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2"/>
  <workbookPr/>
  <mc:AlternateContent xmlns:mc="http://schemas.openxmlformats.org/markup-compatibility/2006">
    <mc:Choice Requires="x15">
      <x15ac:absPath xmlns:x15ac="http://schemas.microsoft.com/office/spreadsheetml/2010/11/ac" url="E:\Evaidya\PAC\Vajjaramatti\"/>
    </mc:Choice>
  </mc:AlternateContent>
  <xr:revisionPtr revIDLastSave="0" documentId="13_ncr:1_{8A909F5E-0438-4B31-A733-A25D03ECFF35}" xr6:coauthVersionLast="36" xr6:coauthVersionMax="36" xr10:uidLastSave="{00000000-0000-0000-0000-000000000000}"/>
  <bookViews>
    <workbookView xWindow="-120" yWindow="-120" windowWidth="20730" windowHeight="11160" tabRatio="766" activeTab="3" xr2:uid="{00000000-000D-0000-FFFF-FFFF00000000}"/>
  </bookViews>
  <sheets>
    <sheet name="Personal_Details" sheetId="1" r:id="rId1"/>
    <sheet name="Land_Details" sheetId="2" r:id="rId2"/>
    <sheet name="BKCC" sheetId="13" r:id="rId3"/>
    <sheet name="BDP" sheetId="14" r:id="rId4"/>
    <sheet name="FD LOANS" sheetId="15" r:id="rId5"/>
    <sheet name="MT LOANS" sheetId="3" r:id="rId6"/>
    <sheet name="Saving Deposits" sheetId="4" r:id="rId7"/>
    <sheet name="Kissan FD" sheetId="16" r:id="rId8"/>
    <sheet name="Term Deposits" sheetId="5" r:id="rId9"/>
    <sheet name="Collateral Details" sheetId="6" r:id="rId10"/>
    <sheet name="Transaction Details" sheetId="7" r:id="rId11"/>
    <sheet name="Agent Details" sheetId="8" r:id="rId12"/>
    <sheet name="Pigmy Deposits" sheetId="9" r:id="rId13"/>
    <sheet name="MT Loan Transactions" sheetId="11" r:id="rId14"/>
  </sheets>
  <definedNames>
    <definedName name="_xlnm._FilterDatabase" localSheetId="3" hidden="1">BDP!#REF!</definedName>
    <definedName name="_xlnm._FilterDatabase" localSheetId="2" hidden="1">BKCC!$A$1:$IG$1178</definedName>
    <definedName name="_xlnm._FilterDatabase" localSheetId="4" hidden="1">'FD LOANS'!$A$1:$Y$1</definedName>
    <definedName name="_xlnm._FilterDatabase" localSheetId="5" hidden="1">'MT LOANS'!$A$1:$Y$1</definedName>
    <definedName name="_xlnm._FilterDatabase" localSheetId="0" hidden="1">Personal_Details!$R$1:$R$4613</definedName>
    <definedName name="_xlnm._FilterDatabase" localSheetId="12" hidden="1">'Pigmy Deposits'!$A$1:$N$622</definedName>
    <definedName name="_xlnm._FilterDatabase" localSheetId="6" hidden="1">'Saving Deposits'!#REF!</definedName>
    <definedName name="_xlnm._FilterDatabase" localSheetId="10" hidden="1">'Transaction Details'!$A$1:$O$256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178" i="13" l="1"/>
  <c r="X1178" i="13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147" i="16"/>
  <c r="L148" i="16"/>
  <c r="L149" i="16"/>
  <c r="L150" i="16"/>
  <c r="L151" i="16"/>
  <c r="L152" i="16"/>
  <c r="L153" i="16"/>
  <c r="L154" i="16"/>
  <c r="L155" i="16"/>
  <c r="L156" i="16"/>
  <c r="L157" i="16"/>
  <c r="L158" i="16"/>
  <c r="L159" i="16"/>
  <c r="L160" i="16"/>
  <c r="L161" i="16"/>
  <c r="L162" i="16"/>
  <c r="L163" i="16"/>
  <c r="L164" i="16"/>
  <c r="L165" i="16"/>
  <c r="L166" i="16"/>
  <c r="L167" i="16"/>
  <c r="L168" i="16"/>
  <c r="L169" i="16"/>
  <c r="L170" i="16"/>
  <c r="L171" i="16"/>
  <c r="L172" i="16"/>
  <c r="L2" i="16"/>
  <c r="S173" i="16"/>
  <c r="M176" i="16" s="1"/>
  <c r="G173" i="16"/>
  <c r="M537" i="5"/>
  <c r="P537" i="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2" i="15"/>
  <c r="G2594" i="1" l="1"/>
  <c r="J246" i="7"/>
  <c r="J247" i="7" s="1"/>
  <c r="J248" i="7" s="1"/>
  <c r="J249" i="7" s="1"/>
  <c r="J250" i="7" s="1"/>
  <c r="J251" i="7" s="1"/>
  <c r="J239" i="7"/>
  <c r="J240" i="7" s="1"/>
  <c r="J241" i="7" s="1"/>
  <c r="J242" i="7" s="1"/>
  <c r="J231" i="7"/>
  <c r="J232" i="7" s="1"/>
  <c r="J233" i="7" s="1"/>
  <c r="J234" i="7" s="1"/>
  <c r="J235" i="7" s="1"/>
  <c r="J224" i="7"/>
  <c r="J225" i="7" s="1"/>
  <c r="J226" i="7" s="1"/>
  <c r="J227" i="7" s="1"/>
  <c r="J228" i="7" s="1"/>
  <c r="J229" i="7" s="1"/>
  <c r="J215" i="7"/>
  <c r="J216" i="7" s="1"/>
  <c r="J217" i="7" s="1"/>
  <c r="J218" i="7" s="1"/>
  <c r="J219" i="7" s="1"/>
  <c r="J220" i="7" s="1"/>
  <c r="J221" i="7" s="1"/>
  <c r="J206" i="7"/>
  <c r="J207" i="7" s="1"/>
  <c r="J208" i="7" s="1"/>
  <c r="J209" i="7" s="1"/>
  <c r="J210" i="7" s="1"/>
  <c r="J211" i="7" s="1"/>
  <c r="J212" i="7" s="1"/>
  <c r="J194" i="7"/>
  <c r="J195" i="7" s="1"/>
  <c r="J196" i="7" s="1"/>
  <c r="J197" i="7" s="1"/>
  <c r="J198" i="7" s="1"/>
  <c r="J199" i="7" s="1"/>
  <c r="J200" i="7" s="1"/>
  <c r="J201" i="7" s="1"/>
  <c r="J186" i="7"/>
  <c r="J187" i="7" s="1"/>
  <c r="J188" i="7" s="1"/>
  <c r="J189" i="7" s="1"/>
  <c r="J190" i="7" s="1"/>
  <c r="J178" i="7"/>
  <c r="J179" i="7" s="1"/>
  <c r="J180" i="7" s="1"/>
  <c r="J181" i="7" s="1"/>
  <c r="J182" i="7" s="1"/>
  <c r="J173" i="7"/>
  <c r="J172" i="7"/>
  <c r="J171" i="7"/>
  <c r="J170" i="7"/>
  <c r="J169" i="7"/>
  <c r="J166" i="7"/>
  <c r="J167" i="7" s="1"/>
  <c r="J162" i="7"/>
  <c r="J163" i="7" s="1"/>
  <c r="J164" i="7" s="1"/>
  <c r="J158" i="7"/>
  <c r="J159" i="7" s="1"/>
  <c r="J160" i="7" s="1"/>
  <c r="J154" i="7"/>
  <c r="J155" i="7" s="1"/>
  <c r="J156" i="7" s="1"/>
  <c r="J150" i="7"/>
  <c r="J151" i="7" s="1"/>
  <c r="J152" i="7" s="1"/>
  <c r="J144" i="7"/>
  <c r="J145" i="7" s="1"/>
  <c r="J146" i="7" s="1"/>
  <c r="J147" i="7" s="1"/>
  <c r="J138" i="7"/>
  <c r="J139" i="7" s="1"/>
  <c r="J140" i="7" s="1"/>
  <c r="J141" i="7" s="1"/>
  <c r="J131" i="7"/>
  <c r="J132" i="7" s="1"/>
  <c r="J133" i="7" s="1"/>
  <c r="J134" i="7" s="1"/>
  <c r="J135" i="7" s="1"/>
  <c r="J136" i="7" s="1"/>
  <c r="J127" i="7"/>
  <c r="J126" i="7"/>
  <c r="J122" i="7"/>
  <c r="J123" i="7" s="1"/>
  <c r="J118" i="7"/>
  <c r="J119" i="7" s="1"/>
  <c r="J120" i="7" s="1"/>
  <c r="J114" i="7"/>
  <c r="J115" i="7" s="1"/>
  <c r="J116" i="7" s="1"/>
  <c r="J108" i="7"/>
  <c r="J109" i="7" s="1"/>
  <c r="J110" i="7" s="1"/>
  <c r="J111" i="7" s="1"/>
  <c r="J103" i="7"/>
  <c r="J104" i="7" s="1"/>
  <c r="J105" i="7" s="1"/>
  <c r="J106" i="7" s="1"/>
  <c r="J98" i="7"/>
  <c r="J99" i="7" s="1"/>
  <c r="J100" i="7" s="1"/>
  <c r="J101" i="7" s="1"/>
  <c r="J92" i="7"/>
  <c r="J93" i="7" s="1"/>
  <c r="J94" i="7" s="1"/>
  <c r="J95" i="7" s="1"/>
  <c r="J96" i="7" s="1"/>
  <c r="J82" i="7"/>
  <c r="J83" i="7" s="1"/>
  <c r="J84" i="7" s="1"/>
  <c r="J85" i="7" s="1"/>
  <c r="J86" i="7" s="1"/>
  <c r="J87" i="7" s="1"/>
  <c r="J88" i="7" s="1"/>
  <c r="J89" i="7" s="1"/>
  <c r="J69" i="7"/>
  <c r="J70" i="7" s="1"/>
  <c r="J71" i="7" s="1"/>
  <c r="J72" i="7" s="1"/>
  <c r="J73" i="7" s="1"/>
  <c r="J74" i="7" s="1"/>
  <c r="J75" i="7" s="1"/>
  <c r="J76" i="7" s="1"/>
  <c r="J77" i="7" s="1"/>
  <c r="J78" i="7" s="1"/>
  <c r="J60" i="7"/>
  <c r="J61" i="7" s="1"/>
  <c r="J62" i="7" s="1"/>
  <c r="J63" i="7" s="1"/>
  <c r="J64" i="7" s="1"/>
  <c r="J65" i="7" s="1"/>
  <c r="J66" i="7" s="1"/>
  <c r="J53" i="7"/>
  <c r="J54" i="7" s="1"/>
  <c r="J50" i="7"/>
  <c r="J51" i="7" s="1"/>
  <c r="J46" i="7"/>
  <c r="J47" i="7" s="1"/>
  <c r="J48" i="7" s="1"/>
  <c r="J41" i="7"/>
  <c r="J42" i="7" s="1"/>
  <c r="J43" i="7" s="1"/>
  <c r="J33" i="7"/>
  <c r="J34" i="7" s="1"/>
  <c r="J35" i="7" s="1"/>
  <c r="J36" i="7" s="1"/>
  <c r="J37" i="7" s="1"/>
  <c r="J27" i="7"/>
  <c r="J28" i="7" s="1"/>
  <c r="J29" i="7" s="1"/>
  <c r="J22" i="7"/>
  <c r="J23" i="7" s="1"/>
  <c r="J24" i="7" s="1"/>
  <c r="J25" i="7" s="1"/>
  <c r="J12" i="7"/>
  <c r="J13" i="7" s="1"/>
  <c r="J14" i="7" s="1"/>
  <c r="J15" i="7" s="1"/>
  <c r="J16" i="7" s="1"/>
  <c r="J17" i="7" s="1"/>
  <c r="J18" i="7" s="1"/>
  <c r="J19" i="7" s="1"/>
  <c r="J2" i="7"/>
  <c r="J3" i="7" s="1"/>
  <c r="J4" i="7" s="1"/>
  <c r="J5" i="7" s="1"/>
  <c r="J6" i="7" s="1"/>
  <c r="J7" i="7" s="1"/>
  <c r="J8" i="7" s="1"/>
  <c r="J9" i="7" s="1"/>
  <c r="J10" i="7" s="1"/>
  <c r="K517" i="14"/>
  <c r="K516" i="14"/>
  <c r="K515" i="14"/>
  <c r="K514" i="14"/>
  <c r="K513" i="14"/>
  <c r="K512" i="14"/>
  <c r="K511" i="14"/>
  <c r="K510" i="14"/>
  <c r="K509" i="14"/>
  <c r="K508" i="14"/>
  <c r="K507" i="14"/>
  <c r="K506" i="14"/>
  <c r="K505" i="14"/>
  <c r="K504" i="14"/>
  <c r="K503" i="14"/>
  <c r="K502" i="14"/>
  <c r="K501" i="14"/>
  <c r="K500" i="14"/>
  <c r="K499" i="14"/>
  <c r="K498" i="14"/>
  <c r="K497" i="14"/>
  <c r="K496" i="14"/>
  <c r="K495" i="14"/>
  <c r="K494" i="14"/>
  <c r="K493" i="14"/>
  <c r="K492" i="14"/>
  <c r="K491" i="14"/>
  <c r="K490" i="14"/>
  <c r="K489" i="14"/>
  <c r="K488" i="14"/>
  <c r="K487" i="14"/>
  <c r="K486" i="14"/>
  <c r="K485" i="14"/>
  <c r="K484" i="14"/>
  <c r="K483" i="14"/>
  <c r="K482" i="14"/>
  <c r="K481" i="14"/>
  <c r="K480" i="14"/>
  <c r="K479" i="14"/>
  <c r="K478" i="14"/>
  <c r="K477" i="14"/>
  <c r="K476" i="14"/>
  <c r="K475" i="14"/>
  <c r="K474" i="14"/>
  <c r="K473" i="14"/>
  <c r="K472" i="14"/>
  <c r="K471" i="14"/>
  <c r="K470" i="14"/>
  <c r="K469" i="14"/>
  <c r="K468" i="14"/>
  <c r="K467" i="14"/>
  <c r="K466" i="14"/>
  <c r="K465" i="14"/>
  <c r="K464" i="14"/>
  <c r="K463" i="14"/>
  <c r="K462" i="14"/>
  <c r="K461" i="14"/>
  <c r="K460" i="14"/>
  <c r="K459" i="14"/>
  <c r="K458" i="14"/>
  <c r="K457" i="14"/>
  <c r="K456" i="14"/>
  <c r="K455" i="14"/>
  <c r="K454" i="14"/>
  <c r="K453" i="14"/>
  <c r="K452" i="14"/>
  <c r="K451" i="14"/>
  <c r="K450" i="14"/>
  <c r="K449" i="14"/>
  <c r="K448" i="14"/>
  <c r="K447" i="14"/>
  <c r="K446" i="14"/>
  <c r="K445" i="14"/>
  <c r="K444" i="14"/>
  <c r="K443" i="14"/>
  <c r="K442" i="14"/>
  <c r="K441" i="14"/>
  <c r="K440" i="14"/>
  <c r="K439" i="14"/>
  <c r="K438" i="14"/>
  <c r="K437" i="14"/>
  <c r="K436" i="14"/>
  <c r="K435" i="14"/>
  <c r="K434" i="14"/>
  <c r="K433" i="14"/>
  <c r="K432" i="14"/>
  <c r="K431" i="14"/>
  <c r="K430" i="14"/>
  <c r="K429" i="14"/>
  <c r="K428" i="14"/>
  <c r="K427" i="14"/>
  <c r="K426" i="14"/>
  <c r="K425" i="14"/>
  <c r="K424" i="14"/>
  <c r="K423" i="14"/>
  <c r="K422" i="14"/>
  <c r="K421" i="14"/>
  <c r="K420" i="14"/>
  <c r="K419" i="14"/>
  <c r="K418" i="14"/>
  <c r="K417" i="14"/>
  <c r="K416" i="14"/>
  <c r="K415" i="14"/>
  <c r="K414" i="14"/>
  <c r="K413" i="14"/>
  <c r="K412" i="14"/>
  <c r="K411" i="14"/>
  <c r="K410" i="14"/>
  <c r="K409" i="14"/>
  <c r="K408" i="14"/>
  <c r="K407" i="14"/>
  <c r="K406" i="14"/>
  <c r="K405" i="14"/>
  <c r="K404" i="14"/>
  <c r="K403" i="14"/>
  <c r="K402" i="14"/>
  <c r="K401" i="14"/>
  <c r="K400" i="14"/>
  <c r="K399" i="14"/>
  <c r="K398" i="14"/>
  <c r="K397" i="14"/>
  <c r="K396" i="14"/>
  <c r="K395" i="14"/>
  <c r="K394" i="14"/>
  <c r="K393" i="14"/>
  <c r="K392" i="14"/>
  <c r="K391" i="14"/>
  <c r="K390" i="14"/>
  <c r="K389" i="14"/>
  <c r="K388" i="14"/>
  <c r="K387" i="14"/>
  <c r="K386" i="14"/>
  <c r="K385" i="14"/>
  <c r="K384" i="14"/>
  <c r="K383" i="14"/>
  <c r="K382" i="14"/>
  <c r="K381" i="14"/>
  <c r="K380" i="14"/>
  <c r="K379" i="14"/>
  <c r="K378" i="14"/>
  <c r="K377" i="14"/>
  <c r="K376" i="14"/>
  <c r="K375" i="14"/>
  <c r="K374" i="14"/>
  <c r="K373" i="14"/>
  <c r="K372" i="14"/>
  <c r="K371" i="14"/>
  <c r="K370" i="14"/>
  <c r="K369" i="14"/>
  <c r="K368" i="14"/>
  <c r="K367" i="14"/>
  <c r="K366" i="14"/>
  <c r="K365" i="14"/>
  <c r="K364" i="14"/>
  <c r="K363" i="14"/>
  <c r="K362" i="14"/>
  <c r="K361" i="14"/>
  <c r="K360" i="14"/>
  <c r="K359" i="14"/>
  <c r="K358" i="14"/>
  <c r="K357" i="14"/>
  <c r="K356" i="14"/>
  <c r="K355" i="14"/>
  <c r="K354" i="14"/>
  <c r="K353" i="14"/>
  <c r="K352" i="14"/>
  <c r="K351" i="14"/>
  <c r="K350" i="14"/>
  <c r="K349" i="14"/>
  <c r="K348" i="14"/>
  <c r="K347" i="14"/>
  <c r="K346" i="14"/>
  <c r="K345" i="14"/>
  <c r="K344" i="14"/>
  <c r="K343" i="14"/>
  <c r="K342" i="14"/>
  <c r="K341" i="14"/>
  <c r="K340" i="14"/>
  <c r="K339" i="14"/>
  <c r="K338" i="14"/>
  <c r="K337" i="14"/>
  <c r="K336" i="14"/>
  <c r="K335" i="14"/>
  <c r="K334" i="14"/>
  <c r="K333" i="14"/>
  <c r="K332" i="14"/>
  <c r="K331" i="14"/>
  <c r="K330" i="14"/>
  <c r="K329" i="14"/>
  <c r="K328" i="14"/>
  <c r="K327" i="14"/>
  <c r="K326" i="14"/>
  <c r="K325" i="14"/>
  <c r="K324" i="14"/>
  <c r="K323" i="14"/>
  <c r="K322" i="14"/>
  <c r="K321" i="14"/>
  <c r="K320" i="14"/>
  <c r="K319" i="14"/>
  <c r="K318" i="14"/>
  <c r="K317" i="14"/>
  <c r="K316" i="14"/>
  <c r="K315" i="14"/>
  <c r="K314" i="14"/>
  <c r="K313" i="14"/>
  <c r="K312" i="14"/>
  <c r="K311" i="14"/>
  <c r="K310" i="14"/>
  <c r="K309" i="14"/>
  <c r="K308" i="14"/>
  <c r="K307" i="14"/>
  <c r="K306" i="14"/>
  <c r="K305" i="14"/>
  <c r="K304" i="14"/>
  <c r="K303" i="14"/>
  <c r="K302" i="14"/>
  <c r="K301" i="14"/>
  <c r="K300" i="14"/>
  <c r="K299" i="14"/>
  <c r="K298" i="14"/>
  <c r="K297" i="14"/>
  <c r="K296" i="14"/>
  <c r="K295" i="14"/>
  <c r="K294" i="14"/>
  <c r="K293" i="14"/>
  <c r="K292" i="14"/>
  <c r="K291" i="14"/>
  <c r="K290" i="14"/>
  <c r="K289" i="14"/>
  <c r="K288" i="14"/>
  <c r="K287" i="14"/>
  <c r="K286" i="14"/>
  <c r="K285" i="14"/>
  <c r="K284" i="14"/>
  <c r="K283" i="14"/>
  <c r="K282" i="14"/>
  <c r="K281" i="14"/>
  <c r="K280" i="14"/>
  <c r="K279" i="14"/>
  <c r="K278" i="14"/>
  <c r="K277" i="14"/>
  <c r="K276" i="14"/>
  <c r="K275" i="14"/>
  <c r="K274" i="14"/>
  <c r="K273" i="14"/>
  <c r="K272" i="14"/>
  <c r="K271" i="14"/>
  <c r="K270" i="14"/>
  <c r="K269" i="14"/>
  <c r="K268" i="14"/>
  <c r="K267" i="14"/>
  <c r="K266" i="14"/>
  <c r="K265" i="14"/>
  <c r="K264" i="14"/>
  <c r="K263" i="14"/>
  <c r="K262" i="14"/>
  <c r="K261" i="14"/>
  <c r="K260" i="14"/>
  <c r="K259" i="14"/>
  <c r="K258" i="14"/>
  <c r="K257" i="14"/>
  <c r="K256" i="14"/>
  <c r="K255" i="14"/>
  <c r="K254" i="14"/>
  <c r="K253" i="14"/>
  <c r="K252" i="14"/>
  <c r="K251" i="14"/>
  <c r="K250" i="14"/>
  <c r="K249" i="14"/>
  <c r="K248" i="14"/>
  <c r="K247" i="14"/>
  <c r="K246" i="14"/>
  <c r="K245" i="14"/>
  <c r="K244" i="14"/>
  <c r="K243" i="14"/>
  <c r="K242" i="14"/>
  <c r="K241" i="14"/>
  <c r="K240" i="14"/>
  <c r="K239" i="14"/>
  <c r="K238" i="14"/>
  <c r="K237" i="14"/>
  <c r="K236" i="14"/>
  <c r="K235" i="14"/>
  <c r="K234" i="14"/>
  <c r="K233" i="14"/>
  <c r="K232" i="14"/>
  <c r="K231" i="14"/>
  <c r="K230" i="14"/>
  <c r="K229" i="14"/>
  <c r="K228" i="14"/>
  <c r="K227" i="14"/>
  <c r="K226" i="14"/>
  <c r="K225" i="14"/>
  <c r="K224" i="14"/>
  <c r="K223" i="14"/>
  <c r="K222" i="14"/>
  <c r="K221" i="14"/>
  <c r="K220" i="14"/>
  <c r="K219" i="14"/>
  <c r="K218" i="14"/>
  <c r="K217" i="14"/>
  <c r="K216" i="14"/>
  <c r="K215" i="14"/>
  <c r="K214" i="14"/>
  <c r="K213" i="14"/>
  <c r="K212" i="14"/>
  <c r="K211" i="14"/>
  <c r="K210" i="14"/>
  <c r="K209" i="14"/>
  <c r="K208" i="14"/>
  <c r="K207" i="14"/>
  <c r="K206" i="14"/>
  <c r="K205" i="14"/>
  <c r="K204" i="14"/>
  <c r="K203" i="14"/>
  <c r="K202" i="14"/>
  <c r="K201" i="14"/>
  <c r="K200" i="14"/>
  <c r="K199" i="14"/>
  <c r="K198" i="14"/>
  <c r="K197" i="14"/>
  <c r="K196" i="14"/>
  <c r="K195" i="14"/>
  <c r="K194" i="14"/>
  <c r="K193" i="14"/>
  <c r="K192" i="14"/>
  <c r="K191" i="14"/>
  <c r="K190" i="14"/>
  <c r="K189" i="14"/>
  <c r="K188" i="14"/>
  <c r="K187" i="14"/>
  <c r="K186" i="14"/>
  <c r="K185" i="14"/>
  <c r="K184" i="14"/>
  <c r="K183" i="14"/>
  <c r="K182" i="14"/>
  <c r="K181" i="14"/>
  <c r="K180" i="14"/>
  <c r="K179" i="14"/>
  <c r="K178" i="14"/>
  <c r="K177" i="14"/>
  <c r="K176" i="14"/>
  <c r="K175" i="14"/>
  <c r="K174" i="14"/>
  <c r="K173" i="14"/>
  <c r="K172" i="14"/>
  <c r="K171" i="14"/>
  <c r="K170" i="14"/>
  <c r="K169" i="14"/>
  <c r="K168" i="14"/>
  <c r="K167" i="14"/>
  <c r="K166" i="14"/>
  <c r="K165" i="14"/>
  <c r="K164" i="14"/>
  <c r="K163" i="14"/>
  <c r="K162" i="14"/>
  <c r="K161" i="14"/>
  <c r="K160" i="14"/>
  <c r="K159" i="14"/>
  <c r="K158" i="14"/>
  <c r="K157" i="14"/>
  <c r="K156" i="14"/>
  <c r="K155" i="14"/>
  <c r="K154" i="14"/>
  <c r="K153" i="14"/>
  <c r="K152" i="14"/>
  <c r="K151" i="14"/>
  <c r="K150" i="14"/>
  <c r="K149" i="14"/>
  <c r="K148" i="14"/>
  <c r="K147" i="14"/>
  <c r="K146" i="14"/>
  <c r="K145" i="14"/>
  <c r="K144" i="14"/>
  <c r="K143" i="14"/>
  <c r="K142" i="14"/>
  <c r="K141" i="14"/>
  <c r="K140" i="14"/>
  <c r="K139" i="14"/>
  <c r="K138" i="14"/>
  <c r="K137" i="14"/>
  <c r="K136" i="14"/>
  <c r="K135" i="14"/>
  <c r="K134" i="14"/>
  <c r="K133" i="14"/>
  <c r="K132" i="14"/>
  <c r="K131" i="14"/>
  <c r="K130" i="14"/>
  <c r="K129" i="14"/>
  <c r="K128" i="14"/>
  <c r="K127" i="14"/>
  <c r="K126" i="14"/>
  <c r="K125" i="14"/>
  <c r="K124" i="14"/>
  <c r="K123" i="14"/>
  <c r="K122" i="14"/>
  <c r="K121" i="14"/>
  <c r="K120" i="14"/>
  <c r="K119" i="14"/>
  <c r="K118" i="14"/>
  <c r="K117" i="14"/>
  <c r="K116" i="14"/>
  <c r="K115" i="14"/>
  <c r="K114" i="14"/>
  <c r="K113" i="14"/>
  <c r="K112" i="14"/>
  <c r="K111" i="14"/>
  <c r="K110" i="14"/>
  <c r="K109" i="14"/>
  <c r="K108" i="14"/>
  <c r="K107" i="14"/>
  <c r="K106" i="14"/>
  <c r="K105" i="14"/>
  <c r="K104" i="14"/>
  <c r="K103" i="14"/>
  <c r="K102" i="14"/>
  <c r="K101" i="14"/>
  <c r="K100" i="14"/>
  <c r="K99" i="14"/>
  <c r="K98" i="14"/>
  <c r="K97" i="14"/>
  <c r="K96" i="14"/>
  <c r="K95" i="14"/>
  <c r="K94" i="14"/>
  <c r="K93" i="14"/>
  <c r="K92" i="14"/>
  <c r="K91" i="14"/>
  <c r="K90" i="14"/>
  <c r="K89" i="14"/>
  <c r="K88" i="14"/>
  <c r="K87" i="14"/>
  <c r="K86" i="14"/>
  <c r="K85" i="14"/>
  <c r="K84" i="14"/>
  <c r="K83" i="14"/>
  <c r="K82" i="14"/>
  <c r="K81" i="14"/>
  <c r="K80" i="14"/>
  <c r="K79" i="14"/>
  <c r="K78" i="14"/>
  <c r="K77" i="14"/>
  <c r="K76" i="14"/>
  <c r="K75" i="14"/>
  <c r="K74" i="14"/>
  <c r="K73" i="14"/>
  <c r="K72" i="14"/>
  <c r="K71" i="14"/>
  <c r="K70" i="14"/>
  <c r="K69" i="14"/>
  <c r="K68" i="14"/>
  <c r="K67" i="14"/>
  <c r="K66" i="14"/>
  <c r="K65" i="14"/>
  <c r="K64" i="14"/>
  <c r="K63" i="14"/>
  <c r="K62" i="14"/>
  <c r="K61" i="14"/>
  <c r="K60" i="14"/>
  <c r="K59" i="14"/>
  <c r="K58" i="14"/>
  <c r="K57" i="14"/>
  <c r="K56" i="14"/>
  <c r="K55" i="14"/>
  <c r="K54" i="14"/>
  <c r="K53" i="14"/>
  <c r="K52" i="14"/>
  <c r="K51" i="14"/>
  <c r="K50" i="14"/>
  <c r="K49" i="14"/>
  <c r="K48" i="14"/>
  <c r="K47" i="14"/>
  <c r="K46" i="14"/>
  <c r="K45" i="14"/>
  <c r="K44" i="14"/>
  <c r="K43" i="14"/>
  <c r="K42" i="14"/>
  <c r="K41" i="14"/>
  <c r="K40" i="14"/>
  <c r="K39" i="14"/>
  <c r="K38" i="14"/>
  <c r="K37" i="14"/>
  <c r="K36" i="14"/>
  <c r="K35" i="14"/>
  <c r="K34" i="14"/>
  <c r="K33" i="14"/>
  <c r="K32" i="14"/>
  <c r="K31" i="14"/>
  <c r="K30" i="14"/>
  <c r="K29" i="14"/>
  <c r="K28" i="14"/>
  <c r="K27" i="14"/>
  <c r="K26" i="14"/>
  <c r="K25" i="14"/>
  <c r="K24" i="14"/>
  <c r="K23" i="14"/>
  <c r="K22" i="14"/>
  <c r="K21" i="14"/>
  <c r="K20" i="14"/>
  <c r="K19" i="14"/>
  <c r="K18" i="14"/>
  <c r="K17" i="14"/>
  <c r="K16" i="14"/>
  <c r="K15" i="14"/>
  <c r="K14" i="14"/>
  <c r="K13" i="14"/>
  <c r="K12" i="14"/>
  <c r="K11" i="14"/>
  <c r="K10" i="14"/>
  <c r="K9" i="14"/>
  <c r="K8" i="14"/>
  <c r="K7" i="14"/>
  <c r="K6" i="14"/>
  <c r="K5" i="14"/>
  <c r="K4" i="14"/>
  <c r="K3" i="14"/>
  <c r="K2" i="14"/>
  <c r="K1177" i="13"/>
  <c r="K1176" i="13"/>
  <c r="K1175" i="13"/>
  <c r="K1174" i="13"/>
  <c r="K1173" i="13"/>
  <c r="K1172" i="13"/>
  <c r="K1171" i="13"/>
  <c r="K1170" i="13"/>
  <c r="K1169" i="13"/>
  <c r="K1168" i="13"/>
  <c r="K1167" i="13"/>
  <c r="K1166" i="13"/>
  <c r="K1165" i="13"/>
  <c r="K1164" i="13"/>
  <c r="K1163" i="13"/>
  <c r="K1162" i="13"/>
  <c r="K1161" i="13"/>
  <c r="K1160" i="13"/>
  <c r="K1159" i="13"/>
  <c r="K1158" i="13"/>
  <c r="K1157" i="13"/>
  <c r="K1156" i="13"/>
  <c r="K1155" i="13"/>
  <c r="K1154" i="13"/>
  <c r="K1153" i="13"/>
  <c r="K1152" i="13"/>
  <c r="K1151" i="13"/>
  <c r="K1150" i="13"/>
  <c r="K1149" i="13"/>
  <c r="K1148" i="13"/>
  <c r="K1147" i="13"/>
  <c r="K1146" i="13"/>
  <c r="K1145" i="13"/>
  <c r="K1144" i="13"/>
  <c r="K1143" i="13"/>
  <c r="K1142" i="13"/>
  <c r="K1141" i="13"/>
  <c r="K1140" i="13"/>
  <c r="K1139" i="13"/>
  <c r="K1138" i="13"/>
  <c r="K1137" i="13"/>
  <c r="K1136" i="13"/>
  <c r="K1135" i="13"/>
  <c r="K1134" i="13"/>
  <c r="K1133" i="13"/>
  <c r="K1132" i="13"/>
  <c r="K1131" i="13"/>
  <c r="K1130" i="13"/>
  <c r="K1129" i="13"/>
  <c r="K1128" i="13"/>
  <c r="K1127" i="13"/>
  <c r="K1126" i="13"/>
  <c r="K1125" i="13"/>
  <c r="K1124" i="13"/>
  <c r="K1123" i="13"/>
  <c r="K1122" i="13"/>
  <c r="K1121" i="13"/>
  <c r="K1120" i="13"/>
  <c r="K1119" i="13"/>
  <c r="K1118" i="13"/>
  <c r="K1117" i="13"/>
  <c r="K1116" i="13"/>
  <c r="K1115" i="13"/>
  <c r="K1114" i="13"/>
  <c r="K1113" i="13"/>
  <c r="K1112" i="13"/>
  <c r="K1111" i="13"/>
  <c r="K1110" i="13"/>
  <c r="K1109" i="13"/>
  <c r="K1108" i="13"/>
  <c r="K1107" i="13"/>
  <c r="K1106" i="13"/>
  <c r="K1105" i="13"/>
  <c r="K1104" i="13"/>
  <c r="K1103" i="13"/>
  <c r="K1102" i="13"/>
  <c r="K1101" i="13"/>
  <c r="K1100" i="13"/>
  <c r="K1099" i="13"/>
  <c r="K1098" i="13"/>
  <c r="K1097" i="13"/>
  <c r="K1096" i="13"/>
  <c r="K1095" i="13"/>
  <c r="K1094" i="13"/>
  <c r="K1093" i="13"/>
  <c r="K1092" i="13"/>
  <c r="K1091" i="13"/>
  <c r="K1090" i="13"/>
  <c r="K1089" i="13"/>
  <c r="K1088" i="13"/>
  <c r="K1087" i="13"/>
  <c r="K1086" i="13"/>
  <c r="K1085" i="13"/>
  <c r="K1084" i="13"/>
  <c r="K1083" i="13"/>
  <c r="K1082" i="13"/>
  <c r="K1081" i="13"/>
  <c r="K1080" i="13"/>
  <c r="K1079" i="13"/>
  <c r="K1078" i="13"/>
  <c r="K1077" i="13"/>
  <c r="K1076" i="13"/>
  <c r="K1075" i="13"/>
  <c r="K1074" i="13"/>
  <c r="K1073" i="13"/>
  <c r="K1072" i="13"/>
  <c r="K1071" i="13"/>
  <c r="K1070" i="13"/>
  <c r="K1069" i="13"/>
  <c r="K1068" i="13"/>
  <c r="K1067" i="13"/>
  <c r="K1066" i="13"/>
  <c r="K1065" i="13"/>
  <c r="K1064" i="13"/>
  <c r="K1063" i="13"/>
  <c r="K1062" i="13"/>
  <c r="K1061" i="13"/>
  <c r="K1060" i="13"/>
  <c r="K1059" i="13"/>
  <c r="K1058" i="13"/>
  <c r="K1057" i="13"/>
  <c r="K1056" i="13"/>
  <c r="K1055" i="13"/>
  <c r="K1054" i="13"/>
  <c r="K1053" i="13"/>
  <c r="K1052" i="13"/>
  <c r="K1051" i="13"/>
  <c r="K1050" i="13"/>
  <c r="K1049" i="13"/>
  <c r="K1048" i="13"/>
  <c r="K1047" i="13"/>
  <c r="K1046" i="13"/>
  <c r="K1045" i="13"/>
  <c r="K1044" i="13"/>
  <c r="K1043" i="13"/>
  <c r="K1042" i="13"/>
  <c r="K1041" i="13"/>
  <c r="K1040" i="13"/>
  <c r="K1039" i="13"/>
  <c r="K1038" i="13"/>
  <c r="K1037" i="13"/>
  <c r="K1036" i="13"/>
  <c r="K1035" i="13"/>
  <c r="K1034" i="13"/>
  <c r="K1033" i="13"/>
  <c r="K1032" i="13"/>
  <c r="K1031" i="13"/>
  <c r="K1030" i="13"/>
  <c r="K1029" i="13"/>
  <c r="K1028" i="13"/>
  <c r="K1027" i="13"/>
  <c r="K1026" i="13"/>
  <c r="K1025" i="13"/>
  <c r="K1024" i="13"/>
  <c r="K1023" i="13"/>
  <c r="K1022" i="13"/>
  <c r="K1021" i="13"/>
  <c r="K1020" i="13"/>
  <c r="K1019" i="13"/>
  <c r="K1018" i="13"/>
  <c r="K1017" i="13"/>
  <c r="K1016" i="13"/>
  <c r="K1015" i="13"/>
  <c r="K1014" i="13"/>
  <c r="K1013" i="13"/>
  <c r="K1012" i="13"/>
  <c r="K1011" i="13"/>
  <c r="K1010" i="13"/>
  <c r="K1009" i="13"/>
  <c r="K1008" i="13"/>
  <c r="K1007" i="13"/>
  <c r="K1006" i="13"/>
  <c r="K1005" i="13"/>
  <c r="K1004" i="13"/>
  <c r="K1003" i="13"/>
  <c r="K1002" i="13"/>
  <c r="K1001" i="13"/>
  <c r="K1000" i="13"/>
  <c r="K999" i="13"/>
  <c r="K998" i="13"/>
  <c r="K997" i="13"/>
  <c r="K996" i="13"/>
  <c r="K995" i="13"/>
  <c r="K994" i="13"/>
  <c r="K993" i="13"/>
  <c r="K992" i="13"/>
  <c r="K991" i="13"/>
  <c r="K990" i="13"/>
  <c r="K989" i="13"/>
  <c r="K988" i="13"/>
  <c r="K987" i="13"/>
  <c r="K986" i="13"/>
  <c r="K985" i="13"/>
  <c r="K984" i="13"/>
  <c r="K983" i="13"/>
  <c r="K982" i="13"/>
  <c r="K981" i="13"/>
  <c r="K980" i="13"/>
  <c r="K979" i="13"/>
  <c r="K978" i="13"/>
  <c r="K977" i="13"/>
  <c r="K976" i="13"/>
  <c r="K975" i="13"/>
  <c r="K974" i="13"/>
  <c r="K973" i="13"/>
  <c r="K972" i="13"/>
  <c r="K971" i="13"/>
  <c r="K970" i="13"/>
  <c r="K969" i="13"/>
  <c r="K968" i="13"/>
  <c r="K967" i="13"/>
  <c r="K966" i="13"/>
  <c r="K965" i="13"/>
  <c r="K964" i="13"/>
  <c r="K963" i="13"/>
  <c r="K962" i="13"/>
  <c r="K961" i="13"/>
  <c r="K960" i="13"/>
  <c r="K959" i="13"/>
  <c r="K958" i="13"/>
  <c r="K957" i="13"/>
  <c r="K956" i="13"/>
  <c r="K955" i="13"/>
  <c r="K954" i="13"/>
  <c r="K953" i="13"/>
  <c r="K952" i="13"/>
  <c r="K951" i="13"/>
  <c r="K950" i="13"/>
  <c r="K949" i="13"/>
  <c r="K948" i="13"/>
  <c r="K947" i="13"/>
  <c r="K946" i="13"/>
  <c r="K945" i="13"/>
  <c r="K944" i="13"/>
  <c r="K943" i="13"/>
  <c r="K942" i="13"/>
  <c r="K941" i="13"/>
  <c r="K940" i="13"/>
  <c r="K939" i="13"/>
  <c r="K938" i="13"/>
  <c r="K937" i="13"/>
  <c r="K936" i="13"/>
  <c r="K935" i="13"/>
  <c r="K934" i="13"/>
  <c r="K933" i="13"/>
  <c r="K932" i="13"/>
  <c r="K931" i="13"/>
  <c r="K930" i="13"/>
  <c r="K929" i="13"/>
  <c r="K928" i="13"/>
  <c r="K927" i="13"/>
  <c r="K926" i="13"/>
  <c r="K925" i="13"/>
  <c r="K924" i="13"/>
  <c r="K923" i="13"/>
  <c r="K922" i="13"/>
  <c r="K921" i="13"/>
  <c r="K920" i="13"/>
  <c r="K919" i="13"/>
  <c r="K918" i="13"/>
  <c r="K917" i="13"/>
  <c r="K916" i="13"/>
  <c r="K915" i="13"/>
  <c r="K914" i="13"/>
  <c r="K913" i="13"/>
  <c r="K912" i="13"/>
  <c r="K911" i="13"/>
  <c r="K910" i="13"/>
  <c r="K909" i="13"/>
  <c r="K908" i="13"/>
  <c r="K907" i="13"/>
  <c r="K906" i="13"/>
  <c r="K905" i="13"/>
  <c r="K904" i="13"/>
  <c r="K903" i="13"/>
  <c r="K902" i="13"/>
  <c r="K901" i="13"/>
  <c r="K900" i="13"/>
  <c r="K899" i="13"/>
  <c r="K898" i="13"/>
  <c r="K897" i="13"/>
  <c r="K896" i="13"/>
  <c r="K895" i="13"/>
  <c r="K894" i="13"/>
  <c r="K893" i="13"/>
  <c r="K892" i="13"/>
  <c r="K891" i="13"/>
  <c r="K890" i="13"/>
  <c r="K889" i="13"/>
  <c r="K888" i="13"/>
  <c r="K887" i="13"/>
  <c r="K886" i="13"/>
  <c r="K885" i="13"/>
  <c r="K884" i="13"/>
  <c r="K883" i="13"/>
  <c r="K882" i="13"/>
  <c r="K881" i="13"/>
  <c r="K880" i="13"/>
  <c r="K879" i="13"/>
  <c r="K878" i="13"/>
  <c r="K877" i="13"/>
  <c r="K876" i="13"/>
  <c r="K875" i="13"/>
  <c r="K874" i="13"/>
  <c r="K873" i="13"/>
  <c r="K872" i="13"/>
  <c r="K871" i="13"/>
  <c r="K870" i="13"/>
  <c r="K869" i="13"/>
  <c r="K868" i="13"/>
  <c r="K867" i="13"/>
  <c r="K866" i="13"/>
  <c r="K865" i="13"/>
  <c r="K864" i="13"/>
  <c r="K863" i="13"/>
  <c r="K862" i="13"/>
  <c r="K861" i="13"/>
  <c r="K860" i="13"/>
  <c r="K859" i="13"/>
  <c r="K858" i="13"/>
  <c r="K857" i="13"/>
  <c r="K856" i="13"/>
  <c r="K855" i="13"/>
  <c r="K854" i="13"/>
  <c r="K853" i="13"/>
  <c r="K852" i="13"/>
  <c r="K851" i="13"/>
  <c r="K850" i="13"/>
  <c r="K849" i="13"/>
  <c r="K848" i="13"/>
  <c r="K847" i="13"/>
  <c r="K846" i="13"/>
  <c r="K845" i="13"/>
  <c r="K844" i="13"/>
  <c r="K843" i="13"/>
  <c r="K842" i="13"/>
  <c r="K841" i="13"/>
  <c r="K840" i="13"/>
  <c r="K839" i="13"/>
  <c r="K838" i="13"/>
  <c r="K837" i="13"/>
  <c r="K836" i="13"/>
  <c r="K835" i="13"/>
  <c r="K834" i="13"/>
  <c r="K833" i="13"/>
  <c r="K832" i="13"/>
  <c r="K831" i="13"/>
  <c r="K830" i="13"/>
  <c r="K829" i="13"/>
  <c r="K828" i="13"/>
  <c r="K827" i="13"/>
  <c r="K826" i="13"/>
  <c r="K825" i="13"/>
  <c r="K824" i="13"/>
  <c r="K823" i="13"/>
  <c r="K822" i="13"/>
  <c r="K821" i="13"/>
  <c r="K820" i="13"/>
  <c r="K819" i="13"/>
  <c r="K818" i="13"/>
  <c r="K817" i="13"/>
  <c r="K816" i="13"/>
  <c r="K815" i="13"/>
  <c r="K814" i="13"/>
  <c r="K813" i="13"/>
  <c r="K812" i="13"/>
  <c r="K811" i="13"/>
  <c r="K810" i="13"/>
  <c r="K809" i="13"/>
  <c r="K808" i="13"/>
  <c r="K807" i="13"/>
  <c r="K806" i="13"/>
  <c r="K805" i="13"/>
  <c r="K804" i="13"/>
  <c r="K803" i="13"/>
  <c r="K802" i="13"/>
  <c r="K801" i="13"/>
  <c r="K800" i="13"/>
  <c r="K799" i="13"/>
  <c r="K798" i="13"/>
  <c r="K797" i="13"/>
  <c r="K796" i="13"/>
  <c r="K795" i="13"/>
  <c r="K794" i="13"/>
  <c r="K793" i="13"/>
  <c r="K792" i="13"/>
  <c r="K791" i="13"/>
  <c r="K790" i="13"/>
  <c r="K789" i="13"/>
  <c r="K788" i="13"/>
  <c r="K787" i="13"/>
  <c r="K786" i="13"/>
  <c r="K785" i="13"/>
  <c r="K784" i="13"/>
  <c r="K783" i="13"/>
  <c r="K782" i="13"/>
  <c r="K781" i="13"/>
  <c r="K780" i="13"/>
  <c r="K779" i="13"/>
  <c r="K778" i="13"/>
  <c r="K777" i="13"/>
  <c r="K776" i="13"/>
  <c r="K775" i="13"/>
  <c r="K774" i="13"/>
  <c r="K773" i="13"/>
  <c r="K772" i="13"/>
  <c r="K771" i="13"/>
  <c r="K770" i="13"/>
  <c r="K769" i="13"/>
  <c r="K768" i="13"/>
  <c r="K767" i="13"/>
  <c r="K766" i="13"/>
  <c r="K765" i="13"/>
  <c r="K764" i="13"/>
  <c r="K763" i="13"/>
  <c r="K762" i="13"/>
  <c r="K761" i="13"/>
  <c r="K760" i="13"/>
  <c r="K759" i="13"/>
  <c r="K758" i="13"/>
  <c r="K757" i="13"/>
  <c r="K756" i="13"/>
  <c r="K755" i="13"/>
  <c r="K754" i="13"/>
  <c r="K753" i="13"/>
  <c r="K752" i="13"/>
  <c r="K751" i="13"/>
  <c r="K750" i="13"/>
  <c r="K749" i="13"/>
  <c r="K748" i="13"/>
  <c r="K747" i="13"/>
  <c r="K746" i="13"/>
  <c r="K745" i="13"/>
  <c r="K744" i="13"/>
  <c r="K743" i="13"/>
  <c r="K742" i="13"/>
  <c r="K741" i="13"/>
  <c r="K740" i="13"/>
  <c r="K739" i="13"/>
  <c r="K738" i="13"/>
  <c r="K737" i="13"/>
  <c r="K736" i="13"/>
  <c r="K735" i="13"/>
  <c r="K734" i="13"/>
  <c r="K733" i="13"/>
  <c r="K732" i="13"/>
  <c r="K731" i="13"/>
  <c r="K730" i="13"/>
  <c r="K729" i="13"/>
  <c r="K728" i="13"/>
  <c r="K727" i="13"/>
  <c r="K726" i="13"/>
  <c r="K725" i="13"/>
  <c r="K724" i="13"/>
  <c r="K723" i="13"/>
  <c r="K722" i="13"/>
  <c r="K721" i="13"/>
  <c r="K720" i="13"/>
  <c r="K719" i="13"/>
  <c r="K718" i="13"/>
  <c r="K717" i="13"/>
  <c r="K716" i="13"/>
  <c r="K715" i="13"/>
  <c r="K714" i="13"/>
  <c r="K713" i="13"/>
  <c r="K712" i="13"/>
  <c r="K711" i="13"/>
  <c r="K710" i="13"/>
  <c r="K709" i="13"/>
  <c r="K708" i="13"/>
  <c r="K707" i="13"/>
  <c r="K706" i="13"/>
  <c r="K705" i="13"/>
  <c r="K704" i="13"/>
  <c r="K703" i="13"/>
  <c r="K702" i="13"/>
  <c r="K701" i="13"/>
  <c r="K700" i="13"/>
  <c r="K699" i="13"/>
  <c r="K698" i="13"/>
  <c r="K697" i="13"/>
  <c r="K696" i="13"/>
  <c r="K695" i="13"/>
  <c r="K694" i="13"/>
  <c r="K693" i="13"/>
  <c r="K692" i="13"/>
  <c r="K691" i="13"/>
  <c r="K690" i="13"/>
  <c r="K689" i="13"/>
  <c r="K688" i="13"/>
  <c r="K687" i="13"/>
  <c r="K686" i="13"/>
  <c r="K685" i="13"/>
  <c r="K684" i="13"/>
  <c r="K683" i="13"/>
  <c r="K682" i="13"/>
  <c r="K681" i="13"/>
  <c r="K680" i="13"/>
  <c r="K679" i="13"/>
  <c r="K678" i="13"/>
  <c r="K677" i="13"/>
  <c r="K676" i="13"/>
  <c r="K675" i="13"/>
  <c r="K674" i="13"/>
  <c r="K673" i="13"/>
  <c r="K672" i="13"/>
  <c r="K671" i="13"/>
  <c r="K670" i="13"/>
  <c r="K669" i="13"/>
  <c r="K668" i="13"/>
  <c r="K667" i="13"/>
  <c r="K666" i="13"/>
  <c r="K665" i="13"/>
  <c r="K664" i="13"/>
  <c r="K663" i="13"/>
  <c r="K662" i="13"/>
  <c r="K661" i="13"/>
  <c r="K660" i="13"/>
  <c r="K659" i="13"/>
  <c r="K658" i="13"/>
  <c r="K657" i="13"/>
  <c r="K656" i="13"/>
  <c r="K655" i="13"/>
  <c r="K654" i="13"/>
  <c r="K653" i="13"/>
  <c r="K652" i="13"/>
  <c r="K651" i="13"/>
  <c r="K650" i="13"/>
  <c r="K649" i="13"/>
  <c r="K648" i="13"/>
  <c r="K647" i="13"/>
  <c r="K646" i="13"/>
  <c r="K645" i="13"/>
  <c r="K644" i="13"/>
  <c r="K643" i="13"/>
  <c r="K642" i="13"/>
  <c r="K641" i="13"/>
  <c r="K640" i="13"/>
  <c r="K639" i="13"/>
  <c r="K638" i="13"/>
  <c r="K637" i="13"/>
  <c r="K636" i="13"/>
  <c r="K635" i="13"/>
  <c r="K634" i="13"/>
  <c r="K633" i="13"/>
  <c r="K632" i="13"/>
  <c r="K631" i="13"/>
  <c r="K630" i="13"/>
  <c r="K629" i="13"/>
  <c r="K628" i="13"/>
  <c r="K627" i="13"/>
  <c r="K626" i="13"/>
  <c r="K625" i="13"/>
  <c r="K624" i="13"/>
  <c r="K623" i="13"/>
  <c r="K622" i="13"/>
  <c r="K621" i="13"/>
  <c r="K620" i="13"/>
  <c r="K619" i="13"/>
  <c r="K618" i="13"/>
  <c r="K617" i="13"/>
  <c r="K616" i="13"/>
  <c r="K615" i="13"/>
  <c r="K614" i="13"/>
  <c r="K613" i="13"/>
  <c r="K612" i="13"/>
  <c r="K611" i="13"/>
  <c r="K610" i="13"/>
  <c r="K609" i="13"/>
  <c r="K608" i="13"/>
  <c r="K607" i="13"/>
  <c r="K606" i="13"/>
  <c r="K605" i="13"/>
  <c r="K604" i="13"/>
  <c r="K603" i="13"/>
  <c r="K602" i="13"/>
  <c r="K601" i="13"/>
  <c r="K600" i="13"/>
  <c r="K599" i="13"/>
  <c r="K598" i="13"/>
  <c r="K597" i="13"/>
  <c r="K596" i="13"/>
  <c r="K595" i="13"/>
  <c r="K594" i="13"/>
  <c r="K593" i="13"/>
  <c r="K592" i="13"/>
  <c r="K591" i="13"/>
  <c r="K590" i="13"/>
  <c r="K589" i="13"/>
  <c r="K588" i="13"/>
  <c r="K587" i="13"/>
  <c r="K586" i="13"/>
  <c r="K585" i="13"/>
  <c r="K584" i="13"/>
  <c r="K583" i="13"/>
  <c r="K582" i="13"/>
  <c r="K581" i="13"/>
  <c r="K580" i="13"/>
  <c r="K579" i="13"/>
  <c r="K578" i="13"/>
  <c r="K577" i="13"/>
  <c r="K576" i="13"/>
  <c r="K575" i="13"/>
  <c r="K574" i="13"/>
  <c r="K573" i="13"/>
  <c r="K572" i="13"/>
  <c r="K571" i="13"/>
  <c r="K570" i="13"/>
  <c r="K569" i="13"/>
  <c r="K568" i="13"/>
  <c r="K567" i="13"/>
  <c r="K566" i="13"/>
  <c r="K565" i="13"/>
  <c r="K564" i="13"/>
  <c r="K563" i="13"/>
  <c r="K562" i="13"/>
  <c r="K561" i="13"/>
  <c r="K560" i="13"/>
  <c r="K559" i="13"/>
  <c r="K558" i="13"/>
  <c r="K557" i="13"/>
  <c r="K556" i="13"/>
  <c r="K555" i="13"/>
  <c r="K554" i="13"/>
  <c r="K553" i="13"/>
  <c r="K552" i="13"/>
  <c r="K551" i="13"/>
  <c r="K550" i="13"/>
  <c r="K549" i="13"/>
  <c r="K548" i="13"/>
  <c r="K547" i="13"/>
  <c r="K546" i="13"/>
  <c r="K545" i="13"/>
  <c r="K544" i="13"/>
  <c r="K543" i="13"/>
  <c r="K542" i="13"/>
  <c r="K541" i="13"/>
  <c r="K540" i="13"/>
  <c r="K539" i="13"/>
  <c r="K538" i="13"/>
  <c r="K537" i="13"/>
  <c r="K536" i="13"/>
  <c r="K535" i="13"/>
  <c r="K534" i="13"/>
  <c r="K533" i="13"/>
  <c r="K532" i="13"/>
  <c r="K531" i="13"/>
  <c r="K530" i="13"/>
  <c r="K529" i="13"/>
  <c r="K528" i="13"/>
  <c r="K527" i="13"/>
  <c r="K526" i="13"/>
  <c r="K525" i="13"/>
  <c r="K524" i="13"/>
  <c r="K523" i="13"/>
  <c r="K522" i="13"/>
  <c r="K521" i="13"/>
  <c r="K520" i="13"/>
  <c r="K519" i="13"/>
  <c r="K518" i="13"/>
  <c r="K517" i="13"/>
  <c r="K516" i="13"/>
  <c r="K515" i="13"/>
  <c r="K514" i="13"/>
  <c r="K513" i="13"/>
  <c r="K512" i="13"/>
  <c r="K511" i="13"/>
  <c r="K510" i="13"/>
  <c r="K509" i="13"/>
  <c r="K508" i="13"/>
  <c r="K507" i="13"/>
  <c r="K506" i="13"/>
  <c r="K505" i="13"/>
  <c r="K504" i="13"/>
  <c r="K503" i="13"/>
  <c r="K502" i="13"/>
  <c r="K501" i="13"/>
  <c r="K500" i="13"/>
  <c r="K499" i="13"/>
  <c r="K498" i="13"/>
  <c r="K497" i="13"/>
  <c r="K496" i="13"/>
  <c r="K495" i="13"/>
  <c r="K494" i="13"/>
  <c r="K493" i="13"/>
  <c r="K492" i="13"/>
  <c r="K491" i="13"/>
  <c r="K490" i="13"/>
  <c r="K489" i="13"/>
  <c r="K488" i="13"/>
  <c r="K487" i="13"/>
  <c r="K486" i="13"/>
  <c r="K485" i="13"/>
  <c r="K484" i="13"/>
  <c r="K483" i="13"/>
  <c r="K482" i="13"/>
  <c r="K481" i="13"/>
  <c r="K480" i="13"/>
  <c r="K479" i="13"/>
  <c r="K478" i="13"/>
  <c r="K477" i="13"/>
  <c r="K476" i="13"/>
  <c r="K475" i="13"/>
  <c r="K474" i="13"/>
  <c r="K473" i="13"/>
  <c r="K472" i="13"/>
  <c r="K471" i="13"/>
  <c r="K470" i="13"/>
  <c r="K469" i="13"/>
  <c r="K468" i="13"/>
  <c r="K467" i="13"/>
  <c r="K466" i="13"/>
  <c r="K465" i="13"/>
  <c r="K464" i="13"/>
  <c r="K463" i="13"/>
  <c r="K462" i="13"/>
  <c r="K461" i="13"/>
  <c r="K460" i="13"/>
  <c r="K459" i="13"/>
  <c r="K458" i="13"/>
  <c r="K457" i="13"/>
  <c r="K456" i="13"/>
  <c r="K455" i="13"/>
  <c r="K454" i="13"/>
  <c r="K453" i="13"/>
  <c r="K452" i="13"/>
  <c r="K451" i="13"/>
  <c r="K450" i="13"/>
  <c r="K449" i="13"/>
  <c r="K448" i="13"/>
  <c r="K447" i="13"/>
  <c r="K446" i="13"/>
  <c r="K445" i="13"/>
  <c r="K444" i="13"/>
  <c r="K443" i="13"/>
  <c r="K442" i="13"/>
  <c r="K441" i="13"/>
  <c r="K440" i="13"/>
  <c r="K439" i="13"/>
  <c r="K438" i="13"/>
  <c r="K437" i="13"/>
  <c r="K436" i="13"/>
  <c r="K435" i="13"/>
  <c r="K434" i="13"/>
  <c r="K433" i="13"/>
  <c r="K432" i="13"/>
  <c r="K431" i="13"/>
  <c r="K430" i="13"/>
  <c r="K429" i="13"/>
  <c r="K428" i="13"/>
  <c r="K427" i="13"/>
  <c r="K426" i="13"/>
  <c r="K425" i="13"/>
  <c r="K424" i="13"/>
  <c r="K423" i="13"/>
  <c r="K422" i="13"/>
  <c r="K421" i="13"/>
  <c r="K420" i="13"/>
  <c r="K419" i="13"/>
  <c r="K418" i="13"/>
  <c r="K417" i="13"/>
  <c r="K416" i="13"/>
  <c r="K415" i="13"/>
  <c r="K414" i="13"/>
  <c r="K413" i="13"/>
  <c r="K412" i="13"/>
  <c r="K411" i="13"/>
  <c r="K410" i="13"/>
  <c r="K409" i="13"/>
  <c r="K408" i="13"/>
  <c r="K407" i="13"/>
  <c r="K406" i="13"/>
  <c r="K405" i="13"/>
  <c r="K404" i="13"/>
  <c r="K403" i="13"/>
  <c r="K402" i="13"/>
  <c r="K401" i="13"/>
  <c r="K400" i="13"/>
  <c r="K399" i="13"/>
  <c r="K398" i="13"/>
  <c r="K397" i="13"/>
  <c r="K396" i="13"/>
  <c r="K395" i="13"/>
  <c r="K394" i="13"/>
  <c r="K393" i="13"/>
  <c r="K392" i="13"/>
  <c r="K391" i="13"/>
  <c r="K390" i="13"/>
  <c r="K389" i="13"/>
  <c r="K388" i="13"/>
  <c r="K387" i="13"/>
  <c r="K386" i="13"/>
  <c r="K385" i="13"/>
  <c r="K384" i="13"/>
  <c r="K383" i="13"/>
  <c r="K382" i="13"/>
  <c r="K381" i="13"/>
  <c r="K380" i="13"/>
  <c r="K379" i="13"/>
  <c r="K378" i="13"/>
  <c r="K377" i="13"/>
  <c r="K376" i="13"/>
  <c r="K375" i="13"/>
  <c r="K374" i="13"/>
  <c r="K373" i="13"/>
  <c r="K372" i="13"/>
  <c r="K371" i="13"/>
  <c r="K370" i="13"/>
  <c r="K369" i="13"/>
  <c r="K368" i="13"/>
  <c r="K367" i="13"/>
  <c r="K366" i="13"/>
  <c r="K365" i="13"/>
  <c r="K364" i="13"/>
  <c r="K363" i="13"/>
  <c r="K362" i="13"/>
  <c r="K361" i="13"/>
  <c r="K360" i="13"/>
  <c r="K359" i="13"/>
  <c r="K358" i="13"/>
  <c r="K357" i="13"/>
  <c r="K356" i="13"/>
  <c r="K355" i="13"/>
  <c r="K354" i="13"/>
  <c r="K353" i="13"/>
  <c r="K352" i="13"/>
  <c r="K351" i="13"/>
  <c r="K350" i="13"/>
  <c r="K349" i="13"/>
  <c r="K348" i="13"/>
  <c r="K347" i="13"/>
  <c r="K346" i="13"/>
  <c r="K345" i="13"/>
  <c r="K344" i="13"/>
  <c r="K343" i="13"/>
  <c r="K342" i="13"/>
  <c r="K341" i="13"/>
  <c r="K340" i="13"/>
  <c r="K339" i="13"/>
  <c r="K338" i="13"/>
  <c r="K337" i="13"/>
  <c r="K336" i="13"/>
  <c r="K335" i="13"/>
  <c r="K334" i="13"/>
  <c r="K333" i="13"/>
  <c r="K332" i="13"/>
  <c r="K331" i="13"/>
  <c r="K330" i="13"/>
  <c r="K329" i="13"/>
  <c r="K328" i="13"/>
  <c r="K327" i="13"/>
  <c r="K326" i="13"/>
  <c r="K325" i="13"/>
  <c r="K324" i="13"/>
  <c r="K323" i="13"/>
  <c r="K322" i="13"/>
  <c r="K321" i="13"/>
  <c r="K320" i="13"/>
  <c r="K319" i="13"/>
  <c r="K318" i="13"/>
  <c r="K317" i="13"/>
  <c r="K316" i="13"/>
  <c r="K315" i="13"/>
  <c r="K314" i="13"/>
  <c r="K313" i="13"/>
  <c r="K312" i="13"/>
  <c r="K311" i="13"/>
  <c r="K310" i="13"/>
  <c r="K309" i="13"/>
  <c r="K308" i="13"/>
  <c r="K307" i="13"/>
  <c r="K306" i="13"/>
  <c r="K305" i="13"/>
  <c r="K304" i="13"/>
  <c r="K303" i="13"/>
  <c r="K302" i="13"/>
  <c r="K301" i="13"/>
  <c r="K300" i="13"/>
  <c r="K299" i="13"/>
  <c r="K298" i="13"/>
  <c r="K297" i="13"/>
  <c r="K296" i="13"/>
  <c r="K295" i="13"/>
  <c r="K294" i="13"/>
  <c r="K293" i="13"/>
  <c r="K292" i="13"/>
  <c r="K291" i="13"/>
  <c r="K290" i="13"/>
  <c r="K289" i="13"/>
  <c r="K288" i="13"/>
  <c r="K287" i="13"/>
  <c r="K286" i="13"/>
  <c r="K285" i="13"/>
  <c r="K284" i="13"/>
  <c r="K283" i="13"/>
  <c r="K282" i="13"/>
  <c r="K281" i="13"/>
  <c r="K280" i="13"/>
  <c r="K279" i="13"/>
  <c r="K278" i="13"/>
  <c r="K277" i="13"/>
  <c r="K276" i="13"/>
  <c r="K275" i="13"/>
  <c r="K274" i="13"/>
  <c r="K273" i="13"/>
  <c r="K272" i="13"/>
  <c r="K271" i="13"/>
  <c r="K270" i="13"/>
  <c r="K269" i="13"/>
  <c r="K268" i="13"/>
  <c r="K267" i="13"/>
  <c r="K266" i="13"/>
  <c r="K265" i="13"/>
  <c r="K264" i="13"/>
  <c r="K263" i="13"/>
  <c r="K262" i="13"/>
  <c r="K261" i="13"/>
  <c r="K260" i="13"/>
  <c r="K259" i="13"/>
  <c r="K258" i="13"/>
  <c r="K257" i="13"/>
  <c r="K256" i="13"/>
  <c r="K255" i="13"/>
  <c r="K254" i="13"/>
  <c r="K253" i="13"/>
  <c r="K252" i="13"/>
  <c r="K251" i="13"/>
  <c r="K250" i="13"/>
  <c r="K249" i="13"/>
  <c r="K248" i="13"/>
  <c r="K247" i="13"/>
  <c r="K246" i="13"/>
  <c r="K245" i="13"/>
  <c r="K244" i="13"/>
  <c r="K243" i="13"/>
  <c r="K242" i="13"/>
  <c r="K241" i="13"/>
  <c r="K240" i="13"/>
  <c r="K239" i="13"/>
  <c r="K238" i="13"/>
  <c r="K237" i="13"/>
  <c r="K236" i="13"/>
  <c r="K235" i="13"/>
  <c r="K234" i="13"/>
  <c r="K233" i="13"/>
  <c r="K232" i="13"/>
  <c r="K231" i="13"/>
  <c r="K230" i="13"/>
  <c r="K229" i="13"/>
  <c r="K228" i="13"/>
  <c r="K227" i="13"/>
  <c r="K226" i="13"/>
  <c r="K225" i="13"/>
  <c r="K224" i="13"/>
  <c r="K223" i="13"/>
  <c r="K222" i="13"/>
  <c r="K221" i="13"/>
  <c r="K220" i="13"/>
  <c r="K219" i="13"/>
  <c r="K218" i="13"/>
  <c r="K217" i="13"/>
  <c r="K216" i="13"/>
  <c r="K215" i="13"/>
  <c r="K214" i="13"/>
  <c r="K213" i="13"/>
  <c r="K212" i="13"/>
  <c r="K211" i="13"/>
  <c r="K210" i="13"/>
  <c r="K209" i="13"/>
  <c r="K208" i="13"/>
  <c r="K207" i="13"/>
  <c r="K206" i="13"/>
  <c r="K205" i="13"/>
  <c r="K204" i="13"/>
  <c r="K203" i="13"/>
  <c r="K202" i="13"/>
  <c r="K201" i="13"/>
  <c r="K200" i="13"/>
  <c r="K199" i="13"/>
  <c r="K198" i="13"/>
  <c r="K197" i="13"/>
  <c r="K196" i="13"/>
  <c r="K195" i="13"/>
  <c r="K194" i="13"/>
  <c r="K193" i="13"/>
  <c r="K192" i="13"/>
  <c r="K191" i="13"/>
  <c r="K190" i="13"/>
  <c r="K189" i="13"/>
  <c r="K188" i="13"/>
  <c r="K187" i="13"/>
  <c r="K186" i="13"/>
  <c r="K185" i="13"/>
  <c r="K184" i="13"/>
  <c r="K183" i="13"/>
  <c r="K182" i="13"/>
  <c r="K181" i="13"/>
  <c r="K180" i="13"/>
  <c r="K179" i="13"/>
  <c r="K178" i="13"/>
  <c r="K177" i="13"/>
  <c r="K176" i="13"/>
  <c r="K175" i="13"/>
  <c r="K174" i="13"/>
  <c r="K173" i="13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7" i="13"/>
  <c r="K126" i="13"/>
  <c r="K125" i="13"/>
  <c r="K124" i="13"/>
  <c r="K123" i="13"/>
  <c r="K122" i="13"/>
  <c r="K121" i="13"/>
  <c r="K120" i="13"/>
  <c r="K119" i="13"/>
  <c r="K118" i="13"/>
  <c r="K117" i="13"/>
  <c r="K116" i="13"/>
  <c r="K115" i="13"/>
  <c r="K114" i="13"/>
  <c r="K113" i="13"/>
  <c r="K112" i="13"/>
  <c r="K111" i="13"/>
  <c r="K110" i="13"/>
  <c r="K109" i="13"/>
  <c r="K108" i="13"/>
  <c r="K107" i="13"/>
  <c r="K106" i="13"/>
  <c r="K105" i="13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1" i="13"/>
  <c r="K90" i="13"/>
  <c r="K89" i="13"/>
  <c r="K88" i="13"/>
  <c r="K87" i="13"/>
  <c r="K86" i="13"/>
  <c r="K85" i="13"/>
  <c r="K84" i="13"/>
  <c r="K83" i="13"/>
  <c r="K82" i="13"/>
  <c r="K81" i="13"/>
  <c r="K80" i="13"/>
  <c r="K79" i="13"/>
  <c r="K78" i="13"/>
  <c r="K77" i="13"/>
  <c r="K76" i="13"/>
  <c r="K75" i="13"/>
  <c r="K74" i="13"/>
  <c r="K73" i="13"/>
  <c r="K72" i="13"/>
  <c r="K71" i="13"/>
  <c r="K70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K56" i="13"/>
  <c r="K55" i="13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30" i="13"/>
  <c r="K29" i="13"/>
  <c r="K28" i="13"/>
  <c r="K27" i="13"/>
  <c r="K26" i="13"/>
  <c r="K25" i="13"/>
  <c r="K24" i="13"/>
  <c r="K23" i="13"/>
  <c r="K22" i="13"/>
  <c r="K21" i="13"/>
  <c r="K20" i="13"/>
  <c r="K19" i="13"/>
  <c r="K18" i="13"/>
  <c r="K17" i="13"/>
  <c r="K16" i="13"/>
  <c r="K15" i="13"/>
  <c r="K14" i="13"/>
  <c r="K13" i="13"/>
  <c r="K12" i="13"/>
  <c r="K11" i="13"/>
  <c r="K10" i="13"/>
  <c r="K9" i="13"/>
  <c r="K8" i="13"/>
  <c r="K7" i="13"/>
  <c r="K6" i="13"/>
  <c r="K5" i="13"/>
  <c r="K4" i="13"/>
  <c r="K3" i="13"/>
  <c r="K2" i="13"/>
  <c r="J2" i="11" l="1"/>
  <c r="J3" i="11"/>
  <c r="J4" i="11" s="1"/>
  <c r="J5" i="11" s="1"/>
  <c r="J6" i="11" s="1"/>
  <c r="J7" i="11" s="1"/>
  <c r="J8" i="11" s="1"/>
  <c r="J9" i="11" s="1"/>
  <c r="J10" i="11" s="1"/>
  <c r="J12" i="11"/>
  <c r="J13" i="11" s="1"/>
  <c r="J14" i="11" s="1"/>
  <c r="J15" i="11" s="1"/>
  <c r="J16" i="11" s="1"/>
  <c r="J17" i="11" s="1"/>
  <c r="J18" i="11" s="1"/>
  <c r="J19" i="11" s="1"/>
  <c r="J22" i="11"/>
  <c r="J23" i="11" s="1"/>
  <c r="J24" i="11" s="1"/>
  <c r="J25" i="11" s="1"/>
  <c r="J27" i="11"/>
  <c r="J28" i="11" s="1"/>
  <c r="J29" i="11" s="1"/>
  <c r="J33" i="11"/>
  <c r="J34" i="11" s="1"/>
  <c r="J35" i="11" s="1"/>
  <c r="J36" i="11" s="1"/>
  <c r="J37" i="11" s="1"/>
  <c r="J41" i="11"/>
  <c r="J42" i="11" s="1"/>
  <c r="J43" i="11" s="1"/>
  <c r="J46" i="11"/>
  <c r="J47" i="11"/>
  <c r="J48" i="11" s="1"/>
  <c r="J50" i="11"/>
  <c r="J51" i="11" s="1"/>
  <c r="J53" i="11"/>
  <c r="J54" i="11" s="1"/>
  <c r="J60" i="11"/>
  <c r="J61" i="11" s="1"/>
  <c r="J62" i="11" s="1"/>
  <c r="J63" i="11" s="1"/>
  <c r="J64" i="11" s="1"/>
  <c r="J65" i="11" s="1"/>
  <c r="J66" i="11" s="1"/>
  <c r="J69" i="11"/>
  <c r="J70" i="11" s="1"/>
  <c r="J71" i="11" s="1"/>
  <c r="J72" i="11" s="1"/>
  <c r="J73" i="11" s="1"/>
  <c r="J74" i="11" s="1"/>
  <c r="J75" i="11" s="1"/>
  <c r="J76" i="11" s="1"/>
  <c r="J77" i="11" s="1"/>
  <c r="J78" i="11" s="1"/>
  <c r="J82" i="11"/>
  <c r="J83" i="11" s="1"/>
  <c r="J84" i="11" s="1"/>
  <c r="J85" i="11" s="1"/>
  <c r="J86" i="11" s="1"/>
  <c r="J87" i="11" s="1"/>
  <c r="J88" i="11" s="1"/>
  <c r="J89" i="11" s="1"/>
  <c r="J92" i="11"/>
  <c r="J93" i="11"/>
  <c r="J94" i="11" s="1"/>
  <c r="J95" i="11" s="1"/>
  <c r="J96" i="11" s="1"/>
  <c r="J98" i="11"/>
  <c r="J99" i="11" s="1"/>
  <c r="J100" i="11" s="1"/>
  <c r="J101" i="11" s="1"/>
  <c r="J103" i="11"/>
  <c r="J104" i="11" s="1"/>
  <c r="J105" i="11" s="1"/>
  <c r="J106" i="11" s="1"/>
  <c r="J108" i="11"/>
  <c r="J109" i="11" s="1"/>
  <c r="J110" i="11" s="1"/>
  <c r="J111" i="11" s="1"/>
  <c r="J114" i="11"/>
  <c r="J115" i="11" s="1"/>
  <c r="J116" i="11" s="1"/>
  <c r="J118" i="11"/>
  <c r="J119" i="11" s="1"/>
  <c r="J120" i="11" s="1"/>
  <c r="J122" i="11"/>
  <c r="J123" i="11" s="1"/>
  <c r="J126" i="11"/>
  <c r="J127" i="11"/>
  <c r="J131" i="11"/>
  <c r="J132" i="11" s="1"/>
  <c r="J133" i="11" s="1"/>
  <c r="J134" i="11" s="1"/>
  <c r="J135" i="11" s="1"/>
  <c r="J136" i="11" s="1"/>
  <c r="J138" i="11"/>
  <c r="J139" i="11" s="1"/>
  <c r="J140" i="11" s="1"/>
  <c r="J141" i="11" s="1"/>
  <c r="J144" i="11"/>
  <c r="J145" i="11" s="1"/>
  <c r="J146" i="11" s="1"/>
  <c r="J147" i="11" s="1"/>
  <c r="J150" i="11"/>
  <c r="J151" i="11" s="1"/>
  <c r="J152" i="11" s="1"/>
  <c r="J154" i="11"/>
  <c r="J155" i="11"/>
  <c r="J156" i="11" s="1"/>
  <c r="J158" i="11"/>
  <c r="J159" i="11" s="1"/>
  <c r="J160" i="11" s="1"/>
  <c r="J162" i="11"/>
  <c r="J163" i="11"/>
  <c r="J164" i="11" s="1"/>
  <c r="J166" i="11"/>
  <c r="J167" i="11" s="1"/>
  <c r="J169" i="11"/>
  <c r="J170" i="11"/>
  <c r="J171" i="11"/>
  <c r="J172" i="11"/>
  <c r="J173" i="11"/>
  <c r="J177" i="11"/>
  <c r="J178" i="11"/>
  <c r="J179" i="11" s="1"/>
  <c r="J180" i="11" s="1"/>
  <c r="J181" i="11" s="1"/>
  <c r="J185" i="11"/>
  <c r="J186" i="11" s="1"/>
  <c r="J187" i="11" s="1"/>
  <c r="J188" i="11" s="1"/>
  <c r="J189" i="11" s="1"/>
  <c r="J193" i="11"/>
  <c r="J194" i="11"/>
  <c r="J195" i="11" s="1"/>
  <c r="J196" i="11" s="1"/>
  <c r="J197" i="11" s="1"/>
  <c r="J198" i="11" s="1"/>
  <c r="J199" i="11" s="1"/>
  <c r="J200" i="11" s="1"/>
  <c r="J205" i="11"/>
  <c r="J206" i="11"/>
  <c r="J207" i="11" s="1"/>
  <c r="J208" i="11" s="1"/>
  <c r="J209" i="11" s="1"/>
  <c r="J210" i="11" s="1"/>
  <c r="J211" i="11" s="1"/>
  <c r="J214" i="11"/>
  <c r="J215" i="11" s="1"/>
  <c r="J216" i="11" s="1"/>
  <c r="J217" i="11" s="1"/>
  <c r="J218" i="11" s="1"/>
  <c r="J219" i="11" s="1"/>
  <c r="J220" i="11" s="1"/>
  <c r="J223" i="11"/>
  <c r="J224" i="11"/>
  <c r="J225" i="11" s="1"/>
  <c r="J226" i="11" s="1"/>
  <c r="J227" i="11" s="1"/>
  <c r="J228" i="11" s="1"/>
  <c r="J230" i="11"/>
  <c r="J231" i="11" s="1"/>
  <c r="J232" i="11" s="1"/>
  <c r="J233" i="11" s="1"/>
  <c r="J234" i="11" s="1"/>
  <c r="J238" i="11"/>
  <c r="J239" i="11" s="1"/>
  <c r="J240" i="11" s="1"/>
  <c r="J241" i="11" s="1"/>
  <c r="J245" i="11"/>
  <c r="J246" i="11" s="1"/>
  <c r="J247" i="11" s="1"/>
  <c r="J248" i="11" s="1"/>
  <c r="J249" i="11" s="1"/>
  <c r="J250" i="11" s="1"/>
  <c r="E1919" i="4"/>
  <c r="G537" i="5"/>
  <c r="X29" i="3"/>
  <c r="X45" i="3"/>
  <c r="X60" i="3"/>
  <c r="V60" i="3" s="1"/>
  <c r="X16" i="3"/>
  <c r="X55" i="3"/>
  <c r="V55" i="3" s="1"/>
  <c r="X13" i="3"/>
  <c r="X6" i="3"/>
  <c r="R362" i="5"/>
  <c r="S362" i="5"/>
  <c r="G362" i="5"/>
  <c r="L362" i="5"/>
  <c r="M362" i="5"/>
  <c r="M622" i="9"/>
  <c r="E1889" i="4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2" i="2"/>
</calcChain>
</file>

<file path=xl/sharedStrings.xml><?xml version="1.0" encoding="utf-8"?>
<sst xmlns="http://schemas.openxmlformats.org/spreadsheetml/2006/main" count="68366" uniqueCount="5821">
  <si>
    <t>CUSTOMER TYPE</t>
  </si>
  <si>
    <t>MEMBER TYPE</t>
  </si>
  <si>
    <t>ADMISSION NO.</t>
  </si>
  <si>
    <t>SURNAME</t>
  </si>
  <si>
    <t>MEMBER NAME</t>
  </si>
  <si>
    <t>GENDER</t>
  </si>
  <si>
    <t>SHARE BALANCE</t>
  </si>
  <si>
    <t>VILLAGE</t>
  </si>
  <si>
    <t>LEDGER FOLIO NO.</t>
  </si>
  <si>
    <t>ADMISSION DATE</t>
  </si>
  <si>
    <t>AGE AS ON ADMISSION DATE</t>
  </si>
  <si>
    <t>DATE OF BIRTH</t>
  </si>
  <si>
    <t>FATHER / MOTHER NAME</t>
  </si>
  <si>
    <t>MARITAL STATUS</t>
  </si>
  <si>
    <t>SPOUSE NAME</t>
  </si>
  <si>
    <t>MOBILE NO.</t>
  </si>
  <si>
    <t>AADHAR CARD NO.</t>
  </si>
  <si>
    <t>CASTE</t>
  </si>
  <si>
    <t>COMMUNITY</t>
  </si>
  <si>
    <t>FARMER TYPE</t>
  </si>
  <si>
    <t>DIVIDEND AMOUNT</t>
  </si>
  <si>
    <t>THRIFT BALANCE</t>
  </si>
  <si>
    <t>DCCB/SB/OTHER BANK A/C.</t>
  </si>
  <si>
    <t>SURVEY NUMBER</t>
  </si>
  <si>
    <t>TITLE DEED NO.</t>
  </si>
  <si>
    <t>TOTAL LAND (In Acres)</t>
  </si>
  <si>
    <t>CULTIVABLE LAND (In Acres)</t>
  </si>
  <si>
    <t>UNDER CULTIVATION (In Acres)</t>
  </si>
  <si>
    <t>STATE</t>
  </si>
  <si>
    <t>DISTRICT</t>
  </si>
  <si>
    <t>MANDAL / THEHASIL</t>
  </si>
  <si>
    <t>PASSBOOK NO.</t>
  </si>
  <si>
    <t>SOIL TYPE</t>
  </si>
  <si>
    <t>LAND TYPE</t>
  </si>
  <si>
    <t>IRRIGATION TYPE</t>
  </si>
  <si>
    <t>LAND OWNERSHIP</t>
  </si>
  <si>
    <t>EAST BOUNDARY</t>
  </si>
  <si>
    <t>WEST BOUNDARY</t>
  </si>
  <si>
    <t>NORTH BOUNDARY</t>
  </si>
  <si>
    <t>SOUTH BOUNDARY</t>
  </si>
  <si>
    <t>LAND VALUE (Per Acre)</t>
  </si>
  <si>
    <t>DECLARED LAND (In Acres)</t>
  </si>
  <si>
    <t>LOAN TYPE</t>
  </si>
  <si>
    <t>PRODUCT</t>
  </si>
  <si>
    <t>LOAN NO.</t>
  </si>
  <si>
    <t>CROP / PURPOSE</t>
  </si>
  <si>
    <t>SCHEME</t>
  </si>
  <si>
    <t>SANCTION DATE</t>
  </si>
  <si>
    <t>SANCTION AMOUNT</t>
  </si>
  <si>
    <t>Loan Period( In Months)</t>
  </si>
  <si>
    <t>Due Date</t>
  </si>
  <si>
    <t>ROI</t>
  </si>
  <si>
    <t>Penal ROI</t>
  </si>
  <si>
    <t>ROI After Due Date</t>
  </si>
  <si>
    <t>REPAYMENT MODE</t>
  </si>
  <si>
    <t>GESTATION PERIOD</t>
  </si>
  <si>
    <t>FIRST INSTALLMENT DUE DATE</t>
  </si>
  <si>
    <t>INSTALLMENT AMOUNT</t>
  </si>
  <si>
    <t>DPN NO.</t>
  </si>
  <si>
    <t>LA NO.</t>
  </si>
  <si>
    <t>LC NO.</t>
  </si>
  <si>
    <t>LC DATE</t>
  </si>
  <si>
    <t>DCCB NO.</t>
  </si>
  <si>
    <t>Outstanding Principal (Rs.)</t>
  </si>
  <si>
    <t>Outstanding Interest (Rs.)</t>
  </si>
  <si>
    <t>ACCOUNT NO.</t>
  </si>
  <si>
    <t>DEPOSIT DATE</t>
  </si>
  <si>
    <t>BALANCE</t>
  </si>
  <si>
    <t>CHEQUE</t>
  </si>
  <si>
    <t>OPERATION TYPE</t>
  </si>
  <si>
    <t>IS ORGANIZATION</t>
  </si>
  <si>
    <t>REGISTER SERIAL NO.</t>
  </si>
  <si>
    <t>IS ACCOUNT DORMAT</t>
  </si>
  <si>
    <t>DEPOSIT TYPE</t>
  </si>
  <si>
    <t>DEPOSIT AMOUNT</t>
  </si>
  <si>
    <t>INTEREST/INSTALLMENT MODE</t>
  </si>
  <si>
    <t>TERM (IN DAYS)</t>
  </si>
  <si>
    <t>TERM (IN MONTHS)</t>
  </si>
  <si>
    <t>RATE OF INTEREST</t>
  </si>
  <si>
    <t>INTEREST AMOUNT</t>
  </si>
  <si>
    <t>MATURITY AMOUNT</t>
  </si>
  <si>
    <t>MATURITY DATE</t>
  </si>
  <si>
    <t>INSTALLMENTS PAID</t>
  </si>
  <si>
    <t>TOTAL INSTALLMENT AMOUNT PAID</t>
  </si>
  <si>
    <t>INTEREST PAYABLE REQUIRED</t>
  </si>
  <si>
    <t>TOTAL INTEREST AMOUNT</t>
  </si>
  <si>
    <t>LAST INTEREST POSTING DATE</t>
  </si>
  <si>
    <t>In interest add to Deposit?</t>
  </si>
  <si>
    <t>Last Paid Instalment Date*</t>
  </si>
  <si>
    <t>AdmissionNo</t>
  </si>
  <si>
    <t>LoanType</t>
  </si>
  <si>
    <t>LoanNo</t>
  </si>
  <si>
    <t>ProductDescription</t>
  </si>
  <si>
    <t>CropDescription</t>
  </si>
  <si>
    <t>OrnamentDescription</t>
  </si>
  <si>
    <t>OrnamentQuality(InKDM)</t>
  </si>
  <si>
    <t>OrnamentCount</t>
  </si>
  <si>
    <t>OrnamentGrossWeight(InGm)</t>
  </si>
  <si>
    <t>OrnamentNetWeight(InGm)</t>
  </si>
  <si>
    <t>OrnamentValuePerGram</t>
  </si>
  <si>
    <t>GoldStockRegistrationDate</t>
  </si>
  <si>
    <t>GoldStockRegisterNo</t>
  </si>
  <si>
    <t>NoOfBags</t>
  </si>
  <si>
    <t>AppraiserName</t>
  </si>
  <si>
    <t>AppraisalDate</t>
  </si>
  <si>
    <t>LoanTypeDesc</t>
  </si>
  <si>
    <t>ProductDesc</t>
  </si>
  <si>
    <t>TransactionDate</t>
  </si>
  <si>
    <t>LedgerFolioNo</t>
  </si>
  <si>
    <t>CollectedPrincipal</t>
  </si>
  <si>
    <t>CollectedInterest</t>
  </si>
  <si>
    <t>BalancePrincipal</t>
  </si>
  <si>
    <t>BalanceInterest</t>
  </si>
  <si>
    <t>CollectedPenalInterest</t>
  </si>
  <si>
    <t>CollectedOthers</t>
  </si>
  <si>
    <t>BalancePenalInterest</t>
  </si>
  <si>
    <t>Charges</t>
  </si>
  <si>
    <t>Admission No.</t>
  </si>
  <si>
    <t>Product</t>
  </si>
  <si>
    <t>Agent No.</t>
  </si>
  <si>
    <t>Agent Registration Date</t>
  </si>
  <si>
    <t>Agent Type</t>
  </si>
  <si>
    <t>Task Type</t>
  </si>
  <si>
    <t>Product Type for Security</t>
  </si>
  <si>
    <t>Security Account No.</t>
  </si>
  <si>
    <t>Ledger Folio No.</t>
  </si>
  <si>
    <t>Agent Name</t>
  </si>
  <si>
    <t>Account No.</t>
  </si>
  <si>
    <t>Deposit Date</t>
  </si>
  <si>
    <t>Operation Type</t>
  </si>
  <si>
    <t>Installment Amount</t>
  </si>
  <si>
    <t>Frequency</t>
  </si>
  <si>
    <t>Period(in years)</t>
  </si>
  <si>
    <t>Period(in months)</t>
  </si>
  <si>
    <t>Maturity Date</t>
  </si>
  <si>
    <t>Rate of Interest</t>
  </si>
  <si>
    <t>Total amount collected</t>
  </si>
  <si>
    <t>Ledger folio No.</t>
  </si>
  <si>
    <t>MADAR</t>
  </si>
  <si>
    <t>PUJARI</t>
  </si>
  <si>
    <t>PATIL</t>
  </si>
  <si>
    <t>BADIGER</t>
  </si>
  <si>
    <t>TALAVAR</t>
  </si>
  <si>
    <t>HOSAMANI</t>
  </si>
  <si>
    <t>Married</t>
  </si>
  <si>
    <t>Member</t>
  </si>
  <si>
    <t>A Type</t>
  </si>
  <si>
    <t>Other Loans</t>
  </si>
  <si>
    <t>Normal KCC</t>
  </si>
  <si>
    <t>Sugar Cane</t>
  </si>
  <si>
    <t>Normal</t>
  </si>
  <si>
    <t>Land Development</t>
  </si>
  <si>
    <t>Pigmy Deposits</t>
  </si>
  <si>
    <t>Single</t>
  </si>
  <si>
    <t>Term Deposit Non Cummulative</t>
  </si>
  <si>
    <t>Non-Cumulative</t>
  </si>
  <si>
    <t>Saving Deposite</t>
  </si>
  <si>
    <t>HALAKI</t>
  </si>
  <si>
    <t>NAIK</t>
  </si>
  <si>
    <t>KOPPADA</t>
  </si>
  <si>
    <t>KADAPATTI</t>
  </si>
  <si>
    <t>YADAWAD</t>
  </si>
  <si>
    <t>MARADI</t>
  </si>
  <si>
    <t>SADASHIVA</t>
  </si>
  <si>
    <t>RAMAPPA</t>
  </si>
  <si>
    <t>SIDDAPPA</t>
  </si>
  <si>
    <t>NINGAPPA</t>
  </si>
  <si>
    <t>APPANNA</t>
  </si>
  <si>
    <t>RAVI</t>
  </si>
  <si>
    <t>RAMESH</t>
  </si>
  <si>
    <t>PAVITRA</t>
  </si>
  <si>
    <t>TIMMANNA</t>
  </si>
  <si>
    <t>YALLAVVA</t>
  </si>
  <si>
    <t>GOUDAPPA</t>
  </si>
  <si>
    <t>VITTALA</t>
  </si>
  <si>
    <t>MAHADEVI</t>
  </si>
  <si>
    <t>SURESH</t>
  </si>
  <si>
    <t>HANAMANT</t>
  </si>
  <si>
    <t>DUNDAVVA</t>
  </si>
  <si>
    <t>APPASI</t>
  </si>
  <si>
    <t>RUKMAVVA</t>
  </si>
  <si>
    <t>BHIMAPPA</t>
  </si>
  <si>
    <t>MANGALA</t>
  </si>
  <si>
    <t>HANAMANTA</t>
  </si>
  <si>
    <t>LAXMAVVA</t>
  </si>
  <si>
    <t>LAXMAN</t>
  </si>
  <si>
    <t>GOPAL</t>
  </si>
  <si>
    <t>BHARATI</t>
  </si>
  <si>
    <t>TAYAVVA</t>
  </si>
  <si>
    <t>BALACHANDRA</t>
  </si>
  <si>
    <t>ARJUN</t>
  </si>
  <si>
    <t>MAHALINGAPPA</t>
  </si>
  <si>
    <t>MANJUNATH</t>
  </si>
  <si>
    <t>SHANKAR</t>
  </si>
  <si>
    <t>SHIVANANDA</t>
  </si>
  <si>
    <t>ALLAPPA</t>
  </si>
  <si>
    <t>DUNDAPPA</t>
  </si>
  <si>
    <t>RUKAMAVVA</t>
  </si>
  <si>
    <t>TIPPANNA</t>
  </si>
  <si>
    <t>KASTURI</t>
  </si>
  <si>
    <t>SHANTA</t>
  </si>
  <si>
    <t>MALLAPPA</t>
  </si>
  <si>
    <t>BHAGAVVA</t>
  </si>
  <si>
    <t>VENKAPPA</t>
  </si>
  <si>
    <t>BASAVARAJ</t>
  </si>
  <si>
    <t>PANDAPPA</t>
  </si>
  <si>
    <t>TANGEVVA</t>
  </si>
  <si>
    <t>NEELAVVA</t>
  </si>
  <si>
    <t>LALITA</t>
  </si>
  <si>
    <t>RENUKA</t>
  </si>
  <si>
    <t>KUSHNAPPA</t>
  </si>
  <si>
    <t>BASAVVA</t>
  </si>
  <si>
    <t>PRAKASH</t>
  </si>
  <si>
    <t>MALLAVVA</t>
  </si>
  <si>
    <t>GOVINDAPPA</t>
  </si>
  <si>
    <t>SHANTAVVA</t>
  </si>
  <si>
    <t>MUTTAPPA</t>
  </si>
  <si>
    <t>VENKAVVA</t>
  </si>
  <si>
    <t>SHIVAPPA</t>
  </si>
  <si>
    <t>BASAPPA</t>
  </si>
  <si>
    <t>HANAMAVVA</t>
  </si>
  <si>
    <t>TIMMAPPA</t>
  </si>
  <si>
    <t>IRAVVA</t>
  </si>
  <si>
    <t>YAMANAVVA</t>
  </si>
  <si>
    <t>BALAPPA</t>
  </si>
  <si>
    <t>NAGAPPA</t>
  </si>
  <si>
    <t>RAMACHANDRA</t>
  </si>
  <si>
    <t>PADDAVVA</t>
  </si>
  <si>
    <t>GANAGVVA</t>
  </si>
  <si>
    <t>RAJU</t>
  </si>
  <si>
    <t>LAXMAPPA</t>
  </si>
  <si>
    <t>LAXMI</t>
  </si>
  <si>
    <t>YALLAPPA</t>
  </si>
  <si>
    <t>DURAGAVVA</t>
  </si>
  <si>
    <t>MANJU</t>
  </si>
  <si>
    <t>MAHADEVA</t>
  </si>
  <si>
    <t>KAREPPA</t>
  </si>
  <si>
    <t>PARAMANANDA</t>
  </si>
  <si>
    <t>PANDURANGA</t>
  </si>
  <si>
    <t>VASUDEV</t>
  </si>
  <si>
    <t>KRISHNA</t>
  </si>
  <si>
    <t>INDRAVVA</t>
  </si>
  <si>
    <t>LAKKAVVA</t>
  </si>
  <si>
    <t>KAMALAVVA</t>
  </si>
  <si>
    <t>HEMA</t>
  </si>
  <si>
    <t>BASU</t>
  </si>
  <si>
    <t>RANGAPPA</t>
  </si>
  <si>
    <t>REKHA</t>
  </si>
  <si>
    <t>UDDAPPA</t>
  </si>
  <si>
    <t>SATYAVVA</t>
  </si>
  <si>
    <t>SHARADA</t>
  </si>
  <si>
    <t>DEEPA</t>
  </si>
  <si>
    <t>MOHAN</t>
  </si>
  <si>
    <t>SHOBHA</t>
  </si>
  <si>
    <t>KEMPAYYA</t>
  </si>
  <si>
    <t>SUJATA</t>
  </si>
  <si>
    <t>IRAPPA</t>
  </si>
  <si>
    <t>BHARAMAPPA</t>
  </si>
  <si>
    <t>SUBHASH</t>
  </si>
  <si>
    <t>GEETA</t>
  </si>
  <si>
    <t>LAKSHMAPPA</t>
  </si>
  <si>
    <t>RAMANAGOUDA</t>
  </si>
  <si>
    <t>KRUSHNAPPA</t>
  </si>
  <si>
    <t>SAKKUBAYI</t>
  </si>
  <si>
    <t>MARUTI</t>
  </si>
  <si>
    <t>SUREKHA</t>
  </si>
  <si>
    <t>SUNANDA</t>
  </si>
  <si>
    <t>YALLAVV</t>
  </si>
  <si>
    <t>HANAMAPPA</t>
  </si>
  <si>
    <t>ANANDA</t>
  </si>
  <si>
    <t>MALLIKARJUN</t>
  </si>
  <si>
    <t>BHIMASHEPPA</t>
  </si>
  <si>
    <t>PARASAPPA</t>
  </si>
  <si>
    <t>CHANNAPPA</t>
  </si>
  <si>
    <t>KRISHNAPPA</t>
  </si>
  <si>
    <t>BAGAVVA</t>
  </si>
  <si>
    <t>HANAMANTH</t>
  </si>
  <si>
    <t>YAMANAPPA</t>
  </si>
  <si>
    <t>MAYAVVA</t>
  </si>
  <si>
    <t>ASHOK</t>
  </si>
  <si>
    <t>PARASHURAM</t>
  </si>
  <si>
    <t>MAHADEV</t>
  </si>
  <si>
    <t>BHAGAVANTA</t>
  </si>
  <si>
    <t>SUVARNA</t>
  </si>
  <si>
    <t>BHIRAPP</t>
  </si>
  <si>
    <t>MALLAYYA</t>
  </si>
  <si>
    <t>PRAVEEN</t>
  </si>
  <si>
    <t>PUNDALIK</t>
  </si>
  <si>
    <t>MUTTAPP</t>
  </si>
  <si>
    <t>TUKARAM</t>
  </si>
  <si>
    <t>ANUSUYA</t>
  </si>
  <si>
    <t>SUNITA</t>
  </si>
  <si>
    <t>MAHANANDA</t>
  </si>
  <si>
    <t>MALAPPA</t>
  </si>
  <si>
    <t>ABHISHEK</t>
  </si>
  <si>
    <t>RAVINDRA</t>
  </si>
  <si>
    <t>KALLOLEPPA</t>
  </si>
  <si>
    <t>KASHAVVA</t>
  </si>
  <si>
    <t>SUMITRA</t>
  </si>
  <si>
    <t>SHANKARAGOUDA</t>
  </si>
  <si>
    <t>BASAYYA</t>
  </si>
  <si>
    <t>ERAPPA</t>
  </si>
  <si>
    <t>MANJULA</t>
  </si>
  <si>
    <t>LAKKAPPA</t>
  </si>
  <si>
    <t>KALLAVVA</t>
  </si>
  <si>
    <t>SHIVAYYA</t>
  </si>
  <si>
    <t>HOLABASU</t>
  </si>
  <si>
    <t>ANASUYA</t>
  </si>
  <si>
    <t>MANJUNATHA</t>
  </si>
  <si>
    <t>CHIDANANDA</t>
  </si>
  <si>
    <t>GURUNATHA</t>
  </si>
  <si>
    <t>KASHIBAI</t>
  </si>
  <si>
    <t>LAXMIBAI</t>
  </si>
  <si>
    <t>NEELA</t>
  </si>
  <si>
    <t>GANGAVVA</t>
  </si>
  <si>
    <t>UMA</t>
  </si>
  <si>
    <t>SUSHMITA</t>
  </si>
  <si>
    <t>MAHANINGA</t>
  </si>
  <si>
    <t>MALA</t>
  </si>
  <si>
    <t>RATNAVVA</t>
  </si>
  <si>
    <t>MAHANTESH</t>
  </si>
  <si>
    <t>SUNIL</t>
  </si>
  <si>
    <t>TALAGERI</t>
  </si>
  <si>
    <t>PUTALAVVA</t>
  </si>
  <si>
    <t>TULASAVVA</t>
  </si>
  <si>
    <t>JAYASHRI</t>
  </si>
  <si>
    <t>NAGAVVA</t>
  </si>
  <si>
    <t>GOURAVVA</t>
  </si>
  <si>
    <t>CHANDRAVVA</t>
  </si>
  <si>
    <t>RAJESH</t>
  </si>
  <si>
    <t>SHRISHAIL</t>
  </si>
  <si>
    <t>NINGAVVA</t>
  </si>
  <si>
    <t>BALAVVA</t>
  </si>
  <si>
    <t>NAYIK</t>
  </si>
  <si>
    <t>HIREMATH</t>
  </si>
  <si>
    <t>TELI</t>
  </si>
  <si>
    <t>BELAGALI</t>
  </si>
  <si>
    <t>BANDIGANI</t>
  </si>
  <si>
    <t>KOPPAD</t>
  </si>
  <si>
    <t>UDAPUDI</t>
  </si>
  <si>
    <t>YADAVAD</t>
  </si>
  <si>
    <t>MANGA</t>
  </si>
  <si>
    <t>DASAR</t>
  </si>
  <si>
    <t>NAVHI</t>
  </si>
  <si>
    <t>KAMBAR</t>
  </si>
  <si>
    <t>MACHAKANUR</t>
  </si>
  <si>
    <t>HADAPAD</t>
  </si>
  <si>
    <t>ARALIKATTI</t>
  </si>
  <si>
    <t>DALAVAYI</t>
  </si>
  <si>
    <t>METRI</t>
  </si>
  <si>
    <t>PUJAR</t>
  </si>
  <si>
    <t>GADDI</t>
  </si>
  <si>
    <t>MATHAPATI</t>
  </si>
  <si>
    <t>HIREMATHA</t>
  </si>
  <si>
    <t>SALAPUR</t>
  </si>
  <si>
    <t>HOSUR</t>
  </si>
  <si>
    <t>DYAVAPPA</t>
  </si>
  <si>
    <t>ANNAPPA</t>
  </si>
  <si>
    <t>ADIVEPPA</t>
  </si>
  <si>
    <t>PANDU</t>
  </si>
  <si>
    <t>KADAPPA</t>
  </si>
  <si>
    <t>MOUNESH</t>
  </si>
  <si>
    <t>SHANKREPPA</t>
  </si>
  <si>
    <t>BASALINGAPPA</t>
  </si>
  <si>
    <t>GOVINDAGOUDA</t>
  </si>
  <si>
    <t>GIRIYAPPA</t>
  </si>
  <si>
    <t>SHIVALINGAPPA</t>
  </si>
  <si>
    <t>SHANKRAYYA</t>
  </si>
  <si>
    <t>SHIVALINGAYYA</t>
  </si>
  <si>
    <t>NINGAYYA</t>
  </si>
  <si>
    <t>RAMAYYA</t>
  </si>
  <si>
    <t>PAKIRAPPA</t>
  </si>
  <si>
    <t>KRUSHNA</t>
  </si>
  <si>
    <t>MAYAPPA</t>
  </si>
  <si>
    <t>NARAYAN</t>
  </si>
  <si>
    <t>KALAPPA</t>
  </si>
  <si>
    <t>RACHAYYA</t>
  </si>
  <si>
    <t>PARAMANAND</t>
  </si>
  <si>
    <t>SHRIKANTA</t>
  </si>
  <si>
    <t>KALLAPPA</t>
  </si>
  <si>
    <t>SOMAPPA</t>
  </si>
  <si>
    <t>RUDRAPPA</t>
  </si>
  <si>
    <t>RAMACHNDRA</t>
  </si>
  <si>
    <t>AMITA</t>
  </si>
  <si>
    <t>SACHIN</t>
  </si>
  <si>
    <t>DURGAPPA</t>
  </si>
  <si>
    <t>SAHADEV</t>
  </si>
  <si>
    <t>SAIDAPPA</t>
  </si>
  <si>
    <t>KARIYAPPA</t>
  </si>
  <si>
    <t>Male</t>
  </si>
  <si>
    <t>Small</t>
  </si>
  <si>
    <t>Account No</t>
  </si>
  <si>
    <t>Hissa</t>
  </si>
  <si>
    <t xml:space="preserve">Black </t>
  </si>
  <si>
    <t>wet</t>
  </si>
  <si>
    <t>Owner</t>
  </si>
  <si>
    <t>Yearly</t>
  </si>
  <si>
    <t>Daily</t>
  </si>
  <si>
    <t>Hindu</t>
  </si>
  <si>
    <t>KARNATAKA</t>
  </si>
  <si>
    <t>BAGALKOTE</t>
  </si>
  <si>
    <t>MUDHOL</t>
  </si>
  <si>
    <t>SANNAPPA</t>
  </si>
  <si>
    <t>Borwell</t>
  </si>
  <si>
    <t>NINGAPUR</t>
  </si>
  <si>
    <t>MUDDAPUR</t>
  </si>
  <si>
    <t>KAMAKERI</t>
  </si>
  <si>
    <t>1B</t>
  </si>
  <si>
    <t>BATAKURKI</t>
  </si>
  <si>
    <t>MT-LOANS</t>
  </si>
  <si>
    <t>AGASAR</t>
  </si>
  <si>
    <t>GOKARAPPA</t>
  </si>
  <si>
    <t>BANNUR</t>
  </si>
  <si>
    <t>KORADDI</t>
  </si>
  <si>
    <t>MAJJAGI</t>
  </si>
  <si>
    <t>GUNADAL</t>
  </si>
  <si>
    <t>ERAYYA</t>
  </si>
  <si>
    <t>MANTUR</t>
  </si>
  <si>
    <t>SADASHIV</t>
  </si>
  <si>
    <t>SOONAR</t>
  </si>
  <si>
    <t>SABARAD</t>
  </si>
  <si>
    <t>AMMOGI</t>
  </si>
  <si>
    <t>RAMAVVA</t>
  </si>
  <si>
    <t>DESHAPANDE</t>
  </si>
  <si>
    <t>GOVINDARAV</t>
  </si>
  <si>
    <t>KONNUR</t>
  </si>
  <si>
    <t>GURAPPA</t>
  </si>
  <si>
    <t>SANGAYYA</t>
  </si>
  <si>
    <t>KRASHNAPPA</t>
  </si>
  <si>
    <t>GIRADDI</t>
  </si>
  <si>
    <t>PADMAVATI</t>
  </si>
  <si>
    <t>VASANTARAV</t>
  </si>
  <si>
    <t>KAGALAGOMBA</t>
  </si>
  <si>
    <t>SHIVANAPPA</t>
  </si>
  <si>
    <t>XXX</t>
  </si>
  <si>
    <t>VEERABADRAPPA</t>
  </si>
  <si>
    <t>BALULAD</t>
  </si>
  <si>
    <t>DYAVANAGOUDRA</t>
  </si>
  <si>
    <t>SHIVANAGOUDA</t>
  </si>
  <si>
    <t>KOLUR</t>
  </si>
  <si>
    <t>BASANAGOUDA</t>
  </si>
  <si>
    <t>BHIMANAGOUDA</t>
  </si>
  <si>
    <t>BHINGI</t>
  </si>
  <si>
    <t>GADIGEVVA</t>
  </si>
  <si>
    <t>ANNESHA</t>
  </si>
  <si>
    <t>HANAMANTAGOUDA</t>
  </si>
  <si>
    <t>SHANTABAI</t>
  </si>
  <si>
    <t>VADARATTI</t>
  </si>
  <si>
    <t>BPATIL</t>
  </si>
  <si>
    <t>HARIJAN</t>
  </si>
  <si>
    <t>ADAVAYYA</t>
  </si>
  <si>
    <t>SAIDUSAB</t>
  </si>
  <si>
    <t>CHOUDAGANNA</t>
  </si>
  <si>
    <t>SHIVAKKA</t>
  </si>
  <si>
    <t>KOUJALAGI</t>
  </si>
  <si>
    <t>SATYAPPA</t>
  </si>
  <si>
    <t>SHIDDAPPA</t>
  </si>
  <si>
    <t>RAJENDRA</t>
  </si>
  <si>
    <t>JOGI</t>
  </si>
  <si>
    <t>SALAMANTAP</t>
  </si>
  <si>
    <t>VIRUPAKSHAYYA</t>
  </si>
  <si>
    <t>NESUR</t>
  </si>
  <si>
    <t>RACHAPPA</t>
  </si>
  <si>
    <t>HOLABASAPPA</t>
  </si>
  <si>
    <t>MAJJIGI</t>
  </si>
  <si>
    <t>ARAMANI</t>
  </si>
  <si>
    <t>RAKMAVVA</t>
  </si>
  <si>
    <t>MUNDAGANUR</t>
  </si>
  <si>
    <t>KALLAPUR</t>
  </si>
  <si>
    <t>HORATTI</t>
  </si>
  <si>
    <t>BULLOGI</t>
  </si>
  <si>
    <t>HALLI</t>
  </si>
  <si>
    <t>GANIGER</t>
  </si>
  <si>
    <t>TULASIGEAPPA</t>
  </si>
  <si>
    <t>YARAGUDRI</t>
  </si>
  <si>
    <t>PRADEEP</t>
  </si>
  <si>
    <t>TULASAPPA</t>
  </si>
  <si>
    <t>SURAMANJI</t>
  </si>
  <si>
    <t>DODAMANI</t>
  </si>
  <si>
    <t>NARAGUNDA</t>
  </si>
  <si>
    <t>VITTHALAVAR</t>
  </si>
  <si>
    <t>BULLOJI</t>
  </si>
  <si>
    <t>ALAGUNDI</t>
  </si>
  <si>
    <t>SADHASHIV</t>
  </si>
  <si>
    <t>DURAGAPPA</t>
  </si>
  <si>
    <t>MAHARUDRAYYA</t>
  </si>
  <si>
    <t>SONAR</t>
  </si>
  <si>
    <t>GURADDI</t>
  </si>
  <si>
    <t>MUTTAVVA</t>
  </si>
  <si>
    <t>CHANNABASAPPA</t>
  </si>
  <si>
    <t>MELLIGERI</t>
  </si>
  <si>
    <t>SADAPPA</t>
  </si>
  <si>
    <t>KIRAN</t>
  </si>
  <si>
    <t>PACHAKATTIMATHA</t>
  </si>
  <si>
    <t>MAHANTAYYA</t>
  </si>
  <si>
    <t>GANIGERA</t>
  </si>
  <si>
    <t>HANAMANTAGOUD</t>
  </si>
  <si>
    <t>KAMADINNI</t>
  </si>
  <si>
    <t>PREMAVVA</t>
  </si>
  <si>
    <t>TIMMAPUR</t>
  </si>
  <si>
    <t>VIJAYAKUMAR</t>
  </si>
  <si>
    <t>KURI</t>
  </si>
  <si>
    <t>SHUNKATAL</t>
  </si>
  <si>
    <t>SARITA</t>
  </si>
  <si>
    <t>HOLABASAYYA</t>
  </si>
  <si>
    <t>LACCHAPPA</t>
  </si>
  <si>
    <t>GIRIMALLAPPA</t>
  </si>
  <si>
    <t>SANGAPPA</t>
  </si>
  <si>
    <t>JIDDIMANI</t>
  </si>
  <si>
    <t>KAGALGOMBA</t>
  </si>
  <si>
    <t>SUSHILABAI</t>
  </si>
  <si>
    <t>TOLAMATTI</t>
  </si>
  <si>
    <t>SURYAKANTA</t>
  </si>
  <si>
    <t>RAJAKUMAR</t>
  </si>
  <si>
    <t>GAYATRI</t>
  </si>
  <si>
    <t>SHINDHE</t>
  </si>
  <si>
    <t>RAMESHA</t>
  </si>
  <si>
    <t>DASHARATHA</t>
  </si>
  <si>
    <t>VENKANGOUDA</t>
  </si>
  <si>
    <t>SORAGAVI</t>
  </si>
  <si>
    <t>GIRASHA</t>
  </si>
  <si>
    <t>PANCHAKATTIMATHA</t>
  </si>
  <si>
    <t>SHADAKSHARAYYA</t>
  </si>
  <si>
    <t>TIMMANGOUDA</t>
  </si>
  <si>
    <t>KASTURBAI</t>
  </si>
  <si>
    <t>PRAKASHA</t>
  </si>
  <si>
    <t>RANGANAGOUDA</t>
  </si>
  <si>
    <t>DURADUNDI</t>
  </si>
  <si>
    <t>RAMACHANDRAPPA</t>
  </si>
  <si>
    <t>BARADELI</t>
  </si>
  <si>
    <t>IDRAVVA</t>
  </si>
  <si>
    <t>HOSAVALIKAR</t>
  </si>
  <si>
    <t>KAGALAAGOMBA</t>
  </si>
  <si>
    <t>HUNDEKAR</t>
  </si>
  <si>
    <t>SHAKUNTALA</t>
  </si>
  <si>
    <t>SANKAPPA</t>
  </si>
  <si>
    <t>MAIMUSAB</t>
  </si>
  <si>
    <t>HALAGALI</t>
  </si>
  <si>
    <t>SHIDRAMAPPA</t>
  </si>
  <si>
    <t>KARENI</t>
  </si>
  <si>
    <t>SHIVANNAVAR</t>
  </si>
  <si>
    <t>ROOGI</t>
  </si>
  <si>
    <t>AVARADI</t>
  </si>
  <si>
    <t>KALLAYYA</t>
  </si>
  <si>
    <t>BHANGI</t>
  </si>
  <si>
    <t>BUJANGA</t>
  </si>
  <si>
    <t>BILAGI</t>
  </si>
  <si>
    <t>GHOLAPPA</t>
  </si>
  <si>
    <t>ACHANUR</t>
  </si>
  <si>
    <t>JERAGAL</t>
  </si>
  <si>
    <t>GANAGPPA</t>
  </si>
  <si>
    <t>CHANDARAGI</t>
  </si>
  <si>
    <t>PARVATEVVA</t>
  </si>
  <si>
    <t>BAGAVVAGOL</t>
  </si>
  <si>
    <t>MODISAB</t>
  </si>
  <si>
    <t>UGAR</t>
  </si>
  <si>
    <t>SUBHASA</t>
  </si>
  <si>
    <t>SHINPI</t>
  </si>
  <si>
    <t>RAJESAB</t>
  </si>
  <si>
    <t>MULLA</t>
  </si>
  <si>
    <t>BNDENMAJ</t>
  </si>
  <si>
    <t>SHINDE</t>
  </si>
  <si>
    <t>HABBU</t>
  </si>
  <si>
    <t>DASTAGIRISAB</t>
  </si>
  <si>
    <t>HUDED</t>
  </si>
  <si>
    <t>BASIRABEGUM</t>
  </si>
  <si>
    <t>BEBAVVA</t>
  </si>
  <si>
    <t>PARADDI</t>
  </si>
  <si>
    <t>JIRAGAL</t>
  </si>
  <si>
    <t>MUTTAYYA</t>
  </si>
  <si>
    <t>TUNGAL</t>
  </si>
  <si>
    <t>SURESHA</t>
  </si>
  <si>
    <t>ANAKI</t>
  </si>
  <si>
    <t>PHAKIRAVVA</t>
  </si>
  <si>
    <t>MAHANTESHA</t>
  </si>
  <si>
    <t>DEVENDRAGOUDA</t>
  </si>
  <si>
    <t>SHRISHAILGOUDA</t>
  </si>
  <si>
    <t>BASALINGAYYA</t>
  </si>
  <si>
    <t>JOGANNAVARA</t>
  </si>
  <si>
    <t>SONNA</t>
  </si>
  <si>
    <t>TIRTHAPPA</t>
  </si>
  <si>
    <t>DASARADDI</t>
  </si>
  <si>
    <t>JOGI URF KURIYAR</t>
  </si>
  <si>
    <t>KALAVATI</t>
  </si>
  <si>
    <t>NINGANUR</t>
  </si>
  <si>
    <t>AKARASAB</t>
  </si>
  <si>
    <t>BAVAKHAN</t>
  </si>
  <si>
    <t>JAYANABI</t>
  </si>
  <si>
    <t>HUSENSAB</t>
  </si>
  <si>
    <t>DANAYYA</t>
  </si>
  <si>
    <t>DASTAGIRI</t>
  </si>
  <si>
    <t>HIREHOLLI</t>
  </si>
  <si>
    <t>POORNANDA</t>
  </si>
  <si>
    <t>PARANDI</t>
  </si>
  <si>
    <t>KASTUREVVA</t>
  </si>
  <si>
    <t>PHIRAMA</t>
  </si>
  <si>
    <t>MAHMADAPAIGAMBAR</t>
  </si>
  <si>
    <t>ODEYAR</t>
  </si>
  <si>
    <t>KENCHAPPA</t>
  </si>
  <si>
    <t>SHIDDAVVA</t>
  </si>
  <si>
    <t>GURUSHIDDAPPA</t>
  </si>
  <si>
    <t>HANAMAR</t>
  </si>
  <si>
    <t>KOTI</t>
  </si>
  <si>
    <t>AMALAJHERI</t>
  </si>
  <si>
    <t>TIMMANGOUDRA</t>
  </si>
  <si>
    <t>MALATI</t>
  </si>
  <si>
    <t>SAJANANDA</t>
  </si>
  <si>
    <t>KULALI URF KURI</t>
  </si>
  <si>
    <t>PADEVVA</t>
  </si>
  <si>
    <t>ASUTI</t>
  </si>
  <si>
    <t>SHIDDALINGAPPA</t>
  </si>
  <si>
    <t>CHINNAVVA</t>
  </si>
  <si>
    <t>GENNUR</t>
  </si>
  <si>
    <t>TULASAPPY</t>
  </si>
  <si>
    <t>MATHAD</t>
  </si>
  <si>
    <t>CHANNABASAYYA</t>
  </si>
  <si>
    <t>GANGAPPA</t>
  </si>
  <si>
    <t>KAMANI</t>
  </si>
  <si>
    <t>AMATEPPA</t>
  </si>
  <si>
    <t>UDDAVVA</t>
  </si>
  <si>
    <t>SHIVARAYAPPA</t>
  </si>
  <si>
    <t>LOKAPUR</t>
  </si>
  <si>
    <t>MUDAKAPPA</t>
  </si>
  <si>
    <t>SHIROL</t>
  </si>
  <si>
    <t>HUCCHAPPA</t>
  </si>
  <si>
    <t>PHAKIRAPPA</t>
  </si>
  <si>
    <t>SHIVARUDRAYYA</t>
  </si>
  <si>
    <t>AYYAPPAYYA</t>
  </si>
  <si>
    <t>BABU</t>
  </si>
  <si>
    <t>GADADAR</t>
  </si>
  <si>
    <t>KURATTI</t>
  </si>
  <si>
    <t>VASANAD</t>
  </si>
  <si>
    <t>KENGALGUTTI</t>
  </si>
  <si>
    <t>NARASIMHA</t>
  </si>
  <si>
    <t>CHANDRASHEKHAR</t>
  </si>
  <si>
    <t>CHANDRAKANTA</t>
  </si>
  <si>
    <t>HOLEPPA</t>
  </si>
  <si>
    <t>SOLABAYYA</t>
  </si>
  <si>
    <t>KADAVVAGOLA</t>
  </si>
  <si>
    <t>YARAGADRI</t>
  </si>
  <si>
    <t>ARUN</t>
  </si>
  <si>
    <t>VASU</t>
  </si>
  <si>
    <t>TOTAGI</t>
  </si>
  <si>
    <t>ANNOJI</t>
  </si>
  <si>
    <t>MADIVAL</t>
  </si>
  <si>
    <t>RAGHAVENDRA</t>
  </si>
  <si>
    <t>HAJISAB</t>
  </si>
  <si>
    <t>ASANGI</t>
  </si>
  <si>
    <t>HASAMBI</t>
  </si>
  <si>
    <t>GODACHANNAVAR</t>
  </si>
  <si>
    <t>ANIL</t>
  </si>
  <si>
    <t>MAHALINGAYYA</t>
  </si>
  <si>
    <t>SHANTAGIRI</t>
  </si>
  <si>
    <t>GOKARAYYA</t>
  </si>
  <si>
    <t>BAGANAL</t>
  </si>
  <si>
    <t>AMALAJHARI</t>
  </si>
  <si>
    <t>GULGALJAMBAGI</t>
  </si>
  <si>
    <t>ABMALAJHARI</t>
  </si>
  <si>
    <t>KASTUREVV</t>
  </si>
  <si>
    <t>BHUSHANNAVAR</t>
  </si>
  <si>
    <t>HANAGANDI</t>
  </si>
  <si>
    <t>SHIMPI</t>
  </si>
  <si>
    <t>KALANDAR</t>
  </si>
  <si>
    <t>SAGANUR</t>
  </si>
  <si>
    <t>ERATAYYA</t>
  </si>
  <si>
    <t>BARAGANI</t>
  </si>
  <si>
    <t>MARAGAPPA</t>
  </si>
  <si>
    <t>AKHANDAPPANNAVAR</t>
  </si>
  <si>
    <t>RENAVVA</t>
  </si>
  <si>
    <t>KULAGERI</t>
  </si>
  <si>
    <t>KADAVVAGOL</t>
  </si>
  <si>
    <t>KOLAKAR</t>
  </si>
  <si>
    <t>MUCHALAGUDDI</t>
  </si>
  <si>
    <t>GADAD</t>
  </si>
  <si>
    <t>JANAGONDA</t>
  </si>
  <si>
    <t>SANGEETA</t>
  </si>
  <si>
    <t>RAJESWARI</t>
  </si>
  <si>
    <t>RANGAVVA</t>
  </si>
  <si>
    <t>KADAKOL</t>
  </si>
  <si>
    <t>SHANKREYYA</t>
  </si>
  <si>
    <t>KALLOLLI</t>
  </si>
  <si>
    <t>CHIKKANNAVAR</t>
  </si>
  <si>
    <t>LALASAB</t>
  </si>
  <si>
    <t>DUNDAPPAGOUD</t>
  </si>
  <si>
    <t>SHEKHAPPA</t>
  </si>
  <si>
    <t>GURUPADAYYA</t>
  </si>
  <si>
    <t>HADIMANI</t>
  </si>
  <si>
    <t>MAHALINGESWAR</t>
  </si>
  <si>
    <t>MODINSAB</t>
  </si>
  <si>
    <t>NILAVVA</t>
  </si>
  <si>
    <t>ESWARAYYA</t>
  </si>
  <si>
    <t>CHANDRAPPA</t>
  </si>
  <si>
    <t>SHEKHAR</t>
  </si>
  <si>
    <t>VENKANNA</t>
  </si>
  <si>
    <t>HIREKOPPA</t>
  </si>
  <si>
    <t>CHICHAKHANDI</t>
  </si>
  <si>
    <t>SHIRUR</t>
  </si>
  <si>
    <t>ACHUTARAV</t>
  </si>
  <si>
    <t>SONNA URF SONNAD</t>
  </si>
  <si>
    <t>SOMANAGOUD</t>
  </si>
  <si>
    <t>KADAMMANNAVAR</t>
  </si>
  <si>
    <t>ROOGI URF MELLIGERI</t>
  </si>
  <si>
    <t>RACHAVVA</t>
  </si>
  <si>
    <t>HUDDAR</t>
  </si>
  <si>
    <t>NAVI</t>
  </si>
  <si>
    <t>SARAVAD</t>
  </si>
  <si>
    <t>SHENKREPPA</t>
  </si>
  <si>
    <t>CHARALINGAYYA</t>
  </si>
  <si>
    <t>CHIKARADDY</t>
  </si>
  <si>
    <t>KOTIKALLA</t>
  </si>
  <si>
    <t>DEVAREDDY</t>
  </si>
  <si>
    <t>RUKMINIBAI</t>
  </si>
  <si>
    <t>GOLAPPAGOL</t>
  </si>
  <si>
    <t>YADAHALLI</t>
  </si>
  <si>
    <t>ALLIMATTI</t>
  </si>
  <si>
    <t>SHIDDAYYA</t>
  </si>
  <si>
    <t>PALLED</t>
  </si>
  <si>
    <t>HARIJANA</t>
  </si>
  <si>
    <t>CHIKARADDI</t>
  </si>
  <si>
    <t>AMBALAJERI</t>
  </si>
  <si>
    <t>SORAGANVI</t>
  </si>
  <si>
    <t>MALLANAGOUDA</t>
  </si>
  <si>
    <t>MALIYAPPA</t>
  </si>
  <si>
    <t>VINAYAK</t>
  </si>
  <si>
    <t>KRUSHNAVVA</t>
  </si>
  <si>
    <t>SABALAD</t>
  </si>
  <si>
    <t>SALIMLIK</t>
  </si>
  <si>
    <t>MADOLLI</t>
  </si>
  <si>
    <t>RUDRAGOUDRA</t>
  </si>
  <si>
    <t>SHANKARGOUD</t>
  </si>
  <si>
    <t>MAHIBUB</t>
  </si>
  <si>
    <t>BAGAVAN</t>
  </si>
  <si>
    <t>VEERBADRAYYA</t>
  </si>
  <si>
    <t>HALIGALI</t>
  </si>
  <si>
    <t>LINGANUR</t>
  </si>
  <si>
    <t>MHANTESHA</t>
  </si>
  <si>
    <t>AMBALAJHARI URF HUNNUR</t>
  </si>
  <si>
    <t>GUNDAPPA</t>
  </si>
  <si>
    <t>KRUSHNAPPAGOUD</t>
  </si>
  <si>
    <t>PRASHANTA</t>
  </si>
  <si>
    <t>CHAVHAN</t>
  </si>
  <si>
    <t>APPASHI</t>
  </si>
  <si>
    <t>ABUNAR</t>
  </si>
  <si>
    <t>TABASUMA</t>
  </si>
  <si>
    <t>GANAGADAR</t>
  </si>
  <si>
    <t>SOMALINGAPPA</t>
  </si>
  <si>
    <t>SHIDDANNA</t>
  </si>
  <si>
    <t>PANCHAGAVI</t>
  </si>
  <si>
    <t>HEBASUR</t>
  </si>
  <si>
    <t>VENKANGOUD</t>
  </si>
  <si>
    <t>MUKHENDRA</t>
  </si>
  <si>
    <t>GODACHAYYA</t>
  </si>
  <si>
    <t>SUSHILAVVA</t>
  </si>
  <si>
    <t>DUNDAYYA</t>
  </si>
  <si>
    <t>SANTOSHA</t>
  </si>
  <si>
    <t>JADAR</t>
  </si>
  <si>
    <t>SORAVAR</t>
  </si>
  <si>
    <t>ERAVVA</t>
  </si>
  <si>
    <t>NORASAB</t>
  </si>
  <si>
    <t>ABBASALI</t>
  </si>
  <si>
    <t>CHANNAMALLAPPA</t>
  </si>
  <si>
    <t>DEVAKIBAI</t>
  </si>
  <si>
    <t>GANI</t>
  </si>
  <si>
    <t>HANAMANTAPPA</t>
  </si>
  <si>
    <t>HANCHINAL</t>
  </si>
  <si>
    <t>NANDEGOL</t>
  </si>
  <si>
    <t>KALAVVA</t>
  </si>
  <si>
    <t>SAVITRI</t>
  </si>
  <si>
    <t>APPASAHEB</t>
  </si>
  <si>
    <t>KOTIKALN URF BILAGI</t>
  </si>
  <si>
    <t>MANAPPA</t>
  </si>
  <si>
    <t>SANKAVVAGOL</t>
  </si>
  <si>
    <t>CHANDRAVV</t>
  </si>
  <si>
    <t>KARIYAVVA</t>
  </si>
  <si>
    <t>GIRISHA</t>
  </si>
  <si>
    <t>BASANAGOUD</t>
  </si>
  <si>
    <t>MAIRAJABI</t>
  </si>
  <si>
    <t>JAMBAGI</t>
  </si>
  <si>
    <t>IRAYYA</t>
  </si>
  <si>
    <t>BASAVANIPPA</t>
  </si>
  <si>
    <t>MOULASAB</t>
  </si>
  <si>
    <t>BABULAL</t>
  </si>
  <si>
    <t>RASOLSAB</t>
  </si>
  <si>
    <t>SIDDAGONDA</t>
  </si>
  <si>
    <t>LOHAR</t>
  </si>
  <si>
    <t>DEVENDRAPPA</t>
  </si>
  <si>
    <t>DYAMAVVA</t>
  </si>
  <si>
    <t>ISWARAPPA</t>
  </si>
  <si>
    <t>ETTANNAVAR</t>
  </si>
  <si>
    <t>SHELEPPANAVAR</t>
  </si>
  <si>
    <t>SHIDDANAGOUDA</t>
  </si>
  <si>
    <t>BHIRAPPA</t>
  </si>
  <si>
    <t>SHIVAVVA</t>
  </si>
  <si>
    <t>DASAREDDY</t>
  </si>
  <si>
    <t>SHELEPPANNAVAR</t>
  </si>
  <si>
    <t>SHELEPPANAVR</t>
  </si>
  <si>
    <t>HONNAVVA</t>
  </si>
  <si>
    <t>VISHAL</t>
  </si>
  <si>
    <t>VINODA</t>
  </si>
  <si>
    <t>KENGALAGUTTI</t>
  </si>
  <si>
    <t>NIMBEVVA</t>
  </si>
  <si>
    <t>MATHA</t>
  </si>
  <si>
    <t>SUDNYANADEVAR</t>
  </si>
  <si>
    <t>KANATTI</t>
  </si>
  <si>
    <t>CHANDRSHEKHARA</t>
  </si>
  <si>
    <t>MAHNATESH</t>
  </si>
  <si>
    <t>SHIVARUDRAPPA</t>
  </si>
  <si>
    <t>SADAYYA</t>
  </si>
  <si>
    <t>SHANKREVVA</t>
  </si>
  <si>
    <t>VASTAD</t>
  </si>
  <si>
    <t>NORALI</t>
  </si>
  <si>
    <t>NANDEAGOL</t>
  </si>
  <si>
    <t>SUTAR</t>
  </si>
  <si>
    <t>ARAVINDA</t>
  </si>
  <si>
    <t>KAMAGONDA</t>
  </si>
  <si>
    <t>KASTURABAI</t>
  </si>
  <si>
    <t>BINGI</t>
  </si>
  <si>
    <t>BOSALE</t>
  </si>
  <si>
    <t>LALABI</t>
  </si>
  <si>
    <t>SHIVAPUTRAYYA</t>
  </si>
  <si>
    <t>VEERABADRAYYA</t>
  </si>
  <si>
    <t>KARNACHI</t>
  </si>
  <si>
    <t>KASHIMSAB</t>
  </si>
  <si>
    <t>BOSANNAVAR</t>
  </si>
  <si>
    <t>MASAREDDY</t>
  </si>
  <si>
    <t>PRABHU</t>
  </si>
  <si>
    <t>SHINDOR</t>
  </si>
  <si>
    <t>BARAKER</t>
  </si>
  <si>
    <t>CHANDRAGI</t>
  </si>
  <si>
    <t>SABASAGAR</t>
  </si>
  <si>
    <t>BIYAMA</t>
  </si>
  <si>
    <t>MALALI</t>
  </si>
  <si>
    <t>NETAJI</t>
  </si>
  <si>
    <t>NIJAGUNI</t>
  </si>
  <si>
    <t>HULAKUNDA</t>
  </si>
  <si>
    <t>BANUBI</t>
  </si>
  <si>
    <t>BARAMAVVA</t>
  </si>
  <si>
    <t>RAMAJAN</t>
  </si>
  <si>
    <t>NIRMALA</t>
  </si>
  <si>
    <t>REVANASHIDDAPPA</t>
  </si>
  <si>
    <t>BHAJANTRI</t>
  </si>
  <si>
    <t>PADIYAVVA</t>
  </si>
  <si>
    <t>DRAKSHAYANI</t>
  </si>
  <si>
    <t>RAYAPPA</t>
  </si>
  <si>
    <t>RAMADURGA</t>
  </si>
  <si>
    <t>PRADDI</t>
  </si>
  <si>
    <t>SRINIVASA</t>
  </si>
  <si>
    <t>KOTIKAL</t>
  </si>
  <si>
    <t>SORAGAOVI</t>
  </si>
  <si>
    <t>VITTHAL</t>
  </si>
  <si>
    <t>KASHAPPA</t>
  </si>
  <si>
    <t>SHANKEYYA</t>
  </si>
  <si>
    <t>BUSANNAVARA</t>
  </si>
  <si>
    <t>MANOHAR</t>
  </si>
  <si>
    <t>SANTA</t>
  </si>
  <si>
    <t>BASHASAB</t>
  </si>
  <si>
    <t>CHANDARGI</t>
  </si>
  <si>
    <t>CHANDRGI</t>
  </si>
  <si>
    <t>ANGADI</t>
  </si>
  <si>
    <t>BPATI</t>
  </si>
  <si>
    <t xml:space="preserve">KASHIBAI URF GEETA </t>
  </si>
  <si>
    <t>SHAILA</t>
  </si>
  <si>
    <t>SANNAKKANAVAR</t>
  </si>
  <si>
    <t>RAMANNA</t>
  </si>
  <si>
    <t>KYASANURMATHA</t>
  </si>
  <si>
    <t>KARIGAR</t>
  </si>
  <si>
    <t>GURAYYA</t>
  </si>
  <si>
    <t>SHASHIKALA</t>
  </si>
  <si>
    <t>BANDIVADDAR</t>
  </si>
  <si>
    <t>VIRAKTAMATHA</t>
  </si>
  <si>
    <t>PATTAR</t>
  </si>
  <si>
    <t>MAMUBI</t>
  </si>
  <si>
    <t>HUGAR</t>
  </si>
  <si>
    <t>DHOLASHETTI</t>
  </si>
  <si>
    <t>BAVUSAB</t>
  </si>
  <si>
    <t>SHIDDALINGESHWAR</t>
  </si>
  <si>
    <t>SHIVALINGESHWAR</t>
  </si>
  <si>
    <t>UMESHA</t>
  </si>
  <si>
    <t>GOLABALAPPAGOL</t>
  </si>
  <si>
    <t>TIMMANAGOUDRA</t>
  </si>
  <si>
    <t>RANGANAGOUD</t>
  </si>
  <si>
    <t>SHIVANAGOUD</t>
  </si>
  <si>
    <t>ALLABHAKSHA</t>
  </si>
  <si>
    <t>TEJE</t>
  </si>
  <si>
    <t>SHIVANAND</t>
  </si>
  <si>
    <t>SACHINA</t>
  </si>
  <si>
    <t>SARAVAR</t>
  </si>
  <si>
    <t>CHINNAYYA</t>
  </si>
  <si>
    <t>ALLISABA</t>
  </si>
  <si>
    <t>BUDIHALA</t>
  </si>
  <si>
    <t>DEVENDR</t>
  </si>
  <si>
    <t>MOUNESHA</t>
  </si>
  <si>
    <t>NARAYANA</t>
  </si>
  <si>
    <t>DASANNAVAR</t>
  </si>
  <si>
    <t>KASHIBAYI</t>
  </si>
  <si>
    <t>TAMMANNAPPA</t>
  </si>
  <si>
    <t>SONAVVA</t>
  </si>
  <si>
    <t>SHAILAVVA</t>
  </si>
  <si>
    <t>MAHANINGAVVA</t>
  </si>
  <si>
    <t>PARAVVA</t>
  </si>
  <si>
    <t>BHIMAVVA</t>
  </si>
  <si>
    <t>VANKANNA</t>
  </si>
  <si>
    <t>CHNDRAPPA</t>
  </si>
  <si>
    <t>GURUDATTA</t>
  </si>
  <si>
    <t>SAROOJA</t>
  </si>
  <si>
    <t>TIPPAVVAGOL</t>
  </si>
  <si>
    <t>TIPPAVVA</t>
  </si>
  <si>
    <t>SUNDRAVVA</t>
  </si>
  <si>
    <t>NARAGUND</t>
  </si>
  <si>
    <t>METI</t>
  </si>
  <si>
    <t>RANJANA</t>
  </si>
  <si>
    <t>GOUDAPPAGOL</t>
  </si>
  <si>
    <t>SANTABAYI</t>
  </si>
  <si>
    <t>BAGAVVAGOLA</t>
  </si>
  <si>
    <t>YARAGANAVI</t>
  </si>
  <si>
    <t>HOLABSAPPA</t>
  </si>
  <si>
    <t>KONNUR URF BATAKURKI</t>
  </si>
  <si>
    <t>SHEKHAVVA</t>
  </si>
  <si>
    <t>KAMBALE</t>
  </si>
  <si>
    <t>SATTIGERI</t>
  </si>
  <si>
    <t>BOSAREDDY</t>
  </si>
  <si>
    <t>DODDAVVA</t>
  </si>
  <si>
    <t>MARAGAVVA</t>
  </si>
  <si>
    <t>SHILAVVA</t>
  </si>
  <si>
    <t>RANAVVA</t>
  </si>
  <si>
    <t>HOSAKOTI</t>
  </si>
  <si>
    <t>ASOTI</t>
  </si>
  <si>
    <t>SUTAR URF BADIGER</t>
  </si>
  <si>
    <t>HOLABASAPPAGOL</t>
  </si>
  <si>
    <t>RAJASHEKHR</t>
  </si>
  <si>
    <t>BASUTAKAR</t>
  </si>
  <si>
    <t>HONESHAKUMAR</t>
  </si>
  <si>
    <t>ARENAD</t>
  </si>
  <si>
    <t>KUMBAR</t>
  </si>
  <si>
    <t>KANTU</t>
  </si>
  <si>
    <t>PIROJI</t>
  </si>
  <si>
    <t>RAMEEJA</t>
  </si>
  <si>
    <t>SARASWATI</t>
  </si>
  <si>
    <t>RAHIMAT</t>
  </si>
  <si>
    <t>VENKATESHA</t>
  </si>
  <si>
    <t>RUDRAPPAGOUD</t>
  </si>
  <si>
    <t>SHOBHAVVA</t>
  </si>
  <si>
    <t>CHOKAYYA</t>
  </si>
  <si>
    <t>PREMA</t>
  </si>
  <si>
    <t>KANABUR</t>
  </si>
  <si>
    <t>KONAPPA</t>
  </si>
  <si>
    <t>HOLBASAPPA</t>
  </si>
  <si>
    <t>BARAGI</t>
  </si>
  <si>
    <t>VEENA</t>
  </si>
  <si>
    <t>KULALI</t>
  </si>
  <si>
    <t>MALLANAGOUD</t>
  </si>
  <si>
    <t>META</t>
  </si>
  <si>
    <t>BIDARI</t>
  </si>
  <si>
    <t>DROUPADI</t>
  </si>
  <si>
    <t>SANGAMESHA</t>
  </si>
  <si>
    <t>PUJERI</t>
  </si>
  <si>
    <t>BAJERI</t>
  </si>
  <si>
    <t>SHEKHARGOUD</t>
  </si>
  <si>
    <t>TOTAD</t>
  </si>
  <si>
    <t>TULASABAI</t>
  </si>
  <si>
    <t>HATTI</t>
  </si>
  <si>
    <t>MALEPPA</t>
  </si>
  <si>
    <t>DYAVANNAVAR</t>
  </si>
  <si>
    <t>GOLABAI</t>
  </si>
  <si>
    <t>SHASAVVA</t>
  </si>
  <si>
    <t>SAIYAPPAGOL</t>
  </si>
  <si>
    <t>KUBAKADDI</t>
  </si>
  <si>
    <t>RAMANAGOUD</t>
  </si>
  <si>
    <t>SUSHALAVVA</t>
  </si>
  <si>
    <t>MATHAPATI[BAJANIMATHA]</t>
  </si>
  <si>
    <t>AKHANDAPPANAVAR</t>
  </si>
  <si>
    <t>KULAKARNI</t>
  </si>
  <si>
    <t>BHIMAJI</t>
  </si>
  <si>
    <t>RANAVVAGOL</t>
  </si>
  <si>
    <t>ANITA</t>
  </si>
  <si>
    <t>HEBBALAPPA</t>
  </si>
  <si>
    <t>GANGUBAI</t>
  </si>
  <si>
    <t>TAMADADDI</t>
  </si>
  <si>
    <t>RANAGAVVA</t>
  </si>
  <si>
    <t>VIJAYA</t>
  </si>
  <si>
    <t>TERADAL</t>
  </si>
  <si>
    <t>RAVINDRAPPA</t>
  </si>
  <si>
    <t>AKKOJI</t>
  </si>
  <si>
    <t>AVVANNAPPA</t>
  </si>
  <si>
    <t>GALAGALI</t>
  </si>
  <si>
    <t>SANTOSH</t>
  </si>
  <si>
    <t>NAGARAJ</t>
  </si>
  <si>
    <t>KANAKAREDDY</t>
  </si>
  <si>
    <t>KAMBALI</t>
  </si>
  <si>
    <t>SOMAVVA</t>
  </si>
  <si>
    <t>MUCHALAGUDDA</t>
  </si>
  <si>
    <t>LALITAVVA</t>
  </si>
  <si>
    <t>KAMATAR</t>
  </si>
  <si>
    <t>BOURAVVA</t>
  </si>
  <si>
    <t>KATARAKI</t>
  </si>
  <si>
    <t>TIPPAVAGOL</t>
  </si>
  <si>
    <t>ANSARI</t>
  </si>
  <si>
    <t>MABUBI</t>
  </si>
  <si>
    <t>SHIVAKUMAR</t>
  </si>
  <si>
    <t>SHYAMALA</t>
  </si>
  <si>
    <t>MALAKAREPPA</t>
  </si>
  <si>
    <t>YALAGURESHA</t>
  </si>
  <si>
    <t>KULAGERI[NESUR]</t>
  </si>
  <si>
    <t>DEVAKKEVVA</t>
  </si>
  <si>
    <t>MENAKSHI</t>
  </si>
  <si>
    <t>TEGALAPPANAVAR</t>
  </si>
  <si>
    <t>NAGESHA</t>
  </si>
  <si>
    <t>ANJAN</t>
  </si>
  <si>
    <t>SONAR URF BADIGER</t>
  </si>
  <si>
    <t>HIRAGANNAVAR</t>
  </si>
  <si>
    <t>CHIKAREDDI</t>
  </si>
  <si>
    <t>SHARANAPPA</t>
  </si>
  <si>
    <t>PUNDALIKA</t>
  </si>
  <si>
    <t>DORAGONDA</t>
  </si>
  <si>
    <t>GOUDESH</t>
  </si>
  <si>
    <t>SAROJINI</t>
  </si>
  <si>
    <t>SAVITA</t>
  </si>
  <si>
    <t xml:space="preserve">RAMESH URF RAMAPPA </t>
  </si>
  <si>
    <t>KARANI</t>
  </si>
  <si>
    <t>VIRABHADRAPPA</t>
  </si>
  <si>
    <t>GURALINGAPPA</t>
  </si>
  <si>
    <t>PRAKASHE</t>
  </si>
  <si>
    <t>DAYANAND</t>
  </si>
  <si>
    <t>ANILAKUMAR</t>
  </si>
  <si>
    <t>SANTAPPA</t>
  </si>
  <si>
    <t>PARASURAMA</t>
  </si>
  <si>
    <t>HUGAR URF PUJARI</t>
  </si>
  <si>
    <t>YASHODHA</t>
  </si>
  <si>
    <t>VENKANAGOUDA</t>
  </si>
  <si>
    <t>KYASANURAMATH</t>
  </si>
  <si>
    <t>HARIJAN URF MADAR</t>
  </si>
  <si>
    <t>KAMALLAVVA</t>
  </si>
  <si>
    <t>MANGA URF METRI</t>
  </si>
  <si>
    <t>NYAMAGOUDA</t>
  </si>
  <si>
    <t>NANDYAL</t>
  </si>
  <si>
    <t>IADUDDI</t>
  </si>
  <si>
    <t>NAYIKAR</t>
  </si>
  <si>
    <t>LAXMIBAYI</t>
  </si>
  <si>
    <t>KANAKARADDI</t>
  </si>
  <si>
    <t>MANIGENI URF LOKAPUR</t>
  </si>
  <si>
    <t>RANAVVAGOLA</t>
  </si>
  <si>
    <t>TOLAGATTI</t>
  </si>
  <si>
    <t>AJITA</t>
  </si>
  <si>
    <t>SANTAVVA</t>
  </si>
  <si>
    <t>NAGARATNA</t>
  </si>
  <si>
    <t>LAKAMAPUA</t>
  </si>
  <si>
    <t>PAVRTEVVA</t>
  </si>
  <si>
    <t>KALLIGUDI</t>
  </si>
  <si>
    <t>NAYIKA</t>
  </si>
  <si>
    <t>VASANADA</t>
  </si>
  <si>
    <t>BABUSAB</t>
  </si>
  <si>
    <t>AVVANAPPA</t>
  </si>
  <si>
    <t>SUSALAVVA</t>
  </si>
  <si>
    <t>HANCHINALA</t>
  </si>
  <si>
    <t>PANCHAKSHARAYYA</t>
  </si>
  <si>
    <t>AMBIGER</t>
  </si>
  <si>
    <t>SANAGOUDR</t>
  </si>
  <si>
    <t>LAXMANNA</t>
  </si>
  <si>
    <t>INDIREVVA</t>
  </si>
  <si>
    <t>TELI URF GANIGER</t>
  </si>
  <si>
    <t>GIRISH</t>
  </si>
  <si>
    <t>GULAGALJAMBAGI</t>
  </si>
  <si>
    <t>MAHMADASABA</t>
  </si>
  <si>
    <t>HASANASAB</t>
  </si>
  <si>
    <t>SHRINKANTA</t>
  </si>
  <si>
    <t>SHNKARAGOUDA</t>
  </si>
  <si>
    <t>HADIAMANI</t>
  </si>
  <si>
    <t>BANJENTRI</t>
  </si>
  <si>
    <t>BAJINTRI</t>
  </si>
  <si>
    <t>SARAVI</t>
  </si>
  <si>
    <t>CHINAGUNDI</t>
  </si>
  <si>
    <t>AMBALAZERI</t>
  </si>
  <si>
    <t>RAVINDRAKUMAR</t>
  </si>
  <si>
    <t>SHRIDEVI</t>
  </si>
  <si>
    <t>MUDAKANNAVAR</t>
  </si>
  <si>
    <t>MUDAKKANNAVAR</t>
  </si>
  <si>
    <t>SHIVVA</t>
  </si>
  <si>
    <t>BHORAVVA</t>
  </si>
  <si>
    <t>TULASIGEREPPA</t>
  </si>
  <si>
    <t>NIRUGGI</t>
  </si>
  <si>
    <t>ADI</t>
  </si>
  <si>
    <t>KALAMADI</t>
  </si>
  <si>
    <t>ROOPA</t>
  </si>
  <si>
    <t>KODAGA</t>
  </si>
  <si>
    <t>KASTRIBAYI</t>
  </si>
  <si>
    <t>HOLI</t>
  </si>
  <si>
    <t>SIDDAVVA</t>
  </si>
  <si>
    <t>NARGUNDA</t>
  </si>
  <si>
    <t>TIMMAVVA</t>
  </si>
  <si>
    <t>GULAGALAJMBAGI</t>
  </si>
  <si>
    <t>KAGALAGOBA</t>
  </si>
  <si>
    <t>TOTAGERA</t>
  </si>
  <si>
    <t>ARUNA</t>
  </si>
  <si>
    <t>JABI</t>
  </si>
  <si>
    <t>DYANAGOUDRA</t>
  </si>
  <si>
    <t>CHINNAPPA</t>
  </si>
  <si>
    <t>BADIGERA</t>
  </si>
  <si>
    <t>JAMAKHANDI</t>
  </si>
  <si>
    <t>GOKAR</t>
  </si>
  <si>
    <t>GANEGER URF TELI</t>
  </si>
  <si>
    <t>PHIROJI</t>
  </si>
  <si>
    <t>SIDRAMAPPA</t>
  </si>
  <si>
    <t>BIDARI URF MADAR</t>
  </si>
  <si>
    <t>SIDDU</t>
  </si>
  <si>
    <t>KALLUR</t>
  </si>
  <si>
    <t>YADAVADA</t>
  </si>
  <si>
    <t>ABDULARAJIKA</t>
  </si>
  <si>
    <t>PRAVATEVVA</t>
  </si>
  <si>
    <t>NENANNI</t>
  </si>
  <si>
    <t>UAGAR</t>
  </si>
  <si>
    <t>AMOGI</t>
  </si>
  <si>
    <t>SANYAVVA</t>
  </si>
  <si>
    <t>VENKABAYI</t>
  </si>
  <si>
    <t>SANJEVVA</t>
  </si>
  <si>
    <t>B PATIL</t>
  </si>
  <si>
    <t>NIDONI</t>
  </si>
  <si>
    <t>POORNIMA</t>
  </si>
  <si>
    <t>TUNGAVVA</t>
  </si>
  <si>
    <t>BADAGI</t>
  </si>
  <si>
    <t>VENKU</t>
  </si>
  <si>
    <t>SHINDAGI</t>
  </si>
  <si>
    <t>IRANNA</t>
  </si>
  <si>
    <t>POTADARA</t>
  </si>
  <si>
    <t>MELIGERI</t>
  </si>
  <si>
    <t>KADMA</t>
  </si>
  <si>
    <t>PANCAKATTIMATH</t>
  </si>
  <si>
    <t>SHIVALEELA</t>
  </si>
  <si>
    <t>MATH URF KADAVVAGOL</t>
  </si>
  <si>
    <t>POTADAR</t>
  </si>
  <si>
    <t>UMESH</t>
  </si>
  <si>
    <t>DONI</t>
  </si>
  <si>
    <t>RAJESHA</t>
  </si>
  <si>
    <t>KALOLLI</t>
  </si>
  <si>
    <t>CHETANAKUMAR</t>
  </si>
  <si>
    <t>NETRAVATI</t>
  </si>
  <si>
    <t>KOTIKALA</t>
  </si>
  <si>
    <t>SURMANJI</t>
  </si>
  <si>
    <t>GURUPADA</t>
  </si>
  <si>
    <t>CHIDANAND</t>
  </si>
  <si>
    <t>GONGADI</t>
  </si>
  <si>
    <t>MAMATAJA</t>
  </si>
  <si>
    <t>AKSHATA</t>
  </si>
  <si>
    <t>JOTHE</t>
  </si>
  <si>
    <t>BASAVARAJA</t>
  </si>
  <si>
    <t>SHILPA</t>
  </si>
  <si>
    <t>BASAMMA</t>
  </si>
  <si>
    <t>GOUDRA</t>
  </si>
  <si>
    <t>ARATI</t>
  </si>
  <si>
    <t>SANTI</t>
  </si>
  <si>
    <t>BIRADARA PATIL</t>
  </si>
  <si>
    <t>CHIPPALAKATTI</t>
  </si>
  <si>
    <t>MANJAVVA</t>
  </si>
  <si>
    <t>RAJAPURA</t>
  </si>
  <si>
    <t>ALLABHAKSA</t>
  </si>
  <si>
    <t>ANAND</t>
  </si>
  <si>
    <t>POJERI</t>
  </si>
  <si>
    <t>TIMMAPURA</t>
  </si>
  <si>
    <t>GUNADALA</t>
  </si>
  <si>
    <t>KADAYYA</t>
  </si>
  <si>
    <t>VIMALA</t>
  </si>
  <si>
    <t>TIPPAVVAGOLA</t>
  </si>
  <si>
    <t>BALULADA</t>
  </si>
  <si>
    <t>KOMARA</t>
  </si>
  <si>
    <t>SUNAND</t>
  </si>
  <si>
    <t>LAGALI</t>
  </si>
  <si>
    <t>RANGUBAYI</t>
  </si>
  <si>
    <t>VIJAYALAXMI</t>
  </si>
  <si>
    <t>SUDHA</t>
  </si>
  <si>
    <t>VIDYASHRI</t>
  </si>
  <si>
    <t>JOTHI</t>
  </si>
  <si>
    <t>HULAKUND</t>
  </si>
  <si>
    <t>MANNIGERI</t>
  </si>
  <si>
    <t>SHANKRAVVA</t>
  </si>
  <si>
    <t>BHAGIRATHI</t>
  </si>
  <si>
    <t>GANGAMMA`</t>
  </si>
  <si>
    <t>NIROGI</t>
  </si>
  <si>
    <t>BHAVURAJ</t>
  </si>
  <si>
    <t>BHAJENTRI</t>
  </si>
  <si>
    <t>ANNAPURNA</t>
  </si>
  <si>
    <t>SHIVAKUMARA</t>
  </si>
  <si>
    <t>NINGANAGOUDA</t>
  </si>
  <si>
    <t>TEJI</t>
  </si>
  <si>
    <t>KOULAPUR</t>
  </si>
  <si>
    <t>PALLAVI</t>
  </si>
  <si>
    <t>MAIBOOB</t>
  </si>
  <si>
    <t>MALAKARISIDDAPPA</t>
  </si>
  <si>
    <t>ISMAIL</t>
  </si>
  <si>
    <t>KITTAPPA</t>
  </si>
  <si>
    <t>SANTHAPPA</t>
  </si>
  <si>
    <t>HOLEEVA</t>
  </si>
  <si>
    <t>SHANKAREPPA</t>
  </si>
  <si>
    <t>NANDEVVAGOLA</t>
  </si>
  <si>
    <t>MADDEPPA</t>
  </si>
  <si>
    <t>TERADALA</t>
  </si>
  <si>
    <t>MADEVI</t>
  </si>
  <si>
    <t>HIREMATHA URF MATHAPATI</t>
  </si>
  <si>
    <t>NAYIKA URF TOKADA</t>
  </si>
  <si>
    <t>DRAKSHAYINI</t>
  </si>
  <si>
    <t>GANIGER URF TELI</t>
  </si>
  <si>
    <t>SAROJA</t>
  </si>
  <si>
    <t>PUJERI URF MADAR</t>
  </si>
  <si>
    <t>NANDINA</t>
  </si>
  <si>
    <t>VIDYASHREE</t>
  </si>
  <si>
    <t>PARVATI</t>
  </si>
  <si>
    <t>KOLKAR</t>
  </si>
  <si>
    <t>ASUTHI</t>
  </si>
  <si>
    <t>GANGADHAR</t>
  </si>
  <si>
    <t>HIRAGAPPA</t>
  </si>
  <si>
    <t>SHREEDEVI</t>
  </si>
  <si>
    <t>MURADDI</t>
  </si>
  <si>
    <t>MAHANTSHA</t>
  </si>
  <si>
    <t>MADAR URF HOSAMANI</t>
  </si>
  <si>
    <t>HASIMA</t>
  </si>
  <si>
    <t>NEETRA</t>
  </si>
  <si>
    <t>KORE</t>
  </si>
  <si>
    <t>SHOBA</t>
  </si>
  <si>
    <t>DATTATREY</t>
  </si>
  <si>
    <t>GANGAYYA</t>
  </si>
  <si>
    <t>SUSHILA</t>
  </si>
  <si>
    <t>BEGAMBI</t>
  </si>
  <si>
    <t>MUROBA</t>
  </si>
  <si>
    <t>GANGUBAYI</t>
  </si>
  <si>
    <t>CANNAMALLAYYA</t>
  </si>
  <si>
    <t>BATAKURKI URF KONNUR</t>
  </si>
  <si>
    <t>DARSHAN</t>
  </si>
  <si>
    <t>BAGADI</t>
  </si>
  <si>
    <t>KALPANA</t>
  </si>
  <si>
    <t>MATHPATI</t>
  </si>
  <si>
    <t>UTTUR</t>
  </si>
  <si>
    <t>NAGAMANI</t>
  </si>
  <si>
    <t>JYOTI</t>
  </si>
  <si>
    <t>DANAVVA</t>
  </si>
  <si>
    <t>MELLGERI</t>
  </si>
  <si>
    <t>BILAKURI</t>
  </si>
  <si>
    <t>SUSILAVVA</t>
  </si>
  <si>
    <t>YAMUNA</t>
  </si>
  <si>
    <t>SIMA</t>
  </si>
  <si>
    <t>KAMABAR</t>
  </si>
  <si>
    <t>POOJA</t>
  </si>
  <si>
    <t>BAJENTRI</t>
  </si>
  <si>
    <t>SITAVVA</t>
  </si>
  <si>
    <t>NEEJAVVA</t>
  </si>
  <si>
    <t>SABU</t>
  </si>
  <si>
    <t>MULANGI</t>
  </si>
  <si>
    <t>JAKKAVVA</t>
  </si>
  <si>
    <t>SHYASAVVA</t>
  </si>
  <si>
    <t>KALAMADI.</t>
  </si>
  <si>
    <t>RAJESHRI</t>
  </si>
  <si>
    <t>BILIKURI</t>
  </si>
  <si>
    <t>HONAVVA</t>
  </si>
  <si>
    <t>BAGAPPA</t>
  </si>
  <si>
    <t>AVANEPPA</t>
  </si>
  <si>
    <t>SKAVAKKA</t>
  </si>
  <si>
    <t>MATHAPATI.</t>
  </si>
  <si>
    <t>MALAVVA</t>
  </si>
  <si>
    <t>SUSHMA</t>
  </si>
  <si>
    <t>ANTAPUR</t>
  </si>
  <si>
    <t>RAMAJANABI</t>
  </si>
  <si>
    <t>NADAVINAMANI</t>
  </si>
  <si>
    <t>SHIRIDEVI</t>
  </si>
  <si>
    <t>KIRANA</t>
  </si>
  <si>
    <t>MYAGERI</t>
  </si>
  <si>
    <t>SWASTIK</t>
  </si>
  <si>
    <t>NAYIK URF TOKADARA</t>
  </si>
  <si>
    <t>KENCHAVVA</t>
  </si>
  <si>
    <t>RUDRAGOUDAR</t>
  </si>
  <si>
    <t>PAVANKUMAR</t>
  </si>
  <si>
    <t>SAGARA</t>
  </si>
  <si>
    <t>SANJEEVA</t>
  </si>
  <si>
    <t>GOUDAR</t>
  </si>
  <si>
    <t>GURALINGAYYA</t>
  </si>
  <si>
    <t>JITENDRA</t>
  </si>
  <si>
    <t>PUJARI URF MADAR</t>
  </si>
  <si>
    <t>LAXMIKANTA</t>
  </si>
  <si>
    <t>MADIVALAR</t>
  </si>
  <si>
    <t>UMANABADI</t>
  </si>
  <si>
    <t>SANGAVVA</t>
  </si>
  <si>
    <t>INGALAGI</t>
  </si>
  <si>
    <t>VEEARNNA</t>
  </si>
  <si>
    <t>CHAITRA</t>
  </si>
  <si>
    <t>SHRAVANAKUMAR</t>
  </si>
  <si>
    <t>BIBIJAN</t>
  </si>
  <si>
    <t>CHOUDAYYA</t>
  </si>
  <si>
    <t>BARAKERI</t>
  </si>
  <si>
    <t>BANDAVVA</t>
  </si>
  <si>
    <t>HAGARI</t>
  </si>
  <si>
    <t>SHAVAKKA</t>
  </si>
  <si>
    <t>BARAKERA</t>
  </si>
  <si>
    <t>DOLASHETTI</t>
  </si>
  <si>
    <t>TARA</t>
  </si>
  <si>
    <t>TANUJA</t>
  </si>
  <si>
    <t>KAREEPPA</t>
  </si>
  <si>
    <t>SHARAVVA</t>
  </si>
  <si>
    <t>RUDRAVVA</t>
  </si>
  <si>
    <t>SHEKHARA</t>
  </si>
  <si>
    <t>NADUVINAMANI</t>
  </si>
  <si>
    <t>RANJITA</t>
  </si>
  <si>
    <t>NAYAKA</t>
  </si>
  <si>
    <t>KUSHNAVVAGOLA</t>
  </si>
  <si>
    <t>SAIDAVVA</t>
  </si>
  <si>
    <t>SUMANGALA</t>
  </si>
  <si>
    <t>UADDAVVA</t>
  </si>
  <si>
    <t>KAVITA</t>
  </si>
  <si>
    <t>BARAKER URF TALAVAR</t>
  </si>
  <si>
    <t>NIKHILA</t>
  </si>
  <si>
    <t>ROHINI</t>
  </si>
  <si>
    <t>BANGI</t>
  </si>
  <si>
    <t>VIDHYASHRI</t>
  </si>
  <si>
    <t>KASTURAVVA</t>
  </si>
  <si>
    <t>SADAPPA URF SADASHIVA</t>
  </si>
  <si>
    <t>SINDHE</t>
  </si>
  <si>
    <t>MAGI</t>
  </si>
  <si>
    <t>YENKANAGOUD</t>
  </si>
  <si>
    <t>LAXMANAGOUD</t>
  </si>
  <si>
    <t>AJAYKUMARA</t>
  </si>
  <si>
    <t>UADDAPPA</t>
  </si>
  <si>
    <t>REEKHA</t>
  </si>
  <si>
    <t>ALAGUNDI URF NENANNI</t>
  </si>
  <si>
    <t>NEELAVA</t>
  </si>
  <si>
    <t>REENAVVA</t>
  </si>
  <si>
    <t>LIMBEVVA</t>
  </si>
  <si>
    <t>HOLEYAVVA</t>
  </si>
  <si>
    <t>HADIMAMANI</t>
  </si>
  <si>
    <t>SRIDEVI</t>
  </si>
  <si>
    <t>SHETTAVVA</t>
  </si>
  <si>
    <t>TORAGAL</t>
  </si>
  <si>
    <t>BHIMANAND</t>
  </si>
  <si>
    <t>GANEGER</t>
  </si>
  <si>
    <t>MURIGEPPA</t>
  </si>
  <si>
    <t>PHAKEERAPPA</t>
  </si>
  <si>
    <t>LINGAVVA</t>
  </si>
  <si>
    <t>NIRANAGI</t>
  </si>
  <si>
    <t>PAREET</t>
  </si>
  <si>
    <t>PARAPPA</t>
  </si>
  <si>
    <t>KOSHTI</t>
  </si>
  <si>
    <t>DATTU</t>
  </si>
  <si>
    <t>LAXMANGOUD</t>
  </si>
  <si>
    <t>GADIGEPPA</t>
  </si>
  <si>
    <t>DODDELLAPPA</t>
  </si>
  <si>
    <t>GURULINGAYYA</t>
  </si>
  <si>
    <t>DANDAYYA</t>
  </si>
  <si>
    <t>RACHOTEPPA</t>
  </si>
  <si>
    <t>RAMAKRUSHNAPPA</t>
  </si>
  <si>
    <t>PINJAR</t>
  </si>
  <si>
    <t>SAIDU</t>
  </si>
  <si>
    <t>KORAVI</t>
  </si>
  <si>
    <t>HULIYAPPA</t>
  </si>
  <si>
    <t>BALIKAI</t>
  </si>
  <si>
    <t>MATTI</t>
  </si>
  <si>
    <t>SHATTEVVA</t>
  </si>
  <si>
    <t>BASALINGAVVA</t>
  </si>
  <si>
    <t>ANIKE</t>
  </si>
  <si>
    <t>ANADINNI</t>
  </si>
  <si>
    <t>SHARADABAYI</t>
  </si>
  <si>
    <t>RUGI</t>
  </si>
  <si>
    <t>MAHALINGAPUR</t>
  </si>
  <si>
    <t>SAGARAPPA</t>
  </si>
  <si>
    <t>SHRIPATI</t>
  </si>
  <si>
    <t>JADDAMANI</t>
  </si>
  <si>
    <t>BUDNI</t>
  </si>
  <si>
    <t>UDAGATTI</t>
  </si>
  <si>
    <t>VADER</t>
  </si>
  <si>
    <t>BHAJNTRI</t>
  </si>
  <si>
    <t>SANNATIMMAPPA</t>
  </si>
  <si>
    <t>NARASINH</t>
  </si>
  <si>
    <t>MADIVALAYYA</t>
  </si>
  <si>
    <t>ARAKERI</t>
  </si>
  <si>
    <t>PHAKHEERAPPA</t>
  </si>
  <si>
    <t>ISHWARAPPA</t>
  </si>
  <si>
    <t>RINDVVA</t>
  </si>
  <si>
    <t>HANAMANTGOUD</t>
  </si>
  <si>
    <t>KUGATI</t>
  </si>
  <si>
    <t>MALLAPPAGOUD</t>
  </si>
  <si>
    <t>MAHADEVAYYA</t>
  </si>
  <si>
    <t>SAVANTREVVA</t>
  </si>
  <si>
    <t>CHIKAREDDY</t>
  </si>
  <si>
    <t>RUDRAYYA</t>
  </si>
  <si>
    <t>RAYASABA</t>
  </si>
  <si>
    <t>KANNAYYA</t>
  </si>
  <si>
    <t>BATAKURKEVVA</t>
  </si>
  <si>
    <t>HARIJANN</t>
  </si>
  <si>
    <t>BHARATAVVA</t>
  </si>
  <si>
    <t>SOMARAY</t>
  </si>
  <si>
    <t>KADAMMANAVAR</t>
  </si>
  <si>
    <t>ALMESHA</t>
  </si>
  <si>
    <t>MELLIGER</t>
  </si>
  <si>
    <t>NAGAREDDY</t>
  </si>
  <si>
    <t>BIDRI</t>
  </si>
  <si>
    <t>PRABHANANDA SWAMJI  SIDDROD</t>
  </si>
  <si>
    <t>MAHADEVAPPA</t>
  </si>
  <si>
    <t>TORANAGATTI</t>
  </si>
  <si>
    <t>SANJAY</t>
  </si>
  <si>
    <t>NILAPPA</t>
  </si>
  <si>
    <t>KAMATAGI</t>
  </si>
  <si>
    <t>JIDIMATHA</t>
  </si>
  <si>
    <t>MUCHAKHANDI</t>
  </si>
  <si>
    <t>SONNAD</t>
  </si>
  <si>
    <t>PATAVVA</t>
  </si>
  <si>
    <t>VINOD</t>
  </si>
  <si>
    <t>PUSHPAVATI</t>
  </si>
  <si>
    <t>KAVALI</t>
  </si>
  <si>
    <t>ABAKOLLA</t>
  </si>
  <si>
    <t>JAGADISHA</t>
  </si>
  <si>
    <t>PRALLAD</t>
  </si>
  <si>
    <t>VASANTA</t>
  </si>
  <si>
    <t>SOKANADAGI</t>
  </si>
  <si>
    <t>GOVINDA</t>
  </si>
  <si>
    <t>ODENNAVAR</t>
  </si>
  <si>
    <t>SABANNA</t>
  </si>
  <si>
    <t>PADIYAPPA</t>
  </si>
  <si>
    <t>SHIRAGUMPI</t>
  </si>
  <si>
    <t>BAILAPPA</t>
  </si>
  <si>
    <t>RANGANATHA</t>
  </si>
  <si>
    <t>HOLEYAPPA</t>
  </si>
  <si>
    <t>JAMADAR</t>
  </si>
  <si>
    <t>KALLOLI</t>
  </si>
  <si>
    <t>CHETANA</t>
  </si>
  <si>
    <t>SHAMBULINGA</t>
  </si>
  <si>
    <t>DEVAKI</t>
  </si>
  <si>
    <t>SHANKARA</t>
  </si>
  <si>
    <t>GANGADHRA</t>
  </si>
  <si>
    <t>KASTRUVVA</t>
  </si>
  <si>
    <t>MANJAPPA</t>
  </si>
  <si>
    <t>PAVRATEVVA</t>
  </si>
  <si>
    <t>TUKARAMA</t>
  </si>
  <si>
    <t>TALAVARA</t>
  </si>
  <si>
    <t>SADASHIVVA</t>
  </si>
  <si>
    <t>LAXAMANNA</t>
  </si>
  <si>
    <t>GIRIYAVVA</t>
  </si>
  <si>
    <t>MUDAKAVVA</t>
  </si>
  <si>
    <t>JANAVVA</t>
  </si>
  <si>
    <t>RAJASHRI</t>
  </si>
  <si>
    <t>CHANNAVVA</t>
  </si>
  <si>
    <t>PADMA</t>
  </si>
  <si>
    <t>BHIMANANDA</t>
  </si>
  <si>
    <t>BODIHAL</t>
  </si>
  <si>
    <t>DEEPAK</t>
  </si>
  <si>
    <t>RATNA</t>
  </si>
  <si>
    <t>MADU</t>
  </si>
  <si>
    <t>PHAKHIRAPPA</t>
  </si>
  <si>
    <t>YADAHALL</t>
  </si>
  <si>
    <t>BADAMI</t>
  </si>
  <si>
    <t>VAJJARAMATTI</t>
  </si>
  <si>
    <t>MARIKATTI</t>
  </si>
  <si>
    <t>MARAKATTI</t>
  </si>
  <si>
    <t>NAGALINGAPPA</t>
  </si>
  <si>
    <t>HANAMANTARAV</t>
  </si>
  <si>
    <t>KRUSHNAPPAGOUDA</t>
  </si>
  <si>
    <t>RAMACHANDR</t>
  </si>
  <si>
    <t>BHAGAPPA</t>
  </si>
  <si>
    <t>RAMMAPPA</t>
  </si>
  <si>
    <t>KIDAYYA</t>
  </si>
  <si>
    <t>HEMMAPPA</t>
  </si>
  <si>
    <t>GURABASAYYA</t>
  </si>
  <si>
    <t>SHADASHAYYA</t>
  </si>
  <si>
    <t>TULASIGERAPPA</t>
  </si>
  <si>
    <t>SURYKANTA</t>
  </si>
  <si>
    <t>VEERABHADRAYYA</t>
  </si>
  <si>
    <t>SHADKSHARAYYA</t>
  </si>
  <si>
    <t>NABISAB</t>
  </si>
  <si>
    <t>BALASAB</t>
  </si>
  <si>
    <t>SABUSAB</t>
  </si>
  <si>
    <t>PHIRASAB</t>
  </si>
  <si>
    <t>BANDENMAJ</t>
  </si>
  <si>
    <t>ERASANGAYYA</t>
  </si>
  <si>
    <t>SHANKARGOUDA</t>
  </si>
  <si>
    <t>PADADAYYA</t>
  </si>
  <si>
    <t>SANKARAGVDA</t>
  </si>
  <si>
    <t>VALLISAB</t>
  </si>
  <si>
    <t>NURSAB</t>
  </si>
  <si>
    <t>MELLAPPA</t>
  </si>
  <si>
    <t>VARTEPPA</t>
  </si>
  <si>
    <t>MALINGAPPA</t>
  </si>
  <si>
    <t>RANGANGOUD</t>
  </si>
  <si>
    <t>BHIMANAGOUD</t>
  </si>
  <si>
    <t>MADEVAPPA</t>
  </si>
  <si>
    <t>ERASANGAPPA</t>
  </si>
  <si>
    <t>MALINGAYYA</t>
  </si>
  <si>
    <t>HAJIASAB</t>
  </si>
  <si>
    <t>SHETTIPPA</t>
  </si>
  <si>
    <t>RAJISAB</t>
  </si>
  <si>
    <t>GURUSHIDDAYYA</t>
  </si>
  <si>
    <t>GARADDI</t>
  </si>
  <si>
    <t>ACHUTRAV</t>
  </si>
  <si>
    <t>CHANNAMALLAYYA</t>
  </si>
  <si>
    <t>MALAKAYYA</t>
  </si>
  <si>
    <t>VAMARAV</t>
  </si>
  <si>
    <t>CHADAPPA</t>
  </si>
  <si>
    <t>TA''DURAGAVVA</t>
  </si>
  <si>
    <t>SHIVABASAYYA</t>
  </si>
  <si>
    <t>SABAPPA</t>
  </si>
  <si>
    <t>REVAYYA</t>
  </si>
  <si>
    <t>PARAYYA</t>
  </si>
  <si>
    <t>MAHARAJ</t>
  </si>
  <si>
    <t>GOVINDAGOUD</t>
  </si>
  <si>
    <t>CHANDRAMAPPA</t>
  </si>
  <si>
    <t>SHANKREAPPA</t>
  </si>
  <si>
    <t>ESWARAGOUD</t>
  </si>
  <si>
    <t>SHIVPPA</t>
  </si>
  <si>
    <t>IRATAYYA</t>
  </si>
  <si>
    <t>GVARAVVA</t>
  </si>
  <si>
    <t>PHAKERAPPA</t>
  </si>
  <si>
    <t>BANDENMAJI</t>
  </si>
  <si>
    <t>BALAYYA</t>
  </si>
  <si>
    <t>BADESAB</t>
  </si>
  <si>
    <t>APPASHIGOUD</t>
  </si>
  <si>
    <t>BASAVANTA</t>
  </si>
  <si>
    <t>NURALI</t>
  </si>
  <si>
    <t>DEVARADDI</t>
  </si>
  <si>
    <t>BHARAMGOUD</t>
  </si>
  <si>
    <t>CHIDAMBAR</t>
  </si>
  <si>
    <t>MERASAB</t>
  </si>
  <si>
    <t>IMAMASAB</t>
  </si>
  <si>
    <t>EMAMASAB</t>
  </si>
  <si>
    <t>SHIVANAGOUDRA</t>
  </si>
  <si>
    <t>MAHARUADRAYYA</t>
  </si>
  <si>
    <t>GAIBUSAB</t>
  </si>
  <si>
    <t>AYYAPPA</t>
  </si>
  <si>
    <t>DADASAB</t>
  </si>
  <si>
    <t>RANAGAPPA</t>
  </si>
  <si>
    <t>MELLAPPAGOUD</t>
  </si>
  <si>
    <t>SUBBANAGOUD</t>
  </si>
  <si>
    <t>DAVULASAB</t>
  </si>
  <si>
    <t>BASAVANEPPA</t>
  </si>
  <si>
    <t>SHIDDILINGAPPA</t>
  </si>
  <si>
    <t>LAXMANA</t>
  </si>
  <si>
    <t>BALACHNDR</t>
  </si>
  <si>
    <t>DUNDYYA</t>
  </si>
  <si>
    <t>VIRUPAKSHAYAPPA</t>
  </si>
  <si>
    <t>DONGRISAB</t>
  </si>
  <si>
    <t>SHIDDILINGAYYA</t>
  </si>
  <si>
    <t>CHANDRAYYA</t>
  </si>
  <si>
    <t>MARAGEPPA</t>
  </si>
  <si>
    <t>KANAKAPPA</t>
  </si>
  <si>
    <t>NAGAYYA</t>
  </si>
  <si>
    <t>MAIBUSAB</t>
  </si>
  <si>
    <t>GIRISHAGOUD</t>
  </si>
  <si>
    <t>ANNAPPAGOUD</t>
  </si>
  <si>
    <t>ASIMASABA</t>
  </si>
  <si>
    <t>VITTHAPPA</t>
  </si>
  <si>
    <t>SADEVVA</t>
  </si>
  <si>
    <t>MAHADEVVA</t>
  </si>
  <si>
    <t>NANAPPA</t>
  </si>
  <si>
    <t>IRANAGOUD</t>
  </si>
  <si>
    <t>TUGALEPPA</t>
  </si>
  <si>
    <t>MALLARIRAV</t>
  </si>
  <si>
    <t>VENKATESH</t>
  </si>
  <si>
    <t>HASENSAB</t>
  </si>
  <si>
    <t>KUTUBSAB</t>
  </si>
  <si>
    <t>BABURAV</t>
  </si>
  <si>
    <t>SHEKHRA</t>
  </si>
  <si>
    <t>RAMANGOUD</t>
  </si>
  <si>
    <t>VITTHALAPPA</t>
  </si>
  <si>
    <t>MAHESHAGOUD</t>
  </si>
  <si>
    <t>SHRIPADI</t>
  </si>
  <si>
    <t>KALMESHA</t>
  </si>
  <si>
    <t>PADEPPA</t>
  </si>
  <si>
    <t>SATYEPPA</t>
  </si>
  <si>
    <t>KRUSHNAJI</t>
  </si>
  <si>
    <t>KAMANNA</t>
  </si>
  <si>
    <t>RAJASHEKHRA</t>
  </si>
  <si>
    <t>SHRISHAILGOUD</t>
  </si>
  <si>
    <t>SHRADDANANDA</t>
  </si>
  <si>
    <t>NARAYANARAV</t>
  </si>
  <si>
    <t>PANCHAYYA</t>
  </si>
  <si>
    <t>APPAYYA</t>
  </si>
  <si>
    <t>ANNESHAGOUDA</t>
  </si>
  <si>
    <t>APPANAGOUDA</t>
  </si>
  <si>
    <t>FHAKIRAPPA</t>
  </si>
  <si>
    <t>CHANNAMALLAP</t>
  </si>
  <si>
    <t>HUSENASABA</t>
  </si>
  <si>
    <t>IARAPPA</t>
  </si>
  <si>
    <t>BAVUSABBA</t>
  </si>
  <si>
    <t>ARAJUNAPPA</t>
  </si>
  <si>
    <t>SHIDLEVVA</t>
  </si>
  <si>
    <t>HUSENASAB</t>
  </si>
  <si>
    <t>ARAJUNA</t>
  </si>
  <si>
    <t>DYANESHVAR</t>
  </si>
  <si>
    <t>GIRAMALLAPPA</t>
  </si>
  <si>
    <t>IRASNGAPPA</t>
  </si>
  <si>
    <t>SHANKEREPPA</t>
  </si>
  <si>
    <t>MUTAPPA</t>
  </si>
  <si>
    <t>RAMACHNDRAPPA</t>
  </si>
  <si>
    <t>SIDDAYYA</t>
  </si>
  <si>
    <t>VENKANAGOUD</t>
  </si>
  <si>
    <t>KRUSHANAPPA</t>
  </si>
  <si>
    <t>BHIMATTA</t>
  </si>
  <si>
    <t>DAVALASAB</t>
  </si>
  <si>
    <t>PRABU</t>
  </si>
  <si>
    <t>SHEKHARAPPA</t>
  </si>
  <si>
    <t>RAJESABA</t>
  </si>
  <si>
    <t>GURANATHA</t>
  </si>
  <si>
    <t>HUVAPPA</t>
  </si>
  <si>
    <t>GANGADAR</t>
  </si>
  <si>
    <t>UADAYA</t>
  </si>
  <si>
    <t>SINGADEPPA</t>
  </si>
  <si>
    <t>BHIMAPAGOUDA</t>
  </si>
  <si>
    <t>IMAMSAB</t>
  </si>
  <si>
    <t>RASULASAB</t>
  </si>
  <si>
    <t>HANAMANTGOUDA</t>
  </si>
  <si>
    <t>MADEPPA</t>
  </si>
  <si>
    <t>ARJUNA</t>
  </si>
  <si>
    <t>BHIMASHI</t>
  </si>
  <si>
    <t>ISHARAYYA</t>
  </si>
  <si>
    <t>NAGESH</t>
  </si>
  <si>
    <t>MALAKARI</t>
  </si>
  <si>
    <t>BALAWANTARAO</t>
  </si>
  <si>
    <t>SANGAMESH</t>
  </si>
  <si>
    <t>SAIYADASAB</t>
  </si>
  <si>
    <t>THIMMAPPA</t>
  </si>
  <si>
    <t>PADMAVVA</t>
  </si>
  <si>
    <t>GURUPAD</t>
  </si>
  <si>
    <t>TULAASAPPA</t>
  </si>
  <si>
    <t>KODEGAPPA</t>
  </si>
  <si>
    <t>DUGAVVA</t>
  </si>
  <si>
    <t>HOKARAPPA</t>
  </si>
  <si>
    <t>HYAMAPPA</t>
  </si>
  <si>
    <t>SHIVVAPPA.</t>
  </si>
  <si>
    <t>LAKSHAMAPPA</t>
  </si>
  <si>
    <t>CHANNAPPAGOUDA</t>
  </si>
  <si>
    <t>PUNDALIKAPPA</t>
  </si>
  <si>
    <t>BANDENAMAJ</t>
  </si>
  <si>
    <t>SHEKHARAGOUDA</t>
  </si>
  <si>
    <t>HONNAPPA</t>
  </si>
  <si>
    <t>RAMESHAGOUDA</t>
  </si>
  <si>
    <t>SHRISAIL</t>
  </si>
  <si>
    <t>MALLIKRJUNA</t>
  </si>
  <si>
    <t>SHANKRAPPA</t>
  </si>
  <si>
    <t>VIRABDRAYYA</t>
  </si>
  <si>
    <t>VIRABADRAYYA</t>
  </si>
  <si>
    <t>ARUNAKUMAR</t>
  </si>
  <si>
    <t>PHIRAPPA</t>
  </si>
  <si>
    <t>BHAGAVANT</t>
  </si>
  <si>
    <t>LAXMANAGOUDA</t>
  </si>
  <si>
    <t>DEEVENDRAGOUDA</t>
  </si>
  <si>
    <t>DEVENDAGOUD</t>
  </si>
  <si>
    <t>BAVUSABA</t>
  </si>
  <si>
    <t>SHETTEPPA</t>
  </si>
  <si>
    <t>MURUTI</t>
  </si>
  <si>
    <t>BHIMARAO</t>
  </si>
  <si>
    <t>PHARAPPA</t>
  </si>
  <si>
    <t>SHIVALINGYYA</t>
  </si>
  <si>
    <t>KOLAR</t>
  </si>
  <si>
    <t>SANNAHANAMAPPA</t>
  </si>
  <si>
    <t>SIDDROD</t>
  </si>
  <si>
    <t>TIMMAJI</t>
  </si>
  <si>
    <t>RAMALINGA</t>
  </si>
  <si>
    <t>POONANDA</t>
  </si>
  <si>
    <t>HANA,APPA</t>
  </si>
  <si>
    <t>SAMAGAPPA</t>
  </si>
  <si>
    <t>MADEV</t>
  </si>
  <si>
    <t>ALAGUNDEPPA</t>
  </si>
  <si>
    <t>BYELAPPA</t>
  </si>
  <si>
    <t>BARAMAPPA</t>
  </si>
  <si>
    <t>TEERTHAPPA</t>
  </si>
  <si>
    <t>281532824663</t>
  </si>
  <si>
    <t>0</t>
  </si>
  <si>
    <t>860642010775</t>
  </si>
  <si>
    <t>719902253281</t>
  </si>
  <si>
    <t>773216354007</t>
  </si>
  <si>
    <t>616607583326</t>
  </si>
  <si>
    <t>434053630714</t>
  </si>
  <si>
    <t>822170935232</t>
  </si>
  <si>
    <t>317991603517</t>
  </si>
  <si>
    <t>293022928866</t>
  </si>
  <si>
    <t>682397177319</t>
  </si>
  <si>
    <t>906763991702</t>
  </si>
  <si>
    <t>352775620725</t>
  </si>
  <si>
    <t>727945575805</t>
  </si>
  <si>
    <t>881684220909</t>
  </si>
  <si>
    <t>478279910500</t>
  </si>
  <si>
    <t>534934368747</t>
  </si>
  <si>
    <t>622273350063</t>
  </si>
  <si>
    <t>853027558354</t>
  </si>
  <si>
    <t>833326894083</t>
  </si>
  <si>
    <t>927920695178</t>
  </si>
  <si>
    <t>773088139964</t>
  </si>
  <si>
    <t>746346344998</t>
  </si>
  <si>
    <t>289254023572</t>
  </si>
  <si>
    <t>200493722727</t>
  </si>
  <si>
    <t>229493135380</t>
  </si>
  <si>
    <t>466640729512</t>
  </si>
  <si>
    <t>988454808675</t>
  </si>
  <si>
    <t>449281094192</t>
  </si>
  <si>
    <t>980863648737</t>
  </si>
  <si>
    <t>461917757189</t>
  </si>
  <si>
    <t>341334316216</t>
  </si>
  <si>
    <t>351616697465</t>
  </si>
  <si>
    <t>247522687807</t>
  </si>
  <si>
    <t>697416014299</t>
  </si>
  <si>
    <t>977090294636</t>
  </si>
  <si>
    <t>603622807683</t>
  </si>
  <si>
    <t>455680394085</t>
  </si>
  <si>
    <t>889463081606</t>
  </si>
  <si>
    <t>513409597066</t>
  </si>
  <si>
    <t>444540504518</t>
  </si>
  <si>
    <t>474911933564</t>
  </si>
  <si>
    <t>440965536710</t>
  </si>
  <si>
    <t>563301800290</t>
  </si>
  <si>
    <t>969421666109</t>
  </si>
  <si>
    <t>500553159173</t>
  </si>
  <si>
    <t>667488475005</t>
  </si>
  <si>
    <t>344974668155</t>
  </si>
  <si>
    <t>494852536279</t>
  </si>
  <si>
    <t>433337033425</t>
  </si>
  <si>
    <t>299844566142</t>
  </si>
  <si>
    <t>664014608210</t>
  </si>
  <si>
    <t>233968432311</t>
  </si>
  <si>
    <t>395632382529</t>
  </si>
  <si>
    <t>948414559374</t>
  </si>
  <si>
    <t>290911231291</t>
  </si>
  <si>
    <t>444468664955</t>
  </si>
  <si>
    <t>400795820155</t>
  </si>
  <si>
    <t>885306858492</t>
  </si>
  <si>
    <t>226592888406</t>
  </si>
  <si>
    <t>446678873554</t>
  </si>
  <si>
    <t>671378337376</t>
  </si>
  <si>
    <t>580542270992</t>
  </si>
  <si>
    <t>469767859796</t>
  </si>
  <si>
    <t>221822490618</t>
  </si>
  <si>
    <t>202381023479</t>
  </si>
  <si>
    <t>260555267766</t>
  </si>
  <si>
    <t>825696693117</t>
  </si>
  <si>
    <t>271702281710</t>
  </si>
  <si>
    <t>441229866286</t>
  </si>
  <si>
    <t>993648885769</t>
  </si>
  <si>
    <t>880162770424</t>
  </si>
  <si>
    <t>614335864062</t>
  </si>
  <si>
    <t>350960704867</t>
  </si>
  <si>
    <t>659544871184</t>
  </si>
  <si>
    <t>788397322747</t>
  </si>
  <si>
    <t>529163980391</t>
  </si>
  <si>
    <t>832914036932</t>
  </si>
  <si>
    <t>206883635458</t>
  </si>
  <si>
    <t>902305936423</t>
  </si>
  <si>
    <t>238271304836</t>
  </si>
  <si>
    <t>643382271345</t>
  </si>
  <si>
    <t>783824733111</t>
  </si>
  <si>
    <t>563034401897</t>
  </si>
  <si>
    <t>680223769808</t>
  </si>
  <si>
    <t>466646003420</t>
  </si>
  <si>
    <t>641349147616</t>
  </si>
  <si>
    <t>758599293676</t>
  </si>
  <si>
    <t>672256446723</t>
  </si>
  <si>
    <t>572123049520</t>
  </si>
  <si>
    <t>377323681347</t>
  </si>
  <si>
    <t>284408758741</t>
  </si>
  <si>
    <t>277127376288</t>
  </si>
  <si>
    <t>697626047019</t>
  </si>
  <si>
    <t>783368597614</t>
  </si>
  <si>
    <t>438840922986</t>
  </si>
  <si>
    <t>840686383116</t>
  </si>
  <si>
    <t>864360532475</t>
  </si>
  <si>
    <t>566595233831</t>
  </si>
  <si>
    <t>569896586785</t>
  </si>
  <si>
    <t>387362394284</t>
  </si>
  <si>
    <t>967784584435</t>
  </si>
  <si>
    <t>228836904162</t>
  </si>
  <si>
    <t>327694950332</t>
  </si>
  <si>
    <t>204608371114</t>
  </si>
  <si>
    <t>864040517237</t>
  </si>
  <si>
    <t>891794571692</t>
  </si>
  <si>
    <t>794425866667</t>
  </si>
  <si>
    <t>982138111390</t>
  </si>
  <si>
    <t>813767685534</t>
  </si>
  <si>
    <t>286032082459</t>
  </si>
  <si>
    <t>259200642941</t>
  </si>
  <si>
    <t>880198272732</t>
  </si>
  <si>
    <t>807987209569</t>
  </si>
  <si>
    <t>400092511164</t>
  </si>
  <si>
    <t>745414278412</t>
  </si>
  <si>
    <t>290884607806</t>
  </si>
  <si>
    <t>430157146033</t>
  </si>
  <si>
    <t>734050361647</t>
  </si>
  <si>
    <t>428272844111</t>
  </si>
  <si>
    <t>453515772672</t>
  </si>
  <si>
    <t>944234141164</t>
  </si>
  <si>
    <t>615429883213</t>
  </si>
  <si>
    <t>895417672552</t>
  </si>
  <si>
    <t>266396404686</t>
  </si>
  <si>
    <t>470822504344</t>
  </si>
  <si>
    <t>226952853852</t>
  </si>
  <si>
    <t>944977252388</t>
  </si>
  <si>
    <t>461186753154</t>
  </si>
  <si>
    <t>661769683167</t>
  </si>
  <si>
    <t>477931075122</t>
  </si>
  <si>
    <t>934059175073</t>
  </si>
  <si>
    <t>396265551125</t>
  </si>
  <si>
    <t>667809458442</t>
  </si>
  <si>
    <t>465320552515</t>
  </si>
  <si>
    <t>935687824734</t>
  </si>
  <si>
    <t>329318321794</t>
  </si>
  <si>
    <t>280755387097</t>
  </si>
  <si>
    <t>329973731344</t>
  </si>
  <si>
    <t>663230163487</t>
  </si>
  <si>
    <t>275934346516</t>
  </si>
  <si>
    <t>854924087720</t>
  </si>
  <si>
    <t>968219621956</t>
  </si>
  <si>
    <t>464504730829</t>
  </si>
  <si>
    <t>900330120754</t>
  </si>
  <si>
    <t>867995455110</t>
  </si>
  <si>
    <t>223220645712</t>
  </si>
  <si>
    <t>359702149362</t>
  </si>
  <si>
    <t>677683150590</t>
  </si>
  <si>
    <t>484740629676</t>
  </si>
  <si>
    <t>391892948085</t>
  </si>
  <si>
    <t>274933409128</t>
  </si>
  <si>
    <t>470343398108</t>
  </si>
  <si>
    <t>243854224891</t>
  </si>
  <si>
    <t>697304284697</t>
  </si>
  <si>
    <t>591556368765</t>
  </si>
  <si>
    <t>401683766861</t>
  </si>
  <si>
    <t>556754596370</t>
  </si>
  <si>
    <t>323305701150</t>
  </si>
  <si>
    <t>633699496384</t>
  </si>
  <si>
    <t>715358075446</t>
  </si>
  <si>
    <t>400550615569</t>
  </si>
  <si>
    <t>695360324908</t>
  </si>
  <si>
    <t>871895400512</t>
  </si>
  <si>
    <t>219917990977</t>
  </si>
  <si>
    <t>851141054873</t>
  </si>
  <si>
    <t>669617660335</t>
  </si>
  <si>
    <t>878453845116</t>
  </si>
  <si>
    <t>614740748495</t>
  </si>
  <si>
    <t>952661419248</t>
  </si>
  <si>
    <t>982719620695</t>
  </si>
  <si>
    <t>739319320907</t>
  </si>
  <si>
    <t>799439034555</t>
  </si>
  <si>
    <t>920429691157</t>
  </si>
  <si>
    <t>526326747249</t>
  </si>
  <si>
    <t>307208441234</t>
  </si>
  <si>
    <t>890333644004</t>
  </si>
  <si>
    <t>462630681759</t>
  </si>
  <si>
    <t>614558046168</t>
  </si>
  <si>
    <t>432040220159</t>
  </si>
  <si>
    <t>374144101207</t>
  </si>
  <si>
    <t>231285760377</t>
  </si>
  <si>
    <t>659138420525</t>
  </si>
  <si>
    <t>458480172762</t>
  </si>
  <si>
    <t>763413320391</t>
  </si>
  <si>
    <t>849682936106</t>
  </si>
  <si>
    <t>448620559284</t>
  </si>
  <si>
    <t>840239718361</t>
  </si>
  <si>
    <t>794604710390</t>
  </si>
  <si>
    <t>603092692838</t>
  </si>
  <si>
    <t>245216337503</t>
  </si>
  <si>
    <t>924350228396</t>
  </si>
  <si>
    <t>834860230213</t>
  </si>
  <si>
    <t>620064909635</t>
  </si>
  <si>
    <t>548922229041</t>
  </si>
  <si>
    <t>913021953635</t>
  </si>
  <si>
    <t>399665727573</t>
  </si>
  <si>
    <t>540384698879</t>
  </si>
  <si>
    <t>574058660484</t>
  </si>
  <si>
    <t>261322552825</t>
  </si>
  <si>
    <t>848605498853</t>
  </si>
  <si>
    <t>588230934325</t>
  </si>
  <si>
    <t>242553874925</t>
  </si>
  <si>
    <t>622791696818</t>
  </si>
  <si>
    <t>352163165239</t>
  </si>
  <si>
    <t>400410483481</t>
  </si>
  <si>
    <t>724784173595</t>
  </si>
  <si>
    <t>946900212418</t>
  </si>
  <si>
    <t>750011963910</t>
  </si>
  <si>
    <t>860572434261</t>
  </si>
  <si>
    <t>790790842535</t>
  </si>
  <si>
    <t>442670499093</t>
  </si>
  <si>
    <t>637977063348</t>
  </si>
  <si>
    <t>532781302181</t>
  </si>
  <si>
    <t>614248053710</t>
  </si>
  <si>
    <t>234822754722</t>
  </si>
  <si>
    <t>281736748954</t>
  </si>
  <si>
    <t>516189816592</t>
  </si>
  <si>
    <t>376588831449</t>
  </si>
  <si>
    <t>941164943912</t>
  </si>
  <si>
    <t>669238764790</t>
  </si>
  <si>
    <t>473688469495</t>
  </si>
  <si>
    <t>325084105563</t>
  </si>
  <si>
    <t>440348313204</t>
  </si>
  <si>
    <t>374482975762</t>
  </si>
  <si>
    <t>450377571339</t>
  </si>
  <si>
    <t>454316779474</t>
  </si>
  <si>
    <t>466212020630</t>
  </si>
  <si>
    <t>390382272135</t>
  </si>
  <si>
    <t>789070589918</t>
  </si>
  <si>
    <t>454688388163</t>
  </si>
  <si>
    <t>509583533911</t>
  </si>
  <si>
    <t>339527078564</t>
  </si>
  <si>
    <t>216875058293</t>
  </si>
  <si>
    <t>292545479235</t>
  </si>
  <si>
    <t>547521773131</t>
  </si>
  <si>
    <t>740042828401</t>
  </si>
  <si>
    <t>506507675903</t>
  </si>
  <si>
    <t>474003341953</t>
  </si>
  <si>
    <t>345052706988</t>
  </si>
  <si>
    <t>340535743263</t>
  </si>
  <si>
    <t>904054622046</t>
  </si>
  <si>
    <t>976044616402</t>
  </si>
  <si>
    <t>501734067733</t>
  </si>
  <si>
    <t>798051036558</t>
  </si>
  <si>
    <t>610491804197</t>
  </si>
  <si>
    <t>834155303349</t>
  </si>
  <si>
    <t>216064759760</t>
  </si>
  <si>
    <t>371274973210</t>
  </si>
  <si>
    <t>929317522489</t>
  </si>
  <si>
    <t>327257852834</t>
  </si>
  <si>
    <t>413455992420</t>
  </si>
  <si>
    <t>814095578991</t>
  </si>
  <si>
    <t>332270983133</t>
  </si>
  <si>
    <t>656018626215</t>
  </si>
  <si>
    <t>714757105916</t>
  </si>
  <si>
    <t>600587562967</t>
  </si>
  <si>
    <t>448090401614</t>
  </si>
  <si>
    <t>430400231976</t>
  </si>
  <si>
    <t>501286685720</t>
  </si>
  <si>
    <t>856072409224</t>
  </si>
  <si>
    <t>412230047065</t>
  </si>
  <si>
    <t>597514657282</t>
  </si>
  <si>
    <t>705601794643</t>
  </si>
  <si>
    <t>803077751176</t>
  </si>
  <si>
    <t>694977399866</t>
  </si>
  <si>
    <t>395014196250</t>
  </si>
  <si>
    <t>383893546914</t>
  </si>
  <si>
    <t>408255970374</t>
  </si>
  <si>
    <t>536314002149</t>
  </si>
  <si>
    <t>488292622477</t>
  </si>
  <si>
    <t>986221458404</t>
  </si>
  <si>
    <t>759393788544</t>
  </si>
  <si>
    <t>406827826879</t>
  </si>
  <si>
    <t>939905509632</t>
  </si>
  <si>
    <t>386185595846</t>
  </si>
  <si>
    <t>418295676825</t>
  </si>
  <si>
    <t>516695026611</t>
  </si>
  <si>
    <t>698794056032</t>
  </si>
  <si>
    <t>969036690721</t>
  </si>
  <si>
    <t>910348930547</t>
  </si>
  <si>
    <t>818551684814</t>
  </si>
  <si>
    <t>209475942161</t>
  </si>
  <si>
    <t>796270329772</t>
  </si>
  <si>
    <t>299973599811</t>
  </si>
  <si>
    <t>235108486989</t>
  </si>
  <si>
    <t>643840720709</t>
  </si>
  <si>
    <t>487430882785</t>
  </si>
  <si>
    <t>613166846460</t>
  </si>
  <si>
    <t>764154648100</t>
  </si>
  <si>
    <t>823715937330</t>
  </si>
  <si>
    <t>305894176418</t>
  </si>
  <si>
    <t>912518644484</t>
  </si>
  <si>
    <t>443142693471</t>
  </si>
  <si>
    <t>474119729068</t>
  </si>
  <si>
    <t>510696710838</t>
  </si>
  <si>
    <t>494795694530</t>
  </si>
  <si>
    <t>684819776609</t>
  </si>
  <si>
    <t>573474840426</t>
  </si>
  <si>
    <t>699922202764</t>
  </si>
  <si>
    <t>532163450376</t>
  </si>
  <si>
    <t>278392425313</t>
  </si>
  <si>
    <t>392935959831</t>
  </si>
  <si>
    <t>781031654803</t>
  </si>
  <si>
    <t>727485463948</t>
  </si>
  <si>
    <t>981943565372</t>
  </si>
  <si>
    <t>290244723898</t>
  </si>
  <si>
    <t>464631899170</t>
  </si>
  <si>
    <t>739861355840</t>
  </si>
  <si>
    <t>934837756113</t>
  </si>
  <si>
    <t>482817119933</t>
  </si>
  <si>
    <t>553127775678</t>
  </si>
  <si>
    <t>394911363134</t>
  </si>
  <si>
    <t>556961590159</t>
  </si>
  <si>
    <t>575888714577</t>
  </si>
  <si>
    <t>687172254363</t>
  </si>
  <si>
    <t>772156111408</t>
  </si>
  <si>
    <t>799295613591</t>
  </si>
  <si>
    <t>916505966778</t>
  </si>
  <si>
    <t>701037186087</t>
  </si>
  <si>
    <t>999092999772</t>
  </si>
  <si>
    <t>768567199984</t>
  </si>
  <si>
    <t>623019585120</t>
  </si>
  <si>
    <t>518197170297</t>
  </si>
  <si>
    <t>569314000124</t>
  </si>
  <si>
    <t>949397713767</t>
  </si>
  <si>
    <t>551983724790</t>
  </si>
  <si>
    <t>355970337568</t>
  </si>
  <si>
    <t>787045865186</t>
  </si>
  <si>
    <t>582360103555</t>
  </si>
  <si>
    <t>600030061764</t>
  </si>
  <si>
    <t>382421898128</t>
  </si>
  <si>
    <t>793701143837</t>
  </si>
  <si>
    <t>776469457772</t>
  </si>
  <si>
    <t>310930882868</t>
  </si>
  <si>
    <t>874630758269</t>
  </si>
  <si>
    <t>388499549082</t>
  </si>
  <si>
    <t>398868306399</t>
  </si>
  <si>
    <t>861787652575</t>
  </si>
  <si>
    <t>885069607285</t>
  </si>
  <si>
    <t>351943260215</t>
  </si>
  <si>
    <t>241876202520</t>
  </si>
  <si>
    <t>665125912196</t>
  </si>
  <si>
    <t>800346027463</t>
  </si>
  <si>
    <t>855508558721</t>
  </si>
  <si>
    <t>848545161970</t>
  </si>
  <si>
    <t>217137788959</t>
  </si>
  <si>
    <t>564628119673</t>
  </si>
  <si>
    <t>312276389832</t>
  </si>
  <si>
    <t>651313989756</t>
  </si>
  <si>
    <t>317747308217</t>
  </si>
  <si>
    <t>694129619287</t>
  </si>
  <si>
    <t>473524334546</t>
  </si>
  <si>
    <t>360379773785</t>
  </si>
  <si>
    <t>463721196359</t>
  </si>
  <si>
    <t>634188905837</t>
  </si>
  <si>
    <t>624163269352</t>
  </si>
  <si>
    <t>516094068826</t>
  </si>
  <si>
    <t>377825999572</t>
  </si>
  <si>
    <t>200875847401</t>
  </si>
  <si>
    <t>575519709649</t>
  </si>
  <si>
    <t>353264778836</t>
  </si>
  <si>
    <t>500642120758</t>
  </si>
  <si>
    <t>217032896278</t>
  </si>
  <si>
    <t>689867422418</t>
  </si>
  <si>
    <t>880244528818</t>
  </si>
  <si>
    <t>207424699002</t>
  </si>
  <si>
    <t>361129796525</t>
  </si>
  <si>
    <t>200196231807</t>
  </si>
  <si>
    <t>833187674820</t>
  </si>
  <si>
    <t>658985511937</t>
  </si>
  <si>
    <t>462256968844</t>
  </si>
  <si>
    <t>508147933609</t>
  </si>
  <si>
    <t>415295105132</t>
  </si>
  <si>
    <t>442997792914</t>
  </si>
  <si>
    <t>884536735620</t>
  </si>
  <si>
    <t>698930397556</t>
  </si>
  <si>
    <t>929538897944</t>
  </si>
  <si>
    <t>558416104151</t>
  </si>
  <si>
    <t>961870732399</t>
  </si>
  <si>
    <t>490597930948</t>
  </si>
  <si>
    <t>589668229111</t>
  </si>
  <si>
    <t>805282666275</t>
  </si>
  <si>
    <t>931812216878</t>
  </si>
  <si>
    <t>403551430565</t>
  </si>
  <si>
    <t>974394397797</t>
  </si>
  <si>
    <t>848301596877</t>
  </si>
  <si>
    <t>557661532943</t>
  </si>
  <si>
    <t>304659446172</t>
  </si>
  <si>
    <t>221731630542</t>
  </si>
  <si>
    <t>372217323016</t>
  </si>
  <si>
    <t>867724303021</t>
  </si>
  <si>
    <t>242695109319</t>
  </si>
  <si>
    <t>291774218264</t>
  </si>
  <si>
    <t>887667651013</t>
  </si>
  <si>
    <t>376197247327</t>
  </si>
  <si>
    <t>769518464381</t>
  </si>
  <si>
    <t>598311642108</t>
  </si>
  <si>
    <t>494941082098</t>
  </si>
  <si>
    <t>868274610786</t>
  </si>
  <si>
    <t>225430356809</t>
  </si>
  <si>
    <t>568097427465</t>
  </si>
  <si>
    <t>393437929398</t>
  </si>
  <si>
    <t>231144474233</t>
  </si>
  <si>
    <t>230895356346</t>
  </si>
  <si>
    <t>514778735721</t>
  </si>
  <si>
    <t>282736008174</t>
  </si>
  <si>
    <t>754805947601</t>
  </si>
  <si>
    <t>433338567091</t>
  </si>
  <si>
    <t>763308840616</t>
  </si>
  <si>
    <t>592158558520</t>
  </si>
  <si>
    <t>798117184485</t>
  </si>
  <si>
    <t>692968551046</t>
  </si>
  <si>
    <t>967359837892</t>
  </si>
  <si>
    <t>444781893909</t>
  </si>
  <si>
    <t>507106500449</t>
  </si>
  <si>
    <t>556188986663</t>
  </si>
  <si>
    <t>838265613215</t>
  </si>
  <si>
    <t>602169213846</t>
  </si>
  <si>
    <t>205217689480</t>
  </si>
  <si>
    <t>505395451559</t>
  </si>
  <si>
    <t>364598232945</t>
  </si>
  <si>
    <t>999220610483</t>
  </si>
  <si>
    <t>222791654166</t>
  </si>
  <si>
    <t>796244679073</t>
  </si>
  <si>
    <t>375884556343</t>
  </si>
  <si>
    <t>490833138154</t>
  </si>
  <si>
    <t>452956063065</t>
  </si>
  <si>
    <t>498648433396</t>
  </si>
  <si>
    <t>879039677794</t>
  </si>
  <si>
    <t>633034815473</t>
  </si>
  <si>
    <t>780126064253</t>
  </si>
  <si>
    <t>884283356020</t>
  </si>
  <si>
    <t>478340028617</t>
  </si>
  <si>
    <t>223607785093</t>
  </si>
  <si>
    <t>357151474949</t>
  </si>
  <si>
    <t>856268634375</t>
  </si>
  <si>
    <t>316170322994</t>
  </si>
  <si>
    <t>697630216297</t>
  </si>
  <si>
    <t>963183450411</t>
  </si>
  <si>
    <t>983995902879</t>
  </si>
  <si>
    <t>279760932118</t>
  </si>
  <si>
    <t>214266558100</t>
  </si>
  <si>
    <t>898173320110</t>
  </si>
  <si>
    <t>318664626935</t>
  </si>
  <si>
    <t>927435467752</t>
  </si>
  <si>
    <t>619748657530</t>
  </si>
  <si>
    <t>981718311865</t>
  </si>
  <si>
    <t>948949507895</t>
  </si>
  <si>
    <t>809700648206</t>
  </si>
  <si>
    <t>580250083434</t>
  </si>
  <si>
    <t>932358041188</t>
  </si>
  <si>
    <t>822710658080</t>
  </si>
  <si>
    <t>561575933008</t>
  </si>
  <si>
    <t>401721936096</t>
  </si>
  <si>
    <t>779018777703</t>
  </si>
  <si>
    <t>774055910552</t>
  </si>
  <si>
    <t>504544238135</t>
  </si>
  <si>
    <t>342686285151</t>
  </si>
  <si>
    <t>765467894638</t>
  </si>
  <si>
    <t>330696062401</t>
  </si>
  <si>
    <t>284165441704</t>
  </si>
  <si>
    <t>741758153442</t>
  </si>
  <si>
    <t>524174292800</t>
  </si>
  <si>
    <t>298933656969</t>
  </si>
  <si>
    <t>301678992580</t>
  </si>
  <si>
    <t>758138360443</t>
  </si>
  <si>
    <t>798653855267</t>
  </si>
  <si>
    <t>739394607312</t>
  </si>
  <si>
    <t>355429295603</t>
  </si>
  <si>
    <t>293682509284</t>
  </si>
  <si>
    <t>936096747461</t>
  </si>
  <si>
    <t>962190540300</t>
  </si>
  <si>
    <t>885474616132</t>
  </si>
  <si>
    <t>742362593928</t>
  </si>
  <si>
    <t>870469956776</t>
  </si>
  <si>
    <t>672394915544</t>
  </si>
  <si>
    <t>570400969978</t>
  </si>
  <si>
    <t>222291513539</t>
  </si>
  <si>
    <t>634860756736</t>
  </si>
  <si>
    <t>865220874156</t>
  </si>
  <si>
    <t>869169408506</t>
  </si>
  <si>
    <t>641866237859</t>
  </si>
  <si>
    <t>243701848730</t>
  </si>
  <si>
    <t>447631626642</t>
  </si>
  <si>
    <t>757424486194</t>
  </si>
  <si>
    <t>946581107685</t>
  </si>
  <si>
    <t>259354333715</t>
  </si>
  <si>
    <t>463035963220</t>
  </si>
  <si>
    <t>654068456049</t>
  </si>
  <si>
    <t>263193681527</t>
  </si>
  <si>
    <t>709683804746</t>
  </si>
  <si>
    <t>398746985963</t>
  </si>
  <si>
    <t>480320508388</t>
  </si>
  <si>
    <t>792965440969</t>
  </si>
  <si>
    <t>501958527081</t>
  </si>
  <si>
    <t>692991842286</t>
  </si>
  <si>
    <t>727222135153</t>
  </si>
  <si>
    <t>852516279295</t>
  </si>
  <si>
    <t>562382471866</t>
  </si>
  <si>
    <t>670652900273</t>
  </si>
  <si>
    <t>547809712141</t>
  </si>
  <si>
    <t>227710703008</t>
  </si>
  <si>
    <t>405503137709</t>
  </si>
  <si>
    <t>401130550913</t>
  </si>
  <si>
    <t>312935943890</t>
  </si>
  <si>
    <t>679435513279</t>
  </si>
  <si>
    <t>515916304445</t>
  </si>
  <si>
    <t>782075863270</t>
  </si>
  <si>
    <t>824582002407</t>
  </si>
  <si>
    <t>846223085010</t>
  </si>
  <si>
    <t>443213889167</t>
  </si>
  <si>
    <t>829496602570</t>
  </si>
  <si>
    <t>517481980905</t>
  </si>
  <si>
    <t>455072777467</t>
  </si>
  <si>
    <t>324768351318</t>
  </si>
  <si>
    <t>410407801621</t>
  </si>
  <si>
    <t>355633090392</t>
  </si>
  <si>
    <t>484255474512</t>
  </si>
  <si>
    <t>310372069847</t>
  </si>
  <si>
    <t>875196127593</t>
  </si>
  <si>
    <t>945224642421</t>
  </si>
  <si>
    <t>522677175615</t>
  </si>
  <si>
    <t>759863049940</t>
  </si>
  <si>
    <t>580430601127</t>
  </si>
  <si>
    <t>363158268354</t>
  </si>
  <si>
    <t>426321401335</t>
  </si>
  <si>
    <t>610813601582</t>
  </si>
  <si>
    <t>900072493279</t>
  </si>
  <si>
    <t>685672893817</t>
  </si>
  <si>
    <t>883357069574</t>
  </si>
  <si>
    <t>805683925488</t>
  </si>
  <si>
    <t>405458810275</t>
  </si>
  <si>
    <t>246922963670</t>
  </si>
  <si>
    <t>344874000484</t>
  </si>
  <si>
    <t>617740297442</t>
  </si>
  <si>
    <t>599852416381</t>
  </si>
  <si>
    <t>660223663540</t>
  </si>
  <si>
    <t>342752792839</t>
  </si>
  <si>
    <t>276530641922</t>
  </si>
  <si>
    <t>396000416687</t>
  </si>
  <si>
    <t>378951529730</t>
  </si>
  <si>
    <t>672801908898</t>
  </si>
  <si>
    <t>740422122760</t>
  </si>
  <si>
    <t>500400047375</t>
  </si>
  <si>
    <t>558579180522</t>
  </si>
  <si>
    <t>880026423550</t>
  </si>
  <si>
    <t>754797383279</t>
  </si>
  <si>
    <t>428052660581</t>
  </si>
  <si>
    <t>357488980572</t>
  </si>
  <si>
    <t>587187746678</t>
  </si>
  <si>
    <t>270201688380</t>
  </si>
  <si>
    <t>538670575238</t>
  </si>
  <si>
    <t>461664972657</t>
  </si>
  <si>
    <t>567075104446</t>
  </si>
  <si>
    <t>866180202046</t>
  </si>
  <si>
    <t>701873220910</t>
  </si>
  <si>
    <t>225062173432</t>
  </si>
  <si>
    <t>474927006285</t>
  </si>
  <si>
    <t>800073319156</t>
  </si>
  <si>
    <t>387832142956</t>
  </si>
  <si>
    <t>598829761901</t>
  </si>
  <si>
    <t>338192663624</t>
  </si>
  <si>
    <t>982323874436</t>
  </si>
  <si>
    <t>824081613330</t>
  </si>
  <si>
    <t>387969314032</t>
  </si>
  <si>
    <t>776261780119</t>
  </si>
  <si>
    <t>779127428783</t>
  </si>
  <si>
    <t>673327318649</t>
  </si>
  <si>
    <t>325135151944</t>
  </si>
  <si>
    <t>897411314550</t>
  </si>
  <si>
    <t>940375919966</t>
  </si>
  <si>
    <t>682482729678</t>
  </si>
  <si>
    <t>403670695322</t>
  </si>
  <si>
    <t>407265136542</t>
  </si>
  <si>
    <t>526649660846</t>
  </si>
  <si>
    <t>828547959450</t>
  </si>
  <si>
    <t>817659103428</t>
  </si>
  <si>
    <t>745225258329</t>
  </si>
  <si>
    <t>621476650164</t>
  </si>
  <si>
    <t>400349181185</t>
  </si>
  <si>
    <t>904098314972</t>
  </si>
  <si>
    <t>310305392597</t>
  </si>
  <si>
    <t>840838782090</t>
  </si>
  <si>
    <t>638430650399</t>
  </si>
  <si>
    <t>531265868844</t>
  </si>
  <si>
    <t>327267921441</t>
  </si>
  <si>
    <t>893151861623</t>
  </si>
  <si>
    <t>337862025414</t>
  </si>
  <si>
    <t>729180761965</t>
  </si>
  <si>
    <t>336180429060</t>
  </si>
  <si>
    <t>814393095106</t>
  </si>
  <si>
    <t>757290726444</t>
  </si>
  <si>
    <t>230072489049</t>
  </si>
  <si>
    <t>786647280258</t>
  </si>
  <si>
    <t>566931603695</t>
  </si>
  <si>
    <t>408861720784</t>
  </si>
  <si>
    <t>780539326964</t>
  </si>
  <si>
    <t>989209627779</t>
  </si>
  <si>
    <t>849553674603</t>
  </si>
  <si>
    <t>836140476526</t>
  </si>
  <si>
    <t>292614151373</t>
  </si>
  <si>
    <t>445005817881</t>
  </si>
  <si>
    <t>614148089843</t>
  </si>
  <si>
    <t>206699334779</t>
  </si>
  <si>
    <t>568648181150</t>
  </si>
  <si>
    <t>525738983144</t>
  </si>
  <si>
    <t>824588623228</t>
  </si>
  <si>
    <t>348623379674</t>
  </si>
  <si>
    <t>891919482015</t>
  </si>
  <si>
    <t>962064222726</t>
  </si>
  <si>
    <t>774493379016</t>
  </si>
  <si>
    <t>922240021946</t>
  </si>
  <si>
    <t>288161955597</t>
  </si>
  <si>
    <t>991501457368</t>
  </si>
  <si>
    <t>776279402985</t>
  </si>
  <si>
    <t>706172003137</t>
  </si>
  <si>
    <t>877769183030</t>
  </si>
  <si>
    <t>316089162867</t>
  </si>
  <si>
    <t>816160946089</t>
  </si>
  <si>
    <t>331822818237</t>
  </si>
  <si>
    <t>620258563845</t>
  </si>
  <si>
    <t>522937569421</t>
  </si>
  <si>
    <t>641293958094</t>
  </si>
  <si>
    <t>861433675262</t>
  </si>
  <si>
    <t>219677599917</t>
  </si>
  <si>
    <t>352931443756</t>
  </si>
  <si>
    <t>286759447356</t>
  </si>
  <si>
    <t>968330994005</t>
  </si>
  <si>
    <t>370953673203</t>
  </si>
  <si>
    <t>646508275809</t>
  </si>
  <si>
    <t>883520359364</t>
  </si>
  <si>
    <t>786246536304</t>
  </si>
  <si>
    <t>420527808631</t>
  </si>
  <si>
    <t>863586033579</t>
  </si>
  <si>
    <t>420628073600</t>
  </si>
  <si>
    <t>601808234542</t>
  </si>
  <si>
    <t>736580835321</t>
  </si>
  <si>
    <t>579472495669</t>
  </si>
  <si>
    <t>487067933586</t>
  </si>
  <si>
    <t>854242451018</t>
  </si>
  <si>
    <t>342247102934</t>
  </si>
  <si>
    <t>307742686903</t>
  </si>
  <si>
    <t>496084226943</t>
  </si>
  <si>
    <t>435614735665</t>
  </si>
  <si>
    <t>341653812022</t>
  </si>
  <si>
    <t>978563282814</t>
  </si>
  <si>
    <t>254203279527</t>
  </si>
  <si>
    <t>649031066022</t>
  </si>
  <si>
    <t>557770101388</t>
  </si>
  <si>
    <t>472387469403</t>
  </si>
  <si>
    <t>972932284103</t>
  </si>
  <si>
    <t>334397933429</t>
  </si>
  <si>
    <t>981835221384</t>
  </si>
  <si>
    <t>590013265531</t>
  </si>
  <si>
    <t>382249103715</t>
  </si>
  <si>
    <t>875354864721</t>
  </si>
  <si>
    <t>556850639910</t>
  </si>
  <si>
    <t>445251261609</t>
  </si>
  <si>
    <t>481295005747</t>
  </si>
  <si>
    <t>559945682668</t>
  </si>
  <si>
    <t>520173033503</t>
  </si>
  <si>
    <t>273197247553</t>
  </si>
  <si>
    <t>800990208416</t>
  </si>
  <si>
    <t>758735673223</t>
  </si>
  <si>
    <t>790694170145</t>
  </si>
  <si>
    <t>234385599419</t>
  </si>
  <si>
    <t>548178019543</t>
  </si>
  <si>
    <t>725286974071</t>
  </si>
  <si>
    <t>585820119980</t>
  </si>
  <si>
    <t>508659202860</t>
  </si>
  <si>
    <t>711651653534</t>
  </si>
  <si>
    <t>870669972162</t>
  </si>
  <si>
    <t>492078518733</t>
  </si>
  <si>
    <t>363632362988</t>
  </si>
  <si>
    <t>467886412415</t>
  </si>
  <si>
    <t>591348577950</t>
  </si>
  <si>
    <t>328526223349</t>
  </si>
  <si>
    <t>745024072334</t>
  </si>
  <si>
    <t>720062255897</t>
  </si>
  <si>
    <t>935437099113</t>
  </si>
  <si>
    <t>870678430043</t>
  </si>
  <si>
    <t>282151238027</t>
  </si>
  <si>
    <t>326540241711</t>
  </si>
  <si>
    <t>739419855941</t>
  </si>
  <si>
    <t>996475367358</t>
  </si>
  <si>
    <t>224360590738</t>
  </si>
  <si>
    <t>838379087825</t>
  </si>
  <si>
    <t>678332348989</t>
  </si>
  <si>
    <t>657654847554</t>
  </si>
  <si>
    <t>595577053276</t>
  </si>
  <si>
    <t>487367665162</t>
  </si>
  <si>
    <t>511585623372</t>
  </si>
  <si>
    <t>227658164850</t>
  </si>
  <si>
    <t>778310902909</t>
  </si>
  <si>
    <t>410774121472</t>
  </si>
  <si>
    <t>943978932448</t>
  </si>
  <si>
    <t>838735662597</t>
  </si>
  <si>
    <t>791089575511</t>
  </si>
  <si>
    <t>507189074729</t>
  </si>
  <si>
    <t>762911361757</t>
  </si>
  <si>
    <t>577530533575</t>
  </si>
  <si>
    <t>646081954470</t>
  </si>
  <si>
    <t>213972525534</t>
  </si>
  <si>
    <t>870643561299</t>
  </si>
  <si>
    <t>646211266198</t>
  </si>
  <si>
    <t>957251868843</t>
  </si>
  <si>
    <t>689304658680</t>
  </si>
  <si>
    <t>613973313185</t>
  </si>
  <si>
    <t>620749855070</t>
  </si>
  <si>
    <t>567510744473</t>
  </si>
  <si>
    <t>488976605761</t>
  </si>
  <si>
    <t>515173273092</t>
  </si>
  <si>
    <t>557477302734</t>
  </si>
  <si>
    <t>605687329687</t>
  </si>
  <si>
    <t>359356840218</t>
  </si>
  <si>
    <t>966465358139</t>
  </si>
  <si>
    <t>784379738635</t>
  </si>
  <si>
    <t>827347363632</t>
  </si>
  <si>
    <t>624700642772</t>
  </si>
  <si>
    <t>548790077800</t>
  </si>
  <si>
    <t>263850293485</t>
  </si>
  <si>
    <t>572428671275</t>
  </si>
  <si>
    <t>553893589999</t>
  </si>
  <si>
    <t>422917288890</t>
  </si>
  <si>
    <t>268843658624</t>
  </si>
  <si>
    <t>477553699288</t>
  </si>
  <si>
    <t>219208052803</t>
  </si>
  <si>
    <t>798570683042</t>
  </si>
  <si>
    <t>666221198817</t>
  </si>
  <si>
    <t>250507996074</t>
  </si>
  <si>
    <t>817287990555</t>
  </si>
  <si>
    <t>829161265205</t>
  </si>
  <si>
    <t>417055094311</t>
  </si>
  <si>
    <t>394102335023</t>
  </si>
  <si>
    <t>325416534580</t>
  </si>
  <si>
    <t>308978356365</t>
  </si>
  <si>
    <t>575355305924</t>
  </si>
  <si>
    <t>698339012931</t>
  </si>
  <si>
    <t>285601082810</t>
  </si>
  <si>
    <t>268654112857</t>
  </si>
  <si>
    <t>647987666531</t>
  </si>
  <si>
    <t>638060592987</t>
  </si>
  <si>
    <t>739673066000</t>
  </si>
  <si>
    <t>826451132311</t>
  </si>
  <si>
    <t>685795505574</t>
  </si>
  <si>
    <t>723741927313</t>
  </si>
  <si>
    <t>935259700534</t>
  </si>
  <si>
    <t>636492229945</t>
  </si>
  <si>
    <t>314021299284</t>
  </si>
  <si>
    <t>983660010263</t>
  </si>
  <si>
    <t>382405420937</t>
  </si>
  <si>
    <t>213552292249</t>
  </si>
  <si>
    <t>386278483235</t>
  </si>
  <si>
    <t>303065927984</t>
  </si>
  <si>
    <t>809261010769</t>
  </si>
  <si>
    <t>538482473632</t>
  </si>
  <si>
    <t>555769603433</t>
  </si>
  <si>
    <t>227159290375</t>
  </si>
  <si>
    <t>692391123933</t>
  </si>
  <si>
    <t>636693594324</t>
  </si>
  <si>
    <t>948453363974</t>
  </si>
  <si>
    <t>204324558253</t>
  </si>
  <si>
    <t>502628634868</t>
  </si>
  <si>
    <t>853895682636</t>
  </si>
  <si>
    <t>389949643461</t>
  </si>
  <si>
    <t>451621224774</t>
  </si>
  <si>
    <t>670546816438</t>
  </si>
  <si>
    <t>314509691423</t>
  </si>
  <si>
    <t>973954974059</t>
  </si>
  <si>
    <t>485333037823</t>
  </si>
  <si>
    <t>914754686878</t>
  </si>
  <si>
    <t>819159115498</t>
  </si>
  <si>
    <t>303754295703</t>
  </si>
  <si>
    <t>712771808801</t>
  </si>
  <si>
    <t>219564221183</t>
  </si>
  <si>
    <t>405283778589</t>
  </si>
  <si>
    <t>975524876352</t>
  </si>
  <si>
    <t>477600845654</t>
  </si>
  <si>
    <t>687546587902</t>
  </si>
  <si>
    <t>771572784082</t>
  </si>
  <si>
    <t>775237870615</t>
  </si>
  <si>
    <t>924812952267</t>
  </si>
  <si>
    <t>875592087446</t>
  </si>
  <si>
    <t>462427895066</t>
  </si>
  <si>
    <t>608512737450</t>
  </si>
  <si>
    <t>811472102360</t>
  </si>
  <si>
    <t>556074738806</t>
  </si>
  <si>
    <t>730523212299</t>
  </si>
  <si>
    <t>481556620946</t>
  </si>
  <si>
    <t>242178222451</t>
  </si>
  <si>
    <t>896492650367</t>
  </si>
  <si>
    <t>758707932907</t>
  </si>
  <si>
    <t>451891717896</t>
  </si>
  <si>
    <t>999768301232</t>
  </si>
  <si>
    <t>891500282661</t>
  </si>
  <si>
    <t>686691934251</t>
  </si>
  <si>
    <t>998068473641</t>
  </si>
  <si>
    <t>267964238358</t>
  </si>
  <si>
    <t>897404067508</t>
  </si>
  <si>
    <t>262615900618</t>
  </si>
  <si>
    <t>724590230246</t>
  </si>
  <si>
    <t>220378296162</t>
  </si>
  <si>
    <t>946082040783</t>
  </si>
  <si>
    <t>219190163735</t>
  </si>
  <si>
    <t>992684925391</t>
  </si>
  <si>
    <t>672796961993</t>
  </si>
  <si>
    <t>692217239897</t>
  </si>
  <si>
    <t>258083051098</t>
  </si>
  <si>
    <t>377102170876</t>
  </si>
  <si>
    <t>750878812276</t>
  </si>
  <si>
    <t>321822889411</t>
  </si>
  <si>
    <t>809970332734</t>
  </si>
  <si>
    <t>721625552653</t>
  </si>
  <si>
    <t>273458499541</t>
  </si>
  <si>
    <t>662664294898</t>
  </si>
  <si>
    <t>923556585168</t>
  </si>
  <si>
    <t>308093574294</t>
  </si>
  <si>
    <t>608752619895</t>
  </si>
  <si>
    <t>754142931444</t>
  </si>
  <si>
    <t>901623197671</t>
  </si>
  <si>
    <t>621584019780</t>
  </si>
  <si>
    <t>338043428331</t>
  </si>
  <si>
    <t>919710284733</t>
  </si>
  <si>
    <t>220651147117</t>
  </si>
  <si>
    <t>613080845488</t>
  </si>
  <si>
    <t>439466610770</t>
  </si>
  <si>
    <t>821916412047</t>
  </si>
  <si>
    <t>578778655973</t>
  </si>
  <si>
    <t>414052505801</t>
  </si>
  <si>
    <t>721784244484</t>
  </si>
  <si>
    <t>786345107078</t>
  </si>
  <si>
    <t>657094961309</t>
  </si>
  <si>
    <t>898139861722</t>
  </si>
  <si>
    <t>467545566306</t>
  </si>
  <si>
    <t>741389877808</t>
  </si>
  <si>
    <t>539981055366</t>
  </si>
  <si>
    <t>523424295171</t>
  </si>
  <si>
    <t>658245554081</t>
  </si>
  <si>
    <t>812764388793</t>
  </si>
  <si>
    <t>375691775093</t>
  </si>
  <si>
    <t>866283074908</t>
  </si>
  <si>
    <t>470305488125</t>
  </si>
  <si>
    <t>760074028919</t>
  </si>
  <si>
    <t>359429607813</t>
  </si>
  <si>
    <t>935972171497</t>
  </si>
  <si>
    <t>240326539988</t>
  </si>
  <si>
    <t>351482571422</t>
  </si>
  <si>
    <t>477236171453</t>
  </si>
  <si>
    <t>259534749130</t>
  </si>
  <si>
    <t>580089510787</t>
  </si>
  <si>
    <t>280678486751</t>
  </si>
  <si>
    <t>873370902631</t>
  </si>
  <si>
    <t>737970192422</t>
  </si>
  <si>
    <t>663984382457</t>
  </si>
  <si>
    <t>807659076067</t>
  </si>
  <si>
    <t>343416499356</t>
  </si>
  <si>
    <t>736643159274</t>
  </si>
  <si>
    <t>335415013690</t>
  </si>
  <si>
    <t>878598189310</t>
  </si>
  <si>
    <t>559770777504</t>
  </si>
  <si>
    <t>321835063521</t>
  </si>
  <si>
    <t>982763948517</t>
  </si>
  <si>
    <t>416525929183</t>
  </si>
  <si>
    <t>395055356559</t>
  </si>
  <si>
    <t>255152910647</t>
  </si>
  <si>
    <t>875826126130</t>
  </si>
  <si>
    <t>899859409057</t>
  </si>
  <si>
    <t>747957500935</t>
  </si>
  <si>
    <t>534679421519</t>
  </si>
  <si>
    <t>370592564944</t>
  </si>
  <si>
    <t>434819766021</t>
  </si>
  <si>
    <t>767567046365</t>
  </si>
  <si>
    <t>867747671246</t>
  </si>
  <si>
    <t>436999860443</t>
  </si>
  <si>
    <t>658471715259</t>
  </si>
  <si>
    <t>485469221250</t>
  </si>
  <si>
    <t>626085100657</t>
  </si>
  <si>
    <t>850699144632</t>
  </si>
  <si>
    <t>702726535148</t>
  </si>
  <si>
    <t>422473969232</t>
  </si>
  <si>
    <t>820241041092</t>
  </si>
  <si>
    <t>432361379416</t>
  </si>
  <si>
    <t>264486283340</t>
  </si>
  <si>
    <t>735665871321</t>
  </si>
  <si>
    <t>739602723417</t>
  </si>
  <si>
    <t>332061410268</t>
  </si>
  <si>
    <t>384560325889</t>
  </si>
  <si>
    <t>958920622494</t>
  </si>
  <si>
    <t>706685124173</t>
  </si>
  <si>
    <t>926040084980</t>
  </si>
  <si>
    <t>682050496338</t>
  </si>
  <si>
    <t>770333295923</t>
  </si>
  <si>
    <t>745486405768</t>
  </si>
  <si>
    <t>209786161994</t>
  </si>
  <si>
    <t>473864278331</t>
  </si>
  <si>
    <t>625921785572</t>
  </si>
  <si>
    <t>618082001287</t>
  </si>
  <si>
    <t>639604569993</t>
  </si>
  <si>
    <t>484249669645</t>
  </si>
  <si>
    <t>247685117736</t>
  </si>
  <si>
    <t>658457401767</t>
  </si>
  <si>
    <t>885553028269</t>
  </si>
  <si>
    <t>892243697366</t>
  </si>
  <si>
    <t>493124697981</t>
  </si>
  <si>
    <t>678935564230</t>
  </si>
  <si>
    <t>461858839841</t>
  </si>
  <si>
    <t>261103610176</t>
  </si>
  <si>
    <t>416762523147</t>
  </si>
  <si>
    <t>339559718106</t>
  </si>
  <si>
    <t>699331864400</t>
  </si>
  <si>
    <t>510352667315</t>
  </si>
  <si>
    <t>953550386049</t>
  </si>
  <si>
    <t>791125482702</t>
  </si>
  <si>
    <t>847184430515</t>
  </si>
  <si>
    <t>732955697177</t>
  </si>
  <si>
    <t>334580594198</t>
  </si>
  <si>
    <t>683167304092</t>
  </si>
  <si>
    <t>457009186407</t>
  </si>
  <si>
    <t>811681389701</t>
  </si>
  <si>
    <t>521197623919</t>
  </si>
  <si>
    <t>783849899522</t>
  </si>
  <si>
    <t>897969778684</t>
  </si>
  <si>
    <t>798409700396</t>
  </si>
  <si>
    <t>300504116234</t>
  </si>
  <si>
    <t>231739163225</t>
  </si>
  <si>
    <t>671428517128</t>
  </si>
  <si>
    <t>650782108769</t>
  </si>
  <si>
    <t>534372285094</t>
  </si>
  <si>
    <t>283229574024</t>
  </si>
  <si>
    <t>252744184860</t>
  </si>
  <si>
    <t>646461956445</t>
  </si>
  <si>
    <t>363624209315</t>
  </si>
  <si>
    <t>745555053908</t>
  </si>
  <si>
    <t>988828760290</t>
  </si>
  <si>
    <t>883207915168</t>
  </si>
  <si>
    <t>267565927484</t>
  </si>
  <si>
    <t>368714724517</t>
  </si>
  <si>
    <t>254000638406</t>
  </si>
  <si>
    <t>422572727006</t>
  </si>
  <si>
    <t>420872602352</t>
  </si>
  <si>
    <t>775493452989</t>
  </si>
  <si>
    <t>737974500359</t>
  </si>
  <si>
    <t>588546572818</t>
  </si>
  <si>
    <t>229598544775</t>
  </si>
  <si>
    <t>967619908029</t>
  </si>
  <si>
    <t>965134989213</t>
  </si>
  <si>
    <t>854223298130</t>
  </si>
  <si>
    <t>882499756842</t>
  </si>
  <si>
    <t>664536626494</t>
  </si>
  <si>
    <t>897944112000</t>
  </si>
  <si>
    <t>563677936378</t>
  </si>
  <si>
    <t>473478479596</t>
  </si>
  <si>
    <t>998757340307</t>
  </si>
  <si>
    <t>225198349453</t>
  </si>
  <si>
    <t>816764518424</t>
  </si>
  <si>
    <t>406443920552</t>
  </si>
  <si>
    <t>265520722537</t>
  </si>
  <si>
    <t>535247899404</t>
  </si>
  <si>
    <t>724196964715</t>
  </si>
  <si>
    <t>378436557256</t>
  </si>
  <si>
    <t>278363789744</t>
  </si>
  <si>
    <t>668803426482</t>
  </si>
  <si>
    <t>217873116483</t>
  </si>
  <si>
    <t>654342207666</t>
  </si>
  <si>
    <t>960710649122</t>
  </si>
  <si>
    <t>787465403550</t>
  </si>
  <si>
    <t>4342752580595</t>
  </si>
  <si>
    <t>794469296882</t>
  </si>
  <si>
    <t>222945616351</t>
  </si>
  <si>
    <t>534990386770</t>
  </si>
  <si>
    <t>810093502124</t>
  </si>
  <si>
    <t>419914325673</t>
  </si>
  <si>
    <t>301933789414</t>
  </si>
  <si>
    <t>622189784999</t>
  </si>
  <si>
    <t>525758153489</t>
  </si>
  <si>
    <t>392525448873</t>
  </si>
  <si>
    <t>603294162298</t>
  </si>
  <si>
    <t>502495850507</t>
  </si>
  <si>
    <t>505959921423</t>
  </si>
  <si>
    <t>849051938498</t>
  </si>
  <si>
    <t>987651824893</t>
  </si>
  <si>
    <t>623192487700</t>
  </si>
  <si>
    <t>666120479681</t>
  </si>
  <si>
    <t>916522570601</t>
  </si>
  <si>
    <t>595778778360</t>
  </si>
  <si>
    <t>762216062500</t>
  </si>
  <si>
    <t>412596834368</t>
  </si>
  <si>
    <t>868510440845</t>
  </si>
  <si>
    <t>595288689859</t>
  </si>
  <si>
    <t>441762575202</t>
  </si>
  <si>
    <t>805076609117</t>
  </si>
  <si>
    <t>759823706867</t>
  </si>
  <si>
    <t>854404786528</t>
  </si>
  <si>
    <t>815578209236</t>
  </si>
  <si>
    <t>493572543061</t>
  </si>
  <si>
    <t>413159646265</t>
  </si>
  <si>
    <t>288454954169</t>
  </si>
  <si>
    <t>401471010654</t>
  </si>
  <si>
    <t>528704296767</t>
  </si>
  <si>
    <t>431263877929</t>
  </si>
  <si>
    <t>982317345232</t>
  </si>
  <si>
    <t>780818194513</t>
  </si>
  <si>
    <t>478772657097</t>
  </si>
  <si>
    <t>362156502956</t>
  </si>
  <si>
    <t>393242830898</t>
  </si>
  <si>
    <t>435177563735</t>
  </si>
  <si>
    <t>765337534027</t>
  </si>
  <si>
    <t>951198404704</t>
  </si>
  <si>
    <t>980352895406</t>
  </si>
  <si>
    <t>326863449559</t>
  </si>
  <si>
    <t>534223925571</t>
  </si>
  <si>
    <t>587953021557</t>
  </si>
  <si>
    <t>477645908102</t>
  </si>
  <si>
    <t>840904046890</t>
  </si>
  <si>
    <t>438055418450</t>
  </si>
  <si>
    <t>333457008978</t>
  </si>
  <si>
    <t>794206835323</t>
  </si>
  <si>
    <t>309926342644</t>
  </si>
  <si>
    <t>432673630345</t>
  </si>
  <si>
    <t>232529983930</t>
  </si>
  <si>
    <t>908345097749</t>
  </si>
  <si>
    <t>442051470421</t>
  </si>
  <si>
    <t>330902018917</t>
  </si>
  <si>
    <t>563154852010</t>
  </si>
  <si>
    <t>794662704591</t>
  </si>
  <si>
    <t>396533339213</t>
  </si>
  <si>
    <t>327140769868</t>
  </si>
  <si>
    <t>555035705055</t>
  </si>
  <si>
    <t>775716933909</t>
  </si>
  <si>
    <t>419534516438</t>
  </si>
  <si>
    <t>862312555918</t>
  </si>
  <si>
    <t>226530182251</t>
  </si>
  <si>
    <t>583591911640</t>
  </si>
  <si>
    <t>829474665022</t>
  </si>
  <si>
    <t>356820298835</t>
  </si>
  <si>
    <t>420540646432</t>
  </si>
  <si>
    <t>756492113060</t>
  </si>
  <si>
    <t>497509319883</t>
  </si>
  <si>
    <t>604124027678</t>
  </si>
  <si>
    <t>825131733721</t>
  </si>
  <si>
    <t>419600747833</t>
  </si>
  <si>
    <t>945227650669</t>
  </si>
  <si>
    <t>250409842143</t>
  </si>
  <si>
    <t>500457652869</t>
  </si>
  <si>
    <t>893221962296</t>
  </si>
  <si>
    <t>454764339323</t>
  </si>
  <si>
    <t>324605373262</t>
  </si>
  <si>
    <t>863308523551</t>
  </si>
  <si>
    <t>489208534273</t>
  </si>
  <si>
    <t>832791263907</t>
  </si>
  <si>
    <t>539184308052</t>
  </si>
  <si>
    <t>233203347105</t>
  </si>
  <si>
    <t>255162737535</t>
  </si>
  <si>
    <t>362372980903</t>
  </si>
  <si>
    <t>872786909904</t>
  </si>
  <si>
    <t>536412017294</t>
  </si>
  <si>
    <t>500494192694</t>
  </si>
  <si>
    <t>571697494715</t>
  </si>
  <si>
    <t>306575808098</t>
  </si>
  <si>
    <t>326459276133</t>
  </si>
  <si>
    <t>763050162512</t>
  </si>
  <si>
    <t>506765924751</t>
  </si>
  <si>
    <t>583311491034</t>
  </si>
  <si>
    <t>958114087239</t>
  </si>
  <si>
    <t>416234050755</t>
  </si>
  <si>
    <t>704201054178</t>
  </si>
  <si>
    <t>700235134307</t>
  </si>
  <si>
    <t>318349961814</t>
  </si>
  <si>
    <t>225044797055</t>
  </si>
  <si>
    <t>995161359209</t>
  </si>
  <si>
    <t>482172909260</t>
  </si>
  <si>
    <t>280235122112</t>
  </si>
  <si>
    <t>365076271284</t>
  </si>
  <si>
    <t>235642284610</t>
  </si>
  <si>
    <t>547932398057</t>
  </si>
  <si>
    <t>564363424535</t>
  </si>
  <si>
    <t>757564192916</t>
  </si>
  <si>
    <t>702667888968</t>
  </si>
  <si>
    <t>974364945357</t>
  </si>
  <si>
    <t>923898313739</t>
  </si>
  <si>
    <t>934854509466</t>
  </si>
  <si>
    <t>479910510219</t>
  </si>
  <si>
    <t>489051417438</t>
  </si>
  <si>
    <t>497951011830</t>
  </si>
  <si>
    <t>706410314102</t>
  </si>
  <si>
    <t>940164739136</t>
  </si>
  <si>
    <t>311436469696</t>
  </si>
  <si>
    <t>990843625679</t>
  </si>
  <si>
    <t>947546619467</t>
  </si>
  <si>
    <t>310839710137</t>
  </si>
  <si>
    <t>398370196818</t>
  </si>
  <si>
    <t>921845657720</t>
  </si>
  <si>
    <t>282171882627</t>
  </si>
  <si>
    <t>848548034804</t>
  </si>
  <si>
    <t>660329404467</t>
  </si>
  <si>
    <t>543854696498</t>
  </si>
  <si>
    <t>776149333831</t>
  </si>
  <si>
    <t>406442234200</t>
  </si>
  <si>
    <t>440699462066</t>
  </si>
  <si>
    <t>211628301530</t>
  </si>
  <si>
    <t>839065191247</t>
  </si>
  <si>
    <t>642218870566</t>
  </si>
  <si>
    <t>618886374119</t>
  </si>
  <si>
    <t>833683035331</t>
  </si>
  <si>
    <t>586032126905</t>
  </si>
  <si>
    <t>749091382803</t>
  </si>
  <si>
    <t>925169388952</t>
  </si>
  <si>
    <t>485358824578</t>
  </si>
  <si>
    <t>308256987944</t>
  </si>
  <si>
    <t>379839093950</t>
  </si>
  <si>
    <t>493289178294</t>
  </si>
  <si>
    <t>491162835770</t>
  </si>
  <si>
    <t>950881055093</t>
  </si>
  <si>
    <t>486580823676</t>
  </si>
  <si>
    <t>236901834138</t>
  </si>
  <si>
    <t>352519656732</t>
  </si>
  <si>
    <t>453574129287</t>
  </si>
  <si>
    <t>912490525343</t>
  </si>
  <si>
    <t>774166446117</t>
  </si>
  <si>
    <t>487594566115</t>
  </si>
  <si>
    <t>211190546859</t>
  </si>
  <si>
    <t>773018297818</t>
  </si>
  <si>
    <t>800163226044</t>
  </si>
  <si>
    <t>830140991743</t>
  </si>
  <si>
    <t>541180642504</t>
  </si>
  <si>
    <t>924407536247</t>
  </si>
  <si>
    <t>826229127102</t>
  </si>
  <si>
    <t>979379630061</t>
  </si>
  <si>
    <t>976580942125</t>
  </si>
  <si>
    <t>892581584179</t>
  </si>
  <si>
    <t>770558368596</t>
  </si>
  <si>
    <t>821159807513</t>
  </si>
  <si>
    <t>969104092408</t>
  </si>
  <si>
    <t>711896334456</t>
  </si>
  <si>
    <t>360750344792</t>
  </si>
  <si>
    <t>614007668092</t>
  </si>
  <si>
    <t>510098358968</t>
  </si>
  <si>
    <t>880978569595</t>
  </si>
  <si>
    <t>845282294088</t>
  </si>
  <si>
    <t>590297536800</t>
  </si>
  <si>
    <t>532733250851</t>
  </si>
  <si>
    <t>295161317792</t>
  </si>
  <si>
    <t>665223359361</t>
  </si>
  <si>
    <t>336356232692</t>
  </si>
  <si>
    <t>769807927817</t>
  </si>
  <si>
    <t>455721812047</t>
  </si>
  <si>
    <t>504421055993</t>
  </si>
  <si>
    <t>285074632477</t>
  </si>
  <si>
    <t>806737108317</t>
  </si>
  <si>
    <t>255322876886</t>
  </si>
  <si>
    <t>608728330383</t>
  </si>
  <si>
    <t>599515530471</t>
  </si>
  <si>
    <t>921446413235</t>
  </si>
  <si>
    <t>271133215997</t>
  </si>
  <si>
    <t>961048743902</t>
  </si>
  <si>
    <t>857907800073</t>
  </si>
  <si>
    <t>503519506956</t>
  </si>
  <si>
    <t>227559727267</t>
  </si>
  <si>
    <t>512831725037</t>
  </si>
  <si>
    <t>847463557380</t>
  </si>
  <si>
    <t>522016361636</t>
  </si>
  <si>
    <t>951223724934</t>
  </si>
  <si>
    <t>597440726603</t>
  </si>
  <si>
    <t>730070709789</t>
  </si>
  <si>
    <t>411669076074</t>
  </si>
  <si>
    <t>895480198498</t>
  </si>
  <si>
    <t>930110158247</t>
  </si>
  <si>
    <t>660113099187</t>
  </si>
  <si>
    <t>653314301718</t>
  </si>
  <si>
    <t>915292508660</t>
  </si>
  <si>
    <t>538556234228</t>
  </si>
  <si>
    <t>551214581716</t>
  </si>
  <si>
    <t>648211370261</t>
  </si>
  <si>
    <t>345531888425</t>
  </si>
  <si>
    <t>929095992838</t>
  </si>
  <si>
    <t>838271566566</t>
  </si>
  <si>
    <t>920526430782</t>
  </si>
  <si>
    <t>915574201113</t>
  </si>
  <si>
    <t>390501261402</t>
  </si>
  <si>
    <t>649668045235</t>
  </si>
  <si>
    <t>746912951071</t>
  </si>
  <si>
    <t>508736051114</t>
  </si>
  <si>
    <t>278202031149</t>
  </si>
  <si>
    <t>400682211681</t>
  </si>
  <si>
    <t>366124625972</t>
  </si>
  <si>
    <t>920263876774</t>
  </si>
  <si>
    <t>679029108079</t>
  </si>
  <si>
    <t>798412956171</t>
  </si>
  <si>
    <t>915467426861</t>
  </si>
  <si>
    <t>581392748804</t>
  </si>
  <si>
    <t>214904792222</t>
  </si>
  <si>
    <t>317815345317</t>
  </si>
  <si>
    <t>262164858950</t>
  </si>
  <si>
    <t>629715568978</t>
  </si>
  <si>
    <t>391221193068</t>
  </si>
  <si>
    <t>508547072349</t>
  </si>
  <si>
    <t>735565574924</t>
  </si>
  <si>
    <t>259522849179</t>
  </si>
  <si>
    <t>590332572129</t>
  </si>
  <si>
    <t>58952097968</t>
  </si>
  <si>
    <t>589520979768</t>
  </si>
  <si>
    <t>448658977660</t>
  </si>
  <si>
    <t>572496975646</t>
  </si>
  <si>
    <t>567380480185</t>
  </si>
  <si>
    <t>925837834652</t>
  </si>
  <si>
    <t>933358627838</t>
  </si>
  <si>
    <t>296012247486</t>
  </si>
  <si>
    <t>663495494599</t>
  </si>
  <si>
    <t>587762594782</t>
  </si>
  <si>
    <t>872106862856</t>
  </si>
  <si>
    <t>877443487405</t>
  </si>
  <si>
    <t>248613813495</t>
  </si>
  <si>
    <t>971004795015</t>
  </si>
  <si>
    <t>953920840156</t>
  </si>
  <si>
    <t>209382639274</t>
  </si>
  <si>
    <t>764612774166</t>
  </si>
  <si>
    <t>338994297000</t>
  </si>
  <si>
    <t>396043066003</t>
  </si>
  <si>
    <t>905132357419</t>
  </si>
  <si>
    <t>350207756704</t>
  </si>
  <si>
    <t>684287419314</t>
  </si>
  <si>
    <t>781988285407</t>
  </si>
  <si>
    <t>387530797515</t>
  </si>
  <si>
    <t>592013013727</t>
  </si>
  <si>
    <t>475495359513</t>
  </si>
  <si>
    <t>851821284605</t>
  </si>
  <si>
    <t>543593924516</t>
  </si>
  <si>
    <t>809838059496</t>
  </si>
  <si>
    <t>650863251328</t>
  </si>
  <si>
    <t>584359975774</t>
  </si>
  <si>
    <t>703718573209</t>
  </si>
  <si>
    <t>293865067344</t>
  </si>
  <si>
    <t>867209846428</t>
  </si>
  <si>
    <t>631720409438</t>
  </si>
  <si>
    <t>311493248556</t>
  </si>
  <si>
    <t>715144635657</t>
  </si>
  <si>
    <t>964414532841</t>
  </si>
  <si>
    <t>867050751769</t>
  </si>
  <si>
    <t>653018246593</t>
  </si>
  <si>
    <t>898843950756</t>
  </si>
  <si>
    <t>457540948331</t>
  </si>
  <si>
    <t>555554453677</t>
  </si>
  <si>
    <t>897418899672</t>
  </si>
  <si>
    <t>283329761674</t>
  </si>
  <si>
    <t>243518569512</t>
  </si>
  <si>
    <t>753868162544</t>
  </si>
  <si>
    <t>670289909836</t>
  </si>
  <si>
    <t>532629814520</t>
  </si>
  <si>
    <t>837270265684</t>
  </si>
  <si>
    <t>627751460397</t>
  </si>
  <si>
    <t>562351139791</t>
  </si>
  <si>
    <t>714723338679</t>
  </si>
  <si>
    <t>377330852051</t>
  </si>
  <si>
    <t>393253500685</t>
  </si>
  <si>
    <t>895996986593</t>
  </si>
  <si>
    <t>322251694141</t>
  </si>
  <si>
    <t>571227001214</t>
  </si>
  <si>
    <t>438238222423</t>
  </si>
  <si>
    <t>624679518230</t>
  </si>
  <si>
    <t>711568315709</t>
  </si>
  <si>
    <t>459623990001</t>
  </si>
  <si>
    <t>507166536663</t>
  </si>
  <si>
    <t>647976906287</t>
  </si>
  <si>
    <t>693867529425</t>
  </si>
  <si>
    <t>712069988954</t>
  </si>
  <si>
    <t>873712435916</t>
  </si>
  <si>
    <t>654886737575</t>
  </si>
  <si>
    <t>527863485488</t>
  </si>
  <si>
    <t>224473742948</t>
  </si>
  <si>
    <t>504489450779</t>
  </si>
  <si>
    <t>385856794543</t>
  </si>
  <si>
    <t>418675402174</t>
  </si>
  <si>
    <t>226930901649</t>
  </si>
  <si>
    <t>728848477881</t>
  </si>
  <si>
    <t>628853017875</t>
  </si>
  <si>
    <t>905651787315</t>
  </si>
  <si>
    <t>690602311426</t>
  </si>
  <si>
    <t>697440857739</t>
  </si>
  <si>
    <t>731118835901</t>
  </si>
  <si>
    <t>901376925003</t>
  </si>
  <si>
    <t>279922763249</t>
  </si>
  <si>
    <t>251706574004</t>
  </si>
  <si>
    <t>663690221332</t>
  </si>
  <si>
    <t>530608451182</t>
  </si>
  <si>
    <t>783489822851</t>
  </si>
  <si>
    <t>667246972359</t>
  </si>
  <si>
    <t>418784216079</t>
  </si>
  <si>
    <t>837679663270</t>
  </si>
  <si>
    <t>830251250810</t>
  </si>
  <si>
    <t>935426950465</t>
  </si>
  <si>
    <t>990478547163</t>
  </si>
  <si>
    <t>780711235145</t>
  </si>
  <si>
    <t>333386189785</t>
  </si>
  <si>
    <t>661874830516</t>
  </si>
  <si>
    <t>803202133625</t>
  </si>
  <si>
    <t>294341118649</t>
  </si>
  <si>
    <t>481954857497</t>
  </si>
  <si>
    <t>521903829074</t>
  </si>
  <si>
    <t>807819141257</t>
  </si>
  <si>
    <t>242566356573</t>
  </si>
  <si>
    <t>892435323638</t>
  </si>
  <si>
    <t>568602739102</t>
  </si>
  <si>
    <t>553349324872</t>
  </si>
  <si>
    <t>875428954265</t>
  </si>
  <si>
    <t>689936114948</t>
  </si>
  <si>
    <t>616755257372</t>
  </si>
  <si>
    <t>931493715761</t>
  </si>
  <si>
    <t>833023611872</t>
  </si>
  <si>
    <t>248334303730</t>
  </si>
  <si>
    <t>630286755117</t>
  </si>
  <si>
    <t>721204774434</t>
  </si>
  <si>
    <t>875479671958</t>
  </si>
  <si>
    <t>673896017547</t>
  </si>
  <si>
    <t>998042420382</t>
  </si>
  <si>
    <t>901622221067</t>
  </si>
  <si>
    <t>377865662172</t>
  </si>
  <si>
    <t>624854110910</t>
  </si>
  <si>
    <t>646769714149</t>
  </si>
  <si>
    <t>790672826341</t>
  </si>
  <si>
    <t>856933023456</t>
  </si>
  <si>
    <t>984259671759</t>
  </si>
  <si>
    <t>736931957170</t>
  </si>
  <si>
    <t>911453007265</t>
  </si>
  <si>
    <t>9742493034</t>
  </si>
  <si>
    <t>9886652053</t>
  </si>
  <si>
    <t>7676671097</t>
  </si>
  <si>
    <t>9972951856</t>
  </si>
  <si>
    <t>9742719185</t>
  </si>
  <si>
    <t>9916737106</t>
  </si>
  <si>
    <t>9731416818</t>
  </si>
  <si>
    <t>8884202169</t>
  </si>
  <si>
    <t>7259976560</t>
  </si>
  <si>
    <t>8095486294</t>
  </si>
  <si>
    <t>8095258203</t>
  </si>
  <si>
    <t>9986474259</t>
  </si>
  <si>
    <t>9900549036</t>
  </si>
  <si>
    <t>9481879223</t>
  </si>
  <si>
    <t>7259503097</t>
  </si>
  <si>
    <t>9448231444</t>
  </si>
  <si>
    <t>9980790915</t>
  </si>
  <si>
    <t>9483250991</t>
  </si>
  <si>
    <t>9900875442</t>
  </si>
  <si>
    <t>9945924547</t>
  </si>
  <si>
    <t>7411972772</t>
  </si>
  <si>
    <t>9535135684</t>
  </si>
  <si>
    <t>9741711494</t>
  </si>
  <si>
    <t>8884127747</t>
  </si>
  <si>
    <t>9741293824</t>
  </si>
  <si>
    <t>6363176517</t>
  </si>
  <si>
    <t>9481939862</t>
  </si>
  <si>
    <t>9632242533</t>
  </si>
  <si>
    <t>9845522743</t>
  </si>
  <si>
    <t>9972212429</t>
  </si>
  <si>
    <t>9731416815</t>
  </si>
  <si>
    <t>8971536129</t>
  </si>
  <si>
    <t>8971547535</t>
  </si>
  <si>
    <t>9916153815</t>
  </si>
  <si>
    <t>8431437425</t>
  </si>
  <si>
    <t>8123624424</t>
  </si>
  <si>
    <t>9945313531</t>
  </si>
  <si>
    <t>9148833213</t>
  </si>
  <si>
    <t>9686461228</t>
  </si>
  <si>
    <t>8197899279</t>
  </si>
  <si>
    <t>9886652215</t>
  </si>
  <si>
    <t>7349179382</t>
  </si>
  <si>
    <t>9972142156</t>
  </si>
  <si>
    <t>9731923382</t>
  </si>
  <si>
    <t>9964231328</t>
  </si>
  <si>
    <t>9164235979</t>
  </si>
  <si>
    <t>9591525459</t>
  </si>
  <si>
    <t>8951512131</t>
  </si>
  <si>
    <t>9449521995</t>
  </si>
  <si>
    <t>7619134341</t>
  </si>
  <si>
    <t>7619188339</t>
  </si>
  <si>
    <t>6361451357</t>
  </si>
  <si>
    <t>8951979644</t>
  </si>
  <si>
    <t>9538692573</t>
  </si>
  <si>
    <t>9421192452</t>
  </si>
  <si>
    <t>7676613988</t>
  </si>
  <si>
    <t>9739774975</t>
  </si>
  <si>
    <t>6362657941</t>
  </si>
  <si>
    <t>7676635535</t>
  </si>
  <si>
    <t>9741726785</t>
  </si>
  <si>
    <t>7816833136</t>
  </si>
  <si>
    <t>9916779741</t>
  </si>
  <si>
    <t>9916743463</t>
  </si>
  <si>
    <t>7483772782</t>
  </si>
  <si>
    <t>8971549941</t>
  </si>
  <si>
    <t>9591682584</t>
  </si>
  <si>
    <t>9663383474</t>
  </si>
  <si>
    <t>9743831135</t>
  </si>
  <si>
    <t>7619447692</t>
  </si>
  <si>
    <t>7975991463</t>
  </si>
  <si>
    <t>9243984846</t>
  </si>
  <si>
    <t>9739775283</t>
  </si>
  <si>
    <t>9845546631</t>
  </si>
  <si>
    <t>9986355247</t>
  </si>
  <si>
    <t>9845923138</t>
  </si>
  <si>
    <t>6361197348</t>
  </si>
  <si>
    <t>6363786783</t>
  </si>
  <si>
    <t>8152996191</t>
  </si>
  <si>
    <t>7676342126</t>
  </si>
  <si>
    <t>9535143458</t>
  </si>
  <si>
    <t>6361112652</t>
  </si>
  <si>
    <t>8197769686</t>
  </si>
  <si>
    <t>9945936964</t>
  </si>
  <si>
    <t>9986823171</t>
  </si>
  <si>
    <t>9731425971</t>
  </si>
  <si>
    <t>9916612358</t>
  </si>
  <si>
    <t>9986214164</t>
  </si>
  <si>
    <t>9945424861</t>
  </si>
  <si>
    <t>8861676372</t>
  </si>
  <si>
    <t>8884184377</t>
  </si>
  <si>
    <t>9481193686</t>
  </si>
  <si>
    <t>8861429561</t>
  </si>
  <si>
    <t>9591573551</t>
  </si>
  <si>
    <t>9739244265</t>
  </si>
  <si>
    <t>7353978442</t>
  </si>
  <si>
    <t>8884945555</t>
  </si>
  <si>
    <t>8197793335</t>
  </si>
  <si>
    <t>7259717365</t>
  </si>
  <si>
    <t>8197554151</t>
  </si>
  <si>
    <t>9538492811</t>
  </si>
  <si>
    <t>9739775264</t>
  </si>
  <si>
    <t>8197254145</t>
  </si>
  <si>
    <t>7338235142</t>
  </si>
  <si>
    <t>9535158637</t>
  </si>
  <si>
    <t>9945387959</t>
  </si>
  <si>
    <t>9743855236</t>
  </si>
  <si>
    <t>8431486431</t>
  </si>
  <si>
    <t>7259972761</t>
  </si>
  <si>
    <t>9945765294</t>
  </si>
  <si>
    <t>9945197519</t>
  </si>
  <si>
    <t>8971938265</t>
  </si>
  <si>
    <t>9945168562</t>
  </si>
  <si>
    <t>9483945357</t>
  </si>
  <si>
    <t>8197769957</t>
  </si>
  <si>
    <t>9916613965</t>
  </si>
  <si>
    <t>9663666863</t>
  </si>
  <si>
    <t>8197956616</t>
  </si>
  <si>
    <t>9731323634</t>
  </si>
  <si>
    <t>9986633728</t>
  </si>
  <si>
    <t>8861327271</t>
  </si>
  <si>
    <t>9741648184</t>
  </si>
  <si>
    <t>7899191399</t>
  </si>
  <si>
    <t>7353216567</t>
  </si>
  <si>
    <t>9449633164</t>
  </si>
  <si>
    <t>7676978489</t>
  </si>
  <si>
    <t>9741713155</t>
  </si>
  <si>
    <t>8197661257</t>
  </si>
  <si>
    <t>9741647629</t>
  </si>
  <si>
    <t>9741647628</t>
  </si>
  <si>
    <t>9448521277</t>
  </si>
  <si>
    <t>7899149148</t>
  </si>
  <si>
    <t>8197553916</t>
  </si>
  <si>
    <t>9739774875</t>
  </si>
  <si>
    <t>7259993676</t>
  </si>
  <si>
    <t>9449413142</t>
  </si>
  <si>
    <t>9845682342</t>
  </si>
  <si>
    <t>9845682343</t>
  </si>
  <si>
    <t>9538283167</t>
  </si>
  <si>
    <t>7348935728</t>
  </si>
  <si>
    <t>9886351696</t>
  </si>
  <si>
    <t>9448234414</t>
  </si>
  <si>
    <t>7259484169</t>
  </si>
  <si>
    <t>9449419714</t>
  </si>
  <si>
    <t>9741494552</t>
  </si>
  <si>
    <t>9731231368</t>
  </si>
  <si>
    <t>9663477139</t>
  </si>
  <si>
    <t>9739356489</t>
  </si>
  <si>
    <t>7353868582</t>
  </si>
  <si>
    <t>9449416223</t>
  </si>
  <si>
    <t>9916922818</t>
  </si>
  <si>
    <t>8951654458</t>
  </si>
  <si>
    <t>8746981492</t>
  </si>
  <si>
    <t>9591591675</t>
  </si>
  <si>
    <t>7829618691</t>
  </si>
  <si>
    <t>9739775298</t>
  </si>
  <si>
    <t>9741649338</t>
  </si>
  <si>
    <t>7259716911</t>
  </si>
  <si>
    <t>9731581176</t>
  </si>
  <si>
    <t>8722492896</t>
  </si>
  <si>
    <t>9448887241</t>
  </si>
  <si>
    <t>9538644999</t>
  </si>
  <si>
    <t>9845947646</t>
  </si>
  <si>
    <t>9481313388</t>
  </si>
  <si>
    <t>9742432447</t>
  </si>
  <si>
    <t>9611165761</t>
  </si>
  <si>
    <t>8748829237</t>
  </si>
  <si>
    <t>9972714425</t>
  </si>
  <si>
    <t>9743742256</t>
  </si>
  <si>
    <t>9731572685</t>
  </si>
  <si>
    <t>9886887557</t>
  </si>
  <si>
    <t>8197398778</t>
  </si>
  <si>
    <t>9972428485</t>
  </si>
  <si>
    <t>9916188363</t>
  </si>
  <si>
    <t>8762249164</t>
  </si>
  <si>
    <t>9845889439</t>
  </si>
  <si>
    <t>8971556725</t>
  </si>
  <si>
    <t>9482371476</t>
  </si>
  <si>
    <t>8971936948</t>
  </si>
  <si>
    <t>6362377348</t>
  </si>
  <si>
    <t>9916281372</t>
  </si>
  <si>
    <t>9916279613</t>
  </si>
  <si>
    <t>9731474459</t>
  </si>
  <si>
    <t>9535878255</t>
  </si>
  <si>
    <t>9916155497</t>
  </si>
  <si>
    <t>6362668234</t>
  </si>
  <si>
    <t>8971555548</t>
  </si>
  <si>
    <t>9742692978</t>
  </si>
  <si>
    <t>9449317114</t>
  </si>
  <si>
    <t>9739168981</t>
  </si>
  <si>
    <t>8884892978</t>
  </si>
  <si>
    <t>9538425817</t>
  </si>
  <si>
    <t>7959393192</t>
  </si>
  <si>
    <t>9986663154</t>
  </si>
  <si>
    <t>9632864572</t>
  </si>
  <si>
    <t>9731478562</t>
  </si>
  <si>
    <t>8151885629</t>
  </si>
  <si>
    <t>9986475152</t>
  </si>
  <si>
    <t>9741235672</t>
  </si>
  <si>
    <t>7899945646</t>
  </si>
  <si>
    <t>8951512132</t>
  </si>
  <si>
    <t>8762974584</t>
  </si>
  <si>
    <t>9916112915</t>
  </si>
  <si>
    <t>8197558337</t>
  </si>
  <si>
    <t>9591922671</t>
  </si>
  <si>
    <t>9449632991</t>
  </si>
  <si>
    <t>6366218772</t>
  </si>
  <si>
    <t>8861482299</t>
  </si>
  <si>
    <t>9741583917</t>
  </si>
  <si>
    <t>9945125672</t>
  </si>
  <si>
    <t>9739336956</t>
  </si>
  <si>
    <t>6361762386</t>
  </si>
  <si>
    <t>7259311798</t>
  </si>
  <si>
    <t>9743971887</t>
  </si>
  <si>
    <t>7483358431</t>
  </si>
  <si>
    <t>8971721933</t>
  </si>
  <si>
    <t>8884218475</t>
  </si>
  <si>
    <t>9739169186</t>
  </si>
  <si>
    <t>9741429895</t>
  </si>
  <si>
    <t>6361298278</t>
  </si>
  <si>
    <t>8861358813</t>
  </si>
  <si>
    <t>9972761449</t>
  </si>
  <si>
    <t>8152993712</t>
  </si>
  <si>
    <t>9986633919</t>
  </si>
  <si>
    <t>9611412846</t>
  </si>
  <si>
    <t>8861114447</t>
  </si>
  <si>
    <t>9964936227</t>
  </si>
  <si>
    <t>8861849445</t>
  </si>
  <si>
    <t>8147859812</t>
  </si>
  <si>
    <t>8196227668</t>
  </si>
  <si>
    <t>8296227668</t>
  </si>
  <si>
    <t>9916777264</t>
  </si>
  <si>
    <t>9632727423</t>
  </si>
  <si>
    <t>9945945629</t>
  </si>
  <si>
    <t>9844336733</t>
  </si>
  <si>
    <t>8197799451</t>
  </si>
  <si>
    <t>9972236194</t>
  </si>
  <si>
    <t>8867675733</t>
  </si>
  <si>
    <t>6362717659</t>
  </si>
  <si>
    <t>9741799957</t>
  </si>
  <si>
    <t>9845726938</t>
  </si>
  <si>
    <t>9916698213</t>
  </si>
  <si>
    <t>8971539564</t>
  </si>
  <si>
    <t>8861749575</t>
  </si>
  <si>
    <t>7259731161</t>
  </si>
  <si>
    <t>7829694421</t>
  </si>
  <si>
    <t>7975669189</t>
  </si>
  <si>
    <t>8147193783</t>
  </si>
  <si>
    <t>7829142923</t>
  </si>
  <si>
    <t>8431685265</t>
  </si>
  <si>
    <t>9945957259</t>
  </si>
  <si>
    <t>9964598249</t>
  </si>
  <si>
    <t>8747888758</t>
  </si>
  <si>
    <t>9353564831</t>
  </si>
  <si>
    <t>9916963288</t>
  </si>
  <si>
    <t>9535511157</t>
  </si>
  <si>
    <t>8431195313</t>
  </si>
  <si>
    <t>9731415125</t>
  </si>
  <si>
    <t>8884389889</t>
  </si>
  <si>
    <t>7259558138</t>
  </si>
  <si>
    <t>9741768243</t>
  </si>
  <si>
    <t>6361777629</t>
  </si>
  <si>
    <t>9844288218</t>
  </si>
  <si>
    <t>9535876794</t>
  </si>
  <si>
    <t>7899537292</t>
  </si>
  <si>
    <t>8197816113</t>
  </si>
  <si>
    <t>9535997281</t>
  </si>
  <si>
    <t>8431781449</t>
  </si>
  <si>
    <t>9449632737</t>
  </si>
  <si>
    <t>7676611634</t>
  </si>
  <si>
    <t>8197773166</t>
  </si>
  <si>
    <t>9844385984</t>
  </si>
  <si>
    <t>7676555816</t>
  </si>
  <si>
    <t>9743568159</t>
  </si>
  <si>
    <t>9611361953</t>
  </si>
  <si>
    <t>9945942567</t>
  </si>
  <si>
    <t>8197642377</t>
  </si>
  <si>
    <t>7483666133</t>
  </si>
  <si>
    <t>6362159898</t>
  </si>
  <si>
    <t>9591894267</t>
  </si>
  <si>
    <t>9739171361</t>
  </si>
  <si>
    <t>9611892959</t>
  </si>
  <si>
    <t>9483317385</t>
  </si>
  <si>
    <t>8722552466</t>
  </si>
  <si>
    <t>8296212112</t>
  </si>
  <si>
    <t>9844287818</t>
  </si>
  <si>
    <t>9972615155</t>
  </si>
  <si>
    <t>7348935584</t>
  </si>
  <si>
    <t>9842867319</t>
  </si>
  <si>
    <t>8884563186</t>
  </si>
  <si>
    <t>7483493152</t>
  </si>
  <si>
    <t>9731572346</t>
  </si>
  <si>
    <t>8762975156</t>
  </si>
  <si>
    <t>9731956696</t>
  </si>
  <si>
    <t>8197831668</t>
  </si>
  <si>
    <t>9739169748</t>
  </si>
  <si>
    <t>6362811134</t>
  </si>
  <si>
    <t>9448947382</t>
  </si>
  <si>
    <t>9481313265</t>
  </si>
  <si>
    <t>9632742449</t>
  </si>
  <si>
    <t>7353982818</t>
  </si>
  <si>
    <t>7795726432</t>
  </si>
  <si>
    <t>7259768638</t>
  </si>
  <si>
    <t>8494912558</t>
  </si>
  <si>
    <t>9731223734</t>
  </si>
  <si>
    <t>9916258838</t>
  </si>
  <si>
    <t>8971552417</t>
  </si>
  <si>
    <t>6362785883</t>
  </si>
  <si>
    <t>8123374479</t>
  </si>
  <si>
    <t>9162829523</t>
  </si>
  <si>
    <t>9741648161</t>
  </si>
  <si>
    <t>8722916242</t>
  </si>
  <si>
    <t>9986224472</t>
  </si>
  <si>
    <t>9449416241</t>
  </si>
  <si>
    <t>8296227753</t>
  </si>
  <si>
    <t>8861324298</t>
  </si>
  <si>
    <t>9945251856</t>
  </si>
  <si>
    <t>9741649139</t>
  </si>
  <si>
    <t>7348928199</t>
  </si>
  <si>
    <t>8861923482</t>
  </si>
  <si>
    <t>9164464977</t>
  </si>
  <si>
    <t>9972142251</t>
  </si>
  <si>
    <t>9481628181</t>
  </si>
  <si>
    <t>9482248173</t>
  </si>
  <si>
    <t>9739711683</t>
  </si>
  <si>
    <t>7353991692</t>
  </si>
  <si>
    <t>8892374144</t>
  </si>
  <si>
    <t>8792343566</t>
  </si>
  <si>
    <t>9741737948</t>
  </si>
  <si>
    <t>6362592824</t>
  </si>
  <si>
    <t>7349364321</t>
  </si>
  <si>
    <t>9972638741</t>
  </si>
  <si>
    <t>6364379757</t>
  </si>
  <si>
    <t>829666939</t>
  </si>
  <si>
    <t>9538425842</t>
  </si>
  <si>
    <t>7619335818</t>
  </si>
  <si>
    <t>9739775362</t>
  </si>
  <si>
    <t>8431595446</t>
  </si>
  <si>
    <t>8431633964</t>
  </si>
  <si>
    <t>9686858142</t>
  </si>
  <si>
    <t>9916963388</t>
  </si>
  <si>
    <t>6361778426</t>
  </si>
  <si>
    <t>9449532134</t>
  </si>
  <si>
    <t>9742761947</t>
  </si>
  <si>
    <t>735393685</t>
  </si>
  <si>
    <t>8197512889</t>
  </si>
  <si>
    <t>9141141141</t>
  </si>
  <si>
    <t>9964156791</t>
  </si>
  <si>
    <t>9986358945</t>
  </si>
  <si>
    <t>9742431232</t>
  </si>
  <si>
    <t>9449632359</t>
  </si>
  <si>
    <t>7483958787</t>
  </si>
  <si>
    <t>9916256226</t>
  </si>
  <si>
    <t>7483814638</t>
  </si>
  <si>
    <t>9964372451</t>
  </si>
  <si>
    <t>9741583998</t>
  </si>
  <si>
    <t>9538393896</t>
  </si>
  <si>
    <t>9731549766</t>
  </si>
  <si>
    <t>9538148592</t>
  </si>
  <si>
    <t>9353987423</t>
  </si>
  <si>
    <t>9353987371</t>
  </si>
  <si>
    <t>8861324281</t>
  </si>
  <si>
    <t>9731641457</t>
  </si>
  <si>
    <t>8884942548</t>
  </si>
  <si>
    <t>761979579</t>
  </si>
  <si>
    <t>8792822581</t>
  </si>
  <si>
    <t>7259311742</t>
  </si>
  <si>
    <t>9743171567</t>
  </si>
  <si>
    <t>7975875321</t>
  </si>
  <si>
    <t>9535228933</t>
  </si>
  <si>
    <t>7353867972</t>
  </si>
  <si>
    <t>8861114441</t>
  </si>
  <si>
    <t>9632796434</t>
  </si>
  <si>
    <t>7829942745</t>
  </si>
  <si>
    <t>9148246916</t>
  </si>
  <si>
    <t>8147456585</t>
  </si>
  <si>
    <t>8884361745</t>
  </si>
  <si>
    <t>6364123172</t>
  </si>
  <si>
    <t>99456248743</t>
  </si>
  <si>
    <t>7483558764</t>
  </si>
  <si>
    <t>9591342725</t>
  </si>
  <si>
    <t>9845858926</t>
  </si>
  <si>
    <t>9886882214</t>
  </si>
  <si>
    <t>7338125332</t>
  </si>
  <si>
    <t>7337666548</t>
  </si>
  <si>
    <t>7676669327</t>
  </si>
  <si>
    <t>9611262184</t>
  </si>
  <si>
    <t>8618455688</t>
  </si>
  <si>
    <t>7483345173</t>
  </si>
  <si>
    <t>9742522799</t>
  </si>
  <si>
    <t>7349573155</t>
  </si>
  <si>
    <t>9731942883</t>
  </si>
  <si>
    <t>9945647613</t>
  </si>
  <si>
    <t>9741285814</t>
  </si>
  <si>
    <t>8971556421</t>
  </si>
  <si>
    <t>7619192247</t>
  </si>
  <si>
    <t>9636652817</t>
  </si>
  <si>
    <t>7676324789</t>
  </si>
  <si>
    <t>9741394219</t>
  </si>
  <si>
    <t>7483654486</t>
  </si>
  <si>
    <t>9535717974</t>
  </si>
  <si>
    <t>9483735554</t>
  </si>
  <si>
    <t>048010200001284</t>
  </si>
  <si>
    <t>048010200003314</t>
  </si>
  <si>
    <t>048010200000675</t>
  </si>
  <si>
    <t>048010200002275</t>
  </si>
  <si>
    <t>048010200002215</t>
  </si>
  <si>
    <t>048010200003711</t>
  </si>
  <si>
    <t>048010200001816</t>
  </si>
  <si>
    <t>048010200003171</t>
  </si>
  <si>
    <t>048010200000977</t>
  </si>
  <si>
    <t>048010200001107</t>
  </si>
  <si>
    <t>048010200002322</t>
  </si>
  <si>
    <t>048010200000925</t>
  </si>
  <si>
    <t>048010200003886</t>
  </si>
  <si>
    <t>048010200003882</t>
  </si>
  <si>
    <t>048010200003883</t>
  </si>
  <si>
    <t>048010200002688</t>
  </si>
  <si>
    <t>048010200002700</t>
  </si>
  <si>
    <t>048010200001738</t>
  </si>
  <si>
    <t>048010200001764</t>
  </si>
  <si>
    <t>048010200003872</t>
  </si>
  <si>
    <t>048010200000788</t>
  </si>
  <si>
    <t>048010200001362</t>
  </si>
  <si>
    <t>048010200000643</t>
  </si>
  <si>
    <t>048010200000932</t>
  </si>
  <si>
    <t>048010200000998</t>
  </si>
  <si>
    <t>048010200001102</t>
  </si>
  <si>
    <t>048010200001116</t>
  </si>
  <si>
    <t>048010200002610</t>
  </si>
  <si>
    <t>048010200000463</t>
  </si>
  <si>
    <t>048010020000982</t>
  </si>
  <si>
    <t>048010200001342</t>
  </si>
  <si>
    <t>048010200002240</t>
  </si>
  <si>
    <t>048010200001349</t>
  </si>
  <si>
    <t>048010200000566</t>
  </si>
  <si>
    <t>048010200000758</t>
  </si>
  <si>
    <t>048010200002141</t>
  </si>
  <si>
    <t>048010200000961</t>
  </si>
  <si>
    <t>048010200002420</t>
  </si>
  <si>
    <t>048010200001094</t>
  </si>
  <si>
    <t>048010200002116</t>
  </si>
  <si>
    <t>048010200001218</t>
  </si>
  <si>
    <t>048010200001254</t>
  </si>
  <si>
    <t>025010200015985</t>
  </si>
  <si>
    <t>048010200002518</t>
  </si>
  <si>
    <t>048010200001443</t>
  </si>
  <si>
    <t>048010200001208</t>
  </si>
  <si>
    <t>048010200001476</t>
  </si>
  <si>
    <t>048010200001740</t>
  </si>
  <si>
    <t>048010200001642</t>
  </si>
  <si>
    <t>048010200000338</t>
  </si>
  <si>
    <t>048010200001562</t>
  </si>
  <si>
    <t>048010200001916</t>
  </si>
  <si>
    <t>048010200001011</t>
  </si>
  <si>
    <t>048010200000571</t>
  </si>
  <si>
    <t>025010200016049</t>
  </si>
  <si>
    <t>048010200000846</t>
  </si>
  <si>
    <t>048010200002611</t>
  </si>
  <si>
    <t>048010200002214</t>
  </si>
  <si>
    <t>048010200004072</t>
  </si>
  <si>
    <t>048010200001602</t>
  </si>
  <si>
    <t>048010200001794</t>
  </si>
  <si>
    <t>048010200001431</t>
  </si>
  <si>
    <t>048010200003571</t>
  </si>
  <si>
    <t>048010200003913</t>
  </si>
  <si>
    <t>048010200002776</t>
  </si>
  <si>
    <t>025010200016126</t>
  </si>
  <si>
    <t>048010200002364</t>
  </si>
  <si>
    <t>048010200001341</t>
  </si>
  <si>
    <t>048010200001423</t>
  </si>
  <si>
    <t>048010200001028</t>
  </si>
  <si>
    <t>048010200002162</t>
  </si>
  <si>
    <t>048010200001730</t>
  </si>
  <si>
    <t>048010200002212</t>
  </si>
  <si>
    <t>048010200002266</t>
  </si>
  <si>
    <t>048010200000454</t>
  </si>
  <si>
    <t>048010200001071</t>
  </si>
  <si>
    <t>025010200014451</t>
  </si>
  <si>
    <t>048010200001117</t>
  </si>
  <si>
    <t>048010200000694</t>
  </si>
  <si>
    <t>048010200001587</t>
  </si>
  <si>
    <t>025010200015970</t>
  </si>
  <si>
    <t>048010200000600</t>
  </si>
  <si>
    <t>048010200000921</t>
  </si>
  <si>
    <t>048010200001633</t>
  </si>
  <si>
    <t>048010200001653</t>
  </si>
  <si>
    <t>048010200000922</t>
  </si>
  <si>
    <t>048010200000378</t>
  </si>
  <si>
    <t>048010200001259</t>
  </si>
  <si>
    <t>048010200002689</t>
  </si>
  <si>
    <t>048010200001045</t>
  </si>
  <si>
    <t>048010200003496</t>
  </si>
  <si>
    <t>048010200002884</t>
  </si>
  <si>
    <t>048010200000541</t>
  </si>
  <si>
    <t>048010200002519</t>
  </si>
  <si>
    <t>048010200002446</t>
  </si>
  <si>
    <t>048010200000781</t>
  </si>
  <si>
    <t>048010200002324</t>
  </si>
  <si>
    <t>048010200001137</t>
  </si>
  <si>
    <t>048010200001138</t>
  </si>
  <si>
    <t>048010200002109</t>
  </si>
  <si>
    <t>048010200002160</t>
  </si>
  <si>
    <t>048010200000234</t>
  </si>
  <si>
    <t>048010200000897</t>
  </si>
  <si>
    <t>048010200002219</t>
  </si>
  <si>
    <t>048010200003479</t>
  </si>
  <si>
    <t>048010200001237</t>
  </si>
  <si>
    <t>048010200001485</t>
  </si>
  <si>
    <t>048010200000970</t>
  </si>
  <si>
    <t>025010200001044</t>
  </si>
  <si>
    <t>048010200001139</t>
  </si>
  <si>
    <t>048010200001135</t>
  </si>
  <si>
    <t>048010200000275</t>
  </si>
  <si>
    <t>048010200002609</t>
  </si>
  <si>
    <t>048010200001291</t>
  </si>
  <si>
    <t>048010200001601</t>
  </si>
  <si>
    <t>048010200001607</t>
  </si>
  <si>
    <t>048010200001217</t>
  </si>
  <si>
    <t>048010200003553</t>
  </si>
  <si>
    <t>048010200002452</t>
  </si>
  <si>
    <t>048010200001518</t>
  </si>
  <si>
    <t>048010200003325</t>
  </si>
  <si>
    <t>048010200001955</t>
  </si>
  <si>
    <t>048010200000559</t>
  </si>
  <si>
    <t>048010200003183</t>
  </si>
  <si>
    <t>048010200001871</t>
  </si>
  <si>
    <t>048010200001347</t>
  </si>
  <si>
    <t>048010200001605</t>
  </si>
  <si>
    <t>048010200001298</t>
  </si>
  <si>
    <t>048010200001340</t>
  </si>
  <si>
    <t>048010200001627</t>
  </si>
  <si>
    <t>048010200000756</t>
  </si>
  <si>
    <t>048010200001085</t>
  </si>
  <si>
    <t>048010200001304</t>
  </si>
  <si>
    <t>048010200000513</t>
  </si>
  <si>
    <t>048010200000792</t>
  </si>
  <si>
    <t>048010200001596</t>
  </si>
  <si>
    <t>048010200001171</t>
  </si>
  <si>
    <t>048010200000252</t>
  </si>
  <si>
    <t>048010200002357</t>
  </si>
  <si>
    <t>048010200001585</t>
  </si>
  <si>
    <t>048010200001191</t>
  </si>
  <si>
    <t>048010200003300</t>
  </si>
  <si>
    <t>048010200001130</t>
  </si>
  <si>
    <t>048010200000459</t>
  </si>
  <si>
    <t>048010200001188</t>
  </si>
  <si>
    <t>048010200002748</t>
  </si>
  <si>
    <t>048010200002733</t>
  </si>
  <si>
    <t>048010200002384</t>
  </si>
  <si>
    <t>048010200001948</t>
  </si>
  <si>
    <t>048010200001430</t>
  </si>
  <si>
    <t>048010200001224</t>
  </si>
  <si>
    <t>048010200003348</t>
  </si>
  <si>
    <t>048010200002251</t>
  </si>
  <si>
    <t>048010200000532</t>
  </si>
  <si>
    <t>048010200000484</t>
  </si>
  <si>
    <t>048010200000602</t>
  </si>
  <si>
    <t>048010200002199</t>
  </si>
  <si>
    <t>048010200001786</t>
  </si>
  <si>
    <t>048010200001804</t>
  </si>
  <si>
    <t>048010200000603</t>
  </si>
  <si>
    <t>048010200002053</t>
  </si>
  <si>
    <t>048010200003873</t>
  </si>
  <si>
    <t>048010200003163</t>
  </si>
  <si>
    <t>048010200001309</t>
  </si>
  <si>
    <t>048010200001306</t>
  </si>
  <si>
    <t>048010200002036</t>
  </si>
  <si>
    <t>048010200001785</t>
  </si>
  <si>
    <t>048010200002873</t>
  </si>
  <si>
    <t>048010200000794</t>
  </si>
  <si>
    <t>048010200000286</t>
  </si>
  <si>
    <t>048010200001454</t>
  </si>
  <si>
    <t>048010200002604</t>
  </si>
  <si>
    <t>048010200001757</t>
  </si>
  <si>
    <t>048010200003859</t>
  </si>
  <si>
    <t>048010200002872</t>
  </si>
  <si>
    <t>048010200001936</t>
  </si>
  <si>
    <t>048010200003319</t>
  </si>
  <si>
    <t>048010200001787</t>
  </si>
  <si>
    <t>048010200000414</t>
  </si>
  <si>
    <t>048010200000586</t>
  </si>
  <si>
    <t>048010200003539</t>
  </si>
  <si>
    <t>048010200000384</t>
  </si>
  <si>
    <t>048010200001184</t>
  </si>
  <si>
    <t>048010200001543</t>
  </si>
  <si>
    <t>048010200000996</t>
  </si>
  <si>
    <t>048010200001082</t>
  </si>
  <si>
    <t>048010200001110</t>
  </si>
  <si>
    <t>048010200000298</t>
  </si>
  <si>
    <t>048010200001260</t>
  </si>
  <si>
    <t>048010200003848</t>
  </si>
  <si>
    <t>048010200001121</t>
  </si>
  <si>
    <t>048010200001879</t>
  </si>
  <si>
    <t>048010200000562</t>
  </si>
  <si>
    <t>048010200000471</t>
  </si>
  <si>
    <t>048010200001867</t>
  </si>
  <si>
    <t>048010200001567</t>
  </si>
  <si>
    <t>048010200000976</t>
  </si>
  <si>
    <t>048010200002276</t>
  </si>
  <si>
    <t>048010200001599</t>
  </si>
  <si>
    <t>048010200001628</t>
  </si>
  <si>
    <t>048010200001328</t>
  </si>
  <si>
    <t>048010200002293</t>
  </si>
  <si>
    <t>048010200001037</t>
  </si>
  <si>
    <t>048010200001301</t>
  </si>
  <si>
    <t>048010200003446</t>
  </si>
  <si>
    <t>048010200001705</t>
  </si>
  <si>
    <t>048010200001729</t>
  </si>
  <si>
    <t>048010200000191</t>
  </si>
  <si>
    <t>048010200001519</t>
  </si>
  <si>
    <t>025010200015909</t>
  </si>
  <si>
    <t>048010200001054</t>
  </si>
  <si>
    <t>048010200001057</t>
  </si>
  <si>
    <t>048010200001104</t>
  </si>
  <si>
    <t>048010200000672</t>
  </si>
  <si>
    <t>048010200001475</t>
  </si>
  <si>
    <t>048010200000490</t>
  </si>
  <si>
    <t>048010200000807</t>
  </si>
  <si>
    <t>048010200003535</t>
  </si>
  <si>
    <t>048010200002728</t>
  </si>
  <si>
    <t>048010200002208</t>
  </si>
  <si>
    <t>048010200000520</t>
  </si>
  <si>
    <t>048010200000766</t>
  </si>
  <si>
    <t>048010200001745</t>
  </si>
  <si>
    <t>048010200001453</t>
  </si>
  <si>
    <t>048010200002089</t>
  </si>
  <si>
    <t>048010200002295</t>
  </si>
  <si>
    <t>048010200001954</t>
  </si>
  <si>
    <t>048010200001404</t>
  </si>
  <si>
    <t>048010200001297</t>
  </si>
  <si>
    <t>048010200001049</t>
  </si>
  <si>
    <t>048010200002296</t>
  </si>
  <si>
    <t>048010200000941</t>
  </si>
  <si>
    <t>048010200002077</t>
  </si>
  <si>
    <t>048010200001474</t>
  </si>
  <si>
    <t>048010200002848</t>
  </si>
  <si>
    <t>048010200002103</t>
  </si>
  <si>
    <t>048010200002101</t>
  </si>
  <si>
    <t>048010200002069</t>
  </si>
  <si>
    <t>048010200002104</t>
  </si>
  <si>
    <t>048010200001109</t>
  </si>
  <si>
    <t>048010200002794</t>
  </si>
  <si>
    <t>048010200001263</t>
  </si>
  <si>
    <t>048010200001665</t>
  </si>
  <si>
    <t>048010200001926</t>
  </si>
  <si>
    <t>048010200002327</t>
  </si>
  <si>
    <t>048010200001115</t>
  </si>
  <si>
    <t>048010200000498</t>
  </si>
  <si>
    <t>048010200002705</t>
  </si>
  <si>
    <t>048010200000882</t>
  </si>
  <si>
    <t>048010200002590</t>
  </si>
  <si>
    <t>048010200001690</t>
  </si>
  <si>
    <t>048010200000948</t>
  </si>
  <si>
    <t>048010200001701</t>
  </si>
  <si>
    <t>048010200000674</t>
  </si>
  <si>
    <t>048010200000235</t>
  </si>
  <si>
    <t>048010200001264</t>
  </si>
  <si>
    <t>048010200001517</t>
  </si>
  <si>
    <t>048010200002194</t>
  </si>
  <si>
    <t>048010200001294</t>
  </si>
  <si>
    <t>048010200003381</t>
  </si>
  <si>
    <t>048010200000616</t>
  </si>
  <si>
    <t>048010200002106</t>
  </si>
  <si>
    <t>048010200001015</t>
  </si>
  <si>
    <t>048010200001977</t>
  </si>
  <si>
    <t>048010200000374</t>
  </si>
  <si>
    <t>048010200001265</t>
  </si>
  <si>
    <t>048010200000869</t>
  </si>
  <si>
    <t>048010200002724</t>
  </si>
  <si>
    <t>048010200000530</t>
  </si>
  <si>
    <t>048010200001207</t>
  </si>
  <si>
    <t>048010200000413</t>
  </si>
  <si>
    <t>048010200002257</t>
  </si>
  <si>
    <t>048010200002007</t>
  </si>
  <si>
    <t>048010200001357</t>
  </si>
  <si>
    <t>048010200001973</t>
  </si>
  <si>
    <t>048010200000198</t>
  </si>
  <si>
    <t>048010200001418</t>
  </si>
  <si>
    <t>048010200001019</t>
  </si>
  <si>
    <t>048010200003566</t>
  </si>
  <si>
    <t>048010200001873</t>
  </si>
  <si>
    <t>048010200002510</t>
  </si>
  <si>
    <t>048010200001957</t>
  </si>
  <si>
    <t>048010200002210</t>
  </si>
  <si>
    <t>048010200002540</t>
  </si>
  <si>
    <t>048010200003382</t>
  </si>
  <si>
    <t>048010200001143</t>
  </si>
  <si>
    <t>048010200001286</t>
  </si>
  <si>
    <t>048010200002320</t>
  </si>
  <si>
    <t>048010200000973</t>
  </si>
  <si>
    <t>048010200001175</t>
  </si>
  <si>
    <t>048010200001967</t>
  </si>
  <si>
    <t>048010200000704</t>
  </si>
  <si>
    <t>048010200000591</t>
  </si>
  <si>
    <t>048010200002737</t>
  </si>
  <si>
    <t>048010200000617</t>
  </si>
  <si>
    <t>048010200002241</t>
  </si>
  <si>
    <t>048010200000999</t>
  </si>
  <si>
    <t>048010200000707</t>
  </si>
  <si>
    <t>048010200000983</t>
  </si>
  <si>
    <t>048010200001334</t>
  </si>
  <si>
    <t>048010200001694</t>
  </si>
  <si>
    <t>048010200002049</t>
  </si>
  <si>
    <t>048010200002934</t>
  </si>
  <si>
    <t>048010200001725</t>
  </si>
  <si>
    <t>048010200001952</t>
  </si>
  <si>
    <t>048010200001950</t>
  </si>
  <si>
    <t>048010200001124</t>
  </si>
  <si>
    <t>048010200000295</t>
  </si>
  <si>
    <t>048010200000651</t>
  </si>
  <si>
    <t>048010200001846</t>
  </si>
  <si>
    <t>048010200001487</t>
  </si>
  <si>
    <t>048010200001390</t>
  </si>
  <si>
    <t>048010200001136</t>
  </si>
  <si>
    <t>025010200014337</t>
  </si>
  <si>
    <t>048010200001288</t>
  </si>
  <si>
    <t>048010200000895</t>
  </si>
  <si>
    <t>048010200001353</t>
  </si>
  <si>
    <t>048010200001796</t>
  </si>
  <si>
    <t>048010200001791</t>
  </si>
  <si>
    <t>048010200000226</t>
  </si>
  <si>
    <t>048010200003413</t>
  </si>
  <si>
    <t>048010200000441</t>
  </si>
  <si>
    <t>048010200002426</t>
  </si>
  <si>
    <t>048010200000916</t>
  </si>
  <si>
    <t>048010200001632</t>
  </si>
  <si>
    <t>048010200001086</t>
  </si>
  <si>
    <t>048010200000773</t>
  </si>
  <si>
    <t>048010200001087</t>
  </si>
  <si>
    <t>048010200000664</t>
  </si>
  <si>
    <t>048010200000305</t>
  </si>
  <si>
    <t>048010200002725</t>
  </si>
  <si>
    <t>048010200003292</t>
  </si>
  <si>
    <t>048010200002113</t>
  </si>
  <si>
    <t>048010200002132</t>
  </si>
  <si>
    <t>048010200001462</t>
  </si>
  <si>
    <t>048010200000927</t>
  </si>
  <si>
    <t>048010200002158</t>
  </si>
  <si>
    <t>048010200001400</t>
  </si>
  <si>
    <t>048010200001798</t>
  </si>
  <si>
    <t>048010200000401</t>
  </si>
  <si>
    <t>048010200002792</t>
  </si>
  <si>
    <t>048010200001819</t>
  </si>
  <si>
    <t>048010200001425</t>
  </si>
  <si>
    <t>048010200001409</t>
  </si>
  <si>
    <t>048010200001179</t>
  </si>
  <si>
    <t>048010200001733</t>
  </si>
  <si>
    <t>048010200001216</t>
  </si>
  <si>
    <t>025010200014460</t>
  </si>
  <si>
    <t>048010200003334</t>
  </si>
  <si>
    <t>048010200001006</t>
  </si>
  <si>
    <t>048010200003339</t>
  </si>
  <si>
    <t>048010200002388</t>
  </si>
  <si>
    <t>048010200000660</t>
  </si>
  <si>
    <t>048010200001488</t>
  </si>
  <si>
    <t>048010200001290</t>
  </si>
  <si>
    <t>048010200001424</t>
  </si>
  <si>
    <t>048010200001048</t>
  </si>
  <si>
    <t>048010200001046</t>
  </si>
  <si>
    <t>048010200001940</t>
  </si>
  <si>
    <t>048010200000844</t>
  </si>
  <si>
    <t>048010200001484</t>
  </si>
  <si>
    <t>048010200001359</t>
  </si>
  <si>
    <t>048010200001741</t>
  </si>
  <si>
    <t>048010200002879</t>
  </si>
  <si>
    <t>048010200000997</t>
  </si>
  <si>
    <t>048010200001059</t>
  </si>
  <si>
    <t>048010200001058</t>
  </si>
  <si>
    <t>048010200001360</t>
  </si>
  <si>
    <t>025010200014401</t>
  </si>
  <si>
    <t>048010200004074</t>
  </si>
  <si>
    <t>048010200003876</t>
  </si>
  <si>
    <t>048010200001504</t>
  </si>
  <si>
    <t>048010200003863</t>
  </si>
  <si>
    <t>048010200003864</t>
  </si>
  <si>
    <t>048010200003866</t>
  </si>
  <si>
    <t>048010200003865</t>
  </si>
  <si>
    <t>048010200001322</t>
  </si>
  <si>
    <t>048010200000397</t>
  </si>
  <si>
    <t>048010200001225</t>
  </si>
  <si>
    <t>048010200001703</t>
  </si>
  <si>
    <t>048010200001348</t>
  </si>
  <si>
    <t>048010200000966</t>
  </si>
  <si>
    <t>048010200002419</t>
  </si>
  <si>
    <t>048010200000505</t>
  </si>
  <si>
    <t>048010200001631</t>
  </si>
  <si>
    <t>048010200000475</t>
  </si>
  <si>
    <t>048010200001498</t>
  </si>
  <si>
    <t>048010200003016</t>
  </si>
  <si>
    <t>048010200001679</t>
  </si>
  <si>
    <t>048010200001650</t>
  </si>
  <si>
    <t>048010200001629</t>
  </si>
  <si>
    <t>048010200002274</t>
  </si>
  <si>
    <t>048010200000296</t>
  </si>
  <si>
    <t>048010200003905</t>
  </si>
  <si>
    <t>048010200003350</t>
  </si>
  <si>
    <t>048010200001760</t>
  </si>
  <si>
    <t>048010200001808</t>
  </si>
  <si>
    <t>048010200001114</t>
  </si>
  <si>
    <t>048010200003320</t>
  </si>
  <si>
    <t>048010200002317</t>
  </si>
  <si>
    <t>048010200002699</t>
  </si>
  <si>
    <t>048010200000474</t>
  </si>
  <si>
    <t>048010200001527</t>
  </si>
  <si>
    <t>048010200001931</t>
  </si>
  <si>
    <t>048010200001524</t>
  </si>
  <si>
    <t>048010200003132</t>
  </si>
  <si>
    <t>048010200001000</t>
  </si>
  <si>
    <t>048010200000512</t>
  </si>
  <si>
    <t>048010200001040</t>
  </si>
  <si>
    <t>048010200003237</t>
  </si>
  <si>
    <t>048010200003260</t>
  </si>
  <si>
    <t>048010200001189</t>
  </si>
  <si>
    <t>048010200001437</t>
  </si>
  <si>
    <t>048010200001007</t>
  </si>
  <si>
    <t>048010200003119</t>
  </si>
  <si>
    <t>048010200002102</t>
  </si>
  <si>
    <t>048010200002517</t>
  </si>
  <si>
    <t>048010200001101</t>
  </si>
  <si>
    <t>048010200002683</t>
  </si>
  <si>
    <t>048010200001038</t>
  </si>
  <si>
    <t>048010200000440</t>
  </si>
  <si>
    <t>048010200001176</t>
  </si>
  <si>
    <t>048010200003165</t>
  </si>
  <si>
    <t>048010200001709</t>
  </si>
  <si>
    <t>048010200001870</t>
  </si>
  <si>
    <t>048010200000969</t>
  </si>
  <si>
    <t>048010200001560</t>
  </si>
  <si>
    <t>048010200001050</t>
  </si>
  <si>
    <t>048010200000988</t>
  </si>
  <si>
    <t>048010200002780</t>
  </si>
  <si>
    <t>048010200000561</t>
  </si>
  <si>
    <t>048010200003406</t>
  </si>
  <si>
    <t>048010200001068</t>
  </si>
  <si>
    <t>048010200001687</t>
  </si>
  <si>
    <t>048010200002736</t>
  </si>
  <si>
    <t>048010200001092</t>
  </si>
  <si>
    <t>048010200001748</t>
  </si>
  <si>
    <t>048010200001898</t>
  </si>
  <si>
    <t>048010200002133</t>
  </si>
  <si>
    <t>048010200001535</t>
  </si>
  <si>
    <t>048010200001732</t>
  </si>
  <si>
    <t>048010200001569</t>
  </si>
  <si>
    <t>048010200000726</t>
  </si>
  <si>
    <t>048010200001897</t>
  </si>
  <si>
    <t>048010200001654</t>
  </si>
  <si>
    <t>048010200001097</t>
  </si>
  <si>
    <t>048010200000686</t>
  </si>
  <si>
    <t>048010200000687</t>
  </si>
  <si>
    <t>048010200000883</t>
  </si>
  <si>
    <t>048010200000799</t>
  </si>
  <si>
    <t>048010200002774</t>
  </si>
  <si>
    <t>048010200002023</t>
  </si>
  <si>
    <t>048010200002028</t>
  </si>
  <si>
    <t>048010200002027</t>
  </si>
  <si>
    <t>048010200003988</t>
  </si>
  <si>
    <t>025010200014854</t>
  </si>
  <si>
    <t>048010200003333</t>
  </si>
  <si>
    <t>048010200000832</t>
  </si>
  <si>
    <t>048010200003871</t>
  </si>
  <si>
    <t>048010200000974</t>
  </si>
  <si>
    <t>048010200003575</t>
  </si>
  <si>
    <t>048010200001174</t>
  </si>
  <si>
    <t>048010200001486</t>
  </si>
  <si>
    <t>048010200001731</t>
  </si>
  <si>
    <t>048010200000444</t>
  </si>
  <si>
    <t>048010200001131</t>
  </si>
  <si>
    <t>048010200000659</t>
  </si>
  <si>
    <t>048010200001646</t>
  </si>
  <si>
    <t>048010200003023</t>
  </si>
  <si>
    <t>048010200000207</t>
  </si>
  <si>
    <t>048010200000514</t>
  </si>
  <si>
    <t>048010200001495</t>
  </si>
  <si>
    <t>048010200001544</t>
  </si>
  <si>
    <t>048010200001036</t>
  </si>
  <si>
    <t>048010200000636</t>
  </si>
  <si>
    <t>048010200001944</t>
  </si>
  <si>
    <t>048010200000576</t>
  </si>
  <si>
    <t>048010200000578</t>
  </si>
  <si>
    <t>048010200001185</t>
  </si>
  <si>
    <t>048010200000176</t>
  </si>
  <si>
    <t>048010200003370</t>
  </si>
  <si>
    <t>048010200000481</t>
  </si>
  <si>
    <t>048010200001452</t>
  </si>
  <si>
    <t>048010200002061</t>
  </si>
  <si>
    <t>048010200001779</t>
  </si>
  <si>
    <t>048010200003568</t>
  </si>
  <si>
    <t>048010200002118</t>
  </si>
  <si>
    <t>048010200002459</t>
  </si>
  <si>
    <t>048010200001436</t>
  </si>
  <si>
    <t>048010200000778</t>
  </si>
  <si>
    <t>048010200000491</t>
  </si>
  <si>
    <t>048010200002561</t>
  </si>
  <si>
    <t>025010200014664</t>
  </si>
  <si>
    <t>048010200003594</t>
  </si>
  <si>
    <t>048010200002451</t>
  </si>
  <si>
    <t>048010200000052</t>
  </si>
  <si>
    <t>048010200000801</t>
  </si>
  <si>
    <t>048010200003927</t>
  </si>
  <si>
    <t>048010200003926</t>
  </si>
  <si>
    <t>048010200001262</t>
  </si>
  <si>
    <t>048010200002704</t>
  </si>
  <si>
    <t>048010200001671</t>
  </si>
  <si>
    <t>048010200002438</t>
  </si>
  <si>
    <t>048010200001708</t>
  </si>
  <si>
    <t>048010200001651</t>
  </si>
  <si>
    <t>048010200003391</t>
  </si>
  <si>
    <t>048010200001581</t>
  </si>
  <si>
    <t>048010200000949</t>
  </si>
  <si>
    <t>048010200001580</t>
  </si>
  <si>
    <t>048010200000719</t>
  </si>
  <si>
    <t>048010200000524</t>
  </si>
  <si>
    <t>048010200001209</t>
  </si>
  <si>
    <t>048010200001098</t>
  </si>
  <si>
    <t>048010200002021</t>
  </si>
  <si>
    <t>048010200000432</t>
  </si>
  <si>
    <t>048010200000183</t>
  </si>
  <si>
    <t>048010200002149</t>
  </si>
  <si>
    <t>048010200001724</t>
  </si>
  <si>
    <t>048010200003346</t>
  </si>
  <si>
    <t>048010200000812</t>
  </si>
  <si>
    <t>048010200002971</t>
  </si>
  <si>
    <t>048010200000967</t>
  </si>
  <si>
    <t>048010200000931</t>
  </si>
  <si>
    <t>048010200000224</t>
  </si>
  <si>
    <t>048010200001177</t>
  </si>
  <si>
    <t>048010200001103</t>
  </si>
  <si>
    <t>048010200001258</t>
  </si>
  <si>
    <t>048010200001181</t>
  </si>
  <si>
    <t>048010200001468</t>
  </si>
  <si>
    <t>048010200003502</t>
  </si>
  <si>
    <t>048010200002389</t>
  </si>
  <si>
    <t>048010200003499</t>
  </si>
  <si>
    <t>048010200001767</t>
  </si>
  <si>
    <t>048010200001759</t>
  </si>
  <si>
    <t>048010200001084</t>
  </si>
  <si>
    <t>048010200002148</t>
  </si>
  <si>
    <t>048010200000896</t>
  </si>
  <si>
    <t>048010200000560</t>
  </si>
  <si>
    <t>048010200000362</t>
  </si>
  <si>
    <t>048010200001598</t>
  </si>
  <si>
    <t>048010200001838</t>
  </si>
  <si>
    <t>048010200001837</t>
  </si>
  <si>
    <t>048010200001591</t>
  </si>
  <si>
    <t>048010200000800</t>
  </si>
  <si>
    <t>048010200001961</t>
  </si>
  <si>
    <t>048010200001962</t>
  </si>
  <si>
    <t>048010200000492</t>
  </si>
  <si>
    <t>048010200001737</t>
  </si>
  <si>
    <t>048010200001393</t>
  </si>
  <si>
    <t>048010200000399</t>
  </si>
  <si>
    <t>048010200001472</t>
  </si>
  <si>
    <t>048010200000506</t>
  </si>
  <si>
    <t>048010200000372</t>
  </si>
  <si>
    <t>048010200002769</t>
  </si>
  <si>
    <t>048010200000581</t>
  </si>
  <si>
    <t>048010200001223</t>
  </si>
  <si>
    <t>048010200002284</t>
  </si>
  <si>
    <t>048010200000359</t>
  </si>
  <si>
    <t>048010200002248</t>
  </si>
  <si>
    <t>048010200001305</t>
  </si>
  <si>
    <t>048010200002758</t>
  </si>
  <si>
    <t>048010200003510</t>
  </si>
  <si>
    <t>048010200002065</t>
  </si>
  <si>
    <t>048010200001645</t>
  </si>
  <si>
    <t>048010200001140</t>
  </si>
  <si>
    <t>048010200001141</t>
  </si>
  <si>
    <t>048010200001061</t>
  </si>
  <si>
    <t>048010200002868</t>
  </si>
  <si>
    <t>048010200002867</t>
  </si>
  <si>
    <t>048010200003574</t>
  </si>
  <si>
    <t>048010200003779</t>
  </si>
  <si>
    <t>048010200001753</t>
  </si>
  <si>
    <t>048010200001180</t>
  </si>
  <si>
    <t>048010200001178</t>
  </si>
  <si>
    <t>048010200001747</t>
  </si>
  <si>
    <t>048010200002312</t>
  </si>
  <si>
    <t>048010200002422</t>
  </si>
  <si>
    <t>048010200001913</t>
  </si>
  <si>
    <t>048010200001282</t>
  </si>
  <si>
    <t>048010200003541</t>
  </si>
  <si>
    <t>048010200001673</t>
  </si>
  <si>
    <t>048010200000721</t>
  </si>
  <si>
    <t>048010200001152</t>
  </si>
  <si>
    <t>048010200001953</t>
  </si>
  <si>
    <t>048010200003608</t>
  </si>
  <si>
    <t>048010200002349</t>
  </si>
  <si>
    <t>048010200001719</t>
  </si>
  <si>
    <t>048010200002363</t>
  </si>
  <si>
    <t>048010200000370</t>
  </si>
  <si>
    <t>048010200002325</t>
  </si>
  <si>
    <t>048010200001467</t>
  </si>
  <si>
    <t>048010200000549</t>
  </si>
  <si>
    <t>048010200002439</t>
  </si>
  <si>
    <t>048010200001471</t>
  </si>
  <si>
    <t>025010200000371</t>
  </si>
  <si>
    <t>048010200002354</t>
  </si>
  <si>
    <t>048010200001346</t>
  </si>
  <si>
    <t>048010200000912</t>
  </si>
  <si>
    <t>048010200001166</t>
  </si>
  <si>
    <t>048010200001885</t>
  </si>
  <si>
    <t>048010200001886</t>
  </si>
  <si>
    <t>048010200002735</t>
  </si>
  <si>
    <t>048010200001532</t>
  </si>
  <si>
    <t>048010200000540</t>
  </si>
  <si>
    <t>048010200000917</t>
  </si>
  <si>
    <t>048010200000588</t>
  </si>
  <si>
    <t>048010200002117</t>
  </si>
  <si>
    <t>048010200001480</t>
  </si>
  <si>
    <t>048010200000477</t>
  </si>
  <si>
    <t>048010200001912</t>
  </si>
  <si>
    <t>048010200002076</t>
  </si>
  <si>
    <t>048010200001754</t>
  </si>
  <si>
    <t>048010200002297</t>
  </si>
  <si>
    <t>048010200002407</t>
  </si>
  <si>
    <t>048010200002125</t>
  </si>
  <si>
    <t>048010200002043</t>
  </si>
  <si>
    <t>048010200002156</t>
  </si>
  <si>
    <t>048010200001253</t>
  </si>
  <si>
    <t>048010200000368</t>
  </si>
  <si>
    <t>048010200002390</t>
  </si>
  <si>
    <t>048010200002761</t>
  </si>
  <si>
    <t>048010200003890</t>
  </si>
  <si>
    <t>048010200000987</t>
  </si>
  <si>
    <t>048010200000803</t>
  </si>
  <si>
    <t>048010200001883</t>
  </si>
  <si>
    <t>048010200000779</t>
  </si>
  <si>
    <t>048010200000891</t>
  </si>
  <si>
    <t>048010200000890</t>
  </si>
  <si>
    <t>048010200000797</t>
  </si>
  <si>
    <t>048010200000798</t>
  </si>
  <si>
    <t>048010200000246</t>
  </si>
  <si>
    <t>048010200001129</t>
  </si>
  <si>
    <t>048010200001128</t>
  </si>
  <si>
    <t>048010200001553</t>
  </si>
  <si>
    <t>048010200003321</t>
  </si>
  <si>
    <t>048010200003349</t>
  </si>
  <si>
    <t>048010200002353</t>
  </si>
  <si>
    <t>048010200002352</t>
  </si>
  <si>
    <t>048010200000495</t>
  </si>
  <si>
    <t>048010200001147</t>
  </si>
  <si>
    <t>048010200004057</t>
  </si>
  <si>
    <t>048010200000685</t>
  </si>
  <si>
    <t>048010200001638</t>
  </si>
  <si>
    <t>048010200003874</t>
  </si>
  <si>
    <t>048010200000734</t>
  </si>
  <si>
    <t>048010200003315</t>
  </si>
  <si>
    <t>048010200002391</t>
  </si>
  <si>
    <t>048010200000965</t>
  </si>
  <si>
    <t>048010200001302</t>
  </si>
  <si>
    <t>048010200003952</t>
  </si>
  <si>
    <t>048010200003951</t>
  </si>
  <si>
    <t>048010200000496</t>
  </si>
  <si>
    <t>048010200000446</t>
  </si>
  <si>
    <t>048010200000447</t>
  </si>
  <si>
    <t>048010200000448</t>
  </si>
  <si>
    <t>048010200001333</t>
  </si>
  <si>
    <t>048010200001395</t>
  </si>
  <si>
    <t>048010200001528</t>
  </si>
  <si>
    <t>048010200001165</t>
  </si>
  <si>
    <t>048010200002292</t>
  </si>
  <si>
    <t>048010200001056</t>
  </si>
  <si>
    <t>048010200001398</t>
  </si>
  <si>
    <t>048010200000795</t>
  </si>
  <si>
    <t>048010200002476</t>
  </si>
  <si>
    <t>048010200003857</t>
  </si>
  <si>
    <t>048010200003158</t>
  </si>
  <si>
    <t>048010200001060</t>
  </si>
  <si>
    <t>048010200001736</t>
  </si>
  <si>
    <t>048010200001285</t>
  </si>
  <si>
    <t>048010200000745</t>
  </si>
  <si>
    <t>048010200001845</t>
  </si>
  <si>
    <t>048010200000695</t>
  </si>
  <si>
    <t>048010200002294</t>
  </si>
  <si>
    <t>048010200001397</t>
  </si>
  <si>
    <t>048010200000926</t>
  </si>
  <si>
    <t>048010200003767</t>
  </si>
  <si>
    <t>048010200000476</t>
  </si>
  <si>
    <t>048010200001030</t>
  </si>
  <si>
    <t>048010200001031</t>
  </si>
  <si>
    <t>048010200002131</t>
  </si>
  <si>
    <t>048010200000943</t>
  </si>
  <si>
    <t>048010200002100</t>
  </si>
  <si>
    <t>048010200003335</t>
  </si>
  <si>
    <t>048010200001469</t>
  </si>
  <si>
    <t>048010200002529</t>
  </si>
  <si>
    <t>048010200002450</t>
  </si>
  <si>
    <t>048010200001969</t>
  </si>
  <si>
    <t>048010200001592</t>
  </si>
  <si>
    <t>048010200001203</t>
  </si>
  <si>
    <t>048010200001173</t>
  </si>
  <si>
    <t>048010200000915</t>
  </si>
  <si>
    <t>048010200001083</t>
  </si>
  <si>
    <t>048010200001583</t>
  </si>
  <si>
    <t>048010200000723</t>
  </si>
  <si>
    <t>048010200002775</t>
  </si>
  <si>
    <t>048010200001370</t>
  </si>
  <si>
    <t>048010200001201</t>
  </si>
  <si>
    <t>048010200000018</t>
  </si>
  <si>
    <t>048010200000582</t>
  </si>
  <si>
    <t>048010200000577</t>
  </si>
  <si>
    <t>048010200001696</t>
  </si>
  <si>
    <t>048010200000722</t>
  </si>
  <si>
    <t>048010200001800</t>
  </si>
  <si>
    <t>048010200000300</t>
  </si>
  <si>
    <t>048010200001279</t>
  </si>
  <si>
    <t>048010200001276</t>
  </si>
  <si>
    <t>048010200002718</t>
  </si>
  <si>
    <t>048010200001182</t>
  </si>
  <si>
    <t>048010200003777</t>
  </si>
  <si>
    <t>048010200001310</t>
  </si>
  <si>
    <t>048010200001788</t>
  </si>
  <si>
    <t>048010200001192</t>
  </si>
  <si>
    <t>048010200001600</t>
  </si>
  <si>
    <t>048010200000599</t>
  </si>
  <si>
    <t>048010200001608</t>
  </si>
  <si>
    <t>048010200001681</t>
  </si>
  <si>
    <t>048010200001720</t>
  </si>
  <si>
    <t>048010200001949</t>
  </si>
  <si>
    <t>048010200001672</t>
  </si>
  <si>
    <t>048010200000324</t>
  </si>
  <si>
    <t>048010200001323</t>
  </si>
  <si>
    <t>048010200001321</t>
  </si>
  <si>
    <t>048010200001324</t>
  </si>
  <si>
    <t>048010200001526</t>
  </si>
  <si>
    <t>048010200001568</t>
  </si>
  <si>
    <t>048010200001752</t>
  </si>
  <si>
    <t>048010200001634</t>
  </si>
  <si>
    <t>025010200016688</t>
  </si>
  <si>
    <t>048010200001337</t>
  </si>
  <si>
    <t>048010200000942</t>
  </si>
  <si>
    <t>048010200003259</t>
  </si>
  <si>
    <t>048010200001047</t>
  </si>
  <si>
    <t>048010200001656</t>
  </si>
  <si>
    <t>048010200000460</t>
  </si>
  <si>
    <t>048010200001880</t>
  </si>
  <si>
    <t>048010200001881</t>
  </si>
  <si>
    <t>048010200003017</t>
  </si>
  <si>
    <t>048010200000944</t>
  </si>
  <si>
    <t>048010200002703</t>
  </si>
  <si>
    <t>048010200001588</t>
  </si>
  <si>
    <t>048010200000775</t>
  </si>
  <si>
    <t>048010200002302</t>
  </si>
  <si>
    <t>048010200001678</t>
  </si>
  <si>
    <t>048010200000696</t>
  </si>
  <si>
    <t>048010200000620</t>
  </si>
  <si>
    <t>048010200000478</t>
  </si>
  <si>
    <t>048010200002701</t>
  </si>
  <si>
    <t>048010200001336</t>
  </si>
  <si>
    <t>048010200001412</t>
  </si>
  <si>
    <t>048010200002723</t>
  </si>
  <si>
    <t>048010200003503</t>
  </si>
  <si>
    <t>048010200000980</t>
  </si>
  <si>
    <t>048010200004087</t>
  </si>
  <si>
    <t>048010200002078</t>
  </si>
  <si>
    <t>025010200001345</t>
  </si>
  <si>
    <t>048010200003891</t>
  </si>
  <si>
    <t>048010200003762</t>
  </si>
  <si>
    <t>048010200001200</t>
  </si>
  <si>
    <t>048010200000572</t>
  </si>
  <si>
    <t>048010200001538</t>
  </si>
  <si>
    <t>048010200002239</t>
  </si>
  <si>
    <t>048010200001172</t>
  </si>
  <si>
    <t>048010200003668</t>
  </si>
  <si>
    <t>048010200000587</t>
  </si>
  <si>
    <t>048010200003753</t>
  </si>
  <si>
    <t>048010200000247</t>
  </si>
  <si>
    <t>048010200001330</t>
  </si>
  <si>
    <t>048010200001287</t>
  </si>
  <si>
    <t>048010200001689</t>
  </si>
  <si>
    <t>048010200002192</t>
  </si>
  <si>
    <t>048010200001941</t>
  </si>
  <si>
    <t>048010200002272</t>
  </si>
  <si>
    <t>048010200002411</t>
  </si>
  <si>
    <t>048010200002412</t>
  </si>
  <si>
    <t>048010200000473</t>
  </si>
  <si>
    <t>048010200000333</t>
  </si>
  <si>
    <t>048010200000329</t>
  </si>
  <si>
    <t>048010200000383</t>
  </si>
  <si>
    <t>048010200000868</t>
  </si>
  <si>
    <t>048010200001911</t>
  </si>
  <si>
    <t>048010200004018</t>
  </si>
  <si>
    <t>048010200000580</t>
  </si>
  <si>
    <t>048010200001982</t>
  </si>
  <si>
    <t>025010200015449</t>
  </si>
  <si>
    <t>048010200000569</t>
  </si>
  <si>
    <t>048010200002337</t>
  </si>
  <si>
    <t>048010200001559</t>
  </si>
  <si>
    <t>048010200001368</t>
  </si>
  <si>
    <t>048010200001369</t>
  </si>
  <si>
    <t>048010200004059</t>
  </si>
  <si>
    <t>048010200002040</t>
  </si>
  <si>
    <t>048010200002203</t>
  </si>
  <si>
    <t>048010200001051</t>
  </si>
  <si>
    <t>048010200001292</t>
  </si>
  <si>
    <t>048010200001556</t>
  </si>
  <si>
    <t>048010200000268</t>
  </si>
  <si>
    <t>048010200002129</t>
  </si>
  <si>
    <t>048010200001119</t>
  </si>
  <si>
    <t>048010200003619</t>
  </si>
  <si>
    <t>048010200001793</t>
  </si>
  <si>
    <t>048010200001810</t>
  </si>
  <si>
    <t>048010200001768</t>
  </si>
  <si>
    <t>048010200003524</t>
  </si>
  <si>
    <t>048010200001055</t>
  </si>
  <si>
    <t>048010200000336</t>
  </si>
  <si>
    <t>048010200000007</t>
  </si>
  <si>
    <t>048010200000881</t>
  </si>
  <si>
    <t>048010200000331</t>
  </si>
  <si>
    <t>048010200001677</t>
  </si>
  <si>
    <t>048010200001676</t>
  </si>
  <si>
    <t>048010200001780</t>
  </si>
  <si>
    <t>048010200002399</t>
  </si>
  <si>
    <t>048010200002119</t>
  </si>
  <si>
    <t>048010200000145</t>
  </si>
  <si>
    <t>048010200001761</t>
  </si>
  <si>
    <t>048010200001339</t>
  </si>
  <si>
    <t>048010200002057</t>
  </si>
  <si>
    <t>048010200002066</t>
  </si>
  <si>
    <t>048010200000584</t>
  </si>
  <si>
    <t>048010200000583</t>
  </si>
  <si>
    <t>048010200002067</t>
  </si>
  <si>
    <t>048010200001697</t>
  </si>
  <si>
    <t>048010200001609</t>
  </si>
  <si>
    <t>048010200001610</t>
  </si>
  <si>
    <t>048010200001070</t>
  </si>
  <si>
    <t>048010200001717</t>
  </si>
  <si>
    <t>048010200001205</t>
  </si>
  <si>
    <t>048010200000783</t>
  </si>
  <si>
    <t>048010200004039</t>
  </si>
  <si>
    <t>048010200001862</t>
  </si>
  <si>
    <t>048010200001861</t>
  </si>
  <si>
    <t>048010200001858</t>
  </si>
  <si>
    <t>048010200001219</t>
  </si>
  <si>
    <t>048010200002157</t>
  </si>
  <si>
    <t>048010200001648</t>
  </si>
  <si>
    <t>048010200001236</t>
  </si>
  <si>
    <t>048010200000776</t>
  </si>
  <si>
    <t>048010200001226</t>
  </si>
  <si>
    <t>048010200001020</t>
  </si>
  <si>
    <t>048010200001021</t>
  </si>
  <si>
    <t>048010200001801</t>
  </si>
  <si>
    <t>048010200001770</t>
  </si>
  <si>
    <t>048010200001100</t>
  </si>
  <si>
    <t>048010200002120</t>
  </si>
  <si>
    <t>025010200016211</t>
  </si>
  <si>
    <t>048010200000316</t>
  </si>
  <si>
    <t>048010200001716</t>
  </si>
  <si>
    <t>048010200000539</t>
  </si>
  <si>
    <t>048010200003162</t>
  </si>
  <si>
    <t>048010200001332</t>
  </si>
  <si>
    <t>048010200000294</t>
  </si>
  <si>
    <t>048010200001859</t>
  </si>
  <si>
    <t>048010200001860</t>
  </si>
  <si>
    <t>048010200001922</t>
  </si>
  <si>
    <t>048010200001563</t>
  </si>
  <si>
    <t>048010200000929</t>
  </si>
  <si>
    <t>048010200000717</t>
  </si>
  <si>
    <t>048010200001408</t>
  </si>
  <si>
    <t>048010200001683</t>
  </si>
  <si>
    <t>048010200001937</t>
  </si>
  <si>
    <t>048010200001548</t>
  </si>
  <si>
    <t>048010200001991</t>
  </si>
  <si>
    <t>048010200001204</t>
  </si>
  <si>
    <t>048010200002209</t>
  </si>
  <si>
    <t>048010200001746</t>
  </si>
  <si>
    <t>048010200003405</t>
  </si>
  <si>
    <t>048010200002216</t>
  </si>
  <si>
    <t>048010200001805</t>
  </si>
  <si>
    <t>048010200002427</t>
  </si>
  <si>
    <t>048010200001053</t>
  </si>
  <si>
    <t>048010200001183</t>
  </si>
  <si>
    <t>048010200001067</t>
  </si>
  <si>
    <t>048010200001202</t>
  </si>
  <si>
    <t>048010200002026</t>
  </si>
  <si>
    <t>048010200004051</t>
  </si>
  <si>
    <t>048010200000935</t>
  </si>
  <si>
    <t>048010200001523</t>
  </si>
  <si>
    <t>048010200001640</t>
  </si>
  <si>
    <t>048010200001970</t>
  </si>
  <si>
    <t>048010200001974</t>
  </si>
  <si>
    <t>048010200000542</t>
  </si>
  <si>
    <t>048010200001924</t>
  </si>
  <si>
    <t>048010200002011</t>
  </si>
  <si>
    <t>048010200002221</t>
  </si>
  <si>
    <t>048010200002019</t>
  </si>
  <si>
    <t>048010200001283</t>
  </si>
  <si>
    <t>048010200001706</t>
  </si>
  <si>
    <t>048010200001927</t>
  </si>
  <si>
    <t>048010200000005</t>
  </si>
  <si>
    <t>048010200000004</t>
  </si>
  <si>
    <t>048010200003584</t>
  </si>
  <si>
    <t>048010200003585</t>
  </si>
  <si>
    <t>048010200001925</t>
  </si>
  <si>
    <t>048010200002070</t>
  </si>
  <si>
    <t>048010200000934</t>
  </si>
  <si>
    <t>048010200000661</t>
  </si>
  <si>
    <t>048010200000567</t>
  </si>
  <si>
    <t>048010200000568</t>
  </si>
  <si>
    <t>048010200001900</t>
  </si>
  <si>
    <t>048010200000014</t>
  </si>
  <si>
    <t>048010200002018</t>
  </si>
  <si>
    <t>048010200003529</t>
  </si>
  <si>
    <t>048010200000011</t>
  </si>
  <si>
    <t>048010200000815</t>
  </si>
  <si>
    <t>048010200001212</t>
  </si>
  <si>
    <t>048010200000810</t>
  </si>
  <si>
    <t>048010200001044</t>
  </si>
  <si>
    <t>048010200001361</t>
  </si>
  <si>
    <t>048010200001144</t>
  </si>
  <si>
    <t>048010200001946</t>
  </si>
  <si>
    <t>048010200001942</t>
  </si>
  <si>
    <t>048010200001027</t>
  </si>
  <si>
    <t>048010200001428</t>
  </si>
  <si>
    <t>048010200002421</t>
  </si>
  <si>
    <t>048010200000289</t>
  </si>
  <si>
    <t>048010200001951</t>
  </si>
  <si>
    <t>048010200003717</t>
  </si>
  <si>
    <t>048010200001834</t>
  </si>
  <si>
    <t>048010200001835</t>
  </si>
  <si>
    <t>048010200001833</t>
  </si>
  <si>
    <t>048010200001836</t>
  </si>
  <si>
    <t>048010200001088</t>
  </si>
  <si>
    <t>048010200001490</t>
  </si>
  <si>
    <t>048010200000006</t>
  </si>
  <si>
    <t>048010200001206</t>
  </si>
  <si>
    <t>048010200000038</t>
  </si>
  <si>
    <t>048010200003528</t>
  </si>
  <si>
    <t>048010200001743</t>
  </si>
  <si>
    <t>048010200001617</t>
  </si>
  <si>
    <t>048010200001744</t>
  </si>
  <si>
    <t>048010200001742</t>
  </si>
  <si>
    <t>048010200001389</t>
  </si>
  <si>
    <t>048010200001464</t>
  </si>
  <si>
    <t>048010200001466</t>
  </si>
  <si>
    <t>048010200001465</t>
  </si>
  <si>
    <t>048010200001541</t>
  </si>
  <si>
    <t>048010200000075</t>
  </si>
  <si>
    <t>048010200001363</t>
  </si>
  <si>
    <t>048010200000133</t>
  </si>
  <si>
    <t>048010200000443</t>
  </si>
  <si>
    <t>048010200001623</t>
  </si>
  <si>
    <t>048010200000116</t>
  </si>
  <si>
    <t>048010200001726</t>
  </si>
  <si>
    <t>048010200001718</t>
  </si>
  <si>
    <t>048010200000139</t>
  </si>
  <si>
    <t>048010200000142</t>
  </si>
  <si>
    <t>048010200001813</t>
  </si>
  <si>
    <t>048010200001250</t>
  </si>
  <si>
    <t>048010200003680</t>
  </si>
  <si>
    <t>048010200003672</t>
  </si>
  <si>
    <t>048010200003671</t>
  </si>
  <si>
    <t>048010200000972</t>
  </si>
  <si>
    <t>048010200000936</t>
  </si>
  <si>
    <t>048010200003773</t>
  </si>
  <si>
    <t>048010200003829</t>
  </si>
  <si>
    <t>048010200003669</t>
  </si>
  <si>
    <t>048010200003661</t>
  </si>
  <si>
    <t>048010200003771</t>
  </si>
  <si>
    <t>048010200003740</t>
  </si>
  <si>
    <t>048010200003696</t>
  </si>
  <si>
    <t>048010200003697</t>
  </si>
  <si>
    <t>048010200003677</t>
  </si>
  <si>
    <t>048010200003732</t>
  </si>
  <si>
    <t>048010200003699</t>
  </si>
  <si>
    <t>048010200003601</t>
  </si>
  <si>
    <t>048010200002262</t>
  </si>
  <si>
    <t>048010200003670</t>
  </si>
  <si>
    <t>048010200003709</t>
  </si>
  <si>
    <t>048010200003708</t>
  </si>
  <si>
    <t>048010200003688</t>
  </si>
  <si>
    <t>048010200003679</t>
  </si>
  <si>
    <t>048010200003834</t>
  </si>
  <si>
    <t>048010200003675</t>
  </si>
  <si>
    <t>048010200003749</t>
  </si>
  <si>
    <t>048010200002925</t>
  </si>
  <si>
    <t>048010200003674</t>
  </si>
  <si>
    <t>048010200003706</t>
  </si>
  <si>
    <t>048010200003759</t>
  </si>
  <si>
    <t>048010200003748</t>
  </si>
  <si>
    <t>048010200003747</t>
  </si>
  <si>
    <t>048010200003770</t>
  </si>
  <si>
    <t>048010200002929</t>
  </si>
  <si>
    <t>048010200003731</t>
  </si>
  <si>
    <t>048010200002457</t>
  </si>
  <si>
    <t>048010200003104</t>
  </si>
  <si>
    <t>048010200003727</t>
  </si>
  <si>
    <t>048010200003552</t>
  </si>
  <si>
    <t>048010200003726</t>
  </si>
  <si>
    <t>048010200003310</t>
  </si>
  <si>
    <t>048010200003729</t>
  </si>
  <si>
    <t>048010200003192</t>
  </si>
  <si>
    <t>048010200003778</t>
  </si>
  <si>
    <t>048010200003676</t>
  </si>
  <si>
    <t>048010200003071</t>
  </si>
  <si>
    <t>048010200003723</t>
  </si>
  <si>
    <t>048010200002213</t>
  </si>
  <si>
    <t>048010200003755</t>
  </si>
  <si>
    <t>048010200003756</t>
  </si>
  <si>
    <t>048010200003862</t>
  </si>
  <si>
    <t>048010200001354</t>
  </si>
  <si>
    <t>048010200003900</t>
  </si>
  <si>
    <t>048010200000975</t>
  </si>
  <si>
    <t>048010200000315</t>
  </si>
  <si>
    <t>025010200016050</t>
  </si>
  <si>
    <t>048010200004068</t>
  </si>
  <si>
    <t>048010200002211</t>
  </si>
  <si>
    <t>048010200002355</t>
  </si>
  <si>
    <t>048010200000662</t>
  </si>
  <si>
    <t>048010200002386</t>
  </si>
  <si>
    <t>048010200002973</t>
  </si>
  <si>
    <t>048010200001473</t>
  </si>
  <si>
    <t>048010200001621</t>
  </si>
  <si>
    <t>2A</t>
  </si>
  <si>
    <t>1b1</t>
  </si>
  <si>
    <t>1a/4</t>
  </si>
  <si>
    <t>1a</t>
  </si>
  <si>
    <t>3a</t>
  </si>
  <si>
    <t>2b2</t>
  </si>
  <si>
    <t>2a/2</t>
  </si>
  <si>
    <t>1+2a2</t>
  </si>
  <si>
    <t>8a</t>
  </si>
  <si>
    <t>2*3*4/a</t>
  </si>
  <si>
    <t>8b</t>
  </si>
  <si>
    <t>8a1</t>
  </si>
  <si>
    <t>1+2E</t>
  </si>
  <si>
    <t>2d</t>
  </si>
  <si>
    <t>1d</t>
  </si>
  <si>
    <t>1b</t>
  </si>
  <si>
    <t>1b/1</t>
  </si>
  <si>
    <t>2a/1</t>
  </si>
  <si>
    <t>2b</t>
  </si>
  <si>
    <t>3+4b1</t>
  </si>
  <si>
    <t>2a</t>
  </si>
  <si>
    <t>4a/2</t>
  </si>
  <si>
    <t>1k</t>
  </si>
  <si>
    <t>4a</t>
  </si>
  <si>
    <t>6*</t>
  </si>
  <si>
    <t>3b/2</t>
  </si>
  <si>
    <t>5a3</t>
  </si>
  <si>
    <t>2b/1</t>
  </si>
  <si>
    <t>2b/3</t>
  </si>
  <si>
    <t>3b2</t>
  </si>
  <si>
    <t>1+2b</t>
  </si>
  <si>
    <t>1*2/3/2</t>
  </si>
  <si>
    <t>4k</t>
  </si>
  <si>
    <t>3b</t>
  </si>
  <si>
    <t>4b1</t>
  </si>
  <si>
    <t>5k</t>
  </si>
  <si>
    <t>1C</t>
  </si>
  <si>
    <t>1*2k2</t>
  </si>
  <si>
    <t>1+2/4</t>
  </si>
  <si>
    <t>4§</t>
  </si>
  <si>
    <t>3k</t>
  </si>
  <si>
    <t>2p1</t>
  </si>
  <si>
    <t>2+3b</t>
  </si>
  <si>
    <t>1*2b2</t>
  </si>
  <si>
    <t>*/5a</t>
  </si>
  <si>
    <t>*2+3+4b</t>
  </si>
  <si>
    <t>5b</t>
  </si>
  <si>
    <t>1a1</t>
  </si>
  <si>
    <t>c</t>
  </si>
  <si>
    <t>1b/2</t>
  </si>
  <si>
    <t>4d</t>
  </si>
  <si>
    <t>8a/2</t>
  </si>
  <si>
    <t>1+2.1a</t>
  </si>
  <si>
    <t>1a2</t>
  </si>
  <si>
    <t>2k</t>
  </si>
  <si>
    <t>1b2</t>
  </si>
  <si>
    <t>7a</t>
  </si>
  <si>
    <t>5p</t>
  </si>
  <si>
    <t>1*2a4</t>
  </si>
  <si>
    <t>3e</t>
  </si>
  <si>
    <t>2a+2b+2c/4</t>
  </si>
  <si>
    <t>3a.3b1</t>
  </si>
  <si>
    <t>1+2/2</t>
  </si>
  <si>
    <t>4/a</t>
  </si>
  <si>
    <t>1+2</t>
  </si>
  <si>
    <t>2b3</t>
  </si>
  <si>
    <t>1E</t>
  </si>
  <si>
    <t>7¹</t>
  </si>
  <si>
    <t>3a+3b/2</t>
  </si>
  <si>
    <t>2d1</t>
  </si>
  <si>
    <t>1+2k1</t>
  </si>
  <si>
    <t>2p2</t>
  </si>
  <si>
    <t>1p</t>
  </si>
  <si>
    <t>3+4.1</t>
  </si>
  <si>
    <t>3+4/1a</t>
  </si>
  <si>
    <t>1+2/3</t>
  </si>
  <si>
    <t>3p</t>
  </si>
  <si>
    <t>3A</t>
  </si>
  <si>
    <t>2K</t>
  </si>
  <si>
    <t>4C</t>
  </si>
  <si>
    <t>2B</t>
  </si>
  <si>
    <t>1K</t>
  </si>
  <si>
    <t>2A*B*K/1A1</t>
  </si>
  <si>
    <t>4A</t>
  </si>
  <si>
    <t>1A</t>
  </si>
  <si>
    <t>2E</t>
  </si>
  <si>
    <t>1A/2</t>
  </si>
  <si>
    <t>3B/1</t>
  </si>
  <si>
    <t>1.2.</t>
  </si>
  <si>
    <t>2/1B</t>
  </si>
  <si>
    <t>1P</t>
  </si>
  <si>
    <t>5B</t>
  </si>
  <si>
    <t>1+2A</t>
  </si>
  <si>
    <t>1§</t>
  </si>
  <si>
    <t>1C2</t>
  </si>
  <si>
    <t>1B2</t>
  </si>
  <si>
    <t>1/1a</t>
  </si>
  <si>
    <t>2f</t>
  </si>
  <si>
    <t>24/2.</t>
  </si>
  <si>
    <t>2c</t>
  </si>
  <si>
    <t>2h</t>
  </si>
  <si>
    <t>2a2</t>
  </si>
  <si>
    <t>4b</t>
  </si>
  <si>
    <t>1a/1</t>
  </si>
  <si>
    <t>1B1.</t>
  </si>
  <si>
    <t>3K</t>
  </si>
  <si>
    <t>1*2</t>
  </si>
  <si>
    <t>1*2B</t>
  </si>
  <si>
    <t>2A/3</t>
  </si>
  <si>
    <t>4B</t>
  </si>
  <si>
    <t>2.2.2</t>
  </si>
  <si>
    <t>3B</t>
  </si>
  <si>
    <t>3*4K</t>
  </si>
  <si>
    <t>3*4B</t>
  </si>
  <si>
    <t>3*4/3</t>
  </si>
  <si>
    <t>3*4/2</t>
  </si>
  <si>
    <t>4K</t>
  </si>
  <si>
    <t>3P</t>
  </si>
  <si>
    <t>5P</t>
  </si>
  <si>
    <t>1A1</t>
  </si>
  <si>
    <t>1*2/B</t>
  </si>
  <si>
    <t>1A/3</t>
  </si>
  <si>
    <t>1A/1</t>
  </si>
  <si>
    <t>2A2</t>
  </si>
  <si>
    <t>1001+2</t>
  </si>
  <si>
    <t>2§</t>
  </si>
  <si>
    <t>1A2</t>
  </si>
  <si>
    <t>2A/1</t>
  </si>
  <si>
    <t>1B1</t>
  </si>
  <si>
    <t>1K1</t>
  </si>
  <si>
    <t>2B/1</t>
  </si>
  <si>
    <t>3/B1</t>
  </si>
  <si>
    <t>2+3A1</t>
  </si>
  <si>
    <t>2D</t>
  </si>
  <si>
    <t>6A</t>
  </si>
  <si>
    <t>1B/2</t>
  </si>
  <si>
    <t>1A+1B/B</t>
  </si>
  <si>
    <t>1A+1B/5</t>
  </si>
  <si>
    <t>1A4</t>
  </si>
  <si>
    <t>1A3</t>
  </si>
  <si>
    <t>1*2*B</t>
  </si>
  <si>
    <t>2+3/B3</t>
  </si>
  <si>
    <t>2A1</t>
  </si>
  <si>
    <t>2B4</t>
  </si>
  <si>
    <t>5A4</t>
  </si>
  <si>
    <t>100*1+2</t>
  </si>
  <si>
    <t>4`</t>
  </si>
  <si>
    <t>1 ¦</t>
  </si>
  <si>
    <t>2B2</t>
  </si>
  <si>
    <t>2C</t>
  </si>
  <si>
    <t>1*2/3</t>
  </si>
  <si>
    <t>1*2/5</t>
  </si>
  <si>
    <t>2a1</t>
  </si>
  <si>
    <t>3*k4/a</t>
  </si>
  <si>
    <t>1+2/7</t>
  </si>
  <si>
    <t>1+4/4</t>
  </si>
  <si>
    <t>1+2/6</t>
  </si>
  <si>
    <t>2d/5</t>
  </si>
  <si>
    <t>2d/4</t>
  </si>
  <si>
    <t>2k/2</t>
  </si>
  <si>
    <t>2a3</t>
  </si>
  <si>
    <t>1a/2</t>
  </si>
  <si>
    <t>1/s</t>
  </si>
  <si>
    <t>1a/3</t>
  </si>
  <si>
    <t>5a</t>
  </si>
  <si>
    <t>6b</t>
  </si>
  <si>
    <t>3+4b</t>
  </si>
  <si>
    <t>3+4a</t>
  </si>
  <si>
    <t>2+3+4</t>
  </si>
  <si>
    <t>3d</t>
  </si>
  <si>
    <t>*</t>
  </si>
  <si>
    <t>2/1/2.</t>
  </si>
  <si>
    <t>1/1b</t>
  </si>
  <si>
    <t>1/2.</t>
  </si>
  <si>
    <t>2+3+4/b</t>
  </si>
  <si>
    <t>5§</t>
  </si>
  <si>
    <t>3+4/a</t>
  </si>
  <si>
    <t>3+4</t>
  </si>
  <si>
    <t>2b/2</t>
  </si>
  <si>
    <t>3b1</t>
  </si>
  <si>
    <t>2/1.</t>
  </si>
  <si>
    <t>1/7.</t>
  </si>
  <si>
    <t>1/1.</t>
  </si>
  <si>
    <t>7b</t>
  </si>
  <si>
    <t>1/8.</t>
  </si>
  <si>
    <t>1/10.</t>
  </si>
  <si>
    <t>2.36</t>
  </si>
  <si>
    <t>2.37</t>
  </si>
  <si>
    <t>5.21</t>
  </si>
  <si>
    <t>7.7</t>
  </si>
  <si>
    <t>3.35</t>
  </si>
  <si>
    <t>4.38</t>
  </si>
  <si>
    <t>2.24</t>
  </si>
  <si>
    <t>2.8</t>
  </si>
  <si>
    <t>1.21</t>
  </si>
  <si>
    <t>3.2</t>
  </si>
  <si>
    <t>1.29</t>
  </si>
  <si>
    <t>2.18</t>
  </si>
  <si>
    <t>3.21</t>
  </si>
  <si>
    <t>2.22</t>
  </si>
  <si>
    <t>3.6</t>
  </si>
  <si>
    <t>1.4</t>
  </si>
  <si>
    <t>2.1</t>
  </si>
  <si>
    <t>3.0</t>
  </si>
  <si>
    <t>3.25</t>
  </si>
  <si>
    <t>4.25</t>
  </si>
  <si>
    <t>2.5</t>
  </si>
  <si>
    <t>4.14</t>
  </si>
  <si>
    <t>5.29</t>
  </si>
  <si>
    <t>2.39</t>
  </si>
  <si>
    <t>1.22</t>
  </si>
  <si>
    <t>7.4</t>
  </si>
  <si>
    <t>0.37</t>
  </si>
  <si>
    <t>1.2</t>
  </si>
  <si>
    <t>2.7</t>
  </si>
  <si>
    <t>4.9</t>
  </si>
  <si>
    <t>1.18</t>
  </si>
  <si>
    <t>1.39</t>
  </si>
  <si>
    <t>2.0</t>
  </si>
  <si>
    <t>3.39</t>
  </si>
  <si>
    <t>0.39</t>
  </si>
  <si>
    <t>5.22</t>
  </si>
  <si>
    <t>2.13</t>
  </si>
  <si>
    <t>2.9</t>
  </si>
  <si>
    <t>4.0</t>
  </si>
  <si>
    <t>4.20</t>
  </si>
  <si>
    <t>4.16</t>
  </si>
  <si>
    <t>4.17</t>
  </si>
  <si>
    <t>1.36</t>
  </si>
  <si>
    <t>0.26</t>
  </si>
  <si>
    <t>1.7</t>
  </si>
  <si>
    <t>1.6</t>
  </si>
  <si>
    <t>1.15</t>
  </si>
  <si>
    <t>1.13</t>
  </si>
  <si>
    <t>0.12</t>
  </si>
  <si>
    <t>1.26</t>
  </si>
  <si>
    <t>0.10</t>
  </si>
  <si>
    <t>2.38</t>
  </si>
  <si>
    <t>0.14</t>
  </si>
  <si>
    <t>3.36</t>
  </si>
  <si>
    <t>3.38</t>
  </si>
  <si>
    <t>5.30</t>
  </si>
  <si>
    <t>4.21</t>
  </si>
  <si>
    <t>2.35</t>
  </si>
  <si>
    <t>4.11</t>
  </si>
  <si>
    <t>1.10</t>
  </si>
  <si>
    <t>2.6</t>
  </si>
  <si>
    <t>5.0</t>
  </si>
  <si>
    <t>3.29</t>
  </si>
  <si>
    <t>0.18</t>
  </si>
  <si>
    <t>0.15</t>
  </si>
  <si>
    <t>2.31</t>
  </si>
  <si>
    <t>1.32</t>
  </si>
  <si>
    <t>0.20</t>
  </si>
  <si>
    <t>2.28</t>
  </si>
  <si>
    <t>6.32</t>
  </si>
  <si>
    <t>2.29</t>
  </si>
  <si>
    <t>1.3</t>
  </si>
  <si>
    <t>1.14</t>
  </si>
  <si>
    <t>0.21</t>
  </si>
  <si>
    <t>1.20</t>
  </si>
  <si>
    <t>0.35</t>
  </si>
  <si>
    <t>1.16</t>
  </si>
  <si>
    <t>0.5</t>
  </si>
  <si>
    <t>1.12</t>
  </si>
  <si>
    <t>1.37</t>
  </si>
  <si>
    <t>2.33</t>
  </si>
  <si>
    <t>0.27</t>
  </si>
  <si>
    <t>0.6</t>
  </si>
  <si>
    <t>1.34</t>
  </si>
  <si>
    <t>3.37</t>
  </si>
  <si>
    <t>4.2</t>
  </si>
  <si>
    <t>3.9</t>
  </si>
  <si>
    <t>0.32</t>
  </si>
  <si>
    <t>3.27</t>
  </si>
  <si>
    <t>3.34</t>
  </si>
  <si>
    <t>3.24</t>
  </si>
  <si>
    <t>0.25</t>
  </si>
  <si>
    <t>4.5</t>
  </si>
  <si>
    <t>3.20</t>
  </si>
  <si>
    <t>1.0</t>
  </si>
  <si>
    <t>2.2</t>
  </si>
  <si>
    <t>2.32</t>
  </si>
  <si>
    <t>0.30</t>
  </si>
  <si>
    <t>0.34</t>
  </si>
  <si>
    <t>3.8</t>
  </si>
  <si>
    <t>4.24</t>
  </si>
  <si>
    <t>1.33</t>
  </si>
  <si>
    <t>0.28</t>
  </si>
  <si>
    <t>2.17</t>
  </si>
  <si>
    <t>1.1</t>
  </si>
  <si>
    <t>0.17</t>
  </si>
  <si>
    <t>0.23</t>
  </si>
  <si>
    <t>0.36</t>
  </si>
  <si>
    <t>5.25</t>
  </si>
  <si>
    <t>0.24</t>
  </si>
  <si>
    <t>3.3</t>
  </si>
  <si>
    <t>3.33</t>
  </si>
  <si>
    <t>3.28</t>
  </si>
  <si>
    <t>2.21</t>
  </si>
  <si>
    <t>5.6</t>
  </si>
  <si>
    <t>1.8</t>
  </si>
  <si>
    <t>3.19</t>
  </si>
  <si>
    <t>1.9</t>
  </si>
  <si>
    <t>2.10</t>
  </si>
  <si>
    <t>1.35</t>
  </si>
  <si>
    <t>6.14</t>
  </si>
  <si>
    <t>1.27</t>
  </si>
  <si>
    <t>0.13</t>
  </si>
  <si>
    <t>3.26</t>
  </si>
  <si>
    <t>4.6</t>
  </si>
  <si>
    <t>5.24</t>
  </si>
  <si>
    <t>3.32</t>
  </si>
  <si>
    <t>1.38</t>
  </si>
  <si>
    <t>1.30</t>
  </si>
  <si>
    <t>1.19</t>
  </si>
  <si>
    <t>1.25</t>
  </si>
  <si>
    <t>1.17</t>
  </si>
  <si>
    <t>8.27</t>
  </si>
  <si>
    <t>2.19</t>
  </si>
  <si>
    <t>0.16</t>
  </si>
  <si>
    <t>3.1</t>
  </si>
  <si>
    <t>4.12</t>
  </si>
  <si>
    <t>2.12</t>
  </si>
  <si>
    <t>4.36</t>
  </si>
  <si>
    <t>1.11</t>
  </si>
  <si>
    <t>3.22</t>
  </si>
  <si>
    <t>4.8</t>
  </si>
  <si>
    <t>2.15</t>
  </si>
  <si>
    <t>4.19</t>
  </si>
  <si>
    <t>4.7</t>
  </si>
  <si>
    <t>0.33</t>
  </si>
  <si>
    <t>4.10</t>
  </si>
  <si>
    <t>2.34</t>
  </si>
  <si>
    <t>2.20</t>
  </si>
  <si>
    <t>5.27</t>
  </si>
  <si>
    <t>4.29</t>
  </si>
  <si>
    <t>3.14</t>
  </si>
  <si>
    <t>2.23</t>
  </si>
  <si>
    <t>2.27</t>
  </si>
  <si>
    <t>3.13</t>
  </si>
  <si>
    <t>2.3</t>
  </si>
  <si>
    <t>2.4</t>
  </si>
  <si>
    <t>1.24</t>
  </si>
  <si>
    <t>4.22</t>
  </si>
  <si>
    <t>0.3</t>
  </si>
  <si>
    <t>0.11</t>
  </si>
  <si>
    <t>3.18</t>
  </si>
  <si>
    <t>8.38</t>
  </si>
  <si>
    <t>4.26</t>
  </si>
  <si>
    <t>2.11</t>
  </si>
  <si>
    <t>7.0</t>
  </si>
  <si>
    <t>4.30</t>
  </si>
  <si>
    <t>4.31</t>
  </si>
  <si>
    <t>1.31</t>
  </si>
  <si>
    <t>4.23</t>
  </si>
  <si>
    <t>5.26</t>
  </si>
  <si>
    <t>3.7</t>
  </si>
  <si>
    <t>4.3</t>
  </si>
  <si>
    <t>1.5</t>
  </si>
  <si>
    <t>4.1</t>
  </si>
  <si>
    <t>2.25</t>
  </si>
  <si>
    <t>0.38</t>
  </si>
  <si>
    <t>5.23</t>
  </si>
  <si>
    <t>4.39</t>
  </si>
  <si>
    <t>5.32</t>
  </si>
  <si>
    <t>7.10</t>
  </si>
  <si>
    <t>6.36</t>
  </si>
  <si>
    <t>2.30</t>
  </si>
  <si>
    <t>1.28</t>
  </si>
  <si>
    <t>0.19</t>
  </si>
  <si>
    <t>2.26</t>
  </si>
  <si>
    <t>0.31</t>
  </si>
  <si>
    <t>4.13</t>
  </si>
  <si>
    <t>1.23</t>
  </si>
  <si>
    <t>3.5</t>
  </si>
  <si>
    <t>0.7</t>
  </si>
  <si>
    <t>4.18</t>
  </si>
  <si>
    <t>5.2</t>
  </si>
  <si>
    <t>8.23</t>
  </si>
  <si>
    <t>6.1</t>
  </si>
  <si>
    <t>4.34</t>
  </si>
  <si>
    <t>3.23</t>
  </si>
  <si>
    <t>3.15</t>
  </si>
  <si>
    <t>3.16</t>
  </si>
  <si>
    <t>6.15</t>
  </si>
  <si>
    <t>4.15</t>
  </si>
  <si>
    <t>6.3</t>
  </si>
  <si>
    <t>2.16</t>
  </si>
  <si>
    <t>3.31</t>
  </si>
  <si>
    <t>5.3</t>
  </si>
  <si>
    <t>3.4</t>
  </si>
  <si>
    <t>6.33</t>
  </si>
  <si>
    <t>4.33</t>
  </si>
  <si>
    <t>0.9</t>
  </si>
  <si>
    <t>6.10</t>
  </si>
  <si>
    <t>5.11</t>
  </si>
  <si>
    <t>3.12</t>
  </si>
  <si>
    <t>7.25</t>
  </si>
  <si>
    <t>0.29</t>
  </si>
  <si>
    <t>6.9</t>
  </si>
  <si>
    <t>6.31</t>
  </si>
  <si>
    <t>7.27</t>
  </si>
  <si>
    <t>4.32</t>
  </si>
  <si>
    <t>3.10</t>
  </si>
  <si>
    <t>2.14</t>
  </si>
  <si>
    <t>4.37</t>
  </si>
  <si>
    <t>0.22</t>
  </si>
  <si>
    <t>5.34</t>
  </si>
  <si>
    <t>0.1</t>
  </si>
  <si>
    <t>7.5</t>
  </si>
  <si>
    <t>5.36</t>
  </si>
  <si>
    <t>6.0</t>
  </si>
  <si>
    <t>14.29</t>
  </si>
  <si>
    <t>9.20</t>
  </si>
  <si>
    <t>5.4</t>
  </si>
  <si>
    <t>10.0</t>
  </si>
  <si>
    <t>5.5</t>
  </si>
  <si>
    <t>7.34</t>
  </si>
  <si>
    <t>10.8</t>
  </si>
  <si>
    <t>8.37</t>
  </si>
  <si>
    <t>8.30</t>
  </si>
  <si>
    <t>10.22</t>
  </si>
  <si>
    <t>5.12</t>
  </si>
  <si>
    <t>13.4</t>
  </si>
  <si>
    <t>9.2</t>
  </si>
  <si>
    <t>5.15</t>
  </si>
  <si>
    <t>6.7</t>
  </si>
  <si>
    <t>10.36</t>
  </si>
  <si>
    <t>6.4</t>
  </si>
  <si>
    <t>6.30</t>
  </si>
  <si>
    <t>7.24</t>
  </si>
  <si>
    <t>14.6</t>
  </si>
  <si>
    <t>9.6</t>
  </si>
  <si>
    <t>9.14</t>
  </si>
  <si>
    <t>9.21</t>
  </si>
  <si>
    <t>7.22</t>
  </si>
  <si>
    <t>7.39</t>
  </si>
  <si>
    <t>9.36</t>
  </si>
  <si>
    <t>6.24</t>
  </si>
  <si>
    <t>8.28</t>
  </si>
  <si>
    <t>5.14</t>
  </si>
  <si>
    <t>9.30</t>
  </si>
  <si>
    <t>6.29</t>
  </si>
  <si>
    <t>6.28</t>
  </si>
  <si>
    <t>0.2</t>
  </si>
  <si>
    <t>6.2</t>
  </si>
  <si>
    <t>5.31</t>
  </si>
  <si>
    <t>10.21</t>
  </si>
  <si>
    <t>8.9</t>
  </si>
  <si>
    <t>13.0</t>
  </si>
  <si>
    <t>13.35</t>
  </si>
  <si>
    <t>16.8</t>
  </si>
  <si>
    <t>8.12</t>
  </si>
  <si>
    <t>4.35</t>
  </si>
  <si>
    <t>5.10</t>
  </si>
  <si>
    <t>14.1</t>
  </si>
  <si>
    <t>10.34</t>
  </si>
  <si>
    <t>8.0</t>
  </si>
  <si>
    <t>10.3</t>
  </si>
  <si>
    <t>8.36</t>
  </si>
  <si>
    <t>5.7</t>
  </si>
  <si>
    <t>5.16</t>
  </si>
  <si>
    <t>4.27</t>
  </si>
  <si>
    <t>11.3</t>
  </si>
  <si>
    <t>4.28</t>
  </si>
  <si>
    <t>7.8</t>
  </si>
  <si>
    <t>6.39</t>
  </si>
  <si>
    <t>7.37</t>
  </si>
  <si>
    <t>7.32</t>
  </si>
  <si>
    <t>12.24</t>
  </si>
  <si>
    <t>8.6</t>
  </si>
  <si>
    <t>8.2</t>
  </si>
  <si>
    <t>9.28</t>
  </si>
  <si>
    <t>5.20</t>
  </si>
  <si>
    <t>10.13</t>
  </si>
  <si>
    <t>0.8</t>
  </si>
  <si>
    <t>BUDNI K D</t>
  </si>
  <si>
    <t>ALAGUNDI B K</t>
  </si>
  <si>
    <t>BUDNI B K</t>
  </si>
  <si>
    <t>KOPPA S K</t>
  </si>
  <si>
    <t>BELAGANVI</t>
  </si>
  <si>
    <t>GANDAG</t>
  </si>
  <si>
    <t>MULAGUNDA</t>
  </si>
  <si>
    <t>ALAGORA</t>
  </si>
  <si>
    <t>KERUR</t>
  </si>
  <si>
    <t>NANDIHAL</t>
  </si>
  <si>
    <t>HOSAKOTE</t>
  </si>
  <si>
    <t>CHITRABANUKOTE</t>
  </si>
  <si>
    <t>YALLIGUTTI</t>
  </si>
  <si>
    <t>RANJANGI</t>
  </si>
  <si>
    <t>MULAGI</t>
  </si>
  <si>
    <t>CHICHAKHANDI B K</t>
  </si>
  <si>
    <t>MUDALAGI</t>
  </si>
  <si>
    <t>KONTIKAL</t>
  </si>
  <si>
    <t>METAGUDDA</t>
  </si>
  <si>
    <t>SHIPARAMATTI</t>
  </si>
  <si>
    <t>HAGEDAL</t>
  </si>
  <si>
    <t>TONDIKATTI</t>
  </si>
  <si>
    <t>SEEMWKERI</t>
  </si>
  <si>
    <t>ILAKAL</t>
  </si>
  <si>
    <t>GORAJANALA</t>
  </si>
  <si>
    <t>BABALESHVAR</t>
  </si>
  <si>
    <t>KUNNUR</t>
  </si>
  <si>
    <t>HEBBAL</t>
  </si>
  <si>
    <t>CHINCHAKALATTI</t>
  </si>
  <si>
    <t>CHIPALAKATTI</t>
  </si>
  <si>
    <t>H M HIREMATH</t>
  </si>
  <si>
    <t>Dairy Loan</t>
  </si>
  <si>
    <t>Pipeline Loan</t>
  </si>
  <si>
    <t>Tractor Loan</t>
  </si>
  <si>
    <t>Poultry Loan</t>
  </si>
  <si>
    <t>Salary Loan</t>
  </si>
  <si>
    <t>919839482544</t>
  </si>
  <si>
    <t>025010200016186</t>
  </si>
  <si>
    <t>548580006378</t>
  </si>
  <si>
    <t>920258762494</t>
  </si>
  <si>
    <t>025010200014507</t>
  </si>
  <si>
    <t>025010200014859</t>
  </si>
  <si>
    <t>9535133483</t>
  </si>
  <si>
    <t>025010200014394</t>
  </si>
  <si>
    <t>9744183773</t>
  </si>
  <si>
    <t>914834380648</t>
  </si>
  <si>
    <t>025010200014788</t>
  </si>
  <si>
    <t>441322243230</t>
  </si>
  <si>
    <t>025010200015260</t>
  </si>
  <si>
    <t>904902421065</t>
  </si>
  <si>
    <t>025010200015454</t>
  </si>
  <si>
    <t>530655819069</t>
  </si>
  <si>
    <t>025010200015881</t>
  </si>
  <si>
    <t>9741664834</t>
  </si>
  <si>
    <t>025010200015161</t>
  </si>
  <si>
    <t>025010200014538</t>
  </si>
  <si>
    <t>802927745889</t>
  </si>
  <si>
    <t>025010200015759</t>
  </si>
  <si>
    <t>208589731489</t>
  </si>
  <si>
    <t>025010200015746</t>
  </si>
  <si>
    <t>025010200015800</t>
  </si>
  <si>
    <t>280171370873</t>
  </si>
  <si>
    <t>025010200015629</t>
  </si>
  <si>
    <t>9945171644</t>
  </si>
  <si>
    <t>025010200014612</t>
  </si>
  <si>
    <t>8197832127</t>
  </si>
  <si>
    <t>897776817089</t>
  </si>
  <si>
    <t>025010200015484</t>
  </si>
  <si>
    <t>405778614687</t>
  </si>
  <si>
    <t>025010200014914</t>
  </si>
  <si>
    <t>025010200014752</t>
  </si>
  <si>
    <t>025010200016039</t>
  </si>
  <si>
    <t>025010200014137</t>
  </si>
  <si>
    <t>025010200014886</t>
  </si>
  <si>
    <t>025010200014270</t>
  </si>
  <si>
    <t>8746887781</t>
  </si>
  <si>
    <t>594175114577</t>
  </si>
  <si>
    <t>025010200015556</t>
  </si>
  <si>
    <t>8722624391</t>
  </si>
  <si>
    <t>334776551503</t>
  </si>
  <si>
    <t>025010200015507</t>
  </si>
  <si>
    <t>723903006501</t>
  </si>
  <si>
    <t>025010200014336</t>
  </si>
  <si>
    <t>699127157471</t>
  </si>
  <si>
    <t>025010200012984</t>
  </si>
  <si>
    <t>9741584283</t>
  </si>
  <si>
    <t>505584472299</t>
  </si>
  <si>
    <t>503224951069</t>
  </si>
  <si>
    <t>025010200015453</t>
  </si>
  <si>
    <t>9741648162</t>
  </si>
  <si>
    <t>343275349710</t>
  </si>
  <si>
    <t>025010200014480</t>
  </si>
  <si>
    <t>025010200014198</t>
  </si>
  <si>
    <t>025010200014811</t>
  </si>
  <si>
    <t>859078683000</t>
  </si>
  <si>
    <t>025010200014213</t>
  </si>
  <si>
    <t>382757731458</t>
  </si>
  <si>
    <t>025010200012843</t>
  </si>
  <si>
    <t>9448393792</t>
  </si>
  <si>
    <t>341520409269</t>
  </si>
  <si>
    <t>896189410468</t>
  </si>
  <si>
    <t>309617315512</t>
  </si>
  <si>
    <t>025010200015419</t>
  </si>
  <si>
    <t>025010200014354</t>
  </si>
  <si>
    <t>025010200014345</t>
  </si>
  <si>
    <t>025010200014998</t>
  </si>
  <si>
    <t>646193667551</t>
  </si>
  <si>
    <t>025010200015733</t>
  </si>
  <si>
    <t>025010200014068</t>
  </si>
  <si>
    <t>354737305735</t>
  </si>
  <si>
    <t>025010200014403</t>
  </si>
  <si>
    <t>025010200014033</t>
  </si>
  <si>
    <t>517782117671</t>
  </si>
  <si>
    <t>025010200015070</t>
  </si>
  <si>
    <t>025010200013045</t>
  </si>
  <si>
    <t>7259734358</t>
  </si>
  <si>
    <t>025010200015651</t>
  </si>
  <si>
    <t>530221610238</t>
  </si>
  <si>
    <t>9448644594</t>
  </si>
  <si>
    <t>025010200016509</t>
  </si>
  <si>
    <t>212177416117</t>
  </si>
  <si>
    <t>025010200014822</t>
  </si>
  <si>
    <t>860231223448</t>
  </si>
  <si>
    <t>025010200012845</t>
  </si>
  <si>
    <t>698719771049</t>
  </si>
  <si>
    <t>025010200015104</t>
  </si>
  <si>
    <t>271198142961</t>
  </si>
  <si>
    <t>025010200014266</t>
  </si>
  <si>
    <t>544172400588</t>
  </si>
  <si>
    <t>759235274708</t>
  </si>
  <si>
    <t>025010200015638</t>
  </si>
  <si>
    <t>522160821245</t>
  </si>
  <si>
    <t>025010200015030</t>
  </si>
  <si>
    <t>9663753411</t>
  </si>
  <si>
    <t>025010200015764</t>
  </si>
  <si>
    <t>606557646336</t>
  </si>
  <si>
    <t>025010200014320</t>
  </si>
  <si>
    <t>025010200016807</t>
  </si>
  <si>
    <t>450498204652</t>
  </si>
  <si>
    <t>025010200014911</t>
  </si>
  <si>
    <t>407860976560</t>
  </si>
  <si>
    <t>715338515333</t>
  </si>
  <si>
    <t>7829262595</t>
  </si>
  <si>
    <t>950419812459</t>
  </si>
  <si>
    <t>719532266951</t>
  </si>
  <si>
    <t>324182265707</t>
  </si>
  <si>
    <t>025010200015782</t>
  </si>
  <si>
    <t>290431412731</t>
  </si>
  <si>
    <t>025010200013008</t>
  </si>
  <si>
    <t>9972142965</t>
  </si>
  <si>
    <t>025010200014139</t>
  </si>
  <si>
    <t>302846755693</t>
  </si>
  <si>
    <t>025010200014566</t>
  </si>
  <si>
    <t>9611712764</t>
  </si>
  <si>
    <t>411911227655</t>
  </si>
  <si>
    <t>025010200014888</t>
  </si>
  <si>
    <t>909451026318</t>
  </si>
  <si>
    <t>025010200013000</t>
  </si>
  <si>
    <t>8722392284</t>
  </si>
  <si>
    <t>778649982414</t>
  </si>
  <si>
    <t>025010200014435</t>
  </si>
  <si>
    <t>9886492517</t>
  </si>
  <si>
    <t>025010200014255</t>
  </si>
  <si>
    <t>348333118154</t>
  </si>
  <si>
    <t>025010200014127</t>
  </si>
  <si>
    <t>8494964215</t>
  </si>
  <si>
    <t>872142957819</t>
  </si>
  <si>
    <t>025010200015640</t>
  </si>
  <si>
    <t>9741584445</t>
  </si>
  <si>
    <t>025010200014148</t>
  </si>
  <si>
    <t>459464718157</t>
  </si>
  <si>
    <t>025010200014536</t>
  </si>
  <si>
    <t>561062195320</t>
  </si>
  <si>
    <t>025010200014009</t>
  </si>
  <si>
    <t>025010200000022</t>
  </si>
  <si>
    <t>9972639466</t>
  </si>
  <si>
    <t>378664765273</t>
  </si>
  <si>
    <t>025010200015012</t>
  </si>
  <si>
    <t>346697375917</t>
  </si>
  <si>
    <t>025010200015615</t>
  </si>
  <si>
    <t>923747370000</t>
  </si>
  <si>
    <t>025010200015798</t>
  </si>
  <si>
    <t>996719571390</t>
  </si>
  <si>
    <t>025010200015574</t>
  </si>
  <si>
    <t>360368022706</t>
  </si>
  <si>
    <t>025010200017894</t>
  </si>
  <si>
    <t>025010200017021</t>
  </si>
  <si>
    <t>025010200016895</t>
  </si>
  <si>
    <t>025010200014892</t>
  </si>
  <si>
    <t>025010200014891</t>
  </si>
  <si>
    <t>025010200014912</t>
  </si>
  <si>
    <t>9741731623</t>
  </si>
  <si>
    <t>025010200014913</t>
  </si>
  <si>
    <t>541883662038</t>
  </si>
  <si>
    <t>209164461671</t>
  </si>
  <si>
    <t>025010200015573</t>
  </si>
  <si>
    <t>025010200014803</t>
  </si>
  <si>
    <t>482801871288</t>
  </si>
  <si>
    <t>025010200016213</t>
  </si>
  <si>
    <t>9972714567</t>
  </si>
  <si>
    <t>520162023004</t>
  </si>
  <si>
    <t>886691760113</t>
  </si>
  <si>
    <t>025010200015616</t>
  </si>
  <si>
    <t>446021143657</t>
  </si>
  <si>
    <t>025010200015627</t>
  </si>
  <si>
    <t>025010200015783</t>
  </si>
  <si>
    <t>716935187943</t>
  </si>
  <si>
    <t>025010200015618</t>
  </si>
  <si>
    <t>608710527393</t>
  </si>
  <si>
    <t>0250102000000015</t>
  </si>
  <si>
    <t>550272371284</t>
  </si>
  <si>
    <t>025010200000361</t>
  </si>
  <si>
    <t>662814433304</t>
  </si>
  <si>
    <t>839552009356</t>
  </si>
  <si>
    <t>025010200001336</t>
  </si>
  <si>
    <t>915997196516</t>
  </si>
  <si>
    <t>025010200001318</t>
  </si>
  <si>
    <t>250500783258</t>
  </si>
  <si>
    <t>8123446927</t>
  </si>
  <si>
    <t>025010200015658</t>
  </si>
  <si>
    <t>025010200001332</t>
  </si>
  <si>
    <t>9731997515</t>
  </si>
  <si>
    <t>321679380016</t>
  </si>
  <si>
    <t>025010200015708</t>
  </si>
  <si>
    <t>381553535611</t>
  </si>
  <si>
    <t>025010200015416</t>
  </si>
  <si>
    <t>9972128341</t>
  </si>
  <si>
    <t>025010200015392</t>
  </si>
  <si>
    <t>329292955186</t>
  </si>
  <si>
    <t>025010200016974</t>
  </si>
  <si>
    <t>025010200018063</t>
  </si>
  <si>
    <t>025010200017118</t>
  </si>
  <si>
    <t>8971255456</t>
  </si>
  <si>
    <t>224083373413</t>
  </si>
  <si>
    <t>025010200016074</t>
  </si>
  <si>
    <t>324281397194</t>
  </si>
  <si>
    <t>025010200016180</t>
  </si>
  <si>
    <t>025010200017276</t>
  </si>
  <si>
    <t>025010200018020</t>
  </si>
  <si>
    <t>524936122154</t>
  </si>
  <si>
    <t>617048958742</t>
  </si>
  <si>
    <t>025010200018141</t>
  </si>
  <si>
    <t>025010200018121</t>
  </si>
  <si>
    <t>9741183676</t>
  </si>
  <si>
    <t>025010200018122</t>
  </si>
  <si>
    <t>775746742926</t>
  </si>
  <si>
    <t>025010200018079</t>
  </si>
  <si>
    <t>508994115875</t>
  </si>
  <si>
    <t>025010200018114</t>
  </si>
  <si>
    <t>695551556293</t>
  </si>
  <si>
    <t>405247009281</t>
  </si>
  <si>
    <t>660240453903</t>
  </si>
  <si>
    <t>981514260981</t>
  </si>
  <si>
    <t>264313417088</t>
  </si>
  <si>
    <t>8277441193</t>
  </si>
  <si>
    <t>8494811883</t>
  </si>
  <si>
    <t>HARIJA</t>
  </si>
  <si>
    <t>SANJYA</t>
  </si>
  <si>
    <t>EMAMASABA</t>
  </si>
  <si>
    <t>BIRADAPATIL</t>
  </si>
  <si>
    <t>ANNAPPAGOUDA</t>
  </si>
  <si>
    <t>DUPAD</t>
  </si>
  <si>
    <t>SUBHASARADDI</t>
  </si>
  <si>
    <t>SHIRKANTA</t>
  </si>
  <si>
    <t>IRADDI</t>
  </si>
  <si>
    <t>KANBUR</t>
  </si>
  <si>
    <t>NEELAPPA</t>
  </si>
  <si>
    <t>LALASABA</t>
  </si>
  <si>
    <t>LAKSHAMANNA</t>
  </si>
  <si>
    <t>VENKAPP</t>
  </si>
  <si>
    <t>APUJARI</t>
  </si>
  <si>
    <t>SANGAPP</t>
  </si>
  <si>
    <t>ASNGI</t>
  </si>
  <si>
    <t>DODDALLAPPA</t>
  </si>
  <si>
    <t>BHUSARADDI</t>
  </si>
  <si>
    <t>APPASHEBA</t>
  </si>
  <si>
    <t>JUNNUR</t>
  </si>
  <si>
    <t>SHIDRAMMAP</t>
  </si>
  <si>
    <t>SHIVVAPPA</t>
  </si>
  <si>
    <t>YADAHALI</t>
  </si>
  <si>
    <t>MADARMARAKATTI</t>
  </si>
  <si>
    <t>ERADDI</t>
  </si>
  <si>
    <t>SHNKERAPPA</t>
  </si>
  <si>
    <t>HULYALA</t>
  </si>
  <si>
    <t>VEERAPPA</t>
  </si>
  <si>
    <t>KRUSHAKANTA</t>
  </si>
  <si>
    <t>SOMANAGOUDR</t>
  </si>
  <si>
    <t>VITHAL</t>
  </si>
  <si>
    <t>SHIDRAMMA</t>
  </si>
  <si>
    <t>MADARAKHANDI</t>
  </si>
  <si>
    <t>DURAPPA</t>
  </si>
  <si>
    <t>GURAVVAURF</t>
  </si>
  <si>
    <t>MOTI</t>
  </si>
  <si>
    <t>TORAGALLA</t>
  </si>
  <si>
    <t>CHIANNAVVA</t>
  </si>
  <si>
    <t>SHELLEPPANAVAR</t>
  </si>
  <si>
    <t>LACHACHAPPA</t>
  </si>
  <si>
    <t>VEERABDRAYYA</t>
  </si>
  <si>
    <t>JAMBGI</t>
  </si>
  <si>
    <t>MAHAMMADALLI</t>
  </si>
  <si>
    <t>KASHIMASAB</t>
  </si>
  <si>
    <t>SYEYAPPAGOLA</t>
  </si>
  <si>
    <t>UAMMAVVA</t>
  </si>
  <si>
    <t>PRASHNTA</t>
  </si>
  <si>
    <t>CHANDRAKANAT</t>
  </si>
  <si>
    <t>KILABANUR</t>
  </si>
  <si>
    <t>ESHVARA</t>
  </si>
  <si>
    <t>BAVALATTI</t>
  </si>
  <si>
    <t>ADEEVEPPA</t>
  </si>
  <si>
    <t>BAJERIURFDURADUNDI</t>
  </si>
  <si>
    <t>VEERANAGOUDA</t>
  </si>
  <si>
    <t>KASHIVVA</t>
  </si>
  <si>
    <t>GULAGALJMBAGI</t>
  </si>
  <si>
    <t>HANAPPA</t>
  </si>
  <si>
    <t>BALLUR</t>
  </si>
  <si>
    <t>AVANNAPPA</t>
  </si>
  <si>
    <t>DURAGGAP</t>
  </si>
  <si>
    <t>MADARURF</t>
  </si>
  <si>
    <t>MADEVVA</t>
  </si>
  <si>
    <t>SHUKATALI</t>
  </si>
  <si>
    <t>RAJESHVARI</t>
  </si>
  <si>
    <t>TOTAGER</t>
  </si>
  <si>
    <t>SOMARAYA</t>
  </si>
  <si>
    <t>ADEEVEAPPA</t>
  </si>
  <si>
    <t>KHAJJADONI</t>
  </si>
  <si>
    <t>SHRADA</t>
  </si>
  <si>
    <t>KASHIBAYA(M.)LAXMIBAYI</t>
  </si>
  <si>
    <t>KENCHAPPAGOL</t>
  </si>
  <si>
    <t>TORAPPAGOL</t>
  </si>
  <si>
    <t>TARAVVA</t>
  </si>
  <si>
    <t>SIDDARTHASHEETY</t>
  </si>
  <si>
    <t>CINNAVVA</t>
  </si>
  <si>
    <t>PADEYAVVA</t>
  </si>
  <si>
    <t>KONAVVA</t>
  </si>
  <si>
    <t>BARAKI</t>
  </si>
  <si>
    <t>MALLAKARJUN</t>
  </si>
  <si>
    <t>PANCHIKATTIMHA</t>
  </si>
  <si>
    <t>HEMAPPA</t>
  </si>
  <si>
    <t>LAKSHMIBAYI</t>
  </si>
  <si>
    <t>LAGAMAVVA</t>
  </si>
  <si>
    <t>NEERMALA</t>
  </si>
  <si>
    <t>AKHNDAPPANNAVAR</t>
  </si>
  <si>
    <t>SUGALA</t>
  </si>
  <si>
    <t>KUSTI</t>
  </si>
  <si>
    <t>AKHILA</t>
  </si>
  <si>
    <t>KUSHANNAPPA</t>
  </si>
  <si>
    <t>PIJARIURFMADAR</t>
  </si>
  <si>
    <t>HUDEDAMANI</t>
  </si>
  <si>
    <t>ALLABAKHSI</t>
  </si>
  <si>
    <t>LAKSHAPPA</t>
  </si>
  <si>
    <t>BALALUD</t>
  </si>
  <si>
    <t>SOMANNAVAR</t>
  </si>
  <si>
    <t>KRUSHAPPA</t>
  </si>
  <si>
    <t>SARASHATTI</t>
  </si>
  <si>
    <t>HOLABAYYA</t>
  </si>
  <si>
    <t>ANGADI(AVATAGER)</t>
  </si>
  <si>
    <t>JAGADISH</t>
  </si>
  <si>
    <t>MATH</t>
  </si>
  <si>
    <t>DEVADASA</t>
  </si>
  <si>
    <t>KOMAR</t>
  </si>
  <si>
    <t>METTAGUDDA</t>
  </si>
  <si>
    <t>MALI</t>
  </si>
  <si>
    <t>PARITA</t>
  </si>
  <si>
    <t>SUNAGAR</t>
  </si>
  <si>
    <t>GUDENI</t>
  </si>
  <si>
    <t>PARASHURAMA</t>
  </si>
  <si>
    <t>RAJARAMA</t>
  </si>
  <si>
    <t>BOSHALE</t>
  </si>
  <si>
    <t>BISANAL</t>
  </si>
  <si>
    <t>MAHANAND</t>
  </si>
  <si>
    <t>KALADAGIMATH</t>
  </si>
  <si>
    <t>KARIGOUDRA</t>
  </si>
  <si>
    <t>HANAMATA</t>
  </si>
  <si>
    <t>YAMANPPA</t>
  </si>
  <si>
    <t>SATAYAPPA</t>
  </si>
  <si>
    <t>AMEETAVENKANAGOUDAPATIL</t>
  </si>
  <si>
    <t>SHITTAVVA</t>
  </si>
  <si>
    <t>ADEEVAPPA</t>
  </si>
  <si>
    <t>ARJUNAPPA</t>
  </si>
  <si>
    <t>YENAKKAP</t>
  </si>
  <si>
    <t>VITHALAVAR</t>
  </si>
  <si>
    <t>SHANKERAPPA</t>
  </si>
  <si>
    <t>SHIVAPPAGOUDA</t>
  </si>
  <si>
    <t>GIREEVVA</t>
  </si>
  <si>
    <t>SHIRANAGUMPI</t>
  </si>
  <si>
    <t>KABADAD</t>
  </si>
  <si>
    <t>VENKKAPPA</t>
  </si>
  <si>
    <t>KARIAYYAPPA</t>
  </si>
  <si>
    <t>KAMBRA</t>
  </si>
  <si>
    <t>MALESHA</t>
  </si>
  <si>
    <t>JULEEKA</t>
  </si>
  <si>
    <t>JALABERI</t>
  </si>
  <si>
    <t>DODAVVA</t>
  </si>
  <si>
    <t>HOLEBASAVVA</t>
  </si>
  <si>
    <t>VERABDRAPPA</t>
  </si>
  <si>
    <t>SUVRNA</t>
  </si>
  <si>
    <t>PITTAKANNAVAR</t>
  </si>
  <si>
    <t>GURUSHNTAYYA</t>
  </si>
  <si>
    <t>BEBI</t>
  </si>
  <si>
    <t>SUSHIMTA</t>
  </si>
  <si>
    <t>GUALGALAJAMBGI</t>
  </si>
  <si>
    <t>JEERAGAL</t>
  </si>
  <si>
    <t>AVVAKKA</t>
  </si>
  <si>
    <t>NINGDALA</t>
  </si>
  <si>
    <t>BORAVVA</t>
  </si>
  <si>
    <t>MASARADDI</t>
  </si>
  <si>
    <t>GANACHARI</t>
  </si>
  <si>
    <t>GURANI</t>
  </si>
  <si>
    <t>MAMNJU</t>
  </si>
  <si>
    <t>RAMADRGA</t>
  </si>
  <si>
    <t>NANDAGODA</t>
  </si>
  <si>
    <t>CHIKKANAVAR</t>
  </si>
  <si>
    <t>NAJUKAMA</t>
  </si>
  <si>
    <t>MUBINA</t>
  </si>
  <si>
    <t>KUTABUSABA</t>
  </si>
  <si>
    <t>MURABBA</t>
  </si>
  <si>
    <t>SHUSHILAVVA</t>
  </si>
  <si>
    <t>ANURADHA</t>
  </si>
  <si>
    <t>BAJANTRI</t>
  </si>
  <si>
    <t>DAYASAGAR</t>
  </si>
  <si>
    <t>SHIDDU</t>
  </si>
  <si>
    <t>GEETAVVA</t>
  </si>
  <si>
    <t>MOSHAPPAGOLA</t>
  </si>
  <si>
    <t>CHANPAVVA</t>
  </si>
  <si>
    <t>VAMAN</t>
  </si>
  <si>
    <t>ERANNA</t>
  </si>
  <si>
    <t>TALAVA</t>
  </si>
  <si>
    <t>VAGGAVAGOLA</t>
  </si>
  <si>
    <t>SANNAGOVINDAPPAGOLA</t>
  </si>
  <si>
    <t>KAVYA</t>
  </si>
  <si>
    <t>SUBHASHA</t>
  </si>
  <si>
    <t>CHNDRAVVA</t>
  </si>
  <si>
    <t>GEERIJA</t>
  </si>
  <si>
    <t>ANJANA</t>
  </si>
  <si>
    <t>KRUSHANA</t>
  </si>
  <si>
    <t>KARI</t>
  </si>
  <si>
    <t>JOYTHI</t>
  </si>
  <si>
    <t>SHNKREPPA</t>
  </si>
  <si>
    <t>GODANI</t>
  </si>
  <si>
    <t>VEERAPAKSHAYYA</t>
  </si>
  <si>
    <t>SHRIDEEVI</t>
  </si>
  <si>
    <t>SHIVARDRAYYA</t>
  </si>
  <si>
    <t>SORAJA</t>
  </si>
  <si>
    <t>SHIRDAPPA</t>
  </si>
  <si>
    <t>PARVATEVVVA</t>
  </si>
  <si>
    <t>MAHESHA</t>
  </si>
  <si>
    <t>KUMAR</t>
  </si>
  <si>
    <t>DYAVVAPPA</t>
  </si>
  <si>
    <t>SAIDAMMA</t>
  </si>
  <si>
    <t>DOGRISABA</t>
  </si>
  <si>
    <t>PARVTEVVA</t>
  </si>
  <si>
    <t>MUDAKKANAVAR</t>
  </si>
  <si>
    <t>DEVNDRAGOUDA</t>
  </si>
  <si>
    <t>SHRSHTI</t>
  </si>
  <si>
    <t>KANNAVVA</t>
  </si>
  <si>
    <t>KURNI</t>
  </si>
  <si>
    <t>CHINDAMBARA</t>
  </si>
  <si>
    <t>SADASHIVAYYA</t>
  </si>
  <si>
    <t>PEERAPPA</t>
  </si>
  <si>
    <t>PANDITA</t>
  </si>
  <si>
    <t>CHENNAMALLAPPA</t>
  </si>
  <si>
    <t>BALAMATTI</t>
  </si>
  <si>
    <t>KULAKRNI</t>
  </si>
  <si>
    <t>BALALUDA</t>
  </si>
  <si>
    <t>MALLALI</t>
  </si>
  <si>
    <t>SHIRAKANTA</t>
  </si>
  <si>
    <t>KADLIMATTI</t>
  </si>
  <si>
    <t>SHILA</t>
  </si>
  <si>
    <t>RAMAGOUDA</t>
  </si>
  <si>
    <t>HAVALEPPA</t>
  </si>
  <si>
    <t>MAHMTAJI</t>
  </si>
  <si>
    <t>SOMAPPAGOL</t>
  </si>
  <si>
    <t>RAMJANA</t>
  </si>
  <si>
    <t>ALLABAKSI</t>
  </si>
  <si>
    <t>GURUSHIDDAPPAGOUDA</t>
  </si>
  <si>
    <t>GULAGALAJAMBGI</t>
  </si>
  <si>
    <t>AMBALAJEERI</t>
  </si>
  <si>
    <t>BANGADI</t>
  </si>
  <si>
    <t>MERASABA</t>
  </si>
  <si>
    <t>KUTIBISABA</t>
  </si>
  <si>
    <t>KATTIMANI</t>
  </si>
  <si>
    <t>RAHUL</t>
  </si>
  <si>
    <t>LAMBAR</t>
  </si>
  <si>
    <t>RIYAJA</t>
  </si>
  <si>
    <t>TANBULI</t>
  </si>
  <si>
    <t>ALLAYYA</t>
  </si>
  <si>
    <t>SABAVVA</t>
  </si>
  <si>
    <t>MONAPPA</t>
  </si>
  <si>
    <t>KALAMMA</t>
  </si>
  <si>
    <t>BHAGYA</t>
  </si>
  <si>
    <t>BHAVUSABA</t>
  </si>
  <si>
    <t>BHAVSABA</t>
  </si>
  <si>
    <t>ASLM</t>
  </si>
  <si>
    <t>ABUDDALLU</t>
  </si>
  <si>
    <t>AMBI</t>
  </si>
  <si>
    <t>BALLAPA</t>
  </si>
  <si>
    <t>HANAMATNA</t>
  </si>
  <si>
    <t>JALAEBERI</t>
  </si>
  <si>
    <t>SOMAESHA</t>
  </si>
  <si>
    <t>MAHMDASABA</t>
  </si>
  <si>
    <t>HANEEPASABA</t>
  </si>
  <si>
    <t>GOKAK</t>
  </si>
  <si>
    <t>SUNEETA</t>
  </si>
  <si>
    <t>TOTADA</t>
  </si>
  <si>
    <t>MIRCHI</t>
  </si>
  <si>
    <t>HANAMAT</t>
  </si>
  <si>
    <t>KALAMDI</t>
  </si>
  <si>
    <t>MUNIRA</t>
  </si>
  <si>
    <t>SAITANASABA</t>
  </si>
  <si>
    <t>TALE</t>
  </si>
  <si>
    <t>RAMCHANDRAPPA</t>
  </si>
  <si>
    <t>KOTAPATTI</t>
  </si>
  <si>
    <t>PARVETAVVA</t>
  </si>
  <si>
    <t>MODINABI</t>
  </si>
  <si>
    <t>ALLABAKSHI</t>
  </si>
  <si>
    <t>CHNDRSHEKHAR</t>
  </si>
  <si>
    <t>MAIBUBA</t>
  </si>
  <si>
    <t>NURASABA</t>
  </si>
  <si>
    <t>IBRAHIM</t>
  </si>
  <si>
    <t>BASALINGA</t>
  </si>
  <si>
    <t>VIJYALAXMI</t>
  </si>
  <si>
    <t>AKHANDAPPANNAVR</t>
  </si>
  <si>
    <t>TEJA</t>
  </si>
  <si>
    <t>BUDDAPPA</t>
  </si>
  <si>
    <t>VITHALAGOUDA</t>
  </si>
  <si>
    <t>PUSHPA</t>
  </si>
  <si>
    <t>KILLARI</t>
  </si>
  <si>
    <t>NASIRA</t>
  </si>
  <si>
    <t>BANDENAMAJI</t>
  </si>
  <si>
    <t>TELIURFGADDI</t>
  </si>
  <si>
    <t>SANJU</t>
  </si>
  <si>
    <t>PRALLADA</t>
  </si>
  <si>
    <t>DANAMMA</t>
  </si>
  <si>
    <t>GURUPADAPPA</t>
  </si>
  <si>
    <t>TORAGALL</t>
  </si>
  <si>
    <t>GOLABANVI</t>
  </si>
  <si>
    <t>BHOTALASIDDA</t>
  </si>
  <si>
    <t>SHISHAILA</t>
  </si>
  <si>
    <t>SHABIRA</t>
  </si>
  <si>
    <t>SEERASABA</t>
  </si>
  <si>
    <t>GADDIKARA</t>
  </si>
  <si>
    <t>RAMJANABI</t>
  </si>
  <si>
    <t>MODINASABA</t>
  </si>
  <si>
    <t>PITTANAYIK</t>
  </si>
  <si>
    <t>BAJEENTRI</t>
  </si>
  <si>
    <t>VIDHYA</t>
  </si>
  <si>
    <t>BATTI</t>
  </si>
  <si>
    <t>BIRAPPA</t>
  </si>
  <si>
    <t>HUDEDA</t>
  </si>
  <si>
    <t>VASADEVA</t>
  </si>
  <si>
    <t>MOULASABA</t>
  </si>
  <si>
    <t>YASANGI</t>
  </si>
  <si>
    <t>ALGUNDI</t>
  </si>
  <si>
    <t>LACHCHAPPA</t>
  </si>
  <si>
    <t>APREENA</t>
  </si>
  <si>
    <t>ANEEPASABA</t>
  </si>
  <si>
    <t>HUSEENASAB</t>
  </si>
  <si>
    <t>AKABARASAB</t>
  </si>
  <si>
    <t>JAINAPUR</t>
  </si>
  <si>
    <t>SALLABAYYA</t>
  </si>
  <si>
    <t>CHANNAYYA</t>
  </si>
  <si>
    <t>TARALAKEREMATHA</t>
  </si>
  <si>
    <t>GURAGOL</t>
  </si>
  <si>
    <t>JOYTEPPA</t>
  </si>
  <si>
    <t>MAHALINGAVVA</t>
  </si>
  <si>
    <t>RANGU</t>
  </si>
  <si>
    <t>MACHAPPANAVAR</t>
  </si>
  <si>
    <t>HUCHCHAPPA</t>
  </si>
  <si>
    <t>ANEELA</t>
  </si>
  <si>
    <t>JAYASHIRI</t>
  </si>
  <si>
    <t>KALLIMATH</t>
  </si>
  <si>
    <t>NATHAPATI</t>
  </si>
  <si>
    <t>BANAHATTI</t>
  </si>
  <si>
    <t>NAJERA</t>
  </si>
  <si>
    <t>MUKASHI</t>
  </si>
  <si>
    <t>ANAGOLA</t>
  </si>
  <si>
    <t>BASAVANTAPPA</t>
  </si>
  <si>
    <t>SANIYA</t>
  </si>
  <si>
    <t>RAJABI</t>
  </si>
  <si>
    <t>KASHIMASABA</t>
  </si>
  <si>
    <t>BORAMMA</t>
  </si>
  <si>
    <t>NADAVINAMNI</t>
  </si>
  <si>
    <t>AKSHTA</t>
  </si>
  <si>
    <t>MANIKANT</t>
  </si>
  <si>
    <t>KYSANURAMATH</t>
  </si>
  <si>
    <t>PRATEEK</t>
  </si>
  <si>
    <t>ELLAMMI</t>
  </si>
  <si>
    <t>LAXMANN</t>
  </si>
  <si>
    <t>AKAMATAGI</t>
  </si>
  <si>
    <t>KALAPPAGOL</t>
  </si>
  <si>
    <t>ADEVEEPPA</t>
  </si>
  <si>
    <t>NABISABA</t>
  </si>
  <si>
    <t>KASIMASABA</t>
  </si>
  <si>
    <t>KARNCHI</t>
  </si>
  <si>
    <t>MOSHEPPA</t>
  </si>
  <si>
    <t>KAVEERI</t>
  </si>
  <si>
    <t>GIRMALLAPPA</t>
  </si>
  <si>
    <t>NADAGADDI</t>
  </si>
  <si>
    <t>SEEMA</t>
  </si>
  <si>
    <t>KODAGEPPA</t>
  </si>
  <si>
    <t>RATNVVA</t>
  </si>
  <si>
    <t>BANDI</t>
  </si>
  <si>
    <t>Nominal Member</t>
  </si>
  <si>
    <t>B Type</t>
  </si>
  <si>
    <t>small</t>
  </si>
  <si>
    <t>Female</t>
  </si>
  <si>
    <t>MAITRA</t>
  </si>
  <si>
    <t>ESHWRA</t>
  </si>
  <si>
    <t>MANJUNTHA</t>
  </si>
  <si>
    <t>MADHUBAYI</t>
  </si>
  <si>
    <t>ESHMAIYAL</t>
  </si>
  <si>
    <t>BHAGIRATHE</t>
  </si>
  <si>
    <t>MADANAGOUDA</t>
  </si>
  <si>
    <t>MHESHAGOUDA</t>
  </si>
  <si>
    <t>ASHWIANI</t>
  </si>
  <si>
    <t>SHRIDHRA</t>
  </si>
  <si>
    <t>SHRUTHI</t>
  </si>
  <si>
    <t>048010200000507</t>
  </si>
  <si>
    <t>JYOTHEPPA</t>
  </si>
  <si>
    <t>HHANAMAPPA</t>
  </si>
  <si>
    <t>VENAKAPPA</t>
  </si>
  <si>
    <t>048010200003903</t>
  </si>
  <si>
    <t>048010200003908</t>
  </si>
  <si>
    <t>RUDRAGANI</t>
  </si>
  <si>
    <t>702244722193</t>
  </si>
  <si>
    <t>CHADANANDA</t>
  </si>
  <si>
    <t>MARDRAYYA</t>
  </si>
  <si>
    <t>048010200004049</t>
  </si>
  <si>
    <t>SHYAMA</t>
  </si>
  <si>
    <t>LAKASHAMAPPA</t>
  </si>
  <si>
    <t>048010200002743</t>
  </si>
  <si>
    <t xml:space="preserve">GOVINDAPPA </t>
  </si>
  <si>
    <t xml:space="preserve">SOMAPPA </t>
  </si>
  <si>
    <t>048010200002615</t>
  </si>
  <si>
    <t>VITTHALA</t>
  </si>
  <si>
    <t>048010200003958</t>
  </si>
  <si>
    <t>KAALMADI</t>
  </si>
  <si>
    <t>BHUSARADDY</t>
  </si>
  <si>
    <t>048010200003907</t>
  </si>
  <si>
    <t>REENUKHA</t>
  </si>
  <si>
    <t>048010200004181</t>
  </si>
  <si>
    <t>SHIRUR URF PATHAK</t>
  </si>
  <si>
    <t xml:space="preserve">SATYAJIT </t>
  </si>
  <si>
    <t>048010200001303</t>
  </si>
  <si>
    <t>048010200004265</t>
  </si>
  <si>
    <t>048010200004263</t>
  </si>
  <si>
    <t>048010200004264</t>
  </si>
  <si>
    <t>048010200004262</t>
  </si>
  <si>
    <t>048010200004318</t>
  </si>
  <si>
    <t>048010200004326</t>
  </si>
  <si>
    <t>BANDAWALKAR</t>
  </si>
  <si>
    <t>SAROOJINI</t>
  </si>
  <si>
    <t>048010200004084</t>
  </si>
  <si>
    <t>SHANTABAYI</t>
  </si>
  <si>
    <t>048010200004085</t>
  </si>
  <si>
    <t>SHARANAPPAGOUD URF BASANAGOUD</t>
  </si>
  <si>
    <t>SHARANAGOUD URF BASANAGOUD</t>
  </si>
  <si>
    <t>048010200001988</t>
  </si>
  <si>
    <t>RAMAPPA URF RAMACHANDRA</t>
  </si>
  <si>
    <t>LACHAPPA</t>
  </si>
  <si>
    <t>'048010200001510</t>
  </si>
  <si>
    <t>048010200004150</t>
  </si>
  <si>
    <t>048010200004115</t>
  </si>
  <si>
    <t>NAYIK URF PATIL</t>
  </si>
  <si>
    <t>HIREMATHA URF MATHAD</t>
  </si>
  <si>
    <t>AMEENASAB</t>
  </si>
  <si>
    <t>048010200004247</t>
  </si>
  <si>
    <t>048010200003977</t>
  </si>
  <si>
    <t>048010200000742</t>
  </si>
  <si>
    <t>048010200003948</t>
  </si>
  <si>
    <t>048010200003888</t>
  </si>
  <si>
    <t>048010200003953</t>
  </si>
  <si>
    <t>048010200002152</t>
  </si>
  <si>
    <t>'048010200002916</t>
  </si>
  <si>
    <t>048010200002874</t>
  </si>
  <si>
    <t>048010200000649</t>
  </si>
  <si>
    <t>'048010200000650</t>
  </si>
  <si>
    <t>048010200004056</t>
  </si>
  <si>
    <t>048010200003560</t>
  </si>
  <si>
    <t>048010200001512</t>
  </si>
  <si>
    <t>CHAMPAVVA</t>
  </si>
  <si>
    <t>048010200000353</t>
  </si>
  <si>
    <t>048010200000575</t>
  </si>
  <si>
    <t>VISHWANATHA</t>
  </si>
  <si>
    <t>048010200004079</t>
  </si>
  <si>
    <t>048010200001407</t>
  </si>
  <si>
    <t>048010200000748</t>
  </si>
  <si>
    <t>048010200000749</t>
  </si>
  <si>
    <t>'048010200002142</t>
  </si>
  <si>
    <t>048010200004113</t>
  </si>
  <si>
    <t>048010200004260</t>
  </si>
  <si>
    <t>ADI URF HADIMANI</t>
  </si>
  <si>
    <t>ARJUNAPPA URF ARJUN</t>
  </si>
  <si>
    <t>048010200002896</t>
  </si>
  <si>
    <t>048010200004130</t>
  </si>
  <si>
    <t>SHAIALA</t>
  </si>
  <si>
    <t>SALABAPPA</t>
  </si>
  <si>
    <t>048010200003924</t>
  </si>
  <si>
    <t>048010200003969</t>
  </si>
  <si>
    <t>048010200004310</t>
  </si>
  <si>
    <t>048010200000393</t>
  </si>
  <si>
    <t>MALAMMA</t>
  </si>
  <si>
    <t>AMINASABA</t>
  </si>
  <si>
    <t>048010200000213</t>
  </si>
  <si>
    <t>YADAWADA</t>
  </si>
  <si>
    <t>048010200001630</t>
  </si>
  <si>
    <t>048010200000697</t>
  </si>
  <si>
    <t>MHADEVA</t>
  </si>
  <si>
    <t>048010200000229</t>
  </si>
  <si>
    <t>048010200001934</t>
  </si>
  <si>
    <t>SHAVEETA</t>
  </si>
  <si>
    <t>048010200003940</t>
  </si>
  <si>
    <t>048010200003469</t>
  </si>
  <si>
    <t>048010200002190</t>
  </si>
  <si>
    <t>048010200000253</t>
  </si>
  <si>
    <t>048010200004102</t>
  </si>
  <si>
    <t>048010200000146</t>
  </si>
  <si>
    <t>048010200004291</t>
  </si>
  <si>
    <t>ASHWINI</t>
  </si>
  <si>
    <t>048010200001150</t>
  </si>
  <si>
    <t>048010200003421</t>
  </si>
  <si>
    <t>048010200004080</t>
  </si>
  <si>
    <t>048010200001009</t>
  </si>
  <si>
    <t>SELLEPPANAVAR</t>
  </si>
  <si>
    <t>048010200004327</t>
  </si>
  <si>
    <t>048010200000785</t>
  </si>
  <si>
    <t>048010200004082</t>
  </si>
  <si>
    <t>048010200002062</t>
  </si>
  <si>
    <t>048010200003896</t>
  </si>
  <si>
    <t>048010200003902</t>
  </si>
  <si>
    <t>048010200003904</t>
  </si>
  <si>
    <t>048010200002923</t>
  </si>
  <si>
    <t>048010200004154</t>
  </si>
  <si>
    <t>048010200003861</t>
  </si>
  <si>
    <t>048010200003860</t>
  </si>
  <si>
    <t>048010200004324</t>
  </si>
  <si>
    <t>048010200003965</t>
  </si>
  <si>
    <t>048010200004092</t>
  </si>
  <si>
    <t>048010200004017</t>
  </si>
  <si>
    <t>048010200004075</t>
  </si>
  <si>
    <t>048010200003920</t>
  </si>
  <si>
    <t>048010200003922</t>
  </si>
  <si>
    <t>048010200003954</t>
  </si>
  <si>
    <t>048010200003937</t>
  </si>
  <si>
    <t>048010200004010</t>
  </si>
  <si>
    <t>048010200003950</t>
  </si>
  <si>
    <t>048010200003949</t>
  </si>
  <si>
    <t>048010200003929</t>
  </si>
  <si>
    <t>048010200003943</t>
  </si>
  <si>
    <t>048010200003982</t>
  </si>
  <si>
    <t>'048010200003946</t>
  </si>
  <si>
    <t>048010200003966</t>
  </si>
  <si>
    <t>048010200003843</t>
  </si>
  <si>
    <t>'048010200003963</t>
  </si>
  <si>
    <t>'048010200004054</t>
  </si>
  <si>
    <t>048010200004055</t>
  </si>
  <si>
    <t>048010200004104</t>
  </si>
  <si>
    <t>048010200004147</t>
  </si>
  <si>
    <t>'048010200003978</t>
  </si>
  <si>
    <t>048010200003947</t>
  </si>
  <si>
    <t>048010200002121</t>
  </si>
  <si>
    <t>048010200003941</t>
  </si>
  <si>
    <t>048010200003942</t>
  </si>
  <si>
    <t>048010200004116</t>
  </si>
  <si>
    <t>048010200003934</t>
  </si>
  <si>
    <t>048010200004129</t>
  </si>
  <si>
    <t>048010200003919</t>
  </si>
  <si>
    <t>048010200004161</t>
  </si>
  <si>
    <t>048010200004135</t>
  </si>
  <si>
    <t>048010200004136</t>
  </si>
  <si>
    <t>048010200004273</t>
  </si>
  <si>
    <t>048010200004086</t>
  </si>
  <si>
    <t>048010200004088</t>
  </si>
  <si>
    <t>048010200004000</t>
  </si>
  <si>
    <t>048010200004163</t>
  </si>
  <si>
    <t>048010200003964</t>
  </si>
  <si>
    <t>048010200003960</t>
  </si>
  <si>
    <t>048010200004036</t>
  </si>
  <si>
    <t>048010200004090</t>
  </si>
  <si>
    <t>048010200004121</t>
  </si>
  <si>
    <t>048010200004132</t>
  </si>
  <si>
    <t>048010200003986</t>
  </si>
  <si>
    <t>048010200000407</t>
  </si>
  <si>
    <t>048010200004119</t>
  </si>
  <si>
    <t>048010200004127</t>
  </si>
  <si>
    <t>048010200004118</t>
  </si>
  <si>
    <t>048010200004097</t>
  </si>
  <si>
    <t>048010200004096</t>
  </si>
  <si>
    <t>048010200004078</t>
  </si>
  <si>
    <t>'048010200004125</t>
  </si>
  <si>
    <t>048010200004124</t>
  </si>
  <si>
    <t>048010200004089</t>
  </si>
  <si>
    <t>048010200004060</t>
  </si>
  <si>
    <t>INGALAGI URF MADIVAL</t>
  </si>
  <si>
    <t>048010200004140</t>
  </si>
  <si>
    <t>048010200004252</t>
  </si>
  <si>
    <t>048010200004077</t>
  </si>
  <si>
    <t>048010200004091</t>
  </si>
  <si>
    <t>048010200004286</t>
  </si>
  <si>
    <t>048010200004271</t>
  </si>
  <si>
    <t>048010200004311</t>
  </si>
  <si>
    <t>048010200004289</t>
  </si>
  <si>
    <t>048010200004267</t>
  </si>
  <si>
    <t>048010200004207</t>
  </si>
  <si>
    <t>048010200004276</t>
  </si>
  <si>
    <t>048010200004343</t>
  </si>
  <si>
    <t>048010200004344</t>
  </si>
  <si>
    <t>048010200004167</t>
  </si>
  <si>
    <t>048010200004303</t>
  </si>
  <si>
    <t>048010200004336</t>
  </si>
  <si>
    <t>048010200004285</t>
  </si>
  <si>
    <t>048010200004316</t>
  </si>
  <si>
    <t>048010200004180</t>
  </si>
  <si>
    <t>048010200004293</t>
  </si>
  <si>
    <t>048010200004292</t>
  </si>
  <si>
    <t>048010200004312</t>
  </si>
  <si>
    <t>048010200004355</t>
  </si>
  <si>
    <t>048010200004350</t>
  </si>
  <si>
    <t>048010200004277</t>
  </si>
  <si>
    <t>048010200004323</t>
  </si>
  <si>
    <t>048010200004322</t>
  </si>
  <si>
    <t>PRADEEPA</t>
  </si>
  <si>
    <t>048010200004208</t>
  </si>
  <si>
    <t>048010200004339</t>
  </si>
  <si>
    <t>048010200004280</t>
  </si>
  <si>
    <t>048010200004279</t>
  </si>
  <si>
    <t>048010200004278</t>
  </si>
  <si>
    <t>048010200004301</t>
  </si>
  <si>
    <t>048010200004346</t>
  </si>
  <si>
    <t>048010200004340</t>
  </si>
  <si>
    <t>048010200004361</t>
  </si>
  <si>
    <t>BARAMMAPPA</t>
  </si>
  <si>
    <t>RAANGAPPA</t>
  </si>
  <si>
    <t>GURASHIDDAPPA</t>
  </si>
  <si>
    <t>KRUSHUNAPPA</t>
  </si>
  <si>
    <t>BHALAVANTRAV</t>
  </si>
  <si>
    <t>TIMANAGOUDA</t>
  </si>
  <si>
    <t>MUDAKKAPPA</t>
  </si>
  <si>
    <t>SOMALINAGAYYA</t>
  </si>
  <si>
    <t>HAJISABA</t>
  </si>
  <si>
    <t>MANTHAYYA</t>
  </si>
  <si>
    <t>048010200004319</t>
  </si>
  <si>
    <t>MARUDRAYYA</t>
  </si>
  <si>
    <t>HOABASAPPA</t>
  </si>
  <si>
    <t>CHEDANAND</t>
  </si>
  <si>
    <t>KANTAPPA</t>
  </si>
  <si>
    <t>IRAPAXHE</t>
  </si>
  <si>
    <t>BALLAPPA</t>
  </si>
  <si>
    <t>LAKAPPA</t>
  </si>
  <si>
    <t>YALAPPA</t>
  </si>
  <si>
    <t>SHIVNAGOUDA</t>
  </si>
  <si>
    <t>RAJESBA</t>
  </si>
  <si>
    <t>VANKAPPA</t>
  </si>
  <si>
    <t>PUNDLIKAPPA</t>
  </si>
  <si>
    <t>RAKESHWARI</t>
  </si>
  <si>
    <t>NNIGAPPA</t>
  </si>
  <si>
    <t>RASULA</t>
  </si>
  <si>
    <t>ANKITA</t>
  </si>
  <si>
    <t>TTMMAPPA</t>
  </si>
  <si>
    <t>VEERAPKSHIYYA</t>
  </si>
  <si>
    <t>PNDAPPA</t>
  </si>
  <si>
    <t>VEMKAVVA URF SHANTAVVA</t>
  </si>
  <si>
    <t>SUERSH</t>
  </si>
  <si>
    <t>RAJISABA</t>
  </si>
  <si>
    <t>MHANTAYYA</t>
  </si>
  <si>
    <t>SOMLINGAPPA</t>
  </si>
  <si>
    <t>MHALINGAPPA</t>
  </si>
  <si>
    <t>SHRIKANT</t>
  </si>
  <si>
    <t>NNGAPPA</t>
  </si>
  <si>
    <t>SHNKREYYA</t>
  </si>
  <si>
    <t>RRANGAPPA</t>
  </si>
  <si>
    <t>15/06/1888</t>
  </si>
  <si>
    <t>OWN LOAN</t>
  </si>
  <si>
    <t xml:space="preserve">Shri Lakshmi Devi </t>
  </si>
  <si>
    <t xml:space="preserve">Shri Saraswati Devi </t>
  </si>
  <si>
    <t xml:space="preserve">Shri Vemkateswara Purushara </t>
  </si>
  <si>
    <t xml:space="preserve">Shri Geetanjali Devi </t>
  </si>
  <si>
    <t xml:space="preserve">Shri Sanammadevi Devi </t>
  </si>
  <si>
    <t xml:space="preserve">Shri Renuka Devi </t>
  </si>
  <si>
    <t xml:space="preserve">Shri MallammaDevi </t>
  </si>
  <si>
    <t xml:space="preserve">Shri Akkamahadevi </t>
  </si>
  <si>
    <t xml:space="preserve">Shri Kalikadeevi Devi </t>
  </si>
  <si>
    <t xml:space="preserve">Shri Bhagyashri Devi </t>
  </si>
  <si>
    <t xml:space="preserve">Shri Bhagyalaxmi Devi </t>
  </si>
  <si>
    <t xml:space="preserve">Shri Duragaparameshvari </t>
  </si>
  <si>
    <t xml:space="preserve">Shri Kalikadevi Devi </t>
  </si>
  <si>
    <t xml:space="preserve">Shri nija sharan Ambigar </t>
  </si>
  <si>
    <t xml:space="preserve">Shri DanammaDevi </t>
  </si>
  <si>
    <t>SARDA Shri Durga</t>
  </si>
  <si>
    <t xml:space="preserve">Shri Valimeek stree Sakth </t>
  </si>
  <si>
    <t>Shri Veerasindur laxmanna</t>
  </si>
  <si>
    <t xml:space="preserve">Shri veera onki obavva  </t>
  </si>
  <si>
    <t xml:space="preserve">Shri Annupurneshvari Mahila </t>
  </si>
  <si>
    <t xml:space="preserve">Shri Shradadevi stree </t>
  </si>
  <si>
    <t xml:space="preserve">Shri Hemaraddi mallanna </t>
  </si>
  <si>
    <t xml:space="preserve">Shri Chamundeshwari Devi </t>
  </si>
  <si>
    <t>Shri Gokarneshwari Grameena</t>
  </si>
  <si>
    <t xml:space="preserve">Shri Gangaparameshwari </t>
  </si>
  <si>
    <t>Sakth mahila</t>
  </si>
  <si>
    <t>sanga Bidari</t>
  </si>
  <si>
    <t xml:space="preserve">stree Sakth mahila </t>
  </si>
  <si>
    <t xml:space="preserve"> Vajjaramatti</t>
  </si>
  <si>
    <t>Sakth  sanga</t>
  </si>
  <si>
    <t xml:space="preserve"> sanga Antapur</t>
  </si>
  <si>
    <t>stree Sakth mahila</t>
  </si>
  <si>
    <t xml:space="preserve"> sanga Vajjaramatti</t>
  </si>
  <si>
    <t xml:space="preserve"> sanga Bidari</t>
  </si>
  <si>
    <t>Devi stree Sakth mahila</t>
  </si>
  <si>
    <t>sanga Vajjaramatti</t>
  </si>
  <si>
    <t xml:space="preserve">Devi stree Sakth mahila </t>
  </si>
  <si>
    <t>choudayya sva-sahaya</t>
  </si>
  <si>
    <t>sanga vajjaramatti-2</t>
  </si>
  <si>
    <t>sanga vajjaramatti</t>
  </si>
  <si>
    <t xml:space="preserve"> stree Sakth mahila</t>
  </si>
  <si>
    <t xml:space="preserve"> Bidari</t>
  </si>
  <si>
    <t>mahila sanga</t>
  </si>
  <si>
    <t>yavaka janata</t>
  </si>
  <si>
    <t xml:space="preserve">Palta Bidari </t>
  </si>
  <si>
    <t xml:space="preserve"> yuvaka sanga  </t>
  </si>
  <si>
    <t>Sanga Bidari</t>
  </si>
  <si>
    <t xml:space="preserve"> plata Bidari</t>
  </si>
  <si>
    <t>Marikatti</t>
  </si>
  <si>
    <t xml:space="preserve">Sakth mahila sanga </t>
  </si>
  <si>
    <t xml:space="preserve">Sva sahaya sanga </t>
  </si>
  <si>
    <t xml:space="preserve"> Marikatti</t>
  </si>
  <si>
    <t>stree Sakth mahila sanga</t>
  </si>
  <si>
    <t>sva sahaya sanga</t>
  </si>
  <si>
    <t>Plata</t>
  </si>
  <si>
    <t xml:space="preserve">Basavanagar </t>
  </si>
  <si>
    <t>Vajjaramatti</t>
  </si>
  <si>
    <t xml:space="preserve">sva Sahaya sanga </t>
  </si>
  <si>
    <t xml:space="preserve">SHSSB </t>
  </si>
  <si>
    <t>Term Loans - MT &amp; LT</t>
  </si>
  <si>
    <t>¸ÀéAvÀ §AqÀªÁ¼À</t>
  </si>
  <si>
    <t>dr</t>
  </si>
  <si>
    <t>Short Term-Crop Loans</t>
  </si>
  <si>
    <t>Agent Management</t>
  </si>
  <si>
    <t>Business Facilitator/ Business Correpondent</t>
  </si>
  <si>
    <t>Enrolment Only/ Enrolment and Collection</t>
  </si>
  <si>
    <t>Saving Deposit/ Term Deposit Non-Cummulative</t>
  </si>
  <si>
    <t>Small Business Development Loan</t>
  </si>
  <si>
    <t xml:space="preserve">Small Business Loans </t>
  </si>
  <si>
    <t>Prosanal</t>
  </si>
  <si>
    <t>Non Cumulative Loans</t>
  </si>
  <si>
    <t>Medium Term Agri Loans</t>
  </si>
  <si>
    <t>Pipe Line-LTO</t>
  </si>
  <si>
    <t>Monthly</t>
  </si>
  <si>
    <t>Term Deposit Cummulative</t>
  </si>
  <si>
    <t>Cumulative</t>
  </si>
  <si>
    <t>Yes</t>
  </si>
  <si>
    <t>Sanction Amount</t>
  </si>
  <si>
    <t>Own Fund Mt Loans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</si>
</sst>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3" formatCode="_ * #,##0.00_ ;_ * \-#,##0.00_ ;_ * &quot;-&quot;??_ ;_ @_ "/>
    <numFmt numFmtId="164" formatCode="0.0"/>
    <numFmt numFmtId="165" formatCode="[$-14009]dd\ mmmm\ yyyy;@"/>
    <numFmt numFmtId="166" formatCode="m/d/yyyy;@"/>
    <numFmt numFmtId="167" formatCode="#,##0_);\-#,##0"/>
    <numFmt numFmtId="168" formatCode="#,##0.00_);\-#,##0.00"/>
    <numFmt numFmtId="169" formatCode="#,##0.00_ ;\-#,##0.00\ "/>
  </numFmts>
  <fonts count="56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rgb="FF000000"/>
      <name val="Calibri"/>
      <family val="2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Times New Roman"/>
      <family val="1"/>
    </font>
    <font>
      <sz val="11"/>
      <color indexed="8"/>
      <name val="Calibri"/>
      <family val="2"/>
    </font>
    <font>
      <b/>
      <sz val="12"/>
      <color theme="1"/>
      <name val="Times New Roman"/>
      <family val="1"/>
    </font>
    <font>
      <b/>
      <sz val="14"/>
      <name val="Times New Roman"/>
      <family val="1"/>
    </font>
    <font>
      <sz val="12"/>
      <color rgb="FF1F1F1F"/>
      <name val="Times New Roman"/>
      <family val="1"/>
    </font>
    <font>
      <b/>
      <sz val="14"/>
      <name val="Calibri"/>
      <family val="2"/>
    </font>
    <font>
      <sz val="14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0"/>
      <color indexed="8"/>
      <name val="Arial"/>
      <family val="2"/>
    </font>
    <font>
      <sz val="10"/>
      <color indexed="8"/>
      <name val="MS Sans Serif"/>
      <family val="2"/>
    </font>
    <font>
      <sz val="12"/>
      <color theme="1"/>
      <name val="Century"/>
      <family val="1"/>
    </font>
    <font>
      <sz val="12"/>
      <color indexed="8"/>
      <name val="Century"/>
      <family val="1"/>
    </font>
    <font>
      <sz val="12"/>
      <name val="Century"/>
      <family val="1"/>
    </font>
    <font>
      <sz val="13"/>
      <color theme="1"/>
      <name val="Century"/>
      <family val="1"/>
    </font>
    <font>
      <sz val="13"/>
      <color indexed="8"/>
      <name val="Century"/>
      <family val="1"/>
    </font>
    <font>
      <b/>
      <sz val="13"/>
      <color indexed="8"/>
      <name val="Century"/>
      <family val="1"/>
    </font>
    <font>
      <sz val="13"/>
      <color indexed="10"/>
      <name val="Century"/>
      <family val="1"/>
    </font>
    <font>
      <sz val="13"/>
      <name val="Century"/>
      <family val="1"/>
    </font>
    <font>
      <sz val="11"/>
      <color indexed="8"/>
      <name val="Century"/>
      <family val="1"/>
    </font>
    <font>
      <sz val="11"/>
      <color theme="1"/>
      <name val="Century"/>
      <family val="1"/>
    </font>
    <font>
      <sz val="11"/>
      <color rgb="FF000000"/>
      <name val="Century"/>
      <family val="1"/>
    </font>
    <font>
      <sz val="11"/>
      <name val="Century"/>
      <family val="1"/>
    </font>
    <font>
      <sz val="12"/>
      <color indexed="8"/>
      <name val="Centaur"/>
      <family val="1"/>
    </font>
    <font>
      <sz val="12"/>
      <color theme="1"/>
      <name val="Centaur"/>
      <family val="1"/>
    </font>
    <font>
      <sz val="11"/>
      <color indexed="8"/>
      <name val="Cambria"/>
      <family val="1"/>
    </font>
    <font>
      <sz val="12"/>
      <color rgb="FF22191A"/>
      <name val="Cambria"/>
      <family val="1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sz val="12"/>
      <color rgb="FF1F1F1F"/>
      <name val="Cambria"/>
      <family val="1"/>
    </font>
    <font>
      <sz val="11"/>
      <color rgb="FF1F1F1F"/>
      <name val="Century"/>
      <family val="1"/>
    </font>
    <font>
      <b/>
      <sz val="11"/>
      <name val="Century"/>
      <family val="1"/>
    </font>
    <font>
      <b/>
      <sz val="11"/>
      <color theme="1"/>
      <name val="Century"/>
      <family val="1"/>
    </font>
    <font>
      <sz val="11"/>
      <color indexed="8"/>
      <name val="Centaur"/>
      <family val="1"/>
    </font>
    <font>
      <sz val="12"/>
      <color theme="1"/>
      <name val="Nudi 20 e"/>
    </font>
    <font>
      <sz val="10"/>
      <color theme="1"/>
      <name val="Century"/>
      <family val="1"/>
    </font>
    <font>
      <sz val="10"/>
      <color theme="1"/>
      <name val="Aptos Narrow"/>
      <family val="2"/>
      <scheme val="minor"/>
    </font>
    <font>
      <sz val="14"/>
      <color indexed="8"/>
      <name val="Century"/>
      <family val="1"/>
    </font>
    <font>
      <sz val="14"/>
      <color theme="1"/>
      <name val="Century"/>
      <family val="1"/>
    </font>
    <font>
      <sz val="9"/>
      <name val="Century"/>
      <family val="1"/>
    </font>
    <font>
      <sz val="16"/>
      <color theme="1"/>
      <name val="Century"/>
      <family val="1"/>
    </font>
    <font>
      <sz val="26"/>
      <color theme="1"/>
      <name val="Nudi 20 e"/>
    </font>
    <font>
      <sz val="11"/>
      <color indexed="8"/>
      <name val="Nudi 01 e"/>
    </font>
    <font>
      <sz val="10"/>
      <color theme="1"/>
      <name val="Calibri"/>
      <family val="2"/>
    </font>
    <font>
      <b/>
      <sz val="14"/>
      <color indexed="8"/>
      <name val="Century"/>
      <family val="1"/>
    </font>
    <font>
      <sz val="10"/>
      <name val="Aptos Narrow"/>
      <family val="2"/>
      <scheme val="minor"/>
    </font>
    <font>
      <sz val="9"/>
      <name val="Courier New"/>
      <family val="3"/>
    </font>
    <font>
      <sz val="11"/>
      <name val="Calibri"/>
      <family val="2"/>
    </font>
    <font>
      <sz val="12"/>
      <color theme="1"/>
      <name val="Cambria"/>
      <family val="1"/>
    </font>
  </fonts>
  <fills count="18">
    <fill>
      <patternFill patternType="none"/>
    </fill>
    <fill>
      <patternFill patternType="gray125"/>
    </fill>
    <fill>
      <patternFill patternType="solid">
        <fgColor rgb="FFF4B083"/>
        <bgColor rgb="FFF4B083"/>
      </patternFill>
    </fill>
    <fill>
      <patternFill patternType="solid">
        <fgColor indexed="46"/>
        <bgColor indexed="24"/>
      </patternFill>
    </fill>
    <fill>
      <patternFill patternType="solid">
        <fgColor indexed="10"/>
        <bgColor indexed="60"/>
      </patternFill>
    </fill>
    <fill>
      <patternFill patternType="solid">
        <fgColor rgb="FFFFFF00"/>
        <bgColor indexed="6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4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4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double">
        <color indexed="64"/>
      </right>
      <top/>
      <bottom style="hair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double">
        <color indexed="64"/>
      </left>
      <right/>
      <top style="hair">
        <color indexed="64"/>
      </top>
      <bottom style="double">
        <color indexed="64"/>
      </bottom>
      <diagonal/>
    </border>
    <border>
      <left style="double">
        <color indexed="64"/>
      </left>
      <right/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 style="double">
        <color indexed="64"/>
      </top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64"/>
      </left>
      <right/>
      <top/>
      <bottom style="double">
        <color indexed="64"/>
      </bottom>
      <diagonal/>
    </border>
  </borders>
  <cellStyleXfs count="12">
    <xf numFmtId="0" fontId="0" fillId="0" borderId="0"/>
    <xf numFmtId="0" fontId="3" fillId="0" borderId="0"/>
    <xf numFmtId="0" fontId="7" fillId="0" borderId="0"/>
    <xf numFmtId="0" fontId="9" fillId="0" borderId="0"/>
    <xf numFmtId="43" fontId="1" fillId="0" borderId="0" applyFont="0" applyFill="0" applyBorder="0" applyAlignment="0" applyProtection="0"/>
    <xf numFmtId="0" fontId="16" fillId="0" borderId="0"/>
    <xf numFmtId="0" fontId="1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</cellStyleXfs>
  <cellXfs count="1018">
    <xf numFmtId="0" fontId="0" fillId="0" borderId="0" xfId="0"/>
    <xf numFmtId="0" fontId="3" fillId="0" borderId="0" xfId="1" applyAlignment="1">
      <alignment horizontal="center"/>
    </xf>
    <xf numFmtId="0" fontId="4" fillId="3" borderId="1" xfId="1" applyFont="1" applyFill="1" applyBorder="1" applyAlignment="1">
      <alignment horizontal="center" vertical="center" wrapText="1"/>
    </xf>
    <xf numFmtId="14" fontId="4" fillId="3" borderId="1" xfId="1" applyNumberFormat="1" applyFont="1" applyFill="1" applyBorder="1" applyAlignment="1">
      <alignment horizontal="center" vertical="center"/>
    </xf>
    <xf numFmtId="0" fontId="4" fillId="0" borderId="1" xfId="1" applyFont="1" applyBorder="1" applyAlignment="1">
      <alignment horizontal="center" vertical="center" wrapText="1"/>
    </xf>
    <xf numFmtId="0" fontId="1" fillId="0" borderId="0" xfId="0" applyFont="1"/>
    <xf numFmtId="0" fontId="2" fillId="8" borderId="1" xfId="0" applyFont="1" applyFill="1" applyBorder="1" applyAlignment="1">
      <alignment horizontal="center" vertical="center" wrapText="1"/>
    </xf>
    <xf numFmtId="165" fontId="2" fillId="8" borderId="1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1" fontId="2" fillId="8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 wrapText="1"/>
    </xf>
    <xf numFmtId="0" fontId="6" fillId="0" borderId="0" xfId="0" applyFont="1"/>
    <xf numFmtId="0" fontId="8" fillId="0" borderId="1" xfId="2" applyFont="1" applyBorder="1" applyAlignment="1">
      <alignment horizontal="center" vertical="center" wrapText="1"/>
    </xf>
    <xf numFmtId="14" fontId="8" fillId="0" borderId="1" xfId="2" applyNumberFormat="1" applyFont="1" applyBorder="1" applyAlignment="1">
      <alignment horizontal="center" vertical="center" wrapText="1"/>
    </xf>
    <xf numFmtId="0" fontId="8" fillId="0" borderId="1" xfId="2" applyFont="1" applyBorder="1" applyAlignment="1">
      <alignment vertical="center" wrapText="1"/>
    </xf>
    <xf numFmtId="1" fontId="8" fillId="0" borderId="1" xfId="2" applyNumberFormat="1" applyFont="1" applyBorder="1" applyAlignment="1">
      <alignment horizontal="center" vertical="center" wrapText="1"/>
    </xf>
    <xf numFmtId="1" fontId="7" fillId="0" borderId="1" xfId="2" applyNumberFormat="1" applyBorder="1" applyAlignment="1">
      <alignment horizontal="center" vertical="center" wrapText="1"/>
    </xf>
    <xf numFmtId="1" fontId="7" fillId="0" borderId="1" xfId="2" applyNumberFormat="1" applyBorder="1" applyAlignment="1">
      <alignment horizontal="center" vertical="center"/>
    </xf>
    <xf numFmtId="0" fontId="0" fillId="0" borderId="1" xfId="0" applyBorder="1" applyAlignment="1"/>
    <xf numFmtId="1" fontId="10" fillId="6" borderId="1" xfId="2" applyNumberFormat="1" applyFont="1" applyFill="1" applyBorder="1" applyAlignment="1">
      <alignment horizontal="center" vertical="center"/>
    </xf>
    <xf numFmtId="0" fontId="11" fillId="6" borderId="1" xfId="0" applyFont="1" applyFill="1" applyBorder="1"/>
    <xf numFmtId="0" fontId="0" fillId="0" borderId="1" xfId="0" applyBorder="1"/>
    <xf numFmtId="0" fontId="13" fillId="2" borderId="1" xfId="0" applyFont="1" applyFill="1" applyBorder="1" applyAlignment="1">
      <alignment horizontal="center" vertical="center" wrapText="1"/>
    </xf>
    <xf numFmtId="1" fontId="13" fillId="2" borderId="1" xfId="0" applyNumberFormat="1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4" fillId="0" borderId="0" xfId="0" applyFont="1"/>
    <xf numFmtId="0" fontId="14" fillId="0" borderId="1" xfId="0" applyFont="1" applyBorder="1"/>
    <xf numFmtId="0" fontId="14" fillId="6" borderId="0" xfId="0" applyFont="1" applyFill="1"/>
    <xf numFmtId="0" fontId="14" fillId="10" borderId="0" xfId="0" applyFont="1" applyFill="1"/>
    <xf numFmtId="0" fontId="0" fillId="9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0" fillId="0" borderId="0" xfId="0" applyNumberFormat="1"/>
    <xf numFmtId="0" fontId="0" fillId="0" borderId="1" xfId="0" applyBorder="1" applyAlignment="1">
      <alignment horizontal="center"/>
    </xf>
    <xf numFmtId="0" fontId="0" fillId="6" borderId="1" xfId="0" applyFill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6" borderId="0" xfId="0" applyFill="1" applyBorder="1"/>
    <xf numFmtId="0" fontId="0" fillId="0" borderId="0" xfId="0" applyBorder="1" applyAlignment="1"/>
    <xf numFmtId="0" fontId="0" fillId="0" borderId="2" xfId="0" applyBorder="1"/>
    <xf numFmtId="1" fontId="0" fillId="0" borderId="0" xfId="0" applyNumberFormat="1"/>
    <xf numFmtId="0" fontId="0" fillId="0" borderId="0" xfId="0" applyAlignment="1">
      <alignment horizontal="left"/>
    </xf>
    <xf numFmtId="0" fontId="14" fillId="0" borderId="0" xfId="0" applyFont="1" applyBorder="1"/>
    <xf numFmtId="0" fontId="14" fillId="6" borderId="0" xfId="0" applyFont="1" applyFill="1" applyBorder="1"/>
    <xf numFmtId="0" fontId="13" fillId="6" borderId="1" xfId="0" applyFont="1" applyFill="1" applyBorder="1" applyAlignment="1">
      <alignment horizontal="center" vertical="center" wrapText="1"/>
    </xf>
    <xf numFmtId="0" fontId="14" fillId="11" borderId="0" xfId="0" applyFont="1" applyFill="1" applyBorder="1"/>
    <xf numFmtId="0" fontId="18" fillId="0" borderId="4" xfId="0" applyFont="1" applyBorder="1" applyAlignment="1">
      <alignment horizontal="center" vertical="center" shrinkToFit="1"/>
    </xf>
    <xf numFmtId="0" fontId="19" fillId="12" borderId="4" xfId="0" applyFont="1" applyFill="1" applyBorder="1" applyAlignment="1">
      <alignment horizontal="center" vertical="center" shrinkToFit="1"/>
    </xf>
    <xf numFmtId="0" fontId="20" fillId="12" borderId="4" xfId="0" applyFont="1" applyFill="1" applyBorder="1" applyAlignment="1">
      <alignment horizontal="center" vertical="center" shrinkToFit="1"/>
    </xf>
    <xf numFmtId="0" fontId="21" fillId="0" borderId="10" xfId="0" applyFont="1" applyBorder="1"/>
    <xf numFmtId="0" fontId="21" fillId="0" borderId="3" xfId="0" applyFont="1" applyBorder="1"/>
    <xf numFmtId="0" fontId="22" fillId="6" borderId="3" xfId="0" applyNumberFormat="1" applyFont="1" applyFill="1" applyBorder="1" applyAlignment="1" applyProtection="1"/>
    <xf numFmtId="167" fontId="22" fillId="6" borderId="3" xfId="0" applyNumberFormat="1" applyFont="1" applyFill="1" applyBorder="1" applyAlignment="1">
      <alignment horizontal="right"/>
    </xf>
    <xf numFmtId="0" fontId="21" fillId="6" borderId="3" xfId="0" applyFont="1" applyFill="1" applyBorder="1"/>
    <xf numFmtId="0" fontId="22" fillId="6" borderId="3" xfId="5" applyFont="1" applyFill="1" applyBorder="1" applyAlignment="1">
      <alignment horizontal="center" vertical="center" wrapText="1"/>
    </xf>
    <xf numFmtId="0" fontId="21" fillId="0" borderId="3" xfId="0" applyFont="1" applyBorder="1" applyAlignment="1">
      <alignment vertical="center" wrapText="1"/>
    </xf>
    <xf numFmtId="0" fontId="21" fillId="0" borderId="3" xfId="0" applyFont="1" applyBorder="1" applyAlignment="1">
      <alignment horizontal="left"/>
    </xf>
    <xf numFmtId="0" fontId="22" fillId="6" borderId="6" xfId="0" quotePrefix="1" applyNumberFormat="1" applyFont="1" applyFill="1" applyBorder="1" applyAlignment="1">
      <alignment vertical="center" shrinkToFit="1"/>
    </xf>
    <xf numFmtId="0" fontId="21" fillId="0" borderId="11" xfId="0" applyFont="1" applyBorder="1"/>
    <xf numFmtId="0" fontId="21" fillId="0" borderId="4" xfId="0" applyFont="1" applyBorder="1"/>
    <xf numFmtId="0" fontId="22" fillId="6" borderId="4" xfId="0" applyNumberFormat="1" applyFont="1" applyFill="1" applyBorder="1" applyAlignment="1" applyProtection="1"/>
    <xf numFmtId="167" fontId="22" fillId="6" borderId="4" xfId="0" applyNumberFormat="1" applyFont="1" applyFill="1" applyBorder="1" applyAlignment="1">
      <alignment horizontal="right"/>
    </xf>
    <xf numFmtId="0" fontId="21" fillId="6" borderId="4" xfId="0" applyFont="1" applyFill="1" applyBorder="1"/>
    <xf numFmtId="0" fontId="22" fillId="6" borderId="4" xfId="5" applyFont="1" applyFill="1" applyBorder="1" applyAlignment="1">
      <alignment horizontal="center" vertical="center" wrapText="1"/>
    </xf>
    <xf numFmtId="0" fontId="21" fillId="0" borderId="4" xfId="0" applyFont="1" applyBorder="1" applyAlignment="1">
      <alignment vertical="center" wrapText="1"/>
    </xf>
    <xf numFmtId="0" fontId="21" fillId="0" borderId="4" xfId="0" applyFont="1" applyBorder="1" applyAlignment="1">
      <alignment horizontal="left"/>
    </xf>
    <xf numFmtId="0" fontId="21" fillId="6" borderId="7" xfId="0" applyFont="1" applyFill="1" applyBorder="1" applyAlignment="1">
      <alignment vertical="center" shrinkToFit="1"/>
    </xf>
    <xf numFmtId="0" fontId="21" fillId="6" borderId="4" xfId="0" applyFont="1" applyFill="1" applyBorder="1" applyAlignment="1">
      <alignment horizontal="left"/>
    </xf>
    <xf numFmtId="0" fontId="22" fillId="6" borderId="4" xfId="0" applyNumberFormat="1" applyFont="1" applyFill="1" applyBorder="1" applyAlignment="1">
      <alignment horizontal="center" vertical="center"/>
    </xf>
    <xf numFmtId="0" fontId="22" fillId="6" borderId="7" xfId="0" quotePrefix="1" applyNumberFormat="1" applyFont="1" applyFill="1" applyBorder="1" applyAlignment="1">
      <alignment vertical="center" shrinkToFit="1"/>
    </xf>
    <xf numFmtId="0" fontId="22" fillId="6" borderId="7" xfId="0" quotePrefix="1" applyNumberFormat="1" applyFont="1" applyFill="1" applyBorder="1" applyAlignment="1">
      <alignment horizontal="left" vertical="center" shrinkToFit="1"/>
    </xf>
    <xf numFmtId="0" fontId="23" fillId="6" borderId="4" xfId="0" applyFont="1" applyFill="1" applyBorder="1" applyAlignment="1" applyProtection="1">
      <alignment horizontal="center" vertical="center"/>
      <protection locked="0"/>
    </xf>
    <xf numFmtId="0" fontId="24" fillId="6" borderId="7" xfId="0" quotePrefix="1" applyNumberFormat="1" applyFont="1" applyFill="1" applyBorder="1" applyAlignment="1">
      <alignment vertical="center" shrinkToFit="1"/>
    </xf>
    <xf numFmtId="1" fontId="22" fillId="6" borderId="4" xfId="6" applyNumberFormat="1" applyFont="1" applyFill="1" applyBorder="1" applyAlignment="1">
      <alignment horizontal="center" vertical="center"/>
    </xf>
    <xf numFmtId="1" fontId="23" fillId="6" borderId="4" xfId="0" applyNumberFormat="1" applyFont="1" applyFill="1" applyBorder="1" applyAlignment="1">
      <alignment horizontal="center" vertical="center"/>
    </xf>
    <xf numFmtId="1" fontId="22" fillId="6" borderId="4" xfId="5" applyNumberFormat="1" applyFont="1" applyFill="1" applyBorder="1" applyAlignment="1">
      <alignment horizontal="center" vertical="center" wrapText="1"/>
    </xf>
    <xf numFmtId="0" fontId="21" fillId="0" borderId="12" xfId="0" applyFont="1" applyBorder="1"/>
    <xf numFmtId="0" fontId="21" fillId="0" borderId="5" xfId="0" applyFont="1" applyBorder="1"/>
    <xf numFmtId="0" fontId="22" fillId="6" borderId="5" xfId="0" applyNumberFormat="1" applyFont="1" applyFill="1" applyBorder="1" applyAlignment="1" applyProtection="1"/>
    <xf numFmtId="0" fontId="21" fillId="6" borderId="5" xfId="0" applyFont="1" applyFill="1" applyBorder="1"/>
    <xf numFmtId="0" fontId="21" fillId="0" borderId="5" xfId="0" applyFont="1" applyBorder="1" applyAlignment="1">
      <alignment vertical="center" wrapText="1"/>
    </xf>
    <xf numFmtId="0" fontId="21" fillId="0" borderId="5" xfId="0" applyFont="1" applyBorder="1" applyAlignment="1">
      <alignment horizontal="left"/>
    </xf>
    <xf numFmtId="0" fontId="14" fillId="0" borderId="0" xfId="0" applyFont="1" applyBorder="1" applyAlignment="1">
      <alignment horizontal="left"/>
    </xf>
    <xf numFmtId="0" fontId="14" fillId="0" borderId="0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13" fillId="2" borderId="1" xfId="0" applyFont="1" applyFill="1" applyBorder="1" applyAlignment="1">
      <alignment horizontal="left" vertical="center" wrapText="1"/>
    </xf>
    <xf numFmtId="0" fontId="14" fillId="0" borderId="1" xfId="0" applyFont="1" applyBorder="1" applyAlignment="1">
      <alignment horizontal="left"/>
    </xf>
    <xf numFmtId="14" fontId="13" fillId="2" borderId="1" xfId="0" applyNumberFormat="1" applyFont="1" applyFill="1" applyBorder="1" applyAlignment="1">
      <alignment horizontal="center"/>
    </xf>
    <xf numFmtId="14" fontId="22" fillId="6" borderId="3" xfId="5" applyNumberFormat="1" applyFont="1" applyFill="1" applyBorder="1" applyAlignment="1">
      <alignment horizontal="center" wrapText="1"/>
    </xf>
    <xf numFmtId="14" fontId="22" fillId="6" borderId="4" xfId="5" applyNumberFormat="1" applyFont="1" applyFill="1" applyBorder="1" applyAlignment="1">
      <alignment horizontal="center" wrapText="1"/>
    </xf>
    <xf numFmtId="14" fontId="22" fillId="6" borderId="5" xfId="5" applyNumberFormat="1" applyFont="1" applyFill="1" applyBorder="1" applyAlignment="1">
      <alignment horizontal="center" wrapText="1"/>
    </xf>
    <xf numFmtId="14" fontId="13" fillId="0" borderId="1" xfId="0" applyNumberFormat="1" applyFont="1" applyBorder="1" applyAlignment="1">
      <alignment horizontal="center" wrapText="1"/>
    </xf>
    <xf numFmtId="0" fontId="14" fillId="0" borderId="0" xfId="0" applyFont="1" applyBorder="1" applyAlignment="1"/>
    <xf numFmtId="0" fontId="14" fillId="0" borderId="0" xfId="0" applyFont="1" applyAlignment="1"/>
    <xf numFmtId="0" fontId="19" fillId="12" borderId="3" xfId="0" applyFont="1" applyFill="1" applyBorder="1" applyAlignment="1">
      <alignment horizontal="center" vertical="center" shrinkToFit="1"/>
    </xf>
    <xf numFmtId="1" fontId="4" fillId="3" borderId="2" xfId="1" applyNumberFormat="1" applyFont="1" applyFill="1" applyBorder="1" applyAlignment="1">
      <alignment horizontal="center" vertical="center" wrapText="1"/>
    </xf>
    <xf numFmtId="0" fontId="4" fillId="3" borderId="2" xfId="1" applyFont="1" applyFill="1" applyBorder="1" applyAlignment="1">
      <alignment horizontal="center" vertical="center" wrapText="1"/>
    </xf>
    <xf numFmtId="164" fontId="4" fillId="3" borderId="2" xfId="1" applyNumberFormat="1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4" fillId="0" borderId="2" xfId="1" applyFont="1" applyBorder="1" applyAlignment="1">
      <alignment horizontal="center" vertical="center" wrapText="1"/>
    </xf>
    <xf numFmtId="3" fontId="26" fillId="6" borderId="3" xfId="0" applyNumberFormat="1" applyFont="1" applyFill="1" applyBorder="1" applyAlignment="1">
      <alignment horizontal="center" vertical="center"/>
    </xf>
    <xf numFmtId="1" fontId="27" fillId="6" borderId="3" xfId="0" applyNumberFormat="1" applyFont="1" applyFill="1" applyBorder="1" applyAlignment="1">
      <alignment horizontal="center" vertical="center" shrinkToFit="1"/>
    </xf>
    <xf numFmtId="0" fontId="27" fillId="6" borderId="3" xfId="0" applyNumberFormat="1" applyFont="1" applyFill="1" applyBorder="1" applyAlignment="1">
      <alignment horizontal="center" vertical="center" shrinkToFit="1"/>
    </xf>
    <xf numFmtId="3" fontId="26" fillId="6" borderId="4" xfId="0" applyNumberFormat="1" applyFont="1" applyFill="1" applyBorder="1" applyAlignment="1">
      <alignment horizontal="center" vertical="center"/>
    </xf>
    <xf numFmtId="1" fontId="27" fillId="6" borderId="4" xfId="0" applyNumberFormat="1" applyFont="1" applyFill="1" applyBorder="1" applyAlignment="1">
      <alignment horizontal="center" vertical="center" shrinkToFit="1"/>
    </xf>
    <xf numFmtId="0" fontId="27" fillId="6" borderId="4" xfId="0" applyNumberFormat="1" applyFont="1" applyFill="1" applyBorder="1" applyAlignment="1">
      <alignment horizontal="center" vertical="center" shrinkToFit="1"/>
    </xf>
    <xf numFmtId="1" fontId="28" fillId="13" borderId="4" xfId="0" applyNumberFormat="1" applyFont="1" applyFill="1" applyBorder="1" applyAlignment="1">
      <alignment horizontal="center" vertical="center" shrinkToFit="1"/>
    </xf>
    <xf numFmtId="0" fontId="28" fillId="13" borderId="4" xfId="0" applyNumberFormat="1" applyFont="1" applyFill="1" applyBorder="1" applyAlignment="1">
      <alignment horizontal="center" vertical="center" shrinkToFit="1"/>
    </xf>
    <xf numFmtId="16" fontId="27" fillId="6" borderId="4" xfId="0" applyNumberFormat="1" applyFont="1" applyFill="1" applyBorder="1" applyAlignment="1">
      <alignment horizontal="center" vertical="center" shrinkToFit="1"/>
    </xf>
    <xf numFmtId="14" fontId="27" fillId="6" borderId="4" xfId="0" applyNumberFormat="1" applyFont="1" applyFill="1" applyBorder="1" applyAlignment="1">
      <alignment horizontal="center" vertical="center" shrinkToFit="1"/>
    </xf>
    <xf numFmtId="1" fontId="29" fillId="13" borderId="4" xfId="0" applyNumberFormat="1" applyFont="1" applyFill="1" applyBorder="1" applyAlignment="1">
      <alignment horizontal="center" vertical="center" shrinkToFit="1"/>
    </xf>
    <xf numFmtId="0" fontId="29" fillId="13" borderId="4" xfId="0" applyNumberFormat="1" applyFont="1" applyFill="1" applyBorder="1" applyAlignment="1">
      <alignment horizontal="center" vertical="center" shrinkToFit="1"/>
    </xf>
    <xf numFmtId="0" fontId="27" fillId="6" borderId="3" xfId="0" applyFont="1" applyFill="1" applyBorder="1" applyAlignment="1">
      <alignment horizontal="center" vertical="center"/>
    </xf>
    <xf numFmtId="0" fontId="27" fillId="6" borderId="6" xfId="0" applyFont="1" applyFill="1" applyBorder="1" applyAlignment="1">
      <alignment horizontal="right" vertical="center"/>
    </xf>
    <xf numFmtId="0" fontId="27" fillId="6" borderId="4" xfId="0" applyFont="1" applyFill="1" applyBorder="1" applyAlignment="1">
      <alignment horizontal="center" vertical="center"/>
    </xf>
    <xf numFmtId="0" fontId="27" fillId="6" borderId="7" xfId="0" applyFont="1" applyFill="1" applyBorder="1" applyAlignment="1">
      <alignment horizontal="right" vertical="center"/>
    </xf>
    <xf numFmtId="2" fontId="27" fillId="6" borderId="4" xfId="0" applyNumberFormat="1" applyFont="1" applyFill="1" applyBorder="1" applyAlignment="1">
      <alignment horizontal="center" vertical="center"/>
    </xf>
    <xf numFmtId="0" fontId="27" fillId="6" borderId="5" xfId="0" applyFont="1" applyFill="1" applyBorder="1" applyAlignment="1">
      <alignment horizontal="center" vertical="center"/>
    </xf>
    <xf numFmtId="1" fontId="27" fillId="6" borderId="5" xfId="0" applyNumberFormat="1" applyFont="1" applyFill="1" applyBorder="1" applyAlignment="1">
      <alignment horizontal="center" vertical="center" shrinkToFit="1"/>
    </xf>
    <xf numFmtId="0" fontId="27" fillId="6" borderId="5" xfId="0" applyNumberFormat="1" applyFont="1" applyFill="1" applyBorder="1" applyAlignment="1">
      <alignment horizontal="center" vertical="center" shrinkToFit="1"/>
    </xf>
    <xf numFmtId="0" fontId="27" fillId="6" borderId="8" xfId="0" applyFont="1" applyFill="1" applyBorder="1" applyAlignment="1">
      <alignment horizontal="right" vertical="center"/>
    </xf>
    <xf numFmtId="0" fontId="0" fillId="6" borderId="0" xfId="0" applyFill="1" applyAlignment="1">
      <alignment vertical="center"/>
    </xf>
    <xf numFmtId="0" fontId="0" fillId="0" borderId="13" xfId="0" applyBorder="1"/>
    <xf numFmtId="0" fontId="0" fillId="6" borderId="13" xfId="0" applyFill="1" applyBorder="1"/>
    <xf numFmtId="3" fontId="30" fillId="0" borderId="3" xfId="0" applyNumberFormat="1" applyFont="1" applyBorder="1" applyAlignment="1">
      <alignment horizontal="center" vertical="center"/>
    </xf>
    <xf numFmtId="0" fontId="31" fillId="0" borderId="3" xfId="0" applyFont="1" applyBorder="1" applyAlignment="1">
      <alignment horizontal="center"/>
    </xf>
    <xf numFmtId="168" fontId="30" fillId="0" borderId="3" xfId="0" applyNumberFormat="1" applyFont="1" applyBorder="1" applyAlignment="1">
      <alignment horizontal="center" vertical="center"/>
    </xf>
    <xf numFmtId="0" fontId="31" fillId="0" borderId="6" xfId="0" applyFont="1" applyBorder="1" applyAlignment="1">
      <alignment horizontal="center"/>
    </xf>
    <xf numFmtId="3" fontId="30" fillId="0" borderId="4" xfId="0" applyNumberFormat="1" applyFont="1" applyBorder="1" applyAlignment="1">
      <alignment horizontal="center" vertical="center"/>
    </xf>
    <xf numFmtId="0" fontId="31" fillId="0" borderId="4" xfId="0" applyFont="1" applyBorder="1" applyAlignment="1">
      <alignment horizontal="center"/>
    </xf>
    <xf numFmtId="168" fontId="30" fillId="0" borderId="4" xfId="0" applyNumberFormat="1" applyFont="1" applyBorder="1" applyAlignment="1">
      <alignment horizontal="center" vertical="center"/>
    </xf>
    <xf numFmtId="0" fontId="31" fillId="0" borderId="7" xfId="0" applyFont="1" applyBorder="1" applyAlignment="1">
      <alignment horizontal="center"/>
    </xf>
    <xf numFmtId="0" fontId="4" fillId="4" borderId="14" xfId="0" applyFont="1" applyFill="1" applyBorder="1" applyAlignment="1">
      <alignment horizontal="center" vertical="center" wrapText="1"/>
    </xf>
    <xf numFmtId="49" fontId="4" fillId="0" borderId="14" xfId="0" applyNumberFormat="1" applyFont="1" applyBorder="1" applyAlignment="1">
      <alignment horizontal="center" vertical="center" wrapText="1"/>
    </xf>
    <xf numFmtId="14" fontId="4" fillId="4" borderId="14" xfId="0" applyNumberFormat="1" applyFont="1" applyFill="1" applyBorder="1" applyAlignment="1">
      <alignment horizontal="center" vertical="center" wrapText="1"/>
    </xf>
    <xf numFmtId="2" fontId="4" fillId="4" borderId="14" xfId="0" applyNumberFormat="1" applyFont="1" applyFill="1" applyBorder="1" applyAlignment="1">
      <alignment horizontal="center" vertical="center" wrapText="1"/>
    </xf>
    <xf numFmtId="0" fontId="4" fillId="5" borderId="14" xfId="0" applyFont="1" applyFill="1" applyBorder="1" applyAlignment="1">
      <alignment horizontal="center" vertical="center" wrapText="1"/>
    </xf>
    <xf numFmtId="0" fontId="4" fillId="6" borderId="14" xfId="0" applyFont="1" applyFill="1" applyBorder="1" applyAlignment="1">
      <alignment horizontal="center" vertical="center" wrapText="1"/>
    </xf>
    <xf numFmtId="14" fontId="4" fillId="7" borderId="14" xfId="0" applyNumberFormat="1" applyFont="1" applyFill="1" applyBorder="1" applyAlignment="1">
      <alignment horizontal="center" vertical="center" wrapText="1"/>
    </xf>
    <xf numFmtId="2" fontId="4" fillId="7" borderId="14" xfId="0" applyNumberFormat="1" applyFont="1" applyFill="1" applyBorder="1" applyAlignment="1">
      <alignment horizontal="center" vertical="center" wrapText="1"/>
    </xf>
    <xf numFmtId="2" fontId="4" fillId="4" borderId="14" xfId="1" applyNumberFormat="1" applyFont="1" applyFill="1" applyBorder="1" applyAlignment="1">
      <alignment horizontal="center" vertical="center" wrapText="1"/>
    </xf>
    <xf numFmtId="0" fontId="0" fillId="0" borderId="14" xfId="0" applyBorder="1"/>
    <xf numFmtId="2" fontId="4" fillId="4" borderId="16" xfId="1" applyNumberFormat="1" applyFont="1" applyFill="1" applyBorder="1" applyAlignment="1">
      <alignment horizontal="center" vertical="center" wrapText="1"/>
    </xf>
    <xf numFmtId="0" fontId="0" fillId="0" borderId="16" xfId="0" applyBorder="1"/>
    <xf numFmtId="0" fontId="0" fillId="0" borderId="15" xfId="0" applyBorder="1"/>
    <xf numFmtId="0" fontId="0" fillId="0" borderId="9" xfId="0" applyBorder="1"/>
    <xf numFmtId="0" fontId="0" fillId="0" borderId="17" xfId="0" applyBorder="1"/>
    <xf numFmtId="3" fontId="30" fillId="0" borderId="20" xfId="0" applyNumberFormat="1" applyFont="1" applyBorder="1" applyAlignment="1">
      <alignment horizontal="center" vertical="center"/>
    </xf>
    <xf numFmtId="0" fontId="31" fillId="0" borderId="20" xfId="0" applyFont="1" applyBorder="1" applyAlignment="1">
      <alignment horizontal="center"/>
    </xf>
    <xf numFmtId="168" fontId="30" fillId="0" borderId="20" xfId="0" applyNumberFormat="1" applyFont="1" applyBorder="1" applyAlignment="1">
      <alignment horizontal="center" vertical="center"/>
    </xf>
    <xf numFmtId="0" fontId="31" fillId="0" borderId="3" xfId="0" applyFont="1" applyBorder="1" applyAlignment="1">
      <alignment horizontal="center" vertical="center"/>
    </xf>
    <xf numFmtId="0" fontId="31" fillId="0" borderId="4" xfId="0" applyFont="1" applyBorder="1" applyAlignment="1">
      <alignment horizontal="center" vertical="center"/>
    </xf>
    <xf numFmtId="0" fontId="31" fillId="0" borderId="20" xfId="0" applyFont="1" applyBorder="1" applyAlignment="1">
      <alignment horizontal="center" vertical="center"/>
    </xf>
    <xf numFmtId="14" fontId="31" fillId="0" borderId="3" xfId="0" applyNumberFormat="1" applyFont="1" applyBorder="1" applyAlignment="1">
      <alignment horizontal="center" vertical="center"/>
    </xf>
    <xf numFmtId="14" fontId="31" fillId="0" borderId="4" xfId="0" applyNumberFormat="1" applyFont="1" applyBorder="1" applyAlignment="1">
      <alignment horizontal="center" vertical="center"/>
    </xf>
    <xf numFmtId="14" fontId="31" fillId="0" borderId="20" xfId="0" applyNumberFormat="1" applyFont="1" applyBorder="1" applyAlignment="1">
      <alignment horizontal="center" vertical="center"/>
    </xf>
    <xf numFmtId="0" fontId="31" fillId="0" borderId="24" xfId="0" applyFont="1" applyBorder="1" applyAlignment="1">
      <alignment horizontal="center"/>
    </xf>
    <xf numFmtId="0" fontId="33" fillId="0" borderId="3" xfId="0" applyFont="1" applyBorder="1" applyAlignment="1">
      <alignment horizontal="center"/>
    </xf>
    <xf numFmtId="0" fontId="34" fillId="0" borderId="3" xfId="0" applyFont="1" applyBorder="1" applyAlignment="1">
      <alignment horizontal="center"/>
    </xf>
    <xf numFmtId="0" fontId="34" fillId="0" borderId="3" xfId="0" applyFont="1" applyBorder="1" applyAlignment="1">
      <alignment horizontal="center" vertical="center" shrinkToFit="1"/>
    </xf>
    <xf numFmtId="14" fontId="32" fillId="0" borderId="3" xfId="7" applyNumberFormat="1" applyFont="1" applyFill="1" applyBorder="1" applyAlignment="1">
      <alignment horizontal="center" vertical="center" wrapText="1"/>
    </xf>
    <xf numFmtId="10" fontId="34" fillId="0" borderId="3" xfId="0" applyNumberFormat="1" applyFont="1" applyBorder="1" applyAlignment="1">
      <alignment horizontal="center"/>
    </xf>
    <xf numFmtId="0" fontId="34" fillId="0" borderId="3" xfId="0" applyFont="1" applyBorder="1" applyAlignment="1">
      <alignment horizontal="center" shrinkToFit="1"/>
    </xf>
    <xf numFmtId="0" fontId="34" fillId="0" borderId="6" xfId="0" applyFont="1" applyBorder="1" applyAlignment="1">
      <alignment horizontal="center" vertical="center"/>
    </xf>
    <xf numFmtId="0" fontId="33" fillId="0" borderId="4" xfId="0" applyFont="1" applyBorder="1" applyAlignment="1">
      <alignment horizontal="center"/>
    </xf>
    <xf numFmtId="0" fontId="34" fillId="0" borderId="4" xfId="0" applyFont="1" applyBorder="1" applyAlignment="1">
      <alignment horizontal="center"/>
    </xf>
    <xf numFmtId="0" fontId="34" fillId="0" borderId="4" xfId="0" applyFont="1" applyBorder="1" applyAlignment="1">
      <alignment horizontal="center" vertical="center" shrinkToFit="1"/>
    </xf>
    <xf numFmtId="14" fontId="32" fillId="0" borderId="4" xfId="7" applyNumberFormat="1" applyFont="1" applyFill="1" applyBorder="1" applyAlignment="1">
      <alignment horizontal="center" vertical="center" wrapText="1"/>
    </xf>
    <xf numFmtId="10" fontId="34" fillId="0" borderId="4" xfId="0" applyNumberFormat="1" applyFont="1" applyBorder="1" applyAlignment="1">
      <alignment horizontal="center"/>
    </xf>
    <xf numFmtId="0" fontId="34" fillId="0" borderId="4" xfId="0" applyFont="1" applyBorder="1" applyAlignment="1">
      <alignment horizontal="center" shrinkToFit="1"/>
    </xf>
    <xf numFmtId="0" fontId="34" fillId="0" borderId="7" xfId="0" applyFont="1" applyBorder="1" applyAlignment="1">
      <alignment horizontal="center" vertical="center"/>
    </xf>
    <xf numFmtId="0" fontId="33" fillId="0" borderId="5" xfId="0" applyFont="1" applyBorder="1" applyAlignment="1">
      <alignment horizontal="center"/>
    </xf>
    <xf numFmtId="0" fontId="34" fillId="0" borderId="5" xfId="0" applyFont="1" applyBorder="1" applyAlignment="1">
      <alignment horizontal="center"/>
    </xf>
    <xf numFmtId="0" fontId="34" fillId="0" borderId="5" xfId="0" applyFont="1" applyBorder="1" applyAlignment="1">
      <alignment horizontal="center" vertical="center" shrinkToFit="1"/>
    </xf>
    <xf numFmtId="14" fontId="32" fillId="0" borderId="5" xfId="7" applyNumberFormat="1" applyFont="1" applyFill="1" applyBorder="1" applyAlignment="1">
      <alignment horizontal="center" vertical="center" wrapText="1"/>
    </xf>
    <xf numFmtId="10" fontId="34" fillId="0" borderId="5" xfId="0" applyNumberFormat="1" applyFont="1" applyBorder="1" applyAlignment="1">
      <alignment horizontal="center"/>
    </xf>
    <xf numFmtId="0" fontId="34" fillId="0" borderId="5" xfId="0" applyFont="1" applyBorder="1" applyAlignment="1">
      <alignment horizontal="center" shrinkToFit="1"/>
    </xf>
    <xf numFmtId="0" fontId="34" fillId="0" borderId="8" xfId="0" applyFont="1" applyBorder="1" applyAlignment="1">
      <alignment horizontal="center" vertical="center"/>
    </xf>
    <xf numFmtId="0" fontId="2" fillId="15" borderId="26" xfId="0" applyFont="1" applyFill="1" applyBorder="1" applyAlignment="1">
      <alignment horizontal="center" vertical="center"/>
    </xf>
    <xf numFmtId="0" fontId="35" fillId="15" borderId="26" xfId="0" applyFont="1" applyFill="1" applyBorder="1" applyAlignment="1">
      <alignment horizontal="center" vertical="center"/>
    </xf>
    <xf numFmtId="0" fontId="2" fillId="15" borderId="27" xfId="0" applyFont="1" applyFill="1" applyBorder="1" applyAlignment="1">
      <alignment horizontal="center" vertical="center"/>
    </xf>
    <xf numFmtId="0" fontId="2" fillId="0" borderId="0" xfId="0" applyFont="1"/>
    <xf numFmtId="0" fontId="0" fillId="10" borderId="0" xfId="0" applyFill="1"/>
    <xf numFmtId="0" fontId="36" fillId="0" borderId="3" xfId="0" applyFont="1" applyBorder="1" applyAlignment="1">
      <alignment horizontal="center" shrinkToFit="1"/>
    </xf>
    <xf numFmtId="0" fontId="32" fillId="0" borderId="3" xfId="5" applyFont="1" applyFill="1" applyBorder="1" applyAlignment="1">
      <alignment horizontal="center" vertical="center" shrinkToFit="1"/>
    </xf>
    <xf numFmtId="14" fontId="32" fillId="0" borderId="3" xfId="5" applyNumberFormat="1" applyFont="1" applyFill="1" applyBorder="1" applyAlignment="1">
      <alignment horizontal="center" shrinkToFit="1"/>
    </xf>
    <xf numFmtId="2" fontId="34" fillId="0" borderId="3" xfId="0" applyNumberFormat="1" applyFont="1" applyBorder="1" applyAlignment="1">
      <alignment horizontal="center" vertical="center" shrinkToFit="1"/>
    </xf>
    <xf numFmtId="14" fontId="32" fillId="0" borderId="3" xfId="5" applyNumberFormat="1" applyFont="1" applyFill="1" applyBorder="1" applyAlignment="1">
      <alignment horizontal="center" vertical="center" shrinkToFit="1"/>
    </xf>
    <xf numFmtId="0" fontId="34" fillId="0" borderId="6" xfId="0" applyFont="1" applyBorder="1" applyAlignment="1">
      <alignment horizontal="center" shrinkToFit="1"/>
    </xf>
    <xf numFmtId="0" fontId="36" fillId="0" borderId="4" xfId="0" applyFont="1" applyBorder="1" applyAlignment="1">
      <alignment horizontal="center" shrinkToFit="1"/>
    </xf>
    <xf numFmtId="0" fontId="32" fillId="0" borderId="4" xfId="5" applyFont="1" applyFill="1" applyBorder="1" applyAlignment="1">
      <alignment horizontal="center" vertical="center" shrinkToFit="1"/>
    </xf>
    <xf numFmtId="14" fontId="32" fillId="0" borderId="4" xfId="5" applyNumberFormat="1" applyFont="1" applyFill="1" applyBorder="1" applyAlignment="1">
      <alignment horizontal="center" shrinkToFit="1"/>
    </xf>
    <xf numFmtId="2" fontId="34" fillId="0" borderId="4" xfId="0" applyNumberFormat="1" applyFont="1" applyBorder="1" applyAlignment="1">
      <alignment horizontal="center" vertical="center" shrinkToFit="1"/>
    </xf>
    <xf numFmtId="14" fontId="32" fillId="0" borderId="4" xfId="5" applyNumberFormat="1" applyFont="1" applyFill="1" applyBorder="1" applyAlignment="1">
      <alignment horizontal="center" vertical="center" shrinkToFit="1"/>
    </xf>
    <xf numFmtId="2" fontId="32" fillId="0" borderId="4" xfId="5" applyNumberFormat="1" applyFont="1" applyFill="1" applyBorder="1" applyAlignment="1">
      <alignment horizontal="center" vertical="center" shrinkToFit="1"/>
    </xf>
    <xf numFmtId="0" fontId="34" fillId="0" borderId="7" xfId="0" applyFont="1" applyBorder="1" applyAlignment="1">
      <alignment horizontal="center" shrinkToFit="1"/>
    </xf>
    <xf numFmtId="0" fontId="36" fillId="10" borderId="4" xfId="0" applyFont="1" applyFill="1" applyBorder="1" applyAlignment="1">
      <alignment horizontal="center" shrinkToFit="1"/>
    </xf>
    <xf numFmtId="0" fontId="32" fillId="10" borderId="4" xfId="5" applyFont="1" applyFill="1" applyBorder="1" applyAlignment="1">
      <alignment horizontal="center" vertical="center" shrinkToFit="1"/>
    </xf>
    <xf numFmtId="0" fontId="34" fillId="10" borderId="4" xfId="0" applyFont="1" applyFill="1" applyBorder="1" applyAlignment="1">
      <alignment horizontal="center" shrinkToFit="1"/>
    </xf>
    <xf numFmtId="14" fontId="32" fillId="10" borderId="4" xfId="5" applyNumberFormat="1" applyFont="1" applyFill="1" applyBorder="1" applyAlignment="1">
      <alignment horizontal="center" shrinkToFit="1"/>
    </xf>
    <xf numFmtId="0" fontId="34" fillId="10" borderId="4" xfId="0" applyFont="1" applyFill="1" applyBorder="1" applyAlignment="1">
      <alignment horizontal="center" vertical="center" shrinkToFit="1"/>
    </xf>
    <xf numFmtId="2" fontId="34" fillId="10" borderId="4" xfId="0" applyNumberFormat="1" applyFont="1" applyFill="1" applyBorder="1" applyAlignment="1">
      <alignment horizontal="center" vertical="center" shrinkToFit="1"/>
    </xf>
    <xf numFmtId="14" fontId="32" fillId="10" borderId="4" xfId="5" applyNumberFormat="1" applyFont="1" applyFill="1" applyBorder="1" applyAlignment="1">
      <alignment horizontal="center" vertical="center" shrinkToFit="1"/>
    </xf>
    <xf numFmtId="0" fontId="34" fillId="10" borderId="7" xfId="0" applyFont="1" applyFill="1" applyBorder="1" applyAlignment="1">
      <alignment horizontal="center" shrinkToFit="1"/>
    </xf>
    <xf numFmtId="2" fontId="32" fillId="0" borderId="3" xfId="5" applyNumberFormat="1" applyFont="1" applyFill="1" applyBorder="1" applyAlignment="1">
      <alignment horizontal="center" shrinkToFit="1"/>
    </xf>
    <xf numFmtId="2" fontId="32" fillId="0" borderId="4" xfId="5" applyNumberFormat="1" applyFont="1" applyFill="1" applyBorder="1" applyAlignment="1">
      <alignment horizontal="center" shrinkToFit="1"/>
    </xf>
    <xf numFmtId="2" fontId="32" fillId="10" borderId="4" xfId="5" applyNumberFormat="1" applyFont="1" applyFill="1" applyBorder="1" applyAlignment="1">
      <alignment horizontal="center" shrinkToFit="1"/>
    </xf>
    <xf numFmtId="0" fontId="36" fillId="0" borderId="20" xfId="0" applyFont="1" applyBorder="1" applyAlignment="1">
      <alignment horizontal="center" shrinkToFit="1"/>
    </xf>
    <xf numFmtId="0" fontId="32" fillId="0" borderId="20" xfId="5" applyFont="1" applyFill="1" applyBorder="1" applyAlignment="1">
      <alignment horizontal="center" vertical="center" shrinkToFit="1"/>
    </xf>
    <xf numFmtId="0" fontId="34" fillId="0" borderId="20" xfId="0" applyFont="1" applyBorder="1" applyAlignment="1">
      <alignment horizontal="center" shrinkToFit="1"/>
    </xf>
    <xf numFmtId="14" fontId="32" fillId="0" borderId="20" xfId="5" applyNumberFormat="1" applyFont="1" applyFill="1" applyBorder="1" applyAlignment="1">
      <alignment horizontal="center" shrinkToFit="1"/>
    </xf>
    <xf numFmtId="2" fontId="32" fillId="0" borderId="20" xfId="5" applyNumberFormat="1" applyFont="1" applyFill="1" applyBorder="1" applyAlignment="1">
      <alignment horizontal="center" shrinkToFit="1"/>
    </xf>
    <xf numFmtId="0" fontId="34" fillId="0" borderId="20" xfId="0" applyFont="1" applyBorder="1" applyAlignment="1">
      <alignment horizontal="center" vertical="center" shrinkToFit="1"/>
    </xf>
    <xf numFmtId="2" fontId="34" fillId="0" borderId="20" xfId="0" applyNumberFormat="1" applyFont="1" applyBorder="1" applyAlignment="1">
      <alignment horizontal="center" vertical="center" shrinkToFit="1"/>
    </xf>
    <xf numFmtId="14" fontId="32" fillId="0" borderId="20" xfId="5" applyNumberFormat="1" applyFont="1" applyFill="1" applyBorder="1" applyAlignment="1">
      <alignment horizontal="center" vertical="center" shrinkToFit="1"/>
    </xf>
    <xf numFmtId="0" fontId="34" fillId="0" borderId="24" xfId="0" applyFont="1" applyBorder="1" applyAlignment="1">
      <alignment horizontal="center" shrinkToFit="1"/>
    </xf>
    <xf numFmtId="10" fontId="34" fillId="0" borderId="4" xfId="0" applyNumberFormat="1" applyFont="1" applyBorder="1" applyAlignment="1">
      <alignment horizontal="center" vertical="center" shrinkToFit="1"/>
    </xf>
    <xf numFmtId="4" fontId="34" fillId="0" borderId="4" xfId="0" applyNumberFormat="1" applyFont="1" applyBorder="1" applyAlignment="1">
      <alignment horizontal="center" vertical="center" shrinkToFit="1"/>
    </xf>
    <xf numFmtId="0" fontId="34" fillId="0" borderId="7" xfId="0" applyFont="1" applyBorder="1" applyAlignment="1">
      <alignment horizontal="center" vertical="center" shrinkToFit="1"/>
    </xf>
    <xf numFmtId="0" fontId="29" fillId="14" borderId="22" xfId="0" applyFont="1" applyFill="1" applyBorder="1" applyAlignment="1">
      <alignment horizontal="center" vertical="center"/>
    </xf>
    <xf numFmtId="0" fontId="29" fillId="14" borderId="22" xfId="0" applyFont="1" applyFill="1" applyBorder="1"/>
    <xf numFmtId="0" fontId="29" fillId="14" borderId="22" xfId="0" applyFont="1" applyFill="1" applyBorder="1" applyAlignment="1">
      <alignment horizontal="center"/>
    </xf>
    <xf numFmtId="0" fontId="29" fillId="14" borderId="18" xfId="0" applyFont="1" applyFill="1" applyBorder="1"/>
    <xf numFmtId="0" fontId="27" fillId="6" borderId="0" xfId="0" applyFont="1" applyFill="1" applyBorder="1" applyAlignment="1">
      <alignment horizontal="center" vertical="center"/>
    </xf>
    <xf numFmtId="0" fontId="27" fillId="0" borderId="0" xfId="0" applyFont="1" applyBorder="1"/>
    <xf numFmtId="0" fontId="27" fillId="0" borderId="0" xfId="0" applyFont="1" applyBorder="1" applyAlignment="1">
      <alignment horizontal="center"/>
    </xf>
    <xf numFmtId="0" fontId="27" fillId="6" borderId="0" xfId="0" applyFont="1" applyFill="1" applyBorder="1"/>
    <xf numFmtId="0" fontId="27" fillId="0" borderId="0" xfId="0" applyFont="1" applyBorder="1" applyAlignment="1"/>
    <xf numFmtId="0" fontId="27" fillId="6" borderId="2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center" vertical="center"/>
    </xf>
    <xf numFmtId="0" fontId="29" fillId="6" borderId="3" xfId="0" applyFont="1" applyFill="1" applyBorder="1" applyAlignment="1">
      <alignment vertical="center"/>
    </xf>
    <xf numFmtId="0" fontId="27" fillId="0" borderId="3" xfId="0" applyFont="1" applyBorder="1"/>
    <xf numFmtId="3" fontId="26" fillId="0" borderId="3" xfId="0" applyNumberFormat="1" applyFont="1" applyBorder="1" applyAlignment="1">
      <alignment horizontal="center" vertical="center"/>
    </xf>
    <xf numFmtId="0" fontId="27" fillId="0" borderId="3" xfId="0" applyFont="1" applyBorder="1" applyAlignment="1">
      <alignment horizontal="center"/>
    </xf>
    <xf numFmtId="14" fontId="27" fillId="0" borderId="3" xfId="0" applyNumberFormat="1" applyFont="1" applyBorder="1"/>
    <xf numFmtId="168" fontId="26" fillId="0" borderId="3" xfId="0" applyNumberFormat="1" applyFont="1" applyBorder="1" applyAlignment="1">
      <alignment horizontal="right" vertical="center"/>
    </xf>
    <xf numFmtId="14" fontId="27" fillId="6" borderId="3" xfId="0" applyNumberFormat="1" applyFont="1" applyFill="1" applyBorder="1"/>
    <xf numFmtId="0" fontId="27" fillId="0" borderId="6" xfId="0" applyFont="1" applyBorder="1"/>
    <xf numFmtId="0" fontId="29" fillId="6" borderId="4" xfId="0" applyFont="1" applyFill="1" applyBorder="1" applyAlignment="1">
      <alignment vertical="center"/>
    </xf>
    <xf numFmtId="0" fontId="27" fillId="0" borderId="4" xfId="0" applyFont="1" applyBorder="1"/>
    <xf numFmtId="3" fontId="26" fillId="0" borderId="4" xfId="0" applyNumberFormat="1" applyFont="1" applyBorder="1" applyAlignment="1">
      <alignment horizontal="center" vertical="center"/>
    </xf>
    <xf numFmtId="0" fontId="27" fillId="0" borderId="4" xfId="0" applyFont="1" applyBorder="1" applyAlignment="1">
      <alignment horizontal="center"/>
    </xf>
    <xf numFmtId="14" fontId="27" fillId="0" borderId="4" xfId="0" applyNumberFormat="1" applyFont="1" applyBorder="1"/>
    <xf numFmtId="168" fontId="26" fillId="0" borderId="4" xfId="0" applyNumberFormat="1" applyFont="1" applyBorder="1" applyAlignment="1">
      <alignment horizontal="right" vertical="center"/>
    </xf>
    <xf numFmtId="14" fontId="27" fillId="6" borderId="4" xfId="0" applyNumberFormat="1" applyFont="1" applyFill="1" applyBorder="1"/>
    <xf numFmtId="0" fontId="27" fillId="0" borderId="7" xfId="0" applyFont="1" applyBorder="1"/>
    <xf numFmtId="0" fontId="29" fillId="6" borderId="20" xfId="0" applyFont="1" applyFill="1" applyBorder="1" applyAlignment="1">
      <alignment vertical="center"/>
    </xf>
    <xf numFmtId="0" fontId="27" fillId="0" borderId="20" xfId="0" applyFont="1" applyBorder="1"/>
    <xf numFmtId="3" fontId="26" fillId="0" borderId="20" xfId="0" applyNumberFormat="1" applyFont="1" applyBorder="1" applyAlignment="1">
      <alignment horizontal="center" vertical="center"/>
    </xf>
    <xf numFmtId="0" fontId="27" fillId="0" borderId="20" xfId="0" applyFont="1" applyBorder="1" applyAlignment="1">
      <alignment horizontal="center"/>
    </xf>
    <xf numFmtId="14" fontId="27" fillId="0" borderId="20" xfId="0" applyNumberFormat="1" applyFont="1" applyBorder="1"/>
    <xf numFmtId="168" fontId="26" fillId="0" borderId="20" xfId="0" applyNumberFormat="1" applyFont="1" applyBorder="1" applyAlignment="1">
      <alignment horizontal="right" vertical="center"/>
    </xf>
    <xf numFmtId="14" fontId="27" fillId="6" borderId="20" xfId="0" applyNumberFormat="1" applyFont="1" applyFill="1" applyBorder="1"/>
    <xf numFmtId="0" fontId="27" fillId="0" borderId="24" xfId="0" applyFont="1" applyBorder="1"/>
    <xf numFmtId="0" fontId="27" fillId="0" borderId="22" xfId="0" applyFont="1" applyBorder="1"/>
    <xf numFmtId="0" fontId="27" fillId="0" borderId="22" xfId="0" applyFont="1" applyBorder="1" applyAlignment="1">
      <alignment horizontal="center"/>
    </xf>
    <xf numFmtId="168" fontId="27" fillId="0" borderId="22" xfId="0" applyNumberFormat="1" applyFont="1" applyBorder="1" applyAlignment="1"/>
    <xf numFmtId="0" fontId="27" fillId="6" borderId="22" xfId="0" applyFont="1" applyFill="1" applyBorder="1"/>
    <xf numFmtId="0" fontId="27" fillId="0" borderId="23" xfId="0" applyFont="1" applyBorder="1"/>
    <xf numFmtId="0" fontId="27" fillId="0" borderId="3" xfId="0" applyFont="1" applyFill="1" applyBorder="1"/>
    <xf numFmtId="0" fontId="27" fillId="0" borderId="4" xfId="0" applyFont="1" applyFill="1" applyBorder="1"/>
    <xf numFmtId="0" fontId="29" fillId="6" borderId="5" xfId="0" applyFont="1" applyFill="1" applyBorder="1" applyAlignment="1">
      <alignment vertical="center"/>
    </xf>
    <xf numFmtId="0" fontId="27" fillId="0" borderId="5" xfId="0" applyFont="1" applyBorder="1"/>
    <xf numFmtId="3" fontId="26" fillId="0" borderId="5" xfId="0" applyNumberFormat="1" applyFont="1" applyBorder="1" applyAlignment="1">
      <alignment horizontal="center" vertical="center"/>
    </xf>
    <xf numFmtId="0" fontId="27" fillId="0" borderId="5" xfId="0" applyFont="1" applyFill="1" applyBorder="1"/>
    <xf numFmtId="0" fontId="27" fillId="0" borderId="5" xfId="0" applyFont="1" applyBorder="1" applyAlignment="1">
      <alignment horizontal="center"/>
    </xf>
    <xf numFmtId="14" fontId="27" fillId="0" borderId="5" xfId="0" applyNumberFormat="1" applyFont="1" applyBorder="1"/>
    <xf numFmtId="168" fontId="26" fillId="0" borderId="5" xfId="0" applyNumberFormat="1" applyFont="1" applyBorder="1" applyAlignment="1">
      <alignment horizontal="right" vertical="center"/>
    </xf>
    <xf numFmtId="14" fontId="27" fillId="6" borderId="5" xfId="0" applyNumberFormat="1" applyFont="1" applyFill="1" applyBorder="1"/>
    <xf numFmtId="0" fontId="27" fillId="0" borderId="8" xfId="0" applyFont="1" applyBorder="1"/>
    <xf numFmtId="0" fontId="27" fillId="0" borderId="0" xfId="0" applyFont="1" applyFill="1" applyBorder="1"/>
    <xf numFmtId="0" fontId="29" fillId="6" borderId="29" xfId="0" applyFont="1" applyFill="1" applyBorder="1" applyAlignment="1">
      <alignment vertical="center"/>
    </xf>
    <xf numFmtId="0" fontId="27" fillId="0" borderId="29" xfId="0" applyFont="1" applyBorder="1"/>
    <xf numFmtId="3" fontId="26" fillId="0" borderId="29" xfId="0" applyNumberFormat="1" applyFont="1" applyFill="1" applyBorder="1" applyAlignment="1">
      <alignment horizontal="center" vertical="center"/>
    </xf>
    <xf numFmtId="0" fontId="27" fillId="0" borderId="29" xfId="0" applyFont="1" applyFill="1" applyBorder="1"/>
    <xf numFmtId="0" fontId="27" fillId="0" borderId="29" xfId="0" applyFont="1" applyBorder="1" applyAlignment="1">
      <alignment horizontal="center"/>
    </xf>
    <xf numFmtId="14" fontId="27" fillId="0" borderId="29" xfId="0" applyNumberFormat="1" applyFont="1" applyBorder="1"/>
    <xf numFmtId="168" fontId="26" fillId="0" borderId="29" xfId="0" applyNumberFormat="1" applyFont="1" applyBorder="1" applyAlignment="1">
      <alignment horizontal="right" vertical="center"/>
    </xf>
    <xf numFmtId="14" fontId="27" fillId="6" borderId="29" xfId="0" applyNumberFormat="1" applyFont="1" applyFill="1" applyBorder="1"/>
    <xf numFmtId="0" fontId="27" fillId="0" borderId="30" xfId="0" applyFont="1" applyBorder="1"/>
    <xf numFmtId="0" fontId="29" fillId="10" borderId="4" xfId="0" applyFont="1" applyFill="1" applyBorder="1" applyAlignment="1">
      <alignment vertical="center"/>
    </xf>
    <xf numFmtId="0" fontId="27" fillId="10" borderId="4" xfId="0" applyFont="1" applyFill="1" applyBorder="1"/>
    <xf numFmtId="3" fontId="26" fillId="10" borderId="4" xfId="0" applyNumberFormat="1" applyFont="1" applyFill="1" applyBorder="1" applyAlignment="1">
      <alignment horizontal="center" vertical="center"/>
    </xf>
    <xf numFmtId="0" fontId="27" fillId="10" borderId="4" xfId="0" applyFont="1" applyFill="1" applyBorder="1" applyAlignment="1">
      <alignment horizontal="center"/>
    </xf>
    <xf numFmtId="14" fontId="27" fillId="10" borderId="4" xfId="0" applyNumberFormat="1" applyFont="1" applyFill="1" applyBorder="1"/>
    <xf numFmtId="168" fontId="26" fillId="10" borderId="4" xfId="0" applyNumberFormat="1" applyFont="1" applyFill="1" applyBorder="1" applyAlignment="1">
      <alignment horizontal="right" vertical="center"/>
    </xf>
    <xf numFmtId="0" fontId="27" fillId="10" borderId="7" xfId="0" applyFont="1" applyFill="1" applyBorder="1"/>
    <xf numFmtId="3" fontId="26" fillId="10" borderId="3" xfId="0" applyNumberFormat="1" applyFont="1" applyFill="1" applyBorder="1" applyAlignment="1">
      <alignment horizontal="center" vertical="center"/>
    </xf>
    <xf numFmtId="168" fontId="26" fillId="10" borderId="3" xfId="0" applyNumberFormat="1" applyFont="1" applyFill="1" applyBorder="1" applyAlignment="1">
      <alignment horizontal="right" vertical="center"/>
    </xf>
    <xf numFmtId="3" fontId="26" fillId="10" borderId="20" xfId="0" applyNumberFormat="1" applyFont="1" applyFill="1" applyBorder="1" applyAlignment="1">
      <alignment horizontal="center" vertical="center"/>
    </xf>
    <xf numFmtId="168" fontId="26" fillId="10" borderId="20" xfId="0" applyNumberFormat="1" applyFont="1" applyFill="1" applyBorder="1" applyAlignment="1">
      <alignment horizontal="right" vertical="center"/>
    </xf>
    <xf numFmtId="14" fontId="26" fillId="0" borderId="3" xfId="0" applyNumberFormat="1" applyFont="1" applyBorder="1" applyAlignment="1">
      <alignment horizontal="center" vertical="center"/>
    </xf>
    <xf numFmtId="168" fontId="26" fillId="0" borderId="3" xfId="0" applyNumberFormat="1" applyFont="1" applyBorder="1" applyAlignment="1">
      <alignment horizontal="center" vertical="center"/>
    </xf>
    <xf numFmtId="166" fontId="27" fillId="0" borderId="3" xfId="0" applyNumberFormat="1" applyFont="1" applyBorder="1" applyAlignment="1">
      <alignment horizontal="center"/>
    </xf>
    <xf numFmtId="0" fontId="27" fillId="6" borderId="3" xfId="0" applyFont="1" applyFill="1" applyBorder="1" applyAlignment="1">
      <alignment horizontal="center"/>
    </xf>
    <xf numFmtId="0" fontId="27" fillId="0" borderId="6" xfId="0" applyFont="1" applyBorder="1" applyAlignment="1">
      <alignment horizontal="center"/>
    </xf>
    <xf numFmtId="14" fontId="26" fillId="0" borderId="4" xfId="0" applyNumberFormat="1" applyFont="1" applyBorder="1" applyAlignment="1">
      <alignment horizontal="center" vertical="center"/>
    </xf>
    <xf numFmtId="168" fontId="26" fillId="0" borderId="4" xfId="0" applyNumberFormat="1" applyFont="1" applyBorder="1" applyAlignment="1">
      <alignment horizontal="center" vertical="center"/>
    </xf>
    <xf numFmtId="0" fontId="27" fillId="6" borderId="4" xfId="0" applyFont="1" applyFill="1" applyBorder="1" applyAlignment="1">
      <alignment horizontal="center"/>
    </xf>
    <xf numFmtId="0" fontId="27" fillId="0" borderId="7" xfId="0" applyFont="1" applyBorder="1" applyAlignment="1">
      <alignment horizontal="center"/>
    </xf>
    <xf numFmtId="0" fontId="27" fillId="6" borderId="7" xfId="0" applyFont="1" applyFill="1" applyBorder="1" applyAlignment="1">
      <alignment horizontal="center"/>
    </xf>
    <xf numFmtId="14" fontId="26" fillId="0" borderId="20" xfId="0" applyNumberFormat="1" applyFont="1" applyBorder="1" applyAlignment="1">
      <alignment horizontal="center" vertical="center"/>
    </xf>
    <xf numFmtId="168" fontId="26" fillId="0" borderId="20" xfId="0" applyNumberFormat="1" applyFont="1" applyBorder="1" applyAlignment="1">
      <alignment horizontal="center" vertical="center"/>
    </xf>
    <xf numFmtId="0" fontId="27" fillId="6" borderId="20" xfId="0" applyFont="1" applyFill="1" applyBorder="1" applyAlignment="1">
      <alignment horizontal="center"/>
    </xf>
    <xf numFmtId="0" fontId="29" fillId="14" borderId="22" xfId="0" applyFont="1" applyFill="1" applyBorder="1" applyAlignment="1">
      <alignment vertical="center"/>
    </xf>
    <xf numFmtId="0" fontId="38" fillId="14" borderId="22" xfId="0" applyFont="1" applyFill="1" applyBorder="1"/>
    <xf numFmtId="168" fontId="38" fillId="14" borderId="22" xfId="0" applyNumberFormat="1" applyFont="1" applyFill="1" applyBorder="1" applyAlignment="1"/>
    <xf numFmtId="168" fontId="38" fillId="14" borderId="23" xfId="0" applyNumberFormat="1" applyFont="1" applyFill="1" applyBorder="1"/>
    <xf numFmtId="0" fontId="38" fillId="6" borderId="0" xfId="0" applyFont="1" applyFill="1" applyBorder="1"/>
    <xf numFmtId="0" fontId="37" fillId="6" borderId="0" xfId="0" applyFont="1" applyFill="1" applyBorder="1" applyAlignment="1">
      <alignment vertical="center"/>
    </xf>
    <xf numFmtId="168" fontId="38" fillId="6" borderId="0" xfId="0" applyNumberFormat="1" applyFont="1" applyFill="1" applyBorder="1" applyAlignment="1"/>
    <xf numFmtId="168" fontId="38" fillId="6" borderId="0" xfId="0" applyNumberFormat="1" applyFont="1" applyFill="1" applyBorder="1"/>
    <xf numFmtId="0" fontId="29" fillId="6" borderId="3" xfId="0" applyFont="1" applyFill="1" applyBorder="1" applyAlignment="1">
      <alignment horizontal="center" vertical="center"/>
    </xf>
    <xf numFmtId="0" fontId="27" fillId="0" borderId="3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9" fillId="6" borderId="4" xfId="0" applyFont="1" applyFill="1" applyBorder="1" applyAlignment="1">
      <alignment horizontal="center" vertical="center"/>
    </xf>
    <xf numFmtId="0" fontId="29" fillId="6" borderId="4" xfId="0" applyFont="1" applyFill="1" applyBorder="1" applyAlignment="1">
      <alignment horizontal="center" vertical="center" wrapText="1"/>
    </xf>
    <xf numFmtId="0" fontId="27" fillId="0" borderId="4" xfId="0" applyFont="1" applyBorder="1" applyAlignment="1">
      <alignment horizontal="center" vertical="center"/>
    </xf>
    <xf numFmtId="0" fontId="27" fillId="0" borderId="7" xfId="0" applyFont="1" applyBorder="1" applyAlignment="1">
      <alignment horizontal="center" vertical="center"/>
    </xf>
    <xf numFmtId="0" fontId="29" fillId="6" borderId="20" xfId="0" applyFont="1" applyFill="1" applyBorder="1" applyAlignment="1">
      <alignment horizontal="center" vertical="center"/>
    </xf>
    <xf numFmtId="0" fontId="29" fillId="6" borderId="20" xfId="0" applyFont="1" applyFill="1" applyBorder="1" applyAlignment="1">
      <alignment horizontal="center" vertical="center" wrapText="1"/>
    </xf>
    <xf numFmtId="0" fontId="27" fillId="0" borderId="20" xfId="0" applyFont="1" applyBorder="1" applyAlignment="1">
      <alignment horizontal="center" vertical="center"/>
    </xf>
    <xf numFmtId="0" fontId="27" fillId="0" borderId="24" xfId="0" applyFont="1" applyBorder="1" applyAlignment="1">
      <alignment horizontal="center" vertical="center"/>
    </xf>
    <xf numFmtId="0" fontId="26" fillId="14" borderId="22" xfId="0" applyNumberFormat="1" applyFont="1" applyFill="1" applyBorder="1" applyAlignment="1" applyProtection="1">
      <alignment horizontal="center" vertical="center" wrapText="1"/>
    </xf>
    <xf numFmtId="0" fontId="29" fillId="14" borderId="22" xfId="0" applyFont="1" applyFill="1" applyBorder="1" applyAlignment="1">
      <alignment horizontal="center" vertical="center" wrapText="1"/>
    </xf>
    <xf numFmtId="0" fontId="27" fillId="14" borderId="22" xfId="0" applyFont="1" applyFill="1" applyBorder="1" applyAlignment="1">
      <alignment horizontal="center" vertical="center"/>
    </xf>
    <xf numFmtId="0" fontId="27" fillId="14" borderId="22" xfId="0" applyFont="1" applyFill="1" applyBorder="1" applyAlignment="1">
      <alignment horizontal="center" vertical="center" wrapText="1"/>
    </xf>
    <xf numFmtId="4" fontId="26" fillId="14" borderId="22" xfId="0" applyNumberFormat="1" applyFont="1" applyFill="1" applyBorder="1" applyAlignment="1" applyProtection="1">
      <alignment horizontal="center" vertical="center" wrapText="1"/>
    </xf>
    <xf numFmtId="0" fontId="27" fillId="14" borderId="23" xfId="0" applyFont="1" applyFill="1" applyBorder="1" applyAlignment="1">
      <alignment horizontal="center" vertical="center"/>
    </xf>
    <xf numFmtId="0" fontId="38" fillId="6" borderId="3" xfId="0" applyFont="1" applyFill="1" applyBorder="1" applyAlignment="1">
      <alignment horizontal="center" vertical="center" wrapText="1"/>
    </xf>
    <xf numFmtId="0" fontId="38" fillId="6" borderId="4" xfId="0" applyFont="1" applyFill="1" applyBorder="1" applyAlignment="1">
      <alignment horizontal="center" vertical="center" wrapText="1"/>
    </xf>
    <xf numFmtId="0" fontId="38" fillId="14" borderId="22" xfId="0" applyFont="1" applyFill="1" applyBorder="1" applyAlignment="1">
      <alignment horizontal="center"/>
    </xf>
    <xf numFmtId="0" fontId="27" fillId="14" borderId="22" xfId="0" applyFont="1" applyFill="1" applyBorder="1" applyAlignment="1">
      <alignment horizontal="center"/>
    </xf>
    <xf numFmtId="168" fontId="38" fillId="14" borderId="22" xfId="0" applyNumberFormat="1" applyFont="1" applyFill="1" applyBorder="1" applyAlignment="1">
      <alignment horizontal="center"/>
    </xf>
    <xf numFmtId="168" fontId="38" fillId="14" borderId="23" xfId="0" applyNumberFormat="1" applyFont="1" applyFill="1" applyBorder="1" applyAlignment="1">
      <alignment horizontal="center"/>
    </xf>
    <xf numFmtId="0" fontId="38" fillId="6" borderId="0" xfId="0" applyFont="1" applyFill="1" applyBorder="1" applyAlignment="1"/>
    <xf numFmtId="0" fontId="0" fillId="0" borderId="22" xfId="0" applyBorder="1"/>
    <xf numFmtId="0" fontId="0" fillId="0" borderId="22" xfId="0" applyBorder="1" applyAlignment="1">
      <alignment horizontal="center"/>
    </xf>
    <xf numFmtId="0" fontId="0" fillId="0" borderId="22" xfId="0" applyBorder="1" applyAlignment="1"/>
    <xf numFmtId="0" fontId="0" fillId="6" borderId="22" xfId="0" applyFill="1" applyBorder="1"/>
    <xf numFmtId="0" fontId="0" fillId="0" borderId="23" xfId="0" applyBorder="1"/>
    <xf numFmtId="3" fontId="30" fillId="0" borderId="3" xfId="0" applyNumberFormat="1" applyFont="1" applyBorder="1" applyAlignment="1">
      <alignment horizontal="center"/>
    </xf>
    <xf numFmtId="3" fontId="30" fillId="0" borderId="4" xfId="0" applyNumberFormat="1" applyFont="1" applyBorder="1" applyAlignment="1">
      <alignment horizontal="center"/>
    </xf>
    <xf numFmtId="168" fontId="26" fillId="6" borderId="4" xfId="0" applyNumberFormat="1" applyFont="1" applyFill="1" applyBorder="1" applyAlignment="1">
      <alignment horizontal="right" vertical="center"/>
    </xf>
    <xf numFmtId="0" fontId="29" fillId="10" borderId="3" xfId="0" applyFont="1" applyFill="1" applyBorder="1" applyAlignment="1">
      <alignment vertical="center"/>
    </xf>
    <xf numFmtId="0" fontId="27" fillId="10" borderId="3" xfId="0" applyFont="1" applyFill="1" applyBorder="1"/>
    <xf numFmtId="0" fontId="27" fillId="10" borderId="3" xfId="0" applyFont="1" applyFill="1" applyBorder="1" applyAlignment="1">
      <alignment horizontal="center"/>
    </xf>
    <xf numFmtId="14" fontId="27" fillId="10" borderId="3" xfId="0" applyNumberFormat="1" applyFont="1" applyFill="1" applyBorder="1"/>
    <xf numFmtId="0" fontId="27" fillId="10" borderId="6" xfId="0" applyFont="1" applyFill="1" applyBorder="1"/>
    <xf numFmtId="0" fontId="29" fillId="10" borderId="20" xfId="0" applyFont="1" applyFill="1" applyBorder="1" applyAlignment="1">
      <alignment vertical="center"/>
    </xf>
    <xf numFmtId="0" fontId="27" fillId="10" borderId="20" xfId="0" applyFont="1" applyFill="1" applyBorder="1"/>
    <xf numFmtId="0" fontId="27" fillId="10" borderId="20" xfId="0" applyFont="1" applyFill="1" applyBorder="1" applyAlignment="1">
      <alignment horizontal="center"/>
    </xf>
    <xf numFmtId="14" fontId="27" fillId="10" borderId="20" xfId="0" applyNumberFormat="1" applyFont="1" applyFill="1" applyBorder="1"/>
    <xf numFmtId="0" fontId="27" fillId="10" borderId="24" xfId="0" applyFont="1" applyFill="1" applyBorder="1"/>
    <xf numFmtId="0" fontId="27" fillId="10" borderId="22" xfId="0" applyFont="1" applyFill="1" applyBorder="1"/>
    <xf numFmtId="0" fontId="27" fillId="10" borderId="22" xfId="0" applyFont="1" applyFill="1" applyBorder="1" applyAlignment="1">
      <alignment horizontal="center"/>
    </xf>
    <xf numFmtId="168" fontId="27" fillId="10" borderId="22" xfId="0" applyNumberFormat="1" applyFont="1" applyFill="1" applyBorder="1" applyAlignment="1"/>
    <xf numFmtId="0" fontId="27" fillId="10" borderId="23" xfId="0" applyFont="1" applyFill="1" applyBorder="1"/>
    <xf numFmtId="0" fontId="27" fillId="10" borderId="0" xfId="0" applyFont="1" applyFill="1" applyBorder="1"/>
    <xf numFmtId="0" fontId="27" fillId="10" borderId="0" xfId="0" applyFont="1" applyFill="1" applyBorder="1" applyAlignment="1">
      <alignment horizontal="center"/>
    </xf>
    <xf numFmtId="0" fontId="27" fillId="10" borderId="0" xfId="0" applyFont="1" applyFill="1" applyBorder="1" applyAlignment="1"/>
    <xf numFmtId="0" fontId="27" fillId="6" borderId="4" xfId="0" applyFont="1" applyFill="1" applyBorder="1"/>
    <xf numFmtId="0" fontId="27" fillId="6" borderId="7" xfId="0" applyFont="1" applyFill="1" applyBorder="1"/>
    <xf numFmtId="168" fontId="30" fillId="0" borderId="3" xfId="0" applyNumberFormat="1" applyFont="1" applyBorder="1" applyAlignment="1">
      <alignment horizontal="right" vertical="center"/>
    </xf>
    <xf numFmtId="0" fontId="0" fillId="0" borderId="6" xfId="0" applyBorder="1"/>
    <xf numFmtId="168" fontId="30" fillId="0" borderId="4" xfId="0" applyNumberFormat="1" applyFont="1" applyBorder="1" applyAlignment="1">
      <alignment horizontal="right" vertical="center"/>
    </xf>
    <xf numFmtId="0" fontId="0" fillId="0" borderId="7" xfId="0" applyBorder="1"/>
    <xf numFmtId="3" fontId="30" fillId="0" borderId="20" xfId="0" applyNumberFormat="1" applyFont="1" applyBorder="1" applyAlignment="1">
      <alignment horizontal="center"/>
    </xf>
    <xf numFmtId="168" fontId="30" fillId="0" borderId="20" xfId="0" applyNumberFormat="1" applyFont="1" applyBorder="1" applyAlignment="1">
      <alignment horizontal="right" vertical="center"/>
    </xf>
    <xf numFmtId="0" fontId="0" fillId="0" borderId="24" xfId="0" applyBorder="1"/>
    <xf numFmtId="168" fontId="41" fillId="0" borderId="22" xfId="0" applyNumberFormat="1" applyFont="1" applyBorder="1" applyAlignment="1">
      <alignment vertical="center"/>
    </xf>
    <xf numFmtId="0" fontId="42" fillId="6" borderId="3" xfId="0" applyFont="1" applyFill="1" applyBorder="1" applyAlignment="1">
      <alignment horizontal="center" vertical="center"/>
    </xf>
    <xf numFmtId="0" fontId="42" fillId="6" borderId="4" xfId="0" applyFont="1" applyFill="1" applyBorder="1" applyAlignment="1">
      <alignment horizontal="center" vertical="center"/>
    </xf>
    <xf numFmtId="0" fontId="42" fillId="6" borderId="20" xfId="0" applyFont="1" applyFill="1" applyBorder="1" applyAlignment="1">
      <alignment horizontal="center" vertical="center"/>
    </xf>
    <xf numFmtId="168" fontId="26" fillId="0" borderId="6" xfId="0" applyNumberFormat="1" applyFont="1" applyBorder="1" applyAlignment="1">
      <alignment horizontal="right"/>
    </xf>
    <xf numFmtId="168" fontId="26" fillId="0" borderId="7" xfId="0" applyNumberFormat="1" applyFont="1" applyBorder="1" applyAlignment="1">
      <alignment horizontal="right"/>
    </xf>
    <xf numFmtId="168" fontId="26" fillId="0" borderId="24" xfId="0" applyNumberFormat="1" applyFont="1" applyBorder="1" applyAlignment="1">
      <alignment horizontal="right"/>
    </xf>
    <xf numFmtId="168" fontId="26" fillId="0" borderId="3" xfId="0" applyNumberFormat="1" applyFont="1" applyBorder="1" applyAlignment="1">
      <alignment horizontal="right"/>
    </xf>
    <xf numFmtId="168" fontId="26" fillId="0" borderId="4" xfId="0" applyNumberFormat="1" applyFont="1" applyBorder="1" applyAlignment="1">
      <alignment horizontal="right"/>
    </xf>
    <xf numFmtId="168" fontId="26" fillId="0" borderId="20" xfId="0" applyNumberFormat="1" applyFont="1" applyBorder="1" applyAlignment="1">
      <alignment horizontal="right"/>
    </xf>
    <xf numFmtId="0" fontId="42" fillId="6" borderId="5" xfId="0" applyFont="1" applyFill="1" applyBorder="1" applyAlignment="1">
      <alignment horizontal="center" vertical="center"/>
    </xf>
    <xf numFmtId="3" fontId="26" fillId="6" borderId="10" xfId="0" applyNumberFormat="1" applyFont="1" applyFill="1" applyBorder="1" applyAlignment="1"/>
    <xf numFmtId="0" fontId="27" fillId="6" borderId="3" xfId="0" applyFont="1" applyFill="1" applyBorder="1" applyAlignment="1"/>
    <xf numFmtId="0" fontId="26" fillId="6" borderId="11" xfId="0" applyNumberFormat="1" applyFont="1" applyFill="1" applyBorder="1" applyAlignment="1" applyProtection="1"/>
    <xf numFmtId="0" fontId="27" fillId="6" borderId="4" xfId="0" applyFont="1" applyFill="1" applyBorder="1" applyAlignment="1"/>
    <xf numFmtId="3" fontId="26" fillId="6" borderId="11" xfId="0" applyNumberFormat="1" applyFont="1" applyFill="1" applyBorder="1" applyAlignment="1"/>
    <xf numFmtId="3" fontId="26" fillId="6" borderId="12" xfId="0" applyNumberFormat="1" applyFont="1" applyFill="1" applyBorder="1" applyAlignment="1"/>
    <xf numFmtId="0" fontId="27" fillId="6" borderId="5" xfId="0" applyFont="1" applyFill="1" applyBorder="1" applyAlignment="1"/>
    <xf numFmtId="0" fontId="43" fillId="0" borderId="0" xfId="0" applyFont="1" applyAlignment="1">
      <alignment horizontal="center" vertical="center"/>
    </xf>
    <xf numFmtId="0" fontId="36" fillId="0" borderId="4" xfId="0" applyFont="1" applyBorder="1" applyAlignment="1">
      <alignment horizontal="left" shrinkToFit="1"/>
    </xf>
    <xf numFmtId="0" fontId="36" fillId="0" borderId="3" xfId="0" applyFont="1" applyBorder="1" applyAlignment="1">
      <alignment horizontal="left" shrinkToFit="1"/>
    </xf>
    <xf numFmtId="0" fontId="36" fillId="10" borderId="4" xfId="0" applyFont="1" applyFill="1" applyBorder="1" applyAlignment="1">
      <alignment horizontal="left" shrinkToFit="1"/>
    </xf>
    <xf numFmtId="0" fontId="36" fillId="0" borderId="20" xfId="0" applyFont="1" applyBorder="1" applyAlignment="1">
      <alignment horizontal="left" shrinkToFit="1"/>
    </xf>
    <xf numFmtId="0" fontId="21" fillId="6" borderId="7" xfId="0" quotePrefix="1" applyFont="1" applyFill="1" applyBorder="1" applyAlignment="1">
      <alignment vertical="center" shrinkToFit="1"/>
    </xf>
    <xf numFmtId="0" fontId="21" fillId="10" borderId="11" xfId="0" applyFont="1" applyFill="1" applyBorder="1"/>
    <xf numFmtId="0" fontId="21" fillId="10" borderId="4" xfId="0" applyFont="1" applyFill="1" applyBorder="1"/>
    <xf numFmtId="0" fontId="22" fillId="10" borderId="4" xfId="0" applyNumberFormat="1" applyFont="1" applyFill="1" applyBorder="1" applyAlignment="1" applyProtection="1"/>
    <xf numFmtId="167" fontId="22" fillId="10" borderId="4" xfId="0" applyNumberFormat="1" applyFont="1" applyFill="1" applyBorder="1" applyAlignment="1">
      <alignment horizontal="right"/>
    </xf>
    <xf numFmtId="0" fontId="19" fillId="10" borderId="4" xfId="0" applyFont="1" applyFill="1" applyBorder="1" applyAlignment="1">
      <alignment horizontal="center" vertical="center" shrinkToFit="1"/>
    </xf>
    <xf numFmtId="14" fontId="22" fillId="10" borderId="4" xfId="5" applyNumberFormat="1" applyFont="1" applyFill="1" applyBorder="1" applyAlignment="1">
      <alignment horizontal="center" wrapText="1"/>
    </xf>
    <xf numFmtId="0" fontId="22" fillId="10" borderId="4" xfId="0" applyNumberFormat="1" applyFont="1" applyFill="1" applyBorder="1" applyAlignment="1">
      <alignment horizontal="center" vertical="center"/>
    </xf>
    <xf numFmtId="0" fontId="22" fillId="10" borderId="4" xfId="5" applyFont="1" applyFill="1" applyBorder="1" applyAlignment="1">
      <alignment horizontal="center" vertical="center" wrapText="1"/>
    </xf>
    <xf numFmtId="0" fontId="21" fillId="10" borderId="4" xfId="0" applyFont="1" applyFill="1" applyBorder="1" applyAlignment="1">
      <alignment vertical="center" wrapText="1"/>
    </xf>
    <xf numFmtId="0" fontId="21" fillId="10" borderId="4" xfId="0" applyFont="1" applyFill="1" applyBorder="1" applyAlignment="1">
      <alignment horizontal="left"/>
    </xf>
    <xf numFmtId="0" fontId="22" fillId="10" borderId="7" xfId="0" quotePrefix="1" applyNumberFormat="1" applyFont="1" applyFill="1" applyBorder="1" applyAlignment="1">
      <alignment vertical="center" shrinkToFit="1"/>
    </xf>
    <xf numFmtId="0" fontId="14" fillId="10" borderId="0" xfId="0" applyFont="1" applyFill="1" applyBorder="1"/>
    <xf numFmtId="0" fontId="21" fillId="6" borderId="7" xfId="0" quotePrefix="1" applyNumberFormat="1" applyFont="1" applyFill="1" applyBorder="1" applyAlignment="1">
      <alignment vertical="center" shrinkToFit="1"/>
    </xf>
    <xf numFmtId="1" fontId="44" fillId="6" borderId="4" xfId="5" applyNumberFormat="1" applyFont="1" applyFill="1" applyBorder="1" applyAlignment="1">
      <alignment horizontal="center" vertical="center" wrapText="1"/>
    </xf>
    <xf numFmtId="0" fontId="21" fillId="6" borderId="11" xfId="0" applyFont="1" applyFill="1" applyBorder="1"/>
    <xf numFmtId="0" fontId="19" fillId="6" borderId="4" xfId="0" applyFont="1" applyFill="1" applyBorder="1" applyAlignment="1">
      <alignment horizontal="center" vertical="center" shrinkToFit="1"/>
    </xf>
    <xf numFmtId="0" fontId="21" fillId="6" borderId="4" xfId="0" applyFont="1" applyFill="1" applyBorder="1" applyAlignment="1">
      <alignment vertical="center" wrapText="1"/>
    </xf>
    <xf numFmtId="0" fontId="45" fillId="0" borderId="11" xfId="0" applyFont="1" applyBorder="1"/>
    <xf numFmtId="0" fontId="45" fillId="0" borderId="4" xfId="0" applyFont="1" applyBorder="1"/>
    <xf numFmtId="0" fontId="44" fillId="6" borderId="4" xfId="0" applyNumberFormat="1" applyFont="1" applyFill="1" applyBorder="1" applyAlignment="1" applyProtection="1"/>
    <xf numFmtId="167" fontId="44" fillId="6" borderId="4" xfId="0" applyNumberFormat="1" applyFont="1" applyFill="1" applyBorder="1" applyAlignment="1">
      <alignment horizontal="right"/>
    </xf>
    <xf numFmtId="0" fontId="45" fillId="0" borderId="4" xfId="0" applyFont="1" applyBorder="1" applyAlignment="1">
      <alignment horizontal="center" vertical="center" shrinkToFit="1"/>
    </xf>
    <xf numFmtId="14" fontId="44" fillId="6" borderId="4" xfId="5" applyNumberFormat="1" applyFont="1" applyFill="1" applyBorder="1" applyAlignment="1">
      <alignment horizontal="center" wrapText="1"/>
    </xf>
    <xf numFmtId="0" fontId="45" fillId="6" borderId="4" xfId="0" applyFont="1" applyFill="1" applyBorder="1"/>
    <xf numFmtId="0" fontId="44" fillId="6" borderId="4" xfId="5" applyFont="1" applyFill="1" applyBorder="1" applyAlignment="1">
      <alignment horizontal="center" vertical="center" wrapText="1"/>
    </xf>
    <xf numFmtId="0" fontId="45" fillId="0" borderId="4" xfId="0" applyFont="1" applyBorder="1" applyAlignment="1">
      <alignment vertical="center" wrapText="1"/>
    </xf>
    <xf numFmtId="0" fontId="45" fillId="0" borderId="4" xfId="0" applyFont="1" applyBorder="1" applyAlignment="1">
      <alignment horizontal="left"/>
    </xf>
    <xf numFmtId="0" fontId="25" fillId="6" borderId="7" xfId="0" quotePrefix="1" applyNumberFormat="1" applyFont="1" applyFill="1" applyBorder="1" applyAlignment="1">
      <alignment vertical="center" shrinkToFit="1"/>
    </xf>
    <xf numFmtId="14" fontId="18" fillId="0" borderId="4" xfId="0" applyNumberFormat="1" applyFont="1" applyBorder="1" applyAlignment="1">
      <alignment horizontal="center" vertical="center" shrinkToFit="1"/>
    </xf>
    <xf numFmtId="0" fontId="21" fillId="6" borderId="7" xfId="0" applyFont="1" applyFill="1" applyBorder="1" applyAlignment="1">
      <alignment horizontal="center" vertical="center" shrinkToFit="1"/>
    </xf>
    <xf numFmtId="14" fontId="14" fillId="0" borderId="0" xfId="0" applyNumberFormat="1" applyFont="1"/>
    <xf numFmtId="14" fontId="22" fillId="6" borderId="3" xfId="0" applyNumberFormat="1" applyFont="1" applyFill="1" applyBorder="1" applyAlignment="1">
      <alignment horizontal="center" vertical="center" shrinkToFit="1"/>
    </xf>
    <xf numFmtId="14" fontId="22" fillId="6" borderId="4" xfId="0" applyNumberFormat="1" applyFont="1" applyFill="1" applyBorder="1" applyAlignment="1">
      <alignment horizontal="center" vertical="center" shrinkToFit="1"/>
    </xf>
    <xf numFmtId="14" fontId="21" fillId="6" borderId="4" xfId="0" applyNumberFormat="1" applyFont="1" applyFill="1" applyBorder="1" applyAlignment="1">
      <alignment horizontal="center" vertical="center" shrinkToFit="1"/>
    </xf>
    <xf numFmtId="14" fontId="25" fillId="6" borderId="4" xfId="0" applyNumberFormat="1" applyFont="1" applyFill="1" applyBorder="1" applyAlignment="1">
      <alignment horizontal="center" vertical="center" shrinkToFit="1"/>
    </xf>
    <xf numFmtId="14" fontId="22" fillId="6" borderId="4" xfId="4" applyNumberFormat="1" applyFont="1" applyFill="1" applyBorder="1" applyAlignment="1">
      <alignment horizontal="center" vertical="center" shrinkToFit="1"/>
    </xf>
    <xf numFmtId="14" fontId="22" fillId="10" borderId="4" xfId="0" applyNumberFormat="1" applyFont="1" applyFill="1" applyBorder="1" applyAlignment="1">
      <alignment horizontal="center" vertical="center" shrinkToFit="1"/>
    </xf>
    <xf numFmtId="14" fontId="45" fillId="6" borderId="4" xfId="0" applyNumberFormat="1" applyFont="1" applyFill="1" applyBorder="1" applyAlignment="1">
      <alignment horizontal="center" vertical="center" shrinkToFit="1"/>
    </xf>
    <xf numFmtId="14" fontId="21" fillId="6" borderId="5" xfId="0" applyNumberFormat="1" applyFont="1" applyFill="1" applyBorder="1" applyAlignment="1">
      <alignment horizontal="center" vertical="center" shrinkToFit="1"/>
    </xf>
    <xf numFmtId="0" fontId="21" fillId="0" borderId="3" xfId="0" applyFont="1" applyBorder="1" applyAlignment="1">
      <alignment horizontal="center" vertical="center"/>
    </xf>
    <xf numFmtId="0" fontId="21" fillId="0" borderId="4" xfId="0" applyFont="1" applyBorder="1" applyAlignment="1">
      <alignment horizontal="center" vertical="center"/>
    </xf>
    <xf numFmtId="0" fontId="21" fillId="10" borderId="4" xfId="0" applyFont="1" applyFill="1" applyBorder="1" applyAlignment="1">
      <alignment horizontal="center" vertical="center"/>
    </xf>
    <xf numFmtId="0" fontId="21" fillId="6" borderId="4" xfId="0" applyFont="1" applyFill="1" applyBorder="1" applyAlignment="1">
      <alignment horizontal="center" vertical="center"/>
    </xf>
    <xf numFmtId="0" fontId="45" fillId="0" borderId="4" xfId="0" applyFont="1" applyBorder="1" applyAlignment="1">
      <alignment horizontal="center" vertical="center"/>
    </xf>
    <xf numFmtId="0" fontId="21" fillId="0" borderId="5" xfId="0" applyFont="1" applyBorder="1" applyAlignment="1">
      <alignment horizontal="center" vertical="center"/>
    </xf>
    <xf numFmtId="0" fontId="45" fillId="0" borderId="10" xfId="0" applyFont="1" applyBorder="1"/>
    <xf numFmtId="0" fontId="45" fillId="0" borderId="3" xfId="0" applyFont="1" applyBorder="1"/>
    <xf numFmtId="0" fontId="45" fillId="0" borderId="3" xfId="0" applyFont="1" applyBorder="1" applyAlignment="1">
      <alignment horizontal="left"/>
    </xf>
    <xf numFmtId="0" fontId="45" fillId="6" borderId="3" xfId="0" applyFont="1" applyFill="1" applyBorder="1"/>
    <xf numFmtId="0" fontId="45" fillId="0" borderId="6" xfId="0" applyFont="1" applyBorder="1"/>
    <xf numFmtId="0" fontId="45" fillId="0" borderId="7" xfId="0" applyFont="1" applyBorder="1"/>
    <xf numFmtId="0" fontId="45" fillId="0" borderId="5" xfId="0" applyFont="1" applyBorder="1"/>
    <xf numFmtId="0" fontId="45" fillId="0" borderId="5" xfId="0" applyFont="1" applyBorder="1" applyAlignment="1">
      <alignment horizontal="left"/>
    </xf>
    <xf numFmtId="0" fontId="45" fillId="6" borderId="5" xfId="0" applyFont="1" applyFill="1" applyBorder="1"/>
    <xf numFmtId="14" fontId="45" fillId="0" borderId="3" xfId="0" applyNumberFormat="1" applyFont="1" applyBorder="1" applyAlignment="1">
      <alignment horizontal="center"/>
    </xf>
    <xf numFmtId="14" fontId="45" fillId="0" borderId="4" xfId="0" applyNumberFormat="1" applyFont="1" applyBorder="1" applyAlignment="1">
      <alignment horizontal="center"/>
    </xf>
    <xf numFmtId="14" fontId="45" fillId="0" borderId="4" xfId="0" applyNumberFormat="1" applyFont="1" applyBorder="1"/>
    <xf numFmtId="14" fontId="45" fillId="0" borderId="4" xfId="0" applyNumberFormat="1" applyFont="1" applyBorder="1" applyAlignment="1"/>
    <xf numFmtId="14" fontId="45" fillId="0" borderId="5" xfId="0" applyNumberFormat="1" applyFont="1" applyBorder="1" applyAlignment="1">
      <alignment horizontal="center"/>
    </xf>
    <xf numFmtId="14" fontId="45" fillId="0" borderId="3" xfId="0" applyNumberFormat="1" applyFont="1" applyBorder="1" applyAlignment="1"/>
    <xf numFmtId="14" fontId="45" fillId="0" borderId="4" xfId="0" applyNumberFormat="1" applyFont="1" applyBorder="1" applyAlignment="1">
      <alignment horizontal="right"/>
    </xf>
    <xf numFmtId="1" fontId="45" fillId="0" borderId="3" xfId="0" applyNumberFormat="1" applyFont="1" applyBorder="1" applyAlignment="1">
      <alignment horizontal="center" vertical="center"/>
    </xf>
    <xf numFmtId="1" fontId="45" fillId="0" borderId="4" xfId="0" applyNumberFormat="1" applyFont="1" applyBorder="1" applyAlignment="1">
      <alignment horizontal="center" vertical="center"/>
    </xf>
    <xf numFmtId="0" fontId="27" fillId="0" borderId="0" xfId="0" applyFont="1" applyBorder="1" applyAlignment="1">
      <alignment horizontal="right"/>
    </xf>
    <xf numFmtId="0" fontId="27" fillId="0" borderId="21" xfId="0" applyFont="1" applyBorder="1" applyAlignment="1">
      <alignment horizontal="right"/>
    </xf>
    <xf numFmtId="0" fontId="27" fillId="10" borderId="0" xfId="0" applyFont="1" applyFill="1" applyBorder="1" applyAlignment="1">
      <alignment horizontal="right"/>
    </xf>
    <xf numFmtId="0" fontId="0" fillId="0" borderId="0" xfId="0" applyBorder="1" applyAlignment="1">
      <alignment horizontal="right"/>
    </xf>
    <xf numFmtId="0" fontId="0" fillId="0" borderId="13" xfId="0" applyBorder="1" applyAlignment="1">
      <alignment horizontal="right"/>
    </xf>
    <xf numFmtId="0" fontId="4" fillId="4" borderId="15" xfId="0" applyFont="1" applyFill="1" applyBorder="1" applyAlignment="1">
      <alignment horizontal="right" wrapText="1"/>
    </xf>
    <xf numFmtId="3" fontId="26" fillId="0" borderId="10" xfId="0" applyNumberFormat="1" applyFont="1" applyBorder="1" applyAlignment="1">
      <alignment horizontal="right"/>
    </xf>
    <xf numFmtId="3" fontId="26" fillId="0" borderId="11" xfId="0" applyNumberFormat="1" applyFont="1" applyBorder="1" applyAlignment="1">
      <alignment horizontal="right"/>
    </xf>
    <xf numFmtId="3" fontId="26" fillId="0" borderId="19" xfId="0" applyNumberFormat="1" applyFont="1" applyBorder="1" applyAlignment="1">
      <alignment horizontal="right"/>
    </xf>
    <xf numFmtId="1" fontId="27" fillId="14" borderId="21" xfId="0" applyNumberFormat="1" applyFont="1" applyFill="1" applyBorder="1" applyAlignment="1">
      <alignment horizontal="right"/>
    </xf>
    <xf numFmtId="3" fontId="26" fillId="0" borderId="12" xfId="0" applyNumberFormat="1" applyFont="1" applyBorder="1" applyAlignment="1">
      <alignment horizontal="right"/>
    </xf>
    <xf numFmtId="3" fontId="26" fillId="10" borderId="10" xfId="0" applyNumberFormat="1" applyFont="1" applyFill="1" applyBorder="1" applyAlignment="1">
      <alignment horizontal="right"/>
    </xf>
    <xf numFmtId="3" fontId="26" fillId="10" borderId="11" xfId="0" applyNumberFormat="1" applyFont="1" applyFill="1" applyBorder="1" applyAlignment="1">
      <alignment horizontal="right"/>
    </xf>
    <xf numFmtId="3" fontId="26" fillId="10" borderId="19" xfId="0" applyNumberFormat="1" applyFont="1" applyFill="1" applyBorder="1" applyAlignment="1">
      <alignment horizontal="right"/>
    </xf>
    <xf numFmtId="0" fontId="46" fillId="6" borderId="3" xfId="0" applyFont="1" applyFill="1" applyBorder="1" applyAlignment="1">
      <alignment horizontal="center" vertical="center" wrapText="1"/>
    </xf>
    <xf numFmtId="0" fontId="46" fillId="6" borderId="4" xfId="0" applyFont="1" applyFill="1" applyBorder="1" applyAlignment="1">
      <alignment horizontal="center" vertical="center" wrapText="1"/>
    </xf>
    <xf numFmtId="0" fontId="27" fillId="10" borderId="3" xfId="0" applyFont="1" applyFill="1" applyBorder="1" applyAlignment="1">
      <alignment horizontal="center" vertical="center"/>
    </xf>
    <xf numFmtId="0" fontId="27" fillId="10" borderId="4" xfId="0" applyFont="1" applyFill="1" applyBorder="1" applyAlignment="1">
      <alignment horizontal="center" vertical="center"/>
    </xf>
    <xf numFmtId="0" fontId="27" fillId="10" borderId="20" xfId="0" applyFont="1" applyFill="1" applyBorder="1" applyAlignment="1">
      <alignment horizontal="center" vertical="center"/>
    </xf>
    <xf numFmtId="0" fontId="27" fillId="0" borderId="5" xfId="0" applyFont="1" applyBorder="1" applyAlignment="1">
      <alignment horizontal="center" vertical="center"/>
    </xf>
    <xf numFmtId="2" fontId="32" fillId="0" borderId="20" xfId="5" applyNumberFormat="1" applyFont="1" applyFill="1" applyBorder="1" applyAlignment="1">
      <alignment horizontal="center" vertical="center" shrinkToFit="1"/>
    </xf>
    <xf numFmtId="10" fontId="34" fillId="0" borderId="20" xfId="0" applyNumberFormat="1" applyFont="1" applyBorder="1" applyAlignment="1">
      <alignment horizontal="center" vertical="center" shrinkToFit="1"/>
    </xf>
    <xf numFmtId="4" fontId="34" fillId="0" borderId="20" xfId="0" applyNumberFormat="1" applyFont="1" applyBorder="1" applyAlignment="1">
      <alignment horizontal="center" vertical="center" shrinkToFit="1"/>
    </xf>
    <xf numFmtId="0" fontId="34" fillId="0" borderId="24" xfId="0" applyFont="1" applyBorder="1" applyAlignment="1">
      <alignment horizontal="center" vertical="center" shrinkToFit="1"/>
    </xf>
    <xf numFmtId="0" fontId="34" fillId="10" borderId="22" xfId="0" applyFont="1" applyFill="1" applyBorder="1" applyAlignment="1">
      <alignment horizontal="center" vertical="center" shrinkToFit="1"/>
    </xf>
    <xf numFmtId="2" fontId="34" fillId="10" borderId="22" xfId="0" applyNumberFormat="1" applyFont="1" applyFill="1" applyBorder="1" applyAlignment="1">
      <alignment horizontal="center" vertical="center" shrinkToFit="1"/>
    </xf>
    <xf numFmtId="0" fontId="34" fillId="10" borderId="23" xfId="0" applyFont="1" applyFill="1" applyBorder="1" applyAlignment="1">
      <alignment horizontal="center" vertical="center" shrinkToFit="1"/>
    </xf>
    <xf numFmtId="0" fontId="45" fillId="0" borderId="19" xfId="0" applyFont="1" applyBorder="1"/>
    <xf numFmtId="0" fontId="45" fillId="0" borderId="20" xfId="0" applyFont="1" applyBorder="1"/>
    <xf numFmtId="0" fontId="45" fillId="0" borderId="20" xfId="0" applyFont="1" applyBorder="1" applyAlignment="1">
      <alignment horizontal="left"/>
    </xf>
    <xf numFmtId="14" fontId="45" fillId="0" borderId="20" xfId="0" applyNumberFormat="1" applyFont="1" applyBorder="1" applyAlignment="1">
      <alignment horizontal="center"/>
    </xf>
    <xf numFmtId="14" fontId="45" fillId="0" borderId="20" xfId="0" applyNumberFormat="1" applyFont="1" applyBorder="1"/>
    <xf numFmtId="14" fontId="45" fillId="0" borderId="20" xfId="0" applyNumberFormat="1" applyFont="1" applyBorder="1" applyAlignment="1"/>
    <xf numFmtId="0" fontId="45" fillId="6" borderId="20" xfId="0" applyFont="1" applyFill="1" applyBorder="1"/>
    <xf numFmtId="0" fontId="45" fillId="0" borderId="24" xfId="0" applyFont="1" applyBorder="1"/>
    <xf numFmtId="0" fontId="47" fillId="0" borderId="3" xfId="0" applyFont="1" applyBorder="1"/>
    <xf numFmtId="0" fontId="47" fillId="0" borderId="4" xfId="0" applyFont="1" applyBorder="1"/>
    <xf numFmtId="0" fontId="47" fillId="0" borderId="5" xfId="0" applyFont="1" applyBorder="1"/>
    <xf numFmtId="169" fontId="30" fillId="0" borderId="4" xfId="0" applyNumberFormat="1" applyFont="1" applyFill="1" applyBorder="1" applyAlignment="1" applyProtection="1">
      <alignment horizontal="center" vertical="center"/>
    </xf>
    <xf numFmtId="0" fontId="31" fillId="0" borderId="7" xfId="0" applyFont="1" applyBorder="1" applyAlignment="1">
      <alignment horizontal="center" vertical="center"/>
    </xf>
    <xf numFmtId="169" fontId="30" fillId="0" borderId="20" xfId="0" applyNumberFormat="1" applyFont="1" applyFill="1" applyBorder="1" applyAlignment="1" applyProtection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31" fillId="0" borderId="22" xfId="0" applyFont="1" applyBorder="1" applyAlignment="1">
      <alignment horizontal="center" vertical="center"/>
    </xf>
    <xf numFmtId="169" fontId="31" fillId="0" borderId="22" xfId="0" applyNumberFormat="1" applyFont="1" applyBorder="1" applyAlignment="1">
      <alignment horizontal="center" vertical="center"/>
    </xf>
    <xf numFmtId="0" fontId="31" fillId="0" borderId="23" xfId="0" applyFont="1" applyBorder="1" applyAlignment="1">
      <alignment horizontal="center" vertical="center"/>
    </xf>
    <xf numFmtId="168" fontId="0" fillId="0" borderId="0" xfId="0" applyNumberFormat="1"/>
    <xf numFmtId="0" fontId="27" fillId="10" borderId="8" xfId="0" applyFont="1" applyFill="1" applyBorder="1" applyAlignment="1">
      <alignment vertical="center"/>
    </xf>
    <xf numFmtId="0" fontId="27" fillId="10" borderId="5" xfId="0" applyFont="1" applyFill="1" applyBorder="1" applyAlignment="1">
      <alignment vertical="center"/>
    </xf>
    <xf numFmtId="168" fontId="26" fillId="10" borderId="5" xfId="0" applyNumberFormat="1" applyFont="1" applyFill="1" applyBorder="1" applyAlignment="1">
      <alignment horizontal="right" vertical="center"/>
    </xf>
    <xf numFmtId="14" fontId="27" fillId="10" borderId="5" xfId="0" applyNumberFormat="1" applyFont="1" applyFill="1" applyBorder="1" applyAlignment="1">
      <alignment vertical="center"/>
    </xf>
    <xf numFmtId="0" fontId="27" fillId="10" borderId="5" xfId="0" applyFont="1" applyFill="1" applyBorder="1" applyAlignment="1">
      <alignment horizontal="center" vertical="center"/>
    </xf>
    <xf numFmtId="3" fontId="26" fillId="10" borderId="5" xfId="0" applyNumberFormat="1" applyFont="1" applyFill="1" applyBorder="1" applyAlignment="1">
      <alignment horizontal="center" vertical="center"/>
    </xf>
    <xf numFmtId="0" fontId="29" fillId="10" borderId="5" xfId="0" applyFont="1" applyFill="1" applyBorder="1" applyAlignment="1">
      <alignment horizontal="left" vertical="center"/>
    </xf>
    <xf numFmtId="3" fontId="26" fillId="10" borderId="12" xfId="0" applyNumberFormat="1" applyFont="1" applyFill="1" applyBorder="1" applyAlignment="1">
      <alignment horizontal="right" vertical="center"/>
    </xf>
    <xf numFmtId="0" fontId="27" fillId="10" borderId="7" xfId="0" applyFont="1" applyFill="1" applyBorder="1" applyAlignment="1">
      <alignment vertical="center"/>
    </xf>
    <xf numFmtId="0" fontId="27" fillId="10" borderId="4" xfId="0" applyFont="1" applyFill="1" applyBorder="1" applyAlignment="1">
      <alignment vertical="center"/>
    </xf>
    <xf numFmtId="14" fontId="27" fillId="10" borderId="4" xfId="0" applyNumberFormat="1" applyFont="1" applyFill="1" applyBorder="1" applyAlignment="1">
      <alignment vertical="center"/>
    </xf>
    <xf numFmtId="168" fontId="27" fillId="10" borderId="4" xfId="0" applyNumberFormat="1" applyFont="1" applyFill="1" applyBorder="1" applyAlignment="1">
      <alignment horizontal="right" vertical="center"/>
    </xf>
    <xf numFmtId="0" fontId="26" fillId="10" borderId="4" xfId="5" applyFont="1" applyFill="1" applyBorder="1" applyAlignment="1">
      <alignment horizontal="right" vertical="center" wrapText="1"/>
    </xf>
    <xf numFmtId="14" fontId="26" fillId="10" borderId="4" xfId="5" applyNumberFormat="1" applyFont="1" applyFill="1" applyBorder="1" applyAlignment="1">
      <alignment horizontal="right" vertical="center" wrapText="1"/>
    </xf>
    <xf numFmtId="0" fontId="29" fillId="10" borderId="4" xfId="0" applyFont="1" applyFill="1" applyBorder="1" applyAlignment="1">
      <alignment horizontal="left" vertical="center"/>
    </xf>
    <xf numFmtId="3" fontId="26" fillId="10" borderId="11" xfId="0" applyNumberFormat="1" applyFont="1" applyFill="1" applyBorder="1" applyAlignment="1">
      <alignment horizontal="right" vertical="center"/>
    </xf>
    <xf numFmtId="0" fontId="27" fillId="10" borderId="6" xfId="0" applyFont="1" applyFill="1" applyBorder="1" applyAlignment="1">
      <alignment vertical="center"/>
    </xf>
    <xf numFmtId="0" fontId="27" fillId="10" borderId="3" xfId="0" applyFont="1" applyFill="1" applyBorder="1" applyAlignment="1">
      <alignment vertical="center"/>
    </xf>
    <xf numFmtId="14" fontId="27" fillId="10" borderId="3" xfId="0" applyNumberFormat="1" applyFont="1" applyFill="1" applyBorder="1" applyAlignment="1">
      <alignment vertical="center"/>
    </xf>
    <xf numFmtId="168" fontId="27" fillId="10" borderId="3" xfId="0" applyNumberFormat="1" applyFont="1" applyFill="1" applyBorder="1" applyAlignment="1">
      <alignment horizontal="right" vertical="center"/>
    </xf>
    <xf numFmtId="2" fontId="26" fillId="10" borderId="3" xfId="0" applyNumberFormat="1" applyFont="1" applyFill="1" applyBorder="1" applyAlignment="1">
      <alignment horizontal="right"/>
    </xf>
    <xf numFmtId="2" fontId="27" fillId="10" borderId="3" xfId="0" applyNumberFormat="1" applyFont="1" applyFill="1" applyBorder="1" applyAlignment="1">
      <alignment horizontal="right"/>
    </xf>
    <xf numFmtId="0" fontId="29" fillId="6" borderId="3" xfId="0" applyFont="1" applyFill="1" applyBorder="1" applyAlignment="1">
      <alignment horizontal="left" vertical="center"/>
    </xf>
    <xf numFmtId="3" fontId="26" fillId="10" borderId="10" xfId="0" applyNumberFormat="1" applyFont="1" applyFill="1" applyBorder="1" applyAlignment="1">
      <alignment horizontal="right" vertical="center"/>
    </xf>
    <xf numFmtId="0" fontId="29" fillId="10" borderId="20" xfId="0" applyFont="1" applyFill="1" applyBorder="1" applyAlignment="1">
      <alignment horizontal="left" vertical="center"/>
    </xf>
    <xf numFmtId="0" fontId="27" fillId="10" borderId="9" xfId="0" applyFont="1" applyFill="1" applyBorder="1"/>
    <xf numFmtId="168" fontId="26" fillId="10" borderId="9" xfId="0" applyNumberFormat="1" applyFont="1" applyFill="1" applyBorder="1" applyAlignment="1">
      <alignment horizontal="right" vertical="center"/>
    </xf>
    <xf numFmtId="14" fontId="27" fillId="10" borderId="9" xfId="0" applyNumberFormat="1" applyFont="1" applyFill="1" applyBorder="1"/>
    <xf numFmtId="0" fontId="27" fillId="10" borderId="9" xfId="0" applyFont="1" applyFill="1" applyBorder="1" applyAlignment="1">
      <alignment horizontal="center"/>
    </xf>
    <xf numFmtId="0" fontId="27" fillId="10" borderId="9" xfId="0" applyFont="1" applyFill="1" applyBorder="1" applyAlignment="1">
      <alignment horizontal="center" vertical="center"/>
    </xf>
    <xf numFmtId="3" fontId="26" fillId="10" borderId="9" xfId="0" applyNumberFormat="1" applyFont="1" applyFill="1" applyBorder="1" applyAlignment="1">
      <alignment horizontal="center" vertical="center"/>
    </xf>
    <xf numFmtId="0" fontId="29" fillId="10" borderId="9" xfId="0" applyFont="1" applyFill="1" applyBorder="1" applyAlignment="1">
      <alignment horizontal="left" vertical="center"/>
    </xf>
    <xf numFmtId="3" fontId="26" fillId="10" borderId="32" xfId="0" applyNumberFormat="1" applyFont="1" applyFill="1" applyBorder="1" applyAlignment="1">
      <alignment horizontal="right"/>
    </xf>
    <xf numFmtId="0" fontId="27" fillId="10" borderId="8" xfId="0" applyFont="1" applyFill="1" applyBorder="1"/>
    <xf numFmtId="0" fontId="27" fillId="10" borderId="5" xfId="0" applyFont="1" applyFill="1" applyBorder="1"/>
    <xf numFmtId="14" fontId="27" fillId="10" borderId="5" xfId="0" applyNumberFormat="1" applyFont="1" applyFill="1" applyBorder="1"/>
    <xf numFmtId="0" fontId="27" fillId="10" borderId="5" xfId="0" applyFont="1" applyFill="1" applyBorder="1" applyAlignment="1">
      <alignment horizontal="center"/>
    </xf>
    <xf numFmtId="3" fontId="26" fillId="10" borderId="12" xfId="0" applyNumberFormat="1" applyFont="1" applyFill="1" applyBorder="1" applyAlignment="1">
      <alignment horizontal="right"/>
    </xf>
    <xf numFmtId="168" fontId="27" fillId="10" borderId="4" xfId="0" applyNumberFormat="1" applyFont="1" applyFill="1" applyBorder="1" applyAlignment="1">
      <alignment horizontal="right"/>
    </xf>
    <xf numFmtId="0" fontId="26" fillId="10" borderId="4" xfId="5" applyFont="1" applyFill="1" applyBorder="1" applyAlignment="1">
      <alignment horizontal="right" wrapText="1"/>
    </xf>
    <xf numFmtId="14" fontId="26" fillId="10" borderId="4" xfId="5" applyNumberFormat="1" applyFont="1" applyFill="1" applyBorder="1" applyAlignment="1">
      <alignment horizontal="right" wrapText="1"/>
    </xf>
    <xf numFmtId="2" fontId="26" fillId="10" borderId="3" xfId="0" applyNumberFormat="1" applyFont="1" applyFill="1" applyBorder="1" applyAlignment="1">
      <alignment horizontal="right" vertical="center"/>
    </xf>
    <xf numFmtId="2" fontId="27" fillId="10" borderId="3" xfId="0" applyNumberFormat="1" applyFont="1" applyFill="1" applyBorder="1" applyAlignment="1">
      <alignment horizontal="right" vertical="center"/>
    </xf>
    <xf numFmtId="0" fontId="27" fillId="10" borderId="33" xfId="0" applyFont="1" applyFill="1" applyBorder="1"/>
    <xf numFmtId="168" fontId="26" fillId="10" borderId="33" xfId="0" applyNumberFormat="1" applyFont="1" applyFill="1" applyBorder="1" applyAlignment="1">
      <alignment horizontal="right" vertical="center"/>
    </xf>
    <xf numFmtId="14" fontId="27" fillId="10" borderId="33" xfId="0" applyNumberFormat="1" applyFont="1" applyFill="1" applyBorder="1"/>
    <xf numFmtId="0" fontId="27" fillId="10" borderId="33" xfId="0" applyFont="1" applyFill="1" applyBorder="1" applyAlignment="1">
      <alignment horizontal="center"/>
    </xf>
    <xf numFmtId="0" fontId="27" fillId="10" borderId="33" xfId="0" applyFont="1" applyFill="1" applyBorder="1" applyAlignment="1">
      <alignment horizontal="center" vertical="center"/>
    </xf>
    <xf numFmtId="3" fontId="26" fillId="10" borderId="33" xfId="0" applyNumberFormat="1" applyFont="1" applyFill="1" applyBorder="1" applyAlignment="1">
      <alignment horizontal="center" vertical="center"/>
    </xf>
    <xf numFmtId="0" fontId="29" fillId="10" borderId="33" xfId="0" applyFont="1" applyFill="1" applyBorder="1" applyAlignment="1">
      <alignment horizontal="left" vertical="center"/>
    </xf>
    <xf numFmtId="3" fontId="26" fillId="10" borderId="34" xfId="0" applyNumberFormat="1" applyFont="1" applyFill="1" applyBorder="1" applyAlignment="1">
      <alignment horizontal="right"/>
    </xf>
    <xf numFmtId="168" fontId="27" fillId="10" borderId="33" xfId="0" applyNumberFormat="1" applyFont="1" applyFill="1" applyBorder="1" applyAlignment="1">
      <alignment horizontal="right" vertical="center"/>
    </xf>
    <xf numFmtId="1" fontId="26" fillId="10" borderId="4" xfId="5" applyNumberFormat="1" applyFont="1" applyFill="1" applyBorder="1" applyAlignment="1">
      <alignment horizontal="right" vertical="center" wrapText="1"/>
    </xf>
    <xf numFmtId="0" fontId="27" fillId="10" borderId="35" xfId="0" applyFont="1" applyFill="1" applyBorder="1" applyAlignment="1">
      <alignment vertical="center"/>
    </xf>
    <xf numFmtId="0" fontId="27" fillId="10" borderId="33" xfId="0" applyFont="1" applyFill="1" applyBorder="1" applyAlignment="1">
      <alignment vertical="center"/>
    </xf>
    <xf numFmtId="14" fontId="27" fillId="10" borderId="33" xfId="0" applyNumberFormat="1" applyFont="1" applyFill="1" applyBorder="1" applyAlignment="1">
      <alignment vertical="center"/>
    </xf>
    <xf numFmtId="1" fontId="26" fillId="10" borderId="33" xfId="0" applyNumberFormat="1" applyFont="1" applyFill="1" applyBorder="1" applyAlignment="1">
      <alignment horizontal="right" vertical="center"/>
    </xf>
    <xf numFmtId="1" fontId="27" fillId="10" borderId="33" xfId="0" applyNumberFormat="1" applyFont="1" applyFill="1" applyBorder="1" applyAlignment="1">
      <alignment horizontal="right" vertical="center"/>
    </xf>
    <xf numFmtId="3" fontId="26" fillId="10" borderId="34" xfId="0" applyNumberFormat="1" applyFont="1" applyFill="1" applyBorder="1" applyAlignment="1">
      <alignment horizontal="right" vertical="center"/>
    </xf>
    <xf numFmtId="1" fontId="26" fillId="10" borderId="3" xfId="0" applyNumberFormat="1" applyFont="1" applyFill="1" applyBorder="1" applyAlignment="1">
      <alignment horizontal="right" vertical="center"/>
    </xf>
    <xf numFmtId="0" fontId="27" fillId="10" borderId="0" xfId="0" applyFont="1" applyFill="1" applyBorder="1" applyAlignment="1">
      <alignment horizontal="left"/>
    </xf>
    <xf numFmtId="169" fontId="27" fillId="10" borderId="5" xfId="0" applyNumberFormat="1" applyFont="1" applyFill="1" applyBorder="1" applyAlignment="1">
      <alignment horizontal="right"/>
    </xf>
    <xf numFmtId="0" fontId="26" fillId="10" borderId="5" xfId="5" applyFont="1" applyFill="1" applyBorder="1" applyAlignment="1">
      <alignment horizontal="right" wrapText="1"/>
    </xf>
    <xf numFmtId="14" fontId="26" fillId="10" borderId="5" xfId="5" applyNumberFormat="1" applyFont="1" applyFill="1" applyBorder="1" applyAlignment="1">
      <alignment horizontal="right" wrapText="1"/>
    </xf>
    <xf numFmtId="169" fontId="27" fillId="10" borderId="4" xfId="0" applyNumberFormat="1" applyFont="1" applyFill="1" applyBorder="1" applyAlignment="1">
      <alignment horizontal="right"/>
    </xf>
    <xf numFmtId="0" fontId="29" fillId="10" borderId="3" xfId="0" applyFont="1" applyFill="1" applyBorder="1" applyAlignment="1">
      <alignment horizontal="left" vertical="center"/>
    </xf>
    <xf numFmtId="2" fontId="26" fillId="10" borderId="3" xfId="0" applyNumberFormat="1" applyFont="1" applyFill="1" applyBorder="1" applyAlignment="1">
      <alignment horizontal="center" vertical="center"/>
    </xf>
    <xf numFmtId="2" fontId="27" fillId="10" borderId="3" xfId="0" applyNumberFormat="1" applyFont="1" applyFill="1" applyBorder="1" applyAlignment="1">
      <alignment horizontal="center" vertical="center"/>
    </xf>
    <xf numFmtId="0" fontId="27" fillId="0" borderId="22" xfId="0" applyFont="1" applyBorder="1" applyAlignment="1">
      <alignment horizontal="left"/>
    </xf>
    <xf numFmtId="0" fontId="27" fillId="0" borderId="8" xfId="0" applyFont="1" applyBorder="1" applyAlignment="1">
      <alignment horizontal="center" vertical="center"/>
    </xf>
    <xf numFmtId="168" fontId="26" fillId="0" borderId="5" xfId="0" applyNumberFormat="1" applyFont="1" applyBorder="1" applyAlignment="1">
      <alignment horizontal="center" vertical="center"/>
    </xf>
    <xf numFmtId="14" fontId="27" fillId="0" borderId="5" xfId="0" applyNumberFormat="1" applyFont="1" applyBorder="1" applyAlignment="1">
      <alignment horizontal="center" vertical="center"/>
    </xf>
    <xf numFmtId="0" fontId="29" fillId="6" borderId="5" xfId="0" applyFont="1" applyFill="1" applyBorder="1" applyAlignment="1">
      <alignment horizontal="left" vertical="center"/>
    </xf>
    <xf numFmtId="3" fontId="26" fillId="0" borderId="12" xfId="0" applyNumberFormat="1" applyFont="1" applyBorder="1" applyAlignment="1">
      <alignment horizontal="center" vertical="center"/>
    </xf>
    <xf numFmtId="14" fontId="27" fillId="0" borderId="4" xfId="0" applyNumberFormat="1" applyFont="1" applyBorder="1" applyAlignment="1">
      <alignment horizontal="center" vertical="center"/>
    </xf>
    <xf numFmtId="168" fontId="27" fillId="0" borderId="4" xfId="0" applyNumberFormat="1" applyFont="1" applyBorder="1" applyAlignment="1">
      <alignment horizontal="right" vertical="center"/>
    </xf>
    <xf numFmtId="0" fontId="27" fillId="6" borderId="4" xfId="0" applyFont="1" applyFill="1" applyBorder="1" applyAlignment="1">
      <alignment horizontal="left" vertical="center"/>
    </xf>
    <xf numFmtId="3" fontId="26" fillId="0" borderId="11" xfId="0" applyNumberFormat="1" applyFont="1" applyBorder="1" applyAlignment="1">
      <alignment horizontal="center" vertical="center"/>
    </xf>
    <xf numFmtId="0" fontId="27" fillId="0" borderId="35" xfId="0" applyFont="1" applyBorder="1" applyAlignment="1">
      <alignment horizontal="center" vertical="center"/>
    </xf>
    <xf numFmtId="0" fontId="27" fillId="0" borderId="33" xfId="0" applyFont="1" applyBorder="1" applyAlignment="1">
      <alignment horizontal="center" vertical="center"/>
    </xf>
    <xf numFmtId="168" fontId="26" fillId="0" borderId="33" xfId="0" applyNumberFormat="1" applyFont="1" applyBorder="1" applyAlignment="1">
      <alignment horizontal="center" vertical="center"/>
    </xf>
    <xf numFmtId="14" fontId="27" fillId="0" borderId="33" xfId="0" applyNumberFormat="1" applyFont="1" applyBorder="1" applyAlignment="1">
      <alignment horizontal="center" vertical="center"/>
    </xf>
    <xf numFmtId="0" fontId="27" fillId="0" borderId="33" xfId="0" applyFont="1" applyBorder="1" applyAlignment="1">
      <alignment horizontal="right" vertical="center"/>
    </xf>
    <xf numFmtId="3" fontId="26" fillId="0" borderId="33" xfId="0" applyNumberFormat="1" applyFont="1" applyBorder="1" applyAlignment="1">
      <alignment horizontal="center" vertical="center"/>
    </xf>
    <xf numFmtId="0" fontId="27" fillId="6" borderId="33" xfId="0" applyFont="1" applyFill="1" applyBorder="1" applyAlignment="1">
      <alignment horizontal="left" vertical="center"/>
    </xf>
    <xf numFmtId="0" fontId="29" fillId="6" borderId="33" xfId="0" applyFont="1" applyFill="1" applyBorder="1" applyAlignment="1">
      <alignment horizontal="left" vertical="center"/>
    </xf>
    <xf numFmtId="3" fontId="26" fillId="0" borderId="34" xfId="0" applyNumberFormat="1" applyFont="1" applyBorder="1" applyAlignment="1">
      <alignment horizontal="center" vertical="center"/>
    </xf>
    <xf numFmtId="169" fontId="27" fillId="0" borderId="5" xfId="0" applyNumberFormat="1" applyFont="1" applyBorder="1" applyAlignment="1">
      <alignment horizontal="right" vertical="center"/>
    </xf>
    <xf numFmtId="2" fontId="26" fillId="0" borderId="5" xfId="0" applyNumberFormat="1" applyFont="1" applyBorder="1" applyAlignment="1">
      <alignment horizontal="center" vertical="center" wrapText="1"/>
    </xf>
    <xf numFmtId="2" fontId="19" fillId="0" borderId="5" xfId="5" applyNumberFormat="1" applyFont="1" applyFill="1" applyBorder="1" applyAlignment="1">
      <alignment horizontal="center" vertical="center" wrapText="1"/>
    </xf>
    <xf numFmtId="14" fontId="19" fillId="0" borderId="5" xfId="5" applyNumberFormat="1" applyFont="1" applyFill="1" applyBorder="1" applyAlignment="1">
      <alignment horizontal="center" vertical="center" wrapText="1"/>
    </xf>
    <xf numFmtId="0" fontId="27" fillId="6" borderId="5" xfId="0" applyFont="1" applyFill="1" applyBorder="1" applyAlignment="1">
      <alignment horizontal="left" vertical="center"/>
    </xf>
    <xf numFmtId="14" fontId="27" fillId="0" borderId="3" xfId="0" applyNumberFormat="1" applyFont="1" applyBorder="1" applyAlignment="1">
      <alignment horizontal="center" vertical="center"/>
    </xf>
    <xf numFmtId="168" fontId="27" fillId="0" borderId="3" xfId="0" applyNumberFormat="1" applyFont="1" applyBorder="1" applyAlignment="1">
      <alignment horizontal="right" vertical="center"/>
    </xf>
    <xf numFmtId="2" fontId="26" fillId="0" borderId="3" xfId="0" applyNumberFormat="1" applyFont="1" applyBorder="1" applyAlignment="1">
      <alignment horizontal="center" vertical="center"/>
    </xf>
    <xf numFmtId="2" fontId="27" fillId="0" borderId="3" xfId="0" applyNumberFormat="1" applyFont="1" applyBorder="1" applyAlignment="1">
      <alignment horizontal="center" vertical="center"/>
    </xf>
    <xf numFmtId="0" fontId="27" fillId="6" borderId="3" xfId="0" applyFont="1" applyFill="1" applyBorder="1" applyAlignment="1">
      <alignment horizontal="left" vertical="center"/>
    </xf>
    <xf numFmtId="3" fontId="26" fillId="0" borderId="10" xfId="0" applyNumberFormat="1" applyFont="1" applyBorder="1" applyAlignment="1">
      <alignment horizontal="center" vertical="center"/>
    </xf>
    <xf numFmtId="0" fontId="27" fillId="6" borderId="36" xfId="0" applyFont="1" applyFill="1" applyBorder="1" applyAlignment="1">
      <alignment horizontal="center" vertical="center"/>
    </xf>
    <xf numFmtId="0" fontId="27" fillId="6" borderId="9" xfId="0" applyFont="1" applyFill="1" applyBorder="1" applyAlignment="1">
      <alignment horizontal="center" vertical="center"/>
    </xf>
    <xf numFmtId="168" fontId="26" fillId="6" borderId="9" xfId="0" applyNumberFormat="1" applyFont="1" applyFill="1" applyBorder="1" applyAlignment="1">
      <alignment horizontal="center" vertical="center"/>
    </xf>
    <xf numFmtId="14" fontId="27" fillId="6" borderId="9" xfId="0" applyNumberFormat="1" applyFont="1" applyFill="1" applyBorder="1" applyAlignment="1">
      <alignment horizontal="center" vertical="center"/>
    </xf>
    <xf numFmtId="0" fontId="27" fillId="6" borderId="9" xfId="0" applyFont="1" applyFill="1" applyBorder="1" applyAlignment="1">
      <alignment horizontal="right" vertical="center"/>
    </xf>
    <xf numFmtId="2" fontId="26" fillId="6" borderId="9" xfId="0" applyNumberFormat="1" applyFont="1" applyFill="1" applyBorder="1" applyAlignment="1">
      <alignment horizontal="center" vertical="center"/>
    </xf>
    <xf numFmtId="2" fontId="27" fillId="6" borderId="9" xfId="0" applyNumberFormat="1" applyFont="1" applyFill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3" fontId="26" fillId="6" borderId="9" xfId="0" applyNumberFormat="1" applyFont="1" applyFill="1" applyBorder="1" applyAlignment="1">
      <alignment horizontal="center" vertical="center"/>
    </xf>
    <xf numFmtId="0" fontId="27" fillId="6" borderId="9" xfId="0" applyFont="1" applyFill="1" applyBorder="1" applyAlignment="1">
      <alignment horizontal="left" vertical="center"/>
    </xf>
    <xf numFmtId="0" fontId="29" fillId="6" borderId="9" xfId="0" applyFont="1" applyFill="1" applyBorder="1" applyAlignment="1">
      <alignment horizontal="left" vertical="center"/>
    </xf>
    <xf numFmtId="3" fontId="26" fillId="6" borderId="32" xfId="0" applyNumberFormat="1" applyFont="1" applyFill="1" applyBorder="1" applyAlignment="1">
      <alignment horizontal="center" vertical="center"/>
    </xf>
    <xf numFmtId="0" fontId="27" fillId="6" borderId="8" xfId="0" applyFont="1" applyFill="1" applyBorder="1" applyAlignment="1">
      <alignment horizontal="center" vertical="center"/>
    </xf>
    <xf numFmtId="168" fontId="26" fillId="6" borderId="5" xfId="0" applyNumberFormat="1" applyFont="1" applyFill="1" applyBorder="1" applyAlignment="1">
      <alignment horizontal="center" vertical="center"/>
    </xf>
    <xf numFmtId="14" fontId="27" fillId="6" borderId="5" xfId="0" applyNumberFormat="1" applyFont="1" applyFill="1" applyBorder="1" applyAlignment="1">
      <alignment horizontal="center" vertical="center"/>
    </xf>
    <xf numFmtId="169" fontId="27" fillId="6" borderId="5" xfId="0" applyNumberFormat="1" applyFont="1" applyFill="1" applyBorder="1" applyAlignment="1">
      <alignment horizontal="right" vertical="center"/>
    </xf>
    <xf numFmtId="2" fontId="26" fillId="0" borderId="5" xfId="5" applyNumberFormat="1" applyFont="1" applyFill="1" applyBorder="1" applyAlignment="1">
      <alignment horizontal="center" vertical="center" wrapText="1"/>
    </xf>
    <xf numFmtId="14" fontId="26" fillId="0" borderId="5" xfId="5" applyNumberFormat="1" applyFont="1" applyFill="1" applyBorder="1" applyAlignment="1">
      <alignment horizontal="center" vertical="center" wrapText="1"/>
    </xf>
    <xf numFmtId="3" fontId="26" fillId="6" borderId="5" xfId="0" applyNumberFormat="1" applyFont="1" applyFill="1" applyBorder="1" applyAlignment="1">
      <alignment horizontal="center" vertical="center"/>
    </xf>
    <xf numFmtId="3" fontId="26" fillId="6" borderId="12" xfId="0" applyNumberFormat="1" applyFont="1" applyFill="1" applyBorder="1" applyAlignment="1">
      <alignment horizontal="center" vertical="center"/>
    </xf>
    <xf numFmtId="0" fontId="27" fillId="6" borderId="7" xfId="0" applyFont="1" applyFill="1" applyBorder="1" applyAlignment="1">
      <alignment horizontal="center" vertical="center"/>
    </xf>
    <xf numFmtId="168" fontId="26" fillId="6" borderId="4" xfId="0" applyNumberFormat="1" applyFont="1" applyFill="1" applyBorder="1" applyAlignment="1">
      <alignment horizontal="center" vertical="center"/>
    </xf>
    <xf numFmtId="14" fontId="27" fillId="6" borderId="4" xfId="0" applyNumberFormat="1" applyFont="1" applyFill="1" applyBorder="1" applyAlignment="1">
      <alignment horizontal="center" vertical="center"/>
    </xf>
    <xf numFmtId="169" fontId="27" fillId="6" borderId="4" xfId="0" applyNumberFormat="1" applyFont="1" applyFill="1" applyBorder="1" applyAlignment="1">
      <alignment horizontal="right" vertical="center"/>
    </xf>
    <xf numFmtId="2" fontId="26" fillId="0" borderId="4" xfId="5" applyNumberFormat="1" applyFont="1" applyFill="1" applyBorder="1" applyAlignment="1">
      <alignment horizontal="center" vertical="center" wrapText="1"/>
    </xf>
    <xf numFmtId="14" fontId="26" fillId="0" borderId="4" xfId="5" applyNumberFormat="1" applyFont="1" applyFill="1" applyBorder="1" applyAlignment="1">
      <alignment horizontal="center" vertical="center" wrapText="1"/>
    </xf>
    <xf numFmtId="0" fontId="29" fillId="6" borderId="4" xfId="0" applyFont="1" applyFill="1" applyBorder="1" applyAlignment="1">
      <alignment horizontal="left" vertical="center"/>
    </xf>
    <xf numFmtId="3" fontId="26" fillId="6" borderId="11" xfId="0" applyNumberFormat="1" applyFont="1" applyFill="1" applyBorder="1" applyAlignment="1">
      <alignment horizontal="center" vertical="center"/>
    </xf>
    <xf numFmtId="0" fontId="27" fillId="6" borderId="6" xfId="0" applyFont="1" applyFill="1" applyBorder="1" applyAlignment="1">
      <alignment horizontal="center" vertical="center"/>
    </xf>
    <xf numFmtId="168" fontId="26" fillId="6" borderId="3" xfId="0" applyNumberFormat="1" applyFont="1" applyFill="1" applyBorder="1" applyAlignment="1">
      <alignment horizontal="center" vertical="center"/>
    </xf>
    <xf numFmtId="14" fontId="27" fillId="6" borderId="3" xfId="0" applyNumberFormat="1" applyFont="1" applyFill="1" applyBorder="1" applyAlignment="1">
      <alignment horizontal="center" vertical="center"/>
    </xf>
    <xf numFmtId="168" fontId="27" fillId="6" borderId="3" xfId="0" applyNumberFormat="1" applyFont="1" applyFill="1" applyBorder="1" applyAlignment="1">
      <alignment horizontal="right" vertical="center"/>
    </xf>
    <xf numFmtId="3" fontId="26" fillId="6" borderId="10" xfId="0" applyNumberFormat="1" applyFont="1" applyFill="1" applyBorder="1" applyAlignment="1">
      <alignment horizontal="center" vertical="center"/>
    </xf>
    <xf numFmtId="0" fontId="27" fillId="6" borderId="24" xfId="0" applyFont="1" applyFill="1" applyBorder="1" applyAlignment="1">
      <alignment horizontal="center" vertical="center"/>
    </xf>
    <xf numFmtId="168" fontId="26" fillId="6" borderId="20" xfId="0" applyNumberFormat="1" applyFont="1" applyFill="1" applyBorder="1" applyAlignment="1">
      <alignment horizontal="center" vertical="center"/>
    </xf>
    <xf numFmtId="14" fontId="27" fillId="6" borderId="20" xfId="0" applyNumberFormat="1" applyFont="1" applyFill="1" applyBorder="1" applyAlignment="1">
      <alignment horizontal="center" vertical="center"/>
    </xf>
    <xf numFmtId="0" fontId="27" fillId="6" borderId="20" xfId="0" applyFont="1" applyFill="1" applyBorder="1" applyAlignment="1">
      <alignment horizontal="right" vertical="center"/>
    </xf>
    <xf numFmtId="2" fontId="26" fillId="6" borderId="20" xfId="0" applyNumberFormat="1" applyFont="1" applyFill="1" applyBorder="1" applyAlignment="1">
      <alignment horizontal="center" vertical="center"/>
    </xf>
    <xf numFmtId="2" fontId="27" fillId="6" borderId="20" xfId="0" applyNumberFormat="1" applyFont="1" applyFill="1" applyBorder="1" applyAlignment="1">
      <alignment horizontal="center" vertical="center"/>
    </xf>
    <xf numFmtId="3" fontId="26" fillId="6" borderId="20" xfId="0" applyNumberFormat="1" applyFont="1" applyFill="1" applyBorder="1" applyAlignment="1">
      <alignment horizontal="center" vertical="center"/>
    </xf>
    <xf numFmtId="0" fontId="27" fillId="6" borderId="20" xfId="0" applyFont="1" applyFill="1" applyBorder="1" applyAlignment="1">
      <alignment horizontal="left" vertical="center"/>
    </xf>
    <xf numFmtId="0" fontId="29" fillId="6" borderId="20" xfId="0" applyFont="1" applyFill="1" applyBorder="1" applyAlignment="1">
      <alignment horizontal="left" vertical="center"/>
    </xf>
    <xf numFmtId="3" fontId="26" fillId="6" borderId="19" xfId="0" applyNumberFormat="1" applyFont="1" applyFill="1" applyBorder="1" applyAlignment="1">
      <alignment horizontal="center" vertical="center"/>
    </xf>
    <xf numFmtId="14" fontId="27" fillId="0" borderId="20" xfId="0" applyNumberFormat="1" applyFont="1" applyBorder="1" applyAlignment="1">
      <alignment horizontal="center" vertical="center"/>
    </xf>
    <xf numFmtId="2" fontId="26" fillId="0" borderId="20" xfId="0" applyNumberFormat="1" applyFont="1" applyBorder="1" applyAlignment="1">
      <alignment horizontal="center" vertical="center"/>
    </xf>
    <xf numFmtId="2" fontId="27" fillId="0" borderId="20" xfId="0" applyNumberFormat="1" applyFont="1" applyBorder="1" applyAlignment="1">
      <alignment horizontal="center" vertical="center"/>
    </xf>
    <xf numFmtId="3" fontId="26" fillId="0" borderId="19" xfId="0" applyNumberFormat="1" applyFont="1" applyBorder="1" applyAlignment="1">
      <alignment horizontal="center" vertical="center"/>
    </xf>
    <xf numFmtId="169" fontId="27" fillId="0" borderId="4" xfId="0" applyNumberFormat="1" applyFont="1" applyBorder="1" applyAlignment="1">
      <alignment horizontal="right" vertical="center"/>
    </xf>
    <xf numFmtId="0" fontId="27" fillId="0" borderId="36" xfId="0" applyFont="1" applyBorder="1" applyAlignment="1">
      <alignment horizontal="center" vertical="center"/>
    </xf>
    <xf numFmtId="168" fontId="26" fillId="0" borderId="9" xfId="0" applyNumberFormat="1" applyFont="1" applyBorder="1" applyAlignment="1">
      <alignment horizontal="center" vertical="center"/>
    </xf>
    <xf numFmtId="14" fontId="27" fillId="0" borderId="9" xfId="0" applyNumberFormat="1" applyFont="1" applyBorder="1" applyAlignment="1">
      <alignment horizontal="center" vertical="center"/>
    </xf>
    <xf numFmtId="2" fontId="26" fillId="0" borderId="9" xfId="0" applyNumberFormat="1" applyFont="1" applyBorder="1" applyAlignment="1">
      <alignment horizontal="center" vertical="center"/>
    </xf>
    <xf numFmtId="2" fontId="27" fillId="0" borderId="9" xfId="0" applyNumberFormat="1" applyFont="1" applyBorder="1" applyAlignment="1">
      <alignment horizontal="center" vertical="center"/>
    </xf>
    <xf numFmtId="3" fontId="26" fillId="0" borderId="9" xfId="0" applyNumberFormat="1" applyFont="1" applyBorder="1" applyAlignment="1">
      <alignment horizontal="center" vertical="center"/>
    </xf>
    <xf numFmtId="3" fontId="26" fillId="0" borderId="32" xfId="0" applyNumberFormat="1" applyFont="1" applyBorder="1" applyAlignment="1">
      <alignment horizontal="center" vertical="center"/>
    </xf>
    <xf numFmtId="0" fontId="26" fillId="0" borderId="5" xfId="5" applyFont="1" applyFill="1" applyBorder="1" applyAlignment="1">
      <alignment horizontal="center" wrapText="1"/>
    </xf>
    <xf numFmtId="14" fontId="26" fillId="0" borderId="5" xfId="5" applyNumberFormat="1" applyFont="1" applyFill="1" applyBorder="1" applyAlignment="1">
      <alignment horizontal="center" wrapText="1"/>
    </xf>
    <xf numFmtId="0" fontId="26" fillId="0" borderId="4" xfId="5" applyFont="1" applyFill="1" applyBorder="1" applyAlignment="1">
      <alignment horizontal="center" wrapText="1"/>
    </xf>
    <xf numFmtId="14" fontId="26" fillId="0" borderId="4" xfId="5" applyNumberFormat="1" applyFont="1" applyFill="1" applyBorder="1" applyAlignment="1">
      <alignment horizontal="center" wrapText="1"/>
    </xf>
    <xf numFmtId="2" fontId="26" fillId="0" borderId="33" xfId="0" applyNumberFormat="1" applyFont="1" applyBorder="1" applyAlignment="1">
      <alignment horizontal="center" vertical="center"/>
    </xf>
    <xf numFmtId="2" fontId="27" fillId="0" borderId="33" xfId="0" applyNumberFormat="1" applyFont="1" applyBorder="1" applyAlignment="1">
      <alignment horizontal="center" vertical="center"/>
    </xf>
    <xf numFmtId="168" fontId="27" fillId="0" borderId="5" xfId="0" applyNumberFormat="1" applyFont="1" applyBorder="1" applyAlignment="1">
      <alignment horizontal="right" vertical="center"/>
    </xf>
    <xf numFmtId="2" fontId="26" fillId="0" borderId="5" xfId="8" applyNumberFormat="1" applyFont="1" applyFill="1" applyBorder="1" applyAlignment="1">
      <alignment horizontal="center" vertical="center" wrapText="1"/>
    </xf>
    <xf numFmtId="2" fontId="26" fillId="0" borderId="5" xfId="9" applyNumberFormat="1" applyFont="1" applyFill="1" applyBorder="1" applyAlignment="1">
      <alignment horizontal="center" vertical="center" wrapText="1"/>
    </xf>
    <xf numFmtId="14" fontId="26" fillId="0" borderId="5" xfId="10" applyNumberFormat="1" applyFont="1" applyFill="1" applyBorder="1" applyAlignment="1">
      <alignment horizontal="center" vertical="center" wrapText="1"/>
    </xf>
    <xf numFmtId="2" fontId="26" fillId="0" borderId="4" xfId="8" applyNumberFormat="1" applyFont="1" applyFill="1" applyBorder="1" applyAlignment="1">
      <alignment horizontal="center" vertical="center" wrapText="1"/>
    </xf>
    <xf numFmtId="2" fontId="26" fillId="0" borderId="4" xfId="9" applyNumberFormat="1" applyFont="1" applyFill="1" applyBorder="1" applyAlignment="1">
      <alignment horizontal="center" vertical="center" wrapText="1"/>
    </xf>
    <xf numFmtId="14" fontId="26" fillId="0" borderId="4" xfId="10" applyNumberFormat="1" applyFont="1" applyFill="1" applyBorder="1" applyAlignment="1">
      <alignment horizontal="center" vertical="center" wrapText="1"/>
    </xf>
    <xf numFmtId="0" fontId="27" fillId="6" borderId="0" xfId="0" applyFont="1" applyFill="1" applyBorder="1" applyAlignment="1">
      <alignment horizontal="left"/>
    </xf>
    <xf numFmtId="0" fontId="27" fillId="0" borderId="0" xfId="0" applyFont="1" applyBorder="1" applyAlignment="1">
      <alignment horizontal="left"/>
    </xf>
    <xf numFmtId="0" fontId="27" fillId="6" borderId="22" xfId="0" applyFont="1" applyFill="1" applyBorder="1" applyAlignment="1">
      <alignment horizontal="left"/>
    </xf>
    <xf numFmtId="168" fontId="27" fillId="0" borderId="20" xfId="0" applyNumberFormat="1" applyFont="1" applyBorder="1" applyAlignment="1">
      <alignment horizontal="right"/>
    </xf>
    <xf numFmtId="0" fontId="27" fillId="6" borderId="20" xfId="0" applyFont="1" applyFill="1" applyBorder="1" applyAlignment="1">
      <alignment horizontal="left"/>
    </xf>
    <xf numFmtId="168" fontId="27" fillId="0" borderId="4" xfId="0" applyNumberFormat="1" applyFont="1" applyBorder="1" applyAlignment="1">
      <alignment horizontal="right"/>
    </xf>
    <xf numFmtId="0" fontId="27" fillId="6" borderId="4" xfId="0" applyFont="1" applyFill="1" applyBorder="1" applyAlignment="1">
      <alignment horizontal="left"/>
    </xf>
    <xf numFmtId="0" fontId="27" fillId="0" borderId="33" xfId="0" applyFont="1" applyBorder="1"/>
    <xf numFmtId="168" fontId="26" fillId="0" borderId="33" xfId="0" applyNumberFormat="1" applyFont="1" applyBorder="1" applyAlignment="1">
      <alignment horizontal="right" vertical="center"/>
    </xf>
    <xf numFmtId="14" fontId="27" fillId="0" borderId="33" xfId="0" applyNumberFormat="1" applyFont="1" applyBorder="1"/>
    <xf numFmtId="0" fontId="27" fillId="0" borderId="33" xfId="0" applyFont="1" applyBorder="1" applyAlignment="1">
      <alignment horizontal="center"/>
    </xf>
    <xf numFmtId="0" fontId="27" fillId="6" borderId="33" xfId="0" applyFont="1" applyFill="1" applyBorder="1" applyAlignment="1">
      <alignment horizontal="left"/>
    </xf>
    <xf numFmtId="3" fontId="26" fillId="0" borderId="34" xfId="0" applyNumberFormat="1" applyFont="1" applyBorder="1" applyAlignment="1">
      <alignment horizontal="right"/>
    </xf>
    <xf numFmtId="0" fontId="27" fillId="6" borderId="5" xfId="0" applyFont="1" applyFill="1" applyBorder="1" applyAlignment="1">
      <alignment horizontal="left"/>
    </xf>
    <xf numFmtId="0" fontId="26" fillId="0" borderId="4" xfId="5" applyFont="1" applyFill="1" applyBorder="1" applyAlignment="1">
      <alignment horizontal="right" wrapText="1"/>
    </xf>
    <xf numFmtId="14" fontId="26" fillId="0" borderId="4" xfId="5" applyNumberFormat="1" applyFont="1" applyFill="1" applyBorder="1" applyAlignment="1">
      <alignment horizontal="right" wrapText="1"/>
    </xf>
    <xf numFmtId="168" fontId="27" fillId="0" borderId="3" xfId="0" applyNumberFormat="1" applyFont="1" applyBorder="1" applyAlignment="1">
      <alignment vertical="center"/>
    </xf>
    <xf numFmtId="0" fontId="27" fillId="0" borderId="3" xfId="0" applyFont="1" applyBorder="1" applyAlignment="1">
      <alignment vertical="center"/>
    </xf>
    <xf numFmtId="0" fontId="27" fillId="6" borderId="3" xfId="0" applyFont="1" applyFill="1" applyBorder="1" applyAlignment="1">
      <alignment horizontal="left"/>
    </xf>
    <xf numFmtId="169" fontId="27" fillId="0" borderId="4" xfId="0" applyNumberFormat="1" applyFont="1" applyBorder="1" applyAlignment="1">
      <alignment horizontal="right"/>
    </xf>
    <xf numFmtId="0" fontId="27" fillId="0" borderId="9" xfId="0" applyFont="1" applyBorder="1"/>
    <xf numFmtId="168" fontId="26" fillId="0" borderId="9" xfId="0" applyNumberFormat="1" applyFont="1" applyBorder="1" applyAlignment="1">
      <alignment horizontal="right" vertical="center"/>
    </xf>
    <xf numFmtId="14" fontId="27" fillId="0" borderId="9" xfId="0" applyNumberFormat="1" applyFont="1" applyBorder="1"/>
    <xf numFmtId="0" fontId="27" fillId="0" borderId="9" xfId="0" applyFont="1" applyBorder="1" applyAlignment="1">
      <alignment horizontal="center"/>
    </xf>
    <xf numFmtId="0" fontId="27" fillId="6" borderId="9" xfId="0" applyFont="1" applyFill="1" applyBorder="1" applyAlignment="1">
      <alignment horizontal="left"/>
    </xf>
    <xf numFmtId="3" fontId="26" fillId="0" borderId="32" xfId="0" applyNumberFormat="1" applyFont="1" applyBorder="1" applyAlignment="1">
      <alignment horizontal="right"/>
    </xf>
    <xf numFmtId="0" fontId="26" fillId="0" borderId="5" xfId="5" applyFont="1" applyFill="1" applyBorder="1" applyAlignment="1">
      <alignment horizontal="right" wrapText="1"/>
    </xf>
    <xf numFmtId="14" fontId="26" fillId="0" borderId="5" xfId="5" applyNumberFormat="1" applyFont="1" applyFill="1" applyBorder="1" applyAlignment="1">
      <alignment horizontal="right" wrapText="1"/>
    </xf>
    <xf numFmtId="0" fontId="27" fillId="0" borderId="8" xfId="0" applyFont="1" applyBorder="1" applyAlignment="1">
      <alignment horizontal="right" vertical="center"/>
    </xf>
    <xf numFmtId="0" fontId="27" fillId="0" borderId="5" xfId="0" applyFont="1" applyBorder="1" applyAlignment="1">
      <alignment horizontal="right" vertical="center"/>
    </xf>
    <xf numFmtId="14" fontId="27" fillId="0" borderId="5" xfId="0" applyNumberFormat="1" applyFont="1" applyBorder="1" applyAlignment="1">
      <alignment horizontal="right" vertical="center"/>
    </xf>
    <xf numFmtId="3" fontId="26" fillId="0" borderId="12" xfId="0" applyNumberFormat="1" applyFont="1" applyBorder="1" applyAlignment="1">
      <alignment horizontal="right" vertical="center"/>
    </xf>
    <xf numFmtId="0" fontId="27" fillId="0" borderId="7" xfId="0" applyFont="1" applyBorder="1" applyAlignment="1">
      <alignment horizontal="right" vertical="center"/>
    </xf>
    <xf numFmtId="0" fontId="27" fillId="0" borderId="4" xfId="0" applyFont="1" applyBorder="1" applyAlignment="1">
      <alignment horizontal="right" vertical="center"/>
    </xf>
    <xf numFmtId="14" fontId="27" fillId="0" borderId="4" xfId="0" applyNumberFormat="1" applyFont="1" applyBorder="1" applyAlignment="1">
      <alignment horizontal="right" vertical="center"/>
    </xf>
    <xf numFmtId="0" fontId="26" fillId="0" borderId="4" xfId="5" applyFont="1" applyFill="1" applyBorder="1" applyAlignment="1">
      <alignment horizontal="right" vertical="center" wrapText="1"/>
    </xf>
    <xf numFmtId="14" fontId="26" fillId="0" borderId="4" xfId="5" applyNumberFormat="1" applyFont="1" applyFill="1" applyBorder="1" applyAlignment="1">
      <alignment horizontal="right" vertical="center" wrapText="1"/>
    </xf>
    <xf numFmtId="3" fontId="26" fillId="0" borderId="11" xfId="0" applyNumberFormat="1" applyFont="1" applyBorder="1" applyAlignment="1">
      <alignment horizontal="right" vertical="center"/>
    </xf>
    <xf numFmtId="0" fontId="27" fillId="0" borderId="6" xfId="0" applyFont="1" applyBorder="1" applyAlignment="1">
      <alignment horizontal="right" vertical="center"/>
    </xf>
    <xf numFmtId="0" fontId="27" fillId="0" borderId="3" xfId="0" applyFont="1" applyBorder="1" applyAlignment="1">
      <alignment horizontal="right" vertical="center"/>
    </xf>
    <xf numFmtId="14" fontId="27" fillId="0" borderId="3" xfId="0" applyNumberFormat="1" applyFont="1" applyBorder="1" applyAlignment="1">
      <alignment horizontal="right" vertical="center"/>
    </xf>
    <xf numFmtId="3" fontId="26" fillId="0" borderId="10" xfId="0" applyNumberFormat="1" applyFont="1" applyBorder="1" applyAlignment="1">
      <alignment horizontal="right" vertical="center"/>
    </xf>
    <xf numFmtId="169" fontId="27" fillId="0" borderId="5" xfId="0" applyNumberFormat="1" applyFont="1" applyBorder="1" applyAlignment="1">
      <alignment horizontal="right"/>
    </xf>
    <xf numFmtId="0" fontId="29" fillId="6" borderId="12" xfId="0" applyFont="1" applyFill="1" applyBorder="1" applyAlignment="1">
      <alignment horizontal="left" vertical="center"/>
    </xf>
    <xf numFmtId="3" fontId="26" fillId="0" borderId="37" xfId="0" applyNumberFormat="1" applyFont="1" applyBorder="1" applyAlignment="1">
      <alignment horizontal="right"/>
    </xf>
    <xf numFmtId="0" fontId="29" fillId="6" borderId="11" xfId="0" applyFont="1" applyFill="1" applyBorder="1" applyAlignment="1">
      <alignment horizontal="left" vertical="center"/>
    </xf>
    <xf numFmtId="3" fontId="26" fillId="0" borderId="38" xfId="0" applyNumberFormat="1" applyFont="1" applyBorder="1" applyAlignment="1">
      <alignment horizontal="right"/>
    </xf>
    <xf numFmtId="3" fontId="26" fillId="0" borderId="39" xfId="0" applyNumberFormat="1" applyFont="1" applyBorder="1" applyAlignment="1">
      <alignment horizontal="right"/>
    </xf>
    <xf numFmtId="0" fontId="27" fillId="0" borderId="40" xfId="0" applyFont="1" applyBorder="1"/>
    <xf numFmtId="169" fontId="27" fillId="0" borderId="9" xfId="0" applyNumberFormat="1" applyFont="1" applyBorder="1" applyAlignment="1">
      <alignment horizontal="right"/>
    </xf>
    <xf numFmtId="0" fontId="26" fillId="0" borderId="9" xfId="5" applyFont="1" applyFill="1" applyBorder="1" applyAlignment="1">
      <alignment horizontal="right" wrapText="1"/>
    </xf>
    <xf numFmtId="14" fontId="26" fillId="0" borderId="9" xfId="5" applyNumberFormat="1" applyFont="1" applyFill="1" applyBorder="1" applyAlignment="1">
      <alignment horizontal="right" wrapText="1"/>
    </xf>
    <xf numFmtId="168" fontId="27" fillId="0" borderId="4" xfId="0" applyNumberFormat="1" applyFont="1" applyBorder="1" applyAlignment="1">
      <alignment vertical="center"/>
    </xf>
    <xf numFmtId="0" fontId="27" fillId="0" borderId="4" xfId="0" applyFont="1" applyBorder="1" applyAlignment="1">
      <alignment vertical="center"/>
    </xf>
    <xf numFmtId="0" fontId="27" fillId="0" borderId="41" xfId="0" applyFont="1" applyBorder="1"/>
    <xf numFmtId="168" fontId="27" fillId="0" borderId="33" xfId="0" applyNumberFormat="1" applyFont="1" applyBorder="1" applyAlignment="1"/>
    <xf numFmtId="0" fontId="27" fillId="0" borderId="33" xfId="0" applyFont="1" applyBorder="1" applyAlignment="1">
      <alignment horizontal="left"/>
    </xf>
    <xf numFmtId="0" fontId="27" fillId="0" borderId="42" xfId="0" applyFont="1" applyBorder="1" applyAlignment="1">
      <alignment horizontal="right"/>
    </xf>
    <xf numFmtId="3" fontId="26" fillId="0" borderId="5" xfId="0" applyNumberFormat="1" applyFont="1" applyFill="1" applyBorder="1" applyAlignment="1">
      <alignment horizontal="center" vertical="center"/>
    </xf>
    <xf numFmtId="3" fontId="26" fillId="0" borderId="4" xfId="0" applyNumberFormat="1" applyFont="1" applyFill="1" applyBorder="1" applyAlignment="1">
      <alignment horizontal="center" vertical="center"/>
    </xf>
    <xf numFmtId="3" fontId="26" fillId="0" borderId="3" xfId="0" applyNumberFormat="1" applyFont="1" applyFill="1" applyBorder="1" applyAlignment="1">
      <alignment horizontal="center" vertical="center"/>
    </xf>
    <xf numFmtId="0" fontId="27" fillId="0" borderId="43" xfId="0" applyFont="1" applyBorder="1"/>
    <xf numFmtId="168" fontId="26" fillId="0" borderId="43" xfId="0" applyNumberFormat="1" applyFont="1" applyBorder="1" applyAlignment="1">
      <alignment horizontal="right" vertical="center"/>
    </xf>
    <xf numFmtId="14" fontId="27" fillId="0" borderId="43" xfId="0" applyNumberFormat="1" applyFont="1" applyBorder="1"/>
    <xf numFmtId="0" fontId="27" fillId="0" borderId="43" xfId="0" applyFont="1" applyBorder="1" applyAlignment="1">
      <alignment horizontal="center"/>
    </xf>
    <xf numFmtId="0" fontId="27" fillId="0" borderId="43" xfId="0" applyFont="1" applyBorder="1" applyAlignment="1">
      <alignment horizontal="center" vertical="center"/>
    </xf>
    <xf numFmtId="3" fontId="26" fillId="0" borderId="43" xfId="0" applyNumberFormat="1" applyFont="1" applyBorder="1" applyAlignment="1">
      <alignment horizontal="center" vertical="center"/>
    </xf>
    <xf numFmtId="0" fontId="27" fillId="6" borderId="43" xfId="0" applyFont="1" applyFill="1" applyBorder="1" applyAlignment="1">
      <alignment horizontal="left"/>
    </xf>
    <xf numFmtId="0" fontId="29" fillId="6" borderId="43" xfId="0" applyFont="1" applyFill="1" applyBorder="1" applyAlignment="1">
      <alignment horizontal="left" vertical="center"/>
    </xf>
    <xf numFmtId="3" fontId="26" fillId="0" borderId="44" xfId="0" applyNumberFormat="1" applyFont="1" applyBorder="1" applyAlignment="1">
      <alignment horizontal="right"/>
    </xf>
    <xf numFmtId="3" fontId="26" fillId="0" borderId="42" xfId="0" applyNumberFormat="1" applyFont="1" applyBorder="1" applyAlignment="1">
      <alignment horizontal="right"/>
    </xf>
    <xf numFmtId="169" fontId="27" fillId="0" borderId="33" xfId="0" applyNumberFormat="1" applyFont="1" applyBorder="1" applyAlignment="1">
      <alignment horizontal="right"/>
    </xf>
    <xf numFmtId="0" fontId="26" fillId="0" borderId="45" xfId="5" applyFont="1" applyFill="1" applyBorder="1" applyAlignment="1">
      <alignment horizontal="right" wrapText="1"/>
    </xf>
    <xf numFmtId="14" fontId="26" fillId="0" borderId="45" xfId="5" applyNumberFormat="1" applyFont="1" applyFill="1" applyBorder="1" applyAlignment="1">
      <alignment horizontal="right" wrapText="1"/>
    </xf>
    <xf numFmtId="168" fontId="27" fillId="0" borderId="33" xfId="0" applyNumberFormat="1" applyFont="1" applyBorder="1" applyAlignment="1">
      <alignment vertical="center"/>
    </xf>
    <xf numFmtId="0" fontId="27" fillId="0" borderId="33" xfId="0" applyFont="1" applyBorder="1" applyAlignment="1">
      <alignment vertical="center"/>
    </xf>
    <xf numFmtId="0" fontId="27" fillId="0" borderId="8" xfId="0" applyFont="1" applyBorder="1" applyAlignment="1">
      <alignment vertical="center"/>
    </xf>
    <xf numFmtId="0" fontId="27" fillId="0" borderId="5" xfId="0" applyFont="1" applyBorder="1" applyAlignment="1">
      <alignment vertical="center"/>
    </xf>
    <xf numFmtId="168" fontId="26" fillId="0" borderId="5" xfId="0" applyNumberFormat="1" applyFont="1" applyBorder="1" applyAlignment="1">
      <alignment vertical="center"/>
    </xf>
    <xf numFmtId="14" fontId="27" fillId="0" borderId="5" xfId="0" applyNumberFormat="1" applyFont="1" applyBorder="1" applyAlignment="1">
      <alignment vertical="center"/>
    </xf>
    <xf numFmtId="169" fontId="27" fillId="0" borderId="5" xfId="0" applyNumberFormat="1" applyFont="1" applyBorder="1" applyAlignment="1">
      <alignment vertical="center"/>
    </xf>
    <xf numFmtId="0" fontId="26" fillId="0" borderId="5" xfId="5" applyFont="1" applyFill="1" applyBorder="1" applyAlignment="1">
      <alignment vertical="center" wrapText="1"/>
    </xf>
    <xf numFmtId="14" fontId="26" fillId="0" borderId="5" xfId="5" applyNumberFormat="1" applyFont="1" applyFill="1" applyBorder="1" applyAlignment="1">
      <alignment vertical="center" wrapText="1"/>
    </xf>
    <xf numFmtId="3" fontId="26" fillId="0" borderId="12" xfId="0" applyNumberFormat="1" applyFont="1" applyBorder="1" applyAlignment="1">
      <alignment vertical="center"/>
    </xf>
    <xf numFmtId="0" fontId="27" fillId="0" borderId="7" xfId="0" applyFont="1" applyBorder="1" applyAlignment="1">
      <alignment vertical="center"/>
    </xf>
    <xf numFmtId="168" fontId="26" fillId="0" borderId="4" xfId="0" applyNumberFormat="1" applyFont="1" applyBorder="1" applyAlignment="1">
      <alignment vertical="center"/>
    </xf>
    <xf numFmtId="14" fontId="27" fillId="0" borderId="4" xfId="0" applyNumberFormat="1" applyFont="1" applyBorder="1" applyAlignment="1">
      <alignment vertical="center"/>
    </xf>
    <xf numFmtId="169" fontId="27" fillId="0" borderId="4" xfId="0" applyNumberFormat="1" applyFont="1" applyBorder="1" applyAlignment="1">
      <alignment vertical="center"/>
    </xf>
    <xf numFmtId="0" fontId="26" fillId="0" borderId="4" xfId="5" applyFont="1" applyFill="1" applyBorder="1" applyAlignment="1">
      <alignment vertical="center" wrapText="1"/>
    </xf>
    <xf numFmtId="14" fontId="26" fillId="0" borderId="4" xfId="5" applyNumberFormat="1" applyFont="1" applyFill="1" applyBorder="1" applyAlignment="1">
      <alignment vertical="center" wrapText="1"/>
    </xf>
    <xf numFmtId="3" fontId="26" fillId="0" borderId="11" xfId="0" applyNumberFormat="1" applyFont="1" applyBorder="1" applyAlignment="1">
      <alignment vertical="center"/>
    </xf>
    <xf numFmtId="0" fontId="27" fillId="0" borderId="6" xfId="0" applyFont="1" applyBorder="1" applyAlignment="1">
      <alignment vertical="center"/>
    </xf>
    <xf numFmtId="168" fontId="26" fillId="0" borderId="3" xfId="0" applyNumberFormat="1" applyFont="1" applyBorder="1" applyAlignment="1">
      <alignment vertical="center"/>
    </xf>
    <xf numFmtId="14" fontId="27" fillId="0" borderId="3" xfId="0" applyNumberFormat="1" applyFont="1" applyBorder="1" applyAlignment="1">
      <alignment vertical="center"/>
    </xf>
    <xf numFmtId="3" fontId="26" fillId="0" borderId="10" xfId="0" applyNumberFormat="1" applyFont="1" applyBorder="1" applyAlignment="1">
      <alignment vertical="center"/>
    </xf>
    <xf numFmtId="168" fontId="27" fillId="0" borderId="3" xfId="0" applyNumberFormat="1" applyFont="1" applyBorder="1" applyAlignment="1">
      <alignment horizontal="right"/>
    </xf>
    <xf numFmtId="0" fontId="26" fillId="0" borderId="5" xfId="5" applyFont="1" applyFill="1" applyBorder="1" applyAlignment="1">
      <alignment horizontal="center" vertical="center" wrapText="1"/>
    </xf>
    <xf numFmtId="14" fontId="26" fillId="0" borderId="5" xfId="5" applyNumberFormat="1" applyFont="1" applyFill="1" applyBorder="1" applyAlignment="1">
      <alignment horizontal="right" vertical="center" wrapText="1"/>
    </xf>
    <xf numFmtId="0" fontId="26" fillId="0" borderId="4" xfId="5" applyFont="1" applyFill="1" applyBorder="1" applyAlignment="1">
      <alignment horizontal="center" vertical="center" wrapText="1"/>
    </xf>
    <xf numFmtId="14" fontId="49" fillId="0" borderId="46" xfId="5" applyNumberFormat="1" applyFont="1" applyFill="1" applyBorder="1" applyAlignment="1">
      <alignment horizontal="right" wrapText="1"/>
    </xf>
    <xf numFmtId="0" fontId="27" fillId="0" borderId="9" xfId="0" applyFont="1" applyBorder="1" applyAlignment="1">
      <alignment horizontal="left"/>
    </xf>
    <xf numFmtId="0" fontId="27" fillId="0" borderId="5" xfId="0" applyFont="1" applyBorder="1" applyAlignment="1">
      <alignment horizontal="left" vertical="center"/>
    </xf>
    <xf numFmtId="0" fontId="27" fillId="0" borderId="4" xfId="0" applyFont="1" applyBorder="1" applyAlignment="1">
      <alignment horizontal="left" vertical="center"/>
    </xf>
    <xf numFmtId="0" fontId="27" fillId="17" borderId="3" xfId="0" applyFont="1" applyFill="1" applyBorder="1" applyAlignment="1">
      <alignment horizontal="left" vertical="center"/>
    </xf>
    <xf numFmtId="0" fontId="8" fillId="0" borderId="1" xfId="2" applyFont="1" applyBorder="1" applyAlignment="1">
      <alignment horizontal="left" vertical="center" wrapText="1"/>
    </xf>
    <xf numFmtId="0" fontId="3" fillId="0" borderId="45" xfId="11" applyFont="1" applyFill="1" applyBorder="1" applyAlignment="1">
      <alignment horizontal="right" wrapText="1"/>
    </xf>
    <xf numFmtId="2" fontId="32" fillId="10" borderId="4" xfId="5" applyNumberFormat="1" applyFont="1" applyFill="1" applyBorder="1" applyAlignment="1">
      <alignment horizontal="center" vertical="center" shrinkToFit="1"/>
    </xf>
    <xf numFmtId="0" fontId="34" fillId="0" borderId="33" xfId="0" applyFont="1" applyBorder="1" applyAlignment="1">
      <alignment horizontal="center" vertical="center" shrinkToFit="1"/>
    </xf>
    <xf numFmtId="14" fontId="32" fillId="0" borderId="33" xfId="5" applyNumberFormat="1" applyFont="1" applyFill="1" applyBorder="1" applyAlignment="1">
      <alignment horizontal="center" vertical="center" shrinkToFit="1"/>
    </xf>
    <xf numFmtId="2" fontId="32" fillId="0" borderId="33" xfId="5" applyNumberFormat="1" applyFont="1" applyFill="1" applyBorder="1" applyAlignment="1">
      <alignment horizontal="center" vertical="center" shrinkToFit="1"/>
    </xf>
    <xf numFmtId="0" fontId="32" fillId="0" borderId="33" xfId="5" applyFont="1" applyFill="1" applyBorder="1" applyAlignment="1">
      <alignment horizontal="center" vertical="center" shrinkToFit="1"/>
    </xf>
    <xf numFmtId="0" fontId="36" fillId="0" borderId="33" xfId="0" applyFont="1" applyBorder="1" applyAlignment="1">
      <alignment horizontal="center" vertical="center" shrinkToFit="1"/>
    </xf>
    <xf numFmtId="0" fontId="29" fillId="6" borderId="33" xfId="0" applyFont="1" applyFill="1" applyBorder="1" applyAlignment="1">
      <alignment horizontal="center" vertical="center"/>
    </xf>
    <xf numFmtId="0" fontId="29" fillId="6" borderId="33" xfId="0" applyFont="1" applyFill="1" applyBorder="1" applyAlignment="1">
      <alignment horizontal="center" vertical="center" wrapText="1"/>
    </xf>
    <xf numFmtId="14" fontId="26" fillId="0" borderId="33" xfId="0" applyNumberFormat="1" applyFont="1" applyBorder="1" applyAlignment="1">
      <alignment horizontal="center" vertical="center"/>
    </xf>
    <xf numFmtId="0" fontId="27" fillId="6" borderId="33" xfId="0" applyFont="1" applyFill="1" applyBorder="1" applyAlignment="1">
      <alignment horizontal="center" vertical="center"/>
    </xf>
    <xf numFmtId="0" fontId="27" fillId="0" borderId="1" xfId="0" applyFont="1" applyBorder="1"/>
    <xf numFmtId="0" fontId="27" fillId="0" borderId="1" xfId="0" applyFont="1" applyBorder="1" applyAlignment="1"/>
    <xf numFmtId="0" fontId="27" fillId="0" borderId="1" xfId="0" applyFont="1" applyBorder="1" applyAlignment="1">
      <alignment horizontal="center"/>
    </xf>
    <xf numFmtId="0" fontId="27" fillId="6" borderId="1" xfId="0" applyFont="1" applyFill="1" applyBorder="1"/>
    <xf numFmtId="168" fontId="27" fillId="0" borderId="22" xfId="0" applyNumberFormat="1" applyFont="1" applyBorder="1"/>
    <xf numFmtId="168" fontId="0" fillId="0" borderId="0" xfId="0" applyNumberFormat="1" applyBorder="1"/>
    <xf numFmtId="0" fontId="31" fillId="0" borderId="29" xfId="0" applyFont="1" applyBorder="1" applyAlignment="1">
      <alignment horizontal="center"/>
    </xf>
    <xf numFmtId="168" fontId="31" fillId="0" borderId="29" xfId="0" applyNumberFormat="1" applyFont="1" applyBorder="1" applyAlignment="1">
      <alignment horizontal="center"/>
    </xf>
    <xf numFmtId="0" fontId="31" fillId="0" borderId="30" xfId="0" applyFont="1" applyBorder="1" applyAlignment="1">
      <alignment horizontal="center"/>
    </xf>
    <xf numFmtId="0" fontId="31" fillId="0" borderId="33" xfId="0" applyFont="1" applyBorder="1" applyAlignment="1">
      <alignment horizontal="center" vertical="center"/>
    </xf>
    <xf numFmtId="14" fontId="31" fillId="0" borderId="33" xfId="0" applyNumberFormat="1" applyFont="1" applyBorder="1" applyAlignment="1">
      <alignment horizontal="center" vertical="center"/>
    </xf>
    <xf numFmtId="169" fontId="30" fillId="0" borderId="33" xfId="0" applyNumberFormat="1" applyFont="1" applyFill="1" applyBorder="1" applyAlignment="1" applyProtection="1">
      <alignment horizontal="center" vertical="center"/>
    </xf>
    <xf numFmtId="0" fontId="31" fillId="0" borderId="35" xfId="0" applyFont="1" applyBorder="1" applyAlignment="1">
      <alignment horizontal="center" vertical="center"/>
    </xf>
    <xf numFmtId="0" fontId="0" fillId="10" borderId="1" xfId="0" applyFill="1" applyBorder="1"/>
    <xf numFmtId="1" fontId="4" fillId="3" borderId="1" xfId="1" applyNumberFormat="1" applyFont="1" applyFill="1" applyBorder="1" applyAlignment="1">
      <alignment horizontal="center" vertical="center" wrapText="1"/>
    </xf>
    <xf numFmtId="1" fontId="30" fillId="0" borderId="10" xfId="0" applyNumberFormat="1" applyFont="1" applyBorder="1" applyAlignment="1">
      <alignment horizontal="center" vertical="center"/>
    </xf>
    <xf numFmtId="1" fontId="30" fillId="0" borderId="11" xfId="0" applyNumberFormat="1" applyFont="1" applyBorder="1" applyAlignment="1">
      <alignment horizontal="center" vertical="center"/>
    </xf>
    <xf numFmtId="1" fontId="30" fillId="0" borderId="19" xfId="0" applyNumberFormat="1" applyFont="1" applyBorder="1" applyAlignment="1">
      <alignment horizontal="center" vertical="center"/>
    </xf>
    <xf numFmtId="1" fontId="31" fillId="0" borderId="28" xfId="0" applyNumberFormat="1" applyFont="1" applyBorder="1" applyAlignment="1">
      <alignment horizontal="center"/>
    </xf>
    <xf numFmtId="1" fontId="0" fillId="10" borderId="1" xfId="0" applyNumberFormat="1" applyFill="1" applyBorder="1"/>
    <xf numFmtId="1" fontId="31" fillId="0" borderId="34" xfId="0" applyNumberFormat="1" applyFont="1" applyBorder="1" applyAlignment="1">
      <alignment horizontal="center" vertical="center"/>
    </xf>
    <xf numFmtId="1" fontId="31" fillId="0" borderId="11" xfId="0" applyNumberFormat="1" applyFont="1" applyBorder="1" applyAlignment="1">
      <alignment horizontal="center" vertical="center"/>
    </xf>
    <xf numFmtId="1" fontId="31" fillId="0" borderId="19" xfId="0" applyNumberFormat="1" applyFont="1" applyBorder="1" applyAlignment="1">
      <alignment horizontal="center" vertical="center"/>
    </xf>
    <xf numFmtId="1" fontId="31" fillId="0" borderId="21" xfId="0" applyNumberFormat="1" applyFont="1" applyBorder="1" applyAlignment="1">
      <alignment horizontal="center" vertical="center"/>
    </xf>
    <xf numFmtId="10" fontId="34" fillId="0" borderId="33" xfId="0" applyNumberFormat="1" applyFont="1" applyBorder="1" applyAlignment="1">
      <alignment horizontal="center" vertical="center" shrinkToFit="1"/>
    </xf>
    <xf numFmtId="2" fontId="34" fillId="0" borderId="33" xfId="0" applyNumberFormat="1" applyFont="1" applyBorder="1" applyAlignment="1">
      <alignment horizontal="center" vertical="center" shrinkToFit="1"/>
    </xf>
    <xf numFmtId="4" fontId="34" fillId="0" borderId="33" xfId="0" applyNumberFormat="1" applyFont="1" applyBorder="1" applyAlignment="1">
      <alignment horizontal="center" vertical="center" shrinkToFit="1"/>
    </xf>
    <xf numFmtId="0" fontId="34" fillId="0" borderId="35" xfId="0" applyFont="1" applyBorder="1" applyAlignment="1">
      <alignment horizontal="center" vertical="center" shrinkToFit="1"/>
    </xf>
    <xf numFmtId="1" fontId="34" fillId="15" borderId="1" xfId="0" applyNumberFormat="1" applyFont="1" applyFill="1" applyBorder="1" applyAlignment="1">
      <alignment horizontal="center" vertical="center" shrinkToFit="1"/>
    </xf>
    <xf numFmtId="0" fontId="36" fillId="15" borderId="1" xfId="0" applyFont="1" applyFill="1" applyBorder="1" applyAlignment="1">
      <alignment horizontal="center" vertical="center" shrinkToFit="1"/>
    </xf>
    <xf numFmtId="0" fontId="32" fillId="15" borderId="1" xfId="0" applyNumberFormat="1" applyFont="1" applyFill="1" applyBorder="1" applyAlignment="1" applyProtection="1">
      <alignment horizontal="center" vertical="center" shrinkToFit="1"/>
    </xf>
    <xf numFmtId="0" fontId="34" fillId="15" borderId="1" xfId="0" applyFont="1" applyFill="1" applyBorder="1" applyAlignment="1">
      <alignment horizontal="center" vertical="center" shrinkToFit="1"/>
    </xf>
    <xf numFmtId="4" fontId="32" fillId="15" borderId="1" xfId="0" applyNumberFormat="1" applyFont="1" applyFill="1" applyBorder="1" applyAlignment="1" applyProtection="1">
      <alignment horizontal="center" vertical="center" shrinkToFit="1"/>
    </xf>
    <xf numFmtId="10" fontId="34" fillId="15" borderId="1" xfId="0" applyNumberFormat="1" applyFont="1" applyFill="1" applyBorder="1" applyAlignment="1">
      <alignment horizontal="center" vertical="center" shrinkToFit="1"/>
    </xf>
    <xf numFmtId="2" fontId="34" fillId="15" borderId="1" xfId="0" applyNumberFormat="1" applyFont="1" applyFill="1" applyBorder="1" applyAlignment="1">
      <alignment horizontal="center" vertical="center" shrinkToFit="1"/>
    </xf>
    <xf numFmtId="0" fontId="12" fillId="0" borderId="1" xfId="0" applyFont="1" applyBorder="1"/>
    <xf numFmtId="0" fontId="15" fillId="0" borderId="1" xfId="0" applyFont="1" applyBorder="1"/>
    <xf numFmtId="1" fontId="32" fillId="0" borderId="10" xfId="5" applyNumberFormat="1" applyFont="1" applyFill="1" applyBorder="1" applyAlignment="1">
      <alignment horizontal="center" shrinkToFit="1"/>
    </xf>
    <xf numFmtId="1" fontId="32" fillId="0" borderId="11" xfId="5" applyNumberFormat="1" applyFont="1" applyFill="1" applyBorder="1" applyAlignment="1">
      <alignment horizontal="center" shrinkToFit="1"/>
    </xf>
    <xf numFmtId="1" fontId="32" fillId="10" borderId="11" xfId="5" applyNumberFormat="1" applyFont="1" applyFill="1" applyBorder="1" applyAlignment="1">
      <alignment horizontal="center" shrinkToFit="1"/>
    </xf>
    <xf numFmtId="1" fontId="32" fillId="0" borderId="19" xfId="5" applyNumberFormat="1" applyFont="1" applyFill="1" applyBorder="1" applyAlignment="1">
      <alignment horizontal="center" shrinkToFit="1"/>
    </xf>
    <xf numFmtId="1" fontId="32" fillId="0" borderId="34" xfId="5" applyNumberFormat="1" applyFont="1" applyFill="1" applyBorder="1" applyAlignment="1">
      <alignment horizontal="center" vertical="center" shrinkToFit="1"/>
    </xf>
    <xf numFmtId="1" fontId="32" fillId="0" borderId="11" xfId="5" applyNumberFormat="1" applyFont="1" applyFill="1" applyBorder="1" applyAlignment="1">
      <alignment horizontal="center" vertical="center" shrinkToFit="1"/>
    </xf>
    <xf numFmtId="1" fontId="32" fillId="0" borderId="19" xfId="5" applyNumberFormat="1" applyFont="1" applyFill="1" applyBorder="1" applyAlignment="1">
      <alignment horizontal="center" vertical="center" shrinkToFit="1"/>
    </xf>
    <xf numFmtId="1" fontId="34" fillId="10" borderId="21" xfId="0" applyNumberFormat="1" applyFont="1" applyFill="1" applyBorder="1" applyAlignment="1">
      <alignment horizontal="center" vertical="center" shrinkToFit="1"/>
    </xf>
    <xf numFmtId="1" fontId="0" fillId="9" borderId="1" xfId="0" applyNumberFormat="1" applyFill="1" applyBorder="1" applyAlignment="1">
      <alignment horizontal="center" vertical="center"/>
    </xf>
    <xf numFmtId="1" fontId="32" fillId="0" borderId="10" xfId="7" applyNumberFormat="1" applyFont="1" applyFill="1" applyBorder="1" applyAlignment="1">
      <alignment horizontal="center" vertical="center" shrinkToFit="1"/>
    </xf>
    <xf numFmtId="1" fontId="32" fillId="0" borderId="11" xfId="7" applyNumberFormat="1" applyFont="1" applyFill="1" applyBorder="1" applyAlignment="1">
      <alignment horizontal="center" vertical="center" shrinkToFit="1"/>
    </xf>
    <xf numFmtId="1" fontId="32" fillId="0" borderId="12" xfId="7" applyNumberFormat="1" applyFont="1" applyFill="1" applyBorder="1" applyAlignment="1">
      <alignment horizontal="center" vertical="center" shrinkToFit="1"/>
    </xf>
    <xf numFmtId="1" fontId="2" fillId="15" borderId="25" xfId="0" applyNumberFormat="1" applyFont="1" applyFill="1" applyBorder="1" applyAlignment="1">
      <alignment horizontal="center" vertical="center"/>
    </xf>
    <xf numFmtId="0" fontId="50" fillId="0" borderId="0" xfId="0" applyFont="1" applyFill="1" applyAlignment="1"/>
    <xf numFmtId="0" fontId="34" fillId="6" borderId="1" xfId="0" applyFont="1" applyFill="1" applyBorder="1" applyAlignment="1">
      <alignment horizontal="center" vertical="center" shrinkToFit="1"/>
    </xf>
    <xf numFmtId="0" fontId="0" fillId="0" borderId="1" xfId="0" applyFont="1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9" borderId="2" xfId="0" applyFill="1" applyBorder="1" applyAlignment="1">
      <alignment horizontal="center" vertical="center"/>
    </xf>
    <xf numFmtId="0" fontId="0" fillId="0" borderId="1" xfId="0" applyFont="1" applyFill="1" applyBorder="1" applyAlignment="1">
      <alignment wrapText="1"/>
    </xf>
    <xf numFmtId="14" fontId="0" fillId="0" borderId="1" xfId="0" applyNumberFormat="1" applyFont="1" applyFill="1" applyBorder="1" applyAlignment="1">
      <alignment wrapText="1"/>
    </xf>
    <xf numFmtId="0" fontId="21" fillId="0" borderId="32" xfId="0" applyFont="1" applyBorder="1"/>
    <xf numFmtId="0" fontId="21" fillId="0" borderId="9" xfId="0" applyFont="1" applyBorder="1"/>
    <xf numFmtId="0" fontId="22" fillId="6" borderId="9" xfId="0" applyNumberFormat="1" applyFont="1" applyFill="1" applyBorder="1" applyAlignment="1" applyProtection="1"/>
    <xf numFmtId="167" fontId="22" fillId="6" borderId="9" xfId="0" applyNumberFormat="1" applyFont="1" applyFill="1" applyBorder="1" applyAlignment="1">
      <alignment horizontal="right"/>
    </xf>
    <xf numFmtId="0" fontId="18" fillId="0" borderId="33" xfId="0" applyFont="1" applyBorder="1" applyAlignment="1">
      <alignment horizontal="center" vertical="center" shrinkToFit="1"/>
    </xf>
    <xf numFmtId="0" fontId="21" fillId="0" borderId="33" xfId="0" applyFont="1" applyBorder="1"/>
    <xf numFmtId="14" fontId="22" fillId="6" borderId="9" xfId="5" applyNumberFormat="1" applyFont="1" applyFill="1" applyBorder="1" applyAlignment="1">
      <alignment horizontal="center" wrapText="1"/>
    </xf>
    <xf numFmtId="0" fontId="21" fillId="0" borderId="9" xfId="0" applyFont="1" applyBorder="1" applyAlignment="1">
      <alignment horizontal="center" vertical="center"/>
    </xf>
    <xf numFmtId="14" fontId="21" fillId="6" borderId="9" xfId="0" applyNumberFormat="1" applyFont="1" applyFill="1" applyBorder="1" applyAlignment="1">
      <alignment horizontal="center" vertical="center" shrinkToFit="1"/>
    </xf>
    <xf numFmtId="0" fontId="21" fillId="6" borderId="9" xfId="0" applyFont="1" applyFill="1" applyBorder="1"/>
    <xf numFmtId="0" fontId="22" fillId="6" borderId="33" xfId="5" applyFont="1" applyFill="1" applyBorder="1" applyAlignment="1">
      <alignment horizontal="center" vertical="center" wrapText="1"/>
    </xf>
    <xf numFmtId="0" fontId="21" fillId="0" borderId="9" xfId="0" applyFont="1" applyBorder="1" applyAlignment="1">
      <alignment vertical="center" wrapText="1"/>
    </xf>
    <xf numFmtId="0" fontId="21" fillId="0" borderId="9" xfId="0" applyFont="1" applyBorder="1" applyAlignment="1">
      <alignment horizontal="left"/>
    </xf>
    <xf numFmtId="0" fontId="21" fillId="6" borderId="35" xfId="0" applyFont="1" applyFill="1" applyBorder="1" applyAlignment="1">
      <alignment horizontal="center" vertical="center" shrinkToFit="1"/>
    </xf>
    <xf numFmtId="167" fontId="22" fillId="6" borderId="20" xfId="0" applyNumberFormat="1" applyFont="1" applyFill="1" applyBorder="1" applyAlignment="1">
      <alignment horizontal="right"/>
    </xf>
    <xf numFmtId="167" fontId="51" fillId="6" borderId="1" xfId="0" applyNumberFormat="1" applyFont="1" applyFill="1" applyBorder="1" applyAlignment="1">
      <alignment horizontal="right"/>
    </xf>
    <xf numFmtId="1" fontId="22" fillId="6" borderId="3" xfId="0" applyNumberFormat="1" applyFont="1" applyFill="1" applyBorder="1" applyAlignment="1">
      <alignment horizontal="center" vertical="center"/>
    </xf>
    <xf numFmtId="1" fontId="22" fillId="6" borderId="4" xfId="0" applyNumberFormat="1" applyFont="1" applyFill="1" applyBorder="1" applyAlignment="1">
      <alignment horizontal="center" vertical="center"/>
    </xf>
    <xf numFmtId="1" fontId="22" fillId="10" borderId="4" xfId="0" applyNumberFormat="1" applyFont="1" applyFill="1" applyBorder="1" applyAlignment="1">
      <alignment horizontal="center" vertical="center"/>
    </xf>
    <xf numFmtId="1" fontId="44" fillId="6" borderId="4" xfId="0" applyNumberFormat="1" applyFont="1" applyFill="1" applyBorder="1" applyAlignment="1">
      <alignment horizontal="center" vertical="center"/>
    </xf>
    <xf numFmtId="1" fontId="22" fillId="6" borderId="5" xfId="0" applyNumberFormat="1" applyFont="1" applyFill="1" applyBorder="1" applyAlignment="1">
      <alignment horizontal="center" vertical="center"/>
    </xf>
    <xf numFmtId="1" fontId="22" fillId="6" borderId="9" xfId="0" applyNumberFormat="1" applyFont="1" applyFill="1" applyBorder="1" applyAlignment="1">
      <alignment horizontal="center" vertical="center"/>
    </xf>
    <xf numFmtId="1" fontId="45" fillId="0" borderId="3" xfId="0" applyNumberFormat="1" applyFont="1" applyBorder="1" applyAlignment="1">
      <alignment horizontal="center"/>
    </xf>
    <xf numFmtId="1" fontId="45" fillId="0" borderId="4" xfId="0" applyNumberFormat="1" applyFont="1" applyBorder="1" applyAlignment="1">
      <alignment horizontal="center"/>
    </xf>
    <xf numFmtId="1" fontId="45" fillId="0" borderId="20" xfId="0" applyNumberFormat="1" applyFont="1" applyBorder="1" applyAlignment="1">
      <alignment horizontal="center"/>
    </xf>
    <xf numFmtId="1" fontId="14" fillId="0" borderId="0" xfId="0" applyNumberFormat="1" applyFont="1" applyBorder="1" applyAlignment="1">
      <alignment horizontal="center"/>
    </xf>
    <xf numFmtId="1" fontId="14" fillId="0" borderId="0" xfId="0" applyNumberFormat="1" applyFont="1" applyAlignment="1">
      <alignment horizontal="center"/>
    </xf>
    <xf numFmtId="1" fontId="4" fillId="4" borderId="15" xfId="0" applyNumberFormat="1" applyFont="1" applyFill="1" applyBorder="1" applyAlignment="1">
      <alignment horizontal="right" wrapText="1"/>
    </xf>
    <xf numFmtId="1" fontId="26" fillId="0" borderId="10" xfId="0" applyNumberFormat="1" applyFont="1" applyBorder="1" applyAlignment="1">
      <alignment horizontal="right"/>
    </xf>
    <xf numFmtId="1" fontId="26" fillId="0" borderId="11" xfId="0" applyNumberFormat="1" applyFont="1" applyBorder="1" applyAlignment="1">
      <alignment horizontal="right"/>
    </xf>
    <xf numFmtId="1" fontId="26" fillId="0" borderId="19" xfId="0" applyNumberFormat="1" applyFont="1" applyBorder="1" applyAlignment="1">
      <alignment horizontal="right"/>
    </xf>
    <xf numFmtId="1" fontId="38" fillId="14" borderId="21" xfId="0" applyNumberFormat="1" applyFont="1" applyFill="1" applyBorder="1" applyAlignment="1">
      <alignment horizontal="right"/>
    </xf>
    <xf numFmtId="1" fontId="38" fillId="6" borderId="0" xfId="0" applyNumberFormat="1" applyFont="1" applyFill="1" applyBorder="1" applyAlignment="1">
      <alignment horizontal="right"/>
    </xf>
    <xf numFmtId="1" fontId="27" fillId="0" borderId="1" xfId="0" applyNumberFormat="1" applyFont="1" applyBorder="1" applyAlignment="1">
      <alignment horizontal="right"/>
    </xf>
    <xf numFmtId="1" fontId="26" fillId="0" borderId="34" xfId="0" applyNumberFormat="1" applyFont="1" applyBorder="1" applyAlignment="1">
      <alignment horizontal="right"/>
    </xf>
    <xf numFmtId="1" fontId="26" fillId="14" borderId="21" xfId="0" applyNumberFormat="1" applyFont="1" applyFill="1" applyBorder="1" applyAlignment="1">
      <alignment horizontal="right"/>
    </xf>
    <xf numFmtId="1" fontId="26" fillId="0" borderId="0" xfId="0" applyNumberFormat="1" applyFont="1" applyAlignment="1">
      <alignment horizontal="right"/>
    </xf>
    <xf numFmtId="1" fontId="27" fillId="0" borderId="0" xfId="0" applyNumberFormat="1" applyFont="1" applyBorder="1" applyAlignment="1">
      <alignment horizontal="right"/>
    </xf>
    <xf numFmtId="1" fontId="27" fillId="0" borderId="21" xfId="0" applyNumberFormat="1" applyFont="1" applyBorder="1" applyAlignment="1">
      <alignment horizontal="right"/>
    </xf>
    <xf numFmtId="1" fontId="26" fillId="0" borderId="12" xfId="0" applyNumberFormat="1" applyFont="1" applyBorder="1" applyAlignment="1">
      <alignment horizontal="right"/>
    </xf>
    <xf numFmtId="1" fontId="26" fillId="0" borderId="28" xfId="0" applyNumberFormat="1" applyFont="1" applyBorder="1" applyAlignment="1">
      <alignment horizontal="right"/>
    </xf>
    <xf numFmtId="1" fontId="26" fillId="6" borderId="11" xfId="0" applyNumberFormat="1" applyFont="1" applyFill="1" applyBorder="1" applyAlignment="1">
      <alignment horizontal="right"/>
    </xf>
    <xf numFmtId="1" fontId="26" fillId="10" borderId="10" xfId="0" applyNumberFormat="1" applyFont="1" applyFill="1" applyBorder="1" applyAlignment="1">
      <alignment horizontal="right"/>
    </xf>
    <xf numFmtId="1" fontId="26" fillId="10" borderId="11" xfId="0" applyNumberFormat="1" applyFont="1" applyFill="1" applyBorder="1" applyAlignment="1">
      <alignment horizontal="right"/>
    </xf>
    <xf numFmtId="1" fontId="26" fillId="10" borderId="19" xfId="0" applyNumberFormat="1" applyFont="1" applyFill="1" applyBorder="1" applyAlignment="1">
      <alignment horizontal="right"/>
    </xf>
    <xf numFmtId="1" fontId="27" fillId="10" borderId="21" xfId="0" applyNumberFormat="1" applyFont="1" applyFill="1" applyBorder="1" applyAlignment="1">
      <alignment horizontal="right"/>
    </xf>
    <xf numFmtId="1" fontId="27" fillId="10" borderId="0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40" fillId="0" borderId="10" xfId="0" applyNumberFormat="1" applyFont="1" applyBorder="1" applyAlignment="1">
      <alignment horizontal="right"/>
    </xf>
    <xf numFmtId="1" fontId="40" fillId="0" borderId="11" xfId="0" applyNumberFormat="1" applyFont="1" applyBorder="1" applyAlignment="1">
      <alignment horizontal="right"/>
    </xf>
    <xf numFmtId="1" fontId="40" fillId="0" borderId="19" xfId="0" applyNumberFormat="1" applyFont="1" applyBorder="1" applyAlignment="1">
      <alignment horizontal="right"/>
    </xf>
    <xf numFmtId="1" fontId="0" fillId="0" borderId="21" xfId="0" applyNumberFormat="1" applyBorder="1" applyAlignment="1">
      <alignment horizontal="right"/>
    </xf>
    <xf numFmtId="1" fontId="0" fillId="0" borderId="13" xfId="0" applyNumberFormat="1" applyBorder="1" applyAlignment="1">
      <alignment horizontal="right"/>
    </xf>
    <xf numFmtId="0" fontId="52" fillId="0" borderId="1" xfId="0" applyFont="1" applyFill="1" applyBorder="1" applyAlignment="1"/>
    <xf numFmtId="0" fontId="53" fillId="0" borderId="0" xfId="0" applyFont="1" applyFill="1" applyAlignment="1"/>
    <xf numFmtId="1" fontId="4" fillId="4" borderId="15" xfId="0" applyNumberFormat="1" applyFont="1" applyFill="1" applyBorder="1" applyAlignment="1">
      <alignment horizontal="center" wrapText="1"/>
    </xf>
    <xf numFmtId="1" fontId="26" fillId="0" borderId="34" xfId="0" applyNumberFormat="1" applyFont="1" applyBorder="1" applyAlignment="1">
      <alignment horizontal="center"/>
    </xf>
    <xf numFmtId="1" fontId="26" fillId="0" borderId="11" xfId="0" applyNumberFormat="1" applyFont="1" applyBorder="1" applyAlignment="1">
      <alignment horizontal="center"/>
    </xf>
    <xf numFmtId="1" fontId="26" fillId="0" borderId="19" xfId="0" applyNumberFormat="1" applyFon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1" fontId="40" fillId="0" borderId="10" xfId="0" applyNumberFormat="1" applyFont="1" applyBorder="1" applyAlignment="1">
      <alignment horizontal="center"/>
    </xf>
    <xf numFmtId="1" fontId="40" fillId="0" borderId="11" xfId="0" applyNumberFormat="1" applyFont="1" applyBorder="1" applyAlignment="1">
      <alignment horizontal="center"/>
    </xf>
    <xf numFmtId="1" fontId="40" fillId="0" borderId="19" xfId="0" applyNumberFormat="1" applyFon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0" fontId="54" fillId="6" borderId="1" xfId="0" applyFont="1" applyFill="1" applyBorder="1" applyAlignment="1"/>
    <xf numFmtId="0" fontId="29" fillId="6" borderId="3" xfId="0" applyFont="1" applyFill="1" applyBorder="1" applyAlignment="1">
      <alignment horizontal="center" vertical="center" wrapText="1"/>
    </xf>
    <xf numFmtId="14" fontId="27" fillId="6" borderId="3" xfId="0" applyNumberFormat="1" applyFont="1" applyFill="1" applyBorder="1" applyAlignment="1">
      <alignment horizontal="center"/>
    </xf>
    <xf numFmtId="0" fontId="50" fillId="6" borderId="1" xfId="0" applyFont="1" applyFill="1" applyBorder="1" applyAlignment="1"/>
    <xf numFmtId="168" fontId="0" fillId="0" borderId="1" xfId="0" applyNumberFormat="1" applyBorder="1"/>
    <xf numFmtId="1" fontId="26" fillId="6" borderId="10" xfId="0" applyNumberFormat="1" applyFont="1" applyFill="1" applyBorder="1" applyAlignment="1">
      <alignment horizontal="right"/>
    </xf>
    <xf numFmtId="0" fontId="27" fillId="6" borderId="3" xfId="0" applyFont="1" applyFill="1" applyBorder="1"/>
    <xf numFmtId="168" fontId="26" fillId="6" borderId="3" xfId="0" applyNumberFormat="1" applyFont="1" applyFill="1" applyBorder="1" applyAlignment="1">
      <alignment horizontal="right" vertical="center"/>
    </xf>
    <xf numFmtId="0" fontId="27" fillId="6" borderId="6" xfId="0" applyFont="1" applyFill="1" applyBorder="1"/>
    <xf numFmtId="1" fontId="26" fillId="6" borderId="19" xfId="0" applyNumberFormat="1" applyFont="1" applyFill="1" applyBorder="1" applyAlignment="1">
      <alignment horizontal="right"/>
    </xf>
    <xf numFmtId="0" fontId="27" fillId="6" borderId="20" xfId="0" applyFont="1" applyFill="1" applyBorder="1"/>
    <xf numFmtId="168" fontId="26" fillId="6" borderId="20" xfId="0" applyNumberFormat="1" applyFont="1" applyFill="1" applyBorder="1" applyAlignment="1">
      <alignment horizontal="right" vertical="center"/>
    </xf>
    <xf numFmtId="0" fontId="27" fillId="6" borderId="24" xfId="0" applyFont="1" applyFill="1" applyBorder="1"/>
    <xf numFmtId="1" fontId="27" fillId="6" borderId="21" xfId="0" applyNumberFormat="1" applyFont="1" applyFill="1" applyBorder="1" applyAlignment="1">
      <alignment horizontal="right"/>
    </xf>
    <xf numFmtId="0" fontId="27" fillId="6" borderId="22" xfId="0" applyFont="1" applyFill="1" applyBorder="1" applyAlignment="1">
      <alignment horizontal="center"/>
    </xf>
    <xf numFmtId="168" fontId="27" fillId="6" borderId="22" xfId="0" applyNumberFormat="1" applyFont="1" applyFill="1" applyBorder="1" applyAlignment="1"/>
    <xf numFmtId="0" fontId="27" fillId="6" borderId="23" xfId="0" applyFont="1" applyFill="1" applyBorder="1"/>
    <xf numFmtId="1" fontId="27" fillId="6" borderId="0" xfId="0" applyNumberFormat="1" applyFont="1" applyFill="1" applyBorder="1" applyAlignment="1">
      <alignment horizontal="right"/>
    </xf>
    <xf numFmtId="0" fontId="27" fillId="6" borderId="0" xfId="0" applyFont="1" applyFill="1" applyBorder="1" applyAlignment="1">
      <alignment horizontal="center"/>
    </xf>
    <xf numFmtId="0" fontId="27" fillId="6" borderId="0" xfId="0" applyFont="1" applyFill="1" applyBorder="1" applyAlignment="1"/>
    <xf numFmtId="168" fontId="0" fillId="6" borderId="0" xfId="0" applyNumberFormat="1" applyFill="1" applyBorder="1"/>
    <xf numFmtId="1" fontId="34" fillId="6" borderId="1" xfId="0" applyNumberFormat="1" applyFont="1" applyFill="1" applyBorder="1" applyAlignment="1">
      <alignment horizontal="center" vertical="center" shrinkToFit="1"/>
    </xf>
    <xf numFmtId="0" fontId="36" fillId="6" borderId="1" xfId="0" applyFont="1" applyFill="1" applyBorder="1" applyAlignment="1">
      <alignment horizontal="center" vertical="center" shrinkToFit="1"/>
    </xf>
    <xf numFmtId="0" fontId="32" fillId="6" borderId="1" xfId="0" applyNumberFormat="1" applyFont="1" applyFill="1" applyBorder="1" applyAlignment="1" applyProtection="1">
      <alignment horizontal="center" vertical="center" shrinkToFit="1"/>
    </xf>
    <xf numFmtId="4" fontId="32" fillId="6" borderId="1" xfId="0" applyNumberFormat="1" applyFont="1" applyFill="1" applyBorder="1" applyAlignment="1" applyProtection="1">
      <alignment horizontal="center" vertical="center" shrinkToFit="1"/>
    </xf>
    <xf numFmtId="10" fontId="34" fillId="6" borderId="1" xfId="0" applyNumberFormat="1" applyFont="1" applyFill="1" applyBorder="1" applyAlignment="1">
      <alignment horizontal="center" vertical="center" shrinkToFit="1"/>
    </xf>
    <xf numFmtId="2" fontId="34" fillId="6" borderId="1" xfId="0" applyNumberFormat="1" applyFont="1" applyFill="1" applyBorder="1" applyAlignment="1">
      <alignment horizontal="center" vertical="center" shrinkToFit="1"/>
    </xf>
    <xf numFmtId="2" fontId="32" fillId="10" borderId="20" xfId="5" applyNumberFormat="1" applyFont="1" applyFill="1" applyBorder="1" applyAlignment="1">
      <alignment horizontal="center" vertical="center" shrinkToFit="1"/>
    </xf>
    <xf numFmtId="1" fontId="32" fillId="0" borderId="33" xfId="5" applyNumberFormat="1" applyFont="1" applyFill="1" applyBorder="1" applyAlignment="1">
      <alignment horizontal="center" vertical="center" shrinkToFit="1"/>
    </xf>
    <xf numFmtId="1" fontId="32" fillId="0" borderId="4" xfId="5" applyNumberFormat="1" applyFont="1" applyFill="1" applyBorder="1" applyAlignment="1">
      <alignment horizontal="center" vertical="center" shrinkToFit="1"/>
    </xf>
    <xf numFmtId="1" fontId="32" fillId="0" borderId="20" xfId="5" applyNumberFormat="1" applyFont="1" applyFill="1" applyBorder="1" applyAlignment="1">
      <alignment horizontal="center" vertical="center" shrinkToFit="1"/>
    </xf>
    <xf numFmtId="1" fontId="34" fillId="10" borderId="22" xfId="0" applyNumberFormat="1" applyFont="1" applyFill="1" applyBorder="1" applyAlignment="1">
      <alignment horizontal="center" vertical="center" shrinkToFit="1"/>
    </xf>
    <xf numFmtId="0" fontId="32" fillId="0" borderId="34" xfId="5" applyFont="1" applyFill="1" applyBorder="1" applyAlignment="1">
      <alignment horizontal="center" vertical="center" shrinkToFit="1"/>
    </xf>
    <xf numFmtId="0" fontId="32" fillId="0" borderId="11" xfId="5" applyFont="1" applyFill="1" applyBorder="1" applyAlignment="1">
      <alignment horizontal="center" vertical="center" shrinkToFit="1"/>
    </xf>
    <xf numFmtId="0" fontId="32" fillId="0" borderId="19" xfId="5" applyFont="1" applyFill="1" applyBorder="1" applyAlignment="1">
      <alignment horizontal="center" vertical="center" shrinkToFit="1"/>
    </xf>
    <xf numFmtId="0" fontId="34" fillId="10" borderId="21" xfId="0" applyFont="1" applyFill="1" applyBorder="1" applyAlignment="1">
      <alignment horizontal="center" vertical="center" shrinkToFit="1"/>
    </xf>
    <xf numFmtId="15" fontId="0" fillId="0" borderId="0" xfId="0" applyNumberFormat="1"/>
    <xf numFmtId="2" fontId="55" fillId="10" borderId="22" xfId="0" applyNumberFormat="1" applyFont="1" applyFill="1" applyBorder="1" applyAlignment="1">
      <alignment horizontal="center" vertical="center" shrinkToFit="1"/>
    </xf>
    <xf numFmtId="169" fontId="0" fillId="6" borderId="0" xfId="0" applyNumberFormat="1" applyFill="1" applyBorder="1"/>
    <xf numFmtId="169" fontId="27" fillId="6" borderId="22" xfId="0" applyNumberFormat="1" applyFont="1" applyFill="1" applyBorder="1"/>
    <xf numFmtId="169" fontId="27" fillId="6" borderId="3" xfId="0" applyNumberFormat="1" applyFont="1" applyFill="1" applyBorder="1"/>
    <xf numFmtId="0" fontId="27" fillId="6" borderId="21" xfId="0" applyFont="1" applyFill="1" applyBorder="1" applyAlignment="1">
      <alignment horizontal="right"/>
    </xf>
    <xf numFmtId="0" fontId="0" fillId="6" borderId="0" xfId="0" applyFill="1"/>
    <xf numFmtId="3" fontId="26" fillId="6" borderId="10" xfId="0" applyNumberFormat="1" applyFont="1" applyFill="1" applyBorder="1" applyAlignment="1">
      <alignment horizontal="right"/>
    </xf>
    <xf numFmtId="2" fontId="27" fillId="6" borderId="3" xfId="0" applyNumberFormat="1" applyFont="1" applyFill="1" applyBorder="1" applyAlignment="1">
      <alignment horizontal="center" vertical="center"/>
    </xf>
    <xf numFmtId="2" fontId="26" fillId="6" borderId="3" xfId="0" applyNumberFormat="1" applyFont="1" applyFill="1" applyBorder="1" applyAlignment="1">
      <alignment horizontal="center" vertical="center"/>
    </xf>
    <xf numFmtId="3" fontId="26" fillId="6" borderId="11" xfId="0" applyNumberFormat="1" applyFont="1" applyFill="1" applyBorder="1" applyAlignment="1">
      <alignment horizontal="right"/>
    </xf>
    <xf numFmtId="14" fontId="26" fillId="6" borderId="4" xfId="5" applyNumberFormat="1" applyFont="1" applyFill="1" applyBorder="1" applyAlignment="1">
      <alignment horizontal="right" wrapText="1"/>
    </xf>
    <xf numFmtId="0" fontId="26" fillId="6" borderId="4" xfId="5" applyFont="1" applyFill="1" applyBorder="1" applyAlignment="1">
      <alignment horizontal="right" wrapText="1"/>
    </xf>
    <xf numFmtId="169" fontId="27" fillId="6" borderId="4" xfId="0" applyNumberFormat="1" applyFont="1" applyFill="1" applyBorder="1" applyAlignment="1">
      <alignment horizontal="right"/>
    </xf>
    <xf numFmtId="3" fontId="26" fillId="6" borderId="12" xfId="0" applyNumberFormat="1" applyFont="1" applyFill="1" applyBorder="1" applyAlignment="1">
      <alignment horizontal="right"/>
    </xf>
    <xf numFmtId="0" fontId="27" fillId="6" borderId="5" xfId="0" applyFont="1" applyFill="1" applyBorder="1"/>
    <xf numFmtId="0" fontId="27" fillId="6" borderId="5" xfId="0" applyFont="1" applyFill="1" applyBorder="1" applyAlignment="1">
      <alignment horizontal="center"/>
    </xf>
    <xf numFmtId="168" fontId="26" fillId="6" borderId="5" xfId="0" applyNumberFormat="1" applyFont="1" applyFill="1" applyBorder="1" applyAlignment="1">
      <alignment horizontal="right" vertical="center"/>
    </xf>
    <xf numFmtId="0" fontId="27" fillId="6" borderId="8" xfId="0" applyFont="1" applyFill="1" applyBorder="1"/>
    <xf numFmtId="3" fontId="26" fillId="6" borderId="32" xfId="0" applyNumberFormat="1" applyFont="1" applyFill="1" applyBorder="1" applyAlignment="1">
      <alignment horizontal="right"/>
    </xf>
    <xf numFmtId="0" fontId="27" fillId="6" borderId="9" xfId="0" applyFont="1" applyFill="1" applyBorder="1"/>
    <xf numFmtId="14" fontId="27" fillId="6" borderId="9" xfId="0" applyNumberFormat="1" applyFont="1" applyFill="1" applyBorder="1"/>
    <xf numFmtId="0" fontId="27" fillId="6" borderId="9" xfId="0" applyFont="1" applyFill="1" applyBorder="1" applyAlignment="1">
      <alignment horizontal="center"/>
    </xf>
    <xf numFmtId="168" fontId="26" fillId="6" borderId="9" xfId="0" applyNumberFormat="1" applyFont="1" applyFill="1" applyBorder="1" applyAlignment="1">
      <alignment horizontal="right" vertical="center"/>
    </xf>
    <xf numFmtId="2" fontId="27" fillId="6" borderId="3" xfId="0" applyNumberFormat="1" applyFont="1" applyFill="1" applyBorder="1" applyAlignment="1">
      <alignment horizontal="right" vertical="center"/>
    </xf>
    <xf numFmtId="2" fontId="26" fillId="6" borderId="3" xfId="0" applyNumberFormat="1" applyFont="1" applyFill="1" applyBorder="1" applyAlignment="1">
      <alignment horizontal="right" vertical="center"/>
    </xf>
    <xf numFmtId="3" fontId="26" fillId="6" borderId="34" xfId="0" applyNumberFormat="1" applyFont="1" applyFill="1" applyBorder="1" applyAlignment="1">
      <alignment horizontal="right"/>
    </xf>
    <xf numFmtId="0" fontId="27" fillId="6" borderId="33" xfId="0" applyFont="1" applyFill="1" applyBorder="1"/>
    <xf numFmtId="3" fontId="26" fillId="6" borderId="33" xfId="0" applyNumberFormat="1" applyFont="1" applyFill="1" applyBorder="1" applyAlignment="1">
      <alignment horizontal="center" vertical="center"/>
    </xf>
    <xf numFmtId="14" fontId="27" fillId="6" borderId="33" xfId="0" applyNumberFormat="1" applyFont="1" applyFill="1" applyBorder="1"/>
    <xf numFmtId="0" fontId="27" fillId="6" borderId="33" xfId="0" applyFont="1" applyFill="1" applyBorder="1" applyAlignment="1">
      <alignment horizontal="center"/>
    </xf>
    <xf numFmtId="168" fontId="26" fillId="6" borderId="33" xfId="0" applyNumberFormat="1" applyFont="1" applyFill="1" applyBorder="1" applyAlignment="1">
      <alignment horizontal="right" vertical="center"/>
    </xf>
    <xf numFmtId="3" fontId="26" fillId="6" borderId="19" xfId="0" applyNumberFormat="1" applyFont="1" applyFill="1" applyBorder="1" applyAlignment="1">
      <alignment horizontal="right"/>
    </xf>
    <xf numFmtId="14" fontId="26" fillId="6" borderId="5" xfId="5" applyNumberFormat="1" applyFont="1" applyFill="1" applyBorder="1" applyAlignment="1">
      <alignment horizontal="right" wrapText="1"/>
    </xf>
    <xf numFmtId="0" fontId="26" fillId="6" borderId="5" xfId="5" applyFont="1" applyFill="1" applyBorder="1" applyAlignment="1">
      <alignment horizontal="right" wrapText="1"/>
    </xf>
    <xf numFmtId="169" fontId="27" fillId="6" borderId="5" xfId="0" applyNumberFormat="1" applyFont="1" applyFill="1" applyBorder="1" applyAlignment="1">
      <alignment horizontal="right"/>
    </xf>
    <xf numFmtId="0" fontId="27" fillId="6" borderId="0" xfId="0" applyFont="1" applyFill="1" applyBorder="1" applyAlignment="1">
      <alignment horizontal="right"/>
    </xf>
    <xf numFmtId="3" fontId="26" fillId="6" borderId="10" xfId="0" applyNumberFormat="1" applyFont="1" applyFill="1" applyBorder="1" applyAlignment="1">
      <alignment horizontal="right" vertical="center"/>
    </xf>
    <xf numFmtId="0" fontId="27" fillId="6" borderId="3" xfId="0" applyFont="1" applyFill="1" applyBorder="1" applyAlignment="1">
      <alignment vertical="center"/>
    </xf>
    <xf numFmtId="14" fontId="27" fillId="6" borderId="3" xfId="0" applyNumberFormat="1" applyFont="1" applyFill="1" applyBorder="1" applyAlignment="1">
      <alignment vertical="center"/>
    </xf>
    <xf numFmtId="1" fontId="26" fillId="6" borderId="3" xfId="0" applyNumberFormat="1" applyFont="1" applyFill="1" applyBorder="1" applyAlignment="1">
      <alignment horizontal="right" vertical="center"/>
    </xf>
    <xf numFmtId="0" fontId="27" fillId="6" borderId="6" xfId="0" applyFont="1" applyFill="1" applyBorder="1" applyAlignment="1">
      <alignment vertical="center"/>
    </xf>
    <xf numFmtId="3" fontId="26" fillId="6" borderId="34" xfId="0" applyNumberFormat="1" applyFont="1" applyFill="1" applyBorder="1" applyAlignment="1">
      <alignment horizontal="right" vertical="center"/>
    </xf>
    <xf numFmtId="0" fontId="27" fillId="6" borderId="33" xfId="0" applyFont="1" applyFill="1" applyBorder="1" applyAlignment="1">
      <alignment vertical="center"/>
    </xf>
    <xf numFmtId="14" fontId="27" fillId="6" borderId="33" xfId="0" applyNumberFormat="1" applyFont="1" applyFill="1" applyBorder="1" applyAlignment="1">
      <alignment vertical="center"/>
    </xf>
    <xf numFmtId="1" fontId="27" fillId="6" borderId="33" xfId="0" applyNumberFormat="1" applyFont="1" applyFill="1" applyBorder="1" applyAlignment="1">
      <alignment horizontal="right" vertical="center"/>
    </xf>
    <xf numFmtId="1" fontId="26" fillId="6" borderId="33" xfId="0" applyNumberFormat="1" applyFont="1" applyFill="1" applyBorder="1" applyAlignment="1">
      <alignment horizontal="right" vertical="center"/>
    </xf>
    <xf numFmtId="168" fontId="27" fillId="6" borderId="33" xfId="0" applyNumberFormat="1" applyFont="1" applyFill="1" applyBorder="1" applyAlignment="1">
      <alignment horizontal="right" vertical="center"/>
    </xf>
    <xf numFmtId="0" fontId="27" fillId="6" borderId="35" xfId="0" applyFont="1" applyFill="1" applyBorder="1" applyAlignment="1">
      <alignment vertical="center"/>
    </xf>
    <xf numFmtId="3" fontId="26" fillId="6" borderId="11" xfId="0" applyNumberFormat="1" applyFont="1" applyFill="1" applyBorder="1" applyAlignment="1">
      <alignment horizontal="right" vertical="center"/>
    </xf>
    <xf numFmtId="0" fontId="27" fillId="6" borderId="4" xfId="0" applyFont="1" applyFill="1" applyBorder="1" applyAlignment="1">
      <alignment vertical="center"/>
    </xf>
    <xf numFmtId="14" fontId="26" fillId="6" borderId="4" xfId="5" applyNumberFormat="1" applyFont="1" applyFill="1" applyBorder="1" applyAlignment="1">
      <alignment horizontal="right" vertical="center" wrapText="1"/>
    </xf>
    <xf numFmtId="0" fontId="26" fillId="6" borderId="4" xfId="5" applyFont="1" applyFill="1" applyBorder="1" applyAlignment="1">
      <alignment horizontal="right" vertical="center" wrapText="1"/>
    </xf>
    <xf numFmtId="1" fontId="26" fillId="6" borderId="4" xfId="5" applyNumberFormat="1" applyFont="1" applyFill="1" applyBorder="1" applyAlignment="1">
      <alignment horizontal="right" vertical="center" wrapText="1"/>
    </xf>
    <xf numFmtId="14" fontId="27" fillId="6" borderId="4" xfId="0" applyNumberFormat="1" applyFont="1" applyFill="1" applyBorder="1" applyAlignment="1">
      <alignment vertical="center"/>
    </xf>
    <xf numFmtId="0" fontId="27" fillId="6" borderId="7" xfId="0" applyFont="1" applyFill="1" applyBorder="1" applyAlignment="1">
      <alignment vertical="center"/>
    </xf>
    <xf numFmtId="3" fontId="26" fillId="6" borderId="12" xfId="0" applyNumberFormat="1" applyFont="1" applyFill="1" applyBorder="1" applyAlignment="1">
      <alignment horizontal="right" vertical="center"/>
    </xf>
    <xf numFmtId="0" fontId="27" fillId="6" borderId="5" xfId="0" applyFont="1" applyFill="1" applyBorder="1" applyAlignment="1">
      <alignment vertical="center"/>
    </xf>
    <xf numFmtId="14" fontId="27" fillId="6" borderId="5" xfId="0" applyNumberFormat="1" applyFont="1" applyFill="1" applyBorder="1" applyAlignment="1">
      <alignment vertical="center"/>
    </xf>
    <xf numFmtId="0" fontId="27" fillId="6" borderId="8" xfId="0" applyFont="1" applyFill="1" applyBorder="1" applyAlignment="1">
      <alignment vertical="center"/>
    </xf>
    <xf numFmtId="168" fontId="27" fillId="6" borderId="4" xfId="0" applyNumberFormat="1" applyFont="1" applyFill="1" applyBorder="1" applyAlignment="1">
      <alignment horizontal="right"/>
    </xf>
    <xf numFmtId="2" fontId="27" fillId="6" borderId="3" xfId="0" applyNumberFormat="1" applyFont="1" applyFill="1" applyBorder="1" applyAlignment="1">
      <alignment horizontal="right"/>
    </xf>
    <xf numFmtId="2" fontId="26" fillId="6" borderId="3" xfId="0" applyNumberFormat="1" applyFont="1" applyFill="1" applyBorder="1" applyAlignment="1">
      <alignment horizontal="right"/>
    </xf>
    <xf numFmtId="168" fontId="27" fillId="6" borderId="4" xfId="0" applyNumberFormat="1" applyFont="1" applyFill="1" applyBorder="1" applyAlignment="1">
      <alignment horizontal="right" vertical="center"/>
    </xf>
    <xf numFmtId="0" fontId="26" fillId="0" borderId="4" xfId="5" applyNumberFormat="1" applyFont="1" applyFill="1" applyBorder="1" applyAlignment="1">
      <alignment horizontal="center" vertical="center" wrapText="1"/>
    </xf>
    <xf numFmtId="3" fontId="26" fillId="0" borderId="44" xfId="0" applyNumberFormat="1" applyFont="1" applyBorder="1" applyAlignment="1">
      <alignment horizontal="center" vertical="center"/>
    </xf>
    <xf numFmtId="14" fontId="27" fillId="0" borderId="43" xfId="0" applyNumberFormat="1" applyFont="1" applyBorder="1" applyAlignment="1">
      <alignment horizontal="center" vertical="center"/>
    </xf>
    <xf numFmtId="168" fontId="26" fillId="0" borderId="43" xfId="0" applyNumberFormat="1" applyFont="1" applyBorder="1" applyAlignment="1">
      <alignment horizontal="center" vertical="center"/>
    </xf>
    <xf numFmtId="0" fontId="27" fillId="0" borderId="47" xfId="0" applyFont="1" applyBorder="1" applyAlignment="1">
      <alignment horizontal="center" vertical="center"/>
    </xf>
    <xf numFmtId="0" fontId="27" fillId="9" borderId="31" xfId="0" applyFont="1" applyFill="1" applyBorder="1" applyAlignment="1">
      <alignment horizontal="center"/>
    </xf>
    <xf numFmtId="0" fontId="38" fillId="9" borderId="1" xfId="0" applyFont="1" applyFill="1" applyBorder="1" applyAlignment="1">
      <alignment horizontal="center" vertical="center" wrapText="1"/>
    </xf>
    <xf numFmtId="0" fontId="38" fillId="9" borderId="0" xfId="0" applyFont="1" applyFill="1" applyBorder="1" applyAlignment="1">
      <alignment horizontal="center" vertical="center" wrapText="1"/>
    </xf>
    <xf numFmtId="0" fontId="39" fillId="9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48" fillId="16" borderId="26" xfId="0" applyFont="1" applyFill="1" applyBorder="1" applyAlignment="1">
      <alignment horizontal="center" vertical="center"/>
    </xf>
  </cellXfs>
  <cellStyles count="12">
    <cellStyle name="Comma" xfId="4" builtinId="3"/>
    <cellStyle name="Excel Built-in Normal" xfId="3" xr:uid="{00000000-0005-0000-0000-000001000000}"/>
    <cellStyle name="Excel Built-in Normal 1" xfId="1" xr:uid="{00000000-0005-0000-0000-000002000000}"/>
    <cellStyle name="Normal" xfId="0" builtinId="0"/>
    <cellStyle name="Normal 2" xfId="2" xr:uid="{00000000-0005-0000-0000-000004000000}"/>
    <cellStyle name="Normal 4" xfId="6" xr:uid="{00000000-0005-0000-0000-000005000000}"/>
    <cellStyle name="Normal_Sheet1" xfId="5" xr:uid="{00000000-0005-0000-0000-000006000000}"/>
    <cellStyle name="Normal_Sheet1 4" xfId="10" xr:uid="{00000000-0005-0000-0000-000007000000}"/>
    <cellStyle name="Normal_Sheet1 5" xfId="9" xr:uid="{00000000-0005-0000-0000-000008000000}"/>
    <cellStyle name="Normal_Sheet1 6" xfId="8" xr:uid="{00000000-0005-0000-0000-000009000000}"/>
    <cellStyle name="Normal_Sheet2" xfId="11" xr:uid="{00000000-0005-0000-0000-00000A000000}"/>
    <cellStyle name="Normal_Sheet3" xfId="7" xr:uid="{00000000-0005-0000-0000-00000B000000}"/>
  </cellStyles>
  <dxfs count="7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Medium2" defaultPivotStyle="PivotStyleLight16">
    <tableStyle name="TableStylePreset3_Accent1" pivot="0" count="7" xr9:uid="{00000000-0011-0000-FFFF-FFFF00000000}">
      <tableStyleElement type="wholeTable" dxfId="69"/>
      <tableStyleElement type="headerRow" dxfId="68"/>
      <tableStyleElement type="totalRow" dxfId="67"/>
      <tableStyleElement type="firstColumn" dxfId="66"/>
      <tableStyleElement type="lastColumn" dxfId="65"/>
      <tableStyleElement type="firstRowStripe" dxfId="64"/>
      <tableStyleElement type="firstColumnStripe" dxfId="63"/>
    </tableStyle>
    <tableStyle name="PivotStylePreset2_Accent1" table="0" count="10" xr9:uid="{00000000-0011-0000-FFFF-FFFF01000000}">
      <tableStyleElement type="headerRow" dxfId="62"/>
      <tableStyleElement type="totalRow" dxfId="61"/>
      <tableStyleElement type="firstRowStripe" dxfId="60"/>
      <tableStyleElement type="firstColumnStripe" dxfId="59"/>
      <tableStyleElement type="firstSubtotalRow" dxfId="58"/>
      <tableStyleElement type="secondSubtotalRow" dxfId="57"/>
      <tableStyleElement type="firstRowSubheading" dxfId="56"/>
      <tableStyleElement type="secondRowSubheading" dxfId="55"/>
      <tableStyleElement type="pageFieldLabels" dxfId="54"/>
      <tableStyleElement type="pageFieldValues" dxfId="5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4613"/>
  <sheetViews>
    <sheetView zoomScale="70" zoomScaleNormal="70" workbookViewId="0">
      <selection activeCell="E1" sqref="E1"/>
    </sheetView>
  </sheetViews>
  <sheetFormatPr defaultColWidth="13.625" defaultRowHeight="22.9" customHeight="1"/>
  <cols>
    <col min="1" max="1" width="21.125" style="27" bestFit="1" customWidth="1"/>
    <col min="2" max="2" width="15.875" style="27" bestFit="1" customWidth="1"/>
    <col min="3" max="3" width="17.75" style="869" customWidth="1"/>
    <col min="4" max="4" width="22.25" style="26" customWidth="1"/>
    <col min="5" max="5" width="35.875" style="26" customWidth="1"/>
    <col min="6" max="6" width="9.5" style="27" customWidth="1"/>
    <col min="7" max="7" width="18" style="26" bestFit="1" customWidth="1"/>
    <col min="8" max="8" width="23.75" style="87" customWidth="1"/>
    <col min="9" max="9" width="6.5" style="27" customWidth="1"/>
    <col min="10" max="10" width="19.25" style="85" customWidth="1"/>
    <col min="11" max="11" width="5.5" style="27" customWidth="1"/>
    <col min="12" max="12" width="15.875" style="94" bestFit="1" customWidth="1"/>
    <col min="13" max="13" width="24.125" style="26" customWidth="1"/>
    <col min="14" max="14" width="10" style="26" customWidth="1"/>
    <col min="15" max="15" width="16" style="28" customWidth="1"/>
    <col min="16" max="16" width="21.375" style="87" bestFit="1" customWidth="1"/>
    <col min="17" max="17" width="16.375" style="26" bestFit="1" customWidth="1"/>
    <col min="18" max="18" width="21" style="26" customWidth="1"/>
    <col min="19" max="19" width="8.25" style="26" bestFit="1" customWidth="1"/>
    <col min="20" max="20" width="14.625" style="26" bestFit="1" customWidth="1"/>
    <col min="21" max="21" width="15.25" style="26" bestFit="1" customWidth="1"/>
    <col min="22" max="22" width="21.5" style="26" bestFit="1" customWidth="1"/>
    <col min="23" max="23" width="13.625" style="26"/>
    <col min="24" max="24" width="29.75" style="26" bestFit="1" customWidth="1"/>
    <col min="25" max="16384" width="13.625" style="26"/>
  </cols>
  <sheetData>
    <row r="1" spans="1:27" ht="22.9" customHeight="1" thickBot="1">
      <c r="A1" s="23" t="s">
        <v>0</v>
      </c>
      <c r="B1" s="23" t="s">
        <v>1</v>
      </c>
      <c r="C1" s="24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86" t="s">
        <v>7</v>
      </c>
      <c r="I1" s="24" t="s">
        <v>8</v>
      </c>
      <c r="J1" s="88" t="s">
        <v>9</v>
      </c>
      <c r="K1" s="25" t="s">
        <v>10</v>
      </c>
      <c r="L1" s="92" t="s">
        <v>11</v>
      </c>
      <c r="M1" s="23" t="s">
        <v>12</v>
      </c>
      <c r="N1" s="25" t="s">
        <v>13</v>
      </c>
      <c r="O1" s="45" t="s">
        <v>14</v>
      </c>
      <c r="P1" s="86" t="s">
        <v>7</v>
      </c>
      <c r="Q1" s="25" t="s">
        <v>15</v>
      </c>
      <c r="R1" s="25" t="s">
        <v>16</v>
      </c>
      <c r="S1" s="25" t="s">
        <v>17</v>
      </c>
      <c r="T1" s="25" t="s">
        <v>18</v>
      </c>
      <c r="U1" s="25" t="s">
        <v>19</v>
      </c>
      <c r="V1" s="25" t="s">
        <v>20</v>
      </c>
      <c r="W1" s="25" t="s">
        <v>21</v>
      </c>
      <c r="X1" s="25" t="s">
        <v>22</v>
      </c>
    </row>
    <row r="2" spans="1:27" ht="22.9" customHeight="1" thickTop="1">
      <c r="A2" s="50" t="s">
        <v>145</v>
      </c>
      <c r="B2" s="51" t="s">
        <v>146</v>
      </c>
      <c r="C2" s="859">
        <v>2</v>
      </c>
      <c r="D2" s="52" t="s">
        <v>353</v>
      </c>
      <c r="E2" s="52" t="s">
        <v>285</v>
      </c>
      <c r="F2" s="51" t="s">
        <v>389</v>
      </c>
      <c r="G2" s="53">
        <v>9200</v>
      </c>
      <c r="H2" s="95" t="s">
        <v>1442</v>
      </c>
      <c r="I2" s="51">
        <v>1</v>
      </c>
      <c r="J2" s="89">
        <v>35884</v>
      </c>
      <c r="K2" s="434">
        <v>75</v>
      </c>
      <c r="L2" s="426">
        <v>18050</v>
      </c>
      <c r="M2" s="52" t="s">
        <v>376</v>
      </c>
      <c r="N2" s="51" t="s">
        <v>144</v>
      </c>
      <c r="O2" s="54"/>
      <c r="P2" s="95" t="s">
        <v>1442</v>
      </c>
      <c r="Q2" s="55" t="s">
        <v>2979</v>
      </c>
      <c r="R2" s="55" t="s">
        <v>1655</v>
      </c>
      <c r="S2" s="56" t="s">
        <v>398</v>
      </c>
      <c r="T2" s="57"/>
      <c r="U2" s="51" t="s">
        <v>390</v>
      </c>
      <c r="V2" s="51"/>
      <c r="W2" s="51"/>
      <c r="X2" s="58" t="s">
        <v>3380</v>
      </c>
    </row>
    <row r="3" spans="1:27" ht="22.9" customHeight="1">
      <c r="A3" s="59" t="s">
        <v>145</v>
      </c>
      <c r="B3" s="60" t="s">
        <v>146</v>
      </c>
      <c r="C3" s="860">
        <v>3</v>
      </c>
      <c r="D3" s="61" t="s">
        <v>410</v>
      </c>
      <c r="E3" s="61" t="s">
        <v>411</v>
      </c>
      <c r="F3" s="60" t="s">
        <v>389</v>
      </c>
      <c r="G3" s="62">
        <v>8000</v>
      </c>
      <c r="H3" s="47" t="s">
        <v>1442</v>
      </c>
      <c r="I3" s="60">
        <v>1</v>
      </c>
      <c r="J3" s="90">
        <v>35189</v>
      </c>
      <c r="K3" s="435">
        <v>47</v>
      </c>
      <c r="L3" s="428">
        <v>28254</v>
      </c>
      <c r="M3" s="61" t="s">
        <v>535</v>
      </c>
      <c r="N3" s="60" t="s">
        <v>144</v>
      </c>
      <c r="O3" s="63"/>
      <c r="P3" s="47" t="s">
        <v>1442</v>
      </c>
      <c r="Q3" s="64"/>
      <c r="R3" s="64"/>
      <c r="S3" s="65" t="s">
        <v>398</v>
      </c>
      <c r="T3" s="66"/>
      <c r="U3" s="60" t="s">
        <v>390</v>
      </c>
      <c r="V3" s="60"/>
      <c r="W3" s="60"/>
      <c r="X3" s="424">
        <v>0</v>
      </c>
      <c r="AA3" s="425"/>
    </row>
    <row r="4" spans="1:27" ht="22.9" customHeight="1">
      <c r="A4" s="59" t="s">
        <v>145</v>
      </c>
      <c r="B4" s="60" t="s">
        <v>146</v>
      </c>
      <c r="C4" s="860">
        <v>4</v>
      </c>
      <c r="D4" s="61" t="s">
        <v>412</v>
      </c>
      <c r="E4" s="61" t="s">
        <v>219</v>
      </c>
      <c r="F4" s="60" t="s">
        <v>389</v>
      </c>
      <c r="G4" s="62">
        <v>8100</v>
      </c>
      <c r="H4" s="47" t="s">
        <v>1442</v>
      </c>
      <c r="I4" s="60">
        <v>1</v>
      </c>
      <c r="J4" s="90">
        <v>35677</v>
      </c>
      <c r="K4" s="435">
        <v>46</v>
      </c>
      <c r="L4" s="428">
        <v>28742</v>
      </c>
      <c r="M4" s="61" t="s">
        <v>201</v>
      </c>
      <c r="N4" s="60" t="s">
        <v>144</v>
      </c>
      <c r="O4" s="63"/>
      <c r="P4" s="47" t="s">
        <v>1442</v>
      </c>
      <c r="Q4" s="64">
        <v>8217516978</v>
      </c>
      <c r="R4" s="64"/>
      <c r="S4" s="65" t="s">
        <v>398</v>
      </c>
      <c r="T4" s="66"/>
      <c r="U4" s="60" t="s">
        <v>390</v>
      </c>
      <c r="V4" s="60"/>
      <c r="W4" s="60"/>
      <c r="X4" s="424">
        <v>0</v>
      </c>
    </row>
    <row r="5" spans="1:27" ht="22.9" customHeight="1">
      <c r="A5" s="59" t="s">
        <v>145</v>
      </c>
      <c r="B5" s="60" t="s">
        <v>146</v>
      </c>
      <c r="C5" s="860">
        <v>6</v>
      </c>
      <c r="D5" s="61" t="s">
        <v>335</v>
      </c>
      <c r="E5" s="61" t="s">
        <v>163</v>
      </c>
      <c r="F5" s="60" t="s">
        <v>389</v>
      </c>
      <c r="G5" s="62">
        <v>5450</v>
      </c>
      <c r="H5" s="48" t="s">
        <v>1442</v>
      </c>
      <c r="I5" s="60">
        <v>1</v>
      </c>
      <c r="J5" s="90">
        <v>32680</v>
      </c>
      <c r="K5" s="435">
        <v>43</v>
      </c>
      <c r="L5" s="427">
        <v>29587</v>
      </c>
      <c r="M5" s="61" t="s">
        <v>219</v>
      </c>
      <c r="N5" s="60" t="s">
        <v>144</v>
      </c>
      <c r="O5" s="68"/>
      <c r="P5" s="48" t="s">
        <v>1442</v>
      </c>
      <c r="Q5" s="69" t="s">
        <v>2980</v>
      </c>
      <c r="R5" s="64" t="s">
        <v>1657</v>
      </c>
      <c r="S5" s="65" t="s">
        <v>398</v>
      </c>
      <c r="T5" s="66"/>
      <c r="U5" s="60" t="s">
        <v>390</v>
      </c>
      <c r="V5" s="60"/>
      <c r="W5" s="60"/>
      <c r="X5" s="70" t="s">
        <v>3381</v>
      </c>
    </row>
    <row r="6" spans="1:27" ht="22.9" customHeight="1">
      <c r="A6" s="59" t="s">
        <v>145</v>
      </c>
      <c r="B6" s="60" t="s">
        <v>146</v>
      </c>
      <c r="C6" s="860">
        <v>9</v>
      </c>
      <c r="D6" s="61" t="s">
        <v>413</v>
      </c>
      <c r="E6" s="61" t="s">
        <v>314</v>
      </c>
      <c r="F6" s="60" t="s">
        <v>5474</v>
      </c>
      <c r="G6" s="62">
        <v>4950</v>
      </c>
      <c r="H6" s="47" t="s">
        <v>1442</v>
      </c>
      <c r="I6" s="60">
        <v>1</v>
      </c>
      <c r="J6" s="90">
        <v>33750</v>
      </c>
      <c r="K6" s="435">
        <v>51</v>
      </c>
      <c r="L6" s="428">
        <v>26815</v>
      </c>
      <c r="M6" s="61" t="s">
        <v>181</v>
      </c>
      <c r="N6" s="60" t="s">
        <v>144</v>
      </c>
      <c r="O6" s="63"/>
      <c r="P6" s="47" t="s">
        <v>1442</v>
      </c>
      <c r="Q6" s="64"/>
      <c r="R6" s="64"/>
      <c r="S6" s="65" t="s">
        <v>398</v>
      </c>
      <c r="T6" s="66"/>
      <c r="U6" s="60" t="s">
        <v>390</v>
      </c>
      <c r="V6" s="60"/>
      <c r="W6" s="60"/>
      <c r="X6" s="424">
        <v>0</v>
      </c>
    </row>
    <row r="7" spans="1:27" ht="22.9" customHeight="1">
      <c r="A7" s="59" t="s">
        <v>145</v>
      </c>
      <c r="B7" s="60" t="s">
        <v>146</v>
      </c>
      <c r="C7" s="860">
        <v>10</v>
      </c>
      <c r="D7" s="61" t="s">
        <v>414</v>
      </c>
      <c r="E7" s="61" t="s">
        <v>362</v>
      </c>
      <c r="F7" s="60" t="s">
        <v>389</v>
      </c>
      <c r="G7" s="62">
        <v>300</v>
      </c>
      <c r="H7" s="47" t="s">
        <v>1442</v>
      </c>
      <c r="I7" s="60">
        <v>1</v>
      </c>
      <c r="J7" s="90">
        <v>32324</v>
      </c>
      <c r="K7" s="435">
        <v>55</v>
      </c>
      <c r="L7" s="428">
        <v>25389</v>
      </c>
      <c r="M7" s="61" t="s">
        <v>230</v>
      </c>
      <c r="N7" s="60" t="s">
        <v>144</v>
      </c>
      <c r="O7" s="63"/>
      <c r="P7" s="47" t="s">
        <v>1442</v>
      </c>
      <c r="Q7" s="64"/>
      <c r="R7" s="64"/>
      <c r="S7" s="65" t="s">
        <v>398</v>
      </c>
      <c r="T7" s="66"/>
      <c r="U7" s="60" t="s">
        <v>390</v>
      </c>
      <c r="V7" s="60"/>
      <c r="W7" s="60"/>
      <c r="X7" s="424">
        <v>0</v>
      </c>
    </row>
    <row r="8" spans="1:27" ht="22.9" customHeight="1">
      <c r="A8" s="59" t="s">
        <v>145</v>
      </c>
      <c r="B8" s="60" t="s">
        <v>146</v>
      </c>
      <c r="C8" s="860">
        <v>11</v>
      </c>
      <c r="D8" s="61" t="s">
        <v>157</v>
      </c>
      <c r="E8" s="61" t="s">
        <v>219</v>
      </c>
      <c r="F8" s="60" t="s">
        <v>389</v>
      </c>
      <c r="G8" s="62">
        <v>29100</v>
      </c>
      <c r="H8" s="48" t="s">
        <v>1442</v>
      </c>
      <c r="I8" s="60">
        <v>1</v>
      </c>
      <c r="J8" s="90">
        <v>33750</v>
      </c>
      <c r="K8" s="435">
        <v>46</v>
      </c>
      <c r="L8" s="427">
        <v>28491</v>
      </c>
      <c r="M8" s="61" t="s">
        <v>196</v>
      </c>
      <c r="N8" s="60" t="s">
        <v>144</v>
      </c>
      <c r="O8" s="63"/>
      <c r="P8" s="48" t="s">
        <v>1442</v>
      </c>
      <c r="Q8" s="69" t="s">
        <v>2981</v>
      </c>
      <c r="R8" s="64" t="s">
        <v>1658</v>
      </c>
      <c r="S8" s="65" t="s">
        <v>398</v>
      </c>
      <c r="T8" s="66"/>
      <c r="U8" s="60" t="s">
        <v>390</v>
      </c>
      <c r="V8" s="60"/>
      <c r="W8" s="60"/>
      <c r="X8" s="70" t="s">
        <v>3382</v>
      </c>
    </row>
    <row r="9" spans="1:27" ht="22.9" customHeight="1">
      <c r="A9" s="59" t="s">
        <v>145</v>
      </c>
      <c r="B9" s="60" t="s">
        <v>146</v>
      </c>
      <c r="C9" s="860">
        <v>12</v>
      </c>
      <c r="D9" s="61" t="s">
        <v>415</v>
      </c>
      <c r="E9" s="61" t="s">
        <v>778</v>
      </c>
      <c r="F9" s="60" t="s">
        <v>389</v>
      </c>
      <c r="G9" s="62">
        <v>11200</v>
      </c>
      <c r="H9" s="48" t="s">
        <v>1442</v>
      </c>
      <c r="I9" s="60">
        <v>1</v>
      </c>
      <c r="J9" s="90">
        <v>33750</v>
      </c>
      <c r="K9" s="435">
        <v>41</v>
      </c>
      <c r="L9" s="427">
        <v>30468</v>
      </c>
      <c r="M9" s="61" t="s">
        <v>376</v>
      </c>
      <c r="N9" s="60" t="s">
        <v>144</v>
      </c>
      <c r="O9" s="68"/>
      <c r="P9" s="48" t="s">
        <v>1442</v>
      </c>
      <c r="Q9" s="69" t="s">
        <v>2982</v>
      </c>
      <c r="R9" s="64" t="s">
        <v>1659</v>
      </c>
      <c r="S9" s="65" t="s">
        <v>398</v>
      </c>
      <c r="T9" s="66"/>
      <c r="U9" s="60" t="s">
        <v>390</v>
      </c>
      <c r="V9" s="60"/>
      <c r="W9" s="60"/>
      <c r="X9" s="70" t="s">
        <v>3383</v>
      </c>
    </row>
    <row r="10" spans="1:27" ht="22.9" customHeight="1">
      <c r="A10" s="59" t="s">
        <v>145</v>
      </c>
      <c r="B10" s="60" t="s">
        <v>146</v>
      </c>
      <c r="C10" s="860">
        <v>13</v>
      </c>
      <c r="D10" s="61" t="s">
        <v>417</v>
      </c>
      <c r="E10" s="61" t="s">
        <v>418</v>
      </c>
      <c r="F10" s="60" t="s">
        <v>389</v>
      </c>
      <c r="G10" s="62">
        <v>12600</v>
      </c>
      <c r="H10" s="47" t="s">
        <v>1442</v>
      </c>
      <c r="I10" s="60">
        <v>1</v>
      </c>
      <c r="J10" s="90">
        <v>33750</v>
      </c>
      <c r="K10" s="435">
        <v>51</v>
      </c>
      <c r="L10" s="428">
        <v>26815</v>
      </c>
      <c r="M10" s="61" t="s">
        <v>205</v>
      </c>
      <c r="N10" s="60" t="s">
        <v>144</v>
      </c>
      <c r="O10" s="63"/>
      <c r="P10" s="47" t="s">
        <v>1442</v>
      </c>
      <c r="Q10" s="64" t="s">
        <v>2983</v>
      </c>
      <c r="R10" s="64"/>
      <c r="S10" s="65" t="s">
        <v>398</v>
      </c>
      <c r="T10" s="66"/>
      <c r="U10" s="60" t="s">
        <v>390</v>
      </c>
      <c r="V10" s="60"/>
      <c r="W10" s="60"/>
      <c r="X10" s="424">
        <v>0</v>
      </c>
    </row>
    <row r="11" spans="1:27" ht="22.9" customHeight="1">
      <c r="A11" s="59" t="s">
        <v>145</v>
      </c>
      <c r="B11" s="60" t="s">
        <v>146</v>
      </c>
      <c r="C11" s="860">
        <v>14</v>
      </c>
      <c r="D11" s="61" t="s">
        <v>419</v>
      </c>
      <c r="E11" s="61" t="s">
        <v>193</v>
      </c>
      <c r="F11" s="60" t="s">
        <v>389</v>
      </c>
      <c r="G11" s="62">
        <v>9530</v>
      </c>
      <c r="H11" s="48" t="s">
        <v>1442</v>
      </c>
      <c r="I11" s="60">
        <v>1</v>
      </c>
      <c r="J11" s="90">
        <v>34059</v>
      </c>
      <c r="K11" s="435">
        <v>51</v>
      </c>
      <c r="L11" s="427">
        <v>26816</v>
      </c>
      <c r="M11" s="61" t="s">
        <v>1445</v>
      </c>
      <c r="N11" s="60" t="s">
        <v>144</v>
      </c>
      <c r="O11" s="63"/>
      <c r="P11" s="48" t="s">
        <v>1442</v>
      </c>
      <c r="Q11" s="69" t="s">
        <v>2984</v>
      </c>
      <c r="R11" s="64" t="s">
        <v>1660</v>
      </c>
      <c r="S11" s="65" t="s">
        <v>398</v>
      </c>
      <c r="T11" s="66"/>
      <c r="U11" s="60" t="s">
        <v>390</v>
      </c>
      <c r="V11" s="60"/>
      <c r="W11" s="60"/>
      <c r="X11" s="70" t="s">
        <v>3384</v>
      </c>
    </row>
    <row r="12" spans="1:27" ht="22.9" customHeight="1">
      <c r="A12" s="59" t="s">
        <v>145</v>
      </c>
      <c r="B12" s="60" t="s">
        <v>146</v>
      </c>
      <c r="C12" s="860">
        <v>15</v>
      </c>
      <c r="D12" s="61" t="s">
        <v>420</v>
      </c>
      <c r="E12" s="61" t="s">
        <v>362</v>
      </c>
      <c r="F12" s="60" t="s">
        <v>389</v>
      </c>
      <c r="G12" s="62">
        <v>18420</v>
      </c>
      <c r="H12" s="48" t="s">
        <v>1442</v>
      </c>
      <c r="I12" s="60">
        <v>1</v>
      </c>
      <c r="J12" s="90">
        <v>35658</v>
      </c>
      <c r="K12" s="435">
        <v>67</v>
      </c>
      <c r="L12" s="427">
        <v>21023</v>
      </c>
      <c r="M12" s="61" t="s">
        <v>463</v>
      </c>
      <c r="N12" s="60" t="s">
        <v>144</v>
      </c>
      <c r="O12" s="63"/>
      <c r="P12" s="48" t="s">
        <v>1442</v>
      </c>
      <c r="Q12" s="69" t="s">
        <v>2985</v>
      </c>
      <c r="R12" s="64" t="s">
        <v>1661</v>
      </c>
      <c r="S12" s="65" t="s">
        <v>398</v>
      </c>
      <c r="T12" s="66"/>
      <c r="U12" s="60" t="s">
        <v>390</v>
      </c>
      <c r="V12" s="60"/>
      <c r="W12" s="60"/>
      <c r="X12" s="70" t="s">
        <v>3385</v>
      </c>
    </row>
    <row r="13" spans="1:27" s="28" customFormat="1" ht="22.9" customHeight="1">
      <c r="A13" s="59" t="s">
        <v>145</v>
      </c>
      <c r="B13" s="60" t="s">
        <v>146</v>
      </c>
      <c r="C13" s="860">
        <v>17</v>
      </c>
      <c r="D13" s="61" t="s">
        <v>421</v>
      </c>
      <c r="E13" s="61" t="s">
        <v>422</v>
      </c>
      <c r="F13" s="60" t="s">
        <v>5474</v>
      </c>
      <c r="G13" s="62">
        <v>4300</v>
      </c>
      <c r="H13" s="47" t="s">
        <v>1442</v>
      </c>
      <c r="I13" s="60">
        <v>1</v>
      </c>
      <c r="J13" s="90">
        <v>35667</v>
      </c>
      <c r="K13" s="435">
        <v>46</v>
      </c>
      <c r="L13" s="428">
        <v>28732</v>
      </c>
      <c r="M13" s="61" t="s">
        <v>1356</v>
      </c>
      <c r="N13" s="60" t="s">
        <v>144</v>
      </c>
      <c r="O13" s="63"/>
      <c r="P13" s="47" t="s">
        <v>1442</v>
      </c>
      <c r="Q13" s="64" t="s">
        <v>2986</v>
      </c>
      <c r="R13" s="64" t="s">
        <v>1662</v>
      </c>
      <c r="S13" s="65" t="s">
        <v>398</v>
      </c>
      <c r="T13" s="66"/>
      <c r="U13" s="60" t="s">
        <v>390</v>
      </c>
      <c r="V13" s="60"/>
      <c r="W13" s="60"/>
      <c r="X13" s="424">
        <v>0</v>
      </c>
    </row>
    <row r="14" spans="1:27" ht="22.9" customHeight="1">
      <c r="A14" s="59" t="s">
        <v>145</v>
      </c>
      <c r="B14" s="60" t="s">
        <v>146</v>
      </c>
      <c r="C14" s="860">
        <v>18</v>
      </c>
      <c r="D14" s="61" t="s">
        <v>413</v>
      </c>
      <c r="E14" s="61" t="s">
        <v>380</v>
      </c>
      <c r="F14" s="60" t="s">
        <v>389</v>
      </c>
      <c r="G14" s="62">
        <v>12700</v>
      </c>
      <c r="H14" s="48" t="s">
        <v>1442</v>
      </c>
      <c r="I14" s="60">
        <v>1</v>
      </c>
      <c r="J14" s="90">
        <v>35571</v>
      </c>
      <c r="K14" s="435">
        <v>66</v>
      </c>
      <c r="L14" s="427">
        <v>21186</v>
      </c>
      <c r="M14" s="61" t="s">
        <v>203</v>
      </c>
      <c r="N14" s="60" t="s">
        <v>144</v>
      </c>
      <c r="O14" s="63"/>
      <c r="P14" s="48" t="s">
        <v>1442</v>
      </c>
      <c r="Q14" s="69" t="s">
        <v>2987</v>
      </c>
      <c r="R14" s="64" t="s">
        <v>1663</v>
      </c>
      <c r="S14" s="65" t="s">
        <v>398</v>
      </c>
      <c r="T14" s="66"/>
      <c r="U14" s="60" t="s">
        <v>390</v>
      </c>
      <c r="V14" s="60"/>
      <c r="W14" s="60"/>
      <c r="X14" s="70" t="s">
        <v>3386</v>
      </c>
    </row>
    <row r="15" spans="1:27" ht="22.9" customHeight="1">
      <c r="A15" s="59" t="s">
        <v>145</v>
      </c>
      <c r="B15" s="60" t="s">
        <v>146</v>
      </c>
      <c r="C15" s="860">
        <v>19</v>
      </c>
      <c r="D15" s="61" t="s">
        <v>423</v>
      </c>
      <c r="E15" s="61" t="s">
        <v>424</v>
      </c>
      <c r="F15" s="60" t="s">
        <v>389</v>
      </c>
      <c r="G15" s="62">
        <v>480</v>
      </c>
      <c r="H15" s="47" t="s">
        <v>1442</v>
      </c>
      <c r="I15" s="60">
        <v>1</v>
      </c>
      <c r="J15" s="90">
        <v>33750</v>
      </c>
      <c r="K15" s="435">
        <v>51</v>
      </c>
      <c r="L15" s="428">
        <v>26815</v>
      </c>
      <c r="M15" s="61" t="s">
        <v>1446</v>
      </c>
      <c r="N15" s="60" t="s">
        <v>144</v>
      </c>
      <c r="O15" s="68"/>
      <c r="P15" s="47" t="s">
        <v>1442</v>
      </c>
      <c r="Q15" s="64"/>
      <c r="R15" s="64"/>
      <c r="S15" s="65" t="s">
        <v>398</v>
      </c>
      <c r="T15" s="66"/>
      <c r="U15" s="60" t="s">
        <v>390</v>
      </c>
      <c r="V15" s="60"/>
      <c r="W15" s="60"/>
      <c r="X15" s="424">
        <v>0</v>
      </c>
    </row>
    <row r="16" spans="1:27" ht="22.9" customHeight="1">
      <c r="A16" s="59" t="s">
        <v>145</v>
      </c>
      <c r="B16" s="60" t="s">
        <v>146</v>
      </c>
      <c r="C16" s="860">
        <v>20</v>
      </c>
      <c r="D16" s="61" t="s">
        <v>425</v>
      </c>
      <c r="E16" s="61" t="s">
        <v>426</v>
      </c>
      <c r="F16" s="60" t="s">
        <v>389</v>
      </c>
      <c r="G16" s="62">
        <v>220</v>
      </c>
      <c r="H16" s="47" t="s">
        <v>1442</v>
      </c>
      <c r="I16" s="60">
        <v>1</v>
      </c>
      <c r="J16" s="90">
        <v>32324</v>
      </c>
      <c r="K16" s="435">
        <v>55</v>
      </c>
      <c r="L16" s="428">
        <v>25389</v>
      </c>
      <c r="M16" s="61" t="s">
        <v>164</v>
      </c>
      <c r="N16" s="60" t="s">
        <v>144</v>
      </c>
      <c r="O16" s="63"/>
      <c r="P16" s="47" t="s">
        <v>1442</v>
      </c>
      <c r="Q16" s="64"/>
      <c r="R16" s="64"/>
      <c r="S16" s="65" t="s">
        <v>398</v>
      </c>
      <c r="T16" s="66"/>
      <c r="U16" s="60" t="s">
        <v>390</v>
      </c>
      <c r="V16" s="60"/>
      <c r="W16" s="60"/>
      <c r="X16" s="424">
        <v>0</v>
      </c>
    </row>
    <row r="17" spans="1:24" ht="22.9" customHeight="1">
      <c r="A17" s="59" t="s">
        <v>145</v>
      </c>
      <c r="B17" s="60" t="s">
        <v>146</v>
      </c>
      <c r="C17" s="860">
        <v>21</v>
      </c>
      <c r="D17" s="61" t="s">
        <v>352</v>
      </c>
      <c r="E17" s="61" t="s">
        <v>427</v>
      </c>
      <c r="F17" s="60" t="s">
        <v>389</v>
      </c>
      <c r="G17" s="62">
        <v>7900</v>
      </c>
      <c r="H17" s="48" t="s">
        <v>1442</v>
      </c>
      <c r="I17" s="60">
        <v>1</v>
      </c>
      <c r="J17" s="90">
        <v>35884</v>
      </c>
      <c r="K17" s="435">
        <v>83</v>
      </c>
      <c r="L17" s="427">
        <v>15320</v>
      </c>
      <c r="M17" s="61" t="s">
        <v>866</v>
      </c>
      <c r="N17" s="60" t="s">
        <v>144</v>
      </c>
      <c r="O17" s="63"/>
      <c r="P17" s="48" t="s">
        <v>1442</v>
      </c>
      <c r="Q17" s="69" t="s">
        <v>2988</v>
      </c>
      <c r="R17" s="64" t="s">
        <v>1664</v>
      </c>
      <c r="S17" s="65" t="s">
        <v>398</v>
      </c>
      <c r="T17" s="66"/>
      <c r="U17" s="60" t="s">
        <v>390</v>
      </c>
      <c r="V17" s="60"/>
      <c r="W17" s="60"/>
      <c r="X17" s="70" t="s">
        <v>3387</v>
      </c>
    </row>
    <row r="18" spans="1:24" ht="22.9" customHeight="1">
      <c r="A18" s="59" t="s">
        <v>145</v>
      </c>
      <c r="B18" s="60" t="s">
        <v>146</v>
      </c>
      <c r="C18" s="860">
        <v>22</v>
      </c>
      <c r="D18" s="61" t="s">
        <v>352</v>
      </c>
      <c r="E18" s="61" t="s">
        <v>285</v>
      </c>
      <c r="F18" s="60" t="s">
        <v>389</v>
      </c>
      <c r="G18" s="62">
        <v>6550</v>
      </c>
      <c r="H18" s="48" t="s">
        <v>1442</v>
      </c>
      <c r="I18" s="60">
        <v>1</v>
      </c>
      <c r="J18" s="90">
        <v>35601</v>
      </c>
      <c r="K18" s="435">
        <v>71</v>
      </c>
      <c r="L18" s="427">
        <v>19360</v>
      </c>
      <c r="M18" s="61" t="s">
        <v>866</v>
      </c>
      <c r="N18" s="60" t="s">
        <v>144</v>
      </c>
      <c r="O18" s="63"/>
      <c r="P18" s="48" t="s">
        <v>1442</v>
      </c>
      <c r="Q18" s="69" t="s">
        <v>2989</v>
      </c>
      <c r="R18" s="64" t="s">
        <v>1665</v>
      </c>
      <c r="S18" s="65" t="s">
        <v>398</v>
      </c>
      <c r="T18" s="66"/>
      <c r="U18" s="60" t="s">
        <v>390</v>
      </c>
      <c r="V18" s="60"/>
      <c r="W18" s="60"/>
      <c r="X18" s="70" t="s">
        <v>3388</v>
      </c>
    </row>
    <row r="19" spans="1:24" ht="22.9" customHeight="1">
      <c r="A19" s="59" t="s">
        <v>145</v>
      </c>
      <c r="B19" s="60" t="s">
        <v>146</v>
      </c>
      <c r="C19" s="860">
        <v>23</v>
      </c>
      <c r="D19" s="61" t="s">
        <v>344</v>
      </c>
      <c r="E19" s="61" t="s">
        <v>428</v>
      </c>
      <c r="F19" s="60" t="s">
        <v>389</v>
      </c>
      <c r="G19" s="62">
        <v>200</v>
      </c>
      <c r="H19" s="47" t="s">
        <v>1442</v>
      </c>
      <c r="I19" s="60">
        <v>1</v>
      </c>
      <c r="J19" s="90">
        <v>32324</v>
      </c>
      <c r="K19" s="435">
        <v>55</v>
      </c>
      <c r="L19" s="428">
        <v>25389</v>
      </c>
      <c r="M19" s="61" t="s">
        <v>770</v>
      </c>
      <c r="N19" s="60" t="s">
        <v>144</v>
      </c>
      <c r="O19" s="63"/>
      <c r="P19" s="47" t="s">
        <v>1442</v>
      </c>
      <c r="Q19" s="64"/>
      <c r="R19" s="64"/>
      <c r="S19" s="65" t="s">
        <v>398</v>
      </c>
      <c r="T19" s="66"/>
      <c r="U19" s="60" t="s">
        <v>390</v>
      </c>
      <c r="V19" s="60"/>
      <c r="W19" s="60"/>
      <c r="X19" s="424">
        <v>0</v>
      </c>
    </row>
    <row r="20" spans="1:24" ht="22.9" customHeight="1">
      <c r="A20" s="59" t="s">
        <v>145</v>
      </c>
      <c r="B20" s="60" t="s">
        <v>146</v>
      </c>
      <c r="C20" s="860">
        <v>24</v>
      </c>
      <c r="D20" s="61" t="s">
        <v>429</v>
      </c>
      <c r="E20" s="61" t="s">
        <v>430</v>
      </c>
      <c r="F20" s="60" t="s">
        <v>389</v>
      </c>
      <c r="G20" s="62">
        <v>7380</v>
      </c>
      <c r="H20" s="47" t="s">
        <v>1442</v>
      </c>
      <c r="I20" s="60">
        <v>1</v>
      </c>
      <c r="J20" s="90">
        <v>35884</v>
      </c>
      <c r="K20" s="435">
        <v>45</v>
      </c>
      <c r="L20" s="428">
        <v>28949</v>
      </c>
      <c r="M20" s="61" t="s">
        <v>262</v>
      </c>
      <c r="N20" s="60" t="s">
        <v>144</v>
      </c>
      <c r="O20" s="63"/>
      <c r="P20" s="47" t="s">
        <v>1442</v>
      </c>
      <c r="Q20" s="64">
        <v>9980790915</v>
      </c>
      <c r="R20" s="64"/>
      <c r="S20" s="65" t="s">
        <v>398</v>
      </c>
      <c r="T20" s="66"/>
      <c r="U20" s="60" t="s">
        <v>390</v>
      </c>
      <c r="V20" s="60"/>
      <c r="W20" s="60"/>
      <c r="X20" s="424">
        <v>0</v>
      </c>
    </row>
    <row r="21" spans="1:24" ht="22.9" customHeight="1">
      <c r="A21" s="59" t="s">
        <v>145</v>
      </c>
      <c r="B21" s="60" t="s">
        <v>146</v>
      </c>
      <c r="C21" s="860">
        <v>26</v>
      </c>
      <c r="D21" s="61" t="s">
        <v>423</v>
      </c>
      <c r="E21" s="61" t="s">
        <v>431</v>
      </c>
      <c r="F21" s="60" t="s">
        <v>389</v>
      </c>
      <c r="G21" s="62">
        <v>34350</v>
      </c>
      <c r="H21" s="47" t="s">
        <v>1442</v>
      </c>
      <c r="I21" s="60">
        <v>1</v>
      </c>
      <c r="J21" s="90">
        <v>35349</v>
      </c>
      <c r="K21" s="435">
        <v>47</v>
      </c>
      <c r="L21" s="428">
        <v>28414</v>
      </c>
      <c r="M21" s="61" t="s">
        <v>1446</v>
      </c>
      <c r="N21" s="60" t="s">
        <v>144</v>
      </c>
      <c r="O21" s="68"/>
      <c r="P21" s="47" t="s">
        <v>1442</v>
      </c>
      <c r="Q21" s="64">
        <v>9980667160</v>
      </c>
      <c r="R21" s="64" t="s">
        <v>1666</v>
      </c>
      <c r="S21" s="65" t="s">
        <v>398</v>
      </c>
      <c r="T21" s="66"/>
      <c r="U21" s="60" t="s">
        <v>390</v>
      </c>
      <c r="V21" s="60"/>
      <c r="W21" s="60"/>
      <c r="X21" s="70" t="s">
        <v>5486</v>
      </c>
    </row>
    <row r="22" spans="1:24" ht="22.9" customHeight="1">
      <c r="A22" s="59" t="s">
        <v>145</v>
      </c>
      <c r="B22" s="60" t="s">
        <v>146</v>
      </c>
      <c r="C22" s="860">
        <v>27</v>
      </c>
      <c r="D22" s="61" t="s">
        <v>432</v>
      </c>
      <c r="E22" s="61" t="s">
        <v>433</v>
      </c>
      <c r="F22" s="60" t="s">
        <v>389</v>
      </c>
      <c r="G22" s="62">
        <v>380</v>
      </c>
      <c r="H22" s="47" t="s">
        <v>1442</v>
      </c>
      <c r="I22" s="60">
        <v>1</v>
      </c>
      <c r="J22" s="90">
        <v>32324</v>
      </c>
      <c r="K22" s="435">
        <v>55</v>
      </c>
      <c r="L22" s="428">
        <v>25389</v>
      </c>
      <c r="M22" s="61" t="s">
        <v>219</v>
      </c>
      <c r="N22" s="60" t="s">
        <v>144</v>
      </c>
      <c r="O22" s="63"/>
      <c r="P22" s="47" t="s">
        <v>1442</v>
      </c>
      <c r="Q22" s="64"/>
      <c r="R22" s="64"/>
      <c r="S22" s="65" t="s">
        <v>398</v>
      </c>
      <c r="T22" s="66"/>
      <c r="U22" s="60" t="s">
        <v>390</v>
      </c>
      <c r="V22" s="60"/>
      <c r="W22" s="60"/>
      <c r="X22" s="424">
        <v>0</v>
      </c>
    </row>
    <row r="23" spans="1:24" ht="22.9" customHeight="1">
      <c r="A23" s="59" t="s">
        <v>145</v>
      </c>
      <c r="B23" s="60" t="s">
        <v>146</v>
      </c>
      <c r="C23" s="860">
        <v>28</v>
      </c>
      <c r="D23" s="61" t="s">
        <v>139</v>
      </c>
      <c r="E23" s="61" t="s">
        <v>203</v>
      </c>
      <c r="F23" s="60" t="s">
        <v>389</v>
      </c>
      <c r="G23" s="62">
        <v>20200</v>
      </c>
      <c r="H23" s="47" t="s">
        <v>1442</v>
      </c>
      <c r="I23" s="60">
        <v>1</v>
      </c>
      <c r="J23" s="90">
        <v>35245</v>
      </c>
      <c r="K23" s="435">
        <v>47</v>
      </c>
      <c r="L23" s="428">
        <v>28310</v>
      </c>
      <c r="M23" s="61" t="s">
        <v>1356</v>
      </c>
      <c r="N23" s="60" t="s">
        <v>144</v>
      </c>
      <c r="O23" s="63"/>
      <c r="P23" s="47" t="s">
        <v>1442</v>
      </c>
      <c r="Q23" s="64">
        <v>9483627039</v>
      </c>
      <c r="R23" s="64" t="s">
        <v>1667</v>
      </c>
      <c r="S23" s="65" t="s">
        <v>398</v>
      </c>
      <c r="T23" s="66"/>
      <c r="U23" s="60" t="s">
        <v>390</v>
      </c>
      <c r="V23" s="60"/>
      <c r="W23" s="60"/>
      <c r="X23" s="424">
        <v>0</v>
      </c>
    </row>
    <row r="24" spans="1:24" ht="22.9" customHeight="1">
      <c r="A24" s="59" t="s">
        <v>145</v>
      </c>
      <c r="B24" s="60" t="s">
        <v>146</v>
      </c>
      <c r="C24" s="860">
        <v>29</v>
      </c>
      <c r="D24" s="61" t="s">
        <v>434</v>
      </c>
      <c r="E24" s="61" t="s">
        <v>435</v>
      </c>
      <c r="F24" s="60" t="s">
        <v>389</v>
      </c>
      <c r="G24" s="62">
        <v>6400</v>
      </c>
      <c r="H24" s="48" t="s">
        <v>1442</v>
      </c>
      <c r="I24" s="60">
        <v>1</v>
      </c>
      <c r="J24" s="90">
        <v>35592</v>
      </c>
      <c r="K24" s="435">
        <v>64</v>
      </c>
      <c r="L24" s="427">
        <v>21916</v>
      </c>
      <c r="M24" s="61" t="s">
        <v>499</v>
      </c>
      <c r="N24" s="60" t="s">
        <v>144</v>
      </c>
      <c r="O24" s="63"/>
      <c r="P24" s="48" t="s">
        <v>1442</v>
      </c>
      <c r="Q24" s="64" t="s">
        <v>2990</v>
      </c>
      <c r="R24" s="64" t="s">
        <v>1668</v>
      </c>
      <c r="S24" s="65" t="s">
        <v>398</v>
      </c>
      <c r="T24" s="66"/>
      <c r="U24" s="60" t="s">
        <v>390</v>
      </c>
      <c r="V24" s="60"/>
      <c r="W24" s="60"/>
      <c r="X24" s="70" t="s">
        <v>3389</v>
      </c>
    </row>
    <row r="25" spans="1:24" ht="22.9" customHeight="1">
      <c r="A25" s="59" t="s">
        <v>145</v>
      </c>
      <c r="B25" s="60" t="s">
        <v>146</v>
      </c>
      <c r="C25" s="860">
        <v>30</v>
      </c>
      <c r="D25" s="61" t="s">
        <v>436</v>
      </c>
      <c r="E25" s="61" t="s">
        <v>172</v>
      </c>
      <c r="F25" s="60" t="s">
        <v>5474</v>
      </c>
      <c r="G25" s="62">
        <v>8900</v>
      </c>
      <c r="H25" s="47" t="s">
        <v>1442</v>
      </c>
      <c r="I25" s="60">
        <v>1</v>
      </c>
      <c r="J25" s="90">
        <v>32666</v>
      </c>
      <c r="K25" s="435">
        <v>48</v>
      </c>
      <c r="L25" s="428">
        <v>27760</v>
      </c>
      <c r="M25" s="61" t="s">
        <v>224</v>
      </c>
      <c r="N25" s="60" t="s">
        <v>144</v>
      </c>
      <c r="O25" s="68"/>
      <c r="P25" s="47" t="s">
        <v>1442</v>
      </c>
      <c r="Q25" s="64">
        <v>7483654486</v>
      </c>
      <c r="R25" s="76">
        <v>693595381387</v>
      </c>
      <c r="S25" s="65" t="s">
        <v>398</v>
      </c>
      <c r="T25" s="66"/>
      <c r="U25" s="60" t="s">
        <v>390</v>
      </c>
      <c r="V25" s="60"/>
      <c r="W25" s="60"/>
      <c r="X25" s="424">
        <v>0</v>
      </c>
    </row>
    <row r="26" spans="1:24" ht="22.9" customHeight="1">
      <c r="A26" s="59" t="s">
        <v>145</v>
      </c>
      <c r="B26" s="60" t="s">
        <v>146</v>
      </c>
      <c r="C26" s="860">
        <v>31</v>
      </c>
      <c r="D26" s="61" t="s">
        <v>437</v>
      </c>
      <c r="E26" s="61" t="s">
        <v>438</v>
      </c>
      <c r="F26" s="60" t="s">
        <v>389</v>
      </c>
      <c r="G26" s="62">
        <v>15820</v>
      </c>
      <c r="H26" s="48" t="s">
        <v>1442</v>
      </c>
      <c r="I26" s="60">
        <v>1</v>
      </c>
      <c r="J26" s="90">
        <v>35592</v>
      </c>
      <c r="K26" s="435">
        <v>48</v>
      </c>
      <c r="L26" s="427">
        <v>27955</v>
      </c>
      <c r="M26" s="61" t="s">
        <v>171</v>
      </c>
      <c r="N26" s="60" t="s">
        <v>144</v>
      </c>
      <c r="O26" s="68"/>
      <c r="P26" s="48" t="s">
        <v>1442</v>
      </c>
      <c r="Q26" s="69" t="s">
        <v>2991</v>
      </c>
      <c r="R26" s="64" t="s">
        <v>1669</v>
      </c>
      <c r="S26" s="65" t="s">
        <v>398</v>
      </c>
      <c r="T26" s="66"/>
      <c r="U26" s="60" t="s">
        <v>390</v>
      </c>
      <c r="V26" s="60"/>
      <c r="W26" s="60"/>
      <c r="X26" s="71" t="s">
        <v>3390</v>
      </c>
    </row>
    <row r="27" spans="1:24" ht="22.9" customHeight="1">
      <c r="A27" s="59" t="s">
        <v>145</v>
      </c>
      <c r="B27" s="60" t="s">
        <v>146</v>
      </c>
      <c r="C27" s="860">
        <v>32</v>
      </c>
      <c r="D27" s="61" t="s">
        <v>417</v>
      </c>
      <c r="E27" s="61" t="s">
        <v>219</v>
      </c>
      <c r="F27" s="60" t="s">
        <v>389</v>
      </c>
      <c r="G27" s="62">
        <v>11000</v>
      </c>
      <c r="H27" s="48" t="s">
        <v>1442</v>
      </c>
      <c r="I27" s="60">
        <v>1</v>
      </c>
      <c r="J27" s="90">
        <v>35677</v>
      </c>
      <c r="K27" s="435">
        <v>62</v>
      </c>
      <c r="L27" s="427">
        <v>22767</v>
      </c>
      <c r="M27" s="61" t="s">
        <v>230</v>
      </c>
      <c r="N27" s="60" t="s">
        <v>144</v>
      </c>
      <c r="O27" s="63"/>
      <c r="P27" s="48" t="s">
        <v>1442</v>
      </c>
      <c r="Q27" s="69" t="s">
        <v>2992</v>
      </c>
      <c r="R27" s="64" t="s">
        <v>1670</v>
      </c>
      <c r="S27" s="65" t="s">
        <v>398</v>
      </c>
      <c r="T27" s="66"/>
      <c r="U27" s="60" t="s">
        <v>390</v>
      </c>
      <c r="V27" s="60"/>
      <c r="W27" s="60"/>
      <c r="X27" s="70" t="s">
        <v>3391</v>
      </c>
    </row>
    <row r="28" spans="1:24" ht="22.9" customHeight="1">
      <c r="A28" s="59" t="s">
        <v>145</v>
      </c>
      <c r="B28" s="60" t="s">
        <v>146</v>
      </c>
      <c r="C28" s="860">
        <v>33</v>
      </c>
      <c r="D28" s="61" t="s">
        <v>439</v>
      </c>
      <c r="E28" s="61" t="s">
        <v>232</v>
      </c>
      <c r="F28" s="60" t="s">
        <v>389</v>
      </c>
      <c r="G28" s="62">
        <v>38900</v>
      </c>
      <c r="H28" s="48" t="s">
        <v>1442</v>
      </c>
      <c r="I28" s="60">
        <v>1</v>
      </c>
      <c r="J28" s="90">
        <v>35684</v>
      </c>
      <c r="K28" s="435">
        <v>52</v>
      </c>
      <c r="L28" s="427">
        <v>26451</v>
      </c>
      <c r="M28" s="61" t="s">
        <v>616</v>
      </c>
      <c r="N28" s="60" t="s">
        <v>144</v>
      </c>
      <c r="O28" s="63"/>
      <c r="P28" s="48" t="s">
        <v>1442</v>
      </c>
      <c r="Q28" s="69" t="s">
        <v>2993</v>
      </c>
      <c r="R28" s="64" t="s">
        <v>1671</v>
      </c>
      <c r="S28" s="65" t="s">
        <v>398</v>
      </c>
      <c r="T28" s="66"/>
      <c r="U28" s="60" t="s">
        <v>390</v>
      </c>
      <c r="V28" s="60"/>
      <c r="W28" s="60"/>
      <c r="X28" s="70" t="s">
        <v>3392</v>
      </c>
    </row>
    <row r="29" spans="1:24" ht="22.9" customHeight="1">
      <c r="A29" s="59" t="s">
        <v>145</v>
      </c>
      <c r="B29" s="60" t="s">
        <v>146</v>
      </c>
      <c r="C29" s="860">
        <v>34</v>
      </c>
      <c r="D29" s="61" t="s">
        <v>140</v>
      </c>
      <c r="E29" s="61" t="s">
        <v>440</v>
      </c>
      <c r="F29" s="60" t="s">
        <v>389</v>
      </c>
      <c r="G29" s="62">
        <v>675</v>
      </c>
      <c r="H29" s="47" t="s">
        <v>1442</v>
      </c>
      <c r="I29" s="60">
        <v>1</v>
      </c>
      <c r="J29" s="90">
        <v>32324</v>
      </c>
      <c r="K29" s="435">
        <v>55</v>
      </c>
      <c r="L29" s="428">
        <v>25389</v>
      </c>
      <c r="M29" s="61" t="s">
        <v>441</v>
      </c>
      <c r="N29" s="60" t="s">
        <v>144</v>
      </c>
      <c r="O29" s="68"/>
      <c r="P29" s="47" t="s">
        <v>1442</v>
      </c>
      <c r="Q29" s="64"/>
      <c r="R29" s="64"/>
      <c r="S29" s="65" t="s">
        <v>398</v>
      </c>
      <c r="T29" s="66"/>
      <c r="U29" s="60" t="s">
        <v>390</v>
      </c>
      <c r="V29" s="60"/>
      <c r="W29" s="60"/>
      <c r="X29" s="424">
        <v>0</v>
      </c>
    </row>
    <row r="30" spans="1:24" ht="22.9" customHeight="1">
      <c r="A30" s="59" t="s">
        <v>145</v>
      </c>
      <c r="B30" s="60" t="s">
        <v>146</v>
      </c>
      <c r="C30" s="860">
        <v>35</v>
      </c>
      <c r="D30" s="61" t="s">
        <v>140</v>
      </c>
      <c r="E30" s="61" t="s">
        <v>441</v>
      </c>
      <c r="F30" s="60" t="s">
        <v>389</v>
      </c>
      <c r="G30" s="62">
        <v>15800</v>
      </c>
      <c r="H30" s="48" t="s">
        <v>1442</v>
      </c>
      <c r="I30" s="60">
        <v>1</v>
      </c>
      <c r="J30" s="90">
        <v>35884</v>
      </c>
      <c r="K30" s="435">
        <v>83</v>
      </c>
      <c r="L30" s="427">
        <v>14977</v>
      </c>
      <c r="M30" s="61" t="s">
        <v>1447</v>
      </c>
      <c r="N30" s="60" t="s">
        <v>144</v>
      </c>
      <c r="O30" s="68"/>
      <c r="P30" s="48" t="s">
        <v>1442</v>
      </c>
      <c r="Q30" s="69" t="s">
        <v>2994</v>
      </c>
      <c r="R30" s="64" t="s">
        <v>1672</v>
      </c>
      <c r="S30" s="65" t="s">
        <v>398</v>
      </c>
      <c r="T30" s="66"/>
      <c r="U30" s="60" t="s">
        <v>390</v>
      </c>
      <c r="V30" s="60"/>
      <c r="W30" s="60"/>
      <c r="X30" s="70" t="s">
        <v>3393</v>
      </c>
    </row>
    <row r="31" spans="1:24" ht="22.9" customHeight="1">
      <c r="A31" s="59" t="s">
        <v>145</v>
      </c>
      <c r="B31" s="60" t="s">
        <v>146</v>
      </c>
      <c r="C31" s="860">
        <v>37</v>
      </c>
      <c r="D31" s="61" t="s">
        <v>442</v>
      </c>
      <c r="E31" s="61" t="s">
        <v>204</v>
      </c>
      <c r="F31" s="60" t="s">
        <v>389</v>
      </c>
      <c r="G31" s="62">
        <v>8100</v>
      </c>
      <c r="H31" s="47" t="s">
        <v>1442</v>
      </c>
      <c r="I31" s="60">
        <v>1</v>
      </c>
      <c r="J31" s="90">
        <v>32680</v>
      </c>
      <c r="K31" s="435">
        <v>54</v>
      </c>
      <c r="L31" s="428">
        <v>25745</v>
      </c>
      <c r="M31" s="61" t="s">
        <v>181</v>
      </c>
      <c r="N31" s="60" t="s">
        <v>144</v>
      </c>
      <c r="O31" s="63"/>
      <c r="P31" s="47" t="s">
        <v>1442</v>
      </c>
      <c r="Q31" s="64"/>
      <c r="R31" s="64"/>
      <c r="S31" s="65" t="s">
        <v>398</v>
      </c>
      <c r="T31" s="66"/>
      <c r="U31" s="60" t="s">
        <v>390</v>
      </c>
      <c r="V31" s="60"/>
      <c r="W31" s="60"/>
      <c r="X31" s="424">
        <v>0</v>
      </c>
    </row>
    <row r="32" spans="1:24" ht="22.9" customHeight="1">
      <c r="A32" s="59" t="s">
        <v>145</v>
      </c>
      <c r="B32" s="60" t="s">
        <v>146</v>
      </c>
      <c r="C32" s="860">
        <v>38</v>
      </c>
      <c r="D32" s="61" t="s">
        <v>421</v>
      </c>
      <c r="E32" s="61" t="s">
        <v>443</v>
      </c>
      <c r="F32" s="60" t="s">
        <v>5474</v>
      </c>
      <c r="G32" s="62">
        <v>20500</v>
      </c>
      <c r="H32" s="47" t="s">
        <v>1442</v>
      </c>
      <c r="I32" s="60">
        <v>1</v>
      </c>
      <c r="J32" s="90">
        <v>33750</v>
      </c>
      <c r="K32" s="435">
        <v>51</v>
      </c>
      <c r="L32" s="428">
        <v>26815</v>
      </c>
      <c r="M32" s="61" t="s">
        <v>165</v>
      </c>
      <c r="N32" s="60" t="s">
        <v>144</v>
      </c>
      <c r="O32" s="63"/>
      <c r="P32" s="47" t="s">
        <v>1442</v>
      </c>
      <c r="Q32" s="64"/>
      <c r="R32" s="64"/>
      <c r="S32" s="65" t="s">
        <v>398</v>
      </c>
      <c r="T32" s="66"/>
      <c r="U32" s="60" t="s">
        <v>390</v>
      </c>
      <c r="V32" s="60"/>
      <c r="W32" s="60"/>
      <c r="X32" s="424">
        <v>0</v>
      </c>
    </row>
    <row r="33" spans="1:24" ht="22.9" customHeight="1">
      <c r="A33" s="59" t="s">
        <v>145</v>
      </c>
      <c r="B33" s="60" t="s">
        <v>146</v>
      </c>
      <c r="C33" s="860">
        <v>39</v>
      </c>
      <c r="D33" s="61" t="s">
        <v>423</v>
      </c>
      <c r="E33" s="61" t="s">
        <v>444</v>
      </c>
      <c r="F33" s="60" t="s">
        <v>389</v>
      </c>
      <c r="G33" s="62">
        <v>200</v>
      </c>
      <c r="H33" s="47" t="s">
        <v>1442</v>
      </c>
      <c r="I33" s="60">
        <v>1</v>
      </c>
      <c r="J33" s="90">
        <v>32324</v>
      </c>
      <c r="K33" s="435">
        <v>55</v>
      </c>
      <c r="L33" s="428">
        <v>25389</v>
      </c>
      <c r="M33" s="61" t="s">
        <v>1446</v>
      </c>
      <c r="N33" s="60" t="s">
        <v>144</v>
      </c>
      <c r="O33" s="63"/>
      <c r="P33" s="47" t="s">
        <v>1442</v>
      </c>
      <c r="Q33" s="64"/>
      <c r="R33" s="64"/>
      <c r="S33" s="65" t="s">
        <v>398</v>
      </c>
      <c r="T33" s="66"/>
      <c r="U33" s="60" t="s">
        <v>390</v>
      </c>
      <c r="V33" s="60"/>
      <c r="W33" s="60"/>
      <c r="X33" s="424">
        <v>0</v>
      </c>
    </row>
    <row r="34" spans="1:24" ht="22.9" customHeight="1">
      <c r="A34" s="59" t="s">
        <v>145</v>
      </c>
      <c r="B34" s="60" t="s">
        <v>146</v>
      </c>
      <c r="C34" s="860">
        <v>40</v>
      </c>
      <c r="D34" s="61" t="s">
        <v>140</v>
      </c>
      <c r="E34" s="61" t="s">
        <v>445</v>
      </c>
      <c r="F34" s="60" t="s">
        <v>389</v>
      </c>
      <c r="G34" s="62">
        <v>9480</v>
      </c>
      <c r="H34" s="48" t="s">
        <v>1442</v>
      </c>
      <c r="I34" s="60">
        <v>1</v>
      </c>
      <c r="J34" s="90">
        <v>32324</v>
      </c>
      <c r="K34" s="435">
        <v>57</v>
      </c>
      <c r="L34" s="427">
        <v>24473</v>
      </c>
      <c r="M34" s="61" t="s">
        <v>441</v>
      </c>
      <c r="N34" s="60" t="s">
        <v>144</v>
      </c>
      <c r="O34" s="63"/>
      <c r="P34" s="48" t="s">
        <v>1442</v>
      </c>
      <c r="Q34" s="69" t="s">
        <v>2995</v>
      </c>
      <c r="R34" s="64" t="s">
        <v>1673</v>
      </c>
      <c r="S34" s="65" t="s">
        <v>398</v>
      </c>
      <c r="T34" s="66"/>
      <c r="U34" s="60" t="s">
        <v>390</v>
      </c>
      <c r="V34" s="60"/>
      <c r="W34" s="60"/>
      <c r="X34" s="70" t="s">
        <v>3394</v>
      </c>
    </row>
    <row r="35" spans="1:24" ht="22.9" customHeight="1">
      <c r="A35" s="59" t="s">
        <v>145</v>
      </c>
      <c r="B35" s="60" t="s">
        <v>146</v>
      </c>
      <c r="C35" s="860">
        <v>41</v>
      </c>
      <c r="D35" s="61" t="s">
        <v>339</v>
      </c>
      <c r="E35" s="61" t="s">
        <v>446</v>
      </c>
      <c r="F35" s="60" t="s">
        <v>5474</v>
      </c>
      <c r="G35" s="62">
        <v>630</v>
      </c>
      <c r="H35" s="47" t="s">
        <v>713</v>
      </c>
      <c r="I35" s="60">
        <v>1</v>
      </c>
      <c r="J35" s="90">
        <v>35884</v>
      </c>
      <c r="K35" s="435">
        <v>45</v>
      </c>
      <c r="L35" s="428">
        <v>28949</v>
      </c>
      <c r="M35" s="61" t="s">
        <v>1448</v>
      </c>
      <c r="N35" s="60" t="s">
        <v>144</v>
      </c>
      <c r="O35" s="63"/>
      <c r="P35" s="47" t="s">
        <v>713</v>
      </c>
      <c r="Q35" s="64"/>
      <c r="R35" s="64"/>
      <c r="S35" s="65" t="s">
        <v>398</v>
      </c>
      <c r="T35" s="66"/>
      <c r="U35" s="60" t="s">
        <v>390</v>
      </c>
      <c r="V35" s="60"/>
      <c r="W35" s="60"/>
      <c r="X35" s="424">
        <v>0</v>
      </c>
    </row>
    <row r="36" spans="1:24" ht="22.9" customHeight="1">
      <c r="A36" s="59" t="s">
        <v>145</v>
      </c>
      <c r="B36" s="60" t="s">
        <v>146</v>
      </c>
      <c r="C36" s="860">
        <v>42</v>
      </c>
      <c r="D36" s="61" t="s">
        <v>447</v>
      </c>
      <c r="E36" s="61" t="s">
        <v>181</v>
      </c>
      <c r="F36" s="60" t="s">
        <v>389</v>
      </c>
      <c r="G36" s="62">
        <v>40500</v>
      </c>
      <c r="H36" s="48" t="s">
        <v>1443</v>
      </c>
      <c r="I36" s="60">
        <v>1</v>
      </c>
      <c r="J36" s="90">
        <v>35684</v>
      </c>
      <c r="K36" s="435">
        <v>57</v>
      </c>
      <c r="L36" s="427">
        <v>24624</v>
      </c>
      <c r="M36" s="61" t="s">
        <v>1449</v>
      </c>
      <c r="N36" s="60" t="s">
        <v>144</v>
      </c>
      <c r="O36" s="68"/>
      <c r="P36" s="48" t="s">
        <v>1443</v>
      </c>
      <c r="Q36" s="69" t="s">
        <v>2996</v>
      </c>
      <c r="R36" s="64" t="s">
        <v>1674</v>
      </c>
      <c r="S36" s="65" t="s">
        <v>398</v>
      </c>
      <c r="T36" s="66"/>
      <c r="U36" s="60" t="s">
        <v>390</v>
      </c>
      <c r="V36" s="60"/>
      <c r="W36" s="60"/>
      <c r="X36" s="70" t="s">
        <v>3395</v>
      </c>
    </row>
    <row r="37" spans="1:24" ht="22.9" customHeight="1">
      <c r="A37" s="59" t="s">
        <v>145</v>
      </c>
      <c r="B37" s="60" t="s">
        <v>146</v>
      </c>
      <c r="C37" s="860">
        <v>43</v>
      </c>
      <c r="D37" s="61" t="s">
        <v>158</v>
      </c>
      <c r="E37" s="61" t="s">
        <v>246</v>
      </c>
      <c r="F37" s="60" t="s">
        <v>389</v>
      </c>
      <c r="G37" s="62">
        <v>20000</v>
      </c>
      <c r="H37" s="48" t="s">
        <v>1443</v>
      </c>
      <c r="I37" s="60">
        <v>1</v>
      </c>
      <c r="J37" s="90">
        <v>32695</v>
      </c>
      <c r="K37" s="435">
        <v>56</v>
      </c>
      <c r="L37" s="427">
        <v>24959</v>
      </c>
      <c r="M37" s="61" t="s">
        <v>379</v>
      </c>
      <c r="N37" s="60" t="s">
        <v>144</v>
      </c>
      <c r="O37" s="63"/>
      <c r="P37" s="48" t="s">
        <v>1443</v>
      </c>
      <c r="Q37" s="69" t="s">
        <v>2997</v>
      </c>
      <c r="R37" s="64" t="s">
        <v>1675</v>
      </c>
      <c r="S37" s="65" t="s">
        <v>398</v>
      </c>
      <c r="T37" s="66"/>
      <c r="U37" s="60" t="s">
        <v>390</v>
      </c>
      <c r="V37" s="60"/>
      <c r="W37" s="60"/>
      <c r="X37" s="70" t="s">
        <v>3396</v>
      </c>
    </row>
    <row r="38" spans="1:24" ht="22.9" customHeight="1">
      <c r="A38" s="59" t="s">
        <v>145</v>
      </c>
      <c r="B38" s="60" t="s">
        <v>146</v>
      </c>
      <c r="C38" s="860">
        <v>45</v>
      </c>
      <c r="D38" s="61" t="s">
        <v>448</v>
      </c>
      <c r="E38" s="61" t="s">
        <v>243</v>
      </c>
      <c r="F38" s="60" t="s">
        <v>5474</v>
      </c>
      <c r="G38" s="62">
        <v>17300</v>
      </c>
      <c r="H38" s="48" t="s">
        <v>1443</v>
      </c>
      <c r="I38" s="60">
        <v>1</v>
      </c>
      <c r="J38" s="90">
        <v>33775</v>
      </c>
      <c r="K38" s="435">
        <v>64</v>
      </c>
      <c r="L38" s="427">
        <v>22068</v>
      </c>
      <c r="M38" s="61" t="s">
        <v>221</v>
      </c>
      <c r="N38" s="60" t="s">
        <v>144</v>
      </c>
      <c r="O38" s="63"/>
      <c r="P38" s="48" t="s">
        <v>1443</v>
      </c>
      <c r="Q38" s="69" t="s">
        <v>2998</v>
      </c>
      <c r="R38" s="64" t="s">
        <v>1676</v>
      </c>
      <c r="S38" s="65" t="s">
        <v>398</v>
      </c>
      <c r="T38" s="66"/>
      <c r="U38" s="60" t="s">
        <v>390</v>
      </c>
      <c r="V38" s="60"/>
      <c r="W38" s="60"/>
      <c r="X38" s="70" t="s">
        <v>3397</v>
      </c>
    </row>
    <row r="39" spans="1:24" ht="22.9" customHeight="1">
      <c r="A39" s="59" t="s">
        <v>145</v>
      </c>
      <c r="B39" s="60" t="s">
        <v>146</v>
      </c>
      <c r="C39" s="860">
        <v>47</v>
      </c>
      <c r="D39" s="61" t="s">
        <v>449</v>
      </c>
      <c r="E39" s="61" t="s">
        <v>183</v>
      </c>
      <c r="F39" s="60" t="s">
        <v>389</v>
      </c>
      <c r="G39" s="62">
        <v>250</v>
      </c>
      <c r="H39" s="47" t="s">
        <v>1443</v>
      </c>
      <c r="I39" s="60">
        <v>1</v>
      </c>
      <c r="J39" s="90">
        <v>32680</v>
      </c>
      <c r="K39" s="435">
        <v>54</v>
      </c>
      <c r="L39" s="428">
        <v>25745</v>
      </c>
      <c r="M39" s="61" t="s">
        <v>210</v>
      </c>
      <c r="N39" s="60" t="s">
        <v>144</v>
      </c>
      <c r="O39" s="68"/>
      <c r="P39" s="47" t="s">
        <v>1443</v>
      </c>
      <c r="Q39" s="64"/>
      <c r="R39" s="64"/>
      <c r="S39" s="65" t="s">
        <v>398</v>
      </c>
      <c r="T39" s="66"/>
      <c r="U39" s="60" t="s">
        <v>390</v>
      </c>
      <c r="V39" s="60"/>
      <c r="W39" s="60"/>
      <c r="X39" s="424">
        <v>0</v>
      </c>
    </row>
    <row r="40" spans="1:24" ht="22.9" customHeight="1">
      <c r="A40" s="59" t="s">
        <v>145</v>
      </c>
      <c r="B40" s="60" t="s">
        <v>146</v>
      </c>
      <c r="C40" s="860">
        <v>48</v>
      </c>
      <c r="D40" s="61" t="s">
        <v>449</v>
      </c>
      <c r="E40" s="61" t="s">
        <v>183</v>
      </c>
      <c r="F40" s="60" t="s">
        <v>389</v>
      </c>
      <c r="G40" s="62">
        <v>14860</v>
      </c>
      <c r="H40" s="48" t="s">
        <v>1443</v>
      </c>
      <c r="I40" s="60">
        <v>1</v>
      </c>
      <c r="J40" s="90">
        <v>35670</v>
      </c>
      <c r="K40" s="435">
        <v>53</v>
      </c>
      <c r="L40" s="427">
        <v>25934</v>
      </c>
      <c r="M40" s="61" t="s">
        <v>164</v>
      </c>
      <c r="N40" s="60" t="s">
        <v>144</v>
      </c>
      <c r="O40" s="63"/>
      <c r="P40" s="48" t="s">
        <v>1443</v>
      </c>
      <c r="Q40" s="69"/>
      <c r="R40" s="64" t="s">
        <v>1677</v>
      </c>
      <c r="S40" s="65" t="s">
        <v>398</v>
      </c>
      <c r="T40" s="66"/>
      <c r="U40" s="60" t="s">
        <v>390</v>
      </c>
      <c r="V40" s="60"/>
      <c r="W40" s="60"/>
      <c r="X40" s="70" t="s">
        <v>3398</v>
      </c>
    </row>
    <row r="41" spans="1:24" ht="22.9" customHeight="1">
      <c r="A41" s="59" t="s">
        <v>145</v>
      </c>
      <c r="B41" s="60" t="s">
        <v>146</v>
      </c>
      <c r="C41" s="860">
        <v>50</v>
      </c>
      <c r="D41" s="61" t="s">
        <v>353</v>
      </c>
      <c r="E41" s="61" t="s">
        <v>450</v>
      </c>
      <c r="F41" s="60" t="s">
        <v>389</v>
      </c>
      <c r="G41" s="62">
        <v>2400</v>
      </c>
      <c r="H41" s="47" t="s">
        <v>1442</v>
      </c>
      <c r="I41" s="60">
        <v>1</v>
      </c>
      <c r="J41" s="90">
        <v>32298</v>
      </c>
      <c r="K41" s="435">
        <v>55</v>
      </c>
      <c r="L41" s="428">
        <v>25363</v>
      </c>
      <c r="M41" s="61" t="s">
        <v>626</v>
      </c>
      <c r="N41" s="60" t="s">
        <v>144</v>
      </c>
      <c r="O41" s="63"/>
      <c r="P41" s="47" t="s">
        <v>1442</v>
      </c>
      <c r="Q41" s="64"/>
      <c r="R41" s="64"/>
      <c r="S41" s="65" t="s">
        <v>398</v>
      </c>
      <c r="T41" s="66"/>
      <c r="U41" s="60" t="s">
        <v>390</v>
      </c>
      <c r="V41" s="60"/>
      <c r="W41" s="60"/>
      <c r="X41" s="424">
        <v>0</v>
      </c>
    </row>
    <row r="42" spans="1:24" ht="22.9" customHeight="1">
      <c r="A42" s="59" t="s">
        <v>145</v>
      </c>
      <c r="B42" s="60" t="s">
        <v>146</v>
      </c>
      <c r="C42" s="860">
        <v>51</v>
      </c>
      <c r="D42" s="61" t="s">
        <v>559</v>
      </c>
      <c r="E42" s="61" t="s">
        <v>451</v>
      </c>
      <c r="F42" s="60" t="s">
        <v>389</v>
      </c>
      <c r="G42" s="62">
        <v>2610</v>
      </c>
      <c r="H42" s="47" t="s">
        <v>1256</v>
      </c>
      <c r="I42" s="60">
        <v>1</v>
      </c>
      <c r="J42" s="90">
        <v>32338</v>
      </c>
      <c r="K42" s="435">
        <v>55</v>
      </c>
      <c r="L42" s="428">
        <v>25403</v>
      </c>
      <c r="M42" s="61" t="s">
        <v>759</v>
      </c>
      <c r="N42" s="60" t="s">
        <v>144</v>
      </c>
      <c r="O42" s="68"/>
      <c r="P42" s="47" t="s">
        <v>1256</v>
      </c>
      <c r="Q42" s="64"/>
      <c r="R42" s="64"/>
      <c r="S42" s="65" t="s">
        <v>398</v>
      </c>
      <c r="T42" s="66"/>
      <c r="U42" s="60" t="s">
        <v>390</v>
      </c>
      <c r="V42" s="60"/>
      <c r="W42" s="60"/>
      <c r="X42" s="424">
        <v>0</v>
      </c>
    </row>
    <row r="43" spans="1:24" ht="22.9" customHeight="1">
      <c r="A43" s="59" t="s">
        <v>145</v>
      </c>
      <c r="B43" s="60" t="s">
        <v>146</v>
      </c>
      <c r="C43" s="860">
        <v>53</v>
      </c>
      <c r="D43" s="61" t="s">
        <v>452</v>
      </c>
      <c r="E43" s="61" t="s">
        <v>453</v>
      </c>
      <c r="F43" s="60" t="s">
        <v>5474</v>
      </c>
      <c r="G43" s="62">
        <v>2050</v>
      </c>
      <c r="H43" s="47" t="s">
        <v>1442</v>
      </c>
      <c r="I43" s="60">
        <v>1</v>
      </c>
      <c r="J43" s="90">
        <v>31593</v>
      </c>
      <c r="K43" s="435">
        <v>45</v>
      </c>
      <c r="L43" s="428">
        <v>28856</v>
      </c>
      <c r="M43" s="61" t="s">
        <v>5487</v>
      </c>
      <c r="N43" s="60" t="s">
        <v>144</v>
      </c>
      <c r="O43" s="63"/>
      <c r="P43" s="47" t="s">
        <v>1442</v>
      </c>
      <c r="Q43" s="64">
        <v>9731416815</v>
      </c>
      <c r="R43" s="76">
        <v>792880897777</v>
      </c>
      <c r="S43" s="65" t="s">
        <v>398</v>
      </c>
      <c r="T43" s="66"/>
      <c r="U43" s="60" t="s">
        <v>390</v>
      </c>
      <c r="V43" s="60"/>
      <c r="W43" s="60"/>
      <c r="X43" s="424">
        <v>0</v>
      </c>
    </row>
    <row r="44" spans="1:24" ht="22.9" customHeight="1">
      <c r="A44" s="59" t="s">
        <v>145</v>
      </c>
      <c r="B44" s="60" t="s">
        <v>146</v>
      </c>
      <c r="C44" s="860">
        <v>54</v>
      </c>
      <c r="D44" s="61" t="s">
        <v>420</v>
      </c>
      <c r="E44" s="61" t="s">
        <v>362</v>
      </c>
      <c r="F44" s="60" t="s">
        <v>389</v>
      </c>
      <c r="G44" s="62">
        <v>7575</v>
      </c>
      <c r="H44" s="48" t="s">
        <v>1442</v>
      </c>
      <c r="I44" s="60">
        <v>1</v>
      </c>
      <c r="J44" s="90">
        <v>31593</v>
      </c>
      <c r="K44" s="435">
        <v>62</v>
      </c>
      <c r="L44" s="427">
        <v>22647</v>
      </c>
      <c r="M44" s="61" t="s">
        <v>219</v>
      </c>
      <c r="N44" s="60" t="s">
        <v>144</v>
      </c>
      <c r="O44" s="63"/>
      <c r="P44" s="48" t="s">
        <v>1442</v>
      </c>
      <c r="Q44" s="69">
        <v>636291238</v>
      </c>
      <c r="R44" s="64" t="s">
        <v>1678</v>
      </c>
      <c r="S44" s="65" t="s">
        <v>398</v>
      </c>
      <c r="T44" s="66"/>
      <c r="U44" s="60" t="s">
        <v>390</v>
      </c>
      <c r="V44" s="60"/>
      <c r="W44" s="60"/>
      <c r="X44" s="70" t="s">
        <v>3399</v>
      </c>
    </row>
    <row r="45" spans="1:24" ht="22.9" customHeight="1">
      <c r="A45" s="59" t="s">
        <v>145</v>
      </c>
      <c r="B45" s="60" t="s">
        <v>146</v>
      </c>
      <c r="C45" s="860">
        <v>55</v>
      </c>
      <c r="D45" s="61" t="s">
        <v>454</v>
      </c>
      <c r="E45" s="61" t="s">
        <v>183</v>
      </c>
      <c r="F45" s="60" t="s">
        <v>389</v>
      </c>
      <c r="G45" s="62">
        <v>8750</v>
      </c>
      <c r="H45" s="48" t="s">
        <v>1442</v>
      </c>
      <c r="I45" s="60">
        <v>1</v>
      </c>
      <c r="J45" s="90">
        <v>31593</v>
      </c>
      <c r="K45" s="435">
        <v>62</v>
      </c>
      <c r="L45" s="427">
        <v>22929</v>
      </c>
      <c r="M45" s="61" t="s">
        <v>1450</v>
      </c>
      <c r="N45" s="60" t="s">
        <v>144</v>
      </c>
      <c r="O45" s="63"/>
      <c r="P45" s="48" t="s">
        <v>1442</v>
      </c>
      <c r="Q45" s="69">
        <v>974281814</v>
      </c>
      <c r="R45" s="64" t="s">
        <v>1679</v>
      </c>
      <c r="S45" s="65" t="s">
        <v>398</v>
      </c>
      <c r="T45" s="66"/>
      <c r="U45" s="60" t="s">
        <v>390</v>
      </c>
      <c r="V45" s="60"/>
      <c r="W45" s="60"/>
      <c r="X45" s="70" t="s">
        <v>3400</v>
      </c>
    </row>
    <row r="46" spans="1:24" ht="22.9" customHeight="1">
      <c r="A46" s="59" t="s">
        <v>145</v>
      </c>
      <c r="B46" s="60" t="s">
        <v>146</v>
      </c>
      <c r="C46" s="860">
        <v>57</v>
      </c>
      <c r="D46" s="61" t="s">
        <v>425</v>
      </c>
      <c r="E46" s="61" t="s">
        <v>455</v>
      </c>
      <c r="F46" s="60" t="s">
        <v>389</v>
      </c>
      <c r="G46" s="62">
        <v>11200</v>
      </c>
      <c r="H46" s="48" t="s">
        <v>1443</v>
      </c>
      <c r="I46" s="60">
        <v>1</v>
      </c>
      <c r="J46" s="90">
        <v>32680</v>
      </c>
      <c r="K46" s="435">
        <v>60</v>
      </c>
      <c r="L46" s="427">
        <v>23377</v>
      </c>
      <c r="M46" s="61" t="s">
        <v>268</v>
      </c>
      <c r="N46" s="60" t="s">
        <v>144</v>
      </c>
      <c r="O46" s="63"/>
      <c r="P46" s="48" t="s">
        <v>1443</v>
      </c>
      <c r="Q46" s="69">
        <v>96653876</v>
      </c>
      <c r="R46" s="64" t="s">
        <v>1680</v>
      </c>
      <c r="S46" s="65" t="s">
        <v>398</v>
      </c>
      <c r="T46" s="66"/>
      <c r="U46" s="60" t="s">
        <v>390</v>
      </c>
      <c r="V46" s="60"/>
      <c r="W46" s="60"/>
      <c r="X46" s="70" t="s">
        <v>3401</v>
      </c>
    </row>
    <row r="47" spans="1:24" ht="22.9" customHeight="1">
      <c r="A47" s="59" t="s">
        <v>145</v>
      </c>
      <c r="B47" s="60" t="s">
        <v>146</v>
      </c>
      <c r="C47" s="860">
        <v>58</v>
      </c>
      <c r="D47" s="61" t="s">
        <v>1081</v>
      </c>
      <c r="E47" s="61" t="s">
        <v>456</v>
      </c>
      <c r="F47" s="60" t="s">
        <v>389</v>
      </c>
      <c r="G47" s="62">
        <v>5125</v>
      </c>
      <c r="H47" s="48" t="s">
        <v>1256</v>
      </c>
      <c r="I47" s="60">
        <v>1</v>
      </c>
      <c r="J47" s="90">
        <v>31593</v>
      </c>
      <c r="K47" s="435">
        <v>61</v>
      </c>
      <c r="L47" s="427">
        <v>23012</v>
      </c>
      <c r="M47" s="61" t="s">
        <v>225</v>
      </c>
      <c r="N47" s="60" t="s">
        <v>144</v>
      </c>
      <c r="O47" s="63"/>
      <c r="P47" s="48" t="s">
        <v>1256</v>
      </c>
      <c r="Q47" s="64" t="s">
        <v>2999</v>
      </c>
      <c r="R47" s="64" t="s">
        <v>1681</v>
      </c>
      <c r="S47" s="65" t="s">
        <v>398</v>
      </c>
      <c r="T47" s="66"/>
      <c r="U47" s="60" t="s">
        <v>390</v>
      </c>
      <c r="V47" s="60"/>
      <c r="W47" s="60"/>
      <c r="X47" s="70" t="s">
        <v>3402</v>
      </c>
    </row>
    <row r="48" spans="1:24" ht="22.9" customHeight="1">
      <c r="A48" s="59" t="s">
        <v>145</v>
      </c>
      <c r="B48" s="60" t="s">
        <v>146</v>
      </c>
      <c r="C48" s="860">
        <v>59</v>
      </c>
      <c r="D48" s="61" t="s">
        <v>448</v>
      </c>
      <c r="E48" s="61" t="s">
        <v>173</v>
      </c>
      <c r="F48" s="60" t="s">
        <v>389</v>
      </c>
      <c r="G48" s="62">
        <v>6000</v>
      </c>
      <c r="H48" s="47" t="s">
        <v>952</v>
      </c>
      <c r="I48" s="60">
        <v>1</v>
      </c>
      <c r="J48" s="90">
        <v>35677</v>
      </c>
      <c r="K48" s="435">
        <v>46</v>
      </c>
      <c r="L48" s="428">
        <v>28742</v>
      </c>
      <c r="M48" s="61" t="s">
        <v>219</v>
      </c>
      <c r="N48" s="60" t="s">
        <v>144</v>
      </c>
      <c r="O48" s="68"/>
      <c r="P48" s="47" t="s">
        <v>952</v>
      </c>
      <c r="Q48" s="64">
        <v>98699897</v>
      </c>
      <c r="R48" s="64"/>
      <c r="S48" s="65" t="s">
        <v>398</v>
      </c>
      <c r="T48" s="66"/>
      <c r="U48" s="60" t="s">
        <v>390</v>
      </c>
      <c r="V48" s="60"/>
      <c r="W48" s="60"/>
      <c r="X48" s="424">
        <v>0</v>
      </c>
    </row>
    <row r="49" spans="1:24" ht="22.9" customHeight="1">
      <c r="A49" s="59" t="s">
        <v>145</v>
      </c>
      <c r="B49" s="60" t="s">
        <v>146</v>
      </c>
      <c r="C49" s="860">
        <v>60</v>
      </c>
      <c r="D49" s="61" t="s">
        <v>345</v>
      </c>
      <c r="E49" s="61" t="s">
        <v>196</v>
      </c>
      <c r="F49" s="60" t="s">
        <v>389</v>
      </c>
      <c r="G49" s="62">
        <v>570</v>
      </c>
      <c r="H49" s="47" t="s">
        <v>1256</v>
      </c>
      <c r="I49" s="60">
        <v>1</v>
      </c>
      <c r="J49" s="90">
        <v>31593</v>
      </c>
      <c r="K49" s="435">
        <v>57</v>
      </c>
      <c r="L49" s="428">
        <v>24658</v>
      </c>
      <c r="M49" s="61" t="s">
        <v>246</v>
      </c>
      <c r="N49" s="60" t="s">
        <v>144</v>
      </c>
      <c r="O49" s="63"/>
      <c r="P49" s="47" t="s">
        <v>1256</v>
      </c>
      <c r="Q49" s="64"/>
      <c r="R49" s="64"/>
      <c r="S49" s="65" t="s">
        <v>398</v>
      </c>
      <c r="T49" s="66"/>
      <c r="U49" s="60" t="s">
        <v>390</v>
      </c>
      <c r="V49" s="60"/>
      <c r="W49" s="60"/>
      <c r="X49" s="424">
        <v>0</v>
      </c>
    </row>
    <row r="50" spans="1:24" ht="22.9" customHeight="1">
      <c r="A50" s="59" t="s">
        <v>145</v>
      </c>
      <c r="B50" s="60" t="s">
        <v>146</v>
      </c>
      <c r="C50" s="860">
        <v>61</v>
      </c>
      <c r="D50" s="61" t="s">
        <v>345</v>
      </c>
      <c r="E50" s="61" t="s">
        <v>457</v>
      </c>
      <c r="F50" s="60" t="s">
        <v>389</v>
      </c>
      <c r="G50" s="62">
        <v>2700</v>
      </c>
      <c r="H50" s="47" t="s">
        <v>1256</v>
      </c>
      <c r="I50" s="60">
        <v>1</v>
      </c>
      <c r="J50" s="90">
        <v>35677</v>
      </c>
      <c r="K50" s="435">
        <v>46</v>
      </c>
      <c r="L50" s="428">
        <v>28742</v>
      </c>
      <c r="M50" s="61" t="s">
        <v>268</v>
      </c>
      <c r="N50" s="60" t="s">
        <v>144</v>
      </c>
      <c r="O50" s="63"/>
      <c r="P50" s="47" t="s">
        <v>1256</v>
      </c>
      <c r="Q50" s="64"/>
      <c r="R50" s="64"/>
      <c r="S50" s="65" t="s">
        <v>398</v>
      </c>
      <c r="T50" s="66"/>
      <c r="U50" s="60" t="s">
        <v>390</v>
      </c>
      <c r="V50" s="60"/>
      <c r="W50" s="60"/>
      <c r="X50" s="424">
        <v>0</v>
      </c>
    </row>
    <row r="51" spans="1:24" ht="22.9" customHeight="1">
      <c r="A51" s="59" t="s">
        <v>145</v>
      </c>
      <c r="B51" s="60" t="s">
        <v>146</v>
      </c>
      <c r="C51" s="860">
        <v>62</v>
      </c>
      <c r="D51" s="61" t="s">
        <v>458</v>
      </c>
      <c r="E51" s="61" t="s">
        <v>183</v>
      </c>
      <c r="F51" s="60" t="s">
        <v>389</v>
      </c>
      <c r="G51" s="62">
        <v>10900</v>
      </c>
      <c r="H51" s="48" t="s">
        <v>1256</v>
      </c>
      <c r="I51" s="60">
        <v>1</v>
      </c>
      <c r="J51" s="90">
        <v>35677</v>
      </c>
      <c r="K51" s="435">
        <v>54</v>
      </c>
      <c r="L51" s="427">
        <v>25569</v>
      </c>
      <c r="M51" s="61" t="s">
        <v>230</v>
      </c>
      <c r="N51" s="60" t="s">
        <v>144</v>
      </c>
      <c r="O51" s="63"/>
      <c r="P51" s="48" t="s">
        <v>1256</v>
      </c>
      <c r="Q51" s="64" t="s">
        <v>3000</v>
      </c>
      <c r="R51" s="64" t="s">
        <v>1682</v>
      </c>
      <c r="S51" s="65" t="s">
        <v>398</v>
      </c>
      <c r="T51" s="66"/>
      <c r="U51" s="60" t="s">
        <v>390</v>
      </c>
      <c r="V51" s="60"/>
      <c r="W51" s="60"/>
      <c r="X51" s="70" t="s">
        <v>3403</v>
      </c>
    </row>
    <row r="52" spans="1:24" ht="22.9" customHeight="1">
      <c r="A52" s="59" t="s">
        <v>145</v>
      </c>
      <c r="B52" s="60" t="s">
        <v>146</v>
      </c>
      <c r="C52" s="860">
        <v>63</v>
      </c>
      <c r="D52" s="61" t="s">
        <v>417</v>
      </c>
      <c r="E52" s="61" t="s">
        <v>196</v>
      </c>
      <c r="F52" s="60" t="s">
        <v>389</v>
      </c>
      <c r="G52" s="62">
        <v>225</v>
      </c>
      <c r="H52" s="47" t="s">
        <v>1256</v>
      </c>
      <c r="I52" s="60">
        <v>1</v>
      </c>
      <c r="J52" s="90">
        <v>31593</v>
      </c>
      <c r="K52" s="435">
        <v>57</v>
      </c>
      <c r="L52" s="428">
        <v>24658</v>
      </c>
      <c r="M52" s="61" t="s">
        <v>221</v>
      </c>
      <c r="N52" s="60" t="s">
        <v>144</v>
      </c>
      <c r="O52" s="63"/>
      <c r="P52" s="47" t="s">
        <v>1256</v>
      </c>
      <c r="Q52" s="64"/>
      <c r="R52" s="64"/>
      <c r="S52" s="65" t="s">
        <v>398</v>
      </c>
      <c r="T52" s="66"/>
      <c r="U52" s="60" t="s">
        <v>390</v>
      </c>
      <c r="V52" s="60"/>
      <c r="W52" s="60"/>
      <c r="X52" s="424">
        <v>0</v>
      </c>
    </row>
    <row r="53" spans="1:24" ht="22.9" customHeight="1">
      <c r="A53" s="59" t="s">
        <v>145</v>
      </c>
      <c r="B53" s="60" t="s">
        <v>146</v>
      </c>
      <c r="C53" s="860">
        <v>64</v>
      </c>
      <c r="D53" s="61" t="s">
        <v>459</v>
      </c>
      <c r="E53" s="61" t="s">
        <v>224</v>
      </c>
      <c r="F53" s="60" t="s">
        <v>389</v>
      </c>
      <c r="G53" s="62">
        <v>1290</v>
      </c>
      <c r="H53" s="47" t="s">
        <v>1256</v>
      </c>
      <c r="I53" s="60">
        <v>1</v>
      </c>
      <c r="J53" s="90">
        <v>35614</v>
      </c>
      <c r="K53" s="435">
        <v>46</v>
      </c>
      <c r="L53" s="428">
        <v>28679</v>
      </c>
      <c r="M53" s="61" t="s">
        <v>625</v>
      </c>
      <c r="N53" s="60" t="s">
        <v>144</v>
      </c>
      <c r="O53" s="68"/>
      <c r="P53" s="47" t="s">
        <v>1256</v>
      </c>
      <c r="Q53" s="64"/>
      <c r="R53" s="64"/>
      <c r="S53" s="65" t="s">
        <v>398</v>
      </c>
      <c r="T53" s="66"/>
      <c r="U53" s="60" t="s">
        <v>390</v>
      </c>
      <c r="V53" s="60"/>
      <c r="W53" s="60"/>
      <c r="X53" s="424">
        <v>0</v>
      </c>
    </row>
    <row r="54" spans="1:24" ht="22.9" customHeight="1">
      <c r="A54" s="59" t="s">
        <v>145</v>
      </c>
      <c r="B54" s="60" t="s">
        <v>146</v>
      </c>
      <c r="C54" s="860">
        <v>65</v>
      </c>
      <c r="D54" s="61" t="s">
        <v>352</v>
      </c>
      <c r="E54" s="61" t="s">
        <v>460</v>
      </c>
      <c r="F54" s="60" t="s">
        <v>389</v>
      </c>
      <c r="G54" s="62">
        <v>11350</v>
      </c>
      <c r="H54" s="48" t="s">
        <v>1256</v>
      </c>
      <c r="I54" s="60">
        <v>1</v>
      </c>
      <c r="J54" s="90">
        <v>35611</v>
      </c>
      <c r="K54" s="435">
        <v>55</v>
      </c>
      <c r="L54" s="427">
        <v>25355</v>
      </c>
      <c r="M54" s="61" t="s">
        <v>1451</v>
      </c>
      <c r="N54" s="60" t="s">
        <v>144</v>
      </c>
      <c r="O54" s="63"/>
      <c r="P54" s="48" t="s">
        <v>1256</v>
      </c>
      <c r="Q54" s="69" t="s">
        <v>3001</v>
      </c>
      <c r="R54" s="64" t="s">
        <v>1683</v>
      </c>
      <c r="S54" s="65" t="s">
        <v>398</v>
      </c>
      <c r="T54" s="66"/>
      <c r="U54" s="60" t="s">
        <v>390</v>
      </c>
      <c r="V54" s="60"/>
      <c r="W54" s="60"/>
      <c r="X54" s="70" t="s">
        <v>3404</v>
      </c>
    </row>
    <row r="55" spans="1:24" ht="22.9" customHeight="1">
      <c r="A55" s="59" t="s">
        <v>145</v>
      </c>
      <c r="B55" s="60" t="s">
        <v>146</v>
      </c>
      <c r="C55" s="860">
        <v>66</v>
      </c>
      <c r="D55" s="61" t="s">
        <v>461</v>
      </c>
      <c r="E55" s="61" t="s">
        <v>462</v>
      </c>
      <c r="F55" s="60" t="s">
        <v>389</v>
      </c>
      <c r="G55" s="62">
        <v>25900</v>
      </c>
      <c r="H55" s="48" t="s">
        <v>1442</v>
      </c>
      <c r="I55" s="60">
        <v>1</v>
      </c>
      <c r="J55" s="90">
        <v>35667</v>
      </c>
      <c r="K55" s="435">
        <v>66</v>
      </c>
      <c r="L55" s="427">
        <v>21337</v>
      </c>
      <c r="M55" s="61" t="s">
        <v>201</v>
      </c>
      <c r="N55" s="60" t="s">
        <v>144</v>
      </c>
      <c r="O55" s="68"/>
      <c r="P55" s="48" t="s">
        <v>1442</v>
      </c>
      <c r="Q55" s="69" t="s">
        <v>3002</v>
      </c>
      <c r="R55" s="64" t="s">
        <v>1684</v>
      </c>
      <c r="S55" s="65" t="s">
        <v>398</v>
      </c>
      <c r="T55" s="66"/>
      <c r="U55" s="60" t="s">
        <v>390</v>
      </c>
      <c r="V55" s="60"/>
      <c r="W55" s="60"/>
      <c r="X55" s="70" t="s">
        <v>3405</v>
      </c>
    </row>
    <row r="56" spans="1:24" ht="22.9" customHeight="1">
      <c r="A56" s="59" t="s">
        <v>145</v>
      </c>
      <c r="B56" s="60" t="s">
        <v>146</v>
      </c>
      <c r="C56" s="860">
        <v>67</v>
      </c>
      <c r="D56" s="61" t="s">
        <v>425</v>
      </c>
      <c r="E56" s="61" t="s">
        <v>357</v>
      </c>
      <c r="F56" s="60" t="s">
        <v>389</v>
      </c>
      <c r="G56" s="62">
        <v>25500</v>
      </c>
      <c r="H56" s="48" t="s">
        <v>1442</v>
      </c>
      <c r="I56" s="60">
        <v>1</v>
      </c>
      <c r="J56" s="90">
        <v>31593</v>
      </c>
      <c r="K56" s="435">
        <v>59</v>
      </c>
      <c r="L56" s="427">
        <v>23833</v>
      </c>
      <c r="M56" s="61" t="s">
        <v>268</v>
      </c>
      <c r="N56" s="60" t="s">
        <v>144</v>
      </c>
      <c r="O56" s="63"/>
      <c r="P56" s="48" t="s">
        <v>1442</v>
      </c>
      <c r="Q56" s="69">
        <v>962671535</v>
      </c>
      <c r="R56" s="64" t="s">
        <v>1685</v>
      </c>
      <c r="S56" s="65" t="s">
        <v>398</v>
      </c>
      <c r="T56" s="66"/>
      <c r="U56" s="60" t="s">
        <v>390</v>
      </c>
      <c r="V56" s="60"/>
      <c r="W56" s="60"/>
      <c r="X56" s="70" t="s">
        <v>3406</v>
      </c>
    </row>
    <row r="57" spans="1:24" ht="22.9" customHeight="1">
      <c r="A57" s="59" t="s">
        <v>145</v>
      </c>
      <c r="B57" s="60" t="s">
        <v>146</v>
      </c>
      <c r="C57" s="860">
        <v>68</v>
      </c>
      <c r="D57" s="61" t="s">
        <v>413</v>
      </c>
      <c r="E57" s="61" t="s">
        <v>463</v>
      </c>
      <c r="F57" s="60" t="s">
        <v>389</v>
      </c>
      <c r="G57" s="62">
        <v>560</v>
      </c>
      <c r="H57" s="47" t="s">
        <v>1442</v>
      </c>
      <c r="I57" s="60">
        <v>1</v>
      </c>
      <c r="J57" s="90">
        <v>32666</v>
      </c>
      <c r="K57" s="435">
        <v>54</v>
      </c>
      <c r="L57" s="428">
        <v>25731</v>
      </c>
      <c r="M57" s="61" t="s">
        <v>164</v>
      </c>
      <c r="N57" s="60" t="s">
        <v>144</v>
      </c>
      <c r="O57" s="63"/>
      <c r="P57" s="47" t="s">
        <v>1442</v>
      </c>
      <c r="Q57" s="64"/>
      <c r="R57" s="64"/>
      <c r="S57" s="65" t="s">
        <v>398</v>
      </c>
      <c r="T57" s="66"/>
      <c r="U57" s="60" t="s">
        <v>390</v>
      </c>
      <c r="V57" s="60"/>
      <c r="W57" s="60"/>
      <c r="X57" s="424">
        <v>0</v>
      </c>
    </row>
    <row r="58" spans="1:24" ht="22.9" customHeight="1">
      <c r="A58" s="59" t="s">
        <v>145</v>
      </c>
      <c r="B58" s="60" t="s">
        <v>146</v>
      </c>
      <c r="C58" s="860">
        <v>69</v>
      </c>
      <c r="D58" s="61" t="s">
        <v>413</v>
      </c>
      <c r="E58" s="61" t="s">
        <v>164</v>
      </c>
      <c r="F58" s="60" t="s">
        <v>389</v>
      </c>
      <c r="G58" s="62">
        <v>110370</v>
      </c>
      <c r="H58" s="48" t="s">
        <v>1442</v>
      </c>
      <c r="I58" s="60">
        <v>1</v>
      </c>
      <c r="J58" s="90">
        <v>32338</v>
      </c>
      <c r="K58" s="435">
        <v>78</v>
      </c>
      <c r="L58" s="427">
        <v>16803</v>
      </c>
      <c r="M58" s="61" t="s">
        <v>221</v>
      </c>
      <c r="N58" s="60" t="s">
        <v>144</v>
      </c>
      <c r="O58" s="63"/>
      <c r="P58" s="48" t="s">
        <v>1442</v>
      </c>
      <c r="Q58" s="69">
        <v>998625677</v>
      </c>
      <c r="R58" s="64" t="s">
        <v>1686</v>
      </c>
      <c r="S58" s="65" t="s">
        <v>398</v>
      </c>
      <c r="T58" s="66"/>
      <c r="U58" s="60" t="s">
        <v>390</v>
      </c>
      <c r="V58" s="60"/>
      <c r="W58" s="60"/>
      <c r="X58" s="70" t="s">
        <v>3407</v>
      </c>
    </row>
    <row r="59" spans="1:24" ht="22.9" customHeight="1">
      <c r="A59" s="59" t="s">
        <v>145</v>
      </c>
      <c r="B59" s="60" t="s">
        <v>146</v>
      </c>
      <c r="C59" s="860">
        <v>70</v>
      </c>
      <c r="D59" s="61" t="s">
        <v>464</v>
      </c>
      <c r="E59" s="61" t="s">
        <v>262</v>
      </c>
      <c r="F59" s="60" t="s">
        <v>389</v>
      </c>
      <c r="G59" s="62">
        <v>1200</v>
      </c>
      <c r="H59" s="47" t="s">
        <v>1442</v>
      </c>
      <c r="I59" s="60">
        <v>1</v>
      </c>
      <c r="J59" s="90">
        <v>35275</v>
      </c>
      <c r="K59" s="435">
        <v>47</v>
      </c>
      <c r="L59" s="428">
        <v>28340</v>
      </c>
      <c r="M59" s="61" t="s">
        <v>171</v>
      </c>
      <c r="N59" s="60" t="s">
        <v>144</v>
      </c>
      <c r="O59" s="63"/>
      <c r="P59" s="47" t="s">
        <v>1442</v>
      </c>
      <c r="Q59" s="64"/>
      <c r="R59" s="64"/>
      <c r="S59" s="65" t="s">
        <v>398</v>
      </c>
      <c r="T59" s="66"/>
      <c r="U59" s="60" t="s">
        <v>390</v>
      </c>
      <c r="V59" s="60"/>
      <c r="W59" s="60"/>
      <c r="X59" s="424">
        <v>0</v>
      </c>
    </row>
    <row r="60" spans="1:24" ht="22.9" customHeight="1">
      <c r="A60" s="59" t="s">
        <v>145</v>
      </c>
      <c r="B60" s="60" t="s">
        <v>146</v>
      </c>
      <c r="C60" s="860">
        <v>71</v>
      </c>
      <c r="D60" s="61" t="s">
        <v>465</v>
      </c>
      <c r="E60" s="61" t="s">
        <v>466</v>
      </c>
      <c r="F60" s="60" t="s">
        <v>5474</v>
      </c>
      <c r="G60" s="62">
        <v>220</v>
      </c>
      <c r="H60" s="47" t="s">
        <v>1256</v>
      </c>
      <c r="I60" s="60">
        <v>1</v>
      </c>
      <c r="J60" s="90">
        <v>31593</v>
      </c>
      <c r="K60" s="435">
        <v>57</v>
      </c>
      <c r="L60" s="428">
        <v>24658</v>
      </c>
      <c r="M60" s="61" t="s">
        <v>770</v>
      </c>
      <c r="N60" s="60" t="s">
        <v>144</v>
      </c>
      <c r="O60" s="63"/>
      <c r="P60" s="47" t="s">
        <v>1256</v>
      </c>
      <c r="Q60" s="64"/>
      <c r="R60" s="64"/>
      <c r="S60" s="65" t="s">
        <v>398</v>
      </c>
      <c r="T60" s="66"/>
      <c r="U60" s="60" t="s">
        <v>390</v>
      </c>
      <c r="V60" s="60"/>
      <c r="W60" s="60"/>
      <c r="X60" s="424">
        <v>0</v>
      </c>
    </row>
    <row r="61" spans="1:24" ht="22.9" customHeight="1">
      <c r="A61" s="59" t="s">
        <v>145</v>
      </c>
      <c r="B61" s="60" t="s">
        <v>146</v>
      </c>
      <c r="C61" s="860">
        <v>72</v>
      </c>
      <c r="D61" s="61" t="s">
        <v>467</v>
      </c>
      <c r="E61" s="61" t="s">
        <v>196</v>
      </c>
      <c r="F61" s="60" t="s">
        <v>389</v>
      </c>
      <c r="G61" s="62">
        <v>330</v>
      </c>
      <c r="H61" s="47" t="s">
        <v>1442</v>
      </c>
      <c r="I61" s="60">
        <v>1</v>
      </c>
      <c r="J61" s="90">
        <v>31974</v>
      </c>
      <c r="K61" s="435">
        <v>56</v>
      </c>
      <c r="L61" s="428">
        <v>25039</v>
      </c>
      <c r="M61" s="61" t="s">
        <v>1095</v>
      </c>
      <c r="N61" s="60" t="s">
        <v>144</v>
      </c>
      <c r="O61" s="63"/>
      <c r="P61" s="47" t="s">
        <v>1442</v>
      </c>
      <c r="Q61" s="64"/>
      <c r="R61" s="64"/>
      <c r="S61" s="65" t="s">
        <v>398</v>
      </c>
      <c r="T61" s="66"/>
      <c r="U61" s="60" t="s">
        <v>390</v>
      </c>
      <c r="V61" s="60"/>
      <c r="W61" s="60"/>
      <c r="X61" s="424">
        <v>0</v>
      </c>
    </row>
    <row r="62" spans="1:24" ht="22.9" customHeight="1">
      <c r="A62" s="59" t="s">
        <v>145</v>
      </c>
      <c r="B62" s="60" t="s">
        <v>146</v>
      </c>
      <c r="C62" s="860">
        <v>73</v>
      </c>
      <c r="D62" s="61" t="s">
        <v>468</v>
      </c>
      <c r="E62" s="61" t="s">
        <v>219</v>
      </c>
      <c r="F62" s="60" t="s">
        <v>389</v>
      </c>
      <c r="G62" s="62">
        <v>270</v>
      </c>
      <c r="H62" s="47" t="s">
        <v>1443</v>
      </c>
      <c r="I62" s="60">
        <v>1</v>
      </c>
      <c r="J62" s="90">
        <v>32298</v>
      </c>
      <c r="K62" s="435">
        <v>55</v>
      </c>
      <c r="L62" s="428">
        <v>25363</v>
      </c>
      <c r="M62" s="61" t="s">
        <v>268</v>
      </c>
      <c r="N62" s="60" t="s">
        <v>144</v>
      </c>
      <c r="O62" s="63"/>
      <c r="P62" s="47" t="s">
        <v>1443</v>
      </c>
      <c r="Q62" s="64"/>
      <c r="R62" s="64"/>
      <c r="S62" s="65" t="s">
        <v>398</v>
      </c>
      <c r="T62" s="66"/>
      <c r="U62" s="60" t="s">
        <v>390</v>
      </c>
      <c r="V62" s="60"/>
      <c r="W62" s="60"/>
      <c r="X62" s="424">
        <v>0</v>
      </c>
    </row>
    <row r="63" spans="1:24" ht="22.9" customHeight="1">
      <c r="A63" s="59" t="s">
        <v>145</v>
      </c>
      <c r="B63" s="60" t="s">
        <v>146</v>
      </c>
      <c r="C63" s="860">
        <v>74</v>
      </c>
      <c r="D63" s="61" t="s">
        <v>158</v>
      </c>
      <c r="E63" s="61" t="s">
        <v>219</v>
      </c>
      <c r="F63" s="60" t="s">
        <v>389</v>
      </c>
      <c r="G63" s="62">
        <v>17700</v>
      </c>
      <c r="H63" s="48" t="s">
        <v>1443</v>
      </c>
      <c r="I63" s="60">
        <v>1</v>
      </c>
      <c r="J63" s="90">
        <v>31593</v>
      </c>
      <c r="K63" s="435">
        <v>58</v>
      </c>
      <c r="L63" s="427">
        <v>24108</v>
      </c>
      <c r="M63" s="61" t="s">
        <v>203</v>
      </c>
      <c r="N63" s="60" t="s">
        <v>144</v>
      </c>
      <c r="O63" s="63"/>
      <c r="P63" s="48" t="s">
        <v>1443</v>
      </c>
      <c r="Q63" s="69">
        <v>984534636</v>
      </c>
      <c r="R63" s="64" t="s">
        <v>1687</v>
      </c>
      <c r="S63" s="65" t="s">
        <v>398</v>
      </c>
      <c r="T63" s="66"/>
      <c r="U63" s="60" t="s">
        <v>390</v>
      </c>
      <c r="V63" s="60"/>
      <c r="W63" s="60"/>
      <c r="X63" s="70" t="s">
        <v>3408</v>
      </c>
    </row>
    <row r="64" spans="1:24" ht="22.9" customHeight="1">
      <c r="A64" s="59" t="s">
        <v>145</v>
      </c>
      <c r="B64" s="60" t="s">
        <v>146</v>
      </c>
      <c r="C64" s="860">
        <v>75</v>
      </c>
      <c r="D64" s="61" t="s">
        <v>469</v>
      </c>
      <c r="E64" s="61" t="s">
        <v>164</v>
      </c>
      <c r="F64" s="60" t="s">
        <v>389</v>
      </c>
      <c r="G64" s="62">
        <v>20100</v>
      </c>
      <c r="H64" s="48" t="s">
        <v>1443</v>
      </c>
      <c r="I64" s="60">
        <v>1</v>
      </c>
      <c r="J64" s="90">
        <v>32680</v>
      </c>
      <c r="K64" s="435">
        <v>52</v>
      </c>
      <c r="L64" s="427">
        <v>26470</v>
      </c>
      <c r="M64" s="61" t="s">
        <v>246</v>
      </c>
      <c r="N64" s="60" t="s">
        <v>144</v>
      </c>
      <c r="O64" s="63"/>
      <c r="P64" s="48" t="s">
        <v>1443</v>
      </c>
      <c r="Q64" s="69">
        <v>96255951</v>
      </c>
      <c r="R64" s="64" t="s">
        <v>1688</v>
      </c>
      <c r="S64" s="65" t="s">
        <v>398</v>
      </c>
      <c r="T64" s="66"/>
      <c r="U64" s="60" t="s">
        <v>390</v>
      </c>
      <c r="V64" s="60"/>
      <c r="W64" s="60"/>
      <c r="X64" s="70" t="s">
        <v>3409</v>
      </c>
    </row>
    <row r="65" spans="1:24" ht="22.9" customHeight="1">
      <c r="A65" s="59" t="s">
        <v>145</v>
      </c>
      <c r="B65" s="60" t="s">
        <v>146</v>
      </c>
      <c r="C65" s="860">
        <v>76</v>
      </c>
      <c r="D65" s="61" t="s">
        <v>470</v>
      </c>
      <c r="E65" s="61" t="s">
        <v>164</v>
      </c>
      <c r="F65" s="60" t="s">
        <v>389</v>
      </c>
      <c r="G65" s="62">
        <v>11900</v>
      </c>
      <c r="H65" s="47" t="s">
        <v>1256</v>
      </c>
      <c r="I65" s="60">
        <v>1</v>
      </c>
      <c r="J65" s="90">
        <v>32298</v>
      </c>
      <c r="K65" s="435">
        <v>55</v>
      </c>
      <c r="L65" s="428">
        <v>25363</v>
      </c>
      <c r="M65" s="61" t="s">
        <v>181</v>
      </c>
      <c r="N65" s="60" t="s">
        <v>144</v>
      </c>
      <c r="O65" s="63"/>
      <c r="P65" s="47" t="s">
        <v>1256</v>
      </c>
      <c r="Q65" s="64">
        <v>99257496</v>
      </c>
      <c r="R65" s="64" t="s">
        <v>1689</v>
      </c>
      <c r="S65" s="65" t="s">
        <v>398</v>
      </c>
      <c r="T65" s="66"/>
      <c r="U65" s="60" t="s">
        <v>390</v>
      </c>
      <c r="V65" s="60"/>
      <c r="W65" s="60"/>
      <c r="X65" s="424">
        <v>0</v>
      </c>
    </row>
    <row r="66" spans="1:24" ht="22.9" customHeight="1">
      <c r="A66" s="59" t="s">
        <v>145</v>
      </c>
      <c r="B66" s="60" t="s">
        <v>146</v>
      </c>
      <c r="C66" s="860">
        <v>77</v>
      </c>
      <c r="D66" s="61" t="s">
        <v>471</v>
      </c>
      <c r="E66" s="61" t="s">
        <v>309</v>
      </c>
      <c r="F66" s="60" t="s">
        <v>389</v>
      </c>
      <c r="G66" s="62">
        <v>200</v>
      </c>
      <c r="H66" s="47" t="s">
        <v>1256</v>
      </c>
      <c r="I66" s="60">
        <v>1</v>
      </c>
      <c r="J66" s="90">
        <v>42418</v>
      </c>
      <c r="K66" s="435">
        <v>27</v>
      </c>
      <c r="L66" s="428">
        <v>35483</v>
      </c>
      <c r="M66" s="61" t="s">
        <v>183</v>
      </c>
      <c r="N66" s="60" t="s">
        <v>144</v>
      </c>
      <c r="O66" s="63"/>
      <c r="P66" s="47" t="s">
        <v>1256</v>
      </c>
      <c r="Q66" s="64"/>
      <c r="R66" s="64"/>
      <c r="S66" s="65" t="s">
        <v>398</v>
      </c>
      <c r="T66" s="66"/>
      <c r="U66" s="60" t="s">
        <v>390</v>
      </c>
      <c r="V66" s="60"/>
      <c r="W66" s="60"/>
      <c r="X66" s="424">
        <v>0</v>
      </c>
    </row>
    <row r="67" spans="1:24" ht="22.9" customHeight="1">
      <c r="A67" s="59" t="s">
        <v>145</v>
      </c>
      <c r="B67" s="60" t="s">
        <v>146</v>
      </c>
      <c r="C67" s="860">
        <v>78</v>
      </c>
      <c r="D67" s="61" t="s">
        <v>417</v>
      </c>
      <c r="E67" s="61" t="s">
        <v>183</v>
      </c>
      <c r="F67" s="60" t="s">
        <v>389</v>
      </c>
      <c r="G67" s="62">
        <v>12000</v>
      </c>
      <c r="H67" s="48" t="s">
        <v>1256</v>
      </c>
      <c r="I67" s="60">
        <v>1</v>
      </c>
      <c r="J67" s="90">
        <v>35604</v>
      </c>
      <c r="K67" s="435">
        <v>58</v>
      </c>
      <c r="L67" s="427">
        <v>24108</v>
      </c>
      <c r="M67" s="61" t="s">
        <v>219</v>
      </c>
      <c r="N67" s="60" t="s">
        <v>144</v>
      </c>
      <c r="O67" s="63"/>
      <c r="P67" s="48" t="s">
        <v>1256</v>
      </c>
      <c r="Q67" s="69">
        <v>994774</v>
      </c>
      <c r="R67" s="64" t="s">
        <v>1690</v>
      </c>
      <c r="S67" s="65" t="s">
        <v>398</v>
      </c>
      <c r="T67" s="66"/>
      <c r="U67" s="60" t="s">
        <v>390</v>
      </c>
      <c r="V67" s="60"/>
      <c r="W67" s="60"/>
      <c r="X67" s="70" t="s">
        <v>3410</v>
      </c>
    </row>
    <row r="68" spans="1:24" ht="22.9" customHeight="1">
      <c r="A68" s="59" t="s">
        <v>145</v>
      </c>
      <c r="B68" s="60" t="s">
        <v>146</v>
      </c>
      <c r="C68" s="860">
        <v>80</v>
      </c>
      <c r="D68" s="61" t="s">
        <v>345</v>
      </c>
      <c r="E68" s="61" t="s">
        <v>185</v>
      </c>
      <c r="F68" s="60" t="s">
        <v>389</v>
      </c>
      <c r="G68" s="62">
        <v>17600</v>
      </c>
      <c r="H68" s="48" t="s">
        <v>1256</v>
      </c>
      <c r="I68" s="60">
        <v>1</v>
      </c>
      <c r="J68" s="90">
        <v>35604</v>
      </c>
      <c r="K68" s="435">
        <v>43</v>
      </c>
      <c r="L68" s="427">
        <v>29587</v>
      </c>
      <c r="M68" s="61" t="s">
        <v>268</v>
      </c>
      <c r="N68" s="60" t="s">
        <v>144</v>
      </c>
      <c r="O68" s="63"/>
      <c r="P68" s="48" t="s">
        <v>1256</v>
      </c>
      <c r="Q68" s="69">
        <v>988159896</v>
      </c>
      <c r="R68" s="64" t="s">
        <v>1691</v>
      </c>
      <c r="S68" s="65" t="s">
        <v>398</v>
      </c>
      <c r="T68" s="66"/>
      <c r="U68" s="60" t="s">
        <v>390</v>
      </c>
      <c r="V68" s="60"/>
      <c r="W68" s="60"/>
      <c r="X68" s="70" t="s">
        <v>3411</v>
      </c>
    </row>
    <row r="69" spans="1:24" ht="22.9" customHeight="1">
      <c r="A69" s="59" t="s">
        <v>145</v>
      </c>
      <c r="B69" s="60" t="s">
        <v>146</v>
      </c>
      <c r="C69" s="860">
        <v>81</v>
      </c>
      <c r="D69" s="61" t="s">
        <v>417</v>
      </c>
      <c r="E69" s="61" t="s">
        <v>167</v>
      </c>
      <c r="F69" s="60" t="s">
        <v>389</v>
      </c>
      <c r="G69" s="62">
        <v>29200</v>
      </c>
      <c r="H69" s="48" t="s">
        <v>1256</v>
      </c>
      <c r="I69" s="60">
        <v>1</v>
      </c>
      <c r="J69" s="90">
        <v>35604</v>
      </c>
      <c r="K69" s="435">
        <v>51</v>
      </c>
      <c r="L69" s="427">
        <v>26665</v>
      </c>
      <c r="M69" s="61" t="s">
        <v>219</v>
      </c>
      <c r="N69" s="60" t="s">
        <v>144</v>
      </c>
      <c r="O69" s="68"/>
      <c r="P69" s="48" t="s">
        <v>1256</v>
      </c>
      <c r="Q69" s="69">
        <v>815864526</v>
      </c>
      <c r="R69" s="64" t="s">
        <v>1692</v>
      </c>
      <c r="S69" s="65" t="s">
        <v>398</v>
      </c>
      <c r="T69" s="66"/>
      <c r="U69" s="60" t="s">
        <v>390</v>
      </c>
      <c r="V69" s="60"/>
      <c r="W69" s="60"/>
      <c r="X69" s="70" t="s">
        <v>3412</v>
      </c>
    </row>
    <row r="70" spans="1:24" ht="22.9" customHeight="1">
      <c r="A70" s="59" t="s">
        <v>145</v>
      </c>
      <c r="B70" s="60" t="s">
        <v>146</v>
      </c>
      <c r="C70" s="860">
        <v>82</v>
      </c>
      <c r="D70" s="61" t="s">
        <v>413</v>
      </c>
      <c r="E70" s="61" t="s">
        <v>219</v>
      </c>
      <c r="F70" s="60" t="s">
        <v>389</v>
      </c>
      <c r="G70" s="62">
        <v>350</v>
      </c>
      <c r="H70" s="47" t="s">
        <v>1442</v>
      </c>
      <c r="I70" s="60">
        <v>1</v>
      </c>
      <c r="J70" s="90">
        <v>31593</v>
      </c>
      <c r="K70" s="435">
        <v>57</v>
      </c>
      <c r="L70" s="428">
        <v>24658</v>
      </c>
      <c r="M70" s="61" t="s">
        <v>5488</v>
      </c>
      <c r="N70" s="60" t="s">
        <v>144</v>
      </c>
      <c r="O70" s="63"/>
      <c r="P70" s="47" t="s">
        <v>1442</v>
      </c>
      <c r="Q70" s="64"/>
      <c r="R70" s="64"/>
      <c r="S70" s="65" t="s">
        <v>398</v>
      </c>
      <c r="T70" s="66"/>
      <c r="U70" s="60" t="s">
        <v>390</v>
      </c>
      <c r="V70" s="60"/>
      <c r="W70" s="60"/>
      <c r="X70" s="424">
        <v>0</v>
      </c>
    </row>
    <row r="71" spans="1:24" ht="22.9" customHeight="1">
      <c r="A71" s="59" t="s">
        <v>145</v>
      </c>
      <c r="B71" s="60" t="s">
        <v>146</v>
      </c>
      <c r="C71" s="860">
        <v>83</v>
      </c>
      <c r="D71" s="61" t="s">
        <v>413</v>
      </c>
      <c r="E71" s="61" t="s">
        <v>221</v>
      </c>
      <c r="F71" s="60" t="s">
        <v>389</v>
      </c>
      <c r="G71" s="62">
        <v>8100</v>
      </c>
      <c r="H71" s="48" t="s">
        <v>1442</v>
      </c>
      <c r="I71" s="60">
        <v>1</v>
      </c>
      <c r="J71" s="90">
        <v>32680</v>
      </c>
      <c r="K71" s="435">
        <v>64</v>
      </c>
      <c r="L71" s="427">
        <v>21916</v>
      </c>
      <c r="M71" s="61" t="s">
        <v>463</v>
      </c>
      <c r="N71" s="60" t="s">
        <v>144</v>
      </c>
      <c r="O71" s="63"/>
      <c r="P71" s="48" t="s">
        <v>1442</v>
      </c>
      <c r="Q71" s="69">
        <v>7353864264</v>
      </c>
      <c r="R71" s="64" t="s">
        <v>1693</v>
      </c>
      <c r="S71" s="65" t="s">
        <v>398</v>
      </c>
      <c r="T71" s="66"/>
      <c r="U71" s="60" t="s">
        <v>390</v>
      </c>
      <c r="V71" s="60"/>
      <c r="W71" s="60"/>
      <c r="X71" s="70" t="s">
        <v>3413</v>
      </c>
    </row>
    <row r="72" spans="1:24" ht="22.9" customHeight="1">
      <c r="A72" s="59" t="s">
        <v>145</v>
      </c>
      <c r="B72" s="60" t="s">
        <v>146</v>
      </c>
      <c r="C72" s="860">
        <v>84</v>
      </c>
      <c r="D72" s="61" t="s">
        <v>472</v>
      </c>
      <c r="E72" s="61" t="s">
        <v>219</v>
      </c>
      <c r="F72" s="60" t="s">
        <v>389</v>
      </c>
      <c r="G72" s="62">
        <v>15100</v>
      </c>
      <c r="H72" s="47" t="s">
        <v>1442</v>
      </c>
      <c r="I72" s="60">
        <v>1</v>
      </c>
      <c r="J72" s="90">
        <v>33750</v>
      </c>
      <c r="K72" s="435">
        <v>51</v>
      </c>
      <c r="L72" s="428">
        <v>26815</v>
      </c>
      <c r="M72" s="61" t="s">
        <v>277</v>
      </c>
      <c r="N72" s="60" t="s">
        <v>144</v>
      </c>
      <c r="O72" s="63"/>
      <c r="P72" s="47" t="s">
        <v>1442</v>
      </c>
      <c r="Q72" s="64"/>
      <c r="R72" s="64"/>
      <c r="S72" s="65" t="s">
        <v>398</v>
      </c>
      <c r="T72" s="66"/>
      <c r="U72" s="60" t="s">
        <v>390</v>
      </c>
      <c r="V72" s="60"/>
      <c r="W72" s="60"/>
      <c r="X72" s="424">
        <v>0</v>
      </c>
    </row>
    <row r="73" spans="1:24" ht="22.9" customHeight="1">
      <c r="A73" s="59" t="s">
        <v>145</v>
      </c>
      <c r="B73" s="60" t="s">
        <v>146</v>
      </c>
      <c r="C73" s="860">
        <v>85</v>
      </c>
      <c r="D73" s="61" t="s">
        <v>408</v>
      </c>
      <c r="E73" s="61" t="s">
        <v>473</v>
      </c>
      <c r="F73" s="60" t="s">
        <v>389</v>
      </c>
      <c r="G73" s="62">
        <v>34200</v>
      </c>
      <c r="H73" s="48" t="s">
        <v>1442</v>
      </c>
      <c r="I73" s="60">
        <v>1</v>
      </c>
      <c r="J73" s="90">
        <v>35245</v>
      </c>
      <c r="K73" s="435">
        <v>41</v>
      </c>
      <c r="L73" s="427">
        <v>30317</v>
      </c>
      <c r="M73" s="61" t="s">
        <v>224</v>
      </c>
      <c r="N73" s="60" t="s">
        <v>144</v>
      </c>
      <c r="O73" s="63"/>
      <c r="P73" s="48" t="s">
        <v>1442</v>
      </c>
      <c r="Q73" s="69" t="s">
        <v>3003</v>
      </c>
      <c r="R73" s="64" t="s">
        <v>1694</v>
      </c>
      <c r="S73" s="65" t="s">
        <v>398</v>
      </c>
      <c r="T73" s="66"/>
      <c r="U73" s="60" t="s">
        <v>390</v>
      </c>
      <c r="V73" s="60"/>
      <c r="W73" s="60"/>
      <c r="X73" s="70" t="s">
        <v>3414</v>
      </c>
    </row>
    <row r="74" spans="1:24" ht="22.9" customHeight="1">
      <c r="A74" s="59" t="s">
        <v>145</v>
      </c>
      <c r="B74" s="60" t="s">
        <v>146</v>
      </c>
      <c r="C74" s="860">
        <v>86</v>
      </c>
      <c r="D74" s="61" t="s">
        <v>474</v>
      </c>
      <c r="E74" s="61" t="s">
        <v>311</v>
      </c>
      <c r="F74" s="60" t="s">
        <v>5474</v>
      </c>
      <c r="G74" s="62">
        <v>500</v>
      </c>
      <c r="H74" s="47" t="s">
        <v>1442</v>
      </c>
      <c r="I74" s="60">
        <v>1</v>
      </c>
      <c r="J74" s="90">
        <v>35658</v>
      </c>
      <c r="K74" s="435">
        <v>84</v>
      </c>
      <c r="L74" s="428">
        <v>14611</v>
      </c>
      <c r="M74" s="61" t="s">
        <v>210</v>
      </c>
      <c r="N74" s="60" t="s">
        <v>144</v>
      </c>
      <c r="O74" s="63"/>
      <c r="P74" s="47" t="s">
        <v>1442</v>
      </c>
      <c r="Q74" s="64">
        <v>8884945555</v>
      </c>
      <c r="R74" s="76">
        <v>960220204926</v>
      </c>
      <c r="S74" s="65" t="s">
        <v>398</v>
      </c>
      <c r="T74" s="66"/>
      <c r="U74" s="60" t="s">
        <v>390</v>
      </c>
      <c r="V74" s="60"/>
      <c r="W74" s="60"/>
      <c r="X74" s="424">
        <v>0</v>
      </c>
    </row>
    <row r="75" spans="1:24" ht="22.9" customHeight="1">
      <c r="A75" s="59" t="s">
        <v>145</v>
      </c>
      <c r="B75" s="60" t="s">
        <v>146</v>
      </c>
      <c r="C75" s="860">
        <v>87</v>
      </c>
      <c r="D75" s="61" t="s">
        <v>413</v>
      </c>
      <c r="E75" s="61" t="s">
        <v>463</v>
      </c>
      <c r="F75" s="60" t="s">
        <v>389</v>
      </c>
      <c r="G75" s="62">
        <v>250</v>
      </c>
      <c r="H75" s="47" t="s">
        <v>1442</v>
      </c>
      <c r="I75" s="60">
        <v>1</v>
      </c>
      <c r="J75" s="90">
        <v>31593</v>
      </c>
      <c r="K75" s="435">
        <v>57</v>
      </c>
      <c r="L75" s="428">
        <v>24658</v>
      </c>
      <c r="M75" s="61" t="s">
        <v>224</v>
      </c>
      <c r="N75" s="60" t="s">
        <v>144</v>
      </c>
      <c r="O75" s="63"/>
      <c r="P75" s="47" t="s">
        <v>1442</v>
      </c>
      <c r="Q75" s="64"/>
      <c r="R75" s="64"/>
      <c r="S75" s="65" t="s">
        <v>398</v>
      </c>
      <c r="T75" s="66"/>
      <c r="U75" s="60" t="s">
        <v>390</v>
      </c>
      <c r="V75" s="60"/>
      <c r="W75" s="60"/>
      <c r="X75" s="424">
        <v>0</v>
      </c>
    </row>
    <row r="76" spans="1:24" ht="22.9" customHeight="1">
      <c r="A76" s="59" t="s">
        <v>145</v>
      </c>
      <c r="B76" s="60" t="s">
        <v>146</v>
      </c>
      <c r="C76" s="860">
        <v>88</v>
      </c>
      <c r="D76" s="61" t="s">
        <v>417</v>
      </c>
      <c r="E76" s="61" t="s">
        <v>203</v>
      </c>
      <c r="F76" s="60" t="s">
        <v>389</v>
      </c>
      <c r="G76" s="62">
        <v>4960</v>
      </c>
      <c r="H76" s="47" t="s">
        <v>1256</v>
      </c>
      <c r="I76" s="60">
        <v>1</v>
      </c>
      <c r="J76" s="90">
        <v>35592</v>
      </c>
      <c r="K76" s="435">
        <v>46</v>
      </c>
      <c r="L76" s="428">
        <v>28657</v>
      </c>
      <c r="M76" s="61" t="s">
        <v>622</v>
      </c>
      <c r="N76" s="60" t="s">
        <v>144</v>
      </c>
      <c r="O76" s="63"/>
      <c r="P76" s="47" t="s">
        <v>1256</v>
      </c>
      <c r="Q76" s="64">
        <v>991653546</v>
      </c>
      <c r="R76" s="64"/>
      <c r="S76" s="65" t="s">
        <v>398</v>
      </c>
      <c r="T76" s="66"/>
      <c r="U76" s="60" t="s">
        <v>390</v>
      </c>
      <c r="V76" s="60"/>
      <c r="W76" s="60"/>
      <c r="X76" s="424">
        <v>0</v>
      </c>
    </row>
    <row r="77" spans="1:24" ht="22.9" customHeight="1">
      <c r="A77" s="59" t="s">
        <v>145</v>
      </c>
      <c r="B77" s="60" t="s">
        <v>146</v>
      </c>
      <c r="C77" s="860">
        <v>89</v>
      </c>
      <c r="D77" s="61" t="s">
        <v>413</v>
      </c>
      <c r="E77" s="61" t="s">
        <v>215</v>
      </c>
      <c r="F77" s="60" t="s">
        <v>5474</v>
      </c>
      <c r="G77" s="62">
        <v>24450</v>
      </c>
      <c r="H77" s="48" t="s">
        <v>1442</v>
      </c>
      <c r="I77" s="60">
        <v>1</v>
      </c>
      <c r="J77" s="90">
        <v>32695</v>
      </c>
      <c r="K77" s="435">
        <v>63</v>
      </c>
      <c r="L77" s="427">
        <v>22433</v>
      </c>
      <c r="M77" s="61" t="s">
        <v>463</v>
      </c>
      <c r="N77" s="60" t="s">
        <v>144</v>
      </c>
      <c r="O77" s="63"/>
      <c r="P77" s="48" t="s">
        <v>1442</v>
      </c>
      <c r="Q77" s="69">
        <v>63669823</v>
      </c>
      <c r="R77" s="64" t="s">
        <v>1695</v>
      </c>
      <c r="S77" s="65" t="s">
        <v>398</v>
      </c>
      <c r="T77" s="66"/>
      <c r="U77" s="60" t="s">
        <v>390</v>
      </c>
      <c r="V77" s="60"/>
      <c r="W77" s="60"/>
      <c r="X77" s="70" t="s">
        <v>3415</v>
      </c>
    </row>
    <row r="78" spans="1:24" ht="22.9" customHeight="1">
      <c r="A78" s="59" t="s">
        <v>145</v>
      </c>
      <c r="B78" s="60" t="s">
        <v>146</v>
      </c>
      <c r="C78" s="860">
        <v>90</v>
      </c>
      <c r="D78" s="61" t="s">
        <v>452</v>
      </c>
      <c r="E78" s="61" t="s">
        <v>164</v>
      </c>
      <c r="F78" s="60" t="s">
        <v>389</v>
      </c>
      <c r="G78" s="62">
        <v>37500</v>
      </c>
      <c r="H78" s="48" t="s">
        <v>1442</v>
      </c>
      <c r="I78" s="60">
        <v>1</v>
      </c>
      <c r="J78" s="90">
        <v>35604</v>
      </c>
      <c r="K78" s="435">
        <v>67</v>
      </c>
      <c r="L78" s="427">
        <v>20972</v>
      </c>
      <c r="M78" s="61" t="s">
        <v>456</v>
      </c>
      <c r="N78" s="60" t="s">
        <v>144</v>
      </c>
      <c r="O78" s="63"/>
      <c r="P78" s="48" t="s">
        <v>1442</v>
      </c>
      <c r="Q78" s="69">
        <v>636286544</v>
      </c>
      <c r="R78" s="64" t="s">
        <v>1696</v>
      </c>
      <c r="S78" s="65" t="s">
        <v>398</v>
      </c>
      <c r="T78" s="66"/>
      <c r="U78" s="60" t="s">
        <v>390</v>
      </c>
      <c r="V78" s="60"/>
      <c r="W78" s="60"/>
      <c r="X78" s="70" t="s">
        <v>3416</v>
      </c>
    </row>
    <row r="79" spans="1:24" ht="22.9" customHeight="1">
      <c r="A79" s="59" t="s">
        <v>145</v>
      </c>
      <c r="B79" s="60" t="s">
        <v>146</v>
      </c>
      <c r="C79" s="860">
        <v>91</v>
      </c>
      <c r="D79" s="61" t="s">
        <v>423</v>
      </c>
      <c r="E79" s="61" t="s">
        <v>475</v>
      </c>
      <c r="F79" s="60" t="s">
        <v>389</v>
      </c>
      <c r="G79" s="62">
        <v>200</v>
      </c>
      <c r="H79" s="47" t="s">
        <v>1442</v>
      </c>
      <c r="I79" s="60">
        <v>1</v>
      </c>
      <c r="J79" s="90">
        <v>35203</v>
      </c>
      <c r="K79" s="435">
        <v>47</v>
      </c>
      <c r="L79" s="428">
        <v>28268</v>
      </c>
      <c r="M79" s="61" t="s">
        <v>1510</v>
      </c>
      <c r="N79" s="60" t="s">
        <v>144</v>
      </c>
      <c r="O79" s="63"/>
      <c r="P79" s="47" t="s">
        <v>1442</v>
      </c>
      <c r="Q79" s="64"/>
      <c r="R79" s="64"/>
      <c r="S79" s="65" t="s">
        <v>398</v>
      </c>
      <c r="T79" s="66"/>
      <c r="U79" s="60" t="s">
        <v>390</v>
      </c>
      <c r="V79" s="60"/>
      <c r="W79" s="60"/>
      <c r="X79" s="424">
        <v>0</v>
      </c>
    </row>
    <row r="80" spans="1:24" ht="22.9" customHeight="1">
      <c r="A80" s="59" t="s">
        <v>145</v>
      </c>
      <c r="B80" s="60" t="s">
        <v>146</v>
      </c>
      <c r="C80" s="860">
        <v>93</v>
      </c>
      <c r="D80" s="61" t="s">
        <v>436</v>
      </c>
      <c r="E80" s="61" t="s">
        <v>388</v>
      </c>
      <c r="F80" s="60" t="s">
        <v>389</v>
      </c>
      <c r="G80" s="62">
        <v>9100</v>
      </c>
      <c r="H80" s="48" t="s">
        <v>1442</v>
      </c>
      <c r="I80" s="60">
        <v>1</v>
      </c>
      <c r="J80" s="90">
        <v>35677</v>
      </c>
      <c r="K80" s="435">
        <v>67</v>
      </c>
      <c r="L80" s="427">
        <v>20821</v>
      </c>
      <c r="M80" s="61" t="s">
        <v>895</v>
      </c>
      <c r="N80" s="60" t="s">
        <v>144</v>
      </c>
      <c r="O80" s="63"/>
      <c r="P80" s="48" t="s">
        <v>1442</v>
      </c>
      <c r="Q80" s="69" t="s">
        <v>3004</v>
      </c>
      <c r="R80" s="64" t="s">
        <v>1697</v>
      </c>
      <c r="S80" s="65" t="s">
        <v>398</v>
      </c>
      <c r="T80" s="66"/>
      <c r="U80" s="60" t="s">
        <v>390</v>
      </c>
      <c r="V80" s="60"/>
      <c r="W80" s="60"/>
      <c r="X80" s="70" t="s">
        <v>3417</v>
      </c>
    </row>
    <row r="81" spans="1:24" ht="22.9" customHeight="1">
      <c r="A81" s="59" t="s">
        <v>145</v>
      </c>
      <c r="B81" s="60" t="s">
        <v>146</v>
      </c>
      <c r="C81" s="860">
        <v>94</v>
      </c>
      <c r="D81" s="61" t="s">
        <v>140</v>
      </c>
      <c r="E81" s="61" t="s">
        <v>252</v>
      </c>
      <c r="F81" s="60" t="s">
        <v>389</v>
      </c>
      <c r="G81" s="62">
        <v>400</v>
      </c>
      <c r="H81" s="47" t="s">
        <v>1442</v>
      </c>
      <c r="I81" s="60">
        <v>1</v>
      </c>
      <c r="J81" s="90">
        <v>32695</v>
      </c>
      <c r="K81" s="435">
        <v>54</v>
      </c>
      <c r="L81" s="428">
        <v>25760</v>
      </c>
      <c r="M81" s="61" t="s">
        <v>1599</v>
      </c>
      <c r="N81" s="60" t="s">
        <v>144</v>
      </c>
      <c r="O81" s="63"/>
      <c r="P81" s="47" t="s">
        <v>1442</v>
      </c>
      <c r="Q81" s="64"/>
      <c r="R81" s="64"/>
      <c r="S81" s="65" t="s">
        <v>398</v>
      </c>
      <c r="T81" s="66"/>
      <c r="U81" s="60" t="s">
        <v>390</v>
      </c>
      <c r="V81" s="60"/>
      <c r="W81" s="60"/>
      <c r="X81" s="424">
        <v>0</v>
      </c>
    </row>
    <row r="82" spans="1:24" ht="22.9" customHeight="1">
      <c r="A82" s="59" t="s">
        <v>145</v>
      </c>
      <c r="B82" s="60" t="s">
        <v>146</v>
      </c>
      <c r="C82" s="860">
        <v>96</v>
      </c>
      <c r="D82" s="61" t="s">
        <v>140</v>
      </c>
      <c r="E82" s="61" t="s">
        <v>330</v>
      </c>
      <c r="F82" s="60" t="s">
        <v>389</v>
      </c>
      <c r="G82" s="62">
        <v>10060</v>
      </c>
      <c r="H82" s="48" t="s">
        <v>1443</v>
      </c>
      <c r="I82" s="60">
        <v>1</v>
      </c>
      <c r="J82" s="90">
        <v>35611</v>
      </c>
      <c r="K82" s="435">
        <v>44</v>
      </c>
      <c r="L82" s="427">
        <v>29221</v>
      </c>
      <c r="M82" s="61" t="s">
        <v>441</v>
      </c>
      <c r="N82" s="60" t="s">
        <v>144</v>
      </c>
      <c r="O82" s="63"/>
      <c r="P82" s="48" t="s">
        <v>1443</v>
      </c>
      <c r="Q82" s="69">
        <v>93849625</v>
      </c>
      <c r="R82" s="64" t="s">
        <v>1698</v>
      </c>
      <c r="S82" s="65" t="s">
        <v>398</v>
      </c>
      <c r="T82" s="66"/>
      <c r="U82" s="60" t="s">
        <v>390</v>
      </c>
      <c r="V82" s="60"/>
      <c r="W82" s="60"/>
      <c r="X82" s="70" t="s">
        <v>3418</v>
      </c>
    </row>
    <row r="83" spans="1:24" ht="22.9" customHeight="1">
      <c r="A83" s="59" t="s">
        <v>145</v>
      </c>
      <c r="B83" s="60" t="s">
        <v>146</v>
      </c>
      <c r="C83" s="860">
        <v>97</v>
      </c>
      <c r="D83" s="61" t="s">
        <v>448</v>
      </c>
      <c r="E83" s="61" t="s">
        <v>214</v>
      </c>
      <c r="F83" s="60" t="s">
        <v>389</v>
      </c>
      <c r="G83" s="62">
        <v>200</v>
      </c>
      <c r="H83" s="47" t="s">
        <v>1443</v>
      </c>
      <c r="I83" s="60">
        <v>1</v>
      </c>
      <c r="J83" s="90">
        <v>31593</v>
      </c>
      <c r="K83" s="435">
        <v>57</v>
      </c>
      <c r="L83" s="428">
        <v>24658</v>
      </c>
      <c r="M83" s="61" t="s">
        <v>5206</v>
      </c>
      <c r="N83" s="60" t="s">
        <v>144</v>
      </c>
      <c r="O83" s="63"/>
      <c r="P83" s="47" t="s">
        <v>1443</v>
      </c>
      <c r="Q83" s="64"/>
      <c r="R83" s="64"/>
      <c r="S83" s="65" t="s">
        <v>398</v>
      </c>
      <c r="T83" s="66"/>
      <c r="U83" s="60" t="s">
        <v>390</v>
      </c>
      <c r="V83" s="60"/>
      <c r="W83" s="60"/>
      <c r="X83" s="424">
        <v>0</v>
      </c>
    </row>
    <row r="84" spans="1:24" ht="22.9" customHeight="1">
      <c r="A84" s="59" t="s">
        <v>145</v>
      </c>
      <c r="B84" s="60" t="s">
        <v>146</v>
      </c>
      <c r="C84" s="860">
        <v>98</v>
      </c>
      <c r="D84" s="61" t="s">
        <v>158</v>
      </c>
      <c r="E84" s="61" t="s">
        <v>476</v>
      </c>
      <c r="F84" s="60" t="s">
        <v>389</v>
      </c>
      <c r="G84" s="62">
        <v>250</v>
      </c>
      <c r="H84" s="47" t="s">
        <v>1443</v>
      </c>
      <c r="I84" s="60">
        <v>1</v>
      </c>
      <c r="J84" s="90">
        <v>31593</v>
      </c>
      <c r="K84" s="435">
        <v>57</v>
      </c>
      <c r="L84" s="428">
        <v>24658</v>
      </c>
      <c r="M84" s="61" t="s">
        <v>221</v>
      </c>
      <c r="N84" s="60" t="s">
        <v>144</v>
      </c>
      <c r="O84" s="63"/>
      <c r="P84" s="47" t="s">
        <v>1443</v>
      </c>
      <c r="Q84" s="64"/>
      <c r="R84" s="64"/>
      <c r="S84" s="65" t="s">
        <v>398</v>
      </c>
      <c r="T84" s="66"/>
      <c r="U84" s="60" t="s">
        <v>390</v>
      </c>
      <c r="V84" s="60"/>
      <c r="W84" s="60"/>
      <c r="X84" s="424">
        <v>0</v>
      </c>
    </row>
    <row r="85" spans="1:24" ht="22.9" customHeight="1">
      <c r="A85" s="59" t="s">
        <v>145</v>
      </c>
      <c r="B85" s="60" t="s">
        <v>146</v>
      </c>
      <c r="C85" s="860">
        <v>99</v>
      </c>
      <c r="D85" s="61" t="s">
        <v>448</v>
      </c>
      <c r="E85" s="61" t="s">
        <v>181</v>
      </c>
      <c r="F85" s="60" t="s">
        <v>389</v>
      </c>
      <c r="G85" s="62">
        <v>68500</v>
      </c>
      <c r="H85" s="48" t="s">
        <v>1443</v>
      </c>
      <c r="I85" s="60">
        <v>1</v>
      </c>
      <c r="J85" s="90">
        <v>32680</v>
      </c>
      <c r="K85" s="435">
        <v>75</v>
      </c>
      <c r="L85" s="427">
        <v>17899</v>
      </c>
      <c r="M85" s="61" t="s">
        <v>616</v>
      </c>
      <c r="N85" s="60" t="s">
        <v>144</v>
      </c>
      <c r="O85" s="63"/>
      <c r="P85" s="48" t="s">
        <v>1443</v>
      </c>
      <c r="Q85" s="64">
        <v>948325988</v>
      </c>
      <c r="R85" s="64" t="s">
        <v>1699</v>
      </c>
      <c r="S85" s="65" t="s">
        <v>398</v>
      </c>
      <c r="T85" s="66"/>
      <c r="U85" s="60" t="s">
        <v>390</v>
      </c>
      <c r="V85" s="60"/>
      <c r="W85" s="60"/>
      <c r="X85" s="70" t="s">
        <v>3419</v>
      </c>
    </row>
    <row r="86" spans="1:24" ht="22.9" customHeight="1">
      <c r="A86" s="59" t="s">
        <v>145</v>
      </c>
      <c r="B86" s="60" t="s">
        <v>146</v>
      </c>
      <c r="C86" s="860">
        <v>100</v>
      </c>
      <c r="D86" s="61" t="s">
        <v>140</v>
      </c>
      <c r="E86" s="61" t="s">
        <v>214</v>
      </c>
      <c r="F86" s="60" t="s">
        <v>389</v>
      </c>
      <c r="G86" s="62">
        <v>470</v>
      </c>
      <c r="H86" s="47" t="s">
        <v>1443</v>
      </c>
      <c r="I86" s="60">
        <v>1</v>
      </c>
      <c r="J86" s="90">
        <v>32680</v>
      </c>
      <c r="K86" s="435">
        <v>54</v>
      </c>
      <c r="L86" s="428">
        <v>25745</v>
      </c>
      <c r="M86" s="61" t="s">
        <v>221</v>
      </c>
      <c r="N86" s="60" t="s">
        <v>144</v>
      </c>
      <c r="O86" s="63"/>
      <c r="P86" s="47" t="s">
        <v>1443</v>
      </c>
      <c r="Q86" s="64"/>
      <c r="R86" s="64"/>
      <c r="S86" s="65" t="s">
        <v>398</v>
      </c>
      <c r="T86" s="66"/>
      <c r="U86" s="60" t="s">
        <v>390</v>
      </c>
      <c r="V86" s="60"/>
      <c r="W86" s="60"/>
      <c r="X86" s="424">
        <v>0</v>
      </c>
    </row>
    <row r="87" spans="1:24" ht="22.9" customHeight="1">
      <c r="A87" s="59" t="s">
        <v>145</v>
      </c>
      <c r="B87" s="60" t="s">
        <v>146</v>
      </c>
      <c r="C87" s="860">
        <v>101</v>
      </c>
      <c r="D87" s="61" t="s">
        <v>477</v>
      </c>
      <c r="E87" s="61" t="s">
        <v>224</v>
      </c>
      <c r="F87" s="60" t="s">
        <v>389</v>
      </c>
      <c r="G87" s="62">
        <v>78800</v>
      </c>
      <c r="H87" s="48" t="s">
        <v>1443</v>
      </c>
      <c r="I87" s="60">
        <v>1</v>
      </c>
      <c r="J87" s="90">
        <v>35245</v>
      </c>
      <c r="K87" s="435">
        <v>82</v>
      </c>
      <c r="L87" s="427">
        <v>15382</v>
      </c>
      <c r="M87" s="61" t="s">
        <v>221</v>
      </c>
      <c r="N87" s="60" t="s">
        <v>144</v>
      </c>
      <c r="O87" s="63"/>
      <c r="P87" s="48" t="s">
        <v>1443</v>
      </c>
      <c r="Q87" s="69" t="s">
        <v>3005</v>
      </c>
      <c r="R87" s="64" t="s">
        <v>1700</v>
      </c>
      <c r="S87" s="65" t="s">
        <v>398</v>
      </c>
      <c r="T87" s="66"/>
      <c r="U87" s="60" t="s">
        <v>390</v>
      </c>
      <c r="V87" s="60"/>
      <c r="W87" s="60"/>
      <c r="X87" s="70" t="s">
        <v>3420</v>
      </c>
    </row>
    <row r="88" spans="1:24" ht="22.9" customHeight="1">
      <c r="A88" s="59" t="s">
        <v>145</v>
      </c>
      <c r="B88" s="60" t="s">
        <v>146</v>
      </c>
      <c r="C88" s="860">
        <v>102</v>
      </c>
      <c r="D88" s="61" t="s">
        <v>477</v>
      </c>
      <c r="E88" s="61" t="s">
        <v>180</v>
      </c>
      <c r="F88" s="60" t="s">
        <v>5474</v>
      </c>
      <c r="G88" s="62">
        <v>14300</v>
      </c>
      <c r="H88" s="48" t="s">
        <v>1443</v>
      </c>
      <c r="I88" s="60">
        <v>1</v>
      </c>
      <c r="J88" s="90">
        <v>35592</v>
      </c>
      <c r="K88" s="435">
        <v>72</v>
      </c>
      <c r="L88" s="427">
        <v>18994</v>
      </c>
      <c r="M88" s="61" t="s">
        <v>224</v>
      </c>
      <c r="N88" s="60" t="s">
        <v>144</v>
      </c>
      <c r="O88" s="68"/>
      <c r="P88" s="48" t="s">
        <v>1443</v>
      </c>
      <c r="Q88" s="69" t="s">
        <v>3005</v>
      </c>
      <c r="R88" s="64" t="s">
        <v>1701</v>
      </c>
      <c r="S88" s="65" t="s">
        <v>398</v>
      </c>
      <c r="T88" s="66"/>
      <c r="U88" s="60" t="s">
        <v>390</v>
      </c>
      <c r="V88" s="60"/>
      <c r="W88" s="60"/>
      <c r="X88" s="70" t="s">
        <v>3421</v>
      </c>
    </row>
    <row r="89" spans="1:24" ht="22.9" customHeight="1">
      <c r="A89" s="59" t="s">
        <v>145</v>
      </c>
      <c r="B89" s="60" t="s">
        <v>146</v>
      </c>
      <c r="C89" s="860">
        <v>103</v>
      </c>
      <c r="D89" s="61" t="s">
        <v>478</v>
      </c>
      <c r="E89" s="61" t="s">
        <v>331</v>
      </c>
      <c r="F89" s="60" t="s">
        <v>5474</v>
      </c>
      <c r="G89" s="62">
        <v>109200</v>
      </c>
      <c r="H89" s="48" t="s">
        <v>1443</v>
      </c>
      <c r="I89" s="60">
        <v>1</v>
      </c>
      <c r="J89" s="90">
        <v>35568</v>
      </c>
      <c r="K89" s="435">
        <v>65</v>
      </c>
      <c r="L89" s="427">
        <v>21551</v>
      </c>
      <c r="M89" s="61" t="s">
        <v>462</v>
      </c>
      <c r="N89" s="60" t="s">
        <v>144</v>
      </c>
      <c r="O89" s="63"/>
      <c r="P89" s="48" t="s">
        <v>1443</v>
      </c>
      <c r="Q89" s="72">
        <v>948237148</v>
      </c>
      <c r="R89" s="64" t="s">
        <v>1702</v>
      </c>
      <c r="S89" s="65" t="s">
        <v>398</v>
      </c>
      <c r="T89" s="66"/>
      <c r="U89" s="60" t="s">
        <v>390</v>
      </c>
      <c r="V89" s="60"/>
      <c r="W89" s="60"/>
      <c r="X89" s="73" t="s">
        <v>3422</v>
      </c>
    </row>
    <row r="90" spans="1:24" ht="22.9" customHeight="1">
      <c r="A90" s="59" t="s">
        <v>145</v>
      </c>
      <c r="B90" s="60" t="s">
        <v>146</v>
      </c>
      <c r="C90" s="860">
        <v>104</v>
      </c>
      <c r="D90" s="61" t="s">
        <v>479</v>
      </c>
      <c r="E90" s="61" t="s">
        <v>224</v>
      </c>
      <c r="F90" s="60" t="s">
        <v>389</v>
      </c>
      <c r="G90" s="62">
        <v>235</v>
      </c>
      <c r="H90" s="47" t="s">
        <v>952</v>
      </c>
      <c r="I90" s="60">
        <v>1</v>
      </c>
      <c r="J90" s="90">
        <v>31593</v>
      </c>
      <c r="K90" s="435">
        <v>57</v>
      </c>
      <c r="L90" s="428">
        <v>24658</v>
      </c>
      <c r="M90" s="61" t="s">
        <v>268</v>
      </c>
      <c r="N90" s="60" t="s">
        <v>144</v>
      </c>
      <c r="O90" s="63"/>
      <c r="P90" s="47" t="s">
        <v>952</v>
      </c>
      <c r="Q90" s="64"/>
      <c r="R90" s="64"/>
      <c r="S90" s="65" t="s">
        <v>398</v>
      </c>
      <c r="T90" s="66"/>
      <c r="U90" s="60" t="s">
        <v>390</v>
      </c>
      <c r="V90" s="60"/>
      <c r="W90" s="60"/>
      <c r="X90" s="424">
        <v>0</v>
      </c>
    </row>
    <row r="91" spans="1:24" ht="22.9" customHeight="1">
      <c r="A91" s="59" t="s">
        <v>145</v>
      </c>
      <c r="B91" s="60" t="s">
        <v>146</v>
      </c>
      <c r="C91" s="860">
        <v>105</v>
      </c>
      <c r="D91" s="61" t="s">
        <v>479</v>
      </c>
      <c r="E91" s="61" t="s">
        <v>426</v>
      </c>
      <c r="F91" s="60" t="s">
        <v>389</v>
      </c>
      <c r="G91" s="62">
        <v>16400</v>
      </c>
      <c r="H91" s="48" t="s">
        <v>952</v>
      </c>
      <c r="I91" s="60">
        <v>1</v>
      </c>
      <c r="J91" s="90">
        <v>35592</v>
      </c>
      <c r="K91" s="435">
        <v>72</v>
      </c>
      <c r="L91" s="427">
        <v>19348</v>
      </c>
      <c r="M91" s="61" t="s">
        <v>365</v>
      </c>
      <c r="N91" s="60" t="s">
        <v>144</v>
      </c>
      <c r="O91" s="63"/>
      <c r="P91" s="48" t="s">
        <v>952</v>
      </c>
      <c r="Q91" s="69" t="s">
        <v>3006</v>
      </c>
      <c r="R91" s="64" t="s">
        <v>1703</v>
      </c>
      <c r="S91" s="65" t="s">
        <v>398</v>
      </c>
      <c r="T91" s="66"/>
      <c r="U91" s="60" t="s">
        <v>390</v>
      </c>
      <c r="V91" s="60"/>
      <c r="W91" s="60"/>
      <c r="X91" s="70" t="s">
        <v>3423</v>
      </c>
    </row>
    <row r="92" spans="1:24" ht="22.9" customHeight="1">
      <c r="A92" s="59" t="s">
        <v>145</v>
      </c>
      <c r="B92" s="60" t="s">
        <v>146</v>
      </c>
      <c r="C92" s="860">
        <v>106</v>
      </c>
      <c r="D92" s="61" t="s">
        <v>480</v>
      </c>
      <c r="E92" s="61" t="s">
        <v>183</v>
      </c>
      <c r="F92" s="60" t="s">
        <v>389</v>
      </c>
      <c r="G92" s="62">
        <v>8700</v>
      </c>
      <c r="H92" s="48" t="s">
        <v>1442</v>
      </c>
      <c r="I92" s="60">
        <v>1</v>
      </c>
      <c r="J92" s="90">
        <v>31593</v>
      </c>
      <c r="K92" s="435">
        <v>58</v>
      </c>
      <c r="L92" s="427">
        <v>24108</v>
      </c>
      <c r="M92" s="61" t="s">
        <v>246</v>
      </c>
      <c r="N92" s="60" t="s">
        <v>144</v>
      </c>
      <c r="O92" s="63"/>
      <c r="P92" s="48" t="s">
        <v>1442</v>
      </c>
      <c r="Q92" s="69">
        <v>918622368</v>
      </c>
      <c r="R92" s="64" t="s">
        <v>1704</v>
      </c>
      <c r="S92" s="65" t="s">
        <v>398</v>
      </c>
      <c r="T92" s="66"/>
      <c r="U92" s="60" t="s">
        <v>390</v>
      </c>
      <c r="V92" s="60"/>
      <c r="W92" s="60"/>
      <c r="X92" s="70" t="s">
        <v>3424</v>
      </c>
    </row>
    <row r="93" spans="1:24" ht="22.9" customHeight="1">
      <c r="A93" s="59" t="s">
        <v>145</v>
      </c>
      <c r="B93" s="60" t="s">
        <v>146</v>
      </c>
      <c r="C93" s="860">
        <v>108</v>
      </c>
      <c r="D93" s="61" t="s">
        <v>481</v>
      </c>
      <c r="E93" s="61" t="s">
        <v>183</v>
      </c>
      <c r="F93" s="60" t="s">
        <v>389</v>
      </c>
      <c r="G93" s="62">
        <v>11000</v>
      </c>
      <c r="H93" s="48" t="s">
        <v>1256</v>
      </c>
      <c r="I93" s="60">
        <v>1</v>
      </c>
      <c r="J93" s="90">
        <v>35245</v>
      </c>
      <c r="K93" s="435">
        <v>33</v>
      </c>
      <c r="L93" s="427">
        <v>33420</v>
      </c>
      <c r="M93" s="61" t="s">
        <v>216</v>
      </c>
      <c r="N93" s="60" t="s">
        <v>144</v>
      </c>
      <c r="O93" s="63"/>
      <c r="P93" s="48" t="s">
        <v>1256</v>
      </c>
      <c r="Q93" s="69">
        <v>849487898</v>
      </c>
      <c r="R93" s="64" t="s">
        <v>1705</v>
      </c>
      <c r="S93" s="65" t="s">
        <v>398</v>
      </c>
      <c r="T93" s="66"/>
      <c r="U93" s="60" t="s">
        <v>390</v>
      </c>
      <c r="V93" s="60"/>
      <c r="W93" s="60"/>
      <c r="X93" s="70" t="s">
        <v>3425</v>
      </c>
    </row>
    <row r="94" spans="1:24" ht="22.9" customHeight="1">
      <c r="A94" s="59" t="s">
        <v>145</v>
      </c>
      <c r="B94" s="60" t="s">
        <v>146</v>
      </c>
      <c r="C94" s="860">
        <v>109</v>
      </c>
      <c r="D94" s="61" t="s">
        <v>345</v>
      </c>
      <c r="E94" s="61" t="s">
        <v>262</v>
      </c>
      <c r="F94" s="60" t="s">
        <v>389</v>
      </c>
      <c r="G94" s="62">
        <v>5900</v>
      </c>
      <c r="H94" s="48" t="s">
        <v>1442</v>
      </c>
      <c r="I94" s="60">
        <v>1</v>
      </c>
      <c r="J94" s="90">
        <v>35349</v>
      </c>
      <c r="K94" s="435">
        <v>35</v>
      </c>
      <c r="L94" s="427">
        <v>32509</v>
      </c>
      <c r="M94" s="61" t="s">
        <v>230</v>
      </c>
      <c r="N94" s="60" t="s">
        <v>144</v>
      </c>
      <c r="O94" s="63"/>
      <c r="P94" s="48" t="s">
        <v>1442</v>
      </c>
      <c r="Q94" s="69" t="s">
        <v>3007</v>
      </c>
      <c r="R94" s="64" t="s">
        <v>1706</v>
      </c>
      <c r="S94" s="65" t="s">
        <v>398</v>
      </c>
      <c r="T94" s="66"/>
      <c r="U94" s="60" t="s">
        <v>390</v>
      </c>
      <c r="V94" s="60"/>
      <c r="W94" s="60"/>
      <c r="X94" s="70" t="s">
        <v>3426</v>
      </c>
    </row>
    <row r="95" spans="1:24" ht="22.9" customHeight="1">
      <c r="A95" s="59" t="s">
        <v>145</v>
      </c>
      <c r="B95" s="60" t="s">
        <v>146</v>
      </c>
      <c r="C95" s="860">
        <v>111</v>
      </c>
      <c r="D95" s="61" t="s">
        <v>482</v>
      </c>
      <c r="E95" s="61" t="s">
        <v>183</v>
      </c>
      <c r="F95" s="60" t="s">
        <v>389</v>
      </c>
      <c r="G95" s="62">
        <v>13200</v>
      </c>
      <c r="H95" s="48" t="s">
        <v>1256</v>
      </c>
      <c r="I95" s="60">
        <v>1</v>
      </c>
      <c r="J95" s="90">
        <v>32680</v>
      </c>
      <c r="K95" s="435">
        <v>77</v>
      </c>
      <c r="L95" s="427">
        <v>17168</v>
      </c>
      <c r="M95" s="61" t="s">
        <v>164</v>
      </c>
      <c r="N95" s="60" t="s">
        <v>144</v>
      </c>
      <c r="O95" s="63"/>
      <c r="P95" s="48" t="s">
        <v>1256</v>
      </c>
      <c r="Q95" s="69" t="s">
        <v>3008</v>
      </c>
      <c r="R95" s="64" t="s">
        <v>1707</v>
      </c>
      <c r="S95" s="65" t="s">
        <v>398</v>
      </c>
      <c r="T95" s="66"/>
      <c r="U95" s="60" t="s">
        <v>390</v>
      </c>
      <c r="V95" s="60"/>
      <c r="W95" s="60"/>
      <c r="X95" s="70" t="s">
        <v>3427</v>
      </c>
    </row>
    <row r="96" spans="1:24" ht="22.9" customHeight="1">
      <c r="A96" s="59" t="s">
        <v>145</v>
      </c>
      <c r="B96" s="60" t="s">
        <v>146</v>
      </c>
      <c r="C96" s="860">
        <v>112</v>
      </c>
      <c r="D96" s="61" t="s">
        <v>352</v>
      </c>
      <c r="E96" s="61" t="s">
        <v>369</v>
      </c>
      <c r="F96" s="60" t="s">
        <v>5474</v>
      </c>
      <c r="G96" s="62">
        <v>29910</v>
      </c>
      <c r="H96" s="48" t="s">
        <v>1442</v>
      </c>
      <c r="I96" s="60">
        <v>1</v>
      </c>
      <c r="J96" s="90">
        <v>35592</v>
      </c>
      <c r="K96" s="435">
        <v>52</v>
      </c>
      <c r="L96" s="427">
        <v>26454</v>
      </c>
      <c r="M96" s="61" t="s">
        <v>1453</v>
      </c>
      <c r="N96" s="60" t="s">
        <v>144</v>
      </c>
      <c r="O96" s="63"/>
      <c r="P96" s="48" t="s">
        <v>1442</v>
      </c>
      <c r="Q96" s="69">
        <v>888448894</v>
      </c>
      <c r="R96" s="64" t="s">
        <v>1708</v>
      </c>
      <c r="S96" s="65" t="s">
        <v>398</v>
      </c>
      <c r="T96" s="66"/>
      <c r="U96" s="60" t="s">
        <v>390</v>
      </c>
      <c r="V96" s="60"/>
      <c r="W96" s="60"/>
      <c r="X96" s="70" t="s">
        <v>3428</v>
      </c>
    </row>
    <row r="97" spans="1:24" ht="22.9" customHeight="1">
      <c r="A97" s="59" t="s">
        <v>145</v>
      </c>
      <c r="B97" s="60" t="s">
        <v>146</v>
      </c>
      <c r="C97" s="860">
        <v>113</v>
      </c>
      <c r="D97" s="61" t="s">
        <v>452</v>
      </c>
      <c r="E97" s="61" t="s">
        <v>219</v>
      </c>
      <c r="F97" s="60" t="s">
        <v>389</v>
      </c>
      <c r="G97" s="62">
        <v>5710</v>
      </c>
      <c r="H97" s="48" t="s">
        <v>1442</v>
      </c>
      <c r="I97" s="60">
        <v>1</v>
      </c>
      <c r="J97" s="90">
        <v>35592</v>
      </c>
      <c r="K97" s="435">
        <v>62</v>
      </c>
      <c r="L97" s="427">
        <v>22758</v>
      </c>
      <c r="M97" s="61" t="s">
        <v>181</v>
      </c>
      <c r="N97" s="60" t="s">
        <v>144</v>
      </c>
      <c r="O97" s="68"/>
      <c r="P97" s="48" t="s">
        <v>1442</v>
      </c>
      <c r="Q97" s="69">
        <v>974219428</v>
      </c>
      <c r="R97" s="64" t="s">
        <v>1709</v>
      </c>
      <c r="S97" s="65" t="s">
        <v>398</v>
      </c>
      <c r="T97" s="66"/>
      <c r="U97" s="60" t="s">
        <v>390</v>
      </c>
      <c r="V97" s="60"/>
      <c r="W97" s="60"/>
      <c r="X97" s="70" t="s">
        <v>3429</v>
      </c>
    </row>
    <row r="98" spans="1:24" ht="22.9" customHeight="1">
      <c r="A98" s="59" t="s">
        <v>145</v>
      </c>
      <c r="B98" s="60" t="s">
        <v>146</v>
      </c>
      <c r="C98" s="860">
        <v>114</v>
      </c>
      <c r="D98" s="61" t="s">
        <v>452</v>
      </c>
      <c r="E98" s="61" t="s">
        <v>456</v>
      </c>
      <c r="F98" s="60" t="s">
        <v>389</v>
      </c>
      <c r="G98" s="62">
        <v>200</v>
      </c>
      <c r="H98" s="47" t="s">
        <v>1442</v>
      </c>
      <c r="I98" s="60">
        <v>1</v>
      </c>
      <c r="J98" s="90">
        <v>32695</v>
      </c>
      <c r="K98" s="435">
        <v>54</v>
      </c>
      <c r="L98" s="428">
        <v>25760</v>
      </c>
      <c r="M98" s="61" t="s">
        <v>232</v>
      </c>
      <c r="N98" s="60" t="s">
        <v>144</v>
      </c>
      <c r="O98" s="63"/>
      <c r="P98" s="47" t="s">
        <v>1442</v>
      </c>
      <c r="Q98" s="64"/>
      <c r="R98" s="64"/>
      <c r="S98" s="65" t="s">
        <v>398</v>
      </c>
      <c r="T98" s="66"/>
      <c r="U98" s="60" t="s">
        <v>390</v>
      </c>
      <c r="V98" s="60"/>
      <c r="W98" s="60"/>
      <c r="X98" s="424">
        <v>0</v>
      </c>
    </row>
    <row r="99" spans="1:24" ht="22.9" customHeight="1">
      <c r="A99" s="59" t="s">
        <v>145</v>
      </c>
      <c r="B99" s="60" t="s">
        <v>146</v>
      </c>
      <c r="C99" s="860">
        <v>115</v>
      </c>
      <c r="D99" s="61" t="s">
        <v>452</v>
      </c>
      <c r="E99" s="61" t="s">
        <v>5487</v>
      </c>
      <c r="F99" s="60" t="s">
        <v>389</v>
      </c>
      <c r="G99" s="62">
        <v>650</v>
      </c>
      <c r="H99" s="47" t="s">
        <v>1442</v>
      </c>
      <c r="I99" s="60">
        <v>1</v>
      </c>
      <c r="J99" s="90">
        <v>35609</v>
      </c>
      <c r="K99" s="435">
        <v>46</v>
      </c>
      <c r="L99" s="428">
        <v>28674</v>
      </c>
      <c r="M99" s="61" t="s">
        <v>181</v>
      </c>
      <c r="N99" s="60" t="s">
        <v>144</v>
      </c>
      <c r="O99" s="68"/>
      <c r="P99" s="47" t="s">
        <v>1442</v>
      </c>
      <c r="Q99" s="64" t="s">
        <v>3009</v>
      </c>
      <c r="R99" s="64" t="s">
        <v>1710</v>
      </c>
      <c r="S99" s="65" t="s">
        <v>398</v>
      </c>
      <c r="T99" s="66"/>
      <c r="U99" s="60" t="s">
        <v>390</v>
      </c>
      <c r="V99" s="60"/>
      <c r="W99" s="60"/>
      <c r="X99" s="424">
        <v>0</v>
      </c>
    </row>
    <row r="100" spans="1:24" ht="22.9" customHeight="1">
      <c r="A100" s="59" t="s">
        <v>145</v>
      </c>
      <c r="B100" s="60" t="s">
        <v>146</v>
      </c>
      <c r="C100" s="860">
        <v>116</v>
      </c>
      <c r="D100" s="61" t="s">
        <v>449</v>
      </c>
      <c r="E100" s="61" t="s">
        <v>209</v>
      </c>
      <c r="F100" s="60" t="s">
        <v>389</v>
      </c>
      <c r="G100" s="62">
        <v>8000</v>
      </c>
      <c r="H100" s="48" t="s">
        <v>1442</v>
      </c>
      <c r="I100" s="60">
        <v>1</v>
      </c>
      <c r="J100" s="90">
        <v>31593</v>
      </c>
      <c r="K100" s="435">
        <v>48</v>
      </c>
      <c r="L100" s="427">
        <v>27760</v>
      </c>
      <c r="M100" s="61" t="s">
        <v>616</v>
      </c>
      <c r="N100" s="60" t="s">
        <v>144</v>
      </c>
      <c r="O100" s="63"/>
      <c r="P100" s="48" t="s">
        <v>1442</v>
      </c>
      <c r="Q100" s="69">
        <v>992179661</v>
      </c>
      <c r="R100" s="64" t="s">
        <v>1711</v>
      </c>
      <c r="S100" s="65" t="s">
        <v>398</v>
      </c>
      <c r="T100" s="66"/>
      <c r="U100" s="60" t="s">
        <v>390</v>
      </c>
      <c r="V100" s="60"/>
      <c r="W100" s="60"/>
      <c r="X100" s="70" t="s">
        <v>3430</v>
      </c>
    </row>
    <row r="101" spans="1:24" ht="22.9" customHeight="1">
      <c r="A101" s="59" t="s">
        <v>145</v>
      </c>
      <c r="B101" s="60" t="s">
        <v>146</v>
      </c>
      <c r="C101" s="860">
        <v>117</v>
      </c>
      <c r="D101" s="61" t="s">
        <v>335</v>
      </c>
      <c r="E101" s="61" t="s">
        <v>483</v>
      </c>
      <c r="F101" s="60" t="s">
        <v>389</v>
      </c>
      <c r="G101" s="62">
        <v>9200</v>
      </c>
      <c r="H101" s="48" t="s">
        <v>1442</v>
      </c>
      <c r="I101" s="60">
        <v>1</v>
      </c>
      <c r="J101" s="90">
        <v>35884</v>
      </c>
      <c r="K101" s="435">
        <v>51</v>
      </c>
      <c r="L101" s="427">
        <v>26816</v>
      </c>
      <c r="M101" s="61" t="s">
        <v>426</v>
      </c>
      <c r="N101" s="60" t="s">
        <v>144</v>
      </c>
      <c r="O101" s="68"/>
      <c r="P101" s="48" t="s">
        <v>1442</v>
      </c>
      <c r="Q101" s="69" t="s">
        <v>3010</v>
      </c>
      <c r="R101" s="64" t="s">
        <v>1712</v>
      </c>
      <c r="S101" s="65" t="s">
        <v>398</v>
      </c>
      <c r="T101" s="66"/>
      <c r="U101" s="60" t="s">
        <v>390</v>
      </c>
      <c r="V101" s="60"/>
      <c r="W101" s="60"/>
      <c r="X101" s="70" t="s">
        <v>3431</v>
      </c>
    </row>
    <row r="102" spans="1:24" ht="22.9" customHeight="1">
      <c r="A102" s="59" t="s">
        <v>145</v>
      </c>
      <c r="B102" s="60" t="s">
        <v>146</v>
      </c>
      <c r="C102" s="860">
        <v>118</v>
      </c>
      <c r="D102" s="61" t="s">
        <v>452</v>
      </c>
      <c r="E102" s="61" t="s">
        <v>181</v>
      </c>
      <c r="F102" s="60" t="s">
        <v>389</v>
      </c>
      <c r="G102" s="62">
        <v>15900</v>
      </c>
      <c r="H102" s="48" t="s">
        <v>1442</v>
      </c>
      <c r="I102" s="60">
        <v>1</v>
      </c>
      <c r="J102" s="90">
        <v>32298</v>
      </c>
      <c r="K102" s="435">
        <v>57</v>
      </c>
      <c r="L102" s="427">
        <v>24473</v>
      </c>
      <c r="M102" s="61" t="s">
        <v>455</v>
      </c>
      <c r="N102" s="60" t="s">
        <v>144</v>
      </c>
      <c r="O102" s="63"/>
      <c r="P102" s="48" t="s">
        <v>1442</v>
      </c>
      <c r="Q102" s="69">
        <v>74683479</v>
      </c>
      <c r="R102" s="64" t="s">
        <v>1713</v>
      </c>
      <c r="S102" s="65" t="s">
        <v>398</v>
      </c>
      <c r="T102" s="66"/>
      <c r="U102" s="60" t="s">
        <v>390</v>
      </c>
      <c r="V102" s="60"/>
      <c r="W102" s="60"/>
      <c r="X102" s="70" t="s">
        <v>3432</v>
      </c>
    </row>
    <row r="103" spans="1:24" ht="22.9" customHeight="1">
      <c r="A103" s="59" t="s">
        <v>145</v>
      </c>
      <c r="B103" s="60" t="s">
        <v>146</v>
      </c>
      <c r="C103" s="860">
        <v>120</v>
      </c>
      <c r="D103" s="61" t="s">
        <v>449</v>
      </c>
      <c r="E103" s="61" t="s">
        <v>484</v>
      </c>
      <c r="F103" s="60" t="s">
        <v>389</v>
      </c>
      <c r="G103" s="62">
        <v>800</v>
      </c>
      <c r="H103" s="47" t="s">
        <v>1442</v>
      </c>
      <c r="I103" s="60">
        <v>1</v>
      </c>
      <c r="J103" s="90">
        <v>31593</v>
      </c>
      <c r="K103" s="435">
        <v>57</v>
      </c>
      <c r="L103" s="428">
        <v>24658</v>
      </c>
      <c r="M103" s="61" t="s">
        <v>277</v>
      </c>
      <c r="N103" s="60" t="s">
        <v>144</v>
      </c>
      <c r="O103" s="63"/>
      <c r="P103" s="47" t="s">
        <v>1442</v>
      </c>
      <c r="Q103" s="64"/>
      <c r="R103" s="64"/>
      <c r="S103" s="65" t="s">
        <v>398</v>
      </c>
      <c r="T103" s="66"/>
      <c r="U103" s="60" t="s">
        <v>390</v>
      </c>
      <c r="V103" s="60"/>
      <c r="W103" s="60"/>
      <c r="X103" s="424">
        <v>0</v>
      </c>
    </row>
    <row r="104" spans="1:24" ht="22.9" customHeight="1">
      <c r="A104" s="59" t="s">
        <v>145</v>
      </c>
      <c r="B104" s="60" t="s">
        <v>146</v>
      </c>
      <c r="C104" s="860">
        <v>121</v>
      </c>
      <c r="D104" s="61" t="s">
        <v>353</v>
      </c>
      <c r="E104" s="61" t="s">
        <v>485</v>
      </c>
      <c r="F104" s="60" t="s">
        <v>389</v>
      </c>
      <c r="G104" s="62">
        <v>8100</v>
      </c>
      <c r="H104" s="47" t="s">
        <v>1442</v>
      </c>
      <c r="I104" s="60">
        <v>1</v>
      </c>
      <c r="J104" s="90">
        <v>31593</v>
      </c>
      <c r="K104" s="435">
        <v>57</v>
      </c>
      <c r="L104" s="428">
        <v>24658</v>
      </c>
      <c r="M104" s="61" t="s">
        <v>626</v>
      </c>
      <c r="N104" s="60" t="s">
        <v>144</v>
      </c>
      <c r="O104" s="68"/>
      <c r="P104" s="47" t="s">
        <v>1442</v>
      </c>
      <c r="Q104" s="64"/>
      <c r="R104" s="64"/>
      <c r="S104" s="65" t="s">
        <v>398</v>
      </c>
      <c r="T104" s="66"/>
      <c r="U104" s="60" t="s">
        <v>390</v>
      </c>
      <c r="V104" s="60"/>
      <c r="W104" s="60"/>
      <c r="X104" s="424">
        <v>0</v>
      </c>
    </row>
    <row r="105" spans="1:24" ht="22.9" customHeight="1">
      <c r="A105" s="59" t="s">
        <v>145</v>
      </c>
      <c r="B105" s="60" t="s">
        <v>146</v>
      </c>
      <c r="C105" s="860">
        <v>122</v>
      </c>
      <c r="D105" s="61" t="s">
        <v>486</v>
      </c>
      <c r="E105" s="61" t="s">
        <v>282</v>
      </c>
      <c r="F105" s="60" t="s">
        <v>5474</v>
      </c>
      <c r="G105" s="62">
        <v>225</v>
      </c>
      <c r="H105" s="47" t="s">
        <v>1442</v>
      </c>
      <c r="I105" s="60">
        <v>1</v>
      </c>
      <c r="J105" s="90">
        <v>31593</v>
      </c>
      <c r="K105" s="435">
        <v>57</v>
      </c>
      <c r="L105" s="428">
        <v>24658</v>
      </c>
      <c r="M105" s="61" t="s">
        <v>5489</v>
      </c>
      <c r="N105" s="60" t="s">
        <v>144</v>
      </c>
      <c r="O105" s="63"/>
      <c r="P105" s="47" t="s">
        <v>1442</v>
      </c>
      <c r="Q105" s="64"/>
      <c r="R105" s="64"/>
      <c r="S105" s="65" t="s">
        <v>398</v>
      </c>
      <c r="T105" s="66"/>
      <c r="U105" s="60" t="s">
        <v>390</v>
      </c>
      <c r="V105" s="60"/>
      <c r="W105" s="60"/>
      <c r="X105" s="424">
        <v>0</v>
      </c>
    </row>
    <row r="106" spans="1:24" ht="22.9" customHeight="1">
      <c r="A106" s="59" t="s">
        <v>145</v>
      </c>
      <c r="B106" s="60" t="s">
        <v>146</v>
      </c>
      <c r="C106" s="860">
        <v>123</v>
      </c>
      <c r="D106" s="61" t="s">
        <v>344</v>
      </c>
      <c r="E106" s="61" t="s">
        <v>463</v>
      </c>
      <c r="F106" s="60" t="s">
        <v>389</v>
      </c>
      <c r="G106" s="62">
        <v>820</v>
      </c>
      <c r="H106" s="47" t="s">
        <v>1442</v>
      </c>
      <c r="I106" s="60">
        <v>1</v>
      </c>
      <c r="J106" s="90">
        <v>35667</v>
      </c>
      <c r="K106" s="435">
        <v>46</v>
      </c>
      <c r="L106" s="428">
        <v>28732</v>
      </c>
      <c r="M106" s="61" t="s">
        <v>1517</v>
      </c>
      <c r="N106" s="60" t="s">
        <v>144</v>
      </c>
      <c r="O106" s="63"/>
      <c r="P106" s="47" t="s">
        <v>1442</v>
      </c>
      <c r="Q106" s="64"/>
      <c r="R106" s="64"/>
      <c r="S106" s="65" t="s">
        <v>398</v>
      </c>
      <c r="T106" s="66"/>
      <c r="U106" s="60" t="s">
        <v>390</v>
      </c>
      <c r="V106" s="60"/>
      <c r="W106" s="60"/>
      <c r="X106" s="424">
        <v>0</v>
      </c>
    </row>
    <row r="107" spans="1:24" ht="22.9" customHeight="1">
      <c r="A107" s="59" t="s">
        <v>145</v>
      </c>
      <c r="B107" s="60" t="s">
        <v>146</v>
      </c>
      <c r="C107" s="860">
        <v>125</v>
      </c>
      <c r="D107" s="61" t="s">
        <v>158</v>
      </c>
      <c r="E107" s="61" t="s">
        <v>215</v>
      </c>
      <c r="F107" s="60" t="s">
        <v>5474</v>
      </c>
      <c r="G107" s="62">
        <v>13850</v>
      </c>
      <c r="H107" s="48" t="s">
        <v>1443</v>
      </c>
      <c r="I107" s="60">
        <v>1</v>
      </c>
      <c r="J107" s="90">
        <v>32328</v>
      </c>
      <c r="K107" s="435">
        <v>59</v>
      </c>
      <c r="L107" s="427">
        <v>23743</v>
      </c>
      <c r="M107" s="61" t="s">
        <v>476</v>
      </c>
      <c r="N107" s="60" t="s">
        <v>144</v>
      </c>
      <c r="O107" s="63"/>
      <c r="P107" s="48" t="s">
        <v>1443</v>
      </c>
      <c r="Q107" s="69">
        <v>9845969</v>
      </c>
      <c r="R107" s="64" t="s">
        <v>1714</v>
      </c>
      <c r="S107" s="65" t="s">
        <v>398</v>
      </c>
      <c r="T107" s="66"/>
      <c r="U107" s="60" t="s">
        <v>390</v>
      </c>
      <c r="V107" s="60"/>
      <c r="W107" s="60"/>
      <c r="X107" s="70" t="s">
        <v>3433</v>
      </c>
    </row>
    <row r="108" spans="1:24" ht="22.9" customHeight="1">
      <c r="A108" s="59" t="s">
        <v>145</v>
      </c>
      <c r="B108" s="60" t="s">
        <v>146</v>
      </c>
      <c r="C108" s="860">
        <v>127</v>
      </c>
      <c r="D108" s="61" t="s">
        <v>138</v>
      </c>
      <c r="E108" s="61" t="s">
        <v>314</v>
      </c>
      <c r="F108" s="60" t="s">
        <v>5474</v>
      </c>
      <c r="G108" s="62">
        <v>2155</v>
      </c>
      <c r="H108" s="47" t="s">
        <v>1443</v>
      </c>
      <c r="I108" s="60">
        <v>1</v>
      </c>
      <c r="J108" s="90">
        <v>31593</v>
      </c>
      <c r="K108" s="435">
        <v>57</v>
      </c>
      <c r="L108" s="428">
        <v>24658</v>
      </c>
      <c r="M108" s="61" t="s">
        <v>164</v>
      </c>
      <c r="N108" s="60" t="s">
        <v>144</v>
      </c>
      <c r="O108" s="63"/>
      <c r="P108" s="47" t="s">
        <v>1443</v>
      </c>
      <c r="Q108" s="64"/>
      <c r="R108" s="64"/>
      <c r="S108" s="65" t="s">
        <v>398</v>
      </c>
      <c r="T108" s="66"/>
      <c r="U108" s="60" t="s">
        <v>390</v>
      </c>
      <c r="V108" s="60"/>
      <c r="W108" s="60"/>
      <c r="X108" s="424">
        <v>0</v>
      </c>
    </row>
    <row r="109" spans="1:24" ht="22.9" customHeight="1">
      <c r="A109" s="59" t="s">
        <v>145</v>
      </c>
      <c r="B109" s="60" t="s">
        <v>146</v>
      </c>
      <c r="C109" s="860">
        <v>128</v>
      </c>
      <c r="D109" s="61" t="s">
        <v>487</v>
      </c>
      <c r="E109" s="61" t="s">
        <v>219</v>
      </c>
      <c r="F109" s="60" t="s">
        <v>389</v>
      </c>
      <c r="G109" s="62">
        <v>19000</v>
      </c>
      <c r="H109" s="48" t="s">
        <v>1443</v>
      </c>
      <c r="I109" s="60">
        <v>1</v>
      </c>
      <c r="J109" s="90">
        <v>35568</v>
      </c>
      <c r="K109" s="435">
        <v>65</v>
      </c>
      <c r="L109" s="427">
        <v>21551</v>
      </c>
      <c r="M109" s="61" t="s">
        <v>203</v>
      </c>
      <c r="N109" s="60" t="s">
        <v>144</v>
      </c>
      <c r="O109" s="63"/>
      <c r="P109" s="48" t="s">
        <v>1443</v>
      </c>
      <c r="Q109" s="72">
        <v>948237148</v>
      </c>
      <c r="R109" s="64" t="s">
        <v>1715</v>
      </c>
      <c r="S109" s="65" t="s">
        <v>398</v>
      </c>
      <c r="T109" s="66"/>
      <c r="U109" s="60" t="s">
        <v>390</v>
      </c>
      <c r="V109" s="60"/>
      <c r="W109" s="60"/>
      <c r="X109" s="73" t="s">
        <v>3434</v>
      </c>
    </row>
    <row r="110" spans="1:24" ht="22.9" customHeight="1">
      <c r="A110" s="59" t="s">
        <v>145</v>
      </c>
      <c r="B110" s="60" t="s">
        <v>146</v>
      </c>
      <c r="C110" s="860">
        <v>129</v>
      </c>
      <c r="D110" s="61" t="s">
        <v>452</v>
      </c>
      <c r="E110" s="61" t="s">
        <v>488</v>
      </c>
      <c r="F110" s="60" t="s">
        <v>5474</v>
      </c>
      <c r="G110" s="62">
        <v>5855</v>
      </c>
      <c r="H110" s="48" t="s">
        <v>1442</v>
      </c>
      <c r="I110" s="60">
        <v>1</v>
      </c>
      <c r="J110" s="90">
        <v>31593</v>
      </c>
      <c r="K110" s="435">
        <v>51</v>
      </c>
      <c r="L110" s="427">
        <v>26665</v>
      </c>
      <c r="M110" s="61" t="s">
        <v>219</v>
      </c>
      <c r="N110" s="60" t="s">
        <v>144</v>
      </c>
      <c r="O110" s="63"/>
      <c r="P110" s="48" t="s">
        <v>1442</v>
      </c>
      <c r="Q110" s="69">
        <v>974219428</v>
      </c>
      <c r="R110" s="64" t="s">
        <v>1716</v>
      </c>
      <c r="S110" s="65" t="s">
        <v>398</v>
      </c>
      <c r="T110" s="66"/>
      <c r="U110" s="60" t="s">
        <v>390</v>
      </c>
      <c r="V110" s="60"/>
      <c r="W110" s="60"/>
      <c r="X110" s="70" t="s">
        <v>3435</v>
      </c>
    </row>
    <row r="111" spans="1:24" ht="22.9" customHeight="1">
      <c r="A111" s="59" t="s">
        <v>145</v>
      </c>
      <c r="B111" s="60" t="s">
        <v>146</v>
      </c>
      <c r="C111" s="860">
        <v>130</v>
      </c>
      <c r="D111" s="61" t="s">
        <v>448</v>
      </c>
      <c r="E111" s="61" t="s">
        <v>183</v>
      </c>
      <c r="F111" s="60" t="s">
        <v>389</v>
      </c>
      <c r="G111" s="62">
        <v>30100</v>
      </c>
      <c r="H111" s="48" t="s">
        <v>952</v>
      </c>
      <c r="I111" s="60">
        <v>1</v>
      </c>
      <c r="J111" s="90">
        <v>31593</v>
      </c>
      <c r="K111" s="435">
        <v>43</v>
      </c>
      <c r="L111" s="427">
        <v>29738</v>
      </c>
      <c r="M111" s="61" t="s">
        <v>538</v>
      </c>
      <c r="N111" s="60" t="s">
        <v>144</v>
      </c>
      <c r="O111" s="63"/>
      <c r="P111" s="48" t="s">
        <v>952</v>
      </c>
      <c r="Q111" s="69">
        <v>988154284</v>
      </c>
      <c r="R111" s="64" t="s">
        <v>1717</v>
      </c>
      <c r="S111" s="65" t="s">
        <v>398</v>
      </c>
      <c r="T111" s="66"/>
      <c r="U111" s="60" t="s">
        <v>390</v>
      </c>
      <c r="V111" s="60"/>
      <c r="W111" s="60"/>
      <c r="X111" s="70" t="s">
        <v>3436</v>
      </c>
    </row>
    <row r="112" spans="1:24" ht="22.9" customHeight="1">
      <c r="A112" s="59" t="s">
        <v>145</v>
      </c>
      <c r="B112" s="60" t="s">
        <v>146</v>
      </c>
      <c r="C112" s="860">
        <v>131</v>
      </c>
      <c r="D112" s="61" t="s">
        <v>420</v>
      </c>
      <c r="E112" s="61" t="s">
        <v>489</v>
      </c>
      <c r="F112" s="60" t="s">
        <v>389</v>
      </c>
      <c r="G112" s="62">
        <v>46610</v>
      </c>
      <c r="H112" s="48" t="s">
        <v>1442</v>
      </c>
      <c r="I112" s="60">
        <v>1</v>
      </c>
      <c r="J112" s="90">
        <v>32666</v>
      </c>
      <c r="K112" s="435">
        <v>44</v>
      </c>
      <c r="L112" s="428">
        <v>29221</v>
      </c>
      <c r="M112" s="61" t="s">
        <v>463</v>
      </c>
      <c r="N112" s="60" t="s">
        <v>144</v>
      </c>
      <c r="O112" s="63"/>
      <c r="P112" s="48" t="s">
        <v>1442</v>
      </c>
      <c r="Q112" s="69" t="s">
        <v>3011</v>
      </c>
      <c r="R112" s="74" t="s">
        <v>1718</v>
      </c>
      <c r="S112" s="65" t="s">
        <v>398</v>
      </c>
      <c r="T112" s="66"/>
      <c r="U112" s="60" t="s">
        <v>390</v>
      </c>
      <c r="V112" s="60"/>
      <c r="W112" s="60"/>
      <c r="X112" s="70" t="s">
        <v>3437</v>
      </c>
    </row>
    <row r="113" spans="1:24" ht="22.9" customHeight="1">
      <c r="A113" s="59" t="s">
        <v>145</v>
      </c>
      <c r="B113" s="60" t="s">
        <v>146</v>
      </c>
      <c r="C113" s="860">
        <v>132</v>
      </c>
      <c r="D113" s="61" t="s">
        <v>490</v>
      </c>
      <c r="E113" s="61" t="s">
        <v>184</v>
      </c>
      <c r="F113" s="60" t="s">
        <v>5474</v>
      </c>
      <c r="G113" s="62">
        <v>200</v>
      </c>
      <c r="H113" s="47" t="s">
        <v>1443</v>
      </c>
      <c r="I113" s="60">
        <v>1</v>
      </c>
      <c r="J113" s="90">
        <v>31593</v>
      </c>
      <c r="K113" s="435">
        <v>57</v>
      </c>
      <c r="L113" s="428">
        <v>24658</v>
      </c>
      <c r="M113" s="61" t="s">
        <v>770</v>
      </c>
      <c r="N113" s="60" t="s">
        <v>144</v>
      </c>
      <c r="O113" s="63"/>
      <c r="P113" s="47" t="s">
        <v>1443</v>
      </c>
      <c r="Q113" s="64"/>
      <c r="R113" s="64"/>
      <c r="S113" s="65" t="s">
        <v>398</v>
      </c>
      <c r="T113" s="66"/>
      <c r="U113" s="60" t="s">
        <v>390</v>
      </c>
      <c r="V113" s="60"/>
      <c r="W113" s="60"/>
      <c r="X113" s="424">
        <v>0</v>
      </c>
    </row>
    <row r="114" spans="1:24" ht="22.9" customHeight="1">
      <c r="A114" s="59" t="s">
        <v>145</v>
      </c>
      <c r="B114" s="60" t="s">
        <v>146</v>
      </c>
      <c r="C114" s="860">
        <v>133</v>
      </c>
      <c r="D114" s="61" t="s">
        <v>1081</v>
      </c>
      <c r="E114" s="61" t="s">
        <v>491</v>
      </c>
      <c r="F114" s="60" t="s">
        <v>389</v>
      </c>
      <c r="G114" s="62">
        <v>1705</v>
      </c>
      <c r="H114" s="47" t="s">
        <v>1256</v>
      </c>
      <c r="I114" s="60">
        <v>1</v>
      </c>
      <c r="J114" s="90">
        <v>35677</v>
      </c>
      <c r="K114" s="435">
        <v>46</v>
      </c>
      <c r="L114" s="428">
        <v>28742</v>
      </c>
      <c r="M114" s="61" t="s">
        <v>181</v>
      </c>
      <c r="N114" s="60" t="s">
        <v>144</v>
      </c>
      <c r="O114" s="63"/>
      <c r="P114" s="47" t="s">
        <v>1256</v>
      </c>
      <c r="Q114" s="64">
        <v>849681225</v>
      </c>
      <c r="R114" s="64" t="s">
        <v>1719</v>
      </c>
      <c r="S114" s="65" t="s">
        <v>398</v>
      </c>
      <c r="T114" s="66"/>
      <c r="U114" s="60" t="s">
        <v>390</v>
      </c>
      <c r="V114" s="60"/>
      <c r="W114" s="60"/>
      <c r="X114" s="424">
        <v>0</v>
      </c>
    </row>
    <row r="115" spans="1:24" ht="22.9" customHeight="1">
      <c r="A115" s="59" t="s">
        <v>145</v>
      </c>
      <c r="B115" s="60" t="s">
        <v>146</v>
      </c>
      <c r="C115" s="860">
        <v>134</v>
      </c>
      <c r="D115" s="61" t="s">
        <v>474</v>
      </c>
      <c r="E115" s="61" t="s">
        <v>492</v>
      </c>
      <c r="F115" s="60" t="s">
        <v>389</v>
      </c>
      <c r="G115" s="62">
        <v>9400</v>
      </c>
      <c r="H115" s="48" t="s">
        <v>1442</v>
      </c>
      <c r="I115" s="60">
        <v>1</v>
      </c>
      <c r="J115" s="90">
        <v>31593</v>
      </c>
      <c r="K115" s="435">
        <v>50</v>
      </c>
      <c r="L115" s="427">
        <v>27314</v>
      </c>
      <c r="M115" s="61" t="s">
        <v>210</v>
      </c>
      <c r="N115" s="60" t="s">
        <v>144</v>
      </c>
      <c r="O115" s="63"/>
      <c r="P115" s="48" t="s">
        <v>1442</v>
      </c>
      <c r="Q115" s="64">
        <v>991617415</v>
      </c>
      <c r="R115" s="64" t="s">
        <v>1720</v>
      </c>
      <c r="S115" s="65" t="s">
        <v>398</v>
      </c>
      <c r="T115" s="66"/>
      <c r="U115" s="60" t="s">
        <v>390</v>
      </c>
      <c r="V115" s="60"/>
      <c r="W115" s="60"/>
      <c r="X115" s="70" t="s">
        <v>3438</v>
      </c>
    </row>
    <row r="116" spans="1:24" ht="22.9" customHeight="1">
      <c r="A116" s="59" t="s">
        <v>145</v>
      </c>
      <c r="B116" s="60" t="s">
        <v>146</v>
      </c>
      <c r="C116" s="860">
        <v>135</v>
      </c>
      <c r="D116" s="61" t="s">
        <v>493</v>
      </c>
      <c r="E116" s="61" t="s">
        <v>494</v>
      </c>
      <c r="F116" s="60" t="s">
        <v>389</v>
      </c>
      <c r="G116" s="62">
        <v>7200</v>
      </c>
      <c r="H116" s="47" t="s">
        <v>1256</v>
      </c>
      <c r="I116" s="60">
        <v>1</v>
      </c>
      <c r="J116" s="90">
        <v>35677</v>
      </c>
      <c r="K116" s="435">
        <v>46</v>
      </c>
      <c r="L116" s="428">
        <v>28742</v>
      </c>
      <c r="M116" s="61" t="s">
        <v>1454</v>
      </c>
      <c r="N116" s="60" t="s">
        <v>144</v>
      </c>
      <c r="O116" s="63"/>
      <c r="P116" s="47" t="s">
        <v>1256</v>
      </c>
      <c r="Q116" s="64">
        <v>81577856</v>
      </c>
      <c r="R116" s="64" t="s">
        <v>1721</v>
      </c>
      <c r="S116" s="65" t="s">
        <v>398</v>
      </c>
      <c r="T116" s="66"/>
      <c r="U116" s="60" t="s">
        <v>390</v>
      </c>
      <c r="V116" s="60"/>
      <c r="W116" s="60"/>
      <c r="X116" s="424">
        <v>0</v>
      </c>
    </row>
    <row r="117" spans="1:24" ht="22.9" customHeight="1">
      <c r="A117" s="59" t="s">
        <v>145</v>
      </c>
      <c r="B117" s="60" t="s">
        <v>146</v>
      </c>
      <c r="C117" s="860">
        <v>136</v>
      </c>
      <c r="D117" s="61" t="s">
        <v>472</v>
      </c>
      <c r="E117" s="61" t="s">
        <v>277</v>
      </c>
      <c r="F117" s="60" t="s">
        <v>389</v>
      </c>
      <c r="G117" s="62">
        <v>17750</v>
      </c>
      <c r="H117" s="48" t="s">
        <v>1442</v>
      </c>
      <c r="I117" s="60">
        <v>1</v>
      </c>
      <c r="J117" s="90">
        <v>33750</v>
      </c>
      <c r="K117" s="435">
        <v>59</v>
      </c>
      <c r="L117" s="427">
        <v>23743</v>
      </c>
      <c r="M117" s="61" t="s">
        <v>219</v>
      </c>
      <c r="N117" s="60" t="s">
        <v>144</v>
      </c>
      <c r="O117" s="63"/>
      <c r="P117" s="48" t="s">
        <v>1442</v>
      </c>
      <c r="Q117" s="69">
        <v>8197157543</v>
      </c>
      <c r="R117" s="64" t="s">
        <v>1722</v>
      </c>
      <c r="S117" s="65" t="s">
        <v>398</v>
      </c>
      <c r="T117" s="66"/>
      <c r="U117" s="60" t="s">
        <v>390</v>
      </c>
      <c r="V117" s="60"/>
      <c r="W117" s="60"/>
      <c r="X117" s="70" t="s">
        <v>3439</v>
      </c>
    </row>
    <row r="118" spans="1:24" ht="22.9" customHeight="1">
      <c r="A118" s="59" t="s">
        <v>145</v>
      </c>
      <c r="B118" s="60" t="s">
        <v>146</v>
      </c>
      <c r="C118" s="860">
        <v>137</v>
      </c>
      <c r="D118" s="61" t="s">
        <v>157</v>
      </c>
      <c r="E118" s="61" t="s">
        <v>426</v>
      </c>
      <c r="F118" s="60" t="s">
        <v>389</v>
      </c>
      <c r="G118" s="62">
        <v>9800</v>
      </c>
      <c r="H118" s="47" t="s">
        <v>1442</v>
      </c>
      <c r="I118" s="60">
        <v>1</v>
      </c>
      <c r="J118" s="90">
        <v>35884</v>
      </c>
      <c r="K118" s="435">
        <v>45</v>
      </c>
      <c r="L118" s="428">
        <v>28949</v>
      </c>
      <c r="M118" s="61" t="s">
        <v>181</v>
      </c>
      <c r="N118" s="60" t="s">
        <v>144</v>
      </c>
      <c r="O118" s="63"/>
      <c r="P118" s="47" t="s">
        <v>1442</v>
      </c>
      <c r="Q118" s="64"/>
      <c r="R118" s="64"/>
      <c r="S118" s="65" t="s">
        <v>398</v>
      </c>
      <c r="T118" s="66"/>
      <c r="U118" s="60" t="s">
        <v>390</v>
      </c>
      <c r="V118" s="60"/>
      <c r="W118" s="60"/>
      <c r="X118" s="424">
        <v>0</v>
      </c>
    </row>
    <row r="119" spans="1:24" ht="22.9" customHeight="1">
      <c r="A119" s="59" t="s">
        <v>145</v>
      </c>
      <c r="B119" s="60" t="s">
        <v>146</v>
      </c>
      <c r="C119" s="860">
        <v>138</v>
      </c>
      <c r="D119" s="61" t="s">
        <v>495</v>
      </c>
      <c r="E119" s="61" t="s">
        <v>456</v>
      </c>
      <c r="F119" s="60" t="s">
        <v>389</v>
      </c>
      <c r="G119" s="62">
        <v>17700</v>
      </c>
      <c r="H119" s="48" t="s">
        <v>1442</v>
      </c>
      <c r="I119" s="60">
        <v>1</v>
      </c>
      <c r="J119" s="90">
        <v>32767</v>
      </c>
      <c r="K119" s="435">
        <v>56</v>
      </c>
      <c r="L119" s="427">
        <v>24990</v>
      </c>
      <c r="M119" s="61" t="s">
        <v>219</v>
      </c>
      <c r="N119" s="60" t="s">
        <v>144</v>
      </c>
      <c r="O119" s="63"/>
      <c r="P119" s="48" t="s">
        <v>1442</v>
      </c>
      <c r="Q119" s="69" t="s">
        <v>3012</v>
      </c>
      <c r="R119" s="64" t="s">
        <v>1723</v>
      </c>
      <c r="S119" s="65" t="s">
        <v>398</v>
      </c>
      <c r="T119" s="66"/>
      <c r="U119" s="60" t="s">
        <v>390</v>
      </c>
      <c r="V119" s="60"/>
      <c r="W119" s="60"/>
      <c r="X119" s="70" t="s">
        <v>3440</v>
      </c>
    </row>
    <row r="120" spans="1:24" ht="22.9" customHeight="1">
      <c r="A120" s="59" t="s">
        <v>145</v>
      </c>
      <c r="B120" s="60" t="s">
        <v>146</v>
      </c>
      <c r="C120" s="860">
        <v>139</v>
      </c>
      <c r="D120" s="61" t="s">
        <v>140</v>
      </c>
      <c r="E120" s="61" t="s">
        <v>496</v>
      </c>
      <c r="F120" s="60" t="s">
        <v>389</v>
      </c>
      <c r="G120" s="62">
        <v>320</v>
      </c>
      <c r="H120" s="47" t="s">
        <v>1442</v>
      </c>
      <c r="I120" s="60">
        <v>1</v>
      </c>
      <c r="J120" s="90">
        <v>33750</v>
      </c>
      <c r="K120" s="435">
        <v>51</v>
      </c>
      <c r="L120" s="428">
        <v>26815</v>
      </c>
      <c r="M120" s="61" t="s">
        <v>441</v>
      </c>
      <c r="N120" s="60" t="s">
        <v>144</v>
      </c>
      <c r="O120" s="63"/>
      <c r="P120" s="47" t="s">
        <v>1442</v>
      </c>
      <c r="Q120" s="64"/>
      <c r="R120" s="64"/>
      <c r="S120" s="65" t="s">
        <v>398</v>
      </c>
      <c r="T120" s="66"/>
      <c r="U120" s="60" t="s">
        <v>390</v>
      </c>
      <c r="V120" s="60"/>
      <c r="W120" s="60"/>
      <c r="X120" s="424">
        <v>0</v>
      </c>
    </row>
    <row r="121" spans="1:24" ht="22.9" customHeight="1">
      <c r="A121" s="59" t="s">
        <v>145</v>
      </c>
      <c r="B121" s="60" t="s">
        <v>146</v>
      </c>
      <c r="C121" s="860">
        <v>140</v>
      </c>
      <c r="D121" s="61" t="s">
        <v>497</v>
      </c>
      <c r="E121" s="61" t="s">
        <v>164</v>
      </c>
      <c r="F121" s="60" t="s">
        <v>389</v>
      </c>
      <c r="G121" s="62">
        <v>13700</v>
      </c>
      <c r="H121" s="48" t="s">
        <v>952</v>
      </c>
      <c r="I121" s="60">
        <v>1</v>
      </c>
      <c r="J121" s="90">
        <v>35452</v>
      </c>
      <c r="K121" s="435">
        <v>75</v>
      </c>
      <c r="L121" s="427">
        <v>17904</v>
      </c>
      <c r="M121" s="61" t="s">
        <v>181</v>
      </c>
      <c r="N121" s="60" t="s">
        <v>144</v>
      </c>
      <c r="O121" s="63"/>
      <c r="P121" s="48" t="s">
        <v>952</v>
      </c>
      <c r="Q121" s="69">
        <v>897113261</v>
      </c>
      <c r="R121" s="64" t="s">
        <v>1724</v>
      </c>
      <c r="S121" s="65" t="s">
        <v>398</v>
      </c>
      <c r="T121" s="66"/>
      <c r="U121" s="60" t="s">
        <v>390</v>
      </c>
      <c r="V121" s="60"/>
      <c r="W121" s="60"/>
      <c r="X121" s="70" t="s">
        <v>3441</v>
      </c>
    </row>
    <row r="122" spans="1:24" ht="22.9" customHeight="1">
      <c r="A122" s="59" t="s">
        <v>145</v>
      </c>
      <c r="B122" s="60" t="s">
        <v>146</v>
      </c>
      <c r="C122" s="860">
        <v>141</v>
      </c>
      <c r="D122" s="61" t="s">
        <v>497</v>
      </c>
      <c r="E122" s="61" t="s">
        <v>456</v>
      </c>
      <c r="F122" s="60" t="s">
        <v>389</v>
      </c>
      <c r="G122" s="62">
        <v>12150</v>
      </c>
      <c r="H122" s="48" t="s">
        <v>952</v>
      </c>
      <c r="I122" s="60">
        <v>1</v>
      </c>
      <c r="J122" s="90">
        <v>32680</v>
      </c>
      <c r="K122" s="435">
        <v>73</v>
      </c>
      <c r="L122" s="427">
        <v>18629</v>
      </c>
      <c r="M122" s="61" t="s">
        <v>181</v>
      </c>
      <c r="N122" s="60" t="s">
        <v>144</v>
      </c>
      <c r="O122" s="63"/>
      <c r="P122" s="48" t="s">
        <v>952</v>
      </c>
      <c r="Q122" s="69">
        <v>7764832</v>
      </c>
      <c r="R122" s="64" t="s">
        <v>1725</v>
      </c>
      <c r="S122" s="65" t="s">
        <v>398</v>
      </c>
      <c r="T122" s="66"/>
      <c r="U122" s="60" t="s">
        <v>390</v>
      </c>
      <c r="V122" s="60"/>
      <c r="W122" s="60"/>
      <c r="X122" s="70" t="s">
        <v>3442</v>
      </c>
    </row>
    <row r="123" spans="1:24" ht="22.9" customHeight="1">
      <c r="A123" s="59" t="s">
        <v>145</v>
      </c>
      <c r="B123" s="60" t="s">
        <v>146</v>
      </c>
      <c r="C123" s="860">
        <v>142</v>
      </c>
      <c r="D123" s="61" t="s">
        <v>497</v>
      </c>
      <c r="E123" s="61" t="s">
        <v>183</v>
      </c>
      <c r="F123" s="60" t="s">
        <v>389</v>
      </c>
      <c r="G123" s="62">
        <v>500</v>
      </c>
      <c r="H123" s="47" t="s">
        <v>952</v>
      </c>
      <c r="I123" s="60">
        <v>1</v>
      </c>
      <c r="J123" s="90">
        <v>35452</v>
      </c>
      <c r="K123" s="435">
        <v>46</v>
      </c>
      <c r="L123" s="428">
        <v>28517</v>
      </c>
      <c r="M123" s="61" t="s">
        <v>181</v>
      </c>
      <c r="N123" s="60" t="s">
        <v>144</v>
      </c>
      <c r="O123" s="63"/>
      <c r="P123" s="47" t="s">
        <v>952</v>
      </c>
      <c r="Q123" s="64">
        <v>992337441</v>
      </c>
      <c r="R123" s="64" t="s">
        <v>1726</v>
      </c>
      <c r="S123" s="65" t="s">
        <v>398</v>
      </c>
      <c r="T123" s="66"/>
      <c r="U123" s="60" t="s">
        <v>390</v>
      </c>
      <c r="V123" s="60"/>
      <c r="W123" s="60"/>
      <c r="X123" s="424">
        <v>0</v>
      </c>
    </row>
    <row r="124" spans="1:24" ht="22.9" customHeight="1">
      <c r="A124" s="59" t="s">
        <v>145</v>
      </c>
      <c r="B124" s="60" t="s">
        <v>146</v>
      </c>
      <c r="C124" s="860">
        <v>143</v>
      </c>
      <c r="D124" s="61" t="s">
        <v>341</v>
      </c>
      <c r="E124" s="61" t="s">
        <v>216</v>
      </c>
      <c r="F124" s="60" t="s">
        <v>389</v>
      </c>
      <c r="G124" s="62">
        <v>1000</v>
      </c>
      <c r="H124" s="47" t="s">
        <v>952</v>
      </c>
      <c r="I124" s="60">
        <v>1</v>
      </c>
      <c r="J124" s="90">
        <v>31960</v>
      </c>
      <c r="K124" s="435">
        <v>56</v>
      </c>
      <c r="L124" s="428">
        <v>25025</v>
      </c>
      <c r="M124" s="61" t="s">
        <v>268</v>
      </c>
      <c r="N124" s="60" t="s">
        <v>144</v>
      </c>
      <c r="O124" s="63"/>
      <c r="P124" s="47" t="s">
        <v>952</v>
      </c>
      <c r="Q124" s="64"/>
      <c r="R124" s="64"/>
      <c r="S124" s="65" t="s">
        <v>398</v>
      </c>
      <c r="T124" s="66"/>
      <c r="U124" s="60" t="s">
        <v>390</v>
      </c>
      <c r="V124" s="60"/>
      <c r="W124" s="60"/>
      <c r="X124" s="424">
        <v>0</v>
      </c>
    </row>
    <row r="125" spans="1:24" ht="22.9" customHeight="1">
      <c r="A125" s="59" t="s">
        <v>145</v>
      </c>
      <c r="B125" s="60" t="s">
        <v>146</v>
      </c>
      <c r="C125" s="860">
        <v>147</v>
      </c>
      <c r="D125" s="61" t="s">
        <v>345</v>
      </c>
      <c r="E125" s="61" t="s">
        <v>258</v>
      </c>
      <c r="F125" s="60" t="s">
        <v>389</v>
      </c>
      <c r="G125" s="62">
        <v>4500</v>
      </c>
      <c r="H125" s="48" t="s">
        <v>952</v>
      </c>
      <c r="I125" s="60">
        <v>1</v>
      </c>
      <c r="J125" s="90">
        <v>35677</v>
      </c>
      <c r="K125" s="435">
        <v>64</v>
      </c>
      <c r="L125" s="427">
        <v>21916</v>
      </c>
      <c r="M125" s="61" t="s">
        <v>428</v>
      </c>
      <c r="N125" s="60" t="s">
        <v>144</v>
      </c>
      <c r="O125" s="63"/>
      <c r="P125" s="48" t="s">
        <v>952</v>
      </c>
      <c r="Q125" s="69" t="s">
        <v>3013</v>
      </c>
      <c r="R125" s="64" t="s">
        <v>1727</v>
      </c>
      <c r="S125" s="65" t="s">
        <v>398</v>
      </c>
      <c r="T125" s="66"/>
      <c r="U125" s="60" t="s">
        <v>390</v>
      </c>
      <c r="V125" s="60"/>
      <c r="W125" s="60"/>
      <c r="X125" s="70" t="s">
        <v>3443</v>
      </c>
    </row>
    <row r="126" spans="1:24" ht="22.9" customHeight="1">
      <c r="A126" s="59" t="s">
        <v>145</v>
      </c>
      <c r="B126" s="60" t="s">
        <v>146</v>
      </c>
      <c r="C126" s="860">
        <v>148</v>
      </c>
      <c r="D126" s="61" t="s">
        <v>449</v>
      </c>
      <c r="E126" s="61" t="s">
        <v>498</v>
      </c>
      <c r="F126" s="60" t="s">
        <v>389</v>
      </c>
      <c r="G126" s="62">
        <v>13000</v>
      </c>
      <c r="H126" s="48" t="s">
        <v>1443</v>
      </c>
      <c r="I126" s="60">
        <v>1</v>
      </c>
      <c r="J126" s="90">
        <v>32695</v>
      </c>
      <c r="K126" s="435">
        <v>57</v>
      </c>
      <c r="L126" s="427">
        <v>24473</v>
      </c>
      <c r="M126" s="61" t="s">
        <v>219</v>
      </c>
      <c r="N126" s="60" t="s">
        <v>144</v>
      </c>
      <c r="O126" s="63"/>
      <c r="P126" s="48" t="s">
        <v>1443</v>
      </c>
      <c r="Q126" s="69">
        <v>99161165</v>
      </c>
      <c r="R126" s="64" t="s">
        <v>1728</v>
      </c>
      <c r="S126" s="65" t="s">
        <v>398</v>
      </c>
      <c r="T126" s="66"/>
      <c r="U126" s="60" t="s">
        <v>390</v>
      </c>
      <c r="V126" s="60"/>
      <c r="W126" s="60"/>
      <c r="X126" s="70" t="s">
        <v>3444</v>
      </c>
    </row>
    <row r="127" spans="1:24" ht="22.9" customHeight="1">
      <c r="A127" s="59" t="s">
        <v>145</v>
      </c>
      <c r="B127" s="60" t="s">
        <v>146</v>
      </c>
      <c r="C127" s="860">
        <v>149</v>
      </c>
      <c r="D127" s="61" t="s">
        <v>499</v>
      </c>
      <c r="E127" s="61" t="s">
        <v>500</v>
      </c>
      <c r="F127" s="60" t="s">
        <v>389</v>
      </c>
      <c r="G127" s="62">
        <v>500</v>
      </c>
      <c r="H127" s="47" t="s">
        <v>1443</v>
      </c>
      <c r="I127" s="60">
        <v>1</v>
      </c>
      <c r="J127" s="90">
        <v>32678</v>
      </c>
      <c r="K127" s="435">
        <v>54</v>
      </c>
      <c r="L127" s="428">
        <v>25743</v>
      </c>
      <c r="M127" s="61" t="s">
        <v>1579</v>
      </c>
      <c r="N127" s="60" t="s">
        <v>144</v>
      </c>
      <c r="O127" s="68"/>
      <c r="P127" s="47" t="s">
        <v>1443</v>
      </c>
      <c r="Q127" s="64"/>
      <c r="R127" s="64"/>
      <c r="S127" s="65" t="s">
        <v>398</v>
      </c>
      <c r="T127" s="66"/>
      <c r="U127" s="60" t="s">
        <v>390</v>
      </c>
      <c r="V127" s="60"/>
      <c r="W127" s="60"/>
      <c r="X127" s="424">
        <v>0</v>
      </c>
    </row>
    <row r="128" spans="1:24" ht="22.9" customHeight="1">
      <c r="A128" s="59" t="s">
        <v>145</v>
      </c>
      <c r="B128" s="60" t="s">
        <v>146</v>
      </c>
      <c r="C128" s="860">
        <v>150</v>
      </c>
      <c r="D128" s="61" t="s">
        <v>408</v>
      </c>
      <c r="E128" s="61" t="s">
        <v>181</v>
      </c>
      <c r="F128" s="60" t="s">
        <v>389</v>
      </c>
      <c r="G128" s="62">
        <v>40050</v>
      </c>
      <c r="H128" s="48" t="s">
        <v>1442</v>
      </c>
      <c r="I128" s="60">
        <v>1</v>
      </c>
      <c r="J128" s="90">
        <v>35245</v>
      </c>
      <c r="K128" s="435">
        <v>62</v>
      </c>
      <c r="L128" s="427">
        <v>22848</v>
      </c>
      <c r="M128" s="61" t="s">
        <v>1455</v>
      </c>
      <c r="N128" s="60" t="s">
        <v>144</v>
      </c>
      <c r="O128" s="63"/>
      <c r="P128" s="48" t="s">
        <v>1442</v>
      </c>
      <c r="Q128" s="72">
        <v>974172775</v>
      </c>
      <c r="R128" s="64" t="s">
        <v>1729</v>
      </c>
      <c r="S128" s="65" t="s">
        <v>398</v>
      </c>
      <c r="T128" s="66"/>
      <c r="U128" s="60" t="s">
        <v>390</v>
      </c>
      <c r="V128" s="60"/>
      <c r="W128" s="60"/>
      <c r="X128" s="73" t="s">
        <v>3445</v>
      </c>
    </row>
    <row r="129" spans="1:24" ht="22.9" customHeight="1">
      <c r="A129" s="59" t="s">
        <v>145</v>
      </c>
      <c r="B129" s="60" t="s">
        <v>146</v>
      </c>
      <c r="C129" s="860">
        <v>152</v>
      </c>
      <c r="D129" s="61" t="s">
        <v>501</v>
      </c>
      <c r="E129" s="61" t="s">
        <v>502</v>
      </c>
      <c r="F129" s="60" t="s">
        <v>389</v>
      </c>
      <c r="G129" s="62">
        <v>19100</v>
      </c>
      <c r="H129" s="49" t="s">
        <v>1442</v>
      </c>
      <c r="I129" s="60">
        <v>1</v>
      </c>
      <c r="J129" s="90">
        <v>35677</v>
      </c>
      <c r="K129" s="435">
        <v>45</v>
      </c>
      <c r="L129" s="429">
        <v>29007</v>
      </c>
      <c r="M129" s="61" t="s">
        <v>203</v>
      </c>
      <c r="N129" s="60" t="s">
        <v>144</v>
      </c>
      <c r="O129" s="68"/>
      <c r="P129" s="49" t="s">
        <v>1442</v>
      </c>
      <c r="Q129" s="69" t="s">
        <v>3014</v>
      </c>
      <c r="R129" s="64" t="s">
        <v>1730</v>
      </c>
      <c r="S129" s="65" t="s">
        <v>398</v>
      </c>
      <c r="T129" s="66"/>
      <c r="U129" s="60" t="s">
        <v>390</v>
      </c>
      <c r="V129" s="60"/>
      <c r="W129" s="60"/>
      <c r="X129" s="70" t="s">
        <v>3446</v>
      </c>
    </row>
    <row r="130" spans="1:24" ht="22.9" customHeight="1">
      <c r="A130" s="59" t="s">
        <v>145</v>
      </c>
      <c r="B130" s="60" t="s">
        <v>146</v>
      </c>
      <c r="C130" s="860">
        <v>153</v>
      </c>
      <c r="D130" s="61" t="s">
        <v>342</v>
      </c>
      <c r="E130" s="61" t="s">
        <v>374</v>
      </c>
      <c r="F130" s="60" t="s">
        <v>389</v>
      </c>
      <c r="G130" s="62">
        <v>6150</v>
      </c>
      <c r="H130" s="48" t="s">
        <v>1442</v>
      </c>
      <c r="I130" s="60">
        <v>1</v>
      </c>
      <c r="J130" s="90">
        <v>35884</v>
      </c>
      <c r="K130" s="435">
        <v>79</v>
      </c>
      <c r="L130" s="427">
        <v>16440</v>
      </c>
      <c r="M130" s="61" t="s">
        <v>214</v>
      </c>
      <c r="N130" s="60" t="s">
        <v>144</v>
      </c>
      <c r="O130" s="63"/>
      <c r="P130" s="48" t="s">
        <v>1442</v>
      </c>
      <c r="Q130" s="69">
        <v>948362736</v>
      </c>
      <c r="R130" s="64" t="s">
        <v>1731</v>
      </c>
      <c r="S130" s="65" t="s">
        <v>398</v>
      </c>
      <c r="T130" s="66"/>
      <c r="U130" s="60" t="s">
        <v>390</v>
      </c>
      <c r="V130" s="60"/>
      <c r="W130" s="60"/>
      <c r="X130" s="70" t="s">
        <v>3447</v>
      </c>
    </row>
    <row r="131" spans="1:24" ht="22.9" customHeight="1">
      <c r="A131" s="59" t="s">
        <v>145</v>
      </c>
      <c r="B131" s="60" t="s">
        <v>146</v>
      </c>
      <c r="C131" s="860">
        <v>154</v>
      </c>
      <c r="D131" s="61" t="s">
        <v>423</v>
      </c>
      <c r="E131" s="61" t="s">
        <v>503</v>
      </c>
      <c r="F131" s="60" t="s">
        <v>5474</v>
      </c>
      <c r="G131" s="62">
        <v>11200</v>
      </c>
      <c r="H131" s="48" t="s">
        <v>1442</v>
      </c>
      <c r="I131" s="60">
        <v>1</v>
      </c>
      <c r="J131" s="90">
        <v>32298</v>
      </c>
      <c r="K131" s="435">
        <v>53</v>
      </c>
      <c r="L131" s="427">
        <v>25934</v>
      </c>
      <c r="M131" s="61" t="s">
        <v>954</v>
      </c>
      <c r="N131" s="60" t="s">
        <v>144</v>
      </c>
      <c r="O131" s="63"/>
      <c r="P131" s="48" t="s">
        <v>1442</v>
      </c>
      <c r="Q131" s="69">
        <v>96237633</v>
      </c>
      <c r="R131" s="64" t="s">
        <v>1732</v>
      </c>
      <c r="S131" s="65" t="s">
        <v>398</v>
      </c>
      <c r="T131" s="66"/>
      <c r="U131" s="60" t="s">
        <v>390</v>
      </c>
      <c r="V131" s="60"/>
      <c r="W131" s="60"/>
      <c r="X131" s="70" t="s">
        <v>3448</v>
      </c>
    </row>
    <row r="132" spans="1:24" ht="22.9" customHeight="1">
      <c r="A132" s="59" t="s">
        <v>145</v>
      </c>
      <c r="B132" s="60" t="s">
        <v>146</v>
      </c>
      <c r="C132" s="860">
        <v>155</v>
      </c>
      <c r="D132" s="61" t="s">
        <v>352</v>
      </c>
      <c r="E132" s="61" t="s">
        <v>504</v>
      </c>
      <c r="F132" s="60" t="s">
        <v>389</v>
      </c>
      <c r="G132" s="62">
        <v>33200</v>
      </c>
      <c r="H132" s="48" t="s">
        <v>1442</v>
      </c>
      <c r="I132" s="60">
        <v>1</v>
      </c>
      <c r="J132" s="90">
        <v>33765</v>
      </c>
      <c r="K132" s="435">
        <v>60</v>
      </c>
      <c r="L132" s="427">
        <v>23529</v>
      </c>
      <c r="M132" s="61" t="s">
        <v>376</v>
      </c>
      <c r="N132" s="60" t="s">
        <v>144</v>
      </c>
      <c r="O132" s="63"/>
      <c r="P132" s="48" t="s">
        <v>1442</v>
      </c>
      <c r="Q132" s="69" t="s">
        <v>3015</v>
      </c>
      <c r="R132" s="64" t="s">
        <v>1733</v>
      </c>
      <c r="S132" s="65" t="s">
        <v>398</v>
      </c>
      <c r="T132" s="66"/>
      <c r="U132" s="60" t="s">
        <v>390</v>
      </c>
      <c r="V132" s="60"/>
      <c r="W132" s="60"/>
      <c r="X132" s="70" t="s">
        <v>3449</v>
      </c>
    </row>
    <row r="133" spans="1:24" ht="22.9" customHeight="1">
      <c r="A133" s="59" t="s">
        <v>145</v>
      </c>
      <c r="B133" s="60" t="s">
        <v>146</v>
      </c>
      <c r="C133" s="860">
        <v>156</v>
      </c>
      <c r="D133" s="61" t="s">
        <v>414</v>
      </c>
      <c r="E133" s="61" t="s">
        <v>505</v>
      </c>
      <c r="F133" s="60" t="s">
        <v>389</v>
      </c>
      <c r="G133" s="62">
        <v>23750</v>
      </c>
      <c r="H133" s="48" t="s">
        <v>1442</v>
      </c>
      <c r="I133" s="60">
        <v>1</v>
      </c>
      <c r="J133" s="90">
        <v>35667</v>
      </c>
      <c r="K133" s="435">
        <v>80</v>
      </c>
      <c r="L133" s="427">
        <v>16072</v>
      </c>
      <c r="M133" s="61" t="s">
        <v>622</v>
      </c>
      <c r="N133" s="60" t="s">
        <v>144</v>
      </c>
      <c r="O133" s="63"/>
      <c r="P133" s="48" t="s">
        <v>1442</v>
      </c>
      <c r="Q133" s="69">
        <v>63671696</v>
      </c>
      <c r="R133" s="64" t="s">
        <v>1734</v>
      </c>
      <c r="S133" s="65" t="s">
        <v>398</v>
      </c>
      <c r="T133" s="66"/>
      <c r="U133" s="60" t="s">
        <v>390</v>
      </c>
      <c r="V133" s="60"/>
      <c r="W133" s="60"/>
      <c r="X133" s="70" t="s">
        <v>3450</v>
      </c>
    </row>
    <row r="134" spans="1:24" ht="22.9" customHeight="1">
      <c r="A134" s="59" t="s">
        <v>145</v>
      </c>
      <c r="B134" s="60" t="s">
        <v>146</v>
      </c>
      <c r="C134" s="860">
        <v>157</v>
      </c>
      <c r="D134" s="61" t="s">
        <v>449</v>
      </c>
      <c r="E134" s="61" t="s">
        <v>297</v>
      </c>
      <c r="F134" s="60" t="s">
        <v>389</v>
      </c>
      <c r="G134" s="62">
        <v>50</v>
      </c>
      <c r="H134" s="47" t="s">
        <v>1443</v>
      </c>
      <c r="I134" s="60">
        <v>1</v>
      </c>
      <c r="J134" s="90">
        <v>35677</v>
      </c>
      <c r="K134" s="435">
        <v>46</v>
      </c>
      <c r="L134" s="428">
        <v>28742</v>
      </c>
      <c r="M134" s="61" t="s">
        <v>219</v>
      </c>
      <c r="N134" s="60" t="s">
        <v>144</v>
      </c>
      <c r="O134" s="63"/>
      <c r="P134" s="47" t="s">
        <v>1443</v>
      </c>
      <c r="Q134" s="64" t="s">
        <v>3016</v>
      </c>
      <c r="R134" s="64" t="s">
        <v>1735</v>
      </c>
      <c r="S134" s="65" t="s">
        <v>398</v>
      </c>
      <c r="T134" s="66"/>
      <c r="U134" s="60" t="s">
        <v>390</v>
      </c>
      <c r="V134" s="60"/>
      <c r="W134" s="60"/>
      <c r="X134" s="424">
        <v>0</v>
      </c>
    </row>
    <row r="135" spans="1:24" ht="22.9" customHeight="1">
      <c r="A135" s="59" t="s">
        <v>145</v>
      </c>
      <c r="B135" s="60" t="s">
        <v>146</v>
      </c>
      <c r="C135" s="860">
        <v>159</v>
      </c>
      <c r="D135" s="61" t="s">
        <v>448</v>
      </c>
      <c r="E135" s="61" t="s">
        <v>506</v>
      </c>
      <c r="F135" s="60" t="s">
        <v>389</v>
      </c>
      <c r="G135" s="62">
        <v>9150</v>
      </c>
      <c r="H135" s="48" t="s">
        <v>1443</v>
      </c>
      <c r="I135" s="60">
        <v>1</v>
      </c>
      <c r="J135" s="90">
        <v>32680</v>
      </c>
      <c r="K135" s="435">
        <v>71</v>
      </c>
      <c r="L135" s="427">
        <v>19512</v>
      </c>
      <c r="M135" s="61" t="s">
        <v>203</v>
      </c>
      <c r="N135" s="60" t="s">
        <v>144</v>
      </c>
      <c r="O135" s="63"/>
      <c r="P135" s="48" t="s">
        <v>1443</v>
      </c>
      <c r="Q135" s="69" t="s">
        <v>3017</v>
      </c>
      <c r="R135" s="64" t="s">
        <v>1736</v>
      </c>
      <c r="S135" s="65" t="s">
        <v>398</v>
      </c>
      <c r="T135" s="66"/>
      <c r="U135" s="60" t="s">
        <v>390</v>
      </c>
      <c r="V135" s="60"/>
      <c r="W135" s="60"/>
      <c r="X135" s="70" t="s">
        <v>3451</v>
      </c>
    </row>
    <row r="136" spans="1:24" ht="22.9" customHeight="1">
      <c r="A136" s="59" t="s">
        <v>145</v>
      </c>
      <c r="B136" s="60" t="s">
        <v>146</v>
      </c>
      <c r="C136" s="860">
        <v>160</v>
      </c>
      <c r="D136" s="61" t="s">
        <v>448</v>
      </c>
      <c r="E136" s="61" t="s">
        <v>196</v>
      </c>
      <c r="F136" s="60" t="s">
        <v>389</v>
      </c>
      <c r="G136" s="62">
        <v>6900</v>
      </c>
      <c r="H136" s="47" t="s">
        <v>1443</v>
      </c>
      <c r="I136" s="60">
        <v>1</v>
      </c>
      <c r="J136" s="90">
        <v>33775</v>
      </c>
      <c r="K136" s="435">
        <v>51</v>
      </c>
      <c r="L136" s="428">
        <v>26840</v>
      </c>
      <c r="M136" s="61" t="s">
        <v>203</v>
      </c>
      <c r="N136" s="60" t="s">
        <v>144</v>
      </c>
      <c r="O136" s="63"/>
      <c r="P136" s="47" t="s">
        <v>1443</v>
      </c>
      <c r="Q136" s="64"/>
      <c r="R136" s="64"/>
      <c r="S136" s="65" t="s">
        <v>398</v>
      </c>
      <c r="T136" s="66"/>
      <c r="U136" s="60" t="s">
        <v>390</v>
      </c>
      <c r="V136" s="60"/>
      <c r="W136" s="60"/>
      <c r="X136" s="424">
        <v>0</v>
      </c>
    </row>
    <row r="137" spans="1:24" ht="22.9" customHeight="1">
      <c r="A137" s="59" t="s">
        <v>145</v>
      </c>
      <c r="B137" s="60" t="s">
        <v>146</v>
      </c>
      <c r="C137" s="860">
        <v>161</v>
      </c>
      <c r="D137" s="61" t="s">
        <v>497</v>
      </c>
      <c r="E137" s="61" t="s">
        <v>455</v>
      </c>
      <c r="F137" s="60" t="s">
        <v>389</v>
      </c>
      <c r="G137" s="62">
        <v>14300</v>
      </c>
      <c r="H137" s="48" t="s">
        <v>952</v>
      </c>
      <c r="I137" s="60">
        <v>1</v>
      </c>
      <c r="J137" s="90">
        <v>35641</v>
      </c>
      <c r="K137" s="435">
        <v>75</v>
      </c>
      <c r="L137" s="427">
        <v>18186</v>
      </c>
      <c r="M137" s="61" t="s">
        <v>210</v>
      </c>
      <c r="N137" s="60" t="s">
        <v>144</v>
      </c>
      <c r="O137" s="63"/>
      <c r="P137" s="48" t="s">
        <v>952</v>
      </c>
      <c r="Q137" s="69">
        <v>63644225</v>
      </c>
      <c r="R137" s="64" t="s">
        <v>1737</v>
      </c>
      <c r="S137" s="65" t="s">
        <v>398</v>
      </c>
      <c r="T137" s="66"/>
      <c r="U137" s="60" t="s">
        <v>390</v>
      </c>
      <c r="V137" s="60"/>
      <c r="W137" s="60"/>
      <c r="X137" s="70" t="s">
        <v>3452</v>
      </c>
    </row>
    <row r="138" spans="1:24" ht="22.9" customHeight="1">
      <c r="A138" s="59" t="s">
        <v>145</v>
      </c>
      <c r="B138" s="60" t="s">
        <v>146</v>
      </c>
      <c r="C138" s="860">
        <v>162</v>
      </c>
      <c r="D138" s="61" t="s">
        <v>449</v>
      </c>
      <c r="E138" s="61" t="s">
        <v>362</v>
      </c>
      <c r="F138" s="60" t="s">
        <v>389</v>
      </c>
      <c r="G138" s="62">
        <v>2550</v>
      </c>
      <c r="H138" s="47" t="s">
        <v>1442</v>
      </c>
      <c r="I138" s="60">
        <v>1</v>
      </c>
      <c r="J138" s="90">
        <v>32695</v>
      </c>
      <c r="K138" s="435">
        <v>54</v>
      </c>
      <c r="L138" s="428">
        <v>25760</v>
      </c>
      <c r="M138" s="61" t="s">
        <v>268</v>
      </c>
      <c r="N138" s="60" t="s">
        <v>144</v>
      </c>
      <c r="O138" s="68"/>
      <c r="P138" s="47" t="s">
        <v>1442</v>
      </c>
      <c r="Q138" s="64"/>
      <c r="R138" s="64"/>
      <c r="S138" s="65" t="s">
        <v>398</v>
      </c>
      <c r="T138" s="66"/>
      <c r="U138" s="60" t="s">
        <v>390</v>
      </c>
      <c r="V138" s="60"/>
      <c r="W138" s="60"/>
      <c r="X138" s="424">
        <v>0</v>
      </c>
    </row>
    <row r="139" spans="1:24" ht="22.9" customHeight="1">
      <c r="A139" s="59" t="s">
        <v>145</v>
      </c>
      <c r="B139" s="60" t="s">
        <v>146</v>
      </c>
      <c r="C139" s="860">
        <v>163</v>
      </c>
      <c r="D139" s="61" t="s">
        <v>472</v>
      </c>
      <c r="E139" s="61" t="s">
        <v>507</v>
      </c>
      <c r="F139" s="60" t="s">
        <v>389</v>
      </c>
      <c r="G139" s="62">
        <v>7000</v>
      </c>
      <c r="H139" s="48" t="s">
        <v>1442</v>
      </c>
      <c r="I139" s="60">
        <v>1</v>
      </c>
      <c r="J139" s="90">
        <v>32695</v>
      </c>
      <c r="K139" s="435">
        <v>82</v>
      </c>
      <c r="L139" s="427">
        <v>15493</v>
      </c>
      <c r="M139" s="61" t="s">
        <v>201</v>
      </c>
      <c r="N139" s="60" t="s">
        <v>144</v>
      </c>
      <c r="O139" s="68"/>
      <c r="P139" s="48" t="s">
        <v>1442</v>
      </c>
      <c r="Q139" s="69">
        <v>782911859</v>
      </c>
      <c r="R139" s="64" t="s">
        <v>1738</v>
      </c>
      <c r="S139" s="65" t="s">
        <v>398</v>
      </c>
      <c r="T139" s="66"/>
      <c r="U139" s="60" t="s">
        <v>390</v>
      </c>
      <c r="V139" s="60"/>
      <c r="W139" s="60"/>
      <c r="X139" s="70" t="s">
        <v>3453</v>
      </c>
    </row>
    <row r="140" spans="1:24" ht="22.9" customHeight="1">
      <c r="A140" s="59" t="s">
        <v>145</v>
      </c>
      <c r="B140" s="60" t="s">
        <v>146</v>
      </c>
      <c r="C140" s="860">
        <v>164</v>
      </c>
      <c r="D140" s="61" t="s">
        <v>508</v>
      </c>
      <c r="E140" s="61" t="s">
        <v>166</v>
      </c>
      <c r="F140" s="60" t="s">
        <v>389</v>
      </c>
      <c r="G140" s="62">
        <v>11000</v>
      </c>
      <c r="H140" s="48" t="s">
        <v>1256</v>
      </c>
      <c r="I140" s="60">
        <v>1</v>
      </c>
      <c r="J140" s="90">
        <v>35245</v>
      </c>
      <c r="K140" s="435">
        <v>52</v>
      </c>
      <c r="L140" s="427">
        <v>26304</v>
      </c>
      <c r="M140" s="61" t="s">
        <v>196</v>
      </c>
      <c r="N140" s="60" t="s">
        <v>144</v>
      </c>
      <c r="O140" s="63"/>
      <c r="P140" s="48" t="s">
        <v>1256</v>
      </c>
      <c r="Q140" s="69">
        <v>9985271</v>
      </c>
      <c r="R140" s="64" t="s">
        <v>1739</v>
      </c>
      <c r="S140" s="65" t="s">
        <v>398</v>
      </c>
      <c r="T140" s="66"/>
      <c r="U140" s="60" t="s">
        <v>390</v>
      </c>
      <c r="V140" s="60"/>
      <c r="W140" s="60"/>
      <c r="X140" s="70" t="s">
        <v>3454</v>
      </c>
    </row>
    <row r="141" spans="1:24" ht="22.9" customHeight="1">
      <c r="A141" s="59" t="s">
        <v>145</v>
      </c>
      <c r="B141" s="60" t="s">
        <v>146</v>
      </c>
      <c r="C141" s="860">
        <v>165</v>
      </c>
      <c r="D141" s="61" t="s">
        <v>508</v>
      </c>
      <c r="E141" s="61" t="s">
        <v>183</v>
      </c>
      <c r="F141" s="60" t="s">
        <v>389</v>
      </c>
      <c r="G141" s="62">
        <v>200</v>
      </c>
      <c r="H141" s="47" t="s">
        <v>1256</v>
      </c>
      <c r="I141" s="60">
        <v>1</v>
      </c>
      <c r="J141" s="90">
        <v>35677</v>
      </c>
      <c r="K141" s="435">
        <v>46</v>
      </c>
      <c r="L141" s="428">
        <v>28742</v>
      </c>
      <c r="M141" s="61" t="s">
        <v>201</v>
      </c>
      <c r="N141" s="60" t="s">
        <v>144</v>
      </c>
      <c r="O141" s="63"/>
      <c r="P141" s="47" t="s">
        <v>1256</v>
      </c>
      <c r="Q141" s="64"/>
      <c r="R141" s="64"/>
      <c r="S141" s="65" t="s">
        <v>398</v>
      </c>
      <c r="T141" s="66"/>
      <c r="U141" s="60" t="s">
        <v>390</v>
      </c>
      <c r="V141" s="60"/>
      <c r="W141" s="60"/>
      <c r="X141" s="424">
        <v>0</v>
      </c>
    </row>
    <row r="142" spans="1:24" ht="22.9" customHeight="1">
      <c r="A142" s="59" t="s">
        <v>145</v>
      </c>
      <c r="B142" s="60" t="s">
        <v>146</v>
      </c>
      <c r="C142" s="860">
        <v>166</v>
      </c>
      <c r="D142" s="61" t="s">
        <v>490</v>
      </c>
      <c r="E142" s="61" t="s">
        <v>166</v>
      </c>
      <c r="F142" s="60" t="s">
        <v>389</v>
      </c>
      <c r="G142" s="62">
        <v>9950</v>
      </c>
      <c r="H142" s="48" t="s">
        <v>1256</v>
      </c>
      <c r="I142" s="60">
        <v>1</v>
      </c>
      <c r="J142" s="90">
        <v>35677</v>
      </c>
      <c r="K142" s="435">
        <v>66</v>
      </c>
      <c r="L142" s="427">
        <v>21186</v>
      </c>
      <c r="M142" s="61" t="s">
        <v>230</v>
      </c>
      <c r="N142" s="60" t="s">
        <v>144</v>
      </c>
      <c r="O142" s="63"/>
      <c r="P142" s="48" t="s">
        <v>1256</v>
      </c>
      <c r="Q142" s="69" t="s">
        <v>3018</v>
      </c>
      <c r="R142" s="64" t="s">
        <v>1740</v>
      </c>
      <c r="S142" s="65" t="s">
        <v>398</v>
      </c>
      <c r="T142" s="66"/>
      <c r="U142" s="60" t="s">
        <v>390</v>
      </c>
      <c r="V142" s="60"/>
      <c r="W142" s="60"/>
      <c r="X142" s="70" t="s">
        <v>3455</v>
      </c>
    </row>
    <row r="143" spans="1:24" ht="22.9" customHeight="1">
      <c r="A143" s="59" t="s">
        <v>145</v>
      </c>
      <c r="B143" s="60" t="s">
        <v>146</v>
      </c>
      <c r="C143" s="860">
        <v>167</v>
      </c>
      <c r="D143" s="61" t="s">
        <v>509</v>
      </c>
      <c r="E143" s="61" t="s">
        <v>164</v>
      </c>
      <c r="F143" s="60" t="s">
        <v>389</v>
      </c>
      <c r="G143" s="62">
        <v>12100</v>
      </c>
      <c r="H143" s="48" t="s">
        <v>1442</v>
      </c>
      <c r="I143" s="60">
        <v>1</v>
      </c>
      <c r="J143" s="90">
        <v>35607</v>
      </c>
      <c r="K143" s="435">
        <v>52</v>
      </c>
      <c r="L143" s="427">
        <v>26299</v>
      </c>
      <c r="M143" s="61" t="s">
        <v>166</v>
      </c>
      <c r="N143" s="60" t="s">
        <v>144</v>
      </c>
      <c r="O143" s="63"/>
      <c r="P143" s="48" t="s">
        <v>1442</v>
      </c>
      <c r="Q143" s="64" t="s">
        <v>3019</v>
      </c>
      <c r="R143" s="64" t="s">
        <v>1741</v>
      </c>
      <c r="S143" s="65" t="s">
        <v>398</v>
      </c>
      <c r="T143" s="66"/>
      <c r="U143" s="60" t="s">
        <v>390</v>
      </c>
      <c r="V143" s="60"/>
      <c r="W143" s="60"/>
      <c r="X143" s="73" t="s">
        <v>3456</v>
      </c>
    </row>
    <row r="144" spans="1:24" ht="22.9" customHeight="1">
      <c r="A144" s="59" t="s">
        <v>145</v>
      </c>
      <c r="B144" s="60" t="s">
        <v>146</v>
      </c>
      <c r="C144" s="860">
        <v>170</v>
      </c>
      <c r="D144" s="61" t="s">
        <v>340</v>
      </c>
      <c r="E144" s="61" t="s">
        <v>451</v>
      </c>
      <c r="F144" s="60" t="s">
        <v>389</v>
      </c>
      <c r="G144" s="62">
        <v>14600</v>
      </c>
      <c r="H144" s="48" t="s">
        <v>1256</v>
      </c>
      <c r="I144" s="60">
        <v>1</v>
      </c>
      <c r="J144" s="90">
        <v>32666</v>
      </c>
      <c r="K144" s="435">
        <v>75</v>
      </c>
      <c r="L144" s="427">
        <v>17899</v>
      </c>
      <c r="M144" s="61" t="s">
        <v>688</v>
      </c>
      <c r="N144" s="60" t="s">
        <v>144</v>
      </c>
      <c r="O144" s="63"/>
      <c r="P144" s="48" t="s">
        <v>1256</v>
      </c>
      <c r="Q144" s="64" t="s">
        <v>3020</v>
      </c>
      <c r="R144" s="64" t="s">
        <v>1742</v>
      </c>
      <c r="S144" s="65" t="s">
        <v>398</v>
      </c>
      <c r="T144" s="66"/>
      <c r="U144" s="60" t="s">
        <v>390</v>
      </c>
      <c r="V144" s="60"/>
      <c r="W144" s="60"/>
      <c r="X144" s="70" t="s">
        <v>3457</v>
      </c>
    </row>
    <row r="145" spans="1:24" ht="22.9" customHeight="1">
      <c r="A145" s="59" t="s">
        <v>145</v>
      </c>
      <c r="B145" s="60" t="s">
        <v>146</v>
      </c>
      <c r="C145" s="860">
        <v>172</v>
      </c>
      <c r="D145" s="61" t="s">
        <v>408</v>
      </c>
      <c r="E145" s="61" t="s">
        <v>215</v>
      </c>
      <c r="F145" s="60" t="s">
        <v>5474</v>
      </c>
      <c r="G145" s="62">
        <v>130500</v>
      </c>
      <c r="H145" s="48" t="s">
        <v>1442</v>
      </c>
      <c r="I145" s="60">
        <v>1</v>
      </c>
      <c r="J145" s="90">
        <v>32691</v>
      </c>
      <c r="K145" s="435">
        <v>59</v>
      </c>
      <c r="L145" s="427">
        <v>23894</v>
      </c>
      <c r="M145" s="61" t="s">
        <v>183</v>
      </c>
      <c r="N145" s="60" t="s">
        <v>144</v>
      </c>
      <c r="O145" s="63"/>
      <c r="P145" s="48" t="s">
        <v>1442</v>
      </c>
      <c r="Q145" s="64">
        <v>99998139</v>
      </c>
      <c r="R145" s="64" t="s">
        <v>1743</v>
      </c>
      <c r="S145" s="65" t="s">
        <v>398</v>
      </c>
      <c r="T145" s="66"/>
      <c r="U145" s="60" t="s">
        <v>390</v>
      </c>
      <c r="V145" s="60"/>
      <c r="W145" s="60"/>
      <c r="X145" s="70" t="s">
        <v>3458</v>
      </c>
    </row>
    <row r="146" spans="1:24" ht="22.9" customHeight="1">
      <c r="A146" s="59" t="s">
        <v>145</v>
      </c>
      <c r="B146" s="60" t="s">
        <v>146</v>
      </c>
      <c r="C146" s="860">
        <v>173</v>
      </c>
      <c r="D146" s="61" t="s">
        <v>140</v>
      </c>
      <c r="E146" s="61" t="s">
        <v>510</v>
      </c>
      <c r="F146" s="60" t="s">
        <v>5474</v>
      </c>
      <c r="G146" s="62">
        <v>920</v>
      </c>
      <c r="H146" s="47" t="s">
        <v>1256</v>
      </c>
      <c r="I146" s="60">
        <v>1</v>
      </c>
      <c r="J146" s="90">
        <v>35658</v>
      </c>
      <c r="K146" s="435">
        <v>46</v>
      </c>
      <c r="L146" s="428">
        <v>28723</v>
      </c>
      <c r="M146" s="61" t="s">
        <v>183</v>
      </c>
      <c r="N146" s="60" t="s">
        <v>144</v>
      </c>
      <c r="O146" s="63"/>
      <c r="P146" s="47" t="s">
        <v>1256</v>
      </c>
      <c r="Q146" s="64"/>
      <c r="R146" s="64"/>
      <c r="S146" s="65" t="s">
        <v>398</v>
      </c>
      <c r="T146" s="66"/>
      <c r="U146" s="60" t="s">
        <v>390</v>
      </c>
      <c r="V146" s="60"/>
      <c r="W146" s="60"/>
      <c r="X146" s="424">
        <v>0</v>
      </c>
    </row>
    <row r="147" spans="1:24" ht="22.9" customHeight="1">
      <c r="A147" s="59" t="s">
        <v>145</v>
      </c>
      <c r="B147" s="60" t="s">
        <v>146</v>
      </c>
      <c r="C147" s="860">
        <v>175</v>
      </c>
      <c r="D147" s="61" t="s">
        <v>140</v>
      </c>
      <c r="E147" s="61" t="s">
        <v>219</v>
      </c>
      <c r="F147" s="60" t="s">
        <v>389</v>
      </c>
      <c r="G147" s="62">
        <v>13500</v>
      </c>
      <c r="H147" s="48" t="s">
        <v>1443</v>
      </c>
      <c r="I147" s="60">
        <v>1</v>
      </c>
      <c r="J147" s="90">
        <v>35658</v>
      </c>
      <c r="K147" s="435">
        <v>54</v>
      </c>
      <c r="L147" s="427">
        <v>25689</v>
      </c>
      <c r="M147" s="61" t="s">
        <v>441</v>
      </c>
      <c r="N147" s="60" t="s">
        <v>144</v>
      </c>
      <c r="O147" s="63"/>
      <c r="P147" s="48" t="s">
        <v>1443</v>
      </c>
      <c r="Q147" s="64">
        <v>998463238</v>
      </c>
      <c r="R147" s="64" t="s">
        <v>1744</v>
      </c>
      <c r="S147" s="65" t="s">
        <v>398</v>
      </c>
      <c r="T147" s="66"/>
      <c r="U147" s="60" t="s">
        <v>390</v>
      </c>
      <c r="V147" s="60"/>
      <c r="W147" s="60"/>
      <c r="X147" s="70" t="s">
        <v>3459</v>
      </c>
    </row>
    <row r="148" spans="1:24" ht="22.9" customHeight="1">
      <c r="A148" s="59" t="s">
        <v>145</v>
      </c>
      <c r="B148" s="60" t="s">
        <v>146</v>
      </c>
      <c r="C148" s="860">
        <v>176</v>
      </c>
      <c r="D148" s="61" t="s">
        <v>474</v>
      </c>
      <c r="E148" s="61" t="s">
        <v>279</v>
      </c>
      <c r="F148" s="60" t="s">
        <v>389</v>
      </c>
      <c r="G148" s="62">
        <v>25200</v>
      </c>
      <c r="H148" s="48" t="s">
        <v>1442</v>
      </c>
      <c r="I148" s="60">
        <v>1</v>
      </c>
      <c r="J148" s="90">
        <v>35592</v>
      </c>
      <c r="K148" s="435">
        <v>65</v>
      </c>
      <c r="L148" s="427">
        <v>21702</v>
      </c>
      <c r="M148" s="61" t="s">
        <v>246</v>
      </c>
      <c r="N148" s="60" t="s">
        <v>144</v>
      </c>
      <c r="O148" s="68"/>
      <c r="P148" s="48" t="s">
        <v>1442</v>
      </c>
      <c r="Q148" s="64">
        <v>948171784</v>
      </c>
      <c r="R148" s="64" t="s">
        <v>1745</v>
      </c>
      <c r="S148" s="65" t="s">
        <v>398</v>
      </c>
      <c r="T148" s="66"/>
      <c r="U148" s="60" t="s">
        <v>390</v>
      </c>
      <c r="V148" s="60"/>
      <c r="W148" s="60"/>
      <c r="X148" s="73" t="s">
        <v>3460</v>
      </c>
    </row>
    <row r="149" spans="1:24" ht="22.9" customHeight="1">
      <c r="A149" s="59" t="s">
        <v>145</v>
      </c>
      <c r="B149" s="60" t="s">
        <v>146</v>
      </c>
      <c r="C149" s="860">
        <v>177</v>
      </c>
      <c r="D149" s="61" t="s">
        <v>345</v>
      </c>
      <c r="E149" s="61" t="s">
        <v>246</v>
      </c>
      <c r="F149" s="60" t="s">
        <v>389</v>
      </c>
      <c r="G149" s="62">
        <v>800</v>
      </c>
      <c r="H149" s="47" t="s">
        <v>952</v>
      </c>
      <c r="I149" s="60">
        <v>1</v>
      </c>
      <c r="J149" s="90">
        <v>35592</v>
      </c>
      <c r="K149" s="435">
        <v>46</v>
      </c>
      <c r="L149" s="428">
        <v>28657</v>
      </c>
      <c r="M149" s="61" t="s">
        <v>164</v>
      </c>
      <c r="N149" s="60" t="s">
        <v>144</v>
      </c>
      <c r="O149" s="63"/>
      <c r="P149" s="47" t="s">
        <v>952</v>
      </c>
      <c r="Q149" s="64">
        <v>886168993</v>
      </c>
      <c r="R149" s="64"/>
      <c r="S149" s="65" t="s">
        <v>398</v>
      </c>
      <c r="T149" s="66"/>
      <c r="U149" s="60" t="s">
        <v>390</v>
      </c>
      <c r="V149" s="60"/>
      <c r="W149" s="60"/>
      <c r="X149" s="424">
        <v>0</v>
      </c>
    </row>
    <row r="150" spans="1:24" ht="22.9" customHeight="1">
      <c r="A150" s="59" t="s">
        <v>145</v>
      </c>
      <c r="B150" s="60" t="s">
        <v>146</v>
      </c>
      <c r="C150" s="860">
        <v>179</v>
      </c>
      <c r="D150" s="61" t="s">
        <v>479</v>
      </c>
      <c r="E150" s="61" t="s">
        <v>183</v>
      </c>
      <c r="F150" s="60" t="s">
        <v>389</v>
      </c>
      <c r="G150" s="62">
        <v>20100</v>
      </c>
      <c r="H150" s="48" t="s">
        <v>952</v>
      </c>
      <c r="I150" s="60">
        <v>1</v>
      </c>
      <c r="J150" s="90">
        <v>35592</v>
      </c>
      <c r="K150" s="435">
        <v>68</v>
      </c>
      <c r="L150" s="427">
        <v>20455</v>
      </c>
      <c r="M150" s="61" t="s">
        <v>365</v>
      </c>
      <c r="N150" s="60" t="s">
        <v>144</v>
      </c>
      <c r="O150" s="68"/>
      <c r="P150" s="48" t="s">
        <v>952</v>
      </c>
      <c r="Q150" s="64">
        <v>992684588</v>
      </c>
      <c r="R150" s="64" t="s">
        <v>1746</v>
      </c>
      <c r="S150" s="65" t="s">
        <v>398</v>
      </c>
      <c r="T150" s="66"/>
      <c r="U150" s="60" t="s">
        <v>390</v>
      </c>
      <c r="V150" s="60"/>
      <c r="W150" s="60"/>
      <c r="X150" s="70" t="s">
        <v>3461</v>
      </c>
    </row>
    <row r="151" spans="1:24" ht="22.9" customHeight="1">
      <c r="A151" s="59" t="s">
        <v>145</v>
      </c>
      <c r="B151" s="60" t="s">
        <v>146</v>
      </c>
      <c r="C151" s="860">
        <v>180</v>
      </c>
      <c r="D151" s="61" t="s">
        <v>1041</v>
      </c>
      <c r="E151" s="61" t="s">
        <v>166</v>
      </c>
      <c r="F151" s="60" t="s">
        <v>389</v>
      </c>
      <c r="G151" s="62">
        <v>2250</v>
      </c>
      <c r="H151" s="47" t="s">
        <v>952</v>
      </c>
      <c r="I151" s="60">
        <v>1</v>
      </c>
      <c r="J151" s="90">
        <v>35592</v>
      </c>
      <c r="K151" s="435">
        <v>46</v>
      </c>
      <c r="L151" s="428">
        <v>28657</v>
      </c>
      <c r="M151" s="61" t="s">
        <v>616</v>
      </c>
      <c r="N151" s="60" t="s">
        <v>144</v>
      </c>
      <c r="O151" s="63"/>
      <c r="P151" s="47" t="s">
        <v>952</v>
      </c>
      <c r="Q151" s="64" t="s">
        <v>3021</v>
      </c>
      <c r="R151" s="64"/>
      <c r="S151" s="65" t="s">
        <v>398</v>
      </c>
      <c r="T151" s="66"/>
      <c r="U151" s="60" t="s">
        <v>390</v>
      </c>
      <c r="V151" s="60"/>
      <c r="W151" s="60"/>
      <c r="X151" s="424">
        <v>0</v>
      </c>
    </row>
    <row r="152" spans="1:24" ht="22.9" customHeight="1">
      <c r="A152" s="59" t="s">
        <v>145</v>
      </c>
      <c r="B152" s="60" t="s">
        <v>146</v>
      </c>
      <c r="C152" s="860">
        <v>181</v>
      </c>
      <c r="D152" s="61" t="s">
        <v>352</v>
      </c>
      <c r="E152" s="61" t="s">
        <v>512</v>
      </c>
      <c r="F152" s="60" t="s">
        <v>389</v>
      </c>
      <c r="G152" s="62">
        <v>13600</v>
      </c>
      <c r="H152" s="48" t="s">
        <v>1443</v>
      </c>
      <c r="I152" s="60">
        <v>1</v>
      </c>
      <c r="J152" s="90">
        <v>35641</v>
      </c>
      <c r="K152" s="435">
        <v>73</v>
      </c>
      <c r="L152" s="427">
        <v>18780</v>
      </c>
      <c r="M152" s="61" t="s">
        <v>1376</v>
      </c>
      <c r="N152" s="60" t="s">
        <v>144</v>
      </c>
      <c r="O152" s="68"/>
      <c r="P152" s="48" t="s">
        <v>1443</v>
      </c>
      <c r="Q152" s="69">
        <v>94811222</v>
      </c>
      <c r="R152" s="64" t="s">
        <v>1747</v>
      </c>
      <c r="S152" s="65" t="s">
        <v>398</v>
      </c>
      <c r="T152" s="66"/>
      <c r="U152" s="60" t="s">
        <v>390</v>
      </c>
      <c r="V152" s="60"/>
      <c r="W152" s="60"/>
      <c r="X152" s="70" t="s">
        <v>3462</v>
      </c>
    </row>
    <row r="153" spans="1:24" ht="22.9" customHeight="1">
      <c r="A153" s="59" t="s">
        <v>145</v>
      </c>
      <c r="B153" s="60" t="s">
        <v>146</v>
      </c>
      <c r="C153" s="860">
        <v>182</v>
      </c>
      <c r="D153" s="61" t="s">
        <v>481</v>
      </c>
      <c r="E153" s="61" t="s">
        <v>172</v>
      </c>
      <c r="F153" s="60" t="s">
        <v>5474</v>
      </c>
      <c r="G153" s="62">
        <v>9200</v>
      </c>
      <c r="H153" s="48" t="s">
        <v>1256</v>
      </c>
      <c r="I153" s="60">
        <v>1</v>
      </c>
      <c r="J153" s="90">
        <v>35592</v>
      </c>
      <c r="K153" s="435">
        <v>45</v>
      </c>
      <c r="L153" s="427">
        <v>28856</v>
      </c>
      <c r="M153" s="61" t="s">
        <v>183</v>
      </c>
      <c r="N153" s="60" t="s">
        <v>144</v>
      </c>
      <c r="O153" s="63"/>
      <c r="P153" s="48" t="s">
        <v>1256</v>
      </c>
      <c r="Q153" s="69" t="s">
        <v>3022</v>
      </c>
      <c r="R153" s="64" t="s">
        <v>1748</v>
      </c>
      <c r="S153" s="65" t="s">
        <v>398</v>
      </c>
      <c r="T153" s="66"/>
      <c r="U153" s="60" t="s">
        <v>390</v>
      </c>
      <c r="V153" s="60"/>
      <c r="W153" s="60"/>
      <c r="X153" s="70" t="s">
        <v>3463</v>
      </c>
    </row>
    <row r="154" spans="1:24" ht="22.9" customHeight="1">
      <c r="A154" s="59" t="s">
        <v>145</v>
      </c>
      <c r="B154" s="60" t="s">
        <v>146</v>
      </c>
      <c r="C154" s="860">
        <v>185</v>
      </c>
      <c r="D154" s="61" t="s">
        <v>352</v>
      </c>
      <c r="E154" s="61" t="s">
        <v>513</v>
      </c>
      <c r="F154" s="60" t="s">
        <v>389</v>
      </c>
      <c r="G154" s="62">
        <v>13700</v>
      </c>
      <c r="H154" s="48" t="s">
        <v>1443</v>
      </c>
      <c r="I154" s="60">
        <v>1</v>
      </c>
      <c r="J154" s="90">
        <v>35641</v>
      </c>
      <c r="K154" s="435">
        <v>70</v>
      </c>
      <c r="L154" s="427">
        <v>19725</v>
      </c>
      <c r="M154" s="61" t="s">
        <v>1376</v>
      </c>
      <c r="N154" s="60" t="s">
        <v>144</v>
      </c>
      <c r="O154" s="63"/>
      <c r="P154" s="48" t="s">
        <v>1443</v>
      </c>
      <c r="Q154" s="69">
        <v>992615</v>
      </c>
      <c r="R154" s="64" t="s">
        <v>1749</v>
      </c>
      <c r="S154" s="65" t="s">
        <v>398</v>
      </c>
      <c r="T154" s="66"/>
      <c r="U154" s="60" t="s">
        <v>390</v>
      </c>
      <c r="V154" s="60"/>
      <c r="W154" s="60"/>
      <c r="X154" s="70" t="s">
        <v>3464</v>
      </c>
    </row>
    <row r="155" spans="1:24" ht="22.9" customHeight="1">
      <c r="A155" s="59" t="s">
        <v>145</v>
      </c>
      <c r="B155" s="60" t="s">
        <v>146</v>
      </c>
      <c r="C155" s="860">
        <v>188</v>
      </c>
      <c r="D155" s="61" t="s">
        <v>352</v>
      </c>
      <c r="E155" s="61" t="s">
        <v>514</v>
      </c>
      <c r="F155" s="60" t="s">
        <v>5474</v>
      </c>
      <c r="G155" s="62">
        <v>8900</v>
      </c>
      <c r="H155" s="48" t="s">
        <v>1443</v>
      </c>
      <c r="I155" s="60">
        <v>1</v>
      </c>
      <c r="J155" s="90">
        <v>35641</v>
      </c>
      <c r="K155" s="435">
        <v>59</v>
      </c>
      <c r="L155" s="427">
        <v>23894</v>
      </c>
      <c r="M155" s="61" t="s">
        <v>1456</v>
      </c>
      <c r="N155" s="60" t="s">
        <v>144</v>
      </c>
      <c r="O155" s="68"/>
      <c r="P155" s="48" t="s">
        <v>1443</v>
      </c>
      <c r="Q155" s="69">
        <v>94811222</v>
      </c>
      <c r="R155" s="64" t="s">
        <v>1750</v>
      </c>
      <c r="S155" s="65" t="s">
        <v>398</v>
      </c>
      <c r="T155" s="66"/>
      <c r="U155" s="60" t="s">
        <v>390</v>
      </c>
      <c r="V155" s="60"/>
      <c r="W155" s="60"/>
      <c r="X155" s="70" t="s">
        <v>3465</v>
      </c>
    </row>
    <row r="156" spans="1:24" ht="22.9" customHeight="1">
      <c r="A156" s="59" t="s">
        <v>145</v>
      </c>
      <c r="B156" s="60" t="s">
        <v>146</v>
      </c>
      <c r="C156" s="860">
        <v>189</v>
      </c>
      <c r="D156" s="61" t="s">
        <v>515</v>
      </c>
      <c r="E156" s="61" t="s">
        <v>264</v>
      </c>
      <c r="F156" s="60" t="s">
        <v>389</v>
      </c>
      <c r="G156" s="62">
        <v>5100</v>
      </c>
      <c r="H156" s="48" t="s">
        <v>1442</v>
      </c>
      <c r="I156" s="60">
        <v>1</v>
      </c>
      <c r="J156" s="90">
        <v>35641</v>
      </c>
      <c r="K156" s="435">
        <v>63</v>
      </c>
      <c r="L156" s="427">
        <v>22282</v>
      </c>
      <c r="M156" s="61" t="s">
        <v>262</v>
      </c>
      <c r="N156" s="60" t="s">
        <v>144</v>
      </c>
      <c r="O156" s="68"/>
      <c r="P156" s="48" t="s">
        <v>1442</v>
      </c>
      <c r="Q156" s="69">
        <v>776865421</v>
      </c>
      <c r="R156" s="64" t="s">
        <v>1751</v>
      </c>
      <c r="S156" s="65" t="s">
        <v>398</v>
      </c>
      <c r="T156" s="66"/>
      <c r="U156" s="60" t="s">
        <v>390</v>
      </c>
      <c r="V156" s="60"/>
      <c r="W156" s="60"/>
      <c r="X156" s="70" t="s">
        <v>3466</v>
      </c>
    </row>
    <row r="157" spans="1:24" ht="24.75" customHeight="1">
      <c r="A157" s="59" t="s">
        <v>145</v>
      </c>
      <c r="B157" s="60" t="s">
        <v>146</v>
      </c>
      <c r="C157" s="860">
        <v>190</v>
      </c>
      <c r="D157" s="61" t="s">
        <v>335</v>
      </c>
      <c r="E157" s="61" t="s">
        <v>216</v>
      </c>
      <c r="F157" s="60" t="s">
        <v>389</v>
      </c>
      <c r="G157" s="62">
        <v>6700</v>
      </c>
      <c r="H157" s="47" t="s">
        <v>1442</v>
      </c>
      <c r="I157" s="60">
        <v>1</v>
      </c>
      <c r="J157" s="90">
        <v>35884</v>
      </c>
      <c r="K157" s="435">
        <v>44</v>
      </c>
      <c r="L157" s="428">
        <v>29405</v>
      </c>
      <c r="M157" s="61" t="s">
        <v>616</v>
      </c>
      <c r="N157" s="60" t="s">
        <v>144</v>
      </c>
      <c r="O157" s="68"/>
      <c r="P157" s="47" t="s">
        <v>1442</v>
      </c>
      <c r="Q157" s="64">
        <v>7259311742</v>
      </c>
      <c r="R157" s="76">
        <v>915381478848</v>
      </c>
      <c r="S157" s="65" t="s">
        <v>398</v>
      </c>
      <c r="T157" s="66"/>
      <c r="U157" s="60" t="s">
        <v>390</v>
      </c>
      <c r="V157" s="60"/>
      <c r="W157" s="60"/>
      <c r="X157" s="394" t="s">
        <v>5490</v>
      </c>
    </row>
    <row r="158" spans="1:24" ht="22.9" customHeight="1">
      <c r="A158" s="59" t="s">
        <v>145</v>
      </c>
      <c r="B158" s="60" t="s">
        <v>146</v>
      </c>
      <c r="C158" s="860">
        <v>191</v>
      </c>
      <c r="D158" s="61" t="s">
        <v>345</v>
      </c>
      <c r="E158" s="61" t="s">
        <v>516</v>
      </c>
      <c r="F158" s="60" t="s">
        <v>389</v>
      </c>
      <c r="G158" s="62">
        <v>5100</v>
      </c>
      <c r="H158" s="47" t="s">
        <v>952</v>
      </c>
      <c r="I158" s="60">
        <v>1</v>
      </c>
      <c r="J158" s="90">
        <v>35641</v>
      </c>
      <c r="K158" s="435">
        <v>46</v>
      </c>
      <c r="L158" s="428">
        <v>28706</v>
      </c>
      <c r="M158" s="61" t="s">
        <v>262</v>
      </c>
      <c r="N158" s="60" t="s">
        <v>144</v>
      </c>
      <c r="O158" s="63"/>
      <c r="P158" s="47" t="s">
        <v>952</v>
      </c>
      <c r="Q158" s="64" t="s">
        <v>3023</v>
      </c>
      <c r="R158" s="64" t="s">
        <v>1752</v>
      </c>
      <c r="S158" s="65" t="s">
        <v>398</v>
      </c>
      <c r="T158" s="66"/>
      <c r="U158" s="60" t="s">
        <v>390</v>
      </c>
      <c r="V158" s="60"/>
      <c r="W158" s="60"/>
      <c r="X158" s="424">
        <v>0</v>
      </c>
    </row>
    <row r="159" spans="1:24" ht="22.9" customHeight="1">
      <c r="A159" s="59" t="s">
        <v>145</v>
      </c>
      <c r="B159" s="60" t="s">
        <v>146</v>
      </c>
      <c r="C159" s="860">
        <v>192</v>
      </c>
      <c r="D159" s="61" t="s">
        <v>465</v>
      </c>
      <c r="E159" s="61" t="s">
        <v>517</v>
      </c>
      <c r="F159" s="60" t="s">
        <v>389</v>
      </c>
      <c r="G159" s="62">
        <v>5950</v>
      </c>
      <c r="H159" s="48" t="s">
        <v>1256</v>
      </c>
      <c r="I159" s="60">
        <v>1</v>
      </c>
      <c r="J159" s="90">
        <v>35641</v>
      </c>
      <c r="K159" s="435">
        <v>60</v>
      </c>
      <c r="L159" s="427">
        <v>23377</v>
      </c>
      <c r="M159" s="61" t="s">
        <v>1333</v>
      </c>
      <c r="N159" s="60" t="s">
        <v>144</v>
      </c>
      <c r="O159" s="63"/>
      <c r="P159" s="48" t="s">
        <v>1256</v>
      </c>
      <c r="Q159" s="69" t="s">
        <v>3024</v>
      </c>
      <c r="R159" s="64" t="s">
        <v>1753</v>
      </c>
      <c r="S159" s="65" t="s">
        <v>398</v>
      </c>
      <c r="T159" s="66"/>
      <c r="U159" s="60" t="s">
        <v>390</v>
      </c>
      <c r="V159" s="60"/>
      <c r="W159" s="60"/>
      <c r="X159" s="70" t="s">
        <v>3467</v>
      </c>
    </row>
    <row r="160" spans="1:24" ht="22.9" customHeight="1">
      <c r="A160" s="59" t="s">
        <v>145</v>
      </c>
      <c r="B160" s="60" t="s">
        <v>146</v>
      </c>
      <c r="C160" s="860">
        <v>193</v>
      </c>
      <c r="D160" s="61" t="s">
        <v>140</v>
      </c>
      <c r="E160" s="61" t="s">
        <v>518</v>
      </c>
      <c r="F160" s="60" t="s">
        <v>389</v>
      </c>
      <c r="G160" s="62">
        <v>6400</v>
      </c>
      <c r="H160" s="48" t="s">
        <v>1442</v>
      </c>
      <c r="I160" s="60">
        <v>1</v>
      </c>
      <c r="J160" s="90">
        <v>35245</v>
      </c>
      <c r="K160" s="435">
        <v>70</v>
      </c>
      <c r="L160" s="427">
        <v>19725</v>
      </c>
      <c r="M160" s="61" t="s">
        <v>440</v>
      </c>
      <c r="N160" s="60" t="s">
        <v>144</v>
      </c>
      <c r="O160" s="63"/>
      <c r="P160" s="48" t="s">
        <v>1442</v>
      </c>
      <c r="Q160" s="69">
        <v>9916343</v>
      </c>
      <c r="R160" s="64" t="s">
        <v>1754</v>
      </c>
      <c r="S160" s="65" t="s">
        <v>398</v>
      </c>
      <c r="T160" s="66"/>
      <c r="U160" s="60" t="s">
        <v>390</v>
      </c>
      <c r="V160" s="60"/>
      <c r="W160" s="60"/>
      <c r="X160" s="70" t="s">
        <v>3468</v>
      </c>
    </row>
    <row r="161" spans="1:24" ht="22.9" customHeight="1">
      <c r="A161" s="59" t="s">
        <v>145</v>
      </c>
      <c r="B161" s="60" t="s">
        <v>146</v>
      </c>
      <c r="C161" s="860">
        <v>194</v>
      </c>
      <c r="D161" s="61" t="s">
        <v>352</v>
      </c>
      <c r="E161" s="61" t="s">
        <v>285</v>
      </c>
      <c r="F161" s="60" t="s">
        <v>389</v>
      </c>
      <c r="G161" s="62">
        <v>8500</v>
      </c>
      <c r="H161" s="48" t="s">
        <v>1256</v>
      </c>
      <c r="I161" s="60">
        <v>1</v>
      </c>
      <c r="J161" s="90">
        <v>35677</v>
      </c>
      <c r="K161" s="435">
        <v>35</v>
      </c>
      <c r="L161" s="427">
        <v>32721</v>
      </c>
      <c r="M161" s="61" t="s">
        <v>1457</v>
      </c>
      <c r="N161" s="60" t="s">
        <v>144</v>
      </c>
      <c r="O161" s="63"/>
      <c r="P161" s="48" t="s">
        <v>1256</v>
      </c>
      <c r="Q161" s="64">
        <v>99138465</v>
      </c>
      <c r="R161" s="64" t="s">
        <v>1755</v>
      </c>
      <c r="S161" s="65" t="s">
        <v>398</v>
      </c>
      <c r="T161" s="66"/>
      <c r="U161" s="60" t="s">
        <v>390</v>
      </c>
      <c r="V161" s="60"/>
      <c r="W161" s="60"/>
      <c r="X161" s="70" t="s">
        <v>3469</v>
      </c>
    </row>
    <row r="162" spans="1:24" ht="22.9" customHeight="1">
      <c r="A162" s="59" t="s">
        <v>145</v>
      </c>
      <c r="B162" s="60" t="s">
        <v>146</v>
      </c>
      <c r="C162" s="860">
        <v>195</v>
      </c>
      <c r="D162" s="61" t="s">
        <v>519</v>
      </c>
      <c r="E162" s="61" t="s">
        <v>520</v>
      </c>
      <c r="F162" s="60" t="s">
        <v>389</v>
      </c>
      <c r="G162" s="62">
        <v>500</v>
      </c>
      <c r="H162" s="47" t="s">
        <v>952</v>
      </c>
      <c r="I162" s="60">
        <v>1</v>
      </c>
      <c r="J162" s="90">
        <v>35641</v>
      </c>
      <c r="K162" s="435">
        <v>46</v>
      </c>
      <c r="L162" s="428">
        <v>28706</v>
      </c>
      <c r="M162" s="61" t="s">
        <v>189</v>
      </c>
      <c r="N162" s="60" t="s">
        <v>144</v>
      </c>
      <c r="O162" s="63"/>
      <c r="P162" s="47" t="s">
        <v>952</v>
      </c>
      <c r="Q162" s="64">
        <v>98456196</v>
      </c>
      <c r="R162" s="64"/>
      <c r="S162" s="65" t="s">
        <v>398</v>
      </c>
      <c r="T162" s="66"/>
      <c r="U162" s="60" t="s">
        <v>390</v>
      </c>
      <c r="V162" s="60"/>
      <c r="W162" s="60"/>
      <c r="X162" s="424">
        <v>0</v>
      </c>
    </row>
    <row r="163" spans="1:24" ht="22.9" customHeight="1">
      <c r="A163" s="59" t="s">
        <v>145</v>
      </c>
      <c r="B163" s="60" t="s">
        <v>146</v>
      </c>
      <c r="C163" s="860">
        <v>196</v>
      </c>
      <c r="D163" s="61" t="s">
        <v>521</v>
      </c>
      <c r="E163" s="61" t="s">
        <v>522</v>
      </c>
      <c r="F163" s="60" t="s">
        <v>389</v>
      </c>
      <c r="G163" s="62">
        <v>6250</v>
      </c>
      <c r="H163" s="47" t="s">
        <v>1256</v>
      </c>
      <c r="I163" s="60">
        <v>1</v>
      </c>
      <c r="J163" s="90">
        <v>32695</v>
      </c>
      <c r="K163" s="435">
        <v>54</v>
      </c>
      <c r="L163" s="428">
        <v>25760</v>
      </c>
      <c r="M163" s="61" t="s">
        <v>376</v>
      </c>
      <c r="N163" s="60" t="s">
        <v>144</v>
      </c>
      <c r="O163" s="68"/>
      <c r="P163" s="47" t="s">
        <v>1256</v>
      </c>
      <c r="Q163" s="64"/>
      <c r="R163" s="64"/>
      <c r="S163" s="65" t="s">
        <v>398</v>
      </c>
      <c r="T163" s="66"/>
      <c r="U163" s="60" t="s">
        <v>390</v>
      </c>
      <c r="V163" s="60"/>
      <c r="W163" s="60"/>
      <c r="X163" s="424">
        <v>0</v>
      </c>
    </row>
    <row r="164" spans="1:24" ht="22.9" customHeight="1">
      <c r="A164" s="59" t="s">
        <v>145</v>
      </c>
      <c r="B164" s="60" t="s">
        <v>146</v>
      </c>
      <c r="C164" s="860">
        <v>197</v>
      </c>
      <c r="D164" s="61" t="s">
        <v>140</v>
      </c>
      <c r="E164" s="61" t="s">
        <v>523</v>
      </c>
      <c r="F164" s="60" t="s">
        <v>389</v>
      </c>
      <c r="G164" s="62">
        <v>24800</v>
      </c>
      <c r="H164" s="48" t="s">
        <v>1442</v>
      </c>
      <c r="I164" s="60">
        <v>1</v>
      </c>
      <c r="J164" s="90">
        <v>35884</v>
      </c>
      <c r="K164" s="435">
        <v>81</v>
      </c>
      <c r="L164" s="427">
        <v>15707</v>
      </c>
      <c r="M164" s="61" t="s">
        <v>364</v>
      </c>
      <c r="N164" s="60" t="s">
        <v>144</v>
      </c>
      <c r="O164" s="63"/>
      <c r="P164" s="48" t="s">
        <v>1442</v>
      </c>
      <c r="Q164" s="69">
        <v>89584768</v>
      </c>
      <c r="R164" s="74">
        <v>651664188214</v>
      </c>
      <c r="S164" s="65" t="s">
        <v>398</v>
      </c>
      <c r="T164" s="66"/>
      <c r="U164" s="60" t="s">
        <v>390</v>
      </c>
      <c r="V164" s="60"/>
      <c r="W164" s="60"/>
      <c r="X164" s="70" t="s">
        <v>3470</v>
      </c>
    </row>
    <row r="165" spans="1:24" ht="22.9" customHeight="1">
      <c r="A165" s="59" t="s">
        <v>145</v>
      </c>
      <c r="B165" s="60" t="s">
        <v>146</v>
      </c>
      <c r="C165" s="860">
        <v>198</v>
      </c>
      <c r="D165" s="61" t="s">
        <v>521</v>
      </c>
      <c r="E165" s="61" t="s">
        <v>370</v>
      </c>
      <c r="F165" s="60" t="s">
        <v>389</v>
      </c>
      <c r="G165" s="62">
        <v>9450</v>
      </c>
      <c r="H165" s="47" t="s">
        <v>1256</v>
      </c>
      <c r="I165" s="60">
        <v>1</v>
      </c>
      <c r="J165" s="90">
        <v>35643</v>
      </c>
      <c r="K165" s="435">
        <v>46</v>
      </c>
      <c r="L165" s="428">
        <v>28708</v>
      </c>
      <c r="M165" s="61" t="s">
        <v>1458</v>
      </c>
      <c r="N165" s="60" t="s">
        <v>144</v>
      </c>
      <c r="O165" s="63"/>
      <c r="P165" s="47" t="s">
        <v>1256</v>
      </c>
      <c r="Q165" s="64" t="s">
        <v>3025</v>
      </c>
      <c r="R165" s="64" t="s">
        <v>1756</v>
      </c>
      <c r="S165" s="65" t="s">
        <v>398</v>
      </c>
      <c r="T165" s="66"/>
      <c r="U165" s="60" t="s">
        <v>390</v>
      </c>
      <c r="V165" s="60"/>
      <c r="W165" s="60"/>
      <c r="X165" s="424">
        <v>0</v>
      </c>
    </row>
    <row r="166" spans="1:24" ht="22.9" customHeight="1">
      <c r="A166" s="59" t="s">
        <v>145</v>
      </c>
      <c r="B166" s="60" t="s">
        <v>146</v>
      </c>
      <c r="C166" s="860">
        <v>200</v>
      </c>
      <c r="D166" s="61" t="s">
        <v>477</v>
      </c>
      <c r="E166" s="61" t="s">
        <v>181</v>
      </c>
      <c r="F166" s="60" t="s">
        <v>389</v>
      </c>
      <c r="G166" s="62">
        <v>20100</v>
      </c>
      <c r="H166" s="48" t="s">
        <v>1443</v>
      </c>
      <c r="I166" s="60">
        <v>1</v>
      </c>
      <c r="J166" s="90">
        <v>35571</v>
      </c>
      <c r="K166" s="435">
        <v>62</v>
      </c>
      <c r="L166" s="427">
        <v>22863</v>
      </c>
      <c r="M166" s="61" t="s">
        <v>221</v>
      </c>
      <c r="N166" s="60" t="s">
        <v>144</v>
      </c>
      <c r="O166" s="63"/>
      <c r="P166" s="48" t="s">
        <v>1443</v>
      </c>
      <c r="Q166" s="69" t="s">
        <v>3026</v>
      </c>
      <c r="R166" s="64" t="s">
        <v>1757</v>
      </c>
      <c r="S166" s="65" t="s">
        <v>398</v>
      </c>
      <c r="T166" s="66"/>
      <c r="U166" s="60" t="s">
        <v>390</v>
      </c>
      <c r="V166" s="60"/>
      <c r="W166" s="60"/>
      <c r="X166" s="70" t="s">
        <v>3471</v>
      </c>
    </row>
    <row r="167" spans="1:24" ht="22.9" customHeight="1">
      <c r="A167" s="59" t="s">
        <v>145</v>
      </c>
      <c r="B167" s="60" t="s">
        <v>146</v>
      </c>
      <c r="C167" s="860">
        <v>201</v>
      </c>
      <c r="D167" s="61" t="s">
        <v>490</v>
      </c>
      <c r="E167" s="61" t="s">
        <v>166</v>
      </c>
      <c r="F167" s="60" t="s">
        <v>389</v>
      </c>
      <c r="G167" s="62">
        <v>14000</v>
      </c>
      <c r="H167" s="48" t="s">
        <v>1256</v>
      </c>
      <c r="I167" s="60">
        <v>1</v>
      </c>
      <c r="J167" s="90">
        <v>35677</v>
      </c>
      <c r="K167" s="435">
        <v>58</v>
      </c>
      <c r="L167" s="427">
        <v>24108</v>
      </c>
      <c r="M167" s="61" t="s">
        <v>268</v>
      </c>
      <c r="N167" s="60" t="s">
        <v>144</v>
      </c>
      <c r="O167" s="63"/>
      <c r="P167" s="48" t="s">
        <v>1256</v>
      </c>
      <c r="Q167" s="64">
        <v>988933935</v>
      </c>
      <c r="R167" s="64" t="s">
        <v>1758</v>
      </c>
      <c r="S167" s="65" t="s">
        <v>398</v>
      </c>
      <c r="T167" s="66"/>
      <c r="U167" s="60" t="s">
        <v>390</v>
      </c>
      <c r="V167" s="60"/>
      <c r="W167" s="60"/>
      <c r="X167" s="70" t="s">
        <v>3472</v>
      </c>
    </row>
    <row r="168" spans="1:24" ht="22.9" customHeight="1">
      <c r="A168" s="59" t="s">
        <v>145</v>
      </c>
      <c r="B168" s="60" t="s">
        <v>146</v>
      </c>
      <c r="C168" s="860">
        <v>202</v>
      </c>
      <c r="D168" s="61" t="s">
        <v>479</v>
      </c>
      <c r="E168" s="61" t="s">
        <v>524</v>
      </c>
      <c r="F168" s="60" t="s">
        <v>5474</v>
      </c>
      <c r="G168" s="62">
        <v>14750</v>
      </c>
      <c r="H168" s="48" t="s">
        <v>952</v>
      </c>
      <c r="I168" s="60">
        <v>1</v>
      </c>
      <c r="J168" s="90">
        <v>32695</v>
      </c>
      <c r="K168" s="435">
        <v>56</v>
      </c>
      <c r="L168" s="427">
        <v>24838</v>
      </c>
      <c r="M168" s="61" t="s">
        <v>426</v>
      </c>
      <c r="N168" s="60" t="s">
        <v>144</v>
      </c>
      <c r="O168" s="63"/>
      <c r="P168" s="48" t="s">
        <v>952</v>
      </c>
      <c r="Q168" s="69" t="s">
        <v>3027</v>
      </c>
      <c r="R168" s="64" t="s">
        <v>1759</v>
      </c>
      <c r="S168" s="65" t="s">
        <v>398</v>
      </c>
      <c r="T168" s="66"/>
      <c r="U168" s="60" t="s">
        <v>390</v>
      </c>
      <c r="V168" s="60"/>
      <c r="W168" s="60"/>
      <c r="X168" s="70" t="s">
        <v>3473</v>
      </c>
    </row>
    <row r="169" spans="1:24" ht="22.9" customHeight="1">
      <c r="A169" s="59" t="s">
        <v>145</v>
      </c>
      <c r="B169" s="60" t="s">
        <v>146</v>
      </c>
      <c r="C169" s="860">
        <v>203</v>
      </c>
      <c r="D169" s="61" t="s">
        <v>490</v>
      </c>
      <c r="E169" s="61" t="s">
        <v>164</v>
      </c>
      <c r="F169" s="60" t="s">
        <v>389</v>
      </c>
      <c r="G169" s="62">
        <v>550</v>
      </c>
      <c r="H169" s="47" t="s">
        <v>1256</v>
      </c>
      <c r="I169" s="60">
        <v>1</v>
      </c>
      <c r="J169" s="90">
        <v>35615</v>
      </c>
      <c r="K169" s="435">
        <v>46</v>
      </c>
      <c r="L169" s="428">
        <v>28680</v>
      </c>
      <c r="M169" s="61" t="s">
        <v>268</v>
      </c>
      <c r="N169" s="60" t="s">
        <v>144</v>
      </c>
      <c r="O169" s="68"/>
      <c r="P169" s="47" t="s">
        <v>1256</v>
      </c>
      <c r="Q169" s="64" t="s">
        <v>3028</v>
      </c>
      <c r="R169" s="64" t="s">
        <v>1760</v>
      </c>
      <c r="S169" s="65" t="s">
        <v>398</v>
      </c>
      <c r="T169" s="66"/>
      <c r="U169" s="60" t="s">
        <v>390</v>
      </c>
      <c r="V169" s="60"/>
      <c r="W169" s="60"/>
      <c r="X169" s="424">
        <v>0</v>
      </c>
    </row>
    <row r="170" spans="1:24" ht="22.9" customHeight="1">
      <c r="A170" s="59" t="s">
        <v>145</v>
      </c>
      <c r="B170" s="60" t="s">
        <v>146</v>
      </c>
      <c r="C170" s="860">
        <v>204</v>
      </c>
      <c r="D170" s="61" t="s">
        <v>1081</v>
      </c>
      <c r="E170" s="61" t="s">
        <v>525</v>
      </c>
      <c r="F170" s="60" t="s">
        <v>389</v>
      </c>
      <c r="G170" s="62">
        <v>6100</v>
      </c>
      <c r="H170" s="48" t="s">
        <v>1256</v>
      </c>
      <c r="I170" s="60">
        <v>1</v>
      </c>
      <c r="J170" s="90">
        <v>35677</v>
      </c>
      <c r="K170" s="435">
        <v>41</v>
      </c>
      <c r="L170" s="427">
        <v>30317</v>
      </c>
      <c r="M170" s="61" t="s">
        <v>456</v>
      </c>
      <c r="N170" s="60" t="s">
        <v>144</v>
      </c>
      <c r="O170" s="63"/>
      <c r="P170" s="48" t="s">
        <v>1256</v>
      </c>
      <c r="Q170" s="69">
        <v>949595349</v>
      </c>
      <c r="R170" s="64" t="s">
        <v>1761</v>
      </c>
      <c r="S170" s="65" t="s">
        <v>398</v>
      </c>
      <c r="T170" s="66"/>
      <c r="U170" s="60" t="s">
        <v>390</v>
      </c>
      <c r="V170" s="60"/>
      <c r="W170" s="60"/>
      <c r="X170" s="70" t="s">
        <v>3474</v>
      </c>
    </row>
    <row r="171" spans="1:24" ht="22.9" customHeight="1">
      <c r="A171" s="59" t="s">
        <v>145</v>
      </c>
      <c r="B171" s="60" t="s">
        <v>146</v>
      </c>
      <c r="C171" s="860">
        <v>205</v>
      </c>
      <c r="D171" s="61" t="s">
        <v>421</v>
      </c>
      <c r="E171" s="61" t="s">
        <v>379</v>
      </c>
      <c r="F171" s="60" t="s">
        <v>389</v>
      </c>
      <c r="G171" s="62">
        <v>11000</v>
      </c>
      <c r="H171" s="48" t="s">
        <v>1442</v>
      </c>
      <c r="I171" s="60">
        <v>1</v>
      </c>
      <c r="J171" s="90">
        <v>36158</v>
      </c>
      <c r="K171" s="435">
        <v>67</v>
      </c>
      <c r="L171" s="427">
        <v>20821</v>
      </c>
      <c r="M171" s="61" t="s">
        <v>456</v>
      </c>
      <c r="N171" s="60" t="s">
        <v>144</v>
      </c>
      <c r="O171" s="63"/>
      <c r="P171" s="48" t="s">
        <v>1442</v>
      </c>
      <c r="Q171" s="69" t="s">
        <v>3029</v>
      </c>
      <c r="R171" s="64" t="s">
        <v>1762</v>
      </c>
      <c r="S171" s="65" t="s">
        <v>398</v>
      </c>
      <c r="T171" s="66"/>
      <c r="U171" s="60" t="s">
        <v>390</v>
      </c>
      <c r="V171" s="60"/>
      <c r="W171" s="60"/>
      <c r="X171" s="70" t="s">
        <v>3475</v>
      </c>
    </row>
    <row r="172" spans="1:24" ht="22.9" customHeight="1">
      <c r="A172" s="59" t="s">
        <v>145</v>
      </c>
      <c r="B172" s="60" t="s">
        <v>146</v>
      </c>
      <c r="C172" s="860">
        <v>206</v>
      </c>
      <c r="D172" s="61" t="s">
        <v>481</v>
      </c>
      <c r="E172" s="61" t="s">
        <v>183</v>
      </c>
      <c r="F172" s="60" t="s">
        <v>389</v>
      </c>
      <c r="G172" s="62">
        <v>3150</v>
      </c>
      <c r="H172" s="47" t="s">
        <v>1256</v>
      </c>
      <c r="I172" s="60">
        <v>1</v>
      </c>
      <c r="J172" s="90">
        <v>35677</v>
      </c>
      <c r="K172" s="435">
        <v>46</v>
      </c>
      <c r="L172" s="428">
        <v>28742</v>
      </c>
      <c r="M172" s="61" t="s">
        <v>1337</v>
      </c>
      <c r="N172" s="60" t="s">
        <v>144</v>
      </c>
      <c r="O172" s="63"/>
      <c r="P172" s="47" t="s">
        <v>1256</v>
      </c>
      <c r="Q172" s="64"/>
      <c r="R172" s="64"/>
      <c r="S172" s="65" t="s">
        <v>398</v>
      </c>
      <c r="T172" s="66"/>
      <c r="U172" s="60" t="s">
        <v>390</v>
      </c>
      <c r="V172" s="60"/>
      <c r="W172" s="60"/>
      <c r="X172" s="424">
        <v>0</v>
      </c>
    </row>
    <row r="173" spans="1:24" ht="22.9" customHeight="1">
      <c r="A173" s="59" t="s">
        <v>145</v>
      </c>
      <c r="B173" s="60" t="s">
        <v>146</v>
      </c>
      <c r="C173" s="860">
        <v>207</v>
      </c>
      <c r="D173" s="61" t="s">
        <v>417</v>
      </c>
      <c r="E173" s="61" t="s">
        <v>203</v>
      </c>
      <c r="F173" s="60" t="s">
        <v>389</v>
      </c>
      <c r="G173" s="62">
        <v>10700</v>
      </c>
      <c r="H173" s="47" t="s">
        <v>1256</v>
      </c>
      <c r="I173" s="60">
        <v>1</v>
      </c>
      <c r="J173" s="90">
        <v>32629</v>
      </c>
      <c r="K173" s="435">
        <v>54</v>
      </c>
      <c r="L173" s="428">
        <v>25694</v>
      </c>
      <c r="M173" s="61" t="s">
        <v>181</v>
      </c>
      <c r="N173" s="60" t="s">
        <v>144</v>
      </c>
      <c r="O173" s="63"/>
      <c r="P173" s="47" t="s">
        <v>1256</v>
      </c>
      <c r="Q173" s="64">
        <v>959195789</v>
      </c>
      <c r="R173" s="64" t="s">
        <v>1763</v>
      </c>
      <c r="S173" s="65" t="s">
        <v>398</v>
      </c>
      <c r="T173" s="66"/>
      <c r="U173" s="60" t="s">
        <v>390</v>
      </c>
      <c r="V173" s="60"/>
      <c r="W173" s="60"/>
      <c r="X173" s="424">
        <v>0</v>
      </c>
    </row>
    <row r="174" spans="1:24" ht="22.9" customHeight="1">
      <c r="A174" s="59" t="s">
        <v>145</v>
      </c>
      <c r="B174" s="60" t="s">
        <v>146</v>
      </c>
      <c r="C174" s="860">
        <v>208</v>
      </c>
      <c r="D174" s="61" t="s">
        <v>158</v>
      </c>
      <c r="E174" s="61" t="s">
        <v>526</v>
      </c>
      <c r="F174" s="60" t="s">
        <v>389</v>
      </c>
      <c r="G174" s="62">
        <v>20280</v>
      </c>
      <c r="H174" s="47" t="s">
        <v>1442</v>
      </c>
      <c r="I174" s="60">
        <v>1</v>
      </c>
      <c r="J174" s="90">
        <v>32707</v>
      </c>
      <c r="K174" s="435">
        <v>54</v>
      </c>
      <c r="L174" s="428">
        <v>25772</v>
      </c>
      <c r="M174" s="61" t="s">
        <v>164</v>
      </c>
      <c r="N174" s="60" t="s">
        <v>144</v>
      </c>
      <c r="O174" s="63"/>
      <c r="P174" s="47" t="s">
        <v>1442</v>
      </c>
      <c r="Q174" s="64">
        <v>944821383</v>
      </c>
      <c r="R174" s="64" t="s">
        <v>1764</v>
      </c>
      <c r="S174" s="65" t="s">
        <v>398</v>
      </c>
      <c r="T174" s="66"/>
      <c r="U174" s="60" t="s">
        <v>390</v>
      </c>
      <c r="V174" s="60"/>
      <c r="W174" s="60"/>
      <c r="X174" s="424">
        <v>0</v>
      </c>
    </row>
    <row r="175" spans="1:24" ht="22.9" customHeight="1">
      <c r="A175" s="59" t="s">
        <v>145</v>
      </c>
      <c r="B175" s="60" t="s">
        <v>146</v>
      </c>
      <c r="C175" s="860">
        <v>210</v>
      </c>
      <c r="D175" s="61" t="s">
        <v>352</v>
      </c>
      <c r="E175" s="61" t="s">
        <v>427</v>
      </c>
      <c r="F175" s="60" t="s">
        <v>389</v>
      </c>
      <c r="G175" s="62">
        <v>8900</v>
      </c>
      <c r="H175" s="48" t="s">
        <v>1256</v>
      </c>
      <c r="I175" s="60">
        <v>1</v>
      </c>
      <c r="J175" s="90">
        <v>35976</v>
      </c>
      <c r="K175" s="435">
        <v>51</v>
      </c>
      <c r="L175" s="427">
        <v>26665</v>
      </c>
      <c r="M175" s="61" t="s">
        <v>1451</v>
      </c>
      <c r="N175" s="60" t="s">
        <v>144</v>
      </c>
      <c r="O175" s="63"/>
      <c r="P175" s="48" t="s">
        <v>1256</v>
      </c>
      <c r="Q175" s="69" t="s">
        <v>3030</v>
      </c>
      <c r="R175" s="64" t="s">
        <v>1765</v>
      </c>
      <c r="S175" s="65" t="s">
        <v>398</v>
      </c>
      <c r="T175" s="66"/>
      <c r="U175" s="60" t="s">
        <v>390</v>
      </c>
      <c r="V175" s="60"/>
      <c r="W175" s="60"/>
      <c r="X175" s="70" t="s">
        <v>3476</v>
      </c>
    </row>
    <row r="176" spans="1:24" ht="22.9" customHeight="1">
      <c r="A176" s="59" t="s">
        <v>145</v>
      </c>
      <c r="B176" s="60" t="s">
        <v>146</v>
      </c>
      <c r="C176" s="860">
        <v>212</v>
      </c>
      <c r="D176" s="61" t="s">
        <v>527</v>
      </c>
      <c r="E176" s="61" t="s">
        <v>456</v>
      </c>
      <c r="F176" s="60" t="s">
        <v>389</v>
      </c>
      <c r="G176" s="62">
        <v>200</v>
      </c>
      <c r="H176" s="47" t="s">
        <v>1442</v>
      </c>
      <c r="I176" s="60">
        <v>2</v>
      </c>
      <c r="J176" s="90">
        <v>35452</v>
      </c>
      <c r="K176" s="435">
        <v>46</v>
      </c>
      <c r="L176" s="428">
        <v>28517</v>
      </c>
      <c r="M176" s="61" t="s">
        <v>277</v>
      </c>
      <c r="N176" s="60" t="s">
        <v>144</v>
      </c>
      <c r="O176" s="68"/>
      <c r="P176" s="47" t="s">
        <v>1442</v>
      </c>
      <c r="Q176" s="64"/>
      <c r="R176" s="64"/>
      <c r="S176" s="65" t="s">
        <v>398</v>
      </c>
      <c r="T176" s="66"/>
      <c r="U176" s="60" t="s">
        <v>390</v>
      </c>
      <c r="V176" s="60"/>
      <c r="W176" s="60"/>
      <c r="X176" s="424">
        <v>0</v>
      </c>
    </row>
    <row r="177" spans="1:24" ht="22.9" customHeight="1">
      <c r="A177" s="59" t="s">
        <v>145</v>
      </c>
      <c r="B177" s="60" t="s">
        <v>146</v>
      </c>
      <c r="C177" s="860">
        <v>213</v>
      </c>
      <c r="D177" s="61" t="s">
        <v>417</v>
      </c>
      <c r="E177" s="61" t="s">
        <v>205</v>
      </c>
      <c r="F177" s="60" t="s">
        <v>389</v>
      </c>
      <c r="G177" s="62">
        <v>20200</v>
      </c>
      <c r="H177" s="48" t="s">
        <v>1442</v>
      </c>
      <c r="I177" s="60">
        <v>2</v>
      </c>
      <c r="J177" s="90">
        <v>35884</v>
      </c>
      <c r="K177" s="435">
        <v>58</v>
      </c>
      <c r="L177" s="427">
        <v>24108</v>
      </c>
      <c r="M177" s="61" t="s">
        <v>463</v>
      </c>
      <c r="N177" s="60" t="s">
        <v>144</v>
      </c>
      <c r="O177" s="63"/>
      <c r="P177" s="48" t="s">
        <v>1442</v>
      </c>
      <c r="Q177" s="69">
        <v>948261312</v>
      </c>
      <c r="R177" s="64" t="s">
        <v>1766</v>
      </c>
      <c r="S177" s="65" t="s">
        <v>398</v>
      </c>
      <c r="T177" s="66"/>
      <c r="U177" s="60" t="s">
        <v>390</v>
      </c>
      <c r="V177" s="60"/>
      <c r="W177" s="60"/>
      <c r="X177" s="70" t="s">
        <v>3477</v>
      </c>
    </row>
    <row r="178" spans="1:24" ht="22.9" customHeight="1">
      <c r="A178" s="59" t="s">
        <v>145</v>
      </c>
      <c r="B178" s="60" t="s">
        <v>146</v>
      </c>
      <c r="C178" s="860">
        <v>214</v>
      </c>
      <c r="D178" s="61" t="s">
        <v>417</v>
      </c>
      <c r="E178" s="61" t="s">
        <v>528</v>
      </c>
      <c r="F178" s="60" t="s">
        <v>389</v>
      </c>
      <c r="G178" s="62">
        <v>20200</v>
      </c>
      <c r="H178" s="48" t="s">
        <v>1442</v>
      </c>
      <c r="I178" s="60">
        <v>2</v>
      </c>
      <c r="J178" s="90">
        <v>35884</v>
      </c>
      <c r="K178" s="435">
        <v>53</v>
      </c>
      <c r="L178" s="427">
        <v>25934</v>
      </c>
      <c r="M178" s="61" t="s">
        <v>463</v>
      </c>
      <c r="N178" s="60" t="s">
        <v>144</v>
      </c>
      <c r="O178" s="68"/>
      <c r="P178" s="48" t="s">
        <v>1442</v>
      </c>
      <c r="Q178" s="69">
        <v>948261312</v>
      </c>
      <c r="R178" s="64" t="s">
        <v>1767</v>
      </c>
      <c r="S178" s="65" t="s">
        <v>398</v>
      </c>
      <c r="T178" s="66"/>
      <c r="U178" s="60" t="s">
        <v>390</v>
      </c>
      <c r="V178" s="60"/>
      <c r="W178" s="60"/>
      <c r="X178" s="70" t="s">
        <v>3478</v>
      </c>
    </row>
    <row r="179" spans="1:24" ht="22.9" customHeight="1">
      <c r="A179" s="59" t="s">
        <v>145</v>
      </c>
      <c r="B179" s="60" t="s">
        <v>146</v>
      </c>
      <c r="C179" s="860">
        <v>215</v>
      </c>
      <c r="D179" s="61" t="s">
        <v>529</v>
      </c>
      <c r="E179" s="61" t="s">
        <v>530</v>
      </c>
      <c r="F179" s="60" t="s">
        <v>5474</v>
      </c>
      <c r="G179" s="62">
        <v>5400</v>
      </c>
      <c r="H179" s="48" t="s">
        <v>1442</v>
      </c>
      <c r="I179" s="60">
        <v>2</v>
      </c>
      <c r="J179" s="90">
        <v>34929</v>
      </c>
      <c r="K179" s="435">
        <v>45</v>
      </c>
      <c r="L179" s="427">
        <v>28856</v>
      </c>
      <c r="M179" s="61" t="s">
        <v>455</v>
      </c>
      <c r="N179" s="60" t="s">
        <v>144</v>
      </c>
      <c r="O179" s="68"/>
      <c r="P179" s="48" t="s">
        <v>1442</v>
      </c>
      <c r="Q179" s="64" t="s">
        <v>3031</v>
      </c>
      <c r="R179" s="64" t="s">
        <v>1768</v>
      </c>
      <c r="S179" s="65" t="s">
        <v>398</v>
      </c>
      <c r="T179" s="66"/>
      <c r="U179" s="60" t="s">
        <v>390</v>
      </c>
      <c r="V179" s="60"/>
      <c r="W179" s="60"/>
      <c r="X179" s="70" t="s">
        <v>3479</v>
      </c>
    </row>
    <row r="180" spans="1:24" ht="22.9" customHeight="1">
      <c r="A180" s="59" t="s">
        <v>145</v>
      </c>
      <c r="B180" s="60" t="s">
        <v>146</v>
      </c>
      <c r="C180" s="860">
        <v>216</v>
      </c>
      <c r="D180" s="61" t="s">
        <v>432</v>
      </c>
      <c r="E180" s="61" t="s">
        <v>418</v>
      </c>
      <c r="F180" s="60" t="s">
        <v>389</v>
      </c>
      <c r="G180" s="62">
        <v>10400</v>
      </c>
      <c r="H180" s="48" t="s">
        <v>1442</v>
      </c>
      <c r="I180" s="60">
        <v>2</v>
      </c>
      <c r="J180" s="90">
        <v>35643</v>
      </c>
      <c r="K180" s="435">
        <v>54</v>
      </c>
      <c r="L180" s="427">
        <v>25720</v>
      </c>
      <c r="M180" s="61" t="s">
        <v>624</v>
      </c>
      <c r="N180" s="60" t="s">
        <v>144</v>
      </c>
      <c r="O180" s="63"/>
      <c r="P180" s="48" t="s">
        <v>1442</v>
      </c>
      <c r="Q180" s="64">
        <v>874881234</v>
      </c>
      <c r="R180" s="64" t="s">
        <v>1769</v>
      </c>
      <c r="S180" s="65" t="s">
        <v>398</v>
      </c>
      <c r="T180" s="66"/>
      <c r="U180" s="60" t="s">
        <v>390</v>
      </c>
      <c r="V180" s="60"/>
      <c r="W180" s="60"/>
      <c r="X180" s="70" t="s">
        <v>3480</v>
      </c>
    </row>
    <row r="181" spans="1:24" ht="22.9" customHeight="1">
      <c r="A181" s="59" t="s">
        <v>145</v>
      </c>
      <c r="B181" s="60" t="s">
        <v>146</v>
      </c>
      <c r="C181" s="860">
        <v>218</v>
      </c>
      <c r="D181" s="61" t="s">
        <v>531</v>
      </c>
      <c r="E181" s="61" t="s">
        <v>164</v>
      </c>
      <c r="F181" s="60" t="s">
        <v>389</v>
      </c>
      <c r="G181" s="62">
        <v>4860</v>
      </c>
      <c r="H181" s="47" t="s">
        <v>1256</v>
      </c>
      <c r="I181" s="60">
        <v>2</v>
      </c>
      <c r="J181" s="90">
        <v>35604</v>
      </c>
      <c r="K181" s="435">
        <v>46</v>
      </c>
      <c r="L181" s="428">
        <v>28669</v>
      </c>
      <c r="M181" s="61" t="s">
        <v>366</v>
      </c>
      <c r="N181" s="60" t="s">
        <v>144</v>
      </c>
      <c r="O181" s="63"/>
      <c r="P181" s="47" t="s">
        <v>1256</v>
      </c>
      <c r="Q181" s="64"/>
      <c r="R181" s="64"/>
      <c r="S181" s="65" t="s">
        <v>398</v>
      </c>
      <c r="T181" s="66"/>
      <c r="U181" s="60" t="s">
        <v>390</v>
      </c>
      <c r="V181" s="60"/>
      <c r="W181" s="60"/>
      <c r="X181" s="424">
        <v>0</v>
      </c>
    </row>
    <row r="182" spans="1:24" ht="22.9" customHeight="1">
      <c r="A182" s="59" t="s">
        <v>145</v>
      </c>
      <c r="B182" s="60" t="s">
        <v>146</v>
      </c>
      <c r="C182" s="860">
        <v>219</v>
      </c>
      <c r="D182" s="61" t="s">
        <v>448</v>
      </c>
      <c r="E182" s="61" t="s">
        <v>441</v>
      </c>
      <c r="F182" s="60" t="s">
        <v>389</v>
      </c>
      <c r="G182" s="62">
        <v>30355</v>
      </c>
      <c r="H182" s="48" t="s">
        <v>1443</v>
      </c>
      <c r="I182" s="60">
        <v>2</v>
      </c>
      <c r="J182" s="90">
        <v>35592</v>
      </c>
      <c r="K182" s="435">
        <v>75</v>
      </c>
      <c r="L182" s="427">
        <v>17899</v>
      </c>
      <c r="M182" s="61" t="s">
        <v>268</v>
      </c>
      <c r="N182" s="60" t="s">
        <v>144</v>
      </c>
      <c r="O182" s="63"/>
      <c r="P182" s="48" t="s">
        <v>1443</v>
      </c>
      <c r="Q182" s="64">
        <v>988529174</v>
      </c>
      <c r="R182" s="64" t="s">
        <v>1770</v>
      </c>
      <c r="S182" s="65" t="s">
        <v>398</v>
      </c>
      <c r="T182" s="66"/>
      <c r="U182" s="60" t="s">
        <v>390</v>
      </c>
      <c r="V182" s="60"/>
      <c r="W182" s="60"/>
      <c r="X182" s="70" t="s">
        <v>3481</v>
      </c>
    </row>
    <row r="183" spans="1:24" ht="22.9" customHeight="1">
      <c r="A183" s="59" t="s">
        <v>145</v>
      </c>
      <c r="B183" s="60" t="s">
        <v>146</v>
      </c>
      <c r="C183" s="860">
        <v>220</v>
      </c>
      <c r="D183" s="61" t="s">
        <v>432</v>
      </c>
      <c r="E183" s="61" t="s">
        <v>259</v>
      </c>
      <c r="F183" s="60" t="s">
        <v>5474</v>
      </c>
      <c r="G183" s="62">
        <v>37000</v>
      </c>
      <c r="H183" s="48" t="s">
        <v>1442</v>
      </c>
      <c r="I183" s="60">
        <v>2</v>
      </c>
      <c r="J183" s="90">
        <v>35643</v>
      </c>
      <c r="K183" s="435">
        <v>55</v>
      </c>
      <c r="L183" s="427">
        <v>25355</v>
      </c>
      <c r="M183" s="61" t="s">
        <v>205</v>
      </c>
      <c r="N183" s="60" t="s">
        <v>144</v>
      </c>
      <c r="O183" s="63"/>
      <c r="P183" s="48" t="s">
        <v>1442</v>
      </c>
      <c r="Q183" s="64" t="s">
        <v>3032</v>
      </c>
      <c r="R183" s="64" t="s">
        <v>1771</v>
      </c>
      <c r="S183" s="65" t="s">
        <v>398</v>
      </c>
      <c r="T183" s="66"/>
      <c r="U183" s="60" t="s">
        <v>390</v>
      </c>
      <c r="V183" s="60"/>
      <c r="W183" s="60"/>
      <c r="X183" s="70" t="s">
        <v>3482</v>
      </c>
    </row>
    <row r="184" spans="1:24" ht="22.9" customHeight="1">
      <c r="A184" s="59" t="s">
        <v>145</v>
      </c>
      <c r="B184" s="60" t="s">
        <v>146</v>
      </c>
      <c r="C184" s="860">
        <v>222</v>
      </c>
      <c r="D184" s="61" t="s">
        <v>482</v>
      </c>
      <c r="E184" s="61" t="s">
        <v>203</v>
      </c>
      <c r="F184" s="60" t="s">
        <v>389</v>
      </c>
      <c r="G184" s="62">
        <v>9450</v>
      </c>
      <c r="H184" s="47" t="s">
        <v>1256</v>
      </c>
      <c r="I184" s="60">
        <v>2</v>
      </c>
      <c r="J184" s="90">
        <v>35592</v>
      </c>
      <c r="K184" s="435">
        <v>46</v>
      </c>
      <c r="L184" s="428">
        <v>28657</v>
      </c>
      <c r="M184" s="61" t="s">
        <v>268</v>
      </c>
      <c r="N184" s="60" t="s">
        <v>144</v>
      </c>
      <c r="O184" s="63"/>
      <c r="P184" s="47" t="s">
        <v>1256</v>
      </c>
      <c r="Q184" s="64" t="s">
        <v>3008</v>
      </c>
      <c r="R184" s="64" t="s">
        <v>1772</v>
      </c>
      <c r="S184" s="65" t="s">
        <v>398</v>
      </c>
      <c r="T184" s="66"/>
      <c r="U184" s="60" t="s">
        <v>390</v>
      </c>
      <c r="V184" s="60"/>
      <c r="W184" s="60"/>
      <c r="X184" s="424">
        <v>0</v>
      </c>
    </row>
    <row r="185" spans="1:24" ht="22.9" customHeight="1">
      <c r="A185" s="59" t="s">
        <v>145</v>
      </c>
      <c r="B185" s="60" t="s">
        <v>146</v>
      </c>
      <c r="C185" s="860">
        <v>224</v>
      </c>
      <c r="D185" s="61" t="s">
        <v>432</v>
      </c>
      <c r="E185" s="61" t="s">
        <v>243</v>
      </c>
      <c r="F185" s="60" t="s">
        <v>5474</v>
      </c>
      <c r="G185" s="62">
        <v>5620</v>
      </c>
      <c r="H185" s="47" t="s">
        <v>1442</v>
      </c>
      <c r="I185" s="60">
        <v>2</v>
      </c>
      <c r="J185" s="90">
        <v>35592</v>
      </c>
      <c r="K185" s="435">
        <v>46</v>
      </c>
      <c r="L185" s="428">
        <v>28657</v>
      </c>
      <c r="M185" s="61" t="s">
        <v>624</v>
      </c>
      <c r="N185" s="60" t="s">
        <v>144</v>
      </c>
      <c r="O185" s="63"/>
      <c r="P185" s="47" t="s">
        <v>1442</v>
      </c>
      <c r="Q185" s="64"/>
      <c r="R185" s="64"/>
      <c r="S185" s="65" t="s">
        <v>398</v>
      </c>
      <c r="T185" s="66"/>
      <c r="U185" s="60" t="s">
        <v>390</v>
      </c>
      <c r="V185" s="60"/>
      <c r="W185" s="60"/>
      <c r="X185" s="424">
        <v>0</v>
      </c>
    </row>
    <row r="186" spans="1:24" ht="22.9" customHeight="1">
      <c r="A186" s="59" t="s">
        <v>145</v>
      </c>
      <c r="B186" s="60" t="s">
        <v>146</v>
      </c>
      <c r="C186" s="860">
        <v>226</v>
      </c>
      <c r="D186" s="61" t="s">
        <v>432</v>
      </c>
      <c r="E186" s="61" t="s">
        <v>203</v>
      </c>
      <c r="F186" s="60" t="s">
        <v>389</v>
      </c>
      <c r="G186" s="62">
        <v>34500</v>
      </c>
      <c r="H186" s="48" t="s">
        <v>1442</v>
      </c>
      <c r="I186" s="60">
        <v>2</v>
      </c>
      <c r="J186" s="90">
        <v>35677</v>
      </c>
      <c r="K186" s="435">
        <v>58</v>
      </c>
      <c r="L186" s="427">
        <v>24108</v>
      </c>
      <c r="M186" s="61" t="s">
        <v>624</v>
      </c>
      <c r="N186" s="60" t="s">
        <v>144</v>
      </c>
      <c r="O186" s="63"/>
      <c r="P186" s="48" t="s">
        <v>1442</v>
      </c>
      <c r="Q186" s="69">
        <v>948961235</v>
      </c>
      <c r="R186" s="64" t="s">
        <v>1773</v>
      </c>
      <c r="S186" s="65" t="s">
        <v>398</v>
      </c>
      <c r="T186" s="66"/>
      <c r="U186" s="60" t="s">
        <v>390</v>
      </c>
      <c r="V186" s="60"/>
      <c r="W186" s="60"/>
      <c r="X186" s="70" t="s">
        <v>3483</v>
      </c>
    </row>
    <row r="187" spans="1:24" ht="22.9" customHeight="1">
      <c r="A187" s="59" t="s">
        <v>145</v>
      </c>
      <c r="B187" s="60" t="s">
        <v>146</v>
      </c>
      <c r="C187" s="860">
        <v>227</v>
      </c>
      <c r="D187" s="61" t="s">
        <v>532</v>
      </c>
      <c r="E187" s="61" t="s">
        <v>301</v>
      </c>
      <c r="F187" s="60" t="s">
        <v>389</v>
      </c>
      <c r="G187" s="62">
        <v>36000</v>
      </c>
      <c r="H187" s="48" t="s">
        <v>1442</v>
      </c>
      <c r="I187" s="60">
        <v>2</v>
      </c>
      <c r="J187" s="90">
        <v>35643</v>
      </c>
      <c r="K187" s="435">
        <v>67</v>
      </c>
      <c r="L187" s="427">
        <v>20821</v>
      </c>
      <c r="M187" s="61" t="s">
        <v>624</v>
      </c>
      <c r="N187" s="60" t="s">
        <v>144</v>
      </c>
      <c r="O187" s="63"/>
      <c r="P187" s="48" t="s">
        <v>1442</v>
      </c>
      <c r="Q187" s="69">
        <v>998629113</v>
      </c>
      <c r="R187" s="64" t="s">
        <v>1774</v>
      </c>
      <c r="S187" s="65" t="s">
        <v>398</v>
      </c>
      <c r="T187" s="66"/>
      <c r="U187" s="60" t="s">
        <v>390</v>
      </c>
      <c r="V187" s="60"/>
      <c r="W187" s="60"/>
      <c r="X187" s="70" t="s">
        <v>3484</v>
      </c>
    </row>
    <row r="188" spans="1:24" ht="22.9" customHeight="1">
      <c r="A188" s="59" t="s">
        <v>145</v>
      </c>
      <c r="B188" s="60" t="s">
        <v>146</v>
      </c>
      <c r="C188" s="860">
        <v>228</v>
      </c>
      <c r="D188" s="61" t="s">
        <v>533</v>
      </c>
      <c r="E188" s="61" t="s">
        <v>534</v>
      </c>
      <c r="F188" s="60" t="s">
        <v>5474</v>
      </c>
      <c r="G188" s="62">
        <v>7900</v>
      </c>
      <c r="H188" s="47" t="s">
        <v>1442</v>
      </c>
      <c r="I188" s="60">
        <v>2</v>
      </c>
      <c r="J188" s="90">
        <v>35670</v>
      </c>
      <c r="K188" s="435">
        <v>46</v>
      </c>
      <c r="L188" s="428">
        <v>28735</v>
      </c>
      <c r="M188" s="61" t="s">
        <v>745</v>
      </c>
      <c r="N188" s="60" t="s">
        <v>144</v>
      </c>
      <c r="O188" s="63"/>
      <c r="P188" s="47" t="s">
        <v>1442</v>
      </c>
      <c r="Q188" s="64" t="s">
        <v>3033</v>
      </c>
      <c r="R188" s="64" t="s">
        <v>1775</v>
      </c>
      <c r="S188" s="65" t="s">
        <v>398</v>
      </c>
      <c r="T188" s="66"/>
      <c r="U188" s="60" t="s">
        <v>390</v>
      </c>
      <c r="V188" s="60"/>
      <c r="W188" s="60"/>
      <c r="X188" s="70" t="s">
        <v>5491</v>
      </c>
    </row>
    <row r="189" spans="1:24" ht="22.9" customHeight="1">
      <c r="A189" s="59" t="s">
        <v>145</v>
      </c>
      <c r="B189" s="60" t="s">
        <v>146</v>
      </c>
      <c r="C189" s="860">
        <v>230</v>
      </c>
      <c r="D189" s="61" t="s">
        <v>5492</v>
      </c>
      <c r="E189" s="61" t="s">
        <v>183</v>
      </c>
      <c r="F189" s="60" t="s">
        <v>389</v>
      </c>
      <c r="G189" s="62">
        <v>1440</v>
      </c>
      <c r="H189" s="47" t="s">
        <v>952</v>
      </c>
      <c r="I189" s="60">
        <v>2</v>
      </c>
      <c r="J189" s="90">
        <v>35452</v>
      </c>
      <c r="K189" s="435">
        <v>46</v>
      </c>
      <c r="L189" s="428">
        <v>28517</v>
      </c>
      <c r="M189" s="61" t="s">
        <v>380</v>
      </c>
      <c r="N189" s="60" t="s">
        <v>144</v>
      </c>
      <c r="O189" s="63"/>
      <c r="P189" s="47" t="s">
        <v>952</v>
      </c>
      <c r="Q189" s="64"/>
      <c r="R189" s="64"/>
      <c r="S189" s="65" t="s">
        <v>398</v>
      </c>
      <c r="T189" s="66"/>
      <c r="U189" s="60" t="s">
        <v>390</v>
      </c>
      <c r="V189" s="60"/>
      <c r="W189" s="60"/>
      <c r="X189" s="424">
        <v>0</v>
      </c>
    </row>
    <row r="190" spans="1:24" ht="22.9" customHeight="1">
      <c r="A190" s="59" t="s">
        <v>145</v>
      </c>
      <c r="B190" s="60" t="s">
        <v>146</v>
      </c>
      <c r="C190" s="860">
        <v>231</v>
      </c>
      <c r="D190" s="61" t="s">
        <v>471</v>
      </c>
      <c r="E190" s="61" t="s">
        <v>194</v>
      </c>
      <c r="F190" s="60" t="s">
        <v>389</v>
      </c>
      <c r="G190" s="62">
        <v>210</v>
      </c>
      <c r="H190" s="47" t="s">
        <v>1256</v>
      </c>
      <c r="I190" s="60">
        <v>2</v>
      </c>
      <c r="J190" s="90">
        <v>35604</v>
      </c>
      <c r="K190" s="435">
        <v>46</v>
      </c>
      <c r="L190" s="428">
        <v>28669</v>
      </c>
      <c r="M190" s="61" t="s">
        <v>221</v>
      </c>
      <c r="N190" s="60" t="s">
        <v>144</v>
      </c>
      <c r="O190" s="63"/>
      <c r="P190" s="47" t="s">
        <v>1256</v>
      </c>
      <c r="Q190" s="64"/>
      <c r="R190" s="64"/>
      <c r="S190" s="65" t="s">
        <v>398</v>
      </c>
      <c r="T190" s="66"/>
      <c r="U190" s="60" t="s">
        <v>390</v>
      </c>
      <c r="V190" s="60"/>
      <c r="W190" s="60"/>
      <c r="X190" s="424">
        <v>0</v>
      </c>
    </row>
    <row r="191" spans="1:24" ht="22.9" customHeight="1">
      <c r="A191" s="59" t="s">
        <v>145</v>
      </c>
      <c r="B191" s="60" t="s">
        <v>146</v>
      </c>
      <c r="C191" s="860">
        <v>232</v>
      </c>
      <c r="D191" s="61" t="s">
        <v>1081</v>
      </c>
      <c r="E191" s="61" t="s">
        <v>216</v>
      </c>
      <c r="F191" s="60" t="s">
        <v>389</v>
      </c>
      <c r="G191" s="62">
        <v>8100</v>
      </c>
      <c r="H191" s="48" t="s">
        <v>1256</v>
      </c>
      <c r="I191" s="60">
        <v>2</v>
      </c>
      <c r="J191" s="90">
        <v>35641</v>
      </c>
      <c r="K191" s="435">
        <v>56</v>
      </c>
      <c r="L191" s="427">
        <v>24838</v>
      </c>
      <c r="M191" s="61" t="s">
        <v>218</v>
      </c>
      <c r="N191" s="60" t="s">
        <v>144</v>
      </c>
      <c r="O191" s="68"/>
      <c r="P191" s="48" t="s">
        <v>1256</v>
      </c>
      <c r="Q191" s="69">
        <v>636231256</v>
      </c>
      <c r="R191" s="64" t="s">
        <v>1776</v>
      </c>
      <c r="S191" s="65" t="s">
        <v>398</v>
      </c>
      <c r="T191" s="66"/>
      <c r="U191" s="60" t="s">
        <v>390</v>
      </c>
      <c r="V191" s="60"/>
      <c r="W191" s="60"/>
      <c r="X191" s="70" t="s">
        <v>3485</v>
      </c>
    </row>
    <row r="192" spans="1:24" ht="22.9" customHeight="1">
      <c r="A192" s="59" t="s">
        <v>145</v>
      </c>
      <c r="B192" s="60" t="s">
        <v>146</v>
      </c>
      <c r="C192" s="860">
        <v>233</v>
      </c>
      <c r="D192" s="61" t="s">
        <v>414</v>
      </c>
      <c r="E192" s="61" t="s">
        <v>219</v>
      </c>
      <c r="F192" s="60" t="s">
        <v>389</v>
      </c>
      <c r="G192" s="62">
        <v>6000</v>
      </c>
      <c r="H192" s="48" t="s">
        <v>1442</v>
      </c>
      <c r="I192" s="60">
        <v>2</v>
      </c>
      <c r="J192" s="90">
        <v>35677</v>
      </c>
      <c r="K192" s="435">
        <v>86</v>
      </c>
      <c r="L192" s="427">
        <v>13881</v>
      </c>
      <c r="M192" s="61" t="s">
        <v>171</v>
      </c>
      <c r="N192" s="60" t="s">
        <v>144</v>
      </c>
      <c r="O192" s="63"/>
      <c r="P192" s="48" t="s">
        <v>1442</v>
      </c>
      <c r="Q192" s="69">
        <v>974143417</v>
      </c>
      <c r="R192" s="64" t="s">
        <v>1777</v>
      </c>
      <c r="S192" s="65" t="s">
        <v>398</v>
      </c>
      <c r="T192" s="66"/>
      <c r="U192" s="60" t="s">
        <v>390</v>
      </c>
      <c r="V192" s="60"/>
      <c r="W192" s="60"/>
      <c r="X192" s="70" t="s">
        <v>3486</v>
      </c>
    </row>
    <row r="193" spans="1:24" ht="22.9" customHeight="1">
      <c r="A193" s="59" t="s">
        <v>145</v>
      </c>
      <c r="B193" s="60" t="s">
        <v>146</v>
      </c>
      <c r="C193" s="860">
        <v>234</v>
      </c>
      <c r="D193" s="61" t="s">
        <v>410</v>
      </c>
      <c r="E193" s="61" t="s">
        <v>535</v>
      </c>
      <c r="F193" s="60" t="s">
        <v>389</v>
      </c>
      <c r="G193" s="62">
        <v>18600</v>
      </c>
      <c r="H193" s="48" t="s">
        <v>1442</v>
      </c>
      <c r="I193" s="60">
        <v>2</v>
      </c>
      <c r="J193" s="90">
        <v>35677</v>
      </c>
      <c r="K193" s="435">
        <v>56</v>
      </c>
      <c r="L193" s="427">
        <v>25014</v>
      </c>
      <c r="M193" s="61" t="s">
        <v>219</v>
      </c>
      <c r="N193" s="60" t="s">
        <v>144</v>
      </c>
      <c r="O193" s="63"/>
      <c r="P193" s="48" t="s">
        <v>1442</v>
      </c>
      <c r="Q193" s="69" t="s">
        <v>3034</v>
      </c>
      <c r="R193" s="64" t="s">
        <v>1778</v>
      </c>
      <c r="S193" s="65" t="s">
        <v>398</v>
      </c>
      <c r="T193" s="66"/>
      <c r="U193" s="60" t="s">
        <v>390</v>
      </c>
      <c r="V193" s="60"/>
      <c r="W193" s="60"/>
      <c r="X193" s="70" t="s">
        <v>3487</v>
      </c>
    </row>
    <row r="194" spans="1:24" ht="22.9" customHeight="1">
      <c r="A194" s="59" t="s">
        <v>145</v>
      </c>
      <c r="B194" s="60" t="s">
        <v>146</v>
      </c>
      <c r="C194" s="860">
        <v>235</v>
      </c>
      <c r="D194" s="61" t="s">
        <v>417</v>
      </c>
      <c r="E194" s="61" t="s">
        <v>246</v>
      </c>
      <c r="F194" s="60" t="s">
        <v>389</v>
      </c>
      <c r="G194" s="62">
        <v>21100</v>
      </c>
      <c r="H194" s="48" t="s">
        <v>1442</v>
      </c>
      <c r="I194" s="60">
        <v>2</v>
      </c>
      <c r="J194" s="90">
        <v>35677</v>
      </c>
      <c r="K194" s="435">
        <v>55</v>
      </c>
      <c r="L194" s="427">
        <v>25355</v>
      </c>
      <c r="M194" s="61" t="s">
        <v>221</v>
      </c>
      <c r="N194" s="60" t="s">
        <v>144</v>
      </c>
      <c r="O194" s="63"/>
      <c r="P194" s="48" t="s">
        <v>1442</v>
      </c>
      <c r="Q194" s="64" t="s">
        <v>3035</v>
      </c>
      <c r="R194" s="64" t="s">
        <v>1779</v>
      </c>
      <c r="S194" s="65" t="s">
        <v>398</v>
      </c>
      <c r="T194" s="66"/>
      <c r="U194" s="60" t="s">
        <v>390</v>
      </c>
      <c r="V194" s="60"/>
      <c r="W194" s="60"/>
      <c r="X194" s="73" t="s">
        <v>3488</v>
      </c>
    </row>
    <row r="195" spans="1:24" ht="22.9" customHeight="1">
      <c r="A195" s="59" t="s">
        <v>145</v>
      </c>
      <c r="B195" s="60" t="s">
        <v>146</v>
      </c>
      <c r="C195" s="860">
        <v>236</v>
      </c>
      <c r="D195" s="61" t="s">
        <v>405</v>
      </c>
      <c r="E195" s="61" t="s">
        <v>536</v>
      </c>
      <c r="F195" s="60" t="s">
        <v>389</v>
      </c>
      <c r="G195" s="62">
        <v>500</v>
      </c>
      <c r="H195" s="47" t="s">
        <v>952</v>
      </c>
      <c r="I195" s="60">
        <v>2</v>
      </c>
      <c r="J195" s="90">
        <v>35677</v>
      </c>
      <c r="K195" s="435">
        <v>46</v>
      </c>
      <c r="L195" s="428">
        <v>28742</v>
      </c>
      <c r="M195" s="61" t="s">
        <v>1459</v>
      </c>
      <c r="N195" s="60" t="s">
        <v>144</v>
      </c>
      <c r="O195" s="63"/>
      <c r="P195" s="47" t="s">
        <v>952</v>
      </c>
      <c r="Q195" s="64">
        <v>998381345</v>
      </c>
      <c r="R195" s="64"/>
      <c r="S195" s="65" t="s">
        <v>398</v>
      </c>
      <c r="T195" s="66"/>
      <c r="U195" s="60" t="s">
        <v>390</v>
      </c>
      <c r="V195" s="60"/>
      <c r="W195" s="60"/>
      <c r="X195" s="424">
        <v>0</v>
      </c>
    </row>
    <row r="196" spans="1:24" ht="22.9" customHeight="1">
      <c r="A196" s="59" t="s">
        <v>145</v>
      </c>
      <c r="B196" s="60" t="s">
        <v>146</v>
      </c>
      <c r="C196" s="860">
        <v>237</v>
      </c>
      <c r="D196" s="61" t="s">
        <v>537</v>
      </c>
      <c r="E196" s="61" t="s">
        <v>538</v>
      </c>
      <c r="F196" s="60" t="s">
        <v>389</v>
      </c>
      <c r="G196" s="62">
        <v>18200</v>
      </c>
      <c r="H196" s="47" t="s">
        <v>952</v>
      </c>
      <c r="I196" s="60">
        <v>2</v>
      </c>
      <c r="J196" s="90">
        <v>35677</v>
      </c>
      <c r="K196" s="435">
        <v>46</v>
      </c>
      <c r="L196" s="428">
        <v>28742</v>
      </c>
      <c r="M196" s="61" t="s">
        <v>230</v>
      </c>
      <c r="N196" s="60" t="s">
        <v>144</v>
      </c>
      <c r="O196" s="63"/>
      <c r="P196" s="47" t="s">
        <v>952</v>
      </c>
      <c r="Q196" s="64">
        <v>9673555</v>
      </c>
      <c r="R196" s="64"/>
      <c r="S196" s="65" t="s">
        <v>398</v>
      </c>
      <c r="T196" s="66"/>
      <c r="U196" s="60" t="s">
        <v>390</v>
      </c>
      <c r="V196" s="60"/>
      <c r="W196" s="60"/>
      <c r="X196" s="424">
        <v>0</v>
      </c>
    </row>
    <row r="197" spans="1:24" ht="22.9" customHeight="1">
      <c r="A197" s="59" t="s">
        <v>145</v>
      </c>
      <c r="B197" s="60" t="s">
        <v>146</v>
      </c>
      <c r="C197" s="860">
        <v>242</v>
      </c>
      <c r="D197" s="61" t="s">
        <v>539</v>
      </c>
      <c r="E197" s="61" t="s">
        <v>462</v>
      </c>
      <c r="F197" s="60" t="s">
        <v>389</v>
      </c>
      <c r="G197" s="62">
        <v>17000</v>
      </c>
      <c r="H197" s="47" t="s">
        <v>1256</v>
      </c>
      <c r="I197" s="60">
        <v>2</v>
      </c>
      <c r="J197" s="90">
        <v>35329</v>
      </c>
      <c r="K197" s="435">
        <v>47</v>
      </c>
      <c r="L197" s="428">
        <v>28394</v>
      </c>
      <c r="M197" s="61" t="s">
        <v>268</v>
      </c>
      <c r="N197" s="60" t="s">
        <v>144</v>
      </c>
      <c r="O197" s="63"/>
      <c r="P197" s="47" t="s">
        <v>1256</v>
      </c>
      <c r="Q197" s="64"/>
      <c r="R197" s="64"/>
      <c r="S197" s="65" t="s">
        <v>398</v>
      </c>
      <c r="T197" s="66"/>
      <c r="U197" s="60" t="s">
        <v>390</v>
      </c>
      <c r="V197" s="60"/>
      <c r="W197" s="60"/>
      <c r="X197" s="424">
        <v>0</v>
      </c>
    </row>
    <row r="198" spans="1:24" ht="22.9" customHeight="1">
      <c r="A198" s="59" t="s">
        <v>145</v>
      </c>
      <c r="B198" s="60" t="s">
        <v>146</v>
      </c>
      <c r="C198" s="860">
        <v>243</v>
      </c>
      <c r="D198" s="61" t="s">
        <v>417</v>
      </c>
      <c r="E198" s="61" t="s">
        <v>246</v>
      </c>
      <c r="F198" s="60" t="s">
        <v>389</v>
      </c>
      <c r="G198" s="62">
        <v>20000</v>
      </c>
      <c r="H198" s="48" t="s">
        <v>1442</v>
      </c>
      <c r="I198" s="60">
        <v>2</v>
      </c>
      <c r="J198" s="90">
        <v>35884</v>
      </c>
      <c r="K198" s="435">
        <v>52</v>
      </c>
      <c r="L198" s="427">
        <v>26451</v>
      </c>
      <c r="M198" s="61" t="s">
        <v>463</v>
      </c>
      <c r="N198" s="60" t="s">
        <v>144</v>
      </c>
      <c r="O198" s="63"/>
      <c r="P198" s="48" t="s">
        <v>1442</v>
      </c>
      <c r="Q198" s="69">
        <v>948261312</v>
      </c>
      <c r="R198" s="64" t="s">
        <v>1780</v>
      </c>
      <c r="S198" s="65" t="s">
        <v>398</v>
      </c>
      <c r="T198" s="66"/>
      <c r="U198" s="60" t="s">
        <v>390</v>
      </c>
      <c r="V198" s="60"/>
      <c r="W198" s="60"/>
      <c r="X198" s="70" t="s">
        <v>3489</v>
      </c>
    </row>
    <row r="199" spans="1:24" ht="22.9" customHeight="1">
      <c r="A199" s="59" t="s">
        <v>145</v>
      </c>
      <c r="B199" s="60" t="s">
        <v>146</v>
      </c>
      <c r="C199" s="860">
        <v>244</v>
      </c>
      <c r="D199" s="61" t="s">
        <v>417</v>
      </c>
      <c r="E199" s="61" t="s">
        <v>463</v>
      </c>
      <c r="F199" s="60" t="s">
        <v>389</v>
      </c>
      <c r="G199" s="62">
        <v>20000</v>
      </c>
      <c r="H199" s="48" t="s">
        <v>1442</v>
      </c>
      <c r="I199" s="60">
        <v>2</v>
      </c>
      <c r="J199" s="90">
        <v>35884</v>
      </c>
      <c r="K199" s="435">
        <v>92</v>
      </c>
      <c r="L199" s="427">
        <v>11810</v>
      </c>
      <c r="M199" s="61" t="s">
        <v>205</v>
      </c>
      <c r="N199" s="60" t="s">
        <v>144</v>
      </c>
      <c r="O199" s="63"/>
      <c r="P199" s="48" t="s">
        <v>1442</v>
      </c>
      <c r="Q199" s="69">
        <v>948261312</v>
      </c>
      <c r="R199" s="64" t="s">
        <v>1781</v>
      </c>
      <c r="S199" s="65" t="s">
        <v>398</v>
      </c>
      <c r="T199" s="66"/>
      <c r="U199" s="60" t="s">
        <v>390</v>
      </c>
      <c r="V199" s="60"/>
      <c r="W199" s="60"/>
      <c r="X199" s="70" t="s">
        <v>3490</v>
      </c>
    </row>
    <row r="200" spans="1:24" ht="22.9" customHeight="1">
      <c r="A200" s="59" t="s">
        <v>145</v>
      </c>
      <c r="B200" s="60" t="s">
        <v>146</v>
      </c>
      <c r="C200" s="860">
        <v>245</v>
      </c>
      <c r="D200" s="61" t="s">
        <v>540</v>
      </c>
      <c r="E200" s="61" t="s">
        <v>418</v>
      </c>
      <c r="F200" s="60" t="s">
        <v>389</v>
      </c>
      <c r="G200" s="62">
        <v>18550</v>
      </c>
      <c r="H200" s="48" t="s">
        <v>1442</v>
      </c>
      <c r="I200" s="60">
        <v>2</v>
      </c>
      <c r="J200" s="90">
        <v>35677</v>
      </c>
      <c r="K200" s="435">
        <v>46</v>
      </c>
      <c r="L200" s="427">
        <v>28491</v>
      </c>
      <c r="M200" s="61" t="s">
        <v>232</v>
      </c>
      <c r="N200" s="60" t="s">
        <v>144</v>
      </c>
      <c r="O200" s="63"/>
      <c r="P200" s="48" t="s">
        <v>1442</v>
      </c>
      <c r="Q200" s="69">
        <v>973163756</v>
      </c>
      <c r="R200" s="64" t="s">
        <v>1782</v>
      </c>
      <c r="S200" s="65" t="s">
        <v>398</v>
      </c>
      <c r="T200" s="66"/>
      <c r="U200" s="60" t="s">
        <v>390</v>
      </c>
      <c r="V200" s="60"/>
      <c r="W200" s="60"/>
      <c r="X200" s="70" t="s">
        <v>3491</v>
      </c>
    </row>
    <row r="201" spans="1:24" ht="22.9" customHeight="1">
      <c r="A201" s="59" t="s">
        <v>145</v>
      </c>
      <c r="B201" s="60" t="s">
        <v>146</v>
      </c>
      <c r="C201" s="860">
        <v>246</v>
      </c>
      <c r="D201" s="61" t="s">
        <v>432</v>
      </c>
      <c r="E201" s="61" t="s">
        <v>228</v>
      </c>
      <c r="F201" s="60" t="s">
        <v>5474</v>
      </c>
      <c r="G201" s="62">
        <v>500</v>
      </c>
      <c r="H201" s="47" t="s">
        <v>1442</v>
      </c>
      <c r="I201" s="60">
        <v>2</v>
      </c>
      <c r="J201" s="90">
        <v>35884</v>
      </c>
      <c r="K201" s="435">
        <v>45</v>
      </c>
      <c r="L201" s="428">
        <v>28949</v>
      </c>
      <c r="M201" s="61" t="s">
        <v>203</v>
      </c>
      <c r="N201" s="60" t="s">
        <v>144</v>
      </c>
      <c r="O201" s="63"/>
      <c r="P201" s="47" t="s">
        <v>1442</v>
      </c>
      <c r="Q201" s="64" t="s">
        <v>3016</v>
      </c>
      <c r="R201" s="64"/>
      <c r="S201" s="65" t="s">
        <v>398</v>
      </c>
      <c r="T201" s="66"/>
      <c r="U201" s="60" t="s">
        <v>390</v>
      </c>
      <c r="V201" s="60"/>
      <c r="W201" s="60"/>
      <c r="X201" s="424">
        <v>0</v>
      </c>
    </row>
    <row r="202" spans="1:24" ht="22.9" customHeight="1">
      <c r="A202" s="59" t="s">
        <v>145</v>
      </c>
      <c r="B202" s="60" t="s">
        <v>146</v>
      </c>
      <c r="C202" s="860">
        <v>249</v>
      </c>
      <c r="D202" s="61" t="s">
        <v>541</v>
      </c>
      <c r="E202" s="61" t="s">
        <v>456</v>
      </c>
      <c r="F202" s="60" t="s">
        <v>389</v>
      </c>
      <c r="G202" s="62">
        <v>80700</v>
      </c>
      <c r="H202" s="48" t="s">
        <v>952</v>
      </c>
      <c r="I202" s="60">
        <v>2</v>
      </c>
      <c r="J202" s="90">
        <v>35604</v>
      </c>
      <c r="K202" s="435">
        <v>46</v>
      </c>
      <c r="L202" s="427">
        <v>28570</v>
      </c>
      <c r="M202" s="61" t="s">
        <v>219</v>
      </c>
      <c r="N202" s="60" t="s">
        <v>144</v>
      </c>
      <c r="O202" s="63"/>
      <c r="P202" s="48" t="s">
        <v>952</v>
      </c>
      <c r="Q202" s="64">
        <v>99268467</v>
      </c>
      <c r="R202" s="64" t="s">
        <v>1783</v>
      </c>
      <c r="S202" s="65" t="s">
        <v>398</v>
      </c>
      <c r="T202" s="66"/>
      <c r="U202" s="60" t="s">
        <v>390</v>
      </c>
      <c r="V202" s="60"/>
      <c r="W202" s="60"/>
      <c r="X202" s="70" t="s">
        <v>3492</v>
      </c>
    </row>
    <row r="203" spans="1:24" s="28" customFormat="1" ht="22.9" customHeight="1">
      <c r="A203" s="59" t="s">
        <v>145</v>
      </c>
      <c r="B203" s="60" t="s">
        <v>146</v>
      </c>
      <c r="C203" s="860">
        <v>250</v>
      </c>
      <c r="D203" s="61" t="s">
        <v>542</v>
      </c>
      <c r="E203" s="61" t="s">
        <v>164</v>
      </c>
      <c r="F203" s="60" t="s">
        <v>389</v>
      </c>
      <c r="G203" s="62">
        <v>9300</v>
      </c>
      <c r="H203" s="47" t="s">
        <v>1442</v>
      </c>
      <c r="I203" s="60">
        <v>2</v>
      </c>
      <c r="J203" s="90">
        <v>35604</v>
      </c>
      <c r="K203" s="435">
        <v>46</v>
      </c>
      <c r="L203" s="428">
        <v>28669</v>
      </c>
      <c r="M203" s="61" t="s">
        <v>975</v>
      </c>
      <c r="N203" s="60" t="s">
        <v>144</v>
      </c>
      <c r="O203" s="63"/>
      <c r="P203" s="47" t="s">
        <v>1442</v>
      </c>
      <c r="Q203" s="64">
        <v>8954722</v>
      </c>
      <c r="R203" s="64"/>
      <c r="S203" s="65" t="s">
        <v>398</v>
      </c>
      <c r="T203" s="66"/>
      <c r="U203" s="60" t="s">
        <v>390</v>
      </c>
      <c r="V203" s="60"/>
      <c r="W203" s="60"/>
      <c r="X203" s="424">
        <v>0</v>
      </c>
    </row>
    <row r="204" spans="1:24" ht="22.9" customHeight="1">
      <c r="A204" s="59" t="s">
        <v>145</v>
      </c>
      <c r="B204" s="60" t="s">
        <v>146</v>
      </c>
      <c r="C204" s="860">
        <v>251</v>
      </c>
      <c r="D204" s="61" t="s">
        <v>417</v>
      </c>
      <c r="E204" s="61" t="s">
        <v>230</v>
      </c>
      <c r="F204" s="60" t="s">
        <v>389</v>
      </c>
      <c r="G204" s="62">
        <v>15600</v>
      </c>
      <c r="H204" s="48" t="s">
        <v>1256</v>
      </c>
      <c r="I204" s="60">
        <v>2</v>
      </c>
      <c r="J204" s="90">
        <v>35882</v>
      </c>
      <c r="K204" s="435">
        <v>73</v>
      </c>
      <c r="L204" s="427">
        <v>18629</v>
      </c>
      <c r="M204" s="61" t="s">
        <v>221</v>
      </c>
      <c r="N204" s="60" t="s">
        <v>144</v>
      </c>
      <c r="O204" s="68"/>
      <c r="P204" s="48" t="s">
        <v>1256</v>
      </c>
      <c r="Q204" s="69">
        <v>99811595</v>
      </c>
      <c r="R204" s="64" t="s">
        <v>1784</v>
      </c>
      <c r="S204" s="65" t="s">
        <v>398</v>
      </c>
      <c r="T204" s="66"/>
      <c r="U204" s="60" t="s">
        <v>390</v>
      </c>
      <c r="V204" s="60"/>
      <c r="W204" s="60"/>
      <c r="X204" s="70" t="s">
        <v>3493</v>
      </c>
    </row>
    <row r="205" spans="1:24" ht="22.9" customHeight="1">
      <c r="A205" s="59" t="s">
        <v>145</v>
      </c>
      <c r="B205" s="60" t="s">
        <v>146</v>
      </c>
      <c r="C205" s="860">
        <v>252</v>
      </c>
      <c r="D205" s="61" t="s">
        <v>140</v>
      </c>
      <c r="E205" s="61" t="s">
        <v>366</v>
      </c>
      <c r="F205" s="60" t="s">
        <v>389</v>
      </c>
      <c r="G205" s="62">
        <v>8200</v>
      </c>
      <c r="H205" s="48" t="s">
        <v>1256</v>
      </c>
      <c r="I205" s="60">
        <v>2</v>
      </c>
      <c r="J205" s="90">
        <v>35574</v>
      </c>
      <c r="K205" s="435">
        <v>56</v>
      </c>
      <c r="L205" s="427">
        <v>24838</v>
      </c>
      <c r="M205" s="61" t="s">
        <v>440</v>
      </c>
      <c r="N205" s="60" t="s">
        <v>144</v>
      </c>
      <c r="O205" s="63"/>
      <c r="P205" s="48" t="s">
        <v>1256</v>
      </c>
      <c r="Q205" s="69">
        <v>973175415</v>
      </c>
      <c r="R205" s="64" t="s">
        <v>1785</v>
      </c>
      <c r="S205" s="65" t="s">
        <v>398</v>
      </c>
      <c r="T205" s="66"/>
      <c r="U205" s="60" t="s">
        <v>390</v>
      </c>
      <c r="V205" s="60"/>
      <c r="W205" s="60"/>
      <c r="X205" s="70" t="s">
        <v>3494</v>
      </c>
    </row>
    <row r="206" spans="1:24" ht="22.9" customHeight="1">
      <c r="A206" s="59" t="s">
        <v>145</v>
      </c>
      <c r="B206" s="60" t="s">
        <v>146</v>
      </c>
      <c r="C206" s="860">
        <v>253</v>
      </c>
      <c r="D206" s="61" t="s">
        <v>352</v>
      </c>
      <c r="E206" s="61" t="s">
        <v>543</v>
      </c>
      <c r="F206" s="60" t="s">
        <v>389</v>
      </c>
      <c r="G206" s="62">
        <v>11800</v>
      </c>
      <c r="H206" s="48" t="s">
        <v>1256</v>
      </c>
      <c r="I206" s="60">
        <v>2</v>
      </c>
      <c r="J206" s="90">
        <v>35591</v>
      </c>
      <c r="K206" s="435">
        <v>53</v>
      </c>
      <c r="L206" s="427">
        <v>26085</v>
      </c>
      <c r="M206" s="61" t="s">
        <v>637</v>
      </c>
      <c r="N206" s="60" t="s">
        <v>144</v>
      </c>
      <c r="O206" s="63"/>
      <c r="P206" s="48" t="s">
        <v>1256</v>
      </c>
      <c r="Q206" s="69">
        <v>97314159</v>
      </c>
      <c r="R206" s="64" t="s">
        <v>1786</v>
      </c>
      <c r="S206" s="65" t="s">
        <v>398</v>
      </c>
      <c r="T206" s="66"/>
      <c r="U206" s="60" t="s">
        <v>390</v>
      </c>
      <c r="V206" s="60"/>
      <c r="W206" s="60"/>
      <c r="X206" s="70" t="s">
        <v>3495</v>
      </c>
    </row>
    <row r="207" spans="1:24" ht="22.9" customHeight="1">
      <c r="A207" s="59" t="s">
        <v>145</v>
      </c>
      <c r="B207" s="60" t="s">
        <v>146</v>
      </c>
      <c r="C207" s="860">
        <v>254</v>
      </c>
      <c r="D207" s="61" t="s">
        <v>477</v>
      </c>
      <c r="E207" s="61" t="s">
        <v>221</v>
      </c>
      <c r="F207" s="60" t="s">
        <v>389</v>
      </c>
      <c r="G207" s="62">
        <v>11900</v>
      </c>
      <c r="H207" s="48" t="s">
        <v>1443</v>
      </c>
      <c r="I207" s="60">
        <v>2</v>
      </c>
      <c r="J207" s="90">
        <v>35592</v>
      </c>
      <c r="K207" s="435">
        <v>57</v>
      </c>
      <c r="L207" s="427">
        <v>24473</v>
      </c>
      <c r="M207" s="61" t="s">
        <v>224</v>
      </c>
      <c r="N207" s="60" t="s">
        <v>144</v>
      </c>
      <c r="O207" s="68"/>
      <c r="P207" s="48" t="s">
        <v>1443</v>
      </c>
      <c r="Q207" s="69" t="s">
        <v>3036</v>
      </c>
      <c r="R207" s="64" t="s">
        <v>1787</v>
      </c>
      <c r="S207" s="65" t="s">
        <v>398</v>
      </c>
      <c r="T207" s="66"/>
      <c r="U207" s="60" t="s">
        <v>390</v>
      </c>
      <c r="V207" s="60"/>
      <c r="W207" s="60"/>
      <c r="X207" s="70" t="s">
        <v>3496</v>
      </c>
    </row>
    <row r="208" spans="1:24" ht="22.9" customHeight="1">
      <c r="A208" s="59" t="s">
        <v>145</v>
      </c>
      <c r="B208" s="60" t="s">
        <v>146</v>
      </c>
      <c r="C208" s="860">
        <v>255</v>
      </c>
      <c r="D208" s="61" t="s">
        <v>544</v>
      </c>
      <c r="E208" s="61" t="s">
        <v>476</v>
      </c>
      <c r="F208" s="60" t="s">
        <v>389</v>
      </c>
      <c r="G208" s="62">
        <v>8100</v>
      </c>
      <c r="H208" s="48" t="s">
        <v>1442</v>
      </c>
      <c r="I208" s="60">
        <v>2</v>
      </c>
      <c r="J208" s="90">
        <v>35592</v>
      </c>
      <c r="K208" s="435">
        <v>54</v>
      </c>
      <c r="L208" s="427">
        <v>25720</v>
      </c>
      <c r="M208" s="61" t="s">
        <v>622</v>
      </c>
      <c r="N208" s="60" t="s">
        <v>144</v>
      </c>
      <c r="O208" s="68"/>
      <c r="P208" s="48" t="s">
        <v>1442</v>
      </c>
      <c r="Q208" s="69">
        <v>746169633</v>
      </c>
      <c r="R208" s="64" t="s">
        <v>1788</v>
      </c>
      <c r="S208" s="65" t="s">
        <v>398</v>
      </c>
      <c r="T208" s="66"/>
      <c r="U208" s="60" t="s">
        <v>390</v>
      </c>
      <c r="V208" s="60"/>
      <c r="W208" s="60"/>
      <c r="X208" s="70" t="s">
        <v>3497</v>
      </c>
    </row>
    <row r="209" spans="1:24" ht="22.9" customHeight="1">
      <c r="A209" s="59" t="s">
        <v>145</v>
      </c>
      <c r="B209" s="60" t="s">
        <v>146</v>
      </c>
      <c r="C209" s="860">
        <v>258</v>
      </c>
      <c r="D209" s="61" t="s">
        <v>545</v>
      </c>
      <c r="E209" s="61" t="s">
        <v>456</v>
      </c>
      <c r="F209" s="60" t="s">
        <v>389</v>
      </c>
      <c r="G209" s="62">
        <v>8510</v>
      </c>
      <c r="H209" s="47" t="s">
        <v>1256</v>
      </c>
      <c r="I209" s="60">
        <v>2</v>
      </c>
      <c r="J209" s="90">
        <v>35641</v>
      </c>
      <c r="K209" s="435">
        <v>46</v>
      </c>
      <c r="L209" s="428">
        <v>28706</v>
      </c>
      <c r="M209" s="61" t="s">
        <v>388</v>
      </c>
      <c r="N209" s="60" t="s">
        <v>144</v>
      </c>
      <c r="O209" s="63"/>
      <c r="P209" s="47" t="s">
        <v>1256</v>
      </c>
      <c r="Q209" s="64"/>
      <c r="R209" s="64"/>
      <c r="S209" s="65" t="s">
        <v>398</v>
      </c>
      <c r="T209" s="66"/>
      <c r="U209" s="60" t="s">
        <v>390</v>
      </c>
      <c r="V209" s="60"/>
      <c r="W209" s="60"/>
      <c r="X209" s="424">
        <v>0</v>
      </c>
    </row>
    <row r="210" spans="1:24" ht="22.9" customHeight="1">
      <c r="A210" s="59" t="s">
        <v>145</v>
      </c>
      <c r="B210" s="60" t="s">
        <v>146</v>
      </c>
      <c r="C210" s="860">
        <v>259</v>
      </c>
      <c r="D210" s="61" t="s">
        <v>546</v>
      </c>
      <c r="E210" s="61" t="s">
        <v>547</v>
      </c>
      <c r="F210" s="60" t="s">
        <v>389</v>
      </c>
      <c r="G210" s="62">
        <v>10300</v>
      </c>
      <c r="H210" s="48" t="s">
        <v>1256</v>
      </c>
      <c r="I210" s="60">
        <v>2</v>
      </c>
      <c r="J210" s="90">
        <v>35641</v>
      </c>
      <c r="K210" s="435">
        <v>54</v>
      </c>
      <c r="L210" s="427">
        <v>25569</v>
      </c>
      <c r="M210" s="61" t="s">
        <v>388</v>
      </c>
      <c r="N210" s="60" t="s">
        <v>144</v>
      </c>
      <c r="O210" s="63"/>
      <c r="P210" s="48" t="s">
        <v>1256</v>
      </c>
      <c r="Q210" s="69">
        <v>99848335</v>
      </c>
      <c r="R210" s="64" t="s">
        <v>1789</v>
      </c>
      <c r="S210" s="65" t="s">
        <v>398</v>
      </c>
      <c r="T210" s="66"/>
      <c r="U210" s="60" t="s">
        <v>390</v>
      </c>
      <c r="V210" s="60"/>
      <c r="W210" s="60"/>
      <c r="X210" s="70" t="s">
        <v>3498</v>
      </c>
    </row>
    <row r="211" spans="1:24" ht="22.9" customHeight="1">
      <c r="A211" s="59" t="s">
        <v>145</v>
      </c>
      <c r="B211" s="60" t="s">
        <v>146</v>
      </c>
      <c r="C211" s="860">
        <v>261</v>
      </c>
      <c r="D211" s="61" t="s">
        <v>458</v>
      </c>
      <c r="E211" s="61" t="s">
        <v>456</v>
      </c>
      <c r="F211" s="60" t="s">
        <v>389</v>
      </c>
      <c r="G211" s="62">
        <v>10100</v>
      </c>
      <c r="H211" s="48" t="s">
        <v>1256</v>
      </c>
      <c r="I211" s="60">
        <v>2</v>
      </c>
      <c r="J211" s="90">
        <v>35591</v>
      </c>
      <c r="K211" s="435">
        <v>68</v>
      </c>
      <c r="L211" s="427">
        <v>20459</v>
      </c>
      <c r="M211" s="61" t="s">
        <v>528</v>
      </c>
      <c r="N211" s="60" t="s">
        <v>144</v>
      </c>
      <c r="O211" s="63"/>
      <c r="P211" s="48" t="s">
        <v>1256</v>
      </c>
      <c r="Q211" s="69">
        <v>726294591</v>
      </c>
      <c r="R211" s="64" t="s">
        <v>1790</v>
      </c>
      <c r="S211" s="65" t="s">
        <v>398</v>
      </c>
      <c r="T211" s="66"/>
      <c r="U211" s="60" t="s">
        <v>390</v>
      </c>
      <c r="V211" s="60"/>
      <c r="W211" s="60"/>
      <c r="X211" s="70" t="s">
        <v>3499</v>
      </c>
    </row>
    <row r="212" spans="1:24" ht="22.9" customHeight="1">
      <c r="A212" s="59" t="s">
        <v>145</v>
      </c>
      <c r="B212" s="60" t="s">
        <v>146</v>
      </c>
      <c r="C212" s="860">
        <v>262</v>
      </c>
      <c r="D212" s="61" t="s">
        <v>352</v>
      </c>
      <c r="E212" s="61" t="s">
        <v>300</v>
      </c>
      <c r="F212" s="60" t="s">
        <v>389</v>
      </c>
      <c r="G212" s="62">
        <v>8300</v>
      </c>
      <c r="H212" s="48" t="s">
        <v>1256</v>
      </c>
      <c r="I212" s="60">
        <v>2</v>
      </c>
      <c r="J212" s="90">
        <v>35591</v>
      </c>
      <c r="K212" s="435">
        <v>50</v>
      </c>
      <c r="L212" s="427">
        <v>27181</v>
      </c>
      <c r="M212" s="61" t="s">
        <v>627</v>
      </c>
      <c r="N212" s="60" t="s">
        <v>144</v>
      </c>
      <c r="O212" s="63"/>
      <c r="P212" s="48" t="s">
        <v>1256</v>
      </c>
      <c r="Q212" s="69" t="s">
        <v>3037</v>
      </c>
      <c r="R212" s="64" t="s">
        <v>1791</v>
      </c>
      <c r="S212" s="65" t="s">
        <v>398</v>
      </c>
      <c r="T212" s="66"/>
      <c r="U212" s="60" t="s">
        <v>390</v>
      </c>
      <c r="V212" s="60"/>
      <c r="W212" s="60"/>
      <c r="X212" s="70" t="s">
        <v>3500</v>
      </c>
    </row>
    <row r="213" spans="1:24" ht="22.9" customHeight="1">
      <c r="A213" s="59" t="s">
        <v>145</v>
      </c>
      <c r="B213" s="60" t="s">
        <v>146</v>
      </c>
      <c r="C213" s="860">
        <v>263</v>
      </c>
      <c r="D213" s="61" t="s">
        <v>548</v>
      </c>
      <c r="E213" s="61" t="s">
        <v>215</v>
      </c>
      <c r="F213" s="60" t="s">
        <v>5474</v>
      </c>
      <c r="G213" s="62">
        <v>10400</v>
      </c>
      <c r="H213" s="48" t="s">
        <v>952</v>
      </c>
      <c r="I213" s="60">
        <v>2</v>
      </c>
      <c r="J213" s="90">
        <v>35591</v>
      </c>
      <c r="K213" s="435">
        <v>60</v>
      </c>
      <c r="L213" s="427">
        <v>23377</v>
      </c>
      <c r="M213" s="61" t="s">
        <v>230</v>
      </c>
      <c r="N213" s="60" t="s">
        <v>144</v>
      </c>
      <c r="O213" s="63"/>
      <c r="P213" s="48" t="s">
        <v>952</v>
      </c>
      <c r="Q213" s="69" t="s">
        <v>3038</v>
      </c>
      <c r="R213" s="64" t="s">
        <v>1792</v>
      </c>
      <c r="S213" s="65" t="s">
        <v>398</v>
      </c>
      <c r="T213" s="66"/>
      <c r="U213" s="60" t="s">
        <v>390</v>
      </c>
      <c r="V213" s="60"/>
      <c r="W213" s="60"/>
      <c r="X213" s="71" t="s">
        <v>3501</v>
      </c>
    </row>
    <row r="214" spans="1:24" ht="22.9" customHeight="1">
      <c r="A214" s="59" t="s">
        <v>145</v>
      </c>
      <c r="B214" s="60" t="s">
        <v>146</v>
      </c>
      <c r="C214" s="860">
        <v>265</v>
      </c>
      <c r="D214" s="61" t="s">
        <v>549</v>
      </c>
      <c r="E214" s="61" t="s">
        <v>184</v>
      </c>
      <c r="F214" s="60" t="s">
        <v>5474</v>
      </c>
      <c r="G214" s="62">
        <v>21000</v>
      </c>
      <c r="H214" s="48" t="s">
        <v>952</v>
      </c>
      <c r="I214" s="60">
        <v>2</v>
      </c>
      <c r="J214" s="90">
        <v>35591</v>
      </c>
      <c r="K214" s="435">
        <v>64</v>
      </c>
      <c r="L214" s="427">
        <v>21916</v>
      </c>
      <c r="M214" s="61" t="s">
        <v>863</v>
      </c>
      <c r="N214" s="60" t="s">
        <v>144</v>
      </c>
      <c r="O214" s="68"/>
      <c r="P214" s="48" t="s">
        <v>952</v>
      </c>
      <c r="Q214" s="69">
        <v>973135746</v>
      </c>
      <c r="R214" s="64" t="s">
        <v>1793</v>
      </c>
      <c r="S214" s="65" t="s">
        <v>398</v>
      </c>
      <c r="T214" s="66"/>
      <c r="U214" s="60" t="s">
        <v>390</v>
      </c>
      <c r="V214" s="60"/>
      <c r="W214" s="60"/>
      <c r="X214" s="70" t="s">
        <v>3502</v>
      </c>
    </row>
    <row r="215" spans="1:24" ht="22.9" customHeight="1">
      <c r="A215" s="59" t="s">
        <v>145</v>
      </c>
      <c r="B215" s="60" t="s">
        <v>146</v>
      </c>
      <c r="C215" s="860">
        <v>266</v>
      </c>
      <c r="D215" s="61" t="s">
        <v>479</v>
      </c>
      <c r="E215" s="61" t="s">
        <v>550</v>
      </c>
      <c r="F215" s="60" t="s">
        <v>389</v>
      </c>
      <c r="G215" s="62">
        <v>500</v>
      </c>
      <c r="H215" s="47" t="s">
        <v>952</v>
      </c>
      <c r="I215" s="60">
        <v>2</v>
      </c>
      <c r="J215" s="90">
        <v>35591</v>
      </c>
      <c r="K215" s="435">
        <v>46</v>
      </c>
      <c r="L215" s="428">
        <v>28656</v>
      </c>
      <c r="M215" s="61" t="s">
        <v>224</v>
      </c>
      <c r="N215" s="60" t="s">
        <v>144</v>
      </c>
      <c r="O215" s="63"/>
      <c r="P215" s="47" t="s">
        <v>952</v>
      </c>
      <c r="Q215" s="64">
        <v>87493633</v>
      </c>
      <c r="R215" s="64"/>
      <c r="S215" s="65" t="s">
        <v>398</v>
      </c>
      <c r="T215" s="66"/>
      <c r="U215" s="60" t="s">
        <v>390</v>
      </c>
      <c r="V215" s="60"/>
      <c r="W215" s="60"/>
      <c r="X215" s="424">
        <v>0</v>
      </c>
    </row>
    <row r="216" spans="1:24" ht="22.9" customHeight="1">
      <c r="A216" s="59" t="s">
        <v>145</v>
      </c>
      <c r="B216" s="60" t="s">
        <v>146</v>
      </c>
      <c r="C216" s="860">
        <v>270</v>
      </c>
      <c r="D216" s="61" t="s">
        <v>551</v>
      </c>
      <c r="E216" s="61" t="s">
        <v>242</v>
      </c>
      <c r="F216" s="60" t="s">
        <v>5474</v>
      </c>
      <c r="G216" s="62">
        <v>12700</v>
      </c>
      <c r="H216" s="48" t="s">
        <v>952</v>
      </c>
      <c r="I216" s="60">
        <v>2</v>
      </c>
      <c r="J216" s="90">
        <v>35591</v>
      </c>
      <c r="K216" s="435">
        <v>66</v>
      </c>
      <c r="L216" s="427">
        <v>21186</v>
      </c>
      <c r="M216" s="61" t="s">
        <v>268</v>
      </c>
      <c r="N216" s="60" t="s">
        <v>144</v>
      </c>
      <c r="O216" s="68"/>
      <c r="P216" s="48" t="s">
        <v>952</v>
      </c>
      <c r="Q216" s="69">
        <v>98882225</v>
      </c>
      <c r="R216" s="64" t="s">
        <v>5493</v>
      </c>
      <c r="S216" s="65" t="s">
        <v>398</v>
      </c>
      <c r="T216" s="66"/>
      <c r="U216" s="60" t="s">
        <v>390</v>
      </c>
      <c r="V216" s="60"/>
      <c r="W216" s="60"/>
      <c r="X216" s="70" t="s">
        <v>3503</v>
      </c>
    </row>
    <row r="217" spans="1:24" ht="22.9" customHeight="1">
      <c r="A217" s="59" t="s">
        <v>145</v>
      </c>
      <c r="B217" s="60" t="s">
        <v>146</v>
      </c>
      <c r="C217" s="860">
        <v>272</v>
      </c>
      <c r="D217" s="61" t="s">
        <v>347</v>
      </c>
      <c r="E217" s="61" t="s">
        <v>203</v>
      </c>
      <c r="F217" s="60" t="s">
        <v>389</v>
      </c>
      <c r="G217" s="62">
        <v>9200</v>
      </c>
      <c r="H217" s="48" t="s">
        <v>952</v>
      </c>
      <c r="I217" s="60">
        <v>2</v>
      </c>
      <c r="J217" s="90">
        <v>35591</v>
      </c>
      <c r="K217" s="435">
        <v>42</v>
      </c>
      <c r="L217" s="427">
        <v>30138</v>
      </c>
      <c r="M217" s="61" t="s">
        <v>190</v>
      </c>
      <c r="N217" s="60" t="s">
        <v>144</v>
      </c>
      <c r="O217" s="63"/>
      <c r="P217" s="48" t="s">
        <v>952</v>
      </c>
      <c r="Q217" s="69" t="s">
        <v>3039</v>
      </c>
      <c r="R217" s="64" t="s">
        <v>1794</v>
      </c>
      <c r="S217" s="65" t="s">
        <v>398</v>
      </c>
      <c r="T217" s="66"/>
      <c r="U217" s="60" t="s">
        <v>390</v>
      </c>
      <c r="V217" s="60"/>
      <c r="W217" s="60"/>
      <c r="X217" s="70" t="s">
        <v>3504</v>
      </c>
    </row>
    <row r="218" spans="1:24" ht="22.9" customHeight="1">
      <c r="A218" s="59" t="s">
        <v>145</v>
      </c>
      <c r="B218" s="60" t="s">
        <v>146</v>
      </c>
      <c r="C218" s="860">
        <v>273</v>
      </c>
      <c r="D218" s="61" t="s">
        <v>449</v>
      </c>
      <c r="E218" s="61" t="s">
        <v>242</v>
      </c>
      <c r="F218" s="60" t="s">
        <v>5474</v>
      </c>
      <c r="G218" s="62">
        <v>200</v>
      </c>
      <c r="H218" s="47" t="s">
        <v>1442</v>
      </c>
      <c r="I218" s="60">
        <v>2</v>
      </c>
      <c r="J218" s="90">
        <v>36068</v>
      </c>
      <c r="K218" s="435">
        <v>45</v>
      </c>
      <c r="L218" s="428">
        <v>29133</v>
      </c>
      <c r="M218" s="61" t="s">
        <v>476</v>
      </c>
      <c r="N218" s="60" t="s">
        <v>144</v>
      </c>
      <c r="O218" s="63"/>
      <c r="P218" s="47" t="s">
        <v>1442</v>
      </c>
      <c r="Q218" s="64"/>
      <c r="R218" s="64"/>
      <c r="S218" s="65" t="s">
        <v>398</v>
      </c>
      <c r="T218" s="66"/>
      <c r="U218" s="60" t="s">
        <v>390</v>
      </c>
      <c r="V218" s="60"/>
      <c r="W218" s="60"/>
      <c r="X218" s="424">
        <v>0</v>
      </c>
    </row>
    <row r="219" spans="1:24" ht="22.9" customHeight="1">
      <c r="A219" s="59" t="s">
        <v>145</v>
      </c>
      <c r="B219" s="60" t="s">
        <v>146</v>
      </c>
      <c r="C219" s="860">
        <v>274</v>
      </c>
      <c r="D219" s="61" t="s">
        <v>449</v>
      </c>
      <c r="E219" s="61" t="s">
        <v>552</v>
      </c>
      <c r="F219" s="60" t="s">
        <v>5474</v>
      </c>
      <c r="G219" s="62">
        <v>3500</v>
      </c>
      <c r="H219" s="47" t="s">
        <v>1443</v>
      </c>
      <c r="I219" s="60">
        <v>2</v>
      </c>
      <c r="J219" s="90">
        <v>36068</v>
      </c>
      <c r="K219" s="435">
        <v>45</v>
      </c>
      <c r="L219" s="428">
        <v>29133</v>
      </c>
      <c r="M219" s="61" t="s">
        <v>277</v>
      </c>
      <c r="N219" s="60" t="s">
        <v>144</v>
      </c>
      <c r="O219" s="63"/>
      <c r="P219" s="47" t="s">
        <v>1443</v>
      </c>
      <c r="Q219" s="64"/>
      <c r="R219" s="64"/>
      <c r="S219" s="65" t="s">
        <v>398</v>
      </c>
      <c r="T219" s="66"/>
      <c r="U219" s="60" t="s">
        <v>390</v>
      </c>
      <c r="V219" s="60"/>
      <c r="W219" s="60"/>
      <c r="X219" s="424">
        <v>0</v>
      </c>
    </row>
    <row r="220" spans="1:24" ht="22.9" customHeight="1">
      <c r="A220" s="59" t="s">
        <v>145</v>
      </c>
      <c r="B220" s="60" t="s">
        <v>146</v>
      </c>
      <c r="C220" s="860">
        <v>275</v>
      </c>
      <c r="D220" s="61" t="s">
        <v>449</v>
      </c>
      <c r="E220" s="61" t="s">
        <v>188</v>
      </c>
      <c r="F220" s="60" t="s">
        <v>5474</v>
      </c>
      <c r="G220" s="62">
        <v>3100</v>
      </c>
      <c r="H220" s="47" t="s">
        <v>1443</v>
      </c>
      <c r="I220" s="60">
        <v>2</v>
      </c>
      <c r="J220" s="90">
        <v>36041</v>
      </c>
      <c r="K220" s="435">
        <v>45</v>
      </c>
      <c r="L220" s="428">
        <v>29106</v>
      </c>
      <c r="M220" s="61" t="s">
        <v>456</v>
      </c>
      <c r="N220" s="60" t="s">
        <v>144</v>
      </c>
      <c r="O220" s="63"/>
      <c r="P220" s="47" t="s">
        <v>1443</v>
      </c>
      <c r="Q220" s="64"/>
      <c r="R220" s="64"/>
      <c r="S220" s="65" t="s">
        <v>398</v>
      </c>
      <c r="T220" s="66"/>
      <c r="U220" s="60" t="s">
        <v>390</v>
      </c>
      <c r="V220" s="60"/>
      <c r="W220" s="60"/>
      <c r="X220" s="424">
        <v>0</v>
      </c>
    </row>
    <row r="221" spans="1:24" ht="22.9" customHeight="1">
      <c r="A221" s="59" t="s">
        <v>145</v>
      </c>
      <c r="B221" s="60" t="s">
        <v>146</v>
      </c>
      <c r="C221" s="860">
        <v>276</v>
      </c>
      <c r="D221" s="61" t="s">
        <v>553</v>
      </c>
      <c r="E221" s="61" t="s">
        <v>246</v>
      </c>
      <c r="F221" s="60" t="s">
        <v>389</v>
      </c>
      <c r="G221" s="62">
        <v>2600</v>
      </c>
      <c r="H221" s="47" t="s">
        <v>1442</v>
      </c>
      <c r="I221" s="60">
        <v>2</v>
      </c>
      <c r="J221" s="90">
        <v>36041</v>
      </c>
      <c r="K221" s="435">
        <v>45</v>
      </c>
      <c r="L221" s="428">
        <v>29106</v>
      </c>
      <c r="M221" s="61" t="s">
        <v>268</v>
      </c>
      <c r="N221" s="60" t="s">
        <v>144</v>
      </c>
      <c r="O221" s="68"/>
      <c r="P221" s="47" t="s">
        <v>1442</v>
      </c>
      <c r="Q221" s="64"/>
      <c r="R221" s="64"/>
      <c r="S221" s="65" t="s">
        <v>398</v>
      </c>
      <c r="T221" s="66"/>
      <c r="U221" s="60" t="s">
        <v>390</v>
      </c>
      <c r="V221" s="60"/>
      <c r="W221" s="60"/>
      <c r="X221" s="424">
        <v>0</v>
      </c>
    </row>
    <row r="222" spans="1:24" ht="22.9" customHeight="1">
      <c r="A222" s="59" t="s">
        <v>145</v>
      </c>
      <c r="B222" s="60" t="s">
        <v>146</v>
      </c>
      <c r="C222" s="860">
        <v>277</v>
      </c>
      <c r="D222" s="61" t="s">
        <v>449</v>
      </c>
      <c r="E222" s="61" t="s">
        <v>210</v>
      </c>
      <c r="F222" s="60" t="s">
        <v>389</v>
      </c>
      <c r="G222" s="62">
        <v>18300</v>
      </c>
      <c r="H222" s="48" t="s">
        <v>1442</v>
      </c>
      <c r="I222" s="60">
        <v>2</v>
      </c>
      <c r="J222" s="90">
        <v>36041</v>
      </c>
      <c r="K222" s="435">
        <v>54</v>
      </c>
      <c r="L222" s="427">
        <v>25720</v>
      </c>
      <c r="M222" s="61" t="s">
        <v>484</v>
      </c>
      <c r="N222" s="60" t="s">
        <v>144</v>
      </c>
      <c r="O222" s="68"/>
      <c r="P222" s="48" t="s">
        <v>1442</v>
      </c>
      <c r="Q222" s="69">
        <v>98225993</v>
      </c>
      <c r="R222" s="64" t="s">
        <v>1795</v>
      </c>
      <c r="S222" s="65" t="s">
        <v>398</v>
      </c>
      <c r="T222" s="66"/>
      <c r="U222" s="60" t="s">
        <v>390</v>
      </c>
      <c r="V222" s="60"/>
      <c r="W222" s="60"/>
      <c r="X222" s="70" t="s">
        <v>3505</v>
      </c>
    </row>
    <row r="223" spans="1:24" ht="22.9" customHeight="1">
      <c r="A223" s="59" t="s">
        <v>145</v>
      </c>
      <c r="B223" s="60" t="s">
        <v>146</v>
      </c>
      <c r="C223" s="860">
        <v>279</v>
      </c>
      <c r="D223" s="61" t="s">
        <v>449</v>
      </c>
      <c r="E223" s="61" t="s">
        <v>264</v>
      </c>
      <c r="F223" s="60" t="s">
        <v>389</v>
      </c>
      <c r="G223" s="62">
        <v>8300</v>
      </c>
      <c r="H223" s="48" t="s">
        <v>1442</v>
      </c>
      <c r="I223" s="60">
        <v>2</v>
      </c>
      <c r="J223" s="90">
        <v>36041</v>
      </c>
      <c r="K223" s="435">
        <v>49</v>
      </c>
      <c r="L223" s="427">
        <v>27395</v>
      </c>
      <c r="M223" s="61" t="s">
        <v>484</v>
      </c>
      <c r="N223" s="60" t="s">
        <v>144</v>
      </c>
      <c r="O223" s="68"/>
      <c r="P223" s="48" t="s">
        <v>1442</v>
      </c>
      <c r="Q223" s="69" t="s">
        <v>3040</v>
      </c>
      <c r="R223" s="64" t="s">
        <v>1796</v>
      </c>
      <c r="S223" s="65" t="s">
        <v>398</v>
      </c>
      <c r="T223" s="66"/>
      <c r="U223" s="60" t="s">
        <v>390</v>
      </c>
      <c r="V223" s="60"/>
      <c r="W223" s="60"/>
      <c r="X223" s="70" t="s">
        <v>3506</v>
      </c>
    </row>
    <row r="224" spans="1:24" ht="22.9" customHeight="1">
      <c r="A224" s="59" t="s">
        <v>145</v>
      </c>
      <c r="B224" s="60" t="s">
        <v>146</v>
      </c>
      <c r="C224" s="860">
        <v>282</v>
      </c>
      <c r="D224" s="61" t="s">
        <v>341</v>
      </c>
      <c r="E224" s="61" t="s">
        <v>224</v>
      </c>
      <c r="F224" s="60" t="s">
        <v>389</v>
      </c>
      <c r="G224" s="62">
        <v>7600</v>
      </c>
      <c r="H224" s="48" t="s">
        <v>1256</v>
      </c>
      <c r="I224" s="60">
        <v>2</v>
      </c>
      <c r="J224" s="90">
        <v>36041</v>
      </c>
      <c r="K224" s="435">
        <v>74</v>
      </c>
      <c r="L224" s="427">
        <v>18424</v>
      </c>
      <c r="M224" s="61" t="s">
        <v>220</v>
      </c>
      <c r="N224" s="60" t="s">
        <v>144</v>
      </c>
      <c r="O224" s="63"/>
      <c r="P224" s="48" t="s">
        <v>1256</v>
      </c>
      <c r="Q224" s="69">
        <v>98455614</v>
      </c>
      <c r="R224" s="64" t="s">
        <v>1797</v>
      </c>
      <c r="S224" s="65" t="s">
        <v>398</v>
      </c>
      <c r="T224" s="66"/>
      <c r="U224" s="60" t="s">
        <v>390</v>
      </c>
      <c r="V224" s="60"/>
      <c r="W224" s="60"/>
      <c r="X224" s="70" t="s">
        <v>3507</v>
      </c>
    </row>
    <row r="225" spans="1:24" ht="22.9" customHeight="1">
      <c r="A225" s="59" t="s">
        <v>145</v>
      </c>
      <c r="B225" s="60" t="s">
        <v>146</v>
      </c>
      <c r="C225" s="860">
        <v>283</v>
      </c>
      <c r="D225" s="61" t="s">
        <v>342</v>
      </c>
      <c r="E225" s="61" t="s">
        <v>232</v>
      </c>
      <c r="F225" s="60" t="s">
        <v>389</v>
      </c>
      <c r="G225" s="62">
        <v>6200</v>
      </c>
      <c r="H225" s="48" t="s">
        <v>1442</v>
      </c>
      <c r="I225" s="60">
        <v>2</v>
      </c>
      <c r="J225" s="90">
        <v>36041</v>
      </c>
      <c r="K225" s="435">
        <v>66</v>
      </c>
      <c r="L225" s="427">
        <v>21186</v>
      </c>
      <c r="M225" s="61" t="s">
        <v>455</v>
      </c>
      <c r="N225" s="60" t="s">
        <v>144</v>
      </c>
      <c r="O225" s="63"/>
      <c r="P225" s="48" t="s">
        <v>1442</v>
      </c>
      <c r="Q225" s="69" t="s">
        <v>3041</v>
      </c>
      <c r="R225" s="64" t="s">
        <v>1798</v>
      </c>
      <c r="S225" s="65" t="s">
        <v>398</v>
      </c>
      <c r="T225" s="66"/>
      <c r="U225" s="60" t="s">
        <v>390</v>
      </c>
      <c r="V225" s="60"/>
      <c r="W225" s="60"/>
      <c r="X225" s="70" t="s">
        <v>3508</v>
      </c>
    </row>
    <row r="226" spans="1:24" ht="22.9" customHeight="1">
      <c r="A226" s="59" t="s">
        <v>145</v>
      </c>
      <c r="B226" s="60" t="s">
        <v>146</v>
      </c>
      <c r="C226" s="860">
        <v>285</v>
      </c>
      <c r="D226" s="61" t="s">
        <v>345</v>
      </c>
      <c r="E226" s="61" t="s">
        <v>181</v>
      </c>
      <c r="F226" s="60" t="s">
        <v>389</v>
      </c>
      <c r="G226" s="62">
        <v>6600</v>
      </c>
      <c r="H226" s="48" t="s">
        <v>1256</v>
      </c>
      <c r="I226" s="60">
        <v>2</v>
      </c>
      <c r="J226" s="90">
        <v>36041</v>
      </c>
      <c r="K226" s="435">
        <v>62</v>
      </c>
      <c r="L226" s="427">
        <v>22798</v>
      </c>
      <c r="M226" s="61" t="s">
        <v>230</v>
      </c>
      <c r="N226" s="60" t="s">
        <v>144</v>
      </c>
      <c r="O226" s="63"/>
      <c r="P226" s="48" t="s">
        <v>1256</v>
      </c>
      <c r="Q226" s="69" t="s">
        <v>3042</v>
      </c>
      <c r="R226" s="64" t="s">
        <v>1799</v>
      </c>
      <c r="S226" s="65" t="s">
        <v>398</v>
      </c>
      <c r="T226" s="66"/>
      <c r="U226" s="60" t="s">
        <v>390</v>
      </c>
      <c r="V226" s="60"/>
      <c r="W226" s="60"/>
      <c r="X226" s="70" t="s">
        <v>3509</v>
      </c>
    </row>
    <row r="227" spans="1:24" ht="22.9" customHeight="1">
      <c r="A227" s="59" t="s">
        <v>145</v>
      </c>
      <c r="B227" s="60" t="s">
        <v>146</v>
      </c>
      <c r="C227" s="860">
        <v>288</v>
      </c>
      <c r="D227" s="61" t="s">
        <v>490</v>
      </c>
      <c r="E227" s="61" t="s">
        <v>199</v>
      </c>
      <c r="F227" s="60" t="s">
        <v>5474</v>
      </c>
      <c r="G227" s="62">
        <v>2850</v>
      </c>
      <c r="H227" s="48" t="s">
        <v>1256</v>
      </c>
      <c r="I227" s="60">
        <v>2</v>
      </c>
      <c r="J227" s="90">
        <v>36041</v>
      </c>
      <c r="K227" s="435">
        <v>40</v>
      </c>
      <c r="L227" s="427">
        <v>30682</v>
      </c>
      <c r="M227" s="61" t="s">
        <v>248</v>
      </c>
      <c r="N227" s="60" t="s">
        <v>144</v>
      </c>
      <c r="O227" s="63"/>
      <c r="P227" s="48" t="s">
        <v>1256</v>
      </c>
      <c r="Q227" s="69">
        <v>829619271</v>
      </c>
      <c r="R227" s="64" t="s">
        <v>1800</v>
      </c>
      <c r="S227" s="65" t="s">
        <v>398</v>
      </c>
      <c r="T227" s="66"/>
      <c r="U227" s="60" t="s">
        <v>390</v>
      </c>
      <c r="V227" s="60"/>
      <c r="W227" s="60"/>
      <c r="X227" s="70" t="s">
        <v>3510</v>
      </c>
    </row>
    <row r="228" spans="1:24" ht="22.9" customHeight="1">
      <c r="A228" s="59" t="s">
        <v>145</v>
      </c>
      <c r="B228" s="60" t="s">
        <v>146</v>
      </c>
      <c r="C228" s="860">
        <v>289</v>
      </c>
      <c r="D228" s="61" t="s">
        <v>351</v>
      </c>
      <c r="E228" s="61" t="s">
        <v>218</v>
      </c>
      <c r="F228" s="60" t="s">
        <v>389</v>
      </c>
      <c r="G228" s="62">
        <v>4900</v>
      </c>
      <c r="H228" s="48" t="s">
        <v>1256</v>
      </c>
      <c r="I228" s="60">
        <v>2</v>
      </c>
      <c r="J228" s="90">
        <v>36041</v>
      </c>
      <c r="K228" s="435">
        <v>32</v>
      </c>
      <c r="L228" s="427">
        <v>33604</v>
      </c>
      <c r="M228" s="61" t="s">
        <v>455</v>
      </c>
      <c r="N228" s="60" t="s">
        <v>144</v>
      </c>
      <c r="O228" s="63"/>
      <c r="P228" s="48" t="s">
        <v>1256</v>
      </c>
      <c r="Q228" s="69">
        <v>9863753</v>
      </c>
      <c r="R228" s="64" t="s">
        <v>1801</v>
      </c>
      <c r="S228" s="65" t="s">
        <v>398</v>
      </c>
      <c r="T228" s="66"/>
      <c r="U228" s="60" t="s">
        <v>390</v>
      </c>
      <c r="V228" s="60"/>
      <c r="W228" s="60"/>
      <c r="X228" s="70" t="s">
        <v>3511</v>
      </c>
    </row>
    <row r="229" spans="1:24" ht="22.9" customHeight="1">
      <c r="A229" s="59" t="s">
        <v>145</v>
      </c>
      <c r="B229" s="60" t="s">
        <v>146</v>
      </c>
      <c r="C229" s="860">
        <v>290</v>
      </c>
      <c r="D229" s="61" t="s">
        <v>481</v>
      </c>
      <c r="E229" s="61" t="s">
        <v>303</v>
      </c>
      <c r="F229" s="60" t="s">
        <v>389</v>
      </c>
      <c r="G229" s="62">
        <v>5560</v>
      </c>
      <c r="H229" s="48" t="s">
        <v>1256</v>
      </c>
      <c r="I229" s="60">
        <v>2</v>
      </c>
      <c r="J229" s="90">
        <v>36041</v>
      </c>
      <c r="K229" s="435">
        <v>60</v>
      </c>
      <c r="L229" s="427">
        <v>23377</v>
      </c>
      <c r="M229" s="61" t="s">
        <v>1337</v>
      </c>
      <c r="N229" s="60" t="s">
        <v>144</v>
      </c>
      <c r="O229" s="68"/>
      <c r="P229" s="48" t="s">
        <v>1256</v>
      </c>
      <c r="Q229" s="69">
        <v>935391611</v>
      </c>
      <c r="R229" s="64" t="s">
        <v>1802</v>
      </c>
      <c r="S229" s="65" t="s">
        <v>398</v>
      </c>
      <c r="T229" s="66"/>
      <c r="U229" s="60" t="s">
        <v>390</v>
      </c>
      <c r="V229" s="60"/>
      <c r="W229" s="60"/>
      <c r="X229" s="70" t="s">
        <v>3512</v>
      </c>
    </row>
    <row r="230" spans="1:24" ht="22.9" customHeight="1">
      <c r="A230" s="59" t="s">
        <v>145</v>
      </c>
      <c r="B230" s="60" t="s">
        <v>146</v>
      </c>
      <c r="C230" s="860">
        <v>291</v>
      </c>
      <c r="D230" s="61" t="s">
        <v>340</v>
      </c>
      <c r="E230" s="61" t="s">
        <v>554</v>
      </c>
      <c r="F230" s="60" t="s">
        <v>389</v>
      </c>
      <c r="G230" s="62">
        <v>9100</v>
      </c>
      <c r="H230" s="48" t="s">
        <v>1256</v>
      </c>
      <c r="I230" s="60">
        <v>2</v>
      </c>
      <c r="J230" s="90">
        <v>36041</v>
      </c>
      <c r="K230" s="435">
        <v>60</v>
      </c>
      <c r="L230" s="427">
        <v>23377</v>
      </c>
      <c r="M230" s="61" t="s">
        <v>1460</v>
      </c>
      <c r="N230" s="60" t="s">
        <v>144</v>
      </c>
      <c r="O230" s="63"/>
      <c r="P230" s="48" t="s">
        <v>1256</v>
      </c>
      <c r="Q230" s="69" t="s">
        <v>3043</v>
      </c>
      <c r="R230" s="64" t="s">
        <v>1803</v>
      </c>
      <c r="S230" s="65" t="s">
        <v>398</v>
      </c>
      <c r="T230" s="66"/>
      <c r="U230" s="60" t="s">
        <v>390</v>
      </c>
      <c r="V230" s="60"/>
      <c r="W230" s="60"/>
      <c r="X230" s="70" t="s">
        <v>3513</v>
      </c>
    </row>
    <row r="231" spans="1:24" ht="22.9" customHeight="1">
      <c r="A231" s="59" t="s">
        <v>145</v>
      </c>
      <c r="B231" s="60" t="s">
        <v>146</v>
      </c>
      <c r="C231" s="860">
        <v>293</v>
      </c>
      <c r="D231" s="61" t="s">
        <v>555</v>
      </c>
      <c r="E231" s="61" t="s">
        <v>556</v>
      </c>
      <c r="F231" s="60" t="s">
        <v>389</v>
      </c>
      <c r="G231" s="62">
        <v>34600</v>
      </c>
      <c r="H231" s="48" t="s">
        <v>1442</v>
      </c>
      <c r="I231" s="60">
        <v>2</v>
      </c>
      <c r="J231" s="90">
        <v>36041</v>
      </c>
      <c r="K231" s="435">
        <v>64</v>
      </c>
      <c r="L231" s="427">
        <v>22068</v>
      </c>
      <c r="M231" s="61" t="s">
        <v>839</v>
      </c>
      <c r="N231" s="60" t="s">
        <v>144</v>
      </c>
      <c r="O231" s="63"/>
      <c r="P231" s="48" t="s">
        <v>1442</v>
      </c>
      <c r="Q231" s="69" t="s">
        <v>3044</v>
      </c>
      <c r="R231" s="64" t="s">
        <v>1804</v>
      </c>
      <c r="S231" s="65" t="s">
        <v>398</v>
      </c>
      <c r="T231" s="66"/>
      <c r="U231" s="60" t="s">
        <v>390</v>
      </c>
      <c r="V231" s="60"/>
      <c r="W231" s="60"/>
      <c r="X231" s="70" t="s">
        <v>3514</v>
      </c>
    </row>
    <row r="232" spans="1:24" ht="22.9" customHeight="1">
      <c r="A232" s="59" t="s">
        <v>145</v>
      </c>
      <c r="B232" s="60" t="s">
        <v>146</v>
      </c>
      <c r="C232" s="860">
        <v>295</v>
      </c>
      <c r="D232" s="61" t="s">
        <v>157</v>
      </c>
      <c r="E232" s="61" t="s">
        <v>411</v>
      </c>
      <c r="F232" s="60" t="s">
        <v>389</v>
      </c>
      <c r="G232" s="62">
        <v>200</v>
      </c>
      <c r="H232" s="47" t="s">
        <v>1442</v>
      </c>
      <c r="I232" s="60">
        <v>2</v>
      </c>
      <c r="J232" s="90">
        <v>36041</v>
      </c>
      <c r="K232" s="435">
        <v>45</v>
      </c>
      <c r="L232" s="428">
        <v>29106</v>
      </c>
      <c r="M232" s="61" t="s">
        <v>201</v>
      </c>
      <c r="N232" s="60" t="s">
        <v>144</v>
      </c>
      <c r="O232" s="68"/>
      <c r="P232" s="47" t="s">
        <v>1442</v>
      </c>
      <c r="Q232" s="64"/>
      <c r="R232" s="64"/>
      <c r="S232" s="65" t="s">
        <v>398</v>
      </c>
      <c r="T232" s="66"/>
      <c r="U232" s="60" t="s">
        <v>390</v>
      </c>
      <c r="V232" s="60"/>
      <c r="W232" s="60"/>
      <c r="X232" s="424">
        <v>0</v>
      </c>
    </row>
    <row r="233" spans="1:24" ht="22.9" customHeight="1">
      <c r="A233" s="59" t="s">
        <v>145</v>
      </c>
      <c r="B233" s="60" t="s">
        <v>146</v>
      </c>
      <c r="C233" s="860">
        <v>296</v>
      </c>
      <c r="D233" s="61" t="s">
        <v>157</v>
      </c>
      <c r="E233" s="61" t="s">
        <v>172</v>
      </c>
      <c r="F233" s="60" t="s">
        <v>5474</v>
      </c>
      <c r="G233" s="62">
        <v>23300</v>
      </c>
      <c r="H233" s="48" t="s">
        <v>1442</v>
      </c>
      <c r="I233" s="60">
        <v>2</v>
      </c>
      <c r="J233" s="90">
        <v>36041</v>
      </c>
      <c r="K233" s="435">
        <v>45</v>
      </c>
      <c r="L233" s="427">
        <v>28856</v>
      </c>
      <c r="M233" s="61" t="s">
        <v>164</v>
      </c>
      <c r="N233" s="60" t="s">
        <v>144</v>
      </c>
      <c r="O233" s="63"/>
      <c r="P233" s="48" t="s">
        <v>1442</v>
      </c>
      <c r="Q233" s="69" t="s">
        <v>3045</v>
      </c>
      <c r="R233" s="64" t="s">
        <v>1805</v>
      </c>
      <c r="S233" s="65" t="s">
        <v>398</v>
      </c>
      <c r="T233" s="66"/>
      <c r="U233" s="60" t="s">
        <v>390</v>
      </c>
      <c r="V233" s="60"/>
      <c r="W233" s="60"/>
      <c r="X233" s="70" t="s">
        <v>3515</v>
      </c>
    </row>
    <row r="234" spans="1:24" ht="22.9" customHeight="1">
      <c r="A234" s="59" t="s">
        <v>145</v>
      </c>
      <c r="B234" s="60" t="s">
        <v>146</v>
      </c>
      <c r="C234" s="860">
        <v>297</v>
      </c>
      <c r="D234" s="61" t="s">
        <v>508</v>
      </c>
      <c r="E234" s="61" t="s">
        <v>275</v>
      </c>
      <c r="F234" s="60" t="s">
        <v>5474</v>
      </c>
      <c r="G234" s="62">
        <v>17400</v>
      </c>
      <c r="H234" s="48" t="s">
        <v>1256</v>
      </c>
      <c r="I234" s="60">
        <v>2</v>
      </c>
      <c r="J234" s="90">
        <v>36041</v>
      </c>
      <c r="K234" s="435">
        <v>59</v>
      </c>
      <c r="L234" s="427">
        <v>24016</v>
      </c>
      <c r="M234" s="61" t="s">
        <v>201</v>
      </c>
      <c r="N234" s="60" t="s">
        <v>144</v>
      </c>
      <c r="O234" s="63"/>
      <c r="P234" s="48" t="s">
        <v>1256</v>
      </c>
      <c r="Q234" s="69">
        <v>831981583</v>
      </c>
      <c r="R234" s="64" t="s">
        <v>1806</v>
      </c>
      <c r="S234" s="65" t="s">
        <v>398</v>
      </c>
      <c r="T234" s="66"/>
      <c r="U234" s="60" t="s">
        <v>390</v>
      </c>
      <c r="V234" s="60"/>
      <c r="W234" s="60"/>
      <c r="X234" s="70" t="s">
        <v>3516</v>
      </c>
    </row>
    <row r="235" spans="1:24" ht="22.9" customHeight="1">
      <c r="A235" s="59" t="s">
        <v>145</v>
      </c>
      <c r="B235" s="60" t="s">
        <v>146</v>
      </c>
      <c r="C235" s="860">
        <v>298</v>
      </c>
      <c r="D235" s="61" t="s">
        <v>490</v>
      </c>
      <c r="E235" s="61" t="s">
        <v>181</v>
      </c>
      <c r="F235" s="60" t="s">
        <v>389</v>
      </c>
      <c r="G235" s="62">
        <v>10500</v>
      </c>
      <c r="H235" s="48" t="s">
        <v>1256</v>
      </c>
      <c r="I235" s="60">
        <v>2</v>
      </c>
      <c r="J235" s="90">
        <v>36041</v>
      </c>
      <c r="K235" s="435">
        <v>55</v>
      </c>
      <c r="L235" s="427">
        <v>25355</v>
      </c>
      <c r="M235" s="61" t="s">
        <v>268</v>
      </c>
      <c r="N235" s="60" t="s">
        <v>144</v>
      </c>
      <c r="O235" s="63"/>
      <c r="P235" s="48" t="s">
        <v>1256</v>
      </c>
      <c r="Q235" s="69">
        <v>776154127</v>
      </c>
      <c r="R235" s="64" t="s">
        <v>1807</v>
      </c>
      <c r="S235" s="65" t="s">
        <v>398</v>
      </c>
      <c r="T235" s="66"/>
      <c r="U235" s="60" t="s">
        <v>390</v>
      </c>
      <c r="V235" s="60"/>
      <c r="W235" s="60"/>
      <c r="X235" s="70" t="s">
        <v>3517</v>
      </c>
    </row>
    <row r="236" spans="1:24" ht="22.9" customHeight="1">
      <c r="A236" s="59" t="s">
        <v>145</v>
      </c>
      <c r="B236" s="60" t="s">
        <v>146</v>
      </c>
      <c r="C236" s="860">
        <v>299</v>
      </c>
      <c r="D236" s="61" t="s">
        <v>557</v>
      </c>
      <c r="E236" s="61" t="s">
        <v>219</v>
      </c>
      <c r="F236" s="60" t="s">
        <v>389</v>
      </c>
      <c r="G236" s="62">
        <v>4600</v>
      </c>
      <c r="H236" s="48" t="s">
        <v>952</v>
      </c>
      <c r="I236" s="60">
        <v>2</v>
      </c>
      <c r="J236" s="90">
        <v>36041</v>
      </c>
      <c r="K236" s="435">
        <v>61</v>
      </c>
      <c r="L236" s="427">
        <v>23043</v>
      </c>
      <c r="M236" s="61" t="s">
        <v>203</v>
      </c>
      <c r="N236" s="60" t="s">
        <v>144</v>
      </c>
      <c r="O236" s="63"/>
      <c r="P236" s="48" t="s">
        <v>952</v>
      </c>
      <c r="Q236" s="69" t="s">
        <v>3046</v>
      </c>
      <c r="R236" s="64" t="s">
        <v>1808</v>
      </c>
      <c r="S236" s="65" t="s">
        <v>398</v>
      </c>
      <c r="T236" s="66"/>
      <c r="U236" s="60" t="s">
        <v>390</v>
      </c>
      <c r="V236" s="60"/>
      <c r="W236" s="60"/>
      <c r="X236" s="70" t="s">
        <v>3518</v>
      </c>
    </row>
    <row r="237" spans="1:24" ht="22.9" customHeight="1">
      <c r="A237" s="59" t="s">
        <v>145</v>
      </c>
      <c r="B237" s="60" t="s">
        <v>146</v>
      </c>
      <c r="C237" s="860">
        <v>301</v>
      </c>
      <c r="D237" s="61" t="s">
        <v>340</v>
      </c>
      <c r="E237" s="61" t="s">
        <v>558</v>
      </c>
      <c r="F237" s="60" t="s">
        <v>389</v>
      </c>
      <c r="G237" s="62">
        <v>9200</v>
      </c>
      <c r="H237" s="48" t="s">
        <v>1256</v>
      </c>
      <c r="I237" s="60">
        <v>2</v>
      </c>
      <c r="J237" s="90">
        <v>36041</v>
      </c>
      <c r="K237" s="435">
        <v>77</v>
      </c>
      <c r="L237" s="427">
        <v>17297</v>
      </c>
      <c r="M237" s="61" t="s">
        <v>1461</v>
      </c>
      <c r="N237" s="60" t="s">
        <v>144</v>
      </c>
      <c r="O237" s="63"/>
      <c r="P237" s="48" t="s">
        <v>1256</v>
      </c>
      <c r="Q237" s="69">
        <v>897113988</v>
      </c>
      <c r="R237" s="64" t="s">
        <v>1809</v>
      </c>
      <c r="S237" s="65" t="s">
        <v>398</v>
      </c>
      <c r="T237" s="66"/>
      <c r="U237" s="60" t="s">
        <v>390</v>
      </c>
      <c r="V237" s="60"/>
      <c r="W237" s="60"/>
      <c r="X237" s="70" t="s">
        <v>3519</v>
      </c>
    </row>
    <row r="238" spans="1:24" ht="22.9" customHeight="1">
      <c r="A238" s="59" t="s">
        <v>145</v>
      </c>
      <c r="B238" s="60" t="s">
        <v>146</v>
      </c>
      <c r="C238" s="860">
        <v>303</v>
      </c>
      <c r="D238" s="61" t="s">
        <v>559</v>
      </c>
      <c r="E238" s="61" t="s">
        <v>560</v>
      </c>
      <c r="F238" s="60" t="s">
        <v>389</v>
      </c>
      <c r="G238" s="62">
        <v>9000</v>
      </c>
      <c r="H238" s="48" t="s">
        <v>1256</v>
      </c>
      <c r="I238" s="60">
        <v>2</v>
      </c>
      <c r="J238" s="90">
        <v>36041</v>
      </c>
      <c r="K238" s="435">
        <v>62</v>
      </c>
      <c r="L238" s="427">
        <v>22798</v>
      </c>
      <c r="M238" s="61" t="s">
        <v>759</v>
      </c>
      <c r="N238" s="60" t="s">
        <v>144</v>
      </c>
      <c r="O238" s="63"/>
      <c r="P238" s="48" t="s">
        <v>1256</v>
      </c>
      <c r="Q238" s="69">
        <v>994571985</v>
      </c>
      <c r="R238" s="64" t="s">
        <v>1810</v>
      </c>
      <c r="S238" s="65" t="s">
        <v>398</v>
      </c>
      <c r="T238" s="66"/>
      <c r="U238" s="60" t="s">
        <v>390</v>
      </c>
      <c r="V238" s="60"/>
      <c r="W238" s="60"/>
      <c r="X238" s="70" t="s">
        <v>3520</v>
      </c>
    </row>
    <row r="239" spans="1:24" ht="22.9" customHeight="1">
      <c r="A239" s="59" t="s">
        <v>145</v>
      </c>
      <c r="B239" s="60" t="s">
        <v>146</v>
      </c>
      <c r="C239" s="860">
        <v>305</v>
      </c>
      <c r="D239" s="61" t="s">
        <v>561</v>
      </c>
      <c r="E239" s="61" t="s">
        <v>181</v>
      </c>
      <c r="F239" s="60" t="s">
        <v>389</v>
      </c>
      <c r="G239" s="62">
        <v>13400</v>
      </c>
      <c r="H239" s="48" t="s">
        <v>1442</v>
      </c>
      <c r="I239" s="60">
        <v>2</v>
      </c>
      <c r="J239" s="90">
        <v>36041</v>
      </c>
      <c r="K239" s="435">
        <v>70</v>
      </c>
      <c r="L239" s="427">
        <v>19725</v>
      </c>
      <c r="M239" s="61" t="s">
        <v>262</v>
      </c>
      <c r="N239" s="60" t="s">
        <v>144</v>
      </c>
      <c r="O239" s="68"/>
      <c r="P239" s="48" t="s">
        <v>1442</v>
      </c>
      <c r="Q239" s="69">
        <v>994595714</v>
      </c>
      <c r="R239" s="64" t="s">
        <v>1811</v>
      </c>
      <c r="S239" s="65" t="s">
        <v>398</v>
      </c>
      <c r="T239" s="66"/>
      <c r="U239" s="60" t="s">
        <v>390</v>
      </c>
      <c r="V239" s="60"/>
      <c r="W239" s="60"/>
      <c r="X239" s="70" t="s">
        <v>3521</v>
      </c>
    </row>
    <row r="240" spans="1:24" ht="22.9" customHeight="1">
      <c r="A240" s="59" t="s">
        <v>145</v>
      </c>
      <c r="B240" s="60" t="s">
        <v>146</v>
      </c>
      <c r="C240" s="860">
        <v>306</v>
      </c>
      <c r="D240" s="61" t="s">
        <v>562</v>
      </c>
      <c r="E240" s="61" t="s">
        <v>563</v>
      </c>
      <c r="F240" s="60" t="s">
        <v>389</v>
      </c>
      <c r="G240" s="62">
        <v>6900</v>
      </c>
      <c r="H240" s="48" t="s">
        <v>1256</v>
      </c>
      <c r="I240" s="60">
        <v>2</v>
      </c>
      <c r="J240" s="90">
        <v>36041</v>
      </c>
      <c r="K240" s="435">
        <v>49</v>
      </c>
      <c r="L240" s="427">
        <v>27395</v>
      </c>
      <c r="M240" s="61" t="s">
        <v>1462</v>
      </c>
      <c r="N240" s="60" t="s">
        <v>144</v>
      </c>
      <c r="O240" s="63"/>
      <c r="P240" s="48" t="s">
        <v>1256</v>
      </c>
      <c r="Q240" s="69">
        <v>9981772</v>
      </c>
      <c r="R240" s="64" t="s">
        <v>1812</v>
      </c>
      <c r="S240" s="65" t="s">
        <v>398</v>
      </c>
      <c r="T240" s="66"/>
      <c r="U240" s="60" t="s">
        <v>390</v>
      </c>
      <c r="V240" s="60"/>
      <c r="W240" s="60"/>
      <c r="X240" s="70" t="s">
        <v>3522</v>
      </c>
    </row>
    <row r="241" spans="1:24" ht="22.9" customHeight="1">
      <c r="A241" s="59" t="s">
        <v>145</v>
      </c>
      <c r="B241" s="60" t="s">
        <v>146</v>
      </c>
      <c r="C241" s="860">
        <v>307</v>
      </c>
      <c r="D241" s="61" t="s">
        <v>564</v>
      </c>
      <c r="E241" s="61" t="s">
        <v>301</v>
      </c>
      <c r="F241" s="60" t="s">
        <v>389</v>
      </c>
      <c r="G241" s="62">
        <v>10300</v>
      </c>
      <c r="H241" s="48" t="s">
        <v>952</v>
      </c>
      <c r="I241" s="60">
        <v>2</v>
      </c>
      <c r="J241" s="90">
        <v>36041</v>
      </c>
      <c r="K241" s="435">
        <v>80</v>
      </c>
      <c r="L241" s="427">
        <v>16072</v>
      </c>
      <c r="M241" s="61" t="s">
        <v>538</v>
      </c>
      <c r="N241" s="60" t="s">
        <v>144</v>
      </c>
      <c r="O241" s="63"/>
      <c r="P241" s="48" t="s">
        <v>952</v>
      </c>
      <c r="Q241" s="69">
        <v>9148763112</v>
      </c>
      <c r="R241" s="64" t="s">
        <v>1813</v>
      </c>
      <c r="S241" s="65" t="s">
        <v>398</v>
      </c>
      <c r="T241" s="66"/>
      <c r="U241" s="60" t="s">
        <v>390</v>
      </c>
      <c r="V241" s="60"/>
      <c r="W241" s="60"/>
      <c r="X241" s="70" t="s">
        <v>3523</v>
      </c>
    </row>
    <row r="242" spans="1:24" ht="22.9" customHeight="1">
      <c r="A242" s="59" t="s">
        <v>145</v>
      </c>
      <c r="B242" s="60" t="s">
        <v>146</v>
      </c>
      <c r="C242" s="860">
        <v>311</v>
      </c>
      <c r="D242" s="61" t="s">
        <v>559</v>
      </c>
      <c r="E242" s="61" t="s">
        <v>565</v>
      </c>
      <c r="F242" s="60" t="s">
        <v>389</v>
      </c>
      <c r="G242" s="62">
        <v>10100</v>
      </c>
      <c r="H242" s="48" t="s">
        <v>1256</v>
      </c>
      <c r="I242" s="60">
        <v>2</v>
      </c>
      <c r="J242" s="90">
        <v>36041</v>
      </c>
      <c r="K242" s="435">
        <v>58</v>
      </c>
      <c r="L242" s="427">
        <v>24108</v>
      </c>
      <c r="M242" s="61" t="s">
        <v>1463</v>
      </c>
      <c r="N242" s="60" t="s">
        <v>144</v>
      </c>
      <c r="O242" s="63"/>
      <c r="P242" s="48" t="s">
        <v>1256</v>
      </c>
      <c r="Q242" s="69">
        <v>994571985</v>
      </c>
      <c r="R242" s="64" t="s">
        <v>1814</v>
      </c>
      <c r="S242" s="65" t="s">
        <v>398</v>
      </c>
      <c r="T242" s="66"/>
      <c r="U242" s="60" t="s">
        <v>390</v>
      </c>
      <c r="V242" s="60"/>
      <c r="W242" s="60"/>
      <c r="X242" s="70" t="s">
        <v>3524</v>
      </c>
    </row>
    <row r="243" spans="1:24" ht="22.9" customHeight="1">
      <c r="A243" s="59" t="s">
        <v>145</v>
      </c>
      <c r="B243" s="60" t="s">
        <v>146</v>
      </c>
      <c r="C243" s="860">
        <v>312</v>
      </c>
      <c r="D243" s="61" t="s">
        <v>551</v>
      </c>
      <c r="E243" s="61" t="s">
        <v>566</v>
      </c>
      <c r="F243" s="60" t="s">
        <v>5474</v>
      </c>
      <c r="G243" s="62">
        <v>12600</v>
      </c>
      <c r="H243" s="48" t="s">
        <v>952</v>
      </c>
      <c r="I243" s="60">
        <v>2</v>
      </c>
      <c r="J243" s="90">
        <v>36041</v>
      </c>
      <c r="K243" s="435">
        <v>44</v>
      </c>
      <c r="L243" s="427">
        <v>29373</v>
      </c>
      <c r="M243" s="61" t="s">
        <v>456</v>
      </c>
      <c r="N243" s="60" t="s">
        <v>144</v>
      </c>
      <c r="O243" s="63"/>
      <c r="P243" s="48" t="s">
        <v>952</v>
      </c>
      <c r="Q243" s="69" t="s">
        <v>3047</v>
      </c>
      <c r="R243" s="64" t="s">
        <v>1815</v>
      </c>
      <c r="S243" s="65" t="s">
        <v>398</v>
      </c>
      <c r="T243" s="66"/>
      <c r="U243" s="60" t="s">
        <v>390</v>
      </c>
      <c r="V243" s="60"/>
      <c r="W243" s="60"/>
      <c r="X243" s="70" t="s">
        <v>3525</v>
      </c>
    </row>
    <row r="244" spans="1:24" ht="22.9" customHeight="1">
      <c r="A244" s="59" t="s">
        <v>145</v>
      </c>
      <c r="B244" s="60" t="s">
        <v>146</v>
      </c>
      <c r="C244" s="860">
        <v>315</v>
      </c>
      <c r="D244" s="61" t="s">
        <v>567</v>
      </c>
      <c r="E244" s="61" t="s">
        <v>446</v>
      </c>
      <c r="F244" s="60" t="s">
        <v>5474</v>
      </c>
      <c r="G244" s="62">
        <v>11600</v>
      </c>
      <c r="H244" s="48" t="s">
        <v>952</v>
      </c>
      <c r="I244" s="60">
        <v>2</v>
      </c>
      <c r="J244" s="90">
        <v>36041</v>
      </c>
      <c r="K244" s="435">
        <v>54</v>
      </c>
      <c r="L244" s="427">
        <v>25659</v>
      </c>
      <c r="M244" s="61" t="s">
        <v>171</v>
      </c>
      <c r="N244" s="60" t="s">
        <v>144</v>
      </c>
      <c r="O244" s="63"/>
      <c r="P244" s="48" t="s">
        <v>952</v>
      </c>
      <c r="Q244" s="69">
        <v>974828885</v>
      </c>
      <c r="R244" s="64" t="s">
        <v>1816</v>
      </c>
      <c r="S244" s="65" t="s">
        <v>398</v>
      </c>
      <c r="T244" s="66"/>
      <c r="U244" s="60" t="s">
        <v>390</v>
      </c>
      <c r="V244" s="60"/>
      <c r="W244" s="60"/>
      <c r="X244" s="70" t="s">
        <v>3526</v>
      </c>
    </row>
    <row r="245" spans="1:24" ht="22.9" customHeight="1">
      <c r="A245" s="59" t="s">
        <v>145</v>
      </c>
      <c r="B245" s="60" t="s">
        <v>146</v>
      </c>
      <c r="C245" s="860">
        <v>316</v>
      </c>
      <c r="D245" s="61" t="s">
        <v>568</v>
      </c>
      <c r="E245" s="61" t="s">
        <v>164</v>
      </c>
      <c r="F245" s="60" t="s">
        <v>389</v>
      </c>
      <c r="G245" s="62">
        <v>22400</v>
      </c>
      <c r="H245" s="48" t="s">
        <v>952</v>
      </c>
      <c r="I245" s="60">
        <v>2</v>
      </c>
      <c r="J245" s="90">
        <v>36041</v>
      </c>
      <c r="K245" s="435">
        <v>78</v>
      </c>
      <c r="L245" s="427">
        <v>16803</v>
      </c>
      <c r="M245" s="61" t="s">
        <v>166</v>
      </c>
      <c r="N245" s="60" t="s">
        <v>144</v>
      </c>
      <c r="O245" s="63"/>
      <c r="P245" s="48" t="s">
        <v>952</v>
      </c>
      <c r="Q245" s="69" t="s">
        <v>3048</v>
      </c>
      <c r="R245" s="64" t="s">
        <v>1817</v>
      </c>
      <c r="S245" s="65" t="s">
        <v>398</v>
      </c>
      <c r="T245" s="66"/>
      <c r="U245" s="60" t="s">
        <v>390</v>
      </c>
      <c r="V245" s="60"/>
      <c r="W245" s="60"/>
      <c r="X245" s="70" t="s">
        <v>3527</v>
      </c>
    </row>
    <row r="246" spans="1:24" ht="22.9" customHeight="1">
      <c r="A246" s="59" t="s">
        <v>145</v>
      </c>
      <c r="B246" s="60" t="s">
        <v>146</v>
      </c>
      <c r="C246" s="860">
        <v>317</v>
      </c>
      <c r="D246" s="61" t="s">
        <v>335</v>
      </c>
      <c r="E246" s="61" t="s">
        <v>301</v>
      </c>
      <c r="F246" s="60" t="s">
        <v>389</v>
      </c>
      <c r="G246" s="62">
        <v>9100</v>
      </c>
      <c r="H246" s="48" t="s">
        <v>1442</v>
      </c>
      <c r="I246" s="60">
        <v>2</v>
      </c>
      <c r="J246" s="90">
        <v>36041</v>
      </c>
      <c r="K246" s="435">
        <v>66</v>
      </c>
      <c r="L246" s="427">
        <v>21186</v>
      </c>
      <c r="M246" s="61" t="s">
        <v>219</v>
      </c>
      <c r="N246" s="60" t="s">
        <v>144</v>
      </c>
      <c r="O246" s="63"/>
      <c r="P246" s="48" t="s">
        <v>1442</v>
      </c>
      <c r="Q246" s="69" t="s">
        <v>3049</v>
      </c>
      <c r="R246" s="64" t="s">
        <v>1818</v>
      </c>
      <c r="S246" s="65" t="s">
        <v>398</v>
      </c>
      <c r="T246" s="66"/>
      <c r="U246" s="60" t="s">
        <v>390</v>
      </c>
      <c r="V246" s="60"/>
      <c r="W246" s="60"/>
      <c r="X246" s="70" t="s">
        <v>3528</v>
      </c>
    </row>
    <row r="247" spans="1:24" ht="22.9" customHeight="1">
      <c r="A247" s="59" t="s">
        <v>145</v>
      </c>
      <c r="B247" s="60" t="s">
        <v>146</v>
      </c>
      <c r="C247" s="860">
        <v>318</v>
      </c>
      <c r="D247" s="61" t="s">
        <v>352</v>
      </c>
      <c r="E247" s="61" t="s">
        <v>569</v>
      </c>
      <c r="F247" s="60" t="s">
        <v>389</v>
      </c>
      <c r="G247" s="62">
        <v>13400</v>
      </c>
      <c r="H247" s="48" t="s">
        <v>1256</v>
      </c>
      <c r="I247" s="60">
        <v>2</v>
      </c>
      <c r="J247" s="90">
        <v>36041</v>
      </c>
      <c r="K247" s="435">
        <v>61</v>
      </c>
      <c r="L247" s="427">
        <v>23017</v>
      </c>
      <c r="M247" s="61" t="s">
        <v>1451</v>
      </c>
      <c r="N247" s="60" t="s">
        <v>144</v>
      </c>
      <c r="O247" s="63"/>
      <c r="P247" s="48" t="s">
        <v>1256</v>
      </c>
      <c r="Q247" s="69">
        <v>799694167</v>
      </c>
      <c r="R247" s="64" t="s">
        <v>1819</v>
      </c>
      <c r="S247" s="65" t="s">
        <v>398</v>
      </c>
      <c r="T247" s="66"/>
      <c r="U247" s="60" t="s">
        <v>390</v>
      </c>
      <c r="V247" s="60"/>
      <c r="W247" s="60"/>
      <c r="X247" s="70" t="s">
        <v>3529</v>
      </c>
    </row>
    <row r="248" spans="1:24" ht="22.9" customHeight="1">
      <c r="A248" s="59" t="s">
        <v>145</v>
      </c>
      <c r="B248" s="60" t="s">
        <v>146</v>
      </c>
      <c r="C248" s="860">
        <v>320</v>
      </c>
      <c r="D248" s="61" t="s">
        <v>479</v>
      </c>
      <c r="E248" s="61" t="s">
        <v>219</v>
      </c>
      <c r="F248" s="60" t="s">
        <v>389</v>
      </c>
      <c r="G248" s="62">
        <v>18000</v>
      </c>
      <c r="H248" s="48" t="s">
        <v>952</v>
      </c>
      <c r="I248" s="60">
        <v>2</v>
      </c>
      <c r="J248" s="90">
        <v>36041</v>
      </c>
      <c r="K248" s="435">
        <v>58</v>
      </c>
      <c r="L248" s="427">
        <v>24108</v>
      </c>
      <c r="M248" s="61" t="s">
        <v>365</v>
      </c>
      <c r="N248" s="60" t="s">
        <v>144</v>
      </c>
      <c r="O248" s="63"/>
      <c r="P248" s="48" t="s">
        <v>952</v>
      </c>
      <c r="Q248" s="69">
        <v>984597591</v>
      </c>
      <c r="R248" s="64" t="s">
        <v>1820</v>
      </c>
      <c r="S248" s="65" t="s">
        <v>398</v>
      </c>
      <c r="T248" s="66"/>
      <c r="U248" s="60" t="s">
        <v>390</v>
      </c>
      <c r="V248" s="60"/>
      <c r="W248" s="60"/>
      <c r="X248" s="70" t="s">
        <v>3530</v>
      </c>
    </row>
    <row r="249" spans="1:24" ht="22.9" customHeight="1">
      <c r="A249" s="59" t="s">
        <v>145</v>
      </c>
      <c r="B249" s="60" t="s">
        <v>146</v>
      </c>
      <c r="C249" s="860">
        <v>321</v>
      </c>
      <c r="D249" s="61" t="s">
        <v>414</v>
      </c>
      <c r="E249" s="61" t="s">
        <v>230</v>
      </c>
      <c r="F249" s="60" t="s">
        <v>389</v>
      </c>
      <c r="G249" s="62">
        <v>29600</v>
      </c>
      <c r="H249" s="48" t="s">
        <v>1442</v>
      </c>
      <c r="I249" s="60">
        <v>2</v>
      </c>
      <c r="J249" s="90">
        <v>36041</v>
      </c>
      <c r="K249" s="435">
        <v>56</v>
      </c>
      <c r="L249" s="427">
        <v>24838</v>
      </c>
      <c r="M249" s="61" t="s">
        <v>183</v>
      </c>
      <c r="N249" s="60" t="s">
        <v>144</v>
      </c>
      <c r="O249" s="63"/>
      <c r="P249" s="48" t="s">
        <v>1442</v>
      </c>
      <c r="Q249" s="69">
        <v>962626539</v>
      </c>
      <c r="R249" s="64" t="s">
        <v>1821</v>
      </c>
      <c r="S249" s="65" t="s">
        <v>398</v>
      </c>
      <c r="T249" s="66"/>
      <c r="U249" s="60" t="s">
        <v>390</v>
      </c>
      <c r="V249" s="60"/>
      <c r="W249" s="60"/>
      <c r="X249" s="70" t="s">
        <v>3531</v>
      </c>
    </row>
    <row r="250" spans="1:24" ht="22.9" customHeight="1">
      <c r="A250" s="59" t="s">
        <v>145</v>
      </c>
      <c r="B250" s="60" t="s">
        <v>146</v>
      </c>
      <c r="C250" s="860">
        <v>322</v>
      </c>
      <c r="D250" s="61" t="s">
        <v>570</v>
      </c>
      <c r="E250" s="61" t="s">
        <v>215</v>
      </c>
      <c r="F250" s="60" t="s">
        <v>5474</v>
      </c>
      <c r="G250" s="62">
        <v>6800</v>
      </c>
      <c r="H250" s="48" t="s">
        <v>952</v>
      </c>
      <c r="I250" s="60">
        <v>2</v>
      </c>
      <c r="J250" s="90">
        <v>36041</v>
      </c>
      <c r="K250" s="435">
        <v>48</v>
      </c>
      <c r="L250" s="427">
        <v>27760</v>
      </c>
      <c r="M250" s="61" t="s">
        <v>219</v>
      </c>
      <c r="N250" s="60" t="s">
        <v>144</v>
      </c>
      <c r="O250" s="63"/>
      <c r="P250" s="48" t="s">
        <v>952</v>
      </c>
      <c r="Q250" s="69">
        <v>815158674</v>
      </c>
      <c r="R250" s="64" t="s">
        <v>1822</v>
      </c>
      <c r="S250" s="65" t="s">
        <v>398</v>
      </c>
      <c r="T250" s="66"/>
      <c r="U250" s="60" t="s">
        <v>390</v>
      </c>
      <c r="V250" s="60"/>
      <c r="W250" s="60"/>
      <c r="X250" s="70" t="s">
        <v>3532</v>
      </c>
    </row>
    <row r="251" spans="1:24" ht="22.9" customHeight="1">
      <c r="A251" s="59" t="s">
        <v>145</v>
      </c>
      <c r="B251" s="60" t="s">
        <v>146</v>
      </c>
      <c r="C251" s="860">
        <v>323</v>
      </c>
      <c r="D251" s="61" t="s">
        <v>417</v>
      </c>
      <c r="E251" s="61" t="s">
        <v>167</v>
      </c>
      <c r="F251" s="60" t="s">
        <v>389</v>
      </c>
      <c r="G251" s="62">
        <v>11550</v>
      </c>
      <c r="H251" s="48" t="s">
        <v>1256</v>
      </c>
      <c r="I251" s="60">
        <v>2</v>
      </c>
      <c r="J251" s="90">
        <v>36041</v>
      </c>
      <c r="K251" s="435">
        <v>57</v>
      </c>
      <c r="L251" s="427">
        <v>24473</v>
      </c>
      <c r="M251" s="61" t="s">
        <v>221</v>
      </c>
      <c r="N251" s="60" t="s">
        <v>144</v>
      </c>
      <c r="O251" s="63"/>
      <c r="P251" s="48" t="s">
        <v>1256</v>
      </c>
      <c r="Q251" s="69">
        <v>998682526</v>
      </c>
      <c r="R251" s="64" t="s">
        <v>1823</v>
      </c>
      <c r="S251" s="65" t="s">
        <v>398</v>
      </c>
      <c r="T251" s="66"/>
      <c r="U251" s="60" t="s">
        <v>390</v>
      </c>
      <c r="V251" s="60"/>
      <c r="W251" s="60"/>
      <c r="X251" s="70" t="s">
        <v>3533</v>
      </c>
    </row>
    <row r="252" spans="1:24" ht="22.9" customHeight="1">
      <c r="A252" s="59" t="s">
        <v>145</v>
      </c>
      <c r="B252" s="60" t="s">
        <v>146</v>
      </c>
      <c r="C252" s="860">
        <v>324</v>
      </c>
      <c r="D252" s="61" t="s">
        <v>417</v>
      </c>
      <c r="E252" s="61" t="s">
        <v>279</v>
      </c>
      <c r="F252" s="60" t="s">
        <v>389</v>
      </c>
      <c r="G252" s="62">
        <v>40650</v>
      </c>
      <c r="H252" s="48" t="s">
        <v>1256</v>
      </c>
      <c r="I252" s="60">
        <v>2</v>
      </c>
      <c r="J252" s="90">
        <v>36041</v>
      </c>
      <c r="K252" s="435">
        <v>58</v>
      </c>
      <c r="L252" s="427">
        <v>24108</v>
      </c>
      <c r="M252" s="61" t="s">
        <v>221</v>
      </c>
      <c r="N252" s="60" t="s">
        <v>144</v>
      </c>
      <c r="O252" s="63"/>
      <c r="P252" s="48" t="s">
        <v>1256</v>
      </c>
      <c r="Q252" s="69">
        <v>997248842</v>
      </c>
      <c r="R252" s="64" t="s">
        <v>1824</v>
      </c>
      <c r="S252" s="65" t="s">
        <v>398</v>
      </c>
      <c r="T252" s="66"/>
      <c r="U252" s="60" t="s">
        <v>390</v>
      </c>
      <c r="V252" s="60"/>
      <c r="W252" s="60"/>
      <c r="X252" s="70" t="s">
        <v>3534</v>
      </c>
    </row>
    <row r="253" spans="1:24" ht="22.9" customHeight="1">
      <c r="A253" s="59" t="s">
        <v>145</v>
      </c>
      <c r="B253" s="60" t="s">
        <v>146</v>
      </c>
      <c r="C253" s="860">
        <v>326</v>
      </c>
      <c r="D253" s="61" t="s">
        <v>474</v>
      </c>
      <c r="E253" s="61" t="s">
        <v>571</v>
      </c>
      <c r="F253" s="60" t="s">
        <v>389</v>
      </c>
      <c r="G253" s="62">
        <v>94400</v>
      </c>
      <c r="H253" s="48" t="s">
        <v>1442</v>
      </c>
      <c r="I253" s="60">
        <v>2</v>
      </c>
      <c r="J253" s="90">
        <v>36041</v>
      </c>
      <c r="K253" s="435">
        <v>43</v>
      </c>
      <c r="L253" s="427">
        <v>29587</v>
      </c>
      <c r="M253" s="61" t="s">
        <v>556</v>
      </c>
      <c r="N253" s="60" t="s">
        <v>144</v>
      </c>
      <c r="O253" s="63"/>
      <c r="P253" s="48" t="s">
        <v>1442</v>
      </c>
      <c r="Q253" s="69" t="s">
        <v>3050</v>
      </c>
      <c r="R253" s="64" t="s">
        <v>1825</v>
      </c>
      <c r="S253" s="65" t="s">
        <v>398</v>
      </c>
      <c r="T253" s="66"/>
      <c r="U253" s="60" t="s">
        <v>390</v>
      </c>
      <c r="V253" s="60"/>
      <c r="W253" s="60"/>
      <c r="X253" s="70" t="s">
        <v>3535</v>
      </c>
    </row>
    <row r="254" spans="1:24" ht="22.9" customHeight="1">
      <c r="A254" s="59" t="s">
        <v>145</v>
      </c>
      <c r="B254" s="60" t="s">
        <v>146</v>
      </c>
      <c r="C254" s="860">
        <v>327</v>
      </c>
      <c r="D254" s="61" t="s">
        <v>551</v>
      </c>
      <c r="E254" s="61" t="s">
        <v>538</v>
      </c>
      <c r="F254" s="60" t="s">
        <v>389</v>
      </c>
      <c r="G254" s="62">
        <v>8000</v>
      </c>
      <c r="H254" s="47" t="s">
        <v>952</v>
      </c>
      <c r="I254" s="60">
        <v>2</v>
      </c>
      <c r="J254" s="90">
        <v>36041</v>
      </c>
      <c r="K254" s="435">
        <v>45</v>
      </c>
      <c r="L254" s="428">
        <v>29106</v>
      </c>
      <c r="M254" s="61" t="s">
        <v>224</v>
      </c>
      <c r="N254" s="60" t="s">
        <v>144</v>
      </c>
      <c r="O254" s="63"/>
      <c r="P254" s="47" t="s">
        <v>952</v>
      </c>
      <c r="Q254" s="64"/>
      <c r="R254" s="64"/>
      <c r="S254" s="65" t="s">
        <v>398</v>
      </c>
      <c r="T254" s="66"/>
      <c r="U254" s="60" t="s">
        <v>390</v>
      </c>
      <c r="V254" s="60"/>
      <c r="W254" s="60"/>
      <c r="X254" s="424">
        <v>0</v>
      </c>
    </row>
    <row r="255" spans="1:24" ht="22.9" customHeight="1">
      <c r="A255" s="59" t="s">
        <v>145</v>
      </c>
      <c r="B255" s="60" t="s">
        <v>146</v>
      </c>
      <c r="C255" s="860">
        <v>330</v>
      </c>
      <c r="D255" s="61" t="s">
        <v>497</v>
      </c>
      <c r="E255" s="61" t="s">
        <v>307</v>
      </c>
      <c r="F255" s="60" t="s">
        <v>5474</v>
      </c>
      <c r="G255" s="62">
        <v>17800</v>
      </c>
      <c r="H255" s="47" t="s">
        <v>952</v>
      </c>
      <c r="I255" s="60">
        <v>2</v>
      </c>
      <c r="J255" s="90">
        <v>36041</v>
      </c>
      <c r="K255" s="435">
        <v>45</v>
      </c>
      <c r="L255" s="428">
        <v>29106</v>
      </c>
      <c r="M255" s="61" t="s">
        <v>246</v>
      </c>
      <c r="N255" s="60" t="s">
        <v>144</v>
      </c>
      <c r="O255" s="63"/>
      <c r="P255" s="47" t="s">
        <v>952</v>
      </c>
      <c r="Q255" s="64"/>
      <c r="R255" s="64" t="s">
        <v>1826</v>
      </c>
      <c r="S255" s="65" t="s">
        <v>398</v>
      </c>
      <c r="T255" s="66"/>
      <c r="U255" s="60" t="s">
        <v>390</v>
      </c>
      <c r="V255" s="60"/>
      <c r="W255" s="60"/>
      <c r="X255" s="424">
        <v>0</v>
      </c>
    </row>
    <row r="256" spans="1:24" ht="22.9" customHeight="1">
      <c r="A256" s="59" t="s">
        <v>145</v>
      </c>
      <c r="B256" s="60" t="s">
        <v>146</v>
      </c>
      <c r="C256" s="860">
        <v>331</v>
      </c>
      <c r="D256" s="61" t="s">
        <v>572</v>
      </c>
      <c r="E256" s="61" t="s">
        <v>203</v>
      </c>
      <c r="F256" s="60" t="s">
        <v>389</v>
      </c>
      <c r="G256" s="62">
        <v>40600</v>
      </c>
      <c r="H256" s="48" t="s">
        <v>1442</v>
      </c>
      <c r="I256" s="60">
        <v>2</v>
      </c>
      <c r="J256" s="90">
        <v>36962</v>
      </c>
      <c r="K256" s="435">
        <v>55</v>
      </c>
      <c r="L256" s="427">
        <v>25204</v>
      </c>
      <c r="M256" s="61" t="s">
        <v>164</v>
      </c>
      <c r="N256" s="60" t="s">
        <v>144</v>
      </c>
      <c r="O256" s="63"/>
      <c r="P256" s="48" t="s">
        <v>1442</v>
      </c>
      <c r="Q256" s="69">
        <v>99281856</v>
      </c>
      <c r="R256" s="64" t="s">
        <v>1827</v>
      </c>
      <c r="S256" s="65" t="s">
        <v>398</v>
      </c>
      <c r="T256" s="66"/>
      <c r="U256" s="60" t="s">
        <v>390</v>
      </c>
      <c r="V256" s="60"/>
      <c r="W256" s="60"/>
      <c r="X256" s="70" t="s">
        <v>3536</v>
      </c>
    </row>
    <row r="257" spans="1:24" ht="22.9" customHeight="1">
      <c r="A257" s="59" t="s">
        <v>145</v>
      </c>
      <c r="B257" s="60" t="s">
        <v>146</v>
      </c>
      <c r="C257" s="860">
        <v>332</v>
      </c>
      <c r="D257" s="61" t="s">
        <v>449</v>
      </c>
      <c r="E257" s="61" t="s">
        <v>573</v>
      </c>
      <c r="F257" s="60" t="s">
        <v>5474</v>
      </c>
      <c r="G257" s="62">
        <v>11100</v>
      </c>
      <c r="H257" s="47" t="s">
        <v>1443</v>
      </c>
      <c r="I257" s="60">
        <v>2</v>
      </c>
      <c r="J257" s="90">
        <v>36962</v>
      </c>
      <c r="K257" s="435">
        <v>42</v>
      </c>
      <c r="L257" s="428">
        <v>30027</v>
      </c>
      <c r="M257" s="61" t="s">
        <v>164</v>
      </c>
      <c r="N257" s="60" t="s">
        <v>144</v>
      </c>
      <c r="O257" s="63"/>
      <c r="P257" s="47" t="s">
        <v>1443</v>
      </c>
      <c r="Q257" s="64"/>
      <c r="R257" s="64"/>
      <c r="S257" s="65" t="s">
        <v>398</v>
      </c>
      <c r="T257" s="66"/>
      <c r="U257" s="60" t="s">
        <v>390</v>
      </c>
      <c r="V257" s="60"/>
      <c r="W257" s="60"/>
      <c r="X257" s="424">
        <v>0</v>
      </c>
    </row>
    <row r="258" spans="1:24" ht="22.9" customHeight="1">
      <c r="A258" s="59" t="s">
        <v>145</v>
      </c>
      <c r="B258" s="60" t="s">
        <v>146</v>
      </c>
      <c r="C258" s="860">
        <v>333</v>
      </c>
      <c r="D258" s="61" t="s">
        <v>448</v>
      </c>
      <c r="E258" s="61" t="s">
        <v>205</v>
      </c>
      <c r="F258" s="60" t="s">
        <v>389</v>
      </c>
      <c r="G258" s="62">
        <v>14400</v>
      </c>
      <c r="H258" s="48" t="s">
        <v>1443</v>
      </c>
      <c r="I258" s="60">
        <v>2</v>
      </c>
      <c r="J258" s="90">
        <v>36962</v>
      </c>
      <c r="K258" s="435">
        <v>35</v>
      </c>
      <c r="L258" s="427">
        <v>32808</v>
      </c>
      <c r="M258" s="61" t="s">
        <v>203</v>
      </c>
      <c r="N258" s="60" t="s">
        <v>144</v>
      </c>
      <c r="O258" s="63"/>
      <c r="P258" s="48" t="s">
        <v>1443</v>
      </c>
      <c r="Q258" s="69">
        <v>959141424</v>
      </c>
      <c r="R258" s="64" t="s">
        <v>1828</v>
      </c>
      <c r="S258" s="65" t="s">
        <v>398</v>
      </c>
      <c r="T258" s="66"/>
      <c r="U258" s="60" t="s">
        <v>390</v>
      </c>
      <c r="V258" s="60"/>
      <c r="W258" s="60"/>
      <c r="X258" s="70" t="s">
        <v>3537</v>
      </c>
    </row>
    <row r="259" spans="1:24" ht="22.9" customHeight="1">
      <c r="A259" s="59" t="s">
        <v>145</v>
      </c>
      <c r="B259" s="60" t="s">
        <v>146</v>
      </c>
      <c r="C259" s="860">
        <v>334</v>
      </c>
      <c r="D259" s="61" t="s">
        <v>499</v>
      </c>
      <c r="E259" s="61" t="s">
        <v>330</v>
      </c>
      <c r="F259" s="60" t="s">
        <v>389</v>
      </c>
      <c r="G259" s="62">
        <v>10950</v>
      </c>
      <c r="H259" s="48" t="s">
        <v>1442</v>
      </c>
      <c r="I259" s="60">
        <v>2</v>
      </c>
      <c r="J259" s="90">
        <v>36962</v>
      </c>
      <c r="K259" s="435">
        <v>76</v>
      </c>
      <c r="L259" s="427">
        <v>17533</v>
      </c>
      <c r="M259" s="61" t="s">
        <v>1464</v>
      </c>
      <c r="N259" s="60" t="s">
        <v>144</v>
      </c>
      <c r="O259" s="63"/>
      <c r="P259" s="48" t="s">
        <v>1442</v>
      </c>
      <c r="Q259" s="69">
        <v>895941457</v>
      </c>
      <c r="R259" s="64" t="s">
        <v>1829</v>
      </c>
      <c r="S259" s="65" t="s">
        <v>398</v>
      </c>
      <c r="T259" s="66"/>
      <c r="U259" s="60" t="s">
        <v>390</v>
      </c>
      <c r="V259" s="60"/>
      <c r="W259" s="60"/>
      <c r="X259" s="70" t="s">
        <v>3538</v>
      </c>
    </row>
    <row r="260" spans="1:24" ht="22.9" customHeight="1">
      <c r="A260" s="59" t="s">
        <v>145</v>
      </c>
      <c r="B260" s="60" t="s">
        <v>146</v>
      </c>
      <c r="C260" s="860">
        <v>335</v>
      </c>
      <c r="D260" s="61" t="s">
        <v>474</v>
      </c>
      <c r="E260" s="61" t="s">
        <v>556</v>
      </c>
      <c r="F260" s="60" t="s">
        <v>389</v>
      </c>
      <c r="G260" s="62">
        <v>17100</v>
      </c>
      <c r="H260" s="48" t="s">
        <v>1442</v>
      </c>
      <c r="I260" s="60">
        <v>2</v>
      </c>
      <c r="J260" s="90">
        <v>36962</v>
      </c>
      <c r="K260" s="435">
        <v>73</v>
      </c>
      <c r="L260" s="427">
        <v>18629</v>
      </c>
      <c r="M260" s="61" t="s">
        <v>224</v>
      </c>
      <c r="N260" s="60" t="s">
        <v>144</v>
      </c>
      <c r="O260" s="63"/>
      <c r="P260" s="48" t="s">
        <v>1442</v>
      </c>
      <c r="Q260" s="69" t="s">
        <v>3050</v>
      </c>
      <c r="R260" s="64" t="s">
        <v>1830</v>
      </c>
      <c r="S260" s="65" t="s">
        <v>398</v>
      </c>
      <c r="T260" s="66"/>
      <c r="U260" s="60" t="s">
        <v>390</v>
      </c>
      <c r="V260" s="60"/>
      <c r="W260" s="60"/>
      <c r="X260" s="70" t="s">
        <v>3539</v>
      </c>
    </row>
    <row r="261" spans="1:24" ht="22.9" customHeight="1">
      <c r="A261" s="59" t="s">
        <v>145</v>
      </c>
      <c r="B261" s="60" t="s">
        <v>146</v>
      </c>
      <c r="C261" s="860">
        <v>338</v>
      </c>
      <c r="D261" s="61" t="s">
        <v>501</v>
      </c>
      <c r="E261" s="61" t="s">
        <v>183</v>
      </c>
      <c r="F261" s="60" t="s">
        <v>389</v>
      </c>
      <c r="G261" s="62">
        <v>40200</v>
      </c>
      <c r="H261" s="48" t="s">
        <v>1442</v>
      </c>
      <c r="I261" s="60">
        <v>2</v>
      </c>
      <c r="J261" s="90">
        <v>36962</v>
      </c>
      <c r="K261" s="435">
        <v>46</v>
      </c>
      <c r="L261" s="427">
        <v>28491</v>
      </c>
      <c r="M261" s="61" t="s">
        <v>230</v>
      </c>
      <c r="N261" s="60" t="s">
        <v>144</v>
      </c>
      <c r="O261" s="63"/>
      <c r="P261" s="48" t="s">
        <v>1442</v>
      </c>
      <c r="Q261" s="64">
        <v>9976624</v>
      </c>
      <c r="R261" s="64" t="s">
        <v>1831</v>
      </c>
      <c r="S261" s="65" t="s">
        <v>398</v>
      </c>
      <c r="T261" s="66"/>
      <c r="U261" s="60" t="s">
        <v>390</v>
      </c>
      <c r="V261" s="60"/>
      <c r="W261" s="60"/>
      <c r="X261" s="70" t="s">
        <v>3540</v>
      </c>
    </row>
    <row r="262" spans="1:24" ht="22.9" customHeight="1">
      <c r="A262" s="59" t="s">
        <v>145</v>
      </c>
      <c r="B262" s="60" t="s">
        <v>146</v>
      </c>
      <c r="C262" s="860">
        <v>339</v>
      </c>
      <c r="D262" s="61" t="s">
        <v>501</v>
      </c>
      <c r="E262" s="61" t="s">
        <v>246</v>
      </c>
      <c r="F262" s="60" t="s">
        <v>389</v>
      </c>
      <c r="G262" s="62">
        <v>19800</v>
      </c>
      <c r="H262" s="48" t="s">
        <v>1442</v>
      </c>
      <c r="I262" s="60">
        <v>2</v>
      </c>
      <c r="J262" s="90">
        <v>36962</v>
      </c>
      <c r="K262" s="435">
        <v>50</v>
      </c>
      <c r="L262" s="427">
        <v>27030</v>
      </c>
      <c r="M262" s="61" t="s">
        <v>230</v>
      </c>
      <c r="N262" s="60" t="s">
        <v>144</v>
      </c>
      <c r="O262" s="68"/>
      <c r="P262" s="48" t="s">
        <v>1442</v>
      </c>
      <c r="Q262" s="64" t="s">
        <v>3051</v>
      </c>
      <c r="R262" s="64" t="s">
        <v>1832</v>
      </c>
      <c r="S262" s="65" t="s">
        <v>398</v>
      </c>
      <c r="T262" s="66"/>
      <c r="U262" s="60" t="s">
        <v>390</v>
      </c>
      <c r="V262" s="60"/>
      <c r="W262" s="60"/>
      <c r="X262" s="70" t="s">
        <v>3541</v>
      </c>
    </row>
    <row r="263" spans="1:24" ht="22.9" customHeight="1">
      <c r="A263" s="59" t="s">
        <v>145</v>
      </c>
      <c r="B263" s="60" t="s">
        <v>146</v>
      </c>
      <c r="C263" s="860">
        <v>340</v>
      </c>
      <c r="D263" s="61" t="s">
        <v>477</v>
      </c>
      <c r="E263" s="61" t="s">
        <v>246</v>
      </c>
      <c r="F263" s="60" t="s">
        <v>389</v>
      </c>
      <c r="G263" s="62">
        <v>30500</v>
      </c>
      <c r="H263" s="48" t="s">
        <v>1443</v>
      </c>
      <c r="I263" s="60">
        <v>2</v>
      </c>
      <c r="J263" s="90">
        <v>36962</v>
      </c>
      <c r="K263" s="435">
        <v>39</v>
      </c>
      <c r="L263" s="427">
        <v>31138</v>
      </c>
      <c r="M263" s="61" t="s">
        <v>463</v>
      </c>
      <c r="N263" s="60" t="s">
        <v>144</v>
      </c>
      <c r="O263" s="63"/>
      <c r="P263" s="48" t="s">
        <v>1443</v>
      </c>
      <c r="Q263" s="64" t="s">
        <v>3052</v>
      </c>
      <c r="R263" s="64" t="s">
        <v>1833</v>
      </c>
      <c r="S263" s="65" t="s">
        <v>398</v>
      </c>
      <c r="T263" s="66"/>
      <c r="U263" s="60" t="s">
        <v>390</v>
      </c>
      <c r="V263" s="60"/>
      <c r="W263" s="60"/>
      <c r="X263" s="70" t="s">
        <v>3542</v>
      </c>
    </row>
    <row r="264" spans="1:24" ht="22.9" customHeight="1">
      <c r="A264" s="59" t="s">
        <v>145</v>
      </c>
      <c r="B264" s="60" t="s">
        <v>146</v>
      </c>
      <c r="C264" s="860">
        <v>342</v>
      </c>
      <c r="D264" s="61" t="s">
        <v>140</v>
      </c>
      <c r="E264" s="61" t="s">
        <v>574</v>
      </c>
      <c r="F264" s="60" t="s">
        <v>389</v>
      </c>
      <c r="G264" s="62">
        <v>9500</v>
      </c>
      <c r="H264" s="48" t="s">
        <v>1256</v>
      </c>
      <c r="I264" s="60">
        <v>2</v>
      </c>
      <c r="J264" s="90">
        <v>36977</v>
      </c>
      <c r="K264" s="435">
        <v>52</v>
      </c>
      <c r="L264" s="427">
        <v>26451</v>
      </c>
      <c r="M264" s="61" t="s">
        <v>1465</v>
      </c>
      <c r="N264" s="60" t="s">
        <v>144</v>
      </c>
      <c r="O264" s="68"/>
      <c r="P264" s="48" t="s">
        <v>1256</v>
      </c>
      <c r="Q264" s="69">
        <v>974143242</v>
      </c>
      <c r="R264" s="64" t="s">
        <v>1834</v>
      </c>
      <c r="S264" s="65" t="s">
        <v>398</v>
      </c>
      <c r="T264" s="66"/>
      <c r="U264" s="60" t="s">
        <v>390</v>
      </c>
      <c r="V264" s="60"/>
      <c r="W264" s="60"/>
      <c r="X264" s="70" t="s">
        <v>3543</v>
      </c>
    </row>
    <row r="265" spans="1:24" ht="22.9" customHeight="1">
      <c r="A265" s="59" t="s">
        <v>145</v>
      </c>
      <c r="B265" s="60" t="s">
        <v>146</v>
      </c>
      <c r="C265" s="860">
        <v>343</v>
      </c>
      <c r="D265" s="61" t="s">
        <v>140</v>
      </c>
      <c r="E265" s="61" t="s">
        <v>575</v>
      </c>
      <c r="F265" s="60" t="s">
        <v>389</v>
      </c>
      <c r="G265" s="62">
        <v>11200</v>
      </c>
      <c r="H265" s="48" t="s">
        <v>1256</v>
      </c>
      <c r="I265" s="60">
        <v>2</v>
      </c>
      <c r="J265" s="90">
        <v>36977</v>
      </c>
      <c r="K265" s="435">
        <v>43</v>
      </c>
      <c r="L265" s="427">
        <v>29805</v>
      </c>
      <c r="M265" s="61" t="s">
        <v>1465</v>
      </c>
      <c r="N265" s="60" t="s">
        <v>144</v>
      </c>
      <c r="O265" s="68"/>
      <c r="P265" s="48" t="s">
        <v>1256</v>
      </c>
      <c r="Q265" s="69">
        <v>97416975</v>
      </c>
      <c r="R265" s="64" t="s">
        <v>1835</v>
      </c>
      <c r="S265" s="65" t="s">
        <v>398</v>
      </c>
      <c r="T265" s="66"/>
      <c r="U265" s="60" t="s">
        <v>390</v>
      </c>
      <c r="V265" s="60"/>
      <c r="W265" s="60"/>
      <c r="X265" s="71" t="s">
        <v>3544</v>
      </c>
    </row>
    <row r="266" spans="1:24" ht="22.9" customHeight="1">
      <c r="A266" s="59" t="s">
        <v>145</v>
      </c>
      <c r="B266" s="60" t="s">
        <v>146</v>
      </c>
      <c r="C266" s="860">
        <v>344</v>
      </c>
      <c r="D266" s="61" t="s">
        <v>140</v>
      </c>
      <c r="E266" s="61" t="s">
        <v>576</v>
      </c>
      <c r="F266" s="60" t="s">
        <v>389</v>
      </c>
      <c r="G266" s="62">
        <v>10900</v>
      </c>
      <c r="H266" s="48" t="s">
        <v>1256</v>
      </c>
      <c r="I266" s="60">
        <v>2</v>
      </c>
      <c r="J266" s="90">
        <v>36977</v>
      </c>
      <c r="K266" s="435">
        <v>39</v>
      </c>
      <c r="L266" s="427">
        <v>31390</v>
      </c>
      <c r="M266" s="61" t="s">
        <v>1465</v>
      </c>
      <c r="N266" s="60" t="s">
        <v>144</v>
      </c>
      <c r="O266" s="68"/>
      <c r="P266" s="48" t="s">
        <v>1256</v>
      </c>
      <c r="Q266" s="69">
        <v>974174692</v>
      </c>
      <c r="R266" s="64" t="s">
        <v>1836</v>
      </c>
      <c r="S266" s="65" t="s">
        <v>398</v>
      </c>
      <c r="T266" s="66"/>
      <c r="U266" s="60" t="s">
        <v>390</v>
      </c>
      <c r="V266" s="60"/>
      <c r="W266" s="60"/>
      <c r="X266" s="70" t="s">
        <v>3545</v>
      </c>
    </row>
    <row r="267" spans="1:24" ht="22.9" customHeight="1">
      <c r="A267" s="59" t="s">
        <v>145</v>
      </c>
      <c r="B267" s="60" t="s">
        <v>146</v>
      </c>
      <c r="C267" s="860">
        <v>346</v>
      </c>
      <c r="D267" s="61" t="s">
        <v>353</v>
      </c>
      <c r="E267" s="61" t="s">
        <v>577</v>
      </c>
      <c r="F267" s="60" t="s">
        <v>389</v>
      </c>
      <c r="G267" s="62">
        <v>10200</v>
      </c>
      <c r="H267" s="48" t="s">
        <v>1256</v>
      </c>
      <c r="I267" s="60">
        <v>2</v>
      </c>
      <c r="J267" s="90">
        <v>37029</v>
      </c>
      <c r="K267" s="435">
        <v>59</v>
      </c>
      <c r="L267" s="427">
        <v>24091</v>
      </c>
      <c r="M267" s="61" t="s">
        <v>1466</v>
      </c>
      <c r="N267" s="60" t="s">
        <v>144</v>
      </c>
      <c r="O267" s="63"/>
      <c r="P267" s="48" t="s">
        <v>1256</v>
      </c>
      <c r="Q267" s="69">
        <v>815562761</v>
      </c>
      <c r="R267" s="64" t="s">
        <v>1837</v>
      </c>
      <c r="S267" s="65" t="s">
        <v>398</v>
      </c>
      <c r="T267" s="66"/>
      <c r="U267" s="60" t="s">
        <v>390</v>
      </c>
      <c r="V267" s="60"/>
      <c r="W267" s="60"/>
      <c r="X267" s="70" t="s">
        <v>3546</v>
      </c>
    </row>
    <row r="268" spans="1:24" ht="22.9" customHeight="1">
      <c r="A268" s="59" t="s">
        <v>145</v>
      </c>
      <c r="B268" s="60" t="s">
        <v>146</v>
      </c>
      <c r="C268" s="860">
        <v>347</v>
      </c>
      <c r="D268" s="61" t="s">
        <v>140</v>
      </c>
      <c r="E268" s="61" t="s">
        <v>506</v>
      </c>
      <c r="F268" s="60" t="s">
        <v>389</v>
      </c>
      <c r="G268" s="62">
        <v>3100</v>
      </c>
      <c r="H268" s="47" t="s">
        <v>1443</v>
      </c>
      <c r="I268" s="60">
        <v>2</v>
      </c>
      <c r="J268" s="90">
        <v>37029</v>
      </c>
      <c r="K268" s="435">
        <v>42</v>
      </c>
      <c r="L268" s="428">
        <v>30094</v>
      </c>
      <c r="M268" s="61" t="s">
        <v>538</v>
      </c>
      <c r="N268" s="60" t="s">
        <v>144</v>
      </c>
      <c r="O268" s="63"/>
      <c r="P268" s="47" t="s">
        <v>1443</v>
      </c>
      <c r="Q268" s="64"/>
      <c r="R268" s="64"/>
      <c r="S268" s="65" t="s">
        <v>398</v>
      </c>
      <c r="T268" s="66"/>
      <c r="U268" s="60" t="s">
        <v>390</v>
      </c>
      <c r="V268" s="60"/>
      <c r="W268" s="60"/>
      <c r="X268" s="424">
        <v>0</v>
      </c>
    </row>
    <row r="269" spans="1:24" ht="22.9" customHeight="1">
      <c r="A269" s="59" t="s">
        <v>145</v>
      </c>
      <c r="B269" s="60" t="s">
        <v>146</v>
      </c>
      <c r="C269" s="860">
        <v>348</v>
      </c>
      <c r="D269" s="61" t="s">
        <v>448</v>
      </c>
      <c r="E269" s="61" t="s">
        <v>456</v>
      </c>
      <c r="F269" s="60" t="s">
        <v>389</v>
      </c>
      <c r="G269" s="62">
        <v>17400</v>
      </c>
      <c r="H269" s="48" t="s">
        <v>952</v>
      </c>
      <c r="I269" s="60">
        <v>2</v>
      </c>
      <c r="J269" s="90">
        <v>37026</v>
      </c>
      <c r="K269" s="435">
        <v>54</v>
      </c>
      <c r="L269" s="427">
        <v>25569</v>
      </c>
      <c r="M269" s="61" t="s">
        <v>181</v>
      </c>
      <c r="N269" s="60" t="s">
        <v>144</v>
      </c>
      <c r="O269" s="63"/>
      <c r="P269" s="48" t="s">
        <v>952</v>
      </c>
      <c r="Q269" s="69">
        <v>98556571</v>
      </c>
      <c r="R269" s="64" t="s">
        <v>1838</v>
      </c>
      <c r="S269" s="65" t="s">
        <v>398</v>
      </c>
      <c r="T269" s="66"/>
      <c r="U269" s="60" t="s">
        <v>390</v>
      </c>
      <c r="V269" s="60"/>
      <c r="W269" s="60"/>
      <c r="X269" s="70" t="s">
        <v>3547</v>
      </c>
    </row>
    <row r="270" spans="1:24" ht="22.9" customHeight="1">
      <c r="A270" s="59" t="s">
        <v>145</v>
      </c>
      <c r="B270" s="60" t="s">
        <v>146</v>
      </c>
      <c r="C270" s="860">
        <v>349</v>
      </c>
      <c r="D270" s="61" t="s">
        <v>352</v>
      </c>
      <c r="E270" s="61" t="s">
        <v>418</v>
      </c>
      <c r="F270" s="60" t="s">
        <v>389</v>
      </c>
      <c r="G270" s="62">
        <v>9200</v>
      </c>
      <c r="H270" s="48" t="s">
        <v>1442</v>
      </c>
      <c r="I270" s="60">
        <v>2</v>
      </c>
      <c r="J270" s="90">
        <v>37029</v>
      </c>
      <c r="K270" s="435">
        <v>49</v>
      </c>
      <c r="L270" s="427">
        <v>27672</v>
      </c>
      <c r="M270" s="61" t="s">
        <v>753</v>
      </c>
      <c r="N270" s="60" t="s">
        <v>144</v>
      </c>
      <c r="O270" s="63"/>
      <c r="P270" s="48" t="s">
        <v>1442</v>
      </c>
      <c r="Q270" s="64">
        <v>9741392</v>
      </c>
      <c r="R270" s="64" t="s">
        <v>1839</v>
      </c>
      <c r="S270" s="65" t="s">
        <v>398</v>
      </c>
      <c r="T270" s="66"/>
      <c r="U270" s="60" t="s">
        <v>390</v>
      </c>
      <c r="V270" s="60"/>
      <c r="W270" s="60"/>
      <c r="X270" s="70" t="s">
        <v>3548</v>
      </c>
    </row>
    <row r="271" spans="1:24" ht="22.9" customHeight="1">
      <c r="A271" s="59" t="s">
        <v>145</v>
      </c>
      <c r="B271" s="60" t="s">
        <v>146</v>
      </c>
      <c r="C271" s="860">
        <v>350</v>
      </c>
      <c r="D271" s="61" t="s">
        <v>578</v>
      </c>
      <c r="E271" s="61" t="s">
        <v>205</v>
      </c>
      <c r="F271" s="60" t="s">
        <v>389</v>
      </c>
      <c r="G271" s="62">
        <v>39100</v>
      </c>
      <c r="H271" s="48" t="s">
        <v>1442</v>
      </c>
      <c r="I271" s="60">
        <v>2</v>
      </c>
      <c r="J271" s="90">
        <v>37029</v>
      </c>
      <c r="K271" s="435">
        <v>54</v>
      </c>
      <c r="L271" s="427">
        <v>25720</v>
      </c>
      <c r="M271" s="61" t="s">
        <v>203</v>
      </c>
      <c r="N271" s="60" t="s">
        <v>144</v>
      </c>
      <c r="O271" s="63"/>
      <c r="P271" s="48" t="s">
        <v>1442</v>
      </c>
      <c r="Q271" s="64">
        <v>886181515</v>
      </c>
      <c r="R271" s="64" t="s">
        <v>1840</v>
      </c>
      <c r="S271" s="65" t="s">
        <v>398</v>
      </c>
      <c r="T271" s="66"/>
      <c r="U271" s="60" t="s">
        <v>390</v>
      </c>
      <c r="V271" s="60"/>
      <c r="W271" s="60"/>
      <c r="X271" s="70" t="s">
        <v>3549</v>
      </c>
    </row>
    <row r="272" spans="1:24" ht="22.9" customHeight="1">
      <c r="A272" s="59" t="s">
        <v>145</v>
      </c>
      <c r="B272" s="60" t="s">
        <v>146</v>
      </c>
      <c r="C272" s="860">
        <v>351</v>
      </c>
      <c r="D272" s="61" t="s">
        <v>579</v>
      </c>
      <c r="E272" s="61" t="s">
        <v>225</v>
      </c>
      <c r="F272" s="60" t="s">
        <v>389</v>
      </c>
      <c r="G272" s="62">
        <v>4800</v>
      </c>
      <c r="H272" s="47" t="s">
        <v>1442</v>
      </c>
      <c r="I272" s="60">
        <v>2</v>
      </c>
      <c r="J272" s="90">
        <v>37029</v>
      </c>
      <c r="K272" s="435">
        <v>42</v>
      </c>
      <c r="L272" s="428">
        <v>30094</v>
      </c>
      <c r="M272" s="61" t="s">
        <v>745</v>
      </c>
      <c r="N272" s="60" t="s">
        <v>144</v>
      </c>
      <c r="O272" s="63"/>
      <c r="P272" s="47" t="s">
        <v>1442</v>
      </c>
      <c r="Q272" s="64"/>
      <c r="R272" s="64"/>
      <c r="S272" s="65" t="s">
        <v>398</v>
      </c>
      <c r="T272" s="66"/>
      <c r="U272" s="60" t="s">
        <v>390</v>
      </c>
      <c r="V272" s="60"/>
      <c r="W272" s="60"/>
      <c r="X272" s="424">
        <v>0</v>
      </c>
    </row>
    <row r="273" spans="1:24" ht="22.9" customHeight="1">
      <c r="A273" s="59" t="s">
        <v>145</v>
      </c>
      <c r="B273" s="60" t="s">
        <v>146</v>
      </c>
      <c r="C273" s="860">
        <v>352</v>
      </c>
      <c r="D273" s="61" t="s">
        <v>448</v>
      </c>
      <c r="E273" s="61" t="s">
        <v>221</v>
      </c>
      <c r="F273" s="60" t="s">
        <v>389</v>
      </c>
      <c r="G273" s="62">
        <v>9200</v>
      </c>
      <c r="H273" s="47" t="s">
        <v>1443</v>
      </c>
      <c r="I273" s="60">
        <v>2</v>
      </c>
      <c r="J273" s="90">
        <v>37029</v>
      </c>
      <c r="K273" s="435">
        <v>42</v>
      </c>
      <c r="L273" s="428">
        <v>30094</v>
      </c>
      <c r="M273" s="61" t="s">
        <v>224</v>
      </c>
      <c r="N273" s="60" t="s">
        <v>144</v>
      </c>
      <c r="O273" s="63"/>
      <c r="P273" s="47" t="s">
        <v>1443</v>
      </c>
      <c r="Q273" s="64">
        <v>988466831</v>
      </c>
      <c r="R273" s="64" t="s">
        <v>1841</v>
      </c>
      <c r="S273" s="65" t="s">
        <v>398</v>
      </c>
      <c r="T273" s="66"/>
      <c r="U273" s="60" t="s">
        <v>390</v>
      </c>
      <c r="V273" s="60"/>
      <c r="W273" s="60"/>
      <c r="X273" s="424">
        <v>0</v>
      </c>
    </row>
    <row r="274" spans="1:24" ht="22.9" customHeight="1">
      <c r="A274" s="59" t="s">
        <v>145</v>
      </c>
      <c r="B274" s="60" t="s">
        <v>146</v>
      </c>
      <c r="C274" s="860">
        <v>353</v>
      </c>
      <c r="D274" s="61" t="s">
        <v>533</v>
      </c>
      <c r="E274" s="61" t="s">
        <v>201</v>
      </c>
      <c r="F274" s="60" t="s">
        <v>389</v>
      </c>
      <c r="G274" s="62">
        <v>5300</v>
      </c>
      <c r="H274" s="47" t="s">
        <v>1442</v>
      </c>
      <c r="I274" s="60">
        <v>2</v>
      </c>
      <c r="J274" s="90">
        <v>37029</v>
      </c>
      <c r="K274" s="435">
        <v>42</v>
      </c>
      <c r="L274" s="428">
        <v>30094</v>
      </c>
      <c r="M274" s="61" t="s">
        <v>5494</v>
      </c>
      <c r="N274" s="60" t="s">
        <v>144</v>
      </c>
      <c r="O274" s="63"/>
      <c r="P274" s="47" t="s">
        <v>1442</v>
      </c>
      <c r="Q274" s="64"/>
      <c r="R274" s="64"/>
      <c r="S274" s="65" t="s">
        <v>398</v>
      </c>
      <c r="T274" s="66"/>
      <c r="U274" s="60" t="s">
        <v>390</v>
      </c>
      <c r="V274" s="60"/>
      <c r="W274" s="60"/>
      <c r="X274" s="424">
        <v>0</v>
      </c>
    </row>
    <row r="275" spans="1:24" ht="22.9" customHeight="1">
      <c r="A275" s="59" t="s">
        <v>145</v>
      </c>
      <c r="B275" s="60" t="s">
        <v>146</v>
      </c>
      <c r="C275" s="860">
        <v>354</v>
      </c>
      <c r="D275" s="61" t="s">
        <v>482</v>
      </c>
      <c r="E275" s="61" t="s">
        <v>580</v>
      </c>
      <c r="F275" s="60" t="s">
        <v>389</v>
      </c>
      <c r="G275" s="62">
        <v>5250</v>
      </c>
      <c r="H275" s="48" t="s">
        <v>1256</v>
      </c>
      <c r="I275" s="60">
        <v>2</v>
      </c>
      <c r="J275" s="90">
        <v>37029</v>
      </c>
      <c r="K275" s="435">
        <v>51</v>
      </c>
      <c r="L275" s="427">
        <v>26665</v>
      </c>
      <c r="M275" s="61" t="s">
        <v>230</v>
      </c>
      <c r="N275" s="60" t="s">
        <v>144</v>
      </c>
      <c r="O275" s="63"/>
      <c r="P275" s="48" t="s">
        <v>1256</v>
      </c>
      <c r="Q275" s="64">
        <v>974137645</v>
      </c>
      <c r="R275" s="64" t="s">
        <v>1842</v>
      </c>
      <c r="S275" s="65" t="s">
        <v>398</v>
      </c>
      <c r="T275" s="66"/>
      <c r="U275" s="60" t="s">
        <v>390</v>
      </c>
      <c r="V275" s="60"/>
      <c r="W275" s="60"/>
      <c r="X275" s="70" t="s">
        <v>3550</v>
      </c>
    </row>
    <row r="276" spans="1:24" ht="22.9" customHeight="1">
      <c r="A276" s="59" t="s">
        <v>145</v>
      </c>
      <c r="B276" s="60" t="s">
        <v>146</v>
      </c>
      <c r="C276" s="860">
        <v>355</v>
      </c>
      <c r="D276" s="61" t="s">
        <v>551</v>
      </c>
      <c r="E276" s="61" t="s">
        <v>194</v>
      </c>
      <c r="F276" s="60" t="s">
        <v>389</v>
      </c>
      <c r="G276" s="62">
        <v>7950</v>
      </c>
      <c r="H276" s="48" t="s">
        <v>952</v>
      </c>
      <c r="I276" s="60">
        <v>2</v>
      </c>
      <c r="J276" s="90">
        <v>37032</v>
      </c>
      <c r="K276" s="435">
        <v>35</v>
      </c>
      <c r="L276" s="427">
        <v>32736</v>
      </c>
      <c r="M276" s="61" t="s">
        <v>365</v>
      </c>
      <c r="N276" s="60" t="s">
        <v>144</v>
      </c>
      <c r="O276" s="63"/>
      <c r="P276" s="48" t="s">
        <v>952</v>
      </c>
      <c r="Q276" s="64">
        <v>9925383</v>
      </c>
      <c r="R276" s="64" t="s">
        <v>1843</v>
      </c>
      <c r="S276" s="65" t="s">
        <v>398</v>
      </c>
      <c r="T276" s="66"/>
      <c r="U276" s="60" t="s">
        <v>390</v>
      </c>
      <c r="V276" s="60"/>
      <c r="W276" s="60"/>
      <c r="X276" s="70" t="s">
        <v>3551</v>
      </c>
    </row>
    <row r="277" spans="1:24" ht="22.9" customHeight="1">
      <c r="A277" s="59" t="s">
        <v>145</v>
      </c>
      <c r="B277" s="60" t="s">
        <v>146</v>
      </c>
      <c r="C277" s="860">
        <v>359</v>
      </c>
      <c r="D277" s="61" t="s">
        <v>537</v>
      </c>
      <c r="E277" s="61" t="s">
        <v>205</v>
      </c>
      <c r="F277" s="60" t="s">
        <v>389</v>
      </c>
      <c r="G277" s="62">
        <v>13200</v>
      </c>
      <c r="H277" s="48" t="s">
        <v>952</v>
      </c>
      <c r="I277" s="60">
        <v>2</v>
      </c>
      <c r="J277" s="90">
        <v>37032</v>
      </c>
      <c r="K277" s="435">
        <v>65</v>
      </c>
      <c r="L277" s="427">
        <v>21551</v>
      </c>
      <c r="M277" s="61" t="s">
        <v>538</v>
      </c>
      <c r="N277" s="60" t="s">
        <v>144</v>
      </c>
      <c r="O277" s="63"/>
      <c r="P277" s="48" t="s">
        <v>952</v>
      </c>
      <c r="Q277" s="69">
        <v>97417444</v>
      </c>
      <c r="R277" s="64" t="s">
        <v>1844</v>
      </c>
      <c r="S277" s="65" t="s">
        <v>398</v>
      </c>
      <c r="T277" s="66"/>
      <c r="U277" s="60" t="s">
        <v>390</v>
      </c>
      <c r="V277" s="60"/>
      <c r="W277" s="60"/>
      <c r="X277" s="70" t="s">
        <v>3552</v>
      </c>
    </row>
    <row r="278" spans="1:24" ht="22.9" customHeight="1">
      <c r="A278" s="59" t="s">
        <v>145</v>
      </c>
      <c r="B278" s="60" t="s">
        <v>146</v>
      </c>
      <c r="C278" s="860">
        <v>360</v>
      </c>
      <c r="D278" s="61" t="s">
        <v>537</v>
      </c>
      <c r="E278" s="61" t="s">
        <v>230</v>
      </c>
      <c r="F278" s="60" t="s">
        <v>389</v>
      </c>
      <c r="G278" s="62">
        <v>15100</v>
      </c>
      <c r="H278" s="48" t="s">
        <v>952</v>
      </c>
      <c r="I278" s="60">
        <v>2</v>
      </c>
      <c r="J278" s="90">
        <v>37032</v>
      </c>
      <c r="K278" s="435">
        <v>52</v>
      </c>
      <c r="L278" s="427">
        <v>26299</v>
      </c>
      <c r="M278" s="61" t="s">
        <v>538</v>
      </c>
      <c r="N278" s="60" t="s">
        <v>144</v>
      </c>
      <c r="O278" s="68"/>
      <c r="P278" s="48" t="s">
        <v>952</v>
      </c>
      <c r="Q278" s="64">
        <v>9673555</v>
      </c>
      <c r="R278" s="64" t="s">
        <v>1845</v>
      </c>
      <c r="S278" s="65" t="s">
        <v>398</v>
      </c>
      <c r="T278" s="66"/>
      <c r="U278" s="60" t="s">
        <v>390</v>
      </c>
      <c r="V278" s="60"/>
      <c r="W278" s="60"/>
      <c r="X278" s="70" t="s">
        <v>3553</v>
      </c>
    </row>
    <row r="279" spans="1:24" ht="22.9" customHeight="1">
      <c r="A279" s="59" t="s">
        <v>145</v>
      </c>
      <c r="B279" s="60" t="s">
        <v>146</v>
      </c>
      <c r="C279" s="860">
        <v>361</v>
      </c>
      <c r="D279" s="61" t="s">
        <v>448</v>
      </c>
      <c r="E279" s="61" t="s">
        <v>456</v>
      </c>
      <c r="F279" s="60" t="s">
        <v>389</v>
      </c>
      <c r="G279" s="62">
        <v>800</v>
      </c>
      <c r="H279" s="47" t="s">
        <v>952</v>
      </c>
      <c r="I279" s="60">
        <v>2</v>
      </c>
      <c r="J279" s="90">
        <v>37032</v>
      </c>
      <c r="K279" s="435">
        <v>42</v>
      </c>
      <c r="L279" s="428">
        <v>30097</v>
      </c>
      <c r="M279" s="61" t="s">
        <v>618</v>
      </c>
      <c r="N279" s="60" t="s">
        <v>144</v>
      </c>
      <c r="O279" s="63"/>
      <c r="P279" s="47" t="s">
        <v>952</v>
      </c>
      <c r="Q279" s="64">
        <v>992222987</v>
      </c>
      <c r="R279" s="64"/>
      <c r="S279" s="65" t="s">
        <v>398</v>
      </c>
      <c r="T279" s="66"/>
      <c r="U279" s="60" t="s">
        <v>390</v>
      </c>
      <c r="V279" s="60"/>
      <c r="W279" s="60"/>
      <c r="X279" s="424">
        <v>0</v>
      </c>
    </row>
    <row r="280" spans="1:24" ht="22.9" customHeight="1">
      <c r="A280" s="59" t="s">
        <v>145</v>
      </c>
      <c r="B280" s="60" t="s">
        <v>146</v>
      </c>
      <c r="C280" s="860">
        <v>363</v>
      </c>
      <c r="D280" s="61" t="s">
        <v>448</v>
      </c>
      <c r="E280" s="61" t="s">
        <v>246</v>
      </c>
      <c r="F280" s="60" t="s">
        <v>389</v>
      </c>
      <c r="G280" s="62">
        <v>14000</v>
      </c>
      <c r="H280" s="48" t="s">
        <v>952</v>
      </c>
      <c r="I280" s="60">
        <v>2</v>
      </c>
      <c r="J280" s="90">
        <v>37032</v>
      </c>
      <c r="K280" s="435">
        <v>56</v>
      </c>
      <c r="L280" s="427">
        <v>24838</v>
      </c>
      <c r="M280" s="61" t="s">
        <v>181</v>
      </c>
      <c r="N280" s="60" t="s">
        <v>144</v>
      </c>
      <c r="O280" s="68"/>
      <c r="P280" s="48" t="s">
        <v>952</v>
      </c>
      <c r="Q280" s="69">
        <v>94817378</v>
      </c>
      <c r="R280" s="64" t="s">
        <v>1846</v>
      </c>
      <c r="S280" s="65" t="s">
        <v>398</v>
      </c>
      <c r="T280" s="66"/>
      <c r="U280" s="60" t="s">
        <v>390</v>
      </c>
      <c r="V280" s="60"/>
      <c r="W280" s="60"/>
      <c r="X280" s="70" t="s">
        <v>3554</v>
      </c>
    </row>
    <row r="281" spans="1:24" ht="22.9" customHeight="1">
      <c r="A281" s="59" t="s">
        <v>145</v>
      </c>
      <c r="B281" s="60" t="s">
        <v>146</v>
      </c>
      <c r="C281" s="860">
        <v>366</v>
      </c>
      <c r="D281" s="61" t="s">
        <v>581</v>
      </c>
      <c r="E281" s="61" t="s">
        <v>456</v>
      </c>
      <c r="F281" s="60" t="s">
        <v>389</v>
      </c>
      <c r="G281" s="62">
        <v>500</v>
      </c>
      <c r="H281" s="47" t="s">
        <v>952</v>
      </c>
      <c r="I281" s="60">
        <v>2</v>
      </c>
      <c r="J281" s="90">
        <v>37032</v>
      </c>
      <c r="K281" s="435">
        <v>42</v>
      </c>
      <c r="L281" s="428">
        <v>30097</v>
      </c>
      <c r="M281" s="61" t="s">
        <v>218</v>
      </c>
      <c r="N281" s="60" t="s">
        <v>144</v>
      </c>
      <c r="O281" s="63"/>
      <c r="P281" s="47" t="s">
        <v>952</v>
      </c>
      <c r="Q281" s="64">
        <v>9591263</v>
      </c>
      <c r="R281" s="64"/>
      <c r="S281" s="65" t="s">
        <v>398</v>
      </c>
      <c r="T281" s="66"/>
      <c r="U281" s="60" t="s">
        <v>390</v>
      </c>
      <c r="V281" s="60"/>
      <c r="W281" s="60"/>
      <c r="X281" s="424">
        <v>0</v>
      </c>
    </row>
    <row r="282" spans="1:24" ht="22.9" customHeight="1">
      <c r="A282" s="59" t="s">
        <v>145</v>
      </c>
      <c r="B282" s="60" t="s">
        <v>146</v>
      </c>
      <c r="C282" s="860">
        <v>367</v>
      </c>
      <c r="D282" s="61" t="s">
        <v>448</v>
      </c>
      <c r="E282" s="61" t="s">
        <v>246</v>
      </c>
      <c r="F282" s="60" t="s">
        <v>389</v>
      </c>
      <c r="G282" s="62">
        <v>15700</v>
      </c>
      <c r="H282" s="48" t="s">
        <v>952</v>
      </c>
      <c r="I282" s="60">
        <v>2</v>
      </c>
      <c r="J282" s="90">
        <v>37032</v>
      </c>
      <c r="K282" s="435">
        <v>56</v>
      </c>
      <c r="L282" s="427">
        <v>24990</v>
      </c>
      <c r="M282" s="61" t="s">
        <v>456</v>
      </c>
      <c r="N282" s="60" t="s">
        <v>144</v>
      </c>
      <c r="O282" s="68"/>
      <c r="P282" s="48" t="s">
        <v>952</v>
      </c>
      <c r="Q282" s="64">
        <v>991775742</v>
      </c>
      <c r="R282" s="64" t="s">
        <v>1847</v>
      </c>
      <c r="S282" s="65" t="s">
        <v>398</v>
      </c>
      <c r="T282" s="66"/>
      <c r="U282" s="60" t="s">
        <v>390</v>
      </c>
      <c r="V282" s="60"/>
      <c r="W282" s="60"/>
      <c r="X282" s="70" t="s">
        <v>3555</v>
      </c>
    </row>
    <row r="283" spans="1:24" ht="22.9" customHeight="1">
      <c r="A283" s="59" t="s">
        <v>145</v>
      </c>
      <c r="B283" s="60" t="s">
        <v>146</v>
      </c>
      <c r="C283" s="860">
        <v>368</v>
      </c>
      <c r="D283" s="61" t="s">
        <v>448</v>
      </c>
      <c r="E283" s="61" t="s">
        <v>360</v>
      </c>
      <c r="F283" s="60" t="s">
        <v>389</v>
      </c>
      <c r="G283" s="62">
        <v>8200</v>
      </c>
      <c r="H283" s="48" t="s">
        <v>952</v>
      </c>
      <c r="I283" s="60">
        <v>2</v>
      </c>
      <c r="J283" s="90">
        <v>37032</v>
      </c>
      <c r="K283" s="435">
        <v>51</v>
      </c>
      <c r="L283" s="427">
        <v>26822</v>
      </c>
      <c r="M283" s="61" t="s">
        <v>1467</v>
      </c>
      <c r="N283" s="60" t="s">
        <v>144</v>
      </c>
      <c r="O283" s="63"/>
      <c r="P283" s="48" t="s">
        <v>952</v>
      </c>
      <c r="Q283" s="64" t="s">
        <v>3053</v>
      </c>
      <c r="R283" s="64" t="s">
        <v>1848</v>
      </c>
      <c r="S283" s="65" t="s">
        <v>398</v>
      </c>
      <c r="T283" s="66"/>
      <c r="U283" s="60" t="s">
        <v>390</v>
      </c>
      <c r="V283" s="60"/>
      <c r="W283" s="60"/>
      <c r="X283" s="70" t="s">
        <v>3556</v>
      </c>
    </row>
    <row r="284" spans="1:24" ht="22.9" customHeight="1">
      <c r="A284" s="59" t="s">
        <v>145</v>
      </c>
      <c r="B284" s="60" t="s">
        <v>146</v>
      </c>
      <c r="C284" s="860">
        <v>371</v>
      </c>
      <c r="D284" s="61" t="s">
        <v>347</v>
      </c>
      <c r="E284" s="61" t="s">
        <v>180</v>
      </c>
      <c r="F284" s="60" t="s">
        <v>5474</v>
      </c>
      <c r="G284" s="62">
        <v>4800</v>
      </c>
      <c r="H284" s="48" t="s">
        <v>952</v>
      </c>
      <c r="I284" s="60">
        <v>2</v>
      </c>
      <c r="J284" s="90">
        <v>37032</v>
      </c>
      <c r="K284" s="435">
        <v>70</v>
      </c>
      <c r="L284" s="427">
        <v>19725</v>
      </c>
      <c r="M284" s="61" t="s">
        <v>268</v>
      </c>
      <c r="N284" s="60" t="s">
        <v>144</v>
      </c>
      <c r="O284" s="63"/>
      <c r="P284" s="48" t="s">
        <v>952</v>
      </c>
      <c r="Q284" s="69">
        <v>776547224</v>
      </c>
      <c r="R284" s="64" t="s">
        <v>1849</v>
      </c>
      <c r="S284" s="65" t="s">
        <v>398</v>
      </c>
      <c r="T284" s="66"/>
      <c r="U284" s="60" t="s">
        <v>390</v>
      </c>
      <c r="V284" s="60"/>
      <c r="W284" s="60"/>
      <c r="X284" s="70" t="s">
        <v>3557</v>
      </c>
    </row>
    <row r="285" spans="1:24" ht="22.9" customHeight="1">
      <c r="A285" s="59" t="s">
        <v>145</v>
      </c>
      <c r="B285" s="60" t="s">
        <v>146</v>
      </c>
      <c r="C285" s="860">
        <v>374</v>
      </c>
      <c r="D285" s="61" t="s">
        <v>570</v>
      </c>
      <c r="E285" s="61" t="s">
        <v>456</v>
      </c>
      <c r="F285" s="60" t="s">
        <v>389</v>
      </c>
      <c r="G285" s="62">
        <v>550</v>
      </c>
      <c r="H285" s="47" t="s">
        <v>952</v>
      </c>
      <c r="I285" s="60">
        <v>2</v>
      </c>
      <c r="J285" s="90">
        <v>37032</v>
      </c>
      <c r="K285" s="435">
        <v>42</v>
      </c>
      <c r="L285" s="428">
        <v>30097</v>
      </c>
      <c r="M285" s="61" t="s">
        <v>507</v>
      </c>
      <c r="N285" s="60" t="s">
        <v>144</v>
      </c>
      <c r="O285" s="68"/>
      <c r="P285" s="47" t="s">
        <v>952</v>
      </c>
      <c r="Q285" s="64">
        <v>776746625</v>
      </c>
      <c r="R285" s="64"/>
      <c r="S285" s="65" t="s">
        <v>398</v>
      </c>
      <c r="T285" s="66"/>
      <c r="U285" s="60" t="s">
        <v>390</v>
      </c>
      <c r="V285" s="60"/>
      <c r="W285" s="60"/>
      <c r="X285" s="424">
        <v>0</v>
      </c>
    </row>
    <row r="286" spans="1:24" ht="22.9" customHeight="1">
      <c r="A286" s="59" t="s">
        <v>145</v>
      </c>
      <c r="B286" s="60" t="s">
        <v>146</v>
      </c>
      <c r="C286" s="860">
        <v>376</v>
      </c>
      <c r="D286" s="61" t="s">
        <v>541</v>
      </c>
      <c r="E286" s="61" t="s">
        <v>516</v>
      </c>
      <c r="F286" s="60" t="s">
        <v>389</v>
      </c>
      <c r="G286" s="62">
        <v>3900</v>
      </c>
      <c r="H286" s="47" t="s">
        <v>952</v>
      </c>
      <c r="I286" s="60">
        <v>2</v>
      </c>
      <c r="J286" s="90">
        <v>37032</v>
      </c>
      <c r="K286" s="435">
        <v>42</v>
      </c>
      <c r="L286" s="428">
        <v>30097</v>
      </c>
      <c r="M286" s="61" t="s">
        <v>505</v>
      </c>
      <c r="N286" s="60" t="s">
        <v>144</v>
      </c>
      <c r="O286" s="63"/>
      <c r="P286" s="47" t="s">
        <v>952</v>
      </c>
      <c r="Q286" s="64">
        <v>89763997</v>
      </c>
      <c r="R286" s="64" t="s">
        <v>1850</v>
      </c>
      <c r="S286" s="65" t="s">
        <v>398</v>
      </c>
      <c r="T286" s="66"/>
      <c r="U286" s="60" t="s">
        <v>390</v>
      </c>
      <c r="V286" s="60"/>
      <c r="W286" s="60"/>
      <c r="X286" s="424">
        <v>0</v>
      </c>
    </row>
    <row r="287" spans="1:24" ht="22.9" customHeight="1">
      <c r="A287" s="59" t="s">
        <v>145</v>
      </c>
      <c r="B287" s="60" t="s">
        <v>146</v>
      </c>
      <c r="C287" s="860">
        <v>377</v>
      </c>
      <c r="D287" s="61" t="s">
        <v>582</v>
      </c>
      <c r="E287" s="61" t="s">
        <v>175</v>
      </c>
      <c r="F287" s="60" t="s">
        <v>5474</v>
      </c>
      <c r="G287" s="62">
        <v>7000</v>
      </c>
      <c r="H287" s="48" t="s">
        <v>1256</v>
      </c>
      <c r="I287" s="60">
        <v>2</v>
      </c>
      <c r="J287" s="90">
        <v>37032</v>
      </c>
      <c r="K287" s="435">
        <v>39</v>
      </c>
      <c r="L287" s="427">
        <v>31260</v>
      </c>
      <c r="M287" s="61" t="s">
        <v>272</v>
      </c>
      <c r="N287" s="60" t="s">
        <v>144</v>
      </c>
      <c r="O287" s="68"/>
      <c r="P287" s="48" t="s">
        <v>1256</v>
      </c>
      <c r="Q287" s="69">
        <v>761926962</v>
      </c>
      <c r="R287" s="64" t="s">
        <v>1851</v>
      </c>
      <c r="S287" s="65" t="s">
        <v>398</v>
      </c>
      <c r="T287" s="66"/>
      <c r="U287" s="60" t="s">
        <v>390</v>
      </c>
      <c r="V287" s="60"/>
      <c r="W287" s="60"/>
      <c r="X287" s="70" t="s">
        <v>3558</v>
      </c>
    </row>
    <row r="288" spans="1:24" ht="22.9" customHeight="1">
      <c r="A288" s="59" t="s">
        <v>145</v>
      </c>
      <c r="B288" s="60" t="s">
        <v>146</v>
      </c>
      <c r="C288" s="860">
        <v>378</v>
      </c>
      <c r="D288" s="61" t="s">
        <v>352</v>
      </c>
      <c r="E288" s="61" t="s">
        <v>583</v>
      </c>
      <c r="F288" s="60" t="s">
        <v>5474</v>
      </c>
      <c r="G288" s="62">
        <v>101800</v>
      </c>
      <c r="H288" s="48" t="s">
        <v>1256</v>
      </c>
      <c r="I288" s="60">
        <v>2</v>
      </c>
      <c r="J288" s="90">
        <v>37032</v>
      </c>
      <c r="K288" s="435">
        <v>52</v>
      </c>
      <c r="L288" s="427">
        <v>26299</v>
      </c>
      <c r="M288" s="61" t="s">
        <v>416</v>
      </c>
      <c r="N288" s="60" t="s">
        <v>144</v>
      </c>
      <c r="O288" s="63"/>
      <c r="P288" s="48" t="s">
        <v>1256</v>
      </c>
      <c r="Q288" s="69" t="s">
        <v>3054</v>
      </c>
      <c r="R288" s="64" t="s">
        <v>1852</v>
      </c>
      <c r="S288" s="65" t="s">
        <v>398</v>
      </c>
      <c r="T288" s="66"/>
      <c r="U288" s="60" t="s">
        <v>390</v>
      </c>
      <c r="V288" s="60"/>
      <c r="W288" s="60"/>
      <c r="X288" s="70" t="s">
        <v>3559</v>
      </c>
    </row>
    <row r="289" spans="1:24" ht="22.9" customHeight="1">
      <c r="A289" s="59" t="s">
        <v>145</v>
      </c>
      <c r="B289" s="60" t="s">
        <v>146</v>
      </c>
      <c r="C289" s="860">
        <v>380</v>
      </c>
      <c r="D289" s="61" t="s">
        <v>584</v>
      </c>
      <c r="E289" s="61" t="s">
        <v>237</v>
      </c>
      <c r="F289" s="60" t="s">
        <v>389</v>
      </c>
      <c r="G289" s="62">
        <v>9200</v>
      </c>
      <c r="H289" s="48" t="s">
        <v>952</v>
      </c>
      <c r="I289" s="60">
        <v>2</v>
      </c>
      <c r="J289" s="90">
        <v>37032</v>
      </c>
      <c r="K289" s="435">
        <v>57</v>
      </c>
      <c r="L289" s="427">
        <v>24473</v>
      </c>
      <c r="M289" s="61" t="s">
        <v>219</v>
      </c>
      <c r="N289" s="60" t="s">
        <v>144</v>
      </c>
      <c r="O289" s="63"/>
      <c r="P289" s="48" t="s">
        <v>952</v>
      </c>
      <c r="Q289" s="69">
        <v>991775769</v>
      </c>
      <c r="R289" s="64" t="s">
        <v>1853</v>
      </c>
      <c r="S289" s="65" t="s">
        <v>398</v>
      </c>
      <c r="T289" s="66"/>
      <c r="U289" s="60" t="s">
        <v>390</v>
      </c>
      <c r="V289" s="60"/>
      <c r="W289" s="60"/>
      <c r="X289" s="70" t="s">
        <v>3560</v>
      </c>
    </row>
    <row r="290" spans="1:24" ht="22.9" customHeight="1">
      <c r="A290" s="59" t="s">
        <v>145</v>
      </c>
      <c r="B290" s="60" t="s">
        <v>146</v>
      </c>
      <c r="C290" s="860">
        <v>381</v>
      </c>
      <c r="D290" s="61" t="s">
        <v>478</v>
      </c>
      <c r="E290" s="61" t="s">
        <v>277</v>
      </c>
      <c r="F290" s="60" t="s">
        <v>389</v>
      </c>
      <c r="G290" s="62">
        <v>8000</v>
      </c>
      <c r="H290" s="48" t="s">
        <v>1256</v>
      </c>
      <c r="I290" s="60">
        <v>2</v>
      </c>
      <c r="J290" s="90">
        <v>37032</v>
      </c>
      <c r="K290" s="435">
        <v>58</v>
      </c>
      <c r="L290" s="427">
        <v>24108</v>
      </c>
      <c r="M290" s="61" t="s">
        <v>166</v>
      </c>
      <c r="N290" s="60" t="s">
        <v>144</v>
      </c>
      <c r="O290" s="63"/>
      <c r="P290" s="48" t="s">
        <v>1256</v>
      </c>
      <c r="Q290" s="69" t="s">
        <v>3055</v>
      </c>
      <c r="R290" s="64" t="s">
        <v>1854</v>
      </c>
      <c r="S290" s="65" t="s">
        <v>398</v>
      </c>
      <c r="T290" s="66"/>
      <c r="U290" s="60" t="s">
        <v>390</v>
      </c>
      <c r="V290" s="60"/>
      <c r="W290" s="60"/>
      <c r="X290" s="70" t="s">
        <v>3561</v>
      </c>
    </row>
    <row r="291" spans="1:24" ht="22.9" customHeight="1">
      <c r="A291" s="59" t="s">
        <v>145</v>
      </c>
      <c r="B291" s="60" t="s">
        <v>146</v>
      </c>
      <c r="C291" s="860">
        <v>382</v>
      </c>
      <c r="D291" s="61" t="s">
        <v>562</v>
      </c>
      <c r="E291" s="61" t="s">
        <v>585</v>
      </c>
      <c r="F291" s="60" t="s">
        <v>389</v>
      </c>
      <c r="G291" s="62">
        <v>7500</v>
      </c>
      <c r="H291" s="48" t="s">
        <v>1256</v>
      </c>
      <c r="I291" s="60">
        <v>2</v>
      </c>
      <c r="J291" s="90">
        <v>37032</v>
      </c>
      <c r="K291" s="435">
        <v>65</v>
      </c>
      <c r="L291" s="427">
        <v>21551</v>
      </c>
      <c r="M291" s="61" t="s">
        <v>1468</v>
      </c>
      <c r="N291" s="60" t="s">
        <v>144</v>
      </c>
      <c r="O291" s="63"/>
      <c r="P291" s="48" t="s">
        <v>1256</v>
      </c>
      <c r="Q291" s="69">
        <v>935314558</v>
      </c>
      <c r="R291" s="64" t="s">
        <v>1855</v>
      </c>
      <c r="S291" s="65" t="s">
        <v>398</v>
      </c>
      <c r="T291" s="66"/>
      <c r="U291" s="60" t="s">
        <v>390</v>
      </c>
      <c r="V291" s="60"/>
      <c r="W291" s="60"/>
      <c r="X291" s="70" t="s">
        <v>3562</v>
      </c>
    </row>
    <row r="292" spans="1:24" ht="22.9" customHeight="1">
      <c r="A292" s="59" t="s">
        <v>145</v>
      </c>
      <c r="B292" s="60" t="s">
        <v>146</v>
      </c>
      <c r="C292" s="860">
        <v>385</v>
      </c>
      <c r="D292" s="61" t="s">
        <v>481</v>
      </c>
      <c r="E292" s="61" t="s">
        <v>388</v>
      </c>
      <c r="F292" s="60" t="s">
        <v>389</v>
      </c>
      <c r="G292" s="62">
        <v>7400</v>
      </c>
      <c r="H292" s="48" t="s">
        <v>1256</v>
      </c>
      <c r="I292" s="60">
        <v>2</v>
      </c>
      <c r="J292" s="90">
        <v>37032</v>
      </c>
      <c r="K292" s="435">
        <v>58</v>
      </c>
      <c r="L292" s="427">
        <v>24108</v>
      </c>
      <c r="M292" s="61" t="s">
        <v>1337</v>
      </c>
      <c r="N292" s="60" t="s">
        <v>144</v>
      </c>
      <c r="O292" s="63"/>
      <c r="P292" s="48" t="s">
        <v>1256</v>
      </c>
      <c r="Q292" s="69">
        <v>918812331</v>
      </c>
      <c r="R292" s="64" t="s">
        <v>1856</v>
      </c>
      <c r="S292" s="65" t="s">
        <v>398</v>
      </c>
      <c r="T292" s="66"/>
      <c r="U292" s="60" t="s">
        <v>390</v>
      </c>
      <c r="V292" s="60"/>
      <c r="W292" s="60"/>
      <c r="X292" s="70" t="s">
        <v>3563</v>
      </c>
    </row>
    <row r="293" spans="1:24" ht="22.9" customHeight="1">
      <c r="A293" s="59" t="s">
        <v>145</v>
      </c>
      <c r="B293" s="60" t="s">
        <v>146</v>
      </c>
      <c r="C293" s="860">
        <v>386</v>
      </c>
      <c r="D293" s="61" t="s">
        <v>586</v>
      </c>
      <c r="E293" s="61" t="s">
        <v>587</v>
      </c>
      <c r="F293" s="60" t="s">
        <v>389</v>
      </c>
      <c r="G293" s="62">
        <v>25900</v>
      </c>
      <c r="H293" s="48" t="s">
        <v>1256</v>
      </c>
      <c r="I293" s="60">
        <v>2</v>
      </c>
      <c r="J293" s="90">
        <v>37032</v>
      </c>
      <c r="K293" s="435">
        <v>62</v>
      </c>
      <c r="L293" s="427">
        <v>22647</v>
      </c>
      <c r="M293" s="61" t="s">
        <v>1469</v>
      </c>
      <c r="N293" s="60" t="s">
        <v>144</v>
      </c>
      <c r="O293" s="63"/>
      <c r="P293" s="48" t="s">
        <v>1256</v>
      </c>
      <c r="Q293" s="69">
        <v>886132894</v>
      </c>
      <c r="R293" s="64" t="s">
        <v>1857</v>
      </c>
      <c r="S293" s="65" t="s">
        <v>398</v>
      </c>
      <c r="T293" s="66"/>
      <c r="U293" s="60" t="s">
        <v>390</v>
      </c>
      <c r="V293" s="60"/>
      <c r="W293" s="60"/>
      <c r="X293" s="70" t="s">
        <v>3564</v>
      </c>
    </row>
    <row r="294" spans="1:24" ht="22.9" customHeight="1">
      <c r="A294" s="59" t="s">
        <v>145</v>
      </c>
      <c r="B294" s="60" t="s">
        <v>146</v>
      </c>
      <c r="C294" s="860">
        <v>387</v>
      </c>
      <c r="D294" s="61" t="s">
        <v>340</v>
      </c>
      <c r="E294" s="61" t="s">
        <v>588</v>
      </c>
      <c r="F294" s="60" t="s">
        <v>389</v>
      </c>
      <c r="G294" s="62">
        <v>7200</v>
      </c>
      <c r="H294" s="48" t="s">
        <v>1256</v>
      </c>
      <c r="I294" s="60">
        <v>2</v>
      </c>
      <c r="J294" s="90">
        <v>37032</v>
      </c>
      <c r="K294" s="435">
        <v>68</v>
      </c>
      <c r="L294" s="427">
        <v>20455</v>
      </c>
      <c r="M294" s="61" t="s">
        <v>688</v>
      </c>
      <c r="N294" s="60" t="s">
        <v>144</v>
      </c>
      <c r="O294" s="63"/>
      <c r="P294" s="48" t="s">
        <v>1256</v>
      </c>
      <c r="Q294" s="69">
        <v>974169331</v>
      </c>
      <c r="R294" s="64" t="s">
        <v>1858</v>
      </c>
      <c r="S294" s="65" t="s">
        <v>398</v>
      </c>
      <c r="T294" s="66"/>
      <c r="U294" s="60" t="s">
        <v>390</v>
      </c>
      <c r="V294" s="60"/>
      <c r="W294" s="60"/>
      <c r="X294" s="70" t="s">
        <v>3565</v>
      </c>
    </row>
    <row r="295" spans="1:24" ht="22.9" customHeight="1">
      <c r="A295" s="59" t="s">
        <v>145</v>
      </c>
      <c r="B295" s="60" t="s">
        <v>146</v>
      </c>
      <c r="C295" s="860">
        <v>388</v>
      </c>
      <c r="D295" s="61" t="s">
        <v>142</v>
      </c>
      <c r="E295" s="61" t="s">
        <v>277</v>
      </c>
      <c r="F295" s="60" t="s">
        <v>389</v>
      </c>
      <c r="G295" s="62">
        <v>6200</v>
      </c>
      <c r="H295" s="48" t="s">
        <v>1256</v>
      </c>
      <c r="I295" s="60">
        <v>2</v>
      </c>
      <c r="J295" s="90">
        <v>37032</v>
      </c>
      <c r="K295" s="435">
        <v>81</v>
      </c>
      <c r="L295" s="427">
        <v>15707</v>
      </c>
      <c r="M295" s="61" t="s">
        <v>230</v>
      </c>
      <c r="N295" s="60" t="s">
        <v>144</v>
      </c>
      <c r="O295" s="63"/>
      <c r="P295" s="48" t="s">
        <v>1256</v>
      </c>
      <c r="Q295" s="69" t="s">
        <v>3056</v>
      </c>
      <c r="R295" s="64" t="s">
        <v>1859</v>
      </c>
      <c r="S295" s="65" t="s">
        <v>398</v>
      </c>
      <c r="T295" s="66"/>
      <c r="U295" s="60" t="s">
        <v>390</v>
      </c>
      <c r="V295" s="60"/>
      <c r="W295" s="60"/>
      <c r="X295" s="70" t="s">
        <v>3566</v>
      </c>
    </row>
    <row r="296" spans="1:24" ht="22.9" customHeight="1">
      <c r="A296" s="59" t="s">
        <v>145</v>
      </c>
      <c r="B296" s="60" t="s">
        <v>146</v>
      </c>
      <c r="C296" s="860">
        <v>389</v>
      </c>
      <c r="D296" s="61" t="s">
        <v>521</v>
      </c>
      <c r="E296" s="61" t="s">
        <v>589</v>
      </c>
      <c r="F296" s="60" t="s">
        <v>389</v>
      </c>
      <c r="G296" s="62">
        <v>40100</v>
      </c>
      <c r="H296" s="48" t="s">
        <v>1256</v>
      </c>
      <c r="I296" s="60">
        <v>2</v>
      </c>
      <c r="J296" s="90">
        <v>37032</v>
      </c>
      <c r="K296" s="435">
        <v>75</v>
      </c>
      <c r="L296" s="427">
        <v>18050</v>
      </c>
      <c r="M296" s="61" t="s">
        <v>300</v>
      </c>
      <c r="N296" s="60" t="s">
        <v>144</v>
      </c>
      <c r="O296" s="63"/>
      <c r="P296" s="48" t="s">
        <v>1256</v>
      </c>
      <c r="Q296" s="69">
        <v>98815695</v>
      </c>
      <c r="R296" s="64" t="s">
        <v>1860</v>
      </c>
      <c r="S296" s="65" t="s">
        <v>398</v>
      </c>
      <c r="T296" s="66"/>
      <c r="U296" s="60" t="s">
        <v>390</v>
      </c>
      <c r="V296" s="60"/>
      <c r="W296" s="60"/>
      <c r="X296" s="70" t="s">
        <v>3567</v>
      </c>
    </row>
    <row r="297" spans="1:24" ht="22.9" customHeight="1">
      <c r="A297" s="59" t="s">
        <v>145</v>
      </c>
      <c r="B297" s="60" t="s">
        <v>146</v>
      </c>
      <c r="C297" s="860">
        <v>390</v>
      </c>
      <c r="D297" s="61" t="s">
        <v>481</v>
      </c>
      <c r="E297" s="61" t="s">
        <v>232</v>
      </c>
      <c r="F297" s="60" t="s">
        <v>389</v>
      </c>
      <c r="G297" s="62">
        <v>5900</v>
      </c>
      <c r="H297" s="48" t="s">
        <v>1256</v>
      </c>
      <c r="I297" s="60">
        <v>2</v>
      </c>
      <c r="J297" s="90">
        <v>37032</v>
      </c>
      <c r="K297" s="435">
        <v>60</v>
      </c>
      <c r="L297" s="427">
        <v>23377</v>
      </c>
      <c r="M297" s="61" t="s">
        <v>1337</v>
      </c>
      <c r="N297" s="60" t="s">
        <v>144</v>
      </c>
      <c r="O297" s="63"/>
      <c r="P297" s="48" t="s">
        <v>1256</v>
      </c>
      <c r="Q297" s="69">
        <v>953518363</v>
      </c>
      <c r="R297" s="64" t="s">
        <v>1861</v>
      </c>
      <c r="S297" s="65" t="s">
        <v>398</v>
      </c>
      <c r="T297" s="66"/>
      <c r="U297" s="60" t="s">
        <v>390</v>
      </c>
      <c r="V297" s="60"/>
      <c r="W297" s="60"/>
      <c r="X297" s="70" t="s">
        <v>3568</v>
      </c>
    </row>
    <row r="298" spans="1:24" ht="22.9" customHeight="1">
      <c r="A298" s="59" t="s">
        <v>145</v>
      </c>
      <c r="B298" s="60" t="s">
        <v>146</v>
      </c>
      <c r="C298" s="860">
        <v>391</v>
      </c>
      <c r="D298" s="61" t="s">
        <v>471</v>
      </c>
      <c r="E298" s="61" t="s">
        <v>303</v>
      </c>
      <c r="F298" s="60" t="s">
        <v>389</v>
      </c>
      <c r="G298" s="62">
        <v>5600</v>
      </c>
      <c r="H298" s="48" t="s">
        <v>1256</v>
      </c>
      <c r="I298" s="60">
        <v>2</v>
      </c>
      <c r="J298" s="90">
        <v>37032</v>
      </c>
      <c r="K298" s="435">
        <v>53</v>
      </c>
      <c r="L298" s="427">
        <v>25934</v>
      </c>
      <c r="M298" s="61" t="s">
        <v>1470</v>
      </c>
      <c r="N298" s="60" t="s">
        <v>144</v>
      </c>
      <c r="O298" s="63"/>
      <c r="P298" s="48" t="s">
        <v>1256</v>
      </c>
      <c r="Q298" s="69">
        <v>886156969</v>
      </c>
      <c r="R298" s="64" t="s">
        <v>1862</v>
      </c>
      <c r="S298" s="65" t="s">
        <v>398</v>
      </c>
      <c r="T298" s="66"/>
      <c r="U298" s="60" t="s">
        <v>390</v>
      </c>
      <c r="V298" s="60"/>
      <c r="W298" s="60"/>
      <c r="X298" s="70" t="s">
        <v>3569</v>
      </c>
    </row>
    <row r="299" spans="1:24" ht="22.9" customHeight="1">
      <c r="A299" s="59" t="s">
        <v>145</v>
      </c>
      <c r="B299" s="60" t="s">
        <v>146</v>
      </c>
      <c r="C299" s="860">
        <v>392</v>
      </c>
      <c r="D299" s="61" t="s">
        <v>562</v>
      </c>
      <c r="E299" s="61" t="s">
        <v>590</v>
      </c>
      <c r="F299" s="60" t="s">
        <v>389</v>
      </c>
      <c r="G299" s="62">
        <v>5950</v>
      </c>
      <c r="H299" s="48" t="s">
        <v>1256</v>
      </c>
      <c r="I299" s="60">
        <v>2</v>
      </c>
      <c r="J299" s="90">
        <v>37032</v>
      </c>
      <c r="K299" s="435">
        <v>70</v>
      </c>
      <c r="L299" s="427">
        <v>19725</v>
      </c>
      <c r="M299" s="61" t="s">
        <v>1468</v>
      </c>
      <c r="N299" s="60" t="s">
        <v>144</v>
      </c>
      <c r="O299" s="63"/>
      <c r="P299" s="48" t="s">
        <v>1256</v>
      </c>
      <c r="Q299" s="69" t="s">
        <v>3057</v>
      </c>
      <c r="R299" s="64" t="s">
        <v>1863</v>
      </c>
      <c r="S299" s="65" t="s">
        <v>398</v>
      </c>
      <c r="T299" s="66"/>
      <c r="U299" s="60" t="s">
        <v>390</v>
      </c>
      <c r="V299" s="60"/>
      <c r="W299" s="60"/>
      <c r="X299" s="70" t="s">
        <v>3570</v>
      </c>
    </row>
    <row r="300" spans="1:24" ht="22.9" customHeight="1">
      <c r="A300" s="59" t="s">
        <v>145</v>
      </c>
      <c r="B300" s="60" t="s">
        <v>146</v>
      </c>
      <c r="C300" s="860">
        <v>395</v>
      </c>
      <c r="D300" s="61" t="s">
        <v>591</v>
      </c>
      <c r="E300" s="61" t="s">
        <v>178</v>
      </c>
      <c r="F300" s="60" t="s">
        <v>5474</v>
      </c>
      <c r="G300" s="62">
        <v>13000</v>
      </c>
      <c r="H300" s="47" t="s">
        <v>1256</v>
      </c>
      <c r="I300" s="60">
        <v>2</v>
      </c>
      <c r="J300" s="90">
        <v>37032</v>
      </c>
      <c r="K300" s="435">
        <v>42</v>
      </c>
      <c r="L300" s="428">
        <v>30097</v>
      </c>
      <c r="M300" s="61" t="s">
        <v>232</v>
      </c>
      <c r="N300" s="60" t="s">
        <v>144</v>
      </c>
      <c r="O300" s="63"/>
      <c r="P300" s="47" t="s">
        <v>1256</v>
      </c>
      <c r="Q300" s="64"/>
      <c r="R300" s="64" t="s">
        <v>1864</v>
      </c>
      <c r="S300" s="65" t="s">
        <v>398</v>
      </c>
      <c r="T300" s="66"/>
      <c r="U300" s="60" t="s">
        <v>390</v>
      </c>
      <c r="V300" s="60"/>
      <c r="W300" s="60"/>
      <c r="X300" s="424">
        <v>0</v>
      </c>
    </row>
    <row r="301" spans="1:24" ht="22.9" customHeight="1">
      <c r="A301" s="59" t="s">
        <v>145</v>
      </c>
      <c r="B301" s="60" t="s">
        <v>146</v>
      </c>
      <c r="C301" s="860">
        <v>397</v>
      </c>
      <c r="D301" s="61" t="s">
        <v>471</v>
      </c>
      <c r="E301" s="61" t="s">
        <v>592</v>
      </c>
      <c r="F301" s="60" t="s">
        <v>389</v>
      </c>
      <c r="G301" s="62">
        <v>7100</v>
      </c>
      <c r="H301" s="48" t="s">
        <v>1256</v>
      </c>
      <c r="I301" s="60">
        <v>2</v>
      </c>
      <c r="J301" s="90">
        <v>37032</v>
      </c>
      <c r="K301" s="435">
        <v>57</v>
      </c>
      <c r="L301" s="428">
        <v>24473</v>
      </c>
      <c r="M301" s="61" t="s">
        <v>268</v>
      </c>
      <c r="N301" s="60" t="s">
        <v>144</v>
      </c>
      <c r="O301" s="63"/>
      <c r="P301" s="48" t="s">
        <v>1256</v>
      </c>
      <c r="Q301" s="69" t="s">
        <v>3058</v>
      </c>
      <c r="R301" s="74">
        <v>454037164965</v>
      </c>
      <c r="S301" s="65" t="s">
        <v>398</v>
      </c>
      <c r="T301" s="66"/>
      <c r="U301" s="60" t="s">
        <v>390</v>
      </c>
      <c r="V301" s="60"/>
      <c r="W301" s="60"/>
      <c r="X301" s="70" t="s">
        <v>3571</v>
      </c>
    </row>
    <row r="302" spans="1:24" ht="22.9" customHeight="1">
      <c r="A302" s="59" t="s">
        <v>145</v>
      </c>
      <c r="B302" s="60" t="s">
        <v>146</v>
      </c>
      <c r="C302" s="860">
        <v>398</v>
      </c>
      <c r="D302" s="61" t="s">
        <v>471</v>
      </c>
      <c r="E302" s="61" t="s">
        <v>194</v>
      </c>
      <c r="F302" s="60" t="s">
        <v>389</v>
      </c>
      <c r="G302" s="62">
        <v>500</v>
      </c>
      <c r="H302" s="47" t="s">
        <v>1256</v>
      </c>
      <c r="I302" s="60">
        <v>2</v>
      </c>
      <c r="J302" s="90">
        <v>37032</v>
      </c>
      <c r="K302" s="435">
        <v>42</v>
      </c>
      <c r="L302" s="428">
        <v>30097</v>
      </c>
      <c r="M302" s="61" t="s">
        <v>268</v>
      </c>
      <c r="N302" s="60" t="s">
        <v>144</v>
      </c>
      <c r="O302" s="63"/>
      <c r="P302" s="47" t="s">
        <v>1256</v>
      </c>
      <c r="Q302" s="64"/>
      <c r="R302" s="64"/>
      <c r="S302" s="65" t="s">
        <v>398</v>
      </c>
      <c r="T302" s="66"/>
      <c r="U302" s="60" t="s">
        <v>390</v>
      </c>
      <c r="V302" s="60"/>
      <c r="W302" s="60"/>
      <c r="X302" s="424">
        <v>0</v>
      </c>
    </row>
    <row r="303" spans="1:24" ht="22.9" customHeight="1">
      <c r="A303" s="59" t="s">
        <v>145</v>
      </c>
      <c r="B303" s="60" t="s">
        <v>146</v>
      </c>
      <c r="C303" s="860">
        <v>399</v>
      </c>
      <c r="D303" s="61" t="s">
        <v>593</v>
      </c>
      <c r="E303" s="61" t="s">
        <v>594</v>
      </c>
      <c r="F303" s="60" t="s">
        <v>5474</v>
      </c>
      <c r="G303" s="62">
        <v>11200</v>
      </c>
      <c r="H303" s="48" t="s">
        <v>1256</v>
      </c>
      <c r="I303" s="60">
        <v>2</v>
      </c>
      <c r="J303" s="90">
        <v>37032</v>
      </c>
      <c r="K303" s="435">
        <v>55</v>
      </c>
      <c r="L303" s="427">
        <v>25204</v>
      </c>
      <c r="M303" s="61" t="s">
        <v>456</v>
      </c>
      <c r="N303" s="60" t="s">
        <v>144</v>
      </c>
      <c r="O303" s="63"/>
      <c r="P303" s="48" t="s">
        <v>1256</v>
      </c>
      <c r="Q303" s="69" t="s">
        <v>3059</v>
      </c>
      <c r="R303" s="64" t="s">
        <v>1865</v>
      </c>
      <c r="S303" s="65" t="s">
        <v>398</v>
      </c>
      <c r="T303" s="66"/>
      <c r="U303" s="60" t="s">
        <v>390</v>
      </c>
      <c r="V303" s="60"/>
      <c r="W303" s="60"/>
      <c r="X303" s="70" t="s">
        <v>3572</v>
      </c>
    </row>
    <row r="304" spans="1:24" ht="22.9" customHeight="1">
      <c r="A304" s="59" t="s">
        <v>145</v>
      </c>
      <c r="B304" s="60" t="s">
        <v>146</v>
      </c>
      <c r="C304" s="860">
        <v>400</v>
      </c>
      <c r="D304" s="61" t="s">
        <v>593</v>
      </c>
      <c r="E304" s="61" t="s">
        <v>456</v>
      </c>
      <c r="F304" s="60" t="s">
        <v>389</v>
      </c>
      <c r="G304" s="62">
        <v>103400</v>
      </c>
      <c r="H304" s="48" t="s">
        <v>1256</v>
      </c>
      <c r="I304" s="60">
        <v>2</v>
      </c>
      <c r="J304" s="90">
        <v>37032</v>
      </c>
      <c r="K304" s="435">
        <v>71</v>
      </c>
      <c r="L304" s="427">
        <v>19360</v>
      </c>
      <c r="M304" s="61" t="s">
        <v>1471</v>
      </c>
      <c r="N304" s="60" t="s">
        <v>144</v>
      </c>
      <c r="O304" s="63"/>
      <c r="P304" s="48" t="s">
        <v>1256</v>
      </c>
      <c r="Q304" s="69" t="s">
        <v>3059</v>
      </c>
      <c r="R304" s="64" t="s">
        <v>1866</v>
      </c>
      <c r="S304" s="65" t="s">
        <v>398</v>
      </c>
      <c r="T304" s="66"/>
      <c r="U304" s="60" t="s">
        <v>390</v>
      </c>
      <c r="V304" s="60"/>
      <c r="W304" s="60"/>
      <c r="X304" s="70" t="s">
        <v>3573</v>
      </c>
    </row>
    <row r="305" spans="1:24" ht="22.9" customHeight="1">
      <c r="A305" s="59" t="s">
        <v>145</v>
      </c>
      <c r="B305" s="60" t="s">
        <v>146</v>
      </c>
      <c r="C305" s="860">
        <v>402</v>
      </c>
      <c r="D305" s="61" t="s">
        <v>481</v>
      </c>
      <c r="E305" s="61" t="s">
        <v>175</v>
      </c>
      <c r="F305" s="60" t="s">
        <v>5474</v>
      </c>
      <c r="G305" s="62">
        <v>1100</v>
      </c>
      <c r="H305" s="47" t="s">
        <v>1256</v>
      </c>
      <c r="I305" s="60">
        <v>2</v>
      </c>
      <c r="J305" s="90">
        <v>37032</v>
      </c>
      <c r="K305" s="435">
        <v>42</v>
      </c>
      <c r="L305" s="428">
        <v>30097</v>
      </c>
      <c r="M305" s="61" t="s">
        <v>1337</v>
      </c>
      <c r="N305" s="60" t="s">
        <v>144</v>
      </c>
      <c r="O305" s="68"/>
      <c r="P305" s="47" t="s">
        <v>1256</v>
      </c>
      <c r="Q305" s="64"/>
      <c r="R305" s="64"/>
      <c r="S305" s="65" t="s">
        <v>398</v>
      </c>
      <c r="T305" s="66"/>
      <c r="U305" s="60" t="s">
        <v>390</v>
      </c>
      <c r="V305" s="60"/>
      <c r="W305" s="60"/>
      <c r="X305" s="424">
        <v>0</v>
      </c>
    </row>
    <row r="306" spans="1:24" ht="22.9" customHeight="1">
      <c r="A306" s="59" t="s">
        <v>145</v>
      </c>
      <c r="B306" s="60" t="s">
        <v>146</v>
      </c>
      <c r="C306" s="860">
        <v>404</v>
      </c>
      <c r="D306" s="61" t="s">
        <v>340</v>
      </c>
      <c r="E306" s="61" t="s">
        <v>595</v>
      </c>
      <c r="F306" s="60" t="s">
        <v>5474</v>
      </c>
      <c r="G306" s="62">
        <v>5300</v>
      </c>
      <c r="H306" s="47" t="s">
        <v>1256</v>
      </c>
      <c r="I306" s="60">
        <v>2</v>
      </c>
      <c r="J306" s="90">
        <v>37032</v>
      </c>
      <c r="K306" s="435">
        <v>42</v>
      </c>
      <c r="L306" s="428">
        <v>30097</v>
      </c>
      <c r="M306" s="61" t="s">
        <v>588</v>
      </c>
      <c r="N306" s="60" t="s">
        <v>144</v>
      </c>
      <c r="O306" s="63"/>
      <c r="P306" s="47" t="s">
        <v>1256</v>
      </c>
      <c r="Q306" s="64"/>
      <c r="R306" s="64"/>
      <c r="S306" s="65" t="s">
        <v>398</v>
      </c>
      <c r="T306" s="66"/>
      <c r="U306" s="60" t="s">
        <v>390</v>
      </c>
      <c r="V306" s="60"/>
      <c r="W306" s="60"/>
      <c r="X306" s="424">
        <v>0</v>
      </c>
    </row>
    <row r="307" spans="1:24" ht="22.9" customHeight="1">
      <c r="A307" s="59" t="s">
        <v>145</v>
      </c>
      <c r="B307" s="60" t="s">
        <v>146</v>
      </c>
      <c r="C307" s="860">
        <v>405</v>
      </c>
      <c r="D307" s="61" t="s">
        <v>340</v>
      </c>
      <c r="E307" s="61" t="s">
        <v>596</v>
      </c>
      <c r="F307" s="60" t="s">
        <v>5474</v>
      </c>
      <c r="G307" s="62">
        <v>5500</v>
      </c>
      <c r="H307" s="48" t="s">
        <v>1256</v>
      </c>
      <c r="I307" s="60">
        <v>2</v>
      </c>
      <c r="J307" s="90">
        <v>37032</v>
      </c>
      <c r="K307" s="435">
        <v>36</v>
      </c>
      <c r="L307" s="427">
        <v>32325</v>
      </c>
      <c r="M307" s="61" t="s">
        <v>588</v>
      </c>
      <c r="N307" s="60" t="s">
        <v>144</v>
      </c>
      <c r="O307" s="63"/>
      <c r="P307" s="48" t="s">
        <v>1256</v>
      </c>
      <c r="Q307" s="69">
        <v>9988481</v>
      </c>
      <c r="R307" s="64" t="s">
        <v>1867</v>
      </c>
      <c r="S307" s="65" t="s">
        <v>398</v>
      </c>
      <c r="T307" s="66"/>
      <c r="U307" s="60" t="s">
        <v>390</v>
      </c>
      <c r="V307" s="60"/>
      <c r="W307" s="60"/>
      <c r="X307" s="70" t="s">
        <v>3574</v>
      </c>
    </row>
    <row r="308" spans="1:24" ht="22.9" customHeight="1">
      <c r="A308" s="59" t="s">
        <v>145</v>
      </c>
      <c r="B308" s="60" t="s">
        <v>146</v>
      </c>
      <c r="C308" s="860">
        <v>406</v>
      </c>
      <c r="D308" s="61" t="s">
        <v>465</v>
      </c>
      <c r="E308" s="61" t="s">
        <v>183</v>
      </c>
      <c r="F308" s="60" t="s">
        <v>389</v>
      </c>
      <c r="G308" s="62">
        <v>7050</v>
      </c>
      <c r="H308" s="48" t="s">
        <v>1256</v>
      </c>
      <c r="I308" s="60">
        <v>2</v>
      </c>
      <c r="J308" s="90">
        <v>37032</v>
      </c>
      <c r="K308" s="435">
        <v>53</v>
      </c>
      <c r="L308" s="427">
        <v>25934</v>
      </c>
      <c r="M308" s="61" t="s">
        <v>205</v>
      </c>
      <c r="N308" s="60" t="s">
        <v>144</v>
      </c>
      <c r="O308" s="68"/>
      <c r="P308" s="48" t="s">
        <v>1256</v>
      </c>
      <c r="Q308" s="69">
        <v>966379494</v>
      </c>
      <c r="R308" s="64" t="s">
        <v>1868</v>
      </c>
      <c r="S308" s="65" t="s">
        <v>398</v>
      </c>
      <c r="T308" s="66"/>
      <c r="U308" s="60" t="s">
        <v>390</v>
      </c>
      <c r="V308" s="60"/>
      <c r="W308" s="60"/>
      <c r="X308" s="70" t="s">
        <v>3575</v>
      </c>
    </row>
    <row r="309" spans="1:24" ht="22.9" customHeight="1">
      <c r="A309" s="59" t="s">
        <v>145</v>
      </c>
      <c r="B309" s="60" t="s">
        <v>146</v>
      </c>
      <c r="C309" s="860">
        <v>407</v>
      </c>
      <c r="D309" s="61" t="s">
        <v>597</v>
      </c>
      <c r="E309" s="61" t="s">
        <v>246</v>
      </c>
      <c r="F309" s="60" t="s">
        <v>389</v>
      </c>
      <c r="G309" s="62">
        <v>8250</v>
      </c>
      <c r="H309" s="48" t="s">
        <v>952</v>
      </c>
      <c r="I309" s="60">
        <v>2</v>
      </c>
      <c r="J309" s="90">
        <v>37032</v>
      </c>
      <c r="K309" s="435">
        <v>73</v>
      </c>
      <c r="L309" s="427">
        <v>18629</v>
      </c>
      <c r="M309" s="61" t="s">
        <v>216</v>
      </c>
      <c r="N309" s="60" t="s">
        <v>144</v>
      </c>
      <c r="O309" s="63"/>
      <c r="P309" s="48" t="s">
        <v>952</v>
      </c>
      <c r="Q309" s="69">
        <v>7768651</v>
      </c>
      <c r="R309" s="64" t="s">
        <v>1869</v>
      </c>
      <c r="S309" s="65" t="s">
        <v>398</v>
      </c>
      <c r="T309" s="66"/>
      <c r="U309" s="60" t="s">
        <v>390</v>
      </c>
      <c r="V309" s="60"/>
      <c r="W309" s="60"/>
      <c r="X309" s="70" t="s">
        <v>3576</v>
      </c>
    </row>
    <row r="310" spans="1:24" ht="22.9" customHeight="1">
      <c r="A310" s="59" t="s">
        <v>145</v>
      </c>
      <c r="B310" s="60" t="s">
        <v>146</v>
      </c>
      <c r="C310" s="860">
        <v>409</v>
      </c>
      <c r="D310" s="61" t="s">
        <v>465</v>
      </c>
      <c r="E310" s="61" t="s">
        <v>185</v>
      </c>
      <c r="F310" s="60" t="s">
        <v>389</v>
      </c>
      <c r="G310" s="62">
        <v>6000</v>
      </c>
      <c r="H310" s="48" t="s">
        <v>1256</v>
      </c>
      <c r="I310" s="60">
        <v>2</v>
      </c>
      <c r="J310" s="90">
        <v>37032</v>
      </c>
      <c r="K310" s="435">
        <v>50</v>
      </c>
      <c r="L310" s="427">
        <v>27030</v>
      </c>
      <c r="M310" s="61" t="s">
        <v>1472</v>
      </c>
      <c r="N310" s="60" t="s">
        <v>144</v>
      </c>
      <c r="O310" s="68"/>
      <c r="P310" s="48" t="s">
        <v>1256</v>
      </c>
      <c r="Q310" s="69">
        <v>843132493</v>
      </c>
      <c r="R310" s="64" t="s">
        <v>1870</v>
      </c>
      <c r="S310" s="65" t="s">
        <v>398</v>
      </c>
      <c r="T310" s="66"/>
      <c r="U310" s="60" t="s">
        <v>390</v>
      </c>
      <c r="V310" s="60"/>
      <c r="W310" s="60"/>
      <c r="X310" s="70" t="s">
        <v>3577</v>
      </c>
    </row>
    <row r="311" spans="1:24" ht="22.9" customHeight="1">
      <c r="A311" s="59" t="s">
        <v>145</v>
      </c>
      <c r="B311" s="60" t="s">
        <v>146</v>
      </c>
      <c r="C311" s="860">
        <v>410</v>
      </c>
      <c r="D311" s="61" t="s">
        <v>490</v>
      </c>
      <c r="E311" s="61" t="s">
        <v>598</v>
      </c>
      <c r="F311" s="60" t="s">
        <v>389</v>
      </c>
      <c r="G311" s="62">
        <v>10200</v>
      </c>
      <c r="H311" s="48" t="s">
        <v>1256</v>
      </c>
      <c r="I311" s="60">
        <v>2</v>
      </c>
      <c r="J311" s="90">
        <v>37032</v>
      </c>
      <c r="K311" s="435">
        <v>50</v>
      </c>
      <c r="L311" s="427">
        <v>27030</v>
      </c>
      <c r="M311" s="61" t="s">
        <v>268</v>
      </c>
      <c r="N311" s="60" t="s">
        <v>144</v>
      </c>
      <c r="O311" s="63"/>
      <c r="P311" s="48" t="s">
        <v>1256</v>
      </c>
      <c r="Q311" s="69">
        <v>959128225</v>
      </c>
      <c r="R311" s="64" t="s">
        <v>1871</v>
      </c>
      <c r="S311" s="65" t="s">
        <v>398</v>
      </c>
      <c r="T311" s="66"/>
      <c r="U311" s="60" t="s">
        <v>390</v>
      </c>
      <c r="V311" s="60"/>
      <c r="W311" s="60"/>
      <c r="X311" s="70" t="s">
        <v>3578</v>
      </c>
    </row>
    <row r="312" spans="1:24" ht="22.9" customHeight="1">
      <c r="A312" s="59" t="s">
        <v>145</v>
      </c>
      <c r="B312" s="60" t="s">
        <v>146</v>
      </c>
      <c r="C312" s="860">
        <v>411</v>
      </c>
      <c r="D312" s="61" t="s">
        <v>345</v>
      </c>
      <c r="E312" s="61" t="s">
        <v>599</v>
      </c>
      <c r="F312" s="60" t="s">
        <v>5474</v>
      </c>
      <c r="G312" s="62">
        <v>9200</v>
      </c>
      <c r="H312" s="48" t="s">
        <v>1256</v>
      </c>
      <c r="I312" s="60">
        <v>2</v>
      </c>
      <c r="J312" s="90">
        <v>37032</v>
      </c>
      <c r="K312" s="435">
        <v>57</v>
      </c>
      <c r="L312" s="427">
        <v>24624</v>
      </c>
      <c r="M312" s="61" t="s">
        <v>181</v>
      </c>
      <c r="N312" s="60" t="s">
        <v>144</v>
      </c>
      <c r="O312" s="63"/>
      <c r="P312" s="48" t="s">
        <v>1256</v>
      </c>
      <c r="Q312" s="69" t="s">
        <v>3042</v>
      </c>
      <c r="R312" s="64" t="s">
        <v>1872</v>
      </c>
      <c r="S312" s="65" t="s">
        <v>398</v>
      </c>
      <c r="T312" s="66"/>
      <c r="U312" s="60" t="s">
        <v>390</v>
      </c>
      <c r="V312" s="60"/>
      <c r="W312" s="60"/>
      <c r="X312" s="70" t="s">
        <v>3579</v>
      </c>
    </row>
    <row r="313" spans="1:24" ht="22.9" customHeight="1">
      <c r="A313" s="59" t="s">
        <v>145</v>
      </c>
      <c r="B313" s="60" t="s">
        <v>146</v>
      </c>
      <c r="C313" s="860">
        <v>412</v>
      </c>
      <c r="D313" s="61" t="s">
        <v>490</v>
      </c>
      <c r="E313" s="61" t="s">
        <v>600</v>
      </c>
      <c r="F313" s="60" t="s">
        <v>389</v>
      </c>
      <c r="G313" s="62">
        <v>7700</v>
      </c>
      <c r="H313" s="48" t="s">
        <v>1256</v>
      </c>
      <c r="I313" s="60">
        <v>2</v>
      </c>
      <c r="J313" s="90">
        <v>37032</v>
      </c>
      <c r="K313" s="435">
        <v>72</v>
      </c>
      <c r="L313" s="427">
        <v>19054</v>
      </c>
      <c r="M313" s="61" t="s">
        <v>983</v>
      </c>
      <c r="N313" s="60" t="s">
        <v>144</v>
      </c>
      <c r="O313" s="63"/>
      <c r="P313" s="48" t="s">
        <v>1256</v>
      </c>
      <c r="Q313" s="69">
        <v>725982974</v>
      </c>
      <c r="R313" s="64" t="s">
        <v>1873</v>
      </c>
      <c r="S313" s="65" t="s">
        <v>398</v>
      </c>
      <c r="T313" s="66"/>
      <c r="U313" s="60" t="s">
        <v>390</v>
      </c>
      <c r="V313" s="60"/>
      <c r="W313" s="60"/>
      <c r="X313" s="70" t="s">
        <v>3580</v>
      </c>
    </row>
    <row r="314" spans="1:24" ht="22.9" customHeight="1">
      <c r="A314" s="59" t="s">
        <v>145</v>
      </c>
      <c r="B314" s="60" t="s">
        <v>146</v>
      </c>
      <c r="C314" s="860">
        <v>413</v>
      </c>
      <c r="D314" s="61" t="s">
        <v>335</v>
      </c>
      <c r="E314" s="61" t="s">
        <v>166</v>
      </c>
      <c r="F314" s="60" t="s">
        <v>389</v>
      </c>
      <c r="G314" s="62">
        <v>11000</v>
      </c>
      <c r="H314" s="48" t="s">
        <v>1442</v>
      </c>
      <c r="I314" s="60">
        <v>2</v>
      </c>
      <c r="J314" s="90">
        <v>37032</v>
      </c>
      <c r="K314" s="435">
        <v>60</v>
      </c>
      <c r="L314" s="427">
        <v>23559</v>
      </c>
      <c r="M314" s="61" t="s">
        <v>507</v>
      </c>
      <c r="N314" s="60" t="s">
        <v>144</v>
      </c>
      <c r="O314" s="63"/>
      <c r="P314" s="48" t="s">
        <v>1442</v>
      </c>
      <c r="Q314" s="69">
        <v>962659398</v>
      </c>
      <c r="R314" s="64" t="s">
        <v>1874</v>
      </c>
      <c r="S314" s="65" t="s">
        <v>398</v>
      </c>
      <c r="T314" s="66"/>
      <c r="U314" s="60" t="s">
        <v>390</v>
      </c>
      <c r="V314" s="60"/>
      <c r="W314" s="60"/>
      <c r="X314" s="70" t="s">
        <v>3581</v>
      </c>
    </row>
    <row r="315" spans="1:24" ht="22.9" customHeight="1">
      <c r="A315" s="59" t="s">
        <v>145</v>
      </c>
      <c r="B315" s="60" t="s">
        <v>146</v>
      </c>
      <c r="C315" s="860">
        <v>414</v>
      </c>
      <c r="D315" s="61" t="s">
        <v>601</v>
      </c>
      <c r="E315" s="61" t="s">
        <v>164</v>
      </c>
      <c r="F315" s="60" t="s">
        <v>389</v>
      </c>
      <c r="G315" s="62">
        <v>6250</v>
      </c>
      <c r="H315" s="48" t="s">
        <v>1442</v>
      </c>
      <c r="I315" s="60">
        <v>2</v>
      </c>
      <c r="J315" s="90">
        <v>37032</v>
      </c>
      <c r="K315" s="435">
        <v>70</v>
      </c>
      <c r="L315" s="427">
        <v>19725</v>
      </c>
      <c r="M315" s="61" t="s">
        <v>380</v>
      </c>
      <c r="N315" s="60" t="s">
        <v>144</v>
      </c>
      <c r="O315" s="68"/>
      <c r="P315" s="48" t="s">
        <v>1442</v>
      </c>
      <c r="Q315" s="69" t="s">
        <v>3060</v>
      </c>
      <c r="R315" s="64" t="s">
        <v>1875</v>
      </c>
      <c r="S315" s="65" t="s">
        <v>398</v>
      </c>
      <c r="T315" s="66"/>
      <c r="U315" s="60" t="s">
        <v>390</v>
      </c>
      <c r="V315" s="60"/>
      <c r="W315" s="60"/>
      <c r="X315" s="70" t="s">
        <v>3582</v>
      </c>
    </row>
    <row r="316" spans="1:24" ht="22.9" customHeight="1">
      <c r="A316" s="59" t="s">
        <v>145</v>
      </c>
      <c r="B316" s="60" t="s">
        <v>146</v>
      </c>
      <c r="C316" s="860">
        <v>415</v>
      </c>
      <c r="D316" s="61" t="s">
        <v>602</v>
      </c>
      <c r="E316" s="61" t="s">
        <v>516</v>
      </c>
      <c r="F316" s="60" t="s">
        <v>389</v>
      </c>
      <c r="G316" s="62">
        <v>200</v>
      </c>
      <c r="H316" s="47" t="s">
        <v>1442</v>
      </c>
      <c r="I316" s="60">
        <v>2</v>
      </c>
      <c r="J316" s="90">
        <v>37032</v>
      </c>
      <c r="K316" s="435">
        <v>42</v>
      </c>
      <c r="L316" s="428">
        <v>30097</v>
      </c>
      <c r="M316" s="61" t="s">
        <v>506</v>
      </c>
      <c r="N316" s="60" t="s">
        <v>144</v>
      </c>
      <c r="O316" s="63"/>
      <c r="P316" s="47" t="s">
        <v>1442</v>
      </c>
      <c r="Q316" s="64"/>
      <c r="R316" s="64"/>
      <c r="S316" s="65" t="s">
        <v>398</v>
      </c>
      <c r="T316" s="66"/>
      <c r="U316" s="60" t="s">
        <v>390</v>
      </c>
      <c r="V316" s="60"/>
      <c r="W316" s="60"/>
      <c r="X316" s="424">
        <v>0</v>
      </c>
    </row>
    <row r="317" spans="1:24" ht="22.9" customHeight="1">
      <c r="A317" s="59" t="s">
        <v>145</v>
      </c>
      <c r="B317" s="60" t="s">
        <v>146</v>
      </c>
      <c r="C317" s="860">
        <v>417</v>
      </c>
      <c r="D317" s="61" t="s">
        <v>603</v>
      </c>
      <c r="E317" s="61" t="s">
        <v>266</v>
      </c>
      <c r="F317" s="60" t="s">
        <v>5474</v>
      </c>
      <c r="G317" s="62">
        <v>9200</v>
      </c>
      <c r="H317" s="48" t="s">
        <v>1443</v>
      </c>
      <c r="I317" s="60">
        <v>2</v>
      </c>
      <c r="J317" s="90">
        <v>37033</v>
      </c>
      <c r="K317" s="435">
        <v>44</v>
      </c>
      <c r="L317" s="427">
        <v>29520</v>
      </c>
      <c r="M317" s="61" t="s">
        <v>183</v>
      </c>
      <c r="N317" s="60" t="s">
        <v>144</v>
      </c>
      <c r="O317" s="63"/>
      <c r="P317" s="48" t="s">
        <v>1443</v>
      </c>
      <c r="Q317" s="69" t="s">
        <v>3061</v>
      </c>
      <c r="R317" s="64" t="s">
        <v>1876</v>
      </c>
      <c r="S317" s="65" t="s">
        <v>398</v>
      </c>
      <c r="T317" s="66"/>
      <c r="U317" s="60" t="s">
        <v>390</v>
      </c>
      <c r="V317" s="60"/>
      <c r="W317" s="60"/>
      <c r="X317" s="70" t="s">
        <v>3583</v>
      </c>
    </row>
    <row r="318" spans="1:24" ht="22.9" customHeight="1">
      <c r="A318" s="59" t="s">
        <v>145</v>
      </c>
      <c r="B318" s="60" t="s">
        <v>146</v>
      </c>
      <c r="C318" s="860">
        <v>418</v>
      </c>
      <c r="D318" s="61" t="s">
        <v>604</v>
      </c>
      <c r="E318" s="61" t="s">
        <v>605</v>
      </c>
      <c r="F318" s="60" t="s">
        <v>5474</v>
      </c>
      <c r="G318" s="62">
        <v>15500</v>
      </c>
      <c r="H318" s="48" t="s">
        <v>1442</v>
      </c>
      <c r="I318" s="60">
        <v>2</v>
      </c>
      <c r="J318" s="90">
        <v>37033</v>
      </c>
      <c r="K318" s="435">
        <v>51</v>
      </c>
      <c r="L318" s="427">
        <v>26665</v>
      </c>
      <c r="M318" s="61" t="s">
        <v>1473</v>
      </c>
      <c r="N318" s="60" t="s">
        <v>144</v>
      </c>
      <c r="O318" s="63"/>
      <c r="P318" s="48" t="s">
        <v>1442</v>
      </c>
      <c r="Q318" s="69" t="s">
        <v>3062</v>
      </c>
      <c r="R318" s="74" t="s">
        <v>1877</v>
      </c>
      <c r="S318" s="65" t="s">
        <v>398</v>
      </c>
      <c r="T318" s="66"/>
      <c r="U318" s="60" t="s">
        <v>390</v>
      </c>
      <c r="V318" s="60"/>
      <c r="W318" s="60"/>
      <c r="X318" s="70" t="s">
        <v>3584</v>
      </c>
    </row>
    <row r="319" spans="1:24" ht="22.9" customHeight="1">
      <c r="A319" s="59" t="s">
        <v>145</v>
      </c>
      <c r="B319" s="60" t="s">
        <v>146</v>
      </c>
      <c r="C319" s="860">
        <v>419</v>
      </c>
      <c r="D319" s="61" t="s">
        <v>448</v>
      </c>
      <c r="E319" s="61" t="s">
        <v>224</v>
      </c>
      <c r="F319" s="60" t="s">
        <v>389</v>
      </c>
      <c r="G319" s="62">
        <v>9200</v>
      </c>
      <c r="H319" s="48" t="s">
        <v>1443</v>
      </c>
      <c r="I319" s="60">
        <v>2</v>
      </c>
      <c r="J319" s="90">
        <v>37033</v>
      </c>
      <c r="K319" s="435">
        <v>68</v>
      </c>
      <c r="L319" s="427">
        <v>20760</v>
      </c>
      <c r="M319" s="61" t="s">
        <v>214</v>
      </c>
      <c r="N319" s="60" t="s">
        <v>144</v>
      </c>
      <c r="O319" s="68"/>
      <c r="P319" s="48" t="s">
        <v>1443</v>
      </c>
      <c r="Q319" s="69" t="s">
        <v>3063</v>
      </c>
      <c r="R319" s="64" t="s">
        <v>1878</v>
      </c>
      <c r="S319" s="65" t="s">
        <v>398</v>
      </c>
      <c r="T319" s="66"/>
      <c r="U319" s="60" t="s">
        <v>390</v>
      </c>
      <c r="V319" s="60"/>
      <c r="W319" s="60"/>
      <c r="X319" s="70" t="s">
        <v>3585</v>
      </c>
    </row>
    <row r="320" spans="1:24" ht="22.9" customHeight="1">
      <c r="A320" s="59" t="s">
        <v>145</v>
      </c>
      <c r="B320" s="60" t="s">
        <v>146</v>
      </c>
      <c r="C320" s="860">
        <v>420</v>
      </c>
      <c r="D320" s="61" t="s">
        <v>448</v>
      </c>
      <c r="E320" s="61" t="s">
        <v>606</v>
      </c>
      <c r="F320" s="60" t="s">
        <v>389</v>
      </c>
      <c r="G320" s="62">
        <v>8000</v>
      </c>
      <c r="H320" s="48" t="s">
        <v>1443</v>
      </c>
      <c r="I320" s="60">
        <v>2</v>
      </c>
      <c r="J320" s="90">
        <v>37033</v>
      </c>
      <c r="K320" s="435">
        <v>43</v>
      </c>
      <c r="L320" s="427">
        <v>29587</v>
      </c>
      <c r="M320" s="61" t="s">
        <v>506</v>
      </c>
      <c r="N320" s="60" t="s">
        <v>144</v>
      </c>
      <c r="O320" s="63"/>
      <c r="P320" s="48" t="s">
        <v>1443</v>
      </c>
      <c r="Q320" s="69" t="s">
        <v>3009</v>
      </c>
      <c r="R320" s="64" t="s">
        <v>1879</v>
      </c>
      <c r="S320" s="65" t="s">
        <v>398</v>
      </c>
      <c r="T320" s="66"/>
      <c r="U320" s="60" t="s">
        <v>390</v>
      </c>
      <c r="V320" s="60"/>
      <c r="W320" s="60"/>
      <c r="X320" s="70" t="s">
        <v>3586</v>
      </c>
    </row>
    <row r="321" spans="1:24" ht="22.9" customHeight="1">
      <c r="A321" s="59" t="s">
        <v>145</v>
      </c>
      <c r="B321" s="60" t="s">
        <v>146</v>
      </c>
      <c r="C321" s="860">
        <v>421</v>
      </c>
      <c r="D321" s="61" t="s">
        <v>607</v>
      </c>
      <c r="E321" s="61" t="s">
        <v>608</v>
      </c>
      <c r="F321" s="60" t="s">
        <v>5474</v>
      </c>
      <c r="G321" s="62">
        <v>8100</v>
      </c>
      <c r="H321" s="48" t="s">
        <v>1442</v>
      </c>
      <c r="I321" s="60">
        <v>2</v>
      </c>
      <c r="J321" s="90">
        <v>37033</v>
      </c>
      <c r="K321" s="435">
        <v>69</v>
      </c>
      <c r="L321" s="427">
        <v>20090</v>
      </c>
      <c r="M321" s="61" t="s">
        <v>166</v>
      </c>
      <c r="N321" s="60" t="s">
        <v>144</v>
      </c>
      <c r="O321" s="63"/>
      <c r="P321" s="48" t="s">
        <v>1442</v>
      </c>
      <c r="Q321" s="69" t="s">
        <v>3064</v>
      </c>
      <c r="R321" s="64" t="s">
        <v>1880</v>
      </c>
      <c r="S321" s="65" t="s">
        <v>398</v>
      </c>
      <c r="T321" s="66"/>
      <c r="U321" s="60" t="s">
        <v>390</v>
      </c>
      <c r="V321" s="60"/>
      <c r="W321" s="60"/>
      <c r="X321" s="70" t="s">
        <v>3587</v>
      </c>
    </row>
    <row r="322" spans="1:24" ht="22.9" customHeight="1">
      <c r="A322" s="59" t="s">
        <v>145</v>
      </c>
      <c r="B322" s="60" t="s">
        <v>146</v>
      </c>
      <c r="C322" s="860">
        <v>423</v>
      </c>
      <c r="D322" s="61" t="s">
        <v>432</v>
      </c>
      <c r="E322" s="61" t="s">
        <v>181</v>
      </c>
      <c r="F322" s="60" t="s">
        <v>389</v>
      </c>
      <c r="G322" s="62">
        <v>7500</v>
      </c>
      <c r="H322" s="48" t="s">
        <v>1442</v>
      </c>
      <c r="I322" s="60">
        <v>2</v>
      </c>
      <c r="J322" s="90">
        <v>37033</v>
      </c>
      <c r="K322" s="435">
        <v>61</v>
      </c>
      <c r="L322" s="427">
        <v>23012</v>
      </c>
      <c r="M322" s="61" t="s">
        <v>433</v>
      </c>
      <c r="N322" s="60" t="s">
        <v>144</v>
      </c>
      <c r="O322" s="63"/>
      <c r="P322" s="48" t="s">
        <v>1442</v>
      </c>
      <c r="Q322" s="69" t="s">
        <v>3065</v>
      </c>
      <c r="R322" s="74" t="s">
        <v>1881</v>
      </c>
      <c r="S322" s="65" t="s">
        <v>398</v>
      </c>
      <c r="T322" s="66"/>
      <c r="U322" s="60" t="s">
        <v>390</v>
      </c>
      <c r="V322" s="60"/>
      <c r="W322" s="60"/>
      <c r="X322" s="70" t="s">
        <v>3588</v>
      </c>
    </row>
    <row r="323" spans="1:24" ht="22.9" customHeight="1">
      <c r="A323" s="59" t="s">
        <v>145</v>
      </c>
      <c r="B323" s="60" t="s">
        <v>146</v>
      </c>
      <c r="C323" s="860">
        <v>424</v>
      </c>
      <c r="D323" s="61" t="s">
        <v>487</v>
      </c>
      <c r="E323" s="61" t="s">
        <v>203</v>
      </c>
      <c r="F323" s="60" t="s">
        <v>389</v>
      </c>
      <c r="G323" s="62">
        <v>14400</v>
      </c>
      <c r="H323" s="48" t="s">
        <v>1443</v>
      </c>
      <c r="I323" s="60">
        <v>2</v>
      </c>
      <c r="J323" s="90">
        <v>37033</v>
      </c>
      <c r="K323" s="435">
        <v>50</v>
      </c>
      <c r="L323" s="427">
        <v>27030</v>
      </c>
      <c r="M323" s="61" t="s">
        <v>1472</v>
      </c>
      <c r="N323" s="60" t="s">
        <v>144</v>
      </c>
      <c r="O323" s="63"/>
      <c r="P323" s="48" t="s">
        <v>1443</v>
      </c>
      <c r="Q323" s="69">
        <v>948237148</v>
      </c>
      <c r="R323" s="64" t="s">
        <v>1882</v>
      </c>
      <c r="S323" s="65" t="s">
        <v>398</v>
      </c>
      <c r="T323" s="66"/>
      <c r="U323" s="60" t="s">
        <v>390</v>
      </c>
      <c r="V323" s="60"/>
      <c r="W323" s="60"/>
      <c r="X323" s="73" t="s">
        <v>3589</v>
      </c>
    </row>
    <row r="324" spans="1:24" ht="22.9" customHeight="1">
      <c r="A324" s="59" t="s">
        <v>145</v>
      </c>
      <c r="B324" s="60" t="s">
        <v>146</v>
      </c>
      <c r="C324" s="860">
        <v>425</v>
      </c>
      <c r="D324" s="61" t="s">
        <v>609</v>
      </c>
      <c r="E324" s="61" t="s">
        <v>366</v>
      </c>
      <c r="F324" s="60" t="s">
        <v>389</v>
      </c>
      <c r="G324" s="62">
        <v>7900</v>
      </c>
      <c r="H324" s="48" t="s">
        <v>1443</v>
      </c>
      <c r="I324" s="60">
        <v>2</v>
      </c>
      <c r="J324" s="90">
        <v>37033</v>
      </c>
      <c r="K324" s="435">
        <v>50</v>
      </c>
      <c r="L324" s="427">
        <v>27030</v>
      </c>
      <c r="M324" s="61" t="s">
        <v>362</v>
      </c>
      <c r="N324" s="60" t="s">
        <v>144</v>
      </c>
      <c r="O324" s="68"/>
      <c r="P324" s="48" t="s">
        <v>1443</v>
      </c>
      <c r="Q324" s="69">
        <v>991168618</v>
      </c>
      <c r="R324" s="64" t="s">
        <v>1883</v>
      </c>
      <c r="S324" s="65" t="s">
        <v>398</v>
      </c>
      <c r="T324" s="66"/>
      <c r="U324" s="60" t="s">
        <v>390</v>
      </c>
      <c r="V324" s="60"/>
      <c r="W324" s="60"/>
      <c r="X324" s="70" t="s">
        <v>3590</v>
      </c>
    </row>
    <row r="325" spans="1:24" ht="22.9" customHeight="1">
      <c r="A325" s="59" t="s">
        <v>145</v>
      </c>
      <c r="B325" s="60" t="s">
        <v>146</v>
      </c>
      <c r="C325" s="860">
        <v>427</v>
      </c>
      <c r="D325" s="61" t="s">
        <v>609</v>
      </c>
      <c r="E325" s="61" t="s">
        <v>506</v>
      </c>
      <c r="F325" s="60" t="s">
        <v>389</v>
      </c>
      <c r="G325" s="62">
        <v>102750</v>
      </c>
      <c r="H325" s="48" t="s">
        <v>1443</v>
      </c>
      <c r="I325" s="60">
        <v>2</v>
      </c>
      <c r="J325" s="90">
        <v>37042</v>
      </c>
      <c r="K325" s="435">
        <v>64</v>
      </c>
      <c r="L325" s="427">
        <v>22007</v>
      </c>
      <c r="M325" s="61" t="s">
        <v>268</v>
      </c>
      <c r="N325" s="60" t="s">
        <v>144</v>
      </c>
      <c r="O325" s="63"/>
      <c r="P325" s="48" t="s">
        <v>1443</v>
      </c>
      <c r="Q325" s="69">
        <v>991168618</v>
      </c>
      <c r="R325" s="64" t="s">
        <v>1884</v>
      </c>
      <c r="S325" s="65" t="s">
        <v>398</v>
      </c>
      <c r="T325" s="66"/>
      <c r="U325" s="60" t="s">
        <v>390</v>
      </c>
      <c r="V325" s="60"/>
      <c r="W325" s="60"/>
      <c r="X325" s="70" t="s">
        <v>3591</v>
      </c>
    </row>
    <row r="326" spans="1:24" ht="22.9" customHeight="1">
      <c r="A326" s="59" t="s">
        <v>145</v>
      </c>
      <c r="B326" s="60" t="s">
        <v>146</v>
      </c>
      <c r="C326" s="860">
        <v>428</v>
      </c>
      <c r="D326" s="61" t="s">
        <v>140</v>
      </c>
      <c r="E326" s="61" t="s">
        <v>610</v>
      </c>
      <c r="F326" s="60" t="s">
        <v>389</v>
      </c>
      <c r="G326" s="62">
        <v>21400</v>
      </c>
      <c r="H326" s="48" t="s">
        <v>1443</v>
      </c>
      <c r="I326" s="60">
        <v>2</v>
      </c>
      <c r="J326" s="90">
        <v>37042</v>
      </c>
      <c r="K326" s="435">
        <v>51</v>
      </c>
      <c r="L326" s="427">
        <v>26816</v>
      </c>
      <c r="M326" s="61" t="s">
        <v>1474</v>
      </c>
      <c r="N326" s="60" t="s">
        <v>144</v>
      </c>
      <c r="O326" s="63"/>
      <c r="P326" s="48" t="s">
        <v>1443</v>
      </c>
      <c r="Q326" s="69" t="s">
        <v>3066</v>
      </c>
      <c r="R326" s="64" t="s">
        <v>1885</v>
      </c>
      <c r="S326" s="65" t="s">
        <v>398</v>
      </c>
      <c r="T326" s="66"/>
      <c r="U326" s="60" t="s">
        <v>390</v>
      </c>
      <c r="V326" s="60"/>
      <c r="W326" s="60"/>
      <c r="X326" s="70" t="s">
        <v>3592</v>
      </c>
    </row>
    <row r="327" spans="1:24" ht="22.9" customHeight="1">
      <c r="A327" s="59" t="s">
        <v>145</v>
      </c>
      <c r="B327" s="60" t="s">
        <v>146</v>
      </c>
      <c r="C327" s="860">
        <v>430</v>
      </c>
      <c r="D327" s="61" t="s">
        <v>158</v>
      </c>
      <c r="E327" s="61" t="s">
        <v>219</v>
      </c>
      <c r="F327" s="60" t="s">
        <v>389</v>
      </c>
      <c r="G327" s="62">
        <v>4650</v>
      </c>
      <c r="H327" s="48" t="s">
        <v>1443</v>
      </c>
      <c r="I327" s="60">
        <v>3</v>
      </c>
      <c r="J327" s="90">
        <v>37042</v>
      </c>
      <c r="K327" s="435">
        <v>74</v>
      </c>
      <c r="L327" s="427">
        <v>18264</v>
      </c>
      <c r="M327" s="61" t="s">
        <v>268</v>
      </c>
      <c r="N327" s="60" t="s">
        <v>144</v>
      </c>
      <c r="O327" s="63"/>
      <c r="P327" s="48" t="s">
        <v>1443</v>
      </c>
      <c r="Q327" s="69">
        <v>734973925</v>
      </c>
      <c r="R327" s="64" t="s">
        <v>1886</v>
      </c>
      <c r="S327" s="65" t="s">
        <v>398</v>
      </c>
      <c r="T327" s="66"/>
      <c r="U327" s="60" t="s">
        <v>390</v>
      </c>
      <c r="V327" s="60"/>
      <c r="W327" s="60"/>
      <c r="X327" s="70" t="s">
        <v>3593</v>
      </c>
    </row>
    <row r="328" spans="1:24" ht="22.9" customHeight="1">
      <c r="A328" s="59" t="s">
        <v>145</v>
      </c>
      <c r="B328" s="60" t="s">
        <v>146</v>
      </c>
      <c r="C328" s="860">
        <v>431</v>
      </c>
      <c r="D328" s="61" t="s">
        <v>140</v>
      </c>
      <c r="E328" s="61" t="s">
        <v>556</v>
      </c>
      <c r="F328" s="60" t="s">
        <v>389</v>
      </c>
      <c r="G328" s="62">
        <v>9200</v>
      </c>
      <c r="H328" s="48" t="s">
        <v>1443</v>
      </c>
      <c r="I328" s="60">
        <v>3</v>
      </c>
      <c r="J328" s="90">
        <v>37042</v>
      </c>
      <c r="K328" s="435">
        <v>39</v>
      </c>
      <c r="L328" s="427">
        <v>31138</v>
      </c>
      <c r="M328" s="61" t="s">
        <v>881</v>
      </c>
      <c r="N328" s="60" t="s">
        <v>144</v>
      </c>
      <c r="O328" s="68"/>
      <c r="P328" s="48" t="s">
        <v>1443</v>
      </c>
      <c r="Q328" s="69">
        <v>96865948</v>
      </c>
      <c r="R328" s="64" t="s">
        <v>1887</v>
      </c>
      <c r="S328" s="65" t="s">
        <v>398</v>
      </c>
      <c r="T328" s="66"/>
      <c r="U328" s="60" t="s">
        <v>390</v>
      </c>
      <c r="V328" s="60"/>
      <c r="W328" s="60"/>
      <c r="X328" s="70" t="s">
        <v>3594</v>
      </c>
    </row>
    <row r="329" spans="1:24" ht="22.9" customHeight="1">
      <c r="A329" s="59" t="s">
        <v>145</v>
      </c>
      <c r="B329" s="60" t="s">
        <v>146</v>
      </c>
      <c r="C329" s="860">
        <v>432</v>
      </c>
      <c r="D329" s="61" t="s">
        <v>352</v>
      </c>
      <c r="E329" s="61" t="s">
        <v>367</v>
      </c>
      <c r="F329" s="60" t="s">
        <v>389</v>
      </c>
      <c r="G329" s="62">
        <v>500</v>
      </c>
      <c r="H329" s="47" t="s">
        <v>1442</v>
      </c>
      <c r="I329" s="60">
        <v>3</v>
      </c>
      <c r="J329" s="90">
        <v>37042</v>
      </c>
      <c r="K329" s="435">
        <v>42</v>
      </c>
      <c r="L329" s="428">
        <v>30107</v>
      </c>
      <c r="M329" s="61" t="s">
        <v>305</v>
      </c>
      <c r="N329" s="60" t="s">
        <v>144</v>
      </c>
      <c r="O329" s="68"/>
      <c r="P329" s="47" t="s">
        <v>1442</v>
      </c>
      <c r="Q329" s="64"/>
      <c r="R329" s="64"/>
      <c r="S329" s="65" t="s">
        <v>398</v>
      </c>
      <c r="T329" s="66"/>
      <c r="U329" s="60" t="s">
        <v>390</v>
      </c>
      <c r="V329" s="60"/>
      <c r="W329" s="60"/>
      <c r="X329" s="424">
        <v>0</v>
      </c>
    </row>
    <row r="330" spans="1:24" ht="22.9" customHeight="1">
      <c r="A330" s="59" t="s">
        <v>145</v>
      </c>
      <c r="B330" s="60" t="s">
        <v>146</v>
      </c>
      <c r="C330" s="860">
        <v>433</v>
      </c>
      <c r="D330" s="61" t="s">
        <v>157</v>
      </c>
      <c r="E330" s="61" t="s">
        <v>611</v>
      </c>
      <c r="F330" s="60" t="s">
        <v>5474</v>
      </c>
      <c r="G330" s="62">
        <v>9100</v>
      </c>
      <c r="H330" s="48" t="s">
        <v>1442</v>
      </c>
      <c r="I330" s="60">
        <v>3</v>
      </c>
      <c r="J330" s="90">
        <v>37042</v>
      </c>
      <c r="K330" s="435">
        <v>60</v>
      </c>
      <c r="L330" s="427">
        <v>23377</v>
      </c>
      <c r="M330" s="61" t="s">
        <v>196</v>
      </c>
      <c r="N330" s="60" t="s">
        <v>144</v>
      </c>
      <c r="O330" s="63"/>
      <c r="P330" s="48" t="s">
        <v>1442</v>
      </c>
      <c r="Q330" s="69">
        <v>725953653</v>
      </c>
      <c r="R330" s="64" t="s">
        <v>1888</v>
      </c>
      <c r="S330" s="65" t="s">
        <v>398</v>
      </c>
      <c r="T330" s="66"/>
      <c r="U330" s="60" t="s">
        <v>390</v>
      </c>
      <c r="V330" s="60"/>
      <c r="W330" s="60"/>
      <c r="X330" s="70" t="s">
        <v>3595</v>
      </c>
    </row>
    <row r="331" spans="1:24" ht="22.9" customHeight="1">
      <c r="A331" s="59" t="s">
        <v>145</v>
      </c>
      <c r="B331" s="60" t="s">
        <v>146</v>
      </c>
      <c r="C331" s="860">
        <v>434</v>
      </c>
      <c r="D331" s="61" t="s">
        <v>612</v>
      </c>
      <c r="E331" s="61" t="s">
        <v>163</v>
      </c>
      <c r="F331" s="60" t="s">
        <v>389</v>
      </c>
      <c r="G331" s="62">
        <v>5150</v>
      </c>
      <c r="H331" s="48" t="s">
        <v>1443</v>
      </c>
      <c r="I331" s="60">
        <v>3</v>
      </c>
      <c r="J331" s="90">
        <v>37042</v>
      </c>
      <c r="K331" s="435">
        <v>48</v>
      </c>
      <c r="L331" s="427">
        <v>27912</v>
      </c>
      <c r="M331" s="61" t="s">
        <v>185</v>
      </c>
      <c r="N331" s="60" t="s">
        <v>144</v>
      </c>
      <c r="O331" s="68"/>
      <c r="P331" s="48" t="s">
        <v>1443</v>
      </c>
      <c r="Q331" s="69">
        <v>998662993</v>
      </c>
      <c r="R331" s="64" t="s">
        <v>1889</v>
      </c>
      <c r="S331" s="65" t="s">
        <v>398</v>
      </c>
      <c r="T331" s="66"/>
      <c r="U331" s="60" t="s">
        <v>390</v>
      </c>
      <c r="V331" s="60"/>
      <c r="W331" s="60"/>
      <c r="X331" s="70" t="s">
        <v>3596</v>
      </c>
    </row>
    <row r="332" spans="1:24" ht="22.9" customHeight="1">
      <c r="A332" s="59" t="s">
        <v>145</v>
      </c>
      <c r="B332" s="60" t="s">
        <v>146</v>
      </c>
      <c r="C332" s="860">
        <v>435</v>
      </c>
      <c r="D332" s="61" t="s">
        <v>158</v>
      </c>
      <c r="E332" s="61" t="s">
        <v>613</v>
      </c>
      <c r="F332" s="60" t="s">
        <v>389</v>
      </c>
      <c r="G332" s="62">
        <v>7000</v>
      </c>
      <c r="H332" s="48" t="s">
        <v>1443</v>
      </c>
      <c r="I332" s="60">
        <v>3</v>
      </c>
      <c r="J332" s="90">
        <v>37042</v>
      </c>
      <c r="K332" s="435">
        <v>75</v>
      </c>
      <c r="L332" s="427">
        <v>17899</v>
      </c>
      <c r="M332" s="61" t="s">
        <v>158</v>
      </c>
      <c r="N332" s="60" t="s">
        <v>144</v>
      </c>
      <c r="O332" s="68"/>
      <c r="P332" s="48" t="s">
        <v>1443</v>
      </c>
      <c r="Q332" s="69" t="s">
        <v>3067</v>
      </c>
      <c r="R332" s="64" t="s">
        <v>1890</v>
      </c>
      <c r="S332" s="65" t="s">
        <v>398</v>
      </c>
      <c r="T332" s="66"/>
      <c r="U332" s="60" t="s">
        <v>390</v>
      </c>
      <c r="V332" s="60"/>
      <c r="W332" s="60"/>
      <c r="X332" s="70" t="s">
        <v>3597</v>
      </c>
    </row>
    <row r="333" spans="1:24" ht="22.9" customHeight="1">
      <c r="A333" s="59" t="s">
        <v>145</v>
      </c>
      <c r="B333" s="60" t="s">
        <v>146</v>
      </c>
      <c r="C333" s="860">
        <v>436</v>
      </c>
      <c r="D333" s="61" t="s">
        <v>614</v>
      </c>
      <c r="E333" s="61" t="s">
        <v>615</v>
      </c>
      <c r="F333" s="60" t="s">
        <v>389</v>
      </c>
      <c r="G333" s="62">
        <v>5700</v>
      </c>
      <c r="H333" s="48" t="s">
        <v>1442</v>
      </c>
      <c r="I333" s="60">
        <v>3</v>
      </c>
      <c r="J333" s="90">
        <v>37042</v>
      </c>
      <c r="K333" s="435">
        <v>63</v>
      </c>
      <c r="L333" s="427">
        <v>22433</v>
      </c>
      <c r="M333" s="61" t="s">
        <v>376</v>
      </c>
      <c r="N333" s="60" t="s">
        <v>144</v>
      </c>
      <c r="O333" s="63"/>
      <c r="P333" s="48" t="s">
        <v>1442</v>
      </c>
      <c r="Q333" s="69">
        <v>974241458</v>
      </c>
      <c r="R333" s="64" t="s">
        <v>1891</v>
      </c>
      <c r="S333" s="65" t="s">
        <v>398</v>
      </c>
      <c r="T333" s="66"/>
      <c r="U333" s="60" t="s">
        <v>390</v>
      </c>
      <c r="V333" s="60"/>
      <c r="W333" s="60"/>
      <c r="X333" s="70" t="s">
        <v>3598</v>
      </c>
    </row>
    <row r="334" spans="1:24" ht="22.9" customHeight="1">
      <c r="A334" s="59" t="s">
        <v>145</v>
      </c>
      <c r="B334" s="60" t="s">
        <v>146</v>
      </c>
      <c r="C334" s="860">
        <v>437</v>
      </c>
      <c r="D334" s="61" t="s">
        <v>160</v>
      </c>
      <c r="E334" s="61" t="s">
        <v>616</v>
      </c>
      <c r="F334" s="60" t="s">
        <v>389</v>
      </c>
      <c r="G334" s="62">
        <v>9200</v>
      </c>
      <c r="H334" s="48" t="s">
        <v>1442</v>
      </c>
      <c r="I334" s="60">
        <v>3</v>
      </c>
      <c r="J334" s="90">
        <v>37042</v>
      </c>
      <c r="K334" s="435">
        <v>63</v>
      </c>
      <c r="L334" s="427">
        <v>22282</v>
      </c>
      <c r="M334" s="61" t="s">
        <v>246</v>
      </c>
      <c r="N334" s="60" t="s">
        <v>144</v>
      </c>
      <c r="O334" s="63"/>
      <c r="P334" s="48" t="s">
        <v>1442</v>
      </c>
      <c r="Q334" s="69">
        <v>992127833</v>
      </c>
      <c r="R334" s="64" t="s">
        <v>1892</v>
      </c>
      <c r="S334" s="65" t="s">
        <v>398</v>
      </c>
      <c r="T334" s="66"/>
      <c r="U334" s="60" t="s">
        <v>390</v>
      </c>
      <c r="V334" s="60"/>
      <c r="W334" s="60"/>
      <c r="X334" s="70" t="s">
        <v>3599</v>
      </c>
    </row>
    <row r="335" spans="1:24" ht="22.9" customHeight="1">
      <c r="A335" s="59" t="s">
        <v>145</v>
      </c>
      <c r="B335" s="60" t="s">
        <v>146</v>
      </c>
      <c r="C335" s="860">
        <v>438</v>
      </c>
      <c r="D335" s="61" t="s">
        <v>617</v>
      </c>
      <c r="E335" s="61" t="s">
        <v>185</v>
      </c>
      <c r="F335" s="60" t="s">
        <v>389</v>
      </c>
      <c r="G335" s="62">
        <v>9100</v>
      </c>
      <c r="H335" s="48" t="s">
        <v>1442</v>
      </c>
      <c r="I335" s="60">
        <v>3</v>
      </c>
      <c r="J335" s="90">
        <v>37042</v>
      </c>
      <c r="K335" s="435">
        <v>60</v>
      </c>
      <c r="L335" s="427">
        <v>23377</v>
      </c>
      <c r="M335" s="61" t="s">
        <v>303</v>
      </c>
      <c r="N335" s="60" t="s">
        <v>144</v>
      </c>
      <c r="O335" s="63"/>
      <c r="P335" s="48" t="s">
        <v>1442</v>
      </c>
      <c r="Q335" s="69" t="s">
        <v>3068</v>
      </c>
      <c r="R335" s="64" t="s">
        <v>1893</v>
      </c>
      <c r="S335" s="65" t="s">
        <v>398</v>
      </c>
      <c r="T335" s="66"/>
      <c r="U335" s="60" t="s">
        <v>390</v>
      </c>
      <c r="V335" s="60"/>
      <c r="W335" s="60"/>
      <c r="X335" s="70" t="s">
        <v>3600</v>
      </c>
    </row>
    <row r="336" spans="1:24" ht="22.9" customHeight="1">
      <c r="A336" s="59" t="s">
        <v>145</v>
      </c>
      <c r="B336" s="60" t="s">
        <v>146</v>
      </c>
      <c r="C336" s="860">
        <v>439</v>
      </c>
      <c r="D336" s="61" t="s">
        <v>421</v>
      </c>
      <c r="E336" s="61" t="s">
        <v>284</v>
      </c>
      <c r="F336" s="60" t="s">
        <v>389</v>
      </c>
      <c r="G336" s="62">
        <v>21100</v>
      </c>
      <c r="H336" s="48" t="s">
        <v>1442</v>
      </c>
      <c r="I336" s="60">
        <v>3</v>
      </c>
      <c r="J336" s="90">
        <v>37042</v>
      </c>
      <c r="K336" s="435">
        <v>40</v>
      </c>
      <c r="L336" s="427">
        <v>30682</v>
      </c>
      <c r="M336" s="61" t="s">
        <v>456</v>
      </c>
      <c r="N336" s="60" t="s">
        <v>144</v>
      </c>
      <c r="O336" s="63"/>
      <c r="P336" s="48" t="s">
        <v>1442</v>
      </c>
      <c r="Q336" s="69">
        <v>953573593</v>
      </c>
      <c r="R336" s="64" t="s">
        <v>1894</v>
      </c>
      <c r="S336" s="65" t="s">
        <v>398</v>
      </c>
      <c r="T336" s="66"/>
      <c r="U336" s="60" t="s">
        <v>390</v>
      </c>
      <c r="V336" s="60"/>
      <c r="W336" s="60"/>
      <c r="X336" s="70" t="s">
        <v>3601</v>
      </c>
    </row>
    <row r="337" spans="1:24" ht="22.9" customHeight="1">
      <c r="A337" s="59" t="s">
        <v>145</v>
      </c>
      <c r="B337" s="60" t="s">
        <v>146</v>
      </c>
      <c r="C337" s="860">
        <v>440</v>
      </c>
      <c r="D337" s="61" t="s">
        <v>421</v>
      </c>
      <c r="E337" s="61" t="s">
        <v>293</v>
      </c>
      <c r="F337" s="60" t="s">
        <v>389</v>
      </c>
      <c r="G337" s="62">
        <v>11000</v>
      </c>
      <c r="H337" s="48" t="s">
        <v>1442</v>
      </c>
      <c r="I337" s="60">
        <v>3</v>
      </c>
      <c r="J337" s="90">
        <v>37042</v>
      </c>
      <c r="K337" s="435">
        <v>42</v>
      </c>
      <c r="L337" s="427">
        <v>29952</v>
      </c>
      <c r="M337" s="61" t="s">
        <v>456</v>
      </c>
      <c r="N337" s="60" t="s">
        <v>144</v>
      </c>
      <c r="O337" s="68"/>
      <c r="P337" s="48" t="s">
        <v>1442</v>
      </c>
      <c r="Q337" s="69">
        <v>98869172</v>
      </c>
      <c r="R337" s="64" t="s">
        <v>1895</v>
      </c>
      <c r="S337" s="65" t="s">
        <v>398</v>
      </c>
      <c r="T337" s="66"/>
      <c r="U337" s="60" t="s">
        <v>390</v>
      </c>
      <c r="V337" s="60"/>
      <c r="W337" s="60"/>
      <c r="X337" s="70" t="s">
        <v>3602</v>
      </c>
    </row>
    <row r="338" spans="1:24" ht="22.9" customHeight="1">
      <c r="A338" s="59" t="s">
        <v>145</v>
      </c>
      <c r="B338" s="60" t="s">
        <v>146</v>
      </c>
      <c r="C338" s="860">
        <v>441</v>
      </c>
      <c r="D338" s="61" t="s">
        <v>477</v>
      </c>
      <c r="E338" s="61" t="s">
        <v>201</v>
      </c>
      <c r="F338" s="60" t="s">
        <v>389</v>
      </c>
      <c r="G338" s="62">
        <v>11200</v>
      </c>
      <c r="H338" s="48" t="s">
        <v>1443</v>
      </c>
      <c r="I338" s="60">
        <v>3</v>
      </c>
      <c r="J338" s="90">
        <v>37042</v>
      </c>
      <c r="K338" s="435">
        <v>43</v>
      </c>
      <c r="L338" s="427">
        <v>29631</v>
      </c>
      <c r="M338" s="61" t="s">
        <v>181</v>
      </c>
      <c r="N338" s="60" t="s">
        <v>144</v>
      </c>
      <c r="O338" s="63"/>
      <c r="P338" s="48" t="s">
        <v>1443</v>
      </c>
      <c r="Q338" s="69">
        <v>948325661</v>
      </c>
      <c r="R338" s="64" t="s">
        <v>1896</v>
      </c>
      <c r="S338" s="65" t="s">
        <v>398</v>
      </c>
      <c r="T338" s="66"/>
      <c r="U338" s="60" t="s">
        <v>390</v>
      </c>
      <c r="V338" s="60"/>
      <c r="W338" s="60"/>
      <c r="X338" s="70" t="s">
        <v>3603</v>
      </c>
    </row>
    <row r="339" spans="1:24" ht="22.9" customHeight="1">
      <c r="A339" s="59" t="s">
        <v>145</v>
      </c>
      <c r="B339" s="60" t="s">
        <v>146</v>
      </c>
      <c r="C339" s="860">
        <v>443</v>
      </c>
      <c r="D339" s="61" t="s">
        <v>477</v>
      </c>
      <c r="E339" s="61" t="s">
        <v>231</v>
      </c>
      <c r="F339" s="60" t="s">
        <v>5474</v>
      </c>
      <c r="G339" s="62">
        <v>13100</v>
      </c>
      <c r="H339" s="48" t="s">
        <v>1443</v>
      </c>
      <c r="I339" s="60">
        <v>3</v>
      </c>
      <c r="J339" s="90">
        <v>37042</v>
      </c>
      <c r="K339" s="435">
        <v>40</v>
      </c>
      <c r="L339" s="427">
        <v>30845</v>
      </c>
      <c r="M339" s="61" t="s">
        <v>268</v>
      </c>
      <c r="N339" s="60" t="s">
        <v>144</v>
      </c>
      <c r="O339" s="63"/>
      <c r="P339" s="48" t="s">
        <v>1443</v>
      </c>
      <c r="Q339" s="69">
        <v>99118852</v>
      </c>
      <c r="R339" s="64" t="s">
        <v>1897</v>
      </c>
      <c r="S339" s="65" t="s">
        <v>398</v>
      </c>
      <c r="T339" s="66"/>
      <c r="U339" s="60" t="s">
        <v>390</v>
      </c>
      <c r="V339" s="60"/>
      <c r="W339" s="60"/>
      <c r="X339" s="70" t="s">
        <v>3604</v>
      </c>
    </row>
    <row r="340" spans="1:24" ht="22.9" customHeight="1">
      <c r="A340" s="59" t="s">
        <v>145</v>
      </c>
      <c r="B340" s="60" t="s">
        <v>146</v>
      </c>
      <c r="C340" s="860">
        <v>444</v>
      </c>
      <c r="D340" s="61" t="s">
        <v>414</v>
      </c>
      <c r="E340" s="61" t="s">
        <v>164</v>
      </c>
      <c r="F340" s="60" t="s">
        <v>389</v>
      </c>
      <c r="G340" s="62">
        <v>10500</v>
      </c>
      <c r="H340" s="48" t="s">
        <v>1442</v>
      </c>
      <c r="I340" s="60">
        <v>3</v>
      </c>
      <c r="J340" s="90">
        <v>37042</v>
      </c>
      <c r="K340" s="435">
        <v>81</v>
      </c>
      <c r="L340" s="427">
        <v>15858</v>
      </c>
      <c r="M340" s="61" t="s">
        <v>622</v>
      </c>
      <c r="N340" s="60" t="s">
        <v>144</v>
      </c>
      <c r="O340" s="63"/>
      <c r="P340" s="48" t="s">
        <v>1442</v>
      </c>
      <c r="Q340" s="69">
        <v>8954324</v>
      </c>
      <c r="R340" s="64" t="s">
        <v>1898</v>
      </c>
      <c r="S340" s="65" t="s">
        <v>398</v>
      </c>
      <c r="T340" s="66"/>
      <c r="U340" s="60" t="s">
        <v>390</v>
      </c>
      <c r="V340" s="60"/>
      <c r="W340" s="60"/>
      <c r="X340" s="70" t="s">
        <v>3605</v>
      </c>
    </row>
    <row r="341" spans="1:24" ht="22.9" customHeight="1">
      <c r="A341" s="59" t="s">
        <v>145</v>
      </c>
      <c r="B341" s="60" t="s">
        <v>146</v>
      </c>
      <c r="C341" s="860">
        <v>445</v>
      </c>
      <c r="D341" s="61" t="s">
        <v>140</v>
      </c>
      <c r="E341" s="61" t="s">
        <v>510</v>
      </c>
      <c r="F341" s="60" t="s">
        <v>5474</v>
      </c>
      <c r="G341" s="62">
        <v>500</v>
      </c>
      <c r="H341" s="47" t="s">
        <v>1256</v>
      </c>
      <c r="I341" s="60">
        <v>3</v>
      </c>
      <c r="J341" s="90">
        <v>37068</v>
      </c>
      <c r="K341" s="435">
        <v>42</v>
      </c>
      <c r="L341" s="428">
        <v>30133</v>
      </c>
      <c r="M341" s="61" t="s">
        <v>699</v>
      </c>
      <c r="N341" s="60" t="s">
        <v>144</v>
      </c>
      <c r="O341" s="63"/>
      <c r="P341" s="47" t="s">
        <v>1256</v>
      </c>
      <c r="Q341" s="64"/>
      <c r="R341" s="64"/>
      <c r="S341" s="65" t="s">
        <v>398</v>
      </c>
      <c r="T341" s="66"/>
      <c r="U341" s="60" t="s">
        <v>390</v>
      </c>
      <c r="V341" s="60"/>
      <c r="W341" s="60"/>
      <c r="X341" s="424">
        <v>0</v>
      </c>
    </row>
    <row r="342" spans="1:24" ht="22.9" customHeight="1">
      <c r="A342" s="59" t="s">
        <v>145</v>
      </c>
      <c r="B342" s="60" t="s">
        <v>146</v>
      </c>
      <c r="C342" s="860">
        <v>446</v>
      </c>
      <c r="D342" s="61" t="s">
        <v>497</v>
      </c>
      <c r="E342" s="61" t="s">
        <v>215</v>
      </c>
      <c r="F342" s="60" t="s">
        <v>5474</v>
      </c>
      <c r="G342" s="62">
        <v>8300</v>
      </c>
      <c r="H342" s="48" t="s">
        <v>952</v>
      </c>
      <c r="I342" s="60">
        <v>3</v>
      </c>
      <c r="J342" s="90">
        <v>37068</v>
      </c>
      <c r="K342" s="435">
        <v>65</v>
      </c>
      <c r="L342" s="427">
        <v>21551</v>
      </c>
      <c r="M342" s="61" t="s">
        <v>538</v>
      </c>
      <c r="N342" s="60" t="s">
        <v>144</v>
      </c>
      <c r="O342" s="63"/>
      <c r="P342" s="48" t="s">
        <v>952</v>
      </c>
      <c r="Q342" s="64" t="s">
        <v>3038</v>
      </c>
      <c r="R342" s="64" t="s">
        <v>1899</v>
      </c>
      <c r="S342" s="65" t="s">
        <v>398</v>
      </c>
      <c r="T342" s="66"/>
      <c r="U342" s="60" t="s">
        <v>390</v>
      </c>
      <c r="V342" s="60"/>
      <c r="W342" s="60"/>
      <c r="X342" s="70" t="s">
        <v>3606</v>
      </c>
    </row>
    <row r="343" spans="1:24" ht="22.9" customHeight="1">
      <c r="A343" s="59" t="s">
        <v>145</v>
      </c>
      <c r="B343" s="60" t="s">
        <v>146</v>
      </c>
      <c r="C343" s="860">
        <v>447</v>
      </c>
      <c r="D343" s="61" t="s">
        <v>497</v>
      </c>
      <c r="E343" s="61" t="s">
        <v>362</v>
      </c>
      <c r="F343" s="60" t="s">
        <v>389</v>
      </c>
      <c r="G343" s="62">
        <v>48400</v>
      </c>
      <c r="H343" s="48" t="s">
        <v>952</v>
      </c>
      <c r="I343" s="60">
        <v>3</v>
      </c>
      <c r="J343" s="90">
        <v>37068</v>
      </c>
      <c r="K343" s="435">
        <v>69</v>
      </c>
      <c r="L343" s="427">
        <v>20109</v>
      </c>
      <c r="M343" s="61" t="s">
        <v>262</v>
      </c>
      <c r="N343" s="60" t="s">
        <v>144</v>
      </c>
      <c r="O343" s="63"/>
      <c r="P343" s="48" t="s">
        <v>952</v>
      </c>
      <c r="Q343" s="64">
        <v>953568475</v>
      </c>
      <c r="R343" s="64" t="s">
        <v>1900</v>
      </c>
      <c r="S343" s="65" t="s">
        <v>398</v>
      </c>
      <c r="T343" s="66"/>
      <c r="U343" s="60" t="s">
        <v>390</v>
      </c>
      <c r="V343" s="60"/>
      <c r="W343" s="60"/>
      <c r="X343" s="70" t="s">
        <v>3607</v>
      </c>
    </row>
    <row r="344" spans="1:24" ht="22.9" customHeight="1">
      <c r="A344" s="59" t="s">
        <v>145</v>
      </c>
      <c r="B344" s="60" t="s">
        <v>146</v>
      </c>
      <c r="C344" s="860">
        <v>448</v>
      </c>
      <c r="D344" s="61" t="s">
        <v>140</v>
      </c>
      <c r="E344" s="61" t="s">
        <v>618</v>
      </c>
      <c r="F344" s="60" t="s">
        <v>389</v>
      </c>
      <c r="G344" s="62">
        <v>1300</v>
      </c>
      <c r="H344" s="47" t="s">
        <v>952</v>
      </c>
      <c r="I344" s="60">
        <v>3</v>
      </c>
      <c r="J344" s="90">
        <v>37068</v>
      </c>
      <c r="K344" s="435">
        <v>42</v>
      </c>
      <c r="L344" s="428">
        <v>30133</v>
      </c>
      <c r="M344" s="61" t="s">
        <v>221</v>
      </c>
      <c r="N344" s="60" t="s">
        <v>144</v>
      </c>
      <c r="O344" s="63"/>
      <c r="P344" s="47" t="s">
        <v>952</v>
      </c>
      <c r="Q344" s="64"/>
      <c r="R344" s="64"/>
      <c r="S344" s="65" t="s">
        <v>398</v>
      </c>
      <c r="T344" s="66"/>
      <c r="U344" s="60" t="s">
        <v>390</v>
      </c>
      <c r="V344" s="60"/>
      <c r="W344" s="60"/>
      <c r="X344" s="424">
        <v>0</v>
      </c>
    </row>
    <row r="345" spans="1:24" ht="22.9" customHeight="1">
      <c r="A345" s="59" t="s">
        <v>145</v>
      </c>
      <c r="B345" s="60" t="s">
        <v>146</v>
      </c>
      <c r="C345" s="860">
        <v>449</v>
      </c>
      <c r="D345" s="61" t="s">
        <v>140</v>
      </c>
      <c r="E345" s="61" t="s">
        <v>600</v>
      </c>
      <c r="F345" s="60" t="s">
        <v>389</v>
      </c>
      <c r="G345" s="62">
        <v>11000</v>
      </c>
      <c r="H345" s="48" t="s">
        <v>1256</v>
      </c>
      <c r="I345" s="60">
        <v>3</v>
      </c>
      <c r="J345" s="90">
        <v>37068</v>
      </c>
      <c r="K345" s="435">
        <v>68</v>
      </c>
      <c r="L345" s="427">
        <v>20455</v>
      </c>
      <c r="M345" s="61" t="s">
        <v>196</v>
      </c>
      <c r="N345" s="60" t="s">
        <v>144</v>
      </c>
      <c r="O345" s="68"/>
      <c r="P345" s="48" t="s">
        <v>1256</v>
      </c>
      <c r="Q345" s="64">
        <v>97438291</v>
      </c>
      <c r="R345" s="64" t="s">
        <v>1901</v>
      </c>
      <c r="S345" s="65" t="s">
        <v>398</v>
      </c>
      <c r="T345" s="66"/>
      <c r="U345" s="60" t="s">
        <v>390</v>
      </c>
      <c r="V345" s="60"/>
      <c r="W345" s="60"/>
      <c r="X345" s="70" t="s">
        <v>3608</v>
      </c>
    </row>
    <row r="346" spans="1:24" ht="22.9" customHeight="1">
      <c r="A346" s="59" t="s">
        <v>145</v>
      </c>
      <c r="B346" s="60" t="s">
        <v>146</v>
      </c>
      <c r="C346" s="860">
        <v>450</v>
      </c>
      <c r="D346" s="61" t="s">
        <v>1081</v>
      </c>
      <c r="E346" s="61" t="s">
        <v>506</v>
      </c>
      <c r="F346" s="60" t="s">
        <v>389</v>
      </c>
      <c r="G346" s="62">
        <v>9350</v>
      </c>
      <c r="H346" s="48" t="s">
        <v>1256</v>
      </c>
      <c r="I346" s="60">
        <v>3</v>
      </c>
      <c r="J346" s="90">
        <v>37068</v>
      </c>
      <c r="K346" s="435">
        <v>71</v>
      </c>
      <c r="L346" s="427">
        <v>19360</v>
      </c>
      <c r="M346" s="61" t="s">
        <v>760</v>
      </c>
      <c r="N346" s="60" t="s">
        <v>144</v>
      </c>
      <c r="O346" s="63"/>
      <c r="P346" s="48" t="s">
        <v>1256</v>
      </c>
      <c r="Q346" s="69">
        <v>99829278</v>
      </c>
      <c r="R346" s="64" t="s">
        <v>1902</v>
      </c>
      <c r="S346" s="65" t="s">
        <v>398</v>
      </c>
      <c r="T346" s="66"/>
      <c r="U346" s="60" t="s">
        <v>390</v>
      </c>
      <c r="V346" s="60"/>
      <c r="W346" s="60"/>
      <c r="X346" s="70" t="s">
        <v>3609</v>
      </c>
    </row>
    <row r="347" spans="1:24" ht="22.9" customHeight="1">
      <c r="A347" s="59" t="s">
        <v>145</v>
      </c>
      <c r="B347" s="60" t="s">
        <v>146</v>
      </c>
      <c r="C347" s="860">
        <v>451</v>
      </c>
      <c r="D347" s="61" t="s">
        <v>421</v>
      </c>
      <c r="E347" s="61" t="s">
        <v>225</v>
      </c>
      <c r="F347" s="60" t="s">
        <v>389</v>
      </c>
      <c r="G347" s="62">
        <v>5100</v>
      </c>
      <c r="H347" s="47" t="s">
        <v>1442</v>
      </c>
      <c r="I347" s="60">
        <v>3</v>
      </c>
      <c r="J347" s="90">
        <v>37068</v>
      </c>
      <c r="K347" s="435">
        <v>42</v>
      </c>
      <c r="L347" s="428">
        <v>30133</v>
      </c>
      <c r="M347" s="61" t="s">
        <v>791</v>
      </c>
      <c r="N347" s="60" t="s">
        <v>144</v>
      </c>
      <c r="O347" s="68"/>
      <c r="P347" s="47" t="s">
        <v>1442</v>
      </c>
      <c r="Q347" s="64"/>
      <c r="R347" s="64"/>
      <c r="S347" s="65" t="s">
        <v>398</v>
      </c>
      <c r="T347" s="66"/>
      <c r="U347" s="60" t="s">
        <v>390</v>
      </c>
      <c r="V347" s="60"/>
      <c r="W347" s="60"/>
      <c r="X347" s="424">
        <v>0</v>
      </c>
    </row>
    <row r="348" spans="1:24" ht="22.9" customHeight="1">
      <c r="A348" s="59" t="s">
        <v>145</v>
      </c>
      <c r="B348" s="60" t="s">
        <v>146</v>
      </c>
      <c r="C348" s="860">
        <v>452</v>
      </c>
      <c r="D348" s="61" t="s">
        <v>452</v>
      </c>
      <c r="E348" s="61" t="s">
        <v>456</v>
      </c>
      <c r="F348" s="60" t="s">
        <v>389</v>
      </c>
      <c r="G348" s="62">
        <v>1900</v>
      </c>
      <c r="H348" s="47" t="s">
        <v>1442</v>
      </c>
      <c r="I348" s="60">
        <v>3</v>
      </c>
      <c r="J348" s="90">
        <v>37068</v>
      </c>
      <c r="K348" s="435">
        <v>42</v>
      </c>
      <c r="L348" s="428">
        <v>30133</v>
      </c>
      <c r="M348" s="61" t="s">
        <v>230</v>
      </c>
      <c r="N348" s="60" t="s">
        <v>144</v>
      </c>
      <c r="O348" s="63"/>
      <c r="P348" s="47" t="s">
        <v>1442</v>
      </c>
      <c r="Q348" s="64"/>
      <c r="R348" s="64"/>
      <c r="S348" s="65" t="s">
        <v>398</v>
      </c>
      <c r="T348" s="66"/>
      <c r="U348" s="60" t="s">
        <v>390</v>
      </c>
      <c r="V348" s="60"/>
      <c r="W348" s="60"/>
      <c r="X348" s="424">
        <v>0</v>
      </c>
    </row>
    <row r="349" spans="1:24" ht="22.9" customHeight="1">
      <c r="A349" s="59" t="s">
        <v>145</v>
      </c>
      <c r="B349" s="60" t="s">
        <v>146</v>
      </c>
      <c r="C349" s="860">
        <v>453</v>
      </c>
      <c r="D349" s="61" t="s">
        <v>452</v>
      </c>
      <c r="E349" s="61" t="s">
        <v>619</v>
      </c>
      <c r="F349" s="60" t="s">
        <v>5474</v>
      </c>
      <c r="G349" s="62">
        <v>2100</v>
      </c>
      <c r="H349" s="47" t="s">
        <v>1442</v>
      </c>
      <c r="I349" s="60">
        <v>3</v>
      </c>
      <c r="J349" s="90">
        <v>37068</v>
      </c>
      <c r="K349" s="435">
        <v>42</v>
      </c>
      <c r="L349" s="428">
        <v>30133</v>
      </c>
      <c r="M349" s="61" t="s">
        <v>5487</v>
      </c>
      <c r="N349" s="60" t="s">
        <v>144</v>
      </c>
      <c r="O349" s="63"/>
      <c r="P349" s="47" t="s">
        <v>1442</v>
      </c>
      <c r="Q349" s="64"/>
      <c r="R349" s="64"/>
      <c r="S349" s="65" t="s">
        <v>398</v>
      </c>
      <c r="T349" s="66"/>
      <c r="U349" s="60" t="s">
        <v>390</v>
      </c>
      <c r="V349" s="60"/>
      <c r="W349" s="60"/>
      <c r="X349" s="424">
        <v>0</v>
      </c>
    </row>
    <row r="350" spans="1:24" ht="22.9" customHeight="1">
      <c r="A350" s="59" t="s">
        <v>145</v>
      </c>
      <c r="B350" s="60" t="s">
        <v>146</v>
      </c>
      <c r="C350" s="860">
        <v>454</v>
      </c>
      <c r="D350" s="61" t="s">
        <v>501</v>
      </c>
      <c r="E350" s="61" t="s">
        <v>620</v>
      </c>
      <c r="F350" s="60" t="s">
        <v>389</v>
      </c>
      <c r="G350" s="62">
        <v>9700</v>
      </c>
      <c r="H350" s="48" t="s">
        <v>1442</v>
      </c>
      <c r="I350" s="60">
        <v>3</v>
      </c>
      <c r="J350" s="90">
        <v>37068</v>
      </c>
      <c r="K350" s="435">
        <v>61</v>
      </c>
      <c r="L350" s="427">
        <v>23163</v>
      </c>
      <c r="M350" s="61" t="s">
        <v>230</v>
      </c>
      <c r="N350" s="60" t="s">
        <v>144</v>
      </c>
      <c r="O350" s="68"/>
      <c r="P350" s="48" t="s">
        <v>1442</v>
      </c>
      <c r="Q350" s="69" t="s">
        <v>3069</v>
      </c>
      <c r="R350" s="64" t="s">
        <v>1903</v>
      </c>
      <c r="S350" s="65" t="s">
        <v>398</v>
      </c>
      <c r="T350" s="66"/>
      <c r="U350" s="60" t="s">
        <v>390</v>
      </c>
      <c r="V350" s="60"/>
      <c r="W350" s="60"/>
      <c r="X350" s="70" t="s">
        <v>3610</v>
      </c>
    </row>
    <row r="351" spans="1:24" ht="22.9" customHeight="1">
      <c r="A351" s="59" t="s">
        <v>145</v>
      </c>
      <c r="B351" s="60" t="s">
        <v>146</v>
      </c>
      <c r="C351" s="860">
        <v>456</v>
      </c>
      <c r="D351" s="61" t="s">
        <v>542</v>
      </c>
      <c r="E351" s="61" t="s">
        <v>205</v>
      </c>
      <c r="F351" s="60" t="s">
        <v>389</v>
      </c>
      <c r="G351" s="62">
        <v>19100</v>
      </c>
      <c r="H351" s="48" t="s">
        <v>1442</v>
      </c>
      <c r="I351" s="60">
        <v>3</v>
      </c>
      <c r="J351" s="90">
        <v>37068</v>
      </c>
      <c r="K351" s="435">
        <v>70</v>
      </c>
      <c r="L351" s="427">
        <v>19725</v>
      </c>
      <c r="M351" s="61" t="s">
        <v>975</v>
      </c>
      <c r="N351" s="60" t="s">
        <v>144</v>
      </c>
      <c r="O351" s="68"/>
      <c r="P351" s="48" t="s">
        <v>1442</v>
      </c>
      <c r="Q351" s="69">
        <v>888439785</v>
      </c>
      <c r="R351" s="64" t="s">
        <v>1904</v>
      </c>
      <c r="S351" s="65" t="s">
        <v>398</v>
      </c>
      <c r="T351" s="66"/>
      <c r="U351" s="60" t="s">
        <v>390</v>
      </c>
      <c r="V351" s="60"/>
      <c r="W351" s="60"/>
      <c r="X351" s="70" t="s">
        <v>3611</v>
      </c>
    </row>
    <row r="352" spans="1:24" ht="22.9" customHeight="1">
      <c r="A352" s="59" t="s">
        <v>145</v>
      </c>
      <c r="B352" s="60" t="s">
        <v>146</v>
      </c>
      <c r="C352" s="860">
        <v>457</v>
      </c>
      <c r="D352" s="61" t="s">
        <v>621</v>
      </c>
      <c r="E352" s="61" t="s">
        <v>622</v>
      </c>
      <c r="F352" s="60" t="s">
        <v>389</v>
      </c>
      <c r="G352" s="62">
        <v>9300</v>
      </c>
      <c r="H352" s="48" t="s">
        <v>1442</v>
      </c>
      <c r="I352" s="60">
        <v>3</v>
      </c>
      <c r="J352" s="90">
        <v>37068</v>
      </c>
      <c r="K352" s="435">
        <v>38</v>
      </c>
      <c r="L352" s="427">
        <v>31413</v>
      </c>
      <c r="M352" s="61" t="s">
        <v>388</v>
      </c>
      <c r="N352" s="60" t="s">
        <v>144</v>
      </c>
      <c r="O352" s="63"/>
      <c r="P352" s="48" t="s">
        <v>1442</v>
      </c>
      <c r="Q352" s="69">
        <v>99855234</v>
      </c>
      <c r="R352" s="64" t="s">
        <v>1905</v>
      </c>
      <c r="S352" s="65" t="s">
        <v>398</v>
      </c>
      <c r="T352" s="66"/>
      <c r="U352" s="60" t="s">
        <v>390</v>
      </c>
      <c r="V352" s="60"/>
      <c r="W352" s="60"/>
      <c r="X352" s="70" t="s">
        <v>3612</v>
      </c>
    </row>
    <row r="353" spans="1:24" ht="22.9" customHeight="1">
      <c r="A353" s="59" t="s">
        <v>145</v>
      </c>
      <c r="B353" s="60" t="s">
        <v>146</v>
      </c>
      <c r="C353" s="860">
        <v>458</v>
      </c>
      <c r="D353" s="61" t="s">
        <v>410</v>
      </c>
      <c r="E353" s="61" t="s">
        <v>235</v>
      </c>
      <c r="F353" s="60" t="s">
        <v>389</v>
      </c>
      <c r="G353" s="62">
        <v>9200</v>
      </c>
      <c r="H353" s="48" t="s">
        <v>1442</v>
      </c>
      <c r="I353" s="60">
        <v>3</v>
      </c>
      <c r="J353" s="90">
        <v>37068</v>
      </c>
      <c r="K353" s="435">
        <v>58</v>
      </c>
      <c r="L353" s="427">
        <v>24108</v>
      </c>
      <c r="M353" s="61" t="s">
        <v>379</v>
      </c>
      <c r="N353" s="60" t="s">
        <v>144</v>
      </c>
      <c r="O353" s="63"/>
      <c r="P353" s="48" t="s">
        <v>1442</v>
      </c>
      <c r="Q353" s="69">
        <v>963274591</v>
      </c>
      <c r="R353" s="64" t="s">
        <v>1906</v>
      </c>
      <c r="S353" s="65" t="s">
        <v>398</v>
      </c>
      <c r="T353" s="66"/>
      <c r="U353" s="60" t="s">
        <v>390</v>
      </c>
      <c r="V353" s="60"/>
      <c r="W353" s="60"/>
      <c r="X353" s="70" t="s">
        <v>3613</v>
      </c>
    </row>
    <row r="354" spans="1:24" ht="22.9" customHeight="1">
      <c r="A354" s="59" t="s">
        <v>145</v>
      </c>
      <c r="B354" s="60" t="s">
        <v>146</v>
      </c>
      <c r="C354" s="860">
        <v>459</v>
      </c>
      <c r="D354" s="61" t="s">
        <v>448</v>
      </c>
      <c r="E354" s="61" t="s">
        <v>218</v>
      </c>
      <c r="F354" s="60" t="s">
        <v>389</v>
      </c>
      <c r="G354" s="62">
        <v>21600</v>
      </c>
      <c r="H354" s="48" t="s">
        <v>1443</v>
      </c>
      <c r="I354" s="60">
        <v>3</v>
      </c>
      <c r="J354" s="90">
        <v>37068</v>
      </c>
      <c r="K354" s="435">
        <v>47</v>
      </c>
      <c r="L354" s="427">
        <v>28376</v>
      </c>
      <c r="M354" s="61" t="s">
        <v>268</v>
      </c>
      <c r="N354" s="60" t="s">
        <v>144</v>
      </c>
      <c r="O354" s="63"/>
      <c r="P354" s="48" t="s">
        <v>1443</v>
      </c>
      <c r="Q354" s="69">
        <v>996551584</v>
      </c>
      <c r="R354" s="64" t="s">
        <v>1907</v>
      </c>
      <c r="S354" s="65" t="s">
        <v>398</v>
      </c>
      <c r="T354" s="66"/>
      <c r="U354" s="60" t="s">
        <v>390</v>
      </c>
      <c r="V354" s="60"/>
      <c r="W354" s="60"/>
      <c r="X354" s="70" t="s">
        <v>3614</v>
      </c>
    </row>
    <row r="355" spans="1:24" ht="22.9" customHeight="1">
      <c r="A355" s="59" t="s">
        <v>145</v>
      </c>
      <c r="B355" s="60" t="s">
        <v>146</v>
      </c>
      <c r="C355" s="860">
        <v>460</v>
      </c>
      <c r="D355" s="61" t="s">
        <v>623</v>
      </c>
      <c r="E355" s="61" t="s">
        <v>362</v>
      </c>
      <c r="F355" s="60" t="s">
        <v>389</v>
      </c>
      <c r="G355" s="62">
        <v>89100</v>
      </c>
      <c r="H355" s="48" t="s">
        <v>1443</v>
      </c>
      <c r="I355" s="60">
        <v>3</v>
      </c>
      <c r="J355" s="90">
        <v>37068</v>
      </c>
      <c r="K355" s="435">
        <v>41</v>
      </c>
      <c r="L355" s="427">
        <v>30317</v>
      </c>
      <c r="M355" s="61" t="s">
        <v>203</v>
      </c>
      <c r="N355" s="60" t="s">
        <v>144</v>
      </c>
      <c r="O355" s="63"/>
      <c r="P355" s="48" t="s">
        <v>1443</v>
      </c>
      <c r="Q355" s="69">
        <v>948184492</v>
      </c>
      <c r="R355" s="64" t="s">
        <v>1908</v>
      </c>
      <c r="S355" s="65" t="s">
        <v>398</v>
      </c>
      <c r="T355" s="66"/>
      <c r="U355" s="60" t="s">
        <v>390</v>
      </c>
      <c r="V355" s="60"/>
      <c r="W355" s="60"/>
      <c r="X355" s="70" t="s">
        <v>3615</v>
      </c>
    </row>
    <row r="356" spans="1:24" ht="22.9" customHeight="1">
      <c r="A356" s="59" t="s">
        <v>145</v>
      </c>
      <c r="B356" s="60" t="s">
        <v>146</v>
      </c>
      <c r="C356" s="860">
        <v>461</v>
      </c>
      <c r="D356" s="61" t="s">
        <v>623</v>
      </c>
      <c r="E356" s="61" t="s">
        <v>455</v>
      </c>
      <c r="F356" s="60" t="s">
        <v>389</v>
      </c>
      <c r="G356" s="62">
        <v>20400</v>
      </c>
      <c r="H356" s="48" t="s">
        <v>1443</v>
      </c>
      <c r="I356" s="60">
        <v>3</v>
      </c>
      <c r="J356" s="90">
        <v>37055</v>
      </c>
      <c r="K356" s="435">
        <v>76</v>
      </c>
      <c r="L356" s="427">
        <v>17533</v>
      </c>
      <c r="M356" s="61" t="s">
        <v>362</v>
      </c>
      <c r="N356" s="60" t="s">
        <v>144</v>
      </c>
      <c r="O356" s="63"/>
      <c r="P356" s="48" t="s">
        <v>1443</v>
      </c>
      <c r="Q356" s="69">
        <v>948184492</v>
      </c>
      <c r="R356" s="64" t="s">
        <v>1909</v>
      </c>
      <c r="S356" s="65" t="s">
        <v>398</v>
      </c>
      <c r="T356" s="66"/>
      <c r="U356" s="60" t="s">
        <v>390</v>
      </c>
      <c r="V356" s="60"/>
      <c r="W356" s="60"/>
      <c r="X356" s="70" t="s">
        <v>3616</v>
      </c>
    </row>
    <row r="357" spans="1:24" ht="22.9" customHeight="1">
      <c r="A357" s="59" t="s">
        <v>145</v>
      </c>
      <c r="B357" s="60" t="s">
        <v>146</v>
      </c>
      <c r="C357" s="860">
        <v>462</v>
      </c>
      <c r="D357" s="61" t="s">
        <v>452</v>
      </c>
      <c r="E357" s="61" t="s">
        <v>599</v>
      </c>
      <c r="F357" s="60" t="s">
        <v>5474</v>
      </c>
      <c r="G357" s="62">
        <v>30100</v>
      </c>
      <c r="H357" s="48" t="s">
        <v>1442</v>
      </c>
      <c r="I357" s="60">
        <v>3</v>
      </c>
      <c r="J357" s="90">
        <v>37054</v>
      </c>
      <c r="K357" s="435">
        <v>41</v>
      </c>
      <c r="L357" s="427">
        <v>30317</v>
      </c>
      <c r="M357" s="61" t="s">
        <v>491</v>
      </c>
      <c r="N357" s="60" t="s">
        <v>144</v>
      </c>
      <c r="O357" s="68"/>
      <c r="P357" s="48" t="s">
        <v>1442</v>
      </c>
      <c r="Q357" s="69">
        <v>97416778</v>
      </c>
      <c r="R357" s="74" t="s">
        <v>1910</v>
      </c>
      <c r="S357" s="65" t="s">
        <v>398</v>
      </c>
      <c r="T357" s="66"/>
      <c r="U357" s="60" t="s">
        <v>390</v>
      </c>
      <c r="V357" s="60"/>
      <c r="W357" s="60"/>
      <c r="X357" s="70" t="s">
        <v>3617</v>
      </c>
    </row>
    <row r="358" spans="1:24" ht="22.9" customHeight="1">
      <c r="A358" s="59" t="s">
        <v>145</v>
      </c>
      <c r="B358" s="60" t="s">
        <v>146</v>
      </c>
      <c r="C358" s="860">
        <v>463</v>
      </c>
      <c r="D358" s="61" t="s">
        <v>465</v>
      </c>
      <c r="E358" s="61" t="s">
        <v>205</v>
      </c>
      <c r="F358" s="60" t="s">
        <v>389</v>
      </c>
      <c r="G358" s="62">
        <v>200</v>
      </c>
      <c r="H358" s="47" t="s">
        <v>1256</v>
      </c>
      <c r="I358" s="60">
        <v>3</v>
      </c>
      <c r="J358" s="90">
        <v>37054</v>
      </c>
      <c r="K358" s="435">
        <v>42</v>
      </c>
      <c r="L358" s="428">
        <v>30119</v>
      </c>
      <c r="M358" s="61" t="s">
        <v>181</v>
      </c>
      <c r="N358" s="60" t="s">
        <v>144</v>
      </c>
      <c r="O358" s="68"/>
      <c r="P358" s="47" t="s">
        <v>1256</v>
      </c>
      <c r="Q358" s="64"/>
      <c r="R358" s="64"/>
      <c r="S358" s="65" t="s">
        <v>398</v>
      </c>
      <c r="T358" s="66"/>
      <c r="U358" s="60" t="s">
        <v>390</v>
      </c>
      <c r="V358" s="60"/>
      <c r="W358" s="60"/>
      <c r="X358" s="424">
        <v>0</v>
      </c>
    </row>
    <row r="359" spans="1:24" ht="22.9" customHeight="1">
      <c r="A359" s="59" t="s">
        <v>145</v>
      </c>
      <c r="B359" s="60" t="s">
        <v>146</v>
      </c>
      <c r="C359" s="860">
        <v>464</v>
      </c>
      <c r="D359" s="61" t="s">
        <v>158</v>
      </c>
      <c r="E359" s="61" t="s">
        <v>624</v>
      </c>
      <c r="F359" s="60" t="s">
        <v>389</v>
      </c>
      <c r="G359" s="62">
        <v>1340</v>
      </c>
      <c r="H359" s="47" t="s">
        <v>1443</v>
      </c>
      <c r="I359" s="60">
        <v>3</v>
      </c>
      <c r="J359" s="90">
        <v>37054</v>
      </c>
      <c r="K359" s="435">
        <v>42</v>
      </c>
      <c r="L359" s="428">
        <v>30119</v>
      </c>
      <c r="M359" s="61" t="s">
        <v>164</v>
      </c>
      <c r="N359" s="60" t="s">
        <v>144</v>
      </c>
      <c r="O359" s="63"/>
      <c r="P359" s="47" t="s">
        <v>1443</v>
      </c>
      <c r="Q359" s="64"/>
      <c r="R359" s="64"/>
      <c r="S359" s="65" t="s">
        <v>398</v>
      </c>
      <c r="T359" s="66"/>
      <c r="U359" s="60" t="s">
        <v>390</v>
      </c>
      <c r="V359" s="60"/>
      <c r="W359" s="60"/>
      <c r="X359" s="424">
        <v>0</v>
      </c>
    </row>
    <row r="360" spans="1:24" ht="22.9" customHeight="1">
      <c r="A360" s="59" t="s">
        <v>145</v>
      </c>
      <c r="B360" s="60" t="s">
        <v>146</v>
      </c>
      <c r="C360" s="860">
        <v>465</v>
      </c>
      <c r="D360" s="61" t="s">
        <v>158</v>
      </c>
      <c r="E360" s="61" t="s">
        <v>418</v>
      </c>
      <c r="F360" s="60" t="s">
        <v>389</v>
      </c>
      <c r="G360" s="62">
        <v>12190</v>
      </c>
      <c r="H360" s="48" t="s">
        <v>1443</v>
      </c>
      <c r="I360" s="60">
        <v>3</v>
      </c>
      <c r="J360" s="90">
        <v>36917</v>
      </c>
      <c r="K360" s="435">
        <v>42</v>
      </c>
      <c r="L360" s="427">
        <v>29952</v>
      </c>
      <c r="M360" s="61" t="s">
        <v>164</v>
      </c>
      <c r="N360" s="60" t="s">
        <v>144</v>
      </c>
      <c r="O360" s="63"/>
      <c r="P360" s="48" t="s">
        <v>1443</v>
      </c>
      <c r="Q360" s="69" t="s">
        <v>3070</v>
      </c>
      <c r="R360" s="64" t="s">
        <v>1911</v>
      </c>
      <c r="S360" s="65" t="s">
        <v>398</v>
      </c>
      <c r="T360" s="66"/>
      <c r="U360" s="60" t="s">
        <v>390</v>
      </c>
      <c r="V360" s="60"/>
      <c r="W360" s="60"/>
      <c r="X360" s="70" t="s">
        <v>3618</v>
      </c>
    </row>
    <row r="361" spans="1:24" ht="22.9" customHeight="1">
      <c r="A361" s="59" t="s">
        <v>145</v>
      </c>
      <c r="B361" s="60" t="s">
        <v>146</v>
      </c>
      <c r="C361" s="860">
        <v>466</v>
      </c>
      <c r="D361" s="61" t="s">
        <v>341</v>
      </c>
      <c r="E361" s="61" t="s">
        <v>625</v>
      </c>
      <c r="F361" s="60" t="s">
        <v>389</v>
      </c>
      <c r="G361" s="62">
        <v>5100</v>
      </c>
      <c r="H361" s="47" t="s">
        <v>952</v>
      </c>
      <c r="I361" s="60">
        <v>3</v>
      </c>
      <c r="J361" s="90">
        <v>37056</v>
      </c>
      <c r="K361" s="435">
        <v>42</v>
      </c>
      <c r="L361" s="428">
        <v>30121</v>
      </c>
      <c r="M361" s="61" t="s">
        <v>277</v>
      </c>
      <c r="N361" s="60" t="s">
        <v>144</v>
      </c>
      <c r="O361" s="63"/>
      <c r="P361" s="47" t="s">
        <v>952</v>
      </c>
      <c r="Q361" s="64"/>
      <c r="R361" s="64"/>
      <c r="S361" s="65" t="s">
        <v>398</v>
      </c>
      <c r="T361" s="66"/>
      <c r="U361" s="60" t="s">
        <v>390</v>
      </c>
      <c r="V361" s="60"/>
      <c r="W361" s="60"/>
      <c r="X361" s="424">
        <v>0</v>
      </c>
    </row>
    <row r="362" spans="1:24" ht="22.9" customHeight="1">
      <c r="A362" s="59" t="s">
        <v>145</v>
      </c>
      <c r="B362" s="60" t="s">
        <v>146</v>
      </c>
      <c r="C362" s="860">
        <v>468</v>
      </c>
      <c r="D362" s="61" t="s">
        <v>564</v>
      </c>
      <c r="E362" s="61" t="s">
        <v>223</v>
      </c>
      <c r="F362" s="60" t="s">
        <v>5474</v>
      </c>
      <c r="G362" s="62">
        <v>2600</v>
      </c>
      <c r="H362" s="47" t="s">
        <v>952</v>
      </c>
      <c r="I362" s="60">
        <v>3</v>
      </c>
      <c r="J362" s="90">
        <v>37117</v>
      </c>
      <c r="K362" s="435">
        <v>42</v>
      </c>
      <c r="L362" s="428">
        <v>30182</v>
      </c>
      <c r="M362" s="61" t="s">
        <v>301</v>
      </c>
      <c r="N362" s="60" t="s">
        <v>144</v>
      </c>
      <c r="O362" s="63"/>
      <c r="P362" s="47" t="s">
        <v>952</v>
      </c>
      <c r="Q362" s="64"/>
      <c r="R362" s="64"/>
      <c r="S362" s="65" t="s">
        <v>398</v>
      </c>
      <c r="T362" s="66"/>
      <c r="U362" s="60" t="s">
        <v>390</v>
      </c>
      <c r="V362" s="60"/>
      <c r="W362" s="60"/>
      <c r="X362" s="424">
        <v>0</v>
      </c>
    </row>
    <row r="363" spans="1:24" ht="22.9" customHeight="1">
      <c r="A363" s="59" t="s">
        <v>145</v>
      </c>
      <c r="B363" s="60" t="s">
        <v>146</v>
      </c>
      <c r="C363" s="860">
        <v>469</v>
      </c>
      <c r="D363" s="61" t="s">
        <v>353</v>
      </c>
      <c r="E363" s="61" t="s">
        <v>626</v>
      </c>
      <c r="F363" s="60" t="s">
        <v>389</v>
      </c>
      <c r="G363" s="62">
        <v>1000</v>
      </c>
      <c r="H363" s="47" t="s">
        <v>1442</v>
      </c>
      <c r="I363" s="60">
        <v>3</v>
      </c>
      <c r="J363" s="90">
        <v>37117</v>
      </c>
      <c r="K363" s="435">
        <v>51</v>
      </c>
      <c r="L363" s="428">
        <v>26665</v>
      </c>
      <c r="M363" s="61" t="s">
        <v>5495</v>
      </c>
      <c r="N363" s="60" t="s">
        <v>144</v>
      </c>
      <c r="O363" s="63"/>
      <c r="P363" s="47" t="s">
        <v>1442</v>
      </c>
      <c r="Q363" s="64">
        <v>8884181872</v>
      </c>
      <c r="R363" s="76">
        <v>883217947336</v>
      </c>
      <c r="S363" s="65" t="s">
        <v>398</v>
      </c>
      <c r="T363" s="66"/>
      <c r="U363" s="60" t="s">
        <v>390</v>
      </c>
      <c r="V363" s="60"/>
      <c r="W363" s="60"/>
      <c r="X363" s="424">
        <v>0</v>
      </c>
    </row>
    <row r="364" spans="1:24" ht="22.9" customHeight="1">
      <c r="A364" s="59" t="s">
        <v>145</v>
      </c>
      <c r="B364" s="60" t="s">
        <v>146</v>
      </c>
      <c r="C364" s="860">
        <v>471</v>
      </c>
      <c r="D364" s="61" t="s">
        <v>353</v>
      </c>
      <c r="E364" s="61" t="s">
        <v>627</v>
      </c>
      <c r="F364" s="60" t="s">
        <v>389</v>
      </c>
      <c r="G364" s="62">
        <v>10100</v>
      </c>
      <c r="H364" s="47" t="s">
        <v>1442</v>
      </c>
      <c r="I364" s="60">
        <v>3</v>
      </c>
      <c r="J364" s="90">
        <v>37145</v>
      </c>
      <c r="K364" s="435">
        <v>51</v>
      </c>
      <c r="L364" s="428">
        <v>26816</v>
      </c>
      <c r="M364" s="61" t="s">
        <v>504</v>
      </c>
      <c r="N364" s="60" t="s">
        <v>144</v>
      </c>
      <c r="O364" s="63"/>
      <c r="P364" s="47" t="s">
        <v>1442</v>
      </c>
      <c r="Q364" s="64">
        <v>9538572669</v>
      </c>
      <c r="R364" s="76">
        <v>538085383038</v>
      </c>
      <c r="S364" s="65" t="s">
        <v>398</v>
      </c>
      <c r="T364" s="66"/>
      <c r="U364" s="60" t="s">
        <v>390</v>
      </c>
      <c r="V364" s="60"/>
      <c r="W364" s="60"/>
      <c r="X364" s="394" t="s">
        <v>5496</v>
      </c>
    </row>
    <row r="365" spans="1:24" ht="22.9" customHeight="1">
      <c r="A365" s="59" t="s">
        <v>145</v>
      </c>
      <c r="B365" s="60" t="s">
        <v>146</v>
      </c>
      <c r="C365" s="860">
        <v>472</v>
      </c>
      <c r="D365" s="61" t="s">
        <v>141</v>
      </c>
      <c r="E365" s="61" t="s">
        <v>628</v>
      </c>
      <c r="F365" s="60" t="s">
        <v>389</v>
      </c>
      <c r="G365" s="62">
        <v>6000</v>
      </c>
      <c r="H365" s="47" t="s">
        <v>1256</v>
      </c>
      <c r="I365" s="60">
        <v>3</v>
      </c>
      <c r="J365" s="90">
        <v>37145</v>
      </c>
      <c r="K365" s="435">
        <v>42</v>
      </c>
      <c r="L365" s="428">
        <v>30210</v>
      </c>
      <c r="M365" s="61" t="s">
        <v>5497</v>
      </c>
      <c r="N365" s="60" t="s">
        <v>144</v>
      </c>
      <c r="O365" s="63"/>
      <c r="P365" s="47" t="s">
        <v>1256</v>
      </c>
      <c r="Q365" s="64"/>
      <c r="R365" s="64"/>
      <c r="S365" s="65" t="s">
        <v>398</v>
      </c>
      <c r="T365" s="66"/>
      <c r="U365" s="60" t="s">
        <v>390</v>
      </c>
      <c r="V365" s="60"/>
      <c r="W365" s="60"/>
      <c r="X365" s="424">
        <v>0</v>
      </c>
    </row>
    <row r="366" spans="1:24" ht="22.9" customHeight="1">
      <c r="A366" s="59" t="s">
        <v>145</v>
      </c>
      <c r="B366" s="60" t="s">
        <v>146</v>
      </c>
      <c r="C366" s="860">
        <v>473</v>
      </c>
      <c r="D366" s="61" t="s">
        <v>629</v>
      </c>
      <c r="E366" s="61" t="s">
        <v>373</v>
      </c>
      <c r="F366" s="60" t="s">
        <v>389</v>
      </c>
      <c r="G366" s="62">
        <v>25050</v>
      </c>
      <c r="H366" s="48" t="s">
        <v>1256</v>
      </c>
      <c r="I366" s="60">
        <v>3</v>
      </c>
      <c r="J366" s="90">
        <v>37145</v>
      </c>
      <c r="K366" s="435">
        <v>66</v>
      </c>
      <c r="L366" s="427">
        <v>21186</v>
      </c>
      <c r="M366" s="61" t="s">
        <v>216</v>
      </c>
      <c r="N366" s="60" t="s">
        <v>144</v>
      </c>
      <c r="O366" s="63"/>
      <c r="P366" s="48" t="s">
        <v>1256</v>
      </c>
      <c r="Q366" s="69">
        <v>988158595</v>
      </c>
      <c r="R366" s="64" t="s">
        <v>1912</v>
      </c>
      <c r="S366" s="65" t="s">
        <v>398</v>
      </c>
      <c r="T366" s="66"/>
      <c r="U366" s="60" t="s">
        <v>390</v>
      </c>
      <c r="V366" s="60"/>
      <c r="W366" s="60"/>
      <c r="X366" s="70" t="s">
        <v>3619</v>
      </c>
    </row>
    <row r="367" spans="1:24" ht="22.9" customHeight="1">
      <c r="A367" s="59" t="s">
        <v>145</v>
      </c>
      <c r="B367" s="60" t="s">
        <v>146</v>
      </c>
      <c r="C367" s="860">
        <v>474</v>
      </c>
      <c r="D367" s="61" t="s">
        <v>630</v>
      </c>
      <c r="E367" s="61" t="s">
        <v>219</v>
      </c>
      <c r="F367" s="60" t="s">
        <v>389</v>
      </c>
      <c r="G367" s="62">
        <v>7200</v>
      </c>
      <c r="H367" s="47" t="s">
        <v>1442</v>
      </c>
      <c r="I367" s="60">
        <v>3</v>
      </c>
      <c r="J367" s="90">
        <v>37145</v>
      </c>
      <c r="K367" s="435">
        <v>42</v>
      </c>
      <c r="L367" s="428">
        <v>30210</v>
      </c>
      <c r="M367" s="61" t="s">
        <v>622</v>
      </c>
      <c r="N367" s="60" t="s">
        <v>144</v>
      </c>
      <c r="O367" s="63"/>
      <c r="P367" s="47" t="s">
        <v>1442</v>
      </c>
      <c r="Q367" s="64"/>
      <c r="R367" s="64"/>
      <c r="S367" s="65" t="s">
        <v>398</v>
      </c>
      <c r="T367" s="66"/>
      <c r="U367" s="60" t="s">
        <v>390</v>
      </c>
      <c r="V367" s="60"/>
      <c r="W367" s="60"/>
      <c r="X367" s="424">
        <v>0</v>
      </c>
    </row>
    <row r="368" spans="1:24" ht="22.9" customHeight="1">
      <c r="A368" s="59" t="s">
        <v>145</v>
      </c>
      <c r="B368" s="60" t="s">
        <v>146</v>
      </c>
      <c r="C368" s="860">
        <v>475</v>
      </c>
      <c r="D368" s="61" t="s">
        <v>413</v>
      </c>
      <c r="E368" s="61" t="s">
        <v>201</v>
      </c>
      <c r="F368" s="60" t="s">
        <v>389</v>
      </c>
      <c r="G368" s="62">
        <v>2150</v>
      </c>
      <c r="H368" s="47" t="s">
        <v>1442</v>
      </c>
      <c r="I368" s="60">
        <v>3</v>
      </c>
      <c r="J368" s="90">
        <v>37145</v>
      </c>
      <c r="K368" s="435">
        <v>42</v>
      </c>
      <c r="L368" s="428">
        <v>30210</v>
      </c>
      <c r="M368" s="61" t="s">
        <v>463</v>
      </c>
      <c r="N368" s="60" t="s">
        <v>144</v>
      </c>
      <c r="O368" s="68"/>
      <c r="P368" s="47" t="s">
        <v>1442</v>
      </c>
      <c r="Q368" s="64"/>
      <c r="R368" s="64"/>
      <c r="S368" s="65" t="s">
        <v>398</v>
      </c>
      <c r="T368" s="66"/>
      <c r="U368" s="60" t="s">
        <v>390</v>
      </c>
      <c r="V368" s="60"/>
      <c r="W368" s="60"/>
      <c r="X368" s="424">
        <v>0</v>
      </c>
    </row>
    <row r="369" spans="1:24" ht="22.9" customHeight="1">
      <c r="A369" s="59" t="s">
        <v>145</v>
      </c>
      <c r="B369" s="60" t="s">
        <v>146</v>
      </c>
      <c r="C369" s="860">
        <v>476</v>
      </c>
      <c r="D369" s="61" t="s">
        <v>353</v>
      </c>
      <c r="E369" s="61" t="s">
        <v>494</v>
      </c>
      <c r="F369" s="60" t="s">
        <v>389</v>
      </c>
      <c r="G369" s="62">
        <v>8100</v>
      </c>
      <c r="H369" s="48" t="s">
        <v>1442</v>
      </c>
      <c r="I369" s="60">
        <v>3</v>
      </c>
      <c r="J369" s="90">
        <v>37158</v>
      </c>
      <c r="K369" s="435">
        <v>79</v>
      </c>
      <c r="L369" s="427">
        <v>16438</v>
      </c>
      <c r="M369" s="61" t="s">
        <v>504</v>
      </c>
      <c r="N369" s="60" t="s">
        <v>144</v>
      </c>
      <c r="O369" s="63"/>
      <c r="P369" s="48" t="s">
        <v>1442</v>
      </c>
      <c r="Q369" s="69">
        <v>966527355</v>
      </c>
      <c r="R369" s="64" t="s">
        <v>1913</v>
      </c>
      <c r="S369" s="65" t="s">
        <v>398</v>
      </c>
      <c r="T369" s="66"/>
      <c r="U369" s="60" t="s">
        <v>390</v>
      </c>
      <c r="V369" s="60"/>
      <c r="W369" s="60"/>
      <c r="X369" s="70" t="s">
        <v>3620</v>
      </c>
    </row>
    <row r="370" spans="1:24" ht="22.9" customHeight="1">
      <c r="A370" s="59" t="s">
        <v>145</v>
      </c>
      <c r="B370" s="60" t="s">
        <v>146</v>
      </c>
      <c r="C370" s="860">
        <v>477</v>
      </c>
      <c r="D370" s="61" t="s">
        <v>631</v>
      </c>
      <c r="E370" s="61" t="s">
        <v>243</v>
      </c>
      <c r="F370" s="60" t="s">
        <v>5474</v>
      </c>
      <c r="G370" s="62">
        <v>200</v>
      </c>
      <c r="H370" s="47" t="s">
        <v>1256</v>
      </c>
      <c r="I370" s="60">
        <v>3</v>
      </c>
      <c r="J370" s="90">
        <v>37159</v>
      </c>
      <c r="K370" s="435">
        <v>42</v>
      </c>
      <c r="L370" s="428">
        <v>30224</v>
      </c>
      <c r="M370" s="61" t="s">
        <v>1475</v>
      </c>
      <c r="N370" s="60" t="s">
        <v>144</v>
      </c>
      <c r="O370" s="68"/>
      <c r="P370" s="47" t="s">
        <v>1256</v>
      </c>
      <c r="Q370" s="64"/>
      <c r="R370" s="64"/>
      <c r="S370" s="65" t="s">
        <v>398</v>
      </c>
      <c r="T370" s="66"/>
      <c r="U370" s="60" t="s">
        <v>390</v>
      </c>
      <c r="V370" s="60"/>
      <c r="W370" s="60"/>
      <c r="X370" s="424">
        <v>0</v>
      </c>
    </row>
    <row r="371" spans="1:24" ht="22.9" customHeight="1">
      <c r="A371" s="59" t="s">
        <v>145</v>
      </c>
      <c r="B371" s="60" t="s">
        <v>146</v>
      </c>
      <c r="C371" s="860">
        <v>478</v>
      </c>
      <c r="D371" s="61" t="s">
        <v>632</v>
      </c>
      <c r="E371" s="61" t="s">
        <v>633</v>
      </c>
      <c r="F371" s="60" t="s">
        <v>389</v>
      </c>
      <c r="G371" s="62">
        <v>9200</v>
      </c>
      <c r="H371" s="48" t="s">
        <v>1256</v>
      </c>
      <c r="I371" s="60">
        <v>3</v>
      </c>
      <c r="J371" s="90">
        <v>37159</v>
      </c>
      <c r="K371" s="435">
        <v>41</v>
      </c>
      <c r="L371" s="427">
        <v>30317</v>
      </c>
      <c r="M371" s="61" t="s">
        <v>203</v>
      </c>
      <c r="N371" s="60" t="s">
        <v>144</v>
      </c>
      <c r="O371" s="63"/>
      <c r="P371" s="48" t="s">
        <v>1256</v>
      </c>
      <c r="Q371" s="64" t="s">
        <v>3071</v>
      </c>
      <c r="R371" s="64" t="s">
        <v>1914</v>
      </c>
      <c r="S371" s="65" t="s">
        <v>398</v>
      </c>
      <c r="T371" s="66"/>
      <c r="U371" s="60" t="s">
        <v>390</v>
      </c>
      <c r="V371" s="60"/>
      <c r="W371" s="60"/>
      <c r="X371" s="70" t="s">
        <v>3621</v>
      </c>
    </row>
    <row r="372" spans="1:24" ht="22.9" customHeight="1">
      <c r="A372" s="59" t="s">
        <v>145</v>
      </c>
      <c r="B372" s="60" t="s">
        <v>146</v>
      </c>
      <c r="C372" s="860">
        <v>479</v>
      </c>
      <c r="D372" s="61" t="s">
        <v>499</v>
      </c>
      <c r="E372" s="61" t="s">
        <v>634</v>
      </c>
      <c r="F372" s="60" t="s">
        <v>389</v>
      </c>
      <c r="G372" s="62">
        <v>18300</v>
      </c>
      <c r="H372" s="48" t="s">
        <v>1442</v>
      </c>
      <c r="I372" s="60">
        <v>3</v>
      </c>
      <c r="J372" s="90">
        <v>37159</v>
      </c>
      <c r="K372" s="435">
        <v>65</v>
      </c>
      <c r="L372" s="427">
        <v>21551</v>
      </c>
      <c r="M372" s="61" t="s">
        <v>1476</v>
      </c>
      <c r="N372" s="60" t="s">
        <v>144</v>
      </c>
      <c r="O372" s="63"/>
      <c r="P372" s="48" t="s">
        <v>1442</v>
      </c>
      <c r="Q372" s="69" t="s">
        <v>3072</v>
      </c>
      <c r="R372" s="64" t="s">
        <v>1915</v>
      </c>
      <c r="S372" s="65" t="s">
        <v>398</v>
      </c>
      <c r="T372" s="66"/>
      <c r="U372" s="60" t="s">
        <v>390</v>
      </c>
      <c r="V372" s="60"/>
      <c r="W372" s="60"/>
      <c r="X372" s="70" t="s">
        <v>3622</v>
      </c>
    </row>
    <row r="373" spans="1:24" ht="22.9" customHeight="1">
      <c r="A373" s="59" t="s">
        <v>145</v>
      </c>
      <c r="B373" s="60" t="s">
        <v>146</v>
      </c>
      <c r="C373" s="860">
        <v>481</v>
      </c>
      <c r="D373" s="61" t="s">
        <v>542</v>
      </c>
      <c r="E373" s="61" t="s">
        <v>362</v>
      </c>
      <c r="F373" s="60" t="s">
        <v>389</v>
      </c>
      <c r="G373" s="62">
        <v>29600</v>
      </c>
      <c r="H373" s="48" t="s">
        <v>1442</v>
      </c>
      <c r="I373" s="60">
        <v>3</v>
      </c>
      <c r="J373" s="90">
        <v>37169</v>
      </c>
      <c r="K373" s="435">
        <v>58</v>
      </c>
      <c r="L373" s="427">
        <v>24108</v>
      </c>
      <c r="M373" s="61" t="s">
        <v>975</v>
      </c>
      <c r="N373" s="60" t="s">
        <v>144</v>
      </c>
      <c r="O373" s="63"/>
      <c r="P373" s="48" t="s">
        <v>1442</v>
      </c>
      <c r="Q373" s="69">
        <v>953814862</v>
      </c>
      <c r="R373" s="64" t="s">
        <v>1916</v>
      </c>
      <c r="S373" s="65" t="s">
        <v>398</v>
      </c>
      <c r="T373" s="66"/>
      <c r="U373" s="60" t="s">
        <v>390</v>
      </c>
      <c r="V373" s="60"/>
      <c r="W373" s="60"/>
      <c r="X373" s="70" t="s">
        <v>3623</v>
      </c>
    </row>
    <row r="374" spans="1:24" ht="22.9" customHeight="1">
      <c r="A374" s="59" t="s">
        <v>145</v>
      </c>
      <c r="B374" s="60" t="s">
        <v>146</v>
      </c>
      <c r="C374" s="860">
        <v>482</v>
      </c>
      <c r="D374" s="61" t="s">
        <v>487</v>
      </c>
      <c r="E374" s="61" t="s">
        <v>303</v>
      </c>
      <c r="F374" s="60" t="s">
        <v>389</v>
      </c>
      <c r="G374" s="62">
        <v>20500</v>
      </c>
      <c r="H374" s="48" t="s">
        <v>1443</v>
      </c>
      <c r="I374" s="60">
        <v>3</v>
      </c>
      <c r="J374" s="90">
        <v>37172</v>
      </c>
      <c r="K374" s="435">
        <v>38</v>
      </c>
      <c r="L374" s="427">
        <v>31595</v>
      </c>
      <c r="M374" s="61" t="s">
        <v>360</v>
      </c>
      <c r="N374" s="60" t="s">
        <v>144</v>
      </c>
      <c r="O374" s="63"/>
      <c r="P374" s="48" t="s">
        <v>1443</v>
      </c>
      <c r="Q374" s="69">
        <v>767625648</v>
      </c>
      <c r="R374" s="64" t="s">
        <v>1917</v>
      </c>
      <c r="S374" s="65" t="s">
        <v>398</v>
      </c>
      <c r="T374" s="66"/>
      <c r="U374" s="60" t="s">
        <v>390</v>
      </c>
      <c r="V374" s="60"/>
      <c r="W374" s="60"/>
      <c r="X374" s="70" t="s">
        <v>3624</v>
      </c>
    </row>
    <row r="375" spans="1:24" ht="22.9" customHeight="1">
      <c r="A375" s="59" t="s">
        <v>145</v>
      </c>
      <c r="B375" s="60" t="s">
        <v>146</v>
      </c>
      <c r="C375" s="860">
        <v>483</v>
      </c>
      <c r="D375" s="61" t="s">
        <v>158</v>
      </c>
      <c r="E375" s="61" t="s">
        <v>635</v>
      </c>
      <c r="F375" s="60" t="s">
        <v>389</v>
      </c>
      <c r="G375" s="62">
        <v>5500</v>
      </c>
      <c r="H375" s="47" t="s">
        <v>1442</v>
      </c>
      <c r="I375" s="60">
        <v>3</v>
      </c>
      <c r="J375" s="90">
        <v>37172</v>
      </c>
      <c r="K375" s="435">
        <v>42</v>
      </c>
      <c r="L375" s="428">
        <v>30237</v>
      </c>
      <c r="M375" s="61" t="s">
        <v>967</v>
      </c>
      <c r="N375" s="60" t="s">
        <v>144</v>
      </c>
      <c r="O375" s="63"/>
      <c r="P375" s="47" t="s">
        <v>1442</v>
      </c>
      <c r="Q375" s="64" t="s">
        <v>3016</v>
      </c>
      <c r="R375" s="64" t="s">
        <v>1918</v>
      </c>
      <c r="S375" s="65" t="s">
        <v>398</v>
      </c>
      <c r="T375" s="66"/>
      <c r="U375" s="60" t="s">
        <v>390</v>
      </c>
      <c r="V375" s="60"/>
      <c r="W375" s="60"/>
      <c r="X375" s="424">
        <v>0</v>
      </c>
    </row>
    <row r="376" spans="1:24" ht="22.9" customHeight="1">
      <c r="A376" s="59" t="s">
        <v>145</v>
      </c>
      <c r="B376" s="60" t="s">
        <v>146</v>
      </c>
      <c r="C376" s="860">
        <v>484</v>
      </c>
      <c r="D376" s="61" t="s">
        <v>340</v>
      </c>
      <c r="E376" s="61" t="s">
        <v>536</v>
      </c>
      <c r="F376" s="60" t="s">
        <v>389</v>
      </c>
      <c r="G376" s="62">
        <v>5550</v>
      </c>
      <c r="H376" s="48" t="s">
        <v>1256</v>
      </c>
      <c r="I376" s="60">
        <v>3</v>
      </c>
      <c r="J376" s="90">
        <v>37172</v>
      </c>
      <c r="K376" s="435">
        <v>39</v>
      </c>
      <c r="L376" s="427">
        <v>31296</v>
      </c>
      <c r="M376" s="61" t="s">
        <v>451</v>
      </c>
      <c r="N376" s="60" t="s">
        <v>144</v>
      </c>
      <c r="O376" s="63"/>
      <c r="P376" s="48" t="s">
        <v>1256</v>
      </c>
      <c r="Q376" s="64">
        <v>984435194</v>
      </c>
      <c r="R376" s="64" t="s">
        <v>1919</v>
      </c>
      <c r="S376" s="65" t="s">
        <v>398</v>
      </c>
      <c r="T376" s="66"/>
      <c r="U376" s="60" t="s">
        <v>390</v>
      </c>
      <c r="V376" s="60"/>
      <c r="W376" s="60"/>
      <c r="X376" s="70" t="s">
        <v>3625</v>
      </c>
    </row>
    <row r="377" spans="1:24" ht="22.9" customHeight="1">
      <c r="A377" s="59" t="s">
        <v>145</v>
      </c>
      <c r="B377" s="60" t="s">
        <v>146</v>
      </c>
      <c r="C377" s="860">
        <v>485</v>
      </c>
      <c r="D377" s="61" t="s">
        <v>490</v>
      </c>
      <c r="E377" s="61" t="s">
        <v>636</v>
      </c>
      <c r="F377" s="60" t="s">
        <v>389</v>
      </c>
      <c r="G377" s="62">
        <v>8500</v>
      </c>
      <c r="H377" s="48" t="s">
        <v>1256</v>
      </c>
      <c r="I377" s="60">
        <v>3</v>
      </c>
      <c r="J377" s="90">
        <v>37172</v>
      </c>
      <c r="K377" s="435">
        <v>36</v>
      </c>
      <c r="L377" s="427">
        <v>32143</v>
      </c>
      <c r="M377" s="61" t="s">
        <v>248</v>
      </c>
      <c r="N377" s="60" t="s">
        <v>144</v>
      </c>
      <c r="O377" s="63"/>
      <c r="P377" s="48" t="s">
        <v>1256</v>
      </c>
      <c r="Q377" s="69">
        <v>76763161</v>
      </c>
      <c r="R377" s="64" t="s">
        <v>1920</v>
      </c>
      <c r="S377" s="65" t="s">
        <v>398</v>
      </c>
      <c r="T377" s="66"/>
      <c r="U377" s="60" t="s">
        <v>390</v>
      </c>
      <c r="V377" s="60"/>
      <c r="W377" s="60"/>
      <c r="X377" s="70" t="s">
        <v>3626</v>
      </c>
    </row>
    <row r="378" spans="1:24" ht="22.9" customHeight="1">
      <c r="A378" s="59" t="s">
        <v>145</v>
      </c>
      <c r="B378" s="60" t="s">
        <v>146</v>
      </c>
      <c r="C378" s="860">
        <v>486</v>
      </c>
      <c r="D378" s="61" t="s">
        <v>352</v>
      </c>
      <c r="E378" s="61" t="s">
        <v>416</v>
      </c>
      <c r="F378" s="60" t="s">
        <v>389</v>
      </c>
      <c r="G378" s="62">
        <v>9200</v>
      </c>
      <c r="H378" s="48" t="s">
        <v>1256</v>
      </c>
      <c r="I378" s="60">
        <v>3</v>
      </c>
      <c r="J378" s="90">
        <v>37173</v>
      </c>
      <c r="K378" s="435">
        <v>36</v>
      </c>
      <c r="L378" s="427">
        <v>32143</v>
      </c>
      <c r="M378" s="61" t="s">
        <v>1217</v>
      </c>
      <c r="N378" s="60" t="s">
        <v>144</v>
      </c>
      <c r="O378" s="63"/>
      <c r="P378" s="48" t="s">
        <v>1256</v>
      </c>
      <c r="Q378" s="64" t="s">
        <v>3073</v>
      </c>
      <c r="R378" s="64" t="s">
        <v>1921</v>
      </c>
      <c r="S378" s="65" t="s">
        <v>398</v>
      </c>
      <c r="T378" s="66"/>
      <c r="U378" s="60" t="s">
        <v>390</v>
      </c>
      <c r="V378" s="60"/>
      <c r="W378" s="60"/>
      <c r="X378" s="70" t="s">
        <v>3627</v>
      </c>
    </row>
    <row r="379" spans="1:24" ht="22.9" customHeight="1">
      <c r="A379" s="59" t="s">
        <v>145</v>
      </c>
      <c r="B379" s="60" t="s">
        <v>146</v>
      </c>
      <c r="C379" s="860">
        <v>487</v>
      </c>
      <c r="D379" s="61" t="s">
        <v>352</v>
      </c>
      <c r="E379" s="61" t="s">
        <v>627</v>
      </c>
      <c r="F379" s="60" t="s">
        <v>389</v>
      </c>
      <c r="G379" s="62">
        <v>9100</v>
      </c>
      <c r="H379" s="48" t="s">
        <v>1256</v>
      </c>
      <c r="I379" s="60">
        <v>3</v>
      </c>
      <c r="J379" s="90">
        <v>37173</v>
      </c>
      <c r="K379" s="435">
        <v>35</v>
      </c>
      <c r="L379" s="427">
        <v>32509</v>
      </c>
      <c r="M379" s="61" t="s">
        <v>1217</v>
      </c>
      <c r="N379" s="60" t="s">
        <v>144</v>
      </c>
      <c r="O379" s="68"/>
      <c r="P379" s="48" t="s">
        <v>1256</v>
      </c>
      <c r="Q379" s="69" t="s">
        <v>3073</v>
      </c>
      <c r="R379" s="64" t="s">
        <v>1922</v>
      </c>
      <c r="S379" s="65" t="s">
        <v>398</v>
      </c>
      <c r="T379" s="66"/>
      <c r="U379" s="60" t="s">
        <v>390</v>
      </c>
      <c r="V379" s="60"/>
      <c r="W379" s="60"/>
      <c r="X379" s="70" t="s">
        <v>3628</v>
      </c>
    </row>
    <row r="380" spans="1:24" ht="22.9" customHeight="1">
      <c r="A380" s="59" t="s">
        <v>145</v>
      </c>
      <c r="B380" s="60" t="s">
        <v>146</v>
      </c>
      <c r="C380" s="860">
        <v>489</v>
      </c>
      <c r="D380" s="61" t="s">
        <v>352</v>
      </c>
      <c r="E380" s="61" t="s">
        <v>637</v>
      </c>
      <c r="F380" s="60" t="s">
        <v>389</v>
      </c>
      <c r="G380" s="62">
        <v>9550</v>
      </c>
      <c r="H380" s="48" t="s">
        <v>1443</v>
      </c>
      <c r="I380" s="60">
        <v>3</v>
      </c>
      <c r="J380" s="90">
        <v>37173</v>
      </c>
      <c r="K380" s="435">
        <v>88</v>
      </c>
      <c r="L380" s="427">
        <v>13150</v>
      </c>
      <c r="M380" s="61" t="s">
        <v>1477</v>
      </c>
      <c r="N380" s="60" t="s">
        <v>144</v>
      </c>
      <c r="O380" s="63"/>
      <c r="P380" s="48" t="s">
        <v>1443</v>
      </c>
      <c r="Q380" s="69">
        <v>97314159</v>
      </c>
      <c r="R380" s="64" t="s">
        <v>1923</v>
      </c>
      <c r="S380" s="65" t="s">
        <v>398</v>
      </c>
      <c r="T380" s="66"/>
      <c r="U380" s="60" t="s">
        <v>390</v>
      </c>
      <c r="V380" s="60"/>
      <c r="W380" s="60"/>
      <c r="X380" s="70" t="s">
        <v>3629</v>
      </c>
    </row>
    <row r="381" spans="1:24" ht="22.9" customHeight="1">
      <c r="A381" s="59" t="s">
        <v>145</v>
      </c>
      <c r="B381" s="60" t="s">
        <v>146</v>
      </c>
      <c r="C381" s="860">
        <v>490</v>
      </c>
      <c r="D381" s="61" t="s">
        <v>638</v>
      </c>
      <c r="E381" s="61" t="s">
        <v>615</v>
      </c>
      <c r="F381" s="60" t="s">
        <v>389</v>
      </c>
      <c r="G381" s="62">
        <v>7800</v>
      </c>
      <c r="H381" s="48" t="s">
        <v>1256</v>
      </c>
      <c r="I381" s="60">
        <v>3</v>
      </c>
      <c r="J381" s="90">
        <v>37174</v>
      </c>
      <c r="K381" s="435">
        <v>69</v>
      </c>
      <c r="L381" s="427">
        <v>20187</v>
      </c>
      <c r="M381" s="61" t="s">
        <v>416</v>
      </c>
      <c r="N381" s="60" t="s">
        <v>144</v>
      </c>
      <c r="O381" s="63"/>
      <c r="P381" s="48" t="s">
        <v>1256</v>
      </c>
      <c r="Q381" s="64">
        <v>996486119</v>
      </c>
      <c r="R381" s="64" t="s">
        <v>1924</v>
      </c>
      <c r="S381" s="65" t="s">
        <v>398</v>
      </c>
      <c r="T381" s="66"/>
      <c r="U381" s="60" t="s">
        <v>390</v>
      </c>
      <c r="V381" s="60"/>
      <c r="W381" s="60"/>
      <c r="X381" s="70" t="s">
        <v>3630</v>
      </c>
    </row>
    <row r="382" spans="1:24" ht="22.9" customHeight="1">
      <c r="A382" s="59" t="s">
        <v>145</v>
      </c>
      <c r="B382" s="60" t="s">
        <v>146</v>
      </c>
      <c r="C382" s="860">
        <v>492</v>
      </c>
      <c r="D382" s="61" t="s">
        <v>449</v>
      </c>
      <c r="E382" s="61" t="s">
        <v>5422</v>
      </c>
      <c r="F382" s="60" t="s">
        <v>389</v>
      </c>
      <c r="G382" s="62">
        <v>6550</v>
      </c>
      <c r="H382" s="47" t="s">
        <v>1443</v>
      </c>
      <c r="I382" s="60">
        <v>3</v>
      </c>
      <c r="J382" s="90">
        <v>37176</v>
      </c>
      <c r="K382" s="435">
        <v>42</v>
      </c>
      <c r="L382" s="428">
        <v>30241</v>
      </c>
      <c r="M382" s="61" t="s">
        <v>365</v>
      </c>
      <c r="N382" s="60" t="s">
        <v>144</v>
      </c>
      <c r="O382" s="68"/>
      <c r="P382" s="47" t="s">
        <v>1443</v>
      </c>
      <c r="Q382" s="64">
        <v>9858374</v>
      </c>
      <c r="R382" s="64" t="s">
        <v>1925</v>
      </c>
      <c r="S382" s="65" t="s">
        <v>398</v>
      </c>
      <c r="T382" s="66"/>
      <c r="U382" s="60" t="s">
        <v>390</v>
      </c>
      <c r="V382" s="60"/>
      <c r="W382" s="60"/>
      <c r="X382" s="424">
        <v>0</v>
      </c>
    </row>
    <row r="383" spans="1:24" ht="22.9" customHeight="1">
      <c r="A383" s="59" t="s">
        <v>145</v>
      </c>
      <c r="B383" s="60" t="s">
        <v>146</v>
      </c>
      <c r="C383" s="860">
        <v>493</v>
      </c>
      <c r="D383" s="61" t="s">
        <v>562</v>
      </c>
      <c r="E383" s="61" t="s">
        <v>1590</v>
      </c>
      <c r="F383" s="60" t="s">
        <v>389</v>
      </c>
      <c r="G383" s="62">
        <v>7600</v>
      </c>
      <c r="H383" s="48" t="s">
        <v>1256</v>
      </c>
      <c r="I383" s="60">
        <v>3</v>
      </c>
      <c r="J383" s="90">
        <v>37176</v>
      </c>
      <c r="K383" s="435">
        <v>43</v>
      </c>
      <c r="L383" s="427">
        <v>29799</v>
      </c>
      <c r="M383" s="61" t="s">
        <v>1478</v>
      </c>
      <c r="N383" s="60" t="s">
        <v>144</v>
      </c>
      <c r="O383" s="63"/>
      <c r="P383" s="48" t="s">
        <v>1256</v>
      </c>
      <c r="Q383" s="64">
        <v>98864193</v>
      </c>
      <c r="R383" s="64" t="s">
        <v>1926</v>
      </c>
      <c r="S383" s="65" t="s">
        <v>398</v>
      </c>
      <c r="T383" s="66"/>
      <c r="U383" s="60" t="s">
        <v>390</v>
      </c>
      <c r="V383" s="60"/>
      <c r="W383" s="60"/>
      <c r="X383" s="70" t="s">
        <v>3631</v>
      </c>
    </row>
    <row r="384" spans="1:24" ht="22.9" customHeight="1">
      <c r="A384" s="59" t="s">
        <v>145</v>
      </c>
      <c r="B384" s="60" t="s">
        <v>146</v>
      </c>
      <c r="C384" s="860">
        <v>494</v>
      </c>
      <c r="D384" s="61" t="s">
        <v>341</v>
      </c>
      <c r="E384" s="61" t="s">
        <v>484</v>
      </c>
      <c r="F384" s="60" t="s">
        <v>389</v>
      </c>
      <c r="G384" s="62">
        <v>3850</v>
      </c>
      <c r="H384" s="48" t="s">
        <v>1256</v>
      </c>
      <c r="I384" s="60">
        <v>3</v>
      </c>
      <c r="J384" s="90">
        <v>37179</v>
      </c>
      <c r="K384" s="435">
        <v>60</v>
      </c>
      <c r="L384" s="427">
        <v>23377</v>
      </c>
      <c r="M384" s="61" t="s">
        <v>277</v>
      </c>
      <c r="N384" s="60" t="s">
        <v>144</v>
      </c>
      <c r="O384" s="63"/>
      <c r="P384" s="48" t="s">
        <v>1256</v>
      </c>
      <c r="Q384" s="64">
        <v>997252545</v>
      </c>
      <c r="R384" s="64" t="s">
        <v>1927</v>
      </c>
      <c r="S384" s="65" t="s">
        <v>398</v>
      </c>
      <c r="T384" s="66"/>
      <c r="U384" s="60" t="s">
        <v>390</v>
      </c>
      <c r="V384" s="60"/>
      <c r="W384" s="60"/>
      <c r="X384" s="70" t="s">
        <v>3632</v>
      </c>
    </row>
    <row r="385" spans="1:24" ht="22.9" customHeight="1">
      <c r="A385" s="59" t="s">
        <v>145</v>
      </c>
      <c r="B385" s="60" t="s">
        <v>146</v>
      </c>
      <c r="C385" s="860">
        <v>495</v>
      </c>
      <c r="D385" s="61" t="s">
        <v>639</v>
      </c>
      <c r="E385" s="61" t="s">
        <v>640</v>
      </c>
      <c r="F385" s="60" t="s">
        <v>389</v>
      </c>
      <c r="G385" s="62">
        <v>49100</v>
      </c>
      <c r="H385" s="48" t="s">
        <v>1442</v>
      </c>
      <c r="I385" s="60">
        <v>3</v>
      </c>
      <c r="J385" s="90">
        <v>37179</v>
      </c>
      <c r="K385" s="435">
        <v>48</v>
      </c>
      <c r="L385" s="427">
        <v>27760</v>
      </c>
      <c r="M385" s="61" t="s">
        <v>210</v>
      </c>
      <c r="N385" s="60" t="s">
        <v>144</v>
      </c>
      <c r="O385" s="63"/>
      <c r="P385" s="48" t="s">
        <v>1442</v>
      </c>
      <c r="Q385" s="69" t="s">
        <v>3074</v>
      </c>
      <c r="R385" s="64" t="s">
        <v>1928</v>
      </c>
      <c r="S385" s="65" t="s">
        <v>398</v>
      </c>
      <c r="T385" s="66"/>
      <c r="U385" s="60" t="s">
        <v>390</v>
      </c>
      <c r="V385" s="60"/>
      <c r="W385" s="60"/>
      <c r="X385" s="70" t="s">
        <v>3633</v>
      </c>
    </row>
    <row r="386" spans="1:24" ht="22.9" customHeight="1">
      <c r="A386" s="59" t="s">
        <v>145</v>
      </c>
      <c r="B386" s="60" t="s">
        <v>146</v>
      </c>
      <c r="C386" s="860">
        <v>496</v>
      </c>
      <c r="D386" s="61" t="s">
        <v>344</v>
      </c>
      <c r="E386" s="61" t="s">
        <v>641</v>
      </c>
      <c r="F386" s="60" t="s">
        <v>389</v>
      </c>
      <c r="G386" s="62">
        <v>9100</v>
      </c>
      <c r="H386" s="48" t="s">
        <v>1256</v>
      </c>
      <c r="I386" s="60">
        <v>3</v>
      </c>
      <c r="J386" s="90">
        <v>37182</v>
      </c>
      <c r="K386" s="435">
        <v>81</v>
      </c>
      <c r="L386" s="427">
        <v>15707</v>
      </c>
      <c r="M386" s="61" t="s">
        <v>181</v>
      </c>
      <c r="N386" s="60" t="s">
        <v>144</v>
      </c>
      <c r="O386" s="63"/>
      <c r="P386" s="48" t="s">
        <v>1256</v>
      </c>
      <c r="Q386" s="64">
        <v>953588141</v>
      </c>
      <c r="R386" s="64" t="s">
        <v>1929</v>
      </c>
      <c r="S386" s="65" t="s">
        <v>398</v>
      </c>
      <c r="T386" s="66"/>
      <c r="U386" s="60" t="s">
        <v>390</v>
      </c>
      <c r="V386" s="60"/>
      <c r="W386" s="60"/>
      <c r="X386" s="70" t="s">
        <v>3634</v>
      </c>
    </row>
    <row r="387" spans="1:24" ht="22.9" customHeight="1">
      <c r="A387" s="59" t="s">
        <v>145</v>
      </c>
      <c r="B387" s="60" t="s">
        <v>146</v>
      </c>
      <c r="C387" s="860">
        <v>497</v>
      </c>
      <c r="D387" s="61" t="s">
        <v>352</v>
      </c>
      <c r="E387" s="61" t="s">
        <v>330</v>
      </c>
      <c r="F387" s="60" t="s">
        <v>389</v>
      </c>
      <c r="G387" s="62">
        <v>5300</v>
      </c>
      <c r="H387" s="47" t="s">
        <v>1442</v>
      </c>
      <c r="I387" s="60">
        <v>3</v>
      </c>
      <c r="J387" s="90">
        <v>36909</v>
      </c>
      <c r="K387" s="435">
        <v>42</v>
      </c>
      <c r="L387" s="428">
        <v>29974</v>
      </c>
      <c r="M387" s="61" t="s">
        <v>653</v>
      </c>
      <c r="N387" s="60" t="s">
        <v>144</v>
      </c>
      <c r="O387" s="63"/>
      <c r="P387" s="47" t="s">
        <v>1442</v>
      </c>
      <c r="Q387" s="64"/>
      <c r="R387" s="64"/>
      <c r="S387" s="65" t="s">
        <v>398</v>
      </c>
      <c r="T387" s="66"/>
      <c r="U387" s="60" t="s">
        <v>390</v>
      </c>
      <c r="V387" s="60"/>
      <c r="W387" s="60"/>
      <c r="X387" s="424">
        <v>0</v>
      </c>
    </row>
    <row r="388" spans="1:24" ht="22.9" customHeight="1">
      <c r="A388" s="59" t="s">
        <v>145</v>
      </c>
      <c r="B388" s="60" t="s">
        <v>146</v>
      </c>
      <c r="C388" s="860">
        <v>498</v>
      </c>
      <c r="D388" s="61" t="s">
        <v>158</v>
      </c>
      <c r="E388" s="61" t="s">
        <v>246</v>
      </c>
      <c r="F388" s="60" t="s">
        <v>389</v>
      </c>
      <c r="G388" s="62">
        <v>5300</v>
      </c>
      <c r="H388" s="48" t="s">
        <v>1443</v>
      </c>
      <c r="I388" s="60">
        <v>3</v>
      </c>
      <c r="J388" s="90">
        <v>36909</v>
      </c>
      <c r="K388" s="435">
        <v>70</v>
      </c>
      <c r="L388" s="427">
        <v>19876</v>
      </c>
      <c r="M388" s="61" t="s">
        <v>268</v>
      </c>
      <c r="N388" s="60" t="s">
        <v>144</v>
      </c>
      <c r="O388" s="63"/>
      <c r="P388" s="48" t="s">
        <v>1443</v>
      </c>
      <c r="Q388" s="69">
        <v>96265228</v>
      </c>
      <c r="R388" s="64" t="s">
        <v>1930</v>
      </c>
      <c r="S388" s="65" t="s">
        <v>398</v>
      </c>
      <c r="T388" s="66"/>
      <c r="U388" s="60" t="s">
        <v>390</v>
      </c>
      <c r="V388" s="60"/>
      <c r="W388" s="60"/>
      <c r="X388" s="70" t="s">
        <v>3635</v>
      </c>
    </row>
    <row r="389" spans="1:24" ht="22.9" customHeight="1">
      <c r="A389" s="59" t="s">
        <v>145</v>
      </c>
      <c r="B389" s="60" t="s">
        <v>146</v>
      </c>
      <c r="C389" s="860">
        <v>499</v>
      </c>
      <c r="D389" s="61" t="s">
        <v>642</v>
      </c>
      <c r="E389" s="61" t="s">
        <v>277</v>
      </c>
      <c r="F389" s="60" t="s">
        <v>389</v>
      </c>
      <c r="G389" s="62">
        <v>16210</v>
      </c>
      <c r="H389" s="47" t="s">
        <v>1442</v>
      </c>
      <c r="I389" s="60">
        <v>3</v>
      </c>
      <c r="J389" s="90">
        <v>36909</v>
      </c>
      <c r="K389" s="435">
        <v>42</v>
      </c>
      <c r="L389" s="428">
        <v>29974</v>
      </c>
      <c r="M389" s="61" t="s">
        <v>1479</v>
      </c>
      <c r="N389" s="60" t="s">
        <v>144</v>
      </c>
      <c r="O389" s="63"/>
      <c r="P389" s="47" t="s">
        <v>1442</v>
      </c>
      <c r="Q389" s="64" t="s">
        <v>3075</v>
      </c>
      <c r="R389" s="64" t="s">
        <v>1931</v>
      </c>
      <c r="S389" s="65" t="s">
        <v>398</v>
      </c>
      <c r="T389" s="66"/>
      <c r="U389" s="60" t="s">
        <v>390</v>
      </c>
      <c r="V389" s="60"/>
      <c r="W389" s="60"/>
      <c r="X389" s="424">
        <v>0</v>
      </c>
    </row>
    <row r="390" spans="1:24" ht="22.9" customHeight="1">
      <c r="A390" s="59" t="s">
        <v>145</v>
      </c>
      <c r="B390" s="60" t="s">
        <v>146</v>
      </c>
      <c r="C390" s="860">
        <v>500</v>
      </c>
      <c r="D390" s="61" t="s">
        <v>643</v>
      </c>
      <c r="E390" s="61" t="s">
        <v>451</v>
      </c>
      <c r="F390" s="60" t="s">
        <v>389</v>
      </c>
      <c r="G390" s="62">
        <v>600</v>
      </c>
      <c r="H390" s="47" t="s">
        <v>1256</v>
      </c>
      <c r="I390" s="60">
        <v>3</v>
      </c>
      <c r="J390" s="90">
        <v>36909</v>
      </c>
      <c r="K390" s="435">
        <v>42</v>
      </c>
      <c r="L390" s="428">
        <v>29974</v>
      </c>
      <c r="M390" s="61" t="s">
        <v>1480</v>
      </c>
      <c r="N390" s="60" t="s">
        <v>144</v>
      </c>
      <c r="O390" s="63"/>
      <c r="P390" s="47" t="s">
        <v>1256</v>
      </c>
      <c r="Q390" s="64"/>
      <c r="R390" s="64"/>
      <c r="S390" s="65" t="s">
        <v>398</v>
      </c>
      <c r="T390" s="66"/>
      <c r="U390" s="60" t="s">
        <v>390</v>
      </c>
      <c r="V390" s="60"/>
      <c r="W390" s="60"/>
      <c r="X390" s="424">
        <v>0</v>
      </c>
    </row>
    <row r="391" spans="1:24" ht="22.9" customHeight="1">
      <c r="A391" s="59" t="s">
        <v>145</v>
      </c>
      <c r="B391" s="60" t="s">
        <v>146</v>
      </c>
      <c r="C391" s="860">
        <v>501</v>
      </c>
      <c r="D391" s="61" t="s">
        <v>349</v>
      </c>
      <c r="E391" s="61" t="s">
        <v>616</v>
      </c>
      <c r="F391" s="60" t="s">
        <v>389</v>
      </c>
      <c r="G391" s="62">
        <v>11600</v>
      </c>
      <c r="H391" s="48" t="s">
        <v>1442</v>
      </c>
      <c r="I391" s="60">
        <v>3</v>
      </c>
      <c r="J391" s="90">
        <v>37182</v>
      </c>
      <c r="K391" s="435">
        <v>68</v>
      </c>
      <c r="L391" s="427">
        <v>20625</v>
      </c>
      <c r="M391" s="61" t="s">
        <v>900</v>
      </c>
      <c r="N391" s="60" t="s">
        <v>144</v>
      </c>
      <c r="O391" s="63"/>
      <c r="P391" s="48" t="s">
        <v>1442</v>
      </c>
      <c r="Q391" s="64">
        <v>776546869</v>
      </c>
      <c r="R391" s="64" t="s">
        <v>1932</v>
      </c>
      <c r="S391" s="65" t="s">
        <v>398</v>
      </c>
      <c r="T391" s="66"/>
      <c r="U391" s="60" t="s">
        <v>390</v>
      </c>
      <c r="V391" s="60"/>
      <c r="W391" s="60"/>
      <c r="X391" s="70" t="s">
        <v>3636</v>
      </c>
    </row>
    <row r="392" spans="1:24" ht="22.9" customHeight="1">
      <c r="A392" s="59" t="s">
        <v>145</v>
      </c>
      <c r="B392" s="60" t="s">
        <v>146</v>
      </c>
      <c r="C392" s="860">
        <v>503</v>
      </c>
      <c r="D392" s="61" t="s">
        <v>644</v>
      </c>
      <c r="E392" s="61" t="s">
        <v>645</v>
      </c>
      <c r="F392" s="60" t="s">
        <v>389</v>
      </c>
      <c r="G392" s="62">
        <v>11000</v>
      </c>
      <c r="H392" s="48" t="s">
        <v>1442</v>
      </c>
      <c r="I392" s="60">
        <v>3</v>
      </c>
      <c r="J392" s="90">
        <v>37184</v>
      </c>
      <c r="K392" s="435">
        <v>42</v>
      </c>
      <c r="L392" s="427">
        <v>29952</v>
      </c>
      <c r="M392" s="61" t="s">
        <v>183</v>
      </c>
      <c r="N392" s="60" t="s">
        <v>144</v>
      </c>
      <c r="O392" s="63"/>
      <c r="P392" s="48" t="s">
        <v>1442</v>
      </c>
      <c r="Q392" s="64" t="s">
        <v>3076</v>
      </c>
      <c r="R392" s="64" t="s">
        <v>1933</v>
      </c>
      <c r="S392" s="65" t="s">
        <v>398</v>
      </c>
      <c r="T392" s="66"/>
      <c r="U392" s="60" t="s">
        <v>390</v>
      </c>
      <c r="V392" s="60"/>
      <c r="W392" s="60"/>
      <c r="X392" s="70" t="s">
        <v>3637</v>
      </c>
    </row>
    <row r="393" spans="1:24" ht="22.9" customHeight="1">
      <c r="A393" s="59" t="s">
        <v>145</v>
      </c>
      <c r="B393" s="60" t="s">
        <v>146</v>
      </c>
      <c r="C393" s="860">
        <v>504</v>
      </c>
      <c r="D393" s="61" t="s">
        <v>490</v>
      </c>
      <c r="E393" s="61" t="s">
        <v>248</v>
      </c>
      <c r="F393" s="60" t="s">
        <v>389</v>
      </c>
      <c r="G393" s="62">
        <v>5150</v>
      </c>
      <c r="H393" s="48" t="s">
        <v>1256</v>
      </c>
      <c r="I393" s="60">
        <v>3</v>
      </c>
      <c r="J393" s="90">
        <v>37186</v>
      </c>
      <c r="K393" s="435">
        <v>51</v>
      </c>
      <c r="L393" s="427">
        <v>26665</v>
      </c>
      <c r="M393" s="61" t="s">
        <v>181</v>
      </c>
      <c r="N393" s="60" t="s">
        <v>144</v>
      </c>
      <c r="O393" s="63"/>
      <c r="P393" s="48" t="s">
        <v>1256</v>
      </c>
      <c r="Q393" s="69">
        <v>636231256</v>
      </c>
      <c r="R393" s="64" t="s">
        <v>1934</v>
      </c>
      <c r="S393" s="65" t="s">
        <v>398</v>
      </c>
      <c r="T393" s="66"/>
      <c r="U393" s="60" t="s">
        <v>390</v>
      </c>
      <c r="V393" s="60"/>
      <c r="W393" s="60"/>
      <c r="X393" s="70" t="s">
        <v>3638</v>
      </c>
    </row>
    <row r="394" spans="1:24" ht="22.9" customHeight="1">
      <c r="A394" s="59" t="s">
        <v>145</v>
      </c>
      <c r="B394" s="60" t="s">
        <v>146</v>
      </c>
      <c r="C394" s="860">
        <v>505</v>
      </c>
      <c r="D394" s="61" t="s">
        <v>335</v>
      </c>
      <c r="E394" s="61" t="s">
        <v>215</v>
      </c>
      <c r="F394" s="60" t="s">
        <v>5474</v>
      </c>
      <c r="G394" s="62">
        <v>10600</v>
      </c>
      <c r="H394" s="47" t="s">
        <v>1443</v>
      </c>
      <c r="I394" s="60">
        <v>3</v>
      </c>
      <c r="J394" s="90">
        <v>37188</v>
      </c>
      <c r="K394" s="435">
        <v>40</v>
      </c>
      <c r="L394" s="428">
        <v>30834</v>
      </c>
      <c r="M394" s="61" t="s">
        <v>181</v>
      </c>
      <c r="N394" s="60" t="s">
        <v>144</v>
      </c>
      <c r="O394" s="63"/>
      <c r="P394" s="47" t="s">
        <v>1443</v>
      </c>
      <c r="Q394" s="64">
        <v>722497295</v>
      </c>
      <c r="R394" s="76">
        <v>412351115137</v>
      </c>
      <c r="S394" s="65" t="s">
        <v>398</v>
      </c>
      <c r="T394" s="66"/>
      <c r="U394" s="60" t="s">
        <v>390</v>
      </c>
      <c r="V394" s="60"/>
      <c r="W394" s="60"/>
      <c r="X394" s="424">
        <v>0</v>
      </c>
    </row>
    <row r="395" spans="1:24" ht="22.9" customHeight="1">
      <c r="A395" s="59" t="s">
        <v>145</v>
      </c>
      <c r="B395" s="60" t="s">
        <v>146</v>
      </c>
      <c r="C395" s="860">
        <v>506</v>
      </c>
      <c r="D395" s="61" t="s">
        <v>335</v>
      </c>
      <c r="E395" s="61" t="s">
        <v>279</v>
      </c>
      <c r="F395" s="60" t="s">
        <v>389</v>
      </c>
      <c r="G395" s="62">
        <v>2600</v>
      </c>
      <c r="H395" s="47" t="s">
        <v>1443</v>
      </c>
      <c r="I395" s="60">
        <v>3</v>
      </c>
      <c r="J395" s="90">
        <v>37188</v>
      </c>
      <c r="K395" s="435">
        <v>42</v>
      </c>
      <c r="L395" s="428">
        <v>30103</v>
      </c>
      <c r="M395" s="61" t="s">
        <v>181</v>
      </c>
      <c r="N395" s="60" t="s">
        <v>144</v>
      </c>
      <c r="O395" s="68"/>
      <c r="P395" s="47" t="s">
        <v>1443</v>
      </c>
      <c r="Q395" s="64">
        <v>722497295</v>
      </c>
      <c r="R395" s="76">
        <v>896542682343</v>
      </c>
      <c r="S395" s="65" t="s">
        <v>398</v>
      </c>
      <c r="T395" s="66"/>
      <c r="U395" s="60" t="s">
        <v>390</v>
      </c>
      <c r="V395" s="60"/>
      <c r="W395" s="60"/>
      <c r="X395" s="424">
        <v>0</v>
      </c>
    </row>
    <row r="396" spans="1:24" ht="22.9" customHeight="1">
      <c r="A396" s="59" t="s">
        <v>145</v>
      </c>
      <c r="B396" s="60" t="s">
        <v>146</v>
      </c>
      <c r="C396" s="860">
        <v>507</v>
      </c>
      <c r="D396" s="61" t="s">
        <v>612</v>
      </c>
      <c r="E396" s="61" t="s">
        <v>462</v>
      </c>
      <c r="F396" s="60" t="s">
        <v>389</v>
      </c>
      <c r="G396" s="62">
        <v>15100</v>
      </c>
      <c r="H396" s="47" t="s">
        <v>1442</v>
      </c>
      <c r="I396" s="60">
        <v>3</v>
      </c>
      <c r="J396" s="90">
        <v>37195</v>
      </c>
      <c r="K396" s="435">
        <v>69</v>
      </c>
      <c r="L396" s="428">
        <v>20090</v>
      </c>
      <c r="M396" s="61" t="s">
        <v>5498</v>
      </c>
      <c r="N396" s="60" t="s">
        <v>144</v>
      </c>
      <c r="O396" s="63"/>
      <c r="P396" s="47" t="s">
        <v>1442</v>
      </c>
      <c r="Q396" s="64">
        <v>9945988417</v>
      </c>
      <c r="R396" s="76">
        <v>764446446313</v>
      </c>
      <c r="S396" s="65" t="s">
        <v>398</v>
      </c>
      <c r="T396" s="66"/>
      <c r="U396" s="60" t="s">
        <v>390</v>
      </c>
      <c r="V396" s="60"/>
      <c r="W396" s="60"/>
      <c r="X396" s="394" t="s">
        <v>5499</v>
      </c>
    </row>
    <row r="397" spans="1:24" ht="22.9" customHeight="1">
      <c r="A397" s="59" t="s">
        <v>145</v>
      </c>
      <c r="B397" s="60" t="s">
        <v>146</v>
      </c>
      <c r="C397" s="860">
        <v>508</v>
      </c>
      <c r="D397" s="61" t="s">
        <v>562</v>
      </c>
      <c r="E397" s="61" t="s">
        <v>646</v>
      </c>
      <c r="F397" s="60" t="s">
        <v>389</v>
      </c>
      <c r="G397" s="62">
        <v>5100</v>
      </c>
      <c r="H397" s="48" t="s">
        <v>1256</v>
      </c>
      <c r="I397" s="60">
        <v>3</v>
      </c>
      <c r="J397" s="90">
        <v>37195</v>
      </c>
      <c r="K397" s="435">
        <v>71</v>
      </c>
      <c r="L397" s="427">
        <v>19642</v>
      </c>
      <c r="M397" s="61" t="s">
        <v>558</v>
      </c>
      <c r="N397" s="60" t="s">
        <v>144</v>
      </c>
      <c r="O397" s="63"/>
      <c r="P397" s="48" t="s">
        <v>1256</v>
      </c>
      <c r="Q397" s="64" t="s">
        <v>3077</v>
      </c>
      <c r="R397" s="64" t="s">
        <v>1935</v>
      </c>
      <c r="S397" s="65" t="s">
        <v>398</v>
      </c>
      <c r="T397" s="66"/>
      <c r="U397" s="60" t="s">
        <v>390</v>
      </c>
      <c r="V397" s="60"/>
      <c r="W397" s="60"/>
      <c r="X397" s="70" t="s">
        <v>3639</v>
      </c>
    </row>
    <row r="398" spans="1:24" ht="22.9" customHeight="1">
      <c r="A398" s="59" t="s">
        <v>145</v>
      </c>
      <c r="B398" s="60" t="s">
        <v>146</v>
      </c>
      <c r="C398" s="860">
        <v>510</v>
      </c>
      <c r="D398" s="61" t="s">
        <v>647</v>
      </c>
      <c r="E398" s="61" t="s">
        <v>219</v>
      </c>
      <c r="F398" s="60" t="s">
        <v>389</v>
      </c>
      <c r="G398" s="62">
        <v>10100</v>
      </c>
      <c r="H398" s="48" t="s">
        <v>1442</v>
      </c>
      <c r="I398" s="60">
        <v>3</v>
      </c>
      <c r="J398" s="90">
        <v>37198</v>
      </c>
      <c r="K398" s="435">
        <v>50</v>
      </c>
      <c r="L398" s="427">
        <v>27030</v>
      </c>
      <c r="M398" s="61" t="s">
        <v>456</v>
      </c>
      <c r="N398" s="60" t="s">
        <v>144</v>
      </c>
      <c r="O398" s="68"/>
      <c r="P398" s="48" t="s">
        <v>1442</v>
      </c>
      <c r="Q398" s="69">
        <v>973962818</v>
      </c>
      <c r="R398" s="64" t="s">
        <v>1936</v>
      </c>
      <c r="S398" s="65" t="s">
        <v>398</v>
      </c>
      <c r="T398" s="66"/>
      <c r="U398" s="60" t="s">
        <v>390</v>
      </c>
      <c r="V398" s="60"/>
      <c r="W398" s="60"/>
      <c r="X398" s="70" t="s">
        <v>3640</v>
      </c>
    </row>
    <row r="399" spans="1:24" ht="22.9" customHeight="1">
      <c r="A399" s="59" t="s">
        <v>145</v>
      </c>
      <c r="B399" s="60" t="s">
        <v>146</v>
      </c>
      <c r="C399" s="860">
        <v>513</v>
      </c>
      <c r="D399" s="61" t="s">
        <v>138</v>
      </c>
      <c r="E399" s="61" t="s">
        <v>362</v>
      </c>
      <c r="F399" s="60" t="s">
        <v>389</v>
      </c>
      <c r="G399" s="62">
        <v>14500</v>
      </c>
      <c r="H399" s="48" t="s">
        <v>1442</v>
      </c>
      <c r="I399" s="60">
        <v>3</v>
      </c>
      <c r="J399" s="90">
        <v>37204</v>
      </c>
      <c r="K399" s="435">
        <v>55</v>
      </c>
      <c r="L399" s="427">
        <v>25204</v>
      </c>
      <c r="M399" s="61" t="s">
        <v>205</v>
      </c>
      <c r="N399" s="60" t="s">
        <v>144</v>
      </c>
      <c r="O399" s="63"/>
      <c r="P399" s="48" t="s">
        <v>1442</v>
      </c>
      <c r="Q399" s="69">
        <v>95358369</v>
      </c>
      <c r="R399" s="64" t="s">
        <v>1937</v>
      </c>
      <c r="S399" s="65" t="s">
        <v>398</v>
      </c>
      <c r="T399" s="66"/>
      <c r="U399" s="60" t="s">
        <v>390</v>
      </c>
      <c r="V399" s="60"/>
      <c r="W399" s="60"/>
      <c r="X399" s="70" t="s">
        <v>3641</v>
      </c>
    </row>
    <row r="400" spans="1:24" ht="22.9" customHeight="1">
      <c r="A400" s="59" t="s">
        <v>145</v>
      </c>
      <c r="B400" s="60" t="s">
        <v>146</v>
      </c>
      <c r="C400" s="860">
        <v>515</v>
      </c>
      <c r="D400" s="61" t="s">
        <v>352</v>
      </c>
      <c r="E400" s="61" t="s">
        <v>504</v>
      </c>
      <c r="F400" s="60" t="s">
        <v>389</v>
      </c>
      <c r="G400" s="62">
        <v>18000</v>
      </c>
      <c r="H400" s="48" t="s">
        <v>1442</v>
      </c>
      <c r="I400" s="60">
        <v>3</v>
      </c>
      <c r="J400" s="90">
        <v>37214</v>
      </c>
      <c r="K400" s="435">
        <v>44</v>
      </c>
      <c r="L400" s="427">
        <v>29395</v>
      </c>
      <c r="M400" s="61" t="s">
        <v>1481</v>
      </c>
      <c r="N400" s="60" t="s">
        <v>144</v>
      </c>
      <c r="O400" s="68"/>
      <c r="P400" s="48" t="s">
        <v>1442</v>
      </c>
      <c r="Q400" s="64">
        <v>962575232</v>
      </c>
      <c r="R400" s="64" t="s">
        <v>1938</v>
      </c>
      <c r="S400" s="65" t="s">
        <v>398</v>
      </c>
      <c r="T400" s="66"/>
      <c r="U400" s="60" t="s">
        <v>390</v>
      </c>
      <c r="V400" s="60"/>
      <c r="W400" s="60"/>
      <c r="X400" s="70" t="s">
        <v>3642</v>
      </c>
    </row>
    <row r="401" spans="1:24" ht="22.9" customHeight="1">
      <c r="A401" s="59" t="s">
        <v>145</v>
      </c>
      <c r="B401" s="60" t="s">
        <v>146</v>
      </c>
      <c r="C401" s="860">
        <v>517</v>
      </c>
      <c r="D401" s="61" t="s">
        <v>138</v>
      </c>
      <c r="E401" s="61" t="s">
        <v>476</v>
      </c>
      <c r="F401" s="60" t="s">
        <v>389</v>
      </c>
      <c r="G401" s="62">
        <v>600</v>
      </c>
      <c r="H401" s="47" t="s">
        <v>1443</v>
      </c>
      <c r="I401" s="60">
        <v>3</v>
      </c>
      <c r="J401" s="90">
        <v>37216</v>
      </c>
      <c r="K401" s="435">
        <v>42</v>
      </c>
      <c r="L401" s="428">
        <v>30281</v>
      </c>
      <c r="M401" s="61" t="s">
        <v>484</v>
      </c>
      <c r="N401" s="60" t="s">
        <v>144</v>
      </c>
      <c r="O401" s="63"/>
      <c r="P401" s="47" t="s">
        <v>1443</v>
      </c>
      <c r="Q401" s="64"/>
      <c r="R401" s="64"/>
      <c r="S401" s="65" t="s">
        <v>398</v>
      </c>
      <c r="T401" s="66"/>
      <c r="U401" s="60" t="s">
        <v>390</v>
      </c>
      <c r="V401" s="60"/>
      <c r="W401" s="60"/>
      <c r="X401" s="424">
        <v>0</v>
      </c>
    </row>
    <row r="402" spans="1:24" ht="22.9" customHeight="1">
      <c r="A402" s="59" t="s">
        <v>145</v>
      </c>
      <c r="B402" s="60" t="s">
        <v>146</v>
      </c>
      <c r="C402" s="860">
        <v>518</v>
      </c>
      <c r="D402" s="61" t="s">
        <v>340</v>
      </c>
      <c r="E402" s="61" t="s">
        <v>648</v>
      </c>
      <c r="F402" s="60" t="s">
        <v>389</v>
      </c>
      <c r="G402" s="62">
        <v>5100</v>
      </c>
      <c r="H402" s="47" t="s">
        <v>1256</v>
      </c>
      <c r="I402" s="60">
        <v>3</v>
      </c>
      <c r="J402" s="90">
        <v>37219</v>
      </c>
      <c r="K402" s="435">
        <v>42</v>
      </c>
      <c r="L402" s="428">
        <v>30284</v>
      </c>
      <c r="M402" s="61" t="s">
        <v>451</v>
      </c>
      <c r="N402" s="60" t="s">
        <v>144</v>
      </c>
      <c r="O402" s="63"/>
      <c r="P402" s="47" t="s">
        <v>1256</v>
      </c>
      <c r="Q402" s="64"/>
      <c r="R402" s="64"/>
      <c r="S402" s="65" t="s">
        <v>398</v>
      </c>
      <c r="T402" s="66"/>
      <c r="U402" s="60" t="s">
        <v>390</v>
      </c>
      <c r="V402" s="60"/>
      <c r="W402" s="60"/>
      <c r="X402" s="424">
        <v>0</v>
      </c>
    </row>
    <row r="403" spans="1:24" ht="22.9" customHeight="1">
      <c r="A403" s="59" t="s">
        <v>145</v>
      </c>
      <c r="B403" s="60" t="s">
        <v>146</v>
      </c>
      <c r="C403" s="860">
        <v>519</v>
      </c>
      <c r="D403" s="61" t="s">
        <v>647</v>
      </c>
      <c r="E403" s="61" t="s">
        <v>456</v>
      </c>
      <c r="F403" s="60" t="s">
        <v>389</v>
      </c>
      <c r="G403" s="62">
        <v>19000</v>
      </c>
      <c r="H403" s="48" t="s">
        <v>1442</v>
      </c>
      <c r="I403" s="60">
        <v>3</v>
      </c>
      <c r="J403" s="90">
        <v>37223</v>
      </c>
      <c r="K403" s="435">
        <v>68</v>
      </c>
      <c r="L403" s="427">
        <v>20455</v>
      </c>
      <c r="M403" s="61" t="s">
        <v>166</v>
      </c>
      <c r="N403" s="60" t="s">
        <v>144</v>
      </c>
      <c r="O403" s="68"/>
      <c r="P403" s="48" t="s">
        <v>1442</v>
      </c>
      <c r="Q403" s="69">
        <v>973962818</v>
      </c>
      <c r="R403" s="64" t="s">
        <v>1939</v>
      </c>
      <c r="S403" s="65" t="s">
        <v>398</v>
      </c>
      <c r="T403" s="66"/>
      <c r="U403" s="60" t="s">
        <v>390</v>
      </c>
      <c r="V403" s="60"/>
      <c r="W403" s="60"/>
      <c r="X403" s="70" t="s">
        <v>3643</v>
      </c>
    </row>
    <row r="404" spans="1:24" ht="22.9" customHeight="1">
      <c r="A404" s="59" t="s">
        <v>145</v>
      </c>
      <c r="B404" s="60" t="s">
        <v>146</v>
      </c>
      <c r="C404" s="860">
        <v>520</v>
      </c>
      <c r="D404" s="61" t="s">
        <v>649</v>
      </c>
      <c r="E404" s="61" t="s">
        <v>650</v>
      </c>
      <c r="F404" s="60" t="s">
        <v>389</v>
      </c>
      <c r="G404" s="62">
        <v>7000</v>
      </c>
      <c r="H404" s="48" t="s">
        <v>1256</v>
      </c>
      <c r="I404" s="60">
        <v>3</v>
      </c>
      <c r="J404" s="90">
        <v>37225</v>
      </c>
      <c r="K404" s="435">
        <v>43</v>
      </c>
      <c r="L404" s="427">
        <v>29787</v>
      </c>
      <c r="M404" s="61" t="s">
        <v>214</v>
      </c>
      <c r="N404" s="60" t="s">
        <v>144</v>
      </c>
      <c r="O404" s="63"/>
      <c r="P404" s="48" t="s">
        <v>1256</v>
      </c>
      <c r="Q404" s="69">
        <v>998295775</v>
      </c>
      <c r="R404" s="64" t="s">
        <v>1940</v>
      </c>
      <c r="S404" s="65" t="s">
        <v>398</v>
      </c>
      <c r="T404" s="66"/>
      <c r="U404" s="60" t="s">
        <v>390</v>
      </c>
      <c r="V404" s="60"/>
      <c r="W404" s="60"/>
      <c r="X404" s="70" t="s">
        <v>3644</v>
      </c>
    </row>
    <row r="405" spans="1:24" ht="22.9" customHeight="1">
      <c r="A405" s="59" t="s">
        <v>145</v>
      </c>
      <c r="B405" s="60" t="s">
        <v>146</v>
      </c>
      <c r="C405" s="860">
        <v>521</v>
      </c>
      <c r="D405" s="61" t="s">
        <v>541</v>
      </c>
      <c r="E405" s="61" t="s">
        <v>636</v>
      </c>
      <c r="F405" s="60" t="s">
        <v>389</v>
      </c>
      <c r="G405" s="62">
        <v>9500</v>
      </c>
      <c r="H405" s="47" t="s">
        <v>952</v>
      </c>
      <c r="I405" s="60">
        <v>3</v>
      </c>
      <c r="J405" s="90">
        <v>37225</v>
      </c>
      <c r="K405" s="435">
        <v>42</v>
      </c>
      <c r="L405" s="428">
        <v>30290</v>
      </c>
      <c r="M405" s="61" t="s">
        <v>268</v>
      </c>
      <c r="N405" s="60" t="s">
        <v>144</v>
      </c>
      <c r="O405" s="63"/>
      <c r="P405" s="47" t="s">
        <v>952</v>
      </c>
      <c r="Q405" s="64">
        <v>98885942</v>
      </c>
      <c r="R405" s="64" t="s">
        <v>1941</v>
      </c>
      <c r="S405" s="65" t="s">
        <v>398</v>
      </c>
      <c r="T405" s="66"/>
      <c r="U405" s="60" t="s">
        <v>390</v>
      </c>
      <c r="V405" s="60"/>
      <c r="W405" s="60"/>
      <c r="X405" s="424">
        <v>0</v>
      </c>
    </row>
    <row r="406" spans="1:24" ht="22.9" customHeight="1">
      <c r="A406" s="59" t="s">
        <v>145</v>
      </c>
      <c r="B406" s="60" t="s">
        <v>146</v>
      </c>
      <c r="C406" s="860">
        <v>522</v>
      </c>
      <c r="D406" s="61" t="s">
        <v>342</v>
      </c>
      <c r="E406" s="61" t="s">
        <v>552</v>
      </c>
      <c r="F406" s="60" t="s">
        <v>5474</v>
      </c>
      <c r="G406" s="62">
        <v>19200</v>
      </c>
      <c r="H406" s="48" t="s">
        <v>1442</v>
      </c>
      <c r="I406" s="60">
        <v>3</v>
      </c>
      <c r="J406" s="90">
        <v>37228</v>
      </c>
      <c r="K406" s="435">
        <v>61</v>
      </c>
      <c r="L406" s="427">
        <v>23012</v>
      </c>
      <c r="M406" s="61" t="s">
        <v>268</v>
      </c>
      <c r="N406" s="60" t="s">
        <v>144</v>
      </c>
      <c r="O406" s="63"/>
      <c r="P406" s="48" t="s">
        <v>1442</v>
      </c>
      <c r="Q406" s="64" t="s">
        <v>3078</v>
      </c>
      <c r="R406" s="64" t="s">
        <v>1942</v>
      </c>
      <c r="S406" s="65" t="s">
        <v>398</v>
      </c>
      <c r="T406" s="66"/>
      <c r="U406" s="60" t="s">
        <v>390</v>
      </c>
      <c r="V406" s="60"/>
      <c r="W406" s="60"/>
      <c r="X406" s="70" t="s">
        <v>3645</v>
      </c>
    </row>
    <row r="407" spans="1:24" ht="22.9" customHeight="1">
      <c r="A407" s="59" t="s">
        <v>145</v>
      </c>
      <c r="B407" s="60" t="s">
        <v>146</v>
      </c>
      <c r="C407" s="860">
        <v>523</v>
      </c>
      <c r="D407" s="61" t="s">
        <v>342</v>
      </c>
      <c r="E407" s="61" t="s">
        <v>242</v>
      </c>
      <c r="F407" s="60" t="s">
        <v>5474</v>
      </c>
      <c r="G407" s="62">
        <v>16600</v>
      </c>
      <c r="H407" s="48" t="s">
        <v>1442</v>
      </c>
      <c r="I407" s="60">
        <v>3</v>
      </c>
      <c r="J407" s="90">
        <v>37228</v>
      </c>
      <c r="K407" s="435">
        <v>63</v>
      </c>
      <c r="L407" s="427">
        <v>22282</v>
      </c>
      <c r="M407" s="61" t="s">
        <v>164</v>
      </c>
      <c r="N407" s="60" t="s">
        <v>144</v>
      </c>
      <c r="O407" s="63"/>
      <c r="P407" s="48" t="s">
        <v>1442</v>
      </c>
      <c r="Q407" s="69">
        <v>973136182</v>
      </c>
      <c r="R407" s="64" t="s">
        <v>1943</v>
      </c>
      <c r="S407" s="65" t="s">
        <v>398</v>
      </c>
      <c r="T407" s="66"/>
      <c r="U407" s="60" t="s">
        <v>390</v>
      </c>
      <c r="V407" s="60"/>
      <c r="W407" s="60"/>
      <c r="X407" s="70" t="s">
        <v>3646</v>
      </c>
    </row>
    <row r="408" spans="1:24" ht="22.9" customHeight="1">
      <c r="A408" s="59" t="s">
        <v>145</v>
      </c>
      <c r="B408" s="60" t="s">
        <v>146</v>
      </c>
      <c r="C408" s="860">
        <v>524</v>
      </c>
      <c r="D408" s="61" t="s">
        <v>342</v>
      </c>
      <c r="E408" s="61" t="s">
        <v>315</v>
      </c>
      <c r="F408" s="60" t="s">
        <v>5474</v>
      </c>
      <c r="G408" s="62">
        <v>27100</v>
      </c>
      <c r="H408" s="48" t="s">
        <v>1442</v>
      </c>
      <c r="I408" s="60">
        <v>3</v>
      </c>
      <c r="J408" s="90">
        <v>37228</v>
      </c>
      <c r="K408" s="435">
        <v>46</v>
      </c>
      <c r="L408" s="427">
        <v>28491</v>
      </c>
      <c r="M408" s="61" t="s">
        <v>246</v>
      </c>
      <c r="N408" s="60" t="s">
        <v>144</v>
      </c>
      <c r="O408" s="63"/>
      <c r="P408" s="48" t="s">
        <v>1442</v>
      </c>
      <c r="Q408" s="69">
        <v>966367734</v>
      </c>
      <c r="R408" s="64" t="s">
        <v>1944</v>
      </c>
      <c r="S408" s="65" t="s">
        <v>398</v>
      </c>
      <c r="T408" s="66"/>
      <c r="U408" s="60" t="s">
        <v>390</v>
      </c>
      <c r="V408" s="60"/>
      <c r="W408" s="60"/>
      <c r="X408" s="70" t="s">
        <v>3647</v>
      </c>
    </row>
    <row r="409" spans="1:24" ht="22.9" customHeight="1">
      <c r="A409" s="59" t="s">
        <v>145</v>
      </c>
      <c r="B409" s="60" t="s">
        <v>146</v>
      </c>
      <c r="C409" s="860">
        <v>525</v>
      </c>
      <c r="D409" s="61" t="s">
        <v>352</v>
      </c>
      <c r="E409" s="61" t="s">
        <v>651</v>
      </c>
      <c r="F409" s="60" t="s">
        <v>389</v>
      </c>
      <c r="G409" s="62">
        <v>29100</v>
      </c>
      <c r="H409" s="48" t="s">
        <v>1256</v>
      </c>
      <c r="I409" s="60">
        <v>3</v>
      </c>
      <c r="J409" s="90">
        <v>37230</v>
      </c>
      <c r="K409" s="435">
        <v>55</v>
      </c>
      <c r="L409" s="427">
        <v>25204</v>
      </c>
      <c r="M409" s="61" t="s">
        <v>368</v>
      </c>
      <c r="N409" s="60" t="s">
        <v>144</v>
      </c>
      <c r="O409" s="63"/>
      <c r="P409" s="48" t="s">
        <v>1256</v>
      </c>
      <c r="Q409" s="69">
        <v>9914189</v>
      </c>
      <c r="R409" s="64" t="s">
        <v>1945</v>
      </c>
      <c r="S409" s="65" t="s">
        <v>398</v>
      </c>
      <c r="T409" s="66"/>
      <c r="U409" s="60" t="s">
        <v>390</v>
      </c>
      <c r="V409" s="60"/>
      <c r="W409" s="60"/>
      <c r="X409" s="70" t="s">
        <v>3648</v>
      </c>
    </row>
    <row r="410" spans="1:24" ht="22.9" customHeight="1">
      <c r="A410" s="59" t="s">
        <v>145</v>
      </c>
      <c r="B410" s="60" t="s">
        <v>146</v>
      </c>
      <c r="C410" s="860">
        <v>526</v>
      </c>
      <c r="D410" s="61" t="s">
        <v>1482</v>
      </c>
      <c r="E410" s="61" t="s">
        <v>5500</v>
      </c>
      <c r="F410" s="60" t="s">
        <v>389</v>
      </c>
      <c r="G410" s="62">
        <v>6400</v>
      </c>
      <c r="H410" s="47" t="s">
        <v>952</v>
      </c>
      <c r="I410" s="60">
        <v>3</v>
      </c>
      <c r="J410" s="90">
        <v>37232</v>
      </c>
      <c r="K410" s="435">
        <v>42</v>
      </c>
      <c r="L410" s="428">
        <v>30297</v>
      </c>
      <c r="M410" s="61" t="s">
        <v>5501</v>
      </c>
      <c r="N410" s="60" t="s">
        <v>144</v>
      </c>
      <c r="O410" s="63"/>
      <c r="P410" s="47" t="s">
        <v>952</v>
      </c>
      <c r="Q410" s="64"/>
      <c r="R410" s="64"/>
      <c r="S410" s="65" t="s">
        <v>398</v>
      </c>
      <c r="T410" s="66"/>
      <c r="U410" s="60" t="s">
        <v>390</v>
      </c>
      <c r="V410" s="60"/>
      <c r="W410" s="60"/>
      <c r="X410" s="424">
        <v>0</v>
      </c>
    </row>
    <row r="411" spans="1:24" ht="22.9" customHeight="1">
      <c r="A411" s="59" t="s">
        <v>145</v>
      </c>
      <c r="B411" s="60" t="s">
        <v>146</v>
      </c>
      <c r="C411" s="860">
        <v>529</v>
      </c>
      <c r="D411" s="61" t="s">
        <v>652</v>
      </c>
      <c r="E411" s="61" t="s">
        <v>325</v>
      </c>
      <c r="F411" s="60" t="s">
        <v>5474</v>
      </c>
      <c r="G411" s="62">
        <v>500</v>
      </c>
      <c r="H411" s="47" t="s">
        <v>1442</v>
      </c>
      <c r="I411" s="60">
        <v>3</v>
      </c>
      <c r="J411" s="90">
        <v>37236</v>
      </c>
      <c r="K411" s="435">
        <v>63</v>
      </c>
      <c r="L411" s="428">
        <v>22282</v>
      </c>
      <c r="M411" s="61" t="s">
        <v>1483</v>
      </c>
      <c r="N411" s="60" t="s">
        <v>144</v>
      </c>
      <c r="O411" s="63"/>
      <c r="P411" s="47" t="s">
        <v>1442</v>
      </c>
      <c r="Q411" s="64">
        <v>782931181</v>
      </c>
      <c r="R411" s="76">
        <v>542698562195</v>
      </c>
      <c r="S411" s="65" t="s">
        <v>398</v>
      </c>
      <c r="T411" s="66"/>
      <c r="U411" s="60" t="s">
        <v>390</v>
      </c>
      <c r="V411" s="60"/>
      <c r="W411" s="60"/>
      <c r="X411" s="424">
        <v>0</v>
      </c>
    </row>
    <row r="412" spans="1:24" ht="22.9" customHeight="1">
      <c r="A412" s="59" t="s">
        <v>145</v>
      </c>
      <c r="B412" s="60" t="s">
        <v>146</v>
      </c>
      <c r="C412" s="860">
        <v>530</v>
      </c>
      <c r="D412" s="61" t="s">
        <v>1081</v>
      </c>
      <c r="E412" s="61" t="s">
        <v>181</v>
      </c>
      <c r="F412" s="60" t="s">
        <v>389</v>
      </c>
      <c r="G412" s="62">
        <v>5900</v>
      </c>
      <c r="H412" s="48" t="s">
        <v>1442</v>
      </c>
      <c r="I412" s="60">
        <v>3</v>
      </c>
      <c r="J412" s="90">
        <v>37249</v>
      </c>
      <c r="K412" s="435">
        <v>69</v>
      </c>
      <c r="L412" s="427">
        <v>20090</v>
      </c>
      <c r="M412" s="61" t="s">
        <v>273</v>
      </c>
      <c r="N412" s="60" t="s">
        <v>144</v>
      </c>
      <c r="O412" s="68"/>
      <c r="P412" s="48" t="s">
        <v>1442</v>
      </c>
      <c r="Q412" s="64" t="s">
        <v>3079</v>
      </c>
      <c r="R412" s="64" t="s">
        <v>1946</v>
      </c>
      <c r="S412" s="65" t="s">
        <v>398</v>
      </c>
      <c r="T412" s="66"/>
      <c r="U412" s="60" t="s">
        <v>390</v>
      </c>
      <c r="V412" s="60"/>
      <c r="W412" s="60"/>
      <c r="X412" s="70" t="s">
        <v>3649</v>
      </c>
    </row>
    <row r="413" spans="1:24" ht="22.9" customHeight="1">
      <c r="A413" s="59" t="s">
        <v>145</v>
      </c>
      <c r="B413" s="60" t="s">
        <v>146</v>
      </c>
      <c r="C413" s="860">
        <v>531</v>
      </c>
      <c r="D413" s="61" t="s">
        <v>414</v>
      </c>
      <c r="E413" s="61" t="s">
        <v>230</v>
      </c>
      <c r="F413" s="60" t="s">
        <v>389</v>
      </c>
      <c r="G413" s="62">
        <v>100</v>
      </c>
      <c r="H413" s="47" t="s">
        <v>1442</v>
      </c>
      <c r="I413" s="60">
        <v>3</v>
      </c>
      <c r="J413" s="90">
        <v>37252</v>
      </c>
      <c r="K413" s="435">
        <v>41</v>
      </c>
      <c r="L413" s="428">
        <v>30317</v>
      </c>
      <c r="M413" s="61" t="s">
        <v>268</v>
      </c>
      <c r="N413" s="60" t="s">
        <v>144</v>
      </c>
      <c r="O413" s="68"/>
      <c r="P413" s="47" t="s">
        <v>1442</v>
      </c>
      <c r="Q413" s="64"/>
      <c r="R413" s="64"/>
      <c r="S413" s="65" t="s">
        <v>398</v>
      </c>
      <c r="T413" s="66"/>
      <c r="U413" s="60" t="s">
        <v>390</v>
      </c>
      <c r="V413" s="60"/>
      <c r="W413" s="60"/>
      <c r="X413" s="424">
        <v>0</v>
      </c>
    </row>
    <row r="414" spans="1:24" ht="22.9" customHeight="1">
      <c r="A414" s="59" t="s">
        <v>145</v>
      </c>
      <c r="B414" s="60" t="s">
        <v>146</v>
      </c>
      <c r="C414" s="860">
        <v>532</v>
      </c>
      <c r="D414" s="61" t="s">
        <v>352</v>
      </c>
      <c r="E414" s="61" t="s">
        <v>504</v>
      </c>
      <c r="F414" s="60" t="s">
        <v>389</v>
      </c>
      <c r="G414" s="62">
        <v>7600</v>
      </c>
      <c r="H414" s="48" t="s">
        <v>1442</v>
      </c>
      <c r="I414" s="60">
        <v>3</v>
      </c>
      <c r="J414" s="90">
        <v>42966</v>
      </c>
      <c r="K414" s="435">
        <v>56</v>
      </c>
      <c r="L414" s="427">
        <v>24838</v>
      </c>
      <c r="M414" s="61" t="s">
        <v>1484</v>
      </c>
      <c r="N414" s="60" t="s">
        <v>144</v>
      </c>
      <c r="O414" s="63"/>
      <c r="P414" s="48" t="s">
        <v>1442</v>
      </c>
      <c r="Q414" s="69" t="s">
        <v>3080</v>
      </c>
      <c r="R414" s="64" t="s">
        <v>1947</v>
      </c>
      <c r="S414" s="65" t="s">
        <v>398</v>
      </c>
      <c r="T414" s="66"/>
      <c r="U414" s="60" t="s">
        <v>390</v>
      </c>
      <c r="V414" s="60"/>
      <c r="W414" s="60"/>
      <c r="X414" s="70" t="s">
        <v>3650</v>
      </c>
    </row>
    <row r="415" spans="1:24" ht="22.9" customHeight="1">
      <c r="A415" s="59" t="s">
        <v>145</v>
      </c>
      <c r="B415" s="60" t="s">
        <v>146</v>
      </c>
      <c r="C415" s="860">
        <v>533</v>
      </c>
      <c r="D415" s="61" t="s">
        <v>352</v>
      </c>
      <c r="E415" s="61" t="s">
        <v>504</v>
      </c>
      <c r="F415" s="60" t="s">
        <v>389</v>
      </c>
      <c r="G415" s="62">
        <v>100</v>
      </c>
      <c r="H415" s="47" t="s">
        <v>1442</v>
      </c>
      <c r="I415" s="60">
        <v>3</v>
      </c>
      <c r="J415" s="90">
        <v>37253</v>
      </c>
      <c r="K415" s="435">
        <v>41</v>
      </c>
      <c r="L415" s="428">
        <v>30318</v>
      </c>
      <c r="M415" s="61" t="s">
        <v>1485</v>
      </c>
      <c r="N415" s="60" t="s">
        <v>144</v>
      </c>
      <c r="O415" s="63"/>
      <c r="P415" s="47" t="s">
        <v>1442</v>
      </c>
      <c r="Q415" s="64"/>
      <c r="R415" s="64"/>
      <c r="S415" s="65" t="s">
        <v>398</v>
      </c>
      <c r="T415" s="66"/>
      <c r="U415" s="60" t="s">
        <v>390</v>
      </c>
      <c r="V415" s="60"/>
      <c r="W415" s="60"/>
      <c r="X415" s="424">
        <v>0</v>
      </c>
    </row>
    <row r="416" spans="1:24" ht="22.9" customHeight="1">
      <c r="A416" s="59" t="s">
        <v>145</v>
      </c>
      <c r="B416" s="60" t="s">
        <v>146</v>
      </c>
      <c r="C416" s="860">
        <v>535</v>
      </c>
      <c r="D416" s="61" t="s">
        <v>423</v>
      </c>
      <c r="E416" s="61" t="s">
        <v>229</v>
      </c>
      <c r="F416" s="60" t="s">
        <v>389</v>
      </c>
      <c r="G416" s="62">
        <v>10900</v>
      </c>
      <c r="H416" s="48" t="s">
        <v>1442</v>
      </c>
      <c r="I416" s="60">
        <v>3</v>
      </c>
      <c r="J416" s="90">
        <v>37298</v>
      </c>
      <c r="K416" s="435">
        <v>58</v>
      </c>
      <c r="L416" s="427">
        <v>24259</v>
      </c>
      <c r="M416" s="61" t="s">
        <v>1486</v>
      </c>
      <c r="N416" s="60" t="s">
        <v>144</v>
      </c>
      <c r="O416" s="63"/>
      <c r="P416" s="48" t="s">
        <v>1442</v>
      </c>
      <c r="Q416" s="69">
        <v>9188392</v>
      </c>
      <c r="R416" s="64" t="s">
        <v>1948</v>
      </c>
      <c r="S416" s="65" t="s">
        <v>398</v>
      </c>
      <c r="T416" s="66"/>
      <c r="U416" s="60" t="s">
        <v>390</v>
      </c>
      <c r="V416" s="60"/>
      <c r="W416" s="60"/>
      <c r="X416" s="70" t="s">
        <v>3651</v>
      </c>
    </row>
    <row r="417" spans="1:24" ht="22.9" customHeight="1">
      <c r="A417" s="59" t="s">
        <v>145</v>
      </c>
      <c r="B417" s="60" t="s">
        <v>146</v>
      </c>
      <c r="C417" s="860">
        <v>536</v>
      </c>
      <c r="D417" s="61" t="s">
        <v>341</v>
      </c>
      <c r="E417" s="61" t="s">
        <v>233</v>
      </c>
      <c r="F417" s="60" t="s">
        <v>5474</v>
      </c>
      <c r="G417" s="62">
        <v>11100</v>
      </c>
      <c r="H417" s="47" t="s">
        <v>1442</v>
      </c>
      <c r="I417" s="60">
        <v>3</v>
      </c>
      <c r="J417" s="90">
        <v>37303</v>
      </c>
      <c r="K417" s="435">
        <v>41</v>
      </c>
      <c r="L417" s="428">
        <v>30368</v>
      </c>
      <c r="M417" s="61" t="s">
        <v>1487</v>
      </c>
      <c r="N417" s="60" t="s">
        <v>144</v>
      </c>
      <c r="O417" s="63"/>
      <c r="P417" s="47" t="s">
        <v>1442</v>
      </c>
      <c r="Q417" s="64" t="s">
        <v>3081</v>
      </c>
      <c r="R417" s="64" t="s">
        <v>1949</v>
      </c>
      <c r="S417" s="65" t="s">
        <v>398</v>
      </c>
      <c r="T417" s="66"/>
      <c r="U417" s="60" t="s">
        <v>390</v>
      </c>
      <c r="V417" s="60"/>
      <c r="W417" s="60"/>
      <c r="X417" s="424">
        <v>0</v>
      </c>
    </row>
    <row r="418" spans="1:24" ht="22.9" customHeight="1">
      <c r="A418" s="59" t="s">
        <v>145</v>
      </c>
      <c r="B418" s="60" t="s">
        <v>146</v>
      </c>
      <c r="C418" s="860">
        <v>537</v>
      </c>
      <c r="D418" s="61" t="s">
        <v>138</v>
      </c>
      <c r="E418" s="61" t="s">
        <v>1111</v>
      </c>
      <c r="F418" s="60" t="s">
        <v>5474</v>
      </c>
      <c r="G418" s="62">
        <v>10500</v>
      </c>
      <c r="H418" s="47" t="s">
        <v>1442</v>
      </c>
      <c r="I418" s="60">
        <v>3</v>
      </c>
      <c r="J418" s="90">
        <v>37303</v>
      </c>
      <c r="K418" s="435">
        <v>41</v>
      </c>
      <c r="L418" s="428">
        <v>30368</v>
      </c>
      <c r="M418" s="61" t="s">
        <v>1488</v>
      </c>
      <c r="N418" s="60" t="s">
        <v>144</v>
      </c>
      <c r="O418" s="63"/>
      <c r="P418" s="47" t="s">
        <v>1442</v>
      </c>
      <c r="Q418" s="64" t="s">
        <v>3082</v>
      </c>
      <c r="R418" s="64"/>
      <c r="S418" s="65" t="s">
        <v>398</v>
      </c>
      <c r="T418" s="66"/>
      <c r="U418" s="60" t="s">
        <v>390</v>
      </c>
      <c r="V418" s="60"/>
      <c r="W418" s="60"/>
      <c r="X418" s="424">
        <v>0</v>
      </c>
    </row>
    <row r="419" spans="1:24" ht="22.9" customHeight="1">
      <c r="A419" s="59" t="s">
        <v>145</v>
      </c>
      <c r="B419" s="60" t="s">
        <v>146</v>
      </c>
      <c r="C419" s="860">
        <v>538</v>
      </c>
      <c r="D419" s="61" t="s">
        <v>352</v>
      </c>
      <c r="E419" s="61" t="s">
        <v>368</v>
      </c>
      <c r="F419" s="60" t="s">
        <v>389</v>
      </c>
      <c r="G419" s="62">
        <v>5900</v>
      </c>
      <c r="H419" s="48" t="s">
        <v>1256</v>
      </c>
      <c r="I419" s="60">
        <v>3</v>
      </c>
      <c r="J419" s="90">
        <v>37312</v>
      </c>
      <c r="K419" s="435">
        <v>51</v>
      </c>
      <c r="L419" s="427">
        <v>26665</v>
      </c>
      <c r="M419" s="61" t="s">
        <v>416</v>
      </c>
      <c r="N419" s="60" t="s">
        <v>144</v>
      </c>
      <c r="O419" s="63"/>
      <c r="P419" s="48" t="s">
        <v>1256</v>
      </c>
      <c r="Q419" s="64">
        <v>9824954</v>
      </c>
      <c r="R419" s="64" t="s">
        <v>1950</v>
      </c>
      <c r="S419" s="65" t="s">
        <v>398</v>
      </c>
      <c r="T419" s="66"/>
      <c r="U419" s="60" t="s">
        <v>390</v>
      </c>
      <c r="V419" s="60"/>
      <c r="W419" s="60"/>
      <c r="X419" s="70" t="s">
        <v>3652</v>
      </c>
    </row>
    <row r="420" spans="1:24" ht="22.9" customHeight="1">
      <c r="A420" s="59" t="s">
        <v>145</v>
      </c>
      <c r="B420" s="60" t="s">
        <v>146</v>
      </c>
      <c r="C420" s="860">
        <v>539</v>
      </c>
      <c r="D420" s="61" t="s">
        <v>352</v>
      </c>
      <c r="E420" s="61" t="s">
        <v>653</v>
      </c>
      <c r="F420" s="60" t="s">
        <v>389</v>
      </c>
      <c r="G420" s="62">
        <v>8350</v>
      </c>
      <c r="H420" s="48" t="s">
        <v>1442</v>
      </c>
      <c r="I420" s="60">
        <v>3</v>
      </c>
      <c r="J420" s="90">
        <v>37323</v>
      </c>
      <c r="K420" s="435">
        <v>48</v>
      </c>
      <c r="L420" s="427">
        <v>27760</v>
      </c>
      <c r="M420" s="61" t="s">
        <v>376</v>
      </c>
      <c r="N420" s="60" t="s">
        <v>144</v>
      </c>
      <c r="O420" s="63"/>
      <c r="P420" s="48" t="s">
        <v>1442</v>
      </c>
      <c r="Q420" s="64" t="s">
        <v>3083</v>
      </c>
      <c r="R420" s="64" t="s">
        <v>1951</v>
      </c>
      <c r="S420" s="65" t="s">
        <v>398</v>
      </c>
      <c r="T420" s="66"/>
      <c r="U420" s="60" t="s">
        <v>390</v>
      </c>
      <c r="V420" s="60"/>
      <c r="W420" s="60"/>
      <c r="X420" s="70" t="s">
        <v>3653</v>
      </c>
    </row>
    <row r="421" spans="1:24" ht="22.9" customHeight="1">
      <c r="A421" s="59" t="s">
        <v>145</v>
      </c>
      <c r="B421" s="60" t="s">
        <v>146</v>
      </c>
      <c r="C421" s="860">
        <v>540</v>
      </c>
      <c r="D421" s="61" t="s">
        <v>597</v>
      </c>
      <c r="E421" s="61" t="s">
        <v>181</v>
      </c>
      <c r="F421" s="60" t="s">
        <v>389</v>
      </c>
      <c r="G421" s="62">
        <v>10900</v>
      </c>
      <c r="H421" s="48" t="s">
        <v>952</v>
      </c>
      <c r="I421" s="60">
        <v>3</v>
      </c>
      <c r="J421" s="90">
        <v>37323</v>
      </c>
      <c r="K421" s="435">
        <v>50</v>
      </c>
      <c r="L421" s="427">
        <v>27030</v>
      </c>
      <c r="M421" s="61" t="s">
        <v>456</v>
      </c>
      <c r="N421" s="60" t="s">
        <v>144</v>
      </c>
      <c r="O421" s="63"/>
      <c r="P421" s="48" t="s">
        <v>952</v>
      </c>
      <c r="Q421" s="69" t="s">
        <v>3084</v>
      </c>
      <c r="R421" s="64" t="s">
        <v>1952</v>
      </c>
      <c r="S421" s="65" t="s">
        <v>398</v>
      </c>
      <c r="T421" s="66"/>
      <c r="U421" s="60" t="s">
        <v>390</v>
      </c>
      <c r="V421" s="60"/>
      <c r="W421" s="60"/>
      <c r="X421" s="70" t="s">
        <v>3654</v>
      </c>
    </row>
    <row r="422" spans="1:24" ht="22.9" customHeight="1">
      <c r="A422" s="59" t="s">
        <v>145</v>
      </c>
      <c r="B422" s="60" t="s">
        <v>146</v>
      </c>
      <c r="C422" s="860">
        <v>541</v>
      </c>
      <c r="D422" s="61" t="s">
        <v>479</v>
      </c>
      <c r="E422" s="61" t="s">
        <v>183</v>
      </c>
      <c r="F422" s="60" t="s">
        <v>389</v>
      </c>
      <c r="G422" s="62">
        <v>2710</v>
      </c>
      <c r="H422" s="47" t="s">
        <v>952</v>
      </c>
      <c r="I422" s="60">
        <v>3</v>
      </c>
      <c r="J422" s="90">
        <v>37326</v>
      </c>
      <c r="K422" s="435">
        <v>41</v>
      </c>
      <c r="L422" s="428">
        <v>30391</v>
      </c>
      <c r="M422" s="61" t="s">
        <v>1095</v>
      </c>
      <c r="N422" s="60" t="s">
        <v>144</v>
      </c>
      <c r="O422" s="63"/>
      <c r="P422" s="47" t="s">
        <v>952</v>
      </c>
      <c r="Q422" s="64"/>
      <c r="R422" s="64"/>
      <c r="S422" s="65" t="s">
        <v>398</v>
      </c>
      <c r="T422" s="66"/>
      <c r="U422" s="60" t="s">
        <v>390</v>
      </c>
      <c r="V422" s="60"/>
      <c r="W422" s="60"/>
      <c r="X422" s="424">
        <v>0</v>
      </c>
    </row>
    <row r="423" spans="1:24" ht="22.9" customHeight="1">
      <c r="A423" s="59" t="s">
        <v>145</v>
      </c>
      <c r="B423" s="60" t="s">
        <v>146</v>
      </c>
      <c r="C423" s="860">
        <v>542</v>
      </c>
      <c r="D423" s="61" t="s">
        <v>501</v>
      </c>
      <c r="E423" s="61" t="s">
        <v>183</v>
      </c>
      <c r="F423" s="60" t="s">
        <v>389</v>
      </c>
      <c r="G423" s="62">
        <v>9850</v>
      </c>
      <c r="H423" s="48" t="s">
        <v>1442</v>
      </c>
      <c r="I423" s="60">
        <v>3</v>
      </c>
      <c r="J423" s="90">
        <v>37331</v>
      </c>
      <c r="K423" s="435">
        <v>68</v>
      </c>
      <c r="L423" s="427">
        <v>20455</v>
      </c>
      <c r="M423" s="61" t="s">
        <v>277</v>
      </c>
      <c r="N423" s="60" t="s">
        <v>144</v>
      </c>
      <c r="O423" s="63"/>
      <c r="P423" s="48" t="s">
        <v>1442</v>
      </c>
      <c r="Q423" s="69">
        <v>991652831</v>
      </c>
      <c r="R423" s="64" t="s">
        <v>1953</v>
      </c>
      <c r="S423" s="65" t="s">
        <v>398</v>
      </c>
      <c r="T423" s="66"/>
      <c r="U423" s="60" t="s">
        <v>390</v>
      </c>
      <c r="V423" s="60"/>
      <c r="W423" s="60"/>
      <c r="X423" s="70" t="s">
        <v>3655</v>
      </c>
    </row>
    <row r="424" spans="1:24" ht="22.9" customHeight="1">
      <c r="A424" s="59" t="s">
        <v>145</v>
      </c>
      <c r="B424" s="60" t="s">
        <v>146</v>
      </c>
      <c r="C424" s="860">
        <v>545</v>
      </c>
      <c r="D424" s="61" t="s">
        <v>654</v>
      </c>
      <c r="E424" s="61" t="s">
        <v>463</v>
      </c>
      <c r="F424" s="60" t="s">
        <v>389</v>
      </c>
      <c r="G424" s="62">
        <v>6050</v>
      </c>
      <c r="H424" s="48" t="s">
        <v>952</v>
      </c>
      <c r="I424" s="60">
        <v>3</v>
      </c>
      <c r="J424" s="90">
        <v>37335</v>
      </c>
      <c r="K424" s="435">
        <v>60</v>
      </c>
      <c r="L424" s="427">
        <v>23377</v>
      </c>
      <c r="M424" s="61" t="s">
        <v>166</v>
      </c>
      <c r="N424" s="60" t="s">
        <v>144</v>
      </c>
      <c r="O424" s="63"/>
      <c r="P424" s="48" t="s">
        <v>952</v>
      </c>
      <c r="Q424" s="69">
        <v>636231256</v>
      </c>
      <c r="R424" s="64" t="s">
        <v>1954</v>
      </c>
      <c r="S424" s="65" t="s">
        <v>398</v>
      </c>
      <c r="T424" s="66"/>
      <c r="U424" s="60" t="s">
        <v>390</v>
      </c>
      <c r="V424" s="60"/>
      <c r="W424" s="60"/>
      <c r="X424" s="70" t="s">
        <v>3656</v>
      </c>
    </row>
    <row r="425" spans="1:24" ht="22.9" customHeight="1">
      <c r="A425" s="59" t="s">
        <v>145</v>
      </c>
      <c r="B425" s="60" t="s">
        <v>146</v>
      </c>
      <c r="C425" s="860">
        <v>546</v>
      </c>
      <c r="D425" s="61" t="s">
        <v>448</v>
      </c>
      <c r="E425" s="61" t="s">
        <v>166</v>
      </c>
      <c r="F425" s="60" t="s">
        <v>389</v>
      </c>
      <c r="G425" s="62">
        <v>500</v>
      </c>
      <c r="H425" s="47" t="s">
        <v>952</v>
      </c>
      <c r="I425" s="60">
        <v>3</v>
      </c>
      <c r="J425" s="90">
        <v>37335</v>
      </c>
      <c r="K425" s="435">
        <v>41</v>
      </c>
      <c r="L425" s="428">
        <v>30400</v>
      </c>
      <c r="M425" s="61" t="s">
        <v>360</v>
      </c>
      <c r="N425" s="60" t="s">
        <v>144</v>
      </c>
      <c r="O425" s="63"/>
      <c r="P425" s="47" t="s">
        <v>952</v>
      </c>
      <c r="Q425" s="64" t="s">
        <v>3016</v>
      </c>
      <c r="R425" s="64"/>
      <c r="S425" s="65" t="s">
        <v>398</v>
      </c>
      <c r="T425" s="66"/>
      <c r="U425" s="60" t="s">
        <v>390</v>
      </c>
      <c r="V425" s="60"/>
      <c r="W425" s="60"/>
      <c r="X425" s="424">
        <v>0</v>
      </c>
    </row>
    <row r="426" spans="1:24" ht="22.9" customHeight="1">
      <c r="A426" s="59" t="s">
        <v>145</v>
      </c>
      <c r="B426" s="60" t="s">
        <v>146</v>
      </c>
      <c r="C426" s="860">
        <v>547</v>
      </c>
      <c r="D426" s="61" t="s">
        <v>353</v>
      </c>
      <c r="E426" s="61" t="s">
        <v>504</v>
      </c>
      <c r="F426" s="60" t="s">
        <v>389</v>
      </c>
      <c r="G426" s="62">
        <v>13000</v>
      </c>
      <c r="H426" s="47" t="s">
        <v>1442</v>
      </c>
      <c r="I426" s="60">
        <v>3</v>
      </c>
      <c r="J426" s="90">
        <v>37338</v>
      </c>
      <c r="K426" s="435">
        <v>41</v>
      </c>
      <c r="L426" s="428">
        <v>30403</v>
      </c>
      <c r="M426" s="61" t="s">
        <v>1489</v>
      </c>
      <c r="N426" s="60" t="s">
        <v>144</v>
      </c>
      <c r="O426" s="63"/>
      <c r="P426" s="47" t="s">
        <v>1442</v>
      </c>
      <c r="Q426" s="64"/>
      <c r="R426" s="64"/>
      <c r="S426" s="65" t="s">
        <v>398</v>
      </c>
      <c r="T426" s="66"/>
      <c r="U426" s="60" t="s">
        <v>390</v>
      </c>
      <c r="V426" s="60"/>
      <c r="W426" s="60"/>
      <c r="X426" s="424">
        <v>0</v>
      </c>
    </row>
    <row r="427" spans="1:24" ht="22.9" customHeight="1">
      <c r="A427" s="59" t="s">
        <v>145</v>
      </c>
      <c r="B427" s="60" t="s">
        <v>146</v>
      </c>
      <c r="C427" s="860">
        <v>549</v>
      </c>
      <c r="D427" s="61" t="s">
        <v>655</v>
      </c>
      <c r="E427" s="61" t="s">
        <v>205</v>
      </c>
      <c r="F427" s="60" t="s">
        <v>389</v>
      </c>
      <c r="G427" s="62">
        <v>14600</v>
      </c>
      <c r="H427" s="48" t="s">
        <v>1443</v>
      </c>
      <c r="I427" s="60">
        <v>3</v>
      </c>
      <c r="J427" s="90">
        <v>37341</v>
      </c>
      <c r="K427" s="435">
        <v>80</v>
      </c>
      <c r="L427" s="427">
        <v>16072</v>
      </c>
      <c r="M427" s="61" t="s">
        <v>183</v>
      </c>
      <c r="N427" s="60" t="s">
        <v>144</v>
      </c>
      <c r="O427" s="63"/>
      <c r="P427" s="48" t="s">
        <v>1443</v>
      </c>
      <c r="Q427" s="69">
        <v>992662445</v>
      </c>
      <c r="R427" s="64" t="s">
        <v>1955</v>
      </c>
      <c r="S427" s="65" t="s">
        <v>398</v>
      </c>
      <c r="T427" s="66"/>
      <c r="U427" s="60" t="s">
        <v>390</v>
      </c>
      <c r="V427" s="60"/>
      <c r="W427" s="60"/>
      <c r="X427" s="70" t="s">
        <v>3657</v>
      </c>
    </row>
    <row r="428" spans="1:24" ht="22.9" customHeight="1">
      <c r="A428" s="59" t="s">
        <v>145</v>
      </c>
      <c r="B428" s="60" t="s">
        <v>146</v>
      </c>
      <c r="C428" s="860">
        <v>550</v>
      </c>
      <c r="D428" s="61" t="s">
        <v>417</v>
      </c>
      <c r="E428" s="61" t="s">
        <v>463</v>
      </c>
      <c r="F428" s="60" t="s">
        <v>389</v>
      </c>
      <c r="G428" s="62">
        <v>11000</v>
      </c>
      <c r="H428" s="48" t="s">
        <v>1442</v>
      </c>
      <c r="I428" s="60">
        <v>3</v>
      </c>
      <c r="J428" s="90">
        <v>37341</v>
      </c>
      <c r="K428" s="435">
        <v>67</v>
      </c>
      <c r="L428" s="427">
        <v>20821</v>
      </c>
      <c r="M428" s="61" t="s">
        <v>230</v>
      </c>
      <c r="N428" s="60" t="s">
        <v>144</v>
      </c>
      <c r="O428" s="68"/>
      <c r="P428" s="48" t="s">
        <v>1442</v>
      </c>
      <c r="Q428" s="69">
        <v>725998718</v>
      </c>
      <c r="R428" s="64" t="s">
        <v>1956</v>
      </c>
      <c r="S428" s="65" t="s">
        <v>398</v>
      </c>
      <c r="T428" s="66"/>
      <c r="U428" s="60" t="s">
        <v>390</v>
      </c>
      <c r="V428" s="60"/>
      <c r="W428" s="60"/>
      <c r="X428" s="70" t="s">
        <v>3658</v>
      </c>
    </row>
    <row r="429" spans="1:24" ht="22.9" customHeight="1">
      <c r="A429" s="59" t="s">
        <v>145</v>
      </c>
      <c r="B429" s="60" t="s">
        <v>146</v>
      </c>
      <c r="C429" s="860">
        <v>553</v>
      </c>
      <c r="D429" s="61" t="s">
        <v>541</v>
      </c>
      <c r="E429" s="61" t="s">
        <v>204</v>
      </c>
      <c r="F429" s="60" t="s">
        <v>389</v>
      </c>
      <c r="G429" s="62">
        <v>9900</v>
      </c>
      <c r="H429" s="47" t="s">
        <v>952</v>
      </c>
      <c r="I429" s="60">
        <v>3</v>
      </c>
      <c r="J429" s="90">
        <v>37352</v>
      </c>
      <c r="K429" s="435">
        <v>41</v>
      </c>
      <c r="L429" s="428">
        <v>30417</v>
      </c>
      <c r="M429" s="61" t="s">
        <v>246</v>
      </c>
      <c r="N429" s="60" t="s">
        <v>144</v>
      </c>
      <c r="O429" s="63"/>
      <c r="P429" s="47" t="s">
        <v>952</v>
      </c>
      <c r="Q429" s="64"/>
      <c r="R429" s="64" t="s">
        <v>1957</v>
      </c>
      <c r="S429" s="65" t="s">
        <v>398</v>
      </c>
      <c r="T429" s="66"/>
      <c r="U429" s="60" t="s">
        <v>390</v>
      </c>
      <c r="V429" s="60"/>
      <c r="W429" s="60"/>
      <c r="X429" s="424">
        <v>0</v>
      </c>
    </row>
    <row r="430" spans="1:24" ht="22.9" customHeight="1">
      <c r="A430" s="59" t="s">
        <v>145</v>
      </c>
      <c r="B430" s="60" t="s">
        <v>146</v>
      </c>
      <c r="C430" s="860">
        <v>554</v>
      </c>
      <c r="D430" s="61" t="s">
        <v>656</v>
      </c>
      <c r="E430" s="61" t="s">
        <v>380</v>
      </c>
      <c r="F430" s="60" t="s">
        <v>389</v>
      </c>
      <c r="G430" s="62">
        <v>5200</v>
      </c>
      <c r="H430" s="48" t="s">
        <v>952</v>
      </c>
      <c r="I430" s="60">
        <v>3</v>
      </c>
      <c r="J430" s="90">
        <v>37356</v>
      </c>
      <c r="K430" s="435">
        <v>62</v>
      </c>
      <c r="L430" s="427">
        <v>22647</v>
      </c>
      <c r="M430" s="61" t="s">
        <v>268</v>
      </c>
      <c r="N430" s="60" t="s">
        <v>144</v>
      </c>
      <c r="O430" s="63"/>
      <c r="P430" s="48" t="s">
        <v>952</v>
      </c>
      <c r="Q430" s="69">
        <v>961197263</v>
      </c>
      <c r="R430" s="64" t="s">
        <v>1958</v>
      </c>
      <c r="S430" s="65" t="s">
        <v>398</v>
      </c>
      <c r="T430" s="66"/>
      <c r="U430" s="60" t="s">
        <v>390</v>
      </c>
      <c r="V430" s="60"/>
      <c r="W430" s="60"/>
      <c r="X430" s="70" t="s">
        <v>3659</v>
      </c>
    </row>
    <row r="431" spans="1:24" ht="22.9" customHeight="1">
      <c r="A431" s="59" t="s">
        <v>145</v>
      </c>
      <c r="B431" s="60" t="s">
        <v>146</v>
      </c>
      <c r="C431" s="860">
        <v>560</v>
      </c>
      <c r="D431" s="61" t="s">
        <v>432</v>
      </c>
      <c r="E431" s="61" t="s">
        <v>219</v>
      </c>
      <c r="F431" s="60" t="s">
        <v>389</v>
      </c>
      <c r="G431" s="62">
        <v>68200</v>
      </c>
      <c r="H431" s="48" t="s">
        <v>1442</v>
      </c>
      <c r="I431" s="60">
        <v>3</v>
      </c>
      <c r="J431" s="90">
        <v>37379</v>
      </c>
      <c r="K431" s="435">
        <v>56</v>
      </c>
      <c r="L431" s="427">
        <v>24838</v>
      </c>
      <c r="M431" s="61" t="s">
        <v>616</v>
      </c>
      <c r="N431" s="60" t="s">
        <v>144</v>
      </c>
      <c r="O431" s="63"/>
      <c r="P431" s="48" t="s">
        <v>1442</v>
      </c>
      <c r="Q431" s="69">
        <v>636231256</v>
      </c>
      <c r="R431" s="64" t="s">
        <v>1959</v>
      </c>
      <c r="S431" s="65" t="s">
        <v>398</v>
      </c>
      <c r="T431" s="66"/>
      <c r="U431" s="60" t="s">
        <v>390</v>
      </c>
      <c r="V431" s="60"/>
      <c r="W431" s="60"/>
      <c r="X431" s="70" t="s">
        <v>3660</v>
      </c>
    </row>
    <row r="432" spans="1:24" ht="22.9" customHeight="1">
      <c r="A432" s="59" t="s">
        <v>145</v>
      </c>
      <c r="B432" s="60" t="s">
        <v>146</v>
      </c>
      <c r="C432" s="860">
        <v>561</v>
      </c>
      <c r="D432" s="61" t="s">
        <v>501</v>
      </c>
      <c r="E432" s="61" t="s">
        <v>232</v>
      </c>
      <c r="F432" s="60" t="s">
        <v>389</v>
      </c>
      <c r="G432" s="62">
        <v>7600</v>
      </c>
      <c r="H432" s="48" t="s">
        <v>1442</v>
      </c>
      <c r="I432" s="60">
        <v>3</v>
      </c>
      <c r="J432" s="90">
        <v>37383</v>
      </c>
      <c r="K432" s="435">
        <v>67</v>
      </c>
      <c r="L432" s="427">
        <v>20911</v>
      </c>
      <c r="M432" s="61" t="s">
        <v>277</v>
      </c>
      <c r="N432" s="60" t="s">
        <v>144</v>
      </c>
      <c r="O432" s="63"/>
      <c r="P432" s="48" t="s">
        <v>1442</v>
      </c>
      <c r="Q432" s="69">
        <v>636231256</v>
      </c>
      <c r="R432" s="64" t="s">
        <v>1960</v>
      </c>
      <c r="S432" s="65" t="s">
        <v>398</v>
      </c>
      <c r="T432" s="66"/>
      <c r="U432" s="60" t="s">
        <v>390</v>
      </c>
      <c r="V432" s="60"/>
      <c r="W432" s="60"/>
      <c r="X432" s="70" t="s">
        <v>3661</v>
      </c>
    </row>
    <row r="433" spans="1:24" ht="22.9" customHeight="1">
      <c r="A433" s="59" t="s">
        <v>145</v>
      </c>
      <c r="B433" s="60" t="s">
        <v>146</v>
      </c>
      <c r="C433" s="860">
        <v>563</v>
      </c>
      <c r="D433" s="61" t="s">
        <v>657</v>
      </c>
      <c r="E433" s="61" t="s">
        <v>658</v>
      </c>
      <c r="F433" s="60" t="s">
        <v>5474</v>
      </c>
      <c r="G433" s="62">
        <v>11000</v>
      </c>
      <c r="H433" s="48" t="s">
        <v>1443</v>
      </c>
      <c r="I433" s="60">
        <v>3</v>
      </c>
      <c r="J433" s="90">
        <v>37394</v>
      </c>
      <c r="K433" s="435">
        <v>61</v>
      </c>
      <c r="L433" s="427">
        <v>23012</v>
      </c>
      <c r="M433" s="61" t="s">
        <v>418</v>
      </c>
      <c r="N433" s="60" t="s">
        <v>144</v>
      </c>
      <c r="O433" s="63"/>
      <c r="P433" s="48" t="s">
        <v>1443</v>
      </c>
      <c r="Q433" s="69" t="s">
        <v>3085</v>
      </c>
      <c r="R433" s="64" t="s">
        <v>1961</v>
      </c>
      <c r="S433" s="65" t="s">
        <v>398</v>
      </c>
      <c r="T433" s="66"/>
      <c r="U433" s="60" t="s">
        <v>390</v>
      </c>
      <c r="V433" s="60"/>
      <c r="W433" s="60"/>
      <c r="X433" s="70" t="s">
        <v>3662</v>
      </c>
    </row>
    <row r="434" spans="1:24" ht="22.9" customHeight="1">
      <c r="A434" s="59" t="s">
        <v>145</v>
      </c>
      <c r="B434" s="60" t="s">
        <v>146</v>
      </c>
      <c r="C434" s="860">
        <v>564</v>
      </c>
      <c r="D434" s="61" t="s">
        <v>644</v>
      </c>
      <c r="E434" s="61" t="s">
        <v>219</v>
      </c>
      <c r="F434" s="60" t="s">
        <v>389</v>
      </c>
      <c r="G434" s="62">
        <v>9200</v>
      </c>
      <c r="H434" s="48" t="s">
        <v>1442</v>
      </c>
      <c r="I434" s="60">
        <v>3</v>
      </c>
      <c r="J434" s="90">
        <v>37394</v>
      </c>
      <c r="K434" s="435">
        <v>61</v>
      </c>
      <c r="L434" s="427">
        <v>23243</v>
      </c>
      <c r="M434" s="61" t="s">
        <v>598</v>
      </c>
      <c r="N434" s="60" t="s">
        <v>144</v>
      </c>
      <c r="O434" s="63"/>
      <c r="P434" s="48" t="s">
        <v>1442</v>
      </c>
      <c r="Q434" s="69" t="s">
        <v>3086</v>
      </c>
      <c r="R434" s="64" t="s">
        <v>1962</v>
      </c>
      <c r="S434" s="65" t="s">
        <v>398</v>
      </c>
      <c r="T434" s="66"/>
      <c r="U434" s="60" t="s">
        <v>390</v>
      </c>
      <c r="V434" s="60"/>
      <c r="W434" s="60"/>
      <c r="X434" s="70" t="s">
        <v>3663</v>
      </c>
    </row>
    <row r="435" spans="1:24" ht="22.9" customHeight="1">
      <c r="A435" s="59" t="s">
        <v>145</v>
      </c>
      <c r="B435" s="60" t="s">
        <v>146</v>
      </c>
      <c r="C435" s="860">
        <v>565</v>
      </c>
      <c r="D435" s="61" t="s">
        <v>436</v>
      </c>
      <c r="E435" s="61" t="s">
        <v>362</v>
      </c>
      <c r="F435" s="60" t="s">
        <v>389</v>
      </c>
      <c r="G435" s="62">
        <v>30700</v>
      </c>
      <c r="H435" s="48" t="s">
        <v>1442</v>
      </c>
      <c r="I435" s="60">
        <v>3</v>
      </c>
      <c r="J435" s="90">
        <v>37396</v>
      </c>
      <c r="K435" s="435">
        <v>55</v>
      </c>
      <c r="L435" s="427">
        <v>25204</v>
      </c>
      <c r="M435" s="61" t="s">
        <v>230</v>
      </c>
      <c r="N435" s="60" t="s">
        <v>144</v>
      </c>
      <c r="O435" s="63"/>
      <c r="P435" s="48" t="s">
        <v>1442</v>
      </c>
      <c r="Q435" s="69">
        <v>961189291</v>
      </c>
      <c r="R435" s="64" t="s">
        <v>1963</v>
      </c>
      <c r="S435" s="65" t="s">
        <v>398</v>
      </c>
      <c r="T435" s="66"/>
      <c r="U435" s="60" t="s">
        <v>390</v>
      </c>
      <c r="V435" s="60"/>
      <c r="W435" s="60"/>
      <c r="X435" s="70" t="s">
        <v>3664</v>
      </c>
    </row>
    <row r="436" spans="1:24" ht="22.9" customHeight="1">
      <c r="A436" s="59" t="s">
        <v>145</v>
      </c>
      <c r="B436" s="60" t="s">
        <v>146</v>
      </c>
      <c r="C436" s="860">
        <v>566</v>
      </c>
      <c r="D436" s="61" t="s">
        <v>659</v>
      </c>
      <c r="E436" s="61" t="s">
        <v>201</v>
      </c>
      <c r="F436" s="60" t="s">
        <v>389</v>
      </c>
      <c r="G436" s="62">
        <v>39200</v>
      </c>
      <c r="H436" s="48" t="s">
        <v>1442</v>
      </c>
      <c r="I436" s="60">
        <v>3</v>
      </c>
      <c r="J436" s="90">
        <v>37414</v>
      </c>
      <c r="K436" s="435">
        <v>58</v>
      </c>
      <c r="L436" s="427">
        <v>24108</v>
      </c>
      <c r="M436" s="61" t="s">
        <v>219</v>
      </c>
      <c r="N436" s="60" t="s">
        <v>144</v>
      </c>
      <c r="O436" s="63"/>
      <c r="P436" s="48" t="s">
        <v>1442</v>
      </c>
      <c r="Q436" s="69">
        <v>99289465</v>
      </c>
      <c r="R436" s="64" t="s">
        <v>1964</v>
      </c>
      <c r="S436" s="65" t="s">
        <v>398</v>
      </c>
      <c r="T436" s="66"/>
      <c r="U436" s="60" t="s">
        <v>390</v>
      </c>
      <c r="V436" s="60"/>
      <c r="W436" s="60"/>
      <c r="X436" s="70" t="s">
        <v>3665</v>
      </c>
    </row>
    <row r="437" spans="1:24" ht="22.9" customHeight="1">
      <c r="A437" s="59" t="s">
        <v>145</v>
      </c>
      <c r="B437" s="60" t="s">
        <v>146</v>
      </c>
      <c r="C437" s="860">
        <v>567</v>
      </c>
      <c r="D437" s="61" t="s">
        <v>659</v>
      </c>
      <c r="E437" s="61" t="s">
        <v>166</v>
      </c>
      <c r="F437" s="60" t="s">
        <v>389</v>
      </c>
      <c r="G437" s="62">
        <v>11700</v>
      </c>
      <c r="H437" s="48" t="s">
        <v>1443</v>
      </c>
      <c r="I437" s="60">
        <v>3</v>
      </c>
      <c r="J437" s="90">
        <v>37414</v>
      </c>
      <c r="K437" s="435">
        <v>48</v>
      </c>
      <c r="L437" s="427">
        <v>27760</v>
      </c>
      <c r="M437" s="61" t="s">
        <v>219</v>
      </c>
      <c r="N437" s="60" t="s">
        <v>144</v>
      </c>
      <c r="O437" s="63"/>
      <c r="P437" s="48" t="s">
        <v>1443</v>
      </c>
      <c r="Q437" s="69" t="s">
        <v>3087</v>
      </c>
      <c r="R437" s="64" t="s">
        <v>1965</v>
      </c>
      <c r="S437" s="65" t="s">
        <v>398</v>
      </c>
      <c r="T437" s="66"/>
      <c r="U437" s="60" t="s">
        <v>390</v>
      </c>
      <c r="V437" s="60"/>
      <c r="W437" s="60"/>
      <c r="X437" s="70" t="s">
        <v>3666</v>
      </c>
    </row>
    <row r="438" spans="1:24" ht="22.9" customHeight="1">
      <c r="A438" s="59" t="s">
        <v>145</v>
      </c>
      <c r="B438" s="60" t="s">
        <v>146</v>
      </c>
      <c r="C438" s="860">
        <v>568</v>
      </c>
      <c r="D438" s="61" t="s">
        <v>545</v>
      </c>
      <c r="E438" s="61" t="s">
        <v>388</v>
      </c>
      <c r="F438" s="60" t="s">
        <v>389</v>
      </c>
      <c r="G438" s="62">
        <v>5150</v>
      </c>
      <c r="H438" s="48" t="s">
        <v>1256</v>
      </c>
      <c r="I438" s="60">
        <v>3</v>
      </c>
      <c r="J438" s="90">
        <v>37414</v>
      </c>
      <c r="K438" s="435">
        <v>46</v>
      </c>
      <c r="L438" s="427">
        <v>28491</v>
      </c>
      <c r="M438" s="61" t="s">
        <v>456</v>
      </c>
      <c r="N438" s="60" t="s">
        <v>144</v>
      </c>
      <c r="O438" s="63"/>
      <c r="P438" s="48" t="s">
        <v>1256</v>
      </c>
      <c r="Q438" s="69">
        <v>991616966</v>
      </c>
      <c r="R438" s="64" t="s">
        <v>1966</v>
      </c>
      <c r="S438" s="65" t="s">
        <v>398</v>
      </c>
      <c r="T438" s="66"/>
      <c r="U438" s="60" t="s">
        <v>390</v>
      </c>
      <c r="V438" s="60"/>
      <c r="W438" s="60"/>
      <c r="X438" s="70" t="s">
        <v>3667</v>
      </c>
    </row>
    <row r="439" spans="1:24" ht="22.9" customHeight="1">
      <c r="A439" s="59" t="s">
        <v>145</v>
      </c>
      <c r="B439" s="60" t="s">
        <v>146</v>
      </c>
      <c r="C439" s="860">
        <v>569</v>
      </c>
      <c r="D439" s="61" t="s">
        <v>519</v>
      </c>
      <c r="E439" s="61" t="s">
        <v>328</v>
      </c>
      <c r="F439" s="60" t="s">
        <v>5474</v>
      </c>
      <c r="G439" s="62">
        <v>200</v>
      </c>
      <c r="H439" s="47" t="s">
        <v>952</v>
      </c>
      <c r="I439" s="60">
        <v>3</v>
      </c>
      <c r="J439" s="90">
        <v>37414</v>
      </c>
      <c r="K439" s="435">
        <v>41</v>
      </c>
      <c r="L439" s="428">
        <v>30479</v>
      </c>
      <c r="M439" s="61" t="s">
        <v>268</v>
      </c>
      <c r="N439" s="60" t="s">
        <v>144</v>
      </c>
      <c r="O439" s="63"/>
      <c r="P439" s="47" t="s">
        <v>952</v>
      </c>
      <c r="Q439" s="64"/>
      <c r="R439" s="64"/>
      <c r="S439" s="65" t="s">
        <v>398</v>
      </c>
      <c r="T439" s="66"/>
      <c r="U439" s="60" t="s">
        <v>390</v>
      </c>
      <c r="V439" s="60"/>
      <c r="W439" s="60"/>
      <c r="X439" s="424">
        <v>0</v>
      </c>
    </row>
    <row r="440" spans="1:24" ht="22.9" customHeight="1">
      <c r="A440" s="59" t="s">
        <v>145</v>
      </c>
      <c r="B440" s="60" t="s">
        <v>146</v>
      </c>
      <c r="C440" s="860">
        <v>570</v>
      </c>
      <c r="D440" s="61" t="s">
        <v>660</v>
      </c>
      <c r="E440" s="61" t="s">
        <v>571</v>
      </c>
      <c r="F440" s="60" t="s">
        <v>389</v>
      </c>
      <c r="G440" s="62">
        <v>7500</v>
      </c>
      <c r="H440" s="48" t="s">
        <v>1442</v>
      </c>
      <c r="I440" s="60">
        <v>3</v>
      </c>
      <c r="J440" s="90">
        <v>37422</v>
      </c>
      <c r="K440" s="435">
        <v>42</v>
      </c>
      <c r="L440" s="427">
        <v>30075</v>
      </c>
      <c r="M440" s="61" t="s">
        <v>491</v>
      </c>
      <c r="N440" s="60" t="s">
        <v>144</v>
      </c>
      <c r="O440" s="63"/>
      <c r="P440" s="48" t="s">
        <v>1442</v>
      </c>
      <c r="Q440" s="69">
        <v>962796414</v>
      </c>
      <c r="R440" s="64" t="s">
        <v>1967</v>
      </c>
      <c r="S440" s="65" t="s">
        <v>398</v>
      </c>
      <c r="T440" s="66"/>
      <c r="U440" s="60" t="s">
        <v>390</v>
      </c>
      <c r="V440" s="60"/>
      <c r="W440" s="60"/>
      <c r="X440" s="70" t="s">
        <v>3668</v>
      </c>
    </row>
    <row r="441" spans="1:24" ht="22.9" customHeight="1">
      <c r="A441" s="59" t="s">
        <v>145</v>
      </c>
      <c r="B441" s="60" t="s">
        <v>146</v>
      </c>
      <c r="C441" s="860">
        <v>571</v>
      </c>
      <c r="D441" s="61" t="s">
        <v>541</v>
      </c>
      <c r="E441" s="61" t="s">
        <v>168</v>
      </c>
      <c r="F441" s="60" t="s">
        <v>389</v>
      </c>
      <c r="G441" s="62">
        <v>22600</v>
      </c>
      <c r="H441" s="47" t="s">
        <v>952</v>
      </c>
      <c r="I441" s="60">
        <v>3</v>
      </c>
      <c r="J441" s="90">
        <v>37431</v>
      </c>
      <c r="K441" s="435">
        <v>41</v>
      </c>
      <c r="L441" s="428">
        <v>30496</v>
      </c>
      <c r="M441" s="61" t="s">
        <v>273</v>
      </c>
      <c r="N441" s="60" t="s">
        <v>144</v>
      </c>
      <c r="O441" s="63"/>
      <c r="P441" s="47" t="s">
        <v>952</v>
      </c>
      <c r="Q441" s="64">
        <v>98323744</v>
      </c>
      <c r="R441" s="76">
        <v>382177479247</v>
      </c>
      <c r="S441" s="65" t="s">
        <v>398</v>
      </c>
      <c r="T441" s="66"/>
      <c r="U441" s="60" t="s">
        <v>390</v>
      </c>
      <c r="V441" s="60"/>
      <c r="W441" s="60"/>
      <c r="X441" s="70" t="s">
        <v>5502</v>
      </c>
    </row>
    <row r="442" spans="1:24" ht="22.9" customHeight="1">
      <c r="A442" s="59" t="s">
        <v>145</v>
      </c>
      <c r="B442" s="60" t="s">
        <v>146</v>
      </c>
      <c r="C442" s="860">
        <v>572</v>
      </c>
      <c r="D442" s="61" t="s">
        <v>661</v>
      </c>
      <c r="E442" s="61" t="s">
        <v>175</v>
      </c>
      <c r="F442" s="60" t="s">
        <v>5474</v>
      </c>
      <c r="G442" s="62">
        <v>5100</v>
      </c>
      <c r="H442" s="47" t="s">
        <v>952</v>
      </c>
      <c r="I442" s="60">
        <v>3</v>
      </c>
      <c r="J442" s="90">
        <v>37431</v>
      </c>
      <c r="K442" s="435">
        <v>41</v>
      </c>
      <c r="L442" s="428">
        <v>30496</v>
      </c>
      <c r="M442" s="61" t="s">
        <v>219</v>
      </c>
      <c r="N442" s="60" t="s">
        <v>144</v>
      </c>
      <c r="O442" s="63"/>
      <c r="P442" s="47" t="s">
        <v>952</v>
      </c>
      <c r="Q442" s="64"/>
      <c r="R442" s="64"/>
      <c r="S442" s="65" t="s">
        <v>398</v>
      </c>
      <c r="T442" s="66"/>
      <c r="U442" s="60" t="s">
        <v>390</v>
      </c>
      <c r="V442" s="60"/>
      <c r="W442" s="60"/>
      <c r="X442" s="424">
        <v>0</v>
      </c>
    </row>
    <row r="443" spans="1:24" ht="22.9" customHeight="1">
      <c r="A443" s="59" t="s">
        <v>145</v>
      </c>
      <c r="B443" s="60" t="s">
        <v>146</v>
      </c>
      <c r="C443" s="860">
        <v>574</v>
      </c>
      <c r="D443" s="61" t="s">
        <v>559</v>
      </c>
      <c r="E443" s="61" t="s">
        <v>662</v>
      </c>
      <c r="F443" s="60" t="s">
        <v>389</v>
      </c>
      <c r="G443" s="62">
        <v>7550</v>
      </c>
      <c r="H443" s="48" t="s">
        <v>1256</v>
      </c>
      <c r="I443" s="60">
        <v>3</v>
      </c>
      <c r="J443" s="90">
        <v>37434</v>
      </c>
      <c r="K443" s="435">
        <v>56</v>
      </c>
      <c r="L443" s="427">
        <v>24838</v>
      </c>
      <c r="M443" s="61" t="s">
        <v>759</v>
      </c>
      <c r="N443" s="60" t="s">
        <v>144</v>
      </c>
      <c r="O443" s="63"/>
      <c r="P443" s="48" t="s">
        <v>1256</v>
      </c>
      <c r="Q443" s="69" t="s">
        <v>3088</v>
      </c>
      <c r="R443" s="64" t="s">
        <v>1968</v>
      </c>
      <c r="S443" s="65" t="s">
        <v>398</v>
      </c>
      <c r="T443" s="66"/>
      <c r="U443" s="60" t="s">
        <v>390</v>
      </c>
      <c r="V443" s="60"/>
      <c r="W443" s="60"/>
      <c r="X443" s="70" t="s">
        <v>3669</v>
      </c>
    </row>
    <row r="444" spans="1:24" ht="22.9" customHeight="1">
      <c r="A444" s="59" t="s">
        <v>145</v>
      </c>
      <c r="B444" s="60" t="s">
        <v>146</v>
      </c>
      <c r="C444" s="860">
        <v>575</v>
      </c>
      <c r="D444" s="61" t="s">
        <v>501</v>
      </c>
      <c r="E444" s="61" t="s">
        <v>272</v>
      </c>
      <c r="F444" s="60" t="s">
        <v>389</v>
      </c>
      <c r="G444" s="62">
        <v>9200</v>
      </c>
      <c r="H444" s="48" t="s">
        <v>1442</v>
      </c>
      <c r="I444" s="60">
        <v>3</v>
      </c>
      <c r="J444" s="90">
        <v>37434</v>
      </c>
      <c r="K444" s="435">
        <v>56</v>
      </c>
      <c r="L444" s="427">
        <v>24990</v>
      </c>
      <c r="M444" s="61" t="s">
        <v>945</v>
      </c>
      <c r="N444" s="60" t="s">
        <v>144</v>
      </c>
      <c r="O444" s="63"/>
      <c r="P444" s="48" t="s">
        <v>1442</v>
      </c>
      <c r="Q444" s="69">
        <v>96653138</v>
      </c>
      <c r="R444" s="64" t="s">
        <v>1969</v>
      </c>
      <c r="S444" s="65" t="s">
        <v>398</v>
      </c>
      <c r="T444" s="66"/>
      <c r="U444" s="60" t="s">
        <v>390</v>
      </c>
      <c r="V444" s="60"/>
      <c r="W444" s="60"/>
      <c r="X444" s="70" t="s">
        <v>3670</v>
      </c>
    </row>
    <row r="445" spans="1:24" ht="22.9" customHeight="1">
      <c r="A445" s="59" t="s">
        <v>145</v>
      </c>
      <c r="B445" s="60" t="s">
        <v>146</v>
      </c>
      <c r="C445" s="860">
        <v>577</v>
      </c>
      <c r="D445" s="61" t="s">
        <v>663</v>
      </c>
      <c r="E445" s="61" t="s">
        <v>456</v>
      </c>
      <c r="F445" s="60" t="s">
        <v>389</v>
      </c>
      <c r="G445" s="62">
        <v>28150</v>
      </c>
      <c r="H445" s="48" t="s">
        <v>1442</v>
      </c>
      <c r="I445" s="60">
        <v>3</v>
      </c>
      <c r="J445" s="90">
        <v>37438</v>
      </c>
      <c r="K445" s="435">
        <v>38</v>
      </c>
      <c r="L445" s="427">
        <v>31413</v>
      </c>
      <c r="M445" s="61" t="s">
        <v>277</v>
      </c>
      <c r="N445" s="60" t="s">
        <v>144</v>
      </c>
      <c r="O445" s="63"/>
      <c r="P445" s="48" t="s">
        <v>1442</v>
      </c>
      <c r="Q445" s="69">
        <v>9486156</v>
      </c>
      <c r="R445" s="64" t="s">
        <v>1970</v>
      </c>
      <c r="S445" s="65" t="s">
        <v>398</v>
      </c>
      <c r="T445" s="66"/>
      <c r="U445" s="60" t="s">
        <v>390</v>
      </c>
      <c r="V445" s="60"/>
      <c r="W445" s="60"/>
      <c r="X445" s="70" t="s">
        <v>3671</v>
      </c>
    </row>
    <row r="446" spans="1:24" ht="22.9" customHeight="1">
      <c r="A446" s="59" t="s">
        <v>145</v>
      </c>
      <c r="B446" s="60" t="s">
        <v>146</v>
      </c>
      <c r="C446" s="860">
        <v>578</v>
      </c>
      <c r="D446" s="61" t="s">
        <v>139</v>
      </c>
      <c r="E446" s="61" t="s">
        <v>741</v>
      </c>
      <c r="F446" s="60" t="s">
        <v>389</v>
      </c>
      <c r="G446" s="62">
        <v>7900</v>
      </c>
      <c r="H446" s="48" t="s">
        <v>952</v>
      </c>
      <c r="I446" s="60">
        <v>3</v>
      </c>
      <c r="J446" s="90">
        <v>37445</v>
      </c>
      <c r="K446" s="435">
        <v>50</v>
      </c>
      <c r="L446" s="427">
        <v>27030</v>
      </c>
      <c r="M446" s="61" t="s">
        <v>1490</v>
      </c>
      <c r="N446" s="60" t="s">
        <v>144</v>
      </c>
      <c r="O446" s="68"/>
      <c r="P446" s="48" t="s">
        <v>952</v>
      </c>
      <c r="Q446" s="69" t="s">
        <v>3089</v>
      </c>
      <c r="R446" s="64" t="s">
        <v>1971</v>
      </c>
      <c r="S446" s="65" t="s">
        <v>398</v>
      </c>
      <c r="T446" s="66"/>
      <c r="U446" s="60" t="s">
        <v>390</v>
      </c>
      <c r="V446" s="60"/>
      <c r="W446" s="60"/>
      <c r="X446" s="70" t="s">
        <v>3672</v>
      </c>
    </row>
    <row r="447" spans="1:24" ht="22.9" customHeight="1">
      <c r="A447" s="59" t="s">
        <v>145</v>
      </c>
      <c r="B447" s="60" t="s">
        <v>146</v>
      </c>
      <c r="C447" s="860">
        <v>579</v>
      </c>
      <c r="D447" s="61" t="s">
        <v>449</v>
      </c>
      <c r="E447" s="61" t="s">
        <v>230</v>
      </c>
      <c r="F447" s="60" t="s">
        <v>389</v>
      </c>
      <c r="G447" s="62">
        <v>1950</v>
      </c>
      <c r="H447" s="47" t="s">
        <v>952</v>
      </c>
      <c r="I447" s="60">
        <v>3</v>
      </c>
      <c r="J447" s="90">
        <v>37445</v>
      </c>
      <c r="K447" s="435">
        <v>41</v>
      </c>
      <c r="L447" s="428">
        <v>30510</v>
      </c>
      <c r="M447" s="61" t="s">
        <v>268</v>
      </c>
      <c r="N447" s="60" t="s">
        <v>144</v>
      </c>
      <c r="O447" s="63"/>
      <c r="P447" s="47" t="s">
        <v>952</v>
      </c>
      <c r="Q447" s="64"/>
      <c r="R447" s="64" t="s">
        <v>1972</v>
      </c>
      <c r="S447" s="65" t="s">
        <v>398</v>
      </c>
      <c r="T447" s="66"/>
      <c r="U447" s="60" t="s">
        <v>390</v>
      </c>
      <c r="V447" s="60"/>
      <c r="W447" s="60"/>
      <c r="X447" s="424">
        <v>0</v>
      </c>
    </row>
    <row r="448" spans="1:24" ht="22.9" customHeight="1">
      <c r="A448" s="59" t="s">
        <v>145</v>
      </c>
      <c r="B448" s="60" t="s">
        <v>146</v>
      </c>
      <c r="C448" s="860">
        <v>580</v>
      </c>
      <c r="D448" s="61" t="s">
        <v>642</v>
      </c>
      <c r="E448" s="61" t="s">
        <v>552</v>
      </c>
      <c r="F448" s="60" t="s">
        <v>5474</v>
      </c>
      <c r="G448" s="62">
        <v>8000</v>
      </c>
      <c r="H448" s="48" t="s">
        <v>1442</v>
      </c>
      <c r="I448" s="60">
        <v>3</v>
      </c>
      <c r="J448" s="90">
        <v>37445</v>
      </c>
      <c r="K448" s="435">
        <v>72</v>
      </c>
      <c r="L448" s="427">
        <v>18994</v>
      </c>
      <c r="M448" s="61" t="s">
        <v>181</v>
      </c>
      <c r="N448" s="60" t="s">
        <v>144</v>
      </c>
      <c r="O448" s="63"/>
      <c r="P448" s="48" t="s">
        <v>1442</v>
      </c>
      <c r="Q448" s="69">
        <v>998666349</v>
      </c>
      <c r="R448" s="64" t="s">
        <v>1973</v>
      </c>
      <c r="S448" s="65" t="s">
        <v>398</v>
      </c>
      <c r="T448" s="66"/>
      <c r="U448" s="60" t="s">
        <v>390</v>
      </c>
      <c r="V448" s="60"/>
      <c r="W448" s="60"/>
      <c r="X448" s="70" t="s">
        <v>3673</v>
      </c>
    </row>
    <row r="449" spans="1:24" ht="22.9" customHeight="1">
      <c r="A449" s="59" t="s">
        <v>145</v>
      </c>
      <c r="B449" s="60" t="s">
        <v>146</v>
      </c>
      <c r="C449" s="860">
        <v>581</v>
      </c>
      <c r="D449" s="61" t="s">
        <v>541</v>
      </c>
      <c r="E449" s="61" t="s">
        <v>167</v>
      </c>
      <c r="F449" s="60" t="s">
        <v>389</v>
      </c>
      <c r="G449" s="62">
        <v>5100</v>
      </c>
      <c r="H449" s="47" t="s">
        <v>952</v>
      </c>
      <c r="I449" s="60">
        <v>3</v>
      </c>
      <c r="J449" s="90">
        <v>37445</v>
      </c>
      <c r="K449" s="435">
        <v>41</v>
      </c>
      <c r="L449" s="428">
        <v>30510</v>
      </c>
      <c r="M449" s="61" t="s">
        <v>246</v>
      </c>
      <c r="N449" s="60" t="s">
        <v>144</v>
      </c>
      <c r="O449" s="63"/>
      <c r="P449" s="47" t="s">
        <v>952</v>
      </c>
      <c r="Q449" s="64"/>
      <c r="R449" s="64"/>
      <c r="S449" s="65" t="s">
        <v>398</v>
      </c>
      <c r="T449" s="66"/>
      <c r="U449" s="60" t="s">
        <v>390</v>
      </c>
      <c r="V449" s="60"/>
      <c r="W449" s="60"/>
      <c r="X449" s="424">
        <v>0</v>
      </c>
    </row>
    <row r="450" spans="1:24" ht="22.9" customHeight="1">
      <c r="A450" s="59" t="s">
        <v>145</v>
      </c>
      <c r="B450" s="60" t="s">
        <v>146</v>
      </c>
      <c r="C450" s="860">
        <v>582</v>
      </c>
      <c r="D450" s="61" t="s">
        <v>521</v>
      </c>
      <c r="E450" s="61" t="s">
        <v>664</v>
      </c>
      <c r="F450" s="60" t="s">
        <v>389</v>
      </c>
      <c r="G450" s="62">
        <v>6190</v>
      </c>
      <c r="H450" s="47" t="s">
        <v>952</v>
      </c>
      <c r="I450" s="60">
        <v>3</v>
      </c>
      <c r="J450" s="90">
        <v>37445</v>
      </c>
      <c r="K450" s="435">
        <v>41</v>
      </c>
      <c r="L450" s="428">
        <v>30510</v>
      </c>
      <c r="M450" s="61" t="s">
        <v>1485</v>
      </c>
      <c r="N450" s="60" t="s">
        <v>144</v>
      </c>
      <c r="O450" s="68"/>
      <c r="P450" s="47" t="s">
        <v>952</v>
      </c>
      <c r="Q450" s="64">
        <v>97435686</v>
      </c>
      <c r="R450" s="64"/>
      <c r="S450" s="65" t="s">
        <v>398</v>
      </c>
      <c r="T450" s="66"/>
      <c r="U450" s="60" t="s">
        <v>390</v>
      </c>
      <c r="V450" s="60"/>
      <c r="W450" s="60"/>
      <c r="X450" s="424">
        <v>0</v>
      </c>
    </row>
    <row r="451" spans="1:24" ht="22.9" customHeight="1">
      <c r="A451" s="59" t="s">
        <v>145</v>
      </c>
      <c r="B451" s="60" t="s">
        <v>146</v>
      </c>
      <c r="C451" s="860">
        <v>584</v>
      </c>
      <c r="D451" s="61" t="s">
        <v>647</v>
      </c>
      <c r="E451" s="61" t="s">
        <v>188</v>
      </c>
      <c r="F451" s="60" t="s">
        <v>5474</v>
      </c>
      <c r="G451" s="62">
        <v>21050</v>
      </c>
      <c r="H451" s="48" t="s">
        <v>1442</v>
      </c>
      <c r="I451" s="60">
        <v>3</v>
      </c>
      <c r="J451" s="90">
        <v>37445</v>
      </c>
      <c r="K451" s="435">
        <v>62</v>
      </c>
      <c r="L451" s="427">
        <v>22647</v>
      </c>
      <c r="M451" s="61" t="s">
        <v>456</v>
      </c>
      <c r="N451" s="60" t="s">
        <v>144</v>
      </c>
      <c r="O451" s="68"/>
      <c r="P451" s="48" t="s">
        <v>1442</v>
      </c>
      <c r="Q451" s="69">
        <v>973962818</v>
      </c>
      <c r="R451" s="64" t="s">
        <v>1974</v>
      </c>
      <c r="S451" s="65" t="s">
        <v>398</v>
      </c>
      <c r="T451" s="66"/>
      <c r="U451" s="60" t="s">
        <v>390</v>
      </c>
      <c r="V451" s="60"/>
      <c r="W451" s="60"/>
      <c r="X451" s="70" t="s">
        <v>3674</v>
      </c>
    </row>
    <row r="452" spans="1:24" ht="22.9" customHeight="1">
      <c r="A452" s="59" t="s">
        <v>145</v>
      </c>
      <c r="B452" s="60" t="s">
        <v>146</v>
      </c>
      <c r="C452" s="860">
        <v>586</v>
      </c>
      <c r="D452" s="61" t="s">
        <v>345</v>
      </c>
      <c r="E452" s="61" t="s">
        <v>331</v>
      </c>
      <c r="F452" s="60" t="s">
        <v>5474</v>
      </c>
      <c r="G452" s="62">
        <v>7000</v>
      </c>
      <c r="H452" s="48" t="s">
        <v>1256</v>
      </c>
      <c r="I452" s="60">
        <v>3</v>
      </c>
      <c r="J452" s="90">
        <v>37447</v>
      </c>
      <c r="K452" s="435">
        <v>75</v>
      </c>
      <c r="L452" s="427">
        <v>17899</v>
      </c>
      <c r="M452" s="61" t="s">
        <v>268</v>
      </c>
      <c r="N452" s="60" t="s">
        <v>144</v>
      </c>
      <c r="O452" s="63"/>
      <c r="P452" s="48" t="s">
        <v>1256</v>
      </c>
      <c r="Q452" s="69">
        <v>988159896</v>
      </c>
      <c r="R452" s="64" t="s">
        <v>1975</v>
      </c>
      <c r="S452" s="65" t="s">
        <v>398</v>
      </c>
      <c r="T452" s="66"/>
      <c r="U452" s="60" t="s">
        <v>390</v>
      </c>
      <c r="V452" s="60"/>
      <c r="W452" s="60"/>
      <c r="X452" s="70" t="s">
        <v>3675</v>
      </c>
    </row>
    <row r="453" spans="1:24" ht="22.9" customHeight="1">
      <c r="A453" s="59" t="s">
        <v>145</v>
      </c>
      <c r="B453" s="60" t="s">
        <v>146</v>
      </c>
      <c r="C453" s="860">
        <v>587</v>
      </c>
      <c r="D453" s="61" t="s">
        <v>495</v>
      </c>
      <c r="E453" s="61" t="s">
        <v>290</v>
      </c>
      <c r="F453" s="60" t="s">
        <v>5474</v>
      </c>
      <c r="G453" s="62">
        <v>26100</v>
      </c>
      <c r="H453" s="47" t="s">
        <v>1256</v>
      </c>
      <c r="I453" s="60">
        <v>3</v>
      </c>
      <c r="J453" s="90">
        <v>37450</v>
      </c>
      <c r="K453" s="435">
        <v>41</v>
      </c>
      <c r="L453" s="428">
        <v>30515</v>
      </c>
      <c r="M453" s="61" t="s">
        <v>201</v>
      </c>
      <c r="N453" s="60" t="s">
        <v>144</v>
      </c>
      <c r="O453" s="63"/>
      <c r="P453" s="47" t="s">
        <v>1256</v>
      </c>
      <c r="Q453" s="64">
        <v>963255948</v>
      </c>
      <c r="R453" s="64" t="s">
        <v>1976</v>
      </c>
      <c r="S453" s="65" t="s">
        <v>398</v>
      </c>
      <c r="T453" s="66"/>
      <c r="U453" s="60" t="s">
        <v>390</v>
      </c>
      <c r="V453" s="60"/>
      <c r="W453" s="60"/>
      <c r="X453" s="424">
        <v>0</v>
      </c>
    </row>
    <row r="454" spans="1:24" ht="22.9" customHeight="1">
      <c r="A454" s="59" t="s">
        <v>145</v>
      </c>
      <c r="B454" s="60" t="s">
        <v>146</v>
      </c>
      <c r="C454" s="860">
        <v>589</v>
      </c>
      <c r="D454" s="61" t="s">
        <v>665</v>
      </c>
      <c r="E454" s="61" t="s">
        <v>504</v>
      </c>
      <c r="F454" s="60" t="s">
        <v>389</v>
      </c>
      <c r="G454" s="62">
        <v>7500</v>
      </c>
      <c r="H454" s="48" t="s">
        <v>1442</v>
      </c>
      <c r="I454" s="60">
        <v>3</v>
      </c>
      <c r="J454" s="90">
        <v>37454</v>
      </c>
      <c r="K454" s="435">
        <v>62</v>
      </c>
      <c r="L454" s="427">
        <v>22647</v>
      </c>
      <c r="M454" s="61" t="s">
        <v>427</v>
      </c>
      <c r="N454" s="60" t="s">
        <v>144</v>
      </c>
      <c r="O454" s="63"/>
      <c r="P454" s="48" t="s">
        <v>1442</v>
      </c>
      <c r="Q454" s="69">
        <v>888438549</v>
      </c>
      <c r="R454" s="64" t="s">
        <v>1977</v>
      </c>
      <c r="S454" s="65" t="s">
        <v>398</v>
      </c>
      <c r="T454" s="66"/>
      <c r="U454" s="60" t="s">
        <v>390</v>
      </c>
      <c r="V454" s="60"/>
      <c r="W454" s="60"/>
      <c r="X454" s="70" t="s">
        <v>3676</v>
      </c>
    </row>
    <row r="455" spans="1:24" ht="22.9" customHeight="1">
      <c r="A455" s="59" t="s">
        <v>145</v>
      </c>
      <c r="B455" s="60" t="s">
        <v>146</v>
      </c>
      <c r="C455" s="860">
        <v>590</v>
      </c>
      <c r="D455" s="61" t="s">
        <v>352</v>
      </c>
      <c r="E455" s="61" t="s">
        <v>653</v>
      </c>
      <c r="F455" s="60" t="s">
        <v>389</v>
      </c>
      <c r="G455" s="62">
        <v>9200</v>
      </c>
      <c r="H455" s="48" t="s">
        <v>1442</v>
      </c>
      <c r="I455" s="60">
        <v>3</v>
      </c>
      <c r="J455" s="90">
        <v>37366</v>
      </c>
      <c r="K455" s="435">
        <v>49</v>
      </c>
      <c r="L455" s="427">
        <v>27431</v>
      </c>
      <c r="M455" s="61" t="s">
        <v>285</v>
      </c>
      <c r="N455" s="60" t="s">
        <v>144</v>
      </c>
      <c r="O455" s="63"/>
      <c r="P455" s="48" t="s">
        <v>1442</v>
      </c>
      <c r="Q455" s="69">
        <v>938893389</v>
      </c>
      <c r="R455" s="64" t="s">
        <v>1978</v>
      </c>
      <c r="S455" s="65" t="s">
        <v>398</v>
      </c>
      <c r="T455" s="66"/>
      <c r="U455" s="60" t="s">
        <v>390</v>
      </c>
      <c r="V455" s="60"/>
      <c r="W455" s="60"/>
      <c r="X455" s="70" t="s">
        <v>3677</v>
      </c>
    </row>
    <row r="456" spans="1:24" ht="22.9" customHeight="1">
      <c r="A456" s="59" t="s">
        <v>145</v>
      </c>
      <c r="B456" s="60" t="s">
        <v>146</v>
      </c>
      <c r="C456" s="860">
        <v>591</v>
      </c>
      <c r="D456" s="61" t="s">
        <v>449</v>
      </c>
      <c r="E456" s="61" t="s">
        <v>666</v>
      </c>
      <c r="F456" s="60" t="s">
        <v>389</v>
      </c>
      <c r="G456" s="62">
        <v>5450</v>
      </c>
      <c r="H456" s="48" t="s">
        <v>1442</v>
      </c>
      <c r="I456" s="60">
        <v>3</v>
      </c>
      <c r="J456" s="90">
        <v>37530</v>
      </c>
      <c r="K456" s="435">
        <v>62</v>
      </c>
      <c r="L456" s="427">
        <v>22647</v>
      </c>
      <c r="M456" s="61" t="s">
        <v>218</v>
      </c>
      <c r="N456" s="60" t="s">
        <v>144</v>
      </c>
      <c r="O456" s="63"/>
      <c r="P456" s="48" t="s">
        <v>1442</v>
      </c>
      <c r="Q456" s="69">
        <v>9889517</v>
      </c>
      <c r="R456" s="64" t="s">
        <v>1979</v>
      </c>
      <c r="S456" s="65" t="s">
        <v>398</v>
      </c>
      <c r="T456" s="66"/>
      <c r="U456" s="60" t="s">
        <v>390</v>
      </c>
      <c r="V456" s="60"/>
      <c r="W456" s="60"/>
      <c r="X456" s="70" t="s">
        <v>3678</v>
      </c>
    </row>
    <row r="457" spans="1:24" ht="22.9" customHeight="1">
      <c r="A457" s="59" t="s">
        <v>145</v>
      </c>
      <c r="B457" s="60" t="s">
        <v>146</v>
      </c>
      <c r="C457" s="860">
        <v>592</v>
      </c>
      <c r="D457" s="61" t="s">
        <v>158</v>
      </c>
      <c r="E457" s="61" t="s">
        <v>5503</v>
      </c>
      <c r="F457" s="60" t="s">
        <v>389</v>
      </c>
      <c r="G457" s="62">
        <v>14700</v>
      </c>
      <c r="H457" s="48" t="s">
        <v>1443</v>
      </c>
      <c r="I457" s="60">
        <v>3</v>
      </c>
      <c r="J457" s="90">
        <v>37761</v>
      </c>
      <c r="K457" s="435">
        <v>38</v>
      </c>
      <c r="L457" s="427">
        <v>31413</v>
      </c>
      <c r="M457" s="61" t="s">
        <v>164</v>
      </c>
      <c r="N457" s="60" t="s">
        <v>144</v>
      </c>
      <c r="O457" s="63"/>
      <c r="P457" s="48" t="s">
        <v>1443</v>
      </c>
      <c r="Q457" s="69" t="s">
        <v>3090</v>
      </c>
      <c r="R457" s="64" t="s">
        <v>1980</v>
      </c>
      <c r="S457" s="65" t="s">
        <v>398</v>
      </c>
      <c r="T457" s="66"/>
      <c r="U457" s="60" t="s">
        <v>390</v>
      </c>
      <c r="V457" s="60"/>
      <c r="W457" s="60"/>
      <c r="X457" s="70" t="s">
        <v>3679</v>
      </c>
    </row>
    <row r="458" spans="1:24" ht="22.9" customHeight="1">
      <c r="A458" s="59" t="s">
        <v>145</v>
      </c>
      <c r="B458" s="60" t="s">
        <v>146</v>
      </c>
      <c r="C458" s="860">
        <v>593</v>
      </c>
      <c r="D458" s="61" t="s">
        <v>667</v>
      </c>
      <c r="E458" s="61" t="s">
        <v>668</v>
      </c>
      <c r="F458" s="60" t="s">
        <v>5474</v>
      </c>
      <c r="G458" s="62">
        <v>10800</v>
      </c>
      <c r="H458" s="47" t="s">
        <v>1442</v>
      </c>
      <c r="I458" s="60">
        <v>3</v>
      </c>
      <c r="J458" s="90">
        <v>37761</v>
      </c>
      <c r="K458" s="435">
        <v>40</v>
      </c>
      <c r="L458" s="428">
        <v>30826</v>
      </c>
      <c r="M458" s="61" t="s">
        <v>205</v>
      </c>
      <c r="N458" s="60" t="s">
        <v>144</v>
      </c>
      <c r="O458" s="63"/>
      <c r="P458" s="47" t="s">
        <v>1442</v>
      </c>
      <c r="Q458" s="64">
        <v>974829315</v>
      </c>
      <c r="R458" s="64" t="s">
        <v>1981</v>
      </c>
      <c r="S458" s="65" t="s">
        <v>398</v>
      </c>
      <c r="T458" s="66"/>
      <c r="U458" s="60" t="s">
        <v>390</v>
      </c>
      <c r="V458" s="60"/>
      <c r="W458" s="60"/>
      <c r="X458" s="424">
        <v>0</v>
      </c>
    </row>
    <row r="459" spans="1:24" ht="22.9" customHeight="1">
      <c r="A459" s="59" t="s">
        <v>145</v>
      </c>
      <c r="B459" s="60" t="s">
        <v>146</v>
      </c>
      <c r="C459" s="860">
        <v>594</v>
      </c>
      <c r="D459" s="61" t="s">
        <v>669</v>
      </c>
      <c r="E459" s="61" t="s">
        <v>219</v>
      </c>
      <c r="F459" s="60" t="s">
        <v>389</v>
      </c>
      <c r="G459" s="62">
        <v>19200</v>
      </c>
      <c r="H459" s="48" t="s">
        <v>1443</v>
      </c>
      <c r="I459" s="60">
        <v>3</v>
      </c>
      <c r="J459" s="90">
        <v>37761</v>
      </c>
      <c r="K459" s="435">
        <v>56</v>
      </c>
      <c r="L459" s="427">
        <v>24838</v>
      </c>
      <c r="M459" s="61" t="s">
        <v>277</v>
      </c>
      <c r="N459" s="60" t="s">
        <v>144</v>
      </c>
      <c r="O459" s="63"/>
      <c r="P459" s="48" t="s">
        <v>1443</v>
      </c>
      <c r="Q459" s="69" t="s">
        <v>3091</v>
      </c>
      <c r="R459" s="64" t="s">
        <v>1982</v>
      </c>
      <c r="S459" s="65" t="s">
        <v>398</v>
      </c>
      <c r="T459" s="66"/>
      <c r="U459" s="60" t="s">
        <v>390</v>
      </c>
      <c r="V459" s="60"/>
      <c r="W459" s="60"/>
      <c r="X459" s="70" t="s">
        <v>3680</v>
      </c>
    </row>
    <row r="460" spans="1:24" ht="22.9" customHeight="1">
      <c r="A460" s="59" t="s">
        <v>145</v>
      </c>
      <c r="B460" s="60" t="s">
        <v>146</v>
      </c>
      <c r="C460" s="860">
        <v>595</v>
      </c>
      <c r="D460" s="61" t="s">
        <v>501</v>
      </c>
      <c r="E460" s="61" t="s">
        <v>625</v>
      </c>
      <c r="F460" s="60" t="s">
        <v>389</v>
      </c>
      <c r="G460" s="62">
        <v>15000</v>
      </c>
      <c r="H460" s="48" t="s">
        <v>1442</v>
      </c>
      <c r="I460" s="60">
        <v>3</v>
      </c>
      <c r="J460" s="90">
        <v>37761</v>
      </c>
      <c r="K460" s="435">
        <v>46</v>
      </c>
      <c r="L460" s="427">
        <v>28491</v>
      </c>
      <c r="M460" s="61" t="s">
        <v>455</v>
      </c>
      <c r="N460" s="60" t="s">
        <v>144</v>
      </c>
      <c r="O460" s="63"/>
      <c r="P460" s="48" t="s">
        <v>1442</v>
      </c>
      <c r="Q460" s="69">
        <v>636157646</v>
      </c>
      <c r="R460" s="64" t="s">
        <v>1983</v>
      </c>
      <c r="S460" s="65" t="s">
        <v>398</v>
      </c>
      <c r="T460" s="66"/>
      <c r="U460" s="60" t="s">
        <v>390</v>
      </c>
      <c r="V460" s="60"/>
      <c r="W460" s="60"/>
      <c r="X460" s="70" t="s">
        <v>3681</v>
      </c>
    </row>
    <row r="461" spans="1:24" ht="22.9" customHeight="1">
      <c r="A461" s="59" t="s">
        <v>145</v>
      </c>
      <c r="B461" s="60" t="s">
        <v>146</v>
      </c>
      <c r="C461" s="860">
        <v>596</v>
      </c>
      <c r="D461" s="61" t="s">
        <v>670</v>
      </c>
      <c r="E461" s="61" t="s">
        <v>211</v>
      </c>
      <c r="F461" s="60" t="s">
        <v>5474</v>
      </c>
      <c r="G461" s="62">
        <v>25900</v>
      </c>
      <c r="H461" s="48" t="s">
        <v>1442</v>
      </c>
      <c r="I461" s="60">
        <v>3</v>
      </c>
      <c r="J461" s="90">
        <v>37761</v>
      </c>
      <c r="K461" s="435">
        <v>52</v>
      </c>
      <c r="L461" s="427">
        <v>26299</v>
      </c>
      <c r="M461" s="61" t="s">
        <v>330</v>
      </c>
      <c r="N461" s="60" t="s">
        <v>144</v>
      </c>
      <c r="O461" s="63"/>
      <c r="P461" s="48" t="s">
        <v>1442</v>
      </c>
      <c r="Q461" s="69" t="s">
        <v>3092</v>
      </c>
      <c r="R461" s="64" t="s">
        <v>1984</v>
      </c>
      <c r="S461" s="65" t="s">
        <v>398</v>
      </c>
      <c r="T461" s="66"/>
      <c r="U461" s="60" t="s">
        <v>390</v>
      </c>
      <c r="V461" s="60"/>
      <c r="W461" s="60"/>
      <c r="X461" s="70" t="s">
        <v>3682</v>
      </c>
    </row>
    <row r="462" spans="1:24" ht="22.9" customHeight="1">
      <c r="A462" s="59" t="s">
        <v>145</v>
      </c>
      <c r="B462" s="60" t="s">
        <v>146</v>
      </c>
      <c r="C462" s="860">
        <v>598</v>
      </c>
      <c r="D462" s="61" t="s">
        <v>671</v>
      </c>
      <c r="E462" s="61" t="s">
        <v>378</v>
      </c>
      <c r="F462" s="60" t="s">
        <v>389</v>
      </c>
      <c r="G462" s="62">
        <v>7750</v>
      </c>
      <c r="H462" s="48" t="s">
        <v>1442</v>
      </c>
      <c r="I462" s="60">
        <v>3</v>
      </c>
      <c r="J462" s="90">
        <v>37761</v>
      </c>
      <c r="K462" s="435">
        <v>47</v>
      </c>
      <c r="L462" s="427">
        <v>28126</v>
      </c>
      <c r="M462" s="61" t="s">
        <v>455</v>
      </c>
      <c r="N462" s="60" t="s">
        <v>144</v>
      </c>
      <c r="O462" s="63"/>
      <c r="P462" s="48" t="s">
        <v>1442</v>
      </c>
      <c r="Q462" s="69">
        <v>988697269</v>
      </c>
      <c r="R462" s="64" t="s">
        <v>1985</v>
      </c>
      <c r="S462" s="65" t="s">
        <v>398</v>
      </c>
      <c r="T462" s="66"/>
      <c r="U462" s="60" t="s">
        <v>390</v>
      </c>
      <c r="V462" s="60"/>
      <c r="W462" s="60"/>
      <c r="X462" s="70" t="s">
        <v>3683</v>
      </c>
    </row>
    <row r="463" spans="1:24" ht="22.9" customHeight="1">
      <c r="A463" s="59" t="s">
        <v>145</v>
      </c>
      <c r="B463" s="60" t="s">
        <v>146</v>
      </c>
      <c r="C463" s="860">
        <v>599</v>
      </c>
      <c r="D463" s="61" t="s">
        <v>477</v>
      </c>
      <c r="E463" s="61" t="s">
        <v>221</v>
      </c>
      <c r="F463" s="60" t="s">
        <v>389</v>
      </c>
      <c r="G463" s="62">
        <v>93250</v>
      </c>
      <c r="H463" s="48" t="s">
        <v>1443</v>
      </c>
      <c r="I463" s="60">
        <v>3</v>
      </c>
      <c r="J463" s="90">
        <v>37775</v>
      </c>
      <c r="K463" s="435">
        <v>42</v>
      </c>
      <c r="L463" s="427">
        <v>30152</v>
      </c>
      <c r="M463" s="61" t="s">
        <v>214</v>
      </c>
      <c r="N463" s="60" t="s">
        <v>144</v>
      </c>
      <c r="O463" s="63"/>
      <c r="P463" s="48" t="s">
        <v>1443</v>
      </c>
      <c r="Q463" s="69">
        <v>94821488</v>
      </c>
      <c r="R463" s="64" t="s">
        <v>1986</v>
      </c>
      <c r="S463" s="65" t="s">
        <v>398</v>
      </c>
      <c r="T463" s="66"/>
      <c r="U463" s="60" t="s">
        <v>390</v>
      </c>
      <c r="V463" s="60"/>
      <c r="W463" s="60"/>
      <c r="X463" s="70" t="s">
        <v>3684</v>
      </c>
    </row>
    <row r="464" spans="1:24" ht="22.9" customHeight="1">
      <c r="A464" s="59" t="s">
        <v>145</v>
      </c>
      <c r="B464" s="60" t="s">
        <v>146</v>
      </c>
      <c r="C464" s="860">
        <v>600</v>
      </c>
      <c r="D464" s="61" t="s">
        <v>477</v>
      </c>
      <c r="E464" s="61" t="s">
        <v>552</v>
      </c>
      <c r="F464" s="60" t="s">
        <v>5474</v>
      </c>
      <c r="G464" s="62">
        <v>19250</v>
      </c>
      <c r="H464" s="48" t="s">
        <v>1442</v>
      </c>
      <c r="I464" s="60">
        <v>3</v>
      </c>
      <c r="J464" s="90">
        <v>37775</v>
      </c>
      <c r="K464" s="435">
        <v>84</v>
      </c>
      <c r="L464" s="427">
        <v>14829</v>
      </c>
      <c r="M464" s="61" t="s">
        <v>221</v>
      </c>
      <c r="N464" s="60" t="s">
        <v>144</v>
      </c>
      <c r="O464" s="68"/>
      <c r="P464" s="48" t="s">
        <v>1442</v>
      </c>
      <c r="Q464" s="69">
        <v>886172126</v>
      </c>
      <c r="R464" s="64" t="s">
        <v>1987</v>
      </c>
      <c r="S464" s="65" t="s">
        <v>398</v>
      </c>
      <c r="T464" s="66"/>
      <c r="U464" s="60" t="s">
        <v>390</v>
      </c>
      <c r="V464" s="60"/>
      <c r="W464" s="60"/>
      <c r="X464" s="70" t="s">
        <v>3685</v>
      </c>
    </row>
    <row r="465" spans="1:24" ht="22.9" customHeight="1">
      <c r="A465" s="59" t="s">
        <v>145</v>
      </c>
      <c r="B465" s="60" t="s">
        <v>146</v>
      </c>
      <c r="C465" s="860">
        <v>601</v>
      </c>
      <c r="D465" s="61" t="s">
        <v>501</v>
      </c>
      <c r="E465" s="61" t="s">
        <v>491</v>
      </c>
      <c r="F465" s="60" t="s">
        <v>389</v>
      </c>
      <c r="G465" s="62">
        <v>6000</v>
      </c>
      <c r="H465" s="48" t="s">
        <v>1442</v>
      </c>
      <c r="I465" s="60">
        <v>3</v>
      </c>
      <c r="J465" s="90">
        <v>37775</v>
      </c>
      <c r="K465" s="435">
        <v>55</v>
      </c>
      <c r="L465" s="427">
        <v>25204</v>
      </c>
      <c r="M465" s="61" t="s">
        <v>455</v>
      </c>
      <c r="N465" s="60" t="s">
        <v>144</v>
      </c>
      <c r="O465" s="68"/>
      <c r="P465" s="48" t="s">
        <v>1442</v>
      </c>
      <c r="Q465" s="69">
        <v>77632911</v>
      </c>
      <c r="R465" s="64" t="s">
        <v>1988</v>
      </c>
      <c r="S465" s="65" t="s">
        <v>398</v>
      </c>
      <c r="T465" s="66"/>
      <c r="U465" s="60" t="s">
        <v>390</v>
      </c>
      <c r="V465" s="60"/>
      <c r="W465" s="60"/>
      <c r="X465" s="70" t="s">
        <v>3686</v>
      </c>
    </row>
    <row r="466" spans="1:24" ht="22.9" customHeight="1">
      <c r="A466" s="59" t="s">
        <v>145</v>
      </c>
      <c r="B466" s="60" t="s">
        <v>146</v>
      </c>
      <c r="C466" s="860">
        <v>602</v>
      </c>
      <c r="D466" s="61" t="s">
        <v>465</v>
      </c>
      <c r="E466" s="61" t="s">
        <v>216</v>
      </c>
      <c r="F466" s="60" t="s">
        <v>389</v>
      </c>
      <c r="G466" s="62">
        <v>4950</v>
      </c>
      <c r="H466" s="48" t="s">
        <v>1256</v>
      </c>
      <c r="I466" s="60">
        <v>3</v>
      </c>
      <c r="J466" s="90">
        <v>37775</v>
      </c>
      <c r="K466" s="435">
        <v>60</v>
      </c>
      <c r="L466" s="427">
        <v>23377</v>
      </c>
      <c r="M466" s="61" t="s">
        <v>1333</v>
      </c>
      <c r="N466" s="60" t="s">
        <v>144</v>
      </c>
      <c r="O466" s="63"/>
      <c r="P466" s="48" t="s">
        <v>1256</v>
      </c>
      <c r="Q466" s="69">
        <v>99832316</v>
      </c>
      <c r="R466" s="64" t="s">
        <v>1989</v>
      </c>
      <c r="S466" s="65" t="s">
        <v>398</v>
      </c>
      <c r="T466" s="66"/>
      <c r="U466" s="60" t="s">
        <v>390</v>
      </c>
      <c r="V466" s="60"/>
      <c r="W466" s="60"/>
      <c r="X466" s="70" t="s">
        <v>3687</v>
      </c>
    </row>
    <row r="467" spans="1:24" ht="22.9" customHeight="1">
      <c r="A467" s="59" t="s">
        <v>145</v>
      </c>
      <c r="B467" s="60" t="s">
        <v>146</v>
      </c>
      <c r="C467" s="860">
        <v>603</v>
      </c>
      <c r="D467" s="61" t="s">
        <v>672</v>
      </c>
      <c r="E467" s="61" t="s">
        <v>314</v>
      </c>
      <c r="F467" s="60" t="s">
        <v>5474</v>
      </c>
      <c r="G467" s="62">
        <v>5200</v>
      </c>
      <c r="H467" s="47" t="s">
        <v>1442</v>
      </c>
      <c r="I467" s="60">
        <v>3</v>
      </c>
      <c r="J467" s="90">
        <v>37775</v>
      </c>
      <c r="K467" s="435">
        <v>40</v>
      </c>
      <c r="L467" s="428">
        <v>30840</v>
      </c>
      <c r="M467" s="61" t="s">
        <v>268</v>
      </c>
      <c r="N467" s="60" t="s">
        <v>144</v>
      </c>
      <c r="O467" s="68"/>
      <c r="P467" s="47" t="s">
        <v>1442</v>
      </c>
      <c r="Q467" s="64"/>
      <c r="R467" s="64"/>
      <c r="S467" s="65" t="s">
        <v>398</v>
      </c>
      <c r="T467" s="66"/>
      <c r="U467" s="60" t="s">
        <v>390</v>
      </c>
      <c r="V467" s="60"/>
      <c r="W467" s="60"/>
      <c r="X467" s="424">
        <v>0</v>
      </c>
    </row>
    <row r="468" spans="1:24" ht="22.9" customHeight="1">
      <c r="A468" s="59" t="s">
        <v>145</v>
      </c>
      <c r="B468" s="60" t="s">
        <v>146</v>
      </c>
      <c r="C468" s="860">
        <v>606</v>
      </c>
      <c r="D468" s="61" t="s">
        <v>408</v>
      </c>
      <c r="E468" s="61" t="s">
        <v>203</v>
      </c>
      <c r="F468" s="60" t="s">
        <v>389</v>
      </c>
      <c r="G468" s="62">
        <v>95200</v>
      </c>
      <c r="H468" s="48" t="s">
        <v>1442</v>
      </c>
      <c r="I468" s="60">
        <v>3</v>
      </c>
      <c r="J468" s="90">
        <v>37775</v>
      </c>
      <c r="K468" s="435">
        <v>83</v>
      </c>
      <c r="L468" s="427">
        <v>14977</v>
      </c>
      <c r="M468" s="61" t="s">
        <v>221</v>
      </c>
      <c r="N468" s="60" t="s">
        <v>144</v>
      </c>
      <c r="O468" s="68"/>
      <c r="P468" s="48" t="s">
        <v>1442</v>
      </c>
      <c r="Q468" s="69">
        <v>78992433</v>
      </c>
      <c r="R468" s="64" t="s">
        <v>1990</v>
      </c>
      <c r="S468" s="65" t="s">
        <v>398</v>
      </c>
      <c r="T468" s="66"/>
      <c r="U468" s="60" t="s">
        <v>390</v>
      </c>
      <c r="V468" s="60"/>
      <c r="W468" s="60"/>
      <c r="X468" s="70" t="s">
        <v>3688</v>
      </c>
    </row>
    <row r="469" spans="1:24" ht="22.9" customHeight="1">
      <c r="A469" s="59" t="s">
        <v>145</v>
      </c>
      <c r="B469" s="60" t="s">
        <v>146</v>
      </c>
      <c r="C469" s="860">
        <v>607</v>
      </c>
      <c r="D469" s="61" t="s">
        <v>408</v>
      </c>
      <c r="E469" s="61" t="s">
        <v>221</v>
      </c>
      <c r="F469" s="60" t="s">
        <v>389</v>
      </c>
      <c r="G469" s="62">
        <v>8000</v>
      </c>
      <c r="H469" s="48" t="s">
        <v>1442</v>
      </c>
      <c r="I469" s="60">
        <v>3</v>
      </c>
      <c r="J469" s="90">
        <v>37775</v>
      </c>
      <c r="K469" s="435">
        <v>54</v>
      </c>
      <c r="L469" s="427">
        <v>25749</v>
      </c>
      <c r="M469" s="61" t="s">
        <v>203</v>
      </c>
      <c r="N469" s="60" t="s">
        <v>144</v>
      </c>
      <c r="O469" s="63"/>
      <c r="P469" s="48" t="s">
        <v>1442</v>
      </c>
      <c r="Q469" s="69">
        <v>89574129</v>
      </c>
      <c r="R469" s="64" t="s">
        <v>1991</v>
      </c>
      <c r="S469" s="65" t="s">
        <v>398</v>
      </c>
      <c r="T469" s="66"/>
      <c r="U469" s="60" t="s">
        <v>390</v>
      </c>
      <c r="V469" s="60"/>
      <c r="W469" s="60"/>
      <c r="X469" s="70" t="s">
        <v>3689</v>
      </c>
    </row>
    <row r="470" spans="1:24" ht="22.9" customHeight="1">
      <c r="A470" s="59" t="s">
        <v>145</v>
      </c>
      <c r="B470" s="60" t="s">
        <v>146</v>
      </c>
      <c r="C470" s="860">
        <v>608</v>
      </c>
      <c r="D470" s="61" t="s">
        <v>352</v>
      </c>
      <c r="E470" s="61" t="s">
        <v>305</v>
      </c>
      <c r="F470" s="60" t="s">
        <v>389</v>
      </c>
      <c r="G470" s="62">
        <v>6400</v>
      </c>
      <c r="H470" s="48" t="s">
        <v>1256</v>
      </c>
      <c r="I470" s="60">
        <v>3</v>
      </c>
      <c r="J470" s="90">
        <v>37775</v>
      </c>
      <c r="K470" s="435">
        <v>60</v>
      </c>
      <c r="L470" s="427">
        <v>23377</v>
      </c>
      <c r="M470" s="61" t="s">
        <v>416</v>
      </c>
      <c r="N470" s="60" t="s">
        <v>144</v>
      </c>
      <c r="O470" s="68"/>
      <c r="P470" s="48" t="s">
        <v>1256</v>
      </c>
      <c r="Q470" s="69">
        <v>98217649</v>
      </c>
      <c r="R470" s="64" t="s">
        <v>1992</v>
      </c>
      <c r="S470" s="65" t="s">
        <v>398</v>
      </c>
      <c r="T470" s="66"/>
      <c r="U470" s="60" t="s">
        <v>390</v>
      </c>
      <c r="V470" s="60"/>
      <c r="W470" s="60"/>
      <c r="X470" s="70" t="s">
        <v>3690</v>
      </c>
    </row>
    <row r="471" spans="1:24" ht="22.9" customHeight="1">
      <c r="A471" s="59" t="s">
        <v>145</v>
      </c>
      <c r="B471" s="60" t="s">
        <v>146</v>
      </c>
      <c r="C471" s="860">
        <v>610</v>
      </c>
      <c r="D471" s="61" t="s">
        <v>673</v>
      </c>
      <c r="E471" s="61" t="s">
        <v>507</v>
      </c>
      <c r="F471" s="60" t="s">
        <v>389</v>
      </c>
      <c r="G471" s="62">
        <v>7200</v>
      </c>
      <c r="H471" s="47" t="s">
        <v>952</v>
      </c>
      <c r="I471" s="60">
        <v>3</v>
      </c>
      <c r="J471" s="90">
        <v>37775</v>
      </c>
      <c r="K471" s="435">
        <v>40</v>
      </c>
      <c r="L471" s="428">
        <v>30840</v>
      </c>
      <c r="M471" s="61" t="s">
        <v>196</v>
      </c>
      <c r="N471" s="60" t="s">
        <v>144</v>
      </c>
      <c r="O471" s="63"/>
      <c r="P471" s="47" t="s">
        <v>952</v>
      </c>
      <c r="Q471" s="64" t="s">
        <v>3016</v>
      </c>
      <c r="R471" s="64"/>
      <c r="S471" s="65" t="s">
        <v>398</v>
      </c>
      <c r="T471" s="66"/>
      <c r="U471" s="60" t="s">
        <v>390</v>
      </c>
      <c r="V471" s="60"/>
      <c r="W471" s="60"/>
      <c r="X471" s="424">
        <v>0</v>
      </c>
    </row>
    <row r="472" spans="1:24" ht="22.9" customHeight="1">
      <c r="A472" s="59" t="s">
        <v>145</v>
      </c>
      <c r="B472" s="60" t="s">
        <v>146</v>
      </c>
      <c r="C472" s="860">
        <v>611</v>
      </c>
      <c r="D472" s="61" t="s">
        <v>562</v>
      </c>
      <c r="E472" s="61" t="s">
        <v>536</v>
      </c>
      <c r="F472" s="60" t="s">
        <v>389</v>
      </c>
      <c r="G472" s="62">
        <v>5900</v>
      </c>
      <c r="H472" s="48" t="s">
        <v>1256</v>
      </c>
      <c r="I472" s="60">
        <v>3</v>
      </c>
      <c r="J472" s="90">
        <v>37761</v>
      </c>
      <c r="K472" s="435">
        <v>67</v>
      </c>
      <c r="L472" s="427">
        <v>20972</v>
      </c>
      <c r="M472" s="61" t="s">
        <v>682</v>
      </c>
      <c r="N472" s="60" t="s">
        <v>144</v>
      </c>
      <c r="O472" s="63"/>
      <c r="P472" s="48" t="s">
        <v>1256</v>
      </c>
      <c r="Q472" s="64">
        <v>98182226</v>
      </c>
      <c r="R472" s="64" t="s">
        <v>1993</v>
      </c>
      <c r="S472" s="65" t="s">
        <v>398</v>
      </c>
      <c r="T472" s="66"/>
      <c r="U472" s="60" t="s">
        <v>390</v>
      </c>
      <c r="V472" s="60"/>
      <c r="W472" s="60"/>
      <c r="X472" s="70" t="s">
        <v>3691</v>
      </c>
    </row>
    <row r="473" spans="1:24" ht="22.9" customHeight="1">
      <c r="A473" s="59" t="s">
        <v>145</v>
      </c>
      <c r="B473" s="60" t="s">
        <v>146</v>
      </c>
      <c r="C473" s="860">
        <v>612</v>
      </c>
      <c r="D473" s="61" t="s">
        <v>417</v>
      </c>
      <c r="E473" s="61" t="s">
        <v>552</v>
      </c>
      <c r="F473" s="60" t="s">
        <v>5474</v>
      </c>
      <c r="G473" s="62">
        <v>10900</v>
      </c>
      <c r="H473" s="48" t="s">
        <v>1442</v>
      </c>
      <c r="I473" s="60">
        <v>3</v>
      </c>
      <c r="J473" s="90">
        <v>37827</v>
      </c>
      <c r="K473" s="435">
        <v>85</v>
      </c>
      <c r="L473" s="427">
        <v>14246</v>
      </c>
      <c r="M473" s="61" t="s">
        <v>463</v>
      </c>
      <c r="N473" s="60" t="s">
        <v>144</v>
      </c>
      <c r="O473" s="68"/>
      <c r="P473" s="48" t="s">
        <v>1442</v>
      </c>
      <c r="Q473" s="64">
        <v>948261312</v>
      </c>
      <c r="R473" s="64" t="s">
        <v>1994</v>
      </c>
      <c r="S473" s="65" t="s">
        <v>398</v>
      </c>
      <c r="T473" s="66"/>
      <c r="U473" s="60" t="s">
        <v>390</v>
      </c>
      <c r="V473" s="60"/>
      <c r="W473" s="60"/>
      <c r="X473" s="70" t="s">
        <v>3692</v>
      </c>
    </row>
    <row r="474" spans="1:24" ht="22.9" customHeight="1">
      <c r="A474" s="59" t="s">
        <v>145</v>
      </c>
      <c r="B474" s="60" t="s">
        <v>146</v>
      </c>
      <c r="C474" s="860">
        <v>614</v>
      </c>
      <c r="D474" s="61" t="s">
        <v>674</v>
      </c>
      <c r="E474" s="61" t="s">
        <v>675</v>
      </c>
      <c r="F474" s="60" t="s">
        <v>389</v>
      </c>
      <c r="G474" s="62">
        <v>20250</v>
      </c>
      <c r="H474" s="48" t="s">
        <v>1442</v>
      </c>
      <c r="I474" s="60">
        <v>3</v>
      </c>
      <c r="J474" s="90">
        <v>37846</v>
      </c>
      <c r="K474" s="435">
        <v>54</v>
      </c>
      <c r="L474" s="427">
        <v>25569</v>
      </c>
      <c r="M474" s="61" t="s">
        <v>287</v>
      </c>
      <c r="N474" s="60" t="s">
        <v>144</v>
      </c>
      <c r="O474" s="63"/>
      <c r="P474" s="48" t="s">
        <v>1442</v>
      </c>
      <c r="Q474" s="69">
        <v>959236</v>
      </c>
      <c r="R474" s="64" t="s">
        <v>1995</v>
      </c>
      <c r="S474" s="65" t="s">
        <v>398</v>
      </c>
      <c r="T474" s="66"/>
      <c r="U474" s="60" t="s">
        <v>390</v>
      </c>
      <c r="V474" s="60"/>
      <c r="W474" s="60"/>
      <c r="X474" s="73" t="s">
        <v>3693</v>
      </c>
    </row>
    <row r="475" spans="1:24" ht="22.9" customHeight="1">
      <c r="A475" s="59" t="s">
        <v>145</v>
      </c>
      <c r="B475" s="60" t="s">
        <v>146</v>
      </c>
      <c r="C475" s="860">
        <v>615</v>
      </c>
      <c r="D475" s="61" t="s">
        <v>490</v>
      </c>
      <c r="E475" s="61" t="s">
        <v>248</v>
      </c>
      <c r="F475" s="60" t="s">
        <v>389</v>
      </c>
      <c r="G475" s="62">
        <v>5750</v>
      </c>
      <c r="H475" s="48" t="s">
        <v>1256</v>
      </c>
      <c r="I475" s="60">
        <v>3</v>
      </c>
      <c r="J475" s="90">
        <v>37846</v>
      </c>
      <c r="K475" s="435">
        <v>54</v>
      </c>
      <c r="L475" s="427">
        <v>25720</v>
      </c>
      <c r="M475" s="61" t="s">
        <v>362</v>
      </c>
      <c r="N475" s="60" t="s">
        <v>144</v>
      </c>
      <c r="O475" s="68"/>
      <c r="P475" s="48" t="s">
        <v>1256</v>
      </c>
      <c r="Q475" s="69">
        <v>819794453</v>
      </c>
      <c r="R475" s="64" t="s">
        <v>1996</v>
      </c>
      <c r="S475" s="65" t="s">
        <v>398</v>
      </c>
      <c r="T475" s="66"/>
      <c r="U475" s="60" t="s">
        <v>390</v>
      </c>
      <c r="V475" s="60"/>
      <c r="W475" s="60"/>
      <c r="X475" s="70" t="s">
        <v>3694</v>
      </c>
    </row>
    <row r="476" spans="1:24" ht="22.9" customHeight="1">
      <c r="A476" s="59" t="s">
        <v>145</v>
      </c>
      <c r="B476" s="60" t="s">
        <v>146</v>
      </c>
      <c r="C476" s="860">
        <v>617</v>
      </c>
      <c r="D476" s="61" t="s">
        <v>413</v>
      </c>
      <c r="E476" s="61" t="s">
        <v>188</v>
      </c>
      <c r="F476" s="60" t="s">
        <v>5474</v>
      </c>
      <c r="G476" s="62">
        <v>9100</v>
      </c>
      <c r="H476" s="48" t="s">
        <v>1442</v>
      </c>
      <c r="I476" s="60">
        <v>3</v>
      </c>
      <c r="J476" s="90">
        <v>37883</v>
      </c>
      <c r="K476" s="435">
        <v>48</v>
      </c>
      <c r="L476" s="427">
        <v>27760</v>
      </c>
      <c r="M476" s="61" t="s">
        <v>463</v>
      </c>
      <c r="N476" s="60" t="s">
        <v>144</v>
      </c>
      <c r="O476" s="63"/>
      <c r="P476" s="48" t="s">
        <v>1442</v>
      </c>
      <c r="Q476" s="64" t="s">
        <v>3093</v>
      </c>
      <c r="R476" s="64" t="s">
        <v>1997</v>
      </c>
      <c r="S476" s="65" t="s">
        <v>398</v>
      </c>
      <c r="T476" s="66"/>
      <c r="U476" s="60" t="s">
        <v>390</v>
      </c>
      <c r="V476" s="60"/>
      <c r="W476" s="60"/>
      <c r="X476" s="70" t="s">
        <v>3695</v>
      </c>
    </row>
    <row r="477" spans="1:24" ht="22.9" customHeight="1">
      <c r="A477" s="59" t="s">
        <v>145</v>
      </c>
      <c r="B477" s="60" t="s">
        <v>146</v>
      </c>
      <c r="C477" s="860">
        <v>620</v>
      </c>
      <c r="D477" s="61" t="s">
        <v>353</v>
      </c>
      <c r="E477" s="61" t="s">
        <v>676</v>
      </c>
      <c r="F477" s="60" t="s">
        <v>5474</v>
      </c>
      <c r="G477" s="62">
        <v>2600</v>
      </c>
      <c r="H477" s="47" t="s">
        <v>1442</v>
      </c>
      <c r="I477" s="60">
        <v>3</v>
      </c>
      <c r="J477" s="90">
        <v>37908</v>
      </c>
      <c r="K477" s="435">
        <v>40</v>
      </c>
      <c r="L477" s="428">
        <v>30973</v>
      </c>
      <c r="M477" s="61" t="s">
        <v>574</v>
      </c>
      <c r="N477" s="60" t="s">
        <v>144</v>
      </c>
      <c r="O477" s="63"/>
      <c r="P477" s="47" t="s">
        <v>1442</v>
      </c>
      <c r="Q477" s="64"/>
      <c r="R477" s="64"/>
      <c r="S477" s="65" t="s">
        <v>398</v>
      </c>
      <c r="T477" s="66"/>
      <c r="U477" s="60" t="s">
        <v>390</v>
      </c>
      <c r="V477" s="60"/>
      <c r="W477" s="60"/>
      <c r="X477" s="424">
        <v>0</v>
      </c>
    </row>
    <row r="478" spans="1:24" ht="22.9" customHeight="1">
      <c r="A478" s="59" t="s">
        <v>145</v>
      </c>
      <c r="B478" s="60" t="s">
        <v>146</v>
      </c>
      <c r="C478" s="860">
        <v>621</v>
      </c>
      <c r="D478" s="61" t="s">
        <v>567</v>
      </c>
      <c r="E478" s="61" t="s">
        <v>418</v>
      </c>
      <c r="F478" s="60" t="s">
        <v>389</v>
      </c>
      <c r="G478" s="62">
        <v>1500</v>
      </c>
      <c r="H478" s="47" t="s">
        <v>1442</v>
      </c>
      <c r="I478" s="60">
        <v>3</v>
      </c>
      <c r="J478" s="90">
        <v>37952</v>
      </c>
      <c r="K478" s="435">
        <v>40</v>
      </c>
      <c r="L478" s="428">
        <v>31017</v>
      </c>
      <c r="M478" s="61" t="s">
        <v>203</v>
      </c>
      <c r="N478" s="60" t="s">
        <v>144</v>
      </c>
      <c r="O478" s="68"/>
      <c r="P478" s="47" t="s">
        <v>1442</v>
      </c>
      <c r="Q478" s="64"/>
      <c r="R478" s="64"/>
      <c r="S478" s="65" t="s">
        <v>398</v>
      </c>
      <c r="T478" s="66"/>
      <c r="U478" s="60" t="s">
        <v>390</v>
      </c>
      <c r="V478" s="60"/>
      <c r="W478" s="60"/>
      <c r="X478" s="424">
        <v>0</v>
      </c>
    </row>
    <row r="479" spans="1:24" ht="22.9" customHeight="1">
      <c r="A479" s="59" t="s">
        <v>145</v>
      </c>
      <c r="B479" s="60" t="s">
        <v>146</v>
      </c>
      <c r="C479" s="860">
        <v>622</v>
      </c>
      <c r="D479" s="61" t="s">
        <v>448</v>
      </c>
      <c r="E479" s="61" t="s">
        <v>677</v>
      </c>
      <c r="F479" s="60" t="s">
        <v>5474</v>
      </c>
      <c r="G479" s="62">
        <v>7000</v>
      </c>
      <c r="H479" s="48" t="s">
        <v>1443</v>
      </c>
      <c r="I479" s="60">
        <v>3</v>
      </c>
      <c r="J479" s="90">
        <v>37960</v>
      </c>
      <c r="K479" s="435">
        <v>69</v>
      </c>
      <c r="L479" s="427">
        <v>20212</v>
      </c>
      <c r="M479" s="61" t="s">
        <v>268</v>
      </c>
      <c r="N479" s="60" t="s">
        <v>144</v>
      </c>
      <c r="O479" s="63"/>
      <c r="P479" s="48" t="s">
        <v>1443</v>
      </c>
      <c r="Q479" s="64" t="s">
        <v>3094</v>
      </c>
      <c r="R479" s="64" t="s">
        <v>1998</v>
      </c>
      <c r="S479" s="65" t="s">
        <v>398</v>
      </c>
      <c r="T479" s="66"/>
      <c r="U479" s="60" t="s">
        <v>390</v>
      </c>
      <c r="V479" s="60"/>
      <c r="W479" s="60"/>
      <c r="X479" s="70" t="s">
        <v>3696</v>
      </c>
    </row>
    <row r="480" spans="1:24" ht="22.9" customHeight="1">
      <c r="A480" s="59" t="s">
        <v>145</v>
      </c>
      <c r="B480" s="60" t="s">
        <v>146</v>
      </c>
      <c r="C480" s="860">
        <v>623</v>
      </c>
      <c r="D480" s="61" t="s">
        <v>678</v>
      </c>
      <c r="E480" s="61" t="s">
        <v>679</v>
      </c>
      <c r="F480" s="60" t="s">
        <v>389</v>
      </c>
      <c r="G480" s="62">
        <v>6300</v>
      </c>
      <c r="H480" s="48" t="s">
        <v>1442</v>
      </c>
      <c r="I480" s="60">
        <v>3</v>
      </c>
      <c r="J480" s="90">
        <v>38016</v>
      </c>
      <c r="K480" s="435">
        <v>55</v>
      </c>
      <c r="L480" s="427">
        <v>25204</v>
      </c>
      <c r="M480" s="61" t="s">
        <v>1491</v>
      </c>
      <c r="N480" s="60" t="s">
        <v>144</v>
      </c>
      <c r="O480" s="63"/>
      <c r="P480" s="48" t="s">
        <v>1442</v>
      </c>
      <c r="Q480" s="69">
        <v>919767796</v>
      </c>
      <c r="R480" s="64" t="s">
        <v>1999</v>
      </c>
      <c r="S480" s="65" t="s">
        <v>398</v>
      </c>
      <c r="T480" s="66"/>
      <c r="U480" s="60" t="s">
        <v>390</v>
      </c>
      <c r="V480" s="60"/>
      <c r="W480" s="60"/>
      <c r="X480" s="70" t="s">
        <v>3697</v>
      </c>
    </row>
    <row r="481" spans="1:24" ht="22.9" customHeight="1">
      <c r="A481" s="59" t="s">
        <v>145</v>
      </c>
      <c r="B481" s="60" t="s">
        <v>146</v>
      </c>
      <c r="C481" s="860">
        <v>625</v>
      </c>
      <c r="D481" s="61" t="s">
        <v>680</v>
      </c>
      <c r="E481" s="61" t="s">
        <v>484</v>
      </c>
      <c r="F481" s="60" t="s">
        <v>389</v>
      </c>
      <c r="G481" s="62">
        <v>1100</v>
      </c>
      <c r="H481" s="47" t="s">
        <v>952</v>
      </c>
      <c r="I481" s="60">
        <v>3</v>
      </c>
      <c r="J481" s="90">
        <v>38671</v>
      </c>
      <c r="K481" s="435">
        <v>38</v>
      </c>
      <c r="L481" s="428">
        <v>31736</v>
      </c>
      <c r="M481" s="61" t="s">
        <v>232</v>
      </c>
      <c r="N481" s="60" t="s">
        <v>144</v>
      </c>
      <c r="O481" s="63"/>
      <c r="P481" s="47" t="s">
        <v>952</v>
      </c>
      <c r="Q481" s="64"/>
      <c r="R481" s="64"/>
      <c r="S481" s="65" t="s">
        <v>398</v>
      </c>
      <c r="T481" s="66"/>
      <c r="U481" s="60" t="s">
        <v>390</v>
      </c>
      <c r="V481" s="60"/>
      <c r="W481" s="60"/>
      <c r="X481" s="424">
        <v>0</v>
      </c>
    </row>
    <row r="482" spans="1:24" ht="22.9" customHeight="1">
      <c r="A482" s="59" t="s">
        <v>145</v>
      </c>
      <c r="B482" s="60" t="s">
        <v>146</v>
      </c>
      <c r="C482" s="860">
        <v>626</v>
      </c>
      <c r="D482" s="61" t="s">
        <v>681</v>
      </c>
      <c r="E482" s="61" t="s">
        <v>172</v>
      </c>
      <c r="F482" s="60" t="s">
        <v>5474</v>
      </c>
      <c r="G482" s="62">
        <v>500</v>
      </c>
      <c r="H482" s="47" t="s">
        <v>952</v>
      </c>
      <c r="I482" s="60">
        <v>3</v>
      </c>
      <c r="J482" s="90">
        <v>38021</v>
      </c>
      <c r="K482" s="435">
        <v>39</v>
      </c>
      <c r="L482" s="428">
        <v>31086</v>
      </c>
      <c r="M482" s="61" t="s">
        <v>219</v>
      </c>
      <c r="N482" s="60" t="s">
        <v>144</v>
      </c>
      <c r="O482" s="63"/>
      <c r="P482" s="47" t="s">
        <v>952</v>
      </c>
      <c r="Q482" s="64" t="s">
        <v>3016</v>
      </c>
      <c r="R482" s="64" t="s">
        <v>2000</v>
      </c>
      <c r="S482" s="65" t="s">
        <v>398</v>
      </c>
      <c r="T482" s="66"/>
      <c r="U482" s="60" t="s">
        <v>390</v>
      </c>
      <c r="V482" s="60"/>
      <c r="W482" s="60"/>
      <c r="X482" s="424">
        <v>0</v>
      </c>
    </row>
    <row r="483" spans="1:24" ht="22.9" customHeight="1">
      <c r="A483" s="59" t="s">
        <v>145</v>
      </c>
      <c r="B483" s="60" t="s">
        <v>146</v>
      </c>
      <c r="C483" s="860">
        <v>627</v>
      </c>
      <c r="D483" s="61" t="s">
        <v>680</v>
      </c>
      <c r="E483" s="61" t="s">
        <v>668</v>
      </c>
      <c r="F483" s="60" t="s">
        <v>5474</v>
      </c>
      <c r="G483" s="62">
        <v>3600</v>
      </c>
      <c r="H483" s="48" t="s">
        <v>952</v>
      </c>
      <c r="I483" s="60">
        <v>3</v>
      </c>
      <c r="J483" s="90">
        <v>38021</v>
      </c>
      <c r="K483" s="435">
        <v>50</v>
      </c>
      <c r="L483" s="427">
        <v>27030</v>
      </c>
      <c r="M483" s="61" t="s">
        <v>277</v>
      </c>
      <c r="N483" s="60" t="s">
        <v>144</v>
      </c>
      <c r="O483" s="68"/>
      <c r="P483" s="48" t="s">
        <v>952</v>
      </c>
      <c r="Q483" s="69" t="s">
        <v>3095</v>
      </c>
      <c r="R483" s="64" t="s">
        <v>2001</v>
      </c>
      <c r="S483" s="65" t="s">
        <v>398</v>
      </c>
      <c r="T483" s="66"/>
      <c r="U483" s="60" t="s">
        <v>390</v>
      </c>
      <c r="V483" s="60"/>
      <c r="W483" s="60"/>
      <c r="X483" s="70" t="s">
        <v>3698</v>
      </c>
    </row>
    <row r="484" spans="1:24" ht="22.9" customHeight="1">
      <c r="A484" s="59" t="s">
        <v>145</v>
      </c>
      <c r="B484" s="60" t="s">
        <v>146</v>
      </c>
      <c r="C484" s="860">
        <v>628</v>
      </c>
      <c r="D484" s="61" t="s">
        <v>661</v>
      </c>
      <c r="E484" s="61" t="s">
        <v>183</v>
      </c>
      <c r="F484" s="60" t="s">
        <v>389</v>
      </c>
      <c r="G484" s="62">
        <v>9200</v>
      </c>
      <c r="H484" s="48" t="s">
        <v>1256</v>
      </c>
      <c r="I484" s="60">
        <v>3</v>
      </c>
      <c r="J484" s="90">
        <v>38021</v>
      </c>
      <c r="K484" s="435">
        <v>80</v>
      </c>
      <c r="L484" s="427">
        <v>16072</v>
      </c>
      <c r="M484" s="61" t="s">
        <v>203</v>
      </c>
      <c r="N484" s="60" t="s">
        <v>144</v>
      </c>
      <c r="O484" s="63"/>
      <c r="P484" s="48" t="s">
        <v>1256</v>
      </c>
      <c r="Q484" s="69" t="s">
        <v>3096</v>
      </c>
      <c r="R484" s="64" t="s">
        <v>2002</v>
      </c>
      <c r="S484" s="65" t="s">
        <v>398</v>
      </c>
      <c r="T484" s="66"/>
      <c r="U484" s="60" t="s">
        <v>390</v>
      </c>
      <c r="V484" s="60"/>
      <c r="W484" s="60"/>
      <c r="X484" s="70" t="s">
        <v>3699</v>
      </c>
    </row>
    <row r="485" spans="1:24" ht="22.9" customHeight="1">
      <c r="A485" s="59" t="s">
        <v>145</v>
      </c>
      <c r="B485" s="60" t="s">
        <v>146</v>
      </c>
      <c r="C485" s="860">
        <v>629</v>
      </c>
      <c r="D485" s="61" t="s">
        <v>541</v>
      </c>
      <c r="E485" s="61" t="s">
        <v>456</v>
      </c>
      <c r="F485" s="60" t="s">
        <v>389</v>
      </c>
      <c r="G485" s="62">
        <v>5100</v>
      </c>
      <c r="H485" s="48" t="s">
        <v>952</v>
      </c>
      <c r="I485" s="60">
        <v>3</v>
      </c>
      <c r="J485" s="90">
        <v>38021</v>
      </c>
      <c r="K485" s="435">
        <v>44</v>
      </c>
      <c r="L485" s="427">
        <v>29422</v>
      </c>
      <c r="M485" s="61" t="s">
        <v>268</v>
      </c>
      <c r="N485" s="60" t="s">
        <v>144</v>
      </c>
      <c r="O485" s="63"/>
      <c r="P485" s="48" t="s">
        <v>952</v>
      </c>
      <c r="Q485" s="69">
        <v>973193817</v>
      </c>
      <c r="R485" s="64" t="s">
        <v>2003</v>
      </c>
      <c r="S485" s="65" t="s">
        <v>398</v>
      </c>
      <c r="T485" s="66"/>
      <c r="U485" s="60" t="s">
        <v>390</v>
      </c>
      <c r="V485" s="60"/>
      <c r="W485" s="60"/>
      <c r="X485" s="70" t="s">
        <v>3700</v>
      </c>
    </row>
    <row r="486" spans="1:24" ht="22.9" customHeight="1">
      <c r="A486" s="59" t="s">
        <v>145</v>
      </c>
      <c r="B486" s="60" t="s">
        <v>146</v>
      </c>
      <c r="C486" s="860">
        <v>632</v>
      </c>
      <c r="D486" s="61" t="s">
        <v>541</v>
      </c>
      <c r="E486" s="61" t="s">
        <v>183</v>
      </c>
      <c r="F486" s="60" t="s">
        <v>389</v>
      </c>
      <c r="G486" s="62">
        <v>17200</v>
      </c>
      <c r="H486" s="47" t="s">
        <v>952</v>
      </c>
      <c r="I486" s="60">
        <v>3</v>
      </c>
      <c r="J486" s="90">
        <v>38021</v>
      </c>
      <c r="K486" s="435">
        <v>39</v>
      </c>
      <c r="L486" s="428">
        <v>31086</v>
      </c>
      <c r="M486" s="61" t="s">
        <v>691</v>
      </c>
      <c r="N486" s="60" t="s">
        <v>144</v>
      </c>
      <c r="O486" s="63"/>
      <c r="P486" s="47" t="s">
        <v>952</v>
      </c>
      <c r="Q486" s="64" t="s">
        <v>3097</v>
      </c>
      <c r="R486" s="64"/>
      <c r="S486" s="65" t="s">
        <v>398</v>
      </c>
      <c r="T486" s="66"/>
      <c r="U486" s="60" t="s">
        <v>390</v>
      </c>
      <c r="V486" s="60"/>
      <c r="W486" s="60"/>
      <c r="X486" s="424">
        <v>0</v>
      </c>
    </row>
    <row r="487" spans="1:24" ht="22.9" customHeight="1">
      <c r="A487" s="59" t="s">
        <v>145</v>
      </c>
      <c r="B487" s="60" t="s">
        <v>146</v>
      </c>
      <c r="C487" s="860">
        <v>633</v>
      </c>
      <c r="D487" s="61" t="s">
        <v>551</v>
      </c>
      <c r="E487" s="61" t="s">
        <v>281</v>
      </c>
      <c r="F487" s="60" t="s">
        <v>389</v>
      </c>
      <c r="G487" s="62">
        <v>9400</v>
      </c>
      <c r="H487" s="48" t="s">
        <v>952</v>
      </c>
      <c r="I487" s="60">
        <v>3</v>
      </c>
      <c r="J487" s="90">
        <v>38021</v>
      </c>
      <c r="K487" s="435">
        <v>61</v>
      </c>
      <c r="L487" s="427">
        <v>23163</v>
      </c>
      <c r="M487" s="61" t="s">
        <v>456</v>
      </c>
      <c r="N487" s="60" t="s">
        <v>144</v>
      </c>
      <c r="O487" s="63"/>
      <c r="P487" s="48" t="s">
        <v>952</v>
      </c>
      <c r="Q487" s="64" t="s">
        <v>3098</v>
      </c>
      <c r="R487" s="64" t="s">
        <v>2004</v>
      </c>
      <c r="S487" s="65" t="s">
        <v>398</v>
      </c>
      <c r="T487" s="66"/>
      <c r="U487" s="60" t="s">
        <v>390</v>
      </c>
      <c r="V487" s="60"/>
      <c r="W487" s="60"/>
      <c r="X487" s="70" t="s">
        <v>3701</v>
      </c>
    </row>
    <row r="488" spans="1:24" ht="22.9" customHeight="1">
      <c r="A488" s="59" t="s">
        <v>145</v>
      </c>
      <c r="B488" s="60" t="s">
        <v>146</v>
      </c>
      <c r="C488" s="860">
        <v>634</v>
      </c>
      <c r="D488" s="61" t="s">
        <v>551</v>
      </c>
      <c r="E488" s="61" t="s">
        <v>491</v>
      </c>
      <c r="F488" s="60" t="s">
        <v>389</v>
      </c>
      <c r="G488" s="62">
        <v>4500</v>
      </c>
      <c r="H488" s="48" t="s">
        <v>952</v>
      </c>
      <c r="I488" s="60">
        <v>3</v>
      </c>
      <c r="J488" s="90">
        <v>38021</v>
      </c>
      <c r="K488" s="435">
        <v>64</v>
      </c>
      <c r="L488" s="427">
        <v>21916</v>
      </c>
      <c r="M488" s="61" t="s">
        <v>456</v>
      </c>
      <c r="N488" s="60" t="s">
        <v>144</v>
      </c>
      <c r="O488" s="63"/>
      <c r="P488" s="48" t="s">
        <v>952</v>
      </c>
      <c r="Q488" s="69">
        <v>963215956</v>
      </c>
      <c r="R488" s="64" t="s">
        <v>2005</v>
      </c>
      <c r="S488" s="65" t="s">
        <v>398</v>
      </c>
      <c r="T488" s="66"/>
      <c r="U488" s="60" t="s">
        <v>390</v>
      </c>
      <c r="V488" s="60"/>
      <c r="W488" s="60"/>
      <c r="X488" s="70" t="s">
        <v>3702</v>
      </c>
    </row>
    <row r="489" spans="1:24" ht="22.9" customHeight="1">
      <c r="A489" s="59" t="s">
        <v>145</v>
      </c>
      <c r="B489" s="60" t="s">
        <v>146</v>
      </c>
      <c r="C489" s="860">
        <v>636</v>
      </c>
      <c r="D489" s="61" t="s">
        <v>340</v>
      </c>
      <c r="E489" s="61" t="s">
        <v>682</v>
      </c>
      <c r="F489" s="60" t="s">
        <v>389</v>
      </c>
      <c r="G489" s="62">
        <v>8500</v>
      </c>
      <c r="H489" s="47" t="s">
        <v>1256</v>
      </c>
      <c r="I489" s="60">
        <v>3</v>
      </c>
      <c r="J489" s="90">
        <v>38021</v>
      </c>
      <c r="K489" s="435">
        <v>39</v>
      </c>
      <c r="L489" s="428">
        <v>31086</v>
      </c>
      <c r="M489" s="61" t="s">
        <v>588</v>
      </c>
      <c r="N489" s="60" t="s">
        <v>144</v>
      </c>
      <c r="O489" s="63"/>
      <c r="P489" s="47" t="s">
        <v>1256</v>
      </c>
      <c r="Q489" s="64">
        <v>99137555</v>
      </c>
      <c r="R489" s="64" t="s">
        <v>2006</v>
      </c>
      <c r="S489" s="65" t="s">
        <v>398</v>
      </c>
      <c r="T489" s="66"/>
      <c r="U489" s="60" t="s">
        <v>390</v>
      </c>
      <c r="V489" s="60"/>
      <c r="W489" s="60"/>
      <c r="X489" s="424">
        <v>0</v>
      </c>
    </row>
    <row r="490" spans="1:24" ht="22.9" customHeight="1">
      <c r="A490" s="59" t="s">
        <v>145</v>
      </c>
      <c r="B490" s="60" t="s">
        <v>146</v>
      </c>
      <c r="C490" s="860">
        <v>637</v>
      </c>
      <c r="D490" s="61" t="s">
        <v>490</v>
      </c>
      <c r="E490" s="61" t="s">
        <v>225</v>
      </c>
      <c r="F490" s="60" t="s">
        <v>389</v>
      </c>
      <c r="G490" s="62">
        <v>8300</v>
      </c>
      <c r="H490" s="48" t="s">
        <v>1256</v>
      </c>
      <c r="I490" s="60">
        <v>3</v>
      </c>
      <c r="J490" s="90">
        <v>38021</v>
      </c>
      <c r="K490" s="435">
        <v>59</v>
      </c>
      <c r="L490" s="427">
        <v>23743</v>
      </c>
      <c r="M490" s="61" t="s">
        <v>181</v>
      </c>
      <c r="N490" s="60" t="s">
        <v>144</v>
      </c>
      <c r="O490" s="63"/>
      <c r="P490" s="48" t="s">
        <v>1256</v>
      </c>
      <c r="Q490" s="69">
        <v>994546238</v>
      </c>
      <c r="R490" s="64" t="s">
        <v>2007</v>
      </c>
      <c r="S490" s="65" t="s">
        <v>398</v>
      </c>
      <c r="T490" s="66"/>
      <c r="U490" s="60" t="s">
        <v>390</v>
      </c>
      <c r="V490" s="60"/>
      <c r="W490" s="60"/>
      <c r="X490" s="70" t="s">
        <v>3703</v>
      </c>
    </row>
    <row r="491" spans="1:24" ht="22.9" customHeight="1">
      <c r="A491" s="59" t="s">
        <v>145</v>
      </c>
      <c r="B491" s="60" t="s">
        <v>146</v>
      </c>
      <c r="C491" s="860">
        <v>638</v>
      </c>
      <c r="D491" s="61" t="s">
        <v>490</v>
      </c>
      <c r="E491" s="61" t="s">
        <v>248</v>
      </c>
      <c r="F491" s="60" t="s">
        <v>389</v>
      </c>
      <c r="G491" s="62">
        <v>5900</v>
      </c>
      <c r="H491" s="48" t="s">
        <v>1256</v>
      </c>
      <c r="I491" s="60">
        <v>3</v>
      </c>
      <c r="J491" s="90">
        <v>38021</v>
      </c>
      <c r="K491" s="435">
        <v>38</v>
      </c>
      <c r="L491" s="427">
        <v>31413</v>
      </c>
      <c r="M491" s="61" t="s">
        <v>166</v>
      </c>
      <c r="N491" s="60" t="s">
        <v>144</v>
      </c>
      <c r="O491" s="63"/>
      <c r="P491" s="48" t="s">
        <v>1256</v>
      </c>
      <c r="Q491" s="69">
        <v>922466448</v>
      </c>
      <c r="R491" s="64" t="s">
        <v>2008</v>
      </c>
      <c r="S491" s="65" t="s">
        <v>398</v>
      </c>
      <c r="T491" s="66"/>
      <c r="U491" s="60" t="s">
        <v>390</v>
      </c>
      <c r="V491" s="60"/>
      <c r="W491" s="60"/>
      <c r="X491" s="70" t="s">
        <v>3704</v>
      </c>
    </row>
    <row r="492" spans="1:24" ht="22.9" customHeight="1">
      <c r="A492" s="59" t="s">
        <v>145</v>
      </c>
      <c r="B492" s="60" t="s">
        <v>146</v>
      </c>
      <c r="C492" s="860">
        <v>639</v>
      </c>
      <c r="D492" s="61" t="s">
        <v>140</v>
      </c>
      <c r="E492" s="61" t="s">
        <v>683</v>
      </c>
      <c r="F492" s="60" t="s">
        <v>389</v>
      </c>
      <c r="G492" s="62">
        <v>20100</v>
      </c>
      <c r="H492" s="48" t="s">
        <v>1256</v>
      </c>
      <c r="I492" s="60">
        <v>3</v>
      </c>
      <c r="J492" s="90">
        <v>38021</v>
      </c>
      <c r="K492" s="435">
        <v>43</v>
      </c>
      <c r="L492" s="427">
        <v>29768</v>
      </c>
      <c r="M492" s="61" t="s">
        <v>496</v>
      </c>
      <c r="N492" s="60" t="s">
        <v>144</v>
      </c>
      <c r="O492" s="68"/>
      <c r="P492" s="48" t="s">
        <v>1256</v>
      </c>
      <c r="Q492" s="69">
        <v>98817933</v>
      </c>
      <c r="R492" s="64" t="s">
        <v>2009</v>
      </c>
      <c r="S492" s="65" t="s">
        <v>398</v>
      </c>
      <c r="T492" s="66"/>
      <c r="U492" s="60" t="s">
        <v>390</v>
      </c>
      <c r="V492" s="60"/>
      <c r="W492" s="60"/>
      <c r="X492" s="70" t="s">
        <v>3705</v>
      </c>
    </row>
    <row r="493" spans="1:24" ht="22.9" customHeight="1">
      <c r="A493" s="59" t="s">
        <v>145</v>
      </c>
      <c r="B493" s="60" t="s">
        <v>146</v>
      </c>
      <c r="C493" s="860">
        <v>640</v>
      </c>
      <c r="D493" s="61" t="s">
        <v>490</v>
      </c>
      <c r="E493" s="61" t="s">
        <v>456</v>
      </c>
      <c r="F493" s="60" t="s">
        <v>389</v>
      </c>
      <c r="G493" s="62">
        <v>19200</v>
      </c>
      <c r="H493" s="48" t="s">
        <v>1256</v>
      </c>
      <c r="I493" s="60">
        <v>4</v>
      </c>
      <c r="J493" s="90">
        <v>38021</v>
      </c>
      <c r="K493" s="435">
        <v>60</v>
      </c>
      <c r="L493" s="427">
        <v>23377</v>
      </c>
      <c r="M493" s="61" t="s">
        <v>181</v>
      </c>
      <c r="N493" s="60" t="s">
        <v>144</v>
      </c>
      <c r="O493" s="63"/>
      <c r="P493" s="48" t="s">
        <v>1256</v>
      </c>
      <c r="Q493" s="69">
        <v>815149831</v>
      </c>
      <c r="R493" s="64" t="s">
        <v>2010</v>
      </c>
      <c r="S493" s="65" t="s">
        <v>398</v>
      </c>
      <c r="T493" s="66"/>
      <c r="U493" s="60" t="s">
        <v>390</v>
      </c>
      <c r="V493" s="60"/>
      <c r="W493" s="60"/>
      <c r="X493" s="70" t="s">
        <v>3706</v>
      </c>
    </row>
    <row r="494" spans="1:24" ht="22.9" customHeight="1">
      <c r="A494" s="59" t="s">
        <v>145</v>
      </c>
      <c r="B494" s="60" t="s">
        <v>146</v>
      </c>
      <c r="C494" s="860">
        <v>641</v>
      </c>
      <c r="D494" s="61" t="s">
        <v>140</v>
      </c>
      <c r="E494" s="61" t="s">
        <v>496</v>
      </c>
      <c r="F494" s="60" t="s">
        <v>389</v>
      </c>
      <c r="G494" s="62">
        <v>20200</v>
      </c>
      <c r="H494" s="48" t="s">
        <v>1256</v>
      </c>
      <c r="I494" s="60">
        <v>4</v>
      </c>
      <c r="J494" s="90">
        <v>38070</v>
      </c>
      <c r="K494" s="435">
        <v>73</v>
      </c>
      <c r="L494" s="427">
        <v>18688</v>
      </c>
      <c r="M494" s="61" t="s">
        <v>683</v>
      </c>
      <c r="N494" s="60" t="s">
        <v>144</v>
      </c>
      <c r="O494" s="63"/>
      <c r="P494" s="48" t="s">
        <v>1256</v>
      </c>
      <c r="Q494" s="69">
        <v>974156698</v>
      </c>
      <c r="R494" s="64" t="s">
        <v>2011</v>
      </c>
      <c r="S494" s="65" t="s">
        <v>398</v>
      </c>
      <c r="T494" s="66"/>
      <c r="U494" s="60" t="s">
        <v>390</v>
      </c>
      <c r="V494" s="60"/>
      <c r="W494" s="60"/>
      <c r="X494" s="70" t="s">
        <v>3707</v>
      </c>
    </row>
    <row r="495" spans="1:24" ht="22.9" customHeight="1">
      <c r="A495" s="59" t="s">
        <v>145</v>
      </c>
      <c r="B495" s="60" t="s">
        <v>146</v>
      </c>
      <c r="C495" s="860">
        <v>643</v>
      </c>
      <c r="D495" s="61" t="s">
        <v>465</v>
      </c>
      <c r="E495" s="61" t="s">
        <v>362</v>
      </c>
      <c r="F495" s="60" t="s">
        <v>389</v>
      </c>
      <c r="G495" s="62">
        <v>26500</v>
      </c>
      <c r="H495" s="48" t="s">
        <v>1256</v>
      </c>
      <c r="I495" s="60">
        <v>4</v>
      </c>
      <c r="J495" s="90">
        <v>38070</v>
      </c>
      <c r="K495" s="435">
        <v>59</v>
      </c>
      <c r="L495" s="427">
        <v>23894</v>
      </c>
      <c r="M495" s="61" t="s">
        <v>196</v>
      </c>
      <c r="N495" s="60" t="s">
        <v>144</v>
      </c>
      <c r="O495" s="68"/>
      <c r="P495" s="48" t="s">
        <v>1256</v>
      </c>
      <c r="Q495" s="69" t="s">
        <v>3099</v>
      </c>
      <c r="R495" s="64" t="s">
        <v>2012</v>
      </c>
      <c r="S495" s="65" t="s">
        <v>398</v>
      </c>
      <c r="T495" s="66"/>
      <c r="U495" s="60" t="s">
        <v>390</v>
      </c>
      <c r="V495" s="60"/>
      <c r="W495" s="60"/>
      <c r="X495" s="70" t="s">
        <v>3708</v>
      </c>
    </row>
    <row r="496" spans="1:24" ht="22.9" customHeight="1">
      <c r="A496" s="59" t="s">
        <v>145</v>
      </c>
      <c r="B496" s="60" t="s">
        <v>146</v>
      </c>
      <c r="C496" s="860">
        <v>644</v>
      </c>
      <c r="D496" s="61" t="s">
        <v>465</v>
      </c>
      <c r="E496" s="61" t="s">
        <v>636</v>
      </c>
      <c r="F496" s="60" t="s">
        <v>389</v>
      </c>
      <c r="G496" s="62">
        <v>19100</v>
      </c>
      <c r="H496" s="48" t="s">
        <v>1256</v>
      </c>
      <c r="I496" s="60">
        <v>4</v>
      </c>
      <c r="J496" s="90">
        <v>38070</v>
      </c>
      <c r="K496" s="435">
        <v>72</v>
      </c>
      <c r="L496" s="427">
        <v>18994</v>
      </c>
      <c r="M496" s="61" t="s">
        <v>205</v>
      </c>
      <c r="N496" s="60" t="s">
        <v>144</v>
      </c>
      <c r="O496" s="63"/>
      <c r="P496" s="48" t="s">
        <v>1256</v>
      </c>
      <c r="Q496" s="69" t="s">
        <v>3100</v>
      </c>
      <c r="R496" s="64" t="s">
        <v>2013</v>
      </c>
      <c r="S496" s="65" t="s">
        <v>398</v>
      </c>
      <c r="T496" s="66"/>
      <c r="U496" s="60" t="s">
        <v>390</v>
      </c>
      <c r="V496" s="60"/>
      <c r="W496" s="60"/>
      <c r="X496" s="70" t="s">
        <v>3709</v>
      </c>
    </row>
    <row r="497" spans="1:24" ht="22.9" customHeight="1">
      <c r="A497" s="59" t="s">
        <v>145</v>
      </c>
      <c r="B497" s="60" t="s">
        <v>146</v>
      </c>
      <c r="C497" s="860">
        <v>645</v>
      </c>
      <c r="D497" s="61" t="s">
        <v>593</v>
      </c>
      <c r="E497" s="61" t="s">
        <v>610</v>
      </c>
      <c r="F497" s="60" t="s">
        <v>389</v>
      </c>
      <c r="G497" s="62">
        <v>8200</v>
      </c>
      <c r="H497" s="48" t="s">
        <v>1256</v>
      </c>
      <c r="I497" s="60">
        <v>4</v>
      </c>
      <c r="J497" s="90">
        <v>38070</v>
      </c>
      <c r="K497" s="435">
        <v>73</v>
      </c>
      <c r="L497" s="427">
        <v>18629</v>
      </c>
      <c r="M497" s="61" t="s">
        <v>1471</v>
      </c>
      <c r="N497" s="60" t="s">
        <v>144</v>
      </c>
      <c r="O497" s="63"/>
      <c r="P497" s="48" t="s">
        <v>1256</v>
      </c>
      <c r="Q497" s="69" t="s">
        <v>3101</v>
      </c>
      <c r="R497" s="64" t="s">
        <v>2014</v>
      </c>
      <c r="S497" s="65" t="s">
        <v>398</v>
      </c>
      <c r="T497" s="66"/>
      <c r="U497" s="60" t="s">
        <v>390</v>
      </c>
      <c r="V497" s="60"/>
      <c r="W497" s="60"/>
      <c r="X497" s="70" t="s">
        <v>3710</v>
      </c>
    </row>
    <row r="498" spans="1:24" ht="22.9" customHeight="1">
      <c r="A498" s="59" t="s">
        <v>145</v>
      </c>
      <c r="B498" s="60" t="s">
        <v>146</v>
      </c>
      <c r="C498" s="860">
        <v>646</v>
      </c>
      <c r="D498" s="61" t="s">
        <v>471</v>
      </c>
      <c r="E498" s="61" t="s">
        <v>684</v>
      </c>
      <c r="F498" s="60" t="s">
        <v>389</v>
      </c>
      <c r="G498" s="62">
        <v>6950</v>
      </c>
      <c r="H498" s="48" t="s">
        <v>1256</v>
      </c>
      <c r="I498" s="60">
        <v>4</v>
      </c>
      <c r="J498" s="90">
        <v>38070</v>
      </c>
      <c r="K498" s="435">
        <v>72</v>
      </c>
      <c r="L498" s="427">
        <v>18994</v>
      </c>
      <c r="M498" s="61" t="s">
        <v>221</v>
      </c>
      <c r="N498" s="60" t="s">
        <v>144</v>
      </c>
      <c r="O498" s="63"/>
      <c r="P498" s="48" t="s">
        <v>1256</v>
      </c>
      <c r="Q498" s="69">
        <v>91481741</v>
      </c>
      <c r="R498" s="64" t="s">
        <v>2015</v>
      </c>
      <c r="S498" s="65" t="s">
        <v>398</v>
      </c>
      <c r="T498" s="66"/>
      <c r="U498" s="60" t="s">
        <v>390</v>
      </c>
      <c r="V498" s="60"/>
      <c r="W498" s="60"/>
      <c r="X498" s="70" t="s">
        <v>3711</v>
      </c>
    </row>
    <row r="499" spans="1:24" ht="22.9" customHeight="1">
      <c r="A499" s="59" t="s">
        <v>145</v>
      </c>
      <c r="B499" s="60" t="s">
        <v>146</v>
      </c>
      <c r="C499" s="860">
        <v>647</v>
      </c>
      <c r="D499" s="61" t="s">
        <v>352</v>
      </c>
      <c r="E499" s="61" t="s">
        <v>685</v>
      </c>
      <c r="F499" s="60" t="s">
        <v>389</v>
      </c>
      <c r="G499" s="62">
        <v>6700</v>
      </c>
      <c r="H499" s="48" t="s">
        <v>1256</v>
      </c>
      <c r="I499" s="60">
        <v>4</v>
      </c>
      <c r="J499" s="90">
        <v>38070</v>
      </c>
      <c r="K499" s="435">
        <v>75</v>
      </c>
      <c r="L499" s="427">
        <v>17899</v>
      </c>
      <c r="M499" s="61" t="s">
        <v>416</v>
      </c>
      <c r="N499" s="60" t="s">
        <v>144</v>
      </c>
      <c r="O499" s="63"/>
      <c r="P499" s="48" t="s">
        <v>1256</v>
      </c>
      <c r="Q499" s="69">
        <v>636192136</v>
      </c>
      <c r="R499" s="64" t="s">
        <v>2016</v>
      </c>
      <c r="S499" s="65" t="s">
        <v>398</v>
      </c>
      <c r="T499" s="66"/>
      <c r="U499" s="60" t="s">
        <v>390</v>
      </c>
      <c r="V499" s="60"/>
      <c r="W499" s="60"/>
      <c r="X499" s="70" t="s">
        <v>3712</v>
      </c>
    </row>
    <row r="500" spans="1:24" ht="22.9" customHeight="1">
      <c r="A500" s="59" t="s">
        <v>145</v>
      </c>
      <c r="B500" s="60" t="s">
        <v>146</v>
      </c>
      <c r="C500" s="860">
        <v>650</v>
      </c>
      <c r="D500" s="61" t="s">
        <v>413</v>
      </c>
      <c r="E500" s="61" t="s">
        <v>507</v>
      </c>
      <c r="F500" s="60" t="s">
        <v>389</v>
      </c>
      <c r="G500" s="62">
        <v>9400</v>
      </c>
      <c r="H500" s="47" t="s">
        <v>1442</v>
      </c>
      <c r="I500" s="60">
        <v>4</v>
      </c>
      <c r="J500" s="90">
        <v>38070</v>
      </c>
      <c r="K500" s="435">
        <v>67</v>
      </c>
      <c r="L500" s="428">
        <v>20821</v>
      </c>
      <c r="M500" s="61" t="s">
        <v>463</v>
      </c>
      <c r="N500" s="60" t="s">
        <v>144</v>
      </c>
      <c r="O500" s="63"/>
      <c r="P500" s="47" t="s">
        <v>1442</v>
      </c>
      <c r="Q500" s="64">
        <v>8197398778</v>
      </c>
      <c r="R500" s="76">
        <v>395332458104</v>
      </c>
      <c r="S500" s="65" t="s">
        <v>398</v>
      </c>
      <c r="T500" s="66"/>
      <c r="U500" s="60" t="s">
        <v>390</v>
      </c>
      <c r="V500" s="60"/>
      <c r="W500" s="60"/>
      <c r="X500" s="394" t="s">
        <v>5504</v>
      </c>
    </row>
    <row r="501" spans="1:24" ht="22.9" customHeight="1">
      <c r="A501" s="59" t="s">
        <v>145</v>
      </c>
      <c r="B501" s="60" t="s">
        <v>146</v>
      </c>
      <c r="C501" s="860">
        <v>652</v>
      </c>
      <c r="D501" s="61" t="s">
        <v>501</v>
      </c>
      <c r="E501" s="61" t="s">
        <v>164</v>
      </c>
      <c r="F501" s="60" t="s">
        <v>389</v>
      </c>
      <c r="G501" s="62">
        <v>200</v>
      </c>
      <c r="H501" s="47" t="s">
        <v>1442</v>
      </c>
      <c r="I501" s="60">
        <v>4</v>
      </c>
      <c r="J501" s="90">
        <v>38070</v>
      </c>
      <c r="K501" s="435">
        <v>39</v>
      </c>
      <c r="L501" s="428">
        <v>31135</v>
      </c>
      <c r="M501" s="61" t="s">
        <v>843</v>
      </c>
      <c r="N501" s="60" t="s">
        <v>144</v>
      </c>
      <c r="O501" s="63"/>
      <c r="P501" s="47" t="s">
        <v>1442</v>
      </c>
      <c r="Q501" s="64"/>
      <c r="R501" s="64"/>
      <c r="S501" s="65" t="s">
        <v>398</v>
      </c>
      <c r="T501" s="66"/>
      <c r="U501" s="60" t="s">
        <v>390</v>
      </c>
      <c r="V501" s="60"/>
      <c r="W501" s="60"/>
      <c r="X501" s="424">
        <v>0</v>
      </c>
    </row>
    <row r="502" spans="1:24" ht="22.9" customHeight="1">
      <c r="A502" s="59" t="s">
        <v>145</v>
      </c>
      <c r="B502" s="60" t="s">
        <v>146</v>
      </c>
      <c r="C502" s="860">
        <v>653</v>
      </c>
      <c r="D502" s="61" t="s">
        <v>686</v>
      </c>
      <c r="E502" s="61" t="s">
        <v>220</v>
      </c>
      <c r="F502" s="60" t="s">
        <v>5474</v>
      </c>
      <c r="G502" s="62">
        <v>11000</v>
      </c>
      <c r="H502" s="48" t="s">
        <v>1442</v>
      </c>
      <c r="I502" s="60">
        <v>4</v>
      </c>
      <c r="J502" s="90">
        <v>38070</v>
      </c>
      <c r="K502" s="435">
        <v>52</v>
      </c>
      <c r="L502" s="427">
        <v>26299</v>
      </c>
      <c r="M502" s="61" t="s">
        <v>268</v>
      </c>
      <c r="N502" s="60" t="s">
        <v>144</v>
      </c>
      <c r="O502" s="63"/>
      <c r="P502" s="48" t="s">
        <v>1442</v>
      </c>
      <c r="Q502" s="69" t="s">
        <v>3102</v>
      </c>
      <c r="R502" s="64" t="s">
        <v>2017</v>
      </c>
      <c r="S502" s="65" t="s">
        <v>398</v>
      </c>
      <c r="T502" s="66"/>
      <c r="U502" s="60" t="s">
        <v>390</v>
      </c>
      <c r="V502" s="60"/>
      <c r="W502" s="60"/>
      <c r="X502" s="70" t="s">
        <v>3713</v>
      </c>
    </row>
    <row r="503" spans="1:24" ht="22.9" customHeight="1">
      <c r="A503" s="59" t="s">
        <v>145</v>
      </c>
      <c r="B503" s="60" t="s">
        <v>146</v>
      </c>
      <c r="C503" s="860">
        <v>655</v>
      </c>
      <c r="D503" s="61" t="s">
        <v>553</v>
      </c>
      <c r="E503" s="61" t="s">
        <v>216</v>
      </c>
      <c r="F503" s="60" t="s">
        <v>389</v>
      </c>
      <c r="G503" s="62">
        <v>15150</v>
      </c>
      <c r="H503" s="48" t="s">
        <v>1442</v>
      </c>
      <c r="I503" s="60">
        <v>4</v>
      </c>
      <c r="J503" s="90">
        <v>38070</v>
      </c>
      <c r="K503" s="435">
        <v>52</v>
      </c>
      <c r="L503" s="427">
        <v>26299</v>
      </c>
      <c r="M503" s="61" t="s">
        <v>484</v>
      </c>
      <c r="N503" s="60" t="s">
        <v>144</v>
      </c>
      <c r="O503" s="63"/>
      <c r="P503" s="48" t="s">
        <v>1442</v>
      </c>
      <c r="Q503" s="69">
        <v>886192434</v>
      </c>
      <c r="R503" s="64" t="s">
        <v>2018</v>
      </c>
      <c r="S503" s="65" t="s">
        <v>398</v>
      </c>
      <c r="T503" s="66"/>
      <c r="U503" s="60" t="s">
        <v>390</v>
      </c>
      <c r="V503" s="60"/>
      <c r="W503" s="60"/>
      <c r="X503" s="70" t="s">
        <v>3714</v>
      </c>
    </row>
    <row r="504" spans="1:24" ht="22.9" customHeight="1">
      <c r="A504" s="59" t="s">
        <v>145</v>
      </c>
      <c r="B504" s="60" t="s">
        <v>146</v>
      </c>
      <c r="C504" s="860">
        <v>656</v>
      </c>
      <c r="D504" s="61" t="s">
        <v>352</v>
      </c>
      <c r="E504" s="61" t="s">
        <v>687</v>
      </c>
      <c r="F504" s="60" t="s">
        <v>389</v>
      </c>
      <c r="G504" s="62">
        <v>8900</v>
      </c>
      <c r="H504" s="48" t="s">
        <v>1442</v>
      </c>
      <c r="I504" s="60">
        <v>4</v>
      </c>
      <c r="J504" s="90">
        <v>38070</v>
      </c>
      <c r="K504" s="435">
        <v>38</v>
      </c>
      <c r="L504" s="427">
        <v>31413</v>
      </c>
      <c r="M504" s="61" t="s">
        <v>512</v>
      </c>
      <c r="N504" s="60" t="s">
        <v>144</v>
      </c>
      <c r="O504" s="63"/>
      <c r="P504" s="48" t="s">
        <v>1442</v>
      </c>
      <c r="Q504" s="69">
        <v>636317499</v>
      </c>
      <c r="R504" s="64" t="s">
        <v>2019</v>
      </c>
      <c r="S504" s="65" t="s">
        <v>398</v>
      </c>
      <c r="T504" s="66"/>
      <c r="U504" s="60" t="s">
        <v>390</v>
      </c>
      <c r="V504" s="60"/>
      <c r="W504" s="60"/>
      <c r="X504" s="70" t="s">
        <v>3715</v>
      </c>
    </row>
    <row r="505" spans="1:24" ht="22.9" customHeight="1">
      <c r="A505" s="59" t="s">
        <v>145</v>
      </c>
      <c r="B505" s="60" t="s">
        <v>146</v>
      </c>
      <c r="C505" s="860">
        <v>657</v>
      </c>
      <c r="D505" s="61" t="s">
        <v>448</v>
      </c>
      <c r="E505" s="61" t="s">
        <v>538</v>
      </c>
      <c r="F505" s="60" t="s">
        <v>389</v>
      </c>
      <c r="G505" s="62">
        <v>5100</v>
      </c>
      <c r="H505" s="48" t="s">
        <v>952</v>
      </c>
      <c r="I505" s="60">
        <v>4</v>
      </c>
      <c r="J505" s="90">
        <v>38070</v>
      </c>
      <c r="K505" s="435">
        <v>62</v>
      </c>
      <c r="L505" s="427">
        <v>22647</v>
      </c>
      <c r="M505" s="61" t="s">
        <v>729</v>
      </c>
      <c r="N505" s="60" t="s">
        <v>144</v>
      </c>
      <c r="O505" s="63"/>
      <c r="P505" s="48" t="s">
        <v>952</v>
      </c>
      <c r="Q505" s="69" t="s">
        <v>3103</v>
      </c>
      <c r="R505" s="64" t="s">
        <v>2020</v>
      </c>
      <c r="S505" s="65" t="s">
        <v>398</v>
      </c>
      <c r="T505" s="66"/>
      <c r="U505" s="60" t="s">
        <v>390</v>
      </c>
      <c r="V505" s="60"/>
      <c r="W505" s="60"/>
      <c r="X505" s="70" t="s">
        <v>3716</v>
      </c>
    </row>
    <row r="506" spans="1:24" ht="22.9" customHeight="1">
      <c r="A506" s="59" t="s">
        <v>145</v>
      </c>
      <c r="B506" s="60" t="s">
        <v>146</v>
      </c>
      <c r="C506" s="860">
        <v>658</v>
      </c>
      <c r="D506" s="61" t="s">
        <v>352</v>
      </c>
      <c r="E506" s="61" t="s">
        <v>637</v>
      </c>
      <c r="F506" s="60" t="s">
        <v>389</v>
      </c>
      <c r="G506" s="62">
        <v>9200</v>
      </c>
      <c r="H506" s="48" t="s">
        <v>1256</v>
      </c>
      <c r="I506" s="60">
        <v>4</v>
      </c>
      <c r="J506" s="90">
        <v>38070</v>
      </c>
      <c r="K506" s="435">
        <v>56</v>
      </c>
      <c r="L506" s="427">
        <v>24838</v>
      </c>
      <c r="M506" s="61" t="s">
        <v>1492</v>
      </c>
      <c r="N506" s="60" t="s">
        <v>144</v>
      </c>
      <c r="O506" s="63"/>
      <c r="P506" s="48" t="s">
        <v>1256</v>
      </c>
      <c r="Q506" s="69">
        <v>81977748</v>
      </c>
      <c r="R506" s="64" t="s">
        <v>2021</v>
      </c>
      <c r="S506" s="65" t="s">
        <v>398</v>
      </c>
      <c r="T506" s="66"/>
      <c r="U506" s="60" t="s">
        <v>390</v>
      </c>
      <c r="V506" s="60"/>
      <c r="W506" s="60"/>
      <c r="X506" s="70" t="s">
        <v>3717</v>
      </c>
    </row>
    <row r="507" spans="1:24" ht="22.9" customHeight="1">
      <c r="A507" s="59" t="s">
        <v>145</v>
      </c>
      <c r="B507" s="60" t="s">
        <v>146</v>
      </c>
      <c r="C507" s="860">
        <v>660</v>
      </c>
      <c r="D507" s="61" t="s">
        <v>139</v>
      </c>
      <c r="E507" s="61" t="s">
        <v>214</v>
      </c>
      <c r="F507" s="60" t="s">
        <v>389</v>
      </c>
      <c r="G507" s="62">
        <v>5100</v>
      </c>
      <c r="H507" s="47" t="s">
        <v>952</v>
      </c>
      <c r="I507" s="60">
        <v>4</v>
      </c>
      <c r="J507" s="90">
        <v>38070</v>
      </c>
      <c r="K507" s="435">
        <v>39</v>
      </c>
      <c r="L507" s="428">
        <v>31135</v>
      </c>
      <c r="M507" s="61" t="s">
        <v>379</v>
      </c>
      <c r="N507" s="60" t="s">
        <v>144</v>
      </c>
      <c r="O507" s="63"/>
      <c r="P507" s="47" t="s">
        <v>952</v>
      </c>
      <c r="Q507" s="64"/>
      <c r="R507" s="64"/>
      <c r="S507" s="65" t="s">
        <v>398</v>
      </c>
      <c r="T507" s="66"/>
      <c r="U507" s="60" t="s">
        <v>390</v>
      </c>
      <c r="V507" s="60"/>
      <c r="W507" s="60"/>
      <c r="X507" s="424">
        <v>0</v>
      </c>
    </row>
    <row r="508" spans="1:24" ht="22.9" customHeight="1">
      <c r="A508" s="59" t="s">
        <v>145</v>
      </c>
      <c r="B508" s="60" t="s">
        <v>146</v>
      </c>
      <c r="C508" s="860">
        <v>661</v>
      </c>
      <c r="D508" s="61" t="s">
        <v>340</v>
      </c>
      <c r="E508" s="61" t="s">
        <v>688</v>
      </c>
      <c r="F508" s="60" t="s">
        <v>389</v>
      </c>
      <c r="G508" s="62">
        <v>9300</v>
      </c>
      <c r="H508" s="48" t="s">
        <v>1256</v>
      </c>
      <c r="I508" s="60">
        <v>4</v>
      </c>
      <c r="J508" s="90">
        <v>38070</v>
      </c>
      <c r="K508" s="435">
        <v>48</v>
      </c>
      <c r="L508" s="427">
        <v>27912</v>
      </c>
      <c r="M508" s="61" t="s">
        <v>780</v>
      </c>
      <c r="N508" s="60" t="s">
        <v>144</v>
      </c>
      <c r="O508" s="68"/>
      <c r="P508" s="48" t="s">
        <v>1256</v>
      </c>
      <c r="Q508" s="69">
        <v>98816356</v>
      </c>
      <c r="R508" s="64" t="s">
        <v>2022</v>
      </c>
      <c r="S508" s="65" t="s">
        <v>398</v>
      </c>
      <c r="T508" s="66"/>
      <c r="U508" s="60" t="s">
        <v>390</v>
      </c>
      <c r="V508" s="60"/>
      <c r="W508" s="60"/>
      <c r="X508" s="70" t="s">
        <v>3718</v>
      </c>
    </row>
    <row r="509" spans="1:24" ht="22.9" customHeight="1">
      <c r="A509" s="59" t="s">
        <v>145</v>
      </c>
      <c r="B509" s="60" t="s">
        <v>146</v>
      </c>
      <c r="C509" s="860">
        <v>662</v>
      </c>
      <c r="D509" s="61" t="s">
        <v>482</v>
      </c>
      <c r="E509" s="61" t="s">
        <v>196</v>
      </c>
      <c r="F509" s="60" t="s">
        <v>389</v>
      </c>
      <c r="G509" s="62">
        <v>17000</v>
      </c>
      <c r="H509" s="48" t="s">
        <v>1256</v>
      </c>
      <c r="I509" s="60">
        <v>4</v>
      </c>
      <c r="J509" s="90">
        <v>38070</v>
      </c>
      <c r="K509" s="435">
        <v>50</v>
      </c>
      <c r="L509" s="427">
        <v>27202</v>
      </c>
      <c r="M509" s="61" t="s">
        <v>230</v>
      </c>
      <c r="N509" s="60" t="s">
        <v>144</v>
      </c>
      <c r="O509" s="68"/>
      <c r="P509" s="48" t="s">
        <v>1256</v>
      </c>
      <c r="Q509" s="69">
        <v>91646293</v>
      </c>
      <c r="R509" s="64" t="s">
        <v>2023</v>
      </c>
      <c r="S509" s="65" t="s">
        <v>398</v>
      </c>
      <c r="T509" s="66"/>
      <c r="U509" s="60" t="s">
        <v>390</v>
      </c>
      <c r="V509" s="60"/>
      <c r="W509" s="60"/>
      <c r="X509" s="70" t="s">
        <v>3719</v>
      </c>
    </row>
    <row r="510" spans="1:24" ht="22.9" customHeight="1">
      <c r="A510" s="59" t="s">
        <v>145</v>
      </c>
      <c r="B510" s="60" t="s">
        <v>146</v>
      </c>
      <c r="C510" s="860">
        <v>663</v>
      </c>
      <c r="D510" s="61" t="s">
        <v>141</v>
      </c>
      <c r="E510" s="61" t="s">
        <v>262</v>
      </c>
      <c r="F510" s="60" t="s">
        <v>389</v>
      </c>
      <c r="G510" s="62">
        <v>6600</v>
      </c>
      <c r="H510" s="48" t="s">
        <v>1256</v>
      </c>
      <c r="I510" s="60">
        <v>4</v>
      </c>
      <c r="J510" s="90">
        <v>38070</v>
      </c>
      <c r="K510" s="435">
        <v>80</v>
      </c>
      <c r="L510" s="427">
        <v>16224</v>
      </c>
      <c r="M510" s="61" t="s">
        <v>246</v>
      </c>
      <c r="N510" s="60" t="s">
        <v>144</v>
      </c>
      <c r="O510" s="68"/>
      <c r="P510" s="48" t="s">
        <v>1256</v>
      </c>
      <c r="Q510" s="69" t="s">
        <v>3104</v>
      </c>
      <c r="R510" s="64" t="s">
        <v>2024</v>
      </c>
      <c r="S510" s="65" t="s">
        <v>398</v>
      </c>
      <c r="T510" s="66"/>
      <c r="U510" s="60" t="s">
        <v>390</v>
      </c>
      <c r="V510" s="60"/>
      <c r="W510" s="60"/>
      <c r="X510" s="70" t="s">
        <v>3720</v>
      </c>
    </row>
    <row r="511" spans="1:24" ht="22.9" customHeight="1">
      <c r="A511" s="59" t="s">
        <v>145</v>
      </c>
      <c r="B511" s="60" t="s">
        <v>146</v>
      </c>
      <c r="C511" s="860">
        <v>664</v>
      </c>
      <c r="D511" s="61" t="s">
        <v>656</v>
      </c>
      <c r="E511" s="61" t="s">
        <v>689</v>
      </c>
      <c r="F511" s="60" t="s">
        <v>5474</v>
      </c>
      <c r="G511" s="62">
        <v>6000</v>
      </c>
      <c r="H511" s="48" t="s">
        <v>952</v>
      </c>
      <c r="I511" s="60">
        <v>4</v>
      </c>
      <c r="J511" s="90">
        <v>38166</v>
      </c>
      <c r="K511" s="435">
        <v>56</v>
      </c>
      <c r="L511" s="427">
        <v>24838</v>
      </c>
      <c r="M511" s="61" t="s">
        <v>1493</v>
      </c>
      <c r="N511" s="60" t="s">
        <v>144</v>
      </c>
      <c r="O511" s="63"/>
      <c r="P511" s="48" t="s">
        <v>952</v>
      </c>
      <c r="Q511" s="64">
        <v>722428842</v>
      </c>
      <c r="R511" s="64" t="s">
        <v>2025</v>
      </c>
      <c r="S511" s="65" t="s">
        <v>398</v>
      </c>
      <c r="T511" s="66"/>
      <c r="U511" s="60" t="s">
        <v>390</v>
      </c>
      <c r="V511" s="60"/>
      <c r="W511" s="60"/>
      <c r="X511" s="70" t="s">
        <v>3721</v>
      </c>
    </row>
    <row r="512" spans="1:24" ht="22.9" customHeight="1">
      <c r="A512" s="59" t="s">
        <v>145</v>
      </c>
      <c r="B512" s="60" t="s">
        <v>146</v>
      </c>
      <c r="C512" s="860">
        <v>665</v>
      </c>
      <c r="D512" s="61" t="s">
        <v>352</v>
      </c>
      <c r="E512" s="61" t="s">
        <v>690</v>
      </c>
      <c r="F512" s="60" t="s">
        <v>389</v>
      </c>
      <c r="G512" s="62">
        <v>5900</v>
      </c>
      <c r="H512" s="48" t="s">
        <v>1256</v>
      </c>
      <c r="I512" s="60">
        <v>4</v>
      </c>
      <c r="J512" s="90">
        <v>38175</v>
      </c>
      <c r="K512" s="435">
        <v>74</v>
      </c>
      <c r="L512" s="427">
        <v>18415</v>
      </c>
      <c r="M512" s="61" t="s">
        <v>416</v>
      </c>
      <c r="N512" s="60" t="s">
        <v>144</v>
      </c>
      <c r="O512" s="63"/>
      <c r="P512" s="48" t="s">
        <v>1256</v>
      </c>
      <c r="Q512" s="64">
        <v>994545365</v>
      </c>
      <c r="R512" s="64" t="s">
        <v>2026</v>
      </c>
      <c r="S512" s="65" t="s">
        <v>398</v>
      </c>
      <c r="T512" s="66"/>
      <c r="U512" s="60" t="s">
        <v>390</v>
      </c>
      <c r="V512" s="60"/>
      <c r="W512" s="60"/>
      <c r="X512" s="70" t="s">
        <v>3722</v>
      </c>
    </row>
    <row r="513" spans="1:24" ht="22.9" customHeight="1">
      <c r="A513" s="59" t="s">
        <v>145</v>
      </c>
      <c r="B513" s="60" t="s">
        <v>146</v>
      </c>
      <c r="C513" s="860">
        <v>667</v>
      </c>
      <c r="D513" s="61" t="s">
        <v>481</v>
      </c>
      <c r="E513" s="61" t="s">
        <v>166</v>
      </c>
      <c r="F513" s="60" t="s">
        <v>389</v>
      </c>
      <c r="G513" s="62">
        <v>14200</v>
      </c>
      <c r="H513" s="48" t="s">
        <v>1256</v>
      </c>
      <c r="I513" s="60">
        <v>4</v>
      </c>
      <c r="J513" s="90">
        <v>38355</v>
      </c>
      <c r="K513" s="435">
        <v>48</v>
      </c>
      <c r="L513" s="427">
        <v>27912</v>
      </c>
      <c r="M513" s="61" t="s">
        <v>167</v>
      </c>
      <c r="N513" s="60" t="s">
        <v>144</v>
      </c>
      <c r="O513" s="63"/>
      <c r="P513" s="48" t="s">
        <v>1256</v>
      </c>
      <c r="Q513" s="69">
        <v>998372383</v>
      </c>
      <c r="R513" s="64" t="s">
        <v>2027</v>
      </c>
      <c r="S513" s="65" t="s">
        <v>398</v>
      </c>
      <c r="T513" s="66"/>
      <c r="U513" s="60" t="s">
        <v>390</v>
      </c>
      <c r="V513" s="60"/>
      <c r="W513" s="60"/>
      <c r="X513" s="70" t="s">
        <v>3723</v>
      </c>
    </row>
    <row r="514" spans="1:24" ht="22.9" customHeight="1">
      <c r="A514" s="59" t="s">
        <v>145</v>
      </c>
      <c r="B514" s="60" t="s">
        <v>146</v>
      </c>
      <c r="C514" s="860">
        <v>668</v>
      </c>
      <c r="D514" s="61" t="s">
        <v>341</v>
      </c>
      <c r="E514" s="61" t="s">
        <v>183</v>
      </c>
      <c r="F514" s="60" t="s">
        <v>389</v>
      </c>
      <c r="G514" s="62">
        <v>9800</v>
      </c>
      <c r="H514" s="48" t="s">
        <v>1256</v>
      </c>
      <c r="I514" s="60">
        <v>4</v>
      </c>
      <c r="J514" s="90">
        <v>38355</v>
      </c>
      <c r="K514" s="435">
        <v>45</v>
      </c>
      <c r="L514" s="427">
        <v>29007</v>
      </c>
      <c r="M514" s="61" t="s">
        <v>388</v>
      </c>
      <c r="N514" s="60" t="s">
        <v>144</v>
      </c>
      <c r="O514" s="63"/>
      <c r="P514" s="48" t="s">
        <v>1256</v>
      </c>
      <c r="Q514" s="69" t="s">
        <v>3105</v>
      </c>
      <c r="R514" s="64" t="s">
        <v>2028</v>
      </c>
      <c r="S514" s="65" t="s">
        <v>398</v>
      </c>
      <c r="T514" s="66"/>
      <c r="U514" s="60" t="s">
        <v>390</v>
      </c>
      <c r="V514" s="60"/>
      <c r="W514" s="60"/>
      <c r="X514" s="70" t="s">
        <v>3724</v>
      </c>
    </row>
    <row r="515" spans="1:24" ht="22.9" customHeight="1">
      <c r="A515" s="59" t="s">
        <v>145</v>
      </c>
      <c r="B515" s="60" t="s">
        <v>146</v>
      </c>
      <c r="C515" s="860">
        <v>669</v>
      </c>
      <c r="D515" s="61" t="s">
        <v>541</v>
      </c>
      <c r="E515" s="61" t="s">
        <v>691</v>
      </c>
      <c r="F515" s="60" t="s">
        <v>389</v>
      </c>
      <c r="G515" s="62">
        <v>500</v>
      </c>
      <c r="H515" s="47" t="s">
        <v>952</v>
      </c>
      <c r="I515" s="60">
        <v>4</v>
      </c>
      <c r="J515" s="90">
        <v>38377</v>
      </c>
      <c r="K515" s="435">
        <v>38</v>
      </c>
      <c r="L515" s="428">
        <v>31442</v>
      </c>
      <c r="M515" s="61" t="s">
        <v>505</v>
      </c>
      <c r="N515" s="60" t="s">
        <v>144</v>
      </c>
      <c r="O515" s="63"/>
      <c r="P515" s="47" t="s">
        <v>952</v>
      </c>
      <c r="Q515" s="64"/>
      <c r="R515" s="64"/>
      <c r="S515" s="65" t="s">
        <v>398</v>
      </c>
      <c r="T515" s="66"/>
      <c r="U515" s="60" t="s">
        <v>390</v>
      </c>
      <c r="V515" s="60"/>
      <c r="W515" s="60"/>
      <c r="X515" s="424">
        <v>0</v>
      </c>
    </row>
    <row r="516" spans="1:24" ht="22.9" customHeight="1">
      <c r="A516" s="59" t="s">
        <v>145</v>
      </c>
      <c r="B516" s="60" t="s">
        <v>146</v>
      </c>
      <c r="C516" s="860">
        <v>670</v>
      </c>
      <c r="D516" s="61" t="s">
        <v>477</v>
      </c>
      <c r="E516" s="61" t="s">
        <v>692</v>
      </c>
      <c r="F516" s="60" t="s">
        <v>389</v>
      </c>
      <c r="G516" s="62">
        <v>37600</v>
      </c>
      <c r="H516" s="48" t="s">
        <v>1443</v>
      </c>
      <c r="I516" s="60">
        <v>4</v>
      </c>
      <c r="J516" s="90">
        <v>38414</v>
      </c>
      <c r="K516" s="435">
        <v>39</v>
      </c>
      <c r="L516" s="427">
        <v>31048</v>
      </c>
      <c r="M516" s="61" t="s">
        <v>219</v>
      </c>
      <c r="N516" s="60" t="s">
        <v>144</v>
      </c>
      <c r="O516" s="63"/>
      <c r="P516" s="48" t="s">
        <v>1443</v>
      </c>
      <c r="Q516" s="64">
        <v>99824477</v>
      </c>
      <c r="R516" s="64" t="s">
        <v>2029</v>
      </c>
      <c r="S516" s="65" t="s">
        <v>398</v>
      </c>
      <c r="T516" s="66"/>
      <c r="U516" s="60" t="s">
        <v>390</v>
      </c>
      <c r="V516" s="60"/>
      <c r="W516" s="60"/>
      <c r="X516" s="70" t="s">
        <v>3725</v>
      </c>
    </row>
    <row r="517" spans="1:24" ht="22.9" customHeight="1">
      <c r="A517" s="59" t="s">
        <v>145</v>
      </c>
      <c r="B517" s="60" t="s">
        <v>146</v>
      </c>
      <c r="C517" s="860">
        <v>671</v>
      </c>
      <c r="D517" s="61" t="s">
        <v>477</v>
      </c>
      <c r="E517" s="61" t="s">
        <v>693</v>
      </c>
      <c r="F517" s="60" t="s">
        <v>389</v>
      </c>
      <c r="G517" s="62">
        <v>9200</v>
      </c>
      <c r="H517" s="48" t="s">
        <v>1443</v>
      </c>
      <c r="I517" s="60">
        <v>4</v>
      </c>
      <c r="J517" s="90">
        <v>38414</v>
      </c>
      <c r="K517" s="435">
        <v>41</v>
      </c>
      <c r="L517" s="427">
        <v>30317</v>
      </c>
      <c r="M517" s="61" t="s">
        <v>224</v>
      </c>
      <c r="N517" s="60" t="s">
        <v>144</v>
      </c>
      <c r="O517" s="63"/>
      <c r="P517" s="48" t="s">
        <v>1443</v>
      </c>
      <c r="Q517" s="64" t="s">
        <v>3005</v>
      </c>
      <c r="R517" s="64" t="s">
        <v>2030</v>
      </c>
      <c r="S517" s="65" t="s">
        <v>398</v>
      </c>
      <c r="T517" s="66"/>
      <c r="U517" s="60" t="s">
        <v>390</v>
      </c>
      <c r="V517" s="60"/>
      <c r="W517" s="60"/>
      <c r="X517" s="70" t="s">
        <v>3726</v>
      </c>
    </row>
    <row r="518" spans="1:24" ht="22.9" customHeight="1">
      <c r="A518" s="59" t="s">
        <v>145</v>
      </c>
      <c r="B518" s="60" t="s">
        <v>146</v>
      </c>
      <c r="C518" s="860">
        <v>672</v>
      </c>
      <c r="D518" s="61" t="s">
        <v>567</v>
      </c>
      <c r="E518" s="61" t="s">
        <v>183</v>
      </c>
      <c r="F518" s="60" t="s">
        <v>389</v>
      </c>
      <c r="G518" s="62">
        <v>20100</v>
      </c>
      <c r="H518" s="48" t="s">
        <v>1442</v>
      </c>
      <c r="I518" s="60">
        <v>4</v>
      </c>
      <c r="J518" s="90">
        <v>38439</v>
      </c>
      <c r="K518" s="435">
        <v>70</v>
      </c>
      <c r="L518" s="427">
        <v>19725</v>
      </c>
      <c r="M518" s="61" t="s">
        <v>164</v>
      </c>
      <c r="N518" s="60" t="s">
        <v>144</v>
      </c>
      <c r="O518" s="63"/>
      <c r="P518" s="48" t="s">
        <v>1442</v>
      </c>
      <c r="Q518" s="64" t="s">
        <v>3106</v>
      </c>
      <c r="R518" s="64" t="s">
        <v>2031</v>
      </c>
      <c r="S518" s="65" t="s">
        <v>398</v>
      </c>
      <c r="T518" s="66"/>
      <c r="U518" s="60" t="s">
        <v>390</v>
      </c>
      <c r="V518" s="60"/>
      <c r="W518" s="60"/>
      <c r="X518" s="73" t="s">
        <v>3727</v>
      </c>
    </row>
    <row r="519" spans="1:24" ht="22.9" customHeight="1">
      <c r="A519" s="59" t="s">
        <v>145</v>
      </c>
      <c r="B519" s="60" t="s">
        <v>146</v>
      </c>
      <c r="C519" s="860">
        <v>673</v>
      </c>
      <c r="D519" s="61" t="s">
        <v>567</v>
      </c>
      <c r="E519" s="61" t="s">
        <v>166</v>
      </c>
      <c r="F519" s="60" t="s">
        <v>389</v>
      </c>
      <c r="G519" s="62">
        <v>10950</v>
      </c>
      <c r="H519" s="48" t="s">
        <v>1442</v>
      </c>
      <c r="I519" s="60">
        <v>4</v>
      </c>
      <c r="J519" s="90">
        <v>38439</v>
      </c>
      <c r="K519" s="435">
        <v>63</v>
      </c>
      <c r="L519" s="427">
        <v>22282</v>
      </c>
      <c r="M519" s="61" t="s">
        <v>164</v>
      </c>
      <c r="N519" s="60" t="s">
        <v>144</v>
      </c>
      <c r="O519" s="63"/>
      <c r="P519" s="48" t="s">
        <v>1442</v>
      </c>
      <c r="Q519" s="69" t="s">
        <v>3107</v>
      </c>
      <c r="R519" s="64" t="s">
        <v>2032</v>
      </c>
      <c r="S519" s="65" t="s">
        <v>398</v>
      </c>
      <c r="T519" s="66"/>
      <c r="U519" s="60" t="s">
        <v>390</v>
      </c>
      <c r="V519" s="60"/>
      <c r="W519" s="60"/>
      <c r="X519" s="70" t="s">
        <v>3728</v>
      </c>
    </row>
    <row r="520" spans="1:24" ht="22.9" customHeight="1">
      <c r="A520" s="59" t="s">
        <v>145</v>
      </c>
      <c r="B520" s="60" t="s">
        <v>146</v>
      </c>
      <c r="C520" s="860">
        <v>676</v>
      </c>
      <c r="D520" s="61" t="s">
        <v>499</v>
      </c>
      <c r="E520" s="61" t="s">
        <v>463</v>
      </c>
      <c r="F520" s="60" t="s">
        <v>389</v>
      </c>
      <c r="G520" s="62">
        <v>20100</v>
      </c>
      <c r="H520" s="47" t="s">
        <v>1442</v>
      </c>
      <c r="I520" s="60">
        <v>4</v>
      </c>
      <c r="J520" s="90">
        <v>38440</v>
      </c>
      <c r="K520" s="435">
        <v>38</v>
      </c>
      <c r="L520" s="428">
        <v>31505</v>
      </c>
      <c r="M520" s="61" t="s">
        <v>301</v>
      </c>
      <c r="N520" s="60" t="s">
        <v>144</v>
      </c>
      <c r="O520" s="63"/>
      <c r="P520" s="47" t="s">
        <v>1442</v>
      </c>
      <c r="Q520" s="64" t="s">
        <v>3016</v>
      </c>
      <c r="R520" s="64" t="s">
        <v>2033</v>
      </c>
      <c r="S520" s="65" t="s">
        <v>398</v>
      </c>
      <c r="T520" s="66"/>
      <c r="U520" s="60" t="s">
        <v>390</v>
      </c>
      <c r="V520" s="60"/>
      <c r="W520" s="60"/>
      <c r="X520" s="424">
        <v>0</v>
      </c>
    </row>
    <row r="521" spans="1:24" ht="22.9" customHeight="1">
      <c r="A521" s="59" t="s">
        <v>145</v>
      </c>
      <c r="B521" s="60" t="s">
        <v>146</v>
      </c>
      <c r="C521" s="860">
        <v>677</v>
      </c>
      <c r="D521" s="61" t="s">
        <v>694</v>
      </c>
      <c r="E521" s="61" t="s">
        <v>204</v>
      </c>
      <c r="F521" s="60" t="s">
        <v>389</v>
      </c>
      <c r="G521" s="62">
        <v>1500</v>
      </c>
      <c r="H521" s="47" t="s">
        <v>947</v>
      </c>
      <c r="I521" s="60">
        <v>4</v>
      </c>
      <c r="J521" s="90">
        <v>38440</v>
      </c>
      <c r="K521" s="435">
        <v>38</v>
      </c>
      <c r="L521" s="428">
        <v>31505</v>
      </c>
      <c r="M521" s="61" t="s">
        <v>1439</v>
      </c>
      <c r="N521" s="60" t="s">
        <v>144</v>
      </c>
      <c r="O521" s="63"/>
      <c r="P521" s="47" t="s">
        <v>947</v>
      </c>
      <c r="Q521" s="64"/>
      <c r="R521" s="64"/>
      <c r="S521" s="65" t="s">
        <v>398</v>
      </c>
      <c r="T521" s="66"/>
      <c r="U521" s="60" t="s">
        <v>390</v>
      </c>
      <c r="V521" s="60"/>
      <c r="W521" s="60"/>
      <c r="X521" s="424">
        <v>0</v>
      </c>
    </row>
    <row r="522" spans="1:24" ht="22.9" customHeight="1">
      <c r="A522" s="59" t="s">
        <v>145</v>
      </c>
      <c r="B522" s="60" t="s">
        <v>146</v>
      </c>
      <c r="C522" s="860">
        <v>678</v>
      </c>
      <c r="D522" s="61" t="s">
        <v>695</v>
      </c>
      <c r="E522" s="61" t="s">
        <v>304</v>
      </c>
      <c r="F522" s="60" t="s">
        <v>5474</v>
      </c>
      <c r="G522" s="62">
        <v>17500</v>
      </c>
      <c r="H522" s="48" t="s">
        <v>1442</v>
      </c>
      <c r="I522" s="60">
        <v>4</v>
      </c>
      <c r="J522" s="90">
        <v>38442</v>
      </c>
      <c r="K522" s="435">
        <v>61</v>
      </c>
      <c r="L522" s="427">
        <v>23012</v>
      </c>
      <c r="M522" s="61" t="s">
        <v>205</v>
      </c>
      <c r="N522" s="60" t="s">
        <v>144</v>
      </c>
      <c r="O522" s="63"/>
      <c r="P522" s="48" t="s">
        <v>1442</v>
      </c>
      <c r="Q522" s="69">
        <v>722154198</v>
      </c>
      <c r="R522" s="64" t="s">
        <v>2034</v>
      </c>
      <c r="S522" s="65" t="s">
        <v>398</v>
      </c>
      <c r="T522" s="66"/>
      <c r="U522" s="60" t="s">
        <v>390</v>
      </c>
      <c r="V522" s="60"/>
      <c r="W522" s="60"/>
      <c r="X522" s="70" t="s">
        <v>3729</v>
      </c>
    </row>
    <row r="523" spans="1:24" ht="22.9" customHeight="1">
      <c r="A523" s="59" t="s">
        <v>145</v>
      </c>
      <c r="B523" s="60" t="s">
        <v>146</v>
      </c>
      <c r="C523" s="860">
        <v>681</v>
      </c>
      <c r="D523" s="61" t="s">
        <v>696</v>
      </c>
      <c r="E523" s="61" t="s">
        <v>697</v>
      </c>
      <c r="F523" s="60" t="s">
        <v>389</v>
      </c>
      <c r="G523" s="62">
        <v>5100</v>
      </c>
      <c r="H523" s="47" t="s">
        <v>1442</v>
      </c>
      <c r="I523" s="60">
        <v>4</v>
      </c>
      <c r="J523" s="90">
        <v>38442</v>
      </c>
      <c r="K523" s="435">
        <v>70</v>
      </c>
      <c r="L523" s="428">
        <v>19876</v>
      </c>
      <c r="M523" s="61" t="s">
        <v>375</v>
      </c>
      <c r="N523" s="60" t="s">
        <v>144</v>
      </c>
      <c r="O523" s="63"/>
      <c r="P523" s="47" t="s">
        <v>1442</v>
      </c>
      <c r="Q523" s="64">
        <v>782931181</v>
      </c>
      <c r="R523" s="76">
        <v>378707314694</v>
      </c>
      <c r="S523" s="65" t="s">
        <v>398</v>
      </c>
      <c r="T523" s="66"/>
      <c r="U523" s="60" t="s">
        <v>390</v>
      </c>
      <c r="V523" s="60"/>
      <c r="W523" s="60"/>
      <c r="X523" s="424">
        <v>0</v>
      </c>
    </row>
    <row r="524" spans="1:24" ht="22.9" customHeight="1">
      <c r="A524" s="59" t="s">
        <v>145</v>
      </c>
      <c r="B524" s="60" t="s">
        <v>146</v>
      </c>
      <c r="C524" s="860">
        <v>682</v>
      </c>
      <c r="D524" s="61" t="s">
        <v>698</v>
      </c>
      <c r="E524" s="61" t="s">
        <v>181</v>
      </c>
      <c r="F524" s="60" t="s">
        <v>389</v>
      </c>
      <c r="G524" s="62">
        <v>4000</v>
      </c>
      <c r="H524" s="47" t="s">
        <v>1442</v>
      </c>
      <c r="I524" s="60">
        <v>4</v>
      </c>
      <c r="J524" s="90">
        <v>38442</v>
      </c>
      <c r="K524" s="435">
        <v>38</v>
      </c>
      <c r="L524" s="428">
        <v>31507</v>
      </c>
      <c r="M524" s="61" t="s">
        <v>507</v>
      </c>
      <c r="N524" s="60" t="s">
        <v>144</v>
      </c>
      <c r="O524" s="63"/>
      <c r="P524" s="47" t="s">
        <v>1442</v>
      </c>
      <c r="Q524" s="64"/>
      <c r="R524" s="64"/>
      <c r="S524" s="65" t="s">
        <v>398</v>
      </c>
      <c r="T524" s="66"/>
      <c r="U524" s="60" t="s">
        <v>390</v>
      </c>
      <c r="V524" s="60"/>
      <c r="W524" s="60"/>
      <c r="X524" s="424">
        <v>0</v>
      </c>
    </row>
    <row r="525" spans="1:24" ht="22.9" customHeight="1">
      <c r="A525" s="59" t="s">
        <v>145</v>
      </c>
      <c r="B525" s="60" t="s">
        <v>146</v>
      </c>
      <c r="C525" s="860">
        <v>684</v>
      </c>
      <c r="D525" s="61" t="s">
        <v>425</v>
      </c>
      <c r="E525" s="61" t="s">
        <v>219</v>
      </c>
      <c r="F525" s="60" t="s">
        <v>389</v>
      </c>
      <c r="G525" s="62">
        <v>5700</v>
      </c>
      <c r="H525" s="48" t="s">
        <v>1442</v>
      </c>
      <c r="I525" s="60">
        <v>4</v>
      </c>
      <c r="J525" s="90">
        <v>38442</v>
      </c>
      <c r="K525" s="435">
        <v>54</v>
      </c>
      <c r="L525" s="427">
        <v>25569</v>
      </c>
      <c r="M525" s="61" t="s">
        <v>426</v>
      </c>
      <c r="N525" s="60" t="s">
        <v>144</v>
      </c>
      <c r="O525" s="63"/>
      <c r="P525" s="48" t="s">
        <v>1442</v>
      </c>
      <c r="Q525" s="64">
        <v>992393963</v>
      </c>
      <c r="R525" s="64" t="s">
        <v>2035</v>
      </c>
      <c r="S525" s="65" t="s">
        <v>398</v>
      </c>
      <c r="T525" s="66"/>
      <c r="U525" s="60" t="s">
        <v>390</v>
      </c>
      <c r="V525" s="60"/>
      <c r="W525" s="60"/>
      <c r="X525" s="70" t="s">
        <v>3730</v>
      </c>
    </row>
    <row r="526" spans="1:24" ht="22.9" customHeight="1">
      <c r="A526" s="59" t="s">
        <v>145</v>
      </c>
      <c r="B526" s="60" t="s">
        <v>146</v>
      </c>
      <c r="C526" s="860">
        <v>685</v>
      </c>
      <c r="D526" s="61" t="s">
        <v>140</v>
      </c>
      <c r="E526" s="61" t="s">
        <v>699</v>
      </c>
      <c r="F526" s="60" t="s">
        <v>389</v>
      </c>
      <c r="G526" s="62">
        <v>9200</v>
      </c>
      <c r="H526" s="48" t="s">
        <v>1442</v>
      </c>
      <c r="I526" s="60">
        <v>4</v>
      </c>
      <c r="J526" s="90">
        <v>38442</v>
      </c>
      <c r="K526" s="435">
        <v>53</v>
      </c>
      <c r="L526" s="427">
        <v>26085</v>
      </c>
      <c r="M526" s="61" t="s">
        <v>1494</v>
      </c>
      <c r="N526" s="60" t="s">
        <v>144</v>
      </c>
      <c r="O526" s="68"/>
      <c r="P526" s="48" t="s">
        <v>1442</v>
      </c>
      <c r="Q526" s="64" t="s">
        <v>3108</v>
      </c>
      <c r="R526" s="64" t="s">
        <v>2036</v>
      </c>
      <c r="S526" s="65" t="s">
        <v>398</v>
      </c>
      <c r="T526" s="66"/>
      <c r="U526" s="60" t="s">
        <v>390</v>
      </c>
      <c r="V526" s="60"/>
      <c r="W526" s="60"/>
      <c r="X526" s="70" t="s">
        <v>3731</v>
      </c>
    </row>
    <row r="527" spans="1:24" s="29" customFormat="1" ht="22.9" customHeight="1">
      <c r="A527" s="59" t="s">
        <v>145</v>
      </c>
      <c r="B527" s="60" t="s">
        <v>146</v>
      </c>
      <c r="C527" s="860">
        <v>686</v>
      </c>
      <c r="D527" s="61" t="s">
        <v>490</v>
      </c>
      <c r="E527" s="61" t="s">
        <v>279</v>
      </c>
      <c r="F527" s="60" t="s">
        <v>389</v>
      </c>
      <c r="G527" s="62">
        <v>5800</v>
      </c>
      <c r="H527" s="48" t="s">
        <v>1443</v>
      </c>
      <c r="I527" s="60">
        <v>4</v>
      </c>
      <c r="J527" s="90">
        <v>38442</v>
      </c>
      <c r="K527" s="435">
        <v>53</v>
      </c>
      <c r="L527" s="427">
        <v>26085</v>
      </c>
      <c r="M527" s="61" t="s">
        <v>268</v>
      </c>
      <c r="N527" s="60" t="s">
        <v>144</v>
      </c>
      <c r="O527" s="63"/>
      <c r="P527" s="48" t="s">
        <v>1443</v>
      </c>
      <c r="Q527" s="64">
        <v>98443131</v>
      </c>
      <c r="R527" s="64" t="s">
        <v>2037</v>
      </c>
      <c r="S527" s="65" t="s">
        <v>398</v>
      </c>
      <c r="T527" s="66"/>
      <c r="U527" s="60" t="s">
        <v>390</v>
      </c>
      <c r="V527" s="60"/>
      <c r="W527" s="60"/>
      <c r="X527" s="70" t="s">
        <v>3732</v>
      </c>
    </row>
    <row r="528" spans="1:24" ht="22.9" customHeight="1">
      <c r="A528" s="59" t="s">
        <v>145</v>
      </c>
      <c r="B528" s="60" t="s">
        <v>146</v>
      </c>
      <c r="C528" s="860">
        <v>687</v>
      </c>
      <c r="D528" s="61" t="s">
        <v>700</v>
      </c>
      <c r="E528" s="61" t="s">
        <v>330</v>
      </c>
      <c r="F528" s="60" t="s">
        <v>389</v>
      </c>
      <c r="G528" s="62">
        <v>5900</v>
      </c>
      <c r="H528" s="48" t="s">
        <v>1443</v>
      </c>
      <c r="I528" s="60">
        <v>4</v>
      </c>
      <c r="J528" s="90">
        <v>38442</v>
      </c>
      <c r="K528" s="435">
        <v>49</v>
      </c>
      <c r="L528" s="430">
        <v>27395</v>
      </c>
      <c r="M528" s="61" t="s">
        <v>456</v>
      </c>
      <c r="N528" s="60" t="s">
        <v>144</v>
      </c>
      <c r="O528" s="63"/>
      <c r="P528" s="48" t="s">
        <v>1443</v>
      </c>
      <c r="Q528" s="69">
        <v>72485866</v>
      </c>
      <c r="R528" s="64" t="s">
        <v>2038</v>
      </c>
      <c r="S528" s="65" t="s">
        <v>398</v>
      </c>
      <c r="T528" s="66"/>
      <c r="U528" s="60" t="s">
        <v>390</v>
      </c>
      <c r="V528" s="60"/>
      <c r="W528" s="60"/>
      <c r="X528" s="70" t="s">
        <v>3733</v>
      </c>
    </row>
    <row r="529" spans="1:24" ht="22.9" customHeight="1">
      <c r="A529" s="59" t="s">
        <v>145</v>
      </c>
      <c r="B529" s="60" t="s">
        <v>146</v>
      </c>
      <c r="C529" s="860">
        <v>688</v>
      </c>
      <c r="D529" s="61" t="s">
        <v>490</v>
      </c>
      <c r="E529" s="61" t="s">
        <v>227</v>
      </c>
      <c r="F529" s="60" t="s">
        <v>5474</v>
      </c>
      <c r="G529" s="62">
        <v>5800</v>
      </c>
      <c r="H529" s="47" t="s">
        <v>1443</v>
      </c>
      <c r="I529" s="60">
        <v>4</v>
      </c>
      <c r="J529" s="90">
        <v>38442</v>
      </c>
      <c r="K529" s="435">
        <v>38</v>
      </c>
      <c r="L529" s="428">
        <v>31507</v>
      </c>
      <c r="M529" s="61" t="s">
        <v>268</v>
      </c>
      <c r="N529" s="60" t="s">
        <v>144</v>
      </c>
      <c r="O529" s="68"/>
      <c r="P529" s="47" t="s">
        <v>1443</v>
      </c>
      <c r="Q529" s="64"/>
      <c r="R529" s="64"/>
      <c r="S529" s="65" t="s">
        <v>398</v>
      </c>
      <c r="T529" s="66"/>
      <c r="U529" s="60" t="s">
        <v>390</v>
      </c>
      <c r="V529" s="60"/>
      <c r="W529" s="60"/>
      <c r="X529" s="424">
        <v>0</v>
      </c>
    </row>
    <row r="530" spans="1:24" ht="22.9" customHeight="1">
      <c r="A530" s="59" t="s">
        <v>145</v>
      </c>
      <c r="B530" s="60" t="s">
        <v>146</v>
      </c>
      <c r="C530" s="860">
        <v>689</v>
      </c>
      <c r="D530" s="61" t="s">
        <v>701</v>
      </c>
      <c r="E530" s="61" t="s">
        <v>689</v>
      </c>
      <c r="F530" s="60" t="s">
        <v>5474</v>
      </c>
      <c r="G530" s="62">
        <v>5200</v>
      </c>
      <c r="H530" s="48" t="s">
        <v>952</v>
      </c>
      <c r="I530" s="60">
        <v>4</v>
      </c>
      <c r="J530" s="90">
        <v>38442</v>
      </c>
      <c r="K530" s="435">
        <v>64</v>
      </c>
      <c r="L530" s="427">
        <v>22068</v>
      </c>
      <c r="M530" s="61" t="s">
        <v>362</v>
      </c>
      <c r="N530" s="60" t="s">
        <v>144</v>
      </c>
      <c r="O530" s="63"/>
      <c r="P530" s="48" t="s">
        <v>952</v>
      </c>
      <c r="Q530" s="64">
        <v>819794453</v>
      </c>
      <c r="R530" s="64" t="s">
        <v>2039</v>
      </c>
      <c r="S530" s="65" t="s">
        <v>398</v>
      </c>
      <c r="T530" s="66"/>
      <c r="U530" s="60" t="s">
        <v>390</v>
      </c>
      <c r="V530" s="60"/>
      <c r="W530" s="60"/>
      <c r="X530" s="70" t="s">
        <v>3734</v>
      </c>
    </row>
    <row r="531" spans="1:24" ht="22.9" customHeight="1">
      <c r="A531" s="59" t="s">
        <v>145</v>
      </c>
      <c r="B531" s="60" t="s">
        <v>146</v>
      </c>
      <c r="C531" s="860">
        <v>690</v>
      </c>
      <c r="D531" s="61" t="s">
        <v>352</v>
      </c>
      <c r="E531" s="61" t="s">
        <v>702</v>
      </c>
      <c r="F531" s="60" t="s">
        <v>5474</v>
      </c>
      <c r="G531" s="62">
        <v>6000</v>
      </c>
      <c r="H531" s="48" t="s">
        <v>1256</v>
      </c>
      <c r="I531" s="60">
        <v>4</v>
      </c>
      <c r="J531" s="90">
        <v>38442</v>
      </c>
      <c r="K531" s="435">
        <v>55</v>
      </c>
      <c r="L531" s="427">
        <v>25204</v>
      </c>
      <c r="M531" s="61" t="s">
        <v>690</v>
      </c>
      <c r="N531" s="60" t="s">
        <v>144</v>
      </c>
      <c r="O531" s="63"/>
      <c r="P531" s="48" t="s">
        <v>1256</v>
      </c>
      <c r="Q531" s="69">
        <v>994545365</v>
      </c>
      <c r="R531" s="64" t="s">
        <v>2040</v>
      </c>
      <c r="S531" s="65" t="s">
        <v>398</v>
      </c>
      <c r="T531" s="66"/>
      <c r="U531" s="60" t="s">
        <v>390</v>
      </c>
      <c r="V531" s="60"/>
      <c r="W531" s="60"/>
      <c r="X531" s="70" t="s">
        <v>3735</v>
      </c>
    </row>
    <row r="532" spans="1:24" ht="22.9" customHeight="1">
      <c r="A532" s="59" t="s">
        <v>145</v>
      </c>
      <c r="B532" s="60" t="s">
        <v>146</v>
      </c>
      <c r="C532" s="860">
        <v>691</v>
      </c>
      <c r="D532" s="61" t="s">
        <v>703</v>
      </c>
      <c r="E532" s="61" t="s">
        <v>164</v>
      </c>
      <c r="F532" s="60" t="s">
        <v>389</v>
      </c>
      <c r="G532" s="62">
        <v>1100</v>
      </c>
      <c r="H532" s="47" t="s">
        <v>1442</v>
      </c>
      <c r="I532" s="60">
        <v>4</v>
      </c>
      <c r="J532" s="90">
        <v>38442</v>
      </c>
      <c r="K532" s="435">
        <v>38</v>
      </c>
      <c r="L532" s="428">
        <v>31507</v>
      </c>
      <c r="M532" s="61" t="s">
        <v>166</v>
      </c>
      <c r="N532" s="60" t="s">
        <v>144</v>
      </c>
      <c r="O532" s="63"/>
      <c r="P532" s="47" t="s">
        <v>1442</v>
      </c>
      <c r="Q532" s="64"/>
      <c r="R532" s="64"/>
      <c r="S532" s="65" t="s">
        <v>398</v>
      </c>
      <c r="T532" s="66"/>
      <c r="U532" s="60" t="s">
        <v>390</v>
      </c>
      <c r="V532" s="60"/>
      <c r="W532" s="60"/>
      <c r="X532" s="424">
        <v>0</v>
      </c>
    </row>
    <row r="533" spans="1:24" ht="22.9" customHeight="1">
      <c r="A533" s="59" t="s">
        <v>145</v>
      </c>
      <c r="B533" s="60" t="s">
        <v>146</v>
      </c>
      <c r="C533" s="860">
        <v>692</v>
      </c>
      <c r="D533" s="61" t="s">
        <v>703</v>
      </c>
      <c r="E533" s="61" t="s">
        <v>183</v>
      </c>
      <c r="F533" s="60" t="s">
        <v>389</v>
      </c>
      <c r="G533" s="62">
        <v>10100</v>
      </c>
      <c r="H533" s="47" t="s">
        <v>1442</v>
      </c>
      <c r="I533" s="60">
        <v>4</v>
      </c>
      <c r="J533" s="90">
        <v>38442</v>
      </c>
      <c r="K533" s="435">
        <v>42</v>
      </c>
      <c r="L533" s="428">
        <v>30048</v>
      </c>
      <c r="M533" s="61" t="s">
        <v>164</v>
      </c>
      <c r="N533" s="60" t="s">
        <v>144</v>
      </c>
      <c r="O533" s="63"/>
      <c r="P533" s="47" t="s">
        <v>1442</v>
      </c>
      <c r="Q533" s="64">
        <v>9481313388</v>
      </c>
      <c r="R533" s="76">
        <v>959329395684</v>
      </c>
      <c r="S533" s="65" t="s">
        <v>398</v>
      </c>
      <c r="T533" s="66"/>
      <c r="U533" s="60" t="s">
        <v>390</v>
      </c>
      <c r="V533" s="60"/>
      <c r="W533" s="60"/>
      <c r="X533" s="424">
        <v>0</v>
      </c>
    </row>
    <row r="534" spans="1:24" ht="22.9" customHeight="1">
      <c r="A534" s="59" t="s">
        <v>145</v>
      </c>
      <c r="B534" s="60" t="s">
        <v>146</v>
      </c>
      <c r="C534" s="860">
        <v>693</v>
      </c>
      <c r="D534" s="61" t="s">
        <v>1081</v>
      </c>
      <c r="E534" s="61" t="s">
        <v>456</v>
      </c>
      <c r="F534" s="60" t="s">
        <v>389</v>
      </c>
      <c r="G534" s="62">
        <v>5800</v>
      </c>
      <c r="H534" s="48" t="s">
        <v>1256</v>
      </c>
      <c r="I534" s="60">
        <v>4</v>
      </c>
      <c r="J534" s="90">
        <v>38442</v>
      </c>
      <c r="K534" s="435">
        <v>45</v>
      </c>
      <c r="L534" s="427">
        <v>29007</v>
      </c>
      <c r="M534" s="61" t="s">
        <v>506</v>
      </c>
      <c r="N534" s="60" t="s">
        <v>144</v>
      </c>
      <c r="O534" s="68"/>
      <c r="P534" s="48" t="s">
        <v>1256</v>
      </c>
      <c r="Q534" s="64">
        <v>8156571</v>
      </c>
      <c r="R534" s="64" t="s">
        <v>2041</v>
      </c>
      <c r="S534" s="65" t="s">
        <v>398</v>
      </c>
      <c r="T534" s="66"/>
      <c r="U534" s="60" t="s">
        <v>390</v>
      </c>
      <c r="V534" s="60"/>
      <c r="W534" s="60"/>
      <c r="X534" s="70" t="s">
        <v>3736</v>
      </c>
    </row>
    <row r="535" spans="1:24" ht="22.9" customHeight="1">
      <c r="A535" s="59" t="s">
        <v>145</v>
      </c>
      <c r="B535" s="60" t="s">
        <v>146</v>
      </c>
      <c r="C535" s="860">
        <v>694</v>
      </c>
      <c r="D535" s="61" t="s">
        <v>5505</v>
      </c>
      <c r="E535" s="61" t="s">
        <v>219</v>
      </c>
      <c r="F535" s="60" t="s">
        <v>389</v>
      </c>
      <c r="G535" s="62">
        <v>5700</v>
      </c>
      <c r="H535" s="48" t="s">
        <v>1256</v>
      </c>
      <c r="I535" s="60">
        <v>4</v>
      </c>
      <c r="J535" s="90">
        <v>38442</v>
      </c>
      <c r="K535" s="435">
        <v>40</v>
      </c>
      <c r="L535" s="427">
        <v>30834</v>
      </c>
      <c r="M535" s="61" t="s">
        <v>506</v>
      </c>
      <c r="N535" s="60" t="s">
        <v>144</v>
      </c>
      <c r="O535" s="68"/>
      <c r="P535" s="48" t="s">
        <v>1256</v>
      </c>
      <c r="Q535" s="69">
        <v>99829278</v>
      </c>
      <c r="R535" s="64" t="s">
        <v>2042</v>
      </c>
      <c r="S535" s="65" t="s">
        <v>398</v>
      </c>
      <c r="T535" s="66"/>
      <c r="U535" s="60" t="s">
        <v>390</v>
      </c>
      <c r="V535" s="60"/>
      <c r="W535" s="60"/>
      <c r="X535" s="70" t="s">
        <v>3737</v>
      </c>
    </row>
    <row r="536" spans="1:24" ht="22.9" customHeight="1">
      <c r="A536" s="59" t="s">
        <v>145</v>
      </c>
      <c r="B536" s="60" t="s">
        <v>146</v>
      </c>
      <c r="C536" s="860">
        <v>695</v>
      </c>
      <c r="D536" s="61" t="s">
        <v>704</v>
      </c>
      <c r="E536" s="61" t="s">
        <v>219</v>
      </c>
      <c r="F536" s="60" t="s">
        <v>389</v>
      </c>
      <c r="G536" s="62">
        <v>7510</v>
      </c>
      <c r="H536" s="48" t="s">
        <v>952</v>
      </c>
      <c r="I536" s="60">
        <v>4</v>
      </c>
      <c r="J536" s="90">
        <v>38442</v>
      </c>
      <c r="K536" s="435">
        <v>70</v>
      </c>
      <c r="L536" s="427">
        <v>19725</v>
      </c>
      <c r="M536" s="61" t="s">
        <v>164</v>
      </c>
      <c r="N536" s="60" t="s">
        <v>144</v>
      </c>
      <c r="O536" s="63"/>
      <c r="P536" s="48" t="s">
        <v>952</v>
      </c>
      <c r="Q536" s="69">
        <v>87496668</v>
      </c>
      <c r="R536" s="64" t="s">
        <v>2043</v>
      </c>
      <c r="S536" s="65" t="s">
        <v>398</v>
      </c>
      <c r="T536" s="66"/>
      <c r="U536" s="60" t="s">
        <v>390</v>
      </c>
      <c r="V536" s="60"/>
      <c r="W536" s="60"/>
      <c r="X536" s="70" t="s">
        <v>3738</v>
      </c>
    </row>
    <row r="537" spans="1:24" ht="22.9" customHeight="1">
      <c r="A537" s="59" t="s">
        <v>145</v>
      </c>
      <c r="B537" s="60" t="s">
        <v>146</v>
      </c>
      <c r="C537" s="860">
        <v>696</v>
      </c>
      <c r="D537" s="61" t="s">
        <v>5506</v>
      </c>
      <c r="E537" s="61" t="s">
        <v>165</v>
      </c>
      <c r="F537" s="60" t="s">
        <v>389</v>
      </c>
      <c r="G537" s="62">
        <v>4000</v>
      </c>
      <c r="H537" s="47" t="s">
        <v>1442</v>
      </c>
      <c r="I537" s="60">
        <v>4</v>
      </c>
      <c r="J537" s="90">
        <v>38532</v>
      </c>
      <c r="K537" s="435">
        <v>38</v>
      </c>
      <c r="L537" s="428">
        <v>31597</v>
      </c>
      <c r="M537" s="61" t="s">
        <v>214</v>
      </c>
      <c r="N537" s="60" t="s">
        <v>144</v>
      </c>
      <c r="O537" s="63"/>
      <c r="P537" s="47" t="s">
        <v>1442</v>
      </c>
      <c r="Q537" s="64"/>
      <c r="R537" s="64"/>
      <c r="S537" s="65" t="s">
        <v>398</v>
      </c>
      <c r="T537" s="66"/>
      <c r="U537" s="60" t="s">
        <v>390</v>
      </c>
      <c r="V537" s="60"/>
      <c r="W537" s="60"/>
      <c r="X537" s="424">
        <v>0</v>
      </c>
    </row>
    <row r="538" spans="1:24" ht="22.9" customHeight="1">
      <c r="A538" s="59" t="s">
        <v>145</v>
      </c>
      <c r="B538" s="60" t="s">
        <v>146</v>
      </c>
      <c r="C538" s="860">
        <v>697</v>
      </c>
      <c r="D538" s="61" t="s">
        <v>138</v>
      </c>
      <c r="E538" s="61" t="s">
        <v>213</v>
      </c>
      <c r="F538" s="60" t="s">
        <v>5474</v>
      </c>
      <c r="G538" s="62">
        <v>15550</v>
      </c>
      <c r="H538" s="48" t="s">
        <v>1442</v>
      </c>
      <c r="I538" s="60">
        <v>4</v>
      </c>
      <c r="J538" s="90">
        <v>38532</v>
      </c>
      <c r="K538" s="435">
        <v>35</v>
      </c>
      <c r="L538" s="427">
        <v>32509</v>
      </c>
      <c r="M538" s="61" t="s">
        <v>230</v>
      </c>
      <c r="N538" s="60" t="s">
        <v>144</v>
      </c>
      <c r="O538" s="68"/>
      <c r="P538" s="48" t="s">
        <v>1442</v>
      </c>
      <c r="Q538" s="69">
        <v>722214186</v>
      </c>
      <c r="R538" s="64" t="s">
        <v>2044</v>
      </c>
      <c r="S538" s="65" t="s">
        <v>398</v>
      </c>
      <c r="T538" s="66"/>
      <c r="U538" s="60" t="s">
        <v>390</v>
      </c>
      <c r="V538" s="60"/>
      <c r="W538" s="60"/>
      <c r="X538" s="70" t="s">
        <v>3739</v>
      </c>
    </row>
    <row r="539" spans="1:24" ht="22.9" customHeight="1">
      <c r="A539" s="59" t="s">
        <v>145</v>
      </c>
      <c r="B539" s="60" t="s">
        <v>146</v>
      </c>
      <c r="C539" s="860">
        <v>698</v>
      </c>
      <c r="D539" s="61" t="s">
        <v>705</v>
      </c>
      <c r="E539" s="61" t="s">
        <v>538</v>
      </c>
      <c r="F539" s="60" t="s">
        <v>389</v>
      </c>
      <c r="G539" s="62">
        <v>9100</v>
      </c>
      <c r="H539" s="48" t="s">
        <v>1442</v>
      </c>
      <c r="I539" s="60">
        <v>4</v>
      </c>
      <c r="J539" s="90">
        <v>38532</v>
      </c>
      <c r="K539" s="435">
        <v>87</v>
      </c>
      <c r="L539" s="427">
        <v>13516</v>
      </c>
      <c r="M539" s="61" t="s">
        <v>1495</v>
      </c>
      <c r="N539" s="60" t="s">
        <v>144</v>
      </c>
      <c r="O539" s="63"/>
      <c r="P539" s="48" t="s">
        <v>1442</v>
      </c>
      <c r="Q539" s="69">
        <v>988539652</v>
      </c>
      <c r="R539" s="64" t="s">
        <v>2045</v>
      </c>
      <c r="S539" s="65" t="s">
        <v>398</v>
      </c>
      <c r="T539" s="66"/>
      <c r="U539" s="60" t="s">
        <v>390</v>
      </c>
      <c r="V539" s="60"/>
      <c r="W539" s="60"/>
      <c r="X539" s="70" t="s">
        <v>3740</v>
      </c>
    </row>
    <row r="540" spans="1:24" ht="22.9" customHeight="1">
      <c r="A540" s="59" t="s">
        <v>145</v>
      </c>
      <c r="B540" s="60" t="s">
        <v>146</v>
      </c>
      <c r="C540" s="860">
        <v>700</v>
      </c>
      <c r="D540" s="61" t="s">
        <v>499</v>
      </c>
      <c r="E540" s="61" t="s">
        <v>301</v>
      </c>
      <c r="F540" s="60" t="s">
        <v>389</v>
      </c>
      <c r="G540" s="62">
        <v>25100</v>
      </c>
      <c r="H540" s="48" t="s">
        <v>1442</v>
      </c>
      <c r="I540" s="60">
        <v>4</v>
      </c>
      <c r="J540" s="90">
        <v>38532</v>
      </c>
      <c r="K540" s="435">
        <v>55</v>
      </c>
      <c r="L540" s="427">
        <v>25204</v>
      </c>
      <c r="M540" s="61" t="s">
        <v>201</v>
      </c>
      <c r="N540" s="60" t="s">
        <v>144</v>
      </c>
      <c r="O540" s="68"/>
      <c r="P540" s="48" t="s">
        <v>1442</v>
      </c>
      <c r="Q540" s="69" t="s">
        <v>3109</v>
      </c>
      <c r="R540" s="64" t="s">
        <v>2046</v>
      </c>
      <c r="S540" s="65" t="s">
        <v>398</v>
      </c>
      <c r="T540" s="66"/>
      <c r="U540" s="60" t="s">
        <v>390</v>
      </c>
      <c r="V540" s="60"/>
      <c r="W540" s="60"/>
      <c r="X540" s="70" t="s">
        <v>3741</v>
      </c>
    </row>
    <row r="541" spans="1:24" ht="22.9" customHeight="1">
      <c r="A541" s="59" t="s">
        <v>145</v>
      </c>
      <c r="B541" s="60" t="s">
        <v>146</v>
      </c>
      <c r="C541" s="860">
        <v>701</v>
      </c>
      <c r="D541" s="61" t="s">
        <v>477</v>
      </c>
      <c r="E541" s="61" t="s">
        <v>279</v>
      </c>
      <c r="F541" s="60" t="s">
        <v>389</v>
      </c>
      <c r="G541" s="62">
        <v>16100</v>
      </c>
      <c r="H541" s="48" t="s">
        <v>1443</v>
      </c>
      <c r="I541" s="60">
        <v>4</v>
      </c>
      <c r="J541" s="90">
        <v>38532</v>
      </c>
      <c r="K541" s="435">
        <v>49</v>
      </c>
      <c r="L541" s="427">
        <v>27395</v>
      </c>
      <c r="M541" s="61" t="s">
        <v>219</v>
      </c>
      <c r="N541" s="60" t="s">
        <v>144</v>
      </c>
      <c r="O541" s="63"/>
      <c r="P541" s="48" t="s">
        <v>1443</v>
      </c>
      <c r="Q541" s="69">
        <v>89548692</v>
      </c>
      <c r="R541" s="64" t="s">
        <v>2047</v>
      </c>
      <c r="S541" s="65" t="s">
        <v>398</v>
      </c>
      <c r="T541" s="66"/>
      <c r="U541" s="60" t="s">
        <v>390</v>
      </c>
      <c r="V541" s="60"/>
      <c r="W541" s="60"/>
      <c r="X541" s="70" t="s">
        <v>3742</v>
      </c>
    </row>
    <row r="542" spans="1:24" ht="22.9" customHeight="1">
      <c r="A542" s="59" t="s">
        <v>145</v>
      </c>
      <c r="B542" s="60" t="s">
        <v>146</v>
      </c>
      <c r="C542" s="860">
        <v>704</v>
      </c>
      <c r="D542" s="61" t="s">
        <v>413</v>
      </c>
      <c r="E542" s="61" t="s">
        <v>463</v>
      </c>
      <c r="F542" s="60" t="s">
        <v>389</v>
      </c>
      <c r="G542" s="62">
        <v>20100</v>
      </c>
      <c r="H542" s="48" t="s">
        <v>1442</v>
      </c>
      <c r="I542" s="60">
        <v>4</v>
      </c>
      <c r="J542" s="90">
        <v>38532</v>
      </c>
      <c r="K542" s="435">
        <v>52</v>
      </c>
      <c r="L542" s="427">
        <v>26299</v>
      </c>
      <c r="M542" s="61" t="s">
        <v>221</v>
      </c>
      <c r="N542" s="60" t="s">
        <v>144</v>
      </c>
      <c r="O542" s="63"/>
      <c r="P542" s="48" t="s">
        <v>1442</v>
      </c>
      <c r="Q542" s="69">
        <v>974131252</v>
      </c>
      <c r="R542" s="64" t="s">
        <v>2048</v>
      </c>
      <c r="S542" s="65" t="s">
        <v>398</v>
      </c>
      <c r="T542" s="66"/>
      <c r="U542" s="60" t="s">
        <v>390</v>
      </c>
      <c r="V542" s="60"/>
      <c r="W542" s="60"/>
      <c r="X542" s="70" t="s">
        <v>3743</v>
      </c>
    </row>
    <row r="543" spans="1:24" ht="22.9" customHeight="1">
      <c r="A543" s="59" t="s">
        <v>145</v>
      </c>
      <c r="B543" s="60" t="s">
        <v>146</v>
      </c>
      <c r="C543" s="860">
        <v>705</v>
      </c>
      <c r="D543" s="61" t="s">
        <v>597</v>
      </c>
      <c r="E543" s="61" t="s">
        <v>706</v>
      </c>
      <c r="F543" s="60" t="s">
        <v>389</v>
      </c>
      <c r="G543" s="62">
        <v>12500</v>
      </c>
      <c r="H543" s="48" t="s">
        <v>952</v>
      </c>
      <c r="I543" s="60">
        <v>4</v>
      </c>
      <c r="J543" s="90">
        <v>38532</v>
      </c>
      <c r="K543" s="435">
        <v>66</v>
      </c>
      <c r="L543" s="427">
        <v>21186</v>
      </c>
      <c r="M543" s="61" t="s">
        <v>216</v>
      </c>
      <c r="N543" s="60" t="s">
        <v>144</v>
      </c>
      <c r="O543" s="63"/>
      <c r="P543" s="48" t="s">
        <v>952</v>
      </c>
      <c r="Q543" s="64">
        <v>9884644</v>
      </c>
      <c r="R543" s="64" t="s">
        <v>2049</v>
      </c>
      <c r="S543" s="65" t="s">
        <v>398</v>
      </c>
      <c r="T543" s="66"/>
      <c r="U543" s="60" t="s">
        <v>390</v>
      </c>
      <c r="V543" s="60"/>
      <c r="W543" s="60"/>
      <c r="X543" s="70" t="s">
        <v>3744</v>
      </c>
    </row>
    <row r="544" spans="1:24" ht="22.9" customHeight="1">
      <c r="A544" s="59" t="s">
        <v>145</v>
      </c>
      <c r="B544" s="60" t="s">
        <v>146</v>
      </c>
      <c r="C544" s="860">
        <v>707</v>
      </c>
      <c r="D544" s="61" t="s">
        <v>436</v>
      </c>
      <c r="E544" s="61" t="s">
        <v>381</v>
      </c>
      <c r="F544" s="60" t="s">
        <v>389</v>
      </c>
      <c r="G544" s="62">
        <v>500</v>
      </c>
      <c r="H544" s="47" t="s">
        <v>1442</v>
      </c>
      <c r="I544" s="60">
        <v>4</v>
      </c>
      <c r="J544" s="90">
        <v>38532</v>
      </c>
      <c r="K544" s="435">
        <v>38</v>
      </c>
      <c r="L544" s="428">
        <v>31597</v>
      </c>
      <c r="M544" s="61" t="s">
        <v>224</v>
      </c>
      <c r="N544" s="60" t="s">
        <v>144</v>
      </c>
      <c r="O544" s="68"/>
      <c r="P544" s="47" t="s">
        <v>1442</v>
      </c>
      <c r="Q544" s="64"/>
      <c r="R544" s="64"/>
      <c r="S544" s="65" t="s">
        <v>398</v>
      </c>
      <c r="T544" s="66"/>
      <c r="U544" s="60" t="s">
        <v>390</v>
      </c>
      <c r="V544" s="60"/>
      <c r="W544" s="60"/>
      <c r="X544" s="424">
        <v>0</v>
      </c>
    </row>
    <row r="545" spans="1:24" ht="22.9" customHeight="1">
      <c r="A545" s="59" t="s">
        <v>145</v>
      </c>
      <c r="B545" s="60" t="s">
        <v>146</v>
      </c>
      <c r="C545" s="860">
        <v>708</v>
      </c>
      <c r="D545" s="61" t="s">
        <v>353</v>
      </c>
      <c r="E545" s="61" t="s">
        <v>707</v>
      </c>
      <c r="F545" s="60" t="s">
        <v>389</v>
      </c>
      <c r="G545" s="62">
        <v>2450</v>
      </c>
      <c r="H545" s="47" t="s">
        <v>1256</v>
      </c>
      <c r="I545" s="60">
        <v>4</v>
      </c>
      <c r="J545" s="90">
        <v>38532</v>
      </c>
      <c r="K545" s="435">
        <v>38</v>
      </c>
      <c r="L545" s="428">
        <v>31597</v>
      </c>
      <c r="M545" s="61" t="s">
        <v>305</v>
      </c>
      <c r="N545" s="60" t="s">
        <v>144</v>
      </c>
      <c r="O545" s="63"/>
      <c r="P545" s="47" t="s">
        <v>1256</v>
      </c>
      <c r="Q545" s="64"/>
      <c r="R545" s="64" t="s">
        <v>2050</v>
      </c>
      <c r="S545" s="65" t="s">
        <v>398</v>
      </c>
      <c r="T545" s="66"/>
      <c r="U545" s="60" t="s">
        <v>390</v>
      </c>
      <c r="V545" s="60"/>
      <c r="W545" s="60"/>
      <c r="X545" s="424">
        <v>0</v>
      </c>
    </row>
    <row r="546" spans="1:24" ht="22.9" customHeight="1">
      <c r="A546" s="59" t="s">
        <v>145</v>
      </c>
      <c r="B546" s="60" t="s">
        <v>146</v>
      </c>
      <c r="C546" s="860">
        <v>709</v>
      </c>
      <c r="D546" s="61" t="s">
        <v>708</v>
      </c>
      <c r="E546" s="61" t="s">
        <v>456</v>
      </c>
      <c r="F546" s="60" t="s">
        <v>389</v>
      </c>
      <c r="G546" s="62">
        <v>500</v>
      </c>
      <c r="H546" s="47" t="s">
        <v>952</v>
      </c>
      <c r="I546" s="60">
        <v>4</v>
      </c>
      <c r="J546" s="90">
        <v>38532</v>
      </c>
      <c r="K546" s="435">
        <v>38</v>
      </c>
      <c r="L546" s="428">
        <v>31597</v>
      </c>
      <c r="M546" s="61" t="s">
        <v>219</v>
      </c>
      <c r="N546" s="60" t="s">
        <v>144</v>
      </c>
      <c r="O546" s="63"/>
      <c r="P546" s="47" t="s">
        <v>952</v>
      </c>
      <c r="Q546" s="64" t="s">
        <v>3110</v>
      </c>
      <c r="R546" s="64"/>
      <c r="S546" s="65" t="s">
        <v>398</v>
      </c>
      <c r="T546" s="66"/>
      <c r="U546" s="60" t="s">
        <v>390</v>
      </c>
      <c r="V546" s="60"/>
      <c r="W546" s="60"/>
      <c r="X546" s="424">
        <v>0</v>
      </c>
    </row>
    <row r="547" spans="1:24" ht="22.9" customHeight="1">
      <c r="A547" s="59" t="s">
        <v>145</v>
      </c>
      <c r="B547" s="60" t="s">
        <v>146</v>
      </c>
      <c r="C547" s="860">
        <v>710</v>
      </c>
      <c r="D547" s="61" t="s">
        <v>501</v>
      </c>
      <c r="E547" s="61" t="s">
        <v>183</v>
      </c>
      <c r="F547" s="60" t="s">
        <v>389</v>
      </c>
      <c r="G547" s="62">
        <v>9200</v>
      </c>
      <c r="H547" s="48" t="s">
        <v>1442</v>
      </c>
      <c r="I547" s="60">
        <v>4</v>
      </c>
      <c r="J547" s="90">
        <v>38532</v>
      </c>
      <c r="K547" s="435">
        <v>40</v>
      </c>
      <c r="L547" s="427">
        <v>30682</v>
      </c>
      <c r="M547" s="61" t="s">
        <v>230</v>
      </c>
      <c r="N547" s="60" t="s">
        <v>144</v>
      </c>
      <c r="O547" s="68"/>
      <c r="P547" s="48" t="s">
        <v>1442</v>
      </c>
      <c r="Q547" s="69">
        <v>725919399</v>
      </c>
      <c r="R547" s="64" t="s">
        <v>2051</v>
      </c>
      <c r="S547" s="65" t="s">
        <v>398</v>
      </c>
      <c r="T547" s="66"/>
      <c r="U547" s="60" t="s">
        <v>390</v>
      </c>
      <c r="V547" s="60"/>
      <c r="W547" s="60"/>
      <c r="X547" s="70" t="s">
        <v>3745</v>
      </c>
    </row>
    <row r="548" spans="1:24" ht="22.9" customHeight="1">
      <c r="A548" s="59" t="s">
        <v>145</v>
      </c>
      <c r="B548" s="60" t="s">
        <v>146</v>
      </c>
      <c r="C548" s="860">
        <v>711</v>
      </c>
      <c r="D548" s="61" t="s">
        <v>501</v>
      </c>
      <c r="E548" s="61" t="s">
        <v>381</v>
      </c>
      <c r="F548" s="60" t="s">
        <v>389</v>
      </c>
      <c r="G548" s="62">
        <v>9200</v>
      </c>
      <c r="H548" s="48" t="s">
        <v>1442</v>
      </c>
      <c r="I548" s="60">
        <v>4</v>
      </c>
      <c r="J548" s="90">
        <v>38532</v>
      </c>
      <c r="K548" s="435">
        <v>39</v>
      </c>
      <c r="L548" s="427">
        <v>31048</v>
      </c>
      <c r="M548" s="61" t="s">
        <v>230</v>
      </c>
      <c r="N548" s="60" t="s">
        <v>144</v>
      </c>
      <c r="O548" s="68"/>
      <c r="P548" s="48" t="s">
        <v>1442</v>
      </c>
      <c r="Q548" s="69">
        <v>819783235</v>
      </c>
      <c r="R548" s="64" t="s">
        <v>2052</v>
      </c>
      <c r="S548" s="65" t="s">
        <v>398</v>
      </c>
      <c r="T548" s="66"/>
      <c r="U548" s="60" t="s">
        <v>390</v>
      </c>
      <c r="V548" s="60"/>
      <c r="W548" s="60"/>
      <c r="X548" s="70" t="s">
        <v>3746</v>
      </c>
    </row>
    <row r="549" spans="1:24" ht="22.9" customHeight="1">
      <c r="A549" s="59" t="s">
        <v>145</v>
      </c>
      <c r="B549" s="60" t="s">
        <v>146</v>
      </c>
      <c r="C549" s="860">
        <v>712</v>
      </c>
      <c r="D549" s="61" t="s">
        <v>709</v>
      </c>
      <c r="E549" s="61" t="s">
        <v>328</v>
      </c>
      <c r="F549" s="60" t="s">
        <v>5474</v>
      </c>
      <c r="G549" s="62">
        <v>5900</v>
      </c>
      <c r="H549" s="48" t="s">
        <v>1442</v>
      </c>
      <c r="I549" s="60">
        <v>4</v>
      </c>
      <c r="J549" s="90">
        <v>38544</v>
      </c>
      <c r="K549" s="435">
        <v>58</v>
      </c>
      <c r="L549" s="427">
        <v>24108</v>
      </c>
      <c r="M549" s="61" t="s">
        <v>219</v>
      </c>
      <c r="N549" s="60" t="s">
        <v>144</v>
      </c>
      <c r="O549" s="63"/>
      <c r="P549" s="48" t="s">
        <v>1442</v>
      </c>
      <c r="Q549" s="69">
        <v>84976666</v>
      </c>
      <c r="R549" s="64" t="s">
        <v>2053</v>
      </c>
      <c r="S549" s="65" t="s">
        <v>398</v>
      </c>
      <c r="T549" s="66"/>
      <c r="U549" s="60" t="s">
        <v>390</v>
      </c>
      <c r="V549" s="60"/>
      <c r="W549" s="60"/>
      <c r="X549" s="70" t="s">
        <v>3747</v>
      </c>
    </row>
    <row r="550" spans="1:24" ht="22.9" customHeight="1">
      <c r="A550" s="59" t="s">
        <v>145</v>
      </c>
      <c r="B550" s="60" t="s">
        <v>146</v>
      </c>
      <c r="C550" s="860">
        <v>713</v>
      </c>
      <c r="D550" s="61" t="s">
        <v>710</v>
      </c>
      <c r="E550" s="61" t="s">
        <v>188</v>
      </c>
      <c r="F550" s="60" t="s">
        <v>5474</v>
      </c>
      <c r="G550" s="62">
        <v>20150</v>
      </c>
      <c r="H550" s="48" t="s">
        <v>1442</v>
      </c>
      <c r="I550" s="60">
        <v>4</v>
      </c>
      <c r="J550" s="90">
        <v>38544</v>
      </c>
      <c r="K550" s="435">
        <v>65</v>
      </c>
      <c r="L550" s="427">
        <v>21551</v>
      </c>
      <c r="M550" s="61" t="s">
        <v>1496</v>
      </c>
      <c r="N550" s="60" t="s">
        <v>144</v>
      </c>
      <c r="O550" s="63"/>
      <c r="P550" s="48" t="s">
        <v>1442</v>
      </c>
      <c r="Q550" s="64">
        <v>89514387</v>
      </c>
      <c r="R550" s="64" t="s">
        <v>2054</v>
      </c>
      <c r="S550" s="65" t="s">
        <v>398</v>
      </c>
      <c r="T550" s="66"/>
      <c r="U550" s="60" t="s">
        <v>390</v>
      </c>
      <c r="V550" s="60"/>
      <c r="W550" s="60"/>
      <c r="X550" s="73" t="s">
        <v>3748</v>
      </c>
    </row>
    <row r="551" spans="1:24" ht="22.9" customHeight="1">
      <c r="A551" s="59" t="s">
        <v>145</v>
      </c>
      <c r="B551" s="60" t="s">
        <v>146</v>
      </c>
      <c r="C551" s="860">
        <v>714</v>
      </c>
      <c r="D551" s="61" t="s">
        <v>140</v>
      </c>
      <c r="E551" s="61" t="s">
        <v>711</v>
      </c>
      <c r="F551" s="60" t="s">
        <v>5474</v>
      </c>
      <c r="G551" s="62">
        <v>9100</v>
      </c>
      <c r="H551" s="48" t="s">
        <v>1442</v>
      </c>
      <c r="I551" s="60">
        <v>4</v>
      </c>
      <c r="J551" s="90">
        <v>38544</v>
      </c>
      <c r="K551" s="435">
        <v>61</v>
      </c>
      <c r="L551" s="427">
        <v>23012</v>
      </c>
      <c r="M551" s="61" t="s">
        <v>729</v>
      </c>
      <c r="N551" s="60" t="s">
        <v>144</v>
      </c>
      <c r="O551" s="68"/>
      <c r="P551" s="48" t="s">
        <v>1442</v>
      </c>
      <c r="Q551" s="75">
        <v>636217895</v>
      </c>
      <c r="R551" s="64" t="s">
        <v>2055</v>
      </c>
      <c r="S551" s="65" t="s">
        <v>398</v>
      </c>
      <c r="T551" s="66"/>
      <c r="U551" s="60" t="s">
        <v>390</v>
      </c>
      <c r="V551" s="60"/>
      <c r="W551" s="60"/>
      <c r="X551" s="70" t="s">
        <v>3749</v>
      </c>
    </row>
    <row r="552" spans="1:24" ht="22.9" customHeight="1">
      <c r="A552" s="59" t="s">
        <v>145</v>
      </c>
      <c r="B552" s="60" t="s">
        <v>146</v>
      </c>
      <c r="C552" s="860">
        <v>715</v>
      </c>
      <c r="D552" s="61" t="s">
        <v>140</v>
      </c>
      <c r="E552" s="61" t="s">
        <v>253</v>
      </c>
      <c r="F552" s="60" t="s">
        <v>5474</v>
      </c>
      <c r="G552" s="62">
        <v>9200</v>
      </c>
      <c r="H552" s="47" t="s">
        <v>1442</v>
      </c>
      <c r="I552" s="60">
        <v>4</v>
      </c>
      <c r="J552" s="90">
        <v>38544</v>
      </c>
      <c r="K552" s="435">
        <v>38</v>
      </c>
      <c r="L552" s="428">
        <v>31609</v>
      </c>
      <c r="M552" s="61" t="s">
        <v>1497</v>
      </c>
      <c r="N552" s="60" t="s">
        <v>144</v>
      </c>
      <c r="O552" s="63"/>
      <c r="P552" s="47" t="s">
        <v>1442</v>
      </c>
      <c r="Q552" s="64" t="s">
        <v>3016</v>
      </c>
      <c r="R552" s="64" t="s">
        <v>2056</v>
      </c>
      <c r="S552" s="65" t="s">
        <v>398</v>
      </c>
      <c r="T552" s="66"/>
      <c r="U552" s="60" t="s">
        <v>390</v>
      </c>
      <c r="V552" s="60"/>
      <c r="W552" s="60"/>
      <c r="X552" s="424">
        <v>0</v>
      </c>
    </row>
    <row r="553" spans="1:24" ht="22.9" customHeight="1">
      <c r="A553" s="59" t="s">
        <v>145</v>
      </c>
      <c r="B553" s="60" t="s">
        <v>146</v>
      </c>
      <c r="C553" s="860">
        <v>716</v>
      </c>
      <c r="D553" s="61" t="s">
        <v>417</v>
      </c>
      <c r="E553" s="61" t="s">
        <v>219</v>
      </c>
      <c r="F553" s="60" t="s">
        <v>389</v>
      </c>
      <c r="G553" s="62">
        <v>105600</v>
      </c>
      <c r="H553" s="48" t="s">
        <v>1442</v>
      </c>
      <c r="I553" s="60">
        <v>4</v>
      </c>
      <c r="J553" s="90">
        <v>38544</v>
      </c>
      <c r="K553" s="435">
        <v>59</v>
      </c>
      <c r="L553" s="427">
        <v>23836</v>
      </c>
      <c r="M553" s="61" t="s">
        <v>221</v>
      </c>
      <c r="N553" s="60" t="s">
        <v>144</v>
      </c>
      <c r="O553" s="63"/>
      <c r="P553" s="48" t="s">
        <v>1442</v>
      </c>
      <c r="Q553" s="64" t="s">
        <v>3111</v>
      </c>
      <c r="R553" s="64" t="s">
        <v>2057</v>
      </c>
      <c r="S553" s="65" t="s">
        <v>398</v>
      </c>
      <c r="T553" s="66"/>
      <c r="U553" s="60" t="s">
        <v>390</v>
      </c>
      <c r="V553" s="60"/>
      <c r="W553" s="60"/>
      <c r="X553" s="70" t="s">
        <v>3750</v>
      </c>
    </row>
    <row r="554" spans="1:24" ht="22.9" customHeight="1">
      <c r="A554" s="59" t="s">
        <v>145</v>
      </c>
      <c r="B554" s="60" t="s">
        <v>146</v>
      </c>
      <c r="C554" s="860">
        <v>718</v>
      </c>
      <c r="D554" s="61" t="s">
        <v>712</v>
      </c>
      <c r="E554" s="61" t="s">
        <v>250</v>
      </c>
      <c r="F554" s="60" t="s">
        <v>5474</v>
      </c>
      <c r="G554" s="62">
        <v>700</v>
      </c>
      <c r="H554" s="47" t="s">
        <v>952</v>
      </c>
      <c r="I554" s="60">
        <v>4</v>
      </c>
      <c r="J554" s="90">
        <v>38544</v>
      </c>
      <c r="K554" s="435">
        <v>38</v>
      </c>
      <c r="L554" s="428">
        <v>31609</v>
      </c>
      <c r="M554" s="61" t="s">
        <v>201</v>
      </c>
      <c r="N554" s="60" t="s">
        <v>144</v>
      </c>
      <c r="O554" s="63"/>
      <c r="P554" s="47" t="s">
        <v>952</v>
      </c>
      <c r="Q554" s="64">
        <v>97316812</v>
      </c>
      <c r="R554" s="64"/>
      <c r="S554" s="65" t="s">
        <v>398</v>
      </c>
      <c r="T554" s="66"/>
      <c r="U554" s="60" t="s">
        <v>390</v>
      </c>
      <c r="V554" s="60"/>
      <c r="W554" s="60"/>
      <c r="X554" s="424">
        <v>0</v>
      </c>
    </row>
    <row r="555" spans="1:24" ht="22.9" customHeight="1">
      <c r="A555" s="59" t="s">
        <v>145</v>
      </c>
      <c r="B555" s="60" t="s">
        <v>146</v>
      </c>
      <c r="C555" s="860">
        <v>719</v>
      </c>
      <c r="D555" s="61" t="s">
        <v>713</v>
      </c>
      <c r="E555" s="61" t="s">
        <v>426</v>
      </c>
      <c r="F555" s="60" t="s">
        <v>389</v>
      </c>
      <c r="G555" s="62">
        <v>600</v>
      </c>
      <c r="H555" s="47" t="s">
        <v>952</v>
      </c>
      <c r="I555" s="60">
        <v>4</v>
      </c>
      <c r="J555" s="90">
        <v>38544</v>
      </c>
      <c r="K555" s="435">
        <v>38</v>
      </c>
      <c r="L555" s="428">
        <v>31609</v>
      </c>
      <c r="M555" s="61" t="s">
        <v>1498</v>
      </c>
      <c r="N555" s="60" t="s">
        <v>144</v>
      </c>
      <c r="O555" s="68"/>
      <c r="P555" s="47" t="s">
        <v>952</v>
      </c>
      <c r="Q555" s="64" t="s">
        <v>3016</v>
      </c>
      <c r="R555" s="64"/>
      <c r="S555" s="65" t="s">
        <v>398</v>
      </c>
      <c r="T555" s="66"/>
      <c r="U555" s="60" t="s">
        <v>390</v>
      </c>
      <c r="V555" s="60"/>
      <c r="W555" s="60"/>
      <c r="X555" s="424">
        <v>0</v>
      </c>
    </row>
    <row r="556" spans="1:24" ht="22.9" customHeight="1">
      <c r="A556" s="59" t="s">
        <v>145</v>
      </c>
      <c r="B556" s="60" t="s">
        <v>146</v>
      </c>
      <c r="C556" s="860">
        <v>722</v>
      </c>
      <c r="D556" s="61" t="s">
        <v>448</v>
      </c>
      <c r="E556" s="61" t="s">
        <v>194</v>
      </c>
      <c r="F556" s="60" t="s">
        <v>389</v>
      </c>
      <c r="G556" s="62">
        <v>10200</v>
      </c>
      <c r="H556" s="48" t="s">
        <v>952</v>
      </c>
      <c r="I556" s="60">
        <v>4</v>
      </c>
      <c r="J556" s="90">
        <v>38544</v>
      </c>
      <c r="K556" s="435">
        <v>40</v>
      </c>
      <c r="L556" s="427">
        <v>30838</v>
      </c>
      <c r="M556" s="61" t="s">
        <v>268</v>
      </c>
      <c r="N556" s="60" t="s">
        <v>144</v>
      </c>
      <c r="O556" s="68"/>
      <c r="P556" s="48" t="s">
        <v>952</v>
      </c>
      <c r="Q556" s="64">
        <v>98813554</v>
      </c>
      <c r="R556" s="64" t="s">
        <v>2058</v>
      </c>
      <c r="S556" s="65" t="s">
        <v>398</v>
      </c>
      <c r="T556" s="66"/>
      <c r="U556" s="60" t="s">
        <v>390</v>
      </c>
      <c r="V556" s="60"/>
      <c r="W556" s="60"/>
      <c r="X556" s="70" t="s">
        <v>3751</v>
      </c>
    </row>
    <row r="557" spans="1:24" ht="22.9" customHeight="1">
      <c r="A557" s="59" t="s">
        <v>145</v>
      </c>
      <c r="B557" s="60" t="s">
        <v>146</v>
      </c>
      <c r="C557" s="860">
        <v>724</v>
      </c>
      <c r="D557" s="61" t="s">
        <v>714</v>
      </c>
      <c r="E557" s="61" t="s">
        <v>164</v>
      </c>
      <c r="F557" s="60" t="s">
        <v>389</v>
      </c>
      <c r="G557" s="62">
        <v>20100</v>
      </c>
      <c r="H557" s="48" t="s">
        <v>1442</v>
      </c>
      <c r="I557" s="60">
        <v>4</v>
      </c>
      <c r="J557" s="90">
        <v>38544</v>
      </c>
      <c r="K557" s="435">
        <v>73</v>
      </c>
      <c r="L557" s="427">
        <v>18810</v>
      </c>
      <c r="M557" s="61" t="s">
        <v>205</v>
      </c>
      <c r="N557" s="60" t="s">
        <v>144</v>
      </c>
      <c r="O557" s="63"/>
      <c r="P557" s="48" t="s">
        <v>1442</v>
      </c>
      <c r="Q557" s="69" t="s">
        <v>3112</v>
      </c>
      <c r="R557" s="64" t="s">
        <v>2059</v>
      </c>
      <c r="S557" s="65" t="s">
        <v>398</v>
      </c>
      <c r="T557" s="66"/>
      <c r="U557" s="60" t="s">
        <v>390</v>
      </c>
      <c r="V557" s="60"/>
      <c r="W557" s="60"/>
      <c r="X557" s="70" t="s">
        <v>3752</v>
      </c>
    </row>
    <row r="558" spans="1:24" ht="22.9" customHeight="1">
      <c r="A558" s="59" t="s">
        <v>145</v>
      </c>
      <c r="B558" s="60" t="s">
        <v>146</v>
      </c>
      <c r="C558" s="860">
        <v>725</v>
      </c>
      <c r="D558" s="61" t="s">
        <v>714</v>
      </c>
      <c r="E558" s="61" t="s">
        <v>219</v>
      </c>
      <c r="F558" s="60" t="s">
        <v>389</v>
      </c>
      <c r="G558" s="62">
        <v>110100</v>
      </c>
      <c r="H558" s="48" t="s">
        <v>1442</v>
      </c>
      <c r="I558" s="60">
        <v>4</v>
      </c>
      <c r="J558" s="90">
        <v>38544</v>
      </c>
      <c r="K558" s="435">
        <v>77</v>
      </c>
      <c r="L558" s="427">
        <v>17168</v>
      </c>
      <c r="M558" s="61" t="s">
        <v>205</v>
      </c>
      <c r="N558" s="60" t="s">
        <v>144</v>
      </c>
      <c r="O558" s="68"/>
      <c r="P558" s="48" t="s">
        <v>1442</v>
      </c>
      <c r="Q558" s="69" t="s">
        <v>3113</v>
      </c>
      <c r="R558" s="64" t="s">
        <v>2060</v>
      </c>
      <c r="S558" s="65" t="s">
        <v>398</v>
      </c>
      <c r="T558" s="66"/>
      <c r="U558" s="60" t="s">
        <v>390</v>
      </c>
      <c r="V558" s="60"/>
      <c r="W558" s="60"/>
      <c r="X558" s="70" t="s">
        <v>3753</v>
      </c>
    </row>
    <row r="559" spans="1:24" ht="22.9" customHeight="1">
      <c r="A559" s="59" t="s">
        <v>145</v>
      </c>
      <c r="B559" s="60" t="s">
        <v>146</v>
      </c>
      <c r="C559" s="860">
        <v>726</v>
      </c>
      <c r="D559" s="61" t="s">
        <v>714</v>
      </c>
      <c r="E559" s="61" t="s">
        <v>634</v>
      </c>
      <c r="F559" s="60" t="s">
        <v>389</v>
      </c>
      <c r="G559" s="62">
        <v>20100</v>
      </c>
      <c r="H559" s="48" t="s">
        <v>1442</v>
      </c>
      <c r="I559" s="60">
        <v>4</v>
      </c>
      <c r="J559" s="90">
        <v>38544</v>
      </c>
      <c r="K559" s="435">
        <v>58</v>
      </c>
      <c r="L559" s="427">
        <v>24259</v>
      </c>
      <c r="M559" s="61" t="s">
        <v>205</v>
      </c>
      <c r="N559" s="60" t="s">
        <v>144</v>
      </c>
      <c r="O559" s="63"/>
      <c r="P559" s="48" t="s">
        <v>1442</v>
      </c>
      <c r="Q559" s="69">
        <v>98859974</v>
      </c>
      <c r="R559" s="64" t="s">
        <v>2061</v>
      </c>
      <c r="S559" s="65" t="s">
        <v>398</v>
      </c>
      <c r="T559" s="66"/>
      <c r="U559" s="60" t="s">
        <v>390</v>
      </c>
      <c r="V559" s="60"/>
      <c r="W559" s="60"/>
      <c r="X559" s="70" t="s">
        <v>3754</v>
      </c>
    </row>
    <row r="560" spans="1:24" ht="22.9" customHeight="1">
      <c r="A560" s="59" t="s">
        <v>145</v>
      </c>
      <c r="B560" s="60" t="s">
        <v>146</v>
      </c>
      <c r="C560" s="860">
        <v>727</v>
      </c>
      <c r="D560" s="61" t="s">
        <v>714</v>
      </c>
      <c r="E560" s="61" t="s">
        <v>186</v>
      </c>
      <c r="F560" s="60" t="s">
        <v>389</v>
      </c>
      <c r="G560" s="62">
        <v>110100</v>
      </c>
      <c r="H560" s="48" t="s">
        <v>1442</v>
      </c>
      <c r="I560" s="60">
        <v>4</v>
      </c>
      <c r="J560" s="90">
        <v>38544</v>
      </c>
      <c r="K560" s="435">
        <v>63</v>
      </c>
      <c r="L560" s="427">
        <v>22282</v>
      </c>
      <c r="M560" s="61" t="s">
        <v>205</v>
      </c>
      <c r="N560" s="60" t="s">
        <v>144</v>
      </c>
      <c r="O560" s="68"/>
      <c r="P560" s="48" t="s">
        <v>1442</v>
      </c>
      <c r="Q560" s="69">
        <v>9986357</v>
      </c>
      <c r="R560" s="64" t="s">
        <v>2062</v>
      </c>
      <c r="S560" s="65" t="s">
        <v>398</v>
      </c>
      <c r="T560" s="66"/>
      <c r="U560" s="60" t="s">
        <v>390</v>
      </c>
      <c r="V560" s="60"/>
      <c r="W560" s="60"/>
      <c r="X560" s="70" t="s">
        <v>3755</v>
      </c>
    </row>
    <row r="561" spans="1:24" ht="22.9" customHeight="1">
      <c r="A561" s="59" t="s">
        <v>145</v>
      </c>
      <c r="B561" s="60" t="s">
        <v>146</v>
      </c>
      <c r="C561" s="860">
        <v>731</v>
      </c>
      <c r="D561" s="61" t="s">
        <v>521</v>
      </c>
      <c r="E561" s="61" t="s">
        <v>715</v>
      </c>
      <c r="F561" s="60" t="s">
        <v>389</v>
      </c>
      <c r="G561" s="62">
        <v>600</v>
      </c>
      <c r="H561" s="47" t="s">
        <v>952</v>
      </c>
      <c r="I561" s="60">
        <v>4</v>
      </c>
      <c r="J561" s="90">
        <v>38544</v>
      </c>
      <c r="K561" s="435">
        <v>38</v>
      </c>
      <c r="L561" s="428">
        <v>31609</v>
      </c>
      <c r="M561" s="61" t="s">
        <v>1499</v>
      </c>
      <c r="N561" s="60" t="s">
        <v>144</v>
      </c>
      <c r="O561" s="68"/>
      <c r="P561" s="47" t="s">
        <v>952</v>
      </c>
      <c r="Q561" s="64">
        <v>97435686</v>
      </c>
      <c r="R561" s="64"/>
      <c r="S561" s="65" t="s">
        <v>398</v>
      </c>
      <c r="T561" s="66"/>
      <c r="U561" s="60" t="s">
        <v>390</v>
      </c>
      <c r="V561" s="60"/>
      <c r="W561" s="60"/>
      <c r="X561" s="424">
        <v>0</v>
      </c>
    </row>
    <row r="562" spans="1:24" ht="22.9" customHeight="1">
      <c r="A562" s="59" t="s">
        <v>145</v>
      </c>
      <c r="B562" s="60" t="s">
        <v>146</v>
      </c>
      <c r="C562" s="860">
        <v>732</v>
      </c>
      <c r="D562" s="61" t="s">
        <v>448</v>
      </c>
      <c r="E562" s="61" t="s">
        <v>166</v>
      </c>
      <c r="F562" s="60" t="s">
        <v>389</v>
      </c>
      <c r="G562" s="62">
        <v>76500</v>
      </c>
      <c r="H562" s="47" t="s">
        <v>952</v>
      </c>
      <c r="I562" s="60">
        <v>4</v>
      </c>
      <c r="J562" s="90">
        <v>38544</v>
      </c>
      <c r="K562" s="435">
        <v>38</v>
      </c>
      <c r="L562" s="428">
        <v>31609</v>
      </c>
      <c r="M562" s="61" t="s">
        <v>277</v>
      </c>
      <c r="N562" s="60" t="s">
        <v>144</v>
      </c>
      <c r="O562" s="63"/>
      <c r="P562" s="47" t="s">
        <v>952</v>
      </c>
      <c r="Q562" s="64" t="s">
        <v>3114</v>
      </c>
      <c r="R562" s="64"/>
      <c r="S562" s="65" t="s">
        <v>398</v>
      </c>
      <c r="T562" s="66"/>
      <c r="U562" s="60" t="s">
        <v>390</v>
      </c>
      <c r="V562" s="60"/>
      <c r="W562" s="60"/>
      <c r="X562" s="424">
        <v>0</v>
      </c>
    </row>
    <row r="563" spans="1:24" ht="22.9" customHeight="1">
      <c r="A563" s="59" t="s">
        <v>145</v>
      </c>
      <c r="B563" s="60" t="s">
        <v>146</v>
      </c>
      <c r="C563" s="860">
        <v>733</v>
      </c>
      <c r="D563" s="61" t="s">
        <v>448</v>
      </c>
      <c r="E563" s="61" t="s">
        <v>277</v>
      </c>
      <c r="F563" s="60" t="s">
        <v>389</v>
      </c>
      <c r="G563" s="62">
        <v>500</v>
      </c>
      <c r="H563" s="47" t="s">
        <v>952</v>
      </c>
      <c r="I563" s="60">
        <v>4</v>
      </c>
      <c r="J563" s="90">
        <v>38544</v>
      </c>
      <c r="K563" s="435">
        <v>38</v>
      </c>
      <c r="L563" s="428">
        <v>31609</v>
      </c>
      <c r="M563" s="61" t="s">
        <v>166</v>
      </c>
      <c r="N563" s="60" t="s">
        <v>144</v>
      </c>
      <c r="O563" s="63"/>
      <c r="P563" s="47" t="s">
        <v>952</v>
      </c>
      <c r="Q563" s="64" t="s">
        <v>3115</v>
      </c>
      <c r="R563" s="64"/>
      <c r="S563" s="65" t="s">
        <v>398</v>
      </c>
      <c r="T563" s="66"/>
      <c r="U563" s="60" t="s">
        <v>390</v>
      </c>
      <c r="V563" s="60"/>
      <c r="W563" s="60"/>
      <c r="X563" s="424">
        <v>0</v>
      </c>
    </row>
    <row r="564" spans="1:24" ht="22.9" customHeight="1">
      <c r="A564" s="59" t="s">
        <v>145</v>
      </c>
      <c r="B564" s="60" t="s">
        <v>146</v>
      </c>
      <c r="C564" s="860">
        <v>734</v>
      </c>
      <c r="D564" s="61" t="s">
        <v>716</v>
      </c>
      <c r="E564" s="61" t="s">
        <v>235</v>
      </c>
      <c r="F564" s="60" t="s">
        <v>389</v>
      </c>
      <c r="G564" s="62">
        <v>8200</v>
      </c>
      <c r="H564" s="48" t="s">
        <v>1256</v>
      </c>
      <c r="I564" s="60">
        <v>4</v>
      </c>
      <c r="J564" s="90">
        <v>38544</v>
      </c>
      <c r="K564" s="435">
        <v>71</v>
      </c>
      <c r="L564" s="427">
        <v>19360</v>
      </c>
      <c r="M564" s="61" t="s">
        <v>268</v>
      </c>
      <c r="N564" s="60" t="s">
        <v>144</v>
      </c>
      <c r="O564" s="63"/>
      <c r="P564" s="48" t="s">
        <v>1256</v>
      </c>
      <c r="Q564" s="69">
        <v>636241447</v>
      </c>
      <c r="R564" s="64" t="s">
        <v>2063</v>
      </c>
      <c r="S564" s="65" t="s">
        <v>398</v>
      </c>
      <c r="T564" s="66"/>
      <c r="U564" s="60" t="s">
        <v>390</v>
      </c>
      <c r="V564" s="60"/>
      <c r="W564" s="60"/>
      <c r="X564" s="70" t="s">
        <v>3756</v>
      </c>
    </row>
    <row r="565" spans="1:24" ht="22.9" customHeight="1">
      <c r="A565" s="59" t="s">
        <v>145</v>
      </c>
      <c r="B565" s="60" t="s">
        <v>146</v>
      </c>
      <c r="C565" s="860">
        <v>736</v>
      </c>
      <c r="D565" s="61" t="s">
        <v>717</v>
      </c>
      <c r="E565" s="61" t="s">
        <v>463</v>
      </c>
      <c r="F565" s="60" t="s">
        <v>389</v>
      </c>
      <c r="G565" s="62">
        <v>5200</v>
      </c>
      <c r="H565" s="47" t="s">
        <v>1443</v>
      </c>
      <c r="I565" s="60">
        <v>4</v>
      </c>
      <c r="J565" s="90">
        <v>38544</v>
      </c>
      <c r="K565" s="435">
        <v>38</v>
      </c>
      <c r="L565" s="428">
        <v>31609</v>
      </c>
      <c r="M565" s="61" t="s">
        <v>1500</v>
      </c>
      <c r="N565" s="60" t="s">
        <v>144</v>
      </c>
      <c r="O565" s="63"/>
      <c r="P565" s="47" t="s">
        <v>1443</v>
      </c>
      <c r="Q565" s="64" t="s">
        <v>3116</v>
      </c>
      <c r="R565" s="64" t="s">
        <v>2064</v>
      </c>
      <c r="S565" s="65" t="s">
        <v>398</v>
      </c>
      <c r="T565" s="66"/>
      <c r="U565" s="60" t="s">
        <v>390</v>
      </c>
      <c r="V565" s="60"/>
      <c r="W565" s="60"/>
      <c r="X565" s="424">
        <v>0</v>
      </c>
    </row>
    <row r="566" spans="1:24" ht="22.9" customHeight="1">
      <c r="A566" s="59" t="s">
        <v>145</v>
      </c>
      <c r="B566" s="60" t="s">
        <v>146</v>
      </c>
      <c r="C566" s="860">
        <v>737</v>
      </c>
      <c r="D566" s="61" t="s">
        <v>501</v>
      </c>
      <c r="E566" s="61" t="s">
        <v>225</v>
      </c>
      <c r="F566" s="60" t="s">
        <v>389</v>
      </c>
      <c r="G566" s="62">
        <v>18500</v>
      </c>
      <c r="H566" s="48" t="s">
        <v>1442</v>
      </c>
      <c r="I566" s="60">
        <v>4</v>
      </c>
      <c r="J566" s="90">
        <v>38544</v>
      </c>
      <c r="K566" s="435">
        <v>54</v>
      </c>
      <c r="L566" s="427">
        <v>25574</v>
      </c>
      <c r="M566" s="61" t="s">
        <v>219</v>
      </c>
      <c r="N566" s="60" t="s">
        <v>144</v>
      </c>
      <c r="O566" s="63"/>
      <c r="P566" s="48" t="s">
        <v>1442</v>
      </c>
      <c r="Q566" s="69">
        <v>636215586</v>
      </c>
      <c r="R566" s="64" t="s">
        <v>2065</v>
      </c>
      <c r="S566" s="65" t="s">
        <v>398</v>
      </c>
      <c r="T566" s="66"/>
      <c r="U566" s="60" t="s">
        <v>390</v>
      </c>
      <c r="V566" s="60"/>
      <c r="W566" s="60"/>
      <c r="X566" s="70" t="s">
        <v>3757</v>
      </c>
    </row>
    <row r="567" spans="1:24" ht="22.9" customHeight="1">
      <c r="A567" s="59" t="s">
        <v>145</v>
      </c>
      <c r="B567" s="60" t="s">
        <v>146</v>
      </c>
      <c r="C567" s="860">
        <v>738</v>
      </c>
      <c r="D567" s="61" t="s">
        <v>718</v>
      </c>
      <c r="E567" s="61" t="s">
        <v>571</v>
      </c>
      <c r="F567" s="60" t="s">
        <v>389</v>
      </c>
      <c r="G567" s="62">
        <v>10900</v>
      </c>
      <c r="H567" s="48" t="s">
        <v>952</v>
      </c>
      <c r="I567" s="60">
        <v>4</v>
      </c>
      <c r="J567" s="90">
        <v>38544</v>
      </c>
      <c r="K567" s="435">
        <v>52</v>
      </c>
      <c r="L567" s="427">
        <v>26299</v>
      </c>
      <c r="M567" s="61" t="s">
        <v>219</v>
      </c>
      <c r="N567" s="60" t="s">
        <v>144</v>
      </c>
      <c r="O567" s="68"/>
      <c r="P567" s="48" t="s">
        <v>952</v>
      </c>
      <c r="Q567" s="69">
        <v>87366997</v>
      </c>
      <c r="R567" s="64" t="s">
        <v>2066</v>
      </c>
      <c r="S567" s="65" t="s">
        <v>398</v>
      </c>
      <c r="T567" s="66"/>
      <c r="U567" s="60" t="s">
        <v>390</v>
      </c>
      <c r="V567" s="60"/>
      <c r="W567" s="60"/>
      <c r="X567" s="70" t="s">
        <v>3758</v>
      </c>
    </row>
    <row r="568" spans="1:24" ht="22.9" customHeight="1">
      <c r="A568" s="59" t="s">
        <v>145</v>
      </c>
      <c r="B568" s="60" t="s">
        <v>146</v>
      </c>
      <c r="C568" s="860">
        <v>739</v>
      </c>
      <c r="D568" s="61" t="s">
        <v>458</v>
      </c>
      <c r="E568" s="61" t="s">
        <v>172</v>
      </c>
      <c r="F568" s="60" t="s">
        <v>5474</v>
      </c>
      <c r="G568" s="62">
        <v>5900</v>
      </c>
      <c r="H568" s="48" t="s">
        <v>1256</v>
      </c>
      <c r="I568" s="60">
        <v>4</v>
      </c>
      <c r="J568" s="90">
        <v>38544</v>
      </c>
      <c r="K568" s="435">
        <v>53</v>
      </c>
      <c r="L568" s="427">
        <v>25934</v>
      </c>
      <c r="M568" s="61" t="s">
        <v>166</v>
      </c>
      <c r="N568" s="60" t="s">
        <v>144</v>
      </c>
      <c r="O568" s="63"/>
      <c r="P568" s="48" t="s">
        <v>1256</v>
      </c>
      <c r="Q568" s="69" t="s">
        <v>3117</v>
      </c>
      <c r="R568" s="64" t="s">
        <v>2067</v>
      </c>
      <c r="S568" s="65" t="s">
        <v>398</v>
      </c>
      <c r="T568" s="66"/>
      <c r="U568" s="60" t="s">
        <v>390</v>
      </c>
      <c r="V568" s="60"/>
      <c r="W568" s="60"/>
      <c r="X568" s="70" t="s">
        <v>3759</v>
      </c>
    </row>
    <row r="569" spans="1:24" ht="22.9" customHeight="1">
      <c r="A569" s="59" t="s">
        <v>145</v>
      </c>
      <c r="B569" s="60" t="s">
        <v>146</v>
      </c>
      <c r="C569" s="860">
        <v>741</v>
      </c>
      <c r="D569" s="61" t="s">
        <v>719</v>
      </c>
      <c r="E569" s="61" t="s">
        <v>246</v>
      </c>
      <c r="F569" s="60" t="s">
        <v>389</v>
      </c>
      <c r="G569" s="62">
        <v>9200</v>
      </c>
      <c r="H569" s="48" t="s">
        <v>1443</v>
      </c>
      <c r="I569" s="60">
        <v>4</v>
      </c>
      <c r="J569" s="90">
        <v>38544</v>
      </c>
      <c r="K569" s="435">
        <v>39</v>
      </c>
      <c r="L569" s="427">
        <v>31281</v>
      </c>
      <c r="M569" s="61" t="s">
        <v>201</v>
      </c>
      <c r="N569" s="60" t="s">
        <v>144</v>
      </c>
      <c r="O569" s="63"/>
      <c r="P569" s="48" t="s">
        <v>1443</v>
      </c>
      <c r="Q569" s="64" t="s">
        <v>3118</v>
      </c>
      <c r="R569" s="64" t="s">
        <v>2068</v>
      </c>
      <c r="S569" s="65" t="s">
        <v>398</v>
      </c>
      <c r="T569" s="66"/>
      <c r="U569" s="60" t="s">
        <v>390</v>
      </c>
      <c r="V569" s="60"/>
      <c r="W569" s="60"/>
      <c r="X569" s="70" t="s">
        <v>3760</v>
      </c>
    </row>
    <row r="570" spans="1:24" ht="22.9" customHeight="1">
      <c r="A570" s="59" t="s">
        <v>145</v>
      </c>
      <c r="B570" s="60" t="s">
        <v>146</v>
      </c>
      <c r="C570" s="860">
        <v>743</v>
      </c>
      <c r="D570" s="61" t="s">
        <v>720</v>
      </c>
      <c r="E570" s="61" t="s">
        <v>181</v>
      </c>
      <c r="F570" s="60" t="s">
        <v>389</v>
      </c>
      <c r="G570" s="62">
        <v>6500</v>
      </c>
      <c r="H570" s="47" t="s">
        <v>952</v>
      </c>
      <c r="I570" s="60">
        <v>4</v>
      </c>
      <c r="J570" s="90">
        <v>38544</v>
      </c>
      <c r="K570" s="435">
        <v>38</v>
      </c>
      <c r="L570" s="428">
        <v>31609</v>
      </c>
      <c r="M570" s="61" t="s">
        <v>456</v>
      </c>
      <c r="N570" s="60" t="s">
        <v>144</v>
      </c>
      <c r="O570" s="63"/>
      <c r="P570" s="47" t="s">
        <v>952</v>
      </c>
      <c r="Q570" s="64" t="s">
        <v>3119</v>
      </c>
      <c r="R570" s="64"/>
      <c r="S570" s="65" t="s">
        <v>398</v>
      </c>
      <c r="T570" s="66"/>
      <c r="U570" s="60" t="s">
        <v>390</v>
      </c>
      <c r="V570" s="60"/>
      <c r="W570" s="60"/>
      <c r="X570" s="424">
        <v>0</v>
      </c>
    </row>
    <row r="571" spans="1:24" ht="22.9" customHeight="1">
      <c r="A571" s="59" t="s">
        <v>145</v>
      </c>
      <c r="B571" s="60" t="s">
        <v>146</v>
      </c>
      <c r="C571" s="860">
        <v>744</v>
      </c>
      <c r="D571" s="61" t="s">
        <v>140</v>
      </c>
      <c r="E571" s="61" t="s">
        <v>721</v>
      </c>
      <c r="F571" s="60" t="s">
        <v>389</v>
      </c>
      <c r="G571" s="62">
        <v>83100</v>
      </c>
      <c r="H571" s="48" t="s">
        <v>1443</v>
      </c>
      <c r="I571" s="60">
        <v>4</v>
      </c>
      <c r="J571" s="90">
        <v>38544</v>
      </c>
      <c r="K571" s="435">
        <v>46</v>
      </c>
      <c r="L571" s="427">
        <v>28642</v>
      </c>
      <c r="M571" s="61" t="s">
        <v>438</v>
      </c>
      <c r="N571" s="60" t="s">
        <v>144</v>
      </c>
      <c r="O571" s="63"/>
      <c r="P571" s="48" t="s">
        <v>1443</v>
      </c>
      <c r="Q571" s="64">
        <v>99148417</v>
      </c>
      <c r="R571" s="64" t="s">
        <v>2069</v>
      </c>
      <c r="S571" s="65" t="s">
        <v>398</v>
      </c>
      <c r="T571" s="66"/>
      <c r="U571" s="60" t="s">
        <v>390</v>
      </c>
      <c r="V571" s="60"/>
      <c r="W571" s="60"/>
      <c r="X571" s="70" t="s">
        <v>3761</v>
      </c>
    </row>
    <row r="572" spans="1:24" ht="22.9" customHeight="1">
      <c r="A572" s="59" t="s">
        <v>145</v>
      </c>
      <c r="B572" s="60" t="s">
        <v>146</v>
      </c>
      <c r="C572" s="860">
        <v>745</v>
      </c>
      <c r="D572" s="61" t="s">
        <v>344</v>
      </c>
      <c r="E572" s="61" t="s">
        <v>722</v>
      </c>
      <c r="F572" s="60" t="s">
        <v>389</v>
      </c>
      <c r="G572" s="62">
        <v>5500</v>
      </c>
      <c r="H572" s="48" t="s">
        <v>1442</v>
      </c>
      <c r="I572" s="60">
        <v>4</v>
      </c>
      <c r="J572" s="90">
        <v>38544</v>
      </c>
      <c r="K572" s="435">
        <v>49</v>
      </c>
      <c r="L572" s="427">
        <v>27395</v>
      </c>
      <c r="M572" s="61" t="s">
        <v>210</v>
      </c>
      <c r="N572" s="60" t="s">
        <v>144</v>
      </c>
      <c r="O572" s="63"/>
      <c r="P572" s="48" t="s">
        <v>1442</v>
      </c>
      <c r="Q572" s="69">
        <v>93848767</v>
      </c>
      <c r="R572" s="64" t="s">
        <v>2070</v>
      </c>
      <c r="S572" s="65" t="s">
        <v>398</v>
      </c>
      <c r="T572" s="66"/>
      <c r="U572" s="60" t="s">
        <v>390</v>
      </c>
      <c r="V572" s="60"/>
      <c r="W572" s="60"/>
      <c r="X572" s="70" t="s">
        <v>3762</v>
      </c>
    </row>
    <row r="573" spans="1:24" ht="22.9" customHeight="1">
      <c r="A573" s="59" t="s">
        <v>145</v>
      </c>
      <c r="B573" s="60" t="s">
        <v>146</v>
      </c>
      <c r="C573" s="860">
        <v>746</v>
      </c>
      <c r="D573" s="61" t="s">
        <v>423</v>
      </c>
      <c r="E573" s="61" t="s">
        <v>723</v>
      </c>
      <c r="F573" s="60" t="s">
        <v>389</v>
      </c>
      <c r="G573" s="62">
        <v>40100</v>
      </c>
      <c r="H573" s="48" t="s">
        <v>1442</v>
      </c>
      <c r="I573" s="60">
        <v>4</v>
      </c>
      <c r="J573" s="90">
        <v>38544</v>
      </c>
      <c r="K573" s="435">
        <v>45</v>
      </c>
      <c r="L573" s="427">
        <v>29196</v>
      </c>
      <c r="M573" s="61" t="s">
        <v>431</v>
      </c>
      <c r="N573" s="60" t="s">
        <v>144</v>
      </c>
      <c r="O573" s="63"/>
      <c r="P573" s="48" t="s">
        <v>1442</v>
      </c>
      <c r="Q573" s="69">
        <v>85896836</v>
      </c>
      <c r="R573" s="64" t="s">
        <v>2071</v>
      </c>
      <c r="S573" s="65" t="s">
        <v>398</v>
      </c>
      <c r="T573" s="66"/>
      <c r="U573" s="60" t="s">
        <v>390</v>
      </c>
      <c r="V573" s="60"/>
      <c r="W573" s="60"/>
      <c r="X573" s="70" t="s">
        <v>3763</v>
      </c>
    </row>
    <row r="574" spans="1:24" ht="22.9" customHeight="1">
      <c r="A574" s="59" t="s">
        <v>145</v>
      </c>
      <c r="B574" s="60" t="s">
        <v>146</v>
      </c>
      <c r="C574" s="860">
        <v>747</v>
      </c>
      <c r="D574" s="61" t="s">
        <v>467</v>
      </c>
      <c r="E574" s="61" t="s">
        <v>164</v>
      </c>
      <c r="F574" s="60" t="s">
        <v>389</v>
      </c>
      <c r="G574" s="62">
        <v>3700</v>
      </c>
      <c r="H574" s="47" t="s">
        <v>1442</v>
      </c>
      <c r="I574" s="60">
        <v>4</v>
      </c>
      <c r="J574" s="90">
        <v>38544</v>
      </c>
      <c r="K574" s="435">
        <v>38</v>
      </c>
      <c r="L574" s="428">
        <v>31609</v>
      </c>
      <c r="M574" s="61" t="s">
        <v>456</v>
      </c>
      <c r="N574" s="60" t="s">
        <v>144</v>
      </c>
      <c r="O574" s="63"/>
      <c r="P574" s="47" t="s">
        <v>1442</v>
      </c>
      <c r="Q574" s="64"/>
      <c r="R574" s="64"/>
      <c r="S574" s="65" t="s">
        <v>398</v>
      </c>
      <c r="T574" s="66"/>
      <c r="U574" s="60" t="s">
        <v>390</v>
      </c>
      <c r="V574" s="60"/>
      <c r="W574" s="60"/>
      <c r="X574" s="424">
        <v>0</v>
      </c>
    </row>
    <row r="575" spans="1:24" ht="22.9" customHeight="1">
      <c r="A575" s="59" t="s">
        <v>145</v>
      </c>
      <c r="B575" s="60" t="s">
        <v>146</v>
      </c>
      <c r="C575" s="860">
        <v>748</v>
      </c>
      <c r="D575" s="61" t="s">
        <v>448</v>
      </c>
      <c r="E575" s="61" t="s">
        <v>230</v>
      </c>
      <c r="F575" s="60" t="s">
        <v>389</v>
      </c>
      <c r="G575" s="62">
        <v>6500</v>
      </c>
      <c r="H575" s="48" t="s">
        <v>1443</v>
      </c>
      <c r="I575" s="60">
        <v>4</v>
      </c>
      <c r="J575" s="90">
        <v>38544</v>
      </c>
      <c r="K575" s="435">
        <v>70</v>
      </c>
      <c r="L575" s="427">
        <v>19822</v>
      </c>
      <c r="M575" s="61" t="s">
        <v>1501</v>
      </c>
      <c r="N575" s="60" t="s">
        <v>144</v>
      </c>
      <c r="O575" s="68"/>
      <c r="P575" s="48" t="s">
        <v>1443</v>
      </c>
      <c r="Q575" s="69" t="s">
        <v>3120</v>
      </c>
      <c r="R575" s="64" t="s">
        <v>2072</v>
      </c>
      <c r="S575" s="65" t="s">
        <v>398</v>
      </c>
      <c r="T575" s="66"/>
      <c r="U575" s="60" t="s">
        <v>390</v>
      </c>
      <c r="V575" s="60"/>
      <c r="W575" s="60"/>
      <c r="X575" s="70" t="s">
        <v>3764</v>
      </c>
    </row>
    <row r="576" spans="1:24" ht="22.9" customHeight="1">
      <c r="A576" s="59" t="s">
        <v>145</v>
      </c>
      <c r="B576" s="60" t="s">
        <v>146</v>
      </c>
      <c r="C576" s="860">
        <v>749</v>
      </c>
      <c r="D576" s="61" t="s">
        <v>501</v>
      </c>
      <c r="E576" s="61" t="s">
        <v>266</v>
      </c>
      <c r="F576" s="60" t="s">
        <v>5474</v>
      </c>
      <c r="G576" s="62">
        <v>8000</v>
      </c>
      <c r="H576" s="47" t="s">
        <v>1442</v>
      </c>
      <c r="I576" s="60">
        <v>4</v>
      </c>
      <c r="J576" s="90">
        <v>38544</v>
      </c>
      <c r="K576" s="435">
        <v>38</v>
      </c>
      <c r="L576" s="428">
        <v>31609</v>
      </c>
      <c r="M576" s="61" t="s">
        <v>164</v>
      </c>
      <c r="N576" s="60" t="s">
        <v>144</v>
      </c>
      <c r="O576" s="63"/>
      <c r="P576" s="47" t="s">
        <v>1442</v>
      </c>
      <c r="Q576" s="64"/>
      <c r="R576" s="64"/>
      <c r="S576" s="65" t="s">
        <v>398</v>
      </c>
      <c r="T576" s="66"/>
      <c r="U576" s="60" t="s">
        <v>390</v>
      </c>
      <c r="V576" s="60"/>
      <c r="W576" s="60"/>
      <c r="X576" s="424">
        <v>0</v>
      </c>
    </row>
    <row r="577" spans="1:24" ht="22.9" customHeight="1">
      <c r="A577" s="59" t="s">
        <v>145</v>
      </c>
      <c r="B577" s="60" t="s">
        <v>146</v>
      </c>
      <c r="C577" s="860">
        <v>750</v>
      </c>
      <c r="D577" s="61" t="s">
        <v>417</v>
      </c>
      <c r="E577" s="61" t="s">
        <v>724</v>
      </c>
      <c r="F577" s="60" t="s">
        <v>5474</v>
      </c>
      <c r="G577" s="62">
        <v>8000</v>
      </c>
      <c r="H577" s="48" t="s">
        <v>1256</v>
      </c>
      <c r="I577" s="60">
        <v>4</v>
      </c>
      <c r="J577" s="90">
        <v>38544</v>
      </c>
      <c r="K577" s="435">
        <v>94</v>
      </c>
      <c r="L577" s="427">
        <v>11110</v>
      </c>
      <c r="M577" s="61" t="s">
        <v>221</v>
      </c>
      <c r="N577" s="60" t="s">
        <v>144</v>
      </c>
      <c r="O577" s="63"/>
      <c r="P577" s="48" t="s">
        <v>1256</v>
      </c>
      <c r="Q577" s="69">
        <v>998682526</v>
      </c>
      <c r="R577" s="64" t="s">
        <v>2073</v>
      </c>
      <c r="S577" s="65" t="s">
        <v>398</v>
      </c>
      <c r="T577" s="66"/>
      <c r="U577" s="60" t="s">
        <v>390</v>
      </c>
      <c r="V577" s="60"/>
      <c r="W577" s="60"/>
      <c r="X577" s="70" t="s">
        <v>3765</v>
      </c>
    </row>
    <row r="578" spans="1:24" ht="22.9" customHeight="1">
      <c r="A578" s="59" t="s">
        <v>145</v>
      </c>
      <c r="B578" s="60" t="s">
        <v>146</v>
      </c>
      <c r="C578" s="860">
        <v>751</v>
      </c>
      <c r="D578" s="61" t="s">
        <v>725</v>
      </c>
      <c r="E578" s="61" t="s">
        <v>218</v>
      </c>
      <c r="F578" s="60" t="s">
        <v>389</v>
      </c>
      <c r="G578" s="62">
        <v>5900</v>
      </c>
      <c r="H578" s="48" t="s">
        <v>1256</v>
      </c>
      <c r="I578" s="60">
        <v>4</v>
      </c>
      <c r="J578" s="90">
        <v>38544</v>
      </c>
      <c r="K578" s="435">
        <v>72</v>
      </c>
      <c r="L578" s="427">
        <v>19146</v>
      </c>
      <c r="M578" s="61" t="s">
        <v>268</v>
      </c>
      <c r="N578" s="60" t="s">
        <v>144</v>
      </c>
      <c r="O578" s="63"/>
      <c r="P578" s="48" t="s">
        <v>1256</v>
      </c>
      <c r="Q578" s="64" t="s">
        <v>3121</v>
      </c>
      <c r="R578" s="64" t="s">
        <v>2074</v>
      </c>
      <c r="S578" s="65" t="s">
        <v>398</v>
      </c>
      <c r="T578" s="66"/>
      <c r="U578" s="60" t="s">
        <v>390</v>
      </c>
      <c r="V578" s="60"/>
      <c r="W578" s="60"/>
      <c r="X578" s="70" t="s">
        <v>3766</v>
      </c>
    </row>
    <row r="579" spans="1:24" ht="22.9" customHeight="1">
      <c r="A579" s="59" t="s">
        <v>145</v>
      </c>
      <c r="B579" s="60" t="s">
        <v>146</v>
      </c>
      <c r="C579" s="860">
        <v>753</v>
      </c>
      <c r="D579" s="61" t="s">
        <v>564</v>
      </c>
      <c r="E579" s="61" t="s">
        <v>183</v>
      </c>
      <c r="F579" s="60" t="s">
        <v>389</v>
      </c>
      <c r="G579" s="62">
        <v>5200</v>
      </c>
      <c r="H579" s="47" t="s">
        <v>952</v>
      </c>
      <c r="I579" s="60">
        <v>4</v>
      </c>
      <c r="J579" s="90">
        <v>38544</v>
      </c>
      <c r="K579" s="435">
        <v>38</v>
      </c>
      <c r="L579" s="428">
        <v>31609</v>
      </c>
      <c r="M579" s="61" t="s">
        <v>538</v>
      </c>
      <c r="N579" s="60" t="s">
        <v>144</v>
      </c>
      <c r="O579" s="68"/>
      <c r="P579" s="47" t="s">
        <v>952</v>
      </c>
      <c r="Q579" s="64"/>
      <c r="R579" s="64"/>
      <c r="S579" s="65" t="s">
        <v>398</v>
      </c>
      <c r="T579" s="66"/>
      <c r="U579" s="60" t="s">
        <v>390</v>
      </c>
      <c r="V579" s="60"/>
      <c r="W579" s="60"/>
      <c r="X579" s="424">
        <v>0</v>
      </c>
    </row>
    <row r="580" spans="1:24" ht="22.9" customHeight="1">
      <c r="A580" s="59" t="s">
        <v>145</v>
      </c>
      <c r="B580" s="60" t="s">
        <v>146</v>
      </c>
      <c r="C580" s="860">
        <v>755</v>
      </c>
      <c r="D580" s="61" t="s">
        <v>353</v>
      </c>
      <c r="E580" s="61" t="s">
        <v>367</v>
      </c>
      <c r="F580" s="60" t="s">
        <v>389</v>
      </c>
      <c r="G580" s="62">
        <v>7600</v>
      </c>
      <c r="H580" s="47" t="s">
        <v>1442</v>
      </c>
      <c r="I580" s="60">
        <v>4</v>
      </c>
      <c r="J580" s="90">
        <v>38544</v>
      </c>
      <c r="K580" s="435">
        <v>38</v>
      </c>
      <c r="L580" s="428">
        <v>31609</v>
      </c>
      <c r="M580" s="61" t="s">
        <v>504</v>
      </c>
      <c r="N580" s="60" t="s">
        <v>144</v>
      </c>
      <c r="O580" s="63"/>
      <c r="P580" s="47" t="s">
        <v>1442</v>
      </c>
      <c r="Q580" s="64"/>
      <c r="R580" s="64"/>
      <c r="S580" s="65" t="s">
        <v>398</v>
      </c>
      <c r="T580" s="66"/>
      <c r="U580" s="60" t="s">
        <v>390</v>
      </c>
      <c r="V580" s="60"/>
      <c r="W580" s="60"/>
      <c r="X580" s="424">
        <v>0</v>
      </c>
    </row>
    <row r="581" spans="1:24" ht="22.9" customHeight="1">
      <c r="A581" s="59" t="s">
        <v>145</v>
      </c>
      <c r="B581" s="60" t="s">
        <v>146</v>
      </c>
      <c r="C581" s="860">
        <v>756</v>
      </c>
      <c r="D581" s="61" t="s">
        <v>452</v>
      </c>
      <c r="E581" s="61" t="s">
        <v>366</v>
      </c>
      <c r="F581" s="60" t="s">
        <v>389</v>
      </c>
      <c r="G581" s="62">
        <v>8000</v>
      </c>
      <c r="H581" s="48" t="s">
        <v>1442</v>
      </c>
      <c r="I581" s="60">
        <v>4</v>
      </c>
      <c r="J581" s="90">
        <v>38544</v>
      </c>
      <c r="K581" s="435">
        <v>56</v>
      </c>
      <c r="L581" s="427">
        <v>24990</v>
      </c>
      <c r="M581" s="61" t="s">
        <v>230</v>
      </c>
      <c r="N581" s="60" t="s">
        <v>144</v>
      </c>
      <c r="O581" s="68"/>
      <c r="P581" s="48" t="s">
        <v>1442</v>
      </c>
      <c r="Q581" s="64">
        <v>99451497</v>
      </c>
      <c r="R581" s="64" t="s">
        <v>2075</v>
      </c>
      <c r="S581" s="65" t="s">
        <v>398</v>
      </c>
      <c r="T581" s="66"/>
      <c r="U581" s="60" t="s">
        <v>390</v>
      </c>
      <c r="V581" s="60"/>
      <c r="W581" s="60"/>
      <c r="X581" s="70" t="s">
        <v>3767</v>
      </c>
    </row>
    <row r="582" spans="1:24" ht="22.9" customHeight="1">
      <c r="A582" s="59" t="s">
        <v>145</v>
      </c>
      <c r="B582" s="60" t="s">
        <v>146</v>
      </c>
      <c r="C582" s="860">
        <v>757</v>
      </c>
      <c r="D582" s="61" t="s">
        <v>559</v>
      </c>
      <c r="E582" s="61" t="s">
        <v>726</v>
      </c>
      <c r="F582" s="60" t="s">
        <v>389</v>
      </c>
      <c r="G582" s="62">
        <v>9200</v>
      </c>
      <c r="H582" s="47" t="s">
        <v>1256</v>
      </c>
      <c r="I582" s="60">
        <v>4</v>
      </c>
      <c r="J582" s="90">
        <v>38544</v>
      </c>
      <c r="K582" s="435">
        <v>38</v>
      </c>
      <c r="L582" s="428">
        <v>31609</v>
      </c>
      <c r="M582" s="61" t="s">
        <v>1502</v>
      </c>
      <c r="N582" s="60" t="s">
        <v>144</v>
      </c>
      <c r="O582" s="68"/>
      <c r="P582" s="47" t="s">
        <v>1256</v>
      </c>
      <c r="Q582" s="64">
        <v>994571985</v>
      </c>
      <c r="R582" s="64" t="s">
        <v>2076</v>
      </c>
      <c r="S582" s="65" t="s">
        <v>398</v>
      </c>
      <c r="T582" s="66"/>
      <c r="U582" s="60" t="s">
        <v>390</v>
      </c>
      <c r="V582" s="60"/>
      <c r="W582" s="60"/>
      <c r="X582" s="424">
        <v>0</v>
      </c>
    </row>
    <row r="583" spans="1:24" ht="22.9" customHeight="1">
      <c r="A583" s="59" t="s">
        <v>145</v>
      </c>
      <c r="B583" s="60" t="s">
        <v>146</v>
      </c>
      <c r="C583" s="860">
        <v>758</v>
      </c>
      <c r="D583" s="61" t="s">
        <v>138</v>
      </c>
      <c r="E583" s="61" t="s">
        <v>232</v>
      </c>
      <c r="F583" s="60" t="s">
        <v>389</v>
      </c>
      <c r="G583" s="62">
        <v>9200</v>
      </c>
      <c r="H583" s="48" t="s">
        <v>1443</v>
      </c>
      <c r="I583" s="60">
        <v>4</v>
      </c>
      <c r="J583" s="90">
        <v>38544</v>
      </c>
      <c r="K583" s="435">
        <v>57</v>
      </c>
      <c r="L583" s="427">
        <v>24473</v>
      </c>
      <c r="M583" s="61" t="s">
        <v>218</v>
      </c>
      <c r="N583" s="60" t="s">
        <v>144</v>
      </c>
      <c r="O583" s="68"/>
      <c r="P583" s="48" t="s">
        <v>1443</v>
      </c>
      <c r="Q583" s="64">
        <v>97315711</v>
      </c>
      <c r="R583" s="64" t="s">
        <v>2077</v>
      </c>
      <c r="S583" s="65" t="s">
        <v>398</v>
      </c>
      <c r="T583" s="66"/>
      <c r="U583" s="60" t="s">
        <v>390</v>
      </c>
      <c r="V583" s="60"/>
      <c r="W583" s="60"/>
      <c r="X583" s="70" t="s">
        <v>3768</v>
      </c>
    </row>
    <row r="584" spans="1:24" ht="22.9" customHeight="1">
      <c r="A584" s="59" t="s">
        <v>145</v>
      </c>
      <c r="B584" s="60" t="s">
        <v>146</v>
      </c>
      <c r="C584" s="860">
        <v>759</v>
      </c>
      <c r="D584" s="61" t="s">
        <v>138</v>
      </c>
      <c r="E584" s="61" t="s">
        <v>209</v>
      </c>
      <c r="F584" s="60" t="s">
        <v>5474</v>
      </c>
      <c r="G584" s="62">
        <v>16050</v>
      </c>
      <c r="H584" s="48" t="s">
        <v>1443</v>
      </c>
      <c r="I584" s="60">
        <v>4</v>
      </c>
      <c r="J584" s="90">
        <v>38544</v>
      </c>
      <c r="K584" s="435">
        <v>47</v>
      </c>
      <c r="L584" s="427">
        <v>28216</v>
      </c>
      <c r="M584" s="61" t="s">
        <v>418</v>
      </c>
      <c r="N584" s="60" t="s">
        <v>144</v>
      </c>
      <c r="O584" s="63"/>
      <c r="P584" s="48" t="s">
        <v>1443</v>
      </c>
      <c r="Q584" s="69" t="s">
        <v>3122</v>
      </c>
      <c r="R584" s="64" t="s">
        <v>2078</v>
      </c>
      <c r="S584" s="65" t="s">
        <v>398</v>
      </c>
      <c r="T584" s="66"/>
      <c r="U584" s="60" t="s">
        <v>390</v>
      </c>
      <c r="V584" s="60"/>
      <c r="W584" s="60"/>
      <c r="X584" s="70" t="s">
        <v>3769</v>
      </c>
    </row>
    <row r="585" spans="1:24" ht="22.9" customHeight="1">
      <c r="A585" s="59" t="s">
        <v>145</v>
      </c>
      <c r="B585" s="60" t="s">
        <v>146</v>
      </c>
      <c r="C585" s="860">
        <v>760</v>
      </c>
      <c r="D585" s="61" t="s">
        <v>138</v>
      </c>
      <c r="E585" s="61" t="s">
        <v>328</v>
      </c>
      <c r="F585" s="60" t="s">
        <v>5474</v>
      </c>
      <c r="G585" s="62">
        <v>6150</v>
      </c>
      <c r="H585" s="48" t="s">
        <v>1443</v>
      </c>
      <c r="I585" s="60">
        <v>4</v>
      </c>
      <c r="J585" s="90">
        <v>38544</v>
      </c>
      <c r="K585" s="435">
        <v>50</v>
      </c>
      <c r="L585" s="427">
        <v>27030</v>
      </c>
      <c r="M585" s="61" t="s">
        <v>218</v>
      </c>
      <c r="N585" s="60" t="s">
        <v>144</v>
      </c>
      <c r="O585" s="63"/>
      <c r="P585" s="48" t="s">
        <v>1443</v>
      </c>
      <c r="Q585" s="69" t="s">
        <v>3123</v>
      </c>
      <c r="R585" s="64" t="s">
        <v>2079</v>
      </c>
      <c r="S585" s="65" t="s">
        <v>398</v>
      </c>
      <c r="T585" s="66"/>
      <c r="U585" s="60" t="s">
        <v>390</v>
      </c>
      <c r="V585" s="60"/>
      <c r="W585" s="60"/>
      <c r="X585" s="70" t="s">
        <v>3770</v>
      </c>
    </row>
    <row r="586" spans="1:24" ht="22.9" customHeight="1">
      <c r="A586" s="59" t="s">
        <v>145</v>
      </c>
      <c r="B586" s="60" t="s">
        <v>146</v>
      </c>
      <c r="C586" s="860">
        <v>762</v>
      </c>
      <c r="D586" s="61" t="s">
        <v>345</v>
      </c>
      <c r="E586" s="61" t="s">
        <v>219</v>
      </c>
      <c r="F586" s="60" t="s">
        <v>389</v>
      </c>
      <c r="G586" s="62">
        <v>9100</v>
      </c>
      <c r="H586" s="48" t="s">
        <v>1256</v>
      </c>
      <c r="I586" s="60">
        <v>4</v>
      </c>
      <c r="J586" s="90">
        <v>38544</v>
      </c>
      <c r="K586" s="435">
        <v>53</v>
      </c>
      <c r="L586" s="427">
        <v>25934</v>
      </c>
      <c r="M586" s="61" t="s">
        <v>203</v>
      </c>
      <c r="N586" s="60" t="s">
        <v>144</v>
      </c>
      <c r="O586" s="63"/>
      <c r="P586" s="48" t="s">
        <v>1256</v>
      </c>
      <c r="Q586" s="64">
        <v>944953377</v>
      </c>
      <c r="R586" s="64" t="s">
        <v>2080</v>
      </c>
      <c r="S586" s="65" t="s">
        <v>398</v>
      </c>
      <c r="T586" s="66"/>
      <c r="U586" s="60" t="s">
        <v>390</v>
      </c>
      <c r="V586" s="60"/>
      <c r="W586" s="60"/>
      <c r="X586" s="70" t="s">
        <v>3771</v>
      </c>
    </row>
    <row r="587" spans="1:24" ht="22.9" customHeight="1">
      <c r="A587" s="59" t="s">
        <v>145</v>
      </c>
      <c r="B587" s="60" t="s">
        <v>146</v>
      </c>
      <c r="C587" s="860">
        <v>764</v>
      </c>
      <c r="D587" s="61" t="s">
        <v>727</v>
      </c>
      <c r="E587" s="61" t="s">
        <v>175</v>
      </c>
      <c r="F587" s="60" t="s">
        <v>5474</v>
      </c>
      <c r="G587" s="62">
        <v>5900</v>
      </c>
      <c r="H587" s="48" t="s">
        <v>1256</v>
      </c>
      <c r="I587" s="60">
        <v>4</v>
      </c>
      <c r="J587" s="90">
        <v>38544</v>
      </c>
      <c r="K587" s="435">
        <v>53</v>
      </c>
      <c r="L587" s="427">
        <v>26085</v>
      </c>
      <c r="M587" s="61" t="s">
        <v>166</v>
      </c>
      <c r="N587" s="60" t="s">
        <v>144</v>
      </c>
      <c r="O587" s="63"/>
      <c r="P587" s="48" t="s">
        <v>1256</v>
      </c>
      <c r="Q587" s="64">
        <v>966357547</v>
      </c>
      <c r="R587" s="64" t="s">
        <v>2081</v>
      </c>
      <c r="S587" s="65" t="s">
        <v>398</v>
      </c>
      <c r="T587" s="66"/>
      <c r="U587" s="60" t="s">
        <v>390</v>
      </c>
      <c r="V587" s="60"/>
      <c r="W587" s="60"/>
      <c r="X587" s="70" t="s">
        <v>3772</v>
      </c>
    </row>
    <row r="588" spans="1:24" ht="22.9" customHeight="1">
      <c r="A588" s="59" t="s">
        <v>145</v>
      </c>
      <c r="B588" s="60" t="s">
        <v>146</v>
      </c>
      <c r="C588" s="860">
        <v>765</v>
      </c>
      <c r="D588" s="61" t="s">
        <v>477</v>
      </c>
      <c r="E588" s="61" t="s">
        <v>463</v>
      </c>
      <c r="F588" s="60" t="s">
        <v>389</v>
      </c>
      <c r="G588" s="62">
        <v>9200</v>
      </c>
      <c r="H588" s="48" t="s">
        <v>1443</v>
      </c>
      <c r="I588" s="60">
        <v>4</v>
      </c>
      <c r="J588" s="90">
        <v>38544</v>
      </c>
      <c r="K588" s="435">
        <v>40</v>
      </c>
      <c r="L588" s="427">
        <v>30895</v>
      </c>
      <c r="M588" s="61" t="s">
        <v>181</v>
      </c>
      <c r="N588" s="60" t="s">
        <v>144</v>
      </c>
      <c r="O588" s="63"/>
      <c r="P588" s="48" t="s">
        <v>1443</v>
      </c>
      <c r="Q588" s="69">
        <v>992894727</v>
      </c>
      <c r="R588" s="64" t="s">
        <v>2082</v>
      </c>
      <c r="S588" s="65" t="s">
        <v>398</v>
      </c>
      <c r="T588" s="66"/>
      <c r="U588" s="60" t="s">
        <v>390</v>
      </c>
      <c r="V588" s="60"/>
      <c r="W588" s="60"/>
      <c r="X588" s="70" t="s">
        <v>3773</v>
      </c>
    </row>
    <row r="589" spans="1:24" ht="22.9" customHeight="1">
      <c r="A589" s="59" t="s">
        <v>145</v>
      </c>
      <c r="B589" s="60" t="s">
        <v>146</v>
      </c>
      <c r="C589" s="860">
        <v>766</v>
      </c>
      <c r="D589" s="61" t="s">
        <v>728</v>
      </c>
      <c r="E589" s="61" t="s">
        <v>247</v>
      </c>
      <c r="F589" s="60" t="s">
        <v>5474</v>
      </c>
      <c r="G589" s="62">
        <v>8000</v>
      </c>
      <c r="H589" s="47" t="s">
        <v>1442</v>
      </c>
      <c r="I589" s="60">
        <v>4</v>
      </c>
      <c r="J589" s="90">
        <v>38544</v>
      </c>
      <c r="K589" s="435">
        <v>38</v>
      </c>
      <c r="L589" s="428">
        <v>31609</v>
      </c>
      <c r="M589" s="61" t="s">
        <v>967</v>
      </c>
      <c r="N589" s="60" t="s">
        <v>144</v>
      </c>
      <c r="O589" s="63"/>
      <c r="P589" s="47" t="s">
        <v>1442</v>
      </c>
      <c r="Q589" s="64">
        <v>998375</v>
      </c>
      <c r="R589" s="64" t="s">
        <v>2083</v>
      </c>
      <c r="S589" s="65" t="s">
        <v>398</v>
      </c>
      <c r="T589" s="66"/>
      <c r="U589" s="60" t="s">
        <v>390</v>
      </c>
      <c r="V589" s="60"/>
      <c r="W589" s="60"/>
      <c r="X589" s="424">
        <v>0</v>
      </c>
    </row>
    <row r="590" spans="1:24" ht="22.9" customHeight="1">
      <c r="A590" s="59" t="s">
        <v>145</v>
      </c>
      <c r="B590" s="60" t="s">
        <v>146</v>
      </c>
      <c r="C590" s="860">
        <v>768</v>
      </c>
      <c r="D590" s="61" t="s">
        <v>562</v>
      </c>
      <c r="E590" s="61" t="s">
        <v>646</v>
      </c>
      <c r="F590" s="60" t="s">
        <v>389</v>
      </c>
      <c r="G590" s="62">
        <v>5950</v>
      </c>
      <c r="H590" s="48" t="s">
        <v>1256</v>
      </c>
      <c r="I590" s="60">
        <v>4</v>
      </c>
      <c r="J590" s="90">
        <v>38544</v>
      </c>
      <c r="K590" s="435">
        <v>79</v>
      </c>
      <c r="L590" s="427">
        <v>16438</v>
      </c>
      <c r="M590" s="61" t="s">
        <v>1468</v>
      </c>
      <c r="N590" s="60" t="s">
        <v>144</v>
      </c>
      <c r="O590" s="68"/>
      <c r="P590" s="48" t="s">
        <v>1256</v>
      </c>
      <c r="Q590" s="69">
        <v>935342431</v>
      </c>
      <c r="R590" s="64" t="s">
        <v>2084</v>
      </c>
      <c r="S590" s="65" t="s">
        <v>398</v>
      </c>
      <c r="T590" s="66"/>
      <c r="U590" s="60" t="s">
        <v>390</v>
      </c>
      <c r="V590" s="60"/>
      <c r="W590" s="60"/>
      <c r="X590" s="70" t="s">
        <v>3774</v>
      </c>
    </row>
    <row r="591" spans="1:24" ht="22.9" customHeight="1">
      <c r="A591" s="59" t="s">
        <v>145</v>
      </c>
      <c r="B591" s="60" t="s">
        <v>146</v>
      </c>
      <c r="C591" s="860">
        <v>773</v>
      </c>
      <c r="D591" s="61" t="s">
        <v>448</v>
      </c>
      <c r="E591" s="61" t="s">
        <v>378</v>
      </c>
      <c r="F591" s="60" t="s">
        <v>389</v>
      </c>
      <c r="G591" s="62">
        <v>500</v>
      </c>
      <c r="H591" s="47" t="s">
        <v>952</v>
      </c>
      <c r="I591" s="60">
        <v>4</v>
      </c>
      <c r="J591" s="90">
        <v>38545</v>
      </c>
      <c r="K591" s="435">
        <v>38</v>
      </c>
      <c r="L591" s="428">
        <v>31610</v>
      </c>
      <c r="M591" s="61" t="s">
        <v>166</v>
      </c>
      <c r="N591" s="60" t="s">
        <v>144</v>
      </c>
      <c r="O591" s="63"/>
      <c r="P591" s="47" t="s">
        <v>952</v>
      </c>
      <c r="Q591" s="64">
        <v>992894681</v>
      </c>
      <c r="R591" s="64"/>
      <c r="S591" s="65" t="s">
        <v>398</v>
      </c>
      <c r="T591" s="66"/>
      <c r="U591" s="60" t="s">
        <v>390</v>
      </c>
      <c r="V591" s="60"/>
      <c r="W591" s="60"/>
      <c r="X591" s="424">
        <v>0</v>
      </c>
    </row>
    <row r="592" spans="1:24" ht="22.9" customHeight="1">
      <c r="A592" s="59" t="s">
        <v>145</v>
      </c>
      <c r="B592" s="60" t="s">
        <v>146</v>
      </c>
      <c r="C592" s="860">
        <v>774</v>
      </c>
      <c r="D592" s="61" t="s">
        <v>448</v>
      </c>
      <c r="E592" s="61" t="s">
        <v>729</v>
      </c>
      <c r="F592" s="60" t="s">
        <v>389</v>
      </c>
      <c r="G592" s="62">
        <v>9200</v>
      </c>
      <c r="H592" s="48" t="s">
        <v>1443</v>
      </c>
      <c r="I592" s="60">
        <v>4</v>
      </c>
      <c r="J592" s="90">
        <v>38545</v>
      </c>
      <c r="K592" s="435">
        <v>40</v>
      </c>
      <c r="L592" s="427">
        <v>30841</v>
      </c>
      <c r="M592" s="61" t="s">
        <v>806</v>
      </c>
      <c r="N592" s="60" t="s">
        <v>144</v>
      </c>
      <c r="O592" s="68"/>
      <c r="P592" s="48" t="s">
        <v>1443</v>
      </c>
      <c r="Q592" s="69">
        <v>916448433</v>
      </c>
      <c r="R592" s="64" t="s">
        <v>2085</v>
      </c>
      <c r="S592" s="65" t="s">
        <v>398</v>
      </c>
      <c r="T592" s="66"/>
      <c r="U592" s="60" t="s">
        <v>390</v>
      </c>
      <c r="V592" s="60"/>
      <c r="W592" s="60"/>
      <c r="X592" s="71" t="s">
        <v>3775</v>
      </c>
    </row>
    <row r="593" spans="1:24" ht="22.9" customHeight="1">
      <c r="A593" s="59" t="s">
        <v>145</v>
      </c>
      <c r="B593" s="60" t="s">
        <v>146</v>
      </c>
      <c r="C593" s="860">
        <v>775</v>
      </c>
      <c r="D593" s="61" t="s">
        <v>353</v>
      </c>
      <c r="E593" s="61" t="s">
        <v>651</v>
      </c>
      <c r="F593" s="60" t="s">
        <v>389</v>
      </c>
      <c r="G593" s="62">
        <v>1000</v>
      </c>
      <c r="H593" s="47" t="s">
        <v>947</v>
      </c>
      <c r="I593" s="60">
        <v>4</v>
      </c>
      <c r="J593" s="90">
        <v>38551</v>
      </c>
      <c r="K593" s="435">
        <v>38</v>
      </c>
      <c r="L593" s="428">
        <v>31616</v>
      </c>
      <c r="M593" s="61" t="s">
        <v>1503</v>
      </c>
      <c r="N593" s="60" t="s">
        <v>144</v>
      </c>
      <c r="O593" s="63"/>
      <c r="P593" s="47" t="s">
        <v>947</v>
      </c>
      <c r="Q593" s="64"/>
      <c r="R593" s="64"/>
      <c r="S593" s="65" t="s">
        <v>398</v>
      </c>
      <c r="T593" s="66"/>
      <c r="U593" s="60" t="s">
        <v>390</v>
      </c>
      <c r="V593" s="60"/>
      <c r="W593" s="60"/>
      <c r="X593" s="424">
        <v>0</v>
      </c>
    </row>
    <row r="594" spans="1:24" ht="22.9" customHeight="1">
      <c r="A594" s="59" t="s">
        <v>145</v>
      </c>
      <c r="B594" s="60" t="s">
        <v>146</v>
      </c>
      <c r="C594" s="860">
        <v>776</v>
      </c>
      <c r="D594" s="61" t="s">
        <v>559</v>
      </c>
      <c r="E594" s="61" t="s">
        <v>730</v>
      </c>
      <c r="F594" s="60" t="s">
        <v>389</v>
      </c>
      <c r="G594" s="62">
        <v>5550</v>
      </c>
      <c r="H594" s="48" t="s">
        <v>1256</v>
      </c>
      <c r="I594" s="60">
        <v>4</v>
      </c>
      <c r="J594" s="90">
        <v>38556</v>
      </c>
      <c r="K594" s="435">
        <v>50</v>
      </c>
      <c r="L594" s="427">
        <v>27182</v>
      </c>
      <c r="M594" s="61" t="s">
        <v>759</v>
      </c>
      <c r="N594" s="60" t="s">
        <v>144</v>
      </c>
      <c r="O594" s="68"/>
      <c r="P594" s="48" t="s">
        <v>1256</v>
      </c>
      <c r="Q594" s="64" t="s">
        <v>3124</v>
      </c>
      <c r="R594" s="64" t="s">
        <v>2086</v>
      </c>
      <c r="S594" s="65" t="s">
        <v>398</v>
      </c>
      <c r="T594" s="66"/>
      <c r="U594" s="60" t="s">
        <v>390</v>
      </c>
      <c r="V594" s="60"/>
      <c r="W594" s="60"/>
      <c r="X594" s="70" t="s">
        <v>3776</v>
      </c>
    </row>
    <row r="595" spans="1:24" ht="22.9" customHeight="1">
      <c r="A595" s="59" t="s">
        <v>145</v>
      </c>
      <c r="B595" s="60" t="s">
        <v>146</v>
      </c>
      <c r="C595" s="860">
        <v>777</v>
      </c>
      <c r="D595" s="61" t="s">
        <v>521</v>
      </c>
      <c r="E595" s="61" t="s">
        <v>376</v>
      </c>
      <c r="F595" s="60" t="s">
        <v>389</v>
      </c>
      <c r="G595" s="62">
        <v>19200</v>
      </c>
      <c r="H595" s="48" t="s">
        <v>1256</v>
      </c>
      <c r="I595" s="60">
        <v>4</v>
      </c>
      <c r="J595" s="90">
        <v>38556</v>
      </c>
      <c r="K595" s="435">
        <v>74</v>
      </c>
      <c r="L595" s="427">
        <v>18264</v>
      </c>
      <c r="M595" s="61" t="s">
        <v>300</v>
      </c>
      <c r="N595" s="60" t="s">
        <v>144</v>
      </c>
      <c r="O595" s="63"/>
      <c r="P595" s="48" t="s">
        <v>1256</v>
      </c>
      <c r="Q595" s="64">
        <v>97434659</v>
      </c>
      <c r="R595" s="64" t="s">
        <v>2087</v>
      </c>
      <c r="S595" s="65" t="s">
        <v>398</v>
      </c>
      <c r="T595" s="66"/>
      <c r="U595" s="60" t="s">
        <v>390</v>
      </c>
      <c r="V595" s="60"/>
      <c r="W595" s="60"/>
      <c r="X595" s="70" t="s">
        <v>3777</v>
      </c>
    </row>
    <row r="596" spans="1:24" ht="22.9" customHeight="1">
      <c r="A596" s="59" t="s">
        <v>145</v>
      </c>
      <c r="B596" s="60" t="s">
        <v>146</v>
      </c>
      <c r="C596" s="860">
        <v>778</v>
      </c>
      <c r="D596" s="61" t="s">
        <v>704</v>
      </c>
      <c r="E596" s="61" t="s">
        <v>163</v>
      </c>
      <c r="F596" s="60" t="s">
        <v>389</v>
      </c>
      <c r="G596" s="62">
        <v>1000</v>
      </c>
      <c r="H596" s="47" t="s">
        <v>1442</v>
      </c>
      <c r="I596" s="60">
        <v>4</v>
      </c>
      <c r="J596" s="90">
        <v>38556</v>
      </c>
      <c r="K596" s="435">
        <v>38</v>
      </c>
      <c r="L596" s="428">
        <v>31621</v>
      </c>
      <c r="M596" s="61" t="s">
        <v>411</v>
      </c>
      <c r="N596" s="60" t="s">
        <v>144</v>
      </c>
      <c r="O596" s="63"/>
      <c r="P596" s="47" t="s">
        <v>1442</v>
      </c>
      <c r="Q596" s="64"/>
      <c r="R596" s="64"/>
      <c r="S596" s="65" t="s">
        <v>398</v>
      </c>
      <c r="T596" s="66"/>
      <c r="U596" s="60" t="s">
        <v>390</v>
      </c>
      <c r="V596" s="60"/>
      <c r="W596" s="60"/>
      <c r="X596" s="424">
        <v>0</v>
      </c>
    </row>
    <row r="597" spans="1:24" ht="22.9" customHeight="1">
      <c r="A597" s="59" t="s">
        <v>145</v>
      </c>
      <c r="B597" s="60" t="s">
        <v>146</v>
      </c>
      <c r="C597" s="860">
        <v>779</v>
      </c>
      <c r="D597" s="61" t="s">
        <v>142</v>
      </c>
      <c r="E597" s="61" t="s">
        <v>178</v>
      </c>
      <c r="F597" s="60" t="s">
        <v>5474</v>
      </c>
      <c r="G597" s="62">
        <v>500</v>
      </c>
      <c r="H597" s="47" t="s">
        <v>952</v>
      </c>
      <c r="I597" s="60">
        <v>4</v>
      </c>
      <c r="J597" s="90">
        <v>38556</v>
      </c>
      <c r="K597" s="435">
        <v>38</v>
      </c>
      <c r="L597" s="428">
        <v>31621</v>
      </c>
      <c r="M597" s="61" t="s">
        <v>388</v>
      </c>
      <c r="N597" s="60" t="s">
        <v>144</v>
      </c>
      <c r="O597" s="63"/>
      <c r="P597" s="47" t="s">
        <v>952</v>
      </c>
      <c r="Q597" s="64"/>
      <c r="R597" s="64"/>
      <c r="S597" s="65" t="s">
        <v>398</v>
      </c>
      <c r="T597" s="66"/>
      <c r="U597" s="60" t="s">
        <v>390</v>
      </c>
      <c r="V597" s="60"/>
      <c r="W597" s="60"/>
      <c r="X597" s="424">
        <v>0</v>
      </c>
    </row>
    <row r="598" spans="1:24" ht="22.9" customHeight="1">
      <c r="A598" s="59" t="s">
        <v>145</v>
      </c>
      <c r="B598" s="60" t="s">
        <v>146</v>
      </c>
      <c r="C598" s="860">
        <v>780</v>
      </c>
      <c r="D598" s="61" t="s">
        <v>731</v>
      </c>
      <c r="E598" s="61" t="s">
        <v>558</v>
      </c>
      <c r="F598" s="60" t="s">
        <v>389</v>
      </c>
      <c r="G598" s="62">
        <v>4000</v>
      </c>
      <c r="H598" s="47" t="s">
        <v>401</v>
      </c>
      <c r="I598" s="60">
        <v>4</v>
      </c>
      <c r="J598" s="90">
        <v>38556</v>
      </c>
      <c r="K598" s="435">
        <v>38</v>
      </c>
      <c r="L598" s="428">
        <v>31621</v>
      </c>
      <c r="M598" s="61" t="s">
        <v>1504</v>
      </c>
      <c r="N598" s="60" t="s">
        <v>144</v>
      </c>
      <c r="O598" s="63"/>
      <c r="P598" s="47" t="s">
        <v>401</v>
      </c>
      <c r="Q598" s="64"/>
      <c r="R598" s="64"/>
      <c r="S598" s="65" t="s">
        <v>398</v>
      </c>
      <c r="T598" s="66"/>
      <c r="U598" s="60" t="s">
        <v>390</v>
      </c>
      <c r="V598" s="60"/>
      <c r="W598" s="60"/>
      <c r="X598" s="424">
        <v>0</v>
      </c>
    </row>
    <row r="599" spans="1:24" ht="22.9" customHeight="1">
      <c r="A599" s="59" t="s">
        <v>145</v>
      </c>
      <c r="B599" s="60" t="s">
        <v>146</v>
      </c>
      <c r="C599" s="860">
        <v>782</v>
      </c>
      <c r="D599" s="61" t="s">
        <v>353</v>
      </c>
      <c r="E599" s="61" t="s">
        <v>732</v>
      </c>
      <c r="F599" s="60" t="s">
        <v>389</v>
      </c>
      <c r="G599" s="62">
        <v>8000</v>
      </c>
      <c r="H599" s="48" t="s">
        <v>1442</v>
      </c>
      <c r="I599" s="60">
        <v>4</v>
      </c>
      <c r="J599" s="90">
        <v>38572</v>
      </c>
      <c r="K599" s="435">
        <v>69</v>
      </c>
      <c r="L599" s="427">
        <v>20241</v>
      </c>
      <c r="M599" s="61" t="s">
        <v>427</v>
      </c>
      <c r="N599" s="60" t="s">
        <v>144</v>
      </c>
      <c r="O599" s="63"/>
      <c r="P599" s="48" t="s">
        <v>1442</v>
      </c>
      <c r="Q599" s="64" t="s">
        <v>3125</v>
      </c>
      <c r="R599" s="64" t="s">
        <v>2088</v>
      </c>
      <c r="S599" s="65" t="s">
        <v>398</v>
      </c>
      <c r="T599" s="66"/>
      <c r="U599" s="60" t="s">
        <v>390</v>
      </c>
      <c r="V599" s="60"/>
      <c r="W599" s="60"/>
      <c r="X599" s="70" t="s">
        <v>3778</v>
      </c>
    </row>
    <row r="600" spans="1:24" ht="22.9" customHeight="1">
      <c r="A600" s="59" t="s">
        <v>145</v>
      </c>
      <c r="B600" s="60" t="s">
        <v>146</v>
      </c>
      <c r="C600" s="860">
        <v>783</v>
      </c>
      <c r="D600" s="61" t="s">
        <v>733</v>
      </c>
      <c r="E600" s="61" t="s">
        <v>164</v>
      </c>
      <c r="F600" s="60" t="s">
        <v>389</v>
      </c>
      <c r="G600" s="62">
        <v>6000</v>
      </c>
      <c r="H600" s="48" t="s">
        <v>952</v>
      </c>
      <c r="I600" s="60">
        <v>4</v>
      </c>
      <c r="J600" s="90">
        <v>38572</v>
      </c>
      <c r="K600" s="435">
        <v>49</v>
      </c>
      <c r="L600" s="427">
        <v>27395</v>
      </c>
      <c r="M600" s="61" t="s">
        <v>538</v>
      </c>
      <c r="N600" s="60" t="s">
        <v>144</v>
      </c>
      <c r="O600" s="68"/>
      <c r="P600" s="48" t="s">
        <v>952</v>
      </c>
      <c r="Q600" s="69">
        <v>998758</v>
      </c>
      <c r="R600" s="64" t="s">
        <v>2089</v>
      </c>
      <c r="S600" s="65" t="s">
        <v>398</v>
      </c>
      <c r="T600" s="66"/>
      <c r="U600" s="60" t="s">
        <v>390</v>
      </c>
      <c r="V600" s="60"/>
      <c r="W600" s="60"/>
      <c r="X600" s="70" t="s">
        <v>3779</v>
      </c>
    </row>
    <row r="601" spans="1:24" ht="22.9" customHeight="1">
      <c r="A601" s="59" t="s">
        <v>145</v>
      </c>
      <c r="B601" s="60" t="s">
        <v>146</v>
      </c>
      <c r="C601" s="860">
        <v>785</v>
      </c>
      <c r="D601" s="61" t="s">
        <v>541</v>
      </c>
      <c r="E601" s="61" t="s">
        <v>430</v>
      </c>
      <c r="F601" s="60" t="s">
        <v>5474</v>
      </c>
      <c r="G601" s="62">
        <v>20200</v>
      </c>
      <c r="H601" s="48" t="s">
        <v>952</v>
      </c>
      <c r="I601" s="60">
        <v>4</v>
      </c>
      <c r="J601" s="90">
        <v>38646</v>
      </c>
      <c r="K601" s="435">
        <v>50</v>
      </c>
      <c r="L601" s="427">
        <v>27030</v>
      </c>
      <c r="M601" s="61" t="s">
        <v>507</v>
      </c>
      <c r="N601" s="60" t="s">
        <v>144</v>
      </c>
      <c r="O601" s="63"/>
      <c r="P601" s="48" t="s">
        <v>952</v>
      </c>
      <c r="Q601" s="69">
        <v>97495934</v>
      </c>
      <c r="R601" s="64" t="s">
        <v>2090</v>
      </c>
      <c r="S601" s="65" t="s">
        <v>398</v>
      </c>
      <c r="T601" s="66"/>
      <c r="U601" s="60" t="s">
        <v>390</v>
      </c>
      <c r="V601" s="60"/>
      <c r="W601" s="60"/>
      <c r="X601" s="70" t="s">
        <v>3780</v>
      </c>
    </row>
    <row r="602" spans="1:24" ht="22.9" customHeight="1">
      <c r="A602" s="59" t="s">
        <v>145</v>
      </c>
      <c r="B602" s="60" t="s">
        <v>146</v>
      </c>
      <c r="C602" s="860">
        <v>786</v>
      </c>
      <c r="D602" s="61" t="s">
        <v>734</v>
      </c>
      <c r="E602" s="61" t="s">
        <v>188</v>
      </c>
      <c r="F602" s="60" t="s">
        <v>5474</v>
      </c>
      <c r="G602" s="62">
        <v>5150</v>
      </c>
      <c r="H602" s="47" t="s">
        <v>952</v>
      </c>
      <c r="I602" s="60">
        <v>4</v>
      </c>
      <c r="J602" s="90">
        <v>38661</v>
      </c>
      <c r="K602" s="435">
        <v>38</v>
      </c>
      <c r="L602" s="428">
        <v>31726</v>
      </c>
      <c r="M602" s="61" t="s">
        <v>219</v>
      </c>
      <c r="N602" s="60" t="s">
        <v>144</v>
      </c>
      <c r="O602" s="63"/>
      <c r="P602" s="47" t="s">
        <v>952</v>
      </c>
      <c r="Q602" s="64"/>
      <c r="R602" s="64"/>
      <c r="S602" s="65" t="s">
        <v>398</v>
      </c>
      <c r="T602" s="66"/>
      <c r="U602" s="60" t="s">
        <v>390</v>
      </c>
      <c r="V602" s="60"/>
      <c r="W602" s="60"/>
      <c r="X602" s="424">
        <v>0</v>
      </c>
    </row>
    <row r="603" spans="1:24" ht="22.9" customHeight="1">
      <c r="A603" s="59" t="s">
        <v>145</v>
      </c>
      <c r="B603" s="60" t="s">
        <v>146</v>
      </c>
      <c r="C603" s="860">
        <v>787</v>
      </c>
      <c r="D603" s="61" t="s">
        <v>343</v>
      </c>
      <c r="E603" s="61" t="s">
        <v>735</v>
      </c>
      <c r="F603" s="60" t="s">
        <v>389</v>
      </c>
      <c r="G603" s="62">
        <v>100</v>
      </c>
      <c r="H603" s="47" t="s">
        <v>952</v>
      </c>
      <c r="I603" s="60">
        <v>4</v>
      </c>
      <c r="J603" s="90">
        <v>38687</v>
      </c>
      <c r="K603" s="435">
        <v>38</v>
      </c>
      <c r="L603" s="428">
        <v>31752</v>
      </c>
      <c r="M603" s="61" t="s">
        <v>201</v>
      </c>
      <c r="N603" s="60" t="s">
        <v>144</v>
      </c>
      <c r="O603" s="68"/>
      <c r="P603" s="47" t="s">
        <v>952</v>
      </c>
      <c r="Q603" s="64"/>
      <c r="R603" s="64"/>
      <c r="S603" s="65" t="s">
        <v>398</v>
      </c>
      <c r="T603" s="66"/>
      <c r="U603" s="60" t="s">
        <v>390</v>
      </c>
      <c r="V603" s="60"/>
      <c r="W603" s="60"/>
      <c r="X603" s="424">
        <v>0</v>
      </c>
    </row>
    <row r="604" spans="1:24" ht="22.9" customHeight="1">
      <c r="A604" s="59" t="s">
        <v>145</v>
      </c>
      <c r="B604" s="60" t="s">
        <v>146</v>
      </c>
      <c r="C604" s="860">
        <v>788</v>
      </c>
      <c r="D604" s="61" t="s">
        <v>452</v>
      </c>
      <c r="E604" s="61" t="s">
        <v>164</v>
      </c>
      <c r="F604" s="60" t="s">
        <v>389</v>
      </c>
      <c r="G604" s="62">
        <v>4800</v>
      </c>
      <c r="H604" s="47" t="s">
        <v>1442</v>
      </c>
      <c r="I604" s="60">
        <v>4</v>
      </c>
      <c r="J604" s="90">
        <v>38713</v>
      </c>
      <c r="K604" s="435">
        <v>37</v>
      </c>
      <c r="L604" s="428">
        <v>31778</v>
      </c>
      <c r="M604" s="61" t="s">
        <v>277</v>
      </c>
      <c r="N604" s="60" t="s">
        <v>144</v>
      </c>
      <c r="O604" s="63"/>
      <c r="P604" s="47" t="s">
        <v>1442</v>
      </c>
      <c r="Q604" s="64"/>
      <c r="R604" s="64"/>
      <c r="S604" s="65" t="s">
        <v>398</v>
      </c>
      <c r="T604" s="66"/>
      <c r="U604" s="60" t="s">
        <v>390</v>
      </c>
      <c r="V604" s="60"/>
      <c r="W604" s="60"/>
      <c r="X604" s="424">
        <v>0</v>
      </c>
    </row>
    <row r="605" spans="1:24" ht="22.9" customHeight="1">
      <c r="A605" s="59" t="s">
        <v>145</v>
      </c>
      <c r="B605" s="60" t="s">
        <v>146</v>
      </c>
      <c r="C605" s="860">
        <v>789</v>
      </c>
      <c r="D605" s="61" t="s">
        <v>351</v>
      </c>
      <c r="E605" s="61" t="s">
        <v>636</v>
      </c>
      <c r="F605" s="60" t="s">
        <v>389</v>
      </c>
      <c r="G605" s="62">
        <v>6050</v>
      </c>
      <c r="H605" s="48" t="s">
        <v>1256</v>
      </c>
      <c r="I605" s="60">
        <v>4</v>
      </c>
      <c r="J605" s="90">
        <v>38735</v>
      </c>
      <c r="K605" s="435">
        <v>60</v>
      </c>
      <c r="L605" s="427">
        <v>23377</v>
      </c>
      <c r="M605" s="61" t="s">
        <v>195</v>
      </c>
      <c r="N605" s="60" t="s">
        <v>144</v>
      </c>
      <c r="O605" s="68"/>
      <c r="P605" s="48" t="s">
        <v>1256</v>
      </c>
      <c r="Q605" s="69">
        <v>79691778</v>
      </c>
      <c r="R605" s="64" t="s">
        <v>2091</v>
      </c>
      <c r="S605" s="65" t="s">
        <v>398</v>
      </c>
      <c r="T605" s="66"/>
      <c r="U605" s="60" t="s">
        <v>390</v>
      </c>
      <c r="V605" s="60"/>
      <c r="W605" s="60"/>
      <c r="X605" s="70" t="s">
        <v>3781</v>
      </c>
    </row>
    <row r="606" spans="1:24" ht="22.9" customHeight="1">
      <c r="A606" s="59" t="s">
        <v>145</v>
      </c>
      <c r="B606" s="60" t="s">
        <v>146</v>
      </c>
      <c r="C606" s="860">
        <v>790</v>
      </c>
      <c r="D606" s="61" t="s">
        <v>529</v>
      </c>
      <c r="E606" s="61" t="s">
        <v>183</v>
      </c>
      <c r="F606" s="60" t="s">
        <v>389</v>
      </c>
      <c r="G606" s="62">
        <v>91500</v>
      </c>
      <c r="H606" s="48" t="s">
        <v>1442</v>
      </c>
      <c r="I606" s="60">
        <v>4</v>
      </c>
      <c r="J606" s="90">
        <v>38868</v>
      </c>
      <c r="K606" s="435">
        <v>62</v>
      </c>
      <c r="L606" s="427">
        <v>22647</v>
      </c>
      <c r="M606" s="61" t="s">
        <v>166</v>
      </c>
      <c r="N606" s="60" t="s">
        <v>144</v>
      </c>
      <c r="O606" s="63"/>
      <c r="P606" s="48" t="s">
        <v>1442</v>
      </c>
      <c r="Q606" s="64">
        <v>998693994</v>
      </c>
      <c r="R606" s="64" t="s">
        <v>2092</v>
      </c>
      <c r="S606" s="65" t="s">
        <v>398</v>
      </c>
      <c r="T606" s="66"/>
      <c r="U606" s="60" t="s">
        <v>390</v>
      </c>
      <c r="V606" s="60"/>
      <c r="W606" s="60"/>
      <c r="X606" s="70" t="s">
        <v>3782</v>
      </c>
    </row>
    <row r="607" spans="1:24" ht="22.9" customHeight="1">
      <c r="A607" s="59" t="s">
        <v>145</v>
      </c>
      <c r="B607" s="60" t="s">
        <v>146</v>
      </c>
      <c r="C607" s="860">
        <v>791</v>
      </c>
      <c r="D607" s="61" t="s">
        <v>490</v>
      </c>
      <c r="E607" s="61" t="s">
        <v>219</v>
      </c>
      <c r="F607" s="60" t="s">
        <v>389</v>
      </c>
      <c r="G607" s="62">
        <v>25900</v>
      </c>
      <c r="H607" s="48" t="s">
        <v>1256</v>
      </c>
      <c r="I607" s="60">
        <v>4</v>
      </c>
      <c r="J607" s="90">
        <v>38868</v>
      </c>
      <c r="K607" s="435">
        <v>55</v>
      </c>
      <c r="L607" s="427">
        <v>25204</v>
      </c>
      <c r="M607" s="61" t="s">
        <v>196</v>
      </c>
      <c r="N607" s="60" t="s">
        <v>144</v>
      </c>
      <c r="O607" s="68"/>
      <c r="P607" s="48" t="s">
        <v>1256</v>
      </c>
      <c r="Q607" s="69" t="s">
        <v>3126</v>
      </c>
      <c r="R607" s="64" t="s">
        <v>2093</v>
      </c>
      <c r="S607" s="65" t="s">
        <v>398</v>
      </c>
      <c r="T607" s="66"/>
      <c r="U607" s="60" t="s">
        <v>390</v>
      </c>
      <c r="V607" s="60"/>
      <c r="W607" s="60"/>
      <c r="X607" s="70" t="s">
        <v>3783</v>
      </c>
    </row>
    <row r="608" spans="1:24" ht="22.9" customHeight="1">
      <c r="A608" s="59" t="s">
        <v>145</v>
      </c>
      <c r="B608" s="60" t="s">
        <v>146</v>
      </c>
      <c r="C608" s="860">
        <v>794</v>
      </c>
      <c r="D608" s="61" t="s">
        <v>521</v>
      </c>
      <c r="E608" s="61" t="s">
        <v>589</v>
      </c>
      <c r="F608" s="60" t="s">
        <v>389</v>
      </c>
      <c r="G608" s="62">
        <v>6500</v>
      </c>
      <c r="H608" s="47" t="s">
        <v>1256</v>
      </c>
      <c r="I608" s="60">
        <v>4</v>
      </c>
      <c r="J608" s="90">
        <v>38868</v>
      </c>
      <c r="K608" s="435">
        <v>37</v>
      </c>
      <c r="L608" s="428">
        <v>31933</v>
      </c>
      <c r="M608" s="61" t="s">
        <v>522</v>
      </c>
      <c r="N608" s="60" t="s">
        <v>144</v>
      </c>
      <c r="O608" s="63"/>
      <c r="P608" s="47" t="s">
        <v>1256</v>
      </c>
      <c r="Q608" s="64"/>
      <c r="R608" s="64" t="s">
        <v>2094</v>
      </c>
      <c r="S608" s="65" t="s">
        <v>398</v>
      </c>
      <c r="T608" s="66"/>
      <c r="U608" s="60" t="s">
        <v>390</v>
      </c>
      <c r="V608" s="60"/>
      <c r="W608" s="60"/>
      <c r="X608" s="424">
        <v>0</v>
      </c>
    </row>
    <row r="609" spans="1:24" ht="22.9" customHeight="1">
      <c r="A609" s="59" t="s">
        <v>145</v>
      </c>
      <c r="B609" s="60" t="s">
        <v>146</v>
      </c>
      <c r="C609" s="860">
        <v>795</v>
      </c>
      <c r="D609" s="61" t="s">
        <v>736</v>
      </c>
      <c r="E609" s="61" t="s">
        <v>737</v>
      </c>
      <c r="F609" s="60" t="s">
        <v>389</v>
      </c>
      <c r="G609" s="62">
        <v>5900</v>
      </c>
      <c r="H609" s="48" t="s">
        <v>1256</v>
      </c>
      <c r="I609" s="60">
        <v>4</v>
      </c>
      <c r="J609" s="90">
        <v>38868</v>
      </c>
      <c r="K609" s="435">
        <v>35</v>
      </c>
      <c r="L609" s="427">
        <v>32660</v>
      </c>
      <c r="M609" s="61" t="s">
        <v>201</v>
      </c>
      <c r="N609" s="60" t="s">
        <v>144</v>
      </c>
      <c r="O609" s="63"/>
      <c r="P609" s="48" t="s">
        <v>1256</v>
      </c>
      <c r="Q609" s="64">
        <v>9164169</v>
      </c>
      <c r="R609" s="64" t="s">
        <v>2095</v>
      </c>
      <c r="S609" s="65" t="s">
        <v>398</v>
      </c>
      <c r="T609" s="66"/>
      <c r="U609" s="60" t="s">
        <v>390</v>
      </c>
      <c r="V609" s="60"/>
      <c r="W609" s="60"/>
      <c r="X609" s="70" t="s">
        <v>3784</v>
      </c>
    </row>
    <row r="610" spans="1:24" ht="22.9" customHeight="1">
      <c r="A610" s="59" t="s">
        <v>145</v>
      </c>
      <c r="B610" s="60" t="s">
        <v>146</v>
      </c>
      <c r="C610" s="860">
        <v>796</v>
      </c>
      <c r="D610" s="61" t="s">
        <v>140</v>
      </c>
      <c r="E610" s="61" t="s">
        <v>571</v>
      </c>
      <c r="F610" s="60" t="s">
        <v>389</v>
      </c>
      <c r="G610" s="62">
        <v>7500</v>
      </c>
      <c r="H610" s="48" t="s">
        <v>1442</v>
      </c>
      <c r="I610" s="60">
        <v>4</v>
      </c>
      <c r="J610" s="90">
        <v>38868</v>
      </c>
      <c r="K610" s="435">
        <v>53</v>
      </c>
      <c r="L610" s="427">
        <v>26085</v>
      </c>
      <c r="M610" s="61" t="s">
        <v>1505</v>
      </c>
      <c r="N610" s="60" t="s">
        <v>144</v>
      </c>
      <c r="O610" s="63"/>
      <c r="P610" s="48" t="s">
        <v>1442</v>
      </c>
      <c r="Q610" s="64" t="s">
        <v>3127</v>
      </c>
      <c r="R610" s="64" t="s">
        <v>2096</v>
      </c>
      <c r="S610" s="65" t="s">
        <v>398</v>
      </c>
      <c r="T610" s="66"/>
      <c r="U610" s="60" t="s">
        <v>390</v>
      </c>
      <c r="V610" s="60"/>
      <c r="W610" s="60"/>
      <c r="X610" s="70" t="s">
        <v>3785</v>
      </c>
    </row>
    <row r="611" spans="1:24" ht="22.9" customHeight="1">
      <c r="A611" s="59" t="s">
        <v>145</v>
      </c>
      <c r="B611" s="60" t="s">
        <v>146</v>
      </c>
      <c r="C611" s="860">
        <v>797</v>
      </c>
      <c r="D611" s="61" t="s">
        <v>140</v>
      </c>
      <c r="E611" s="61" t="s">
        <v>738</v>
      </c>
      <c r="F611" s="60" t="s">
        <v>389</v>
      </c>
      <c r="G611" s="62">
        <v>7500</v>
      </c>
      <c r="H611" s="48" t="s">
        <v>1442</v>
      </c>
      <c r="I611" s="60">
        <v>4</v>
      </c>
      <c r="J611" s="90">
        <v>38868</v>
      </c>
      <c r="K611" s="435">
        <v>57</v>
      </c>
      <c r="L611" s="427">
        <v>24624</v>
      </c>
      <c r="M611" s="61" t="s">
        <v>1505</v>
      </c>
      <c r="N611" s="60" t="s">
        <v>144</v>
      </c>
      <c r="O611" s="63"/>
      <c r="P611" s="48" t="s">
        <v>1442</v>
      </c>
      <c r="Q611" s="64" t="s">
        <v>3128</v>
      </c>
      <c r="R611" s="64" t="s">
        <v>2097</v>
      </c>
      <c r="S611" s="65" t="s">
        <v>398</v>
      </c>
      <c r="T611" s="66"/>
      <c r="U611" s="60" t="s">
        <v>390</v>
      </c>
      <c r="V611" s="60"/>
      <c r="W611" s="60"/>
      <c r="X611" s="70" t="s">
        <v>3786</v>
      </c>
    </row>
    <row r="612" spans="1:24" ht="22.9" customHeight="1">
      <c r="A612" s="59" t="s">
        <v>145</v>
      </c>
      <c r="B612" s="60" t="s">
        <v>146</v>
      </c>
      <c r="C612" s="860">
        <v>798</v>
      </c>
      <c r="D612" s="61" t="s">
        <v>468</v>
      </c>
      <c r="E612" s="61" t="s">
        <v>183</v>
      </c>
      <c r="F612" s="60" t="s">
        <v>389</v>
      </c>
      <c r="G612" s="62">
        <v>7000</v>
      </c>
      <c r="H612" s="48" t="s">
        <v>1443</v>
      </c>
      <c r="I612" s="60">
        <v>4</v>
      </c>
      <c r="J612" s="90">
        <v>38868</v>
      </c>
      <c r="K612" s="435">
        <v>47</v>
      </c>
      <c r="L612" s="427">
        <v>28342</v>
      </c>
      <c r="M612" s="61" t="s">
        <v>219</v>
      </c>
      <c r="N612" s="60" t="s">
        <v>144</v>
      </c>
      <c r="O612" s="63"/>
      <c r="P612" s="48" t="s">
        <v>1443</v>
      </c>
      <c r="Q612" s="64">
        <v>886166675</v>
      </c>
      <c r="R612" s="64" t="s">
        <v>2098</v>
      </c>
      <c r="S612" s="65" t="s">
        <v>398</v>
      </c>
      <c r="T612" s="66"/>
      <c r="U612" s="60" t="s">
        <v>390</v>
      </c>
      <c r="V612" s="60"/>
      <c r="W612" s="60"/>
      <c r="X612" s="70" t="s">
        <v>3787</v>
      </c>
    </row>
    <row r="613" spans="1:24" ht="22.9" customHeight="1">
      <c r="A613" s="59" t="s">
        <v>145</v>
      </c>
      <c r="B613" s="60" t="s">
        <v>146</v>
      </c>
      <c r="C613" s="860">
        <v>799</v>
      </c>
      <c r="D613" s="61" t="s">
        <v>448</v>
      </c>
      <c r="E613" s="61" t="s">
        <v>181</v>
      </c>
      <c r="F613" s="60" t="s">
        <v>389</v>
      </c>
      <c r="G613" s="62">
        <v>5900</v>
      </c>
      <c r="H613" s="48" t="s">
        <v>952</v>
      </c>
      <c r="I613" s="60">
        <v>4</v>
      </c>
      <c r="J613" s="90">
        <v>38877</v>
      </c>
      <c r="K613" s="435">
        <v>50</v>
      </c>
      <c r="L613" s="427">
        <v>27030</v>
      </c>
      <c r="M613" s="61" t="s">
        <v>232</v>
      </c>
      <c r="N613" s="60" t="s">
        <v>144</v>
      </c>
      <c r="O613" s="63"/>
      <c r="P613" s="48" t="s">
        <v>952</v>
      </c>
      <c r="Q613" s="69" t="s">
        <v>3129</v>
      </c>
      <c r="R613" s="64" t="s">
        <v>2099</v>
      </c>
      <c r="S613" s="65" t="s">
        <v>398</v>
      </c>
      <c r="T613" s="66"/>
      <c r="U613" s="60" t="s">
        <v>390</v>
      </c>
      <c r="V613" s="60"/>
      <c r="W613" s="60"/>
      <c r="X613" s="70" t="s">
        <v>3788</v>
      </c>
    </row>
    <row r="614" spans="1:24" ht="22.9" customHeight="1">
      <c r="A614" s="59" t="s">
        <v>145</v>
      </c>
      <c r="B614" s="60" t="s">
        <v>146</v>
      </c>
      <c r="C614" s="860">
        <v>800</v>
      </c>
      <c r="D614" s="61" t="s">
        <v>567</v>
      </c>
      <c r="E614" s="61" t="s">
        <v>739</v>
      </c>
      <c r="F614" s="60" t="s">
        <v>389</v>
      </c>
      <c r="G614" s="62">
        <v>9500</v>
      </c>
      <c r="H614" s="47" t="s">
        <v>1442</v>
      </c>
      <c r="I614" s="60">
        <v>4</v>
      </c>
      <c r="J614" s="90">
        <v>38877</v>
      </c>
      <c r="K614" s="435">
        <v>37</v>
      </c>
      <c r="L614" s="428">
        <v>31942</v>
      </c>
      <c r="M614" s="61" t="s">
        <v>1506</v>
      </c>
      <c r="N614" s="60" t="s">
        <v>144</v>
      </c>
      <c r="O614" s="63"/>
      <c r="P614" s="47" t="s">
        <v>1442</v>
      </c>
      <c r="Q614" s="64"/>
      <c r="R614" s="64" t="s">
        <v>2100</v>
      </c>
      <c r="S614" s="65" t="s">
        <v>398</v>
      </c>
      <c r="T614" s="66"/>
      <c r="U614" s="60" t="s">
        <v>390</v>
      </c>
      <c r="V614" s="60"/>
      <c r="W614" s="60"/>
      <c r="X614" s="424">
        <v>0</v>
      </c>
    </row>
    <row r="615" spans="1:24" ht="22.9" customHeight="1">
      <c r="A615" s="59" t="s">
        <v>145</v>
      </c>
      <c r="B615" s="60" t="s">
        <v>146</v>
      </c>
      <c r="C615" s="860">
        <v>801</v>
      </c>
      <c r="D615" s="61" t="s">
        <v>631</v>
      </c>
      <c r="E615" s="61" t="s">
        <v>273</v>
      </c>
      <c r="F615" s="60" t="s">
        <v>389</v>
      </c>
      <c r="G615" s="62">
        <v>5900</v>
      </c>
      <c r="H615" s="48" t="s">
        <v>1256</v>
      </c>
      <c r="I615" s="60">
        <v>4</v>
      </c>
      <c r="J615" s="90">
        <v>38877</v>
      </c>
      <c r="K615" s="435">
        <v>55</v>
      </c>
      <c r="L615" s="427">
        <v>25209</v>
      </c>
      <c r="M615" s="61" t="s">
        <v>1389</v>
      </c>
      <c r="N615" s="60" t="s">
        <v>144</v>
      </c>
      <c r="O615" s="68"/>
      <c r="P615" s="48" t="s">
        <v>1256</v>
      </c>
      <c r="Q615" s="64">
        <v>974828881</v>
      </c>
      <c r="R615" s="64" t="s">
        <v>2101</v>
      </c>
      <c r="S615" s="65" t="s">
        <v>398</v>
      </c>
      <c r="T615" s="66"/>
      <c r="U615" s="60" t="s">
        <v>390</v>
      </c>
      <c r="V615" s="60"/>
      <c r="W615" s="60"/>
      <c r="X615" s="70" t="s">
        <v>3789</v>
      </c>
    </row>
    <row r="616" spans="1:24" ht="22.9" customHeight="1">
      <c r="A616" s="59" t="s">
        <v>145</v>
      </c>
      <c r="B616" s="60" t="s">
        <v>146</v>
      </c>
      <c r="C616" s="860">
        <v>802</v>
      </c>
      <c r="D616" s="61" t="s">
        <v>740</v>
      </c>
      <c r="E616" s="61" t="s">
        <v>741</v>
      </c>
      <c r="F616" s="60" t="s">
        <v>389</v>
      </c>
      <c r="G616" s="62">
        <v>3100</v>
      </c>
      <c r="H616" s="47" t="s">
        <v>952</v>
      </c>
      <c r="I616" s="60">
        <v>4</v>
      </c>
      <c r="J616" s="90">
        <v>38877</v>
      </c>
      <c r="K616" s="435">
        <v>37</v>
      </c>
      <c r="L616" s="428">
        <v>31942</v>
      </c>
      <c r="M616" s="61" t="s">
        <v>167</v>
      </c>
      <c r="N616" s="60" t="s">
        <v>144</v>
      </c>
      <c r="O616" s="63"/>
      <c r="P616" s="47" t="s">
        <v>952</v>
      </c>
      <c r="Q616" s="64"/>
      <c r="R616" s="64"/>
      <c r="S616" s="65" t="s">
        <v>398</v>
      </c>
      <c r="T616" s="66"/>
      <c r="U616" s="60" t="s">
        <v>390</v>
      </c>
      <c r="V616" s="60"/>
      <c r="W616" s="60"/>
      <c r="X616" s="424">
        <v>0</v>
      </c>
    </row>
    <row r="617" spans="1:24" ht="22.9" customHeight="1">
      <c r="A617" s="59" t="s">
        <v>145</v>
      </c>
      <c r="B617" s="60" t="s">
        <v>146</v>
      </c>
      <c r="C617" s="860">
        <v>803</v>
      </c>
      <c r="D617" s="61" t="s">
        <v>353</v>
      </c>
      <c r="E617" s="61" t="s">
        <v>589</v>
      </c>
      <c r="F617" s="60" t="s">
        <v>389</v>
      </c>
      <c r="G617" s="62">
        <v>20100</v>
      </c>
      <c r="H617" s="47" t="s">
        <v>1442</v>
      </c>
      <c r="I617" s="60">
        <v>4</v>
      </c>
      <c r="J617" s="90">
        <v>38877</v>
      </c>
      <c r="K617" s="435">
        <v>42</v>
      </c>
      <c r="L617" s="428">
        <v>30121</v>
      </c>
      <c r="M617" s="61" t="s">
        <v>504</v>
      </c>
      <c r="N617" s="60" t="s">
        <v>144</v>
      </c>
      <c r="O617" s="63"/>
      <c r="P617" s="47" t="s">
        <v>1442</v>
      </c>
      <c r="Q617" s="64">
        <v>953835352</v>
      </c>
      <c r="R617" s="76">
        <v>535054287833</v>
      </c>
      <c r="S617" s="65" t="s">
        <v>398</v>
      </c>
      <c r="T617" s="66"/>
      <c r="U617" s="60" t="s">
        <v>390</v>
      </c>
      <c r="V617" s="60"/>
      <c r="W617" s="60"/>
      <c r="X617" s="424">
        <v>0</v>
      </c>
    </row>
    <row r="618" spans="1:24" ht="22.9" customHeight="1">
      <c r="A618" s="59" t="s">
        <v>145</v>
      </c>
      <c r="B618" s="60" t="s">
        <v>146</v>
      </c>
      <c r="C618" s="860">
        <v>805</v>
      </c>
      <c r="D618" s="61" t="s">
        <v>656</v>
      </c>
      <c r="E618" s="61" t="s">
        <v>463</v>
      </c>
      <c r="F618" s="60" t="s">
        <v>389</v>
      </c>
      <c r="G618" s="62">
        <v>5700</v>
      </c>
      <c r="H618" s="48" t="s">
        <v>1443</v>
      </c>
      <c r="I618" s="60">
        <v>4</v>
      </c>
      <c r="J618" s="90">
        <v>38890</v>
      </c>
      <c r="K618" s="435">
        <v>42</v>
      </c>
      <c r="L618" s="427">
        <v>30103</v>
      </c>
      <c r="M618" s="61" t="s">
        <v>268</v>
      </c>
      <c r="N618" s="60" t="s">
        <v>144</v>
      </c>
      <c r="O618" s="63"/>
      <c r="P618" s="48" t="s">
        <v>1443</v>
      </c>
      <c r="Q618" s="64" t="s">
        <v>3130</v>
      </c>
      <c r="R618" s="64" t="s">
        <v>2102</v>
      </c>
      <c r="S618" s="65" t="s">
        <v>398</v>
      </c>
      <c r="T618" s="66"/>
      <c r="U618" s="60" t="s">
        <v>390</v>
      </c>
      <c r="V618" s="60"/>
      <c r="W618" s="60"/>
      <c r="X618" s="70" t="s">
        <v>3790</v>
      </c>
    </row>
    <row r="619" spans="1:24" ht="22.9" customHeight="1">
      <c r="A619" s="59" t="s">
        <v>145</v>
      </c>
      <c r="B619" s="60" t="s">
        <v>146</v>
      </c>
      <c r="C619" s="860">
        <v>806</v>
      </c>
      <c r="D619" s="61" t="s">
        <v>742</v>
      </c>
      <c r="E619" s="61" t="s">
        <v>743</v>
      </c>
      <c r="F619" s="60" t="s">
        <v>5474</v>
      </c>
      <c r="G619" s="62">
        <v>5900</v>
      </c>
      <c r="H619" s="48" t="s">
        <v>1256</v>
      </c>
      <c r="I619" s="60">
        <v>4</v>
      </c>
      <c r="J619" s="90">
        <v>38890</v>
      </c>
      <c r="K619" s="435">
        <v>43</v>
      </c>
      <c r="L619" s="427">
        <v>29747</v>
      </c>
      <c r="M619" s="61" t="s">
        <v>1507</v>
      </c>
      <c r="N619" s="60" t="s">
        <v>144</v>
      </c>
      <c r="O619" s="63"/>
      <c r="P619" s="48" t="s">
        <v>1256</v>
      </c>
      <c r="Q619" s="69">
        <v>98897285</v>
      </c>
      <c r="R619" s="64" t="s">
        <v>2103</v>
      </c>
      <c r="S619" s="65" t="s">
        <v>398</v>
      </c>
      <c r="T619" s="66"/>
      <c r="U619" s="60" t="s">
        <v>390</v>
      </c>
      <c r="V619" s="60"/>
      <c r="W619" s="60"/>
      <c r="X619" s="70" t="s">
        <v>3791</v>
      </c>
    </row>
    <row r="620" spans="1:24" ht="22.9" customHeight="1">
      <c r="A620" s="59" t="s">
        <v>145</v>
      </c>
      <c r="B620" s="60" t="s">
        <v>146</v>
      </c>
      <c r="C620" s="860">
        <v>807</v>
      </c>
      <c r="D620" s="61" t="s">
        <v>425</v>
      </c>
      <c r="E620" s="61" t="s">
        <v>205</v>
      </c>
      <c r="F620" s="60" t="s">
        <v>389</v>
      </c>
      <c r="G620" s="62">
        <v>7800</v>
      </c>
      <c r="H620" s="48" t="s">
        <v>1443</v>
      </c>
      <c r="I620" s="60">
        <v>4</v>
      </c>
      <c r="J620" s="90">
        <v>38895</v>
      </c>
      <c r="K620" s="435">
        <v>54</v>
      </c>
      <c r="L620" s="427">
        <v>25720</v>
      </c>
      <c r="M620" s="61" t="s">
        <v>268</v>
      </c>
      <c r="N620" s="60" t="s">
        <v>144</v>
      </c>
      <c r="O620" s="63"/>
      <c r="P620" s="48" t="s">
        <v>1443</v>
      </c>
      <c r="Q620" s="64" t="s">
        <v>3131</v>
      </c>
      <c r="R620" s="64" t="s">
        <v>2104</v>
      </c>
      <c r="S620" s="65" t="s">
        <v>398</v>
      </c>
      <c r="T620" s="66"/>
      <c r="U620" s="60" t="s">
        <v>390</v>
      </c>
      <c r="V620" s="60"/>
      <c r="W620" s="60"/>
      <c r="X620" s="70" t="s">
        <v>3792</v>
      </c>
    </row>
    <row r="621" spans="1:24" ht="22.9" customHeight="1">
      <c r="A621" s="59" t="s">
        <v>145</v>
      </c>
      <c r="B621" s="60" t="s">
        <v>146</v>
      </c>
      <c r="C621" s="860">
        <v>808</v>
      </c>
      <c r="D621" s="61" t="s">
        <v>671</v>
      </c>
      <c r="E621" s="61" t="s">
        <v>744</v>
      </c>
      <c r="F621" s="60" t="s">
        <v>389</v>
      </c>
      <c r="G621" s="62">
        <v>5200</v>
      </c>
      <c r="H621" s="47" t="s">
        <v>1442</v>
      </c>
      <c r="I621" s="60">
        <v>4</v>
      </c>
      <c r="J621" s="90">
        <v>38898</v>
      </c>
      <c r="K621" s="435">
        <v>37</v>
      </c>
      <c r="L621" s="428">
        <v>31963</v>
      </c>
      <c r="M621" s="61" t="s">
        <v>164</v>
      </c>
      <c r="N621" s="60" t="s">
        <v>144</v>
      </c>
      <c r="O621" s="68"/>
      <c r="P621" s="47" t="s">
        <v>1442</v>
      </c>
      <c r="Q621" s="64">
        <v>99865568</v>
      </c>
      <c r="R621" s="64"/>
      <c r="S621" s="65" t="s">
        <v>398</v>
      </c>
      <c r="T621" s="66"/>
      <c r="U621" s="60" t="s">
        <v>390</v>
      </c>
      <c r="V621" s="60"/>
      <c r="W621" s="60"/>
      <c r="X621" s="424">
        <v>0</v>
      </c>
    </row>
    <row r="622" spans="1:24" ht="22.9" customHeight="1">
      <c r="A622" s="59" t="s">
        <v>145</v>
      </c>
      <c r="B622" s="60" t="s">
        <v>146</v>
      </c>
      <c r="C622" s="860">
        <v>809</v>
      </c>
      <c r="D622" s="61" t="s">
        <v>533</v>
      </c>
      <c r="E622" s="61" t="s">
        <v>745</v>
      </c>
      <c r="F622" s="60" t="s">
        <v>389</v>
      </c>
      <c r="G622" s="62">
        <v>6500</v>
      </c>
      <c r="H622" s="47" t="s">
        <v>1442</v>
      </c>
      <c r="I622" s="60">
        <v>4</v>
      </c>
      <c r="J622" s="90">
        <v>38898</v>
      </c>
      <c r="K622" s="435">
        <v>37</v>
      </c>
      <c r="L622" s="428">
        <v>31963</v>
      </c>
      <c r="M622" s="61" t="s">
        <v>201</v>
      </c>
      <c r="N622" s="60" t="s">
        <v>144</v>
      </c>
      <c r="O622" s="68"/>
      <c r="P622" s="47" t="s">
        <v>1442</v>
      </c>
      <c r="Q622" s="64">
        <v>865517452</v>
      </c>
      <c r="R622" s="64" t="s">
        <v>2105</v>
      </c>
      <c r="S622" s="65" t="s">
        <v>398</v>
      </c>
      <c r="T622" s="66"/>
      <c r="U622" s="60" t="s">
        <v>390</v>
      </c>
      <c r="V622" s="60"/>
      <c r="W622" s="60"/>
      <c r="X622" s="70" t="s">
        <v>5507</v>
      </c>
    </row>
    <row r="623" spans="1:24" ht="22.9" customHeight="1">
      <c r="A623" s="59" t="s">
        <v>145</v>
      </c>
      <c r="B623" s="60" t="s">
        <v>146</v>
      </c>
      <c r="C623" s="860">
        <v>810</v>
      </c>
      <c r="D623" s="61" t="s">
        <v>656</v>
      </c>
      <c r="E623" s="61" t="s">
        <v>668</v>
      </c>
      <c r="F623" s="60" t="s">
        <v>5474</v>
      </c>
      <c r="G623" s="62">
        <v>23500</v>
      </c>
      <c r="H623" s="48" t="s">
        <v>1442</v>
      </c>
      <c r="I623" s="60">
        <v>4</v>
      </c>
      <c r="J623" s="90">
        <v>38898</v>
      </c>
      <c r="K623" s="435">
        <v>44</v>
      </c>
      <c r="L623" s="427">
        <v>29221</v>
      </c>
      <c r="M623" s="61" t="s">
        <v>418</v>
      </c>
      <c r="N623" s="60" t="s">
        <v>144</v>
      </c>
      <c r="O623" s="68"/>
      <c r="P623" s="48" t="s">
        <v>1442</v>
      </c>
      <c r="Q623" s="64">
        <v>895815599</v>
      </c>
      <c r="R623" s="64" t="s">
        <v>2106</v>
      </c>
      <c r="S623" s="65" t="s">
        <v>398</v>
      </c>
      <c r="T623" s="66"/>
      <c r="U623" s="60" t="s">
        <v>390</v>
      </c>
      <c r="V623" s="60"/>
      <c r="W623" s="60"/>
      <c r="X623" s="70" t="s">
        <v>3793</v>
      </c>
    </row>
    <row r="624" spans="1:24" s="28" customFormat="1" ht="22.9" customHeight="1">
      <c r="A624" s="59" t="s">
        <v>145</v>
      </c>
      <c r="B624" s="60" t="s">
        <v>146</v>
      </c>
      <c r="C624" s="860">
        <v>811</v>
      </c>
      <c r="D624" s="61" t="s">
        <v>158</v>
      </c>
      <c r="E624" s="61" t="s">
        <v>455</v>
      </c>
      <c r="F624" s="60" t="s">
        <v>389</v>
      </c>
      <c r="G624" s="62">
        <v>4000</v>
      </c>
      <c r="H624" s="47" t="s">
        <v>1443</v>
      </c>
      <c r="I624" s="60">
        <v>4</v>
      </c>
      <c r="J624" s="90">
        <v>38902</v>
      </c>
      <c r="K624" s="435">
        <v>37</v>
      </c>
      <c r="L624" s="428">
        <v>31967</v>
      </c>
      <c r="M624" s="61" t="s">
        <v>210</v>
      </c>
      <c r="N624" s="60" t="s">
        <v>144</v>
      </c>
      <c r="O624" s="63"/>
      <c r="P624" s="47" t="s">
        <v>1443</v>
      </c>
      <c r="Q624" s="64">
        <v>973988466</v>
      </c>
      <c r="R624" s="64" t="s">
        <v>2107</v>
      </c>
      <c r="S624" s="65" t="s">
        <v>398</v>
      </c>
      <c r="T624" s="66"/>
      <c r="U624" s="60" t="s">
        <v>390</v>
      </c>
      <c r="V624" s="60"/>
      <c r="W624" s="60"/>
      <c r="X624" s="424">
        <v>0</v>
      </c>
    </row>
    <row r="625" spans="1:24" ht="22.9" customHeight="1">
      <c r="A625" s="59" t="s">
        <v>145</v>
      </c>
      <c r="B625" s="60" t="s">
        <v>146</v>
      </c>
      <c r="C625" s="860">
        <v>812</v>
      </c>
      <c r="D625" s="61" t="s">
        <v>546</v>
      </c>
      <c r="E625" s="61" t="s">
        <v>175</v>
      </c>
      <c r="F625" s="60" t="s">
        <v>5474</v>
      </c>
      <c r="G625" s="62">
        <v>11000</v>
      </c>
      <c r="H625" s="48" t="s">
        <v>1442</v>
      </c>
      <c r="I625" s="60">
        <v>4</v>
      </c>
      <c r="J625" s="90">
        <v>38902</v>
      </c>
      <c r="K625" s="435">
        <v>45</v>
      </c>
      <c r="L625" s="427">
        <v>28856</v>
      </c>
      <c r="M625" s="61" t="s">
        <v>216</v>
      </c>
      <c r="N625" s="60" t="s">
        <v>144</v>
      </c>
      <c r="O625" s="63"/>
      <c r="P625" s="48" t="s">
        <v>1442</v>
      </c>
      <c r="Q625" s="69" t="s">
        <v>3132</v>
      </c>
      <c r="R625" s="64" t="s">
        <v>2108</v>
      </c>
      <c r="S625" s="65" t="s">
        <v>398</v>
      </c>
      <c r="T625" s="66"/>
      <c r="U625" s="60" t="s">
        <v>390</v>
      </c>
      <c r="V625" s="60"/>
      <c r="W625" s="60"/>
      <c r="X625" s="70" t="s">
        <v>3794</v>
      </c>
    </row>
    <row r="626" spans="1:24" ht="22.9" customHeight="1">
      <c r="A626" s="59" t="s">
        <v>145</v>
      </c>
      <c r="B626" s="60" t="s">
        <v>146</v>
      </c>
      <c r="C626" s="860">
        <v>813</v>
      </c>
      <c r="D626" s="61" t="s">
        <v>623</v>
      </c>
      <c r="E626" s="61" t="s">
        <v>476</v>
      </c>
      <c r="F626" s="60" t="s">
        <v>389</v>
      </c>
      <c r="G626" s="62">
        <v>18500</v>
      </c>
      <c r="H626" s="48" t="s">
        <v>1443</v>
      </c>
      <c r="I626" s="60">
        <v>4</v>
      </c>
      <c r="J626" s="90">
        <v>38904</v>
      </c>
      <c r="K626" s="435">
        <v>41</v>
      </c>
      <c r="L626" s="427">
        <v>30317</v>
      </c>
      <c r="M626" s="61" t="s">
        <v>203</v>
      </c>
      <c r="N626" s="60" t="s">
        <v>144</v>
      </c>
      <c r="O626" s="63"/>
      <c r="P626" s="48" t="s">
        <v>1443</v>
      </c>
      <c r="Q626" s="64" t="s">
        <v>3133</v>
      </c>
      <c r="R626" s="64" t="s">
        <v>2109</v>
      </c>
      <c r="S626" s="65" t="s">
        <v>398</v>
      </c>
      <c r="T626" s="66"/>
      <c r="U626" s="60" t="s">
        <v>390</v>
      </c>
      <c r="V626" s="60"/>
      <c r="W626" s="60"/>
      <c r="X626" s="70" t="s">
        <v>3795</v>
      </c>
    </row>
    <row r="627" spans="1:24" ht="22.9" customHeight="1">
      <c r="A627" s="59" t="s">
        <v>145</v>
      </c>
      <c r="B627" s="60" t="s">
        <v>146</v>
      </c>
      <c r="C627" s="860">
        <v>814</v>
      </c>
      <c r="D627" s="61" t="s">
        <v>479</v>
      </c>
      <c r="E627" s="61" t="s">
        <v>746</v>
      </c>
      <c r="F627" s="60" t="s">
        <v>389</v>
      </c>
      <c r="G627" s="62">
        <v>7500</v>
      </c>
      <c r="H627" s="48" t="s">
        <v>952</v>
      </c>
      <c r="I627" s="60">
        <v>4</v>
      </c>
      <c r="J627" s="90">
        <v>38905</v>
      </c>
      <c r="K627" s="435">
        <v>47</v>
      </c>
      <c r="L627" s="427">
        <v>28316</v>
      </c>
      <c r="M627" s="61" t="s">
        <v>426</v>
      </c>
      <c r="N627" s="60" t="s">
        <v>144</v>
      </c>
      <c r="O627" s="68"/>
      <c r="P627" s="48" t="s">
        <v>952</v>
      </c>
      <c r="Q627" s="64"/>
      <c r="R627" s="64" t="s">
        <v>2110</v>
      </c>
      <c r="S627" s="65" t="s">
        <v>398</v>
      </c>
      <c r="T627" s="66"/>
      <c r="U627" s="60" t="s">
        <v>390</v>
      </c>
      <c r="V627" s="60"/>
      <c r="W627" s="60"/>
      <c r="X627" s="70" t="s">
        <v>3796</v>
      </c>
    </row>
    <row r="628" spans="1:24" ht="22.9" customHeight="1">
      <c r="A628" s="59" t="s">
        <v>145</v>
      </c>
      <c r="B628" s="60" t="s">
        <v>146</v>
      </c>
      <c r="C628" s="860">
        <v>815</v>
      </c>
      <c r="D628" s="61" t="s">
        <v>461</v>
      </c>
      <c r="E628" s="61" t="s">
        <v>330</v>
      </c>
      <c r="F628" s="60" t="s">
        <v>389</v>
      </c>
      <c r="G628" s="62">
        <v>15900</v>
      </c>
      <c r="H628" s="48" t="s">
        <v>1442</v>
      </c>
      <c r="I628" s="60">
        <v>4</v>
      </c>
      <c r="J628" s="90">
        <v>38908</v>
      </c>
      <c r="K628" s="435">
        <v>61</v>
      </c>
      <c r="L628" s="427">
        <v>23012</v>
      </c>
      <c r="M628" s="61" t="s">
        <v>201</v>
      </c>
      <c r="N628" s="60" t="s">
        <v>144</v>
      </c>
      <c r="O628" s="63"/>
      <c r="P628" s="48" t="s">
        <v>1442</v>
      </c>
      <c r="Q628" s="64">
        <v>974288422</v>
      </c>
      <c r="R628" s="64" t="s">
        <v>2111</v>
      </c>
      <c r="S628" s="65" t="s">
        <v>398</v>
      </c>
      <c r="T628" s="66"/>
      <c r="U628" s="60" t="s">
        <v>390</v>
      </c>
      <c r="V628" s="60"/>
      <c r="W628" s="60"/>
      <c r="X628" s="70" t="s">
        <v>3797</v>
      </c>
    </row>
    <row r="629" spans="1:24" ht="22.9" customHeight="1">
      <c r="A629" s="59" t="s">
        <v>145</v>
      </c>
      <c r="B629" s="60" t="s">
        <v>146</v>
      </c>
      <c r="C629" s="860">
        <v>816</v>
      </c>
      <c r="D629" s="61" t="s">
        <v>461</v>
      </c>
      <c r="E629" s="61" t="s">
        <v>181</v>
      </c>
      <c r="F629" s="60" t="s">
        <v>389</v>
      </c>
      <c r="G629" s="62">
        <v>4100</v>
      </c>
      <c r="H629" s="48" t="s">
        <v>1442</v>
      </c>
      <c r="I629" s="60">
        <v>4</v>
      </c>
      <c r="J629" s="90">
        <v>38908</v>
      </c>
      <c r="K629" s="435">
        <v>70</v>
      </c>
      <c r="L629" s="427">
        <v>19725</v>
      </c>
      <c r="M629" s="61" t="s">
        <v>201</v>
      </c>
      <c r="N629" s="60" t="s">
        <v>144</v>
      </c>
      <c r="O629" s="63"/>
      <c r="P629" s="48" t="s">
        <v>1442</v>
      </c>
      <c r="Q629" s="69">
        <v>98842591</v>
      </c>
      <c r="R629" s="64" t="s">
        <v>2112</v>
      </c>
      <c r="S629" s="65" t="s">
        <v>398</v>
      </c>
      <c r="T629" s="66"/>
      <c r="U629" s="60" t="s">
        <v>390</v>
      </c>
      <c r="V629" s="60"/>
      <c r="W629" s="60"/>
      <c r="X629" s="70" t="s">
        <v>3798</v>
      </c>
    </row>
    <row r="630" spans="1:24" ht="22.9" customHeight="1">
      <c r="A630" s="59" t="s">
        <v>145</v>
      </c>
      <c r="B630" s="60" t="s">
        <v>146</v>
      </c>
      <c r="C630" s="860">
        <v>818</v>
      </c>
      <c r="D630" s="61" t="s">
        <v>461</v>
      </c>
      <c r="E630" s="61" t="s">
        <v>556</v>
      </c>
      <c r="F630" s="60" t="s">
        <v>389</v>
      </c>
      <c r="G630" s="62">
        <v>25950</v>
      </c>
      <c r="H630" s="48" t="s">
        <v>1442</v>
      </c>
      <c r="I630" s="60">
        <v>4</v>
      </c>
      <c r="J630" s="90">
        <v>38908</v>
      </c>
      <c r="K630" s="435">
        <v>56</v>
      </c>
      <c r="L630" s="427">
        <v>24838</v>
      </c>
      <c r="M630" s="61" t="s">
        <v>201</v>
      </c>
      <c r="N630" s="60" t="s">
        <v>144</v>
      </c>
      <c r="O630" s="63"/>
      <c r="P630" s="48" t="s">
        <v>1442</v>
      </c>
      <c r="Q630" s="64"/>
      <c r="R630" s="64" t="s">
        <v>2113</v>
      </c>
      <c r="S630" s="65" t="s">
        <v>398</v>
      </c>
      <c r="T630" s="66"/>
      <c r="U630" s="60" t="s">
        <v>390</v>
      </c>
      <c r="V630" s="60"/>
      <c r="W630" s="60"/>
      <c r="X630" s="70" t="s">
        <v>3799</v>
      </c>
    </row>
    <row r="631" spans="1:24" ht="22.9" customHeight="1">
      <c r="A631" s="59" t="s">
        <v>145</v>
      </c>
      <c r="B631" s="60" t="s">
        <v>146</v>
      </c>
      <c r="C631" s="860">
        <v>819</v>
      </c>
      <c r="D631" s="61" t="s">
        <v>747</v>
      </c>
      <c r="E631" s="61" t="s">
        <v>281</v>
      </c>
      <c r="F631" s="60" t="s">
        <v>389</v>
      </c>
      <c r="G631" s="62">
        <v>1100</v>
      </c>
      <c r="H631" s="47" t="s">
        <v>947</v>
      </c>
      <c r="I631" s="60">
        <v>4</v>
      </c>
      <c r="J631" s="90">
        <v>38908</v>
      </c>
      <c r="K631" s="435">
        <v>37</v>
      </c>
      <c r="L631" s="428">
        <v>31973</v>
      </c>
      <c r="M631" s="61" t="s">
        <v>164</v>
      </c>
      <c r="N631" s="60" t="s">
        <v>144</v>
      </c>
      <c r="O631" s="63"/>
      <c r="P631" s="47" t="s">
        <v>947</v>
      </c>
      <c r="Q631" s="64"/>
      <c r="R631" s="64"/>
      <c r="S631" s="65" t="s">
        <v>398</v>
      </c>
      <c r="T631" s="66"/>
      <c r="U631" s="60" t="s">
        <v>390</v>
      </c>
      <c r="V631" s="60"/>
      <c r="W631" s="60"/>
      <c r="X631" s="424">
        <v>0</v>
      </c>
    </row>
    <row r="632" spans="1:24" ht="22.9" customHeight="1">
      <c r="A632" s="59" t="s">
        <v>145</v>
      </c>
      <c r="B632" s="60" t="s">
        <v>146</v>
      </c>
      <c r="C632" s="860">
        <v>820</v>
      </c>
      <c r="D632" s="61" t="s">
        <v>449</v>
      </c>
      <c r="E632" s="61" t="s">
        <v>183</v>
      </c>
      <c r="F632" s="60" t="s">
        <v>389</v>
      </c>
      <c r="G632" s="62">
        <v>2300</v>
      </c>
      <c r="H632" s="47" t="s">
        <v>952</v>
      </c>
      <c r="I632" s="60">
        <v>4</v>
      </c>
      <c r="J632" s="90">
        <v>38908</v>
      </c>
      <c r="K632" s="435">
        <v>37</v>
      </c>
      <c r="L632" s="428">
        <v>31973</v>
      </c>
      <c r="M632" s="61" t="s">
        <v>538</v>
      </c>
      <c r="N632" s="60" t="s">
        <v>144</v>
      </c>
      <c r="O632" s="63"/>
      <c r="P632" s="47" t="s">
        <v>952</v>
      </c>
      <c r="Q632" s="64"/>
      <c r="R632" s="64"/>
      <c r="S632" s="65" t="s">
        <v>398</v>
      </c>
      <c r="T632" s="66"/>
      <c r="U632" s="60" t="s">
        <v>390</v>
      </c>
      <c r="V632" s="60"/>
      <c r="W632" s="60"/>
      <c r="X632" s="424">
        <v>0</v>
      </c>
    </row>
    <row r="633" spans="1:24" ht="22.9" customHeight="1">
      <c r="A633" s="59" t="s">
        <v>145</v>
      </c>
      <c r="B633" s="60" t="s">
        <v>146</v>
      </c>
      <c r="C633" s="860">
        <v>821</v>
      </c>
      <c r="D633" s="61" t="s">
        <v>159</v>
      </c>
      <c r="E633" s="61" t="s">
        <v>244</v>
      </c>
      <c r="F633" s="60" t="s">
        <v>5474</v>
      </c>
      <c r="G633" s="62">
        <v>50</v>
      </c>
      <c r="H633" s="47" t="s">
        <v>952</v>
      </c>
      <c r="I633" s="60">
        <v>4</v>
      </c>
      <c r="J633" s="90">
        <v>38908</v>
      </c>
      <c r="K633" s="435">
        <v>37</v>
      </c>
      <c r="L633" s="428">
        <v>31973</v>
      </c>
      <c r="M633" s="61" t="s">
        <v>1508</v>
      </c>
      <c r="N633" s="60" t="s">
        <v>144</v>
      </c>
      <c r="O633" s="63"/>
      <c r="P633" s="47" t="s">
        <v>952</v>
      </c>
      <c r="Q633" s="64"/>
      <c r="R633" s="64"/>
      <c r="S633" s="65" t="s">
        <v>398</v>
      </c>
      <c r="T633" s="66"/>
      <c r="U633" s="60" t="s">
        <v>390</v>
      </c>
      <c r="V633" s="60"/>
      <c r="W633" s="60"/>
      <c r="X633" s="424">
        <v>0</v>
      </c>
    </row>
    <row r="634" spans="1:24" ht="22.9" customHeight="1">
      <c r="A634" s="59" t="s">
        <v>145</v>
      </c>
      <c r="B634" s="60" t="s">
        <v>146</v>
      </c>
      <c r="C634" s="860">
        <v>822</v>
      </c>
      <c r="D634" s="61" t="s">
        <v>748</v>
      </c>
      <c r="E634" s="61" t="s">
        <v>749</v>
      </c>
      <c r="F634" s="60" t="s">
        <v>389</v>
      </c>
      <c r="G634" s="62">
        <v>700</v>
      </c>
      <c r="H634" s="47" t="s">
        <v>952</v>
      </c>
      <c r="I634" s="60">
        <v>4</v>
      </c>
      <c r="J634" s="90">
        <v>38908</v>
      </c>
      <c r="K634" s="435">
        <v>37</v>
      </c>
      <c r="L634" s="428">
        <v>31973</v>
      </c>
      <c r="M634" s="61" t="s">
        <v>1509</v>
      </c>
      <c r="N634" s="60" t="s">
        <v>144</v>
      </c>
      <c r="O634" s="68"/>
      <c r="P634" s="47" t="s">
        <v>952</v>
      </c>
      <c r="Q634" s="64" t="s">
        <v>3134</v>
      </c>
      <c r="R634" s="64"/>
      <c r="S634" s="65" t="s">
        <v>398</v>
      </c>
      <c r="T634" s="66"/>
      <c r="U634" s="60" t="s">
        <v>390</v>
      </c>
      <c r="V634" s="60"/>
      <c r="W634" s="60"/>
      <c r="X634" s="424">
        <v>0</v>
      </c>
    </row>
    <row r="635" spans="1:24" ht="22.9" customHeight="1">
      <c r="A635" s="59" t="s">
        <v>145</v>
      </c>
      <c r="B635" s="60" t="s">
        <v>146</v>
      </c>
      <c r="C635" s="860">
        <v>825</v>
      </c>
      <c r="D635" s="61" t="s">
        <v>597</v>
      </c>
      <c r="E635" s="61" t="s">
        <v>214</v>
      </c>
      <c r="F635" s="60" t="s">
        <v>389</v>
      </c>
      <c r="G635" s="62">
        <v>7600</v>
      </c>
      <c r="H635" s="48" t="s">
        <v>952</v>
      </c>
      <c r="I635" s="60">
        <v>4</v>
      </c>
      <c r="J635" s="90">
        <v>38910</v>
      </c>
      <c r="K635" s="435">
        <v>49</v>
      </c>
      <c r="L635" s="427">
        <v>27546</v>
      </c>
      <c r="M635" s="61" t="s">
        <v>456</v>
      </c>
      <c r="N635" s="60" t="s">
        <v>144</v>
      </c>
      <c r="O635" s="63"/>
      <c r="P635" s="48" t="s">
        <v>952</v>
      </c>
      <c r="Q635" s="64">
        <v>99229312</v>
      </c>
      <c r="R635" s="64" t="s">
        <v>2114</v>
      </c>
      <c r="S635" s="65" t="s">
        <v>398</v>
      </c>
      <c r="T635" s="66"/>
      <c r="U635" s="60" t="s">
        <v>390</v>
      </c>
      <c r="V635" s="60"/>
      <c r="W635" s="60"/>
      <c r="X635" s="70" t="s">
        <v>3800</v>
      </c>
    </row>
    <row r="636" spans="1:24" ht="22.9" customHeight="1">
      <c r="A636" s="59" t="s">
        <v>145</v>
      </c>
      <c r="B636" s="60" t="s">
        <v>146</v>
      </c>
      <c r="C636" s="860">
        <v>826</v>
      </c>
      <c r="D636" s="61" t="s">
        <v>597</v>
      </c>
      <c r="E636" s="61" t="s">
        <v>750</v>
      </c>
      <c r="F636" s="60" t="s">
        <v>389</v>
      </c>
      <c r="G636" s="62">
        <v>700</v>
      </c>
      <c r="H636" s="47" t="s">
        <v>952</v>
      </c>
      <c r="I636" s="60">
        <v>4</v>
      </c>
      <c r="J636" s="90">
        <v>38910</v>
      </c>
      <c r="K636" s="435">
        <v>37</v>
      </c>
      <c r="L636" s="428">
        <v>31975</v>
      </c>
      <c r="M636" s="61" t="s">
        <v>456</v>
      </c>
      <c r="N636" s="60" t="s">
        <v>144</v>
      </c>
      <c r="O636" s="63"/>
      <c r="P636" s="47" t="s">
        <v>952</v>
      </c>
      <c r="Q636" s="64"/>
      <c r="R636" s="64"/>
      <c r="S636" s="65" t="s">
        <v>398</v>
      </c>
      <c r="T636" s="66"/>
      <c r="U636" s="60" t="s">
        <v>390</v>
      </c>
      <c r="V636" s="60"/>
      <c r="W636" s="60"/>
      <c r="X636" s="424">
        <v>0</v>
      </c>
    </row>
    <row r="637" spans="1:24" ht="22.9" customHeight="1">
      <c r="A637" s="59" t="s">
        <v>145</v>
      </c>
      <c r="B637" s="60" t="s">
        <v>146</v>
      </c>
      <c r="C637" s="860">
        <v>827</v>
      </c>
      <c r="D637" s="61" t="s">
        <v>352</v>
      </c>
      <c r="E637" s="61" t="s">
        <v>751</v>
      </c>
      <c r="F637" s="60" t="s">
        <v>389</v>
      </c>
      <c r="G637" s="62">
        <v>6000</v>
      </c>
      <c r="H637" s="48" t="s">
        <v>1256</v>
      </c>
      <c r="I637" s="60">
        <v>4</v>
      </c>
      <c r="J637" s="90">
        <v>38915</v>
      </c>
      <c r="K637" s="435">
        <v>41</v>
      </c>
      <c r="L637" s="427">
        <v>30498</v>
      </c>
      <c r="M637" s="61" t="s">
        <v>504</v>
      </c>
      <c r="N637" s="60" t="s">
        <v>144</v>
      </c>
      <c r="O637" s="63"/>
      <c r="P637" s="48" t="s">
        <v>1256</v>
      </c>
      <c r="Q637" s="64" t="s">
        <v>3135</v>
      </c>
      <c r="R637" s="64" t="s">
        <v>2115</v>
      </c>
      <c r="S637" s="65" t="s">
        <v>398</v>
      </c>
      <c r="T637" s="66"/>
      <c r="U637" s="60" t="s">
        <v>390</v>
      </c>
      <c r="V637" s="60"/>
      <c r="W637" s="60"/>
      <c r="X637" s="70" t="s">
        <v>3801</v>
      </c>
    </row>
    <row r="638" spans="1:24" ht="22.9" customHeight="1">
      <c r="A638" s="59" t="s">
        <v>145</v>
      </c>
      <c r="B638" s="60" t="s">
        <v>146</v>
      </c>
      <c r="C638" s="860">
        <v>829</v>
      </c>
      <c r="D638" s="61" t="s">
        <v>432</v>
      </c>
      <c r="E638" s="61" t="s">
        <v>301</v>
      </c>
      <c r="F638" s="60" t="s">
        <v>389</v>
      </c>
      <c r="G638" s="62">
        <v>7500</v>
      </c>
      <c r="H638" s="48" t="s">
        <v>1442</v>
      </c>
      <c r="I638" s="60">
        <v>4</v>
      </c>
      <c r="J638" s="90">
        <v>38915</v>
      </c>
      <c r="K638" s="435">
        <v>60</v>
      </c>
      <c r="L638" s="427">
        <v>23377</v>
      </c>
      <c r="M638" s="61" t="s">
        <v>433</v>
      </c>
      <c r="N638" s="60" t="s">
        <v>144</v>
      </c>
      <c r="O638" s="68"/>
      <c r="P638" s="48" t="s">
        <v>1442</v>
      </c>
      <c r="Q638" s="64" t="s">
        <v>3136</v>
      </c>
      <c r="R638" s="64" t="s">
        <v>2116</v>
      </c>
      <c r="S638" s="65" t="s">
        <v>398</v>
      </c>
      <c r="T638" s="66"/>
      <c r="U638" s="60" t="s">
        <v>390</v>
      </c>
      <c r="V638" s="60"/>
      <c r="W638" s="60"/>
      <c r="X638" s="70" t="s">
        <v>3802</v>
      </c>
    </row>
    <row r="639" spans="1:24" ht="22.9" customHeight="1">
      <c r="A639" s="59" t="s">
        <v>145</v>
      </c>
      <c r="B639" s="60" t="s">
        <v>146</v>
      </c>
      <c r="C639" s="860">
        <v>832</v>
      </c>
      <c r="D639" s="61" t="s">
        <v>541</v>
      </c>
      <c r="E639" s="61" t="s">
        <v>456</v>
      </c>
      <c r="F639" s="60" t="s">
        <v>389</v>
      </c>
      <c r="G639" s="62">
        <v>5100</v>
      </c>
      <c r="H639" s="47" t="s">
        <v>952</v>
      </c>
      <c r="I639" s="60">
        <v>4</v>
      </c>
      <c r="J639" s="90">
        <v>38916</v>
      </c>
      <c r="K639" s="435">
        <v>37</v>
      </c>
      <c r="L639" s="428">
        <v>31981</v>
      </c>
      <c r="M639" s="61" t="s">
        <v>232</v>
      </c>
      <c r="N639" s="60" t="s">
        <v>144</v>
      </c>
      <c r="O639" s="63"/>
      <c r="P639" s="47" t="s">
        <v>952</v>
      </c>
      <c r="Q639" s="64" t="s">
        <v>3016</v>
      </c>
      <c r="R639" s="64"/>
      <c r="S639" s="65" t="s">
        <v>398</v>
      </c>
      <c r="T639" s="66"/>
      <c r="U639" s="60" t="s">
        <v>390</v>
      </c>
      <c r="V639" s="60"/>
      <c r="W639" s="60"/>
      <c r="X639" s="424">
        <v>0</v>
      </c>
    </row>
    <row r="640" spans="1:24" ht="22.9" customHeight="1">
      <c r="A640" s="59" t="s">
        <v>145</v>
      </c>
      <c r="B640" s="60" t="s">
        <v>146</v>
      </c>
      <c r="C640" s="860">
        <v>833</v>
      </c>
      <c r="D640" s="61" t="s">
        <v>541</v>
      </c>
      <c r="E640" s="61" t="s">
        <v>232</v>
      </c>
      <c r="F640" s="60" t="s">
        <v>389</v>
      </c>
      <c r="G640" s="62">
        <v>5100</v>
      </c>
      <c r="H640" s="47" t="s">
        <v>952</v>
      </c>
      <c r="I640" s="60">
        <v>4</v>
      </c>
      <c r="J640" s="90">
        <v>38916</v>
      </c>
      <c r="K640" s="435">
        <v>37</v>
      </c>
      <c r="L640" s="428">
        <v>31981</v>
      </c>
      <c r="M640" s="61" t="s">
        <v>456</v>
      </c>
      <c r="N640" s="60" t="s">
        <v>144</v>
      </c>
      <c r="O640" s="63"/>
      <c r="P640" s="47" t="s">
        <v>952</v>
      </c>
      <c r="Q640" s="64"/>
      <c r="R640" s="64" t="s">
        <v>2117</v>
      </c>
      <c r="S640" s="65" t="s">
        <v>398</v>
      </c>
      <c r="T640" s="66"/>
      <c r="U640" s="60" t="s">
        <v>390</v>
      </c>
      <c r="V640" s="60"/>
      <c r="W640" s="60"/>
      <c r="X640" s="424">
        <v>0</v>
      </c>
    </row>
    <row r="641" spans="1:24" ht="22.9" customHeight="1">
      <c r="A641" s="59" t="s">
        <v>145</v>
      </c>
      <c r="B641" s="60" t="s">
        <v>146</v>
      </c>
      <c r="C641" s="860">
        <v>834</v>
      </c>
      <c r="D641" s="61" t="s">
        <v>138</v>
      </c>
      <c r="E641" s="61" t="s">
        <v>209</v>
      </c>
      <c r="F641" s="60" t="s">
        <v>5474</v>
      </c>
      <c r="G641" s="62">
        <v>4000</v>
      </c>
      <c r="H641" s="47" t="s">
        <v>1443</v>
      </c>
      <c r="I641" s="60">
        <v>4</v>
      </c>
      <c r="J641" s="90">
        <v>38916</v>
      </c>
      <c r="K641" s="435">
        <v>37</v>
      </c>
      <c r="L641" s="428">
        <v>31981</v>
      </c>
      <c r="M641" s="61" t="s">
        <v>268</v>
      </c>
      <c r="N641" s="60" t="s">
        <v>144</v>
      </c>
      <c r="O641" s="63"/>
      <c r="P641" s="47" t="s">
        <v>1443</v>
      </c>
      <c r="Q641" s="64"/>
      <c r="R641" s="64"/>
      <c r="S641" s="65" t="s">
        <v>398</v>
      </c>
      <c r="T641" s="66"/>
      <c r="U641" s="60" t="s">
        <v>390</v>
      </c>
      <c r="V641" s="60"/>
      <c r="W641" s="60"/>
      <c r="X641" s="424">
        <v>0</v>
      </c>
    </row>
    <row r="642" spans="1:24" ht="22.9" customHeight="1">
      <c r="A642" s="59" t="s">
        <v>145</v>
      </c>
      <c r="B642" s="60" t="s">
        <v>146</v>
      </c>
      <c r="C642" s="860">
        <v>835</v>
      </c>
      <c r="D642" s="61" t="s">
        <v>138</v>
      </c>
      <c r="E642" s="61" t="s">
        <v>752</v>
      </c>
      <c r="F642" s="60" t="s">
        <v>5474</v>
      </c>
      <c r="G642" s="62">
        <v>4000</v>
      </c>
      <c r="H642" s="47" t="s">
        <v>952</v>
      </c>
      <c r="I642" s="60">
        <v>4</v>
      </c>
      <c r="J642" s="90">
        <v>38916</v>
      </c>
      <c r="K642" s="435">
        <v>37</v>
      </c>
      <c r="L642" s="428">
        <v>31981</v>
      </c>
      <c r="M642" s="61" t="s">
        <v>203</v>
      </c>
      <c r="N642" s="60" t="s">
        <v>144</v>
      </c>
      <c r="O642" s="63"/>
      <c r="P642" s="47" t="s">
        <v>952</v>
      </c>
      <c r="Q642" s="64"/>
      <c r="R642" s="64"/>
      <c r="S642" s="65" t="s">
        <v>398</v>
      </c>
      <c r="T642" s="66"/>
      <c r="U642" s="60" t="s">
        <v>390</v>
      </c>
      <c r="V642" s="60"/>
      <c r="W642" s="60"/>
      <c r="X642" s="424">
        <v>0</v>
      </c>
    </row>
    <row r="643" spans="1:24" ht="22.9" customHeight="1">
      <c r="A643" s="59" t="s">
        <v>145</v>
      </c>
      <c r="B643" s="60" t="s">
        <v>146</v>
      </c>
      <c r="C643" s="860">
        <v>836</v>
      </c>
      <c r="D643" s="61" t="s">
        <v>352</v>
      </c>
      <c r="E643" s="61" t="s">
        <v>753</v>
      </c>
      <c r="F643" s="60" t="s">
        <v>389</v>
      </c>
      <c r="G643" s="62">
        <v>7500</v>
      </c>
      <c r="H643" s="48" t="s">
        <v>1256</v>
      </c>
      <c r="I643" s="60">
        <v>4</v>
      </c>
      <c r="J643" s="90">
        <v>38920</v>
      </c>
      <c r="K643" s="435">
        <v>54</v>
      </c>
      <c r="L643" s="427">
        <v>25569</v>
      </c>
      <c r="M643" s="61" t="s">
        <v>653</v>
      </c>
      <c r="N643" s="60" t="s">
        <v>144</v>
      </c>
      <c r="O643" s="63"/>
      <c r="P643" s="48" t="s">
        <v>1256</v>
      </c>
      <c r="Q643" s="69" t="s">
        <v>3137</v>
      </c>
      <c r="R643" s="64" t="s">
        <v>2118</v>
      </c>
      <c r="S643" s="65" t="s">
        <v>398</v>
      </c>
      <c r="T643" s="66"/>
      <c r="U643" s="60" t="s">
        <v>390</v>
      </c>
      <c r="V643" s="60"/>
      <c r="W643" s="60"/>
      <c r="X643" s="70" t="s">
        <v>3803</v>
      </c>
    </row>
    <row r="644" spans="1:24" ht="22.9" customHeight="1">
      <c r="A644" s="59" t="s">
        <v>145</v>
      </c>
      <c r="B644" s="60" t="s">
        <v>146</v>
      </c>
      <c r="C644" s="860">
        <v>837</v>
      </c>
      <c r="D644" s="61" t="s">
        <v>347</v>
      </c>
      <c r="E644" s="61" t="s">
        <v>611</v>
      </c>
      <c r="F644" s="60" t="s">
        <v>5474</v>
      </c>
      <c r="G644" s="62">
        <v>7000</v>
      </c>
      <c r="H644" s="48" t="s">
        <v>952</v>
      </c>
      <c r="I644" s="60">
        <v>4</v>
      </c>
      <c r="J644" s="90">
        <v>38920</v>
      </c>
      <c r="K644" s="435">
        <v>60</v>
      </c>
      <c r="L644" s="427">
        <v>23377</v>
      </c>
      <c r="M644" s="61" t="s">
        <v>190</v>
      </c>
      <c r="N644" s="60" t="s">
        <v>144</v>
      </c>
      <c r="O644" s="68"/>
      <c r="P644" s="48" t="s">
        <v>952</v>
      </c>
      <c r="Q644" s="69">
        <v>974317241</v>
      </c>
      <c r="R644" s="64" t="s">
        <v>2119</v>
      </c>
      <c r="S644" s="65" t="s">
        <v>398</v>
      </c>
      <c r="T644" s="66"/>
      <c r="U644" s="60" t="s">
        <v>390</v>
      </c>
      <c r="V644" s="60"/>
      <c r="W644" s="60"/>
      <c r="X644" s="70" t="s">
        <v>3804</v>
      </c>
    </row>
    <row r="645" spans="1:24" ht="22.9" customHeight="1">
      <c r="A645" s="59" t="s">
        <v>145</v>
      </c>
      <c r="B645" s="60" t="s">
        <v>146</v>
      </c>
      <c r="C645" s="860">
        <v>838</v>
      </c>
      <c r="D645" s="61" t="s">
        <v>423</v>
      </c>
      <c r="E645" s="61" t="s">
        <v>754</v>
      </c>
      <c r="F645" s="60" t="s">
        <v>389</v>
      </c>
      <c r="G645" s="62">
        <v>3700</v>
      </c>
      <c r="H645" s="47" t="s">
        <v>1442</v>
      </c>
      <c r="I645" s="60">
        <v>4</v>
      </c>
      <c r="J645" s="90">
        <v>38922</v>
      </c>
      <c r="K645" s="435">
        <v>37</v>
      </c>
      <c r="L645" s="428">
        <v>31987</v>
      </c>
      <c r="M645" s="61" t="s">
        <v>1510</v>
      </c>
      <c r="N645" s="60" t="s">
        <v>144</v>
      </c>
      <c r="O645" s="63"/>
      <c r="P645" s="47" t="s">
        <v>1442</v>
      </c>
      <c r="Q645" s="64"/>
      <c r="R645" s="64"/>
      <c r="S645" s="65" t="s">
        <v>398</v>
      </c>
      <c r="T645" s="66"/>
      <c r="U645" s="60" t="s">
        <v>390</v>
      </c>
      <c r="V645" s="60"/>
      <c r="W645" s="60"/>
      <c r="X645" s="424">
        <v>0</v>
      </c>
    </row>
    <row r="646" spans="1:24" ht="22.9" customHeight="1">
      <c r="A646" s="59" t="s">
        <v>145</v>
      </c>
      <c r="B646" s="60" t="s">
        <v>146</v>
      </c>
      <c r="C646" s="860">
        <v>839</v>
      </c>
      <c r="D646" s="61" t="s">
        <v>755</v>
      </c>
      <c r="E646" s="61" t="s">
        <v>201</v>
      </c>
      <c r="F646" s="60" t="s">
        <v>389</v>
      </c>
      <c r="G646" s="62">
        <v>5500</v>
      </c>
      <c r="H646" s="48" t="s">
        <v>1442</v>
      </c>
      <c r="I646" s="60">
        <v>4</v>
      </c>
      <c r="J646" s="90">
        <v>38925</v>
      </c>
      <c r="K646" s="435">
        <v>46</v>
      </c>
      <c r="L646" s="427">
        <v>28498</v>
      </c>
      <c r="M646" s="61" t="s">
        <v>463</v>
      </c>
      <c r="N646" s="60" t="s">
        <v>144</v>
      </c>
      <c r="O646" s="63"/>
      <c r="P646" s="48" t="s">
        <v>1442</v>
      </c>
      <c r="Q646" s="64">
        <v>973917533</v>
      </c>
      <c r="R646" s="64" t="s">
        <v>2120</v>
      </c>
      <c r="S646" s="65" t="s">
        <v>398</v>
      </c>
      <c r="T646" s="66"/>
      <c r="U646" s="60" t="s">
        <v>390</v>
      </c>
      <c r="V646" s="60"/>
      <c r="W646" s="60"/>
      <c r="X646" s="70" t="s">
        <v>3805</v>
      </c>
    </row>
    <row r="647" spans="1:24" ht="22.9" customHeight="1">
      <c r="A647" s="59" t="s">
        <v>145</v>
      </c>
      <c r="B647" s="60" t="s">
        <v>146</v>
      </c>
      <c r="C647" s="860">
        <v>840</v>
      </c>
      <c r="D647" s="61" t="s">
        <v>423</v>
      </c>
      <c r="E647" s="61" t="s">
        <v>295</v>
      </c>
      <c r="F647" s="60" t="s">
        <v>389</v>
      </c>
      <c r="G647" s="62">
        <v>6500</v>
      </c>
      <c r="H647" s="47" t="s">
        <v>1442</v>
      </c>
      <c r="I647" s="60">
        <v>4</v>
      </c>
      <c r="J647" s="90">
        <v>38925</v>
      </c>
      <c r="K647" s="435">
        <v>37</v>
      </c>
      <c r="L647" s="428">
        <v>31990</v>
      </c>
      <c r="M647" s="61" t="s">
        <v>1510</v>
      </c>
      <c r="N647" s="60" t="s">
        <v>144</v>
      </c>
      <c r="O647" s="63"/>
      <c r="P647" s="47" t="s">
        <v>1442</v>
      </c>
      <c r="Q647" s="64" t="s">
        <v>3138</v>
      </c>
      <c r="R647" s="64" t="s">
        <v>2121</v>
      </c>
      <c r="S647" s="65" t="s">
        <v>398</v>
      </c>
      <c r="T647" s="66"/>
      <c r="U647" s="60" t="s">
        <v>390</v>
      </c>
      <c r="V647" s="60"/>
      <c r="W647" s="60"/>
      <c r="X647" s="424">
        <v>0</v>
      </c>
    </row>
    <row r="648" spans="1:24" ht="22.9" customHeight="1">
      <c r="A648" s="59" t="s">
        <v>145</v>
      </c>
      <c r="B648" s="60" t="s">
        <v>146</v>
      </c>
      <c r="C648" s="860">
        <v>842</v>
      </c>
      <c r="D648" s="61" t="s">
        <v>713</v>
      </c>
      <c r="E648" s="61" t="s">
        <v>219</v>
      </c>
      <c r="F648" s="60" t="s">
        <v>389</v>
      </c>
      <c r="G648" s="62">
        <v>9400</v>
      </c>
      <c r="H648" s="47" t="s">
        <v>952</v>
      </c>
      <c r="I648" s="60">
        <v>4</v>
      </c>
      <c r="J648" s="90">
        <v>38927</v>
      </c>
      <c r="K648" s="435">
        <v>37</v>
      </c>
      <c r="L648" s="428">
        <v>31992</v>
      </c>
      <c r="M648" s="61" t="s">
        <v>489</v>
      </c>
      <c r="N648" s="60" t="s">
        <v>144</v>
      </c>
      <c r="O648" s="63"/>
      <c r="P648" s="47" t="s">
        <v>952</v>
      </c>
      <c r="Q648" s="64" t="s">
        <v>3139</v>
      </c>
      <c r="R648" s="64" t="s">
        <v>2122</v>
      </c>
      <c r="S648" s="65" t="s">
        <v>398</v>
      </c>
      <c r="T648" s="66"/>
      <c r="U648" s="60" t="s">
        <v>390</v>
      </c>
      <c r="V648" s="60"/>
      <c r="W648" s="60"/>
      <c r="X648" s="424">
        <v>0</v>
      </c>
    </row>
    <row r="649" spans="1:24" ht="22.9" customHeight="1">
      <c r="A649" s="59" t="s">
        <v>145</v>
      </c>
      <c r="B649" s="60" t="s">
        <v>146</v>
      </c>
      <c r="C649" s="860">
        <v>843</v>
      </c>
      <c r="D649" s="61" t="s">
        <v>756</v>
      </c>
      <c r="E649" s="61" t="s">
        <v>715</v>
      </c>
      <c r="F649" s="60" t="s">
        <v>389</v>
      </c>
      <c r="G649" s="62">
        <v>6100</v>
      </c>
      <c r="H649" s="48" t="s">
        <v>1256</v>
      </c>
      <c r="I649" s="60">
        <v>4</v>
      </c>
      <c r="J649" s="90">
        <v>38927</v>
      </c>
      <c r="K649" s="435">
        <v>81</v>
      </c>
      <c r="L649" s="427">
        <v>15707</v>
      </c>
      <c r="M649" s="61" t="s">
        <v>1491</v>
      </c>
      <c r="N649" s="60" t="s">
        <v>144</v>
      </c>
      <c r="O649" s="68"/>
      <c r="P649" s="48" t="s">
        <v>1256</v>
      </c>
      <c r="Q649" s="69">
        <v>776545895</v>
      </c>
      <c r="R649" s="64" t="s">
        <v>2123</v>
      </c>
      <c r="S649" s="65" t="s">
        <v>398</v>
      </c>
      <c r="T649" s="66"/>
      <c r="U649" s="60" t="s">
        <v>390</v>
      </c>
      <c r="V649" s="60"/>
      <c r="W649" s="60"/>
      <c r="X649" s="70" t="s">
        <v>3806</v>
      </c>
    </row>
    <row r="650" spans="1:24" ht="22.9" customHeight="1">
      <c r="A650" s="59" t="s">
        <v>145</v>
      </c>
      <c r="B650" s="60" t="s">
        <v>146</v>
      </c>
      <c r="C650" s="860">
        <v>844</v>
      </c>
      <c r="D650" s="61" t="s">
        <v>352</v>
      </c>
      <c r="E650" s="61" t="s">
        <v>757</v>
      </c>
      <c r="F650" s="60" t="s">
        <v>5474</v>
      </c>
      <c r="G650" s="62">
        <v>5100</v>
      </c>
      <c r="H650" s="48" t="s">
        <v>1256</v>
      </c>
      <c r="I650" s="60">
        <v>4</v>
      </c>
      <c r="J650" s="90">
        <v>38927</v>
      </c>
      <c r="K650" s="435">
        <v>42</v>
      </c>
      <c r="L650" s="427">
        <v>30133</v>
      </c>
      <c r="M650" s="61" t="s">
        <v>1217</v>
      </c>
      <c r="N650" s="60" t="s">
        <v>144</v>
      </c>
      <c r="O650" s="63"/>
      <c r="P650" s="48" t="s">
        <v>1256</v>
      </c>
      <c r="Q650" s="64">
        <v>973142181</v>
      </c>
      <c r="R650" s="64" t="s">
        <v>2124</v>
      </c>
      <c r="S650" s="65" t="s">
        <v>398</v>
      </c>
      <c r="T650" s="66"/>
      <c r="U650" s="60" t="s">
        <v>390</v>
      </c>
      <c r="V650" s="60"/>
      <c r="W650" s="60"/>
      <c r="X650" s="70" t="s">
        <v>3807</v>
      </c>
    </row>
    <row r="651" spans="1:24" ht="22.9" customHeight="1">
      <c r="A651" s="59" t="s">
        <v>145</v>
      </c>
      <c r="B651" s="60" t="s">
        <v>146</v>
      </c>
      <c r="C651" s="860">
        <v>845</v>
      </c>
      <c r="D651" s="61" t="s">
        <v>448</v>
      </c>
      <c r="E651" s="61" t="s">
        <v>262</v>
      </c>
      <c r="F651" s="60" t="s">
        <v>389</v>
      </c>
      <c r="G651" s="62">
        <v>20800</v>
      </c>
      <c r="H651" s="48" t="s">
        <v>1443</v>
      </c>
      <c r="I651" s="60">
        <v>4</v>
      </c>
      <c r="J651" s="90">
        <v>38933</v>
      </c>
      <c r="K651" s="435">
        <v>74</v>
      </c>
      <c r="L651" s="427">
        <v>18415</v>
      </c>
      <c r="M651" s="61" t="s">
        <v>277</v>
      </c>
      <c r="N651" s="60" t="s">
        <v>144</v>
      </c>
      <c r="O651" s="63"/>
      <c r="P651" s="48" t="s">
        <v>1443</v>
      </c>
      <c r="Q651" s="69">
        <v>97414567</v>
      </c>
      <c r="R651" s="64" t="s">
        <v>2125</v>
      </c>
      <c r="S651" s="65" t="s">
        <v>398</v>
      </c>
      <c r="T651" s="66"/>
      <c r="U651" s="60" t="s">
        <v>390</v>
      </c>
      <c r="V651" s="60"/>
      <c r="W651" s="60"/>
      <c r="X651" s="70" t="s">
        <v>3808</v>
      </c>
    </row>
    <row r="652" spans="1:24" ht="22.9" customHeight="1">
      <c r="A652" s="59" t="s">
        <v>145</v>
      </c>
      <c r="B652" s="60" t="s">
        <v>146</v>
      </c>
      <c r="C652" s="860">
        <v>846</v>
      </c>
      <c r="D652" s="61" t="s">
        <v>340</v>
      </c>
      <c r="E652" s="61" t="s">
        <v>758</v>
      </c>
      <c r="F652" s="60" t="s">
        <v>389</v>
      </c>
      <c r="G652" s="62">
        <v>7500</v>
      </c>
      <c r="H652" s="48" t="s">
        <v>1256</v>
      </c>
      <c r="I652" s="60">
        <v>4</v>
      </c>
      <c r="J652" s="90">
        <v>38934</v>
      </c>
      <c r="K652" s="435">
        <v>57</v>
      </c>
      <c r="L652" s="427">
        <v>24473</v>
      </c>
      <c r="M652" s="61" t="s">
        <v>451</v>
      </c>
      <c r="N652" s="60" t="s">
        <v>144</v>
      </c>
      <c r="O652" s="63"/>
      <c r="P652" s="48" t="s">
        <v>1256</v>
      </c>
      <c r="Q652" s="69">
        <v>636171563</v>
      </c>
      <c r="R652" s="64" t="s">
        <v>2126</v>
      </c>
      <c r="S652" s="65" t="s">
        <v>398</v>
      </c>
      <c r="T652" s="66"/>
      <c r="U652" s="60" t="s">
        <v>390</v>
      </c>
      <c r="V652" s="60"/>
      <c r="W652" s="60"/>
      <c r="X652" s="70" t="s">
        <v>3809</v>
      </c>
    </row>
    <row r="653" spans="1:24" ht="22.9" customHeight="1">
      <c r="A653" s="59" t="s">
        <v>145</v>
      </c>
      <c r="B653" s="60" t="s">
        <v>146</v>
      </c>
      <c r="C653" s="860">
        <v>847</v>
      </c>
      <c r="D653" s="61" t="s">
        <v>559</v>
      </c>
      <c r="E653" s="61" t="s">
        <v>759</v>
      </c>
      <c r="F653" s="60" t="s">
        <v>389</v>
      </c>
      <c r="G653" s="62">
        <v>500</v>
      </c>
      <c r="H653" s="47" t="s">
        <v>1256</v>
      </c>
      <c r="I653" s="60">
        <v>4</v>
      </c>
      <c r="J653" s="90">
        <v>38934</v>
      </c>
      <c r="K653" s="435">
        <v>37</v>
      </c>
      <c r="L653" s="428">
        <v>31999</v>
      </c>
      <c r="M653" s="61" t="s">
        <v>1511</v>
      </c>
      <c r="N653" s="60" t="s">
        <v>144</v>
      </c>
      <c r="O653" s="63"/>
      <c r="P653" s="47" t="s">
        <v>1256</v>
      </c>
      <c r="Q653" s="64"/>
      <c r="R653" s="64"/>
      <c r="S653" s="65" t="s">
        <v>398</v>
      </c>
      <c r="T653" s="66"/>
      <c r="U653" s="60" t="s">
        <v>390</v>
      </c>
      <c r="V653" s="60"/>
      <c r="W653" s="60"/>
      <c r="X653" s="424">
        <v>0</v>
      </c>
    </row>
    <row r="654" spans="1:24" ht="22.9" customHeight="1">
      <c r="A654" s="59" t="s">
        <v>145</v>
      </c>
      <c r="B654" s="60" t="s">
        <v>146</v>
      </c>
      <c r="C654" s="860">
        <v>849</v>
      </c>
      <c r="D654" s="61" t="s">
        <v>479</v>
      </c>
      <c r="E654" s="61" t="s">
        <v>215</v>
      </c>
      <c r="F654" s="60" t="s">
        <v>5474</v>
      </c>
      <c r="G654" s="62">
        <v>7700</v>
      </c>
      <c r="H654" s="48" t="s">
        <v>952</v>
      </c>
      <c r="I654" s="60">
        <v>4</v>
      </c>
      <c r="J654" s="90">
        <v>38934</v>
      </c>
      <c r="K654" s="435">
        <v>54</v>
      </c>
      <c r="L654" s="427">
        <v>25569</v>
      </c>
      <c r="M654" s="61" t="s">
        <v>214</v>
      </c>
      <c r="N654" s="60" t="s">
        <v>144</v>
      </c>
      <c r="O654" s="63"/>
      <c r="P654" s="48" t="s">
        <v>952</v>
      </c>
      <c r="Q654" s="64">
        <v>716696887</v>
      </c>
      <c r="R654" s="64" t="s">
        <v>2127</v>
      </c>
      <c r="S654" s="65" t="s">
        <v>398</v>
      </c>
      <c r="T654" s="66"/>
      <c r="U654" s="60" t="s">
        <v>390</v>
      </c>
      <c r="V654" s="60"/>
      <c r="W654" s="60"/>
      <c r="X654" s="70" t="s">
        <v>3810</v>
      </c>
    </row>
    <row r="655" spans="1:24" ht="22.9" customHeight="1">
      <c r="A655" s="59" t="s">
        <v>145</v>
      </c>
      <c r="B655" s="60" t="s">
        <v>146</v>
      </c>
      <c r="C655" s="860">
        <v>850</v>
      </c>
      <c r="D655" s="61" t="s">
        <v>420</v>
      </c>
      <c r="E655" s="61" t="s">
        <v>760</v>
      </c>
      <c r="F655" s="60" t="s">
        <v>389</v>
      </c>
      <c r="G655" s="62">
        <v>5100</v>
      </c>
      <c r="H655" s="48" t="s">
        <v>1442</v>
      </c>
      <c r="I655" s="60">
        <v>4</v>
      </c>
      <c r="J655" s="90">
        <v>38954</v>
      </c>
      <c r="K655" s="435">
        <v>61</v>
      </c>
      <c r="L655" s="427">
        <v>23012</v>
      </c>
      <c r="M655" s="61" t="s">
        <v>201</v>
      </c>
      <c r="N655" s="60" t="s">
        <v>144</v>
      </c>
      <c r="O655" s="63"/>
      <c r="P655" s="48" t="s">
        <v>1442</v>
      </c>
      <c r="Q655" s="64">
        <v>974229253</v>
      </c>
      <c r="R655" s="64" t="s">
        <v>2128</v>
      </c>
      <c r="S655" s="65" t="s">
        <v>398</v>
      </c>
      <c r="T655" s="66"/>
      <c r="U655" s="60" t="s">
        <v>390</v>
      </c>
      <c r="V655" s="60"/>
      <c r="W655" s="60"/>
      <c r="X655" s="70" t="s">
        <v>3811</v>
      </c>
    </row>
    <row r="656" spans="1:24" ht="22.9" customHeight="1">
      <c r="A656" s="59" t="s">
        <v>145</v>
      </c>
      <c r="B656" s="60" t="s">
        <v>146</v>
      </c>
      <c r="C656" s="860">
        <v>851</v>
      </c>
      <c r="D656" s="61" t="s">
        <v>1081</v>
      </c>
      <c r="E656" s="61" t="s">
        <v>314</v>
      </c>
      <c r="F656" s="60" t="s">
        <v>5474</v>
      </c>
      <c r="G656" s="62">
        <v>5450</v>
      </c>
      <c r="H656" s="48" t="s">
        <v>1256</v>
      </c>
      <c r="I656" s="60">
        <v>4</v>
      </c>
      <c r="J656" s="90">
        <v>38589</v>
      </c>
      <c r="K656" s="435">
        <v>65</v>
      </c>
      <c r="L656" s="427">
        <v>21551</v>
      </c>
      <c r="M656" s="61" t="s">
        <v>506</v>
      </c>
      <c r="N656" s="60" t="s">
        <v>144</v>
      </c>
      <c r="O656" s="63"/>
      <c r="P656" s="48" t="s">
        <v>1256</v>
      </c>
      <c r="Q656" s="64">
        <v>8156571</v>
      </c>
      <c r="R656" s="64" t="s">
        <v>2129</v>
      </c>
      <c r="S656" s="65" t="s">
        <v>398</v>
      </c>
      <c r="T656" s="66"/>
      <c r="U656" s="60" t="s">
        <v>390</v>
      </c>
      <c r="V656" s="60"/>
      <c r="W656" s="60"/>
      <c r="X656" s="70" t="s">
        <v>3812</v>
      </c>
    </row>
    <row r="657" spans="1:24" ht="22.9" customHeight="1">
      <c r="A657" s="59" t="s">
        <v>145</v>
      </c>
      <c r="B657" s="60" t="s">
        <v>146</v>
      </c>
      <c r="C657" s="860">
        <v>852</v>
      </c>
      <c r="D657" s="61" t="s">
        <v>423</v>
      </c>
      <c r="E657" s="61" t="s">
        <v>761</v>
      </c>
      <c r="F657" s="60" t="s">
        <v>5474</v>
      </c>
      <c r="G657" s="62">
        <v>6500</v>
      </c>
      <c r="H657" s="48" t="s">
        <v>1442</v>
      </c>
      <c r="I657" s="60">
        <v>4</v>
      </c>
      <c r="J657" s="90">
        <v>38954</v>
      </c>
      <c r="K657" s="435">
        <v>66</v>
      </c>
      <c r="L657" s="427">
        <v>21186</v>
      </c>
      <c r="M657" s="61" t="s">
        <v>214</v>
      </c>
      <c r="N657" s="60" t="s">
        <v>144</v>
      </c>
      <c r="O657" s="63"/>
      <c r="P657" s="48" t="s">
        <v>1442</v>
      </c>
      <c r="Q657" s="64">
        <v>895112257</v>
      </c>
      <c r="R657" s="64" t="s">
        <v>2130</v>
      </c>
      <c r="S657" s="65" t="s">
        <v>398</v>
      </c>
      <c r="T657" s="66"/>
      <c r="U657" s="60" t="s">
        <v>390</v>
      </c>
      <c r="V657" s="60"/>
      <c r="W657" s="60"/>
      <c r="X657" s="70" t="s">
        <v>3813</v>
      </c>
    </row>
    <row r="658" spans="1:24" ht="22.9" customHeight="1">
      <c r="A658" s="59" t="s">
        <v>145</v>
      </c>
      <c r="B658" s="60" t="s">
        <v>146</v>
      </c>
      <c r="C658" s="860">
        <v>854</v>
      </c>
      <c r="D658" s="61" t="s">
        <v>642</v>
      </c>
      <c r="E658" s="61" t="s">
        <v>186</v>
      </c>
      <c r="F658" s="60" t="s">
        <v>389</v>
      </c>
      <c r="G658" s="62">
        <v>6500</v>
      </c>
      <c r="H658" s="48" t="s">
        <v>1442</v>
      </c>
      <c r="I658" s="60">
        <v>4</v>
      </c>
      <c r="J658" s="90">
        <v>38954</v>
      </c>
      <c r="K658" s="435">
        <v>40</v>
      </c>
      <c r="L658" s="427">
        <v>30682</v>
      </c>
      <c r="M658" s="61" t="s">
        <v>181</v>
      </c>
      <c r="N658" s="60" t="s">
        <v>144</v>
      </c>
      <c r="O658" s="63"/>
      <c r="P658" s="48" t="s">
        <v>1442</v>
      </c>
      <c r="Q658" s="64">
        <v>962492479</v>
      </c>
      <c r="R658" s="64" t="s">
        <v>2131</v>
      </c>
      <c r="S658" s="65" t="s">
        <v>398</v>
      </c>
      <c r="T658" s="66"/>
      <c r="U658" s="60" t="s">
        <v>390</v>
      </c>
      <c r="V658" s="60"/>
      <c r="W658" s="60"/>
      <c r="X658" s="70" t="s">
        <v>3814</v>
      </c>
    </row>
    <row r="659" spans="1:24" ht="22.9" customHeight="1">
      <c r="A659" s="59" t="s">
        <v>145</v>
      </c>
      <c r="B659" s="60" t="s">
        <v>146</v>
      </c>
      <c r="C659" s="860">
        <v>855</v>
      </c>
      <c r="D659" s="61" t="s">
        <v>448</v>
      </c>
      <c r="E659" s="61" t="s">
        <v>185</v>
      </c>
      <c r="F659" s="60" t="s">
        <v>389</v>
      </c>
      <c r="G659" s="62">
        <v>14300</v>
      </c>
      <c r="H659" s="48" t="s">
        <v>1443</v>
      </c>
      <c r="I659" s="60">
        <v>4</v>
      </c>
      <c r="J659" s="90">
        <v>38954</v>
      </c>
      <c r="K659" s="435">
        <v>62</v>
      </c>
      <c r="L659" s="427">
        <v>22862</v>
      </c>
      <c r="M659" s="61" t="s">
        <v>214</v>
      </c>
      <c r="N659" s="60" t="s">
        <v>144</v>
      </c>
      <c r="O659" s="63"/>
      <c r="P659" s="48" t="s">
        <v>1443</v>
      </c>
      <c r="Q659" s="64" t="s">
        <v>3140</v>
      </c>
      <c r="R659" s="64" t="s">
        <v>2132</v>
      </c>
      <c r="S659" s="65" t="s">
        <v>398</v>
      </c>
      <c r="T659" s="66"/>
      <c r="U659" s="60" t="s">
        <v>390</v>
      </c>
      <c r="V659" s="60"/>
      <c r="W659" s="60"/>
      <c r="X659" s="70" t="s">
        <v>3815</v>
      </c>
    </row>
    <row r="660" spans="1:24" ht="22.9" customHeight="1">
      <c r="A660" s="59" t="s">
        <v>145</v>
      </c>
      <c r="B660" s="60" t="s">
        <v>146</v>
      </c>
      <c r="C660" s="860">
        <v>856</v>
      </c>
      <c r="D660" s="61" t="s">
        <v>448</v>
      </c>
      <c r="E660" s="61" t="s">
        <v>246</v>
      </c>
      <c r="F660" s="60" t="s">
        <v>389</v>
      </c>
      <c r="G660" s="62">
        <v>7900</v>
      </c>
      <c r="H660" s="48" t="s">
        <v>1443</v>
      </c>
      <c r="I660" s="60">
        <v>5</v>
      </c>
      <c r="J660" s="90">
        <v>38954</v>
      </c>
      <c r="K660" s="435">
        <v>58</v>
      </c>
      <c r="L660" s="427">
        <v>24108</v>
      </c>
      <c r="M660" s="61" t="s">
        <v>268</v>
      </c>
      <c r="N660" s="60" t="s">
        <v>144</v>
      </c>
      <c r="O660" s="68"/>
      <c r="P660" s="48" t="s">
        <v>1443</v>
      </c>
      <c r="Q660" s="64" t="s">
        <v>3141</v>
      </c>
      <c r="R660" s="64" t="s">
        <v>2133</v>
      </c>
      <c r="S660" s="65" t="s">
        <v>398</v>
      </c>
      <c r="T660" s="66"/>
      <c r="U660" s="60" t="s">
        <v>390</v>
      </c>
      <c r="V660" s="60"/>
      <c r="W660" s="60"/>
      <c r="X660" s="70" t="s">
        <v>3816</v>
      </c>
    </row>
    <row r="661" spans="1:24" ht="22.9" customHeight="1">
      <c r="A661" s="59" t="s">
        <v>145</v>
      </c>
      <c r="B661" s="60" t="s">
        <v>146</v>
      </c>
      <c r="C661" s="860">
        <v>857</v>
      </c>
      <c r="D661" s="61" t="s">
        <v>349</v>
      </c>
      <c r="E661" s="61" t="s">
        <v>326</v>
      </c>
      <c r="F661" s="60" t="s">
        <v>5474</v>
      </c>
      <c r="G661" s="62">
        <v>6500</v>
      </c>
      <c r="H661" s="47" t="s">
        <v>1442</v>
      </c>
      <c r="I661" s="60">
        <v>5</v>
      </c>
      <c r="J661" s="90">
        <v>38954</v>
      </c>
      <c r="K661" s="435">
        <v>37</v>
      </c>
      <c r="L661" s="428">
        <v>32019</v>
      </c>
      <c r="M661" s="61" t="s">
        <v>850</v>
      </c>
      <c r="N661" s="60" t="s">
        <v>144</v>
      </c>
      <c r="O661" s="68"/>
      <c r="P661" s="47" t="s">
        <v>1442</v>
      </c>
      <c r="Q661" s="64"/>
      <c r="R661" s="64"/>
      <c r="S661" s="65" t="s">
        <v>398</v>
      </c>
      <c r="T661" s="66"/>
      <c r="U661" s="60" t="s">
        <v>390</v>
      </c>
      <c r="V661" s="60"/>
      <c r="W661" s="60"/>
      <c r="X661" s="424">
        <v>0</v>
      </c>
    </row>
    <row r="662" spans="1:24" ht="22.9" customHeight="1">
      <c r="A662" s="59" t="s">
        <v>145</v>
      </c>
      <c r="B662" s="60" t="s">
        <v>146</v>
      </c>
      <c r="C662" s="860">
        <v>858</v>
      </c>
      <c r="D662" s="61" t="s">
        <v>686</v>
      </c>
      <c r="E662" s="61" t="s">
        <v>267</v>
      </c>
      <c r="F662" s="60" t="s">
        <v>5474</v>
      </c>
      <c r="G662" s="62">
        <v>5700</v>
      </c>
      <c r="H662" s="48" t="s">
        <v>1442</v>
      </c>
      <c r="I662" s="60">
        <v>5</v>
      </c>
      <c r="J662" s="90">
        <v>38954</v>
      </c>
      <c r="K662" s="435">
        <v>50</v>
      </c>
      <c r="L662" s="427">
        <v>27030</v>
      </c>
      <c r="M662" s="61" t="s">
        <v>264</v>
      </c>
      <c r="N662" s="60" t="s">
        <v>144</v>
      </c>
      <c r="O662" s="63"/>
      <c r="P662" s="48" t="s">
        <v>1442</v>
      </c>
      <c r="Q662" s="69" t="s">
        <v>3142</v>
      </c>
      <c r="R662" s="64" t="s">
        <v>2134</v>
      </c>
      <c r="S662" s="65" t="s">
        <v>398</v>
      </c>
      <c r="T662" s="66"/>
      <c r="U662" s="60" t="s">
        <v>390</v>
      </c>
      <c r="V662" s="60"/>
      <c r="W662" s="60"/>
      <c r="X662" s="70" t="s">
        <v>3817</v>
      </c>
    </row>
    <row r="663" spans="1:24" ht="22.9" customHeight="1">
      <c r="A663" s="59" t="s">
        <v>145</v>
      </c>
      <c r="B663" s="60" t="s">
        <v>146</v>
      </c>
      <c r="C663" s="860">
        <v>859</v>
      </c>
      <c r="D663" s="61" t="s">
        <v>686</v>
      </c>
      <c r="E663" s="61" t="s">
        <v>188</v>
      </c>
      <c r="F663" s="60" t="s">
        <v>5474</v>
      </c>
      <c r="G663" s="62">
        <v>6600</v>
      </c>
      <c r="H663" s="47" t="s">
        <v>1442</v>
      </c>
      <c r="I663" s="60">
        <v>5</v>
      </c>
      <c r="J663" s="90">
        <v>38954</v>
      </c>
      <c r="K663" s="435">
        <v>37</v>
      </c>
      <c r="L663" s="428">
        <v>32019</v>
      </c>
      <c r="M663" s="61" t="s">
        <v>850</v>
      </c>
      <c r="N663" s="60" t="s">
        <v>144</v>
      </c>
      <c r="O663" s="68"/>
      <c r="P663" s="47" t="s">
        <v>1442</v>
      </c>
      <c r="Q663" s="64"/>
      <c r="R663" s="64"/>
      <c r="S663" s="65" t="s">
        <v>398</v>
      </c>
      <c r="T663" s="66"/>
      <c r="U663" s="60" t="s">
        <v>390</v>
      </c>
      <c r="V663" s="60"/>
      <c r="W663" s="60"/>
      <c r="X663" s="424">
        <v>0</v>
      </c>
    </row>
    <row r="664" spans="1:24" ht="22.9" customHeight="1">
      <c r="A664" s="59" t="s">
        <v>145</v>
      </c>
      <c r="B664" s="60" t="s">
        <v>146</v>
      </c>
      <c r="C664" s="860">
        <v>860</v>
      </c>
      <c r="D664" s="61" t="s">
        <v>686</v>
      </c>
      <c r="E664" s="61" t="s">
        <v>183</v>
      </c>
      <c r="F664" s="60" t="s">
        <v>389</v>
      </c>
      <c r="G664" s="62">
        <v>10200</v>
      </c>
      <c r="H664" s="48" t="s">
        <v>1442</v>
      </c>
      <c r="I664" s="60">
        <v>5</v>
      </c>
      <c r="J664" s="90">
        <v>38954</v>
      </c>
      <c r="K664" s="435">
        <v>62</v>
      </c>
      <c r="L664" s="427">
        <v>22647</v>
      </c>
      <c r="M664" s="61" t="s">
        <v>184</v>
      </c>
      <c r="N664" s="60" t="s">
        <v>144</v>
      </c>
      <c r="O664" s="63"/>
      <c r="P664" s="48" t="s">
        <v>1442</v>
      </c>
      <c r="Q664" s="69" t="s">
        <v>3102</v>
      </c>
      <c r="R664" s="64" t="s">
        <v>2135</v>
      </c>
      <c r="S664" s="65" t="s">
        <v>398</v>
      </c>
      <c r="T664" s="66"/>
      <c r="U664" s="60" t="s">
        <v>390</v>
      </c>
      <c r="V664" s="60"/>
      <c r="W664" s="60"/>
      <c r="X664" s="70" t="s">
        <v>3818</v>
      </c>
    </row>
    <row r="665" spans="1:24" ht="22.9" customHeight="1">
      <c r="A665" s="59" t="s">
        <v>145</v>
      </c>
      <c r="B665" s="60" t="s">
        <v>146</v>
      </c>
      <c r="C665" s="860">
        <v>861</v>
      </c>
      <c r="D665" s="61" t="s">
        <v>762</v>
      </c>
      <c r="E665" s="61" t="s">
        <v>763</v>
      </c>
      <c r="F665" s="60" t="s">
        <v>389</v>
      </c>
      <c r="G665" s="62">
        <v>500</v>
      </c>
      <c r="H665" s="47" t="s">
        <v>952</v>
      </c>
      <c r="I665" s="60">
        <v>5</v>
      </c>
      <c r="J665" s="90">
        <v>38954</v>
      </c>
      <c r="K665" s="435">
        <v>37</v>
      </c>
      <c r="L665" s="428">
        <v>32019</v>
      </c>
      <c r="M665" s="61" t="s">
        <v>268</v>
      </c>
      <c r="N665" s="60" t="s">
        <v>144</v>
      </c>
      <c r="O665" s="63"/>
      <c r="P665" s="47" t="s">
        <v>952</v>
      </c>
      <c r="Q665" s="64" t="s">
        <v>3143</v>
      </c>
      <c r="R665" s="64" t="s">
        <v>2136</v>
      </c>
      <c r="S665" s="65" t="s">
        <v>398</v>
      </c>
      <c r="T665" s="66"/>
      <c r="U665" s="60" t="s">
        <v>390</v>
      </c>
      <c r="V665" s="60"/>
      <c r="W665" s="60"/>
      <c r="X665" s="424">
        <v>0</v>
      </c>
    </row>
    <row r="666" spans="1:24" ht="22.9" customHeight="1">
      <c r="A666" s="59" t="s">
        <v>145</v>
      </c>
      <c r="B666" s="60" t="s">
        <v>146</v>
      </c>
      <c r="C666" s="860">
        <v>862</v>
      </c>
      <c r="D666" s="61" t="s">
        <v>764</v>
      </c>
      <c r="E666" s="61" t="s">
        <v>463</v>
      </c>
      <c r="F666" s="60" t="s">
        <v>389</v>
      </c>
      <c r="G666" s="62">
        <v>17600</v>
      </c>
      <c r="H666" s="48" t="s">
        <v>1442</v>
      </c>
      <c r="I666" s="60">
        <v>5</v>
      </c>
      <c r="J666" s="90">
        <v>38936</v>
      </c>
      <c r="K666" s="435">
        <v>56</v>
      </c>
      <c r="L666" s="427">
        <v>24838</v>
      </c>
      <c r="M666" s="61" t="s">
        <v>301</v>
      </c>
      <c r="N666" s="60" t="s">
        <v>144</v>
      </c>
      <c r="O666" s="68"/>
      <c r="P666" s="48" t="s">
        <v>1442</v>
      </c>
      <c r="Q666" s="64">
        <v>99869368</v>
      </c>
      <c r="R666" s="64" t="s">
        <v>2137</v>
      </c>
      <c r="S666" s="65" t="s">
        <v>398</v>
      </c>
      <c r="T666" s="66"/>
      <c r="U666" s="60" t="s">
        <v>390</v>
      </c>
      <c r="V666" s="60"/>
      <c r="W666" s="60"/>
      <c r="X666" s="70" t="s">
        <v>3819</v>
      </c>
    </row>
    <row r="667" spans="1:24" ht="22.9" customHeight="1">
      <c r="A667" s="59" t="s">
        <v>145</v>
      </c>
      <c r="B667" s="60" t="s">
        <v>146</v>
      </c>
      <c r="C667" s="860">
        <v>863</v>
      </c>
      <c r="D667" s="61" t="s">
        <v>352</v>
      </c>
      <c r="E667" s="61" t="s">
        <v>309</v>
      </c>
      <c r="F667" s="60" t="s">
        <v>389</v>
      </c>
      <c r="G667" s="62">
        <v>17600</v>
      </c>
      <c r="H667" s="48" t="s">
        <v>1256</v>
      </c>
      <c r="I667" s="60">
        <v>5</v>
      </c>
      <c r="J667" s="90">
        <v>38936</v>
      </c>
      <c r="K667" s="435">
        <v>55</v>
      </c>
      <c r="L667" s="427">
        <v>25204</v>
      </c>
      <c r="M667" s="61" t="s">
        <v>330</v>
      </c>
      <c r="N667" s="60" t="s">
        <v>144</v>
      </c>
      <c r="O667" s="63"/>
      <c r="P667" s="48" t="s">
        <v>1256</v>
      </c>
      <c r="Q667" s="64">
        <v>72616766</v>
      </c>
      <c r="R667" s="64" t="s">
        <v>2138</v>
      </c>
      <c r="S667" s="65" t="s">
        <v>398</v>
      </c>
      <c r="T667" s="66"/>
      <c r="U667" s="60" t="s">
        <v>390</v>
      </c>
      <c r="V667" s="60"/>
      <c r="W667" s="60"/>
      <c r="X667" s="70" t="s">
        <v>3820</v>
      </c>
    </row>
    <row r="668" spans="1:24" ht="22.9" customHeight="1">
      <c r="A668" s="59" t="s">
        <v>145</v>
      </c>
      <c r="B668" s="60" t="s">
        <v>146</v>
      </c>
      <c r="C668" s="860">
        <v>865</v>
      </c>
      <c r="D668" s="61" t="s">
        <v>765</v>
      </c>
      <c r="E668" s="61" t="s">
        <v>766</v>
      </c>
      <c r="F668" s="60" t="s">
        <v>5474</v>
      </c>
      <c r="G668" s="62">
        <v>20100</v>
      </c>
      <c r="H668" s="47" t="s">
        <v>1442</v>
      </c>
      <c r="I668" s="60">
        <v>5</v>
      </c>
      <c r="J668" s="90">
        <v>39062</v>
      </c>
      <c r="K668" s="435">
        <v>37</v>
      </c>
      <c r="L668" s="428">
        <v>32127</v>
      </c>
      <c r="M668" s="61" t="s">
        <v>653</v>
      </c>
      <c r="N668" s="60" t="s">
        <v>144</v>
      </c>
      <c r="O668" s="63"/>
      <c r="P668" s="47" t="s">
        <v>1442</v>
      </c>
      <c r="Q668" s="64"/>
      <c r="R668" s="64"/>
      <c r="S668" s="65" t="s">
        <v>398</v>
      </c>
      <c r="T668" s="66"/>
      <c r="U668" s="60" t="s">
        <v>390</v>
      </c>
      <c r="V668" s="60"/>
      <c r="W668" s="60"/>
      <c r="X668" s="424">
        <v>0</v>
      </c>
    </row>
    <row r="669" spans="1:24" ht="22.9" customHeight="1">
      <c r="A669" s="59" t="s">
        <v>145</v>
      </c>
      <c r="B669" s="60" t="s">
        <v>146</v>
      </c>
      <c r="C669" s="860">
        <v>866</v>
      </c>
      <c r="D669" s="61" t="s">
        <v>352</v>
      </c>
      <c r="E669" s="61" t="s">
        <v>215</v>
      </c>
      <c r="F669" s="60" t="s">
        <v>5474</v>
      </c>
      <c r="G669" s="62">
        <v>5100</v>
      </c>
      <c r="H669" s="47" t="s">
        <v>1442</v>
      </c>
      <c r="I669" s="60">
        <v>5</v>
      </c>
      <c r="J669" s="90">
        <v>39062</v>
      </c>
      <c r="K669" s="435">
        <v>37</v>
      </c>
      <c r="L669" s="428">
        <v>32127</v>
      </c>
      <c r="M669" s="61" t="s">
        <v>330</v>
      </c>
      <c r="N669" s="60" t="s">
        <v>144</v>
      </c>
      <c r="O669" s="63"/>
      <c r="P669" s="47" t="s">
        <v>1442</v>
      </c>
      <c r="Q669" s="64"/>
      <c r="R669" s="64"/>
      <c r="S669" s="65" t="s">
        <v>398</v>
      </c>
      <c r="T669" s="66"/>
      <c r="U669" s="60" t="s">
        <v>390</v>
      </c>
      <c r="V669" s="60"/>
      <c r="W669" s="60"/>
      <c r="X669" s="424">
        <v>0</v>
      </c>
    </row>
    <row r="670" spans="1:24" ht="22.9" customHeight="1">
      <c r="A670" s="59" t="s">
        <v>145</v>
      </c>
      <c r="B670" s="60" t="s">
        <v>146</v>
      </c>
      <c r="C670" s="860">
        <v>867</v>
      </c>
      <c r="D670" s="61" t="s">
        <v>521</v>
      </c>
      <c r="E670" s="61" t="s">
        <v>767</v>
      </c>
      <c r="F670" s="60" t="s">
        <v>5474</v>
      </c>
      <c r="G670" s="62">
        <v>20100</v>
      </c>
      <c r="H670" s="47" t="s">
        <v>1256</v>
      </c>
      <c r="I670" s="60">
        <v>5</v>
      </c>
      <c r="J670" s="90">
        <v>39100</v>
      </c>
      <c r="K670" s="435">
        <v>36</v>
      </c>
      <c r="L670" s="428">
        <v>32165</v>
      </c>
      <c r="M670" s="61" t="s">
        <v>370</v>
      </c>
      <c r="N670" s="60" t="s">
        <v>144</v>
      </c>
      <c r="O670" s="63"/>
      <c r="P670" s="47" t="s">
        <v>1256</v>
      </c>
      <c r="Q670" s="64" t="s">
        <v>3025</v>
      </c>
      <c r="R670" s="64" t="s">
        <v>2139</v>
      </c>
      <c r="S670" s="65" t="s">
        <v>398</v>
      </c>
      <c r="T670" s="66"/>
      <c r="U670" s="60" t="s">
        <v>390</v>
      </c>
      <c r="V670" s="60"/>
      <c r="W670" s="60"/>
      <c r="X670" s="424">
        <v>0</v>
      </c>
    </row>
    <row r="671" spans="1:24" ht="22.9" customHeight="1">
      <c r="A671" s="59" t="s">
        <v>145</v>
      </c>
      <c r="B671" s="60" t="s">
        <v>146</v>
      </c>
      <c r="C671" s="860">
        <v>868</v>
      </c>
      <c r="D671" s="61" t="s">
        <v>449</v>
      </c>
      <c r="E671" s="61" t="s">
        <v>181</v>
      </c>
      <c r="F671" s="60" t="s">
        <v>389</v>
      </c>
      <c r="G671" s="62">
        <v>10950</v>
      </c>
      <c r="H671" s="48" t="s">
        <v>1442</v>
      </c>
      <c r="I671" s="60">
        <v>5</v>
      </c>
      <c r="J671" s="90">
        <v>39107</v>
      </c>
      <c r="K671" s="435">
        <v>55</v>
      </c>
      <c r="L671" s="427">
        <v>25204</v>
      </c>
      <c r="M671" s="61" t="s">
        <v>484</v>
      </c>
      <c r="N671" s="60" t="s">
        <v>144</v>
      </c>
      <c r="O671" s="63"/>
      <c r="P671" s="48" t="s">
        <v>1442</v>
      </c>
      <c r="Q671" s="64">
        <v>7768826</v>
      </c>
      <c r="R671" s="64" t="s">
        <v>2140</v>
      </c>
      <c r="S671" s="65" t="s">
        <v>398</v>
      </c>
      <c r="T671" s="66"/>
      <c r="U671" s="60" t="s">
        <v>390</v>
      </c>
      <c r="V671" s="60"/>
      <c r="W671" s="60"/>
      <c r="X671" s="70" t="s">
        <v>3821</v>
      </c>
    </row>
    <row r="672" spans="1:24" ht="22.9" customHeight="1">
      <c r="A672" s="59" t="s">
        <v>145</v>
      </c>
      <c r="B672" s="60" t="s">
        <v>146</v>
      </c>
      <c r="C672" s="860">
        <v>869</v>
      </c>
      <c r="D672" s="61" t="s">
        <v>449</v>
      </c>
      <c r="E672" s="61" t="s">
        <v>556</v>
      </c>
      <c r="F672" s="60" t="s">
        <v>389</v>
      </c>
      <c r="G672" s="62">
        <v>5900</v>
      </c>
      <c r="H672" s="48" t="s">
        <v>1442</v>
      </c>
      <c r="I672" s="60">
        <v>5</v>
      </c>
      <c r="J672" s="90">
        <v>39107</v>
      </c>
      <c r="K672" s="435">
        <v>49</v>
      </c>
      <c r="L672" s="427">
        <v>27395</v>
      </c>
      <c r="M672" s="61" t="s">
        <v>484</v>
      </c>
      <c r="N672" s="60" t="s">
        <v>144</v>
      </c>
      <c r="O672" s="63"/>
      <c r="P672" s="48" t="s">
        <v>1442</v>
      </c>
      <c r="Q672" s="64">
        <v>98225993</v>
      </c>
      <c r="R672" s="64" t="s">
        <v>2141</v>
      </c>
      <c r="S672" s="65" t="s">
        <v>398</v>
      </c>
      <c r="T672" s="66"/>
      <c r="U672" s="60" t="s">
        <v>390</v>
      </c>
      <c r="V672" s="60"/>
      <c r="W672" s="60"/>
      <c r="X672" s="70" t="s">
        <v>3822</v>
      </c>
    </row>
    <row r="673" spans="1:24" ht="22.9" customHeight="1">
      <c r="A673" s="59" t="s">
        <v>145</v>
      </c>
      <c r="B673" s="60" t="s">
        <v>146</v>
      </c>
      <c r="C673" s="860">
        <v>870</v>
      </c>
      <c r="D673" s="61" t="s">
        <v>413</v>
      </c>
      <c r="E673" s="61" t="s">
        <v>768</v>
      </c>
      <c r="F673" s="60" t="s">
        <v>389</v>
      </c>
      <c r="G673" s="62">
        <v>5900</v>
      </c>
      <c r="H673" s="48" t="s">
        <v>1442</v>
      </c>
      <c r="I673" s="60">
        <v>5</v>
      </c>
      <c r="J673" s="90">
        <v>39107</v>
      </c>
      <c r="K673" s="435">
        <v>57</v>
      </c>
      <c r="L673" s="427">
        <v>24473</v>
      </c>
      <c r="M673" s="61" t="s">
        <v>203</v>
      </c>
      <c r="N673" s="60" t="s">
        <v>144</v>
      </c>
      <c r="O673" s="63"/>
      <c r="P673" s="48" t="s">
        <v>1442</v>
      </c>
      <c r="Q673" s="64" t="s">
        <v>3144</v>
      </c>
      <c r="R673" s="64" t="s">
        <v>2142</v>
      </c>
      <c r="S673" s="65" t="s">
        <v>398</v>
      </c>
      <c r="T673" s="66"/>
      <c r="U673" s="60" t="s">
        <v>390</v>
      </c>
      <c r="V673" s="60"/>
      <c r="W673" s="60"/>
      <c r="X673" s="70" t="s">
        <v>3823</v>
      </c>
    </row>
    <row r="674" spans="1:24" ht="22.9" customHeight="1">
      <c r="A674" s="59" t="s">
        <v>145</v>
      </c>
      <c r="B674" s="60" t="s">
        <v>146</v>
      </c>
      <c r="C674" s="860">
        <v>871</v>
      </c>
      <c r="D674" s="61" t="s">
        <v>704</v>
      </c>
      <c r="E674" s="61" t="s">
        <v>256</v>
      </c>
      <c r="F674" s="60" t="s">
        <v>389</v>
      </c>
      <c r="G674" s="62">
        <v>18100</v>
      </c>
      <c r="H674" s="47" t="s">
        <v>1442</v>
      </c>
      <c r="I674" s="60">
        <v>5</v>
      </c>
      <c r="J674" s="90">
        <v>39113</v>
      </c>
      <c r="K674" s="435">
        <v>36</v>
      </c>
      <c r="L674" s="428">
        <v>32178</v>
      </c>
      <c r="M674" s="61" t="s">
        <v>418</v>
      </c>
      <c r="N674" s="60" t="s">
        <v>144</v>
      </c>
      <c r="O674" s="63"/>
      <c r="P674" s="47" t="s">
        <v>1442</v>
      </c>
      <c r="Q674" s="64"/>
      <c r="R674" s="64"/>
      <c r="S674" s="65" t="s">
        <v>398</v>
      </c>
      <c r="T674" s="66"/>
      <c r="U674" s="60" t="s">
        <v>390</v>
      </c>
      <c r="V674" s="60"/>
      <c r="W674" s="60"/>
      <c r="X674" s="424">
        <v>0</v>
      </c>
    </row>
    <row r="675" spans="1:24" ht="22.9" customHeight="1">
      <c r="A675" s="59" t="s">
        <v>145</v>
      </c>
      <c r="B675" s="60" t="s">
        <v>146</v>
      </c>
      <c r="C675" s="860">
        <v>872</v>
      </c>
      <c r="D675" s="61" t="s">
        <v>769</v>
      </c>
      <c r="E675" s="61" t="s">
        <v>360</v>
      </c>
      <c r="F675" s="60" t="s">
        <v>389</v>
      </c>
      <c r="G675" s="62">
        <v>6050</v>
      </c>
      <c r="H675" s="48" t="s">
        <v>1256</v>
      </c>
      <c r="I675" s="60">
        <v>5</v>
      </c>
      <c r="J675" s="90">
        <v>39118</v>
      </c>
      <c r="K675" s="435">
        <v>34</v>
      </c>
      <c r="L675" s="427">
        <v>32874</v>
      </c>
      <c r="M675" s="61" t="s">
        <v>183</v>
      </c>
      <c r="N675" s="60" t="s">
        <v>144</v>
      </c>
      <c r="O675" s="63"/>
      <c r="P675" s="48" t="s">
        <v>1256</v>
      </c>
      <c r="Q675" s="64" t="s">
        <v>3145</v>
      </c>
      <c r="R675" s="64" t="s">
        <v>2143</v>
      </c>
      <c r="S675" s="65" t="s">
        <v>398</v>
      </c>
      <c r="T675" s="66"/>
      <c r="U675" s="60" t="s">
        <v>390</v>
      </c>
      <c r="V675" s="60"/>
      <c r="W675" s="60"/>
      <c r="X675" s="70" t="s">
        <v>3824</v>
      </c>
    </row>
    <row r="676" spans="1:24" ht="22.9" customHeight="1">
      <c r="A676" s="59" t="s">
        <v>145</v>
      </c>
      <c r="B676" s="60" t="s">
        <v>146</v>
      </c>
      <c r="C676" s="860">
        <v>873</v>
      </c>
      <c r="D676" s="61" t="s">
        <v>353</v>
      </c>
      <c r="E676" s="61" t="s">
        <v>300</v>
      </c>
      <c r="F676" s="60" t="s">
        <v>389</v>
      </c>
      <c r="G676" s="62">
        <v>6100</v>
      </c>
      <c r="H676" s="47" t="s">
        <v>1442</v>
      </c>
      <c r="I676" s="60">
        <v>5</v>
      </c>
      <c r="J676" s="90">
        <v>39134</v>
      </c>
      <c r="K676" s="435">
        <v>36</v>
      </c>
      <c r="L676" s="428">
        <v>32199</v>
      </c>
      <c r="M676" s="61" t="s">
        <v>494</v>
      </c>
      <c r="N676" s="60" t="s">
        <v>144</v>
      </c>
      <c r="O676" s="63"/>
      <c r="P676" s="47" t="s">
        <v>1442</v>
      </c>
      <c r="Q676" s="64"/>
      <c r="R676" s="64"/>
      <c r="S676" s="65" t="s">
        <v>398</v>
      </c>
      <c r="T676" s="66"/>
      <c r="U676" s="60" t="s">
        <v>390</v>
      </c>
      <c r="V676" s="60"/>
      <c r="W676" s="60"/>
      <c r="X676" s="424">
        <v>0</v>
      </c>
    </row>
    <row r="677" spans="1:24" ht="22.9" customHeight="1">
      <c r="A677" s="59" t="s">
        <v>145</v>
      </c>
      <c r="B677" s="60" t="s">
        <v>146</v>
      </c>
      <c r="C677" s="860">
        <v>874</v>
      </c>
      <c r="D677" s="61" t="s">
        <v>490</v>
      </c>
      <c r="E677" s="61" t="s">
        <v>770</v>
      </c>
      <c r="F677" s="60" t="s">
        <v>389</v>
      </c>
      <c r="G677" s="62">
        <v>16400</v>
      </c>
      <c r="H677" s="48" t="s">
        <v>1256</v>
      </c>
      <c r="I677" s="60">
        <v>5</v>
      </c>
      <c r="J677" s="90">
        <v>39136</v>
      </c>
      <c r="K677" s="435">
        <v>48</v>
      </c>
      <c r="L677" s="427">
        <v>27760</v>
      </c>
      <c r="M677" s="61" t="s">
        <v>219</v>
      </c>
      <c r="N677" s="60" t="s">
        <v>144</v>
      </c>
      <c r="O677" s="63"/>
      <c r="P677" s="48" t="s">
        <v>1256</v>
      </c>
      <c r="Q677" s="64">
        <v>77674512</v>
      </c>
      <c r="R677" s="64" t="s">
        <v>2144</v>
      </c>
      <c r="S677" s="65" t="s">
        <v>398</v>
      </c>
      <c r="T677" s="66"/>
      <c r="U677" s="60" t="s">
        <v>390</v>
      </c>
      <c r="V677" s="60"/>
      <c r="W677" s="60"/>
      <c r="X677" s="70" t="s">
        <v>3825</v>
      </c>
    </row>
    <row r="678" spans="1:24" ht="22.9" customHeight="1">
      <c r="A678" s="59" t="s">
        <v>145</v>
      </c>
      <c r="B678" s="60" t="s">
        <v>146</v>
      </c>
      <c r="C678" s="860">
        <v>875</v>
      </c>
      <c r="D678" s="61" t="s">
        <v>138</v>
      </c>
      <c r="E678" s="61" t="s">
        <v>312</v>
      </c>
      <c r="F678" s="60" t="s">
        <v>5474</v>
      </c>
      <c r="G678" s="62">
        <v>2100</v>
      </c>
      <c r="H678" s="47" t="s">
        <v>1443</v>
      </c>
      <c r="I678" s="60">
        <v>5</v>
      </c>
      <c r="J678" s="90">
        <v>39139</v>
      </c>
      <c r="K678" s="435">
        <v>36</v>
      </c>
      <c r="L678" s="428">
        <v>32204</v>
      </c>
      <c r="M678" s="61" t="s">
        <v>636</v>
      </c>
      <c r="N678" s="60" t="s">
        <v>144</v>
      </c>
      <c r="O678" s="63"/>
      <c r="P678" s="47" t="s">
        <v>1443</v>
      </c>
      <c r="Q678" s="64"/>
      <c r="R678" s="64"/>
      <c r="S678" s="65" t="s">
        <v>398</v>
      </c>
      <c r="T678" s="66"/>
      <c r="U678" s="60" t="s">
        <v>390</v>
      </c>
      <c r="V678" s="60"/>
      <c r="W678" s="60"/>
      <c r="X678" s="424">
        <v>0</v>
      </c>
    </row>
    <row r="679" spans="1:24" ht="22.9" customHeight="1">
      <c r="A679" s="59" t="s">
        <v>145</v>
      </c>
      <c r="B679" s="60" t="s">
        <v>146</v>
      </c>
      <c r="C679" s="860">
        <v>877</v>
      </c>
      <c r="D679" s="61" t="s">
        <v>138</v>
      </c>
      <c r="E679" s="61" t="s">
        <v>180</v>
      </c>
      <c r="F679" s="60" t="s">
        <v>5474</v>
      </c>
      <c r="G679" s="62">
        <v>2100</v>
      </c>
      <c r="H679" s="47" t="s">
        <v>1443</v>
      </c>
      <c r="I679" s="60">
        <v>5</v>
      </c>
      <c r="J679" s="90">
        <v>39139</v>
      </c>
      <c r="K679" s="435">
        <v>36</v>
      </c>
      <c r="L679" s="428">
        <v>32204</v>
      </c>
      <c r="M679" s="61" t="s">
        <v>636</v>
      </c>
      <c r="N679" s="60" t="s">
        <v>144</v>
      </c>
      <c r="O679" s="63"/>
      <c r="P679" s="47" t="s">
        <v>1443</v>
      </c>
      <c r="Q679" s="64"/>
      <c r="R679" s="64"/>
      <c r="S679" s="65" t="s">
        <v>398</v>
      </c>
      <c r="T679" s="66"/>
      <c r="U679" s="60" t="s">
        <v>390</v>
      </c>
      <c r="V679" s="60"/>
      <c r="W679" s="60"/>
      <c r="X679" s="424">
        <v>0</v>
      </c>
    </row>
    <row r="680" spans="1:24" ht="22.9" customHeight="1">
      <c r="A680" s="59" t="s">
        <v>145</v>
      </c>
      <c r="B680" s="60" t="s">
        <v>146</v>
      </c>
      <c r="C680" s="860">
        <v>878</v>
      </c>
      <c r="D680" s="61" t="s">
        <v>567</v>
      </c>
      <c r="E680" s="61" t="s">
        <v>456</v>
      </c>
      <c r="F680" s="60" t="s">
        <v>389</v>
      </c>
      <c r="G680" s="62">
        <v>20100</v>
      </c>
      <c r="H680" s="48" t="s">
        <v>952</v>
      </c>
      <c r="I680" s="60">
        <v>5</v>
      </c>
      <c r="J680" s="90">
        <v>39140</v>
      </c>
      <c r="K680" s="435">
        <v>64</v>
      </c>
      <c r="L680" s="427">
        <v>22204</v>
      </c>
      <c r="M680" s="61" t="s">
        <v>203</v>
      </c>
      <c r="N680" s="60" t="s">
        <v>144</v>
      </c>
      <c r="O680" s="63"/>
      <c r="P680" s="48" t="s">
        <v>952</v>
      </c>
      <c r="Q680" s="64" t="s">
        <v>3146</v>
      </c>
      <c r="R680" s="64" t="s">
        <v>2145</v>
      </c>
      <c r="S680" s="65" t="s">
        <v>398</v>
      </c>
      <c r="T680" s="66"/>
      <c r="U680" s="60" t="s">
        <v>390</v>
      </c>
      <c r="V680" s="60"/>
      <c r="W680" s="60"/>
      <c r="X680" s="70" t="s">
        <v>3826</v>
      </c>
    </row>
    <row r="681" spans="1:24" ht="22.9" customHeight="1">
      <c r="A681" s="59" t="s">
        <v>145</v>
      </c>
      <c r="B681" s="60" t="s">
        <v>146</v>
      </c>
      <c r="C681" s="860">
        <v>879</v>
      </c>
      <c r="D681" s="61" t="s">
        <v>567</v>
      </c>
      <c r="E681" s="61" t="s">
        <v>183</v>
      </c>
      <c r="F681" s="60" t="s">
        <v>389</v>
      </c>
      <c r="G681" s="62">
        <v>5900</v>
      </c>
      <c r="H681" s="48" t="s">
        <v>952</v>
      </c>
      <c r="I681" s="60">
        <v>5</v>
      </c>
      <c r="J681" s="90">
        <v>39140</v>
      </c>
      <c r="K681" s="435">
        <v>41</v>
      </c>
      <c r="L681" s="427">
        <v>30317</v>
      </c>
      <c r="M681" s="61" t="s">
        <v>456</v>
      </c>
      <c r="N681" s="60" t="s">
        <v>144</v>
      </c>
      <c r="O681" s="63"/>
      <c r="P681" s="48" t="s">
        <v>952</v>
      </c>
      <c r="Q681" s="64" t="s">
        <v>3147</v>
      </c>
      <c r="R681" s="64" t="s">
        <v>2146</v>
      </c>
      <c r="S681" s="65" t="s">
        <v>398</v>
      </c>
      <c r="T681" s="66"/>
      <c r="U681" s="60" t="s">
        <v>390</v>
      </c>
      <c r="V681" s="60"/>
      <c r="W681" s="60"/>
      <c r="X681" s="70" t="s">
        <v>3827</v>
      </c>
    </row>
    <row r="682" spans="1:24" ht="22.9" customHeight="1">
      <c r="A682" s="59" t="s">
        <v>145</v>
      </c>
      <c r="B682" s="60" t="s">
        <v>146</v>
      </c>
      <c r="C682" s="860">
        <v>880</v>
      </c>
      <c r="D682" s="61" t="s">
        <v>567</v>
      </c>
      <c r="E682" s="61" t="s">
        <v>168</v>
      </c>
      <c r="F682" s="60" t="s">
        <v>389</v>
      </c>
      <c r="G682" s="62">
        <v>17400</v>
      </c>
      <c r="H682" s="48" t="s">
        <v>952</v>
      </c>
      <c r="I682" s="60">
        <v>5</v>
      </c>
      <c r="J682" s="90">
        <v>39140</v>
      </c>
      <c r="K682" s="435">
        <v>38</v>
      </c>
      <c r="L682" s="427">
        <v>31413</v>
      </c>
      <c r="M682" s="61" t="s">
        <v>456</v>
      </c>
      <c r="N682" s="60" t="s">
        <v>144</v>
      </c>
      <c r="O682" s="63"/>
      <c r="P682" s="48" t="s">
        <v>952</v>
      </c>
      <c r="Q682" s="64">
        <v>991912197</v>
      </c>
      <c r="R682" s="64" t="s">
        <v>2147</v>
      </c>
      <c r="S682" s="65" t="s">
        <v>398</v>
      </c>
      <c r="T682" s="66"/>
      <c r="U682" s="60" t="s">
        <v>390</v>
      </c>
      <c r="V682" s="60"/>
      <c r="W682" s="60"/>
      <c r="X682" s="70" t="s">
        <v>3828</v>
      </c>
    </row>
    <row r="683" spans="1:24" ht="22.9" customHeight="1">
      <c r="A683" s="59" t="s">
        <v>145</v>
      </c>
      <c r="B683" s="60" t="s">
        <v>146</v>
      </c>
      <c r="C683" s="860">
        <v>881</v>
      </c>
      <c r="D683" s="61" t="s">
        <v>436</v>
      </c>
      <c r="E683" s="61" t="s">
        <v>201</v>
      </c>
      <c r="F683" s="60" t="s">
        <v>389</v>
      </c>
      <c r="G683" s="62">
        <v>5200</v>
      </c>
      <c r="H683" s="48" t="s">
        <v>1442</v>
      </c>
      <c r="I683" s="60">
        <v>5</v>
      </c>
      <c r="J683" s="90">
        <v>39141</v>
      </c>
      <c r="K683" s="435">
        <v>78</v>
      </c>
      <c r="L683" s="427">
        <v>16954</v>
      </c>
      <c r="M683" s="61" t="s">
        <v>224</v>
      </c>
      <c r="N683" s="60" t="s">
        <v>144</v>
      </c>
      <c r="O683" s="68"/>
      <c r="P683" s="48" t="s">
        <v>1442</v>
      </c>
      <c r="Q683" s="64" t="s">
        <v>3148</v>
      </c>
      <c r="R683" s="64" t="s">
        <v>2148</v>
      </c>
      <c r="S683" s="65" t="s">
        <v>398</v>
      </c>
      <c r="T683" s="66"/>
      <c r="U683" s="60" t="s">
        <v>390</v>
      </c>
      <c r="V683" s="60"/>
      <c r="W683" s="60"/>
      <c r="X683" s="70" t="s">
        <v>3829</v>
      </c>
    </row>
    <row r="684" spans="1:24" ht="22.9" customHeight="1">
      <c r="A684" s="59" t="s">
        <v>145</v>
      </c>
      <c r="B684" s="60" t="s">
        <v>146</v>
      </c>
      <c r="C684" s="860">
        <v>883</v>
      </c>
      <c r="D684" s="61" t="s">
        <v>413</v>
      </c>
      <c r="E684" s="61" t="s">
        <v>262</v>
      </c>
      <c r="F684" s="60" t="s">
        <v>389</v>
      </c>
      <c r="G684" s="62">
        <v>5900</v>
      </c>
      <c r="H684" s="48" t="s">
        <v>1442</v>
      </c>
      <c r="I684" s="60">
        <v>5</v>
      </c>
      <c r="J684" s="90">
        <v>39123</v>
      </c>
      <c r="K684" s="435">
        <v>57</v>
      </c>
      <c r="L684" s="427">
        <v>24473</v>
      </c>
      <c r="M684" s="61" t="s">
        <v>203</v>
      </c>
      <c r="N684" s="60" t="s">
        <v>144</v>
      </c>
      <c r="O684" s="63"/>
      <c r="P684" s="48" t="s">
        <v>1442</v>
      </c>
      <c r="Q684" s="64" t="s">
        <v>3149</v>
      </c>
      <c r="R684" s="64" t="s">
        <v>2149</v>
      </c>
      <c r="S684" s="65" t="s">
        <v>398</v>
      </c>
      <c r="T684" s="66"/>
      <c r="U684" s="60" t="s">
        <v>390</v>
      </c>
      <c r="V684" s="60"/>
      <c r="W684" s="60"/>
      <c r="X684" s="70" t="s">
        <v>3830</v>
      </c>
    </row>
    <row r="685" spans="1:24" ht="22.9" customHeight="1">
      <c r="A685" s="59" t="s">
        <v>145</v>
      </c>
      <c r="B685" s="60" t="s">
        <v>146</v>
      </c>
      <c r="C685" s="860">
        <v>884</v>
      </c>
      <c r="D685" s="61" t="s">
        <v>713</v>
      </c>
      <c r="E685" s="61" t="s">
        <v>256</v>
      </c>
      <c r="F685" s="60" t="s">
        <v>389</v>
      </c>
      <c r="G685" s="62">
        <v>500</v>
      </c>
      <c r="H685" s="47" t="s">
        <v>952</v>
      </c>
      <c r="I685" s="60">
        <v>5</v>
      </c>
      <c r="J685" s="90">
        <v>39151</v>
      </c>
      <c r="K685" s="435">
        <v>36</v>
      </c>
      <c r="L685" s="428">
        <v>32216</v>
      </c>
      <c r="M685" s="61" t="s">
        <v>214</v>
      </c>
      <c r="N685" s="60" t="s">
        <v>144</v>
      </c>
      <c r="O685" s="63"/>
      <c r="P685" s="47" t="s">
        <v>952</v>
      </c>
      <c r="Q685" s="64">
        <v>988378163</v>
      </c>
      <c r="R685" s="64" t="s">
        <v>2150</v>
      </c>
      <c r="S685" s="65" t="s">
        <v>398</v>
      </c>
      <c r="T685" s="66"/>
      <c r="U685" s="60" t="s">
        <v>390</v>
      </c>
      <c r="V685" s="60"/>
      <c r="W685" s="60"/>
      <c r="X685" s="424">
        <v>0</v>
      </c>
    </row>
    <row r="686" spans="1:24" ht="22.9" customHeight="1">
      <c r="A686" s="59" t="s">
        <v>145</v>
      </c>
      <c r="B686" s="60" t="s">
        <v>146</v>
      </c>
      <c r="C686" s="860">
        <v>885</v>
      </c>
      <c r="D686" s="61" t="s">
        <v>713</v>
      </c>
      <c r="E686" s="61" t="s">
        <v>456</v>
      </c>
      <c r="F686" s="60" t="s">
        <v>389</v>
      </c>
      <c r="G686" s="62">
        <v>500</v>
      </c>
      <c r="H686" s="47" t="s">
        <v>952</v>
      </c>
      <c r="I686" s="60">
        <v>5</v>
      </c>
      <c r="J686" s="90">
        <v>39151</v>
      </c>
      <c r="K686" s="435">
        <v>36</v>
      </c>
      <c r="L686" s="428">
        <v>32216</v>
      </c>
      <c r="M686" s="61" t="s">
        <v>164</v>
      </c>
      <c r="N686" s="60" t="s">
        <v>144</v>
      </c>
      <c r="O686" s="63"/>
      <c r="P686" s="47" t="s">
        <v>952</v>
      </c>
      <c r="Q686" s="64">
        <v>97431214</v>
      </c>
      <c r="R686" s="64" t="s">
        <v>2151</v>
      </c>
      <c r="S686" s="65" t="s">
        <v>398</v>
      </c>
      <c r="T686" s="66"/>
      <c r="U686" s="60" t="s">
        <v>390</v>
      </c>
      <c r="V686" s="60"/>
      <c r="W686" s="60"/>
      <c r="X686" s="424">
        <v>0</v>
      </c>
    </row>
    <row r="687" spans="1:24" ht="22.9" customHeight="1">
      <c r="A687" s="59" t="s">
        <v>145</v>
      </c>
      <c r="B687" s="60" t="s">
        <v>146</v>
      </c>
      <c r="C687" s="860">
        <v>886</v>
      </c>
      <c r="D687" s="61" t="s">
        <v>771</v>
      </c>
      <c r="E687" s="61" t="s">
        <v>772</v>
      </c>
      <c r="F687" s="60" t="s">
        <v>5474</v>
      </c>
      <c r="G687" s="62">
        <v>2100</v>
      </c>
      <c r="H687" s="47" t="s">
        <v>1442</v>
      </c>
      <c r="I687" s="60">
        <v>5</v>
      </c>
      <c r="J687" s="90">
        <v>39151</v>
      </c>
      <c r="K687" s="435">
        <v>36</v>
      </c>
      <c r="L687" s="428">
        <v>32216</v>
      </c>
      <c r="M687" s="61" t="s">
        <v>388</v>
      </c>
      <c r="N687" s="60" t="s">
        <v>144</v>
      </c>
      <c r="O687" s="63"/>
      <c r="P687" s="47" t="s">
        <v>1442</v>
      </c>
      <c r="Q687" s="64"/>
      <c r="R687" s="64"/>
      <c r="S687" s="65" t="s">
        <v>398</v>
      </c>
      <c r="T687" s="66"/>
      <c r="U687" s="60" t="s">
        <v>390</v>
      </c>
      <c r="V687" s="60"/>
      <c r="W687" s="60"/>
      <c r="X687" s="424">
        <v>0</v>
      </c>
    </row>
    <row r="688" spans="1:24" ht="22.9" customHeight="1">
      <c r="A688" s="59" t="s">
        <v>145</v>
      </c>
      <c r="B688" s="60" t="s">
        <v>146</v>
      </c>
      <c r="C688" s="860">
        <v>887</v>
      </c>
      <c r="D688" s="61" t="s">
        <v>771</v>
      </c>
      <c r="E688" s="61" t="s">
        <v>388</v>
      </c>
      <c r="F688" s="60" t="s">
        <v>389</v>
      </c>
      <c r="G688" s="62">
        <v>5950</v>
      </c>
      <c r="H688" s="48" t="s">
        <v>1443</v>
      </c>
      <c r="I688" s="60">
        <v>5</v>
      </c>
      <c r="J688" s="90">
        <v>39151</v>
      </c>
      <c r="K688" s="435">
        <v>50</v>
      </c>
      <c r="L688" s="427">
        <v>27030</v>
      </c>
      <c r="M688" s="61" t="s">
        <v>275</v>
      </c>
      <c r="N688" s="60" t="s">
        <v>144</v>
      </c>
      <c r="O688" s="63"/>
      <c r="P688" s="48" t="s">
        <v>1443</v>
      </c>
      <c r="Q688" s="64">
        <v>953588351</v>
      </c>
      <c r="R688" s="64" t="s">
        <v>2152</v>
      </c>
      <c r="S688" s="65" t="s">
        <v>398</v>
      </c>
      <c r="T688" s="66"/>
      <c r="U688" s="60" t="s">
        <v>390</v>
      </c>
      <c r="V688" s="60"/>
      <c r="W688" s="60"/>
      <c r="X688" s="70" t="s">
        <v>3831</v>
      </c>
    </row>
    <row r="689" spans="1:24" ht="22.9" customHeight="1">
      <c r="A689" s="59" t="s">
        <v>145</v>
      </c>
      <c r="B689" s="60" t="s">
        <v>146</v>
      </c>
      <c r="C689" s="860">
        <v>888</v>
      </c>
      <c r="D689" s="61" t="s">
        <v>771</v>
      </c>
      <c r="E689" s="61" t="s">
        <v>773</v>
      </c>
      <c r="F689" s="60" t="s">
        <v>5474</v>
      </c>
      <c r="G689" s="62">
        <v>5750</v>
      </c>
      <c r="H689" s="48" t="s">
        <v>1443</v>
      </c>
      <c r="I689" s="60">
        <v>5</v>
      </c>
      <c r="J689" s="90">
        <v>39151</v>
      </c>
      <c r="K689" s="435">
        <v>57</v>
      </c>
      <c r="L689" s="427">
        <v>24473</v>
      </c>
      <c r="M689" s="61" t="s">
        <v>388</v>
      </c>
      <c r="N689" s="60" t="s">
        <v>144</v>
      </c>
      <c r="O689" s="63"/>
      <c r="P689" s="48" t="s">
        <v>1443</v>
      </c>
      <c r="Q689" s="64">
        <v>953588351</v>
      </c>
      <c r="R689" s="64" t="s">
        <v>2153</v>
      </c>
      <c r="S689" s="65" t="s">
        <v>398</v>
      </c>
      <c r="T689" s="66"/>
      <c r="U689" s="60" t="s">
        <v>390</v>
      </c>
      <c r="V689" s="60"/>
      <c r="W689" s="60"/>
      <c r="X689" s="70" t="s">
        <v>3832</v>
      </c>
    </row>
    <row r="690" spans="1:24" ht="22.9" customHeight="1">
      <c r="A690" s="59" t="s">
        <v>145</v>
      </c>
      <c r="B690" s="60" t="s">
        <v>146</v>
      </c>
      <c r="C690" s="860">
        <v>889</v>
      </c>
      <c r="D690" s="61" t="s">
        <v>771</v>
      </c>
      <c r="E690" s="61" t="s">
        <v>302</v>
      </c>
      <c r="F690" s="60" t="s">
        <v>389</v>
      </c>
      <c r="G690" s="62">
        <v>5750</v>
      </c>
      <c r="H690" s="48" t="s">
        <v>1443</v>
      </c>
      <c r="I690" s="60">
        <v>5</v>
      </c>
      <c r="J690" s="90">
        <v>39151</v>
      </c>
      <c r="K690" s="435">
        <v>35</v>
      </c>
      <c r="L690" s="427">
        <v>32789</v>
      </c>
      <c r="M690" s="61" t="s">
        <v>388</v>
      </c>
      <c r="N690" s="60" t="s">
        <v>144</v>
      </c>
      <c r="O690" s="63"/>
      <c r="P690" s="48" t="s">
        <v>1443</v>
      </c>
      <c r="Q690" s="64">
        <v>953588851</v>
      </c>
      <c r="R690" s="64" t="s">
        <v>2154</v>
      </c>
      <c r="S690" s="65" t="s">
        <v>398</v>
      </c>
      <c r="T690" s="66"/>
      <c r="U690" s="60" t="s">
        <v>390</v>
      </c>
      <c r="V690" s="60"/>
      <c r="W690" s="60"/>
      <c r="X690" s="70" t="s">
        <v>3833</v>
      </c>
    </row>
    <row r="691" spans="1:24" ht="22.9" customHeight="1">
      <c r="A691" s="59" t="s">
        <v>145</v>
      </c>
      <c r="B691" s="60" t="s">
        <v>146</v>
      </c>
      <c r="C691" s="860">
        <v>890</v>
      </c>
      <c r="D691" s="61" t="s">
        <v>567</v>
      </c>
      <c r="E691" s="61" t="s">
        <v>372</v>
      </c>
      <c r="F691" s="60" t="s">
        <v>389</v>
      </c>
      <c r="G691" s="62">
        <v>110600</v>
      </c>
      <c r="H691" s="48" t="s">
        <v>1442</v>
      </c>
      <c r="I691" s="60">
        <v>5</v>
      </c>
      <c r="J691" s="90">
        <v>39151</v>
      </c>
      <c r="K691" s="435">
        <v>41</v>
      </c>
      <c r="L691" s="427">
        <v>30317</v>
      </c>
      <c r="M691" s="61" t="s">
        <v>183</v>
      </c>
      <c r="N691" s="60" t="s">
        <v>144</v>
      </c>
      <c r="O691" s="63"/>
      <c r="P691" s="48" t="s">
        <v>1442</v>
      </c>
      <c r="Q691" s="69" t="s">
        <v>3150</v>
      </c>
      <c r="R691" s="64" t="s">
        <v>2155</v>
      </c>
      <c r="S691" s="65" t="s">
        <v>398</v>
      </c>
      <c r="T691" s="66"/>
      <c r="U691" s="60" t="s">
        <v>390</v>
      </c>
      <c r="V691" s="60"/>
      <c r="W691" s="60"/>
      <c r="X691" s="70" t="s">
        <v>3834</v>
      </c>
    </row>
    <row r="692" spans="1:24" ht="22.9" customHeight="1">
      <c r="A692" s="59" t="s">
        <v>145</v>
      </c>
      <c r="B692" s="60" t="s">
        <v>146</v>
      </c>
      <c r="C692" s="860">
        <v>891</v>
      </c>
      <c r="D692" s="61" t="s">
        <v>567</v>
      </c>
      <c r="E692" s="61" t="s">
        <v>186</v>
      </c>
      <c r="F692" s="60" t="s">
        <v>389</v>
      </c>
      <c r="G692" s="62">
        <v>5900</v>
      </c>
      <c r="H692" s="48" t="s">
        <v>1442</v>
      </c>
      <c r="I692" s="60">
        <v>5</v>
      </c>
      <c r="J692" s="90">
        <v>39151</v>
      </c>
      <c r="K692" s="435">
        <v>38</v>
      </c>
      <c r="L692" s="427">
        <v>31564</v>
      </c>
      <c r="M692" s="61" t="s">
        <v>166</v>
      </c>
      <c r="N692" s="60" t="s">
        <v>144</v>
      </c>
      <c r="O692" s="63"/>
      <c r="P692" s="48" t="s">
        <v>1442</v>
      </c>
      <c r="Q692" s="64">
        <v>99865111</v>
      </c>
      <c r="R692" s="74">
        <v>672454217860</v>
      </c>
      <c r="S692" s="65" t="s">
        <v>398</v>
      </c>
      <c r="T692" s="66"/>
      <c r="U692" s="60" t="s">
        <v>390</v>
      </c>
      <c r="V692" s="60"/>
      <c r="W692" s="60"/>
      <c r="X692" s="73" t="s">
        <v>3835</v>
      </c>
    </row>
    <row r="693" spans="1:24" ht="22.9" customHeight="1">
      <c r="A693" s="59" t="s">
        <v>145</v>
      </c>
      <c r="B693" s="60" t="s">
        <v>146</v>
      </c>
      <c r="C693" s="860">
        <v>892</v>
      </c>
      <c r="D693" s="61" t="s">
        <v>567</v>
      </c>
      <c r="E693" s="61" t="s">
        <v>774</v>
      </c>
      <c r="F693" s="60" t="s">
        <v>389</v>
      </c>
      <c r="G693" s="62">
        <v>5900</v>
      </c>
      <c r="H693" s="48" t="s">
        <v>1442</v>
      </c>
      <c r="I693" s="60">
        <v>5</v>
      </c>
      <c r="J693" s="90">
        <v>39151</v>
      </c>
      <c r="K693" s="435">
        <v>36</v>
      </c>
      <c r="L693" s="427">
        <v>32219</v>
      </c>
      <c r="M693" s="61" t="s">
        <v>166</v>
      </c>
      <c r="N693" s="60" t="s">
        <v>144</v>
      </c>
      <c r="O693" s="63"/>
      <c r="P693" s="48" t="s">
        <v>1442</v>
      </c>
      <c r="Q693" s="69" t="s">
        <v>3151</v>
      </c>
      <c r="R693" s="74" t="s">
        <v>2156</v>
      </c>
      <c r="S693" s="65" t="s">
        <v>398</v>
      </c>
      <c r="T693" s="66"/>
      <c r="U693" s="60" t="s">
        <v>390</v>
      </c>
      <c r="V693" s="60"/>
      <c r="W693" s="60"/>
      <c r="X693" s="70" t="s">
        <v>3836</v>
      </c>
    </row>
    <row r="694" spans="1:24" ht="22.9" customHeight="1">
      <c r="A694" s="59" t="s">
        <v>145</v>
      </c>
      <c r="B694" s="60" t="s">
        <v>146</v>
      </c>
      <c r="C694" s="860">
        <v>893</v>
      </c>
      <c r="D694" s="61" t="s">
        <v>452</v>
      </c>
      <c r="E694" s="61" t="s">
        <v>280</v>
      </c>
      <c r="F694" s="60" t="s">
        <v>389</v>
      </c>
      <c r="G694" s="62">
        <v>40500</v>
      </c>
      <c r="H694" s="48" t="s">
        <v>1442</v>
      </c>
      <c r="I694" s="60">
        <v>5</v>
      </c>
      <c r="J694" s="90">
        <v>39161</v>
      </c>
      <c r="K694" s="435">
        <v>37</v>
      </c>
      <c r="L694" s="427">
        <v>31929</v>
      </c>
      <c r="M694" s="61" t="s">
        <v>219</v>
      </c>
      <c r="N694" s="60" t="s">
        <v>144</v>
      </c>
      <c r="O694" s="63"/>
      <c r="P694" s="48" t="s">
        <v>1442</v>
      </c>
      <c r="Q694" s="64">
        <v>89518846</v>
      </c>
      <c r="R694" s="64" t="s">
        <v>2157</v>
      </c>
      <c r="S694" s="65" t="s">
        <v>398</v>
      </c>
      <c r="T694" s="66"/>
      <c r="U694" s="60" t="s">
        <v>390</v>
      </c>
      <c r="V694" s="60"/>
      <c r="W694" s="60"/>
      <c r="X694" s="70" t="s">
        <v>3837</v>
      </c>
    </row>
    <row r="695" spans="1:24" ht="22.9" customHeight="1">
      <c r="A695" s="59" t="s">
        <v>145</v>
      </c>
      <c r="B695" s="60" t="s">
        <v>146</v>
      </c>
      <c r="C695" s="860">
        <v>894</v>
      </c>
      <c r="D695" s="61" t="s">
        <v>140</v>
      </c>
      <c r="E695" s="61" t="s">
        <v>775</v>
      </c>
      <c r="F695" s="60" t="s">
        <v>389</v>
      </c>
      <c r="G695" s="62">
        <v>20300</v>
      </c>
      <c r="H695" s="48" t="s">
        <v>1442</v>
      </c>
      <c r="I695" s="60">
        <v>5</v>
      </c>
      <c r="J695" s="90">
        <v>39161</v>
      </c>
      <c r="K695" s="435">
        <v>54</v>
      </c>
      <c r="L695" s="427">
        <v>25569</v>
      </c>
      <c r="M695" s="61" t="s">
        <v>881</v>
      </c>
      <c r="N695" s="60" t="s">
        <v>144</v>
      </c>
      <c r="O695" s="63"/>
      <c r="P695" s="48" t="s">
        <v>1442</v>
      </c>
      <c r="Q695" s="69">
        <v>636217895</v>
      </c>
      <c r="R695" s="74" t="s">
        <v>2158</v>
      </c>
      <c r="S695" s="65" t="s">
        <v>398</v>
      </c>
      <c r="T695" s="66"/>
      <c r="U695" s="60" t="s">
        <v>390</v>
      </c>
      <c r="V695" s="60"/>
      <c r="W695" s="60"/>
      <c r="X695" s="70" t="s">
        <v>3838</v>
      </c>
    </row>
    <row r="696" spans="1:24" s="46" customFormat="1" ht="22.9" customHeight="1">
      <c r="A696" s="59" t="s">
        <v>145</v>
      </c>
      <c r="B696" s="60" t="s">
        <v>146</v>
      </c>
      <c r="C696" s="860">
        <v>895</v>
      </c>
      <c r="D696" s="61" t="s">
        <v>597</v>
      </c>
      <c r="E696" s="61" t="s">
        <v>456</v>
      </c>
      <c r="F696" s="60" t="s">
        <v>389</v>
      </c>
      <c r="G696" s="62">
        <v>5900</v>
      </c>
      <c r="H696" s="48" t="s">
        <v>952</v>
      </c>
      <c r="I696" s="60">
        <v>5</v>
      </c>
      <c r="J696" s="90">
        <v>39161</v>
      </c>
      <c r="K696" s="435">
        <v>37</v>
      </c>
      <c r="L696" s="427">
        <v>31930</v>
      </c>
      <c r="M696" s="61" t="s">
        <v>538</v>
      </c>
      <c r="N696" s="60" t="s">
        <v>144</v>
      </c>
      <c r="O696" s="63"/>
      <c r="P696" s="48" t="s">
        <v>952</v>
      </c>
      <c r="Q696" s="64">
        <v>98648836</v>
      </c>
      <c r="R696" s="64" t="s">
        <v>2159</v>
      </c>
      <c r="S696" s="65" t="s">
        <v>398</v>
      </c>
      <c r="T696" s="66"/>
      <c r="U696" s="60" t="s">
        <v>390</v>
      </c>
      <c r="V696" s="60"/>
      <c r="W696" s="60"/>
      <c r="X696" s="70" t="s">
        <v>3839</v>
      </c>
    </row>
    <row r="697" spans="1:24" s="43" customFormat="1" ht="22.9" customHeight="1">
      <c r="A697" s="59" t="s">
        <v>145</v>
      </c>
      <c r="B697" s="60" t="s">
        <v>146</v>
      </c>
      <c r="C697" s="860">
        <v>897</v>
      </c>
      <c r="D697" s="61" t="s">
        <v>567</v>
      </c>
      <c r="E697" s="61" t="s">
        <v>238</v>
      </c>
      <c r="F697" s="60" t="s">
        <v>389</v>
      </c>
      <c r="G697" s="62">
        <v>15100</v>
      </c>
      <c r="H697" s="48" t="s">
        <v>1442</v>
      </c>
      <c r="I697" s="60">
        <v>5</v>
      </c>
      <c r="J697" s="90">
        <v>39161</v>
      </c>
      <c r="K697" s="435">
        <v>38</v>
      </c>
      <c r="L697" s="427">
        <v>31632</v>
      </c>
      <c r="M697" s="61" t="s">
        <v>418</v>
      </c>
      <c r="N697" s="60" t="s">
        <v>144</v>
      </c>
      <c r="O697" s="63"/>
      <c r="P697" s="48" t="s">
        <v>1442</v>
      </c>
      <c r="Q697" s="64" t="s">
        <v>3152</v>
      </c>
      <c r="R697" s="64" t="s">
        <v>2160</v>
      </c>
      <c r="S697" s="65" t="s">
        <v>398</v>
      </c>
      <c r="T697" s="66"/>
      <c r="U697" s="60" t="s">
        <v>390</v>
      </c>
      <c r="V697" s="60"/>
      <c r="W697" s="60"/>
      <c r="X697" s="70" t="s">
        <v>3840</v>
      </c>
    </row>
    <row r="698" spans="1:24" s="43" customFormat="1" ht="22.9" customHeight="1">
      <c r="A698" s="59" t="s">
        <v>145</v>
      </c>
      <c r="B698" s="60" t="s">
        <v>146</v>
      </c>
      <c r="C698" s="860">
        <v>898</v>
      </c>
      <c r="D698" s="61" t="s">
        <v>559</v>
      </c>
      <c r="E698" s="61" t="s">
        <v>776</v>
      </c>
      <c r="F698" s="60" t="s">
        <v>389</v>
      </c>
      <c r="G698" s="62">
        <v>5500</v>
      </c>
      <c r="H698" s="48" t="s">
        <v>1256</v>
      </c>
      <c r="I698" s="60">
        <v>5</v>
      </c>
      <c r="J698" s="90">
        <v>39171</v>
      </c>
      <c r="K698" s="435">
        <v>52</v>
      </c>
      <c r="L698" s="427">
        <v>26299</v>
      </c>
      <c r="M698" s="61" t="s">
        <v>662</v>
      </c>
      <c r="N698" s="60" t="s">
        <v>144</v>
      </c>
      <c r="O698" s="68"/>
      <c r="P698" s="48" t="s">
        <v>1256</v>
      </c>
      <c r="Q698" s="64" t="s">
        <v>3088</v>
      </c>
      <c r="R698" s="64" t="s">
        <v>2161</v>
      </c>
      <c r="S698" s="65" t="s">
        <v>398</v>
      </c>
      <c r="T698" s="66"/>
      <c r="U698" s="60" t="s">
        <v>390</v>
      </c>
      <c r="V698" s="60"/>
      <c r="W698" s="60"/>
      <c r="X698" s="70" t="s">
        <v>3841</v>
      </c>
    </row>
    <row r="699" spans="1:24" s="43" customFormat="1" ht="22.9" customHeight="1">
      <c r="A699" s="59" t="s">
        <v>145</v>
      </c>
      <c r="B699" s="60" t="s">
        <v>146</v>
      </c>
      <c r="C699" s="860">
        <v>899</v>
      </c>
      <c r="D699" s="61" t="s">
        <v>448</v>
      </c>
      <c r="E699" s="61" t="s">
        <v>246</v>
      </c>
      <c r="F699" s="60" t="s">
        <v>389</v>
      </c>
      <c r="G699" s="62">
        <v>500</v>
      </c>
      <c r="H699" s="47" t="s">
        <v>952</v>
      </c>
      <c r="I699" s="60">
        <v>5</v>
      </c>
      <c r="J699" s="90">
        <v>39171</v>
      </c>
      <c r="K699" s="435">
        <v>36</v>
      </c>
      <c r="L699" s="428">
        <v>32236</v>
      </c>
      <c r="M699" s="61" t="s">
        <v>843</v>
      </c>
      <c r="N699" s="60" t="s">
        <v>144</v>
      </c>
      <c r="O699" s="63"/>
      <c r="P699" s="47" t="s">
        <v>952</v>
      </c>
      <c r="Q699" s="64">
        <v>97316787</v>
      </c>
      <c r="R699" s="64"/>
      <c r="S699" s="65" t="s">
        <v>398</v>
      </c>
      <c r="T699" s="66"/>
      <c r="U699" s="60" t="s">
        <v>390</v>
      </c>
      <c r="V699" s="60"/>
      <c r="W699" s="60"/>
      <c r="X699" s="424">
        <v>0</v>
      </c>
    </row>
    <row r="700" spans="1:24" s="43" customFormat="1" ht="22.9" customHeight="1">
      <c r="A700" s="59" t="s">
        <v>145</v>
      </c>
      <c r="B700" s="60" t="s">
        <v>146</v>
      </c>
      <c r="C700" s="860">
        <v>900</v>
      </c>
      <c r="D700" s="61" t="s">
        <v>777</v>
      </c>
      <c r="E700" s="61" t="s">
        <v>253</v>
      </c>
      <c r="F700" s="60" t="s">
        <v>5474</v>
      </c>
      <c r="G700" s="62">
        <v>5900</v>
      </c>
      <c r="H700" s="48" t="s">
        <v>1442</v>
      </c>
      <c r="I700" s="60">
        <v>5</v>
      </c>
      <c r="J700" s="90">
        <v>39172</v>
      </c>
      <c r="K700" s="435">
        <v>46</v>
      </c>
      <c r="L700" s="427">
        <v>28491</v>
      </c>
      <c r="M700" s="61" t="s">
        <v>181</v>
      </c>
      <c r="N700" s="60" t="s">
        <v>144</v>
      </c>
      <c r="O700" s="63"/>
      <c r="P700" s="48" t="s">
        <v>1442</v>
      </c>
      <c r="Q700" s="64">
        <v>974143417</v>
      </c>
      <c r="R700" s="64" t="s">
        <v>2162</v>
      </c>
      <c r="S700" s="65" t="s">
        <v>398</v>
      </c>
      <c r="T700" s="66"/>
      <c r="U700" s="60" t="s">
        <v>390</v>
      </c>
      <c r="V700" s="60"/>
      <c r="W700" s="60"/>
      <c r="X700" s="70" t="s">
        <v>3842</v>
      </c>
    </row>
    <row r="701" spans="1:24" s="43" customFormat="1" ht="22.9" customHeight="1">
      <c r="A701" s="59" t="s">
        <v>145</v>
      </c>
      <c r="B701" s="60" t="s">
        <v>146</v>
      </c>
      <c r="C701" s="860">
        <v>901</v>
      </c>
      <c r="D701" s="61" t="s">
        <v>448</v>
      </c>
      <c r="E701" s="61" t="s">
        <v>183</v>
      </c>
      <c r="F701" s="60" t="s">
        <v>389</v>
      </c>
      <c r="G701" s="62">
        <v>5100</v>
      </c>
      <c r="H701" s="48" t="s">
        <v>1443</v>
      </c>
      <c r="I701" s="60">
        <v>5</v>
      </c>
      <c r="J701" s="90">
        <v>39171</v>
      </c>
      <c r="K701" s="435">
        <v>47</v>
      </c>
      <c r="L701" s="427">
        <v>28343</v>
      </c>
      <c r="M701" s="61" t="s">
        <v>196</v>
      </c>
      <c r="N701" s="60" t="s">
        <v>144</v>
      </c>
      <c r="O701" s="63"/>
      <c r="P701" s="48" t="s">
        <v>1443</v>
      </c>
      <c r="Q701" s="69" t="s">
        <v>3153</v>
      </c>
      <c r="R701" s="64" t="s">
        <v>2163</v>
      </c>
      <c r="S701" s="65" t="s">
        <v>398</v>
      </c>
      <c r="T701" s="66"/>
      <c r="U701" s="60" t="s">
        <v>390</v>
      </c>
      <c r="V701" s="60"/>
      <c r="W701" s="60"/>
      <c r="X701" s="70" t="s">
        <v>3843</v>
      </c>
    </row>
    <row r="702" spans="1:24" s="43" customFormat="1" ht="22.9" customHeight="1">
      <c r="A702" s="59" t="s">
        <v>145</v>
      </c>
      <c r="B702" s="60" t="s">
        <v>146</v>
      </c>
      <c r="C702" s="860">
        <v>902</v>
      </c>
      <c r="D702" s="61" t="s">
        <v>158</v>
      </c>
      <c r="E702" s="61" t="s">
        <v>183</v>
      </c>
      <c r="F702" s="60" t="s">
        <v>389</v>
      </c>
      <c r="G702" s="62">
        <v>20100</v>
      </c>
      <c r="H702" s="48" t="s">
        <v>1443</v>
      </c>
      <c r="I702" s="60">
        <v>5</v>
      </c>
      <c r="J702" s="90">
        <v>39171</v>
      </c>
      <c r="K702" s="435">
        <v>36</v>
      </c>
      <c r="L702" s="427">
        <v>32143</v>
      </c>
      <c r="M702" s="61" t="s">
        <v>849</v>
      </c>
      <c r="N702" s="60" t="s">
        <v>144</v>
      </c>
      <c r="O702" s="68"/>
      <c r="P702" s="48" t="s">
        <v>1443</v>
      </c>
      <c r="Q702" s="64">
        <v>918811629</v>
      </c>
      <c r="R702" s="64" t="s">
        <v>2164</v>
      </c>
      <c r="S702" s="65" t="s">
        <v>398</v>
      </c>
      <c r="T702" s="66"/>
      <c r="U702" s="60" t="s">
        <v>390</v>
      </c>
      <c r="V702" s="60"/>
      <c r="W702" s="60"/>
      <c r="X702" s="70" t="s">
        <v>3844</v>
      </c>
    </row>
    <row r="703" spans="1:24" s="43" customFormat="1" ht="22.9" customHeight="1">
      <c r="A703" s="59" t="s">
        <v>145</v>
      </c>
      <c r="B703" s="60" t="s">
        <v>146</v>
      </c>
      <c r="C703" s="860">
        <v>904</v>
      </c>
      <c r="D703" s="61" t="s">
        <v>352</v>
      </c>
      <c r="E703" s="61" t="s">
        <v>778</v>
      </c>
      <c r="F703" s="60" t="s">
        <v>389</v>
      </c>
      <c r="G703" s="62">
        <v>5950</v>
      </c>
      <c r="H703" s="48" t="s">
        <v>1256</v>
      </c>
      <c r="I703" s="60">
        <v>5</v>
      </c>
      <c r="J703" s="90">
        <v>39171</v>
      </c>
      <c r="K703" s="435">
        <v>39</v>
      </c>
      <c r="L703" s="427">
        <v>31199</v>
      </c>
      <c r="M703" s="61" t="s">
        <v>1365</v>
      </c>
      <c r="N703" s="60" t="s">
        <v>144</v>
      </c>
      <c r="O703" s="63"/>
      <c r="P703" s="48" t="s">
        <v>1256</v>
      </c>
      <c r="Q703" s="64" t="s">
        <v>3154</v>
      </c>
      <c r="R703" s="64" t="s">
        <v>2165</v>
      </c>
      <c r="S703" s="65" t="s">
        <v>398</v>
      </c>
      <c r="T703" s="66"/>
      <c r="U703" s="60" t="s">
        <v>390</v>
      </c>
      <c r="V703" s="60"/>
      <c r="W703" s="60"/>
      <c r="X703" s="70" t="s">
        <v>3845</v>
      </c>
    </row>
    <row r="704" spans="1:24" s="43" customFormat="1" ht="22.9" customHeight="1">
      <c r="A704" s="59" t="s">
        <v>145</v>
      </c>
      <c r="B704" s="60" t="s">
        <v>146</v>
      </c>
      <c r="C704" s="860">
        <v>905</v>
      </c>
      <c r="D704" s="61" t="s">
        <v>1081</v>
      </c>
      <c r="E704" s="61" t="s">
        <v>256</v>
      </c>
      <c r="F704" s="60" t="s">
        <v>389</v>
      </c>
      <c r="G704" s="62">
        <v>3050</v>
      </c>
      <c r="H704" s="47" t="s">
        <v>1256</v>
      </c>
      <c r="I704" s="60">
        <v>5</v>
      </c>
      <c r="J704" s="90">
        <v>39171</v>
      </c>
      <c r="K704" s="435">
        <v>36</v>
      </c>
      <c r="L704" s="428">
        <v>32236</v>
      </c>
      <c r="M704" s="61" t="s">
        <v>506</v>
      </c>
      <c r="N704" s="60" t="s">
        <v>144</v>
      </c>
      <c r="O704" s="68"/>
      <c r="P704" s="47" t="s">
        <v>1256</v>
      </c>
      <c r="Q704" s="64"/>
      <c r="R704" s="64"/>
      <c r="S704" s="65" t="s">
        <v>398</v>
      </c>
      <c r="T704" s="66"/>
      <c r="U704" s="60" t="s">
        <v>390</v>
      </c>
      <c r="V704" s="60"/>
      <c r="W704" s="60"/>
      <c r="X704" s="424">
        <v>0</v>
      </c>
    </row>
    <row r="705" spans="1:24" s="43" customFormat="1" ht="22.9" customHeight="1">
      <c r="A705" s="59" t="s">
        <v>145</v>
      </c>
      <c r="B705" s="60" t="s">
        <v>146</v>
      </c>
      <c r="C705" s="860">
        <v>906</v>
      </c>
      <c r="D705" s="61" t="s">
        <v>555</v>
      </c>
      <c r="E705" s="61" t="s">
        <v>779</v>
      </c>
      <c r="F705" s="60" t="s">
        <v>389</v>
      </c>
      <c r="G705" s="62">
        <v>5100</v>
      </c>
      <c r="H705" s="48" t="s">
        <v>1442</v>
      </c>
      <c r="I705" s="60">
        <v>5</v>
      </c>
      <c r="J705" s="90">
        <v>39174</v>
      </c>
      <c r="K705" s="435">
        <v>70</v>
      </c>
      <c r="L705" s="427">
        <v>19725</v>
      </c>
      <c r="M705" s="61" t="s">
        <v>839</v>
      </c>
      <c r="N705" s="60" t="s">
        <v>144</v>
      </c>
      <c r="O705" s="63"/>
      <c r="P705" s="48" t="s">
        <v>1442</v>
      </c>
      <c r="Q705" s="64" t="s">
        <v>3155</v>
      </c>
      <c r="R705" s="64" t="s">
        <v>2166</v>
      </c>
      <c r="S705" s="65" t="s">
        <v>398</v>
      </c>
      <c r="T705" s="66"/>
      <c r="U705" s="60" t="s">
        <v>390</v>
      </c>
      <c r="V705" s="60"/>
      <c r="W705" s="60"/>
      <c r="X705" s="70" t="s">
        <v>3846</v>
      </c>
    </row>
    <row r="706" spans="1:24" s="43" customFormat="1" ht="22.9" customHeight="1">
      <c r="A706" s="59" t="s">
        <v>145</v>
      </c>
      <c r="B706" s="60" t="s">
        <v>146</v>
      </c>
      <c r="C706" s="860">
        <v>909</v>
      </c>
      <c r="D706" s="61" t="s">
        <v>465</v>
      </c>
      <c r="E706" s="61" t="s">
        <v>194</v>
      </c>
      <c r="F706" s="60" t="s">
        <v>389</v>
      </c>
      <c r="G706" s="62">
        <v>5300</v>
      </c>
      <c r="H706" s="48" t="s">
        <v>1256</v>
      </c>
      <c r="I706" s="60">
        <v>5</v>
      </c>
      <c r="J706" s="90">
        <v>39184</v>
      </c>
      <c r="K706" s="435">
        <v>55</v>
      </c>
      <c r="L706" s="427">
        <v>25204</v>
      </c>
      <c r="M706" s="61" t="s">
        <v>196</v>
      </c>
      <c r="N706" s="60" t="s">
        <v>144</v>
      </c>
      <c r="O706" s="68"/>
      <c r="P706" s="48" t="s">
        <v>1256</v>
      </c>
      <c r="Q706" s="64" t="s">
        <v>3156</v>
      </c>
      <c r="R706" s="64" t="s">
        <v>2167</v>
      </c>
      <c r="S706" s="65" t="s">
        <v>398</v>
      </c>
      <c r="T706" s="66"/>
      <c r="U706" s="60" t="s">
        <v>390</v>
      </c>
      <c r="V706" s="60"/>
      <c r="W706" s="60"/>
      <c r="X706" s="70" t="s">
        <v>3847</v>
      </c>
    </row>
    <row r="707" spans="1:24" s="43" customFormat="1" ht="22.9" customHeight="1">
      <c r="A707" s="59" t="s">
        <v>145</v>
      </c>
      <c r="B707" s="60" t="s">
        <v>146</v>
      </c>
      <c r="C707" s="860">
        <v>910</v>
      </c>
      <c r="D707" s="61" t="s">
        <v>340</v>
      </c>
      <c r="E707" s="61" t="s">
        <v>558</v>
      </c>
      <c r="F707" s="60" t="s">
        <v>389</v>
      </c>
      <c r="G707" s="62">
        <v>5900</v>
      </c>
      <c r="H707" s="48" t="s">
        <v>1256</v>
      </c>
      <c r="I707" s="60">
        <v>5</v>
      </c>
      <c r="J707" s="90">
        <v>39184</v>
      </c>
      <c r="K707" s="435">
        <v>36</v>
      </c>
      <c r="L707" s="427">
        <v>32149</v>
      </c>
      <c r="M707" s="61" t="s">
        <v>1512</v>
      </c>
      <c r="N707" s="60" t="s">
        <v>144</v>
      </c>
      <c r="O707" s="68"/>
      <c r="P707" s="48" t="s">
        <v>1256</v>
      </c>
      <c r="Q707" s="64">
        <v>961165922</v>
      </c>
      <c r="R707" s="64" t="s">
        <v>2168</v>
      </c>
      <c r="S707" s="65" t="s">
        <v>398</v>
      </c>
      <c r="T707" s="66"/>
      <c r="U707" s="60" t="s">
        <v>390</v>
      </c>
      <c r="V707" s="60"/>
      <c r="W707" s="60"/>
      <c r="X707" s="70" t="s">
        <v>3848</v>
      </c>
    </row>
    <row r="708" spans="1:24" s="43" customFormat="1" ht="22.9" customHeight="1">
      <c r="A708" s="59" t="s">
        <v>145</v>
      </c>
      <c r="B708" s="60" t="s">
        <v>146</v>
      </c>
      <c r="C708" s="860">
        <v>911</v>
      </c>
      <c r="D708" s="61" t="s">
        <v>340</v>
      </c>
      <c r="E708" s="61" t="s">
        <v>780</v>
      </c>
      <c r="F708" s="60" t="s">
        <v>389</v>
      </c>
      <c r="G708" s="62">
        <v>5900</v>
      </c>
      <c r="H708" s="48" t="s">
        <v>1256</v>
      </c>
      <c r="I708" s="60">
        <v>5</v>
      </c>
      <c r="J708" s="90">
        <v>39184</v>
      </c>
      <c r="K708" s="435">
        <v>41</v>
      </c>
      <c r="L708" s="427">
        <v>30595</v>
      </c>
      <c r="M708" s="61" t="s">
        <v>1513</v>
      </c>
      <c r="N708" s="60" t="s">
        <v>144</v>
      </c>
      <c r="O708" s="63"/>
      <c r="P708" s="48" t="s">
        <v>1256</v>
      </c>
      <c r="Q708" s="64">
        <v>953856128</v>
      </c>
      <c r="R708" s="64" t="s">
        <v>2169</v>
      </c>
      <c r="S708" s="65" t="s">
        <v>398</v>
      </c>
      <c r="T708" s="66"/>
      <c r="U708" s="60" t="s">
        <v>390</v>
      </c>
      <c r="V708" s="60"/>
      <c r="W708" s="60"/>
      <c r="X708" s="70" t="s">
        <v>3849</v>
      </c>
    </row>
    <row r="709" spans="1:24" s="43" customFormat="1" ht="22.9" customHeight="1">
      <c r="A709" s="59" t="s">
        <v>145</v>
      </c>
      <c r="B709" s="60" t="s">
        <v>146</v>
      </c>
      <c r="C709" s="860">
        <v>912</v>
      </c>
      <c r="D709" s="61" t="s">
        <v>340</v>
      </c>
      <c r="E709" s="61" t="s">
        <v>781</v>
      </c>
      <c r="F709" s="60" t="s">
        <v>389</v>
      </c>
      <c r="G709" s="62">
        <v>21000</v>
      </c>
      <c r="H709" s="48" t="s">
        <v>1256</v>
      </c>
      <c r="I709" s="60">
        <v>5</v>
      </c>
      <c r="J709" s="90">
        <v>39184</v>
      </c>
      <c r="K709" s="435">
        <v>36</v>
      </c>
      <c r="L709" s="427">
        <v>32264</v>
      </c>
      <c r="M709" s="61" t="s">
        <v>688</v>
      </c>
      <c r="N709" s="60" t="s">
        <v>144</v>
      </c>
      <c r="O709" s="63"/>
      <c r="P709" s="48" t="s">
        <v>1256</v>
      </c>
      <c r="Q709" s="64" t="s">
        <v>3043</v>
      </c>
      <c r="R709" s="64" t="s">
        <v>2170</v>
      </c>
      <c r="S709" s="65" t="s">
        <v>398</v>
      </c>
      <c r="T709" s="66"/>
      <c r="U709" s="60" t="s">
        <v>390</v>
      </c>
      <c r="V709" s="60"/>
      <c r="W709" s="60"/>
      <c r="X709" s="70" t="s">
        <v>3850</v>
      </c>
    </row>
    <row r="710" spans="1:24" s="43" customFormat="1" ht="22.9" customHeight="1">
      <c r="A710" s="59" t="s">
        <v>145</v>
      </c>
      <c r="B710" s="60" t="s">
        <v>146</v>
      </c>
      <c r="C710" s="860">
        <v>913</v>
      </c>
      <c r="D710" s="61" t="s">
        <v>559</v>
      </c>
      <c r="E710" s="61" t="s">
        <v>782</v>
      </c>
      <c r="F710" s="60" t="s">
        <v>389</v>
      </c>
      <c r="G710" s="62">
        <v>6050</v>
      </c>
      <c r="H710" s="48" t="s">
        <v>1256</v>
      </c>
      <c r="I710" s="60">
        <v>5</v>
      </c>
      <c r="J710" s="90">
        <v>39184</v>
      </c>
      <c r="K710" s="435">
        <v>55</v>
      </c>
      <c r="L710" s="427">
        <v>25204</v>
      </c>
      <c r="M710" s="61" t="s">
        <v>759</v>
      </c>
      <c r="N710" s="60" t="s">
        <v>144</v>
      </c>
      <c r="O710" s="63"/>
      <c r="P710" s="48" t="s">
        <v>1256</v>
      </c>
      <c r="Q710" s="64">
        <v>963299756</v>
      </c>
      <c r="R710" s="64" t="s">
        <v>2171</v>
      </c>
      <c r="S710" s="65" t="s">
        <v>398</v>
      </c>
      <c r="T710" s="66"/>
      <c r="U710" s="60" t="s">
        <v>390</v>
      </c>
      <c r="V710" s="60"/>
      <c r="W710" s="60"/>
      <c r="X710" s="70" t="s">
        <v>3851</v>
      </c>
    </row>
    <row r="711" spans="1:24" s="43" customFormat="1" ht="22.9" customHeight="1">
      <c r="A711" s="59" t="s">
        <v>145</v>
      </c>
      <c r="B711" s="60" t="s">
        <v>146</v>
      </c>
      <c r="C711" s="860">
        <v>914</v>
      </c>
      <c r="D711" s="61" t="s">
        <v>481</v>
      </c>
      <c r="E711" s="61" t="s">
        <v>181</v>
      </c>
      <c r="F711" s="60" t="s">
        <v>389</v>
      </c>
      <c r="G711" s="62">
        <v>5900</v>
      </c>
      <c r="H711" s="48" t="s">
        <v>1256</v>
      </c>
      <c r="I711" s="60">
        <v>5</v>
      </c>
      <c r="J711" s="90">
        <v>39189</v>
      </c>
      <c r="K711" s="435">
        <v>36</v>
      </c>
      <c r="L711" s="427">
        <v>32304</v>
      </c>
      <c r="M711" s="61" t="s">
        <v>863</v>
      </c>
      <c r="N711" s="60" t="s">
        <v>144</v>
      </c>
      <c r="O711" s="63"/>
      <c r="P711" s="48" t="s">
        <v>1256</v>
      </c>
      <c r="Q711" s="69" t="s">
        <v>3157</v>
      </c>
      <c r="R711" s="64" t="s">
        <v>2172</v>
      </c>
      <c r="S711" s="65" t="s">
        <v>398</v>
      </c>
      <c r="T711" s="66"/>
      <c r="U711" s="60" t="s">
        <v>390</v>
      </c>
      <c r="V711" s="60"/>
      <c r="W711" s="60"/>
      <c r="X711" s="70" t="s">
        <v>3852</v>
      </c>
    </row>
    <row r="712" spans="1:24" s="43" customFormat="1" ht="22.9" customHeight="1">
      <c r="A712" s="59" t="s">
        <v>145</v>
      </c>
      <c r="B712" s="60" t="s">
        <v>146</v>
      </c>
      <c r="C712" s="860">
        <v>915</v>
      </c>
      <c r="D712" s="61" t="s">
        <v>601</v>
      </c>
      <c r="E712" s="61" t="s">
        <v>625</v>
      </c>
      <c r="F712" s="60" t="s">
        <v>389</v>
      </c>
      <c r="G712" s="62">
        <v>6000</v>
      </c>
      <c r="H712" s="48" t="s">
        <v>1442</v>
      </c>
      <c r="I712" s="60">
        <v>5</v>
      </c>
      <c r="J712" s="90">
        <v>39189</v>
      </c>
      <c r="K712" s="435">
        <v>36</v>
      </c>
      <c r="L712" s="427">
        <v>32143</v>
      </c>
      <c r="M712" s="61" t="s">
        <v>164</v>
      </c>
      <c r="N712" s="60" t="s">
        <v>144</v>
      </c>
      <c r="O712" s="63"/>
      <c r="P712" s="48" t="s">
        <v>1442</v>
      </c>
      <c r="Q712" s="64">
        <v>894288618</v>
      </c>
      <c r="R712" s="64" t="s">
        <v>2173</v>
      </c>
      <c r="S712" s="65" t="s">
        <v>398</v>
      </c>
      <c r="T712" s="66"/>
      <c r="U712" s="60" t="s">
        <v>390</v>
      </c>
      <c r="V712" s="60"/>
      <c r="W712" s="60"/>
      <c r="X712" s="70" t="s">
        <v>3853</v>
      </c>
    </row>
    <row r="713" spans="1:24" s="43" customFormat="1" ht="22.9" customHeight="1">
      <c r="A713" s="59" t="s">
        <v>145</v>
      </c>
      <c r="B713" s="60" t="s">
        <v>146</v>
      </c>
      <c r="C713" s="860">
        <v>917</v>
      </c>
      <c r="D713" s="61" t="s">
        <v>783</v>
      </c>
      <c r="E713" s="61" t="s">
        <v>283</v>
      </c>
      <c r="F713" s="60" t="s">
        <v>5474</v>
      </c>
      <c r="G713" s="62">
        <v>1200</v>
      </c>
      <c r="H713" s="47" t="s">
        <v>1442</v>
      </c>
      <c r="I713" s="60">
        <v>5</v>
      </c>
      <c r="J713" s="90">
        <v>39202</v>
      </c>
      <c r="K713" s="435">
        <v>36</v>
      </c>
      <c r="L713" s="428">
        <v>32267</v>
      </c>
      <c r="M713" s="61" t="s">
        <v>201</v>
      </c>
      <c r="N713" s="60" t="s">
        <v>144</v>
      </c>
      <c r="O713" s="63"/>
      <c r="P713" s="47" t="s">
        <v>1442</v>
      </c>
      <c r="Q713" s="64"/>
      <c r="R713" s="64"/>
      <c r="S713" s="65" t="s">
        <v>398</v>
      </c>
      <c r="T713" s="66"/>
      <c r="U713" s="60" t="s">
        <v>390</v>
      </c>
      <c r="V713" s="60"/>
      <c r="W713" s="60"/>
      <c r="X713" s="424">
        <v>0</v>
      </c>
    </row>
    <row r="714" spans="1:24" s="43" customFormat="1" ht="22.9" customHeight="1">
      <c r="A714" s="59" t="s">
        <v>145</v>
      </c>
      <c r="B714" s="60" t="s">
        <v>146</v>
      </c>
      <c r="C714" s="860">
        <v>920</v>
      </c>
      <c r="D714" s="61" t="s">
        <v>784</v>
      </c>
      <c r="E714" s="61" t="s">
        <v>785</v>
      </c>
      <c r="F714" s="60" t="s">
        <v>389</v>
      </c>
      <c r="G714" s="62">
        <v>1100</v>
      </c>
      <c r="H714" s="47" t="s">
        <v>952</v>
      </c>
      <c r="I714" s="60">
        <v>5</v>
      </c>
      <c r="J714" s="90">
        <v>39216</v>
      </c>
      <c r="K714" s="435">
        <v>36</v>
      </c>
      <c r="L714" s="428">
        <v>32281</v>
      </c>
      <c r="M714" s="61" t="s">
        <v>181</v>
      </c>
      <c r="N714" s="60" t="s">
        <v>144</v>
      </c>
      <c r="O714" s="63"/>
      <c r="P714" s="47" t="s">
        <v>952</v>
      </c>
      <c r="Q714" s="64"/>
      <c r="R714" s="64"/>
      <c r="S714" s="65" t="s">
        <v>398</v>
      </c>
      <c r="T714" s="66"/>
      <c r="U714" s="60" t="s">
        <v>390</v>
      </c>
      <c r="V714" s="60"/>
      <c r="W714" s="60"/>
      <c r="X714" s="424">
        <v>0</v>
      </c>
    </row>
    <row r="715" spans="1:24" s="43" customFormat="1" ht="22.9" customHeight="1">
      <c r="A715" s="59" t="s">
        <v>145</v>
      </c>
      <c r="B715" s="60" t="s">
        <v>146</v>
      </c>
      <c r="C715" s="860">
        <v>921</v>
      </c>
      <c r="D715" s="61" t="s">
        <v>568</v>
      </c>
      <c r="E715" s="61" t="s">
        <v>166</v>
      </c>
      <c r="F715" s="60" t="s">
        <v>389</v>
      </c>
      <c r="G715" s="62">
        <v>25900</v>
      </c>
      <c r="H715" s="48" t="s">
        <v>952</v>
      </c>
      <c r="I715" s="60">
        <v>5</v>
      </c>
      <c r="J715" s="90">
        <v>39224</v>
      </c>
      <c r="K715" s="435">
        <v>60</v>
      </c>
      <c r="L715" s="427">
        <v>23377</v>
      </c>
      <c r="M715" s="61" t="s">
        <v>181</v>
      </c>
      <c r="N715" s="60" t="s">
        <v>144</v>
      </c>
      <c r="O715" s="68"/>
      <c r="P715" s="48" t="s">
        <v>952</v>
      </c>
      <c r="Q715" s="64">
        <v>973193975</v>
      </c>
      <c r="R715" s="64" t="s">
        <v>2174</v>
      </c>
      <c r="S715" s="65" t="s">
        <v>398</v>
      </c>
      <c r="T715" s="66"/>
      <c r="U715" s="60" t="s">
        <v>390</v>
      </c>
      <c r="V715" s="60"/>
      <c r="W715" s="60"/>
      <c r="X715" s="70" t="s">
        <v>3854</v>
      </c>
    </row>
    <row r="716" spans="1:24" s="43" customFormat="1" ht="22.9" customHeight="1">
      <c r="A716" s="59" t="s">
        <v>145</v>
      </c>
      <c r="B716" s="60" t="s">
        <v>146</v>
      </c>
      <c r="C716" s="860">
        <v>922</v>
      </c>
      <c r="D716" s="61" t="s">
        <v>784</v>
      </c>
      <c r="E716" s="61" t="s">
        <v>786</v>
      </c>
      <c r="F716" s="60" t="s">
        <v>5474</v>
      </c>
      <c r="G716" s="62">
        <v>2400</v>
      </c>
      <c r="H716" s="48" t="s">
        <v>952</v>
      </c>
      <c r="I716" s="60">
        <v>5</v>
      </c>
      <c r="J716" s="90">
        <v>39224</v>
      </c>
      <c r="K716" s="435">
        <v>46</v>
      </c>
      <c r="L716" s="427">
        <v>28491</v>
      </c>
      <c r="M716" s="61" t="s">
        <v>218</v>
      </c>
      <c r="N716" s="60" t="s">
        <v>144</v>
      </c>
      <c r="O716" s="68"/>
      <c r="P716" s="48" t="s">
        <v>952</v>
      </c>
      <c r="Q716" s="64">
        <v>81976551</v>
      </c>
      <c r="R716" s="64" t="s">
        <v>2175</v>
      </c>
      <c r="S716" s="65" t="s">
        <v>398</v>
      </c>
      <c r="T716" s="66"/>
      <c r="U716" s="60" t="s">
        <v>390</v>
      </c>
      <c r="V716" s="60"/>
      <c r="W716" s="60"/>
      <c r="X716" s="70" t="s">
        <v>3855</v>
      </c>
    </row>
    <row r="717" spans="1:24" s="43" customFormat="1" ht="22.9" customHeight="1">
      <c r="A717" s="59" t="s">
        <v>145</v>
      </c>
      <c r="B717" s="60" t="s">
        <v>146</v>
      </c>
      <c r="C717" s="860">
        <v>923</v>
      </c>
      <c r="D717" s="61" t="s">
        <v>421</v>
      </c>
      <c r="E717" s="61" t="s">
        <v>185</v>
      </c>
      <c r="F717" s="60" t="s">
        <v>389</v>
      </c>
      <c r="G717" s="62">
        <v>3100</v>
      </c>
      <c r="H717" s="47" t="s">
        <v>1442</v>
      </c>
      <c r="I717" s="60">
        <v>5</v>
      </c>
      <c r="J717" s="90">
        <v>39224</v>
      </c>
      <c r="K717" s="435">
        <v>36</v>
      </c>
      <c r="L717" s="428">
        <v>32289</v>
      </c>
      <c r="M717" s="61" t="s">
        <v>456</v>
      </c>
      <c r="N717" s="60" t="s">
        <v>144</v>
      </c>
      <c r="O717" s="63"/>
      <c r="P717" s="47" t="s">
        <v>1442</v>
      </c>
      <c r="Q717" s="64"/>
      <c r="R717" s="64"/>
      <c r="S717" s="65" t="s">
        <v>398</v>
      </c>
      <c r="T717" s="66"/>
      <c r="U717" s="60" t="s">
        <v>390</v>
      </c>
      <c r="V717" s="60"/>
      <c r="W717" s="60"/>
      <c r="X717" s="424">
        <v>0</v>
      </c>
    </row>
    <row r="718" spans="1:24" s="43" customFormat="1" ht="22.9" customHeight="1">
      <c r="A718" s="59" t="s">
        <v>145</v>
      </c>
      <c r="B718" s="60" t="s">
        <v>146</v>
      </c>
      <c r="C718" s="860">
        <v>924</v>
      </c>
      <c r="D718" s="61" t="s">
        <v>568</v>
      </c>
      <c r="E718" s="61" t="s">
        <v>183</v>
      </c>
      <c r="F718" s="60" t="s">
        <v>389</v>
      </c>
      <c r="G718" s="62">
        <v>5900</v>
      </c>
      <c r="H718" s="48" t="s">
        <v>952</v>
      </c>
      <c r="I718" s="60">
        <v>5</v>
      </c>
      <c r="J718" s="90">
        <v>39231</v>
      </c>
      <c r="K718" s="435">
        <v>52</v>
      </c>
      <c r="L718" s="427">
        <v>26299</v>
      </c>
      <c r="M718" s="61" t="s">
        <v>456</v>
      </c>
      <c r="N718" s="60" t="s">
        <v>144</v>
      </c>
      <c r="O718" s="63"/>
      <c r="P718" s="48" t="s">
        <v>952</v>
      </c>
      <c r="Q718" s="64">
        <v>998662344</v>
      </c>
      <c r="R718" s="64" t="s">
        <v>2176</v>
      </c>
      <c r="S718" s="65" t="s">
        <v>398</v>
      </c>
      <c r="T718" s="66"/>
      <c r="U718" s="60" t="s">
        <v>390</v>
      </c>
      <c r="V718" s="60"/>
      <c r="W718" s="60"/>
      <c r="X718" s="70" t="s">
        <v>3856</v>
      </c>
    </row>
    <row r="719" spans="1:24" s="43" customFormat="1" ht="22.9" customHeight="1">
      <c r="A719" s="59" t="s">
        <v>145</v>
      </c>
      <c r="B719" s="60" t="s">
        <v>146</v>
      </c>
      <c r="C719" s="860">
        <v>925</v>
      </c>
      <c r="D719" s="61" t="s">
        <v>568</v>
      </c>
      <c r="E719" s="61" t="s">
        <v>636</v>
      </c>
      <c r="F719" s="60" t="s">
        <v>389</v>
      </c>
      <c r="G719" s="62">
        <v>5900</v>
      </c>
      <c r="H719" s="48" t="s">
        <v>952</v>
      </c>
      <c r="I719" s="60">
        <v>5</v>
      </c>
      <c r="J719" s="90">
        <v>39231</v>
      </c>
      <c r="K719" s="435">
        <v>48</v>
      </c>
      <c r="L719" s="427">
        <v>27761</v>
      </c>
      <c r="M719" s="61" t="s">
        <v>456</v>
      </c>
      <c r="N719" s="60" t="s">
        <v>144</v>
      </c>
      <c r="O719" s="63"/>
      <c r="P719" s="48" t="s">
        <v>952</v>
      </c>
      <c r="Q719" s="64">
        <v>998662344</v>
      </c>
      <c r="R719" s="64" t="s">
        <v>2177</v>
      </c>
      <c r="S719" s="65" t="s">
        <v>398</v>
      </c>
      <c r="T719" s="66"/>
      <c r="U719" s="60" t="s">
        <v>390</v>
      </c>
      <c r="V719" s="60"/>
      <c r="W719" s="60"/>
      <c r="X719" s="70" t="s">
        <v>3857</v>
      </c>
    </row>
    <row r="720" spans="1:24" s="43" customFormat="1" ht="22.9" customHeight="1">
      <c r="A720" s="59" t="s">
        <v>145</v>
      </c>
      <c r="B720" s="60" t="s">
        <v>146</v>
      </c>
      <c r="C720" s="860">
        <v>926</v>
      </c>
      <c r="D720" s="61" t="s">
        <v>352</v>
      </c>
      <c r="E720" s="61" t="s">
        <v>285</v>
      </c>
      <c r="F720" s="60" t="s">
        <v>389</v>
      </c>
      <c r="G720" s="62">
        <v>5100</v>
      </c>
      <c r="H720" s="48" t="s">
        <v>1256</v>
      </c>
      <c r="I720" s="60">
        <v>5</v>
      </c>
      <c r="J720" s="90">
        <v>39231</v>
      </c>
      <c r="K720" s="435">
        <v>49</v>
      </c>
      <c r="L720" s="427">
        <v>27395</v>
      </c>
      <c r="M720" s="61" t="s">
        <v>627</v>
      </c>
      <c r="N720" s="60" t="s">
        <v>144</v>
      </c>
      <c r="O720" s="63"/>
      <c r="P720" s="48" t="s">
        <v>1256</v>
      </c>
      <c r="Q720" s="69" t="s">
        <v>3037</v>
      </c>
      <c r="R720" s="64" t="s">
        <v>2178</v>
      </c>
      <c r="S720" s="65" t="s">
        <v>398</v>
      </c>
      <c r="T720" s="66"/>
      <c r="U720" s="60" t="s">
        <v>390</v>
      </c>
      <c r="V720" s="60"/>
      <c r="W720" s="60"/>
      <c r="X720" s="70" t="s">
        <v>3858</v>
      </c>
    </row>
    <row r="721" spans="1:24" s="43" customFormat="1" ht="22.9" customHeight="1">
      <c r="A721" s="59" t="s">
        <v>145</v>
      </c>
      <c r="B721" s="60" t="s">
        <v>146</v>
      </c>
      <c r="C721" s="860">
        <v>927</v>
      </c>
      <c r="D721" s="61" t="s">
        <v>352</v>
      </c>
      <c r="E721" s="61" t="s">
        <v>766</v>
      </c>
      <c r="F721" s="60" t="s">
        <v>5474</v>
      </c>
      <c r="G721" s="62">
        <v>3800</v>
      </c>
      <c r="H721" s="47" t="s">
        <v>1256</v>
      </c>
      <c r="I721" s="60">
        <v>5</v>
      </c>
      <c r="J721" s="90">
        <v>39231</v>
      </c>
      <c r="K721" s="435">
        <v>36</v>
      </c>
      <c r="L721" s="428">
        <v>32296</v>
      </c>
      <c r="M721" s="61" t="s">
        <v>627</v>
      </c>
      <c r="N721" s="60" t="s">
        <v>144</v>
      </c>
      <c r="O721" s="63"/>
      <c r="P721" s="47" t="s">
        <v>1256</v>
      </c>
      <c r="Q721" s="64"/>
      <c r="R721" s="64"/>
      <c r="S721" s="65" t="s">
        <v>398</v>
      </c>
      <c r="T721" s="66"/>
      <c r="U721" s="60" t="s">
        <v>390</v>
      </c>
      <c r="V721" s="60"/>
      <c r="W721" s="60"/>
      <c r="X721" s="424">
        <v>0</v>
      </c>
    </row>
    <row r="722" spans="1:24" s="43" customFormat="1" ht="22.9" customHeight="1">
      <c r="A722" s="59" t="s">
        <v>145</v>
      </c>
      <c r="B722" s="60" t="s">
        <v>146</v>
      </c>
      <c r="C722" s="860">
        <v>929</v>
      </c>
      <c r="D722" s="61" t="s">
        <v>584</v>
      </c>
      <c r="E722" s="61" t="s">
        <v>249</v>
      </c>
      <c r="F722" s="60" t="s">
        <v>5474</v>
      </c>
      <c r="G722" s="62">
        <v>5100</v>
      </c>
      <c r="H722" s="47" t="s">
        <v>952</v>
      </c>
      <c r="I722" s="60">
        <v>5</v>
      </c>
      <c r="J722" s="90">
        <v>39234</v>
      </c>
      <c r="K722" s="435">
        <v>36</v>
      </c>
      <c r="L722" s="428">
        <v>32299</v>
      </c>
      <c r="M722" s="61" t="s">
        <v>237</v>
      </c>
      <c r="N722" s="60" t="s">
        <v>144</v>
      </c>
      <c r="O722" s="63"/>
      <c r="P722" s="47" t="s">
        <v>952</v>
      </c>
      <c r="Q722" s="64"/>
      <c r="R722" s="64" t="s">
        <v>2179</v>
      </c>
      <c r="S722" s="65" t="s">
        <v>398</v>
      </c>
      <c r="T722" s="66"/>
      <c r="U722" s="60" t="s">
        <v>390</v>
      </c>
      <c r="V722" s="60"/>
      <c r="W722" s="60"/>
      <c r="X722" s="424">
        <v>0</v>
      </c>
    </row>
    <row r="723" spans="1:24" s="43" customFormat="1" ht="22.9" customHeight="1">
      <c r="A723" s="59" t="s">
        <v>145</v>
      </c>
      <c r="B723" s="60" t="s">
        <v>146</v>
      </c>
      <c r="C723" s="860">
        <v>931</v>
      </c>
      <c r="D723" s="61" t="s">
        <v>353</v>
      </c>
      <c r="E723" s="61" t="s">
        <v>651</v>
      </c>
      <c r="F723" s="60" t="s">
        <v>389</v>
      </c>
      <c r="G723" s="62">
        <v>20600</v>
      </c>
      <c r="H723" s="48" t="s">
        <v>1442</v>
      </c>
      <c r="I723" s="60">
        <v>5</v>
      </c>
      <c r="J723" s="90">
        <v>39245</v>
      </c>
      <c r="K723" s="435">
        <v>66</v>
      </c>
      <c r="L723" s="427">
        <v>21337</v>
      </c>
      <c r="M723" s="61" t="s">
        <v>504</v>
      </c>
      <c r="N723" s="60" t="s">
        <v>144</v>
      </c>
      <c r="O723" s="68"/>
      <c r="P723" s="48" t="s">
        <v>1442</v>
      </c>
      <c r="Q723" s="69" t="s">
        <v>3158</v>
      </c>
      <c r="R723" s="64" t="s">
        <v>2180</v>
      </c>
      <c r="S723" s="65" t="s">
        <v>398</v>
      </c>
      <c r="T723" s="66"/>
      <c r="U723" s="60" t="s">
        <v>390</v>
      </c>
      <c r="V723" s="60"/>
      <c r="W723" s="60"/>
      <c r="X723" s="70" t="s">
        <v>3859</v>
      </c>
    </row>
    <row r="724" spans="1:24" s="43" customFormat="1" ht="22.9" customHeight="1">
      <c r="A724" s="59" t="s">
        <v>145</v>
      </c>
      <c r="B724" s="60" t="s">
        <v>146</v>
      </c>
      <c r="C724" s="860">
        <v>932</v>
      </c>
      <c r="D724" s="61" t="s">
        <v>629</v>
      </c>
      <c r="E724" s="61" t="s">
        <v>456</v>
      </c>
      <c r="F724" s="60" t="s">
        <v>389</v>
      </c>
      <c r="G724" s="62">
        <v>5900</v>
      </c>
      <c r="H724" s="48" t="s">
        <v>1442</v>
      </c>
      <c r="I724" s="60">
        <v>5</v>
      </c>
      <c r="J724" s="90">
        <v>39245</v>
      </c>
      <c r="K724" s="435">
        <v>60</v>
      </c>
      <c r="L724" s="427">
        <v>23377</v>
      </c>
      <c r="M724" s="61" t="s">
        <v>268</v>
      </c>
      <c r="N724" s="60" t="s">
        <v>144</v>
      </c>
      <c r="O724" s="63"/>
      <c r="P724" s="48" t="s">
        <v>1442</v>
      </c>
      <c r="Q724" s="64">
        <v>953585272</v>
      </c>
      <c r="R724" s="64" t="s">
        <v>2181</v>
      </c>
      <c r="S724" s="65" t="s">
        <v>398</v>
      </c>
      <c r="T724" s="66"/>
      <c r="U724" s="60" t="s">
        <v>390</v>
      </c>
      <c r="V724" s="60"/>
      <c r="W724" s="60"/>
      <c r="X724" s="70" t="s">
        <v>3860</v>
      </c>
    </row>
    <row r="725" spans="1:24" s="43" customFormat="1" ht="22.9" customHeight="1">
      <c r="A725" s="59" t="s">
        <v>145</v>
      </c>
      <c r="B725" s="60" t="s">
        <v>146</v>
      </c>
      <c r="C725" s="860">
        <v>934</v>
      </c>
      <c r="D725" s="61" t="s">
        <v>704</v>
      </c>
      <c r="E725" s="61" t="s">
        <v>787</v>
      </c>
      <c r="F725" s="60" t="s">
        <v>389</v>
      </c>
      <c r="G725" s="62">
        <v>5100</v>
      </c>
      <c r="H725" s="48" t="s">
        <v>1256</v>
      </c>
      <c r="I725" s="60">
        <v>5</v>
      </c>
      <c r="J725" s="90">
        <v>39247</v>
      </c>
      <c r="K725" s="435">
        <v>61</v>
      </c>
      <c r="L725" s="427">
        <v>23012</v>
      </c>
      <c r="M725" s="61" t="s">
        <v>196</v>
      </c>
      <c r="N725" s="60" t="s">
        <v>144</v>
      </c>
      <c r="O725" s="68"/>
      <c r="P725" s="48" t="s">
        <v>1256</v>
      </c>
      <c r="Q725" s="64">
        <v>944967486</v>
      </c>
      <c r="R725" s="64" t="s">
        <v>2182</v>
      </c>
      <c r="S725" s="65" t="s">
        <v>398</v>
      </c>
      <c r="T725" s="66"/>
      <c r="U725" s="60" t="s">
        <v>390</v>
      </c>
      <c r="V725" s="60"/>
      <c r="W725" s="60"/>
      <c r="X725" s="70" t="s">
        <v>3861</v>
      </c>
    </row>
    <row r="726" spans="1:24" s="43" customFormat="1" ht="22.9" customHeight="1">
      <c r="A726" s="59" t="s">
        <v>145</v>
      </c>
      <c r="B726" s="60" t="s">
        <v>146</v>
      </c>
      <c r="C726" s="860">
        <v>935</v>
      </c>
      <c r="D726" s="61" t="s">
        <v>477</v>
      </c>
      <c r="E726" s="61" t="s">
        <v>196</v>
      </c>
      <c r="F726" s="60" t="s">
        <v>389</v>
      </c>
      <c r="G726" s="62">
        <v>14900</v>
      </c>
      <c r="H726" s="48" t="s">
        <v>1443</v>
      </c>
      <c r="I726" s="60">
        <v>5</v>
      </c>
      <c r="J726" s="90">
        <v>39248</v>
      </c>
      <c r="K726" s="435">
        <v>54</v>
      </c>
      <c r="L726" s="427">
        <v>25721</v>
      </c>
      <c r="M726" s="61" t="s">
        <v>164</v>
      </c>
      <c r="N726" s="60" t="s">
        <v>144</v>
      </c>
      <c r="O726" s="63"/>
      <c r="P726" s="48" t="s">
        <v>1443</v>
      </c>
      <c r="Q726" s="64"/>
      <c r="R726" s="64" t="s">
        <v>2183</v>
      </c>
      <c r="S726" s="65" t="s">
        <v>398</v>
      </c>
      <c r="T726" s="66"/>
      <c r="U726" s="60" t="s">
        <v>390</v>
      </c>
      <c r="V726" s="60"/>
      <c r="W726" s="60"/>
      <c r="X726" s="70" t="s">
        <v>3862</v>
      </c>
    </row>
    <row r="727" spans="1:24" s="43" customFormat="1" ht="22.9" customHeight="1">
      <c r="A727" s="59" t="s">
        <v>145</v>
      </c>
      <c r="B727" s="60" t="s">
        <v>146</v>
      </c>
      <c r="C727" s="860">
        <v>939</v>
      </c>
      <c r="D727" s="61" t="s">
        <v>597</v>
      </c>
      <c r="E727" s="61" t="s">
        <v>219</v>
      </c>
      <c r="F727" s="60" t="s">
        <v>389</v>
      </c>
      <c r="G727" s="62">
        <v>500</v>
      </c>
      <c r="H727" s="47" t="s">
        <v>952</v>
      </c>
      <c r="I727" s="60">
        <v>5</v>
      </c>
      <c r="J727" s="90">
        <v>39251</v>
      </c>
      <c r="K727" s="435">
        <v>36</v>
      </c>
      <c r="L727" s="428">
        <v>32316</v>
      </c>
      <c r="M727" s="61" t="s">
        <v>216</v>
      </c>
      <c r="N727" s="60" t="s">
        <v>144</v>
      </c>
      <c r="O727" s="63"/>
      <c r="P727" s="47" t="s">
        <v>952</v>
      </c>
      <c r="Q727" s="64">
        <v>988485557</v>
      </c>
      <c r="R727" s="64" t="s">
        <v>2184</v>
      </c>
      <c r="S727" s="65" t="s">
        <v>398</v>
      </c>
      <c r="T727" s="66"/>
      <c r="U727" s="60" t="s">
        <v>390</v>
      </c>
      <c r="V727" s="60"/>
      <c r="W727" s="60"/>
      <c r="X727" s="424">
        <v>0</v>
      </c>
    </row>
    <row r="728" spans="1:24" s="43" customFormat="1" ht="22.9" customHeight="1">
      <c r="A728" s="59" t="s">
        <v>145</v>
      </c>
      <c r="B728" s="60" t="s">
        <v>146</v>
      </c>
      <c r="C728" s="860">
        <v>942</v>
      </c>
      <c r="D728" s="61" t="s">
        <v>656</v>
      </c>
      <c r="E728" s="61" t="s">
        <v>574</v>
      </c>
      <c r="F728" s="60" t="s">
        <v>389</v>
      </c>
      <c r="G728" s="62">
        <v>5900</v>
      </c>
      <c r="H728" s="48" t="s">
        <v>952</v>
      </c>
      <c r="I728" s="60">
        <v>5</v>
      </c>
      <c r="J728" s="90">
        <v>39258</v>
      </c>
      <c r="K728" s="435">
        <v>35</v>
      </c>
      <c r="L728" s="427">
        <v>32668</v>
      </c>
      <c r="M728" s="61" t="s">
        <v>456</v>
      </c>
      <c r="N728" s="60" t="s">
        <v>144</v>
      </c>
      <c r="O728" s="63"/>
      <c r="P728" s="48" t="s">
        <v>952</v>
      </c>
      <c r="Q728" s="64"/>
      <c r="R728" s="64" t="s">
        <v>2185</v>
      </c>
      <c r="S728" s="65" t="s">
        <v>398</v>
      </c>
      <c r="T728" s="66"/>
      <c r="U728" s="60" t="s">
        <v>390</v>
      </c>
      <c r="V728" s="60"/>
      <c r="W728" s="60"/>
      <c r="X728" s="70" t="s">
        <v>3863</v>
      </c>
    </row>
    <row r="729" spans="1:24" s="43" customFormat="1" ht="22.9" customHeight="1">
      <c r="A729" s="59" t="s">
        <v>145</v>
      </c>
      <c r="B729" s="60" t="s">
        <v>146</v>
      </c>
      <c r="C729" s="860">
        <v>943</v>
      </c>
      <c r="D729" s="61" t="s">
        <v>448</v>
      </c>
      <c r="E729" s="61" t="s">
        <v>246</v>
      </c>
      <c r="F729" s="60" t="s">
        <v>389</v>
      </c>
      <c r="G729" s="62">
        <v>2050</v>
      </c>
      <c r="H729" s="47" t="s">
        <v>952</v>
      </c>
      <c r="I729" s="60">
        <v>5</v>
      </c>
      <c r="J729" s="90">
        <v>39258</v>
      </c>
      <c r="K729" s="435">
        <v>36</v>
      </c>
      <c r="L729" s="428">
        <v>32323</v>
      </c>
      <c r="M729" s="61" t="s">
        <v>1514</v>
      </c>
      <c r="N729" s="60" t="s">
        <v>144</v>
      </c>
      <c r="O729" s="68"/>
      <c r="P729" s="47" t="s">
        <v>952</v>
      </c>
      <c r="Q729" s="64"/>
      <c r="R729" s="64"/>
      <c r="S729" s="65" t="s">
        <v>398</v>
      </c>
      <c r="T729" s="66"/>
      <c r="U729" s="60" t="s">
        <v>390</v>
      </c>
      <c r="V729" s="60"/>
      <c r="W729" s="60"/>
      <c r="X729" s="424">
        <v>0</v>
      </c>
    </row>
    <row r="730" spans="1:24" s="43" customFormat="1" ht="22.9" customHeight="1">
      <c r="A730" s="59" t="s">
        <v>145</v>
      </c>
      <c r="B730" s="60" t="s">
        <v>146</v>
      </c>
      <c r="C730" s="860">
        <v>944</v>
      </c>
      <c r="D730" s="61" t="s">
        <v>788</v>
      </c>
      <c r="E730" s="61" t="s">
        <v>296</v>
      </c>
      <c r="F730" s="60" t="s">
        <v>389</v>
      </c>
      <c r="G730" s="62">
        <v>500</v>
      </c>
      <c r="H730" s="47" t="s">
        <v>952</v>
      </c>
      <c r="I730" s="60">
        <v>5</v>
      </c>
      <c r="J730" s="90">
        <v>39258</v>
      </c>
      <c r="K730" s="435">
        <v>36</v>
      </c>
      <c r="L730" s="428">
        <v>32323</v>
      </c>
      <c r="M730" s="61" t="s">
        <v>277</v>
      </c>
      <c r="N730" s="60" t="s">
        <v>144</v>
      </c>
      <c r="O730" s="63"/>
      <c r="P730" s="47" t="s">
        <v>952</v>
      </c>
      <c r="Q730" s="64" t="s">
        <v>3016</v>
      </c>
      <c r="R730" s="64"/>
      <c r="S730" s="65" t="s">
        <v>398</v>
      </c>
      <c r="T730" s="66"/>
      <c r="U730" s="60" t="s">
        <v>390</v>
      </c>
      <c r="V730" s="60"/>
      <c r="W730" s="60"/>
      <c r="X730" s="424">
        <v>0</v>
      </c>
    </row>
    <row r="731" spans="1:24" s="43" customFormat="1" ht="22.9" customHeight="1">
      <c r="A731" s="59" t="s">
        <v>145</v>
      </c>
      <c r="B731" s="60" t="s">
        <v>146</v>
      </c>
      <c r="C731" s="860">
        <v>945</v>
      </c>
      <c r="D731" s="61" t="s">
        <v>597</v>
      </c>
      <c r="E731" s="61" t="s">
        <v>219</v>
      </c>
      <c r="F731" s="60" t="s">
        <v>389</v>
      </c>
      <c r="G731" s="62">
        <v>5100</v>
      </c>
      <c r="H731" s="48" t="s">
        <v>952</v>
      </c>
      <c r="I731" s="60">
        <v>5</v>
      </c>
      <c r="J731" s="90">
        <v>39259</v>
      </c>
      <c r="K731" s="435">
        <v>55</v>
      </c>
      <c r="L731" s="427">
        <v>25355</v>
      </c>
      <c r="M731" s="61" t="s">
        <v>456</v>
      </c>
      <c r="N731" s="60" t="s">
        <v>144</v>
      </c>
      <c r="O731" s="63"/>
      <c r="P731" s="48" t="s">
        <v>952</v>
      </c>
      <c r="Q731" s="64">
        <v>98866324</v>
      </c>
      <c r="R731" s="64" t="s">
        <v>2186</v>
      </c>
      <c r="S731" s="65" t="s">
        <v>398</v>
      </c>
      <c r="T731" s="66"/>
      <c r="U731" s="60" t="s">
        <v>390</v>
      </c>
      <c r="V731" s="60"/>
      <c r="W731" s="60"/>
      <c r="X731" s="70" t="s">
        <v>3864</v>
      </c>
    </row>
    <row r="732" spans="1:24" s="43" customFormat="1" ht="22.9" customHeight="1">
      <c r="A732" s="59" t="s">
        <v>145</v>
      </c>
      <c r="B732" s="60" t="s">
        <v>146</v>
      </c>
      <c r="C732" s="860">
        <v>946</v>
      </c>
      <c r="D732" s="61" t="s">
        <v>417</v>
      </c>
      <c r="E732" s="61" t="s">
        <v>180</v>
      </c>
      <c r="F732" s="60" t="s">
        <v>5474</v>
      </c>
      <c r="G732" s="62">
        <v>2700</v>
      </c>
      <c r="H732" s="47" t="s">
        <v>1442</v>
      </c>
      <c r="I732" s="60">
        <v>5</v>
      </c>
      <c r="J732" s="90">
        <v>39258</v>
      </c>
      <c r="K732" s="435">
        <v>36</v>
      </c>
      <c r="L732" s="428">
        <v>32323</v>
      </c>
      <c r="M732" s="61" t="s">
        <v>221</v>
      </c>
      <c r="N732" s="60" t="s">
        <v>144</v>
      </c>
      <c r="O732" s="63"/>
      <c r="P732" s="47" t="s">
        <v>1442</v>
      </c>
      <c r="Q732" s="64"/>
      <c r="R732" s="64"/>
      <c r="S732" s="65" t="s">
        <v>398</v>
      </c>
      <c r="T732" s="66"/>
      <c r="U732" s="60" t="s">
        <v>390</v>
      </c>
      <c r="V732" s="60"/>
      <c r="W732" s="60"/>
      <c r="X732" s="424">
        <v>0</v>
      </c>
    </row>
    <row r="733" spans="1:24" s="43" customFormat="1" ht="22.9" customHeight="1">
      <c r="A733" s="59" t="s">
        <v>145</v>
      </c>
      <c r="B733" s="60" t="s">
        <v>146</v>
      </c>
      <c r="C733" s="860">
        <v>947</v>
      </c>
      <c r="D733" s="61" t="s">
        <v>631</v>
      </c>
      <c r="E733" s="61" t="s">
        <v>636</v>
      </c>
      <c r="F733" s="60" t="s">
        <v>389</v>
      </c>
      <c r="G733" s="62">
        <v>5900</v>
      </c>
      <c r="H733" s="48" t="s">
        <v>1256</v>
      </c>
      <c r="I733" s="60">
        <v>5</v>
      </c>
      <c r="J733" s="90">
        <v>39258</v>
      </c>
      <c r="K733" s="435">
        <v>67</v>
      </c>
      <c r="L733" s="427">
        <v>20821</v>
      </c>
      <c r="M733" s="61" t="s">
        <v>1389</v>
      </c>
      <c r="N733" s="60" t="s">
        <v>144</v>
      </c>
      <c r="O733" s="63"/>
      <c r="P733" s="48" t="s">
        <v>1256</v>
      </c>
      <c r="Q733" s="64">
        <v>7259252</v>
      </c>
      <c r="R733" s="64" t="s">
        <v>2187</v>
      </c>
      <c r="S733" s="65" t="s">
        <v>398</v>
      </c>
      <c r="T733" s="66"/>
      <c r="U733" s="60" t="s">
        <v>390</v>
      </c>
      <c r="V733" s="60"/>
      <c r="W733" s="60"/>
      <c r="X733" s="70" t="s">
        <v>3865</v>
      </c>
    </row>
    <row r="734" spans="1:24" s="43" customFormat="1" ht="22.9" customHeight="1">
      <c r="A734" s="59" t="s">
        <v>145</v>
      </c>
      <c r="B734" s="60" t="s">
        <v>146</v>
      </c>
      <c r="C734" s="860">
        <v>948</v>
      </c>
      <c r="D734" s="61" t="s">
        <v>789</v>
      </c>
      <c r="E734" s="61" t="s">
        <v>278</v>
      </c>
      <c r="F734" s="60" t="s">
        <v>5474</v>
      </c>
      <c r="G734" s="62">
        <v>5100</v>
      </c>
      <c r="H734" s="47" t="s">
        <v>952</v>
      </c>
      <c r="I734" s="60">
        <v>5</v>
      </c>
      <c r="J734" s="90">
        <v>39258</v>
      </c>
      <c r="K734" s="435">
        <v>36</v>
      </c>
      <c r="L734" s="428">
        <v>32323</v>
      </c>
      <c r="M734" s="61" t="s">
        <v>1389</v>
      </c>
      <c r="N734" s="60" t="s">
        <v>144</v>
      </c>
      <c r="O734" s="63"/>
      <c r="P734" s="47" t="s">
        <v>952</v>
      </c>
      <c r="Q734" s="64"/>
      <c r="R734" s="64" t="s">
        <v>2188</v>
      </c>
      <c r="S734" s="65" t="s">
        <v>398</v>
      </c>
      <c r="T734" s="66"/>
      <c r="U734" s="60" t="s">
        <v>390</v>
      </c>
      <c r="V734" s="60"/>
      <c r="W734" s="60"/>
      <c r="X734" s="424">
        <v>0</v>
      </c>
    </row>
    <row r="735" spans="1:24" s="43" customFormat="1" ht="22.9" customHeight="1">
      <c r="A735" s="59" t="s">
        <v>145</v>
      </c>
      <c r="B735" s="60" t="s">
        <v>146</v>
      </c>
      <c r="C735" s="860">
        <v>949</v>
      </c>
      <c r="D735" s="61" t="s">
        <v>448</v>
      </c>
      <c r="E735" s="61" t="s">
        <v>215</v>
      </c>
      <c r="F735" s="60" t="s">
        <v>5474</v>
      </c>
      <c r="G735" s="62">
        <v>5100</v>
      </c>
      <c r="H735" s="48" t="s">
        <v>952</v>
      </c>
      <c r="I735" s="60">
        <v>5</v>
      </c>
      <c r="J735" s="90">
        <v>39259</v>
      </c>
      <c r="K735" s="435">
        <v>61</v>
      </c>
      <c r="L735" s="427">
        <v>23239</v>
      </c>
      <c r="M735" s="61" t="s">
        <v>268</v>
      </c>
      <c r="N735" s="60" t="s">
        <v>144</v>
      </c>
      <c r="O735" s="63"/>
      <c r="P735" s="48" t="s">
        <v>952</v>
      </c>
      <c r="Q735" s="69">
        <v>992848218</v>
      </c>
      <c r="R735" s="64" t="s">
        <v>2189</v>
      </c>
      <c r="S735" s="65" t="s">
        <v>398</v>
      </c>
      <c r="T735" s="66"/>
      <c r="U735" s="60" t="s">
        <v>390</v>
      </c>
      <c r="V735" s="60"/>
      <c r="W735" s="60"/>
      <c r="X735" s="71" t="s">
        <v>3866</v>
      </c>
    </row>
    <row r="736" spans="1:24" s="43" customFormat="1" ht="22.9" customHeight="1">
      <c r="A736" s="59" t="s">
        <v>145</v>
      </c>
      <c r="B736" s="60" t="s">
        <v>146</v>
      </c>
      <c r="C736" s="860">
        <v>950</v>
      </c>
      <c r="D736" s="61" t="s">
        <v>448</v>
      </c>
      <c r="E736" s="61" t="s">
        <v>790</v>
      </c>
      <c r="F736" s="60" t="s">
        <v>389</v>
      </c>
      <c r="G736" s="62">
        <v>5100</v>
      </c>
      <c r="H736" s="48" t="s">
        <v>952</v>
      </c>
      <c r="I736" s="60">
        <v>5</v>
      </c>
      <c r="J736" s="90">
        <v>39259</v>
      </c>
      <c r="K736" s="435">
        <v>43</v>
      </c>
      <c r="L736" s="427">
        <v>29587</v>
      </c>
      <c r="M736" s="61" t="s">
        <v>268</v>
      </c>
      <c r="N736" s="60" t="s">
        <v>144</v>
      </c>
      <c r="O736" s="63"/>
      <c r="P736" s="48" t="s">
        <v>952</v>
      </c>
      <c r="Q736" s="69">
        <v>994549813</v>
      </c>
      <c r="R736" s="64" t="s">
        <v>2190</v>
      </c>
      <c r="S736" s="65" t="s">
        <v>398</v>
      </c>
      <c r="T736" s="66"/>
      <c r="U736" s="60" t="s">
        <v>390</v>
      </c>
      <c r="V736" s="60"/>
      <c r="W736" s="60"/>
      <c r="X736" s="70" t="s">
        <v>3867</v>
      </c>
    </row>
    <row r="737" spans="1:24" s="43" customFormat="1" ht="22.9" customHeight="1">
      <c r="A737" s="59" t="s">
        <v>145</v>
      </c>
      <c r="B737" s="60" t="s">
        <v>146</v>
      </c>
      <c r="C737" s="860">
        <v>952</v>
      </c>
      <c r="D737" s="61" t="s">
        <v>490</v>
      </c>
      <c r="E737" s="61" t="s">
        <v>230</v>
      </c>
      <c r="F737" s="60" t="s">
        <v>389</v>
      </c>
      <c r="G737" s="62">
        <v>5100</v>
      </c>
      <c r="H737" s="47" t="s">
        <v>1256</v>
      </c>
      <c r="I737" s="60">
        <v>5</v>
      </c>
      <c r="J737" s="90">
        <v>39260</v>
      </c>
      <c r="K737" s="435">
        <v>36</v>
      </c>
      <c r="L737" s="428">
        <v>32325</v>
      </c>
      <c r="M737" s="61" t="s">
        <v>248</v>
      </c>
      <c r="N737" s="60" t="s">
        <v>144</v>
      </c>
      <c r="O737" s="63"/>
      <c r="P737" s="47" t="s">
        <v>1256</v>
      </c>
      <c r="Q737" s="64">
        <v>886168587</v>
      </c>
      <c r="R737" s="64" t="s">
        <v>2191</v>
      </c>
      <c r="S737" s="65" t="s">
        <v>398</v>
      </c>
      <c r="T737" s="66"/>
      <c r="U737" s="60" t="s">
        <v>390</v>
      </c>
      <c r="V737" s="60"/>
      <c r="W737" s="60"/>
      <c r="X737" s="424">
        <v>0</v>
      </c>
    </row>
    <row r="738" spans="1:24" s="43" customFormat="1" ht="22.9" customHeight="1">
      <c r="A738" s="59" t="s">
        <v>145</v>
      </c>
      <c r="B738" s="60" t="s">
        <v>146</v>
      </c>
      <c r="C738" s="860">
        <v>953</v>
      </c>
      <c r="D738" s="61" t="s">
        <v>490</v>
      </c>
      <c r="E738" s="61" t="s">
        <v>181</v>
      </c>
      <c r="F738" s="60" t="s">
        <v>389</v>
      </c>
      <c r="G738" s="62">
        <v>1000</v>
      </c>
      <c r="H738" s="47" t="s">
        <v>1256</v>
      </c>
      <c r="I738" s="60">
        <v>5</v>
      </c>
      <c r="J738" s="90">
        <v>39260</v>
      </c>
      <c r="K738" s="435">
        <v>36</v>
      </c>
      <c r="L738" s="428">
        <v>32325</v>
      </c>
      <c r="M738" s="61" t="s">
        <v>248</v>
      </c>
      <c r="N738" s="60" t="s">
        <v>144</v>
      </c>
      <c r="O738" s="63"/>
      <c r="P738" s="47" t="s">
        <v>1256</v>
      </c>
      <c r="Q738" s="64">
        <v>79342758</v>
      </c>
      <c r="R738" s="64" t="s">
        <v>2192</v>
      </c>
      <c r="S738" s="65" t="s">
        <v>398</v>
      </c>
      <c r="T738" s="66"/>
      <c r="U738" s="60" t="s">
        <v>390</v>
      </c>
      <c r="V738" s="60"/>
      <c r="W738" s="60"/>
      <c r="X738" s="424">
        <v>0</v>
      </c>
    </row>
    <row r="739" spans="1:24" s="43" customFormat="1" ht="22.9" customHeight="1">
      <c r="A739" s="59" t="s">
        <v>145</v>
      </c>
      <c r="B739" s="60" t="s">
        <v>146</v>
      </c>
      <c r="C739" s="860">
        <v>954</v>
      </c>
      <c r="D739" s="61" t="s">
        <v>490</v>
      </c>
      <c r="E739" s="61" t="s">
        <v>791</v>
      </c>
      <c r="F739" s="60" t="s">
        <v>389</v>
      </c>
      <c r="G739" s="62">
        <v>25900</v>
      </c>
      <c r="H739" s="48" t="s">
        <v>1256</v>
      </c>
      <c r="I739" s="60">
        <v>5</v>
      </c>
      <c r="J739" s="90">
        <v>39260</v>
      </c>
      <c r="K739" s="435">
        <v>42</v>
      </c>
      <c r="L739" s="427">
        <v>30072</v>
      </c>
      <c r="M739" s="61" t="s">
        <v>248</v>
      </c>
      <c r="N739" s="60" t="s">
        <v>144</v>
      </c>
      <c r="O739" s="63"/>
      <c r="P739" s="48" t="s">
        <v>1256</v>
      </c>
      <c r="Q739" s="69">
        <v>974413462</v>
      </c>
      <c r="R739" s="64" t="s">
        <v>2193</v>
      </c>
      <c r="S739" s="65" t="s">
        <v>398</v>
      </c>
      <c r="T739" s="66"/>
      <c r="U739" s="60" t="s">
        <v>390</v>
      </c>
      <c r="V739" s="60"/>
      <c r="W739" s="60"/>
      <c r="X739" s="70" t="s">
        <v>3868</v>
      </c>
    </row>
    <row r="740" spans="1:24" s="43" customFormat="1" ht="22.9" customHeight="1">
      <c r="A740" s="59" t="s">
        <v>145</v>
      </c>
      <c r="B740" s="60" t="s">
        <v>146</v>
      </c>
      <c r="C740" s="860">
        <v>955</v>
      </c>
      <c r="D740" s="61" t="s">
        <v>138</v>
      </c>
      <c r="E740" s="61" t="s">
        <v>327</v>
      </c>
      <c r="F740" s="60" t="s">
        <v>5474</v>
      </c>
      <c r="G740" s="62">
        <v>2150</v>
      </c>
      <c r="H740" s="47" t="s">
        <v>1443</v>
      </c>
      <c r="I740" s="60">
        <v>5</v>
      </c>
      <c r="J740" s="90">
        <v>39260</v>
      </c>
      <c r="K740" s="435">
        <v>36</v>
      </c>
      <c r="L740" s="428">
        <v>32325</v>
      </c>
      <c r="M740" s="61" t="s">
        <v>164</v>
      </c>
      <c r="N740" s="60" t="s">
        <v>144</v>
      </c>
      <c r="O740" s="63"/>
      <c r="P740" s="47" t="s">
        <v>1443</v>
      </c>
      <c r="Q740" s="64"/>
      <c r="R740" s="64" t="s">
        <v>2194</v>
      </c>
      <c r="S740" s="65" t="s">
        <v>398</v>
      </c>
      <c r="T740" s="66"/>
      <c r="U740" s="60" t="s">
        <v>390</v>
      </c>
      <c r="V740" s="60"/>
      <c r="W740" s="60"/>
      <c r="X740" s="424">
        <v>0</v>
      </c>
    </row>
    <row r="741" spans="1:24" s="43" customFormat="1" ht="22.9" customHeight="1">
      <c r="A741" s="59" t="s">
        <v>145</v>
      </c>
      <c r="B741" s="60" t="s">
        <v>146</v>
      </c>
      <c r="C741" s="860">
        <v>956</v>
      </c>
      <c r="D741" s="61" t="s">
        <v>138</v>
      </c>
      <c r="E741" s="61" t="s">
        <v>792</v>
      </c>
      <c r="F741" s="60" t="s">
        <v>5474</v>
      </c>
      <c r="G741" s="62">
        <v>5550</v>
      </c>
      <c r="H741" s="48" t="s">
        <v>1442</v>
      </c>
      <c r="I741" s="60">
        <v>5</v>
      </c>
      <c r="J741" s="90">
        <v>39260</v>
      </c>
      <c r="K741" s="435">
        <v>66</v>
      </c>
      <c r="L741" s="427">
        <v>21186</v>
      </c>
      <c r="M741" s="61" t="s">
        <v>246</v>
      </c>
      <c r="N741" s="60" t="s">
        <v>144</v>
      </c>
      <c r="O741" s="63"/>
      <c r="P741" s="48" t="s">
        <v>1442</v>
      </c>
      <c r="Q741" s="69">
        <v>91988658</v>
      </c>
      <c r="R741" s="64" t="s">
        <v>2195</v>
      </c>
      <c r="S741" s="65" t="s">
        <v>398</v>
      </c>
      <c r="T741" s="66"/>
      <c r="U741" s="60" t="s">
        <v>390</v>
      </c>
      <c r="V741" s="60"/>
      <c r="W741" s="60"/>
      <c r="X741" s="70" t="s">
        <v>3869</v>
      </c>
    </row>
    <row r="742" spans="1:24" s="43" customFormat="1" ht="22.9" customHeight="1">
      <c r="A742" s="59" t="s">
        <v>145</v>
      </c>
      <c r="B742" s="60" t="s">
        <v>146</v>
      </c>
      <c r="C742" s="860">
        <v>957</v>
      </c>
      <c r="D742" s="61" t="s">
        <v>793</v>
      </c>
      <c r="E742" s="61" t="s">
        <v>205</v>
      </c>
      <c r="F742" s="60" t="s">
        <v>389</v>
      </c>
      <c r="G742" s="62">
        <v>5100</v>
      </c>
      <c r="H742" s="47" t="s">
        <v>952</v>
      </c>
      <c r="I742" s="60">
        <v>5</v>
      </c>
      <c r="J742" s="90">
        <v>39260</v>
      </c>
      <c r="K742" s="435">
        <v>36</v>
      </c>
      <c r="L742" s="428">
        <v>32325</v>
      </c>
      <c r="M742" s="61" t="s">
        <v>463</v>
      </c>
      <c r="N742" s="60" t="s">
        <v>144</v>
      </c>
      <c r="O742" s="68"/>
      <c r="P742" s="47" t="s">
        <v>952</v>
      </c>
      <c r="Q742" s="64"/>
      <c r="R742" s="64"/>
      <c r="S742" s="65" t="s">
        <v>398</v>
      </c>
      <c r="T742" s="66"/>
      <c r="U742" s="60" t="s">
        <v>390</v>
      </c>
      <c r="V742" s="60"/>
      <c r="W742" s="60"/>
      <c r="X742" s="424">
        <v>0</v>
      </c>
    </row>
    <row r="743" spans="1:24" s="43" customFormat="1" ht="22.9" customHeight="1">
      <c r="A743" s="59" t="s">
        <v>145</v>
      </c>
      <c r="B743" s="60" t="s">
        <v>146</v>
      </c>
      <c r="C743" s="860">
        <v>958</v>
      </c>
      <c r="D743" s="61" t="s">
        <v>644</v>
      </c>
      <c r="E743" s="61" t="s">
        <v>183</v>
      </c>
      <c r="F743" s="60" t="s">
        <v>389</v>
      </c>
      <c r="G743" s="62">
        <v>10900</v>
      </c>
      <c r="H743" s="48" t="s">
        <v>1442</v>
      </c>
      <c r="I743" s="60">
        <v>5</v>
      </c>
      <c r="J743" s="90">
        <v>39260</v>
      </c>
      <c r="K743" s="435">
        <v>53</v>
      </c>
      <c r="L743" s="427">
        <v>25997</v>
      </c>
      <c r="M743" s="61" t="s">
        <v>598</v>
      </c>
      <c r="N743" s="60" t="s">
        <v>144</v>
      </c>
      <c r="O743" s="68"/>
      <c r="P743" s="48" t="s">
        <v>1442</v>
      </c>
      <c r="Q743" s="64" t="s">
        <v>3159</v>
      </c>
      <c r="R743" s="64" t="s">
        <v>2196</v>
      </c>
      <c r="S743" s="65" t="s">
        <v>398</v>
      </c>
      <c r="T743" s="66"/>
      <c r="U743" s="60" t="s">
        <v>390</v>
      </c>
      <c r="V743" s="60"/>
      <c r="W743" s="60"/>
      <c r="X743" s="70" t="s">
        <v>3870</v>
      </c>
    </row>
    <row r="744" spans="1:24" s="43" customFormat="1" ht="22.9" customHeight="1">
      <c r="A744" s="59" t="s">
        <v>145</v>
      </c>
      <c r="B744" s="60" t="s">
        <v>146</v>
      </c>
      <c r="C744" s="860">
        <v>959</v>
      </c>
      <c r="D744" s="61" t="s">
        <v>794</v>
      </c>
      <c r="E744" s="61" t="s">
        <v>365</v>
      </c>
      <c r="F744" s="60" t="s">
        <v>389</v>
      </c>
      <c r="G744" s="62">
        <v>5900</v>
      </c>
      <c r="H744" s="48" t="s">
        <v>952</v>
      </c>
      <c r="I744" s="60">
        <v>5</v>
      </c>
      <c r="J744" s="90">
        <v>39260</v>
      </c>
      <c r="K744" s="435">
        <v>60</v>
      </c>
      <c r="L744" s="427">
        <v>23377</v>
      </c>
      <c r="M744" s="61" t="s">
        <v>961</v>
      </c>
      <c r="N744" s="60" t="s">
        <v>144</v>
      </c>
      <c r="O744" s="63"/>
      <c r="P744" s="48" t="s">
        <v>952</v>
      </c>
      <c r="Q744" s="64">
        <v>819753282</v>
      </c>
      <c r="R744" s="64" t="s">
        <v>2197</v>
      </c>
      <c r="S744" s="65" t="s">
        <v>398</v>
      </c>
      <c r="T744" s="66"/>
      <c r="U744" s="60" t="s">
        <v>390</v>
      </c>
      <c r="V744" s="60"/>
      <c r="W744" s="60"/>
      <c r="X744" s="70" t="s">
        <v>3871</v>
      </c>
    </row>
    <row r="745" spans="1:24" s="43" customFormat="1" ht="22.9" customHeight="1">
      <c r="A745" s="59" t="s">
        <v>145</v>
      </c>
      <c r="B745" s="60" t="s">
        <v>146</v>
      </c>
      <c r="C745" s="860">
        <v>960</v>
      </c>
      <c r="D745" s="61" t="s">
        <v>795</v>
      </c>
      <c r="E745" s="61" t="s">
        <v>203</v>
      </c>
      <c r="F745" s="60" t="s">
        <v>389</v>
      </c>
      <c r="G745" s="62">
        <v>500</v>
      </c>
      <c r="H745" s="47" t="s">
        <v>952</v>
      </c>
      <c r="I745" s="60">
        <v>5</v>
      </c>
      <c r="J745" s="90">
        <v>39260</v>
      </c>
      <c r="K745" s="435">
        <v>36</v>
      </c>
      <c r="L745" s="428">
        <v>32325</v>
      </c>
      <c r="M745" s="61" t="s">
        <v>1337</v>
      </c>
      <c r="N745" s="60" t="s">
        <v>144</v>
      </c>
      <c r="O745" s="63"/>
      <c r="P745" s="47" t="s">
        <v>952</v>
      </c>
      <c r="Q745" s="64" t="s">
        <v>3016</v>
      </c>
      <c r="R745" s="64" t="s">
        <v>2198</v>
      </c>
      <c r="S745" s="65" t="s">
        <v>398</v>
      </c>
      <c r="T745" s="66"/>
      <c r="U745" s="60" t="s">
        <v>390</v>
      </c>
      <c r="V745" s="60"/>
      <c r="W745" s="60"/>
      <c r="X745" s="424">
        <v>0</v>
      </c>
    </row>
    <row r="746" spans="1:24" s="43" customFormat="1" ht="22.9" customHeight="1">
      <c r="A746" s="59" t="s">
        <v>145</v>
      </c>
      <c r="B746" s="60" t="s">
        <v>146</v>
      </c>
      <c r="C746" s="860">
        <v>961</v>
      </c>
      <c r="D746" s="61" t="s">
        <v>501</v>
      </c>
      <c r="E746" s="61" t="s">
        <v>358</v>
      </c>
      <c r="F746" s="60" t="s">
        <v>389</v>
      </c>
      <c r="G746" s="62">
        <v>5150</v>
      </c>
      <c r="H746" s="48" t="s">
        <v>1442</v>
      </c>
      <c r="I746" s="60">
        <v>5</v>
      </c>
      <c r="J746" s="90">
        <v>39265</v>
      </c>
      <c r="K746" s="435">
        <v>58</v>
      </c>
      <c r="L746" s="427">
        <v>24259</v>
      </c>
      <c r="M746" s="61" t="s">
        <v>230</v>
      </c>
      <c r="N746" s="60" t="s">
        <v>144</v>
      </c>
      <c r="O746" s="68"/>
      <c r="P746" s="48" t="s">
        <v>1442</v>
      </c>
      <c r="Q746" s="64" t="s">
        <v>3051</v>
      </c>
      <c r="R746" s="64" t="s">
        <v>2199</v>
      </c>
      <c r="S746" s="65" t="s">
        <v>398</v>
      </c>
      <c r="T746" s="66"/>
      <c r="U746" s="60" t="s">
        <v>390</v>
      </c>
      <c r="V746" s="60"/>
      <c r="W746" s="60"/>
      <c r="X746" s="73" t="s">
        <v>3872</v>
      </c>
    </row>
    <row r="747" spans="1:24" s="43" customFormat="1" ht="22.9" customHeight="1">
      <c r="A747" s="59" t="s">
        <v>145</v>
      </c>
      <c r="B747" s="60" t="s">
        <v>146</v>
      </c>
      <c r="C747" s="860">
        <v>962</v>
      </c>
      <c r="D747" s="61" t="s">
        <v>413</v>
      </c>
      <c r="E747" s="61" t="s">
        <v>380</v>
      </c>
      <c r="F747" s="60" t="s">
        <v>389</v>
      </c>
      <c r="G747" s="62">
        <v>21400</v>
      </c>
      <c r="H747" s="48" t="s">
        <v>1442</v>
      </c>
      <c r="I747" s="60">
        <v>5</v>
      </c>
      <c r="J747" s="90">
        <v>39265</v>
      </c>
      <c r="K747" s="435">
        <v>42</v>
      </c>
      <c r="L747" s="427">
        <v>29952</v>
      </c>
      <c r="M747" s="61" t="s">
        <v>203</v>
      </c>
      <c r="N747" s="60" t="s">
        <v>144</v>
      </c>
      <c r="O747" s="68"/>
      <c r="P747" s="48" t="s">
        <v>1442</v>
      </c>
      <c r="Q747" s="64">
        <v>953814983</v>
      </c>
      <c r="R747" s="64" t="s">
        <v>2200</v>
      </c>
      <c r="S747" s="65" t="s">
        <v>398</v>
      </c>
      <c r="T747" s="66"/>
      <c r="U747" s="60" t="s">
        <v>390</v>
      </c>
      <c r="V747" s="60"/>
      <c r="W747" s="60"/>
      <c r="X747" s="70" t="s">
        <v>3873</v>
      </c>
    </row>
    <row r="748" spans="1:24" s="43" customFormat="1" ht="22.9" customHeight="1">
      <c r="A748" s="59" t="s">
        <v>145</v>
      </c>
      <c r="B748" s="60" t="s">
        <v>146</v>
      </c>
      <c r="C748" s="860">
        <v>963</v>
      </c>
      <c r="D748" s="61" t="s">
        <v>344</v>
      </c>
      <c r="E748" s="61" t="s">
        <v>375</v>
      </c>
      <c r="F748" s="60" t="s">
        <v>389</v>
      </c>
      <c r="G748" s="62">
        <v>5500</v>
      </c>
      <c r="H748" s="48" t="s">
        <v>1442</v>
      </c>
      <c r="I748" s="60">
        <v>5</v>
      </c>
      <c r="J748" s="90">
        <v>39265</v>
      </c>
      <c r="K748" s="435">
        <v>72</v>
      </c>
      <c r="L748" s="427">
        <v>18994</v>
      </c>
      <c r="M748" s="61" t="s">
        <v>770</v>
      </c>
      <c r="N748" s="60" t="s">
        <v>144</v>
      </c>
      <c r="O748" s="63"/>
      <c r="P748" s="48" t="s">
        <v>1442</v>
      </c>
      <c r="Q748" s="64">
        <v>988665576</v>
      </c>
      <c r="R748" s="64" t="s">
        <v>2201</v>
      </c>
      <c r="S748" s="65" t="s">
        <v>398</v>
      </c>
      <c r="T748" s="66"/>
      <c r="U748" s="60" t="s">
        <v>390</v>
      </c>
      <c r="V748" s="60"/>
      <c r="W748" s="60"/>
      <c r="X748" s="70" t="s">
        <v>3874</v>
      </c>
    </row>
    <row r="749" spans="1:24" s="43" customFormat="1" ht="22.9" customHeight="1">
      <c r="A749" s="59" t="s">
        <v>145</v>
      </c>
      <c r="B749" s="60" t="s">
        <v>146</v>
      </c>
      <c r="C749" s="860">
        <v>966</v>
      </c>
      <c r="D749" s="61" t="s">
        <v>138</v>
      </c>
      <c r="E749" s="61" t="s">
        <v>594</v>
      </c>
      <c r="F749" s="60" t="s">
        <v>5474</v>
      </c>
      <c r="G749" s="62">
        <v>15150</v>
      </c>
      <c r="H749" s="48" t="s">
        <v>1442</v>
      </c>
      <c r="I749" s="60">
        <v>5</v>
      </c>
      <c r="J749" s="90">
        <v>39265</v>
      </c>
      <c r="K749" s="435">
        <v>44</v>
      </c>
      <c r="L749" s="427">
        <v>29566</v>
      </c>
      <c r="M749" s="61" t="s">
        <v>216</v>
      </c>
      <c r="N749" s="60" t="s">
        <v>144</v>
      </c>
      <c r="O749" s="68"/>
      <c r="P749" s="48" t="s">
        <v>1442</v>
      </c>
      <c r="Q749" s="69">
        <v>98458296</v>
      </c>
      <c r="R749" s="64" t="s">
        <v>2202</v>
      </c>
      <c r="S749" s="65" t="s">
        <v>398</v>
      </c>
      <c r="T749" s="66"/>
      <c r="U749" s="60" t="s">
        <v>390</v>
      </c>
      <c r="V749" s="60"/>
      <c r="W749" s="60"/>
      <c r="X749" s="70" t="s">
        <v>3875</v>
      </c>
    </row>
    <row r="750" spans="1:24" s="43" customFormat="1" ht="22.9" customHeight="1">
      <c r="A750" s="59" t="s">
        <v>145</v>
      </c>
      <c r="B750" s="60" t="s">
        <v>146</v>
      </c>
      <c r="C750" s="860">
        <v>968</v>
      </c>
      <c r="D750" s="61" t="s">
        <v>138</v>
      </c>
      <c r="E750" s="61" t="s">
        <v>796</v>
      </c>
      <c r="F750" s="60" t="s">
        <v>5474</v>
      </c>
      <c r="G750" s="62">
        <v>6050</v>
      </c>
      <c r="H750" s="48" t="s">
        <v>1442</v>
      </c>
      <c r="I750" s="60">
        <v>5</v>
      </c>
      <c r="J750" s="90">
        <v>39265</v>
      </c>
      <c r="K750" s="435">
        <v>60</v>
      </c>
      <c r="L750" s="427">
        <v>23377</v>
      </c>
      <c r="M750" s="61" t="s">
        <v>455</v>
      </c>
      <c r="N750" s="60" t="s">
        <v>144</v>
      </c>
      <c r="O750" s="63"/>
      <c r="P750" s="48" t="s">
        <v>1442</v>
      </c>
      <c r="Q750" s="64" t="s">
        <v>3160</v>
      </c>
      <c r="R750" s="64" t="s">
        <v>2203</v>
      </c>
      <c r="S750" s="65" t="s">
        <v>398</v>
      </c>
      <c r="T750" s="66"/>
      <c r="U750" s="60" t="s">
        <v>390</v>
      </c>
      <c r="V750" s="60"/>
      <c r="W750" s="60"/>
      <c r="X750" s="70" t="s">
        <v>3876</v>
      </c>
    </row>
    <row r="751" spans="1:24" s="43" customFormat="1" ht="22.9" customHeight="1">
      <c r="A751" s="59" t="s">
        <v>145</v>
      </c>
      <c r="B751" s="60" t="s">
        <v>146</v>
      </c>
      <c r="C751" s="860">
        <v>969</v>
      </c>
      <c r="D751" s="61" t="s">
        <v>710</v>
      </c>
      <c r="E751" s="61" t="s">
        <v>797</v>
      </c>
      <c r="F751" s="60" t="s">
        <v>389</v>
      </c>
      <c r="G751" s="62">
        <v>20100</v>
      </c>
      <c r="H751" s="48" t="s">
        <v>1442</v>
      </c>
      <c r="I751" s="60">
        <v>5</v>
      </c>
      <c r="J751" s="90">
        <v>39265</v>
      </c>
      <c r="K751" s="435">
        <v>45</v>
      </c>
      <c r="L751" s="427">
        <v>28957</v>
      </c>
      <c r="M751" s="61" t="s">
        <v>362</v>
      </c>
      <c r="N751" s="60" t="s">
        <v>144</v>
      </c>
      <c r="O751" s="63"/>
      <c r="P751" s="48" t="s">
        <v>1442</v>
      </c>
      <c r="Q751" s="64">
        <v>89514387</v>
      </c>
      <c r="R751" s="64" t="s">
        <v>2204</v>
      </c>
      <c r="S751" s="65" t="s">
        <v>398</v>
      </c>
      <c r="T751" s="66"/>
      <c r="U751" s="60" t="s">
        <v>390</v>
      </c>
      <c r="V751" s="60"/>
      <c r="W751" s="60"/>
      <c r="X751" s="70" t="s">
        <v>3877</v>
      </c>
    </row>
    <row r="752" spans="1:24" s="43" customFormat="1" ht="22.9" customHeight="1">
      <c r="A752" s="59" t="s">
        <v>145</v>
      </c>
      <c r="B752" s="60" t="s">
        <v>146</v>
      </c>
      <c r="C752" s="860">
        <v>970</v>
      </c>
      <c r="D752" s="61" t="s">
        <v>710</v>
      </c>
      <c r="E752" s="61" t="s">
        <v>798</v>
      </c>
      <c r="F752" s="60" t="s">
        <v>389</v>
      </c>
      <c r="G752" s="62">
        <v>20100</v>
      </c>
      <c r="H752" s="48" t="s">
        <v>1442</v>
      </c>
      <c r="I752" s="60">
        <v>5</v>
      </c>
      <c r="J752" s="90">
        <v>39265</v>
      </c>
      <c r="K752" s="435">
        <v>41</v>
      </c>
      <c r="L752" s="427">
        <v>30468</v>
      </c>
      <c r="M752" s="61" t="s">
        <v>362</v>
      </c>
      <c r="N752" s="60" t="s">
        <v>144</v>
      </c>
      <c r="O752" s="63"/>
      <c r="P752" s="48" t="s">
        <v>1442</v>
      </c>
      <c r="Q752" s="64">
        <v>89514387</v>
      </c>
      <c r="R752" s="64" t="s">
        <v>2205</v>
      </c>
      <c r="S752" s="65" t="s">
        <v>398</v>
      </c>
      <c r="T752" s="66"/>
      <c r="U752" s="60" t="s">
        <v>390</v>
      </c>
      <c r="V752" s="60"/>
      <c r="W752" s="60"/>
      <c r="X752" s="70" t="s">
        <v>3878</v>
      </c>
    </row>
    <row r="753" spans="1:24" s="43" customFormat="1" ht="22.9" customHeight="1">
      <c r="A753" s="59" t="s">
        <v>145</v>
      </c>
      <c r="B753" s="60" t="s">
        <v>146</v>
      </c>
      <c r="C753" s="860">
        <v>971</v>
      </c>
      <c r="D753" s="61" t="s">
        <v>799</v>
      </c>
      <c r="E753" s="61" t="s">
        <v>800</v>
      </c>
      <c r="F753" s="60" t="s">
        <v>5474</v>
      </c>
      <c r="G753" s="62">
        <v>6200</v>
      </c>
      <c r="H753" s="48" t="s">
        <v>1256</v>
      </c>
      <c r="I753" s="60">
        <v>5</v>
      </c>
      <c r="J753" s="90">
        <v>39265</v>
      </c>
      <c r="K753" s="435">
        <v>55</v>
      </c>
      <c r="L753" s="427">
        <v>25204</v>
      </c>
      <c r="M753" s="61" t="s">
        <v>203</v>
      </c>
      <c r="N753" s="60" t="s">
        <v>144</v>
      </c>
      <c r="O753" s="63"/>
      <c r="P753" s="48" t="s">
        <v>1256</v>
      </c>
      <c r="Q753" s="64" t="s">
        <v>3071</v>
      </c>
      <c r="R753" s="64" t="s">
        <v>2206</v>
      </c>
      <c r="S753" s="65" t="s">
        <v>398</v>
      </c>
      <c r="T753" s="66"/>
      <c r="U753" s="60" t="s">
        <v>390</v>
      </c>
      <c r="V753" s="60"/>
      <c r="W753" s="60"/>
      <c r="X753" s="70" t="s">
        <v>3879</v>
      </c>
    </row>
    <row r="754" spans="1:24" s="43" customFormat="1" ht="22.9" customHeight="1">
      <c r="A754" s="59" t="s">
        <v>145</v>
      </c>
      <c r="B754" s="60" t="s">
        <v>146</v>
      </c>
      <c r="C754" s="860">
        <v>972</v>
      </c>
      <c r="D754" s="61" t="s">
        <v>801</v>
      </c>
      <c r="E754" s="61" t="s">
        <v>802</v>
      </c>
      <c r="F754" s="60" t="s">
        <v>389</v>
      </c>
      <c r="G754" s="62">
        <v>5100</v>
      </c>
      <c r="H754" s="48" t="s">
        <v>1256</v>
      </c>
      <c r="I754" s="60">
        <v>5</v>
      </c>
      <c r="J754" s="90">
        <v>39266</v>
      </c>
      <c r="K754" s="435">
        <v>51</v>
      </c>
      <c r="L754" s="427">
        <v>26665</v>
      </c>
      <c r="M754" s="61" t="s">
        <v>194</v>
      </c>
      <c r="N754" s="60" t="s">
        <v>144</v>
      </c>
      <c r="O754" s="68"/>
      <c r="P754" s="48" t="s">
        <v>1256</v>
      </c>
      <c r="Q754" s="69">
        <v>96115448</v>
      </c>
      <c r="R754" s="64" t="s">
        <v>2207</v>
      </c>
      <c r="S754" s="65" t="s">
        <v>398</v>
      </c>
      <c r="T754" s="66"/>
      <c r="U754" s="60" t="s">
        <v>390</v>
      </c>
      <c r="V754" s="60"/>
      <c r="W754" s="60"/>
      <c r="X754" s="70" t="s">
        <v>3880</v>
      </c>
    </row>
    <row r="755" spans="1:24" s="43" customFormat="1" ht="22.9" customHeight="1">
      <c r="A755" s="59" t="s">
        <v>145</v>
      </c>
      <c r="B755" s="60" t="s">
        <v>146</v>
      </c>
      <c r="C755" s="860">
        <v>973</v>
      </c>
      <c r="D755" s="61" t="s">
        <v>345</v>
      </c>
      <c r="E755" s="61" t="s">
        <v>456</v>
      </c>
      <c r="F755" s="60" t="s">
        <v>389</v>
      </c>
      <c r="G755" s="62">
        <v>500</v>
      </c>
      <c r="H755" s="47" t="s">
        <v>1256</v>
      </c>
      <c r="I755" s="60">
        <v>5</v>
      </c>
      <c r="J755" s="90">
        <v>39266</v>
      </c>
      <c r="K755" s="435">
        <v>36</v>
      </c>
      <c r="L755" s="428">
        <v>32331</v>
      </c>
      <c r="M755" s="61" t="s">
        <v>164</v>
      </c>
      <c r="N755" s="60" t="s">
        <v>144</v>
      </c>
      <c r="O755" s="63"/>
      <c r="P755" s="47" t="s">
        <v>1256</v>
      </c>
      <c r="Q755" s="64">
        <v>97442228</v>
      </c>
      <c r="R755" s="64"/>
      <c r="S755" s="65" t="s">
        <v>398</v>
      </c>
      <c r="T755" s="66"/>
      <c r="U755" s="60" t="s">
        <v>390</v>
      </c>
      <c r="V755" s="60"/>
      <c r="W755" s="60"/>
      <c r="X755" s="424">
        <v>0</v>
      </c>
    </row>
    <row r="756" spans="1:24" s="43" customFormat="1" ht="22.9" customHeight="1">
      <c r="A756" s="59" t="s">
        <v>145</v>
      </c>
      <c r="B756" s="60" t="s">
        <v>146</v>
      </c>
      <c r="C756" s="860">
        <v>974</v>
      </c>
      <c r="D756" s="61" t="s">
        <v>803</v>
      </c>
      <c r="E756" s="61" t="s">
        <v>610</v>
      </c>
      <c r="F756" s="60" t="s">
        <v>389</v>
      </c>
      <c r="G756" s="62">
        <v>5900</v>
      </c>
      <c r="H756" s="48" t="s">
        <v>1442</v>
      </c>
      <c r="I756" s="60">
        <v>5</v>
      </c>
      <c r="J756" s="90">
        <v>39288</v>
      </c>
      <c r="K756" s="435">
        <v>68</v>
      </c>
      <c r="L756" s="427">
        <v>20811</v>
      </c>
      <c r="M756" s="61" t="s">
        <v>232</v>
      </c>
      <c r="N756" s="60" t="s">
        <v>144</v>
      </c>
      <c r="O756" s="68"/>
      <c r="P756" s="48" t="s">
        <v>1442</v>
      </c>
      <c r="Q756" s="64">
        <v>886169223</v>
      </c>
      <c r="R756" s="64" t="s">
        <v>2208</v>
      </c>
      <c r="S756" s="65" t="s">
        <v>398</v>
      </c>
      <c r="T756" s="66"/>
      <c r="U756" s="60" t="s">
        <v>390</v>
      </c>
      <c r="V756" s="60"/>
      <c r="W756" s="60"/>
      <c r="X756" s="70" t="s">
        <v>3881</v>
      </c>
    </row>
    <row r="757" spans="1:24" s="43" customFormat="1" ht="22.9" customHeight="1">
      <c r="A757" s="59" t="s">
        <v>145</v>
      </c>
      <c r="B757" s="60" t="s">
        <v>146</v>
      </c>
      <c r="C757" s="860">
        <v>975</v>
      </c>
      <c r="D757" s="61" t="s">
        <v>482</v>
      </c>
      <c r="E757" s="61" t="s">
        <v>257</v>
      </c>
      <c r="F757" s="60" t="s">
        <v>389</v>
      </c>
      <c r="G757" s="62">
        <v>6000</v>
      </c>
      <c r="H757" s="47" t="s">
        <v>1256</v>
      </c>
      <c r="I757" s="60">
        <v>5</v>
      </c>
      <c r="J757" s="90">
        <v>39288</v>
      </c>
      <c r="K757" s="435">
        <v>36</v>
      </c>
      <c r="L757" s="428">
        <v>32353</v>
      </c>
      <c r="M757" s="61" t="s">
        <v>230</v>
      </c>
      <c r="N757" s="60" t="s">
        <v>144</v>
      </c>
      <c r="O757" s="68"/>
      <c r="P757" s="47" t="s">
        <v>1256</v>
      </c>
      <c r="Q757" s="64"/>
      <c r="R757" s="64" t="s">
        <v>2209</v>
      </c>
      <c r="S757" s="65" t="s">
        <v>398</v>
      </c>
      <c r="T757" s="66"/>
      <c r="U757" s="60" t="s">
        <v>390</v>
      </c>
      <c r="V757" s="60"/>
      <c r="W757" s="60"/>
      <c r="X757" s="424">
        <v>0</v>
      </c>
    </row>
    <row r="758" spans="1:24" s="43" customFormat="1" ht="22.9" customHeight="1">
      <c r="A758" s="59" t="s">
        <v>145</v>
      </c>
      <c r="B758" s="60" t="s">
        <v>146</v>
      </c>
      <c r="C758" s="860">
        <v>976</v>
      </c>
      <c r="D758" s="61" t="s">
        <v>799</v>
      </c>
      <c r="E758" s="61" t="s">
        <v>256</v>
      </c>
      <c r="F758" s="60" t="s">
        <v>389</v>
      </c>
      <c r="G758" s="62">
        <v>5900</v>
      </c>
      <c r="H758" s="48" t="s">
        <v>1442</v>
      </c>
      <c r="I758" s="60">
        <v>5</v>
      </c>
      <c r="J758" s="90">
        <v>39288</v>
      </c>
      <c r="K758" s="435">
        <v>56</v>
      </c>
      <c r="L758" s="427">
        <v>24838</v>
      </c>
      <c r="M758" s="61" t="s">
        <v>164</v>
      </c>
      <c r="N758" s="60" t="s">
        <v>144</v>
      </c>
      <c r="O758" s="63"/>
      <c r="P758" s="48" t="s">
        <v>1442</v>
      </c>
      <c r="Q758" s="64">
        <v>966377288</v>
      </c>
      <c r="R758" s="64" t="s">
        <v>2210</v>
      </c>
      <c r="S758" s="65" t="s">
        <v>398</v>
      </c>
      <c r="T758" s="66"/>
      <c r="U758" s="60" t="s">
        <v>390</v>
      </c>
      <c r="V758" s="60"/>
      <c r="W758" s="60"/>
      <c r="X758" s="70" t="s">
        <v>3882</v>
      </c>
    </row>
    <row r="759" spans="1:24" s="43" customFormat="1" ht="22.9" customHeight="1">
      <c r="A759" s="59" t="s">
        <v>145</v>
      </c>
      <c r="B759" s="60" t="s">
        <v>146</v>
      </c>
      <c r="C759" s="860">
        <v>978</v>
      </c>
      <c r="D759" s="61" t="s">
        <v>348</v>
      </c>
      <c r="E759" s="61" t="s">
        <v>197</v>
      </c>
      <c r="F759" s="60" t="s">
        <v>5474</v>
      </c>
      <c r="G759" s="62">
        <v>6000</v>
      </c>
      <c r="H759" s="48" t="s">
        <v>1256</v>
      </c>
      <c r="I759" s="60">
        <v>5</v>
      </c>
      <c r="J759" s="90">
        <v>39347</v>
      </c>
      <c r="K759" s="435">
        <v>52</v>
      </c>
      <c r="L759" s="427">
        <v>26451</v>
      </c>
      <c r="M759" s="61" t="s">
        <v>507</v>
      </c>
      <c r="N759" s="60" t="s">
        <v>144</v>
      </c>
      <c r="O759" s="63"/>
      <c r="P759" s="48" t="s">
        <v>1256</v>
      </c>
      <c r="Q759" s="69">
        <v>988742744</v>
      </c>
      <c r="R759" s="64" t="s">
        <v>2211</v>
      </c>
      <c r="S759" s="65" t="s">
        <v>398</v>
      </c>
      <c r="T759" s="66"/>
      <c r="U759" s="60" t="s">
        <v>390</v>
      </c>
      <c r="V759" s="60"/>
      <c r="W759" s="60"/>
      <c r="X759" s="70" t="s">
        <v>3883</v>
      </c>
    </row>
    <row r="760" spans="1:24" s="43" customFormat="1" ht="22.9" customHeight="1">
      <c r="A760" s="59" t="s">
        <v>145</v>
      </c>
      <c r="B760" s="60" t="s">
        <v>146</v>
      </c>
      <c r="C760" s="860">
        <v>979</v>
      </c>
      <c r="D760" s="61" t="s">
        <v>141</v>
      </c>
      <c r="E760" s="61" t="s">
        <v>804</v>
      </c>
      <c r="F760" s="60" t="s">
        <v>389</v>
      </c>
      <c r="G760" s="62">
        <v>5100</v>
      </c>
      <c r="H760" s="47" t="s">
        <v>1442</v>
      </c>
      <c r="I760" s="60">
        <v>5</v>
      </c>
      <c r="J760" s="90">
        <v>39364</v>
      </c>
      <c r="K760" s="435">
        <v>36</v>
      </c>
      <c r="L760" s="428">
        <v>32429</v>
      </c>
      <c r="M760" s="61" t="s">
        <v>219</v>
      </c>
      <c r="N760" s="60" t="s">
        <v>144</v>
      </c>
      <c r="O760" s="63"/>
      <c r="P760" s="47" t="s">
        <v>1442</v>
      </c>
      <c r="Q760" s="64"/>
      <c r="R760" s="64"/>
      <c r="S760" s="65" t="s">
        <v>398</v>
      </c>
      <c r="T760" s="66"/>
      <c r="U760" s="60" t="s">
        <v>390</v>
      </c>
      <c r="V760" s="60"/>
      <c r="W760" s="60"/>
      <c r="X760" s="424">
        <v>0</v>
      </c>
    </row>
    <row r="761" spans="1:24" s="43" customFormat="1" ht="22.9" customHeight="1">
      <c r="A761" s="59" t="s">
        <v>145</v>
      </c>
      <c r="B761" s="60" t="s">
        <v>146</v>
      </c>
      <c r="C761" s="860">
        <v>980</v>
      </c>
      <c r="D761" s="61" t="s">
        <v>334</v>
      </c>
      <c r="E761" s="61" t="s">
        <v>805</v>
      </c>
      <c r="F761" s="60" t="s">
        <v>389</v>
      </c>
      <c r="G761" s="62">
        <v>2600</v>
      </c>
      <c r="H761" s="47" t="s">
        <v>1442</v>
      </c>
      <c r="I761" s="60">
        <v>5</v>
      </c>
      <c r="J761" s="90">
        <v>39367</v>
      </c>
      <c r="K761" s="435">
        <v>36</v>
      </c>
      <c r="L761" s="428">
        <v>32432</v>
      </c>
      <c r="M761" s="61" t="s">
        <v>1515</v>
      </c>
      <c r="N761" s="60" t="s">
        <v>144</v>
      </c>
      <c r="O761" s="63"/>
      <c r="P761" s="47" t="s">
        <v>1442</v>
      </c>
      <c r="Q761" s="64"/>
      <c r="R761" s="64"/>
      <c r="S761" s="65" t="s">
        <v>398</v>
      </c>
      <c r="T761" s="66"/>
      <c r="U761" s="60" t="s">
        <v>390</v>
      </c>
      <c r="V761" s="60"/>
      <c r="W761" s="60"/>
      <c r="X761" s="424">
        <v>0</v>
      </c>
    </row>
    <row r="762" spans="1:24" s="43" customFormat="1" ht="22.9" customHeight="1">
      <c r="A762" s="59" t="s">
        <v>145</v>
      </c>
      <c r="B762" s="60" t="s">
        <v>146</v>
      </c>
      <c r="C762" s="860">
        <v>981</v>
      </c>
      <c r="D762" s="61" t="s">
        <v>448</v>
      </c>
      <c r="E762" s="61" t="s">
        <v>806</v>
      </c>
      <c r="F762" s="60" t="s">
        <v>389</v>
      </c>
      <c r="G762" s="62">
        <v>20900</v>
      </c>
      <c r="H762" s="48" t="s">
        <v>1443</v>
      </c>
      <c r="I762" s="60">
        <v>5</v>
      </c>
      <c r="J762" s="90">
        <v>39372</v>
      </c>
      <c r="K762" s="435">
        <v>74</v>
      </c>
      <c r="L762" s="427">
        <v>18264</v>
      </c>
      <c r="M762" s="61" t="s">
        <v>1439</v>
      </c>
      <c r="N762" s="60" t="s">
        <v>144</v>
      </c>
      <c r="O762" s="63"/>
      <c r="P762" s="48" t="s">
        <v>1443</v>
      </c>
      <c r="Q762" s="64">
        <v>872273431</v>
      </c>
      <c r="R762" s="64" t="s">
        <v>2212</v>
      </c>
      <c r="S762" s="65" t="s">
        <v>398</v>
      </c>
      <c r="T762" s="66"/>
      <c r="U762" s="60" t="s">
        <v>390</v>
      </c>
      <c r="V762" s="60"/>
      <c r="W762" s="60"/>
      <c r="X762" s="70" t="s">
        <v>3884</v>
      </c>
    </row>
    <row r="763" spans="1:24" s="43" customFormat="1" ht="22.9" customHeight="1">
      <c r="A763" s="59" t="s">
        <v>145</v>
      </c>
      <c r="B763" s="60" t="s">
        <v>146</v>
      </c>
      <c r="C763" s="860">
        <v>982</v>
      </c>
      <c r="D763" s="61" t="s">
        <v>461</v>
      </c>
      <c r="E763" s="61" t="s">
        <v>528</v>
      </c>
      <c r="F763" s="60" t="s">
        <v>389</v>
      </c>
      <c r="G763" s="62">
        <v>5100</v>
      </c>
      <c r="H763" s="48" t="s">
        <v>1442</v>
      </c>
      <c r="I763" s="60">
        <v>5</v>
      </c>
      <c r="J763" s="90">
        <v>39391</v>
      </c>
      <c r="K763" s="435">
        <v>72</v>
      </c>
      <c r="L763" s="427">
        <v>18994</v>
      </c>
      <c r="M763" s="61" t="s">
        <v>201</v>
      </c>
      <c r="N763" s="60" t="s">
        <v>144</v>
      </c>
      <c r="O763" s="63"/>
      <c r="P763" s="48" t="s">
        <v>1442</v>
      </c>
      <c r="Q763" s="64">
        <v>99775688</v>
      </c>
      <c r="R763" s="64" t="s">
        <v>2213</v>
      </c>
      <c r="S763" s="65" t="s">
        <v>398</v>
      </c>
      <c r="T763" s="66"/>
      <c r="U763" s="60" t="s">
        <v>390</v>
      </c>
      <c r="V763" s="60"/>
      <c r="W763" s="60"/>
      <c r="X763" s="70" t="s">
        <v>3885</v>
      </c>
    </row>
    <row r="764" spans="1:24" s="43" customFormat="1" ht="22.9" customHeight="1">
      <c r="A764" s="59" t="s">
        <v>145</v>
      </c>
      <c r="B764" s="60" t="s">
        <v>146</v>
      </c>
      <c r="C764" s="860">
        <v>983</v>
      </c>
      <c r="D764" s="61" t="s">
        <v>352</v>
      </c>
      <c r="E764" s="61" t="s">
        <v>807</v>
      </c>
      <c r="F764" s="60" t="s">
        <v>389</v>
      </c>
      <c r="G764" s="62">
        <v>5900</v>
      </c>
      <c r="H764" s="48" t="s">
        <v>1256</v>
      </c>
      <c r="I764" s="60">
        <v>5</v>
      </c>
      <c r="J764" s="90">
        <v>39391</v>
      </c>
      <c r="K764" s="435">
        <v>82</v>
      </c>
      <c r="L764" s="427">
        <v>15495</v>
      </c>
      <c r="M764" s="61" t="s">
        <v>285</v>
      </c>
      <c r="N764" s="60" t="s">
        <v>144</v>
      </c>
      <c r="O764" s="68"/>
      <c r="P764" s="48" t="s">
        <v>1256</v>
      </c>
      <c r="Q764" s="64">
        <v>984438374</v>
      </c>
      <c r="R764" s="64" t="s">
        <v>2214</v>
      </c>
      <c r="S764" s="65" t="s">
        <v>398</v>
      </c>
      <c r="T764" s="66"/>
      <c r="U764" s="60" t="s">
        <v>390</v>
      </c>
      <c r="V764" s="60"/>
      <c r="W764" s="60"/>
      <c r="X764" s="70" t="s">
        <v>3886</v>
      </c>
    </row>
    <row r="765" spans="1:24" s="43" customFormat="1" ht="22.9" customHeight="1">
      <c r="A765" s="59" t="s">
        <v>145</v>
      </c>
      <c r="B765" s="60" t="s">
        <v>146</v>
      </c>
      <c r="C765" s="860">
        <v>984</v>
      </c>
      <c r="D765" s="61" t="s">
        <v>345</v>
      </c>
      <c r="E765" s="61" t="s">
        <v>181</v>
      </c>
      <c r="F765" s="60" t="s">
        <v>389</v>
      </c>
      <c r="G765" s="62">
        <v>5100</v>
      </c>
      <c r="H765" s="48" t="s">
        <v>1256</v>
      </c>
      <c r="I765" s="60">
        <v>5</v>
      </c>
      <c r="J765" s="90">
        <v>39395</v>
      </c>
      <c r="K765" s="435">
        <v>64</v>
      </c>
      <c r="L765" s="427">
        <v>21916</v>
      </c>
      <c r="M765" s="61" t="s">
        <v>203</v>
      </c>
      <c r="N765" s="60" t="s">
        <v>144</v>
      </c>
      <c r="O765" s="63"/>
      <c r="P765" s="48" t="s">
        <v>1256</v>
      </c>
      <c r="Q765" s="64">
        <v>81473693</v>
      </c>
      <c r="R765" s="64" t="s">
        <v>2215</v>
      </c>
      <c r="S765" s="65" t="s">
        <v>398</v>
      </c>
      <c r="T765" s="66"/>
      <c r="U765" s="60" t="s">
        <v>390</v>
      </c>
      <c r="V765" s="60"/>
      <c r="W765" s="60"/>
      <c r="X765" s="70" t="s">
        <v>3887</v>
      </c>
    </row>
    <row r="766" spans="1:24" s="43" customFormat="1" ht="22.9" customHeight="1">
      <c r="A766" s="59" t="s">
        <v>145</v>
      </c>
      <c r="B766" s="60" t="s">
        <v>146</v>
      </c>
      <c r="C766" s="860">
        <v>986</v>
      </c>
      <c r="D766" s="61" t="s">
        <v>352</v>
      </c>
      <c r="E766" s="61" t="s">
        <v>808</v>
      </c>
      <c r="F766" s="60" t="s">
        <v>5474</v>
      </c>
      <c r="G766" s="62">
        <v>5900</v>
      </c>
      <c r="H766" s="48" t="s">
        <v>1256</v>
      </c>
      <c r="I766" s="60">
        <v>5</v>
      </c>
      <c r="J766" s="90">
        <v>39124</v>
      </c>
      <c r="K766" s="435">
        <v>63</v>
      </c>
      <c r="L766" s="427">
        <v>22456</v>
      </c>
      <c r="M766" s="61" t="s">
        <v>416</v>
      </c>
      <c r="N766" s="60" t="s">
        <v>144</v>
      </c>
      <c r="O766" s="63"/>
      <c r="P766" s="48" t="s">
        <v>1256</v>
      </c>
      <c r="Q766" s="64" t="s">
        <v>3161</v>
      </c>
      <c r="R766" s="64" t="s">
        <v>2216</v>
      </c>
      <c r="S766" s="65" t="s">
        <v>398</v>
      </c>
      <c r="T766" s="66"/>
      <c r="U766" s="60" t="s">
        <v>390</v>
      </c>
      <c r="V766" s="60"/>
      <c r="W766" s="60"/>
      <c r="X766" s="70" t="s">
        <v>3888</v>
      </c>
    </row>
    <row r="767" spans="1:24" s="43" customFormat="1" ht="22.9" customHeight="1">
      <c r="A767" s="59" t="s">
        <v>145</v>
      </c>
      <c r="B767" s="60" t="s">
        <v>146</v>
      </c>
      <c r="C767" s="860">
        <v>987</v>
      </c>
      <c r="D767" s="61" t="s">
        <v>352</v>
      </c>
      <c r="E767" s="61" t="s">
        <v>305</v>
      </c>
      <c r="F767" s="60" t="s">
        <v>5474</v>
      </c>
      <c r="G767" s="62">
        <v>1000</v>
      </c>
      <c r="H767" s="47" t="s">
        <v>1442</v>
      </c>
      <c r="I767" s="60">
        <v>5</v>
      </c>
      <c r="J767" s="90">
        <v>39420</v>
      </c>
      <c r="K767" s="435">
        <v>37</v>
      </c>
      <c r="L767" s="428">
        <v>32052</v>
      </c>
      <c r="M767" s="61" t="s">
        <v>1376</v>
      </c>
      <c r="N767" s="60" t="s">
        <v>144</v>
      </c>
      <c r="O767" s="68"/>
      <c r="P767" s="47" t="s">
        <v>1442</v>
      </c>
      <c r="Q767" s="64"/>
      <c r="R767" s="76">
        <v>492150764305</v>
      </c>
      <c r="S767" s="65" t="s">
        <v>398</v>
      </c>
      <c r="T767" s="66"/>
      <c r="U767" s="60" t="s">
        <v>390</v>
      </c>
      <c r="V767" s="60"/>
      <c r="W767" s="60"/>
      <c r="X767" s="424">
        <v>0</v>
      </c>
    </row>
    <row r="768" spans="1:24" s="43" customFormat="1" ht="22.9" customHeight="1">
      <c r="A768" s="59" t="s">
        <v>145</v>
      </c>
      <c r="B768" s="60" t="s">
        <v>146</v>
      </c>
      <c r="C768" s="860">
        <v>988</v>
      </c>
      <c r="D768" s="61" t="s">
        <v>809</v>
      </c>
      <c r="E768" s="61" t="s">
        <v>810</v>
      </c>
      <c r="F768" s="60" t="s">
        <v>389</v>
      </c>
      <c r="G768" s="62">
        <v>6100</v>
      </c>
      <c r="H768" s="47" t="s">
        <v>947</v>
      </c>
      <c r="I768" s="60">
        <v>5</v>
      </c>
      <c r="J768" s="90">
        <v>39420</v>
      </c>
      <c r="K768" s="435">
        <v>36</v>
      </c>
      <c r="L768" s="428">
        <v>32485</v>
      </c>
      <c r="M768" s="61" t="s">
        <v>1516</v>
      </c>
      <c r="N768" s="60" t="s">
        <v>144</v>
      </c>
      <c r="O768" s="63"/>
      <c r="P768" s="47" t="s">
        <v>947</v>
      </c>
      <c r="Q768" s="64"/>
      <c r="R768" s="64"/>
      <c r="S768" s="65" t="s">
        <v>398</v>
      </c>
      <c r="T768" s="66"/>
      <c r="U768" s="60" t="s">
        <v>390</v>
      </c>
      <c r="V768" s="60"/>
      <c r="W768" s="60"/>
      <c r="X768" s="424">
        <v>0</v>
      </c>
    </row>
    <row r="769" spans="1:24" s="43" customFormat="1" ht="22.9" customHeight="1">
      <c r="A769" s="59" t="s">
        <v>145</v>
      </c>
      <c r="B769" s="60" t="s">
        <v>146</v>
      </c>
      <c r="C769" s="860">
        <v>989</v>
      </c>
      <c r="D769" s="61" t="s">
        <v>353</v>
      </c>
      <c r="E769" s="61" t="s">
        <v>292</v>
      </c>
      <c r="F769" s="60" t="s">
        <v>5474</v>
      </c>
      <c r="G769" s="62">
        <v>5100</v>
      </c>
      <c r="H769" s="47" t="s">
        <v>1442</v>
      </c>
      <c r="I769" s="60">
        <v>5</v>
      </c>
      <c r="J769" s="90">
        <v>39420</v>
      </c>
      <c r="K769" s="435">
        <v>36</v>
      </c>
      <c r="L769" s="428">
        <v>32485</v>
      </c>
      <c r="M769" s="61" t="s">
        <v>651</v>
      </c>
      <c r="N769" s="60" t="s">
        <v>144</v>
      </c>
      <c r="O769" s="68"/>
      <c r="P769" s="47" t="s">
        <v>1442</v>
      </c>
      <c r="Q769" s="64"/>
      <c r="R769" s="64"/>
      <c r="S769" s="65" t="s">
        <v>398</v>
      </c>
      <c r="T769" s="66"/>
      <c r="U769" s="60" t="s">
        <v>390</v>
      </c>
      <c r="V769" s="60"/>
      <c r="W769" s="60"/>
      <c r="X769" s="424">
        <v>0</v>
      </c>
    </row>
    <row r="770" spans="1:24" s="43" customFormat="1" ht="22.9" customHeight="1">
      <c r="A770" s="59" t="s">
        <v>145</v>
      </c>
      <c r="B770" s="60" t="s">
        <v>146</v>
      </c>
      <c r="C770" s="860">
        <v>990</v>
      </c>
      <c r="D770" s="61" t="s">
        <v>811</v>
      </c>
      <c r="E770" s="61" t="s">
        <v>653</v>
      </c>
      <c r="F770" s="60" t="s">
        <v>389</v>
      </c>
      <c r="G770" s="62">
        <v>2100</v>
      </c>
      <c r="H770" s="47" t="s">
        <v>1442</v>
      </c>
      <c r="I770" s="60">
        <v>5</v>
      </c>
      <c r="J770" s="90">
        <v>39443</v>
      </c>
      <c r="K770" s="435">
        <v>36</v>
      </c>
      <c r="L770" s="428">
        <v>32508</v>
      </c>
      <c r="M770" s="61" t="s">
        <v>285</v>
      </c>
      <c r="N770" s="60" t="s">
        <v>144</v>
      </c>
      <c r="O770" s="63"/>
      <c r="P770" s="47" t="s">
        <v>1442</v>
      </c>
      <c r="Q770" s="64"/>
      <c r="R770" s="64"/>
      <c r="S770" s="65" t="s">
        <v>398</v>
      </c>
      <c r="T770" s="66"/>
      <c r="U770" s="60" t="s">
        <v>390</v>
      </c>
      <c r="V770" s="60"/>
      <c r="W770" s="60"/>
      <c r="X770" s="424">
        <v>0</v>
      </c>
    </row>
    <row r="771" spans="1:24" s="43" customFormat="1" ht="22.9" customHeight="1">
      <c r="A771" s="59" t="s">
        <v>145</v>
      </c>
      <c r="B771" s="60" t="s">
        <v>146</v>
      </c>
      <c r="C771" s="860">
        <v>993</v>
      </c>
      <c r="D771" s="61" t="s">
        <v>472</v>
      </c>
      <c r="E771" s="61" t="s">
        <v>507</v>
      </c>
      <c r="F771" s="60" t="s">
        <v>389</v>
      </c>
      <c r="G771" s="62">
        <v>5900</v>
      </c>
      <c r="H771" s="48" t="s">
        <v>1442</v>
      </c>
      <c r="I771" s="60">
        <v>5</v>
      </c>
      <c r="J771" s="90">
        <v>39468</v>
      </c>
      <c r="K771" s="435">
        <v>52</v>
      </c>
      <c r="L771" s="427">
        <v>26451</v>
      </c>
      <c r="M771" s="61" t="s">
        <v>219</v>
      </c>
      <c r="N771" s="60" t="s">
        <v>144</v>
      </c>
      <c r="O771" s="63"/>
      <c r="P771" s="48" t="s">
        <v>1442</v>
      </c>
      <c r="Q771" s="64" t="s">
        <v>3162</v>
      </c>
      <c r="R771" s="64" t="s">
        <v>2217</v>
      </c>
      <c r="S771" s="65" t="s">
        <v>398</v>
      </c>
      <c r="T771" s="66"/>
      <c r="U771" s="60" t="s">
        <v>390</v>
      </c>
      <c r="V771" s="60"/>
      <c r="W771" s="60"/>
      <c r="X771" s="71" t="s">
        <v>3889</v>
      </c>
    </row>
    <row r="772" spans="1:24" s="43" customFormat="1" ht="22.9" customHeight="1">
      <c r="A772" s="59" t="s">
        <v>145</v>
      </c>
      <c r="B772" s="60" t="s">
        <v>146</v>
      </c>
      <c r="C772" s="860">
        <v>995</v>
      </c>
      <c r="D772" s="61" t="s">
        <v>348</v>
      </c>
      <c r="E772" s="61" t="s">
        <v>272</v>
      </c>
      <c r="F772" s="60" t="s">
        <v>389</v>
      </c>
      <c r="G772" s="62">
        <v>5900</v>
      </c>
      <c r="H772" s="48" t="s">
        <v>1256</v>
      </c>
      <c r="I772" s="60">
        <v>5</v>
      </c>
      <c r="J772" s="90">
        <v>39490</v>
      </c>
      <c r="K772" s="435">
        <v>40</v>
      </c>
      <c r="L772" s="427">
        <v>30834</v>
      </c>
      <c r="M772" s="61" t="s">
        <v>268</v>
      </c>
      <c r="N772" s="60" t="s">
        <v>144</v>
      </c>
      <c r="O772" s="63"/>
      <c r="P772" s="48" t="s">
        <v>1256</v>
      </c>
      <c r="Q772" s="64">
        <v>998652783</v>
      </c>
      <c r="R772" s="64" t="s">
        <v>2218</v>
      </c>
      <c r="S772" s="65" t="s">
        <v>398</v>
      </c>
      <c r="T772" s="66"/>
      <c r="U772" s="60" t="s">
        <v>390</v>
      </c>
      <c r="V772" s="60"/>
      <c r="W772" s="60"/>
      <c r="X772" s="70" t="s">
        <v>3890</v>
      </c>
    </row>
    <row r="773" spans="1:24" s="43" customFormat="1" ht="22.9" customHeight="1">
      <c r="A773" s="59" t="s">
        <v>145</v>
      </c>
      <c r="B773" s="60" t="s">
        <v>146</v>
      </c>
      <c r="C773" s="860">
        <v>996</v>
      </c>
      <c r="D773" s="61" t="s">
        <v>665</v>
      </c>
      <c r="E773" s="61" t="s">
        <v>283</v>
      </c>
      <c r="F773" s="60" t="s">
        <v>5474</v>
      </c>
      <c r="G773" s="62">
        <v>20100</v>
      </c>
      <c r="H773" s="47" t="s">
        <v>1442</v>
      </c>
      <c r="I773" s="60">
        <v>5</v>
      </c>
      <c r="J773" s="90">
        <v>39494</v>
      </c>
      <c r="K773" s="435">
        <v>35</v>
      </c>
      <c r="L773" s="428">
        <v>32559</v>
      </c>
      <c r="M773" s="61" t="s">
        <v>504</v>
      </c>
      <c r="N773" s="60" t="s">
        <v>144</v>
      </c>
      <c r="O773" s="63"/>
      <c r="P773" s="47" t="s">
        <v>1442</v>
      </c>
      <c r="Q773" s="64"/>
      <c r="R773" s="64"/>
      <c r="S773" s="65" t="s">
        <v>398</v>
      </c>
      <c r="T773" s="66"/>
      <c r="U773" s="60" t="s">
        <v>390</v>
      </c>
      <c r="V773" s="60"/>
      <c r="W773" s="60"/>
      <c r="X773" s="424">
        <v>0</v>
      </c>
    </row>
    <row r="774" spans="1:24" s="43" customFormat="1" ht="22.9" customHeight="1">
      <c r="A774" s="59" t="s">
        <v>145</v>
      </c>
      <c r="B774" s="60" t="s">
        <v>146</v>
      </c>
      <c r="C774" s="860">
        <v>998</v>
      </c>
      <c r="D774" s="61" t="s">
        <v>139</v>
      </c>
      <c r="E774" s="61" t="s">
        <v>571</v>
      </c>
      <c r="F774" s="60" t="s">
        <v>389</v>
      </c>
      <c r="G774" s="62">
        <v>20900</v>
      </c>
      <c r="H774" s="48" t="s">
        <v>1442</v>
      </c>
      <c r="I774" s="60">
        <v>5</v>
      </c>
      <c r="J774" s="90">
        <v>39535</v>
      </c>
      <c r="K774" s="435">
        <v>54</v>
      </c>
      <c r="L774" s="427">
        <v>25569</v>
      </c>
      <c r="M774" s="61" t="s">
        <v>849</v>
      </c>
      <c r="N774" s="60" t="s">
        <v>144</v>
      </c>
      <c r="O774" s="68"/>
      <c r="P774" s="48" t="s">
        <v>1442</v>
      </c>
      <c r="Q774" s="69" t="s">
        <v>3163</v>
      </c>
      <c r="R774" s="64" t="s">
        <v>2219</v>
      </c>
      <c r="S774" s="65" t="s">
        <v>398</v>
      </c>
      <c r="T774" s="66"/>
      <c r="U774" s="60" t="s">
        <v>390</v>
      </c>
      <c r="V774" s="60"/>
      <c r="W774" s="60"/>
      <c r="X774" s="70" t="s">
        <v>3891</v>
      </c>
    </row>
    <row r="775" spans="1:24" s="43" customFormat="1" ht="22.9" customHeight="1">
      <c r="A775" s="59" t="s">
        <v>145</v>
      </c>
      <c r="B775" s="60" t="s">
        <v>146</v>
      </c>
      <c r="C775" s="860">
        <v>999</v>
      </c>
      <c r="D775" s="61" t="s">
        <v>448</v>
      </c>
      <c r="E775" s="61" t="s">
        <v>571</v>
      </c>
      <c r="F775" s="60" t="s">
        <v>389</v>
      </c>
      <c r="G775" s="62">
        <v>5900</v>
      </c>
      <c r="H775" s="48" t="s">
        <v>1443</v>
      </c>
      <c r="I775" s="60">
        <v>5</v>
      </c>
      <c r="J775" s="90">
        <v>39538</v>
      </c>
      <c r="K775" s="435">
        <v>55</v>
      </c>
      <c r="L775" s="427">
        <v>25204</v>
      </c>
      <c r="M775" s="61" t="s">
        <v>506</v>
      </c>
      <c r="N775" s="60" t="s">
        <v>144</v>
      </c>
      <c r="O775" s="63"/>
      <c r="P775" s="48" t="s">
        <v>1443</v>
      </c>
      <c r="Q775" s="64">
        <v>81534443</v>
      </c>
      <c r="R775" s="64" t="s">
        <v>2220</v>
      </c>
      <c r="S775" s="65" t="s">
        <v>398</v>
      </c>
      <c r="T775" s="66"/>
      <c r="U775" s="60" t="s">
        <v>390</v>
      </c>
      <c r="V775" s="60"/>
      <c r="W775" s="60"/>
      <c r="X775" s="70" t="s">
        <v>3892</v>
      </c>
    </row>
    <row r="776" spans="1:24" s="43" customFormat="1" ht="22.9" customHeight="1">
      <c r="A776" s="59" t="s">
        <v>145</v>
      </c>
      <c r="B776" s="60" t="s">
        <v>146</v>
      </c>
      <c r="C776" s="860">
        <v>1001</v>
      </c>
      <c r="D776" s="61" t="s">
        <v>139</v>
      </c>
      <c r="E776" s="61" t="s">
        <v>552</v>
      </c>
      <c r="F776" s="60" t="s">
        <v>5474</v>
      </c>
      <c r="G776" s="62">
        <v>5100</v>
      </c>
      <c r="H776" s="47" t="s">
        <v>1443</v>
      </c>
      <c r="I776" s="60">
        <v>5</v>
      </c>
      <c r="J776" s="90">
        <v>39538</v>
      </c>
      <c r="K776" s="435">
        <v>35</v>
      </c>
      <c r="L776" s="428">
        <v>32603</v>
      </c>
      <c r="M776" s="61" t="s">
        <v>230</v>
      </c>
      <c r="N776" s="60" t="s">
        <v>144</v>
      </c>
      <c r="O776" s="68"/>
      <c r="P776" s="47" t="s">
        <v>1443</v>
      </c>
      <c r="Q776" s="64">
        <v>81979593</v>
      </c>
      <c r="R776" s="64"/>
      <c r="S776" s="65" t="s">
        <v>398</v>
      </c>
      <c r="T776" s="66"/>
      <c r="U776" s="60" t="s">
        <v>390</v>
      </c>
      <c r="V776" s="60"/>
      <c r="W776" s="60"/>
      <c r="X776" s="424">
        <v>0</v>
      </c>
    </row>
    <row r="777" spans="1:24" s="43" customFormat="1" ht="22.9" customHeight="1">
      <c r="A777" s="59" t="s">
        <v>145</v>
      </c>
      <c r="B777" s="60" t="s">
        <v>146</v>
      </c>
      <c r="C777" s="860">
        <v>1003</v>
      </c>
      <c r="D777" s="61" t="s">
        <v>521</v>
      </c>
      <c r="E777" s="61" t="s">
        <v>492</v>
      </c>
      <c r="F777" s="60" t="s">
        <v>389</v>
      </c>
      <c r="G777" s="62">
        <v>20100</v>
      </c>
      <c r="H777" s="48" t="s">
        <v>1256</v>
      </c>
      <c r="I777" s="60">
        <v>5</v>
      </c>
      <c r="J777" s="90">
        <v>39592</v>
      </c>
      <c r="K777" s="435">
        <v>36</v>
      </c>
      <c r="L777" s="427">
        <v>32336</v>
      </c>
      <c r="M777" s="61" t="s">
        <v>370</v>
      </c>
      <c r="N777" s="60" t="s">
        <v>144</v>
      </c>
      <c r="O777" s="63"/>
      <c r="P777" s="48" t="s">
        <v>1256</v>
      </c>
      <c r="Q777" s="64" t="s">
        <v>3164</v>
      </c>
      <c r="R777" s="64" t="s">
        <v>2221</v>
      </c>
      <c r="S777" s="65" t="s">
        <v>398</v>
      </c>
      <c r="T777" s="66"/>
      <c r="U777" s="60" t="s">
        <v>390</v>
      </c>
      <c r="V777" s="60"/>
      <c r="W777" s="60"/>
      <c r="X777" s="70" t="s">
        <v>3893</v>
      </c>
    </row>
    <row r="778" spans="1:24" s="43" customFormat="1" ht="22.9" customHeight="1">
      <c r="A778" s="59" t="s">
        <v>145</v>
      </c>
      <c r="B778" s="60" t="s">
        <v>146</v>
      </c>
      <c r="C778" s="860">
        <v>1004</v>
      </c>
      <c r="D778" s="61" t="s">
        <v>812</v>
      </c>
      <c r="E778" s="61" t="s">
        <v>766</v>
      </c>
      <c r="F778" s="60" t="s">
        <v>5474</v>
      </c>
      <c r="G778" s="62">
        <v>5900</v>
      </c>
      <c r="H778" s="48" t="s">
        <v>1442</v>
      </c>
      <c r="I778" s="60">
        <v>5</v>
      </c>
      <c r="J778" s="90">
        <v>39595</v>
      </c>
      <c r="K778" s="435">
        <v>39</v>
      </c>
      <c r="L778" s="427">
        <v>31199</v>
      </c>
      <c r="M778" s="61" t="s">
        <v>375</v>
      </c>
      <c r="N778" s="60" t="s">
        <v>144</v>
      </c>
      <c r="O778" s="68"/>
      <c r="P778" s="48" t="s">
        <v>1442</v>
      </c>
      <c r="Q778" s="64" t="s">
        <v>3165</v>
      </c>
      <c r="R778" s="64" t="s">
        <v>2222</v>
      </c>
      <c r="S778" s="65" t="s">
        <v>398</v>
      </c>
      <c r="T778" s="66"/>
      <c r="U778" s="60" t="s">
        <v>390</v>
      </c>
      <c r="V778" s="60"/>
      <c r="W778" s="60"/>
      <c r="X778" s="70" t="s">
        <v>3894</v>
      </c>
    </row>
    <row r="779" spans="1:24" s="43" customFormat="1" ht="22.9" customHeight="1">
      <c r="A779" s="59" t="s">
        <v>145</v>
      </c>
      <c r="B779" s="60" t="s">
        <v>146</v>
      </c>
      <c r="C779" s="860">
        <v>1005</v>
      </c>
      <c r="D779" s="61" t="s">
        <v>410</v>
      </c>
      <c r="E779" s="61" t="s">
        <v>813</v>
      </c>
      <c r="F779" s="60" t="s">
        <v>389</v>
      </c>
      <c r="G779" s="62">
        <v>5900</v>
      </c>
      <c r="H779" s="48" t="s">
        <v>1442</v>
      </c>
      <c r="I779" s="60">
        <v>5</v>
      </c>
      <c r="J779" s="90">
        <v>39598</v>
      </c>
      <c r="K779" s="435">
        <v>43</v>
      </c>
      <c r="L779" s="427">
        <v>29781</v>
      </c>
      <c r="M779" s="61" t="s">
        <v>164</v>
      </c>
      <c r="N779" s="60" t="s">
        <v>144</v>
      </c>
      <c r="O779" s="63"/>
      <c r="P779" s="48" t="s">
        <v>1442</v>
      </c>
      <c r="Q779" s="64">
        <v>98815437</v>
      </c>
      <c r="R779" s="64" t="s">
        <v>2223</v>
      </c>
      <c r="S779" s="65" t="s">
        <v>398</v>
      </c>
      <c r="T779" s="66"/>
      <c r="U779" s="60" t="s">
        <v>390</v>
      </c>
      <c r="V779" s="60"/>
      <c r="W779" s="60"/>
      <c r="X779" s="70" t="s">
        <v>3895</v>
      </c>
    </row>
    <row r="780" spans="1:24" s="43" customFormat="1" ht="22.9" customHeight="1">
      <c r="A780" s="59" t="s">
        <v>145</v>
      </c>
      <c r="B780" s="60" t="s">
        <v>146</v>
      </c>
      <c r="C780" s="860">
        <v>1006</v>
      </c>
      <c r="D780" s="61" t="s">
        <v>348</v>
      </c>
      <c r="E780" s="61" t="s">
        <v>183</v>
      </c>
      <c r="F780" s="60" t="s">
        <v>389</v>
      </c>
      <c r="G780" s="62">
        <v>2100</v>
      </c>
      <c r="H780" s="47" t="s">
        <v>1256</v>
      </c>
      <c r="I780" s="60">
        <v>5</v>
      </c>
      <c r="J780" s="90">
        <v>39604</v>
      </c>
      <c r="K780" s="435">
        <v>35</v>
      </c>
      <c r="L780" s="428">
        <v>32669</v>
      </c>
      <c r="M780" s="61" t="s">
        <v>381</v>
      </c>
      <c r="N780" s="60" t="s">
        <v>144</v>
      </c>
      <c r="O780" s="63"/>
      <c r="P780" s="47" t="s">
        <v>1256</v>
      </c>
      <c r="Q780" s="64"/>
      <c r="R780" s="64"/>
      <c r="S780" s="65" t="s">
        <v>398</v>
      </c>
      <c r="T780" s="66"/>
      <c r="U780" s="60" t="s">
        <v>390</v>
      </c>
      <c r="V780" s="60"/>
      <c r="W780" s="60"/>
      <c r="X780" s="424">
        <v>0</v>
      </c>
    </row>
    <row r="781" spans="1:24" s="43" customFormat="1" ht="22.9" customHeight="1">
      <c r="A781" s="59" t="s">
        <v>145</v>
      </c>
      <c r="B781" s="60" t="s">
        <v>146</v>
      </c>
      <c r="C781" s="860">
        <v>1007</v>
      </c>
      <c r="D781" s="61" t="s">
        <v>814</v>
      </c>
      <c r="E781" s="61" t="s">
        <v>194</v>
      </c>
      <c r="F781" s="60" t="s">
        <v>389</v>
      </c>
      <c r="G781" s="62">
        <v>5900</v>
      </c>
      <c r="H781" s="48" t="s">
        <v>1256</v>
      </c>
      <c r="I781" s="60">
        <v>5</v>
      </c>
      <c r="J781" s="90">
        <v>39604</v>
      </c>
      <c r="K781" s="435">
        <v>39</v>
      </c>
      <c r="L781" s="427">
        <v>31097</v>
      </c>
      <c r="M781" s="61" t="s">
        <v>193</v>
      </c>
      <c r="N781" s="60" t="s">
        <v>144</v>
      </c>
      <c r="O781" s="68"/>
      <c r="P781" s="48" t="s">
        <v>1256</v>
      </c>
      <c r="Q781" s="64" t="s">
        <v>3166</v>
      </c>
      <c r="R781" s="64" t="s">
        <v>2224</v>
      </c>
      <c r="S781" s="65" t="s">
        <v>398</v>
      </c>
      <c r="T781" s="66"/>
      <c r="U781" s="60" t="s">
        <v>390</v>
      </c>
      <c r="V781" s="60"/>
      <c r="W781" s="60"/>
      <c r="X781" s="70" t="s">
        <v>3896</v>
      </c>
    </row>
    <row r="782" spans="1:24" s="43" customFormat="1" ht="22.9" customHeight="1">
      <c r="A782" s="59" t="s">
        <v>145</v>
      </c>
      <c r="B782" s="60" t="s">
        <v>146</v>
      </c>
      <c r="C782" s="860">
        <v>1009</v>
      </c>
      <c r="D782" s="61" t="s">
        <v>1081</v>
      </c>
      <c r="E782" s="61" t="s">
        <v>538</v>
      </c>
      <c r="F782" s="60" t="s">
        <v>389</v>
      </c>
      <c r="G782" s="62">
        <v>4450</v>
      </c>
      <c r="H782" s="47" t="s">
        <v>1256</v>
      </c>
      <c r="I782" s="60">
        <v>5</v>
      </c>
      <c r="J782" s="90">
        <v>39604</v>
      </c>
      <c r="K782" s="435">
        <v>35</v>
      </c>
      <c r="L782" s="428">
        <v>32669</v>
      </c>
      <c r="M782" s="61" t="s">
        <v>268</v>
      </c>
      <c r="N782" s="60" t="s">
        <v>144</v>
      </c>
      <c r="O782" s="63"/>
      <c r="P782" s="47" t="s">
        <v>1256</v>
      </c>
      <c r="Q782" s="64">
        <v>886186132</v>
      </c>
      <c r="R782" s="64" t="s">
        <v>2225</v>
      </c>
      <c r="S782" s="65" t="s">
        <v>398</v>
      </c>
      <c r="T782" s="66"/>
      <c r="U782" s="60" t="s">
        <v>390</v>
      </c>
      <c r="V782" s="60"/>
      <c r="W782" s="60"/>
      <c r="X782" s="424">
        <v>0</v>
      </c>
    </row>
    <row r="783" spans="1:24" s="43" customFormat="1" ht="22.9" customHeight="1">
      <c r="A783" s="59" t="s">
        <v>145</v>
      </c>
      <c r="B783" s="60" t="s">
        <v>146</v>
      </c>
      <c r="C783" s="860">
        <v>1010</v>
      </c>
      <c r="D783" s="61" t="s">
        <v>142</v>
      </c>
      <c r="E783" s="61" t="s">
        <v>815</v>
      </c>
      <c r="F783" s="60" t="s">
        <v>5474</v>
      </c>
      <c r="G783" s="62">
        <v>200</v>
      </c>
      <c r="H783" s="47" t="s">
        <v>1442</v>
      </c>
      <c r="I783" s="60">
        <v>5</v>
      </c>
      <c r="J783" s="90">
        <v>39609</v>
      </c>
      <c r="K783" s="435">
        <v>35</v>
      </c>
      <c r="L783" s="428">
        <v>32674</v>
      </c>
      <c r="M783" s="61" t="s">
        <v>232</v>
      </c>
      <c r="N783" s="60" t="s">
        <v>144</v>
      </c>
      <c r="O783" s="63"/>
      <c r="P783" s="47" t="s">
        <v>1442</v>
      </c>
      <c r="Q783" s="64"/>
      <c r="R783" s="64"/>
      <c r="S783" s="65" t="s">
        <v>398</v>
      </c>
      <c r="T783" s="66"/>
      <c r="U783" s="60" t="s">
        <v>390</v>
      </c>
      <c r="V783" s="60"/>
      <c r="W783" s="60"/>
      <c r="X783" s="424">
        <v>0</v>
      </c>
    </row>
    <row r="784" spans="1:24" s="43" customFormat="1" ht="22.9" customHeight="1">
      <c r="A784" s="59" t="s">
        <v>145</v>
      </c>
      <c r="B784" s="60" t="s">
        <v>146</v>
      </c>
      <c r="C784" s="860">
        <v>1013</v>
      </c>
      <c r="D784" s="61" t="s">
        <v>671</v>
      </c>
      <c r="E784" s="61" t="s">
        <v>208</v>
      </c>
      <c r="F784" s="60" t="s">
        <v>5474</v>
      </c>
      <c r="G784" s="62">
        <v>5900</v>
      </c>
      <c r="H784" s="48" t="s">
        <v>1442</v>
      </c>
      <c r="I784" s="60">
        <v>5</v>
      </c>
      <c r="J784" s="90">
        <v>39625</v>
      </c>
      <c r="K784" s="435">
        <v>35</v>
      </c>
      <c r="L784" s="427">
        <v>32604</v>
      </c>
      <c r="M784" s="61" t="s">
        <v>190</v>
      </c>
      <c r="N784" s="60" t="s">
        <v>144</v>
      </c>
      <c r="O784" s="63"/>
      <c r="P784" s="48" t="s">
        <v>1442</v>
      </c>
      <c r="Q784" s="64">
        <v>819784173</v>
      </c>
      <c r="R784" s="64" t="s">
        <v>2226</v>
      </c>
      <c r="S784" s="65" t="s">
        <v>398</v>
      </c>
      <c r="T784" s="66"/>
      <c r="U784" s="60" t="s">
        <v>390</v>
      </c>
      <c r="V784" s="60"/>
      <c r="W784" s="60"/>
      <c r="X784" s="70" t="s">
        <v>3897</v>
      </c>
    </row>
    <row r="785" spans="1:24" s="43" customFormat="1" ht="22.9" customHeight="1">
      <c r="A785" s="59" t="s">
        <v>145</v>
      </c>
      <c r="B785" s="60" t="s">
        <v>146</v>
      </c>
      <c r="C785" s="860">
        <v>1016</v>
      </c>
      <c r="D785" s="61" t="s">
        <v>448</v>
      </c>
      <c r="E785" s="61" t="s">
        <v>203</v>
      </c>
      <c r="F785" s="60" t="s">
        <v>389</v>
      </c>
      <c r="G785" s="62">
        <v>5900</v>
      </c>
      <c r="H785" s="48" t="s">
        <v>1442</v>
      </c>
      <c r="I785" s="60">
        <v>5</v>
      </c>
      <c r="J785" s="90">
        <v>39644</v>
      </c>
      <c r="K785" s="435">
        <v>64</v>
      </c>
      <c r="L785" s="427">
        <v>21916</v>
      </c>
      <c r="M785" s="61" t="s">
        <v>181</v>
      </c>
      <c r="N785" s="60" t="s">
        <v>144</v>
      </c>
      <c r="O785" s="63"/>
      <c r="P785" s="48" t="s">
        <v>1442</v>
      </c>
      <c r="Q785" s="64" t="s">
        <v>3167</v>
      </c>
      <c r="R785" s="64" t="s">
        <v>2227</v>
      </c>
      <c r="S785" s="65" t="s">
        <v>398</v>
      </c>
      <c r="T785" s="66"/>
      <c r="U785" s="60" t="s">
        <v>390</v>
      </c>
      <c r="V785" s="60"/>
      <c r="W785" s="60"/>
      <c r="X785" s="70" t="s">
        <v>3898</v>
      </c>
    </row>
    <row r="786" spans="1:24" s="43" customFormat="1" ht="22.9" customHeight="1">
      <c r="A786" s="59" t="s">
        <v>145</v>
      </c>
      <c r="B786" s="60" t="s">
        <v>146</v>
      </c>
      <c r="C786" s="860">
        <v>1017</v>
      </c>
      <c r="D786" s="61" t="s">
        <v>816</v>
      </c>
      <c r="E786" s="61" t="s">
        <v>380</v>
      </c>
      <c r="F786" s="60" t="s">
        <v>389</v>
      </c>
      <c r="G786" s="62">
        <v>5100</v>
      </c>
      <c r="H786" s="48" t="s">
        <v>1442</v>
      </c>
      <c r="I786" s="60">
        <v>5</v>
      </c>
      <c r="J786" s="90">
        <v>39645</v>
      </c>
      <c r="K786" s="435">
        <v>54</v>
      </c>
      <c r="L786" s="427">
        <v>25569</v>
      </c>
      <c r="M786" s="61" t="s">
        <v>1517</v>
      </c>
      <c r="N786" s="60" t="s">
        <v>144</v>
      </c>
      <c r="O786" s="63"/>
      <c r="P786" s="48" t="s">
        <v>1442</v>
      </c>
      <c r="Q786" s="69">
        <v>953839396</v>
      </c>
      <c r="R786" s="64" t="s">
        <v>2228</v>
      </c>
      <c r="S786" s="65" t="s">
        <v>398</v>
      </c>
      <c r="T786" s="66"/>
      <c r="U786" s="60" t="s">
        <v>390</v>
      </c>
      <c r="V786" s="60"/>
      <c r="W786" s="60"/>
      <c r="X786" s="70" t="s">
        <v>3899</v>
      </c>
    </row>
    <row r="787" spans="1:24" s="43" customFormat="1" ht="22.9" customHeight="1">
      <c r="A787" s="59" t="s">
        <v>145</v>
      </c>
      <c r="B787" s="60" t="s">
        <v>146</v>
      </c>
      <c r="C787" s="860">
        <v>1018</v>
      </c>
      <c r="D787" s="61" t="s">
        <v>816</v>
      </c>
      <c r="E787" s="61" t="s">
        <v>246</v>
      </c>
      <c r="F787" s="60" t="s">
        <v>389</v>
      </c>
      <c r="G787" s="62">
        <v>22600</v>
      </c>
      <c r="H787" s="48" t="s">
        <v>1442</v>
      </c>
      <c r="I787" s="60">
        <v>5</v>
      </c>
      <c r="J787" s="90">
        <v>39645</v>
      </c>
      <c r="K787" s="435">
        <v>45</v>
      </c>
      <c r="L787" s="427">
        <v>28856</v>
      </c>
      <c r="M787" s="61" t="s">
        <v>1517</v>
      </c>
      <c r="N787" s="60" t="s">
        <v>144</v>
      </c>
      <c r="O787" s="63"/>
      <c r="P787" s="48" t="s">
        <v>1442</v>
      </c>
      <c r="Q787" s="64">
        <v>953829791</v>
      </c>
      <c r="R787" s="64" t="s">
        <v>2229</v>
      </c>
      <c r="S787" s="65" t="s">
        <v>398</v>
      </c>
      <c r="T787" s="66"/>
      <c r="U787" s="60" t="s">
        <v>390</v>
      </c>
      <c r="V787" s="60"/>
      <c r="W787" s="60"/>
      <c r="X787" s="70" t="s">
        <v>3900</v>
      </c>
    </row>
    <row r="788" spans="1:24" s="43" customFormat="1" ht="22.9" customHeight="1">
      <c r="A788" s="59" t="s">
        <v>145</v>
      </c>
      <c r="B788" s="60" t="s">
        <v>146</v>
      </c>
      <c r="C788" s="860">
        <v>1020</v>
      </c>
      <c r="D788" s="61" t="s">
        <v>448</v>
      </c>
      <c r="E788" s="61" t="s">
        <v>221</v>
      </c>
      <c r="F788" s="60" t="s">
        <v>389</v>
      </c>
      <c r="G788" s="62">
        <v>5900</v>
      </c>
      <c r="H788" s="48" t="s">
        <v>1443</v>
      </c>
      <c r="I788" s="60">
        <v>5</v>
      </c>
      <c r="J788" s="90">
        <v>39645</v>
      </c>
      <c r="K788" s="435">
        <v>39</v>
      </c>
      <c r="L788" s="427">
        <v>31345</v>
      </c>
      <c r="M788" s="61" t="s">
        <v>181</v>
      </c>
      <c r="N788" s="60" t="s">
        <v>144</v>
      </c>
      <c r="O788" s="63"/>
      <c r="P788" s="48" t="s">
        <v>1443</v>
      </c>
      <c r="Q788" s="64" t="s">
        <v>3168</v>
      </c>
      <c r="R788" s="64" t="s">
        <v>2230</v>
      </c>
      <c r="S788" s="65" t="s">
        <v>398</v>
      </c>
      <c r="T788" s="66"/>
      <c r="U788" s="60" t="s">
        <v>390</v>
      </c>
      <c r="V788" s="60"/>
      <c r="W788" s="60"/>
      <c r="X788" s="70" t="s">
        <v>3901</v>
      </c>
    </row>
    <row r="789" spans="1:24" s="43" customFormat="1" ht="22.9" customHeight="1">
      <c r="A789" s="59" t="s">
        <v>145</v>
      </c>
      <c r="B789" s="60" t="s">
        <v>146</v>
      </c>
      <c r="C789" s="860">
        <v>1021</v>
      </c>
      <c r="D789" s="61" t="s">
        <v>341</v>
      </c>
      <c r="E789" s="61" t="s">
        <v>599</v>
      </c>
      <c r="F789" s="60" t="s">
        <v>5474</v>
      </c>
      <c r="G789" s="62">
        <v>2300</v>
      </c>
      <c r="H789" s="48" t="s">
        <v>952</v>
      </c>
      <c r="I789" s="60">
        <v>5</v>
      </c>
      <c r="J789" s="90">
        <v>39645</v>
      </c>
      <c r="K789" s="435">
        <v>56</v>
      </c>
      <c r="L789" s="427">
        <v>24838</v>
      </c>
      <c r="M789" s="61" t="s">
        <v>223</v>
      </c>
      <c r="N789" s="60" t="s">
        <v>144</v>
      </c>
      <c r="O789" s="68"/>
      <c r="P789" s="48" t="s">
        <v>952</v>
      </c>
      <c r="Q789" s="64">
        <v>992661688</v>
      </c>
      <c r="R789" s="64" t="s">
        <v>2231</v>
      </c>
      <c r="S789" s="65" t="s">
        <v>398</v>
      </c>
      <c r="T789" s="66"/>
      <c r="U789" s="60" t="s">
        <v>390</v>
      </c>
      <c r="V789" s="60"/>
      <c r="W789" s="60"/>
      <c r="X789" s="70" t="s">
        <v>3902</v>
      </c>
    </row>
    <row r="790" spans="1:24" s="43" customFormat="1" ht="22.9" customHeight="1">
      <c r="A790" s="59" t="s">
        <v>145</v>
      </c>
      <c r="B790" s="60" t="s">
        <v>146</v>
      </c>
      <c r="C790" s="860">
        <v>1022</v>
      </c>
      <c r="D790" s="61" t="s">
        <v>140</v>
      </c>
      <c r="E790" s="61" t="s">
        <v>594</v>
      </c>
      <c r="F790" s="60" t="s">
        <v>5474</v>
      </c>
      <c r="G790" s="62">
        <v>12600</v>
      </c>
      <c r="H790" s="47" t="s">
        <v>1256</v>
      </c>
      <c r="I790" s="60">
        <v>5</v>
      </c>
      <c r="J790" s="90">
        <v>39622</v>
      </c>
      <c r="K790" s="435">
        <v>35</v>
      </c>
      <c r="L790" s="428">
        <v>32687</v>
      </c>
      <c r="M790" s="61" t="s">
        <v>967</v>
      </c>
      <c r="N790" s="60" t="s">
        <v>144</v>
      </c>
      <c r="O790" s="63"/>
      <c r="P790" s="47" t="s">
        <v>1256</v>
      </c>
      <c r="Q790" s="64"/>
      <c r="R790" s="64"/>
      <c r="S790" s="65" t="s">
        <v>398</v>
      </c>
      <c r="T790" s="66"/>
      <c r="U790" s="60" t="s">
        <v>390</v>
      </c>
      <c r="V790" s="60"/>
      <c r="W790" s="60"/>
      <c r="X790" s="424">
        <v>0</v>
      </c>
    </row>
    <row r="791" spans="1:24" s="43" customFormat="1" ht="22.9" customHeight="1">
      <c r="A791" s="59" t="s">
        <v>145</v>
      </c>
      <c r="B791" s="60" t="s">
        <v>146</v>
      </c>
      <c r="C791" s="860">
        <v>1023</v>
      </c>
      <c r="D791" s="61" t="s">
        <v>1081</v>
      </c>
      <c r="E791" s="61" t="s">
        <v>164</v>
      </c>
      <c r="F791" s="60" t="s">
        <v>389</v>
      </c>
      <c r="G791" s="62">
        <v>4450</v>
      </c>
      <c r="H791" s="48" t="s">
        <v>1256</v>
      </c>
      <c r="I791" s="60">
        <v>5</v>
      </c>
      <c r="J791" s="90">
        <v>39645</v>
      </c>
      <c r="K791" s="435">
        <v>43</v>
      </c>
      <c r="L791" s="427">
        <v>29587</v>
      </c>
      <c r="M791" s="61" t="s">
        <v>268</v>
      </c>
      <c r="N791" s="60" t="s">
        <v>144</v>
      </c>
      <c r="O791" s="68"/>
      <c r="P791" s="48" t="s">
        <v>1256</v>
      </c>
      <c r="Q791" s="69">
        <v>98971794</v>
      </c>
      <c r="R791" s="64" t="s">
        <v>2232</v>
      </c>
      <c r="S791" s="65" t="s">
        <v>398</v>
      </c>
      <c r="T791" s="66"/>
      <c r="U791" s="60" t="s">
        <v>390</v>
      </c>
      <c r="V791" s="60"/>
      <c r="W791" s="60"/>
      <c r="X791" s="70" t="s">
        <v>3903</v>
      </c>
    </row>
    <row r="792" spans="1:24" s="43" customFormat="1" ht="22.9" customHeight="1">
      <c r="A792" s="59" t="s">
        <v>145</v>
      </c>
      <c r="B792" s="60" t="s">
        <v>146</v>
      </c>
      <c r="C792" s="860">
        <v>1024</v>
      </c>
      <c r="D792" s="61" t="s">
        <v>490</v>
      </c>
      <c r="E792" s="61" t="s">
        <v>1057</v>
      </c>
      <c r="F792" s="60" t="s">
        <v>389</v>
      </c>
      <c r="G792" s="62">
        <v>5900</v>
      </c>
      <c r="H792" s="48" t="s">
        <v>1256</v>
      </c>
      <c r="I792" s="60">
        <v>5</v>
      </c>
      <c r="J792" s="90">
        <v>39645</v>
      </c>
      <c r="K792" s="435">
        <v>40</v>
      </c>
      <c r="L792" s="427">
        <v>30682</v>
      </c>
      <c r="M792" s="61" t="s">
        <v>196</v>
      </c>
      <c r="N792" s="60" t="s">
        <v>144</v>
      </c>
      <c r="O792" s="63"/>
      <c r="P792" s="48" t="s">
        <v>1256</v>
      </c>
      <c r="Q792" s="64">
        <v>87461972</v>
      </c>
      <c r="R792" s="64" t="s">
        <v>2233</v>
      </c>
      <c r="S792" s="65" t="s">
        <v>398</v>
      </c>
      <c r="T792" s="66"/>
      <c r="U792" s="60" t="s">
        <v>390</v>
      </c>
      <c r="V792" s="60"/>
      <c r="W792" s="60"/>
      <c r="X792" s="70" t="s">
        <v>3904</v>
      </c>
    </row>
    <row r="793" spans="1:24" s="43" customFormat="1" ht="22.9" customHeight="1">
      <c r="A793" s="59" t="s">
        <v>145</v>
      </c>
      <c r="B793" s="60" t="s">
        <v>146</v>
      </c>
      <c r="C793" s="860">
        <v>1025</v>
      </c>
      <c r="D793" s="61" t="s">
        <v>817</v>
      </c>
      <c r="E793" s="61" t="s">
        <v>279</v>
      </c>
      <c r="F793" s="60" t="s">
        <v>389</v>
      </c>
      <c r="G793" s="62">
        <v>5900</v>
      </c>
      <c r="H793" s="48" t="s">
        <v>1442</v>
      </c>
      <c r="I793" s="60">
        <v>5</v>
      </c>
      <c r="J793" s="90">
        <v>39647</v>
      </c>
      <c r="K793" s="435">
        <v>77</v>
      </c>
      <c r="L793" s="427">
        <v>17168</v>
      </c>
      <c r="M793" s="61" t="s">
        <v>5169</v>
      </c>
      <c r="N793" s="60" t="s">
        <v>144</v>
      </c>
      <c r="O793" s="68"/>
      <c r="P793" s="48" t="s">
        <v>1442</v>
      </c>
      <c r="Q793" s="64" t="s">
        <v>3169</v>
      </c>
      <c r="R793" s="64" t="s">
        <v>2234</v>
      </c>
      <c r="S793" s="65" t="s">
        <v>398</v>
      </c>
      <c r="T793" s="66"/>
      <c r="U793" s="60" t="s">
        <v>390</v>
      </c>
      <c r="V793" s="60"/>
      <c r="W793" s="60"/>
      <c r="X793" s="70" t="s">
        <v>3905</v>
      </c>
    </row>
    <row r="794" spans="1:24" s="43" customFormat="1" ht="22.9" customHeight="1">
      <c r="A794" s="59" t="s">
        <v>145</v>
      </c>
      <c r="B794" s="60" t="s">
        <v>146</v>
      </c>
      <c r="C794" s="860">
        <v>1026</v>
      </c>
      <c r="D794" s="61" t="s">
        <v>465</v>
      </c>
      <c r="E794" s="61" t="s">
        <v>332</v>
      </c>
      <c r="F794" s="60" t="s">
        <v>5474</v>
      </c>
      <c r="G794" s="62">
        <v>5900</v>
      </c>
      <c r="H794" s="48" t="s">
        <v>1256</v>
      </c>
      <c r="I794" s="60">
        <v>5</v>
      </c>
      <c r="J794" s="90">
        <v>39647</v>
      </c>
      <c r="K794" s="435">
        <v>40</v>
      </c>
      <c r="L794" s="427">
        <v>30682</v>
      </c>
      <c r="M794" s="61" t="s">
        <v>517</v>
      </c>
      <c r="N794" s="60" t="s">
        <v>144</v>
      </c>
      <c r="O794" s="63"/>
      <c r="P794" s="48" t="s">
        <v>1256</v>
      </c>
      <c r="Q794" s="64">
        <v>97491356</v>
      </c>
      <c r="R794" s="64" t="s">
        <v>2235</v>
      </c>
      <c r="S794" s="65" t="s">
        <v>398</v>
      </c>
      <c r="T794" s="66"/>
      <c r="U794" s="60" t="s">
        <v>390</v>
      </c>
      <c r="V794" s="60"/>
      <c r="W794" s="60"/>
      <c r="X794" s="70" t="s">
        <v>3906</v>
      </c>
    </row>
    <row r="795" spans="1:24" s="43" customFormat="1" ht="22.9" customHeight="1">
      <c r="A795" s="59" t="s">
        <v>145</v>
      </c>
      <c r="B795" s="60" t="s">
        <v>146</v>
      </c>
      <c r="C795" s="860">
        <v>1029</v>
      </c>
      <c r="D795" s="61" t="s">
        <v>477</v>
      </c>
      <c r="E795" s="61" t="s">
        <v>203</v>
      </c>
      <c r="F795" s="60" t="s">
        <v>389</v>
      </c>
      <c r="G795" s="62">
        <v>5900</v>
      </c>
      <c r="H795" s="48" t="s">
        <v>1442</v>
      </c>
      <c r="I795" s="60">
        <v>5</v>
      </c>
      <c r="J795" s="90">
        <v>39658</v>
      </c>
      <c r="K795" s="435">
        <v>65</v>
      </c>
      <c r="L795" s="427">
        <v>21551</v>
      </c>
      <c r="M795" s="61" t="s">
        <v>463</v>
      </c>
      <c r="N795" s="60" t="s">
        <v>144</v>
      </c>
      <c r="O795" s="63"/>
      <c r="P795" s="48" t="s">
        <v>1442</v>
      </c>
      <c r="Q795" s="69" t="s">
        <v>3170</v>
      </c>
      <c r="R795" s="64" t="s">
        <v>2236</v>
      </c>
      <c r="S795" s="65" t="s">
        <v>398</v>
      </c>
      <c r="T795" s="66"/>
      <c r="U795" s="60" t="s">
        <v>390</v>
      </c>
      <c r="V795" s="60"/>
      <c r="W795" s="60"/>
      <c r="X795" s="70" t="s">
        <v>3907</v>
      </c>
    </row>
    <row r="796" spans="1:24" s="43" customFormat="1" ht="22.9" customHeight="1">
      <c r="A796" s="59" t="s">
        <v>145</v>
      </c>
      <c r="B796" s="60" t="s">
        <v>146</v>
      </c>
      <c r="C796" s="860">
        <v>1030</v>
      </c>
      <c r="D796" s="61" t="s">
        <v>1081</v>
      </c>
      <c r="E796" s="61" t="s">
        <v>538</v>
      </c>
      <c r="F796" s="60" t="s">
        <v>389</v>
      </c>
      <c r="G796" s="62">
        <v>11600</v>
      </c>
      <c r="H796" s="48" t="s">
        <v>1256</v>
      </c>
      <c r="I796" s="60">
        <v>5</v>
      </c>
      <c r="J796" s="90">
        <v>39659</v>
      </c>
      <c r="K796" s="435">
        <v>44</v>
      </c>
      <c r="L796" s="427">
        <v>29373</v>
      </c>
      <c r="M796" s="61" t="s">
        <v>456</v>
      </c>
      <c r="N796" s="60" t="s">
        <v>144</v>
      </c>
      <c r="O796" s="63"/>
      <c r="P796" s="48" t="s">
        <v>1256</v>
      </c>
      <c r="Q796" s="64">
        <v>776694368</v>
      </c>
      <c r="R796" s="64" t="s">
        <v>2237</v>
      </c>
      <c r="S796" s="65" t="s">
        <v>398</v>
      </c>
      <c r="T796" s="66"/>
      <c r="U796" s="60" t="s">
        <v>390</v>
      </c>
      <c r="V796" s="60"/>
      <c r="W796" s="60"/>
      <c r="X796" s="70" t="s">
        <v>3908</v>
      </c>
    </row>
    <row r="797" spans="1:24" s="43" customFormat="1" ht="22.9" customHeight="1">
      <c r="A797" s="59" t="s">
        <v>145</v>
      </c>
      <c r="B797" s="60" t="s">
        <v>146</v>
      </c>
      <c r="C797" s="860">
        <v>1031</v>
      </c>
      <c r="D797" s="61" t="s">
        <v>562</v>
      </c>
      <c r="E797" s="61" t="s">
        <v>818</v>
      </c>
      <c r="F797" s="60" t="s">
        <v>5474</v>
      </c>
      <c r="G797" s="62">
        <v>5950</v>
      </c>
      <c r="H797" s="48" t="s">
        <v>1256</v>
      </c>
      <c r="I797" s="60">
        <v>5</v>
      </c>
      <c r="J797" s="90">
        <v>39664</v>
      </c>
      <c r="K797" s="435">
        <v>78</v>
      </c>
      <c r="L797" s="427">
        <v>16803</v>
      </c>
      <c r="M797" s="61" t="s">
        <v>1518</v>
      </c>
      <c r="N797" s="60" t="s">
        <v>144</v>
      </c>
      <c r="O797" s="63"/>
      <c r="P797" s="48" t="s">
        <v>1256</v>
      </c>
      <c r="Q797" s="64">
        <v>791787</v>
      </c>
      <c r="R797" s="64" t="s">
        <v>2238</v>
      </c>
      <c r="S797" s="65" t="s">
        <v>398</v>
      </c>
      <c r="T797" s="66"/>
      <c r="U797" s="60" t="s">
        <v>390</v>
      </c>
      <c r="V797" s="60"/>
      <c r="W797" s="60"/>
      <c r="X797" s="70" t="s">
        <v>3909</v>
      </c>
    </row>
    <row r="798" spans="1:24" s="43" customFormat="1" ht="22.9" customHeight="1">
      <c r="A798" s="59" t="s">
        <v>145</v>
      </c>
      <c r="B798" s="60" t="s">
        <v>146</v>
      </c>
      <c r="C798" s="860">
        <v>1032</v>
      </c>
      <c r="D798" s="61" t="s">
        <v>448</v>
      </c>
      <c r="E798" s="61" t="s">
        <v>418</v>
      </c>
      <c r="F798" s="60" t="s">
        <v>389</v>
      </c>
      <c r="G798" s="62">
        <v>5900</v>
      </c>
      <c r="H798" s="48" t="s">
        <v>1443</v>
      </c>
      <c r="I798" s="60">
        <v>5</v>
      </c>
      <c r="J798" s="90">
        <v>39674</v>
      </c>
      <c r="K798" s="435">
        <v>70</v>
      </c>
      <c r="L798" s="427">
        <v>19725</v>
      </c>
      <c r="M798" s="61" t="s">
        <v>268</v>
      </c>
      <c r="N798" s="60" t="s">
        <v>144</v>
      </c>
      <c r="O798" s="63"/>
      <c r="P798" s="48" t="s">
        <v>1443</v>
      </c>
      <c r="Q798" s="64">
        <v>988551173</v>
      </c>
      <c r="R798" s="64" t="s">
        <v>2239</v>
      </c>
      <c r="S798" s="65" t="s">
        <v>398</v>
      </c>
      <c r="T798" s="66"/>
      <c r="U798" s="60" t="s">
        <v>390</v>
      </c>
      <c r="V798" s="60"/>
      <c r="W798" s="60"/>
      <c r="X798" s="70" t="s">
        <v>3910</v>
      </c>
    </row>
    <row r="799" spans="1:24" s="43" customFormat="1" ht="22.9" customHeight="1">
      <c r="A799" s="59" t="s">
        <v>145</v>
      </c>
      <c r="B799" s="60" t="s">
        <v>146</v>
      </c>
      <c r="C799" s="860">
        <v>1034</v>
      </c>
      <c r="D799" s="61" t="s">
        <v>461</v>
      </c>
      <c r="E799" s="61" t="s">
        <v>218</v>
      </c>
      <c r="F799" s="60" t="s">
        <v>389</v>
      </c>
      <c r="G799" s="62">
        <v>5100</v>
      </c>
      <c r="H799" s="48" t="s">
        <v>1442</v>
      </c>
      <c r="I799" s="60">
        <v>5</v>
      </c>
      <c r="J799" s="90">
        <v>39678</v>
      </c>
      <c r="K799" s="435">
        <v>76</v>
      </c>
      <c r="L799" s="427">
        <v>17533</v>
      </c>
      <c r="M799" s="61" t="s">
        <v>201</v>
      </c>
      <c r="N799" s="60" t="s">
        <v>144</v>
      </c>
      <c r="O799" s="63"/>
      <c r="P799" s="48" t="s">
        <v>1442</v>
      </c>
      <c r="Q799" s="64">
        <v>99775688</v>
      </c>
      <c r="R799" s="64" t="s">
        <v>2240</v>
      </c>
      <c r="S799" s="65" t="s">
        <v>398</v>
      </c>
      <c r="T799" s="66"/>
      <c r="U799" s="60" t="s">
        <v>390</v>
      </c>
      <c r="V799" s="60"/>
      <c r="W799" s="60"/>
      <c r="X799" s="70" t="s">
        <v>3911</v>
      </c>
    </row>
    <row r="800" spans="1:24" s="43" customFormat="1" ht="22.9" customHeight="1">
      <c r="A800" s="59" t="s">
        <v>145</v>
      </c>
      <c r="B800" s="60" t="s">
        <v>146</v>
      </c>
      <c r="C800" s="860">
        <v>1035</v>
      </c>
      <c r="D800" s="61" t="s">
        <v>352</v>
      </c>
      <c r="E800" s="61" t="s">
        <v>819</v>
      </c>
      <c r="F800" s="60" t="s">
        <v>389</v>
      </c>
      <c r="G800" s="62">
        <v>5900</v>
      </c>
      <c r="H800" s="48" t="s">
        <v>1256</v>
      </c>
      <c r="I800" s="60">
        <v>5</v>
      </c>
      <c r="J800" s="90">
        <v>39681</v>
      </c>
      <c r="K800" s="435">
        <v>32</v>
      </c>
      <c r="L800" s="427">
        <v>33763</v>
      </c>
      <c r="M800" s="61" t="s">
        <v>285</v>
      </c>
      <c r="N800" s="60" t="s">
        <v>144</v>
      </c>
      <c r="O800" s="63"/>
      <c r="P800" s="48" t="s">
        <v>1256</v>
      </c>
      <c r="Q800" s="69">
        <v>9868753</v>
      </c>
      <c r="R800" s="64" t="s">
        <v>2241</v>
      </c>
      <c r="S800" s="65" t="s">
        <v>398</v>
      </c>
      <c r="T800" s="66"/>
      <c r="U800" s="60" t="s">
        <v>390</v>
      </c>
      <c r="V800" s="60"/>
      <c r="W800" s="60"/>
      <c r="X800" s="70" t="s">
        <v>3912</v>
      </c>
    </row>
    <row r="801" spans="1:24" s="43" customFormat="1" ht="22.9" customHeight="1">
      <c r="A801" s="59" t="s">
        <v>145</v>
      </c>
      <c r="B801" s="60" t="s">
        <v>146</v>
      </c>
      <c r="C801" s="860">
        <v>1036</v>
      </c>
      <c r="D801" s="61" t="s">
        <v>352</v>
      </c>
      <c r="E801" s="61" t="s">
        <v>820</v>
      </c>
      <c r="F801" s="60" t="s">
        <v>389</v>
      </c>
      <c r="G801" s="62">
        <v>15900</v>
      </c>
      <c r="H801" s="48" t="s">
        <v>1256</v>
      </c>
      <c r="I801" s="60">
        <v>5</v>
      </c>
      <c r="J801" s="90">
        <v>39681</v>
      </c>
      <c r="K801" s="435">
        <v>38</v>
      </c>
      <c r="L801" s="427">
        <v>31533</v>
      </c>
      <c r="M801" s="61" t="s">
        <v>285</v>
      </c>
      <c r="N801" s="60" t="s">
        <v>144</v>
      </c>
      <c r="O801" s="63"/>
      <c r="P801" s="48" t="s">
        <v>1256</v>
      </c>
      <c r="Q801" s="69">
        <v>815632114</v>
      </c>
      <c r="R801" s="64" t="s">
        <v>2242</v>
      </c>
      <c r="S801" s="65" t="s">
        <v>398</v>
      </c>
      <c r="T801" s="66"/>
      <c r="U801" s="60" t="s">
        <v>390</v>
      </c>
      <c r="V801" s="60"/>
      <c r="W801" s="60"/>
      <c r="X801" s="70" t="s">
        <v>3913</v>
      </c>
    </row>
    <row r="802" spans="1:24" s="43" customFormat="1" ht="22.9" customHeight="1">
      <c r="A802" s="59" t="s">
        <v>145</v>
      </c>
      <c r="B802" s="60" t="s">
        <v>146</v>
      </c>
      <c r="C802" s="860">
        <v>1037</v>
      </c>
      <c r="D802" s="61" t="s">
        <v>821</v>
      </c>
      <c r="E802" s="61" t="s">
        <v>822</v>
      </c>
      <c r="F802" s="60" t="s">
        <v>389</v>
      </c>
      <c r="G802" s="62">
        <v>5900</v>
      </c>
      <c r="H802" s="48" t="s">
        <v>1256</v>
      </c>
      <c r="I802" s="60">
        <v>5</v>
      </c>
      <c r="J802" s="90">
        <v>39681</v>
      </c>
      <c r="K802" s="435">
        <v>73</v>
      </c>
      <c r="L802" s="427">
        <v>18629</v>
      </c>
      <c r="M802" s="61" t="s">
        <v>1459</v>
      </c>
      <c r="N802" s="60" t="s">
        <v>144</v>
      </c>
      <c r="O802" s="63"/>
      <c r="P802" s="48" t="s">
        <v>1256</v>
      </c>
      <c r="Q802" s="64" t="s">
        <v>3016</v>
      </c>
      <c r="R802" s="64" t="s">
        <v>2243</v>
      </c>
      <c r="S802" s="65" t="s">
        <v>398</v>
      </c>
      <c r="T802" s="66"/>
      <c r="U802" s="60" t="s">
        <v>390</v>
      </c>
      <c r="V802" s="60"/>
      <c r="W802" s="60"/>
      <c r="X802" s="70" t="s">
        <v>3914</v>
      </c>
    </row>
    <row r="803" spans="1:24" s="43" customFormat="1" ht="22.9" customHeight="1">
      <c r="A803" s="59" t="s">
        <v>145</v>
      </c>
      <c r="B803" s="60" t="s">
        <v>146</v>
      </c>
      <c r="C803" s="860">
        <v>1038</v>
      </c>
      <c r="D803" s="61" t="s">
        <v>823</v>
      </c>
      <c r="E803" s="61" t="s">
        <v>277</v>
      </c>
      <c r="F803" s="60" t="s">
        <v>389</v>
      </c>
      <c r="G803" s="62">
        <v>5100</v>
      </c>
      <c r="H803" s="48" t="s">
        <v>1443</v>
      </c>
      <c r="I803" s="60">
        <v>5</v>
      </c>
      <c r="J803" s="90">
        <v>39687</v>
      </c>
      <c r="K803" s="435">
        <v>56</v>
      </c>
      <c r="L803" s="427">
        <v>24838</v>
      </c>
      <c r="M803" s="61" t="s">
        <v>219</v>
      </c>
      <c r="N803" s="60" t="s">
        <v>144</v>
      </c>
      <c r="O803" s="68"/>
      <c r="P803" s="48" t="s">
        <v>1443</v>
      </c>
      <c r="Q803" s="64">
        <v>81537155</v>
      </c>
      <c r="R803" s="64" t="s">
        <v>2244</v>
      </c>
      <c r="S803" s="65" t="s">
        <v>398</v>
      </c>
      <c r="T803" s="66"/>
      <c r="U803" s="60" t="s">
        <v>390</v>
      </c>
      <c r="V803" s="60"/>
      <c r="W803" s="60"/>
      <c r="X803" s="70" t="s">
        <v>3915</v>
      </c>
    </row>
    <row r="804" spans="1:24" s="43" customFormat="1" ht="22.9" customHeight="1">
      <c r="A804" s="59" t="s">
        <v>145</v>
      </c>
      <c r="B804" s="60" t="s">
        <v>146</v>
      </c>
      <c r="C804" s="860">
        <v>1039</v>
      </c>
      <c r="D804" s="61" t="s">
        <v>413</v>
      </c>
      <c r="E804" s="61" t="s">
        <v>547</v>
      </c>
      <c r="F804" s="60" t="s">
        <v>389</v>
      </c>
      <c r="G804" s="62">
        <v>5900</v>
      </c>
      <c r="H804" s="48" t="s">
        <v>1442</v>
      </c>
      <c r="I804" s="60">
        <v>5</v>
      </c>
      <c r="J804" s="90">
        <v>39690</v>
      </c>
      <c r="K804" s="435">
        <v>53</v>
      </c>
      <c r="L804" s="427">
        <v>25934</v>
      </c>
      <c r="M804" s="61" t="s">
        <v>181</v>
      </c>
      <c r="N804" s="60" t="s">
        <v>144</v>
      </c>
      <c r="O804" s="63"/>
      <c r="P804" s="48" t="s">
        <v>1442</v>
      </c>
      <c r="Q804" s="64">
        <v>72224132</v>
      </c>
      <c r="R804" s="64" t="s">
        <v>2245</v>
      </c>
      <c r="S804" s="65" t="s">
        <v>398</v>
      </c>
      <c r="T804" s="66"/>
      <c r="U804" s="60" t="s">
        <v>390</v>
      </c>
      <c r="V804" s="60"/>
      <c r="W804" s="60"/>
      <c r="X804" s="70" t="s">
        <v>3916</v>
      </c>
    </row>
    <row r="805" spans="1:24" s="43" customFormat="1" ht="22.9" customHeight="1">
      <c r="A805" s="59" t="s">
        <v>145</v>
      </c>
      <c r="B805" s="60" t="s">
        <v>146</v>
      </c>
      <c r="C805" s="860">
        <v>1040</v>
      </c>
      <c r="D805" s="61" t="s">
        <v>413</v>
      </c>
      <c r="E805" s="61" t="s">
        <v>183</v>
      </c>
      <c r="F805" s="60" t="s">
        <v>389</v>
      </c>
      <c r="G805" s="62">
        <v>5900</v>
      </c>
      <c r="H805" s="48" t="s">
        <v>1442</v>
      </c>
      <c r="I805" s="60">
        <v>5</v>
      </c>
      <c r="J805" s="90">
        <v>39690</v>
      </c>
      <c r="K805" s="435">
        <v>62</v>
      </c>
      <c r="L805" s="427">
        <v>22647</v>
      </c>
      <c r="M805" s="61" t="s">
        <v>181</v>
      </c>
      <c r="N805" s="60" t="s">
        <v>144</v>
      </c>
      <c r="O805" s="63"/>
      <c r="P805" s="48" t="s">
        <v>1442</v>
      </c>
      <c r="Q805" s="64">
        <v>963219416</v>
      </c>
      <c r="R805" s="64" t="s">
        <v>2246</v>
      </c>
      <c r="S805" s="65" t="s">
        <v>398</v>
      </c>
      <c r="T805" s="66"/>
      <c r="U805" s="60" t="s">
        <v>390</v>
      </c>
      <c r="V805" s="60"/>
      <c r="W805" s="60"/>
      <c r="X805" s="70" t="s">
        <v>3917</v>
      </c>
    </row>
    <row r="806" spans="1:24" s="43" customFormat="1" ht="22.9" customHeight="1">
      <c r="A806" s="59" t="s">
        <v>145</v>
      </c>
      <c r="B806" s="60" t="s">
        <v>146</v>
      </c>
      <c r="C806" s="860">
        <v>1042</v>
      </c>
      <c r="D806" s="61" t="s">
        <v>465</v>
      </c>
      <c r="E806" s="61" t="s">
        <v>463</v>
      </c>
      <c r="F806" s="60" t="s">
        <v>389</v>
      </c>
      <c r="G806" s="62">
        <v>5900</v>
      </c>
      <c r="H806" s="48" t="s">
        <v>1256</v>
      </c>
      <c r="I806" s="60">
        <v>5</v>
      </c>
      <c r="J806" s="90">
        <v>39696</v>
      </c>
      <c r="K806" s="435">
        <v>36</v>
      </c>
      <c r="L806" s="427">
        <v>32143</v>
      </c>
      <c r="M806" s="61" t="s">
        <v>489</v>
      </c>
      <c r="N806" s="60" t="s">
        <v>144</v>
      </c>
      <c r="O806" s="63"/>
      <c r="P806" s="48" t="s">
        <v>1256</v>
      </c>
      <c r="Q806" s="64">
        <v>98226129</v>
      </c>
      <c r="R806" s="64" t="s">
        <v>2247</v>
      </c>
      <c r="S806" s="65" t="s">
        <v>398</v>
      </c>
      <c r="T806" s="66"/>
      <c r="U806" s="60" t="s">
        <v>390</v>
      </c>
      <c r="V806" s="60"/>
      <c r="W806" s="60"/>
      <c r="X806" s="71" t="s">
        <v>3918</v>
      </c>
    </row>
    <row r="807" spans="1:24" s="43" customFormat="1" ht="22.9" customHeight="1">
      <c r="A807" s="59" t="s">
        <v>145</v>
      </c>
      <c r="B807" s="60" t="s">
        <v>146</v>
      </c>
      <c r="C807" s="860">
        <v>1045</v>
      </c>
      <c r="D807" s="61" t="s">
        <v>138</v>
      </c>
      <c r="E807" s="61" t="s">
        <v>323</v>
      </c>
      <c r="F807" s="60" t="s">
        <v>5474</v>
      </c>
      <c r="G807" s="62">
        <v>5400</v>
      </c>
      <c r="H807" s="47" t="s">
        <v>1443</v>
      </c>
      <c r="I807" s="60">
        <v>5</v>
      </c>
      <c r="J807" s="90">
        <v>39703</v>
      </c>
      <c r="K807" s="435">
        <v>35</v>
      </c>
      <c r="L807" s="428">
        <v>32768</v>
      </c>
      <c r="M807" s="61" t="s">
        <v>230</v>
      </c>
      <c r="N807" s="60" t="s">
        <v>144</v>
      </c>
      <c r="O807" s="63"/>
      <c r="P807" s="47" t="s">
        <v>1443</v>
      </c>
      <c r="Q807" s="64" t="s">
        <v>3016</v>
      </c>
      <c r="R807" s="64" t="s">
        <v>2248</v>
      </c>
      <c r="S807" s="65" t="s">
        <v>398</v>
      </c>
      <c r="T807" s="66"/>
      <c r="U807" s="60" t="s">
        <v>390</v>
      </c>
      <c r="V807" s="60"/>
      <c r="W807" s="60"/>
      <c r="X807" s="424">
        <v>0</v>
      </c>
    </row>
    <row r="808" spans="1:24" s="43" customFormat="1" ht="22.9" customHeight="1">
      <c r="A808" s="59" t="s">
        <v>145</v>
      </c>
      <c r="B808" s="60" t="s">
        <v>146</v>
      </c>
      <c r="C808" s="860">
        <v>1046</v>
      </c>
      <c r="D808" s="61" t="s">
        <v>138</v>
      </c>
      <c r="E808" s="61" t="s">
        <v>197</v>
      </c>
      <c r="F808" s="60" t="s">
        <v>5474</v>
      </c>
      <c r="G808" s="62">
        <v>5400</v>
      </c>
      <c r="H808" s="48" t="s">
        <v>1443</v>
      </c>
      <c r="I808" s="60">
        <v>5</v>
      </c>
      <c r="J808" s="90">
        <v>39703</v>
      </c>
      <c r="K808" s="435">
        <v>39</v>
      </c>
      <c r="L808" s="427">
        <v>31048</v>
      </c>
      <c r="M808" s="61" t="s">
        <v>945</v>
      </c>
      <c r="N808" s="60" t="s">
        <v>144</v>
      </c>
      <c r="O808" s="63"/>
      <c r="P808" s="48" t="s">
        <v>1443</v>
      </c>
      <c r="Q808" s="64">
        <v>991652544</v>
      </c>
      <c r="R808" s="64" t="s">
        <v>2249</v>
      </c>
      <c r="S808" s="65" t="s">
        <v>398</v>
      </c>
      <c r="T808" s="66"/>
      <c r="U808" s="60" t="s">
        <v>390</v>
      </c>
      <c r="V808" s="60"/>
      <c r="W808" s="60"/>
      <c r="X808" s="70" t="s">
        <v>3919</v>
      </c>
    </row>
    <row r="809" spans="1:24" s="43" customFormat="1" ht="22.9" customHeight="1">
      <c r="A809" s="59" t="s">
        <v>145</v>
      </c>
      <c r="B809" s="60" t="s">
        <v>146</v>
      </c>
      <c r="C809" s="860">
        <v>1047</v>
      </c>
      <c r="D809" s="61" t="s">
        <v>824</v>
      </c>
      <c r="E809" s="61" t="s">
        <v>463</v>
      </c>
      <c r="F809" s="60" t="s">
        <v>389</v>
      </c>
      <c r="G809" s="62">
        <v>5100</v>
      </c>
      <c r="H809" s="47" t="s">
        <v>1443</v>
      </c>
      <c r="I809" s="60">
        <v>5</v>
      </c>
      <c r="J809" s="90">
        <v>39703</v>
      </c>
      <c r="K809" s="435">
        <v>35</v>
      </c>
      <c r="L809" s="428">
        <v>32768</v>
      </c>
      <c r="M809" s="61" t="s">
        <v>1519</v>
      </c>
      <c r="N809" s="60" t="s">
        <v>144</v>
      </c>
      <c r="O809" s="63"/>
      <c r="P809" s="47" t="s">
        <v>1443</v>
      </c>
      <c r="Q809" s="64"/>
      <c r="R809" s="64"/>
      <c r="S809" s="65" t="s">
        <v>398</v>
      </c>
      <c r="T809" s="66"/>
      <c r="U809" s="60" t="s">
        <v>390</v>
      </c>
      <c r="V809" s="60"/>
      <c r="W809" s="60"/>
      <c r="X809" s="424">
        <v>0</v>
      </c>
    </row>
    <row r="810" spans="1:24" s="43" customFormat="1" ht="22.9" customHeight="1">
      <c r="A810" s="59" t="s">
        <v>145</v>
      </c>
      <c r="B810" s="60" t="s">
        <v>146</v>
      </c>
      <c r="C810" s="860">
        <v>1048</v>
      </c>
      <c r="D810" s="61" t="s">
        <v>824</v>
      </c>
      <c r="E810" s="61" t="s">
        <v>462</v>
      </c>
      <c r="F810" s="60" t="s">
        <v>389</v>
      </c>
      <c r="G810" s="62">
        <v>5100</v>
      </c>
      <c r="H810" s="47" t="s">
        <v>1443</v>
      </c>
      <c r="I810" s="60">
        <v>5</v>
      </c>
      <c r="J810" s="90">
        <v>39703</v>
      </c>
      <c r="K810" s="435">
        <v>35</v>
      </c>
      <c r="L810" s="428">
        <v>32768</v>
      </c>
      <c r="M810" s="61" t="s">
        <v>246</v>
      </c>
      <c r="N810" s="60" t="s">
        <v>144</v>
      </c>
      <c r="O810" s="68"/>
      <c r="P810" s="47" t="s">
        <v>1443</v>
      </c>
      <c r="Q810" s="64"/>
      <c r="R810" s="64"/>
      <c r="S810" s="65" t="s">
        <v>398</v>
      </c>
      <c r="T810" s="66"/>
      <c r="U810" s="60" t="s">
        <v>390</v>
      </c>
      <c r="V810" s="60"/>
      <c r="W810" s="60"/>
      <c r="X810" s="424">
        <v>0</v>
      </c>
    </row>
    <row r="811" spans="1:24" s="43" customFormat="1" ht="22.9" customHeight="1">
      <c r="A811" s="59" t="s">
        <v>145</v>
      </c>
      <c r="B811" s="60" t="s">
        <v>146</v>
      </c>
      <c r="C811" s="860">
        <v>1049</v>
      </c>
      <c r="D811" s="61" t="s">
        <v>593</v>
      </c>
      <c r="E811" s="61" t="s">
        <v>825</v>
      </c>
      <c r="F811" s="60" t="s">
        <v>389</v>
      </c>
      <c r="G811" s="62">
        <v>5900</v>
      </c>
      <c r="H811" s="48" t="s">
        <v>1256</v>
      </c>
      <c r="I811" s="60">
        <v>5</v>
      </c>
      <c r="J811" s="90">
        <v>39709</v>
      </c>
      <c r="K811" s="435">
        <v>42</v>
      </c>
      <c r="L811" s="427">
        <v>29952</v>
      </c>
      <c r="M811" s="61" t="s">
        <v>610</v>
      </c>
      <c r="N811" s="60" t="s">
        <v>144</v>
      </c>
      <c r="O811" s="63"/>
      <c r="P811" s="48" t="s">
        <v>1256</v>
      </c>
      <c r="Q811" s="64" t="s">
        <v>3101</v>
      </c>
      <c r="R811" s="64" t="s">
        <v>2250</v>
      </c>
      <c r="S811" s="65" t="s">
        <v>398</v>
      </c>
      <c r="T811" s="66"/>
      <c r="U811" s="60" t="s">
        <v>390</v>
      </c>
      <c r="V811" s="60"/>
      <c r="W811" s="60"/>
      <c r="X811" s="70" t="s">
        <v>3920</v>
      </c>
    </row>
    <row r="812" spans="1:24" s="43" customFormat="1" ht="22.9" customHeight="1">
      <c r="A812" s="59" t="s">
        <v>145</v>
      </c>
      <c r="B812" s="60" t="s">
        <v>146</v>
      </c>
      <c r="C812" s="860">
        <v>1050</v>
      </c>
      <c r="D812" s="61" t="s">
        <v>593</v>
      </c>
      <c r="E812" s="61" t="s">
        <v>379</v>
      </c>
      <c r="F812" s="60" t="s">
        <v>389</v>
      </c>
      <c r="G812" s="62">
        <v>5900</v>
      </c>
      <c r="H812" s="48" t="s">
        <v>1256</v>
      </c>
      <c r="I812" s="60">
        <v>5</v>
      </c>
      <c r="J812" s="90">
        <v>39709</v>
      </c>
      <c r="K812" s="435">
        <v>46</v>
      </c>
      <c r="L812" s="427">
        <v>28491</v>
      </c>
      <c r="M812" s="61" t="s">
        <v>610</v>
      </c>
      <c r="N812" s="60" t="s">
        <v>144</v>
      </c>
      <c r="O812" s="68"/>
      <c r="P812" s="48" t="s">
        <v>1256</v>
      </c>
      <c r="Q812" s="64" t="s">
        <v>3101</v>
      </c>
      <c r="R812" s="64" t="s">
        <v>2251</v>
      </c>
      <c r="S812" s="65" t="s">
        <v>398</v>
      </c>
      <c r="T812" s="66"/>
      <c r="U812" s="60" t="s">
        <v>390</v>
      </c>
      <c r="V812" s="60"/>
      <c r="W812" s="60"/>
      <c r="X812" s="70" t="s">
        <v>3921</v>
      </c>
    </row>
    <row r="813" spans="1:24" s="43" customFormat="1" ht="22.9" customHeight="1">
      <c r="A813" s="59" t="s">
        <v>145</v>
      </c>
      <c r="B813" s="60" t="s">
        <v>146</v>
      </c>
      <c r="C813" s="860">
        <v>1051</v>
      </c>
      <c r="D813" s="61" t="s">
        <v>799</v>
      </c>
      <c r="E813" s="61" t="s">
        <v>552</v>
      </c>
      <c r="F813" s="60" t="s">
        <v>5474</v>
      </c>
      <c r="G813" s="62">
        <v>5100</v>
      </c>
      <c r="H813" s="47" t="s">
        <v>1442</v>
      </c>
      <c r="I813" s="60">
        <v>5</v>
      </c>
      <c r="J813" s="90">
        <v>39711</v>
      </c>
      <c r="K813" s="435">
        <v>35</v>
      </c>
      <c r="L813" s="428">
        <v>32776</v>
      </c>
      <c r="M813" s="61" t="s">
        <v>164</v>
      </c>
      <c r="N813" s="60" t="s">
        <v>144</v>
      </c>
      <c r="O813" s="63"/>
      <c r="P813" s="47" t="s">
        <v>1442</v>
      </c>
      <c r="Q813" s="64" t="s">
        <v>3171</v>
      </c>
      <c r="R813" s="64" t="s">
        <v>2252</v>
      </c>
      <c r="S813" s="65" t="s">
        <v>398</v>
      </c>
      <c r="T813" s="66"/>
      <c r="U813" s="60" t="s">
        <v>390</v>
      </c>
      <c r="V813" s="60"/>
      <c r="W813" s="60"/>
      <c r="X813" s="424">
        <v>0</v>
      </c>
    </row>
    <row r="814" spans="1:24" s="43" customFormat="1" ht="22.9" customHeight="1">
      <c r="A814" s="59" t="s">
        <v>145</v>
      </c>
      <c r="B814" s="60" t="s">
        <v>146</v>
      </c>
      <c r="C814" s="860">
        <v>1053</v>
      </c>
      <c r="D814" s="61" t="s">
        <v>436</v>
      </c>
      <c r="E814" s="61" t="s">
        <v>183</v>
      </c>
      <c r="F814" s="60" t="s">
        <v>389</v>
      </c>
      <c r="G814" s="62">
        <v>15900</v>
      </c>
      <c r="H814" s="48" t="s">
        <v>1442</v>
      </c>
      <c r="I814" s="60">
        <v>5</v>
      </c>
      <c r="J814" s="90">
        <v>39711</v>
      </c>
      <c r="K814" s="435">
        <v>64</v>
      </c>
      <c r="L814" s="427">
        <v>21916</v>
      </c>
      <c r="M814" s="61" t="s">
        <v>895</v>
      </c>
      <c r="N814" s="60" t="s">
        <v>144</v>
      </c>
      <c r="O814" s="68"/>
      <c r="P814" s="48" t="s">
        <v>1442</v>
      </c>
      <c r="Q814" s="64">
        <v>99163447</v>
      </c>
      <c r="R814" s="64" t="s">
        <v>2253</v>
      </c>
      <c r="S814" s="65" t="s">
        <v>398</v>
      </c>
      <c r="T814" s="66"/>
      <c r="U814" s="60" t="s">
        <v>390</v>
      </c>
      <c r="V814" s="60"/>
      <c r="W814" s="60"/>
      <c r="X814" s="70" t="s">
        <v>3922</v>
      </c>
    </row>
    <row r="815" spans="1:24" s="43" customFormat="1" ht="22.9" customHeight="1">
      <c r="A815" s="59" t="s">
        <v>145</v>
      </c>
      <c r="B815" s="60" t="s">
        <v>146</v>
      </c>
      <c r="C815" s="860">
        <v>1054</v>
      </c>
      <c r="D815" s="61" t="s">
        <v>481</v>
      </c>
      <c r="E815" s="61" t="s">
        <v>456</v>
      </c>
      <c r="F815" s="60" t="s">
        <v>389</v>
      </c>
      <c r="G815" s="62">
        <v>6000</v>
      </c>
      <c r="H815" s="48" t="s">
        <v>1256</v>
      </c>
      <c r="I815" s="60">
        <v>5</v>
      </c>
      <c r="J815" s="90">
        <v>39722</v>
      </c>
      <c r="K815" s="435">
        <v>60</v>
      </c>
      <c r="L815" s="427">
        <v>23377</v>
      </c>
      <c r="M815" s="61" t="s">
        <v>1337</v>
      </c>
      <c r="N815" s="60" t="s">
        <v>144</v>
      </c>
      <c r="O815" s="63"/>
      <c r="P815" s="48" t="s">
        <v>1256</v>
      </c>
      <c r="Q815" s="64">
        <v>886179841</v>
      </c>
      <c r="R815" s="64" t="s">
        <v>2254</v>
      </c>
      <c r="S815" s="65" t="s">
        <v>398</v>
      </c>
      <c r="T815" s="66"/>
      <c r="U815" s="60" t="s">
        <v>390</v>
      </c>
      <c r="V815" s="60"/>
      <c r="W815" s="60"/>
      <c r="X815" s="70" t="s">
        <v>3923</v>
      </c>
    </row>
    <row r="816" spans="1:24" s="43" customFormat="1" ht="22.9" customHeight="1">
      <c r="A816" s="59" t="s">
        <v>145</v>
      </c>
      <c r="B816" s="60" t="s">
        <v>146</v>
      </c>
      <c r="C816" s="860">
        <v>1055</v>
      </c>
      <c r="D816" s="61" t="s">
        <v>826</v>
      </c>
      <c r="E816" s="61" t="s">
        <v>164</v>
      </c>
      <c r="F816" s="60" t="s">
        <v>389</v>
      </c>
      <c r="G816" s="62">
        <v>5900</v>
      </c>
      <c r="H816" s="48" t="s">
        <v>1256</v>
      </c>
      <c r="I816" s="60">
        <v>5</v>
      </c>
      <c r="J816" s="90">
        <v>39722</v>
      </c>
      <c r="K816" s="435">
        <v>59</v>
      </c>
      <c r="L816" s="427">
        <v>23743</v>
      </c>
      <c r="M816" s="61" t="s">
        <v>196</v>
      </c>
      <c r="N816" s="60" t="s">
        <v>144</v>
      </c>
      <c r="O816" s="63"/>
      <c r="P816" s="48" t="s">
        <v>1256</v>
      </c>
      <c r="Q816" s="69">
        <v>815626327</v>
      </c>
      <c r="R816" s="64" t="s">
        <v>2255</v>
      </c>
      <c r="S816" s="65" t="s">
        <v>398</v>
      </c>
      <c r="T816" s="66"/>
      <c r="U816" s="60" t="s">
        <v>390</v>
      </c>
      <c r="V816" s="60"/>
      <c r="W816" s="60"/>
      <c r="X816" s="70" t="s">
        <v>3924</v>
      </c>
    </row>
    <row r="817" spans="1:24" s="43" customFormat="1" ht="22.9" customHeight="1">
      <c r="A817" s="59" t="s">
        <v>145</v>
      </c>
      <c r="B817" s="60" t="s">
        <v>146</v>
      </c>
      <c r="C817" s="860">
        <v>1056</v>
      </c>
      <c r="D817" s="61" t="s">
        <v>826</v>
      </c>
      <c r="E817" s="61" t="s">
        <v>266</v>
      </c>
      <c r="F817" s="60" t="s">
        <v>5474</v>
      </c>
      <c r="G817" s="62">
        <v>5900</v>
      </c>
      <c r="H817" s="48" t="s">
        <v>1256</v>
      </c>
      <c r="I817" s="60">
        <v>5</v>
      </c>
      <c r="J817" s="90">
        <v>39722</v>
      </c>
      <c r="K817" s="435">
        <v>51</v>
      </c>
      <c r="L817" s="427">
        <v>26665</v>
      </c>
      <c r="M817" s="61" t="s">
        <v>863</v>
      </c>
      <c r="N817" s="60" t="s">
        <v>144</v>
      </c>
      <c r="O817" s="68"/>
      <c r="P817" s="48" t="s">
        <v>1256</v>
      </c>
      <c r="Q817" s="69">
        <v>815626327</v>
      </c>
      <c r="R817" s="64" t="s">
        <v>2256</v>
      </c>
      <c r="S817" s="65" t="s">
        <v>398</v>
      </c>
      <c r="T817" s="66"/>
      <c r="U817" s="60" t="s">
        <v>390</v>
      </c>
      <c r="V817" s="60"/>
      <c r="W817" s="60"/>
      <c r="X817" s="70" t="s">
        <v>3925</v>
      </c>
    </row>
    <row r="818" spans="1:24" s="43" customFormat="1" ht="22.9" customHeight="1">
      <c r="A818" s="59" t="s">
        <v>145</v>
      </c>
      <c r="B818" s="60" t="s">
        <v>146</v>
      </c>
      <c r="C818" s="860">
        <v>1057</v>
      </c>
      <c r="D818" s="61" t="s">
        <v>351</v>
      </c>
      <c r="E818" s="61" t="s">
        <v>594</v>
      </c>
      <c r="F818" s="60" t="s">
        <v>5474</v>
      </c>
      <c r="G818" s="62">
        <v>4100</v>
      </c>
      <c r="H818" s="47" t="s">
        <v>947</v>
      </c>
      <c r="I818" s="60">
        <v>5</v>
      </c>
      <c r="J818" s="90">
        <v>39729</v>
      </c>
      <c r="K818" s="435">
        <v>35</v>
      </c>
      <c r="L818" s="428">
        <v>32794</v>
      </c>
      <c r="M818" s="61" t="s">
        <v>571</v>
      </c>
      <c r="N818" s="60" t="s">
        <v>144</v>
      </c>
      <c r="O818" s="63"/>
      <c r="P818" s="47" t="s">
        <v>947</v>
      </c>
      <c r="Q818" s="64"/>
      <c r="R818" s="64"/>
      <c r="S818" s="65" t="s">
        <v>398</v>
      </c>
      <c r="T818" s="66"/>
      <c r="U818" s="60" t="s">
        <v>390</v>
      </c>
      <c r="V818" s="60"/>
      <c r="W818" s="60"/>
      <c r="X818" s="424">
        <v>0</v>
      </c>
    </row>
    <row r="819" spans="1:24" s="43" customFormat="1" ht="22.9" customHeight="1">
      <c r="A819" s="59" t="s">
        <v>145</v>
      </c>
      <c r="B819" s="60" t="s">
        <v>146</v>
      </c>
      <c r="C819" s="860">
        <v>1060</v>
      </c>
      <c r="D819" s="61" t="s">
        <v>142</v>
      </c>
      <c r="E819" s="61" t="s">
        <v>456</v>
      </c>
      <c r="F819" s="60" t="s">
        <v>389</v>
      </c>
      <c r="G819" s="62">
        <v>2200</v>
      </c>
      <c r="H819" s="47" t="s">
        <v>1442</v>
      </c>
      <c r="I819" s="60">
        <v>5</v>
      </c>
      <c r="J819" s="90">
        <v>39736</v>
      </c>
      <c r="K819" s="435">
        <v>35</v>
      </c>
      <c r="L819" s="428">
        <v>32801</v>
      </c>
      <c r="M819" s="61" t="s">
        <v>164</v>
      </c>
      <c r="N819" s="60" t="s">
        <v>144</v>
      </c>
      <c r="O819" s="63"/>
      <c r="P819" s="47" t="s">
        <v>1442</v>
      </c>
      <c r="Q819" s="64"/>
      <c r="R819" s="64"/>
      <c r="S819" s="65" t="s">
        <v>398</v>
      </c>
      <c r="T819" s="66"/>
      <c r="U819" s="60" t="s">
        <v>390</v>
      </c>
      <c r="V819" s="60"/>
      <c r="W819" s="60"/>
      <c r="X819" s="424">
        <v>0</v>
      </c>
    </row>
    <row r="820" spans="1:24" s="43" customFormat="1" ht="22.9" customHeight="1">
      <c r="A820" s="59" t="s">
        <v>145</v>
      </c>
      <c r="B820" s="60" t="s">
        <v>146</v>
      </c>
      <c r="C820" s="860">
        <v>1061</v>
      </c>
      <c r="D820" s="61" t="s">
        <v>472</v>
      </c>
      <c r="E820" s="61" t="s">
        <v>201</v>
      </c>
      <c r="F820" s="60" t="s">
        <v>389</v>
      </c>
      <c r="G820" s="62">
        <v>5900</v>
      </c>
      <c r="H820" s="48" t="s">
        <v>1442</v>
      </c>
      <c r="I820" s="60">
        <v>5</v>
      </c>
      <c r="J820" s="90">
        <v>39739</v>
      </c>
      <c r="K820" s="435">
        <v>50</v>
      </c>
      <c r="L820" s="427">
        <v>27181</v>
      </c>
      <c r="M820" s="61" t="s">
        <v>219</v>
      </c>
      <c r="N820" s="60" t="s">
        <v>144</v>
      </c>
      <c r="O820" s="63"/>
      <c r="P820" s="48" t="s">
        <v>1442</v>
      </c>
      <c r="Q820" s="64">
        <v>895272425</v>
      </c>
      <c r="R820" s="64" t="s">
        <v>2257</v>
      </c>
      <c r="S820" s="65" t="s">
        <v>398</v>
      </c>
      <c r="T820" s="66"/>
      <c r="U820" s="60" t="s">
        <v>390</v>
      </c>
      <c r="V820" s="60"/>
      <c r="W820" s="60"/>
      <c r="X820" s="70" t="s">
        <v>3926</v>
      </c>
    </row>
    <row r="821" spans="1:24" s="43" customFormat="1" ht="22.9" customHeight="1">
      <c r="A821" s="59" t="s">
        <v>145</v>
      </c>
      <c r="B821" s="60" t="s">
        <v>146</v>
      </c>
      <c r="C821" s="860">
        <v>1062</v>
      </c>
      <c r="D821" s="61" t="s">
        <v>139</v>
      </c>
      <c r="E821" s="61" t="s">
        <v>203</v>
      </c>
      <c r="F821" s="60" t="s">
        <v>389</v>
      </c>
      <c r="G821" s="62">
        <v>2600</v>
      </c>
      <c r="H821" s="47" t="s">
        <v>947</v>
      </c>
      <c r="I821" s="60">
        <v>5</v>
      </c>
      <c r="J821" s="90">
        <v>39741</v>
      </c>
      <c r="K821" s="435">
        <v>35</v>
      </c>
      <c r="L821" s="428">
        <v>32806</v>
      </c>
      <c r="M821" s="61" t="s">
        <v>205</v>
      </c>
      <c r="N821" s="60" t="s">
        <v>144</v>
      </c>
      <c r="O821" s="63"/>
      <c r="P821" s="47" t="s">
        <v>947</v>
      </c>
      <c r="Q821" s="64"/>
      <c r="R821" s="64"/>
      <c r="S821" s="65" t="s">
        <v>398</v>
      </c>
      <c r="T821" s="66"/>
      <c r="U821" s="60" t="s">
        <v>390</v>
      </c>
      <c r="V821" s="60"/>
      <c r="W821" s="60"/>
      <c r="X821" s="424">
        <v>0</v>
      </c>
    </row>
    <row r="822" spans="1:24" s="43" customFormat="1" ht="22.9" customHeight="1">
      <c r="A822" s="59" t="s">
        <v>145</v>
      </c>
      <c r="B822" s="60" t="s">
        <v>146</v>
      </c>
      <c r="C822" s="860">
        <v>1063</v>
      </c>
      <c r="D822" s="61" t="s">
        <v>448</v>
      </c>
      <c r="E822" s="61" t="s">
        <v>183</v>
      </c>
      <c r="F822" s="60" t="s">
        <v>389</v>
      </c>
      <c r="G822" s="62">
        <v>5900</v>
      </c>
      <c r="H822" s="48" t="s">
        <v>1443</v>
      </c>
      <c r="I822" s="60">
        <v>5</v>
      </c>
      <c r="J822" s="90">
        <v>39752</v>
      </c>
      <c r="K822" s="435">
        <v>39</v>
      </c>
      <c r="L822" s="427">
        <v>31138</v>
      </c>
      <c r="M822" s="61" t="s">
        <v>203</v>
      </c>
      <c r="N822" s="60" t="s">
        <v>144</v>
      </c>
      <c r="O822" s="63"/>
      <c r="P822" s="48" t="s">
        <v>1443</v>
      </c>
      <c r="Q822" s="69">
        <v>9741565</v>
      </c>
      <c r="R822" s="64" t="s">
        <v>2258</v>
      </c>
      <c r="S822" s="65" t="s">
        <v>398</v>
      </c>
      <c r="T822" s="66"/>
      <c r="U822" s="60" t="s">
        <v>390</v>
      </c>
      <c r="V822" s="60"/>
      <c r="W822" s="60"/>
      <c r="X822" s="70" t="s">
        <v>3927</v>
      </c>
    </row>
    <row r="823" spans="1:24" s="43" customFormat="1" ht="22.9" customHeight="1">
      <c r="A823" s="59" t="s">
        <v>145</v>
      </c>
      <c r="B823" s="60" t="s">
        <v>146</v>
      </c>
      <c r="C823" s="860">
        <v>1064</v>
      </c>
      <c r="D823" s="61" t="s">
        <v>669</v>
      </c>
      <c r="E823" s="61" t="s">
        <v>181</v>
      </c>
      <c r="F823" s="60" t="s">
        <v>389</v>
      </c>
      <c r="G823" s="62">
        <v>5900</v>
      </c>
      <c r="H823" s="48" t="s">
        <v>1443</v>
      </c>
      <c r="I823" s="60">
        <v>5</v>
      </c>
      <c r="J823" s="90">
        <v>39749</v>
      </c>
      <c r="K823" s="435">
        <v>66</v>
      </c>
      <c r="L823" s="427">
        <v>21458</v>
      </c>
      <c r="M823" s="61" t="s">
        <v>277</v>
      </c>
      <c r="N823" s="60" t="s">
        <v>144</v>
      </c>
      <c r="O823" s="63"/>
      <c r="P823" s="48" t="s">
        <v>1443</v>
      </c>
      <c r="Q823" s="69" t="s">
        <v>3172</v>
      </c>
      <c r="R823" s="64" t="s">
        <v>2259</v>
      </c>
      <c r="S823" s="65" t="s">
        <v>398</v>
      </c>
      <c r="T823" s="66"/>
      <c r="U823" s="60" t="s">
        <v>390</v>
      </c>
      <c r="V823" s="60"/>
      <c r="W823" s="60"/>
      <c r="X823" s="70" t="s">
        <v>3928</v>
      </c>
    </row>
    <row r="824" spans="1:24" s="43" customFormat="1" ht="22.9" customHeight="1">
      <c r="A824" s="59" t="s">
        <v>145</v>
      </c>
      <c r="B824" s="60" t="s">
        <v>146</v>
      </c>
      <c r="C824" s="860">
        <v>1066</v>
      </c>
      <c r="D824" s="61" t="s">
        <v>508</v>
      </c>
      <c r="E824" s="61" t="s">
        <v>273</v>
      </c>
      <c r="F824" s="60" t="s">
        <v>389</v>
      </c>
      <c r="G824" s="62">
        <v>5900</v>
      </c>
      <c r="H824" s="48" t="s">
        <v>1256</v>
      </c>
      <c r="I824" s="60">
        <v>5</v>
      </c>
      <c r="J824" s="90">
        <v>39772</v>
      </c>
      <c r="K824" s="435">
        <v>58</v>
      </c>
      <c r="L824" s="427">
        <v>24108</v>
      </c>
      <c r="M824" s="61" t="s">
        <v>636</v>
      </c>
      <c r="N824" s="60" t="s">
        <v>144</v>
      </c>
      <c r="O824" s="63"/>
      <c r="P824" s="48" t="s">
        <v>1256</v>
      </c>
      <c r="Q824" s="69">
        <v>8154876</v>
      </c>
      <c r="R824" s="64" t="s">
        <v>2260</v>
      </c>
      <c r="S824" s="65" t="s">
        <v>398</v>
      </c>
      <c r="T824" s="66"/>
      <c r="U824" s="60" t="s">
        <v>390</v>
      </c>
      <c r="V824" s="60"/>
      <c r="W824" s="60"/>
      <c r="X824" s="70" t="s">
        <v>3929</v>
      </c>
    </row>
    <row r="825" spans="1:24" s="43" customFormat="1" ht="22.9" customHeight="1">
      <c r="A825" s="59" t="s">
        <v>145</v>
      </c>
      <c r="B825" s="60" t="s">
        <v>146</v>
      </c>
      <c r="C825" s="860">
        <v>1067</v>
      </c>
      <c r="D825" s="61" t="s">
        <v>508</v>
      </c>
      <c r="E825" s="61" t="s">
        <v>230</v>
      </c>
      <c r="F825" s="60" t="s">
        <v>389</v>
      </c>
      <c r="G825" s="62">
        <v>5900</v>
      </c>
      <c r="H825" s="48" t="s">
        <v>1442</v>
      </c>
      <c r="I825" s="60">
        <v>5</v>
      </c>
      <c r="J825" s="90">
        <v>39772</v>
      </c>
      <c r="K825" s="435">
        <v>65</v>
      </c>
      <c r="L825" s="427">
        <v>21551</v>
      </c>
      <c r="M825" s="61" t="s">
        <v>636</v>
      </c>
      <c r="N825" s="60" t="s">
        <v>144</v>
      </c>
      <c r="O825" s="68"/>
      <c r="P825" s="48" t="s">
        <v>1442</v>
      </c>
      <c r="Q825" s="69" t="s">
        <v>3173</v>
      </c>
      <c r="R825" s="64" t="s">
        <v>2261</v>
      </c>
      <c r="S825" s="65" t="s">
        <v>398</v>
      </c>
      <c r="T825" s="66"/>
      <c r="U825" s="60" t="s">
        <v>390</v>
      </c>
      <c r="V825" s="60"/>
      <c r="W825" s="60"/>
      <c r="X825" s="70" t="s">
        <v>3930</v>
      </c>
    </row>
    <row r="826" spans="1:24" s="43" customFormat="1" ht="22.9" customHeight="1">
      <c r="A826" s="59" t="s">
        <v>145</v>
      </c>
      <c r="B826" s="60" t="s">
        <v>146</v>
      </c>
      <c r="C826" s="860">
        <v>1068</v>
      </c>
      <c r="D826" s="61" t="s">
        <v>827</v>
      </c>
      <c r="E826" s="61" t="s">
        <v>328</v>
      </c>
      <c r="F826" s="60" t="s">
        <v>5474</v>
      </c>
      <c r="G826" s="62">
        <v>3100</v>
      </c>
      <c r="H826" s="47" t="s">
        <v>1256</v>
      </c>
      <c r="I826" s="60">
        <v>5</v>
      </c>
      <c r="J826" s="90">
        <v>39772</v>
      </c>
      <c r="K826" s="435">
        <v>35</v>
      </c>
      <c r="L826" s="428">
        <v>32837</v>
      </c>
      <c r="M826" s="61" t="s">
        <v>277</v>
      </c>
      <c r="N826" s="60" t="s">
        <v>144</v>
      </c>
      <c r="O826" s="63"/>
      <c r="P826" s="47" t="s">
        <v>1256</v>
      </c>
      <c r="Q826" s="64"/>
      <c r="R826" s="64"/>
      <c r="S826" s="65" t="s">
        <v>398</v>
      </c>
      <c r="T826" s="66"/>
      <c r="U826" s="60" t="s">
        <v>390</v>
      </c>
      <c r="V826" s="60"/>
      <c r="W826" s="60"/>
      <c r="X826" s="424">
        <v>0</v>
      </c>
    </row>
    <row r="827" spans="1:24" s="43" customFormat="1" ht="22.9" customHeight="1">
      <c r="A827" s="59" t="s">
        <v>145</v>
      </c>
      <c r="B827" s="60" t="s">
        <v>146</v>
      </c>
      <c r="C827" s="860">
        <v>1069</v>
      </c>
      <c r="D827" s="61" t="s">
        <v>423</v>
      </c>
      <c r="E827" s="61" t="s">
        <v>645</v>
      </c>
      <c r="F827" s="60" t="s">
        <v>389</v>
      </c>
      <c r="G827" s="62">
        <v>20100</v>
      </c>
      <c r="H827" s="48" t="s">
        <v>1442</v>
      </c>
      <c r="I827" s="60">
        <v>5</v>
      </c>
      <c r="J827" s="90">
        <v>39779</v>
      </c>
      <c r="K827" s="435">
        <v>41</v>
      </c>
      <c r="L827" s="427">
        <v>30519</v>
      </c>
      <c r="M827" s="61" t="s">
        <v>1404</v>
      </c>
      <c r="N827" s="60" t="s">
        <v>144</v>
      </c>
      <c r="O827" s="63"/>
      <c r="P827" s="48" t="s">
        <v>1442</v>
      </c>
      <c r="Q827" s="64">
        <v>99866716</v>
      </c>
      <c r="R827" s="64" t="s">
        <v>2262</v>
      </c>
      <c r="S827" s="65" t="s">
        <v>398</v>
      </c>
      <c r="T827" s="66"/>
      <c r="U827" s="60" t="s">
        <v>390</v>
      </c>
      <c r="V827" s="60"/>
      <c r="W827" s="60"/>
      <c r="X827" s="70" t="s">
        <v>3931</v>
      </c>
    </row>
    <row r="828" spans="1:24" s="43" customFormat="1" ht="22.9" customHeight="1">
      <c r="A828" s="59" t="s">
        <v>145</v>
      </c>
      <c r="B828" s="60" t="s">
        <v>146</v>
      </c>
      <c r="C828" s="860">
        <v>1070</v>
      </c>
      <c r="D828" s="61" t="s">
        <v>423</v>
      </c>
      <c r="E828" s="61" t="s">
        <v>534</v>
      </c>
      <c r="F828" s="60" t="s">
        <v>5474</v>
      </c>
      <c r="G828" s="62">
        <v>19700</v>
      </c>
      <c r="H828" s="48" t="s">
        <v>1442</v>
      </c>
      <c r="I828" s="60">
        <v>5</v>
      </c>
      <c r="J828" s="90">
        <v>39779</v>
      </c>
      <c r="K828" s="435">
        <v>65</v>
      </c>
      <c r="L828" s="427">
        <v>21551</v>
      </c>
      <c r="M828" s="61" t="s">
        <v>1404</v>
      </c>
      <c r="N828" s="60" t="s">
        <v>144</v>
      </c>
      <c r="O828" s="63"/>
      <c r="P828" s="48" t="s">
        <v>1442</v>
      </c>
      <c r="Q828" s="69">
        <v>99866716</v>
      </c>
      <c r="R828" s="64" t="s">
        <v>2263</v>
      </c>
      <c r="S828" s="65" t="s">
        <v>398</v>
      </c>
      <c r="T828" s="66"/>
      <c r="U828" s="60" t="s">
        <v>390</v>
      </c>
      <c r="V828" s="60"/>
      <c r="W828" s="60"/>
      <c r="X828" s="70" t="s">
        <v>3932</v>
      </c>
    </row>
    <row r="829" spans="1:24" s="43" customFormat="1" ht="22.9" customHeight="1">
      <c r="A829" s="59" t="s">
        <v>145</v>
      </c>
      <c r="B829" s="60" t="s">
        <v>146</v>
      </c>
      <c r="C829" s="860">
        <v>1072</v>
      </c>
      <c r="D829" s="61" t="s">
        <v>793</v>
      </c>
      <c r="E829" s="61" t="s">
        <v>219</v>
      </c>
      <c r="F829" s="60" t="s">
        <v>389</v>
      </c>
      <c r="G829" s="62">
        <v>600</v>
      </c>
      <c r="H829" s="47" t="s">
        <v>952</v>
      </c>
      <c r="I829" s="60">
        <v>5</v>
      </c>
      <c r="J829" s="90">
        <v>39781</v>
      </c>
      <c r="K829" s="435">
        <v>35</v>
      </c>
      <c r="L829" s="428">
        <v>32846</v>
      </c>
      <c r="M829" s="61" t="s">
        <v>218</v>
      </c>
      <c r="N829" s="60" t="s">
        <v>144</v>
      </c>
      <c r="O829" s="63"/>
      <c r="P829" s="47" t="s">
        <v>952</v>
      </c>
      <c r="Q829" s="64">
        <v>9828376</v>
      </c>
      <c r="R829" s="64"/>
      <c r="S829" s="65" t="s">
        <v>398</v>
      </c>
      <c r="T829" s="66"/>
      <c r="U829" s="60" t="s">
        <v>390</v>
      </c>
      <c r="V829" s="60"/>
      <c r="W829" s="60"/>
      <c r="X829" s="424">
        <v>0</v>
      </c>
    </row>
    <row r="830" spans="1:24" s="43" customFormat="1" ht="22.9" customHeight="1">
      <c r="A830" s="59" t="s">
        <v>145</v>
      </c>
      <c r="B830" s="60" t="s">
        <v>146</v>
      </c>
      <c r="C830" s="860">
        <v>1073</v>
      </c>
      <c r="D830" s="61" t="s">
        <v>828</v>
      </c>
      <c r="E830" s="61" t="s">
        <v>324</v>
      </c>
      <c r="F830" s="60" t="s">
        <v>5474</v>
      </c>
      <c r="G830" s="62">
        <v>5900</v>
      </c>
      <c r="H830" s="48" t="s">
        <v>952</v>
      </c>
      <c r="I830" s="60">
        <v>5</v>
      </c>
      <c r="J830" s="90">
        <v>39792</v>
      </c>
      <c r="K830" s="435">
        <v>60</v>
      </c>
      <c r="L830" s="427">
        <v>23377</v>
      </c>
      <c r="M830" s="61" t="s">
        <v>538</v>
      </c>
      <c r="N830" s="60" t="s">
        <v>144</v>
      </c>
      <c r="O830" s="63"/>
      <c r="P830" s="48" t="s">
        <v>952</v>
      </c>
      <c r="Q830" s="69" t="s">
        <v>3174</v>
      </c>
      <c r="R830" s="64" t="s">
        <v>2264</v>
      </c>
      <c r="S830" s="65" t="s">
        <v>398</v>
      </c>
      <c r="T830" s="66"/>
      <c r="U830" s="60" t="s">
        <v>390</v>
      </c>
      <c r="V830" s="60"/>
      <c r="W830" s="60"/>
      <c r="X830" s="70" t="s">
        <v>3933</v>
      </c>
    </row>
    <row r="831" spans="1:24" s="43" customFormat="1" ht="22.9" customHeight="1">
      <c r="A831" s="59" t="s">
        <v>145</v>
      </c>
      <c r="B831" s="60" t="s">
        <v>146</v>
      </c>
      <c r="C831" s="860">
        <v>1074</v>
      </c>
      <c r="D831" s="61" t="s">
        <v>829</v>
      </c>
      <c r="E831" s="61" t="s">
        <v>830</v>
      </c>
      <c r="F831" s="60" t="s">
        <v>5474</v>
      </c>
      <c r="G831" s="62">
        <v>10500</v>
      </c>
      <c r="H831" s="47" t="s">
        <v>947</v>
      </c>
      <c r="I831" s="60">
        <v>5</v>
      </c>
      <c r="J831" s="90">
        <v>39790</v>
      </c>
      <c r="K831" s="435">
        <v>35</v>
      </c>
      <c r="L831" s="428">
        <v>32855</v>
      </c>
      <c r="M831" s="61" t="s">
        <v>590</v>
      </c>
      <c r="N831" s="60" t="s">
        <v>144</v>
      </c>
      <c r="O831" s="63"/>
      <c r="P831" s="47" t="s">
        <v>947</v>
      </c>
      <c r="Q831" s="64"/>
      <c r="R831" s="64"/>
      <c r="S831" s="65" t="s">
        <v>398</v>
      </c>
      <c r="T831" s="66"/>
      <c r="U831" s="60" t="s">
        <v>390</v>
      </c>
      <c r="V831" s="60"/>
      <c r="W831" s="60"/>
      <c r="X831" s="424">
        <v>0</v>
      </c>
    </row>
    <row r="832" spans="1:24" s="43" customFormat="1" ht="22.9" customHeight="1">
      <c r="A832" s="59" t="s">
        <v>145</v>
      </c>
      <c r="B832" s="60" t="s">
        <v>146</v>
      </c>
      <c r="C832" s="860">
        <v>1075</v>
      </c>
      <c r="D832" s="61" t="s">
        <v>458</v>
      </c>
      <c r="E832" s="61" t="s">
        <v>206</v>
      </c>
      <c r="F832" s="60" t="s">
        <v>5474</v>
      </c>
      <c r="G832" s="62">
        <v>5100</v>
      </c>
      <c r="H832" s="48" t="s">
        <v>952</v>
      </c>
      <c r="I832" s="60">
        <v>6</v>
      </c>
      <c r="J832" s="90">
        <v>39794</v>
      </c>
      <c r="K832" s="435">
        <v>86</v>
      </c>
      <c r="L832" s="427">
        <v>13881</v>
      </c>
      <c r="M832" s="61" t="s">
        <v>256</v>
      </c>
      <c r="N832" s="60" t="s">
        <v>144</v>
      </c>
      <c r="O832" s="63"/>
      <c r="P832" s="48" t="s">
        <v>952</v>
      </c>
      <c r="Q832" s="64">
        <v>99883111</v>
      </c>
      <c r="R832" s="64" t="s">
        <v>2265</v>
      </c>
      <c r="S832" s="65" t="s">
        <v>398</v>
      </c>
      <c r="T832" s="66"/>
      <c r="U832" s="60" t="s">
        <v>390</v>
      </c>
      <c r="V832" s="60"/>
      <c r="W832" s="60"/>
      <c r="X832" s="70" t="s">
        <v>3934</v>
      </c>
    </row>
    <row r="833" spans="1:24" s="43" customFormat="1" ht="22.9" customHeight="1">
      <c r="A833" s="59" t="s">
        <v>145</v>
      </c>
      <c r="B833" s="60" t="s">
        <v>146</v>
      </c>
      <c r="C833" s="860">
        <v>1076</v>
      </c>
      <c r="D833" s="61" t="s">
        <v>479</v>
      </c>
      <c r="E833" s="61" t="s">
        <v>314</v>
      </c>
      <c r="F833" s="60" t="s">
        <v>5474</v>
      </c>
      <c r="G833" s="62">
        <v>5900</v>
      </c>
      <c r="H833" s="48" t="s">
        <v>952</v>
      </c>
      <c r="I833" s="60">
        <v>6</v>
      </c>
      <c r="J833" s="90">
        <v>39794</v>
      </c>
      <c r="K833" s="435">
        <v>51</v>
      </c>
      <c r="L833" s="427">
        <v>26665</v>
      </c>
      <c r="M833" s="61" t="s">
        <v>219</v>
      </c>
      <c r="N833" s="60" t="s">
        <v>144</v>
      </c>
      <c r="O833" s="63"/>
      <c r="P833" s="48" t="s">
        <v>952</v>
      </c>
      <c r="Q833" s="64">
        <v>984597591</v>
      </c>
      <c r="R833" s="64" t="s">
        <v>2266</v>
      </c>
      <c r="S833" s="65" t="s">
        <v>398</v>
      </c>
      <c r="T833" s="66"/>
      <c r="U833" s="60" t="s">
        <v>390</v>
      </c>
      <c r="V833" s="60"/>
      <c r="W833" s="60"/>
      <c r="X833" s="70" t="s">
        <v>3935</v>
      </c>
    </row>
    <row r="834" spans="1:24" s="43" customFormat="1" ht="22.9" customHeight="1">
      <c r="A834" s="59" t="s">
        <v>145</v>
      </c>
      <c r="B834" s="60" t="s">
        <v>146</v>
      </c>
      <c r="C834" s="860">
        <v>1078</v>
      </c>
      <c r="D834" s="61" t="s">
        <v>831</v>
      </c>
      <c r="E834" s="61" t="s">
        <v>186</v>
      </c>
      <c r="F834" s="60" t="s">
        <v>389</v>
      </c>
      <c r="G834" s="62">
        <v>600</v>
      </c>
      <c r="H834" s="47" t="s">
        <v>1442</v>
      </c>
      <c r="I834" s="60">
        <v>6</v>
      </c>
      <c r="J834" s="90">
        <v>39794</v>
      </c>
      <c r="K834" s="435">
        <v>35</v>
      </c>
      <c r="L834" s="428">
        <v>32859</v>
      </c>
      <c r="M834" s="61" t="s">
        <v>201</v>
      </c>
      <c r="N834" s="60" t="s">
        <v>144</v>
      </c>
      <c r="O834" s="63"/>
      <c r="P834" s="47" t="s">
        <v>1442</v>
      </c>
      <c r="Q834" s="64"/>
      <c r="R834" s="64"/>
      <c r="S834" s="65" t="s">
        <v>398</v>
      </c>
      <c r="T834" s="66"/>
      <c r="U834" s="60" t="s">
        <v>390</v>
      </c>
      <c r="V834" s="60"/>
      <c r="W834" s="60"/>
      <c r="X834" s="424">
        <v>0</v>
      </c>
    </row>
    <row r="835" spans="1:24" s="43" customFormat="1" ht="22.9" customHeight="1">
      <c r="A835" s="59" t="s">
        <v>145</v>
      </c>
      <c r="B835" s="60" t="s">
        <v>146</v>
      </c>
      <c r="C835" s="860">
        <v>1079</v>
      </c>
      <c r="D835" s="61" t="s">
        <v>140</v>
      </c>
      <c r="E835" s="61" t="s">
        <v>832</v>
      </c>
      <c r="F835" s="60" t="s">
        <v>389</v>
      </c>
      <c r="G835" s="62">
        <v>10900</v>
      </c>
      <c r="H835" s="48" t="s">
        <v>1256</v>
      </c>
      <c r="I835" s="60">
        <v>6</v>
      </c>
      <c r="J835" s="90">
        <v>39800</v>
      </c>
      <c r="K835" s="435">
        <v>56</v>
      </c>
      <c r="L835" s="427">
        <v>24838</v>
      </c>
      <c r="M835" s="61" t="s">
        <v>1520</v>
      </c>
      <c r="N835" s="60" t="s">
        <v>144</v>
      </c>
      <c r="O835" s="63"/>
      <c r="P835" s="48" t="s">
        <v>1256</v>
      </c>
      <c r="Q835" s="64">
        <v>849594872</v>
      </c>
      <c r="R835" s="64" t="s">
        <v>2267</v>
      </c>
      <c r="S835" s="65" t="s">
        <v>398</v>
      </c>
      <c r="T835" s="66"/>
      <c r="U835" s="60" t="s">
        <v>390</v>
      </c>
      <c r="V835" s="60"/>
      <c r="W835" s="60"/>
      <c r="X835" s="70" t="s">
        <v>3936</v>
      </c>
    </row>
    <row r="836" spans="1:24" s="43" customFormat="1" ht="22.9" customHeight="1">
      <c r="A836" s="59" t="s">
        <v>145</v>
      </c>
      <c r="B836" s="60" t="s">
        <v>146</v>
      </c>
      <c r="C836" s="860">
        <v>1080</v>
      </c>
      <c r="D836" s="61" t="s">
        <v>140</v>
      </c>
      <c r="E836" s="61" t="s">
        <v>277</v>
      </c>
      <c r="F836" s="60" t="s">
        <v>389</v>
      </c>
      <c r="G836" s="62">
        <v>600</v>
      </c>
      <c r="H836" s="47" t="s">
        <v>947</v>
      </c>
      <c r="I836" s="60">
        <v>6</v>
      </c>
      <c r="J836" s="90">
        <v>39800</v>
      </c>
      <c r="K836" s="435">
        <v>35</v>
      </c>
      <c r="L836" s="428">
        <v>32865</v>
      </c>
      <c r="M836" s="61" t="s">
        <v>1521</v>
      </c>
      <c r="N836" s="60" t="s">
        <v>144</v>
      </c>
      <c r="O836" s="63"/>
      <c r="P836" s="47" t="s">
        <v>947</v>
      </c>
      <c r="Q836" s="64"/>
      <c r="R836" s="64"/>
      <c r="S836" s="65" t="s">
        <v>398</v>
      </c>
      <c r="T836" s="66"/>
      <c r="U836" s="60" t="s">
        <v>390</v>
      </c>
      <c r="V836" s="60"/>
      <c r="W836" s="60"/>
      <c r="X836" s="424">
        <v>0</v>
      </c>
    </row>
    <row r="837" spans="1:24" s="43" customFormat="1" ht="22.9" customHeight="1">
      <c r="A837" s="59" t="s">
        <v>145</v>
      </c>
      <c r="B837" s="60" t="s">
        <v>146</v>
      </c>
      <c r="C837" s="860">
        <v>1081</v>
      </c>
      <c r="D837" s="61" t="s">
        <v>436</v>
      </c>
      <c r="E837" s="61" t="s">
        <v>833</v>
      </c>
      <c r="F837" s="60" t="s">
        <v>389</v>
      </c>
      <c r="G837" s="62">
        <v>5900</v>
      </c>
      <c r="H837" s="48" t="s">
        <v>1442</v>
      </c>
      <c r="I837" s="60">
        <v>6</v>
      </c>
      <c r="J837" s="90">
        <v>39801</v>
      </c>
      <c r="K837" s="435">
        <v>46</v>
      </c>
      <c r="L837" s="427">
        <v>28625</v>
      </c>
      <c r="M837" s="61" t="s">
        <v>381</v>
      </c>
      <c r="N837" s="60" t="s">
        <v>144</v>
      </c>
      <c r="O837" s="68"/>
      <c r="P837" s="48" t="s">
        <v>1442</v>
      </c>
      <c r="Q837" s="64" t="s">
        <v>3175</v>
      </c>
      <c r="R837" s="64" t="s">
        <v>2268</v>
      </c>
      <c r="S837" s="65" t="s">
        <v>398</v>
      </c>
      <c r="T837" s="66"/>
      <c r="U837" s="60" t="s">
        <v>390</v>
      </c>
      <c r="V837" s="60"/>
      <c r="W837" s="60"/>
      <c r="X837" s="70" t="s">
        <v>3937</v>
      </c>
    </row>
    <row r="838" spans="1:24" s="43" customFormat="1" ht="22.9" customHeight="1">
      <c r="A838" s="59" t="s">
        <v>145</v>
      </c>
      <c r="B838" s="60" t="s">
        <v>146</v>
      </c>
      <c r="C838" s="860">
        <v>1082</v>
      </c>
      <c r="D838" s="61" t="s">
        <v>834</v>
      </c>
      <c r="E838" s="61" t="s">
        <v>835</v>
      </c>
      <c r="F838" s="60" t="s">
        <v>5474</v>
      </c>
      <c r="G838" s="62">
        <v>15100</v>
      </c>
      <c r="H838" s="47" t="s">
        <v>1256</v>
      </c>
      <c r="I838" s="60">
        <v>6</v>
      </c>
      <c r="J838" s="90">
        <v>39801</v>
      </c>
      <c r="K838" s="435">
        <v>35</v>
      </c>
      <c r="L838" s="428">
        <v>32866</v>
      </c>
      <c r="M838" s="61" t="s">
        <v>1522</v>
      </c>
      <c r="N838" s="60" t="s">
        <v>144</v>
      </c>
      <c r="O838" s="63"/>
      <c r="P838" s="47" t="s">
        <v>1256</v>
      </c>
      <c r="Q838" s="64"/>
      <c r="R838" s="64"/>
      <c r="S838" s="65" t="s">
        <v>398</v>
      </c>
      <c r="T838" s="66"/>
      <c r="U838" s="60" t="s">
        <v>390</v>
      </c>
      <c r="V838" s="60"/>
      <c r="W838" s="60"/>
      <c r="X838" s="424">
        <v>0</v>
      </c>
    </row>
    <row r="839" spans="1:24" s="43" customFormat="1" ht="22.9" customHeight="1">
      <c r="A839" s="59" t="s">
        <v>145</v>
      </c>
      <c r="B839" s="60" t="s">
        <v>146</v>
      </c>
      <c r="C839" s="860">
        <v>1083</v>
      </c>
      <c r="D839" s="61" t="s">
        <v>448</v>
      </c>
      <c r="E839" s="61" t="s">
        <v>507</v>
      </c>
      <c r="F839" s="60" t="s">
        <v>389</v>
      </c>
      <c r="G839" s="62">
        <v>20300</v>
      </c>
      <c r="H839" s="48" t="s">
        <v>952</v>
      </c>
      <c r="I839" s="60">
        <v>6</v>
      </c>
      <c r="J839" s="90">
        <v>39819</v>
      </c>
      <c r="K839" s="435">
        <v>38</v>
      </c>
      <c r="L839" s="427">
        <v>31413</v>
      </c>
      <c r="M839" s="61" t="s">
        <v>729</v>
      </c>
      <c r="N839" s="60" t="s">
        <v>144</v>
      </c>
      <c r="O839" s="63"/>
      <c r="P839" s="48" t="s">
        <v>952</v>
      </c>
      <c r="Q839" s="64" t="s">
        <v>3176</v>
      </c>
      <c r="R839" s="64" t="s">
        <v>2269</v>
      </c>
      <c r="S839" s="65" t="s">
        <v>398</v>
      </c>
      <c r="T839" s="66"/>
      <c r="U839" s="60" t="s">
        <v>390</v>
      </c>
      <c r="V839" s="60"/>
      <c r="W839" s="60"/>
      <c r="X839" s="70" t="s">
        <v>3938</v>
      </c>
    </row>
    <row r="840" spans="1:24" s="43" customFormat="1" ht="22.9" customHeight="1">
      <c r="A840" s="59" t="s">
        <v>145</v>
      </c>
      <c r="B840" s="60" t="s">
        <v>146</v>
      </c>
      <c r="C840" s="860">
        <v>1084</v>
      </c>
      <c r="D840" s="61" t="s">
        <v>352</v>
      </c>
      <c r="E840" s="61" t="s">
        <v>778</v>
      </c>
      <c r="F840" s="60" t="s">
        <v>389</v>
      </c>
      <c r="G840" s="62">
        <v>20100</v>
      </c>
      <c r="H840" s="47" t="s">
        <v>1442</v>
      </c>
      <c r="I840" s="60">
        <v>6</v>
      </c>
      <c r="J840" s="90">
        <v>39823</v>
      </c>
      <c r="K840" s="435">
        <v>34</v>
      </c>
      <c r="L840" s="428">
        <v>32888</v>
      </c>
      <c r="M840" s="61" t="s">
        <v>1485</v>
      </c>
      <c r="N840" s="60" t="s">
        <v>144</v>
      </c>
      <c r="O840" s="63"/>
      <c r="P840" s="47" t="s">
        <v>1442</v>
      </c>
      <c r="Q840" s="64"/>
      <c r="R840" s="64"/>
      <c r="S840" s="65" t="s">
        <v>398</v>
      </c>
      <c r="T840" s="66"/>
      <c r="U840" s="60" t="s">
        <v>390</v>
      </c>
      <c r="V840" s="60"/>
      <c r="W840" s="60"/>
      <c r="X840" s="424">
        <v>0</v>
      </c>
    </row>
    <row r="841" spans="1:24" s="43" customFormat="1" ht="22.9" customHeight="1">
      <c r="A841" s="59" t="s">
        <v>145</v>
      </c>
      <c r="B841" s="60" t="s">
        <v>146</v>
      </c>
      <c r="C841" s="860">
        <v>1085</v>
      </c>
      <c r="D841" s="61" t="s">
        <v>352</v>
      </c>
      <c r="E841" s="61" t="s">
        <v>292</v>
      </c>
      <c r="F841" s="60" t="s">
        <v>5474</v>
      </c>
      <c r="G841" s="62">
        <v>20100</v>
      </c>
      <c r="H841" s="47" t="s">
        <v>1256</v>
      </c>
      <c r="I841" s="60">
        <v>6</v>
      </c>
      <c r="J841" s="90">
        <v>39826</v>
      </c>
      <c r="K841" s="435">
        <v>34</v>
      </c>
      <c r="L841" s="428">
        <v>32891</v>
      </c>
      <c r="M841" s="61" t="s">
        <v>368</v>
      </c>
      <c r="N841" s="60" t="s">
        <v>144</v>
      </c>
      <c r="O841" s="63"/>
      <c r="P841" s="47" t="s">
        <v>1256</v>
      </c>
      <c r="Q841" s="64"/>
      <c r="R841" s="64"/>
      <c r="S841" s="65" t="s">
        <v>398</v>
      </c>
      <c r="T841" s="66"/>
      <c r="U841" s="60" t="s">
        <v>390</v>
      </c>
      <c r="V841" s="60"/>
      <c r="W841" s="60"/>
      <c r="X841" s="424">
        <v>0</v>
      </c>
    </row>
    <row r="842" spans="1:24" s="43" customFormat="1" ht="22.9" customHeight="1">
      <c r="A842" s="59" t="s">
        <v>145</v>
      </c>
      <c r="B842" s="60" t="s">
        <v>146</v>
      </c>
      <c r="C842" s="860">
        <v>1086</v>
      </c>
      <c r="D842" s="61" t="s">
        <v>458</v>
      </c>
      <c r="E842" s="61" t="s">
        <v>175</v>
      </c>
      <c r="F842" s="60" t="s">
        <v>5474</v>
      </c>
      <c r="G842" s="62">
        <v>3100</v>
      </c>
      <c r="H842" s="47" t="s">
        <v>1256</v>
      </c>
      <c r="I842" s="60">
        <v>6</v>
      </c>
      <c r="J842" s="90">
        <v>39850</v>
      </c>
      <c r="K842" s="435">
        <v>34</v>
      </c>
      <c r="L842" s="428">
        <v>32915</v>
      </c>
      <c r="M842" s="61" t="s">
        <v>196</v>
      </c>
      <c r="N842" s="60" t="s">
        <v>144</v>
      </c>
      <c r="O842" s="63"/>
      <c r="P842" s="47" t="s">
        <v>1256</v>
      </c>
      <c r="Q842" s="64"/>
      <c r="R842" s="64"/>
      <c r="S842" s="65" t="s">
        <v>398</v>
      </c>
      <c r="T842" s="66"/>
      <c r="U842" s="60" t="s">
        <v>390</v>
      </c>
      <c r="V842" s="60"/>
      <c r="W842" s="60"/>
      <c r="X842" s="424">
        <v>0</v>
      </c>
    </row>
    <row r="843" spans="1:24" s="43" customFormat="1" ht="22.9" customHeight="1">
      <c r="A843" s="59" t="s">
        <v>145</v>
      </c>
      <c r="B843" s="60" t="s">
        <v>146</v>
      </c>
      <c r="C843" s="860">
        <v>1087</v>
      </c>
      <c r="D843" s="61" t="s">
        <v>432</v>
      </c>
      <c r="E843" s="61" t="s">
        <v>185</v>
      </c>
      <c r="F843" s="60" t="s">
        <v>389</v>
      </c>
      <c r="G843" s="62">
        <v>25900</v>
      </c>
      <c r="H843" s="48" t="s">
        <v>1442</v>
      </c>
      <c r="I843" s="60">
        <v>6</v>
      </c>
      <c r="J843" s="90">
        <v>39781</v>
      </c>
      <c r="K843" s="435">
        <v>52</v>
      </c>
      <c r="L843" s="427">
        <v>26299</v>
      </c>
      <c r="M843" s="61" t="s">
        <v>166</v>
      </c>
      <c r="N843" s="60" t="s">
        <v>144</v>
      </c>
      <c r="O843" s="63"/>
      <c r="P843" s="48" t="s">
        <v>1442</v>
      </c>
      <c r="Q843" s="64">
        <v>872262459</v>
      </c>
      <c r="R843" s="64" t="s">
        <v>2270</v>
      </c>
      <c r="S843" s="65" t="s">
        <v>398</v>
      </c>
      <c r="T843" s="66"/>
      <c r="U843" s="60" t="s">
        <v>390</v>
      </c>
      <c r="V843" s="60"/>
      <c r="W843" s="60"/>
      <c r="X843" s="70" t="s">
        <v>3939</v>
      </c>
    </row>
    <row r="844" spans="1:24" s="43" customFormat="1" ht="22.9" customHeight="1">
      <c r="A844" s="59" t="s">
        <v>145</v>
      </c>
      <c r="B844" s="60" t="s">
        <v>146</v>
      </c>
      <c r="C844" s="860">
        <v>1090</v>
      </c>
      <c r="D844" s="61" t="s">
        <v>138</v>
      </c>
      <c r="E844" s="61" t="s">
        <v>5508</v>
      </c>
      <c r="F844" s="60" t="s">
        <v>5474</v>
      </c>
      <c r="G844" s="62">
        <v>500</v>
      </c>
      <c r="H844" s="47" t="s">
        <v>1443</v>
      </c>
      <c r="I844" s="60">
        <v>6</v>
      </c>
      <c r="J844" s="90">
        <v>39969</v>
      </c>
      <c r="K844" s="435">
        <v>34</v>
      </c>
      <c r="L844" s="428">
        <v>33034</v>
      </c>
      <c r="M844" s="61" t="s">
        <v>484</v>
      </c>
      <c r="N844" s="60" t="s">
        <v>144</v>
      </c>
      <c r="O844" s="63"/>
      <c r="P844" s="47" t="s">
        <v>1443</v>
      </c>
      <c r="Q844" s="64">
        <v>998213614</v>
      </c>
      <c r="R844" s="64" t="s">
        <v>2271</v>
      </c>
      <c r="S844" s="65" t="s">
        <v>398</v>
      </c>
      <c r="T844" s="66"/>
      <c r="U844" s="60" t="s">
        <v>390</v>
      </c>
      <c r="V844" s="60"/>
      <c r="W844" s="60"/>
      <c r="X844" s="424">
        <v>0</v>
      </c>
    </row>
    <row r="845" spans="1:24" s="43" customFormat="1" ht="22.9" customHeight="1">
      <c r="A845" s="59" t="s">
        <v>145</v>
      </c>
      <c r="B845" s="60" t="s">
        <v>146</v>
      </c>
      <c r="C845" s="860">
        <v>1092</v>
      </c>
      <c r="D845" s="61" t="s">
        <v>481</v>
      </c>
      <c r="E845" s="61" t="s">
        <v>836</v>
      </c>
      <c r="F845" s="60" t="s">
        <v>5474</v>
      </c>
      <c r="G845" s="62">
        <v>2600</v>
      </c>
      <c r="H845" s="47" t="s">
        <v>1256</v>
      </c>
      <c r="I845" s="60">
        <v>6</v>
      </c>
      <c r="J845" s="90">
        <v>39977</v>
      </c>
      <c r="K845" s="435">
        <v>34</v>
      </c>
      <c r="L845" s="428">
        <v>33042</v>
      </c>
      <c r="M845" s="61" t="s">
        <v>232</v>
      </c>
      <c r="N845" s="60" t="s">
        <v>144</v>
      </c>
      <c r="O845" s="63"/>
      <c r="P845" s="47" t="s">
        <v>1256</v>
      </c>
      <c r="Q845" s="64"/>
      <c r="R845" s="64"/>
      <c r="S845" s="65" t="s">
        <v>398</v>
      </c>
      <c r="T845" s="66"/>
      <c r="U845" s="60" t="s">
        <v>390</v>
      </c>
      <c r="V845" s="60"/>
      <c r="W845" s="60"/>
      <c r="X845" s="424">
        <v>0</v>
      </c>
    </row>
    <row r="846" spans="1:24" s="43" customFormat="1" ht="22.9" customHeight="1">
      <c r="A846" s="59" t="s">
        <v>145</v>
      </c>
      <c r="B846" s="60" t="s">
        <v>146</v>
      </c>
      <c r="C846" s="860">
        <v>1093</v>
      </c>
      <c r="D846" s="61" t="s">
        <v>559</v>
      </c>
      <c r="E846" s="61" t="s">
        <v>837</v>
      </c>
      <c r="F846" s="60" t="s">
        <v>389</v>
      </c>
      <c r="G846" s="62">
        <v>5100</v>
      </c>
      <c r="H846" s="48" t="s">
        <v>1256</v>
      </c>
      <c r="I846" s="60">
        <v>6</v>
      </c>
      <c r="J846" s="90">
        <v>39984</v>
      </c>
      <c r="K846" s="435">
        <v>47</v>
      </c>
      <c r="L846" s="427">
        <v>28126</v>
      </c>
      <c r="M846" s="61" t="s">
        <v>759</v>
      </c>
      <c r="N846" s="60" t="s">
        <v>144</v>
      </c>
      <c r="O846" s="63"/>
      <c r="P846" s="48" t="s">
        <v>1256</v>
      </c>
      <c r="Q846" s="64">
        <v>991616842</v>
      </c>
      <c r="R846" s="64" t="s">
        <v>2272</v>
      </c>
      <c r="S846" s="65" t="s">
        <v>398</v>
      </c>
      <c r="T846" s="66"/>
      <c r="U846" s="60" t="s">
        <v>390</v>
      </c>
      <c r="V846" s="60"/>
      <c r="W846" s="60"/>
      <c r="X846" s="70" t="s">
        <v>3940</v>
      </c>
    </row>
    <row r="847" spans="1:24" s="43" customFormat="1" ht="22.9" customHeight="1">
      <c r="A847" s="59" t="s">
        <v>145</v>
      </c>
      <c r="B847" s="60" t="s">
        <v>146</v>
      </c>
      <c r="C847" s="860">
        <v>1094</v>
      </c>
      <c r="D847" s="61" t="s">
        <v>474</v>
      </c>
      <c r="E847" s="61" t="s">
        <v>813</v>
      </c>
      <c r="F847" s="60" t="s">
        <v>389</v>
      </c>
      <c r="G847" s="62">
        <v>25400</v>
      </c>
      <c r="H847" s="48" t="s">
        <v>1442</v>
      </c>
      <c r="I847" s="60">
        <v>6</v>
      </c>
      <c r="J847" s="90">
        <v>39989</v>
      </c>
      <c r="K847" s="435">
        <v>44</v>
      </c>
      <c r="L847" s="427">
        <v>29300</v>
      </c>
      <c r="M847" s="61" t="s">
        <v>279</v>
      </c>
      <c r="N847" s="60" t="s">
        <v>144</v>
      </c>
      <c r="O847" s="68"/>
      <c r="P847" s="48" t="s">
        <v>1442</v>
      </c>
      <c r="Q847" s="69">
        <v>9489236</v>
      </c>
      <c r="R847" s="64" t="s">
        <v>2273</v>
      </c>
      <c r="S847" s="65" t="s">
        <v>398</v>
      </c>
      <c r="T847" s="66"/>
      <c r="U847" s="60" t="s">
        <v>390</v>
      </c>
      <c r="V847" s="60"/>
      <c r="W847" s="60"/>
      <c r="X847" s="70" t="s">
        <v>3941</v>
      </c>
    </row>
    <row r="848" spans="1:24" s="43" customFormat="1" ht="22.9" customHeight="1">
      <c r="A848" s="59" t="s">
        <v>145</v>
      </c>
      <c r="B848" s="60" t="s">
        <v>146</v>
      </c>
      <c r="C848" s="860">
        <v>1095</v>
      </c>
      <c r="D848" s="61" t="s">
        <v>474</v>
      </c>
      <c r="E848" s="61" t="s">
        <v>269</v>
      </c>
      <c r="F848" s="60" t="s">
        <v>389</v>
      </c>
      <c r="G848" s="62">
        <v>25100</v>
      </c>
      <c r="H848" s="48" t="s">
        <v>1442</v>
      </c>
      <c r="I848" s="60">
        <v>6</v>
      </c>
      <c r="J848" s="90">
        <v>39989</v>
      </c>
      <c r="K848" s="435">
        <v>36</v>
      </c>
      <c r="L848" s="427">
        <v>32148</v>
      </c>
      <c r="M848" s="61" t="s">
        <v>279</v>
      </c>
      <c r="N848" s="60" t="s">
        <v>144</v>
      </c>
      <c r="O848" s="63"/>
      <c r="P848" s="48" t="s">
        <v>1442</v>
      </c>
      <c r="Q848" s="69" t="s">
        <v>3177</v>
      </c>
      <c r="R848" s="64" t="s">
        <v>2274</v>
      </c>
      <c r="S848" s="65" t="s">
        <v>398</v>
      </c>
      <c r="T848" s="66"/>
      <c r="U848" s="60" t="s">
        <v>390</v>
      </c>
      <c r="V848" s="60"/>
      <c r="W848" s="60"/>
      <c r="X848" s="70" t="s">
        <v>3942</v>
      </c>
    </row>
    <row r="849" spans="1:24" s="43" customFormat="1" ht="22.9" customHeight="1">
      <c r="A849" s="59" t="s">
        <v>145</v>
      </c>
      <c r="B849" s="60" t="s">
        <v>146</v>
      </c>
      <c r="C849" s="860">
        <v>1097</v>
      </c>
      <c r="D849" s="61" t="s">
        <v>340</v>
      </c>
      <c r="E849" s="61" t="s">
        <v>558</v>
      </c>
      <c r="F849" s="60" t="s">
        <v>389</v>
      </c>
      <c r="G849" s="62">
        <v>9400</v>
      </c>
      <c r="H849" s="48" t="s">
        <v>1256</v>
      </c>
      <c r="I849" s="60">
        <v>6</v>
      </c>
      <c r="J849" s="90">
        <v>39990</v>
      </c>
      <c r="K849" s="435">
        <v>53</v>
      </c>
      <c r="L849" s="427">
        <v>25934</v>
      </c>
      <c r="M849" s="61" t="s">
        <v>1512</v>
      </c>
      <c r="N849" s="60" t="s">
        <v>144</v>
      </c>
      <c r="O849" s="63"/>
      <c r="P849" s="48" t="s">
        <v>1256</v>
      </c>
      <c r="Q849" s="69" t="s">
        <v>3178</v>
      </c>
      <c r="R849" s="64" t="s">
        <v>2275</v>
      </c>
      <c r="S849" s="65" t="s">
        <v>398</v>
      </c>
      <c r="T849" s="66"/>
      <c r="U849" s="60" t="s">
        <v>390</v>
      </c>
      <c r="V849" s="60"/>
      <c r="W849" s="60"/>
      <c r="X849" s="70" t="s">
        <v>3943</v>
      </c>
    </row>
    <row r="850" spans="1:24" s="43" customFormat="1" ht="22.9" customHeight="1">
      <c r="A850" s="59" t="s">
        <v>145</v>
      </c>
      <c r="B850" s="60" t="s">
        <v>146</v>
      </c>
      <c r="C850" s="860">
        <v>1098</v>
      </c>
      <c r="D850" s="61" t="s">
        <v>158</v>
      </c>
      <c r="E850" s="61" t="s">
        <v>507</v>
      </c>
      <c r="F850" s="60" t="s">
        <v>389</v>
      </c>
      <c r="G850" s="62">
        <v>3100</v>
      </c>
      <c r="H850" s="47" t="s">
        <v>1443</v>
      </c>
      <c r="I850" s="60">
        <v>6</v>
      </c>
      <c r="J850" s="90">
        <v>40000</v>
      </c>
      <c r="K850" s="435">
        <v>34</v>
      </c>
      <c r="L850" s="428">
        <v>33065</v>
      </c>
      <c r="M850" s="61" t="s">
        <v>210</v>
      </c>
      <c r="N850" s="60" t="s">
        <v>144</v>
      </c>
      <c r="O850" s="63"/>
      <c r="P850" s="47" t="s">
        <v>1443</v>
      </c>
      <c r="Q850" s="64"/>
      <c r="R850" s="64"/>
      <c r="S850" s="65" t="s">
        <v>398</v>
      </c>
      <c r="T850" s="66"/>
      <c r="U850" s="60" t="s">
        <v>390</v>
      </c>
      <c r="V850" s="60"/>
      <c r="W850" s="60"/>
      <c r="X850" s="424">
        <v>0</v>
      </c>
    </row>
    <row r="851" spans="1:24" s="43" customFormat="1" ht="22.9" customHeight="1">
      <c r="A851" s="59" t="s">
        <v>145</v>
      </c>
      <c r="B851" s="60" t="s">
        <v>146</v>
      </c>
      <c r="C851" s="860">
        <v>1100</v>
      </c>
      <c r="D851" s="61" t="s">
        <v>704</v>
      </c>
      <c r="E851" s="61" t="s">
        <v>838</v>
      </c>
      <c r="F851" s="60" t="s">
        <v>5474</v>
      </c>
      <c r="G851" s="62">
        <v>5100</v>
      </c>
      <c r="H851" s="47" t="s">
        <v>1442</v>
      </c>
      <c r="I851" s="60">
        <v>6</v>
      </c>
      <c r="J851" s="90">
        <v>40002</v>
      </c>
      <c r="K851" s="435">
        <v>39</v>
      </c>
      <c r="L851" s="428">
        <v>31048</v>
      </c>
      <c r="M851" s="61" t="s">
        <v>362</v>
      </c>
      <c r="N851" s="60" t="s">
        <v>144</v>
      </c>
      <c r="O851" s="63"/>
      <c r="P851" s="47" t="s">
        <v>1442</v>
      </c>
      <c r="Q851" s="64">
        <v>974259285</v>
      </c>
      <c r="R851" s="76">
        <v>882747790997</v>
      </c>
      <c r="S851" s="65" t="s">
        <v>398</v>
      </c>
      <c r="T851" s="66"/>
      <c r="U851" s="60" t="s">
        <v>390</v>
      </c>
      <c r="V851" s="60"/>
      <c r="W851" s="60"/>
      <c r="X851" s="424">
        <v>0</v>
      </c>
    </row>
    <row r="852" spans="1:24" s="43" customFormat="1" ht="22.9" customHeight="1">
      <c r="A852" s="59" t="s">
        <v>145</v>
      </c>
      <c r="B852" s="60" t="s">
        <v>146</v>
      </c>
      <c r="C852" s="860">
        <v>1101</v>
      </c>
      <c r="D852" s="61" t="s">
        <v>555</v>
      </c>
      <c r="E852" s="61" t="s">
        <v>839</v>
      </c>
      <c r="F852" s="60" t="s">
        <v>389</v>
      </c>
      <c r="G852" s="62">
        <v>5100</v>
      </c>
      <c r="H852" s="47" t="s">
        <v>1442</v>
      </c>
      <c r="I852" s="60">
        <v>6</v>
      </c>
      <c r="J852" s="90">
        <v>40008</v>
      </c>
      <c r="K852" s="435">
        <v>34</v>
      </c>
      <c r="L852" s="428">
        <v>33073</v>
      </c>
      <c r="M852" s="61" t="s">
        <v>1523</v>
      </c>
      <c r="N852" s="60" t="s">
        <v>144</v>
      </c>
      <c r="O852" s="63"/>
      <c r="P852" s="47" t="s">
        <v>1442</v>
      </c>
      <c r="Q852" s="64" t="s">
        <v>3179</v>
      </c>
      <c r="R852" s="64" t="s">
        <v>2276</v>
      </c>
      <c r="S852" s="65" t="s">
        <v>398</v>
      </c>
      <c r="T852" s="66"/>
      <c r="U852" s="60" t="s">
        <v>390</v>
      </c>
      <c r="V852" s="60"/>
      <c r="W852" s="60"/>
      <c r="X852" s="424">
        <v>0</v>
      </c>
    </row>
    <row r="853" spans="1:24" s="43" customFormat="1" ht="22.9" customHeight="1">
      <c r="A853" s="59" t="s">
        <v>145</v>
      </c>
      <c r="B853" s="60" t="s">
        <v>146</v>
      </c>
      <c r="C853" s="860">
        <v>1102</v>
      </c>
      <c r="D853" s="61" t="s">
        <v>417</v>
      </c>
      <c r="E853" s="61" t="s">
        <v>270</v>
      </c>
      <c r="F853" s="60" t="s">
        <v>389</v>
      </c>
      <c r="G853" s="62">
        <v>5900</v>
      </c>
      <c r="H853" s="48" t="s">
        <v>1442</v>
      </c>
      <c r="I853" s="60">
        <v>6</v>
      </c>
      <c r="J853" s="90">
        <v>40009</v>
      </c>
      <c r="K853" s="435">
        <v>39</v>
      </c>
      <c r="L853" s="427">
        <v>31199</v>
      </c>
      <c r="M853" s="61" t="s">
        <v>463</v>
      </c>
      <c r="N853" s="60" t="s">
        <v>144</v>
      </c>
      <c r="O853" s="63"/>
      <c r="P853" s="48" t="s">
        <v>1442</v>
      </c>
      <c r="Q853" s="69">
        <v>948261312</v>
      </c>
      <c r="R853" s="64" t="s">
        <v>2277</v>
      </c>
      <c r="S853" s="65" t="s">
        <v>398</v>
      </c>
      <c r="T853" s="66"/>
      <c r="U853" s="60" t="s">
        <v>390</v>
      </c>
      <c r="V853" s="60"/>
      <c r="W853" s="60"/>
      <c r="X853" s="70" t="s">
        <v>3944</v>
      </c>
    </row>
    <row r="854" spans="1:24" s="43" customFormat="1" ht="22.9" customHeight="1">
      <c r="A854" s="59" t="s">
        <v>145</v>
      </c>
      <c r="B854" s="60" t="s">
        <v>146</v>
      </c>
      <c r="C854" s="860">
        <v>1103</v>
      </c>
      <c r="D854" s="61" t="s">
        <v>417</v>
      </c>
      <c r="E854" s="61" t="s">
        <v>250</v>
      </c>
      <c r="F854" s="60" t="s">
        <v>389</v>
      </c>
      <c r="G854" s="62">
        <v>8000</v>
      </c>
      <c r="H854" s="48" t="s">
        <v>1442</v>
      </c>
      <c r="I854" s="60">
        <v>6</v>
      </c>
      <c r="J854" s="90">
        <v>40009</v>
      </c>
      <c r="K854" s="435">
        <v>42</v>
      </c>
      <c r="L854" s="427">
        <v>29952</v>
      </c>
      <c r="M854" s="61" t="s">
        <v>226</v>
      </c>
      <c r="N854" s="60" t="s">
        <v>144</v>
      </c>
      <c r="O854" s="63"/>
      <c r="P854" s="48" t="s">
        <v>1442</v>
      </c>
      <c r="Q854" s="69">
        <v>948261312</v>
      </c>
      <c r="R854" s="64" t="s">
        <v>2278</v>
      </c>
      <c r="S854" s="65" t="s">
        <v>398</v>
      </c>
      <c r="T854" s="66"/>
      <c r="U854" s="60" t="s">
        <v>390</v>
      </c>
      <c r="V854" s="60"/>
      <c r="W854" s="60"/>
      <c r="X854" s="70" t="s">
        <v>3945</v>
      </c>
    </row>
    <row r="855" spans="1:24" s="43" customFormat="1" ht="22.9" customHeight="1">
      <c r="A855" s="59" t="s">
        <v>145</v>
      </c>
      <c r="B855" s="60" t="s">
        <v>146</v>
      </c>
      <c r="C855" s="860">
        <v>1104</v>
      </c>
      <c r="D855" s="61" t="s">
        <v>452</v>
      </c>
      <c r="E855" s="61" t="s">
        <v>218</v>
      </c>
      <c r="F855" s="60" t="s">
        <v>389</v>
      </c>
      <c r="G855" s="62">
        <v>5900</v>
      </c>
      <c r="H855" s="48" t="s">
        <v>1442</v>
      </c>
      <c r="I855" s="60">
        <v>6</v>
      </c>
      <c r="J855" s="90">
        <v>40009</v>
      </c>
      <c r="K855" s="435">
        <v>44</v>
      </c>
      <c r="L855" s="427">
        <v>29221</v>
      </c>
      <c r="M855" s="61" t="s">
        <v>456</v>
      </c>
      <c r="N855" s="60" t="s">
        <v>144</v>
      </c>
      <c r="O855" s="63"/>
      <c r="P855" s="48" t="s">
        <v>1442</v>
      </c>
      <c r="Q855" s="64" t="s">
        <v>3180</v>
      </c>
      <c r="R855" s="64" t="s">
        <v>2279</v>
      </c>
      <c r="S855" s="65" t="s">
        <v>398</v>
      </c>
      <c r="T855" s="66"/>
      <c r="U855" s="60" t="s">
        <v>390</v>
      </c>
      <c r="V855" s="60"/>
      <c r="W855" s="60"/>
      <c r="X855" s="70" t="s">
        <v>3946</v>
      </c>
    </row>
    <row r="856" spans="1:24" s="43" customFormat="1" ht="22.9" customHeight="1">
      <c r="A856" s="59" t="s">
        <v>145</v>
      </c>
      <c r="B856" s="60" t="s">
        <v>146</v>
      </c>
      <c r="C856" s="860">
        <v>1106</v>
      </c>
      <c r="D856" s="61" t="s">
        <v>840</v>
      </c>
      <c r="E856" s="61" t="s">
        <v>841</v>
      </c>
      <c r="F856" s="60" t="s">
        <v>5474</v>
      </c>
      <c r="G856" s="62">
        <v>5100</v>
      </c>
      <c r="H856" s="47" t="s">
        <v>1442</v>
      </c>
      <c r="I856" s="60">
        <v>6</v>
      </c>
      <c r="J856" s="90">
        <v>40015</v>
      </c>
      <c r="K856" s="435">
        <v>34</v>
      </c>
      <c r="L856" s="428">
        <v>33080</v>
      </c>
      <c r="M856" s="61" t="s">
        <v>196</v>
      </c>
      <c r="N856" s="60" t="s">
        <v>144</v>
      </c>
      <c r="O856" s="63"/>
      <c r="P856" s="47" t="s">
        <v>1442</v>
      </c>
      <c r="Q856" s="64"/>
      <c r="R856" s="64"/>
      <c r="S856" s="65" t="s">
        <v>398</v>
      </c>
      <c r="T856" s="66"/>
      <c r="U856" s="60" t="s">
        <v>390</v>
      </c>
      <c r="V856" s="60"/>
      <c r="W856" s="60"/>
      <c r="X856" s="424">
        <v>0</v>
      </c>
    </row>
    <row r="857" spans="1:24" s="43" customFormat="1" ht="22.9" customHeight="1">
      <c r="A857" s="59" t="s">
        <v>145</v>
      </c>
      <c r="B857" s="60" t="s">
        <v>146</v>
      </c>
      <c r="C857" s="860">
        <v>1107</v>
      </c>
      <c r="D857" s="61" t="s">
        <v>696</v>
      </c>
      <c r="E857" s="61" t="s">
        <v>842</v>
      </c>
      <c r="F857" s="60" t="s">
        <v>389</v>
      </c>
      <c r="G857" s="62">
        <v>2600</v>
      </c>
      <c r="H857" s="47" t="s">
        <v>1442</v>
      </c>
      <c r="I857" s="60">
        <v>6</v>
      </c>
      <c r="J857" s="90">
        <v>40017</v>
      </c>
      <c r="K857" s="435">
        <v>67</v>
      </c>
      <c r="L857" s="428">
        <v>20821</v>
      </c>
      <c r="M857" s="61" t="s">
        <v>185</v>
      </c>
      <c r="N857" s="60" t="s">
        <v>144</v>
      </c>
      <c r="O857" s="68"/>
      <c r="P857" s="47" t="s">
        <v>1442</v>
      </c>
      <c r="Q857" s="64">
        <v>948261388</v>
      </c>
      <c r="R857" s="76">
        <v>661269797710</v>
      </c>
      <c r="S857" s="65" t="s">
        <v>398</v>
      </c>
      <c r="T857" s="66"/>
      <c r="U857" s="60" t="s">
        <v>390</v>
      </c>
      <c r="V857" s="60"/>
      <c r="W857" s="60"/>
      <c r="X857" s="424">
        <v>0</v>
      </c>
    </row>
    <row r="858" spans="1:24" s="43" customFormat="1" ht="22.9" customHeight="1">
      <c r="A858" s="59" t="s">
        <v>145</v>
      </c>
      <c r="B858" s="60" t="s">
        <v>146</v>
      </c>
      <c r="C858" s="860">
        <v>1108</v>
      </c>
      <c r="D858" s="61" t="s">
        <v>564</v>
      </c>
      <c r="E858" s="61" t="s">
        <v>516</v>
      </c>
      <c r="F858" s="60" t="s">
        <v>389</v>
      </c>
      <c r="G858" s="62">
        <v>14100</v>
      </c>
      <c r="H858" s="47" t="s">
        <v>952</v>
      </c>
      <c r="I858" s="60">
        <v>6</v>
      </c>
      <c r="J858" s="90">
        <v>40017</v>
      </c>
      <c r="K858" s="435">
        <v>42</v>
      </c>
      <c r="L858" s="428">
        <v>30109</v>
      </c>
      <c r="M858" s="61" t="s">
        <v>256</v>
      </c>
      <c r="N858" s="60" t="s">
        <v>144</v>
      </c>
      <c r="O858" s="68"/>
      <c r="P858" s="47" t="s">
        <v>952</v>
      </c>
      <c r="Q858" s="64">
        <v>9148763112</v>
      </c>
      <c r="R858" s="76">
        <v>358244444974</v>
      </c>
      <c r="S858" s="65" t="s">
        <v>398</v>
      </c>
      <c r="T858" s="66"/>
      <c r="U858" s="60" t="s">
        <v>390</v>
      </c>
      <c r="V858" s="60"/>
      <c r="W858" s="60"/>
      <c r="X858" s="424">
        <v>0</v>
      </c>
    </row>
    <row r="859" spans="1:24" s="43" customFormat="1" ht="22.9" customHeight="1">
      <c r="A859" s="59" t="s">
        <v>145</v>
      </c>
      <c r="B859" s="60" t="s">
        <v>146</v>
      </c>
      <c r="C859" s="860">
        <v>1109</v>
      </c>
      <c r="D859" s="61" t="s">
        <v>564</v>
      </c>
      <c r="E859" s="61" t="s">
        <v>516</v>
      </c>
      <c r="F859" s="60" t="s">
        <v>389</v>
      </c>
      <c r="G859" s="62">
        <v>25500</v>
      </c>
      <c r="H859" s="47" t="s">
        <v>952</v>
      </c>
      <c r="I859" s="60">
        <v>6</v>
      </c>
      <c r="J859" s="90">
        <v>40017</v>
      </c>
      <c r="K859" s="435">
        <v>42</v>
      </c>
      <c r="L859" s="428">
        <v>30047</v>
      </c>
      <c r="M859" s="61" t="s">
        <v>360</v>
      </c>
      <c r="N859" s="60" t="s">
        <v>144</v>
      </c>
      <c r="O859" s="63"/>
      <c r="P859" s="47" t="s">
        <v>952</v>
      </c>
      <c r="Q859" s="64">
        <v>83116648</v>
      </c>
      <c r="R859" s="76">
        <v>827945791842</v>
      </c>
      <c r="S859" s="65" t="s">
        <v>398</v>
      </c>
      <c r="T859" s="66"/>
      <c r="U859" s="60" t="s">
        <v>390</v>
      </c>
      <c r="V859" s="60"/>
      <c r="W859" s="60"/>
      <c r="X859" s="394" t="s">
        <v>5509</v>
      </c>
    </row>
    <row r="860" spans="1:24" s="43" customFormat="1" ht="22.9" customHeight="1">
      <c r="A860" s="59" t="s">
        <v>145</v>
      </c>
      <c r="B860" s="60" t="s">
        <v>146</v>
      </c>
      <c r="C860" s="860">
        <v>1110</v>
      </c>
      <c r="D860" s="61" t="s">
        <v>458</v>
      </c>
      <c r="E860" s="61" t="s">
        <v>204</v>
      </c>
      <c r="F860" s="60" t="s">
        <v>389</v>
      </c>
      <c r="G860" s="62">
        <v>5100</v>
      </c>
      <c r="H860" s="48" t="s">
        <v>1256</v>
      </c>
      <c r="I860" s="60">
        <v>6</v>
      </c>
      <c r="J860" s="90">
        <v>40023</v>
      </c>
      <c r="K860" s="435">
        <v>39</v>
      </c>
      <c r="L860" s="427">
        <v>31332</v>
      </c>
      <c r="M860" s="61" t="s">
        <v>264</v>
      </c>
      <c r="N860" s="60" t="s">
        <v>144</v>
      </c>
      <c r="O860" s="68"/>
      <c r="P860" s="48" t="s">
        <v>1256</v>
      </c>
      <c r="Q860" s="64">
        <v>9987269</v>
      </c>
      <c r="R860" s="64" t="s">
        <v>2280</v>
      </c>
      <c r="S860" s="65" t="s">
        <v>398</v>
      </c>
      <c r="T860" s="66"/>
      <c r="U860" s="60" t="s">
        <v>390</v>
      </c>
      <c r="V860" s="60"/>
      <c r="W860" s="60"/>
      <c r="X860" s="70" t="s">
        <v>3947</v>
      </c>
    </row>
    <row r="861" spans="1:24" s="43" customFormat="1" ht="22.9" customHeight="1">
      <c r="A861" s="59" t="s">
        <v>145</v>
      </c>
      <c r="B861" s="60" t="s">
        <v>146</v>
      </c>
      <c r="C861" s="860">
        <v>1111</v>
      </c>
      <c r="D861" s="61" t="s">
        <v>458</v>
      </c>
      <c r="E861" s="61" t="s">
        <v>232</v>
      </c>
      <c r="F861" s="60" t="s">
        <v>389</v>
      </c>
      <c r="G861" s="62">
        <v>5100</v>
      </c>
      <c r="H861" s="48" t="s">
        <v>1256</v>
      </c>
      <c r="I861" s="60">
        <v>6</v>
      </c>
      <c r="J861" s="90">
        <v>40023</v>
      </c>
      <c r="K861" s="435">
        <v>35</v>
      </c>
      <c r="L861" s="427">
        <v>32660</v>
      </c>
      <c r="M861" s="61" t="s">
        <v>264</v>
      </c>
      <c r="N861" s="60" t="s">
        <v>144</v>
      </c>
      <c r="O861" s="63"/>
      <c r="P861" s="48" t="s">
        <v>1256</v>
      </c>
      <c r="Q861" s="64">
        <v>9987269</v>
      </c>
      <c r="R861" s="64" t="s">
        <v>2281</v>
      </c>
      <c r="S861" s="65" t="s">
        <v>398</v>
      </c>
      <c r="T861" s="66"/>
      <c r="U861" s="60" t="s">
        <v>390</v>
      </c>
      <c r="V861" s="60"/>
      <c r="W861" s="60"/>
      <c r="X861" s="70" t="s">
        <v>3948</v>
      </c>
    </row>
    <row r="862" spans="1:24" s="43" customFormat="1" ht="22.9" customHeight="1">
      <c r="A862" s="59" t="s">
        <v>145</v>
      </c>
      <c r="B862" s="60" t="s">
        <v>146</v>
      </c>
      <c r="C862" s="860">
        <v>1112</v>
      </c>
      <c r="D862" s="61" t="s">
        <v>458</v>
      </c>
      <c r="E862" s="61" t="s">
        <v>843</v>
      </c>
      <c r="F862" s="60" t="s">
        <v>389</v>
      </c>
      <c r="G862" s="62">
        <v>5100</v>
      </c>
      <c r="H862" s="47" t="s">
        <v>1256</v>
      </c>
      <c r="I862" s="60">
        <v>6</v>
      </c>
      <c r="J862" s="90">
        <v>40023</v>
      </c>
      <c r="K862" s="435">
        <v>34</v>
      </c>
      <c r="L862" s="428">
        <v>33088</v>
      </c>
      <c r="M862" s="61" t="s">
        <v>264</v>
      </c>
      <c r="N862" s="60" t="s">
        <v>144</v>
      </c>
      <c r="O862" s="63"/>
      <c r="P862" s="47" t="s">
        <v>1256</v>
      </c>
      <c r="Q862" s="64" t="s">
        <v>3016</v>
      </c>
      <c r="R862" s="64" t="s">
        <v>2282</v>
      </c>
      <c r="S862" s="65" t="s">
        <v>398</v>
      </c>
      <c r="T862" s="66"/>
      <c r="U862" s="60" t="s">
        <v>390</v>
      </c>
      <c r="V862" s="60"/>
      <c r="W862" s="60"/>
      <c r="X862" s="424">
        <v>0</v>
      </c>
    </row>
    <row r="863" spans="1:24" s="43" customFormat="1" ht="22.9" customHeight="1">
      <c r="A863" s="59" t="s">
        <v>145</v>
      </c>
      <c r="B863" s="60" t="s">
        <v>146</v>
      </c>
      <c r="C863" s="860">
        <v>1113</v>
      </c>
      <c r="D863" s="61" t="s">
        <v>335</v>
      </c>
      <c r="E863" s="61" t="s">
        <v>1052</v>
      </c>
      <c r="F863" s="60" t="s">
        <v>5474</v>
      </c>
      <c r="G863" s="62">
        <v>10100</v>
      </c>
      <c r="H863" s="47" t="s">
        <v>1442</v>
      </c>
      <c r="I863" s="60">
        <v>6</v>
      </c>
      <c r="J863" s="90">
        <v>40029</v>
      </c>
      <c r="K863" s="435">
        <v>58</v>
      </c>
      <c r="L863" s="428">
        <v>24108</v>
      </c>
      <c r="M863" s="61" t="s">
        <v>411</v>
      </c>
      <c r="N863" s="60" t="s">
        <v>144</v>
      </c>
      <c r="O863" s="63"/>
      <c r="P863" s="47" t="s">
        <v>1442</v>
      </c>
      <c r="Q863" s="64">
        <v>97421225</v>
      </c>
      <c r="R863" s="76">
        <v>270454330821</v>
      </c>
      <c r="S863" s="65" t="s">
        <v>398</v>
      </c>
      <c r="T863" s="66"/>
      <c r="U863" s="60" t="s">
        <v>390</v>
      </c>
      <c r="V863" s="60"/>
      <c r="W863" s="60"/>
      <c r="X863" s="424">
        <v>0</v>
      </c>
    </row>
    <row r="864" spans="1:24" s="43" customFormat="1" ht="22.9" customHeight="1">
      <c r="A864" s="59" t="s">
        <v>145</v>
      </c>
      <c r="B864" s="60" t="s">
        <v>146</v>
      </c>
      <c r="C864" s="860">
        <v>1115</v>
      </c>
      <c r="D864" s="61" t="s">
        <v>844</v>
      </c>
      <c r="E864" s="61" t="s">
        <v>224</v>
      </c>
      <c r="F864" s="60" t="s">
        <v>389</v>
      </c>
      <c r="G864" s="62">
        <v>10100</v>
      </c>
      <c r="H864" s="47" t="s">
        <v>952</v>
      </c>
      <c r="I864" s="60">
        <v>6</v>
      </c>
      <c r="J864" s="90">
        <v>40039</v>
      </c>
      <c r="K864" s="435">
        <v>34</v>
      </c>
      <c r="L864" s="428">
        <v>33104</v>
      </c>
      <c r="M864" s="61" t="s">
        <v>224</v>
      </c>
      <c r="N864" s="60" t="s">
        <v>144</v>
      </c>
      <c r="O864" s="68"/>
      <c r="P864" s="47" t="s">
        <v>952</v>
      </c>
      <c r="Q864" s="64"/>
      <c r="R864" s="64"/>
      <c r="S864" s="65" t="s">
        <v>398</v>
      </c>
      <c r="T864" s="66"/>
      <c r="U864" s="60" t="s">
        <v>390</v>
      </c>
      <c r="V864" s="60"/>
      <c r="W864" s="60"/>
      <c r="X864" s="424">
        <v>0</v>
      </c>
    </row>
    <row r="865" spans="1:24" s="43" customFormat="1" ht="22.9" customHeight="1">
      <c r="A865" s="59" t="s">
        <v>145</v>
      </c>
      <c r="B865" s="60" t="s">
        <v>146</v>
      </c>
      <c r="C865" s="860">
        <v>1116</v>
      </c>
      <c r="D865" s="61" t="s">
        <v>845</v>
      </c>
      <c r="E865" s="61" t="s">
        <v>266</v>
      </c>
      <c r="F865" s="60" t="s">
        <v>389</v>
      </c>
      <c r="G865" s="62">
        <v>15100</v>
      </c>
      <c r="H865" s="48" t="s">
        <v>1442</v>
      </c>
      <c r="I865" s="60">
        <v>6</v>
      </c>
      <c r="J865" s="90">
        <v>40061</v>
      </c>
      <c r="K865" s="435">
        <v>53</v>
      </c>
      <c r="L865" s="427">
        <v>25934</v>
      </c>
      <c r="M865" s="61" t="s">
        <v>163</v>
      </c>
      <c r="N865" s="60" t="s">
        <v>144</v>
      </c>
      <c r="O865" s="63"/>
      <c r="P865" s="48" t="s">
        <v>1442</v>
      </c>
      <c r="Q865" s="64" t="s">
        <v>3152</v>
      </c>
      <c r="R865" s="64" t="s">
        <v>2283</v>
      </c>
      <c r="S865" s="65" t="s">
        <v>398</v>
      </c>
      <c r="T865" s="66"/>
      <c r="U865" s="60" t="s">
        <v>390</v>
      </c>
      <c r="V865" s="60"/>
      <c r="W865" s="60"/>
      <c r="X865" s="70" t="s">
        <v>3949</v>
      </c>
    </row>
    <row r="866" spans="1:24" s="43" customFormat="1" ht="22.9" customHeight="1">
      <c r="A866" s="59" t="s">
        <v>145</v>
      </c>
      <c r="B866" s="60" t="s">
        <v>146</v>
      </c>
      <c r="C866" s="860">
        <v>1117</v>
      </c>
      <c r="D866" s="61" t="s">
        <v>845</v>
      </c>
      <c r="E866" s="61" t="s">
        <v>846</v>
      </c>
      <c r="F866" s="60" t="s">
        <v>389</v>
      </c>
      <c r="G866" s="62">
        <v>98100</v>
      </c>
      <c r="H866" s="48" t="s">
        <v>1442</v>
      </c>
      <c r="I866" s="60">
        <v>6</v>
      </c>
      <c r="J866" s="90">
        <v>40061</v>
      </c>
      <c r="K866" s="435">
        <v>34</v>
      </c>
      <c r="L866" s="427">
        <v>33070</v>
      </c>
      <c r="M866" s="61" t="s">
        <v>163</v>
      </c>
      <c r="N866" s="60" t="s">
        <v>144</v>
      </c>
      <c r="O866" s="63"/>
      <c r="P866" s="48" t="s">
        <v>1442</v>
      </c>
      <c r="Q866" s="64" t="s">
        <v>3152</v>
      </c>
      <c r="R866" s="64" t="s">
        <v>2284</v>
      </c>
      <c r="S866" s="65" t="s">
        <v>398</v>
      </c>
      <c r="T866" s="66"/>
      <c r="U866" s="60" t="s">
        <v>390</v>
      </c>
      <c r="V866" s="60"/>
      <c r="W866" s="60"/>
      <c r="X866" s="70" t="s">
        <v>3950</v>
      </c>
    </row>
    <row r="867" spans="1:24" s="43" customFormat="1" ht="22.9" customHeight="1">
      <c r="A867" s="59" t="s">
        <v>145</v>
      </c>
      <c r="B867" s="60" t="s">
        <v>146</v>
      </c>
      <c r="C867" s="860">
        <v>1119</v>
      </c>
      <c r="D867" s="61" t="s">
        <v>623</v>
      </c>
      <c r="E867" s="61" t="s">
        <v>243</v>
      </c>
      <c r="F867" s="60" t="s">
        <v>5474</v>
      </c>
      <c r="G867" s="62">
        <v>20100</v>
      </c>
      <c r="H867" s="48" t="s">
        <v>1442</v>
      </c>
      <c r="I867" s="60">
        <v>6</v>
      </c>
      <c r="J867" s="90">
        <v>40070</v>
      </c>
      <c r="K867" s="435">
        <v>44</v>
      </c>
      <c r="L867" s="427">
        <v>29373</v>
      </c>
      <c r="M867" s="61" t="s">
        <v>456</v>
      </c>
      <c r="N867" s="60" t="s">
        <v>144</v>
      </c>
      <c r="O867" s="63"/>
      <c r="P867" s="48" t="s">
        <v>1442</v>
      </c>
      <c r="Q867" s="69">
        <v>953874239</v>
      </c>
      <c r="R867" s="74" t="s">
        <v>2285</v>
      </c>
      <c r="S867" s="65" t="s">
        <v>398</v>
      </c>
      <c r="T867" s="66"/>
      <c r="U867" s="60" t="s">
        <v>390</v>
      </c>
      <c r="V867" s="60"/>
      <c r="W867" s="60"/>
      <c r="X867" s="70" t="s">
        <v>3951</v>
      </c>
    </row>
    <row r="868" spans="1:24" s="43" customFormat="1" ht="22.9" customHeight="1">
      <c r="A868" s="59" t="s">
        <v>145</v>
      </c>
      <c r="B868" s="60" t="s">
        <v>146</v>
      </c>
      <c r="C868" s="860">
        <v>1120</v>
      </c>
      <c r="D868" s="61" t="s">
        <v>140</v>
      </c>
      <c r="E868" s="61" t="s">
        <v>187</v>
      </c>
      <c r="F868" s="60" t="s">
        <v>5474</v>
      </c>
      <c r="G868" s="62">
        <v>500</v>
      </c>
      <c r="H868" s="47" t="s">
        <v>1443</v>
      </c>
      <c r="I868" s="60">
        <v>6</v>
      </c>
      <c r="J868" s="90">
        <v>40119</v>
      </c>
      <c r="K868" s="435">
        <v>34</v>
      </c>
      <c r="L868" s="428">
        <v>33184</v>
      </c>
      <c r="M868" s="61" t="s">
        <v>1524</v>
      </c>
      <c r="N868" s="60" t="s">
        <v>144</v>
      </c>
      <c r="O868" s="63"/>
      <c r="P868" s="47" t="s">
        <v>1443</v>
      </c>
      <c r="Q868" s="64"/>
      <c r="R868" s="64"/>
      <c r="S868" s="65" t="s">
        <v>398</v>
      </c>
      <c r="T868" s="66"/>
      <c r="U868" s="60" t="s">
        <v>390</v>
      </c>
      <c r="V868" s="60"/>
      <c r="W868" s="60"/>
      <c r="X868" s="424">
        <v>0</v>
      </c>
    </row>
    <row r="869" spans="1:24" s="43" customFormat="1" ht="22.9" customHeight="1">
      <c r="A869" s="59" t="s">
        <v>145</v>
      </c>
      <c r="B869" s="60" t="s">
        <v>146</v>
      </c>
      <c r="C869" s="860">
        <v>1121</v>
      </c>
      <c r="D869" s="61" t="s">
        <v>157</v>
      </c>
      <c r="E869" s="61" t="s">
        <v>594</v>
      </c>
      <c r="F869" s="60" t="s">
        <v>5474</v>
      </c>
      <c r="G869" s="62">
        <v>10100</v>
      </c>
      <c r="H869" s="47" t="s">
        <v>1442</v>
      </c>
      <c r="I869" s="60">
        <v>6</v>
      </c>
      <c r="J869" s="90">
        <v>40119</v>
      </c>
      <c r="K869" s="435">
        <v>34</v>
      </c>
      <c r="L869" s="428">
        <v>33184</v>
      </c>
      <c r="M869" s="61" t="s">
        <v>411</v>
      </c>
      <c r="N869" s="60" t="s">
        <v>144</v>
      </c>
      <c r="O869" s="63"/>
      <c r="P869" s="47" t="s">
        <v>1442</v>
      </c>
      <c r="Q869" s="64"/>
      <c r="R869" s="64"/>
      <c r="S869" s="65" t="s">
        <v>398</v>
      </c>
      <c r="T869" s="66"/>
      <c r="U869" s="60" t="s">
        <v>390</v>
      </c>
      <c r="V869" s="60"/>
      <c r="W869" s="60"/>
      <c r="X869" s="424">
        <v>0</v>
      </c>
    </row>
    <row r="870" spans="1:24" s="43" customFormat="1" ht="22.9" customHeight="1">
      <c r="A870" s="59" t="s">
        <v>145</v>
      </c>
      <c r="B870" s="60" t="s">
        <v>146</v>
      </c>
      <c r="C870" s="860">
        <v>1122</v>
      </c>
      <c r="D870" s="61" t="s">
        <v>5510</v>
      </c>
      <c r="E870" s="61" t="s">
        <v>315</v>
      </c>
      <c r="F870" s="60" t="s">
        <v>5474</v>
      </c>
      <c r="G870" s="62">
        <v>2600</v>
      </c>
      <c r="H870" s="47" t="s">
        <v>1442</v>
      </c>
      <c r="I870" s="60">
        <v>6</v>
      </c>
      <c r="J870" s="90">
        <v>40157</v>
      </c>
      <c r="K870" s="435">
        <v>39</v>
      </c>
      <c r="L870" s="428">
        <v>31152</v>
      </c>
      <c r="M870" s="61" t="s">
        <v>5511</v>
      </c>
      <c r="N870" s="60" t="s">
        <v>144</v>
      </c>
      <c r="O870" s="63"/>
      <c r="P870" s="47" t="s">
        <v>1442</v>
      </c>
      <c r="Q870" s="64">
        <v>9886241588</v>
      </c>
      <c r="R870" s="76">
        <v>851161027279</v>
      </c>
      <c r="S870" s="65" t="s">
        <v>398</v>
      </c>
      <c r="T870" s="66"/>
      <c r="U870" s="60" t="s">
        <v>390</v>
      </c>
      <c r="V870" s="60"/>
      <c r="W870" s="60"/>
      <c r="X870" s="424">
        <v>0</v>
      </c>
    </row>
    <row r="871" spans="1:24" s="43" customFormat="1" ht="22.9" customHeight="1">
      <c r="A871" s="59" t="s">
        <v>145</v>
      </c>
      <c r="B871" s="60" t="s">
        <v>146</v>
      </c>
      <c r="C871" s="860">
        <v>1125</v>
      </c>
      <c r="D871" s="61" t="s">
        <v>847</v>
      </c>
      <c r="E871" s="61" t="s">
        <v>259</v>
      </c>
      <c r="F871" s="60" t="s">
        <v>5474</v>
      </c>
      <c r="G871" s="62">
        <v>9600</v>
      </c>
      <c r="H871" s="47" t="s">
        <v>952</v>
      </c>
      <c r="I871" s="60">
        <v>6</v>
      </c>
      <c r="J871" s="90">
        <v>40211</v>
      </c>
      <c r="K871" s="435">
        <v>33</v>
      </c>
      <c r="L871" s="428">
        <v>33276</v>
      </c>
      <c r="M871" s="61" t="s">
        <v>507</v>
      </c>
      <c r="N871" s="60" t="s">
        <v>144</v>
      </c>
      <c r="O871" s="63"/>
      <c r="P871" s="47" t="s">
        <v>952</v>
      </c>
      <c r="Q871" s="64"/>
      <c r="R871" s="64"/>
      <c r="S871" s="65" t="s">
        <v>398</v>
      </c>
      <c r="T871" s="66"/>
      <c r="U871" s="60" t="s">
        <v>390</v>
      </c>
      <c r="V871" s="60"/>
      <c r="W871" s="60"/>
      <c r="X871" s="424">
        <v>0</v>
      </c>
    </row>
    <row r="872" spans="1:24" s="43" customFormat="1" ht="22.9" customHeight="1">
      <c r="A872" s="59" t="s">
        <v>145</v>
      </c>
      <c r="B872" s="60" t="s">
        <v>146</v>
      </c>
      <c r="C872" s="860">
        <v>1127</v>
      </c>
      <c r="D872" s="61" t="s">
        <v>413</v>
      </c>
      <c r="E872" s="61" t="s">
        <v>5464</v>
      </c>
      <c r="F872" s="60" t="s">
        <v>5474</v>
      </c>
      <c r="G872" s="62">
        <v>5200</v>
      </c>
      <c r="H872" s="47" t="s">
        <v>1442</v>
      </c>
      <c r="I872" s="60">
        <v>6</v>
      </c>
      <c r="J872" s="90">
        <v>40255</v>
      </c>
      <c r="K872" s="435">
        <v>33</v>
      </c>
      <c r="L872" s="428">
        <v>33320</v>
      </c>
      <c r="M872" s="61" t="s">
        <v>203</v>
      </c>
      <c r="N872" s="60" t="s">
        <v>144</v>
      </c>
      <c r="O872" s="63"/>
      <c r="P872" s="47" t="s">
        <v>1442</v>
      </c>
      <c r="Q872" s="64"/>
      <c r="R872" s="64"/>
      <c r="S872" s="65" t="s">
        <v>398</v>
      </c>
      <c r="T872" s="66"/>
      <c r="U872" s="60" t="s">
        <v>390</v>
      </c>
      <c r="V872" s="60"/>
      <c r="W872" s="60"/>
      <c r="X872" s="424">
        <v>0</v>
      </c>
    </row>
    <row r="873" spans="1:24" s="43" customFormat="1" ht="22.9" customHeight="1">
      <c r="A873" s="59" t="s">
        <v>145</v>
      </c>
      <c r="B873" s="60" t="s">
        <v>146</v>
      </c>
      <c r="C873" s="860">
        <v>1128</v>
      </c>
      <c r="D873" s="61" t="s">
        <v>142</v>
      </c>
      <c r="E873" s="61" t="s">
        <v>219</v>
      </c>
      <c r="F873" s="60" t="s">
        <v>389</v>
      </c>
      <c r="G873" s="62">
        <v>26000</v>
      </c>
      <c r="H873" s="48" t="s">
        <v>1442</v>
      </c>
      <c r="I873" s="60">
        <v>6</v>
      </c>
      <c r="J873" s="90">
        <v>40255</v>
      </c>
      <c r="K873" s="435">
        <v>37</v>
      </c>
      <c r="L873" s="427">
        <v>31778</v>
      </c>
      <c r="M873" s="61" t="s">
        <v>232</v>
      </c>
      <c r="N873" s="60" t="s">
        <v>144</v>
      </c>
      <c r="O873" s="63"/>
      <c r="P873" s="48" t="s">
        <v>1442</v>
      </c>
      <c r="Q873" s="64" t="s">
        <v>3181</v>
      </c>
      <c r="R873" s="64" t="s">
        <v>2286</v>
      </c>
      <c r="S873" s="65" t="s">
        <v>398</v>
      </c>
      <c r="T873" s="66"/>
      <c r="U873" s="60" t="s">
        <v>390</v>
      </c>
      <c r="V873" s="60"/>
      <c r="W873" s="60"/>
      <c r="X873" s="70" t="s">
        <v>3952</v>
      </c>
    </row>
    <row r="874" spans="1:24" s="43" customFormat="1" ht="22.9" customHeight="1">
      <c r="A874" s="59" t="s">
        <v>145</v>
      </c>
      <c r="B874" s="60" t="s">
        <v>146</v>
      </c>
      <c r="C874" s="860">
        <v>1129</v>
      </c>
      <c r="D874" s="61" t="s">
        <v>481</v>
      </c>
      <c r="E874" s="61" t="s">
        <v>205</v>
      </c>
      <c r="F874" s="60" t="s">
        <v>389</v>
      </c>
      <c r="G874" s="62">
        <v>6000</v>
      </c>
      <c r="H874" s="48" t="s">
        <v>1256</v>
      </c>
      <c r="I874" s="60">
        <v>6</v>
      </c>
      <c r="J874" s="90">
        <v>40262</v>
      </c>
      <c r="K874" s="435">
        <v>34</v>
      </c>
      <c r="L874" s="427">
        <v>33025</v>
      </c>
      <c r="M874" s="61" t="s">
        <v>1337</v>
      </c>
      <c r="N874" s="60" t="s">
        <v>144</v>
      </c>
      <c r="O874" s="63"/>
      <c r="P874" s="48" t="s">
        <v>1256</v>
      </c>
      <c r="Q874" s="69">
        <v>959182252</v>
      </c>
      <c r="R874" s="64" t="s">
        <v>2287</v>
      </c>
      <c r="S874" s="65" t="s">
        <v>398</v>
      </c>
      <c r="T874" s="66"/>
      <c r="U874" s="60" t="s">
        <v>390</v>
      </c>
      <c r="V874" s="60"/>
      <c r="W874" s="60"/>
      <c r="X874" s="70" t="s">
        <v>3953</v>
      </c>
    </row>
    <row r="875" spans="1:24" s="43" customFormat="1" ht="22.9" customHeight="1">
      <c r="A875" s="59" t="s">
        <v>145</v>
      </c>
      <c r="B875" s="60" t="s">
        <v>146</v>
      </c>
      <c r="C875" s="860">
        <v>1130</v>
      </c>
      <c r="D875" s="61" t="s">
        <v>848</v>
      </c>
      <c r="E875" s="61" t="s">
        <v>169</v>
      </c>
      <c r="F875" s="60" t="s">
        <v>389</v>
      </c>
      <c r="G875" s="62">
        <v>500</v>
      </c>
      <c r="H875" s="47" t="s">
        <v>952</v>
      </c>
      <c r="I875" s="60">
        <v>6</v>
      </c>
      <c r="J875" s="90">
        <v>40288</v>
      </c>
      <c r="K875" s="435">
        <v>33</v>
      </c>
      <c r="L875" s="428">
        <v>33353</v>
      </c>
      <c r="M875" s="61" t="s">
        <v>1526</v>
      </c>
      <c r="N875" s="60" t="s">
        <v>144</v>
      </c>
      <c r="O875" s="63"/>
      <c r="P875" s="47" t="s">
        <v>952</v>
      </c>
      <c r="Q875" s="64">
        <v>991775598</v>
      </c>
      <c r="R875" s="64"/>
      <c r="S875" s="65" t="s">
        <v>398</v>
      </c>
      <c r="T875" s="66"/>
      <c r="U875" s="60" t="s">
        <v>390</v>
      </c>
      <c r="V875" s="60"/>
      <c r="W875" s="60"/>
      <c r="X875" s="424">
        <v>0</v>
      </c>
    </row>
    <row r="876" spans="1:24" s="43" customFormat="1" ht="22.9" customHeight="1">
      <c r="A876" s="59" t="s">
        <v>145</v>
      </c>
      <c r="B876" s="60" t="s">
        <v>146</v>
      </c>
      <c r="C876" s="860">
        <v>1132</v>
      </c>
      <c r="D876" s="61" t="s">
        <v>542</v>
      </c>
      <c r="E876" s="61" t="s">
        <v>849</v>
      </c>
      <c r="F876" s="60" t="s">
        <v>389</v>
      </c>
      <c r="G876" s="62">
        <v>6000</v>
      </c>
      <c r="H876" s="48" t="s">
        <v>1442</v>
      </c>
      <c r="I876" s="60">
        <v>6</v>
      </c>
      <c r="J876" s="90">
        <v>40288</v>
      </c>
      <c r="K876" s="435">
        <v>35</v>
      </c>
      <c r="L876" s="427">
        <v>32509</v>
      </c>
      <c r="M876" s="61" t="s">
        <v>205</v>
      </c>
      <c r="N876" s="60" t="s">
        <v>144</v>
      </c>
      <c r="O876" s="63"/>
      <c r="P876" s="48" t="s">
        <v>1442</v>
      </c>
      <c r="Q876" s="64" t="s">
        <v>3182</v>
      </c>
      <c r="R876" s="64" t="s">
        <v>2288</v>
      </c>
      <c r="S876" s="65" t="s">
        <v>398</v>
      </c>
      <c r="T876" s="66"/>
      <c r="U876" s="60" t="s">
        <v>390</v>
      </c>
      <c r="V876" s="60"/>
      <c r="W876" s="60"/>
      <c r="X876" s="70" t="s">
        <v>3954</v>
      </c>
    </row>
    <row r="877" spans="1:24" s="43" customFormat="1" ht="22.9" customHeight="1">
      <c r="A877" s="59" t="s">
        <v>145</v>
      </c>
      <c r="B877" s="60" t="s">
        <v>146</v>
      </c>
      <c r="C877" s="860">
        <v>1133</v>
      </c>
      <c r="D877" s="61" t="s">
        <v>452</v>
      </c>
      <c r="E877" s="61" t="s">
        <v>850</v>
      </c>
      <c r="F877" s="60" t="s">
        <v>389</v>
      </c>
      <c r="G877" s="62">
        <v>6000</v>
      </c>
      <c r="H877" s="48" t="s">
        <v>1442</v>
      </c>
      <c r="I877" s="60">
        <v>6</v>
      </c>
      <c r="J877" s="90">
        <v>40288</v>
      </c>
      <c r="K877" s="435">
        <v>40</v>
      </c>
      <c r="L877" s="427">
        <v>30682</v>
      </c>
      <c r="M877" s="61" t="s">
        <v>456</v>
      </c>
      <c r="N877" s="60" t="s">
        <v>144</v>
      </c>
      <c r="O877" s="63"/>
      <c r="P877" s="48" t="s">
        <v>1442</v>
      </c>
      <c r="Q877" s="69">
        <v>725927782</v>
      </c>
      <c r="R877" s="64" t="s">
        <v>2289</v>
      </c>
      <c r="S877" s="65" t="s">
        <v>398</v>
      </c>
      <c r="T877" s="66"/>
      <c r="U877" s="60" t="s">
        <v>390</v>
      </c>
      <c r="V877" s="60"/>
      <c r="W877" s="60"/>
      <c r="X877" s="70" t="s">
        <v>3955</v>
      </c>
    </row>
    <row r="878" spans="1:24" s="43" customFormat="1" ht="22.9" customHeight="1">
      <c r="A878" s="59" t="s">
        <v>145</v>
      </c>
      <c r="B878" s="60" t="s">
        <v>146</v>
      </c>
      <c r="C878" s="860">
        <v>1134</v>
      </c>
      <c r="D878" s="61" t="s">
        <v>448</v>
      </c>
      <c r="E878" s="61" t="s">
        <v>456</v>
      </c>
      <c r="F878" s="60" t="s">
        <v>389</v>
      </c>
      <c r="G878" s="62">
        <v>5200</v>
      </c>
      <c r="H878" s="48" t="s">
        <v>952</v>
      </c>
      <c r="I878" s="60">
        <v>6</v>
      </c>
      <c r="J878" s="90">
        <v>40294</v>
      </c>
      <c r="K878" s="435">
        <v>41</v>
      </c>
      <c r="L878" s="427">
        <v>30475</v>
      </c>
      <c r="M878" s="61" t="s">
        <v>167</v>
      </c>
      <c r="N878" s="60" t="s">
        <v>144</v>
      </c>
      <c r="O878" s="63"/>
      <c r="P878" s="48" t="s">
        <v>952</v>
      </c>
      <c r="Q878" s="69">
        <v>74839249</v>
      </c>
      <c r="R878" s="64" t="s">
        <v>2290</v>
      </c>
      <c r="S878" s="65" t="s">
        <v>398</v>
      </c>
      <c r="T878" s="66"/>
      <c r="U878" s="60" t="s">
        <v>390</v>
      </c>
      <c r="V878" s="60"/>
      <c r="W878" s="60"/>
      <c r="X878" s="70" t="s">
        <v>3956</v>
      </c>
    </row>
    <row r="879" spans="1:24" s="43" customFormat="1" ht="22.9" customHeight="1">
      <c r="A879" s="59" t="s">
        <v>145</v>
      </c>
      <c r="B879" s="60" t="s">
        <v>146</v>
      </c>
      <c r="C879" s="860">
        <v>1135</v>
      </c>
      <c r="D879" s="61" t="s">
        <v>352</v>
      </c>
      <c r="E879" s="61" t="s">
        <v>851</v>
      </c>
      <c r="F879" s="60" t="s">
        <v>389</v>
      </c>
      <c r="G879" s="62">
        <v>56000</v>
      </c>
      <c r="H879" s="48" t="s">
        <v>1442</v>
      </c>
      <c r="I879" s="60">
        <v>6</v>
      </c>
      <c r="J879" s="90">
        <v>40302</v>
      </c>
      <c r="K879" s="435">
        <v>41</v>
      </c>
      <c r="L879" s="427">
        <v>30317</v>
      </c>
      <c r="M879" s="61" t="s">
        <v>1527</v>
      </c>
      <c r="N879" s="60" t="s">
        <v>144</v>
      </c>
      <c r="O879" s="68"/>
      <c r="P879" s="48" t="s">
        <v>1442</v>
      </c>
      <c r="Q879" s="64">
        <v>994584146</v>
      </c>
      <c r="R879" s="64" t="s">
        <v>2291</v>
      </c>
      <c r="S879" s="65" t="s">
        <v>398</v>
      </c>
      <c r="T879" s="66"/>
      <c r="U879" s="60" t="s">
        <v>390</v>
      </c>
      <c r="V879" s="60"/>
      <c r="W879" s="60"/>
      <c r="X879" s="70" t="s">
        <v>3957</v>
      </c>
    </row>
    <row r="880" spans="1:24" s="43" customFormat="1" ht="22.9" customHeight="1">
      <c r="A880" s="59" t="s">
        <v>145</v>
      </c>
      <c r="B880" s="60" t="s">
        <v>146</v>
      </c>
      <c r="C880" s="860">
        <v>1136</v>
      </c>
      <c r="D880" s="61" t="s">
        <v>852</v>
      </c>
      <c r="E880" s="61" t="s">
        <v>506</v>
      </c>
      <c r="F880" s="60" t="s">
        <v>389</v>
      </c>
      <c r="G880" s="62">
        <v>6000</v>
      </c>
      <c r="H880" s="48" t="s">
        <v>1443</v>
      </c>
      <c r="I880" s="60">
        <v>6</v>
      </c>
      <c r="J880" s="90">
        <v>40302</v>
      </c>
      <c r="K880" s="435">
        <v>34</v>
      </c>
      <c r="L880" s="427">
        <v>32874</v>
      </c>
      <c r="M880" s="61" t="s">
        <v>201</v>
      </c>
      <c r="N880" s="60" t="s">
        <v>144</v>
      </c>
      <c r="O880" s="63"/>
      <c r="P880" s="48" t="s">
        <v>1443</v>
      </c>
      <c r="Q880" s="64">
        <v>99289465</v>
      </c>
      <c r="R880" s="64" t="s">
        <v>2292</v>
      </c>
      <c r="S880" s="65" t="s">
        <v>398</v>
      </c>
      <c r="T880" s="66"/>
      <c r="U880" s="60" t="s">
        <v>390</v>
      </c>
      <c r="V880" s="60"/>
      <c r="W880" s="60"/>
      <c r="X880" s="70" t="s">
        <v>3958</v>
      </c>
    </row>
    <row r="881" spans="1:24" s="43" customFormat="1" ht="22.9" customHeight="1">
      <c r="A881" s="59" t="s">
        <v>145</v>
      </c>
      <c r="B881" s="60" t="s">
        <v>146</v>
      </c>
      <c r="C881" s="860">
        <v>1137</v>
      </c>
      <c r="D881" s="61" t="s">
        <v>423</v>
      </c>
      <c r="E881" s="61" t="s">
        <v>853</v>
      </c>
      <c r="F881" s="60" t="s">
        <v>389</v>
      </c>
      <c r="G881" s="62">
        <v>5200</v>
      </c>
      <c r="H881" s="48" t="s">
        <v>1442</v>
      </c>
      <c r="I881" s="60">
        <v>6</v>
      </c>
      <c r="J881" s="90">
        <v>40303</v>
      </c>
      <c r="K881" s="435">
        <v>64</v>
      </c>
      <c r="L881" s="427">
        <v>21916</v>
      </c>
      <c r="M881" s="61" t="s">
        <v>214</v>
      </c>
      <c r="N881" s="60" t="s">
        <v>144</v>
      </c>
      <c r="O881" s="63"/>
      <c r="P881" s="48" t="s">
        <v>1442</v>
      </c>
      <c r="Q881" s="64">
        <v>852679</v>
      </c>
      <c r="R881" s="64" t="s">
        <v>2293</v>
      </c>
      <c r="S881" s="65" t="s">
        <v>398</v>
      </c>
      <c r="T881" s="66"/>
      <c r="U881" s="60" t="s">
        <v>390</v>
      </c>
      <c r="V881" s="60"/>
      <c r="W881" s="60"/>
      <c r="X881" s="70" t="s">
        <v>3959</v>
      </c>
    </row>
    <row r="882" spans="1:24" s="43" customFormat="1" ht="22.9" customHeight="1">
      <c r="A882" s="59" t="s">
        <v>145</v>
      </c>
      <c r="B882" s="60" t="s">
        <v>146</v>
      </c>
      <c r="C882" s="860">
        <v>1138</v>
      </c>
      <c r="D882" s="61" t="s">
        <v>423</v>
      </c>
      <c r="E882" s="61" t="s">
        <v>854</v>
      </c>
      <c r="F882" s="60" t="s">
        <v>5474</v>
      </c>
      <c r="G882" s="62">
        <v>2600</v>
      </c>
      <c r="H882" s="47" t="s">
        <v>1442</v>
      </c>
      <c r="I882" s="60">
        <v>6</v>
      </c>
      <c r="J882" s="90">
        <v>40303</v>
      </c>
      <c r="K882" s="435">
        <v>33</v>
      </c>
      <c r="L882" s="428">
        <v>33368</v>
      </c>
      <c r="M882" s="61" t="s">
        <v>214</v>
      </c>
      <c r="N882" s="60" t="s">
        <v>144</v>
      </c>
      <c r="O882" s="63"/>
      <c r="P882" s="47" t="s">
        <v>1442</v>
      </c>
      <c r="Q882" s="64"/>
      <c r="R882" s="64"/>
      <c r="S882" s="65" t="s">
        <v>398</v>
      </c>
      <c r="T882" s="66"/>
      <c r="U882" s="60" t="s">
        <v>390</v>
      </c>
      <c r="V882" s="60"/>
      <c r="W882" s="60"/>
      <c r="X882" s="424">
        <v>0</v>
      </c>
    </row>
    <row r="883" spans="1:24" s="43" customFormat="1" ht="22.9" customHeight="1">
      <c r="A883" s="59" t="s">
        <v>145</v>
      </c>
      <c r="B883" s="60" t="s">
        <v>146</v>
      </c>
      <c r="C883" s="860">
        <v>1139</v>
      </c>
      <c r="D883" s="61" t="s">
        <v>499</v>
      </c>
      <c r="E883" s="61" t="s">
        <v>760</v>
      </c>
      <c r="F883" s="60" t="s">
        <v>389</v>
      </c>
      <c r="G883" s="62">
        <v>200</v>
      </c>
      <c r="H883" s="47" t="s">
        <v>1442</v>
      </c>
      <c r="I883" s="60">
        <v>6</v>
      </c>
      <c r="J883" s="90">
        <v>40303</v>
      </c>
      <c r="K883" s="435">
        <v>33</v>
      </c>
      <c r="L883" s="428">
        <v>33368</v>
      </c>
      <c r="M883" s="61" t="s">
        <v>1528</v>
      </c>
      <c r="N883" s="60" t="s">
        <v>144</v>
      </c>
      <c r="O883" s="63"/>
      <c r="P883" s="47" t="s">
        <v>1442</v>
      </c>
      <c r="Q883" s="64"/>
      <c r="R883" s="64"/>
      <c r="S883" s="65" t="s">
        <v>398</v>
      </c>
      <c r="T883" s="66"/>
      <c r="U883" s="60" t="s">
        <v>390</v>
      </c>
      <c r="V883" s="60"/>
      <c r="W883" s="60"/>
      <c r="X883" s="424">
        <v>0</v>
      </c>
    </row>
    <row r="884" spans="1:24" s="43" customFormat="1" ht="22.9" customHeight="1">
      <c r="A884" s="59" t="s">
        <v>145</v>
      </c>
      <c r="B884" s="60" t="s">
        <v>146</v>
      </c>
      <c r="C884" s="860">
        <v>1140</v>
      </c>
      <c r="D884" s="61" t="s">
        <v>809</v>
      </c>
      <c r="E884" s="61" t="s">
        <v>855</v>
      </c>
      <c r="F884" s="60" t="s">
        <v>389</v>
      </c>
      <c r="G884" s="62">
        <v>6000</v>
      </c>
      <c r="H884" s="48" t="s">
        <v>1256</v>
      </c>
      <c r="I884" s="60">
        <v>6</v>
      </c>
      <c r="J884" s="90">
        <v>40304</v>
      </c>
      <c r="K884" s="435">
        <v>48</v>
      </c>
      <c r="L884" s="427">
        <v>27760</v>
      </c>
      <c r="M884" s="61" t="s">
        <v>1529</v>
      </c>
      <c r="N884" s="60" t="s">
        <v>144</v>
      </c>
      <c r="O884" s="63"/>
      <c r="P884" s="48" t="s">
        <v>1256</v>
      </c>
      <c r="Q884" s="64">
        <v>81577738</v>
      </c>
      <c r="R884" s="64" t="s">
        <v>2294</v>
      </c>
      <c r="S884" s="65" t="s">
        <v>398</v>
      </c>
      <c r="T884" s="66"/>
      <c r="U884" s="60" t="s">
        <v>390</v>
      </c>
      <c r="V884" s="60"/>
      <c r="W884" s="60"/>
      <c r="X884" s="70" t="s">
        <v>3960</v>
      </c>
    </row>
    <row r="885" spans="1:24" s="43" customFormat="1" ht="22.9" customHeight="1">
      <c r="A885" s="59" t="s">
        <v>145</v>
      </c>
      <c r="B885" s="60" t="s">
        <v>146</v>
      </c>
      <c r="C885" s="860">
        <v>1141</v>
      </c>
      <c r="D885" s="61" t="s">
        <v>139</v>
      </c>
      <c r="E885" s="61" t="s">
        <v>538</v>
      </c>
      <c r="F885" s="60" t="s">
        <v>389</v>
      </c>
      <c r="G885" s="62">
        <v>6000</v>
      </c>
      <c r="H885" s="48" t="s">
        <v>952</v>
      </c>
      <c r="I885" s="60">
        <v>6</v>
      </c>
      <c r="J885" s="90">
        <v>40305</v>
      </c>
      <c r="K885" s="435">
        <v>61</v>
      </c>
      <c r="L885" s="427">
        <v>23012</v>
      </c>
      <c r="M885" s="61" t="s">
        <v>277</v>
      </c>
      <c r="N885" s="60" t="s">
        <v>144</v>
      </c>
      <c r="O885" s="63"/>
      <c r="P885" s="48" t="s">
        <v>952</v>
      </c>
      <c r="Q885" s="64">
        <v>725997563</v>
      </c>
      <c r="R885" s="64" t="s">
        <v>2295</v>
      </c>
      <c r="S885" s="65" t="s">
        <v>398</v>
      </c>
      <c r="T885" s="66"/>
      <c r="U885" s="60" t="s">
        <v>390</v>
      </c>
      <c r="V885" s="60"/>
      <c r="W885" s="60"/>
      <c r="X885" s="70" t="s">
        <v>3961</v>
      </c>
    </row>
    <row r="886" spans="1:24" s="43" customFormat="1" ht="22.9" customHeight="1">
      <c r="A886" s="59" t="s">
        <v>145</v>
      </c>
      <c r="B886" s="60" t="s">
        <v>146</v>
      </c>
      <c r="C886" s="860">
        <v>1142</v>
      </c>
      <c r="D886" s="61" t="s">
        <v>143</v>
      </c>
      <c r="E886" s="61" t="s">
        <v>456</v>
      </c>
      <c r="F886" s="60" t="s">
        <v>389</v>
      </c>
      <c r="G886" s="62">
        <v>5100</v>
      </c>
      <c r="H886" s="48" t="s">
        <v>952</v>
      </c>
      <c r="I886" s="60">
        <v>6</v>
      </c>
      <c r="J886" s="90">
        <v>40309</v>
      </c>
      <c r="K886" s="435">
        <v>39</v>
      </c>
      <c r="L886" s="427">
        <v>31246</v>
      </c>
      <c r="M886" s="61" t="s">
        <v>203</v>
      </c>
      <c r="N886" s="60" t="s">
        <v>144</v>
      </c>
      <c r="O886" s="63"/>
      <c r="P886" s="48" t="s">
        <v>952</v>
      </c>
      <c r="Q886" s="64">
        <v>9869575</v>
      </c>
      <c r="R886" s="64" t="s">
        <v>2296</v>
      </c>
      <c r="S886" s="65" t="s">
        <v>398</v>
      </c>
      <c r="T886" s="66"/>
      <c r="U886" s="60" t="s">
        <v>390</v>
      </c>
      <c r="V886" s="60"/>
      <c r="W886" s="60"/>
      <c r="X886" s="70" t="s">
        <v>3962</v>
      </c>
    </row>
    <row r="887" spans="1:24" s="43" customFormat="1" ht="22.9" customHeight="1">
      <c r="A887" s="59" t="s">
        <v>145</v>
      </c>
      <c r="B887" s="60" t="s">
        <v>146</v>
      </c>
      <c r="C887" s="860">
        <v>1143</v>
      </c>
      <c r="D887" s="61" t="s">
        <v>696</v>
      </c>
      <c r="E887" s="61" t="s">
        <v>252</v>
      </c>
      <c r="F887" s="60" t="s">
        <v>389</v>
      </c>
      <c r="G887" s="62">
        <v>10200</v>
      </c>
      <c r="H887" s="47" t="s">
        <v>1442</v>
      </c>
      <c r="I887" s="60">
        <v>6</v>
      </c>
      <c r="J887" s="90">
        <v>40309</v>
      </c>
      <c r="K887" s="435">
        <v>36</v>
      </c>
      <c r="L887" s="428">
        <v>32349</v>
      </c>
      <c r="M887" s="61" t="s">
        <v>185</v>
      </c>
      <c r="N887" s="60" t="s">
        <v>144</v>
      </c>
      <c r="O887" s="63"/>
      <c r="P887" s="47" t="s">
        <v>1442</v>
      </c>
      <c r="Q887" s="64">
        <v>988698766</v>
      </c>
      <c r="R887" s="76">
        <v>443373521878</v>
      </c>
      <c r="S887" s="65" t="s">
        <v>398</v>
      </c>
      <c r="T887" s="66"/>
      <c r="U887" s="60" t="s">
        <v>390</v>
      </c>
      <c r="V887" s="60"/>
      <c r="W887" s="60"/>
      <c r="X887" s="424">
        <v>0</v>
      </c>
    </row>
    <row r="888" spans="1:24" s="43" customFormat="1" ht="22.9" customHeight="1">
      <c r="A888" s="59" t="s">
        <v>145</v>
      </c>
      <c r="B888" s="60" t="s">
        <v>146</v>
      </c>
      <c r="C888" s="860">
        <v>1144</v>
      </c>
      <c r="D888" s="61" t="s">
        <v>856</v>
      </c>
      <c r="E888" s="61" t="s">
        <v>183</v>
      </c>
      <c r="F888" s="60" t="s">
        <v>389</v>
      </c>
      <c r="G888" s="62">
        <v>6000</v>
      </c>
      <c r="H888" s="48" t="s">
        <v>952</v>
      </c>
      <c r="I888" s="60">
        <v>6</v>
      </c>
      <c r="J888" s="90">
        <v>40311</v>
      </c>
      <c r="K888" s="435">
        <v>47</v>
      </c>
      <c r="L888" s="427">
        <v>28277</v>
      </c>
      <c r="M888" s="61" t="s">
        <v>538</v>
      </c>
      <c r="N888" s="60" t="s">
        <v>144</v>
      </c>
      <c r="O888" s="63"/>
      <c r="P888" s="48" t="s">
        <v>952</v>
      </c>
      <c r="Q888" s="64">
        <v>9996837</v>
      </c>
      <c r="R888" s="64" t="s">
        <v>2297</v>
      </c>
      <c r="S888" s="65" t="s">
        <v>398</v>
      </c>
      <c r="T888" s="66"/>
      <c r="U888" s="60" t="s">
        <v>390</v>
      </c>
      <c r="V888" s="60"/>
      <c r="W888" s="60"/>
      <c r="X888" s="70" t="s">
        <v>3963</v>
      </c>
    </row>
    <row r="889" spans="1:24" s="43" customFormat="1" ht="22.9" customHeight="1">
      <c r="A889" s="59" t="s">
        <v>145</v>
      </c>
      <c r="B889" s="60" t="s">
        <v>146</v>
      </c>
      <c r="C889" s="860">
        <v>1145</v>
      </c>
      <c r="D889" s="61" t="s">
        <v>857</v>
      </c>
      <c r="E889" s="61" t="s">
        <v>246</v>
      </c>
      <c r="F889" s="60" t="s">
        <v>389</v>
      </c>
      <c r="G889" s="62">
        <v>5200</v>
      </c>
      <c r="H889" s="48" t="s">
        <v>952</v>
      </c>
      <c r="I889" s="60">
        <v>6</v>
      </c>
      <c r="J889" s="90">
        <v>40311</v>
      </c>
      <c r="K889" s="435">
        <v>44</v>
      </c>
      <c r="L889" s="427">
        <v>29373</v>
      </c>
      <c r="M889" s="61" t="s">
        <v>538</v>
      </c>
      <c r="N889" s="60" t="s">
        <v>144</v>
      </c>
      <c r="O889" s="68"/>
      <c r="P889" s="48" t="s">
        <v>952</v>
      </c>
      <c r="Q889" s="69" t="s">
        <v>3174</v>
      </c>
      <c r="R889" s="64" t="s">
        <v>2298</v>
      </c>
      <c r="S889" s="65" t="s">
        <v>398</v>
      </c>
      <c r="T889" s="66"/>
      <c r="U889" s="60" t="s">
        <v>390</v>
      </c>
      <c r="V889" s="60"/>
      <c r="W889" s="60"/>
      <c r="X889" s="70" t="s">
        <v>3964</v>
      </c>
    </row>
    <row r="890" spans="1:24" s="43" customFormat="1" ht="22.9" customHeight="1">
      <c r="A890" s="59" t="s">
        <v>145</v>
      </c>
      <c r="B890" s="60" t="s">
        <v>146</v>
      </c>
      <c r="C890" s="860">
        <v>1146</v>
      </c>
      <c r="D890" s="61" t="s">
        <v>828</v>
      </c>
      <c r="E890" s="61" t="s">
        <v>813</v>
      </c>
      <c r="F890" s="60" t="s">
        <v>389</v>
      </c>
      <c r="G890" s="62">
        <v>6000</v>
      </c>
      <c r="H890" s="48" t="s">
        <v>952</v>
      </c>
      <c r="I890" s="60">
        <v>6</v>
      </c>
      <c r="J890" s="90">
        <v>40311</v>
      </c>
      <c r="K890" s="435">
        <v>42</v>
      </c>
      <c r="L890" s="427">
        <v>29952</v>
      </c>
      <c r="M890" s="61" t="s">
        <v>538</v>
      </c>
      <c r="N890" s="60" t="s">
        <v>144</v>
      </c>
      <c r="O890" s="63"/>
      <c r="P890" s="48" t="s">
        <v>952</v>
      </c>
      <c r="Q890" s="64">
        <v>9996837</v>
      </c>
      <c r="R890" s="64" t="s">
        <v>2299</v>
      </c>
      <c r="S890" s="65" t="s">
        <v>398</v>
      </c>
      <c r="T890" s="66"/>
      <c r="U890" s="60" t="s">
        <v>390</v>
      </c>
      <c r="V890" s="60"/>
      <c r="W890" s="60"/>
      <c r="X890" s="70" t="s">
        <v>3965</v>
      </c>
    </row>
    <row r="891" spans="1:24" s="43" customFormat="1" ht="22.9" customHeight="1">
      <c r="A891" s="59" t="s">
        <v>145</v>
      </c>
      <c r="B891" s="60" t="s">
        <v>146</v>
      </c>
      <c r="C891" s="860">
        <v>1147</v>
      </c>
      <c r="D891" s="61" t="s">
        <v>541</v>
      </c>
      <c r="E891" s="61" t="s">
        <v>259</v>
      </c>
      <c r="F891" s="60" t="s">
        <v>5474</v>
      </c>
      <c r="G891" s="62">
        <v>700</v>
      </c>
      <c r="H891" s="47" t="s">
        <v>952</v>
      </c>
      <c r="I891" s="60">
        <v>6</v>
      </c>
      <c r="J891" s="90">
        <v>40312</v>
      </c>
      <c r="K891" s="435">
        <v>33</v>
      </c>
      <c r="L891" s="428">
        <v>33377</v>
      </c>
      <c r="M891" s="61" t="s">
        <v>691</v>
      </c>
      <c r="N891" s="60" t="s">
        <v>144</v>
      </c>
      <c r="O891" s="63"/>
      <c r="P891" s="47" t="s">
        <v>952</v>
      </c>
      <c r="Q891" s="64" t="s">
        <v>3016</v>
      </c>
      <c r="R891" s="64"/>
      <c r="S891" s="65" t="s">
        <v>398</v>
      </c>
      <c r="T891" s="66"/>
      <c r="U891" s="60" t="s">
        <v>390</v>
      </c>
      <c r="V891" s="60"/>
      <c r="W891" s="60"/>
      <c r="X891" s="424">
        <v>0</v>
      </c>
    </row>
    <row r="892" spans="1:24" s="43" customFormat="1" ht="22.9" customHeight="1">
      <c r="A892" s="59" t="s">
        <v>145</v>
      </c>
      <c r="B892" s="60" t="s">
        <v>146</v>
      </c>
      <c r="C892" s="860">
        <v>1148</v>
      </c>
      <c r="D892" s="61" t="s">
        <v>541</v>
      </c>
      <c r="E892" s="61" t="s">
        <v>231</v>
      </c>
      <c r="F892" s="60" t="s">
        <v>5474</v>
      </c>
      <c r="G892" s="62">
        <v>700</v>
      </c>
      <c r="H892" s="47" t="s">
        <v>952</v>
      </c>
      <c r="I892" s="60">
        <v>6</v>
      </c>
      <c r="J892" s="90">
        <v>40312</v>
      </c>
      <c r="K892" s="435">
        <v>33</v>
      </c>
      <c r="L892" s="428">
        <v>33377</v>
      </c>
      <c r="M892" s="61" t="s">
        <v>201</v>
      </c>
      <c r="N892" s="60" t="s">
        <v>144</v>
      </c>
      <c r="O892" s="63"/>
      <c r="P892" s="47" t="s">
        <v>952</v>
      </c>
      <c r="Q892" s="64" t="s">
        <v>3016</v>
      </c>
      <c r="R892" s="64"/>
      <c r="S892" s="65" t="s">
        <v>398</v>
      </c>
      <c r="T892" s="66"/>
      <c r="U892" s="60" t="s">
        <v>390</v>
      </c>
      <c r="V892" s="60"/>
      <c r="W892" s="60"/>
      <c r="X892" s="424">
        <v>0</v>
      </c>
    </row>
    <row r="893" spans="1:24" s="43" customFormat="1" ht="22.9" customHeight="1">
      <c r="A893" s="59" t="s">
        <v>145</v>
      </c>
      <c r="B893" s="60" t="s">
        <v>146</v>
      </c>
      <c r="C893" s="860">
        <v>1151</v>
      </c>
      <c r="D893" s="61" t="s">
        <v>432</v>
      </c>
      <c r="E893" s="61" t="s">
        <v>219</v>
      </c>
      <c r="F893" s="60" t="s">
        <v>389</v>
      </c>
      <c r="G893" s="62">
        <v>6600</v>
      </c>
      <c r="H893" s="48" t="s">
        <v>1442</v>
      </c>
      <c r="I893" s="60">
        <v>6</v>
      </c>
      <c r="J893" s="90">
        <v>40313</v>
      </c>
      <c r="K893" s="435">
        <v>56</v>
      </c>
      <c r="L893" s="427">
        <v>24838</v>
      </c>
      <c r="M893" s="61" t="s">
        <v>201</v>
      </c>
      <c r="N893" s="60" t="s">
        <v>144</v>
      </c>
      <c r="O893" s="68"/>
      <c r="P893" s="48" t="s">
        <v>1442</v>
      </c>
      <c r="Q893" s="64">
        <v>99838716</v>
      </c>
      <c r="R893" s="64" t="s">
        <v>2300</v>
      </c>
      <c r="S893" s="65" t="s">
        <v>398</v>
      </c>
      <c r="T893" s="66"/>
      <c r="U893" s="60" t="s">
        <v>390</v>
      </c>
      <c r="V893" s="60"/>
      <c r="W893" s="60"/>
      <c r="X893" s="70" t="s">
        <v>3966</v>
      </c>
    </row>
    <row r="894" spans="1:24" s="43" customFormat="1" ht="22.9" customHeight="1">
      <c r="A894" s="59" t="s">
        <v>145</v>
      </c>
      <c r="B894" s="60" t="s">
        <v>146</v>
      </c>
      <c r="C894" s="860">
        <v>1152</v>
      </c>
      <c r="D894" s="61" t="s">
        <v>501</v>
      </c>
      <c r="E894" s="61" t="s">
        <v>571</v>
      </c>
      <c r="F894" s="60" t="s">
        <v>389</v>
      </c>
      <c r="G894" s="62">
        <v>25200</v>
      </c>
      <c r="H894" s="48" t="s">
        <v>1442</v>
      </c>
      <c r="I894" s="60">
        <v>6</v>
      </c>
      <c r="J894" s="90">
        <v>40330</v>
      </c>
      <c r="K894" s="435">
        <v>50</v>
      </c>
      <c r="L894" s="427">
        <v>27181</v>
      </c>
      <c r="M894" s="61" t="s">
        <v>268</v>
      </c>
      <c r="N894" s="60" t="s">
        <v>144</v>
      </c>
      <c r="O894" s="63"/>
      <c r="P894" s="48" t="s">
        <v>1442</v>
      </c>
      <c r="Q894" s="64">
        <v>992894725</v>
      </c>
      <c r="R894" s="64" t="s">
        <v>2301</v>
      </c>
      <c r="S894" s="65" t="s">
        <v>398</v>
      </c>
      <c r="T894" s="66"/>
      <c r="U894" s="60" t="s">
        <v>390</v>
      </c>
      <c r="V894" s="60"/>
      <c r="W894" s="60"/>
      <c r="X894" s="70" t="s">
        <v>3967</v>
      </c>
    </row>
    <row r="895" spans="1:24" s="43" customFormat="1" ht="22.9" customHeight="1">
      <c r="A895" s="59" t="s">
        <v>145</v>
      </c>
      <c r="B895" s="60" t="s">
        <v>146</v>
      </c>
      <c r="C895" s="860">
        <v>1153</v>
      </c>
      <c r="D895" s="61" t="s">
        <v>501</v>
      </c>
      <c r="E895" s="61" t="s">
        <v>266</v>
      </c>
      <c r="F895" s="60" t="s">
        <v>5474</v>
      </c>
      <c r="G895" s="62">
        <v>5200</v>
      </c>
      <c r="H895" s="48" t="s">
        <v>1442</v>
      </c>
      <c r="I895" s="60">
        <v>6</v>
      </c>
      <c r="J895" s="90">
        <v>40330</v>
      </c>
      <c r="K895" s="435">
        <v>40</v>
      </c>
      <c r="L895" s="427">
        <v>30834</v>
      </c>
      <c r="M895" s="61" t="s">
        <v>166</v>
      </c>
      <c r="N895" s="60" t="s">
        <v>144</v>
      </c>
      <c r="O895" s="63"/>
      <c r="P895" s="48" t="s">
        <v>1442</v>
      </c>
      <c r="Q895" s="69">
        <v>992894725</v>
      </c>
      <c r="R895" s="64" t="s">
        <v>2302</v>
      </c>
      <c r="S895" s="65" t="s">
        <v>398</v>
      </c>
      <c r="T895" s="66"/>
      <c r="U895" s="60" t="s">
        <v>390</v>
      </c>
      <c r="V895" s="60"/>
      <c r="W895" s="60"/>
      <c r="X895" s="70" t="s">
        <v>3968</v>
      </c>
    </row>
    <row r="896" spans="1:24" s="43" customFormat="1" ht="22.9" customHeight="1">
      <c r="A896" s="59" t="s">
        <v>145</v>
      </c>
      <c r="B896" s="60" t="s">
        <v>146</v>
      </c>
      <c r="C896" s="860">
        <v>1154</v>
      </c>
      <c r="D896" s="61" t="s">
        <v>858</v>
      </c>
      <c r="E896" s="61" t="s">
        <v>760</v>
      </c>
      <c r="F896" s="60" t="s">
        <v>389</v>
      </c>
      <c r="G896" s="62">
        <v>21000</v>
      </c>
      <c r="H896" s="48" t="s">
        <v>1442</v>
      </c>
      <c r="I896" s="60">
        <v>6</v>
      </c>
      <c r="J896" s="90">
        <v>40330</v>
      </c>
      <c r="K896" s="435">
        <v>54</v>
      </c>
      <c r="L896" s="427">
        <v>25720</v>
      </c>
      <c r="M896" s="61" t="s">
        <v>456</v>
      </c>
      <c r="N896" s="60" t="s">
        <v>144</v>
      </c>
      <c r="O896" s="63"/>
      <c r="P896" s="48" t="s">
        <v>1442</v>
      </c>
      <c r="Q896" s="64" t="s">
        <v>3183</v>
      </c>
      <c r="R896" s="64" t="s">
        <v>2303</v>
      </c>
      <c r="S896" s="65" t="s">
        <v>398</v>
      </c>
      <c r="T896" s="66"/>
      <c r="U896" s="60" t="s">
        <v>390</v>
      </c>
      <c r="V896" s="60"/>
      <c r="W896" s="60"/>
      <c r="X896" s="70" t="s">
        <v>3969</v>
      </c>
    </row>
    <row r="897" spans="1:24" s="43" customFormat="1" ht="22.9" customHeight="1">
      <c r="A897" s="59" t="s">
        <v>145</v>
      </c>
      <c r="B897" s="60" t="s">
        <v>146</v>
      </c>
      <c r="C897" s="860">
        <v>1155</v>
      </c>
      <c r="D897" s="61" t="s">
        <v>1081</v>
      </c>
      <c r="E897" s="61" t="s">
        <v>183</v>
      </c>
      <c r="F897" s="60" t="s">
        <v>389</v>
      </c>
      <c r="G897" s="62">
        <v>64700</v>
      </c>
      <c r="H897" s="48" t="s">
        <v>1256</v>
      </c>
      <c r="I897" s="60">
        <v>6</v>
      </c>
      <c r="J897" s="90">
        <v>40330</v>
      </c>
      <c r="K897" s="435">
        <v>35</v>
      </c>
      <c r="L897" s="427">
        <v>32509</v>
      </c>
      <c r="M897" s="61" t="s">
        <v>456</v>
      </c>
      <c r="N897" s="60" t="s">
        <v>144</v>
      </c>
      <c r="O897" s="68"/>
      <c r="P897" s="48" t="s">
        <v>1256</v>
      </c>
      <c r="Q897" s="69">
        <v>776694368</v>
      </c>
      <c r="R897" s="64" t="s">
        <v>2304</v>
      </c>
      <c r="S897" s="65" t="s">
        <v>398</v>
      </c>
      <c r="T897" s="66"/>
      <c r="U897" s="60" t="s">
        <v>390</v>
      </c>
      <c r="V897" s="60"/>
      <c r="W897" s="60"/>
      <c r="X897" s="70" t="s">
        <v>3970</v>
      </c>
    </row>
    <row r="898" spans="1:24" s="43" customFormat="1" ht="22.9" customHeight="1">
      <c r="A898" s="59" t="s">
        <v>145</v>
      </c>
      <c r="B898" s="60" t="s">
        <v>146</v>
      </c>
      <c r="C898" s="860">
        <v>1157</v>
      </c>
      <c r="D898" s="61" t="s">
        <v>352</v>
      </c>
      <c r="E898" s="61" t="s">
        <v>292</v>
      </c>
      <c r="F898" s="60" t="s">
        <v>389</v>
      </c>
      <c r="G898" s="62">
        <v>10200</v>
      </c>
      <c r="H898" s="47" t="s">
        <v>1442</v>
      </c>
      <c r="I898" s="60">
        <v>6</v>
      </c>
      <c r="J898" s="90">
        <v>40331</v>
      </c>
      <c r="K898" s="435">
        <v>33</v>
      </c>
      <c r="L898" s="428">
        <v>33396</v>
      </c>
      <c r="M898" s="61" t="s">
        <v>1378</v>
      </c>
      <c r="N898" s="60" t="s">
        <v>144</v>
      </c>
      <c r="O898" s="63"/>
      <c r="P898" s="47" t="s">
        <v>1442</v>
      </c>
      <c r="Q898" s="64"/>
      <c r="R898" s="64"/>
      <c r="S898" s="65" t="s">
        <v>398</v>
      </c>
      <c r="T898" s="66"/>
      <c r="U898" s="60" t="s">
        <v>390</v>
      </c>
      <c r="V898" s="60"/>
      <c r="W898" s="60"/>
      <c r="X898" s="424">
        <v>0</v>
      </c>
    </row>
    <row r="899" spans="1:24" s="43" customFormat="1" ht="22.9" customHeight="1">
      <c r="A899" s="59" t="s">
        <v>145</v>
      </c>
      <c r="B899" s="60" t="s">
        <v>146</v>
      </c>
      <c r="C899" s="860">
        <v>1158</v>
      </c>
      <c r="D899" s="61" t="s">
        <v>593</v>
      </c>
      <c r="E899" s="61" t="s">
        <v>166</v>
      </c>
      <c r="F899" s="60" t="s">
        <v>389</v>
      </c>
      <c r="G899" s="62">
        <v>10100</v>
      </c>
      <c r="H899" s="48" t="s">
        <v>1256</v>
      </c>
      <c r="I899" s="60">
        <v>6</v>
      </c>
      <c r="J899" s="90">
        <v>40336</v>
      </c>
      <c r="K899" s="435">
        <v>49</v>
      </c>
      <c r="L899" s="427">
        <v>27395</v>
      </c>
      <c r="M899" s="61" t="s">
        <v>1530</v>
      </c>
      <c r="N899" s="60" t="s">
        <v>144</v>
      </c>
      <c r="O899" s="63"/>
      <c r="P899" s="48" t="s">
        <v>1256</v>
      </c>
      <c r="Q899" s="64">
        <v>894677339</v>
      </c>
      <c r="R899" s="64" t="s">
        <v>2305</v>
      </c>
      <c r="S899" s="65" t="s">
        <v>398</v>
      </c>
      <c r="T899" s="66"/>
      <c r="U899" s="60" t="s">
        <v>390</v>
      </c>
      <c r="V899" s="60"/>
      <c r="W899" s="60"/>
      <c r="X899" s="70" t="s">
        <v>3971</v>
      </c>
    </row>
    <row r="900" spans="1:24" s="43" customFormat="1" ht="22.9" customHeight="1">
      <c r="A900" s="59" t="s">
        <v>145</v>
      </c>
      <c r="B900" s="60" t="s">
        <v>146</v>
      </c>
      <c r="C900" s="860">
        <v>1159</v>
      </c>
      <c r="D900" s="61" t="s">
        <v>413</v>
      </c>
      <c r="E900" s="61" t="s">
        <v>172</v>
      </c>
      <c r="F900" s="60" t="s">
        <v>5474</v>
      </c>
      <c r="G900" s="62">
        <v>19800</v>
      </c>
      <c r="H900" s="48" t="s">
        <v>952</v>
      </c>
      <c r="I900" s="60">
        <v>6</v>
      </c>
      <c r="J900" s="90">
        <v>40341</v>
      </c>
      <c r="K900" s="435">
        <v>78</v>
      </c>
      <c r="L900" s="427">
        <v>16803</v>
      </c>
      <c r="M900" s="61" t="s">
        <v>538</v>
      </c>
      <c r="N900" s="60" t="s">
        <v>144</v>
      </c>
      <c r="O900" s="63"/>
      <c r="P900" s="48" t="s">
        <v>952</v>
      </c>
      <c r="Q900" s="64">
        <v>974154465</v>
      </c>
      <c r="R900" s="64" t="s">
        <v>2306</v>
      </c>
      <c r="S900" s="65" t="s">
        <v>398</v>
      </c>
      <c r="T900" s="66"/>
      <c r="U900" s="60" t="s">
        <v>390</v>
      </c>
      <c r="V900" s="60"/>
      <c r="W900" s="60"/>
      <c r="X900" s="70" t="s">
        <v>3972</v>
      </c>
    </row>
    <row r="901" spans="1:24" s="43" customFormat="1" ht="22.9" customHeight="1">
      <c r="A901" s="59" t="s">
        <v>145</v>
      </c>
      <c r="B901" s="60" t="s">
        <v>146</v>
      </c>
      <c r="C901" s="860">
        <v>1161</v>
      </c>
      <c r="D901" s="61" t="s">
        <v>449</v>
      </c>
      <c r="E901" s="61" t="s">
        <v>219</v>
      </c>
      <c r="F901" s="60" t="s">
        <v>389</v>
      </c>
      <c r="G901" s="62">
        <v>2700</v>
      </c>
      <c r="H901" s="47" t="s">
        <v>952</v>
      </c>
      <c r="I901" s="60">
        <v>6</v>
      </c>
      <c r="J901" s="90">
        <v>40344</v>
      </c>
      <c r="K901" s="435">
        <v>33</v>
      </c>
      <c r="L901" s="428">
        <v>33409</v>
      </c>
      <c r="M901" s="61" t="s">
        <v>1329</v>
      </c>
      <c r="N901" s="60" t="s">
        <v>144</v>
      </c>
      <c r="O901" s="63"/>
      <c r="P901" s="47" t="s">
        <v>952</v>
      </c>
      <c r="Q901" s="64"/>
      <c r="R901" s="64"/>
      <c r="S901" s="65" t="s">
        <v>398</v>
      </c>
      <c r="T901" s="66"/>
      <c r="U901" s="60" t="s">
        <v>390</v>
      </c>
      <c r="V901" s="60"/>
      <c r="W901" s="60"/>
      <c r="X901" s="424">
        <v>0</v>
      </c>
    </row>
    <row r="902" spans="1:24" s="43" customFormat="1" ht="22.9" customHeight="1">
      <c r="A902" s="59" t="s">
        <v>145</v>
      </c>
      <c r="B902" s="60" t="s">
        <v>146</v>
      </c>
      <c r="C902" s="860">
        <v>1162</v>
      </c>
      <c r="D902" s="61" t="s">
        <v>859</v>
      </c>
      <c r="E902" s="61" t="s">
        <v>860</v>
      </c>
      <c r="F902" s="60" t="s">
        <v>5474</v>
      </c>
      <c r="G902" s="62">
        <v>6000</v>
      </c>
      <c r="H902" s="47" t="s">
        <v>1442</v>
      </c>
      <c r="I902" s="60">
        <v>6</v>
      </c>
      <c r="J902" s="90">
        <v>40347</v>
      </c>
      <c r="K902" s="435">
        <v>55</v>
      </c>
      <c r="L902" s="428">
        <v>25204</v>
      </c>
      <c r="M902" s="61" t="s">
        <v>445</v>
      </c>
      <c r="N902" s="60" t="s">
        <v>144</v>
      </c>
      <c r="O902" s="63"/>
      <c r="P902" s="47" t="s">
        <v>1442</v>
      </c>
      <c r="Q902" s="64">
        <v>89569855</v>
      </c>
      <c r="R902" s="64" t="s">
        <v>2307</v>
      </c>
      <c r="S902" s="65" t="s">
        <v>398</v>
      </c>
      <c r="T902" s="66"/>
      <c r="U902" s="60" t="s">
        <v>390</v>
      </c>
      <c r="V902" s="60"/>
      <c r="W902" s="60"/>
      <c r="X902" s="394" t="s">
        <v>5512</v>
      </c>
    </row>
    <row r="903" spans="1:24" s="43" customFormat="1" ht="22.9" customHeight="1">
      <c r="A903" s="59" t="s">
        <v>145</v>
      </c>
      <c r="B903" s="60" t="s">
        <v>146</v>
      </c>
      <c r="C903" s="860">
        <v>1163</v>
      </c>
      <c r="D903" s="61" t="s">
        <v>352</v>
      </c>
      <c r="E903" s="61" t="s">
        <v>778</v>
      </c>
      <c r="F903" s="60" t="s">
        <v>389</v>
      </c>
      <c r="G903" s="62">
        <v>5100</v>
      </c>
      <c r="H903" s="47" t="s">
        <v>1442</v>
      </c>
      <c r="I903" s="60">
        <v>6</v>
      </c>
      <c r="J903" s="90">
        <v>40347</v>
      </c>
      <c r="K903" s="435">
        <v>44</v>
      </c>
      <c r="L903" s="428">
        <v>29323</v>
      </c>
      <c r="M903" s="61" t="s">
        <v>1531</v>
      </c>
      <c r="N903" s="60" t="s">
        <v>144</v>
      </c>
      <c r="O903" s="63"/>
      <c r="P903" s="47" t="s">
        <v>1442</v>
      </c>
      <c r="Q903" s="64">
        <v>89755861</v>
      </c>
      <c r="R903" s="76">
        <v>837195714964</v>
      </c>
      <c r="S903" s="65" t="s">
        <v>398</v>
      </c>
      <c r="T903" s="66"/>
      <c r="U903" s="60" t="s">
        <v>390</v>
      </c>
      <c r="V903" s="60"/>
      <c r="W903" s="60"/>
      <c r="X903" s="394" t="s">
        <v>5513</v>
      </c>
    </row>
    <row r="904" spans="1:24" s="43" customFormat="1" ht="22.9" customHeight="1">
      <c r="A904" s="59" t="s">
        <v>145</v>
      </c>
      <c r="B904" s="60" t="s">
        <v>146</v>
      </c>
      <c r="C904" s="860">
        <v>1164</v>
      </c>
      <c r="D904" s="61" t="s">
        <v>353</v>
      </c>
      <c r="E904" s="61" t="s">
        <v>861</v>
      </c>
      <c r="F904" s="60" t="s">
        <v>5474</v>
      </c>
      <c r="G904" s="62">
        <v>3200</v>
      </c>
      <c r="H904" s="47" t="s">
        <v>1442</v>
      </c>
      <c r="I904" s="60">
        <v>6</v>
      </c>
      <c r="J904" s="90">
        <v>40375</v>
      </c>
      <c r="K904" s="435">
        <v>44</v>
      </c>
      <c r="L904" s="428">
        <v>29221</v>
      </c>
      <c r="M904" s="61" t="s">
        <v>589</v>
      </c>
      <c r="N904" s="60" t="s">
        <v>144</v>
      </c>
      <c r="O904" s="68"/>
      <c r="P904" s="47" t="s">
        <v>1442</v>
      </c>
      <c r="Q904" s="64">
        <v>935361513</v>
      </c>
      <c r="R904" s="76">
        <v>704548879022</v>
      </c>
      <c r="S904" s="65" t="s">
        <v>398</v>
      </c>
      <c r="T904" s="66"/>
      <c r="U904" s="60" t="s">
        <v>390</v>
      </c>
      <c r="V904" s="60"/>
      <c r="W904" s="60"/>
      <c r="X904" s="424">
        <v>0</v>
      </c>
    </row>
    <row r="905" spans="1:24" s="43" customFormat="1" ht="22.9" customHeight="1">
      <c r="A905" s="59" t="s">
        <v>145</v>
      </c>
      <c r="B905" s="60" t="s">
        <v>146</v>
      </c>
      <c r="C905" s="860">
        <v>1166</v>
      </c>
      <c r="D905" s="61" t="s">
        <v>508</v>
      </c>
      <c r="E905" s="61" t="s">
        <v>213</v>
      </c>
      <c r="F905" s="60" t="s">
        <v>5474</v>
      </c>
      <c r="G905" s="62">
        <v>6000</v>
      </c>
      <c r="H905" s="48" t="s">
        <v>1256</v>
      </c>
      <c r="I905" s="60">
        <v>6</v>
      </c>
      <c r="J905" s="90">
        <v>40386</v>
      </c>
      <c r="K905" s="435">
        <v>40</v>
      </c>
      <c r="L905" s="427">
        <v>30682</v>
      </c>
      <c r="M905" s="61" t="s">
        <v>201</v>
      </c>
      <c r="N905" s="60" t="s">
        <v>144</v>
      </c>
      <c r="O905" s="63"/>
      <c r="P905" s="48" t="s">
        <v>1256</v>
      </c>
      <c r="Q905" s="64">
        <v>98574811</v>
      </c>
      <c r="R905" s="64" t="s">
        <v>2308</v>
      </c>
      <c r="S905" s="65" t="s">
        <v>398</v>
      </c>
      <c r="T905" s="66"/>
      <c r="U905" s="60" t="s">
        <v>390</v>
      </c>
      <c r="V905" s="60"/>
      <c r="W905" s="60"/>
      <c r="X905" s="70" t="s">
        <v>3973</v>
      </c>
    </row>
    <row r="906" spans="1:24" s="43" customFormat="1" ht="22.9" customHeight="1">
      <c r="A906" s="59" t="s">
        <v>145</v>
      </c>
      <c r="B906" s="60" t="s">
        <v>146</v>
      </c>
      <c r="C906" s="860">
        <v>1167</v>
      </c>
      <c r="D906" s="61" t="s">
        <v>862</v>
      </c>
      <c r="E906" s="61" t="s">
        <v>366</v>
      </c>
      <c r="F906" s="60" t="s">
        <v>389</v>
      </c>
      <c r="G906" s="62">
        <v>20200</v>
      </c>
      <c r="H906" s="47" t="s">
        <v>1442</v>
      </c>
      <c r="I906" s="60">
        <v>6</v>
      </c>
      <c r="J906" s="90">
        <v>40388</v>
      </c>
      <c r="K906" s="435">
        <v>33</v>
      </c>
      <c r="L906" s="428">
        <v>33453</v>
      </c>
      <c r="M906" s="61" t="s">
        <v>277</v>
      </c>
      <c r="N906" s="60" t="s">
        <v>144</v>
      </c>
      <c r="O906" s="63"/>
      <c r="P906" s="47" t="s">
        <v>1442</v>
      </c>
      <c r="Q906" s="64"/>
      <c r="R906" s="64"/>
      <c r="S906" s="65" t="s">
        <v>398</v>
      </c>
      <c r="T906" s="66"/>
      <c r="U906" s="60" t="s">
        <v>390</v>
      </c>
      <c r="V906" s="60"/>
      <c r="W906" s="60"/>
      <c r="X906" s="424">
        <v>0</v>
      </c>
    </row>
    <row r="907" spans="1:24" s="43" customFormat="1" ht="22.9" customHeight="1">
      <c r="A907" s="59" t="s">
        <v>145</v>
      </c>
      <c r="B907" s="60" t="s">
        <v>146</v>
      </c>
      <c r="C907" s="860">
        <v>1168</v>
      </c>
      <c r="D907" s="61" t="s">
        <v>353</v>
      </c>
      <c r="E907" s="61" t="s">
        <v>504</v>
      </c>
      <c r="F907" s="60" t="s">
        <v>389</v>
      </c>
      <c r="G907" s="62">
        <v>2700</v>
      </c>
      <c r="H907" s="47" t="s">
        <v>1442</v>
      </c>
      <c r="I907" s="60">
        <v>6</v>
      </c>
      <c r="J907" s="90">
        <v>42967</v>
      </c>
      <c r="K907" s="435">
        <v>26</v>
      </c>
      <c r="L907" s="428">
        <v>36032</v>
      </c>
      <c r="M907" s="61" t="s">
        <v>679</v>
      </c>
      <c r="N907" s="60" t="s">
        <v>144</v>
      </c>
      <c r="O907" s="63"/>
      <c r="P907" s="47" t="s">
        <v>1442</v>
      </c>
      <c r="Q907" s="64"/>
      <c r="R907" s="64"/>
      <c r="S907" s="65" t="s">
        <v>398</v>
      </c>
      <c r="T907" s="66"/>
      <c r="U907" s="60" t="s">
        <v>390</v>
      </c>
      <c r="V907" s="60"/>
      <c r="W907" s="60"/>
      <c r="X907" s="424">
        <v>0</v>
      </c>
    </row>
    <row r="908" spans="1:24" s="43" customFormat="1" ht="22.9" customHeight="1">
      <c r="A908" s="59" t="s">
        <v>145</v>
      </c>
      <c r="B908" s="60" t="s">
        <v>146</v>
      </c>
      <c r="C908" s="860">
        <v>1169</v>
      </c>
      <c r="D908" s="61" t="s">
        <v>413</v>
      </c>
      <c r="E908" s="61" t="s">
        <v>266</v>
      </c>
      <c r="F908" s="60" t="s">
        <v>5474</v>
      </c>
      <c r="G908" s="62">
        <v>10000</v>
      </c>
      <c r="H908" s="48" t="s">
        <v>1442</v>
      </c>
      <c r="I908" s="60">
        <v>6</v>
      </c>
      <c r="J908" s="90">
        <v>40410</v>
      </c>
      <c r="K908" s="435">
        <v>52</v>
      </c>
      <c r="L908" s="427">
        <v>26299</v>
      </c>
      <c r="M908" s="61" t="s">
        <v>164</v>
      </c>
      <c r="N908" s="60" t="s">
        <v>144</v>
      </c>
      <c r="O908" s="63"/>
      <c r="P908" s="48" t="s">
        <v>1442</v>
      </c>
      <c r="Q908" s="64">
        <v>998628158</v>
      </c>
      <c r="R908" s="64" t="s">
        <v>2309</v>
      </c>
      <c r="S908" s="65" t="s">
        <v>398</v>
      </c>
      <c r="T908" s="66"/>
      <c r="U908" s="60" t="s">
        <v>390</v>
      </c>
      <c r="V908" s="60"/>
      <c r="W908" s="60"/>
      <c r="X908" s="73" t="s">
        <v>3974</v>
      </c>
    </row>
    <row r="909" spans="1:24" s="43" customFormat="1" ht="22.9" customHeight="1">
      <c r="A909" s="59" t="s">
        <v>145</v>
      </c>
      <c r="B909" s="60" t="s">
        <v>146</v>
      </c>
      <c r="C909" s="860">
        <v>1170</v>
      </c>
      <c r="D909" s="61" t="s">
        <v>449</v>
      </c>
      <c r="E909" s="61" t="s">
        <v>218</v>
      </c>
      <c r="F909" s="60" t="s">
        <v>389</v>
      </c>
      <c r="G909" s="62">
        <v>2700</v>
      </c>
      <c r="H909" s="47" t="s">
        <v>1442</v>
      </c>
      <c r="I909" s="60">
        <v>6</v>
      </c>
      <c r="J909" s="90">
        <v>40410</v>
      </c>
      <c r="K909" s="435">
        <v>33</v>
      </c>
      <c r="L909" s="428">
        <v>33475</v>
      </c>
      <c r="M909" s="61" t="s">
        <v>1532</v>
      </c>
      <c r="N909" s="60" t="s">
        <v>144</v>
      </c>
      <c r="O909" s="63"/>
      <c r="P909" s="47" t="s">
        <v>1442</v>
      </c>
      <c r="Q909" s="64"/>
      <c r="R909" s="64"/>
      <c r="S909" s="65" t="s">
        <v>398</v>
      </c>
      <c r="T909" s="66"/>
      <c r="U909" s="60" t="s">
        <v>390</v>
      </c>
      <c r="V909" s="60"/>
      <c r="W909" s="60"/>
      <c r="X909" s="424">
        <v>0</v>
      </c>
    </row>
    <row r="910" spans="1:24" s="43" customFormat="1" ht="22.9" customHeight="1">
      <c r="A910" s="59" t="s">
        <v>145</v>
      </c>
      <c r="B910" s="60" t="s">
        <v>146</v>
      </c>
      <c r="C910" s="860">
        <v>1173</v>
      </c>
      <c r="D910" s="61" t="s">
        <v>421</v>
      </c>
      <c r="E910" s="61" t="s">
        <v>378</v>
      </c>
      <c r="F910" s="60" t="s">
        <v>389</v>
      </c>
      <c r="G910" s="62">
        <v>200</v>
      </c>
      <c r="H910" s="47" t="s">
        <v>1442</v>
      </c>
      <c r="I910" s="60">
        <v>6</v>
      </c>
      <c r="J910" s="90">
        <v>40435</v>
      </c>
      <c r="K910" s="435">
        <v>33</v>
      </c>
      <c r="L910" s="428">
        <v>33500</v>
      </c>
      <c r="M910" s="61" t="s">
        <v>379</v>
      </c>
      <c r="N910" s="60" t="s">
        <v>144</v>
      </c>
      <c r="O910" s="68"/>
      <c r="P910" s="47" t="s">
        <v>1442</v>
      </c>
      <c r="Q910" s="64"/>
      <c r="R910" s="64"/>
      <c r="S910" s="65" t="s">
        <v>398</v>
      </c>
      <c r="T910" s="66"/>
      <c r="U910" s="60" t="s">
        <v>390</v>
      </c>
      <c r="V910" s="60"/>
      <c r="W910" s="60"/>
      <c r="X910" s="424">
        <v>0</v>
      </c>
    </row>
    <row r="911" spans="1:24" s="43" customFormat="1" ht="22.9" customHeight="1">
      <c r="A911" s="59" t="s">
        <v>145</v>
      </c>
      <c r="B911" s="60" t="s">
        <v>146</v>
      </c>
      <c r="C911" s="860">
        <v>1174</v>
      </c>
      <c r="D911" s="61" t="s">
        <v>421</v>
      </c>
      <c r="E911" s="61" t="s">
        <v>863</v>
      </c>
      <c r="F911" s="60" t="s">
        <v>389</v>
      </c>
      <c r="G911" s="62">
        <v>15500</v>
      </c>
      <c r="H911" s="48" t="s">
        <v>1442</v>
      </c>
      <c r="I911" s="60">
        <v>6</v>
      </c>
      <c r="J911" s="90">
        <v>40436</v>
      </c>
      <c r="K911" s="435">
        <v>45</v>
      </c>
      <c r="L911" s="427">
        <v>28856</v>
      </c>
      <c r="M911" s="61" t="s">
        <v>181</v>
      </c>
      <c r="N911" s="60" t="s">
        <v>144</v>
      </c>
      <c r="O911" s="68"/>
      <c r="P911" s="48" t="s">
        <v>1442</v>
      </c>
      <c r="Q911" s="69" t="s">
        <v>3184</v>
      </c>
      <c r="R911" s="64" t="s">
        <v>2310</v>
      </c>
      <c r="S911" s="65" t="s">
        <v>398</v>
      </c>
      <c r="T911" s="66"/>
      <c r="U911" s="60" t="s">
        <v>390</v>
      </c>
      <c r="V911" s="60"/>
      <c r="W911" s="60"/>
      <c r="X911" s="70" t="s">
        <v>3975</v>
      </c>
    </row>
    <row r="912" spans="1:24" s="43" customFormat="1" ht="22.9" customHeight="1">
      <c r="A912" s="59" t="s">
        <v>145</v>
      </c>
      <c r="B912" s="60" t="s">
        <v>146</v>
      </c>
      <c r="C912" s="860">
        <v>1176</v>
      </c>
      <c r="D912" s="61" t="s">
        <v>337</v>
      </c>
      <c r="E912" s="61" t="s">
        <v>246</v>
      </c>
      <c r="F912" s="60" t="s">
        <v>389</v>
      </c>
      <c r="G912" s="62">
        <v>6000</v>
      </c>
      <c r="H912" s="48" t="s">
        <v>1443</v>
      </c>
      <c r="I912" s="60">
        <v>6</v>
      </c>
      <c r="J912" s="90">
        <v>40466</v>
      </c>
      <c r="K912" s="435">
        <v>80</v>
      </c>
      <c r="L912" s="427">
        <v>16072</v>
      </c>
      <c r="M912" s="61" t="s">
        <v>268</v>
      </c>
      <c r="N912" s="60" t="s">
        <v>144</v>
      </c>
      <c r="O912" s="63"/>
      <c r="P912" s="48" t="s">
        <v>1443</v>
      </c>
      <c r="Q912" s="69">
        <v>973773225</v>
      </c>
      <c r="R912" s="64" t="s">
        <v>2311</v>
      </c>
      <c r="S912" s="65" t="s">
        <v>398</v>
      </c>
      <c r="T912" s="66"/>
      <c r="U912" s="60" t="s">
        <v>390</v>
      </c>
      <c r="V912" s="60"/>
      <c r="W912" s="60"/>
      <c r="X912" s="70" t="s">
        <v>3976</v>
      </c>
    </row>
    <row r="913" spans="1:24" s="43" customFormat="1" ht="22.9" customHeight="1">
      <c r="A913" s="59" t="s">
        <v>145</v>
      </c>
      <c r="B913" s="60" t="s">
        <v>146</v>
      </c>
      <c r="C913" s="860">
        <v>1178</v>
      </c>
      <c r="D913" s="61" t="s">
        <v>158</v>
      </c>
      <c r="E913" s="61" t="s">
        <v>506</v>
      </c>
      <c r="F913" s="60" t="s">
        <v>389</v>
      </c>
      <c r="G913" s="62">
        <v>200</v>
      </c>
      <c r="H913" s="47" t="s">
        <v>1443</v>
      </c>
      <c r="I913" s="60">
        <v>6</v>
      </c>
      <c r="J913" s="90">
        <v>40484</v>
      </c>
      <c r="K913" s="435">
        <v>33</v>
      </c>
      <c r="L913" s="428">
        <v>33549</v>
      </c>
      <c r="M913" s="61" t="s">
        <v>232</v>
      </c>
      <c r="N913" s="60" t="s">
        <v>144</v>
      </c>
      <c r="O913" s="63"/>
      <c r="P913" s="47" t="s">
        <v>1443</v>
      </c>
      <c r="Q913" s="64"/>
      <c r="R913" s="64"/>
      <c r="S913" s="65" t="s">
        <v>398</v>
      </c>
      <c r="T913" s="66"/>
      <c r="U913" s="60" t="s">
        <v>390</v>
      </c>
      <c r="V913" s="60"/>
      <c r="W913" s="60"/>
      <c r="X913" s="424">
        <v>0</v>
      </c>
    </row>
    <row r="914" spans="1:24" s="43" customFormat="1" ht="22.9" customHeight="1">
      <c r="A914" s="59" t="s">
        <v>145</v>
      </c>
      <c r="B914" s="60" t="s">
        <v>146</v>
      </c>
      <c r="C914" s="860">
        <v>1179</v>
      </c>
      <c r="D914" s="61" t="s">
        <v>630</v>
      </c>
      <c r="E914" s="61" t="s">
        <v>201</v>
      </c>
      <c r="F914" s="60" t="s">
        <v>389</v>
      </c>
      <c r="G914" s="62">
        <v>200</v>
      </c>
      <c r="H914" s="47" t="s">
        <v>1256</v>
      </c>
      <c r="I914" s="60">
        <v>6</v>
      </c>
      <c r="J914" s="90">
        <v>40497</v>
      </c>
      <c r="K914" s="435">
        <v>33</v>
      </c>
      <c r="L914" s="428">
        <v>33562</v>
      </c>
      <c r="M914" s="61" t="s">
        <v>183</v>
      </c>
      <c r="N914" s="60" t="s">
        <v>144</v>
      </c>
      <c r="O914" s="63"/>
      <c r="P914" s="47" t="s">
        <v>1256</v>
      </c>
      <c r="Q914" s="64"/>
      <c r="R914" s="64"/>
      <c r="S914" s="65" t="s">
        <v>398</v>
      </c>
      <c r="T914" s="66"/>
      <c r="U914" s="60" t="s">
        <v>390</v>
      </c>
      <c r="V914" s="60"/>
      <c r="W914" s="60"/>
      <c r="X914" s="424">
        <v>0</v>
      </c>
    </row>
    <row r="915" spans="1:24" s="43" customFormat="1" ht="22.9" customHeight="1">
      <c r="A915" s="59" t="s">
        <v>145</v>
      </c>
      <c r="B915" s="60" t="s">
        <v>146</v>
      </c>
      <c r="C915" s="860">
        <v>1182</v>
      </c>
      <c r="D915" s="61" t="s">
        <v>864</v>
      </c>
      <c r="E915" s="61" t="s">
        <v>310</v>
      </c>
      <c r="F915" s="60" t="s">
        <v>389</v>
      </c>
      <c r="G915" s="62">
        <v>2700</v>
      </c>
      <c r="H915" s="47" t="s">
        <v>952</v>
      </c>
      <c r="I915" s="60">
        <v>6</v>
      </c>
      <c r="J915" s="90">
        <v>40511</v>
      </c>
      <c r="K915" s="435">
        <v>33</v>
      </c>
      <c r="L915" s="428">
        <v>33576</v>
      </c>
      <c r="M915" s="61" t="s">
        <v>300</v>
      </c>
      <c r="N915" s="60" t="s">
        <v>144</v>
      </c>
      <c r="O915" s="63"/>
      <c r="P915" s="47" t="s">
        <v>952</v>
      </c>
      <c r="Q915" s="64"/>
      <c r="R915" s="64"/>
      <c r="S915" s="65" t="s">
        <v>398</v>
      </c>
      <c r="T915" s="66"/>
      <c r="U915" s="60" t="s">
        <v>390</v>
      </c>
      <c r="V915" s="60"/>
      <c r="W915" s="60"/>
      <c r="X915" s="424">
        <v>0</v>
      </c>
    </row>
    <row r="916" spans="1:24" s="43" customFormat="1" ht="22.9" customHeight="1">
      <c r="A916" s="59" t="s">
        <v>145</v>
      </c>
      <c r="B916" s="60" t="s">
        <v>146</v>
      </c>
      <c r="C916" s="860">
        <v>1183</v>
      </c>
      <c r="D916" s="61" t="s">
        <v>541</v>
      </c>
      <c r="E916" s="61" t="s">
        <v>491</v>
      </c>
      <c r="F916" s="60" t="s">
        <v>389</v>
      </c>
      <c r="G916" s="62">
        <v>20200</v>
      </c>
      <c r="H916" s="47" t="s">
        <v>952</v>
      </c>
      <c r="I916" s="60">
        <v>6</v>
      </c>
      <c r="J916" s="90">
        <v>40515</v>
      </c>
      <c r="K916" s="435">
        <v>33</v>
      </c>
      <c r="L916" s="428">
        <v>33580</v>
      </c>
      <c r="M916" s="61" t="s">
        <v>205</v>
      </c>
      <c r="N916" s="60" t="s">
        <v>144</v>
      </c>
      <c r="O916" s="63"/>
      <c r="P916" s="47" t="s">
        <v>952</v>
      </c>
      <c r="Q916" s="64"/>
      <c r="R916" s="64"/>
      <c r="S916" s="65" t="s">
        <v>398</v>
      </c>
      <c r="T916" s="66"/>
      <c r="U916" s="60" t="s">
        <v>390</v>
      </c>
      <c r="V916" s="60"/>
      <c r="W916" s="60"/>
      <c r="X916" s="424">
        <v>0</v>
      </c>
    </row>
    <row r="917" spans="1:24" s="43" customFormat="1" ht="22.9" customHeight="1">
      <c r="A917" s="59" t="s">
        <v>145</v>
      </c>
      <c r="B917" s="60" t="s">
        <v>146</v>
      </c>
      <c r="C917" s="860">
        <v>1185</v>
      </c>
      <c r="D917" s="61" t="s">
        <v>342</v>
      </c>
      <c r="E917" s="61" t="s">
        <v>181</v>
      </c>
      <c r="F917" s="60" t="s">
        <v>389</v>
      </c>
      <c r="G917" s="62">
        <v>12650</v>
      </c>
      <c r="H917" s="48" t="s">
        <v>1442</v>
      </c>
      <c r="I917" s="60">
        <v>6</v>
      </c>
      <c r="J917" s="90">
        <v>40530</v>
      </c>
      <c r="K917" s="435">
        <v>51</v>
      </c>
      <c r="L917" s="427">
        <v>26665</v>
      </c>
      <c r="M917" s="61" t="s">
        <v>1533</v>
      </c>
      <c r="N917" s="60" t="s">
        <v>144</v>
      </c>
      <c r="O917" s="63"/>
      <c r="P917" s="48" t="s">
        <v>1442</v>
      </c>
      <c r="Q917" s="69" t="s">
        <v>3185</v>
      </c>
      <c r="R917" s="64" t="s">
        <v>2312</v>
      </c>
      <c r="S917" s="65" t="s">
        <v>398</v>
      </c>
      <c r="T917" s="66"/>
      <c r="U917" s="60" t="s">
        <v>390</v>
      </c>
      <c r="V917" s="60"/>
      <c r="W917" s="60"/>
      <c r="X917" s="70" t="s">
        <v>3977</v>
      </c>
    </row>
    <row r="918" spans="1:24" s="43" customFormat="1" ht="22.9" customHeight="1">
      <c r="A918" s="59" t="s">
        <v>145</v>
      </c>
      <c r="B918" s="60" t="s">
        <v>146</v>
      </c>
      <c r="C918" s="860">
        <v>1186</v>
      </c>
      <c r="D918" s="61" t="s">
        <v>865</v>
      </c>
      <c r="E918" s="61" t="s">
        <v>388</v>
      </c>
      <c r="F918" s="60" t="s">
        <v>389</v>
      </c>
      <c r="G918" s="62">
        <v>5500</v>
      </c>
      <c r="H918" s="48" t="s">
        <v>1256</v>
      </c>
      <c r="I918" s="60">
        <v>6</v>
      </c>
      <c r="J918" s="90">
        <v>40540</v>
      </c>
      <c r="K918" s="435">
        <v>40</v>
      </c>
      <c r="L918" s="427">
        <v>30779</v>
      </c>
      <c r="M918" s="61" t="s">
        <v>380</v>
      </c>
      <c r="N918" s="60" t="s">
        <v>144</v>
      </c>
      <c r="O918" s="63"/>
      <c r="P918" s="48" t="s">
        <v>1256</v>
      </c>
      <c r="Q918" s="64" t="s">
        <v>3186</v>
      </c>
      <c r="R918" s="64" t="s">
        <v>2313</v>
      </c>
      <c r="S918" s="65" t="s">
        <v>398</v>
      </c>
      <c r="T918" s="66"/>
      <c r="U918" s="60" t="s">
        <v>390</v>
      </c>
      <c r="V918" s="60"/>
      <c r="W918" s="60"/>
      <c r="X918" s="70" t="s">
        <v>3978</v>
      </c>
    </row>
    <row r="919" spans="1:24" s="43" customFormat="1" ht="22.9" customHeight="1">
      <c r="A919" s="59" t="s">
        <v>145</v>
      </c>
      <c r="B919" s="60" t="s">
        <v>146</v>
      </c>
      <c r="C919" s="860">
        <v>1188</v>
      </c>
      <c r="D919" s="61" t="s">
        <v>553</v>
      </c>
      <c r="E919" s="61" t="s">
        <v>381</v>
      </c>
      <c r="F919" s="60" t="s">
        <v>389</v>
      </c>
      <c r="G919" s="62">
        <v>100</v>
      </c>
      <c r="H919" s="47" t="s">
        <v>1442</v>
      </c>
      <c r="I919" s="60">
        <v>6</v>
      </c>
      <c r="J919" s="90">
        <v>40540</v>
      </c>
      <c r="K919" s="435">
        <v>32</v>
      </c>
      <c r="L919" s="428">
        <v>33605</v>
      </c>
      <c r="M919" s="61" t="s">
        <v>164</v>
      </c>
      <c r="N919" s="60" t="s">
        <v>144</v>
      </c>
      <c r="O919" s="63"/>
      <c r="P919" s="47" t="s">
        <v>1442</v>
      </c>
      <c r="Q919" s="64"/>
      <c r="R919" s="64"/>
      <c r="S919" s="65" t="s">
        <v>398</v>
      </c>
      <c r="T919" s="66"/>
      <c r="U919" s="60" t="s">
        <v>390</v>
      </c>
      <c r="V919" s="60"/>
      <c r="W919" s="60"/>
      <c r="X919" s="424">
        <v>0</v>
      </c>
    </row>
    <row r="920" spans="1:24" s="43" customFormat="1" ht="22.9" customHeight="1">
      <c r="A920" s="59" t="s">
        <v>145</v>
      </c>
      <c r="B920" s="60" t="s">
        <v>146</v>
      </c>
      <c r="C920" s="860">
        <v>1189</v>
      </c>
      <c r="D920" s="61" t="s">
        <v>352</v>
      </c>
      <c r="E920" s="61" t="s">
        <v>866</v>
      </c>
      <c r="F920" s="60" t="s">
        <v>389</v>
      </c>
      <c r="G920" s="62">
        <v>5000</v>
      </c>
      <c r="H920" s="47" t="s">
        <v>1442</v>
      </c>
      <c r="I920" s="60">
        <v>6</v>
      </c>
      <c r="J920" s="90">
        <v>40544</v>
      </c>
      <c r="K920" s="435">
        <v>51</v>
      </c>
      <c r="L920" s="428">
        <v>26665</v>
      </c>
      <c r="M920" s="61" t="s">
        <v>427</v>
      </c>
      <c r="N920" s="60" t="s">
        <v>144</v>
      </c>
      <c r="O920" s="63"/>
      <c r="P920" s="47" t="s">
        <v>1442</v>
      </c>
      <c r="Q920" s="64">
        <v>9739557523</v>
      </c>
      <c r="R920" s="76">
        <v>310621380443</v>
      </c>
      <c r="S920" s="65" t="s">
        <v>398</v>
      </c>
      <c r="T920" s="66"/>
      <c r="U920" s="60" t="s">
        <v>390</v>
      </c>
      <c r="V920" s="60"/>
      <c r="W920" s="60"/>
      <c r="X920" s="394" t="s">
        <v>5514</v>
      </c>
    </row>
    <row r="921" spans="1:24" s="43" customFormat="1" ht="22.9" customHeight="1">
      <c r="A921" s="59" t="s">
        <v>145</v>
      </c>
      <c r="B921" s="60" t="s">
        <v>146</v>
      </c>
      <c r="C921" s="860">
        <v>1190</v>
      </c>
      <c r="D921" s="61" t="s">
        <v>352</v>
      </c>
      <c r="E921" s="61" t="s">
        <v>370</v>
      </c>
      <c r="F921" s="60" t="s">
        <v>389</v>
      </c>
      <c r="G921" s="62">
        <v>5000</v>
      </c>
      <c r="H921" s="47" t="s">
        <v>1442</v>
      </c>
      <c r="I921" s="60">
        <v>6</v>
      </c>
      <c r="J921" s="90">
        <v>40544</v>
      </c>
      <c r="K921" s="435">
        <v>47</v>
      </c>
      <c r="L921" s="428">
        <v>28126</v>
      </c>
      <c r="M921" s="61" t="s">
        <v>427</v>
      </c>
      <c r="N921" s="60" t="s">
        <v>144</v>
      </c>
      <c r="O921" s="68"/>
      <c r="P921" s="47" t="s">
        <v>1442</v>
      </c>
      <c r="Q921" s="64">
        <v>895486294</v>
      </c>
      <c r="R921" s="76">
        <v>369731204138</v>
      </c>
      <c r="S921" s="65" t="s">
        <v>398</v>
      </c>
      <c r="T921" s="66"/>
      <c r="U921" s="60" t="s">
        <v>390</v>
      </c>
      <c r="V921" s="60"/>
      <c r="W921" s="60"/>
      <c r="X921" s="394" t="s">
        <v>5515</v>
      </c>
    </row>
    <row r="922" spans="1:24" s="43" customFormat="1" ht="22.9" customHeight="1">
      <c r="A922" s="59" t="s">
        <v>145</v>
      </c>
      <c r="B922" s="60" t="s">
        <v>146</v>
      </c>
      <c r="C922" s="860">
        <v>1191</v>
      </c>
      <c r="D922" s="61" t="s">
        <v>352</v>
      </c>
      <c r="E922" s="61" t="s">
        <v>163</v>
      </c>
      <c r="F922" s="60" t="s">
        <v>389</v>
      </c>
      <c r="G922" s="62">
        <v>15500</v>
      </c>
      <c r="H922" s="47" t="s">
        <v>1442</v>
      </c>
      <c r="I922" s="60">
        <v>6</v>
      </c>
      <c r="J922" s="90">
        <v>40544</v>
      </c>
      <c r="K922" s="435">
        <v>42</v>
      </c>
      <c r="L922" s="428">
        <v>29952</v>
      </c>
      <c r="M922" s="61" t="s">
        <v>427</v>
      </c>
      <c r="N922" s="60" t="s">
        <v>144</v>
      </c>
      <c r="O922" s="63"/>
      <c r="P922" s="47" t="s">
        <v>1442</v>
      </c>
      <c r="Q922" s="64">
        <v>918659359</v>
      </c>
      <c r="R922" s="76">
        <v>502372050394</v>
      </c>
      <c r="S922" s="65" t="s">
        <v>398</v>
      </c>
      <c r="T922" s="66"/>
      <c r="U922" s="60" t="s">
        <v>390</v>
      </c>
      <c r="V922" s="60"/>
      <c r="W922" s="60"/>
      <c r="X922" s="394" t="s">
        <v>5516</v>
      </c>
    </row>
    <row r="923" spans="1:24" s="43" customFormat="1" ht="22.9" customHeight="1">
      <c r="A923" s="59" t="s">
        <v>145</v>
      </c>
      <c r="B923" s="60" t="s">
        <v>146</v>
      </c>
      <c r="C923" s="860">
        <v>1192</v>
      </c>
      <c r="D923" s="61" t="s">
        <v>139</v>
      </c>
      <c r="E923" s="61" t="s">
        <v>234</v>
      </c>
      <c r="F923" s="60" t="s">
        <v>389</v>
      </c>
      <c r="G923" s="62">
        <v>2700</v>
      </c>
      <c r="H923" s="47" t="s">
        <v>1442</v>
      </c>
      <c r="I923" s="60">
        <v>6</v>
      </c>
      <c r="J923" s="90">
        <v>40546</v>
      </c>
      <c r="K923" s="435">
        <v>32</v>
      </c>
      <c r="L923" s="428">
        <v>33611</v>
      </c>
      <c r="M923" s="61" t="s">
        <v>183</v>
      </c>
      <c r="N923" s="60" t="s">
        <v>144</v>
      </c>
      <c r="O923" s="63"/>
      <c r="P923" s="47" t="s">
        <v>1442</v>
      </c>
      <c r="Q923" s="64"/>
      <c r="R923" s="64"/>
      <c r="S923" s="65" t="s">
        <v>398</v>
      </c>
      <c r="T923" s="66"/>
      <c r="U923" s="60" t="s">
        <v>390</v>
      </c>
      <c r="V923" s="60"/>
      <c r="W923" s="60"/>
      <c r="X923" s="424">
        <v>0</v>
      </c>
    </row>
    <row r="924" spans="1:24" s="43" customFormat="1" ht="22.9" customHeight="1">
      <c r="A924" s="59" t="s">
        <v>145</v>
      </c>
      <c r="B924" s="60" t="s">
        <v>146</v>
      </c>
      <c r="C924" s="860">
        <v>1193</v>
      </c>
      <c r="D924" s="61" t="s">
        <v>408</v>
      </c>
      <c r="E924" s="61" t="s">
        <v>867</v>
      </c>
      <c r="F924" s="60" t="s">
        <v>5474</v>
      </c>
      <c r="G924" s="62">
        <v>5200</v>
      </c>
      <c r="H924" s="47" t="s">
        <v>1442</v>
      </c>
      <c r="I924" s="60">
        <v>6</v>
      </c>
      <c r="J924" s="90">
        <v>40548</v>
      </c>
      <c r="K924" s="435">
        <v>32</v>
      </c>
      <c r="L924" s="428">
        <v>33613</v>
      </c>
      <c r="M924" s="61" t="s">
        <v>181</v>
      </c>
      <c r="N924" s="60" t="s">
        <v>144</v>
      </c>
      <c r="O924" s="63"/>
      <c r="P924" s="47" t="s">
        <v>1442</v>
      </c>
      <c r="Q924" s="64"/>
      <c r="R924" s="64"/>
      <c r="S924" s="65" t="s">
        <v>398</v>
      </c>
      <c r="T924" s="66"/>
      <c r="U924" s="60" t="s">
        <v>390</v>
      </c>
      <c r="V924" s="60"/>
      <c r="W924" s="60"/>
      <c r="X924" s="424">
        <v>0</v>
      </c>
    </row>
    <row r="925" spans="1:24" s="43" customFormat="1" ht="22.9" customHeight="1">
      <c r="A925" s="59" t="s">
        <v>145</v>
      </c>
      <c r="B925" s="60" t="s">
        <v>146</v>
      </c>
      <c r="C925" s="860">
        <v>1197</v>
      </c>
      <c r="D925" s="61" t="s">
        <v>452</v>
      </c>
      <c r="E925" s="61" t="s">
        <v>218</v>
      </c>
      <c r="F925" s="60" t="s">
        <v>389</v>
      </c>
      <c r="G925" s="62">
        <v>20200</v>
      </c>
      <c r="H925" s="47" t="s">
        <v>1442</v>
      </c>
      <c r="I925" s="60">
        <v>6</v>
      </c>
      <c r="J925" s="90">
        <v>40564</v>
      </c>
      <c r="K925" s="435">
        <v>32</v>
      </c>
      <c r="L925" s="428">
        <v>33629</v>
      </c>
      <c r="M925" s="61" t="s">
        <v>232</v>
      </c>
      <c r="N925" s="60" t="s">
        <v>144</v>
      </c>
      <c r="O925" s="63"/>
      <c r="P925" s="47" t="s">
        <v>1442</v>
      </c>
      <c r="Q925" s="64"/>
      <c r="R925" s="64"/>
      <c r="S925" s="65" t="s">
        <v>398</v>
      </c>
      <c r="T925" s="66"/>
      <c r="U925" s="60" t="s">
        <v>390</v>
      </c>
      <c r="V925" s="60"/>
      <c r="W925" s="60"/>
      <c r="X925" s="424">
        <v>0</v>
      </c>
    </row>
    <row r="926" spans="1:24" s="43" customFormat="1" ht="22.9" customHeight="1">
      <c r="A926" s="59" t="s">
        <v>145</v>
      </c>
      <c r="B926" s="60" t="s">
        <v>146</v>
      </c>
      <c r="C926" s="860">
        <v>1198</v>
      </c>
      <c r="D926" s="61" t="s">
        <v>868</v>
      </c>
      <c r="E926" s="61" t="s">
        <v>201</v>
      </c>
      <c r="F926" s="60" t="s">
        <v>389</v>
      </c>
      <c r="G926" s="62">
        <v>5200</v>
      </c>
      <c r="H926" s="48" t="s">
        <v>952</v>
      </c>
      <c r="I926" s="60">
        <v>6</v>
      </c>
      <c r="J926" s="90">
        <v>40575</v>
      </c>
      <c r="K926" s="435">
        <v>39</v>
      </c>
      <c r="L926" s="427">
        <v>31382</v>
      </c>
      <c r="M926" s="61" t="s">
        <v>264</v>
      </c>
      <c r="N926" s="60" t="s">
        <v>144</v>
      </c>
      <c r="O926" s="63"/>
      <c r="P926" s="48" t="s">
        <v>952</v>
      </c>
      <c r="Q926" s="69">
        <v>81541275</v>
      </c>
      <c r="R926" s="64" t="s">
        <v>2314</v>
      </c>
      <c r="S926" s="65" t="s">
        <v>398</v>
      </c>
      <c r="T926" s="66"/>
      <c r="U926" s="60" t="s">
        <v>390</v>
      </c>
      <c r="V926" s="60"/>
      <c r="W926" s="60"/>
      <c r="X926" s="70" t="s">
        <v>3979</v>
      </c>
    </row>
    <row r="927" spans="1:24" s="43" customFormat="1" ht="22.9" customHeight="1">
      <c r="A927" s="59" t="s">
        <v>145</v>
      </c>
      <c r="B927" s="60" t="s">
        <v>146</v>
      </c>
      <c r="C927" s="860">
        <v>1199</v>
      </c>
      <c r="D927" s="61" t="s">
        <v>868</v>
      </c>
      <c r="E927" s="61" t="s">
        <v>849</v>
      </c>
      <c r="F927" s="60" t="s">
        <v>389</v>
      </c>
      <c r="G927" s="62">
        <v>5200</v>
      </c>
      <c r="H927" s="48" t="s">
        <v>952</v>
      </c>
      <c r="I927" s="60">
        <v>6</v>
      </c>
      <c r="J927" s="90">
        <v>40575</v>
      </c>
      <c r="K927" s="435">
        <v>34</v>
      </c>
      <c r="L927" s="427">
        <v>33095</v>
      </c>
      <c r="M927" s="61" t="s">
        <v>264</v>
      </c>
      <c r="N927" s="60" t="s">
        <v>144</v>
      </c>
      <c r="O927" s="63"/>
      <c r="P927" s="48" t="s">
        <v>952</v>
      </c>
      <c r="Q927" s="69">
        <v>797586256</v>
      </c>
      <c r="R927" s="64" t="s">
        <v>2315</v>
      </c>
      <c r="S927" s="65" t="s">
        <v>398</v>
      </c>
      <c r="T927" s="66"/>
      <c r="U927" s="60" t="s">
        <v>390</v>
      </c>
      <c r="V927" s="60"/>
      <c r="W927" s="60"/>
      <c r="X927" s="70" t="s">
        <v>3980</v>
      </c>
    </row>
    <row r="928" spans="1:24" s="43" customFormat="1" ht="22.9" customHeight="1">
      <c r="A928" s="59" t="s">
        <v>145</v>
      </c>
      <c r="B928" s="60" t="s">
        <v>146</v>
      </c>
      <c r="C928" s="860">
        <v>1200</v>
      </c>
      <c r="D928" s="61" t="s">
        <v>869</v>
      </c>
      <c r="E928" s="61" t="s">
        <v>175</v>
      </c>
      <c r="F928" s="60" t="s">
        <v>5474</v>
      </c>
      <c r="G928" s="62">
        <v>200</v>
      </c>
      <c r="H928" s="47" t="s">
        <v>1442</v>
      </c>
      <c r="I928" s="60">
        <v>6</v>
      </c>
      <c r="J928" s="90">
        <v>40576</v>
      </c>
      <c r="K928" s="435">
        <v>32</v>
      </c>
      <c r="L928" s="428">
        <v>33641</v>
      </c>
      <c r="M928" s="61" t="s">
        <v>1534</v>
      </c>
      <c r="N928" s="60" t="s">
        <v>144</v>
      </c>
      <c r="O928" s="63"/>
      <c r="P928" s="47" t="s">
        <v>1442</v>
      </c>
      <c r="Q928" s="64"/>
      <c r="R928" s="64"/>
      <c r="S928" s="65" t="s">
        <v>398</v>
      </c>
      <c r="T928" s="66"/>
      <c r="U928" s="60" t="s">
        <v>390</v>
      </c>
      <c r="V928" s="60"/>
      <c r="W928" s="60"/>
      <c r="X928" s="424">
        <v>0</v>
      </c>
    </row>
    <row r="929" spans="1:24" s="43" customFormat="1" ht="22.9" customHeight="1">
      <c r="A929" s="59" t="s">
        <v>145</v>
      </c>
      <c r="B929" s="60" t="s">
        <v>146</v>
      </c>
      <c r="C929" s="860">
        <v>1201</v>
      </c>
      <c r="D929" s="61" t="s">
        <v>713</v>
      </c>
      <c r="E929" s="61" t="s">
        <v>178</v>
      </c>
      <c r="F929" s="60" t="s">
        <v>5474</v>
      </c>
      <c r="G929" s="62">
        <v>20200</v>
      </c>
      <c r="H929" s="47" t="s">
        <v>952</v>
      </c>
      <c r="I929" s="60">
        <v>6</v>
      </c>
      <c r="J929" s="90">
        <v>40578</v>
      </c>
      <c r="K929" s="435">
        <v>60</v>
      </c>
      <c r="L929" s="428">
        <v>23377</v>
      </c>
      <c r="M929" s="61" t="s">
        <v>224</v>
      </c>
      <c r="N929" s="60" t="s">
        <v>144</v>
      </c>
      <c r="O929" s="63"/>
      <c r="P929" s="47" t="s">
        <v>952</v>
      </c>
      <c r="Q929" s="64">
        <v>9591434891</v>
      </c>
      <c r="R929" s="76">
        <v>328319806229</v>
      </c>
      <c r="S929" s="65" t="s">
        <v>398</v>
      </c>
      <c r="T929" s="66"/>
      <c r="U929" s="60" t="s">
        <v>390</v>
      </c>
      <c r="V929" s="60"/>
      <c r="W929" s="60"/>
      <c r="X929" s="70" t="s">
        <v>5517</v>
      </c>
    </row>
    <row r="930" spans="1:24" s="43" customFormat="1" ht="22.9" customHeight="1">
      <c r="A930" s="59" t="s">
        <v>145</v>
      </c>
      <c r="B930" s="60" t="s">
        <v>146</v>
      </c>
      <c r="C930" s="860">
        <v>1202</v>
      </c>
      <c r="D930" s="61" t="s">
        <v>840</v>
      </c>
      <c r="E930" s="61" t="s">
        <v>279</v>
      </c>
      <c r="F930" s="60" t="s">
        <v>389</v>
      </c>
      <c r="G930" s="62">
        <v>200</v>
      </c>
      <c r="H930" s="47" t="s">
        <v>1442</v>
      </c>
      <c r="I930" s="60">
        <v>6</v>
      </c>
      <c r="J930" s="90">
        <v>40589</v>
      </c>
      <c r="K930" s="435">
        <v>32</v>
      </c>
      <c r="L930" s="428">
        <v>33654</v>
      </c>
      <c r="M930" s="61" t="s">
        <v>264</v>
      </c>
      <c r="N930" s="60" t="s">
        <v>144</v>
      </c>
      <c r="O930" s="63"/>
      <c r="P930" s="47" t="s">
        <v>1442</v>
      </c>
      <c r="Q930" s="64"/>
      <c r="R930" s="64"/>
      <c r="S930" s="65" t="s">
        <v>398</v>
      </c>
      <c r="T930" s="66"/>
      <c r="U930" s="60" t="s">
        <v>390</v>
      </c>
      <c r="V930" s="60"/>
      <c r="W930" s="60"/>
      <c r="X930" s="424">
        <v>0</v>
      </c>
    </row>
    <row r="931" spans="1:24" s="43" customFormat="1" ht="22.9" customHeight="1">
      <c r="A931" s="59" t="s">
        <v>145</v>
      </c>
      <c r="B931" s="60" t="s">
        <v>146</v>
      </c>
      <c r="C931" s="860">
        <v>1203</v>
      </c>
      <c r="D931" s="61" t="s">
        <v>352</v>
      </c>
      <c r="E931" s="61" t="s">
        <v>175</v>
      </c>
      <c r="F931" s="60" t="s">
        <v>5474</v>
      </c>
      <c r="G931" s="62">
        <v>7700</v>
      </c>
      <c r="H931" s="47" t="s">
        <v>1256</v>
      </c>
      <c r="I931" s="60">
        <v>6</v>
      </c>
      <c r="J931" s="90">
        <v>40598</v>
      </c>
      <c r="K931" s="435">
        <v>32</v>
      </c>
      <c r="L931" s="428">
        <v>33663</v>
      </c>
      <c r="M931" s="61" t="s">
        <v>504</v>
      </c>
      <c r="N931" s="60" t="s">
        <v>144</v>
      </c>
      <c r="O931" s="68"/>
      <c r="P931" s="47" t="s">
        <v>1256</v>
      </c>
      <c r="Q931" s="64"/>
      <c r="R931" s="64"/>
      <c r="S931" s="65" t="s">
        <v>398</v>
      </c>
      <c r="T931" s="66"/>
      <c r="U931" s="60" t="s">
        <v>390</v>
      </c>
      <c r="V931" s="60"/>
      <c r="W931" s="60"/>
      <c r="X931" s="424">
        <v>0</v>
      </c>
    </row>
    <row r="932" spans="1:24" s="43" customFormat="1" ht="22.9" customHeight="1">
      <c r="A932" s="59" t="s">
        <v>145</v>
      </c>
      <c r="B932" s="60" t="s">
        <v>146</v>
      </c>
      <c r="C932" s="860">
        <v>1204</v>
      </c>
      <c r="D932" s="61" t="s">
        <v>870</v>
      </c>
      <c r="E932" s="61" t="s">
        <v>324</v>
      </c>
      <c r="F932" s="60" t="s">
        <v>5474</v>
      </c>
      <c r="G932" s="62">
        <v>2700</v>
      </c>
      <c r="H932" s="47" t="s">
        <v>947</v>
      </c>
      <c r="I932" s="60">
        <v>6</v>
      </c>
      <c r="J932" s="90">
        <v>40609</v>
      </c>
      <c r="K932" s="435">
        <v>32</v>
      </c>
      <c r="L932" s="428">
        <v>33674</v>
      </c>
      <c r="M932" s="61" t="s">
        <v>226</v>
      </c>
      <c r="N932" s="60" t="s">
        <v>144</v>
      </c>
      <c r="O932" s="68"/>
      <c r="P932" s="47" t="s">
        <v>947</v>
      </c>
      <c r="Q932" s="64"/>
      <c r="R932" s="64"/>
      <c r="S932" s="65" t="s">
        <v>398</v>
      </c>
      <c r="T932" s="66"/>
      <c r="U932" s="60" t="s">
        <v>390</v>
      </c>
      <c r="V932" s="60"/>
      <c r="W932" s="60"/>
      <c r="X932" s="424">
        <v>0</v>
      </c>
    </row>
    <row r="933" spans="1:24" s="43" customFormat="1" ht="22.9" customHeight="1">
      <c r="A933" s="59" t="s">
        <v>145</v>
      </c>
      <c r="B933" s="60" t="s">
        <v>146</v>
      </c>
      <c r="C933" s="860">
        <v>1205</v>
      </c>
      <c r="D933" s="61" t="s">
        <v>143</v>
      </c>
      <c r="E933" s="61" t="s">
        <v>173</v>
      </c>
      <c r="F933" s="60" t="s">
        <v>389</v>
      </c>
      <c r="G933" s="62">
        <v>5200</v>
      </c>
      <c r="H933" s="47" t="s">
        <v>1442</v>
      </c>
      <c r="I933" s="60">
        <v>6</v>
      </c>
      <c r="J933" s="90">
        <v>40617</v>
      </c>
      <c r="K933" s="435">
        <v>32</v>
      </c>
      <c r="L933" s="428">
        <v>33682</v>
      </c>
      <c r="M933" s="61" t="s">
        <v>494</v>
      </c>
      <c r="N933" s="60" t="s">
        <v>144</v>
      </c>
      <c r="O933" s="63"/>
      <c r="P933" s="47" t="s">
        <v>1442</v>
      </c>
      <c r="Q933" s="64" t="s">
        <v>3062</v>
      </c>
      <c r="R933" s="64" t="s">
        <v>2316</v>
      </c>
      <c r="S933" s="65" t="s">
        <v>398</v>
      </c>
      <c r="T933" s="66"/>
      <c r="U933" s="60" t="s">
        <v>390</v>
      </c>
      <c r="V933" s="60"/>
      <c r="W933" s="60"/>
      <c r="X933" s="424">
        <v>0</v>
      </c>
    </row>
    <row r="934" spans="1:24" s="43" customFormat="1" ht="22.9" customHeight="1">
      <c r="A934" s="59" t="s">
        <v>145</v>
      </c>
      <c r="B934" s="60" t="s">
        <v>146</v>
      </c>
      <c r="C934" s="860">
        <v>1206</v>
      </c>
      <c r="D934" s="61" t="s">
        <v>448</v>
      </c>
      <c r="E934" s="61" t="s">
        <v>476</v>
      </c>
      <c r="F934" s="60" t="s">
        <v>389</v>
      </c>
      <c r="G934" s="62">
        <v>12700</v>
      </c>
      <c r="H934" s="48" t="s">
        <v>1443</v>
      </c>
      <c r="I934" s="60">
        <v>6</v>
      </c>
      <c r="J934" s="90">
        <v>40628</v>
      </c>
      <c r="K934" s="435">
        <v>81</v>
      </c>
      <c r="L934" s="427">
        <v>15707</v>
      </c>
      <c r="M934" s="61" t="s">
        <v>181</v>
      </c>
      <c r="N934" s="60" t="s">
        <v>144</v>
      </c>
      <c r="O934" s="63"/>
      <c r="P934" s="48" t="s">
        <v>1443</v>
      </c>
      <c r="Q934" s="64" t="s">
        <v>3187</v>
      </c>
      <c r="R934" s="64" t="s">
        <v>2317</v>
      </c>
      <c r="S934" s="65" t="s">
        <v>398</v>
      </c>
      <c r="T934" s="66"/>
      <c r="U934" s="60" t="s">
        <v>390</v>
      </c>
      <c r="V934" s="60"/>
      <c r="W934" s="60"/>
      <c r="X934" s="70" t="s">
        <v>3981</v>
      </c>
    </row>
    <row r="935" spans="1:24" s="43" customFormat="1" ht="22.9" customHeight="1">
      <c r="A935" s="59" t="s">
        <v>145</v>
      </c>
      <c r="B935" s="60" t="s">
        <v>146</v>
      </c>
      <c r="C935" s="860">
        <v>1209</v>
      </c>
      <c r="D935" s="61" t="s">
        <v>405</v>
      </c>
      <c r="E935" s="61" t="s">
        <v>871</v>
      </c>
      <c r="F935" s="60" t="s">
        <v>5474</v>
      </c>
      <c r="G935" s="62">
        <v>500</v>
      </c>
      <c r="H935" s="47" t="s">
        <v>952</v>
      </c>
      <c r="I935" s="60">
        <v>6</v>
      </c>
      <c r="J935" s="90">
        <v>40652</v>
      </c>
      <c r="K935" s="435">
        <v>32</v>
      </c>
      <c r="L935" s="428">
        <v>33717</v>
      </c>
      <c r="M935" s="61" t="s">
        <v>1535</v>
      </c>
      <c r="N935" s="60" t="s">
        <v>144</v>
      </c>
      <c r="O935" s="63"/>
      <c r="P935" s="47" t="s">
        <v>952</v>
      </c>
      <c r="Q935" s="64" t="s">
        <v>3016</v>
      </c>
      <c r="R935" s="64"/>
      <c r="S935" s="65" t="s">
        <v>398</v>
      </c>
      <c r="T935" s="66"/>
      <c r="U935" s="60" t="s">
        <v>390</v>
      </c>
      <c r="V935" s="60"/>
      <c r="W935" s="60"/>
      <c r="X935" s="424">
        <v>0</v>
      </c>
    </row>
    <row r="936" spans="1:24" s="43" customFormat="1" ht="22.9" customHeight="1">
      <c r="A936" s="59" t="s">
        <v>145</v>
      </c>
      <c r="B936" s="60" t="s">
        <v>146</v>
      </c>
      <c r="C936" s="860">
        <v>1210</v>
      </c>
      <c r="D936" s="61" t="s">
        <v>872</v>
      </c>
      <c r="E936" s="61" t="s">
        <v>216</v>
      </c>
      <c r="F936" s="60" t="s">
        <v>389</v>
      </c>
      <c r="G936" s="62">
        <v>1000</v>
      </c>
      <c r="H936" s="47" t="s">
        <v>1442</v>
      </c>
      <c r="I936" s="60">
        <v>6</v>
      </c>
      <c r="J936" s="90">
        <v>40658</v>
      </c>
      <c r="K936" s="435">
        <v>32</v>
      </c>
      <c r="L936" s="428">
        <v>33723</v>
      </c>
      <c r="M936" s="61" t="s">
        <v>164</v>
      </c>
      <c r="N936" s="60" t="s">
        <v>144</v>
      </c>
      <c r="O936" s="63"/>
      <c r="P936" s="47" t="s">
        <v>1442</v>
      </c>
      <c r="Q936" s="64"/>
      <c r="R936" s="64"/>
      <c r="S936" s="65" t="s">
        <v>398</v>
      </c>
      <c r="T936" s="66"/>
      <c r="U936" s="60" t="s">
        <v>390</v>
      </c>
      <c r="V936" s="60"/>
      <c r="W936" s="60"/>
      <c r="X936" s="424">
        <v>0</v>
      </c>
    </row>
    <row r="937" spans="1:24" s="43" customFormat="1" ht="22.9" customHeight="1">
      <c r="A937" s="59" t="s">
        <v>145</v>
      </c>
      <c r="B937" s="60" t="s">
        <v>146</v>
      </c>
      <c r="C937" s="860">
        <v>1211</v>
      </c>
      <c r="D937" s="61" t="s">
        <v>873</v>
      </c>
      <c r="E937" s="61" t="s">
        <v>825</v>
      </c>
      <c r="F937" s="60" t="s">
        <v>389</v>
      </c>
      <c r="G937" s="62">
        <v>6200</v>
      </c>
      <c r="H937" s="48" t="s">
        <v>1442</v>
      </c>
      <c r="I937" s="60">
        <v>6</v>
      </c>
      <c r="J937" s="90">
        <v>40679</v>
      </c>
      <c r="K937" s="435">
        <v>42</v>
      </c>
      <c r="L937" s="427">
        <v>30016</v>
      </c>
      <c r="M937" s="61" t="s">
        <v>620</v>
      </c>
      <c r="N937" s="60" t="s">
        <v>144</v>
      </c>
      <c r="O937" s="63"/>
      <c r="P937" s="48" t="s">
        <v>1442</v>
      </c>
      <c r="Q937" s="69">
        <v>97113497</v>
      </c>
      <c r="R937" s="64" t="s">
        <v>2318</v>
      </c>
      <c r="S937" s="65" t="s">
        <v>398</v>
      </c>
      <c r="T937" s="66"/>
      <c r="U937" s="60" t="s">
        <v>390</v>
      </c>
      <c r="V937" s="60"/>
      <c r="W937" s="60"/>
      <c r="X937" s="70" t="s">
        <v>3982</v>
      </c>
    </row>
    <row r="938" spans="1:24" s="43" customFormat="1" ht="22.9" customHeight="1">
      <c r="A938" s="59" t="s">
        <v>145</v>
      </c>
      <c r="B938" s="60" t="s">
        <v>146</v>
      </c>
      <c r="C938" s="860">
        <v>1212</v>
      </c>
      <c r="D938" s="61" t="s">
        <v>704</v>
      </c>
      <c r="E938" s="61" t="s">
        <v>362</v>
      </c>
      <c r="F938" s="60" t="s">
        <v>389</v>
      </c>
      <c r="G938" s="62">
        <v>5200</v>
      </c>
      <c r="H938" s="47" t="s">
        <v>1442</v>
      </c>
      <c r="I938" s="60">
        <v>6</v>
      </c>
      <c r="J938" s="90">
        <v>40665</v>
      </c>
      <c r="K938" s="435">
        <v>43</v>
      </c>
      <c r="L938" s="428">
        <v>29738</v>
      </c>
      <c r="M938" s="61" t="s">
        <v>418</v>
      </c>
      <c r="N938" s="60" t="s">
        <v>144</v>
      </c>
      <c r="O938" s="63"/>
      <c r="P938" s="47" t="s">
        <v>1442</v>
      </c>
      <c r="Q938" s="64">
        <v>97421225</v>
      </c>
      <c r="R938" s="76">
        <v>938966589515</v>
      </c>
      <c r="S938" s="65" t="s">
        <v>398</v>
      </c>
      <c r="T938" s="66"/>
      <c r="U938" s="60" t="s">
        <v>390</v>
      </c>
      <c r="V938" s="60"/>
      <c r="W938" s="60"/>
      <c r="X938" s="424">
        <v>0</v>
      </c>
    </row>
    <row r="939" spans="1:24" s="43" customFormat="1" ht="22.9" customHeight="1">
      <c r="A939" s="59" t="s">
        <v>145</v>
      </c>
      <c r="B939" s="60" t="s">
        <v>146</v>
      </c>
      <c r="C939" s="860">
        <v>1213</v>
      </c>
      <c r="D939" s="61" t="s">
        <v>140</v>
      </c>
      <c r="E939" s="61" t="s">
        <v>874</v>
      </c>
      <c r="F939" s="60" t="s">
        <v>389</v>
      </c>
      <c r="G939" s="62">
        <v>11000</v>
      </c>
      <c r="H939" s="48" t="s">
        <v>1443</v>
      </c>
      <c r="I939" s="60">
        <v>6</v>
      </c>
      <c r="J939" s="90">
        <v>40668</v>
      </c>
      <c r="K939" s="435">
        <v>62</v>
      </c>
      <c r="L939" s="427">
        <v>22647</v>
      </c>
      <c r="M939" s="61" t="s">
        <v>1474</v>
      </c>
      <c r="N939" s="60" t="s">
        <v>144</v>
      </c>
      <c r="O939" s="63"/>
      <c r="P939" s="48" t="s">
        <v>1443</v>
      </c>
      <c r="Q939" s="69" t="s">
        <v>3188</v>
      </c>
      <c r="R939" s="64" t="s">
        <v>2319</v>
      </c>
      <c r="S939" s="65" t="s">
        <v>398</v>
      </c>
      <c r="T939" s="66"/>
      <c r="U939" s="60" t="s">
        <v>390</v>
      </c>
      <c r="V939" s="60"/>
      <c r="W939" s="60"/>
      <c r="X939" s="70" t="s">
        <v>3983</v>
      </c>
    </row>
    <row r="940" spans="1:24" s="43" customFormat="1" ht="22.9" customHeight="1">
      <c r="A940" s="59" t="s">
        <v>145</v>
      </c>
      <c r="B940" s="60" t="s">
        <v>146</v>
      </c>
      <c r="C940" s="860">
        <v>1214</v>
      </c>
      <c r="D940" s="61" t="s">
        <v>140</v>
      </c>
      <c r="E940" s="61" t="s">
        <v>201</v>
      </c>
      <c r="F940" s="60" t="s">
        <v>389</v>
      </c>
      <c r="G940" s="62">
        <v>6000</v>
      </c>
      <c r="H940" s="48" t="s">
        <v>1443</v>
      </c>
      <c r="I940" s="60">
        <v>6</v>
      </c>
      <c r="J940" s="90">
        <v>40668</v>
      </c>
      <c r="K940" s="435">
        <v>50</v>
      </c>
      <c r="L940" s="427">
        <v>27030</v>
      </c>
      <c r="M940" s="61" t="s">
        <v>1474</v>
      </c>
      <c r="N940" s="60" t="s">
        <v>144</v>
      </c>
      <c r="O940" s="63"/>
      <c r="P940" s="48" t="s">
        <v>1443</v>
      </c>
      <c r="Q940" s="69">
        <v>992663343</v>
      </c>
      <c r="R940" s="64" t="s">
        <v>2320</v>
      </c>
      <c r="S940" s="65" t="s">
        <v>398</v>
      </c>
      <c r="T940" s="66"/>
      <c r="U940" s="60" t="s">
        <v>390</v>
      </c>
      <c r="V940" s="60"/>
      <c r="W940" s="60"/>
      <c r="X940" s="70" t="s">
        <v>3984</v>
      </c>
    </row>
    <row r="941" spans="1:24" s="43" customFormat="1" ht="22.9" customHeight="1">
      <c r="A941" s="59" t="s">
        <v>145</v>
      </c>
      <c r="B941" s="60" t="s">
        <v>146</v>
      </c>
      <c r="C941" s="860">
        <v>1215</v>
      </c>
      <c r="D941" s="61" t="s">
        <v>584</v>
      </c>
      <c r="E941" s="61" t="s">
        <v>875</v>
      </c>
      <c r="F941" s="60" t="s">
        <v>389</v>
      </c>
      <c r="G941" s="62">
        <v>6100</v>
      </c>
      <c r="H941" s="48" t="s">
        <v>952</v>
      </c>
      <c r="I941" s="60">
        <v>6</v>
      </c>
      <c r="J941" s="90">
        <v>40695</v>
      </c>
      <c r="K941" s="435">
        <v>33</v>
      </c>
      <c r="L941" s="427">
        <v>33444</v>
      </c>
      <c r="M941" s="61" t="s">
        <v>377</v>
      </c>
      <c r="N941" s="60" t="s">
        <v>144</v>
      </c>
      <c r="O941" s="63"/>
      <c r="P941" s="48" t="s">
        <v>952</v>
      </c>
      <c r="Q941" s="69">
        <v>741121436</v>
      </c>
      <c r="R941" s="64" t="s">
        <v>2321</v>
      </c>
      <c r="S941" s="65" t="s">
        <v>398</v>
      </c>
      <c r="T941" s="66"/>
      <c r="U941" s="60" t="s">
        <v>390</v>
      </c>
      <c r="V941" s="60"/>
      <c r="W941" s="60"/>
      <c r="X941" s="70" t="s">
        <v>3985</v>
      </c>
    </row>
    <row r="942" spans="1:24" s="43" customFormat="1" ht="22.9" customHeight="1">
      <c r="A942" s="59" t="s">
        <v>145</v>
      </c>
      <c r="B942" s="60" t="s">
        <v>146</v>
      </c>
      <c r="C942" s="860">
        <v>1216</v>
      </c>
      <c r="D942" s="61" t="s">
        <v>584</v>
      </c>
      <c r="E942" s="61" t="s">
        <v>876</v>
      </c>
      <c r="F942" s="60" t="s">
        <v>389</v>
      </c>
      <c r="G942" s="62">
        <v>6000</v>
      </c>
      <c r="H942" s="47" t="s">
        <v>952</v>
      </c>
      <c r="I942" s="60">
        <v>6</v>
      </c>
      <c r="J942" s="90">
        <v>40695</v>
      </c>
      <c r="K942" s="435">
        <v>32</v>
      </c>
      <c r="L942" s="428">
        <v>33767</v>
      </c>
      <c r="M942" s="61" t="s">
        <v>377</v>
      </c>
      <c r="N942" s="60" t="s">
        <v>144</v>
      </c>
      <c r="O942" s="63"/>
      <c r="P942" s="47" t="s">
        <v>952</v>
      </c>
      <c r="Q942" s="64">
        <v>8152995813</v>
      </c>
      <c r="R942" s="76">
        <v>316450456629</v>
      </c>
      <c r="S942" s="65" t="s">
        <v>398</v>
      </c>
      <c r="T942" s="66"/>
      <c r="U942" s="60" t="s">
        <v>390</v>
      </c>
      <c r="V942" s="60"/>
      <c r="W942" s="60"/>
      <c r="X942" s="394" t="s">
        <v>5518</v>
      </c>
    </row>
    <row r="943" spans="1:24" s="43" customFormat="1" ht="22.9" customHeight="1">
      <c r="A943" s="59" t="s">
        <v>145</v>
      </c>
      <c r="B943" s="60" t="s">
        <v>146</v>
      </c>
      <c r="C943" s="860">
        <v>1217</v>
      </c>
      <c r="D943" s="61" t="s">
        <v>140</v>
      </c>
      <c r="E943" s="61" t="s">
        <v>378</v>
      </c>
      <c r="F943" s="60" t="s">
        <v>389</v>
      </c>
      <c r="G943" s="62">
        <v>6000</v>
      </c>
      <c r="H943" s="48" t="s">
        <v>1443</v>
      </c>
      <c r="I943" s="60">
        <v>6</v>
      </c>
      <c r="J943" s="90">
        <v>40695</v>
      </c>
      <c r="K943" s="435">
        <v>59</v>
      </c>
      <c r="L943" s="427">
        <v>23743</v>
      </c>
      <c r="M943" s="61" t="s">
        <v>506</v>
      </c>
      <c r="N943" s="60" t="s">
        <v>144</v>
      </c>
      <c r="O943" s="63"/>
      <c r="P943" s="48" t="s">
        <v>1443</v>
      </c>
      <c r="Q943" s="69" t="s">
        <v>3189</v>
      </c>
      <c r="R943" s="64" t="s">
        <v>2322</v>
      </c>
      <c r="S943" s="65" t="s">
        <v>398</v>
      </c>
      <c r="T943" s="66"/>
      <c r="U943" s="60" t="s">
        <v>390</v>
      </c>
      <c r="V943" s="60"/>
      <c r="W943" s="60"/>
      <c r="X943" s="70" t="s">
        <v>3986</v>
      </c>
    </row>
    <row r="944" spans="1:24" s="43" customFormat="1" ht="22.9" customHeight="1">
      <c r="A944" s="59" t="s">
        <v>145</v>
      </c>
      <c r="B944" s="60" t="s">
        <v>146</v>
      </c>
      <c r="C944" s="860">
        <v>1218</v>
      </c>
      <c r="D944" s="61" t="s">
        <v>474</v>
      </c>
      <c r="E944" s="61" t="s">
        <v>877</v>
      </c>
      <c r="F944" s="60" t="s">
        <v>389</v>
      </c>
      <c r="G944" s="62">
        <v>500</v>
      </c>
      <c r="H944" s="47" t="s">
        <v>1442</v>
      </c>
      <c r="I944" s="60">
        <v>6</v>
      </c>
      <c r="J944" s="90">
        <v>40695</v>
      </c>
      <c r="K944" s="435">
        <v>32</v>
      </c>
      <c r="L944" s="428">
        <v>33760</v>
      </c>
      <c r="M944" s="61" t="s">
        <v>196</v>
      </c>
      <c r="N944" s="60" t="s">
        <v>144</v>
      </c>
      <c r="O944" s="63"/>
      <c r="P944" s="47" t="s">
        <v>1442</v>
      </c>
      <c r="Q944" s="64"/>
      <c r="R944" s="64"/>
      <c r="S944" s="65" t="s">
        <v>398</v>
      </c>
      <c r="T944" s="66"/>
      <c r="U944" s="60" t="s">
        <v>390</v>
      </c>
      <c r="V944" s="60"/>
      <c r="W944" s="60"/>
      <c r="X944" s="424">
        <v>0</v>
      </c>
    </row>
    <row r="945" spans="1:24" s="43" customFormat="1" ht="22.9" customHeight="1">
      <c r="A945" s="59" t="s">
        <v>145</v>
      </c>
      <c r="B945" s="60" t="s">
        <v>146</v>
      </c>
      <c r="C945" s="860">
        <v>1219</v>
      </c>
      <c r="D945" s="61" t="s">
        <v>878</v>
      </c>
      <c r="E945" s="61" t="s">
        <v>219</v>
      </c>
      <c r="F945" s="60" t="s">
        <v>389</v>
      </c>
      <c r="G945" s="62">
        <v>200</v>
      </c>
      <c r="H945" s="47" t="s">
        <v>1277</v>
      </c>
      <c r="I945" s="60">
        <v>6</v>
      </c>
      <c r="J945" s="90">
        <v>40715</v>
      </c>
      <c r="K945" s="435">
        <v>32</v>
      </c>
      <c r="L945" s="428">
        <v>33780</v>
      </c>
      <c r="M945" s="61" t="s">
        <v>379</v>
      </c>
      <c r="N945" s="60" t="s">
        <v>144</v>
      </c>
      <c r="O945" s="63"/>
      <c r="P945" s="47" t="s">
        <v>1277</v>
      </c>
      <c r="Q945" s="64"/>
      <c r="R945" s="64"/>
      <c r="S945" s="65" t="s">
        <v>398</v>
      </c>
      <c r="T945" s="66"/>
      <c r="U945" s="60" t="s">
        <v>390</v>
      </c>
      <c r="V945" s="60"/>
      <c r="W945" s="60"/>
      <c r="X945" s="424">
        <v>0</v>
      </c>
    </row>
    <row r="946" spans="1:24" s="43" customFormat="1" ht="22.9" customHeight="1">
      <c r="A946" s="59" t="s">
        <v>145</v>
      </c>
      <c r="B946" s="60" t="s">
        <v>146</v>
      </c>
      <c r="C946" s="860">
        <v>1220</v>
      </c>
      <c r="D946" s="61" t="s">
        <v>479</v>
      </c>
      <c r="E946" s="61" t="s">
        <v>259</v>
      </c>
      <c r="F946" s="60" t="s">
        <v>5474</v>
      </c>
      <c r="G946" s="62">
        <v>5200</v>
      </c>
      <c r="H946" s="47" t="s">
        <v>952</v>
      </c>
      <c r="I946" s="60">
        <v>6</v>
      </c>
      <c r="J946" s="90">
        <v>40721</v>
      </c>
      <c r="K946" s="435">
        <v>32</v>
      </c>
      <c r="L946" s="428">
        <v>33786</v>
      </c>
      <c r="M946" s="61" t="s">
        <v>538</v>
      </c>
      <c r="N946" s="60" t="s">
        <v>144</v>
      </c>
      <c r="O946" s="63"/>
      <c r="P946" s="47" t="s">
        <v>952</v>
      </c>
      <c r="Q946" s="64"/>
      <c r="R946" s="64"/>
      <c r="S946" s="65" t="s">
        <v>398</v>
      </c>
      <c r="T946" s="66"/>
      <c r="U946" s="60" t="s">
        <v>390</v>
      </c>
      <c r="V946" s="60"/>
      <c r="W946" s="60"/>
      <c r="X946" s="424">
        <v>0</v>
      </c>
    </row>
    <row r="947" spans="1:24" s="43" customFormat="1" ht="22.9" customHeight="1">
      <c r="A947" s="59" t="s">
        <v>145</v>
      </c>
      <c r="B947" s="60" t="s">
        <v>146</v>
      </c>
      <c r="C947" s="860">
        <v>1221</v>
      </c>
      <c r="D947" s="61" t="s">
        <v>879</v>
      </c>
      <c r="E947" s="61" t="s">
        <v>880</v>
      </c>
      <c r="F947" s="60" t="s">
        <v>389</v>
      </c>
      <c r="G947" s="62">
        <v>200</v>
      </c>
      <c r="H947" s="47" t="s">
        <v>1442</v>
      </c>
      <c r="I947" s="60">
        <v>6</v>
      </c>
      <c r="J947" s="90">
        <v>40721</v>
      </c>
      <c r="K947" s="435">
        <v>32</v>
      </c>
      <c r="L947" s="428">
        <v>33786</v>
      </c>
      <c r="M947" s="61" t="s">
        <v>1536</v>
      </c>
      <c r="N947" s="60" t="s">
        <v>144</v>
      </c>
      <c r="O947" s="63"/>
      <c r="P947" s="47" t="s">
        <v>1442</v>
      </c>
      <c r="Q947" s="64"/>
      <c r="R947" s="64"/>
      <c r="S947" s="65" t="s">
        <v>398</v>
      </c>
      <c r="T947" s="66"/>
      <c r="U947" s="60" t="s">
        <v>390</v>
      </c>
      <c r="V947" s="60"/>
      <c r="W947" s="60"/>
      <c r="X947" s="424">
        <v>0</v>
      </c>
    </row>
    <row r="948" spans="1:24" s="43" customFormat="1" ht="22.9" customHeight="1">
      <c r="A948" s="59" t="s">
        <v>145</v>
      </c>
      <c r="B948" s="60" t="s">
        <v>146</v>
      </c>
      <c r="C948" s="860">
        <v>1222</v>
      </c>
      <c r="D948" s="61" t="s">
        <v>140</v>
      </c>
      <c r="E948" s="61" t="s">
        <v>881</v>
      </c>
      <c r="F948" s="60" t="s">
        <v>389</v>
      </c>
      <c r="G948" s="62">
        <v>20500</v>
      </c>
      <c r="H948" s="48" t="s">
        <v>1442</v>
      </c>
      <c r="I948" s="60">
        <v>6</v>
      </c>
      <c r="J948" s="90">
        <v>40721</v>
      </c>
      <c r="K948" s="435">
        <v>46</v>
      </c>
      <c r="L948" s="427">
        <v>28491</v>
      </c>
      <c r="M948" s="61" t="s">
        <v>1537</v>
      </c>
      <c r="N948" s="60" t="s">
        <v>144</v>
      </c>
      <c r="O948" s="63"/>
      <c r="P948" s="48" t="s">
        <v>1442</v>
      </c>
      <c r="Q948" s="64" t="s">
        <v>3190</v>
      </c>
      <c r="R948" s="64" t="s">
        <v>2323</v>
      </c>
      <c r="S948" s="65" t="s">
        <v>398</v>
      </c>
      <c r="T948" s="66"/>
      <c r="U948" s="60" t="s">
        <v>390</v>
      </c>
      <c r="V948" s="60"/>
      <c r="W948" s="60"/>
      <c r="X948" s="70" t="s">
        <v>3987</v>
      </c>
    </row>
    <row r="949" spans="1:24" s="43" customFormat="1" ht="22.9" customHeight="1">
      <c r="A949" s="59" t="s">
        <v>145</v>
      </c>
      <c r="B949" s="60" t="s">
        <v>146</v>
      </c>
      <c r="C949" s="860">
        <v>1223</v>
      </c>
      <c r="D949" s="61" t="s">
        <v>410</v>
      </c>
      <c r="E949" s="61" t="s">
        <v>181</v>
      </c>
      <c r="F949" s="60" t="s">
        <v>389</v>
      </c>
      <c r="G949" s="62">
        <v>6000</v>
      </c>
      <c r="H949" s="48" t="s">
        <v>1442</v>
      </c>
      <c r="I949" s="60">
        <v>6</v>
      </c>
      <c r="J949" s="90">
        <v>40726</v>
      </c>
      <c r="K949" s="435">
        <v>55</v>
      </c>
      <c r="L949" s="427">
        <v>25204</v>
      </c>
      <c r="M949" s="61" t="s">
        <v>411</v>
      </c>
      <c r="N949" s="60" t="s">
        <v>144</v>
      </c>
      <c r="O949" s="63"/>
      <c r="P949" s="48" t="s">
        <v>1442</v>
      </c>
      <c r="Q949" s="64" t="s">
        <v>3191</v>
      </c>
      <c r="R949" s="64" t="s">
        <v>2324</v>
      </c>
      <c r="S949" s="65" t="s">
        <v>398</v>
      </c>
      <c r="T949" s="66"/>
      <c r="U949" s="60" t="s">
        <v>390</v>
      </c>
      <c r="V949" s="60"/>
      <c r="W949" s="60"/>
      <c r="X949" s="70" t="s">
        <v>3988</v>
      </c>
    </row>
    <row r="950" spans="1:24" s="43" customFormat="1" ht="22.9" customHeight="1">
      <c r="A950" s="59" t="s">
        <v>145</v>
      </c>
      <c r="B950" s="60" t="s">
        <v>146</v>
      </c>
      <c r="C950" s="860">
        <v>1225</v>
      </c>
      <c r="D950" s="61" t="s">
        <v>352</v>
      </c>
      <c r="E950" s="61" t="s">
        <v>253</v>
      </c>
      <c r="F950" s="60" t="s">
        <v>5474</v>
      </c>
      <c r="G950" s="62">
        <v>20200</v>
      </c>
      <c r="H950" s="48" t="s">
        <v>1442</v>
      </c>
      <c r="I950" s="60">
        <v>6</v>
      </c>
      <c r="J950" s="90">
        <v>40737</v>
      </c>
      <c r="K950" s="435">
        <v>35</v>
      </c>
      <c r="L950" s="427">
        <v>32509</v>
      </c>
      <c r="M950" s="61" t="s">
        <v>679</v>
      </c>
      <c r="N950" s="60" t="s">
        <v>144</v>
      </c>
      <c r="O950" s="63"/>
      <c r="P950" s="48" t="s">
        <v>1442</v>
      </c>
      <c r="Q950" s="69">
        <v>994584146</v>
      </c>
      <c r="R950" s="64" t="s">
        <v>2325</v>
      </c>
      <c r="S950" s="65" t="s">
        <v>398</v>
      </c>
      <c r="T950" s="66"/>
      <c r="U950" s="60" t="s">
        <v>390</v>
      </c>
      <c r="V950" s="60"/>
      <c r="W950" s="60"/>
      <c r="X950" s="70" t="s">
        <v>3989</v>
      </c>
    </row>
    <row r="951" spans="1:24" s="43" customFormat="1" ht="22.9" customHeight="1">
      <c r="A951" s="59" t="s">
        <v>145</v>
      </c>
      <c r="B951" s="60" t="s">
        <v>146</v>
      </c>
      <c r="C951" s="860">
        <v>1226</v>
      </c>
      <c r="D951" s="61" t="s">
        <v>340</v>
      </c>
      <c r="E951" s="61" t="s">
        <v>882</v>
      </c>
      <c r="F951" s="60" t="s">
        <v>389</v>
      </c>
      <c r="G951" s="62">
        <v>200</v>
      </c>
      <c r="H951" s="47" t="s">
        <v>1256</v>
      </c>
      <c r="I951" s="60">
        <v>6</v>
      </c>
      <c r="J951" s="90">
        <v>40742</v>
      </c>
      <c r="K951" s="435">
        <v>32</v>
      </c>
      <c r="L951" s="428">
        <v>33807</v>
      </c>
      <c r="M951" s="61" t="s">
        <v>451</v>
      </c>
      <c r="N951" s="60" t="s">
        <v>144</v>
      </c>
      <c r="O951" s="63"/>
      <c r="P951" s="47" t="s">
        <v>1256</v>
      </c>
      <c r="Q951" s="64"/>
      <c r="R951" s="64"/>
      <c r="S951" s="65" t="s">
        <v>398</v>
      </c>
      <c r="T951" s="66"/>
      <c r="U951" s="60" t="s">
        <v>390</v>
      </c>
      <c r="V951" s="60"/>
      <c r="W951" s="60"/>
      <c r="X951" s="424">
        <v>0</v>
      </c>
    </row>
    <row r="952" spans="1:24" s="43" customFormat="1" ht="22.9" customHeight="1">
      <c r="A952" s="59" t="s">
        <v>145</v>
      </c>
      <c r="B952" s="60" t="s">
        <v>146</v>
      </c>
      <c r="C952" s="860">
        <v>1227</v>
      </c>
      <c r="D952" s="61" t="s">
        <v>883</v>
      </c>
      <c r="E952" s="61" t="s">
        <v>181</v>
      </c>
      <c r="F952" s="60" t="s">
        <v>389</v>
      </c>
      <c r="G952" s="62">
        <v>200</v>
      </c>
      <c r="H952" s="47" t="s">
        <v>952</v>
      </c>
      <c r="I952" s="60">
        <v>6</v>
      </c>
      <c r="J952" s="90">
        <v>40743</v>
      </c>
      <c r="K952" s="435">
        <v>32</v>
      </c>
      <c r="L952" s="428">
        <v>33808</v>
      </c>
      <c r="M952" s="61" t="s">
        <v>1490</v>
      </c>
      <c r="N952" s="60" t="s">
        <v>144</v>
      </c>
      <c r="O952" s="68"/>
      <c r="P952" s="47" t="s">
        <v>952</v>
      </c>
      <c r="Q952" s="64"/>
      <c r="R952" s="64"/>
      <c r="S952" s="65" t="s">
        <v>398</v>
      </c>
      <c r="T952" s="66"/>
      <c r="U952" s="60" t="s">
        <v>390</v>
      </c>
      <c r="V952" s="60"/>
      <c r="W952" s="60"/>
      <c r="X952" s="424">
        <v>0</v>
      </c>
    </row>
    <row r="953" spans="1:24" s="43" customFormat="1" ht="22.9" customHeight="1">
      <c r="A953" s="59" t="s">
        <v>145</v>
      </c>
      <c r="B953" s="60" t="s">
        <v>146</v>
      </c>
      <c r="C953" s="860">
        <v>1231</v>
      </c>
      <c r="D953" s="61" t="s">
        <v>334</v>
      </c>
      <c r="E953" s="61" t="s">
        <v>200</v>
      </c>
      <c r="F953" s="60" t="s">
        <v>5474</v>
      </c>
      <c r="G953" s="62">
        <v>1000</v>
      </c>
      <c r="H953" s="47" t="s">
        <v>1442</v>
      </c>
      <c r="I953" s="60">
        <v>6</v>
      </c>
      <c r="J953" s="90">
        <v>40757</v>
      </c>
      <c r="K953" s="435">
        <v>32</v>
      </c>
      <c r="L953" s="428">
        <v>33822</v>
      </c>
      <c r="M953" s="61" t="s">
        <v>626</v>
      </c>
      <c r="N953" s="60" t="s">
        <v>144</v>
      </c>
      <c r="O953" s="63"/>
      <c r="P953" s="47" t="s">
        <v>1442</v>
      </c>
      <c r="Q953" s="64"/>
      <c r="R953" s="64"/>
      <c r="S953" s="65" t="s">
        <v>398</v>
      </c>
      <c r="T953" s="66"/>
      <c r="U953" s="60" t="s">
        <v>390</v>
      </c>
      <c r="V953" s="60"/>
      <c r="W953" s="60"/>
      <c r="X953" s="424">
        <v>0</v>
      </c>
    </row>
    <row r="954" spans="1:24" s="43" customFormat="1" ht="22.9" customHeight="1">
      <c r="A954" s="59" t="s">
        <v>145</v>
      </c>
      <c r="B954" s="60" t="s">
        <v>146</v>
      </c>
      <c r="C954" s="860">
        <v>1232</v>
      </c>
      <c r="D954" s="61" t="s">
        <v>334</v>
      </c>
      <c r="E954" s="61" t="s">
        <v>552</v>
      </c>
      <c r="F954" s="60" t="s">
        <v>5474</v>
      </c>
      <c r="G954" s="62">
        <v>1000</v>
      </c>
      <c r="H954" s="47" t="s">
        <v>1442</v>
      </c>
      <c r="I954" s="60">
        <v>6</v>
      </c>
      <c r="J954" s="90">
        <v>40757</v>
      </c>
      <c r="K954" s="435">
        <v>32</v>
      </c>
      <c r="L954" s="428">
        <v>33822</v>
      </c>
      <c r="M954" s="61" t="s">
        <v>485</v>
      </c>
      <c r="N954" s="60" t="s">
        <v>144</v>
      </c>
      <c r="O954" s="63"/>
      <c r="P954" s="47" t="s">
        <v>1442</v>
      </c>
      <c r="Q954" s="64"/>
      <c r="R954" s="64"/>
      <c r="S954" s="65" t="s">
        <v>398</v>
      </c>
      <c r="T954" s="66"/>
      <c r="U954" s="60" t="s">
        <v>390</v>
      </c>
      <c r="V954" s="60"/>
      <c r="W954" s="60"/>
      <c r="X954" s="424">
        <v>0</v>
      </c>
    </row>
    <row r="955" spans="1:24" s="43" customFormat="1" ht="22.9" customHeight="1">
      <c r="A955" s="59" t="s">
        <v>145</v>
      </c>
      <c r="B955" s="60" t="s">
        <v>146</v>
      </c>
      <c r="C955" s="860">
        <v>1233</v>
      </c>
      <c r="D955" s="61" t="s">
        <v>499</v>
      </c>
      <c r="E955" s="61" t="s">
        <v>884</v>
      </c>
      <c r="F955" s="60" t="s">
        <v>389</v>
      </c>
      <c r="G955" s="62">
        <v>200</v>
      </c>
      <c r="H955" s="47" t="s">
        <v>1442</v>
      </c>
      <c r="I955" s="60">
        <v>6</v>
      </c>
      <c r="J955" s="90">
        <v>40761</v>
      </c>
      <c r="K955" s="435">
        <v>32</v>
      </c>
      <c r="L955" s="428">
        <v>33826</v>
      </c>
      <c r="M955" s="61" t="s">
        <v>256</v>
      </c>
      <c r="N955" s="60" t="s">
        <v>144</v>
      </c>
      <c r="O955" s="68"/>
      <c r="P955" s="47" t="s">
        <v>1442</v>
      </c>
      <c r="Q955" s="64"/>
      <c r="R955" s="64">
        <v>805034214070</v>
      </c>
      <c r="S955" s="65" t="s">
        <v>398</v>
      </c>
      <c r="T955" s="66"/>
      <c r="U955" s="60" t="s">
        <v>390</v>
      </c>
      <c r="V955" s="60"/>
      <c r="W955" s="60"/>
      <c r="X955" s="424">
        <v>0</v>
      </c>
    </row>
    <row r="956" spans="1:24" s="43" customFormat="1" ht="22.9" customHeight="1">
      <c r="A956" s="59" t="s">
        <v>145</v>
      </c>
      <c r="B956" s="60" t="s">
        <v>146</v>
      </c>
      <c r="C956" s="860">
        <v>1234</v>
      </c>
      <c r="D956" s="61" t="s">
        <v>621</v>
      </c>
      <c r="E956" s="61" t="s">
        <v>225</v>
      </c>
      <c r="F956" s="60" t="s">
        <v>389</v>
      </c>
      <c r="G956" s="62">
        <v>6000</v>
      </c>
      <c r="H956" s="48" t="s">
        <v>1442</v>
      </c>
      <c r="I956" s="60">
        <v>6</v>
      </c>
      <c r="J956" s="90">
        <v>40761</v>
      </c>
      <c r="K956" s="435">
        <v>43</v>
      </c>
      <c r="L956" s="427">
        <v>29587</v>
      </c>
      <c r="M956" s="61" t="s">
        <v>388</v>
      </c>
      <c r="N956" s="60" t="s">
        <v>144</v>
      </c>
      <c r="O956" s="68"/>
      <c r="P956" s="48" t="s">
        <v>1442</v>
      </c>
      <c r="Q956" s="64">
        <v>99895234</v>
      </c>
      <c r="R956" s="64" t="s">
        <v>2326</v>
      </c>
      <c r="S956" s="65" t="s">
        <v>398</v>
      </c>
      <c r="T956" s="66"/>
      <c r="U956" s="60" t="s">
        <v>390</v>
      </c>
      <c r="V956" s="60"/>
      <c r="W956" s="60"/>
      <c r="X956" s="70" t="s">
        <v>3990</v>
      </c>
    </row>
    <row r="957" spans="1:24" s="43" customFormat="1" ht="22.9" customHeight="1">
      <c r="A957" s="59" t="s">
        <v>145</v>
      </c>
      <c r="B957" s="60" t="s">
        <v>146</v>
      </c>
      <c r="C957" s="860">
        <v>1235</v>
      </c>
      <c r="D957" s="61" t="s">
        <v>490</v>
      </c>
      <c r="E957" s="61" t="s">
        <v>599</v>
      </c>
      <c r="F957" s="60" t="s">
        <v>5474</v>
      </c>
      <c r="G957" s="62">
        <v>2700</v>
      </c>
      <c r="H957" s="47" t="s">
        <v>1256</v>
      </c>
      <c r="I957" s="60">
        <v>6</v>
      </c>
      <c r="J957" s="90">
        <v>40782</v>
      </c>
      <c r="K957" s="435">
        <v>32</v>
      </c>
      <c r="L957" s="428">
        <v>33847</v>
      </c>
      <c r="M957" s="61" t="s">
        <v>225</v>
      </c>
      <c r="N957" s="60" t="s">
        <v>144</v>
      </c>
      <c r="O957" s="63"/>
      <c r="P957" s="47" t="s">
        <v>1256</v>
      </c>
      <c r="Q957" s="64"/>
      <c r="R957" s="64"/>
      <c r="S957" s="65" t="s">
        <v>398</v>
      </c>
      <c r="T957" s="66"/>
      <c r="U957" s="60" t="s">
        <v>390</v>
      </c>
      <c r="V957" s="60"/>
      <c r="W957" s="60"/>
      <c r="X957" s="424">
        <v>0</v>
      </c>
    </row>
    <row r="958" spans="1:24" s="43" customFormat="1" ht="22.9" customHeight="1">
      <c r="A958" s="59" t="s">
        <v>145</v>
      </c>
      <c r="B958" s="60" t="s">
        <v>146</v>
      </c>
      <c r="C958" s="860">
        <v>1236</v>
      </c>
      <c r="D958" s="61" t="s">
        <v>551</v>
      </c>
      <c r="E958" s="61" t="s">
        <v>885</v>
      </c>
      <c r="F958" s="60" t="s">
        <v>389</v>
      </c>
      <c r="G958" s="62">
        <v>6100</v>
      </c>
      <c r="H958" s="48" t="s">
        <v>952</v>
      </c>
      <c r="I958" s="60">
        <v>6</v>
      </c>
      <c r="J958" s="90">
        <v>40782</v>
      </c>
      <c r="K958" s="435">
        <v>33</v>
      </c>
      <c r="L958" s="427">
        <v>33443</v>
      </c>
      <c r="M958" s="61" t="s">
        <v>235</v>
      </c>
      <c r="N958" s="60" t="s">
        <v>144</v>
      </c>
      <c r="O958" s="63"/>
      <c r="P958" s="48" t="s">
        <v>952</v>
      </c>
      <c r="Q958" s="69">
        <v>99828838</v>
      </c>
      <c r="R958" s="64" t="s">
        <v>2327</v>
      </c>
      <c r="S958" s="65" t="s">
        <v>398</v>
      </c>
      <c r="T958" s="66"/>
      <c r="U958" s="60" t="s">
        <v>390</v>
      </c>
      <c r="V958" s="60"/>
      <c r="W958" s="60"/>
      <c r="X958" s="70" t="s">
        <v>3991</v>
      </c>
    </row>
    <row r="959" spans="1:24" s="43" customFormat="1" ht="22.9" customHeight="1">
      <c r="A959" s="59" t="s">
        <v>145</v>
      </c>
      <c r="B959" s="60" t="s">
        <v>146</v>
      </c>
      <c r="C959" s="860">
        <v>1237</v>
      </c>
      <c r="D959" s="61" t="s">
        <v>501</v>
      </c>
      <c r="E959" s="61" t="s">
        <v>183</v>
      </c>
      <c r="F959" s="60" t="s">
        <v>389</v>
      </c>
      <c r="G959" s="62">
        <v>6000</v>
      </c>
      <c r="H959" s="48" t="s">
        <v>1442</v>
      </c>
      <c r="I959" s="60">
        <v>6</v>
      </c>
      <c r="J959" s="90">
        <v>40789</v>
      </c>
      <c r="K959" s="435">
        <v>38</v>
      </c>
      <c r="L959" s="427">
        <v>31517</v>
      </c>
      <c r="M959" s="61" t="s">
        <v>455</v>
      </c>
      <c r="N959" s="60" t="s">
        <v>144</v>
      </c>
      <c r="O959" s="63"/>
      <c r="P959" s="48" t="s">
        <v>1442</v>
      </c>
      <c r="Q959" s="69">
        <v>725913484</v>
      </c>
      <c r="R959" s="74" t="s">
        <v>2328</v>
      </c>
      <c r="S959" s="65" t="s">
        <v>398</v>
      </c>
      <c r="T959" s="66"/>
      <c r="U959" s="60" t="s">
        <v>390</v>
      </c>
      <c r="V959" s="60"/>
      <c r="W959" s="60"/>
      <c r="X959" s="70" t="s">
        <v>3992</v>
      </c>
    </row>
    <row r="960" spans="1:24" s="43" customFormat="1" ht="22.9" customHeight="1">
      <c r="A960" s="59" t="s">
        <v>145</v>
      </c>
      <c r="B960" s="60" t="s">
        <v>146</v>
      </c>
      <c r="C960" s="860">
        <v>1238</v>
      </c>
      <c r="D960" s="61" t="s">
        <v>886</v>
      </c>
      <c r="E960" s="61" t="s">
        <v>543</v>
      </c>
      <c r="F960" s="60" t="s">
        <v>389</v>
      </c>
      <c r="G960" s="62">
        <v>6000</v>
      </c>
      <c r="H960" s="48" t="s">
        <v>1256</v>
      </c>
      <c r="I960" s="60">
        <v>6</v>
      </c>
      <c r="J960" s="90">
        <v>40789</v>
      </c>
      <c r="K960" s="435">
        <v>33</v>
      </c>
      <c r="L960" s="427">
        <v>33239</v>
      </c>
      <c r="M960" s="61" t="s">
        <v>450</v>
      </c>
      <c r="N960" s="60" t="s">
        <v>144</v>
      </c>
      <c r="O960" s="63"/>
      <c r="P960" s="48" t="s">
        <v>1256</v>
      </c>
      <c r="Q960" s="69" t="s">
        <v>3192</v>
      </c>
      <c r="R960" s="64" t="s">
        <v>2329</v>
      </c>
      <c r="S960" s="65" t="s">
        <v>398</v>
      </c>
      <c r="T960" s="66"/>
      <c r="U960" s="60" t="s">
        <v>390</v>
      </c>
      <c r="V960" s="60"/>
      <c r="W960" s="60"/>
      <c r="X960" s="70" t="s">
        <v>3993</v>
      </c>
    </row>
    <row r="961" spans="1:24" s="43" customFormat="1" ht="22.9" customHeight="1">
      <c r="A961" s="59" t="s">
        <v>145</v>
      </c>
      <c r="B961" s="60" t="s">
        <v>146</v>
      </c>
      <c r="C961" s="860">
        <v>1239</v>
      </c>
      <c r="D961" s="61" t="s">
        <v>352</v>
      </c>
      <c r="E961" s="61" t="s">
        <v>887</v>
      </c>
      <c r="F961" s="60" t="s">
        <v>389</v>
      </c>
      <c r="G961" s="62">
        <v>5200</v>
      </c>
      <c r="H961" s="48" t="s">
        <v>1442</v>
      </c>
      <c r="I961" s="60">
        <v>6</v>
      </c>
      <c r="J961" s="90">
        <v>40794</v>
      </c>
      <c r="K961" s="435">
        <v>63</v>
      </c>
      <c r="L961" s="427">
        <v>22372</v>
      </c>
      <c r="M961" s="61" t="s">
        <v>504</v>
      </c>
      <c r="N961" s="60" t="s">
        <v>144</v>
      </c>
      <c r="O961" s="63"/>
      <c r="P961" s="48" t="s">
        <v>1442</v>
      </c>
      <c r="Q961" s="64">
        <v>94826135</v>
      </c>
      <c r="R961" s="64" t="s">
        <v>2330</v>
      </c>
      <c r="S961" s="65" t="s">
        <v>398</v>
      </c>
      <c r="T961" s="66"/>
      <c r="U961" s="60" t="s">
        <v>390</v>
      </c>
      <c r="V961" s="60"/>
      <c r="W961" s="60"/>
      <c r="X961" s="70" t="s">
        <v>3994</v>
      </c>
    </row>
    <row r="962" spans="1:24" s="43" customFormat="1" ht="22.9" customHeight="1">
      <c r="A962" s="59" t="s">
        <v>145</v>
      </c>
      <c r="B962" s="60" t="s">
        <v>146</v>
      </c>
      <c r="C962" s="860">
        <v>1240</v>
      </c>
      <c r="D962" s="61" t="s">
        <v>351</v>
      </c>
      <c r="E962" s="61" t="s">
        <v>888</v>
      </c>
      <c r="F962" s="60" t="s">
        <v>389</v>
      </c>
      <c r="G962" s="62">
        <v>200</v>
      </c>
      <c r="H962" s="47" t="s">
        <v>401</v>
      </c>
      <c r="I962" s="60">
        <v>6</v>
      </c>
      <c r="J962" s="90">
        <v>40798</v>
      </c>
      <c r="K962" s="435">
        <v>32</v>
      </c>
      <c r="L962" s="428">
        <v>33863</v>
      </c>
      <c r="M962" s="61" t="s">
        <v>1538</v>
      </c>
      <c r="N962" s="60" t="s">
        <v>144</v>
      </c>
      <c r="O962" s="63"/>
      <c r="P962" s="47" t="s">
        <v>401</v>
      </c>
      <c r="Q962" s="64"/>
      <c r="R962" s="64"/>
      <c r="S962" s="65" t="s">
        <v>398</v>
      </c>
      <c r="T962" s="66"/>
      <c r="U962" s="60" t="s">
        <v>390</v>
      </c>
      <c r="V962" s="60"/>
      <c r="W962" s="60"/>
      <c r="X962" s="424">
        <v>0</v>
      </c>
    </row>
    <row r="963" spans="1:24" s="43" customFormat="1" ht="22.9" customHeight="1">
      <c r="A963" s="59" t="s">
        <v>145</v>
      </c>
      <c r="B963" s="60" t="s">
        <v>146</v>
      </c>
      <c r="C963" s="860">
        <v>1241</v>
      </c>
      <c r="D963" s="61" t="s">
        <v>501</v>
      </c>
      <c r="E963" s="61" t="s">
        <v>377</v>
      </c>
      <c r="F963" s="60" t="s">
        <v>389</v>
      </c>
      <c r="G963" s="62">
        <v>6000</v>
      </c>
      <c r="H963" s="48" t="s">
        <v>1442</v>
      </c>
      <c r="I963" s="60">
        <v>6</v>
      </c>
      <c r="J963" s="90">
        <v>41894</v>
      </c>
      <c r="K963" s="435">
        <v>45</v>
      </c>
      <c r="L963" s="427">
        <v>28856</v>
      </c>
      <c r="M963" s="61" t="s">
        <v>232</v>
      </c>
      <c r="N963" s="60" t="s">
        <v>144</v>
      </c>
      <c r="O963" s="68"/>
      <c r="P963" s="48" t="s">
        <v>1442</v>
      </c>
      <c r="Q963" s="64">
        <v>96636547</v>
      </c>
      <c r="R963" s="64" t="s">
        <v>2331</v>
      </c>
      <c r="S963" s="65" t="s">
        <v>398</v>
      </c>
      <c r="T963" s="66"/>
      <c r="U963" s="60" t="s">
        <v>390</v>
      </c>
      <c r="V963" s="60"/>
      <c r="W963" s="60"/>
      <c r="X963" s="70" t="s">
        <v>3995</v>
      </c>
    </row>
    <row r="964" spans="1:24" s="43" customFormat="1" ht="22.9" customHeight="1">
      <c r="A964" s="59" t="s">
        <v>145</v>
      </c>
      <c r="B964" s="60" t="s">
        <v>146</v>
      </c>
      <c r="C964" s="860">
        <v>1242</v>
      </c>
      <c r="D964" s="61" t="s">
        <v>481</v>
      </c>
      <c r="E964" s="61" t="s">
        <v>175</v>
      </c>
      <c r="F964" s="60" t="s">
        <v>5474</v>
      </c>
      <c r="G964" s="62">
        <v>12700</v>
      </c>
      <c r="H964" s="47" t="s">
        <v>1256</v>
      </c>
      <c r="I964" s="60">
        <v>6</v>
      </c>
      <c r="J964" s="90">
        <v>40799</v>
      </c>
      <c r="K964" s="435">
        <v>32</v>
      </c>
      <c r="L964" s="428">
        <v>33864</v>
      </c>
      <c r="M964" s="61" t="s">
        <v>388</v>
      </c>
      <c r="N964" s="60" t="s">
        <v>144</v>
      </c>
      <c r="O964" s="63"/>
      <c r="P964" s="47" t="s">
        <v>1256</v>
      </c>
      <c r="Q964" s="64"/>
      <c r="R964" s="64"/>
      <c r="S964" s="65" t="s">
        <v>398</v>
      </c>
      <c r="T964" s="66"/>
      <c r="U964" s="60" t="s">
        <v>390</v>
      </c>
      <c r="V964" s="60"/>
      <c r="W964" s="60"/>
      <c r="X964" s="424">
        <v>0</v>
      </c>
    </row>
    <row r="965" spans="1:24" s="43" customFormat="1" ht="22.9" customHeight="1">
      <c r="A965" s="59" t="s">
        <v>145</v>
      </c>
      <c r="B965" s="60" t="s">
        <v>146</v>
      </c>
      <c r="C965" s="860">
        <v>1243</v>
      </c>
      <c r="D965" s="61" t="s">
        <v>612</v>
      </c>
      <c r="E965" s="61" t="s">
        <v>574</v>
      </c>
      <c r="F965" s="60" t="s">
        <v>389</v>
      </c>
      <c r="G965" s="62">
        <v>2700</v>
      </c>
      <c r="H965" s="47" t="s">
        <v>1442</v>
      </c>
      <c r="I965" s="60">
        <v>6</v>
      </c>
      <c r="J965" s="90">
        <v>40801</v>
      </c>
      <c r="K965" s="435">
        <v>32</v>
      </c>
      <c r="L965" s="428">
        <v>33866</v>
      </c>
      <c r="M965" s="61" t="s">
        <v>1539</v>
      </c>
      <c r="N965" s="60" t="s">
        <v>144</v>
      </c>
      <c r="O965" s="68"/>
      <c r="P965" s="47" t="s">
        <v>1442</v>
      </c>
      <c r="Q965" s="64"/>
      <c r="R965" s="64"/>
      <c r="S965" s="65" t="s">
        <v>398</v>
      </c>
      <c r="T965" s="66"/>
      <c r="U965" s="60" t="s">
        <v>390</v>
      </c>
      <c r="V965" s="60"/>
      <c r="W965" s="60"/>
      <c r="X965" s="424">
        <v>0</v>
      </c>
    </row>
    <row r="966" spans="1:24" s="43" customFormat="1" ht="22.9" customHeight="1">
      <c r="A966" s="59" t="s">
        <v>145</v>
      </c>
      <c r="B966" s="60" t="s">
        <v>146</v>
      </c>
      <c r="C966" s="860">
        <v>1244</v>
      </c>
      <c r="D966" s="61" t="s">
        <v>414</v>
      </c>
      <c r="E966" s="61" t="s">
        <v>668</v>
      </c>
      <c r="F966" s="60" t="s">
        <v>5474</v>
      </c>
      <c r="G966" s="62">
        <v>5200</v>
      </c>
      <c r="H966" s="48" t="s">
        <v>1442</v>
      </c>
      <c r="I966" s="60">
        <v>6</v>
      </c>
      <c r="J966" s="90">
        <v>40807</v>
      </c>
      <c r="K966" s="435">
        <v>50</v>
      </c>
      <c r="L966" s="427">
        <v>27030</v>
      </c>
      <c r="M966" s="61" t="s">
        <v>203</v>
      </c>
      <c r="N966" s="60" t="s">
        <v>144</v>
      </c>
      <c r="O966" s="63"/>
      <c r="P966" s="48" t="s">
        <v>1442</v>
      </c>
      <c r="Q966" s="69" t="s">
        <v>3193</v>
      </c>
      <c r="R966" s="64" t="s">
        <v>2332</v>
      </c>
      <c r="S966" s="65" t="s">
        <v>398</v>
      </c>
      <c r="T966" s="66"/>
      <c r="U966" s="60" t="s">
        <v>390</v>
      </c>
      <c r="V966" s="60"/>
      <c r="W966" s="60"/>
      <c r="X966" s="70" t="s">
        <v>3996</v>
      </c>
    </row>
    <row r="967" spans="1:24" s="43" customFormat="1" ht="22.9" customHeight="1">
      <c r="A967" s="59" t="s">
        <v>145</v>
      </c>
      <c r="B967" s="60" t="s">
        <v>146</v>
      </c>
      <c r="C967" s="860">
        <v>1245</v>
      </c>
      <c r="D967" s="61" t="s">
        <v>889</v>
      </c>
      <c r="E967" s="61" t="s">
        <v>186</v>
      </c>
      <c r="F967" s="60" t="s">
        <v>389</v>
      </c>
      <c r="G967" s="62">
        <v>6000</v>
      </c>
      <c r="H967" s="48" t="s">
        <v>1442</v>
      </c>
      <c r="I967" s="60">
        <v>6</v>
      </c>
      <c r="J967" s="90">
        <v>40809</v>
      </c>
      <c r="K967" s="435">
        <v>48</v>
      </c>
      <c r="L967" s="427">
        <v>27760</v>
      </c>
      <c r="M967" s="61" t="s">
        <v>230</v>
      </c>
      <c r="N967" s="60" t="s">
        <v>144</v>
      </c>
      <c r="O967" s="63"/>
      <c r="P967" s="48" t="s">
        <v>1442</v>
      </c>
      <c r="Q967" s="69" t="s">
        <v>3194</v>
      </c>
      <c r="R967" s="64" t="s">
        <v>2333</v>
      </c>
      <c r="S967" s="65" t="s">
        <v>398</v>
      </c>
      <c r="T967" s="66"/>
      <c r="U967" s="60" t="s">
        <v>390</v>
      </c>
      <c r="V967" s="60"/>
      <c r="W967" s="60"/>
      <c r="X967" s="70" t="s">
        <v>3997</v>
      </c>
    </row>
    <row r="968" spans="1:24" s="43" customFormat="1" ht="22.9" customHeight="1">
      <c r="A968" s="59" t="s">
        <v>145</v>
      </c>
      <c r="B968" s="60" t="s">
        <v>146</v>
      </c>
      <c r="C968" s="860">
        <v>1247</v>
      </c>
      <c r="D968" s="61" t="s">
        <v>477</v>
      </c>
      <c r="E968" s="61" t="s">
        <v>507</v>
      </c>
      <c r="F968" s="60" t="s">
        <v>389</v>
      </c>
      <c r="G968" s="62">
        <v>6000</v>
      </c>
      <c r="H968" s="48" t="s">
        <v>1443</v>
      </c>
      <c r="I968" s="60">
        <v>6</v>
      </c>
      <c r="J968" s="90">
        <v>40834</v>
      </c>
      <c r="K968" s="435">
        <v>32</v>
      </c>
      <c r="L968" s="427">
        <v>33762</v>
      </c>
      <c r="M968" s="61" t="s">
        <v>224</v>
      </c>
      <c r="N968" s="60" t="s">
        <v>144</v>
      </c>
      <c r="O968" s="68"/>
      <c r="P968" s="48" t="s">
        <v>1443</v>
      </c>
      <c r="Q968" s="69">
        <v>953575923</v>
      </c>
      <c r="R968" s="64" t="s">
        <v>2334</v>
      </c>
      <c r="S968" s="65" t="s">
        <v>398</v>
      </c>
      <c r="T968" s="66"/>
      <c r="U968" s="60" t="s">
        <v>390</v>
      </c>
      <c r="V968" s="60"/>
      <c r="W968" s="60"/>
      <c r="X968" s="70" t="s">
        <v>3998</v>
      </c>
    </row>
    <row r="969" spans="1:24" s="43" customFormat="1" ht="22.9" customHeight="1">
      <c r="A969" s="59" t="s">
        <v>145</v>
      </c>
      <c r="B969" s="60" t="s">
        <v>146</v>
      </c>
      <c r="C969" s="860">
        <v>1248</v>
      </c>
      <c r="D969" s="61" t="s">
        <v>712</v>
      </c>
      <c r="E969" s="61" t="s">
        <v>308</v>
      </c>
      <c r="F969" s="60" t="s">
        <v>389</v>
      </c>
      <c r="G969" s="62">
        <v>200</v>
      </c>
      <c r="H969" s="47" t="s">
        <v>1277</v>
      </c>
      <c r="I969" s="60">
        <v>6</v>
      </c>
      <c r="J969" s="90">
        <v>40836</v>
      </c>
      <c r="K969" s="435">
        <v>32</v>
      </c>
      <c r="L969" s="428">
        <v>33901</v>
      </c>
      <c r="M969" s="61" t="s">
        <v>362</v>
      </c>
      <c r="N969" s="60" t="s">
        <v>144</v>
      </c>
      <c r="O969" s="63"/>
      <c r="P969" s="47" t="s">
        <v>1277</v>
      </c>
      <c r="Q969" s="64"/>
      <c r="R969" s="64"/>
      <c r="S969" s="65" t="s">
        <v>398</v>
      </c>
      <c r="T969" s="66"/>
      <c r="U969" s="60" t="s">
        <v>390</v>
      </c>
      <c r="V969" s="60"/>
      <c r="W969" s="60"/>
      <c r="X969" s="424">
        <v>0</v>
      </c>
    </row>
    <row r="970" spans="1:24" s="43" customFormat="1" ht="22.9" customHeight="1">
      <c r="A970" s="59" t="s">
        <v>145</v>
      </c>
      <c r="B970" s="60" t="s">
        <v>146</v>
      </c>
      <c r="C970" s="860">
        <v>1249</v>
      </c>
      <c r="D970" s="61" t="s">
        <v>141</v>
      </c>
      <c r="E970" s="61" t="s">
        <v>890</v>
      </c>
      <c r="F970" s="60" t="s">
        <v>389</v>
      </c>
      <c r="G970" s="62">
        <v>3300</v>
      </c>
      <c r="H970" s="47" t="s">
        <v>1442</v>
      </c>
      <c r="I970" s="60">
        <v>6</v>
      </c>
      <c r="J970" s="90">
        <v>40838</v>
      </c>
      <c r="K970" s="435">
        <v>32</v>
      </c>
      <c r="L970" s="428">
        <v>33903</v>
      </c>
      <c r="M970" s="61" t="s">
        <v>358</v>
      </c>
      <c r="N970" s="60" t="s">
        <v>144</v>
      </c>
      <c r="O970" s="63"/>
      <c r="P970" s="47" t="s">
        <v>1442</v>
      </c>
      <c r="Q970" s="64"/>
      <c r="R970" s="64"/>
      <c r="S970" s="65" t="s">
        <v>398</v>
      </c>
      <c r="T970" s="66"/>
      <c r="U970" s="60" t="s">
        <v>390</v>
      </c>
      <c r="V970" s="60"/>
      <c r="W970" s="60"/>
      <c r="X970" s="424">
        <v>0</v>
      </c>
    </row>
    <row r="971" spans="1:24" s="43" customFormat="1" ht="22.9" customHeight="1">
      <c r="A971" s="59" t="s">
        <v>145</v>
      </c>
      <c r="B971" s="60" t="s">
        <v>146</v>
      </c>
      <c r="C971" s="860">
        <v>1250</v>
      </c>
      <c r="D971" s="61" t="s">
        <v>141</v>
      </c>
      <c r="E971" s="61" t="s">
        <v>891</v>
      </c>
      <c r="F971" s="60" t="s">
        <v>389</v>
      </c>
      <c r="G971" s="62">
        <v>700</v>
      </c>
      <c r="H971" s="47" t="s">
        <v>1442</v>
      </c>
      <c r="I971" s="60">
        <v>6</v>
      </c>
      <c r="J971" s="90">
        <v>40838</v>
      </c>
      <c r="K971" s="435">
        <v>32</v>
      </c>
      <c r="L971" s="428">
        <v>33903</v>
      </c>
      <c r="M971" s="61" t="s">
        <v>183</v>
      </c>
      <c r="N971" s="60" t="s">
        <v>144</v>
      </c>
      <c r="O971" s="68"/>
      <c r="P971" s="47" t="s">
        <v>1442</v>
      </c>
      <c r="Q971" s="64"/>
      <c r="R971" s="64"/>
      <c r="S971" s="65" t="s">
        <v>398</v>
      </c>
      <c r="T971" s="66"/>
      <c r="U971" s="60" t="s">
        <v>390</v>
      </c>
      <c r="V971" s="60"/>
      <c r="W971" s="60"/>
      <c r="X971" s="424">
        <v>0</v>
      </c>
    </row>
    <row r="972" spans="1:24" s="43" customFormat="1" ht="22.9" customHeight="1">
      <c r="A972" s="59" t="s">
        <v>145</v>
      </c>
      <c r="B972" s="60" t="s">
        <v>146</v>
      </c>
      <c r="C972" s="860">
        <v>1251</v>
      </c>
      <c r="D972" s="61" t="s">
        <v>141</v>
      </c>
      <c r="E972" s="61" t="s">
        <v>892</v>
      </c>
      <c r="F972" s="60" t="s">
        <v>389</v>
      </c>
      <c r="G972" s="62">
        <v>6000</v>
      </c>
      <c r="H972" s="48" t="s">
        <v>1442</v>
      </c>
      <c r="I972" s="60">
        <v>6</v>
      </c>
      <c r="J972" s="90">
        <v>40838</v>
      </c>
      <c r="K972" s="435">
        <v>47</v>
      </c>
      <c r="L972" s="427">
        <v>28131</v>
      </c>
      <c r="M972" s="61" t="s">
        <v>358</v>
      </c>
      <c r="N972" s="60" t="s">
        <v>144</v>
      </c>
      <c r="O972" s="63"/>
      <c r="P972" s="48" t="s">
        <v>1442</v>
      </c>
      <c r="Q972" s="69" t="s">
        <v>3195</v>
      </c>
      <c r="R972" s="64" t="s">
        <v>2335</v>
      </c>
      <c r="S972" s="65" t="s">
        <v>398</v>
      </c>
      <c r="T972" s="66"/>
      <c r="U972" s="60" t="s">
        <v>390</v>
      </c>
      <c r="V972" s="60"/>
      <c r="W972" s="60"/>
      <c r="X972" s="70" t="s">
        <v>3999</v>
      </c>
    </row>
    <row r="973" spans="1:24" s="43" customFormat="1" ht="22.9" customHeight="1">
      <c r="A973" s="59" t="s">
        <v>145</v>
      </c>
      <c r="B973" s="60" t="s">
        <v>146</v>
      </c>
      <c r="C973" s="860">
        <v>1252</v>
      </c>
      <c r="D973" s="61" t="s">
        <v>893</v>
      </c>
      <c r="E973" s="61" t="s">
        <v>256</v>
      </c>
      <c r="F973" s="60" t="s">
        <v>389</v>
      </c>
      <c r="G973" s="62">
        <v>6000</v>
      </c>
      <c r="H973" s="48" t="s">
        <v>1442</v>
      </c>
      <c r="I973" s="60">
        <v>6</v>
      </c>
      <c r="J973" s="90">
        <v>40842</v>
      </c>
      <c r="K973" s="435">
        <v>38</v>
      </c>
      <c r="L973" s="427">
        <v>31413</v>
      </c>
      <c r="M973" s="61" t="s">
        <v>164</v>
      </c>
      <c r="N973" s="60" t="s">
        <v>144</v>
      </c>
      <c r="O973" s="68"/>
      <c r="P973" s="48" t="s">
        <v>1442</v>
      </c>
      <c r="Q973" s="69" t="s">
        <v>3196</v>
      </c>
      <c r="R973" s="64" t="s">
        <v>2336</v>
      </c>
      <c r="S973" s="65" t="s">
        <v>398</v>
      </c>
      <c r="T973" s="66"/>
      <c r="U973" s="60" t="s">
        <v>390</v>
      </c>
      <c r="V973" s="60"/>
      <c r="W973" s="60"/>
      <c r="X973" s="70" t="s">
        <v>4000</v>
      </c>
    </row>
    <row r="974" spans="1:24" s="43" customFormat="1" ht="22.9" customHeight="1">
      <c r="A974" s="59" t="s">
        <v>145</v>
      </c>
      <c r="B974" s="60" t="s">
        <v>146</v>
      </c>
      <c r="C974" s="860">
        <v>1253</v>
      </c>
      <c r="D974" s="61" t="s">
        <v>413</v>
      </c>
      <c r="E974" s="61" t="s">
        <v>894</v>
      </c>
      <c r="F974" s="60" t="s">
        <v>5474</v>
      </c>
      <c r="G974" s="62">
        <v>18700</v>
      </c>
      <c r="H974" s="48" t="s">
        <v>1442</v>
      </c>
      <c r="I974" s="60">
        <v>6</v>
      </c>
      <c r="J974" s="90">
        <v>40842</v>
      </c>
      <c r="K974" s="435">
        <v>60</v>
      </c>
      <c r="L974" s="427">
        <v>23377</v>
      </c>
      <c r="M974" s="61" t="s">
        <v>164</v>
      </c>
      <c r="N974" s="60" t="s">
        <v>144</v>
      </c>
      <c r="O974" s="63"/>
      <c r="P974" s="48" t="s">
        <v>1442</v>
      </c>
      <c r="Q974" s="64">
        <v>998625677</v>
      </c>
      <c r="R974" s="64" t="s">
        <v>2337</v>
      </c>
      <c r="S974" s="65" t="s">
        <v>398</v>
      </c>
      <c r="T974" s="66"/>
      <c r="U974" s="60" t="s">
        <v>390</v>
      </c>
      <c r="V974" s="60"/>
      <c r="W974" s="60"/>
      <c r="X974" s="70" t="s">
        <v>4001</v>
      </c>
    </row>
    <row r="975" spans="1:24" s="43" customFormat="1" ht="22.9" customHeight="1">
      <c r="A975" s="59" t="s">
        <v>145</v>
      </c>
      <c r="B975" s="60" t="s">
        <v>146</v>
      </c>
      <c r="C975" s="860">
        <v>1254</v>
      </c>
      <c r="D975" s="61" t="s">
        <v>341</v>
      </c>
      <c r="E975" s="61" t="s">
        <v>850</v>
      </c>
      <c r="F975" s="60" t="s">
        <v>389</v>
      </c>
      <c r="G975" s="62">
        <v>200</v>
      </c>
      <c r="H975" s="47" t="s">
        <v>1256</v>
      </c>
      <c r="I975" s="60">
        <v>6</v>
      </c>
      <c r="J975" s="90">
        <v>40842</v>
      </c>
      <c r="K975" s="435">
        <v>32</v>
      </c>
      <c r="L975" s="428">
        <v>33907</v>
      </c>
      <c r="M975" s="61" t="s">
        <v>268</v>
      </c>
      <c r="N975" s="60" t="s">
        <v>144</v>
      </c>
      <c r="O975" s="63"/>
      <c r="P975" s="47" t="s">
        <v>1256</v>
      </c>
      <c r="Q975" s="64"/>
      <c r="R975" s="64"/>
      <c r="S975" s="65" t="s">
        <v>398</v>
      </c>
      <c r="T975" s="66"/>
      <c r="U975" s="60" t="s">
        <v>390</v>
      </c>
      <c r="V975" s="60"/>
      <c r="W975" s="60"/>
      <c r="X975" s="424">
        <v>0</v>
      </c>
    </row>
    <row r="976" spans="1:24" s="43" customFormat="1" ht="22.9" customHeight="1">
      <c r="A976" s="59" t="s">
        <v>145</v>
      </c>
      <c r="B976" s="60" t="s">
        <v>146</v>
      </c>
      <c r="C976" s="860">
        <v>1255</v>
      </c>
      <c r="D976" s="61" t="s">
        <v>448</v>
      </c>
      <c r="E976" s="61" t="s">
        <v>895</v>
      </c>
      <c r="F976" s="60" t="s">
        <v>389</v>
      </c>
      <c r="G976" s="62">
        <v>5300</v>
      </c>
      <c r="H976" s="48" t="s">
        <v>1443</v>
      </c>
      <c r="I976" s="60">
        <v>6</v>
      </c>
      <c r="J976" s="90">
        <v>40845</v>
      </c>
      <c r="K976" s="435">
        <v>38</v>
      </c>
      <c r="L976" s="427">
        <v>31564</v>
      </c>
      <c r="M976" s="61" t="s">
        <v>262</v>
      </c>
      <c r="N976" s="60" t="s">
        <v>144</v>
      </c>
      <c r="O976" s="63"/>
      <c r="P976" s="48" t="s">
        <v>1443</v>
      </c>
      <c r="Q976" s="64">
        <v>97414567</v>
      </c>
      <c r="R976" s="64" t="s">
        <v>2338</v>
      </c>
      <c r="S976" s="65" t="s">
        <v>398</v>
      </c>
      <c r="T976" s="66"/>
      <c r="U976" s="60" t="s">
        <v>390</v>
      </c>
      <c r="V976" s="60"/>
      <c r="W976" s="60"/>
      <c r="X976" s="70" t="s">
        <v>4002</v>
      </c>
    </row>
    <row r="977" spans="1:24" s="43" customFormat="1" ht="22.9" customHeight="1">
      <c r="A977" s="59" t="s">
        <v>145</v>
      </c>
      <c r="B977" s="60" t="s">
        <v>146</v>
      </c>
      <c r="C977" s="860">
        <v>1258</v>
      </c>
      <c r="D977" s="61" t="s">
        <v>630</v>
      </c>
      <c r="E977" s="61" t="s">
        <v>896</v>
      </c>
      <c r="F977" s="60" t="s">
        <v>5474</v>
      </c>
      <c r="G977" s="62">
        <v>3200</v>
      </c>
      <c r="H977" s="47" t="s">
        <v>1256</v>
      </c>
      <c r="I977" s="60">
        <v>6</v>
      </c>
      <c r="J977" s="90">
        <v>40856</v>
      </c>
      <c r="K977" s="435">
        <v>32</v>
      </c>
      <c r="L977" s="428">
        <v>33921</v>
      </c>
      <c r="M977" s="61" t="s">
        <v>456</v>
      </c>
      <c r="N977" s="60" t="s">
        <v>144</v>
      </c>
      <c r="O977" s="63"/>
      <c r="P977" s="47" t="s">
        <v>1256</v>
      </c>
      <c r="Q977" s="64"/>
      <c r="R977" s="64"/>
      <c r="S977" s="65" t="s">
        <v>398</v>
      </c>
      <c r="T977" s="66"/>
      <c r="U977" s="60" t="s">
        <v>390</v>
      </c>
      <c r="V977" s="60"/>
      <c r="W977" s="60"/>
      <c r="X977" s="424">
        <v>0</v>
      </c>
    </row>
    <row r="978" spans="1:24" s="43" customFormat="1" ht="22.9" customHeight="1">
      <c r="A978" s="59" t="s">
        <v>145</v>
      </c>
      <c r="B978" s="60" t="s">
        <v>146</v>
      </c>
      <c r="C978" s="860">
        <v>1259</v>
      </c>
      <c r="D978" s="61" t="s">
        <v>553</v>
      </c>
      <c r="E978" s="61" t="s">
        <v>767</v>
      </c>
      <c r="F978" s="60" t="s">
        <v>5474</v>
      </c>
      <c r="G978" s="62">
        <v>5500</v>
      </c>
      <c r="H978" s="47" t="s">
        <v>1442</v>
      </c>
      <c r="I978" s="60">
        <v>6</v>
      </c>
      <c r="J978" s="90">
        <v>40856</v>
      </c>
      <c r="K978" s="435">
        <v>32</v>
      </c>
      <c r="L978" s="428">
        <v>33921</v>
      </c>
      <c r="M978" s="61" t="s">
        <v>484</v>
      </c>
      <c r="N978" s="60" t="s">
        <v>144</v>
      </c>
      <c r="O978" s="63"/>
      <c r="P978" s="47" t="s">
        <v>1442</v>
      </c>
      <c r="Q978" s="64">
        <v>962315641</v>
      </c>
      <c r="R978" s="64" t="s">
        <v>2339</v>
      </c>
      <c r="S978" s="65" t="s">
        <v>398</v>
      </c>
      <c r="T978" s="66"/>
      <c r="U978" s="60" t="s">
        <v>390</v>
      </c>
      <c r="V978" s="60"/>
      <c r="W978" s="60"/>
      <c r="X978" s="424">
        <v>0</v>
      </c>
    </row>
    <row r="979" spans="1:24" s="43" customFormat="1" ht="22.9" customHeight="1">
      <c r="A979" s="59" t="s">
        <v>145</v>
      </c>
      <c r="B979" s="60" t="s">
        <v>146</v>
      </c>
      <c r="C979" s="860">
        <v>1260</v>
      </c>
      <c r="D979" s="61" t="s">
        <v>138</v>
      </c>
      <c r="E979" s="61" t="s">
        <v>594</v>
      </c>
      <c r="F979" s="60" t="s">
        <v>5474</v>
      </c>
      <c r="G979" s="62">
        <v>15500</v>
      </c>
      <c r="H979" s="48" t="s">
        <v>1442</v>
      </c>
      <c r="I979" s="60">
        <v>6</v>
      </c>
      <c r="J979" s="90">
        <v>40856</v>
      </c>
      <c r="K979" s="435">
        <v>34</v>
      </c>
      <c r="L979" s="427">
        <v>33025</v>
      </c>
      <c r="M979" s="61" t="s">
        <v>362</v>
      </c>
      <c r="N979" s="60" t="s">
        <v>144</v>
      </c>
      <c r="O979" s="63"/>
      <c r="P979" s="48" t="s">
        <v>1442</v>
      </c>
      <c r="Q979" s="64" t="s">
        <v>3160</v>
      </c>
      <c r="R979" s="64" t="s">
        <v>2340</v>
      </c>
      <c r="S979" s="65" t="s">
        <v>398</v>
      </c>
      <c r="T979" s="66"/>
      <c r="U979" s="60" t="s">
        <v>390</v>
      </c>
      <c r="V979" s="60"/>
      <c r="W979" s="60"/>
      <c r="X979" s="70" t="s">
        <v>4003</v>
      </c>
    </row>
    <row r="980" spans="1:24" s="43" customFormat="1" ht="22.9" customHeight="1">
      <c r="A980" s="59" t="s">
        <v>145</v>
      </c>
      <c r="B980" s="60" t="s">
        <v>146</v>
      </c>
      <c r="C980" s="860">
        <v>1262</v>
      </c>
      <c r="D980" s="61" t="s">
        <v>138</v>
      </c>
      <c r="E980" s="61" t="s">
        <v>314</v>
      </c>
      <c r="F980" s="60" t="s">
        <v>5474</v>
      </c>
      <c r="G980" s="62">
        <v>5200</v>
      </c>
      <c r="H980" s="48" t="s">
        <v>1442</v>
      </c>
      <c r="I980" s="60">
        <v>6</v>
      </c>
      <c r="J980" s="90">
        <v>40856</v>
      </c>
      <c r="K980" s="435">
        <v>33</v>
      </c>
      <c r="L980" s="427">
        <v>33239</v>
      </c>
      <c r="M980" s="61" t="s">
        <v>277</v>
      </c>
      <c r="N980" s="60" t="s">
        <v>144</v>
      </c>
      <c r="O980" s="63"/>
      <c r="P980" s="48" t="s">
        <v>1442</v>
      </c>
      <c r="Q980" s="69">
        <v>82961735</v>
      </c>
      <c r="R980" s="64" t="s">
        <v>2341</v>
      </c>
      <c r="S980" s="65" t="s">
        <v>398</v>
      </c>
      <c r="T980" s="66"/>
      <c r="U980" s="60" t="s">
        <v>390</v>
      </c>
      <c r="V980" s="60"/>
      <c r="W980" s="60"/>
      <c r="X980" s="70" t="s">
        <v>4004</v>
      </c>
    </row>
    <row r="981" spans="1:24" s="43" customFormat="1" ht="22.9" customHeight="1">
      <c r="A981" s="59" t="s">
        <v>145</v>
      </c>
      <c r="B981" s="60" t="s">
        <v>146</v>
      </c>
      <c r="C981" s="860">
        <v>1263</v>
      </c>
      <c r="D981" s="61" t="s">
        <v>138</v>
      </c>
      <c r="E981" s="61" t="s">
        <v>200</v>
      </c>
      <c r="F981" s="60" t="s">
        <v>5474</v>
      </c>
      <c r="G981" s="62">
        <v>200</v>
      </c>
      <c r="H981" s="47" t="s">
        <v>1443</v>
      </c>
      <c r="I981" s="60">
        <v>6</v>
      </c>
      <c r="J981" s="90">
        <v>40856</v>
      </c>
      <c r="K981" s="435">
        <v>32</v>
      </c>
      <c r="L981" s="428">
        <v>33921</v>
      </c>
      <c r="M981" s="61" t="s">
        <v>163</v>
      </c>
      <c r="N981" s="60" t="s">
        <v>144</v>
      </c>
      <c r="O981" s="68"/>
      <c r="P981" s="47" t="s">
        <v>1443</v>
      </c>
      <c r="Q981" s="64"/>
      <c r="R981" s="64"/>
      <c r="S981" s="65" t="s">
        <v>398</v>
      </c>
      <c r="T981" s="66"/>
      <c r="U981" s="60" t="s">
        <v>390</v>
      </c>
      <c r="V981" s="60"/>
      <c r="W981" s="60"/>
      <c r="X981" s="424">
        <v>0</v>
      </c>
    </row>
    <row r="982" spans="1:24" s="43" customFormat="1" ht="22.9" customHeight="1">
      <c r="A982" s="59" t="s">
        <v>145</v>
      </c>
      <c r="B982" s="60" t="s">
        <v>146</v>
      </c>
      <c r="C982" s="860">
        <v>1264</v>
      </c>
      <c r="D982" s="61" t="s">
        <v>138</v>
      </c>
      <c r="E982" s="61" t="s">
        <v>220</v>
      </c>
      <c r="F982" s="60" t="s">
        <v>5474</v>
      </c>
      <c r="G982" s="62">
        <v>200</v>
      </c>
      <c r="H982" s="47" t="s">
        <v>1443</v>
      </c>
      <c r="I982" s="60">
        <v>6</v>
      </c>
      <c r="J982" s="90">
        <v>40856</v>
      </c>
      <c r="K982" s="435">
        <v>32</v>
      </c>
      <c r="L982" s="428">
        <v>33921</v>
      </c>
      <c r="M982" s="61" t="s">
        <v>1207</v>
      </c>
      <c r="N982" s="60" t="s">
        <v>144</v>
      </c>
      <c r="O982" s="68"/>
      <c r="P982" s="47" t="s">
        <v>1443</v>
      </c>
      <c r="Q982" s="64"/>
      <c r="R982" s="64"/>
      <c r="S982" s="65" t="s">
        <v>398</v>
      </c>
      <c r="T982" s="66"/>
      <c r="U982" s="60" t="s">
        <v>390</v>
      </c>
      <c r="V982" s="60"/>
      <c r="W982" s="60"/>
      <c r="X982" s="424">
        <v>0</v>
      </c>
    </row>
    <row r="983" spans="1:24" s="43" customFormat="1" ht="22.9" customHeight="1">
      <c r="A983" s="59" t="s">
        <v>145</v>
      </c>
      <c r="B983" s="60" t="s">
        <v>146</v>
      </c>
      <c r="C983" s="860">
        <v>1265</v>
      </c>
      <c r="D983" s="61" t="s">
        <v>138</v>
      </c>
      <c r="E983" s="61" t="s">
        <v>897</v>
      </c>
      <c r="F983" s="60" t="s">
        <v>5474</v>
      </c>
      <c r="G983" s="62">
        <v>5500</v>
      </c>
      <c r="H983" s="48" t="s">
        <v>1442</v>
      </c>
      <c r="I983" s="60">
        <v>6</v>
      </c>
      <c r="J983" s="90">
        <v>40856</v>
      </c>
      <c r="K983" s="435">
        <v>39</v>
      </c>
      <c r="L983" s="427">
        <v>31048</v>
      </c>
      <c r="M983" s="61" t="s">
        <v>379</v>
      </c>
      <c r="N983" s="60" t="s">
        <v>144</v>
      </c>
      <c r="O983" s="68"/>
      <c r="P983" s="48" t="s">
        <v>1442</v>
      </c>
      <c r="Q983" s="69">
        <v>91988658</v>
      </c>
      <c r="R983" s="64" t="s">
        <v>2342</v>
      </c>
      <c r="S983" s="65" t="s">
        <v>398</v>
      </c>
      <c r="T983" s="66"/>
      <c r="U983" s="60" t="s">
        <v>390</v>
      </c>
      <c r="V983" s="60"/>
      <c r="W983" s="60"/>
      <c r="X983" s="70" t="s">
        <v>4005</v>
      </c>
    </row>
    <row r="984" spans="1:24" s="43" customFormat="1" ht="22.9" customHeight="1">
      <c r="A984" s="59" t="s">
        <v>145</v>
      </c>
      <c r="B984" s="60" t="s">
        <v>146</v>
      </c>
      <c r="C984" s="860">
        <v>1266</v>
      </c>
      <c r="D984" s="61" t="s">
        <v>138</v>
      </c>
      <c r="E984" s="61" t="s">
        <v>898</v>
      </c>
      <c r="F984" s="60" t="s">
        <v>5474</v>
      </c>
      <c r="G984" s="62">
        <v>5500</v>
      </c>
      <c r="H984" s="48" t="s">
        <v>1442</v>
      </c>
      <c r="I984" s="60">
        <v>6</v>
      </c>
      <c r="J984" s="90">
        <v>40856</v>
      </c>
      <c r="K984" s="435">
        <v>42</v>
      </c>
      <c r="L984" s="427">
        <v>29952</v>
      </c>
      <c r="M984" s="61" t="s">
        <v>666</v>
      </c>
      <c r="N984" s="60" t="s">
        <v>144</v>
      </c>
      <c r="O984" s="63"/>
      <c r="P984" s="48" t="s">
        <v>1442</v>
      </c>
      <c r="Q984" s="69" t="s">
        <v>3197</v>
      </c>
      <c r="R984" s="64" t="s">
        <v>2343</v>
      </c>
      <c r="S984" s="65" t="s">
        <v>398</v>
      </c>
      <c r="T984" s="66"/>
      <c r="U984" s="60" t="s">
        <v>390</v>
      </c>
      <c r="V984" s="60"/>
      <c r="W984" s="60"/>
      <c r="X984" s="70" t="s">
        <v>4006</v>
      </c>
    </row>
    <row r="985" spans="1:24" s="43" customFormat="1" ht="22.9" customHeight="1">
      <c r="A985" s="59" t="s">
        <v>145</v>
      </c>
      <c r="B985" s="60" t="s">
        <v>146</v>
      </c>
      <c r="C985" s="860">
        <v>1267</v>
      </c>
      <c r="D985" s="61" t="s">
        <v>138</v>
      </c>
      <c r="E985" s="61" t="s">
        <v>899</v>
      </c>
      <c r="F985" s="60" t="s">
        <v>5474</v>
      </c>
      <c r="G985" s="62">
        <v>5500</v>
      </c>
      <c r="H985" s="48" t="s">
        <v>1442</v>
      </c>
      <c r="I985" s="60">
        <v>6</v>
      </c>
      <c r="J985" s="90">
        <v>40856</v>
      </c>
      <c r="K985" s="435">
        <v>50</v>
      </c>
      <c r="L985" s="427">
        <v>27030</v>
      </c>
      <c r="M985" s="61" t="s">
        <v>277</v>
      </c>
      <c r="N985" s="60" t="s">
        <v>144</v>
      </c>
      <c r="O985" s="63"/>
      <c r="P985" s="48" t="s">
        <v>1442</v>
      </c>
      <c r="Q985" s="69">
        <v>966339117</v>
      </c>
      <c r="R985" s="64" t="s">
        <v>2344</v>
      </c>
      <c r="S985" s="65" t="s">
        <v>398</v>
      </c>
      <c r="T985" s="66"/>
      <c r="U985" s="60" t="s">
        <v>390</v>
      </c>
      <c r="V985" s="60"/>
      <c r="W985" s="60"/>
      <c r="X985" s="70" t="s">
        <v>4007</v>
      </c>
    </row>
    <row r="986" spans="1:24" s="43" customFormat="1" ht="22.9" customHeight="1">
      <c r="A986" s="59" t="s">
        <v>145</v>
      </c>
      <c r="B986" s="60" t="s">
        <v>146</v>
      </c>
      <c r="C986" s="860">
        <v>1268</v>
      </c>
      <c r="D986" s="61" t="s">
        <v>553</v>
      </c>
      <c r="E986" s="61" t="s">
        <v>900</v>
      </c>
      <c r="F986" s="60" t="s">
        <v>5474</v>
      </c>
      <c r="G986" s="62">
        <v>15500</v>
      </c>
      <c r="H986" s="48" t="s">
        <v>1442</v>
      </c>
      <c r="I986" s="60">
        <v>6</v>
      </c>
      <c r="J986" s="90">
        <v>40856</v>
      </c>
      <c r="K986" s="435">
        <v>28</v>
      </c>
      <c r="L986" s="427">
        <v>35284</v>
      </c>
      <c r="M986" s="61" t="s">
        <v>1540</v>
      </c>
      <c r="N986" s="60" t="s">
        <v>144</v>
      </c>
      <c r="O986" s="68"/>
      <c r="P986" s="48" t="s">
        <v>1442</v>
      </c>
      <c r="Q986" s="69">
        <v>722428736</v>
      </c>
      <c r="R986" s="64" t="s">
        <v>2345</v>
      </c>
      <c r="S986" s="65" t="s">
        <v>398</v>
      </c>
      <c r="T986" s="66"/>
      <c r="U986" s="60" t="s">
        <v>390</v>
      </c>
      <c r="V986" s="60"/>
      <c r="W986" s="60"/>
      <c r="X986" s="70" t="s">
        <v>4008</v>
      </c>
    </row>
    <row r="987" spans="1:24" s="43" customFormat="1" ht="22.9" customHeight="1">
      <c r="A987" s="59" t="s">
        <v>145</v>
      </c>
      <c r="B987" s="60" t="s">
        <v>146</v>
      </c>
      <c r="C987" s="860">
        <v>1269</v>
      </c>
      <c r="D987" s="61" t="s">
        <v>553</v>
      </c>
      <c r="E987" s="61" t="s">
        <v>263</v>
      </c>
      <c r="F987" s="60" t="s">
        <v>5474</v>
      </c>
      <c r="G987" s="62">
        <v>15500</v>
      </c>
      <c r="H987" s="48" t="s">
        <v>1442</v>
      </c>
      <c r="I987" s="60">
        <v>6</v>
      </c>
      <c r="J987" s="90">
        <v>40856</v>
      </c>
      <c r="K987" s="435">
        <v>32</v>
      </c>
      <c r="L987" s="427">
        <v>33756</v>
      </c>
      <c r="M987" s="61" t="s">
        <v>1541</v>
      </c>
      <c r="N987" s="60" t="s">
        <v>144</v>
      </c>
      <c r="O987" s="63"/>
      <c r="P987" s="48" t="s">
        <v>1442</v>
      </c>
      <c r="Q987" s="69">
        <v>962315641</v>
      </c>
      <c r="R987" s="64" t="s">
        <v>2346</v>
      </c>
      <c r="S987" s="65" t="s">
        <v>398</v>
      </c>
      <c r="T987" s="66"/>
      <c r="U987" s="60" t="s">
        <v>390</v>
      </c>
      <c r="V987" s="60"/>
      <c r="W987" s="60"/>
      <c r="X987" s="70" t="s">
        <v>4009</v>
      </c>
    </row>
    <row r="988" spans="1:24" s="43" customFormat="1" ht="22.9" customHeight="1">
      <c r="A988" s="59" t="s">
        <v>145</v>
      </c>
      <c r="B988" s="60" t="s">
        <v>146</v>
      </c>
      <c r="C988" s="860">
        <v>1270</v>
      </c>
      <c r="D988" s="61" t="s">
        <v>413</v>
      </c>
      <c r="E988" s="61" t="s">
        <v>901</v>
      </c>
      <c r="F988" s="60" t="s">
        <v>389</v>
      </c>
      <c r="G988" s="62">
        <v>5200</v>
      </c>
      <c r="H988" s="47" t="s">
        <v>1442</v>
      </c>
      <c r="I988" s="60">
        <v>6</v>
      </c>
      <c r="J988" s="90">
        <v>40856</v>
      </c>
      <c r="K988" s="435">
        <v>43</v>
      </c>
      <c r="L988" s="428">
        <v>29587</v>
      </c>
      <c r="M988" s="61" t="s">
        <v>164</v>
      </c>
      <c r="N988" s="60" t="s">
        <v>144</v>
      </c>
      <c r="O988" s="68"/>
      <c r="P988" s="47" t="s">
        <v>1442</v>
      </c>
      <c r="Q988" s="64">
        <v>998625677</v>
      </c>
      <c r="R988" s="76">
        <v>857085926061</v>
      </c>
      <c r="S988" s="65" t="s">
        <v>398</v>
      </c>
      <c r="T988" s="66"/>
      <c r="U988" s="60" t="s">
        <v>390</v>
      </c>
      <c r="V988" s="60"/>
      <c r="W988" s="60"/>
      <c r="X988" s="424">
        <v>0</v>
      </c>
    </row>
    <row r="989" spans="1:24" s="43" customFormat="1" ht="22.9" customHeight="1">
      <c r="A989" s="59" t="s">
        <v>145</v>
      </c>
      <c r="B989" s="60" t="s">
        <v>146</v>
      </c>
      <c r="C989" s="860">
        <v>1271</v>
      </c>
      <c r="D989" s="61" t="s">
        <v>138</v>
      </c>
      <c r="E989" s="61" t="s">
        <v>902</v>
      </c>
      <c r="F989" s="60" t="s">
        <v>389</v>
      </c>
      <c r="G989" s="62">
        <v>500</v>
      </c>
      <c r="H989" s="47" t="s">
        <v>1443</v>
      </c>
      <c r="I989" s="60">
        <v>6</v>
      </c>
      <c r="J989" s="90">
        <v>40870</v>
      </c>
      <c r="K989" s="435">
        <v>32</v>
      </c>
      <c r="L989" s="428">
        <v>33935</v>
      </c>
      <c r="M989" s="61" t="s">
        <v>219</v>
      </c>
      <c r="N989" s="60" t="s">
        <v>144</v>
      </c>
      <c r="O989" s="63"/>
      <c r="P989" s="47" t="s">
        <v>1443</v>
      </c>
      <c r="Q989" s="64"/>
      <c r="R989" s="64"/>
      <c r="S989" s="65" t="s">
        <v>398</v>
      </c>
      <c r="T989" s="66"/>
      <c r="U989" s="60" t="s">
        <v>390</v>
      </c>
      <c r="V989" s="60"/>
      <c r="W989" s="60"/>
      <c r="X989" s="424">
        <v>0</v>
      </c>
    </row>
    <row r="990" spans="1:24" s="43" customFormat="1" ht="22.9" customHeight="1">
      <c r="A990" s="59" t="s">
        <v>145</v>
      </c>
      <c r="B990" s="60" t="s">
        <v>146</v>
      </c>
      <c r="C990" s="860">
        <v>1273</v>
      </c>
      <c r="D990" s="61" t="s">
        <v>696</v>
      </c>
      <c r="E990" s="61" t="s">
        <v>903</v>
      </c>
      <c r="F990" s="60" t="s">
        <v>389</v>
      </c>
      <c r="G990" s="62">
        <v>5200</v>
      </c>
      <c r="H990" s="47" t="s">
        <v>1442</v>
      </c>
      <c r="I990" s="60">
        <v>6</v>
      </c>
      <c r="J990" s="90">
        <v>40892</v>
      </c>
      <c r="K990" s="435">
        <v>36</v>
      </c>
      <c r="L990" s="428">
        <v>32304</v>
      </c>
      <c r="M990" s="61" t="s">
        <v>697</v>
      </c>
      <c r="N990" s="60" t="s">
        <v>144</v>
      </c>
      <c r="O990" s="63"/>
      <c r="P990" s="47" t="s">
        <v>1442</v>
      </c>
      <c r="Q990" s="64">
        <v>895711918</v>
      </c>
      <c r="R990" s="76">
        <v>333790575703</v>
      </c>
      <c r="S990" s="65" t="s">
        <v>398</v>
      </c>
      <c r="T990" s="66"/>
      <c r="U990" s="60" t="s">
        <v>390</v>
      </c>
      <c r="V990" s="60"/>
      <c r="W990" s="60"/>
      <c r="X990" s="424">
        <v>0</v>
      </c>
    </row>
    <row r="991" spans="1:24" s="43" customFormat="1" ht="22.9" customHeight="1">
      <c r="A991" s="59" t="s">
        <v>145</v>
      </c>
      <c r="B991" s="60" t="s">
        <v>146</v>
      </c>
      <c r="C991" s="860">
        <v>1274</v>
      </c>
      <c r="D991" s="61" t="s">
        <v>345</v>
      </c>
      <c r="E991" s="61" t="s">
        <v>166</v>
      </c>
      <c r="F991" s="60" t="s">
        <v>389</v>
      </c>
      <c r="G991" s="62">
        <v>6000</v>
      </c>
      <c r="H991" s="48" t="s">
        <v>1256</v>
      </c>
      <c r="I991" s="60">
        <v>6</v>
      </c>
      <c r="J991" s="90">
        <v>40894</v>
      </c>
      <c r="K991" s="435">
        <v>51</v>
      </c>
      <c r="L991" s="427">
        <v>26816</v>
      </c>
      <c r="M991" s="61" t="s">
        <v>210</v>
      </c>
      <c r="N991" s="60" t="s">
        <v>144</v>
      </c>
      <c r="O991" s="63"/>
      <c r="P991" s="48" t="s">
        <v>1256</v>
      </c>
      <c r="Q991" s="64" t="s">
        <v>3198</v>
      </c>
      <c r="R991" s="64" t="s">
        <v>2347</v>
      </c>
      <c r="S991" s="65" t="s">
        <v>398</v>
      </c>
      <c r="T991" s="66"/>
      <c r="U991" s="60" t="s">
        <v>390</v>
      </c>
      <c r="V991" s="60"/>
      <c r="W991" s="60"/>
      <c r="X991" s="70" t="s">
        <v>4010</v>
      </c>
    </row>
    <row r="992" spans="1:24" s="43" customFormat="1" ht="22.9" customHeight="1">
      <c r="A992" s="59" t="s">
        <v>145</v>
      </c>
      <c r="B992" s="60" t="s">
        <v>146</v>
      </c>
      <c r="C992" s="860">
        <v>1275</v>
      </c>
      <c r="D992" s="61" t="s">
        <v>5519</v>
      </c>
      <c r="E992" s="61" t="s">
        <v>191</v>
      </c>
      <c r="F992" s="60" t="s">
        <v>389</v>
      </c>
      <c r="G992" s="62">
        <v>200</v>
      </c>
      <c r="H992" s="47" t="s">
        <v>947</v>
      </c>
      <c r="I992" s="60">
        <v>6</v>
      </c>
      <c r="J992" s="90">
        <v>40897</v>
      </c>
      <c r="K992" s="435">
        <v>52</v>
      </c>
      <c r="L992" s="428">
        <v>26299</v>
      </c>
      <c r="M992" s="61" t="s">
        <v>1542</v>
      </c>
      <c r="N992" s="60" t="s">
        <v>144</v>
      </c>
      <c r="O992" s="63"/>
      <c r="P992" s="47" t="s">
        <v>947</v>
      </c>
      <c r="Q992" s="64">
        <v>994586485</v>
      </c>
      <c r="R992" s="76">
        <v>631222516441</v>
      </c>
      <c r="S992" s="65" t="s">
        <v>398</v>
      </c>
      <c r="T992" s="66"/>
      <c r="U992" s="60" t="s">
        <v>390</v>
      </c>
      <c r="V992" s="60"/>
      <c r="W992" s="60"/>
      <c r="X992" s="424">
        <v>0</v>
      </c>
    </row>
    <row r="993" spans="1:24" s="43" customFormat="1" ht="22.9" customHeight="1">
      <c r="A993" s="59" t="s">
        <v>145</v>
      </c>
      <c r="B993" s="60" t="s">
        <v>146</v>
      </c>
      <c r="C993" s="860">
        <v>1276</v>
      </c>
      <c r="D993" s="61" t="s">
        <v>5519</v>
      </c>
      <c r="E993" s="61" t="s">
        <v>5520</v>
      </c>
      <c r="F993" s="60" t="s">
        <v>5474</v>
      </c>
      <c r="G993" s="62">
        <v>200</v>
      </c>
      <c r="H993" s="47" t="s">
        <v>947</v>
      </c>
      <c r="I993" s="60">
        <v>6</v>
      </c>
      <c r="J993" s="90">
        <v>40897</v>
      </c>
      <c r="K993" s="435">
        <v>48</v>
      </c>
      <c r="L993" s="428">
        <v>27760</v>
      </c>
      <c r="M993" s="61" t="s">
        <v>191</v>
      </c>
      <c r="N993" s="60" t="s">
        <v>144</v>
      </c>
      <c r="O993" s="68"/>
      <c r="P993" s="47" t="s">
        <v>947</v>
      </c>
      <c r="Q993" s="64">
        <v>994586485</v>
      </c>
      <c r="R993" s="76">
        <v>536571060051</v>
      </c>
      <c r="S993" s="65" t="s">
        <v>398</v>
      </c>
      <c r="T993" s="66"/>
      <c r="U993" s="60" t="s">
        <v>390</v>
      </c>
      <c r="V993" s="60"/>
      <c r="W993" s="60"/>
      <c r="X993" s="424">
        <v>0</v>
      </c>
    </row>
    <row r="994" spans="1:24" s="43" customFormat="1" ht="22.9" customHeight="1">
      <c r="A994" s="59" t="s">
        <v>145</v>
      </c>
      <c r="B994" s="60" t="s">
        <v>146</v>
      </c>
      <c r="C994" s="860">
        <v>1277</v>
      </c>
      <c r="D994" s="61" t="s">
        <v>537</v>
      </c>
      <c r="E994" s="61" t="s">
        <v>885</v>
      </c>
      <c r="F994" s="60" t="s">
        <v>389</v>
      </c>
      <c r="G994" s="62">
        <v>200</v>
      </c>
      <c r="H994" s="47" t="s">
        <v>952</v>
      </c>
      <c r="I994" s="60">
        <v>6</v>
      </c>
      <c r="J994" s="90">
        <v>40898</v>
      </c>
      <c r="K994" s="435">
        <v>38</v>
      </c>
      <c r="L994" s="428">
        <v>31608</v>
      </c>
      <c r="M994" s="61" t="s">
        <v>181</v>
      </c>
      <c r="N994" s="60" t="s">
        <v>144</v>
      </c>
      <c r="O994" s="63"/>
      <c r="P994" s="47" t="s">
        <v>952</v>
      </c>
      <c r="Q994" s="64">
        <v>9611593555</v>
      </c>
      <c r="R994" s="76">
        <v>990058502748</v>
      </c>
      <c r="S994" s="65" t="s">
        <v>398</v>
      </c>
      <c r="T994" s="66"/>
      <c r="U994" s="60" t="s">
        <v>390</v>
      </c>
      <c r="V994" s="60"/>
      <c r="W994" s="60"/>
      <c r="X994" s="424">
        <v>0</v>
      </c>
    </row>
    <row r="995" spans="1:24" s="43" customFormat="1" ht="22.9" customHeight="1">
      <c r="A995" s="59" t="s">
        <v>145</v>
      </c>
      <c r="B995" s="60" t="s">
        <v>146</v>
      </c>
      <c r="C995" s="860">
        <v>1278</v>
      </c>
      <c r="D995" s="61" t="s">
        <v>481</v>
      </c>
      <c r="E995" s="61" t="s">
        <v>172</v>
      </c>
      <c r="F995" s="60" t="s">
        <v>5474</v>
      </c>
      <c r="G995" s="62">
        <v>2700</v>
      </c>
      <c r="H995" s="47" t="s">
        <v>1256</v>
      </c>
      <c r="I995" s="60">
        <v>6</v>
      </c>
      <c r="J995" s="90">
        <v>40905</v>
      </c>
      <c r="K995" s="435">
        <v>31</v>
      </c>
      <c r="L995" s="428">
        <v>33970</v>
      </c>
      <c r="M995" s="61" t="s">
        <v>230</v>
      </c>
      <c r="N995" s="60" t="s">
        <v>144</v>
      </c>
      <c r="O995" s="63"/>
      <c r="P995" s="47" t="s">
        <v>1256</v>
      </c>
      <c r="Q995" s="64"/>
      <c r="R995" s="64"/>
      <c r="S995" s="65" t="s">
        <v>398</v>
      </c>
      <c r="T995" s="66"/>
      <c r="U995" s="60" t="s">
        <v>390</v>
      </c>
      <c r="V995" s="60"/>
      <c r="W995" s="60"/>
      <c r="X995" s="424">
        <v>0</v>
      </c>
    </row>
    <row r="996" spans="1:24" s="43" customFormat="1" ht="22.9" customHeight="1">
      <c r="A996" s="59" t="s">
        <v>145</v>
      </c>
      <c r="B996" s="60" t="s">
        <v>146</v>
      </c>
      <c r="C996" s="860">
        <v>1279</v>
      </c>
      <c r="D996" s="61" t="s">
        <v>335</v>
      </c>
      <c r="E996" s="61" t="s">
        <v>411</v>
      </c>
      <c r="F996" s="60" t="s">
        <v>389</v>
      </c>
      <c r="G996" s="62">
        <v>25200</v>
      </c>
      <c r="H996" s="47" t="s">
        <v>1442</v>
      </c>
      <c r="I996" s="60">
        <v>6</v>
      </c>
      <c r="J996" s="90">
        <v>40907</v>
      </c>
      <c r="K996" s="435">
        <v>43</v>
      </c>
      <c r="L996" s="428">
        <v>29786</v>
      </c>
      <c r="M996" s="61" t="s">
        <v>426</v>
      </c>
      <c r="N996" s="60" t="s">
        <v>144</v>
      </c>
      <c r="O996" s="63"/>
      <c r="P996" s="47" t="s">
        <v>1442</v>
      </c>
      <c r="Q996" s="64">
        <v>9538425842</v>
      </c>
      <c r="R996" s="76">
        <v>224073340179</v>
      </c>
      <c r="S996" s="65" t="s">
        <v>398</v>
      </c>
      <c r="T996" s="66"/>
      <c r="U996" s="60" t="s">
        <v>390</v>
      </c>
      <c r="V996" s="60"/>
      <c r="W996" s="60"/>
      <c r="X996" s="394" t="s">
        <v>5521</v>
      </c>
    </row>
    <row r="997" spans="1:24" s="43" customFormat="1" ht="22.9" customHeight="1">
      <c r="A997" s="59" t="s">
        <v>145</v>
      </c>
      <c r="B997" s="60" t="s">
        <v>146</v>
      </c>
      <c r="C997" s="860">
        <v>1280</v>
      </c>
      <c r="D997" s="61" t="s">
        <v>669</v>
      </c>
      <c r="E997" s="61" t="s">
        <v>314</v>
      </c>
      <c r="F997" s="60" t="s">
        <v>5474</v>
      </c>
      <c r="G997" s="62">
        <v>10200</v>
      </c>
      <c r="H997" s="47" t="s">
        <v>1443</v>
      </c>
      <c r="I997" s="60">
        <v>6</v>
      </c>
      <c r="J997" s="90">
        <v>40927</v>
      </c>
      <c r="K997" s="435">
        <v>31</v>
      </c>
      <c r="L997" s="428">
        <v>33992</v>
      </c>
      <c r="M997" s="61" t="s">
        <v>219</v>
      </c>
      <c r="N997" s="60" t="s">
        <v>144</v>
      </c>
      <c r="O997" s="63"/>
      <c r="P997" s="47" t="s">
        <v>1443</v>
      </c>
      <c r="Q997" s="64"/>
      <c r="R997" s="64"/>
      <c r="S997" s="65" t="s">
        <v>398</v>
      </c>
      <c r="T997" s="66"/>
      <c r="U997" s="60" t="s">
        <v>390</v>
      </c>
      <c r="V997" s="60"/>
      <c r="W997" s="60"/>
      <c r="X997" s="424">
        <v>0</v>
      </c>
    </row>
    <row r="998" spans="1:24" s="43" customFormat="1" ht="22.9" customHeight="1">
      <c r="A998" s="59" t="s">
        <v>145</v>
      </c>
      <c r="B998" s="60" t="s">
        <v>146</v>
      </c>
      <c r="C998" s="860">
        <v>1281</v>
      </c>
      <c r="D998" s="61" t="s">
        <v>905</v>
      </c>
      <c r="E998" s="61" t="s">
        <v>906</v>
      </c>
      <c r="F998" s="60" t="s">
        <v>5474</v>
      </c>
      <c r="G998" s="62">
        <v>6000</v>
      </c>
      <c r="H998" s="48" t="s">
        <v>1442</v>
      </c>
      <c r="I998" s="60">
        <v>6</v>
      </c>
      <c r="J998" s="90">
        <v>40935</v>
      </c>
      <c r="K998" s="435">
        <v>48</v>
      </c>
      <c r="L998" s="427">
        <v>27760</v>
      </c>
      <c r="M998" s="61" t="s">
        <v>230</v>
      </c>
      <c r="N998" s="60" t="s">
        <v>144</v>
      </c>
      <c r="O998" s="63"/>
      <c r="P998" s="48" t="s">
        <v>1442</v>
      </c>
      <c r="Q998" s="69">
        <v>99167894</v>
      </c>
      <c r="R998" s="74" t="s">
        <v>2348</v>
      </c>
      <c r="S998" s="65" t="s">
        <v>398</v>
      </c>
      <c r="T998" s="66"/>
      <c r="U998" s="60" t="s">
        <v>390</v>
      </c>
      <c r="V998" s="60"/>
      <c r="W998" s="60"/>
      <c r="X998" s="70" t="s">
        <v>4011</v>
      </c>
    </row>
    <row r="999" spans="1:24" s="43" customFormat="1" ht="22.9" customHeight="1">
      <c r="A999" s="59" t="s">
        <v>145</v>
      </c>
      <c r="B999" s="60" t="s">
        <v>146</v>
      </c>
      <c r="C999" s="860">
        <v>1282</v>
      </c>
      <c r="D999" s="61" t="s">
        <v>905</v>
      </c>
      <c r="E999" s="61" t="s">
        <v>907</v>
      </c>
      <c r="F999" s="60" t="s">
        <v>5474</v>
      </c>
      <c r="G999" s="62">
        <v>6000</v>
      </c>
      <c r="H999" s="48" t="s">
        <v>1442</v>
      </c>
      <c r="I999" s="60">
        <v>6</v>
      </c>
      <c r="J999" s="90">
        <v>40935</v>
      </c>
      <c r="K999" s="435">
        <v>74</v>
      </c>
      <c r="L999" s="427">
        <v>18264</v>
      </c>
      <c r="M999" s="61" t="s">
        <v>230</v>
      </c>
      <c r="N999" s="60" t="s">
        <v>144</v>
      </c>
      <c r="O999" s="63"/>
      <c r="P999" s="48" t="s">
        <v>1442</v>
      </c>
      <c r="Q999" s="69">
        <v>99167894</v>
      </c>
      <c r="R999" s="64" t="s">
        <v>2349</v>
      </c>
      <c r="S999" s="65" t="s">
        <v>398</v>
      </c>
      <c r="T999" s="66"/>
      <c r="U999" s="60" t="s">
        <v>390</v>
      </c>
      <c r="V999" s="60"/>
      <c r="W999" s="60"/>
      <c r="X999" s="70" t="s">
        <v>4012</v>
      </c>
    </row>
    <row r="1000" spans="1:24" s="43" customFormat="1" ht="22.9" customHeight="1">
      <c r="A1000" s="59" t="s">
        <v>145</v>
      </c>
      <c r="B1000" s="60" t="s">
        <v>146</v>
      </c>
      <c r="C1000" s="860">
        <v>1283</v>
      </c>
      <c r="D1000" s="61" t="s">
        <v>905</v>
      </c>
      <c r="E1000" s="61" t="s">
        <v>850</v>
      </c>
      <c r="F1000" s="60" t="s">
        <v>389</v>
      </c>
      <c r="G1000" s="62">
        <v>3750</v>
      </c>
      <c r="H1000" s="48" t="s">
        <v>1442</v>
      </c>
      <c r="I1000" s="60">
        <v>6</v>
      </c>
      <c r="J1000" s="90">
        <v>40935</v>
      </c>
      <c r="K1000" s="435">
        <v>39</v>
      </c>
      <c r="L1000" s="427">
        <v>31232</v>
      </c>
      <c r="M1000" s="61" t="s">
        <v>230</v>
      </c>
      <c r="N1000" s="60" t="s">
        <v>144</v>
      </c>
      <c r="O1000" s="63"/>
      <c r="P1000" s="48" t="s">
        <v>1442</v>
      </c>
      <c r="Q1000" s="69">
        <v>99167894</v>
      </c>
      <c r="R1000" s="64" t="s">
        <v>2350</v>
      </c>
      <c r="S1000" s="65" t="s">
        <v>398</v>
      </c>
      <c r="T1000" s="66"/>
      <c r="U1000" s="60" t="s">
        <v>390</v>
      </c>
      <c r="V1000" s="60"/>
      <c r="W1000" s="60"/>
      <c r="X1000" s="70" t="s">
        <v>4013</v>
      </c>
    </row>
    <row r="1001" spans="1:24" s="43" customFormat="1" ht="22.9" customHeight="1">
      <c r="A1001" s="59" t="s">
        <v>145</v>
      </c>
      <c r="B1001" s="60" t="s">
        <v>146</v>
      </c>
      <c r="C1001" s="860">
        <v>1285</v>
      </c>
      <c r="D1001" s="61" t="s">
        <v>908</v>
      </c>
      <c r="E1001" s="61" t="s">
        <v>183</v>
      </c>
      <c r="F1001" s="60" t="s">
        <v>389</v>
      </c>
      <c r="G1001" s="62">
        <v>500</v>
      </c>
      <c r="H1001" s="47" t="s">
        <v>952</v>
      </c>
      <c r="I1001" s="60">
        <v>7</v>
      </c>
      <c r="J1001" s="90">
        <v>40836</v>
      </c>
      <c r="K1001" s="435">
        <v>32</v>
      </c>
      <c r="L1001" s="428">
        <v>33901</v>
      </c>
      <c r="M1001" s="61" t="s">
        <v>201</v>
      </c>
      <c r="N1001" s="60" t="s">
        <v>144</v>
      </c>
      <c r="O1001" s="68"/>
      <c r="P1001" s="47" t="s">
        <v>952</v>
      </c>
      <c r="Q1001" s="64">
        <v>992523484</v>
      </c>
      <c r="R1001" s="64"/>
      <c r="S1001" s="65" t="s">
        <v>398</v>
      </c>
      <c r="T1001" s="66"/>
      <c r="U1001" s="60" t="s">
        <v>390</v>
      </c>
      <c r="V1001" s="60"/>
      <c r="W1001" s="60"/>
      <c r="X1001" s="424">
        <v>0</v>
      </c>
    </row>
    <row r="1002" spans="1:24" s="43" customFormat="1" ht="22.9" customHeight="1">
      <c r="A1002" s="59" t="s">
        <v>145</v>
      </c>
      <c r="B1002" s="60" t="s">
        <v>146</v>
      </c>
      <c r="C1002" s="860">
        <v>1286</v>
      </c>
      <c r="D1002" s="61" t="s">
        <v>909</v>
      </c>
      <c r="E1002" s="61" t="s">
        <v>181</v>
      </c>
      <c r="F1002" s="60" t="s">
        <v>389</v>
      </c>
      <c r="G1002" s="62">
        <v>5200</v>
      </c>
      <c r="H1002" s="47" t="s">
        <v>952</v>
      </c>
      <c r="I1002" s="60">
        <v>7</v>
      </c>
      <c r="J1002" s="90">
        <v>40946</v>
      </c>
      <c r="K1002" s="435">
        <v>46</v>
      </c>
      <c r="L1002" s="428">
        <v>28491</v>
      </c>
      <c r="M1002" s="61" t="s">
        <v>616</v>
      </c>
      <c r="N1002" s="60" t="s">
        <v>144</v>
      </c>
      <c r="O1002" s="68"/>
      <c r="P1002" s="47" t="s">
        <v>952</v>
      </c>
      <c r="Q1002" s="64">
        <v>9972397827</v>
      </c>
      <c r="R1002" s="64"/>
      <c r="S1002" s="65" t="s">
        <v>398</v>
      </c>
      <c r="T1002" s="66"/>
      <c r="U1002" s="60" t="s">
        <v>390</v>
      </c>
      <c r="V1002" s="60"/>
      <c r="W1002" s="60"/>
      <c r="X1002" s="424">
        <v>0</v>
      </c>
    </row>
    <row r="1003" spans="1:24" s="43" customFormat="1" ht="22.9" customHeight="1">
      <c r="A1003" s="59" t="s">
        <v>145</v>
      </c>
      <c r="B1003" s="60" t="s">
        <v>146</v>
      </c>
      <c r="C1003" s="860">
        <v>1287</v>
      </c>
      <c r="D1003" s="61" t="s">
        <v>138</v>
      </c>
      <c r="E1003" s="61" t="s">
        <v>279</v>
      </c>
      <c r="F1003" s="60" t="s">
        <v>389</v>
      </c>
      <c r="G1003" s="62">
        <v>14800</v>
      </c>
      <c r="H1003" s="48" t="s">
        <v>1443</v>
      </c>
      <c r="I1003" s="60">
        <v>7</v>
      </c>
      <c r="J1003" s="90">
        <v>40952</v>
      </c>
      <c r="K1003" s="435">
        <v>53</v>
      </c>
      <c r="L1003" s="427">
        <v>25934</v>
      </c>
      <c r="M1003" s="61" t="s">
        <v>225</v>
      </c>
      <c r="N1003" s="60" t="s">
        <v>144</v>
      </c>
      <c r="O1003" s="63"/>
      <c r="P1003" s="48" t="s">
        <v>1443</v>
      </c>
      <c r="Q1003" s="64">
        <v>9742354</v>
      </c>
      <c r="R1003" s="64" t="s">
        <v>2351</v>
      </c>
      <c r="S1003" s="65" t="s">
        <v>398</v>
      </c>
      <c r="T1003" s="66"/>
      <c r="U1003" s="60" t="s">
        <v>390</v>
      </c>
      <c r="V1003" s="60"/>
      <c r="W1003" s="60"/>
      <c r="X1003" s="70" t="s">
        <v>4014</v>
      </c>
    </row>
    <row r="1004" spans="1:24" s="43" customFormat="1" ht="22.9" customHeight="1">
      <c r="A1004" s="59" t="s">
        <v>145</v>
      </c>
      <c r="B1004" s="60" t="s">
        <v>146</v>
      </c>
      <c r="C1004" s="860">
        <v>1288</v>
      </c>
      <c r="D1004" s="61" t="s">
        <v>138</v>
      </c>
      <c r="E1004" s="61" t="s">
        <v>476</v>
      </c>
      <c r="F1004" s="60" t="s">
        <v>389</v>
      </c>
      <c r="G1004" s="62">
        <v>4800</v>
      </c>
      <c r="H1004" s="48" t="s">
        <v>1443</v>
      </c>
      <c r="I1004" s="60">
        <v>7</v>
      </c>
      <c r="J1004" s="90">
        <v>40952</v>
      </c>
      <c r="K1004" s="435">
        <v>38</v>
      </c>
      <c r="L1004" s="427">
        <v>31413</v>
      </c>
      <c r="M1004" s="61" t="s">
        <v>216</v>
      </c>
      <c r="N1004" s="60" t="s">
        <v>144</v>
      </c>
      <c r="O1004" s="63"/>
      <c r="P1004" s="48" t="s">
        <v>1443</v>
      </c>
      <c r="Q1004" s="64" t="s">
        <v>3199</v>
      </c>
      <c r="R1004" s="64" t="s">
        <v>2352</v>
      </c>
      <c r="S1004" s="65" t="s">
        <v>398</v>
      </c>
      <c r="T1004" s="66"/>
      <c r="U1004" s="60" t="s">
        <v>390</v>
      </c>
      <c r="V1004" s="60"/>
      <c r="W1004" s="60"/>
      <c r="X1004" s="70" t="s">
        <v>4015</v>
      </c>
    </row>
    <row r="1005" spans="1:24" s="43" customFormat="1" ht="22.9" customHeight="1">
      <c r="A1005" s="59" t="s">
        <v>145</v>
      </c>
      <c r="B1005" s="60" t="s">
        <v>146</v>
      </c>
      <c r="C1005" s="860">
        <v>1289</v>
      </c>
      <c r="D1005" s="61" t="s">
        <v>138</v>
      </c>
      <c r="E1005" s="61" t="s">
        <v>357</v>
      </c>
      <c r="F1005" s="60" t="s">
        <v>389</v>
      </c>
      <c r="G1005" s="62">
        <v>3200</v>
      </c>
      <c r="H1005" s="47" t="s">
        <v>1443</v>
      </c>
      <c r="I1005" s="60">
        <v>7</v>
      </c>
      <c r="J1005" s="90">
        <v>40966</v>
      </c>
      <c r="K1005" s="435">
        <v>42</v>
      </c>
      <c r="L1005" s="428">
        <v>29952</v>
      </c>
      <c r="M1005" s="61" t="s">
        <v>326</v>
      </c>
      <c r="N1005" s="60" t="s">
        <v>144</v>
      </c>
      <c r="O1005" s="63"/>
      <c r="P1005" s="47" t="s">
        <v>1443</v>
      </c>
      <c r="Q1005" s="64">
        <v>962573581</v>
      </c>
      <c r="R1005" s="64"/>
      <c r="S1005" s="65" t="s">
        <v>398</v>
      </c>
      <c r="T1005" s="66"/>
      <c r="U1005" s="60" t="s">
        <v>390</v>
      </c>
      <c r="V1005" s="60"/>
      <c r="W1005" s="60"/>
      <c r="X1005" s="424">
        <v>0</v>
      </c>
    </row>
    <row r="1006" spans="1:24" s="43" customFormat="1" ht="22.9" customHeight="1">
      <c r="A1006" s="59" t="s">
        <v>145</v>
      </c>
      <c r="B1006" s="60" t="s">
        <v>146</v>
      </c>
      <c r="C1006" s="860">
        <v>1290</v>
      </c>
      <c r="D1006" s="61" t="s">
        <v>138</v>
      </c>
      <c r="E1006" s="61" t="s">
        <v>215</v>
      </c>
      <c r="F1006" s="60" t="s">
        <v>5474</v>
      </c>
      <c r="G1006" s="62">
        <v>5500</v>
      </c>
      <c r="H1006" s="48" t="s">
        <v>1443</v>
      </c>
      <c r="I1006" s="60">
        <v>7</v>
      </c>
      <c r="J1006" s="90">
        <v>40966</v>
      </c>
      <c r="K1006" s="435">
        <v>44</v>
      </c>
      <c r="L1006" s="427">
        <v>29373</v>
      </c>
      <c r="M1006" s="61" t="s">
        <v>232</v>
      </c>
      <c r="N1006" s="60" t="s">
        <v>144</v>
      </c>
      <c r="O1006" s="68"/>
      <c r="P1006" s="48" t="s">
        <v>1443</v>
      </c>
      <c r="Q1006" s="69" t="s">
        <v>3200</v>
      </c>
      <c r="R1006" s="64" t="s">
        <v>2353</v>
      </c>
      <c r="S1006" s="65" t="s">
        <v>398</v>
      </c>
      <c r="T1006" s="66"/>
      <c r="U1006" s="60" t="s">
        <v>390</v>
      </c>
      <c r="V1006" s="60"/>
      <c r="W1006" s="60"/>
      <c r="X1006" s="70" t="s">
        <v>4016</v>
      </c>
    </row>
    <row r="1007" spans="1:24" s="43" customFormat="1" ht="22.9" customHeight="1">
      <c r="A1007" s="59" t="s">
        <v>145</v>
      </c>
      <c r="B1007" s="60" t="s">
        <v>146</v>
      </c>
      <c r="C1007" s="860">
        <v>1291</v>
      </c>
      <c r="D1007" s="61" t="s">
        <v>138</v>
      </c>
      <c r="E1007" s="61" t="s">
        <v>297</v>
      </c>
      <c r="F1007" s="60" t="s">
        <v>5474</v>
      </c>
      <c r="G1007" s="62">
        <v>5500</v>
      </c>
      <c r="H1007" s="48" t="s">
        <v>1443</v>
      </c>
      <c r="I1007" s="60">
        <v>7</v>
      </c>
      <c r="J1007" s="90">
        <v>40966</v>
      </c>
      <c r="K1007" s="435">
        <v>39</v>
      </c>
      <c r="L1007" s="427">
        <v>31048</v>
      </c>
      <c r="M1007" s="61" t="s">
        <v>264</v>
      </c>
      <c r="N1007" s="60" t="s">
        <v>144</v>
      </c>
      <c r="O1007" s="63"/>
      <c r="P1007" s="48" t="s">
        <v>1443</v>
      </c>
      <c r="Q1007" s="69">
        <v>9864513</v>
      </c>
      <c r="R1007" s="64" t="s">
        <v>2354</v>
      </c>
      <c r="S1007" s="65" t="s">
        <v>398</v>
      </c>
      <c r="T1007" s="66"/>
      <c r="U1007" s="60" t="s">
        <v>390</v>
      </c>
      <c r="V1007" s="60"/>
      <c r="W1007" s="60"/>
      <c r="X1007" s="70" t="s">
        <v>4017</v>
      </c>
    </row>
    <row r="1008" spans="1:24" s="43" customFormat="1" ht="22.9" customHeight="1">
      <c r="A1008" s="59" t="s">
        <v>145</v>
      </c>
      <c r="B1008" s="60" t="s">
        <v>146</v>
      </c>
      <c r="C1008" s="860">
        <v>1292</v>
      </c>
      <c r="D1008" s="61" t="s">
        <v>540</v>
      </c>
      <c r="E1008" s="61" t="s">
        <v>910</v>
      </c>
      <c r="F1008" s="60" t="s">
        <v>5474</v>
      </c>
      <c r="G1008" s="62">
        <v>10200</v>
      </c>
      <c r="H1008" s="47" t="s">
        <v>1442</v>
      </c>
      <c r="I1008" s="60">
        <v>7</v>
      </c>
      <c r="J1008" s="90">
        <v>40969</v>
      </c>
      <c r="K1008" s="435">
        <v>31</v>
      </c>
      <c r="L1008" s="428">
        <v>34034</v>
      </c>
      <c r="M1008" s="61" t="s">
        <v>243</v>
      </c>
      <c r="N1008" s="60" t="s">
        <v>144</v>
      </c>
      <c r="O1008" s="63"/>
      <c r="P1008" s="47" t="s">
        <v>1442</v>
      </c>
      <c r="Q1008" s="64"/>
      <c r="R1008" s="64"/>
      <c r="S1008" s="65" t="s">
        <v>398</v>
      </c>
      <c r="T1008" s="66"/>
      <c r="U1008" s="60" t="s">
        <v>390</v>
      </c>
      <c r="V1008" s="60"/>
      <c r="W1008" s="60"/>
      <c r="X1008" s="424">
        <v>0</v>
      </c>
    </row>
    <row r="1009" spans="1:24" s="43" customFormat="1" ht="22.9" customHeight="1">
      <c r="A1009" s="59" t="s">
        <v>145</v>
      </c>
      <c r="B1009" s="60" t="s">
        <v>146</v>
      </c>
      <c r="C1009" s="860">
        <v>1293</v>
      </c>
      <c r="D1009" s="61" t="s">
        <v>341</v>
      </c>
      <c r="E1009" s="61" t="s">
        <v>538</v>
      </c>
      <c r="F1009" s="60" t="s">
        <v>389</v>
      </c>
      <c r="G1009" s="62">
        <v>200</v>
      </c>
      <c r="H1009" s="47" t="s">
        <v>952</v>
      </c>
      <c r="I1009" s="60">
        <v>7</v>
      </c>
      <c r="J1009" s="90">
        <v>40970</v>
      </c>
      <c r="K1009" s="435">
        <v>31</v>
      </c>
      <c r="L1009" s="428">
        <v>34035</v>
      </c>
      <c r="M1009" s="61" t="s">
        <v>232</v>
      </c>
      <c r="N1009" s="60" t="s">
        <v>144</v>
      </c>
      <c r="O1009" s="68"/>
      <c r="P1009" s="47" t="s">
        <v>952</v>
      </c>
      <c r="Q1009" s="64"/>
      <c r="R1009" s="64"/>
      <c r="S1009" s="65" t="s">
        <v>398</v>
      </c>
      <c r="T1009" s="66"/>
      <c r="U1009" s="60" t="s">
        <v>390</v>
      </c>
      <c r="V1009" s="60"/>
      <c r="W1009" s="60"/>
      <c r="X1009" s="424">
        <v>0</v>
      </c>
    </row>
    <row r="1010" spans="1:24" s="43" customFormat="1" ht="22.9" customHeight="1">
      <c r="A1010" s="59" t="s">
        <v>145</v>
      </c>
      <c r="B1010" s="60" t="s">
        <v>146</v>
      </c>
      <c r="C1010" s="860">
        <v>1295</v>
      </c>
      <c r="D1010" s="61" t="s">
        <v>911</v>
      </c>
      <c r="E1010" s="61" t="s">
        <v>362</v>
      </c>
      <c r="F1010" s="60" t="s">
        <v>389</v>
      </c>
      <c r="G1010" s="62">
        <v>200</v>
      </c>
      <c r="H1010" s="47" t="s">
        <v>1443</v>
      </c>
      <c r="I1010" s="60">
        <v>7</v>
      </c>
      <c r="J1010" s="90">
        <v>40981</v>
      </c>
      <c r="K1010" s="435">
        <v>31</v>
      </c>
      <c r="L1010" s="428">
        <v>34046</v>
      </c>
      <c r="M1010" s="61" t="s">
        <v>166</v>
      </c>
      <c r="N1010" s="60" t="s">
        <v>144</v>
      </c>
      <c r="O1010" s="63"/>
      <c r="P1010" s="47" t="s">
        <v>1443</v>
      </c>
      <c r="Q1010" s="64"/>
      <c r="R1010" s="64"/>
      <c r="S1010" s="65" t="s">
        <v>398</v>
      </c>
      <c r="T1010" s="66"/>
      <c r="U1010" s="60" t="s">
        <v>390</v>
      </c>
      <c r="V1010" s="60"/>
      <c r="W1010" s="60"/>
      <c r="X1010" s="424">
        <v>0</v>
      </c>
    </row>
    <row r="1011" spans="1:24" s="43" customFormat="1" ht="22.9" customHeight="1">
      <c r="A1011" s="59" t="s">
        <v>145</v>
      </c>
      <c r="B1011" s="60" t="s">
        <v>146</v>
      </c>
      <c r="C1011" s="860">
        <v>1297</v>
      </c>
      <c r="D1011" s="61" t="s">
        <v>355</v>
      </c>
      <c r="E1011" s="61" t="s">
        <v>912</v>
      </c>
      <c r="F1011" s="60" t="s">
        <v>5474</v>
      </c>
      <c r="G1011" s="62">
        <v>110200</v>
      </c>
      <c r="H1011" s="48" t="s">
        <v>1442</v>
      </c>
      <c r="I1011" s="60">
        <v>7</v>
      </c>
      <c r="J1011" s="90">
        <v>40996</v>
      </c>
      <c r="K1011" s="435">
        <v>66</v>
      </c>
      <c r="L1011" s="427">
        <v>21337</v>
      </c>
      <c r="M1011" s="61" t="s">
        <v>201</v>
      </c>
      <c r="N1011" s="60" t="s">
        <v>144</v>
      </c>
      <c r="O1011" s="63"/>
      <c r="P1011" s="48" t="s">
        <v>1442</v>
      </c>
      <c r="Q1011" s="64" t="s">
        <v>3201</v>
      </c>
      <c r="R1011" s="64" t="s">
        <v>2355</v>
      </c>
      <c r="S1011" s="65" t="s">
        <v>398</v>
      </c>
      <c r="T1011" s="66"/>
      <c r="U1011" s="60" t="s">
        <v>390</v>
      </c>
      <c r="V1011" s="60"/>
      <c r="W1011" s="60"/>
      <c r="X1011" s="70" t="s">
        <v>4018</v>
      </c>
    </row>
    <row r="1012" spans="1:24" s="43" customFormat="1" ht="22.9" customHeight="1">
      <c r="A1012" s="59" t="s">
        <v>145</v>
      </c>
      <c r="B1012" s="60" t="s">
        <v>146</v>
      </c>
      <c r="C1012" s="860">
        <v>1298</v>
      </c>
      <c r="D1012" s="61" t="s">
        <v>913</v>
      </c>
      <c r="E1012" s="61" t="s">
        <v>297</v>
      </c>
      <c r="F1012" s="60" t="s">
        <v>5474</v>
      </c>
      <c r="G1012" s="62">
        <v>5500</v>
      </c>
      <c r="H1012" s="48" t="s">
        <v>1442</v>
      </c>
      <c r="I1012" s="60">
        <v>7</v>
      </c>
      <c r="J1012" s="90">
        <v>41017</v>
      </c>
      <c r="K1012" s="435">
        <v>75</v>
      </c>
      <c r="L1012" s="427">
        <v>17899</v>
      </c>
      <c r="M1012" s="61" t="s">
        <v>246</v>
      </c>
      <c r="N1012" s="60" t="s">
        <v>144</v>
      </c>
      <c r="O1012" s="63"/>
      <c r="P1012" s="48" t="s">
        <v>1442</v>
      </c>
      <c r="Q1012" s="64">
        <v>746169687</v>
      </c>
      <c r="R1012" s="64" t="s">
        <v>2356</v>
      </c>
      <c r="S1012" s="65" t="s">
        <v>398</v>
      </c>
      <c r="T1012" s="66"/>
      <c r="U1012" s="60" t="s">
        <v>390</v>
      </c>
      <c r="V1012" s="60"/>
      <c r="W1012" s="60"/>
      <c r="X1012" s="70" t="s">
        <v>4019</v>
      </c>
    </row>
    <row r="1013" spans="1:24" s="43" customFormat="1" ht="22.9" customHeight="1">
      <c r="A1013" s="59" t="s">
        <v>145</v>
      </c>
      <c r="B1013" s="60" t="s">
        <v>146</v>
      </c>
      <c r="C1013" s="860">
        <v>1299</v>
      </c>
      <c r="D1013" s="61" t="s">
        <v>474</v>
      </c>
      <c r="E1013" s="61" t="s">
        <v>292</v>
      </c>
      <c r="F1013" s="60" t="s">
        <v>5474</v>
      </c>
      <c r="G1013" s="62">
        <v>7200</v>
      </c>
      <c r="H1013" s="47" t="s">
        <v>1442</v>
      </c>
      <c r="I1013" s="60">
        <v>7</v>
      </c>
      <c r="J1013" s="90">
        <v>41020</v>
      </c>
      <c r="K1013" s="435">
        <v>31</v>
      </c>
      <c r="L1013" s="428">
        <v>34085</v>
      </c>
      <c r="M1013" s="61" t="s">
        <v>230</v>
      </c>
      <c r="N1013" s="60" t="s">
        <v>144</v>
      </c>
      <c r="O1013" s="63"/>
      <c r="P1013" s="47" t="s">
        <v>1442</v>
      </c>
      <c r="Q1013" s="64"/>
      <c r="R1013" s="64"/>
      <c r="S1013" s="65" t="s">
        <v>398</v>
      </c>
      <c r="T1013" s="66"/>
      <c r="U1013" s="60" t="s">
        <v>390</v>
      </c>
      <c r="V1013" s="60"/>
      <c r="W1013" s="60"/>
      <c r="X1013" s="424">
        <v>0</v>
      </c>
    </row>
    <row r="1014" spans="1:24" s="43" customFormat="1" ht="22.9" customHeight="1">
      <c r="A1014" s="59" t="s">
        <v>145</v>
      </c>
      <c r="B1014" s="60" t="s">
        <v>146</v>
      </c>
      <c r="C1014" s="860">
        <v>1300</v>
      </c>
      <c r="D1014" s="61" t="s">
        <v>914</v>
      </c>
      <c r="E1014" s="61" t="s">
        <v>1117</v>
      </c>
      <c r="F1014" s="60" t="s">
        <v>5474</v>
      </c>
      <c r="G1014" s="62">
        <v>10700</v>
      </c>
      <c r="H1014" s="47" t="s">
        <v>952</v>
      </c>
      <c r="I1014" s="60">
        <v>7</v>
      </c>
      <c r="J1014" s="90">
        <v>41022</v>
      </c>
      <c r="K1014" s="435">
        <v>31</v>
      </c>
      <c r="L1014" s="428">
        <v>34087</v>
      </c>
      <c r="M1014" s="61" t="s">
        <v>574</v>
      </c>
      <c r="N1014" s="60" t="s">
        <v>144</v>
      </c>
      <c r="O1014" s="63"/>
      <c r="P1014" s="47" t="s">
        <v>952</v>
      </c>
      <c r="Q1014" s="64" t="s">
        <v>3202</v>
      </c>
      <c r="R1014" s="64"/>
      <c r="S1014" s="65" t="s">
        <v>398</v>
      </c>
      <c r="T1014" s="66"/>
      <c r="U1014" s="60" t="s">
        <v>390</v>
      </c>
      <c r="V1014" s="60"/>
      <c r="W1014" s="60"/>
      <c r="X1014" s="424">
        <v>0</v>
      </c>
    </row>
    <row r="1015" spans="1:24" s="43" customFormat="1" ht="22.9" customHeight="1">
      <c r="A1015" s="59" t="s">
        <v>145</v>
      </c>
      <c r="B1015" s="60" t="s">
        <v>146</v>
      </c>
      <c r="C1015" s="860">
        <v>1301</v>
      </c>
      <c r="D1015" s="61" t="s">
        <v>417</v>
      </c>
      <c r="E1015" s="61" t="s">
        <v>457</v>
      </c>
      <c r="F1015" s="60" t="s">
        <v>389</v>
      </c>
      <c r="G1015" s="62">
        <v>20200</v>
      </c>
      <c r="H1015" s="48" t="s">
        <v>1442</v>
      </c>
      <c r="I1015" s="60">
        <v>7</v>
      </c>
      <c r="J1015" s="90">
        <v>41029</v>
      </c>
      <c r="K1015" s="435">
        <v>37</v>
      </c>
      <c r="L1015" s="427">
        <v>31970</v>
      </c>
      <c r="M1015" s="61" t="s">
        <v>219</v>
      </c>
      <c r="N1015" s="60" t="s">
        <v>144</v>
      </c>
      <c r="O1015" s="63"/>
      <c r="P1015" s="48" t="s">
        <v>1442</v>
      </c>
      <c r="Q1015" s="69" t="s">
        <v>3203</v>
      </c>
      <c r="R1015" s="64" t="s">
        <v>2357</v>
      </c>
      <c r="S1015" s="65" t="s">
        <v>398</v>
      </c>
      <c r="T1015" s="66"/>
      <c r="U1015" s="60" t="s">
        <v>390</v>
      </c>
      <c r="V1015" s="60"/>
      <c r="W1015" s="60"/>
      <c r="X1015" s="70" t="s">
        <v>4020</v>
      </c>
    </row>
    <row r="1016" spans="1:24" s="43" customFormat="1" ht="22.9" customHeight="1">
      <c r="A1016" s="59" t="s">
        <v>145</v>
      </c>
      <c r="B1016" s="60" t="s">
        <v>146</v>
      </c>
      <c r="C1016" s="860">
        <v>1302</v>
      </c>
      <c r="D1016" s="61" t="s">
        <v>567</v>
      </c>
      <c r="E1016" s="61" t="s">
        <v>217</v>
      </c>
      <c r="F1016" s="60" t="s">
        <v>5474</v>
      </c>
      <c r="G1016" s="62">
        <v>6000</v>
      </c>
      <c r="H1016" s="48" t="s">
        <v>952</v>
      </c>
      <c r="I1016" s="60">
        <v>7</v>
      </c>
      <c r="J1016" s="90">
        <v>41031</v>
      </c>
      <c r="K1016" s="435">
        <v>45</v>
      </c>
      <c r="L1016" s="427">
        <v>28856</v>
      </c>
      <c r="M1016" s="61" t="s">
        <v>456</v>
      </c>
      <c r="N1016" s="60" t="s">
        <v>144</v>
      </c>
      <c r="O1016" s="63"/>
      <c r="P1016" s="48" t="s">
        <v>952</v>
      </c>
      <c r="Q1016" s="64">
        <v>991912197</v>
      </c>
      <c r="R1016" s="64" t="s">
        <v>2358</v>
      </c>
      <c r="S1016" s="65" t="s">
        <v>398</v>
      </c>
      <c r="T1016" s="66"/>
      <c r="U1016" s="60" t="s">
        <v>390</v>
      </c>
      <c r="V1016" s="60"/>
      <c r="W1016" s="60"/>
      <c r="X1016" s="70" t="s">
        <v>4021</v>
      </c>
    </row>
    <row r="1017" spans="1:24" s="43" customFormat="1" ht="22.9" customHeight="1">
      <c r="A1017" s="59" t="s">
        <v>145</v>
      </c>
      <c r="B1017" s="60" t="s">
        <v>146</v>
      </c>
      <c r="C1017" s="860">
        <v>1303</v>
      </c>
      <c r="D1017" s="61" t="s">
        <v>346</v>
      </c>
      <c r="E1017" s="61" t="s">
        <v>235</v>
      </c>
      <c r="F1017" s="60" t="s">
        <v>389</v>
      </c>
      <c r="G1017" s="62">
        <v>5600</v>
      </c>
      <c r="H1017" s="48" t="s">
        <v>952</v>
      </c>
      <c r="I1017" s="60">
        <v>7</v>
      </c>
      <c r="J1017" s="90">
        <v>41039</v>
      </c>
      <c r="K1017" s="435">
        <v>54</v>
      </c>
      <c r="L1017" s="427">
        <v>25569</v>
      </c>
      <c r="M1017" s="61" t="s">
        <v>203</v>
      </c>
      <c r="N1017" s="60" t="s">
        <v>144</v>
      </c>
      <c r="O1017" s="63"/>
      <c r="P1017" s="48" t="s">
        <v>952</v>
      </c>
      <c r="Q1017" s="64">
        <v>776657373</v>
      </c>
      <c r="R1017" s="64" t="s">
        <v>2359</v>
      </c>
      <c r="S1017" s="65" t="s">
        <v>398</v>
      </c>
      <c r="T1017" s="66"/>
      <c r="U1017" s="60" t="s">
        <v>390</v>
      </c>
      <c r="V1017" s="60"/>
      <c r="W1017" s="60"/>
      <c r="X1017" s="70" t="s">
        <v>4022</v>
      </c>
    </row>
    <row r="1018" spans="1:24" s="43" customFormat="1" ht="22.9" customHeight="1">
      <c r="A1018" s="59" t="s">
        <v>145</v>
      </c>
      <c r="B1018" s="60" t="s">
        <v>146</v>
      </c>
      <c r="C1018" s="860">
        <v>1304</v>
      </c>
      <c r="D1018" s="61" t="s">
        <v>345</v>
      </c>
      <c r="E1018" s="61" t="s">
        <v>5522</v>
      </c>
      <c r="F1018" s="60" t="s">
        <v>5474</v>
      </c>
      <c r="G1018" s="62">
        <v>200</v>
      </c>
      <c r="H1018" s="47" t="s">
        <v>1256</v>
      </c>
      <c r="I1018" s="60">
        <v>7</v>
      </c>
      <c r="J1018" s="90">
        <v>41043</v>
      </c>
      <c r="K1018" s="435">
        <v>31</v>
      </c>
      <c r="L1018" s="428">
        <v>34108</v>
      </c>
      <c r="M1018" s="61" t="s">
        <v>457</v>
      </c>
      <c r="N1018" s="60" t="s">
        <v>144</v>
      </c>
      <c r="O1018" s="63"/>
      <c r="P1018" s="47" t="s">
        <v>1256</v>
      </c>
      <c r="Q1018" s="64"/>
      <c r="R1018" s="64"/>
      <c r="S1018" s="65" t="s">
        <v>398</v>
      </c>
      <c r="T1018" s="66"/>
      <c r="U1018" s="60" t="s">
        <v>390</v>
      </c>
      <c r="V1018" s="60"/>
      <c r="W1018" s="60"/>
      <c r="X1018" s="424">
        <v>0</v>
      </c>
    </row>
    <row r="1019" spans="1:24" s="43" customFormat="1" ht="22.9" customHeight="1">
      <c r="A1019" s="59" t="s">
        <v>145</v>
      </c>
      <c r="B1019" s="60" t="s">
        <v>146</v>
      </c>
      <c r="C1019" s="860">
        <v>1305</v>
      </c>
      <c r="D1019" s="61" t="s">
        <v>408</v>
      </c>
      <c r="E1019" s="61" t="s">
        <v>180</v>
      </c>
      <c r="F1019" s="60" t="s">
        <v>5474</v>
      </c>
      <c r="G1019" s="62">
        <v>5200</v>
      </c>
      <c r="H1019" s="47" t="s">
        <v>1442</v>
      </c>
      <c r="I1019" s="60">
        <v>7</v>
      </c>
      <c r="J1019" s="90">
        <v>41046</v>
      </c>
      <c r="K1019" s="435">
        <v>31</v>
      </c>
      <c r="L1019" s="428">
        <v>34111</v>
      </c>
      <c r="M1019" s="61" t="s">
        <v>425</v>
      </c>
      <c r="N1019" s="60" t="s">
        <v>144</v>
      </c>
      <c r="O1019" s="63"/>
      <c r="P1019" s="47" t="s">
        <v>1442</v>
      </c>
      <c r="Q1019" s="64"/>
      <c r="R1019" s="64"/>
      <c r="S1019" s="65" t="s">
        <v>398</v>
      </c>
      <c r="T1019" s="66"/>
      <c r="U1019" s="60" t="s">
        <v>390</v>
      </c>
      <c r="V1019" s="60"/>
      <c r="W1019" s="60"/>
      <c r="X1019" s="424">
        <v>0</v>
      </c>
    </row>
    <row r="1020" spans="1:24" s="43" customFormat="1" ht="22.9" customHeight="1">
      <c r="A1020" s="59" t="s">
        <v>145</v>
      </c>
      <c r="B1020" s="60" t="s">
        <v>146</v>
      </c>
      <c r="C1020" s="860">
        <v>1306</v>
      </c>
      <c r="D1020" s="61" t="s">
        <v>408</v>
      </c>
      <c r="E1020" s="61" t="s">
        <v>915</v>
      </c>
      <c r="F1020" s="60" t="s">
        <v>389</v>
      </c>
      <c r="G1020" s="62">
        <v>5200</v>
      </c>
      <c r="H1020" s="47" t="s">
        <v>1442</v>
      </c>
      <c r="I1020" s="60">
        <v>7</v>
      </c>
      <c r="J1020" s="90">
        <v>41056</v>
      </c>
      <c r="K1020" s="435">
        <v>43</v>
      </c>
      <c r="L1020" s="428">
        <v>29821</v>
      </c>
      <c r="M1020" s="61" t="s">
        <v>203</v>
      </c>
      <c r="N1020" s="60" t="s">
        <v>144</v>
      </c>
      <c r="O1020" s="63"/>
      <c r="P1020" s="47" t="s">
        <v>1442</v>
      </c>
      <c r="Q1020" s="64">
        <v>96261523</v>
      </c>
      <c r="R1020" s="76">
        <v>693885140701</v>
      </c>
      <c r="S1020" s="65" t="s">
        <v>398</v>
      </c>
      <c r="T1020" s="66"/>
      <c r="U1020" s="60" t="s">
        <v>390</v>
      </c>
      <c r="V1020" s="60"/>
      <c r="W1020" s="60"/>
      <c r="X1020" s="424">
        <v>0</v>
      </c>
    </row>
    <row r="1021" spans="1:24" s="43" customFormat="1" ht="22.9" customHeight="1">
      <c r="A1021" s="59" t="s">
        <v>145</v>
      </c>
      <c r="B1021" s="60" t="s">
        <v>146</v>
      </c>
      <c r="C1021" s="860">
        <v>1307</v>
      </c>
      <c r="D1021" s="61" t="s">
        <v>916</v>
      </c>
      <c r="E1021" s="61" t="s">
        <v>462</v>
      </c>
      <c r="F1021" s="60" t="s">
        <v>389</v>
      </c>
      <c r="G1021" s="62">
        <v>5200</v>
      </c>
      <c r="H1021" s="47" t="s">
        <v>1442</v>
      </c>
      <c r="I1021" s="60">
        <v>7</v>
      </c>
      <c r="J1021" s="90">
        <v>41053</v>
      </c>
      <c r="K1021" s="435">
        <v>31</v>
      </c>
      <c r="L1021" s="428">
        <v>34118</v>
      </c>
      <c r="M1021" s="61" t="s">
        <v>203</v>
      </c>
      <c r="N1021" s="60" t="s">
        <v>144</v>
      </c>
      <c r="O1021" s="63"/>
      <c r="P1021" s="47" t="s">
        <v>1442</v>
      </c>
      <c r="Q1021" s="64"/>
      <c r="R1021" s="64"/>
      <c r="S1021" s="65" t="s">
        <v>398</v>
      </c>
      <c r="T1021" s="66"/>
      <c r="U1021" s="60" t="s">
        <v>390</v>
      </c>
      <c r="V1021" s="60"/>
      <c r="W1021" s="60"/>
      <c r="X1021" s="424">
        <v>0</v>
      </c>
    </row>
    <row r="1022" spans="1:24" s="43" customFormat="1" ht="22.9" customHeight="1">
      <c r="A1022" s="59" t="s">
        <v>145</v>
      </c>
      <c r="B1022" s="60" t="s">
        <v>146</v>
      </c>
      <c r="C1022" s="860">
        <v>1308</v>
      </c>
      <c r="D1022" s="61" t="s">
        <v>714</v>
      </c>
      <c r="E1022" s="61" t="s">
        <v>362</v>
      </c>
      <c r="F1022" s="60" t="s">
        <v>389</v>
      </c>
      <c r="G1022" s="62">
        <v>30200</v>
      </c>
      <c r="H1022" s="48" t="s">
        <v>1442</v>
      </c>
      <c r="I1022" s="60">
        <v>7</v>
      </c>
      <c r="J1022" s="90">
        <v>41065</v>
      </c>
      <c r="K1022" s="435">
        <v>77</v>
      </c>
      <c r="L1022" s="427">
        <v>17168</v>
      </c>
      <c r="M1022" s="61" t="s">
        <v>205</v>
      </c>
      <c r="N1022" s="60" t="s">
        <v>144</v>
      </c>
      <c r="O1022" s="63"/>
      <c r="P1022" s="48" t="s">
        <v>1442</v>
      </c>
      <c r="Q1022" s="69">
        <v>9986357</v>
      </c>
      <c r="R1022" s="64" t="s">
        <v>2360</v>
      </c>
      <c r="S1022" s="65" t="s">
        <v>398</v>
      </c>
      <c r="T1022" s="66"/>
      <c r="U1022" s="60" t="s">
        <v>390</v>
      </c>
      <c r="V1022" s="60"/>
      <c r="W1022" s="60"/>
      <c r="X1022" s="70" t="s">
        <v>4023</v>
      </c>
    </row>
    <row r="1023" spans="1:24" s="43" customFormat="1" ht="22.9" customHeight="1">
      <c r="A1023" s="59" t="s">
        <v>145</v>
      </c>
      <c r="B1023" s="60" t="s">
        <v>146</v>
      </c>
      <c r="C1023" s="860">
        <v>1309</v>
      </c>
      <c r="D1023" s="61" t="s">
        <v>138</v>
      </c>
      <c r="E1023" s="61" t="s">
        <v>850</v>
      </c>
      <c r="F1023" s="60" t="s">
        <v>389</v>
      </c>
      <c r="G1023" s="62">
        <v>5200</v>
      </c>
      <c r="H1023" s="47" t="s">
        <v>1443</v>
      </c>
      <c r="I1023" s="60">
        <v>7</v>
      </c>
      <c r="J1023" s="90">
        <v>41067</v>
      </c>
      <c r="K1023" s="435">
        <v>31</v>
      </c>
      <c r="L1023" s="428">
        <v>34132</v>
      </c>
      <c r="M1023" s="61" t="s">
        <v>219</v>
      </c>
      <c r="N1023" s="60" t="s">
        <v>144</v>
      </c>
      <c r="O1023" s="63"/>
      <c r="P1023" s="47" t="s">
        <v>1443</v>
      </c>
      <c r="Q1023" s="64"/>
      <c r="R1023" s="64"/>
      <c r="S1023" s="65" t="s">
        <v>398</v>
      </c>
      <c r="T1023" s="66"/>
      <c r="U1023" s="60" t="s">
        <v>390</v>
      </c>
      <c r="V1023" s="60"/>
      <c r="W1023" s="60"/>
      <c r="X1023" s="424">
        <v>0</v>
      </c>
    </row>
    <row r="1024" spans="1:24" s="43" customFormat="1" ht="22.9" customHeight="1">
      <c r="A1024" s="59" t="s">
        <v>145</v>
      </c>
      <c r="B1024" s="60" t="s">
        <v>146</v>
      </c>
      <c r="C1024" s="860">
        <v>1310</v>
      </c>
      <c r="D1024" s="61" t="s">
        <v>553</v>
      </c>
      <c r="E1024" s="61" t="s">
        <v>208</v>
      </c>
      <c r="F1024" s="60" t="s">
        <v>5474</v>
      </c>
      <c r="G1024" s="62">
        <v>10700</v>
      </c>
      <c r="H1024" s="47" t="s">
        <v>1442</v>
      </c>
      <c r="I1024" s="60">
        <v>7</v>
      </c>
      <c r="J1024" s="90">
        <v>41072</v>
      </c>
      <c r="K1024" s="435">
        <v>31</v>
      </c>
      <c r="L1024" s="428">
        <v>34137</v>
      </c>
      <c r="M1024" s="61" t="s">
        <v>362</v>
      </c>
      <c r="N1024" s="60" t="s">
        <v>144</v>
      </c>
      <c r="O1024" s="63"/>
      <c r="P1024" s="47" t="s">
        <v>1442</v>
      </c>
      <c r="Q1024" s="64"/>
      <c r="R1024" s="64"/>
      <c r="S1024" s="65" t="s">
        <v>398</v>
      </c>
      <c r="T1024" s="66"/>
      <c r="U1024" s="60" t="s">
        <v>390</v>
      </c>
      <c r="V1024" s="60"/>
      <c r="W1024" s="60"/>
      <c r="X1024" s="424">
        <v>0</v>
      </c>
    </row>
    <row r="1025" spans="1:24" s="43" customFormat="1" ht="22.9" customHeight="1">
      <c r="A1025" s="59" t="s">
        <v>145</v>
      </c>
      <c r="B1025" s="60" t="s">
        <v>146</v>
      </c>
      <c r="C1025" s="860">
        <v>1311</v>
      </c>
      <c r="D1025" s="61" t="s">
        <v>663</v>
      </c>
      <c r="E1025" s="61" t="s">
        <v>203</v>
      </c>
      <c r="F1025" s="60" t="s">
        <v>389</v>
      </c>
      <c r="G1025" s="62">
        <v>6000</v>
      </c>
      <c r="H1025" s="48" t="s">
        <v>1442</v>
      </c>
      <c r="I1025" s="60">
        <v>7</v>
      </c>
      <c r="J1025" s="90">
        <v>41082</v>
      </c>
      <c r="K1025" s="435">
        <v>36</v>
      </c>
      <c r="L1025" s="427">
        <v>32297</v>
      </c>
      <c r="M1025" s="61" t="s">
        <v>277</v>
      </c>
      <c r="N1025" s="60" t="s">
        <v>144</v>
      </c>
      <c r="O1025" s="63"/>
      <c r="P1025" s="48" t="s">
        <v>1442</v>
      </c>
      <c r="Q1025" s="64">
        <v>998664217</v>
      </c>
      <c r="R1025" s="64" t="s">
        <v>2361</v>
      </c>
      <c r="S1025" s="65" t="s">
        <v>398</v>
      </c>
      <c r="T1025" s="66"/>
      <c r="U1025" s="60" t="s">
        <v>390</v>
      </c>
      <c r="V1025" s="60"/>
      <c r="W1025" s="60"/>
      <c r="X1025" s="70" t="s">
        <v>4024</v>
      </c>
    </row>
    <row r="1026" spans="1:24" s="43" customFormat="1" ht="22.9" customHeight="1">
      <c r="A1026" s="59" t="s">
        <v>145</v>
      </c>
      <c r="B1026" s="60" t="s">
        <v>146</v>
      </c>
      <c r="C1026" s="860">
        <v>1312</v>
      </c>
      <c r="D1026" s="61" t="s">
        <v>414</v>
      </c>
      <c r="E1026" s="61" t="s">
        <v>221</v>
      </c>
      <c r="F1026" s="60" t="s">
        <v>389</v>
      </c>
      <c r="G1026" s="62">
        <v>5200</v>
      </c>
      <c r="H1026" s="48" t="s">
        <v>1442</v>
      </c>
      <c r="I1026" s="60">
        <v>7</v>
      </c>
      <c r="J1026" s="90">
        <v>41087</v>
      </c>
      <c r="K1026" s="435">
        <v>55</v>
      </c>
      <c r="L1026" s="427">
        <v>25204</v>
      </c>
      <c r="M1026" s="61" t="s">
        <v>210</v>
      </c>
      <c r="N1026" s="60" t="s">
        <v>144</v>
      </c>
      <c r="O1026" s="63"/>
      <c r="P1026" s="48" t="s">
        <v>1442</v>
      </c>
      <c r="Q1026" s="69">
        <v>76193338</v>
      </c>
      <c r="R1026" s="64" t="s">
        <v>2362</v>
      </c>
      <c r="S1026" s="65" t="s">
        <v>398</v>
      </c>
      <c r="T1026" s="66"/>
      <c r="U1026" s="60" t="s">
        <v>390</v>
      </c>
      <c r="V1026" s="60"/>
      <c r="W1026" s="60"/>
      <c r="X1026" s="70" t="s">
        <v>4025</v>
      </c>
    </row>
    <row r="1027" spans="1:24" s="43" customFormat="1" ht="22.9" customHeight="1">
      <c r="A1027" s="59" t="s">
        <v>145</v>
      </c>
      <c r="B1027" s="60" t="s">
        <v>146</v>
      </c>
      <c r="C1027" s="860">
        <v>1313</v>
      </c>
      <c r="D1027" s="61" t="s">
        <v>420</v>
      </c>
      <c r="E1027" s="61" t="s">
        <v>917</v>
      </c>
      <c r="F1027" s="60" t="s">
        <v>5474</v>
      </c>
      <c r="G1027" s="62">
        <v>10200</v>
      </c>
      <c r="H1027" s="47" t="s">
        <v>1442</v>
      </c>
      <c r="I1027" s="60">
        <v>7</v>
      </c>
      <c r="J1027" s="90">
        <v>41090</v>
      </c>
      <c r="K1027" s="435">
        <v>68</v>
      </c>
      <c r="L1027" s="428">
        <v>20455</v>
      </c>
      <c r="M1027" s="61" t="s">
        <v>463</v>
      </c>
      <c r="N1027" s="60" t="s">
        <v>144</v>
      </c>
      <c r="O1027" s="63"/>
      <c r="P1027" s="47" t="s">
        <v>1442</v>
      </c>
      <c r="Q1027" s="64">
        <v>98864937</v>
      </c>
      <c r="R1027" s="76">
        <v>775866222994</v>
      </c>
      <c r="S1027" s="65" t="s">
        <v>398</v>
      </c>
      <c r="T1027" s="66"/>
      <c r="U1027" s="60" t="s">
        <v>390</v>
      </c>
      <c r="V1027" s="60"/>
      <c r="W1027" s="60"/>
      <c r="X1027" s="424">
        <v>0</v>
      </c>
    </row>
    <row r="1028" spans="1:24" s="43" customFormat="1" ht="22.9" customHeight="1">
      <c r="A1028" s="59" t="s">
        <v>145</v>
      </c>
      <c r="B1028" s="60" t="s">
        <v>146</v>
      </c>
      <c r="C1028" s="860">
        <v>1314</v>
      </c>
      <c r="D1028" s="61" t="s">
        <v>479</v>
      </c>
      <c r="E1028" s="61" t="s">
        <v>255</v>
      </c>
      <c r="F1028" s="60" t="s">
        <v>5474</v>
      </c>
      <c r="G1028" s="62">
        <v>500</v>
      </c>
      <c r="H1028" s="47" t="s">
        <v>952</v>
      </c>
      <c r="I1028" s="60">
        <v>7</v>
      </c>
      <c r="J1028" s="90">
        <v>41099</v>
      </c>
      <c r="K1028" s="435">
        <v>31</v>
      </c>
      <c r="L1028" s="428">
        <v>34164</v>
      </c>
      <c r="M1028" s="61" t="s">
        <v>201</v>
      </c>
      <c r="N1028" s="60" t="s">
        <v>144</v>
      </c>
      <c r="O1028" s="63"/>
      <c r="P1028" s="47" t="s">
        <v>952</v>
      </c>
      <c r="Q1028" s="64">
        <v>992523484</v>
      </c>
      <c r="R1028" s="64"/>
      <c r="S1028" s="65" t="s">
        <v>398</v>
      </c>
      <c r="T1028" s="66"/>
      <c r="U1028" s="60" t="s">
        <v>390</v>
      </c>
      <c r="V1028" s="60"/>
      <c r="W1028" s="60"/>
      <c r="X1028" s="424">
        <v>0</v>
      </c>
    </row>
    <row r="1029" spans="1:24" s="43" customFormat="1" ht="22.9" customHeight="1">
      <c r="A1029" s="59" t="s">
        <v>145</v>
      </c>
      <c r="B1029" s="60" t="s">
        <v>146</v>
      </c>
      <c r="C1029" s="860">
        <v>1316</v>
      </c>
      <c r="D1029" s="61" t="s">
        <v>918</v>
      </c>
      <c r="E1029" s="61" t="s">
        <v>249</v>
      </c>
      <c r="F1029" s="60" t="s">
        <v>5474</v>
      </c>
      <c r="G1029" s="62">
        <v>200</v>
      </c>
      <c r="H1029" s="47" t="s">
        <v>1442</v>
      </c>
      <c r="I1029" s="60">
        <v>7</v>
      </c>
      <c r="J1029" s="90">
        <v>41110</v>
      </c>
      <c r="K1029" s="435">
        <v>31</v>
      </c>
      <c r="L1029" s="428">
        <v>34175</v>
      </c>
      <c r="M1029" s="61" t="s">
        <v>168</v>
      </c>
      <c r="N1029" s="60" t="s">
        <v>144</v>
      </c>
      <c r="O1029" s="63"/>
      <c r="P1029" s="47" t="s">
        <v>1442</v>
      </c>
      <c r="Q1029" s="64"/>
      <c r="R1029" s="64"/>
      <c r="S1029" s="65" t="s">
        <v>398</v>
      </c>
      <c r="T1029" s="66"/>
      <c r="U1029" s="60" t="s">
        <v>390</v>
      </c>
      <c r="V1029" s="60"/>
      <c r="W1029" s="60"/>
      <c r="X1029" s="424">
        <v>0</v>
      </c>
    </row>
    <row r="1030" spans="1:24" s="43" customFormat="1" ht="22.9" customHeight="1">
      <c r="A1030" s="59" t="s">
        <v>145</v>
      </c>
      <c r="B1030" s="60" t="s">
        <v>146</v>
      </c>
      <c r="C1030" s="860">
        <v>1317</v>
      </c>
      <c r="D1030" s="61" t="s">
        <v>793</v>
      </c>
      <c r="E1030" s="61" t="s">
        <v>265</v>
      </c>
      <c r="F1030" s="60" t="s">
        <v>5474</v>
      </c>
      <c r="G1030" s="62">
        <v>6000</v>
      </c>
      <c r="H1030" s="48" t="s">
        <v>1442</v>
      </c>
      <c r="I1030" s="60">
        <v>7</v>
      </c>
      <c r="J1030" s="90">
        <v>41111</v>
      </c>
      <c r="K1030" s="435">
        <v>42</v>
      </c>
      <c r="L1030" s="427">
        <v>30103</v>
      </c>
      <c r="M1030" s="61" t="s">
        <v>205</v>
      </c>
      <c r="N1030" s="60" t="s">
        <v>144</v>
      </c>
      <c r="O1030" s="63"/>
      <c r="P1030" s="48" t="s">
        <v>1442</v>
      </c>
      <c r="Q1030" s="64">
        <v>815787311</v>
      </c>
      <c r="R1030" s="64" t="s">
        <v>2363</v>
      </c>
      <c r="S1030" s="65" t="s">
        <v>398</v>
      </c>
      <c r="T1030" s="66"/>
      <c r="U1030" s="60" t="s">
        <v>390</v>
      </c>
      <c r="V1030" s="60"/>
      <c r="W1030" s="60"/>
      <c r="X1030" s="70" t="s">
        <v>4026</v>
      </c>
    </row>
    <row r="1031" spans="1:24" s="43" customFormat="1" ht="22.9" customHeight="1">
      <c r="A1031" s="59" t="s">
        <v>145</v>
      </c>
      <c r="B1031" s="60" t="s">
        <v>146</v>
      </c>
      <c r="C1031" s="860">
        <v>1319</v>
      </c>
      <c r="D1031" s="61" t="s">
        <v>919</v>
      </c>
      <c r="E1031" s="61" t="s">
        <v>456</v>
      </c>
      <c r="F1031" s="60" t="s">
        <v>389</v>
      </c>
      <c r="G1031" s="62">
        <v>20500</v>
      </c>
      <c r="H1031" s="47" t="s">
        <v>952</v>
      </c>
      <c r="I1031" s="60">
        <v>7</v>
      </c>
      <c r="J1031" s="90">
        <v>41115</v>
      </c>
      <c r="K1031" s="435">
        <v>31</v>
      </c>
      <c r="L1031" s="428">
        <v>34180</v>
      </c>
      <c r="M1031" s="61" t="s">
        <v>246</v>
      </c>
      <c r="N1031" s="60" t="s">
        <v>144</v>
      </c>
      <c r="O1031" s="63"/>
      <c r="P1031" s="47" t="s">
        <v>952</v>
      </c>
      <c r="Q1031" s="64"/>
      <c r="R1031" s="64"/>
      <c r="S1031" s="65" t="s">
        <v>398</v>
      </c>
      <c r="T1031" s="66"/>
      <c r="U1031" s="60" t="s">
        <v>390</v>
      </c>
      <c r="V1031" s="60"/>
      <c r="W1031" s="60"/>
      <c r="X1031" s="424">
        <v>0</v>
      </c>
    </row>
    <row r="1032" spans="1:24" s="43" customFormat="1" ht="22.9" customHeight="1">
      <c r="A1032" s="59" t="s">
        <v>145</v>
      </c>
      <c r="B1032" s="60" t="s">
        <v>146</v>
      </c>
      <c r="C1032" s="860">
        <v>1320</v>
      </c>
      <c r="D1032" s="61" t="s">
        <v>448</v>
      </c>
      <c r="E1032" s="61" t="s">
        <v>838</v>
      </c>
      <c r="F1032" s="60" t="s">
        <v>5474</v>
      </c>
      <c r="G1032" s="62">
        <v>6000</v>
      </c>
      <c r="H1032" s="48" t="s">
        <v>1443</v>
      </c>
      <c r="I1032" s="60">
        <v>7</v>
      </c>
      <c r="J1032" s="90">
        <v>41115</v>
      </c>
      <c r="K1032" s="435">
        <v>34</v>
      </c>
      <c r="L1032" s="427">
        <v>33091</v>
      </c>
      <c r="M1032" s="61" t="s">
        <v>950</v>
      </c>
      <c r="N1032" s="60" t="s">
        <v>144</v>
      </c>
      <c r="O1032" s="63"/>
      <c r="P1032" s="48" t="s">
        <v>1443</v>
      </c>
      <c r="Q1032" s="64">
        <v>99148417</v>
      </c>
      <c r="R1032" s="64" t="s">
        <v>2364</v>
      </c>
      <c r="S1032" s="65" t="s">
        <v>398</v>
      </c>
      <c r="T1032" s="66"/>
      <c r="U1032" s="60" t="s">
        <v>390</v>
      </c>
      <c r="V1032" s="60"/>
      <c r="W1032" s="60"/>
      <c r="X1032" s="70" t="s">
        <v>4027</v>
      </c>
    </row>
    <row r="1033" spans="1:24" s="43" customFormat="1" ht="22.9" customHeight="1">
      <c r="A1033" s="59" t="s">
        <v>145</v>
      </c>
      <c r="B1033" s="60" t="s">
        <v>146</v>
      </c>
      <c r="C1033" s="860">
        <v>1321</v>
      </c>
      <c r="D1033" s="61" t="s">
        <v>345</v>
      </c>
      <c r="E1033" s="61" t="s">
        <v>516</v>
      </c>
      <c r="F1033" s="60" t="s">
        <v>389</v>
      </c>
      <c r="G1033" s="62">
        <v>700</v>
      </c>
      <c r="H1033" s="47" t="s">
        <v>952</v>
      </c>
      <c r="I1033" s="60">
        <v>7</v>
      </c>
      <c r="J1033" s="90">
        <v>41116</v>
      </c>
      <c r="K1033" s="435">
        <v>31</v>
      </c>
      <c r="L1033" s="428">
        <v>34181</v>
      </c>
      <c r="M1033" s="61" t="s">
        <v>456</v>
      </c>
      <c r="N1033" s="60" t="s">
        <v>144</v>
      </c>
      <c r="O1033" s="63"/>
      <c r="P1033" s="47" t="s">
        <v>952</v>
      </c>
      <c r="Q1033" s="64">
        <v>97442228</v>
      </c>
      <c r="R1033" s="64"/>
      <c r="S1033" s="65" t="s">
        <v>398</v>
      </c>
      <c r="T1033" s="66"/>
      <c r="U1033" s="60" t="s">
        <v>390</v>
      </c>
      <c r="V1033" s="60"/>
      <c r="W1033" s="60"/>
      <c r="X1033" s="424">
        <v>0</v>
      </c>
    </row>
    <row r="1034" spans="1:24" s="43" customFormat="1" ht="22.9" customHeight="1">
      <c r="A1034" s="59" t="s">
        <v>145</v>
      </c>
      <c r="B1034" s="60" t="s">
        <v>146</v>
      </c>
      <c r="C1034" s="860">
        <v>1322</v>
      </c>
      <c r="D1034" s="61" t="s">
        <v>140</v>
      </c>
      <c r="E1034" s="61" t="s">
        <v>749</v>
      </c>
      <c r="F1034" s="60" t="s">
        <v>389</v>
      </c>
      <c r="G1034" s="62">
        <v>84500</v>
      </c>
      <c r="H1034" s="48" t="s">
        <v>1442</v>
      </c>
      <c r="I1034" s="60">
        <v>7</v>
      </c>
      <c r="J1034" s="90">
        <v>41120</v>
      </c>
      <c r="K1034" s="435">
        <v>52</v>
      </c>
      <c r="L1034" s="427">
        <v>26299</v>
      </c>
      <c r="M1034" s="61" t="s">
        <v>1543</v>
      </c>
      <c r="N1034" s="60" t="s">
        <v>144</v>
      </c>
      <c r="O1034" s="63"/>
      <c r="P1034" s="48" t="s">
        <v>1442</v>
      </c>
      <c r="Q1034" s="69" t="s">
        <v>3204</v>
      </c>
      <c r="R1034" s="64" t="s">
        <v>2365</v>
      </c>
      <c r="S1034" s="65" t="s">
        <v>398</v>
      </c>
      <c r="T1034" s="66"/>
      <c r="U1034" s="60" t="s">
        <v>390</v>
      </c>
      <c r="V1034" s="60"/>
      <c r="W1034" s="60"/>
      <c r="X1034" s="70" t="s">
        <v>4028</v>
      </c>
    </row>
    <row r="1035" spans="1:24" s="43" customFormat="1" ht="22.9" customHeight="1">
      <c r="A1035" s="59" t="s">
        <v>145</v>
      </c>
      <c r="B1035" s="60" t="s">
        <v>146</v>
      </c>
      <c r="C1035" s="860">
        <v>1324</v>
      </c>
      <c r="D1035" s="61" t="s">
        <v>920</v>
      </c>
      <c r="E1035" s="61" t="s">
        <v>194</v>
      </c>
      <c r="F1035" s="60" t="s">
        <v>389</v>
      </c>
      <c r="G1035" s="62">
        <v>6000</v>
      </c>
      <c r="H1035" s="48" t="s">
        <v>1442</v>
      </c>
      <c r="I1035" s="60">
        <v>7</v>
      </c>
      <c r="J1035" s="90">
        <v>41143</v>
      </c>
      <c r="K1035" s="435">
        <v>43</v>
      </c>
      <c r="L1035" s="427">
        <v>29587</v>
      </c>
      <c r="M1035" s="61" t="s">
        <v>214</v>
      </c>
      <c r="N1035" s="60" t="s">
        <v>144</v>
      </c>
      <c r="O1035" s="63"/>
      <c r="P1035" s="48" t="s">
        <v>1442</v>
      </c>
      <c r="Q1035" s="69" t="s">
        <v>3205</v>
      </c>
      <c r="R1035" s="64" t="s">
        <v>2366</v>
      </c>
      <c r="S1035" s="65" t="s">
        <v>398</v>
      </c>
      <c r="T1035" s="66"/>
      <c r="U1035" s="60" t="s">
        <v>390</v>
      </c>
      <c r="V1035" s="60"/>
      <c r="W1035" s="60"/>
      <c r="X1035" s="70" t="s">
        <v>4029</v>
      </c>
    </row>
    <row r="1036" spans="1:24" s="43" customFormat="1" ht="22.9" customHeight="1">
      <c r="A1036" s="59" t="s">
        <v>145</v>
      </c>
      <c r="B1036" s="60" t="s">
        <v>146</v>
      </c>
      <c r="C1036" s="860">
        <v>1325</v>
      </c>
      <c r="D1036" s="61" t="s">
        <v>920</v>
      </c>
      <c r="E1036" s="61" t="s">
        <v>219</v>
      </c>
      <c r="F1036" s="60" t="s">
        <v>389</v>
      </c>
      <c r="G1036" s="62">
        <v>6000</v>
      </c>
      <c r="H1036" s="48" t="s">
        <v>1442</v>
      </c>
      <c r="I1036" s="60">
        <v>7</v>
      </c>
      <c r="J1036" s="90">
        <v>41143</v>
      </c>
      <c r="K1036" s="435">
        <v>49</v>
      </c>
      <c r="L1036" s="427">
        <v>27570</v>
      </c>
      <c r="M1036" s="61" t="s">
        <v>456</v>
      </c>
      <c r="N1036" s="60" t="s">
        <v>144</v>
      </c>
      <c r="O1036" s="63"/>
      <c r="P1036" s="48" t="s">
        <v>1442</v>
      </c>
      <c r="Q1036" s="69">
        <v>99176329</v>
      </c>
      <c r="R1036" s="64" t="s">
        <v>2367</v>
      </c>
      <c r="S1036" s="65" t="s">
        <v>398</v>
      </c>
      <c r="T1036" s="66"/>
      <c r="U1036" s="60" t="s">
        <v>390</v>
      </c>
      <c r="V1036" s="60"/>
      <c r="W1036" s="60"/>
      <c r="X1036" s="70" t="s">
        <v>4030</v>
      </c>
    </row>
    <row r="1037" spans="1:24" s="43" customFormat="1" ht="22.9" customHeight="1">
      <c r="A1037" s="59" t="s">
        <v>145</v>
      </c>
      <c r="B1037" s="60" t="s">
        <v>146</v>
      </c>
      <c r="C1037" s="860">
        <v>1326</v>
      </c>
      <c r="D1037" s="61" t="s">
        <v>138</v>
      </c>
      <c r="E1037" s="61" t="s">
        <v>921</v>
      </c>
      <c r="F1037" s="60" t="s">
        <v>5474</v>
      </c>
      <c r="G1037" s="62">
        <v>4800</v>
      </c>
      <c r="H1037" s="48" t="s">
        <v>1443</v>
      </c>
      <c r="I1037" s="60">
        <v>7</v>
      </c>
      <c r="J1037" s="90">
        <v>41153</v>
      </c>
      <c r="K1037" s="435">
        <v>33</v>
      </c>
      <c r="L1037" s="427">
        <v>33239</v>
      </c>
      <c r="M1037" s="61" t="s">
        <v>225</v>
      </c>
      <c r="N1037" s="60" t="s">
        <v>144</v>
      </c>
      <c r="O1037" s="63"/>
      <c r="P1037" s="48" t="s">
        <v>1443</v>
      </c>
      <c r="Q1037" s="69" t="s">
        <v>3206</v>
      </c>
      <c r="R1037" s="64" t="s">
        <v>2368</v>
      </c>
      <c r="S1037" s="65" t="s">
        <v>398</v>
      </c>
      <c r="T1037" s="66"/>
      <c r="U1037" s="60" t="s">
        <v>390</v>
      </c>
      <c r="V1037" s="60"/>
      <c r="W1037" s="60"/>
      <c r="X1037" s="70" t="s">
        <v>4031</v>
      </c>
    </row>
    <row r="1038" spans="1:24" s="43" customFormat="1" ht="22.9" customHeight="1">
      <c r="A1038" s="59" t="s">
        <v>145</v>
      </c>
      <c r="B1038" s="60" t="s">
        <v>146</v>
      </c>
      <c r="C1038" s="860">
        <v>1327</v>
      </c>
      <c r="D1038" s="61" t="s">
        <v>138</v>
      </c>
      <c r="E1038" s="61" t="s">
        <v>922</v>
      </c>
      <c r="F1038" s="60" t="s">
        <v>5474</v>
      </c>
      <c r="G1038" s="62">
        <v>4800</v>
      </c>
      <c r="H1038" s="48" t="s">
        <v>1443</v>
      </c>
      <c r="I1038" s="60">
        <v>7</v>
      </c>
      <c r="J1038" s="90">
        <v>41153</v>
      </c>
      <c r="K1038" s="435">
        <v>37</v>
      </c>
      <c r="L1038" s="427">
        <v>31778</v>
      </c>
      <c r="M1038" s="61" t="s">
        <v>571</v>
      </c>
      <c r="N1038" s="60" t="s">
        <v>144</v>
      </c>
      <c r="O1038" s="63"/>
      <c r="P1038" s="48" t="s">
        <v>1443</v>
      </c>
      <c r="Q1038" s="69">
        <v>97425833</v>
      </c>
      <c r="R1038" s="64" t="s">
        <v>2369</v>
      </c>
      <c r="S1038" s="65" t="s">
        <v>398</v>
      </c>
      <c r="T1038" s="66"/>
      <c r="U1038" s="60" t="s">
        <v>390</v>
      </c>
      <c r="V1038" s="60"/>
      <c r="W1038" s="60"/>
      <c r="X1038" s="70" t="s">
        <v>4032</v>
      </c>
    </row>
    <row r="1039" spans="1:24" s="43" customFormat="1" ht="22.9" customHeight="1">
      <c r="A1039" s="59" t="s">
        <v>145</v>
      </c>
      <c r="B1039" s="60" t="s">
        <v>146</v>
      </c>
      <c r="C1039" s="860">
        <v>1328</v>
      </c>
      <c r="D1039" s="61" t="s">
        <v>138</v>
      </c>
      <c r="E1039" s="61" t="s">
        <v>923</v>
      </c>
      <c r="F1039" s="60" t="s">
        <v>5474</v>
      </c>
      <c r="G1039" s="62">
        <v>4800</v>
      </c>
      <c r="H1039" s="48" t="s">
        <v>1443</v>
      </c>
      <c r="I1039" s="60">
        <v>7</v>
      </c>
      <c r="J1039" s="90">
        <v>41153</v>
      </c>
      <c r="K1039" s="435">
        <v>39</v>
      </c>
      <c r="L1039" s="427">
        <v>31049</v>
      </c>
      <c r="M1039" s="61" t="s">
        <v>183</v>
      </c>
      <c r="N1039" s="60" t="s">
        <v>144</v>
      </c>
      <c r="O1039" s="63"/>
      <c r="P1039" s="48" t="s">
        <v>1443</v>
      </c>
      <c r="Q1039" s="69" t="s">
        <v>3207</v>
      </c>
      <c r="R1039" s="64" t="s">
        <v>2370</v>
      </c>
      <c r="S1039" s="65" t="s">
        <v>398</v>
      </c>
      <c r="T1039" s="66"/>
      <c r="U1039" s="60" t="s">
        <v>390</v>
      </c>
      <c r="V1039" s="60"/>
      <c r="W1039" s="60"/>
      <c r="X1039" s="70" t="s">
        <v>4033</v>
      </c>
    </row>
    <row r="1040" spans="1:24" s="43" customFormat="1" ht="22.9" customHeight="1">
      <c r="A1040" s="59" t="s">
        <v>145</v>
      </c>
      <c r="B1040" s="60" t="s">
        <v>146</v>
      </c>
      <c r="C1040" s="860">
        <v>1329</v>
      </c>
      <c r="D1040" s="61" t="s">
        <v>138</v>
      </c>
      <c r="E1040" s="61" t="s">
        <v>172</v>
      </c>
      <c r="F1040" s="60" t="s">
        <v>5474</v>
      </c>
      <c r="G1040" s="62">
        <v>4800</v>
      </c>
      <c r="H1040" s="48" t="s">
        <v>1443</v>
      </c>
      <c r="I1040" s="60">
        <v>7</v>
      </c>
      <c r="J1040" s="90">
        <v>41153</v>
      </c>
      <c r="K1040" s="435">
        <v>37</v>
      </c>
      <c r="L1040" s="427">
        <v>31809</v>
      </c>
      <c r="M1040" s="61" t="s">
        <v>324</v>
      </c>
      <c r="N1040" s="60" t="s">
        <v>144</v>
      </c>
      <c r="O1040" s="63"/>
      <c r="P1040" s="48" t="s">
        <v>1443</v>
      </c>
      <c r="Q1040" s="69" t="s">
        <v>3208</v>
      </c>
      <c r="R1040" s="64" t="s">
        <v>2371</v>
      </c>
      <c r="S1040" s="65" t="s">
        <v>398</v>
      </c>
      <c r="T1040" s="66"/>
      <c r="U1040" s="60" t="s">
        <v>390</v>
      </c>
      <c r="V1040" s="60"/>
      <c r="W1040" s="60"/>
      <c r="X1040" s="70" t="s">
        <v>4034</v>
      </c>
    </row>
    <row r="1041" spans="1:24" s="43" customFormat="1" ht="22.9" customHeight="1">
      <c r="A1041" s="59" t="s">
        <v>145</v>
      </c>
      <c r="B1041" s="60" t="s">
        <v>146</v>
      </c>
      <c r="C1041" s="860">
        <v>1330</v>
      </c>
      <c r="D1041" s="61" t="s">
        <v>501</v>
      </c>
      <c r="E1041" s="61" t="s">
        <v>863</v>
      </c>
      <c r="F1041" s="60" t="s">
        <v>389</v>
      </c>
      <c r="G1041" s="62">
        <v>6000</v>
      </c>
      <c r="H1041" s="48" t="s">
        <v>1442</v>
      </c>
      <c r="I1041" s="60">
        <v>7</v>
      </c>
      <c r="J1041" s="90">
        <v>41158</v>
      </c>
      <c r="K1041" s="435">
        <v>54</v>
      </c>
      <c r="L1041" s="427">
        <v>25574</v>
      </c>
      <c r="M1041" s="61" t="s">
        <v>232</v>
      </c>
      <c r="N1041" s="60" t="s">
        <v>144</v>
      </c>
      <c r="O1041" s="63"/>
      <c r="P1041" s="48" t="s">
        <v>1442</v>
      </c>
      <c r="Q1041" s="64">
        <v>819764977</v>
      </c>
      <c r="R1041" s="64" t="s">
        <v>2372</v>
      </c>
      <c r="S1041" s="65" t="s">
        <v>398</v>
      </c>
      <c r="T1041" s="66"/>
      <c r="U1041" s="60" t="s">
        <v>390</v>
      </c>
      <c r="V1041" s="60"/>
      <c r="W1041" s="60"/>
      <c r="X1041" s="70" t="s">
        <v>4035</v>
      </c>
    </row>
    <row r="1042" spans="1:24" s="43" customFormat="1" ht="22.9" customHeight="1">
      <c r="A1042" s="59" t="s">
        <v>145</v>
      </c>
      <c r="B1042" s="60" t="s">
        <v>146</v>
      </c>
      <c r="C1042" s="860">
        <v>1331</v>
      </c>
      <c r="D1042" s="61" t="s">
        <v>140</v>
      </c>
      <c r="E1042" s="61" t="s">
        <v>183</v>
      </c>
      <c r="F1042" s="60" t="s">
        <v>389</v>
      </c>
      <c r="G1042" s="62">
        <v>5200</v>
      </c>
      <c r="H1042" s="47" t="s">
        <v>1443</v>
      </c>
      <c r="I1042" s="60">
        <v>7</v>
      </c>
      <c r="J1042" s="90">
        <v>41160</v>
      </c>
      <c r="K1042" s="435">
        <v>31</v>
      </c>
      <c r="L1042" s="428">
        <v>34225</v>
      </c>
      <c r="M1042" s="61" t="s">
        <v>506</v>
      </c>
      <c r="N1042" s="60" t="s">
        <v>144</v>
      </c>
      <c r="O1042" s="63"/>
      <c r="P1042" s="47" t="s">
        <v>1443</v>
      </c>
      <c r="Q1042" s="64"/>
      <c r="R1042" s="64"/>
      <c r="S1042" s="65" t="s">
        <v>398</v>
      </c>
      <c r="T1042" s="66"/>
      <c r="U1042" s="60" t="s">
        <v>390</v>
      </c>
      <c r="V1042" s="60"/>
      <c r="W1042" s="60"/>
      <c r="X1042" s="424">
        <v>0</v>
      </c>
    </row>
    <row r="1043" spans="1:24" s="43" customFormat="1" ht="22.9" customHeight="1">
      <c r="A1043" s="59" t="s">
        <v>145</v>
      </c>
      <c r="B1043" s="60" t="s">
        <v>146</v>
      </c>
      <c r="C1043" s="860">
        <v>1332</v>
      </c>
      <c r="D1043" s="61" t="s">
        <v>138</v>
      </c>
      <c r="E1043" s="61" t="s">
        <v>924</v>
      </c>
      <c r="F1043" s="60" t="s">
        <v>5474</v>
      </c>
      <c r="G1043" s="62">
        <v>4800</v>
      </c>
      <c r="H1043" s="47" t="s">
        <v>1442</v>
      </c>
      <c r="I1043" s="60">
        <v>7</v>
      </c>
      <c r="J1043" s="90">
        <v>41162</v>
      </c>
      <c r="K1043" s="435">
        <v>31</v>
      </c>
      <c r="L1043" s="428">
        <v>34227</v>
      </c>
      <c r="M1043" s="61" t="s">
        <v>418</v>
      </c>
      <c r="N1043" s="60" t="s">
        <v>144</v>
      </c>
      <c r="O1043" s="63"/>
      <c r="P1043" s="47" t="s">
        <v>1442</v>
      </c>
      <c r="Q1043" s="64" t="s">
        <v>3209</v>
      </c>
      <c r="R1043" s="64" t="s">
        <v>2373</v>
      </c>
      <c r="S1043" s="65" t="s">
        <v>398</v>
      </c>
      <c r="T1043" s="66"/>
      <c r="U1043" s="60" t="s">
        <v>390</v>
      </c>
      <c r="V1043" s="60"/>
      <c r="W1043" s="60"/>
      <c r="X1043" s="424">
        <v>0</v>
      </c>
    </row>
    <row r="1044" spans="1:24" s="43" customFormat="1" ht="22.9" customHeight="1">
      <c r="A1044" s="59" t="s">
        <v>145</v>
      </c>
      <c r="B1044" s="60" t="s">
        <v>146</v>
      </c>
      <c r="C1044" s="860">
        <v>1334</v>
      </c>
      <c r="D1044" s="61" t="s">
        <v>344</v>
      </c>
      <c r="E1044" s="61" t="s">
        <v>243</v>
      </c>
      <c r="F1044" s="60" t="s">
        <v>5474</v>
      </c>
      <c r="G1044" s="62">
        <v>5500</v>
      </c>
      <c r="H1044" s="48" t="s">
        <v>1442</v>
      </c>
      <c r="I1044" s="60">
        <v>7</v>
      </c>
      <c r="J1044" s="90">
        <v>41178</v>
      </c>
      <c r="K1044" s="435">
        <v>77</v>
      </c>
      <c r="L1044" s="427">
        <v>17168</v>
      </c>
      <c r="M1044" s="61" t="s">
        <v>787</v>
      </c>
      <c r="N1044" s="60" t="s">
        <v>144</v>
      </c>
      <c r="O1044" s="63"/>
      <c r="P1044" s="48" t="s">
        <v>1442</v>
      </c>
      <c r="Q1044" s="64" t="s">
        <v>3210</v>
      </c>
      <c r="R1044" s="64" t="s">
        <v>2374</v>
      </c>
      <c r="S1044" s="65" t="s">
        <v>398</v>
      </c>
      <c r="T1044" s="66"/>
      <c r="U1044" s="60" t="s">
        <v>390</v>
      </c>
      <c r="V1044" s="60"/>
      <c r="W1044" s="60"/>
      <c r="X1044" s="70" t="s">
        <v>4036</v>
      </c>
    </row>
    <row r="1045" spans="1:24" s="43" customFormat="1" ht="22.9" customHeight="1">
      <c r="A1045" s="59" t="s">
        <v>145</v>
      </c>
      <c r="B1045" s="60" t="s">
        <v>146</v>
      </c>
      <c r="C1045" s="860">
        <v>1335</v>
      </c>
      <c r="D1045" s="61" t="s">
        <v>925</v>
      </c>
      <c r="E1045" s="61" t="s">
        <v>463</v>
      </c>
      <c r="F1045" s="60" t="s">
        <v>389</v>
      </c>
      <c r="G1045" s="62">
        <v>6000</v>
      </c>
      <c r="H1045" s="48" t="s">
        <v>1256</v>
      </c>
      <c r="I1045" s="60">
        <v>7</v>
      </c>
      <c r="J1045" s="90">
        <v>41180</v>
      </c>
      <c r="K1045" s="435">
        <v>49</v>
      </c>
      <c r="L1045" s="427">
        <v>27546</v>
      </c>
      <c r="M1045" s="61" t="s">
        <v>183</v>
      </c>
      <c r="N1045" s="60" t="s">
        <v>144</v>
      </c>
      <c r="O1045" s="63"/>
      <c r="P1045" s="48" t="s">
        <v>1256</v>
      </c>
      <c r="Q1045" s="64" t="s">
        <v>3211</v>
      </c>
      <c r="R1045" s="64" t="s">
        <v>2375</v>
      </c>
      <c r="S1045" s="65" t="s">
        <v>398</v>
      </c>
      <c r="T1045" s="66"/>
      <c r="U1045" s="60" t="s">
        <v>390</v>
      </c>
      <c r="V1045" s="60"/>
      <c r="W1045" s="60"/>
      <c r="X1045" s="70" t="s">
        <v>4037</v>
      </c>
    </row>
    <row r="1046" spans="1:24" s="43" customFormat="1" ht="22.9" customHeight="1">
      <c r="A1046" s="59" t="s">
        <v>145</v>
      </c>
      <c r="B1046" s="60" t="s">
        <v>146</v>
      </c>
      <c r="C1046" s="860">
        <v>1336</v>
      </c>
      <c r="D1046" s="61" t="s">
        <v>465</v>
      </c>
      <c r="E1046" s="61" t="s">
        <v>463</v>
      </c>
      <c r="F1046" s="60" t="s">
        <v>389</v>
      </c>
      <c r="G1046" s="62">
        <v>6000</v>
      </c>
      <c r="H1046" s="48" t="s">
        <v>1256</v>
      </c>
      <c r="I1046" s="60">
        <v>7</v>
      </c>
      <c r="J1046" s="90">
        <v>41185</v>
      </c>
      <c r="K1046" s="435">
        <v>41</v>
      </c>
      <c r="L1046" s="427">
        <v>30483</v>
      </c>
      <c r="M1046" s="61" t="s">
        <v>205</v>
      </c>
      <c r="N1046" s="60" t="s">
        <v>144</v>
      </c>
      <c r="O1046" s="63"/>
      <c r="P1046" s="48" t="s">
        <v>1256</v>
      </c>
      <c r="Q1046" s="64">
        <v>81473297</v>
      </c>
      <c r="R1046" s="64" t="s">
        <v>2376</v>
      </c>
      <c r="S1046" s="65" t="s">
        <v>398</v>
      </c>
      <c r="T1046" s="66"/>
      <c r="U1046" s="60" t="s">
        <v>390</v>
      </c>
      <c r="V1046" s="60"/>
      <c r="W1046" s="60"/>
      <c r="X1046" s="70" t="s">
        <v>4038</v>
      </c>
    </row>
    <row r="1047" spans="1:24" s="43" customFormat="1" ht="22.9" customHeight="1">
      <c r="A1047" s="59" t="s">
        <v>145</v>
      </c>
      <c r="B1047" s="60" t="s">
        <v>146</v>
      </c>
      <c r="C1047" s="860">
        <v>1337</v>
      </c>
      <c r="D1047" s="61" t="s">
        <v>408</v>
      </c>
      <c r="E1047" s="61" t="s">
        <v>173</v>
      </c>
      <c r="F1047" s="60" t="s">
        <v>389</v>
      </c>
      <c r="G1047" s="62">
        <v>30200</v>
      </c>
      <c r="H1047" s="48" t="s">
        <v>1442</v>
      </c>
      <c r="I1047" s="60">
        <v>7</v>
      </c>
      <c r="J1047" s="90">
        <v>41188</v>
      </c>
      <c r="K1047" s="435">
        <v>44</v>
      </c>
      <c r="L1047" s="427">
        <v>29373</v>
      </c>
      <c r="M1047" s="61" t="s">
        <v>224</v>
      </c>
      <c r="N1047" s="60" t="s">
        <v>144</v>
      </c>
      <c r="O1047" s="63"/>
      <c r="P1047" s="48" t="s">
        <v>1442</v>
      </c>
      <c r="Q1047" s="64">
        <v>944922879</v>
      </c>
      <c r="R1047" s="64" t="s">
        <v>2377</v>
      </c>
      <c r="S1047" s="65" t="s">
        <v>398</v>
      </c>
      <c r="T1047" s="66"/>
      <c r="U1047" s="60" t="s">
        <v>390</v>
      </c>
      <c r="V1047" s="60"/>
      <c r="W1047" s="60"/>
      <c r="X1047" s="70" t="s">
        <v>4039</v>
      </c>
    </row>
    <row r="1048" spans="1:24" s="43" customFormat="1" ht="22.9" customHeight="1">
      <c r="A1048" s="59" t="s">
        <v>145</v>
      </c>
      <c r="B1048" s="60" t="s">
        <v>146</v>
      </c>
      <c r="C1048" s="860">
        <v>1338</v>
      </c>
      <c r="D1048" s="61" t="s">
        <v>926</v>
      </c>
      <c r="E1048" s="61" t="s">
        <v>243</v>
      </c>
      <c r="F1048" s="60" t="s">
        <v>5474</v>
      </c>
      <c r="G1048" s="62">
        <v>6000</v>
      </c>
      <c r="H1048" s="48" t="s">
        <v>1443</v>
      </c>
      <c r="I1048" s="60">
        <v>7</v>
      </c>
      <c r="J1048" s="90">
        <v>41190</v>
      </c>
      <c r="K1048" s="435">
        <v>55</v>
      </c>
      <c r="L1048" s="427">
        <v>25204</v>
      </c>
      <c r="M1048" s="61" t="s">
        <v>268</v>
      </c>
      <c r="N1048" s="60" t="s">
        <v>144</v>
      </c>
      <c r="O1048" s="63"/>
      <c r="P1048" s="48" t="s">
        <v>1443</v>
      </c>
      <c r="Q1048" s="64" t="s">
        <v>3016</v>
      </c>
      <c r="R1048" s="64" t="s">
        <v>2378</v>
      </c>
      <c r="S1048" s="65" t="s">
        <v>398</v>
      </c>
      <c r="T1048" s="66"/>
      <c r="U1048" s="60" t="s">
        <v>390</v>
      </c>
      <c r="V1048" s="60"/>
      <c r="W1048" s="60"/>
      <c r="X1048" s="70" t="s">
        <v>4040</v>
      </c>
    </row>
    <row r="1049" spans="1:24" s="43" customFormat="1" ht="22.9" customHeight="1">
      <c r="A1049" s="59" t="s">
        <v>145</v>
      </c>
      <c r="B1049" s="60" t="s">
        <v>146</v>
      </c>
      <c r="C1049" s="860">
        <v>1339</v>
      </c>
      <c r="D1049" s="61" t="s">
        <v>927</v>
      </c>
      <c r="E1049" s="61" t="s">
        <v>256</v>
      </c>
      <c r="F1049" s="60" t="s">
        <v>389</v>
      </c>
      <c r="G1049" s="62">
        <v>11000</v>
      </c>
      <c r="H1049" s="48" t="s">
        <v>1442</v>
      </c>
      <c r="I1049" s="60">
        <v>7</v>
      </c>
      <c r="J1049" s="90">
        <v>41192</v>
      </c>
      <c r="K1049" s="435">
        <v>50</v>
      </c>
      <c r="L1049" s="427">
        <v>27030</v>
      </c>
      <c r="M1049" s="61" t="s">
        <v>375</v>
      </c>
      <c r="N1049" s="60" t="s">
        <v>144</v>
      </c>
      <c r="O1049" s="63"/>
      <c r="P1049" s="48" t="s">
        <v>1442</v>
      </c>
      <c r="Q1049" s="64">
        <v>998576125</v>
      </c>
      <c r="R1049" s="64" t="s">
        <v>2379</v>
      </c>
      <c r="S1049" s="65" t="s">
        <v>398</v>
      </c>
      <c r="T1049" s="66"/>
      <c r="U1049" s="60" t="s">
        <v>390</v>
      </c>
      <c r="V1049" s="60"/>
      <c r="W1049" s="60"/>
      <c r="X1049" s="70" t="s">
        <v>4041</v>
      </c>
    </row>
    <row r="1050" spans="1:24" s="43" customFormat="1" ht="22.9" customHeight="1">
      <c r="A1050" s="59" t="s">
        <v>145</v>
      </c>
      <c r="B1050" s="60" t="s">
        <v>146</v>
      </c>
      <c r="C1050" s="860">
        <v>1340</v>
      </c>
      <c r="D1050" s="61" t="s">
        <v>546</v>
      </c>
      <c r="E1050" s="61" t="s">
        <v>180</v>
      </c>
      <c r="F1050" s="60" t="s">
        <v>5474</v>
      </c>
      <c r="G1050" s="62">
        <v>500</v>
      </c>
      <c r="H1050" s="47" t="s">
        <v>1256</v>
      </c>
      <c r="I1050" s="60">
        <v>7</v>
      </c>
      <c r="J1050" s="90">
        <v>41195</v>
      </c>
      <c r="K1050" s="435">
        <v>31</v>
      </c>
      <c r="L1050" s="428">
        <v>34260</v>
      </c>
      <c r="M1050" s="61" t="s">
        <v>232</v>
      </c>
      <c r="N1050" s="60" t="s">
        <v>144</v>
      </c>
      <c r="O1050" s="63"/>
      <c r="P1050" s="47" t="s">
        <v>1256</v>
      </c>
      <c r="Q1050" s="64"/>
      <c r="R1050" s="64"/>
      <c r="S1050" s="65" t="s">
        <v>398</v>
      </c>
      <c r="T1050" s="66"/>
      <c r="U1050" s="60" t="s">
        <v>390</v>
      </c>
      <c r="V1050" s="60"/>
      <c r="W1050" s="60"/>
      <c r="X1050" s="424">
        <v>0</v>
      </c>
    </row>
    <row r="1051" spans="1:24" s="43" customFormat="1" ht="22.9" customHeight="1">
      <c r="A1051" s="59" t="s">
        <v>145</v>
      </c>
      <c r="B1051" s="60" t="s">
        <v>146</v>
      </c>
      <c r="C1051" s="860">
        <v>1341</v>
      </c>
      <c r="D1051" s="61" t="s">
        <v>928</v>
      </c>
      <c r="E1051" s="61" t="s">
        <v>219</v>
      </c>
      <c r="F1051" s="60" t="s">
        <v>389</v>
      </c>
      <c r="G1051" s="62">
        <v>6000</v>
      </c>
      <c r="H1051" s="48" t="s">
        <v>1256</v>
      </c>
      <c r="I1051" s="60">
        <v>7</v>
      </c>
      <c r="J1051" s="90">
        <v>41198</v>
      </c>
      <c r="K1051" s="435">
        <v>31</v>
      </c>
      <c r="L1051" s="427">
        <v>33970</v>
      </c>
      <c r="M1051" s="61" t="s">
        <v>616</v>
      </c>
      <c r="N1051" s="60" t="s">
        <v>144</v>
      </c>
      <c r="O1051" s="63"/>
      <c r="P1051" s="48" t="s">
        <v>1256</v>
      </c>
      <c r="Q1051" s="64">
        <v>819747763</v>
      </c>
      <c r="R1051" s="64" t="s">
        <v>2380</v>
      </c>
      <c r="S1051" s="65" t="s">
        <v>398</v>
      </c>
      <c r="T1051" s="66"/>
      <c r="U1051" s="60" t="s">
        <v>390</v>
      </c>
      <c r="V1051" s="60"/>
      <c r="W1051" s="60"/>
      <c r="X1051" s="70" t="s">
        <v>4042</v>
      </c>
    </row>
    <row r="1052" spans="1:24" s="43" customFormat="1" ht="22.9" customHeight="1">
      <c r="A1052" s="59" t="s">
        <v>145</v>
      </c>
      <c r="B1052" s="60" t="s">
        <v>146</v>
      </c>
      <c r="C1052" s="860">
        <v>1342</v>
      </c>
      <c r="D1052" s="61" t="s">
        <v>432</v>
      </c>
      <c r="E1052" s="61" t="s">
        <v>279</v>
      </c>
      <c r="F1052" s="60" t="s">
        <v>389</v>
      </c>
      <c r="G1052" s="62">
        <v>6000</v>
      </c>
      <c r="H1052" s="48" t="s">
        <v>1442</v>
      </c>
      <c r="I1052" s="60">
        <v>7</v>
      </c>
      <c r="J1052" s="90">
        <v>41198</v>
      </c>
      <c r="K1052" s="435">
        <v>46</v>
      </c>
      <c r="L1052" s="427">
        <v>28620</v>
      </c>
      <c r="M1052" s="61" t="s">
        <v>433</v>
      </c>
      <c r="N1052" s="60" t="s">
        <v>144</v>
      </c>
      <c r="O1052" s="63"/>
      <c r="P1052" s="48" t="s">
        <v>1442</v>
      </c>
      <c r="Q1052" s="64">
        <v>974182493</v>
      </c>
      <c r="R1052" s="64" t="s">
        <v>2381</v>
      </c>
      <c r="S1052" s="65" t="s">
        <v>398</v>
      </c>
      <c r="T1052" s="66"/>
      <c r="U1052" s="60" t="s">
        <v>390</v>
      </c>
      <c r="V1052" s="60"/>
      <c r="W1052" s="60"/>
      <c r="X1052" s="70" t="s">
        <v>4043</v>
      </c>
    </row>
    <row r="1053" spans="1:24" s="43" customFormat="1" ht="22.9" customHeight="1">
      <c r="A1053" s="59" t="s">
        <v>145</v>
      </c>
      <c r="B1053" s="60" t="s">
        <v>146</v>
      </c>
      <c r="C1053" s="860">
        <v>1343</v>
      </c>
      <c r="D1053" s="61" t="s">
        <v>353</v>
      </c>
      <c r="E1053" s="61" t="s">
        <v>285</v>
      </c>
      <c r="F1053" s="60" t="s">
        <v>389</v>
      </c>
      <c r="G1053" s="62">
        <v>200</v>
      </c>
      <c r="H1053" s="47" t="s">
        <v>1442</v>
      </c>
      <c r="I1053" s="60">
        <v>7</v>
      </c>
      <c r="J1053" s="90">
        <v>41207</v>
      </c>
      <c r="K1053" s="435">
        <v>31</v>
      </c>
      <c r="L1053" s="428">
        <v>34272</v>
      </c>
      <c r="M1053" s="61" t="s">
        <v>504</v>
      </c>
      <c r="N1053" s="60" t="s">
        <v>144</v>
      </c>
      <c r="O1053" s="63"/>
      <c r="P1053" s="47" t="s">
        <v>1442</v>
      </c>
      <c r="Q1053" s="64"/>
      <c r="R1053" s="64"/>
      <c r="S1053" s="65" t="s">
        <v>398</v>
      </c>
      <c r="T1053" s="66"/>
      <c r="U1053" s="60" t="s">
        <v>390</v>
      </c>
      <c r="V1053" s="60"/>
      <c r="W1053" s="60"/>
      <c r="X1053" s="424">
        <v>0</v>
      </c>
    </row>
    <row r="1054" spans="1:24" s="43" customFormat="1" ht="22.9" customHeight="1">
      <c r="A1054" s="59" t="s">
        <v>145</v>
      </c>
      <c r="B1054" s="60" t="s">
        <v>146</v>
      </c>
      <c r="C1054" s="860">
        <v>1344</v>
      </c>
      <c r="D1054" s="61" t="s">
        <v>656</v>
      </c>
      <c r="E1054" s="61" t="s">
        <v>243</v>
      </c>
      <c r="F1054" s="60" t="s">
        <v>5474</v>
      </c>
      <c r="G1054" s="62">
        <v>7700</v>
      </c>
      <c r="H1054" s="47" t="s">
        <v>952</v>
      </c>
      <c r="I1054" s="60">
        <v>7</v>
      </c>
      <c r="J1054" s="90">
        <v>41218</v>
      </c>
      <c r="K1054" s="435">
        <v>31</v>
      </c>
      <c r="L1054" s="428">
        <v>34283</v>
      </c>
      <c r="M1054" s="61" t="s">
        <v>201</v>
      </c>
      <c r="N1054" s="60" t="s">
        <v>144</v>
      </c>
      <c r="O1054" s="63"/>
      <c r="P1054" s="47" t="s">
        <v>952</v>
      </c>
      <c r="Q1054" s="64"/>
      <c r="R1054" s="64"/>
      <c r="S1054" s="65" t="s">
        <v>398</v>
      </c>
      <c r="T1054" s="66"/>
      <c r="U1054" s="60" t="s">
        <v>390</v>
      </c>
      <c r="V1054" s="60"/>
      <c r="W1054" s="60"/>
      <c r="X1054" s="424">
        <v>0</v>
      </c>
    </row>
    <row r="1055" spans="1:24" s="43" customFormat="1" ht="22.9" customHeight="1">
      <c r="A1055" s="59" t="s">
        <v>145</v>
      </c>
      <c r="B1055" s="60" t="s">
        <v>146</v>
      </c>
      <c r="C1055" s="860">
        <v>1345</v>
      </c>
      <c r="D1055" s="61" t="s">
        <v>458</v>
      </c>
      <c r="E1055" s="61" t="s">
        <v>842</v>
      </c>
      <c r="F1055" s="60" t="s">
        <v>5474</v>
      </c>
      <c r="G1055" s="62">
        <v>7300</v>
      </c>
      <c r="H1055" s="47" t="s">
        <v>952</v>
      </c>
      <c r="I1055" s="60">
        <v>7</v>
      </c>
      <c r="J1055" s="90">
        <v>41279</v>
      </c>
      <c r="K1055" s="435">
        <v>30</v>
      </c>
      <c r="L1055" s="428">
        <v>34344</v>
      </c>
      <c r="M1055" s="61" t="s">
        <v>1404</v>
      </c>
      <c r="N1055" s="60" t="s">
        <v>144</v>
      </c>
      <c r="O1055" s="63"/>
      <c r="P1055" s="47" t="s">
        <v>952</v>
      </c>
      <c r="Q1055" s="64"/>
      <c r="R1055" s="64"/>
      <c r="S1055" s="65" t="s">
        <v>398</v>
      </c>
      <c r="T1055" s="66"/>
      <c r="U1055" s="60" t="s">
        <v>390</v>
      </c>
      <c r="V1055" s="60"/>
      <c r="W1055" s="60"/>
      <c r="X1055" s="424">
        <v>0</v>
      </c>
    </row>
    <row r="1056" spans="1:24" s="43" customFormat="1" ht="22.9" customHeight="1">
      <c r="A1056" s="59" t="s">
        <v>145</v>
      </c>
      <c r="B1056" s="60" t="s">
        <v>146</v>
      </c>
      <c r="C1056" s="860">
        <v>1346</v>
      </c>
      <c r="D1056" s="61" t="s">
        <v>342</v>
      </c>
      <c r="E1056" s="61" t="s">
        <v>165</v>
      </c>
      <c r="F1056" s="60" t="s">
        <v>389</v>
      </c>
      <c r="G1056" s="62">
        <v>10200</v>
      </c>
      <c r="H1056" s="47" t="s">
        <v>952</v>
      </c>
      <c r="I1056" s="60">
        <v>7</v>
      </c>
      <c r="J1056" s="90">
        <v>41219</v>
      </c>
      <c r="K1056" s="435">
        <v>31</v>
      </c>
      <c r="L1056" s="428">
        <v>34284</v>
      </c>
      <c r="M1056" s="61" t="s">
        <v>1544</v>
      </c>
      <c r="N1056" s="60" t="s">
        <v>144</v>
      </c>
      <c r="O1056" s="63"/>
      <c r="P1056" s="47" t="s">
        <v>952</v>
      </c>
      <c r="Q1056" s="64"/>
      <c r="R1056" s="64"/>
      <c r="S1056" s="65" t="s">
        <v>398</v>
      </c>
      <c r="T1056" s="66"/>
      <c r="U1056" s="60" t="s">
        <v>390</v>
      </c>
      <c r="V1056" s="60"/>
      <c r="W1056" s="60"/>
      <c r="X1056" s="424">
        <v>0</v>
      </c>
    </row>
    <row r="1057" spans="1:24" s="43" customFormat="1" ht="22.9" customHeight="1">
      <c r="A1057" s="59" t="s">
        <v>145</v>
      </c>
      <c r="B1057" s="60" t="s">
        <v>146</v>
      </c>
      <c r="C1057" s="860">
        <v>1347</v>
      </c>
      <c r="D1057" s="61" t="s">
        <v>417</v>
      </c>
      <c r="E1057" s="61" t="s">
        <v>929</v>
      </c>
      <c r="F1057" s="60" t="s">
        <v>389</v>
      </c>
      <c r="G1057" s="62">
        <v>7700</v>
      </c>
      <c r="H1057" s="48" t="s">
        <v>1442</v>
      </c>
      <c r="I1057" s="60">
        <v>7</v>
      </c>
      <c r="J1057" s="90">
        <v>41222</v>
      </c>
      <c r="K1057" s="435">
        <v>41</v>
      </c>
      <c r="L1057" s="427">
        <v>30317</v>
      </c>
      <c r="M1057" s="61" t="s">
        <v>418</v>
      </c>
      <c r="N1057" s="60" t="s">
        <v>144</v>
      </c>
      <c r="O1057" s="63"/>
      <c r="P1057" s="48" t="s">
        <v>1442</v>
      </c>
      <c r="Q1057" s="69">
        <v>722182749</v>
      </c>
      <c r="R1057" s="64" t="s">
        <v>2382</v>
      </c>
      <c r="S1057" s="65" t="s">
        <v>398</v>
      </c>
      <c r="T1057" s="66"/>
      <c r="U1057" s="60" t="s">
        <v>390</v>
      </c>
      <c r="V1057" s="60"/>
      <c r="W1057" s="60"/>
      <c r="X1057" s="70" t="s">
        <v>4044</v>
      </c>
    </row>
    <row r="1058" spans="1:24" s="43" customFormat="1" ht="22.9" customHeight="1">
      <c r="A1058" s="59" t="s">
        <v>145</v>
      </c>
      <c r="B1058" s="60" t="s">
        <v>146</v>
      </c>
      <c r="C1058" s="860">
        <v>1348</v>
      </c>
      <c r="D1058" s="61" t="s">
        <v>930</v>
      </c>
      <c r="E1058" s="61" t="s">
        <v>931</v>
      </c>
      <c r="F1058" s="60" t="s">
        <v>389</v>
      </c>
      <c r="G1058" s="62">
        <v>200</v>
      </c>
      <c r="H1058" s="47" t="s">
        <v>1442</v>
      </c>
      <c r="I1058" s="60">
        <v>7</v>
      </c>
      <c r="J1058" s="90">
        <v>41237</v>
      </c>
      <c r="K1058" s="435">
        <v>56</v>
      </c>
      <c r="L1058" s="428">
        <v>25041</v>
      </c>
      <c r="M1058" s="61" t="s">
        <v>1545</v>
      </c>
      <c r="N1058" s="60" t="s">
        <v>144</v>
      </c>
      <c r="O1058" s="63"/>
      <c r="P1058" s="47" t="s">
        <v>1442</v>
      </c>
      <c r="Q1058" s="64">
        <v>94871384</v>
      </c>
      <c r="R1058" s="76">
        <v>391447691817</v>
      </c>
      <c r="S1058" s="65" t="s">
        <v>398</v>
      </c>
      <c r="T1058" s="66"/>
      <c r="U1058" s="60" t="s">
        <v>390</v>
      </c>
      <c r="V1058" s="60"/>
      <c r="W1058" s="60"/>
      <c r="X1058" s="424">
        <v>0</v>
      </c>
    </row>
    <row r="1059" spans="1:24" s="43" customFormat="1" ht="22.9" customHeight="1">
      <c r="A1059" s="59" t="s">
        <v>145</v>
      </c>
      <c r="B1059" s="60" t="s">
        <v>146</v>
      </c>
      <c r="C1059" s="860">
        <v>1349</v>
      </c>
      <c r="D1059" s="61" t="s">
        <v>342</v>
      </c>
      <c r="E1059" s="61" t="s">
        <v>227</v>
      </c>
      <c r="F1059" s="60" t="s">
        <v>5474</v>
      </c>
      <c r="G1059" s="62">
        <v>5200</v>
      </c>
      <c r="H1059" s="47" t="s">
        <v>1256</v>
      </c>
      <c r="I1059" s="60">
        <v>7</v>
      </c>
      <c r="J1059" s="90">
        <v>41237</v>
      </c>
      <c r="K1059" s="435">
        <v>31</v>
      </c>
      <c r="L1059" s="428">
        <v>34302</v>
      </c>
      <c r="M1059" s="61" t="s">
        <v>1546</v>
      </c>
      <c r="N1059" s="60" t="s">
        <v>144</v>
      </c>
      <c r="O1059" s="63"/>
      <c r="P1059" s="47" t="s">
        <v>1256</v>
      </c>
      <c r="Q1059" s="64"/>
      <c r="R1059" s="64"/>
      <c r="S1059" s="65" t="s">
        <v>398</v>
      </c>
      <c r="T1059" s="66"/>
      <c r="U1059" s="60" t="s">
        <v>390</v>
      </c>
      <c r="V1059" s="60"/>
      <c r="W1059" s="60"/>
      <c r="X1059" s="424">
        <v>0</v>
      </c>
    </row>
    <row r="1060" spans="1:24" s="43" customFormat="1" ht="22.9" customHeight="1">
      <c r="A1060" s="59" t="s">
        <v>145</v>
      </c>
      <c r="B1060" s="60" t="s">
        <v>146</v>
      </c>
      <c r="C1060" s="860">
        <v>1350</v>
      </c>
      <c r="D1060" s="61" t="s">
        <v>932</v>
      </c>
      <c r="E1060" s="61" t="s">
        <v>640</v>
      </c>
      <c r="F1060" s="60" t="s">
        <v>389</v>
      </c>
      <c r="G1060" s="62">
        <v>6000</v>
      </c>
      <c r="H1060" s="48" t="s">
        <v>952</v>
      </c>
      <c r="I1060" s="60">
        <v>7</v>
      </c>
      <c r="J1060" s="90">
        <v>41242</v>
      </c>
      <c r="K1060" s="435">
        <v>38</v>
      </c>
      <c r="L1060" s="427">
        <v>31413</v>
      </c>
      <c r="M1060" s="61" t="s">
        <v>210</v>
      </c>
      <c r="N1060" s="60" t="s">
        <v>144</v>
      </c>
      <c r="O1060" s="63"/>
      <c r="P1060" s="48" t="s">
        <v>952</v>
      </c>
      <c r="Q1060" s="69">
        <v>897132969</v>
      </c>
      <c r="R1060" s="64" t="s">
        <v>2383</v>
      </c>
      <c r="S1060" s="65" t="s">
        <v>398</v>
      </c>
      <c r="T1060" s="66"/>
      <c r="U1060" s="60" t="s">
        <v>390</v>
      </c>
      <c r="V1060" s="60"/>
      <c r="W1060" s="60"/>
      <c r="X1060" s="70" t="s">
        <v>4045</v>
      </c>
    </row>
    <row r="1061" spans="1:24" s="43" customFormat="1" ht="22.9" customHeight="1">
      <c r="A1061" s="59" t="s">
        <v>145</v>
      </c>
      <c r="B1061" s="60" t="s">
        <v>146</v>
      </c>
      <c r="C1061" s="860">
        <v>1351</v>
      </c>
      <c r="D1061" s="61" t="s">
        <v>933</v>
      </c>
      <c r="E1061" s="61" t="s">
        <v>246</v>
      </c>
      <c r="F1061" s="60" t="s">
        <v>389</v>
      </c>
      <c r="G1061" s="62">
        <v>200</v>
      </c>
      <c r="H1061" s="47" t="s">
        <v>947</v>
      </c>
      <c r="I1061" s="60">
        <v>7</v>
      </c>
      <c r="J1061" s="90">
        <v>41247</v>
      </c>
      <c r="K1061" s="435">
        <v>31</v>
      </c>
      <c r="L1061" s="428">
        <v>34312</v>
      </c>
      <c r="M1061" s="61" t="s">
        <v>166</v>
      </c>
      <c r="N1061" s="60" t="s">
        <v>144</v>
      </c>
      <c r="O1061" s="63"/>
      <c r="P1061" s="47" t="s">
        <v>947</v>
      </c>
      <c r="Q1061" s="64"/>
      <c r="R1061" s="64"/>
      <c r="S1061" s="65" t="s">
        <v>398</v>
      </c>
      <c r="T1061" s="66"/>
      <c r="U1061" s="60" t="s">
        <v>390</v>
      </c>
      <c r="V1061" s="60"/>
      <c r="W1061" s="60"/>
      <c r="X1061" s="424">
        <v>0</v>
      </c>
    </row>
    <row r="1062" spans="1:24" s="43" customFormat="1" ht="22.9" customHeight="1">
      <c r="A1062" s="59" t="s">
        <v>145</v>
      </c>
      <c r="B1062" s="60" t="s">
        <v>146</v>
      </c>
      <c r="C1062" s="860">
        <v>1352</v>
      </c>
      <c r="D1062" s="61" t="s">
        <v>844</v>
      </c>
      <c r="E1062" s="61" t="s">
        <v>934</v>
      </c>
      <c r="F1062" s="60" t="s">
        <v>389</v>
      </c>
      <c r="G1062" s="62">
        <v>3200</v>
      </c>
      <c r="H1062" s="47" t="s">
        <v>952</v>
      </c>
      <c r="I1062" s="60">
        <v>7</v>
      </c>
      <c r="J1062" s="90">
        <v>41247</v>
      </c>
      <c r="K1062" s="435">
        <v>31</v>
      </c>
      <c r="L1062" s="428">
        <v>34312</v>
      </c>
      <c r="M1062" s="61" t="s">
        <v>224</v>
      </c>
      <c r="N1062" s="60" t="s">
        <v>144</v>
      </c>
      <c r="O1062" s="63"/>
      <c r="P1062" s="47" t="s">
        <v>952</v>
      </c>
      <c r="Q1062" s="64"/>
      <c r="R1062" s="64"/>
      <c r="S1062" s="65" t="s">
        <v>398</v>
      </c>
      <c r="T1062" s="66"/>
      <c r="U1062" s="60" t="s">
        <v>390</v>
      </c>
      <c r="V1062" s="60"/>
      <c r="W1062" s="60"/>
      <c r="X1062" s="424">
        <v>0</v>
      </c>
    </row>
    <row r="1063" spans="1:24" s="43" customFormat="1" ht="22.9" customHeight="1">
      <c r="A1063" s="59" t="s">
        <v>145</v>
      </c>
      <c r="B1063" s="60" t="s">
        <v>146</v>
      </c>
      <c r="C1063" s="860">
        <v>1354</v>
      </c>
      <c r="D1063" s="61" t="s">
        <v>414</v>
      </c>
      <c r="E1063" s="61" t="s">
        <v>171</v>
      </c>
      <c r="F1063" s="60" t="s">
        <v>389</v>
      </c>
      <c r="G1063" s="62">
        <v>16300</v>
      </c>
      <c r="H1063" s="48" t="s">
        <v>1442</v>
      </c>
      <c r="I1063" s="60">
        <v>7</v>
      </c>
      <c r="J1063" s="90">
        <v>41257</v>
      </c>
      <c r="K1063" s="435">
        <v>44</v>
      </c>
      <c r="L1063" s="427">
        <v>29421</v>
      </c>
      <c r="M1063" s="61" t="s">
        <v>219</v>
      </c>
      <c r="N1063" s="60" t="s">
        <v>144</v>
      </c>
      <c r="O1063" s="63"/>
      <c r="P1063" s="48" t="s">
        <v>1442</v>
      </c>
      <c r="Q1063" s="69">
        <v>96632176</v>
      </c>
      <c r="R1063" s="64" t="s">
        <v>2384</v>
      </c>
      <c r="S1063" s="65" t="s">
        <v>398</v>
      </c>
      <c r="T1063" s="66"/>
      <c r="U1063" s="60" t="s">
        <v>390</v>
      </c>
      <c r="V1063" s="60"/>
      <c r="W1063" s="60"/>
      <c r="X1063" s="70" t="s">
        <v>4046</v>
      </c>
    </row>
    <row r="1064" spans="1:24" s="43" customFormat="1" ht="22.9" customHeight="1">
      <c r="A1064" s="59" t="s">
        <v>145</v>
      </c>
      <c r="B1064" s="60" t="s">
        <v>146</v>
      </c>
      <c r="C1064" s="860">
        <v>1355</v>
      </c>
      <c r="D1064" s="61" t="s">
        <v>935</v>
      </c>
      <c r="E1064" s="61" t="s">
        <v>936</v>
      </c>
      <c r="F1064" s="60" t="s">
        <v>5474</v>
      </c>
      <c r="G1064" s="62">
        <v>15500</v>
      </c>
      <c r="H1064" s="47" t="s">
        <v>1256</v>
      </c>
      <c r="I1064" s="60">
        <v>7</v>
      </c>
      <c r="J1064" s="90">
        <v>41264</v>
      </c>
      <c r="K1064" s="435">
        <v>31</v>
      </c>
      <c r="L1064" s="428">
        <v>34329</v>
      </c>
      <c r="M1064" s="61" t="s">
        <v>1547</v>
      </c>
      <c r="N1064" s="60" t="s">
        <v>144</v>
      </c>
      <c r="O1064" s="63"/>
      <c r="P1064" s="47" t="s">
        <v>1256</v>
      </c>
      <c r="Q1064" s="64"/>
      <c r="R1064" s="64"/>
      <c r="S1064" s="65" t="s">
        <v>398</v>
      </c>
      <c r="T1064" s="66"/>
      <c r="U1064" s="60" t="s">
        <v>390</v>
      </c>
      <c r="V1064" s="60"/>
      <c r="W1064" s="60"/>
      <c r="X1064" s="424">
        <v>0</v>
      </c>
    </row>
    <row r="1065" spans="1:24" s="43" customFormat="1" ht="22.9" customHeight="1">
      <c r="A1065" s="59" t="s">
        <v>145</v>
      </c>
      <c r="B1065" s="60" t="s">
        <v>146</v>
      </c>
      <c r="C1065" s="860">
        <v>1357</v>
      </c>
      <c r="D1065" s="61" t="s">
        <v>481</v>
      </c>
      <c r="E1065" s="61" t="s">
        <v>172</v>
      </c>
      <c r="F1065" s="60" t="s">
        <v>5474</v>
      </c>
      <c r="G1065" s="62">
        <v>5200</v>
      </c>
      <c r="H1065" s="47" t="s">
        <v>1256</v>
      </c>
      <c r="I1065" s="60">
        <v>7</v>
      </c>
      <c r="J1065" s="90">
        <v>41278</v>
      </c>
      <c r="K1065" s="435">
        <v>30</v>
      </c>
      <c r="L1065" s="428">
        <v>34343</v>
      </c>
      <c r="M1065" s="61" t="s">
        <v>456</v>
      </c>
      <c r="N1065" s="60" t="s">
        <v>144</v>
      </c>
      <c r="O1065" s="63"/>
      <c r="P1065" s="47" t="s">
        <v>1256</v>
      </c>
      <c r="Q1065" s="64"/>
      <c r="R1065" s="64"/>
      <c r="S1065" s="65" t="s">
        <v>398</v>
      </c>
      <c r="T1065" s="66"/>
      <c r="U1065" s="60" t="s">
        <v>390</v>
      </c>
      <c r="V1065" s="60"/>
      <c r="W1065" s="60"/>
      <c r="X1065" s="424">
        <v>0</v>
      </c>
    </row>
    <row r="1066" spans="1:24" s="43" customFormat="1" ht="22.9" customHeight="1">
      <c r="A1066" s="59" t="s">
        <v>145</v>
      </c>
      <c r="B1066" s="60" t="s">
        <v>146</v>
      </c>
      <c r="C1066" s="860">
        <v>1358</v>
      </c>
      <c r="D1066" s="61" t="s">
        <v>501</v>
      </c>
      <c r="E1066" s="61" t="s">
        <v>937</v>
      </c>
      <c r="F1066" s="60" t="s">
        <v>5474</v>
      </c>
      <c r="G1066" s="62">
        <v>6000</v>
      </c>
      <c r="H1066" s="48" t="s">
        <v>1256</v>
      </c>
      <c r="I1066" s="60">
        <v>7</v>
      </c>
      <c r="J1066" s="90">
        <v>40913</v>
      </c>
      <c r="K1066" s="435">
        <v>39</v>
      </c>
      <c r="L1066" s="427">
        <v>31199</v>
      </c>
      <c r="M1066" s="61" t="s">
        <v>863</v>
      </c>
      <c r="N1066" s="60" t="s">
        <v>144</v>
      </c>
      <c r="O1066" s="63"/>
      <c r="P1066" s="48" t="s">
        <v>1256</v>
      </c>
      <c r="Q1066" s="69">
        <v>819764977</v>
      </c>
      <c r="R1066" s="64" t="s">
        <v>2385</v>
      </c>
      <c r="S1066" s="65" t="s">
        <v>398</v>
      </c>
      <c r="T1066" s="66"/>
      <c r="U1066" s="60" t="s">
        <v>390</v>
      </c>
      <c r="V1066" s="60"/>
      <c r="W1066" s="60"/>
      <c r="X1066" s="70" t="s">
        <v>4047</v>
      </c>
    </row>
    <row r="1067" spans="1:24" s="43" customFormat="1" ht="22.9" customHeight="1">
      <c r="A1067" s="59" t="s">
        <v>145</v>
      </c>
      <c r="B1067" s="60" t="s">
        <v>146</v>
      </c>
      <c r="C1067" s="860">
        <v>1359</v>
      </c>
      <c r="D1067" s="61" t="s">
        <v>477</v>
      </c>
      <c r="E1067" s="61" t="s">
        <v>298</v>
      </c>
      <c r="F1067" s="60" t="s">
        <v>5474</v>
      </c>
      <c r="G1067" s="62">
        <v>200</v>
      </c>
      <c r="H1067" s="47" t="s">
        <v>1443</v>
      </c>
      <c r="I1067" s="60">
        <v>7</v>
      </c>
      <c r="J1067" s="90">
        <v>41290</v>
      </c>
      <c r="K1067" s="435">
        <v>30</v>
      </c>
      <c r="L1067" s="428">
        <v>34355</v>
      </c>
      <c r="M1067" s="61" t="s">
        <v>219</v>
      </c>
      <c r="N1067" s="60" t="s">
        <v>144</v>
      </c>
      <c r="O1067" s="63"/>
      <c r="P1067" s="47" t="s">
        <v>1443</v>
      </c>
      <c r="Q1067" s="64"/>
      <c r="R1067" s="64"/>
      <c r="S1067" s="65" t="s">
        <v>398</v>
      </c>
      <c r="T1067" s="66"/>
      <c r="U1067" s="60" t="s">
        <v>390</v>
      </c>
      <c r="V1067" s="60"/>
      <c r="W1067" s="60"/>
      <c r="X1067" s="424">
        <v>0</v>
      </c>
    </row>
    <row r="1068" spans="1:24" s="43" customFormat="1" ht="22.9" customHeight="1">
      <c r="A1068" s="59" t="s">
        <v>145</v>
      </c>
      <c r="B1068" s="60" t="s">
        <v>146</v>
      </c>
      <c r="C1068" s="860">
        <v>1360</v>
      </c>
      <c r="D1068" s="61" t="s">
        <v>823</v>
      </c>
      <c r="E1068" s="61" t="s">
        <v>183</v>
      </c>
      <c r="F1068" s="60" t="s">
        <v>389</v>
      </c>
      <c r="G1068" s="62">
        <v>5000</v>
      </c>
      <c r="H1068" s="48" t="s">
        <v>1443</v>
      </c>
      <c r="I1068" s="60">
        <v>7</v>
      </c>
      <c r="J1068" s="90">
        <v>41291</v>
      </c>
      <c r="K1068" s="435">
        <v>34</v>
      </c>
      <c r="L1068" s="427">
        <v>32874</v>
      </c>
      <c r="M1068" s="61" t="s">
        <v>201</v>
      </c>
      <c r="N1068" s="60" t="s">
        <v>144</v>
      </c>
      <c r="O1068" s="63"/>
      <c r="P1068" s="48" t="s">
        <v>1443</v>
      </c>
      <c r="Q1068" s="69" t="s">
        <v>3212</v>
      </c>
      <c r="R1068" s="64" t="s">
        <v>2386</v>
      </c>
      <c r="S1068" s="65" t="s">
        <v>398</v>
      </c>
      <c r="T1068" s="66"/>
      <c r="U1068" s="60" t="s">
        <v>390</v>
      </c>
      <c r="V1068" s="60"/>
      <c r="W1068" s="60"/>
      <c r="X1068" s="70" t="s">
        <v>4048</v>
      </c>
    </row>
    <row r="1069" spans="1:24" s="43" customFormat="1" ht="22.9" customHeight="1">
      <c r="A1069" s="59" t="s">
        <v>145</v>
      </c>
      <c r="B1069" s="60" t="s">
        <v>146</v>
      </c>
      <c r="C1069" s="860">
        <v>1361</v>
      </c>
      <c r="D1069" s="61" t="s">
        <v>421</v>
      </c>
      <c r="E1069" s="61" t="s">
        <v>219</v>
      </c>
      <c r="F1069" s="60" t="s">
        <v>389</v>
      </c>
      <c r="G1069" s="62">
        <v>6000</v>
      </c>
      <c r="H1069" s="48" t="s">
        <v>1442</v>
      </c>
      <c r="I1069" s="60">
        <v>7</v>
      </c>
      <c r="J1069" s="90">
        <v>41296</v>
      </c>
      <c r="K1069" s="435">
        <v>39</v>
      </c>
      <c r="L1069" s="427">
        <v>31048</v>
      </c>
      <c r="M1069" s="61" t="s">
        <v>456</v>
      </c>
      <c r="N1069" s="60" t="s">
        <v>144</v>
      </c>
      <c r="O1069" s="63"/>
      <c r="P1069" s="48" t="s">
        <v>1442</v>
      </c>
      <c r="Q1069" s="69">
        <v>888425788</v>
      </c>
      <c r="R1069" s="64" t="s">
        <v>2387</v>
      </c>
      <c r="S1069" s="65" t="s">
        <v>398</v>
      </c>
      <c r="T1069" s="66"/>
      <c r="U1069" s="60" t="s">
        <v>390</v>
      </c>
      <c r="V1069" s="60"/>
      <c r="W1069" s="60"/>
      <c r="X1069" s="70" t="s">
        <v>4049</v>
      </c>
    </row>
    <row r="1070" spans="1:24" s="43" customFormat="1" ht="22.9" customHeight="1">
      <c r="A1070" s="59" t="s">
        <v>145</v>
      </c>
      <c r="B1070" s="60" t="s">
        <v>146</v>
      </c>
      <c r="C1070" s="860">
        <v>1362</v>
      </c>
      <c r="D1070" s="61" t="s">
        <v>559</v>
      </c>
      <c r="E1070" s="61" t="s">
        <v>938</v>
      </c>
      <c r="F1070" s="60" t="s">
        <v>389</v>
      </c>
      <c r="G1070" s="62">
        <v>2700</v>
      </c>
      <c r="H1070" s="47" t="s">
        <v>1256</v>
      </c>
      <c r="I1070" s="60">
        <v>7</v>
      </c>
      <c r="J1070" s="90">
        <v>41298</v>
      </c>
      <c r="K1070" s="435">
        <v>30</v>
      </c>
      <c r="L1070" s="428">
        <v>34363</v>
      </c>
      <c r="M1070" s="61" t="s">
        <v>1548</v>
      </c>
      <c r="N1070" s="60" t="s">
        <v>144</v>
      </c>
      <c r="O1070" s="63"/>
      <c r="P1070" s="47" t="s">
        <v>1256</v>
      </c>
      <c r="Q1070" s="64"/>
      <c r="R1070" s="64"/>
      <c r="S1070" s="65" t="s">
        <v>398</v>
      </c>
      <c r="T1070" s="66"/>
      <c r="U1070" s="60" t="s">
        <v>390</v>
      </c>
      <c r="V1070" s="60"/>
      <c r="W1070" s="60"/>
      <c r="X1070" s="424">
        <v>0</v>
      </c>
    </row>
    <row r="1071" spans="1:24" s="43" customFormat="1" ht="22.9" customHeight="1">
      <c r="A1071" s="59" t="s">
        <v>145</v>
      </c>
      <c r="B1071" s="60" t="s">
        <v>146</v>
      </c>
      <c r="C1071" s="860">
        <v>1363</v>
      </c>
      <c r="D1071" s="61" t="s">
        <v>414</v>
      </c>
      <c r="E1071" s="61" t="s">
        <v>302</v>
      </c>
      <c r="F1071" s="60" t="s">
        <v>5474</v>
      </c>
      <c r="G1071" s="62">
        <v>500</v>
      </c>
      <c r="H1071" s="47" t="s">
        <v>1442</v>
      </c>
      <c r="I1071" s="60">
        <v>7</v>
      </c>
      <c r="J1071" s="90">
        <v>41298</v>
      </c>
      <c r="K1071" s="435">
        <v>48</v>
      </c>
      <c r="L1071" s="428">
        <v>27912</v>
      </c>
      <c r="M1071" s="61" t="s">
        <v>252</v>
      </c>
      <c r="N1071" s="60" t="s">
        <v>144</v>
      </c>
      <c r="O1071" s="63"/>
      <c r="P1071" s="47" t="s">
        <v>1442</v>
      </c>
      <c r="Q1071" s="64">
        <v>9449632737</v>
      </c>
      <c r="R1071" s="76">
        <v>669060275564</v>
      </c>
      <c r="S1071" s="65" t="s">
        <v>398</v>
      </c>
      <c r="T1071" s="66"/>
      <c r="U1071" s="60" t="s">
        <v>390</v>
      </c>
      <c r="V1071" s="60"/>
      <c r="W1071" s="60"/>
      <c r="X1071" s="424">
        <v>0</v>
      </c>
    </row>
    <row r="1072" spans="1:24" s="43" customFormat="1" ht="22.9" customHeight="1">
      <c r="A1072" s="59" t="s">
        <v>145</v>
      </c>
      <c r="B1072" s="60" t="s">
        <v>146</v>
      </c>
      <c r="C1072" s="860">
        <v>1364</v>
      </c>
      <c r="D1072" s="61" t="s">
        <v>477</v>
      </c>
      <c r="E1072" s="61" t="s">
        <v>507</v>
      </c>
      <c r="F1072" s="60" t="s">
        <v>389</v>
      </c>
      <c r="G1072" s="62">
        <v>6000</v>
      </c>
      <c r="H1072" s="48" t="s">
        <v>1443</v>
      </c>
      <c r="I1072" s="60">
        <v>7</v>
      </c>
      <c r="J1072" s="90">
        <v>41298</v>
      </c>
      <c r="K1072" s="435">
        <v>73</v>
      </c>
      <c r="L1072" s="427">
        <v>18629</v>
      </c>
      <c r="M1072" s="61" t="s">
        <v>946</v>
      </c>
      <c r="N1072" s="60" t="s">
        <v>144</v>
      </c>
      <c r="O1072" s="63"/>
      <c r="P1072" s="48" t="s">
        <v>1443</v>
      </c>
      <c r="Q1072" s="69">
        <v>63623156</v>
      </c>
      <c r="R1072" s="64" t="s">
        <v>2388</v>
      </c>
      <c r="S1072" s="65" t="s">
        <v>398</v>
      </c>
      <c r="T1072" s="66"/>
      <c r="U1072" s="60" t="s">
        <v>390</v>
      </c>
      <c r="V1072" s="60"/>
      <c r="W1072" s="60"/>
      <c r="X1072" s="70" t="s">
        <v>4050</v>
      </c>
    </row>
    <row r="1073" spans="1:24" s="43" customFormat="1" ht="22.9" customHeight="1">
      <c r="A1073" s="59" t="s">
        <v>145</v>
      </c>
      <c r="B1073" s="60" t="s">
        <v>146</v>
      </c>
      <c r="C1073" s="860">
        <v>1366</v>
      </c>
      <c r="D1073" s="61" t="s">
        <v>408</v>
      </c>
      <c r="E1073" s="61" t="s">
        <v>186</v>
      </c>
      <c r="F1073" s="60" t="s">
        <v>389</v>
      </c>
      <c r="G1073" s="62">
        <v>80200</v>
      </c>
      <c r="H1073" s="48" t="s">
        <v>1442</v>
      </c>
      <c r="I1073" s="60">
        <v>7</v>
      </c>
      <c r="J1073" s="90">
        <v>41309</v>
      </c>
      <c r="K1073" s="435">
        <v>38</v>
      </c>
      <c r="L1073" s="427">
        <v>31625</v>
      </c>
      <c r="M1073" s="61" t="s">
        <v>183</v>
      </c>
      <c r="N1073" s="60" t="s">
        <v>144</v>
      </c>
      <c r="O1073" s="63"/>
      <c r="P1073" s="48" t="s">
        <v>1442</v>
      </c>
      <c r="Q1073" s="64">
        <v>99998139</v>
      </c>
      <c r="R1073" s="64" t="s">
        <v>2389</v>
      </c>
      <c r="S1073" s="65" t="s">
        <v>398</v>
      </c>
      <c r="T1073" s="66"/>
      <c r="U1073" s="60" t="s">
        <v>390</v>
      </c>
      <c r="V1073" s="60"/>
      <c r="W1073" s="60"/>
      <c r="X1073" s="70" t="s">
        <v>4051</v>
      </c>
    </row>
    <row r="1074" spans="1:24" s="43" customFormat="1" ht="22.9" customHeight="1">
      <c r="A1074" s="59" t="s">
        <v>145</v>
      </c>
      <c r="B1074" s="60" t="s">
        <v>146</v>
      </c>
      <c r="C1074" s="860">
        <v>1367</v>
      </c>
      <c r="D1074" s="61" t="s">
        <v>472</v>
      </c>
      <c r="E1074" s="61" t="s">
        <v>266</v>
      </c>
      <c r="F1074" s="60" t="s">
        <v>5474</v>
      </c>
      <c r="G1074" s="62">
        <v>11000</v>
      </c>
      <c r="H1074" s="48" t="s">
        <v>1442</v>
      </c>
      <c r="I1074" s="60">
        <v>7</v>
      </c>
      <c r="J1074" s="90">
        <v>41309</v>
      </c>
      <c r="K1074" s="435">
        <v>53</v>
      </c>
      <c r="L1074" s="427">
        <v>25934</v>
      </c>
      <c r="M1074" s="61" t="s">
        <v>166</v>
      </c>
      <c r="N1074" s="60" t="s">
        <v>144</v>
      </c>
      <c r="O1074" s="63"/>
      <c r="P1074" s="48" t="s">
        <v>1442</v>
      </c>
      <c r="Q1074" s="64">
        <v>962659368</v>
      </c>
      <c r="R1074" s="64" t="s">
        <v>2390</v>
      </c>
      <c r="S1074" s="65" t="s">
        <v>398</v>
      </c>
      <c r="T1074" s="66"/>
      <c r="U1074" s="60" t="s">
        <v>390</v>
      </c>
      <c r="V1074" s="60"/>
      <c r="W1074" s="60"/>
      <c r="X1074" s="70" t="s">
        <v>4052</v>
      </c>
    </row>
    <row r="1075" spans="1:24" s="43" customFormat="1" ht="22.9" customHeight="1">
      <c r="A1075" s="59" t="s">
        <v>145</v>
      </c>
      <c r="B1075" s="60" t="s">
        <v>146</v>
      </c>
      <c r="C1075" s="860">
        <v>1368</v>
      </c>
      <c r="D1075" s="61" t="s">
        <v>349</v>
      </c>
      <c r="E1075" s="61" t="s">
        <v>178</v>
      </c>
      <c r="F1075" s="60" t="s">
        <v>5474</v>
      </c>
      <c r="G1075" s="62">
        <v>5200</v>
      </c>
      <c r="H1075" s="47" t="s">
        <v>1256</v>
      </c>
      <c r="I1075" s="60">
        <v>7</v>
      </c>
      <c r="J1075" s="90">
        <v>41310</v>
      </c>
      <c r="K1075" s="435">
        <v>30</v>
      </c>
      <c r="L1075" s="428">
        <v>34375</v>
      </c>
      <c r="M1075" s="61" t="s">
        <v>220</v>
      </c>
      <c r="N1075" s="60" t="s">
        <v>144</v>
      </c>
      <c r="O1075" s="63"/>
      <c r="P1075" s="47" t="s">
        <v>1256</v>
      </c>
      <c r="Q1075" s="64" t="s">
        <v>3016</v>
      </c>
      <c r="R1075" s="64" t="s">
        <v>2391</v>
      </c>
      <c r="S1075" s="65" t="s">
        <v>398</v>
      </c>
      <c r="T1075" s="66"/>
      <c r="U1075" s="60" t="s">
        <v>390</v>
      </c>
      <c r="V1075" s="60"/>
      <c r="W1075" s="60"/>
      <c r="X1075" s="424">
        <v>0</v>
      </c>
    </row>
    <row r="1076" spans="1:24" s="43" customFormat="1" ht="22.9" customHeight="1">
      <c r="A1076" s="59" t="s">
        <v>145</v>
      </c>
      <c r="B1076" s="60" t="s">
        <v>146</v>
      </c>
      <c r="C1076" s="860">
        <v>1369</v>
      </c>
      <c r="D1076" s="61" t="s">
        <v>349</v>
      </c>
      <c r="E1076" s="61" t="s">
        <v>484</v>
      </c>
      <c r="F1076" s="60" t="s">
        <v>389</v>
      </c>
      <c r="G1076" s="62">
        <v>11000</v>
      </c>
      <c r="H1076" s="48" t="s">
        <v>1256</v>
      </c>
      <c r="I1076" s="60">
        <v>7</v>
      </c>
      <c r="J1076" s="90">
        <v>41310</v>
      </c>
      <c r="K1076" s="435">
        <v>47</v>
      </c>
      <c r="L1076" s="427">
        <v>28126</v>
      </c>
      <c r="M1076" s="61" t="s">
        <v>268</v>
      </c>
      <c r="N1076" s="60" t="s">
        <v>144</v>
      </c>
      <c r="O1076" s="63"/>
      <c r="P1076" s="48" t="s">
        <v>1256</v>
      </c>
      <c r="Q1076" s="64">
        <v>998685957</v>
      </c>
      <c r="R1076" s="64" t="s">
        <v>2392</v>
      </c>
      <c r="S1076" s="65" t="s">
        <v>398</v>
      </c>
      <c r="T1076" s="66"/>
      <c r="U1076" s="60" t="s">
        <v>390</v>
      </c>
      <c r="V1076" s="60"/>
      <c r="W1076" s="60"/>
      <c r="X1076" s="70" t="s">
        <v>4053</v>
      </c>
    </row>
    <row r="1077" spans="1:24" s="43" customFormat="1" ht="22.9" customHeight="1">
      <c r="A1077" s="59" t="s">
        <v>145</v>
      </c>
      <c r="B1077" s="60" t="s">
        <v>146</v>
      </c>
      <c r="C1077" s="860">
        <v>1370</v>
      </c>
      <c r="D1077" s="61" t="s">
        <v>417</v>
      </c>
      <c r="E1077" s="61" t="s">
        <v>939</v>
      </c>
      <c r="F1077" s="60" t="s">
        <v>389</v>
      </c>
      <c r="G1077" s="62">
        <v>6000</v>
      </c>
      <c r="H1077" s="48" t="s">
        <v>1442</v>
      </c>
      <c r="I1077" s="60">
        <v>7</v>
      </c>
      <c r="J1077" s="90">
        <v>41330</v>
      </c>
      <c r="K1077" s="435">
        <v>39</v>
      </c>
      <c r="L1077" s="427">
        <v>31048</v>
      </c>
      <c r="M1077" s="61" t="s">
        <v>219</v>
      </c>
      <c r="N1077" s="60" t="s">
        <v>144</v>
      </c>
      <c r="O1077" s="63"/>
      <c r="P1077" s="48" t="s">
        <v>1442</v>
      </c>
      <c r="Q1077" s="64" t="s">
        <v>3213</v>
      </c>
      <c r="R1077" s="64" t="s">
        <v>2393</v>
      </c>
      <c r="S1077" s="65" t="s">
        <v>398</v>
      </c>
      <c r="T1077" s="66"/>
      <c r="U1077" s="60" t="s">
        <v>390</v>
      </c>
      <c r="V1077" s="60"/>
      <c r="W1077" s="60"/>
      <c r="X1077" s="70" t="s">
        <v>4054</v>
      </c>
    </row>
    <row r="1078" spans="1:24" s="43" customFormat="1" ht="22.9" customHeight="1">
      <c r="A1078" s="59" t="s">
        <v>145</v>
      </c>
      <c r="B1078" s="60" t="s">
        <v>146</v>
      </c>
      <c r="C1078" s="860">
        <v>1371</v>
      </c>
      <c r="D1078" s="61" t="s">
        <v>423</v>
      </c>
      <c r="E1078" s="61" t="s">
        <v>183</v>
      </c>
      <c r="F1078" s="60" t="s">
        <v>389</v>
      </c>
      <c r="G1078" s="62">
        <v>6000</v>
      </c>
      <c r="H1078" s="47" t="s">
        <v>1442</v>
      </c>
      <c r="I1078" s="60">
        <v>7</v>
      </c>
      <c r="J1078" s="90">
        <v>41334</v>
      </c>
      <c r="K1078" s="435">
        <v>30</v>
      </c>
      <c r="L1078" s="428">
        <v>34399</v>
      </c>
      <c r="M1078" s="61" t="s">
        <v>1549</v>
      </c>
      <c r="N1078" s="60" t="s">
        <v>144</v>
      </c>
      <c r="O1078" s="63"/>
      <c r="P1078" s="47" t="s">
        <v>1442</v>
      </c>
      <c r="Q1078" s="64">
        <v>948285686</v>
      </c>
      <c r="R1078" s="64" t="s">
        <v>2394</v>
      </c>
      <c r="S1078" s="65" t="s">
        <v>398</v>
      </c>
      <c r="T1078" s="66"/>
      <c r="U1078" s="60" t="s">
        <v>390</v>
      </c>
      <c r="V1078" s="60"/>
      <c r="W1078" s="60"/>
      <c r="X1078" s="424">
        <v>0</v>
      </c>
    </row>
    <row r="1079" spans="1:24" s="43" customFormat="1" ht="22.9" customHeight="1">
      <c r="A1079" s="59" t="s">
        <v>145</v>
      </c>
      <c r="B1079" s="60" t="s">
        <v>146</v>
      </c>
      <c r="C1079" s="860">
        <v>1372</v>
      </c>
      <c r="D1079" s="61" t="s">
        <v>704</v>
      </c>
      <c r="E1079" s="61" t="s">
        <v>266</v>
      </c>
      <c r="F1079" s="60" t="s">
        <v>5474</v>
      </c>
      <c r="G1079" s="62">
        <v>5200</v>
      </c>
      <c r="H1079" s="47" t="s">
        <v>947</v>
      </c>
      <c r="I1079" s="60">
        <v>7</v>
      </c>
      <c r="J1079" s="90">
        <v>41335</v>
      </c>
      <c r="K1079" s="435">
        <v>30</v>
      </c>
      <c r="L1079" s="428">
        <v>34400</v>
      </c>
      <c r="M1079" s="61" t="s">
        <v>1550</v>
      </c>
      <c r="N1079" s="60" t="s">
        <v>144</v>
      </c>
      <c r="O1079" s="63"/>
      <c r="P1079" s="47" t="s">
        <v>947</v>
      </c>
      <c r="Q1079" s="64"/>
      <c r="R1079" s="64"/>
      <c r="S1079" s="65" t="s">
        <v>398</v>
      </c>
      <c r="T1079" s="66"/>
      <c r="U1079" s="60" t="s">
        <v>390</v>
      </c>
      <c r="V1079" s="60"/>
      <c r="W1079" s="60"/>
      <c r="X1079" s="424">
        <v>0</v>
      </c>
    </row>
    <row r="1080" spans="1:24" s="43" customFormat="1" ht="22.9" customHeight="1">
      <c r="A1080" s="59" t="s">
        <v>145</v>
      </c>
      <c r="B1080" s="60" t="s">
        <v>146</v>
      </c>
      <c r="C1080" s="860">
        <v>1373</v>
      </c>
      <c r="D1080" s="61" t="s">
        <v>1071</v>
      </c>
      <c r="E1080" s="61" t="s">
        <v>275</v>
      </c>
      <c r="F1080" s="60" t="s">
        <v>5474</v>
      </c>
      <c r="G1080" s="62">
        <v>10200</v>
      </c>
      <c r="H1080" s="48" t="s">
        <v>1443</v>
      </c>
      <c r="I1080" s="60">
        <v>7</v>
      </c>
      <c r="J1080" s="90">
        <v>41338</v>
      </c>
      <c r="K1080" s="435">
        <v>70</v>
      </c>
      <c r="L1080" s="427">
        <v>19725</v>
      </c>
      <c r="M1080" s="61" t="s">
        <v>205</v>
      </c>
      <c r="N1080" s="60" t="s">
        <v>144</v>
      </c>
      <c r="O1080" s="63"/>
      <c r="P1080" s="48" t="s">
        <v>1443</v>
      </c>
      <c r="Q1080" s="69">
        <v>992662445</v>
      </c>
      <c r="R1080" s="74">
        <v>253320006194</v>
      </c>
      <c r="S1080" s="65" t="s">
        <v>398</v>
      </c>
      <c r="T1080" s="66"/>
      <c r="U1080" s="60" t="s">
        <v>390</v>
      </c>
      <c r="V1080" s="60"/>
      <c r="W1080" s="60"/>
      <c r="X1080" s="70" t="s">
        <v>4055</v>
      </c>
    </row>
    <row r="1081" spans="1:24" s="43" customFormat="1" ht="22.9" customHeight="1">
      <c r="A1081" s="59" t="s">
        <v>145</v>
      </c>
      <c r="B1081" s="60" t="s">
        <v>146</v>
      </c>
      <c r="C1081" s="860">
        <v>1374</v>
      </c>
      <c r="D1081" s="61" t="s">
        <v>417</v>
      </c>
      <c r="E1081" s="61" t="s">
        <v>321</v>
      </c>
      <c r="F1081" s="60" t="s">
        <v>389</v>
      </c>
      <c r="G1081" s="62">
        <v>6000</v>
      </c>
      <c r="H1081" s="48" t="s">
        <v>1256</v>
      </c>
      <c r="I1081" s="60">
        <v>7</v>
      </c>
      <c r="J1081" s="90">
        <v>41409</v>
      </c>
      <c r="K1081" s="435">
        <v>31</v>
      </c>
      <c r="L1081" s="427">
        <v>33970</v>
      </c>
      <c r="M1081" s="61" t="s">
        <v>167</v>
      </c>
      <c r="N1081" s="60" t="s">
        <v>144</v>
      </c>
      <c r="O1081" s="63"/>
      <c r="P1081" s="48" t="s">
        <v>1256</v>
      </c>
      <c r="Q1081" s="69">
        <v>86671188</v>
      </c>
      <c r="R1081" s="64" t="s">
        <v>2395</v>
      </c>
      <c r="S1081" s="65" t="s">
        <v>398</v>
      </c>
      <c r="T1081" s="66"/>
      <c r="U1081" s="60" t="s">
        <v>390</v>
      </c>
      <c r="V1081" s="60"/>
      <c r="W1081" s="60"/>
      <c r="X1081" s="70" t="s">
        <v>4056</v>
      </c>
    </row>
    <row r="1082" spans="1:24" s="43" customFormat="1" ht="22.9" customHeight="1">
      <c r="A1082" s="59" t="s">
        <v>145</v>
      </c>
      <c r="B1082" s="60" t="s">
        <v>146</v>
      </c>
      <c r="C1082" s="860">
        <v>1375</v>
      </c>
      <c r="D1082" s="61" t="s">
        <v>704</v>
      </c>
      <c r="E1082" s="61" t="s">
        <v>491</v>
      </c>
      <c r="F1082" s="60" t="s">
        <v>389</v>
      </c>
      <c r="G1082" s="62">
        <v>200</v>
      </c>
      <c r="H1082" s="47" t="s">
        <v>947</v>
      </c>
      <c r="I1082" s="60">
        <v>7</v>
      </c>
      <c r="J1082" s="90">
        <v>41429</v>
      </c>
      <c r="K1082" s="435">
        <v>30</v>
      </c>
      <c r="L1082" s="428">
        <v>34494</v>
      </c>
      <c r="M1082" s="61" t="s">
        <v>1439</v>
      </c>
      <c r="N1082" s="60" t="s">
        <v>144</v>
      </c>
      <c r="O1082" s="63"/>
      <c r="P1082" s="47" t="s">
        <v>947</v>
      </c>
      <c r="Q1082" s="64"/>
      <c r="R1082" s="64"/>
      <c r="S1082" s="65" t="s">
        <v>398</v>
      </c>
      <c r="T1082" s="66"/>
      <c r="U1082" s="60" t="s">
        <v>390</v>
      </c>
      <c r="V1082" s="60"/>
      <c r="W1082" s="60"/>
      <c r="X1082" s="424">
        <v>0</v>
      </c>
    </row>
    <row r="1083" spans="1:24" s="43" customFormat="1" ht="22.9" customHeight="1">
      <c r="A1083" s="59" t="s">
        <v>145</v>
      </c>
      <c r="B1083" s="60" t="s">
        <v>146</v>
      </c>
      <c r="C1083" s="860">
        <v>1376</v>
      </c>
      <c r="D1083" s="61" t="s">
        <v>140</v>
      </c>
      <c r="E1083" s="61" t="s">
        <v>516</v>
      </c>
      <c r="F1083" s="60" t="s">
        <v>389</v>
      </c>
      <c r="G1083" s="62">
        <v>6000</v>
      </c>
      <c r="H1083" s="48" t="s">
        <v>1443</v>
      </c>
      <c r="I1083" s="60">
        <v>7</v>
      </c>
      <c r="J1083" s="90">
        <v>41429</v>
      </c>
      <c r="K1083" s="435">
        <v>46</v>
      </c>
      <c r="L1083" s="427">
        <v>28642</v>
      </c>
      <c r="M1083" s="61" t="s">
        <v>506</v>
      </c>
      <c r="N1083" s="60" t="s">
        <v>144</v>
      </c>
      <c r="O1083" s="63"/>
      <c r="P1083" s="48" t="s">
        <v>1443</v>
      </c>
      <c r="Q1083" s="64">
        <v>963236419</v>
      </c>
      <c r="R1083" s="64" t="s">
        <v>2396</v>
      </c>
      <c r="S1083" s="65" t="s">
        <v>398</v>
      </c>
      <c r="T1083" s="66"/>
      <c r="U1083" s="60" t="s">
        <v>390</v>
      </c>
      <c r="V1083" s="60"/>
      <c r="W1083" s="60"/>
      <c r="X1083" s="70" t="s">
        <v>4057</v>
      </c>
    </row>
    <row r="1084" spans="1:24" s="43" customFormat="1" ht="22.9" customHeight="1">
      <c r="A1084" s="59" t="s">
        <v>145</v>
      </c>
      <c r="B1084" s="60" t="s">
        <v>146</v>
      </c>
      <c r="C1084" s="860">
        <v>1377</v>
      </c>
      <c r="D1084" s="61" t="s">
        <v>140</v>
      </c>
      <c r="E1084" s="61" t="s">
        <v>243</v>
      </c>
      <c r="F1084" s="60" t="s">
        <v>5474</v>
      </c>
      <c r="G1084" s="62">
        <v>6000</v>
      </c>
      <c r="H1084" s="48" t="s">
        <v>1443</v>
      </c>
      <c r="I1084" s="60">
        <v>7</v>
      </c>
      <c r="J1084" s="90">
        <v>41429</v>
      </c>
      <c r="K1084" s="435">
        <v>44</v>
      </c>
      <c r="L1084" s="427">
        <v>29344</v>
      </c>
      <c r="M1084" s="61" t="s">
        <v>516</v>
      </c>
      <c r="N1084" s="60" t="s">
        <v>144</v>
      </c>
      <c r="O1084" s="63"/>
      <c r="P1084" s="48" t="s">
        <v>1443</v>
      </c>
      <c r="Q1084" s="64">
        <v>963236419</v>
      </c>
      <c r="R1084" s="64" t="s">
        <v>2397</v>
      </c>
      <c r="S1084" s="65" t="s">
        <v>398</v>
      </c>
      <c r="T1084" s="66"/>
      <c r="U1084" s="60" t="s">
        <v>390</v>
      </c>
      <c r="V1084" s="60"/>
      <c r="W1084" s="60"/>
      <c r="X1084" s="70" t="s">
        <v>4058</v>
      </c>
    </row>
    <row r="1085" spans="1:24" s="43" customFormat="1" ht="22.9" customHeight="1">
      <c r="A1085" s="59" t="s">
        <v>145</v>
      </c>
      <c r="B1085" s="60" t="s">
        <v>146</v>
      </c>
      <c r="C1085" s="860">
        <v>1378</v>
      </c>
      <c r="D1085" s="61" t="s">
        <v>140</v>
      </c>
      <c r="E1085" s="61" t="s">
        <v>940</v>
      </c>
      <c r="F1085" s="60" t="s">
        <v>389</v>
      </c>
      <c r="G1085" s="62">
        <v>19700</v>
      </c>
      <c r="H1085" s="48" t="s">
        <v>1256</v>
      </c>
      <c r="I1085" s="60">
        <v>7</v>
      </c>
      <c r="J1085" s="90">
        <v>41431</v>
      </c>
      <c r="K1085" s="435">
        <v>36</v>
      </c>
      <c r="L1085" s="427">
        <v>32143</v>
      </c>
      <c r="M1085" s="61" t="s">
        <v>1551</v>
      </c>
      <c r="N1085" s="60" t="s">
        <v>144</v>
      </c>
      <c r="O1085" s="63"/>
      <c r="P1085" s="48" t="s">
        <v>1256</v>
      </c>
      <c r="Q1085" s="64">
        <v>9987411</v>
      </c>
      <c r="R1085" s="64" t="s">
        <v>2398</v>
      </c>
      <c r="S1085" s="65" t="s">
        <v>398</v>
      </c>
      <c r="T1085" s="66"/>
      <c r="U1085" s="60" t="s">
        <v>390</v>
      </c>
      <c r="V1085" s="60"/>
      <c r="W1085" s="60"/>
      <c r="X1085" s="70" t="s">
        <v>4059</v>
      </c>
    </row>
    <row r="1086" spans="1:24" s="43" customFormat="1" ht="22.9" customHeight="1">
      <c r="A1086" s="59" t="s">
        <v>145</v>
      </c>
      <c r="B1086" s="60" t="s">
        <v>146</v>
      </c>
      <c r="C1086" s="860">
        <v>1380</v>
      </c>
      <c r="D1086" s="61" t="s">
        <v>490</v>
      </c>
      <c r="E1086" s="61" t="s">
        <v>183</v>
      </c>
      <c r="F1086" s="60" t="s">
        <v>389</v>
      </c>
      <c r="G1086" s="62">
        <v>6000</v>
      </c>
      <c r="H1086" s="48" t="s">
        <v>1256</v>
      </c>
      <c r="I1086" s="60">
        <v>7</v>
      </c>
      <c r="J1086" s="90">
        <v>41437</v>
      </c>
      <c r="K1086" s="435">
        <v>36</v>
      </c>
      <c r="L1086" s="427">
        <v>32143</v>
      </c>
      <c r="M1086" s="61" t="s">
        <v>248</v>
      </c>
      <c r="N1086" s="60" t="s">
        <v>144</v>
      </c>
      <c r="O1086" s="63"/>
      <c r="P1086" s="48" t="s">
        <v>1256</v>
      </c>
      <c r="Q1086" s="64">
        <v>984441765</v>
      </c>
      <c r="R1086" s="64" t="s">
        <v>2399</v>
      </c>
      <c r="S1086" s="65" t="s">
        <v>398</v>
      </c>
      <c r="T1086" s="66"/>
      <c r="U1086" s="60" t="s">
        <v>390</v>
      </c>
      <c r="V1086" s="60"/>
      <c r="W1086" s="60"/>
      <c r="X1086" s="70" t="s">
        <v>4060</v>
      </c>
    </row>
    <row r="1087" spans="1:24" s="43" customFormat="1" ht="22.9" customHeight="1">
      <c r="A1087" s="59" t="s">
        <v>145</v>
      </c>
      <c r="B1087" s="60" t="s">
        <v>146</v>
      </c>
      <c r="C1087" s="860">
        <v>1381</v>
      </c>
      <c r="D1087" s="61" t="s">
        <v>345</v>
      </c>
      <c r="E1087" s="61" t="s">
        <v>204</v>
      </c>
      <c r="F1087" s="60" t="s">
        <v>389</v>
      </c>
      <c r="G1087" s="62">
        <v>500</v>
      </c>
      <c r="H1087" s="47" t="s">
        <v>952</v>
      </c>
      <c r="I1087" s="60">
        <v>7</v>
      </c>
      <c r="J1087" s="90">
        <v>41437</v>
      </c>
      <c r="K1087" s="435">
        <v>30</v>
      </c>
      <c r="L1087" s="428">
        <v>34502</v>
      </c>
      <c r="M1087" s="61" t="s">
        <v>246</v>
      </c>
      <c r="N1087" s="60" t="s">
        <v>144</v>
      </c>
      <c r="O1087" s="63"/>
      <c r="P1087" s="47" t="s">
        <v>952</v>
      </c>
      <c r="Q1087" s="64"/>
      <c r="R1087" s="64"/>
      <c r="S1087" s="65" t="s">
        <v>398</v>
      </c>
      <c r="T1087" s="66"/>
      <c r="U1087" s="60" t="s">
        <v>390</v>
      </c>
      <c r="V1087" s="60"/>
      <c r="W1087" s="60"/>
      <c r="X1087" s="424">
        <v>0</v>
      </c>
    </row>
    <row r="1088" spans="1:24" s="43" customFormat="1" ht="22.9" customHeight="1">
      <c r="A1088" s="59" t="s">
        <v>145</v>
      </c>
      <c r="B1088" s="60" t="s">
        <v>146</v>
      </c>
      <c r="C1088" s="860">
        <v>1382</v>
      </c>
      <c r="D1088" s="61" t="s">
        <v>447</v>
      </c>
      <c r="E1088" s="61" t="s">
        <v>227</v>
      </c>
      <c r="F1088" s="60" t="s">
        <v>5474</v>
      </c>
      <c r="G1088" s="62">
        <v>500</v>
      </c>
      <c r="H1088" s="47" t="s">
        <v>1443</v>
      </c>
      <c r="I1088" s="60">
        <v>7</v>
      </c>
      <c r="J1088" s="90">
        <v>41442</v>
      </c>
      <c r="K1088" s="435">
        <v>30</v>
      </c>
      <c r="L1088" s="428">
        <v>34507</v>
      </c>
      <c r="M1088" s="61" t="s">
        <v>181</v>
      </c>
      <c r="N1088" s="60" t="s">
        <v>144</v>
      </c>
      <c r="O1088" s="63"/>
      <c r="P1088" s="47" t="s">
        <v>1443</v>
      </c>
      <c r="Q1088" s="64"/>
      <c r="R1088" s="64"/>
      <c r="S1088" s="65" t="s">
        <v>398</v>
      </c>
      <c r="T1088" s="66"/>
      <c r="U1088" s="60" t="s">
        <v>390</v>
      </c>
      <c r="V1088" s="60"/>
      <c r="W1088" s="60"/>
      <c r="X1088" s="424">
        <v>0</v>
      </c>
    </row>
    <row r="1089" spans="1:24" s="43" customFormat="1" ht="22.9" customHeight="1">
      <c r="A1089" s="59" t="s">
        <v>145</v>
      </c>
      <c r="B1089" s="60" t="s">
        <v>146</v>
      </c>
      <c r="C1089" s="860">
        <v>1383</v>
      </c>
      <c r="D1089" s="61" t="s">
        <v>447</v>
      </c>
      <c r="E1089" s="61" t="s">
        <v>941</v>
      </c>
      <c r="F1089" s="60" t="s">
        <v>5474</v>
      </c>
      <c r="G1089" s="62">
        <v>500</v>
      </c>
      <c r="H1089" s="47" t="s">
        <v>1443</v>
      </c>
      <c r="I1089" s="60">
        <v>7</v>
      </c>
      <c r="J1089" s="90">
        <v>41452</v>
      </c>
      <c r="K1089" s="435">
        <v>30</v>
      </c>
      <c r="L1089" s="428">
        <v>34517</v>
      </c>
      <c r="M1089" s="61" t="s">
        <v>181</v>
      </c>
      <c r="N1089" s="60" t="s">
        <v>144</v>
      </c>
      <c r="O1089" s="63"/>
      <c r="P1089" s="47" t="s">
        <v>1443</v>
      </c>
      <c r="Q1089" s="64"/>
      <c r="R1089" s="64"/>
      <c r="S1089" s="65" t="s">
        <v>398</v>
      </c>
      <c r="T1089" s="66"/>
      <c r="U1089" s="60" t="s">
        <v>390</v>
      </c>
      <c r="V1089" s="60"/>
      <c r="W1089" s="60"/>
      <c r="X1089" s="424">
        <v>0</v>
      </c>
    </row>
    <row r="1090" spans="1:24" s="43" customFormat="1" ht="22.9" customHeight="1">
      <c r="A1090" s="59" t="s">
        <v>145</v>
      </c>
      <c r="B1090" s="60" t="s">
        <v>146</v>
      </c>
      <c r="C1090" s="860">
        <v>1384</v>
      </c>
      <c r="D1090" s="61" t="s">
        <v>447</v>
      </c>
      <c r="E1090" s="61" t="s">
        <v>175</v>
      </c>
      <c r="F1090" s="60" t="s">
        <v>5474</v>
      </c>
      <c r="G1090" s="62">
        <v>500</v>
      </c>
      <c r="H1090" s="47" t="s">
        <v>1443</v>
      </c>
      <c r="I1090" s="60">
        <v>7</v>
      </c>
      <c r="J1090" s="90">
        <v>41442</v>
      </c>
      <c r="K1090" s="435">
        <v>30</v>
      </c>
      <c r="L1090" s="428">
        <v>34507</v>
      </c>
      <c r="M1090" s="61" t="s">
        <v>181</v>
      </c>
      <c r="N1090" s="60" t="s">
        <v>144</v>
      </c>
      <c r="O1090" s="63"/>
      <c r="P1090" s="47" t="s">
        <v>1443</v>
      </c>
      <c r="Q1090" s="64"/>
      <c r="R1090" s="64"/>
      <c r="S1090" s="65" t="s">
        <v>398</v>
      </c>
      <c r="T1090" s="66"/>
      <c r="U1090" s="60" t="s">
        <v>390</v>
      </c>
      <c r="V1090" s="60"/>
      <c r="W1090" s="60"/>
      <c r="X1090" s="424">
        <v>0</v>
      </c>
    </row>
    <row r="1091" spans="1:24" s="43" customFormat="1" ht="22.9" customHeight="1">
      <c r="A1091" s="59" t="s">
        <v>145</v>
      </c>
      <c r="B1091" s="60" t="s">
        <v>146</v>
      </c>
      <c r="C1091" s="860">
        <v>1385</v>
      </c>
      <c r="D1091" s="61" t="s">
        <v>344</v>
      </c>
      <c r="E1091" s="61" t="s">
        <v>330</v>
      </c>
      <c r="F1091" s="60" t="s">
        <v>389</v>
      </c>
      <c r="G1091" s="62">
        <v>10200</v>
      </c>
      <c r="H1091" s="47" t="s">
        <v>1442</v>
      </c>
      <c r="I1091" s="60">
        <v>7</v>
      </c>
      <c r="J1091" s="90">
        <v>41443</v>
      </c>
      <c r="K1091" s="435">
        <v>30</v>
      </c>
      <c r="L1091" s="428">
        <v>34508</v>
      </c>
      <c r="M1091" s="61" t="s">
        <v>181</v>
      </c>
      <c r="N1091" s="60" t="s">
        <v>144</v>
      </c>
      <c r="O1091" s="63"/>
      <c r="P1091" s="47" t="s">
        <v>1442</v>
      </c>
      <c r="Q1091" s="64"/>
      <c r="R1091" s="64"/>
      <c r="S1091" s="65" t="s">
        <v>398</v>
      </c>
      <c r="T1091" s="66"/>
      <c r="U1091" s="60" t="s">
        <v>390</v>
      </c>
      <c r="V1091" s="60"/>
      <c r="W1091" s="60"/>
      <c r="X1091" s="424">
        <v>0</v>
      </c>
    </row>
    <row r="1092" spans="1:24" s="43" customFormat="1" ht="22.9" customHeight="1">
      <c r="A1092" s="59" t="s">
        <v>145</v>
      </c>
      <c r="B1092" s="60" t="s">
        <v>146</v>
      </c>
      <c r="C1092" s="860">
        <v>1386</v>
      </c>
      <c r="D1092" s="61" t="s">
        <v>869</v>
      </c>
      <c r="E1092" s="61" t="s">
        <v>942</v>
      </c>
      <c r="F1092" s="60" t="s">
        <v>389</v>
      </c>
      <c r="G1092" s="62">
        <v>17500</v>
      </c>
      <c r="H1092" s="47" t="s">
        <v>1442</v>
      </c>
      <c r="I1092" s="60">
        <v>7</v>
      </c>
      <c r="J1092" s="90">
        <v>41443</v>
      </c>
      <c r="K1092" s="435">
        <v>64</v>
      </c>
      <c r="L1092" s="428">
        <v>21916</v>
      </c>
      <c r="M1092" s="61" t="s">
        <v>1217</v>
      </c>
      <c r="N1092" s="60" t="s">
        <v>144</v>
      </c>
      <c r="O1092" s="63"/>
      <c r="P1092" s="47" t="s">
        <v>1442</v>
      </c>
      <c r="Q1092" s="64"/>
      <c r="R1092" s="76">
        <v>266749994219</v>
      </c>
      <c r="S1092" s="65" t="s">
        <v>398</v>
      </c>
      <c r="T1092" s="66"/>
      <c r="U1092" s="60" t="s">
        <v>390</v>
      </c>
      <c r="V1092" s="60"/>
      <c r="W1092" s="60"/>
      <c r="X1092" s="424">
        <v>0</v>
      </c>
    </row>
    <row r="1093" spans="1:24" s="43" customFormat="1" ht="22.9" customHeight="1">
      <c r="A1093" s="59" t="s">
        <v>145</v>
      </c>
      <c r="B1093" s="60" t="s">
        <v>146</v>
      </c>
      <c r="C1093" s="860">
        <v>1387</v>
      </c>
      <c r="D1093" s="61" t="s">
        <v>623</v>
      </c>
      <c r="E1093" s="61" t="s">
        <v>247</v>
      </c>
      <c r="F1093" s="60" t="s">
        <v>5474</v>
      </c>
      <c r="G1093" s="62">
        <v>5500</v>
      </c>
      <c r="H1093" s="48" t="s">
        <v>1443</v>
      </c>
      <c r="I1093" s="60">
        <v>7</v>
      </c>
      <c r="J1093" s="90">
        <v>41444</v>
      </c>
      <c r="K1093" s="435">
        <v>40</v>
      </c>
      <c r="L1093" s="427">
        <v>30834</v>
      </c>
      <c r="M1093" s="61" t="s">
        <v>476</v>
      </c>
      <c r="N1093" s="60" t="s">
        <v>144</v>
      </c>
      <c r="O1093" s="63"/>
      <c r="P1093" s="48" t="s">
        <v>1443</v>
      </c>
      <c r="Q1093" s="69">
        <v>948184492</v>
      </c>
      <c r="R1093" s="64" t="s">
        <v>2400</v>
      </c>
      <c r="S1093" s="65" t="s">
        <v>398</v>
      </c>
      <c r="T1093" s="66"/>
      <c r="U1093" s="60" t="s">
        <v>390</v>
      </c>
      <c r="V1093" s="60"/>
      <c r="W1093" s="60"/>
      <c r="X1093" s="70" t="s">
        <v>4061</v>
      </c>
    </row>
    <row r="1094" spans="1:24" s="43" customFormat="1" ht="22.9" customHeight="1">
      <c r="A1094" s="59" t="s">
        <v>145</v>
      </c>
      <c r="B1094" s="60" t="s">
        <v>146</v>
      </c>
      <c r="C1094" s="860">
        <v>1388</v>
      </c>
      <c r="D1094" s="61" t="s">
        <v>567</v>
      </c>
      <c r="E1094" s="61" t="s">
        <v>943</v>
      </c>
      <c r="F1094" s="60" t="s">
        <v>5474</v>
      </c>
      <c r="G1094" s="62">
        <v>6000</v>
      </c>
      <c r="H1094" s="48" t="s">
        <v>1442</v>
      </c>
      <c r="I1094" s="60">
        <v>7</v>
      </c>
      <c r="J1094" s="90">
        <v>41446</v>
      </c>
      <c r="K1094" s="435">
        <v>58</v>
      </c>
      <c r="L1094" s="427">
        <v>24108</v>
      </c>
      <c r="M1094" s="61" t="s">
        <v>166</v>
      </c>
      <c r="N1094" s="60" t="s">
        <v>144</v>
      </c>
      <c r="O1094" s="63"/>
      <c r="P1094" s="48" t="s">
        <v>1442</v>
      </c>
      <c r="Q1094" s="69" t="s">
        <v>3151</v>
      </c>
      <c r="R1094" s="64" t="s">
        <v>2401</v>
      </c>
      <c r="S1094" s="65" t="s">
        <v>398</v>
      </c>
      <c r="T1094" s="66"/>
      <c r="U1094" s="60" t="s">
        <v>390</v>
      </c>
      <c r="V1094" s="60"/>
      <c r="W1094" s="60"/>
      <c r="X1094" s="70" t="s">
        <v>4062</v>
      </c>
    </row>
    <row r="1095" spans="1:24" s="43" customFormat="1" ht="22.9" customHeight="1">
      <c r="A1095" s="59" t="s">
        <v>145</v>
      </c>
      <c r="B1095" s="60" t="s">
        <v>146</v>
      </c>
      <c r="C1095" s="860">
        <v>1389</v>
      </c>
      <c r="D1095" s="61" t="s">
        <v>1081</v>
      </c>
      <c r="E1095" s="61" t="s">
        <v>330</v>
      </c>
      <c r="F1095" s="60" t="s">
        <v>389</v>
      </c>
      <c r="G1095" s="62">
        <v>8800</v>
      </c>
      <c r="H1095" s="48" t="s">
        <v>1256</v>
      </c>
      <c r="I1095" s="60">
        <v>7</v>
      </c>
      <c r="J1095" s="90">
        <v>41446</v>
      </c>
      <c r="K1095" s="435">
        <v>41</v>
      </c>
      <c r="L1095" s="427">
        <v>30317</v>
      </c>
      <c r="M1095" s="61" t="s">
        <v>456</v>
      </c>
      <c r="N1095" s="60" t="s">
        <v>144</v>
      </c>
      <c r="O1095" s="63"/>
      <c r="P1095" s="48" t="s">
        <v>1256</v>
      </c>
      <c r="Q1095" s="69" t="s">
        <v>3214</v>
      </c>
      <c r="R1095" s="64" t="s">
        <v>2402</v>
      </c>
      <c r="S1095" s="65" t="s">
        <v>398</v>
      </c>
      <c r="T1095" s="66"/>
      <c r="U1095" s="60" t="s">
        <v>390</v>
      </c>
      <c r="V1095" s="60"/>
      <c r="W1095" s="60"/>
      <c r="X1095" s="70" t="s">
        <v>4063</v>
      </c>
    </row>
    <row r="1096" spans="1:24" s="43" customFormat="1" ht="22.9" customHeight="1">
      <c r="A1096" s="59" t="s">
        <v>145</v>
      </c>
      <c r="B1096" s="60" t="s">
        <v>146</v>
      </c>
      <c r="C1096" s="860">
        <v>1390</v>
      </c>
      <c r="D1096" s="61" t="s">
        <v>944</v>
      </c>
      <c r="E1096" s="61" t="s">
        <v>746</v>
      </c>
      <c r="F1096" s="60" t="s">
        <v>389</v>
      </c>
      <c r="G1096" s="62">
        <v>5200</v>
      </c>
      <c r="H1096" s="48" t="s">
        <v>952</v>
      </c>
      <c r="I1096" s="60">
        <v>7</v>
      </c>
      <c r="J1096" s="90">
        <v>41449</v>
      </c>
      <c r="K1096" s="435">
        <v>49</v>
      </c>
      <c r="L1096" s="428">
        <v>27485</v>
      </c>
      <c r="M1096" s="61" t="s">
        <v>693</v>
      </c>
      <c r="N1096" s="60" t="s">
        <v>144</v>
      </c>
      <c r="O1096" s="63"/>
      <c r="P1096" s="48" t="s">
        <v>952</v>
      </c>
      <c r="Q1096" s="69" t="s">
        <v>3215</v>
      </c>
      <c r="R1096" s="74">
        <v>227158335570</v>
      </c>
      <c r="S1096" s="65" t="s">
        <v>398</v>
      </c>
      <c r="T1096" s="66"/>
      <c r="U1096" s="60" t="s">
        <v>390</v>
      </c>
      <c r="V1096" s="60"/>
      <c r="W1096" s="60"/>
      <c r="X1096" s="70" t="s">
        <v>4064</v>
      </c>
    </row>
    <row r="1097" spans="1:24" s="43" customFormat="1" ht="22.9" customHeight="1">
      <c r="A1097" s="59" t="s">
        <v>145</v>
      </c>
      <c r="B1097" s="60" t="s">
        <v>146</v>
      </c>
      <c r="C1097" s="860">
        <v>1391</v>
      </c>
      <c r="D1097" s="61" t="s">
        <v>944</v>
      </c>
      <c r="E1097" s="61" t="s">
        <v>164</v>
      </c>
      <c r="F1097" s="60" t="s">
        <v>389</v>
      </c>
      <c r="G1097" s="62">
        <v>13100</v>
      </c>
      <c r="H1097" s="48" t="s">
        <v>952</v>
      </c>
      <c r="I1097" s="60">
        <v>7</v>
      </c>
      <c r="J1097" s="90">
        <v>41449</v>
      </c>
      <c r="K1097" s="435">
        <v>46</v>
      </c>
      <c r="L1097" s="428">
        <v>28674</v>
      </c>
      <c r="M1097" s="61" t="s">
        <v>203</v>
      </c>
      <c r="N1097" s="60" t="s">
        <v>144</v>
      </c>
      <c r="O1097" s="63"/>
      <c r="P1097" s="48" t="s">
        <v>952</v>
      </c>
      <c r="Q1097" s="69">
        <v>97447475</v>
      </c>
      <c r="R1097" s="74">
        <v>714447383337</v>
      </c>
      <c r="S1097" s="65" t="s">
        <v>398</v>
      </c>
      <c r="T1097" s="66"/>
      <c r="U1097" s="60" t="s">
        <v>390</v>
      </c>
      <c r="V1097" s="60"/>
      <c r="W1097" s="60"/>
      <c r="X1097" s="70" t="s">
        <v>4065</v>
      </c>
    </row>
    <row r="1098" spans="1:24" s="43" customFormat="1" ht="22.9" customHeight="1">
      <c r="A1098" s="59" t="s">
        <v>145</v>
      </c>
      <c r="B1098" s="60" t="s">
        <v>146</v>
      </c>
      <c r="C1098" s="860">
        <v>1392</v>
      </c>
      <c r="D1098" s="61" t="s">
        <v>138</v>
      </c>
      <c r="E1098" s="61" t="s">
        <v>945</v>
      </c>
      <c r="F1098" s="60" t="s">
        <v>389</v>
      </c>
      <c r="G1098" s="62">
        <v>10200</v>
      </c>
      <c r="H1098" s="47" t="s">
        <v>1443</v>
      </c>
      <c r="I1098" s="60">
        <v>7</v>
      </c>
      <c r="J1098" s="90">
        <v>41449</v>
      </c>
      <c r="K1098" s="435">
        <v>30</v>
      </c>
      <c r="L1098" s="428">
        <v>34514</v>
      </c>
      <c r="M1098" s="61" t="s">
        <v>230</v>
      </c>
      <c r="N1098" s="60" t="s">
        <v>144</v>
      </c>
      <c r="O1098" s="63"/>
      <c r="P1098" s="47" t="s">
        <v>1443</v>
      </c>
      <c r="Q1098" s="64"/>
      <c r="R1098" s="64"/>
      <c r="S1098" s="65" t="s">
        <v>398</v>
      </c>
      <c r="T1098" s="66"/>
      <c r="U1098" s="60" t="s">
        <v>390</v>
      </c>
      <c r="V1098" s="60"/>
      <c r="W1098" s="60"/>
      <c r="X1098" s="424">
        <v>0</v>
      </c>
    </row>
    <row r="1099" spans="1:24" s="43" customFormat="1" ht="22.9" customHeight="1">
      <c r="A1099" s="59" t="s">
        <v>145</v>
      </c>
      <c r="B1099" s="60" t="s">
        <v>146</v>
      </c>
      <c r="C1099" s="860">
        <v>1393</v>
      </c>
      <c r="D1099" s="61" t="s">
        <v>345</v>
      </c>
      <c r="E1099" s="61" t="s">
        <v>571</v>
      </c>
      <c r="F1099" s="60" t="s">
        <v>389</v>
      </c>
      <c r="G1099" s="62">
        <v>200</v>
      </c>
      <c r="H1099" s="47" t="s">
        <v>1256</v>
      </c>
      <c r="I1099" s="60">
        <v>7</v>
      </c>
      <c r="J1099" s="90">
        <v>41451</v>
      </c>
      <c r="K1099" s="435">
        <v>30</v>
      </c>
      <c r="L1099" s="428">
        <v>34516</v>
      </c>
      <c r="M1099" s="61" t="s">
        <v>183</v>
      </c>
      <c r="N1099" s="60" t="s">
        <v>144</v>
      </c>
      <c r="O1099" s="63"/>
      <c r="P1099" s="47" t="s">
        <v>1256</v>
      </c>
      <c r="Q1099" s="64"/>
      <c r="R1099" s="64"/>
      <c r="S1099" s="65" t="s">
        <v>398</v>
      </c>
      <c r="T1099" s="66"/>
      <c r="U1099" s="60" t="s">
        <v>390</v>
      </c>
      <c r="V1099" s="60"/>
      <c r="W1099" s="60"/>
      <c r="X1099" s="424">
        <v>0</v>
      </c>
    </row>
    <row r="1100" spans="1:24" s="43" customFormat="1" ht="22.9" customHeight="1">
      <c r="A1100" s="59" t="s">
        <v>145</v>
      </c>
      <c r="B1100" s="60" t="s">
        <v>146</v>
      </c>
      <c r="C1100" s="860">
        <v>1394</v>
      </c>
      <c r="D1100" s="61" t="s">
        <v>417</v>
      </c>
      <c r="E1100" s="61" t="s">
        <v>180</v>
      </c>
      <c r="F1100" s="60" t="s">
        <v>5474</v>
      </c>
      <c r="G1100" s="62">
        <v>6000</v>
      </c>
      <c r="H1100" s="48" t="s">
        <v>1256</v>
      </c>
      <c r="I1100" s="60">
        <v>7</v>
      </c>
      <c r="J1100" s="90">
        <v>41451</v>
      </c>
      <c r="K1100" s="435">
        <v>50</v>
      </c>
      <c r="L1100" s="427">
        <v>27030</v>
      </c>
      <c r="M1100" s="61" t="s">
        <v>183</v>
      </c>
      <c r="N1100" s="60" t="s">
        <v>144</v>
      </c>
      <c r="O1100" s="63"/>
      <c r="P1100" s="48" t="s">
        <v>1256</v>
      </c>
      <c r="Q1100" s="64"/>
      <c r="R1100" s="74">
        <v>570238486019</v>
      </c>
      <c r="S1100" s="65" t="s">
        <v>398</v>
      </c>
      <c r="T1100" s="66"/>
      <c r="U1100" s="60" t="s">
        <v>390</v>
      </c>
      <c r="V1100" s="60"/>
      <c r="W1100" s="60"/>
      <c r="X1100" s="70" t="s">
        <v>4066</v>
      </c>
    </row>
    <row r="1101" spans="1:24" s="43" customFormat="1" ht="22.9" customHeight="1">
      <c r="A1101" s="59" t="s">
        <v>145</v>
      </c>
      <c r="B1101" s="60" t="s">
        <v>146</v>
      </c>
      <c r="C1101" s="860">
        <v>1396</v>
      </c>
      <c r="D1101" s="61" t="s">
        <v>336</v>
      </c>
      <c r="E1101" s="61" t="s">
        <v>456</v>
      </c>
      <c r="F1101" s="60" t="s">
        <v>389</v>
      </c>
      <c r="G1101" s="62">
        <v>500</v>
      </c>
      <c r="H1101" s="47" t="s">
        <v>1442</v>
      </c>
      <c r="I1101" s="60">
        <v>7</v>
      </c>
      <c r="J1101" s="90">
        <v>41452</v>
      </c>
      <c r="K1101" s="435">
        <v>30</v>
      </c>
      <c r="L1101" s="428">
        <v>34517</v>
      </c>
      <c r="M1101" s="61" t="s">
        <v>191</v>
      </c>
      <c r="N1101" s="60" t="s">
        <v>144</v>
      </c>
      <c r="O1101" s="63"/>
      <c r="P1101" s="47" t="s">
        <v>1442</v>
      </c>
      <c r="Q1101" s="64"/>
      <c r="R1101" s="64"/>
      <c r="S1101" s="65" t="s">
        <v>398</v>
      </c>
      <c r="T1101" s="66"/>
      <c r="U1101" s="60" t="s">
        <v>390</v>
      </c>
      <c r="V1101" s="60"/>
      <c r="W1101" s="60"/>
      <c r="X1101" s="424">
        <v>0</v>
      </c>
    </row>
    <row r="1102" spans="1:24" s="43" customFormat="1" ht="22.9" customHeight="1">
      <c r="A1102" s="59" t="s">
        <v>145</v>
      </c>
      <c r="B1102" s="60" t="s">
        <v>146</v>
      </c>
      <c r="C1102" s="860">
        <v>1397</v>
      </c>
      <c r="D1102" s="61" t="s">
        <v>335</v>
      </c>
      <c r="E1102" s="61" t="s">
        <v>183</v>
      </c>
      <c r="F1102" s="60" t="s">
        <v>389</v>
      </c>
      <c r="G1102" s="62">
        <v>6000</v>
      </c>
      <c r="H1102" s="48" t="s">
        <v>1442</v>
      </c>
      <c r="I1102" s="60">
        <v>7</v>
      </c>
      <c r="J1102" s="90">
        <v>41453</v>
      </c>
      <c r="K1102" s="435">
        <v>42</v>
      </c>
      <c r="L1102" s="427">
        <v>29952</v>
      </c>
      <c r="M1102" s="61" t="s">
        <v>219</v>
      </c>
      <c r="N1102" s="60" t="s">
        <v>144</v>
      </c>
      <c r="O1102" s="63"/>
      <c r="P1102" s="48" t="s">
        <v>1442</v>
      </c>
      <c r="Q1102" s="69">
        <v>998758914</v>
      </c>
      <c r="R1102" s="64" t="s">
        <v>2403</v>
      </c>
      <c r="S1102" s="65" t="s">
        <v>398</v>
      </c>
      <c r="T1102" s="66"/>
      <c r="U1102" s="60" t="s">
        <v>390</v>
      </c>
      <c r="V1102" s="60"/>
      <c r="W1102" s="60"/>
      <c r="X1102" s="70" t="s">
        <v>4067</v>
      </c>
    </row>
    <row r="1103" spans="1:24" s="43" customFormat="1" ht="22.9" customHeight="1">
      <c r="A1103" s="59" t="s">
        <v>145</v>
      </c>
      <c r="B1103" s="60" t="s">
        <v>146</v>
      </c>
      <c r="C1103" s="860">
        <v>1398</v>
      </c>
      <c r="D1103" s="61" t="s">
        <v>477</v>
      </c>
      <c r="E1103" s="61" t="s">
        <v>692</v>
      </c>
      <c r="F1103" s="60" t="s">
        <v>389</v>
      </c>
      <c r="G1103" s="62">
        <v>16400</v>
      </c>
      <c r="H1103" s="48" t="s">
        <v>1443</v>
      </c>
      <c r="I1103" s="60">
        <v>7</v>
      </c>
      <c r="J1103" s="90">
        <v>41453</v>
      </c>
      <c r="K1103" s="435">
        <v>54</v>
      </c>
      <c r="L1103" s="427">
        <v>25659</v>
      </c>
      <c r="M1103" s="61" t="s">
        <v>164</v>
      </c>
      <c r="N1103" s="60" t="s">
        <v>144</v>
      </c>
      <c r="O1103" s="63"/>
      <c r="P1103" s="48" t="s">
        <v>1443</v>
      </c>
      <c r="Q1103" s="64">
        <v>98868212</v>
      </c>
      <c r="R1103" s="64" t="s">
        <v>2404</v>
      </c>
      <c r="S1103" s="65" t="s">
        <v>398</v>
      </c>
      <c r="T1103" s="66"/>
      <c r="U1103" s="60" t="s">
        <v>390</v>
      </c>
      <c r="V1103" s="60"/>
      <c r="W1103" s="60"/>
      <c r="X1103" s="70" t="s">
        <v>4068</v>
      </c>
    </row>
    <row r="1104" spans="1:24" s="43" customFormat="1" ht="22.9" customHeight="1">
      <c r="A1104" s="59" t="s">
        <v>145</v>
      </c>
      <c r="B1104" s="60" t="s">
        <v>146</v>
      </c>
      <c r="C1104" s="860">
        <v>1399</v>
      </c>
      <c r="D1104" s="61" t="s">
        <v>335</v>
      </c>
      <c r="E1104" s="61" t="s">
        <v>946</v>
      </c>
      <c r="F1104" s="60" t="s">
        <v>389</v>
      </c>
      <c r="G1104" s="62">
        <v>3500</v>
      </c>
      <c r="H1104" s="48" t="s">
        <v>1442</v>
      </c>
      <c r="I1104" s="60">
        <v>7</v>
      </c>
      <c r="J1104" s="90">
        <v>41453</v>
      </c>
      <c r="K1104" s="435">
        <v>43</v>
      </c>
      <c r="L1104" s="427">
        <v>29587</v>
      </c>
      <c r="M1104" s="61" t="s">
        <v>219</v>
      </c>
      <c r="N1104" s="60" t="s">
        <v>144</v>
      </c>
      <c r="O1104" s="63"/>
      <c r="P1104" s="48" t="s">
        <v>1442</v>
      </c>
      <c r="Q1104" s="69" t="s">
        <v>3216</v>
      </c>
      <c r="R1104" s="64" t="s">
        <v>2405</v>
      </c>
      <c r="S1104" s="65" t="s">
        <v>398</v>
      </c>
      <c r="T1104" s="66"/>
      <c r="U1104" s="60" t="s">
        <v>390</v>
      </c>
      <c r="V1104" s="60"/>
      <c r="W1104" s="60"/>
      <c r="X1104" s="70" t="s">
        <v>4069</v>
      </c>
    </row>
    <row r="1105" spans="1:24" s="43" customFormat="1" ht="22.9" customHeight="1">
      <c r="A1105" s="59" t="s">
        <v>145</v>
      </c>
      <c r="B1105" s="60" t="s">
        <v>146</v>
      </c>
      <c r="C1105" s="860">
        <v>1400</v>
      </c>
      <c r="D1105" s="61" t="s">
        <v>138</v>
      </c>
      <c r="E1105" s="61" t="s">
        <v>491</v>
      </c>
      <c r="F1105" s="60" t="s">
        <v>389</v>
      </c>
      <c r="G1105" s="62">
        <v>200</v>
      </c>
      <c r="H1105" s="47" t="s">
        <v>1256</v>
      </c>
      <c r="I1105" s="60">
        <v>7</v>
      </c>
      <c r="J1105" s="90">
        <v>41456</v>
      </c>
      <c r="K1105" s="435">
        <v>30</v>
      </c>
      <c r="L1105" s="428">
        <v>34521</v>
      </c>
      <c r="M1105" s="61" t="s">
        <v>268</v>
      </c>
      <c r="N1105" s="60" t="s">
        <v>144</v>
      </c>
      <c r="O1105" s="63"/>
      <c r="P1105" s="47" t="s">
        <v>1256</v>
      </c>
      <c r="Q1105" s="64"/>
      <c r="R1105" s="64"/>
      <c r="S1105" s="65" t="s">
        <v>398</v>
      </c>
      <c r="T1105" s="66"/>
      <c r="U1105" s="60" t="s">
        <v>390</v>
      </c>
      <c r="V1105" s="60"/>
      <c r="W1105" s="60"/>
      <c r="X1105" s="424">
        <v>0</v>
      </c>
    </row>
    <row r="1106" spans="1:24" s="43" customFormat="1" ht="22.9" customHeight="1">
      <c r="A1106" s="59" t="s">
        <v>145</v>
      </c>
      <c r="B1106" s="60" t="s">
        <v>146</v>
      </c>
      <c r="C1106" s="860">
        <v>1401</v>
      </c>
      <c r="D1106" s="61" t="s">
        <v>140</v>
      </c>
      <c r="E1106" s="61" t="s">
        <v>163</v>
      </c>
      <c r="F1106" s="60" t="s">
        <v>389</v>
      </c>
      <c r="G1106" s="62">
        <v>6000</v>
      </c>
      <c r="H1106" s="48" t="s">
        <v>1443</v>
      </c>
      <c r="I1106" s="60">
        <v>7</v>
      </c>
      <c r="J1106" s="90">
        <v>41457</v>
      </c>
      <c r="K1106" s="435">
        <v>50</v>
      </c>
      <c r="L1106" s="427">
        <v>27030</v>
      </c>
      <c r="M1106" s="61" t="s">
        <v>181</v>
      </c>
      <c r="N1106" s="60" t="s">
        <v>144</v>
      </c>
      <c r="O1106" s="63"/>
      <c r="P1106" s="48" t="s">
        <v>1443</v>
      </c>
      <c r="Q1106" s="64" t="s">
        <v>3217</v>
      </c>
      <c r="R1106" s="64" t="s">
        <v>2406</v>
      </c>
      <c r="S1106" s="65" t="s">
        <v>398</v>
      </c>
      <c r="T1106" s="66"/>
      <c r="U1106" s="60" t="s">
        <v>390</v>
      </c>
      <c r="V1106" s="60"/>
      <c r="W1106" s="60"/>
      <c r="X1106" s="70" t="s">
        <v>4070</v>
      </c>
    </row>
    <row r="1107" spans="1:24" s="43" customFormat="1" ht="22.9" customHeight="1">
      <c r="A1107" s="59" t="s">
        <v>145</v>
      </c>
      <c r="B1107" s="60" t="s">
        <v>146</v>
      </c>
      <c r="C1107" s="860">
        <v>1402</v>
      </c>
      <c r="D1107" s="61" t="s">
        <v>947</v>
      </c>
      <c r="E1107" s="61" t="s">
        <v>388</v>
      </c>
      <c r="F1107" s="60" t="s">
        <v>389</v>
      </c>
      <c r="G1107" s="62">
        <v>6000</v>
      </c>
      <c r="H1107" s="48" t="s">
        <v>952</v>
      </c>
      <c r="I1107" s="60">
        <v>7</v>
      </c>
      <c r="J1107" s="90">
        <v>41457</v>
      </c>
      <c r="K1107" s="435">
        <v>44</v>
      </c>
      <c r="L1107" s="427">
        <v>29221</v>
      </c>
      <c r="M1107" s="61" t="s">
        <v>181</v>
      </c>
      <c r="N1107" s="60" t="s">
        <v>144</v>
      </c>
      <c r="O1107" s="63"/>
      <c r="P1107" s="48" t="s">
        <v>952</v>
      </c>
      <c r="Q1107" s="64" t="s">
        <v>3218</v>
      </c>
      <c r="R1107" s="64" t="s">
        <v>2407</v>
      </c>
      <c r="S1107" s="65" t="s">
        <v>398</v>
      </c>
      <c r="T1107" s="66"/>
      <c r="U1107" s="60" t="s">
        <v>390</v>
      </c>
      <c r="V1107" s="60"/>
      <c r="W1107" s="60"/>
      <c r="X1107" s="70" t="s">
        <v>4071</v>
      </c>
    </row>
    <row r="1108" spans="1:24" s="43" customFormat="1" ht="22.9" customHeight="1">
      <c r="A1108" s="59" t="s">
        <v>145</v>
      </c>
      <c r="B1108" s="60" t="s">
        <v>146</v>
      </c>
      <c r="C1108" s="860">
        <v>1404</v>
      </c>
      <c r="D1108" s="61" t="s">
        <v>344</v>
      </c>
      <c r="E1108" s="61" t="s">
        <v>262</v>
      </c>
      <c r="F1108" s="60" t="s">
        <v>389</v>
      </c>
      <c r="G1108" s="62">
        <v>4800</v>
      </c>
      <c r="H1108" s="47" t="s">
        <v>1442</v>
      </c>
      <c r="I1108" s="60">
        <v>7</v>
      </c>
      <c r="J1108" s="90">
        <v>41459</v>
      </c>
      <c r="K1108" s="435">
        <v>30</v>
      </c>
      <c r="L1108" s="428">
        <v>34524</v>
      </c>
      <c r="M1108" s="61" t="s">
        <v>411</v>
      </c>
      <c r="N1108" s="60" t="s">
        <v>144</v>
      </c>
      <c r="O1108" s="63"/>
      <c r="P1108" s="47" t="s">
        <v>1442</v>
      </c>
      <c r="Q1108" s="64"/>
      <c r="R1108" s="64"/>
      <c r="S1108" s="65" t="s">
        <v>398</v>
      </c>
      <c r="T1108" s="66"/>
      <c r="U1108" s="60" t="s">
        <v>390</v>
      </c>
      <c r="V1108" s="60"/>
      <c r="W1108" s="60"/>
      <c r="X1108" s="424">
        <v>0</v>
      </c>
    </row>
    <row r="1109" spans="1:24" s="43" customFormat="1" ht="22.9" customHeight="1">
      <c r="A1109" s="59" t="s">
        <v>145</v>
      </c>
      <c r="B1109" s="60" t="s">
        <v>146</v>
      </c>
      <c r="C1109" s="860">
        <v>1405</v>
      </c>
      <c r="D1109" s="61" t="s">
        <v>828</v>
      </c>
      <c r="E1109" s="61" t="s">
        <v>948</v>
      </c>
      <c r="F1109" s="60" t="s">
        <v>5474</v>
      </c>
      <c r="G1109" s="62">
        <v>20600</v>
      </c>
      <c r="H1109" s="48" t="s">
        <v>952</v>
      </c>
      <c r="I1109" s="60">
        <v>7</v>
      </c>
      <c r="J1109" s="90">
        <v>41472</v>
      </c>
      <c r="K1109" s="435">
        <v>50</v>
      </c>
      <c r="L1109" s="427">
        <v>27192</v>
      </c>
      <c r="M1109" s="61" t="s">
        <v>365</v>
      </c>
      <c r="N1109" s="60" t="s">
        <v>144</v>
      </c>
      <c r="O1109" s="63"/>
      <c r="P1109" s="48" t="s">
        <v>952</v>
      </c>
      <c r="Q1109" s="64">
        <v>98882223</v>
      </c>
      <c r="R1109" s="64" t="s">
        <v>2408</v>
      </c>
      <c r="S1109" s="65" t="s">
        <v>398</v>
      </c>
      <c r="T1109" s="66"/>
      <c r="U1109" s="60" t="s">
        <v>390</v>
      </c>
      <c r="V1109" s="60"/>
      <c r="W1109" s="60"/>
      <c r="X1109" s="70" t="s">
        <v>4072</v>
      </c>
    </row>
    <row r="1110" spans="1:24" s="43" customFormat="1" ht="22.9" customHeight="1">
      <c r="A1110" s="59" t="s">
        <v>145</v>
      </c>
      <c r="B1110" s="60" t="s">
        <v>146</v>
      </c>
      <c r="C1110" s="860">
        <v>1407</v>
      </c>
      <c r="D1110" s="61" t="s">
        <v>448</v>
      </c>
      <c r="E1110" s="61" t="s">
        <v>456</v>
      </c>
      <c r="F1110" s="60" t="s">
        <v>389</v>
      </c>
      <c r="G1110" s="62">
        <v>200</v>
      </c>
      <c r="H1110" s="47" t="s">
        <v>952</v>
      </c>
      <c r="I1110" s="60">
        <v>7</v>
      </c>
      <c r="J1110" s="90">
        <v>41493</v>
      </c>
      <c r="K1110" s="435">
        <v>30</v>
      </c>
      <c r="L1110" s="428">
        <v>34558</v>
      </c>
      <c r="M1110" s="61" t="s">
        <v>230</v>
      </c>
      <c r="N1110" s="60" t="s">
        <v>144</v>
      </c>
      <c r="O1110" s="63"/>
      <c r="P1110" s="47" t="s">
        <v>952</v>
      </c>
      <c r="Q1110" s="64"/>
      <c r="R1110" s="64"/>
      <c r="S1110" s="65" t="s">
        <v>398</v>
      </c>
      <c r="T1110" s="66"/>
      <c r="U1110" s="60" t="s">
        <v>390</v>
      </c>
      <c r="V1110" s="60"/>
      <c r="W1110" s="60"/>
      <c r="X1110" s="424">
        <v>0</v>
      </c>
    </row>
    <row r="1111" spans="1:24" s="43" customFormat="1" ht="22.9" customHeight="1">
      <c r="A1111" s="59" t="s">
        <v>145</v>
      </c>
      <c r="B1111" s="60" t="s">
        <v>146</v>
      </c>
      <c r="C1111" s="860">
        <v>1408</v>
      </c>
      <c r="D1111" s="61" t="s">
        <v>490</v>
      </c>
      <c r="E1111" s="61" t="s">
        <v>218</v>
      </c>
      <c r="F1111" s="60" t="s">
        <v>389</v>
      </c>
      <c r="G1111" s="62">
        <v>5200</v>
      </c>
      <c r="H1111" s="47" t="s">
        <v>1442</v>
      </c>
      <c r="I1111" s="60">
        <v>7</v>
      </c>
      <c r="J1111" s="90">
        <v>41494</v>
      </c>
      <c r="K1111" s="435">
        <v>30</v>
      </c>
      <c r="L1111" s="428">
        <v>34559</v>
      </c>
      <c r="M1111" s="61" t="s">
        <v>232</v>
      </c>
      <c r="N1111" s="60" t="s">
        <v>144</v>
      </c>
      <c r="O1111" s="63"/>
      <c r="P1111" s="47" t="s">
        <v>1442</v>
      </c>
      <c r="Q1111" s="64"/>
      <c r="R1111" s="64" t="s">
        <v>2409</v>
      </c>
      <c r="S1111" s="65" t="s">
        <v>398</v>
      </c>
      <c r="T1111" s="66"/>
      <c r="U1111" s="60" t="s">
        <v>390</v>
      </c>
      <c r="V1111" s="60"/>
      <c r="W1111" s="60"/>
      <c r="X1111" s="424">
        <v>0</v>
      </c>
    </row>
    <row r="1112" spans="1:24" s="43" customFormat="1" ht="22.9" customHeight="1">
      <c r="A1112" s="59" t="s">
        <v>145</v>
      </c>
      <c r="B1112" s="60" t="s">
        <v>146</v>
      </c>
      <c r="C1112" s="860">
        <v>1409</v>
      </c>
      <c r="D1112" s="61" t="s">
        <v>949</v>
      </c>
      <c r="E1112" s="61" t="s">
        <v>270</v>
      </c>
      <c r="F1112" s="60" t="s">
        <v>389</v>
      </c>
      <c r="G1112" s="62">
        <v>6200</v>
      </c>
      <c r="H1112" s="48" t="s">
        <v>1442</v>
      </c>
      <c r="I1112" s="60">
        <v>7</v>
      </c>
      <c r="J1112" s="90">
        <v>42541</v>
      </c>
      <c r="K1112" s="435">
        <v>35</v>
      </c>
      <c r="L1112" s="427">
        <v>32606</v>
      </c>
      <c r="M1112" s="61" t="s">
        <v>230</v>
      </c>
      <c r="N1112" s="60" t="s">
        <v>144</v>
      </c>
      <c r="O1112" s="63"/>
      <c r="P1112" s="48" t="s">
        <v>1442</v>
      </c>
      <c r="Q1112" s="64">
        <v>998663719</v>
      </c>
      <c r="R1112" s="64" t="s">
        <v>2410</v>
      </c>
      <c r="S1112" s="65" t="s">
        <v>398</v>
      </c>
      <c r="T1112" s="66"/>
      <c r="U1112" s="60" t="s">
        <v>390</v>
      </c>
      <c r="V1112" s="60"/>
      <c r="W1112" s="60"/>
      <c r="X1112" s="70" t="s">
        <v>4073</v>
      </c>
    </row>
    <row r="1113" spans="1:24" s="43" customFormat="1" ht="22.9" customHeight="1">
      <c r="A1113" s="59" t="s">
        <v>145</v>
      </c>
      <c r="B1113" s="60" t="s">
        <v>146</v>
      </c>
      <c r="C1113" s="860">
        <v>1410</v>
      </c>
      <c r="D1113" s="61" t="s">
        <v>140</v>
      </c>
      <c r="E1113" s="61" t="s">
        <v>950</v>
      </c>
      <c r="F1113" s="60" t="s">
        <v>389</v>
      </c>
      <c r="G1113" s="62">
        <v>200</v>
      </c>
      <c r="H1113" s="47" t="s">
        <v>1442</v>
      </c>
      <c r="I1113" s="60">
        <v>7</v>
      </c>
      <c r="J1113" s="90">
        <v>41516</v>
      </c>
      <c r="K1113" s="435">
        <v>30</v>
      </c>
      <c r="L1113" s="428">
        <v>34581</v>
      </c>
      <c r="M1113" s="61" t="s">
        <v>1336</v>
      </c>
      <c r="N1113" s="60" t="s">
        <v>144</v>
      </c>
      <c r="O1113" s="63"/>
      <c r="P1113" s="47" t="s">
        <v>1442</v>
      </c>
      <c r="Q1113" s="64"/>
      <c r="R1113" s="64"/>
      <c r="S1113" s="65" t="s">
        <v>398</v>
      </c>
      <c r="T1113" s="66"/>
      <c r="U1113" s="60" t="s">
        <v>390</v>
      </c>
      <c r="V1113" s="60"/>
      <c r="W1113" s="60"/>
      <c r="X1113" s="424">
        <v>0</v>
      </c>
    </row>
    <row r="1114" spans="1:24" s="43" customFormat="1" ht="22.9" customHeight="1">
      <c r="A1114" s="59" t="s">
        <v>145</v>
      </c>
      <c r="B1114" s="60" t="s">
        <v>146</v>
      </c>
      <c r="C1114" s="860">
        <v>1411</v>
      </c>
      <c r="D1114" s="61" t="s">
        <v>497</v>
      </c>
      <c r="E1114" s="61" t="s">
        <v>693</v>
      </c>
      <c r="F1114" s="60" t="s">
        <v>389</v>
      </c>
      <c r="G1114" s="62">
        <v>16000</v>
      </c>
      <c r="H1114" s="48" t="s">
        <v>952</v>
      </c>
      <c r="I1114" s="60">
        <v>7</v>
      </c>
      <c r="J1114" s="90">
        <v>41521</v>
      </c>
      <c r="K1114" s="435">
        <v>39</v>
      </c>
      <c r="L1114" s="427">
        <v>31048</v>
      </c>
      <c r="M1114" s="61" t="s">
        <v>455</v>
      </c>
      <c r="N1114" s="60" t="s">
        <v>144</v>
      </c>
      <c r="O1114" s="63"/>
      <c r="P1114" s="48" t="s">
        <v>952</v>
      </c>
      <c r="Q1114" s="64">
        <v>974171284</v>
      </c>
      <c r="R1114" s="64" t="s">
        <v>2411</v>
      </c>
      <c r="S1114" s="65" t="s">
        <v>398</v>
      </c>
      <c r="T1114" s="66"/>
      <c r="U1114" s="60" t="s">
        <v>390</v>
      </c>
      <c r="V1114" s="60"/>
      <c r="W1114" s="60"/>
      <c r="X1114" s="70" t="s">
        <v>4074</v>
      </c>
    </row>
    <row r="1115" spans="1:24" s="43" customFormat="1" ht="22.9" customHeight="1">
      <c r="A1115" s="59" t="s">
        <v>145</v>
      </c>
      <c r="B1115" s="60" t="s">
        <v>146</v>
      </c>
      <c r="C1115" s="860">
        <v>1412</v>
      </c>
      <c r="D1115" s="61" t="s">
        <v>477</v>
      </c>
      <c r="E1115" s="61" t="s">
        <v>230</v>
      </c>
      <c r="F1115" s="60" t="s">
        <v>389</v>
      </c>
      <c r="G1115" s="62">
        <v>6000</v>
      </c>
      <c r="H1115" s="48" t="s">
        <v>1443</v>
      </c>
      <c r="I1115" s="60">
        <v>7</v>
      </c>
      <c r="J1115" s="90">
        <v>41533</v>
      </c>
      <c r="K1115" s="435">
        <v>68</v>
      </c>
      <c r="L1115" s="427">
        <v>20640</v>
      </c>
      <c r="M1115" s="61" t="s">
        <v>915</v>
      </c>
      <c r="N1115" s="60" t="s">
        <v>144</v>
      </c>
      <c r="O1115" s="63"/>
      <c r="P1115" s="48" t="s">
        <v>1443</v>
      </c>
      <c r="Q1115" s="64">
        <v>973962428</v>
      </c>
      <c r="R1115" s="64" t="s">
        <v>2412</v>
      </c>
      <c r="S1115" s="65" t="s">
        <v>398</v>
      </c>
      <c r="T1115" s="66"/>
      <c r="U1115" s="60" t="s">
        <v>390</v>
      </c>
      <c r="V1115" s="60"/>
      <c r="W1115" s="60"/>
      <c r="X1115" s="70" t="s">
        <v>4075</v>
      </c>
    </row>
    <row r="1116" spans="1:24" s="43" customFormat="1" ht="22.9" customHeight="1">
      <c r="A1116" s="59" t="s">
        <v>145</v>
      </c>
      <c r="B1116" s="60" t="s">
        <v>146</v>
      </c>
      <c r="C1116" s="860">
        <v>1413</v>
      </c>
      <c r="D1116" s="61" t="s">
        <v>951</v>
      </c>
      <c r="E1116" s="61" t="s">
        <v>175</v>
      </c>
      <c r="F1116" s="60" t="s">
        <v>5474</v>
      </c>
      <c r="G1116" s="62">
        <v>10200</v>
      </c>
      <c r="H1116" s="47" t="s">
        <v>952</v>
      </c>
      <c r="I1116" s="60">
        <v>7</v>
      </c>
      <c r="J1116" s="90">
        <v>41540</v>
      </c>
      <c r="K1116" s="435">
        <v>30</v>
      </c>
      <c r="L1116" s="428">
        <v>34605</v>
      </c>
      <c r="M1116" s="61" t="s">
        <v>181</v>
      </c>
      <c r="N1116" s="60" t="s">
        <v>144</v>
      </c>
      <c r="O1116" s="63"/>
      <c r="P1116" s="47" t="s">
        <v>952</v>
      </c>
      <c r="Q1116" s="64"/>
      <c r="R1116" s="64"/>
      <c r="S1116" s="65" t="s">
        <v>398</v>
      </c>
      <c r="T1116" s="66"/>
      <c r="U1116" s="60" t="s">
        <v>390</v>
      </c>
      <c r="V1116" s="60"/>
      <c r="W1116" s="60"/>
      <c r="X1116" s="424">
        <v>0</v>
      </c>
    </row>
    <row r="1117" spans="1:24" s="43" customFormat="1" ht="22.9" customHeight="1">
      <c r="A1117" s="59" t="s">
        <v>145</v>
      </c>
      <c r="B1117" s="60" t="s">
        <v>146</v>
      </c>
      <c r="C1117" s="860">
        <v>1414</v>
      </c>
      <c r="D1117" s="61" t="s">
        <v>344</v>
      </c>
      <c r="E1117" s="61" t="s">
        <v>175</v>
      </c>
      <c r="F1117" s="60" t="s">
        <v>5474</v>
      </c>
      <c r="G1117" s="62">
        <v>5200</v>
      </c>
      <c r="H1117" s="47" t="s">
        <v>952</v>
      </c>
      <c r="I1117" s="60">
        <v>7</v>
      </c>
      <c r="J1117" s="90">
        <v>41545</v>
      </c>
      <c r="K1117" s="435">
        <v>30</v>
      </c>
      <c r="L1117" s="428">
        <v>34610</v>
      </c>
      <c r="M1117" s="61" t="s">
        <v>574</v>
      </c>
      <c r="N1117" s="60" t="s">
        <v>144</v>
      </c>
      <c r="O1117" s="63"/>
      <c r="P1117" s="47" t="s">
        <v>952</v>
      </c>
      <c r="Q1117" s="64"/>
      <c r="R1117" s="64"/>
      <c r="S1117" s="65" t="s">
        <v>398</v>
      </c>
      <c r="T1117" s="66"/>
      <c r="U1117" s="60" t="s">
        <v>390</v>
      </c>
      <c r="V1117" s="60"/>
      <c r="W1117" s="60"/>
      <c r="X1117" s="424">
        <v>0</v>
      </c>
    </row>
    <row r="1118" spans="1:24" s="43" customFormat="1" ht="22.9" customHeight="1">
      <c r="A1118" s="59" t="s">
        <v>145</v>
      </c>
      <c r="B1118" s="60" t="s">
        <v>146</v>
      </c>
      <c r="C1118" s="860">
        <v>1415</v>
      </c>
      <c r="D1118" s="61" t="s">
        <v>952</v>
      </c>
      <c r="E1118" s="61" t="s">
        <v>953</v>
      </c>
      <c r="F1118" s="60" t="s">
        <v>389</v>
      </c>
      <c r="G1118" s="62">
        <v>200</v>
      </c>
      <c r="H1118" s="47" t="s">
        <v>952</v>
      </c>
      <c r="I1118" s="60">
        <v>7</v>
      </c>
      <c r="J1118" s="90">
        <v>41548</v>
      </c>
      <c r="K1118" s="435">
        <v>30</v>
      </c>
      <c r="L1118" s="428">
        <v>34613</v>
      </c>
      <c r="M1118" s="61" t="s">
        <v>484</v>
      </c>
      <c r="N1118" s="60" t="s">
        <v>144</v>
      </c>
      <c r="O1118" s="63"/>
      <c r="P1118" s="47" t="s">
        <v>952</v>
      </c>
      <c r="Q1118" s="64"/>
      <c r="R1118" s="64"/>
      <c r="S1118" s="65" t="s">
        <v>398</v>
      </c>
      <c r="T1118" s="66"/>
      <c r="U1118" s="60" t="s">
        <v>390</v>
      </c>
      <c r="V1118" s="60"/>
      <c r="W1118" s="60"/>
      <c r="X1118" s="424">
        <v>0</v>
      </c>
    </row>
    <row r="1119" spans="1:24" s="43" customFormat="1" ht="22.9" customHeight="1">
      <c r="A1119" s="59" t="s">
        <v>145</v>
      </c>
      <c r="B1119" s="60" t="s">
        <v>146</v>
      </c>
      <c r="C1119" s="860">
        <v>1416</v>
      </c>
      <c r="D1119" s="61" t="s">
        <v>352</v>
      </c>
      <c r="E1119" s="61" t="s">
        <v>175</v>
      </c>
      <c r="F1119" s="60" t="s">
        <v>5474</v>
      </c>
      <c r="G1119" s="62">
        <v>200</v>
      </c>
      <c r="H1119" s="47" t="s">
        <v>1442</v>
      </c>
      <c r="I1119" s="60">
        <v>7</v>
      </c>
      <c r="J1119" s="90">
        <v>41550</v>
      </c>
      <c r="K1119" s="435">
        <v>30</v>
      </c>
      <c r="L1119" s="428">
        <v>34615</v>
      </c>
      <c r="M1119" s="61" t="s">
        <v>600</v>
      </c>
      <c r="N1119" s="60" t="s">
        <v>144</v>
      </c>
      <c r="O1119" s="63"/>
      <c r="P1119" s="47" t="s">
        <v>1442</v>
      </c>
      <c r="Q1119" s="64"/>
      <c r="R1119" s="64"/>
      <c r="S1119" s="65" t="s">
        <v>398</v>
      </c>
      <c r="T1119" s="66"/>
      <c r="U1119" s="60" t="s">
        <v>390</v>
      </c>
      <c r="V1119" s="60"/>
      <c r="W1119" s="60"/>
      <c r="X1119" s="424">
        <v>0</v>
      </c>
    </row>
    <row r="1120" spans="1:24" s="43" customFormat="1" ht="22.9" customHeight="1">
      <c r="A1120" s="59" t="s">
        <v>145</v>
      </c>
      <c r="B1120" s="60" t="s">
        <v>146</v>
      </c>
      <c r="C1120" s="860">
        <v>1417</v>
      </c>
      <c r="D1120" s="61" t="s">
        <v>872</v>
      </c>
      <c r="E1120" s="61" t="s">
        <v>954</v>
      </c>
      <c r="F1120" s="60" t="s">
        <v>389</v>
      </c>
      <c r="G1120" s="62">
        <v>4600</v>
      </c>
      <c r="H1120" s="47" t="s">
        <v>1442</v>
      </c>
      <c r="I1120" s="60">
        <v>7</v>
      </c>
      <c r="J1120" s="90">
        <v>41550</v>
      </c>
      <c r="K1120" s="435">
        <v>30</v>
      </c>
      <c r="L1120" s="428">
        <v>34615</v>
      </c>
      <c r="M1120" s="61" t="s">
        <v>1403</v>
      </c>
      <c r="N1120" s="60" t="s">
        <v>144</v>
      </c>
      <c r="O1120" s="63"/>
      <c r="P1120" s="47" t="s">
        <v>1442</v>
      </c>
      <c r="Q1120" s="64">
        <v>9731953461</v>
      </c>
      <c r="R1120" s="76">
        <v>471451147312</v>
      </c>
      <c r="S1120" s="65" t="s">
        <v>398</v>
      </c>
      <c r="T1120" s="66"/>
      <c r="U1120" s="60" t="s">
        <v>390</v>
      </c>
      <c r="V1120" s="60"/>
      <c r="W1120" s="60"/>
      <c r="X1120" s="394" t="s">
        <v>5523</v>
      </c>
    </row>
    <row r="1121" spans="1:24" s="43" customFormat="1" ht="22.9" customHeight="1">
      <c r="A1121" s="59" t="s">
        <v>145</v>
      </c>
      <c r="B1121" s="60" t="s">
        <v>146</v>
      </c>
      <c r="C1121" s="860">
        <v>1418</v>
      </c>
      <c r="D1121" s="61" t="s">
        <v>474</v>
      </c>
      <c r="E1121" s="61" t="s">
        <v>164</v>
      </c>
      <c r="F1121" s="60" t="s">
        <v>389</v>
      </c>
      <c r="G1121" s="62">
        <v>10200</v>
      </c>
      <c r="H1121" s="47" t="s">
        <v>1442</v>
      </c>
      <c r="I1121" s="60">
        <v>7</v>
      </c>
      <c r="J1121" s="90">
        <v>41554</v>
      </c>
      <c r="K1121" s="435">
        <v>30</v>
      </c>
      <c r="L1121" s="428">
        <v>34619</v>
      </c>
      <c r="M1121" s="61" t="s">
        <v>196</v>
      </c>
      <c r="N1121" s="60" t="s">
        <v>144</v>
      </c>
      <c r="O1121" s="63"/>
      <c r="P1121" s="47" t="s">
        <v>1442</v>
      </c>
      <c r="Q1121" s="64"/>
      <c r="R1121" s="64"/>
      <c r="S1121" s="65" t="s">
        <v>398</v>
      </c>
      <c r="T1121" s="66"/>
      <c r="U1121" s="60" t="s">
        <v>390</v>
      </c>
      <c r="V1121" s="60"/>
      <c r="W1121" s="60"/>
      <c r="X1121" s="424">
        <v>0</v>
      </c>
    </row>
    <row r="1122" spans="1:24" s="43" customFormat="1" ht="22.9" customHeight="1">
      <c r="A1122" s="59" t="s">
        <v>145</v>
      </c>
      <c r="B1122" s="60" t="s">
        <v>146</v>
      </c>
      <c r="C1122" s="860">
        <v>1419</v>
      </c>
      <c r="D1122" s="61" t="s">
        <v>955</v>
      </c>
      <c r="E1122" s="61" t="s">
        <v>456</v>
      </c>
      <c r="F1122" s="60" t="s">
        <v>389</v>
      </c>
      <c r="G1122" s="62">
        <v>200</v>
      </c>
      <c r="H1122" s="47" t="s">
        <v>1442</v>
      </c>
      <c r="I1122" s="60">
        <v>7</v>
      </c>
      <c r="J1122" s="90">
        <v>41575</v>
      </c>
      <c r="K1122" s="435">
        <v>30</v>
      </c>
      <c r="L1122" s="428">
        <v>34640</v>
      </c>
      <c r="M1122" s="61" t="s">
        <v>1552</v>
      </c>
      <c r="N1122" s="60" t="s">
        <v>144</v>
      </c>
      <c r="O1122" s="63"/>
      <c r="P1122" s="47" t="s">
        <v>1442</v>
      </c>
      <c r="Q1122" s="64"/>
      <c r="R1122" s="64"/>
      <c r="S1122" s="65" t="s">
        <v>398</v>
      </c>
      <c r="T1122" s="66"/>
      <c r="U1122" s="60" t="s">
        <v>390</v>
      </c>
      <c r="V1122" s="60"/>
      <c r="W1122" s="60"/>
      <c r="X1122" s="424">
        <v>0</v>
      </c>
    </row>
    <row r="1123" spans="1:24" s="43" customFormat="1" ht="22.9" customHeight="1">
      <c r="A1123" s="59" t="s">
        <v>145</v>
      </c>
      <c r="B1123" s="60" t="s">
        <v>146</v>
      </c>
      <c r="C1123" s="860">
        <v>1420</v>
      </c>
      <c r="D1123" s="61" t="s">
        <v>425</v>
      </c>
      <c r="E1123" s="61" t="s">
        <v>219</v>
      </c>
      <c r="F1123" s="60" t="s">
        <v>389</v>
      </c>
      <c r="G1123" s="62">
        <v>16200</v>
      </c>
      <c r="H1123" s="48" t="s">
        <v>1443</v>
      </c>
      <c r="I1123" s="60">
        <v>7</v>
      </c>
      <c r="J1123" s="90">
        <v>41575</v>
      </c>
      <c r="K1123" s="435">
        <v>52</v>
      </c>
      <c r="L1123" s="427">
        <v>26299</v>
      </c>
      <c r="M1123" s="61" t="s">
        <v>268</v>
      </c>
      <c r="N1123" s="60" t="s">
        <v>144</v>
      </c>
      <c r="O1123" s="63"/>
      <c r="P1123" s="48" t="s">
        <v>1443</v>
      </c>
      <c r="Q1123" s="69" t="s">
        <v>3219</v>
      </c>
      <c r="R1123" s="64" t="s">
        <v>2413</v>
      </c>
      <c r="S1123" s="65" t="s">
        <v>398</v>
      </c>
      <c r="T1123" s="66"/>
      <c r="U1123" s="60" t="s">
        <v>390</v>
      </c>
      <c r="V1123" s="60"/>
      <c r="W1123" s="60"/>
      <c r="X1123" s="70" t="s">
        <v>4076</v>
      </c>
    </row>
    <row r="1124" spans="1:24" s="43" customFormat="1" ht="22.9" customHeight="1">
      <c r="A1124" s="59" t="s">
        <v>145</v>
      </c>
      <c r="B1124" s="60" t="s">
        <v>146</v>
      </c>
      <c r="C1124" s="860">
        <v>1421</v>
      </c>
      <c r="D1124" s="61" t="s">
        <v>644</v>
      </c>
      <c r="E1124" s="61" t="s">
        <v>330</v>
      </c>
      <c r="F1124" s="60" t="s">
        <v>389</v>
      </c>
      <c r="G1124" s="62">
        <v>200</v>
      </c>
      <c r="H1124" s="47" t="s">
        <v>1442</v>
      </c>
      <c r="I1124" s="60">
        <v>7</v>
      </c>
      <c r="J1124" s="90">
        <v>41576</v>
      </c>
      <c r="K1124" s="435">
        <v>30</v>
      </c>
      <c r="L1124" s="428">
        <v>34641</v>
      </c>
      <c r="M1124" s="61" t="s">
        <v>598</v>
      </c>
      <c r="N1124" s="60" t="s">
        <v>144</v>
      </c>
      <c r="O1124" s="63"/>
      <c r="P1124" s="47" t="s">
        <v>1442</v>
      </c>
      <c r="Q1124" s="64"/>
      <c r="R1124" s="64"/>
      <c r="S1124" s="65" t="s">
        <v>398</v>
      </c>
      <c r="T1124" s="66"/>
      <c r="U1124" s="60" t="s">
        <v>390</v>
      </c>
      <c r="V1124" s="60"/>
      <c r="W1124" s="60"/>
      <c r="X1124" s="424">
        <v>0</v>
      </c>
    </row>
    <row r="1125" spans="1:24" s="43" customFormat="1" ht="22.9" customHeight="1">
      <c r="A1125" s="59" t="s">
        <v>145</v>
      </c>
      <c r="B1125" s="60" t="s">
        <v>146</v>
      </c>
      <c r="C1125" s="860">
        <v>1422</v>
      </c>
      <c r="D1125" s="61" t="s">
        <v>322</v>
      </c>
      <c r="E1125" s="61" t="s">
        <v>317</v>
      </c>
      <c r="F1125" s="60" t="s">
        <v>389</v>
      </c>
      <c r="G1125" s="62">
        <v>3200</v>
      </c>
      <c r="H1125" s="47" t="s">
        <v>1442</v>
      </c>
      <c r="I1125" s="60">
        <v>7</v>
      </c>
      <c r="J1125" s="90">
        <v>41576</v>
      </c>
      <c r="K1125" s="435">
        <v>30</v>
      </c>
      <c r="L1125" s="428">
        <v>34641</v>
      </c>
      <c r="M1125" s="61" t="s">
        <v>362</v>
      </c>
      <c r="N1125" s="60" t="s">
        <v>144</v>
      </c>
      <c r="O1125" s="63"/>
      <c r="P1125" s="47" t="s">
        <v>1442</v>
      </c>
      <c r="Q1125" s="64"/>
      <c r="R1125" s="64"/>
      <c r="S1125" s="65" t="s">
        <v>398</v>
      </c>
      <c r="T1125" s="66"/>
      <c r="U1125" s="60" t="s">
        <v>390</v>
      </c>
      <c r="V1125" s="60"/>
      <c r="W1125" s="60"/>
      <c r="X1125" s="424">
        <v>0</v>
      </c>
    </row>
    <row r="1126" spans="1:24" s="43" customFormat="1" ht="22.9" customHeight="1">
      <c r="A1126" s="59" t="s">
        <v>145</v>
      </c>
      <c r="B1126" s="60" t="s">
        <v>146</v>
      </c>
      <c r="C1126" s="860">
        <v>1424</v>
      </c>
      <c r="D1126" s="61" t="s">
        <v>956</v>
      </c>
      <c r="E1126" s="61" t="s">
        <v>327</v>
      </c>
      <c r="F1126" s="60" t="s">
        <v>5474</v>
      </c>
      <c r="G1126" s="62">
        <v>11700</v>
      </c>
      <c r="H1126" s="47" t="s">
        <v>1442</v>
      </c>
      <c r="I1126" s="60">
        <v>7</v>
      </c>
      <c r="J1126" s="90">
        <v>41583</v>
      </c>
      <c r="K1126" s="435">
        <v>30</v>
      </c>
      <c r="L1126" s="428">
        <v>34648</v>
      </c>
      <c r="M1126" s="61" t="s">
        <v>863</v>
      </c>
      <c r="N1126" s="60" t="s">
        <v>144</v>
      </c>
      <c r="O1126" s="63"/>
      <c r="P1126" s="47" t="s">
        <v>1442</v>
      </c>
      <c r="Q1126" s="64"/>
      <c r="R1126" s="64"/>
      <c r="S1126" s="65" t="s">
        <v>398</v>
      </c>
      <c r="T1126" s="66"/>
      <c r="U1126" s="60" t="s">
        <v>390</v>
      </c>
      <c r="V1126" s="60"/>
      <c r="W1126" s="60"/>
      <c r="X1126" s="424">
        <v>0</v>
      </c>
    </row>
    <row r="1127" spans="1:24" s="43" customFormat="1" ht="22.9" customHeight="1">
      <c r="A1127" s="59" t="s">
        <v>145</v>
      </c>
      <c r="B1127" s="60" t="s">
        <v>146</v>
      </c>
      <c r="C1127" s="860">
        <v>1425</v>
      </c>
      <c r="D1127" s="61" t="s">
        <v>140</v>
      </c>
      <c r="E1127" s="61" t="s">
        <v>957</v>
      </c>
      <c r="F1127" s="60" t="s">
        <v>389</v>
      </c>
      <c r="G1127" s="62">
        <v>6000</v>
      </c>
      <c r="H1127" s="48" t="s">
        <v>1443</v>
      </c>
      <c r="I1127" s="60">
        <v>7</v>
      </c>
      <c r="J1127" s="90">
        <v>41597</v>
      </c>
      <c r="K1127" s="435">
        <v>51</v>
      </c>
      <c r="L1127" s="427">
        <v>26847</v>
      </c>
      <c r="M1127" s="61" t="s">
        <v>496</v>
      </c>
      <c r="N1127" s="60" t="s">
        <v>144</v>
      </c>
      <c r="O1127" s="63"/>
      <c r="P1127" s="48" t="s">
        <v>1443</v>
      </c>
      <c r="Q1127" s="69">
        <v>974419965</v>
      </c>
      <c r="R1127" s="64" t="s">
        <v>2414</v>
      </c>
      <c r="S1127" s="65" t="s">
        <v>398</v>
      </c>
      <c r="T1127" s="66"/>
      <c r="U1127" s="60" t="s">
        <v>390</v>
      </c>
      <c r="V1127" s="60"/>
      <c r="W1127" s="60"/>
      <c r="X1127" s="70" t="s">
        <v>4077</v>
      </c>
    </row>
    <row r="1128" spans="1:24" s="43" customFormat="1" ht="22.9" customHeight="1">
      <c r="A1128" s="59" t="s">
        <v>145</v>
      </c>
      <c r="B1128" s="60" t="s">
        <v>146</v>
      </c>
      <c r="C1128" s="860">
        <v>1426</v>
      </c>
      <c r="D1128" s="61" t="s">
        <v>568</v>
      </c>
      <c r="E1128" s="61" t="s">
        <v>365</v>
      </c>
      <c r="F1128" s="60" t="s">
        <v>389</v>
      </c>
      <c r="G1128" s="62">
        <v>6000</v>
      </c>
      <c r="H1128" s="48" t="s">
        <v>952</v>
      </c>
      <c r="I1128" s="60">
        <v>7</v>
      </c>
      <c r="J1128" s="90">
        <v>41617</v>
      </c>
      <c r="K1128" s="435">
        <v>44</v>
      </c>
      <c r="L1128" s="427">
        <v>29406</v>
      </c>
      <c r="M1128" s="61" t="s">
        <v>456</v>
      </c>
      <c r="N1128" s="60" t="s">
        <v>144</v>
      </c>
      <c r="O1128" s="63"/>
      <c r="P1128" s="48" t="s">
        <v>952</v>
      </c>
      <c r="Q1128" s="69" t="s">
        <v>3220</v>
      </c>
      <c r="R1128" s="64" t="s">
        <v>2415</v>
      </c>
      <c r="S1128" s="65" t="s">
        <v>398</v>
      </c>
      <c r="T1128" s="66"/>
      <c r="U1128" s="60" t="s">
        <v>390</v>
      </c>
      <c r="V1128" s="60"/>
      <c r="W1128" s="60"/>
      <c r="X1128" s="70" t="s">
        <v>4078</v>
      </c>
    </row>
    <row r="1129" spans="1:24" s="43" customFormat="1" ht="22.9" customHeight="1">
      <c r="A1129" s="59" t="s">
        <v>145</v>
      </c>
      <c r="B1129" s="60" t="s">
        <v>146</v>
      </c>
      <c r="C1129" s="860">
        <v>1427</v>
      </c>
      <c r="D1129" s="61" t="s">
        <v>958</v>
      </c>
      <c r="E1129" s="61" t="s">
        <v>190</v>
      </c>
      <c r="F1129" s="60" t="s">
        <v>389</v>
      </c>
      <c r="G1129" s="62">
        <v>200</v>
      </c>
      <c r="H1129" s="47" t="s">
        <v>1442</v>
      </c>
      <c r="I1129" s="60">
        <v>7</v>
      </c>
      <c r="J1129" s="90">
        <v>41621</v>
      </c>
      <c r="K1129" s="435">
        <v>30</v>
      </c>
      <c r="L1129" s="428">
        <v>34686</v>
      </c>
      <c r="M1129" s="61" t="s">
        <v>262</v>
      </c>
      <c r="N1129" s="60" t="s">
        <v>144</v>
      </c>
      <c r="O1129" s="63"/>
      <c r="P1129" s="47" t="s">
        <v>1442</v>
      </c>
      <c r="Q1129" s="64"/>
      <c r="R1129" s="64"/>
      <c r="S1129" s="65" t="s">
        <v>398</v>
      </c>
      <c r="T1129" s="66"/>
      <c r="U1129" s="60" t="s">
        <v>390</v>
      </c>
      <c r="V1129" s="60"/>
      <c r="W1129" s="60"/>
      <c r="X1129" s="424">
        <v>0</v>
      </c>
    </row>
    <row r="1130" spans="1:24" s="43" customFormat="1" ht="22.9" customHeight="1">
      <c r="A1130" s="59" t="s">
        <v>145</v>
      </c>
      <c r="B1130" s="60" t="s">
        <v>146</v>
      </c>
      <c r="C1130" s="860">
        <v>1428</v>
      </c>
      <c r="D1130" s="61" t="s">
        <v>142</v>
      </c>
      <c r="E1130" s="61" t="s">
        <v>185</v>
      </c>
      <c r="F1130" s="60" t="s">
        <v>389</v>
      </c>
      <c r="G1130" s="62">
        <v>5200</v>
      </c>
      <c r="H1130" s="47" t="s">
        <v>1256</v>
      </c>
      <c r="I1130" s="60">
        <v>7</v>
      </c>
      <c r="J1130" s="90">
        <v>41635</v>
      </c>
      <c r="K1130" s="435">
        <v>29</v>
      </c>
      <c r="L1130" s="428">
        <v>34700</v>
      </c>
      <c r="M1130" s="61" t="s">
        <v>277</v>
      </c>
      <c r="N1130" s="60" t="s">
        <v>144</v>
      </c>
      <c r="O1130" s="63"/>
      <c r="P1130" s="47" t="s">
        <v>1256</v>
      </c>
      <c r="Q1130" s="64"/>
      <c r="R1130" s="64"/>
      <c r="S1130" s="65" t="s">
        <v>398</v>
      </c>
      <c r="T1130" s="66"/>
      <c r="U1130" s="60" t="s">
        <v>390</v>
      </c>
      <c r="V1130" s="60"/>
      <c r="W1130" s="60"/>
      <c r="X1130" s="424">
        <v>0</v>
      </c>
    </row>
    <row r="1131" spans="1:24" s="43" customFormat="1" ht="22.9" customHeight="1">
      <c r="A1131" s="59" t="s">
        <v>145</v>
      </c>
      <c r="B1131" s="60" t="s">
        <v>146</v>
      </c>
      <c r="C1131" s="860">
        <v>1429</v>
      </c>
      <c r="D1131" s="61" t="s">
        <v>865</v>
      </c>
      <c r="E1131" s="61" t="s">
        <v>959</v>
      </c>
      <c r="F1131" s="60" t="s">
        <v>5474</v>
      </c>
      <c r="G1131" s="62">
        <v>3200</v>
      </c>
      <c r="H1131" s="47" t="s">
        <v>1256</v>
      </c>
      <c r="I1131" s="60">
        <v>7</v>
      </c>
      <c r="J1131" s="90">
        <v>41656</v>
      </c>
      <c r="K1131" s="435">
        <v>29</v>
      </c>
      <c r="L1131" s="428">
        <v>34721</v>
      </c>
      <c r="M1131" s="61" t="s">
        <v>164</v>
      </c>
      <c r="N1131" s="60" t="s">
        <v>144</v>
      </c>
      <c r="O1131" s="63"/>
      <c r="P1131" s="47" t="s">
        <v>1256</v>
      </c>
      <c r="Q1131" s="64">
        <v>973194758</v>
      </c>
      <c r="R1131" s="64"/>
      <c r="S1131" s="65" t="s">
        <v>398</v>
      </c>
      <c r="T1131" s="66"/>
      <c r="U1131" s="60" t="s">
        <v>390</v>
      </c>
      <c r="V1131" s="60"/>
      <c r="W1131" s="60"/>
      <c r="X1131" s="424">
        <v>0</v>
      </c>
    </row>
    <row r="1132" spans="1:24" s="43" customFormat="1" ht="22.9" customHeight="1">
      <c r="A1132" s="59" t="s">
        <v>145</v>
      </c>
      <c r="B1132" s="60" t="s">
        <v>146</v>
      </c>
      <c r="C1132" s="860">
        <v>1431</v>
      </c>
      <c r="D1132" s="61" t="s">
        <v>568</v>
      </c>
      <c r="E1132" s="61" t="s">
        <v>169</v>
      </c>
      <c r="F1132" s="60" t="s">
        <v>389</v>
      </c>
      <c r="G1132" s="62">
        <v>6000</v>
      </c>
      <c r="H1132" s="48" t="s">
        <v>952</v>
      </c>
      <c r="I1132" s="60">
        <v>7</v>
      </c>
      <c r="J1132" s="90">
        <v>41682</v>
      </c>
      <c r="K1132" s="435">
        <v>37</v>
      </c>
      <c r="L1132" s="427">
        <v>31929</v>
      </c>
      <c r="M1132" s="61" t="s">
        <v>165</v>
      </c>
      <c r="N1132" s="60" t="s">
        <v>144</v>
      </c>
      <c r="O1132" s="63"/>
      <c r="P1132" s="48" t="s">
        <v>952</v>
      </c>
      <c r="Q1132" s="64">
        <v>998662344</v>
      </c>
      <c r="R1132" s="64" t="s">
        <v>2416</v>
      </c>
      <c r="S1132" s="65" t="s">
        <v>398</v>
      </c>
      <c r="T1132" s="66"/>
      <c r="U1132" s="60" t="s">
        <v>390</v>
      </c>
      <c r="V1132" s="60"/>
      <c r="W1132" s="60"/>
      <c r="X1132" s="70" t="s">
        <v>4079</v>
      </c>
    </row>
    <row r="1133" spans="1:24" s="43" customFormat="1" ht="22.9" customHeight="1">
      <c r="A1133" s="59" t="s">
        <v>145</v>
      </c>
      <c r="B1133" s="60" t="s">
        <v>146</v>
      </c>
      <c r="C1133" s="860">
        <v>1432</v>
      </c>
      <c r="D1133" s="61" t="s">
        <v>158</v>
      </c>
      <c r="E1133" s="61" t="s">
        <v>953</v>
      </c>
      <c r="F1133" s="60" t="s">
        <v>389</v>
      </c>
      <c r="G1133" s="62">
        <v>200</v>
      </c>
      <c r="H1133" s="47" t="s">
        <v>952</v>
      </c>
      <c r="I1133" s="60">
        <v>7</v>
      </c>
      <c r="J1133" s="90">
        <v>41685</v>
      </c>
      <c r="K1133" s="435">
        <v>29</v>
      </c>
      <c r="L1133" s="428">
        <v>34750</v>
      </c>
      <c r="M1133" s="61" t="s">
        <v>538</v>
      </c>
      <c r="N1133" s="60" t="s">
        <v>144</v>
      </c>
      <c r="O1133" s="63"/>
      <c r="P1133" s="47" t="s">
        <v>952</v>
      </c>
      <c r="Q1133" s="64"/>
      <c r="R1133" s="64"/>
      <c r="S1133" s="65" t="s">
        <v>398</v>
      </c>
      <c r="T1133" s="66"/>
      <c r="U1133" s="60" t="s">
        <v>390</v>
      </c>
      <c r="V1133" s="60"/>
      <c r="W1133" s="60"/>
      <c r="X1133" s="424">
        <v>0</v>
      </c>
    </row>
    <row r="1134" spans="1:24" s="43" customFormat="1" ht="22.9" customHeight="1">
      <c r="A1134" s="59" t="s">
        <v>145</v>
      </c>
      <c r="B1134" s="60" t="s">
        <v>146</v>
      </c>
      <c r="C1134" s="860">
        <v>1434</v>
      </c>
      <c r="D1134" s="61" t="s">
        <v>960</v>
      </c>
      <c r="E1134" s="61" t="s">
        <v>861</v>
      </c>
      <c r="F1134" s="60" t="s">
        <v>5474</v>
      </c>
      <c r="G1134" s="62">
        <v>6000</v>
      </c>
      <c r="H1134" s="48" t="s">
        <v>952</v>
      </c>
      <c r="I1134" s="60">
        <v>7</v>
      </c>
      <c r="J1134" s="90">
        <v>41690</v>
      </c>
      <c r="K1134" s="435">
        <v>29</v>
      </c>
      <c r="L1134" s="427">
        <v>34738</v>
      </c>
      <c r="M1134" s="61" t="s">
        <v>308</v>
      </c>
      <c r="N1134" s="60" t="s">
        <v>144</v>
      </c>
      <c r="O1134" s="63"/>
      <c r="P1134" s="48" t="s">
        <v>952</v>
      </c>
      <c r="Q1134" s="64">
        <v>96861972</v>
      </c>
      <c r="R1134" s="64" t="s">
        <v>2417</v>
      </c>
      <c r="S1134" s="65" t="s">
        <v>398</v>
      </c>
      <c r="T1134" s="66"/>
      <c r="U1134" s="60" t="s">
        <v>390</v>
      </c>
      <c r="V1134" s="60"/>
      <c r="W1134" s="60"/>
      <c r="X1134" s="70" t="s">
        <v>4080</v>
      </c>
    </row>
    <row r="1135" spans="1:24" s="43" customFormat="1" ht="22.9" customHeight="1">
      <c r="A1135" s="59" t="s">
        <v>145</v>
      </c>
      <c r="B1135" s="60" t="s">
        <v>146</v>
      </c>
      <c r="C1135" s="860">
        <v>1437</v>
      </c>
      <c r="D1135" s="61" t="s">
        <v>139</v>
      </c>
      <c r="E1135" s="61" t="s">
        <v>455</v>
      </c>
      <c r="F1135" s="60" t="s">
        <v>389</v>
      </c>
      <c r="G1135" s="62">
        <v>5900</v>
      </c>
      <c r="H1135" s="48" t="s">
        <v>952</v>
      </c>
      <c r="I1135" s="60">
        <v>7</v>
      </c>
      <c r="J1135" s="90">
        <v>41708</v>
      </c>
      <c r="K1135" s="435">
        <v>38</v>
      </c>
      <c r="L1135" s="427">
        <v>31614</v>
      </c>
      <c r="M1135" s="61" t="s">
        <v>538</v>
      </c>
      <c r="N1135" s="60" t="s">
        <v>144</v>
      </c>
      <c r="O1135" s="63"/>
      <c r="P1135" s="48" t="s">
        <v>952</v>
      </c>
      <c r="Q1135" s="69">
        <v>959119577</v>
      </c>
      <c r="R1135" s="64" t="s">
        <v>2418</v>
      </c>
      <c r="S1135" s="65" t="s">
        <v>398</v>
      </c>
      <c r="T1135" s="66"/>
      <c r="U1135" s="60" t="s">
        <v>390</v>
      </c>
      <c r="V1135" s="60"/>
      <c r="W1135" s="60"/>
      <c r="X1135" s="70" t="s">
        <v>4081</v>
      </c>
    </row>
    <row r="1136" spans="1:24" s="43" customFormat="1" ht="22.9" customHeight="1">
      <c r="A1136" s="59" t="s">
        <v>145</v>
      </c>
      <c r="B1136" s="60" t="s">
        <v>146</v>
      </c>
      <c r="C1136" s="860">
        <v>1439</v>
      </c>
      <c r="D1136" s="61" t="s">
        <v>142</v>
      </c>
      <c r="E1136" s="61" t="s">
        <v>229</v>
      </c>
      <c r="F1136" s="60" t="s">
        <v>389</v>
      </c>
      <c r="G1136" s="62">
        <v>5100</v>
      </c>
      <c r="H1136" s="47" t="s">
        <v>1442</v>
      </c>
      <c r="I1136" s="60">
        <v>7</v>
      </c>
      <c r="J1136" s="90">
        <v>41754</v>
      </c>
      <c r="K1136" s="435">
        <v>29</v>
      </c>
      <c r="L1136" s="428">
        <v>34819</v>
      </c>
      <c r="M1136" s="61" t="s">
        <v>418</v>
      </c>
      <c r="N1136" s="60" t="s">
        <v>144</v>
      </c>
      <c r="O1136" s="63"/>
      <c r="P1136" s="47" t="s">
        <v>1442</v>
      </c>
      <c r="Q1136" s="64"/>
      <c r="R1136" s="64"/>
      <c r="S1136" s="65" t="s">
        <v>398</v>
      </c>
      <c r="T1136" s="66"/>
      <c r="U1136" s="60" t="s">
        <v>390</v>
      </c>
      <c r="V1136" s="60"/>
      <c r="W1136" s="60"/>
      <c r="X1136" s="424">
        <v>0</v>
      </c>
    </row>
    <row r="1137" spans="1:24" s="43" customFormat="1" ht="22.9" customHeight="1">
      <c r="A1137" s="59" t="s">
        <v>145</v>
      </c>
      <c r="B1137" s="60" t="s">
        <v>146</v>
      </c>
      <c r="C1137" s="860">
        <v>1440</v>
      </c>
      <c r="D1137" s="61" t="s">
        <v>482</v>
      </c>
      <c r="E1137" s="61" t="s">
        <v>961</v>
      </c>
      <c r="F1137" s="60" t="s">
        <v>389</v>
      </c>
      <c r="G1137" s="62">
        <v>5200</v>
      </c>
      <c r="H1137" s="48" t="s">
        <v>1256</v>
      </c>
      <c r="I1137" s="60">
        <v>7</v>
      </c>
      <c r="J1137" s="90">
        <v>41813</v>
      </c>
      <c r="K1137" s="435">
        <v>60</v>
      </c>
      <c r="L1137" s="427">
        <v>23377</v>
      </c>
      <c r="M1137" s="61" t="s">
        <v>616</v>
      </c>
      <c r="N1137" s="60" t="s">
        <v>144</v>
      </c>
      <c r="O1137" s="63"/>
      <c r="P1137" s="48" t="s">
        <v>1256</v>
      </c>
      <c r="Q1137" s="69">
        <v>95351417</v>
      </c>
      <c r="R1137" s="64" t="s">
        <v>2419</v>
      </c>
      <c r="S1137" s="65" t="s">
        <v>398</v>
      </c>
      <c r="T1137" s="66"/>
      <c r="U1137" s="60" t="s">
        <v>390</v>
      </c>
      <c r="V1137" s="60"/>
      <c r="W1137" s="60"/>
      <c r="X1137" s="70" t="s">
        <v>4082</v>
      </c>
    </row>
    <row r="1138" spans="1:24" s="43" customFormat="1" ht="22.9" customHeight="1">
      <c r="A1138" s="59" t="s">
        <v>145</v>
      </c>
      <c r="B1138" s="60" t="s">
        <v>146</v>
      </c>
      <c r="C1138" s="860">
        <v>1441</v>
      </c>
      <c r="D1138" s="61" t="s">
        <v>962</v>
      </c>
      <c r="E1138" s="61" t="s">
        <v>456</v>
      </c>
      <c r="F1138" s="60" t="s">
        <v>389</v>
      </c>
      <c r="G1138" s="62">
        <v>20100</v>
      </c>
      <c r="H1138" s="47" t="s">
        <v>1442</v>
      </c>
      <c r="I1138" s="60">
        <v>7</v>
      </c>
      <c r="J1138" s="90">
        <v>41754</v>
      </c>
      <c r="K1138" s="435">
        <v>29</v>
      </c>
      <c r="L1138" s="428">
        <v>34819</v>
      </c>
      <c r="M1138" s="61" t="s">
        <v>230</v>
      </c>
      <c r="N1138" s="60" t="s">
        <v>144</v>
      </c>
      <c r="O1138" s="63"/>
      <c r="P1138" s="47" t="s">
        <v>1442</v>
      </c>
      <c r="Q1138" s="64"/>
      <c r="R1138" s="64"/>
      <c r="S1138" s="65" t="s">
        <v>398</v>
      </c>
      <c r="T1138" s="66"/>
      <c r="U1138" s="60" t="s">
        <v>390</v>
      </c>
      <c r="V1138" s="60"/>
      <c r="W1138" s="60"/>
      <c r="X1138" s="424">
        <v>0</v>
      </c>
    </row>
    <row r="1139" spans="1:24" s="43" customFormat="1" ht="22.9" customHeight="1">
      <c r="A1139" s="59" t="s">
        <v>145</v>
      </c>
      <c r="B1139" s="60" t="s">
        <v>146</v>
      </c>
      <c r="C1139" s="860">
        <v>1442</v>
      </c>
      <c r="D1139" s="61" t="s">
        <v>439</v>
      </c>
      <c r="E1139" s="61" t="s">
        <v>222</v>
      </c>
      <c r="F1139" s="60" t="s">
        <v>5474</v>
      </c>
      <c r="G1139" s="62">
        <v>8100</v>
      </c>
      <c r="H1139" s="47" t="s">
        <v>1442</v>
      </c>
      <c r="I1139" s="60">
        <v>7</v>
      </c>
      <c r="J1139" s="90">
        <v>41755</v>
      </c>
      <c r="K1139" s="435">
        <v>29</v>
      </c>
      <c r="L1139" s="428">
        <v>34820</v>
      </c>
      <c r="M1139" s="61" t="s">
        <v>232</v>
      </c>
      <c r="N1139" s="60" t="s">
        <v>144</v>
      </c>
      <c r="O1139" s="63"/>
      <c r="P1139" s="47" t="s">
        <v>1442</v>
      </c>
      <c r="Q1139" s="64"/>
      <c r="R1139" s="64"/>
      <c r="S1139" s="65" t="s">
        <v>398</v>
      </c>
      <c r="T1139" s="66"/>
      <c r="U1139" s="60" t="s">
        <v>390</v>
      </c>
      <c r="V1139" s="60"/>
      <c r="W1139" s="60"/>
      <c r="X1139" s="424">
        <v>0</v>
      </c>
    </row>
    <row r="1140" spans="1:24" s="43" customFormat="1" ht="22.9" customHeight="1">
      <c r="A1140" s="59" t="s">
        <v>145</v>
      </c>
      <c r="B1140" s="60" t="s">
        <v>146</v>
      </c>
      <c r="C1140" s="860">
        <v>1443</v>
      </c>
      <c r="D1140" s="61" t="s">
        <v>481</v>
      </c>
      <c r="E1140" s="61" t="s">
        <v>304</v>
      </c>
      <c r="F1140" s="60" t="s">
        <v>5474</v>
      </c>
      <c r="G1140" s="62">
        <v>6000</v>
      </c>
      <c r="H1140" s="48" t="s">
        <v>1256</v>
      </c>
      <c r="I1140" s="60">
        <v>7</v>
      </c>
      <c r="J1140" s="90">
        <v>41755</v>
      </c>
      <c r="K1140" s="435">
        <v>70</v>
      </c>
      <c r="L1140" s="427">
        <v>19725</v>
      </c>
      <c r="M1140" s="61" t="s">
        <v>1389</v>
      </c>
      <c r="N1140" s="60" t="s">
        <v>144</v>
      </c>
      <c r="O1140" s="63"/>
      <c r="P1140" s="48" t="s">
        <v>1256</v>
      </c>
      <c r="Q1140" s="69" t="s">
        <v>3221</v>
      </c>
      <c r="R1140" s="64" t="s">
        <v>2420</v>
      </c>
      <c r="S1140" s="65" t="s">
        <v>398</v>
      </c>
      <c r="T1140" s="66"/>
      <c r="U1140" s="60" t="s">
        <v>390</v>
      </c>
      <c r="V1140" s="60"/>
      <c r="W1140" s="60"/>
      <c r="X1140" s="70" t="s">
        <v>4083</v>
      </c>
    </row>
    <row r="1141" spans="1:24" s="43" customFormat="1" ht="22.9" customHeight="1">
      <c r="A1141" s="59" t="s">
        <v>145</v>
      </c>
      <c r="B1141" s="60" t="s">
        <v>146</v>
      </c>
      <c r="C1141" s="860">
        <v>1444</v>
      </c>
      <c r="D1141" s="61" t="s">
        <v>963</v>
      </c>
      <c r="E1141" s="61" t="s">
        <v>964</v>
      </c>
      <c r="F1141" s="60" t="s">
        <v>5474</v>
      </c>
      <c r="G1141" s="62">
        <v>6000</v>
      </c>
      <c r="H1141" s="47" t="s">
        <v>1442</v>
      </c>
      <c r="I1141" s="60">
        <v>7</v>
      </c>
      <c r="J1141" s="90">
        <v>41764</v>
      </c>
      <c r="K1141" s="435">
        <v>29</v>
      </c>
      <c r="L1141" s="428">
        <v>34829</v>
      </c>
      <c r="M1141" s="61" t="s">
        <v>456</v>
      </c>
      <c r="N1141" s="60" t="s">
        <v>144</v>
      </c>
      <c r="O1141" s="63"/>
      <c r="P1141" s="47" t="s">
        <v>1442</v>
      </c>
      <c r="Q1141" s="64">
        <v>974171799</v>
      </c>
      <c r="R1141" s="64" t="s">
        <v>2421</v>
      </c>
      <c r="S1141" s="65" t="s">
        <v>398</v>
      </c>
      <c r="T1141" s="66"/>
      <c r="U1141" s="60" t="s">
        <v>390</v>
      </c>
      <c r="V1141" s="60"/>
      <c r="W1141" s="60"/>
      <c r="X1141" s="424">
        <v>0</v>
      </c>
    </row>
    <row r="1142" spans="1:24" s="43" customFormat="1" ht="22.9" customHeight="1">
      <c r="A1142" s="59" t="s">
        <v>145</v>
      </c>
      <c r="B1142" s="60" t="s">
        <v>146</v>
      </c>
      <c r="C1142" s="860">
        <v>1445</v>
      </c>
      <c r="D1142" s="61" t="s">
        <v>160</v>
      </c>
      <c r="E1142" s="61" t="s">
        <v>184</v>
      </c>
      <c r="F1142" s="60" t="s">
        <v>5474</v>
      </c>
      <c r="G1142" s="62">
        <v>6000</v>
      </c>
      <c r="H1142" s="48" t="s">
        <v>1442</v>
      </c>
      <c r="I1142" s="60">
        <v>7</v>
      </c>
      <c r="J1142" s="90">
        <v>41754</v>
      </c>
      <c r="K1142" s="435">
        <v>45</v>
      </c>
      <c r="L1142" s="427">
        <v>28856</v>
      </c>
      <c r="M1142" s="61" t="s">
        <v>221</v>
      </c>
      <c r="N1142" s="60" t="s">
        <v>144</v>
      </c>
      <c r="O1142" s="63"/>
      <c r="P1142" s="48" t="s">
        <v>1442</v>
      </c>
      <c r="Q1142" s="69">
        <v>994514</v>
      </c>
      <c r="R1142" s="64" t="s">
        <v>2422</v>
      </c>
      <c r="S1142" s="65" t="s">
        <v>398</v>
      </c>
      <c r="T1142" s="66"/>
      <c r="U1142" s="60" t="s">
        <v>390</v>
      </c>
      <c r="V1142" s="60"/>
      <c r="W1142" s="60"/>
      <c r="X1142" s="70" t="s">
        <v>4084</v>
      </c>
    </row>
    <row r="1143" spans="1:24" s="43" customFormat="1" ht="22.9" customHeight="1">
      <c r="A1143" s="59" t="s">
        <v>145</v>
      </c>
      <c r="B1143" s="60" t="s">
        <v>146</v>
      </c>
      <c r="C1143" s="860">
        <v>1446</v>
      </c>
      <c r="D1143" s="61" t="s">
        <v>160</v>
      </c>
      <c r="E1143" s="61" t="s">
        <v>188</v>
      </c>
      <c r="F1143" s="60" t="s">
        <v>5474</v>
      </c>
      <c r="G1143" s="62">
        <v>6000</v>
      </c>
      <c r="H1143" s="48" t="s">
        <v>1442</v>
      </c>
      <c r="I1143" s="60">
        <v>7</v>
      </c>
      <c r="J1143" s="90">
        <v>41755</v>
      </c>
      <c r="K1143" s="435">
        <v>43</v>
      </c>
      <c r="L1143" s="427">
        <v>29587</v>
      </c>
      <c r="M1143" s="61" t="s">
        <v>356</v>
      </c>
      <c r="N1143" s="60" t="s">
        <v>144</v>
      </c>
      <c r="O1143" s="63"/>
      <c r="P1143" s="48" t="s">
        <v>1442</v>
      </c>
      <c r="Q1143" s="69" t="s">
        <v>3222</v>
      </c>
      <c r="R1143" s="64" t="s">
        <v>2423</v>
      </c>
      <c r="S1143" s="65" t="s">
        <v>398</v>
      </c>
      <c r="T1143" s="66"/>
      <c r="U1143" s="60" t="s">
        <v>390</v>
      </c>
      <c r="V1143" s="60"/>
      <c r="W1143" s="60"/>
      <c r="X1143" s="70" t="s">
        <v>4085</v>
      </c>
    </row>
    <row r="1144" spans="1:24" s="43" customFormat="1" ht="22.9" customHeight="1">
      <c r="A1144" s="59" t="s">
        <v>145</v>
      </c>
      <c r="B1144" s="60" t="s">
        <v>146</v>
      </c>
      <c r="C1144" s="860">
        <v>1447</v>
      </c>
      <c r="D1144" s="61" t="s">
        <v>448</v>
      </c>
      <c r="E1144" s="61" t="s">
        <v>220</v>
      </c>
      <c r="F1144" s="60" t="s">
        <v>5474</v>
      </c>
      <c r="G1144" s="62">
        <v>200</v>
      </c>
      <c r="H1144" s="47" t="s">
        <v>952</v>
      </c>
      <c r="I1144" s="60">
        <v>7</v>
      </c>
      <c r="J1144" s="90">
        <v>41755</v>
      </c>
      <c r="K1144" s="435">
        <v>29</v>
      </c>
      <c r="L1144" s="428">
        <v>34820</v>
      </c>
      <c r="M1144" s="61" t="s">
        <v>221</v>
      </c>
      <c r="N1144" s="60" t="s">
        <v>144</v>
      </c>
      <c r="O1144" s="63"/>
      <c r="P1144" s="47" t="s">
        <v>952</v>
      </c>
      <c r="Q1144" s="64"/>
      <c r="R1144" s="64"/>
      <c r="S1144" s="65" t="s">
        <v>398</v>
      </c>
      <c r="T1144" s="66"/>
      <c r="U1144" s="60" t="s">
        <v>390</v>
      </c>
      <c r="V1144" s="60"/>
      <c r="W1144" s="60"/>
      <c r="X1144" s="424">
        <v>0</v>
      </c>
    </row>
    <row r="1145" spans="1:24" s="43" customFormat="1" ht="22.9" customHeight="1">
      <c r="A1145" s="59" t="s">
        <v>145</v>
      </c>
      <c r="B1145" s="60" t="s">
        <v>146</v>
      </c>
      <c r="C1145" s="860">
        <v>1448</v>
      </c>
      <c r="D1145" s="61" t="s">
        <v>965</v>
      </c>
      <c r="E1145" s="61" t="s">
        <v>185</v>
      </c>
      <c r="F1145" s="60" t="s">
        <v>389</v>
      </c>
      <c r="G1145" s="62">
        <v>6000</v>
      </c>
      <c r="H1145" s="47" t="s">
        <v>1442</v>
      </c>
      <c r="I1145" s="60">
        <v>7</v>
      </c>
      <c r="J1145" s="90">
        <v>41764</v>
      </c>
      <c r="K1145" s="435">
        <v>29</v>
      </c>
      <c r="L1145" s="428">
        <v>34829</v>
      </c>
      <c r="M1145" s="61" t="s">
        <v>205</v>
      </c>
      <c r="N1145" s="60" t="s">
        <v>144</v>
      </c>
      <c r="O1145" s="63"/>
      <c r="P1145" s="47" t="s">
        <v>1442</v>
      </c>
      <c r="Q1145" s="64"/>
      <c r="R1145" s="64" t="s">
        <v>2424</v>
      </c>
      <c r="S1145" s="65" t="s">
        <v>398</v>
      </c>
      <c r="T1145" s="66"/>
      <c r="U1145" s="60" t="s">
        <v>390</v>
      </c>
      <c r="V1145" s="60"/>
      <c r="W1145" s="60"/>
      <c r="X1145" s="424">
        <v>0</v>
      </c>
    </row>
    <row r="1146" spans="1:24" s="43" customFormat="1" ht="22.9" customHeight="1">
      <c r="A1146" s="59" t="s">
        <v>145</v>
      </c>
      <c r="B1146" s="60" t="s">
        <v>146</v>
      </c>
      <c r="C1146" s="860">
        <v>1449</v>
      </c>
      <c r="D1146" s="61" t="s">
        <v>352</v>
      </c>
      <c r="E1146" s="61" t="s">
        <v>300</v>
      </c>
      <c r="F1146" s="60" t="s">
        <v>389</v>
      </c>
      <c r="G1146" s="62">
        <v>40200</v>
      </c>
      <c r="H1146" s="48" t="s">
        <v>1442</v>
      </c>
      <c r="I1146" s="60">
        <v>7</v>
      </c>
      <c r="J1146" s="90">
        <v>41769</v>
      </c>
      <c r="K1146" s="435">
        <v>41</v>
      </c>
      <c r="L1146" s="427">
        <v>30317</v>
      </c>
      <c r="M1146" s="61" t="s">
        <v>589</v>
      </c>
      <c r="N1146" s="60" t="s">
        <v>144</v>
      </c>
      <c r="O1146" s="63"/>
      <c r="P1146" s="48" t="s">
        <v>1442</v>
      </c>
      <c r="Q1146" s="64" t="s">
        <v>3223</v>
      </c>
      <c r="R1146" s="64" t="s">
        <v>2425</v>
      </c>
      <c r="S1146" s="65" t="s">
        <v>398</v>
      </c>
      <c r="T1146" s="66"/>
      <c r="U1146" s="60" t="s">
        <v>390</v>
      </c>
      <c r="V1146" s="60"/>
      <c r="W1146" s="60"/>
      <c r="X1146" s="70" t="s">
        <v>4086</v>
      </c>
    </row>
    <row r="1147" spans="1:24" s="43" customFormat="1" ht="22.9" customHeight="1">
      <c r="A1147" s="59" t="s">
        <v>145</v>
      </c>
      <c r="B1147" s="60" t="s">
        <v>146</v>
      </c>
      <c r="C1147" s="860">
        <v>1450</v>
      </c>
      <c r="D1147" s="61" t="s">
        <v>490</v>
      </c>
      <c r="E1147" s="61" t="s">
        <v>194</v>
      </c>
      <c r="F1147" s="60" t="s">
        <v>389</v>
      </c>
      <c r="G1147" s="62">
        <v>6000</v>
      </c>
      <c r="H1147" s="48" t="s">
        <v>1256</v>
      </c>
      <c r="I1147" s="60">
        <v>7</v>
      </c>
      <c r="J1147" s="90">
        <v>41779</v>
      </c>
      <c r="K1147" s="435">
        <v>34</v>
      </c>
      <c r="L1147" s="427">
        <v>32874</v>
      </c>
      <c r="M1147" s="61" t="s">
        <v>248</v>
      </c>
      <c r="N1147" s="60" t="s">
        <v>144</v>
      </c>
      <c r="O1147" s="63"/>
      <c r="P1147" s="48" t="s">
        <v>1256</v>
      </c>
      <c r="Q1147" s="64">
        <v>84968371</v>
      </c>
      <c r="R1147" s="64" t="s">
        <v>2426</v>
      </c>
      <c r="S1147" s="65" t="s">
        <v>398</v>
      </c>
      <c r="T1147" s="66"/>
      <c r="U1147" s="60" t="s">
        <v>390</v>
      </c>
      <c r="V1147" s="60"/>
      <c r="W1147" s="60"/>
      <c r="X1147" s="70" t="s">
        <v>4087</v>
      </c>
    </row>
    <row r="1148" spans="1:24" s="43" customFormat="1" ht="22.9" customHeight="1">
      <c r="A1148" s="59" t="s">
        <v>145</v>
      </c>
      <c r="B1148" s="60" t="s">
        <v>146</v>
      </c>
      <c r="C1148" s="860">
        <v>1451</v>
      </c>
      <c r="D1148" s="61" t="s">
        <v>966</v>
      </c>
      <c r="E1148" s="61" t="s">
        <v>244</v>
      </c>
      <c r="F1148" s="60" t="s">
        <v>5474</v>
      </c>
      <c r="G1148" s="62">
        <v>28300</v>
      </c>
      <c r="H1148" s="48" t="s">
        <v>1442</v>
      </c>
      <c r="I1148" s="60">
        <v>7</v>
      </c>
      <c r="J1148" s="90">
        <v>42888</v>
      </c>
      <c r="K1148" s="435">
        <v>56</v>
      </c>
      <c r="L1148" s="427">
        <v>25065</v>
      </c>
      <c r="M1148" s="61" t="s">
        <v>221</v>
      </c>
      <c r="N1148" s="60" t="s">
        <v>144</v>
      </c>
      <c r="O1148" s="63"/>
      <c r="P1148" s="48" t="s">
        <v>1442</v>
      </c>
      <c r="Q1148" s="64">
        <v>77675553</v>
      </c>
      <c r="R1148" s="64" t="s">
        <v>2427</v>
      </c>
      <c r="S1148" s="65" t="s">
        <v>398</v>
      </c>
      <c r="T1148" s="66"/>
      <c r="U1148" s="60" t="s">
        <v>390</v>
      </c>
      <c r="V1148" s="60"/>
      <c r="W1148" s="60"/>
      <c r="X1148" s="70" t="s">
        <v>4088</v>
      </c>
    </row>
    <row r="1149" spans="1:24" s="43" customFormat="1" ht="22.9" customHeight="1">
      <c r="A1149" s="59" t="s">
        <v>145</v>
      </c>
      <c r="B1149" s="60" t="s">
        <v>146</v>
      </c>
      <c r="C1149" s="860">
        <v>1452</v>
      </c>
      <c r="D1149" s="61" t="s">
        <v>140</v>
      </c>
      <c r="E1149" s="61" t="s">
        <v>213</v>
      </c>
      <c r="F1149" s="60" t="s">
        <v>5474</v>
      </c>
      <c r="G1149" s="62">
        <v>20250</v>
      </c>
      <c r="H1149" s="48" t="s">
        <v>1256</v>
      </c>
      <c r="I1149" s="60">
        <v>7</v>
      </c>
      <c r="J1149" s="90">
        <v>41793</v>
      </c>
      <c r="K1149" s="435">
        <v>45</v>
      </c>
      <c r="L1149" s="427">
        <v>29007</v>
      </c>
      <c r="M1149" s="61" t="s">
        <v>1553</v>
      </c>
      <c r="N1149" s="60" t="s">
        <v>144</v>
      </c>
      <c r="O1149" s="63"/>
      <c r="P1149" s="48" t="s">
        <v>1256</v>
      </c>
      <c r="Q1149" s="64">
        <v>963298842</v>
      </c>
      <c r="R1149" s="64" t="s">
        <v>2428</v>
      </c>
      <c r="S1149" s="65" t="s">
        <v>398</v>
      </c>
      <c r="T1149" s="66"/>
      <c r="U1149" s="60" t="s">
        <v>390</v>
      </c>
      <c r="V1149" s="60"/>
      <c r="W1149" s="60"/>
      <c r="X1149" s="70" t="s">
        <v>4089</v>
      </c>
    </row>
    <row r="1150" spans="1:24" s="43" customFormat="1" ht="22.9" customHeight="1">
      <c r="A1150" s="59" t="s">
        <v>145</v>
      </c>
      <c r="B1150" s="60" t="s">
        <v>146</v>
      </c>
      <c r="C1150" s="860">
        <v>1454</v>
      </c>
      <c r="D1150" s="61" t="s">
        <v>479</v>
      </c>
      <c r="E1150" s="61" t="s">
        <v>205</v>
      </c>
      <c r="F1150" s="60" t="s">
        <v>389</v>
      </c>
      <c r="G1150" s="62">
        <v>5200</v>
      </c>
      <c r="H1150" s="47" t="s">
        <v>952</v>
      </c>
      <c r="I1150" s="60">
        <v>7</v>
      </c>
      <c r="J1150" s="90">
        <v>41801</v>
      </c>
      <c r="K1150" s="435">
        <v>29</v>
      </c>
      <c r="L1150" s="428">
        <v>34866</v>
      </c>
      <c r="M1150" s="61" t="s">
        <v>224</v>
      </c>
      <c r="N1150" s="60" t="s">
        <v>144</v>
      </c>
      <c r="O1150" s="63"/>
      <c r="P1150" s="47" t="s">
        <v>952</v>
      </c>
      <c r="Q1150" s="64"/>
      <c r="R1150" s="64"/>
      <c r="S1150" s="65" t="s">
        <v>398</v>
      </c>
      <c r="T1150" s="66"/>
      <c r="U1150" s="60" t="s">
        <v>390</v>
      </c>
      <c r="V1150" s="60"/>
      <c r="W1150" s="60"/>
      <c r="X1150" s="424">
        <v>0</v>
      </c>
    </row>
    <row r="1151" spans="1:24" s="43" customFormat="1" ht="22.9" customHeight="1">
      <c r="A1151" s="59" t="s">
        <v>145</v>
      </c>
      <c r="B1151" s="60" t="s">
        <v>146</v>
      </c>
      <c r="C1151" s="860">
        <v>1457</v>
      </c>
      <c r="D1151" s="61" t="s">
        <v>497</v>
      </c>
      <c r="E1151" s="61" t="s">
        <v>183</v>
      </c>
      <c r="F1151" s="60" t="s">
        <v>389</v>
      </c>
      <c r="G1151" s="62">
        <v>5200</v>
      </c>
      <c r="H1151" s="48" t="s">
        <v>952</v>
      </c>
      <c r="I1151" s="60">
        <v>7</v>
      </c>
      <c r="J1151" s="90">
        <v>41804</v>
      </c>
      <c r="K1151" s="435">
        <v>45</v>
      </c>
      <c r="L1151" s="427">
        <v>29050</v>
      </c>
      <c r="M1151" s="61" t="s">
        <v>538</v>
      </c>
      <c r="N1151" s="60" t="s">
        <v>144</v>
      </c>
      <c r="O1151" s="63"/>
      <c r="P1151" s="48" t="s">
        <v>952</v>
      </c>
      <c r="Q1151" s="69" t="s">
        <v>3038</v>
      </c>
      <c r="R1151" s="64" t="s">
        <v>2429</v>
      </c>
      <c r="S1151" s="65" t="s">
        <v>398</v>
      </c>
      <c r="T1151" s="66"/>
      <c r="U1151" s="60" t="s">
        <v>390</v>
      </c>
      <c r="V1151" s="60"/>
      <c r="W1151" s="60"/>
      <c r="X1151" s="70" t="s">
        <v>4090</v>
      </c>
    </row>
    <row r="1152" spans="1:24" s="43" customFormat="1" ht="22.9" customHeight="1">
      <c r="A1152" s="59" t="s">
        <v>145</v>
      </c>
      <c r="B1152" s="60" t="s">
        <v>146</v>
      </c>
      <c r="C1152" s="860">
        <v>1459</v>
      </c>
      <c r="D1152" s="61" t="s">
        <v>417</v>
      </c>
      <c r="E1152" s="61" t="s">
        <v>205</v>
      </c>
      <c r="F1152" s="60" t="s">
        <v>389</v>
      </c>
      <c r="G1152" s="62">
        <v>4900</v>
      </c>
      <c r="H1152" s="48" t="s">
        <v>1256</v>
      </c>
      <c r="I1152" s="60">
        <v>7</v>
      </c>
      <c r="J1152" s="90">
        <v>41806</v>
      </c>
      <c r="K1152" s="435">
        <v>30</v>
      </c>
      <c r="L1152" s="427">
        <v>34516</v>
      </c>
      <c r="M1152" s="61" t="s">
        <v>196</v>
      </c>
      <c r="N1152" s="60" t="s">
        <v>144</v>
      </c>
      <c r="O1152" s="63"/>
      <c r="P1152" s="48" t="s">
        <v>1256</v>
      </c>
      <c r="Q1152" s="69" t="s">
        <v>3224</v>
      </c>
      <c r="R1152" s="64" t="s">
        <v>2430</v>
      </c>
      <c r="S1152" s="65" t="s">
        <v>398</v>
      </c>
      <c r="T1152" s="66"/>
      <c r="U1152" s="60" t="s">
        <v>390</v>
      </c>
      <c r="V1152" s="60"/>
      <c r="W1152" s="60"/>
      <c r="X1152" s="70" t="s">
        <v>4091</v>
      </c>
    </row>
    <row r="1153" spans="1:24" s="406" customFormat="1" ht="22.9" customHeight="1">
      <c r="A1153" s="395" t="s">
        <v>145</v>
      </c>
      <c r="B1153" s="396" t="s">
        <v>146</v>
      </c>
      <c r="C1153" s="861">
        <v>1460</v>
      </c>
      <c r="D1153" s="397" t="s">
        <v>140</v>
      </c>
      <c r="E1153" s="397" t="s">
        <v>967</v>
      </c>
      <c r="F1153" s="396" t="s">
        <v>389</v>
      </c>
      <c r="G1153" s="398">
        <v>6000</v>
      </c>
      <c r="H1153" s="399" t="s">
        <v>1256</v>
      </c>
      <c r="I1153" s="60">
        <v>7</v>
      </c>
      <c r="J1153" s="400">
        <v>41809</v>
      </c>
      <c r="K1153" s="436">
        <v>31</v>
      </c>
      <c r="L1153" s="431">
        <v>33970</v>
      </c>
      <c r="M1153" s="397" t="s">
        <v>5524</v>
      </c>
      <c r="N1153" s="396" t="s">
        <v>144</v>
      </c>
      <c r="O1153" s="396"/>
      <c r="P1153" s="399" t="s">
        <v>1256</v>
      </c>
      <c r="Q1153" s="401">
        <v>9967476</v>
      </c>
      <c r="R1153" s="402" t="s">
        <v>2431</v>
      </c>
      <c r="S1153" s="403" t="s">
        <v>398</v>
      </c>
      <c r="T1153" s="404"/>
      <c r="U1153" s="396" t="s">
        <v>390</v>
      </c>
      <c r="V1153" s="396"/>
      <c r="W1153" s="396"/>
      <c r="X1153" s="405" t="s">
        <v>4092</v>
      </c>
    </row>
    <row r="1154" spans="1:24" s="43" customFormat="1" ht="22.9" customHeight="1">
      <c r="A1154" s="59" t="s">
        <v>145</v>
      </c>
      <c r="B1154" s="60" t="s">
        <v>146</v>
      </c>
      <c r="C1154" s="860">
        <v>1461</v>
      </c>
      <c r="D1154" s="61" t="s">
        <v>140</v>
      </c>
      <c r="E1154" s="61" t="s">
        <v>571</v>
      </c>
      <c r="F1154" s="60" t="s">
        <v>389</v>
      </c>
      <c r="G1154" s="62">
        <v>6000</v>
      </c>
      <c r="H1154" s="48" t="s">
        <v>1256</v>
      </c>
      <c r="I1154" s="60">
        <v>7</v>
      </c>
      <c r="J1154" s="90">
        <v>41809</v>
      </c>
      <c r="K1154" s="435">
        <v>33</v>
      </c>
      <c r="L1154" s="427">
        <v>33239</v>
      </c>
      <c r="M1154" s="61" t="s">
        <v>5525</v>
      </c>
      <c r="N1154" s="60" t="s">
        <v>144</v>
      </c>
      <c r="O1154" s="63"/>
      <c r="P1154" s="48" t="s">
        <v>1256</v>
      </c>
      <c r="Q1154" s="69">
        <v>815766183</v>
      </c>
      <c r="R1154" s="64" t="s">
        <v>2432</v>
      </c>
      <c r="S1154" s="65" t="s">
        <v>398</v>
      </c>
      <c r="T1154" s="66"/>
      <c r="U1154" s="60" t="s">
        <v>390</v>
      </c>
      <c r="V1154" s="60"/>
      <c r="W1154" s="60"/>
      <c r="X1154" s="70" t="s">
        <v>4093</v>
      </c>
    </row>
    <row r="1155" spans="1:24" s="43" customFormat="1" ht="22.9" customHeight="1">
      <c r="A1155" s="59" t="s">
        <v>145</v>
      </c>
      <c r="B1155" s="60" t="s">
        <v>146</v>
      </c>
      <c r="C1155" s="860">
        <v>1462</v>
      </c>
      <c r="D1155" s="61" t="s">
        <v>140</v>
      </c>
      <c r="E1155" s="61" t="s">
        <v>204</v>
      </c>
      <c r="F1155" s="60" t="s">
        <v>389</v>
      </c>
      <c r="G1155" s="62">
        <v>5200</v>
      </c>
      <c r="H1155" s="47" t="s">
        <v>1256</v>
      </c>
      <c r="I1155" s="60">
        <v>7</v>
      </c>
      <c r="J1155" s="90">
        <v>41809</v>
      </c>
      <c r="K1155" s="435">
        <v>38</v>
      </c>
      <c r="L1155" s="428">
        <v>31564</v>
      </c>
      <c r="M1155" s="61" t="s">
        <v>5524</v>
      </c>
      <c r="N1155" s="60" t="s">
        <v>144</v>
      </c>
      <c r="O1155" s="63"/>
      <c r="P1155" s="47" t="s">
        <v>1256</v>
      </c>
      <c r="Q1155" s="64">
        <v>953588143</v>
      </c>
      <c r="R1155" s="64" t="s">
        <v>2433</v>
      </c>
      <c r="S1155" s="65" t="s">
        <v>398</v>
      </c>
      <c r="T1155" s="66"/>
      <c r="U1155" s="60" t="s">
        <v>390</v>
      </c>
      <c r="V1155" s="60"/>
      <c r="W1155" s="60"/>
      <c r="X1155" s="424">
        <v>0</v>
      </c>
    </row>
    <row r="1156" spans="1:24" s="43" customFormat="1" ht="22.9" customHeight="1">
      <c r="A1156" s="59" t="s">
        <v>145</v>
      </c>
      <c r="B1156" s="60" t="s">
        <v>146</v>
      </c>
      <c r="C1156" s="860">
        <v>1463</v>
      </c>
      <c r="D1156" s="61" t="s">
        <v>352</v>
      </c>
      <c r="E1156" s="61" t="s">
        <v>751</v>
      </c>
      <c r="F1156" s="60" t="s">
        <v>389</v>
      </c>
      <c r="G1156" s="62">
        <v>6000</v>
      </c>
      <c r="H1156" s="48" t="s">
        <v>1256</v>
      </c>
      <c r="I1156" s="60">
        <v>7</v>
      </c>
      <c r="J1156" s="90">
        <v>41810</v>
      </c>
      <c r="K1156" s="435">
        <v>48</v>
      </c>
      <c r="L1156" s="427">
        <v>27760</v>
      </c>
      <c r="M1156" s="61" t="s">
        <v>637</v>
      </c>
      <c r="N1156" s="60" t="s">
        <v>144</v>
      </c>
      <c r="O1156" s="63"/>
      <c r="P1156" s="48" t="s">
        <v>1256</v>
      </c>
      <c r="Q1156" s="69" t="s">
        <v>3225</v>
      </c>
      <c r="R1156" s="64" t="s">
        <v>2434</v>
      </c>
      <c r="S1156" s="65" t="s">
        <v>398</v>
      </c>
      <c r="T1156" s="66"/>
      <c r="U1156" s="60" t="s">
        <v>390</v>
      </c>
      <c r="V1156" s="60"/>
      <c r="W1156" s="60"/>
      <c r="X1156" s="70" t="s">
        <v>4094</v>
      </c>
    </row>
    <row r="1157" spans="1:24" s="43" customFormat="1" ht="22.9" customHeight="1">
      <c r="A1157" s="59" t="s">
        <v>145</v>
      </c>
      <c r="B1157" s="60" t="s">
        <v>146</v>
      </c>
      <c r="C1157" s="860">
        <v>1464</v>
      </c>
      <c r="D1157" s="61" t="s">
        <v>1081</v>
      </c>
      <c r="E1157" s="61" t="s">
        <v>220</v>
      </c>
      <c r="F1157" s="60" t="s">
        <v>5474</v>
      </c>
      <c r="G1157" s="62">
        <v>4800</v>
      </c>
      <c r="H1157" s="48" t="s">
        <v>1256</v>
      </c>
      <c r="I1157" s="60">
        <v>7</v>
      </c>
      <c r="J1157" s="90">
        <v>41811</v>
      </c>
      <c r="K1157" s="435">
        <v>59</v>
      </c>
      <c r="L1157" s="427">
        <v>23894</v>
      </c>
      <c r="M1157" s="61" t="s">
        <v>366</v>
      </c>
      <c r="N1157" s="60" t="s">
        <v>144</v>
      </c>
      <c r="O1157" s="63"/>
      <c r="P1157" s="48" t="s">
        <v>1256</v>
      </c>
      <c r="Q1157" s="69">
        <v>636396322</v>
      </c>
      <c r="R1157" s="64" t="s">
        <v>2435</v>
      </c>
      <c r="S1157" s="65" t="s">
        <v>398</v>
      </c>
      <c r="T1157" s="66"/>
      <c r="U1157" s="60" t="s">
        <v>390</v>
      </c>
      <c r="V1157" s="60"/>
      <c r="W1157" s="60"/>
      <c r="X1157" s="70" t="s">
        <v>4095</v>
      </c>
    </row>
    <row r="1158" spans="1:24" s="43" customFormat="1" ht="22.9" customHeight="1">
      <c r="A1158" s="59" t="s">
        <v>145</v>
      </c>
      <c r="B1158" s="60" t="s">
        <v>146</v>
      </c>
      <c r="C1158" s="860">
        <v>1465</v>
      </c>
      <c r="D1158" s="61" t="s">
        <v>477</v>
      </c>
      <c r="E1158" s="61" t="s">
        <v>259</v>
      </c>
      <c r="F1158" s="60" t="s">
        <v>5474</v>
      </c>
      <c r="G1158" s="62">
        <v>56300</v>
      </c>
      <c r="H1158" s="48" t="s">
        <v>1443</v>
      </c>
      <c r="I1158" s="60">
        <v>7</v>
      </c>
      <c r="J1158" s="90">
        <v>41814</v>
      </c>
      <c r="K1158" s="435">
        <v>39</v>
      </c>
      <c r="L1158" s="427">
        <v>31199</v>
      </c>
      <c r="M1158" s="61" t="s">
        <v>693</v>
      </c>
      <c r="N1158" s="60" t="s">
        <v>144</v>
      </c>
      <c r="O1158" s="63"/>
      <c r="P1158" s="48" t="s">
        <v>1443</v>
      </c>
      <c r="Q1158" s="64">
        <v>994589</v>
      </c>
      <c r="R1158" s="74">
        <v>756733290568</v>
      </c>
      <c r="S1158" s="65" t="s">
        <v>398</v>
      </c>
      <c r="T1158" s="66"/>
      <c r="U1158" s="60" t="s">
        <v>390</v>
      </c>
      <c r="V1158" s="60"/>
      <c r="W1158" s="60"/>
      <c r="X1158" s="70" t="s">
        <v>5526</v>
      </c>
    </row>
    <row r="1159" spans="1:24" s="43" customFormat="1" ht="22.9" customHeight="1">
      <c r="A1159" s="59" t="s">
        <v>145</v>
      </c>
      <c r="B1159" s="60" t="s">
        <v>146</v>
      </c>
      <c r="C1159" s="860">
        <v>1466</v>
      </c>
      <c r="D1159" s="61" t="s">
        <v>471</v>
      </c>
      <c r="E1159" s="61" t="s">
        <v>246</v>
      </c>
      <c r="F1159" s="60" t="s">
        <v>389</v>
      </c>
      <c r="G1159" s="62">
        <v>200</v>
      </c>
      <c r="H1159" s="47" t="s">
        <v>1256</v>
      </c>
      <c r="I1159" s="60">
        <v>7</v>
      </c>
      <c r="J1159" s="90">
        <v>41814</v>
      </c>
      <c r="K1159" s="435">
        <v>48</v>
      </c>
      <c r="L1159" s="428">
        <v>27912</v>
      </c>
      <c r="M1159" s="61" t="s">
        <v>684</v>
      </c>
      <c r="N1159" s="60" t="s">
        <v>144</v>
      </c>
      <c r="O1159" s="63"/>
      <c r="P1159" s="47" t="s">
        <v>1256</v>
      </c>
      <c r="Q1159" s="64">
        <v>991879926</v>
      </c>
      <c r="R1159" s="64"/>
      <c r="S1159" s="65" t="s">
        <v>398</v>
      </c>
      <c r="T1159" s="66"/>
      <c r="U1159" s="60" t="s">
        <v>390</v>
      </c>
      <c r="V1159" s="60"/>
      <c r="W1159" s="60"/>
      <c r="X1159" s="424">
        <v>0</v>
      </c>
    </row>
    <row r="1160" spans="1:24" s="43" customFormat="1" ht="22.9" customHeight="1">
      <c r="A1160" s="59" t="s">
        <v>145</v>
      </c>
      <c r="B1160" s="60" t="s">
        <v>146</v>
      </c>
      <c r="C1160" s="860">
        <v>1467</v>
      </c>
      <c r="D1160" s="61" t="s">
        <v>138</v>
      </c>
      <c r="E1160" s="61" t="s">
        <v>5527</v>
      </c>
      <c r="F1160" s="60" t="s">
        <v>389</v>
      </c>
      <c r="G1160" s="62">
        <v>6000</v>
      </c>
      <c r="H1160" s="48" t="s">
        <v>1443</v>
      </c>
      <c r="I1160" s="60">
        <v>7</v>
      </c>
      <c r="J1160" s="90">
        <v>41816</v>
      </c>
      <c r="K1160" s="435">
        <v>60</v>
      </c>
      <c r="L1160" s="427">
        <v>23529</v>
      </c>
      <c r="M1160" s="61" t="s">
        <v>218</v>
      </c>
      <c r="N1160" s="60" t="s">
        <v>144</v>
      </c>
      <c r="O1160" s="63"/>
      <c r="P1160" s="48" t="s">
        <v>1443</v>
      </c>
      <c r="Q1160" s="64">
        <v>974756343</v>
      </c>
      <c r="R1160" s="64" t="s">
        <v>2436</v>
      </c>
      <c r="S1160" s="65" t="s">
        <v>398</v>
      </c>
      <c r="T1160" s="66"/>
      <c r="U1160" s="60" t="s">
        <v>390</v>
      </c>
      <c r="V1160" s="60"/>
      <c r="W1160" s="60"/>
      <c r="X1160" s="70" t="s">
        <v>4096</v>
      </c>
    </row>
    <row r="1161" spans="1:24" s="43" customFormat="1" ht="22.9" customHeight="1">
      <c r="A1161" s="59" t="s">
        <v>145</v>
      </c>
      <c r="B1161" s="60" t="s">
        <v>146</v>
      </c>
      <c r="C1161" s="860">
        <v>1468</v>
      </c>
      <c r="D1161" s="61" t="s">
        <v>477</v>
      </c>
      <c r="E1161" s="61" t="s">
        <v>223</v>
      </c>
      <c r="F1161" s="60" t="s">
        <v>5474</v>
      </c>
      <c r="G1161" s="62">
        <v>13029</v>
      </c>
      <c r="H1161" s="48" t="s">
        <v>1443</v>
      </c>
      <c r="I1161" s="60">
        <v>7</v>
      </c>
      <c r="J1161" s="90">
        <v>41821</v>
      </c>
      <c r="K1161" s="435">
        <v>60</v>
      </c>
      <c r="L1161" s="427">
        <v>23377</v>
      </c>
      <c r="M1161" s="61" t="s">
        <v>214</v>
      </c>
      <c r="N1161" s="60" t="s">
        <v>144</v>
      </c>
      <c r="O1161" s="63"/>
      <c r="P1161" s="48" t="s">
        <v>1443</v>
      </c>
      <c r="Q1161" s="64">
        <v>94821488</v>
      </c>
      <c r="R1161" s="64" t="s">
        <v>2437</v>
      </c>
      <c r="S1161" s="65" t="s">
        <v>398</v>
      </c>
      <c r="T1161" s="66"/>
      <c r="U1161" s="60" t="s">
        <v>390</v>
      </c>
      <c r="V1161" s="60"/>
      <c r="W1161" s="60"/>
      <c r="X1161" s="70" t="s">
        <v>4097</v>
      </c>
    </row>
    <row r="1162" spans="1:24" s="43" customFormat="1" ht="22.9" customHeight="1">
      <c r="A1162" s="59" t="s">
        <v>145</v>
      </c>
      <c r="B1162" s="60" t="s">
        <v>146</v>
      </c>
      <c r="C1162" s="860">
        <v>1469</v>
      </c>
      <c r="D1162" s="61" t="s">
        <v>449</v>
      </c>
      <c r="E1162" s="61" t="s">
        <v>243</v>
      </c>
      <c r="F1162" s="60" t="s">
        <v>5474</v>
      </c>
      <c r="G1162" s="62">
        <v>200</v>
      </c>
      <c r="H1162" s="47" t="s">
        <v>1442</v>
      </c>
      <c r="I1162" s="60">
        <v>7</v>
      </c>
      <c r="J1162" s="90">
        <v>41824</v>
      </c>
      <c r="K1162" s="435">
        <v>50</v>
      </c>
      <c r="L1162" s="428">
        <v>27181</v>
      </c>
      <c r="M1162" s="61" t="s">
        <v>362</v>
      </c>
      <c r="N1162" s="60" t="s">
        <v>144</v>
      </c>
      <c r="O1162" s="63"/>
      <c r="P1162" s="47" t="s">
        <v>1442</v>
      </c>
      <c r="Q1162" s="64"/>
      <c r="R1162" s="64"/>
      <c r="S1162" s="65" t="s">
        <v>398</v>
      </c>
      <c r="T1162" s="66"/>
      <c r="U1162" s="60" t="s">
        <v>390</v>
      </c>
      <c r="V1162" s="60"/>
      <c r="W1162" s="60"/>
      <c r="X1162" s="424">
        <v>0</v>
      </c>
    </row>
    <row r="1163" spans="1:24" s="43" customFormat="1" ht="22.9" customHeight="1">
      <c r="A1163" s="59" t="s">
        <v>145</v>
      </c>
      <c r="B1163" s="60" t="s">
        <v>146</v>
      </c>
      <c r="C1163" s="860">
        <v>1470</v>
      </c>
      <c r="D1163" s="61" t="s">
        <v>872</v>
      </c>
      <c r="E1163" s="61" t="s">
        <v>5528</v>
      </c>
      <c r="F1163" s="60" t="s">
        <v>389</v>
      </c>
      <c r="G1163" s="62">
        <v>6000</v>
      </c>
      <c r="H1163" s="48" t="s">
        <v>1442</v>
      </c>
      <c r="I1163" s="60">
        <v>7</v>
      </c>
      <c r="J1163" s="90">
        <v>41827</v>
      </c>
      <c r="K1163" s="435">
        <v>54</v>
      </c>
      <c r="L1163" s="427">
        <v>25569</v>
      </c>
      <c r="M1163" s="61" t="s">
        <v>463</v>
      </c>
      <c r="N1163" s="60" t="s">
        <v>144</v>
      </c>
      <c r="O1163" s="63"/>
      <c r="P1163" s="48" t="s">
        <v>1442</v>
      </c>
      <c r="Q1163" s="64">
        <v>99162169</v>
      </c>
      <c r="R1163" s="64" t="s">
        <v>2438</v>
      </c>
      <c r="S1163" s="65" t="s">
        <v>398</v>
      </c>
      <c r="T1163" s="66"/>
      <c r="U1163" s="60" t="s">
        <v>390</v>
      </c>
      <c r="V1163" s="60"/>
      <c r="W1163" s="60"/>
      <c r="X1163" s="70" t="s">
        <v>4098</v>
      </c>
    </row>
    <row r="1164" spans="1:24" s="43" customFormat="1" ht="22.9" customHeight="1">
      <c r="A1164" s="59" t="s">
        <v>145</v>
      </c>
      <c r="B1164" s="60" t="s">
        <v>146</v>
      </c>
      <c r="C1164" s="860">
        <v>1471</v>
      </c>
      <c r="D1164" s="61" t="s">
        <v>468</v>
      </c>
      <c r="E1164" s="61" t="s">
        <v>968</v>
      </c>
      <c r="F1164" s="60" t="s">
        <v>5474</v>
      </c>
      <c r="G1164" s="62">
        <v>6000</v>
      </c>
      <c r="H1164" s="48" t="s">
        <v>1443</v>
      </c>
      <c r="I1164" s="60">
        <v>7</v>
      </c>
      <c r="J1164" s="90">
        <v>41834</v>
      </c>
      <c r="K1164" s="435">
        <v>66</v>
      </c>
      <c r="L1164" s="427">
        <v>21337</v>
      </c>
      <c r="M1164" s="61" t="s">
        <v>203</v>
      </c>
      <c r="N1164" s="60" t="s">
        <v>144</v>
      </c>
      <c r="O1164" s="63"/>
      <c r="P1164" s="48" t="s">
        <v>1443</v>
      </c>
      <c r="Q1164" s="64" t="s">
        <v>3131</v>
      </c>
      <c r="R1164" s="64" t="s">
        <v>2439</v>
      </c>
      <c r="S1164" s="65" t="s">
        <v>398</v>
      </c>
      <c r="T1164" s="66"/>
      <c r="U1164" s="60" t="s">
        <v>390</v>
      </c>
      <c r="V1164" s="60"/>
      <c r="W1164" s="60"/>
      <c r="X1164" s="70" t="s">
        <v>4099</v>
      </c>
    </row>
    <row r="1165" spans="1:24" s="43" customFormat="1" ht="22.9" customHeight="1">
      <c r="A1165" s="59" t="s">
        <v>145</v>
      </c>
      <c r="B1165" s="60" t="s">
        <v>146</v>
      </c>
      <c r="C1165" s="860">
        <v>1472</v>
      </c>
      <c r="D1165" s="61" t="s">
        <v>448</v>
      </c>
      <c r="E1165" s="61" t="s">
        <v>456</v>
      </c>
      <c r="F1165" s="60" t="s">
        <v>389</v>
      </c>
      <c r="G1165" s="62">
        <v>700</v>
      </c>
      <c r="H1165" s="47" t="s">
        <v>952</v>
      </c>
      <c r="I1165" s="60">
        <v>7</v>
      </c>
      <c r="J1165" s="90">
        <v>41836</v>
      </c>
      <c r="K1165" s="435">
        <v>35</v>
      </c>
      <c r="L1165" s="428">
        <v>32736</v>
      </c>
      <c r="M1165" s="61" t="s">
        <v>166</v>
      </c>
      <c r="N1165" s="60" t="s">
        <v>144</v>
      </c>
      <c r="O1165" s="63"/>
      <c r="P1165" s="47" t="s">
        <v>952</v>
      </c>
      <c r="Q1165" s="64">
        <v>776953414</v>
      </c>
      <c r="R1165" s="76">
        <v>722726631351</v>
      </c>
      <c r="S1165" s="65" t="s">
        <v>398</v>
      </c>
      <c r="T1165" s="66"/>
      <c r="U1165" s="60" t="s">
        <v>390</v>
      </c>
      <c r="V1165" s="60"/>
      <c r="W1165" s="60"/>
      <c r="X1165" s="67" t="s">
        <v>5529</v>
      </c>
    </row>
    <row r="1166" spans="1:24" s="43" customFormat="1" ht="22.9" customHeight="1">
      <c r="A1166" s="59" t="s">
        <v>145</v>
      </c>
      <c r="B1166" s="60" t="s">
        <v>146</v>
      </c>
      <c r="C1166" s="860">
        <v>1473</v>
      </c>
      <c r="D1166" s="61" t="s">
        <v>342</v>
      </c>
      <c r="E1166" s="61" t="s">
        <v>184</v>
      </c>
      <c r="F1166" s="60" t="s">
        <v>5474</v>
      </c>
      <c r="G1166" s="62">
        <v>2700</v>
      </c>
      <c r="H1166" s="47" t="s">
        <v>1442</v>
      </c>
      <c r="I1166" s="60">
        <v>7</v>
      </c>
      <c r="J1166" s="90">
        <v>41836</v>
      </c>
      <c r="K1166" s="435">
        <v>66</v>
      </c>
      <c r="L1166" s="428">
        <v>21337</v>
      </c>
      <c r="M1166" s="61" t="s">
        <v>476</v>
      </c>
      <c r="N1166" s="60" t="s">
        <v>144</v>
      </c>
      <c r="O1166" s="63"/>
      <c r="P1166" s="47" t="s">
        <v>1442</v>
      </c>
      <c r="Q1166" s="64"/>
      <c r="R1166" s="64"/>
      <c r="S1166" s="65" t="s">
        <v>398</v>
      </c>
      <c r="T1166" s="66"/>
      <c r="U1166" s="60" t="s">
        <v>390</v>
      </c>
      <c r="V1166" s="60"/>
      <c r="W1166" s="60"/>
      <c r="X1166" s="424">
        <v>0</v>
      </c>
    </row>
    <row r="1167" spans="1:24" s="43" customFormat="1" ht="22.9" customHeight="1">
      <c r="A1167" s="59" t="s">
        <v>145</v>
      </c>
      <c r="B1167" s="60" t="s">
        <v>146</v>
      </c>
      <c r="C1167" s="860">
        <v>1474</v>
      </c>
      <c r="D1167" s="61" t="s">
        <v>969</v>
      </c>
      <c r="E1167" s="61" t="s">
        <v>207</v>
      </c>
      <c r="F1167" s="60" t="s">
        <v>5474</v>
      </c>
      <c r="G1167" s="62">
        <v>5200</v>
      </c>
      <c r="H1167" s="47" t="s">
        <v>1256</v>
      </c>
      <c r="I1167" s="60">
        <v>7</v>
      </c>
      <c r="J1167" s="90">
        <v>41865</v>
      </c>
      <c r="K1167" s="435">
        <v>84</v>
      </c>
      <c r="L1167" s="428">
        <v>14763</v>
      </c>
      <c r="M1167" s="61" t="s">
        <v>1339</v>
      </c>
      <c r="N1167" s="60" t="s">
        <v>144</v>
      </c>
      <c r="O1167" s="63"/>
      <c r="P1167" s="47" t="s">
        <v>1256</v>
      </c>
      <c r="Q1167" s="64">
        <v>9972643221</v>
      </c>
      <c r="R1167" s="64" t="s">
        <v>2440</v>
      </c>
      <c r="S1167" s="65" t="s">
        <v>398</v>
      </c>
      <c r="T1167" s="66"/>
      <c r="U1167" s="60" t="s">
        <v>390</v>
      </c>
      <c r="V1167" s="60"/>
      <c r="W1167" s="60"/>
      <c r="X1167" s="424">
        <v>0</v>
      </c>
    </row>
    <row r="1168" spans="1:24" s="43" customFormat="1" ht="22.9" customHeight="1">
      <c r="A1168" s="59" t="s">
        <v>145</v>
      </c>
      <c r="B1168" s="60" t="s">
        <v>146</v>
      </c>
      <c r="C1168" s="860">
        <v>1475</v>
      </c>
      <c r="D1168" s="61" t="s">
        <v>716</v>
      </c>
      <c r="E1168" s="61" t="s">
        <v>215</v>
      </c>
      <c r="F1168" s="60" t="s">
        <v>5474</v>
      </c>
      <c r="G1168" s="62">
        <v>2900</v>
      </c>
      <c r="H1168" s="48" t="s">
        <v>1256</v>
      </c>
      <c r="I1168" s="60">
        <v>7</v>
      </c>
      <c r="J1168" s="90">
        <v>41865</v>
      </c>
      <c r="K1168" s="435">
        <v>66</v>
      </c>
      <c r="L1168" s="427">
        <v>21186</v>
      </c>
      <c r="M1168" s="61" t="s">
        <v>1475</v>
      </c>
      <c r="N1168" s="60" t="s">
        <v>144</v>
      </c>
      <c r="O1168" s="63"/>
      <c r="P1168" s="48" t="s">
        <v>1256</v>
      </c>
      <c r="Q1168" s="69">
        <v>636241447</v>
      </c>
      <c r="R1168" s="64" t="s">
        <v>2441</v>
      </c>
      <c r="S1168" s="65" t="s">
        <v>398</v>
      </c>
      <c r="T1168" s="66"/>
      <c r="U1168" s="60" t="s">
        <v>390</v>
      </c>
      <c r="V1168" s="60"/>
      <c r="W1168" s="60"/>
      <c r="X1168" s="70" t="s">
        <v>4100</v>
      </c>
    </row>
    <row r="1169" spans="1:24" s="43" customFormat="1" ht="22.9" customHeight="1">
      <c r="A1169" s="59" t="s">
        <v>145</v>
      </c>
      <c r="B1169" s="60" t="s">
        <v>146</v>
      </c>
      <c r="C1169" s="860">
        <v>1476</v>
      </c>
      <c r="D1169" s="61" t="s">
        <v>716</v>
      </c>
      <c r="E1169" s="61" t="s">
        <v>636</v>
      </c>
      <c r="F1169" s="60" t="s">
        <v>389</v>
      </c>
      <c r="G1169" s="62">
        <v>6000</v>
      </c>
      <c r="H1169" s="48" t="s">
        <v>1256</v>
      </c>
      <c r="I1169" s="60">
        <v>7</v>
      </c>
      <c r="J1169" s="90">
        <v>41865</v>
      </c>
      <c r="K1169" s="435">
        <v>31</v>
      </c>
      <c r="L1169" s="427">
        <v>33970</v>
      </c>
      <c r="M1169" s="61" t="s">
        <v>1475</v>
      </c>
      <c r="N1169" s="60" t="s">
        <v>144</v>
      </c>
      <c r="O1169" s="63"/>
      <c r="P1169" s="48" t="s">
        <v>1256</v>
      </c>
      <c r="Q1169" s="69">
        <v>636241447</v>
      </c>
      <c r="R1169" s="64" t="s">
        <v>2442</v>
      </c>
      <c r="S1169" s="65" t="s">
        <v>398</v>
      </c>
      <c r="T1169" s="66"/>
      <c r="U1169" s="60" t="s">
        <v>390</v>
      </c>
      <c r="V1169" s="60"/>
      <c r="W1169" s="60"/>
      <c r="X1169" s="70" t="s">
        <v>4101</v>
      </c>
    </row>
    <row r="1170" spans="1:24" s="43" customFormat="1" ht="22.9" customHeight="1">
      <c r="A1170" s="59" t="s">
        <v>145</v>
      </c>
      <c r="B1170" s="60" t="s">
        <v>146</v>
      </c>
      <c r="C1170" s="860">
        <v>1477</v>
      </c>
      <c r="D1170" s="61" t="s">
        <v>716</v>
      </c>
      <c r="E1170" s="61" t="s">
        <v>177</v>
      </c>
      <c r="F1170" s="60" t="s">
        <v>389</v>
      </c>
      <c r="G1170" s="62">
        <v>6000</v>
      </c>
      <c r="H1170" s="48" t="s">
        <v>1256</v>
      </c>
      <c r="I1170" s="60">
        <v>7</v>
      </c>
      <c r="J1170" s="90">
        <v>41865</v>
      </c>
      <c r="K1170" s="435">
        <v>33</v>
      </c>
      <c r="L1170" s="427">
        <v>33239</v>
      </c>
      <c r="M1170" s="61" t="s">
        <v>281</v>
      </c>
      <c r="N1170" s="60" t="s">
        <v>144</v>
      </c>
      <c r="O1170" s="63"/>
      <c r="P1170" s="48" t="s">
        <v>1256</v>
      </c>
      <c r="Q1170" s="69">
        <v>636241447</v>
      </c>
      <c r="R1170" s="64" t="s">
        <v>2443</v>
      </c>
      <c r="S1170" s="65" t="s">
        <v>398</v>
      </c>
      <c r="T1170" s="66"/>
      <c r="U1170" s="60" t="s">
        <v>390</v>
      </c>
      <c r="V1170" s="60"/>
      <c r="W1170" s="60"/>
      <c r="X1170" s="70" t="s">
        <v>4102</v>
      </c>
    </row>
    <row r="1171" spans="1:24" s="43" customFormat="1" ht="22.9" customHeight="1">
      <c r="A1171" s="59" t="s">
        <v>145</v>
      </c>
      <c r="B1171" s="60" t="s">
        <v>146</v>
      </c>
      <c r="C1171" s="860">
        <v>1478</v>
      </c>
      <c r="D1171" s="61" t="s">
        <v>1081</v>
      </c>
      <c r="E1171" s="61" t="s">
        <v>215</v>
      </c>
      <c r="F1171" s="60" t="s">
        <v>5474</v>
      </c>
      <c r="G1171" s="62">
        <v>7700</v>
      </c>
      <c r="H1171" s="48" t="s">
        <v>1256</v>
      </c>
      <c r="I1171" s="60">
        <v>7</v>
      </c>
      <c r="J1171" s="90">
        <v>41865</v>
      </c>
      <c r="K1171" s="435">
        <v>60</v>
      </c>
      <c r="L1171" s="427">
        <v>23377</v>
      </c>
      <c r="M1171" s="61" t="s">
        <v>456</v>
      </c>
      <c r="N1171" s="60" t="s">
        <v>144</v>
      </c>
      <c r="O1171" s="63"/>
      <c r="P1171" s="48" t="s">
        <v>1256</v>
      </c>
      <c r="Q1171" s="69" t="s">
        <v>3214</v>
      </c>
      <c r="R1171" s="64" t="s">
        <v>2444</v>
      </c>
      <c r="S1171" s="65" t="s">
        <v>398</v>
      </c>
      <c r="T1171" s="66"/>
      <c r="U1171" s="60" t="s">
        <v>390</v>
      </c>
      <c r="V1171" s="60"/>
      <c r="W1171" s="60"/>
      <c r="X1171" s="407" t="s">
        <v>5530</v>
      </c>
    </row>
    <row r="1172" spans="1:24" s="43" customFormat="1" ht="22.9" customHeight="1">
      <c r="A1172" s="59" t="s">
        <v>145</v>
      </c>
      <c r="B1172" s="60" t="s">
        <v>146</v>
      </c>
      <c r="C1172" s="860">
        <v>1480</v>
      </c>
      <c r="D1172" s="61" t="s">
        <v>762</v>
      </c>
      <c r="E1172" s="61" t="s">
        <v>204</v>
      </c>
      <c r="F1172" s="60" t="s">
        <v>389</v>
      </c>
      <c r="G1172" s="62">
        <v>60500</v>
      </c>
      <c r="H1172" s="47" t="s">
        <v>952</v>
      </c>
      <c r="I1172" s="60">
        <v>7</v>
      </c>
      <c r="J1172" s="90">
        <v>41865</v>
      </c>
      <c r="K1172" s="435">
        <v>36</v>
      </c>
      <c r="L1172" s="428">
        <v>32295</v>
      </c>
      <c r="M1172" s="61" t="s">
        <v>268</v>
      </c>
      <c r="N1172" s="60" t="s">
        <v>144</v>
      </c>
      <c r="O1172" s="63"/>
      <c r="P1172" s="47" t="s">
        <v>952</v>
      </c>
      <c r="Q1172" s="64">
        <v>961165716</v>
      </c>
      <c r="R1172" s="64" t="s">
        <v>2445</v>
      </c>
      <c r="S1172" s="65" t="s">
        <v>398</v>
      </c>
      <c r="T1172" s="66"/>
      <c r="U1172" s="60" t="s">
        <v>390</v>
      </c>
      <c r="V1172" s="60"/>
      <c r="W1172" s="60"/>
      <c r="X1172" s="407" t="s">
        <v>4216</v>
      </c>
    </row>
    <row r="1173" spans="1:24" s="43" customFormat="1" ht="22.9" customHeight="1">
      <c r="A1173" s="59" t="s">
        <v>145</v>
      </c>
      <c r="B1173" s="60" t="s">
        <v>146</v>
      </c>
      <c r="C1173" s="860">
        <v>1483</v>
      </c>
      <c r="D1173" s="61" t="s">
        <v>157</v>
      </c>
      <c r="E1173" s="61" t="s">
        <v>177</v>
      </c>
      <c r="F1173" s="60" t="s">
        <v>389</v>
      </c>
      <c r="G1173" s="62">
        <v>6000</v>
      </c>
      <c r="H1173" s="48" t="s">
        <v>1442</v>
      </c>
      <c r="I1173" s="60">
        <v>7</v>
      </c>
      <c r="J1173" s="90">
        <v>41865</v>
      </c>
      <c r="K1173" s="435">
        <v>50</v>
      </c>
      <c r="L1173" s="427">
        <v>27030</v>
      </c>
      <c r="M1173" s="61" t="s">
        <v>426</v>
      </c>
      <c r="N1173" s="60" t="s">
        <v>144</v>
      </c>
      <c r="O1173" s="63"/>
      <c r="P1173" s="48" t="s">
        <v>1442</v>
      </c>
      <c r="Q1173" s="69">
        <v>99165223</v>
      </c>
      <c r="R1173" s="64" t="s">
        <v>2446</v>
      </c>
      <c r="S1173" s="65" t="s">
        <v>398</v>
      </c>
      <c r="T1173" s="66"/>
      <c r="U1173" s="60" t="s">
        <v>390</v>
      </c>
      <c r="V1173" s="60"/>
      <c r="W1173" s="60"/>
      <c r="X1173" s="70" t="s">
        <v>4103</v>
      </c>
    </row>
    <row r="1174" spans="1:24" s="43" customFormat="1" ht="22.9" customHeight="1">
      <c r="A1174" s="59" t="s">
        <v>145</v>
      </c>
      <c r="B1174" s="60" t="s">
        <v>146</v>
      </c>
      <c r="C1174" s="860">
        <v>1484</v>
      </c>
      <c r="D1174" s="61" t="s">
        <v>970</v>
      </c>
      <c r="E1174" s="61" t="s">
        <v>379</v>
      </c>
      <c r="F1174" s="60" t="s">
        <v>389</v>
      </c>
      <c r="G1174" s="62">
        <v>5600</v>
      </c>
      <c r="H1174" s="48" t="s">
        <v>1442</v>
      </c>
      <c r="I1174" s="60">
        <v>7</v>
      </c>
      <c r="J1174" s="90">
        <v>41865</v>
      </c>
      <c r="K1174" s="435">
        <v>36</v>
      </c>
      <c r="L1174" s="427">
        <v>32143</v>
      </c>
      <c r="M1174" s="61" t="s">
        <v>205</v>
      </c>
      <c r="N1174" s="60" t="s">
        <v>144</v>
      </c>
      <c r="O1174" s="63"/>
      <c r="P1174" s="48" t="s">
        <v>1442</v>
      </c>
      <c r="Q1174" s="69">
        <v>987275</v>
      </c>
      <c r="R1174" s="64" t="s">
        <v>2447</v>
      </c>
      <c r="S1174" s="65" t="s">
        <v>398</v>
      </c>
      <c r="T1174" s="66"/>
      <c r="U1174" s="60" t="s">
        <v>390</v>
      </c>
      <c r="V1174" s="60"/>
      <c r="W1174" s="60"/>
      <c r="X1174" s="70" t="s">
        <v>4104</v>
      </c>
    </row>
    <row r="1175" spans="1:24" s="43" customFormat="1" ht="22.9" customHeight="1">
      <c r="A1175" s="59" t="s">
        <v>145</v>
      </c>
      <c r="B1175" s="60" t="s">
        <v>146</v>
      </c>
      <c r="C1175" s="860">
        <v>1485</v>
      </c>
      <c r="D1175" s="61" t="s">
        <v>158</v>
      </c>
      <c r="E1175" s="61" t="s">
        <v>311</v>
      </c>
      <c r="F1175" s="60" t="s">
        <v>5474</v>
      </c>
      <c r="G1175" s="62">
        <v>6000</v>
      </c>
      <c r="H1175" s="48" t="s">
        <v>1442</v>
      </c>
      <c r="I1175" s="60">
        <v>7</v>
      </c>
      <c r="J1175" s="90">
        <v>41865</v>
      </c>
      <c r="K1175" s="435">
        <v>70</v>
      </c>
      <c r="L1175" s="427">
        <v>19876</v>
      </c>
      <c r="M1175" s="61" t="s">
        <v>635</v>
      </c>
      <c r="N1175" s="60" t="s">
        <v>144</v>
      </c>
      <c r="O1175" s="63"/>
      <c r="P1175" s="48" t="s">
        <v>1442</v>
      </c>
      <c r="Q1175" s="69" t="s">
        <v>3226</v>
      </c>
      <c r="R1175" s="64" t="s">
        <v>2448</v>
      </c>
      <c r="S1175" s="65" t="s">
        <v>398</v>
      </c>
      <c r="T1175" s="66"/>
      <c r="U1175" s="60" t="s">
        <v>390</v>
      </c>
      <c r="V1175" s="60"/>
      <c r="W1175" s="60"/>
      <c r="X1175" s="70" t="s">
        <v>4105</v>
      </c>
    </row>
    <row r="1176" spans="1:24" s="43" customFormat="1" ht="22.9" customHeight="1">
      <c r="A1176" s="59" t="s">
        <v>145</v>
      </c>
      <c r="B1176" s="60" t="s">
        <v>146</v>
      </c>
      <c r="C1176" s="860">
        <v>1486</v>
      </c>
      <c r="D1176" s="61" t="s">
        <v>971</v>
      </c>
      <c r="E1176" s="61" t="s">
        <v>972</v>
      </c>
      <c r="F1176" s="60" t="s">
        <v>5474</v>
      </c>
      <c r="G1176" s="62">
        <v>200</v>
      </c>
      <c r="H1176" s="47" t="s">
        <v>1442</v>
      </c>
      <c r="I1176" s="60">
        <v>7</v>
      </c>
      <c r="J1176" s="90">
        <v>41865</v>
      </c>
      <c r="K1176" s="435">
        <v>29</v>
      </c>
      <c r="L1176" s="428">
        <v>34930</v>
      </c>
      <c r="M1176" s="61" t="s">
        <v>1273</v>
      </c>
      <c r="N1176" s="60" t="s">
        <v>144</v>
      </c>
      <c r="O1176" s="63"/>
      <c r="P1176" s="47" t="s">
        <v>1442</v>
      </c>
      <c r="Q1176" s="64"/>
      <c r="R1176" s="64"/>
      <c r="S1176" s="65" t="s">
        <v>398</v>
      </c>
      <c r="T1176" s="66"/>
      <c r="U1176" s="60" t="s">
        <v>390</v>
      </c>
      <c r="V1176" s="60"/>
      <c r="W1176" s="60"/>
      <c r="X1176" s="424">
        <v>0</v>
      </c>
    </row>
    <row r="1177" spans="1:24" s="43" customFormat="1" ht="22.9" customHeight="1">
      <c r="A1177" s="59" t="s">
        <v>145</v>
      </c>
      <c r="B1177" s="60" t="s">
        <v>146</v>
      </c>
      <c r="C1177" s="860">
        <v>1487</v>
      </c>
      <c r="D1177" s="61" t="s">
        <v>612</v>
      </c>
      <c r="E1177" s="61" t="s">
        <v>172</v>
      </c>
      <c r="F1177" s="60" t="s">
        <v>5474</v>
      </c>
      <c r="G1177" s="62">
        <v>5500</v>
      </c>
      <c r="H1177" s="47" t="s">
        <v>1442</v>
      </c>
      <c r="I1177" s="60">
        <v>7</v>
      </c>
      <c r="J1177" s="90">
        <v>41898</v>
      </c>
      <c r="K1177" s="435">
        <v>64</v>
      </c>
      <c r="L1177" s="428">
        <v>22068</v>
      </c>
      <c r="M1177" s="61" t="s">
        <v>163</v>
      </c>
      <c r="N1177" s="60" t="s">
        <v>144</v>
      </c>
      <c r="O1177" s="63"/>
      <c r="P1177" s="47" t="s">
        <v>1442</v>
      </c>
      <c r="Q1177" s="64">
        <v>741816238</v>
      </c>
      <c r="R1177" s="76">
        <v>686244193143</v>
      </c>
      <c r="S1177" s="65" t="s">
        <v>398</v>
      </c>
      <c r="T1177" s="66"/>
      <c r="U1177" s="60" t="s">
        <v>390</v>
      </c>
      <c r="V1177" s="60"/>
      <c r="W1177" s="60"/>
      <c r="X1177" s="394" t="s">
        <v>5531</v>
      </c>
    </row>
    <row r="1178" spans="1:24" s="43" customFormat="1" ht="22.9" customHeight="1">
      <c r="A1178" s="59" t="s">
        <v>145</v>
      </c>
      <c r="B1178" s="60" t="s">
        <v>146</v>
      </c>
      <c r="C1178" s="860">
        <v>1488</v>
      </c>
      <c r="D1178" s="61" t="s">
        <v>333</v>
      </c>
      <c r="E1178" s="61" t="s">
        <v>418</v>
      </c>
      <c r="F1178" s="60" t="s">
        <v>389</v>
      </c>
      <c r="G1178" s="62">
        <v>200</v>
      </c>
      <c r="H1178" s="47" t="s">
        <v>1443</v>
      </c>
      <c r="I1178" s="60">
        <v>7</v>
      </c>
      <c r="J1178" s="90">
        <v>41898</v>
      </c>
      <c r="K1178" s="435">
        <v>44</v>
      </c>
      <c r="L1178" s="428">
        <v>29373</v>
      </c>
      <c r="M1178" s="61" t="s">
        <v>379</v>
      </c>
      <c r="N1178" s="60" t="s">
        <v>144</v>
      </c>
      <c r="O1178" s="63"/>
      <c r="P1178" s="47" t="s">
        <v>1443</v>
      </c>
      <c r="Q1178" s="64">
        <v>968631514</v>
      </c>
      <c r="R1178" s="64"/>
      <c r="S1178" s="65" t="s">
        <v>398</v>
      </c>
      <c r="T1178" s="66"/>
      <c r="U1178" s="60" t="s">
        <v>390</v>
      </c>
      <c r="V1178" s="60"/>
      <c r="W1178" s="60"/>
      <c r="X1178" s="424">
        <v>0</v>
      </c>
    </row>
    <row r="1179" spans="1:24" s="43" customFormat="1" ht="22.9" customHeight="1">
      <c r="A1179" s="59" t="s">
        <v>145</v>
      </c>
      <c r="B1179" s="60" t="s">
        <v>146</v>
      </c>
      <c r="C1179" s="860">
        <v>1489</v>
      </c>
      <c r="D1179" s="61" t="s">
        <v>553</v>
      </c>
      <c r="E1179" s="61" t="s">
        <v>309</v>
      </c>
      <c r="F1179" s="60" t="s">
        <v>389</v>
      </c>
      <c r="G1179" s="62">
        <v>2700</v>
      </c>
      <c r="H1179" s="47" t="s">
        <v>1442</v>
      </c>
      <c r="I1179" s="60">
        <v>7</v>
      </c>
      <c r="J1179" s="90">
        <v>41898</v>
      </c>
      <c r="K1179" s="435">
        <v>59</v>
      </c>
      <c r="L1179" s="428">
        <v>23894</v>
      </c>
      <c r="M1179" s="61" t="s">
        <v>484</v>
      </c>
      <c r="N1179" s="60" t="s">
        <v>144</v>
      </c>
      <c r="O1179" s="63"/>
      <c r="P1179" s="47" t="s">
        <v>1442</v>
      </c>
      <c r="Q1179" s="64">
        <v>9916417461</v>
      </c>
      <c r="R1179" s="64"/>
      <c r="S1179" s="65" t="s">
        <v>398</v>
      </c>
      <c r="T1179" s="66"/>
      <c r="U1179" s="60" t="s">
        <v>390</v>
      </c>
      <c r="V1179" s="60"/>
      <c r="W1179" s="60"/>
      <c r="X1179" s="424">
        <v>0</v>
      </c>
    </row>
    <row r="1180" spans="1:24" s="43" customFormat="1" ht="22.9" customHeight="1">
      <c r="A1180" s="59" t="s">
        <v>145</v>
      </c>
      <c r="B1180" s="60" t="s">
        <v>146</v>
      </c>
      <c r="C1180" s="860">
        <v>1490</v>
      </c>
      <c r="D1180" s="61" t="s">
        <v>413</v>
      </c>
      <c r="E1180" s="61" t="s">
        <v>767</v>
      </c>
      <c r="F1180" s="60" t="s">
        <v>5474</v>
      </c>
      <c r="G1180" s="62">
        <v>200</v>
      </c>
      <c r="H1180" s="47" t="s">
        <v>1442</v>
      </c>
      <c r="I1180" s="60">
        <v>7</v>
      </c>
      <c r="J1180" s="90">
        <v>41898</v>
      </c>
      <c r="K1180" s="435">
        <v>43</v>
      </c>
      <c r="L1180" s="428">
        <v>29738</v>
      </c>
      <c r="M1180" s="61" t="s">
        <v>201</v>
      </c>
      <c r="N1180" s="60" t="s">
        <v>144</v>
      </c>
      <c r="O1180" s="63"/>
      <c r="P1180" s="47" t="s">
        <v>1442</v>
      </c>
      <c r="Q1180" s="64"/>
      <c r="R1180" s="64"/>
      <c r="S1180" s="65" t="s">
        <v>398</v>
      </c>
      <c r="T1180" s="66"/>
      <c r="U1180" s="60" t="s">
        <v>390</v>
      </c>
      <c r="V1180" s="60"/>
      <c r="W1180" s="60"/>
      <c r="X1180" s="424">
        <v>0</v>
      </c>
    </row>
    <row r="1181" spans="1:24" s="43" customFormat="1" ht="22.9" customHeight="1">
      <c r="A1181" s="59" t="s">
        <v>145</v>
      </c>
      <c r="B1181" s="60" t="s">
        <v>146</v>
      </c>
      <c r="C1181" s="860">
        <v>1491</v>
      </c>
      <c r="D1181" s="61" t="s">
        <v>973</v>
      </c>
      <c r="E1181" s="61" t="s">
        <v>924</v>
      </c>
      <c r="F1181" s="60" t="s">
        <v>5474</v>
      </c>
      <c r="G1181" s="62">
        <v>200</v>
      </c>
      <c r="H1181" s="47" t="s">
        <v>1442</v>
      </c>
      <c r="I1181" s="60">
        <v>7</v>
      </c>
      <c r="J1181" s="90">
        <v>41940</v>
      </c>
      <c r="K1181" s="435">
        <v>88</v>
      </c>
      <c r="L1181" s="428">
        <v>13302</v>
      </c>
      <c r="M1181" s="61" t="s">
        <v>666</v>
      </c>
      <c r="N1181" s="60" t="s">
        <v>144</v>
      </c>
      <c r="O1181" s="63"/>
      <c r="P1181" s="47" t="s">
        <v>1442</v>
      </c>
      <c r="Q1181" s="64">
        <v>89547433</v>
      </c>
      <c r="R1181" s="64"/>
      <c r="S1181" s="65" t="s">
        <v>398</v>
      </c>
      <c r="T1181" s="66"/>
      <c r="U1181" s="60" t="s">
        <v>390</v>
      </c>
      <c r="V1181" s="60"/>
      <c r="W1181" s="60"/>
      <c r="X1181" s="424">
        <v>0</v>
      </c>
    </row>
    <row r="1182" spans="1:24" s="43" customFormat="1" ht="22.9" customHeight="1">
      <c r="A1182" s="59" t="s">
        <v>145</v>
      </c>
      <c r="B1182" s="60" t="s">
        <v>146</v>
      </c>
      <c r="C1182" s="860">
        <v>1492</v>
      </c>
      <c r="D1182" s="61" t="s">
        <v>905</v>
      </c>
      <c r="E1182" s="61" t="s">
        <v>900</v>
      </c>
      <c r="F1182" s="60" t="s">
        <v>5474</v>
      </c>
      <c r="G1182" s="62">
        <v>2700</v>
      </c>
      <c r="H1182" s="47" t="s">
        <v>1442</v>
      </c>
      <c r="I1182" s="60">
        <v>7</v>
      </c>
      <c r="J1182" s="90">
        <v>41940</v>
      </c>
      <c r="K1182" s="435">
        <v>67</v>
      </c>
      <c r="L1182" s="428">
        <v>20972</v>
      </c>
      <c r="M1182" s="61" t="s">
        <v>164</v>
      </c>
      <c r="N1182" s="60" t="s">
        <v>144</v>
      </c>
      <c r="O1182" s="63"/>
      <c r="P1182" s="47" t="s">
        <v>1442</v>
      </c>
      <c r="Q1182" s="64">
        <v>8884724598</v>
      </c>
      <c r="R1182" s="64"/>
      <c r="S1182" s="65" t="s">
        <v>398</v>
      </c>
      <c r="T1182" s="66"/>
      <c r="U1182" s="60" t="s">
        <v>390</v>
      </c>
      <c r="V1182" s="60"/>
      <c r="W1182" s="60"/>
      <c r="X1182" s="424">
        <v>0</v>
      </c>
    </row>
    <row r="1183" spans="1:24" s="43" customFormat="1" ht="22.9" customHeight="1">
      <c r="A1183" s="59" t="s">
        <v>145</v>
      </c>
      <c r="B1183" s="60" t="s">
        <v>146</v>
      </c>
      <c r="C1183" s="860">
        <v>1493</v>
      </c>
      <c r="D1183" s="61" t="s">
        <v>452</v>
      </c>
      <c r="E1183" s="61" t="s">
        <v>304</v>
      </c>
      <c r="F1183" s="60" t="s">
        <v>5474</v>
      </c>
      <c r="G1183" s="62">
        <v>15500</v>
      </c>
      <c r="H1183" s="47" t="s">
        <v>1442</v>
      </c>
      <c r="I1183" s="60">
        <v>7</v>
      </c>
      <c r="J1183" s="90">
        <v>41940</v>
      </c>
      <c r="K1183" s="435">
        <v>41</v>
      </c>
      <c r="L1183" s="428">
        <v>30468</v>
      </c>
      <c r="M1183" s="61" t="s">
        <v>849</v>
      </c>
      <c r="N1183" s="60" t="s">
        <v>144</v>
      </c>
      <c r="O1183" s="63"/>
      <c r="P1183" s="47" t="s">
        <v>1442</v>
      </c>
      <c r="Q1183" s="64">
        <v>998665772</v>
      </c>
      <c r="R1183" s="64"/>
      <c r="S1183" s="65" t="s">
        <v>398</v>
      </c>
      <c r="T1183" s="66"/>
      <c r="U1183" s="60" t="s">
        <v>390</v>
      </c>
      <c r="V1183" s="60"/>
      <c r="W1183" s="60"/>
      <c r="X1183" s="424">
        <v>0</v>
      </c>
    </row>
    <row r="1184" spans="1:24" s="43" customFormat="1" ht="22.9" customHeight="1">
      <c r="A1184" s="59" t="s">
        <v>145</v>
      </c>
      <c r="B1184" s="60" t="s">
        <v>146</v>
      </c>
      <c r="C1184" s="860">
        <v>1494</v>
      </c>
      <c r="D1184" s="61" t="s">
        <v>631</v>
      </c>
      <c r="E1184" s="61" t="s">
        <v>418</v>
      </c>
      <c r="F1184" s="60" t="s">
        <v>389</v>
      </c>
      <c r="G1184" s="62">
        <v>6300</v>
      </c>
      <c r="H1184" s="48" t="s">
        <v>1256</v>
      </c>
      <c r="I1184" s="60">
        <v>7</v>
      </c>
      <c r="J1184" s="90">
        <v>41940</v>
      </c>
      <c r="K1184" s="435">
        <v>57</v>
      </c>
      <c r="L1184" s="427">
        <v>24473</v>
      </c>
      <c r="M1184" s="61" t="s">
        <v>1554</v>
      </c>
      <c r="N1184" s="60" t="s">
        <v>144</v>
      </c>
      <c r="O1184" s="63"/>
      <c r="P1184" s="48" t="s">
        <v>1256</v>
      </c>
      <c r="Q1184" s="69" t="s">
        <v>3227</v>
      </c>
      <c r="R1184" s="64" t="s">
        <v>2449</v>
      </c>
      <c r="S1184" s="65" t="s">
        <v>398</v>
      </c>
      <c r="T1184" s="66"/>
      <c r="U1184" s="60" t="s">
        <v>390</v>
      </c>
      <c r="V1184" s="60"/>
      <c r="W1184" s="60"/>
      <c r="X1184" s="70" t="s">
        <v>4106</v>
      </c>
    </row>
    <row r="1185" spans="1:24" s="43" customFormat="1" ht="22.9" customHeight="1">
      <c r="A1185" s="59" t="s">
        <v>145</v>
      </c>
      <c r="B1185" s="60" t="s">
        <v>146</v>
      </c>
      <c r="C1185" s="860">
        <v>1495</v>
      </c>
      <c r="D1185" s="61" t="s">
        <v>452</v>
      </c>
      <c r="E1185" s="61" t="s">
        <v>180</v>
      </c>
      <c r="F1185" s="60" t="s">
        <v>5474</v>
      </c>
      <c r="G1185" s="62">
        <v>11300</v>
      </c>
      <c r="H1185" s="48" t="s">
        <v>1442</v>
      </c>
      <c r="I1185" s="60">
        <v>7</v>
      </c>
      <c r="J1185" s="90">
        <v>41940</v>
      </c>
      <c r="K1185" s="435">
        <v>36</v>
      </c>
      <c r="L1185" s="427">
        <v>32143</v>
      </c>
      <c r="M1185" s="61" t="s">
        <v>268</v>
      </c>
      <c r="N1185" s="60" t="s">
        <v>144</v>
      </c>
      <c r="O1185" s="63"/>
      <c r="P1185" s="48" t="s">
        <v>1442</v>
      </c>
      <c r="Q1185" s="69">
        <v>725929968</v>
      </c>
      <c r="R1185" s="64" t="s">
        <v>2450</v>
      </c>
      <c r="S1185" s="65" t="s">
        <v>398</v>
      </c>
      <c r="T1185" s="66"/>
      <c r="U1185" s="60" t="s">
        <v>390</v>
      </c>
      <c r="V1185" s="60"/>
      <c r="W1185" s="60"/>
      <c r="X1185" s="73" t="s">
        <v>4107</v>
      </c>
    </row>
    <row r="1186" spans="1:24" s="43" customFormat="1" ht="22.9" customHeight="1">
      <c r="A1186" s="59" t="s">
        <v>145</v>
      </c>
      <c r="B1186" s="60" t="s">
        <v>146</v>
      </c>
      <c r="C1186" s="860">
        <v>1496</v>
      </c>
      <c r="D1186" s="61" t="s">
        <v>499</v>
      </c>
      <c r="E1186" s="61" t="s">
        <v>974</v>
      </c>
      <c r="F1186" s="60" t="s">
        <v>5474</v>
      </c>
      <c r="G1186" s="62">
        <v>6000</v>
      </c>
      <c r="H1186" s="48" t="s">
        <v>1442</v>
      </c>
      <c r="I1186" s="60">
        <v>8</v>
      </c>
      <c r="J1186" s="90">
        <v>41962</v>
      </c>
      <c r="K1186" s="435">
        <v>55</v>
      </c>
      <c r="L1186" s="427">
        <v>25204</v>
      </c>
      <c r="M1186" s="61" t="s">
        <v>760</v>
      </c>
      <c r="N1186" s="60" t="s">
        <v>144</v>
      </c>
      <c r="O1186" s="63"/>
      <c r="P1186" s="48" t="s">
        <v>1442</v>
      </c>
      <c r="Q1186" s="64">
        <v>819716871</v>
      </c>
      <c r="R1186" s="64" t="s">
        <v>2451</v>
      </c>
      <c r="S1186" s="65" t="s">
        <v>398</v>
      </c>
      <c r="T1186" s="66"/>
      <c r="U1186" s="60" t="s">
        <v>390</v>
      </c>
      <c r="V1186" s="60"/>
      <c r="W1186" s="60"/>
      <c r="X1186" s="70" t="s">
        <v>4108</v>
      </c>
    </row>
    <row r="1187" spans="1:24" s="43" customFormat="1" ht="22.9" customHeight="1">
      <c r="A1187" s="59" t="s">
        <v>145</v>
      </c>
      <c r="B1187" s="60" t="s">
        <v>146</v>
      </c>
      <c r="C1187" s="860">
        <v>1497</v>
      </c>
      <c r="D1187" s="61" t="s">
        <v>322</v>
      </c>
      <c r="E1187" s="61" t="s">
        <v>172</v>
      </c>
      <c r="F1187" s="60" t="s">
        <v>5474</v>
      </c>
      <c r="G1187" s="62">
        <v>200</v>
      </c>
      <c r="H1187" s="47" t="s">
        <v>1442</v>
      </c>
      <c r="I1187" s="60">
        <v>8</v>
      </c>
      <c r="J1187" s="90">
        <v>41962</v>
      </c>
      <c r="K1187" s="435">
        <v>44</v>
      </c>
      <c r="L1187" s="428">
        <v>29373</v>
      </c>
      <c r="M1187" s="61" t="s">
        <v>484</v>
      </c>
      <c r="N1187" s="60" t="s">
        <v>144</v>
      </c>
      <c r="O1187" s="63"/>
      <c r="P1187" s="47" t="s">
        <v>1442</v>
      </c>
      <c r="Q1187" s="64"/>
      <c r="R1187" s="64"/>
      <c r="S1187" s="65" t="s">
        <v>398</v>
      </c>
      <c r="T1187" s="66"/>
      <c r="U1187" s="60" t="s">
        <v>390</v>
      </c>
      <c r="V1187" s="60"/>
      <c r="W1187" s="60"/>
      <c r="X1187" s="424">
        <v>0</v>
      </c>
    </row>
    <row r="1188" spans="1:24" s="43" customFormat="1" ht="22.9" customHeight="1">
      <c r="A1188" s="59" t="s">
        <v>145</v>
      </c>
      <c r="B1188" s="60" t="s">
        <v>146</v>
      </c>
      <c r="C1188" s="860">
        <v>1498</v>
      </c>
      <c r="D1188" s="61" t="s">
        <v>352</v>
      </c>
      <c r="E1188" s="61" t="s">
        <v>1111</v>
      </c>
      <c r="F1188" s="60" t="s">
        <v>5474</v>
      </c>
      <c r="G1188" s="62">
        <v>200</v>
      </c>
      <c r="H1188" s="47" t="s">
        <v>1442</v>
      </c>
      <c r="I1188" s="60">
        <v>8</v>
      </c>
      <c r="J1188" s="90">
        <v>41962</v>
      </c>
      <c r="K1188" s="435">
        <v>44</v>
      </c>
      <c r="L1188" s="428">
        <v>29373</v>
      </c>
      <c r="M1188" s="61" t="s">
        <v>300</v>
      </c>
      <c r="N1188" s="60" t="s">
        <v>144</v>
      </c>
      <c r="O1188" s="63"/>
      <c r="P1188" s="47" t="s">
        <v>1442</v>
      </c>
      <c r="Q1188" s="64">
        <v>944963261</v>
      </c>
      <c r="R1188" s="64"/>
      <c r="S1188" s="65" t="s">
        <v>398</v>
      </c>
      <c r="T1188" s="66"/>
      <c r="U1188" s="60" t="s">
        <v>390</v>
      </c>
      <c r="V1188" s="60"/>
      <c r="W1188" s="60"/>
      <c r="X1188" s="424">
        <v>0</v>
      </c>
    </row>
    <row r="1189" spans="1:24" s="43" customFormat="1" ht="22.9" customHeight="1">
      <c r="A1189" s="59" t="s">
        <v>145</v>
      </c>
      <c r="B1189" s="60" t="s">
        <v>146</v>
      </c>
      <c r="C1189" s="860">
        <v>1499</v>
      </c>
      <c r="D1189" s="61" t="s">
        <v>840</v>
      </c>
      <c r="E1189" s="61" t="s">
        <v>867</v>
      </c>
      <c r="F1189" s="60" t="s">
        <v>5474</v>
      </c>
      <c r="G1189" s="62">
        <v>2700</v>
      </c>
      <c r="H1189" s="47" t="s">
        <v>1442</v>
      </c>
      <c r="I1189" s="60">
        <v>8</v>
      </c>
      <c r="J1189" s="90">
        <v>41964</v>
      </c>
      <c r="K1189" s="435">
        <v>48</v>
      </c>
      <c r="L1189" s="428">
        <v>27912</v>
      </c>
      <c r="M1189" s="61" t="s">
        <v>1555</v>
      </c>
      <c r="N1189" s="60" t="s">
        <v>144</v>
      </c>
      <c r="O1189" s="63"/>
      <c r="P1189" s="47" t="s">
        <v>1442</v>
      </c>
      <c r="Q1189" s="64">
        <v>96296156</v>
      </c>
      <c r="R1189" s="64"/>
      <c r="S1189" s="65" t="s">
        <v>398</v>
      </c>
      <c r="T1189" s="66"/>
      <c r="U1189" s="60" t="s">
        <v>390</v>
      </c>
      <c r="V1189" s="60"/>
      <c r="W1189" s="60"/>
      <c r="X1189" s="424">
        <v>0</v>
      </c>
    </row>
    <row r="1190" spans="1:24" s="43" customFormat="1" ht="22.9" customHeight="1">
      <c r="A1190" s="59" t="s">
        <v>145</v>
      </c>
      <c r="B1190" s="60" t="s">
        <v>146</v>
      </c>
      <c r="C1190" s="860">
        <v>1500</v>
      </c>
      <c r="D1190" s="61" t="s">
        <v>478</v>
      </c>
      <c r="E1190" s="61" t="s">
        <v>172</v>
      </c>
      <c r="F1190" s="60" t="s">
        <v>5474</v>
      </c>
      <c r="G1190" s="62">
        <v>200</v>
      </c>
      <c r="H1190" s="47" t="s">
        <v>1442</v>
      </c>
      <c r="I1190" s="60">
        <v>8</v>
      </c>
      <c r="J1190" s="90">
        <v>41969</v>
      </c>
      <c r="K1190" s="435">
        <v>74</v>
      </c>
      <c r="L1190" s="428">
        <v>18415</v>
      </c>
      <c r="M1190" s="61" t="s">
        <v>268</v>
      </c>
      <c r="N1190" s="60" t="s">
        <v>144</v>
      </c>
      <c r="O1190" s="63"/>
      <c r="P1190" s="47" t="s">
        <v>1442</v>
      </c>
      <c r="Q1190" s="64">
        <v>77697227</v>
      </c>
      <c r="R1190" s="64"/>
      <c r="S1190" s="65" t="s">
        <v>398</v>
      </c>
      <c r="T1190" s="66"/>
      <c r="U1190" s="60" t="s">
        <v>390</v>
      </c>
      <c r="V1190" s="60"/>
      <c r="W1190" s="60"/>
      <c r="X1190" s="424">
        <v>0</v>
      </c>
    </row>
    <row r="1191" spans="1:24" s="43" customFormat="1" ht="22.9" customHeight="1">
      <c r="A1191" s="59" t="s">
        <v>145</v>
      </c>
      <c r="B1191" s="60" t="s">
        <v>146</v>
      </c>
      <c r="C1191" s="860">
        <v>1501</v>
      </c>
      <c r="D1191" s="61" t="s">
        <v>542</v>
      </c>
      <c r="E1191" s="61" t="s">
        <v>975</v>
      </c>
      <c r="F1191" s="60" t="s">
        <v>389</v>
      </c>
      <c r="G1191" s="62">
        <v>5200</v>
      </c>
      <c r="H1191" s="48" t="s">
        <v>1442</v>
      </c>
      <c r="I1191" s="60">
        <v>8</v>
      </c>
      <c r="J1191" s="90">
        <v>42090</v>
      </c>
      <c r="K1191" s="435">
        <v>29</v>
      </c>
      <c r="L1191" s="427">
        <v>34823</v>
      </c>
      <c r="M1191" s="61" t="s">
        <v>205</v>
      </c>
      <c r="N1191" s="60" t="s">
        <v>144</v>
      </c>
      <c r="O1191" s="63"/>
      <c r="P1191" s="48" t="s">
        <v>1442</v>
      </c>
      <c r="Q1191" s="64">
        <v>95919623</v>
      </c>
      <c r="R1191" s="64" t="s">
        <v>2452</v>
      </c>
      <c r="S1191" s="65" t="s">
        <v>398</v>
      </c>
      <c r="T1191" s="66"/>
      <c r="U1191" s="60" t="s">
        <v>390</v>
      </c>
      <c r="V1191" s="60"/>
      <c r="W1191" s="60"/>
      <c r="X1191" s="70" t="s">
        <v>4109</v>
      </c>
    </row>
    <row r="1192" spans="1:24" s="43" customFormat="1" ht="22.9" customHeight="1">
      <c r="A1192" s="59" t="s">
        <v>145</v>
      </c>
      <c r="B1192" s="60" t="s">
        <v>146</v>
      </c>
      <c r="C1192" s="860">
        <v>1502</v>
      </c>
      <c r="D1192" s="61" t="s">
        <v>477</v>
      </c>
      <c r="E1192" s="61" t="s">
        <v>204</v>
      </c>
      <c r="F1192" s="60" t="s">
        <v>389</v>
      </c>
      <c r="G1192" s="62">
        <v>1000</v>
      </c>
      <c r="H1192" s="47" t="s">
        <v>1443</v>
      </c>
      <c r="I1192" s="60">
        <v>8</v>
      </c>
      <c r="J1192" s="90">
        <v>42090</v>
      </c>
      <c r="K1192" s="435">
        <v>39</v>
      </c>
      <c r="L1192" s="428">
        <v>31138</v>
      </c>
      <c r="M1192" s="61" t="s">
        <v>164</v>
      </c>
      <c r="N1192" s="60" t="s">
        <v>144</v>
      </c>
      <c r="O1192" s="63"/>
      <c r="P1192" s="47" t="s">
        <v>1443</v>
      </c>
      <c r="Q1192" s="64">
        <v>96113511</v>
      </c>
      <c r="R1192" s="76">
        <v>840408204552</v>
      </c>
      <c r="S1192" s="65" t="s">
        <v>398</v>
      </c>
      <c r="T1192" s="66"/>
      <c r="U1192" s="60" t="s">
        <v>390</v>
      </c>
      <c r="V1192" s="60"/>
      <c r="W1192" s="60"/>
      <c r="X1192" s="424">
        <v>0</v>
      </c>
    </row>
    <row r="1193" spans="1:24" s="43" customFormat="1" ht="22.9" customHeight="1">
      <c r="A1193" s="59" t="s">
        <v>145</v>
      </c>
      <c r="B1193" s="60" t="s">
        <v>146</v>
      </c>
      <c r="C1193" s="860">
        <v>1503</v>
      </c>
      <c r="D1193" s="61" t="s">
        <v>5532</v>
      </c>
      <c r="E1193" s="61" t="s">
        <v>813</v>
      </c>
      <c r="F1193" s="60" t="s">
        <v>389</v>
      </c>
      <c r="G1193" s="62">
        <v>6000</v>
      </c>
      <c r="H1193" s="48" t="s">
        <v>1442</v>
      </c>
      <c r="I1193" s="60">
        <v>8</v>
      </c>
      <c r="J1193" s="90">
        <v>42090</v>
      </c>
      <c r="K1193" s="435">
        <v>33</v>
      </c>
      <c r="L1193" s="427">
        <v>33359</v>
      </c>
      <c r="M1193" s="61" t="s">
        <v>635</v>
      </c>
      <c r="N1193" s="60" t="s">
        <v>144</v>
      </c>
      <c r="O1193" s="63"/>
      <c r="P1193" s="48" t="s">
        <v>1442</v>
      </c>
      <c r="Q1193" s="69">
        <v>963299841</v>
      </c>
      <c r="R1193" s="64" t="s">
        <v>2453</v>
      </c>
      <c r="S1193" s="65" t="s">
        <v>398</v>
      </c>
      <c r="T1193" s="66"/>
      <c r="U1193" s="60" t="s">
        <v>390</v>
      </c>
      <c r="V1193" s="60"/>
      <c r="W1193" s="60"/>
      <c r="X1193" s="70" t="s">
        <v>4110</v>
      </c>
    </row>
    <row r="1194" spans="1:24" s="43" customFormat="1" ht="22.9" customHeight="1">
      <c r="A1194" s="59" t="s">
        <v>145</v>
      </c>
      <c r="B1194" s="60" t="s">
        <v>146</v>
      </c>
      <c r="C1194" s="860">
        <v>1504</v>
      </c>
      <c r="D1194" s="61" t="s">
        <v>1081</v>
      </c>
      <c r="E1194" s="61" t="s">
        <v>201</v>
      </c>
      <c r="F1194" s="60" t="s">
        <v>389</v>
      </c>
      <c r="G1194" s="62">
        <v>5700</v>
      </c>
      <c r="H1194" s="48" t="s">
        <v>1256</v>
      </c>
      <c r="I1194" s="60">
        <v>8</v>
      </c>
      <c r="J1194" s="90">
        <v>42090</v>
      </c>
      <c r="K1194" s="435">
        <v>35</v>
      </c>
      <c r="L1194" s="427">
        <v>32660</v>
      </c>
      <c r="M1194" s="61" t="s">
        <v>506</v>
      </c>
      <c r="N1194" s="60" t="s">
        <v>144</v>
      </c>
      <c r="O1194" s="63"/>
      <c r="P1194" s="48" t="s">
        <v>1256</v>
      </c>
      <c r="Q1194" s="64">
        <v>8156571</v>
      </c>
      <c r="R1194" s="64" t="s">
        <v>2454</v>
      </c>
      <c r="S1194" s="65" t="s">
        <v>398</v>
      </c>
      <c r="T1194" s="66"/>
      <c r="U1194" s="60" t="s">
        <v>390</v>
      </c>
      <c r="V1194" s="60"/>
      <c r="W1194" s="60"/>
      <c r="X1194" s="70" t="s">
        <v>4111</v>
      </c>
    </row>
    <row r="1195" spans="1:24" s="43" customFormat="1" ht="22.9" customHeight="1">
      <c r="A1195" s="59" t="s">
        <v>145</v>
      </c>
      <c r="B1195" s="60" t="s">
        <v>146</v>
      </c>
      <c r="C1195" s="860">
        <v>1505</v>
      </c>
      <c r="D1195" s="61" t="s">
        <v>415</v>
      </c>
      <c r="E1195" s="61" t="s">
        <v>243</v>
      </c>
      <c r="F1195" s="60" t="s">
        <v>5474</v>
      </c>
      <c r="G1195" s="62">
        <v>200</v>
      </c>
      <c r="H1195" s="47" t="s">
        <v>1442</v>
      </c>
      <c r="I1195" s="60">
        <v>8</v>
      </c>
      <c r="J1195" s="90">
        <v>42090</v>
      </c>
      <c r="K1195" s="435">
        <v>71</v>
      </c>
      <c r="L1195" s="428">
        <v>19511</v>
      </c>
      <c r="M1195" s="61" t="s">
        <v>285</v>
      </c>
      <c r="N1195" s="60" t="s">
        <v>144</v>
      </c>
      <c r="O1195" s="63"/>
      <c r="P1195" s="47" t="s">
        <v>1442</v>
      </c>
      <c r="Q1195" s="64">
        <v>9742643964</v>
      </c>
      <c r="R1195" s="64"/>
      <c r="S1195" s="65" t="s">
        <v>398</v>
      </c>
      <c r="T1195" s="66"/>
      <c r="U1195" s="60" t="s">
        <v>390</v>
      </c>
      <c r="V1195" s="60"/>
      <c r="W1195" s="60"/>
      <c r="X1195" s="424">
        <v>0</v>
      </c>
    </row>
    <row r="1196" spans="1:24" s="43" customFormat="1" ht="22.9" customHeight="1">
      <c r="A1196" s="59" t="s">
        <v>145</v>
      </c>
      <c r="B1196" s="60" t="s">
        <v>146</v>
      </c>
      <c r="C1196" s="860">
        <v>1506</v>
      </c>
      <c r="D1196" s="61" t="s">
        <v>545</v>
      </c>
      <c r="E1196" s="61" t="s">
        <v>172</v>
      </c>
      <c r="F1196" s="60" t="s">
        <v>5474</v>
      </c>
      <c r="G1196" s="62">
        <v>6000</v>
      </c>
      <c r="H1196" s="48" t="s">
        <v>1256</v>
      </c>
      <c r="I1196" s="60">
        <v>8</v>
      </c>
      <c r="J1196" s="90">
        <v>42090</v>
      </c>
      <c r="K1196" s="435">
        <v>38</v>
      </c>
      <c r="L1196" s="427">
        <v>31413</v>
      </c>
      <c r="M1196" s="61" t="s">
        <v>388</v>
      </c>
      <c r="N1196" s="60" t="s">
        <v>144</v>
      </c>
      <c r="O1196" s="63"/>
      <c r="P1196" s="48" t="s">
        <v>1256</v>
      </c>
      <c r="Q1196" s="64">
        <v>829697712</v>
      </c>
      <c r="R1196" s="64" t="s">
        <v>2455</v>
      </c>
      <c r="S1196" s="65" t="s">
        <v>398</v>
      </c>
      <c r="T1196" s="66"/>
      <c r="U1196" s="60" t="s">
        <v>390</v>
      </c>
      <c r="V1196" s="60"/>
      <c r="W1196" s="60"/>
      <c r="X1196" s="70" t="s">
        <v>4112</v>
      </c>
    </row>
    <row r="1197" spans="1:24" s="43" customFormat="1" ht="22.9" customHeight="1">
      <c r="A1197" s="59" t="s">
        <v>145</v>
      </c>
      <c r="B1197" s="60" t="s">
        <v>146</v>
      </c>
      <c r="C1197" s="860">
        <v>1507</v>
      </c>
      <c r="D1197" s="61" t="s">
        <v>335</v>
      </c>
      <c r="E1197" s="61" t="s">
        <v>250</v>
      </c>
      <c r="F1197" s="60" t="s">
        <v>5474</v>
      </c>
      <c r="G1197" s="62">
        <v>500</v>
      </c>
      <c r="H1197" s="47" t="s">
        <v>1442</v>
      </c>
      <c r="I1197" s="60">
        <v>8</v>
      </c>
      <c r="J1197" s="90">
        <v>42090</v>
      </c>
      <c r="K1197" s="435">
        <v>38</v>
      </c>
      <c r="L1197" s="428">
        <v>31564</v>
      </c>
      <c r="M1197" s="61" t="s">
        <v>418</v>
      </c>
      <c r="N1197" s="60" t="s">
        <v>144</v>
      </c>
      <c r="O1197" s="63"/>
      <c r="P1197" s="47" t="s">
        <v>1442</v>
      </c>
      <c r="Q1197" s="64">
        <v>948171852</v>
      </c>
      <c r="R1197" s="76">
        <v>990343550524</v>
      </c>
      <c r="S1197" s="65" t="s">
        <v>398</v>
      </c>
      <c r="T1197" s="66"/>
      <c r="U1197" s="60" t="s">
        <v>390</v>
      </c>
      <c r="V1197" s="60"/>
      <c r="W1197" s="60"/>
      <c r="X1197" s="424">
        <v>0</v>
      </c>
    </row>
    <row r="1198" spans="1:24" s="43" customFormat="1" ht="22.9" customHeight="1">
      <c r="A1198" s="59" t="s">
        <v>145</v>
      </c>
      <c r="B1198" s="60" t="s">
        <v>146</v>
      </c>
      <c r="C1198" s="860">
        <v>1508</v>
      </c>
      <c r="D1198" s="61" t="s">
        <v>448</v>
      </c>
      <c r="E1198" s="61" t="s">
        <v>183</v>
      </c>
      <c r="F1198" s="60" t="s">
        <v>389</v>
      </c>
      <c r="G1198" s="62">
        <v>200</v>
      </c>
      <c r="H1198" s="47" t="s">
        <v>1443</v>
      </c>
      <c r="I1198" s="60">
        <v>8</v>
      </c>
      <c r="J1198" s="90">
        <v>42090</v>
      </c>
      <c r="K1198" s="435">
        <v>9</v>
      </c>
      <c r="L1198" s="428">
        <v>42035</v>
      </c>
      <c r="M1198" s="61" t="s">
        <v>203</v>
      </c>
      <c r="N1198" s="60" t="s">
        <v>144</v>
      </c>
      <c r="O1198" s="63"/>
      <c r="P1198" s="47" t="s">
        <v>1443</v>
      </c>
      <c r="Q1198" s="64">
        <v>9945982846</v>
      </c>
      <c r="R1198" s="64"/>
      <c r="S1198" s="65" t="s">
        <v>398</v>
      </c>
      <c r="T1198" s="66"/>
      <c r="U1198" s="60" t="s">
        <v>390</v>
      </c>
      <c r="V1198" s="60"/>
      <c r="W1198" s="60"/>
      <c r="X1198" s="424">
        <v>0</v>
      </c>
    </row>
    <row r="1199" spans="1:24" s="43" customFormat="1" ht="22.9" customHeight="1">
      <c r="A1199" s="59" t="s">
        <v>145</v>
      </c>
      <c r="B1199" s="60" t="s">
        <v>146</v>
      </c>
      <c r="C1199" s="860">
        <v>1509</v>
      </c>
      <c r="D1199" s="61" t="s">
        <v>564</v>
      </c>
      <c r="E1199" s="61" t="s">
        <v>456</v>
      </c>
      <c r="F1199" s="60" t="s">
        <v>389</v>
      </c>
      <c r="G1199" s="62">
        <v>13000</v>
      </c>
      <c r="H1199" s="48" t="s">
        <v>952</v>
      </c>
      <c r="I1199" s="60">
        <v>8</v>
      </c>
      <c r="J1199" s="90">
        <v>42090</v>
      </c>
      <c r="K1199" s="435">
        <v>52</v>
      </c>
      <c r="L1199" s="427">
        <v>26451</v>
      </c>
      <c r="M1199" s="61" t="s">
        <v>256</v>
      </c>
      <c r="N1199" s="60" t="s">
        <v>144</v>
      </c>
      <c r="O1199" s="63"/>
      <c r="P1199" s="48" t="s">
        <v>952</v>
      </c>
      <c r="Q1199" s="64">
        <v>77686558</v>
      </c>
      <c r="R1199" s="64" t="s">
        <v>2456</v>
      </c>
      <c r="S1199" s="65" t="s">
        <v>398</v>
      </c>
      <c r="T1199" s="66"/>
      <c r="U1199" s="60" t="s">
        <v>390</v>
      </c>
      <c r="V1199" s="60"/>
      <c r="W1199" s="60"/>
      <c r="X1199" s="70" t="s">
        <v>4113</v>
      </c>
    </row>
    <row r="1200" spans="1:24" s="43" customFormat="1" ht="22.9" customHeight="1">
      <c r="A1200" s="59" t="s">
        <v>145</v>
      </c>
      <c r="B1200" s="60" t="s">
        <v>146</v>
      </c>
      <c r="C1200" s="860">
        <v>1510</v>
      </c>
      <c r="D1200" s="61" t="s">
        <v>868</v>
      </c>
      <c r="E1200" s="61" t="s">
        <v>264</v>
      </c>
      <c r="F1200" s="60" t="s">
        <v>389</v>
      </c>
      <c r="G1200" s="62">
        <v>6000</v>
      </c>
      <c r="H1200" s="48" t="s">
        <v>952</v>
      </c>
      <c r="I1200" s="60">
        <v>8</v>
      </c>
      <c r="J1200" s="90">
        <v>42090</v>
      </c>
      <c r="K1200" s="435">
        <v>59</v>
      </c>
      <c r="L1200" s="427">
        <v>23894</v>
      </c>
      <c r="M1200" s="61" t="s">
        <v>1556</v>
      </c>
      <c r="N1200" s="60" t="s">
        <v>144</v>
      </c>
      <c r="O1200" s="63"/>
      <c r="P1200" s="48" t="s">
        <v>952</v>
      </c>
      <c r="Q1200" s="64">
        <v>992894712</v>
      </c>
      <c r="R1200" s="64" t="s">
        <v>2457</v>
      </c>
      <c r="S1200" s="65" t="s">
        <v>398</v>
      </c>
      <c r="T1200" s="66"/>
      <c r="U1200" s="60" t="s">
        <v>390</v>
      </c>
      <c r="V1200" s="60"/>
      <c r="W1200" s="60"/>
      <c r="X1200" s="70" t="s">
        <v>4114</v>
      </c>
    </row>
    <row r="1201" spans="1:24" s="43" customFormat="1" ht="22.9" customHeight="1">
      <c r="A1201" s="59" t="s">
        <v>145</v>
      </c>
      <c r="B1201" s="60" t="s">
        <v>146</v>
      </c>
      <c r="C1201" s="860">
        <v>1511</v>
      </c>
      <c r="D1201" s="61" t="s">
        <v>868</v>
      </c>
      <c r="E1201" s="61" t="s">
        <v>900</v>
      </c>
      <c r="F1201" s="60" t="s">
        <v>5474</v>
      </c>
      <c r="G1201" s="62">
        <v>6000</v>
      </c>
      <c r="H1201" s="48" t="s">
        <v>952</v>
      </c>
      <c r="I1201" s="60">
        <v>8</v>
      </c>
      <c r="J1201" s="90">
        <v>42090</v>
      </c>
      <c r="K1201" s="435">
        <v>54</v>
      </c>
      <c r="L1201" s="427">
        <v>25720</v>
      </c>
      <c r="M1201" s="61" t="s">
        <v>264</v>
      </c>
      <c r="N1201" s="60" t="s">
        <v>144</v>
      </c>
      <c r="O1201" s="63"/>
      <c r="P1201" s="48" t="s">
        <v>952</v>
      </c>
      <c r="Q1201" s="69">
        <v>992894712</v>
      </c>
      <c r="R1201" s="64" t="s">
        <v>2458</v>
      </c>
      <c r="S1201" s="65" t="s">
        <v>398</v>
      </c>
      <c r="T1201" s="66"/>
      <c r="U1201" s="60" t="s">
        <v>390</v>
      </c>
      <c r="V1201" s="60"/>
      <c r="W1201" s="60"/>
      <c r="X1201" s="70" t="s">
        <v>4115</v>
      </c>
    </row>
    <row r="1202" spans="1:24" s="43" customFormat="1" ht="22.9" customHeight="1">
      <c r="A1202" s="59" t="s">
        <v>145</v>
      </c>
      <c r="B1202" s="60" t="s">
        <v>146</v>
      </c>
      <c r="C1202" s="860">
        <v>1512</v>
      </c>
      <c r="D1202" s="61" t="s">
        <v>452</v>
      </c>
      <c r="E1202" s="61" t="s">
        <v>1221</v>
      </c>
      <c r="F1202" s="60" t="s">
        <v>5474</v>
      </c>
      <c r="G1202" s="62">
        <v>5200</v>
      </c>
      <c r="H1202" s="48" t="s">
        <v>1442</v>
      </c>
      <c r="I1202" s="60">
        <v>8</v>
      </c>
      <c r="J1202" s="90">
        <v>42090</v>
      </c>
      <c r="K1202" s="435">
        <v>46</v>
      </c>
      <c r="L1202" s="427">
        <v>28696</v>
      </c>
      <c r="M1202" s="61" t="s">
        <v>366</v>
      </c>
      <c r="N1202" s="60" t="s">
        <v>144</v>
      </c>
      <c r="O1202" s="63"/>
      <c r="P1202" s="48" t="s">
        <v>1442</v>
      </c>
      <c r="Q1202" s="64">
        <v>99451497</v>
      </c>
      <c r="R1202" s="64" t="s">
        <v>2459</v>
      </c>
      <c r="S1202" s="65" t="s">
        <v>398</v>
      </c>
      <c r="T1202" s="66"/>
      <c r="U1202" s="60" t="s">
        <v>390</v>
      </c>
      <c r="V1202" s="60"/>
      <c r="W1202" s="60"/>
      <c r="X1202" s="70" t="s">
        <v>4116</v>
      </c>
    </row>
    <row r="1203" spans="1:24" s="43" customFormat="1" ht="22.9" customHeight="1">
      <c r="A1203" s="59" t="s">
        <v>145</v>
      </c>
      <c r="B1203" s="60" t="s">
        <v>146</v>
      </c>
      <c r="C1203" s="860">
        <v>1513</v>
      </c>
      <c r="D1203" s="61" t="s">
        <v>612</v>
      </c>
      <c r="E1203" s="61" t="s">
        <v>259</v>
      </c>
      <c r="F1203" s="60" t="s">
        <v>5474</v>
      </c>
      <c r="G1203" s="62">
        <v>20200</v>
      </c>
      <c r="H1203" s="47" t="s">
        <v>1442</v>
      </c>
      <c r="I1203" s="60">
        <v>8</v>
      </c>
      <c r="J1203" s="90">
        <v>42090</v>
      </c>
      <c r="K1203" s="435">
        <v>30</v>
      </c>
      <c r="L1203" s="428">
        <v>34489</v>
      </c>
      <c r="M1203" s="61" t="s">
        <v>173</v>
      </c>
      <c r="N1203" s="60" t="s">
        <v>144</v>
      </c>
      <c r="O1203" s="63"/>
      <c r="P1203" s="47" t="s">
        <v>1442</v>
      </c>
      <c r="Q1203" s="64">
        <v>998626528</v>
      </c>
      <c r="R1203" s="76">
        <v>690014345620</v>
      </c>
      <c r="S1203" s="65" t="s">
        <v>398</v>
      </c>
      <c r="T1203" s="66"/>
      <c r="U1203" s="60" t="s">
        <v>390</v>
      </c>
      <c r="V1203" s="60"/>
      <c r="W1203" s="60"/>
      <c r="X1203" s="424">
        <v>0</v>
      </c>
    </row>
    <row r="1204" spans="1:24" s="43" customFormat="1" ht="22.9" customHeight="1">
      <c r="A1204" s="59" t="s">
        <v>145</v>
      </c>
      <c r="B1204" s="60" t="s">
        <v>146</v>
      </c>
      <c r="C1204" s="860">
        <v>1514</v>
      </c>
      <c r="D1204" s="61" t="s">
        <v>420</v>
      </c>
      <c r="E1204" s="61" t="s">
        <v>283</v>
      </c>
      <c r="F1204" s="60" t="s">
        <v>5474</v>
      </c>
      <c r="G1204" s="62">
        <v>5200</v>
      </c>
      <c r="H1204" s="47" t="s">
        <v>1442</v>
      </c>
      <c r="I1204" s="60">
        <v>8</v>
      </c>
      <c r="J1204" s="90">
        <v>42090</v>
      </c>
      <c r="K1204" s="435">
        <v>60</v>
      </c>
      <c r="L1204" s="428">
        <v>23529</v>
      </c>
      <c r="M1204" s="61" t="s">
        <v>760</v>
      </c>
      <c r="N1204" s="60" t="s">
        <v>144</v>
      </c>
      <c r="O1204" s="63"/>
      <c r="P1204" s="47" t="s">
        <v>1442</v>
      </c>
      <c r="Q1204" s="64"/>
      <c r="R1204" s="76">
        <v>945370394363</v>
      </c>
      <c r="S1204" s="65" t="s">
        <v>398</v>
      </c>
      <c r="T1204" s="66"/>
      <c r="U1204" s="60" t="s">
        <v>390</v>
      </c>
      <c r="V1204" s="60"/>
      <c r="W1204" s="60"/>
      <c r="X1204" s="424">
        <v>0</v>
      </c>
    </row>
    <row r="1205" spans="1:24" s="43" customFormat="1" ht="22.9" customHeight="1">
      <c r="A1205" s="59" t="s">
        <v>145</v>
      </c>
      <c r="B1205" s="60" t="s">
        <v>146</v>
      </c>
      <c r="C1205" s="860">
        <v>1515</v>
      </c>
      <c r="D1205" s="61" t="s">
        <v>656</v>
      </c>
      <c r="E1205" s="61" t="s">
        <v>181</v>
      </c>
      <c r="F1205" s="60" t="s">
        <v>389</v>
      </c>
      <c r="G1205" s="62">
        <v>1100</v>
      </c>
      <c r="H1205" s="47" t="s">
        <v>1443</v>
      </c>
      <c r="I1205" s="60">
        <v>8</v>
      </c>
      <c r="J1205" s="90">
        <v>42090</v>
      </c>
      <c r="K1205" s="435">
        <v>60</v>
      </c>
      <c r="L1205" s="428">
        <v>23529</v>
      </c>
      <c r="M1205" s="61" t="s">
        <v>268</v>
      </c>
      <c r="N1205" s="60" t="s">
        <v>144</v>
      </c>
      <c r="O1205" s="63"/>
      <c r="P1205" s="47" t="s">
        <v>1443</v>
      </c>
      <c r="Q1205" s="64">
        <v>966375823</v>
      </c>
      <c r="R1205" s="76">
        <v>535727342982</v>
      </c>
      <c r="S1205" s="65" t="s">
        <v>398</v>
      </c>
      <c r="T1205" s="66"/>
      <c r="U1205" s="60" t="s">
        <v>390</v>
      </c>
      <c r="V1205" s="60"/>
      <c r="W1205" s="60"/>
      <c r="X1205" s="424">
        <v>0</v>
      </c>
    </row>
    <row r="1206" spans="1:24" s="43" customFormat="1" ht="22.9" customHeight="1">
      <c r="A1206" s="59" t="s">
        <v>145</v>
      </c>
      <c r="B1206" s="60" t="s">
        <v>146</v>
      </c>
      <c r="C1206" s="860">
        <v>1516</v>
      </c>
      <c r="D1206" s="61" t="s">
        <v>468</v>
      </c>
      <c r="E1206" s="61" t="s">
        <v>301</v>
      </c>
      <c r="F1206" s="60" t="s">
        <v>389</v>
      </c>
      <c r="G1206" s="62">
        <v>6000</v>
      </c>
      <c r="H1206" s="48" t="s">
        <v>1443</v>
      </c>
      <c r="I1206" s="60">
        <v>8</v>
      </c>
      <c r="J1206" s="90">
        <v>42090</v>
      </c>
      <c r="K1206" s="435">
        <v>35</v>
      </c>
      <c r="L1206" s="427">
        <v>32509</v>
      </c>
      <c r="M1206" s="61" t="s">
        <v>246</v>
      </c>
      <c r="N1206" s="60" t="s">
        <v>144</v>
      </c>
      <c r="O1206" s="63"/>
      <c r="P1206" s="48" t="s">
        <v>1443</v>
      </c>
      <c r="Q1206" s="64">
        <v>9873713</v>
      </c>
      <c r="R1206" s="74" t="s">
        <v>2460</v>
      </c>
      <c r="S1206" s="65" t="s">
        <v>398</v>
      </c>
      <c r="T1206" s="66"/>
      <c r="U1206" s="60" t="s">
        <v>390</v>
      </c>
      <c r="V1206" s="60"/>
      <c r="W1206" s="60"/>
      <c r="X1206" s="70" t="s">
        <v>4117</v>
      </c>
    </row>
    <row r="1207" spans="1:24" s="43" customFormat="1" ht="22.9" customHeight="1">
      <c r="A1207" s="59" t="s">
        <v>145</v>
      </c>
      <c r="B1207" s="60" t="s">
        <v>146</v>
      </c>
      <c r="C1207" s="860">
        <v>1517</v>
      </c>
      <c r="D1207" s="61" t="s">
        <v>5533</v>
      </c>
      <c r="E1207" s="61" t="s">
        <v>285</v>
      </c>
      <c r="F1207" s="60" t="s">
        <v>389</v>
      </c>
      <c r="G1207" s="62">
        <v>5200</v>
      </c>
      <c r="H1207" s="48" t="s">
        <v>1442</v>
      </c>
      <c r="I1207" s="60">
        <v>8</v>
      </c>
      <c r="J1207" s="90">
        <v>42090</v>
      </c>
      <c r="K1207" s="435">
        <v>45</v>
      </c>
      <c r="L1207" s="427">
        <v>28856</v>
      </c>
      <c r="M1207" s="61" t="s">
        <v>376</v>
      </c>
      <c r="N1207" s="60" t="s">
        <v>144</v>
      </c>
      <c r="O1207" s="63"/>
      <c r="P1207" s="48" t="s">
        <v>1442</v>
      </c>
      <c r="Q1207" s="69">
        <v>974241258</v>
      </c>
      <c r="R1207" s="64" t="s">
        <v>2461</v>
      </c>
      <c r="S1207" s="65" t="s">
        <v>398</v>
      </c>
      <c r="T1207" s="66"/>
      <c r="U1207" s="60" t="s">
        <v>390</v>
      </c>
      <c r="V1207" s="60"/>
      <c r="W1207" s="60"/>
      <c r="X1207" s="70" t="s">
        <v>4118</v>
      </c>
    </row>
    <row r="1208" spans="1:24" s="43" customFormat="1" ht="22.9" customHeight="1">
      <c r="A1208" s="59" t="s">
        <v>145</v>
      </c>
      <c r="B1208" s="60" t="s">
        <v>146</v>
      </c>
      <c r="C1208" s="860">
        <v>1518</v>
      </c>
      <c r="D1208" s="61" t="s">
        <v>413</v>
      </c>
      <c r="E1208" s="61" t="s">
        <v>205</v>
      </c>
      <c r="F1208" s="60" t="s">
        <v>389</v>
      </c>
      <c r="G1208" s="62">
        <v>500</v>
      </c>
      <c r="H1208" s="47" t="s">
        <v>952</v>
      </c>
      <c r="I1208" s="60">
        <v>8</v>
      </c>
      <c r="J1208" s="90">
        <v>42090</v>
      </c>
      <c r="K1208" s="435">
        <v>48</v>
      </c>
      <c r="L1208" s="428">
        <v>27912</v>
      </c>
      <c r="M1208" s="61" t="s">
        <v>455</v>
      </c>
      <c r="N1208" s="60" t="s">
        <v>144</v>
      </c>
      <c r="O1208" s="63"/>
      <c r="P1208" s="47" t="s">
        <v>952</v>
      </c>
      <c r="Q1208" s="64">
        <v>725971681</v>
      </c>
      <c r="R1208" s="64"/>
      <c r="S1208" s="65" t="s">
        <v>398</v>
      </c>
      <c r="T1208" s="66"/>
      <c r="U1208" s="60" t="s">
        <v>390</v>
      </c>
      <c r="V1208" s="60"/>
      <c r="W1208" s="60"/>
      <c r="X1208" s="424">
        <v>0</v>
      </c>
    </row>
    <row r="1209" spans="1:24" s="43" customFormat="1" ht="22.9" customHeight="1">
      <c r="A1209" s="59" t="s">
        <v>145</v>
      </c>
      <c r="B1209" s="60" t="s">
        <v>146</v>
      </c>
      <c r="C1209" s="860">
        <v>1519</v>
      </c>
      <c r="D1209" s="61" t="s">
        <v>977</v>
      </c>
      <c r="E1209" s="61" t="s">
        <v>215</v>
      </c>
      <c r="F1209" s="60" t="s">
        <v>5474</v>
      </c>
      <c r="G1209" s="62">
        <v>6000</v>
      </c>
      <c r="H1209" s="48" t="s">
        <v>1443</v>
      </c>
      <c r="I1209" s="60">
        <v>8</v>
      </c>
      <c r="J1209" s="90">
        <v>41828</v>
      </c>
      <c r="K1209" s="435">
        <v>45</v>
      </c>
      <c r="L1209" s="427">
        <v>28856</v>
      </c>
      <c r="M1209" s="61" t="s">
        <v>281</v>
      </c>
      <c r="N1209" s="60" t="s">
        <v>144</v>
      </c>
      <c r="O1209" s="63"/>
      <c r="P1209" s="48" t="s">
        <v>1443</v>
      </c>
      <c r="Q1209" s="64">
        <v>998463238</v>
      </c>
      <c r="R1209" s="64" t="s">
        <v>2462</v>
      </c>
      <c r="S1209" s="65" t="s">
        <v>398</v>
      </c>
      <c r="T1209" s="66"/>
      <c r="U1209" s="60" t="s">
        <v>390</v>
      </c>
      <c r="V1209" s="60"/>
      <c r="W1209" s="60"/>
      <c r="X1209" s="70" t="s">
        <v>4119</v>
      </c>
    </row>
    <row r="1210" spans="1:24" s="43" customFormat="1" ht="22.9" customHeight="1">
      <c r="A1210" s="59" t="s">
        <v>145</v>
      </c>
      <c r="B1210" s="60" t="s">
        <v>146</v>
      </c>
      <c r="C1210" s="860">
        <v>1520</v>
      </c>
      <c r="D1210" s="61" t="s">
        <v>352</v>
      </c>
      <c r="E1210" s="61" t="s">
        <v>283</v>
      </c>
      <c r="F1210" s="60" t="s">
        <v>5474</v>
      </c>
      <c r="G1210" s="62">
        <v>10200</v>
      </c>
      <c r="H1210" s="47" t="s">
        <v>1256</v>
      </c>
      <c r="I1210" s="60">
        <v>8</v>
      </c>
      <c r="J1210" s="90">
        <v>42118</v>
      </c>
      <c r="K1210" s="435">
        <v>48</v>
      </c>
      <c r="L1210" s="428">
        <v>27912</v>
      </c>
      <c r="M1210" s="61" t="s">
        <v>305</v>
      </c>
      <c r="N1210" s="60" t="s">
        <v>144</v>
      </c>
      <c r="O1210" s="63"/>
      <c r="P1210" s="47" t="s">
        <v>1256</v>
      </c>
      <c r="Q1210" s="64">
        <v>98217649</v>
      </c>
      <c r="R1210" s="64"/>
      <c r="S1210" s="65" t="s">
        <v>398</v>
      </c>
      <c r="T1210" s="66"/>
      <c r="U1210" s="60" t="s">
        <v>390</v>
      </c>
      <c r="V1210" s="60"/>
      <c r="W1210" s="60"/>
      <c r="X1210" s="424">
        <v>0</v>
      </c>
    </row>
    <row r="1211" spans="1:24" s="43" customFormat="1" ht="22.9" customHeight="1">
      <c r="A1211" s="59" t="s">
        <v>145</v>
      </c>
      <c r="B1211" s="60" t="s">
        <v>146</v>
      </c>
      <c r="C1211" s="860">
        <v>1521</v>
      </c>
      <c r="D1211" s="61" t="s">
        <v>477</v>
      </c>
      <c r="E1211" s="61" t="s">
        <v>978</v>
      </c>
      <c r="F1211" s="60" t="s">
        <v>5474</v>
      </c>
      <c r="G1211" s="62">
        <v>200</v>
      </c>
      <c r="H1211" s="47" t="s">
        <v>1442</v>
      </c>
      <c r="I1211" s="60">
        <v>8</v>
      </c>
      <c r="J1211" s="90">
        <v>42118</v>
      </c>
      <c r="K1211" s="435">
        <v>64</v>
      </c>
      <c r="L1211" s="428">
        <v>22068</v>
      </c>
      <c r="M1211" s="61" t="s">
        <v>203</v>
      </c>
      <c r="N1211" s="60" t="s">
        <v>144</v>
      </c>
      <c r="O1211" s="63"/>
      <c r="P1211" s="47" t="s">
        <v>1442</v>
      </c>
      <c r="Q1211" s="64"/>
      <c r="R1211" s="64"/>
      <c r="S1211" s="65" t="s">
        <v>398</v>
      </c>
      <c r="T1211" s="66"/>
      <c r="U1211" s="60" t="s">
        <v>390</v>
      </c>
      <c r="V1211" s="60"/>
      <c r="W1211" s="60"/>
      <c r="X1211" s="424">
        <v>0</v>
      </c>
    </row>
    <row r="1212" spans="1:24" s="43" customFormat="1" ht="22.9" customHeight="1">
      <c r="A1212" s="59" t="s">
        <v>145</v>
      </c>
      <c r="B1212" s="60" t="s">
        <v>146</v>
      </c>
      <c r="C1212" s="860">
        <v>1522</v>
      </c>
      <c r="D1212" s="61" t="s">
        <v>353</v>
      </c>
      <c r="E1212" s="61" t="s">
        <v>979</v>
      </c>
      <c r="F1212" s="60" t="s">
        <v>5474</v>
      </c>
      <c r="G1212" s="62">
        <v>20200</v>
      </c>
      <c r="H1212" s="47" t="s">
        <v>1442</v>
      </c>
      <c r="I1212" s="60">
        <v>8</v>
      </c>
      <c r="J1212" s="90">
        <v>42118</v>
      </c>
      <c r="K1212" s="435">
        <v>44</v>
      </c>
      <c r="L1212" s="428">
        <v>29373</v>
      </c>
      <c r="M1212" s="61" t="s">
        <v>1517</v>
      </c>
      <c r="N1212" s="60" t="s">
        <v>144</v>
      </c>
      <c r="O1212" s="63"/>
      <c r="P1212" s="47" t="s">
        <v>1442</v>
      </c>
      <c r="Q1212" s="64">
        <v>9538572669</v>
      </c>
      <c r="R1212" s="76">
        <v>844147190875</v>
      </c>
      <c r="S1212" s="65" t="s">
        <v>398</v>
      </c>
      <c r="T1212" s="66"/>
      <c r="U1212" s="60" t="s">
        <v>390</v>
      </c>
      <c r="V1212" s="60"/>
      <c r="W1212" s="60"/>
      <c r="X1212" s="424">
        <v>0</v>
      </c>
    </row>
    <row r="1213" spans="1:24" s="43" customFormat="1" ht="22.9" customHeight="1">
      <c r="A1213" s="59" t="s">
        <v>145</v>
      </c>
      <c r="B1213" s="60" t="s">
        <v>146</v>
      </c>
      <c r="C1213" s="860">
        <v>1523</v>
      </c>
      <c r="D1213" s="61" t="s">
        <v>161</v>
      </c>
      <c r="E1213" s="61" t="s">
        <v>5534</v>
      </c>
      <c r="F1213" s="60" t="s">
        <v>389</v>
      </c>
      <c r="G1213" s="62">
        <v>6000</v>
      </c>
      <c r="H1213" s="48" t="s">
        <v>1256</v>
      </c>
      <c r="I1213" s="60">
        <v>8</v>
      </c>
      <c r="J1213" s="90">
        <v>42130</v>
      </c>
      <c r="K1213" s="435">
        <v>57</v>
      </c>
      <c r="L1213" s="427">
        <v>24473</v>
      </c>
      <c r="M1213" s="61" t="s">
        <v>588</v>
      </c>
      <c r="N1213" s="60" t="s">
        <v>144</v>
      </c>
      <c r="O1213" s="63"/>
      <c r="P1213" s="48" t="s">
        <v>1256</v>
      </c>
      <c r="Q1213" s="69" t="s">
        <v>3228</v>
      </c>
      <c r="R1213" s="64" t="s">
        <v>2463</v>
      </c>
      <c r="S1213" s="65" t="s">
        <v>398</v>
      </c>
      <c r="T1213" s="66"/>
      <c r="U1213" s="60" t="s">
        <v>390</v>
      </c>
      <c r="V1213" s="60"/>
      <c r="W1213" s="60"/>
      <c r="X1213" s="70" t="s">
        <v>4120</v>
      </c>
    </row>
    <row r="1214" spans="1:24" s="43" customFormat="1" ht="22.9" customHeight="1">
      <c r="A1214" s="59" t="s">
        <v>145</v>
      </c>
      <c r="B1214" s="60" t="s">
        <v>146</v>
      </c>
      <c r="C1214" s="860">
        <v>1525</v>
      </c>
      <c r="D1214" s="61" t="s">
        <v>335</v>
      </c>
      <c r="E1214" s="61" t="s">
        <v>1037</v>
      </c>
      <c r="F1214" s="60" t="s">
        <v>5474</v>
      </c>
      <c r="G1214" s="62">
        <v>500</v>
      </c>
      <c r="H1214" s="47" t="s">
        <v>1442</v>
      </c>
      <c r="I1214" s="60">
        <v>8</v>
      </c>
      <c r="J1214" s="90">
        <v>42130</v>
      </c>
      <c r="K1214" s="435">
        <v>28</v>
      </c>
      <c r="L1214" s="428">
        <v>35195</v>
      </c>
      <c r="M1214" s="61" t="s">
        <v>426</v>
      </c>
      <c r="N1214" s="60" t="s">
        <v>144</v>
      </c>
      <c r="O1214" s="63"/>
      <c r="P1214" s="47" t="s">
        <v>1442</v>
      </c>
      <c r="Q1214" s="64">
        <v>9538425842</v>
      </c>
      <c r="R1214" s="64"/>
      <c r="S1214" s="65" t="s">
        <v>398</v>
      </c>
      <c r="T1214" s="66"/>
      <c r="U1214" s="60" t="s">
        <v>390</v>
      </c>
      <c r="V1214" s="60"/>
      <c r="W1214" s="60"/>
      <c r="X1214" s="424">
        <v>0</v>
      </c>
    </row>
    <row r="1215" spans="1:24" s="43" customFormat="1" ht="22.9" customHeight="1">
      <c r="A1215" s="59" t="s">
        <v>145</v>
      </c>
      <c r="B1215" s="60" t="s">
        <v>146</v>
      </c>
      <c r="C1215" s="860">
        <v>1526</v>
      </c>
      <c r="D1215" s="61" t="s">
        <v>949</v>
      </c>
      <c r="E1215" s="61" t="s">
        <v>175</v>
      </c>
      <c r="F1215" s="60" t="s">
        <v>5474</v>
      </c>
      <c r="G1215" s="62">
        <v>10200</v>
      </c>
      <c r="H1215" s="47" t="s">
        <v>1442</v>
      </c>
      <c r="I1215" s="60">
        <v>8</v>
      </c>
      <c r="J1215" s="90">
        <v>42135</v>
      </c>
      <c r="K1215" s="435">
        <v>57</v>
      </c>
      <c r="L1215" s="428">
        <v>24624</v>
      </c>
      <c r="M1215" s="61" t="s">
        <v>1557</v>
      </c>
      <c r="N1215" s="60" t="s">
        <v>144</v>
      </c>
      <c r="O1215" s="63"/>
      <c r="P1215" s="47" t="s">
        <v>1442</v>
      </c>
      <c r="Q1215" s="64"/>
      <c r="R1215" s="64"/>
      <c r="S1215" s="65" t="s">
        <v>398</v>
      </c>
      <c r="T1215" s="66"/>
      <c r="U1215" s="60" t="s">
        <v>390</v>
      </c>
      <c r="V1215" s="60"/>
      <c r="W1215" s="60"/>
      <c r="X1215" s="424">
        <v>0</v>
      </c>
    </row>
    <row r="1216" spans="1:24" s="43" customFormat="1" ht="22.9" customHeight="1">
      <c r="A1216" s="59" t="s">
        <v>145</v>
      </c>
      <c r="B1216" s="60" t="s">
        <v>146</v>
      </c>
      <c r="C1216" s="860">
        <v>1527</v>
      </c>
      <c r="D1216" s="61" t="s">
        <v>755</v>
      </c>
      <c r="E1216" s="61" t="s">
        <v>194</v>
      </c>
      <c r="F1216" s="60" t="s">
        <v>389</v>
      </c>
      <c r="G1216" s="62">
        <v>5200</v>
      </c>
      <c r="H1216" s="47" t="s">
        <v>1442</v>
      </c>
      <c r="I1216" s="60">
        <v>8</v>
      </c>
      <c r="J1216" s="90">
        <v>42205</v>
      </c>
      <c r="K1216" s="435">
        <v>33</v>
      </c>
      <c r="L1216" s="428">
        <v>33390</v>
      </c>
      <c r="M1216" s="61" t="s">
        <v>507</v>
      </c>
      <c r="N1216" s="60" t="s">
        <v>144</v>
      </c>
      <c r="O1216" s="63"/>
      <c r="P1216" s="47" t="s">
        <v>1442</v>
      </c>
      <c r="Q1216" s="64">
        <v>99268173</v>
      </c>
      <c r="R1216" s="64" t="s">
        <v>2464</v>
      </c>
      <c r="S1216" s="65" t="s">
        <v>398</v>
      </c>
      <c r="T1216" s="66"/>
      <c r="U1216" s="60" t="s">
        <v>390</v>
      </c>
      <c r="V1216" s="60"/>
      <c r="W1216" s="60"/>
      <c r="X1216" s="424">
        <v>0</v>
      </c>
    </row>
    <row r="1217" spans="1:24" s="43" customFormat="1" ht="22.9" customHeight="1">
      <c r="A1217" s="59" t="s">
        <v>145</v>
      </c>
      <c r="B1217" s="60" t="s">
        <v>146</v>
      </c>
      <c r="C1217" s="860">
        <v>1529</v>
      </c>
      <c r="D1217" s="61" t="s">
        <v>980</v>
      </c>
      <c r="E1217" s="61" t="s">
        <v>981</v>
      </c>
      <c r="F1217" s="60" t="s">
        <v>389</v>
      </c>
      <c r="G1217" s="62">
        <v>200</v>
      </c>
      <c r="H1217" s="47" t="s">
        <v>1442</v>
      </c>
      <c r="I1217" s="60">
        <v>8</v>
      </c>
      <c r="J1217" s="90">
        <v>42205</v>
      </c>
      <c r="K1217" s="435">
        <v>49</v>
      </c>
      <c r="L1217" s="428">
        <v>27546</v>
      </c>
      <c r="M1217" s="61" t="s">
        <v>362</v>
      </c>
      <c r="N1217" s="60" t="s">
        <v>144</v>
      </c>
      <c r="O1217" s="63"/>
      <c r="P1217" s="47" t="s">
        <v>1442</v>
      </c>
      <c r="Q1217" s="64">
        <v>99158216</v>
      </c>
      <c r="R1217" s="64"/>
      <c r="S1217" s="65" t="s">
        <v>398</v>
      </c>
      <c r="T1217" s="66"/>
      <c r="U1217" s="60" t="s">
        <v>390</v>
      </c>
      <c r="V1217" s="60"/>
      <c r="W1217" s="60"/>
      <c r="X1217" s="424">
        <v>0</v>
      </c>
    </row>
    <row r="1218" spans="1:24" s="43" customFormat="1" ht="22.9" customHeight="1">
      <c r="A1218" s="59" t="s">
        <v>145</v>
      </c>
      <c r="B1218" s="60" t="s">
        <v>146</v>
      </c>
      <c r="C1218" s="860">
        <v>1530</v>
      </c>
      <c r="D1218" s="61" t="s">
        <v>472</v>
      </c>
      <c r="E1218" s="61" t="s">
        <v>954</v>
      </c>
      <c r="F1218" s="60" t="s">
        <v>389</v>
      </c>
      <c r="G1218" s="62">
        <v>5700</v>
      </c>
      <c r="H1218" s="48" t="s">
        <v>1442</v>
      </c>
      <c r="I1218" s="60">
        <v>8</v>
      </c>
      <c r="J1218" s="90">
        <v>42205</v>
      </c>
      <c r="K1218" s="435">
        <v>31</v>
      </c>
      <c r="L1218" s="427">
        <v>33970</v>
      </c>
      <c r="M1218" s="61" t="s">
        <v>166</v>
      </c>
      <c r="N1218" s="60" t="s">
        <v>144</v>
      </c>
      <c r="O1218" s="63"/>
      <c r="P1218" s="48" t="s">
        <v>1442</v>
      </c>
      <c r="Q1218" s="69">
        <v>966766762</v>
      </c>
      <c r="R1218" s="64" t="s">
        <v>2465</v>
      </c>
      <c r="S1218" s="65" t="s">
        <v>398</v>
      </c>
      <c r="T1218" s="66"/>
      <c r="U1218" s="60" t="s">
        <v>390</v>
      </c>
      <c r="V1218" s="60"/>
      <c r="W1218" s="60"/>
      <c r="X1218" s="70" t="s">
        <v>4121</v>
      </c>
    </row>
    <row r="1219" spans="1:24" s="43" customFormat="1" ht="22.9" customHeight="1">
      <c r="A1219" s="59" t="s">
        <v>145</v>
      </c>
      <c r="B1219" s="60" t="s">
        <v>146</v>
      </c>
      <c r="C1219" s="860">
        <v>1532</v>
      </c>
      <c r="D1219" s="61" t="s">
        <v>436</v>
      </c>
      <c r="E1219" s="61" t="s">
        <v>658</v>
      </c>
      <c r="F1219" s="60" t="s">
        <v>5474</v>
      </c>
      <c r="G1219" s="62">
        <v>200</v>
      </c>
      <c r="H1219" s="47" t="s">
        <v>1442</v>
      </c>
      <c r="I1219" s="60">
        <v>8</v>
      </c>
      <c r="J1219" s="90">
        <v>42205</v>
      </c>
      <c r="K1219" s="435">
        <v>28</v>
      </c>
      <c r="L1219" s="428">
        <v>35270</v>
      </c>
      <c r="M1219" s="61" t="s">
        <v>388</v>
      </c>
      <c r="N1219" s="60" t="s">
        <v>144</v>
      </c>
      <c r="O1219" s="63"/>
      <c r="P1219" s="47" t="s">
        <v>1442</v>
      </c>
      <c r="Q1219" s="64">
        <v>8952338</v>
      </c>
      <c r="R1219" s="64"/>
      <c r="S1219" s="65" t="s">
        <v>398</v>
      </c>
      <c r="T1219" s="66"/>
      <c r="U1219" s="60" t="s">
        <v>390</v>
      </c>
      <c r="V1219" s="60"/>
      <c r="W1219" s="60"/>
      <c r="X1219" s="424">
        <v>0</v>
      </c>
    </row>
    <row r="1220" spans="1:24" s="43" customFormat="1" ht="22.9" customHeight="1">
      <c r="A1220" s="59" t="s">
        <v>145</v>
      </c>
      <c r="B1220" s="60" t="s">
        <v>146</v>
      </c>
      <c r="C1220" s="860">
        <v>1533</v>
      </c>
      <c r="D1220" s="61" t="s">
        <v>138</v>
      </c>
      <c r="E1220" s="61" t="s">
        <v>326</v>
      </c>
      <c r="F1220" s="60" t="s">
        <v>5474</v>
      </c>
      <c r="G1220" s="62">
        <v>17500</v>
      </c>
      <c r="H1220" s="49" t="s">
        <v>1442</v>
      </c>
      <c r="I1220" s="60">
        <v>8</v>
      </c>
      <c r="J1220" s="90">
        <v>42205</v>
      </c>
      <c r="K1220" s="435">
        <v>80</v>
      </c>
      <c r="L1220" s="429">
        <v>16072</v>
      </c>
      <c r="M1220" s="61" t="s">
        <v>297</v>
      </c>
      <c r="N1220" s="60" t="s">
        <v>144</v>
      </c>
      <c r="O1220" s="63"/>
      <c r="P1220" s="49" t="s">
        <v>1442</v>
      </c>
      <c r="Q1220" s="69">
        <v>962579948</v>
      </c>
      <c r="R1220" s="64" t="s">
        <v>2466</v>
      </c>
      <c r="S1220" s="65" t="s">
        <v>398</v>
      </c>
      <c r="T1220" s="66"/>
      <c r="U1220" s="60" t="s">
        <v>390</v>
      </c>
      <c r="V1220" s="60"/>
      <c r="W1220" s="60"/>
      <c r="X1220" s="70" t="s">
        <v>4122</v>
      </c>
    </row>
    <row r="1221" spans="1:24" s="43" customFormat="1" ht="22.9" customHeight="1">
      <c r="A1221" s="59" t="s">
        <v>145</v>
      </c>
      <c r="B1221" s="60" t="s">
        <v>146</v>
      </c>
      <c r="C1221" s="860">
        <v>1536</v>
      </c>
      <c r="D1221" s="61" t="s">
        <v>982</v>
      </c>
      <c r="E1221" s="61" t="s">
        <v>275</v>
      </c>
      <c r="F1221" s="60" t="s">
        <v>5474</v>
      </c>
      <c r="G1221" s="62">
        <v>200</v>
      </c>
      <c r="H1221" s="47" t="s">
        <v>1442</v>
      </c>
      <c r="I1221" s="60">
        <v>8</v>
      </c>
      <c r="J1221" s="90">
        <v>42241</v>
      </c>
      <c r="K1221" s="435">
        <v>28</v>
      </c>
      <c r="L1221" s="428">
        <v>35306</v>
      </c>
      <c r="M1221" s="61" t="s">
        <v>183</v>
      </c>
      <c r="N1221" s="60" t="s">
        <v>144</v>
      </c>
      <c r="O1221" s="63"/>
      <c r="P1221" s="47" t="s">
        <v>1442</v>
      </c>
      <c r="Q1221" s="64"/>
      <c r="R1221" s="64"/>
      <c r="S1221" s="65" t="s">
        <v>398</v>
      </c>
      <c r="T1221" s="66"/>
      <c r="U1221" s="60" t="s">
        <v>390</v>
      </c>
      <c r="V1221" s="60"/>
      <c r="W1221" s="60"/>
      <c r="X1221" s="424">
        <v>0</v>
      </c>
    </row>
    <row r="1222" spans="1:24" s="43" customFormat="1" ht="22.9" customHeight="1">
      <c r="A1222" s="59" t="s">
        <v>145</v>
      </c>
      <c r="B1222" s="60" t="s">
        <v>146</v>
      </c>
      <c r="C1222" s="860">
        <v>1537</v>
      </c>
      <c r="D1222" s="61" t="s">
        <v>452</v>
      </c>
      <c r="E1222" s="61" t="s">
        <v>983</v>
      </c>
      <c r="F1222" s="60" t="s">
        <v>389</v>
      </c>
      <c r="G1222" s="62">
        <v>20200</v>
      </c>
      <c r="H1222" s="47" t="s">
        <v>1442</v>
      </c>
      <c r="I1222" s="60">
        <v>8</v>
      </c>
      <c r="J1222" s="90">
        <v>42205</v>
      </c>
      <c r="K1222" s="435">
        <v>30</v>
      </c>
      <c r="L1222" s="428">
        <v>34469</v>
      </c>
      <c r="M1222" s="61" t="s">
        <v>164</v>
      </c>
      <c r="N1222" s="60" t="s">
        <v>144</v>
      </c>
      <c r="O1222" s="63"/>
      <c r="P1222" s="47" t="s">
        <v>1442</v>
      </c>
      <c r="Q1222" s="64">
        <v>99847496</v>
      </c>
      <c r="R1222" s="76">
        <v>854953263570</v>
      </c>
      <c r="S1222" s="65" t="s">
        <v>398</v>
      </c>
      <c r="T1222" s="66"/>
      <c r="U1222" s="60" t="s">
        <v>390</v>
      </c>
      <c r="V1222" s="60"/>
      <c r="W1222" s="60"/>
      <c r="X1222" s="424">
        <v>0</v>
      </c>
    </row>
    <row r="1223" spans="1:24" s="43" customFormat="1" ht="22.9" customHeight="1">
      <c r="A1223" s="59" t="s">
        <v>145</v>
      </c>
      <c r="B1223" s="60" t="s">
        <v>146</v>
      </c>
      <c r="C1223" s="860">
        <v>1539</v>
      </c>
      <c r="D1223" s="61" t="s">
        <v>499</v>
      </c>
      <c r="E1223" s="61" t="s">
        <v>327</v>
      </c>
      <c r="F1223" s="60" t="s">
        <v>5474</v>
      </c>
      <c r="G1223" s="62">
        <v>10200</v>
      </c>
      <c r="H1223" s="47" t="s">
        <v>1442</v>
      </c>
      <c r="I1223" s="60">
        <v>8</v>
      </c>
      <c r="J1223" s="90">
        <v>42205</v>
      </c>
      <c r="K1223" s="435">
        <v>80</v>
      </c>
      <c r="L1223" s="428">
        <v>16224</v>
      </c>
      <c r="M1223" s="61" t="s">
        <v>463</v>
      </c>
      <c r="N1223" s="60" t="s">
        <v>144</v>
      </c>
      <c r="O1223" s="63"/>
      <c r="P1223" s="47" t="s">
        <v>1442</v>
      </c>
      <c r="Q1223" s="64">
        <v>9886494511</v>
      </c>
      <c r="R1223" s="76">
        <v>948708107714</v>
      </c>
      <c r="S1223" s="65" t="s">
        <v>398</v>
      </c>
      <c r="T1223" s="66"/>
      <c r="U1223" s="60" t="s">
        <v>390</v>
      </c>
      <c r="V1223" s="60"/>
      <c r="W1223" s="60"/>
      <c r="X1223" s="424">
        <v>0</v>
      </c>
    </row>
    <row r="1224" spans="1:24" s="43" customFormat="1" ht="22.9" customHeight="1">
      <c r="A1224" s="59" t="s">
        <v>145</v>
      </c>
      <c r="B1224" s="60" t="s">
        <v>146</v>
      </c>
      <c r="C1224" s="860">
        <v>1540</v>
      </c>
      <c r="D1224" s="61" t="s">
        <v>477</v>
      </c>
      <c r="E1224" s="61" t="s">
        <v>463</v>
      </c>
      <c r="F1224" s="60" t="s">
        <v>389</v>
      </c>
      <c r="G1224" s="62">
        <v>200</v>
      </c>
      <c r="H1224" s="47" t="s">
        <v>1443</v>
      </c>
      <c r="I1224" s="60">
        <v>8</v>
      </c>
      <c r="J1224" s="90">
        <v>42205</v>
      </c>
      <c r="K1224" s="435">
        <v>71</v>
      </c>
      <c r="L1224" s="428">
        <v>19511</v>
      </c>
      <c r="M1224" s="61" t="s">
        <v>268</v>
      </c>
      <c r="N1224" s="60" t="s">
        <v>144</v>
      </c>
      <c r="O1224" s="63"/>
      <c r="P1224" s="47" t="s">
        <v>1443</v>
      </c>
      <c r="Q1224" s="64">
        <v>776714715</v>
      </c>
      <c r="R1224" s="64"/>
      <c r="S1224" s="65" t="s">
        <v>398</v>
      </c>
      <c r="T1224" s="66"/>
      <c r="U1224" s="60" t="s">
        <v>390</v>
      </c>
      <c r="V1224" s="60"/>
      <c r="W1224" s="60"/>
      <c r="X1224" s="424">
        <v>0</v>
      </c>
    </row>
    <row r="1225" spans="1:24" s="43" customFormat="1" ht="22.9" customHeight="1">
      <c r="A1225" s="59" t="s">
        <v>145</v>
      </c>
      <c r="B1225" s="60" t="s">
        <v>146</v>
      </c>
      <c r="C1225" s="860">
        <v>1541</v>
      </c>
      <c r="D1225" s="61" t="s">
        <v>553</v>
      </c>
      <c r="E1225" s="61" t="s">
        <v>175</v>
      </c>
      <c r="F1225" s="60" t="s">
        <v>5474</v>
      </c>
      <c r="G1225" s="62">
        <v>200</v>
      </c>
      <c r="H1225" s="47" t="s">
        <v>1442</v>
      </c>
      <c r="I1225" s="60">
        <v>8</v>
      </c>
      <c r="J1225" s="90">
        <v>42205</v>
      </c>
      <c r="K1225" s="435">
        <v>47</v>
      </c>
      <c r="L1225" s="428">
        <v>28277</v>
      </c>
      <c r="M1225" s="61" t="s">
        <v>218</v>
      </c>
      <c r="N1225" s="60" t="s">
        <v>144</v>
      </c>
      <c r="O1225" s="63"/>
      <c r="P1225" s="47" t="s">
        <v>1442</v>
      </c>
      <c r="Q1225" s="64">
        <v>953821183</v>
      </c>
      <c r="R1225" s="64"/>
      <c r="S1225" s="65" t="s">
        <v>398</v>
      </c>
      <c r="T1225" s="66"/>
      <c r="U1225" s="60" t="s">
        <v>390</v>
      </c>
      <c r="V1225" s="60"/>
      <c r="W1225" s="60"/>
      <c r="X1225" s="424">
        <v>0</v>
      </c>
    </row>
    <row r="1226" spans="1:24" s="43" customFormat="1" ht="22.9" customHeight="1">
      <c r="A1226" s="59" t="s">
        <v>145</v>
      </c>
      <c r="B1226" s="60" t="s">
        <v>146</v>
      </c>
      <c r="C1226" s="860">
        <v>1542</v>
      </c>
      <c r="D1226" s="61" t="s">
        <v>448</v>
      </c>
      <c r="E1226" s="61" t="s">
        <v>491</v>
      </c>
      <c r="F1226" s="60" t="s">
        <v>389</v>
      </c>
      <c r="G1226" s="62">
        <v>200</v>
      </c>
      <c r="H1226" s="47" t="s">
        <v>952</v>
      </c>
      <c r="I1226" s="60">
        <v>8</v>
      </c>
      <c r="J1226" s="90">
        <v>42205</v>
      </c>
      <c r="K1226" s="435">
        <v>81</v>
      </c>
      <c r="L1226" s="428">
        <v>15858</v>
      </c>
      <c r="M1226" s="61" t="s">
        <v>230</v>
      </c>
      <c r="N1226" s="60" t="s">
        <v>144</v>
      </c>
      <c r="O1226" s="63"/>
      <c r="P1226" s="47" t="s">
        <v>952</v>
      </c>
      <c r="Q1226" s="64"/>
      <c r="R1226" s="64"/>
      <c r="S1226" s="65" t="s">
        <v>398</v>
      </c>
      <c r="T1226" s="66"/>
      <c r="U1226" s="60" t="s">
        <v>390</v>
      </c>
      <c r="V1226" s="60"/>
      <c r="W1226" s="60"/>
      <c r="X1226" s="424">
        <v>0</v>
      </c>
    </row>
    <row r="1227" spans="1:24" s="43" customFormat="1" ht="22.9" customHeight="1">
      <c r="A1227" s="59" t="s">
        <v>145</v>
      </c>
      <c r="B1227" s="60" t="s">
        <v>146</v>
      </c>
      <c r="C1227" s="860">
        <v>1543</v>
      </c>
      <c r="D1227" s="61" t="s">
        <v>408</v>
      </c>
      <c r="E1227" s="61" t="s">
        <v>252</v>
      </c>
      <c r="F1227" s="60" t="s">
        <v>389</v>
      </c>
      <c r="G1227" s="62">
        <v>20200</v>
      </c>
      <c r="H1227" s="48" t="s">
        <v>1442</v>
      </c>
      <c r="I1227" s="60">
        <v>8</v>
      </c>
      <c r="J1227" s="90">
        <v>42205</v>
      </c>
      <c r="K1227" s="435">
        <v>35</v>
      </c>
      <c r="L1227" s="427">
        <v>32664</v>
      </c>
      <c r="M1227" s="61" t="s">
        <v>183</v>
      </c>
      <c r="N1227" s="60" t="s">
        <v>144</v>
      </c>
      <c r="O1227" s="63"/>
      <c r="P1227" s="48" t="s">
        <v>1442</v>
      </c>
      <c r="Q1227" s="64">
        <v>968196</v>
      </c>
      <c r="R1227" s="64" t="s">
        <v>2467</v>
      </c>
      <c r="S1227" s="65" t="s">
        <v>398</v>
      </c>
      <c r="T1227" s="66"/>
      <c r="U1227" s="60" t="s">
        <v>390</v>
      </c>
      <c r="V1227" s="60"/>
      <c r="W1227" s="60"/>
      <c r="X1227" s="70" t="s">
        <v>4123</v>
      </c>
    </row>
    <row r="1228" spans="1:24" s="43" customFormat="1" ht="22.9" customHeight="1">
      <c r="A1228" s="59" t="s">
        <v>145</v>
      </c>
      <c r="B1228" s="60" t="s">
        <v>146</v>
      </c>
      <c r="C1228" s="860">
        <v>1544</v>
      </c>
      <c r="D1228" s="61" t="s">
        <v>764</v>
      </c>
      <c r="E1228" s="61" t="s">
        <v>204</v>
      </c>
      <c r="F1228" s="60" t="s">
        <v>389</v>
      </c>
      <c r="G1228" s="62">
        <v>200</v>
      </c>
      <c r="H1228" s="47" t="s">
        <v>1442</v>
      </c>
      <c r="I1228" s="60">
        <v>8</v>
      </c>
      <c r="J1228" s="90">
        <v>42205</v>
      </c>
      <c r="K1228" s="435">
        <v>34</v>
      </c>
      <c r="L1228" s="428">
        <v>33014</v>
      </c>
      <c r="M1228" s="61" t="s">
        <v>463</v>
      </c>
      <c r="N1228" s="60" t="s">
        <v>144</v>
      </c>
      <c r="O1228" s="63"/>
      <c r="P1228" s="47" t="s">
        <v>1442</v>
      </c>
      <c r="Q1228" s="64">
        <v>99869368</v>
      </c>
      <c r="R1228" s="76">
        <v>417476230478</v>
      </c>
      <c r="S1228" s="65" t="s">
        <v>398</v>
      </c>
      <c r="T1228" s="66"/>
      <c r="U1228" s="60" t="s">
        <v>390</v>
      </c>
      <c r="V1228" s="60"/>
      <c r="W1228" s="60"/>
      <c r="X1228" s="424">
        <v>0</v>
      </c>
    </row>
    <row r="1229" spans="1:24" s="43" customFormat="1" ht="22.9" customHeight="1">
      <c r="A1229" s="59" t="s">
        <v>145</v>
      </c>
      <c r="B1229" s="60" t="s">
        <v>146</v>
      </c>
      <c r="C1229" s="860">
        <v>1545</v>
      </c>
      <c r="D1229" s="61" t="s">
        <v>527</v>
      </c>
      <c r="E1229" s="61" t="s">
        <v>849</v>
      </c>
      <c r="F1229" s="60" t="s">
        <v>389</v>
      </c>
      <c r="G1229" s="62">
        <v>25200</v>
      </c>
      <c r="H1229" s="47" t="s">
        <v>1442</v>
      </c>
      <c r="I1229" s="60">
        <v>8</v>
      </c>
      <c r="J1229" s="90">
        <v>42222</v>
      </c>
      <c r="K1229" s="435">
        <v>36</v>
      </c>
      <c r="L1229" s="428">
        <v>32295</v>
      </c>
      <c r="M1229" s="61" t="s">
        <v>183</v>
      </c>
      <c r="N1229" s="60" t="s">
        <v>144</v>
      </c>
      <c r="O1229" s="63"/>
      <c r="P1229" s="47" t="s">
        <v>1442</v>
      </c>
      <c r="Q1229" s="64">
        <v>96232292</v>
      </c>
      <c r="R1229" s="76">
        <v>310319154330</v>
      </c>
      <c r="S1229" s="65" t="s">
        <v>398</v>
      </c>
      <c r="T1229" s="66"/>
      <c r="U1229" s="60" t="s">
        <v>390</v>
      </c>
      <c r="V1229" s="60"/>
      <c r="W1229" s="60"/>
      <c r="X1229" s="394" t="s">
        <v>5535</v>
      </c>
    </row>
    <row r="1230" spans="1:24" s="43" customFormat="1" ht="22.9" customHeight="1">
      <c r="A1230" s="59" t="s">
        <v>145</v>
      </c>
      <c r="B1230" s="60" t="s">
        <v>146</v>
      </c>
      <c r="C1230" s="860">
        <v>1547</v>
      </c>
      <c r="D1230" s="61" t="s">
        <v>353</v>
      </c>
      <c r="E1230" s="61" t="s">
        <v>504</v>
      </c>
      <c r="F1230" s="60" t="s">
        <v>389</v>
      </c>
      <c r="G1230" s="62">
        <v>18700</v>
      </c>
      <c r="H1230" s="48" t="s">
        <v>1442</v>
      </c>
      <c r="I1230" s="60">
        <v>8</v>
      </c>
      <c r="J1230" s="90">
        <v>42222</v>
      </c>
      <c r="K1230" s="435">
        <v>37</v>
      </c>
      <c r="L1230" s="427">
        <v>31929</v>
      </c>
      <c r="M1230" s="61" t="s">
        <v>285</v>
      </c>
      <c r="N1230" s="60" t="s">
        <v>144</v>
      </c>
      <c r="O1230" s="63"/>
      <c r="P1230" s="48" t="s">
        <v>1442</v>
      </c>
      <c r="Q1230" s="64">
        <v>998666994</v>
      </c>
      <c r="R1230" s="64" t="s">
        <v>2468</v>
      </c>
      <c r="S1230" s="65" t="s">
        <v>398</v>
      </c>
      <c r="T1230" s="66"/>
      <c r="U1230" s="60" t="s">
        <v>390</v>
      </c>
      <c r="V1230" s="60"/>
      <c r="W1230" s="60"/>
      <c r="X1230" s="70" t="s">
        <v>4124</v>
      </c>
    </row>
    <row r="1231" spans="1:24" s="43" customFormat="1" ht="22.9" customHeight="1">
      <c r="A1231" s="59" t="s">
        <v>145</v>
      </c>
      <c r="B1231" s="60" t="s">
        <v>146</v>
      </c>
      <c r="C1231" s="860">
        <v>1548</v>
      </c>
      <c r="D1231" s="61" t="s">
        <v>410</v>
      </c>
      <c r="E1231" s="61" t="s">
        <v>1037</v>
      </c>
      <c r="F1231" s="60" t="s">
        <v>5474</v>
      </c>
      <c r="G1231" s="62">
        <v>6000</v>
      </c>
      <c r="H1231" s="48" t="s">
        <v>1442</v>
      </c>
      <c r="I1231" s="60">
        <v>8</v>
      </c>
      <c r="J1231" s="90">
        <v>42221</v>
      </c>
      <c r="K1231" s="435">
        <v>45</v>
      </c>
      <c r="L1231" s="427">
        <v>28856</v>
      </c>
      <c r="M1231" s="61" t="s">
        <v>181</v>
      </c>
      <c r="N1231" s="60" t="s">
        <v>144</v>
      </c>
      <c r="O1231" s="63"/>
      <c r="P1231" s="48" t="s">
        <v>1442</v>
      </c>
      <c r="Q1231" s="64" t="s">
        <v>3191</v>
      </c>
      <c r="R1231" s="64" t="s">
        <v>2469</v>
      </c>
      <c r="S1231" s="65" t="s">
        <v>398</v>
      </c>
      <c r="T1231" s="66"/>
      <c r="U1231" s="60" t="s">
        <v>390</v>
      </c>
      <c r="V1231" s="60"/>
      <c r="W1231" s="60"/>
      <c r="X1231" s="70" t="s">
        <v>4125</v>
      </c>
    </row>
    <row r="1232" spans="1:24" s="43" customFormat="1" ht="22.9" customHeight="1">
      <c r="A1232" s="59" t="s">
        <v>145</v>
      </c>
      <c r="B1232" s="60" t="s">
        <v>146</v>
      </c>
      <c r="C1232" s="860">
        <v>1549</v>
      </c>
      <c r="D1232" s="61" t="s">
        <v>140</v>
      </c>
      <c r="E1232" s="61" t="s">
        <v>877</v>
      </c>
      <c r="F1232" s="60" t="s">
        <v>389</v>
      </c>
      <c r="G1232" s="62">
        <v>11100</v>
      </c>
      <c r="H1232" s="48" t="s">
        <v>1443</v>
      </c>
      <c r="I1232" s="60">
        <v>8</v>
      </c>
      <c r="J1232" s="90">
        <v>42227</v>
      </c>
      <c r="K1232" s="435">
        <v>61</v>
      </c>
      <c r="L1232" s="427">
        <v>23048</v>
      </c>
      <c r="M1232" s="61" t="s">
        <v>506</v>
      </c>
      <c r="N1232" s="60" t="s">
        <v>144</v>
      </c>
      <c r="O1232" s="63"/>
      <c r="P1232" s="48" t="s">
        <v>1443</v>
      </c>
      <c r="Q1232" s="69">
        <v>886175644</v>
      </c>
      <c r="R1232" s="64" t="s">
        <v>2470</v>
      </c>
      <c r="S1232" s="65" t="s">
        <v>398</v>
      </c>
      <c r="T1232" s="66"/>
      <c r="U1232" s="60" t="s">
        <v>390</v>
      </c>
      <c r="V1232" s="60"/>
      <c r="W1232" s="60"/>
      <c r="X1232" s="70" t="s">
        <v>4126</v>
      </c>
    </row>
    <row r="1233" spans="1:24" s="43" customFormat="1" ht="22.9" customHeight="1">
      <c r="A1233" s="59" t="s">
        <v>145</v>
      </c>
      <c r="B1233" s="60" t="s">
        <v>146</v>
      </c>
      <c r="C1233" s="860">
        <v>1550</v>
      </c>
      <c r="D1233" s="61" t="s">
        <v>417</v>
      </c>
      <c r="E1233" s="61" t="s">
        <v>183</v>
      </c>
      <c r="F1233" s="60" t="s">
        <v>389</v>
      </c>
      <c r="G1233" s="62">
        <v>200</v>
      </c>
      <c r="H1233" s="47" t="s">
        <v>1442</v>
      </c>
      <c r="I1233" s="60">
        <v>8</v>
      </c>
      <c r="J1233" s="90">
        <v>42241</v>
      </c>
      <c r="K1233" s="435">
        <v>61</v>
      </c>
      <c r="L1233" s="428">
        <v>23114</v>
      </c>
      <c r="M1233" s="61" t="s">
        <v>203</v>
      </c>
      <c r="N1233" s="60" t="s">
        <v>144</v>
      </c>
      <c r="O1233" s="63"/>
      <c r="P1233" s="47" t="s">
        <v>1442</v>
      </c>
      <c r="Q1233" s="64"/>
      <c r="R1233" s="64"/>
      <c r="S1233" s="65" t="s">
        <v>398</v>
      </c>
      <c r="T1233" s="66"/>
      <c r="U1233" s="60" t="s">
        <v>390</v>
      </c>
      <c r="V1233" s="60"/>
      <c r="W1233" s="60"/>
      <c r="X1233" s="424">
        <v>0</v>
      </c>
    </row>
    <row r="1234" spans="1:24" s="43" customFormat="1" ht="22.9" customHeight="1">
      <c r="A1234" s="59" t="s">
        <v>145</v>
      </c>
      <c r="B1234" s="60" t="s">
        <v>146</v>
      </c>
      <c r="C1234" s="860">
        <v>1551</v>
      </c>
      <c r="D1234" s="61" t="s">
        <v>984</v>
      </c>
      <c r="E1234" s="61" t="s">
        <v>1037</v>
      </c>
      <c r="F1234" s="60" t="s">
        <v>5474</v>
      </c>
      <c r="G1234" s="62">
        <v>6000</v>
      </c>
      <c r="H1234" s="48" t="s">
        <v>1443</v>
      </c>
      <c r="I1234" s="60">
        <v>8</v>
      </c>
      <c r="J1234" s="90">
        <v>42241</v>
      </c>
      <c r="K1234" s="435">
        <v>36</v>
      </c>
      <c r="L1234" s="427">
        <v>32175</v>
      </c>
      <c r="M1234" s="61" t="s">
        <v>357</v>
      </c>
      <c r="N1234" s="60" t="s">
        <v>144</v>
      </c>
      <c r="O1234" s="63"/>
      <c r="P1234" s="48" t="s">
        <v>1443</v>
      </c>
      <c r="Q1234" s="64" t="s">
        <v>3229</v>
      </c>
      <c r="R1234" s="64" t="s">
        <v>2471</v>
      </c>
      <c r="S1234" s="65" t="s">
        <v>398</v>
      </c>
      <c r="T1234" s="66"/>
      <c r="U1234" s="60" t="s">
        <v>390</v>
      </c>
      <c r="V1234" s="60"/>
      <c r="W1234" s="60"/>
      <c r="X1234" s="70" t="s">
        <v>4127</v>
      </c>
    </row>
    <row r="1235" spans="1:24" s="43" customFormat="1" ht="22.9" customHeight="1">
      <c r="A1235" s="59" t="s">
        <v>145</v>
      </c>
      <c r="B1235" s="60" t="s">
        <v>146</v>
      </c>
      <c r="C1235" s="860">
        <v>1552</v>
      </c>
      <c r="D1235" s="61" t="s">
        <v>764</v>
      </c>
      <c r="E1235" s="61" t="s">
        <v>297</v>
      </c>
      <c r="F1235" s="60" t="s">
        <v>5474</v>
      </c>
      <c r="G1235" s="62">
        <v>200</v>
      </c>
      <c r="H1235" s="47" t="s">
        <v>1442</v>
      </c>
      <c r="I1235" s="60">
        <v>8</v>
      </c>
      <c r="J1235" s="90">
        <v>42241</v>
      </c>
      <c r="K1235" s="435">
        <v>56</v>
      </c>
      <c r="L1235" s="428">
        <v>24838</v>
      </c>
      <c r="M1235" s="61" t="s">
        <v>402</v>
      </c>
      <c r="N1235" s="60" t="s">
        <v>144</v>
      </c>
      <c r="O1235" s="63"/>
      <c r="P1235" s="47" t="s">
        <v>1442</v>
      </c>
      <c r="Q1235" s="64">
        <v>8147718124</v>
      </c>
      <c r="R1235" s="76">
        <v>391632036979</v>
      </c>
      <c r="S1235" s="65" t="s">
        <v>398</v>
      </c>
      <c r="T1235" s="66"/>
      <c r="U1235" s="60" t="s">
        <v>390</v>
      </c>
      <c r="V1235" s="60"/>
      <c r="W1235" s="60"/>
      <c r="X1235" s="424">
        <v>0</v>
      </c>
    </row>
    <row r="1236" spans="1:24" s="43" customFormat="1" ht="22.9" customHeight="1">
      <c r="A1236" s="59" t="s">
        <v>145</v>
      </c>
      <c r="B1236" s="60" t="s">
        <v>146</v>
      </c>
      <c r="C1236" s="860">
        <v>1553</v>
      </c>
      <c r="D1236" s="61" t="s">
        <v>157</v>
      </c>
      <c r="E1236" s="61" t="s">
        <v>380</v>
      </c>
      <c r="F1236" s="60" t="s">
        <v>389</v>
      </c>
      <c r="G1236" s="62">
        <v>25200</v>
      </c>
      <c r="H1236" s="47" t="s">
        <v>1442</v>
      </c>
      <c r="I1236" s="60">
        <v>8</v>
      </c>
      <c r="J1236" s="90">
        <v>42241</v>
      </c>
      <c r="K1236" s="435">
        <v>39</v>
      </c>
      <c r="L1236" s="428">
        <v>31199</v>
      </c>
      <c r="M1236" s="61" t="s">
        <v>196</v>
      </c>
      <c r="N1236" s="60" t="s">
        <v>144</v>
      </c>
      <c r="O1236" s="63"/>
      <c r="P1236" s="47" t="s">
        <v>1442</v>
      </c>
      <c r="Q1236" s="64">
        <v>725953653</v>
      </c>
      <c r="R1236" s="76">
        <v>597251651760</v>
      </c>
      <c r="S1236" s="65" t="s">
        <v>398</v>
      </c>
      <c r="T1236" s="66"/>
      <c r="U1236" s="60" t="s">
        <v>390</v>
      </c>
      <c r="V1236" s="60"/>
      <c r="W1236" s="60"/>
      <c r="X1236" s="70" t="s">
        <v>5536</v>
      </c>
    </row>
    <row r="1237" spans="1:24" s="43" customFormat="1" ht="22.9" customHeight="1">
      <c r="A1237" s="59" t="s">
        <v>145</v>
      </c>
      <c r="B1237" s="60" t="s">
        <v>146</v>
      </c>
      <c r="C1237" s="860">
        <v>1554</v>
      </c>
      <c r="D1237" s="61" t="s">
        <v>423</v>
      </c>
      <c r="E1237" s="61" t="s">
        <v>985</v>
      </c>
      <c r="F1237" s="60" t="s">
        <v>389</v>
      </c>
      <c r="G1237" s="62">
        <v>6000</v>
      </c>
      <c r="H1237" s="48" t="s">
        <v>1442</v>
      </c>
      <c r="I1237" s="60">
        <v>8</v>
      </c>
      <c r="J1237" s="90">
        <v>42247</v>
      </c>
      <c r="K1237" s="435">
        <v>36</v>
      </c>
      <c r="L1237" s="427">
        <v>32143</v>
      </c>
      <c r="M1237" s="61" t="s">
        <v>1558</v>
      </c>
      <c r="N1237" s="60" t="s">
        <v>144</v>
      </c>
      <c r="O1237" s="63"/>
      <c r="P1237" s="48" t="s">
        <v>1442</v>
      </c>
      <c r="Q1237" s="64" t="s">
        <v>3230</v>
      </c>
      <c r="R1237" s="64" t="s">
        <v>2472</v>
      </c>
      <c r="S1237" s="65" t="s">
        <v>398</v>
      </c>
      <c r="T1237" s="66"/>
      <c r="U1237" s="60" t="s">
        <v>390</v>
      </c>
      <c r="V1237" s="60"/>
      <c r="W1237" s="60"/>
      <c r="X1237" s="70" t="s">
        <v>4128</v>
      </c>
    </row>
    <row r="1238" spans="1:24" s="43" customFormat="1" ht="22.9" customHeight="1">
      <c r="A1238" s="59" t="s">
        <v>145</v>
      </c>
      <c r="B1238" s="60" t="s">
        <v>146</v>
      </c>
      <c r="C1238" s="860">
        <v>1555</v>
      </c>
      <c r="D1238" s="61" t="s">
        <v>479</v>
      </c>
      <c r="E1238" s="61" t="s">
        <v>986</v>
      </c>
      <c r="F1238" s="60" t="s">
        <v>389</v>
      </c>
      <c r="G1238" s="62">
        <v>700</v>
      </c>
      <c r="H1238" s="47" t="s">
        <v>952</v>
      </c>
      <c r="I1238" s="60">
        <v>8</v>
      </c>
      <c r="J1238" s="90">
        <v>42247</v>
      </c>
      <c r="K1238" s="435">
        <v>27</v>
      </c>
      <c r="L1238" s="428">
        <v>35619</v>
      </c>
      <c r="M1238" s="61" t="s">
        <v>201</v>
      </c>
      <c r="N1238" s="60" t="s">
        <v>144</v>
      </c>
      <c r="O1238" s="63"/>
      <c r="P1238" s="47" t="s">
        <v>952</v>
      </c>
      <c r="Q1238" s="64">
        <v>992523484</v>
      </c>
      <c r="R1238" s="64"/>
      <c r="S1238" s="65" t="s">
        <v>398</v>
      </c>
      <c r="T1238" s="66"/>
      <c r="U1238" s="60" t="s">
        <v>390</v>
      </c>
      <c r="V1238" s="60"/>
      <c r="W1238" s="60"/>
      <c r="X1238" s="70" t="s">
        <v>5537</v>
      </c>
    </row>
    <row r="1239" spans="1:24" s="43" customFormat="1" ht="22.9" customHeight="1">
      <c r="A1239" s="59" t="s">
        <v>145</v>
      </c>
      <c r="B1239" s="60" t="s">
        <v>146</v>
      </c>
      <c r="C1239" s="860">
        <v>1556</v>
      </c>
      <c r="D1239" s="61" t="s">
        <v>905</v>
      </c>
      <c r="E1239" s="61" t="s">
        <v>204</v>
      </c>
      <c r="F1239" s="60" t="s">
        <v>389</v>
      </c>
      <c r="G1239" s="62">
        <v>15200</v>
      </c>
      <c r="H1239" s="47" t="s">
        <v>1442</v>
      </c>
      <c r="I1239" s="60">
        <v>8</v>
      </c>
      <c r="J1239" s="90">
        <v>42263</v>
      </c>
      <c r="K1239" s="435">
        <v>34</v>
      </c>
      <c r="L1239" s="428">
        <v>33025</v>
      </c>
      <c r="M1239" s="61" t="s">
        <v>1559</v>
      </c>
      <c r="N1239" s="60" t="s">
        <v>144</v>
      </c>
      <c r="O1239" s="63"/>
      <c r="P1239" s="47" t="s">
        <v>1442</v>
      </c>
      <c r="Q1239" s="64">
        <v>96229283</v>
      </c>
      <c r="R1239" s="76">
        <v>392928055164</v>
      </c>
      <c r="S1239" s="65" t="s">
        <v>398</v>
      </c>
      <c r="T1239" s="66"/>
      <c r="U1239" s="60" t="s">
        <v>390</v>
      </c>
      <c r="V1239" s="60"/>
      <c r="W1239" s="60"/>
      <c r="X1239" s="424">
        <v>0</v>
      </c>
    </row>
    <row r="1240" spans="1:24" s="43" customFormat="1" ht="22.9" customHeight="1">
      <c r="A1240" s="59" t="s">
        <v>145</v>
      </c>
      <c r="B1240" s="60" t="s">
        <v>146</v>
      </c>
      <c r="C1240" s="860">
        <v>1557</v>
      </c>
      <c r="D1240" s="61" t="s">
        <v>479</v>
      </c>
      <c r="E1240" s="61" t="s">
        <v>314</v>
      </c>
      <c r="F1240" s="60" t="s">
        <v>5474</v>
      </c>
      <c r="G1240" s="62">
        <v>200</v>
      </c>
      <c r="H1240" s="47" t="s">
        <v>952</v>
      </c>
      <c r="I1240" s="60">
        <v>8</v>
      </c>
      <c r="J1240" s="90">
        <v>42263</v>
      </c>
      <c r="K1240" s="435">
        <v>64</v>
      </c>
      <c r="L1240" s="428">
        <v>22068</v>
      </c>
      <c r="M1240" s="61" t="s">
        <v>183</v>
      </c>
      <c r="N1240" s="60" t="s">
        <v>144</v>
      </c>
      <c r="O1240" s="63"/>
      <c r="P1240" s="47" t="s">
        <v>952</v>
      </c>
      <c r="Q1240" s="64">
        <v>776821888</v>
      </c>
      <c r="R1240" s="64"/>
      <c r="S1240" s="65" t="s">
        <v>398</v>
      </c>
      <c r="T1240" s="66"/>
      <c r="U1240" s="60" t="s">
        <v>390</v>
      </c>
      <c r="V1240" s="60"/>
      <c r="W1240" s="60"/>
      <c r="X1240" s="424">
        <v>0</v>
      </c>
    </row>
    <row r="1241" spans="1:24" s="43" customFormat="1" ht="22.9" customHeight="1">
      <c r="A1241" s="59" t="s">
        <v>145</v>
      </c>
      <c r="B1241" s="60" t="s">
        <v>146</v>
      </c>
      <c r="C1241" s="860">
        <v>1558</v>
      </c>
      <c r="D1241" s="61" t="s">
        <v>987</v>
      </c>
      <c r="E1241" s="61" t="s">
        <v>571</v>
      </c>
      <c r="F1241" s="60" t="s">
        <v>389</v>
      </c>
      <c r="G1241" s="62">
        <v>10200</v>
      </c>
      <c r="H1241" s="48" t="s">
        <v>952</v>
      </c>
      <c r="I1241" s="60">
        <v>8</v>
      </c>
      <c r="J1241" s="90">
        <v>42263</v>
      </c>
      <c r="K1241" s="435">
        <v>41</v>
      </c>
      <c r="L1241" s="427">
        <v>30496</v>
      </c>
      <c r="M1241" s="61" t="s">
        <v>196</v>
      </c>
      <c r="N1241" s="60" t="s">
        <v>144</v>
      </c>
      <c r="O1241" s="63"/>
      <c r="P1241" s="48" t="s">
        <v>952</v>
      </c>
      <c r="Q1241" s="64">
        <v>953565585</v>
      </c>
      <c r="R1241" s="64" t="s">
        <v>2473</v>
      </c>
      <c r="S1241" s="65" t="s">
        <v>398</v>
      </c>
      <c r="T1241" s="66"/>
      <c r="U1241" s="60" t="s">
        <v>390</v>
      </c>
      <c r="V1241" s="60"/>
      <c r="W1241" s="60"/>
      <c r="X1241" s="70" t="s">
        <v>4129</v>
      </c>
    </row>
    <row r="1242" spans="1:24" s="43" customFormat="1" ht="22.9" customHeight="1">
      <c r="A1242" s="59" t="s">
        <v>145</v>
      </c>
      <c r="B1242" s="60" t="s">
        <v>146</v>
      </c>
      <c r="C1242" s="860">
        <v>1560</v>
      </c>
      <c r="D1242" s="61" t="s">
        <v>448</v>
      </c>
      <c r="E1242" s="61" t="s">
        <v>215</v>
      </c>
      <c r="F1242" s="60" t="s">
        <v>5474</v>
      </c>
      <c r="G1242" s="62">
        <v>10200</v>
      </c>
      <c r="H1242" s="47" t="s">
        <v>1444</v>
      </c>
      <c r="I1242" s="60">
        <v>8</v>
      </c>
      <c r="J1242" s="90">
        <v>42263</v>
      </c>
      <c r="K1242" s="435">
        <v>76</v>
      </c>
      <c r="L1242" s="428">
        <v>17783</v>
      </c>
      <c r="M1242" s="61" t="s">
        <v>196</v>
      </c>
      <c r="N1242" s="60" t="s">
        <v>144</v>
      </c>
      <c r="O1242" s="63"/>
      <c r="P1242" s="47" t="s">
        <v>1444</v>
      </c>
      <c r="Q1242" s="64">
        <v>9845889439</v>
      </c>
      <c r="R1242" s="64"/>
      <c r="S1242" s="65" t="s">
        <v>398</v>
      </c>
      <c r="T1242" s="66"/>
      <c r="U1242" s="60" t="s">
        <v>390</v>
      </c>
      <c r="V1242" s="60"/>
      <c r="W1242" s="60"/>
      <c r="X1242" s="424">
        <v>0</v>
      </c>
    </row>
    <row r="1243" spans="1:24" s="43" customFormat="1" ht="22.9" customHeight="1">
      <c r="A1243" s="59" t="s">
        <v>145</v>
      </c>
      <c r="B1243" s="60" t="s">
        <v>146</v>
      </c>
      <c r="C1243" s="860">
        <v>1561</v>
      </c>
      <c r="D1243" s="61" t="s">
        <v>988</v>
      </c>
      <c r="E1243" s="61" t="s">
        <v>989</v>
      </c>
      <c r="F1243" s="60" t="s">
        <v>5474</v>
      </c>
      <c r="G1243" s="62">
        <v>10200</v>
      </c>
      <c r="H1243" s="47" t="s">
        <v>1442</v>
      </c>
      <c r="I1243" s="60">
        <v>8</v>
      </c>
      <c r="J1243" s="90">
        <v>42263</v>
      </c>
      <c r="K1243" s="435">
        <v>52</v>
      </c>
      <c r="L1243" s="428">
        <v>26451</v>
      </c>
      <c r="M1243" s="61" t="s">
        <v>381</v>
      </c>
      <c r="N1243" s="60" t="s">
        <v>144</v>
      </c>
      <c r="O1243" s="63"/>
      <c r="P1243" s="47" t="s">
        <v>1442</v>
      </c>
      <c r="Q1243" s="64"/>
      <c r="R1243" s="64"/>
      <c r="S1243" s="65" t="s">
        <v>398</v>
      </c>
      <c r="T1243" s="66"/>
      <c r="U1243" s="60" t="s">
        <v>390</v>
      </c>
      <c r="V1243" s="60"/>
      <c r="W1243" s="60"/>
      <c r="X1243" s="424">
        <v>0</v>
      </c>
    </row>
    <row r="1244" spans="1:24" s="43" customFormat="1" ht="22.9" customHeight="1">
      <c r="A1244" s="59" t="s">
        <v>145</v>
      </c>
      <c r="B1244" s="60" t="s">
        <v>146</v>
      </c>
      <c r="C1244" s="860">
        <v>1562</v>
      </c>
      <c r="D1244" s="61" t="s">
        <v>990</v>
      </c>
      <c r="E1244" s="61" t="s">
        <v>1037</v>
      </c>
      <c r="F1244" s="60" t="s">
        <v>5474</v>
      </c>
      <c r="G1244" s="62">
        <v>200</v>
      </c>
      <c r="H1244" s="47" t="s">
        <v>1442</v>
      </c>
      <c r="I1244" s="60">
        <v>8</v>
      </c>
      <c r="J1244" s="90">
        <v>42263</v>
      </c>
      <c r="K1244" s="435">
        <v>44</v>
      </c>
      <c r="L1244" s="428">
        <v>29444</v>
      </c>
      <c r="M1244" s="61" t="s">
        <v>616</v>
      </c>
      <c r="N1244" s="60" t="s">
        <v>144</v>
      </c>
      <c r="O1244" s="63"/>
      <c r="P1244" s="47" t="s">
        <v>1442</v>
      </c>
      <c r="Q1244" s="64"/>
      <c r="R1244" s="64"/>
      <c r="S1244" s="65" t="s">
        <v>398</v>
      </c>
      <c r="T1244" s="66"/>
      <c r="U1244" s="60" t="s">
        <v>390</v>
      </c>
      <c r="V1244" s="60"/>
      <c r="W1244" s="60"/>
      <c r="X1244" s="424">
        <v>0</v>
      </c>
    </row>
    <row r="1245" spans="1:24" s="43" customFormat="1" ht="22.9" customHeight="1">
      <c r="A1245" s="59" t="s">
        <v>145</v>
      </c>
      <c r="B1245" s="60" t="s">
        <v>146</v>
      </c>
      <c r="C1245" s="860">
        <v>1563</v>
      </c>
      <c r="D1245" s="61" t="s">
        <v>138</v>
      </c>
      <c r="E1245" s="61" t="s">
        <v>849</v>
      </c>
      <c r="F1245" s="60" t="s">
        <v>389</v>
      </c>
      <c r="G1245" s="62">
        <v>4000</v>
      </c>
      <c r="H1245" s="48" t="s">
        <v>952</v>
      </c>
      <c r="I1245" s="60">
        <v>8</v>
      </c>
      <c r="J1245" s="90">
        <v>42263</v>
      </c>
      <c r="K1245" s="435">
        <v>34</v>
      </c>
      <c r="L1245" s="427">
        <v>33133</v>
      </c>
      <c r="M1245" s="61" t="s">
        <v>230</v>
      </c>
      <c r="N1245" s="60" t="s">
        <v>144</v>
      </c>
      <c r="O1245" s="63"/>
      <c r="P1245" s="48" t="s">
        <v>952</v>
      </c>
      <c r="Q1245" s="69" t="s">
        <v>3231</v>
      </c>
      <c r="R1245" s="64" t="s">
        <v>2474</v>
      </c>
      <c r="S1245" s="65" t="s">
        <v>398</v>
      </c>
      <c r="T1245" s="66"/>
      <c r="U1245" s="60" t="s">
        <v>390</v>
      </c>
      <c r="V1245" s="60"/>
      <c r="W1245" s="60"/>
      <c r="X1245" s="70" t="s">
        <v>4130</v>
      </c>
    </row>
    <row r="1246" spans="1:24" s="43" customFormat="1" ht="22.9" customHeight="1">
      <c r="A1246" s="59" t="s">
        <v>145</v>
      </c>
      <c r="B1246" s="60" t="s">
        <v>146</v>
      </c>
      <c r="C1246" s="860">
        <v>1564</v>
      </c>
      <c r="D1246" s="61" t="s">
        <v>973</v>
      </c>
      <c r="E1246" s="61" t="s">
        <v>220</v>
      </c>
      <c r="F1246" s="60" t="s">
        <v>5474</v>
      </c>
      <c r="G1246" s="62">
        <v>10200</v>
      </c>
      <c r="H1246" s="47" t="s">
        <v>1442</v>
      </c>
      <c r="I1246" s="60">
        <v>8</v>
      </c>
      <c r="J1246" s="90">
        <v>42284</v>
      </c>
      <c r="K1246" s="435">
        <v>53</v>
      </c>
      <c r="L1246" s="428">
        <v>26085</v>
      </c>
      <c r="M1246" s="61" t="s">
        <v>230</v>
      </c>
      <c r="N1246" s="60" t="s">
        <v>144</v>
      </c>
      <c r="O1246" s="63"/>
      <c r="P1246" s="47" t="s">
        <v>1442</v>
      </c>
      <c r="Q1246" s="64">
        <v>9742524426</v>
      </c>
      <c r="R1246" s="64"/>
      <c r="S1246" s="65" t="s">
        <v>398</v>
      </c>
      <c r="T1246" s="66"/>
      <c r="U1246" s="60" t="s">
        <v>390</v>
      </c>
      <c r="V1246" s="60"/>
      <c r="W1246" s="60"/>
      <c r="X1246" s="424">
        <v>0</v>
      </c>
    </row>
    <row r="1247" spans="1:24" s="43" customFormat="1" ht="22.9" customHeight="1">
      <c r="A1247" s="59" t="s">
        <v>145</v>
      </c>
      <c r="B1247" s="60" t="s">
        <v>146</v>
      </c>
      <c r="C1247" s="860">
        <v>1567</v>
      </c>
      <c r="D1247" s="61" t="s">
        <v>352</v>
      </c>
      <c r="E1247" s="61" t="s">
        <v>211</v>
      </c>
      <c r="F1247" s="60" t="s">
        <v>5474</v>
      </c>
      <c r="G1247" s="62">
        <v>10200</v>
      </c>
      <c r="H1247" s="47" t="s">
        <v>947</v>
      </c>
      <c r="I1247" s="60">
        <v>8</v>
      </c>
      <c r="J1247" s="90">
        <v>42284</v>
      </c>
      <c r="K1247" s="435">
        <v>39</v>
      </c>
      <c r="L1247" s="428">
        <v>31199</v>
      </c>
      <c r="M1247" s="61" t="s">
        <v>305</v>
      </c>
      <c r="N1247" s="60" t="s">
        <v>144</v>
      </c>
      <c r="O1247" s="63"/>
      <c r="P1247" s="47" t="s">
        <v>947</v>
      </c>
      <c r="Q1247" s="64">
        <v>98478665</v>
      </c>
      <c r="R1247" s="64"/>
      <c r="S1247" s="65" t="s">
        <v>398</v>
      </c>
      <c r="T1247" s="66"/>
      <c r="U1247" s="60" t="s">
        <v>390</v>
      </c>
      <c r="V1247" s="60"/>
      <c r="W1247" s="60"/>
      <c r="X1247" s="424">
        <v>0</v>
      </c>
    </row>
    <row r="1248" spans="1:24" s="43" customFormat="1" ht="22.9" customHeight="1">
      <c r="A1248" s="59" t="s">
        <v>145</v>
      </c>
      <c r="B1248" s="60" t="s">
        <v>146</v>
      </c>
      <c r="C1248" s="860">
        <v>1569</v>
      </c>
      <c r="D1248" s="61" t="s">
        <v>541</v>
      </c>
      <c r="E1248" s="61" t="s">
        <v>166</v>
      </c>
      <c r="F1248" s="60" t="s">
        <v>389</v>
      </c>
      <c r="G1248" s="62">
        <v>6000</v>
      </c>
      <c r="H1248" s="48" t="s">
        <v>952</v>
      </c>
      <c r="I1248" s="60">
        <v>8</v>
      </c>
      <c r="J1248" s="90">
        <v>42284</v>
      </c>
      <c r="K1248" s="435">
        <v>27</v>
      </c>
      <c r="L1248" s="427">
        <v>35440</v>
      </c>
      <c r="M1248" s="61" t="s">
        <v>463</v>
      </c>
      <c r="N1248" s="60" t="s">
        <v>144</v>
      </c>
      <c r="O1248" s="63"/>
      <c r="P1248" s="48" t="s">
        <v>952</v>
      </c>
      <c r="Q1248" s="69">
        <v>997221</v>
      </c>
      <c r="R1248" s="74">
        <v>245259367454</v>
      </c>
      <c r="S1248" s="65" t="s">
        <v>398</v>
      </c>
      <c r="T1248" s="66"/>
      <c r="U1248" s="60" t="s">
        <v>390</v>
      </c>
      <c r="V1248" s="60"/>
      <c r="W1248" s="60"/>
      <c r="X1248" s="70" t="s">
        <v>4131</v>
      </c>
    </row>
    <row r="1249" spans="1:24" s="43" customFormat="1" ht="22.9" customHeight="1">
      <c r="A1249" s="59" t="s">
        <v>145</v>
      </c>
      <c r="B1249" s="60" t="s">
        <v>146</v>
      </c>
      <c r="C1249" s="860">
        <v>1570</v>
      </c>
      <c r="D1249" s="61" t="s">
        <v>413</v>
      </c>
      <c r="E1249" s="61" t="s">
        <v>991</v>
      </c>
      <c r="F1249" s="60" t="s">
        <v>5474</v>
      </c>
      <c r="G1249" s="62">
        <v>500</v>
      </c>
      <c r="H1249" s="47" t="s">
        <v>1442</v>
      </c>
      <c r="I1249" s="60">
        <v>8</v>
      </c>
      <c r="J1249" s="90">
        <v>42254</v>
      </c>
      <c r="K1249" s="435">
        <v>54</v>
      </c>
      <c r="L1249" s="428">
        <v>25720</v>
      </c>
      <c r="M1249" s="61" t="s">
        <v>171</v>
      </c>
      <c r="N1249" s="60" t="s">
        <v>144</v>
      </c>
      <c r="O1249" s="63"/>
      <c r="P1249" s="47" t="s">
        <v>1442</v>
      </c>
      <c r="Q1249" s="64"/>
      <c r="R1249" s="64"/>
      <c r="S1249" s="65" t="s">
        <v>398</v>
      </c>
      <c r="T1249" s="66"/>
      <c r="U1249" s="60" t="s">
        <v>390</v>
      </c>
      <c r="V1249" s="60"/>
      <c r="W1249" s="60"/>
      <c r="X1249" s="424">
        <v>0</v>
      </c>
    </row>
    <row r="1250" spans="1:24" s="43" customFormat="1" ht="22.9" customHeight="1">
      <c r="A1250" s="59" t="s">
        <v>145</v>
      </c>
      <c r="B1250" s="60" t="s">
        <v>146</v>
      </c>
      <c r="C1250" s="860">
        <v>1571</v>
      </c>
      <c r="D1250" s="61" t="s">
        <v>448</v>
      </c>
      <c r="E1250" s="61" t="s">
        <v>244</v>
      </c>
      <c r="F1250" s="60" t="s">
        <v>5474</v>
      </c>
      <c r="G1250" s="62">
        <v>25600</v>
      </c>
      <c r="H1250" s="48" t="s">
        <v>952</v>
      </c>
      <c r="I1250" s="60">
        <v>8</v>
      </c>
      <c r="J1250" s="90">
        <v>42254</v>
      </c>
      <c r="K1250" s="435">
        <v>37</v>
      </c>
      <c r="L1250" s="427">
        <v>31778</v>
      </c>
      <c r="M1250" s="61" t="s">
        <v>360</v>
      </c>
      <c r="N1250" s="60" t="s">
        <v>144</v>
      </c>
      <c r="O1250" s="63"/>
      <c r="P1250" s="48" t="s">
        <v>952</v>
      </c>
      <c r="Q1250" s="69">
        <v>9845923138</v>
      </c>
      <c r="R1250" s="64" t="s">
        <v>2475</v>
      </c>
      <c r="S1250" s="65" t="s">
        <v>398</v>
      </c>
      <c r="T1250" s="66"/>
      <c r="U1250" s="60" t="s">
        <v>390</v>
      </c>
      <c r="V1250" s="60"/>
      <c r="W1250" s="60"/>
      <c r="X1250" s="70" t="s">
        <v>4132</v>
      </c>
    </row>
    <row r="1251" spans="1:24" s="43" customFormat="1" ht="22.9" customHeight="1">
      <c r="A1251" s="59" t="s">
        <v>145</v>
      </c>
      <c r="B1251" s="60" t="s">
        <v>146</v>
      </c>
      <c r="C1251" s="860">
        <v>1572</v>
      </c>
      <c r="D1251" s="61" t="s">
        <v>621</v>
      </c>
      <c r="E1251" s="61" t="s">
        <v>266</v>
      </c>
      <c r="F1251" s="60" t="s">
        <v>5474</v>
      </c>
      <c r="G1251" s="62">
        <v>6000</v>
      </c>
      <c r="H1251" s="48" t="s">
        <v>1442</v>
      </c>
      <c r="I1251" s="60">
        <v>8</v>
      </c>
      <c r="J1251" s="90">
        <v>42284</v>
      </c>
      <c r="K1251" s="435">
        <v>43</v>
      </c>
      <c r="L1251" s="427">
        <v>29587</v>
      </c>
      <c r="M1251" s="61" t="s">
        <v>388</v>
      </c>
      <c r="N1251" s="60" t="s">
        <v>144</v>
      </c>
      <c r="O1251" s="63"/>
      <c r="P1251" s="48" t="s">
        <v>1442</v>
      </c>
      <c r="Q1251" s="64">
        <v>99895234</v>
      </c>
      <c r="R1251" s="64" t="s">
        <v>2476</v>
      </c>
      <c r="S1251" s="65" t="s">
        <v>398</v>
      </c>
      <c r="T1251" s="66"/>
      <c r="U1251" s="60" t="s">
        <v>390</v>
      </c>
      <c r="V1251" s="60"/>
      <c r="W1251" s="60"/>
      <c r="X1251" s="70" t="s">
        <v>4133</v>
      </c>
    </row>
    <row r="1252" spans="1:24" s="43" customFormat="1" ht="22.9" customHeight="1">
      <c r="A1252" s="59" t="s">
        <v>145</v>
      </c>
      <c r="B1252" s="60" t="s">
        <v>146</v>
      </c>
      <c r="C1252" s="860">
        <v>1573</v>
      </c>
      <c r="D1252" s="61" t="s">
        <v>992</v>
      </c>
      <c r="E1252" s="61" t="s">
        <v>184</v>
      </c>
      <c r="F1252" s="60" t="s">
        <v>5474</v>
      </c>
      <c r="G1252" s="62">
        <v>500</v>
      </c>
      <c r="H1252" s="47" t="s">
        <v>952</v>
      </c>
      <c r="I1252" s="60">
        <v>8</v>
      </c>
      <c r="J1252" s="90">
        <v>42284</v>
      </c>
      <c r="K1252" s="435">
        <v>60</v>
      </c>
      <c r="L1252" s="428">
        <v>23529</v>
      </c>
      <c r="M1252" s="61" t="s">
        <v>196</v>
      </c>
      <c r="N1252" s="60" t="s">
        <v>144</v>
      </c>
      <c r="O1252" s="63"/>
      <c r="P1252" s="47" t="s">
        <v>952</v>
      </c>
      <c r="Q1252" s="64">
        <v>776878535</v>
      </c>
      <c r="R1252" s="64"/>
      <c r="S1252" s="65" t="s">
        <v>398</v>
      </c>
      <c r="T1252" s="66"/>
      <c r="U1252" s="60" t="s">
        <v>390</v>
      </c>
      <c r="V1252" s="60"/>
      <c r="W1252" s="60"/>
      <c r="X1252" s="424">
        <v>0</v>
      </c>
    </row>
    <row r="1253" spans="1:24" s="43" customFormat="1" ht="22.9" customHeight="1">
      <c r="A1253" s="59" t="s">
        <v>145</v>
      </c>
      <c r="B1253" s="60" t="s">
        <v>146</v>
      </c>
      <c r="C1253" s="860">
        <v>1575</v>
      </c>
      <c r="D1253" s="61" t="s">
        <v>511</v>
      </c>
      <c r="E1253" s="61" t="s">
        <v>974</v>
      </c>
      <c r="F1253" s="60" t="s">
        <v>5474</v>
      </c>
      <c r="G1253" s="62">
        <v>5500</v>
      </c>
      <c r="H1253" s="48" t="s">
        <v>1256</v>
      </c>
      <c r="I1253" s="60">
        <v>8</v>
      </c>
      <c r="J1253" s="90">
        <v>42284</v>
      </c>
      <c r="K1253" s="435">
        <v>49</v>
      </c>
      <c r="L1253" s="427">
        <v>27469</v>
      </c>
      <c r="M1253" s="61" t="s">
        <v>1560</v>
      </c>
      <c r="N1253" s="60" t="s">
        <v>144</v>
      </c>
      <c r="O1253" s="63"/>
      <c r="P1253" s="48" t="s">
        <v>1256</v>
      </c>
      <c r="Q1253" s="64">
        <v>779577476</v>
      </c>
      <c r="R1253" s="64" t="s">
        <v>2477</v>
      </c>
      <c r="S1253" s="65" t="s">
        <v>398</v>
      </c>
      <c r="T1253" s="66"/>
      <c r="U1253" s="60" t="s">
        <v>390</v>
      </c>
      <c r="V1253" s="60"/>
      <c r="W1253" s="60"/>
      <c r="X1253" s="73" t="s">
        <v>4134</v>
      </c>
    </row>
    <row r="1254" spans="1:24" s="43" customFormat="1" ht="22.9" customHeight="1">
      <c r="A1254" s="59" t="s">
        <v>145</v>
      </c>
      <c r="B1254" s="60" t="s">
        <v>146</v>
      </c>
      <c r="C1254" s="860">
        <v>1577</v>
      </c>
      <c r="D1254" s="61" t="s">
        <v>413</v>
      </c>
      <c r="E1254" s="61" t="s">
        <v>204</v>
      </c>
      <c r="F1254" s="60" t="s">
        <v>389</v>
      </c>
      <c r="G1254" s="62">
        <v>6400</v>
      </c>
      <c r="H1254" s="48" t="s">
        <v>1442</v>
      </c>
      <c r="I1254" s="60">
        <v>8</v>
      </c>
      <c r="J1254" s="90">
        <v>42296</v>
      </c>
      <c r="K1254" s="435">
        <v>33</v>
      </c>
      <c r="L1254" s="427">
        <v>33239</v>
      </c>
      <c r="M1254" s="61" t="s">
        <v>164</v>
      </c>
      <c r="N1254" s="60" t="s">
        <v>144</v>
      </c>
      <c r="O1254" s="63"/>
      <c r="P1254" s="48" t="s">
        <v>1442</v>
      </c>
      <c r="Q1254" s="64">
        <v>998625677</v>
      </c>
      <c r="R1254" s="64" t="s">
        <v>2478</v>
      </c>
      <c r="S1254" s="65" t="s">
        <v>398</v>
      </c>
      <c r="T1254" s="66"/>
      <c r="U1254" s="60" t="s">
        <v>390</v>
      </c>
      <c r="V1254" s="60"/>
      <c r="W1254" s="60"/>
      <c r="X1254" s="70" t="s">
        <v>4135</v>
      </c>
    </row>
    <row r="1255" spans="1:24" s="43" customFormat="1" ht="22.9" customHeight="1">
      <c r="A1255" s="59" t="s">
        <v>145</v>
      </c>
      <c r="B1255" s="60" t="s">
        <v>146</v>
      </c>
      <c r="C1255" s="860">
        <v>1578</v>
      </c>
      <c r="D1255" s="61" t="s">
        <v>337</v>
      </c>
      <c r="E1255" s="61" t="s">
        <v>183</v>
      </c>
      <c r="F1255" s="60" t="s">
        <v>389</v>
      </c>
      <c r="G1255" s="62">
        <v>5500</v>
      </c>
      <c r="H1255" s="47" t="s">
        <v>1444</v>
      </c>
      <c r="I1255" s="60">
        <v>8</v>
      </c>
      <c r="J1255" s="90">
        <v>42296</v>
      </c>
      <c r="K1255" s="435">
        <v>44</v>
      </c>
      <c r="L1255" s="428">
        <v>29373</v>
      </c>
      <c r="M1255" s="61" t="s">
        <v>1519</v>
      </c>
      <c r="N1255" s="60" t="s">
        <v>144</v>
      </c>
      <c r="O1255" s="63"/>
      <c r="P1255" s="47" t="s">
        <v>1444</v>
      </c>
      <c r="Q1255" s="64">
        <v>963273225</v>
      </c>
      <c r="R1255" s="76">
        <v>402530270437</v>
      </c>
      <c r="S1255" s="65" t="s">
        <v>398</v>
      </c>
      <c r="T1255" s="66"/>
      <c r="U1255" s="60" t="s">
        <v>390</v>
      </c>
      <c r="V1255" s="60"/>
      <c r="W1255" s="60"/>
      <c r="X1255" s="424">
        <v>0</v>
      </c>
    </row>
    <row r="1256" spans="1:24" s="43" customFormat="1" ht="22.9" customHeight="1">
      <c r="A1256" s="59" t="s">
        <v>145</v>
      </c>
      <c r="B1256" s="60" t="s">
        <v>146</v>
      </c>
      <c r="C1256" s="860">
        <v>1579</v>
      </c>
      <c r="D1256" s="61" t="s">
        <v>542</v>
      </c>
      <c r="E1256" s="61" t="s">
        <v>178</v>
      </c>
      <c r="F1256" s="60" t="s">
        <v>5474</v>
      </c>
      <c r="G1256" s="62">
        <v>200</v>
      </c>
      <c r="H1256" s="47" t="s">
        <v>1442</v>
      </c>
      <c r="I1256" s="60">
        <v>8</v>
      </c>
      <c r="J1256" s="90">
        <v>42296</v>
      </c>
      <c r="K1256" s="435">
        <v>28</v>
      </c>
      <c r="L1256" s="428">
        <v>35361</v>
      </c>
      <c r="M1256" s="61" t="s">
        <v>379</v>
      </c>
      <c r="N1256" s="60" t="s">
        <v>144</v>
      </c>
      <c r="O1256" s="63"/>
      <c r="P1256" s="47" t="s">
        <v>1442</v>
      </c>
      <c r="Q1256" s="64"/>
      <c r="R1256" s="64"/>
      <c r="S1256" s="65" t="s">
        <v>398</v>
      </c>
      <c r="T1256" s="66"/>
      <c r="U1256" s="60" t="s">
        <v>390</v>
      </c>
      <c r="V1256" s="60"/>
      <c r="W1256" s="60"/>
      <c r="X1256" s="424">
        <v>0</v>
      </c>
    </row>
    <row r="1257" spans="1:24" s="43" customFormat="1" ht="22.9" customHeight="1">
      <c r="A1257" s="59" t="s">
        <v>145</v>
      </c>
      <c r="B1257" s="60" t="s">
        <v>146</v>
      </c>
      <c r="C1257" s="860">
        <v>1580</v>
      </c>
      <c r="D1257" s="61" t="s">
        <v>663</v>
      </c>
      <c r="E1257" s="61" t="s">
        <v>808</v>
      </c>
      <c r="F1257" s="60" t="s">
        <v>5474</v>
      </c>
      <c r="G1257" s="62">
        <v>20500</v>
      </c>
      <c r="H1257" s="47" t="s">
        <v>1442</v>
      </c>
      <c r="I1257" s="60">
        <v>8</v>
      </c>
      <c r="J1257" s="90">
        <v>42324</v>
      </c>
      <c r="K1257" s="435">
        <v>30</v>
      </c>
      <c r="L1257" s="428">
        <v>34367</v>
      </c>
      <c r="M1257" s="61" t="s">
        <v>456</v>
      </c>
      <c r="N1257" s="60" t="s">
        <v>144</v>
      </c>
      <c r="O1257" s="63"/>
      <c r="P1257" s="47" t="s">
        <v>1442</v>
      </c>
      <c r="Q1257" s="64"/>
      <c r="R1257" s="76">
        <v>731879865297</v>
      </c>
      <c r="S1257" s="65" t="s">
        <v>398</v>
      </c>
      <c r="T1257" s="66"/>
      <c r="U1257" s="60" t="s">
        <v>390</v>
      </c>
      <c r="V1257" s="60"/>
      <c r="W1257" s="60"/>
      <c r="X1257" s="424">
        <v>0</v>
      </c>
    </row>
    <row r="1258" spans="1:24" s="43" customFormat="1" ht="22.9" customHeight="1">
      <c r="A1258" s="59" t="s">
        <v>145</v>
      </c>
      <c r="B1258" s="60" t="s">
        <v>146</v>
      </c>
      <c r="C1258" s="860">
        <v>1581</v>
      </c>
      <c r="D1258" s="61" t="s">
        <v>911</v>
      </c>
      <c r="E1258" s="61" t="s">
        <v>297</v>
      </c>
      <c r="F1258" s="60" t="s">
        <v>5474</v>
      </c>
      <c r="G1258" s="62">
        <v>500</v>
      </c>
      <c r="H1258" s="47" t="s">
        <v>1442</v>
      </c>
      <c r="I1258" s="60">
        <v>8</v>
      </c>
      <c r="J1258" s="90">
        <v>42020</v>
      </c>
      <c r="K1258" s="435">
        <v>51</v>
      </c>
      <c r="L1258" s="428">
        <v>26665</v>
      </c>
      <c r="M1258" s="61" t="s">
        <v>166</v>
      </c>
      <c r="N1258" s="60" t="s">
        <v>144</v>
      </c>
      <c r="O1258" s="63"/>
      <c r="P1258" s="47" t="s">
        <v>1442</v>
      </c>
      <c r="Q1258" s="64">
        <v>96229153</v>
      </c>
      <c r="R1258" s="76">
        <v>323892839262</v>
      </c>
      <c r="S1258" s="65" t="s">
        <v>398</v>
      </c>
      <c r="T1258" s="66"/>
      <c r="U1258" s="60" t="s">
        <v>390</v>
      </c>
      <c r="V1258" s="60"/>
      <c r="W1258" s="60"/>
      <c r="X1258" s="424">
        <v>0</v>
      </c>
    </row>
    <row r="1259" spans="1:24" s="43" customFormat="1" ht="22.9" customHeight="1">
      <c r="A1259" s="59" t="s">
        <v>145</v>
      </c>
      <c r="B1259" s="60" t="s">
        <v>146</v>
      </c>
      <c r="C1259" s="860">
        <v>1582</v>
      </c>
      <c r="D1259" s="61" t="s">
        <v>140</v>
      </c>
      <c r="E1259" s="61" t="s">
        <v>187</v>
      </c>
      <c r="F1259" s="60" t="s">
        <v>5474</v>
      </c>
      <c r="G1259" s="62">
        <v>15500</v>
      </c>
      <c r="H1259" s="48" t="s">
        <v>1256</v>
      </c>
      <c r="I1259" s="60">
        <v>8</v>
      </c>
      <c r="J1259" s="90">
        <v>42324</v>
      </c>
      <c r="K1259" s="435">
        <v>32</v>
      </c>
      <c r="L1259" s="427">
        <v>33756</v>
      </c>
      <c r="M1259" s="61" t="s">
        <v>1561</v>
      </c>
      <c r="N1259" s="60" t="s">
        <v>144</v>
      </c>
      <c r="O1259" s="63"/>
      <c r="P1259" s="48" t="s">
        <v>1256</v>
      </c>
      <c r="Q1259" s="69">
        <v>974174692</v>
      </c>
      <c r="R1259" s="74">
        <v>969217606748</v>
      </c>
      <c r="S1259" s="65" t="s">
        <v>398</v>
      </c>
      <c r="T1259" s="66"/>
      <c r="U1259" s="60" t="s">
        <v>390</v>
      </c>
      <c r="V1259" s="60"/>
      <c r="W1259" s="60"/>
      <c r="X1259" s="70" t="s">
        <v>4136</v>
      </c>
    </row>
    <row r="1260" spans="1:24" s="43" customFormat="1" ht="22.9" customHeight="1">
      <c r="A1260" s="59" t="s">
        <v>145</v>
      </c>
      <c r="B1260" s="60" t="s">
        <v>146</v>
      </c>
      <c r="C1260" s="860">
        <v>1583</v>
      </c>
      <c r="D1260" s="61" t="s">
        <v>335</v>
      </c>
      <c r="E1260" s="61" t="s">
        <v>993</v>
      </c>
      <c r="F1260" s="60" t="s">
        <v>5474</v>
      </c>
      <c r="G1260" s="62">
        <v>500</v>
      </c>
      <c r="H1260" s="47" t="s">
        <v>1442</v>
      </c>
      <c r="I1260" s="60">
        <v>8</v>
      </c>
      <c r="J1260" s="90">
        <v>42329</v>
      </c>
      <c r="K1260" s="435">
        <v>27</v>
      </c>
      <c r="L1260" s="428">
        <v>35582</v>
      </c>
      <c r="M1260" s="61" t="s">
        <v>166</v>
      </c>
      <c r="N1260" s="60" t="s">
        <v>144</v>
      </c>
      <c r="O1260" s="63"/>
      <c r="P1260" s="47" t="s">
        <v>1442</v>
      </c>
      <c r="Q1260" s="64">
        <v>998693994</v>
      </c>
      <c r="R1260" s="76">
        <v>673038739291</v>
      </c>
      <c r="S1260" s="65" t="s">
        <v>398</v>
      </c>
      <c r="T1260" s="66"/>
      <c r="U1260" s="60" t="s">
        <v>390</v>
      </c>
      <c r="V1260" s="60"/>
      <c r="W1260" s="60"/>
      <c r="X1260" s="424">
        <v>0</v>
      </c>
    </row>
    <row r="1261" spans="1:24" s="43" customFormat="1" ht="22.9" customHeight="1">
      <c r="A1261" s="59" t="s">
        <v>145</v>
      </c>
      <c r="B1261" s="60" t="s">
        <v>146</v>
      </c>
      <c r="C1261" s="860">
        <v>1584</v>
      </c>
      <c r="D1261" s="61" t="s">
        <v>352</v>
      </c>
      <c r="E1261" s="61" t="s">
        <v>993</v>
      </c>
      <c r="F1261" s="60" t="s">
        <v>5474</v>
      </c>
      <c r="G1261" s="62">
        <v>23400</v>
      </c>
      <c r="H1261" s="48" t="s">
        <v>1442</v>
      </c>
      <c r="I1261" s="60">
        <v>8</v>
      </c>
      <c r="J1261" s="90">
        <v>42339</v>
      </c>
      <c r="K1261" s="435">
        <v>52</v>
      </c>
      <c r="L1261" s="427">
        <v>26299</v>
      </c>
      <c r="M1261" s="61" t="s">
        <v>376</v>
      </c>
      <c r="N1261" s="60" t="s">
        <v>144</v>
      </c>
      <c r="O1261" s="63"/>
      <c r="P1261" s="48" t="s">
        <v>1442</v>
      </c>
      <c r="Q1261" s="64">
        <v>895849973</v>
      </c>
      <c r="R1261" s="64" t="s">
        <v>2479</v>
      </c>
      <c r="S1261" s="65" t="s">
        <v>398</v>
      </c>
      <c r="T1261" s="66"/>
      <c r="U1261" s="60" t="s">
        <v>390</v>
      </c>
      <c r="V1261" s="60"/>
      <c r="W1261" s="60"/>
      <c r="X1261" s="70" t="s">
        <v>4137</v>
      </c>
    </row>
    <row r="1262" spans="1:24" s="43" customFormat="1" ht="22.9" customHeight="1">
      <c r="A1262" s="59" t="s">
        <v>145</v>
      </c>
      <c r="B1262" s="60" t="s">
        <v>146</v>
      </c>
      <c r="C1262" s="860">
        <v>1585</v>
      </c>
      <c r="D1262" s="61" t="s">
        <v>994</v>
      </c>
      <c r="E1262" s="61" t="s">
        <v>198</v>
      </c>
      <c r="F1262" s="60" t="s">
        <v>389</v>
      </c>
      <c r="G1262" s="62">
        <v>20500</v>
      </c>
      <c r="H1262" s="47" t="s">
        <v>1442</v>
      </c>
      <c r="I1262" s="60">
        <v>8</v>
      </c>
      <c r="J1262" s="90">
        <v>42341</v>
      </c>
      <c r="K1262" s="435">
        <v>33</v>
      </c>
      <c r="L1262" s="428">
        <v>33516</v>
      </c>
      <c r="M1262" s="61" t="s">
        <v>273</v>
      </c>
      <c r="N1262" s="60" t="s">
        <v>144</v>
      </c>
      <c r="O1262" s="63"/>
      <c r="P1262" s="47" t="s">
        <v>1442</v>
      </c>
      <c r="Q1262" s="64">
        <v>959236</v>
      </c>
      <c r="R1262" s="76">
        <v>848380124405</v>
      </c>
      <c r="S1262" s="65" t="s">
        <v>398</v>
      </c>
      <c r="T1262" s="66"/>
      <c r="U1262" s="60" t="s">
        <v>390</v>
      </c>
      <c r="V1262" s="60"/>
      <c r="W1262" s="60"/>
      <c r="X1262" s="424">
        <v>0</v>
      </c>
    </row>
    <row r="1263" spans="1:24" s="43" customFormat="1" ht="22.9" customHeight="1">
      <c r="A1263" s="59" t="s">
        <v>145</v>
      </c>
      <c r="B1263" s="60" t="s">
        <v>146</v>
      </c>
      <c r="C1263" s="860">
        <v>1586</v>
      </c>
      <c r="D1263" s="61" t="s">
        <v>421</v>
      </c>
      <c r="E1263" s="61" t="s">
        <v>220</v>
      </c>
      <c r="F1263" s="60" t="s">
        <v>5474</v>
      </c>
      <c r="G1263" s="62">
        <v>10500</v>
      </c>
      <c r="H1263" s="47" t="s">
        <v>1442</v>
      </c>
      <c r="I1263" s="60">
        <v>8</v>
      </c>
      <c r="J1263" s="90">
        <v>42343</v>
      </c>
      <c r="K1263" s="435">
        <v>28</v>
      </c>
      <c r="L1263" s="428">
        <v>35408</v>
      </c>
      <c r="M1263" s="61" t="s">
        <v>164</v>
      </c>
      <c r="N1263" s="60" t="s">
        <v>144</v>
      </c>
      <c r="O1263" s="63"/>
      <c r="P1263" s="47" t="s">
        <v>1442</v>
      </c>
      <c r="Q1263" s="64"/>
      <c r="R1263" s="64"/>
      <c r="S1263" s="65" t="s">
        <v>398</v>
      </c>
      <c r="T1263" s="66"/>
      <c r="U1263" s="60" t="s">
        <v>390</v>
      </c>
      <c r="V1263" s="60"/>
      <c r="W1263" s="60"/>
      <c r="X1263" s="424">
        <v>0</v>
      </c>
    </row>
    <row r="1264" spans="1:24" s="43" customFormat="1" ht="22.9" customHeight="1">
      <c r="A1264" s="59" t="s">
        <v>145</v>
      </c>
      <c r="B1264" s="60" t="s">
        <v>146</v>
      </c>
      <c r="C1264" s="860">
        <v>1587</v>
      </c>
      <c r="D1264" s="61" t="s">
        <v>352</v>
      </c>
      <c r="E1264" s="61" t="s">
        <v>369</v>
      </c>
      <c r="F1264" s="60" t="s">
        <v>389</v>
      </c>
      <c r="G1264" s="62">
        <v>500</v>
      </c>
      <c r="H1264" s="47" t="s">
        <v>1442</v>
      </c>
      <c r="I1264" s="60">
        <v>8</v>
      </c>
      <c r="J1264" s="90">
        <v>42356</v>
      </c>
      <c r="K1264" s="435">
        <v>39</v>
      </c>
      <c r="L1264" s="428">
        <v>31352</v>
      </c>
      <c r="M1264" s="61" t="s">
        <v>285</v>
      </c>
      <c r="N1264" s="60" t="s">
        <v>144</v>
      </c>
      <c r="O1264" s="63"/>
      <c r="P1264" s="47" t="s">
        <v>1442</v>
      </c>
      <c r="Q1264" s="64">
        <v>9739596843</v>
      </c>
      <c r="R1264" s="76">
        <v>976417457830</v>
      </c>
      <c r="S1264" s="65" t="s">
        <v>398</v>
      </c>
      <c r="T1264" s="66"/>
      <c r="U1264" s="60" t="s">
        <v>390</v>
      </c>
      <c r="V1264" s="60"/>
      <c r="W1264" s="60"/>
      <c r="X1264" s="424">
        <v>0</v>
      </c>
    </row>
    <row r="1265" spans="1:24" s="43" customFormat="1" ht="22.9" customHeight="1">
      <c r="A1265" s="59" t="s">
        <v>145</v>
      </c>
      <c r="B1265" s="60" t="s">
        <v>146</v>
      </c>
      <c r="C1265" s="860">
        <v>1588</v>
      </c>
      <c r="D1265" s="61" t="s">
        <v>570</v>
      </c>
      <c r="E1265" s="61" t="s">
        <v>314</v>
      </c>
      <c r="F1265" s="60" t="s">
        <v>5474</v>
      </c>
      <c r="G1265" s="62">
        <v>500</v>
      </c>
      <c r="H1265" s="47" t="s">
        <v>952</v>
      </c>
      <c r="I1265" s="60">
        <v>8</v>
      </c>
      <c r="J1265" s="90">
        <v>42356</v>
      </c>
      <c r="K1265" s="435">
        <v>27</v>
      </c>
      <c r="L1265" s="428">
        <v>35529</v>
      </c>
      <c r="M1265" s="61" t="s">
        <v>204</v>
      </c>
      <c r="N1265" s="60" t="s">
        <v>144</v>
      </c>
      <c r="O1265" s="63"/>
      <c r="P1265" s="47" t="s">
        <v>952</v>
      </c>
      <c r="Q1265" s="64">
        <v>815158675</v>
      </c>
      <c r="R1265" s="64"/>
      <c r="S1265" s="65" t="s">
        <v>398</v>
      </c>
      <c r="T1265" s="66"/>
      <c r="U1265" s="60" t="s">
        <v>390</v>
      </c>
      <c r="V1265" s="60"/>
      <c r="W1265" s="60"/>
      <c r="X1265" s="424">
        <v>0</v>
      </c>
    </row>
    <row r="1266" spans="1:24" s="43" customFormat="1" ht="22.9" customHeight="1">
      <c r="A1266" s="59" t="s">
        <v>145</v>
      </c>
      <c r="B1266" s="60" t="s">
        <v>146</v>
      </c>
      <c r="C1266" s="860">
        <v>1589</v>
      </c>
      <c r="D1266" s="61" t="s">
        <v>138</v>
      </c>
      <c r="E1266" s="61" t="s">
        <v>552</v>
      </c>
      <c r="F1266" s="60" t="s">
        <v>5474</v>
      </c>
      <c r="G1266" s="62">
        <v>10500</v>
      </c>
      <c r="H1266" s="47" t="s">
        <v>1444</v>
      </c>
      <c r="I1266" s="60">
        <v>8</v>
      </c>
      <c r="J1266" s="90">
        <v>42356</v>
      </c>
      <c r="K1266" s="435">
        <v>61</v>
      </c>
      <c r="L1266" s="428">
        <v>23163</v>
      </c>
      <c r="M1266" s="61" t="s">
        <v>216</v>
      </c>
      <c r="N1266" s="60" t="s">
        <v>144</v>
      </c>
      <c r="O1266" s="63"/>
      <c r="P1266" s="47" t="s">
        <v>1444</v>
      </c>
      <c r="Q1266" s="64">
        <v>9972761449</v>
      </c>
      <c r="R1266" s="64"/>
      <c r="S1266" s="65" t="s">
        <v>398</v>
      </c>
      <c r="T1266" s="66"/>
      <c r="U1266" s="60" t="s">
        <v>390</v>
      </c>
      <c r="V1266" s="60"/>
      <c r="W1266" s="60"/>
      <c r="X1266" s="424">
        <v>0</v>
      </c>
    </row>
    <row r="1267" spans="1:24" s="43" customFormat="1" ht="22.9" customHeight="1">
      <c r="A1267" s="59" t="s">
        <v>145</v>
      </c>
      <c r="B1267" s="60" t="s">
        <v>146</v>
      </c>
      <c r="C1267" s="860">
        <v>1590</v>
      </c>
      <c r="D1267" s="61" t="s">
        <v>995</v>
      </c>
      <c r="E1267" s="61" t="s">
        <v>183</v>
      </c>
      <c r="F1267" s="60" t="s">
        <v>389</v>
      </c>
      <c r="G1267" s="62">
        <v>10500</v>
      </c>
      <c r="H1267" s="47" t="s">
        <v>1442</v>
      </c>
      <c r="I1267" s="60">
        <v>8</v>
      </c>
      <c r="J1267" s="90">
        <v>42356</v>
      </c>
      <c r="K1267" s="435">
        <v>66</v>
      </c>
      <c r="L1267" s="428">
        <v>21337</v>
      </c>
      <c r="M1267" s="61" t="s">
        <v>770</v>
      </c>
      <c r="N1267" s="60" t="s">
        <v>144</v>
      </c>
      <c r="O1267" s="63"/>
      <c r="P1267" s="47" t="s">
        <v>1442</v>
      </c>
      <c r="Q1267" s="64"/>
      <c r="R1267" s="64"/>
      <c r="S1267" s="65" t="s">
        <v>398</v>
      </c>
      <c r="T1267" s="66"/>
      <c r="U1267" s="60" t="s">
        <v>390</v>
      </c>
      <c r="V1267" s="60"/>
      <c r="W1267" s="60"/>
      <c r="X1267" s="424">
        <v>0</v>
      </c>
    </row>
    <row r="1268" spans="1:24" s="43" customFormat="1" ht="22.9" customHeight="1">
      <c r="A1268" s="59" t="s">
        <v>145</v>
      </c>
      <c r="B1268" s="60" t="s">
        <v>146</v>
      </c>
      <c r="C1268" s="860">
        <v>1592</v>
      </c>
      <c r="D1268" s="61" t="s">
        <v>333</v>
      </c>
      <c r="E1268" s="61" t="s">
        <v>476</v>
      </c>
      <c r="F1268" s="60" t="s">
        <v>389</v>
      </c>
      <c r="G1268" s="62">
        <v>5500</v>
      </c>
      <c r="H1268" s="47" t="s">
        <v>1443</v>
      </c>
      <c r="I1268" s="60">
        <v>8</v>
      </c>
      <c r="J1268" s="90">
        <v>42418</v>
      </c>
      <c r="K1268" s="435">
        <v>53</v>
      </c>
      <c r="L1268" s="428">
        <v>26085</v>
      </c>
      <c r="M1268" s="61" t="s">
        <v>379</v>
      </c>
      <c r="N1268" s="60" t="s">
        <v>144</v>
      </c>
      <c r="O1268" s="63"/>
      <c r="P1268" s="47" t="s">
        <v>1443</v>
      </c>
      <c r="Q1268" s="64">
        <v>97431812</v>
      </c>
      <c r="R1268" s="64"/>
      <c r="S1268" s="65" t="s">
        <v>398</v>
      </c>
      <c r="T1268" s="66"/>
      <c r="U1268" s="60" t="s">
        <v>390</v>
      </c>
      <c r="V1268" s="60"/>
      <c r="W1268" s="60"/>
      <c r="X1268" s="424">
        <v>0</v>
      </c>
    </row>
    <row r="1269" spans="1:24" s="43" customFormat="1" ht="22.9" customHeight="1">
      <c r="A1269" s="59" t="s">
        <v>145</v>
      </c>
      <c r="B1269" s="60" t="s">
        <v>146</v>
      </c>
      <c r="C1269" s="860">
        <v>1593</v>
      </c>
      <c r="D1269" s="61" t="s">
        <v>458</v>
      </c>
      <c r="E1269" s="61" t="s">
        <v>246</v>
      </c>
      <c r="F1269" s="60" t="s">
        <v>389</v>
      </c>
      <c r="G1269" s="62">
        <v>5500</v>
      </c>
      <c r="H1269" s="47" t="s">
        <v>1256</v>
      </c>
      <c r="I1269" s="60">
        <v>8</v>
      </c>
      <c r="J1269" s="90">
        <v>42418</v>
      </c>
      <c r="K1269" s="435">
        <v>57</v>
      </c>
      <c r="L1269" s="428">
        <v>24624</v>
      </c>
      <c r="M1269" s="61" t="s">
        <v>456</v>
      </c>
      <c r="N1269" s="60" t="s">
        <v>144</v>
      </c>
      <c r="O1269" s="63"/>
      <c r="P1269" s="47" t="s">
        <v>1256</v>
      </c>
      <c r="Q1269" s="64">
        <v>9611935488</v>
      </c>
      <c r="R1269" s="76">
        <v>815597396350</v>
      </c>
      <c r="S1269" s="65" t="s">
        <v>398</v>
      </c>
      <c r="T1269" s="66"/>
      <c r="U1269" s="60" t="s">
        <v>390</v>
      </c>
      <c r="V1269" s="60"/>
      <c r="W1269" s="60"/>
      <c r="X1269" s="394" t="s">
        <v>5538</v>
      </c>
    </row>
    <row r="1270" spans="1:24" s="43" customFormat="1" ht="22.9" customHeight="1">
      <c r="A1270" s="59" t="s">
        <v>145</v>
      </c>
      <c r="B1270" s="60" t="s">
        <v>146</v>
      </c>
      <c r="C1270" s="860">
        <v>1594</v>
      </c>
      <c r="D1270" s="61" t="s">
        <v>996</v>
      </c>
      <c r="E1270" s="61" t="s">
        <v>997</v>
      </c>
      <c r="F1270" s="60" t="s">
        <v>5474</v>
      </c>
      <c r="G1270" s="62">
        <v>500</v>
      </c>
      <c r="H1270" s="47" t="s">
        <v>1256</v>
      </c>
      <c r="I1270" s="60">
        <v>8</v>
      </c>
      <c r="J1270" s="90">
        <v>42418</v>
      </c>
      <c r="K1270" s="435">
        <v>42</v>
      </c>
      <c r="L1270" s="428">
        <v>30103</v>
      </c>
      <c r="M1270" s="61" t="s">
        <v>1548</v>
      </c>
      <c r="N1270" s="60" t="s">
        <v>144</v>
      </c>
      <c r="O1270" s="63"/>
      <c r="P1270" s="47" t="s">
        <v>1256</v>
      </c>
      <c r="Q1270" s="64"/>
      <c r="R1270" s="64"/>
      <c r="S1270" s="65" t="s">
        <v>398</v>
      </c>
      <c r="T1270" s="66"/>
      <c r="U1270" s="60" t="s">
        <v>390</v>
      </c>
      <c r="V1270" s="60"/>
      <c r="W1270" s="60"/>
      <c r="X1270" s="424">
        <v>0</v>
      </c>
    </row>
    <row r="1271" spans="1:24" s="43" customFormat="1" ht="22.9" customHeight="1">
      <c r="A1271" s="59" t="s">
        <v>145</v>
      </c>
      <c r="B1271" s="60" t="s">
        <v>146</v>
      </c>
      <c r="C1271" s="860">
        <v>1595</v>
      </c>
      <c r="D1271" s="61" t="s">
        <v>479</v>
      </c>
      <c r="E1271" s="61" t="s">
        <v>998</v>
      </c>
      <c r="F1271" s="60" t="s">
        <v>389</v>
      </c>
      <c r="G1271" s="62">
        <v>6300</v>
      </c>
      <c r="H1271" s="48" t="s">
        <v>952</v>
      </c>
      <c r="I1271" s="60">
        <v>8</v>
      </c>
      <c r="J1271" s="90">
        <v>42418</v>
      </c>
      <c r="K1271" s="435">
        <v>36</v>
      </c>
      <c r="L1271" s="427">
        <v>32295</v>
      </c>
      <c r="M1271" s="61" t="s">
        <v>268</v>
      </c>
      <c r="N1271" s="60" t="s">
        <v>144</v>
      </c>
      <c r="O1271" s="63"/>
      <c r="P1271" s="48" t="s">
        <v>952</v>
      </c>
      <c r="Q1271" s="69">
        <v>99211699</v>
      </c>
      <c r="R1271" s="64" t="s">
        <v>2480</v>
      </c>
      <c r="S1271" s="65" t="s">
        <v>398</v>
      </c>
      <c r="T1271" s="66"/>
      <c r="U1271" s="60" t="s">
        <v>390</v>
      </c>
      <c r="V1271" s="60"/>
      <c r="W1271" s="60"/>
      <c r="X1271" s="70" t="s">
        <v>4138</v>
      </c>
    </row>
    <row r="1272" spans="1:24" s="43" customFormat="1" ht="22.9" customHeight="1">
      <c r="A1272" s="59" t="s">
        <v>145</v>
      </c>
      <c r="B1272" s="60" t="s">
        <v>146</v>
      </c>
      <c r="C1272" s="860">
        <v>1596</v>
      </c>
      <c r="D1272" s="61" t="s">
        <v>448</v>
      </c>
      <c r="E1272" s="61" t="s">
        <v>183</v>
      </c>
      <c r="F1272" s="60" t="s">
        <v>389</v>
      </c>
      <c r="G1272" s="62">
        <v>500</v>
      </c>
      <c r="H1272" s="47" t="s">
        <v>952</v>
      </c>
      <c r="I1272" s="60">
        <v>8</v>
      </c>
      <c r="J1272" s="90">
        <v>42444</v>
      </c>
      <c r="K1272" s="435">
        <v>39</v>
      </c>
      <c r="L1272" s="428">
        <v>31399</v>
      </c>
      <c r="M1272" s="61" t="s">
        <v>456</v>
      </c>
      <c r="N1272" s="60" t="s">
        <v>144</v>
      </c>
      <c r="O1272" s="63"/>
      <c r="P1272" s="47" t="s">
        <v>952</v>
      </c>
      <c r="Q1272" s="64">
        <v>9866129</v>
      </c>
      <c r="R1272" s="64"/>
      <c r="S1272" s="65" t="s">
        <v>398</v>
      </c>
      <c r="T1272" s="66"/>
      <c r="U1272" s="60" t="s">
        <v>390</v>
      </c>
      <c r="V1272" s="60"/>
      <c r="W1272" s="60"/>
      <c r="X1272" s="424">
        <v>0</v>
      </c>
    </row>
    <row r="1273" spans="1:24" s="43" customFormat="1" ht="22.9" customHeight="1">
      <c r="A1273" s="59" t="s">
        <v>145</v>
      </c>
      <c r="B1273" s="60" t="s">
        <v>146</v>
      </c>
      <c r="C1273" s="860">
        <v>1597</v>
      </c>
      <c r="D1273" s="61" t="s">
        <v>352</v>
      </c>
      <c r="E1273" s="61" t="s">
        <v>637</v>
      </c>
      <c r="F1273" s="60" t="s">
        <v>389</v>
      </c>
      <c r="G1273" s="62">
        <v>6300</v>
      </c>
      <c r="H1273" s="48" t="s">
        <v>1443</v>
      </c>
      <c r="I1273" s="60">
        <v>8</v>
      </c>
      <c r="J1273" s="90">
        <v>42444</v>
      </c>
      <c r="K1273" s="435">
        <v>33</v>
      </c>
      <c r="L1273" s="427">
        <v>33494</v>
      </c>
      <c r="M1273" s="61" t="s">
        <v>281</v>
      </c>
      <c r="N1273" s="60" t="s">
        <v>144</v>
      </c>
      <c r="O1273" s="63"/>
      <c r="P1273" s="48" t="s">
        <v>1443</v>
      </c>
      <c r="Q1273" s="69">
        <v>998627998</v>
      </c>
      <c r="R1273" s="64" t="s">
        <v>2481</v>
      </c>
      <c r="S1273" s="65" t="s">
        <v>398</v>
      </c>
      <c r="T1273" s="66"/>
      <c r="U1273" s="60" t="s">
        <v>390</v>
      </c>
      <c r="V1273" s="60"/>
      <c r="W1273" s="60"/>
      <c r="X1273" s="70" t="s">
        <v>4139</v>
      </c>
    </row>
    <row r="1274" spans="1:24" s="43" customFormat="1" ht="22.9" customHeight="1">
      <c r="A1274" s="59" t="s">
        <v>145</v>
      </c>
      <c r="B1274" s="60" t="s">
        <v>146</v>
      </c>
      <c r="C1274" s="860">
        <v>1598</v>
      </c>
      <c r="D1274" s="61" t="s">
        <v>344</v>
      </c>
      <c r="E1274" s="61" t="s">
        <v>999</v>
      </c>
      <c r="F1274" s="60" t="s">
        <v>5474</v>
      </c>
      <c r="G1274" s="62">
        <v>5500</v>
      </c>
      <c r="H1274" s="47" t="s">
        <v>1442</v>
      </c>
      <c r="I1274" s="60">
        <v>8</v>
      </c>
      <c r="J1274" s="90">
        <v>42444</v>
      </c>
      <c r="K1274" s="435">
        <v>43</v>
      </c>
      <c r="L1274" s="428">
        <v>29738</v>
      </c>
      <c r="M1274" s="61" t="s">
        <v>722</v>
      </c>
      <c r="N1274" s="60" t="s">
        <v>144</v>
      </c>
      <c r="O1274" s="63"/>
      <c r="P1274" s="47" t="s">
        <v>1442</v>
      </c>
      <c r="Q1274" s="64">
        <v>9916626798</v>
      </c>
      <c r="R1274" s="64"/>
      <c r="S1274" s="65" t="s">
        <v>398</v>
      </c>
      <c r="T1274" s="66"/>
      <c r="U1274" s="60" t="s">
        <v>390</v>
      </c>
      <c r="V1274" s="60"/>
      <c r="W1274" s="60"/>
      <c r="X1274" s="424">
        <v>0</v>
      </c>
    </row>
    <row r="1275" spans="1:24" s="43" customFormat="1" ht="22.9" customHeight="1">
      <c r="A1275" s="59" t="s">
        <v>145</v>
      </c>
      <c r="B1275" s="60" t="s">
        <v>146</v>
      </c>
      <c r="C1275" s="860">
        <v>1599</v>
      </c>
      <c r="D1275" s="61" t="s">
        <v>527</v>
      </c>
      <c r="E1275" s="61" t="s">
        <v>1000</v>
      </c>
      <c r="F1275" s="60" t="s">
        <v>389</v>
      </c>
      <c r="G1275" s="62">
        <v>6300</v>
      </c>
      <c r="H1275" s="48" t="s">
        <v>1442</v>
      </c>
      <c r="I1275" s="60">
        <v>8</v>
      </c>
      <c r="J1275" s="90">
        <v>42444</v>
      </c>
      <c r="K1275" s="435">
        <v>36</v>
      </c>
      <c r="L1275" s="427">
        <v>32426</v>
      </c>
      <c r="M1275" s="61" t="s">
        <v>165</v>
      </c>
      <c r="N1275" s="60" t="s">
        <v>144</v>
      </c>
      <c r="O1275" s="63"/>
      <c r="P1275" s="48" t="s">
        <v>1442</v>
      </c>
      <c r="Q1275" s="64" t="s">
        <v>3232</v>
      </c>
      <c r="R1275" s="64" t="s">
        <v>2482</v>
      </c>
      <c r="S1275" s="65" t="s">
        <v>398</v>
      </c>
      <c r="T1275" s="66"/>
      <c r="U1275" s="60" t="s">
        <v>390</v>
      </c>
      <c r="V1275" s="60"/>
      <c r="W1275" s="60"/>
      <c r="X1275" s="70" t="s">
        <v>4140</v>
      </c>
    </row>
    <row r="1276" spans="1:24" s="43" customFormat="1" ht="22.9" customHeight="1">
      <c r="A1276" s="59" t="s">
        <v>145</v>
      </c>
      <c r="B1276" s="60" t="s">
        <v>146</v>
      </c>
      <c r="C1276" s="860">
        <v>1600</v>
      </c>
      <c r="D1276" s="61" t="s">
        <v>642</v>
      </c>
      <c r="E1276" s="61" t="s">
        <v>516</v>
      </c>
      <c r="F1276" s="60" t="s">
        <v>389</v>
      </c>
      <c r="G1276" s="62">
        <v>10100</v>
      </c>
      <c r="H1276" s="48" t="s">
        <v>1442</v>
      </c>
      <c r="I1276" s="60">
        <v>8</v>
      </c>
      <c r="J1276" s="90">
        <v>42472</v>
      </c>
      <c r="K1276" s="435">
        <v>40</v>
      </c>
      <c r="L1276" s="427">
        <v>30775</v>
      </c>
      <c r="M1276" s="61" t="s">
        <v>181</v>
      </c>
      <c r="N1276" s="60" t="s">
        <v>144</v>
      </c>
      <c r="O1276" s="63"/>
      <c r="P1276" s="48" t="s">
        <v>1442</v>
      </c>
      <c r="Q1276" s="64" t="s">
        <v>3233</v>
      </c>
      <c r="R1276" s="64" t="s">
        <v>2483</v>
      </c>
      <c r="S1276" s="65" t="s">
        <v>398</v>
      </c>
      <c r="T1276" s="66"/>
      <c r="U1276" s="60" t="s">
        <v>390</v>
      </c>
      <c r="V1276" s="60"/>
      <c r="W1276" s="60"/>
      <c r="X1276" s="70" t="s">
        <v>4141</v>
      </c>
    </row>
    <row r="1277" spans="1:24" s="43" customFormat="1" ht="22.9" customHeight="1">
      <c r="A1277" s="59" t="s">
        <v>145</v>
      </c>
      <c r="B1277" s="60" t="s">
        <v>146</v>
      </c>
      <c r="C1277" s="860">
        <v>1601</v>
      </c>
      <c r="D1277" s="61" t="s">
        <v>141</v>
      </c>
      <c r="E1277" s="61" t="s">
        <v>243</v>
      </c>
      <c r="F1277" s="60" t="s">
        <v>5474</v>
      </c>
      <c r="G1277" s="62">
        <v>5500</v>
      </c>
      <c r="H1277" s="47" t="s">
        <v>1442</v>
      </c>
      <c r="I1277" s="60">
        <v>8</v>
      </c>
      <c r="J1277" s="90">
        <v>42472</v>
      </c>
      <c r="K1277" s="435">
        <v>44</v>
      </c>
      <c r="L1277" s="428">
        <v>29373</v>
      </c>
      <c r="M1277" s="61" t="s">
        <v>634</v>
      </c>
      <c r="N1277" s="60" t="s">
        <v>144</v>
      </c>
      <c r="O1277" s="63"/>
      <c r="P1277" s="47" t="s">
        <v>1442</v>
      </c>
      <c r="Q1277" s="64">
        <v>99212423</v>
      </c>
      <c r="R1277" s="64"/>
      <c r="S1277" s="65" t="s">
        <v>398</v>
      </c>
      <c r="T1277" s="66"/>
      <c r="U1277" s="60" t="s">
        <v>390</v>
      </c>
      <c r="V1277" s="60"/>
      <c r="W1277" s="60"/>
      <c r="X1277" s="424">
        <v>0</v>
      </c>
    </row>
    <row r="1278" spans="1:24" s="43" customFormat="1" ht="22.9" customHeight="1">
      <c r="A1278" s="59" t="s">
        <v>145</v>
      </c>
      <c r="B1278" s="60" t="s">
        <v>146</v>
      </c>
      <c r="C1278" s="860">
        <v>1602</v>
      </c>
      <c r="D1278" s="61" t="s">
        <v>448</v>
      </c>
      <c r="E1278" s="61" t="s">
        <v>246</v>
      </c>
      <c r="F1278" s="60" t="s">
        <v>389</v>
      </c>
      <c r="G1278" s="62">
        <v>15500</v>
      </c>
      <c r="H1278" s="47" t="s">
        <v>952</v>
      </c>
      <c r="I1278" s="60">
        <v>8</v>
      </c>
      <c r="J1278" s="90">
        <v>42472</v>
      </c>
      <c r="K1278" s="435">
        <v>46</v>
      </c>
      <c r="L1278" s="428">
        <v>28642</v>
      </c>
      <c r="M1278" s="61" t="s">
        <v>232</v>
      </c>
      <c r="N1278" s="60" t="s">
        <v>144</v>
      </c>
      <c r="O1278" s="63"/>
      <c r="P1278" s="47" t="s">
        <v>952</v>
      </c>
      <c r="Q1278" s="64">
        <v>984441114</v>
      </c>
      <c r="R1278" s="64"/>
      <c r="S1278" s="65" t="s">
        <v>398</v>
      </c>
      <c r="T1278" s="66"/>
      <c r="U1278" s="60" t="s">
        <v>390</v>
      </c>
      <c r="V1278" s="60"/>
      <c r="W1278" s="60"/>
      <c r="X1278" s="424">
        <v>0</v>
      </c>
    </row>
    <row r="1279" spans="1:24" s="43" customFormat="1" ht="22.9" customHeight="1">
      <c r="A1279" s="59" t="s">
        <v>145</v>
      </c>
      <c r="B1279" s="60" t="s">
        <v>146</v>
      </c>
      <c r="C1279" s="860">
        <v>1603</v>
      </c>
      <c r="D1279" s="61" t="s">
        <v>140</v>
      </c>
      <c r="E1279" s="61" t="s">
        <v>556</v>
      </c>
      <c r="F1279" s="60" t="s">
        <v>389</v>
      </c>
      <c r="G1279" s="62">
        <v>500</v>
      </c>
      <c r="H1279" s="47" t="s">
        <v>952</v>
      </c>
      <c r="I1279" s="60">
        <v>8</v>
      </c>
      <c r="J1279" s="90">
        <v>42472</v>
      </c>
      <c r="K1279" s="435">
        <v>52</v>
      </c>
      <c r="L1279" s="428">
        <v>26451</v>
      </c>
      <c r="M1279" s="61" t="s">
        <v>622</v>
      </c>
      <c r="N1279" s="60" t="s">
        <v>144</v>
      </c>
      <c r="O1279" s="63"/>
      <c r="P1279" s="47" t="s">
        <v>952</v>
      </c>
      <c r="Q1279" s="64">
        <v>974336399</v>
      </c>
      <c r="R1279" s="64"/>
      <c r="S1279" s="65" t="s">
        <v>398</v>
      </c>
      <c r="T1279" s="66"/>
      <c r="U1279" s="60" t="s">
        <v>390</v>
      </c>
      <c r="V1279" s="60"/>
      <c r="W1279" s="60"/>
      <c r="X1279" s="424">
        <v>0</v>
      </c>
    </row>
    <row r="1280" spans="1:24" s="43" customFormat="1" ht="22.9" customHeight="1">
      <c r="A1280" s="59" t="s">
        <v>145</v>
      </c>
      <c r="B1280" s="60" t="s">
        <v>146</v>
      </c>
      <c r="C1280" s="860">
        <v>1604</v>
      </c>
      <c r="D1280" s="61" t="s">
        <v>471</v>
      </c>
      <c r="E1280" s="61" t="s">
        <v>921</v>
      </c>
      <c r="F1280" s="60" t="s">
        <v>5474</v>
      </c>
      <c r="G1280" s="62">
        <v>5500</v>
      </c>
      <c r="H1280" s="47" t="s">
        <v>1256</v>
      </c>
      <c r="I1280" s="60">
        <v>8</v>
      </c>
      <c r="J1280" s="90">
        <v>42478</v>
      </c>
      <c r="K1280" s="435">
        <v>38</v>
      </c>
      <c r="L1280" s="428">
        <v>31564</v>
      </c>
      <c r="M1280" s="61" t="s">
        <v>1562</v>
      </c>
      <c r="N1280" s="60" t="s">
        <v>144</v>
      </c>
      <c r="O1280" s="63"/>
      <c r="P1280" s="47" t="s">
        <v>1256</v>
      </c>
      <c r="Q1280" s="64">
        <v>9632194579</v>
      </c>
      <c r="R1280" s="64"/>
      <c r="S1280" s="65" t="s">
        <v>398</v>
      </c>
      <c r="T1280" s="66"/>
      <c r="U1280" s="60" t="s">
        <v>390</v>
      </c>
      <c r="V1280" s="60"/>
      <c r="W1280" s="60"/>
      <c r="X1280" s="424">
        <v>0</v>
      </c>
    </row>
    <row r="1281" spans="1:24" s="43" customFormat="1" ht="22.9" customHeight="1">
      <c r="A1281" s="59" t="s">
        <v>145</v>
      </c>
      <c r="B1281" s="60" t="s">
        <v>146</v>
      </c>
      <c r="C1281" s="860">
        <v>1606</v>
      </c>
      <c r="D1281" s="61" t="s">
        <v>656</v>
      </c>
      <c r="E1281" s="61" t="s">
        <v>175</v>
      </c>
      <c r="F1281" s="60" t="s">
        <v>5474</v>
      </c>
      <c r="G1281" s="62">
        <v>25500</v>
      </c>
      <c r="H1281" s="48" t="s">
        <v>1443</v>
      </c>
      <c r="I1281" s="60">
        <v>8</v>
      </c>
      <c r="J1281" s="90">
        <v>42490</v>
      </c>
      <c r="K1281" s="435">
        <v>56</v>
      </c>
      <c r="L1281" s="427">
        <v>24838</v>
      </c>
      <c r="M1281" s="61" t="s">
        <v>181</v>
      </c>
      <c r="N1281" s="60" t="s">
        <v>144</v>
      </c>
      <c r="O1281" s="63"/>
      <c r="P1281" s="48" t="s">
        <v>1443</v>
      </c>
      <c r="Q1281" s="69">
        <v>966375823</v>
      </c>
      <c r="R1281" s="74">
        <v>928161605581</v>
      </c>
      <c r="S1281" s="65" t="s">
        <v>398</v>
      </c>
      <c r="T1281" s="66"/>
      <c r="U1281" s="60" t="s">
        <v>390</v>
      </c>
      <c r="V1281" s="60"/>
      <c r="W1281" s="60"/>
      <c r="X1281" s="70" t="s">
        <v>4142</v>
      </c>
    </row>
    <row r="1282" spans="1:24" s="43" customFormat="1" ht="22.9" customHeight="1">
      <c r="A1282" s="59" t="s">
        <v>145</v>
      </c>
      <c r="B1282" s="60" t="s">
        <v>146</v>
      </c>
      <c r="C1282" s="860">
        <v>1607</v>
      </c>
      <c r="D1282" s="61" t="s">
        <v>660</v>
      </c>
      <c r="E1282" s="61" t="s">
        <v>599</v>
      </c>
      <c r="F1282" s="60" t="s">
        <v>5474</v>
      </c>
      <c r="G1282" s="62">
        <v>10500</v>
      </c>
      <c r="H1282" s="47" t="s">
        <v>1442</v>
      </c>
      <c r="I1282" s="60">
        <v>8</v>
      </c>
      <c r="J1282" s="90">
        <v>42510</v>
      </c>
      <c r="K1282" s="435">
        <v>58</v>
      </c>
      <c r="L1282" s="428">
        <v>24231</v>
      </c>
      <c r="M1282" s="61" t="s">
        <v>418</v>
      </c>
      <c r="N1282" s="60" t="s">
        <v>144</v>
      </c>
      <c r="O1282" s="63"/>
      <c r="P1282" s="47" t="s">
        <v>1442</v>
      </c>
      <c r="Q1282" s="64">
        <v>962796414</v>
      </c>
      <c r="R1282" s="64"/>
      <c r="S1282" s="65" t="s">
        <v>398</v>
      </c>
      <c r="T1282" s="66"/>
      <c r="U1282" s="60" t="s">
        <v>390</v>
      </c>
      <c r="V1282" s="60"/>
      <c r="W1282" s="60"/>
      <c r="X1282" s="424">
        <v>0</v>
      </c>
    </row>
    <row r="1283" spans="1:24" s="43" customFormat="1" ht="22.9" customHeight="1">
      <c r="A1283" s="59" t="s">
        <v>145</v>
      </c>
      <c r="B1283" s="60" t="s">
        <v>146</v>
      </c>
      <c r="C1283" s="860">
        <v>1608</v>
      </c>
      <c r="D1283" s="61" t="s">
        <v>352</v>
      </c>
      <c r="E1283" s="61" t="s">
        <v>175</v>
      </c>
      <c r="F1283" s="60" t="s">
        <v>5474</v>
      </c>
      <c r="G1283" s="62">
        <v>20500</v>
      </c>
      <c r="H1283" s="47" t="s">
        <v>1442</v>
      </c>
      <c r="I1283" s="60">
        <v>8</v>
      </c>
      <c r="J1283" s="90">
        <v>42510</v>
      </c>
      <c r="K1283" s="435">
        <v>53</v>
      </c>
      <c r="L1283" s="428">
        <v>26266</v>
      </c>
      <c r="M1283" s="61" t="s">
        <v>504</v>
      </c>
      <c r="N1283" s="60" t="s">
        <v>144</v>
      </c>
      <c r="O1283" s="63"/>
      <c r="P1283" s="47" t="s">
        <v>1442</v>
      </c>
      <c r="Q1283" s="64">
        <v>9535939742</v>
      </c>
      <c r="R1283" s="76">
        <v>614388681815</v>
      </c>
      <c r="S1283" s="65" t="s">
        <v>398</v>
      </c>
      <c r="T1283" s="66"/>
      <c r="U1283" s="60" t="s">
        <v>390</v>
      </c>
      <c r="V1283" s="60"/>
      <c r="W1283" s="60"/>
      <c r="X1283" s="424">
        <v>0</v>
      </c>
    </row>
    <row r="1284" spans="1:24" s="43" customFormat="1" ht="22.9" customHeight="1">
      <c r="A1284" s="59" t="s">
        <v>145</v>
      </c>
      <c r="B1284" s="60" t="s">
        <v>146</v>
      </c>
      <c r="C1284" s="860">
        <v>1609</v>
      </c>
      <c r="D1284" s="61" t="s">
        <v>414</v>
      </c>
      <c r="E1284" s="61" t="s">
        <v>243</v>
      </c>
      <c r="F1284" s="60" t="s">
        <v>5474</v>
      </c>
      <c r="G1284" s="62">
        <v>500</v>
      </c>
      <c r="H1284" s="47" t="s">
        <v>1442</v>
      </c>
      <c r="I1284" s="60">
        <v>8</v>
      </c>
      <c r="J1284" s="90">
        <v>42510</v>
      </c>
      <c r="K1284" s="435">
        <v>53</v>
      </c>
      <c r="L1284" s="428">
        <v>26266</v>
      </c>
      <c r="M1284" s="61" t="s">
        <v>505</v>
      </c>
      <c r="N1284" s="60" t="s">
        <v>144</v>
      </c>
      <c r="O1284" s="63"/>
      <c r="P1284" s="47" t="s">
        <v>1442</v>
      </c>
      <c r="Q1284" s="64">
        <v>63671696</v>
      </c>
      <c r="R1284" s="76">
        <v>678362546693</v>
      </c>
      <c r="S1284" s="65" t="s">
        <v>398</v>
      </c>
      <c r="T1284" s="66"/>
      <c r="U1284" s="60" t="s">
        <v>390</v>
      </c>
      <c r="V1284" s="60"/>
      <c r="W1284" s="60"/>
      <c r="X1284" s="424">
        <v>0</v>
      </c>
    </row>
    <row r="1285" spans="1:24" s="43" customFormat="1" ht="22.9" customHeight="1">
      <c r="A1285" s="59" t="s">
        <v>145</v>
      </c>
      <c r="B1285" s="60" t="s">
        <v>146</v>
      </c>
      <c r="C1285" s="860">
        <v>1610</v>
      </c>
      <c r="D1285" s="61" t="s">
        <v>479</v>
      </c>
      <c r="E1285" s="61" t="s">
        <v>365</v>
      </c>
      <c r="F1285" s="60" t="s">
        <v>389</v>
      </c>
      <c r="G1285" s="62">
        <v>6300</v>
      </c>
      <c r="H1285" s="48" t="s">
        <v>952</v>
      </c>
      <c r="I1285" s="60">
        <v>8</v>
      </c>
      <c r="J1285" s="90">
        <v>42510</v>
      </c>
      <c r="K1285" s="435">
        <v>39</v>
      </c>
      <c r="L1285" s="427">
        <v>31174</v>
      </c>
      <c r="M1285" s="61" t="s">
        <v>268</v>
      </c>
      <c r="N1285" s="60" t="s">
        <v>144</v>
      </c>
      <c r="O1285" s="63"/>
      <c r="P1285" s="48" t="s">
        <v>952</v>
      </c>
      <c r="Q1285" s="64">
        <v>98226635</v>
      </c>
      <c r="R1285" s="64" t="s">
        <v>2484</v>
      </c>
      <c r="S1285" s="65" t="s">
        <v>398</v>
      </c>
      <c r="T1285" s="66"/>
      <c r="U1285" s="60" t="s">
        <v>390</v>
      </c>
      <c r="V1285" s="60"/>
      <c r="W1285" s="60"/>
      <c r="X1285" s="70" t="s">
        <v>4143</v>
      </c>
    </row>
    <row r="1286" spans="1:24" s="43" customFormat="1" ht="22.9" customHeight="1">
      <c r="A1286" s="59" t="s">
        <v>145</v>
      </c>
      <c r="B1286" s="60" t="s">
        <v>146</v>
      </c>
      <c r="C1286" s="860">
        <v>1611</v>
      </c>
      <c r="D1286" s="61" t="s">
        <v>481</v>
      </c>
      <c r="E1286" s="61" t="s">
        <v>319</v>
      </c>
      <c r="F1286" s="60" t="s">
        <v>5474</v>
      </c>
      <c r="G1286" s="62">
        <v>500</v>
      </c>
      <c r="H1286" s="47" t="s">
        <v>1256</v>
      </c>
      <c r="I1286" s="60">
        <v>8</v>
      </c>
      <c r="J1286" s="90">
        <v>42514</v>
      </c>
      <c r="K1286" s="435">
        <v>30</v>
      </c>
      <c r="L1286" s="428">
        <v>34335</v>
      </c>
      <c r="M1286" s="61" t="s">
        <v>303</v>
      </c>
      <c r="N1286" s="60" t="s">
        <v>144</v>
      </c>
      <c r="O1286" s="63"/>
      <c r="P1286" s="47" t="s">
        <v>1256</v>
      </c>
      <c r="Q1286" s="64">
        <v>8861749575</v>
      </c>
      <c r="R1286" s="64">
        <v>584447544919</v>
      </c>
      <c r="S1286" s="65" t="s">
        <v>398</v>
      </c>
      <c r="T1286" s="66"/>
      <c r="U1286" s="60" t="s">
        <v>390</v>
      </c>
      <c r="V1286" s="60"/>
      <c r="W1286" s="60"/>
      <c r="X1286" s="424">
        <v>0</v>
      </c>
    </row>
    <row r="1287" spans="1:24" s="43" customFormat="1" ht="22.9" customHeight="1">
      <c r="A1287" s="59" t="s">
        <v>145</v>
      </c>
      <c r="B1287" s="60" t="s">
        <v>146</v>
      </c>
      <c r="C1287" s="860">
        <v>1612</v>
      </c>
      <c r="D1287" s="61" t="s">
        <v>423</v>
      </c>
      <c r="E1287" s="61" t="s">
        <v>1001</v>
      </c>
      <c r="F1287" s="60" t="s">
        <v>389</v>
      </c>
      <c r="G1287" s="62">
        <v>500</v>
      </c>
      <c r="H1287" s="47" t="s">
        <v>1442</v>
      </c>
      <c r="I1287" s="60">
        <v>8</v>
      </c>
      <c r="J1287" s="90">
        <v>42514</v>
      </c>
      <c r="K1287" s="435">
        <v>31</v>
      </c>
      <c r="L1287" s="428">
        <v>34034</v>
      </c>
      <c r="M1287" s="61" t="s">
        <v>516</v>
      </c>
      <c r="N1287" s="60" t="s">
        <v>144</v>
      </c>
      <c r="O1287" s="63"/>
      <c r="P1287" s="47" t="s">
        <v>1442</v>
      </c>
      <c r="Q1287" s="64">
        <v>959319</v>
      </c>
      <c r="R1287" s="76">
        <v>414738873492</v>
      </c>
      <c r="S1287" s="65" t="s">
        <v>398</v>
      </c>
      <c r="T1287" s="66"/>
      <c r="U1287" s="60" t="s">
        <v>390</v>
      </c>
      <c r="V1287" s="60"/>
      <c r="W1287" s="60"/>
      <c r="X1287" s="424">
        <v>0</v>
      </c>
    </row>
    <row r="1288" spans="1:24" s="43" customFormat="1" ht="22.9" customHeight="1">
      <c r="A1288" s="59" t="s">
        <v>145</v>
      </c>
      <c r="B1288" s="60" t="s">
        <v>146</v>
      </c>
      <c r="C1288" s="860">
        <v>1613</v>
      </c>
      <c r="D1288" s="61" t="s">
        <v>414</v>
      </c>
      <c r="E1288" s="61" t="s">
        <v>1082</v>
      </c>
      <c r="F1288" s="60" t="s">
        <v>5474</v>
      </c>
      <c r="G1288" s="62">
        <v>500</v>
      </c>
      <c r="H1288" s="47" t="s">
        <v>1442</v>
      </c>
      <c r="I1288" s="60">
        <v>8</v>
      </c>
      <c r="J1288" s="90">
        <v>42541</v>
      </c>
      <c r="K1288" s="435">
        <v>33</v>
      </c>
      <c r="L1288" s="428">
        <v>33390</v>
      </c>
      <c r="M1288" s="61" t="s">
        <v>221</v>
      </c>
      <c r="N1288" s="60" t="s">
        <v>144</v>
      </c>
      <c r="O1288" s="63"/>
      <c r="P1288" s="47" t="s">
        <v>1442</v>
      </c>
      <c r="Q1288" s="64">
        <v>974143417</v>
      </c>
      <c r="R1288" s="64"/>
      <c r="S1288" s="65" t="s">
        <v>398</v>
      </c>
      <c r="T1288" s="66"/>
      <c r="U1288" s="60" t="s">
        <v>390</v>
      </c>
      <c r="V1288" s="60"/>
      <c r="W1288" s="60"/>
      <c r="X1288" s="424">
        <v>0</v>
      </c>
    </row>
    <row r="1289" spans="1:24" s="43" customFormat="1" ht="22.9" customHeight="1">
      <c r="A1289" s="59" t="s">
        <v>145</v>
      </c>
      <c r="B1289" s="60" t="s">
        <v>146</v>
      </c>
      <c r="C1289" s="860">
        <v>1615</v>
      </c>
      <c r="D1289" s="61" t="s">
        <v>423</v>
      </c>
      <c r="E1289" s="61" t="s">
        <v>378</v>
      </c>
      <c r="F1289" s="60" t="s">
        <v>389</v>
      </c>
      <c r="G1289" s="62">
        <v>6300</v>
      </c>
      <c r="H1289" s="47" t="s">
        <v>1442</v>
      </c>
      <c r="I1289" s="60">
        <v>8</v>
      </c>
      <c r="J1289" s="90">
        <v>42541</v>
      </c>
      <c r="K1289" s="435">
        <v>59</v>
      </c>
      <c r="L1289" s="428">
        <v>23857</v>
      </c>
      <c r="M1289" s="61" t="s">
        <v>1563</v>
      </c>
      <c r="N1289" s="60" t="s">
        <v>144</v>
      </c>
      <c r="O1289" s="63"/>
      <c r="P1289" s="47" t="s">
        <v>1442</v>
      </c>
      <c r="Q1289" s="64">
        <v>9743175754</v>
      </c>
      <c r="R1289" s="64" t="s">
        <v>2485</v>
      </c>
      <c r="S1289" s="65" t="s">
        <v>398</v>
      </c>
      <c r="T1289" s="66"/>
      <c r="U1289" s="60" t="s">
        <v>390</v>
      </c>
      <c r="V1289" s="60"/>
      <c r="W1289" s="60"/>
      <c r="X1289" s="394" t="s">
        <v>5539</v>
      </c>
    </row>
    <row r="1290" spans="1:24" s="43" customFormat="1" ht="22.9" customHeight="1">
      <c r="A1290" s="59" t="s">
        <v>145</v>
      </c>
      <c r="B1290" s="60" t="s">
        <v>146</v>
      </c>
      <c r="C1290" s="860">
        <v>1616</v>
      </c>
      <c r="D1290" s="61" t="s">
        <v>527</v>
      </c>
      <c r="E1290" s="61" t="s">
        <v>231</v>
      </c>
      <c r="F1290" s="60" t="s">
        <v>5474</v>
      </c>
      <c r="G1290" s="62">
        <v>500</v>
      </c>
      <c r="H1290" s="47" t="s">
        <v>1442</v>
      </c>
      <c r="I1290" s="60">
        <v>8</v>
      </c>
      <c r="J1290" s="90">
        <v>42541</v>
      </c>
      <c r="K1290" s="435">
        <v>32</v>
      </c>
      <c r="L1290" s="428">
        <v>33791</v>
      </c>
      <c r="M1290" s="61" t="s">
        <v>849</v>
      </c>
      <c r="N1290" s="60" t="s">
        <v>144</v>
      </c>
      <c r="O1290" s="63"/>
      <c r="P1290" s="47" t="s">
        <v>1442</v>
      </c>
      <c r="Q1290" s="64">
        <v>96232294</v>
      </c>
      <c r="R1290" s="76">
        <v>809488095293</v>
      </c>
      <c r="S1290" s="65" t="s">
        <v>398</v>
      </c>
      <c r="T1290" s="66"/>
      <c r="U1290" s="60" t="s">
        <v>390</v>
      </c>
      <c r="V1290" s="60"/>
      <c r="W1290" s="60"/>
      <c r="X1290" s="424">
        <v>0</v>
      </c>
    </row>
    <row r="1291" spans="1:24" s="43" customFormat="1" ht="22.9" customHeight="1">
      <c r="A1291" s="59" t="s">
        <v>145</v>
      </c>
      <c r="B1291" s="60" t="s">
        <v>146</v>
      </c>
      <c r="C1291" s="860">
        <v>1617</v>
      </c>
      <c r="D1291" s="61" t="s">
        <v>1002</v>
      </c>
      <c r="E1291" s="61" t="s">
        <v>1003</v>
      </c>
      <c r="F1291" s="60" t="s">
        <v>389</v>
      </c>
      <c r="G1291" s="62">
        <v>10500</v>
      </c>
      <c r="H1291" s="47" t="s">
        <v>1444</v>
      </c>
      <c r="I1291" s="60">
        <v>8</v>
      </c>
      <c r="J1291" s="90">
        <v>42541</v>
      </c>
      <c r="K1291" s="435">
        <v>55</v>
      </c>
      <c r="L1291" s="428">
        <v>25204</v>
      </c>
      <c r="M1291" s="61" t="s">
        <v>181</v>
      </c>
      <c r="N1291" s="60" t="s">
        <v>144</v>
      </c>
      <c r="O1291" s="63"/>
      <c r="P1291" s="47" t="s">
        <v>1444</v>
      </c>
      <c r="Q1291" s="64">
        <v>974366548</v>
      </c>
      <c r="R1291" s="76">
        <v>813361921708</v>
      </c>
      <c r="S1291" s="65" t="s">
        <v>398</v>
      </c>
      <c r="T1291" s="66"/>
      <c r="U1291" s="60" t="s">
        <v>390</v>
      </c>
      <c r="V1291" s="60"/>
      <c r="W1291" s="60"/>
      <c r="X1291" s="424">
        <v>0</v>
      </c>
    </row>
    <row r="1292" spans="1:24" s="43" customFormat="1" ht="22.9" customHeight="1">
      <c r="A1292" s="59" t="s">
        <v>145</v>
      </c>
      <c r="B1292" s="60" t="s">
        <v>146</v>
      </c>
      <c r="C1292" s="860">
        <v>1618</v>
      </c>
      <c r="D1292" s="61" t="s">
        <v>984</v>
      </c>
      <c r="E1292" s="61" t="s">
        <v>242</v>
      </c>
      <c r="F1292" s="60" t="s">
        <v>5474</v>
      </c>
      <c r="G1292" s="62">
        <v>5500</v>
      </c>
      <c r="H1292" s="47" t="s">
        <v>1442</v>
      </c>
      <c r="I1292" s="60">
        <v>8</v>
      </c>
      <c r="J1292" s="90">
        <v>42551</v>
      </c>
      <c r="K1292" s="435">
        <v>38</v>
      </c>
      <c r="L1292" s="428">
        <v>31564</v>
      </c>
      <c r="M1292" s="61" t="s">
        <v>205</v>
      </c>
      <c r="N1292" s="60" t="s">
        <v>144</v>
      </c>
      <c r="O1292" s="63"/>
      <c r="P1292" s="47" t="s">
        <v>1442</v>
      </c>
      <c r="Q1292" s="64">
        <v>72631451</v>
      </c>
      <c r="R1292" s="64"/>
      <c r="S1292" s="65" t="s">
        <v>398</v>
      </c>
      <c r="T1292" s="66"/>
      <c r="U1292" s="60" t="s">
        <v>390</v>
      </c>
      <c r="V1292" s="60"/>
      <c r="W1292" s="60"/>
      <c r="X1292" s="424">
        <v>0</v>
      </c>
    </row>
    <row r="1293" spans="1:24" s="43" customFormat="1" ht="22.9" customHeight="1">
      <c r="A1293" s="59" t="s">
        <v>145</v>
      </c>
      <c r="B1293" s="60" t="s">
        <v>146</v>
      </c>
      <c r="C1293" s="860">
        <v>1619</v>
      </c>
      <c r="D1293" s="61" t="s">
        <v>352</v>
      </c>
      <c r="E1293" s="61" t="s">
        <v>285</v>
      </c>
      <c r="F1293" s="60" t="s">
        <v>389</v>
      </c>
      <c r="G1293" s="62">
        <v>500</v>
      </c>
      <c r="H1293" s="47" t="s">
        <v>1442</v>
      </c>
      <c r="I1293" s="60">
        <v>8</v>
      </c>
      <c r="J1293" s="90">
        <v>42551</v>
      </c>
      <c r="K1293" s="435">
        <v>39</v>
      </c>
      <c r="L1293" s="428">
        <v>31236</v>
      </c>
      <c r="M1293" s="61" t="s">
        <v>1534</v>
      </c>
      <c r="N1293" s="60" t="s">
        <v>144</v>
      </c>
      <c r="O1293" s="63"/>
      <c r="P1293" s="47" t="s">
        <v>1442</v>
      </c>
      <c r="Q1293" s="64">
        <v>9945755312</v>
      </c>
      <c r="R1293" s="76">
        <v>747785111798</v>
      </c>
      <c r="S1293" s="65" t="s">
        <v>398</v>
      </c>
      <c r="T1293" s="66"/>
      <c r="U1293" s="60" t="s">
        <v>390</v>
      </c>
      <c r="V1293" s="60"/>
      <c r="W1293" s="60"/>
      <c r="X1293" s="424">
        <v>0</v>
      </c>
    </row>
    <row r="1294" spans="1:24" s="43" customFormat="1" ht="22.9" customHeight="1">
      <c r="A1294" s="59" t="s">
        <v>145</v>
      </c>
      <c r="B1294" s="60" t="s">
        <v>146</v>
      </c>
      <c r="C1294" s="860">
        <v>1621</v>
      </c>
      <c r="D1294" s="61" t="s">
        <v>410</v>
      </c>
      <c r="E1294" s="61" t="s">
        <v>265</v>
      </c>
      <c r="F1294" s="60" t="s">
        <v>5474</v>
      </c>
      <c r="G1294" s="62">
        <v>500</v>
      </c>
      <c r="H1294" s="47" t="s">
        <v>1442</v>
      </c>
      <c r="I1294" s="60">
        <v>8</v>
      </c>
      <c r="J1294" s="90">
        <v>42551</v>
      </c>
      <c r="K1294" s="435">
        <v>45</v>
      </c>
      <c r="L1294" s="428">
        <v>28856</v>
      </c>
      <c r="M1294" s="61" t="s">
        <v>183</v>
      </c>
      <c r="N1294" s="60" t="s">
        <v>144</v>
      </c>
      <c r="O1294" s="63"/>
      <c r="P1294" s="47" t="s">
        <v>1442</v>
      </c>
      <c r="Q1294" s="64">
        <v>988467597</v>
      </c>
      <c r="R1294" s="76">
        <v>284786487362</v>
      </c>
      <c r="S1294" s="65" t="s">
        <v>398</v>
      </c>
      <c r="T1294" s="66"/>
      <c r="U1294" s="60" t="s">
        <v>390</v>
      </c>
      <c r="V1294" s="60"/>
      <c r="W1294" s="60"/>
      <c r="X1294" s="424">
        <v>0</v>
      </c>
    </row>
    <row r="1295" spans="1:24" s="43" customFormat="1" ht="22.9" customHeight="1">
      <c r="A1295" s="59" t="s">
        <v>145</v>
      </c>
      <c r="B1295" s="60" t="s">
        <v>146</v>
      </c>
      <c r="C1295" s="860">
        <v>1622</v>
      </c>
      <c r="D1295" s="61" t="s">
        <v>905</v>
      </c>
      <c r="E1295" s="61" t="s">
        <v>206</v>
      </c>
      <c r="F1295" s="60" t="s">
        <v>5474</v>
      </c>
      <c r="G1295" s="62">
        <v>20500</v>
      </c>
      <c r="H1295" s="47" t="s">
        <v>1442</v>
      </c>
      <c r="I1295" s="60">
        <v>8</v>
      </c>
      <c r="J1295" s="90">
        <v>42551</v>
      </c>
      <c r="K1295" s="435">
        <v>27</v>
      </c>
      <c r="L1295" s="428">
        <v>35616</v>
      </c>
      <c r="M1295" s="61" t="s">
        <v>172</v>
      </c>
      <c r="N1295" s="60" t="s">
        <v>144</v>
      </c>
      <c r="O1295" s="63"/>
      <c r="P1295" s="47" t="s">
        <v>1442</v>
      </c>
      <c r="Q1295" s="64">
        <v>974154623</v>
      </c>
      <c r="R1295" s="64"/>
      <c r="S1295" s="65" t="s">
        <v>398</v>
      </c>
      <c r="T1295" s="66"/>
      <c r="U1295" s="60" t="s">
        <v>390</v>
      </c>
      <c r="V1295" s="60"/>
      <c r="W1295" s="60"/>
      <c r="X1295" s="424">
        <v>0</v>
      </c>
    </row>
    <row r="1296" spans="1:24" s="43" customFormat="1" ht="22.9" customHeight="1">
      <c r="A1296" s="59" t="s">
        <v>145</v>
      </c>
      <c r="B1296" s="60" t="s">
        <v>146</v>
      </c>
      <c r="C1296" s="860">
        <v>1623</v>
      </c>
      <c r="D1296" s="61" t="s">
        <v>142</v>
      </c>
      <c r="E1296" s="61" t="s">
        <v>243</v>
      </c>
      <c r="F1296" s="60" t="s">
        <v>5474</v>
      </c>
      <c r="G1296" s="62">
        <v>3000</v>
      </c>
      <c r="H1296" s="47" t="s">
        <v>1442</v>
      </c>
      <c r="I1296" s="60">
        <v>8</v>
      </c>
      <c r="J1296" s="90">
        <v>42563</v>
      </c>
      <c r="K1296" s="435">
        <v>40</v>
      </c>
      <c r="L1296" s="428">
        <v>30682</v>
      </c>
      <c r="M1296" s="61" t="s">
        <v>281</v>
      </c>
      <c r="N1296" s="60" t="s">
        <v>144</v>
      </c>
      <c r="O1296" s="63"/>
      <c r="P1296" s="47" t="s">
        <v>1442</v>
      </c>
      <c r="Q1296" s="64">
        <v>998349179</v>
      </c>
      <c r="R1296" s="76">
        <v>281714222589</v>
      </c>
      <c r="S1296" s="65" t="s">
        <v>398</v>
      </c>
      <c r="T1296" s="66"/>
      <c r="U1296" s="60" t="s">
        <v>390</v>
      </c>
      <c r="V1296" s="60"/>
      <c r="W1296" s="60"/>
      <c r="X1296" s="424">
        <v>0</v>
      </c>
    </row>
    <row r="1297" spans="1:24" s="43" customFormat="1" ht="22.9" customHeight="1">
      <c r="A1297" s="59" t="s">
        <v>145</v>
      </c>
      <c r="B1297" s="60" t="s">
        <v>146</v>
      </c>
      <c r="C1297" s="860">
        <v>1624</v>
      </c>
      <c r="D1297" s="61" t="s">
        <v>471</v>
      </c>
      <c r="E1297" s="61" t="s">
        <v>166</v>
      </c>
      <c r="F1297" s="60" t="s">
        <v>389</v>
      </c>
      <c r="G1297" s="62">
        <v>10500</v>
      </c>
      <c r="H1297" s="48" t="s">
        <v>1256</v>
      </c>
      <c r="I1297" s="60">
        <v>8</v>
      </c>
      <c r="J1297" s="90">
        <v>42563</v>
      </c>
      <c r="K1297" s="435">
        <v>52</v>
      </c>
      <c r="L1297" s="427">
        <v>26299</v>
      </c>
      <c r="M1297" s="61" t="s">
        <v>214</v>
      </c>
      <c r="N1297" s="60" t="s">
        <v>144</v>
      </c>
      <c r="O1297" s="63"/>
      <c r="P1297" s="48" t="s">
        <v>1256</v>
      </c>
      <c r="Q1297" s="69" t="s">
        <v>3234</v>
      </c>
      <c r="R1297" s="74">
        <v>206867876170</v>
      </c>
      <c r="S1297" s="65" t="s">
        <v>398</v>
      </c>
      <c r="T1297" s="66"/>
      <c r="U1297" s="60" t="s">
        <v>390</v>
      </c>
      <c r="V1297" s="60"/>
      <c r="W1297" s="60"/>
      <c r="X1297" s="70" t="s">
        <v>4144</v>
      </c>
    </row>
    <row r="1298" spans="1:24" s="43" customFormat="1" ht="22.9" customHeight="1">
      <c r="A1298" s="59" t="s">
        <v>145</v>
      </c>
      <c r="B1298" s="60" t="s">
        <v>146</v>
      </c>
      <c r="C1298" s="860">
        <v>1625</v>
      </c>
      <c r="D1298" s="61" t="s">
        <v>352</v>
      </c>
      <c r="E1298" s="61" t="s">
        <v>904</v>
      </c>
      <c r="F1298" s="60" t="s">
        <v>5474</v>
      </c>
      <c r="G1298" s="62">
        <v>500</v>
      </c>
      <c r="H1298" s="47" t="s">
        <v>1256</v>
      </c>
      <c r="I1298" s="60">
        <v>8</v>
      </c>
      <c r="J1298" s="90">
        <v>42563</v>
      </c>
      <c r="K1298" s="435">
        <v>53</v>
      </c>
      <c r="L1298" s="428">
        <v>26054</v>
      </c>
      <c r="M1298" s="61" t="s">
        <v>753</v>
      </c>
      <c r="N1298" s="60" t="s">
        <v>144</v>
      </c>
      <c r="O1298" s="63"/>
      <c r="P1298" s="47" t="s">
        <v>1256</v>
      </c>
      <c r="Q1298" s="64">
        <v>8722492896</v>
      </c>
      <c r="R1298" s="76">
        <v>934854509466</v>
      </c>
      <c r="S1298" s="65" t="s">
        <v>398</v>
      </c>
      <c r="T1298" s="66"/>
      <c r="U1298" s="60" t="s">
        <v>390</v>
      </c>
      <c r="V1298" s="60"/>
      <c r="W1298" s="60"/>
      <c r="X1298" s="394" t="s">
        <v>4359</v>
      </c>
    </row>
    <row r="1299" spans="1:24" s="43" customFormat="1" ht="22.9" customHeight="1">
      <c r="A1299" s="59" t="s">
        <v>145</v>
      </c>
      <c r="B1299" s="60" t="s">
        <v>146</v>
      </c>
      <c r="C1299" s="860">
        <v>1626</v>
      </c>
      <c r="D1299" s="61" t="s">
        <v>458</v>
      </c>
      <c r="E1299" s="61" t="s">
        <v>849</v>
      </c>
      <c r="F1299" s="60" t="s">
        <v>389</v>
      </c>
      <c r="G1299" s="62">
        <v>10500</v>
      </c>
      <c r="H1299" s="47" t="s">
        <v>1256</v>
      </c>
      <c r="I1299" s="60">
        <v>8</v>
      </c>
      <c r="J1299" s="90">
        <v>42563</v>
      </c>
      <c r="K1299" s="435">
        <v>44</v>
      </c>
      <c r="L1299" s="428">
        <v>29221</v>
      </c>
      <c r="M1299" s="61" t="s">
        <v>456</v>
      </c>
      <c r="N1299" s="60" t="s">
        <v>144</v>
      </c>
      <c r="O1299" s="63"/>
      <c r="P1299" s="47" t="s">
        <v>1256</v>
      </c>
      <c r="Q1299" s="64">
        <v>916479921</v>
      </c>
      <c r="R1299" s="76">
        <v>554229064155</v>
      </c>
      <c r="S1299" s="65" t="s">
        <v>398</v>
      </c>
      <c r="T1299" s="66"/>
      <c r="U1299" s="60" t="s">
        <v>390</v>
      </c>
      <c r="V1299" s="60"/>
      <c r="W1299" s="60"/>
      <c r="X1299" s="394" t="s">
        <v>5540</v>
      </c>
    </row>
    <row r="1300" spans="1:24" s="43" customFormat="1" ht="22.9" customHeight="1">
      <c r="A1300" s="59" t="s">
        <v>145</v>
      </c>
      <c r="B1300" s="60" t="s">
        <v>146</v>
      </c>
      <c r="C1300" s="860">
        <v>1627</v>
      </c>
      <c r="D1300" s="61" t="s">
        <v>162</v>
      </c>
      <c r="E1300" s="61" t="s">
        <v>175</v>
      </c>
      <c r="F1300" s="60" t="s">
        <v>5474</v>
      </c>
      <c r="G1300" s="62">
        <v>10500</v>
      </c>
      <c r="H1300" s="47" t="s">
        <v>1442</v>
      </c>
      <c r="I1300" s="60">
        <v>8</v>
      </c>
      <c r="J1300" s="90">
        <v>42563</v>
      </c>
      <c r="K1300" s="435">
        <v>40</v>
      </c>
      <c r="L1300" s="428">
        <v>30834</v>
      </c>
      <c r="M1300" s="61" t="s">
        <v>183</v>
      </c>
      <c r="N1300" s="60" t="s">
        <v>144</v>
      </c>
      <c r="O1300" s="63"/>
      <c r="P1300" s="47" t="s">
        <v>1442</v>
      </c>
      <c r="Q1300" s="64">
        <v>97481544</v>
      </c>
      <c r="R1300" s="64"/>
      <c r="S1300" s="65" t="s">
        <v>398</v>
      </c>
      <c r="T1300" s="66"/>
      <c r="U1300" s="60" t="s">
        <v>390</v>
      </c>
      <c r="V1300" s="60"/>
      <c r="W1300" s="60"/>
      <c r="X1300" s="424">
        <v>0</v>
      </c>
    </row>
    <row r="1301" spans="1:24" s="43" customFormat="1" ht="22.9" customHeight="1">
      <c r="A1301" s="59" t="s">
        <v>145</v>
      </c>
      <c r="B1301" s="60" t="s">
        <v>146</v>
      </c>
      <c r="C1301" s="860">
        <v>1628</v>
      </c>
      <c r="D1301" s="61" t="s">
        <v>621</v>
      </c>
      <c r="E1301" s="61" t="s">
        <v>172</v>
      </c>
      <c r="F1301" s="60" t="s">
        <v>5474</v>
      </c>
      <c r="G1301" s="62">
        <v>500</v>
      </c>
      <c r="H1301" s="47" t="s">
        <v>1442</v>
      </c>
      <c r="I1301" s="60">
        <v>8</v>
      </c>
      <c r="J1301" s="90">
        <v>42563</v>
      </c>
      <c r="K1301" s="435">
        <v>74</v>
      </c>
      <c r="L1301" s="428">
        <v>18415</v>
      </c>
      <c r="M1301" s="61" t="s">
        <v>622</v>
      </c>
      <c r="N1301" s="60" t="s">
        <v>144</v>
      </c>
      <c r="O1301" s="63"/>
      <c r="P1301" s="47" t="s">
        <v>1442</v>
      </c>
      <c r="Q1301" s="64">
        <v>746169742</v>
      </c>
      <c r="R1301" s="64"/>
      <c r="S1301" s="65" t="s">
        <v>398</v>
      </c>
      <c r="T1301" s="66"/>
      <c r="U1301" s="60" t="s">
        <v>390</v>
      </c>
      <c r="V1301" s="60"/>
      <c r="W1301" s="60"/>
      <c r="X1301" s="424">
        <v>0</v>
      </c>
    </row>
    <row r="1302" spans="1:24" s="43" customFormat="1" ht="22.9" customHeight="1">
      <c r="A1302" s="59" t="s">
        <v>145</v>
      </c>
      <c r="B1302" s="60" t="s">
        <v>146</v>
      </c>
      <c r="C1302" s="860">
        <v>1629</v>
      </c>
      <c r="D1302" s="61" t="s">
        <v>413</v>
      </c>
      <c r="E1302" s="61" t="s">
        <v>183</v>
      </c>
      <c r="F1302" s="60" t="s">
        <v>389</v>
      </c>
      <c r="G1302" s="62">
        <v>5500</v>
      </c>
      <c r="H1302" s="47" t="s">
        <v>1442</v>
      </c>
      <c r="I1302" s="60">
        <v>8</v>
      </c>
      <c r="J1302" s="90">
        <v>42563</v>
      </c>
      <c r="K1302" s="435">
        <v>42</v>
      </c>
      <c r="L1302" s="428">
        <v>29952</v>
      </c>
      <c r="M1302" s="61" t="s">
        <v>219</v>
      </c>
      <c r="N1302" s="60" t="s">
        <v>144</v>
      </c>
      <c r="O1302" s="63"/>
      <c r="P1302" s="47" t="s">
        <v>1442</v>
      </c>
      <c r="Q1302" s="64">
        <v>994512895</v>
      </c>
      <c r="R1302" s="76">
        <v>974399329678</v>
      </c>
      <c r="S1302" s="65" t="s">
        <v>398</v>
      </c>
      <c r="T1302" s="66"/>
      <c r="U1302" s="60" t="s">
        <v>390</v>
      </c>
      <c r="V1302" s="60"/>
      <c r="W1302" s="60"/>
      <c r="X1302" s="424">
        <v>0</v>
      </c>
    </row>
    <row r="1303" spans="1:24" s="43" customFormat="1" ht="22.9" customHeight="1">
      <c r="A1303" s="59" t="s">
        <v>145</v>
      </c>
      <c r="B1303" s="60" t="s">
        <v>146</v>
      </c>
      <c r="C1303" s="860">
        <v>1630</v>
      </c>
      <c r="D1303" s="61" t="s">
        <v>413</v>
      </c>
      <c r="E1303" s="61" t="s">
        <v>1004</v>
      </c>
      <c r="F1303" s="60" t="s">
        <v>5474</v>
      </c>
      <c r="G1303" s="62">
        <v>5500</v>
      </c>
      <c r="H1303" s="47" t="s">
        <v>1442</v>
      </c>
      <c r="I1303" s="60">
        <v>8</v>
      </c>
      <c r="J1303" s="90">
        <v>42563</v>
      </c>
      <c r="K1303" s="435">
        <v>42</v>
      </c>
      <c r="L1303" s="428">
        <v>29952</v>
      </c>
      <c r="M1303" s="61" t="s">
        <v>183</v>
      </c>
      <c r="N1303" s="60" t="s">
        <v>144</v>
      </c>
      <c r="O1303" s="63"/>
      <c r="P1303" s="47" t="s">
        <v>1442</v>
      </c>
      <c r="Q1303" s="64">
        <v>994512895</v>
      </c>
      <c r="R1303" s="76">
        <v>941068889061</v>
      </c>
      <c r="S1303" s="65" t="s">
        <v>398</v>
      </c>
      <c r="T1303" s="66"/>
      <c r="U1303" s="60" t="s">
        <v>390</v>
      </c>
      <c r="V1303" s="60"/>
      <c r="W1303" s="60"/>
      <c r="X1303" s="424">
        <v>0</v>
      </c>
    </row>
    <row r="1304" spans="1:24" s="43" customFormat="1" ht="22.9" customHeight="1">
      <c r="A1304" s="59" t="s">
        <v>145</v>
      </c>
      <c r="B1304" s="60" t="s">
        <v>146</v>
      </c>
      <c r="C1304" s="860">
        <v>1631</v>
      </c>
      <c r="D1304" s="61" t="s">
        <v>527</v>
      </c>
      <c r="E1304" s="61" t="s">
        <v>791</v>
      </c>
      <c r="F1304" s="60" t="s">
        <v>389</v>
      </c>
      <c r="G1304" s="62">
        <v>6300</v>
      </c>
      <c r="H1304" s="48" t="s">
        <v>1442</v>
      </c>
      <c r="I1304" s="60">
        <v>8</v>
      </c>
      <c r="J1304" s="90">
        <v>42607</v>
      </c>
      <c r="K1304" s="435">
        <v>47</v>
      </c>
      <c r="L1304" s="427">
        <v>28277</v>
      </c>
      <c r="M1304" s="61" t="s">
        <v>165</v>
      </c>
      <c r="N1304" s="60" t="s">
        <v>144</v>
      </c>
      <c r="O1304" s="63"/>
      <c r="P1304" s="48" t="s">
        <v>1442</v>
      </c>
      <c r="Q1304" s="64">
        <v>9983985</v>
      </c>
      <c r="R1304" s="64" t="s">
        <v>2486</v>
      </c>
      <c r="S1304" s="65" t="s">
        <v>398</v>
      </c>
      <c r="T1304" s="66"/>
      <c r="U1304" s="60" t="s">
        <v>390</v>
      </c>
      <c r="V1304" s="60"/>
      <c r="W1304" s="60"/>
      <c r="X1304" s="70" t="s">
        <v>4145</v>
      </c>
    </row>
    <row r="1305" spans="1:24" s="43" customFormat="1" ht="22.9" customHeight="1">
      <c r="A1305" s="59" t="s">
        <v>145</v>
      </c>
      <c r="B1305" s="60" t="s">
        <v>146</v>
      </c>
      <c r="C1305" s="860">
        <v>1632</v>
      </c>
      <c r="D1305" s="61" t="s">
        <v>454</v>
      </c>
      <c r="E1305" s="61" t="s">
        <v>181</v>
      </c>
      <c r="F1305" s="60" t="s">
        <v>389</v>
      </c>
      <c r="G1305" s="62">
        <v>5800</v>
      </c>
      <c r="H1305" s="48" t="s">
        <v>1442</v>
      </c>
      <c r="I1305" s="60">
        <v>8</v>
      </c>
      <c r="J1305" s="90">
        <v>42607</v>
      </c>
      <c r="K1305" s="435">
        <v>50</v>
      </c>
      <c r="L1305" s="427">
        <v>27030</v>
      </c>
      <c r="M1305" s="61" t="s">
        <v>356</v>
      </c>
      <c r="N1305" s="60" t="s">
        <v>144</v>
      </c>
      <c r="O1305" s="63"/>
      <c r="P1305" s="48" t="s">
        <v>1442</v>
      </c>
      <c r="Q1305" s="64">
        <v>776954173</v>
      </c>
      <c r="R1305" s="64" t="s">
        <v>2487</v>
      </c>
      <c r="S1305" s="65" t="s">
        <v>398</v>
      </c>
      <c r="T1305" s="66"/>
      <c r="U1305" s="60" t="s">
        <v>390</v>
      </c>
      <c r="V1305" s="60"/>
      <c r="W1305" s="60"/>
      <c r="X1305" s="70" t="s">
        <v>4146</v>
      </c>
    </row>
    <row r="1306" spans="1:24" s="43" customFormat="1" ht="22.9" customHeight="1">
      <c r="A1306" s="59" t="s">
        <v>145</v>
      </c>
      <c r="B1306" s="60" t="s">
        <v>146</v>
      </c>
      <c r="C1306" s="860">
        <v>1633</v>
      </c>
      <c r="D1306" s="61" t="s">
        <v>597</v>
      </c>
      <c r="E1306" s="61" t="s">
        <v>516</v>
      </c>
      <c r="F1306" s="60" t="s">
        <v>389</v>
      </c>
      <c r="G1306" s="62">
        <v>5500</v>
      </c>
      <c r="H1306" s="47" t="s">
        <v>952</v>
      </c>
      <c r="I1306" s="60">
        <v>8</v>
      </c>
      <c r="J1306" s="90">
        <v>42607</v>
      </c>
      <c r="K1306" s="435">
        <v>32</v>
      </c>
      <c r="L1306" s="428">
        <v>33771</v>
      </c>
      <c r="M1306" s="61" t="s">
        <v>456</v>
      </c>
      <c r="N1306" s="60" t="s">
        <v>144</v>
      </c>
      <c r="O1306" s="63"/>
      <c r="P1306" s="47" t="s">
        <v>952</v>
      </c>
      <c r="Q1306" s="64">
        <v>9926717</v>
      </c>
      <c r="R1306" s="64" t="s">
        <v>2488</v>
      </c>
      <c r="S1306" s="65" t="s">
        <v>398</v>
      </c>
      <c r="T1306" s="66"/>
      <c r="U1306" s="60" t="s">
        <v>390</v>
      </c>
      <c r="V1306" s="60"/>
      <c r="W1306" s="60"/>
      <c r="X1306" s="394" t="s">
        <v>5541</v>
      </c>
    </row>
    <row r="1307" spans="1:24" s="43" customFormat="1" ht="22.9" customHeight="1">
      <c r="A1307" s="59" t="s">
        <v>145</v>
      </c>
      <c r="B1307" s="60" t="s">
        <v>146</v>
      </c>
      <c r="C1307" s="860">
        <v>1634</v>
      </c>
      <c r="D1307" s="61" t="s">
        <v>448</v>
      </c>
      <c r="E1307" s="61" t="s">
        <v>374</v>
      </c>
      <c r="F1307" s="60" t="s">
        <v>389</v>
      </c>
      <c r="G1307" s="62">
        <v>500</v>
      </c>
      <c r="H1307" s="47" t="s">
        <v>952</v>
      </c>
      <c r="I1307" s="60">
        <v>8</v>
      </c>
      <c r="J1307" s="90">
        <v>42607</v>
      </c>
      <c r="K1307" s="435">
        <v>31</v>
      </c>
      <c r="L1307" s="428">
        <v>34121</v>
      </c>
      <c r="M1307" s="61" t="s">
        <v>246</v>
      </c>
      <c r="N1307" s="60" t="s">
        <v>144</v>
      </c>
      <c r="O1307" s="63"/>
      <c r="P1307" s="47" t="s">
        <v>952</v>
      </c>
      <c r="Q1307" s="64">
        <v>873218152</v>
      </c>
      <c r="R1307" s="76">
        <v>418372969210</v>
      </c>
      <c r="S1307" s="65" t="s">
        <v>398</v>
      </c>
      <c r="T1307" s="66"/>
      <c r="U1307" s="60" t="s">
        <v>390</v>
      </c>
      <c r="V1307" s="60"/>
      <c r="W1307" s="60"/>
      <c r="X1307" s="67" t="s">
        <v>5542</v>
      </c>
    </row>
    <row r="1308" spans="1:24" s="43" customFormat="1" ht="22.9" customHeight="1">
      <c r="A1308" s="59" t="s">
        <v>145</v>
      </c>
      <c r="B1308" s="60" t="s">
        <v>146</v>
      </c>
      <c r="C1308" s="860">
        <v>1635</v>
      </c>
      <c r="D1308" s="61" t="s">
        <v>448</v>
      </c>
      <c r="E1308" s="61" t="s">
        <v>181</v>
      </c>
      <c r="F1308" s="60" t="s">
        <v>389</v>
      </c>
      <c r="G1308" s="62">
        <v>500</v>
      </c>
      <c r="H1308" s="47" t="s">
        <v>952</v>
      </c>
      <c r="I1308" s="60">
        <v>8</v>
      </c>
      <c r="J1308" s="90">
        <v>42607</v>
      </c>
      <c r="K1308" s="435">
        <v>28</v>
      </c>
      <c r="L1308" s="428">
        <v>35217</v>
      </c>
      <c r="M1308" s="61" t="s">
        <v>246</v>
      </c>
      <c r="N1308" s="60" t="s">
        <v>144</v>
      </c>
      <c r="O1308" s="63"/>
      <c r="P1308" s="47" t="s">
        <v>952</v>
      </c>
      <c r="Q1308" s="64">
        <v>97419671</v>
      </c>
      <c r="R1308" s="76">
        <v>392261362061</v>
      </c>
      <c r="S1308" s="65" t="s">
        <v>398</v>
      </c>
      <c r="T1308" s="66"/>
      <c r="U1308" s="60" t="s">
        <v>390</v>
      </c>
      <c r="V1308" s="60"/>
      <c r="W1308" s="60"/>
      <c r="X1308" s="394" t="s">
        <v>5543</v>
      </c>
    </row>
    <row r="1309" spans="1:24" s="43" customFormat="1" ht="22.9" customHeight="1">
      <c r="A1309" s="59" t="s">
        <v>145</v>
      </c>
      <c r="B1309" s="60" t="s">
        <v>146</v>
      </c>
      <c r="C1309" s="860">
        <v>1636</v>
      </c>
      <c r="D1309" s="61" t="s">
        <v>541</v>
      </c>
      <c r="E1309" s="61" t="s">
        <v>218</v>
      </c>
      <c r="F1309" s="60" t="s">
        <v>389</v>
      </c>
      <c r="G1309" s="62">
        <v>5500</v>
      </c>
      <c r="H1309" s="48" t="s">
        <v>952</v>
      </c>
      <c r="I1309" s="60">
        <v>8</v>
      </c>
      <c r="J1309" s="90">
        <v>42607</v>
      </c>
      <c r="K1309" s="435">
        <v>37</v>
      </c>
      <c r="L1309" s="427">
        <v>31929</v>
      </c>
      <c r="M1309" s="61" t="s">
        <v>362</v>
      </c>
      <c r="N1309" s="60" t="s">
        <v>144</v>
      </c>
      <c r="O1309" s="63"/>
      <c r="P1309" s="48" t="s">
        <v>952</v>
      </c>
      <c r="Q1309" s="64" t="s">
        <v>3235</v>
      </c>
      <c r="R1309" s="64" t="s">
        <v>2489</v>
      </c>
      <c r="S1309" s="65" t="s">
        <v>398</v>
      </c>
      <c r="T1309" s="66"/>
      <c r="U1309" s="60" t="s">
        <v>390</v>
      </c>
      <c r="V1309" s="60"/>
      <c r="W1309" s="60"/>
      <c r="X1309" s="70" t="s">
        <v>4147</v>
      </c>
    </row>
    <row r="1310" spans="1:24" s="43" customFormat="1" ht="22.9" customHeight="1">
      <c r="A1310" s="59" t="s">
        <v>145</v>
      </c>
      <c r="B1310" s="60" t="s">
        <v>146</v>
      </c>
      <c r="C1310" s="860">
        <v>1637</v>
      </c>
      <c r="D1310" s="61" t="s">
        <v>568</v>
      </c>
      <c r="E1310" s="61" t="s">
        <v>456</v>
      </c>
      <c r="F1310" s="60" t="s">
        <v>389</v>
      </c>
      <c r="G1310" s="62">
        <v>500</v>
      </c>
      <c r="H1310" s="47" t="s">
        <v>952</v>
      </c>
      <c r="I1310" s="60">
        <v>8</v>
      </c>
      <c r="J1310" s="90">
        <v>42607</v>
      </c>
      <c r="K1310" s="435">
        <v>85</v>
      </c>
      <c r="L1310" s="428">
        <v>14246</v>
      </c>
      <c r="M1310" s="61" t="s">
        <v>166</v>
      </c>
      <c r="N1310" s="60" t="s">
        <v>144</v>
      </c>
      <c r="O1310" s="63"/>
      <c r="P1310" s="47" t="s">
        <v>952</v>
      </c>
      <c r="Q1310" s="64">
        <v>998662344</v>
      </c>
      <c r="R1310" s="64"/>
      <c r="S1310" s="65" t="s">
        <v>398</v>
      </c>
      <c r="T1310" s="66"/>
      <c r="U1310" s="60" t="s">
        <v>390</v>
      </c>
      <c r="V1310" s="60"/>
      <c r="W1310" s="60"/>
      <c r="X1310" s="424">
        <v>0</v>
      </c>
    </row>
    <row r="1311" spans="1:24" s="43" customFormat="1" ht="22.9" customHeight="1">
      <c r="A1311" s="59" t="s">
        <v>145</v>
      </c>
      <c r="B1311" s="60" t="s">
        <v>146</v>
      </c>
      <c r="C1311" s="860">
        <v>1638</v>
      </c>
      <c r="D1311" s="61" t="s">
        <v>670</v>
      </c>
      <c r="E1311" s="61" t="s">
        <v>627</v>
      </c>
      <c r="F1311" s="60" t="s">
        <v>389</v>
      </c>
      <c r="G1311" s="62">
        <v>6300</v>
      </c>
      <c r="H1311" s="48" t="s">
        <v>1256</v>
      </c>
      <c r="I1311" s="60">
        <v>8</v>
      </c>
      <c r="J1311" s="90">
        <v>42607</v>
      </c>
      <c r="K1311" s="435">
        <v>34</v>
      </c>
      <c r="L1311" s="427">
        <v>33025</v>
      </c>
      <c r="M1311" s="61" t="s">
        <v>615</v>
      </c>
      <c r="N1311" s="60" t="s">
        <v>144</v>
      </c>
      <c r="O1311" s="63"/>
      <c r="P1311" s="48" t="s">
        <v>1256</v>
      </c>
      <c r="Q1311" s="64">
        <v>996486119</v>
      </c>
      <c r="R1311" s="64" t="s">
        <v>2490</v>
      </c>
      <c r="S1311" s="65" t="s">
        <v>398</v>
      </c>
      <c r="T1311" s="66"/>
      <c r="U1311" s="60" t="s">
        <v>390</v>
      </c>
      <c r="V1311" s="60"/>
      <c r="W1311" s="60"/>
      <c r="X1311" s="70" t="s">
        <v>4148</v>
      </c>
    </row>
    <row r="1312" spans="1:24" s="43" customFormat="1" ht="22.9" customHeight="1">
      <c r="A1312" s="59" t="s">
        <v>145</v>
      </c>
      <c r="B1312" s="60" t="s">
        <v>146</v>
      </c>
      <c r="C1312" s="860">
        <v>1639</v>
      </c>
      <c r="D1312" s="61" t="s">
        <v>713</v>
      </c>
      <c r="E1312" s="61" t="s">
        <v>456</v>
      </c>
      <c r="F1312" s="60" t="s">
        <v>389</v>
      </c>
      <c r="G1312" s="62">
        <v>10100</v>
      </c>
      <c r="H1312" s="47" t="s">
        <v>1256</v>
      </c>
      <c r="I1312" s="60">
        <v>8</v>
      </c>
      <c r="J1312" s="90">
        <v>42607</v>
      </c>
      <c r="K1312" s="435">
        <v>27</v>
      </c>
      <c r="L1312" s="428">
        <v>35672</v>
      </c>
      <c r="M1312" s="61" t="s">
        <v>181</v>
      </c>
      <c r="N1312" s="60" t="s">
        <v>144</v>
      </c>
      <c r="O1312" s="63"/>
      <c r="P1312" s="47" t="s">
        <v>1256</v>
      </c>
      <c r="Q1312" s="64"/>
      <c r="R1312" s="64"/>
      <c r="S1312" s="65" t="s">
        <v>398</v>
      </c>
      <c r="T1312" s="66"/>
      <c r="U1312" s="60" t="s">
        <v>390</v>
      </c>
      <c r="V1312" s="60"/>
      <c r="W1312" s="60"/>
      <c r="X1312" s="424">
        <v>0</v>
      </c>
    </row>
    <row r="1313" spans="1:24" s="43" customFormat="1" ht="22.9" customHeight="1">
      <c r="A1313" s="59" t="s">
        <v>145</v>
      </c>
      <c r="B1313" s="60" t="s">
        <v>146</v>
      </c>
      <c r="C1313" s="860">
        <v>1640</v>
      </c>
      <c r="D1313" s="61" t="s">
        <v>1005</v>
      </c>
      <c r="E1313" s="61" t="s">
        <v>172</v>
      </c>
      <c r="F1313" s="60" t="s">
        <v>5474</v>
      </c>
      <c r="G1313" s="62">
        <v>10100</v>
      </c>
      <c r="H1313" s="47" t="s">
        <v>952</v>
      </c>
      <c r="I1313" s="60">
        <v>8</v>
      </c>
      <c r="J1313" s="90">
        <v>42607</v>
      </c>
      <c r="K1313" s="435">
        <v>27</v>
      </c>
      <c r="L1313" s="428">
        <v>35672</v>
      </c>
      <c r="M1313" s="61" t="s">
        <v>507</v>
      </c>
      <c r="N1313" s="60" t="s">
        <v>144</v>
      </c>
      <c r="O1313" s="63"/>
      <c r="P1313" s="47" t="s">
        <v>952</v>
      </c>
      <c r="Q1313" s="64"/>
      <c r="R1313" s="64"/>
      <c r="S1313" s="65" t="s">
        <v>398</v>
      </c>
      <c r="T1313" s="66"/>
      <c r="U1313" s="60" t="s">
        <v>390</v>
      </c>
      <c r="V1313" s="60"/>
      <c r="W1313" s="60"/>
      <c r="X1313" s="424">
        <v>0</v>
      </c>
    </row>
    <row r="1314" spans="1:24" s="43" customFormat="1" ht="22.9" customHeight="1">
      <c r="A1314" s="59" t="s">
        <v>145</v>
      </c>
      <c r="B1314" s="60" t="s">
        <v>146</v>
      </c>
      <c r="C1314" s="860">
        <v>1641</v>
      </c>
      <c r="D1314" s="61" t="s">
        <v>817</v>
      </c>
      <c r="E1314" s="61" t="s">
        <v>1006</v>
      </c>
      <c r="F1314" s="60" t="s">
        <v>389</v>
      </c>
      <c r="G1314" s="62">
        <v>5900</v>
      </c>
      <c r="H1314" s="48" t="s">
        <v>1442</v>
      </c>
      <c r="I1314" s="60">
        <v>8</v>
      </c>
      <c r="J1314" s="90">
        <v>42607</v>
      </c>
      <c r="K1314" s="435">
        <v>53</v>
      </c>
      <c r="L1314" s="427">
        <v>26124</v>
      </c>
      <c r="M1314" s="61" t="s">
        <v>1563</v>
      </c>
      <c r="N1314" s="60" t="s">
        <v>144</v>
      </c>
      <c r="O1314" s="63"/>
      <c r="P1314" s="48" t="s">
        <v>1442</v>
      </c>
      <c r="Q1314" s="64" t="s">
        <v>3236</v>
      </c>
      <c r="R1314" s="64" t="s">
        <v>2491</v>
      </c>
      <c r="S1314" s="65" t="s">
        <v>398</v>
      </c>
      <c r="T1314" s="66"/>
      <c r="U1314" s="60" t="s">
        <v>390</v>
      </c>
      <c r="V1314" s="60"/>
      <c r="W1314" s="60"/>
      <c r="X1314" s="70" t="s">
        <v>4149</v>
      </c>
    </row>
    <row r="1315" spans="1:24" s="43" customFormat="1" ht="22.9" customHeight="1">
      <c r="A1315" s="59" t="s">
        <v>145</v>
      </c>
      <c r="B1315" s="60" t="s">
        <v>146</v>
      </c>
      <c r="C1315" s="860">
        <v>1642</v>
      </c>
      <c r="D1315" s="61" t="s">
        <v>342</v>
      </c>
      <c r="E1315" s="61" t="s">
        <v>279</v>
      </c>
      <c r="F1315" s="60" t="s">
        <v>389</v>
      </c>
      <c r="G1315" s="62">
        <v>11300</v>
      </c>
      <c r="H1315" s="48" t="s">
        <v>1442</v>
      </c>
      <c r="I1315" s="60">
        <v>8</v>
      </c>
      <c r="J1315" s="90">
        <v>42607</v>
      </c>
      <c r="K1315" s="435">
        <v>31</v>
      </c>
      <c r="L1315" s="428">
        <v>34023</v>
      </c>
      <c r="M1315" s="61" t="s">
        <v>246</v>
      </c>
      <c r="N1315" s="60" t="s">
        <v>144</v>
      </c>
      <c r="O1315" s="63"/>
      <c r="P1315" s="48" t="s">
        <v>1442</v>
      </c>
      <c r="Q1315" s="69">
        <v>966367734</v>
      </c>
      <c r="R1315" s="64" t="s">
        <v>2492</v>
      </c>
      <c r="S1315" s="65" t="s">
        <v>398</v>
      </c>
      <c r="T1315" s="66"/>
      <c r="U1315" s="60" t="s">
        <v>390</v>
      </c>
      <c r="V1315" s="60"/>
      <c r="W1315" s="60"/>
      <c r="X1315" s="70" t="s">
        <v>4150</v>
      </c>
    </row>
    <row r="1316" spans="1:24" s="43" customFormat="1" ht="22.9" customHeight="1">
      <c r="A1316" s="59" t="s">
        <v>145</v>
      </c>
      <c r="B1316" s="60" t="s">
        <v>146</v>
      </c>
      <c r="C1316" s="860">
        <v>1643</v>
      </c>
      <c r="D1316" s="61" t="s">
        <v>342</v>
      </c>
      <c r="E1316" s="61" t="s">
        <v>227</v>
      </c>
      <c r="F1316" s="60" t="s">
        <v>5474</v>
      </c>
      <c r="G1316" s="62">
        <v>5000</v>
      </c>
      <c r="H1316" s="47" t="s">
        <v>1442</v>
      </c>
      <c r="I1316" s="60">
        <v>8</v>
      </c>
      <c r="J1316" s="90">
        <v>42607</v>
      </c>
      <c r="K1316" s="435">
        <v>39</v>
      </c>
      <c r="L1316" s="428">
        <v>31126</v>
      </c>
      <c r="M1316" s="61" t="s">
        <v>214</v>
      </c>
      <c r="N1316" s="60" t="s">
        <v>144</v>
      </c>
      <c r="O1316" s="63"/>
      <c r="P1316" s="47" t="s">
        <v>1442</v>
      </c>
      <c r="Q1316" s="64">
        <v>8277664875</v>
      </c>
      <c r="R1316" s="64" t="s">
        <v>2493</v>
      </c>
      <c r="S1316" s="65" t="s">
        <v>398</v>
      </c>
      <c r="T1316" s="66"/>
      <c r="U1316" s="60" t="s">
        <v>390</v>
      </c>
      <c r="V1316" s="60"/>
      <c r="W1316" s="60"/>
      <c r="X1316" s="424">
        <v>0</v>
      </c>
    </row>
    <row r="1317" spans="1:24" s="43" customFormat="1" ht="22.9" customHeight="1">
      <c r="A1317" s="59" t="s">
        <v>145</v>
      </c>
      <c r="B1317" s="60" t="s">
        <v>146</v>
      </c>
      <c r="C1317" s="860">
        <v>1644</v>
      </c>
      <c r="D1317" s="61" t="s">
        <v>342</v>
      </c>
      <c r="E1317" s="61" t="s">
        <v>1007</v>
      </c>
      <c r="F1317" s="60" t="s">
        <v>5474</v>
      </c>
      <c r="G1317" s="62">
        <v>3400</v>
      </c>
      <c r="H1317" s="47" t="s">
        <v>1442</v>
      </c>
      <c r="I1317" s="60">
        <v>8</v>
      </c>
      <c r="J1317" s="90">
        <v>42607</v>
      </c>
      <c r="K1317" s="435">
        <v>27</v>
      </c>
      <c r="L1317" s="428">
        <v>35431</v>
      </c>
      <c r="M1317" s="61" t="s">
        <v>877</v>
      </c>
      <c r="N1317" s="60" t="s">
        <v>144</v>
      </c>
      <c r="O1317" s="63"/>
      <c r="P1317" s="47" t="s">
        <v>1442</v>
      </c>
      <c r="Q1317" s="64">
        <v>8277664875</v>
      </c>
      <c r="R1317" s="64" t="s">
        <v>2494</v>
      </c>
      <c r="S1317" s="65" t="s">
        <v>398</v>
      </c>
      <c r="T1317" s="66"/>
      <c r="U1317" s="60" t="s">
        <v>390</v>
      </c>
      <c r="V1317" s="60"/>
      <c r="W1317" s="60"/>
      <c r="X1317" s="424">
        <v>0</v>
      </c>
    </row>
    <row r="1318" spans="1:24" s="43" customFormat="1" ht="22.9" customHeight="1">
      <c r="A1318" s="59" t="s">
        <v>145</v>
      </c>
      <c r="B1318" s="60" t="s">
        <v>146</v>
      </c>
      <c r="C1318" s="860">
        <v>1645</v>
      </c>
      <c r="D1318" s="61" t="s">
        <v>342</v>
      </c>
      <c r="E1318" s="61" t="s">
        <v>314</v>
      </c>
      <c r="F1318" s="60" t="s">
        <v>5474</v>
      </c>
      <c r="G1318" s="62">
        <v>5000</v>
      </c>
      <c r="H1318" s="47" t="s">
        <v>1442</v>
      </c>
      <c r="I1318" s="60">
        <v>8</v>
      </c>
      <c r="J1318" s="90">
        <v>42607</v>
      </c>
      <c r="K1318" s="435">
        <v>84</v>
      </c>
      <c r="L1318" s="428">
        <v>14763</v>
      </c>
      <c r="M1318" s="61" t="s">
        <v>164</v>
      </c>
      <c r="N1318" s="60" t="s">
        <v>144</v>
      </c>
      <c r="O1318" s="63"/>
      <c r="P1318" s="47" t="s">
        <v>1442</v>
      </c>
      <c r="Q1318" s="64">
        <v>8277664875</v>
      </c>
      <c r="R1318" s="64" t="s">
        <v>2495</v>
      </c>
      <c r="S1318" s="65" t="s">
        <v>398</v>
      </c>
      <c r="T1318" s="66"/>
      <c r="U1318" s="60" t="s">
        <v>390</v>
      </c>
      <c r="V1318" s="60"/>
      <c r="W1318" s="60"/>
      <c r="X1318" s="424">
        <v>0</v>
      </c>
    </row>
    <row r="1319" spans="1:24" s="43" customFormat="1" ht="22.9" customHeight="1">
      <c r="A1319" s="59" t="s">
        <v>145</v>
      </c>
      <c r="B1319" s="60" t="s">
        <v>146</v>
      </c>
      <c r="C1319" s="860">
        <v>1646</v>
      </c>
      <c r="D1319" s="61" t="s">
        <v>1008</v>
      </c>
      <c r="E1319" s="61" t="s">
        <v>891</v>
      </c>
      <c r="F1319" s="60" t="s">
        <v>389</v>
      </c>
      <c r="G1319" s="62">
        <v>5900</v>
      </c>
      <c r="H1319" s="48" t="s">
        <v>1442</v>
      </c>
      <c r="I1319" s="60">
        <v>8</v>
      </c>
      <c r="J1319" s="90">
        <v>42607</v>
      </c>
      <c r="K1319" s="435">
        <v>40</v>
      </c>
      <c r="L1319" s="427">
        <v>30940</v>
      </c>
      <c r="M1319" s="61" t="s">
        <v>262</v>
      </c>
      <c r="N1319" s="60" t="s">
        <v>144</v>
      </c>
      <c r="O1319" s="63"/>
      <c r="P1319" s="48" t="s">
        <v>1442</v>
      </c>
      <c r="Q1319" s="64">
        <v>966321836</v>
      </c>
      <c r="R1319" s="64" t="s">
        <v>2496</v>
      </c>
      <c r="S1319" s="65" t="s">
        <v>398</v>
      </c>
      <c r="T1319" s="66"/>
      <c r="U1319" s="60" t="s">
        <v>390</v>
      </c>
      <c r="V1319" s="60"/>
      <c r="W1319" s="60"/>
      <c r="X1319" s="70" t="s">
        <v>4151</v>
      </c>
    </row>
    <row r="1320" spans="1:24" s="43" customFormat="1" ht="22.9" customHeight="1">
      <c r="A1320" s="59" t="s">
        <v>145</v>
      </c>
      <c r="B1320" s="60" t="s">
        <v>146</v>
      </c>
      <c r="C1320" s="860">
        <v>1647</v>
      </c>
      <c r="D1320" s="61" t="s">
        <v>448</v>
      </c>
      <c r="E1320" s="61" t="s">
        <v>163</v>
      </c>
      <c r="F1320" s="60" t="s">
        <v>389</v>
      </c>
      <c r="G1320" s="62">
        <v>5500</v>
      </c>
      <c r="H1320" s="48" t="s">
        <v>1443</v>
      </c>
      <c r="I1320" s="60">
        <v>8</v>
      </c>
      <c r="J1320" s="90">
        <v>42632</v>
      </c>
      <c r="K1320" s="435">
        <v>38</v>
      </c>
      <c r="L1320" s="427">
        <v>31625</v>
      </c>
      <c r="M1320" s="61" t="s">
        <v>221</v>
      </c>
      <c r="N1320" s="60" t="s">
        <v>144</v>
      </c>
      <c r="O1320" s="63"/>
      <c r="P1320" s="48" t="s">
        <v>1443</v>
      </c>
      <c r="Q1320" s="64">
        <v>984581914</v>
      </c>
      <c r="R1320" s="64" t="s">
        <v>2497</v>
      </c>
      <c r="S1320" s="65" t="s">
        <v>398</v>
      </c>
      <c r="T1320" s="66"/>
      <c r="U1320" s="60" t="s">
        <v>390</v>
      </c>
      <c r="V1320" s="60"/>
      <c r="W1320" s="60"/>
      <c r="X1320" s="70" t="s">
        <v>4152</v>
      </c>
    </row>
    <row r="1321" spans="1:24" s="43" customFormat="1" ht="22.9" customHeight="1">
      <c r="A1321" s="59" t="s">
        <v>145</v>
      </c>
      <c r="B1321" s="60" t="s">
        <v>146</v>
      </c>
      <c r="C1321" s="860">
        <v>1648</v>
      </c>
      <c r="D1321" s="61" t="s">
        <v>448</v>
      </c>
      <c r="E1321" s="61" t="s">
        <v>297</v>
      </c>
      <c r="F1321" s="60" t="s">
        <v>5474</v>
      </c>
      <c r="G1321" s="62">
        <v>5500</v>
      </c>
      <c r="H1321" s="48" t="s">
        <v>1443</v>
      </c>
      <c r="I1321" s="60">
        <v>8</v>
      </c>
      <c r="J1321" s="90">
        <v>42632</v>
      </c>
      <c r="K1321" s="435">
        <v>71</v>
      </c>
      <c r="L1321" s="427">
        <v>19360</v>
      </c>
      <c r="M1321" s="61" t="s">
        <v>221</v>
      </c>
      <c r="N1321" s="60" t="s">
        <v>144</v>
      </c>
      <c r="O1321" s="63"/>
      <c r="P1321" s="48" t="s">
        <v>1443</v>
      </c>
      <c r="Q1321" s="64">
        <v>984581914</v>
      </c>
      <c r="R1321" s="64" t="s">
        <v>2498</v>
      </c>
      <c r="S1321" s="65" t="s">
        <v>398</v>
      </c>
      <c r="T1321" s="66"/>
      <c r="U1321" s="60" t="s">
        <v>390</v>
      </c>
      <c r="V1321" s="60"/>
      <c r="W1321" s="60"/>
      <c r="X1321" s="70" t="s">
        <v>4153</v>
      </c>
    </row>
    <row r="1322" spans="1:24" s="43" customFormat="1" ht="22.9" customHeight="1">
      <c r="A1322" s="59" t="s">
        <v>145</v>
      </c>
      <c r="B1322" s="60" t="s">
        <v>146</v>
      </c>
      <c r="C1322" s="860">
        <v>1649</v>
      </c>
      <c r="D1322" s="61" t="s">
        <v>501</v>
      </c>
      <c r="E1322" s="61" t="s">
        <v>166</v>
      </c>
      <c r="F1322" s="60" t="s">
        <v>389</v>
      </c>
      <c r="G1322" s="62">
        <v>4400</v>
      </c>
      <c r="H1322" s="48" t="s">
        <v>1442</v>
      </c>
      <c r="I1322" s="60">
        <v>8</v>
      </c>
      <c r="J1322" s="90">
        <v>42632</v>
      </c>
      <c r="K1322" s="435">
        <v>37</v>
      </c>
      <c r="L1322" s="427">
        <v>31778</v>
      </c>
      <c r="M1322" s="61" t="s">
        <v>379</v>
      </c>
      <c r="N1322" s="60" t="s">
        <v>144</v>
      </c>
      <c r="O1322" s="63"/>
      <c r="P1322" s="48" t="s">
        <v>1442</v>
      </c>
      <c r="Q1322" s="64" t="s">
        <v>3237</v>
      </c>
      <c r="R1322" s="64" t="s">
        <v>2499</v>
      </c>
      <c r="S1322" s="65" t="s">
        <v>398</v>
      </c>
      <c r="T1322" s="66"/>
      <c r="U1322" s="60" t="s">
        <v>390</v>
      </c>
      <c r="V1322" s="60"/>
      <c r="W1322" s="60"/>
      <c r="X1322" s="70" t="s">
        <v>4154</v>
      </c>
    </row>
    <row r="1323" spans="1:24" s="43" customFormat="1" ht="22.9" customHeight="1">
      <c r="A1323" s="59" t="s">
        <v>145</v>
      </c>
      <c r="B1323" s="60" t="s">
        <v>146</v>
      </c>
      <c r="C1323" s="860">
        <v>1650</v>
      </c>
      <c r="D1323" s="61" t="s">
        <v>501</v>
      </c>
      <c r="E1323" s="61" t="s">
        <v>181</v>
      </c>
      <c r="F1323" s="60" t="s">
        <v>389</v>
      </c>
      <c r="G1323" s="62">
        <v>4600</v>
      </c>
      <c r="H1323" s="48" t="s">
        <v>1442</v>
      </c>
      <c r="I1323" s="60">
        <v>8</v>
      </c>
      <c r="J1323" s="90">
        <v>42632</v>
      </c>
      <c r="K1323" s="435">
        <v>36</v>
      </c>
      <c r="L1323" s="427">
        <v>32394</v>
      </c>
      <c r="M1323" s="61" t="s">
        <v>379</v>
      </c>
      <c r="N1323" s="60" t="s">
        <v>144</v>
      </c>
      <c r="O1323" s="63"/>
      <c r="P1323" s="48" t="s">
        <v>1442</v>
      </c>
      <c r="Q1323" s="64">
        <v>973157126</v>
      </c>
      <c r="R1323" s="64" t="s">
        <v>2500</v>
      </c>
      <c r="S1323" s="65" t="s">
        <v>398</v>
      </c>
      <c r="T1323" s="66"/>
      <c r="U1323" s="60" t="s">
        <v>390</v>
      </c>
      <c r="V1323" s="60"/>
      <c r="W1323" s="60"/>
      <c r="X1323" s="70" t="s">
        <v>4155</v>
      </c>
    </row>
    <row r="1324" spans="1:24" s="43" customFormat="1" ht="22.9" customHeight="1">
      <c r="A1324" s="59" t="s">
        <v>145</v>
      </c>
      <c r="B1324" s="60" t="s">
        <v>146</v>
      </c>
      <c r="C1324" s="860">
        <v>1651</v>
      </c>
      <c r="D1324" s="61" t="s">
        <v>501</v>
      </c>
      <c r="E1324" s="61" t="s">
        <v>232</v>
      </c>
      <c r="F1324" s="60" t="s">
        <v>389</v>
      </c>
      <c r="G1324" s="62">
        <v>4600</v>
      </c>
      <c r="H1324" s="48" t="s">
        <v>1442</v>
      </c>
      <c r="I1324" s="60">
        <v>8</v>
      </c>
      <c r="J1324" s="90">
        <v>42632</v>
      </c>
      <c r="K1324" s="435">
        <v>28</v>
      </c>
      <c r="L1324" s="427">
        <v>35065</v>
      </c>
      <c r="M1324" s="61" t="s">
        <v>379</v>
      </c>
      <c r="N1324" s="60" t="s">
        <v>144</v>
      </c>
      <c r="O1324" s="63"/>
      <c r="P1324" s="48" t="s">
        <v>1442</v>
      </c>
      <c r="Q1324" s="64">
        <v>914812335</v>
      </c>
      <c r="R1324" s="64" t="s">
        <v>2501</v>
      </c>
      <c r="S1324" s="65" t="s">
        <v>398</v>
      </c>
      <c r="T1324" s="66"/>
      <c r="U1324" s="60" t="s">
        <v>390</v>
      </c>
      <c r="V1324" s="60"/>
      <c r="W1324" s="60"/>
      <c r="X1324" s="70" t="s">
        <v>4156</v>
      </c>
    </row>
    <row r="1325" spans="1:24" s="43" customFormat="1" ht="22.9" customHeight="1">
      <c r="A1325" s="59" t="s">
        <v>145</v>
      </c>
      <c r="B1325" s="60" t="s">
        <v>146</v>
      </c>
      <c r="C1325" s="860">
        <v>1652</v>
      </c>
      <c r="D1325" s="61" t="s">
        <v>501</v>
      </c>
      <c r="E1325" s="61" t="s">
        <v>218</v>
      </c>
      <c r="F1325" s="60" t="s">
        <v>389</v>
      </c>
      <c r="G1325" s="62">
        <v>4400</v>
      </c>
      <c r="H1325" s="48" t="s">
        <v>1442</v>
      </c>
      <c r="I1325" s="60">
        <v>8</v>
      </c>
      <c r="J1325" s="90">
        <v>42632</v>
      </c>
      <c r="K1325" s="435">
        <v>28</v>
      </c>
      <c r="L1325" s="427">
        <v>35195</v>
      </c>
      <c r="M1325" s="61" t="s">
        <v>379</v>
      </c>
      <c r="N1325" s="60" t="s">
        <v>144</v>
      </c>
      <c r="O1325" s="63"/>
      <c r="P1325" s="48" t="s">
        <v>1442</v>
      </c>
      <c r="Q1325" s="69">
        <v>819784249</v>
      </c>
      <c r="R1325" s="64" t="s">
        <v>2502</v>
      </c>
      <c r="S1325" s="65" t="s">
        <v>398</v>
      </c>
      <c r="T1325" s="66"/>
      <c r="U1325" s="60" t="s">
        <v>390</v>
      </c>
      <c r="V1325" s="60"/>
      <c r="W1325" s="60"/>
      <c r="X1325" s="70" t="s">
        <v>4157</v>
      </c>
    </row>
    <row r="1326" spans="1:24" s="43" customFormat="1" ht="22.9" customHeight="1">
      <c r="A1326" s="59" t="s">
        <v>145</v>
      </c>
      <c r="B1326" s="60" t="s">
        <v>146</v>
      </c>
      <c r="C1326" s="860">
        <v>1653</v>
      </c>
      <c r="D1326" s="61" t="s">
        <v>521</v>
      </c>
      <c r="E1326" s="61" t="s">
        <v>1037</v>
      </c>
      <c r="F1326" s="60" t="s">
        <v>5474</v>
      </c>
      <c r="G1326" s="62">
        <v>5500</v>
      </c>
      <c r="H1326" s="48" t="s">
        <v>1256</v>
      </c>
      <c r="I1326" s="60">
        <v>8</v>
      </c>
      <c r="J1326" s="90">
        <v>42632</v>
      </c>
      <c r="K1326" s="435">
        <v>33</v>
      </c>
      <c r="L1326" s="428">
        <v>33390</v>
      </c>
      <c r="M1326" s="61" t="s">
        <v>1564</v>
      </c>
      <c r="N1326" s="60" t="s">
        <v>144</v>
      </c>
      <c r="O1326" s="63"/>
      <c r="P1326" s="48" t="s">
        <v>1256</v>
      </c>
      <c r="Q1326" s="69">
        <v>988652812</v>
      </c>
      <c r="R1326" s="74">
        <v>978417568412</v>
      </c>
      <c r="S1326" s="65" t="s">
        <v>398</v>
      </c>
      <c r="T1326" s="66"/>
      <c r="U1326" s="60" t="s">
        <v>390</v>
      </c>
      <c r="V1326" s="60"/>
      <c r="W1326" s="60"/>
      <c r="X1326" s="70" t="s">
        <v>4158</v>
      </c>
    </row>
    <row r="1327" spans="1:24" s="43" customFormat="1" ht="22.9" customHeight="1">
      <c r="A1327" s="59" t="s">
        <v>145</v>
      </c>
      <c r="B1327" s="60" t="s">
        <v>146</v>
      </c>
      <c r="C1327" s="860">
        <v>1654</v>
      </c>
      <c r="D1327" s="61" t="s">
        <v>342</v>
      </c>
      <c r="E1327" s="61" t="s">
        <v>616</v>
      </c>
      <c r="F1327" s="60" t="s">
        <v>389</v>
      </c>
      <c r="G1327" s="62">
        <v>3500</v>
      </c>
      <c r="H1327" s="47" t="s">
        <v>1442</v>
      </c>
      <c r="I1327" s="60">
        <v>8</v>
      </c>
      <c r="J1327" s="90">
        <v>42632</v>
      </c>
      <c r="K1327" s="435">
        <v>52</v>
      </c>
      <c r="L1327" s="428">
        <v>26299</v>
      </c>
      <c r="M1327" s="61" t="s">
        <v>763</v>
      </c>
      <c r="N1327" s="60" t="s">
        <v>144</v>
      </c>
      <c r="O1327" s="63"/>
      <c r="P1327" s="47" t="s">
        <v>1442</v>
      </c>
      <c r="Q1327" s="64">
        <v>81553789</v>
      </c>
      <c r="R1327" s="76">
        <v>491338602118</v>
      </c>
      <c r="S1327" s="65" t="s">
        <v>398</v>
      </c>
      <c r="T1327" s="66"/>
      <c r="U1327" s="60" t="s">
        <v>390</v>
      </c>
      <c r="V1327" s="60"/>
      <c r="W1327" s="60"/>
      <c r="X1327" s="424">
        <v>0</v>
      </c>
    </row>
    <row r="1328" spans="1:24" s="43" customFormat="1" ht="22.9" customHeight="1">
      <c r="A1328" s="59" t="s">
        <v>145</v>
      </c>
      <c r="B1328" s="60" t="s">
        <v>146</v>
      </c>
      <c r="C1328" s="860">
        <v>1655</v>
      </c>
      <c r="D1328" s="61" t="s">
        <v>341</v>
      </c>
      <c r="E1328" s="61" t="s">
        <v>516</v>
      </c>
      <c r="F1328" s="60" t="s">
        <v>389</v>
      </c>
      <c r="G1328" s="62">
        <v>4000</v>
      </c>
      <c r="H1328" s="48" t="s">
        <v>952</v>
      </c>
      <c r="I1328" s="60">
        <v>8</v>
      </c>
      <c r="J1328" s="90">
        <v>42632</v>
      </c>
      <c r="K1328" s="435">
        <v>31</v>
      </c>
      <c r="L1328" s="427">
        <v>34126</v>
      </c>
      <c r="M1328" s="61" t="s">
        <v>183</v>
      </c>
      <c r="N1328" s="60" t="s">
        <v>144</v>
      </c>
      <c r="O1328" s="63"/>
      <c r="P1328" s="48" t="s">
        <v>952</v>
      </c>
      <c r="Q1328" s="64" t="s">
        <v>3238</v>
      </c>
      <c r="R1328" s="64" t="s">
        <v>2503</v>
      </c>
      <c r="S1328" s="65" t="s">
        <v>398</v>
      </c>
      <c r="T1328" s="66"/>
      <c r="U1328" s="60" t="s">
        <v>390</v>
      </c>
      <c r="V1328" s="60"/>
      <c r="W1328" s="60"/>
      <c r="X1328" s="70" t="s">
        <v>4159</v>
      </c>
    </row>
    <row r="1329" spans="1:24" s="43" customFormat="1" ht="22.9" customHeight="1">
      <c r="A1329" s="59" t="s">
        <v>145</v>
      </c>
      <c r="B1329" s="60" t="s">
        <v>146</v>
      </c>
      <c r="C1329" s="860">
        <v>1656</v>
      </c>
      <c r="D1329" s="61" t="s">
        <v>714</v>
      </c>
      <c r="E1329" s="61" t="s">
        <v>571</v>
      </c>
      <c r="F1329" s="60" t="s">
        <v>389</v>
      </c>
      <c r="G1329" s="62">
        <v>17800</v>
      </c>
      <c r="H1329" s="48" t="s">
        <v>1442</v>
      </c>
      <c r="I1329" s="60">
        <v>8</v>
      </c>
      <c r="J1329" s="90">
        <v>42632</v>
      </c>
      <c r="K1329" s="435">
        <v>43</v>
      </c>
      <c r="L1329" s="427">
        <v>29587</v>
      </c>
      <c r="M1329" s="61" t="s">
        <v>219</v>
      </c>
      <c r="N1329" s="60" t="s">
        <v>144</v>
      </c>
      <c r="O1329" s="63"/>
      <c r="P1329" s="48" t="s">
        <v>1442</v>
      </c>
      <c r="Q1329" s="69" t="s">
        <v>3239</v>
      </c>
      <c r="R1329" s="64" t="s">
        <v>2504</v>
      </c>
      <c r="S1329" s="65" t="s">
        <v>398</v>
      </c>
      <c r="T1329" s="66"/>
      <c r="U1329" s="60" t="s">
        <v>390</v>
      </c>
      <c r="V1329" s="60"/>
      <c r="W1329" s="60"/>
      <c r="X1329" s="70" t="s">
        <v>4160</v>
      </c>
    </row>
    <row r="1330" spans="1:24" s="43" customFormat="1" ht="22.9" customHeight="1">
      <c r="A1330" s="59" t="s">
        <v>145</v>
      </c>
      <c r="B1330" s="60" t="s">
        <v>146</v>
      </c>
      <c r="C1330" s="860">
        <v>1657</v>
      </c>
      <c r="D1330" s="61" t="s">
        <v>644</v>
      </c>
      <c r="E1330" s="61" t="s">
        <v>219</v>
      </c>
      <c r="F1330" s="60" t="s">
        <v>389</v>
      </c>
      <c r="G1330" s="62">
        <v>13000</v>
      </c>
      <c r="H1330" s="47" t="s">
        <v>1442</v>
      </c>
      <c r="I1330" s="60">
        <v>8</v>
      </c>
      <c r="J1330" s="90">
        <v>42632</v>
      </c>
      <c r="K1330" s="435">
        <v>27</v>
      </c>
      <c r="L1330" s="428">
        <v>35697</v>
      </c>
      <c r="M1330" s="61" t="s">
        <v>183</v>
      </c>
      <c r="N1330" s="60" t="s">
        <v>144</v>
      </c>
      <c r="O1330" s="63"/>
      <c r="P1330" s="47" t="s">
        <v>1442</v>
      </c>
      <c r="Q1330" s="64"/>
      <c r="R1330" s="64"/>
      <c r="S1330" s="65" t="s">
        <v>398</v>
      </c>
      <c r="T1330" s="66"/>
      <c r="U1330" s="60" t="s">
        <v>390</v>
      </c>
      <c r="V1330" s="60"/>
      <c r="W1330" s="60"/>
      <c r="X1330" s="424">
        <v>0</v>
      </c>
    </row>
    <row r="1331" spans="1:24" s="43" customFormat="1" ht="22.9" customHeight="1">
      <c r="A1331" s="59" t="s">
        <v>145</v>
      </c>
      <c r="B1331" s="60" t="s">
        <v>146</v>
      </c>
      <c r="C1331" s="860">
        <v>1658</v>
      </c>
      <c r="D1331" s="61" t="s">
        <v>1009</v>
      </c>
      <c r="E1331" s="61" t="s">
        <v>165</v>
      </c>
      <c r="F1331" s="60" t="s">
        <v>389</v>
      </c>
      <c r="G1331" s="62">
        <v>5500</v>
      </c>
      <c r="H1331" s="48" t="s">
        <v>952</v>
      </c>
      <c r="I1331" s="60">
        <v>8</v>
      </c>
      <c r="J1331" s="90">
        <v>42633</v>
      </c>
      <c r="K1331" s="435">
        <v>38</v>
      </c>
      <c r="L1331" s="427">
        <v>31571</v>
      </c>
      <c r="M1331" s="61" t="s">
        <v>254</v>
      </c>
      <c r="N1331" s="60" t="s">
        <v>144</v>
      </c>
      <c r="O1331" s="63"/>
      <c r="P1331" s="48" t="s">
        <v>952</v>
      </c>
      <c r="Q1331" s="69">
        <v>99883111</v>
      </c>
      <c r="R1331" s="64" t="s">
        <v>2505</v>
      </c>
      <c r="S1331" s="65" t="s">
        <v>398</v>
      </c>
      <c r="T1331" s="66"/>
      <c r="U1331" s="60" t="s">
        <v>390</v>
      </c>
      <c r="V1331" s="60"/>
      <c r="W1331" s="60"/>
      <c r="X1331" s="70" t="s">
        <v>4161</v>
      </c>
    </row>
    <row r="1332" spans="1:24" s="43" customFormat="1" ht="22.9" customHeight="1">
      <c r="A1332" s="59" t="s">
        <v>145</v>
      </c>
      <c r="B1332" s="60" t="s">
        <v>146</v>
      </c>
      <c r="C1332" s="860">
        <v>1659</v>
      </c>
      <c r="D1332" s="61" t="s">
        <v>353</v>
      </c>
      <c r="E1332" s="61" t="s">
        <v>937</v>
      </c>
      <c r="F1332" s="60" t="s">
        <v>5474</v>
      </c>
      <c r="G1332" s="62">
        <v>500</v>
      </c>
      <c r="H1332" s="47" t="s">
        <v>1442</v>
      </c>
      <c r="I1332" s="60">
        <v>8</v>
      </c>
      <c r="J1332" s="90">
        <v>42633</v>
      </c>
      <c r="K1332" s="435">
        <v>37</v>
      </c>
      <c r="L1332" s="428">
        <v>31979</v>
      </c>
      <c r="M1332" s="61" t="s">
        <v>1565</v>
      </c>
      <c r="N1332" s="60" t="s">
        <v>144</v>
      </c>
      <c r="O1332" s="63"/>
      <c r="P1332" s="47" t="s">
        <v>1442</v>
      </c>
      <c r="Q1332" s="64">
        <v>9632235184</v>
      </c>
      <c r="R1332" s="76">
        <v>898300442564</v>
      </c>
      <c r="S1332" s="65" t="s">
        <v>398</v>
      </c>
      <c r="T1332" s="66"/>
      <c r="U1332" s="60" t="s">
        <v>390</v>
      </c>
      <c r="V1332" s="60"/>
      <c r="W1332" s="60"/>
      <c r="X1332" s="424">
        <v>0</v>
      </c>
    </row>
    <row r="1333" spans="1:24" s="43" customFormat="1" ht="22.9" customHeight="1">
      <c r="A1333" s="59" t="s">
        <v>145</v>
      </c>
      <c r="B1333" s="60" t="s">
        <v>146</v>
      </c>
      <c r="C1333" s="860">
        <v>1660</v>
      </c>
      <c r="D1333" s="61" t="s">
        <v>1010</v>
      </c>
      <c r="E1333" s="61" t="s">
        <v>204</v>
      </c>
      <c r="F1333" s="60" t="s">
        <v>389</v>
      </c>
      <c r="G1333" s="62">
        <v>500</v>
      </c>
      <c r="H1333" s="47" t="s">
        <v>952</v>
      </c>
      <c r="I1333" s="60">
        <v>8</v>
      </c>
      <c r="J1333" s="90">
        <v>42639</v>
      </c>
      <c r="K1333" s="435">
        <v>27</v>
      </c>
      <c r="L1333" s="428">
        <v>35704</v>
      </c>
      <c r="M1333" s="61" t="s">
        <v>456</v>
      </c>
      <c r="N1333" s="60" t="s">
        <v>144</v>
      </c>
      <c r="O1333" s="63"/>
      <c r="P1333" s="47" t="s">
        <v>952</v>
      </c>
      <c r="Q1333" s="64">
        <v>974326224</v>
      </c>
      <c r="R1333" s="76">
        <v>326997069628</v>
      </c>
      <c r="S1333" s="65" t="s">
        <v>398</v>
      </c>
      <c r="T1333" s="66"/>
      <c r="U1333" s="60" t="s">
        <v>390</v>
      </c>
      <c r="V1333" s="60"/>
      <c r="W1333" s="60"/>
      <c r="X1333" s="394" t="s">
        <v>5544</v>
      </c>
    </row>
    <row r="1334" spans="1:24" s="43" customFormat="1" ht="22.9" customHeight="1">
      <c r="A1334" s="59" t="s">
        <v>145</v>
      </c>
      <c r="B1334" s="60" t="s">
        <v>146</v>
      </c>
      <c r="C1334" s="860">
        <v>1661</v>
      </c>
      <c r="D1334" s="61" t="s">
        <v>1010</v>
      </c>
      <c r="E1334" s="61" t="s">
        <v>1011</v>
      </c>
      <c r="F1334" s="60" t="s">
        <v>389</v>
      </c>
      <c r="G1334" s="62">
        <v>500</v>
      </c>
      <c r="H1334" s="47" t="s">
        <v>952</v>
      </c>
      <c r="I1334" s="60">
        <v>8</v>
      </c>
      <c r="J1334" s="90">
        <v>42639</v>
      </c>
      <c r="K1334" s="435">
        <v>27</v>
      </c>
      <c r="L1334" s="428">
        <v>35704</v>
      </c>
      <c r="M1334" s="61" t="s">
        <v>456</v>
      </c>
      <c r="N1334" s="60" t="s">
        <v>144</v>
      </c>
      <c r="O1334" s="63"/>
      <c r="P1334" s="47" t="s">
        <v>952</v>
      </c>
      <c r="Q1334" s="64">
        <v>83122746</v>
      </c>
      <c r="R1334" s="76">
        <v>353138749132</v>
      </c>
      <c r="S1334" s="65" t="s">
        <v>398</v>
      </c>
      <c r="T1334" s="66"/>
      <c r="U1334" s="60" t="s">
        <v>390</v>
      </c>
      <c r="V1334" s="60"/>
      <c r="W1334" s="60"/>
      <c r="X1334" s="67" t="s">
        <v>5545</v>
      </c>
    </row>
    <row r="1335" spans="1:24" s="43" customFormat="1" ht="22.9" customHeight="1">
      <c r="A1335" s="59" t="s">
        <v>145</v>
      </c>
      <c r="B1335" s="60" t="s">
        <v>146</v>
      </c>
      <c r="C1335" s="860">
        <v>1662</v>
      </c>
      <c r="D1335" s="61" t="s">
        <v>567</v>
      </c>
      <c r="E1335" s="61" t="s">
        <v>214</v>
      </c>
      <c r="F1335" s="60" t="s">
        <v>389</v>
      </c>
      <c r="G1335" s="62">
        <v>6300</v>
      </c>
      <c r="H1335" s="48" t="s">
        <v>952</v>
      </c>
      <c r="I1335" s="60">
        <v>8</v>
      </c>
      <c r="J1335" s="90">
        <v>42650</v>
      </c>
      <c r="K1335" s="435">
        <v>40</v>
      </c>
      <c r="L1335" s="427">
        <v>30713</v>
      </c>
      <c r="M1335" s="61" t="s">
        <v>221</v>
      </c>
      <c r="N1335" s="60" t="s">
        <v>144</v>
      </c>
      <c r="O1335" s="63"/>
      <c r="P1335" s="48" t="s">
        <v>952</v>
      </c>
      <c r="Q1335" s="69">
        <v>974828885</v>
      </c>
      <c r="R1335" s="64" t="s">
        <v>2506</v>
      </c>
      <c r="S1335" s="65" t="s">
        <v>398</v>
      </c>
      <c r="T1335" s="66"/>
      <c r="U1335" s="60" t="s">
        <v>390</v>
      </c>
      <c r="V1335" s="60"/>
      <c r="W1335" s="60"/>
      <c r="X1335" s="70" t="s">
        <v>4162</v>
      </c>
    </row>
    <row r="1336" spans="1:24" s="43" customFormat="1" ht="22.9" customHeight="1">
      <c r="A1336" s="59" t="s">
        <v>145</v>
      </c>
      <c r="B1336" s="60" t="s">
        <v>146</v>
      </c>
      <c r="C1336" s="860">
        <v>1663</v>
      </c>
      <c r="D1336" s="61" t="s">
        <v>570</v>
      </c>
      <c r="E1336" s="61" t="s">
        <v>253</v>
      </c>
      <c r="F1336" s="60" t="s">
        <v>5474</v>
      </c>
      <c r="G1336" s="62">
        <v>5500</v>
      </c>
      <c r="H1336" s="48" t="s">
        <v>952</v>
      </c>
      <c r="I1336" s="60">
        <v>8</v>
      </c>
      <c r="J1336" s="90">
        <v>42650</v>
      </c>
      <c r="K1336" s="435">
        <v>40</v>
      </c>
      <c r="L1336" s="427">
        <v>30878</v>
      </c>
      <c r="M1336" s="61" t="s">
        <v>219</v>
      </c>
      <c r="N1336" s="60" t="s">
        <v>144</v>
      </c>
      <c r="O1336" s="63"/>
      <c r="P1336" s="48" t="s">
        <v>952</v>
      </c>
      <c r="Q1336" s="69">
        <v>8747887836</v>
      </c>
      <c r="R1336" s="64" t="s">
        <v>2507</v>
      </c>
      <c r="S1336" s="65" t="s">
        <v>398</v>
      </c>
      <c r="T1336" s="66"/>
      <c r="U1336" s="60" t="s">
        <v>390</v>
      </c>
      <c r="V1336" s="60"/>
      <c r="W1336" s="60"/>
      <c r="X1336" s="73" t="s">
        <v>4163</v>
      </c>
    </row>
    <row r="1337" spans="1:24" s="43" customFormat="1" ht="22.9" customHeight="1">
      <c r="A1337" s="59" t="s">
        <v>145</v>
      </c>
      <c r="B1337" s="60" t="s">
        <v>146</v>
      </c>
      <c r="C1337" s="860">
        <v>1664</v>
      </c>
      <c r="D1337" s="61" t="s">
        <v>142</v>
      </c>
      <c r="E1337" s="61" t="s">
        <v>277</v>
      </c>
      <c r="F1337" s="60" t="s">
        <v>389</v>
      </c>
      <c r="G1337" s="62">
        <v>500</v>
      </c>
      <c r="H1337" s="47" t="s">
        <v>1442</v>
      </c>
      <c r="I1337" s="60">
        <v>8</v>
      </c>
      <c r="J1337" s="90">
        <v>42650</v>
      </c>
      <c r="K1337" s="435">
        <v>27</v>
      </c>
      <c r="L1337" s="428">
        <v>35715</v>
      </c>
      <c r="M1337" s="61" t="s">
        <v>164</v>
      </c>
      <c r="N1337" s="60" t="s">
        <v>144</v>
      </c>
      <c r="O1337" s="63"/>
      <c r="P1337" s="47" t="s">
        <v>1442</v>
      </c>
      <c r="Q1337" s="64"/>
      <c r="R1337" s="64"/>
      <c r="S1337" s="65" t="s">
        <v>398</v>
      </c>
      <c r="T1337" s="66"/>
      <c r="U1337" s="60" t="s">
        <v>390</v>
      </c>
      <c r="V1337" s="60"/>
      <c r="W1337" s="60"/>
      <c r="X1337" s="424">
        <v>0</v>
      </c>
    </row>
    <row r="1338" spans="1:24" s="43" customFormat="1" ht="22.9" customHeight="1">
      <c r="A1338" s="59" t="s">
        <v>145</v>
      </c>
      <c r="B1338" s="60" t="s">
        <v>146</v>
      </c>
      <c r="C1338" s="860">
        <v>1665</v>
      </c>
      <c r="D1338" s="61" t="s">
        <v>449</v>
      </c>
      <c r="E1338" s="61" t="s">
        <v>1012</v>
      </c>
      <c r="F1338" s="60" t="s">
        <v>389</v>
      </c>
      <c r="G1338" s="62">
        <v>4400</v>
      </c>
      <c r="H1338" s="48" t="s">
        <v>952</v>
      </c>
      <c r="I1338" s="60">
        <v>8</v>
      </c>
      <c r="J1338" s="90">
        <v>42650</v>
      </c>
      <c r="K1338" s="435">
        <v>35</v>
      </c>
      <c r="L1338" s="427">
        <v>32722</v>
      </c>
      <c r="M1338" s="61" t="s">
        <v>230</v>
      </c>
      <c r="N1338" s="60" t="s">
        <v>144</v>
      </c>
      <c r="O1338" s="63"/>
      <c r="P1338" s="48" t="s">
        <v>952</v>
      </c>
      <c r="Q1338" s="69" t="s">
        <v>3240</v>
      </c>
      <c r="R1338" s="64" t="s">
        <v>2508</v>
      </c>
      <c r="S1338" s="65" t="s">
        <v>398</v>
      </c>
      <c r="T1338" s="66"/>
      <c r="U1338" s="60" t="s">
        <v>390</v>
      </c>
      <c r="V1338" s="60"/>
      <c r="W1338" s="60"/>
      <c r="X1338" s="70" t="s">
        <v>4164</v>
      </c>
    </row>
    <row r="1339" spans="1:24" s="43" customFormat="1" ht="22.9" customHeight="1">
      <c r="A1339" s="59" t="s">
        <v>145</v>
      </c>
      <c r="B1339" s="60" t="s">
        <v>146</v>
      </c>
      <c r="C1339" s="860">
        <v>1667</v>
      </c>
      <c r="D1339" s="61" t="s">
        <v>454</v>
      </c>
      <c r="E1339" s="61" t="s">
        <v>314</v>
      </c>
      <c r="F1339" s="60" t="s">
        <v>5474</v>
      </c>
      <c r="G1339" s="62">
        <v>5500</v>
      </c>
      <c r="H1339" s="48" t="s">
        <v>1442</v>
      </c>
      <c r="I1339" s="60">
        <v>8</v>
      </c>
      <c r="J1339" s="90">
        <v>42650</v>
      </c>
      <c r="K1339" s="435">
        <v>40</v>
      </c>
      <c r="L1339" s="427">
        <v>30682</v>
      </c>
      <c r="M1339" s="61" t="s">
        <v>230</v>
      </c>
      <c r="N1339" s="60" t="s">
        <v>144</v>
      </c>
      <c r="O1339" s="63"/>
      <c r="P1339" s="48" t="s">
        <v>1442</v>
      </c>
      <c r="Q1339" s="69">
        <v>78299869</v>
      </c>
      <c r="R1339" s="64" t="s">
        <v>2509</v>
      </c>
      <c r="S1339" s="65" t="s">
        <v>398</v>
      </c>
      <c r="T1339" s="66"/>
      <c r="U1339" s="60" t="s">
        <v>390</v>
      </c>
      <c r="V1339" s="60"/>
      <c r="W1339" s="60"/>
      <c r="X1339" s="70" t="s">
        <v>4165</v>
      </c>
    </row>
    <row r="1340" spans="1:24" s="43" customFormat="1" ht="22.9" customHeight="1">
      <c r="A1340" s="59" t="s">
        <v>145</v>
      </c>
      <c r="B1340" s="60" t="s">
        <v>146</v>
      </c>
      <c r="C1340" s="860">
        <v>1668</v>
      </c>
      <c r="D1340" s="61" t="s">
        <v>355</v>
      </c>
      <c r="E1340" s="61" t="s">
        <v>636</v>
      </c>
      <c r="F1340" s="60" t="s">
        <v>389</v>
      </c>
      <c r="G1340" s="62">
        <v>500</v>
      </c>
      <c r="H1340" s="47" t="s">
        <v>947</v>
      </c>
      <c r="I1340" s="60">
        <v>8</v>
      </c>
      <c r="J1340" s="90">
        <v>42650</v>
      </c>
      <c r="K1340" s="435">
        <v>70</v>
      </c>
      <c r="L1340" s="428">
        <v>19876</v>
      </c>
      <c r="M1340" s="61" t="s">
        <v>203</v>
      </c>
      <c r="N1340" s="60" t="s">
        <v>144</v>
      </c>
      <c r="O1340" s="63"/>
      <c r="P1340" s="47" t="s">
        <v>947</v>
      </c>
      <c r="Q1340" s="64">
        <v>8861859434</v>
      </c>
      <c r="R1340" s="64"/>
      <c r="S1340" s="65" t="s">
        <v>398</v>
      </c>
      <c r="T1340" s="66"/>
      <c r="U1340" s="60" t="s">
        <v>390</v>
      </c>
      <c r="V1340" s="60"/>
      <c r="W1340" s="60"/>
      <c r="X1340" s="424">
        <v>0</v>
      </c>
    </row>
    <row r="1341" spans="1:24" s="43" customFormat="1" ht="22.9" customHeight="1">
      <c r="A1341" s="59" t="s">
        <v>145</v>
      </c>
      <c r="B1341" s="60" t="s">
        <v>146</v>
      </c>
      <c r="C1341" s="860">
        <v>1669</v>
      </c>
      <c r="D1341" s="61" t="s">
        <v>1013</v>
      </c>
      <c r="E1341" s="61" t="s">
        <v>304</v>
      </c>
      <c r="F1341" s="60" t="s">
        <v>5474</v>
      </c>
      <c r="G1341" s="62">
        <v>5500</v>
      </c>
      <c r="H1341" s="47" t="s">
        <v>1442</v>
      </c>
      <c r="I1341" s="60">
        <v>8</v>
      </c>
      <c r="J1341" s="90">
        <v>42685</v>
      </c>
      <c r="K1341" s="435">
        <v>27</v>
      </c>
      <c r="L1341" s="428">
        <v>35750</v>
      </c>
      <c r="M1341" s="61" t="s">
        <v>166</v>
      </c>
      <c r="N1341" s="60" t="s">
        <v>144</v>
      </c>
      <c r="O1341" s="63"/>
      <c r="P1341" s="47" t="s">
        <v>1442</v>
      </c>
      <c r="Q1341" s="64"/>
      <c r="R1341" s="64"/>
      <c r="S1341" s="65" t="s">
        <v>398</v>
      </c>
      <c r="T1341" s="66"/>
      <c r="U1341" s="60" t="s">
        <v>390</v>
      </c>
      <c r="V1341" s="60"/>
      <c r="W1341" s="60"/>
      <c r="X1341" s="424">
        <v>0</v>
      </c>
    </row>
    <row r="1342" spans="1:24" s="43" customFormat="1" ht="22.9" customHeight="1">
      <c r="A1342" s="59" t="s">
        <v>145</v>
      </c>
      <c r="B1342" s="60" t="s">
        <v>146</v>
      </c>
      <c r="C1342" s="860">
        <v>1671</v>
      </c>
      <c r="D1342" s="61" t="s">
        <v>629</v>
      </c>
      <c r="E1342" s="61" t="s">
        <v>180</v>
      </c>
      <c r="F1342" s="60" t="s">
        <v>5474</v>
      </c>
      <c r="G1342" s="62">
        <v>9700</v>
      </c>
      <c r="H1342" s="48" t="s">
        <v>1256</v>
      </c>
      <c r="I1342" s="60">
        <v>8</v>
      </c>
      <c r="J1342" s="90">
        <v>42685</v>
      </c>
      <c r="K1342" s="435">
        <v>43</v>
      </c>
      <c r="L1342" s="427">
        <v>29587</v>
      </c>
      <c r="M1342" s="61" t="s">
        <v>166</v>
      </c>
      <c r="N1342" s="60" t="s">
        <v>144</v>
      </c>
      <c r="O1342" s="63"/>
      <c r="P1342" s="48" t="s">
        <v>1256</v>
      </c>
      <c r="Q1342" s="64" t="s">
        <v>3241</v>
      </c>
      <c r="R1342" s="64" t="s">
        <v>2510</v>
      </c>
      <c r="S1342" s="65" t="s">
        <v>398</v>
      </c>
      <c r="T1342" s="66"/>
      <c r="U1342" s="60" t="s">
        <v>390</v>
      </c>
      <c r="V1342" s="60"/>
      <c r="W1342" s="60"/>
      <c r="X1342" s="70" t="s">
        <v>4166</v>
      </c>
    </row>
    <row r="1343" spans="1:24" s="43" customFormat="1" ht="22.9" customHeight="1">
      <c r="A1343" s="59" t="s">
        <v>145</v>
      </c>
      <c r="B1343" s="60" t="s">
        <v>146</v>
      </c>
      <c r="C1343" s="860">
        <v>1676</v>
      </c>
      <c r="D1343" s="61" t="s">
        <v>477</v>
      </c>
      <c r="E1343" s="61" t="s">
        <v>1014</v>
      </c>
      <c r="F1343" s="60" t="s">
        <v>389</v>
      </c>
      <c r="G1343" s="62">
        <v>6300</v>
      </c>
      <c r="H1343" s="48" t="s">
        <v>1443</v>
      </c>
      <c r="I1343" s="60">
        <v>8</v>
      </c>
      <c r="J1343" s="90">
        <v>42768</v>
      </c>
      <c r="K1343" s="435">
        <v>35</v>
      </c>
      <c r="L1343" s="427">
        <v>32509</v>
      </c>
      <c r="M1343" s="61" t="s">
        <v>230</v>
      </c>
      <c r="N1343" s="60" t="s">
        <v>144</v>
      </c>
      <c r="O1343" s="63"/>
      <c r="P1343" s="48" t="s">
        <v>1443</v>
      </c>
      <c r="Q1343" s="64">
        <v>973962428</v>
      </c>
      <c r="R1343" s="64" t="s">
        <v>2511</v>
      </c>
      <c r="S1343" s="65" t="s">
        <v>398</v>
      </c>
      <c r="T1343" s="66"/>
      <c r="U1343" s="60" t="s">
        <v>390</v>
      </c>
      <c r="V1343" s="60"/>
      <c r="W1343" s="60"/>
      <c r="X1343" s="70" t="s">
        <v>4167</v>
      </c>
    </row>
    <row r="1344" spans="1:24" s="43" customFormat="1" ht="22.9" customHeight="1">
      <c r="A1344" s="59" t="s">
        <v>145</v>
      </c>
      <c r="B1344" s="60" t="s">
        <v>146</v>
      </c>
      <c r="C1344" s="860">
        <v>1677</v>
      </c>
      <c r="D1344" s="61" t="s">
        <v>477</v>
      </c>
      <c r="E1344" s="61" t="s">
        <v>201</v>
      </c>
      <c r="F1344" s="60" t="s">
        <v>389</v>
      </c>
      <c r="G1344" s="62">
        <v>6300</v>
      </c>
      <c r="H1344" s="48" t="s">
        <v>1443</v>
      </c>
      <c r="I1344" s="60">
        <v>8</v>
      </c>
      <c r="J1344" s="90">
        <v>42768</v>
      </c>
      <c r="K1344" s="435">
        <v>32</v>
      </c>
      <c r="L1344" s="427">
        <v>33824</v>
      </c>
      <c r="M1344" s="61" t="s">
        <v>230</v>
      </c>
      <c r="N1344" s="60" t="s">
        <v>144</v>
      </c>
      <c r="O1344" s="63"/>
      <c r="P1344" s="48" t="s">
        <v>1443</v>
      </c>
      <c r="Q1344" s="64">
        <v>89515247</v>
      </c>
      <c r="R1344" s="64" t="s">
        <v>2512</v>
      </c>
      <c r="S1344" s="65" t="s">
        <v>398</v>
      </c>
      <c r="T1344" s="66"/>
      <c r="U1344" s="60" t="s">
        <v>390</v>
      </c>
      <c r="V1344" s="60"/>
      <c r="W1344" s="60"/>
      <c r="X1344" s="70" t="s">
        <v>4168</v>
      </c>
    </row>
    <row r="1345" spans="1:24" s="43" customFormat="1" ht="22.9" customHeight="1">
      <c r="A1345" s="59" t="s">
        <v>145</v>
      </c>
      <c r="B1345" s="60" t="s">
        <v>146</v>
      </c>
      <c r="C1345" s="860">
        <v>1678</v>
      </c>
      <c r="D1345" s="61" t="s">
        <v>417</v>
      </c>
      <c r="E1345" s="61" t="s">
        <v>1015</v>
      </c>
      <c r="F1345" s="60" t="s">
        <v>5474</v>
      </c>
      <c r="G1345" s="62">
        <v>500</v>
      </c>
      <c r="H1345" s="47" t="s">
        <v>1442</v>
      </c>
      <c r="I1345" s="60">
        <v>8</v>
      </c>
      <c r="J1345" s="90">
        <v>42768</v>
      </c>
      <c r="K1345" s="435">
        <v>53</v>
      </c>
      <c r="L1345" s="428">
        <v>25997</v>
      </c>
      <c r="M1345" s="61" t="s">
        <v>219</v>
      </c>
      <c r="N1345" s="60" t="s">
        <v>144</v>
      </c>
      <c r="O1345" s="63"/>
      <c r="P1345" s="47" t="s">
        <v>1442</v>
      </c>
      <c r="Q1345" s="64">
        <v>9731774975</v>
      </c>
      <c r="R1345" s="76">
        <v>961954716434</v>
      </c>
      <c r="S1345" s="65" t="s">
        <v>398</v>
      </c>
      <c r="T1345" s="66"/>
      <c r="U1345" s="60" t="s">
        <v>390</v>
      </c>
      <c r="V1345" s="60"/>
      <c r="W1345" s="60"/>
      <c r="X1345" s="424">
        <v>0</v>
      </c>
    </row>
    <row r="1346" spans="1:24" s="43" customFormat="1" ht="22.9" customHeight="1">
      <c r="A1346" s="59" t="s">
        <v>145</v>
      </c>
      <c r="B1346" s="60" t="s">
        <v>146</v>
      </c>
      <c r="C1346" s="860">
        <v>1679</v>
      </c>
      <c r="D1346" s="61" t="s">
        <v>417</v>
      </c>
      <c r="E1346" s="61" t="s">
        <v>1016</v>
      </c>
      <c r="F1346" s="60" t="s">
        <v>5474</v>
      </c>
      <c r="G1346" s="62">
        <v>5500</v>
      </c>
      <c r="H1346" s="47" t="s">
        <v>1442</v>
      </c>
      <c r="I1346" s="60">
        <v>8</v>
      </c>
      <c r="J1346" s="90">
        <v>42768</v>
      </c>
      <c r="K1346" s="435">
        <v>40</v>
      </c>
      <c r="L1346" s="428">
        <v>30829</v>
      </c>
      <c r="M1346" s="61" t="s">
        <v>246</v>
      </c>
      <c r="N1346" s="60" t="s">
        <v>144</v>
      </c>
      <c r="O1346" s="63"/>
      <c r="P1346" s="47" t="s">
        <v>1442</v>
      </c>
      <c r="Q1346" s="64">
        <v>9731774975</v>
      </c>
      <c r="R1346" s="76">
        <v>757941403552</v>
      </c>
      <c r="S1346" s="65" t="s">
        <v>398</v>
      </c>
      <c r="T1346" s="66"/>
      <c r="U1346" s="60" t="s">
        <v>390</v>
      </c>
      <c r="V1346" s="60"/>
      <c r="W1346" s="60"/>
      <c r="X1346" s="394" t="s">
        <v>5546</v>
      </c>
    </row>
    <row r="1347" spans="1:24" s="43" customFormat="1" ht="22.9" customHeight="1">
      <c r="A1347" s="59" t="s">
        <v>145</v>
      </c>
      <c r="B1347" s="60" t="s">
        <v>146</v>
      </c>
      <c r="C1347" s="860">
        <v>1680</v>
      </c>
      <c r="D1347" s="61" t="s">
        <v>417</v>
      </c>
      <c r="E1347" s="61" t="s">
        <v>1017</v>
      </c>
      <c r="F1347" s="60" t="s">
        <v>389</v>
      </c>
      <c r="G1347" s="62">
        <v>20500</v>
      </c>
      <c r="H1347" s="48" t="s">
        <v>1442</v>
      </c>
      <c r="I1347" s="60">
        <v>8</v>
      </c>
      <c r="J1347" s="90">
        <v>42768</v>
      </c>
      <c r="K1347" s="435">
        <v>35</v>
      </c>
      <c r="L1347" s="427">
        <v>32509</v>
      </c>
      <c r="M1347" s="61" t="s">
        <v>219</v>
      </c>
      <c r="N1347" s="60" t="s">
        <v>144</v>
      </c>
      <c r="O1347" s="63"/>
      <c r="P1347" s="48" t="s">
        <v>1442</v>
      </c>
      <c r="Q1347" s="69" t="s">
        <v>3242</v>
      </c>
      <c r="R1347" s="64" t="s">
        <v>2513</v>
      </c>
      <c r="S1347" s="65" t="s">
        <v>398</v>
      </c>
      <c r="T1347" s="66"/>
      <c r="U1347" s="60" t="s">
        <v>390</v>
      </c>
      <c r="V1347" s="60"/>
      <c r="W1347" s="60"/>
      <c r="X1347" s="70" t="s">
        <v>4169</v>
      </c>
    </row>
    <row r="1348" spans="1:24" s="43" customFormat="1" ht="22.9" customHeight="1">
      <c r="A1348" s="59" t="s">
        <v>145</v>
      </c>
      <c r="B1348" s="60" t="s">
        <v>146</v>
      </c>
      <c r="C1348" s="860">
        <v>1681</v>
      </c>
      <c r="D1348" s="61" t="s">
        <v>140</v>
      </c>
      <c r="E1348" s="61" t="s">
        <v>894</v>
      </c>
      <c r="F1348" s="60" t="s">
        <v>5474</v>
      </c>
      <c r="G1348" s="62">
        <v>6300</v>
      </c>
      <c r="H1348" s="48" t="s">
        <v>1442</v>
      </c>
      <c r="I1348" s="60">
        <v>8</v>
      </c>
      <c r="J1348" s="90">
        <v>42776</v>
      </c>
      <c r="K1348" s="435">
        <v>74</v>
      </c>
      <c r="L1348" s="427">
        <v>18264</v>
      </c>
      <c r="M1348" s="61" t="s">
        <v>1566</v>
      </c>
      <c r="N1348" s="60" t="s">
        <v>144</v>
      </c>
      <c r="O1348" s="63"/>
      <c r="P1348" s="48" t="s">
        <v>1442</v>
      </c>
      <c r="Q1348" s="64" t="s">
        <v>3190</v>
      </c>
      <c r="R1348" s="64" t="s">
        <v>2514</v>
      </c>
      <c r="S1348" s="65" t="s">
        <v>398</v>
      </c>
      <c r="T1348" s="66"/>
      <c r="U1348" s="60" t="s">
        <v>390</v>
      </c>
      <c r="V1348" s="60"/>
      <c r="W1348" s="60"/>
      <c r="X1348" s="70" t="s">
        <v>4170</v>
      </c>
    </row>
    <row r="1349" spans="1:24" s="43" customFormat="1" ht="22.9" customHeight="1">
      <c r="A1349" s="59" t="s">
        <v>145</v>
      </c>
      <c r="B1349" s="60" t="s">
        <v>146</v>
      </c>
      <c r="C1349" s="860">
        <v>1683</v>
      </c>
      <c r="D1349" s="61" t="s">
        <v>1018</v>
      </c>
      <c r="E1349" s="61" t="s">
        <v>993</v>
      </c>
      <c r="F1349" s="60" t="s">
        <v>5474</v>
      </c>
      <c r="G1349" s="62">
        <v>6300</v>
      </c>
      <c r="H1349" s="48" t="s">
        <v>952</v>
      </c>
      <c r="I1349" s="60">
        <v>8</v>
      </c>
      <c r="J1349" s="90">
        <v>42776</v>
      </c>
      <c r="K1349" s="435">
        <v>66</v>
      </c>
      <c r="L1349" s="427">
        <v>21337</v>
      </c>
      <c r="M1349" s="61" t="s">
        <v>462</v>
      </c>
      <c r="N1349" s="60" t="s">
        <v>144</v>
      </c>
      <c r="O1349" s="63"/>
      <c r="P1349" s="48" t="s">
        <v>952</v>
      </c>
      <c r="Q1349" s="64" t="s">
        <v>3243</v>
      </c>
      <c r="R1349" s="64" t="s">
        <v>2515</v>
      </c>
      <c r="S1349" s="65" t="s">
        <v>398</v>
      </c>
      <c r="T1349" s="66"/>
      <c r="U1349" s="60" t="s">
        <v>390</v>
      </c>
      <c r="V1349" s="60"/>
      <c r="W1349" s="60"/>
      <c r="X1349" s="70" t="s">
        <v>4171</v>
      </c>
    </row>
    <row r="1350" spans="1:24" s="43" customFormat="1" ht="22.9" customHeight="1">
      <c r="A1350" s="59" t="s">
        <v>145</v>
      </c>
      <c r="B1350" s="60" t="s">
        <v>146</v>
      </c>
      <c r="C1350" s="860">
        <v>1684</v>
      </c>
      <c r="D1350" s="61" t="s">
        <v>352</v>
      </c>
      <c r="E1350" s="61" t="s">
        <v>416</v>
      </c>
      <c r="F1350" s="60" t="s">
        <v>389</v>
      </c>
      <c r="G1350" s="62">
        <v>500</v>
      </c>
      <c r="H1350" s="47" t="s">
        <v>1442</v>
      </c>
      <c r="I1350" s="60">
        <v>8</v>
      </c>
      <c r="J1350" s="90">
        <v>42784</v>
      </c>
      <c r="K1350" s="435">
        <v>35</v>
      </c>
      <c r="L1350" s="428">
        <v>32660</v>
      </c>
      <c r="M1350" s="61" t="s">
        <v>1378</v>
      </c>
      <c r="N1350" s="60" t="s">
        <v>144</v>
      </c>
      <c r="O1350" s="63"/>
      <c r="P1350" s="47" t="s">
        <v>1442</v>
      </c>
      <c r="Q1350" s="64">
        <v>973157491</v>
      </c>
      <c r="R1350" s="76">
        <v>538420047530</v>
      </c>
      <c r="S1350" s="65" t="s">
        <v>398</v>
      </c>
      <c r="T1350" s="66"/>
      <c r="U1350" s="60" t="s">
        <v>390</v>
      </c>
      <c r="V1350" s="60"/>
      <c r="W1350" s="60"/>
      <c r="X1350" s="424">
        <v>0</v>
      </c>
    </row>
    <row r="1351" spans="1:24" s="43" customFormat="1" ht="22.9" customHeight="1">
      <c r="A1351" s="59" t="s">
        <v>145</v>
      </c>
      <c r="B1351" s="60" t="s">
        <v>146</v>
      </c>
      <c r="C1351" s="860">
        <v>1686</v>
      </c>
      <c r="D1351" s="61" t="s">
        <v>501</v>
      </c>
      <c r="E1351" s="61" t="s">
        <v>456</v>
      </c>
      <c r="F1351" s="60" t="s">
        <v>389</v>
      </c>
      <c r="G1351" s="62">
        <v>27300</v>
      </c>
      <c r="H1351" s="47" t="s">
        <v>1442</v>
      </c>
      <c r="I1351" s="60">
        <v>8</v>
      </c>
      <c r="J1351" s="90">
        <v>42787</v>
      </c>
      <c r="K1351" s="435">
        <v>35</v>
      </c>
      <c r="L1351" s="428">
        <v>32509</v>
      </c>
      <c r="M1351" s="61" t="s">
        <v>379</v>
      </c>
      <c r="N1351" s="60" t="s">
        <v>144</v>
      </c>
      <c r="O1351" s="63"/>
      <c r="P1351" s="47" t="s">
        <v>1442</v>
      </c>
      <c r="Q1351" s="64">
        <v>888425646</v>
      </c>
      <c r="R1351" s="64" t="s">
        <v>2516</v>
      </c>
      <c r="S1351" s="65" t="s">
        <v>398</v>
      </c>
      <c r="T1351" s="66"/>
      <c r="U1351" s="60" t="s">
        <v>390</v>
      </c>
      <c r="V1351" s="60"/>
      <c r="W1351" s="60"/>
      <c r="X1351" s="394" t="s">
        <v>5547</v>
      </c>
    </row>
    <row r="1352" spans="1:24" s="43" customFormat="1" ht="22.9" customHeight="1">
      <c r="A1352" s="59" t="s">
        <v>145</v>
      </c>
      <c r="B1352" s="60" t="s">
        <v>146</v>
      </c>
      <c r="C1352" s="860">
        <v>1687</v>
      </c>
      <c r="D1352" s="61" t="s">
        <v>631</v>
      </c>
      <c r="E1352" s="61" t="s">
        <v>1019</v>
      </c>
      <c r="F1352" s="60" t="s">
        <v>389</v>
      </c>
      <c r="G1352" s="62">
        <v>9700</v>
      </c>
      <c r="H1352" s="48" t="s">
        <v>1256</v>
      </c>
      <c r="I1352" s="60">
        <v>8</v>
      </c>
      <c r="J1352" s="90">
        <v>42803</v>
      </c>
      <c r="K1352" s="435">
        <v>36</v>
      </c>
      <c r="L1352" s="427">
        <v>32314</v>
      </c>
      <c r="M1352" s="61" t="s">
        <v>218</v>
      </c>
      <c r="N1352" s="60" t="s">
        <v>144</v>
      </c>
      <c r="O1352" s="63"/>
      <c r="P1352" s="48" t="s">
        <v>1256</v>
      </c>
      <c r="Q1352" s="64" t="s">
        <v>3244</v>
      </c>
      <c r="R1352" s="64" t="s">
        <v>2517</v>
      </c>
      <c r="S1352" s="65" t="s">
        <v>398</v>
      </c>
      <c r="T1352" s="66"/>
      <c r="U1352" s="60" t="s">
        <v>390</v>
      </c>
      <c r="V1352" s="60"/>
      <c r="W1352" s="60"/>
      <c r="X1352" s="70" t="s">
        <v>4172</v>
      </c>
    </row>
    <row r="1353" spans="1:24" s="43" customFormat="1" ht="22.9" customHeight="1">
      <c r="A1353" s="59" t="s">
        <v>145</v>
      </c>
      <c r="B1353" s="60" t="s">
        <v>146</v>
      </c>
      <c r="C1353" s="860">
        <v>1688</v>
      </c>
      <c r="D1353" s="61" t="s">
        <v>631</v>
      </c>
      <c r="E1353" s="61" t="s">
        <v>1020</v>
      </c>
      <c r="F1353" s="60" t="s">
        <v>389</v>
      </c>
      <c r="G1353" s="62">
        <v>6400</v>
      </c>
      <c r="H1353" s="48" t="s">
        <v>1256</v>
      </c>
      <c r="I1353" s="60">
        <v>8</v>
      </c>
      <c r="J1353" s="90">
        <v>42803</v>
      </c>
      <c r="K1353" s="435">
        <v>34</v>
      </c>
      <c r="L1353" s="427">
        <v>33025</v>
      </c>
      <c r="M1353" s="61" t="s">
        <v>301</v>
      </c>
      <c r="N1353" s="60" t="s">
        <v>144</v>
      </c>
      <c r="O1353" s="63"/>
      <c r="P1353" s="48" t="s">
        <v>1256</v>
      </c>
      <c r="Q1353" s="64">
        <v>998123992</v>
      </c>
      <c r="R1353" s="64" t="s">
        <v>2518</v>
      </c>
      <c r="S1353" s="65" t="s">
        <v>398</v>
      </c>
      <c r="T1353" s="66"/>
      <c r="U1353" s="60" t="s">
        <v>390</v>
      </c>
      <c r="V1353" s="60"/>
      <c r="W1353" s="60"/>
      <c r="X1353" s="70" t="s">
        <v>4173</v>
      </c>
    </row>
    <row r="1354" spans="1:24" s="43" customFormat="1" ht="22.9" customHeight="1">
      <c r="A1354" s="59" t="s">
        <v>145</v>
      </c>
      <c r="B1354" s="60" t="s">
        <v>146</v>
      </c>
      <c r="C1354" s="860">
        <v>1689</v>
      </c>
      <c r="D1354" s="61" t="s">
        <v>481</v>
      </c>
      <c r="E1354" s="61" t="s">
        <v>1016</v>
      </c>
      <c r="F1354" s="60" t="s">
        <v>5474</v>
      </c>
      <c r="G1354" s="62">
        <v>5600</v>
      </c>
      <c r="H1354" s="47" t="s">
        <v>1256</v>
      </c>
      <c r="I1354" s="60">
        <v>8</v>
      </c>
      <c r="J1354" s="90">
        <v>42815</v>
      </c>
      <c r="K1354" s="435">
        <v>26</v>
      </c>
      <c r="L1354" s="428">
        <v>35880</v>
      </c>
      <c r="M1354" s="61" t="s">
        <v>236</v>
      </c>
      <c r="N1354" s="60" t="s">
        <v>144</v>
      </c>
      <c r="O1354" s="63"/>
      <c r="P1354" s="47" t="s">
        <v>1256</v>
      </c>
      <c r="Q1354" s="64">
        <v>99257496</v>
      </c>
      <c r="R1354" s="64" t="s">
        <v>2519</v>
      </c>
      <c r="S1354" s="65" t="s">
        <v>398</v>
      </c>
      <c r="T1354" s="66"/>
      <c r="U1354" s="60" t="s">
        <v>390</v>
      </c>
      <c r="V1354" s="60"/>
      <c r="W1354" s="60"/>
      <c r="X1354" s="424">
        <v>0</v>
      </c>
    </row>
    <row r="1355" spans="1:24" s="43" customFormat="1" ht="22.9" customHeight="1">
      <c r="A1355" s="59" t="s">
        <v>145</v>
      </c>
      <c r="B1355" s="60" t="s">
        <v>146</v>
      </c>
      <c r="C1355" s="860">
        <v>1691</v>
      </c>
      <c r="D1355" s="61" t="s">
        <v>352</v>
      </c>
      <c r="E1355" s="61" t="s">
        <v>300</v>
      </c>
      <c r="F1355" s="60" t="s">
        <v>389</v>
      </c>
      <c r="G1355" s="62">
        <v>5650</v>
      </c>
      <c r="H1355" s="48" t="s">
        <v>1256</v>
      </c>
      <c r="I1355" s="60">
        <v>8</v>
      </c>
      <c r="J1355" s="90">
        <v>42817</v>
      </c>
      <c r="K1355" s="435">
        <v>34</v>
      </c>
      <c r="L1355" s="427">
        <v>32879</v>
      </c>
      <c r="M1355" s="61" t="s">
        <v>285</v>
      </c>
      <c r="N1355" s="60" t="s">
        <v>144</v>
      </c>
      <c r="O1355" s="63"/>
      <c r="P1355" s="48" t="s">
        <v>1256</v>
      </c>
      <c r="Q1355" s="64" t="s">
        <v>3245</v>
      </c>
      <c r="R1355" s="64" t="s">
        <v>2520</v>
      </c>
      <c r="S1355" s="65" t="s">
        <v>398</v>
      </c>
      <c r="T1355" s="66"/>
      <c r="U1355" s="60" t="s">
        <v>390</v>
      </c>
      <c r="V1355" s="60"/>
      <c r="W1355" s="60"/>
      <c r="X1355" s="70" t="s">
        <v>4174</v>
      </c>
    </row>
    <row r="1356" spans="1:24" s="43" customFormat="1" ht="22.9" customHeight="1">
      <c r="A1356" s="59" t="s">
        <v>145</v>
      </c>
      <c r="B1356" s="60" t="s">
        <v>146</v>
      </c>
      <c r="C1356" s="860">
        <v>1692</v>
      </c>
      <c r="D1356" s="61" t="s">
        <v>714</v>
      </c>
      <c r="E1356" s="61" t="s">
        <v>269</v>
      </c>
      <c r="F1356" s="60" t="s">
        <v>389</v>
      </c>
      <c r="G1356" s="62">
        <v>17800</v>
      </c>
      <c r="H1356" s="47" t="s">
        <v>1442</v>
      </c>
      <c r="I1356" s="60">
        <v>8</v>
      </c>
      <c r="J1356" s="90">
        <v>42817</v>
      </c>
      <c r="K1356" s="435">
        <v>30</v>
      </c>
      <c r="L1356" s="428">
        <v>34335</v>
      </c>
      <c r="M1356" s="61" t="s">
        <v>186</v>
      </c>
      <c r="N1356" s="60" t="s">
        <v>144</v>
      </c>
      <c r="O1356" s="63"/>
      <c r="P1356" s="47" t="s">
        <v>1442</v>
      </c>
      <c r="Q1356" s="64">
        <v>9449413142</v>
      </c>
      <c r="R1356" s="64" t="s">
        <v>2521</v>
      </c>
      <c r="S1356" s="65" t="s">
        <v>398</v>
      </c>
      <c r="T1356" s="66"/>
      <c r="U1356" s="60" t="s">
        <v>390</v>
      </c>
      <c r="V1356" s="60"/>
      <c r="W1356" s="60"/>
      <c r="X1356" s="424">
        <v>0</v>
      </c>
    </row>
    <row r="1357" spans="1:24" s="43" customFormat="1" ht="22.9" customHeight="1">
      <c r="A1357" s="59" t="s">
        <v>145</v>
      </c>
      <c r="B1357" s="60" t="s">
        <v>146</v>
      </c>
      <c r="C1357" s="860">
        <v>1693</v>
      </c>
      <c r="D1357" s="61" t="s">
        <v>714</v>
      </c>
      <c r="E1357" s="61" t="s">
        <v>1021</v>
      </c>
      <c r="F1357" s="60" t="s">
        <v>389</v>
      </c>
      <c r="G1357" s="62">
        <v>17200</v>
      </c>
      <c r="H1357" s="47" t="s">
        <v>1442</v>
      </c>
      <c r="I1357" s="60">
        <v>8</v>
      </c>
      <c r="J1357" s="90">
        <v>42817</v>
      </c>
      <c r="K1357" s="435">
        <v>26</v>
      </c>
      <c r="L1357" s="428">
        <v>35882</v>
      </c>
      <c r="M1357" s="61" t="s">
        <v>164</v>
      </c>
      <c r="N1357" s="60" t="s">
        <v>144</v>
      </c>
      <c r="O1357" s="63"/>
      <c r="P1357" s="47" t="s">
        <v>1442</v>
      </c>
      <c r="Q1357" s="64">
        <v>9449413142</v>
      </c>
      <c r="R1357" s="64" t="s">
        <v>2522</v>
      </c>
      <c r="S1357" s="65" t="s">
        <v>398</v>
      </c>
      <c r="T1357" s="66"/>
      <c r="U1357" s="60" t="s">
        <v>390</v>
      </c>
      <c r="V1357" s="60"/>
      <c r="W1357" s="60"/>
      <c r="X1357" s="424">
        <v>0</v>
      </c>
    </row>
    <row r="1358" spans="1:24" s="43" customFormat="1" ht="22.9" customHeight="1">
      <c r="A1358" s="59" t="s">
        <v>145</v>
      </c>
      <c r="B1358" s="60" t="s">
        <v>146</v>
      </c>
      <c r="C1358" s="860">
        <v>1694</v>
      </c>
      <c r="D1358" s="61" t="s">
        <v>414</v>
      </c>
      <c r="E1358" s="61" t="s">
        <v>252</v>
      </c>
      <c r="F1358" s="60" t="s">
        <v>389</v>
      </c>
      <c r="G1358" s="62">
        <v>9100</v>
      </c>
      <c r="H1358" s="48" t="s">
        <v>1442</v>
      </c>
      <c r="I1358" s="60">
        <v>8</v>
      </c>
      <c r="J1358" s="90">
        <v>39687</v>
      </c>
      <c r="K1358" s="435">
        <v>55</v>
      </c>
      <c r="L1358" s="427">
        <v>25355</v>
      </c>
      <c r="M1358" s="61" t="s">
        <v>219</v>
      </c>
      <c r="N1358" s="60" t="s">
        <v>144</v>
      </c>
      <c r="O1358" s="63"/>
      <c r="P1358" s="48" t="s">
        <v>1442</v>
      </c>
      <c r="Q1358" s="64" t="s">
        <v>3246</v>
      </c>
      <c r="R1358" s="64" t="s">
        <v>2523</v>
      </c>
      <c r="S1358" s="65" t="s">
        <v>398</v>
      </c>
      <c r="T1358" s="66"/>
      <c r="U1358" s="60" t="s">
        <v>390</v>
      </c>
      <c r="V1358" s="60"/>
      <c r="W1358" s="60"/>
      <c r="X1358" s="70" t="s">
        <v>4175</v>
      </c>
    </row>
    <row r="1359" spans="1:24" s="43" customFormat="1" ht="22.9" customHeight="1">
      <c r="A1359" s="59" t="s">
        <v>145</v>
      </c>
      <c r="B1359" s="60" t="s">
        <v>146</v>
      </c>
      <c r="C1359" s="860">
        <v>1695</v>
      </c>
      <c r="D1359" s="61" t="s">
        <v>539</v>
      </c>
      <c r="E1359" s="61" t="s">
        <v>1022</v>
      </c>
      <c r="F1359" s="60" t="s">
        <v>389</v>
      </c>
      <c r="G1359" s="62">
        <v>500</v>
      </c>
      <c r="H1359" s="47" t="s">
        <v>1256</v>
      </c>
      <c r="I1359" s="60">
        <v>8</v>
      </c>
      <c r="J1359" s="90">
        <v>42926</v>
      </c>
      <c r="K1359" s="435">
        <v>32</v>
      </c>
      <c r="L1359" s="428">
        <v>33756</v>
      </c>
      <c r="M1359" s="61" t="s">
        <v>1525</v>
      </c>
      <c r="N1359" s="60" t="s">
        <v>144</v>
      </c>
      <c r="O1359" s="63"/>
      <c r="P1359" s="47" t="s">
        <v>1256</v>
      </c>
      <c r="Q1359" s="64">
        <v>8197816113</v>
      </c>
      <c r="R1359" s="64"/>
      <c r="S1359" s="65" t="s">
        <v>398</v>
      </c>
      <c r="T1359" s="66"/>
      <c r="U1359" s="60" t="s">
        <v>390</v>
      </c>
      <c r="V1359" s="60"/>
      <c r="W1359" s="60"/>
      <c r="X1359" s="424">
        <v>0</v>
      </c>
    </row>
    <row r="1360" spans="1:24" s="43" customFormat="1" ht="22.9" customHeight="1">
      <c r="A1360" s="59" t="s">
        <v>145</v>
      </c>
      <c r="B1360" s="60" t="s">
        <v>146</v>
      </c>
      <c r="C1360" s="860">
        <v>1696</v>
      </c>
      <c r="D1360" s="61" t="s">
        <v>539</v>
      </c>
      <c r="E1360" s="61" t="s">
        <v>1023</v>
      </c>
      <c r="F1360" s="60" t="s">
        <v>389</v>
      </c>
      <c r="G1360" s="62">
        <v>500</v>
      </c>
      <c r="H1360" s="47" t="s">
        <v>1256</v>
      </c>
      <c r="I1360" s="60">
        <v>8</v>
      </c>
      <c r="J1360" s="90">
        <v>42857</v>
      </c>
      <c r="K1360" s="435">
        <v>45</v>
      </c>
      <c r="L1360" s="428">
        <v>29007</v>
      </c>
      <c r="M1360" s="61" t="s">
        <v>462</v>
      </c>
      <c r="N1360" s="60" t="s">
        <v>144</v>
      </c>
      <c r="O1360" s="63"/>
      <c r="P1360" s="47" t="s">
        <v>1256</v>
      </c>
      <c r="Q1360" s="64">
        <v>8197816113</v>
      </c>
      <c r="R1360" s="64"/>
      <c r="S1360" s="65" t="s">
        <v>398</v>
      </c>
      <c r="T1360" s="66"/>
      <c r="U1360" s="60" t="s">
        <v>390</v>
      </c>
      <c r="V1360" s="60"/>
      <c r="W1360" s="60"/>
      <c r="X1360" s="424">
        <v>0</v>
      </c>
    </row>
    <row r="1361" spans="1:24" s="43" customFormat="1" ht="22.9" customHeight="1">
      <c r="A1361" s="59" t="s">
        <v>145</v>
      </c>
      <c r="B1361" s="60" t="s">
        <v>146</v>
      </c>
      <c r="C1361" s="860">
        <v>1697</v>
      </c>
      <c r="D1361" s="61" t="s">
        <v>138</v>
      </c>
      <c r="E1361" s="61" t="s">
        <v>1024</v>
      </c>
      <c r="F1361" s="60" t="s">
        <v>389</v>
      </c>
      <c r="G1361" s="62">
        <v>4050</v>
      </c>
      <c r="H1361" s="48" t="s">
        <v>1442</v>
      </c>
      <c r="I1361" s="60">
        <v>8</v>
      </c>
      <c r="J1361" s="90">
        <v>42857</v>
      </c>
      <c r="K1361" s="435">
        <v>44</v>
      </c>
      <c r="L1361" s="427">
        <v>29221</v>
      </c>
      <c r="M1361" s="61" t="s">
        <v>264</v>
      </c>
      <c r="N1361" s="60" t="s">
        <v>144</v>
      </c>
      <c r="O1361" s="63"/>
      <c r="P1361" s="48" t="s">
        <v>1442</v>
      </c>
      <c r="Q1361" s="69" t="s">
        <v>3200</v>
      </c>
      <c r="R1361" s="64" t="s">
        <v>2524</v>
      </c>
      <c r="S1361" s="65" t="s">
        <v>398</v>
      </c>
      <c r="T1361" s="66"/>
      <c r="U1361" s="60" t="s">
        <v>390</v>
      </c>
      <c r="V1361" s="60"/>
      <c r="W1361" s="60"/>
      <c r="X1361" s="70" t="s">
        <v>4176</v>
      </c>
    </row>
    <row r="1362" spans="1:24" s="43" customFormat="1" ht="22.9" customHeight="1">
      <c r="A1362" s="59" t="s">
        <v>145</v>
      </c>
      <c r="B1362" s="60" t="s">
        <v>146</v>
      </c>
      <c r="C1362" s="860">
        <v>1698</v>
      </c>
      <c r="D1362" s="61" t="s">
        <v>342</v>
      </c>
      <c r="E1362" s="61" t="s">
        <v>1025</v>
      </c>
      <c r="F1362" s="60" t="s">
        <v>389</v>
      </c>
      <c r="G1362" s="62">
        <v>5700</v>
      </c>
      <c r="H1362" s="48" t="s">
        <v>1442</v>
      </c>
      <c r="I1362" s="60">
        <v>8</v>
      </c>
      <c r="J1362" s="90">
        <v>42898</v>
      </c>
      <c r="K1362" s="435">
        <v>27</v>
      </c>
      <c r="L1362" s="427">
        <v>35582</v>
      </c>
      <c r="M1362" s="61" t="s">
        <v>186</v>
      </c>
      <c r="N1362" s="60" t="s">
        <v>144</v>
      </c>
      <c r="O1362" s="63"/>
      <c r="P1362" s="48" t="s">
        <v>1442</v>
      </c>
      <c r="Q1362" s="69" t="s">
        <v>3247</v>
      </c>
      <c r="R1362" s="64" t="s">
        <v>2525</v>
      </c>
      <c r="S1362" s="65" t="s">
        <v>398</v>
      </c>
      <c r="T1362" s="66"/>
      <c r="U1362" s="60" t="s">
        <v>390</v>
      </c>
      <c r="V1362" s="60"/>
      <c r="W1362" s="60"/>
      <c r="X1362" s="70" t="s">
        <v>4177</v>
      </c>
    </row>
    <row r="1363" spans="1:24" s="43" customFormat="1" ht="22.9" customHeight="1">
      <c r="A1363" s="59" t="s">
        <v>145</v>
      </c>
      <c r="B1363" s="60" t="s">
        <v>146</v>
      </c>
      <c r="C1363" s="860">
        <v>1699</v>
      </c>
      <c r="D1363" s="61" t="s">
        <v>913</v>
      </c>
      <c r="E1363" s="61" t="s">
        <v>235</v>
      </c>
      <c r="F1363" s="60" t="s">
        <v>389</v>
      </c>
      <c r="G1363" s="62">
        <v>10500</v>
      </c>
      <c r="H1363" s="48" t="s">
        <v>1442</v>
      </c>
      <c r="I1363" s="60">
        <v>8</v>
      </c>
      <c r="J1363" s="90">
        <v>42878</v>
      </c>
      <c r="K1363" s="435">
        <v>38</v>
      </c>
      <c r="L1363" s="427">
        <v>31564</v>
      </c>
      <c r="M1363" s="61" t="s">
        <v>227</v>
      </c>
      <c r="N1363" s="60" t="s">
        <v>144</v>
      </c>
      <c r="O1363" s="63"/>
      <c r="P1363" s="48" t="s">
        <v>1442</v>
      </c>
      <c r="Q1363" s="69">
        <v>962315641</v>
      </c>
      <c r="R1363" s="74">
        <v>252251283021</v>
      </c>
      <c r="S1363" s="65" t="s">
        <v>398</v>
      </c>
      <c r="T1363" s="66"/>
      <c r="U1363" s="60" t="s">
        <v>390</v>
      </c>
      <c r="V1363" s="60"/>
      <c r="W1363" s="60"/>
      <c r="X1363" s="70" t="s">
        <v>4178</v>
      </c>
    </row>
    <row r="1364" spans="1:24" s="43" customFormat="1" ht="22.9" customHeight="1">
      <c r="A1364" s="59" t="s">
        <v>145</v>
      </c>
      <c r="B1364" s="60" t="s">
        <v>146</v>
      </c>
      <c r="C1364" s="860">
        <v>1701</v>
      </c>
      <c r="D1364" s="61" t="s">
        <v>417</v>
      </c>
      <c r="E1364" s="61" t="s">
        <v>658</v>
      </c>
      <c r="F1364" s="60" t="s">
        <v>5474</v>
      </c>
      <c r="G1364" s="62">
        <v>500</v>
      </c>
      <c r="H1364" s="47" t="s">
        <v>1442</v>
      </c>
      <c r="I1364" s="60">
        <v>8</v>
      </c>
      <c r="J1364" s="90">
        <v>42913</v>
      </c>
      <c r="K1364" s="435">
        <v>46</v>
      </c>
      <c r="L1364" s="428">
        <v>28491</v>
      </c>
      <c r="M1364" s="61" t="s">
        <v>177</v>
      </c>
      <c r="N1364" s="60" t="s">
        <v>144</v>
      </c>
      <c r="O1364" s="63"/>
      <c r="P1364" s="47" t="s">
        <v>1442</v>
      </c>
      <c r="Q1364" s="64">
        <v>974271921</v>
      </c>
      <c r="R1364" s="76">
        <v>396187875103</v>
      </c>
      <c r="S1364" s="65" t="s">
        <v>398</v>
      </c>
      <c r="T1364" s="66"/>
      <c r="U1364" s="60" t="s">
        <v>390</v>
      </c>
      <c r="V1364" s="60"/>
      <c r="W1364" s="60"/>
      <c r="X1364" s="424">
        <v>0</v>
      </c>
    </row>
    <row r="1365" spans="1:24" s="43" customFormat="1" ht="22.9" customHeight="1">
      <c r="A1365" s="59" t="s">
        <v>145</v>
      </c>
      <c r="B1365" s="60" t="s">
        <v>146</v>
      </c>
      <c r="C1365" s="860">
        <v>1702</v>
      </c>
      <c r="D1365" s="61" t="s">
        <v>661</v>
      </c>
      <c r="E1365" s="61" t="s">
        <v>208</v>
      </c>
      <c r="F1365" s="60" t="s">
        <v>5474</v>
      </c>
      <c r="G1365" s="62">
        <v>500</v>
      </c>
      <c r="H1365" s="47" t="s">
        <v>952</v>
      </c>
      <c r="I1365" s="60">
        <v>8</v>
      </c>
      <c r="J1365" s="90">
        <v>42913</v>
      </c>
      <c r="K1365" s="435">
        <v>41</v>
      </c>
      <c r="L1365" s="428">
        <v>30468</v>
      </c>
      <c r="M1365" s="61" t="s">
        <v>219</v>
      </c>
      <c r="N1365" s="60" t="s">
        <v>144</v>
      </c>
      <c r="O1365" s="63"/>
      <c r="P1365" s="47" t="s">
        <v>952</v>
      </c>
      <c r="Q1365" s="64">
        <v>9743831135</v>
      </c>
      <c r="R1365" s="64"/>
      <c r="S1365" s="65" t="s">
        <v>398</v>
      </c>
      <c r="T1365" s="66"/>
      <c r="U1365" s="60" t="s">
        <v>390</v>
      </c>
      <c r="V1365" s="60"/>
      <c r="W1365" s="60"/>
      <c r="X1365" s="424">
        <v>0</v>
      </c>
    </row>
    <row r="1366" spans="1:24" s="43" customFormat="1" ht="22.9" customHeight="1">
      <c r="A1366" s="59" t="s">
        <v>145</v>
      </c>
      <c r="B1366" s="60" t="s">
        <v>146</v>
      </c>
      <c r="C1366" s="860">
        <v>1703</v>
      </c>
      <c r="D1366" s="61" t="s">
        <v>1026</v>
      </c>
      <c r="E1366" s="61" t="s">
        <v>854</v>
      </c>
      <c r="F1366" s="60" t="s">
        <v>5474</v>
      </c>
      <c r="G1366" s="62">
        <v>20500</v>
      </c>
      <c r="H1366" s="47" t="s">
        <v>1442</v>
      </c>
      <c r="I1366" s="60">
        <v>9</v>
      </c>
      <c r="J1366" s="90">
        <v>42913</v>
      </c>
      <c r="K1366" s="435">
        <v>42</v>
      </c>
      <c r="L1366" s="428">
        <v>29952</v>
      </c>
      <c r="M1366" s="61" t="s">
        <v>216</v>
      </c>
      <c r="N1366" s="60" t="s">
        <v>144</v>
      </c>
      <c r="O1366" s="63"/>
      <c r="P1366" s="47" t="s">
        <v>1442</v>
      </c>
      <c r="Q1366" s="64">
        <v>827712912</v>
      </c>
      <c r="R1366" s="76">
        <v>542302487251</v>
      </c>
      <c r="S1366" s="65" t="s">
        <v>398</v>
      </c>
      <c r="T1366" s="66"/>
      <c r="U1366" s="60" t="s">
        <v>390</v>
      </c>
      <c r="V1366" s="60"/>
      <c r="W1366" s="60"/>
      <c r="X1366" s="424">
        <v>0</v>
      </c>
    </row>
    <row r="1367" spans="1:24" s="43" customFormat="1" ht="22.9" customHeight="1">
      <c r="A1367" s="59" t="s">
        <v>145</v>
      </c>
      <c r="B1367" s="60" t="s">
        <v>146</v>
      </c>
      <c r="C1367" s="860">
        <v>1704</v>
      </c>
      <c r="D1367" s="61" t="s">
        <v>448</v>
      </c>
      <c r="E1367" s="61" t="s">
        <v>220</v>
      </c>
      <c r="F1367" s="60" t="s">
        <v>5474</v>
      </c>
      <c r="G1367" s="62">
        <v>500</v>
      </c>
      <c r="H1367" s="47" t="s">
        <v>952</v>
      </c>
      <c r="I1367" s="60">
        <v>9</v>
      </c>
      <c r="J1367" s="90">
        <v>42923</v>
      </c>
      <c r="K1367" s="435">
        <v>62</v>
      </c>
      <c r="L1367" s="428">
        <v>22864</v>
      </c>
      <c r="M1367" s="61" t="s">
        <v>166</v>
      </c>
      <c r="N1367" s="60" t="s">
        <v>144</v>
      </c>
      <c r="O1367" s="63"/>
      <c r="P1367" s="47" t="s">
        <v>952</v>
      </c>
      <c r="Q1367" s="64" t="s">
        <v>3248</v>
      </c>
      <c r="R1367" s="76">
        <v>903737208850</v>
      </c>
      <c r="S1367" s="65" t="s">
        <v>398</v>
      </c>
      <c r="T1367" s="66"/>
      <c r="U1367" s="60" t="s">
        <v>390</v>
      </c>
      <c r="V1367" s="60"/>
      <c r="W1367" s="60"/>
      <c r="X1367" s="394" t="s">
        <v>5548</v>
      </c>
    </row>
    <row r="1368" spans="1:24" s="43" customFormat="1" ht="22.9" customHeight="1">
      <c r="A1368" s="59" t="s">
        <v>145</v>
      </c>
      <c r="B1368" s="60" t="s">
        <v>146</v>
      </c>
      <c r="C1368" s="860">
        <v>1705</v>
      </c>
      <c r="D1368" s="61" t="s">
        <v>345</v>
      </c>
      <c r="E1368" s="61" t="s">
        <v>1027</v>
      </c>
      <c r="F1368" s="60" t="s">
        <v>5474</v>
      </c>
      <c r="G1368" s="62">
        <v>6300</v>
      </c>
      <c r="H1368" s="48" t="s">
        <v>952</v>
      </c>
      <c r="I1368" s="60">
        <v>9</v>
      </c>
      <c r="J1368" s="90">
        <v>42923</v>
      </c>
      <c r="K1368" s="435">
        <v>31</v>
      </c>
      <c r="L1368" s="427">
        <v>33970</v>
      </c>
      <c r="M1368" s="61" t="s">
        <v>176</v>
      </c>
      <c r="N1368" s="60" t="s">
        <v>144</v>
      </c>
      <c r="O1368" s="63"/>
      <c r="P1368" s="48" t="s">
        <v>952</v>
      </c>
      <c r="Q1368" s="64" t="s">
        <v>3249</v>
      </c>
      <c r="R1368" s="64" t="s">
        <v>2526</v>
      </c>
      <c r="S1368" s="65" t="s">
        <v>398</v>
      </c>
      <c r="T1368" s="66"/>
      <c r="U1368" s="60" t="s">
        <v>390</v>
      </c>
      <c r="V1368" s="60"/>
      <c r="W1368" s="60"/>
      <c r="X1368" s="70" t="s">
        <v>4179</v>
      </c>
    </row>
    <row r="1369" spans="1:24" s="43" customFormat="1" ht="22.9" customHeight="1">
      <c r="A1369" s="59" t="s">
        <v>145</v>
      </c>
      <c r="B1369" s="60" t="s">
        <v>146</v>
      </c>
      <c r="C1369" s="860">
        <v>1706</v>
      </c>
      <c r="D1369" s="61" t="s">
        <v>140</v>
      </c>
      <c r="E1369" s="61" t="s">
        <v>1028</v>
      </c>
      <c r="F1369" s="60" t="s">
        <v>389</v>
      </c>
      <c r="G1369" s="62">
        <v>4000</v>
      </c>
      <c r="H1369" s="47" t="s">
        <v>4871</v>
      </c>
      <c r="I1369" s="60">
        <v>9</v>
      </c>
      <c r="J1369" s="90">
        <v>42923</v>
      </c>
      <c r="K1369" s="435">
        <v>44</v>
      </c>
      <c r="L1369" s="428">
        <v>29221</v>
      </c>
      <c r="M1369" s="61" t="s">
        <v>1567</v>
      </c>
      <c r="N1369" s="60" t="s">
        <v>144</v>
      </c>
      <c r="O1369" s="63"/>
      <c r="P1369" s="47" t="s">
        <v>4871</v>
      </c>
      <c r="Q1369" s="64">
        <v>8861461225</v>
      </c>
      <c r="R1369" s="76">
        <v>398106330236</v>
      </c>
      <c r="S1369" s="65" t="s">
        <v>398</v>
      </c>
      <c r="T1369" s="66"/>
      <c r="U1369" s="60" t="s">
        <v>390</v>
      </c>
      <c r="V1369" s="60"/>
      <c r="W1369" s="60"/>
      <c r="X1369" s="424">
        <v>0</v>
      </c>
    </row>
    <row r="1370" spans="1:24" s="43" customFormat="1" ht="22.9" customHeight="1">
      <c r="A1370" s="59" t="s">
        <v>145</v>
      </c>
      <c r="B1370" s="60" t="s">
        <v>146</v>
      </c>
      <c r="C1370" s="860">
        <v>1707</v>
      </c>
      <c r="D1370" s="61" t="s">
        <v>501</v>
      </c>
      <c r="E1370" s="61" t="s">
        <v>185</v>
      </c>
      <c r="F1370" s="60" t="s">
        <v>389</v>
      </c>
      <c r="G1370" s="62">
        <v>4000</v>
      </c>
      <c r="H1370" s="48" t="s">
        <v>1442</v>
      </c>
      <c r="I1370" s="60">
        <v>9</v>
      </c>
      <c r="J1370" s="90">
        <v>42931</v>
      </c>
      <c r="K1370" s="435">
        <v>35</v>
      </c>
      <c r="L1370" s="427">
        <v>32509</v>
      </c>
      <c r="M1370" s="61" t="s">
        <v>620</v>
      </c>
      <c r="N1370" s="60" t="s">
        <v>144</v>
      </c>
      <c r="O1370" s="63"/>
      <c r="P1370" s="48" t="s">
        <v>1442</v>
      </c>
      <c r="Q1370" s="64" t="s">
        <v>3250</v>
      </c>
      <c r="R1370" s="74">
        <v>824130210377</v>
      </c>
      <c r="S1370" s="65" t="s">
        <v>398</v>
      </c>
      <c r="T1370" s="66"/>
      <c r="U1370" s="60" t="s">
        <v>390</v>
      </c>
      <c r="V1370" s="60"/>
      <c r="W1370" s="60"/>
      <c r="X1370" s="70" t="s">
        <v>4180</v>
      </c>
    </row>
    <row r="1371" spans="1:24" s="43" customFormat="1" ht="22.9" customHeight="1">
      <c r="A1371" s="59" t="s">
        <v>145</v>
      </c>
      <c r="B1371" s="60" t="s">
        <v>146</v>
      </c>
      <c r="C1371" s="860">
        <v>1708</v>
      </c>
      <c r="D1371" s="61" t="s">
        <v>1029</v>
      </c>
      <c r="E1371" s="61" t="s">
        <v>715</v>
      </c>
      <c r="F1371" s="60" t="s">
        <v>389</v>
      </c>
      <c r="G1371" s="62">
        <v>3000</v>
      </c>
      <c r="H1371" s="47" t="s">
        <v>952</v>
      </c>
      <c r="I1371" s="60">
        <v>9</v>
      </c>
      <c r="J1371" s="90">
        <v>42931</v>
      </c>
      <c r="K1371" s="435">
        <v>48</v>
      </c>
      <c r="L1371" s="428">
        <v>27760</v>
      </c>
      <c r="M1371" s="61" t="s">
        <v>300</v>
      </c>
      <c r="N1371" s="60" t="s">
        <v>144</v>
      </c>
      <c r="O1371" s="63"/>
      <c r="P1371" s="47" t="s">
        <v>952</v>
      </c>
      <c r="Q1371" s="64">
        <v>98445276</v>
      </c>
      <c r="R1371" s="76">
        <v>470971114445</v>
      </c>
      <c r="S1371" s="65" t="s">
        <v>398</v>
      </c>
      <c r="T1371" s="66"/>
      <c r="U1371" s="60" t="s">
        <v>390</v>
      </c>
      <c r="V1371" s="60"/>
      <c r="W1371" s="60"/>
      <c r="X1371" s="424">
        <v>0</v>
      </c>
    </row>
    <row r="1372" spans="1:24" s="43" customFormat="1" ht="22.9" customHeight="1">
      <c r="A1372" s="59" t="s">
        <v>145</v>
      </c>
      <c r="B1372" s="60" t="s">
        <v>146</v>
      </c>
      <c r="C1372" s="860">
        <v>1709</v>
      </c>
      <c r="D1372" s="61" t="s">
        <v>1030</v>
      </c>
      <c r="E1372" s="61" t="s">
        <v>326</v>
      </c>
      <c r="F1372" s="60" t="s">
        <v>5474</v>
      </c>
      <c r="G1372" s="62">
        <v>3470</v>
      </c>
      <c r="H1372" s="48" t="s">
        <v>1443</v>
      </c>
      <c r="I1372" s="60">
        <v>9</v>
      </c>
      <c r="J1372" s="90">
        <v>42931</v>
      </c>
      <c r="K1372" s="435">
        <v>66</v>
      </c>
      <c r="L1372" s="427">
        <v>21186</v>
      </c>
      <c r="M1372" s="61" t="s">
        <v>277</v>
      </c>
      <c r="N1372" s="60" t="s">
        <v>144</v>
      </c>
      <c r="O1372" s="63"/>
      <c r="P1372" s="48" t="s">
        <v>1443</v>
      </c>
      <c r="Q1372" s="69">
        <v>819727223</v>
      </c>
      <c r="R1372" s="64" t="s">
        <v>2527</v>
      </c>
      <c r="S1372" s="65" t="s">
        <v>398</v>
      </c>
      <c r="T1372" s="66"/>
      <c r="U1372" s="60" t="s">
        <v>390</v>
      </c>
      <c r="V1372" s="60"/>
      <c r="W1372" s="60"/>
      <c r="X1372" s="70" t="s">
        <v>4181</v>
      </c>
    </row>
    <row r="1373" spans="1:24" s="43" customFormat="1" ht="22.9" customHeight="1">
      <c r="A1373" s="59" t="s">
        <v>145</v>
      </c>
      <c r="B1373" s="60" t="s">
        <v>146</v>
      </c>
      <c r="C1373" s="860">
        <v>1710</v>
      </c>
      <c r="D1373" s="61" t="s">
        <v>501</v>
      </c>
      <c r="E1373" s="61" t="s">
        <v>243</v>
      </c>
      <c r="F1373" s="60" t="s">
        <v>5474</v>
      </c>
      <c r="G1373" s="62">
        <v>5500</v>
      </c>
      <c r="H1373" s="48" t="s">
        <v>1442</v>
      </c>
      <c r="I1373" s="60">
        <v>9</v>
      </c>
      <c r="J1373" s="90">
        <v>42964</v>
      </c>
      <c r="K1373" s="435">
        <v>56</v>
      </c>
      <c r="L1373" s="427">
        <v>24838</v>
      </c>
      <c r="M1373" s="61" t="s">
        <v>205</v>
      </c>
      <c r="N1373" s="60" t="s">
        <v>144</v>
      </c>
      <c r="O1373" s="63"/>
      <c r="P1373" s="48" t="s">
        <v>1442</v>
      </c>
      <c r="Q1373" s="69">
        <v>991665847</v>
      </c>
      <c r="R1373" s="64" t="s">
        <v>2528</v>
      </c>
      <c r="S1373" s="65" t="s">
        <v>398</v>
      </c>
      <c r="T1373" s="66"/>
      <c r="U1373" s="60" t="s">
        <v>390</v>
      </c>
      <c r="V1373" s="60"/>
      <c r="W1373" s="60"/>
      <c r="X1373" s="70" t="s">
        <v>4182</v>
      </c>
    </row>
    <row r="1374" spans="1:24" s="43" customFormat="1" ht="22.9" customHeight="1">
      <c r="A1374" s="59" t="s">
        <v>145</v>
      </c>
      <c r="B1374" s="60" t="s">
        <v>146</v>
      </c>
      <c r="C1374" s="860">
        <v>1711</v>
      </c>
      <c r="D1374" s="61" t="s">
        <v>609</v>
      </c>
      <c r="E1374" s="61" t="s">
        <v>184</v>
      </c>
      <c r="F1374" s="60" t="s">
        <v>5474</v>
      </c>
      <c r="G1374" s="62">
        <v>6300</v>
      </c>
      <c r="H1374" s="48" t="s">
        <v>1443</v>
      </c>
      <c r="I1374" s="60">
        <v>9</v>
      </c>
      <c r="J1374" s="90">
        <v>42964</v>
      </c>
      <c r="K1374" s="435">
        <v>63</v>
      </c>
      <c r="L1374" s="427">
        <v>22433</v>
      </c>
      <c r="M1374" s="61" t="s">
        <v>506</v>
      </c>
      <c r="N1374" s="60" t="s">
        <v>144</v>
      </c>
      <c r="O1374" s="63"/>
      <c r="P1374" s="48" t="s">
        <v>1443</v>
      </c>
      <c r="Q1374" s="64">
        <v>991168618</v>
      </c>
      <c r="R1374" s="74" t="s">
        <v>2529</v>
      </c>
      <c r="S1374" s="65" t="s">
        <v>398</v>
      </c>
      <c r="T1374" s="66"/>
      <c r="U1374" s="60" t="s">
        <v>390</v>
      </c>
      <c r="V1374" s="60"/>
      <c r="W1374" s="60"/>
      <c r="X1374" s="70" t="s">
        <v>4183</v>
      </c>
    </row>
    <row r="1375" spans="1:24" s="43" customFormat="1" ht="22.9" customHeight="1">
      <c r="A1375" s="59" t="s">
        <v>145</v>
      </c>
      <c r="B1375" s="60" t="s">
        <v>146</v>
      </c>
      <c r="C1375" s="860">
        <v>1712</v>
      </c>
      <c r="D1375" s="61" t="s">
        <v>908</v>
      </c>
      <c r="E1375" s="61" t="s">
        <v>265</v>
      </c>
      <c r="F1375" s="60" t="s">
        <v>5474</v>
      </c>
      <c r="G1375" s="62">
        <v>5500</v>
      </c>
      <c r="H1375" s="47" t="s">
        <v>952</v>
      </c>
      <c r="I1375" s="60">
        <v>9</v>
      </c>
      <c r="J1375" s="90">
        <v>42964</v>
      </c>
      <c r="K1375" s="435">
        <v>41</v>
      </c>
      <c r="L1375" s="428">
        <v>30440</v>
      </c>
      <c r="M1375" s="61" t="s">
        <v>273</v>
      </c>
      <c r="N1375" s="60" t="s">
        <v>144</v>
      </c>
      <c r="O1375" s="63"/>
      <c r="P1375" s="47" t="s">
        <v>952</v>
      </c>
      <c r="Q1375" s="64">
        <v>9741176366</v>
      </c>
      <c r="R1375" s="76">
        <v>333090166654</v>
      </c>
      <c r="S1375" s="65" t="s">
        <v>398</v>
      </c>
      <c r="T1375" s="66"/>
      <c r="U1375" s="60" t="s">
        <v>390</v>
      </c>
      <c r="V1375" s="60"/>
      <c r="W1375" s="60"/>
      <c r="X1375" s="424">
        <v>0</v>
      </c>
    </row>
    <row r="1376" spans="1:24" s="43" customFormat="1" ht="22.9" customHeight="1">
      <c r="A1376" s="59" t="s">
        <v>145</v>
      </c>
      <c r="B1376" s="60" t="s">
        <v>146</v>
      </c>
      <c r="C1376" s="860">
        <v>1713</v>
      </c>
      <c r="D1376" s="61" t="s">
        <v>352</v>
      </c>
      <c r="E1376" s="61" t="s">
        <v>583</v>
      </c>
      <c r="F1376" s="60" t="s">
        <v>5474</v>
      </c>
      <c r="G1376" s="62">
        <v>20500</v>
      </c>
      <c r="H1376" s="47" t="s">
        <v>1442</v>
      </c>
      <c r="I1376" s="60">
        <v>9</v>
      </c>
      <c r="J1376" s="90">
        <v>42964</v>
      </c>
      <c r="K1376" s="435">
        <v>33</v>
      </c>
      <c r="L1376" s="428">
        <v>33239</v>
      </c>
      <c r="M1376" s="61" t="s">
        <v>653</v>
      </c>
      <c r="N1376" s="60" t="s">
        <v>144</v>
      </c>
      <c r="O1376" s="63"/>
      <c r="P1376" s="47" t="s">
        <v>1442</v>
      </c>
      <c r="Q1376" s="64">
        <v>9986178824</v>
      </c>
      <c r="R1376" s="76">
        <v>973028730180</v>
      </c>
      <c r="S1376" s="65" t="s">
        <v>398</v>
      </c>
      <c r="T1376" s="66"/>
      <c r="U1376" s="60" t="s">
        <v>390</v>
      </c>
      <c r="V1376" s="60"/>
      <c r="W1376" s="60"/>
      <c r="X1376" s="424">
        <v>0</v>
      </c>
    </row>
    <row r="1377" spans="1:24" s="43" customFormat="1" ht="22.9" customHeight="1">
      <c r="A1377" s="59" t="s">
        <v>145</v>
      </c>
      <c r="B1377" s="60" t="s">
        <v>146</v>
      </c>
      <c r="C1377" s="860">
        <v>1714</v>
      </c>
      <c r="D1377" s="61" t="s">
        <v>501</v>
      </c>
      <c r="E1377" s="61" t="s">
        <v>227</v>
      </c>
      <c r="F1377" s="60" t="s">
        <v>5474</v>
      </c>
      <c r="G1377" s="62">
        <v>20500</v>
      </c>
      <c r="H1377" s="47" t="s">
        <v>1442</v>
      </c>
      <c r="I1377" s="60">
        <v>9</v>
      </c>
      <c r="J1377" s="90">
        <v>42964</v>
      </c>
      <c r="K1377" s="435">
        <v>70</v>
      </c>
      <c r="L1377" s="428">
        <v>19725</v>
      </c>
      <c r="M1377" s="61" t="s">
        <v>379</v>
      </c>
      <c r="N1377" s="60" t="s">
        <v>144</v>
      </c>
      <c r="O1377" s="63"/>
      <c r="P1377" s="47" t="s">
        <v>1442</v>
      </c>
      <c r="Q1377" s="64">
        <v>888425646</v>
      </c>
      <c r="R1377" s="76">
        <v>815318094047</v>
      </c>
      <c r="S1377" s="65" t="s">
        <v>398</v>
      </c>
      <c r="T1377" s="66"/>
      <c r="U1377" s="60" t="s">
        <v>390</v>
      </c>
      <c r="V1377" s="60"/>
      <c r="W1377" s="60"/>
      <c r="X1377" s="424">
        <v>0</v>
      </c>
    </row>
    <row r="1378" spans="1:24" s="43" customFormat="1" ht="22.9" customHeight="1">
      <c r="A1378" s="59" t="s">
        <v>145</v>
      </c>
      <c r="B1378" s="60" t="s">
        <v>146</v>
      </c>
      <c r="C1378" s="860">
        <v>1716</v>
      </c>
      <c r="D1378" s="61" t="s">
        <v>553</v>
      </c>
      <c r="E1378" s="61" t="s">
        <v>907</v>
      </c>
      <c r="F1378" s="60" t="s">
        <v>5474</v>
      </c>
      <c r="G1378" s="62">
        <v>10500</v>
      </c>
      <c r="H1378" s="47" t="s">
        <v>1442</v>
      </c>
      <c r="I1378" s="60">
        <v>9</v>
      </c>
      <c r="J1378" s="90">
        <v>42938</v>
      </c>
      <c r="K1378" s="435">
        <v>95</v>
      </c>
      <c r="L1378" s="428">
        <v>10594</v>
      </c>
      <c r="M1378" s="61" t="s">
        <v>203</v>
      </c>
      <c r="N1378" s="60" t="s">
        <v>144</v>
      </c>
      <c r="O1378" s="63"/>
      <c r="P1378" s="47" t="s">
        <v>1442</v>
      </c>
      <c r="Q1378" s="64">
        <v>962997753</v>
      </c>
      <c r="R1378" s="76">
        <v>355504896770</v>
      </c>
      <c r="S1378" s="65" t="s">
        <v>398</v>
      </c>
      <c r="T1378" s="66"/>
      <c r="U1378" s="60" t="s">
        <v>390</v>
      </c>
      <c r="V1378" s="60"/>
      <c r="W1378" s="60"/>
      <c r="X1378" s="424">
        <v>0</v>
      </c>
    </row>
    <row r="1379" spans="1:24" s="43" customFormat="1" ht="22.9" customHeight="1">
      <c r="A1379" s="59" t="s">
        <v>145</v>
      </c>
      <c r="B1379" s="60" t="s">
        <v>146</v>
      </c>
      <c r="C1379" s="860">
        <v>1717</v>
      </c>
      <c r="D1379" s="61" t="s">
        <v>335</v>
      </c>
      <c r="E1379" s="61" t="s">
        <v>204</v>
      </c>
      <c r="F1379" s="60" t="s">
        <v>389</v>
      </c>
      <c r="G1379" s="62">
        <v>500</v>
      </c>
      <c r="H1379" s="47" t="s">
        <v>1442</v>
      </c>
      <c r="I1379" s="60">
        <v>9</v>
      </c>
      <c r="J1379" s="90">
        <v>42969</v>
      </c>
      <c r="K1379" s="435">
        <v>35</v>
      </c>
      <c r="L1379" s="428">
        <v>32660</v>
      </c>
      <c r="M1379" s="61" t="s">
        <v>411</v>
      </c>
      <c r="N1379" s="60" t="s">
        <v>144</v>
      </c>
      <c r="O1379" s="63"/>
      <c r="P1379" s="47" t="s">
        <v>1442</v>
      </c>
      <c r="Q1379" s="64">
        <v>97421225</v>
      </c>
      <c r="R1379" s="76">
        <v>850821047195</v>
      </c>
      <c r="S1379" s="65" t="s">
        <v>398</v>
      </c>
      <c r="T1379" s="66"/>
      <c r="U1379" s="60" t="s">
        <v>390</v>
      </c>
      <c r="V1379" s="60"/>
      <c r="W1379" s="60"/>
      <c r="X1379" s="424">
        <v>0</v>
      </c>
    </row>
    <row r="1380" spans="1:24" s="43" customFormat="1" ht="22.9" customHeight="1">
      <c r="A1380" s="59" t="s">
        <v>145</v>
      </c>
      <c r="B1380" s="60" t="s">
        <v>146</v>
      </c>
      <c r="C1380" s="860">
        <v>1718</v>
      </c>
      <c r="D1380" s="61" t="s">
        <v>1032</v>
      </c>
      <c r="E1380" s="61" t="s">
        <v>279</v>
      </c>
      <c r="F1380" s="60" t="s">
        <v>389</v>
      </c>
      <c r="G1380" s="62">
        <v>8200</v>
      </c>
      <c r="H1380" s="48" t="s">
        <v>1256</v>
      </c>
      <c r="I1380" s="60">
        <v>9</v>
      </c>
      <c r="J1380" s="90">
        <v>42969</v>
      </c>
      <c r="K1380" s="435">
        <v>42</v>
      </c>
      <c r="L1380" s="427">
        <v>29952</v>
      </c>
      <c r="M1380" s="61" t="s">
        <v>491</v>
      </c>
      <c r="N1380" s="60" t="s">
        <v>144</v>
      </c>
      <c r="O1380" s="63"/>
      <c r="P1380" s="48" t="s">
        <v>1256</v>
      </c>
      <c r="Q1380" s="64">
        <v>968674573</v>
      </c>
      <c r="R1380" s="64" t="s">
        <v>2530</v>
      </c>
      <c r="S1380" s="65" t="s">
        <v>398</v>
      </c>
      <c r="T1380" s="66"/>
      <c r="U1380" s="60" t="s">
        <v>390</v>
      </c>
      <c r="V1380" s="60"/>
      <c r="W1380" s="60"/>
      <c r="X1380" s="70" t="s">
        <v>4184</v>
      </c>
    </row>
    <row r="1381" spans="1:24" s="43" customFormat="1" ht="22.9" customHeight="1">
      <c r="A1381" s="59" t="s">
        <v>145</v>
      </c>
      <c r="B1381" s="60" t="s">
        <v>146</v>
      </c>
      <c r="C1381" s="860">
        <v>1719</v>
      </c>
      <c r="D1381" s="61" t="s">
        <v>1033</v>
      </c>
      <c r="E1381" s="61" t="s">
        <v>215</v>
      </c>
      <c r="F1381" s="60" t="s">
        <v>5474</v>
      </c>
      <c r="G1381" s="62">
        <v>20500</v>
      </c>
      <c r="H1381" s="47" t="s">
        <v>952</v>
      </c>
      <c r="I1381" s="60">
        <v>9</v>
      </c>
      <c r="J1381" s="90">
        <v>42976</v>
      </c>
      <c r="K1381" s="435">
        <v>26</v>
      </c>
      <c r="L1381" s="428">
        <v>36041</v>
      </c>
      <c r="M1381" s="61" t="s">
        <v>177</v>
      </c>
      <c r="N1381" s="60" t="s">
        <v>144</v>
      </c>
      <c r="O1381" s="63"/>
      <c r="P1381" s="47" t="s">
        <v>952</v>
      </c>
      <c r="Q1381" s="64">
        <v>815947399</v>
      </c>
      <c r="R1381" s="76">
        <v>625612890270</v>
      </c>
      <c r="S1381" s="65" t="s">
        <v>398</v>
      </c>
      <c r="T1381" s="66"/>
      <c r="U1381" s="60" t="s">
        <v>390</v>
      </c>
      <c r="V1381" s="60"/>
      <c r="W1381" s="60"/>
      <c r="X1381" s="424">
        <v>0</v>
      </c>
    </row>
    <row r="1382" spans="1:24" s="43" customFormat="1" ht="22.9" customHeight="1">
      <c r="A1382" s="59" t="s">
        <v>145</v>
      </c>
      <c r="B1382" s="60" t="s">
        <v>146</v>
      </c>
      <c r="C1382" s="860">
        <v>1720</v>
      </c>
      <c r="D1382" s="61" t="s">
        <v>333</v>
      </c>
      <c r="E1382" s="61" t="s">
        <v>253</v>
      </c>
      <c r="F1382" s="60" t="s">
        <v>5474</v>
      </c>
      <c r="G1382" s="62">
        <v>500</v>
      </c>
      <c r="H1382" s="47" t="s">
        <v>1443</v>
      </c>
      <c r="I1382" s="60">
        <v>9</v>
      </c>
      <c r="J1382" s="90">
        <v>42976</v>
      </c>
      <c r="K1382" s="435">
        <v>38</v>
      </c>
      <c r="L1382" s="428">
        <v>31413</v>
      </c>
      <c r="M1382" s="61" t="s">
        <v>230</v>
      </c>
      <c r="N1382" s="60" t="s">
        <v>144</v>
      </c>
      <c r="O1382" s="63"/>
      <c r="P1382" s="47" t="s">
        <v>1443</v>
      </c>
      <c r="Q1382" s="64"/>
      <c r="R1382" s="76">
        <v>924827114342</v>
      </c>
      <c r="S1382" s="65" t="s">
        <v>398</v>
      </c>
      <c r="T1382" s="66"/>
      <c r="U1382" s="60" t="s">
        <v>390</v>
      </c>
      <c r="V1382" s="60"/>
      <c r="W1382" s="60"/>
      <c r="X1382" s="424">
        <v>0</v>
      </c>
    </row>
    <row r="1383" spans="1:24" s="43" customFormat="1" ht="22.9" customHeight="1">
      <c r="A1383" s="59" t="s">
        <v>145</v>
      </c>
      <c r="B1383" s="60" t="s">
        <v>146</v>
      </c>
      <c r="C1383" s="860">
        <v>1721</v>
      </c>
      <c r="D1383" s="61" t="s">
        <v>1034</v>
      </c>
      <c r="E1383" s="61" t="s">
        <v>5549</v>
      </c>
      <c r="F1383" s="60" t="s">
        <v>5474</v>
      </c>
      <c r="G1383" s="62">
        <v>500</v>
      </c>
      <c r="H1383" s="47" t="s">
        <v>1442</v>
      </c>
      <c r="I1383" s="60">
        <v>9</v>
      </c>
      <c r="J1383" s="90">
        <v>42976</v>
      </c>
      <c r="K1383" s="435">
        <v>37</v>
      </c>
      <c r="L1383" s="428">
        <v>31778</v>
      </c>
      <c r="M1383" s="61" t="s">
        <v>163</v>
      </c>
      <c r="N1383" s="60" t="s">
        <v>144</v>
      </c>
      <c r="O1383" s="63"/>
      <c r="P1383" s="47" t="s">
        <v>1442</v>
      </c>
      <c r="Q1383" s="64"/>
      <c r="R1383" s="408">
        <v>379576287067</v>
      </c>
      <c r="S1383" s="65" t="s">
        <v>398</v>
      </c>
      <c r="T1383" s="66"/>
      <c r="U1383" s="60" t="s">
        <v>390</v>
      </c>
      <c r="V1383" s="60"/>
      <c r="W1383" s="60"/>
      <c r="X1383" s="424">
        <v>0</v>
      </c>
    </row>
    <row r="1384" spans="1:24" s="43" customFormat="1" ht="22.9" customHeight="1">
      <c r="A1384" s="59" t="s">
        <v>145</v>
      </c>
      <c r="B1384" s="60" t="s">
        <v>146</v>
      </c>
      <c r="C1384" s="860">
        <v>1722</v>
      </c>
      <c r="D1384" s="61" t="s">
        <v>138</v>
      </c>
      <c r="E1384" s="61" t="s">
        <v>215</v>
      </c>
      <c r="F1384" s="60" t="s">
        <v>5474</v>
      </c>
      <c r="G1384" s="62">
        <v>5900</v>
      </c>
      <c r="H1384" s="48" t="s">
        <v>1443</v>
      </c>
      <c r="I1384" s="60">
        <v>9</v>
      </c>
      <c r="J1384" s="90">
        <v>42976</v>
      </c>
      <c r="K1384" s="435">
        <v>45</v>
      </c>
      <c r="L1384" s="427">
        <v>28856</v>
      </c>
      <c r="M1384" s="61" t="s">
        <v>232</v>
      </c>
      <c r="N1384" s="60" t="s">
        <v>144</v>
      </c>
      <c r="O1384" s="63"/>
      <c r="P1384" s="48" t="s">
        <v>1443</v>
      </c>
      <c r="Q1384" s="69">
        <v>97315711</v>
      </c>
      <c r="R1384" s="64" t="s">
        <v>2531</v>
      </c>
      <c r="S1384" s="65" t="s">
        <v>398</v>
      </c>
      <c r="T1384" s="66"/>
      <c r="U1384" s="60" t="s">
        <v>390</v>
      </c>
      <c r="V1384" s="60"/>
      <c r="W1384" s="60"/>
      <c r="X1384" s="70" t="s">
        <v>4185</v>
      </c>
    </row>
    <row r="1385" spans="1:24" s="43" customFormat="1" ht="22.9" customHeight="1">
      <c r="A1385" s="59" t="s">
        <v>145</v>
      </c>
      <c r="B1385" s="60" t="s">
        <v>146</v>
      </c>
      <c r="C1385" s="860">
        <v>1723</v>
      </c>
      <c r="D1385" s="61" t="s">
        <v>335</v>
      </c>
      <c r="E1385" s="61" t="s">
        <v>622</v>
      </c>
      <c r="F1385" s="60" t="s">
        <v>389</v>
      </c>
      <c r="G1385" s="62">
        <v>5500</v>
      </c>
      <c r="H1385" s="47" t="s">
        <v>1442</v>
      </c>
      <c r="I1385" s="60">
        <v>9</v>
      </c>
      <c r="J1385" s="90">
        <v>43000</v>
      </c>
      <c r="K1385" s="435">
        <v>77</v>
      </c>
      <c r="L1385" s="428">
        <v>17168</v>
      </c>
      <c r="M1385" s="61" t="s">
        <v>219</v>
      </c>
      <c r="N1385" s="60" t="s">
        <v>144</v>
      </c>
      <c r="O1385" s="63"/>
      <c r="P1385" s="47" t="s">
        <v>1442</v>
      </c>
      <c r="Q1385" s="64">
        <v>8884172243</v>
      </c>
      <c r="R1385" s="76">
        <v>532916714578</v>
      </c>
      <c r="S1385" s="65" t="s">
        <v>398</v>
      </c>
      <c r="T1385" s="66"/>
      <c r="U1385" s="60" t="s">
        <v>390</v>
      </c>
      <c r="V1385" s="60"/>
      <c r="W1385" s="60"/>
      <c r="X1385" s="424">
        <v>0</v>
      </c>
    </row>
    <row r="1386" spans="1:24" s="43" customFormat="1" ht="22.9" customHeight="1">
      <c r="A1386" s="59" t="s">
        <v>145</v>
      </c>
      <c r="B1386" s="60" t="s">
        <v>146</v>
      </c>
      <c r="C1386" s="860">
        <v>1726</v>
      </c>
      <c r="D1386" s="61" t="s">
        <v>322</v>
      </c>
      <c r="E1386" s="61" t="s">
        <v>283</v>
      </c>
      <c r="F1386" s="60" t="s">
        <v>5474</v>
      </c>
      <c r="G1386" s="62">
        <v>10500</v>
      </c>
      <c r="H1386" s="47" t="s">
        <v>1442</v>
      </c>
      <c r="I1386" s="60">
        <v>9</v>
      </c>
      <c r="J1386" s="90">
        <v>43000</v>
      </c>
      <c r="K1386" s="435">
        <v>38</v>
      </c>
      <c r="L1386" s="428">
        <v>31518</v>
      </c>
      <c r="M1386" s="61" t="s">
        <v>218</v>
      </c>
      <c r="N1386" s="60" t="s">
        <v>144</v>
      </c>
      <c r="O1386" s="63"/>
      <c r="P1386" s="47" t="s">
        <v>1442</v>
      </c>
      <c r="Q1386" s="64">
        <v>9742217357</v>
      </c>
      <c r="R1386" s="76">
        <v>720904458642</v>
      </c>
      <c r="S1386" s="65" t="s">
        <v>398</v>
      </c>
      <c r="T1386" s="66"/>
      <c r="U1386" s="60" t="s">
        <v>390</v>
      </c>
      <c r="V1386" s="60"/>
      <c r="W1386" s="60"/>
      <c r="X1386" s="424">
        <v>0</v>
      </c>
    </row>
    <row r="1387" spans="1:24" s="43" customFormat="1" ht="22.9" customHeight="1">
      <c r="A1387" s="59" t="s">
        <v>145</v>
      </c>
      <c r="B1387" s="60" t="s">
        <v>146</v>
      </c>
      <c r="C1387" s="860">
        <v>1727</v>
      </c>
      <c r="D1387" s="61" t="s">
        <v>352</v>
      </c>
      <c r="E1387" s="61" t="s">
        <v>330</v>
      </c>
      <c r="F1387" s="60" t="s">
        <v>389</v>
      </c>
      <c r="G1387" s="62">
        <v>5100</v>
      </c>
      <c r="H1387" s="48" t="s">
        <v>1256</v>
      </c>
      <c r="I1387" s="60">
        <v>9</v>
      </c>
      <c r="J1387" s="90">
        <v>43000</v>
      </c>
      <c r="K1387" s="435">
        <v>33</v>
      </c>
      <c r="L1387" s="427">
        <v>33239</v>
      </c>
      <c r="M1387" s="61" t="s">
        <v>616</v>
      </c>
      <c r="N1387" s="60" t="s">
        <v>144</v>
      </c>
      <c r="O1387" s="63"/>
      <c r="P1387" s="48" t="s">
        <v>1256</v>
      </c>
      <c r="Q1387" s="64">
        <v>726136389</v>
      </c>
      <c r="R1387" s="64" t="s">
        <v>2532</v>
      </c>
      <c r="S1387" s="65" t="s">
        <v>398</v>
      </c>
      <c r="T1387" s="66"/>
      <c r="U1387" s="60" t="s">
        <v>390</v>
      </c>
      <c r="V1387" s="60"/>
      <c r="W1387" s="60"/>
      <c r="X1387" s="70" t="s">
        <v>4186</v>
      </c>
    </row>
    <row r="1388" spans="1:24" s="43" customFormat="1" ht="22.9" customHeight="1">
      <c r="A1388" s="59" t="s">
        <v>145</v>
      </c>
      <c r="B1388" s="60" t="s">
        <v>146</v>
      </c>
      <c r="C1388" s="860">
        <v>1728</v>
      </c>
      <c r="D1388" s="61" t="s">
        <v>1035</v>
      </c>
      <c r="E1388" s="61" t="s">
        <v>488</v>
      </c>
      <c r="F1388" s="60" t="s">
        <v>5474</v>
      </c>
      <c r="G1388" s="62">
        <v>10500</v>
      </c>
      <c r="H1388" s="47" t="s">
        <v>1442</v>
      </c>
      <c r="I1388" s="60">
        <v>9</v>
      </c>
      <c r="J1388" s="90">
        <v>43000</v>
      </c>
      <c r="K1388" s="435">
        <v>39</v>
      </c>
      <c r="L1388" s="428">
        <v>31199</v>
      </c>
      <c r="M1388" s="61" t="s">
        <v>378</v>
      </c>
      <c r="N1388" s="60" t="s">
        <v>144</v>
      </c>
      <c r="O1388" s="63"/>
      <c r="P1388" s="47" t="s">
        <v>1442</v>
      </c>
      <c r="Q1388" s="64"/>
      <c r="R1388" s="64"/>
      <c r="S1388" s="65" t="s">
        <v>398</v>
      </c>
      <c r="T1388" s="66"/>
      <c r="U1388" s="60" t="s">
        <v>390</v>
      </c>
      <c r="V1388" s="60"/>
      <c r="W1388" s="60"/>
      <c r="X1388" s="424">
        <v>0</v>
      </c>
    </row>
    <row r="1389" spans="1:24" s="43" customFormat="1" ht="22.9" customHeight="1">
      <c r="A1389" s="59" t="s">
        <v>145</v>
      </c>
      <c r="B1389" s="60" t="s">
        <v>146</v>
      </c>
      <c r="C1389" s="860">
        <v>1729</v>
      </c>
      <c r="D1389" s="61" t="s">
        <v>490</v>
      </c>
      <c r="E1389" s="61" t="s">
        <v>227</v>
      </c>
      <c r="F1389" s="60" t="s">
        <v>5474</v>
      </c>
      <c r="G1389" s="62">
        <v>9700</v>
      </c>
      <c r="H1389" s="48" t="s">
        <v>1256</v>
      </c>
      <c r="I1389" s="60">
        <v>9</v>
      </c>
      <c r="J1389" s="90">
        <v>43000</v>
      </c>
      <c r="K1389" s="435">
        <v>30</v>
      </c>
      <c r="L1389" s="427">
        <v>34335</v>
      </c>
      <c r="M1389" s="61" t="s">
        <v>218</v>
      </c>
      <c r="N1389" s="60" t="s">
        <v>144</v>
      </c>
      <c r="O1389" s="63"/>
      <c r="P1389" s="48" t="s">
        <v>1256</v>
      </c>
      <c r="Q1389" s="64">
        <v>991998443</v>
      </c>
      <c r="R1389" s="64" t="s">
        <v>2533</v>
      </c>
      <c r="S1389" s="65" t="s">
        <v>398</v>
      </c>
      <c r="T1389" s="66"/>
      <c r="U1389" s="60" t="s">
        <v>390</v>
      </c>
      <c r="V1389" s="60"/>
      <c r="W1389" s="60"/>
      <c r="X1389" s="70" t="s">
        <v>4187</v>
      </c>
    </row>
    <row r="1390" spans="1:24" s="43" customFormat="1" ht="22.9" customHeight="1">
      <c r="A1390" s="59" t="s">
        <v>145</v>
      </c>
      <c r="B1390" s="60" t="s">
        <v>146</v>
      </c>
      <c r="C1390" s="860">
        <v>1730</v>
      </c>
      <c r="D1390" s="61" t="s">
        <v>343</v>
      </c>
      <c r="E1390" s="61" t="s">
        <v>253</v>
      </c>
      <c r="F1390" s="60" t="s">
        <v>5474</v>
      </c>
      <c r="G1390" s="62">
        <v>16100</v>
      </c>
      <c r="H1390" s="47" t="s">
        <v>1442</v>
      </c>
      <c r="I1390" s="60">
        <v>9</v>
      </c>
      <c r="J1390" s="90">
        <v>43032</v>
      </c>
      <c r="K1390" s="435">
        <v>40</v>
      </c>
      <c r="L1390" s="428">
        <v>30682</v>
      </c>
      <c r="M1390" s="61" t="s">
        <v>256</v>
      </c>
      <c r="N1390" s="60" t="s">
        <v>144</v>
      </c>
      <c r="O1390" s="63"/>
      <c r="P1390" s="47" t="s">
        <v>1442</v>
      </c>
      <c r="Q1390" s="64">
        <v>991338333</v>
      </c>
      <c r="R1390" s="76">
        <v>465208207624</v>
      </c>
      <c r="S1390" s="65" t="s">
        <v>398</v>
      </c>
      <c r="T1390" s="66"/>
      <c r="U1390" s="60" t="s">
        <v>390</v>
      </c>
      <c r="V1390" s="60"/>
      <c r="W1390" s="60"/>
      <c r="X1390" s="424">
        <v>0</v>
      </c>
    </row>
    <row r="1391" spans="1:24" s="43" customFormat="1" ht="22.9" customHeight="1">
      <c r="A1391" s="59" t="s">
        <v>145</v>
      </c>
      <c r="B1391" s="60" t="s">
        <v>146</v>
      </c>
      <c r="C1391" s="860">
        <v>1731</v>
      </c>
      <c r="D1391" s="61" t="s">
        <v>1036</v>
      </c>
      <c r="E1391" s="61" t="s">
        <v>1037</v>
      </c>
      <c r="F1391" s="60" t="s">
        <v>5474</v>
      </c>
      <c r="G1391" s="62">
        <v>5500</v>
      </c>
      <c r="H1391" s="47" t="s">
        <v>952</v>
      </c>
      <c r="I1391" s="60">
        <v>9</v>
      </c>
      <c r="J1391" s="90">
        <v>43032</v>
      </c>
      <c r="K1391" s="435">
        <v>47</v>
      </c>
      <c r="L1391" s="428">
        <v>28126</v>
      </c>
      <c r="M1391" s="61" t="s">
        <v>456</v>
      </c>
      <c r="N1391" s="60" t="s">
        <v>144</v>
      </c>
      <c r="O1391" s="63"/>
      <c r="P1391" s="47" t="s">
        <v>952</v>
      </c>
      <c r="Q1391" s="64">
        <v>916456911</v>
      </c>
      <c r="R1391" s="76">
        <v>686256480049</v>
      </c>
      <c r="S1391" s="65" t="s">
        <v>398</v>
      </c>
      <c r="T1391" s="66"/>
      <c r="U1391" s="60" t="s">
        <v>390</v>
      </c>
      <c r="V1391" s="60"/>
      <c r="W1391" s="60"/>
      <c r="X1391" s="424">
        <v>0</v>
      </c>
    </row>
    <row r="1392" spans="1:24" s="43" customFormat="1" ht="22.9" customHeight="1">
      <c r="A1392" s="59" t="s">
        <v>145</v>
      </c>
      <c r="B1392" s="60" t="s">
        <v>146</v>
      </c>
      <c r="C1392" s="860">
        <v>1732</v>
      </c>
      <c r="D1392" s="61" t="s">
        <v>541</v>
      </c>
      <c r="E1392" s="61" t="s">
        <v>571</v>
      </c>
      <c r="F1392" s="60" t="s">
        <v>389</v>
      </c>
      <c r="G1392" s="62">
        <v>500</v>
      </c>
      <c r="H1392" s="47" t="s">
        <v>952</v>
      </c>
      <c r="I1392" s="60">
        <v>9</v>
      </c>
      <c r="J1392" s="90">
        <v>43032</v>
      </c>
      <c r="K1392" s="435">
        <v>43</v>
      </c>
      <c r="L1392" s="428">
        <v>29587</v>
      </c>
      <c r="M1392" s="61" t="s">
        <v>528</v>
      </c>
      <c r="N1392" s="60" t="s">
        <v>144</v>
      </c>
      <c r="O1392" s="63"/>
      <c r="P1392" s="47" t="s">
        <v>952</v>
      </c>
      <c r="Q1392" s="64" t="s">
        <v>3251</v>
      </c>
      <c r="R1392" s="76">
        <v>699662802806</v>
      </c>
      <c r="S1392" s="65" t="s">
        <v>398</v>
      </c>
      <c r="T1392" s="66"/>
      <c r="U1392" s="60" t="s">
        <v>390</v>
      </c>
      <c r="V1392" s="60"/>
      <c r="W1392" s="60"/>
      <c r="X1392" s="394" t="s">
        <v>5550</v>
      </c>
    </row>
    <row r="1393" spans="1:24" s="43" customFormat="1" ht="22.9" customHeight="1">
      <c r="A1393" s="59" t="s">
        <v>145</v>
      </c>
      <c r="B1393" s="60" t="s">
        <v>146</v>
      </c>
      <c r="C1393" s="860">
        <v>1733</v>
      </c>
      <c r="D1393" s="61" t="s">
        <v>1038</v>
      </c>
      <c r="E1393" s="61" t="s">
        <v>365</v>
      </c>
      <c r="F1393" s="60" t="s">
        <v>389</v>
      </c>
      <c r="G1393" s="62">
        <v>17800</v>
      </c>
      <c r="H1393" s="48" t="s">
        <v>952</v>
      </c>
      <c r="I1393" s="60">
        <v>9</v>
      </c>
      <c r="J1393" s="90">
        <v>43032</v>
      </c>
      <c r="K1393" s="435">
        <v>45</v>
      </c>
      <c r="L1393" s="427">
        <v>28856</v>
      </c>
      <c r="M1393" s="61" t="s">
        <v>196</v>
      </c>
      <c r="N1393" s="60" t="s">
        <v>144</v>
      </c>
      <c r="O1393" s="63"/>
      <c r="P1393" s="48" t="s">
        <v>952</v>
      </c>
      <c r="Q1393" s="64">
        <v>961159458</v>
      </c>
      <c r="R1393" s="64" t="s">
        <v>2534</v>
      </c>
      <c r="S1393" s="65" t="s">
        <v>398</v>
      </c>
      <c r="T1393" s="66"/>
      <c r="U1393" s="60" t="s">
        <v>390</v>
      </c>
      <c r="V1393" s="60"/>
      <c r="W1393" s="60"/>
      <c r="X1393" s="70" t="s">
        <v>4188</v>
      </c>
    </row>
    <row r="1394" spans="1:24" s="43" customFormat="1" ht="22.9" customHeight="1">
      <c r="A1394" s="59" t="s">
        <v>145</v>
      </c>
      <c r="B1394" s="60" t="s">
        <v>146</v>
      </c>
      <c r="C1394" s="860">
        <v>1734</v>
      </c>
      <c r="D1394" s="61" t="s">
        <v>1038</v>
      </c>
      <c r="E1394" s="61" t="s">
        <v>202</v>
      </c>
      <c r="F1394" s="60" t="s">
        <v>5474</v>
      </c>
      <c r="G1394" s="62">
        <v>17800</v>
      </c>
      <c r="H1394" s="48" t="s">
        <v>952</v>
      </c>
      <c r="I1394" s="60">
        <v>9</v>
      </c>
      <c r="J1394" s="90">
        <v>43032</v>
      </c>
      <c r="K1394" s="435">
        <v>65</v>
      </c>
      <c r="L1394" s="427">
        <v>21551</v>
      </c>
      <c r="M1394" s="61" t="s">
        <v>196</v>
      </c>
      <c r="N1394" s="60" t="s">
        <v>144</v>
      </c>
      <c r="O1394" s="63"/>
      <c r="P1394" s="48" t="s">
        <v>952</v>
      </c>
      <c r="Q1394" s="64">
        <v>961152458</v>
      </c>
      <c r="R1394" s="64" t="s">
        <v>2535</v>
      </c>
      <c r="S1394" s="65" t="s">
        <v>398</v>
      </c>
      <c r="T1394" s="66"/>
      <c r="U1394" s="60" t="s">
        <v>390</v>
      </c>
      <c r="V1394" s="60"/>
      <c r="W1394" s="60"/>
      <c r="X1394" s="70" t="s">
        <v>4189</v>
      </c>
    </row>
    <row r="1395" spans="1:24" s="43" customFormat="1" ht="22.9" customHeight="1">
      <c r="A1395" s="59" t="s">
        <v>145</v>
      </c>
      <c r="B1395" s="60" t="s">
        <v>146</v>
      </c>
      <c r="C1395" s="860">
        <v>1735</v>
      </c>
      <c r="D1395" s="61" t="s">
        <v>497</v>
      </c>
      <c r="E1395" s="61" t="s">
        <v>203</v>
      </c>
      <c r="F1395" s="60" t="s">
        <v>389</v>
      </c>
      <c r="G1395" s="62">
        <v>5500</v>
      </c>
      <c r="H1395" s="48" t="s">
        <v>952</v>
      </c>
      <c r="I1395" s="60">
        <v>9</v>
      </c>
      <c r="J1395" s="90">
        <v>43032</v>
      </c>
      <c r="K1395" s="435">
        <v>55</v>
      </c>
      <c r="L1395" s="427">
        <v>25204</v>
      </c>
      <c r="M1395" s="61" t="s">
        <v>379</v>
      </c>
      <c r="N1395" s="60" t="s">
        <v>144</v>
      </c>
      <c r="O1395" s="63"/>
      <c r="P1395" s="48" t="s">
        <v>952</v>
      </c>
      <c r="Q1395" s="69" t="s">
        <v>3252</v>
      </c>
      <c r="R1395" s="64" t="s">
        <v>2536</v>
      </c>
      <c r="S1395" s="65" t="s">
        <v>398</v>
      </c>
      <c r="T1395" s="66"/>
      <c r="U1395" s="60" t="s">
        <v>390</v>
      </c>
      <c r="V1395" s="60"/>
      <c r="W1395" s="60"/>
      <c r="X1395" s="70" t="s">
        <v>4190</v>
      </c>
    </row>
    <row r="1396" spans="1:24" s="44" customFormat="1" ht="22.9" customHeight="1">
      <c r="A1396" s="409" t="s">
        <v>145</v>
      </c>
      <c r="B1396" s="63" t="s">
        <v>146</v>
      </c>
      <c r="C1396" s="860">
        <v>1737</v>
      </c>
      <c r="D1396" s="61" t="s">
        <v>1039</v>
      </c>
      <c r="E1396" s="61" t="s">
        <v>622</v>
      </c>
      <c r="F1396" s="63" t="s">
        <v>389</v>
      </c>
      <c r="G1396" s="62">
        <v>6300</v>
      </c>
      <c r="H1396" s="410" t="s">
        <v>1442</v>
      </c>
      <c r="I1396" s="60">
        <v>9</v>
      </c>
      <c r="J1396" s="90">
        <v>43032</v>
      </c>
      <c r="K1396" s="437">
        <v>36</v>
      </c>
      <c r="L1396" s="427">
        <v>32339</v>
      </c>
      <c r="M1396" s="61" t="s">
        <v>411</v>
      </c>
      <c r="N1396" s="63" t="s">
        <v>144</v>
      </c>
      <c r="O1396" s="63"/>
      <c r="P1396" s="410" t="s">
        <v>1442</v>
      </c>
      <c r="Q1396" s="64">
        <v>9663295</v>
      </c>
      <c r="R1396" s="64" t="s">
        <v>2537</v>
      </c>
      <c r="S1396" s="411" t="s">
        <v>398</v>
      </c>
      <c r="T1396" s="68"/>
      <c r="U1396" s="63" t="s">
        <v>390</v>
      </c>
      <c r="V1396" s="63"/>
      <c r="W1396" s="63"/>
      <c r="X1396" s="70" t="s">
        <v>4191</v>
      </c>
    </row>
    <row r="1397" spans="1:24" s="43" customFormat="1" ht="22.9" customHeight="1">
      <c r="A1397" s="59" t="s">
        <v>145</v>
      </c>
      <c r="B1397" s="60" t="s">
        <v>146</v>
      </c>
      <c r="C1397" s="860">
        <v>1738</v>
      </c>
      <c r="D1397" s="61" t="s">
        <v>408</v>
      </c>
      <c r="E1397" s="61" t="s">
        <v>594</v>
      </c>
      <c r="F1397" s="60" t="s">
        <v>5474</v>
      </c>
      <c r="G1397" s="62">
        <v>38900</v>
      </c>
      <c r="H1397" s="48" t="s">
        <v>1442</v>
      </c>
      <c r="I1397" s="60">
        <v>9</v>
      </c>
      <c r="J1397" s="90">
        <v>43105</v>
      </c>
      <c r="K1397" s="435">
        <v>50</v>
      </c>
      <c r="L1397" s="427">
        <v>27030</v>
      </c>
      <c r="M1397" s="61" t="s">
        <v>164</v>
      </c>
      <c r="N1397" s="60" t="s">
        <v>144</v>
      </c>
      <c r="O1397" s="63"/>
      <c r="P1397" s="48" t="s">
        <v>1442</v>
      </c>
      <c r="Q1397" s="64">
        <v>974674426</v>
      </c>
      <c r="R1397" s="64" t="s">
        <v>2538</v>
      </c>
      <c r="S1397" s="65" t="s">
        <v>398</v>
      </c>
      <c r="T1397" s="66"/>
      <c r="U1397" s="60" t="s">
        <v>390</v>
      </c>
      <c r="V1397" s="60"/>
      <c r="W1397" s="60"/>
      <c r="X1397" s="70" t="s">
        <v>4192</v>
      </c>
    </row>
    <row r="1398" spans="1:24" s="43" customFormat="1" ht="22.9" customHeight="1">
      <c r="A1398" s="59" t="s">
        <v>145</v>
      </c>
      <c r="B1398" s="60" t="s">
        <v>146</v>
      </c>
      <c r="C1398" s="860">
        <v>1740</v>
      </c>
      <c r="D1398" s="61" t="s">
        <v>1040</v>
      </c>
      <c r="E1398" s="61" t="s">
        <v>484</v>
      </c>
      <c r="F1398" s="60" t="s">
        <v>389</v>
      </c>
      <c r="G1398" s="62">
        <v>20500</v>
      </c>
      <c r="H1398" s="47" t="s">
        <v>1442</v>
      </c>
      <c r="I1398" s="60">
        <v>9</v>
      </c>
      <c r="J1398" s="90">
        <v>39060</v>
      </c>
      <c r="K1398" s="435">
        <v>37</v>
      </c>
      <c r="L1398" s="428">
        <v>32125</v>
      </c>
      <c r="M1398" s="61" t="s">
        <v>277</v>
      </c>
      <c r="N1398" s="60" t="s">
        <v>144</v>
      </c>
      <c r="O1398" s="63"/>
      <c r="P1398" s="47" t="s">
        <v>1442</v>
      </c>
      <c r="Q1398" s="64"/>
      <c r="R1398" s="64"/>
      <c r="S1398" s="65" t="s">
        <v>398</v>
      </c>
      <c r="T1398" s="66"/>
      <c r="U1398" s="60" t="s">
        <v>390</v>
      </c>
      <c r="V1398" s="60"/>
      <c r="W1398" s="60"/>
      <c r="X1398" s="424">
        <v>0</v>
      </c>
    </row>
    <row r="1399" spans="1:24" s="43" customFormat="1" ht="22.9" customHeight="1">
      <c r="A1399" s="59" t="s">
        <v>145</v>
      </c>
      <c r="B1399" s="60" t="s">
        <v>146</v>
      </c>
      <c r="C1399" s="860">
        <v>1741</v>
      </c>
      <c r="D1399" s="61" t="s">
        <v>1041</v>
      </c>
      <c r="E1399" s="61" t="s">
        <v>1042</v>
      </c>
      <c r="F1399" s="60" t="s">
        <v>389</v>
      </c>
      <c r="G1399" s="62">
        <v>79700</v>
      </c>
      <c r="H1399" s="47" t="s">
        <v>952</v>
      </c>
      <c r="I1399" s="60">
        <v>9</v>
      </c>
      <c r="J1399" s="90">
        <v>43055</v>
      </c>
      <c r="K1399" s="435">
        <v>32</v>
      </c>
      <c r="L1399" s="428">
        <v>33770</v>
      </c>
      <c r="M1399" s="61" t="s">
        <v>166</v>
      </c>
      <c r="N1399" s="60" t="s">
        <v>144</v>
      </c>
      <c r="O1399" s="63"/>
      <c r="P1399" s="47" t="s">
        <v>952</v>
      </c>
      <c r="Q1399" s="64">
        <v>888428938</v>
      </c>
      <c r="R1399" s="76">
        <v>792609842662</v>
      </c>
      <c r="S1399" s="65" t="s">
        <v>398</v>
      </c>
      <c r="T1399" s="66"/>
      <c r="U1399" s="60" t="s">
        <v>390</v>
      </c>
      <c r="V1399" s="60"/>
      <c r="W1399" s="60"/>
      <c r="X1399" s="394" t="s">
        <v>5551</v>
      </c>
    </row>
    <row r="1400" spans="1:24" s="43" customFormat="1" ht="22.9" customHeight="1">
      <c r="A1400" s="59" t="s">
        <v>145</v>
      </c>
      <c r="B1400" s="60" t="s">
        <v>146</v>
      </c>
      <c r="C1400" s="860">
        <v>1742</v>
      </c>
      <c r="D1400" s="61" t="s">
        <v>561</v>
      </c>
      <c r="E1400" s="61" t="s">
        <v>263</v>
      </c>
      <c r="F1400" s="60" t="s">
        <v>5474</v>
      </c>
      <c r="G1400" s="62">
        <v>10500</v>
      </c>
      <c r="H1400" s="47" t="s">
        <v>1256</v>
      </c>
      <c r="I1400" s="60">
        <v>9</v>
      </c>
      <c r="J1400" s="90">
        <v>43055</v>
      </c>
      <c r="K1400" s="435">
        <v>52</v>
      </c>
      <c r="L1400" s="428">
        <v>26416</v>
      </c>
      <c r="M1400" s="61" t="s">
        <v>741</v>
      </c>
      <c r="N1400" s="60" t="s">
        <v>144</v>
      </c>
      <c r="O1400" s="63"/>
      <c r="P1400" s="47" t="s">
        <v>1256</v>
      </c>
      <c r="Q1400" s="64">
        <v>9663769571</v>
      </c>
      <c r="R1400" s="76">
        <v>975225391736</v>
      </c>
      <c r="S1400" s="65" t="s">
        <v>398</v>
      </c>
      <c r="T1400" s="66"/>
      <c r="U1400" s="60" t="s">
        <v>390</v>
      </c>
      <c r="V1400" s="60"/>
      <c r="W1400" s="60"/>
      <c r="X1400" s="424">
        <v>0</v>
      </c>
    </row>
    <row r="1401" spans="1:24" s="43" customFormat="1" ht="22.9" customHeight="1">
      <c r="A1401" s="59" t="s">
        <v>145</v>
      </c>
      <c r="B1401" s="60" t="s">
        <v>146</v>
      </c>
      <c r="C1401" s="860">
        <v>1744</v>
      </c>
      <c r="D1401" s="61" t="s">
        <v>352</v>
      </c>
      <c r="E1401" s="61" t="s">
        <v>504</v>
      </c>
      <c r="F1401" s="60" t="s">
        <v>389</v>
      </c>
      <c r="G1401" s="62">
        <v>10500</v>
      </c>
      <c r="H1401" s="47" t="s">
        <v>1442</v>
      </c>
      <c r="I1401" s="60">
        <v>9</v>
      </c>
      <c r="J1401" s="90">
        <v>43055</v>
      </c>
      <c r="K1401" s="435">
        <v>38</v>
      </c>
      <c r="L1401" s="428">
        <v>31413</v>
      </c>
      <c r="M1401" s="61" t="s">
        <v>330</v>
      </c>
      <c r="N1401" s="60" t="s">
        <v>144</v>
      </c>
      <c r="O1401" s="63"/>
      <c r="P1401" s="47" t="s">
        <v>1442</v>
      </c>
      <c r="Q1401" s="64">
        <v>7829173217</v>
      </c>
      <c r="R1401" s="76">
        <v>716024473567</v>
      </c>
      <c r="S1401" s="65" t="s">
        <v>398</v>
      </c>
      <c r="T1401" s="66"/>
      <c r="U1401" s="60" t="s">
        <v>390</v>
      </c>
      <c r="V1401" s="60"/>
      <c r="W1401" s="60"/>
      <c r="X1401" s="424">
        <v>0</v>
      </c>
    </row>
    <row r="1402" spans="1:24" s="43" customFormat="1" ht="22.9" customHeight="1">
      <c r="A1402" s="59" t="s">
        <v>145</v>
      </c>
      <c r="B1402" s="60" t="s">
        <v>146</v>
      </c>
      <c r="C1402" s="860">
        <v>1745</v>
      </c>
      <c r="D1402" s="61" t="s">
        <v>686</v>
      </c>
      <c r="E1402" s="61" t="s">
        <v>1043</v>
      </c>
      <c r="F1402" s="60" t="s">
        <v>5474</v>
      </c>
      <c r="G1402" s="62">
        <v>15500</v>
      </c>
      <c r="H1402" s="48" t="s">
        <v>1442</v>
      </c>
      <c r="I1402" s="60">
        <v>9</v>
      </c>
      <c r="J1402" s="90">
        <v>43055</v>
      </c>
      <c r="K1402" s="435">
        <v>39</v>
      </c>
      <c r="L1402" s="427">
        <v>31048</v>
      </c>
      <c r="M1402" s="61" t="s">
        <v>163</v>
      </c>
      <c r="N1402" s="60" t="s">
        <v>144</v>
      </c>
      <c r="O1402" s="63"/>
      <c r="P1402" s="48" t="s">
        <v>1442</v>
      </c>
      <c r="Q1402" s="64">
        <v>782917478</v>
      </c>
      <c r="R1402" s="64" t="s">
        <v>2539</v>
      </c>
      <c r="S1402" s="65" t="s">
        <v>398</v>
      </c>
      <c r="T1402" s="66"/>
      <c r="U1402" s="60" t="s">
        <v>390</v>
      </c>
      <c r="V1402" s="60"/>
      <c r="W1402" s="60"/>
      <c r="X1402" s="70" t="s">
        <v>4193</v>
      </c>
    </row>
    <row r="1403" spans="1:24" s="43" customFormat="1" ht="22.9" customHeight="1">
      <c r="A1403" s="59" t="s">
        <v>145</v>
      </c>
      <c r="B1403" s="60" t="s">
        <v>146</v>
      </c>
      <c r="C1403" s="860">
        <v>1746</v>
      </c>
      <c r="D1403" s="61" t="s">
        <v>334</v>
      </c>
      <c r="E1403" s="61" t="s">
        <v>1044</v>
      </c>
      <c r="F1403" s="60" t="s">
        <v>5474</v>
      </c>
      <c r="G1403" s="62">
        <v>6200</v>
      </c>
      <c r="H1403" s="48" t="s">
        <v>1442</v>
      </c>
      <c r="I1403" s="60">
        <v>9</v>
      </c>
      <c r="J1403" s="90">
        <v>43055</v>
      </c>
      <c r="K1403" s="435">
        <v>59</v>
      </c>
      <c r="L1403" s="427">
        <v>23894</v>
      </c>
      <c r="M1403" s="61" t="s">
        <v>653</v>
      </c>
      <c r="N1403" s="60" t="s">
        <v>144</v>
      </c>
      <c r="O1403" s="63"/>
      <c r="P1403" s="48" t="s">
        <v>1442</v>
      </c>
      <c r="Q1403" s="69" t="s">
        <v>3253</v>
      </c>
      <c r="R1403" s="64" t="s">
        <v>2540</v>
      </c>
      <c r="S1403" s="65" t="s">
        <v>398</v>
      </c>
      <c r="T1403" s="66"/>
      <c r="U1403" s="60" t="s">
        <v>390</v>
      </c>
      <c r="V1403" s="60"/>
      <c r="W1403" s="60"/>
      <c r="X1403" s="70" t="s">
        <v>4194</v>
      </c>
    </row>
    <row r="1404" spans="1:24" s="43" customFormat="1" ht="22.9" customHeight="1">
      <c r="A1404" s="59" t="s">
        <v>145</v>
      </c>
      <c r="B1404" s="60" t="s">
        <v>146</v>
      </c>
      <c r="C1404" s="860">
        <v>1747</v>
      </c>
      <c r="D1404" s="61" t="s">
        <v>1045</v>
      </c>
      <c r="E1404" s="61" t="s">
        <v>1046</v>
      </c>
      <c r="F1404" s="60" t="s">
        <v>5474</v>
      </c>
      <c r="G1404" s="62">
        <v>500</v>
      </c>
      <c r="H1404" s="47" t="s">
        <v>1442</v>
      </c>
      <c r="I1404" s="60">
        <v>9</v>
      </c>
      <c r="J1404" s="90">
        <v>43065</v>
      </c>
      <c r="K1404" s="435">
        <v>57</v>
      </c>
      <c r="L1404" s="428">
        <v>24473</v>
      </c>
      <c r="M1404" s="61" t="s">
        <v>1568</v>
      </c>
      <c r="N1404" s="60" t="s">
        <v>144</v>
      </c>
      <c r="O1404" s="63"/>
      <c r="P1404" s="47" t="s">
        <v>1442</v>
      </c>
      <c r="Q1404" s="64">
        <v>99829977</v>
      </c>
      <c r="R1404" s="76">
        <v>306363974572</v>
      </c>
      <c r="S1404" s="65" t="s">
        <v>398</v>
      </c>
      <c r="T1404" s="66"/>
      <c r="U1404" s="60" t="s">
        <v>390</v>
      </c>
      <c r="V1404" s="60"/>
      <c r="W1404" s="60"/>
      <c r="X1404" s="424">
        <v>0</v>
      </c>
    </row>
    <row r="1405" spans="1:24" s="43" customFormat="1" ht="22.9" customHeight="1">
      <c r="A1405" s="59" t="s">
        <v>145</v>
      </c>
      <c r="B1405" s="60" t="s">
        <v>146</v>
      </c>
      <c r="C1405" s="860">
        <v>1748</v>
      </c>
      <c r="D1405" s="61" t="s">
        <v>499</v>
      </c>
      <c r="E1405" s="61" t="s">
        <v>5552</v>
      </c>
      <c r="F1405" s="60" t="s">
        <v>389</v>
      </c>
      <c r="G1405" s="62">
        <v>21300</v>
      </c>
      <c r="H1405" s="48" t="s">
        <v>1442</v>
      </c>
      <c r="I1405" s="60">
        <v>9</v>
      </c>
      <c r="J1405" s="90">
        <v>43059</v>
      </c>
      <c r="K1405" s="435">
        <v>37</v>
      </c>
      <c r="L1405" s="427">
        <v>31778</v>
      </c>
      <c r="M1405" s="61" t="s">
        <v>1569</v>
      </c>
      <c r="N1405" s="60" t="s">
        <v>144</v>
      </c>
      <c r="O1405" s="63"/>
      <c r="P1405" s="48" t="s">
        <v>1442</v>
      </c>
      <c r="Q1405" s="64" t="s">
        <v>3254</v>
      </c>
      <c r="R1405" s="64" t="s">
        <v>2541</v>
      </c>
      <c r="S1405" s="65" t="s">
        <v>398</v>
      </c>
      <c r="T1405" s="66"/>
      <c r="U1405" s="60" t="s">
        <v>390</v>
      </c>
      <c r="V1405" s="60"/>
      <c r="W1405" s="60"/>
      <c r="X1405" s="70" t="s">
        <v>4195</v>
      </c>
    </row>
    <row r="1406" spans="1:24" s="43" customFormat="1" ht="22.9" customHeight="1">
      <c r="A1406" s="59" t="s">
        <v>145</v>
      </c>
      <c r="B1406" s="60" t="s">
        <v>146</v>
      </c>
      <c r="C1406" s="860">
        <v>1749</v>
      </c>
      <c r="D1406" s="61" t="s">
        <v>352</v>
      </c>
      <c r="E1406" s="61" t="s">
        <v>937</v>
      </c>
      <c r="F1406" s="60" t="s">
        <v>5474</v>
      </c>
      <c r="G1406" s="62">
        <v>20500</v>
      </c>
      <c r="H1406" s="47" t="s">
        <v>1442</v>
      </c>
      <c r="I1406" s="60">
        <v>9</v>
      </c>
      <c r="J1406" s="90">
        <v>43059</v>
      </c>
      <c r="K1406" s="435">
        <v>36</v>
      </c>
      <c r="L1406" s="428">
        <v>32198</v>
      </c>
      <c r="M1406" s="61" t="s">
        <v>285</v>
      </c>
      <c r="N1406" s="60" t="s">
        <v>144</v>
      </c>
      <c r="O1406" s="63"/>
      <c r="P1406" s="47" t="s">
        <v>1442</v>
      </c>
      <c r="Q1406" s="64">
        <v>7829694421</v>
      </c>
      <c r="R1406" s="76">
        <v>897179261083</v>
      </c>
      <c r="S1406" s="65" t="s">
        <v>398</v>
      </c>
      <c r="T1406" s="66"/>
      <c r="U1406" s="60" t="s">
        <v>390</v>
      </c>
      <c r="V1406" s="60"/>
      <c r="W1406" s="60"/>
      <c r="X1406" s="424">
        <v>0</v>
      </c>
    </row>
    <row r="1407" spans="1:24" s="43" customFormat="1" ht="22.9" customHeight="1">
      <c r="A1407" s="59" t="s">
        <v>145</v>
      </c>
      <c r="B1407" s="60" t="s">
        <v>146</v>
      </c>
      <c r="C1407" s="860">
        <v>1752</v>
      </c>
      <c r="D1407" s="61" t="s">
        <v>630</v>
      </c>
      <c r="E1407" s="61" t="s">
        <v>235</v>
      </c>
      <c r="F1407" s="60" t="s">
        <v>389</v>
      </c>
      <c r="G1407" s="62">
        <v>20500</v>
      </c>
      <c r="H1407" s="47" t="s">
        <v>1442</v>
      </c>
      <c r="I1407" s="60">
        <v>9</v>
      </c>
      <c r="J1407" s="90">
        <v>43059</v>
      </c>
      <c r="K1407" s="435">
        <v>55</v>
      </c>
      <c r="L1407" s="428">
        <v>25204</v>
      </c>
      <c r="M1407" s="61" t="s">
        <v>622</v>
      </c>
      <c r="N1407" s="60" t="s">
        <v>144</v>
      </c>
      <c r="O1407" s="63"/>
      <c r="P1407" s="47" t="s">
        <v>1442</v>
      </c>
      <c r="Q1407" s="64">
        <v>782911556</v>
      </c>
      <c r="R1407" s="76">
        <v>675207021632</v>
      </c>
      <c r="S1407" s="65" t="s">
        <v>398</v>
      </c>
      <c r="T1407" s="66"/>
      <c r="U1407" s="60" t="s">
        <v>390</v>
      </c>
      <c r="V1407" s="60"/>
      <c r="W1407" s="60"/>
      <c r="X1407" s="424">
        <v>0</v>
      </c>
    </row>
    <row r="1408" spans="1:24" s="43" customFormat="1" ht="22.9" customHeight="1">
      <c r="A1408" s="59" t="s">
        <v>145</v>
      </c>
      <c r="B1408" s="60" t="s">
        <v>146</v>
      </c>
      <c r="C1408" s="860">
        <v>1753</v>
      </c>
      <c r="D1408" s="61" t="s">
        <v>1047</v>
      </c>
      <c r="E1408" s="61" t="s">
        <v>303</v>
      </c>
      <c r="F1408" s="60" t="s">
        <v>389</v>
      </c>
      <c r="G1408" s="62">
        <v>10500</v>
      </c>
      <c r="H1408" s="47" t="s">
        <v>947</v>
      </c>
      <c r="I1408" s="60">
        <v>9</v>
      </c>
      <c r="J1408" s="90">
        <v>43055</v>
      </c>
      <c r="K1408" s="435">
        <v>50</v>
      </c>
      <c r="L1408" s="428">
        <v>27030</v>
      </c>
      <c r="M1408" s="61" t="s">
        <v>379</v>
      </c>
      <c r="N1408" s="60" t="s">
        <v>144</v>
      </c>
      <c r="O1408" s="63"/>
      <c r="P1408" s="47" t="s">
        <v>947</v>
      </c>
      <c r="Q1408" s="64">
        <v>9741662747</v>
      </c>
      <c r="R1408" s="76">
        <v>439990976830</v>
      </c>
      <c r="S1408" s="65" t="s">
        <v>398</v>
      </c>
      <c r="T1408" s="66"/>
      <c r="U1408" s="60" t="s">
        <v>390</v>
      </c>
      <c r="V1408" s="60"/>
      <c r="W1408" s="60"/>
      <c r="X1408" s="424">
        <v>0</v>
      </c>
    </row>
    <row r="1409" spans="1:24" s="43" customFormat="1" ht="22.9" customHeight="1">
      <c r="A1409" s="59" t="s">
        <v>145</v>
      </c>
      <c r="B1409" s="60" t="s">
        <v>146</v>
      </c>
      <c r="C1409" s="860">
        <v>1754</v>
      </c>
      <c r="D1409" s="61" t="s">
        <v>1048</v>
      </c>
      <c r="E1409" s="61" t="s">
        <v>867</v>
      </c>
      <c r="F1409" s="60" t="s">
        <v>389</v>
      </c>
      <c r="G1409" s="62">
        <v>20500</v>
      </c>
      <c r="H1409" s="47" t="s">
        <v>1443</v>
      </c>
      <c r="I1409" s="60">
        <v>9</v>
      </c>
      <c r="J1409" s="90">
        <v>43083</v>
      </c>
      <c r="K1409" s="435">
        <v>33</v>
      </c>
      <c r="L1409" s="428">
        <v>33390</v>
      </c>
      <c r="M1409" s="61" t="s">
        <v>173</v>
      </c>
      <c r="N1409" s="60" t="s">
        <v>144</v>
      </c>
      <c r="O1409" s="63"/>
      <c r="P1409" s="47" t="s">
        <v>1443</v>
      </c>
      <c r="Q1409" s="64">
        <v>9845969</v>
      </c>
      <c r="R1409" s="76">
        <v>796373075236</v>
      </c>
      <c r="S1409" s="65" t="s">
        <v>398</v>
      </c>
      <c r="T1409" s="66"/>
      <c r="U1409" s="60" t="s">
        <v>390</v>
      </c>
      <c r="V1409" s="60"/>
      <c r="W1409" s="60"/>
      <c r="X1409" s="424">
        <v>0</v>
      </c>
    </row>
    <row r="1410" spans="1:24" s="43" customFormat="1" ht="22.9" customHeight="1">
      <c r="A1410" s="59" t="s">
        <v>145</v>
      </c>
      <c r="B1410" s="60" t="s">
        <v>146</v>
      </c>
      <c r="C1410" s="860">
        <v>1755</v>
      </c>
      <c r="D1410" s="61" t="s">
        <v>1049</v>
      </c>
      <c r="E1410" s="61" t="s">
        <v>366</v>
      </c>
      <c r="F1410" s="60" t="s">
        <v>389</v>
      </c>
      <c r="G1410" s="62">
        <v>5500</v>
      </c>
      <c r="H1410" s="48" t="s">
        <v>1256</v>
      </c>
      <c r="I1410" s="60">
        <v>9</v>
      </c>
      <c r="J1410" s="90">
        <v>43083</v>
      </c>
      <c r="K1410" s="435">
        <v>34</v>
      </c>
      <c r="L1410" s="427">
        <v>32874</v>
      </c>
      <c r="M1410" s="61" t="s">
        <v>256</v>
      </c>
      <c r="N1410" s="60" t="s">
        <v>144</v>
      </c>
      <c r="O1410" s="63"/>
      <c r="P1410" s="48" t="s">
        <v>1256</v>
      </c>
      <c r="Q1410" s="69">
        <v>998123992</v>
      </c>
      <c r="R1410" s="64" t="s">
        <v>2542</v>
      </c>
      <c r="S1410" s="65" t="s">
        <v>398</v>
      </c>
      <c r="T1410" s="66"/>
      <c r="U1410" s="60" t="s">
        <v>390</v>
      </c>
      <c r="V1410" s="60"/>
      <c r="W1410" s="60"/>
      <c r="X1410" s="70" t="s">
        <v>4196</v>
      </c>
    </row>
    <row r="1411" spans="1:24" s="43" customFormat="1" ht="22.9" customHeight="1">
      <c r="A1411" s="59" t="s">
        <v>145</v>
      </c>
      <c r="B1411" s="60" t="s">
        <v>146</v>
      </c>
      <c r="C1411" s="860">
        <v>1756</v>
      </c>
      <c r="D1411" s="61" t="s">
        <v>568</v>
      </c>
      <c r="E1411" s="61" t="s">
        <v>180</v>
      </c>
      <c r="F1411" s="60" t="s">
        <v>5474</v>
      </c>
      <c r="G1411" s="62">
        <v>6300</v>
      </c>
      <c r="H1411" s="48" t="s">
        <v>952</v>
      </c>
      <c r="I1411" s="60">
        <v>9</v>
      </c>
      <c r="J1411" s="90">
        <v>43090</v>
      </c>
      <c r="K1411" s="435">
        <v>40</v>
      </c>
      <c r="L1411" s="427">
        <v>30721</v>
      </c>
      <c r="M1411" s="61" t="s">
        <v>183</v>
      </c>
      <c r="N1411" s="60" t="s">
        <v>144</v>
      </c>
      <c r="O1411" s="63"/>
      <c r="P1411" s="48" t="s">
        <v>952</v>
      </c>
      <c r="Q1411" s="69">
        <v>97449288</v>
      </c>
      <c r="R1411" s="64" t="s">
        <v>2543</v>
      </c>
      <c r="S1411" s="65" t="s">
        <v>398</v>
      </c>
      <c r="T1411" s="66"/>
      <c r="U1411" s="60" t="s">
        <v>390</v>
      </c>
      <c r="V1411" s="60"/>
      <c r="W1411" s="60"/>
      <c r="X1411" s="70" t="s">
        <v>4197</v>
      </c>
    </row>
    <row r="1412" spans="1:24" s="43" customFormat="1" ht="22.9" customHeight="1">
      <c r="A1412" s="59" t="s">
        <v>145</v>
      </c>
      <c r="B1412" s="60" t="s">
        <v>146</v>
      </c>
      <c r="C1412" s="860">
        <v>1757</v>
      </c>
      <c r="D1412" s="61" t="s">
        <v>568</v>
      </c>
      <c r="E1412" s="61" t="s">
        <v>599</v>
      </c>
      <c r="F1412" s="60" t="s">
        <v>5474</v>
      </c>
      <c r="G1412" s="62">
        <v>6300</v>
      </c>
      <c r="H1412" s="48" t="s">
        <v>952</v>
      </c>
      <c r="I1412" s="60">
        <v>9</v>
      </c>
      <c r="J1412" s="90">
        <v>43090</v>
      </c>
      <c r="K1412" s="435">
        <v>35</v>
      </c>
      <c r="L1412" s="427">
        <v>32509</v>
      </c>
      <c r="M1412" s="61" t="s">
        <v>463</v>
      </c>
      <c r="N1412" s="60" t="s">
        <v>144</v>
      </c>
      <c r="O1412" s="63"/>
      <c r="P1412" s="48" t="s">
        <v>952</v>
      </c>
      <c r="Q1412" s="69">
        <v>961165722</v>
      </c>
      <c r="R1412" s="64" t="s">
        <v>2544</v>
      </c>
      <c r="S1412" s="65" t="s">
        <v>398</v>
      </c>
      <c r="T1412" s="66"/>
      <c r="U1412" s="60" t="s">
        <v>390</v>
      </c>
      <c r="V1412" s="60"/>
      <c r="W1412" s="60"/>
      <c r="X1412" s="70" t="s">
        <v>4198</v>
      </c>
    </row>
    <row r="1413" spans="1:24" s="43" customFormat="1" ht="22.9" customHeight="1">
      <c r="A1413" s="59" t="s">
        <v>145</v>
      </c>
      <c r="B1413" s="60" t="s">
        <v>146</v>
      </c>
      <c r="C1413" s="860">
        <v>1758</v>
      </c>
      <c r="D1413" s="61" t="s">
        <v>568</v>
      </c>
      <c r="E1413" s="61" t="s">
        <v>316</v>
      </c>
      <c r="F1413" s="60" t="s">
        <v>5474</v>
      </c>
      <c r="G1413" s="62">
        <v>6300</v>
      </c>
      <c r="H1413" s="48" t="s">
        <v>952</v>
      </c>
      <c r="I1413" s="60">
        <v>9</v>
      </c>
      <c r="J1413" s="90">
        <v>43090</v>
      </c>
      <c r="K1413" s="435">
        <v>27</v>
      </c>
      <c r="L1413" s="427">
        <v>35450</v>
      </c>
      <c r="M1413" s="61" t="s">
        <v>169</v>
      </c>
      <c r="N1413" s="60" t="s">
        <v>144</v>
      </c>
      <c r="O1413" s="63"/>
      <c r="P1413" s="48" t="s">
        <v>952</v>
      </c>
      <c r="Q1413" s="69">
        <v>998662344</v>
      </c>
      <c r="R1413" s="64" t="s">
        <v>2545</v>
      </c>
      <c r="S1413" s="65" t="s">
        <v>398</v>
      </c>
      <c r="T1413" s="66"/>
      <c r="U1413" s="60" t="s">
        <v>390</v>
      </c>
      <c r="V1413" s="60"/>
      <c r="W1413" s="60"/>
      <c r="X1413" s="70" t="s">
        <v>4199</v>
      </c>
    </row>
    <row r="1414" spans="1:24" s="43" customFormat="1" ht="22.9" customHeight="1">
      <c r="A1414" s="59" t="s">
        <v>145</v>
      </c>
      <c r="B1414" s="60" t="s">
        <v>146</v>
      </c>
      <c r="C1414" s="860">
        <v>1759</v>
      </c>
      <c r="D1414" s="61" t="s">
        <v>568</v>
      </c>
      <c r="E1414" s="61" t="s">
        <v>854</v>
      </c>
      <c r="F1414" s="60" t="s">
        <v>5474</v>
      </c>
      <c r="G1414" s="62">
        <v>6300</v>
      </c>
      <c r="H1414" s="48" t="s">
        <v>952</v>
      </c>
      <c r="I1414" s="60">
        <v>9</v>
      </c>
      <c r="J1414" s="90">
        <v>43090</v>
      </c>
      <c r="K1414" s="435">
        <v>40</v>
      </c>
      <c r="L1414" s="427">
        <v>30911</v>
      </c>
      <c r="M1414" s="61" t="s">
        <v>365</v>
      </c>
      <c r="N1414" s="60" t="s">
        <v>144</v>
      </c>
      <c r="O1414" s="63"/>
      <c r="P1414" s="48" t="s">
        <v>952</v>
      </c>
      <c r="Q1414" s="69">
        <v>874782349</v>
      </c>
      <c r="R1414" s="64" t="s">
        <v>2546</v>
      </c>
      <c r="S1414" s="65" t="s">
        <v>398</v>
      </c>
      <c r="T1414" s="66"/>
      <c r="U1414" s="60" t="s">
        <v>390</v>
      </c>
      <c r="V1414" s="60"/>
      <c r="W1414" s="60"/>
      <c r="X1414" s="70" t="s">
        <v>4200</v>
      </c>
    </row>
    <row r="1415" spans="1:24" s="43" customFormat="1" ht="22.9" customHeight="1">
      <c r="A1415" s="59" t="s">
        <v>145</v>
      </c>
      <c r="B1415" s="60" t="s">
        <v>146</v>
      </c>
      <c r="C1415" s="860">
        <v>1760</v>
      </c>
      <c r="D1415" s="61" t="s">
        <v>340</v>
      </c>
      <c r="E1415" s="61" t="s">
        <v>1050</v>
      </c>
      <c r="F1415" s="60" t="s">
        <v>389</v>
      </c>
      <c r="G1415" s="62">
        <v>6300</v>
      </c>
      <c r="H1415" s="48" t="s">
        <v>1256</v>
      </c>
      <c r="I1415" s="60">
        <v>9</v>
      </c>
      <c r="J1415" s="90">
        <v>43090</v>
      </c>
      <c r="K1415" s="435">
        <v>29</v>
      </c>
      <c r="L1415" s="427">
        <v>34851</v>
      </c>
      <c r="M1415" s="61" t="s">
        <v>1570</v>
      </c>
      <c r="N1415" s="60" t="s">
        <v>144</v>
      </c>
      <c r="O1415" s="63"/>
      <c r="P1415" s="48" t="s">
        <v>1256</v>
      </c>
      <c r="Q1415" s="69">
        <v>7222154</v>
      </c>
      <c r="R1415" s="64" t="s">
        <v>2547</v>
      </c>
      <c r="S1415" s="65" t="s">
        <v>398</v>
      </c>
      <c r="T1415" s="66"/>
      <c r="U1415" s="60" t="s">
        <v>390</v>
      </c>
      <c r="V1415" s="60"/>
      <c r="W1415" s="60"/>
      <c r="X1415" s="70" t="s">
        <v>4201</v>
      </c>
    </row>
    <row r="1416" spans="1:24" s="43" customFormat="1" ht="22.9" customHeight="1">
      <c r="A1416" s="59" t="s">
        <v>145</v>
      </c>
      <c r="B1416" s="60" t="s">
        <v>146</v>
      </c>
      <c r="C1416" s="860">
        <v>1761</v>
      </c>
      <c r="D1416" s="61" t="s">
        <v>490</v>
      </c>
      <c r="E1416" s="61" t="s">
        <v>1051</v>
      </c>
      <c r="F1416" s="60" t="s">
        <v>389</v>
      </c>
      <c r="G1416" s="62">
        <v>6500</v>
      </c>
      <c r="H1416" s="48" t="s">
        <v>1256</v>
      </c>
      <c r="I1416" s="60">
        <v>9</v>
      </c>
      <c r="J1416" s="90">
        <v>43090</v>
      </c>
      <c r="K1416" s="435">
        <v>34</v>
      </c>
      <c r="L1416" s="427">
        <v>33217</v>
      </c>
      <c r="M1416" s="61" t="s">
        <v>224</v>
      </c>
      <c r="N1416" s="60" t="s">
        <v>144</v>
      </c>
      <c r="O1416" s="63"/>
      <c r="P1416" s="48" t="s">
        <v>1256</v>
      </c>
      <c r="Q1416" s="69" t="s">
        <v>3255</v>
      </c>
      <c r="R1416" s="64" t="s">
        <v>2548</v>
      </c>
      <c r="S1416" s="65" t="s">
        <v>398</v>
      </c>
      <c r="T1416" s="66"/>
      <c r="U1416" s="60" t="s">
        <v>390</v>
      </c>
      <c r="V1416" s="60"/>
      <c r="W1416" s="60"/>
      <c r="X1416" s="70" t="s">
        <v>4202</v>
      </c>
    </row>
    <row r="1417" spans="1:24" s="43" customFormat="1" ht="22.9" customHeight="1">
      <c r="A1417" s="59" t="s">
        <v>145</v>
      </c>
      <c r="B1417" s="60" t="s">
        <v>146</v>
      </c>
      <c r="C1417" s="860">
        <v>1762</v>
      </c>
      <c r="D1417" s="61" t="s">
        <v>138</v>
      </c>
      <c r="E1417" s="61" t="s">
        <v>164</v>
      </c>
      <c r="F1417" s="60" t="s">
        <v>389</v>
      </c>
      <c r="G1417" s="62">
        <v>500</v>
      </c>
      <c r="H1417" s="47" t="s">
        <v>1443</v>
      </c>
      <c r="I1417" s="60">
        <v>9</v>
      </c>
      <c r="J1417" s="90">
        <v>43096</v>
      </c>
      <c r="K1417" s="435">
        <v>56</v>
      </c>
      <c r="L1417" s="428">
        <v>24838</v>
      </c>
      <c r="M1417" s="61" t="s">
        <v>314</v>
      </c>
      <c r="N1417" s="60" t="s">
        <v>144</v>
      </c>
      <c r="O1417" s="63"/>
      <c r="P1417" s="47" t="s">
        <v>1443</v>
      </c>
      <c r="Q1417" s="64">
        <v>99898321</v>
      </c>
      <c r="R1417" s="76">
        <v>241187567679</v>
      </c>
      <c r="S1417" s="65" t="s">
        <v>398</v>
      </c>
      <c r="T1417" s="66"/>
      <c r="U1417" s="60" t="s">
        <v>390</v>
      </c>
      <c r="V1417" s="60"/>
      <c r="W1417" s="60"/>
      <c r="X1417" s="424">
        <v>0</v>
      </c>
    </row>
    <row r="1418" spans="1:24" s="43" customFormat="1" ht="22.9" customHeight="1">
      <c r="A1418" s="59" t="s">
        <v>145</v>
      </c>
      <c r="B1418" s="60" t="s">
        <v>146</v>
      </c>
      <c r="C1418" s="860">
        <v>1763</v>
      </c>
      <c r="D1418" s="61" t="s">
        <v>630</v>
      </c>
      <c r="E1418" s="61" t="s">
        <v>202</v>
      </c>
      <c r="F1418" s="60" t="s">
        <v>5474</v>
      </c>
      <c r="G1418" s="62">
        <v>500</v>
      </c>
      <c r="H1418" s="47" t="s">
        <v>1256</v>
      </c>
      <c r="I1418" s="60">
        <v>9</v>
      </c>
      <c r="J1418" s="90">
        <v>43096</v>
      </c>
      <c r="K1418" s="435">
        <v>75</v>
      </c>
      <c r="L1418" s="428">
        <v>17899</v>
      </c>
      <c r="M1418" s="61" t="s">
        <v>201</v>
      </c>
      <c r="N1418" s="60" t="s">
        <v>144</v>
      </c>
      <c r="O1418" s="63"/>
      <c r="P1418" s="47" t="s">
        <v>1256</v>
      </c>
      <c r="Q1418" s="64"/>
      <c r="R1418" s="76">
        <v>914140370770</v>
      </c>
      <c r="S1418" s="65" t="s">
        <v>398</v>
      </c>
      <c r="T1418" s="66"/>
      <c r="U1418" s="60" t="s">
        <v>390</v>
      </c>
      <c r="V1418" s="60"/>
      <c r="W1418" s="60"/>
      <c r="X1418" s="424">
        <v>0</v>
      </c>
    </row>
    <row r="1419" spans="1:24" s="43" customFormat="1" ht="22.9" customHeight="1">
      <c r="A1419" s="59" t="s">
        <v>145</v>
      </c>
      <c r="B1419" s="60" t="s">
        <v>146</v>
      </c>
      <c r="C1419" s="860">
        <v>1764</v>
      </c>
      <c r="D1419" s="61" t="s">
        <v>336</v>
      </c>
      <c r="E1419" s="61" t="s">
        <v>1052</v>
      </c>
      <c r="F1419" s="60" t="s">
        <v>5474</v>
      </c>
      <c r="G1419" s="62">
        <v>100</v>
      </c>
      <c r="H1419" s="47" t="s">
        <v>1442</v>
      </c>
      <c r="I1419" s="60">
        <v>9</v>
      </c>
      <c r="J1419" s="90">
        <v>43096</v>
      </c>
      <c r="K1419" s="435">
        <v>25</v>
      </c>
      <c r="L1419" s="428">
        <v>36161</v>
      </c>
      <c r="M1419" s="61" t="s">
        <v>230</v>
      </c>
      <c r="N1419" s="60" t="s">
        <v>144</v>
      </c>
      <c r="O1419" s="63"/>
      <c r="P1419" s="47" t="s">
        <v>1442</v>
      </c>
      <c r="Q1419" s="64"/>
      <c r="R1419" s="64"/>
      <c r="S1419" s="65" t="s">
        <v>398</v>
      </c>
      <c r="T1419" s="66"/>
      <c r="U1419" s="60" t="s">
        <v>390</v>
      </c>
      <c r="V1419" s="60"/>
      <c r="W1419" s="60"/>
      <c r="X1419" s="424">
        <v>0</v>
      </c>
    </row>
    <row r="1420" spans="1:24" s="43" customFormat="1" ht="22.9" customHeight="1">
      <c r="A1420" s="59" t="s">
        <v>145</v>
      </c>
      <c r="B1420" s="60" t="s">
        <v>146</v>
      </c>
      <c r="C1420" s="860">
        <v>1765</v>
      </c>
      <c r="D1420" s="61" t="s">
        <v>1053</v>
      </c>
      <c r="E1420" s="61" t="s">
        <v>402</v>
      </c>
      <c r="F1420" s="60" t="s">
        <v>389</v>
      </c>
      <c r="G1420" s="62">
        <v>100</v>
      </c>
      <c r="H1420" s="47" t="s">
        <v>1442</v>
      </c>
      <c r="I1420" s="60">
        <v>9</v>
      </c>
      <c r="J1420" s="90">
        <v>39722</v>
      </c>
      <c r="K1420" s="435">
        <v>62</v>
      </c>
      <c r="L1420" s="428">
        <v>22647</v>
      </c>
      <c r="M1420" s="61" t="s">
        <v>1571</v>
      </c>
      <c r="N1420" s="60" t="s">
        <v>144</v>
      </c>
      <c r="O1420" s="63"/>
      <c r="P1420" s="47" t="s">
        <v>1442</v>
      </c>
      <c r="Q1420" s="64">
        <v>9663281238</v>
      </c>
      <c r="R1420" s="76">
        <v>495143403659</v>
      </c>
      <c r="S1420" s="65" t="s">
        <v>398</v>
      </c>
      <c r="T1420" s="66"/>
      <c r="U1420" s="60" t="s">
        <v>390</v>
      </c>
      <c r="V1420" s="60"/>
      <c r="W1420" s="60"/>
      <c r="X1420" s="424">
        <v>0</v>
      </c>
    </row>
    <row r="1421" spans="1:24" s="43" customFormat="1" ht="22.9" customHeight="1">
      <c r="A1421" s="59" t="s">
        <v>145</v>
      </c>
      <c r="B1421" s="60" t="s">
        <v>146</v>
      </c>
      <c r="C1421" s="860">
        <v>1766</v>
      </c>
      <c r="D1421" s="61" t="s">
        <v>521</v>
      </c>
      <c r="E1421" s="61" t="s">
        <v>1054</v>
      </c>
      <c r="F1421" s="60" t="s">
        <v>389</v>
      </c>
      <c r="G1421" s="62">
        <v>100</v>
      </c>
      <c r="H1421" s="47" t="s">
        <v>1256</v>
      </c>
      <c r="I1421" s="60">
        <v>9</v>
      </c>
      <c r="J1421" s="90">
        <v>39793</v>
      </c>
      <c r="K1421" s="435">
        <v>35</v>
      </c>
      <c r="L1421" s="428">
        <v>32858</v>
      </c>
      <c r="M1421" s="61" t="s">
        <v>522</v>
      </c>
      <c r="N1421" s="60" t="s">
        <v>144</v>
      </c>
      <c r="O1421" s="63"/>
      <c r="P1421" s="47" t="s">
        <v>1256</v>
      </c>
      <c r="Q1421" s="64"/>
      <c r="R1421" s="64"/>
      <c r="S1421" s="65" t="s">
        <v>398</v>
      </c>
      <c r="T1421" s="66"/>
      <c r="U1421" s="60" t="s">
        <v>390</v>
      </c>
      <c r="V1421" s="60"/>
      <c r="W1421" s="60"/>
      <c r="X1421" s="424">
        <v>0</v>
      </c>
    </row>
    <row r="1422" spans="1:24" s="43" customFormat="1" ht="22.9" customHeight="1">
      <c r="A1422" s="59" t="s">
        <v>145</v>
      </c>
      <c r="B1422" s="60" t="s">
        <v>146</v>
      </c>
      <c r="C1422" s="860">
        <v>1767</v>
      </c>
      <c r="D1422" s="61" t="s">
        <v>335</v>
      </c>
      <c r="E1422" s="61" t="s">
        <v>491</v>
      </c>
      <c r="F1422" s="60" t="s">
        <v>389</v>
      </c>
      <c r="G1422" s="62">
        <v>100</v>
      </c>
      <c r="H1422" s="47" t="s">
        <v>1442</v>
      </c>
      <c r="I1422" s="60">
        <v>9</v>
      </c>
      <c r="J1422" s="90">
        <v>39288</v>
      </c>
      <c r="K1422" s="435">
        <v>36</v>
      </c>
      <c r="L1422" s="428">
        <v>32353</v>
      </c>
      <c r="M1422" s="61" t="s">
        <v>166</v>
      </c>
      <c r="N1422" s="60" t="s">
        <v>144</v>
      </c>
      <c r="O1422" s="63"/>
      <c r="P1422" s="47" t="s">
        <v>1442</v>
      </c>
      <c r="Q1422" s="64"/>
      <c r="R1422" s="64"/>
      <c r="S1422" s="65" t="s">
        <v>398</v>
      </c>
      <c r="T1422" s="66"/>
      <c r="U1422" s="60" t="s">
        <v>390</v>
      </c>
      <c r="V1422" s="60"/>
      <c r="W1422" s="60"/>
      <c r="X1422" s="424">
        <v>0</v>
      </c>
    </row>
    <row r="1423" spans="1:24" s="43" customFormat="1" ht="22.9" customHeight="1">
      <c r="A1423" s="59" t="s">
        <v>145</v>
      </c>
      <c r="B1423" s="60" t="s">
        <v>146</v>
      </c>
      <c r="C1423" s="860">
        <v>1768</v>
      </c>
      <c r="D1423" s="61" t="s">
        <v>140</v>
      </c>
      <c r="E1423" s="61" t="s">
        <v>332</v>
      </c>
      <c r="F1423" s="60" t="s">
        <v>5474</v>
      </c>
      <c r="G1423" s="62">
        <v>100</v>
      </c>
      <c r="H1423" s="47" t="s">
        <v>1443</v>
      </c>
      <c r="I1423" s="60">
        <v>9</v>
      </c>
      <c r="J1423" s="90">
        <v>39288</v>
      </c>
      <c r="K1423" s="435">
        <v>36</v>
      </c>
      <c r="L1423" s="428">
        <v>32353</v>
      </c>
      <c r="M1423" s="61" t="s">
        <v>1572</v>
      </c>
      <c r="N1423" s="60" t="s">
        <v>144</v>
      </c>
      <c r="O1423" s="63"/>
      <c r="P1423" s="47" t="s">
        <v>1443</v>
      </c>
      <c r="Q1423" s="64"/>
      <c r="R1423" s="64"/>
      <c r="S1423" s="65" t="s">
        <v>398</v>
      </c>
      <c r="T1423" s="66"/>
      <c r="U1423" s="60" t="s">
        <v>390</v>
      </c>
      <c r="V1423" s="60"/>
      <c r="W1423" s="60"/>
      <c r="X1423" s="424">
        <v>0</v>
      </c>
    </row>
    <row r="1424" spans="1:24" s="43" customFormat="1" ht="22.9" customHeight="1">
      <c r="A1424" s="59" t="s">
        <v>145</v>
      </c>
      <c r="B1424" s="60" t="s">
        <v>146</v>
      </c>
      <c r="C1424" s="860">
        <v>1769</v>
      </c>
      <c r="D1424" s="61" t="s">
        <v>1055</v>
      </c>
      <c r="E1424" s="61" t="s">
        <v>849</v>
      </c>
      <c r="F1424" s="60" t="s">
        <v>389</v>
      </c>
      <c r="G1424" s="62">
        <v>100</v>
      </c>
      <c r="H1424" s="47" t="s">
        <v>1442</v>
      </c>
      <c r="I1424" s="60">
        <v>9</v>
      </c>
      <c r="J1424" s="90">
        <v>38021</v>
      </c>
      <c r="K1424" s="435">
        <v>39</v>
      </c>
      <c r="L1424" s="428">
        <v>31086</v>
      </c>
      <c r="M1424" s="61" t="s">
        <v>268</v>
      </c>
      <c r="N1424" s="60" t="s">
        <v>144</v>
      </c>
      <c r="O1424" s="63"/>
      <c r="P1424" s="47" t="s">
        <v>1442</v>
      </c>
      <c r="Q1424" s="64"/>
      <c r="R1424" s="64"/>
      <c r="S1424" s="65" t="s">
        <v>398</v>
      </c>
      <c r="T1424" s="66"/>
      <c r="U1424" s="60" t="s">
        <v>390</v>
      </c>
      <c r="V1424" s="60"/>
      <c r="W1424" s="60"/>
      <c r="X1424" s="424">
        <v>0</v>
      </c>
    </row>
    <row r="1425" spans="1:24" s="43" customFormat="1" ht="22.9" customHeight="1">
      <c r="A1425" s="59" t="s">
        <v>145</v>
      </c>
      <c r="B1425" s="60" t="s">
        <v>146</v>
      </c>
      <c r="C1425" s="860">
        <v>1770</v>
      </c>
      <c r="D1425" s="61" t="s">
        <v>1056</v>
      </c>
      <c r="E1425" s="61" t="s">
        <v>894</v>
      </c>
      <c r="F1425" s="60" t="s">
        <v>5474</v>
      </c>
      <c r="G1425" s="62">
        <v>100</v>
      </c>
      <c r="H1425" s="47" t="s">
        <v>1256</v>
      </c>
      <c r="I1425" s="60">
        <v>9</v>
      </c>
      <c r="J1425" s="90">
        <v>38022</v>
      </c>
      <c r="K1425" s="435">
        <v>39</v>
      </c>
      <c r="L1425" s="428">
        <v>31087</v>
      </c>
      <c r="M1425" s="61" t="s">
        <v>1573</v>
      </c>
      <c r="N1425" s="60" t="s">
        <v>144</v>
      </c>
      <c r="O1425" s="63"/>
      <c r="P1425" s="47" t="s">
        <v>1256</v>
      </c>
      <c r="Q1425" s="64"/>
      <c r="R1425" s="64"/>
      <c r="S1425" s="65" t="s">
        <v>398</v>
      </c>
      <c r="T1425" s="66"/>
      <c r="U1425" s="60" t="s">
        <v>390</v>
      </c>
      <c r="V1425" s="60"/>
      <c r="W1425" s="60"/>
      <c r="X1425" s="424">
        <v>0</v>
      </c>
    </row>
    <row r="1426" spans="1:24" s="43" customFormat="1" ht="22.9" customHeight="1">
      <c r="A1426" s="59" t="s">
        <v>145</v>
      </c>
      <c r="B1426" s="60" t="s">
        <v>146</v>
      </c>
      <c r="C1426" s="860">
        <v>1772</v>
      </c>
      <c r="D1426" s="61" t="s">
        <v>661</v>
      </c>
      <c r="E1426" s="61" t="s">
        <v>1016</v>
      </c>
      <c r="F1426" s="60" t="s">
        <v>5474</v>
      </c>
      <c r="G1426" s="62">
        <v>100</v>
      </c>
      <c r="H1426" s="47" t="s">
        <v>952</v>
      </c>
      <c r="I1426" s="60">
        <v>9</v>
      </c>
      <c r="J1426" s="90">
        <v>39260</v>
      </c>
      <c r="K1426" s="435">
        <v>36</v>
      </c>
      <c r="L1426" s="428">
        <v>32325</v>
      </c>
      <c r="M1426" s="61" t="s">
        <v>219</v>
      </c>
      <c r="N1426" s="60" t="s">
        <v>144</v>
      </c>
      <c r="O1426" s="63"/>
      <c r="P1426" s="47" t="s">
        <v>952</v>
      </c>
      <c r="Q1426" s="64"/>
      <c r="R1426" s="64"/>
      <c r="S1426" s="65" t="s">
        <v>398</v>
      </c>
      <c r="T1426" s="66"/>
      <c r="U1426" s="60" t="s">
        <v>390</v>
      </c>
      <c r="V1426" s="60"/>
      <c r="W1426" s="60"/>
      <c r="X1426" s="424">
        <v>0</v>
      </c>
    </row>
    <row r="1427" spans="1:24" s="43" customFormat="1" ht="22.9" customHeight="1">
      <c r="A1427" s="59" t="s">
        <v>145</v>
      </c>
      <c r="B1427" s="60" t="s">
        <v>146</v>
      </c>
      <c r="C1427" s="860">
        <v>1773</v>
      </c>
      <c r="D1427" s="61" t="s">
        <v>661</v>
      </c>
      <c r="E1427" s="61" t="s">
        <v>209</v>
      </c>
      <c r="F1427" s="60" t="s">
        <v>5474</v>
      </c>
      <c r="G1427" s="62">
        <v>100</v>
      </c>
      <c r="H1427" s="47" t="s">
        <v>952</v>
      </c>
      <c r="I1427" s="60">
        <v>9</v>
      </c>
      <c r="J1427" s="90">
        <v>39260</v>
      </c>
      <c r="K1427" s="435">
        <v>36</v>
      </c>
      <c r="L1427" s="428">
        <v>32325</v>
      </c>
      <c r="M1427" s="61" t="s">
        <v>219</v>
      </c>
      <c r="N1427" s="60" t="s">
        <v>144</v>
      </c>
      <c r="O1427" s="63"/>
      <c r="P1427" s="47" t="s">
        <v>952</v>
      </c>
      <c r="Q1427" s="64"/>
      <c r="R1427" s="64"/>
      <c r="S1427" s="65" t="s">
        <v>398</v>
      </c>
      <c r="T1427" s="66"/>
      <c r="U1427" s="60" t="s">
        <v>390</v>
      </c>
      <c r="V1427" s="60"/>
      <c r="W1427" s="60"/>
      <c r="X1427" s="424">
        <v>0</v>
      </c>
    </row>
    <row r="1428" spans="1:24" s="43" customFormat="1" ht="22.9" customHeight="1">
      <c r="A1428" s="59" t="s">
        <v>145</v>
      </c>
      <c r="B1428" s="60" t="s">
        <v>146</v>
      </c>
      <c r="C1428" s="860">
        <v>1774</v>
      </c>
      <c r="D1428" s="61" t="s">
        <v>661</v>
      </c>
      <c r="E1428" s="61" t="s">
        <v>693</v>
      </c>
      <c r="F1428" s="60" t="s">
        <v>389</v>
      </c>
      <c r="G1428" s="62">
        <v>100</v>
      </c>
      <c r="H1428" s="47" t="s">
        <v>952</v>
      </c>
      <c r="I1428" s="60">
        <v>9</v>
      </c>
      <c r="J1428" s="90">
        <v>39260</v>
      </c>
      <c r="K1428" s="435">
        <v>36</v>
      </c>
      <c r="L1428" s="428">
        <v>32325</v>
      </c>
      <c r="M1428" s="61" t="s">
        <v>219</v>
      </c>
      <c r="N1428" s="60" t="s">
        <v>144</v>
      </c>
      <c r="O1428" s="63"/>
      <c r="P1428" s="47" t="s">
        <v>952</v>
      </c>
      <c r="Q1428" s="64">
        <v>9743831135</v>
      </c>
      <c r="R1428" s="76">
        <v>243854224891</v>
      </c>
      <c r="S1428" s="65" t="s">
        <v>398</v>
      </c>
      <c r="T1428" s="66"/>
      <c r="U1428" s="60" t="s">
        <v>390</v>
      </c>
      <c r="V1428" s="60"/>
      <c r="W1428" s="60"/>
      <c r="X1428" s="394" t="s">
        <v>3518</v>
      </c>
    </row>
    <row r="1429" spans="1:24" s="43" customFormat="1" ht="22.9" customHeight="1">
      <c r="A1429" s="59" t="s">
        <v>145</v>
      </c>
      <c r="B1429" s="60" t="s">
        <v>146</v>
      </c>
      <c r="C1429" s="860">
        <v>1775</v>
      </c>
      <c r="D1429" s="61" t="s">
        <v>138</v>
      </c>
      <c r="E1429" s="61" t="s">
        <v>1057</v>
      </c>
      <c r="F1429" s="60" t="s">
        <v>389</v>
      </c>
      <c r="G1429" s="62">
        <v>6200</v>
      </c>
      <c r="H1429" s="47" t="s">
        <v>952</v>
      </c>
      <c r="I1429" s="60">
        <v>9</v>
      </c>
      <c r="J1429" s="90">
        <v>42740</v>
      </c>
      <c r="K1429" s="435">
        <v>42</v>
      </c>
      <c r="L1429" s="428">
        <v>30168</v>
      </c>
      <c r="M1429" s="61" t="s">
        <v>371</v>
      </c>
      <c r="N1429" s="60" t="s">
        <v>144</v>
      </c>
      <c r="O1429" s="63"/>
      <c r="P1429" s="47" t="s">
        <v>952</v>
      </c>
      <c r="Q1429" s="64">
        <v>918818951</v>
      </c>
      <c r="R1429" s="76">
        <v>969072404485</v>
      </c>
      <c r="S1429" s="65" t="s">
        <v>398</v>
      </c>
      <c r="T1429" s="66"/>
      <c r="U1429" s="60" t="s">
        <v>390</v>
      </c>
      <c r="V1429" s="60"/>
      <c r="W1429" s="60"/>
      <c r="X1429" s="424">
        <v>0</v>
      </c>
    </row>
    <row r="1430" spans="1:24" s="43" customFormat="1" ht="22.9" customHeight="1">
      <c r="A1430" s="59" t="s">
        <v>145</v>
      </c>
      <c r="B1430" s="60" t="s">
        <v>146</v>
      </c>
      <c r="C1430" s="860">
        <v>1777</v>
      </c>
      <c r="D1430" s="61" t="s">
        <v>501</v>
      </c>
      <c r="E1430" s="61" t="s">
        <v>168</v>
      </c>
      <c r="F1430" s="60" t="s">
        <v>389</v>
      </c>
      <c r="G1430" s="62">
        <v>500</v>
      </c>
      <c r="H1430" s="47" t="s">
        <v>1442</v>
      </c>
      <c r="I1430" s="60">
        <v>9</v>
      </c>
      <c r="J1430" s="90">
        <v>43105</v>
      </c>
      <c r="K1430" s="435">
        <v>26</v>
      </c>
      <c r="L1430" s="428">
        <v>36008</v>
      </c>
      <c r="M1430" s="61" t="s">
        <v>358</v>
      </c>
      <c r="N1430" s="60" t="s">
        <v>144</v>
      </c>
      <c r="O1430" s="63"/>
      <c r="P1430" s="47" t="s">
        <v>1442</v>
      </c>
      <c r="Q1430" s="64">
        <v>9164979233</v>
      </c>
      <c r="R1430" s="64"/>
      <c r="S1430" s="65" t="s">
        <v>398</v>
      </c>
      <c r="T1430" s="66"/>
      <c r="U1430" s="60" t="s">
        <v>390</v>
      </c>
      <c r="V1430" s="60"/>
      <c r="W1430" s="60"/>
      <c r="X1430" s="424">
        <v>0</v>
      </c>
    </row>
    <row r="1431" spans="1:24" s="43" customFormat="1" ht="22.9" customHeight="1">
      <c r="A1431" s="59" t="s">
        <v>145</v>
      </c>
      <c r="B1431" s="60" t="s">
        <v>146</v>
      </c>
      <c r="C1431" s="860">
        <v>1778</v>
      </c>
      <c r="D1431" s="61" t="s">
        <v>344</v>
      </c>
      <c r="E1431" s="61" t="s">
        <v>1058</v>
      </c>
      <c r="F1431" s="60" t="s">
        <v>5474</v>
      </c>
      <c r="G1431" s="62">
        <v>500</v>
      </c>
      <c r="H1431" s="47" t="s">
        <v>1442</v>
      </c>
      <c r="I1431" s="60">
        <v>9</v>
      </c>
      <c r="J1431" s="90">
        <v>43120</v>
      </c>
      <c r="K1431" s="435">
        <v>78</v>
      </c>
      <c r="L1431" s="428">
        <v>16803</v>
      </c>
      <c r="M1431" s="61" t="s">
        <v>411</v>
      </c>
      <c r="N1431" s="60" t="s">
        <v>144</v>
      </c>
      <c r="O1431" s="63"/>
      <c r="P1431" s="47" t="s">
        <v>1442</v>
      </c>
      <c r="Q1431" s="64">
        <v>991697721</v>
      </c>
      <c r="R1431" s="76">
        <v>743383243152</v>
      </c>
      <c r="S1431" s="65" t="s">
        <v>398</v>
      </c>
      <c r="T1431" s="66"/>
      <c r="U1431" s="60" t="s">
        <v>390</v>
      </c>
      <c r="V1431" s="60"/>
      <c r="W1431" s="60"/>
      <c r="X1431" s="424">
        <v>0</v>
      </c>
    </row>
    <row r="1432" spans="1:24" s="43" customFormat="1" ht="22.9" customHeight="1">
      <c r="A1432" s="59" t="s">
        <v>145</v>
      </c>
      <c r="B1432" s="60" t="s">
        <v>146</v>
      </c>
      <c r="C1432" s="860">
        <v>1779</v>
      </c>
      <c r="D1432" s="61" t="s">
        <v>352</v>
      </c>
      <c r="E1432" s="61" t="s">
        <v>283</v>
      </c>
      <c r="F1432" s="60" t="s">
        <v>5474</v>
      </c>
      <c r="G1432" s="62">
        <v>6300</v>
      </c>
      <c r="H1432" s="48" t="s">
        <v>1256</v>
      </c>
      <c r="I1432" s="60">
        <v>9</v>
      </c>
      <c r="J1432" s="90">
        <v>43120</v>
      </c>
      <c r="K1432" s="435">
        <v>45</v>
      </c>
      <c r="L1432" s="427">
        <v>28856</v>
      </c>
      <c r="M1432" s="61" t="s">
        <v>1138</v>
      </c>
      <c r="N1432" s="60" t="s">
        <v>144</v>
      </c>
      <c r="O1432" s="63"/>
      <c r="P1432" s="48" t="s">
        <v>1256</v>
      </c>
      <c r="Q1432" s="69">
        <v>784689636</v>
      </c>
      <c r="R1432" s="64" t="s">
        <v>2549</v>
      </c>
      <c r="S1432" s="65" t="s">
        <v>398</v>
      </c>
      <c r="T1432" s="66"/>
      <c r="U1432" s="60" t="s">
        <v>390</v>
      </c>
      <c r="V1432" s="60"/>
      <c r="W1432" s="60"/>
      <c r="X1432" s="70" t="s">
        <v>4203</v>
      </c>
    </row>
    <row r="1433" spans="1:24" s="43" customFormat="1" ht="22.9" customHeight="1">
      <c r="A1433" s="59" t="s">
        <v>145</v>
      </c>
      <c r="B1433" s="60" t="s">
        <v>146</v>
      </c>
      <c r="C1433" s="860">
        <v>1780</v>
      </c>
      <c r="D1433" s="61" t="s">
        <v>490</v>
      </c>
      <c r="E1433" s="61" t="s">
        <v>230</v>
      </c>
      <c r="F1433" s="60" t="s">
        <v>389</v>
      </c>
      <c r="G1433" s="62">
        <v>6300</v>
      </c>
      <c r="H1433" s="48" t="s">
        <v>1256</v>
      </c>
      <c r="I1433" s="60">
        <v>9</v>
      </c>
      <c r="J1433" s="90">
        <v>43120</v>
      </c>
      <c r="K1433" s="435">
        <v>26</v>
      </c>
      <c r="L1433" s="427">
        <v>36008</v>
      </c>
      <c r="M1433" s="61" t="s">
        <v>166</v>
      </c>
      <c r="N1433" s="60" t="s">
        <v>144</v>
      </c>
      <c r="O1433" s="63"/>
      <c r="P1433" s="48" t="s">
        <v>1256</v>
      </c>
      <c r="Q1433" s="69" t="s">
        <v>3256</v>
      </c>
      <c r="R1433" s="64" t="s">
        <v>2550</v>
      </c>
      <c r="S1433" s="65" t="s">
        <v>398</v>
      </c>
      <c r="T1433" s="66"/>
      <c r="U1433" s="60" t="s">
        <v>390</v>
      </c>
      <c r="V1433" s="60"/>
      <c r="W1433" s="60"/>
      <c r="X1433" s="70" t="s">
        <v>4204</v>
      </c>
    </row>
    <row r="1434" spans="1:24" s="43" customFormat="1" ht="22.9" customHeight="1">
      <c r="A1434" s="59" t="s">
        <v>145</v>
      </c>
      <c r="B1434" s="60" t="s">
        <v>146</v>
      </c>
      <c r="C1434" s="860">
        <v>1781</v>
      </c>
      <c r="D1434" s="61" t="s">
        <v>1059</v>
      </c>
      <c r="E1434" s="61" t="s">
        <v>1060</v>
      </c>
      <c r="F1434" s="60" t="s">
        <v>389</v>
      </c>
      <c r="G1434" s="62">
        <v>6300</v>
      </c>
      <c r="H1434" s="48" t="s">
        <v>1442</v>
      </c>
      <c r="I1434" s="60">
        <v>9</v>
      </c>
      <c r="J1434" s="90">
        <v>43120</v>
      </c>
      <c r="K1434" s="435">
        <v>27</v>
      </c>
      <c r="L1434" s="427">
        <v>35638</v>
      </c>
      <c r="M1434" s="61" t="s">
        <v>507</v>
      </c>
      <c r="N1434" s="60" t="s">
        <v>144</v>
      </c>
      <c r="O1434" s="63"/>
      <c r="P1434" s="48" t="s">
        <v>1442</v>
      </c>
      <c r="Q1434" s="69" t="s">
        <v>3257</v>
      </c>
      <c r="R1434" s="64" t="s">
        <v>2551</v>
      </c>
      <c r="S1434" s="65" t="s">
        <v>398</v>
      </c>
      <c r="T1434" s="66"/>
      <c r="U1434" s="60" t="s">
        <v>390</v>
      </c>
      <c r="V1434" s="60"/>
      <c r="W1434" s="60"/>
      <c r="X1434" s="70" t="s">
        <v>4205</v>
      </c>
    </row>
    <row r="1435" spans="1:24" s="43" customFormat="1" ht="22.9" customHeight="1">
      <c r="A1435" s="59" t="s">
        <v>145</v>
      </c>
      <c r="B1435" s="60" t="s">
        <v>146</v>
      </c>
      <c r="C1435" s="860">
        <v>1782</v>
      </c>
      <c r="D1435" s="61" t="s">
        <v>541</v>
      </c>
      <c r="E1435" s="61" t="s">
        <v>250</v>
      </c>
      <c r="F1435" s="60" t="s">
        <v>5474</v>
      </c>
      <c r="G1435" s="62">
        <v>5500</v>
      </c>
      <c r="H1435" s="47" t="s">
        <v>952</v>
      </c>
      <c r="I1435" s="60">
        <v>9</v>
      </c>
      <c r="J1435" s="90">
        <v>43129</v>
      </c>
      <c r="K1435" s="435">
        <v>57</v>
      </c>
      <c r="L1435" s="428">
        <v>24563</v>
      </c>
      <c r="M1435" s="61" t="s">
        <v>219</v>
      </c>
      <c r="N1435" s="60" t="s">
        <v>144</v>
      </c>
      <c r="O1435" s="63"/>
      <c r="P1435" s="47" t="s">
        <v>952</v>
      </c>
      <c r="Q1435" s="64">
        <v>9731574821</v>
      </c>
      <c r="R1435" s="76">
        <v>674780408680</v>
      </c>
      <c r="S1435" s="65" t="s">
        <v>398</v>
      </c>
      <c r="T1435" s="66"/>
      <c r="U1435" s="60" t="s">
        <v>390</v>
      </c>
      <c r="V1435" s="60"/>
      <c r="W1435" s="60"/>
      <c r="X1435" s="394" t="s">
        <v>5553</v>
      </c>
    </row>
    <row r="1436" spans="1:24" s="43" customFormat="1" ht="22.9" customHeight="1">
      <c r="A1436" s="59" t="s">
        <v>145</v>
      </c>
      <c r="B1436" s="60" t="s">
        <v>146</v>
      </c>
      <c r="C1436" s="860">
        <v>1783</v>
      </c>
      <c r="D1436" s="61" t="s">
        <v>477</v>
      </c>
      <c r="E1436" s="61" t="s">
        <v>885</v>
      </c>
      <c r="F1436" s="60" t="s">
        <v>389</v>
      </c>
      <c r="G1436" s="62">
        <v>35800</v>
      </c>
      <c r="H1436" s="48" t="s">
        <v>1443</v>
      </c>
      <c r="I1436" s="60">
        <v>9</v>
      </c>
      <c r="J1436" s="90">
        <v>43129</v>
      </c>
      <c r="K1436" s="435">
        <v>31</v>
      </c>
      <c r="L1436" s="427">
        <v>33989</v>
      </c>
      <c r="M1436" s="61" t="s">
        <v>692</v>
      </c>
      <c r="N1436" s="60" t="s">
        <v>144</v>
      </c>
      <c r="O1436" s="63"/>
      <c r="P1436" s="48" t="s">
        <v>1443</v>
      </c>
      <c r="Q1436" s="64" t="s">
        <v>3258</v>
      </c>
      <c r="R1436" s="64" t="s">
        <v>2552</v>
      </c>
      <c r="S1436" s="65" t="s">
        <v>398</v>
      </c>
      <c r="T1436" s="66"/>
      <c r="U1436" s="60" t="s">
        <v>390</v>
      </c>
      <c r="V1436" s="60"/>
      <c r="W1436" s="60"/>
      <c r="X1436" s="70" t="s">
        <v>4206</v>
      </c>
    </row>
    <row r="1437" spans="1:24" s="43" customFormat="1" ht="22.9" customHeight="1">
      <c r="A1437" s="59" t="s">
        <v>145</v>
      </c>
      <c r="B1437" s="60" t="s">
        <v>146</v>
      </c>
      <c r="C1437" s="860">
        <v>1784</v>
      </c>
      <c r="D1437" s="61" t="s">
        <v>541</v>
      </c>
      <c r="E1437" s="61" t="s">
        <v>362</v>
      </c>
      <c r="F1437" s="60" t="s">
        <v>389</v>
      </c>
      <c r="G1437" s="62">
        <v>500</v>
      </c>
      <c r="H1437" s="47" t="s">
        <v>1256</v>
      </c>
      <c r="I1437" s="60">
        <v>9</v>
      </c>
      <c r="J1437" s="90">
        <v>43129</v>
      </c>
      <c r="K1437" s="435">
        <v>66</v>
      </c>
      <c r="L1437" s="428">
        <v>21448</v>
      </c>
      <c r="M1437" s="61" t="s">
        <v>268</v>
      </c>
      <c r="N1437" s="60" t="s">
        <v>144</v>
      </c>
      <c r="O1437" s="63"/>
      <c r="P1437" s="47" t="s">
        <v>1256</v>
      </c>
      <c r="Q1437" s="64">
        <v>819794453</v>
      </c>
      <c r="R1437" s="76">
        <v>255162737535</v>
      </c>
      <c r="S1437" s="65" t="s">
        <v>398</v>
      </c>
      <c r="T1437" s="66"/>
      <c r="U1437" s="60" t="s">
        <v>390</v>
      </c>
      <c r="V1437" s="60"/>
      <c r="W1437" s="60"/>
      <c r="X1437" s="424">
        <v>0</v>
      </c>
    </row>
    <row r="1438" spans="1:24" s="43" customFormat="1" ht="22.9" customHeight="1">
      <c r="A1438" s="59" t="s">
        <v>145</v>
      </c>
      <c r="B1438" s="60" t="s">
        <v>146</v>
      </c>
      <c r="C1438" s="860">
        <v>1785</v>
      </c>
      <c r="D1438" s="61" t="s">
        <v>349</v>
      </c>
      <c r="E1438" s="61" t="s">
        <v>850</v>
      </c>
      <c r="F1438" s="60" t="s">
        <v>389</v>
      </c>
      <c r="G1438" s="62">
        <v>11600</v>
      </c>
      <c r="H1438" s="48" t="s">
        <v>1442</v>
      </c>
      <c r="I1438" s="60">
        <v>9</v>
      </c>
      <c r="J1438" s="90">
        <v>43129</v>
      </c>
      <c r="K1438" s="435">
        <v>33</v>
      </c>
      <c r="L1438" s="427">
        <v>33239</v>
      </c>
      <c r="M1438" s="61" t="s">
        <v>1574</v>
      </c>
      <c r="N1438" s="60" t="s">
        <v>144</v>
      </c>
      <c r="O1438" s="63"/>
      <c r="P1438" s="48" t="s">
        <v>1442</v>
      </c>
      <c r="Q1438" s="64">
        <v>963298862</v>
      </c>
      <c r="R1438" s="64" t="s">
        <v>2553</v>
      </c>
      <c r="S1438" s="65" t="s">
        <v>398</v>
      </c>
      <c r="T1438" s="66"/>
      <c r="U1438" s="60" t="s">
        <v>390</v>
      </c>
      <c r="V1438" s="60"/>
      <c r="W1438" s="60"/>
      <c r="X1438" s="70" t="s">
        <v>4207</v>
      </c>
    </row>
    <row r="1439" spans="1:24" s="43" customFormat="1" ht="22.9" customHeight="1">
      <c r="A1439" s="59" t="s">
        <v>145</v>
      </c>
      <c r="B1439" s="60" t="s">
        <v>146</v>
      </c>
      <c r="C1439" s="860">
        <v>1787</v>
      </c>
      <c r="D1439" s="61" t="s">
        <v>1061</v>
      </c>
      <c r="E1439" s="61" t="s">
        <v>259</v>
      </c>
      <c r="F1439" s="60" t="s">
        <v>5474</v>
      </c>
      <c r="G1439" s="62">
        <v>500</v>
      </c>
      <c r="H1439" s="47" t="s">
        <v>952</v>
      </c>
      <c r="I1439" s="60">
        <v>9</v>
      </c>
      <c r="J1439" s="90">
        <v>43129</v>
      </c>
      <c r="K1439" s="435">
        <v>53</v>
      </c>
      <c r="L1439" s="428">
        <v>25934</v>
      </c>
      <c r="M1439" s="61" t="s">
        <v>1392</v>
      </c>
      <c r="N1439" s="60" t="s">
        <v>144</v>
      </c>
      <c r="O1439" s="63"/>
      <c r="P1439" s="47" t="s">
        <v>952</v>
      </c>
      <c r="Q1439" s="64">
        <v>97449925</v>
      </c>
      <c r="R1439" s="76">
        <v>279809554581</v>
      </c>
      <c r="S1439" s="65" t="s">
        <v>398</v>
      </c>
      <c r="T1439" s="66"/>
      <c r="U1439" s="60" t="s">
        <v>390</v>
      </c>
      <c r="V1439" s="60"/>
      <c r="W1439" s="60"/>
      <c r="X1439" s="394" t="s">
        <v>5554</v>
      </c>
    </row>
    <row r="1440" spans="1:24" s="43" customFormat="1" ht="22.9" customHeight="1">
      <c r="A1440" s="59" t="s">
        <v>145</v>
      </c>
      <c r="B1440" s="60" t="s">
        <v>146</v>
      </c>
      <c r="C1440" s="860">
        <v>1788</v>
      </c>
      <c r="D1440" s="61" t="s">
        <v>567</v>
      </c>
      <c r="E1440" s="61" t="s">
        <v>430</v>
      </c>
      <c r="F1440" s="60" t="s">
        <v>5474</v>
      </c>
      <c r="G1440" s="62">
        <v>20500</v>
      </c>
      <c r="H1440" s="48" t="s">
        <v>1442</v>
      </c>
      <c r="I1440" s="60">
        <v>9</v>
      </c>
      <c r="J1440" s="90">
        <v>43129</v>
      </c>
      <c r="K1440" s="435">
        <v>55</v>
      </c>
      <c r="L1440" s="427">
        <v>25204</v>
      </c>
      <c r="M1440" s="61" t="s">
        <v>177</v>
      </c>
      <c r="N1440" s="60" t="s">
        <v>144</v>
      </c>
      <c r="O1440" s="63"/>
      <c r="P1440" s="48" t="s">
        <v>1442</v>
      </c>
      <c r="Q1440" s="64" t="s">
        <v>3150</v>
      </c>
      <c r="R1440" s="64" t="s">
        <v>2554</v>
      </c>
      <c r="S1440" s="65" t="s">
        <v>398</v>
      </c>
      <c r="T1440" s="66"/>
      <c r="U1440" s="60" t="s">
        <v>390</v>
      </c>
      <c r="V1440" s="60"/>
      <c r="W1440" s="60"/>
      <c r="X1440" s="70" t="s">
        <v>4208</v>
      </c>
    </row>
    <row r="1441" spans="1:24" s="43" customFormat="1" ht="22.9" customHeight="1">
      <c r="A1441" s="59" t="s">
        <v>145</v>
      </c>
      <c r="B1441" s="60" t="s">
        <v>146</v>
      </c>
      <c r="C1441" s="860">
        <v>1789</v>
      </c>
      <c r="D1441" s="61" t="s">
        <v>405</v>
      </c>
      <c r="E1441" s="61" t="s">
        <v>1062</v>
      </c>
      <c r="F1441" s="60" t="s">
        <v>389</v>
      </c>
      <c r="G1441" s="62">
        <v>500</v>
      </c>
      <c r="H1441" s="47" t="s">
        <v>952</v>
      </c>
      <c r="I1441" s="60">
        <v>9</v>
      </c>
      <c r="J1441" s="90">
        <v>43129</v>
      </c>
      <c r="K1441" s="435">
        <v>33</v>
      </c>
      <c r="L1441" s="428">
        <v>33390</v>
      </c>
      <c r="M1441" s="61" t="s">
        <v>1575</v>
      </c>
      <c r="N1441" s="60" t="s">
        <v>144</v>
      </c>
      <c r="O1441" s="63"/>
      <c r="P1441" s="47" t="s">
        <v>952</v>
      </c>
      <c r="Q1441" s="64">
        <v>998381345</v>
      </c>
      <c r="R1441" s="76">
        <v>781330007279</v>
      </c>
      <c r="S1441" s="65" t="s">
        <v>398</v>
      </c>
      <c r="T1441" s="66"/>
      <c r="U1441" s="60" t="s">
        <v>390</v>
      </c>
      <c r="V1441" s="60"/>
      <c r="W1441" s="60"/>
      <c r="X1441" s="394" t="s">
        <v>5555</v>
      </c>
    </row>
    <row r="1442" spans="1:24" s="43" customFormat="1" ht="22.9" customHeight="1">
      <c r="A1442" s="59" t="s">
        <v>145</v>
      </c>
      <c r="B1442" s="60" t="s">
        <v>146</v>
      </c>
      <c r="C1442" s="860">
        <v>1790</v>
      </c>
      <c r="D1442" s="61" t="s">
        <v>405</v>
      </c>
      <c r="E1442" s="61" t="s">
        <v>1063</v>
      </c>
      <c r="F1442" s="60" t="s">
        <v>389</v>
      </c>
      <c r="G1442" s="62">
        <v>500</v>
      </c>
      <c r="H1442" s="47" t="s">
        <v>952</v>
      </c>
      <c r="I1442" s="60">
        <v>9</v>
      </c>
      <c r="J1442" s="90">
        <v>43129</v>
      </c>
      <c r="K1442" s="435">
        <v>35</v>
      </c>
      <c r="L1442" s="428">
        <v>32599</v>
      </c>
      <c r="M1442" s="61" t="s">
        <v>1575</v>
      </c>
      <c r="N1442" s="60" t="s">
        <v>144</v>
      </c>
      <c r="O1442" s="63"/>
      <c r="P1442" s="47" t="s">
        <v>952</v>
      </c>
      <c r="Q1442" s="64">
        <v>998381345</v>
      </c>
      <c r="R1442" s="76">
        <v>500305508344</v>
      </c>
      <c r="S1442" s="65" t="s">
        <v>398</v>
      </c>
      <c r="T1442" s="66"/>
      <c r="U1442" s="60" t="s">
        <v>390</v>
      </c>
      <c r="V1442" s="60"/>
      <c r="W1442" s="60"/>
      <c r="X1442" s="394" t="s">
        <v>5556</v>
      </c>
    </row>
    <row r="1443" spans="1:24" s="43" customFormat="1" ht="22.9" customHeight="1">
      <c r="A1443" s="59" t="s">
        <v>145</v>
      </c>
      <c r="B1443" s="60" t="s">
        <v>146</v>
      </c>
      <c r="C1443" s="860">
        <v>1791</v>
      </c>
      <c r="D1443" s="61" t="s">
        <v>448</v>
      </c>
      <c r="E1443" s="61" t="s">
        <v>457</v>
      </c>
      <c r="F1443" s="60" t="s">
        <v>389</v>
      </c>
      <c r="G1443" s="62">
        <v>6300</v>
      </c>
      <c r="H1443" s="48" t="s">
        <v>952</v>
      </c>
      <c r="I1443" s="60">
        <v>9</v>
      </c>
      <c r="J1443" s="90">
        <v>43129</v>
      </c>
      <c r="K1443" s="435">
        <v>36</v>
      </c>
      <c r="L1443" s="427">
        <v>32254</v>
      </c>
      <c r="M1443" s="61" t="s">
        <v>268</v>
      </c>
      <c r="N1443" s="60" t="s">
        <v>144</v>
      </c>
      <c r="O1443" s="63"/>
      <c r="P1443" s="48" t="s">
        <v>952</v>
      </c>
      <c r="Q1443" s="64">
        <v>98477</v>
      </c>
      <c r="R1443" s="64" t="s">
        <v>2555</v>
      </c>
      <c r="S1443" s="65" t="s">
        <v>398</v>
      </c>
      <c r="T1443" s="66"/>
      <c r="U1443" s="60" t="s">
        <v>390</v>
      </c>
      <c r="V1443" s="60"/>
      <c r="W1443" s="60"/>
      <c r="X1443" s="70" t="s">
        <v>4209</v>
      </c>
    </row>
    <row r="1444" spans="1:24" s="43" customFormat="1" ht="22.9" customHeight="1">
      <c r="A1444" s="59" t="s">
        <v>145</v>
      </c>
      <c r="B1444" s="60" t="s">
        <v>146</v>
      </c>
      <c r="C1444" s="860">
        <v>1792</v>
      </c>
      <c r="D1444" s="61" t="s">
        <v>448</v>
      </c>
      <c r="E1444" s="61" t="s">
        <v>1064</v>
      </c>
      <c r="F1444" s="60" t="s">
        <v>389</v>
      </c>
      <c r="G1444" s="62">
        <v>6300</v>
      </c>
      <c r="H1444" s="48" t="s">
        <v>952</v>
      </c>
      <c r="I1444" s="60">
        <v>9</v>
      </c>
      <c r="J1444" s="90">
        <v>43129</v>
      </c>
      <c r="K1444" s="435">
        <v>38</v>
      </c>
      <c r="L1444" s="427">
        <v>31413</v>
      </c>
      <c r="M1444" s="61" t="s">
        <v>268</v>
      </c>
      <c r="N1444" s="60" t="s">
        <v>144</v>
      </c>
      <c r="O1444" s="63"/>
      <c r="P1444" s="48" t="s">
        <v>952</v>
      </c>
      <c r="Q1444" s="64">
        <v>98477</v>
      </c>
      <c r="R1444" s="74">
        <v>956555996563</v>
      </c>
      <c r="S1444" s="65" t="s">
        <v>398</v>
      </c>
      <c r="T1444" s="66"/>
      <c r="U1444" s="60" t="s">
        <v>390</v>
      </c>
      <c r="V1444" s="60"/>
      <c r="W1444" s="60"/>
      <c r="X1444" s="70" t="s">
        <v>4210</v>
      </c>
    </row>
    <row r="1445" spans="1:24" s="43" customFormat="1" ht="22.9" customHeight="1">
      <c r="A1445" s="59" t="s">
        <v>145</v>
      </c>
      <c r="B1445" s="60" t="s">
        <v>146</v>
      </c>
      <c r="C1445" s="860">
        <v>1793</v>
      </c>
      <c r="D1445" s="61" t="s">
        <v>448</v>
      </c>
      <c r="E1445" s="61" t="s">
        <v>1065</v>
      </c>
      <c r="F1445" s="60" t="s">
        <v>389</v>
      </c>
      <c r="G1445" s="62">
        <v>6300</v>
      </c>
      <c r="H1445" s="48" t="s">
        <v>952</v>
      </c>
      <c r="I1445" s="60">
        <v>9</v>
      </c>
      <c r="J1445" s="90">
        <v>43129</v>
      </c>
      <c r="K1445" s="435">
        <v>37</v>
      </c>
      <c r="L1445" s="427">
        <v>31778</v>
      </c>
      <c r="M1445" s="61" t="s">
        <v>268</v>
      </c>
      <c r="N1445" s="60" t="s">
        <v>144</v>
      </c>
      <c r="O1445" s="63"/>
      <c r="P1445" s="48" t="s">
        <v>952</v>
      </c>
      <c r="Q1445" s="64">
        <v>992848218</v>
      </c>
      <c r="R1445" s="64" t="s">
        <v>2556</v>
      </c>
      <c r="S1445" s="65" t="s">
        <v>398</v>
      </c>
      <c r="T1445" s="66"/>
      <c r="U1445" s="60" t="s">
        <v>390</v>
      </c>
      <c r="V1445" s="60"/>
      <c r="W1445" s="60"/>
      <c r="X1445" s="70" t="s">
        <v>4211</v>
      </c>
    </row>
    <row r="1446" spans="1:24" s="43" customFormat="1" ht="22.9" customHeight="1">
      <c r="A1446" s="59" t="s">
        <v>145</v>
      </c>
      <c r="B1446" s="60" t="s">
        <v>146</v>
      </c>
      <c r="C1446" s="860">
        <v>1794</v>
      </c>
      <c r="D1446" s="61" t="s">
        <v>477</v>
      </c>
      <c r="E1446" s="61" t="s">
        <v>854</v>
      </c>
      <c r="F1446" s="60" t="s">
        <v>5474</v>
      </c>
      <c r="G1446" s="62">
        <v>5500</v>
      </c>
      <c r="H1446" s="48" t="s">
        <v>1443</v>
      </c>
      <c r="I1446" s="60">
        <v>9</v>
      </c>
      <c r="J1446" s="90">
        <v>43129</v>
      </c>
      <c r="K1446" s="435">
        <v>44</v>
      </c>
      <c r="L1446" s="427">
        <v>29374</v>
      </c>
      <c r="M1446" s="61" t="s">
        <v>171</v>
      </c>
      <c r="N1446" s="60" t="s">
        <v>144</v>
      </c>
      <c r="O1446" s="63"/>
      <c r="P1446" s="48" t="s">
        <v>1443</v>
      </c>
      <c r="Q1446" s="69">
        <v>948325661</v>
      </c>
      <c r="R1446" s="64" t="s">
        <v>2557</v>
      </c>
      <c r="S1446" s="65" t="s">
        <v>398</v>
      </c>
      <c r="T1446" s="66"/>
      <c r="U1446" s="60" t="s">
        <v>390</v>
      </c>
      <c r="V1446" s="60"/>
      <c r="W1446" s="60"/>
      <c r="X1446" s="70" t="s">
        <v>4212</v>
      </c>
    </row>
    <row r="1447" spans="1:24" s="43" customFormat="1" ht="22.9" customHeight="1">
      <c r="A1447" s="59" t="s">
        <v>145</v>
      </c>
      <c r="B1447" s="60" t="s">
        <v>146</v>
      </c>
      <c r="C1447" s="860">
        <v>1795</v>
      </c>
      <c r="D1447" s="61" t="s">
        <v>1066</v>
      </c>
      <c r="E1447" s="61" t="s">
        <v>163</v>
      </c>
      <c r="F1447" s="60" t="s">
        <v>389</v>
      </c>
      <c r="G1447" s="62">
        <v>11300</v>
      </c>
      <c r="H1447" s="48" t="s">
        <v>1442</v>
      </c>
      <c r="I1447" s="60">
        <v>9</v>
      </c>
      <c r="J1447" s="90">
        <v>43129</v>
      </c>
      <c r="K1447" s="435">
        <v>40</v>
      </c>
      <c r="L1447" s="428">
        <v>30682</v>
      </c>
      <c r="M1447" s="61" t="s">
        <v>177</v>
      </c>
      <c r="N1447" s="60" t="s">
        <v>144</v>
      </c>
      <c r="O1447" s="63"/>
      <c r="P1447" s="48" t="s">
        <v>1442</v>
      </c>
      <c r="Q1447" s="69" t="s">
        <v>3259</v>
      </c>
      <c r="R1447" s="64" t="s">
        <v>2558</v>
      </c>
      <c r="S1447" s="65" t="s">
        <v>398</v>
      </c>
      <c r="T1447" s="66"/>
      <c r="U1447" s="60" t="s">
        <v>390</v>
      </c>
      <c r="V1447" s="60"/>
      <c r="W1447" s="60"/>
      <c r="X1447" s="70" t="s">
        <v>4213</v>
      </c>
    </row>
    <row r="1448" spans="1:24" s="43" customFormat="1" ht="22.9" customHeight="1">
      <c r="A1448" s="59" t="s">
        <v>145</v>
      </c>
      <c r="B1448" s="60" t="s">
        <v>146</v>
      </c>
      <c r="C1448" s="860">
        <v>1796</v>
      </c>
      <c r="D1448" s="61" t="s">
        <v>1018</v>
      </c>
      <c r="E1448" s="61" t="s">
        <v>382</v>
      </c>
      <c r="F1448" s="60" t="s">
        <v>389</v>
      </c>
      <c r="G1448" s="62">
        <v>6300</v>
      </c>
      <c r="H1448" s="48" t="s">
        <v>1256</v>
      </c>
      <c r="I1448" s="60">
        <v>9</v>
      </c>
      <c r="J1448" s="90">
        <v>43130</v>
      </c>
      <c r="K1448" s="435">
        <v>52</v>
      </c>
      <c r="L1448" s="427">
        <v>26386</v>
      </c>
      <c r="M1448" s="61" t="s">
        <v>462</v>
      </c>
      <c r="N1448" s="60" t="s">
        <v>144</v>
      </c>
      <c r="O1448" s="63"/>
      <c r="P1448" s="48" t="s">
        <v>1256</v>
      </c>
      <c r="Q1448" s="64" t="s">
        <v>3260</v>
      </c>
      <c r="R1448" s="64" t="s">
        <v>2559</v>
      </c>
      <c r="S1448" s="65" t="s">
        <v>398</v>
      </c>
      <c r="T1448" s="66"/>
      <c r="U1448" s="60" t="s">
        <v>390</v>
      </c>
      <c r="V1448" s="60"/>
      <c r="W1448" s="60"/>
      <c r="X1448" s="70" t="s">
        <v>4214</v>
      </c>
    </row>
    <row r="1449" spans="1:24" s="43" customFormat="1" ht="22.9" customHeight="1">
      <c r="A1449" s="412" t="s">
        <v>145</v>
      </c>
      <c r="B1449" s="413" t="s">
        <v>146</v>
      </c>
      <c r="C1449" s="862">
        <v>1798</v>
      </c>
      <c r="D1449" s="414" t="s">
        <v>1067</v>
      </c>
      <c r="E1449" s="414" t="s">
        <v>327</v>
      </c>
      <c r="F1449" s="413" t="s">
        <v>5474</v>
      </c>
      <c r="G1449" s="415">
        <v>20500</v>
      </c>
      <c r="H1449" s="416" t="s">
        <v>1442</v>
      </c>
      <c r="I1449" s="60">
        <v>9</v>
      </c>
      <c r="J1449" s="417">
        <v>43130</v>
      </c>
      <c r="K1449" s="438">
        <v>45</v>
      </c>
      <c r="L1449" s="432">
        <v>28856</v>
      </c>
      <c r="M1449" s="414" t="s">
        <v>1576</v>
      </c>
      <c r="N1449" s="413" t="s">
        <v>144</v>
      </c>
      <c r="O1449" s="418"/>
      <c r="P1449" s="416" t="s">
        <v>1442</v>
      </c>
      <c r="Q1449" s="419">
        <v>9886587265</v>
      </c>
      <c r="R1449" s="408">
        <v>818972845183</v>
      </c>
      <c r="S1449" s="420" t="s">
        <v>398</v>
      </c>
      <c r="T1449" s="421"/>
      <c r="U1449" s="413" t="s">
        <v>390</v>
      </c>
      <c r="V1449" s="413"/>
      <c r="W1449" s="413"/>
      <c r="X1449" s="424">
        <v>0</v>
      </c>
    </row>
    <row r="1450" spans="1:24" s="43" customFormat="1" ht="22.9" customHeight="1">
      <c r="A1450" s="59" t="s">
        <v>145</v>
      </c>
      <c r="B1450" s="60" t="s">
        <v>146</v>
      </c>
      <c r="C1450" s="860">
        <v>1799</v>
      </c>
      <c r="D1450" s="61" t="s">
        <v>1068</v>
      </c>
      <c r="E1450" s="61" t="s">
        <v>175</v>
      </c>
      <c r="F1450" s="60" t="s">
        <v>5474</v>
      </c>
      <c r="G1450" s="62">
        <v>500</v>
      </c>
      <c r="H1450" s="47" t="s">
        <v>1256</v>
      </c>
      <c r="I1450" s="60">
        <v>9</v>
      </c>
      <c r="J1450" s="90">
        <v>43154</v>
      </c>
      <c r="K1450" s="435">
        <v>60</v>
      </c>
      <c r="L1450" s="428">
        <v>23377</v>
      </c>
      <c r="M1450" s="61" t="s">
        <v>216</v>
      </c>
      <c r="N1450" s="60" t="s">
        <v>144</v>
      </c>
      <c r="O1450" s="63"/>
      <c r="P1450" s="47" t="s">
        <v>1256</v>
      </c>
      <c r="Q1450" s="64">
        <v>849487898</v>
      </c>
      <c r="R1450" s="76">
        <v>960192784166</v>
      </c>
      <c r="S1450" s="65" t="s">
        <v>398</v>
      </c>
      <c r="T1450" s="66"/>
      <c r="U1450" s="60" t="s">
        <v>390</v>
      </c>
      <c r="V1450" s="60"/>
      <c r="W1450" s="60"/>
      <c r="X1450" s="424">
        <v>0</v>
      </c>
    </row>
    <row r="1451" spans="1:24" s="43" customFormat="1" ht="22.9" customHeight="1">
      <c r="A1451" s="59" t="s">
        <v>145</v>
      </c>
      <c r="B1451" s="60" t="s">
        <v>146</v>
      </c>
      <c r="C1451" s="860">
        <v>1800</v>
      </c>
      <c r="D1451" s="61" t="s">
        <v>713</v>
      </c>
      <c r="E1451" s="61" t="s">
        <v>201</v>
      </c>
      <c r="F1451" s="60" t="s">
        <v>389</v>
      </c>
      <c r="G1451" s="62">
        <v>500</v>
      </c>
      <c r="H1451" s="47" t="s">
        <v>952</v>
      </c>
      <c r="I1451" s="60">
        <v>9</v>
      </c>
      <c r="J1451" s="90">
        <v>43154</v>
      </c>
      <c r="K1451" s="435">
        <v>41</v>
      </c>
      <c r="L1451" s="428">
        <v>30461</v>
      </c>
      <c r="M1451" s="61" t="s">
        <v>218</v>
      </c>
      <c r="N1451" s="60" t="s">
        <v>144</v>
      </c>
      <c r="O1451" s="63"/>
      <c r="P1451" s="47" t="s">
        <v>952</v>
      </c>
      <c r="Q1451" s="64">
        <v>998652226</v>
      </c>
      <c r="R1451" s="76">
        <v>341797770816</v>
      </c>
      <c r="S1451" s="65" t="s">
        <v>398</v>
      </c>
      <c r="T1451" s="66"/>
      <c r="U1451" s="60" t="s">
        <v>390</v>
      </c>
      <c r="V1451" s="60"/>
      <c r="W1451" s="60"/>
      <c r="X1451" s="424">
        <v>0</v>
      </c>
    </row>
    <row r="1452" spans="1:24" s="43" customFormat="1" ht="22.9" customHeight="1">
      <c r="A1452" s="59" t="s">
        <v>145</v>
      </c>
      <c r="B1452" s="60" t="s">
        <v>146</v>
      </c>
      <c r="C1452" s="860">
        <v>1801</v>
      </c>
      <c r="D1452" s="61" t="s">
        <v>335</v>
      </c>
      <c r="E1452" s="61" t="s">
        <v>219</v>
      </c>
      <c r="F1452" s="60" t="s">
        <v>389</v>
      </c>
      <c r="G1452" s="62">
        <v>16300</v>
      </c>
      <c r="H1452" s="48" t="s">
        <v>1256</v>
      </c>
      <c r="I1452" s="60">
        <v>9</v>
      </c>
      <c r="J1452" s="90">
        <v>43152</v>
      </c>
      <c r="K1452" s="435">
        <v>35</v>
      </c>
      <c r="L1452" s="427">
        <v>32674</v>
      </c>
      <c r="M1452" s="61" t="s">
        <v>183</v>
      </c>
      <c r="N1452" s="60" t="s">
        <v>144</v>
      </c>
      <c r="O1452" s="63"/>
      <c r="P1452" s="48" t="s">
        <v>1256</v>
      </c>
      <c r="Q1452" s="69" t="s">
        <v>3261</v>
      </c>
      <c r="R1452" s="64" t="s">
        <v>2560</v>
      </c>
      <c r="S1452" s="65" t="s">
        <v>398</v>
      </c>
      <c r="T1452" s="66"/>
      <c r="U1452" s="60" t="s">
        <v>390</v>
      </c>
      <c r="V1452" s="60"/>
      <c r="W1452" s="60"/>
      <c r="X1452" s="70" t="s">
        <v>4215</v>
      </c>
    </row>
    <row r="1453" spans="1:24" s="43" customFormat="1" ht="22.9" customHeight="1">
      <c r="A1453" s="59" t="s">
        <v>145</v>
      </c>
      <c r="B1453" s="60" t="s">
        <v>146</v>
      </c>
      <c r="C1453" s="860">
        <v>1802</v>
      </c>
      <c r="D1453" s="61" t="s">
        <v>1069</v>
      </c>
      <c r="E1453" s="61" t="s">
        <v>219</v>
      </c>
      <c r="F1453" s="60" t="s">
        <v>389</v>
      </c>
      <c r="G1453" s="62">
        <v>6300</v>
      </c>
      <c r="H1453" s="48" t="s">
        <v>1442</v>
      </c>
      <c r="I1453" s="60">
        <v>9</v>
      </c>
      <c r="J1453" s="90">
        <v>43152</v>
      </c>
      <c r="K1453" s="435">
        <v>62</v>
      </c>
      <c r="L1453" s="427">
        <v>22798</v>
      </c>
      <c r="M1453" s="61" t="s">
        <v>975</v>
      </c>
      <c r="N1453" s="60" t="s">
        <v>144</v>
      </c>
      <c r="O1453" s="63"/>
      <c r="P1453" s="48" t="s">
        <v>1442</v>
      </c>
      <c r="Q1453" s="64" t="s">
        <v>3262</v>
      </c>
      <c r="R1453" s="74" t="s">
        <v>2445</v>
      </c>
      <c r="S1453" s="65" t="s">
        <v>398</v>
      </c>
      <c r="T1453" s="66"/>
      <c r="U1453" s="60" t="s">
        <v>390</v>
      </c>
      <c r="V1453" s="60"/>
      <c r="W1453" s="60"/>
      <c r="X1453" s="70" t="s">
        <v>4216</v>
      </c>
    </row>
    <row r="1454" spans="1:24" s="43" customFormat="1" ht="22.9" customHeight="1">
      <c r="A1454" s="59" t="s">
        <v>145</v>
      </c>
      <c r="B1454" s="60" t="s">
        <v>146</v>
      </c>
      <c r="C1454" s="860">
        <v>1803</v>
      </c>
      <c r="D1454" s="61" t="s">
        <v>1070</v>
      </c>
      <c r="E1454" s="61" t="s">
        <v>314</v>
      </c>
      <c r="F1454" s="60" t="s">
        <v>5474</v>
      </c>
      <c r="G1454" s="62">
        <v>500</v>
      </c>
      <c r="H1454" s="47" t="s">
        <v>947</v>
      </c>
      <c r="I1454" s="60">
        <v>9</v>
      </c>
      <c r="J1454" s="90">
        <v>43154</v>
      </c>
      <c r="K1454" s="435">
        <v>47</v>
      </c>
      <c r="L1454" s="428">
        <v>28126</v>
      </c>
      <c r="M1454" s="61" t="s">
        <v>330</v>
      </c>
      <c r="N1454" s="60" t="s">
        <v>144</v>
      </c>
      <c r="O1454" s="63"/>
      <c r="P1454" s="47" t="s">
        <v>947</v>
      </c>
      <c r="Q1454" s="64">
        <v>79215124</v>
      </c>
      <c r="R1454" s="76">
        <v>313756025894</v>
      </c>
      <c r="S1454" s="65" t="s">
        <v>398</v>
      </c>
      <c r="T1454" s="66"/>
      <c r="U1454" s="60" t="s">
        <v>390</v>
      </c>
      <c r="V1454" s="60"/>
      <c r="W1454" s="60"/>
      <c r="X1454" s="424">
        <v>0</v>
      </c>
    </row>
    <row r="1455" spans="1:24" s="43" customFormat="1" ht="22.9" customHeight="1">
      <c r="A1455" s="59" t="s">
        <v>145</v>
      </c>
      <c r="B1455" s="60" t="s">
        <v>146</v>
      </c>
      <c r="C1455" s="860">
        <v>1804</v>
      </c>
      <c r="D1455" s="61" t="s">
        <v>499</v>
      </c>
      <c r="E1455" s="61" t="s">
        <v>985</v>
      </c>
      <c r="F1455" s="60" t="s">
        <v>389</v>
      </c>
      <c r="G1455" s="62">
        <v>28500</v>
      </c>
      <c r="H1455" s="48" t="s">
        <v>1442</v>
      </c>
      <c r="I1455" s="60">
        <v>9</v>
      </c>
      <c r="J1455" s="90">
        <v>43162</v>
      </c>
      <c r="K1455" s="435">
        <v>60</v>
      </c>
      <c r="L1455" s="427">
        <v>23377</v>
      </c>
      <c r="M1455" s="61" t="s">
        <v>1571</v>
      </c>
      <c r="N1455" s="60" t="s">
        <v>144</v>
      </c>
      <c r="O1455" s="63"/>
      <c r="P1455" s="48" t="s">
        <v>1442</v>
      </c>
      <c r="Q1455" s="69">
        <v>9731923836</v>
      </c>
      <c r="R1455" s="74">
        <v>518661323504</v>
      </c>
      <c r="S1455" s="65" t="s">
        <v>398</v>
      </c>
      <c r="T1455" s="66"/>
      <c r="U1455" s="60" t="s">
        <v>390</v>
      </c>
      <c r="V1455" s="60"/>
      <c r="W1455" s="60"/>
      <c r="X1455" s="70" t="s">
        <v>5557</v>
      </c>
    </row>
    <row r="1456" spans="1:24" s="43" customFormat="1" ht="22.9" customHeight="1">
      <c r="A1456" s="59" t="s">
        <v>145</v>
      </c>
      <c r="B1456" s="60" t="s">
        <v>146</v>
      </c>
      <c r="C1456" s="860">
        <v>1806</v>
      </c>
      <c r="D1456" s="61" t="s">
        <v>718</v>
      </c>
      <c r="E1456" s="61" t="s">
        <v>266</v>
      </c>
      <c r="F1456" s="60" t="s">
        <v>5474</v>
      </c>
      <c r="G1456" s="62">
        <v>66300</v>
      </c>
      <c r="H1456" s="48" t="s">
        <v>952</v>
      </c>
      <c r="I1456" s="60">
        <v>9</v>
      </c>
      <c r="J1456" s="90">
        <v>43162</v>
      </c>
      <c r="K1456" s="435">
        <v>44</v>
      </c>
      <c r="L1456" s="427">
        <v>29373</v>
      </c>
      <c r="M1456" s="61" t="s">
        <v>176</v>
      </c>
      <c r="N1456" s="60" t="s">
        <v>144</v>
      </c>
      <c r="O1456" s="63"/>
      <c r="P1456" s="48" t="s">
        <v>952</v>
      </c>
      <c r="Q1456" s="69">
        <v>81399814</v>
      </c>
      <c r="R1456" s="64" t="s">
        <v>2562</v>
      </c>
      <c r="S1456" s="65" t="s">
        <v>398</v>
      </c>
      <c r="T1456" s="66"/>
      <c r="U1456" s="60" t="s">
        <v>390</v>
      </c>
      <c r="V1456" s="60"/>
      <c r="W1456" s="60"/>
      <c r="X1456" s="70" t="s">
        <v>4217</v>
      </c>
    </row>
    <row r="1457" spans="1:24" s="43" customFormat="1" ht="22.9" customHeight="1">
      <c r="A1457" s="59" t="s">
        <v>145</v>
      </c>
      <c r="B1457" s="60" t="s">
        <v>146</v>
      </c>
      <c r="C1457" s="860">
        <v>1807</v>
      </c>
      <c r="D1457" s="61" t="s">
        <v>1071</v>
      </c>
      <c r="E1457" s="61" t="s">
        <v>463</v>
      </c>
      <c r="F1457" s="60" t="s">
        <v>389</v>
      </c>
      <c r="G1457" s="62">
        <v>16200</v>
      </c>
      <c r="H1457" s="48" t="s">
        <v>1443</v>
      </c>
      <c r="I1457" s="60">
        <v>9</v>
      </c>
      <c r="J1457" s="90">
        <v>43162</v>
      </c>
      <c r="K1457" s="435">
        <v>36</v>
      </c>
      <c r="L1457" s="427">
        <v>32295</v>
      </c>
      <c r="M1457" s="61" t="s">
        <v>205</v>
      </c>
      <c r="N1457" s="60" t="s">
        <v>144</v>
      </c>
      <c r="O1457" s="63"/>
      <c r="P1457" s="48" t="s">
        <v>1443</v>
      </c>
      <c r="Q1457" s="64">
        <v>725945819</v>
      </c>
      <c r="R1457" s="64" t="s">
        <v>2563</v>
      </c>
      <c r="S1457" s="65" t="s">
        <v>398</v>
      </c>
      <c r="T1457" s="66"/>
      <c r="U1457" s="60" t="s">
        <v>390</v>
      </c>
      <c r="V1457" s="60"/>
      <c r="W1457" s="60"/>
      <c r="X1457" s="70" t="s">
        <v>4218</v>
      </c>
    </row>
    <row r="1458" spans="1:24" s="43" customFormat="1" ht="22.9" customHeight="1">
      <c r="A1458" s="59" t="s">
        <v>145</v>
      </c>
      <c r="B1458" s="60" t="s">
        <v>146</v>
      </c>
      <c r="C1458" s="860">
        <v>1808</v>
      </c>
      <c r="D1458" s="61" t="s">
        <v>1071</v>
      </c>
      <c r="E1458" s="61" t="s">
        <v>219</v>
      </c>
      <c r="F1458" s="60" t="s">
        <v>389</v>
      </c>
      <c r="G1458" s="62">
        <v>6200</v>
      </c>
      <c r="H1458" s="48" t="s">
        <v>1443</v>
      </c>
      <c r="I1458" s="60">
        <v>9</v>
      </c>
      <c r="J1458" s="90">
        <v>43162</v>
      </c>
      <c r="K1458" s="435">
        <v>33</v>
      </c>
      <c r="L1458" s="427">
        <v>33511</v>
      </c>
      <c r="M1458" s="61" t="s">
        <v>205</v>
      </c>
      <c r="N1458" s="60" t="s">
        <v>144</v>
      </c>
      <c r="O1458" s="63"/>
      <c r="P1458" s="48" t="s">
        <v>1443</v>
      </c>
      <c r="Q1458" s="64">
        <v>725945819</v>
      </c>
      <c r="R1458" s="64" t="s">
        <v>2564</v>
      </c>
      <c r="S1458" s="65" t="s">
        <v>398</v>
      </c>
      <c r="T1458" s="66"/>
      <c r="U1458" s="60" t="s">
        <v>390</v>
      </c>
      <c r="V1458" s="60"/>
      <c r="W1458" s="60"/>
      <c r="X1458" s="70" t="s">
        <v>4219</v>
      </c>
    </row>
    <row r="1459" spans="1:24" s="43" customFormat="1" ht="22.9" customHeight="1">
      <c r="A1459" s="59" t="s">
        <v>145</v>
      </c>
      <c r="B1459" s="60" t="s">
        <v>146</v>
      </c>
      <c r="C1459" s="860">
        <v>1809</v>
      </c>
      <c r="D1459" s="61" t="s">
        <v>499</v>
      </c>
      <c r="E1459" s="61" t="s">
        <v>767</v>
      </c>
      <c r="F1459" s="60" t="s">
        <v>5474</v>
      </c>
      <c r="G1459" s="62">
        <v>5500</v>
      </c>
      <c r="H1459" s="48" t="s">
        <v>1443</v>
      </c>
      <c r="I1459" s="60">
        <v>9</v>
      </c>
      <c r="J1459" s="90">
        <v>43162</v>
      </c>
      <c r="K1459" s="435">
        <v>45</v>
      </c>
      <c r="L1459" s="427">
        <v>29007</v>
      </c>
      <c r="M1459" s="61" t="s">
        <v>330</v>
      </c>
      <c r="N1459" s="60" t="s">
        <v>144</v>
      </c>
      <c r="O1459" s="63"/>
      <c r="P1459" s="48" t="s">
        <v>1443</v>
      </c>
      <c r="Q1459" s="64" t="s">
        <v>3264</v>
      </c>
      <c r="R1459" s="64" t="s">
        <v>2565</v>
      </c>
      <c r="S1459" s="65" t="s">
        <v>398</v>
      </c>
      <c r="T1459" s="66"/>
      <c r="U1459" s="60" t="s">
        <v>390</v>
      </c>
      <c r="V1459" s="60"/>
      <c r="W1459" s="60"/>
      <c r="X1459" s="70" t="s">
        <v>4220</v>
      </c>
    </row>
    <row r="1460" spans="1:24" s="43" customFormat="1" ht="22.9" customHeight="1">
      <c r="A1460" s="59" t="s">
        <v>145</v>
      </c>
      <c r="B1460" s="60" t="s">
        <v>146</v>
      </c>
      <c r="C1460" s="860">
        <v>1810</v>
      </c>
      <c r="D1460" s="61" t="s">
        <v>1018</v>
      </c>
      <c r="E1460" s="61" t="s">
        <v>1072</v>
      </c>
      <c r="F1460" s="60" t="s">
        <v>389</v>
      </c>
      <c r="G1460" s="62">
        <v>6300</v>
      </c>
      <c r="H1460" s="48" t="s">
        <v>1443</v>
      </c>
      <c r="I1460" s="60">
        <v>9</v>
      </c>
      <c r="J1460" s="90">
        <v>43162</v>
      </c>
      <c r="K1460" s="435">
        <v>48</v>
      </c>
      <c r="L1460" s="427">
        <v>27816</v>
      </c>
      <c r="M1460" s="61" t="s">
        <v>462</v>
      </c>
      <c r="N1460" s="60" t="s">
        <v>144</v>
      </c>
      <c r="O1460" s="63"/>
      <c r="P1460" s="48" t="s">
        <v>1443</v>
      </c>
      <c r="Q1460" s="64">
        <v>815883524</v>
      </c>
      <c r="R1460" s="64" t="s">
        <v>2566</v>
      </c>
      <c r="S1460" s="65" t="s">
        <v>398</v>
      </c>
      <c r="T1460" s="66"/>
      <c r="U1460" s="60" t="s">
        <v>390</v>
      </c>
      <c r="V1460" s="60"/>
      <c r="W1460" s="60"/>
      <c r="X1460" s="70" t="s">
        <v>4221</v>
      </c>
    </row>
    <row r="1461" spans="1:24" s="43" customFormat="1" ht="22.9" customHeight="1">
      <c r="A1461" s="59" t="s">
        <v>145</v>
      </c>
      <c r="B1461" s="60" t="s">
        <v>146</v>
      </c>
      <c r="C1461" s="860">
        <v>1811</v>
      </c>
      <c r="D1461" s="61" t="s">
        <v>414</v>
      </c>
      <c r="E1461" s="61" t="s">
        <v>1073</v>
      </c>
      <c r="F1461" s="60" t="s">
        <v>5474</v>
      </c>
      <c r="G1461" s="62">
        <v>5100</v>
      </c>
      <c r="H1461" s="48" t="s">
        <v>1442</v>
      </c>
      <c r="I1461" s="60">
        <v>9</v>
      </c>
      <c r="J1461" s="90">
        <v>38544</v>
      </c>
      <c r="K1461" s="435">
        <v>42</v>
      </c>
      <c r="L1461" s="427">
        <v>29952</v>
      </c>
      <c r="M1461" s="61" t="s">
        <v>774</v>
      </c>
      <c r="N1461" s="60" t="s">
        <v>144</v>
      </c>
      <c r="O1461" s="63"/>
      <c r="P1461" s="48" t="s">
        <v>1442</v>
      </c>
      <c r="Q1461" s="64" t="s">
        <v>3265</v>
      </c>
      <c r="R1461" s="64" t="s">
        <v>2567</v>
      </c>
      <c r="S1461" s="65" t="s">
        <v>398</v>
      </c>
      <c r="T1461" s="66"/>
      <c r="U1461" s="60" t="s">
        <v>390</v>
      </c>
      <c r="V1461" s="60"/>
      <c r="W1461" s="60"/>
      <c r="X1461" s="422" t="s">
        <v>5558</v>
      </c>
    </row>
    <row r="1462" spans="1:24" s="43" customFormat="1" ht="22.9" customHeight="1">
      <c r="A1462" s="59" t="s">
        <v>145</v>
      </c>
      <c r="B1462" s="60" t="s">
        <v>146</v>
      </c>
      <c r="C1462" s="860">
        <v>1812</v>
      </c>
      <c r="D1462" s="61" t="s">
        <v>490</v>
      </c>
      <c r="E1462" s="61" t="s">
        <v>203</v>
      </c>
      <c r="F1462" s="60" t="s">
        <v>389</v>
      </c>
      <c r="G1462" s="62">
        <v>5900</v>
      </c>
      <c r="H1462" s="48" t="s">
        <v>1443</v>
      </c>
      <c r="I1462" s="60">
        <v>9</v>
      </c>
      <c r="J1462" s="90">
        <v>38442</v>
      </c>
      <c r="K1462" s="435">
        <v>65</v>
      </c>
      <c r="L1462" s="427">
        <v>21551</v>
      </c>
      <c r="M1462" s="61" t="s">
        <v>770</v>
      </c>
      <c r="N1462" s="60" t="s">
        <v>144</v>
      </c>
      <c r="O1462" s="63"/>
      <c r="P1462" s="48" t="s">
        <v>1443</v>
      </c>
      <c r="Q1462" s="69">
        <v>919823141</v>
      </c>
      <c r="R1462" s="64" t="s">
        <v>2568</v>
      </c>
      <c r="S1462" s="65" t="s">
        <v>398</v>
      </c>
      <c r="T1462" s="66"/>
      <c r="U1462" s="60" t="s">
        <v>390</v>
      </c>
      <c r="V1462" s="60"/>
      <c r="W1462" s="60"/>
      <c r="X1462" s="70" t="s">
        <v>4222</v>
      </c>
    </row>
    <row r="1463" spans="1:24" s="43" customFormat="1" ht="22.9" customHeight="1">
      <c r="A1463" s="59" t="s">
        <v>145</v>
      </c>
      <c r="B1463" s="60" t="s">
        <v>146</v>
      </c>
      <c r="C1463" s="860">
        <v>1813</v>
      </c>
      <c r="D1463" s="61" t="s">
        <v>1074</v>
      </c>
      <c r="E1463" s="61" t="s">
        <v>453</v>
      </c>
      <c r="F1463" s="60" t="s">
        <v>5474</v>
      </c>
      <c r="G1463" s="62">
        <v>20500</v>
      </c>
      <c r="H1463" s="47" t="s">
        <v>1442</v>
      </c>
      <c r="I1463" s="60">
        <v>9</v>
      </c>
      <c r="J1463" s="90">
        <v>43199</v>
      </c>
      <c r="K1463" s="435">
        <v>46</v>
      </c>
      <c r="L1463" s="428">
        <v>28491</v>
      </c>
      <c r="M1463" s="61" t="s">
        <v>684</v>
      </c>
      <c r="N1463" s="60" t="s">
        <v>144</v>
      </c>
      <c r="O1463" s="63"/>
      <c r="P1463" s="47" t="s">
        <v>1442</v>
      </c>
      <c r="Q1463" s="64">
        <v>9886882214</v>
      </c>
      <c r="R1463" s="76">
        <v>229190744862</v>
      </c>
      <c r="S1463" s="65" t="s">
        <v>398</v>
      </c>
      <c r="T1463" s="66"/>
      <c r="U1463" s="60" t="s">
        <v>390</v>
      </c>
      <c r="V1463" s="60"/>
      <c r="W1463" s="60"/>
      <c r="X1463" s="424">
        <v>0</v>
      </c>
    </row>
    <row r="1464" spans="1:24" s="43" customFormat="1" ht="22.9" customHeight="1">
      <c r="A1464" s="59" t="s">
        <v>145</v>
      </c>
      <c r="B1464" s="60" t="s">
        <v>146</v>
      </c>
      <c r="C1464" s="860">
        <v>1814</v>
      </c>
      <c r="D1464" s="61" t="s">
        <v>1075</v>
      </c>
      <c r="E1464" s="61" t="s">
        <v>218</v>
      </c>
      <c r="F1464" s="60" t="s">
        <v>389</v>
      </c>
      <c r="G1464" s="62">
        <v>500</v>
      </c>
      <c r="H1464" s="47" t="s">
        <v>1442</v>
      </c>
      <c r="I1464" s="60">
        <v>9</v>
      </c>
      <c r="J1464" s="90">
        <v>43199</v>
      </c>
      <c r="K1464" s="435">
        <v>51</v>
      </c>
      <c r="L1464" s="428">
        <v>26816</v>
      </c>
      <c r="M1464" s="61" t="s">
        <v>219</v>
      </c>
      <c r="N1464" s="60" t="s">
        <v>144</v>
      </c>
      <c r="O1464" s="63"/>
      <c r="P1464" s="47" t="s">
        <v>1442</v>
      </c>
      <c r="Q1464" s="64">
        <v>9886882214</v>
      </c>
      <c r="R1464" s="76">
        <v>372390852051</v>
      </c>
      <c r="S1464" s="65" t="s">
        <v>398</v>
      </c>
      <c r="T1464" s="66"/>
      <c r="U1464" s="60" t="s">
        <v>390</v>
      </c>
      <c r="V1464" s="60"/>
      <c r="W1464" s="60"/>
      <c r="X1464" s="424">
        <v>0</v>
      </c>
    </row>
    <row r="1465" spans="1:24" s="43" customFormat="1" ht="22.9" customHeight="1">
      <c r="A1465" s="59" t="s">
        <v>145</v>
      </c>
      <c r="B1465" s="60" t="s">
        <v>146</v>
      </c>
      <c r="C1465" s="860">
        <v>1815</v>
      </c>
      <c r="D1465" s="61" t="s">
        <v>352</v>
      </c>
      <c r="E1465" s="61" t="s">
        <v>1077</v>
      </c>
      <c r="F1465" s="60" t="s">
        <v>5474</v>
      </c>
      <c r="G1465" s="62">
        <v>10500</v>
      </c>
      <c r="H1465" s="47" t="s">
        <v>1442</v>
      </c>
      <c r="I1465" s="60">
        <v>9</v>
      </c>
      <c r="J1465" s="90">
        <v>43199</v>
      </c>
      <c r="K1465" s="435">
        <v>51</v>
      </c>
      <c r="L1465" s="428">
        <v>26665</v>
      </c>
      <c r="M1465" s="61" t="s">
        <v>300</v>
      </c>
      <c r="N1465" s="60" t="s">
        <v>144</v>
      </c>
      <c r="O1465" s="63"/>
      <c r="P1465" s="47" t="s">
        <v>1442</v>
      </c>
      <c r="Q1465" s="64">
        <v>8884386148</v>
      </c>
      <c r="R1465" s="76">
        <v>475324993102</v>
      </c>
      <c r="S1465" s="65" t="s">
        <v>398</v>
      </c>
      <c r="T1465" s="66"/>
      <c r="U1465" s="60" t="s">
        <v>390</v>
      </c>
      <c r="V1465" s="60"/>
      <c r="W1465" s="60"/>
      <c r="X1465" s="424">
        <v>0</v>
      </c>
    </row>
    <row r="1466" spans="1:24" s="43" customFormat="1" ht="22.9" customHeight="1">
      <c r="A1466" s="59" t="s">
        <v>145</v>
      </c>
      <c r="B1466" s="60" t="s">
        <v>146</v>
      </c>
      <c r="C1466" s="860">
        <v>1816</v>
      </c>
      <c r="D1466" s="61" t="s">
        <v>157</v>
      </c>
      <c r="E1466" s="61" t="s">
        <v>1037</v>
      </c>
      <c r="F1466" s="60" t="s">
        <v>5474</v>
      </c>
      <c r="G1466" s="62">
        <v>6000</v>
      </c>
      <c r="H1466" s="47" t="s">
        <v>1442</v>
      </c>
      <c r="I1466" s="60">
        <v>9</v>
      </c>
      <c r="J1466" s="90">
        <v>43199</v>
      </c>
      <c r="K1466" s="435">
        <v>38</v>
      </c>
      <c r="L1466" s="428">
        <v>31413</v>
      </c>
      <c r="M1466" s="61" t="s">
        <v>219</v>
      </c>
      <c r="N1466" s="60" t="s">
        <v>144</v>
      </c>
      <c r="O1466" s="63"/>
      <c r="P1466" s="47" t="s">
        <v>1442</v>
      </c>
      <c r="Q1466" s="64">
        <v>8861833884</v>
      </c>
      <c r="R1466" s="76">
        <v>667207186220</v>
      </c>
      <c r="S1466" s="65" t="s">
        <v>398</v>
      </c>
      <c r="T1466" s="66"/>
      <c r="U1466" s="60" t="s">
        <v>390</v>
      </c>
      <c r="V1466" s="60"/>
      <c r="W1466" s="60"/>
      <c r="X1466" s="394" t="s">
        <v>5559</v>
      </c>
    </row>
    <row r="1467" spans="1:24" s="43" customFormat="1" ht="22.9" customHeight="1">
      <c r="A1467" s="59" t="s">
        <v>145</v>
      </c>
      <c r="B1467" s="60" t="s">
        <v>146</v>
      </c>
      <c r="C1467" s="860">
        <v>1817</v>
      </c>
      <c r="D1467" s="61" t="s">
        <v>408</v>
      </c>
      <c r="E1467" s="61" t="s">
        <v>1078</v>
      </c>
      <c r="F1467" s="60" t="s">
        <v>389</v>
      </c>
      <c r="G1467" s="62">
        <v>13700</v>
      </c>
      <c r="H1467" s="48" t="s">
        <v>1442</v>
      </c>
      <c r="I1467" s="60">
        <v>9</v>
      </c>
      <c r="J1467" s="90">
        <v>43210</v>
      </c>
      <c r="K1467" s="435">
        <v>28</v>
      </c>
      <c r="L1467" s="427">
        <v>35217</v>
      </c>
      <c r="M1467" s="61" t="s">
        <v>164</v>
      </c>
      <c r="N1467" s="60" t="s">
        <v>144</v>
      </c>
      <c r="O1467" s="63"/>
      <c r="P1467" s="48" t="s">
        <v>1442</v>
      </c>
      <c r="Q1467" s="64">
        <v>944922879</v>
      </c>
      <c r="R1467" s="64" t="s">
        <v>2569</v>
      </c>
      <c r="S1467" s="65" t="s">
        <v>398</v>
      </c>
      <c r="T1467" s="66"/>
      <c r="U1467" s="60" t="s">
        <v>390</v>
      </c>
      <c r="V1467" s="60"/>
      <c r="W1467" s="60"/>
      <c r="X1467" s="71" t="s">
        <v>4223</v>
      </c>
    </row>
    <row r="1468" spans="1:24" s="43" customFormat="1" ht="22.9" customHeight="1">
      <c r="A1468" s="59" t="s">
        <v>145</v>
      </c>
      <c r="B1468" s="60" t="s">
        <v>146</v>
      </c>
      <c r="C1468" s="860">
        <v>1819</v>
      </c>
      <c r="D1468" s="61" t="s">
        <v>1079</v>
      </c>
      <c r="E1468" s="61" t="s">
        <v>215</v>
      </c>
      <c r="F1468" s="60" t="s">
        <v>389</v>
      </c>
      <c r="G1468" s="62">
        <v>5500</v>
      </c>
      <c r="H1468" s="47" t="s">
        <v>1256</v>
      </c>
      <c r="I1468" s="60">
        <v>9</v>
      </c>
      <c r="J1468" s="90">
        <v>43229</v>
      </c>
      <c r="K1468" s="435">
        <v>44</v>
      </c>
      <c r="L1468" s="428">
        <v>29504</v>
      </c>
      <c r="M1468" s="61" t="s">
        <v>268</v>
      </c>
      <c r="N1468" s="60" t="s">
        <v>144</v>
      </c>
      <c r="O1468" s="63"/>
      <c r="P1468" s="47" t="s">
        <v>1256</v>
      </c>
      <c r="Q1468" s="64">
        <v>866127152</v>
      </c>
      <c r="R1468" s="76">
        <v>949026820295</v>
      </c>
      <c r="S1468" s="65" t="s">
        <v>398</v>
      </c>
      <c r="T1468" s="66"/>
      <c r="U1468" s="60" t="s">
        <v>390</v>
      </c>
      <c r="V1468" s="60"/>
      <c r="W1468" s="60"/>
      <c r="X1468" s="424">
        <v>0</v>
      </c>
    </row>
    <row r="1469" spans="1:24" s="43" customFormat="1" ht="22.9" customHeight="1">
      <c r="A1469" s="59" t="s">
        <v>145</v>
      </c>
      <c r="B1469" s="60" t="s">
        <v>146</v>
      </c>
      <c r="C1469" s="860">
        <v>1820</v>
      </c>
      <c r="D1469" s="61" t="s">
        <v>333</v>
      </c>
      <c r="E1469" s="61" t="s">
        <v>231</v>
      </c>
      <c r="F1469" s="60" t="s">
        <v>389</v>
      </c>
      <c r="G1469" s="62">
        <v>15500</v>
      </c>
      <c r="H1469" s="47" t="s">
        <v>1443</v>
      </c>
      <c r="I1469" s="60">
        <v>9</v>
      </c>
      <c r="J1469" s="90">
        <v>43234</v>
      </c>
      <c r="K1469" s="435">
        <v>31</v>
      </c>
      <c r="L1469" s="428">
        <v>33970</v>
      </c>
      <c r="M1469" s="61" t="s">
        <v>169</v>
      </c>
      <c r="N1469" s="60" t="s">
        <v>144</v>
      </c>
      <c r="O1469" s="63"/>
      <c r="P1469" s="47" t="s">
        <v>1443</v>
      </c>
      <c r="Q1469" s="64">
        <v>8971137594</v>
      </c>
      <c r="R1469" s="76">
        <v>582905814141</v>
      </c>
      <c r="S1469" s="65" t="s">
        <v>398</v>
      </c>
      <c r="T1469" s="66"/>
      <c r="U1469" s="60" t="s">
        <v>390</v>
      </c>
      <c r="V1469" s="60"/>
      <c r="W1469" s="60"/>
      <c r="X1469" s="424">
        <v>0</v>
      </c>
    </row>
    <row r="1470" spans="1:24" s="43" customFormat="1" ht="22.9" customHeight="1">
      <c r="A1470" s="59" t="s">
        <v>145</v>
      </c>
      <c r="B1470" s="60" t="s">
        <v>146</v>
      </c>
      <c r="C1470" s="860">
        <v>1821</v>
      </c>
      <c r="D1470" s="61" t="s">
        <v>5560</v>
      </c>
      <c r="E1470" s="61" t="s">
        <v>183</v>
      </c>
      <c r="F1470" s="60" t="s">
        <v>389</v>
      </c>
      <c r="G1470" s="62">
        <v>5700</v>
      </c>
      <c r="H1470" s="48" t="s">
        <v>952</v>
      </c>
      <c r="I1470" s="60">
        <v>9</v>
      </c>
      <c r="J1470" s="90">
        <v>43241</v>
      </c>
      <c r="K1470" s="435">
        <v>25</v>
      </c>
      <c r="L1470" s="427">
        <v>36292</v>
      </c>
      <c r="M1470" s="61" t="s">
        <v>5561</v>
      </c>
      <c r="N1470" s="60" t="s">
        <v>144</v>
      </c>
      <c r="O1470" s="63"/>
      <c r="P1470" s="48" t="s">
        <v>952</v>
      </c>
      <c r="Q1470" s="64">
        <v>9911168</v>
      </c>
      <c r="R1470" s="74">
        <v>736356852200</v>
      </c>
      <c r="S1470" s="65" t="s">
        <v>398</v>
      </c>
      <c r="T1470" s="66"/>
      <c r="U1470" s="60" t="s">
        <v>390</v>
      </c>
      <c r="V1470" s="60"/>
      <c r="W1470" s="60"/>
      <c r="X1470" s="73" t="s">
        <v>4224</v>
      </c>
    </row>
    <row r="1471" spans="1:24" s="43" customFormat="1" ht="22.9" customHeight="1">
      <c r="A1471" s="59" t="s">
        <v>145</v>
      </c>
      <c r="B1471" s="60" t="s">
        <v>146</v>
      </c>
      <c r="C1471" s="860">
        <v>1822</v>
      </c>
      <c r="D1471" s="61" t="s">
        <v>160</v>
      </c>
      <c r="E1471" s="61" t="s">
        <v>331</v>
      </c>
      <c r="F1471" s="60" t="s">
        <v>5474</v>
      </c>
      <c r="G1471" s="62">
        <v>10500</v>
      </c>
      <c r="H1471" s="47" t="s">
        <v>1442</v>
      </c>
      <c r="I1471" s="60">
        <v>9</v>
      </c>
      <c r="J1471" s="90">
        <v>43241</v>
      </c>
      <c r="K1471" s="435">
        <v>58</v>
      </c>
      <c r="L1471" s="428">
        <v>24259</v>
      </c>
      <c r="M1471" s="61" t="s">
        <v>616</v>
      </c>
      <c r="N1471" s="60" t="s">
        <v>144</v>
      </c>
      <c r="O1471" s="63"/>
      <c r="P1471" s="47" t="s">
        <v>1442</v>
      </c>
      <c r="Q1471" s="64">
        <v>992127833</v>
      </c>
      <c r="R1471" s="76">
        <v>700510709634</v>
      </c>
      <c r="S1471" s="65" t="s">
        <v>398</v>
      </c>
      <c r="T1471" s="66"/>
      <c r="U1471" s="60" t="s">
        <v>390</v>
      </c>
      <c r="V1471" s="60"/>
      <c r="W1471" s="60"/>
      <c r="X1471" s="424">
        <v>0</v>
      </c>
    </row>
    <row r="1472" spans="1:24" s="43" customFormat="1" ht="22.9" customHeight="1">
      <c r="A1472" s="59" t="s">
        <v>145</v>
      </c>
      <c r="B1472" s="60" t="s">
        <v>146</v>
      </c>
      <c r="C1472" s="860">
        <v>1823</v>
      </c>
      <c r="D1472" s="61" t="s">
        <v>1081</v>
      </c>
      <c r="E1472" s="61" t="s">
        <v>327</v>
      </c>
      <c r="F1472" s="60" t="s">
        <v>5474</v>
      </c>
      <c r="G1472" s="62">
        <v>6050</v>
      </c>
      <c r="H1472" s="48" t="s">
        <v>1256</v>
      </c>
      <c r="I1472" s="60">
        <v>9</v>
      </c>
      <c r="J1472" s="90">
        <v>43241</v>
      </c>
      <c r="K1472" s="435">
        <v>35</v>
      </c>
      <c r="L1472" s="427">
        <v>32509</v>
      </c>
      <c r="M1472" s="61" t="s">
        <v>491</v>
      </c>
      <c r="N1472" s="60" t="s">
        <v>144</v>
      </c>
      <c r="O1472" s="63"/>
      <c r="P1472" s="48" t="s">
        <v>1256</v>
      </c>
      <c r="Q1472" s="64">
        <v>886186132</v>
      </c>
      <c r="R1472" s="64" t="s">
        <v>2570</v>
      </c>
      <c r="S1472" s="65" t="s">
        <v>398</v>
      </c>
      <c r="T1472" s="66"/>
      <c r="U1472" s="60" t="s">
        <v>390</v>
      </c>
      <c r="V1472" s="60"/>
      <c r="W1472" s="60"/>
      <c r="X1472" s="70" t="s">
        <v>4225</v>
      </c>
    </row>
    <row r="1473" spans="1:24" s="43" customFormat="1" ht="22.9" customHeight="1">
      <c r="A1473" s="59" t="s">
        <v>145</v>
      </c>
      <c r="B1473" s="60" t="s">
        <v>146</v>
      </c>
      <c r="C1473" s="860">
        <v>1825</v>
      </c>
      <c r="D1473" s="61" t="s">
        <v>346</v>
      </c>
      <c r="E1473" s="61" t="s">
        <v>204</v>
      </c>
      <c r="F1473" s="60" t="s">
        <v>389</v>
      </c>
      <c r="G1473" s="62">
        <v>500</v>
      </c>
      <c r="H1473" s="47" t="s">
        <v>952</v>
      </c>
      <c r="I1473" s="60">
        <v>9</v>
      </c>
      <c r="J1473" s="90">
        <v>43241</v>
      </c>
      <c r="K1473" s="435">
        <v>31</v>
      </c>
      <c r="L1473" s="428">
        <v>34153</v>
      </c>
      <c r="M1473" s="61" t="s">
        <v>181</v>
      </c>
      <c r="N1473" s="60" t="s">
        <v>144</v>
      </c>
      <c r="O1473" s="63"/>
      <c r="P1473" s="47" t="s">
        <v>952</v>
      </c>
      <c r="Q1473" s="64">
        <v>843196484</v>
      </c>
      <c r="R1473" s="76">
        <v>612557440441</v>
      </c>
      <c r="S1473" s="65" t="s">
        <v>398</v>
      </c>
      <c r="T1473" s="66"/>
      <c r="U1473" s="60" t="s">
        <v>390</v>
      </c>
      <c r="V1473" s="60"/>
      <c r="W1473" s="60"/>
      <c r="X1473" s="424">
        <v>0</v>
      </c>
    </row>
    <row r="1474" spans="1:24" s="43" customFormat="1" ht="22.9" customHeight="1">
      <c r="A1474" s="59" t="s">
        <v>145</v>
      </c>
      <c r="B1474" s="60" t="s">
        <v>146</v>
      </c>
      <c r="C1474" s="860">
        <v>1826</v>
      </c>
      <c r="D1474" s="61" t="s">
        <v>925</v>
      </c>
      <c r="E1474" s="61" t="s">
        <v>172</v>
      </c>
      <c r="F1474" s="60" t="s">
        <v>5474</v>
      </c>
      <c r="G1474" s="62">
        <v>6400</v>
      </c>
      <c r="H1474" s="48" t="s">
        <v>1256</v>
      </c>
      <c r="I1474" s="60">
        <v>9</v>
      </c>
      <c r="J1474" s="90">
        <v>43243</v>
      </c>
      <c r="K1474" s="435">
        <v>52</v>
      </c>
      <c r="L1474" s="427">
        <v>26299</v>
      </c>
      <c r="M1474" s="61" t="s">
        <v>183</v>
      </c>
      <c r="N1474" s="60" t="s">
        <v>144</v>
      </c>
      <c r="O1474" s="63"/>
      <c r="P1474" s="48" t="s">
        <v>1256</v>
      </c>
      <c r="Q1474" s="64" t="s">
        <v>3211</v>
      </c>
      <c r="R1474" s="64" t="s">
        <v>2571</v>
      </c>
      <c r="S1474" s="65" t="s">
        <v>398</v>
      </c>
      <c r="T1474" s="66"/>
      <c r="U1474" s="60" t="s">
        <v>390</v>
      </c>
      <c r="V1474" s="60"/>
      <c r="W1474" s="60"/>
      <c r="X1474" s="70" t="s">
        <v>4226</v>
      </c>
    </row>
    <row r="1475" spans="1:24" s="43" customFormat="1" ht="22.9" customHeight="1">
      <c r="A1475" s="59" t="s">
        <v>145</v>
      </c>
      <c r="B1475" s="60" t="s">
        <v>146</v>
      </c>
      <c r="C1475" s="860">
        <v>1827</v>
      </c>
      <c r="D1475" s="61" t="s">
        <v>647</v>
      </c>
      <c r="E1475" s="61" t="s">
        <v>235</v>
      </c>
      <c r="F1475" s="60" t="s">
        <v>389</v>
      </c>
      <c r="G1475" s="62">
        <v>500</v>
      </c>
      <c r="H1475" s="47" t="s">
        <v>1442</v>
      </c>
      <c r="I1475" s="60">
        <v>9</v>
      </c>
      <c r="J1475" s="90">
        <v>43248</v>
      </c>
      <c r="K1475" s="435">
        <v>25</v>
      </c>
      <c r="L1475" s="428">
        <v>36313</v>
      </c>
      <c r="M1475" s="61" t="s">
        <v>456</v>
      </c>
      <c r="N1475" s="60" t="s">
        <v>144</v>
      </c>
      <c r="O1475" s="63"/>
      <c r="P1475" s="47" t="s">
        <v>1442</v>
      </c>
      <c r="Q1475" s="64">
        <v>9924977</v>
      </c>
      <c r="R1475" s="64"/>
      <c r="S1475" s="65" t="s">
        <v>398</v>
      </c>
      <c r="T1475" s="66"/>
      <c r="U1475" s="60" t="s">
        <v>390</v>
      </c>
      <c r="V1475" s="60"/>
      <c r="W1475" s="60"/>
      <c r="X1475" s="424">
        <v>0</v>
      </c>
    </row>
    <row r="1476" spans="1:24" s="43" customFormat="1" ht="22.9" customHeight="1">
      <c r="A1476" s="59" t="s">
        <v>145</v>
      </c>
      <c r="B1476" s="60" t="s">
        <v>146</v>
      </c>
      <c r="C1476" s="860">
        <v>1828</v>
      </c>
      <c r="D1476" s="61" t="s">
        <v>834</v>
      </c>
      <c r="E1476" s="61" t="s">
        <v>456</v>
      </c>
      <c r="F1476" s="60" t="s">
        <v>389</v>
      </c>
      <c r="G1476" s="62">
        <v>22900</v>
      </c>
      <c r="H1476" s="48" t="s">
        <v>1442</v>
      </c>
      <c r="I1476" s="60">
        <v>9</v>
      </c>
      <c r="J1476" s="90">
        <v>43256</v>
      </c>
      <c r="K1476" s="435">
        <v>43</v>
      </c>
      <c r="L1476" s="427">
        <v>29587</v>
      </c>
      <c r="M1476" s="61" t="s">
        <v>358</v>
      </c>
      <c r="N1476" s="60" t="s">
        <v>144</v>
      </c>
      <c r="O1476" s="63"/>
      <c r="P1476" s="48" t="s">
        <v>1442</v>
      </c>
      <c r="Q1476" s="69">
        <v>914832574</v>
      </c>
      <c r="R1476" s="74" t="s">
        <v>2572</v>
      </c>
      <c r="S1476" s="65" t="s">
        <v>398</v>
      </c>
      <c r="T1476" s="66"/>
      <c r="U1476" s="60" t="s">
        <v>390</v>
      </c>
      <c r="V1476" s="60"/>
      <c r="W1476" s="60"/>
      <c r="X1476" s="70" t="s">
        <v>4227</v>
      </c>
    </row>
    <row r="1477" spans="1:24" s="43" customFormat="1" ht="22.9" customHeight="1">
      <c r="A1477" s="59" t="s">
        <v>145</v>
      </c>
      <c r="B1477" s="60" t="s">
        <v>146</v>
      </c>
      <c r="C1477" s="860">
        <v>1830</v>
      </c>
      <c r="D1477" s="61" t="s">
        <v>142</v>
      </c>
      <c r="E1477" s="61" t="s">
        <v>1037</v>
      </c>
      <c r="F1477" s="60" t="s">
        <v>5474</v>
      </c>
      <c r="G1477" s="62">
        <v>10500</v>
      </c>
      <c r="H1477" s="47" t="s">
        <v>952</v>
      </c>
      <c r="I1477" s="60">
        <v>9</v>
      </c>
      <c r="J1477" s="90">
        <v>43262</v>
      </c>
      <c r="K1477" s="435">
        <v>30</v>
      </c>
      <c r="L1477" s="428">
        <v>34335</v>
      </c>
      <c r="M1477" s="61" t="s">
        <v>214</v>
      </c>
      <c r="N1477" s="60" t="s">
        <v>144</v>
      </c>
      <c r="O1477" s="63"/>
      <c r="P1477" s="47" t="s">
        <v>952</v>
      </c>
      <c r="Q1477" s="64"/>
      <c r="R1477" s="76">
        <v>545542589605</v>
      </c>
      <c r="S1477" s="65" t="s">
        <v>398</v>
      </c>
      <c r="T1477" s="66"/>
      <c r="U1477" s="60" t="s">
        <v>390</v>
      </c>
      <c r="V1477" s="60"/>
      <c r="W1477" s="60"/>
      <c r="X1477" s="424">
        <v>0</v>
      </c>
    </row>
    <row r="1478" spans="1:24" s="43" customFormat="1" ht="22.9" customHeight="1">
      <c r="A1478" s="59" t="s">
        <v>145</v>
      </c>
      <c r="B1478" s="60" t="s">
        <v>146</v>
      </c>
      <c r="C1478" s="860">
        <v>1831</v>
      </c>
      <c r="D1478" s="61" t="s">
        <v>477</v>
      </c>
      <c r="E1478" s="61" t="s">
        <v>1082</v>
      </c>
      <c r="F1478" s="60" t="s">
        <v>5474</v>
      </c>
      <c r="G1478" s="62">
        <v>31500</v>
      </c>
      <c r="H1478" s="48" t="s">
        <v>1443</v>
      </c>
      <c r="I1478" s="60">
        <v>9</v>
      </c>
      <c r="J1478" s="90">
        <v>43273</v>
      </c>
      <c r="K1478" s="435">
        <v>34</v>
      </c>
      <c r="L1478" s="427">
        <v>33085</v>
      </c>
      <c r="M1478" s="61" t="s">
        <v>246</v>
      </c>
      <c r="N1478" s="60" t="s">
        <v>144</v>
      </c>
      <c r="O1478" s="63"/>
      <c r="P1478" s="48" t="s">
        <v>1443</v>
      </c>
      <c r="Q1478" s="64" t="s">
        <v>3052</v>
      </c>
      <c r="R1478" s="64" t="s">
        <v>2573</v>
      </c>
      <c r="S1478" s="65" t="s">
        <v>398</v>
      </c>
      <c r="T1478" s="66"/>
      <c r="U1478" s="60" t="s">
        <v>390</v>
      </c>
      <c r="V1478" s="60"/>
      <c r="W1478" s="60"/>
      <c r="X1478" s="70" t="s">
        <v>4228</v>
      </c>
    </row>
    <row r="1479" spans="1:24" s="43" customFormat="1" ht="22.9" customHeight="1">
      <c r="A1479" s="59" t="s">
        <v>145</v>
      </c>
      <c r="B1479" s="60" t="s">
        <v>146</v>
      </c>
      <c r="C1479" s="860">
        <v>1833</v>
      </c>
      <c r="D1479" s="61" t="s">
        <v>1083</v>
      </c>
      <c r="E1479" s="61" t="s">
        <v>269</v>
      </c>
      <c r="F1479" s="60" t="s">
        <v>389</v>
      </c>
      <c r="G1479" s="62">
        <v>500</v>
      </c>
      <c r="H1479" s="47" t="s">
        <v>401</v>
      </c>
      <c r="I1479" s="60">
        <v>9</v>
      </c>
      <c r="J1479" s="90">
        <v>43273</v>
      </c>
      <c r="K1479" s="435">
        <v>44</v>
      </c>
      <c r="L1479" s="428">
        <v>29373</v>
      </c>
      <c r="M1479" s="61" t="s">
        <v>1577</v>
      </c>
      <c r="N1479" s="60" t="s">
        <v>144</v>
      </c>
      <c r="O1479" s="63"/>
      <c r="P1479" s="47" t="s">
        <v>401</v>
      </c>
      <c r="Q1479" s="64">
        <v>9982175</v>
      </c>
      <c r="R1479" s="76">
        <v>789524330555</v>
      </c>
      <c r="S1479" s="65" t="s">
        <v>398</v>
      </c>
      <c r="T1479" s="66"/>
      <c r="U1479" s="60" t="s">
        <v>390</v>
      </c>
      <c r="V1479" s="60"/>
      <c r="W1479" s="60"/>
      <c r="X1479" s="424">
        <v>0</v>
      </c>
    </row>
    <row r="1480" spans="1:24" s="43" customFormat="1" ht="22.9" customHeight="1">
      <c r="A1480" s="59" t="s">
        <v>145</v>
      </c>
      <c r="B1480" s="60" t="s">
        <v>146</v>
      </c>
      <c r="C1480" s="860">
        <v>1834</v>
      </c>
      <c r="D1480" s="61" t="s">
        <v>501</v>
      </c>
      <c r="E1480" s="61" t="s">
        <v>183</v>
      </c>
      <c r="F1480" s="60" t="s">
        <v>389</v>
      </c>
      <c r="G1480" s="62">
        <v>1300</v>
      </c>
      <c r="H1480" s="48" t="s">
        <v>1442</v>
      </c>
      <c r="I1480" s="60">
        <v>9</v>
      </c>
      <c r="J1480" s="90">
        <v>43273</v>
      </c>
      <c r="K1480" s="435">
        <v>40</v>
      </c>
      <c r="L1480" s="427">
        <v>30682</v>
      </c>
      <c r="M1480" s="61" t="s">
        <v>198</v>
      </c>
      <c r="N1480" s="60" t="s">
        <v>144</v>
      </c>
      <c r="O1480" s="63"/>
      <c r="P1480" s="48" t="s">
        <v>1442</v>
      </c>
      <c r="Q1480" s="69" t="s">
        <v>3266</v>
      </c>
      <c r="R1480" s="74" t="s">
        <v>2574</v>
      </c>
      <c r="S1480" s="65" t="s">
        <v>398</v>
      </c>
      <c r="T1480" s="66"/>
      <c r="U1480" s="60" t="s">
        <v>390</v>
      </c>
      <c r="V1480" s="60"/>
      <c r="W1480" s="60"/>
      <c r="X1480" s="70" t="s">
        <v>4229</v>
      </c>
    </row>
    <row r="1481" spans="1:24" s="43" customFormat="1" ht="22.9" customHeight="1">
      <c r="A1481" s="59" t="s">
        <v>145</v>
      </c>
      <c r="B1481" s="60" t="s">
        <v>146</v>
      </c>
      <c r="C1481" s="860">
        <v>1835</v>
      </c>
      <c r="D1481" s="61" t="s">
        <v>344</v>
      </c>
      <c r="E1481" s="61" t="s">
        <v>292</v>
      </c>
      <c r="F1481" s="60" t="s">
        <v>5474</v>
      </c>
      <c r="G1481" s="62">
        <v>15500</v>
      </c>
      <c r="H1481" s="47" t="s">
        <v>1442</v>
      </c>
      <c r="I1481" s="60">
        <v>9</v>
      </c>
      <c r="J1481" s="90">
        <v>43256</v>
      </c>
      <c r="K1481" s="435">
        <v>35</v>
      </c>
      <c r="L1481" s="428">
        <v>32582</v>
      </c>
      <c r="M1481" s="61" t="s">
        <v>205</v>
      </c>
      <c r="N1481" s="60" t="s">
        <v>144</v>
      </c>
      <c r="O1481" s="63"/>
      <c r="P1481" s="47" t="s">
        <v>1442</v>
      </c>
      <c r="Q1481" s="64">
        <v>7829727174</v>
      </c>
      <c r="R1481" s="76">
        <v>560235941305</v>
      </c>
      <c r="S1481" s="65" t="s">
        <v>398</v>
      </c>
      <c r="T1481" s="66"/>
      <c r="U1481" s="60" t="s">
        <v>390</v>
      </c>
      <c r="V1481" s="60"/>
      <c r="W1481" s="60"/>
      <c r="X1481" s="424">
        <v>0</v>
      </c>
    </row>
    <row r="1482" spans="1:24" s="43" customFormat="1" ht="22.9" customHeight="1">
      <c r="A1482" s="59" t="s">
        <v>145</v>
      </c>
      <c r="B1482" s="60" t="s">
        <v>146</v>
      </c>
      <c r="C1482" s="860">
        <v>1836</v>
      </c>
      <c r="D1482" s="61" t="s">
        <v>333</v>
      </c>
      <c r="E1482" s="61" t="s">
        <v>1084</v>
      </c>
      <c r="F1482" s="60" t="s">
        <v>5474</v>
      </c>
      <c r="G1482" s="62">
        <v>20500</v>
      </c>
      <c r="H1482" s="47" t="s">
        <v>1443</v>
      </c>
      <c r="I1482" s="60">
        <v>9</v>
      </c>
      <c r="J1482" s="90">
        <v>43286</v>
      </c>
      <c r="K1482" s="435">
        <v>61</v>
      </c>
      <c r="L1482" s="428">
        <v>23012</v>
      </c>
      <c r="M1482" s="61" t="s">
        <v>219</v>
      </c>
      <c r="N1482" s="60" t="s">
        <v>144</v>
      </c>
      <c r="O1482" s="63"/>
      <c r="P1482" s="47" t="s">
        <v>1443</v>
      </c>
      <c r="Q1482" s="64"/>
      <c r="R1482" s="76">
        <v>238124686976</v>
      </c>
      <c r="S1482" s="65" t="s">
        <v>398</v>
      </c>
      <c r="T1482" s="66"/>
      <c r="U1482" s="60" t="s">
        <v>390</v>
      </c>
      <c r="V1482" s="60"/>
      <c r="W1482" s="60"/>
      <c r="X1482" s="424">
        <v>0</v>
      </c>
    </row>
    <row r="1483" spans="1:24" s="43" customFormat="1" ht="22.9" customHeight="1">
      <c r="A1483" s="59" t="s">
        <v>145</v>
      </c>
      <c r="B1483" s="60" t="s">
        <v>146</v>
      </c>
      <c r="C1483" s="860">
        <v>1837</v>
      </c>
      <c r="D1483" s="61" t="s">
        <v>345</v>
      </c>
      <c r="E1483" s="61" t="s">
        <v>255</v>
      </c>
      <c r="F1483" s="60" t="s">
        <v>5474</v>
      </c>
      <c r="G1483" s="62">
        <v>8500</v>
      </c>
      <c r="H1483" s="48" t="s">
        <v>1256</v>
      </c>
      <c r="I1483" s="60">
        <v>9</v>
      </c>
      <c r="J1483" s="90">
        <v>43286</v>
      </c>
      <c r="K1483" s="435">
        <v>42</v>
      </c>
      <c r="L1483" s="427">
        <v>30016</v>
      </c>
      <c r="M1483" s="61" t="s">
        <v>1129</v>
      </c>
      <c r="N1483" s="60" t="s">
        <v>144</v>
      </c>
      <c r="O1483" s="63"/>
      <c r="P1483" s="48" t="s">
        <v>1256</v>
      </c>
      <c r="Q1483" s="69">
        <v>966354547</v>
      </c>
      <c r="R1483" s="74" t="s">
        <v>2575</v>
      </c>
      <c r="S1483" s="65" t="s">
        <v>398</v>
      </c>
      <c r="T1483" s="66"/>
      <c r="U1483" s="60" t="s">
        <v>390</v>
      </c>
      <c r="V1483" s="60"/>
      <c r="W1483" s="60"/>
      <c r="X1483" s="70" t="s">
        <v>4230</v>
      </c>
    </row>
    <row r="1484" spans="1:24" s="43" customFormat="1" ht="22.9" customHeight="1">
      <c r="A1484" s="59" t="s">
        <v>145</v>
      </c>
      <c r="B1484" s="60" t="s">
        <v>146</v>
      </c>
      <c r="C1484" s="860">
        <v>1838</v>
      </c>
      <c r="D1484" s="61" t="s">
        <v>140</v>
      </c>
      <c r="E1484" s="61" t="s">
        <v>203</v>
      </c>
      <c r="F1484" s="60" t="s">
        <v>389</v>
      </c>
      <c r="G1484" s="62">
        <v>500</v>
      </c>
      <c r="H1484" s="47" t="s">
        <v>952</v>
      </c>
      <c r="I1484" s="60">
        <v>9</v>
      </c>
      <c r="J1484" s="90">
        <v>43286</v>
      </c>
      <c r="K1484" s="435">
        <v>40</v>
      </c>
      <c r="L1484" s="428">
        <v>30834</v>
      </c>
      <c r="M1484" s="61" t="s">
        <v>173</v>
      </c>
      <c r="N1484" s="60" t="s">
        <v>144</v>
      </c>
      <c r="O1484" s="63"/>
      <c r="P1484" s="47" t="s">
        <v>952</v>
      </c>
      <c r="Q1484" s="64">
        <v>98689897</v>
      </c>
      <c r="R1484" s="76">
        <v>819195107465</v>
      </c>
      <c r="S1484" s="65" t="s">
        <v>398</v>
      </c>
      <c r="T1484" s="66"/>
      <c r="U1484" s="60" t="s">
        <v>390</v>
      </c>
      <c r="V1484" s="60"/>
      <c r="W1484" s="60"/>
      <c r="X1484" s="424">
        <v>0</v>
      </c>
    </row>
    <row r="1485" spans="1:24" s="43" customFormat="1" ht="22.9" customHeight="1">
      <c r="A1485" s="59" t="s">
        <v>145</v>
      </c>
      <c r="B1485" s="60" t="s">
        <v>146</v>
      </c>
      <c r="C1485" s="860">
        <v>1839</v>
      </c>
      <c r="D1485" s="61" t="s">
        <v>542</v>
      </c>
      <c r="E1485" s="61" t="s">
        <v>232</v>
      </c>
      <c r="F1485" s="60" t="s">
        <v>389</v>
      </c>
      <c r="G1485" s="62">
        <v>16300</v>
      </c>
      <c r="H1485" s="48" t="s">
        <v>1442</v>
      </c>
      <c r="I1485" s="60">
        <v>9</v>
      </c>
      <c r="J1485" s="90">
        <v>43286</v>
      </c>
      <c r="K1485" s="435">
        <v>26</v>
      </c>
      <c r="L1485" s="427">
        <v>36040</v>
      </c>
      <c r="M1485" s="61" t="s">
        <v>362</v>
      </c>
      <c r="N1485" s="60" t="s">
        <v>144</v>
      </c>
      <c r="O1485" s="63"/>
      <c r="P1485" s="48" t="s">
        <v>1442</v>
      </c>
      <c r="Q1485" s="69">
        <v>953814862</v>
      </c>
      <c r="R1485" s="64" t="s">
        <v>2576</v>
      </c>
      <c r="S1485" s="65" t="s">
        <v>398</v>
      </c>
      <c r="T1485" s="66"/>
      <c r="U1485" s="60" t="s">
        <v>390</v>
      </c>
      <c r="V1485" s="60"/>
      <c r="W1485" s="60"/>
      <c r="X1485" s="70" t="s">
        <v>4231</v>
      </c>
    </row>
    <row r="1486" spans="1:24" s="43" customFormat="1" ht="22.9" customHeight="1">
      <c r="A1486" s="59" t="s">
        <v>145</v>
      </c>
      <c r="B1486" s="60" t="s">
        <v>146</v>
      </c>
      <c r="C1486" s="860">
        <v>1840</v>
      </c>
      <c r="D1486" s="61" t="s">
        <v>542</v>
      </c>
      <c r="E1486" s="61" t="s">
        <v>246</v>
      </c>
      <c r="F1486" s="60" t="s">
        <v>389</v>
      </c>
      <c r="G1486" s="62">
        <v>6300</v>
      </c>
      <c r="H1486" s="48" t="s">
        <v>1442</v>
      </c>
      <c r="I1486" s="60">
        <v>9</v>
      </c>
      <c r="J1486" s="90">
        <v>43325</v>
      </c>
      <c r="K1486" s="435">
        <v>30</v>
      </c>
      <c r="L1486" s="427">
        <v>34554</v>
      </c>
      <c r="M1486" s="61" t="s">
        <v>362</v>
      </c>
      <c r="N1486" s="60" t="s">
        <v>144</v>
      </c>
      <c r="O1486" s="63"/>
      <c r="P1486" s="48" t="s">
        <v>1442</v>
      </c>
      <c r="Q1486" s="69">
        <v>84978814</v>
      </c>
      <c r="R1486" s="64" t="s">
        <v>2577</v>
      </c>
      <c r="S1486" s="65" t="s">
        <v>398</v>
      </c>
      <c r="T1486" s="66"/>
      <c r="U1486" s="60" t="s">
        <v>390</v>
      </c>
      <c r="V1486" s="60"/>
      <c r="W1486" s="60"/>
      <c r="X1486" s="70" t="s">
        <v>4232</v>
      </c>
    </row>
    <row r="1487" spans="1:24" s="43" customFormat="1" ht="22.9" customHeight="1">
      <c r="A1487" s="59" t="s">
        <v>145</v>
      </c>
      <c r="B1487" s="60" t="s">
        <v>146</v>
      </c>
      <c r="C1487" s="860">
        <v>1841</v>
      </c>
      <c r="D1487" s="61" t="s">
        <v>1085</v>
      </c>
      <c r="E1487" s="61" t="s">
        <v>1086</v>
      </c>
      <c r="F1487" s="60" t="s">
        <v>5474</v>
      </c>
      <c r="G1487" s="62">
        <v>500</v>
      </c>
      <c r="H1487" s="47" t="s">
        <v>952</v>
      </c>
      <c r="I1487" s="60">
        <v>9</v>
      </c>
      <c r="J1487" s="90">
        <v>43325</v>
      </c>
      <c r="K1487" s="435">
        <v>46</v>
      </c>
      <c r="L1487" s="428">
        <v>28680</v>
      </c>
      <c r="M1487" s="61" t="s">
        <v>246</v>
      </c>
      <c r="N1487" s="60" t="s">
        <v>144</v>
      </c>
      <c r="O1487" s="63"/>
      <c r="P1487" s="47" t="s">
        <v>952</v>
      </c>
      <c r="Q1487" s="64">
        <v>998374895</v>
      </c>
      <c r="R1487" s="76">
        <v>861478676299</v>
      </c>
      <c r="S1487" s="65" t="s">
        <v>398</v>
      </c>
      <c r="T1487" s="66"/>
      <c r="U1487" s="60" t="s">
        <v>390</v>
      </c>
      <c r="V1487" s="60"/>
      <c r="W1487" s="60"/>
      <c r="X1487" s="394" t="s">
        <v>5562</v>
      </c>
    </row>
    <row r="1488" spans="1:24" s="43" customFormat="1" ht="22.9" customHeight="1">
      <c r="A1488" s="59" t="s">
        <v>145</v>
      </c>
      <c r="B1488" s="60" t="s">
        <v>146</v>
      </c>
      <c r="C1488" s="860">
        <v>1842</v>
      </c>
      <c r="D1488" s="61" t="s">
        <v>481</v>
      </c>
      <c r="E1488" s="61" t="s">
        <v>175</v>
      </c>
      <c r="F1488" s="60" t="s">
        <v>5474</v>
      </c>
      <c r="G1488" s="62">
        <v>4200</v>
      </c>
      <c r="H1488" s="48" t="s">
        <v>1256</v>
      </c>
      <c r="I1488" s="60">
        <v>9</v>
      </c>
      <c r="J1488" s="90">
        <v>43325</v>
      </c>
      <c r="K1488" s="435">
        <v>58</v>
      </c>
      <c r="L1488" s="427">
        <v>24228</v>
      </c>
      <c r="M1488" s="61" t="s">
        <v>388</v>
      </c>
      <c r="N1488" s="60" t="s">
        <v>144</v>
      </c>
      <c r="O1488" s="63"/>
      <c r="P1488" s="48" t="s">
        <v>1256</v>
      </c>
      <c r="Q1488" s="69">
        <v>897112637</v>
      </c>
      <c r="R1488" s="64" t="s">
        <v>2578</v>
      </c>
      <c r="S1488" s="65" t="s">
        <v>398</v>
      </c>
      <c r="T1488" s="66"/>
      <c r="U1488" s="60" t="s">
        <v>390</v>
      </c>
      <c r="V1488" s="60"/>
      <c r="W1488" s="60"/>
      <c r="X1488" s="70" t="s">
        <v>4233</v>
      </c>
    </row>
    <row r="1489" spans="1:24" s="43" customFormat="1" ht="22.9" customHeight="1">
      <c r="A1489" s="59" t="s">
        <v>145</v>
      </c>
      <c r="B1489" s="60" t="s">
        <v>146</v>
      </c>
      <c r="C1489" s="860">
        <v>1843</v>
      </c>
      <c r="D1489" s="61" t="s">
        <v>412</v>
      </c>
      <c r="E1489" s="61" t="s">
        <v>247</v>
      </c>
      <c r="F1489" s="60" t="s">
        <v>5474</v>
      </c>
      <c r="G1489" s="62">
        <v>20500</v>
      </c>
      <c r="H1489" s="47" t="s">
        <v>1442</v>
      </c>
      <c r="I1489" s="60">
        <v>9</v>
      </c>
      <c r="J1489" s="90">
        <v>43325</v>
      </c>
      <c r="K1489" s="435">
        <v>37</v>
      </c>
      <c r="L1489" s="428">
        <v>31929</v>
      </c>
      <c r="M1489" s="61" t="s">
        <v>1578</v>
      </c>
      <c r="N1489" s="60" t="s">
        <v>144</v>
      </c>
      <c r="O1489" s="63"/>
      <c r="P1489" s="47" t="s">
        <v>1442</v>
      </c>
      <c r="Q1489" s="64">
        <v>8971255239</v>
      </c>
      <c r="R1489" s="76">
        <v>979638549525</v>
      </c>
      <c r="S1489" s="65" t="s">
        <v>398</v>
      </c>
      <c r="T1489" s="66"/>
      <c r="U1489" s="60" t="s">
        <v>390</v>
      </c>
      <c r="V1489" s="60"/>
      <c r="W1489" s="60"/>
      <c r="X1489" s="424">
        <v>0</v>
      </c>
    </row>
    <row r="1490" spans="1:24" s="43" customFormat="1" ht="22.9" customHeight="1">
      <c r="A1490" s="59" t="s">
        <v>145</v>
      </c>
      <c r="B1490" s="60" t="s">
        <v>146</v>
      </c>
      <c r="C1490" s="860">
        <v>1844</v>
      </c>
      <c r="D1490" s="61" t="s">
        <v>970</v>
      </c>
      <c r="E1490" s="61" t="s">
        <v>277</v>
      </c>
      <c r="F1490" s="60" t="s">
        <v>389</v>
      </c>
      <c r="G1490" s="62">
        <v>20900</v>
      </c>
      <c r="H1490" s="48" t="s">
        <v>1442</v>
      </c>
      <c r="I1490" s="60">
        <v>9</v>
      </c>
      <c r="J1490" s="90">
        <v>43340</v>
      </c>
      <c r="K1490" s="435">
        <v>25</v>
      </c>
      <c r="L1490" s="427">
        <v>36258</v>
      </c>
      <c r="M1490" s="61" t="s">
        <v>205</v>
      </c>
      <c r="N1490" s="60" t="s">
        <v>144</v>
      </c>
      <c r="O1490" s="63"/>
      <c r="P1490" s="48" t="s">
        <v>1442</v>
      </c>
      <c r="Q1490" s="69">
        <v>776528831</v>
      </c>
      <c r="R1490" s="64" t="s">
        <v>2579</v>
      </c>
      <c r="S1490" s="65" t="s">
        <v>398</v>
      </c>
      <c r="T1490" s="66"/>
      <c r="U1490" s="60" t="s">
        <v>390</v>
      </c>
      <c r="V1490" s="60"/>
      <c r="W1490" s="60"/>
      <c r="X1490" s="70" t="s">
        <v>4234</v>
      </c>
    </row>
    <row r="1491" spans="1:24" s="43" customFormat="1" ht="22.9" customHeight="1">
      <c r="A1491" s="59" t="s">
        <v>145</v>
      </c>
      <c r="B1491" s="60" t="s">
        <v>146</v>
      </c>
      <c r="C1491" s="860">
        <v>1845</v>
      </c>
      <c r="D1491" s="61" t="s">
        <v>1087</v>
      </c>
      <c r="E1491" s="61" t="s">
        <v>256</v>
      </c>
      <c r="F1491" s="60" t="s">
        <v>389</v>
      </c>
      <c r="G1491" s="62">
        <v>10500</v>
      </c>
      <c r="H1491" s="47" t="s">
        <v>1442</v>
      </c>
      <c r="I1491" s="60">
        <v>9</v>
      </c>
      <c r="J1491" s="90">
        <v>43340</v>
      </c>
      <c r="K1491" s="435">
        <v>30</v>
      </c>
      <c r="L1491" s="428">
        <v>34498</v>
      </c>
      <c r="M1491" s="61" t="s">
        <v>722</v>
      </c>
      <c r="N1491" s="60" t="s">
        <v>144</v>
      </c>
      <c r="O1491" s="63"/>
      <c r="P1491" s="47" t="s">
        <v>1442</v>
      </c>
      <c r="Q1491" s="64">
        <v>895395137</v>
      </c>
      <c r="R1491" s="76">
        <v>967952241361</v>
      </c>
      <c r="S1491" s="65" t="s">
        <v>398</v>
      </c>
      <c r="T1491" s="66"/>
      <c r="U1491" s="60" t="s">
        <v>390</v>
      </c>
      <c r="V1491" s="60"/>
      <c r="W1491" s="60"/>
      <c r="X1491" s="394" t="s">
        <v>5563</v>
      </c>
    </row>
    <row r="1492" spans="1:24" s="43" customFormat="1" ht="22.9" customHeight="1">
      <c r="A1492" s="59" t="s">
        <v>145</v>
      </c>
      <c r="B1492" s="60" t="s">
        <v>146</v>
      </c>
      <c r="C1492" s="860">
        <v>1846</v>
      </c>
      <c r="D1492" s="61" t="s">
        <v>417</v>
      </c>
      <c r="E1492" s="61" t="s">
        <v>1088</v>
      </c>
      <c r="F1492" s="60" t="s">
        <v>5474</v>
      </c>
      <c r="G1492" s="62">
        <v>6300</v>
      </c>
      <c r="H1492" s="48" t="s">
        <v>1442</v>
      </c>
      <c r="I1492" s="60">
        <v>9</v>
      </c>
      <c r="J1492" s="90">
        <v>43340</v>
      </c>
      <c r="K1492" s="435">
        <v>55</v>
      </c>
      <c r="L1492" s="427">
        <v>25204</v>
      </c>
      <c r="M1492" s="61" t="s">
        <v>219</v>
      </c>
      <c r="N1492" s="60" t="s">
        <v>144</v>
      </c>
      <c r="O1492" s="63"/>
      <c r="P1492" s="48" t="s">
        <v>1442</v>
      </c>
      <c r="Q1492" s="64">
        <v>8277374</v>
      </c>
      <c r="R1492" s="64" t="s">
        <v>2580</v>
      </c>
      <c r="S1492" s="65" t="s">
        <v>398</v>
      </c>
      <c r="T1492" s="66"/>
      <c r="U1492" s="60" t="s">
        <v>390</v>
      </c>
      <c r="V1492" s="60"/>
      <c r="W1492" s="60"/>
      <c r="X1492" s="70" t="s">
        <v>4235</v>
      </c>
    </row>
    <row r="1493" spans="1:24" s="43" customFormat="1" ht="22.9" customHeight="1">
      <c r="A1493" s="59" t="s">
        <v>145</v>
      </c>
      <c r="B1493" s="60" t="s">
        <v>146</v>
      </c>
      <c r="C1493" s="860">
        <v>1847</v>
      </c>
      <c r="D1493" s="61" t="s">
        <v>449</v>
      </c>
      <c r="E1493" s="61" t="s">
        <v>175</v>
      </c>
      <c r="F1493" s="60" t="s">
        <v>5474</v>
      </c>
      <c r="G1493" s="62">
        <v>5500</v>
      </c>
      <c r="H1493" s="47" t="s">
        <v>1442</v>
      </c>
      <c r="I1493" s="60">
        <v>9</v>
      </c>
      <c r="J1493" s="90">
        <v>43340</v>
      </c>
      <c r="K1493" s="435">
        <v>48</v>
      </c>
      <c r="L1493" s="428">
        <v>27760</v>
      </c>
      <c r="M1493" s="61" t="s">
        <v>163</v>
      </c>
      <c r="N1493" s="60" t="s">
        <v>144</v>
      </c>
      <c r="O1493" s="63"/>
      <c r="P1493" s="47" t="s">
        <v>1442</v>
      </c>
      <c r="Q1493" s="64">
        <v>7676974854</v>
      </c>
      <c r="R1493" s="76">
        <v>735679379705</v>
      </c>
      <c r="S1493" s="65" t="s">
        <v>398</v>
      </c>
      <c r="T1493" s="66"/>
      <c r="U1493" s="60" t="s">
        <v>390</v>
      </c>
      <c r="V1493" s="60"/>
      <c r="W1493" s="60"/>
      <c r="X1493" s="424">
        <v>0</v>
      </c>
    </row>
    <row r="1494" spans="1:24" s="43" customFormat="1" ht="22.9" customHeight="1">
      <c r="A1494" s="59" t="s">
        <v>145</v>
      </c>
      <c r="B1494" s="60" t="s">
        <v>146</v>
      </c>
      <c r="C1494" s="860">
        <v>1849</v>
      </c>
      <c r="D1494" s="61" t="s">
        <v>908</v>
      </c>
      <c r="E1494" s="61" t="s">
        <v>203</v>
      </c>
      <c r="F1494" s="60" t="s">
        <v>389</v>
      </c>
      <c r="G1494" s="62">
        <v>5500</v>
      </c>
      <c r="H1494" s="48" t="s">
        <v>952</v>
      </c>
      <c r="I1494" s="60">
        <v>9</v>
      </c>
      <c r="J1494" s="90">
        <v>43340</v>
      </c>
      <c r="K1494" s="435">
        <v>35</v>
      </c>
      <c r="L1494" s="427">
        <v>32509</v>
      </c>
      <c r="M1494" s="61" t="s">
        <v>616</v>
      </c>
      <c r="N1494" s="60" t="s">
        <v>144</v>
      </c>
      <c r="O1494" s="63"/>
      <c r="P1494" s="48" t="s">
        <v>952</v>
      </c>
      <c r="Q1494" s="69" t="s">
        <v>3267</v>
      </c>
      <c r="R1494" s="64" t="s">
        <v>2581</v>
      </c>
      <c r="S1494" s="65" t="s">
        <v>398</v>
      </c>
      <c r="T1494" s="66"/>
      <c r="U1494" s="60" t="s">
        <v>390</v>
      </c>
      <c r="V1494" s="60"/>
      <c r="W1494" s="60"/>
      <c r="X1494" s="70" t="s">
        <v>4236</v>
      </c>
    </row>
    <row r="1495" spans="1:24" s="43" customFormat="1" ht="22.9" customHeight="1">
      <c r="A1495" s="59" t="s">
        <v>145</v>
      </c>
      <c r="B1495" s="60" t="s">
        <v>146</v>
      </c>
      <c r="C1495" s="860">
        <v>1850</v>
      </c>
      <c r="D1495" s="61" t="s">
        <v>621</v>
      </c>
      <c r="E1495" s="61" t="s">
        <v>211</v>
      </c>
      <c r="F1495" s="60" t="s">
        <v>5474</v>
      </c>
      <c r="G1495" s="62">
        <v>5500</v>
      </c>
      <c r="H1495" s="47" t="s">
        <v>1442</v>
      </c>
      <c r="I1495" s="60">
        <v>9</v>
      </c>
      <c r="J1495" s="90">
        <v>43340</v>
      </c>
      <c r="K1495" s="435">
        <v>49</v>
      </c>
      <c r="L1495" s="428">
        <v>27395</v>
      </c>
      <c r="M1495" s="61" t="s">
        <v>622</v>
      </c>
      <c r="N1495" s="60" t="s">
        <v>144</v>
      </c>
      <c r="O1495" s="63"/>
      <c r="P1495" s="47" t="s">
        <v>1442</v>
      </c>
      <c r="Q1495" s="64">
        <v>746169742</v>
      </c>
      <c r="R1495" s="76">
        <v>845545032227</v>
      </c>
      <c r="S1495" s="65" t="s">
        <v>398</v>
      </c>
      <c r="T1495" s="66"/>
      <c r="U1495" s="60" t="s">
        <v>390</v>
      </c>
      <c r="V1495" s="60"/>
      <c r="W1495" s="60"/>
      <c r="X1495" s="424">
        <v>0</v>
      </c>
    </row>
    <row r="1496" spans="1:24" s="43" customFormat="1" ht="22.9" customHeight="1">
      <c r="A1496" s="59" t="s">
        <v>145</v>
      </c>
      <c r="B1496" s="60" t="s">
        <v>146</v>
      </c>
      <c r="C1496" s="860">
        <v>1851</v>
      </c>
      <c r="D1496" s="61" t="s">
        <v>1089</v>
      </c>
      <c r="E1496" s="61" t="s">
        <v>5564</v>
      </c>
      <c r="F1496" s="60" t="s">
        <v>5474</v>
      </c>
      <c r="G1496" s="62">
        <v>27900</v>
      </c>
      <c r="H1496" s="48" t="s">
        <v>952</v>
      </c>
      <c r="I1496" s="60">
        <v>9</v>
      </c>
      <c r="J1496" s="90">
        <v>43340</v>
      </c>
      <c r="K1496" s="435">
        <v>45</v>
      </c>
      <c r="L1496" s="427">
        <v>29039</v>
      </c>
      <c r="M1496" s="61" t="s">
        <v>456</v>
      </c>
      <c r="N1496" s="60" t="s">
        <v>144</v>
      </c>
      <c r="O1496" s="63"/>
      <c r="P1496" s="48" t="s">
        <v>952</v>
      </c>
      <c r="Q1496" s="64">
        <v>8979946</v>
      </c>
      <c r="R1496" s="64" t="s">
        <v>2582</v>
      </c>
      <c r="S1496" s="65" t="s">
        <v>398</v>
      </c>
      <c r="T1496" s="66"/>
      <c r="U1496" s="60" t="s">
        <v>390</v>
      </c>
      <c r="V1496" s="60"/>
      <c r="W1496" s="60"/>
      <c r="X1496" s="70" t="s">
        <v>4237</v>
      </c>
    </row>
    <row r="1497" spans="1:24" s="43" customFormat="1" ht="22.9" customHeight="1">
      <c r="A1497" s="59" t="s">
        <v>145</v>
      </c>
      <c r="B1497" s="60" t="s">
        <v>146</v>
      </c>
      <c r="C1497" s="860">
        <v>1852</v>
      </c>
      <c r="D1497" s="61" t="s">
        <v>1090</v>
      </c>
      <c r="E1497" s="61" t="s">
        <v>513</v>
      </c>
      <c r="F1497" s="60" t="s">
        <v>389</v>
      </c>
      <c r="G1497" s="62">
        <v>5900</v>
      </c>
      <c r="H1497" s="48" t="s">
        <v>1442</v>
      </c>
      <c r="I1497" s="60">
        <v>9</v>
      </c>
      <c r="J1497" s="90">
        <v>43340</v>
      </c>
      <c r="K1497" s="435">
        <v>33</v>
      </c>
      <c r="L1497" s="427">
        <v>33239</v>
      </c>
      <c r="M1497" s="61" t="s">
        <v>256</v>
      </c>
      <c r="N1497" s="60" t="s">
        <v>144</v>
      </c>
      <c r="O1497" s="63"/>
      <c r="P1497" s="48" t="s">
        <v>1442</v>
      </c>
      <c r="Q1497" s="64" t="s">
        <v>3136</v>
      </c>
      <c r="R1497" s="64" t="s">
        <v>2583</v>
      </c>
      <c r="S1497" s="65" t="s">
        <v>398</v>
      </c>
      <c r="T1497" s="66"/>
      <c r="U1497" s="60" t="s">
        <v>390</v>
      </c>
      <c r="V1497" s="60"/>
      <c r="W1497" s="60"/>
      <c r="X1497" s="70" t="s">
        <v>4238</v>
      </c>
    </row>
    <row r="1498" spans="1:24" s="43" customFormat="1" ht="22.9" customHeight="1">
      <c r="A1498" s="59" t="s">
        <v>145</v>
      </c>
      <c r="B1498" s="60" t="s">
        <v>146</v>
      </c>
      <c r="C1498" s="860">
        <v>1853</v>
      </c>
      <c r="D1498" s="61" t="s">
        <v>345</v>
      </c>
      <c r="E1498" s="61" t="s">
        <v>203</v>
      </c>
      <c r="F1498" s="60" t="s">
        <v>389</v>
      </c>
      <c r="G1498" s="62">
        <v>6300</v>
      </c>
      <c r="H1498" s="48" t="s">
        <v>1256</v>
      </c>
      <c r="I1498" s="60">
        <v>9</v>
      </c>
      <c r="J1498" s="90">
        <v>43360</v>
      </c>
      <c r="K1498" s="435">
        <v>34</v>
      </c>
      <c r="L1498" s="427">
        <v>33025</v>
      </c>
      <c r="M1498" s="61" t="s">
        <v>185</v>
      </c>
      <c r="N1498" s="60" t="s">
        <v>144</v>
      </c>
      <c r="O1498" s="63"/>
      <c r="P1498" s="48" t="s">
        <v>1256</v>
      </c>
      <c r="Q1498" s="69" t="s">
        <v>3268</v>
      </c>
      <c r="R1498" s="64" t="s">
        <v>2584</v>
      </c>
      <c r="S1498" s="65" t="s">
        <v>398</v>
      </c>
      <c r="T1498" s="66"/>
      <c r="U1498" s="60" t="s">
        <v>390</v>
      </c>
      <c r="V1498" s="60"/>
      <c r="W1498" s="60"/>
      <c r="X1498" s="70" t="s">
        <v>4239</v>
      </c>
    </row>
    <row r="1499" spans="1:24" s="43" customFormat="1" ht="22.9" customHeight="1">
      <c r="A1499" s="59" t="s">
        <v>145</v>
      </c>
      <c r="B1499" s="60" t="s">
        <v>146</v>
      </c>
      <c r="C1499" s="860">
        <v>1854</v>
      </c>
      <c r="D1499" s="61" t="s">
        <v>1089</v>
      </c>
      <c r="E1499" s="61" t="s">
        <v>307</v>
      </c>
      <c r="F1499" s="60" t="s">
        <v>5474</v>
      </c>
      <c r="G1499" s="62">
        <v>8200</v>
      </c>
      <c r="H1499" s="48" t="s">
        <v>952</v>
      </c>
      <c r="I1499" s="60">
        <v>9</v>
      </c>
      <c r="J1499" s="90">
        <v>43388</v>
      </c>
      <c r="K1499" s="435">
        <v>41</v>
      </c>
      <c r="L1499" s="427">
        <v>30468</v>
      </c>
      <c r="M1499" s="61" t="s">
        <v>279</v>
      </c>
      <c r="N1499" s="60" t="s">
        <v>144</v>
      </c>
      <c r="O1499" s="63"/>
      <c r="P1499" s="48" t="s">
        <v>952</v>
      </c>
      <c r="Q1499" s="69" t="s">
        <v>3269</v>
      </c>
      <c r="R1499" s="64" t="s">
        <v>2585</v>
      </c>
      <c r="S1499" s="65" t="s">
        <v>398</v>
      </c>
      <c r="T1499" s="66"/>
      <c r="U1499" s="60" t="s">
        <v>390</v>
      </c>
      <c r="V1499" s="60"/>
      <c r="W1499" s="60"/>
      <c r="X1499" s="70" t="s">
        <v>4240</v>
      </c>
    </row>
    <row r="1500" spans="1:24" s="43" customFormat="1" ht="22.9" customHeight="1">
      <c r="A1500" s="59" t="s">
        <v>145</v>
      </c>
      <c r="B1500" s="60" t="s">
        <v>146</v>
      </c>
      <c r="C1500" s="860">
        <v>1855</v>
      </c>
      <c r="D1500" s="61" t="s">
        <v>1091</v>
      </c>
      <c r="E1500" s="61" t="s">
        <v>1092</v>
      </c>
      <c r="F1500" s="60" t="s">
        <v>389</v>
      </c>
      <c r="G1500" s="62">
        <v>10500</v>
      </c>
      <c r="H1500" s="47" t="s">
        <v>1442</v>
      </c>
      <c r="I1500" s="60">
        <v>9</v>
      </c>
      <c r="J1500" s="90">
        <v>43388</v>
      </c>
      <c r="K1500" s="435">
        <v>28</v>
      </c>
      <c r="L1500" s="428">
        <v>35065</v>
      </c>
      <c r="M1500" s="61" t="s">
        <v>177</v>
      </c>
      <c r="N1500" s="60" t="s">
        <v>144</v>
      </c>
      <c r="O1500" s="63"/>
      <c r="P1500" s="47" t="s">
        <v>1442</v>
      </c>
      <c r="Q1500" s="64">
        <v>9686489125</v>
      </c>
      <c r="R1500" s="76">
        <v>908229513524</v>
      </c>
      <c r="S1500" s="65" t="s">
        <v>398</v>
      </c>
      <c r="T1500" s="66"/>
      <c r="U1500" s="60" t="s">
        <v>390</v>
      </c>
      <c r="V1500" s="60"/>
      <c r="W1500" s="60"/>
      <c r="X1500" s="424">
        <v>0</v>
      </c>
    </row>
    <row r="1501" spans="1:24" s="43" customFormat="1" ht="22.9" customHeight="1">
      <c r="A1501" s="59" t="s">
        <v>145</v>
      </c>
      <c r="B1501" s="60" t="s">
        <v>146</v>
      </c>
      <c r="C1501" s="860">
        <v>1856</v>
      </c>
      <c r="D1501" s="61" t="s">
        <v>499</v>
      </c>
      <c r="E1501" s="61" t="s">
        <v>5314</v>
      </c>
      <c r="F1501" s="60" t="s">
        <v>389</v>
      </c>
      <c r="G1501" s="62">
        <v>15500</v>
      </c>
      <c r="H1501" s="48" t="s">
        <v>1442</v>
      </c>
      <c r="I1501" s="60">
        <v>9</v>
      </c>
      <c r="J1501" s="90">
        <v>43388</v>
      </c>
      <c r="K1501" s="435">
        <v>67</v>
      </c>
      <c r="L1501" s="427">
        <v>20821</v>
      </c>
      <c r="M1501" s="61" t="s">
        <v>1579</v>
      </c>
      <c r="N1501" s="60" t="s">
        <v>144</v>
      </c>
      <c r="O1501" s="63"/>
      <c r="P1501" s="48" t="s">
        <v>1442</v>
      </c>
      <c r="Q1501" s="64" t="s">
        <v>3270</v>
      </c>
      <c r="R1501" s="64" t="s">
        <v>2586</v>
      </c>
      <c r="S1501" s="65" t="s">
        <v>398</v>
      </c>
      <c r="T1501" s="66"/>
      <c r="U1501" s="60" t="s">
        <v>390</v>
      </c>
      <c r="V1501" s="60"/>
      <c r="W1501" s="60"/>
      <c r="X1501" s="70" t="s">
        <v>4241</v>
      </c>
    </row>
    <row r="1502" spans="1:24" s="43" customFormat="1" ht="22.9" customHeight="1">
      <c r="A1502" s="59" t="s">
        <v>145</v>
      </c>
      <c r="B1502" s="60" t="s">
        <v>146</v>
      </c>
      <c r="C1502" s="860">
        <v>1857</v>
      </c>
      <c r="D1502" s="61" t="s">
        <v>412</v>
      </c>
      <c r="E1502" s="61" t="s">
        <v>164</v>
      </c>
      <c r="F1502" s="60" t="s">
        <v>389</v>
      </c>
      <c r="G1502" s="62">
        <v>20500</v>
      </c>
      <c r="H1502" s="47" t="s">
        <v>1442</v>
      </c>
      <c r="I1502" s="60">
        <v>9</v>
      </c>
      <c r="J1502" s="90">
        <v>43388</v>
      </c>
      <c r="K1502" s="435">
        <v>47</v>
      </c>
      <c r="L1502" s="428">
        <v>28327</v>
      </c>
      <c r="M1502" s="61" t="s">
        <v>201</v>
      </c>
      <c r="N1502" s="60" t="s">
        <v>144</v>
      </c>
      <c r="O1502" s="63"/>
      <c r="P1502" s="47" t="s">
        <v>1442</v>
      </c>
      <c r="Q1502" s="64">
        <v>9591787485</v>
      </c>
      <c r="R1502" s="76">
        <v>234604068728</v>
      </c>
      <c r="S1502" s="65" t="s">
        <v>398</v>
      </c>
      <c r="T1502" s="66"/>
      <c r="U1502" s="60" t="s">
        <v>390</v>
      </c>
      <c r="V1502" s="60"/>
      <c r="W1502" s="60"/>
      <c r="X1502" s="424">
        <v>0</v>
      </c>
    </row>
    <row r="1503" spans="1:24" s="43" customFormat="1" ht="22.9" customHeight="1">
      <c r="A1503" s="59" t="s">
        <v>145</v>
      </c>
      <c r="B1503" s="60" t="s">
        <v>146</v>
      </c>
      <c r="C1503" s="860">
        <v>1858</v>
      </c>
      <c r="D1503" s="61" t="s">
        <v>1093</v>
      </c>
      <c r="E1503" s="61" t="s">
        <v>5565</v>
      </c>
      <c r="F1503" s="60" t="s">
        <v>389</v>
      </c>
      <c r="G1503" s="62">
        <v>5500</v>
      </c>
      <c r="H1503" s="47" t="s">
        <v>1443</v>
      </c>
      <c r="I1503" s="60">
        <v>9</v>
      </c>
      <c r="J1503" s="90">
        <v>43403</v>
      </c>
      <c r="K1503" s="435">
        <v>50</v>
      </c>
      <c r="L1503" s="428">
        <v>27070</v>
      </c>
      <c r="M1503" s="61" t="s">
        <v>177</v>
      </c>
      <c r="N1503" s="60" t="s">
        <v>144</v>
      </c>
      <c r="O1503" s="63"/>
      <c r="P1503" s="47" t="s">
        <v>1443</v>
      </c>
      <c r="Q1503" s="64">
        <v>988634135</v>
      </c>
      <c r="R1503" s="76">
        <v>253589353642</v>
      </c>
      <c r="S1503" s="65" t="s">
        <v>398</v>
      </c>
      <c r="T1503" s="66"/>
      <c r="U1503" s="60" t="s">
        <v>390</v>
      </c>
      <c r="V1503" s="60"/>
      <c r="W1503" s="60"/>
      <c r="X1503" s="424">
        <v>0</v>
      </c>
    </row>
    <row r="1504" spans="1:24" s="43" customFormat="1" ht="22.9" customHeight="1">
      <c r="A1504" s="59" t="s">
        <v>145</v>
      </c>
      <c r="B1504" s="60" t="s">
        <v>146</v>
      </c>
      <c r="C1504" s="860">
        <v>1859</v>
      </c>
      <c r="D1504" s="61" t="s">
        <v>1094</v>
      </c>
      <c r="E1504" s="61" t="s">
        <v>463</v>
      </c>
      <c r="F1504" s="60" t="s">
        <v>389</v>
      </c>
      <c r="G1504" s="62">
        <v>20500</v>
      </c>
      <c r="H1504" s="47" t="s">
        <v>1442</v>
      </c>
      <c r="I1504" s="60">
        <v>9</v>
      </c>
      <c r="J1504" s="90">
        <v>43427</v>
      </c>
      <c r="K1504" s="435">
        <v>50</v>
      </c>
      <c r="L1504" s="428">
        <v>27181</v>
      </c>
      <c r="M1504" s="61" t="s">
        <v>171</v>
      </c>
      <c r="N1504" s="60" t="s">
        <v>144</v>
      </c>
      <c r="O1504" s="63"/>
      <c r="P1504" s="47" t="s">
        <v>1442</v>
      </c>
      <c r="Q1504" s="64">
        <v>9739621274</v>
      </c>
      <c r="R1504" s="76">
        <v>788128685427</v>
      </c>
      <c r="S1504" s="65" t="s">
        <v>398</v>
      </c>
      <c r="T1504" s="66"/>
      <c r="U1504" s="60" t="s">
        <v>390</v>
      </c>
      <c r="V1504" s="60"/>
      <c r="W1504" s="60"/>
      <c r="X1504" s="424">
        <v>0</v>
      </c>
    </row>
    <row r="1505" spans="1:24" s="43" customFormat="1" ht="22.9" customHeight="1">
      <c r="A1505" s="59" t="s">
        <v>145</v>
      </c>
      <c r="B1505" s="60" t="s">
        <v>146</v>
      </c>
      <c r="C1505" s="860">
        <v>1860</v>
      </c>
      <c r="D1505" s="61" t="s">
        <v>501</v>
      </c>
      <c r="E1505" s="61" t="s">
        <v>227</v>
      </c>
      <c r="F1505" s="60" t="s">
        <v>5474</v>
      </c>
      <c r="G1505" s="62">
        <v>25500</v>
      </c>
      <c r="H1505" s="47" t="s">
        <v>1442</v>
      </c>
      <c r="I1505" s="60">
        <v>9</v>
      </c>
      <c r="J1505" s="90">
        <v>43427</v>
      </c>
      <c r="K1505" s="435">
        <v>50</v>
      </c>
      <c r="L1505" s="428">
        <v>27030</v>
      </c>
      <c r="M1505" s="61" t="s">
        <v>205</v>
      </c>
      <c r="N1505" s="60" t="s">
        <v>144</v>
      </c>
      <c r="O1505" s="63"/>
      <c r="P1505" s="47" t="s">
        <v>1442</v>
      </c>
      <c r="Q1505" s="64">
        <v>886181515</v>
      </c>
      <c r="R1505" s="76" t="s">
        <v>2587</v>
      </c>
      <c r="S1505" s="65" t="s">
        <v>398</v>
      </c>
      <c r="T1505" s="66"/>
      <c r="U1505" s="60" t="s">
        <v>390</v>
      </c>
      <c r="V1505" s="60"/>
      <c r="W1505" s="60"/>
      <c r="X1505" s="394" t="s">
        <v>5566</v>
      </c>
    </row>
    <row r="1506" spans="1:24" s="43" customFormat="1" ht="22.9" customHeight="1">
      <c r="A1506" s="59" t="s">
        <v>145</v>
      </c>
      <c r="B1506" s="60" t="s">
        <v>146</v>
      </c>
      <c r="C1506" s="860">
        <v>1861</v>
      </c>
      <c r="D1506" s="61" t="s">
        <v>352</v>
      </c>
      <c r="E1506" s="61" t="s">
        <v>1016</v>
      </c>
      <c r="F1506" s="60" t="s">
        <v>5474</v>
      </c>
      <c r="G1506" s="62">
        <v>5500</v>
      </c>
      <c r="H1506" s="47" t="s">
        <v>1442</v>
      </c>
      <c r="I1506" s="60">
        <v>9</v>
      </c>
      <c r="J1506" s="90">
        <v>43427</v>
      </c>
      <c r="K1506" s="435">
        <v>33</v>
      </c>
      <c r="L1506" s="428">
        <v>33465</v>
      </c>
      <c r="M1506" s="61" t="s">
        <v>285</v>
      </c>
      <c r="N1506" s="60" t="s">
        <v>144</v>
      </c>
      <c r="O1506" s="63"/>
      <c r="P1506" s="47" t="s">
        <v>1442</v>
      </c>
      <c r="Q1506" s="64">
        <v>9886272762</v>
      </c>
      <c r="R1506" s="76">
        <v>225896903596</v>
      </c>
      <c r="S1506" s="65" t="s">
        <v>398</v>
      </c>
      <c r="T1506" s="66"/>
      <c r="U1506" s="60" t="s">
        <v>390</v>
      </c>
      <c r="V1506" s="60"/>
      <c r="W1506" s="60"/>
      <c r="X1506" s="394" t="s">
        <v>5567</v>
      </c>
    </row>
    <row r="1507" spans="1:24" s="43" customFormat="1" ht="22.9" customHeight="1">
      <c r="A1507" s="59" t="s">
        <v>145</v>
      </c>
      <c r="B1507" s="60" t="s">
        <v>146</v>
      </c>
      <c r="C1507" s="860">
        <v>1862</v>
      </c>
      <c r="D1507" s="61" t="s">
        <v>334</v>
      </c>
      <c r="E1507" s="61" t="s">
        <v>283</v>
      </c>
      <c r="F1507" s="60" t="s">
        <v>5474</v>
      </c>
      <c r="G1507" s="62">
        <v>4000</v>
      </c>
      <c r="H1507" s="47" t="s">
        <v>1442</v>
      </c>
      <c r="I1507" s="60">
        <v>9</v>
      </c>
      <c r="J1507" s="90">
        <v>43433</v>
      </c>
      <c r="K1507" s="435">
        <v>46</v>
      </c>
      <c r="L1507" s="428">
        <v>28491</v>
      </c>
      <c r="M1507" s="61" t="s">
        <v>300</v>
      </c>
      <c r="N1507" s="60" t="s">
        <v>144</v>
      </c>
      <c r="O1507" s="63"/>
      <c r="P1507" s="47" t="s">
        <v>1442</v>
      </c>
      <c r="Q1507" s="64">
        <v>888457771</v>
      </c>
      <c r="R1507" s="76">
        <v>284236229540</v>
      </c>
      <c r="S1507" s="65" t="s">
        <v>398</v>
      </c>
      <c r="T1507" s="66"/>
      <c r="U1507" s="60" t="s">
        <v>390</v>
      </c>
      <c r="V1507" s="60"/>
      <c r="W1507" s="60"/>
      <c r="X1507" s="424">
        <v>0</v>
      </c>
    </row>
    <row r="1508" spans="1:24" s="43" customFormat="1" ht="22.9" customHeight="1">
      <c r="A1508" s="59" t="s">
        <v>145</v>
      </c>
      <c r="B1508" s="60" t="s">
        <v>146</v>
      </c>
      <c r="C1508" s="860">
        <v>1863</v>
      </c>
      <c r="D1508" s="61" t="s">
        <v>436</v>
      </c>
      <c r="E1508" s="61" t="s">
        <v>196</v>
      </c>
      <c r="F1508" s="60" t="s">
        <v>389</v>
      </c>
      <c r="G1508" s="62">
        <v>25500</v>
      </c>
      <c r="H1508" s="47" t="s">
        <v>1442</v>
      </c>
      <c r="I1508" s="60">
        <v>9</v>
      </c>
      <c r="J1508" s="90">
        <v>43439</v>
      </c>
      <c r="K1508" s="435">
        <v>31</v>
      </c>
      <c r="L1508" s="428">
        <v>34329</v>
      </c>
      <c r="M1508" s="61" t="s">
        <v>362</v>
      </c>
      <c r="N1508" s="60" t="s">
        <v>144</v>
      </c>
      <c r="O1508" s="63"/>
      <c r="P1508" s="47" t="s">
        <v>1442</v>
      </c>
      <c r="Q1508" s="64">
        <v>9538845942</v>
      </c>
      <c r="R1508" s="76">
        <v>309487656920</v>
      </c>
      <c r="S1508" s="65" t="s">
        <v>398</v>
      </c>
      <c r="T1508" s="66"/>
      <c r="U1508" s="60" t="s">
        <v>390</v>
      </c>
      <c r="V1508" s="60"/>
      <c r="W1508" s="60"/>
      <c r="X1508" s="394" t="s">
        <v>5568</v>
      </c>
    </row>
    <row r="1509" spans="1:24" s="43" customFormat="1" ht="22.9" customHeight="1">
      <c r="A1509" s="59" t="s">
        <v>145</v>
      </c>
      <c r="B1509" s="60" t="s">
        <v>146</v>
      </c>
      <c r="C1509" s="860">
        <v>1864</v>
      </c>
      <c r="D1509" s="61" t="s">
        <v>908</v>
      </c>
      <c r="E1509" s="61" t="s">
        <v>1095</v>
      </c>
      <c r="F1509" s="60" t="s">
        <v>389</v>
      </c>
      <c r="G1509" s="62">
        <v>8300</v>
      </c>
      <c r="H1509" s="47" t="s">
        <v>952</v>
      </c>
      <c r="I1509" s="60">
        <v>9</v>
      </c>
      <c r="J1509" s="90">
        <v>43444</v>
      </c>
      <c r="K1509" s="435">
        <v>49</v>
      </c>
      <c r="L1509" s="428">
        <v>27551</v>
      </c>
      <c r="M1509" s="61" t="s">
        <v>177</v>
      </c>
      <c r="N1509" s="60" t="s">
        <v>144</v>
      </c>
      <c r="O1509" s="63"/>
      <c r="P1509" s="47" t="s">
        <v>952</v>
      </c>
      <c r="Q1509" s="64">
        <v>6362315346</v>
      </c>
      <c r="R1509" s="64" t="s">
        <v>2588</v>
      </c>
      <c r="S1509" s="65" t="s">
        <v>398</v>
      </c>
      <c r="T1509" s="66"/>
      <c r="U1509" s="60" t="s">
        <v>390</v>
      </c>
      <c r="V1509" s="60"/>
      <c r="W1509" s="60"/>
      <c r="X1509" s="394" t="s">
        <v>5569</v>
      </c>
    </row>
    <row r="1510" spans="1:24" s="43" customFormat="1" ht="22.9" customHeight="1">
      <c r="A1510" s="59" t="s">
        <v>145</v>
      </c>
      <c r="B1510" s="60" t="s">
        <v>146</v>
      </c>
      <c r="C1510" s="860">
        <v>1865</v>
      </c>
      <c r="D1510" s="61" t="s">
        <v>425</v>
      </c>
      <c r="E1510" s="61" t="s">
        <v>279</v>
      </c>
      <c r="F1510" s="60" t="s">
        <v>389</v>
      </c>
      <c r="G1510" s="62">
        <v>4950</v>
      </c>
      <c r="H1510" s="48" t="s">
        <v>1443</v>
      </c>
      <c r="I1510" s="60">
        <v>9</v>
      </c>
      <c r="J1510" s="90">
        <v>43445</v>
      </c>
      <c r="K1510" s="435">
        <v>50</v>
      </c>
      <c r="L1510" s="427">
        <v>27120</v>
      </c>
      <c r="M1510" s="61" t="s">
        <v>268</v>
      </c>
      <c r="N1510" s="60" t="s">
        <v>144</v>
      </c>
      <c r="O1510" s="63"/>
      <c r="P1510" s="48" t="s">
        <v>1443</v>
      </c>
      <c r="Q1510" s="69">
        <v>77953523</v>
      </c>
      <c r="R1510" s="64" t="s">
        <v>2589</v>
      </c>
      <c r="S1510" s="65" t="s">
        <v>398</v>
      </c>
      <c r="T1510" s="66"/>
      <c r="U1510" s="60" t="s">
        <v>390</v>
      </c>
      <c r="V1510" s="60"/>
      <c r="W1510" s="60"/>
      <c r="X1510" s="70" t="s">
        <v>4242</v>
      </c>
    </row>
    <row r="1511" spans="1:24" s="43" customFormat="1" ht="22.9" customHeight="1">
      <c r="A1511" s="59" t="s">
        <v>145</v>
      </c>
      <c r="B1511" s="60" t="s">
        <v>146</v>
      </c>
      <c r="C1511" s="860">
        <v>1867</v>
      </c>
      <c r="D1511" s="61" t="s">
        <v>452</v>
      </c>
      <c r="E1511" s="61" t="s">
        <v>249</v>
      </c>
      <c r="F1511" s="60" t="s">
        <v>5474</v>
      </c>
      <c r="G1511" s="62">
        <v>10500</v>
      </c>
      <c r="H1511" s="47" t="s">
        <v>1442</v>
      </c>
      <c r="I1511" s="60">
        <v>9</v>
      </c>
      <c r="J1511" s="90">
        <v>43462</v>
      </c>
      <c r="K1511" s="435">
        <v>65</v>
      </c>
      <c r="L1511" s="428">
        <v>21551</v>
      </c>
      <c r="M1511" s="61" t="s">
        <v>164</v>
      </c>
      <c r="N1511" s="60" t="s">
        <v>144</v>
      </c>
      <c r="O1511" s="63"/>
      <c r="P1511" s="47" t="s">
        <v>1442</v>
      </c>
      <c r="Q1511" s="64">
        <v>99847496</v>
      </c>
      <c r="R1511" s="76">
        <v>376006181617</v>
      </c>
      <c r="S1511" s="65" t="s">
        <v>398</v>
      </c>
      <c r="T1511" s="66"/>
      <c r="U1511" s="60" t="s">
        <v>390</v>
      </c>
      <c r="V1511" s="60"/>
      <c r="W1511" s="60"/>
      <c r="X1511" s="424">
        <v>0</v>
      </c>
    </row>
    <row r="1512" spans="1:24" s="43" customFormat="1" ht="22.9" customHeight="1">
      <c r="A1512" s="59" t="s">
        <v>145</v>
      </c>
      <c r="B1512" s="60" t="s">
        <v>146</v>
      </c>
      <c r="C1512" s="860">
        <v>1869</v>
      </c>
      <c r="D1512" s="61" t="s">
        <v>1096</v>
      </c>
      <c r="E1512" s="61" t="s">
        <v>166</v>
      </c>
      <c r="F1512" s="60" t="s">
        <v>389</v>
      </c>
      <c r="G1512" s="62">
        <v>500</v>
      </c>
      <c r="H1512" s="47" t="s">
        <v>4869</v>
      </c>
      <c r="I1512" s="60">
        <v>9</v>
      </c>
      <c r="J1512" s="90">
        <v>43469</v>
      </c>
      <c r="K1512" s="435">
        <v>46</v>
      </c>
      <c r="L1512" s="428">
        <v>28642</v>
      </c>
      <c r="M1512" s="61" t="s">
        <v>181</v>
      </c>
      <c r="N1512" s="60" t="s">
        <v>144</v>
      </c>
      <c r="O1512" s="63"/>
      <c r="P1512" s="47" t="s">
        <v>4869</v>
      </c>
      <c r="Q1512" s="64">
        <v>9611632168</v>
      </c>
      <c r="R1512" s="76">
        <v>346897802766</v>
      </c>
      <c r="S1512" s="65" t="s">
        <v>398</v>
      </c>
      <c r="T1512" s="66"/>
      <c r="U1512" s="60" t="s">
        <v>390</v>
      </c>
      <c r="V1512" s="60"/>
      <c r="W1512" s="60"/>
      <c r="X1512" s="424">
        <v>0</v>
      </c>
    </row>
    <row r="1513" spans="1:24" s="43" customFormat="1" ht="22.9" customHeight="1">
      <c r="A1513" s="59" t="s">
        <v>145</v>
      </c>
      <c r="B1513" s="60" t="s">
        <v>146</v>
      </c>
      <c r="C1513" s="860">
        <v>1872</v>
      </c>
      <c r="D1513" s="61" t="s">
        <v>421</v>
      </c>
      <c r="E1513" s="61" t="s">
        <v>213</v>
      </c>
      <c r="F1513" s="60" t="s">
        <v>5474</v>
      </c>
      <c r="G1513" s="62">
        <v>8500</v>
      </c>
      <c r="H1513" s="48" t="s">
        <v>1442</v>
      </c>
      <c r="I1513" s="60">
        <v>9</v>
      </c>
      <c r="J1513" s="90">
        <v>43484</v>
      </c>
      <c r="K1513" s="435">
        <v>60</v>
      </c>
      <c r="L1513" s="427">
        <v>23377</v>
      </c>
      <c r="M1513" s="61" t="s">
        <v>181</v>
      </c>
      <c r="N1513" s="60" t="s">
        <v>144</v>
      </c>
      <c r="O1513" s="63"/>
      <c r="P1513" s="48" t="s">
        <v>1442</v>
      </c>
      <c r="Q1513" s="69" t="s">
        <v>3184</v>
      </c>
      <c r="R1513" s="64" t="s">
        <v>2590</v>
      </c>
      <c r="S1513" s="65" t="s">
        <v>398</v>
      </c>
      <c r="T1513" s="66"/>
      <c r="U1513" s="60" t="s">
        <v>390</v>
      </c>
      <c r="V1513" s="60"/>
      <c r="W1513" s="60"/>
      <c r="X1513" s="70" t="s">
        <v>4243</v>
      </c>
    </row>
    <row r="1514" spans="1:24" s="43" customFormat="1" ht="22.9" customHeight="1">
      <c r="A1514" s="59" t="s">
        <v>145</v>
      </c>
      <c r="B1514" s="60" t="s">
        <v>146</v>
      </c>
      <c r="C1514" s="860">
        <v>1873</v>
      </c>
      <c r="D1514" s="61" t="s">
        <v>490</v>
      </c>
      <c r="E1514" s="61" t="s">
        <v>253</v>
      </c>
      <c r="F1514" s="60" t="s">
        <v>5474</v>
      </c>
      <c r="G1514" s="62">
        <v>20500</v>
      </c>
      <c r="H1514" s="47" t="s">
        <v>1256</v>
      </c>
      <c r="I1514" s="60">
        <v>9</v>
      </c>
      <c r="J1514" s="90">
        <v>43486</v>
      </c>
      <c r="K1514" s="435">
        <v>35</v>
      </c>
      <c r="L1514" s="428">
        <v>32719</v>
      </c>
      <c r="M1514" s="61" t="s">
        <v>230</v>
      </c>
      <c r="N1514" s="60" t="s">
        <v>144</v>
      </c>
      <c r="O1514" s="63"/>
      <c r="P1514" s="47" t="s">
        <v>1256</v>
      </c>
      <c r="Q1514" s="64">
        <v>992714895</v>
      </c>
      <c r="R1514" s="76">
        <v>426335705953</v>
      </c>
      <c r="S1514" s="65" t="s">
        <v>398</v>
      </c>
      <c r="T1514" s="66"/>
      <c r="U1514" s="60" t="s">
        <v>390</v>
      </c>
      <c r="V1514" s="60"/>
      <c r="W1514" s="60"/>
      <c r="X1514" s="424">
        <v>0</v>
      </c>
    </row>
    <row r="1515" spans="1:24" s="43" customFormat="1" ht="22.9" customHeight="1">
      <c r="A1515" s="59" t="s">
        <v>145</v>
      </c>
      <c r="B1515" s="60" t="s">
        <v>146</v>
      </c>
      <c r="C1515" s="860">
        <v>1874</v>
      </c>
      <c r="D1515" s="61" t="s">
        <v>564</v>
      </c>
      <c r="E1515" s="61" t="s">
        <v>216</v>
      </c>
      <c r="F1515" s="60" t="s">
        <v>389</v>
      </c>
      <c r="G1515" s="62">
        <v>500</v>
      </c>
      <c r="H1515" s="47" t="s">
        <v>952</v>
      </c>
      <c r="I1515" s="60">
        <v>9</v>
      </c>
      <c r="J1515" s="90">
        <v>43494</v>
      </c>
      <c r="K1515" s="435">
        <v>41</v>
      </c>
      <c r="L1515" s="428">
        <v>30416</v>
      </c>
      <c r="M1515" s="61" t="s">
        <v>268</v>
      </c>
      <c r="N1515" s="60" t="s">
        <v>144</v>
      </c>
      <c r="O1515" s="63"/>
      <c r="P1515" s="47" t="s">
        <v>952</v>
      </c>
      <c r="Q1515" s="64">
        <v>897116847</v>
      </c>
      <c r="R1515" s="76">
        <v>478305891686</v>
      </c>
      <c r="S1515" s="65" t="s">
        <v>398</v>
      </c>
      <c r="T1515" s="66"/>
      <c r="U1515" s="60" t="s">
        <v>390</v>
      </c>
      <c r="V1515" s="60"/>
      <c r="W1515" s="60"/>
      <c r="X1515" s="424">
        <v>0</v>
      </c>
    </row>
    <row r="1516" spans="1:24" s="43" customFormat="1" ht="22.9" customHeight="1">
      <c r="A1516" s="59" t="s">
        <v>145</v>
      </c>
      <c r="B1516" s="60" t="s">
        <v>146</v>
      </c>
      <c r="C1516" s="860">
        <v>1876</v>
      </c>
      <c r="D1516" s="61" t="s">
        <v>1097</v>
      </c>
      <c r="E1516" s="61" t="s">
        <v>5570</v>
      </c>
      <c r="F1516" s="60" t="s">
        <v>5474</v>
      </c>
      <c r="G1516" s="62">
        <v>500</v>
      </c>
      <c r="H1516" s="47" t="s">
        <v>1442</v>
      </c>
      <c r="I1516" s="60">
        <v>9</v>
      </c>
      <c r="J1516" s="90">
        <v>43497</v>
      </c>
      <c r="K1516" s="435">
        <v>33</v>
      </c>
      <c r="L1516" s="428">
        <v>33239</v>
      </c>
      <c r="M1516" s="61" t="s">
        <v>416</v>
      </c>
      <c r="N1516" s="60" t="s">
        <v>144</v>
      </c>
      <c r="O1516" s="63"/>
      <c r="P1516" s="47" t="s">
        <v>1442</v>
      </c>
      <c r="Q1516" s="64">
        <v>89752952</v>
      </c>
      <c r="R1516" s="76">
        <v>751410014117</v>
      </c>
      <c r="S1516" s="65" t="s">
        <v>398</v>
      </c>
      <c r="T1516" s="66"/>
      <c r="U1516" s="60" t="s">
        <v>390</v>
      </c>
      <c r="V1516" s="60"/>
      <c r="W1516" s="60"/>
      <c r="X1516" s="424">
        <v>0</v>
      </c>
    </row>
    <row r="1517" spans="1:24" s="43" customFormat="1" ht="22.9" customHeight="1">
      <c r="A1517" s="59" t="s">
        <v>145</v>
      </c>
      <c r="B1517" s="60" t="s">
        <v>146</v>
      </c>
      <c r="C1517" s="860">
        <v>1877</v>
      </c>
      <c r="D1517" s="61" t="s">
        <v>1097</v>
      </c>
      <c r="E1517" s="61" t="s">
        <v>197</v>
      </c>
      <c r="F1517" s="60" t="s">
        <v>5474</v>
      </c>
      <c r="G1517" s="62">
        <v>500</v>
      </c>
      <c r="H1517" s="47" t="s">
        <v>1442</v>
      </c>
      <c r="I1517" s="60">
        <v>9</v>
      </c>
      <c r="J1517" s="90">
        <v>43500</v>
      </c>
      <c r="K1517" s="435">
        <v>48</v>
      </c>
      <c r="L1517" s="428">
        <v>27973</v>
      </c>
      <c r="M1517" s="61" t="s">
        <v>330</v>
      </c>
      <c r="N1517" s="60" t="s">
        <v>144</v>
      </c>
      <c r="O1517" s="63"/>
      <c r="P1517" s="47" t="s">
        <v>1442</v>
      </c>
      <c r="Q1517" s="64">
        <v>89752952</v>
      </c>
      <c r="R1517" s="76">
        <v>361323695745</v>
      </c>
      <c r="S1517" s="65" t="s">
        <v>398</v>
      </c>
      <c r="T1517" s="66"/>
      <c r="U1517" s="60" t="s">
        <v>390</v>
      </c>
      <c r="V1517" s="60"/>
      <c r="W1517" s="60"/>
      <c r="X1517" s="424">
        <v>0</v>
      </c>
    </row>
    <row r="1518" spans="1:24" s="43" customFormat="1" ht="22.9" customHeight="1">
      <c r="A1518" s="59" t="s">
        <v>145</v>
      </c>
      <c r="B1518" s="60" t="s">
        <v>146</v>
      </c>
      <c r="C1518" s="860">
        <v>1878</v>
      </c>
      <c r="D1518" s="61" t="s">
        <v>421</v>
      </c>
      <c r="E1518" s="61" t="s">
        <v>175</v>
      </c>
      <c r="F1518" s="60" t="s">
        <v>5474</v>
      </c>
      <c r="G1518" s="62">
        <v>5900</v>
      </c>
      <c r="H1518" s="48" t="s">
        <v>1442</v>
      </c>
      <c r="I1518" s="60">
        <v>9</v>
      </c>
      <c r="J1518" s="90">
        <v>43500</v>
      </c>
      <c r="K1518" s="435">
        <v>35</v>
      </c>
      <c r="L1518" s="427">
        <v>32509</v>
      </c>
      <c r="M1518" s="61" t="s">
        <v>293</v>
      </c>
      <c r="N1518" s="60" t="s">
        <v>144</v>
      </c>
      <c r="O1518" s="63"/>
      <c r="P1518" s="48" t="s">
        <v>1442</v>
      </c>
      <c r="Q1518" s="64">
        <v>98869172</v>
      </c>
      <c r="R1518" s="64" t="s">
        <v>2591</v>
      </c>
      <c r="S1518" s="65" t="s">
        <v>398</v>
      </c>
      <c r="T1518" s="66"/>
      <c r="U1518" s="60" t="s">
        <v>390</v>
      </c>
      <c r="V1518" s="60"/>
      <c r="W1518" s="60"/>
      <c r="X1518" s="70" t="s">
        <v>4244</v>
      </c>
    </row>
    <row r="1519" spans="1:24" s="43" customFormat="1" ht="22.9" customHeight="1">
      <c r="A1519" s="59" t="s">
        <v>145</v>
      </c>
      <c r="B1519" s="60" t="s">
        <v>146</v>
      </c>
      <c r="C1519" s="860">
        <v>1879</v>
      </c>
      <c r="D1519" s="61" t="s">
        <v>140</v>
      </c>
      <c r="E1519" s="61" t="s">
        <v>215</v>
      </c>
      <c r="F1519" s="60" t="s">
        <v>5474</v>
      </c>
      <c r="G1519" s="62">
        <v>500</v>
      </c>
      <c r="H1519" s="47" t="s">
        <v>1443</v>
      </c>
      <c r="I1519" s="60">
        <v>9</v>
      </c>
      <c r="J1519" s="90">
        <v>43500</v>
      </c>
      <c r="K1519" s="435">
        <v>43</v>
      </c>
      <c r="L1519" s="428">
        <v>29587</v>
      </c>
      <c r="M1519" s="61" t="s">
        <v>506</v>
      </c>
      <c r="N1519" s="60" t="s">
        <v>144</v>
      </c>
      <c r="O1519" s="63"/>
      <c r="P1519" s="47" t="s">
        <v>1443</v>
      </c>
      <c r="Q1519" s="64">
        <v>953895538</v>
      </c>
      <c r="R1519" s="76">
        <v>236901834138</v>
      </c>
      <c r="S1519" s="65" t="s">
        <v>398</v>
      </c>
      <c r="T1519" s="66"/>
      <c r="U1519" s="60" t="s">
        <v>390</v>
      </c>
      <c r="V1519" s="60"/>
      <c r="W1519" s="60"/>
      <c r="X1519" s="424">
        <v>0</v>
      </c>
    </row>
    <row r="1520" spans="1:24" s="43" customFormat="1" ht="22.9" customHeight="1">
      <c r="A1520" s="59" t="s">
        <v>145</v>
      </c>
      <c r="B1520" s="60" t="s">
        <v>146</v>
      </c>
      <c r="C1520" s="860">
        <v>1880</v>
      </c>
      <c r="D1520" s="61" t="s">
        <v>420</v>
      </c>
      <c r="E1520" s="61" t="s">
        <v>1098</v>
      </c>
      <c r="F1520" s="60" t="s">
        <v>389</v>
      </c>
      <c r="G1520" s="62">
        <v>5500</v>
      </c>
      <c r="H1520" s="48" t="s">
        <v>1442</v>
      </c>
      <c r="I1520" s="60">
        <v>9</v>
      </c>
      <c r="J1520" s="90">
        <v>43508</v>
      </c>
      <c r="K1520" s="435">
        <v>30</v>
      </c>
      <c r="L1520" s="427">
        <v>34532</v>
      </c>
      <c r="M1520" s="61" t="s">
        <v>760</v>
      </c>
      <c r="N1520" s="60" t="s">
        <v>144</v>
      </c>
      <c r="O1520" s="63"/>
      <c r="P1520" s="48" t="s">
        <v>1442</v>
      </c>
      <c r="Q1520" s="69">
        <v>974229253</v>
      </c>
      <c r="R1520" s="64" t="s">
        <v>2592</v>
      </c>
      <c r="S1520" s="65" t="s">
        <v>398</v>
      </c>
      <c r="T1520" s="66"/>
      <c r="U1520" s="60" t="s">
        <v>390</v>
      </c>
      <c r="V1520" s="60"/>
      <c r="W1520" s="60"/>
      <c r="X1520" s="70" t="s">
        <v>4245</v>
      </c>
    </row>
    <row r="1521" spans="1:24" s="43" customFormat="1" ht="22.9" customHeight="1">
      <c r="A1521" s="59" t="s">
        <v>145</v>
      </c>
      <c r="B1521" s="60" t="s">
        <v>146</v>
      </c>
      <c r="C1521" s="860">
        <v>1881</v>
      </c>
      <c r="D1521" s="61" t="s">
        <v>1099</v>
      </c>
      <c r="E1521" s="61" t="s">
        <v>201</v>
      </c>
      <c r="F1521" s="60" t="s">
        <v>389</v>
      </c>
      <c r="G1521" s="62">
        <v>6300</v>
      </c>
      <c r="H1521" s="48" t="s">
        <v>1442</v>
      </c>
      <c r="I1521" s="60">
        <v>9</v>
      </c>
      <c r="J1521" s="90">
        <v>43508</v>
      </c>
      <c r="K1521" s="435">
        <v>54</v>
      </c>
      <c r="L1521" s="427">
        <v>25720</v>
      </c>
      <c r="M1521" s="61" t="s">
        <v>616</v>
      </c>
      <c r="N1521" s="60" t="s">
        <v>144</v>
      </c>
      <c r="O1521" s="63"/>
      <c r="P1521" s="48" t="s">
        <v>1442</v>
      </c>
      <c r="Q1521" s="64" t="s">
        <v>3271</v>
      </c>
      <c r="R1521" s="64" t="s">
        <v>2593</v>
      </c>
      <c r="S1521" s="65" t="s">
        <v>398</v>
      </c>
      <c r="T1521" s="66"/>
      <c r="U1521" s="60" t="s">
        <v>390</v>
      </c>
      <c r="V1521" s="60"/>
      <c r="W1521" s="60"/>
      <c r="X1521" s="70" t="s">
        <v>4246</v>
      </c>
    </row>
    <row r="1522" spans="1:24" s="43" customFormat="1" ht="22.9" customHeight="1">
      <c r="A1522" s="59" t="s">
        <v>145</v>
      </c>
      <c r="B1522" s="60" t="s">
        <v>146</v>
      </c>
      <c r="C1522" s="860">
        <v>1883</v>
      </c>
      <c r="D1522" s="61" t="s">
        <v>342</v>
      </c>
      <c r="E1522" s="61" t="s">
        <v>241</v>
      </c>
      <c r="F1522" s="60" t="s">
        <v>5474</v>
      </c>
      <c r="G1522" s="62">
        <v>20500</v>
      </c>
      <c r="H1522" s="47" t="s">
        <v>1442</v>
      </c>
      <c r="I1522" s="60">
        <v>9</v>
      </c>
      <c r="J1522" s="90">
        <v>43508</v>
      </c>
      <c r="K1522" s="435">
        <v>41</v>
      </c>
      <c r="L1522" s="428">
        <v>30317</v>
      </c>
      <c r="M1522" s="61" t="s">
        <v>186</v>
      </c>
      <c r="N1522" s="60" t="s">
        <v>144</v>
      </c>
      <c r="O1522" s="63"/>
      <c r="P1522" s="47" t="s">
        <v>1442</v>
      </c>
      <c r="Q1522" s="64">
        <v>636231256</v>
      </c>
      <c r="R1522" s="76">
        <v>532781581619</v>
      </c>
      <c r="S1522" s="65" t="s">
        <v>398</v>
      </c>
      <c r="T1522" s="66"/>
      <c r="U1522" s="60" t="s">
        <v>390</v>
      </c>
      <c r="V1522" s="60"/>
      <c r="W1522" s="60"/>
      <c r="X1522" s="424">
        <v>0</v>
      </c>
    </row>
    <row r="1523" spans="1:24" s="43" customFormat="1" ht="22.9" customHeight="1">
      <c r="A1523" s="59" t="s">
        <v>145</v>
      </c>
      <c r="B1523" s="60" t="s">
        <v>146</v>
      </c>
      <c r="C1523" s="860">
        <v>1885</v>
      </c>
      <c r="D1523" s="61" t="s">
        <v>1100</v>
      </c>
      <c r="E1523" s="61" t="s">
        <v>1063</v>
      </c>
      <c r="F1523" s="60" t="s">
        <v>389</v>
      </c>
      <c r="G1523" s="62">
        <v>6300</v>
      </c>
      <c r="H1523" s="48" t="s">
        <v>1256</v>
      </c>
      <c r="I1523" s="60">
        <v>9</v>
      </c>
      <c r="J1523" s="90">
        <v>43517</v>
      </c>
      <c r="K1523" s="435">
        <v>51</v>
      </c>
      <c r="L1523" s="427">
        <v>26740</v>
      </c>
      <c r="M1523" s="61" t="s">
        <v>5571</v>
      </c>
      <c r="N1523" s="60" t="s">
        <v>144</v>
      </c>
      <c r="O1523" s="63"/>
      <c r="P1523" s="48" t="s">
        <v>1256</v>
      </c>
      <c r="Q1523" s="64">
        <v>997248862</v>
      </c>
      <c r="R1523" s="64" t="s">
        <v>2594</v>
      </c>
      <c r="S1523" s="65" t="s">
        <v>398</v>
      </c>
      <c r="T1523" s="66"/>
      <c r="U1523" s="60" t="s">
        <v>390</v>
      </c>
      <c r="V1523" s="60"/>
      <c r="W1523" s="60"/>
      <c r="X1523" s="70" t="s">
        <v>4247</v>
      </c>
    </row>
    <row r="1524" spans="1:24" s="43" customFormat="1" ht="22.9" customHeight="1">
      <c r="A1524" s="59" t="s">
        <v>145</v>
      </c>
      <c r="B1524" s="60" t="s">
        <v>146</v>
      </c>
      <c r="C1524" s="860">
        <v>1886</v>
      </c>
      <c r="D1524" s="61" t="s">
        <v>138</v>
      </c>
      <c r="E1524" s="61" t="s">
        <v>1101</v>
      </c>
      <c r="F1524" s="60" t="s">
        <v>389</v>
      </c>
      <c r="G1524" s="62">
        <v>6500</v>
      </c>
      <c r="H1524" s="48" t="s">
        <v>952</v>
      </c>
      <c r="I1524" s="60">
        <v>9</v>
      </c>
      <c r="J1524" s="90">
        <v>43517</v>
      </c>
      <c r="K1524" s="435">
        <v>35</v>
      </c>
      <c r="L1524" s="427">
        <v>32509</v>
      </c>
      <c r="M1524" s="61" t="s">
        <v>455</v>
      </c>
      <c r="N1524" s="60" t="s">
        <v>144</v>
      </c>
      <c r="O1524" s="63"/>
      <c r="P1524" s="48" t="s">
        <v>952</v>
      </c>
      <c r="Q1524" s="69" t="s">
        <v>3272</v>
      </c>
      <c r="R1524" s="64" t="s">
        <v>2595</v>
      </c>
      <c r="S1524" s="65" t="s">
        <v>398</v>
      </c>
      <c r="T1524" s="66"/>
      <c r="U1524" s="60" t="s">
        <v>390</v>
      </c>
      <c r="V1524" s="60"/>
      <c r="W1524" s="60"/>
      <c r="X1524" s="70" t="s">
        <v>4248</v>
      </c>
    </row>
    <row r="1525" spans="1:24" s="43" customFormat="1" ht="22.9" customHeight="1">
      <c r="A1525" s="59" t="s">
        <v>145</v>
      </c>
      <c r="B1525" s="60" t="s">
        <v>146</v>
      </c>
      <c r="C1525" s="860">
        <v>1887</v>
      </c>
      <c r="D1525" s="61" t="s">
        <v>322</v>
      </c>
      <c r="E1525" s="61" t="s">
        <v>314</v>
      </c>
      <c r="F1525" s="60" t="s">
        <v>5474</v>
      </c>
      <c r="G1525" s="62">
        <v>10500</v>
      </c>
      <c r="H1525" s="47" t="s">
        <v>1442</v>
      </c>
      <c r="I1525" s="60">
        <v>9</v>
      </c>
      <c r="J1525" s="90">
        <v>43518</v>
      </c>
      <c r="K1525" s="435">
        <v>50</v>
      </c>
      <c r="L1525" s="428">
        <v>27030</v>
      </c>
      <c r="M1525" s="61" t="s">
        <v>235</v>
      </c>
      <c r="N1525" s="60" t="s">
        <v>144</v>
      </c>
      <c r="O1525" s="63"/>
      <c r="P1525" s="47" t="s">
        <v>1442</v>
      </c>
      <c r="Q1525" s="64">
        <v>96229824</v>
      </c>
      <c r="R1525" s="76">
        <v>403125479767</v>
      </c>
      <c r="S1525" s="65" t="s">
        <v>398</v>
      </c>
      <c r="T1525" s="66"/>
      <c r="U1525" s="60" t="s">
        <v>390</v>
      </c>
      <c r="V1525" s="60"/>
      <c r="W1525" s="60"/>
      <c r="X1525" s="424">
        <v>0</v>
      </c>
    </row>
    <row r="1526" spans="1:24" s="43" customFormat="1" ht="22.9" customHeight="1">
      <c r="A1526" s="59" t="s">
        <v>145</v>
      </c>
      <c r="B1526" s="60" t="s">
        <v>146</v>
      </c>
      <c r="C1526" s="860">
        <v>1889</v>
      </c>
      <c r="D1526" s="61" t="s">
        <v>1102</v>
      </c>
      <c r="E1526" s="61" t="s">
        <v>1103</v>
      </c>
      <c r="F1526" s="60" t="s">
        <v>389</v>
      </c>
      <c r="G1526" s="62">
        <v>500</v>
      </c>
      <c r="H1526" s="47" t="s">
        <v>952</v>
      </c>
      <c r="I1526" s="60">
        <v>9</v>
      </c>
      <c r="J1526" s="90">
        <v>43523</v>
      </c>
      <c r="K1526" s="435">
        <v>27</v>
      </c>
      <c r="L1526" s="428">
        <v>35607</v>
      </c>
      <c r="M1526" s="61" t="s">
        <v>975</v>
      </c>
      <c r="N1526" s="60" t="s">
        <v>144</v>
      </c>
      <c r="O1526" s="63"/>
      <c r="P1526" s="47" t="s">
        <v>952</v>
      </c>
      <c r="Q1526" s="64">
        <v>997279556</v>
      </c>
      <c r="R1526" s="64" t="s">
        <v>2596</v>
      </c>
      <c r="S1526" s="65" t="s">
        <v>398</v>
      </c>
      <c r="T1526" s="66"/>
      <c r="U1526" s="60" t="s">
        <v>390</v>
      </c>
      <c r="V1526" s="60"/>
      <c r="W1526" s="60"/>
      <c r="X1526" s="394" t="s">
        <v>5572</v>
      </c>
    </row>
    <row r="1527" spans="1:24" s="43" customFormat="1" ht="22.9" customHeight="1">
      <c r="A1527" s="59" t="s">
        <v>145</v>
      </c>
      <c r="B1527" s="60" t="s">
        <v>146</v>
      </c>
      <c r="C1527" s="860">
        <v>1890</v>
      </c>
      <c r="D1527" s="61" t="s">
        <v>420</v>
      </c>
      <c r="E1527" s="61" t="s">
        <v>204</v>
      </c>
      <c r="F1527" s="60" t="s">
        <v>389</v>
      </c>
      <c r="G1527" s="62">
        <v>500</v>
      </c>
      <c r="H1527" s="47" t="s">
        <v>1442</v>
      </c>
      <c r="I1527" s="60">
        <v>9</v>
      </c>
      <c r="J1527" s="90">
        <v>43523</v>
      </c>
      <c r="K1527" s="435">
        <v>30</v>
      </c>
      <c r="L1527" s="428">
        <v>34422</v>
      </c>
      <c r="M1527" s="61" t="s">
        <v>1580</v>
      </c>
      <c r="N1527" s="60" t="s">
        <v>144</v>
      </c>
      <c r="O1527" s="63"/>
      <c r="P1527" s="47" t="s">
        <v>1442</v>
      </c>
      <c r="Q1527" s="64">
        <v>8861536123</v>
      </c>
      <c r="R1527" s="76">
        <v>531395994697</v>
      </c>
      <c r="S1527" s="65" t="s">
        <v>398</v>
      </c>
      <c r="T1527" s="66"/>
      <c r="U1527" s="60" t="s">
        <v>390</v>
      </c>
      <c r="V1527" s="60"/>
      <c r="W1527" s="60"/>
      <c r="X1527" s="424">
        <v>0</v>
      </c>
    </row>
    <row r="1528" spans="1:24" s="43" customFormat="1" ht="22.9" customHeight="1">
      <c r="A1528" s="59" t="s">
        <v>145</v>
      </c>
      <c r="B1528" s="60" t="s">
        <v>146</v>
      </c>
      <c r="C1528" s="860">
        <v>1891</v>
      </c>
      <c r="D1528" s="61" t="s">
        <v>1104</v>
      </c>
      <c r="E1528" s="61" t="s">
        <v>165</v>
      </c>
      <c r="F1528" s="60" t="s">
        <v>389</v>
      </c>
      <c r="G1528" s="62">
        <v>5500</v>
      </c>
      <c r="H1528" s="47" t="s">
        <v>952</v>
      </c>
      <c r="I1528" s="60">
        <v>9</v>
      </c>
      <c r="J1528" s="90">
        <v>43523</v>
      </c>
      <c r="K1528" s="435">
        <v>57</v>
      </c>
      <c r="L1528" s="428">
        <v>24473</v>
      </c>
      <c r="M1528" s="61" t="s">
        <v>507</v>
      </c>
      <c r="N1528" s="60" t="s">
        <v>144</v>
      </c>
      <c r="O1528" s="63"/>
      <c r="P1528" s="47" t="s">
        <v>952</v>
      </c>
      <c r="Q1528" s="64"/>
      <c r="R1528" s="76">
        <v>802413050224</v>
      </c>
      <c r="S1528" s="65" t="s">
        <v>398</v>
      </c>
      <c r="T1528" s="66"/>
      <c r="U1528" s="60" t="s">
        <v>390</v>
      </c>
      <c r="V1528" s="60"/>
      <c r="W1528" s="60"/>
      <c r="X1528" s="424">
        <v>0</v>
      </c>
    </row>
    <row r="1529" spans="1:24" s="43" customFormat="1" ht="22.9" customHeight="1">
      <c r="A1529" s="59" t="s">
        <v>145</v>
      </c>
      <c r="B1529" s="60" t="s">
        <v>146</v>
      </c>
      <c r="C1529" s="860">
        <v>1892</v>
      </c>
      <c r="D1529" s="61" t="s">
        <v>5573</v>
      </c>
      <c r="E1529" s="61" t="s">
        <v>1106</v>
      </c>
      <c r="F1529" s="60" t="s">
        <v>389</v>
      </c>
      <c r="G1529" s="62">
        <v>11300</v>
      </c>
      <c r="H1529" s="47" t="s">
        <v>1256</v>
      </c>
      <c r="I1529" s="60">
        <v>9</v>
      </c>
      <c r="J1529" s="90">
        <v>43523</v>
      </c>
      <c r="K1529" s="435">
        <v>62</v>
      </c>
      <c r="L1529" s="428">
        <v>22798</v>
      </c>
      <c r="M1529" s="61" t="s">
        <v>558</v>
      </c>
      <c r="N1529" s="60" t="s">
        <v>144</v>
      </c>
      <c r="O1529" s="63"/>
      <c r="P1529" s="47" t="s">
        <v>1256</v>
      </c>
      <c r="Q1529" s="64">
        <v>9826955</v>
      </c>
      <c r="R1529" s="64" t="s">
        <v>2597</v>
      </c>
      <c r="S1529" s="65" t="s">
        <v>398</v>
      </c>
      <c r="T1529" s="66"/>
      <c r="U1529" s="60" t="s">
        <v>390</v>
      </c>
      <c r="V1529" s="60"/>
      <c r="W1529" s="60"/>
      <c r="X1529" s="394" t="s">
        <v>5574</v>
      </c>
    </row>
    <row r="1530" spans="1:24" s="43" customFormat="1" ht="22.9" customHeight="1">
      <c r="A1530" s="59" t="s">
        <v>145</v>
      </c>
      <c r="B1530" s="60" t="s">
        <v>146</v>
      </c>
      <c r="C1530" s="860">
        <v>1900</v>
      </c>
      <c r="D1530" s="61" t="s">
        <v>454</v>
      </c>
      <c r="E1530" s="61" t="s">
        <v>1107</v>
      </c>
      <c r="F1530" s="60" t="s">
        <v>5474</v>
      </c>
      <c r="G1530" s="62">
        <v>6300</v>
      </c>
      <c r="H1530" s="48" t="s">
        <v>1442</v>
      </c>
      <c r="I1530" s="60">
        <v>9</v>
      </c>
      <c r="J1530" s="90">
        <v>43523</v>
      </c>
      <c r="K1530" s="435">
        <v>45</v>
      </c>
      <c r="L1530" s="427">
        <v>28856</v>
      </c>
      <c r="M1530" s="61" t="s">
        <v>268</v>
      </c>
      <c r="N1530" s="60" t="s">
        <v>144</v>
      </c>
      <c r="O1530" s="63"/>
      <c r="P1530" s="48" t="s">
        <v>1442</v>
      </c>
      <c r="Q1530" s="69">
        <v>918778145</v>
      </c>
      <c r="R1530" s="64" t="s">
        <v>2598</v>
      </c>
      <c r="S1530" s="65" t="s">
        <v>398</v>
      </c>
      <c r="T1530" s="66"/>
      <c r="U1530" s="60" t="s">
        <v>390</v>
      </c>
      <c r="V1530" s="60"/>
      <c r="W1530" s="60"/>
      <c r="X1530" s="70" t="s">
        <v>4249</v>
      </c>
    </row>
    <row r="1531" spans="1:24" s="43" customFormat="1" ht="22.9" customHeight="1">
      <c r="A1531" s="59" t="s">
        <v>145</v>
      </c>
      <c r="B1531" s="60" t="s">
        <v>146</v>
      </c>
      <c r="C1531" s="860">
        <v>1901</v>
      </c>
      <c r="D1531" s="61" t="s">
        <v>335</v>
      </c>
      <c r="E1531" s="61" t="s">
        <v>766</v>
      </c>
      <c r="F1531" s="60" t="s">
        <v>5474</v>
      </c>
      <c r="G1531" s="62">
        <v>500</v>
      </c>
      <c r="H1531" s="47" t="s">
        <v>1442</v>
      </c>
      <c r="I1531" s="60">
        <v>9</v>
      </c>
      <c r="J1531" s="90">
        <v>43563</v>
      </c>
      <c r="K1531" s="435">
        <v>46</v>
      </c>
      <c r="L1531" s="428">
        <v>28491</v>
      </c>
      <c r="M1531" s="61" t="s">
        <v>232</v>
      </c>
      <c r="N1531" s="60" t="s">
        <v>144</v>
      </c>
      <c r="O1531" s="63"/>
      <c r="P1531" s="47" t="s">
        <v>1442</v>
      </c>
      <c r="Q1531" s="64">
        <v>776868725</v>
      </c>
      <c r="R1531" s="76">
        <v>299343653114</v>
      </c>
      <c r="S1531" s="65" t="s">
        <v>398</v>
      </c>
      <c r="T1531" s="66"/>
      <c r="U1531" s="60" t="s">
        <v>390</v>
      </c>
      <c r="V1531" s="60"/>
      <c r="W1531" s="60"/>
      <c r="X1531" s="424">
        <v>0</v>
      </c>
    </row>
    <row r="1532" spans="1:24" s="43" customFormat="1" ht="22.9" customHeight="1">
      <c r="A1532" s="59" t="s">
        <v>145</v>
      </c>
      <c r="B1532" s="60" t="s">
        <v>146</v>
      </c>
      <c r="C1532" s="860">
        <v>1902</v>
      </c>
      <c r="D1532" s="61" t="s">
        <v>803</v>
      </c>
      <c r="E1532" s="61" t="s">
        <v>619</v>
      </c>
      <c r="F1532" s="60" t="s">
        <v>5474</v>
      </c>
      <c r="G1532" s="62">
        <v>5500</v>
      </c>
      <c r="H1532" s="47" t="s">
        <v>1442</v>
      </c>
      <c r="I1532" s="60">
        <v>9</v>
      </c>
      <c r="J1532" s="90">
        <v>43556</v>
      </c>
      <c r="K1532" s="435">
        <v>31</v>
      </c>
      <c r="L1532" s="428">
        <v>34164</v>
      </c>
      <c r="M1532" s="61" t="s">
        <v>456</v>
      </c>
      <c r="N1532" s="60" t="s">
        <v>144</v>
      </c>
      <c r="O1532" s="63"/>
      <c r="P1532" s="47" t="s">
        <v>1442</v>
      </c>
      <c r="Q1532" s="64">
        <v>748366616</v>
      </c>
      <c r="R1532" s="76">
        <v>955580674370</v>
      </c>
      <c r="S1532" s="65" t="s">
        <v>398</v>
      </c>
      <c r="T1532" s="66"/>
      <c r="U1532" s="60" t="s">
        <v>390</v>
      </c>
      <c r="V1532" s="60"/>
      <c r="W1532" s="60"/>
      <c r="X1532" s="424">
        <v>0</v>
      </c>
    </row>
    <row r="1533" spans="1:24" s="43" customFormat="1" ht="22.9" customHeight="1">
      <c r="A1533" s="59" t="s">
        <v>145</v>
      </c>
      <c r="B1533" s="60" t="s">
        <v>146</v>
      </c>
      <c r="C1533" s="860">
        <v>1905</v>
      </c>
      <c r="D1533" s="61" t="s">
        <v>1108</v>
      </c>
      <c r="E1533" s="61" t="s">
        <v>243</v>
      </c>
      <c r="F1533" s="60" t="s">
        <v>5474</v>
      </c>
      <c r="G1533" s="62">
        <v>10500</v>
      </c>
      <c r="H1533" s="47" t="s">
        <v>1442</v>
      </c>
      <c r="I1533" s="60">
        <v>9</v>
      </c>
      <c r="J1533" s="90">
        <v>43566</v>
      </c>
      <c r="K1533" s="435">
        <v>50</v>
      </c>
      <c r="L1533" s="428">
        <v>27030</v>
      </c>
      <c r="M1533" s="61" t="s">
        <v>1057</v>
      </c>
      <c r="N1533" s="60" t="s">
        <v>144</v>
      </c>
      <c r="O1533" s="63"/>
      <c r="P1533" s="47" t="s">
        <v>1442</v>
      </c>
      <c r="Q1533" s="64">
        <v>886184798</v>
      </c>
      <c r="R1533" s="76">
        <v>917755760095</v>
      </c>
      <c r="S1533" s="65" t="s">
        <v>398</v>
      </c>
      <c r="T1533" s="66"/>
      <c r="U1533" s="60" t="s">
        <v>390</v>
      </c>
      <c r="V1533" s="60"/>
      <c r="W1533" s="60"/>
      <c r="X1533" s="424">
        <v>0</v>
      </c>
    </row>
    <row r="1534" spans="1:24" s="43" customFormat="1" ht="22.9" customHeight="1">
      <c r="A1534" s="59" t="s">
        <v>145</v>
      </c>
      <c r="B1534" s="60" t="s">
        <v>146</v>
      </c>
      <c r="C1534" s="860">
        <v>1906</v>
      </c>
      <c r="D1534" s="61" t="s">
        <v>1061</v>
      </c>
      <c r="E1534" s="61" t="s">
        <v>184</v>
      </c>
      <c r="F1534" s="60" t="s">
        <v>5474</v>
      </c>
      <c r="G1534" s="62">
        <v>10500</v>
      </c>
      <c r="H1534" s="47" t="s">
        <v>952</v>
      </c>
      <c r="I1534" s="60">
        <v>9</v>
      </c>
      <c r="J1534" s="90">
        <v>43580</v>
      </c>
      <c r="K1534" s="435">
        <v>60</v>
      </c>
      <c r="L1534" s="428">
        <v>23377</v>
      </c>
      <c r="M1534" s="61" t="s">
        <v>181</v>
      </c>
      <c r="N1534" s="60" t="s">
        <v>144</v>
      </c>
      <c r="O1534" s="63"/>
      <c r="P1534" s="47" t="s">
        <v>952</v>
      </c>
      <c r="Q1534" s="64">
        <v>916455185</v>
      </c>
      <c r="R1534" s="76">
        <v>825196160365</v>
      </c>
      <c r="S1534" s="65" t="s">
        <v>398</v>
      </c>
      <c r="T1534" s="66"/>
      <c r="U1534" s="60" t="s">
        <v>390</v>
      </c>
      <c r="V1534" s="60"/>
      <c r="W1534" s="60"/>
      <c r="X1534" s="424">
        <v>0</v>
      </c>
    </row>
    <row r="1535" spans="1:24" s="43" customFormat="1" ht="22.9" customHeight="1">
      <c r="A1535" s="59" t="s">
        <v>145</v>
      </c>
      <c r="B1535" s="60" t="s">
        <v>146</v>
      </c>
      <c r="C1535" s="860">
        <v>1908</v>
      </c>
      <c r="D1535" s="61" t="s">
        <v>1109</v>
      </c>
      <c r="E1535" s="61" t="s">
        <v>215</v>
      </c>
      <c r="F1535" s="60" t="s">
        <v>5474</v>
      </c>
      <c r="G1535" s="62">
        <v>3000</v>
      </c>
      <c r="H1535" s="47" t="s">
        <v>1442</v>
      </c>
      <c r="I1535" s="60">
        <v>9</v>
      </c>
      <c r="J1535" s="90">
        <v>43585</v>
      </c>
      <c r="K1535" s="435">
        <v>55</v>
      </c>
      <c r="L1535" s="428">
        <v>25204</v>
      </c>
      <c r="M1535" s="61" t="s">
        <v>556</v>
      </c>
      <c r="N1535" s="60" t="s">
        <v>144</v>
      </c>
      <c r="O1535" s="63"/>
      <c r="P1535" s="47" t="s">
        <v>1442</v>
      </c>
      <c r="Q1535" s="64">
        <v>9591682584</v>
      </c>
      <c r="R1535" s="76">
        <v>256832164775</v>
      </c>
      <c r="S1535" s="65" t="s">
        <v>398</v>
      </c>
      <c r="T1535" s="66"/>
      <c r="U1535" s="60" t="s">
        <v>390</v>
      </c>
      <c r="V1535" s="60"/>
      <c r="W1535" s="60"/>
      <c r="X1535" s="424">
        <v>0</v>
      </c>
    </row>
    <row r="1536" spans="1:24" s="43" customFormat="1" ht="22.9" customHeight="1">
      <c r="A1536" s="59" t="s">
        <v>145</v>
      </c>
      <c r="B1536" s="60" t="s">
        <v>146</v>
      </c>
      <c r="C1536" s="860">
        <v>1909</v>
      </c>
      <c r="D1536" s="61" t="s">
        <v>421</v>
      </c>
      <c r="E1536" s="61" t="s">
        <v>1111</v>
      </c>
      <c r="F1536" s="60" t="s">
        <v>5474</v>
      </c>
      <c r="G1536" s="62">
        <v>6300</v>
      </c>
      <c r="H1536" s="48" t="s">
        <v>1442</v>
      </c>
      <c r="I1536" s="60">
        <v>9</v>
      </c>
      <c r="J1536" s="90">
        <v>43587</v>
      </c>
      <c r="K1536" s="435">
        <v>43</v>
      </c>
      <c r="L1536" s="427">
        <v>29587</v>
      </c>
      <c r="M1536" s="61" t="s">
        <v>181</v>
      </c>
      <c r="N1536" s="60" t="s">
        <v>144</v>
      </c>
      <c r="O1536" s="63"/>
      <c r="P1536" s="48" t="s">
        <v>1442</v>
      </c>
      <c r="Q1536" s="69">
        <v>953573593</v>
      </c>
      <c r="R1536" s="64" t="s">
        <v>2599</v>
      </c>
      <c r="S1536" s="65" t="s">
        <v>398</v>
      </c>
      <c r="T1536" s="66"/>
      <c r="U1536" s="60" t="s">
        <v>390</v>
      </c>
      <c r="V1536" s="60"/>
      <c r="W1536" s="60"/>
      <c r="X1536" s="70" t="s">
        <v>4250</v>
      </c>
    </row>
    <row r="1537" spans="1:24" s="43" customFormat="1" ht="22.9" customHeight="1">
      <c r="A1537" s="59" t="s">
        <v>145</v>
      </c>
      <c r="B1537" s="60" t="s">
        <v>146</v>
      </c>
      <c r="C1537" s="860">
        <v>1910</v>
      </c>
      <c r="D1537" s="61" t="s">
        <v>1053</v>
      </c>
      <c r="E1537" s="61" t="s">
        <v>219</v>
      </c>
      <c r="F1537" s="60" t="s">
        <v>389</v>
      </c>
      <c r="G1537" s="62">
        <v>6300</v>
      </c>
      <c r="H1537" s="48" t="s">
        <v>1442</v>
      </c>
      <c r="I1537" s="60">
        <v>9</v>
      </c>
      <c r="J1537" s="90">
        <v>43588</v>
      </c>
      <c r="K1537" s="435">
        <v>39</v>
      </c>
      <c r="L1537" s="427">
        <v>31048</v>
      </c>
      <c r="M1537" s="61" t="s">
        <v>195</v>
      </c>
      <c r="N1537" s="60" t="s">
        <v>144</v>
      </c>
      <c r="O1537" s="63"/>
      <c r="P1537" s="48" t="s">
        <v>1442</v>
      </c>
      <c r="Q1537" s="69">
        <v>96862541</v>
      </c>
      <c r="R1537" s="64" t="s">
        <v>2600</v>
      </c>
      <c r="S1537" s="65" t="s">
        <v>398</v>
      </c>
      <c r="T1537" s="66"/>
      <c r="U1537" s="60" t="s">
        <v>390</v>
      </c>
      <c r="V1537" s="60"/>
      <c r="W1537" s="60"/>
      <c r="X1537" s="70" t="s">
        <v>4251</v>
      </c>
    </row>
    <row r="1538" spans="1:24" s="43" customFormat="1" ht="22.9" customHeight="1">
      <c r="A1538" s="59" t="s">
        <v>145</v>
      </c>
      <c r="B1538" s="60" t="s">
        <v>146</v>
      </c>
      <c r="C1538" s="860">
        <v>1911</v>
      </c>
      <c r="D1538" s="61" t="s">
        <v>335</v>
      </c>
      <c r="E1538" s="61" t="s">
        <v>219</v>
      </c>
      <c r="F1538" s="60" t="s">
        <v>389</v>
      </c>
      <c r="G1538" s="62">
        <v>500</v>
      </c>
      <c r="H1538" s="47" t="s">
        <v>1442</v>
      </c>
      <c r="I1538" s="60">
        <v>9</v>
      </c>
      <c r="J1538" s="90">
        <v>43482</v>
      </c>
      <c r="K1538" s="435">
        <v>24</v>
      </c>
      <c r="L1538" s="428">
        <v>36547</v>
      </c>
      <c r="M1538" s="61" t="s">
        <v>1581</v>
      </c>
      <c r="N1538" s="60" t="s">
        <v>144</v>
      </c>
      <c r="O1538" s="63"/>
      <c r="P1538" s="47" t="s">
        <v>1442</v>
      </c>
      <c r="Q1538" s="64"/>
      <c r="R1538" s="64"/>
      <c r="S1538" s="65" t="s">
        <v>398</v>
      </c>
      <c r="T1538" s="66"/>
      <c r="U1538" s="60" t="s">
        <v>390</v>
      </c>
      <c r="V1538" s="60"/>
      <c r="W1538" s="60"/>
      <c r="X1538" s="424">
        <v>0</v>
      </c>
    </row>
    <row r="1539" spans="1:24" s="43" customFormat="1" ht="22.9" customHeight="1">
      <c r="A1539" s="59" t="s">
        <v>145</v>
      </c>
      <c r="B1539" s="60" t="s">
        <v>146</v>
      </c>
      <c r="C1539" s="860">
        <v>1912</v>
      </c>
      <c r="D1539" s="61" t="s">
        <v>425</v>
      </c>
      <c r="E1539" s="61" t="s">
        <v>203</v>
      </c>
      <c r="F1539" s="60" t="s">
        <v>389</v>
      </c>
      <c r="G1539" s="62">
        <v>4950</v>
      </c>
      <c r="H1539" s="48" t="s">
        <v>1443</v>
      </c>
      <c r="I1539" s="60">
        <v>9</v>
      </c>
      <c r="J1539" s="90">
        <v>43482</v>
      </c>
      <c r="K1539" s="435">
        <v>84</v>
      </c>
      <c r="L1539" s="427">
        <v>14702</v>
      </c>
      <c r="M1539" s="61" t="s">
        <v>268</v>
      </c>
      <c r="N1539" s="60" t="s">
        <v>144</v>
      </c>
      <c r="O1539" s="63"/>
      <c r="P1539" s="48" t="s">
        <v>1443</v>
      </c>
      <c r="Q1539" s="69" t="s">
        <v>3273</v>
      </c>
      <c r="R1539" s="64" t="s">
        <v>2601</v>
      </c>
      <c r="S1539" s="65" t="s">
        <v>398</v>
      </c>
      <c r="T1539" s="66"/>
      <c r="U1539" s="60" t="s">
        <v>390</v>
      </c>
      <c r="V1539" s="60"/>
      <c r="W1539" s="60"/>
      <c r="X1539" s="70" t="s">
        <v>4252</v>
      </c>
    </row>
    <row r="1540" spans="1:24" s="43" customFormat="1" ht="22.9" customHeight="1">
      <c r="A1540" s="59" t="s">
        <v>145</v>
      </c>
      <c r="B1540" s="60" t="s">
        <v>146</v>
      </c>
      <c r="C1540" s="860">
        <v>1914</v>
      </c>
      <c r="D1540" s="61" t="s">
        <v>138</v>
      </c>
      <c r="E1540" s="61" t="s">
        <v>974</v>
      </c>
      <c r="F1540" s="60" t="s">
        <v>5474</v>
      </c>
      <c r="G1540" s="62">
        <v>6300</v>
      </c>
      <c r="H1540" s="48" t="s">
        <v>952</v>
      </c>
      <c r="I1540" s="60">
        <v>9</v>
      </c>
      <c r="J1540" s="90">
        <v>43553</v>
      </c>
      <c r="K1540" s="435">
        <v>35</v>
      </c>
      <c r="L1540" s="427">
        <v>32722</v>
      </c>
      <c r="M1540" s="61" t="s">
        <v>168</v>
      </c>
      <c r="N1540" s="60" t="s">
        <v>144</v>
      </c>
      <c r="O1540" s="63"/>
      <c r="P1540" s="48" t="s">
        <v>952</v>
      </c>
      <c r="Q1540" s="64">
        <v>991242</v>
      </c>
      <c r="R1540" s="64" t="s">
        <v>2602</v>
      </c>
      <c r="S1540" s="65" t="s">
        <v>398</v>
      </c>
      <c r="T1540" s="66"/>
      <c r="U1540" s="60" t="s">
        <v>390</v>
      </c>
      <c r="V1540" s="60"/>
      <c r="W1540" s="60"/>
      <c r="X1540" s="70" t="s">
        <v>4253</v>
      </c>
    </row>
    <row r="1541" spans="1:24" s="43" customFormat="1" ht="22.9" customHeight="1">
      <c r="A1541" s="59" t="s">
        <v>145</v>
      </c>
      <c r="B1541" s="60" t="s">
        <v>146</v>
      </c>
      <c r="C1541" s="860">
        <v>1916</v>
      </c>
      <c r="D1541" s="61" t="s">
        <v>487</v>
      </c>
      <c r="E1541" s="61" t="s">
        <v>1112</v>
      </c>
      <c r="F1541" s="60" t="s">
        <v>5474</v>
      </c>
      <c r="G1541" s="62">
        <v>108900</v>
      </c>
      <c r="H1541" s="48" t="s">
        <v>1443</v>
      </c>
      <c r="I1541" s="60">
        <v>9</v>
      </c>
      <c r="J1541" s="90">
        <v>43553</v>
      </c>
      <c r="K1541" s="435">
        <v>45</v>
      </c>
      <c r="L1541" s="427">
        <v>28856</v>
      </c>
      <c r="M1541" s="61" t="s">
        <v>203</v>
      </c>
      <c r="N1541" s="60" t="s">
        <v>144</v>
      </c>
      <c r="O1541" s="63"/>
      <c r="P1541" s="48" t="s">
        <v>1443</v>
      </c>
      <c r="Q1541" s="69">
        <v>72217983</v>
      </c>
      <c r="R1541" s="64" t="s">
        <v>2603</v>
      </c>
      <c r="S1541" s="65" t="s">
        <v>398</v>
      </c>
      <c r="T1541" s="66"/>
      <c r="U1541" s="60" t="s">
        <v>390</v>
      </c>
      <c r="V1541" s="60"/>
      <c r="W1541" s="60"/>
      <c r="X1541" s="70" t="s">
        <v>4254</v>
      </c>
    </row>
    <row r="1542" spans="1:24" s="43" customFormat="1" ht="22.9" customHeight="1">
      <c r="A1542" s="59" t="s">
        <v>145</v>
      </c>
      <c r="B1542" s="60" t="s">
        <v>146</v>
      </c>
      <c r="C1542" s="860">
        <v>1917</v>
      </c>
      <c r="D1542" s="61" t="s">
        <v>631</v>
      </c>
      <c r="E1542" s="61" t="s">
        <v>379</v>
      </c>
      <c r="F1542" s="60" t="s">
        <v>389</v>
      </c>
      <c r="G1542" s="62">
        <v>6300</v>
      </c>
      <c r="H1542" s="48" t="s">
        <v>1256</v>
      </c>
      <c r="I1542" s="60">
        <v>9</v>
      </c>
      <c r="J1542" s="90">
        <v>43553</v>
      </c>
      <c r="K1542" s="435">
        <v>55</v>
      </c>
      <c r="L1542" s="427">
        <v>25204</v>
      </c>
      <c r="M1542" s="61" t="s">
        <v>1357</v>
      </c>
      <c r="N1542" s="60" t="s">
        <v>144</v>
      </c>
      <c r="O1542" s="63"/>
      <c r="P1542" s="48" t="s">
        <v>1256</v>
      </c>
      <c r="Q1542" s="69">
        <v>748365789</v>
      </c>
      <c r="R1542" s="64" t="s">
        <v>2604</v>
      </c>
      <c r="S1542" s="65" t="s">
        <v>398</v>
      </c>
      <c r="T1542" s="66"/>
      <c r="U1542" s="60" t="s">
        <v>390</v>
      </c>
      <c r="V1542" s="60"/>
      <c r="W1542" s="60"/>
      <c r="X1542" s="70" t="s">
        <v>4255</v>
      </c>
    </row>
    <row r="1543" spans="1:24" s="43" customFormat="1" ht="22.9" customHeight="1">
      <c r="A1543" s="59" t="s">
        <v>145</v>
      </c>
      <c r="B1543" s="60" t="s">
        <v>146</v>
      </c>
      <c r="C1543" s="860">
        <v>1918</v>
      </c>
      <c r="D1543" s="61" t="s">
        <v>349</v>
      </c>
      <c r="E1543" s="61" t="s">
        <v>1113</v>
      </c>
      <c r="F1543" s="60" t="s">
        <v>5474</v>
      </c>
      <c r="G1543" s="62">
        <v>6300</v>
      </c>
      <c r="H1543" s="48" t="s">
        <v>1256</v>
      </c>
      <c r="I1543" s="60">
        <v>9</v>
      </c>
      <c r="J1543" s="90">
        <v>43553</v>
      </c>
      <c r="K1543" s="435">
        <v>34</v>
      </c>
      <c r="L1543" s="427">
        <v>33025</v>
      </c>
      <c r="M1543" s="61" t="s">
        <v>178</v>
      </c>
      <c r="N1543" s="60" t="s">
        <v>144</v>
      </c>
      <c r="O1543" s="63"/>
      <c r="P1543" s="48" t="s">
        <v>1256</v>
      </c>
      <c r="Q1543" s="64">
        <v>99863466</v>
      </c>
      <c r="R1543" s="64" t="s">
        <v>2605</v>
      </c>
      <c r="S1543" s="65" t="s">
        <v>398</v>
      </c>
      <c r="T1543" s="66"/>
      <c r="U1543" s="60" t="s">
        <v>390</v>
      </c>
      <c r="V1543" s="60"/>
      <c r="W1543" s="60"/>
      <c r="X1543" s="70" t="s">
        <v>4256</v>
      </c>
    </row>
    <row r="1544" spans="1:24" s="43" customFormat="1" ht="22.9" customHeight="1">
      <c r="A1544" s="59" t="s">
        <v>145</v>
      </c>
      <c r="B1544" s="60" t="s">
        <v>146</v>
      </c>
      <c r="C1544" s="860">
        <v>1919</v>
      </c>
      <c r="D1544" s="61" t="s">
        <v>1114</v>
      </c>
      <c r="E1544" s="61" t="s">
        <v>173</v>
      </c>
      <c r="F1544" s="60" t="s">
        <v>389</v>
      </c>
      <c r="G1544" s="62">
        <v>6320</v>
      </c>
      <c r="H1544" s="48" t="s">
        <v>1443</v>
      </c>
      <c r="I1544" s="60">
        <v>9</v>
      </c>
      <c r="J1544" s="90">
        <v>43553</v>
      </c>
      <c r="K1544" s="435">
        <v>38</v>
      </c>
      <c r="L1544" s="427">
        <v>31413</v>
      </c>
      <c r="M1544" s="61" t="s">
        <v>164</v>
      </c>
      <c r="N1544" s="60" t="s">
        <v>144</v>
      </c>
      <c r="O1544" s="63"/>
      <c r="P1544" s="48" t="s">
        <v>1443</v>
      </c>
      <c r="Q1544" s="69">
        <v>98812283</v>
      </c>
      <c r="R1544" s="74">
        <v>657443890749</v>
      </c>
      <c r="S1544" s="65" t="s">
        <v>398</v>
      </c>
      <c r="T1544" s="66"/>
      <c r="U1544" s="60" t="s">
        <v>390</v>
      </c>
      <c r="V1544" s="60"/>
      <c r="W1544" s="60"/>
      <c r="X1544" s="70" t="s">
        <v>4257</v>
      </c>
    </row>
    <row r="1545" spans="1:24" s="43" customFormat="1" ht="22.9" customHeight="1">
      <c r="A1545" s="59" t="s">
        <v>145</v>
      </c>
      <c r="B1545" s="60" t="s">
        <v>146</v>
      </c>
      <c r="C1545" s="860">
        <v>1920</v>
      </c>
      <c r="D1545" s="61" t="s">
        <v>413</v>
      </c>
      <c r="E1545" s="61" t="s">
        <v>767</v>
      </c>
      <c r="F1545" s="60" t="s">
        <v>5474</v>
      </c>
      <c r="G1545" s="62">
        <v>500</v>
      </c>
      <c r="H1545" s="47" t="s">
        <v>1442</v>
      </c>
      <c r="I1545" s="60">
        <v>9</v>
      </c>
      <c r="J1545" s="90">
        <v>43553</v>
      </c>
      <c r="K1545" s="435">
        <v>31</v>
      </c>
      <c r="L1545" s="428">
        <v>34121</v>
      </c>
      <c r="M1545" s="61" t="s">
        <v>204</v>
      </c>
      <c r="N1545" s="60" t="s">
        <v>144</v>
      </c>
      <c r="O1545" s="63"/>
      <c r="P1545" s="47" t="s">
        <v>1442</v>
      </c>
      <c r="Q1545" s="64">
        <v>998625677</v>
      </c>
      <c r="R1545" s="76">
        <v>266220428136</v>
      </c>
      <c r="S1545" s="65" t="s">
        <v>398</v>
      </c>
      <c r="T1545" s="66"/>
      <c r="U1545" s="60" t="s">
        <v>390</v>
      </c>
      <c r="V1545" s="60"/>
      <c r="W1545" s="60"/>
      <c r="X1545" s="424">
        <v>0</v>
      </c>
    </row>
    <row r="1546" spans="1:24" s="43" customFormat="1" ht="22.9" customHeight="1">
      <c r="A1546" s="59" t="s">
        <v>145</v>
      </c>
      <c r="B1546" s="60" t="s">
        <v>146</v>
      </c>
      <c r="C1546" s="860">
        <v>1922</v>
      </c>
      <c r="D1546" s="61" t="s">
        <v>1115</v>
      </c>
      <c r="E1546" s="61" t="s">
        <v>283</v>
      </c>
      <c r="F1546" s="60" t="s">
        <v>5474</v>
      </c>
      <c r="G1546" s="62">
        <v>18000</v>
      </c>
      <c r="H1546" s="48" t="s">
        <v>1443</v>
      </c>
      <c r="I1546" s="60">
        <v>9</v>
      </c>
      <c r="J1546" s="90">
        <v>43601</v>
      </c>
      <c r="K1546" s="435">
        <v>41</v>
      </c>
      <c r="L1546" s="427">
        <v>30479</v>
      </c>
      <c r="M1546" s="61" t="s">
        <v>169</v>
      </c>
      <c r="N1546" s="60" t="s">
        <v>144</v>
      </c>
      <c r="O1546" s="63"/>
      <c r="P1546" s="48" t="s">
        <v>1443</v>
      </c>
      <c r="Q1546" s="69">
        <v>94821487</v>
      </c>
      <c r="R1546" s="64" t="s">
        <v>2606</v>
      </c>
      <c r="S1546" s="65" t="s">
        <v>398</v>
      </c>
      <c r="T1546" s="66"/>
      <c r="U1546" s="60" t="s">
        <v>390</v>
      </c>
      <c r="V1546" s="60"/>
      <c r="W1546" s="60"/>
      <c r="X1546" s="70" t="s">
        <v>4258</v>
      </c>
    </row>
    <row r="1547" spans="1:24" s="43" customFormat="1" ht="22.9" customHeight="1">
      <c r="A1547" s="59" t="s">
        <v>145</v>
      </c>
      <c r="B1547" s="60" t="s">
        <v>146</v>
      </c>
      <c r="C1547" s="860">
        <v>1923</v>
      </c>
      <c r="D1547" s="61" t="s">
        <v>408</v>
      </c>
      <c r="E1547" s="61" t="s">
        <v>1116</v>
      </c>
      <c r="F1547" s="60" t="s">
        <v>5474</v>
      </c>
      <c r="G1547" s="62">
        <v>500</v>
      </c>
      <c r="H1547" s="47" t="s">
        <v>1442</v>
      </c>
      <c r="I1547" s="60">
        <v>10</v>
      </c>
      <c r="J1547" s="90">
        <v>43601</v>
      </c>
      <c r="K1547" s="435">
        <v>28</v>
      </c>
      <c r="L1547" s="428">
        <v>35189</v>
      </c>
      <c r="M1547" s="61" t="s">
        <v>252</v>
      </c>
      <c r="N1547" s="60" t="s">
        <v>144</v>
      </c>
      <c r="O1547" s="63"/>
      <c r="P1547" s="47" t="s">
        <v>1442</v>
      </c>
      <c r="Q1547" s="64">
        <v>968196</v>
      </c>
      <c r="R1547" s="64" t="s">
        <v>2607</v>
      </c>
      <c r="S1547" s="65" t="s">
        <v>398</v>
      </c>
      <c r="T1547" s="66"/>
      <c r="U1547" s="60" t="s">
        <v>390</v>
      </c>
      <c r="V1547" s="60"/>
      <c r="W1547" s="60"/>
      <c r="X1547" s="70" t="s">
        <v>5575</v>
      </c>
    </row>
    <row r="1548" spans="1:24" s="43" customFormat="1" ht="22.9" customHeight="1">
      <c r="A1548" s="59" t="s">
        <v>145</v>
      </c>
      <c r="B1548" s="60" t="s">
        <v>146</v>
      </c>
      <c r="C1548" s="860">
        <v>1924</v>
      </c>
      <c r="D1548" s="61" t="s">
        <v>408</v>
      </c>
      <c r="E1548" s="61" t="s">
        <v>861</v>
      </c>
      <c r="F1548" s="60" t="s">
        <v>5474</v>
      </c>
      <c r="G1548" s="62">
        <v>500</v>
      </c>
      <c r="H1548" s="47" t="s">
        <v>1442</v>
      </c>
      <c r="I1548" s="60">
        <v>10</v>
      </c>
      <c r="J1548" s="90">
        <v>43601</v>
      </c>
      <c r="K1548" s="435">
        <v>24</v>
      </c>
      <c r="L1548" s="428">
        <v>36666</v>
      </c>
      <c r="M1548" s="61" t="s">
        <v>186</v>
      </c>
      <c r="N1548" s="60" t="s">
        <v>144</v>
      </c>
      <c r="O1548" s="63"/>
      <c r="P1548" s="47" t="s">
        <v>1442</v>
      </c>
      <c r="Q1548" s="64">
        <v>99998139</v>
      </c>
      <c r="R1548" s="64"/>
      <c r="S1548" s="65" t="s">
        <v>398</v>
      </c>
      <c r="T1548" s="66"/>
      <c r="U1548" s="60" t="s">
        <v>390</v>
      </c>
      <c r="V1548" s="60"/>
      <c r="W1548" s="60"/>
      <c r="X1548" s="424">
        <v>0</v>
      </c>
    </row>
    <row r="1549" spans="1:24" s="43" customFormat="1" ht="22.9" customHeight="1">
      <c r="A1549" s="59" t="s">
        <v>145</v>
      </c>
      <c r="B1549" s="60" t="s">
        <v>146</v>
      </c>
      <c r="C1549" s="860">
        <v>1925</v>
      </c>
      <c r="D1549" s="61" t="s">
        <v>908</v>
      </c>
      <c r="E1549" s="61" t="s">
        <v>1117</v>
      </c>
      <c r="F1549" s="60" t="s">
        <v>5474</v>
      </c>
      <c r="G1549" s="62">
        <v>500</v>
      </c>
      <c r="H1549" s="47" t="s">
        <v>952</v>
      </c>
      <c r="I1549" s="60">
        <v>10</v>
      </c>
      <c r="J1549" s="90">
        <v>43601</v>
      </c>
      <c r="K1549" s="435">
        <v>24</v>
      </c>
      <c r="L1549" s="428">
        <v>36666</v>
      </c>
      <c r="M1549" s="61" t="s">
        <v>205</v>
      </c>
      <c r="N1549" s="60" t="s">
        <v>144</v>
      </c>
      <c r="O1549" s="63"/>
      <c r="P1549" s="47" t="s">
        <v>952</v>
      </c>
      <c r="Q1549" s="64">
        <v>63627386</v>
      </c>
      <c r="R1549" s="76">
        <v>491170505570</v>
      </c>
      <c r="S1549" s="65" t="s">
        <v>398</v>
      </c>
      <c r="T1549" s="66"/>
      <c r="U1549" s="60" t="s">
        <v>390</v>
      </c>
      <c r="V1549" s="60"/>
      <c r="W1549" s="60"/>
      <c r="X1549" s="424">
        <v>0</v>
      </c>
    </row>
    <row r="1550" spans="1:24" s="43" customFormat="1" ht="22.9" customHeight="1">
      <c r="A1550" s="59" t="s">
        <v>145</v>
      </c>
      <c r="B1550" s="60" t="s">
        <v>146</v>
      </c>
      <c r="C1550" s="860">
        <v>1927</v>
      </c>
      <c r="D1550" s="61" t="s">
        <v>623</v>
      </c>
      <c r="E1550" s="61" t="s">
        <v>182</v>
      </c>
      <c r="F1550" s="60" t="s">
        <v>5474</v>
      </c>
      <c r="G1550" s="62">
        <v>20500</v>
      </c>
      <c r="H1550" s="48" t="s">
        <v>1443</v>
      </c>
      <c r="I1550" s="60">
        <v>10</v>
      </c>
      <c r="J1550" s="90">
        <v>43602</v>
      </c>
      <c r="K1550" s="435">
        <v>38</v>
      </c>
      <c r="L1550" s="427">
        <v>31413</v>
      </c>
      <c r="M1550" s="61" t="s">
        <v>362</v>
      </c>
      <c r="N1550" s="60" t="s">
        <v>144</v>
      </c>
      <c r="O1550" s="63"/>
      <c r="P1550" s="48" t="s">
        <v>1443</v>
      </c>
      <c r="Q1550" s="69">
        <v>948184492</v>
      </c>
      <c r="R1550" s="64" t="s">
        <v>2608</v>
      </c>
      <c r="S1550" s="65" t="s">
        <v>398</v>
      </c>
      <c r="T1550" s="66"/>
      <c r="U1550" s="60" t="s">
        <v>390</v>
      </c>
      <c r="V1550" s="60"/>
      <c r="W1550" s="60"/>
      <c r="X1550" s="70" t="s">
        <v>4259</v>
      </c>
    </row>
    <row r="1551" spans="1:24" s="43" customFormat="1" ht="22.9" customHeight="1">
      <c r="A1551" s="59" t="s">
        <v>145</v>
      </c>
      <c r="B1551" s="60" t="s">
        <v>146</v>
      </c>
      <c r="C1551" s="860">
        <v>1930</v>
      </c>
      <c r="D1551" s="61" t="s">
        <v>1118</v>
      </c>
      <c r="E1551" s="61" t="s">
        <v>1119</v>
      </c>
      <c r="F1551" s="60" t="s">
        <v>5474</v>
      </c>
      <c r="G1551" s="62">
        <v>16500</v>
      </c>
      <c r="H1551" s="48" t="s">
        <v>1442</v>
      </c>
      <c r="I1551" s="60">
        <v>10</v>
      </c>
      <c r="J1551" s="90">
        <v>43605</v>
      </c>
      <c r="K1551" s="435">
        <v>46</v>
      </c>
      <c r="L1551" s="427">
        <v>28491</v>
      </c>
      <c r="M1551" s="61" t="s">
        <v>190</v>
      </c>
      <c r="N1551" s="60" t="s">
        <v>144</v>
      </c>
      <c r="O1551" s="63"/>
      <c r="P1551" s="48" t="s">
        <v>1442</v>
      </c>
      <c r="Q1551" s="69">
        <v>984596959</v>
      </c>
      <c r="R1551" s="64" t="s">
        <v>2609</v>
      </c>
      <c r="S1551" s="65" t="s">
        <v>398</v>
      </c>
      <c r="T1551" s="66"/>
      <c r="U1551" s="60" t="s">
        <v>390</v>
      </c>
      <c r="V1551" s="60"/>
      <c r="W1551" s="60"/>
      <c r="X1551" s="70" t="s">
        <v>4260</v>
      </c>
    </row>
    <row r="1552" spans="1:24" s="43" customFormat="1" ht="22.9" customHeight="1">
      <c r="A1552" s="59" t="s">
        <v>145</v>
      </c>
      <c r="B1552" s="60" t="s">
        <v>146</v>
      </c>
      <c r="C1552" s="860">
        <v>1931</v>
      </c>
      <c r="D1552" s="61" t="s">
        <v>1120</v>
      </c>
      <c r="E1552" s="61" t="s">
        <v>1121</v>
      </c>
      <c r="F1552" s="60" t="s">
        <v>389</v>
      </c>
      <c r="G1552" s="62">
        <v>20500</v>
      </c>
      <c r="H1552" s="47" t="s">
        <v>1442</v>
      </c>
      <c r="I1552" s="60">
        <v>10</v>
      </c>
      <c r="J1552" s="90">
        <v>43605</v>
      </c>
      <c r="K1552" s="435">
        <v>48</v>
      </c>
      <c r="L1552" s="428">
        <v>27893</v>
      </c>
      <c r="M1552" s="61" t="s">
        <v>5576</v>
      </c>
      <c r="N1552" s="60" t="s">
        <v>144</v>
      </c>
      <c r="O1552" s="63"/>
      <c r="P1552" s="47" t="s">
        <v>1442</v>
      </c>
      <c r="Q1552" s="64">
        <v>966376232</v>
      </c>
      <c r="R1552" s="76">
        <v>390579079805</v>
      </c>
      <c r="S1552" s="65" t="s">
        <v>398</v>
      </c>
      <c r="T1552" s="66"/>
      <c r="U1552" s="60" t="s">
        <v>390</v>
      </c>
      <c r="V1552" s="60"/>
      <c r="W1552" s="60"/>
      <c r="X1552" s="424">
        <v>0</v>
      </c>
    </row>
    <row r="1553" spans="1:24" s="43" customFormat="1" ht="22.9" customHeight="1">
      <c r="A1553" s="59" t="s">
        <v>145</v>
      </c>
      <c r="B1553" s="60" t="s">
        <v>146</v>
      </c>
      <c r="C1553" s="860">
        <v>1934</v>
      </c>
      <c r="D1553" s="61" t="s">
        <v>541</v>
      </c>
      <c r="E1553" s="61" t="s">
        <v>329</v>
      </c>
      <c r="F1553" s="60" t="s">
        <v>389</v>
      </c>
      <c r="G1553" s="62">
        <v>500</v>
      </c>
      <c r="H1553" s="47" t="s">
        <v>952</v>
      </c>
      <c r="I1553" s="60">
        <v>10</v>
      </c>
      <c r="J1553" s="90">
        <v>43626</v>
      </c>
      <c r="K1553" s="435">
        <v>46</v>
      </c>
      <c r="L1553" s="428">
        <v>28675</v>
      </c>
      <c r="M1553" s="61" t="s">
        <v>1582</v>
      </c>
      <c r="N1553" s="60" t="s">
        <v>144</v>
      </c>
      <c r="O1553" s="63"/>
      <c r="P1553" s="47" t="s">
        <v>952</v>
      </c>
      <c r="Q1553" s="64">
        <v>8747551644</v>
      </c>
      <c r="R1553" s="76">
        <v>838042587392</v>
      </c>
      <c r="S1553" s="65" t="s">
        <v>398</v>
      </c>
      <c r="T1553" s="66"/>
      <c r="U1553" s="60" t="s">
        <v>390</v>
      </c>
      <c r="V1553" s="60"/>
      <c r="W1553" s="60"/>
      <c r="X1553" s="424">
        <v>0</v>
      </c>
    </row>
    <row r="1554" spans="1:24" s="43" customFormat="1" ht="22.9" customHeight="1">
      <c r="A1554" s="59" t="s">
        <v>145</v>
      </c>
      <c r="B1554" s="60" t="s">
        <v>146</v>
      </c>
      <c r="C1554" s="860">
        <v>1935</v>
      </c>
      <c r="D1554" s="61" t="s">
        <v>1122</v>
      </c>
      <c r="E1554" s="61" t="s">
        <v>1121</v>
      </c>
      <c r="F1554" s="60" t="s">
        <v>389</v>
      </c>
      <c r="G1554" s="62">
        <v>6300</v>
      </c>
      <c r="H1554" s="48" t="s">
        <v>1442</v>
      </c>
      <c r="I1554" s="60">
        <v>10</v>
      </c>
      <c r="J1554" s="90">
        <v>43626</v>
      </c>
      <c r="K1554" s="435">
        <v>27</v>
      </c>
      <c r="L1554" s="427">
        <v>35698</v>
      </c>
      <c r="M1554" s="61" t="s">
        <v>193</v>
      </c>
      <c r="N1554" s="60" t="s">
        <v>144</v>
      </c>
      <c r="O1554" s="63"/>
      <c r="P1554" s="48" t="s">
        <v>1442</v>
      </c>
      <c r="Q1554" s="69" t="s">
        <v>3274</v>
      </c>
      <c r="R1554" s="64" t="s">
        <v>2610</v>
      </c>
      <c r="S1554" s="65" t="s">
        <v>398</v>
      </c>
      <c r="T1554" s="66"/>
      <c r="U1554" s="60" t="s">
        <v>390</v>
      </c>
      <c r="V1554" s="60"/>
      <c r="W1554" s="60"/>
      <c r="X1554" s="70" t="s">
        <v>4261</v>
      </c>
    </row>
    <row r="1555" spans="1:24" s="43" customFormat="1" ht="22.9" customHeight="1">
      <c r="A1555" s="59" t="s">
        <v>145</v>
      </c>
      <c r="B1555" s="60" t="s">
        <v>146</v>
      </c>
      <c r="C1555" s="860">
        <v>1936</v>
      </c>
      <c r="D1555" s="61" t="s">
        <v>1123</v>
      </c>
      <c r="E1555" s="61" t="s">
        <v>199</v>
      </c>
      <c r="F1555" s="60" t="s">
        <v>5474</v>
      </c>
      <c r="G1555" s="62">
        <v>5500</v>
      </c>
      <c r="H1555" s="47" t="s">
        <v>1256</v>
      </c>
      <c r="I1555" s="60">
        <v>10</v>
      </c>
      <c r="J1555" s="90">
        <v>43626</v>
      </c>
      <c r="K1555" s="435">
        <v>31</v>
      </c>
      <c r="L1555" s="428">
        <v>34092</v>
      </c>
      <c r="M1555" s="61" t="s">
        <v>177</v>
      </c>
      <c r="N1555" s="60" t="s">
        <v>144</v>
      </c>
      <c r="O1555" s="63"/>
      <c r="P1555" s="47" t="s">
        <v>1256</v>
      </c>
      <c r="Q1555" s="64">
        <v>9731942883</v>
      </c>
      <c r="R1555" s="76">
        <v>948610637004</v>
      </c>
      <c r="S1555" s="65" t="s">
        <v>398</v>
      </c>
      <c r="T1555" s="66"/>
      <c r="U1555" s="60" t="s">
        <v>390</v>
      </c>
      <c r="V1555" s="60"/>
      <c r="W1555" s="60"/>
      <c r="X1555" s="424">
        <v>0</v>
      </c>
    </row>
    <row r="1556" spans="1:24" s="43" customFormat="1" ht="22.9" customHeight="1">
      <c r="A1556" s="59" t="s">
        <v>145</v>
      </c>
      <c r="B1556" s="60" t="s">
        <v>146</v>
      </c>
      <c r="C1556" s="860">
        <v>1937</v>
      </c>
      <c r="D1556" s="61" t="s">
        <v>461</v>
      </c>
      <c r="E1556" s="61" t="s">
        <v>209</v>
      </c>
      <c r="F1556" s="60" t="s">
        <v>5474</v>
      </c>
      <c r="G1556" s="62">
        <v>6400</v>
      </c>
      <c r="H1556" s="48" t="s">
        <v>1442</v>
      </c>
      <c r="I1556" s="60">
        <v>10</v>
      </c>
      <c r="J1556" s="90">
        <v>43626</v>
      </c>
      <c r="K1556" s="435">
        <v>49</v>
      </c>
      <c r="L1556" s="427">
        <v>27460</v>
      </c>
      <c r="M1556" s="61" t="s">
        <v>411</v>
      </c>
      <c r="N1556" s="60" t="s">
        <v>144</v>
      </c>
      <c r="O1556" s="63"/>
      <c r="P1556" s="48" t="s">
        <v>1442</v>
      </c>
      <c r="Q1556" s="69" t="s">
        <v>3275</v>
      </c>
      <c r="R1556" s="64" t="s">
        <v>2611</v>
      </c>
      <c r="S1556" s="65" t="s">
        <v>398</v>
      </c>
      <c r="T1556" s="66"/>
      <c r="U1556" s="60" t="s">
        <v>390</v>
      </c>
      <c r="V1556" s="60"/>
      <c r="W1556" s="60"/>
      <c r="X1556" s="70" t="s">
        <v>4262</v>
      </c>
    </row>
    <row r="1557" spans="1:24" s="43" customFormat="1" ht="22.9" customHeight="1">
      <c r="A1557" s="59" t="s">
        <v>145</v>
      </c>
      <c r="B1557" s="60" t="s">
        <v>146</v>
      </c>
      <c r="C1557" s="860">
        <v>1938</v>
      </c>
      <c r="D1557" s="61" t="s">
        <v>631</v>
      </c>
      <c r="E1557" s="61" t="s">
        <v>201</v>
      </c>
      <c r="F1557" s="60" t="s">
        <v>389</v>
      </c>
      <c r="G1557" s="62">
        <v>6300</v>
      </c>
      <c r="H1557" s="47" t="s">
        <v>1256</v>
      </c>
      <c r="I1557" s="60">
        <v>10</v>
      </c>
      <c r="J1557" s="90">
        <v>43626</v>
      </c>
      <c r="K1557" s="435">
        <v>31</v>
      </c>
      <c r="L1557" s="428">
        <v>34090</v>
      </c>
      <c r="M1557" s="61" t="s">
        <v>1357</v>
      </c>
      <c r="N1557" s="60" t="s">
        <v>144</v>
      </c>
      <c r="O1557" s="63"/>
      <c r="P1557" s="47" t="s">
        <v>1256</v>
      </c>
      <c r="Q1557" s="64">
        <v>815834698</v>
      </c>
      <c r="R1557" s="64" t="s">
        <v>2612</v>
      </c>
      <c r="S1557" s="65" t="s">
        <v>398</v>
      </c>
      <c r="T1557" s="66"/>
      <c r="U1557" s="60" t="s">
        <v>390</v>
      </c>
      <c r="V1557" s="60"/>
      <c r="W1557" s="60"/>
      <c r="X1557" s="394" t="s">
        <v>5577</v>
      </c>
    </row>
    <row r="1558" spans="1:24" s="43" customFormat="1" ht="22.9" customHeight="1">
      <c r="A1558" s="59" t="s">
        <v>145</v>
      </c>
      <c r="B1558" s="60" t="s">
        <v>146</v>
      </c>
      <c r="C1558" s="860">
        <v>1939</v>
      </c>
      <c r="D1558" s="61" t="s">
        <v>1124</v>
      </c>
      <c r="E1558" s="61" t="s">
        <v>939</v>
      </c>
      <c r="F1558" s="60" t="s">
        <v>389</v>
      </c>
      <c r="G1558" s="62">
        <v>5500</v>
      </c>
      <c r="H1558" s="47" t="s">
        <v>345</v>
      </c>
      <c r="I1558" s="60">
        <v>10</v>
      </c>
      <c r="J1558" s="90">
        <v>43626</v>
      </c>
      <c r="K1558" s="435">
        <v>28</v>
      </c>
      <c r="L1558" s="428">
        <v>35221</v>
      </c>
      <c r="M1558" s="61" t="s">
        <v>280</v>
      </c>
      <c r="N1558" s="60" t="s">
        <v>144</v>
      </c>
      <c r="O1558" s="63"/>
      <c r="P1558" s="47" t="s">
        <v>345</v>
      </c>
      <c r="Q1558" s="64">
        <v>6911975</v>
      </c>
      <c r="R1558" s="76">
        <v>999210309130</v>
      </c>
      <c r="S1558" s="65" t="s">
        <v>398</v>
      </c>
      <c r="T1558" s="66"/>
      <c r="U1558" s="60" t="s">
        <v>390</v>
      </c>
      <c r="V1558" s="60"/>
      <c r="W1558" s="60"/>
      <c r="X1558" s="424">
        <v>0</v>
      </c>
    </row>
    <row r="1559" spans="1:24" s="43" customFormat="1" ht="22.9" customHeight="1">
      <c r="A1559" s="59" t="s">
        <v>145</v>
      </c>
      <c r="B1559" s="60" t="s">
        <v>146</v>
      </c>
      <c r="C1559" s="860">
        <v>1941</v>
      </c>
      <c r="D1559" s="61" t="s">
        <v>1125</v>
      </c>
      <c r="E1559" s="61" t="s">
        <v>1126</v>
      </c>
      <c r="F1559" s="60" t="s">
        <v>5474</v>
      </c>
      <c r="G1559" s="62">
        <v>5500</v>
      </c>
      <c r="H1559" s="48" t="s">
        <v>952</v>
      </c>
      <c r="I1559" s="60">
        <v>10</v>
      </c>
      <c r="J1559" s="90">
        <v>43606</v>
      </c>
      <c r="K1559" s="435">
        <v>46</v>
      </c>
      <c r="L1559" s="427">
        <v>28703</v>
      </c>
      <c r="M1559" s="61" t="s">
        <v>1583</v>
      </c>
      <c r="N1559" s="60" t="s">
        <v>144</v>
      </c>
      <c r="O1559" s="63"/>
      <c r="P1559" s="48" t="s">
        <v>952</v>
      </c>
      <c r="Q1559" s="64">
        <v>97435686</v>
      </c>
      <c r="R1559" s="64" t="s">
        <v>2613</v>
      </c>
      <c r="S1559" s="65" t="s">
        <v>398</v>
      </c>
      <c r="T1559" s="66"/>
      <c r="U1559" s="60" t="s">
        <v>390</v>
      </c>
      <c r="V1559" s="60"/>
      <c r="W1559" s="60"/>
      <c r="X1559" s="70" t="s">
        <v>4263</v>
      </c>
    </row>
    <row r="1560" spans="1:24" s="43" customFormat="1" ht="22.9" customHeight="1">
      <c r="A1560" s="59" t="s">
        <v>145</v>
      </c>
      <c r="B1560" s="60" t="s">
        <v>146</v>
      </c>
      <c r="C1560" s="860">
        <v>1942</v>
      </c>
      <c r="D1560" s="61" t="s">
        <v>1127</v>
      </c>
      <c r="E1560" s="61" t="s">
        <v>778</v>
      </c>
      <c r="F1560" s="60" t="s">
        <v>389</v>
      </c>
      <c r="G1560" s="62">
        <v>6300</v>
      </c>
      <c r="H1560" s="48" t="s">
        <v>1442</v>
      </c>
      <c r="I1560" s="60">
        <v>10</v>
      </c>
      <c r="J1560" s="90">
        <v>43637</v>
      </c>
      <c r="K1560" s="435">
        <v>31</v>
      </c>
      <c r="L1560" s="427">
        <v>33970</v>
      </c>
      <c r="M1560" s="61" t="s">
        <v>330</v>
      </c>
      <c r="N1560" s="60" t="s">
        <v>144</v>
      </c>
      <c r="O1560" s="63"/>
      <c r="P1560" s="48" t="s">
        <v>1442</v>
      </c>
      <c r="Q1560" s="64" t="s">
        <v>3092</v>
      </c>
      <c r="R1560" s="64" t="s">
        <v>2614</v>
      </c>
      <c r="S1560" s="65" t="s">
        <v>398</v>
      </c>
      <c r="T1560" s="66"/>
      <c r="U1560" s="60" t="s">
        <v>390</v>
      </c>
      <c r="V1560" s="60"/>
      <c r="W1560" s="60"/>
      <c r="X1560" s="70" t="s">
        <v>4264</v>
      </c>
    </row>
    <row r="1561" spans="1:24" s="43" customFormat="1" ht="22.9" customHeight="1">
      <c r="A1561" s="59" t="s">
        <v>145</v>
      </c>
      <c r="B1561" s="60" t="s">
        <v>146</v>
      </c>
      <c r="C1561" s="860">
        <v>1943</v>
      </c>
      <c r="D1561" s="61" t="s">
        <v>527</v>
      </c>
      <c r="E1561" s="61" t="s">
        <v>235</v>
      </c>
      <c r="F1561" s="60" t="s">
        <v>389</v>
      </c>
      <c r="G1561" s="62">
        <v>500</v>
      </c>
      <c r="H1561" s="47" t="s">
        <v>1442</v>
      </c>
      <c r="I1561" s="60">
        <v>10</v>
      </c>
      <c r="J1561" s="90">
        <v>43637</v>
      </c>
      <c r="K1561" s="435">
        <v>45</v>
      </c>
      <c r="L1561" s="428">
        <v>28856</v>
      </c>
      <c r="M1561" s="61" t="s">
        <v>456</v>
      </c>
      <c r="N1561" s="60" t="s">
        <v>144</v>
      </c>
      <c r="O1561" s="63"/>
      <c r="P1561" s="47" t="s">
        <v>1442</v>
      </c>
      <c r="Q1561" s="64">
        <v>936199483</v>
      </c>
      <c r="R1561" s="76">
        <v>925093716051</v>
      </c>
      <c r="S1561" s="65" t="s">
        <v>398</v>
      </c>
      <c r="T1561" s="66"/>
      <c r="U1561" s="60" t="s">
        <v>390</v>
      </c>
      <c r="V1561" s="60"/>
      <c r="W1561" s="60"/>
      <c r="X1561" s="424">
        <v>0</v>
      </c>
    </row>
    <row r="1562" spans="1:24" s="43" customFormat="1" ht="22.9" customHeight="1">
      <c r="A1562" s="59" t="s">
        <v>145</v>
      </c>
      <c r="B1562" s="60" t="s">
        <v>146</v>
      </c>
      <c r="C1562" s="860">
        <v>1944</v>
      </c>
      <c r="D1562" s="61" t="s">
        <v>334</v>
      </c>
      <c r="E1562" s="61" t="s">
        <v>376</v>
      </c>
      <c r="F1562" s="60" t="s">
        <v>389</v>
      </c>
      <c r="G1562" s="62">
        <v>6300</v>
      </c>
      <c r="H1562" s="48" t="s">
        <v>1442</v>
      </c>
      <c r="I1562" s="60">
        <v>10</v>
      </c>
      <c r="J1562" s="90">
        <v>43637</v>
      </c>
      <c r="K1562" s="435">
        <v>38</v>
      </c>
      <c r="L1562" s="427">
        <v>31413</v>
      </c>
      <c r="M1562" s="61" t="s">
        <v>285</v>
      </c>
      <c r="N1562" s="60" t="s">
        <v>144</v>
      </c>
      <c r="O1562" s="63"/>
      <c r="P1562" s="48" t="s">
        <v>1442</v>
      </c>
      <c r="Q1562" s="64">
        <v>998666994</v>
      </c>
      <c r="R1562" s="64" t="s">
        <v>2615</v>
      </c>
      <c r="S1562" s="65" t="s">
        <v>398</v>
      </c>
      <c r="T1562" s="66"/>
      <c r="U1562" s="60" t="s">
        <v>390</v>
      </c>
      <c r="V1562" s="60"/>
      <c r="W1562" s="60"/>
      <c r="X1562" s="70" t="s">
        <v>4265</v>
      </c>
    </row>
    <row r="1563" spans="1:24" s="43" customFormat="1" ht="22.9" customHeight="1">
      <c r="A1563" s="59" t="s">
        <v>145</v>
      </c>
      <c r="B1563" s="60" t="s">
        <v>146</v>
      </c>
      <c r="C1563" s="860">
        <v>1945</v>
      </c>
      <c r="D1563" s="61" t="s">
        <v>487</v>
      </c>
      <c r="E1563" s="61" t="s">
        <v>231</v>
      </c>
      <c r="F1563" s="60" t="s">
        <v>5474</v>
      </c>
      <c r="G1563" s="62">
        <v>30000</v>
      </c>
      <c r="H1563" s="48" t="s">
        <v>1443</v>
      </c>
      <c r="I1563" s="60">
        <v>10</v>
      </c>
      <c r="J1563" s="90">
        <v>43637</v>
      </c>
      <c r="K1563" s="435">
        <v>33</v>
      </c>
      <c r="L1563" s="427">
        <v>33239</v>
      </c>
      <c r="M1563" s="61" t="s">
        <v>418</v>
      </c>
      <c r="N1563" s="60" t="s">
        <v>144</v>
      </c>
      <c r="O1563" s="63"/>
      <c r="P1563" s="48" t="s">
        <v>1443</v>
      </c>
      <c r="Q1563" s="64" t="s">
        <v>3276</v>
      </c>
      <c r="R1563" s="64" t="s">
        <v>2616</v>
      </c>
      <c r="S1563" s="65" t="s">
        <v>398</v>
      </c>
      <c r="T1563" s="66"/>
      <c r="U1563" s="60" t="s">
        <v>390</v>
      </c>
      <c r="V1563" s="60"/>
      <c r="W1563" s="60"/>
      <c r="X1563" s="70" t="s">
        <v>4266</v>
      </c>
    </row>
    <row r="1564" spans="1:24" s="43" customFormat="1" ht="22.9" customHeight="1">
      <c r="A1564" s="59" t="s">
        <v>145</v>
      </c>
      <c r="B1564" s="60" t="s">
        <v>146</v>
      </c>
      <c r="C1564" s="860">
        <v>1946</v>
      </c>
      <c r="D1564" s="61" t="s">
        <v>1128</v>
      </c>
      <c r="E1564" s="61" t="s">
        <v>192</v>
      </c>
      <c r="F1564" s="60" t="s">
        <v>389</v>
      </c>
      <c r="G1564" s="62">
        <v>6300</v>
      </c>
      <c r="H1564" s="48" t="s">
        <v>1442</v>
      </c>
      <c r="I1564" s="60">
        <v>10</v>
      </c>
      <c r="J1564" s="90">
        <v>43637</v>
      </c>
      <c r="K1564" s="435">
        <v>29</v>
      </c>
      <c r="L1564" s="427">
        <v>34855</v>
      </c>
      <c r="M1564" s="61" t="s">
        <v>193</v>
      </c>
      <c r="N1564" s="60" t="s">
        <v>144</v>
      </c>
      <c r="O1564" s="63"/>
      <c r="P1564" s="48" t="s">
        <v>1442</v>
      </c>
      <c r="Q1564" s="64" t="s">
        <v>3277</v>
      </c>
      <c r="R1564" s="64" t="s">
        <v>2617</v>
      </c>
      <c r="S1564" s="65" t="s">
        <v>398</v>
      </c>
      <c r="T1564" s="66"/>
      <c r="U1564" s="60" t="s">
        <v>390</v>
      </c>
      <c r="V1564" s="60"/>
      <c r="W1564" s="60"/>
      <c r="X1564" s="70" t="s">
        <v>4267</v>
      </c>
    </row>
    <row r="1565" spans="1:24" s="43" customFormat="1" ht="22.9" customHeight="1">
      <c r="A1565" s="59" t="s">
        <v>145</v>
      </c>
      <c r="B1565" s="60" t="s">
        <v>146</v>
      </c>
      <c r="C1565" s="860">
        <v>1947</v>
      </c>
      <c r="D1565" s="61" t="s">
        <v>497</v>
      </c>
      <c r="E1565" s="61" t="s">
        <v>176</v>
      </c>
      <c r="F1565" s="60" t="s">
        <v>389</v>
      </c>
      <c r="G1565" s="62">
        <v>5500</v>
      </c>
      <c r="H1565" s="47" t="s">
        <v>952</v>
      </c>
      <c r="I1565" s="60">
        <v>10</v>
      </c>
      <c r="J1565" s="90">
        <v>43637</v>
      </c>
      <c r="K1565" s="435">
        <v>41</v>
      </c>
      <c r="L1565" s="428">
        <v>30469</v>
      </c>
      <c r="M1565" s="61" t="s">
        <v>538</v>
      </c>
      <c r="N1565" s="60" t="s">
        <v>144</v>
      </c>
      <c r="O1565" s="63"/>
      <c r="P1565" s="47" t="s">
        <v>952</v>
      </c>
      <c r="Q1565" s="64" t="s">
        <v>3278</v>
      </c>
      <c r="R1565" s="64" t="s">
        <v>2618</v>
      </c>
      <c r="S1565" s="65" t="s">
        <v>398</v>
      </c>
      <c r="T1565" s="66"/>
      <c r="U1565" s="60" t="s">
        <v>390</v>
      </c>
      <c r="V1565" s="60"/>
      <c r="W1565" s="60"/>
      <c r="X1565" s="394" t="s">
        <v>5578</v>
      </c>
    </row>
    <row r="1566" spans="1:24" s="43" customFormat="1" ht="22.9" customHeight="1">
      <c r="A1566" s="59" t="s">
        <v>145</v>
      </c>
      <c r="B1566" s="60" t="s">
        <v>146</v>
      </c>
      <c r="C1566" s="860">
        <v>1950</v>
      </c>
      <c r="D1566" s="61" t="s">
        <v>497</v>
      </c>
      <c r="E1566" s="61" t="s">
        <v>169</v>
      </c>
      <c r="F1566" s="60" t="s">
        <v>389</v>
      </c>
      <c r="G1566" s="62">
        <v>5500</v>
      </c>
      <c r="H1566" s="48" t="s">
        <v>952</v>
      </c>
      <c r="I1566" s="60">
        <v>10</v>
      </c>
      <c r="J1566" s="90">
        <v>43651</v>
      </c>
      <c r="K1566" s="435">
        <v>29</v>
      </c>
      <c r="L1566" s="427">
        <v>34740</v>
      </c>
      <c r="M1566" s="61" t="s">
        <v>203</v>
      </c>
      <c r="N1566" s="60" t="s">
        <v>144</v>
      </c>
      <c r="O1566" s="63"/>
      <c r="P1566" s="48" t="s">
        <v>952</v>
      </c>
      <c r="Q1566" s="69" t="s">
        <v>3279</v>
      </c>
      <c r="R1566" s="64" t="s">
        <v>2619</v>
      </c>
      <c r="S1566" s="65" t="s">
        <v>398</v>
      </c>
      <c r="T1566" s="66"/>
      <c r="U1566" s="60" t="s">
        <v>390</v>
      </c>
      <c r="V1566" s="60"/>
      <c r="W1566" s="60"/>
      <c r="X1566" s="70" t="s">
        <v>4268</v>
      </c>
    </row>
    <row r="1567" spans="1:24" s="43" customFormat="1" ht="22.9" customHeight="1">
      <c r="A1567" s="59" t="s">
        <v>145</v>
      </c>
      <c r="B1567" s="60" t="s">
        <v>146</v>
      </c>
      <c r="C1567" s="860">
        <v>1951</v>
      </c>
      <c r="D1567" s="61" t="s">
        <v>497</v>
      </c>
      <c r="E1567" s="61" t="s">
        <v>1129</v>
      </c>
      <c r="F1567" s="60" t="s">
        <v>389</v>
      </c>
      <c r="G1567" s="62">
        <v>5500</v>
      </c>
      <c r="H1567" s="48" t="s">
        <v>952</v>
      </c>
      <c r="I1567" s="60">
        <v>10</v>
      </c>
      <c r="J1567" s="90">
        <v>43651</v>
      </c>
      <c r="K1567" s="435">
        <v>28</v>
      </c>
      <c r="L1567" s="427">
        <v>35081</v>
      </c>
      <c r="M1567" s="61" t="s">
        <v>693</v>
      </c>
      <c r="N1567" s="60" t="s">
        <v>144</v>
      </c>
      <c r="O1567" s="63"/>
      <c r="P1567" s="48" t="s">
        <v>952</v>
      </c>
      <c r="Q1567" s="69">
        <v>938214467</v>
      </c>
      <c r="R1567" s="64" t="s">
        <v>2620</v>
      </c>
      <c r="S1567" s="65" t="s">
        <v>398</v>
      </c>
      <c r="T1567" s="66"/>
      <c r="U1567" s="60" t="s">
        <v>390</v>
      </c>
      <c r="V1567" s="60"/>
      <c r="W1567" s="60"/>
      <c r="X1567" s="70" t="s">
        <v>4269</v>
      </c>
    </row>
    <row r="1568" spans="1:24" s="43" customFormat="1" ht="22.9" customHeight="1">
      <c r="A1568" s="59" t="s">
        <v>145</v>
      </c>
      <c r="B1568" s="60" t="s">
        <v>146</v>
      </c>
      <c r="C1568" s="860">
        <v>1952</v>
      </c>
      <c r="D1568" s="61" t="s">
        <v>140</v>
      </c>
      <c r="E1568" s="61" t="s">
        <v>867</v>
      </c>
      <c r="F1568" s="60" t="s">
        <v>5474</v>
      </c>
      <c r="G1568" s="62">
        <v>5500</v>
      </c>
      <c r="H1568" s="48" t="s">
        <v>1442</v>
      </c>
      <c r="I1568" s="60">
        <v>10</v>
      </c>
      <c r="J1568" s="90">
        <v>43651</v>
      </c>
      <c r="K1568" s="435">
        <v>50</v>
      </c>
      <c r="L1568" s="428">
        <v>27030</v>
      </c>
      <c r="M1568" s="61" t="s">
        <v>1028</v>
      </c>
      <c r="N1568" s="60" t="s">
        <v>144</v>
      </c>
      <c r="O1568" s="63"/>
      <c r="P1568" s="48" t="s">
        <v>1442</v>
      </c>
      <c r="Q1568" s="69" t="s">
        <v>3280</v>
      </c>
      <c r="R1568" s="74">
        <v>261667397231</v>
      </c>
      <c r="S1568" s="65" t="s">
        <v>398</v>
      </c>
      <c r="T1568" s="66"/>
      <c r="U1568" s="60" t="s">
        <v>390</v>
      </c>
      <c r="V1568" s="60"/>
      <c r="W1568" s="60"/>
      <c r="X1568" s="70" t="s">
        <v>4270</v>
      </c>
    </row>
    <row r="1569" spans="1:24" s="43" customFormat="1" ht="22.9" customHeight="1">
      <c r="A1569" s="59" t="s">
        <v>145</v>
      </c>
      <c r="B1569" s="60" t="s">
        <v>146</v>
      </c>
      <c r="C1569" s="860">
        <v>1953</v>
      </c>
      <c r="D1569" s="61" t="s">
        <v>140</v>
      </c>
      <c r="E1569" s="61" t="s">
        <v>383</v>
      </c>
      <c r="F1569" s="60" t="s">
        <v>389</v>
      </c>
      <c r="G1569" s="62">
        <v>5500</v>
      </c>
      <c r="H1569" s="48" t="s">
        <v>1442</v>
      </c>
      <c r="I1569" s="60">
        <v>10</v>
      </c>
      <c r="J1569" s="90">
        <v>43651</v>
      </c>
      <c r="K1569" s="435">
        <v>36</v>
      </c>
      <c r="L1569" s="428">
        <v>32143</v>
      </c>
      <c r="M1569" s="61" t="s">
        <v>1584</v>
      </c>
      <c r="N1569" s="60" t="s">
        <v>144</v>
      </c>
      <c r="O1569" s="63"/>
      <c r="P1569" s="48" t="s">
        <v>1442</v>
      </c>
      <c r="Q1569" s="69" t="s">
        <v>3280</v>
      </c>
      <c r="R1569" s="74">
        <v>669339842102</v>
      </c>
      <c r="S1569" s="65" t="s">
        <v>398</v>
      </c>
      <c r="T1569" s="66"/>
      <c r="U1569" s="60" t="s">
        <v>390</v>
      </c>
      <c r="V1569" s="60"/>
      <c r="W1569" s="60"/>
      <c r="X1569" s="70" t="s">
        <v>4271</v>
      </c>
    </row>
    <row r="1570" spans="1:24" s="43" customFormat="1" ht="22.9" customHeight="1">
      <c r="A1570" s="59" t="s">
        <v>145</v>
      </c>
      <c r="B1570" s="60" t="s">
        <v>146</v>
      </c>
      <c r="C1570" s="860">
        <v>1954</v>
      </c>
      <c r="D1570" s="61" t="s">
        <v>908</v>
      </c>
      <c r="E1570" s="61" t="s">
        <v>168</v>
      </c>
      <c r="F1570" s="60" t="s">
        <v>389</v>
      </c>
      <c r="G1570" s="62">
        <v>5500</v>
      </c>
      <c r="H1570" s="48" t="s">
        <v>952</v>
      </c>
      <c r="I1570" s="60">
        <v>10</v>
      </c>
      <c r="J1570" s="90">
        <v>43651</v>
      </c>
      <c r="K1570" s="435">
        <v>44</v>
      </c>
      <c r="L1570" s="427">
        <v>29221</v>
      </c>
      <c r="M1570" s="61" t="s">
        <v>177</v>
      </c>
      <c r="N1570" s="60" t="s">
        <v>144</v>
      </c>
      <c r="O1570" s="63"/>
      <c r="P1570" s="48" t="s">
        <v>952</v>
      </c>
      <c r="Q1570" s="64">
        <v>819747827</v>
      </c>
      <c r="R1570" s="64" t="s">
        <v>2621</v>
      </c>
      <c r="S1570" s="65" t="s">
        <v>398</v>
      </c>
      <c r="T1570" s="66"/>
      <c r="U1570" s="60" t="s">
        <v>390</v>
      </c>
      <c r="V1570" s="60"/>
      <c r="W1570" s="60"/>
      <c r="X1570" s="70" t="s">
        <v>4272</v>
      </c>
    </row>
    <row r="1571" spans="1:24" s="43" customFormat="1" ht="22.9" customHeight="1">
      <c r="A1571" s="59" t="s">
        <v>145</v>
      </c>
      <c r="B1571" s="60" t="s">
        <v>146</v>
      </c>
      <c r="C1571" s="860">
        <v>1955</v>
      </c>
      <c r="D1571" s="61" t="s">
        <v>1130</v>
      </c>
      <c r="E1571" s="61" t="s">
        <v>172</v>
      </c>
      <c r="F1571" s="60" t="s">
        <v>5474</v>
      </c>
      <c r="G1571" s="62">
        <v>500</v>
      </c>
      <c r="H1571" s="47" t="s">
        <v>952</v>
      </c>
      <c r="I1571" s="60">
        <v>10</v>
      </c>
      <c r="J1571" s="90">
        <v>43651</v>
      </c>
      <c r="K1571" s="435">
        <v>36</v>
      </c>
      <c r="L1571" s="428">
        <v>32296</v>
      </c>
      <c r="M1571" s="61" t="s">
        <v>320</v>
      </c>
      <c r="N1571" s="60" t="s">
        <v>144</v>
      </c>
      <c r="O1571" s="63"/>
      <c r="P1571" s="47" t="s">
        <v>952</v>
      </c>
      <c r="Q1571" s="64">
        <v>72677164</v>
      </c>
      <c r="R1571" s="76">
        <v>995142953952</v>
      </c>
      <c r="S1571" s="65" t="s">
        <v>398</v>
      </c>
      <c r="T1571" s="66"/>
      <c r="U1571" s="60" t="s">
        <v>390</v>
      </c>
      <c r="V1571" s="60"/>
      <c r="W1571" s="60"/>
      <c r="X1571" s="424">
        <v>0</v>
      </c>
    </row>
    <row r="1572" spans="1:24" s="43" customFormat="1" ht="22.9" customHeight="1">
      <c r="A1572" s="59" t="s">
        <v>145</v>
      </c>
      <c r="B1572" s="60" t="s">
        <v>146</v>
      </c>
      <c r="C1572" s="860">
        <v>1956</v>
      </c>
      <c r="D1572" s="61" t="s">
        <v>551</v>
      </c>
      <c r="E1572" s="61" t="s">
        <v>291</v>
      </c>
      <c r="F1572" s="60" t="s">
        <v>5474</v>
      </c>
      <c r="G1572" s="62">
        <v>6300</v>
      </c>
      <c r="H1572" s="48" t="s">
        <v>952</v>
      </c>
      <c r="I1572" s="60">
        <v>10</v>
      </c>
      <c r="J1572" s="90">
        <v>43651</v>
      </c>
      <c r="K1572" s="435">
        <v>29</v>
      </c>
      <c r="L1572" s="427">
        <v>34800</v>
      </c>
      <c r="M1572" s="61" t="s">
        <v>246</v>
      </c>
      <c r="N1572" s="60" t="s">
        <v>144</v>
      </c>
      <c r="O1572" s="63"/>
      <c r="P1572" s="48" t="s">
        <v>952</v>
      </c>
      <c r="Q1572" s="69" t="s">
        <v>3174</v>
      </c>
      <c r="R1572" s="74" t="s">
        <v>2622</v>
      </c>
      <c r="S1572" s="65" t="s">
        <v>398</v>
      </c>
      <c r="T1572" s="66"/>
      <c r="U1572" s="60" t="s">
        <v>390</v>
      </c>
      <c r="V1572" s="60"/>
      <c r="W1572" s="60"/>
      <c r="X1572" s="70" t="s">
        <v>4273</v>
      </c>
    </row>
    <row r="1573" spans="1:24" s="43" customFormat="1" ht="22.9" customHeight="1">
      <c r="A1573" s="59" t="s">
        <v>145</v>
      </c>
      <c r="B1573" s="60" t="s">
        <v>146</v>
      </c>
      <c r="C1573" s="860">
        <v>1958</v>
      </c>
      <c r="D1573" s="61" t="s">
        <v>497</v>
      </c>
      <c r="E1573" s="61" t="s">
        <v>939</v>
      </c>
      <c r="F1573" s="60" t="s">
        <v>389</v>
      </c>
      <c r="G1573" s="62">
        <v>500</v>
      </c>
      <c r="H1573" s="47" t="s">
        <v>952</v>
      </c>
      <c r="I1573" s="60">
        <v>10</v>
      </c>
      <c r="J1573" s="90">
        <v>43642</v>
      </c>
      <c r="K1573" s="435">
        <v>24</v>
      </c>
      <c r="L1573" s="428">
        <v>36707</v>
      </c>
      <c r="M1573" s="61" t="s">
        <v>268</v>
      </c>
      <c r="N1573" s="60" t="s">
        <v>144</v>
      </c>
      <c r="O1573" s="63"/>
      <c r="P1573" s="47" t="s">
        <v>952</v>
      </c>
      <c r="Q1573" s="64"/>
      <c r="R1573" s="64"/>
      <c r="S1573" s="65" t="s">
        <v>398</v>
      </c>
      <c r="T1573" s="66"/>
      <c r="U1573" s="60" t="s">
        <v>390</v>
      </c>
      <c r="V1573" s="60"/>
      <c r="W1573" s="60"/>
      <c r="X1573" s="424">
        <v>0</v>
      </c>
    </row>
    <row r="1574" spans="1:24" s="43" customFormat="1" ht="22.9" customHeight="1">
      <c r="A1574" s="59" t="s">
        <v>145</v>
      </c>
      <c r="B1574" s="60" t="s">
        <v>146</v>
      </c>
      <c r="C1574" s="860">
        <v>1959</v>
      </c>
      <c r="D1574" s="61" t="s">
        <v>631</v>
      </c>
      <c r="E1574" s="61" t="s">
        <v>219</v>
      </c>
      <c r="F1574" s="60" t="s">
        <v>389</v>
      </c>
      <c r="G1574" s="62">
        <v>6300</v>
      </c>
      <c r="H1574" s="48" t="s">
        <v>1256</v>
      </c>
      <c r="I1574" s="60">
        <v>10</v>
      </c>
      <c r="J1574" s="90">
        <v>43642</v>
      </c>
      <c r="K1574" s="435">
        <v>33</v>
      </c>
      <c r="L1574" s="427">
        <v>33239</v>
      </c>
      <c r="M1574" s="61" t="s">
        <v>379</v>
      </c>
      <c r="N1574" s="60" t="s">
        <v>144</v>
      </c>
      <c r="O1574" s="63"/>
      <c r="P1574" s="48" t="s">
        <v>1256</v>
      </c>
      <c r="Q1574" s="69">
        <v>748365789</v>
      </c>
      <c r="R1574" s="64" t="s">
        <v>2623</v>
      </c>
      <c r="S1574" s="65" t="s">
        <v>398</v>
      </c>
      <c r="T1574" s="66"/>
      <c r="U1574" s="60" t="s">
        <v>390</v>
      </c>
      <c r="V1574" s="60"/>
      <c r="W1574" s="60"/>
      <c r="X1574" s="70" t="s">
        <v>4274</v>
      </c>
    </row>
    <row r="1575" spans="1:24" s="43" customFormat="1" ht="22.9" customHeight="1">
      <c r="A1575" s="59" t="s">
        <v>145</v>
      </c>
      <c r="B1575" s="60" t="s">
        <v>146</v>
      </c>
      <c r="C1575" s="860">
        <v>1962</v>
      </c>
      <c r="D1575" s="61" t="s">
        <v>1114</v>
      </c>
      <c r="E1575" s="61" t="s">
        <v>362</v>
      </c>
      <c r="F1575" s="60" t="s">
        <v>389</v>
      </c>
      <c r="G1575" s="62">
        <v>13600</v>
      </c>
      <c r="H1575" s="48" t="s">
        <v>1443</v>
      </c>
      <c r="I1575" s="60">
        <v>10</v>
      </c>
      <c r="J1575" s="90">
        <v>43642</v>
      </c>
      <c r="K1575" s="435">
        <v>40</v>
      </c>
      <c r="L1575" s="427">
        <v>30682</v>
      </c>
      <c r="M1575" s="61" t="s">
        <v>1585</v>
      </c>
      <c r="N1575" s="60" t="s">
        <v>144</v>
      </c>
      <c r="O1575" s="63"/>
      <c r="P1575" s="48" t="s">
        <v>1443</v>
      </c>
      <c r="Q1575" s="69">
        <v>974111775</v>
      </c>
      <c r="R1575" s="64" t="s">
        <v>2624</v>
      </c>
      <c r="S1575" s="65" t="s">
        <v>398</v>
      </c>
      <c r="T1575" s="66"/>
      <c r="U1575" s="60" t="s">
        <v>390</v>
      </c>
      <c r="V1575" s="60"/>
      <c r="W1575" s="60"/>
      <c r="X1575" s="70" t="s">
        <v>4275</v>
      </c>
    </row>
    <row r="1576" spans="1:24" s="43" customFormat="1" ht="22.9" customHeight="1">
      <c r="A1576" s="59" t="s">
        <v>145</v>
      </c>
      <c r="B1576" s="60" t="s">
        <v>146</v>
      </c>
      <c r="C1576" s="860">
        <v>1963</v>
      </c>
      <c r="D1576" s="61" t="s">
        <v>1114</v>
      </c>
      <c r="E1576" s="61" t="s">
        <v>1131</v>
      </c>
      <c r="F1576" s="60" t="s">
        <v>389</v>
      </c>
      <c r="G1576" s="62">
        <v>13700</v>
      </c>
      <c r="H1576" s="48" t="s">
        <v>1443</v>
      </c>
      <c r="I1576" s="60">
        <v>10</v>
      </c>
      <c r="J1576" s="90">
        <v>43642</v>
      </c>
      <c r="K1576" s="435">
        <v>34</v>
      </c>
      <c r="L1576" s="427">
        <v>33025</v>
      </c>
      <c r="M1576" s="61" t="s">
        <v>262</v>
      </c>
      <c r="N1576" s="60" t="s">
        <v>144</v>
      </c>
      <c r="O1576" s="63"/>
      <c r="P1576" s="48" t="s">
        <v>1443</v>
      </c>
      <c r="Q1576" s="69">
        <v>843135759</v>
      </c>
      <c r="R1576" s="64" t="s">
        <v>2625</v>
      </c>
      <c r="S1576" s="65" t="s">
        <v>398</v>
      </c>
      <c r="T1576" s="66"/>
      <c r="U1576" s="60" t="s">
        <v>390</v>
      </c>
      <c r="V1576" s="60"/>
      <c r="W1576" s="60"/>
      <c r="X1576" s="70" t="s">
        <v>4276</v>
      </c>
    </row>
    <row r="1577" spans="1:24" s="43" customFormat="1" ht="22.9" customHeight="1">
      <c r="A1577" s="59" t="s">
        <v>145</v>
      </c>
      <c r="B1577" s="60" t="s">
        <v>146</v>
      </c>
      <c r="C1577" s="860">
        <v>1964</v>
      </c>
      <c r="D1577" s="61" t="s">
        <v>1114</v>
      </c>
      <c r="E1577" s="61" t="s">
        <v>262</v>
      </c>
      <c r="F1577" s="60" t="s">
        <v>389</v>
      </c>
      <c r="G1577" s="62">
        <v>14800</v>
      </c>
      <c r="H1577" s="48" t="s">
        <v>1443</v>
      </c>
      <c r="I1577" s="60">
        <v>10</v>
      </c>
      <c r="J1577" s="90">
        <v>43642</v>
      </c>
      <c r="K1577" s="435">
        <v>38</v>
      </c>
      <c r="L1577" s="427">
        <v>31413</v>
      </c>
      <c r="M1577" s="61" t="s">
        <v>210</v>
      </c>
      <c r="N1577" s="60" t="s">
        <v>144</v>
      </c>
      <c r="O1577" s="63"/>
      <c r="P1577" s="48" t="s">
        <v>1443</v>
      </c>
      <c r="Q1577" s="69">
        <v>974444879</v>
      </c>
      <c r="R1577" s="64" t="s">
        <v>2626</v>
      </c>
      <c r="S1577" s="65" t="s">
        <v>398</v>
      </c>
      <c r="T1577" s="66"/>
      <c r="U1577" s="60" t="s">
        <v>390</v>
      </c>
      <c r="V1577" s="60"/>
      <c r="W1577" s="60"/>
      <c r="X1577" s="70" t="s">
        <v>4277</v>
      </c>
    </row>
    <row r="1578" spans="1:24" s="43" customFormat="1" ht="22.9" customHeight="1">
      <c r="A1578" s="59" t="s">
        <v>145</v>
      </c>
      <c r="B1578" s="60" t="s">
        <v>146</v>
      </c>
      <c r="C1578" s="860">
        <v>1965</v>
      </c>
      <c r="D1578" s="61" t="s">
        <v>1132</v>
      </c>
      <c r="E1578" s="61" t="s">
        <v>177</v>
      </c>
      <c r="F1578" s="60" t="s">
        <v>389</v>
      </c>
      <c r="G1578" s="62">
        <v>6300</v>
      </c>
      <c r="H1578" s="48" t="s">
        <v>1443</v>
      </c>
      <c r="I1578" s="60">
        <v>10</v>
      </c>
      <c r="J1578" s="90">
        <v>43657</v>
      </c>
      <c r="K1578" s="435">
        <v>29</v>
      </c>
      <c r="L1578" s="427">
        <v>34823</v>
      </c>
      <c r="M1578" s="61" t="s">
        <v>277</v>
      </c>
      <c r="N1578" s="60" t="s">
        <v>144</v>
      </c>
      <c r="O1578" s="63"/>
      <c r="P1578" s="48" t="s">
        <v>1443</v>
      </c>
      <c r="Q1578" s="69" t="s">
        <v>3095</v>
      </c>
      <c r="R1578" s="64" t="s">
        <v>2627</v>
      </c>
      <c r="S1578" s="65" t="s">
        <v>398</v>
      </c>
      <c r="T1578" s="66"/>
      <c r="U1578" s="60" t="s">
        <v>390</v>
      </c>
      <c r="V1578" s="60"/>
      <c r="W1578" s="60"/>
      <c r="X1578" s="70" t="s">
        <v>4278</v>
      </c>
    </row>
    <row r="1579" spans="1:24" s="43" customFormat="1" ht="22.9" customHeight="1">
      <c r="A1579" s="59" t="s">
        <v>145</v>
      </c>
      <c r="B1579" s="60" t="s">
        <v>146</v>
      </c>
      <c r="C1579" s="860">
        <v>1966</v>
      </c>
      <c r="D1579" s="61" t="s">
        <v>988</v>
      </c>
      <c r="E1579" s="61" t="s">
        <v>247</v>
      </c>
      <c r="F1579" s="60" t="s">
        <v>5474</v>
      </c>
      <c r="G1579" s="62">
        <v>10500</v>
      </c>
      <c r="H1579" s="47" t="s">
        <v>1442</v>
      </c>
      <c r="I1579" s="60">
        <v>10</v>
      </c>
      <c r="J1579" s="90">
        <v>43657</v>
      </c>
      <c r="K1579" s="435">
        <v>34</v>
      </c>
      <c r="L1579" s="428">
        <v>32874</v>
      </c>
      <c r="M1579" s="61" t="s">
        <v>181</v>
      </c>
      <c r="N1579" s="60" t="s">
        <v>144</v>
      </c>
      <c r="O1579" s="63"/>
      <c r="P1579" s="47" t="s">
        <v>1442</v>
      </c>
      <c r="Q1579" s="64">
        <v>7337898719</v>
      </c>
      <c r="R1579" s="76">
        <v>724206616910</v>
      </c>
      <c r="S1579" s="65" t="s">
        <v>398</v>
      </c>
      <c r="T1579" s="66"/>
      <c r="U1579" s="60" t="s">
        <v>390</v>
      </c>
      <c r="V1579" s="60"/>
      <c r="W1579" s="60"/>
      <c r="X1579" s="424">
        <v>0</v>
      </c>
    </row>
    <row r="1580" spans="1:24" s="43" customFormat="1" ht="22.9" customHeight="1">
      <c r="A1580" s="59" t="s">
        <v>145</v>
      </c>
      <c r="B1580" s="60" t="s">
        <v>146</v>
      </c>
      <c r="C1580" s="860">
        <v>1967</v>
      </c>
      <c r="D1580" s="61" t="s">
        <v>988</v>
      </c>
      <c r="E1580" s="61" t="s">
        <v>677</v>
      </c>
      <c r="F1580" s="60" t="s">
        <v>5474</v>
      </c>
      <c r="G1580" s="62">
        <v>10500</v>
      </c>
      <c r="H1580" s="47" t="s">
        <v>1442</v>
      </c>
      <c r="I1580" s="60">
        <v>10</v>
      </c>
      <c r="J1580" s="90">
        <v>43657</v>
      </c>
      <c r="K1580" s="435">
        <v>40</v>
      </c>
      <c r="L1580" s="428">
        <v>30682</v>
      </c>
      <c r="M1580" s="61" t="s">
        <v>165</v>
      </c>
      <c r="N1580" s="60" t="s">
        <v>144</v>
      </c>
      <c r="O1580" s="63"/>
      <c r="P1580" s="47" t="s">
        <v>1442</v>
      </c>
      <c r="Q1580" s="64">
        <v>7337898719</v>
      </c>
      <c r="R1580" s="76">
        <v>917587921653</v>
      </c>
      <c r="S1580" s="65" t="s">
        <v>398</v>
      </c>
      <c r="T1580" s="66"/>
      <c r="U1580" s="60" t="s">
        <v>390</v>
      </c>
      <c r="V1580" s="60"/>
      <c r="W1580" s="60"/>
      <c r="X1580" s="424">
        <v>0</v>
      </c>
    </row>
    <row r="1581" spans="1:24" s="43" customFormat="1" ht="22.9" customHeight="1">
      <c r="A1581" s="59" t="s">
        <v>145</v>
      </c>
      <c r="B1581" s="60" t="s">
        <v>146</v>
      </c>
      <c r="C1581" s="860">
        <v>1968</v>
      </c>
      <c r="D1581" s="61" t="s">
        <v>988</v>
      </c>
      <c r="E1581" s="61" t="s">
        <v>200</v>
      </c>
      <c r="F1581" s="60" t="s">
        <v>5474</v>
      </c>
      <c r="G1581" s="62">
        <v>10500</v>
      </c>
      <c r="H1581" s="47" t="s">
        <v>1442</v>
      </c>
      <c r="I1581" s="60">
        <v>10</v>
      </c>
      <c r="J1581" s="90">
        <v>43657</v>
      </c>
      <c r="K1581" s="435">
        <v>30</v>
      </c>
      <c r="L1581" s="428">
        <v>34335</v>
      </c>
      <c r="M1581" s="61" t="s">
        <v>169</v>
      </c>
      <c r="N1581" s="60" t="s">
        <v>144</v>
      </c>
      <c r="O1581" s="63"/>
      <c r="P1581" s="47" t="s">
        <v>1442</v>
      </c>
      <c r="Q1581" s="64">
        <v>9538139723</v>
      </c>
      <c r="R1581" s="76">
        <v>442528451462</v>
      </c>
      <c r="S1581" s="65" t="s">
        <v>398</v>
      </c>
      <c r="T1581" s="66"/>
      <c r="U1581" s="60" t="s">
        <v>390</v>
      </c>
      <c r="V1581" s="60"/>
      <c r="W1581" s="60"/>
      <c r="X1581" s="424">
        <v>0</v>
      </c>
    </row>
    <row r="1582" spans="1:24" s="43" customFormat="1" ht="22.9" customHeight="1">
      <c r="A1582" s="59" t="s">
        <v>145</v>
      </c>
      <c r="B1582" s="60" t="s">
        <v>146</v>
      </c>
      <c r="C1582" s="860">
        <v>1969</v>
      </c>
      <c r="D1582" s="61" t="s">
        <v>988</v>
      </c>
      <c r="E1582" s="61" t="s">
        <v>181</v>
      </c>
      <c r="F1582" s="60" t="s">
        <v>389</v>
      </c>
      <c r="G1582" s="62">
        <v>500</v>
      </c>
      <c r="H1582" s="47" t="s">
        <v>1442</v>
      </c>
      <c r="I1582" s="60">
        <v>10</v>
      </c>
      <c r="J1582" s="90">
        <v>43657</v>
      </c>
      <c r="K1582" s="435">
        <v>41</v>
      </c>
      <c r="L1582" s="428">
        <v>30317</v>
      </c>
      <c r="M1582" s="61" t="s">
        <v>268</v>
      </c>
      <c r="N1582" s="60" t="s">
        <v>144</v>
      </c>
      <c r="O1582" s="63"/>
      <c r="P1582" s="47" t="s">
        <v>1442</v>
      </c>
      <c r="Q1582" s="64">
        <v>7337898719</v>
      </c>
      <c r="R1582" s="76">
        <v>737710405244</v>
      </c>
      <c r="S1582" s="65" t="s">
        <v>398</v>
      </c>
      <c r="T1582" s="66"/>
      <c r="U1582" s="60" t="s">
        <v>390</v>
      </c>
      <c r="V1582" s="60"/>
      <c r="W1582" s="60"/>
      <c r="X1582" s="424">
        <v>0</v>
      </c>
    </row>
    <row r="1583" spans="1:24" s="43" customFormat="1" ht="22.9" customHeight="1">
      <c r="A1583" s="59" t="s">
        <v>145</v>
      </c>
      <c r="B1583" s="60" t="s">
        <v>146</v>
      </c>
      <c r="C1583" s="860">
        <v>1970</v>
      </c>
      <c r="D1583" s="61" t="s">
        <v>417</v>
      </c>
      <c r="E1583" s="61" t="s">
        <v>1057</v>
      </c>
      <c r="F1583" s="60" t="s">
        <v>389</v>
      </c>
      <c r="G1583" s="62">
        <v>25500</v>
      </c>
      <c r="H1583" s="48" t="s">
        <v>1442</v>
      </c>
      <c r="I1583" s="60">
        <v>10</v>
      </c>
      <c r="J1583" s="90">
        <v>43657</v>
      </c>
      <c r="K1583" s="435">
        <v>31</v>
      </c>
      <c r="L1583" s="427">
        <v>33970</v>
      </c>
      <c r="M1583" s="61" t="s">
        <v>463</v>
      </c>
      <c r="N1583" s="60" t="s">
        <v>144</v>
      </c>
      <c r="O1583" s="63"/>
      <c r="P1583" s="48" t="s">
        <v>1442</v>
      </c>
      <c r="Q1583" s="69">
        <v>725998718</v>
      </c>
      <c r="R1583" s="64" t="s">
        <v>2628</v>
      </c>
      <c r="S1583" s="65" t="s">
        <v>398</v>
      </c>
      <c r="T1583" s="66"/>
      <c r="U1583" s="60" t="s">
        <v>390</v>
      </c>
      <c r="V1583" s="60"/>
      <c r="W1583" s="60"/>
      <c r="X1583" s="70" t="s">
        <v>4279</v>
      </c>
    </row>
    <row r="1584" spans="1:24" s="43" customFormat="1" ht="22.9" customHeight="1">
      <c r="A1584" s="59" t="s">
        <v>145</v>
      </c>
      <c r="B1584" s="60" t="s">
        <v>146</v>
      </c>
      <c r="C1584" s="860">
        <v>1971</v>
      </c>
      <c r="D1584" s="61" t="s">
        <v>1132</v>
      </c>
      <c r="E1584" s="61" t="s">
        <v>1133</v>
      </c>
      <c r="F1584" s="60" t="s">
        <v>389</v>
      </c>
      <c r="G1584" s="62">
        <v>4000</v>
      </c>
      <c r="H1584" s="48" t="s">
        <v>1443</v>
      </c>
      <c r="I1584" s="60">
        <v>10</v>
      </c>
      <c r="J1584" s="90">
        <v>43657</v>
      </c>
      <c r="K1584" s="435">
        <v>35</v>
      </c>
      <c r="L1584" s="427">
        <v>32509</v>
      </c>
      <c r="M1584" s="61" t="s">
        <v>385</v>
      </c>
      <c r="N1584" s="60" t="s">
        <v>144</v>
      </c>
      <c r="O1584" s="63"/>
      <c r="P1584" s="48" t="s">
        <v>1443</v>
      </c>
      <c r="Q1584" s="69" t="s">
        <v>3281</v>
      </c>
      <c r="R1584" s="64" t="s">
        <v>2629</v>
      </c>
      <c r="S1584" s="65" t="s">
        <v>398</v>
      </c>
      <c r="T1584" s="66"/>
      <c r="U1584" s="60" t="s">
        <v>390</v>
      </c>
      <c r="V1584" s="60"/>
      <c r="W1584" s="60"/>
      <c r="X1584" s="70" t="s">
        <v>4280</v>
      </c>
    </row>
    <row r="1585" spans="1:24" s="43" customFormat="1" ht="22.9" customHeight="1">
      <c r="A1585" s="59" t="s">
        <v>145</v>
      </c>
      <c r="B1585" s="60" t="s">
        <v>146</v>
      </c>
      <c r="C1585" s="860">
        <v>1974</v>
      </c>
      <c r="D1585" s="61" t="s">
        <v>413</v>
      </c>
      <c r="E1585" s="61" t="s">
        <v>172</v>
      </c>
      <c r="F1585" s="60" t="s">
        <v>5474</v>
      </c>
      <c r="G1585" s="62">
        <v>110500</v>
      </c>
      <c r="H1585" s="48" t="s">
        <v>1442</v>
      </c>
      <c r="I1585" s="60">
        <v>10</v>
      </c>
      <c r="J1585" s="90">
        <v>43671</v>
      </c>
      <c r="K1585" s="435">
        <v>52</v>
      </c>
      <c r="L1585" s="427">
        <v>26299</v>
      </c>
      <c r="M1585" s="61" t="s">
        <v>201</v>
      </c>
      <c r="N1585" s="60" t="s">
        <v>144</v>
      </c>
      <c r="O1585" s="63"/>
      <c r="P1585" s="48" t="s">
        <v>1442</v>
      </c>
      <c r="Q1585" s="69">
        <v>99218939</v>
      </c>
      <c r="R1585" s="64" t="s">
        <v>2630</v>
      </c>
      <c r="S1585" s="65" t="s">
        <v>398</v>
      </c>
      <c r="T1585" s="66"/>
      <c r="U1585" s="60" t="s">
        <v>390</v>
      </c>
      <c r="V1585" s="60"/>
      <c r="W1585" s="60"/>
      <c r="X1585" s="70" t="s">
        <v>4281</v>
      </c>
    </row>
    <row r="1586" spans="1:24" s="43" customFormat="1" ht="22.9" customHeight="1">
      <c r="A1586" s="59" t="s">
        <v>145</v>
      </c>
      <c r="B1586" s="60" t="s">
        <v>146</v>
      </c>
      <c r="C1586" s="860">
        <v>1976</v>
      </c>
      <c r="D1586" s="61" t="s">
        <v>553</v>
      </c>
      <c r="E1586" s="61" t="s">
        <v>5579</v>
      </c>
      <c r="F1586" s="60" t="s">
        <v>5474</v>
      </c>
      <c r="G1586" s="62">
        <v>6300</v>
      </c>
      <c r="H1586" s="48" t="s">
        <v>1442</v>
      </c>
      <c r="I1586" s="60">
        <v>10</v>
      </c>
      <c r="J1586" s="90">
        <v>43675</v>
      </c>
      <c r="K1586" s="435">
        <v>28</v>
      </c>
      <c r="L1586" s="427">
        <v>35252</v>
      </c>
      <c r="M1586" s="61" t="s">
        <v>849</v>
      </c>
      <c r="N1586" s="60" t="s">
        <v>144</v>
      </c>
      <c r="O1586" s="63"/>
      <c r="P1586" s="48" t="s">
        <v>1442</v>
      </c>
      <c r="Q1586" s="69">
        <v>98458296</v>
      </c>
      <c r="R1586" s="64" t="s">
        <v>2631</v>
      </c>
      <c r="S1586" s="65" t="s">
        <v>398</v>
      </c>
      <c r="T1586" s="66"/>
      <c r="U1586" s="60" t="s">
        <v>390</v>
      </c>
      <c r="V1586" s="60"/>
      <c r="W1586" s="60"/>
      <c r="X1586" s="70" t="s">
        <v>4282</v>
      </c>
    </row>
    <row r="1587" spans="1:24" s="43" customFormat="1" ht="22.9" customHeight="1">
      <c r="A1587" s="59" t="s">
        <v>145</v>
      </c>
      <c r="B1587" s="60" t="s">
        <v>146</v>
      </c>
      <c r="C1587" s="860">
        <v>1977</v>
      </c>
      <c r="D1587" s="61" t="s">
        <v>553</v>
      </c>
      <c r="E1587" s="61" t="s">
        <v>1134</v>
      </c>
      <c r="F1587" s="60" t="s">
        <v>5474</v>
      </c>
      <c r="G1587" s="62">
        <v>16300</v>
      </c>
      <c r="H1587" s="48" t="s">
        <v>1442</v>
      </c>
      <c r="I1587" s="60">
        <v>10</v>
      </c>
      <c r="J1587" s="90">
        <v>43675</v>
      </c>
      <c r="K1587" s="435">
        <v>27</v>
      </c>
      <c r="L1587" s="427">
        <v>35589</v>
      </c>
      <c r="M1587" s="61" t="s">
        <v>163</v>
      </c>
      <c r="N1587" s="60" t="s">
        <v>144</v>
      </c>
      <c r="O1587" s="63"/>
      <c r="P1587" s="48" t="s">
        <v>1442</v>
      </c>
      <c r="Q1587" s="64">
        <v>722236547</v>
      </c>
      <c r="R1587" s="64" t="s">
        <v>2632</v>
      </c>
      <c r="S1587" s="65" t="s">
        <v>398</v>
      </c>
      <c r="T1587" s="66"/>
      <c r="U1587" s="60" t="s">
        <v>390</v>
      </c>
      <c r="V1587" s="60"/>
      <c r="W1587" s="60"/>
      <c r="X1587" s="70" t="s">
        <v>4283</v>
      </c>
    </row>
    <row r="1588" spans="1:24" s="43" customFormat="1" ht="22.9" customHeight="1">
      <c r="A1588" s="59" t="s">
        <v>145</v>
      </c>
      <c r="B1588" s="60" t="s">
        <v>146</v>
      </c>
      <c r="C1588" s="860">
        <v>1979</v>
      </c>
      <c r="D1588" s="61" t="s">
        <v>1135</v>
      </c>
      <c r="E1588" s="61" t="s">
        <v>204</v>
      </c>
      <c r="F1588" s="60" t="s">
        <v>389</v>
      </c>
      <c r="G1588" s="62">
        <v>10500</v>
      </c>
      <c r="H1588" s="48" t="s">
        <v>952</v>
      </c>
      <c r="I1588" s="60">
        <v>10</v>
      </c>
      <c r="J1588" s="90">
        <v>43671</v>
      </c>
      <c r="K1588" s="435">
        <v>27</v>
      </c>
      <c r="L1588" s="427">
        <v>35601</v>
      </c>
      <c r="M1588" s="61" t="s">
        <v>456</v>
      </c>
      <c r="N1588" s="60" t="s">
        <v>144</v>
      </c>
      <c r="O1588" s="63"/>
      <c r="P1588" s="48" t="s">
        <v>952</v>
      </c>
      <c r="Q1588" s="64">
        <v>93814716</v>
      </c>
      <c r="R1588" s="64" t="s">
        <v>2633</v>
      </c>
      <c r="S1588" s="65" t="s">
        <v>398</v>
      </c>
      <c r="T1588" s="66"/>
      <c r="U1588" s="60" t="s">
        <v>390</v>
      </c>
      <c r="V1588" s="60"/>
      <c r="W1588" s="60"/>
      <c r="X1588" s="70" t="s">
        <v>4284</v>
      </c>
    </row>
    <row r="1589" spans="1:24" s="43" customFormat="1" ht="22.9" customHeight="1">
      <c r="A1589" s="59" t="s">
        <v>145</v>
      </c>
      <c r="B1589" s="60" t="s">
        <v>146</v>
      </c>
      <c r="C1589" s="860">
        <v>1980</v>
      </c>
      <c r="D1589" s="61" t="s">
        <v>420</v>
      </c>
      <c r="E1589" s="61" t="s">
        <v>1020</v>
      </c>
      <c r="F1589" s="60" t="s">
        <v>389</v>
      </c>
      <c r="G1589" s="62">
        <v>6300</v>
      </c>
      <c r="H1589" s="48" t="s">
        <v>1442</v>
      </c>
      <c r="I1589" s="60">
        <v>10</v>
      </c>
      <c r="J1589" s="90">
        <v>43671</v>
      </c>
      <c r="K1589" s="435">
        <v>43</v>
      </c>
      <c r="L1589" s="427">
        <v>29587</v>
      </c>
      <c r="M1589" s="61" t="s">
        <v>201</v>
      </c>
      <c r="N1589" s="60" t="s">
        <v>144</v>
      </c>
      <c r="O1589" s="63"/>
      <c r="P1589" s="48" t="s">
        <v>1442</v>
      </c>
      <c r="Q1589" s="64">
        <v>74616971</v>
      </c>
      <c r="R1589" s="64" t="s">
        <v>2634</v>
      </c>
      <c r="S1589" s="65" t="s">
        <v>398</v>
      </c>
      <c r="T1589" s="66"/>
      <c r="U1589" s="60" t="s">
        <v>390</v>
      </c>
      <c r="V1589" s="60"/>
      <c r="W1589" s="60"/>
      <c r="X1589" s="70" t="s">
        <v>4285</v>
      </c>
    </row>
    <row r="1590" spans="1:24" s="43" customFormat="1" ht="22.9" customHeight="1">
      <c r="A1590" s="59" t="s">
        <v>145</v>
      </c>
      <c r="B1590" s="60" t="s">
        <v>146</v>
      </c>
      <c r="C1590" s="860">
        <v>1981</v>
      </c>
      <c r="D1590" s="61" t="s">
        <v>490</v>
      </c>
      <c r="E1590" s="61" t="s">
        <v>169</v>
      </c>
      <c r="F1590" s="60" t="s">
        <v>389</v>
      </c>
      <c r="G1590" s="62">
        <v>6300</v>
      </c>
      <c r="H1590" s="48" t="s">
        <v>1256</v>
      </c>
      <c r="I1590" s="60">
        <v>10</v>
      </c>
      <c r="J1590" s="90">
        <v>43671</v>
      </c>
      <c r="K1590" s="435">
        <v>25</v>
      </c>
      <c r="L1590" s="427">
        <v>36315</v>
      </c>
      <c r="M1590" s="61" t="s">
        <v>181</v>
      </c>
      <c r="N1590" s="60" t="s">
        <v>144</v>
      </c>
      <c r="O1590" s="63"/>
      <c r="P1590" s="48" t="s">
        <v>1256</v>
      </c>
      <c r="Q1590" s="64">
        <v>963275942</v>
      </c>
      <c r="R1590" s="64" t="s">
        <v>2635</v>
      </c>
      <c r="S1590" s="65" t="s">
        <v>398</v>
      </c>
      <c r="T1590" s="66"/>
      <c r="U1590" s="60" t="s">
        <v>390</v>
      </c>
      <c r="V1590" s="60"/>
      <c r="W1590" s="60"/>
      <c r="X1590" s="70" t="s">
        <v>4286</v>
      </c>
    </row>
    <row r="1591" spans="1:24" s="43" customFormat="1" ht="22.9" customHeight="1">
      <c r="A1591" s="59" t="s">
        <v>145</v>
      </c>
      <c r="B1591" s="60" t="s">
        <v>146</v>
      </c>
      <c r="C1591" s="860">
        <v>1982</v>
      </c>
      <c r="D1591" s="61" t="s">
        <v>501</v>
      </c>
      <c r="E1591" s="61" t="s">
        <v>183</v>
      </c>
      <c r="F1591" s="60" t="s">
        <v>389</v>
      </c>
      <c r="G1591" s="62">
        <v>115500</v>
      </c>
      <c r="H1591" s="47" t="s">
        <v>1442</v>
      </c>
      <c r="I1591" s="60">
        <v>10</v>
      </c>
      <c r="J1591" s="90">
        <v>43671</v>
      </c>
      <c r="K1591" s="435">
        <v>24</v>
      </c>
      <c r="L1591" s="428">
        <v>36668</v>
      </c>
      <c r="M1591" s="61" t="s">
        <v>205</v>
      </c>
      <c r="N1591" s="60" t="s">
        <v>144</v>
      </c>
      <c r="O1591" s="63"/>
      <c r="P1591" s="47" t="s">
        <v>1442</v>
      </c>
      <c r="Q1591" s="64">
        <v>95355296</v>
      </c>
      <c r="R1591" s="76">
        <v>299379124757</v>
      </c>
      <c r="S1591" s="65" t="s">
        <v>398</v>
      </c>
      <c r="T1591" s="66"/>
      <c r="U1591" s="60" t="s">
        <v>390</v>
      </c>
      <c r="V1591" s="60"/>
      <c r="W1591" s="60"/>
      <c r="X1591" s="394" t="s">
        <v>5580</v>
      </c>
    </row>
    <row r="1592" spans="1:24" s="43" customFormat="1" ht="22.9" customHeight="1">
      <c r="A1592" s="59" t="s">
        <v>145</v>
      </c>
      <c r="B1592" s="60" t="s">
        <v>146</v>
      </c>
      <c r="C1592" s="860">
        <v>1983</v>
      </c>
      <c r="D1592" s="61" t="s">
        <v>499</v>
      </c>
      <c r="E1592" s="61" t="s">
        <v>207</v>
      </c>
      <c r="F1592" s="60" t="s">
        <v>5474</v>
      </c>
      <c r="G1592" s="62">
        <v>6300</v>
      </c>
      <c r="H1592" s="48" t="s">
        <v>1442</v>
      </c>
      <c r="I1592" s="60">
        <v>10</v>
      </c>
      <c r="J1592" s="90">
        <v>43676</v>
      </c>
      <c r="K1592" s="435">
        <v>41</v>
      </c>
      <c r="L1592" s="427">
        <v>30317</v>
      </c>
      <c r="M1592" s="61" t="s">
        <v>225</v>
      </c>
      <c r="N1592" s="60" t="s">
        <v>144</v>
      </c>
      <c r="O1592" s="63"/>
      <c r="P1592" s="48" t="s">
        <v>1442</v>
      </c>
      <c r="Q1592" s="69">
        <v>985862</v>
      </c>
      <c r="R1592" s="64" t="s">
        <v>2636</v>
      </c>
      <c r="S1592" s="65" t="s">
        <v>398</v>
      </c>
      <c r="T1592" s="66"/>
      <c r="U1592" s="60" t="s">
        <v>390</v>
      </c>
      <c r="V1592" s="60"/>
      <c r="W1592" s="60"/>
      <c r="X1592" s="70" t="s">
        <v>4287</v>
      </c>
    </row>
    <row r="1593" spans="1:24" s="43" customFormat="1" ht="22.9" customHeight="1">
      <c r="A1593" s="59" t="s">
        <v>145</v>
      </c>
      <c r="B1593" s="60" t="s">
        <v>146</v>
      </c>
      <c r="C1593" s="860">
        <v>1984</v>
      </c>
      <c r="D1593" s="61" t="s">
        <v>540</v>
      </c>
      <c r="E1593" s="61" t="s">
        <v>219</v>
      </c>
      <c r="F1593" s="60" t="s">
        <v>389</v>
      </c>
      <c r="G1593" s="62">
        <v>11300</v>
      </c>
      <c r="H1593" s="48" t="s">
        <v>1442</v>
      </c>
      <c r="I1593" s="60">
        <v>10</v>
      </c>
      <c r="J1593" s="90">
        <v>43679</v>
      </c>
      <c r="K1593" s="435">
        <v>37</v>
      </c>
      <c r="L1593" s="427">
        <v>31778</v>
      </c>
      <c r="M1593" s="61" t="s">
        <v>232</v>
      </c>
      <c r="N1593" s="60" t="s">
        <v>144</v>
      </c>
      <c r="O1593" s="63"/>
      <c r="P1593" s="48" t="s">
        <v>1442</v>
      </c>
      <c r="Q1593" s="69" t="s">
        <v>3282</v>
      </c>
      <c r="R1593" s="74" t="s">
        <v>1735</v>
      </c>
      <c r="S1593" s="65" t="s">
        <v>398</v>
      </c>
      <c r="T1593" s="66"/>
      <c r="U1593" s="60" t="s">
        <v>390</v>
      </c>
      <c r="V1593" s="60"/>
      <c r="W1593" s="60"/>
      <c r="X1593" s="70" t="s">
        <v>4288</v>
      </c>
    </row>
    <row r="1594" spans="1:24" s="43" customFormat="1" ht="22.9" customHeight="1">
      <c r="A1594" s="59" t="s">
        <v>145</v>
      </c>
      <c r="B1594" s="60" t="s">
        <v>146</v>
      </c>
      <c r="C1594" s="860">
        <v>1985</v>
      </c>
      <c r="D1594" s="61" t="s">
        <v>410</v>
      </c>
      <c r="E1594" s="61" t="s">
        <v>215</v>
      </c>
      <c r="F1594" s="60" t="s">
        <v>5474</v>
      </c>
      <c r="G1594" s="62">
        <v>3100</v>
      </c>
      <c r="H1594" s="47" t="s">
        <v>1442</v>
      </c>
      <c r="I1594" s="60">
        <v>10</v>
      </c>
      <c r="J1594" s="90">
        <v>43679</v>
      </c>
      <c r="K1594" s="435">
        <v>64</v>
      </c>
      <c r="L1594" s="428">
        <v>21916</v>
      </c>
      <c r="M1594" s="61" t="s">
        <v>362</v>
      </c>
      <c r="N1594" s="60" t="s">
        <v>144</v>
      </c>
      <c r="O1594" s="63"/>
      <c r="P1594" s="47" t="s">
        <v>1442</v>
      </c>
      <c r="Q1594" s="64">
        <v>8197943466</v>
      </c>
      <c r="R1594" s="76">
        <v>233877310653</v>
      </c>
      <c r="S1594" s="65" t="s">
        <v>398</v>
      </c>
      <c r="T1594" s="66"/>
      <c r="U1594" s="60" t="s">
        <v>390</v>
      </c>
      <c r="V1594" s="60"/>
      <c r="W1594" s="60"/>
      <c r="X1594" s="424">
        <v>0</v>
      </c>
    </row>
    <row r="1595" spans="1:24" s="43" customFormat="1" ht="22.9" customHeight="1">
      <c r="A1595" s="59" t="s">
        <v>145</v>
      </c>
      <c r="B1595" s="60" t="s">
        <v>146</v>
      </c>
      <c r="C1595" s="860">
        <v>2005</v>
      </c>
      <c r="D1595" s="61" t="s">
        <v>1136</v>
      </c>
      <c r="E1595" s="61" t="s">
        <v>209</v>
      </c>
      <c r="F1595" s="60" t="s">
        <v>5474</v>
      </c>
      <c r="G1595" s="62">
        <v>6300</v>
      </c>
      <c r="H1595" s="48" t="s">
        <v>1443</v>
      </c>
      <c r="I1595" s="60">
        <v>10</v>
      </c>
      <c r="J1595" s="90">
        <v>43696</v>
      </c>
      <c r="K1595" s="435">
        <v>55</v>
      </c>
      <c r="L1595" s="427">
        <v>25204</v>
      </c>
      <c r="M1595" s="61" t="s">
        <v>1586</v>
      </c>
      <c r="N1595" s="60" t="s">
        <v>144</v>
      </c>
      <c r="O1595" s="63"/>
      <c r="P1595" s="48" t="s">
        <v>1443</v>
      </c>
      <c r="Q1595" s="64">
        <v>992814727</v>
      </c>
      <c r="R1595" s="64" t="s">
        <v>2637</v>
      </c>
      <c r="S1595" s="65" t="s">
        <v>398</v>
      </c>
      <c r="T1595" s="66"/>
      <c r="U1595" s="60" t="s">
        <v>390</v>
      </c>
      <c r="V1595" s="60"/>
      <c r="W1595" s="60"/>
      <c r="X1595" s="70" t="s">
        <v>4289</v>
      </c>
    </row>
    <row r="1596" spans="1:24" s="43" customFormat="1" ht="22.9" customHeight="1">
      <c r="A1596" s="59" t="s">
        <v>145</v>
      </c>
      <c r="B1596" s="60" t="s">
        <v>146</v>
      </c>
      <c r="C1596" s="860">
        <v>2006</v>
      </c>
      <c r="D1596" s="61" t="s">
        <v>477</v>
      </c>
      <c r="E1596" s="61" t="s">
        <v>231</v>
      </c>
      <c r="F1596" s="60" t="s">
        <v>5474</v>
      </c>
      <c r="G1596" s="62">
        <v>20500</v>
      </c>
      <c r="H1596" s="48" t="s">
        <v>1443</v>
      </c>
      <c r="I1596" s="60">
        <v>10</v>
      </c>
      <c r="J1596" s="90">
        <v>43696</v>
      </c>
      <c r="K1596" s="435">
        <v>31</v>
      </c>
      <c r="L1596" s="427">
        <v>34029</v>
      </c>
      <c r="M1596" s="61" t="s">
        <v>463</v>
      </c>
      <c r="N1596" s="60" t="s">
        <v>144</v>
      </c>
      <c r="O1596" s="63"/>
      <c r="P1596" s="48" t="s">
        <v>1443</v>
      </c>
      <c r="Q1596" s="64">
        <v>992814727</v>
      </c>
      <c r="R1596" s="64" t="s">
        <v>2638</v>
      </c>
      <c r="S1596" s="65" t="s">
        <v>398</v>
      </c>
      <c r="T1596" s="66"/>
      <c r="U1596" s="60" t="s">
        <v>390</v>
      </c>
      <c r="V1596" s="60"/>
      <c r="W1596" s="60"/>
      <c r="X1596" s="70" t="s">
        <v>4290</v>
      </c>
    </row>
    <row r="1597" spans="1:24" s="43" customFormat="1" ht="22.9" customHeight="1">
      <c r="A1597" s="59" t="s">
        <v>145</v>
      </c>
      <c r="B1597" s="60" t="s">
        <v>146</v>
      </c>
      <c r="C1597" s="860">
        <v>2007</v>
      </c>
      <c r="D1597" s="61" t="s">
        <v>352</v>
      </c>
      <c r="E1597" s="61" t="s">
        <v>376</v>
      </c>
      <c r="F1597" s="60" t="s">
        <v>389</v>
      </c>
      <c r="G1597" s="62">
        <v>46300</v>
      </c>
      <c r="H1597" s="48" t="s">
        <v>1442</v>
      </c>
      <c r="I1597" s="60">
        <v>10</v>
      </c>
      <c r="J1597" s="90">
        <v>43575</v>
      </c>
      <c r="K1597" s="435">
        <v>29</v>
      </c>
      <c r="L1597" s="427">
        <v>34827</v>
      </c>
      <c r="M1597" s="61" t="s">
        <v>504</v>
      </c>
      <c r="N1597" s="60" t="s">
        <v>144</v>
      </c>
      <c r="O1597" s="63"/>
      <c r="P1597" s="48" t="s">
        <v>1442</v>
      </c>
      <c r="Q1597" s="64" t="s">
        <v>3283</v>
      </c>
      <c r="R1597" s="64" t="s">
        <v>2639</v>
      </c>
      <c r="S1597" s="65" t="s">
        <v>398</v>
      </c>
      <c r="T1597" s="66"/>
      <c r="U1597" s="60" t="s">
        <v>390</v>
      </c>
      <c r="V1597" s="60"/>
      <c r="W1597" s="60"/>
      <c r="X1597" s="70" t="s">
        <v>4291</v>
      </c>
    </row>
    <row r="1598" spans="1:24" s="43" customFormat="1" ht="22.9" customHeight="1">
      <c r="A1598" s="59" t="s">
        <v>145</v>
      </c>
      <c r="B1598" s="60" t="s">
        <v>146</v>
      </c>
      <c r="C1598" s="860">
        <v>2008</v>
      </c>
      <c r="D1598" s="61" t="s">
        <v>352</v>
      </c>
      <c r="E1598" s="61" t="s">
        <v>1137</v>
      </c>
      <c r="F1598" s="60" t="s">
        <v>389</v>
      </c>
      <c r="G1598" s="62">
        <v>5500</v>
      </c>
      <c r="H1598" s="48" t="s">
        <v>1256</v>
      </c>
      <c r="I1598" s="60">
        <v>10</v>
      </c>
      <c r="J1598" s="90">
        <v>43700</v>
      </c>
      <c r="K1598" s="435">
        <v>27</v>
      </c>
      <c r="L1598" s="427">
        <v>35582</v>
      </c>
      <c r="M1598" s="61" t="s">
        <v>778</v>
      </c>
      <c r="N1598" s="60" t="s">
        <v>144</v>
      </c>
      <c r="O1598" s="63"/>
      <c r="P1598" s="48" t="s">
        <v>1256</v>
      </c>
      <c r="Q1598" s="64" t="s">
        <v>3284</v>
      </c>
      <c r="R1598" s="64" t="s">
        <v>2640</v>
      </c>
      <c r="S1598" s="65" t="s">
        <v>398</v>
      </c>
      <c r="T1598" s="66"/>
      <c r="U1598" s="60" t="s">
        <v>390</v>
      </c>
      <c r="V1598" s="60"/>
      <c r="W1598" s="60"/>
      <c r="X1598" s="70" t="s">
        <v>4292</v>
      </c>
    </row>
    <row r="1599" spans="1:24" s="43" customFormat="1" ht="22.9" customHeight="1">
      <c r="A1599" s="59" t="s">
        <v>145</v>
      </c>
      <c r="B1599" s="60" t="s">
        <v>146</v>
      </c>
      <c r="C1599" s="860">
        <v>2009</v>
      </c>
      <c r="D1599" s="61" t="s">
        <v>465</v>
      </c>
      <c r="E1599" s="61" t="s">
        <v>1037</v>
      </c>
      <c r="F1599" s="60" t="s">
        <v>5474</v>
      </c>
      <c r="G1599" s="62">
        <v>500</v>
      </c>
      <c r="H1599" s="47" t="s">
        <v>1256</v>
      </c>
      <c r="I1599" s="60">
        <v>10</v>
      </c>
      <c r="J1599" s="90">
        <v>43703</v>
      </c>
      <c r="K1599" s="435">
        <v>40</v>
      </c>
      <c r="L1599" s="428">
        <v>30682</v>
      </c>
      <c r="M1599" s="61" t="s">
        <v>177</v>
      </c>
      <c r="N1599" s="60" t="s">
        <v>144</v>
      </c>
      <c r="O1599" s="63"/>
      <c r="P1599" s="47" t="s">
        <v>1256</v>
      </c>
      <c r="Q1599" s="64">
        <v>726696518</v>
      </c>
      <c r="R1599" s="76">
        <v>760629236283</v>
      </c>
      <c r="S1599" s="65" t="s">
        <v>398</v>
      </c>
      <c r="T1599" s="66"/>
      <c r="U1599" s="60" t="s">
        <v>390</v>
      </c>
      <c r="V1599" s="60"/>
      <c r="W1599" s="60"/>
      <c r="X1599" s="424">
        <v>0</v>
      </c>
    </row>
    <row r="1600" spans="1:24" s="43" customFormat="1" ht="22.9" customHeight="1">
      <c r="A1600" s="59" t="s">
        <v>145</v>
      </c>
      <c r="B1600" s="60" t="s">
        <v>146</v>
      </c>
      <c r="C1600" s="860">
        <v>2010</v>
      </c>
      <c r="D1600" s="61" t="s">
        <v>341</v>
      </c>
      <c r="E1600" s="61" t="s">
        <v>241</v>
      </c>
      <c r="F1600" s="60" t="s">
        <v>5474</v>
      </c>
      <c r="G1600" s="62">
        <v>8500</v>
      </c>
      <c r="H1600" s="48" t="s">
        <v>1256</v>
      </c>
      <c r="I1600" s="60">
        <v>10</v>
      </c>
      <c r="J1600" s="90">
        <v>43704</v>
      </c>
      <c r="K1600" s="435">
        <v>66</v>
      </c>
      <c r="L1600" s="427">
        <v>21186</v>
      </c>
      <c r="M1600" s="61" t="s">
        <v>1024</v>
      </c>
      <c r="N1600" s="60" t="s">
        <v>144</v>
      </c>
      <c r="O1600" s="63"/>
      <c r="P1600" s="48" t="s">
        <v>1256</v>
      </c>
      <c r="Q1600" s="69">
        <v>8971139</v>
      </c>
      <c r="R1600" s="74" t="s">
        <v>2641</v>
      </c>
      <c r="S1600" s="65" t="s">
        <v>398</v>
      </c>
      <c r="T1600" s="66"/>
      <c r="U1600" s="60" t="s">
        <v>390</v>
      </c>
      <c r="V1600" s="60"/>
      <c r="W1600" s="60"/>
      <c r="X1600" s="70" t="s">
        <v>4293</v>
      </c>
    </row>
    <row r="1601" spans="1:24" s="43" customFormat="1" ht="22.9" customHeight="1">
      <c r="A1601" s="59" t="s">
        <v>145</v>
      </c>
      <c r="B1601" s="60" t="s">
        <v>146</v>
      </c>
      <c r="C1601" s="860">
        <v>2011</v>
      </c>
      <c r="D1601" s="61" t="s">
        <v>1114</v>
      </c>
      <c r="E1601" s="61" t="s">
        <v>244</v>
      </c>
      <c r="F1601" s="60" t="s">
        <v>5474</v>
      </c>
      <c r="G1601" s="62">
        <v>6300</v>
      </c>
      <c r="H1601" s="47" t="s">
        <v>952</v>
      </c>
      <c r="I1601" s="60">
        <v>10</v>
      </c>
      <c r="J1601" s="90">
        <v>43705</v>
      </c>
      <c r="K1601" s="435">
        <v>36</v>
      </c>
      <c r="L1601" s="428">
        <v>32143</v>
      </c>
      <c r="M1601" s="61" t="s">
        <v>268</v>
      </c>
      <c r="N1601" s="60" t="s">
        <v>144</v>
      </c>
      <c r="O1601" s="63"/>
      <c r="P1601" s="47" t="s">
        <v>952</v>
      </c>
      <c r="Q1601" s="64">
        <v>988154284</v>
      </c>
      <c r="R1601" s="64" t="s">
        <v>2642</v>
      </c>
      <c r="S1601" s="65" t="s">
        <v>398</v>
      </c>
      <c r="T1601" s="66"/>
      <c r="U1601" s="60" t="s">
        <v>390</v>
      </c>
      <c r="V1601" s="60"/>
      <c r="W1601" s="60"/>
      <c r="X1601" s="394" t="s">
        <v>5581</v>
      </c>
    </row>
    <row r="1602" spans="1:24" s="43" customFormat="1" ht="22.9" customHeight="1">
      <c r="A1602" s="59" t="s">
        <v>145</v>
      </c>
      <c r="B1602" s="60" t="s">
        <v>146</v>
      </c>
      <c r="C1602" s="860">
        <v>2014</v>
      </c>
      <c r="D1602" s="61" t="s">
        <v>452</v>
      </c>
      <c r="E1602" s="61" t="s">
        <v>180</v>
      </c>
      <c r="F1602" s="60" t="s">
        <v>5474</v>
      </c>
      <c r="G1602" s="62">
        <v>10500</v>
      </c>
      <c r="H1602" s="47" t="s">
        <v>1442</v>
      </c>
      <c r="I1602" s="60">
        <v>10</v>
      </c>
      <c r="J1602" s="90">
        <v>43712</v>
      </c>
      <c r="K1602" s="435">
        <v>67</v>
      </c>
      <c r="L1602" s="428">
        <v>20821</v>
      </c>
      <c r="M1602" s="61" t="s">
        <v>456</v>
      </c>
      <c r="N1602" s="60" t="s">
        <v>144</v>
      </c>
      <c r="O1602" s="63"/>
      <c r="P1602" s="47" t="s">
        <v>1442</v>
      </c>
      <c r="Q1602" s="64">
        <v>767662284</v>
      </c>
      <c r="R1602" s="64">
        <v>926357638540</v>
      </c>
      <c r="S1602" s="65" t="s">
        <v>398</v>
      </c>
      <c r="T1602" s="66"/>
      <c r="U1602" s="60" t="s">
        <v>390</v>
      </c>
      <c r="V1602" s="60"/>
      <c r="W1602" s="60"/>
      <c r="X1602" s="424">
        <v>0</v>
      </c>
    </row>
    <row r="1603" spans="1:24" s="43" customFormat="1" ht="22.9" customHeight="1">
      <c r="A1603" s="59" t="s">
        <v>145</v>
      </c>
      <c r="B1603" s="60" t="s">
        <v>146</v>
      </c>
      <c r="C1603" s="860">
        <v>2015</v>
      </c>
      <c r="D1603" s="61" t="s">
        <v>452</v>
      </c>
      <c r="E1603" s="61" t="s">
        <v>225</v>
      </c>
      <c r="F1603" s="60" t="s">
        <v>389</v>
      </c>
      <c r="G1603" s="62">
        <v>15500</v>
      </c>
      <c r="H1603" s="47" t="s">
        <v>1442</v>
      </c>
      <c r="I1603" s="60">
        <v>10</v>
      </c>
      <c r="J1603" s="90">
        <v>43712</v>
      </c>
      <c r="K1603" s="435">
        <v>36</v>
      </c>
      <c r="L1603" s="428">
        <v>32143</v>
      </c>
      <c r="M1603" s="61" t="s">
        <v>456</v>
      </c>
      <c r="N1603" s="60" t="s">
        <v>144</v>
      </c>
      <c r="O1603" s="63"/>
      <c r="P1603" s="47" t="s">
        <v>1442</v>
      </c>
      <c r="Q1603" s="64">
        <v>789915634</v>
      </c>
      <c r="R1603" s="76">
        <v>966987320375</v>
      </c>
      <c r="S1603" s="65" t="s">
        <v>398</v>
      </c>
      <c r="T1603" s="66"/>
      <c r="U1603" s="60" t="s">
        <v>390</v>
      </c>
      <c r="V1603" s="60"/>
      <c r="W1603" s="60"/>
      <c r="X1603" s="424">
        <v>0</v>
      </c>
    </row>
    <row r="1604" spans="1:24" s="43" customFormat="1" ht="22.9" customHeight="1">
      <c r="A1604" s="59" t="s">
        <v>145</v>
      </c>
      <c r="B1604" s="60" t="s">
        <v>146</v>
      </c>
      <c r="C1604" s="860">
        <v>2016</v>
      </c>
      <c r="D1604" s="61" t="s">
        <v>597</v>
      </c>
      <c r="E1604" s="61" t="s">
        <v>218</v>
      </c>
      <c r="F1604" s="60" t="s">
        <v>389</v>
      </c>
      <c r="G1604" s="62">
        <v>6300</v>
      </c>
      <c r="H1604" s="48" t="s">
        <v>952</v>
      </c>
      <c r="I1604" s="60">
        <v>10</v>
      </c>
      <c r="J1604" s="90">
        <v>43711</v>
      </c>
      <c r="K1604" s="435">
        <v>39</v>
      </c>
      <c r="L1604" s="427">
        <v>31048</v>
      </c>
      <c r="M1604" s="61" t="s">
        <v>216</v>
      </c>
      <c r="N1604" s="60" t="s">
        <v>144</v>
      </c>
      <c r="O1604" s="63"/>
      <c r="P1604" s="48" t="s">
        <v>952</v>
      </c>
      <c r="Q1604" s="64">
        <v>819755334</v>
      </c>
      <c r="R1604" s="64" t="s">
        <v>2643</v>
      </c>
      <c r="S1604" s="65" t="s">
        <v>398</v>
      </c>
      <c r="T1604" s="66"/>
      <c r="U1604" s="60" t="s">
        <v>390</v>
      </c>
      <c r="V1604" s="60"/>
      <c r="W1604" s="60"/>
      <c r="X1604" s="70" t="s">
        <v>4294</v>
      </c>
    </row>
    <row r="1605" spans="1:24" s="43" customFormat="1" ht="22.9" customHeight="1">
      <c r="A1605" s="59" t="s">
        <v>145</v>
      </c>
      <c r="B1605" s="60" t="s">
        <v>146</v>
      </c>
      <c r="C1605" s="860">
        <v>2017</v>
      </c>
      <c r="D1605" s="61" t="s">
        <v>597</v>
      </c>
      <c r="E1605" s="61" t="s">
        <v>1138</v>
      </c>
      <c r="F1605" s="60" t="s">
        <v>389</v>
      </c>
      <c r="G1605" s="62">
        <v>500</v>
      </c>
      <c r="H1605" s="47" t="s">
        <v>952</v>
      </c>
      <c r="I1605" s="60">
        <v>10</v>
      </c>
      <c r="J1605" s="90">
        <v>43711</v>
      </c>
      <c r="K1605" s="435">
        <v>37</v>
      </c>
      <c r="L1605" s="428">
        <v>31778</v>
      </c>
      <c r="M1605" s="61" t="s">
        <v>216</v>
      </c>
      <c r="N1605" s="60" t="s">
        <v>144</v>
      </c>
      <c r="O1605" s="63"/>
      <c r="P1605" s="47" t="s">
        <v>952</v>
      </c>
      <c r="Q1605" s="64">
        <v>819755334</v>
      </c>
      <c r="R1605" s="64" t="s">
        <v>2644</v>
      </c>
      <c r="S1605" s="65" t="s">
        <v>398</v>
      </c>
      <c r="T1605" s="66"/>
      <c r="U1605" s="60" t="s">
        <v>390</v>
      </c>
      <c r="V1605" s="60"/>
      <c r="W1605" s="60"/>
      <c r="X1605" s="394" t="s">
        <v>5582</v>
      </c>
    </row>
    <row r="1606" spans="1:24" s="43" customFormat="1" ht="22.9" customHeight="1">
      <c r="A1606" s="59" t="s">
        <v>145</v>
      </c>
      <c r="B1606" s="60" t="s">
        <v>146</v>
      </c>
      <c r="C1606" s="860">
        <v>2018</v>
      </c>
      <c r="D1606" s="61" t="s">
        <v>597</v>
      </c>
      <c r="E1606" s="61" t="s">
        <v>377</v>
      </c>
      <c r="F1606" s="60" t="s">
        <v>389</v>
      </c>
      <c r="G1606" s="62">
        <v>500</v>
      </c>
      <c r="H1606" s="47" t="s">
        <v>952</v>
      </c>
      <c r="I1606" s="60">
        <v>10</v>
      </c>
      <c r="J1606" s="90">
        <v>43711</v>
      </c>
      <c r="K1606" s="435">
        <v>41</v>
      </c>
      <c r="L1606" s="428">
        <v>30317</v>
      </c>
      <c r="M1606" s="61" t="s">
        <v>216</v>
      </c>
      <c r="N1606" s="60" t="s">
        <v>144</v>
      </c>
      <c r="O1606" s="63"/>
      <c r="P1606" s="47" t="s">
        <v>952</v>
      </c>
      <c r="Q1606" s="64">
        <v>819755334</v>
      </c>
      <c r="R1606" s="64" t="s">
        <v>2645</v>
      </c>
      <c r="S1606" s="65" t="s">
        <v>398</v>
      </c>
      <c r="T1606" s="66"/>
      <c r="U1606" s="60" t="s">
        <v>390</v>
      </c>
      <c r="V1606" s="60"/>
      <c r="W1606" s="60"/>
      <c r="X1606" s="394" t="s">
        <v>5583</v>
      </c>
    </row>
    <row r="1607" spans="1:24" s="43" customFormat="1" ht="22.9" customHeight="1">
      <c r="A1607" s="59" t="s">
        <v>145</v>
      </c>
      <c r="B1607" s="60" t="s">
        <v>146</v>
      </c>
      <c r="C1607" s="860">
        <v>2024</v>
      </c>
      <c r="D1607" s="61" t="s">
        <v>477</v>
      </c>
      <c r="E1607" s="61" t="s">
        <v>1082</v>
      </c>
      <c r="F1607" s="60" t="s">
        <v>5474</v>
      </c>
      <c r="G1607" s="62">
        <v>20500</v>
      </c>
      <c r="H1607" s="48" t="s">
        <v>1443</v>
      </c>
      <c r="I1607" s="60">
        <v>10</v>
      </c>
      <c r="J1607" s="90">
        <v>43752</v>
      </c>
      <c r="K1607" s="435">
        <v>38</v>
      </c>
      <c r="L1607" s="427">
        <v>31564</v>
      </c>
      <c r="M1607" s="61" t="s">
        <v>221</v>
      </c>
      <c r="N1607" s="60" t="s">
        <v>144</v>
      </c>
      <c r="O1607" s="63"/>
      <c r="P1607" s="48" t="s">
        <v>1443</v>
      </c>
      <c r="Q1607" s="69">
        <v>71928797</v>
      </c>
      <c r="R1607" s="74">
        <v>621292465210</v>
      </c>
      <c r="S1607" s="65" t="s">
        <v>398</v>
      </c>
      <c r="T1607" s="66"/>
      <c r="U1607" s="60" t="s">
        <v>390</v>
      </c>
      <c r="V1607" s="60"/>
      <c r="W1607" s="60"/>
      <c r="X1607" s="70" t="s">
        <v>4295</v>
      </c>
    </row>
    <row r="1608" spans="1:24" s="43" customFormat="1" ht="22.9" customHeight="1">
      <c r="A1608" s="59" t="s">
        <v>145</v>
      </c>
      <c r="B1608" s="60" t="s">
        <v>146</v>
      </c>
      <c r="C1608" s="860">
        <v>2025</v>
      </c>
      <c r="D1608" s="61" t="s">
        <v>1114</v>
      </c>
      <c r="E1608" s="61" t="s">
        <v>173</v>
      </c>
      <c r="F1608" s="60" t="s">
        <v>389</v>
      </c>
      <c r="G1608" s="62">
        <v>5500</v>
      </c>
      <c r="H1608" s="48" t="s">
        <v>1443</v>
      </c>
      <c r="I1608" s="60">
        <v>10</v>
      </c>
      <c r="J1608" s="90">
        <v>43752</v>
      </c>
      <c r="K1608" s="435">
        <v>25</v>
      </c>
      <c r="L1608" s="427">
        <v>36260</v>
      </c>
      <c r="M1608" s="61" t="s">
        <v>262</v>
      </c>
      <c r="N1608" s="60" t="s">
        <v>144</v>
      </c>
      <c r="O1608" s="63"/>
      <c r="P1608" s="48" t="s">
        <v>1443</v>
      </c>
      <c r="Q1608" s="69" t="s">
        <v>3285</v>
      </c>
      <c r="R1608" s="74">
        <v>228566619318</v>
      </c>
      <c r="S1608" s="65" t="s">
        <v>398</v>
      </c>
      <c r="T1608" s="66"/>
      <c r="U1608" s="60" t="s">
        <v>390</v>
      </c>
      <c r="V1608" s="60"/>
      <c r="W1608" s="60"/>
      <c r="X1608" s="70" t="s">
        <v>4296</v>
      </c>
    </row>
    <row r="1609" spans="1:24" s="43" customFormat="1" ht="22.9" customHeight="1">
      <c r="A1609" s="59" t="s">
        <v>145</v>
      </c>
      <c r="B1609" s="60" t="s">
        <v>146</v>
      </c>
      <c r="C1609" s="860">
        <v>2026</v>
      </c>
      <c r="D1609" s="61" t="s">
        <v>138</v>
      </c>
      <c r="E1609" s="61" t="s">
        <v>172</v>
      </c>
      <c r="F1609" s="60" t="s">
        <v>5474</v>
      </c>
      <c r="G1609" s="62">
        <v>10500</v>
      </c>
      <c r="H1609" s="47" t="s">
        <v>1442</v>
      </c>
      <c r="I1609" s="60">
        <v>10</v>
      </c>
      <c r="J1609" s="90">
        <v>43752</v>
      </c>
      <c r="K1609" s="435">
        <v>45</v>
      </c>
      <c r="L1609" s="428">
        <v>28856</v>
      </c>
      <c r="M1609" s="61" t="s">
        <v>166</v>
      </c>
      <c r="N1609" s="60" t="s">
        <v>144</v>
      </c>
      <c r="O1609" s="63"/>
      <c r="P1609" s="47" t="s">
        <v>1442</v>
      </c>
      <c r="Q1609" s="64">
        <v>8147456588</v>
      </c>
      <c r="R1609" s="76">
        <v>712245482242</v>
      </c>
      <c r="S1609" s="65" t="s">
        <v>398</v>
      </c>
      <c r="T1609" s="66"/>
      <c r="U1609" s="60" t="s">
        <v>390</v>
      </c>
      <c r="V1609" s="60"/>
      <c r="W1609" s="60"/>
      <c r="X1609" s="424">
        <v>0</v>
      </c>
    </row>
    <row r="1610" spans="1:24" s="43" customFormat="1" ht="22.9" customHeight="1">
      <c r="A1610" s="59" t="s">
        <v>145</v>
      </c>
      <c r="B1610" s="60" t="s">
        <v>146</v>
      </c>
      <c r="C1610" s="860">
        <v>2027</v>
      </c>
      <c r="D1610" s="61" t="s">
        <v>1139</v>
      </c>
      <c r="E1610" s="61" t="s">
        <v>250</v>
      </c>
      <c r="F1610" s="60" t="s">
        <v>5474</v>
      </c>
      <c r="G1610" s="62">
        <v>10500</v>
      </c>
      <c r="H1610" s="47" t="s">
        <v>1442</v>
      </c>
      <c r="I1610" s="60">
        <v>10</v>
      </c>
      <c r="J1610" s="90">
        <v>43752</v>
      </c>
      <c r="K1610" s="435">
        <v>26</v>
      </c>
      <c r="L1610" s="428">
        <v>35940</v>
      </c>
      <c r="M1610" s="61" t="s">
        <v>236</v>
      </c>
      <c r="N1610" s="60" t="s">
        <v>144</v>
      </c>
      <c r="O1610" s="63"/>
      <c r="P1610" s="47" t="s">
        <v>1442</v>
      </c>
      <c r="Q1610" s="64">
        <v>8431566783</v>
      </c>
      <c r="R1610" s="76">
        <v>602576882515</v>
      </c>
      <c r="S1610" s="65" t="s">
        <v>398</v>
      </c>
      <c r="T1610" s="66"/>
      <c r="U1610" s="60" t="s">
        <v>390</v>
      </c>
      <c r="V1610" s="60"/>
      <c r="W1610" s="60"/>
      <c r="X1610" s="424">
        <v>0</v>
      </c>
    </row>
    <row r="1611" spans="1:24" s="43" customFormat="1" ht="22.9" customHeight="1">
      <c r="A1611" s="59" t="s">
        <v>145</v>
      </c>
      <c r="B1611" s="60" t="s">
        <v>146</v>
      </c>
      <c r="C1611" s="860">
        <v>2028</v>
      </c>
      <c r="D1611" s="61" t="s">
        <v>138</v>
      </c>
      <c r="E1611" s="61" t="s">
        <v>163</v>
      </c>
      <c r="F1611" s="60" t="s">
        <v>389</v>
      </c>
      <c r="G1611" s="62">
        <v>10500</v>
      </c>
      <c r="H1611" s="47" t="s">
        <v>1442</v>
      </c>
      <c r="I1611" s="60">
        <v>10</v>
      </c>
      <c r="J1611" s="90">
        <v>43752</v>
      </c>
      <c r="K1611" s="435">
        <v>45</v>
      </c>
      <c r="L1611" s="428">
        <v>28856</v>
      </c>
      <c r="M1611" s="61" t="s">
        <v>218</v>
      </c>
      <c r="N1611" s="60" t="s">
        <v>144</v>
      </c>
      <c r="O1611" s="63"/>
      <c r="P1611" s="47" t="s">
        <v>1442</v>
      </c>
      <c r="Q1611" s="64">
        <v>9741494552</v>
      </c>
      <c r="R1611" s="76">
        <v>750914972279</v>
      </c>
      <c r="S1611" s="65" t="s">
        <v>398</v>
      </c>
      <c r="T1611" s="66"/>
      <c r="U1611" s="60" t="s">
        <v>390</v>
      </c>
      <c r="V1611" s="60"/>
      <c r="W1611" s="60"/>
      <c r="X1611" s="424">
        <v>0</v>
      </c>
    </row>
    <row r="1612" spans="1:24" s="43" customFormat="1" ht="22.9" customHeight="1">
      <c r="A1612" s="59" t="s">
        <v>145</v>
      </c>
      <c r="B1612" s="60" t="s">
        <v>146</v>
      </c>
      <c r="C1612" s="860">
        <v>2029</v>
      </c>
      <c r="D1612" s="61" t="s">
        <v>562</v>
      </c>
      <c r="E1612" s="61" t="s">
        <v>1140</v>
      </c>
      <c r="F1612" s="60" t="s">
        <v>5474</v>
      </c>
      <c r="G1612" s="62">
        <v>10500</v>
      </c>
      <c r="H1612" s="47" t="s">
        <v>1256</v>
      </c>
      <c r="I1612" s="60">
        <v>10</v>
      </c>
      <c r="J1612" s="90">
        <v>43757</v>
      </c>
      <c r="K1612" s="435">
        <v>36</v>
      </c>
      <c r="L1612" s="428">
        <v>32143</v>
      </c>
      <c r="M1612" s="61" t="s">
        <v>1587</v>
      </c>
      <c r="N1612" s="60" t="s">
        <v>144</v>
      </c>
      <c r="O1612" s="63"/>
      <c r="P1612" s="47" t="s">
        <v>1256</v>
      </c>
      <c r="Q1612" s="64">
        <v>8841158839</v>
      </c>
      <c r="R1612" s="76">
        <v>984437767851</v>
      </c>
      <c r="S1612" s="65" t="s">
        <v>398</v>
      </c>
      <c r="T1612" s="66"/>
      <c r="U1612" s="60" t="s">
        <v>390</v>
      </c>
      <c r="V1612" s="60"/>
      <c r="W1612" s="60"/>
      <c r="X1612" s="424">
        <v>0</v>
      </c>
    </row>
    <row r="1613" spans="1:24" s="43" customFormat="1" ht="22.9" customHeight="1">
      <c r="A1613" s="59" t="s">
        <v>145</v>
      </c>
      <c r="B1613" s="60" t="s">
        <v>146</v>
      </c>
      <c r="C1613" s="860">
        <v>2030</v>
      </c>
      <c r="D1613" s="61" t="s">
        <v>686</v>
      </c>
      <c r="E1613" s="61" t="s">
        <v>583</v>
      </c>
      <c r="F1613" s="60" t="s">
        <v>5474</v>
      </c>
      <c r="G1613" s="62">
        <v>10500</v>
      </c>
      <c r="H1613" s="47" t="s">
        <v>1442</v>
      </c>
      <c r="I1613" s="60">
        <v>10</v>
      </c>
      <c r="J1613" s="90">
        <v>43757</v>
      </c>
      <c r="K1613" s="435">
        <v>26</v>
      </c>
      <c r="L1613" s="428">
        <v>35796</v>
      </c>
      <c r="M1613" s="61" t="s">
        <v>388</v>
      </c>
      <c r="N1613" s="60" t="s">
        <v>144</v>
      </c>
      <c r="O1613" s="63"/>
      <c r="P1613" s="47" t="s">
        <v>1442</v>
      </c>
      <c r="Q1613" s="64">
        <v>89545841</v>
      </c>
      <c r="R1613" s="76">
        <v>783817974256</v>
      </c>
      <c r="S1613" s="65" t="s">
        <v>398</v>
      </c>
      <c r="T1613" s="66"/>
      <c r="U1613" s="60" t="s">
        <v>390</v>
      </c>
      <c r="V1613" s="60"/>
      <c r="W1613" s="60"/>
      <c r="X1613" s="424">
        <v>0</v>
      </c>
    </row>
    <row r="1614" spans="1:24" s="43" customFormat="1" ht="22.9" customHeight="1">
      <c r="A1614" s="59" t="s">
        <v>145</v>
      </c>
      <c r="B1614" s="60" t="s">
        <v>146</v>
      </c>
      <c r="C1614" s="860">
        <v>2032</v>
      </c>
      <c r="D1614" s="61" t="s">
        <v>593</v>
      </c>
      <c r="E1614" s="61" t="s">
        <v>1082</v>
      </c>
      <c r="F1614" s="60" t="s">
        <v>5474</v>
      </c>
      <c r="G1614" s="62">
        <v>5500</v>
      </c>
      <c r="H1614" s="48" t="s">
        <v>1256</v>
      </c>
      <c r="I1614" s="60">
        <v>10</v>
      </c>
      <c r="J1614" s="90">
        <v>43782</v>
      </c>
      <c r="K1614" s="435">
        <v>35</v>
      </c>
      <c r="L1614" s="427">
        <v>32509</v>
      </c>
      <c r="M1614" s="61" t="s">
        <v>379</v>
      </c>
      <c r="N1614" s="60" t="s">
        <v>144</v>
      </c>
      <c r="O1614" s="63"/>
      <c r="P1614" s="48" t="s">
        <v>1256</v>
      </c>
      <c r="Q1614" s="69">
        <v>998691953</v>
      </c>
      <c r="R1614" s="74">
        <v>648451840338</v>
      </c>
      <c r="S1614" s="65" t="s">
        <v>398</v>
      </c>
      <c r="T1614" s="66"/>
      <c r="U1614" s="60" t="s">
        <v>390</v>
      </c>
      <c r="V1614" s="60"/>
      <c r="W1614" s="60"/>
      <c r="X1614" s="70" t="s">
        <v>4297</v>
      </c>
    </row>
    <row r="1615" spans="1:24" s="43" customFormat="1" ht="22.9" customHeight="1">
      <c r="A1615" s="59" t="s">
        <v>145</v>
      </c>
      <c r="B1615" s="60" t="s">
        <v>146</v>
      </c>
      <c r="C1615" s="860">
        <v>2033</v>
      </c>
      <c r="D1615" s="61" t="s">
        <v>593</v>
      </c>
      <c r="E1615" s="61" t="s">
        <v>1141</v>
      </c>
      <c r="F1615" s="60" t="s">
        <v>5474</v>
      </c>
      <c r="G1615" s="62">
        <v>5500</v>
      </c>
      <c r="H1615" s="48" t="s">
        <v>1256</v>
      </c>
      <c r="I1615" s="60">
        <v>10</v>
      </c>
      <c r="J1615" s="90">
        <v>43782</v>
      </c>
      <c r="K1615" s="435">
        <v>33</v>
      </c>
      <c r="L1615" s="427">
        <v>33474</v>
      </c>
      <c r="M1615" s="61" t="s">
        <v>1588</v>
      </c>
      <c r="N1615" s="60" t="s">
        <v>144</v>
      </c>
      <c r="O1615" s="63"/>
      <c r="P1615" s="48" t="s">
        <v>1256</v>
      </c>
      <c r="Q1615" s="64" t="s">
        <v>3286</v>
      </c>
      <c r="R1615" s="74">
        <v>522914425984</v>
      </c>
      <c r="S1615" s="65" t="s">
        <v>398</v>
      </c>
      <c r="T1615" s="66"/>
      <c r="U1615" s="60" t="s">
        <v>390</v>
      </c>
      <c r="V1615" s="60"/>
      <c r="W1615" s="60"/>
      <c r="X1615" s="70" t="s">
        <v>4298</v>
      </c>
    </row>
    <row r="1616" spans="1:24" s="43" customFormat="1" ht="22.9" customHeight="1">
      <c r="A1616" s="59" t="s">
        <v>145</v>
      </c>
      <c r="B1616" s="60" t="s">
        <v>146</v>
      </c>
      <c r="C1616" s="860">
        <v>2034</v>
      </c>
      <c r="D1616" s="61" t="s">
        <v>593</v>
      </c>
      <c r="E1616" s="61" t="s">
        <v>211</v>
      </c>
      <c r="F1616" s="60" t="s">
        <v>5474</v>
      </c>
      <c r="G1616" s="62">
        <v>5500</v>
      </c>
      <c r="H1616" s="48" t="s">
        <v>1256</v>
      </c>
      <c r="I1616" s="60">
        <v>10</v>
      </c>
      <c r="J1616" s="90">
        <v>43782</v>
      </c>
      <c r="K1616" s="435">
        <v>70</v>
      </c>
      <c r="L1616" s="427">
        <v>19725</v>
      </c>
      <c r="M1616" s="61" t="s">
        <v>610</v>
      </c>
      <c r="N1616" s="60" t="s">
        <v>144</v>
      </c>
      <c r="O1616" s="63"/>
      <c r="P1616" s="48" t="s">
        <v>1256</v>
      </c>
      <c r="Q1616" s="69">
        <v>998691953</v>
      </c>
      <c r="R1616" s="74">
        <v>551063060406</v>
      </c>
      <c r="S1616" s="65" t="s">
        <v>398</v>
      </c>
      <c r="T1616" s="66"/>
      <c r="U1616" s="60" t="s">
        <v>390</v>
      </c>
      <c r="V1616" s="60"/>
      <c r="W1616" s="60"/>
      <c r="X1616" s="70" t="s">
        <v>4299</v>
      </c>
    </row>
    <row r="1617" spans="1:24" s="43" customFormat="1" ht="22.9" customHeight="1">
      <c r="A1617" s="59" t="s">
        <v>145</v>
      </c>
      <c r="B1617" s="60" t="s">
        <v>146</v>
      </c>
      <c r="C1617" s="860">
        <v>2035</v>
      </c>
      <c r="D1617" s="61" t="s">
        <v>593</v>
      </c>
      <c r="E1617" s="61" t="s">
        <v>1142</v>
      </c>
      <c r="F1617" s="60" t="s">
        <v>5474</v>
      </c>
      <c r="G1617" s="62">
        <v>5500</v>
      </c>
      <c r="H1617" s="48" t="s">
        <v>1256</v>
      </c>
      <c r="I1617" s="60">
        <v>10</v>
      </c>
      <c r="J1617" s="90">
        <v>43782</v>
      </c>
      <c r="K1617" s="435">
        <v>39</v>
      </c>
      <c r="L1617" s="427">
        <v>31048</v>
      </c>
      <c r="M1617" s="61" t="s">
        <v>166</v>
      </c>
      <c r="N1617" s="60" t="s">
        <v>144</v>
      </c>
      <c r="O1617" s="63"/>
      <c r="P1617" s="48" t="s">
        <v>1256</v>
      </c>
      <c r="Q1617" s="69" t="s">
        <v>3286</v>
      </c>
      <c r="R1617" s="74">
        <v>840904046890</v>
      </c>
      <c r="S1617" s="65" t="s">
        <v>398</v>
      </c>
      <c r="T1617" s="66"/>
      <c r="U1617" s="60" t="s">
        <v>390</v>
      </c>
      <c r="V1617" s="60"/>
      <c r="W1617" s="60"/>
      <c r="X1617" s="70" t="s">
        <v>4300</v>
      </c>
    </row>
    <row r="1618" spans="1:24" s="43" customFormat="1" ht="22.9" customHeight="1">
      <c r="A1618" s="59" t="s">
        <v>145</v>
      </c>
      <c r="B1618" s="60" t="s">
        <v>146</v>
      </c>
      <c r="C1618" s="860">
        <v>2059</v>
      </c>
      <c r="D1618" s="61" t="s">
        <v>499</v>
      </c>
      <c r="E1618" s="61" t="s">
        <v>1143</v>
      </c>
      <c r="F1618" s="60" t="s">
        <v>389</v>
      </c>
      <c r="G1618" s="62">
        <v>20500</v>
      </c>
      <c r="H1618" s="47" t="s">
        <v>1256</v>
      </c>
      <c r="I1618" s="60">
        <v>10</v>
      </c>
      <c r="J1618" s="90">
        <v>43795</v>
      </c>
      <c r="K1618" s="435">
        <v>35</v>
      </c>
      <c r="L1618" s="428">
        <v>32509</v>
      </c>
      <c r="M1618" s="61" t="s">
        <v>463</v>
      </c>
      <c r="N1618" s="60" t="s">
        <v>144</v>
      </c>
      <c r="O1618" s="63"/>
      <c r="P1618" s="47" t="s">
        <v>1256</v>
      </c>
      <c r="Q1618" s="64">
        <v>998691953</v>
      </c>
      <c r="R1618" s="76">
        <v>648451840338</v>
      </c>
      <c r="S1618" s="65" t="s">
        <v>398</v>
      </c>
      <c r="T1618" s="66"/>
      <c r="U1618" s="60" t="s">
        <v>390</v>
      </c>
      <c r="V1618" s="60"/>
      <c r="W1618" s="60"/>
      <c r="X1618" s="424">
        <v>0</v>
      </c>
    </row>
    <row r="1619" spans="1:24" s="43" customFormat="1" ht="22.9" customHeight="1">
      <c r="A1619" s="59" t="s">
        <v>145</v>
      </c>
      <c r="B1619" s="60" t="s">
        <v>146</v>
      </c>
      <c r="C1619" s="860">
        <v>2060</v>
      </c>
      <c r="D1619" s="61" t="s">
        <v>551</v>
      </c>
      <c r="E1619" s="61" t="s">
        <v>175</v>
      </c>
      <c r="F1619" s="60" t="s">
        <v>5474</v>
      </c>
      <c r="G1619" s="62">
        <v>500</v>
      </c>
      <c r="H1619" s="47" t="s">
        <v>952</v>
      </c>
      <c r="I1619" s="60">
        <v>10</v>
      </c>
      <c r="J1619" s="90">
        <v>43795</v>
      </c>
      <c r="K1619" s="435">
        <v>44</v>
      </c>
      <c r="L1619" s="428">
        <v>29221</v>
      </c>
      <c r="M1619" s="61" t="s">
        <v>201</v>
      </c>
      <c r="N1619" s="60" t="s">
        <v>144</v>
      </c>
      <c r="O1619" s="63"/>
      <c r="P1619" s="47" t="s">
        <v>952</v>
      </c>
      <c r="Q1619" s="64">
        <v>998243896</v>
      </c>
      <c r="R1619" s="76">
        <v>708817010399</v>
      </c>
      <c r="S1619" s="65" t="s">
        <v>398</v>
      </c>
      <c r="T1619" s="66"/>
      <c r="U1619" s="60" t="s">
        <v>390</v>
      </c>
      <c r="V1619" s="60"/>
      <c r="W1619" s="60"/>
      <c r="X1619" s="424">
        <v>0</v>
      </c>
    </row>
    <row r="1620" spans="1:24" s="43" customFormat="1" ht="22.9" customHeight="1">
      <c r="A1620" s="59" t="s">
        <v>145</v>
      </c>
      <c r="B1620" s="60" t="s">
        <v>146</v>
      </c>
      <c r="C1620" s="860">
        <v>2061</v>
      </c>
      <c r="D1620" s="61" t="s">
        <v>140</v>
      </c>
      <c r="E1620" s="61" t="s">
        <v>583</v>
      </c>
      <c r="F1620" s="60" t="s">
        <v>5474</v>
      </c>
      <c r="G1620" s="62">
        <v>67500</v>
      </c>
      <c r="H1620" s="48" t="s">
        <v>1256</v>
      </c>
      <c r="I1620" s="60">
        <v>10</v>
      </c>
      <c r="J1620" s="90">
        <v>43795</v>
      </c>
      <c r="K1620" s="435">
        <v>41</v>
      </c>
      <c r="L1620" s="427">
        <v>30517</v>
      </c>
      <c r="M1620" s="61" t="s">
        <v>683</v>
      </c>
      <c r="N1620" s="60" t="s">
        <v>144</v>
      </c>
      <c r="O1620" s="63"/>
      <c r="P1620" s="48" t="s">
        <v>1256</v>
      </c>
      <c r="Q1620" s="69" t="s">
        <v>3287</v>
      </c>
      <c r="R1620" s="64" t="s">
        <v>2646</v>
      </c>
      <c r="S1620" s="65" t="s">
        <v>398</v>
      </c>
      <c r="T1620" s="66"/>
      <c r="U1620" s="60" t="s">
        <v>390</v>
      </c>
      <c r="V1620" s="60"/>
      <c r="W1620" s="60"/>
      <c r="X1620" s="70" t="s">
        <v>4301</v>
      </c>
    </row>
    <row r="1621" spans="1:24" s="43" customFormat="1" ht="22.9" customHeight="1">
      <c r="A1621" s="59" t="s">
        <v>145</v>
      </c>
      <c r="B1621" s="60" t="s">
        <v>146</v>
      </c>
      <c r="C1621" s="860">
        <v>2066</v>
      </c>
      <c r="D1621" s="61" t="s">
        <v>417</v>
      </c>
      <c r="E1621" s="61" t="s">
        <v>1121</v>
      </c>
      <c r="F1621" s="60" t="s">
        <v>389</v>
      </c>
      <c r="G1621" s="62">
        <v>500</v>
      </c>
      <c r="H1621" s="47" t="s">
        <v>1256</v>
      </c>
      <c r="I1621" s="60">
        <v>10</v>
      </c>
      <c r="J1621" s="90">
        <v>43808</v>
      </c>
      <c r="K1621" s="435">
        <v>55</v>
      </c>
      <c r="L1621" s="428">
        <v>25204</v>
      </c>
      <c r="M1621" s="61" t="s">
        <v>203</v>
      </c>
      <c r="N1621" s="60" t="s">
        <v>144</v>
      </c>
      <c r="O1621" s="63"/>
      <c r="P1621" s="47" t="s">
        <v>1256</v>
      </c>
      <c r="Q1621" s="64">
        <v>9964832871</v>
      </c>
      <c r="R1621" s="76">
        <v>304119309257</v>
      </c>
      <c r="S1621" s="65" t="s">
        <v>398</v>
      </c>
      <c r="T1621" s="66"/>
      <c r="U1621" s="60" t="s">
        <v>390</v>
      </c>
      <c r="V1621" s="60"/>
      <c r="W1621" s="60"/>
      <c r="X1621" s="424">
        <v>0</v>
      </c>
    </row>
    <row r="1622" spans="1:24" s="43" customFormat="1" ht="22.9" customHeight="1">
      <c r="A1622" s="59" t="s">
        <v>145</v>
      </c>
      <c r="B1622" s="60" t="s">
        <v>146</v>
      </c>
      <c r="C1622" s="860">
        <v>2067</v>
      </c>
      <c r="D1622" s="61" t="s">
        <v>342</v>
      </c>
      <c r="E1622" s="61" t="s">
        <v>279</v>
      </c>
      <c r="F1622" s="60" t="s">
        <v>389</v>
      </c>
      <c r="G1622" s="62">
        <v>20500</v>
      </c>
      <c r="H1622" s="47" t="s">
        <v>1442</v>
      </c>
      <c r="I1622" s="60">
        <v>10</v>
      </c>
      <c r="J1622" s="90">
        <v>43810</v>
      </c>
      <c r="K1622" s="435">
        <v>26</v>
      </c>
      <c r="L1622" s="428">
        <v>36137</v>
      </c>
      <c r="M1622" s="61" t="s">
        <v>186</v>
      </c>
      <c r="N1622" s="60" t="s">
        <v>144</v>
      </c>
      <c r="O1622" s="63"/>
      <c r="P1622" s="47" t="s">
        <v>1442</v>
      </c>
      <c r="Q1622" s="64">
        <v>636231256</v>
      </c>
      <c r="R1622" s="64" t="s">
        <v>2647</v>
      </c>
      <c r="S1622" s="65" t="s">
        <v>398</v>
      </c>
      <c r="T1622" s="66"/>
      <c r="U1622" s="60" t="s">
        <v>390</v>
      </c>
      <c r="V1622" s="60"/>
      <c r="W1622" s="60"/>
      <c r="X1622" s="424">
        <v>0</v>
      </c>
    </row>
    <row r="1623" spans="1:24" s="43" customFormat="1" ht="22.9" customHeight="1">
      <c r="A1623" s="59" t="s">
        <v>145</v>
      </c>
      <c r="B1623" s="60" t="s">
        <v>146</v>
      </c>
      <c r="C1623" s="860">
        <v>2068</v>
      </c>
      <c r="D1623" s="61" t="s">
        <v>432</v>
      </c>
      <c r="E1623" s="61" t="s">
        <v>616</v>
      </c>
      <c r="F1623" s="60" t="s">
        <v>389</v>
      </c>
      <c r="G1623" s="62">
        <v>5500</v>
      </c>
      <c r="H1623" s="48" t="s">
        <v>1442</v>
      </c>
      <c r="I1623" s="60">
        <v>10</v>
      </c>
      <c r="J1623" s="90">
        <v>43815</v>
      </c>
      <c r="K1623" s="435">
        <v>34</v>
      </c>
      <c r="L1623" s="427">
        <v>33072</v>
      </c>
      <c r="M1623" s="61" t="s">
        <v>219</v>
      </c>
      <c r="N1623" s="60" t="s">
        <v>144</v>
      </c>
      <c r="O1623" s="63"/>
      <c r="P1623" s="48" t="s">
        <v>1442</v>
      </c>
      <c r="Q1623" s="69">
        <v>992689742</v>
      </c>
      <c r="R1623" s="74">
        <v>540568429352</v>
      </c>
      <c r="S1623" s="65" t="s">
        <v>398</v>
      </c>
      <c r="T1623" s="66"/>
      <c r="U1623" s="60" t="s">
        <v>390</v>
      </c>
      <c r="V1623" s="60"/>
      <c r="W1623" s="60"/>
      <c r="X1623" s="70" t="s">
        <v>4302</v>
      </c>
    </row>
    <row r="1624" spans="1:24" s="43" customFormat="1" ht="22.9" customHeight="1">
      <c r="A1624" s="59" t="s">
        <v>145</v>
      </c>
      <c r="B1624" s="60" t="s">
        <v>146</v>
      </c>
      <c r="C1624" s="860">
        <v>2074</v>
      </c>
      <c r="D1624" s="61" t="s">
        <v>410</v>
      </c>
      <c r="E1624" s="61" t="s">
        <v>849</v>
      </c>
      <c r="F1624" s="60" t="s">
        <v>389</v>
      </c>
      <c r="G1624" s="62">
        <v>500</v>
      </c>
      <c r="H1624" s="47" t="s">
        <v>1442</v>
      </c>
      <c r="I1624" s="60">
        <v>10</v>
      </c>
      <c r="J1624" s="90">
        <v>43844</v>
      </c>
      <c r="K1624" s="435">
        <v>36</v>
      </c>
      <c r="L1624" s="428">
        <v>32405</v>
      </c>
      <c r="M1624" s="61" t="s">
        <v>1190</v>
      </c>
      <c r="N1624" s="60" t="s">
        <v>144</v>
      </c>
      <c r="O1624" s="63"/>
      <c r="P1624" s="47" t="s">
        <v>1442</v>
      </c>
      <c r="Q1624" s="64">
        <v>9538139217</v>
      </c>
      <c r="R1624" s="76">
        <v>850580564128</v>
      </c>
      <c r="S1624" s="65" t="s">
        <v>398</v>
      </c>
      <c r="T1624" s="66"/>
      <c r="U1624" s="60" t="s">
        <v>390</v>
      </c>
      <c r="V1624" s="60"/>
      <c r="W1624" s="60"/>
      <c r="X1624" s="424">
        <v>0</v>
      </c>
    </row>
    <row r="1625" spans="1:24" s="43" customFormat="1" ht="22.9" customHeight="1">
      <c r="A1625" s="59" t="s">
        <v>145</v>
      </c>
      <c r="B1625" s="60" t="s">
        <v>146</v>
      </c>
      <c r="C1625" s="860">
        <v>2075</v>
      </c>
      <c r="D1625" s="61" t="s">
        <v>352</v>
      </c>
      <c r="E1625" s="61" t="s">
        <v>285</v>
      </c>
      <c r="F1625" s="60" t="s">
        <v>389</v>
      </c>
      <c r="G1625" s="62">
        <v>5600</v>
      </c>
      <c r="H1625" s="47" t="s">
        <v>1256</v>
      </c>
      <c r="I1625" s="60">
        <v>10</v>
      </c>
      <c r="J1625" s="90">
        <v>43834</v>
      </c>
      <c r="K1625" s="435">
        <v>39</v>
      </c>
      <c r="L1625" s="428">
        <v>31048</v>
      </c>
      <c r="M1625" s="61" t="s">
        <v>300</v>
      </c>
      <c r="N1625" s="60" t="s">
        <v>144</v>
      </c>
      <c r="O1625" s="63"/>
      <c r="P1625" s="47" t="s">
        <v>1256</v>
      </c>
      <c r="Q1625" s="64">
        <v>99213781</v>
      </c>
      <c r="R1625" s="64" t="s">
        <v>2648</v>
      </c>
      <c r="S1625" s="65" t="s">
        <v>398</v>
      </c>
      <c r="T1625" s="66"/>
      <c r="U1625" s="60" t="s">
        <v>390</v>
      </c>
      <c r="V1625" s="60"/>
      <c r="W1625" s="60"/>
      <c r="X1625" s="394" t="s">
        <v>5584</v>
      </c>
    </row>
    <row r="1626" spans="1:24" s="43" customFormat="1" ht="22.9" customHeight="1">
      <c r="A1626" s="59" t="s">
        <v>145</v>
      </c>
      <c r="B1626" s="60" t="s">
        <v>146</v>
      </c>
      <c r="C1626" s="860">
        <v>2076</v>
      </c>
      <c r="D1626" s="61" t="s">
        <v>481</v>
      </c>
      <c r="E1626" s="61" t="s">
        <v>215</v>
      </c>
      <c r="F1626" s="60" t="s">
        <v>5474</v>
      </c>
      <c r="G1626" s="62">
        <v>13500</v>
      </c>
      <c r="H1626" s="48" t="s">
        <v>1256</v>
      </c>
      <c r="I1626" s="60">
        <v>10</v>
      </c>
      <c r="J1626" s="90">
        <v>43837</v>
      </c>
      <c r="K1626" s="435">
        <v>55</v>
      </c>
      <c r="L1626" s="427">
        <v>25204</v>
      </c>
      <c r="M1626" s="61" t="s">
        <v>1337</v>
      </c>
      <c r="N1626" s="60" t="s">
        <v>144</v>
      </c>
      <c r="O1626" s="63"/>
      <c r="P1626" s="48" t="s">
        <v>1256</v>
      </c>
      <c r="Q1626" s="69" t="s">
        <v>3288</v>
      </c>
      <c r="R1626" s="64" t="s">
        <v>2649</v>
      </c>
      <c r="S1626" s="65" t="s">
        <v>398</v>
      </c>
      <c r="T1626" s="66"/>
      <c r="U1626" s="60" t="s">
        <v>390</v>
      </c>
      <c r="V1626" s="60"/>
      <c r="W1626" s="60"/>
      <c r="X1626" s="70" t="s">
        <v>4303</v>
      </c>
    </row>
    <row r="1627" spans="1:24" s="43" customFormat="1" ht="22.9" customHeight="1">
      <c r="A1627" s="59" t="s">
        <v>145</v>
      </c>
      <c r="B1627" s="60" t="s">
        <v>146</v>
      </c>
      <c r="C1627" s="860">
        <v>2077</v>
      </c>
      <c r="D1627" s="61" t="s">
        <v>477</v>
      </c>
      <c r="E1627" s="61" t="s">
        <v>169</v>
      </c>
      <c r="F1627" s="60" t="s">
        <v>389</v>
      </c>
      <c r="G1627" s="62">
        <v>5500</v>
      </c>
      <c r="H1627" s="48" t="s">
        <v>1443</v>
      </c>
      <c r="I1627" s="60">
        <v>10</v>
      </c>
      <c r="J1627" s="90">
        <v>43850</v>
      </c>
      <c r="K1627" s="435">
        <v>30</v>
      </c>
      <c r="L1627" s="427">
        <v>34523</v>
      </c>
      <c r="M1627" s="61" t="s">
        <v>1589</v>
      </c>
      <c r="N1627" s="60" t="s">
        <v>144</v>
      </c>
      <c r="O1627" s="63"/>
      <c r="P1627" s="48" t="s">
        <v>1443</v>
      </c>
      <c r="Q1627" s="69">
        <v>98868212</v>
      </c>
      <c r="R1627" s="74">
        <v>456869700217</v>
      </c>
      <c r="S1627" s="65" t="s">
        <v>398</v>
      </c>
      <c r="T1627" s="66"/>
      <c r="U1627" s="60" t="s">
        <v>390</v>
      </c>
      <c r="V1627" s="60"/>
      <c r="W1627" s="60"/>
      <c r="X1627" s="70" t="s">
        <v>4304</v>
      </c>
    </row>
    <row r="1628" spans="1:24" s="43" customFormat="1" ht="22.9" customHeight="1">
      <c r="A1628" s="59" t="s">
        <v>145</v>
      </c>
      <c r="B1628" s="60" t="s">
        <v>146</v>
      </c>
      <c r="C1628" s="860">
        <v>2087</v>
      </c>
      <c r="D1628" s="61" t="s">
        <v>909</v>
      </c>
      <c r="E1628" s="61" t="s">
        <v>181</v>
      </c>
      <c r="F1628" s="60" t="s">
        <v>389</v>
      </c>
      <c r="G1628" s="62">
        <v>10500</v>
      </c>
      <c r="H1628" s="47" t="s">
        <v>1256</v>
      </c>
      <c r="I1628" s="60">
        <v>10</v>
      </c>
      <c r="J1628" s="90">
        <v>43866</v>
      </c>
      <c r="K1628" s="435">
        <v>58</v>
      </c>
      <c r="L1628" s="428">
        <v>24117</v>
      </c>
      <c r="M1628" s="61" t="s">
        <v>598</v>
      </c>
      <c r="N1628" s="60" t="s">
        <v>144</v>
      </c>
      <c r="O1628" s="63"/>
      <c r="P1628" s="47" t="s">
        <v>1256</v>
      </c>
      <c r="Q1628" s="64">
        <v>81592212</v>
      </c>
      <c r="R1628" s="76">
        <v>270102437511</v>
      </c>
      <c r="S1628" s="65" t="s">
        <v>398</v>
      </c>
      <c r="T1628" s="66"/>
      <c r="U1628" s="60" t="s">
        <v>390</v>
      </c>
      <c r="V1628" s="60"/>
      <c r="W1628" s="60"/>
      <c r="X1628" s="424">
        <v>0</v>
      </c>
    </row>
    <row r="1629" spans="1:24" s="43" customFormat="1" ht="22.9" customHeight="1">
      <c r="A1629" s="59" t="s">
        <v>145</v>
      </c>
      <c r="B1629" s="60" t="s">
        <v>146</v>
      </c>
      <c r="C1629" s="860">
        <v>2088</v>
      </c>
      <c r="D1629" s="61" t="s">
        <v>602</v>
      </c>
      <c r="E1629" s="61" t="s">
        <v>1144</v>
      </c>
      <c r="F1629" s="60" t="s">
        <v>5474</v>
      </c>
      <c r="G1629" s="62">
        <v>10500</v>
      </c>
      <c r="H1629" s="47" t="s">
        <v>1442</v>
      </c>
      <c r="I1629" s="60">
        <v>10</v>
      </c>
      <c r="J1629" s="90">
        <v>43866</v>
      </c>
      <c r="K1629" s="435">
        <v>38</v>
      </c>
      <c r="L1629" s="428">
        <v>31413</v>
      </c>
      <c r="M1629" s="61" t="s">
        <v>863</v>
      </c>
      <c r="N1629" s="60" t="s">
        <v>144</v>
      </c>
      <c r="O1629" s="63"/>
      <c r="P1629" s="47" t="s">
        <v>1442</v>
      </c>
      <c r="Q1629" s="64">
        <v>74612822</v>
      </c>
      <c r="R1629" s="76">
        <v>659182739730</v>
      </c>
      <c r="S1629" s="65" t="s">
        <v>398</v>
      </c>
      <c r="T1629" s="66"/>
      <c r="U1629" s="60" t="s">
        <v>390</v>
      </c>
      <c r="V1629" s="60"/>
      <c r="W1629" s="60"/>
      <c r="X1629" s="424">
        <v>0</v>
      </c>
    </row>
    <row r="1630" spans="1:24" s="43" customFormat="1" ht="22.9" customHeight="1">
      <c r="A1630" s="59" t="s">
        <v>145</v>
      </c>
      <c r="B1630" s="60" t="s">
        <v>146</v>
      </c>
      <c r="C1630" s="860">
        <v>2089</v>
      </c>
      <c r="D1630" s="61" t="s">
        <v>458</v>
      </c>
      <c r="E1630" s="61" t="s">
        <v>884</v>
      </c>
      <c r="F1630" s="60" t="s">
        <v>389</v>
      </c>
      <c r="G1630" s="62">
        <v>6550</v>
      </c>
      <c r="H1630" s="48" t="s">
        <v>1256</v>
      </c>
      <c r="I1630" s="60">
        <v>10</v>
      </c>
      <c r="J1630" s="90">
        <v>43866</v>
      </c>
      <c r="K1630" s="435">
        <v>24</v>
      </c>
      <c r="L1630" s="427">
        <v>36734</v>
      </c>
      <c r="M1630" s="61" t="s">
        <v>166</v>
      </c>
      <c r="N1630" s="60" t="s">
        <v>144</v>
      </c>
      <c r="O1630" s="63"/>
      <c r="P1630" s="48" t="s">
        <v>1256</v>
      </c>
      <c r="Q1630" s="69" t="s">
        <v>3117</v>
      </c>
      <c r="R1630" s="74">
        <v>490533668002</v>
      </c>
      <c r="S1630" s="65" t="s">
        <v>398</v>
      </c>
      <c r="T1630" s="66"/>
      <c r="U1630" s="60" t="s">
        <v>390</v>
      </c>
      <c r="V1630" s="60"/>
      <c r="W1630" s="60"/>
      <c r="X1630" s="70" t="s">
        <v>4305</v>
      </c>
    </row>
    <row r="1631" spans="1:24" s="43" customFormat="1" ht="22.9" customHeight="1">
      <c r="A1631" s="59" t="s">
        <v>145</v>
      </c>
      <c r="B1631" s="60" t="s">
        <v>146</v>
      </c>
      <c r="C1631" s="860">
        <v>2090</v>
      </c>
      <c r="D1631" s="61" t="s">
        <v>471</v>
      </c>
      <c r="E1631" s="61" t="s">
        <v>1145</v>
      </c>
      <c r="F1631" s="60" t="s">
        <v>5474</v>
      </c>
      <c r="G1631" s="62">
        <v>10500</v>
      </c>
      <c r="H1631" s="47" t="s">
        <v>1256</v>
      </c>
      <c r="I1631" s="60">
        <v>10</v>
      </c>
      <c r="J1631" s="90">
        <v>43866</v>
      </c>
      <c r="K1631" s="435">
        <v>34</v>
      </c>
      <c r="L1631" s="428">
        <v>33025</v>
      </c>
      <c r="M1631" s="61" t="s">
        <v>1424</v>
      </c>
      <c r="N1631" s="60" t="s">
        <v>144</v>
      </c>
      <c r="O1631" s="63"/>
      <c r="P1631" s="47" t="s">
        <v>1256</v>
      </c>
      <c r="Q1631" s="64">
        <v>961152795</v>
      </c>
      <c r="R1631" s="76">
        <v>855853407243</v>
      </c>
      <c r="S1631" s="65" t="s">
        <v>398</v>
      </c>
      <c r="T1631" s="66"/>
      <c r="U1631" s="60" t="s">
        <v>390</v>
      </c>
      <c r="V1631" s="60"/>
      <c r="W1631" s="60"/>
      <c r="X1631" s="424">
        <v>0</v>
      </c>
    </row>
    <row r="1632" spans="1:24" s="43" customFormat="1" ht="22.9" customHeight="1">
      <c r="A1632" s="59" t="s">
        <v>145</v>
      </c>
      <c r="B1632" s="60" t="s">
        <v>146</v>
      </c>
      <c r="C1632" s="860">
        <v>2091</v>
      </c>
      <c r="D1632" s="61" t="s">
        <v>138</v>
      </c>
      <c r="E1632" s="61" t="s">
        <v>172</v>
      </c>
      <c r="F1632" s="60" t="s">
        <v>5474</v>
      </c>
      <c r="G1632" s="62">
        <v>10500</v>
      </c>
      <c r="H1632" s="47" t="s">
        <v>952</v>
      </c>
      <c r="I1632" s="60">
        <v>10</v>
      </c>
      <c r="J1632" s="90">
        <v>43866</v>
      </c>
      <c r="K1632" s="435">
        <v>37</v>
      </c>
      <c r="L1632" s="428">
        <v>31778</v>
      </c>
      <c r="M1632" s="61" t="s">
        <v>232</v>
      </c>
      <c r="N1632" s="60" t="s">
        <v>144</v>
      </c>
      <c r="O1632" s="63"/>
      <c r="P1632" s="47" t="s">
        <v>952</v>
      </c>
      <c r="Q1632" s="64">
        <v>733772838</v>
      </c>
      <c r="R1632" s="76">
        <v>360816344485</v>
      </c>
      <c r="S1632" s="65" t="s">
        <v>398</v>
      </c>
      <c r="T1632" s="66"/>
      <c r="U1632" s="60" t="s">
        <v>390</v>
      </c>
      <c r="V1632" s="60"/>
      <c r="W1632" s="60"/>
      <c r="X1632" s="424">
        <v>0</v>
      </c>
    </row>
    <row r="1633" spans="1:24" s="43" customFormat="1" ht="22.9" customHeight="1">
      <c r="A1633" s="59" t="s">
        <v>145</v>
      </c>
      <c r="B1633" s="60" t="s">
        <v>146</v>
      </c>
      <c r="C1633" s="860">
        <v>2092</v>
      </c>
      <c r="D1633" s="61" t="s">
        <v>333</v>
      </c>
      <c r="E1633" s="61" t="s">
        <v>180</v>
      </c>
      <c r="F1633" s="60" t="s">
        <v>5474</v>
      </c>
      <c r="G1633" s="62">
        <v>15500</v>
      </c>
      <c r="H1633" s="47" t="s">
        <v>1443</v>
      </c>
      <c r="I1633" s="60">
        <v>10</v>
      </c>
      <c r="J1633" s="90">
        <v>43866</v>
      </c>
      <c r="K1633" s="435">
        <v>51</v>
      </c>
      <c r="L1633" s="428">
        <v>26817</v>
      </c>
      <c r="M1633" s="61" t="s">
        <v>246</v>
      </c>
      <c r="N1633" s="60" t="s">
        <v>144</v>
      </c>
      <c r="O1633" s="63"/>
      <c r="P1633" s="47" t="s">
        <v>1443</v>
      </c>
      <c r="Q1633" s="64">
        <v>93833711</v>
      </c>
      <c r="R1633" s="76">
        <v>497341217046</v>
      </c>
      <c r="S1633" s="65" t="s">
        <v>398</v>
      </c>
      <c r="T1633" s="66"/>
      <c r="U1633" s="60" t="s">
        <v>390</v>
      </c>
      <c r="V1633" s="60"/>
      <c r="W1633" s="60"/>
      <c r="X1633" s="424">
        <v>0</v>
      </c>
    </row>
    <row r="1634" spans="1:24" s="43" customFormat="1" ht="22.9" customHeight="1">
      <c r="A1634" s="59" t="s">
        <v>145</v>
      </c>
      <c r="B1634" s="60" t="s">
        <v>146</v>
      </c>
      <c r="C1634" s="860">
        <v>2094</v>
      </c>
      <c r="D1634" s="61" t="s">
        <v>1146</v>
      </c>
      <c r="E1634" s="61" t="s">
        <v>1147</v>
      </c>
      <c r="F1634" s="60" t="s">
        <v>5474</v>
      </c>
      <c r="G1634" s="62">
        <v>20500</v>
      </c>
      <c r="H1634" s="47" t="s">
        <v>1256</v>
      </c>
      <c r="I1634" s="60">
        <v>10</v>
      </c>
      <c r="J1634" s="90">
        <v>43872</v>
      </c>
      <c r="K1634" s="435">
        <v>32</v>
      </c>
      <c r="L1634" s="428">
        <v>33756</v>
      </c>
      <c r="M1634" s="61" t="s">
        <v>330</v>
      </c>
      <c r="N1634" s="60" t="s">
        <v>144</v>
      </c>
      <c r="O1634" s="63"/>
      <c r="P1634" s="47" t="s">
        <v>1256</v>
      </c>
      <c r="Q1634" s="64">
        <v>7353867972</v>
      </c>
      <c r="R1634" s="76">
        <v>989846155152</v>
      </c>
      <c r="S1634" s="65" t="s">
        <v>398</v>
      </c>
      <c r="T1634" s="66"/>
      <c r="U1634" s="60" t="s">
        <v>390</v>
      </c>
      <c r="V1634" s="60"/>
      <c r="W1634" s="60"/>
      <c r="X1634" s="424">
        <v>0</v>
      </c>
    </row>
    <row r="1635" spans="1:24" s="43" customFormat="1" ht="22.9" customHeight="1">
      <c r="A1635" s="59" t="s">
        <v>145</v>
      </c>
      <c r="B1635" s="60" t="s">
        <v>146</v>
      </c>
      <c r="C1635" s="860">
        <v>2097</v>
      </c>
      <c r="D1635" s="61" t="s">
        <v>1148</v>
      </c>
      <c r="E1635" s="61" t="s">
        <v>1129</v>
      </c>
      <c r="F1635" s="60" t="s">
        <v>389</v>
      </c>
      <c r="G1635" s="62">
        <v>5500</v>
      </c>
      <c r="H1635" s="48" t="s">
        <v>1256</v>
      </c>
      <c r="I1635" s="60">
        <v>10</v>
      </c>
      <c r="J1635" s="90">
        <v>43878</v>
      </c>
      <c r="K1635" s="435">
        <v>43</v>
      </c>
      <c r="L1635" s="427">
        <v>29738</v>
      </c>
      <c r="M1635" s="61" t="s">
        <v>177</v>
      </c>
      <c r="N1635" s="60" t="s">
        <v>144</v>
      </c>
      <c r="O1635" s="63"/>
      <c r="P1635" s="48" t="s">
        <v>1256</v>
      </c>
      <c r="Q1635" s="69" t="s">
        <v>3289</v>
      </c>
      <c r="R1635" s="64" t="s">
        <v>2650</v>
      </c>
      <c r="S1635" s="65" t="s">
        <v>398</v>
      </c>
      <c r="T1635" s="66"/>
      <c r="U1635" s="60" t="s">
        <v>390</v>
      </c>
      <c r="V1635" s="60"/>
      <c r="W1635" s="60"/>
      <c r="X1635" s="70" t="s">
        <v>4306</v>
      </c>
    </row>
    <row r="1636" spans="1:24" s="43" customFormat="1" ht="22.9" customHeight="1">
      <c r="A1636" s="59" t="s">
        <v>145</v>
      </c>
      <c r="B1636" s="60" t="s">
        <v>146</v>
      </c>
      <c r="C1636" s="860">
        <v>2098</v>
      </c>
      <c r="D1636" s="61" t="s">
        <v>349</v>
      </c>
      <c r="E1636" s="61" t="s">
        <v>172</v>
      </c>
      <c r="F1636" s="60" t="s">
        <v>5474</v>
      </c>
      <c r="G1636" s="62">
        <v>6500</v>
      </c>
      <c r="H1636" s="47" t="s">
        <v>1442</v>
      </c>
      <c r="I1636" s="60">
        <v>10</v>
      </c>
      <c r="J1636" s="90">
        <v>43878</v>
      </c>
      <c r="K1636" s="435">
        <v>30</v>
      </c>
      <c r="L1636" s="428">
        <v>34335</v>
      </c>
      <c r="M1636" s="61" t="s">
        <v>378</v>
      </c>
      <c r="N1636" s="60" t="s">
        <v>144</v>
      </c>
      <c r="O1636" s="63"/>
      <c r="P1636" s="47" t="s">
        <v>1442</v>
      </c>
      <c r="Q1636" s="64">
        <v>994563672</v>
      </c>
      <c r="R1636" s="76">
        <v>510306280512</v>
      </c>
      <c r="S1636" s="65" t="s">
        <v>398</v>
      </c>
      <c r="T1636" s="66"/>
      <c r="U1636" s="60" t="s">
        <v>390</v>
      </c>
      <c r="V1636" s="60"/>
      <c r="W1636" s="60"/>
      <c r="X1636" s="424">
        <v>0</v>
      </c>
    </row>
    <row r="1637" spans="1:24" s="43" customFormat="1" ht="22.9" customHeight="1">
      <c r="A1637" s="59" t="s">
        <v>145</v>
      </c>
      <c r="B1637" s="60" t="s">
        <v>146</v>
      </c>
      <c r="C1637" s="860">
        <v>2099</v>
      </c>
      <c r="D1637" s="61" t="s">
        <v>1149</v>
      </c>
      <c r="E1637" s="61" t="s">
        <v>183</v>
      </c>
      <c r="F1637" s="60" t="s">
        <v>389</v>
      </c>
      <c r="G1637" s="62">
        <v>5500</v>
      </c>
      <c r="H1637" s="47" t="s">
        <v>1443</v>
      </c>
      <c r="I1637" s="60">
        <v>10</v>
      </c>
      <c r="J1637" s="90">
        <v>43878</v>
      </c>
      <c r="K1637" s="435">
        <v>82</v>
      </c>
      <c r="L1637" s="428">
        <v>15412</v>
      </c>
      <c r="M1637" s="61" t="s">
        <v>214</v>
      </c>
      <c r="N1637" s="60" t="s">
        <v>144</v>
      </c>
      <c r="O1637" s="63"/>
      <c r="P1637" s="47" t="s">
        <v>1443</v>
      </c>
      <c r="Q1637" s="64">
        <v>9663666863</v>
      </c>
      <c r="R1637" s="76">
        <v>589193400112</v>
      </c>
      <c r="S1637" s="65" t="s">
        <v>398</v>
      </c>
      <c r="T1637" s="66"/>
      <c r="U1637" s="60" t="s">
        <v>390</v>
      </c>
      <c r="V1637" s="60"/>
      <c r="W1637" s="60"/>
      <c r="X1637" s="424">
        <v>0</v>
      </c>
    </row>
    <row r="1638" spans="1:24" s="43" customFormat="1" ht="22.9" customHeight="1">
      <c r="A1638" s="59" t="s">
        <v>145</v>
      </c>
      <c r="B1638" s="60" t="s">
        <v>146</v>
      </c>
      <c r="C1638" s="860">
        <v>2100</v>
      </c>
      <c r="D1638" s="61" t="s">
        <v>344</v>
      </c>
      <c r="E1638" s="61" t="s">
        <v>169</v>
      </c>
      <c r="F1638" s="60" t="s">
        <v>389</v>
      </c>
      <c r="G1638" s="62">
        <v>20500</v>
      </c>
      <c r="H1638" s="47" t="s">
        <v>1442</v>
      </c>
      <c r="I1638" s="60">
        <v>10</v>
      </c>
      <c r="J1638" s="90">
        <v>43878</v>
      </c>
      <c r="K1638" s="435">
        <v>33</v>
      </c>
      <c r="L1638" s="428">
        <v>33391</v>
      </c>
      <c r="M1638" s="61" t="s">
        <v>770</v>
      </c>
      <c r="N1638" s="60" t="s">
        <v>144</v>
      </c>
      <c r="O1638" s="63"/>
      <c r="P1638" s="47" t="s">
        <v>1442</v>
      </c>
      <c r="Q1638" s="64">
        <v>81593548</v>
      </c>
      <c r="R1638" s="76">
        <v>864970453889</v>
      </c>
      <c r="S1638" s="65" t="s">
        <v>398</v>
      </c>
      <c r="T1638" s="66"/>
      <c r="U1638" s="60" t="s">
        <v>390</v>
      </c>
      <c r="V1638" s="60"/>
      <c r="W1638" s="60"/>
      <c r="X1638" s="424">
        <v>0</v>
      </c>
    </row>
    <row r="1639" spans="1:24" s="43" customFormat="1" ht="22.9" customHeight="1">
      <c r="A1639" s="59" t="s">
        <v>145</v>
      </c>
      <c r="B1639" s="60" t="s">
        <v>146</v>
      </c>
      <c r="C1639" s="860">
        <v>2101</v>
      </c>
      <c r="D1639" s="61" t="s">
        <v>1150</v>
      </c>
      <c r="E1639" s="61" t="s">
        <v>175</v>
      </c>
      <c r="F1639" s="60" t="s">
        <v>5474</v>
      </c>
      <c r="G1639" s="62">
        <v>1000</v>
      </c>
      <c r="H1639" s="47" t="s">
        <v>1442</v>
      </c>
      <c r="I1639" s="60">
        <v>10</v>
      </c>
      <c r="J1639" s="90">
        <v>43885</v>
      </c>
      <c r="K1639" s="435">
        <v>51</v>
      </c>
      <c r="L1639" s="428">
        <v>26665</v>
      </c>
      <c r="M1639" s="61" t="s">
        <v>366</v>
      </c>
      <c r="N1639" s="60" t="s">
        <v>144</v>
      </c>
      <c r="O1639" s="63"/>
      <c r="P1639" s="47" t="s">
        <v>1442</v>
      </c>
      <c r="Q1639" s="64">
        <v>966159815</v>
      </c>
      <c r="R1639" s="76">
        <v>812814152891</v>
      </c>
      <c r="S1639" s="65" t="s">
        <v>398</v>
      </c>
      <c r="T1639" s="66"/>
      <c r="U1639" s="60" t="s">
        <v>390</v>
      </c>
      <c r="V1639" s="60"/>
      <c r="W1639" s="60"/>
      <c r="X1639" s="424">
        <v>0</v>
      </c>
    </row>
    <row r="1640" spans="1:24" s="43" customFormat="1" ht="22.9" customHeight="1">
      <c r="A1640" s="59" t="s">
        <v>145</v>
      </c>
      <c r="B1640" s="60" t="s">
        <v>146</v>
      </c>
      <c r="C1640" s="860">
        <v>2103</v>
      </c>
      <c r="D1640" s="61" t="s">
        <v>490</v>
      </c>
      <c r="E1640" s="61" t="s">
        <v>1151</v>
      </c>
      <c r="F1640" s="60" t="s">
        <v>5474</v>
      </c>
      <c r="G1640" s="62">
        <v>10500</v>
      </c>
      <c r="H1640" s="47" t="s">
        <v>1442</v>
      </c>
      <c r="I1640" s="60">
        <v>10</v>
      </c>
      <c r="J1640" s="90">
        <v>43886</v>
      </c>
      <c r="K1640" s="435">
        <v>43</v>
      </c>
      <c r="L1640" s="428">
        <v>29768</v>
      </c>
      <c r="M1640" s="61" t="s">
        <v>218</v>
      </c>
      <c r="N1640" s="60" t="s">
        <v>144</v>
      </c>
      <c r="O1640" s="63"/>
      <c r="P1640" s="47" t="s">
        <v>1442</v>
      </c>
      <c r="Q1640" s="64">
        <v>888223345</v>
      </c>
      <c r="R1640" s="76">
        <v>327039627693</v>
      </c>
      <c r="S1640" s="65" t="s">
        <v>398</v>
      </c>
      <c r="T1640" s="66"/>
      <c r="U1640" s="60" t="s">
        <v>390</v>
      </c>
      <c r="V1640" s="60"/>
      <c r="W1640" s="60"/>
      <c r="X1640" s="424">
        <v>0</v>
      </c>
    </row>
    <row r="1641" spans="1:24" s="43" customFormat="1" ht="22.9" customHeight="1">
      <c r="A1641" s="59" t="s">
        <v>145</v>
      </c>
      <c r="B1641" s="60" t="s">
        <v>146</v>
      </c>
      <c r="C1641" s="860">
        <v>2104</v>
      </c>
      <c r="D1641" s="61" t="s">
        <v>1152</v>
      </c>
      <c r="E1641" s="61" t="s">
        <v>488</v>
      </c>
      <c r="F1641" s="60" t="s">
        <v>5474</v>
      </c>
      <c r="G1641" s="62">
        <v>20500</v>
      </c>
      <c r="H1641" s="47" t="s">
        <v>1442</v>
      </c>
      <c r="I1641" s="60">
        <v>10</v>
      </c>
      <c r="J1641" s="90">
        <v>43889</v>
      </c>
      <c r="K1641" s="435">
        <v>56</v>
      </c>
      <c r="L1641" s="428">
        <v>24838</v>
      </c>
      <c r="M1641" s="61" t="s">
        <v>166</v>
      </c>
      <c r="N1641" s="60" t="s">
        <v>144</v>
      </c>
      <c r="O1641" s="63"/>
      <c r="P1641" s="47" t="s">
        <v>1442</v>
      </c>
      <c r="Q1641" s="64">
        <v>994594276</v>
      </c>
      <c r="R1641" s="76">
        <v>251292156622</v>
      </c>
      <c r="S1641" s="65" t="s">
        <v>398</v>
      </c>
      <c r="T1641" s="66"/>
      <c r="U1641" s="60" t="s">
        <v>390</v>
      </c>
      <c r="V1641" s="60"/>
      <c r="W1641" s="60"/>
      <c r="X1641" s="424">
        <v>0</v>
      </c>
    </row>
    <row r="1642" spans="1:24" s="43" customFormat="1" ht="22.9" customHeight="1">
      <c r="A1642" s="59" t="s">
        <v>145</v>
      </c>
      <c r="B1642" s="60" t="s">
        <v>146</v>
      </c>
      <c r="C1642" s="860">
        <v>2105</v>
      </c>
      <c r="D1642" s="61" t="s">
        <v>421</v>
      </c>
      <c r="E1642" s="61" t="s">
        <v>225</v>
      </c>
      <c r="F1642" s="60" t="s">
        <v>389</v>
      </c>
      <c r="G1642" s="62">
        <v>500</v>
      </c>
      <c r="H1642" s="47" t="s">
        <v>1442</v>
      </c>
      <c r="I1642" s="60">
        <v>10</v>
      </c>
      <c r="J1642" s="90">
        <v>43889</v>
      </c>
      <c r="K1642" s="435">
        <v>66</v>
      </c>
      <c r="L1642" s="428">
        <v>21186</v>
      </c>
      <c r="M1642" s="61" t="s">
        <v>257</v>
      </c>
      <c r="N1642" s="60" t="s">
        <v>144</v>
      </c>
      <c r="O1642" s="63"/>
      <c r="P1642" s="47" t="s">
        <v>1442</v>
      </c>
      <c r="Q1642" s="64">
        <v>819753822</v>
      </c>
      <c r="R1642" s="76">
        <v>930773277320</v>
      </c>
      <c r="S1642" s="65" t="s">
        <v>398</v>
      </c>
      <c r="T1642" s="66"/>
      <c r="U1642" s="60" t="s">
        <v>390</v>
      </c>
      <c r="V1642" s="60"/>
      <c r="W1642" s="60"/>
      <c r="X1642" s="424">
        <v>0</v>
      </c>
    </row>
    <row r="1643" spans="1:24" s="43" customFormat="1" ht="22.9" customHeight="1">
      <c r="A1643" s="59" t="s">
        <v>145</v>
      </c>
      <c r="B1643" s="60" t="s">
        <v>146</v>
      </c>
      <c r="C1643" s="860">
        <v>2107</v>
      </c>
      <c r="D1643" s="61" t="s">
        <v>621</v>
      </c>
      <c r="E1643" s="61" t="s">
        <v>298</v>
      </c>
      <c r="F1643" s="60" t="s">
        <v>5474</v>
      </c>
      <c r="G1643" s="62">
        <v>10500</v>
      </c>
      <c r="H1643" s="47" t="s">
        <v>1442</v>
      </c>
      <c r="I1643" s="60">
        <v>10</v>
      </c>
      <c r="J1643" s="90">
        <v>43889</v>
      </c>
      <c r="K1643" s="435">
        <v>31</v>
      </c>
      <c r="L1643" s="428">
        <v>34121</v>
      </c>
      <c r="M1643" s="61" t="s">
        <v>622</v>
      </c>
      <c r="N1643" s="60" t="s">
        <v>144</v>
      </c>
      <c r="O1643" s="63"/>
      <c r="P1643" s="47" t="s">
        <v>1442</v>
      </c>
      <c r="Q1643" s="64">
        <v>9663295</v>
      </c>
      <c r="R1643" s="76">
        <v>617465623092</v>
      </c>
      <c r="S1643" s="65" t="s">
        <v>398</v>
      </c>
      <c r="T1643" s="66"/>
      <c r="U1643" s="60" t="s">
        <v>390</v>
      </c>
      <c r="V1643" s="60"/>
      <c r="W1643" s="60"/>
      <c r="X1643" s="424">
        <v>0</v>
      </c>
    </row>
    <row r="1644" spans="1:24" s="43" customFormat="1" ht="22.9" customHeight="1">
      <c r="A1644" s="59" t="s">
        <v>145</v>
      </c>
      <c r="B1644" s="60" t="s">
        <v>146</v>
      </c>
      <c r="C1644" s="860">
        <v>2108</v>
      </c>
      <c r="D1644" s="61" t="s">
        <v>1105</v>
      </c>
      <c r="E1644" s="61" t="s">
        <v>1153</v>
      </c>
      <c r="F1644" s="60" t="s">
        <v>389</v>
      </c>
      <c r="G1644" s="62">
        <v>10500</v>
      </c>
      <c r="H1644" s="47" t="s">
        <v>1256</v>
      </c>
      <c r="I1644" s="60">
        <v>10</v>
      </c>
      <c r="J1644" s="90">
        <v>43889</v>
      </c>
      <c r="K1644" s="435">
        <v>48</v>
      </c>
      <c r="L1644" s="428">
        <v>27931</v>
      </c>
      <c r="M1644" s="61" t="s">
        <v>1590</v>
      </c>
      <c r="N1644" s="60" t="s">
        <v>144</v>
      </c>
      <c r="O1644" s="63"/>
      <c r="P1644" s="47" t="s">
        <v>1256</v>
      </c>
      <c r="Q1644" s="64">
        <v>89715179</v>
      </c>
      <c r="R1644" s="76">
        <v>501485982514</v>
      </c>
      <c r="S1644" s="65" t="s">
        <v>398</v>
      </c>
      <c r="T1644" s="66"/>
      <c r="U1644" s="60" t="s">
        <v>390</v>
      </c>
      <c r="V1644" s="60"/>
      <c r="W1644" s="60"/>
      <c r="X1644" s="424">
        <v>0</v>
      </c>
    </row>
    <row r="1645" spans="1:24" s="43" customFormat="1" ht="22.9" customHeight="1">
      <c r="A1645" s="59" t="s">
        <v>145</v>
      </c>
      <c r="B1645" s="60" t="s">
        <v>146</v>
      </c>
      <c r="C1645" s="860">
        <v>2118</v>
      </c>
      <c r="D1645" s="61" t="s">
        <v>597</v>
      </c>
      <c r="E1645" s="61" t="s">
        <v>5487</v>
      </c>
      <c r="F1645" s="60" t="s">
        <v>389</v>
      </c>
      <c r="G1645" s="62">
        <v>500</v>
      </c>
      <c r="H1645" s="47" t="s">
        <v>952</v>
      </c>
      <c r="I1645" s="60">
        <v>10</v>
      </c>
      <c r="J1645" s="90">
        <v>43892</v>
      </c>
      <c r="K1645" s="435">
        <v>37</v>
      </c>
      <c r="L1645" s="428">
        <v>31929</v>
      </c>
      <c r="M1645" s="61" t="s">
        <v>456</v>
      </c>
      <c r="N1645" s="60" t="s">
        <v>144</v>
      </c>
      <c r="O1645" s="63"/>
      <c r="P1645" s="47" t="s">
        <v>952</v>
      </c>
      <c r="Q1645" s="64">
        <v>873444853</v>
      </c>
      <c r="R1645" s="76">
        <v>998450401189</v>
      </c>
      <c r="S1645" s="65" t="s">
        <v>398</v>
      </c>
      <c r="T1645" s="66"/>
      <c r="U1645" s="60" t="s">
        <v>390</v>
      </c>
      <c r="V1645" s="60"/>
      <c r="W1645" s="60"/>
      <c r="X1645" s="394" t="s">
        <v>5585</v>
      </c>
    </row>
    <row r="1646" spans="1:24" s="43" customFormat="1" ht="22.9" customHeight="1">
      <c r="A1646" s="59" t="s">
        <v>145</v>
      </c>
      <c r="B1646" s="60" t="s">
        <v>146</v>
      </c>
      <c r="C1646" s="860">
        <v>2119</v>
      </c>
      <c r="D1646" s="61" t="s">
        <v>593</v>
      </c>
      <c r="E1646" s="61" t="s">
        <v>1154</v>
      </c>
      <c r="F1646" s="60" t="s">
        <v>389</v>
      </c>
      <c r="G1646" s="62">
        <v>5500</v>
      </c>
      <c r="H1646" s="48" t="s">
        <v>1256</v>
      </c>
      <c r="I1646" s="60">
        <v>10</v>
      </c>
      <c r="J1646" s="90">
        <v>43892</v>
      </c>
      <c r="K1646" s="435">
        <v>41</v>
      </c>
      <c r="L1646" s="427">
        <v>30501</v>
      </c>
      <c r="M1646" s="61" t="s">
        <v>456</v>
      </c>
      <c r="N1646" s="60" t="s">
        <v>144</v>
      </c>
      <c r="O1646" s="63"/>
      <c r="P1646" s="48" t="s">
        <v>1256</v>
      </c>
      <c r="Q1646" s="69">
        <v>926525754</v>
      </c>
      <c r="R1646" s="74">
        <v>849631761100</v>
      </c>
      <c r="S1646" s="65" t="s">
        <v>398</v>
      </c>
      <c r="T1646" s="66"/>
      <c r="U1646" s="60" t="s">
        <v>390</v>
      </c>
      <c r="V1646" s="60"/>
      <c r="W1646" s="60"/>
      <c r="X1646" s="70" t="s">
        <v>4307</v>
      </c>
    </row>
    <row r="1647" spans="1:24" s="43" customFormat="1" ht="22.9" customHeight="1">
      <c r="A1647" s="59" t="s">
        <v>145</v>
      </c>
      <c r="B1647" s="60" t="s">
        <v>146</v>
      </c>
      <c r="C1647" s="860">
        <v>2120</v>
      </c>
      <c r="D1647" s="61" t="s">
        <v>1155</v>
      </c>
      <c r="E1647" s="61" t="s">
        <v>268</v>
      </c>
      <c r="F1647" s="60" t="s">
        <v>389</v>
      </c>
      <c r="G1647" s="62">
        <v>5500</v>
      </c>
      <c r="H1647" s="47" t="s">
        <v>1256</v>
      </c>
      <c r="I1647" s="60">
        <v>10</v>
      </c>
      <c r="J1647" s="90">
        <v>43892</v>
      </c>
      <c r="K1647" s="435">
        <v>41</v>
      </c>
      <c r="L1647" s="428">
        <v>30317</v>
      </c>
      <c r="M1647" s="61" t="s">
        <v>172</v>
      </c>
      <c r="N1647" s="60" t="s">
        <v>144</v>
      </c>
      <c r="O1647" s="63"/>
      <c r="P1647" s="47" t="s">
        <v>1256</v>
      </c>
      <c r="Q1647" s="64">
        <v>81583413</v>
      </c>
      <c r="R1647" s="76">
        <v>306633351407</v>
      </c>
      <c r="S1647" s="65" t="s">
        <v>398</v>
      </c>
      <c r="T1647" s="66"/>
      <c r="U1647" s="60" t="s">
        <v>390</v>
      </c>
      <c r="V1647" s="60"/>
      <c r="W1647" s="60"/>
      <c r="X1647" s="424">
        <v>0</v>
      </c>
    </row>
    <row r="1648" spans="1:24" s="43" customFormat="1" ht="22.9" customHeight="1">
      <c r="A1648" s="59" t="s">
        <v>145</v>
      </c>
      <c r="B1648" s="60" t="s">
        <v>146</v>
      </c>
      <c r="C1648" s="860">
        <v>2121</v>
      </c>
      <c r="D1648" s="61" t="s">
        <v>1156</v>
      </c>
      <c r="E1648" s="61" t="s">
        <v>298</v>
      </c>
      <c r="F1648" s="60" t="s">
        <v>5474</v>
      </c>
      <c r="G1648" s="62">
        <v>20500</v>
      </c>
      <c r="H1648" s="47" t="s">
        <v>1442</v>
      </c>
      <c r="I1648" s="60">
        <v>10</v>
      </c>
      <c r="J1648" s="90">
        <v>43894</v>
      </c>
      <c r="K1648" s="435">
        <v>36</v>
      </c>
      <c r="L1648" s="428">
        <v>32312</v>
      </c>
      <c r="M1648" s="61" t="s">
        <v>163</v>
      </c>
      <c r="N1648" s="60" t="s">
        <v>144</v>
      </c>
      <c r="O1648" s="63"/>
      <c r="P1648" s="47" t="s">
        <v>1442</v>
      </c>
      <c r="Q1648" s="64">
        <v>988254541</v>
      </c>
      <c r="R1648" s="76">
        <v>829951957694</v>
      </c>
      <c r="S1648" s="65" t="s">
        <v>398</v>
      </c>
      <c r="T1648" s="66"/>
      <c r="U1648" s="60" t="s">
        <v>390</v>
      </c>
      <c r="V1648" s="60"/>
      <c r="W1648" s="60"/>
      <c r="X1648" s="424">
        <v>0</v>
      </c>
    </row>
    <row r="1649" spans="1:24" s="43" customFormat="1" ht="22.9" customHeight="1">
      <c r="A1649" s="59" t="s">
        <v>145</v>
      </c>
      <c r="B1649" s="60" t="s">
        <v>146</v>
      </c>
      <c r="C1649" s="860">
        <v>2122</v>
      </c>
      <c r="D1649" s="61" t="s">
        <v>1157</v>
      </c>
      <c r="E1649" s="61" t="s">
        <v>215</v>
      </c>
      <c r="F1649" s="60" t="s">
        <v>5474</v>
      </c>
      <c r="G1649" s="62">
        <v>500</v>
      </c>
      <c r="H1649" s="47" t="s">
        <v>1442</v>
      </c>
      <c r="I1649" s="60">
        <v>10</v>
      </c>
      <c r="J1649" s="90">
        <v>43894</v>
      </c>
      <c r="K1649" s="435">
        <v>51</v>
      </c>
      <c r="L1649" s="428">
        <v>26665</v>
      </c>
      <c r="M1649" s="61" t="s">
        <v>504</v>
      </c>
      <c r="N1649" s="60" t="s">
        <v>144</v>
      </c>
      <c r="O1649" s="63"/>
      <c r="P1649" s="47" t="s">
        <v>1442</v>
      </c>
      <c r="Q1649" s="64">
        <v>897133382</v>
      </c>
      <c r="R1649" s="76">
        <v>904626991946</v>
      </c>
      <c r="S1649" s="65" t="s">
        <v>398</v>
      </c>
      <c r="T1649" s="66"/>
      <c r="U1649" s="60" t="s">
        <v>390</v>
      </c>
      <c r="V1649" s="60"/>
      <c r="W1649" s="60"/>
      <c r="X1649" s="424">
        <v>0</v>
      </c>
    </row>
    <row r="1650" spans="1:24" s="43" customFormat="1" ht="22.9" customHeight="1">
      <c r="A1650" s="59" t="s">
        <v>145</v>
      </c>
      <c r="B1650" s="60" t="s">
        <v>146</v>
      </c>
      <c r="C1650" s="860">
        <v>2126</v>
      </c>
      <c r="D1650" s="61" t="s">
        <v>1157</v>
      </c>
      <c r="E1650" s="61" t="s">
        <v>1158</v>
      </c>
      <c r="F1650" s="60" t="s">
        <v>389</v>
      </c>
      <c r="G1650" s="62">
        <v>20500</v>
      </c>
      <c r="H1650" s="47" t="s">
        <v>1442</v>
      </c>
      <c r="I1650" s="60">
        <v>10</v>
      </c>
      <c r="J1650" s="90">
        <v>43900</v>
      </c>
      <c r="K1650" s="435">
        <v>28</v>
      </c>
      <c r="L1650" s="428">
        <v>35264</v>
      </c>
      <c r="M1650" s="61" t="s">
        <v>504</v>
      </c>
      <c r="N1650" s="60" t="s">
        <v>144</v>
      </c>
      <c r="O1650" s="63"/>
      <c r="P1650" s="47" t="s">
        <v>1442</v>
      </c>
      <c r="Q1650" s="64">
        <v>897133382</v>
      </c>
      <c r="R1650" s="76">
        <v>713625895079</v>
      </c>
      <c r="S1650" s="65" t="s">
        <v>398</v>
      </c>
      <c r="T1650" s="66"/>
      <c r="U1650" s="60" t="s">
        <v>390</v>
      </c>
      <c r="V1650" s="60"/>
      <c r="W1650" s="60"/>
      <c r="X1650" s="424">
        <v>0</v>
      </c>
    </row>
    <row r="1651" spans="1:24" s="43" customFormat="1" ht="22.9" customHeight="1">
      <c r="A1651" s="59" t="s">
        <v>145</v>
      </c>
      <c r="B1651" s="60" t="s">
        <v>146</v>
      </c>
      <c r="C1651" s="860">
        <v>2127</v>
      </c>
      <c r="D1651" s="61" t="s">
        <v>480</v>
      </c>
      <c r="E1651" s="61" t="s">
        <v>220</v>
      </c>
      <c r="F1651" s="60" t="s">
        <v>5474</v>
      </c>
      <c r="G1651" s="62">
        <v>10500</v>
      </c>
      <c r="H1651" s="47" t="s">
        <v>1442</v>
      </c>
      <c r="I1651" s="60">
        <v>10</v>
      </c>
      <c r="J1651" s="90">
        <v>43900</v>
      </c>
      <c r="K1651" s="435">
        <v>52</v>
      </c>
      <c r="L1651" s="428">
        <v>26299</v>
      </c>
      <c r="M1651" s="61" t="s">
        <v>268</v>
      </c>
      <c r="N1651" s="60" t="s">
        <v>144</v>
      </c>
      <c r="O1651" s="63"/>
      <c r="P1651" s="47" t="s">
        <v>1442</v>
      </c>
      <c r="Q1651" s="64">
        <v>918622368</v>
      </c>
      <c r="R1651" s="76">
        <v>858600726053</v>
      </c>
      <c r="S1651" s="65" t="s">
        <v>398</v>
      </c>
      <c r="T1651" s="66"/>
      <c r="U1651" s="60" t="s">
        <v>390</v>
      </c>
      <c r="V1651" s="60"/>
      <c r="W1651" s="60"/>
      <c r="X1651" s="424">
        <v>0</v>
      </c>
    </row>
    <row r="1652" spans="1:24" s="43" customFormat="1" ht="22.9" customHeight="1">
      <c r="A1652" s="59" t="s">
        <v>145</v>
      </c>
      <c r="B1652" s="60" t="s">
        <v>146</v>
      </c>
      <c r="C1652" s="860">
        <v>2130</v>
      </c>
      <c r="D1652" s="61" t="s">
        <v>1096</v>
      </c>
      <c r="E1652" s="61" t="s">
        <v>1159</v>
      </c>
      <c r="F1652" s="60" t="s">
        <v>5474</v>
      </c>
      <c r="G1652" s="62">
        <v>500</v>
      </c>
      <c r="H1652" s="47" t="s">
        <v>1442</v>
      </c>
      <c r="I1652" s="60">
        <v>10</v>
      </c>
      <c r="J1652" s="90">
        <v>43910</v>
      </c>
      <c r="K1652" s="435">
        <v>39</v>
      </c>
      <c r="L1652" s="428">
        <v>31199</v>
      </c>
      <c r="M1652" s="61" t="s">
        <v>1591</v>
      </c>
      <c r="N1652" s="60" t="s">
        <v>144</v>
      </c>
      <c r="O1652" s="63"/>
      <c r="P1652" s="47" t="s">
        <v>1442</v>
      </c>
      <c r="Q1652" s="64">
        <v>9385387</v>
      </c>
      <c r="R1652" s="76">
        <v>494095634004</v>
      </c>
      <c r="S1652" s="65" t="s">
        <v>398</v>
      </c>
      <c r="T1652" s="66"/>
      <c r="U1652" s="60" t="s">
        <v>390</v>
      </c>
      <c r="V1652" s="60"/>
      <c r="W1652" s="60"/>
      <c r="X1652" s="424">
        <v>0</v>
      </c>
    </row>
    <row r="1653" spans="1:24" s="43" customFormat="1" ht="22.9" customHeight="1">
      <c r="A1653" s="59" t="s">
        <v>145</v>
      </c>
      <c r="B1653" s="60" t="s">
        <v>146</v>
      </c>
      <c r="C1653" s="860">
        <v>2131</v>
      </c>
      <c r="D1653" s="61" t="s">
        <v>1160</v>
      </c>
      <c r="E1653" s="61" t="s">
        <v>175</v>
      </c>
      <c r="F1653" s="60" t="s">
        <v>5474</v>
      </c>
      <c r="G1653" s="62">
        <v>10500</v>
      </c>
      <c r="H1653" s="47" t="s">
        <v>1442</v>
      </c>
      <c r="I1653" s="60">
        <v>10</v>
      </c>
      <c r="J1653" s="90">
        <v>43910</v>
      </c>
      <c r="K1653" s="435">
        <v>43</v>
      </c>
      <c r="L1653" s="428">
        <v>29587</v>
      </c>
      <c r="M1653" s="61" t="s">
        <v>218</v>
      </c>
      <c r="N1653" s="60" t="s">
        <v>144</v>
      </c>
      <c r="O1653" s="63"/>
      <c r="P1653" s="47" t="s">
        <v>1442</v>
      </c>
      <c r="Q1653" s="64">
        <v>953897773</v>
      </c>
      <c r="R1653" s="76">
        <v>774729681914</v>
      </c>
      <c r="S1653" s="65" t="s">
        <v>398</v>
      </c>
      <c r="T1653" s="66"/>
      <c r="U1653" s="60" t="s">
        <v>390</v>
      </c>
      <c r="V1653" s="60"/>
      <c r="W1653" s="60"/>
      <c r="X1653" s="70" t="s">
        <v>5586</v>
      </c>
    </row>
    <row r="1654" spans="1:24" s="43" customFormat="1" ht="22.9" customHeight="1">
      <c r="A1654" s="59" t="s">
        <v>145</v>
      </c>
      <c r="B1654" s="60" t="s">
        <v>146</v>
      </c>
      <c r="C1654" s="860">
        <v>2132</v>
      </c>
      <c r="D1654" s="61" t="s">
        <v>553</v>
      </c>
      <c r="E1654" s="61" t="s">
        <v>314</v>
      </c>
      <c r="F1654" s="60" t="s">
        <v>5474</v>
      </c>
      <c r="G1654" s="62">
        <v>500</v>
      </c>
      <c r="H1654" s="47" t="s">
        <v>1442</v>
      </c>
      <c r="I1654" s="60">
        <v>10</v>
      </c>
      <c r="J1654" s="90">
        <v>43910</v>
      </c>
      <c r="K1654" s="435">
        <v>51</v>
      </c>
      <c r="L1654" s="428">
        <v>26665</v>
      </c>
      <c r="M1654" s="61" t="s">
        <v>907</v>
      </c>
      <c r="N1654" s="60" t="s">
        <v>144</v>
      </c>
      <c r="O1654" s="63"/>
      <c r="P1654" s="47" t="s">
        <v>1442</v>
      </c>
      <c r="Q1654" s="64">
        <v>953897773</v>
      </c>
      <c r="R1654" s="76">
        <v>897909539299</v>
      </c>
      <c r="S1654" s="65" t="s">
        <v>398</v>
      </c>
      <c r="T1654" s="66"/>
      <c r="U1654" s="60" t="s">
        <v>390</v>
      </c>
      <c r="V1654" s="60"/>
      <c r="W1654" s="60"/>
      <c r="X1654" s="424">
        <v>0</v>
      </c>
    </row>
    <row r="1655" spans="1:24" s="43" customFormat="1" ht="22.9" customHeight="1">
      <c r="A1655" s="59" t="s">
        <v>145</v>
      </c>
      <c r="B1655" s="60" t="s">
        <v>146</v>
      </c>
      <c r="C1655" s="860">
        <v>2133</v>
      </c>
      <c r="D1655" s="61" t="s">
        <v>1161</v>
      </c>
      <c r="E1655" s="61" t="s">
        <v>215</v>
      </c>
      <c r="F1655" s="60" t="s">
        <v>5474</v>
      </c>
      <c r="G1655" s="62">
        <v>15500</v>
      </c>
      <c r="H1655" s="47" t="s">
        <v>1442</v>
      </c>
      <c r="I1655" s="60">
        <v>10</v>
      </c>
      <c r="J1655" s="90">
        <v>43910</v>
      </c>
      <c r="K1655" s="435">
        <v>42</v>
      </c>
      <c r="L1655" s="428">
        <v>29952</v>
      </c>
      <c r="M1655" s="61" t="s">
        <v>268</v>
      </c>
      <c r="N1655" s="60" t="s">
        <v>144</v>
      </c>
      <c r="O1655" s="63"/>
      <c r="P1655" s="47" t="s">
        <v>1442</v>
      </c>
      <c r="Q1655" s="64">
        <v>888461595</v>
      </c>
      <c r="R1655" s="76">
        <v>420930372357</v>
      </c>
      <c r="S1655" s="65" t="s">
        <v>398</v>
      </c>
      <c r="T1655" s="66"/>
      <c r="U1655" s="60" t="s">
        <v>390</v>
      </c>
      <c r="V1655" s="60"/>
      <c r="W1655" s="60"/>
      <c r="X1655" s="424">
        <v>0</v>
      </c>
    </row>
    <row r="1656" spans="1:24" s="43" customFormat="1" ht="22.9" customHeight="1">
      <c r="A1656" s="59" t="s">
        <v>145</v>
      </c>
      <c r="B1656" s="60" t="s">
        <v>146</v>
      </c>
      <c r="C1656" s="860">
        <v>2134</v>
      </c>
      <c r="D1656" s="61" t="s">
        <v>1162</v>
      </c>
      <c r="E1656" s="61" t="s">
        <v>1163</v>
      </c>
      <c r="F1656" s="60" t="s">
        <v>5474</v>
      </c>
      <c r="G1656" s="62">
        <v>500</v>
      </c>
      <c r="H1656" s="47" t="s">
        <v>1256</v>
      </c>
      <c r="I1656" s="60">
        <v>10</v>
      </c>
      <c r="J1656" s="90">
        <v>43907</v>
      </c>
      <c r="K1656" s="435">
        <v>23</v>
      </c>
      <c r="L1656" s="428">
        <v>36972</v>
      </c>
      <c r="M1656" s="61" t="s">
        <v>203</v>
      </c>
      <c r="N1656" s="60" t="s">
        <v>144</v>
      </c>
      <c r="O1656" s="63"/>
      <c r="P1656" s="47" t="s">
        <v>1256</v>
      </c>
      <c r="Q1656" s="64"/>
      <c r="R1656" s="64"/>
      <c r="S1656" s="65" t="s">
        <v>398</v>
      </c>
      <c r="T1656" s="66"/>
      <c r="U1656" s="60" t="s">
        <v>390</v>
      </c>
      <c r="V1656" s="60"/>
      <c r="W1656" s="60"/>
      <c r="X1656" s="424">
        <v>0</v>
      </c>
    </row>
    <row r="1657" spans="1:24" s="43" customFormat="1" ht="22.9" customHeight="1">
      <c r="A1657" s="59" t="s">
        <v>145</v>
      </c>
      <c r="B1657" s="60" t="s">
        <v>146</v>
      </c>
      <c r="C1657" s="860">
        <v>2137</v>
      </c>
      <c r="D1657" s="61" t="s">
        <v>481</v>
      </c>
      <c r="E1657" s="61" t="s">
        <v>325</v>
      </c>
      <c r="F1657" s="60" t="s">
        <v>5474</v>
      </c>
      <c r="G1657" s="62">
        <v>5500</v>
      </c>
      <c r="H1657" s="48" t="s">
        <v>1256</v>
      </c>
      <c r="I1657" s="60">
        <v>10</v>
      </c>
      <c r="J1657" s="90">
        <v>43921</v>
      </c>
      <c r="K1657" s="435">
        <v>32</v>
      </c>
      <c r="L1657" s="427">
        <v>33757</v>
      </c>
      <c r="M1657" s="61" t="s">
        <v>181</v>
      </c>
      <c r="N1657" s="60" t="s">
        <v>144</v>
      </c>
      <c r="O1657" s="63"/>
      <c r="P1657" s="48" t="s">
        <v>1256</v>
      </c>
      <c r="Q1657" s="69" t="s">
        <v>3157</v>
      </c>
      <c r="R1657" s="74">
        <v>655031233962</v>
      </c>
      <c r="S1657" s="65" t="s">
        <v>398</v>
      </c>
      <c r="T1657" s="66"/>
      <c r="U1657" s="60" t="s">
        <v>390</v>
      </c>
      <c r="V1657" s="60"/>
      <c r="W1657" s="60"/>
      <c r="X1657" s="70" t="s">
        <v>4308</v>
      </c>
    </row>
    <row r="1658" spans="1:24" s="43" customFormat="1" ht="22.9" customHeight="1">
      <c r="A1658" s="59" t="s">
        <v>145</v>
      </c>
      <c r="B1658" s="60" t="s">
        <v>146</v>
      </c>
      <c r="C1658" s="860">
        <v>2138</v>
      </c>
      <c r="D1658" s="61" t="s">
        <v>893</v>
      </c>
      <c r="E1658" s="61" t="s">
        <v>207</v>
      </c>
      <c r="F1658" s="60" t="s">
        <v>5474</v>
      </c>
      <c r="G1658" s="62">
        <v>10500</v>
      </c>
      <c r="H1658" s="47" t="s">
        <v>1444</v>
      </c>
      <c r="I1658" s="60">
        <v>11</v>
      </c>
      <c r="J1658" s="90">
        <v>43924</v>
      </c>
      <c r="K1658" s="435">
        <v>50</v>
      </c>
      <c r="L1658" s="428">
        <v>27030</v>
      </c>
      <c r="M1658" s="61" t="s">
        <v>203</v>
      </c>
      <c r="N1658" s="60" t="s">
        <v>144</v>
      </c>
      <c r="O1658" s="63"/>
      <c r="P1658" s="47" t="s">
        <v>1444</v>
      </c>
      <c r="Q1658" s="64">
        <v>81575534</v>
      </c>
      <c r="R1658" s="64" t="s">
        <v>2651</v>
      </c>
      <c r="S1658" s="65" t="s">
        <v>398</v>
      </c>
      <c r="T1658" s="66"/>
      <c r="U1658" s="60" t="s">
        <v>390</v>
      </c>
      <c r="V1658" s="60"/>
      <c r="W1658" s="60"/>
      <c r="X1658" s="424">
        <v>0</v>
      </c>
    </row>
    <row r="1659" spans="1:24" s="43" customFormat="1" ht="22.9" customHeight="1">
      <c r="A1659" s="59" t="s">
        <v>145</v>
      </c>
      <c r="B1659" s="60" t="s">
        <v>146</v>
      </c>
      <c r="C1659" s="860">
        <v>2139</v>
      </c>
      <c r="D1659" s="61" t="s">
        <v>1164</v>
      </c>
      <c r="E1659" s="61" t="s">
        <v>302</v>
      </c>
      <c r="F1659" s="60" t="s">
        <v>5474</v>
      </c>
      <c r="G1659" s="62">
        <v>10500</v>
      </c>
      <c r="H1659" s="47" t="s">
        <v>1442</v>
      </c>
      <c r="I1659" s="60">
        <v>11</v>
      </c>
      <c r="J1659" s="90">
        <v>43934</v>
      </c>
      <c r="K1659" s="435">
        <v>39</v>
      </c>
      <c r="L1659" s="428">
        <v>31048</v>
      </c>
      <c r="M1659" s="61" t="s">
        <v>616</v>
      </c>
      <c r="N1659" s="60" t="s">
        <v>144</v>
      </c>
      <c r="O1659" s="63"/>
      <c r="P1659" s="47" t="s">
        <v>1442</v>
      </c>
      <c r="Q1659" s="64">
        <v>918812597</v>
      </c>
      <c r="R1659" s="64" t="s">
        <v>2652</v>
      </c>
      <c r="S1659" s="65" t="s">
        <v>398</v>
      </c>
      <c r="T1659" s="66"/>
      <c r="U1659" s="60" t="s">
        <v>390</v>
      </c>
      <c r="V1659" s="60"/>
      <c r="W1659" s="60"/>
      <c r="X1659" s="424">
        <v>0</v>
      </c>
    </row>
    <row r="1660" spans="1:24" s="43" customFormat="1" ht="22.9" customHeight="1">
      <c r="A1660" s="59" t="s">
        <v>145</v>
      </c>
      <c r="B1660" s="60" t="s">
        <v>146</v>
      </c>
      <c r="C1660" s="860">
        <v>2141</v>
      </c>
      <c r="D1660" s="61" t="s">
        <v>333</v>
      </c>
      <c r="E1660" s="61" t="s">
        <v>1016</v>
      </c>
      <c r="F1660" s="60" t="s">
        <v>5474</v>
      </c>
      <c r="G1660" s="62">
        <v>15500</v>
      </c>
      <c r="H1660" s="47" t="s">
        <v>1444</v>
      </c>
      <c r="I1660" s="60">
        <v>11</v>
      </c>
      <c r="J1660" s="90">
        <v>43956</v>
      </c>
      <c r="K1660" s="435">
        <v>31</v>
      </c>
      <c r="L1660" s="428">
        <v>34091</v>
      </c>
      <c r="M1660" s="61" t="s">
        <v>262</v>
      </c>
      <c r="N1660" s="60" t="s">
        <v>144</v>
      </c>
      <c r="O1660" s="63"/>
      <c r="P1660" s="47" t="s">
        <v>1444</v>
      </c>
      <c r="Q1660" s="64">
        <v>992725251</v>
      </c>
      <c r="R1660" s="64" t="s">
        <v>2653</v>
      </c>
      <c r="S1660" s="65" t="s">
        <v>398</v>
      </c>
      <c r="T1660" s="66"/>
      <c r="U1660" s="60" t="s">
        <v>390</v>
      </c>
      <c r="V1660" s="60"/>
      <c r="W1660" s="60"/>
      <c r="X1660" s="424">
        <v>0</v>
      </c>
    </row>
    <row r="1661" spans="1:24" s="43" customFormat="1" ht="22.9" customHeight="1">
      <c r="A1661" s="59" t="s">
        <v>145</v>
      </c>
      <c r="B1661" s="60" t="s">
        <v>146</v>
      </c>
      <c r="C1661" s="860">
        <v>2144</v>
      </c>
      <c r="D1661" s="61" t="s">
        <v>452</v>
      </c>
      <c r="E1661" s="61" t="s">
        <v>188</v>
      </c>
      <c r="F1661" s="60" t="s">
        <v>5474</v>
      </c>
      <c r="G1661" s="62">
        <v>10500</v>
      </c>
      <c r="H1661" s="47" t="s">
        <v>1442</v>
      </c>
      <c r="I1661" s="60">
        <v>11</v>
      </c>
      <c r="J1661" s="90">
        <v>43959</v>
      </c>
      <c r="K1661" s="435">
        <v>75</v>
      </c>
      <c r="L1661" s="428">
        <v>17899</v>
      </c>
      <c r="M1661" s="61" t="s">
        <v>1592</v>
      </c>
      <c r="N1661" s="60" t="s">
        <v>144</v>
      </c>
      <c r="O1661" s="63"/>
      <c r="P1661" s="47" t="s">
        <v>1442</v>
      </c>
      <c r="Q1661" s="64"/>
      <c r="R1661" s="64" t="s">
        <v>2654</v>
      </c>
      <c r="S1661" s="65" t="s">
        <v>398</v>
      </c>
      <c r="T1661" s="66"/>
      <c r="U1661" s="60" t="s">
        <v>390</v>
      </c>
      <c r="V1661" s="60"/>
      <c r="W1661" s="60"/>
      <c r="X1661" s="424">
        <v>0</v>
      </c>
    </row>
    <row r="1662" spans="1:24" s="43" customFormat="1" ht="22.9" customHeight="1">
      <c r="A1662" s="59" t="s">
        <v>145</v>
      </c>
      <c r="B1662" s="60" t="s">
        <v>146</v>
      </c>
      <c r="C1662" s="860">
        <v>2145</v>
      </c>
      <c r="D1662" s="61" t="s">
        <v>1135</v>
      </c>
      <c r="E1662" s="61" t="s">
        <v>1165</v>
      </c>
      <c r="F1662" s="60" t="s">
        <v>5474</v>
      </c>
      <c r="G1662" s="62">
        <v>10500</v>
      </c>
      <c r="H1662" s="47" t="s">
        <v>1256</v>
      </c>
      <c r="I1662" s="60">
        <v>11</v>
      </c>
      <c r="J1662" s="90">
        <v>43965</v>
      </c>
      <c r="K1662" s="435">
        <v>54</v>
      </c>
      <c r="L1662" s="428">
        <v>25569</v>
      </c>
      <c r="M1662" s="61" t="s">
        <v>299</v>
      </c>
      <c r="N1662" s="60" t="s">
        <v>144</v>
      </c>
      <c r="O1662" s="63"/>
      <c r="P1662" s="47" t="s">
        <v>1256</v>
      </c>
      <c r="Q1662" s="64" t="s">
        <v>3249</v>
      </c>
      <c r="R1662" s="76">
        <v>644846876979</v>
      </c>
      <c r="S1662" s="65" t="s">
        <v>398</v>
      </c>
      <c r="T1662" s="66"/>
      <c r="U1662" s="60" t="s">
        <v>390</v>
      </c>
      <c r="V1662" s="60"/>
      <c r="W1662" s="60"/>
      <c r="X1662" s="424">
        <v>0</v>
      </c>
    </row>
    <row r="1663" spans="1:24" s="43" customFormat="1" ht="22.9" customHeight="1">
      <c r="A1663" s="59" t="s">
        <v>145</v>
      </c>
      <c r="B1663" s="60" t="s">
        <v>146</v>
      </c>
      <c r="C1663" s="860">
        <v>2146</v>
      </c>
      <c r="D1663" s="61" t="s">
        <v>703</v>
      </c>
      <c r="E1663" s="61" t="s">
        <v>1166</v>
      </c>
      <c r="F1663" s="60" t="s">
        <v>5474</v>
      </c>
      <c r="G1663" s="62">
        <v>10500</v>
      </c>
      <c r="H1663" s="47" t="s">
        <v>1442</v>
      </c>
      <c r="I1663" s="60">
        <v>11</v>
      </c>
      <c r="J1663" s="90">
        <v>43978</v>
      </c>
      <c r="K1663" s="435">
        <v>33</v>
      </c>
      <c r="L1663" s="428">
        <v>33439</v>
      </c>
      <c r="M1663" s="61" t="s">
        <v>1121</v>
      </c>
      <c r="N1663" s="60" t="s">
        <v>144</v>
      </c>
      <c r="O1663" s="63"/>
      <c r="P1663" s="47" t="s">
        <v>1442</v>
      </c>
      <c r="Q1663" s="64" t="s">
        <v>3196</v>
      </c>
      <c r="R1663" s="64" t="s">
        <v>2655</v>
      </c>
      <c r="S1663" s="65" t="s">
        <v>398</v>
      </c>
      <c r="T1663" s="66"/>
      <c r="U1663" s="60" t="s">
        <v>390</v>
      </c>
      <c r="V1663" s="60"/>
      <c r="W1663" s="60"/>
      <c r="X1663" s="424">
        <v>0</v>
      </c>
    </row>
    <row r="1664" spans="1:24" s="43" customFormat="1" ht="22.9" customHeight="1">
      <c r="A1664" s="59" t="s">
        <v>145</v>
      </c>
      <c r="B1664" s="60" t="s">
        <v>146</v>
      </c>
      <c r="C1664" s="860">
        <v>2147</v>
      </c>
      <c r="D1664" s="61" t="s">
        <v>439</v>
      </c>
      <c r="E1664" s="61" t="s">
        <v>1167</v>
      </c>
      <c r="F1664" s="60" t="s">
        <v>5474</v>
      </c>
      <c r="G1664" s="62">
        <v>10500</v>
      </c>
      <c r="H1664" s="47" t="s">
        <v>1442</v>
      </c>
      <c r="I1664" s="60">
        <v>11</v>
      </c>
      <c r="J1664" s="90">
        <v>43978</v>
      </c>
      <c r="K1664" s="435">
        <v>26</v>
      </c>
      <c r="L1664" s="428">
        <v>35796</v>
      </c>
      <c r="M1664" s="61" t="s">
        <v>1593</v>
      </c>
      <c r="N1664" s="60" t="s">
        <v>144</v>
      </c>
      <c r="O1664" s="63"/>
      <c r="P1664" s="47" t="s">
        <v>1442</v>
      </c>
      <c r="Q1664" s="64"/>
      <c r="R1664" s="64" t="s">
        <v>2656</v>
      </c>
      <c r="S1664" s="65" t="s">
        <v>398</v>
      </c>
      <c r="T1664" s="66"/>
      <c r="U1664" s="60" t="s">
        <v>390</v>
      </c>
      <c r="V1664" s="60"/>
      <c r="W1664" s="60"/>
      <c r="X1664" s="424">
        <v>0</v>
      </c>
    </row>
    <row r="1665" spans="1:24" s="43" customFormat="1" ht="22.9" customHeight="1">
      <c r="A1665" s="59" t="s">
        <v>145</v>
      </c>
      <c r="B1665" s="60" t="s">
        <v>146</v>
      </c>
      <c r="C1665" s="860">
        <v>2148</v>
      </c>
      <c r="D1665" s="61" t="s">
        <v>593</v>
      </c>
      <c r="E1665" s="61" t="s">
        <v>985</v>
      </c>
      <c r="F1665" s="60" t="s">
        <v>389</v>
      </c>
      <c r="G1665" s="62">
        <v>5500</v>
      </c>
      <c r="H1665" s="48" t="s">
        <v>1256</v>
      </c>
      <c r="I1665" s="60">
        <v>11</v>
      </c>
      <c r="J1665" s="90">
        <v>43979</v>
      </c>
      <c r="K1665" s="435">
        <v>41</v>
      </c>
      <c r="L1665" s="427">
        <v>30513</v>
      </c>
      <c r="M1665" s="61" t="s">
        <v>456</v>
      </c>
      <c r="N1665" s="60" t="s">
        <v>144</v>
      </c>
      <c r="O1665" s="63"/>
      <c r="P1665" s="48" t="s">
        <v>1256</v>
      </c>
      <c r="Q1665" s="64" t="s">
        <v>3290</v>
      </c>
      <c r="R1665" s="74">
        <v>954926882932</v>
      </c>
      <c r="S1665" s="65" t="s">
        <v>398</v>
      </c>
      <c r="T1665" s="66"/>
      <c r="U1665" s="60" t="s">
        <v>390</v>
      </c>
      <c r="V1665" s="60"/>
      <c r="W1665" s="60"/>
      <c r="X1665" s="70" t="s">
        <v>4309</v>
      </c>
    </row>
    <row r="1666" spans="1:24" s="43" customFormat="1" ht="22.9" customHeight="1">
      <c r="A1666" s="59" t="s">
        <v>145</v>
      </c>
      <c r="B1666" s="60" t="s">
        <v>146</v>
      </c>
      <c r="C1666" s="860">
        <v>2149</v>
      </c>
      <c r="D1666" s="61" t="s">
        <v>593</v>
      </c>
      <c r="E1666" s="61" t="s">
        <v>1092</v>
      </c>
      <c r="F1666" s="60" t="s">
        <v>389</v>
      </c>
      <c r="G1666" s="62">
        <v>5500</v>
      </c>
      <c r="H1666" s="48" t="s">
        <v>1256</v>
      </c>
      <c r="I1666" s="60">
        <v>11</v>
      </c>
      <c r="J1666" s="90">
        <v>43979</v>
      </c>
      <c r="K1666" s="435">
        <v>38</v>
      </c>
      <c r="L1666" s="427">
        <v>31429</v>
      </c>
      <c r="M1666" s="61" t="s">
        <v>985</v>
      </c>
      <c r="N1666" s="60" t="s">
        <v>144</v>
      </c>
      <c r="O1666" s="63"/>
      <c r="P1666" s="48" t="s">
        <v>1256</v>
      </c>
      <c r="Q1666" s="64">
        <v>872265881</v>
      </c>
      <c r="R1666" s="74">
        <v>539106460796</v>
      </c>
      <c r="S1666" s="65" t="s">
        <v>398</v>
      </c>
      <c r="T1666" s="66"/>
      <c r="U1666" s="60" t="s">
        <v>390</v>
      </c>
      <c r="V1666" s="60"/>
      <c r="W1666" s="60"/>
      <c r="X1666" s="70" t="s">
        <v>4310</v>
      </c>
    </row>
    <row r="1667" spans="1:24" s="43" customFormat="1" ht="22.9" customHeight="1">
      <c r="A1667" s="59" t="s">
        <v>145</v>
      </c>
      <c r="B1667" s="60" t="s">
        <v>146</v>
      </c>
      <c r="C1667" s="860">
        <v>2150</v>
      </c>
      <c r="D1667" s="61" t="s">
        <v>334</v>
      </c>
      <c r="E1667" s="61" t="s">
        <v>163</v>
      </c>
      <c r="F1667" s="60" t="s">
        <v>389</v>
      </c>
      <c r="G1667" s="62">
        <v>5500</v>
      </c>
      <c r="H1667" s="48" t="s">
        <v>1442</v>
      </c>
      <c r="I1667" s="60">
        <v>11</v>
      </c>
      <c r="J1667" s="90">
        <v>43979</v>
      </c>
      <c r="K1667" s="435">
        <v>57</v>
      </c>
      <c r="L1667" s="427">
        <v>24675</v>
      </c>
      <c r="M1667" s="61" t="s">
        <v>450</v>
      </c>
      <c r="N1667" s="60" t="s">
        <v>144</v>
      </c>
      <c r="O1667" s="63"/>
      <c r="P1667" s="48" t="s">
        <v>1442</v>
      </c>
      <c r="Q1667" s="64" t="s">
        <v>3291</v>
      </c>
      <c r="R1667" s="74">
        <v>761793310662</v>
      </c>
      <c r="S1667" s="65" t="s">
        <v>398</v>
      </c>
      <c r="T1667" s="66"/>
      <c r="U1667" s="60" t="s">
        <v>390</v>
      </c>
      <c r="V1667" s="60"/>
      <c r="W1667" s="60"/>
      <c r="X1667" s="70" t="s">
        <v>4311</v>
      </c>
    </row>
    <row r="1668" spans="1:24" s="43" customFormat="1" ht="22.9" customHeight="1">
      <c r="A1668" s="59" t="s">
        <v>145</v>
      </c>
      <c r="B1668" s="60" t="s">
        <v>146</v>
      </c>
      <c r="C1668" s="860">
        <v>2152</v>
      </c>
      <c r="D1668" s="61" t="s">
        <v>913</v>
      </c>
      <c r="E1668" s="61" t="s">
        <v>5587</v>
      </c>
      <c r="F1668" s="60" t="s">
        <v>5474</v>
      </c>
      <c r="G1668" s="62">
        <v>500</v>
      </c>
      <c r="H1668" s="47" t="s">
        <v>1442</v>
      </c>
      <c r="I1668" s="60">
        <v>11</v>
      </c>
      <c r="J1668" s="90">
        <v>43991</v>
      </c>
      <c r="K1668" s="435">
        <v>27</v>
      </c>
      <c r="L1668" s="428">
        <v>35582</v>
      </c>
      <c r="M1668" s="61" t="s">
        <v>168</v>
      </c>
      <c r="N1668" s="60" t="s">
        <v>144</v>
      </c>
      <c r="O1668" s="63"/>
      <c r="P1668" s="47" t="s">
        <v>1442</v>
      </c>
      <c r="Q1668" s="64">
        <v>99863928</v>
      </c>
      <c r="R1668" s="64" t="s">
        <v>2657</v>
      </c>
      <c r="S1668" s="65" t="s">
        <v>398</v>
      </c>
      <c r="T1668" s="66"/>
      <c r="U1668" s="60" t="s">
        <v>390</v>
      </c>
      <c r="V1668" s="60"/>
      <c r="W1668" s="60"/>
      <c r="X1668" s="424">
        <v>0</v>
      </c>
    </row>
    <row r="1669" spans="1:24" s="43" customFormat="1" ht="22.9" customHeight="1">
      <c r="A1669" s="59" t="s">
        <v>145</v>
      </c>
      <c r="B1669" s="60" t="s">
        <v>146</v>
      </c>
      <c r="C1669" s="860">
        <v>2153</v>
      </c>
      <c r="D1669" s="61" t="s">
        <v>421</v>
      </c>
      <c r="E1669" s="61" t="s">
        <v>332</v>
      </c>
      <c r="F1669" s="60" t="s">
        <v>5474</v>
      </c>
      <c r="G1669" s="62">
        <v>20500</v>
      </c>
      <c r="H1669" s="47" t="s">
        <v>1442</v>
      </c>
      <c r="I1669" s="60">
        <v>11</v>
      </c>
      <c r="J1669" s="90">
        <v>43991</v>
      </c>
      <c r="K1669" s="435">
        <v>45</v>
      </c>
      <c r="L1669" s="428">
        <v>28856</v>
      </c>
      <c r="M1669" s="61" t="s">
        <v>218</v>
      </c>
      <c r="N1669" s="60" t="s">
        <v>144</v>
      </c>
      <c r="O1669" s="63"/>
      <c r="P1669" s="47" t="s">
        <v>1442</v>
      </c>
      <c r="Q1669" s="64" t="s">
        <v>3292</v>
      </c>
      <c r="R1669" s="64" t="s">
        <v>2658</v>
      </c>
      <c r="S1669" s="65" t="s">
        <v>398</v>
      </c>
      <c r="T1669" s="66"/>
      <c r="U1669" s="60" t="s">
        <v>390</v>
      </c>
      <c r="V1669" s="60"/>
      <c r="W1669" s="60"/>
      <c r="X1669" s="424">
        <v>0</v>
      </c>
    </row>
    <row r="1670" spans="1:24" s="43" customFormat="1" ht="22.9" customHeight="1">
      <c r="A1670" s="59" t="s">
        <v>145</v>
      </c>
      <c r="B1670" s="60" t="s">
        <v>146</v>
      </c>
      <c r="C1670" s="860">
        <v>2156</v>
      </c>
      <c r="D1670" s="61" t="s">
        <v>138</v>
      </c>
      <c r="E1670" s="61" t="s">
        <v>242</v>
      </c>
      <c r="F1670" s="60" t="s">
        <v>5474</v>
      </c>
      <c r="G1670" s="62">
        <v>5500</v>
      </c>
      <c r="H1670" s="47" t="s">
        <v>1444</v>
      </c>
      <c r="I1670" s="60">
        <v>11</v>
      </c>
      <c r="J1670" s="90">
        <v>44002</v>
      </c>
      <c r="K1670" s="435">
        <v>28</v>
      </c>
      <c r="L1670" s="428">
        <v>35065</v>
      </c>
      <c r="M1670" s="61" t="s">
        <v>1594</v>
      </c>
      <c r="N1670" s="60" t="s">
        <v>144</v>
      </c>
      <c r="O1670" s="63"/>
      <c r="P1670" s="47" t="s">
        <v>1444</v>
      </c>
      <c r="Q1670" s="64">
        <v>819731383</v>
      </c>
      <c r="R1670" s="76">
        <v>932660266172</v>
      </c>
      <c r="S1670" s="65" t="s">
        <v>398</v>
      </c>
      <c r="T1670" s="66"/>
      <c r="U1670" s="60" t="s">
        <v>390</v>
      </c>
      <c r="V1670" s="60"/>
      <c r="W1670" s="60"/>
      <c r="X1670" s="424">
        <v>0</v>
      </c>
    </row>
    <row r="1671" spans="1:24" s="43" customFormat="1" ht="22.9" customHeight="1">
      <c r="A1671" s="59" t="s">
        <v>145</v>
      </c>
      <c r="B1671" s="60" t="s">
        <v>146</v>
      </c>
      <c r="C1671" s="860">
        <v>2157</v>
      </c>
      <c r="D1671" s="61" t="s">
        <v>1081</v>
      </c>
      <c r="E1671" s="61" t="s">
        <v>1168</v>
      </c>
      <c r="F1671" s="60" t="s">
        <v>5474</v>
      </c>
      <c r="G1671" s="62">
        <v>5500</v>
      </c>
      <c r="H1671" s="48" t="s">
        <v>1256</v>
      </c>
      <c r="I1671" s="60">
        <v>11</v>
      </c>
      <c r="J1671" s="90">
        <v>44004</v>
      </c>
      <c r="K1671" s="435">
        <v>30</v>
      </c>
      <c r="L1671" s="427">
        <v>34488</v>
      </c>
      <c r="M1671" s="61" t="s">
        <v>183</v>
      </c>
      <c r="N1671" s="60" t="s">
        <v>144</v>
      </c>
      <c r="O1671" s="63"/>
      <c r="P1671" s="48" t="s">
        <v>1256</v>
      </c>
      <c r="Q1671" s="64">
        <v>776694368</v>
      </c>
      <c r="R1671" s="64" t="s">
        <v>2659</v>
      </c>
      <c r="S1671" s="65" t="s">
        <v>398</v>
      </c>
      <c r="T1671" s="66"/>
      <c r="U1671" s="60" t="s">
        <v>390</v>
      </c>
      <c r="V1671" s="60"/>
      <c r="W1671" s="60"/>
      <c r="X1671" s="70" t="s">
        <v>4312</v>
      </c>
    </row>
    <row r="1672" spans="1:24" s="43" customFormat="1" ht="22.9" customHeight="1">
      <c r="A1672" s="59" t="s">
        <v>145</v>
      </c>
      <c r="B1672" s="60" t="s">
        <v>146</v>
      </c>
      <c r="C1672" s="860">
        <v>2158</v>
      </c>
      <c r="D1672" s="61" t="s">
        <v>1081</v>
      </c>
      <c r="E1672" s="61" t="s">
        <v>202</v>
      </c>
      <c r="F1672" s="60" t="s">
        <v>5474</v>
      </c>
      <c r="G1672" s="62">
        <v>5500</v>
      </c>
      <c r="H1672" s="48" t="s">
        <v>1256</v>
      </c>
      <c r="I1672" s="60">
        <v>11</v>
      </c>
      <c r="J1672" s="90">
        <v>44004</v>
      </c>
      <c r="K1672" s="435">
        <v>34</v>
      </c>
      <c r="L1672" s="427">
        <v>32874</v>
      </c>
      <c r="M1672" s="61" t="s">
        <v>330</v>
      </c>
      <c r="N1672" s="60" t="s">
        <v>144</v>
      </c>
      <c r="O1672" s="63"/>
      <c r="P1672" s="48" t="s">
        <v>1256</v>
      </c>
      <c r="Q1672" s="64" t="s">
        <v>3214</v>
      </c>
      <c r="R1672" s="64" t="s">
        <v>2660</v>
      </c>
      <c r="S1672" s="65" t="s">
        <v>398</v>
      </c>
      <c r="T1672" s="66"/>
      <c r="U1672" s="60" t="s">
        <v>390</v>
      </c>
      <c r="V1672" s="60"/>
      <c r="W1672" s="60"/>
      <c r="X1672" s="70" t="s">
        <v>4313</v>
      </c>
    </row>
    <row r="1673" spans="1:24" s="43" customFormat="1" ht="22.9" customHeight="1">
      <c r="A1673" s="59" t="s">
        <v>145</v>
      </c>
      <c r="B1673" s="60" t="s">
        <v>146</v>
      </c>
      <c r="C1673" s="860">
        <v>2159</v>
      </c>
      <c r="D1673" s="61" t="s">
        <v>1081</v>
      </c>
      <c r="E1673" s="61" t="s">
        <v>175</v>
      </c>
      <c r="F1673" s="60" t="s">
        <v>5474</v>
      </c>
      <c r="G1673" s="62">
        <v>11100</v>
      </c>
      <c r="H1673" s="48" t="s">
        <v>1256</v>
      </c>
      <c r="I1673" s="60">
        <v>11</v>
      </c>
      <c r="J1673" s="90">
        <v>44004</v>
      </c>
      <c r="K1673" s="435">
        <v>40</v>
      </c>
      <c r="L1673" s="427">
        <v>30682</v>
      </c>
      <c r="M1673" s="61" t="s">
        <v>538</v>
      </c>
      <c r="N1673" s="60" t="s">
        <v>144</v>
      </c>
      <c r="O1673" s="63"/>
      <c r="P1673" s="48" t="s">
        <v>1256</v>
      </c>
      <c r="Q1673" s="64" t="s">
        <v>3214</v>
      </c>
      <c r="R1673" s="74">
        <v>454133343938</v>
      </c>
      <c r="S1673" s="65" t="s">
        <v>398</v>
      </c>
      <c r="T1673" s="66"/>
      <c r="U1673" s="60" t="s">
        <v>390</v>
      </c>
      <c r="V1673" s="60"/>
      <c r="W1673" s="60"/>
      <c r="X1673" s="70" t="s">
        <v>4314</v>
      </c>
    </row>
    <row r="1674" spans="1:24" s="43" customFormat="1" ht="22.9" customHeight="1">
      <c r="A1674" s="59" t="s">
        <v>145</v>
      </c>
      <c r="B1674" s="60" t="s">
        <v>146</v>
      </c>
      <c r="C1674" s="860">
        <v>2160</v>
      </c>
      <c r="D1674" s="61" t="s">
        <v>928</v>
      </c>
      <c r="E1674" s="61" t="s">
        <v>164</v>
      </c>
      <c r="F1674" s="60" t="s">
        <v>389</v>
      </c>
      <c r="G1674" s="62">
        <v>5500</v>
      </c>
      <c r="H1674" s="48" t="s">
        <v>1256</v>
      </c>
      <c r="I1674" s="60">
        <v>11</v>
      </c>
      <c r="J1674" s="90">
        <v>44004</v>
      </c>
      <c r="K1674" s="435">
        <v>27</v>
      </c>
      <c r="L1674" s="427">
        <v>35532</v>
      </c>
      <c r="M1674" s="61" t="s">
        <v>616</v>
      </c>
      <c r="N1674" s="60" t="s">
        <v>144</v>
      </c>
      <c r="O1674" s="63"/>
      <c r="P1674" s="48" t="s">
        <v>1256</v>
      </c>
      <c r="Q1674" s="64">
        <v>935377362</v>
      </c>
      <c r="R1674" s="64" t="s">
        <v>2661</v>
      </c>
      <c r="S1674" s="65" t="s">
        <v>398</v>
      </c>
      <c r="T1674" s="66"/>
      <c r="U1674" s="60" t="s">
        <v>390</v>
      </c>
      <c r="V1674" s="60"/>
      <c r="W1674" s="60"/>
      <c r="X1674" s="70" t="s">
        <v>4315</v>
      </c>
    </row>
    <row r="1675" spans="1:24" s="43" customFormat="1" ht="22.9" customHeight="1">
      <c r="A1675" s="59" t="s">
        <v>145</v>
      </c>
      <c r="B1675" s="60" t="s">
        <v>146</v>
      </c>
      <c r="C1675" s="860">
        <v>2161</v>
      </c>
      <c r="D1675" s="61" t="s">
        <v>1114</v>
      </c>
      <c r="E1675" s="61" t="s">
        <v>684</v>
      </c>
      <c r="F1675" s="60" t="s">
        <v>389</v>
      </c>
      <c r="G1675" s="62">
        <v>6400</v>
      </c>
      <c r="H1675" s="48" t="s">
        <v>1444</v>
      </c>
      <c r="I1675" s="60">
        <v>11</v>
      </c>
      <c r="J1675" s="90">
        <v>44004</v>
      </c>
      <c r="K1675" s="435">
        <v>45</v>
      </c>
      <c r="L1675" s="427">
        <v>28856</v>
      </c>
      <c r="M1675" s="61" t="s">
        <v>1452</v>
      </c>
      <c r="N1675" s="60" t="s">
        <v>144</v>
      </c>
      <c r="O1675" s="63"/>
      <c r="P1675" s="48" t="s">
        <v>1444</v>
      </c>
      <c r="Q1675" s="64" t="s">
        <v>3293</v>
      </c>
      <c r="R1675" s="64" t="s">
        <v>2662</v>
      </c>
      <c r="S1675" s="65" t="s">
        <v>398</v>
      </c>
      <c r="T1675" s="66"/>
      <c r="U1675" s="60" t="s">
        <v>390</v>
      </c>
      <c r="V1675" s="60"/>
      <c r="W1675" s="60"/>
      <c r="X1675" s="70" t="s">
        <v>4316</v>
      </c>
    </row>
    <row r="1676" spans="1:24" s="43" customFormat="1" ht="22.9" customHeight="1">
      <c r="A1676" s="59" t="s">
        <v>145</v>
      </c>
      <c r="B1676" s="60" t="s">
        <v>146</v>
      </c>
      <c r="C1676" s="860">
        <v>2162</v>
      </c>
      <c r="D1676" s="61" t="s">
        <v>352</v>
      </c>
      <c r="E1676" s="61" t="s">
        <v>285</v>
      </c>
      <c r="F1676" s="60" t="s">
        <v>389</v>
      </c>
      <c r="G1676" s="62">
        <v>5500</v>
      </c>
      <c r="H1676" s="48" t="s">
        <v>1442</v>
      </c>
      <c r="I1676" s="60">
        <v>11</v>
      </c>
      <c r="J1676" s="90">
        <v>44005</v>
      </c>
      <c r="K1676" s="435">
        <v>23</v>
      </c>
      <c r="L1676" s="427">
        <v>37048</v>
      </c>
      <c r="M1676" s="61" t="s">
        <v>653</v>
      </c>
      <c r="N1676" s="60" t="s">
        <v>144</v>
      </c>
      <c r="O1676" s="63"/>
      <c r="P1676" s="48" t="s">
        <v>1442</v>
      </c>
      <c r="Q1676" s="64">
        <v>938893389</v>
      </c>
      <c r="R1676" s="64" t="s">
        <v>2663</v>
      </c>
      <c r="S1676" s="65" t="s">
        <v>398</v>
      </c>
      <c r="T1676" s="66"/>
      <c r="U1676" s="60" t="s">
        <v>390</v>
      </c>
      <c r="V1676" s="60"/>
      <c r="W1676" s="60"/>
      <c r="X1676" s="70" t="s">
        <v>4317</v>
      </c>
    </row>
    <row r="1677" spans="1:24" s="43" customFormat="1" ht="22.9" customHeight="1">
      <c r="A1677" s="59" t="s">
        <v>145</v>
      </c>
      <c r="B1677" s="60" t="s">
        <v>146</v>
      </c>
      <c r="C1677" s="860">
        <v>2163</v>
      </c>
      <c r="D1677" s="61" t="s">
        <v>352</v>
      </c>
      <c r="E1677" s="61" t="s">
        <v>253</v>
      </c>
      <c r="F1677" s="60" t="s">
        <v>5474</v>
      </c>
      <c r="G1677" s="62">
        <v>500</v>
      </c>
      <c r="H1677" s="47" t="s">
        <v>1442</v>
      </c>
      <c r="I1677" s="60">
        <v>11</v>
      </c>
      <c r="J1677" s="90">
        <v>44005</v>
      </c>
      <c r="K1677" s="435">
        <v>40</v>
      </c>
      <c r="L1677" s="428">
        <v>30682</v>
      </c>
      <c r="M1677" s="61" t="s">
        <v>653</v>
      </c>
      <c r="N1677" s="60" t="s">
        <v>144</v>
      </c>
      <c r="O1677" s="63"/>
      <c r="P1677" s="47" t="s">
        <v>1442</v>
      </c>
      <c r="Q1677" s="64">
        <v>938893389</v>
      </c>
      <c r="R1677" s="64" t="s">
        <v>2664</v>
      </c>
      <c r="S1677" s="65" t="s">
        <v>398</v>
      </c>
      <c r="T1677" s="66"/>
      <c r="U1677" s="60" t="s">
        <v>390</v>
      </c>
      <c r="V1677" s="60"/>
      <c r="W1677" s="60"/>
      <c r="X1677" s="424">
        <v>0</v>
      </c>
    </row>
    <row r="1678" spans="1:24" s="43" customFormat="1" ht="22.9" customHeight="1">
      <c r="A1678" s="59" t="s">
        <v>145</v>
      </c>
      <c r="B1678" s="60" t="s">
        <v>146</v>
      </c>
      <c r="C1678" s="860">
        <v>2164</v>
      </c>
      <c r="D1678" s="61" t="s">
        <v>541</v>
      </c>
      <c r="E1678" s="61" t="s">
        <v>599</v>
      </c>
      <c r="F1678" s="60" t="s">
        <v>5474</v>
      </c>
      <c r="G1678" s="62">
        <v>500</v>
      </c>
      <c r="H1678" s="47" t="s">
        <v>952</v>
      </c>
      <c r="I1678" s="60">
        <v>11</v>
      </c>
      <c r="J1678" s="90">
        <v>44008</v>
      </c>
      <c r="K1678" s="435">
        <v>66</v>
      </c>
      <c r="L1678" s="428">
        <v>21337</v>
      </c>
      <c r="M1678" s="61" t="s">
        <v>268</v>
      </c>
      <c r="N1678" s="60" t="s">
        <v>144</v>
      </c>
      <c r="O1678" s="63"/>
      <c r="P1678" s="47" t="s">
        <v>952</v>
      </c>
      <c r="Q1678" s="64">
        <v>815293697</v>
      </c>
      <c r="R1678" s="64" t="s">
        <v>2665</v>
      </c>
      <c r="S1678" s="65" t="s">
        <v>398</v>
      </c>
      <c r="T1678" s="66"/>
      <c r="U1678" s="60" t="s">
        <v>390</v>
      </c>
      <c r="V1678" s="60"/>
      <c r="W1678" s="60"/>
      <c r="X1678" s="394" t="s">
        <v>5588</v>
      </c>
    </row>
    <row r="1679" spans="1:24" s="43" customFormat="1" ht="22.9" customHeight="1">
      <c r="A1679" s="59" t="s">
        <v>145</v>
      </c>
      <c r="B1679" s="60" t="s">
        <v>146</v>
      </c>
      <c r="C1679" s="860">
        <v>2165</v>
      </c>
      <c r="D1679" s="61" t="s">
        <v>913</v>
      </c>
      <c r="E1679" s="61" t="s">
        <v>1129</v>
      </c>
      <c r="F1679" s="60" t="s">
        <v>389</v>
      </c>
      <c r="G1679" s="62">
        <v>10500</v>
      </c>
      <c r="H1679" s="47" t="s">
        <v>1442</v>
      </c>
      <c r="I1679" s="60">
        <v>11</v>
      </c>
      <c r="J1679" s="90">
        <v>44008</v>
      </c>
      <c r="K1679" s="435">
        <v>31</v>
      </c>
      <c r="L1679" s="428">
        <v>34283</v>
      </c>
      <c r="M1679" s="61" t="s">
        <v>246</v>
      </c>
      <c r="N1679" s="60" t="s">
        <v>144</v>
      </c>
      <c r="O1679" s="63"/>
      <c r="P1679" s="47" t="s">
        <v>1442</v>
      </c>
      <c r="Q1679" s="64">
        <v>746169687</v>
      </c>
      <c r="R1679" s="64" t="s">
        <v>2666</v>
      </c>
      <c r="S1679" s="65" t="s">
        <v>398</v>
      </c>
      <c r="T1679" s="66"/>
      <c r="U1679" s="60" t="s">
        <v>390</v>
      </c>
      <c r="V1679" s="60"/>
      <c r="W1679" s="60"/>
      <c r="X1679" s="394" t="s">
        <v>5589</v>
      </c>
    </row>
    <row r="1680" spans="1:24" s="43" customFormat="1" ht="22.9" customHeight="1">
      <c r="A1680" s="59" t="s">
        <v>145</v>
      </c>
      <c r="B1680" s="60" t="s">
        <v>146</v>
      </c>
      <c r="C1680" s="860">
        <v>2166</v>
      </c>
      <c r="D1680" s="61" t="s">
        <v>481</v>
      </c>
      <c r="E1680" s="61" t="s">
        <v>1037</v>
      </c>
      <c r="F1680" s="60" t="s">
        <v>5474</v>
      </c>
      <c r="G1680" s="62">
        <v>6300</v>
      </c>
      <c r="H1680" s="48" t="s">
        <v>1256</v>
      </c>
      <c r="I1680" s="60">
        <v>11</v>
      </c>
      <c r="J1680" s="90">
        <v>44011</v>
      </c>
      <c r="K1680" s="435">
        <v>48</v>
      </c>
      <c r="L1680" s="427">
        <v>28039</v>
      </c>
      <c r="M1680" s="61" t="s">
        <v>164</v>
      </c>
      <c r="N1680" s="60" t="s">
        <v>144</v>
      </c>
      <c r="O1680" s="63"/>
      <c r="P1680" s="48" t="s">
        <v>1256</v>
      </c>
      <c r="Q1680" s="64">
        <v>99257496</v>
      </c>
      <c r="R1680" s="64" t="s">
        <v>2519</v>
      </c>
      <c r="S1680" s="65" t="s">
        <v>398</v>
      </c>
      <c r="T1680" s="66"/>
      <c r="U1680" s="60" t="s">
        <v>390</v>
      </c>
      <c r="V1680" s="60"/>
      <c r="W1680" s="60"/>
      <c r="X1680" s="70" t="s">
        <v>4318</v>
      </c>
    </row>
    <row r="1681" spans="1:24" s="43" customFormat="1" ht="22.9" customHeight="1">
      <c r="A1681" s="59" t="s">
        <v>145</v>
      </c>
      <c r="B1681" s="60" t="s">
        <v>146</v>
      </c>
      <c r="C1681" s="860">
        <v>2167</v>
      </c>
      <c r="D1681" s="61" t="s">
        <v>487</v>
      </c>
      <c r="E1681" s="61" t="s">
        <v>163</v>
      </c>
      <c r="F1681" s="60" t="s">
        <v>389</v>
      </c>
      <c r="G1681" s="62">
        <v>7600</v>
      </c>
      <c r="H1681" s="48" t="s">
        <v>1443</v>
      </c>
      <c r="I1681" s="60">
        <v>11</v>
      </c>
      <c r="J1681" s="90">
        <v>44019</v>
      </c>
      <c r="K1681" s="435">
        <v>38</v>
      </c>
      <c r="L1681" s="428">
        <v>31623</v>
      </c>
      <c r="M1681" s="61" t="s">
        <v>507</v>
      </c>
      <c r="N1681" s="60" t="s">
        <v>144</v>
      </c>
      <c r="O1681" s="63"/>
      <c r="P1681" s="48" t="s">
        <v>1443</v>
      </c>
      <c r="Q1681" s="64">
        <v>914879828</v>
      </c>
      <c r="R1681" s="64" t="s">
        <v>2667</v>
      </c>
      <c r="S1681" s="65" t="s">
        <v>398</v>
      </c>
      <c r="T1681" s="66"/>
      <c r="U1681" s="60" t="s">
        <v>390</v>
      </c>
      <c r="V1681" s="60"/>
      <c r="W1681" s="60"/>
      <c r="X1681" s="70" t="s">
        <v>4319</v>
      </c>
    </row>
    <row r="1682" spans="1:24" s="43" customFormat="1" ht="22.9" customHeight="1">
      <c r="A1682" s="59" t="s">
        <v>145</v>
      </c>
      <c r="B1682" s="60" t="s">
        <v>146</v>
      </c>
      <c r="C1682" s="860">
        <v>2168</v>
      </c>
      <c r="D1682" s="61" t="s">
        <v>487</v>
      </c>
      <c r="E1682" s="61" t="s">
        <v>463</v>
      </c>
      <c r="F1682" s="60" t="s">
        <v>389</v>
      </c>
      <c r="G1682" s="62">
        <v>5500</v>
      </c>
      <c r="H1682" s="48" t="s">
        <v>1443</v>
      </c>
      <c r="I1682" s="60">
        <v>11</v>
      </c>
      <c r="J1682" s="90">
        <v>44019</v>
      </c>
      <c r="K1682" s="435">
        <v>52</v>
      </c>
      <c r="L1682" s="427">
        <v>26517</v>
      </c>
      <c r="M1682" s="61" t="s">
        <v>268</v>
      </c>
      <c r="N1682" s="60" t="s">
        <v>144</v>
      </c>
      <c r="O1682" s="63"/>
      <c r="P1682" s="48" t="s">
        <v>1443</v>
      </c>
      <c r="Q1682" s="64">
        <v>94963297</v>
      </c>
      <c r="R1682" s="64" t="s">
        <v>2668</v>
      </c>
      <c r="S1682" s="65" t="s">
        <v>398</v>
      </c>
      <c r="T1682" s="66"/>
      <c r="U1682" s="60" t="s">
        <v>390</v>
      </c>
      <c r="V1682" s="60"/>
      <c r="W1682" s="60"/>
      <c r="X1682" s="70" t="s">
        <v>4320</v>
      </c>
    </row>
    <row r="1683" spans="1:24" s="43" customFormat="1" ht="22.9" customHeight="1">
      <c r="A1683" s="59" t="s">
        <v>145</v>
      </c>
      <c r="B1683" s="60" t="s">
        <v>146</v>
      </c>
      <c r="C1683" s="860">
        <v>2169</v>
      </c>
      <c r="D1683" s="61" t="s">
        <v>593</v>
      </c>
      <c r="E1683" s="61" t="s">
        <v>1169</v>
      </c>
      <c r="F1683" s="60" t="s">
        <v>5474</v>
      </c>
      <c r="G1683" s="62">
        <v>500</v>
      </c>
      <c r="H1683" s="47" t="s">
        <v>1256</v>
      </c>
      <c r="I1683" s="60">
        <v>11</v>
      </c>
      <c r="J1683" s="90">
        <v>44019</v>
      </c>
      <c r="K1683" s="435">
        <v>39</v>
      </c>
      <c r="L1683" s="428">
        <v>31199</v>
      </c>
      <c r="M1683" s="61" t="s">
        <v>166</v>
      </c>
      <c r="N1683" s="60" t="s">
        <v>144</v>
      </c>
      <c r="O1683" s="63"/>
      <c r="P1683" s="47" t="s">
        <v>1256</v>
      </c>
      <c r="Q1683" s="64" t="s">
        <v>3286</v>
      </c>
      <c r="R1683" s="64" t="s">
        <v>2669</v>
      </c>
      <c r="S1683" s="65" t="s">
        <v>398</v>
      </c>
      <c r="T1683" s="66"/>
      <c r="U1683" s="60" t="s">
        <v>390</v>
      </c>
      <c r="V1683" s="60"/>
      <c r="W1683" s="60"/>
      <c r="X1683" s="424">
        <v>0</v>
      </c>
    </row>
    <row r="1684" spans="1:24" s="43" customFormat="1" ht="22.9" customHeight="1">
      <c r="A1684" s="59" t="s">
        <v>145</v>
      </c>
      <c r="B1684" s="60" t="s">
        <v>146</v>
      </c>
      <c r="C1684" s="860">
        <v>2171</v>
      </c>
      <c r="D1684" s="61" t="s">
        <v>1170</v>
      </c>
      <c r="E1684" s="61" t="s">
        <v>187</v>
      </c>
      <c r="F1684" s="60" t="s">
        <v>5474</v>
      </c>
      <c r="G1684" s="62">
        <v>10500</v>
      </c>
      <c r="H1684" s="47" t="s">
        <v>1442</v>
      </c>
      <c r="I1684" s="60">
        <v>11</v>
      </c>
      <c r="J1684" s="90">
        <v>44021</v>
      </c>
      <c r="K1684" s="435">
        <v>38</v>
      </c>
      <c r="L1684" s="428">
        <v>31564</v>
      </c>
      <c r="M1684" s="61" t="s">
        <v>456</v>
      </c>
      <c r="N1684" s="60" t="s">
        <v>144</v>
      </c>
      <c r="O1684" s="63"/>
      <c r="P1684" s="47" t="s">
        <v>1442</v>
      </c>
      <c r="Q1684" s="64">
        <v>914832574</v>
      </c>
      <c r="R1684" s="64" t="s">
        <v>2670</v>
      </c>
      <c r="S1684" s="65" t="s">
        <v>398</v>
      </c>
      <c r="T1684" s="66"/>
      <c r="U1684" s="60" t="s">
        <v>390</v>
      </c>
      <c r="V1684" s="60"/>
      <c r="W1684" s="60"/>
      <c r="X1684" s="424">
        <v>0</v>
      </c>
    </row>
    <row r="1685" spans="1:24" s="43" customFormat="1" ht="22.9" customHeight="1">
      <c r="A1685" s="59" t="s">
        <v>145</v>
      </c>
      <c r="B1685" s="60" t="s">
        <v>146</v>
      </c>
      <c r="C1685" s="860">
        <v>2172</v>
      </c>
      <c r="D1685" s="61" t="s">
        <v>1171</v>
      </c>
      <c r="E1685" s="61" t="s">
        <v>1172</v>
      </c>
      <c r="F1685" s="60" t="s">
        <v>5474</v>
      </c>
      <c r="G1685" s="62">
        <v>10500</v>
      </c>
      <c r="H1685" s="47" t="s">
        <v>1442</v>
      </c>
      <c r="I1685" s="60">
        <v>11</v>
      </c>
      <c r="J1685" s="90">
        <v>44021</v>
      </c>
      <c r="K1685" s="435">
        <v>46</v>
      </c>
      <c r="L1685" s="428">
        <v>28642</v>
      </c>
      <c r="M1685" s="61" t="s">
        <v>330</v>
      </c>
      <c r="N1685" s="60" t="s">
        <v>144</v>
      </c>
      <c r="O1685" s="63"/>
      <c r="P1685" s="47" t="s">
        <v>1442</v>
      </c>
      <c r="Q1685" s="64" t="s">
        <v>3294</v>
      </c>
      <c r="R1685" s="64" t="s">
        <v>2671</v>
      </c>
      <c r="S1685" s="65" t="s">
        <v>398</v>
      </c>
      <c r="T1685" s="66"/>
      <c r="U1685" s="60" t="s">
        <v>390</v>
      </c>
      <c r="V1685" s="60"/>
      <c r="W1685" s="60"/>
      <c r="X1685" s="424">
        <v>0</v>
      </c>
    </row>
    <row r="1686" spans="1:24" s="43" customFormat="1" ht="22.9" customHeight="1">
      <c r="A1686" s="59" t="s">
        <v>145</v>
      </c>
      <c r="B1686" s="60" t="s">
        <v>146</v>
      </c>
      <c r="C1686" s="860">
        <v>2173</v>
      </c>
      <c r="D1686" s="61" t="s">
        <v>541</v>
      </c>
      <c r="E1686" s="61" t="s">
        <v>1173</v>
      </c>
      <c r="F1686" s="60" t="s">
        <v>5474</v>
      </c>
      <c r="G1686" s="62">
        <v>5500</v>
      </c>
      <c r="H1686" s="47" t="s">
        <v>952</v>
      </c>
      <c r="I1686" s="60">
        <v>11</v>
      </c>
      <c r="J1686" s="90">
        <v>44022</v>
      </c>
      <c r="K1686" s="435">
        <v>40</v>
      </c>
      <c r="L1686" s="428">
        <v>30682</v>
      </c>
      <c r="M1686" s="61" t="s">
        <v>456</v>
      </c>
      <c r="N1686" s="60" t="s">
        <v>144</v>
      </c>
      <c r="O1686" s="63"/>
      <c r="P1686" s="47" t="s">
        <v>952</v>
      </c>
      <c r="Q1686" s="64">
        <v>99268467</v>
      </c>
      <c r="R1686" s="64" t="s">
        <v>2672</v>
      </c>
      <c r="S1686" s="65" t="s">
        <v>398</v>
      </c>
      <c r="T1686" s="66"/>
      <c r="U1686" s="60" t="s">
        <v>390</v>
      </c>
      <c r="V1686" s="60"/>
      <c r="W1686" s="60"/>
      <c r="X1686" s="394" t="s">
        <v>5590</v>
      </c>
    </row>
    <row r="1687" spans="1:24" s="43" customFormat="1" ht="22.9" customHeight="1">
      <c r="A1687" s="59" t="s">
        <v>145</v>
      </c>
      <c r="B1687" s="60" t="s">
        <v>146</v>
      </c>
      <c r="C1687" s="860">
        <v>2174</v>
      </c>
      <c r="D1687" s="61" t="s">
        <v>468</v>
      </c>
      <c r="E1687" s="61" t="s">
        <v>1174</v>
      </c>
      <c r="F1687" s="60" t="s">
        <v>5474</v>
      </c>
      <c r="G1687" s="62">
        <v>5800</v>
      </c>
      <c r="H1687" s="48" t="s">
        <v>1443</v>
      </c>
      <c r="I1687" s="60">
        <v>11</v>
      </c>
      <c r="J1687" s="90">
        <v>44022</v>
      </c>
      <c r="K1687" s="435">
        <v>33</v>
      </c>
      <c r="L1687" s="427">
        <v>33392</v>
      </c>
      <c r="M1687" s="61" t="s">
        <v>256</v>
      </c>
      <c r="N1687" s="60" t="s">
        <v>144</v>
      </c>
      <c r="O1687" s="63"/>
      <c r="P1687" s="48" t="s">
        <v>1443</v>
      </c>
      <c r="Q1687" s="64">
        <v>961152757</v>
      </c>
      <c r="R1687" s="64" t="s">
        <v>2673</v>
      </c>
      <c r="S1687" s="65" t="s">
        <v>398</v>
      </c>
      <c r="T1687" s="66"/>
      <c r="U1687" s="60" t="s">
        <v>390</v>
      </c>
      <c r="V1687" s="60"/>
      <c r="W1687" s="60"/>
      <c r="X1687" s="70" t="s">
        <v>4321</v>
      </c>
    </row>
    <row r="1688" spans="1:24" s="43" customFormat="1" ht="22.9" customHeight="1">
      <c r="A1688" s="59" t="s">
        <v>145</v>
      </c>
      <c r="B1688" s="60" t="s">
        <v>146</v>
      </c>
      <c r="C1688" s="860">
        <v>2175</v>
      </c>
      <c r="D1688" s="61" t="s">
        <v>1175</v>
      </c>
      <c r="E1688" s="61" t="s">
        <v>183</v>
      </c>
      <c r="F1688" s="60" t="s">
        <v>389</v>
      </c>
      <c r="G1688" s="62">
        <v>4500</v>
      </c>
      <c r="H1688" s="48" t="s">
        <v>1256</v>
      </c>
      <c r="I1688" s="60">
        <v>11</v>
      </c>
      <c r="J1688" s="90">
        <v>44029</v>
      </c>
      <c r="K1688" s="435">
        <v>44</v>
      </c>
      <c r="L1688" s="427">
        <v>29373</v>
      </c>
      <c r="M1688" s="61" t="s">
        <v>218</v>
      </c>
      <c r="N1688" s="60" t="s">
        <v>144</v>
      </c>
      <c r="O1688" s="63"/>
      <c r="P1688" s="48" t="s">
        <v>1256</v>
      </c>
      <c r="Q1688" s="64">
        <v>888992944</v>
      </c>
      <c r="R1688" s="64" t="s">
        <v>2674</v>
      </c>
      <c r="S1688" s="65" t="s">
        <v>398</v>
      </c>
      <c r="T1688" s="66"/>
      <c r="U1688" s="60" t="s">
        <v>390</v>
      </c>
      <c r="V1688" s="60"/>
      <c r="W1688" s="60"/>
      <c r="X1688" s="70" t="s">
        <v>4322</v>
      </c>
    </row>
    <row r="1689" spans="1:24" s="43" customFormat="1" ht="22.9" customHeight="1">
      <c r="A1689" s="59" t="s">
        <v>145</v>
      </c>
      <c r="B1689" s="60" t="s">
        <v>146</v>
      </c>
      <c r="C1689" s="860">
        <v>2176</v>
      </c>
      <c r="D1689" s="61" t="s">
        <v>344</v>
      </c>
      <c r="E1689" s="61" t="s">
        <v>766</v>
      </c>
      <c r="F1689" s="60" t="s">
        <v>5474</v>
      </c>
      <c r="G1689" s="62">
        <v>500</v>
      </c>
      <c r="H1689" s="47" t="s">
        <v>1442</v>
      </c>
      <c r="I1689" s="60">
        <v>11</v>
      </c>
      <c r="J1689" s="90">
        <v>44032</v>
      </c>
      <c r="K1689" s="435">
        <v>46</v>
      </c>
      <c r="L1689" s="428">
        <v>28491</v>
      </c>
      <c r="M1689" s="61" t="s">
        <v>201</v>
      </c>
      <c r="N1689" s="60" t="s">
        <v>144</v>
      </c>
      <c r="O1689" s="63"/>
      <c r="P1689" s="47" t="s">
        <v>1442</v>
      </c>
      <c r="Q1689" s="64">
        <v>847784444</v>
      </c>
      <c r="R1689" s="64" t="s">
        <v>2675</v>
      </c>
      <c r="S1689" s="65" t="s">
        <v>398</v>
      </c>
      <c r="T1689" s="66"/>
      <c r="U1689" s="60" t="s">
        <v>390</v>
      </c>
      <c r="V1689" s="60"/>
      <c r="W1689" s="60"/>
      <c r="X1689" s="424">
        <v>0</v>
      </c>
    </row>
    <row r="1690" spans="1:24" s="43" customFormat="1" ht="22.9" customHeight="1">
      <c r="A1690" s="59" t="s">
        <v>145</v>
      </c>
      <c r="B1690" s="60" t="s">
        <v>146</v>
      </c>
      <c r="C1690" s="860">
        <v>2177</v>
      </c>
      <c r="D1690" s="61" t="s">
        <v>501</v>
      </c>
      <c r="E1690" s="61" t="s">
        <v>164</v>
      </c>
      <c r="F1690" s="60" t="s">
        <v>389</v>
      </c>
      <c r="G1690" s="62">
        <v>25500</v>
      </c>
      <c r="H1690" s="47" t="s">
        <v>1442</v>
      </c>
      <c r="I1690" s="60">
        <v>11</v>
      </c>
      <c r="J1690" s="90">
        <v>44034</v>
      </c>
      <c r="K1690" s="435">
        <v>45</v>
      </c>
      <c r="L1690" s="428">
        <v>28856</v>
      </c>
      <c r="M1690" s="61" t="s">
        <v>303</v>
      </c>
      <c r="N1690" s="60" t="s">
        <v>144</v>
      </c>
      <c r="O1690" s="63"/>
      <c r="P1690" s="47" t="s">
        <v>1442</v>
      </c>
      <c r="Q1690" s="64">
        <v>776939118</v>
      </c>
      <c r="R1690" s="64" t="s">
        <v>2676</v>
      </c>
      <c r="S1690" s="65" t="s">
        <v>398</v>
      </c>
      <c r="T1690" s="66"/>
      <c r="U1690" s="60" t="s">
        <v>390</v>
      </c>
      <c r="V1690" s="60"/>
      <c r="W1690" s="60"/>
      <c r="X1690" s="394" t="s">
        <v>5591</v>
      </c>
    </row>
    <row r="1691" spans="1:24" s="43" customFormat="1" ht="22.9" customHeight="1">
      <c r="A1691" s="59" t="s">
        <v>145</v>
      </c>
      <c r="B1691" s="60" t="s">
        <v>146</v>
      </c>
      <c r="C1691" s="860">
        <v>2178</v>
      </c>
      <c r="D1691" s="61" t="s">
        <v>674</v>
      </c>
      <c r="E1691" s="61" t="s">
        <v>1176</v>
      </c>
      <c r="F1691" s="60" t="s">
        <v>389</v>
      </c>
      <c r="G1691" s="62">
        <v>5500</v>
      </c>
      <c r="H1691" s="48" t="s">
        <v>1442</v>
      </c>
      <c r="I1691" s="60">
        <v>11</v>
      </c>
      <c r="J1691" s="90">
        <v>44036</v>
      </c>
      <c r="K1691" s="435">
        <v>33</v>
      </c>
      <c r="L1691" s="427">
        <v>33420</v>
      </c>
      <c r="M1691" s="61" t="s">
        <v>1012</v>
      </c>
      <c r="N1691" s="60" t="s">
        <v>144</v>
      </c>
      <c r="O1691" s="63"/>
      <c r="P1691" s="48" t="s">
        <v>1442</v>
      </c>
      <c r="Q1691" s="64">
        <v>959236</v>
      </c>
      <c r="R1691" s="74">
        <v>927418226208</v>
      </c>
      <c r="S1691" s="65" t="s">
        <v>398</v>
      </c>
      <c r="T1691" s="66"/>
      <c r="U1691" s="60" t="s">
        <v>390</v>
      </c>
      <c r="V1691" s="60"/>
      <c r="W1691" s="60"/>
      <c r="X1691" s="70" t="s">
        <v>4323</v>
      </c>
    </row>
    <row r="1692" spans="1:24" s="43" customFormat="1" ht="22.9" customHeight="1">
      <c r="A1692" s="59" t="s">
        <v>145</v>
      </c>
      <c r="B1692" s="60" t="s">
        <v>146</v>
      </c>
      <c r="C1692" s="860">
        <v>2179</v>
      </c>
      <c r="D1692" s="61" t="s">
        <v>1177</v>
      </c>
      <c r="E1692" s="61" t="s">
        <v>1178</v>
      </c>
      <c r="F1692" s="60" t="s">
        <v>5474</v>
      </c>
      <c r="G1692" s="62">
        <v>5500</v>
      </c>
      <c r="H1692" s="47" t="s">
        <v>1442</v>
      </c>
      <c r="I1692" s="60">
        <v>11</v>
      </c>
      <c r="J1692" s="90">
        <v>44036</v>
      </c>
      <c r="K1692" s="435">
        <v>35</v>
      </c>
      <c r="L1692" s="428">
        <v>32822</v>
      </c>
      <c r="M1692" s="61" t="s">
        <v>456</v>
      </c>
      <c r="N1692" s="60" t="s">
        <v>144</v>
      </c>
      <c r="O1692" s="63"/>
      <c r="P1692" s="47" t="s">
        <v>1442</v>
      </c>
      <c r="Q1692" s="64">
        <v>91162762</v>
      </c>
      <c r="R1692" s="64" t="s">
        <v>2677</v>
      </c>
      <c r="S1692" s="65" t="s">
        <v>398</v>
      </c>
      <c r="T1692" s="66"/>
      <c r="U1692" s="60" t="s">
        <v>390</v>
      </c>
      <c r="V1692" s="60"/>
      <c r="W1692" s="60"/>
      <c r="X1692" s="424">
        <v>0</v>
      </c>
    </row>
    <row r="1693" spans="1:24" s="43" customFormat="1" ht="22.9" customHeight="1">
      <c r="A1693" s="59" t="s">
        <v>145</v>
      </c>
      <c r="B1693" s="60" t="s">
        <v>146</v>
      </c>
      <c r="C1693" s="860">
        <v>2180</v>
      </c>
      <c r="D1693" s="61" t="s">
        <v>157</v>
      </c>
      <c r="E1693" s="61" t="s">
        <v>463</v>
      </c>
      <c r="F1693" s="60" t="s">
        <v>389</v>
      </c>
      <c r="G1693" s="62">
        <v>500</v>
      </c>
      <c r="H1693" s="47" t="s">
        <v>1442</v>
      </c>
      <c r="I1693" s="60">
        <v>11</v>
      </c>
      <c r="J1693" s="90">
        <v>44039</v>
      </c>
      <c r="K1693" s="435">
        <v>40</v>
      </c>
      <c r="L1693" s="428">
        <v>30682</v>
      </c>
      <c r="M1693" s="61" t="s">
        <v>426</v>
      </c>
      <c r="N1693" s="60" t="s">
        <v>144</v>
      </c>
      <c r="O1693" s="63"/>
      <c r="P1693" s="47" t="s">
        <v>1442</v>
      </c>
      <c r="Q1693" s="64">
        <v>636453131</v>
      </c>
      <c r="R1693" s="64" t="s">
        <v>2678</v>
      </c>
      <c r="S1693" s="65" t="s">
        <v>398</v>
      </c>
      <c r="T1693" s="66"/>
      <c r="U1693" s="60" t="s">
        <v>390</v>
      </c>
      <c r="V1693" s="60"/>
      <c r="W1693" s="60"/>
      <c r="X1693" s="424">
        <v>0</v>
      </c>
    </row>
    <row r="1694" spans="1:24" s="43" customFormat="1" ht="22.9" customHeight="1">
      <c r="A1694" s="59" t="s">
        <v>145</v>
      </c>
      <c r="B1694" s="60" t="s">
        <v>146</v>
      </c>
      <c r="C1694" s="860">
        <v>2181</v>
      </c>
      <c r="D1694" s="61" t="s">
        <v>352</v>
      </c>
      <c r="E1694" s="61" t="s">
        <v>253</v>
      </c>
      <c r="F1694" s="60" t="s">
        <v>5474</v>
      </c>
      <c r="G1694" s="62">
        <v>500</v>
      </c>
      <c r="H1694" s="47" t="s">
        <v>1442</v>
      </c>
      <c r="I1694" s="60">
        <v>11</v>
      </c>
      <c r="J1694" s="90">
        <v>44039</v>
      </c>
      <c r="K1694" s="435">
        <v>38</v>
      </c>
      <c r="L1694" s="428">
        <v>31413</v>
      </c>
      <c r="M1694" s="61" t="s">
        <v>778</v>
      </c>
      <c r="N1694" s="60" t="s">
        <v>144</v>
      </c>
      <c r="O1694" s="63"/>
      <c r="P1694" s="47" t="s">
        <v>1442</v>
      </c>
      <c r="Q1694" s="64">
        <v>89755861</v>
      </c>
      <c r="R1694" s="64" t="s">
        <v>2679</v>
      </c>
      <c r="S1694" s="65" t="s">
        <v>398</v>
      </c>
      <c r="T1694" s="66"/>
      <c r="U1694" s="60" t="s">
        <v>390</v>
      </c>
      <c r="V1694" s="60"/>
      <c r="W1694" s="60"/>
      <c r="X1694" s="424">
        <v>0</v>
      </c>
    </row>
    <row r="1695" spans="1:24" s="43" customFormat="1" ht="22.9" customHeight="1">
      <c r="A1695" s="59" t="s">
        <v>145</v>
      </c>
      <c r="B1695" s="60" t="s">
        <v>146</v>
      </c>
      <c r="C1695" s="860">
        <v>2182</v>
      </c>
      <c r="D1695" s="61" t="s">
        <v>5592</v>
      </c>
      <c r="E1695" s="61" t="s">
        <v>599</v>
      </c>
      <c r="F1695" s="60" t="s">
        <v>5474</v>
      </c>
      <c r="G1695" s="62">
        <v>500</v>
      </c>
      <c r="H1695" s="47" t="s">
        <v>952</v>
      </c>
      <c r="I1695" s="60">
        <v>11</v>
      </c>
      <c r="J1695" s="90">
        <v>44042</v>
      </c>
      <c r="K1695" s="435">
        <v>39</v>
      </c>
      <c r="L1695" s="428">
        <v>31048</v>
      </c>
      <c r="M1695" s="61" t="s">
        <v>770</v>
      </c>
      <c r="N1695" s="60" t="s">
        <v>144</v>
      </c>
      <c r="O1695" s="63"/>
      <c r="P1695" s="47" t="s">
        <v>952</v>
      </c>
      <c r="Q1695" s="64">
        <v>966357741</v>
      </c>
      <c r="R1695" s="64" t="s">
        <v>2680</v>
      </c>
      <c r="S1695" s="65" t="s">
        <v>398</v>
      </c>
      <c r="T1695" s="66"/>
      <c r="U1695" s="60" t="s">
        <v>390</v>
      </c>
      <c r="V1695" s="60"/>
      <c r="W1695" s="60"/>
      <c r="X1695" s="424">
        <v>0</v>
      </c>
    </row>
    <row r="1696" spans="1:24" s="43" customFormat="1" ht="22.9" customHeight="1">
      <c r="A1696" s="59" t="s">
        <v>145</v>
      </c>
      <c r="B1696" s="60" t="s">
        <v>146</v>
      </c>
      <c r="C1696" s="860">
        <v>2183</v>
      </c>
      <c r="D1696" s="61" t="s">
        <v>417</v>
      </c>
      <c r="E1696" s="61" t="s">
        <v>1179</v>
      </c>
      <c r="F1696" s="60" t="s">
        <v>389</v>
      </c>
      <c r="G1696" s="62">
        <v>5500</v>
      </c>
      <c r="H1696" s="48" t="s">
        <v>1442</v>
      </c>
      <c r="I1696" s="60">
        <v>11</v>
      </c>
      <c r="J1696" s="90">
        <v>44043</v>
      </c>
      <c r="K1696" s="435">
        <v>24</v>
      </c>
      <c r="L1696" s="427">
        <v>36662</v>
      </c>
      <c r="M1696" s="61" t="s">
        <v>205</v>
      </c>
      <c r="N1696" s="60" t="s">
        <v>144</v>
      </c>
      <c r="O1696" s="63"/>
      <c r="P1696" s="48" t="s">
        <v>1442</v>
      </c>
      <c r="Q1696" s="64">
        <v>6362335</v>
      </c>
      <c r="R1696" s="64" t="s">
        <v>2681</v>
      </c>
      <c r="S1696" s="65" t="s">
        <v>398</v>
      </c>
      <c r="T1696" s="66"/>
      <c r="U1696" s="60" t="s">
        <v>390</v>
      </c>
      <c r="V1696" s="60"/>
      <c r="W1696" s="60"/>
      <c r="X1696" s="70" t="s">
        <v>4324</v>
      </c>
    </row>
    <row r="1697" spans="1:24" s="43" customFormat="1" ht="22.9" customHeight="1">
      <c r="A1697" s="59" t="s">
        <v>145</v>
      </c>
      <c r="B1697" s="60" t="s">
        <v>146</v>
      </c>
      <c r="C1697" s="860">
        <v>2184</v>
      </c>
      <c r="D1697" s="61" t="s">
        <v>140</v>
      </c>
      <c r="E1697" s="61" t="s">
        <v>1180</v>
      </c>
      <c r="F1697" s="60" t="s">
        <v>389</v>
      </c>
      <c r="G1697" s="62">
        <v>20500</v>
      </c>
      <c r="H1697" s="48" t="s">
        <v>1442</v>
      </c>
      <c r="I1697" s="60">
        <v>11</v>
      </c>
      <c r="J1697" s="90">
        <v>44043</v>
      </c>
      <c r="K1697" s="435">
        <v>54</v>
      </c>
      <c r="L1697" s="427">
        <v>25569</v>
      </c>
      <c r="M1697" s="61" t="s">
        <v>440</v>
      </c>
      <c r="N1697" s="60" t="s">
        <v>144</v>
      </c>
      <c r="O1697" s="63"/>
      <c r="P1697" s="48" t="s">
        <v>1442</v>
      </c>
      <c r="Q1697" s="64">
        <v>9925582</v>
      </c>
      <c r="R1697" s="64" t="s">
        <v>2682</v>
      </c>
      <c r="S1697" s="65" t="s">
        <v>398</v>
      </c>
      <c r="T1697" s="66"/>
      <c r="U1697" s="60" t="s">
        <v>390</v>
      </c>
      <c r="V1697" s="60"/>
      <c r="W1697" s="60"/>
      <c r="X1697" s="70" t="s">
        <v>4325</v>
      </c>
    </row>
    <row r="1698" spans="1:24" s="43" customFormat="1" ht="22.9" customHeight="1">
      <c r="A1698" s="59" t="s">
        <v>145</v>
      </c>
      <c r="B1698" s="60" t="s">
        <v>146</v>
      </c>
      <c r="C1698" s="860">
        <v>2185</v>
      </c>
      <c r="D1698" s="61" t="s">
        <v>527</v>
      </c>
      <c r="E1698" s="61" t="s">
        <v>216</v>
      </c>
      <c r="F1698" s="60" t="s">
        <v>389</v>
      </c>
      <c r="G1698" s="62">
        <v>8310</v>
      </c>
      <c r="H1698" s="48" t="s">
        <v>1442</v>
      </c>
      <c r="I1698" s="60">
        <v>11</v>
      </c>
      <c r="J1698" s="90">
        <v>44043</v>
      </c>
      <c r="K1698" s="435">
        <v>44</v>
      </c>
      <c r="L1698" s="427">
        <v>29570</v>
      </c>
      <c r="M1698" s="61" t="s">
        <v>1595</v>
      </c>
      <c r="N1698" s="60" t="s">
        <v>144</v>
      </c>
      <c r="O1698" s="63"/>
      <c r="P1698" s="48" t="s">
        <v>1442</v>
      </c>
      <c r="Q1698" s="64" t="s">
        <v>3295</v>
      </c>
      <c r="R1698" s="64" t="s">
        <v>2683</v>
      </c>
      <c r="S1698" s="65" t="s">
        <v>398</v>
      </c>
      <c r="T1698" s="66"/>
      <c r="U1698" s="60" t="s">
        <v>390</v>
      </c>
      <c r="V1698" s="60"/>
      <c r="W1698" s="60"/>
      <c r="X1698" s="70" t="s">
        <v>4326</v>
      </c>
    </row>
    <row r="1699" spans="1:24" s="43" customFormat="1" ht="22.9" customHeight="1">
      <c r="A1699" s="59" t="s">
        <v>145</v>
      </c>
      <c r="B1699" s="60" t="s">
        <v>146</v>
      </c>
      <c r="C1699" s="860">
        <v>2186</v>
      </c>
      <c r="D1699" s="61" t="s">
        <v>140</v>
      </c>
      <c r="E1699" s="61" t="s">
        <v>176</v>
      </c>
      <c r="F1699" s="60" t="s">
        <v>389</v>
      </c>
      <c r="G1699" s="62">
        <v>70500</v>
      </c>
      <c r="H1699" s="48" t="s">
        <v>1443</v>
      </c>
      <c r="I1699" s="60">
        <v>11</v>
      </c>
      <c r="J1699" s="90">
        <v>44046</v>
      </c>
      <c r="K1699" s="435">
        <v>42</v>
      </c>
      <c r="L1699" s="427">
        <v>29952</v>
      </c>
      <c r="M1699" s="61" t="s">
        <v>1596</v>
      </c>
      <c r="N1699" s="60" t="s">
        <v>144</v>
      </c>
      <c r="O1699" s="63"/>
      <c r="P1699" s="48" t="s">
        <v>1443</v>
      </c>
      <c r="Q1699" s="64" t="s">
        <v>3296</v>
      </c>
      <c r="R1699" s="64" t="s">
        <v>2684</v>
      </c>
      <c r="S1699" s="65" t="s">
        <v>398</v>
      </c>
      <c r="T1699" s="66"/>
      <c r="U1699" s="60" t="s">
        <v>390</v>
      </c>
      <c r="V1699" s="60"/>
      <c r="W1699" s="60"/>
      <c r="X1699" s="70" t="s">
        <v>4327</v>
      </c>
    </row>
    <row r="1700" spans="1:24" s="43" customFormat="1" ht="22.9" customHeight="1">
      <c r="A1700" s="59" t="s">
        <v>145</v>
      </c>
      <c r="B1700" s="60" t="s">
        <v>146</v>
      </c>
      <c r="C1700" s="860">
        <v>2187</v>
      </c>
      <c r="D1700" s="61" t="s">
        <v>420</v>
      </c>
      <c r="E1700" s="61" t="s">
        <v>904</v>
      </c>
      <c r="F1700" s="60" t="s">
        <v>5474</v>
      </c>
      <c r="G1700" s="62">
        <v>20500</v>
      </c>
      <c r="H1700" s="47" t="s">
        <v>1442</v>
      </c>
      <c r="I1700" s="60">
        <v>11</v>
      </c>
      <c r="J1700" s="90">
        <v>44046</v>
      </c>
      <c r="K1700" s="435">
        <v>40</v>
      </c>
      <c r="L1700" s="428">
        <v>30682</v>
      </c>
      <c r="M1700" s="61" t="s">
        <v>760</v>
      </c>
      <c r="N1700" s="60" t="s">
        <v>144</v>
      </c>
      <c r="O1700" s="63"/>
      <c r="P1700" s="47" t="s">
        <v>1442</v>
      </c>
      <c r="Q1700" s="64">
        <v>959236</v>
      </c>
      <c r="R1700" s="64" t="s">
        <v>2685</v>
      </c>
      <c r="S1700" s="65" t="s">
        <v>398</v>
      </c>
      <c r="T1700" s="66"/>
      <c r="U1700" s="60" t="s">
        <v>390</v>
      </c>
      <c r="V1700" s="60"/>
      <c r="W1700" s="60"/>
      <c r="X1700" s="424">
        <v>0</v>
      </c>
    </row>
    <row r="1701" spans="1:24" s="43" customFormat="1" ht="22.9" customHeight="1">
      <c r="A1701" s="59" t="s">
        <v>145</v>
      </c>
      <c r="B1701" s="60" t="s">
        <v>146</v>
      </c>
      <c r="C1701" s="860">
        <v>2188</v>
      </c>
      <c r="D1701" s="61" t="s">
        <v>612</v>
      </c>
      <c r="E1701" s="61" t="s">
        <v>175</v>
      </c>
      <c r="F1701" s="60" t="s">
        <v>5474</v>
      </c>
      <c r="G1701" s="62">
        <v>5500</v>
      </c>
      <c r="H1701" s="47" t="s">
        <v>1443</v>
      </c>
      <c r="I1701" s="60">
        <v>11</v>
      </c>
      <c r="J1701" s="90">
        <v>44048</v>
      </c>
      <c r="K1701" s="435">
        <v>44</v>
      </c>
      <c r="L1701" s="428">
        <v>29469</v>
      </c>
      <c r="M1701" s="61" t="s">
        <v>163</v>
      </c>
      <c r="N1701" s="60" t="s">
        <v>144</v>
      </c>
      <c r="O1701" s="63"/>
      <c r="P1701" s="47" t="s">
        <v>1443</v>
      </c>
      <c r="Q1701" s="64">
        <v>998662993</v>
      </c>
      <c r="R1701" s="64" t="s">
        <v>2686</v>
      </c>
      <c r="S1701" s="65" t="s">
        <v>398</v>
      </c>
      <c r="T1701" s="66"/>
      <c r="U1701" s="60" t="s">
        <v>390</v>
      </c>
      <c r="V1701" s="60"/>
      <c r="W1701" s="60"/>
      <c r="X1701" s="424">
        <v>0</v>
      </c>
    </row>
    <row r="1702" spans="1:24" s="43" customFormat="1" ht="22.9" customHeight="1">
      <c r="A1702" s="59" t="s">
        <v>145</v>
      </c>
      <c r="B1702" s="60" t="s">
        <v>146</v>
      </c>
      <c r="C1702" s="860">
        <v>2189</v>
      </c>
      <c r="D1702" s="61" t="s">
        <v>1181</v>
      </c>
      <c r="E1702" s="61" t="s">
        <v>201</v>
      </c>
      <c r="F1702" s="60" t="s">
        <v>389</v>
      </c>
      <c r="G1702" s="62">
        <v>5500</v>
      </c>
      <c r="H1702" s="48" t="s">
        <v>1443</v>
      </c>
      <c r="I1702" s="60">
        <v>11</v>
      </c>
      <c r="J1702" s="90">
        <v>44050</v>
      </c>
      <c r="K1702" s="435">
        <v>28</v>
      </c>
      <c r="L1702" s="427">
        <v>35205</v>
      </c>
      <c r="M1702" s="61" t="s">
        <v>181</v>
      </c>
      <c r="N1702" s="60" t="s">
        <v>144</v>
      </c>
      <c r="O1702" s="63"/>
      <c r="P1702" s="48" t="s">
        <v>1443</v>
      </c>
      <c r="Q1702" s="64" t="s">
        <v>3297</v>
      </c>
      <c r="R1702" s="64" t="s">
        <v>2687</v>
      </c>
      <c r="S1702" s="65" t="s">
        <v>398</v>
      </c>
      <c r="T1702" s="66"/>
      <c r="U1702" s="60" t="s">
        <v>390</v>
      </c>
      <c r="V1702" s="60"/>
      <c r="W1702" s="60"/>
      <c r="X1702" s="70" t="s">
        <v>4328</v>
      </c>
    </row>
    <row r="1703" spans="1:24" s="43" customFormat="1" ht="22.9" customHeight="1">
      <c r="A1703" s="59" t="s">
        <v>145</v>
      </c>
      <c r="B1703" s="60" t="s">
        <v>146</v>
      </c>
      <c r="C1703" s="860">
        <v>2190</v>
      </c>
      <c r="D1703" s="61" t="s">
        <v>540</v>
      </c>
      <c r="E1703" s="61" t="s">
        <v>244</v>
      </c>
      <c r="F1703" s="60" t="s">
        <v>5474</v>
      </c>
      <c r="G1703" s="62">
        <v>15500</v>
      </c>
      <c r="H1703" s="47" t="s">
        <v>1442</v>
      </c>
      <c r="I1703" s="60">
        <v>11</v>
      </c>
      <c r="J1703" s="90">
        <v>44053</v>
      </c>
      <c r="K1703" s="435">
        <v>38</v>
      </c>
      <c r="L1703" s="428">
        <v>31413</v>
      </c>
      <c r="M1703" s="61" t="s">
        <v>232</v>
      </c>
      <c r="N1703" s="60" t="s">
        <v>144</v>
      </c>
      <c r="O1703" s="63"/>
      <c r="P1703" s="47" t="s">
        <v>1442</v>
      </c>
      <c r="Q1703" s="64">
        <v>998643756</v>
      </c>
      <c r="R1703" s="64" t="s">
        <v>2688</v>
      </c>
      <c r="S1703" s="65" t="s">
        <v>398</v>
      </c>
      <c r="T1703" s="66"/>
      <c r="U1703" s="60" t="s">
        <v>390</v>
      </c>
      <c r="V1703" s="60"/>
      <c r="W1703" s="60"/>
      <c r="X1703" s="394" t="s">
        <v>5593</v>
      </c>
    </row>
    <row r="1704" spans="1:24" s="43" customFormat="1" ht="22.9" customHeight="1">
      <c r="A1704" s="59" t="s">
        <v>145</v>
      </c>
      <c r="B1704" s="60" t="s">
        <v>146</v>
      </c>
      <c r="C1704" s="860">
        <v>2191</v>
      </c>
      <c r="D1704" s="61" t="s">
        <v>161</v>
      </c>
      <c r="E1704" s="61" t="s">
        <v>1016</v>
      </c>
      <c r="F1704" s="60" t="s">
        <v>5474</v>
      </c>
      <c r="G1704" s="62">
        <v>10500</v>
      </c>
      <c r="H1704" s="47" t="s">
        <v>1442</v>
      </c>
      <c r="I1704" s="60">
        <v>11</v>
      </c>
      <c r="J1704" s="90">
        <v>44061</v>
      </c>
      <c r="K1704" s="435">
        <v>38</v>
      </c>
      <c r="L1704" s="428">
        <v>31564</v>
      </c>
      <c r="M1704" s="61" t="s">
        <v>1121</v>
      </c>
      <c r="N1704" s="60" t="s">
        <v>144</v>
      </c>
      <c r="O1704" s="63"/>
      <c r="P1704" s="47" t="s">
        <v>1442</v>
      </c>
      <c r="Q1704" s="64" t="s">
        <v>3270</v>
      </c>
      <c r="R1704" s="64" t="s">
        <v>2689</v>
      </c>
      <c r="S1704" s="65" t="s">
        <v>398</v>
      </c>
      <c r="T1704" s="66"/>
      <c r="U1704" s="60" t="s">
        <v>390</v>
      </c>
      <c r="V1704" s="60"/>
      <c r="W1704" s="60"/>
      <c r="X1704" s="424">
        <v>0</v>
      </c>
    </row>
    <row r="1705" spans="1:24" s="43" customFormat="1" ht="22.9" customHeight="1">
      <c r="A1705" s="59" t="s">
        <v>145</v>
      </c>
      <c r="B1705" s="60" t="s">
        <v>146</v>
      </c>
      <c r="C1705" s="860">
        <v>2192</v>
      </c>
      <c r="D1705" s="61" t="s">
        <v>1182</v>
      </c>
      <c r="E1705" s="61" t="s">
        <v>1183</v>
      </c>
      <c r="F1705" s="60" t="s">
        <v>5474</v>
      </c>
      <c r="G1705" s="62">
        <v>20500</v>
      </c>
      <c r="H1705" s="47" t="s">
        <v>720</v>
      </c>
      <c r="I1705" s="60">
        <v>11</v>
      </c>
      <c r="J1705" s="90">
        <v>44069</v>
      </c>
      <c r="K1705" s="435">
        <v>43</v>
      </c>
      <c r="L1705" s="428">
        <v>29739</v>
      </c>
      <c r="M1705" s="61" t="s">
        <v>219</v>
      </c>
      <c r="N1705" s="60" t="s">
        <v>144</v>
      </c>
      <c r="O1705" s="63"/>
      <c r="P1705" s="47" t="s">
        <v>720</v>
      </c>
      <c r="Q1705" s="64"/>
      <c r="R1705" s="64" t="s">
        <v>2690</v>
      </c>
      <c r="S1705" s="65" t="s">
        <v>398</v>
      </c>
      <c r="T1705" s="66"/>
      <c r="U1705" s="60" t="s">
        <v>390</v>
      </c>
      <c r="V1705" s="60"/>
      <c r="W1705" s="60"/>
      <c r="X1705" s="424">
        <v>0</v>
      </c>
    </row>
    <row r="1706" spans="1:24" s="43" customFormat="1" ht="22.9" customHeight="1">
      <c r="A1706" s="59" t="s">
        <v>145</v>
      </c>
      <c r="B1706" s="60" t="s">
        <v>146</v>
      </c>
      <c r="C1706" s="860">
        <v>2193</v>
      </c>
      <c r="D1706" s="61" t="s">
        <v>913</v>
      </c>
      <c r="E1706" s="61" t="s">
        <v>849</v>
      </c>
      <c r="F1706" s="60" t="s">
        <v>389</v>
      </c>
      <c r="G1706" s="62">
        <v>500</v>
      </c>
      <c r="H1706" s="47" t="s">
        <v>1442</v>
      </c>
      <c r="I1706" s="60">
        <v>11</v>
      </c>
      <c r="J1706" s="90">
        <v>44090</v>
      </c>
      <c r="K1706" s="435">
        <v>30</v>
      </c>
      <c r="L1706" s="428">
        <v>34672</v>
      </c>
      <c r="M1706" s="61" t="s">
        <v>216</v>
      </c>
      <c r="N1706" s="60" t="s">
        <v>144</v>
      </c>
      <c r="O1706" s="63"/>
      <c r="P1706" s="47" t="s">
        <v>1442</v>
      </c>
      <c r="Q1706" s="64">
        <v>938198326</v>
      </c>
      <c r="R1706" s="64" t="s">
        <v>2691</v>
      </c>
      <c r="S1706" s="65" t="s">
        <v>398</v>
      </c>
      <c r="T1706" s="66"/>
      <c r="U1706" s="60" t="s">
        <v>390</v>
      </c>
      <c r="V1706" s="60"/>
      <c r="W1706" s="60"/>
      <c r="X1706" s="394" t="s">
        <v>5594</v>
      </c>
    </row>
    <row r="1707" spans="1:24" s="43" customFormat="1" ht="22.9" customHeight="1">
      <c r="A1707" s="59" t="s">
        <v>145</v>
      </c>
      <c r="B1707" s="60" t="s">
        <v>146</v>
      </c>
      <c r="C1707" s="860">
        <v>2194</v>
      </c>
      <c r="D1707" s="61" t="s">
        <v>1114</v>
      </c>
      <c r="E1707" s="61" t="s">
        <v>616</v>
      </c>
      <c r="F1707" s="60" t="s">
        <v>389</v>
      </c>
      <c r="G1707" s="62">
        <v>5500</v>
      </c>
      <c r="H1707" s="48" t="s">
        <v>1443</v>
      </c>
      <c r="I1707" s="60">
        <v>11</v>
      </c>
      <c r="J1707" s="90">
        <v>44095</v>
      </c>
      <c r="K1707" s="435">
        <v>42</v>
      </c>
      <c r="L1707" s="427">
        <v>29952</v>
      </c>
      <c r="M1707" s="61" t="s">
        <v>181</v>
      </c>
      <c r="N1707" s="60" t="s">
        <v>144</v>
      </c>
      <c r="O1707" s="63"/>
      <c r="P1707" s="48" t="s">
        <v>1443</v>
      </c>
      <c r="Q1707" s="64">
        <v>948325988</v>
      </c>
      <c r="R1707" s="64" t="s">
        <v>2692</v>
      </c>
      <c r="S1707" s="65" t="s">
        <v>398</v>
      </c>
      <c r="T1707" s="66"/>
      <c r="U1707" s="60" t="s">
        <v>390</v>
      </c>
      <c r="V1707" s="60"/>
      <c r="W1707" s="60"/>
      <c r="X1707" s="70" t="s">
        <v>4329</v>
      </c>
    </row>
    <row r="1708" spans="1:24" s="43" customFormat="1" ht="22.9" customHeight="1">
      <c r="A1708" s="59" t="s">
        <v>145</v>
      </c>
      <c r="B1708" s="60" t="s">
        <v>146</v>
      </c>
      <c r="C1708" s="860">
        <v>2195</v>
      </c>
      <c r="D1708" s="61" t="s">
        <v>1114</v>
      </c>
      <c r="E1708" s="61" t="s">
        <v>219</v>
      </c>
      <c r="F1708" s="60" t="s">
        <v>389</v>
      </c>
      <c r="G1708" s="62">
        <v>5500</v>
      </c>
      <c r="H1708" s="48" t="s">
        <v>1443</v>
      </c>
      <c r="I1708" s="60">
        <v>11</v>
      </c>
      <c r="J1708" s="90">
        <v>44095</v>
      </c>
      <c r="K1708" s="435">
        <v>37</v>
      </c>
      <c r="L1708" s="427">
        <v>31931</v>
      </c>
      <c r="M1708" s="61" t="s">
        <v>181</v>
      </c>
      <c r="N1708" s="60" t="s">
        <v>144</v>
      </c>
      <c r="O1708" s="63"/>
      <c r="P1708" s="48" t="s">
        <v>1443</v>
      </c>
      <c r="Q1708" s="64" t="s">
        <v>3298</v>
      </c>
      <c r="R1708" s="64" t="s">
        <v>2693</v>
      </c>
      <c r="S1708" s="65" t="s">
        <v>398</v>
      </c>
      <c r="T1708" s="66"/>
      <c r="U1708" s="60" t="s">
        <v>390</v>
      </c>
      <c r="V1708" s="60"/>
      <c r="W1708" s="60"/>
      <c r="X1708" s="70" t="s">
        <v>4330</v>
      </c>
    </row>
    <row r="1709" spans="1:24" s="43" customFormat="1" ht="22.9" customHeight="1">
      <c r="A1709" s="59" t="s">
        <v>145</v>
      </c>
      <c r="B1709" s="60" t="s">
        <v>146</v>
      </c>
      <c r="C1709" s="860">
        <v>2196</v>
      </c>
      <c r="D1709" s="61" t="s">
        <v>161</v>
      </c>
      <c r="E1709" s="61" t="s">
        <v>1184</v>
      </c>
      <c r="F1709" s="60" t="s">
        <v>389</v>
      </c>
      <c r="G1709" s="62">
        <v>8000</v>
      </c>
      <c r="H1709" s="48" t="s">
        <v>1256</v>
      </c>
      <c r="I1709" s="60">
        <v>11</v>
      </c>
      <c r="J1709" s="90">
        <v>44098</v>
      </c>
      <c r="K1709" s="435">
        <v>40</v>
      </c>
      <c r="L1709" s="427">
        <v>30998</v>
      </c>
      <c r="M1709" s="61" t="s">
        <v>1597</v>
      </c>
      <c r="N1709" s="60" t="s">
        <v>144</v>
      </c>
      <c r="O1709" s="63"/>
      <c r="P1709" s="48" t="s">
        <v>1256</v>
      </c>
      <c r="Q1709" s="64">
        <v>998175592</v>
      </c>
      <c r="R1709" s="64" t="s">
        <v>2694</v>
      </c>
      <c r="S1709" s="65" t="s">
        <v>398</v>
      </c>
      <c r="T1709" s="66"/>
      <c r="U1709" s="60" t="s">
        <v>390</v>
      </c>
      <c r="V1709" s="60"/>
      <c r="W1709" s="60"/>
      <c r="X1709" s="70" t="s">
        <v>4331</v>
      </c>
    </row>
    <row r="1710" spans="1:24" s="43" customFormat="1" ht="22.9" customHeight="1">
      <c r="A1710" s="59" t="s">
        <v>145</v>
      </c>
      <c r="B1710" s="60" t="s">
        <v>146</v>
      </c>
      <c r="C1710" s="860">
        <v>2197</v>
      </c>
      <c r="D1710" s="61" t="s">
        <v>597</v>
      </c>
      <c r="E1710" s="61" t="s">
        <v>1185</v>
      </c>
      <c r="F1710" s="60" t="s">
        <v>389</v>
      </c>
      <c r="G1710" s="62">
        <v>500</v>
      </c>
      <c r="H1710" s="47" t="s">
        <v>952</v>
      </c>
      <c r="I1710" s="60">
        <v>11</v>
      </c>
      <c r="J1710" s="90">
        <v>44098</v>
      </c>
      <c r="K1710" s="435">
        <v>36</v>
      </c>
      <c r="L1710" s="428">
        <v>32143</v>
      </c>
      <c r="M1710" s="61" t="s">
        <v>362</v>
      </c>
      <c r="N1710" s="60" t="s">
        <v>144</v>
      </c>
      <c r="O1710" s="63"/>
      <c r="P1710" s="47" t="s">
        <v>952</v>
      </c>
      <c r="Q1710" s="64">
        <v>9884644</v>
      </c>
      <c r="R1710" s="64" t="s">
        <v>2695</v>
      </c>
      <c r="S1710" s="65" t="s">
        <v>398</v>
      </c>
      <c r="T1710" s="66"/>
      <c r="U1710" s="60" t="s">
        <v>390</v>
      </c>
      <c r="V1710" s="60"/>
      <c r="W1710" s="60"/>
      <c r="X1710" s="424">
        <v>0</v>
      </c>
    </row>
    <row r="1711" spans="1:24" s="43" customFormat="1" ht="22.9" customHeight="1">
      <c r="A1711" s="59" t="s">
        <v>145</v>
      </c>
      <c r="B1711" s="60" t="s">
        <v>146</v>
      </c>
      <c r="C1711" s="860">
        <v>2198</v>
      </c>
      <c r="D1711" s="61" t="s">
        <v>417</v>
      </c>
      <c r="E1711" s="61" t="s">
        <v>259</v>
      </c>
      <c r="F1711" s="60" t="s">
        <v>5474</v>
      </c>
      <c r="G1711" s="62">
        <v>25000</v>
      </c>
      <c r="H1711" s="48" t="s">
        <v>1442</v>
      </c>
      <c r="I1711" s="60">
        <v>11</v>
      </c>
      <c r="J1711" s="90">
        <v>44103</v>
      </c>
      <c r="K1711" s="435">
        <v>33</v>
      </c>
      <c r="L1711" s="427">
        <v>33239</v>
      </c>
      <c r="M1711" s="61" t="s">
        <v>939</v>
      </c>
      <c r="N1711" s="60" t="s">
        <v>144</v>
      </c>
      <c r="O1711" s="63"/>
      <c r="P1711" s="48" t="s">
        <v>1442</v>
      </c>
      <c r="Q1711" s="64">
        <v>8277374</v>
      </c>
      <c r="R1711" s="64" t="s">
        <v>2696</v>
      </c>
      <c r="S1711" s="65" t="s">
        <v>398</v>
      </c>
      <c r="T1711" s="66"/>
      <c r="U1711" s="60" t="s">
        <v>390</v>
      </c>
      <c r="V1711" s="60"/>
      <c r="W1711" s="60"/>
      <c r="X1711" s="70" t="s">
        <v>4332</v>
      </c>
    </row>
    <row r="1712" spans="1:24" s="43" customFormat="1" ht="22.9" customHeight="1">
      <c r="A1712" s="59" t="s">
        <v>145</v>
      </c>
      <c r="B1712" s="60" t="s">
        <v>146</v>
      </c>
      <c r="C1712" s="860">
        <v>2199</v>
      </c>
      <c r="D1712" s="61" t="s">
        <v>1160</v>
      </c>
      <c r="E1712" s="61" t="s">
        <v>227</v>
      </c>
      <c r="F1712" s="60" t="s">
        <v>5474</v>
      </c>
      <c r="G1712" s="62">
        <v>5500</v>
      </c>
      <c r="H1712" s="47" t="s">
        <v>1442</v>
      </c>
      <c r="I1712" s="60">
        <v>11</v>
      </c>
      <c r="J1712" s="90">
        <v>44103</v>
      </c>
      <c r="K1712" s="435">
        <v>40</v>
      </c>
      <c r="L1712" s="428">
        <v>30682</v>
      </c>
      <c r="M1712" s="61" t="s">
        <v>218</v>
      </c>
      <c r="N1712" s="60" t="s">
        <v>144</v>
      </c>
      <c r="O1712" s="63"/>
      <c r="P1712" s="47" t="s">
        <v>1442</v>
      </c>
      <c r="Q1712" s="64"/>
      <c r="R1712" s="64" t="s">
        <v>2697</v>
      </c>
      <c r="S1712" s="65" t="s">
        <v>398</v>
      </c>
      <c r="T1712" s="66"/>
      <c r="U1712" s="60" t="s">
        <v>390</v>
      </c>
      <c r="V1712" s="60"/>
      <c r="W1712" s="60"/>
      <c r="X1712" s="424">
        <v>0</v>
      </c>
    </row>
    <row r="1713" spans="1:24" s="43" customFormat="1" ht="22.9" customHeight="1">
      <c r="A1713" s="59" t="s">
        <v>145</v>
      </c>
      <c r="B1713" s="60" t="s">
        <v>146</v>
      </c>
      <c r="C1713" s="860">
        <v>2200</v>
      </c>
      <c r="D1713" s="61" t="s">
        <v>559</v>
      </c>
      <c r="E1713" s="61" t="s">
        <v>1186</v>
      </c>
      <c r="F1713" s="60" t="s">
        <v>389</v>
      </c>
      <c r="G1713" s="62">
        <v>5500</v>
      </c>
      <c r="H1713" s="48" t="s">
        <v>1256</v>
      </c>
      <c r="I1713" s="60">
        <v>11</v>
      </c>
      <c r="J1713" s="90">
        <v>44109</v>
      </c>
      <c r="K1713" s="435">
        <v>30</v>
      </c>
      <c r="L1713" s="427">
        <v>34486</v>
      </c>
      <c r="M1713" s="61" t="s">
        <v>1598</v>
      </c>
      <c r="N1713" s="60" t="s">
        <v>144</v>
      </c>
      <c r="O1713" s="63"/>
      <c r="P1713" s="48" t="s">
        <v>1256</v>
      </c>
      <c r="Q1713" s="64">
        <v>973133493</v>
      </c>
      <c r="R1713" s="64" t="s">
        <v>2698</v>
      </c>
      <c r="S1713" s="65" t="s">
        <v>398</v>
      </c>
      <c r="T1713" s="66"/>
      <c r="U1713" s="60" t="s">
        <v>390</v>
      </c>
      <c r="V1713" s="60"/>
      <c r="W1713" s="60"/>
      <c r="X1713" s="70" t="s">
        <v>4333</v>
      </c>
    </row>
    <row r="1714" spans="1:24" s="43" customFormat="1" ht="22.9" customHeight="1">
      <c r="A1714" s="59" t="s">
        <v>145</v>
      </c>
      <c r="B1714" s="60" t="s">
        <v>146</v>
      </c>
      <c r="C1714" s="860">
        <v>2201</v>
      </c>
      <c r="D1714" s="61" t="s">
        <v>631</v>
      </c>
      <c r="E1714" s="61" t="s">
        <v>207</v>
      </c>
      <c r="F1714" s="60" t="s">
        <v>5474</v>
      </c>
      <c r="G1714" s="62">
        <v>5500</v>
      </c>
      <c r="H1714" s="48" t="s">
        <v>1256</v>
      </c>
      <c r="I1714" s="60">
        <v>11</v>
      </c>
      <c r="J1714" s="90">
        <v>44111</v>
      </c>
      <c r="K1714" s="435">
        <v>41</v>
      </c>
      <c r="L1714" s="427">
        <v>30317</v>
      </c>
      <c r="M1714" s="61" t="s">
        <v>418</v>
      </c>
      <c r="N1714" s="60" t="s">
        <v>144</v>
      </c>
      <c r="O1714" s="63"/>
      <c r="P1714" s="48" t="s">
        <v>1256</v>
      </c>
      <c r="Q1714" s="64" t="s">
        <v>3227</v>
      </c>
      <c r="R1714" s="64" t="s">
        <v>2699</v>
      </c>
      <c r="S1714" s="65" t="s">
        <v>398</v>
      </c>
      <c r="T1714" s="66"/>
      <c r="U1714" s="60" t="s">
        <v>390</v>
      </c>
      <c r="V1714" s="60"/>
      <c r="W1714" s="60"/>
      <c r="X1714" s="70" t="s">
        <v>4334</v>
      </c>
    </row>
    <row r="1715" spans="1:24" s="43" customFormat="1" ht="22.9" customHeight="1">
      <c r="A1715" s="59" t="s">
        <v>145</v>
      </c>
      <c r="B1715" s="60" t="s">
        <v>146</v>
      </c>
      <c r="C1715" s="860">
        <v>2202</v>
      </c>
      <c r="D1715" s="61" t="s">
        <v>140</v>
      </c>
      <c r="E1715" s="61" t="s">
        <v>256</v>
      </c>
      <c r="F1715" s="60" t="s">
        <v>389</v>
      </c>
      <c r="G1715" s="62">
        <v>5500</v>
      </c>
      <c r="H1715" s="48" t="s">
        <v>1256</v>
      </c>
      <c r="I1715" s="60">
        <v>11</v>
      </c>
      <c r="J1715" s="90">
        <v>44112</v>
      </c>
      <c r="K1715" s="435">
        <v>39</v>
      </c>
      <c r="L1715" s="427">
        <v>31123</v>
      </c>
      <c r="M1715" s="61" t="s">
        <v>1599</v>
      </c>
      <c r="N1715" s="60" t="s">
        <v>144</v>
      </c>
      <c r="O1715" s="63"/>
      <c r="P1715" s="48" t="s">
        <v>1256</v>
      </c>
      <c r="Q1715" s="64">
        <v>81577834</v>
      </c>
      <c r="R1715" s="64" t="s">
        <v>2700</v>
      </c>
      <c r="S1715" s="65" t="s">
        <v>398</v>
      </c>
      <c r="T1715" s="66"/>
      <c r="U1715" s="60" t="s">
        <v>390</v>
      </c>
      <c r="V1715" s="60"/>
      <c r="W1715" s="60"/>
      <c r="X1715" s="70" t="s">
        <v>4335</v>
      </c>
    </row>
    <row r="1716" spans="1:24" s="43" customFormat="1" ht="22.9" customHeight="1">
      <c r="A1716" s="59" t="s">
        <v>145</v>
      </c>
      <c r="B1716" s="60" t="s">
        <v>146</v>
      </c>
      <c r="C1716" s="860">
        <v>2203</v>
      </c>
      <c r="D1716" s="61" t="s">
        <v>160</v>
      </c>
      <c r="E1716" s="61" t="s">
        <v>1154</v>
      </c>
      <c r="F1716" s="60" t="s">
        <v>389</v>
      </c>
      <c r="G1716" s="62">
        <v>20500</v>
      </c>
      <c r="H1716" s="47" t="s">
        <v>1442</v>
      </c>
      <c r="I1716" s="60">
        <v>11</v>
      </c>
      <c r="J1716" s="90">
        <v>44113</v>
      </c>
      <c r="K1716" s="435">
        <v>31</v>
      </c>
      <c r="L1716" s="428">
        <v>34329</v>
      </c>
      <c r="M1716" s="61" t="s">
        <v>616</v>
      </c>
      <c r="N1716" s="60" t="s">
        <v>144</v>
      </c>
      <c r="O1716" s="63"/>
      <c r="P1716" s="47" t="s">
        <v>1442</v>
      </c>
      <c r="Q1716" s="64">
        <v>96227198</v>
      </c>
      <c r="R1716" s="64" t="s">
        <v>2701</v>
      </c>
      <c r="S1716" s="65" t="s">
        <v>398</v>
      </c>
      <c r="T1716" s="66"/>
      <c r="U1716" s="60" t="s">
        <v>390</v>
      </c>
      <c r="V1716" s="60"/>
      <c r="W1716" s="60"/>
      <c r="X1716" s="424">
        <v>0</v>
      </c>
    </row>
    <row r="1717" spans="1:24" s="43" customFormat="1" ht="22.9" customHeight="1">
      <c r="A1717" s="59" t="s">
        <v>145</v>
      </c>
      <c r="B1717" s="60" t="s">
        <v>146</v>
      </c>
      <c r="C1717" s="860">
        <v>2204</v>
      </c>
      <c r="D1717" s="61" t="s">
        <v>840</v>
      </c>
      <c r="E1717" s="61" t="s">
        <v>1187</v>
      </c>
      <c r="F1717" s="60" t="s">
        <v>389</v>
      </c>
      <c r="G1717" s="62">
        <v>500</v>
      </c>
      <c r="H1717" s="47" t="s">
        <v>1442</v>
      </c>
      <c r="I1717" s="60">
        <v>11</v>
      </c>
      <c r="J1717" s="90">
        <v>44124</v>
      </c>
      <c r="K1717" s="435">
        <v>68</v>
      </c>
      <c r="L1717" s="428">
        <v>20455</v>
      </c>
      <c r="M1717" s="61" t="s">
        <v>264</v>
      </c>
      <c r="N1717" s="60" t="s">
        <v>144</v>
      </c>
      <c r="O1717" s="63"/>
      <c r="P1717" s="47" t="s">
        <v>1442</v>
      </c>
      <c r="Q1717" s="64" t="s">
        <v>3299</v>
      </c>
      <c r="R1717" s="64" t="s">
        <v>2702</v>
      </c>
      <c r="S1717" s="65" t="s">
        <v>398</v>
      </c>
      <c r="T1717" s="66"/>
      <c r="U1717" s="60" t="s">
        <v>390</v>
      </c>
      <c r="V1717" s="60"/>
      <c r="W1717" s="60"/>
      <c r="X1717" s="424">
        <v>0</v>
      </c>
    </row>
    <row r="1718" spans="1:24" s="43" customFormat="1" ht="22.9" customHeight="1">
      <c r="A1718" s="59" t="s">
        <v>145</v>
      </c>
      <c r="B1718" s="60" t="s">
        <v>146</v>
      </c>
      <c r="C1718" s="860">
        <v>2205</v>
      </c>
      <c r="D1718" s="61" t="s">
        <v>158</v>
      </c>
      <c r="E1718" s="61" t="s">
        <v>1095</v>
      </c>
      <c r="F1718" s="60" t="s">
        <v>389</v>
      </c>
      <c r="G1718" s="62">
        <v>20500</v>
      </c>
      <c r="H1718" s="47" t="s">
        <v>947</v>
      </c>
      <c r="I1718" s="60">
        <v>11</v>
      </c>
      <c r="J1718" s="90">
        <v>44138</v>
      </c>
      <c r="K1718" s="435">
        <v>38</v>
      </c>
      <c r="L1718" s="428">
        <v>31564</v>
      </c>
      <c r="M1718" s="61" t="s">
        <v>181</v>
      </c>
      <c r="N1718" s="60" t="s">
        <v>144</v>
      </c>
      <c r="O1718" s="63"/>
      <c r="P1718" s="47" t="s">
        <v>947</v>
      </c>
      <c r="Q1718" s="64" t="s">
        <v>3300</v>
      </c>
      <c r="R1718" s="64" t="s">
        <v>2703</v>
      </c>
      <c r="S1718" s="65" t="s">
        <v>398</v>
      </c>
      <c r="T1718" s="66"/>
      <c r="U1718" s="60" t="s">
        <v>390</v>
      </c>
      <c r="V1718" s="60"/>
      <c r="W1718" s="60"/>
      <c r="X1718" s="424">
        <v>0</v>
      </c>
    </row>
    <row r="1719" spans="1:24" s="43" customFormat="1" ht="22.9" customHeight="1">
      <c r="A1719" s="59" t="s">
        <v>145</v>
      </c>
      <c r="B1719" s="60" t="s">
        <v>146</v>
      </c>
      <c r="C1719" s="860">
        <v>2206</v>
      </c>
      <c r="D1719" s="61" t="s">
        <v>905</v>
      </c>
      <c r="E1719" s="61" t="s">
        <v>1188</v>
      </c>
      <c r="F1719" s="60" t="s">
        <v>389</v>
      </c>
      <c r="G1719" s="62">
        <v>5500</v>
      </c>
      <c r="H1719" s="47" t="s">
        <v>1442</v>
      </c>
      <c r="I1719" s="60">
        <v>11</v>
      </c>
      <c r="J1719" s="90">
        <v>44139</v>
      </c>
      <c r="K1719" s="435">
        <v>47</v>
      </c>
      <c r="L1719" s="428">
        <v>28126</v>
      </c>
      <c r="M1719" s="61" t="s">
        <v>216</v>
      </c>
      <c r="N1719" s="60" t="s">
        <v>144</v>
      </c>
      <c r="O1719" s="63"/>
      <c r="P1719" s="47" t="s">
        <v>1442</v>
      </c>
      <c r="Q1719" s="64">
        <v>82961824</v>
      </c>
      <c r="R1719" s="64" t="s">
        <v>2704</v>
      </c>
      <c r="S1719" s="65" t="s">
        <v>398</v>
      </c>
      <c r="T1719" s="66"/>
      <c r="U1719" s="60" t="s">
        <v>390</v>
      </c>
      <c r="V1719" s="60"/>
      <c r="W1719" s="60"/>
      <c r="X1719" s="424">
        <v>0</v>
      </c>
    </row>
    <row r="1720" spans="1:24" s="43" customFormat="1" ht="22.9" customHeight="1">
      <c r="A1720" s="59" t="s">
        <v>145</v>
      </c>
      <c r="B1720" s="60" t="s">
        <v>146</v>
      </c>
      <c r="C1720" s="860">
        <v>2207</v>
      </c>
      <c r="D1720" s="61" t="s">
        <v>432</v>
      </c>
      <c r="E1720" s="61" t="s">
        <v>1166</v>
      </c>
      <c r="F1720" s="60" t="s">
        <v>5474</v>
      </c>
      <c r="G1720" s="62">
        <v>5500</v>
      </c>
      <c r="H1720" s="48" t="s">
        <v>1442</v>
      </c>
      <c r="I1720" s="60">
        <v>11</v>
      </c>
      <c r="J1720" s="90">
        <v>44160</v>
      </c>
      <c r="K1720" s="435">
        <v>44</v>
      </c>
      <c r="L1720" s="427">
        <v>29422</v>
      </c>
      <c r="M1720" s="61" t="s">
        <v>163</v>
      </c>
      <c r="N1720" s="60" t="s">
        <v>144</v>
      </c>
      <c r="O1720" s="63"/>
      <c r="P1720" s="48" t="s">
        <v>1442</v>
      </c>
      <c r="Q1720" s="64" t="s">
        <v>3301</v>
      </c>
      <c r="R1720" s="64" t="s">
        <v>2705</v>
      </c>
      <c r="S1720" s="65" t="s">
        <v>398</v>
      </c>
      <c r="T1720" s="66"/>
      <c r="U1720" s="60" t="s">
        <v>390</v>
      </c>
      <c r="V1720" s="60"/>
      <c r="W1720" s="60"/>
      <c r="X1720" s="70" t="s">
        <v>4336</v>
      </c>
    </row>
    <row r="1721" spans="1:24" s="43" customFormat="1" ht="22.9" customHeight="1">
      <c r="A1721" s="59" t="s">
        <v>145</v>
      </c>
      <c r="B1721" s="60" t="s">
        <v>146</v>
      </c>
      <c r="C1721" s="860">
        <v>2208</v>
      </c>
      <c r="D1721" s="61" t="s">
        <v>521</v>
      </c>
      <c r="E1721" s="61" t="s">
        <v>308</v>
      </c>
      <c r="F1721" s="60" t="s">
        <v>389</v>
      </c>
      <c r="G1721" s="62">
        <v>5500</v>
      </c>
      <c r="H1721" s="48" t="s">
        <v>1256</v>
      </c>
      <c r="I1721" s="60">
        <v>11</v>
      </c>
      <c r="J1721" s="90">
        <v>44176</v>
      </c>
      <c r="K1721" s="435">
        <v>37</v>
      </c>
      <c r="L1721" s="427">
        <v>31806</v>
      </c>
      <c r="M1721" s="61" t="s">
        <v>376</v>
      </c>
      <c r="N1721" s="60" t="s">
        <v>144</v>
      </c>
      <c r="O1721" s="63"/>
      <c r="P1721" s="48" t="s">
        <v>1256</v>
      </c>
      <c r="Q1721" s="64">
        <v>974393578</v>
      </c>
      <c r="R1721" s="64" t="s">
        <v>2706</v>
      </c>
      <c r="S1721" s="65" t="s">
        <v>398</v>
      </c>
      <c r="T1721" s="66"/>
      <c r="U1721" s="60" t="s">
        <v>390</v>
      </c>
      <c r="V1721" s="60"/>
      <c r="W1721" s="60"/>
      <c r="X1721" s="70" t="s">
        <v>4337</v>
      </c>
    </row>
    <row r="1722" spans="1:24" s="43" customFormat="1" ht="22.9" customHeight="1">
      <c r="A1722" s="59" t="s">
        <v>145</v>
      </c>
      <c r="B1722" s="60" t="s">
        <v>146</v>
      </c>
      <c r="C1722" s="860">
        <v>2209</v>
      </c>
      <c r="D1722" s="61" t="s">
        <v>471</v>
      </c>
      <c r="E1722" s="61" t="s">
        <v>1189</v>
      </c>
      <c r="F1722" s="60" t="s">
        <v>5474</v>
      </c>
      <c r="G1722" s="62">
        <v>500</v>
      </c>
      <c r="H1722" s="47" t="s">
        <v>1256</v>
      </c>
      <c r="I1722" s="60">
        <v>11</v>
      </c>
      <c r="J1722" s="90">
        <v>44180</v>
      </c>
      <c r="K1722" s="435">
        <v>60</v>
      </c>
      <c r="L1722" s="428">
        <v>23578</v>
      </c>
      <c r="M1722" s="61" t="s">
        <v>221</v>
      </c>
      <c r="N1722" s="60" t="s">
        <v>144</v>
      </c>
      <c r="O1722" s="63"/>
      <c r="P1722" s="47" t="s">
        <v>1256</v>
      </c>
      <c r="Q1722" s="64">
        <v>872261464</v>
      </c>
      <c r="R1722" s="64" t="s">
        <v>2707</v>
      </c>
      <c r="S1722" s="65" t="s">
        <v>398</v>
      </c>
      <c r="T1722" s="66"/>
      <c r="U1722" s="60" t="s">
        <v>390</v>
      </c>
      <c r="V1722" s="60"/>
      <c r="W1722" s="60"/>
      <c r="X1722" s="424">
        <v>0</v>
      </c>
    </row>
    <row r="1723" spans="1:24" s="43" customFormat="1" ht="22.9" customHeight="1">
      <c r="A1723" s="59" t="s">
        <v>145</v>
      </c>
      <c r="B1723" s="60" t="s">
        <v>146</v>
      </c>
      <c r="C1723" s="860">
        <v>2210</v>
      </c>
      <c r="D1723" s="61" t="s">
        <v>541</v>
      </c>
      <c r="E1723" s="61" t="s">
        <v>1190</v>
      </c>
      <c r="F1723" s="60" t="s">
        <v>389</v>
      </c>
      <c r="G1723" s="62">
        <v>1000</v>
      </c>
      <c r="H1723" s="47" t="s">
        <v>1256</v>
      </c>
      <c r="I1723" s="60">
        <v>11</v>
      </c>
      <c r="J1723" s="90">
        <v>44180</v>
      </c>
      <c r="K1723" s="435">
        <v>66</v>
      </c>
      <c r="L1723" s="428">
        <v>21448</v>
      </c>
      <c r="M1723" s="61" t="s">
        <v>268</v>
      </c>
      <c r="N1723" s="60" t="s">
        <v>144</v>
      </c>
      <c r="O1723" s="63"/>
      <c r="P1723" s="47" t="s">
        <v>1256</v>
      </c>
      <c r="Q1723" s="64">
        <v>819794453</v>
      </c>
      <c r="R1723" s="64" t="s">
        <v>2708</v>
      </c>
      <c r="S1723" s="65" t="s">
        <v>398</v>
      </c>
      <c r="T1723" s="66"/>
      <c r="U1723" s="60" t="s">
        <v>390</v>
      </c>
      <c r="V1723" s="60"/>
      <c r="W1723" s="60"/>
      <c r="X1723" s="424">
        <v>0</v>
      </c>
    </row>
    <row r="1724" spans="1:24" s="43" customFormat="1" ht="22.9" customHeight="1">
      <c r="A1724" s="59" t="s">
        <v>145</v>
      </c>
      <c r="B1724" s="60" t="s">
        <v>146</v>
      </c>
      <c r="C1724" s="860">
        <v>2211</v>
      </c>
      <c r="D1724" s="61" t="s">
        <v>347</v>
      </c>
      <c r="E1724" s="61" t="s">
        <v>279</v>
      </c>
      <c r="F1724" s="60" t="s">
        <v>389</v>
      </c>
      <c r="G1724" s="62">
        <v>5500</v>
      </c>
      <c r="H1724" s="47" t="s">
        <v>952</v>
      </c>
      <c r="I1724" s="60">
        <v>11</v>
      </c>
      <c r="J1724" s="90">
        <v>44181</v>
      </c>
      <c r="K1724" s="435">
        <v>39</v>
      </c>
      <c r="L1724" s="428">
        <v>31252</v>
      </c>
      <c r="M1724" s="61" t="s">
        <v>190</v>
      </c>
      <c r="N1724" s="60" t="s">
        <v>144</v>
      </c>
      <c r="O1724" s="63"/>
      <c r="P1724" s="47" t="s">
        <v>952</v>
      </c>
      <c r="Q1724" s="64" t="s">
        <v>3302</v>
      </c>
      <c r="R1724" s="64" t="s">
        <v>2709</v>
      </c>
      <c r="S1724" s="65" t="s">
        <v>398</v>
      </c>
      <c r="T1724" s="66"/>
      <c r="U1724" s="60" t="s">
        <v>390</v>
      </c>
      <c r="V1724" s="60"/>
      <c r="W1724" s="60"/>
      <c r="X1724" s="394" t="s">
        <v>5595</v>
      </c>
    </row>
    <row r="1725" spans="1:24" s="43" customFormat="1" ht="22.9" customHeight="1">
      <c r="A1725" s="59" t="s">
        <v>145</v>
      </c>
      <c r="B1725" s="60" t="s">
        <v>146</v>
      </c>
      <c r="C1725" s="860">
        <v>2212</v>
      </c>
      <c r="D1725" s="61" t="s">
        <v>139</v>
      </c>
      <c r="E1725" s="61" t="s">
        <v>215</v>
      </c>
      <c r="F1725" s="60" t="s">
        <v>5474</v>
      </c>
      <c r="G1725" s="62">
        <v>5500</v>
      </c>
      <c r="H1725" s="48" t="s">
        <v>1256</v>
      </c>
      <c r="I1725" s="60">
        <v>11</v>
      </c>
      <c r="J1725" s="90">
        <v>44184</v>
      </c>
      <c r="K1725" s="435">
        <v>55</v>
      </c>
      <c r="L1725" s="427">
        <v>25204</v>
      </c>
      <c r="M1725" s="61" t="s">
        <v>1600</v>
      </c>
      <c r="N1725" s="60" t="s">
        <v>144</v>
      </c>
      <c r="O1725" s="63"/>
      <c r="P1725" s="48" t="s">
        <v>1256</v>
      </c>
      <c r="Q1725" s="64">
        <v>725959539</v>
      </c>
      <c r="R1725" s="64" t="s">
        <v>2710</v>
      </c>
      <c r="S1725" s="65" t="s">
        <v>398</v>
      </c>
      <c r="T1725" s="66"/>
      <c r="U1725" s="60" t="s">
        <v>390</v>
      </c>
      <c r="V1725" s="60"/>
      <c r="W1725" s="60"/>
      <c r="X1725" s="70" t="s">
        <v>4338</v>
      </c>
    </row>
    <row r="1726" spans="1:24" s="43" customFormat="1" ht="22.9" customHeight="1">
      <c r="A1726" s="59" t="s">
        <v>145</v>
      </c>
      <c r="B1726" s="60" t="s">
        <v>146</v>
      </c>
      <c r="C1726" s="860">
        <v>2214</v>
      </c>
      <c r="D1726" s="61" t="s">
        <v>1191</v>
      </c>
      <c r="E1726" s="61" t="s">
        <v>244</v>
      </c>
      <c r="F1726" s="60" t="s">
        <v>5474</v>
      </c>
      <c r="G1726" s="62">
        <v>27000</v>
      </c>
      <c r="H1726" s="47" t="s">
        <v>1442</v>
      </c>
      <c r="I1726" s="60">
        <v>11</v>
      </c>
      <c r="J1726" s="90">
        <v>44198</v>
      </c>
      <c r="K1726" s="435">
        <v>47</v>
      </c>
      <c r="L1726" s="428">
        <v>28126</v>
      </c>
      <c r="M1726" s="61" t="s">
        <v>589</v>
      </c>
      <c r="N1726" s="60" t="s">
        <v>144</v>
      </c>
      <c r="O1726" s="63"/>
      <c r="P1726" s="47" t="s">
        <v>1442</v>
      </c>
      <c r="Q1726" s="64">
        <v>9353863827</v>
      </c>
      <c r="R1726" s="64" t="s">
        <v>2711</v>
      </c>
      <c r="S1726" s="65" t="s">
        <v>398</v>
      </c>
      <c r="T1726" s="66"/>
      <c r="U1726" s="60" t="s">
        <v>390</v>
      </c>
      <c r="V1726" s="60"/>
      <c r="W1726" s="60"/>
      <c r="X1726" s="394" t="s">
        <v>5596</v>
      </c>
    </row>
    <row r="1727" spans="1:24" s="43" customFormat="1" ht="22.9" customHeight="1">
      <c r="A1727" s="59" t="s">
        <v>145</v>
      </c>
      <c r="B1727" s="60" t="s">
        <v>146</v>
      </c>
      <c r="C1727" s="860">
        <v>2215</v>
      </c>
      <c r="D1727" s="61" t="s">
        <v>139</v>
      </c>
      <c r="E1727" s="61" t="s">
        <v>220</v>
      </c>
      <c r="F1727" s="60" t="s">
        <v>5474</v>
      </c>
      <c r="G1727" s="62">
        <v>500</v>
      </c>
      <c r="H1727" s="47" t="s">
        <v>1256</v>
      </c>
      <c r="I1727" s="60">
        <v>11</v>
      </c>
      <c r="J1727" s="90">
        <v>44201</v>
      </c>
      <c r="K1727" s="435">
        <v>53</v>
      </c>
      <c r="L1727" s="428">
        <v>25934</v>
      </c>
      <c r="M1727" s="61" t="s">
        <v>850</v>
      </c>
      <c r="N1727" s="60" t="s">
        <v>144</v>
      </c>
      <c r="O1727" s="63"/>
      <c r="P1727" s="47" t="s">
        <v>1256</v>
      </c>
      <c r="Q1727" s="64" t="s">
        <v>3303</v>
      </c>
      <c r="R1727" s="64" t="s">
        <v>2712</v>
      </c>
      <c r="S1727" s="65" t="s">
        <v>398</v>
      </c>
      <c r="T1727" s="66"/>
      <c r="U1727" s="60" t="s">
        <v>390</v>
      </c>
      <c r="V1727" s="60"/>
      <c r="W1727" s="60"/>
      <c r="X1727" s="424">
        <v>0</v>
      </c>
    </row>
    <row r="1728" spans="1:24" s="43" customFormat="1" ht="22.9" customHeight="1">
      <c r="A1728" s="59" t="s">
        <v>145</v>
      </c>
      <c r="B1728" s="60" t="s">
        <v>146</v>
      </c>
      <c r="C1728" s="860">
        <v>2216</v>
      </c>
      <c r="D1728" s="61" t="s">
        <v>139</v>
      </c>
      <c r="E1728" s="61" t="s">
        <v>1192</v>
      </c>
      <c r="F1728" s="60" t="s">
        <v>389</v>
      </c>
      <c r="G1728" s="62">
        <v>5500</v>
      </c>
      <c r="H1728" s="48" t="s">
        <v>1256</v>
      </c>
      <c r="I1728" s="60">
        <v>11</v>
      </c>
      <c r="J1728" s="90">
        <v>44201</v>
      </c>
      <c r="K1728" s="435">
        <v>32</v>
      </c>
      <c r="L1728" s="427">
        <v>33604</v>
      </c>
      <c r="M1728" s="61" t="s">
        <v>850</v>
      </c>
      <c r="N1728" s="60" t="s">
        <v>144</v>
      </c>
      <c r="O1728" s="63"/>
      <c r="P1728" s="48" t="s">
        <v>1256</v>
      </c>
      <c r="Q1728" s="64" t="s">
        <v>3303</v>
      </c>
      <c r="R1728" s="64" t="s">
        <v>2713</v>
      </c>
      <c r="S1728" s="65" t="s">
        <v>398</v>
      </c>
      <c r="T1728" s="66"/>
      <c r="U1728" s="60" t="s">
        <v>390</v>
      </c>
      <c r="V1728" s="60"/>
      <c r="W1728" s="60"/>
      <c r="X1728" s="70" t="s">
        <v>4339</v>
      </c>
    </row>
    <row r="1729" spans="1:24" s="43" customFormat="1" ht="22.9" customHeight="1">
      <c r="A1729" s="59" t="s">
        <v>145</v>
      </c>
      <c r="B1729" s="60" t="s">
        <v>146</v>
      </c>
      <c r="C1729" s="860">
        <v>2217</v>
      </c>
      <c r="D1729" s="61" t="s">
        <v>139</v>
      </c>
      <c r="E1729" s="61" t="s">
        <v>849</v>
      </c>
      <c r="F1729" s="60" t="s">
        <v>389</v>
      </c>
      <c r="G1729" s="62">
        <v>5500</v>
      </c>
      <c r="H1729" s="48" t="s">
        <v>1256</v>
      </c>
      <c r="I1729" s="60">
        <v>11</v>
      </c>
      <c r="J1729" s="90">
        <v>44201</v>
      </c>
      <c r="K1729" s="435">
        <v>31</v>
      </c>
      <c r="L1729" s="427">
        <v>33970</v>
      </c>
      <c r="M1729" s="61" t="s">
        <v>297</v>
      </c>
      <c r="N1729" s="60" t="s">
        <v>144</v>
      </c>
      <c r="O1729" s="63"/>
      <c r="P1729" s="48" t="s">
        <v>1256</v>
      </c>
      <c r="Q1729" s="64" t="s">
        <v>3303</v>
      </c>
      <c r="R1729" s="64" t="s">
        <v>2714</v>
      </c>
      <c r="S1729" s="65" t="s">
        <v>398</v>
      </c>
      <c r="T1729" s="66"/>
      <c r="U1729" s="60" t="s">
        <v>390</v>
      </c>
      <c r="V1729" s="60"/>
      <c r="W1729" s="60"/>
      <c r="X1729" s="70" t="s">
        <v>4340</v>
      </c>
    </row>
    <row r="1730" spans="1:24" s="43" customFormat="1" ht="22.9" customHeight="1">
      <c r="A1730" s="59" t="s">
        <v>145</v>
      </c>
      <c r="B1730" s="60" t="s">
        <v>146</v>
      </c>
      <c r="C1730" s="860">
        <v>2218</v>
      </c>
      <c r="D1730" s="61" t="s">
        <v>142</v>
      </c>
      <c r="E1730" s="61" t="s">
        <v>231</v>
      </c>
      <c r="F1730" s="60" t="s">
        <v>5474</v>
      </c>
      <c r="G1730" s="62">
        <v>5500</v>
      </c>
      <c r="H1730" s="48" t="s">
        <v>1442</v>
      </c>
      <c r="I1730" s="60">
        <v>11</v>
      </c>
      <c r="J1730" s="90">
        <v>44211</v>
      </c>
      <c r="K1730" s="435">
        <v>32</v>
      </c>
      <c r="L1730" s="427">
        <v>33818</v>
      </c>
      <c r="M1730" s="61" t="s">
        <v>219</v>
      </c>
      <c r="N1730" s="60" t="s">
        <v>144</v>
      </c>
      <c r="O1730" s="63"/>
      <c r="P1730" s="48" t="s">
        <v>1442</v>
      </c>
      <c r="Q1730" s="64">
        <v>96868797</v>
      </c>
      <c r="R1730" s="76">
        <v>639939156674</v>
      </c>
      <c r="S1730" s="65" t="s">
        <v>398</v>
      </c>
      <c r="T1730" s="66"/>
      <c r="U1730" s="60" t="s">
        <v>390</v>
      </c>
      <c r="V1730" s="60"/>
      <c r="W1730" s="60"/>
      <c r="X1730" s="70" t="s">
        <v>4341</v>
      </c>
    </row>
    <row r="1731" spans="1:24" s="43" customFormat="1" ht="22.9" customHeight="1">
      <c r="A1731" s="59" t="s">
        <v>145</v>
      </c>
      <c r="B1731" s="60" t="s">
        <v>146</v>
      </c>
      <c r="C1731" s="860">
        <v>2219</v>
      </c>
      <c r="D1731" s="61" t="s">
        <v>1193</v>
      </c>
      <c r="E1731" s="61" t="s">
        <v>218</v>
      </c>
      <c r="F1731" s="60" t="s">
        <v>389</v>
      </c>
      <c r="G1731" s="62">
        <v>500</v>
      </c>
      <c r="H1731" s="47" t="s">
        <v>1442</v>
      </c>
      <c r="I1731" s="60">
        <v>11</v>
      </c>
      <c r="J1731" s="90">
        <v>44214</v>
      </c>
      <c r="K1731" s="435">
        <v>54</v>
      </c>
      <c r="L1731" s="428">
        <v>25720</v>
      </c>
      <c r="M1731" s="61" t="s">
        <v>362</v>
      </c>
      <c r="N1731" s="60" t="s">
        <v>144</v>
      </c>
      <c r="O1731" s="63"/>
      <c r="P1731" s="47" t="s">
        <v>1442</v>
      </c>
      <c r="Q1731" s="64">
        <v>948157531</v>
      </c>
      <c r="R1731" s="64" t="s">
        <v>2715</v>
      </c>
      <c r="S1731" s="65" t="s">
        <v>398</v>
      </c>
      <c r="T1731" s="66"/>
      <c r="U1731" s="60" t="s">
        <v>390</v>
      </c>
      <c r="V1731" s="60"/>
      <c r="W1731" s="60"/>
      <c r="X1731" s="424">
        <v>0</v>
      </c>
    </row>
    <row r="1732" spans="1:24" s="43" customFormat="1" ht="22.9" customHeight="1">
      <c r="A1732" s="59" t="s">
        <v>145</v>
      </c>
      <c r="B1732" s="60" t="s">
        <v>146</v>
      </c>
      <c r="C1732" s="860">
        <v>2220</v>
      </c>
      <c r="D1732" s="61" t="s">
        <v>333</v>
      </c>
      <c r="E1732" s="61" t="s">
        <v>476</v>
      </c>
      <c r="F1732" s="60" t="s">
        <v>389</v>
      </c>
      <c r="G1732" s="62">
        <v>5500</v>
      </c>
      <c r="H1732" s="48" t="s">
        <v>1443</v>
      </c>
      <c r="I1732" s="60">
        <v>11</v>
      </c>
      <c r="J1732" s="90">
        <v>44217</v>
      </c>
      <c r="K1732" s="435">
        <v>36</v>
      </c>
      <c r="L1732" s="427">
        <v>32293</v>
      </c>
      <c r="M1732" s="61" t="s">
        <v>849</v>
      </c>
      <c r="N1732" s="60" t="s">
        <v>144</v>
      </c>
      <c r="O1732" s="63"/>
      <c r="P1732" s="48" t="s">
        <v>1443</v>
      </c>
      <c r="Q1732" s="64" t="s">
        <v>3304</v>
      </c>
      <c r="R1732" s="64" t="s">
        <v>2716</v>
      </c>
      <c r="S1732" s="65" t="s">
        <v>398</v>
      </c>
      <c r="T1732" s="66"/>
      <c r="U1732" s="60" t="s">
        <v>390</v>
      </c>
      <c r="V1732" s="60"/>
      <c r="W1732" s="60"/>
      <c r="X1732" s="70" t="s">
        <v>4342</v>
      </c>
    </row>
    <row r="1733" spans="1:24" s="43" customFormat="1" ht="22.9" customHeight="1">
      <c r="A1733" s="59" t="s">
        <v>145</v>
      </c>
      <c r="B1733" s="60" t="s">
        <v>146</v>
      </c>
      <c r="C1733" s="860">
        <v>2221</v>
      </c>
      <c r="D1733" s="61" t="s">
        <v>542</v>
      </c>
      <c r="E1733" s="61" t="s">
        <v>278</v>
      </c>
      <c r="F1733" s="60" t="s">
        <v>5474</v>
      </c>
      <c r="G1733" s="62">
        <v>500</v>
      </c>
      <c r="H1733" s="47" t="s">
        <v>1442</v>
      </c>
      <c r="I1733" s="60">
        <v>11</v>
      </c>
      <c r="J1733" s="90">
        <v>44221</v>
      </c>
      <c r="K1733" s="435">
        <v>55</v>
      </c>
      <c r="L1733" s="428">
        <v>25204</v>
      </c>
      <c r="M1733" s="61" t="s">
        <v>863</v>
      </c>
      <c r="N1733" s="60" t="s">
        <v>144</v>
      </c>
      <c r="O1733" s="63"/>
      <c r="P1733" s="47" t="s">
        <v>1442</v>
      </c>
      <c r="Q1733" s="64" t="s">
        <v>3305</v>
      </c>
      <c r="R1733" s="64" t="s">
        <v>2717</v>
      </c>
      <c r="S1733" s="65" t="s">
        <v>398</v>
      </c>
      <c r="T1733" s="66"/>
      <c r="U1733" s="60" t="s">
        <v>390</v>
      </c>
      <c r="V1733" s="60"/>
      <c r="W1733" s="60"/>
      <c r="X1733" s="424">
        <v>0</v>
      </c>
    </row>
    <row r="1734" spans="1:24" s="43" customFormat="1" ht="22.9" customHeight="1">
      <c r="A1734" s="59" t="s">
        <v>145</v>
      </c>
      <c r="B1734" s="60" t="s">
        <v>146</v>
      </c>
      <c r="C1734" s="860">
        <v>2222</v>
      </c>
      <c r="D1734" s="61" t="s">
        <v>1148</v>
      </c>
      <c r="E1734" s="61" t="s">
        <v>1194</v>
      </c>
      <c r="F1734" s="60" t="s">
        <v>5474</v>
      </c>
      <c r="G1734" s="62">
        <v>5500</v>
      </c>
      <c r="H1734" s="48" t="s">
        <v>1256</v>
      </c>
      <c r="I1734" s="60">
        <v>11</v>
      </c>
      <c r="J1734" s="90">
        <v>44225</v>
      </c>
      <c r="K1734" s="435">
        <v>40</v>
      </c>
      <c r="L1734" s="427">
        <v>30834</v>
      </c>
      <c r="M1734" s="61" t="s">
        <v>1129</v>
      </c>
      <c r="N1734" s="60" t="s">
        <v>144</v>
      </c>
      <c r="O1734" s="63"/>
      <c r="P1734" s="48" t="s">
        <v>1256</v>
      </c>
      <c r="Q1734" s="64" t="s">
        <v>3289</v>
      </c>
      <c r="R1734" s="64" t="s">
        <v>2718</v>
      </c>
      <c r="S1734" s="65" t="s">
        <v>398</v>
      </c>
      <c r="T1734" s="66"/>
      <c r="U1734" s="60" t="s">
        <v>390</v>
      </c>
      <c r="V1734" s="60"/>
      <c r="W1734" s="60"/>
      <c r="X1734" s="70" t="s">
        <v>4343</v>
      </c>
    </row>
    <row r="1735" spans="1:24" s="43" customFormat="1" ht="22.9" customHeight="1">
      <c r="A1735" s="59" t="s">
        <v>145</v>
      </c>
      <c r="B1735" s="60" t="s">
        <v>146</v>
      </c>
      <c r="C1735" s="860">
        <v>2223</v>
      </c>
      <c r="D1735" s="61" t="s">
        <v>799</v>
      </c>
      <c r="E1735" s="61" t="s">
        <v>187</v>
      </c>
      <c r="F1735" s="60" t="s">
        <v>5474</v>
      </c>
      <c r="G1735" s="62">
        <v>8500</v>
      </c>
      <c r="H1735" s="48" t="s">
        <v>1442</v>
      </c>
      <c r="I1735" s="60">
        <v>11</v>
      </c>
      <c r="J1735" s="90">
        <v>44228</v>
      </c>
      <c r="K1735" s="435">
        <v>39</v>
      </c>
      <c r="L1735" s="428">
        <v>31048</v>
      </c>
      <c r="M1735" s="61" t="s">
        <v>203</v>
      </c>
      <c r="N1735" s="60" t="s">
        <v>144</v>
      </c>
      <c r="O1735" s="63"/>
      <c r="P1735" s="48" t="s">
        <v>1442</v>
      </c>
      <c r="Q1735" s="64">
        <v>98274175</v>
      </c>
      <c r="R1735" s="64" t="s">
        <v>2719</v>
      </c>
      <c r="S1735" s="65" t="s">
        <v>398</v>
      </c>
      <c r="T1735" s="66"/>
      <c r="U1735" s="60" t="s">
        <v>390</v>
      </c>
      <c r="V1735" s="60"/>
      <c r="W1735" s="60"/>
      <c r="X1735" s="70" t="s">
        <v>4344</v>
      </c>
    </row>
    <row r="1736" spans="1:24" s="43" customFormat="1" ht="22.9" customHeight="1">
      <c r="A1736" s="59" t="s">
        <v>145</v>
      </c>
      <c r="B1736" s="60" t="s">
        <v>146</v>
      </c>
      <c r="C1736" s="860">
        <v>2224</v>
      </c>
      <c r="D1736" s="61" t="s">
        <v>1195</v>
      </c>
      <c r="E1736" s="61" t="s">
        <v>460</v>
      </c>
      <c r="F1736" s="60" t="s">
        <v>389</v>
      </c>
      <c r="G1736" s="62">
        <v>6400</v>
      </c>
      <c r="H1736" s="48" t="s">
        <v>1256</v>
      </c>
      <c r="I1736" s="60">
        <v>11</v>
      </c>
      <c r="J1736" s="90">
        <v>44228</v>
      </c>
      <c r="K1736" s="435">
        <v>78</v>
      </c>
      <c r="L1736" s="427">
        <v>16954</v>
      </c>
      <c r="M1736" s="61" t="s">
        <v>1365</v>
      </c>
      <c r="N1736" s="60" t="s">
        <v>144</v>
      </c>
      <c r="O1736" s="63"/>
      <c r="P1736" s="48" t="s">
        <v>1256</v>
      </c>
      <c r="Q1736" s="64">
        <v>93626355</v>
      </c>
      <c r="R1736" s="64" t="s">
        <v>2720</v>
      </c>
      <c r="S1736" s="65" t="s">
        <v>398</v>
      </c>
      <c r="T1736" s="66"/>
      <c r="U1736" s="60" t="s">
        <v>390</v>
      </c>
      <c r="V1736" s="60"/>
      <c r="W1736" s="60"/>
      <c r="X1736" s="70" t="s">
        <v>4345</v>
      </c>
    </row>
    <row r="1737" spans="1:24" s="43" customFormat="1" ht="22.9" customHeight="1">
      <c r="A1737" s="59" t="s">
        <v>145</v>
      </c>
      <c r="B1737" s="60" t="s">
        <v>146</v>
      </c>
      <c r="C1737" s="860">
        <v>2225</v>
      </c>
      <c r="D1737" s="61" t="s">
        <v>333</v>
      </c>
      <c r="E1737" s="61" t="s">
        <v>895</v>
      </c>
      <c r="F1737" s="60" t="s">
        <v>389</v>
      </c>
      <c r="G1737" s="62">
        <v>5500</v>
      </c>
      <c r="H1737" s="48" t="s">
        <v>1443</v>
      </c>
      <c r="I1737" s="60">
        <v>11</v>
      </c>
      <c r="J1737" s="90">
        <v>44229</v>
      </c>
      <c r="K1737" s="435">
        <v>58</v>
      </c>
      <c r="L1737" s="427">
        <v>24108</v>
      </c>
      <c r="M1737" s="61" t="s">
        <v>230</v>
      </c>
      <c r="N1737" s="60" t="s">
        <v>144</v>
      </c>
      <c r="O1737" s="63"/>
      <c r="P1737" s="48" t="s">
        <v>1443</v>
      </c>
      <c r="Q1737" s="64" t="s">
        <v>3306</v>
      </c>
      <c r="R1737" s="64" t="s">
        <v>2721</v>
      </c>
      <c r="S1737" s="65" t="s">
        <v>398</v>
      </c>
      <c r="T1737" s="66"/>
      <c r="U1737" s="60" t="s">
        <v>390</v>
      </c>
      <c r="V1737" s="60"/>
      <c r="W1737" s="60"/>
      <c r="X1737" s="70" t="s">
        <v>4346</v>
      </c>
    </row>
    <row r="1738" spans="1:24" s="43" customFormat="1" ht="22.9" customHeight="1">
      <c r="A1738" s="59" t="s">
        <v>145</v>
      </c>
      <c r="B1738" s="60" t="s">
        <v>146</v>
      </c>
      <c r="C1738" s="860">
        <v>2226</v>
      </c>
      <c r="D1738" s="61" t="s">
        <v>1148</v>
      </c>
      <c r="E1738" s="61" t="s">
        <v>255</v>
      </c>
      <c r="F1738" s="60" t="s">
        <v>5474</v>
      </c>
      <c r="G1738" s="62">
        <v>5500</v>
      </c>
      <c r="H1738" s="48" t="s">
        <v>1256</v>
      </c>
      <c r="I1738" s="60">
        <v>11</v>
      </c>
      <c r="J1738" s="90">
        <v>44229</v>
      </c>
      <c r="K1738" s="435">
        <v>39</v>
      </c>
      <c r="L1738" s="427">
        <v>31084</v>
      </c>
      <c r="M1738" s="61" t="s">
        <v>359</v>
      </c>
      <c r="N1738" s="60" t="s">
        <v>144</v>
      </c>
      <c r="O1738" s="63"/>
      <c r="P1738" s="48" t="s">
        <v>1256</v>
      </c>
      <c r="Q1738" s="64">
        <v>7765462</v>
      </c>
      <c r="R1738" s="64" t="s">
        <v>2722</v>
      </c>
      <c r="S1738" s="65" t="s">
        <v>398</v>
      </c>
      <c r="T1738" s="66"/>
      <c r="U1738" s="60" t="s">
        <v>390</v>
      </c>
      <c r="V1738" s="60"/>
      <c r="W1738" s="60"/>
      <c r="X1738" s="70" t="s">
        <v>4347</v>
      </c>
    </row>
    <row r="1739" spans="1:24" s="43" customFormat="1" ht="22.9" customHeight="1">
      <c r="A1739" s="59" t="s">
        <v>145</v>
      </c>
      <c r="B1739" s="60" t="s">
        <v>146</v>
      </c>
      <c r="C1739" s="860">
        <v>2227</v>
      </c>
      <c r="D1739" s="61" t="s">
        <v>1148</v>
      </c>
      <c r="E1739" s="61" t="s">
        <v>359</v>
      </c>
      <c r="F1739" s="60" t="s">
        <v>389</v>
      </c>
      <c r="G1739" s="62">
        <v>5500</v>
      </c>
      <c r="H1739" s="48" t="s">
        <v>1256</v>
      </c>
      <c r="I1739" s="60">
        <v>11</v>
      </c>
      <c r="J1739" s="90">
        <v>44229</v>
      </c>
      <c r="K1739" s="435">
        <v>44</v>
      </c>
      <c r="L1739" s="427">
        <v>29221</v>
      </c>
      <c r="M1739" s="61" t="s">
        <v>177</v>
      </c>
      <c r="N1739" s="60" t="s">
        <v>144</v>
      </c>
      <c r="O1739" s="63"/>
      <c r="P1739" s="48" t="s">
        <v>1256</v>
      </c>
      <c r="Q1739" s="64">
        <v>99882994</v>
      </c>
      <c r="R1739" s="64" t="s">
        <v>2723</v>
      </c>
      <c r="S1739" s="65" t="s">
        <v>398</v>
      </c>
      <c r="T1739" s="66"/>
      <c r="U1739" s="60" t="s">
        <v>390</v>
      </c>
      <c r="V1739" s="60"/>
      <c r="W1739" s="60"/>
      <c r="X1739" s="70" t="s">
        <v>4348</v>
      </c>
    </row>
    <row r="1740" spans="1:24" s="43" customFormat="1" ht="22.9" customHeight="1">
      <c r="A1740" s="59" t="s">
        <v>145</v>
      </c>
      <c r="B1740" s="60" t="s">
        <v>146</v>
      </c>
      <c r="C1740" s="860">
        <v>2228</v>
      </c>
      <c r="D1740" s="61" t="s">
        <v>1048</v>
      </c>
      <c r="E1740" s="61" t="s">
        <v>1057</v>
      </c>
      <c r="F1740" s="60" t="s">
        <v>389</v>
      </c>
      <c r="G1740" s="62">
        <v>4000</v>
      </c>
      <c r="H1740" s="48" t="s">
        <v>1443</v>
      </c>
      <c r="I1740" s="60">
        <v>11</v>
      </c>
      <c r="J1740" s="90">
        <v>44232</v>
      </c>
      <c r="K1740" s="435">
        <v>44</v>
      </c>
      <c r="L1740" s="427">
        <v>29221</v>
      </c>
      <c r="M1740" s="61" t="s">
        <v>164</v>
      </c>
      <c r="N1740" s="60" t="s">
        <v>144</v>
      </c>
      <c r="O1740" s="63"/>
      <c r="P1740" s="48" t="s">
        <v>1443</v>
      </c>
      <c r="Q1740" s="64">
        <v>81979593</v>
      </c>
      <c r="R1740" s="64" t="s">
        <v>2724</v>
      </c>
      <c r="S1740" s="65" t="s">
        <v>398</v>
      </c>
      <c r="T1740" s="66"/>
      <c r="U1740" s="60" t="s">
        <v>390</v>
      </c>
      <c r="V1740" s="60"/>
      <c r="W1740" s="60"/>
      <c r="X1740" s="70" t="s">
        <v>4349</v>
      </c>
    </row>
    <row r="1741" spans="1:24" s="43" customFormat="1" ht="22.9" customHeight="1">
      <c r="A1741" s="59" t="s">
        <v>145</v>
      </c>
      <c r="B1741" s="60" t="s">
        <v>146</v>
      </c>
      <c r="C1741" s="860">
        <v>2229</v>
      </c>
      <c r="D1741" s="61" t="s">
        <v>333</v>
      </c>
      <c r="E1741" s="61" t="s">
        <v>218</v>
      </c>
      <c r="F1741" s="60" t="s">
        <v>389</v>
      </c>
      <c r="G1741" s="62">
        <v>3600</v>
      </c>
      <c r="H1741" s="48" t="s">
        <v>1443</v>
      </c>
      <c r="I1741" s="60">
        <v>11</v>
      </c>
      <c r="J1741" s="90">
        <v>44233</v>
      </c>
      <c r="K1741" s="435">
        <v>32</v>
      </c>
      <c r="L1741" s="427">
        <v>33604</v>
      </c>
      <c r="M1741" s="61" t="s">
        <v>164</v>
      </c>
      <c r="N1741" s="60" t="s">
        <v>144</v>
      </c>
      <c r="O1741" s="63"/>
      <c r="P1741" s="48" t="s">
        <v>1443</v>
      </c>
      <c r="Q1741" s="64">
        <v>998458491</v>
      </c>
      <c r="R1741" s="64" t="s">
        <v>2725</v>
      </c>
      <c r="S1741" s="65" t="s">
        <v>398</v>
      </c>
      <c r="T1741" s="66"/>
      <c r="U1741" s="60" t="s">
        <v>390</v>
      </c>
      <c r="V1741" s="60"/>
      <c r="W1741" s="60"/>
      <c r="X1741" s="70" t="s">
        <v>4350</v>
      </c>
    </row>
    <row r="1742" spans="1:24" s="43" customFormat="1" ht="22.9" customHeight="1">
      <c r="A1742" s="59" t="s">
        <v>145</v>
      </c>
      <c r="B1742" s="60" t="s">
        <v>146</v>
      </c>
      <c r="C1742" s="860">
        <v>2230</v>
      </c>
      <c r="D1742" s="61" t="s">
        <v>1164</v>
      </c>
      <c r="E1742" s="61" t="s">
        <v>223</v>
      </c>
      <c r="F1742" s="60" t="s">
        <v>5474</v>
      </c>
      <c r="G1742" s="62">
        <v>5500</v>
      </c>
      <c r="H1742" s="48" t="s">
        <v>1256</v>
      </c>
      <c r="I1742" s="60">
        <v>11</v>
      </c>
      <c r="J1742" s="90">
        <v>44233</v>
      </c>
      <c r="K1742" s="435">
        <v>70</v>
      </c>
      <c r="L1742" s="427">
        <v>19725</v>
      </c>
      <c r="M1742" s="61" t="s">
        <v>768</v>
      </c>
      <c r="N1742" s="60" t="s">
        <v>144</v>
      </c>
      <c r="O1742" s="63"/>
      <c r="P1742" s="48" t="s">
        <v>1256</v>
      </c>
      <c r="Q1742" s="64">
        <v>9164169</v>
      </c>
      <c r="R1742" s="64" t="s">
        <v>2726</v>
      </c>
      <c r="S1742" s="65" t="s">
        <v>398</v>
      </c>
      <c r="T1742" s="66"/>
      <c r="U1742" s="60" t="s">
        <v>390</v>
      </c>
      <c r="V1742" s="60"/>
      <c r="W1742" s="60"/>
      <c r="X1742" s="70" t="s">
        <v>4351</v>
      </c>
    </row>
    <row r="1743" spans="1:24" s="43" customFormat="1" ht="22.9" customHeight="1">
      <c r="A1743" s="59" t="s">
        <v>145</v>
      </c>
      <c r="B1743" s="60" t="s">
        <v>146</v>
      </c>
      <c r="C1743" s="860">
        <v>2231</v>
      </c>
      <c r="D1743" s="61" t="s">
        <v>1196</v>
      </c>
      <c r="E1743" s="61" t="s">
        <v>218</v>
      </c>
      <c r="F1743" s="60" t="s">
        <v>389</v>
      </c>
      <c r="G1743" s="62">
        <v>3500</v>
      </c>
      <c r="H1743" s="48" t="s">
        <v>1443</v>
      </c>
      <c r="I1743" s="60">
        <v>11</v>
      </c>
      <c r="J1743" s="90">
        <v>44235</v>
      </c>
      <c r="K1743" s="435">
        <v>38</v>
      </c>
      <c r="L1743" s="427">
        <v>31564</v>
      </c>
      <c r="M1743" s="61" t="s">
        <v>164</v>
      </c>
      <c r="N1743" s="60" t="s">
        <v>144</v>
      </c>
      <c r="O1743" s="63"/>
      <c r="P1743" s="48" t="s">
        <v>1443</v>
      </c>
      <c r="Q1743" s="64">
        <v>961136755</v>
      </c>
      <c r="R1743" s="64" t="s">
        <v>2727</v>
      </c>
      <c r="S1743" s="65" t="s">
        <v>398</v>
      </c>
      <c r="T1743" s="66"/>
      <c r="U1743" s="60" t="s">
        <v>390</v>
      </c>
      <c r="V1743" s="60"/>
      <c r="W1743" s="60"/>
      <c r="X1743" s="70" t="s">
        <v>4352</v>
      </c>
    </row>
    <row r="1744" spans="1:24" s="43" customFormat="1" ht="22.9" customHeight="1">
      <c r="A1744" s="59" t="s">
        <v>145</v>
      </c>
      <c r="B1744" s="60" t="s">
        <v>146</v>
      </c>
      <c r="C1744" s="860">
        <v>2232</v>
      </c>
      <c r="D1744" s="61" t="s">
        <v>143</v>
      </c>
      <c r="E1744" s="61" t="s">
        <v>1043</v>
      </c>
      <c r="F1744" s="60" t="s">
        <v>5474</v>
      </c>
      <c r="G1744" s="62">
        <v>5500</v>
      </c>
      <c r="H1744" s="48" t="s">
        <v>1443</v>
      </c>
      <c r="I1744" s="60">
        <v>11</v>
      </c>
      <c r="J1744" s="90">
        <v>44244</v>
      </c>
      <c r="K1744" s="435">
        <v>31</v>
      </c>
      <c r="L1744" s="427">
        <v>34132</v>
      </c>
      <c r="M1744" s="61" t="s">
        <v>1601</v>
      </c>
      <c r="N1744" s="60" t="s">
        <v>144</v>
      </c>
      <c r="O1744" s="63"/>
      <c r="P1744" s="48" t="s">
        <v>1443</v>
      </c>
      <c r="Q1744" s="64" t="s">
        <v>3307</v>
      </c>
      <c r="R1744" s="74">
        <v>944602161950</v>
      </c>
      <c r="S1744" s="65" t="s">
        <v>398</v>
      </c>
      <c r="T1744" s="66"/>
      <c r="U1744" s="60" t="s">
        <v>390</v>
      </c>
      <c r="V1744" s="60"/>
      <c r="W1744" s="60"/>
      <c r="X1744" s="70" t="s">
        <v>4353</v>
      </c>
    </row>
    <row r="1745" spans="1:24" s="43" customFormat="1" ht="22.9" customHeight="1">
      <c r="A1745" s="59" t="s">
        <v>145</v>
      </c>
      <c r="B1745" s="60" t="s">
        <v>146</v>
      </c>
      <c r="C1745" s="860">
        <v>2233</v>
      </c>
      <c r="D1745" s="61" t="s">
        <v>515</v>
      </c>
      <c r="E1745" s="61" t="s">
        <v>849</v>
      </c>
      <c r="F1745" s="60" t="s">
        <v>389</v>
      </c>
      <c r="G1745" s="62">
        <v>5500</v>
      </c>
      <c r="H1745" s="47" t="s">
        <v>1442</v>
      </c>
      <c r="I1745" s="60">
        <v>11</v>
      </c>
      <c r="J1745" s="90">
        <v>44244</v>
      </c>
      <c r="K1745" s="435">
        <v>26</v>
      </c>
      <c r="L1745" s="428">
        <v>35897</v>
      </c>
      <c r="M1745" s="61" t="s">
        <v>1602</v>
      </c>
      <c r="N1745" s="60" t="s">
        <v>144</v>
      </c>
      <c r="O1745" s="63"/>
      <c r="P1745" s="47" t="s">
        <v>1442</v>
      </c>
      <c r="Q1745" s="64" t="s">
        <v>3308</v>
      </c>
      <c r="R1745" s="64" t="s">
        <v>2728</v>
      </c>
      <c r="S1745" s="65" t="s">
        <v>398</v>
      </c>
      <c r="T1745" s="66"/>
      <c r="U1745" s="60" t="s">
        <v>390</v>
      </c>
      <c r="V1745" s="60"/>
      <c r="W1745" s="60"/>
      <c r="X1745" s="394" t="s">
        <v>5597</v>
      </c>
    </row>
    <row r="1746" spans="1:24" s="43" customFormat="1" ht="22.9" customHeight="1">
      <c r="A1746" s="59" t="s">
        <v>145</v>
      </c>
      <c r="B1746" s="60" t="s">
        <v>146</v>
      </c>
      <c r="C1746" s="860">
        <v>2234</v>
      </c>
      <c r="D1746" s="61" t="s">
        <v>474</v>
      </c>
      <c r="E1746" s="61" t="s">
        <v>1197</v>
      </c>
      <c r="F1746" s="60" t="s">
        <v>389</v>
      </c>
      <c r="G1746" s="62">
        <v>30200</v>
      </c>
      <c r="H1746" s="48" t="s">
        <v>1442</v>
      </c>
      <c r="I1746" s="60">
        <v>11</v>
      </c>
      <c r="J1746" s="90">
        <v>44247</v>
      </c>
      <c r="K1746" s="435">
        <v>60</v>
      </c>
      <c r="L1746" s="427">
        <v>23377</v>
      </c>
      <c r="M1746" s="61" t="s">
        <v>171</v>
      </c>
      <c r="N1746" s="60" t="s">
        <v>144</v>
      </c>
      <c r="O1746" s="63"/>
      <c r="P1746" s="48" t="s">
        <v>1442</v>
      </c>
      <c r="Q1746" s="64">
        <v>974245577</v>
      </c>
      <c r="R1746" s="64" t="s">
        <v>2729</v>
      </c>
      <c r="S1746" s="65" t="s">
        <v>398</v>
      </c>
      <c r="T1746" s="66"/>
      <c r="U1746" s="60" t="s">
        <v>390</v>
      </c>
      <c r="V1746" s="60"/>
      <c r="W1746" s="60"/>
      <c r="X1746" s="70" t="s">
        <v>4354</v>
      </c>
    </row>
    <row r="1747" spans="1:24" s="43" customFormat="1" ht="22.9" customHeight="1">
      <c r="A1747" s="59" t="s">
        <v>145</v>
      </c>
      <c r="B1747" s="60" t="s">
        <v>146</v>
      </c>
      <c r="C1747" s="860">
        <v>2235</v>
      </c>
      <c r="D1747" s="61" t="s">
        <v>1059</v>
      </c>
      <c r="E1747" s="61" t="s">
        <v>463</v>
      </c>
      <c r="F1747" s="60" t="s">
        <v>389</v>
      </c>
      <c r="G1747" s="62">
        <v>83500</v>
      </c>
      <c r="H1747" s="47" t="s">
        <v>1442</v>
      </c>
      <c r="I1747" s="60">
        <v>11</v>
      </c>
      <c r="J1747" s="90">
        <v>44267</v>
      </c>
      <c r="K1747" s="435">
        <v>45</v>
      </c>
      <c r="L1747" s="428">
        <v>28856</v>
      </c>
      <c r="M1747" s="61" t="s">
        <v>616</v>
      </c>
      <c r="N1747" s="60" t="s">
        <v>144</v>
      </c>
      <c r="O1747" s="63"/>
      <c r="P1747" s="47" t="s">
        <v>1442</v>
      </c>
      <c r="Q1747" s="64">
        <v>734968991</v>
      </c>
      <c r="R1747" s="64" t="s">
        <v>2730</v>
      </c>
      <c r="S1747" s="65" t="s">
        <v>398</v>
      </c>
      <c r="T1747" s="66"/>
      <c r="U1747" s="60" t="s">
        <v>390</v>
      </c>
      <c r="V1747" s="60"/>
      <c r="W1747" s="60"/>
      <c r="X1747" s="394" t="s">
        <v>5598</v>
      </c>
    </row>
    <row r="1748" spans="1:24" s="43" customFormat="1" ht="22.9" customHeight="1">
      <c r="A1748" s="59" t="s">
        <v>145</v>
      </c>
      <c r="B1748" s="60" t="s">
        <v>146</v>
      </c>
      <c r="C1748" s="860">
        <v>2236</v>
      </c>
      <c r="D1748" s="61" t="s">
        <v>1198</v>
      </c>
      <c r="E1748" s="61" t="s">
        <v>294</v>
      </c>
      <c r="F1748" s="60" t="s">
        <v>389</v>
      </c>
      <c r="G1748" s="62">
        <v>5500</v>
      </c>
      <c r="H1748" s="47" t="s">
        <v>1442</v>
      </c>
      <c r="I1748" s="60">
        <v>11</v>
      </c>
      <c r="J1748" s="90">
        <v>44267</v>
      </c>
      <c r="K1748" s="435">
        <v>24</v>
      </c>
      <c r="L1748" s="428">
        <v>36821</v>
      </c>
      <c r="M1748" s="61" t="s">
        <v>463</v>
      </c>
      <c r="N1748" s="60" t="s">
        <v>144</v>
      </c>
      <c r="O1748" s="63"/>
      <c r="P1748" s="47" t="s">
        <v>1442</v>
      </c>
      <c r="Q1748" s="64">
        <v>734968991</v>
      </c>
      <c r="R1748" s="64" t="s">
        <v>2731</v>
      </c>
      <c r="S1748" s="65" t="s">
        <v>398</v>
      </c>
      <c r="T1748" s="66"/>
      <c r="U1748" s="60" t="s">
        <v>390</v>
      </c>
      <c r="V1748" s="60"/>
      <c r="W1748" s="60"/>
      <c r="X1748" s="394" t="s">
        <v>5599</v>
      </c>
    </row>
    <row r="1749" spans="1:24" s="43" customFormat="1" ht="22.9" customHeight="1">
      <c r="A1749" s="59" t="s">
        <v>145</v>
      </c>
      <c r="B1749" s="60" t="s">
        <v>146</v>
      </c>
      <c r="C1749" s="860">
        <v>2237</v>
      </c>
      <c r="D1749" s="61" t="s">
        <v>799</v>
      </c>
      <c r="E1749" s="61" t="s">
        <v>1037</v>
      </c>
      <c r="F1749" s="60" t="s">
        <v>5474</v>
      </c>
      <c r="G1749" s="62">
        <v>5500</v>
      </c>
      <c r="H1749" s="48" t="s">
        <v>1442</v>
      </c>
      <c r="I1749" s="60">
        <v>11</v>
      </c>
      <c r="J1749" s="90">
        <v>44267</v>
      </c>
      <c r="K1749" s="435">
        <v>35</v>
      </c>
      <c r="L1749" s="427">
        <v>32763</v>
      </c>
      <c r="M1749" s="61" t="s">
        <v>203</v>
      </c>
      <c r="N1749" s="60" t="s">
        <v>144</v>
      </c>
      <c r="O1749" s="63"/>
      <c r="P1749" s="48" t="s">
        <v>1442</v>
      </c>
      <c r="Q1749" s="64" t="s">
        <v>3309</v>
      </c>
      <c r="R1749" s="64" t="s">
        <v>2732</v>
      </c>
      <c r="S1749" s="65" t="s">
        <v>398</v>
      </c>
      <c r="T1749" s="66"/>
      <c r="U1749" s="60" t="s">
        <v>390</v>
      </c>
      <c r="V1749" s="60"/>
      <c r="W1749" s="60"/>
      <c r="X1749" s="70" t="s">
        <v>4355</v>
      </c>
    </row>
    <row r="1750" spans="1:24" s="43" customFormat="1" ht="22.9" customHeight="1">
      <c r="A1750" s="59" t="s">
        <v>145</v>
      </c>
      <c r="B1750" s="60" t="s">
        <v>146</v>
      </c>
      <c r="C1750" s="860">
        <v>2238</v>
      </c>
      <c r="D1750" s="61" t="s">
        <v>629</v>
      </c>
      <c r="E1750" s="61" t="s">
        <v>201</v>
      </c>
      <c r="F1750" s="60" t="s">
        <v>389</v>
      </c>
      <c r="G1750" s="62">
        <v>5500</v>
      </c>
      <c r="H1750" s="48" t="s">
        <v>1256</v>
      </c>
      <c r="I1750" s="60">
        <v>11</v>
      </c>
      <c r="J1750" s="90">
        <v>44270</v>
      </c>
      <c r="K1750" s="435">
        <v>36</v>
      </c>
      <c r="L1750" s="427">
        <v>32339</v>
      </c>
      <c r="M1750" s="61" t="s">
        <v>166</v>
      </c>
      <c r="N1750" s="60" t="s">
        <v>144</v>
      </c>
      <c r="O1750" s="63"/>
      <c r="P1750" s="48" t="s">
        <v>1256</v>
      </c>
      <c r="Q1750" s="64">
        <v>776545895</v>
      </c>
      <c r="R1750" s="64" t="s">
        <v>2733</v>
      </c>
      <c r="S1750" s="65" t="s">
        <v>398</v>
      </c>
      <c r="T1750" s="66"/>
      <c r="U1750" s="60" t="s">
        <v>390</v>
      </c>
      <c r="V1750" s="60"/>
      <c r="W1750" s="60"/>
      <c r="X1750" s="70" t="s">
        <v>4356</v>
      </c>
    </row>
    <row r="1751" spans="1:24" s="43" customFormat="1" ht="22.9" customHeight="1">
      <c r="A1751" s="59" t="s">
        <v>145</v>
      </c>
      <c r="B1751" s="60" t="s">
        <v>146</v>
      </c>
      <c r="C1751" s="860">
        <v>2239</v>
      </c>
      <c r="D1751" s="61" t="s">
        <v>352</v>
      </c>
      <c r="E1751" s="61" t="s">
        <v>778</v>
      </c>
      <c r="F1751" s="60" t="s">
        <v>389</v>
      </c>
      <c r="G1751" s="62">
        <v>5500</v>
      </c>
      <c r="H1751" s="48" t="s">
        <v>1256</v>
      </c>
      <c r="I1751" s="60">
        <v>11</v>
      </c>
      <c r="J1751" s="90">
        <v>44278</v>
      </c>
      <c r="K1751" s="435">
        <v>27</v>
      </c>
      <c r="L1751" s="427">
        <v>35582</v>
      </c>
      <c r="M1751" s="61" t="s">
        <v>753</v>
      </c>
      <c r="N1751" s="60" t="s">
        <v>144</v>
      </c>
      <c r="O1751" s="63"/>
      <c r="P1751" s="48" t="s">
        <v>1256</v>
      </c>
      <c r="Q1751" s="64">
        <v>81563211</v>
      </c>
      <c r="R1751" s="64" t="s">
        <v>2734</v>
      </c>
      <c r="S1751" s="65" t="s">
        <v>398</v>
      </c>
      <c r="T1751" s="66"/>
      <c r="U1751" s="60" t="s">
        <v>390</v>
      </c>
      <c r="V1751" s="60"/>
      <c r="W1751" s="60"/>
      <c r="X1751" s="70" t="s">
        <v>4357</v>
      </c>
    </row>
    <row r="1752" spans="1:24" s="43" customFormat="1" ht="22.9" customHeight="1">
      <c r="A1752" s="59" t="s">
        <v>145</v>
      </c>
      <c r="B1752" s="60" t="s">
        <v>146</v>
      </c>
      <c r="C1752" s="860">
        <v>2240</v>
      </c>
      <c r="D1752" s="61" t="s">
        <v>352</v>
      </c>
      <c r="E1752" s="61" t="s">
        <v>543</v>
      </c>
      <c r="F1752" s="60" t="s">
        <v>389</v>
      </c>
      <c r="G1752" s="62">
        <v>3300</v>
      </c>
      <c r="H1752" s="48" t="s">
        <v>1256</v>
      </c>
      <c r="I1752" s="60">
        <v>11</v>
      </c>
      <c r="J1752" s="90">
        <v>44278</v>
      </c>
      <c r="K1752" s="435">
        <v>24</v>
      </c>
      <c r="L1752" s="427">
        <v>36716</v>
      </c>
      <c r="M1752" s="61" t="s">
        <v>753</v>
      </c>
      <c r="N1752" s="60" t="s">
        <v>144</v>
      </c>
      <c r="O1752" s="63"/>
      <c r="P1752" s="48" t="s">
        <v>1256</v>
      </c>
      <c r="Q1752" s="64">
        <v>767662512</v>
      </c>
      <c r="R1752" s="64" t="s">
        <v>2735</v>
      </c>
      <c r="S1752" s="65" t="s">
        <v>398</v>
      </c>
      <c r="T1752" s="66"/>
      <c r="U1752" s="60" t="s">
        <v>390</v>
      </c>
      <c r="V1752" s="60"/>
      <c r="W1752" s="60"/>
      <c r="X1752" s="70" t="s">
        <v>4358</v>
      </c>
    </row>
    <row r="1753" spans="1:24" s="43" customFormat="1" ht="22.9" customHeight="1">
      <c r="A1753" s="59" t="s">
        <v>145</v>
      </c>
      <c r="B1753" s="60" t="s">
        <v>146</v>
      </c>
      <c r="C1753" s="860">
        <v>2241</v>
      </c>
      <c r="D1753" s="61" t="s">
        <v>352</v>
      </c>
      <c r="E1753" s="61" t="s">
        <v>1199</v>
      </c>
      <c r="F1753" s="60" t="s">
        <v>5474</v>
      </c>
      <c r="G1753" s="62">
        <v>3300</v>
      </c>
      <c r="H1753" s="48" t="s">
        <v>1256</v>
      </c>
      <c r="I1753" s="60">
        <v>11</v>
      </c>
      <c r="J1753" s="90">
        <v>44278</v>
      </c>
      <c r="K1753" s="435">
        <v>53</v>
      </c>
      <c r="L1753" s="427">
        <v>26054</v>
      </c>
      <c r="M1753" s="61" t="s">
        <v>753</v>
      </c>
      <c r="N1753" s="60" t="s">
        <v>144</v>
      </c>
      <c r="O1753" s="63"/>
      <c r="P1753" s="48" t="s">
        <v>1256</v>
      </c>
      <c r="Q1753" s="64" t="s">
        <v>3137</v>
      </c>
      <c r="R1753" s="64" t="s">
        <v>2736</v>
      </c>
      <c r="S1753" s="65" t="s">
        <v>398</v>
      </c>
      <c r="T1753" s="66"/>
      <c r="U1753" s="60" t="s">
        <v>390</v>
      </c>
      <c r="V1753" s="60"/>
      <c r="W1753" s="60"/>
      <c r="X1753" s="70" t="s">
        <v>4359</v>
      </c>
    </row>
    <row r="1754" spans="1:24" s="43" customFormat="1" ht="22.9" customHeight="1">
      <c r="A1754" s="59" t="s">
        <v>145</v>
      </c>
      <c r="B1754" s="60" t="s">
        <v>146</v>
      </c>
      <c r="C1754" s="860">
        <v>2242</v>
      </c>
      <c r="D1754" s="61" t="s">
        <v>1200</v>
      </c>
      <c r="E1754" s="61" t="s">
        <v>201</v>
      </c>
      <c r="F1754" s="60" t="s">
        <v>389</v>
      </c>
      <c r="G1754" s="62">
        <v>10500</v>
      </c>
      <c r="H1754" s="47" t="s">
        <v>1443</v>
      </c>
      <c r="I1754" s="60">
        <v>11</v>
      </c>
      <c r="J1754" s="90">
        <v>44278</v>
      </c>
      <c r="K1754" s="435">
        <v>30</v>
      </c>
      <c r="L1754" s="428">
        <v>34335</v>
      </c>
      <c r="M1754" s="61" t="s">
        <v>262</v>
      </c>
      <c r="N1754" s="60" t="s">
        <v>144</v>
      </c>
      <c r="O1754" s="63"/>
      <c r="P1754" s="47" t="s">
        <v>1443</v>
      </c>
      <c r="Q1754" s="64" t="s">
        <v>3310</v>
      </c>
      <c r="R1754" s="64" t="s">
        <v>2737</v>
      </c>
      <c r="S1754" s="65" t="s">
        <v>398</v>
      </c>
      <c r="T1754" s="66"/>
      <c r="U1754" s="60" t="s">
        <v>390</v>
      </c>
      <c r="V1754" s="60"/>
      <c r="W1754" s="60"/>
      <c r="X1754" s="424">
        <v>0</v>
      </c>
    </row>
    <row r="1755" spans="1:24" s="43" customFormat="1" ht="22.9" customHeight="1">
      <c r="A1755" s="59" t="s">
        <v>145</v>
      </c>
      <c r="B1755" s="60" t="s">
        <v>146</v>
      </c>
      <c r="C1755" s="860">
        <v>2243</v>
      </c>
      <c r="D1755" s="61" t="s">
        <v>352</v>
      </c>
      <c r="E1755" s="61" t="s">
        <v>330</v>
      </c>
      <c r="F1755" s="60" t="s">
        <v>389</v>
      </c>
      <c r="G1755" s="62">
        <v>5500</v>
      </c>
      <c r="H1755" s="48" t="s">
        <v>1256</v>
      </c>
      <c r="I1755" s="60">
        <v>11</v>
      </c>
      <c r="J1755" s="90">
        <v>44281</v>
      </c>
      <c r="K1755" s="435">
        <v>36</v>
      </c>
      <c r="L1755" s="427">
        <v>32143</v>
      </c>
      <c r="M1755" s="61" t="s">
        <v>1603</v>
      </c>
      <c r="N1755" s="60" t="s">
        <v>144</v>
      </c>
      <c r="O1755" s="63"/>
      <c r="P1755" s="48" t="s">
        <v>1256</v>
      </c>
      <c r="Q1755" s="64">
        <v>974158428</v>
      </c>
      <c r="R1755" s="76">
        <v>986193184417</v>
      </c>
      <c r="S1755" s="65" t="s">
        <v>398</v>
      </c>
      <c r="T1755" s="66"/>
      <c r="U1755" s="60" t="s">
        <v>390</v>
      </c>
      <c r="V1755" s="60"/>
      <c r="W1755" s="60"/>
      <c r="X1755" s="70" t="s">
        <v>4360</v>
      </c>
    </row>
    <row r="1756" spans="1:24" s="43" customFormat="1" ht="22.9" customHeight="1">
      <c r="A1756" s="59" t="s">
        <v>145</v>
      </c>
      <c r="B1756" s="60" t="s">
        <v>146</v>
      </c>
      <c r="C1756" s="860">
        <v>2244</v>
      </c>
      <c r="D1756" s="61" t="s">
        <v>336</v>
      </c>
      <c r="E1756" s="61" t="s">
        <v>1082</v>
      </c>
      <c r="F1756" s="60" t="s">
        <v>5474</v>
      </c>
      <c r="G1756" s="62">
        <v>20500</v>
      </c>
      <c r="H1756" s="47" t="s">
        <v>4871</v>
      </c>
      <c r="I1756" s="60">
        <v>11</v>
      </c>
      <c r="J1756" s="90">
        <v>44285</v>
      </c>
      <c r="K1756" s="435">
        <v>26</v>
      </c>
      <c r="L1756" s="428">
        <v>35921</v>
      </c>
      <c r="M1756" s="61" t="s">
        <v>303</v>
      </c>
      <c r="N1756" s="60" t="s">
        <v>144</v>
      </c>
      <c r="O1756" s="63"/>
      <c r="P1756" s="47" t="s">
        <v>4871</v>
      </c>
      <c r="Q1756" s="64">
        <v>992631562</v>
      </c>
      <c r="R1756" s="64" t="s">
        <v>2738</v>
      </c>
      <c r="S1756" s="65" t="s">
        <v>398</v>
      </c>
      <c r="T1756" s="66"/>
      <c r="U1756" s="60" t="s">
        <v>390</v>
      </c>
      <c r="V1756" s="60"/>
      <c r="W1756" s="60"/>
      <c r="X1756" s="424">
        <v>0</v>
      </c>
    </row>
    <row r="1757" spans="1:24" s="43" customFormat="1" ht="22.9" customHeight="1">
      <c r="A1757" s="59" t="s">
        <v>145</v>
      </c>
      <c r="B1757" s="60" t="s">
        <v>146</v>
      </c>
      <c r="C1757" s="860">
        <v>2245</v>
      </c>
      <c r="D1757" s="61" t="s">
        <v>1114</v>
      </c>
      <c r="E1757" s="61" t="s">
        <v>212</v>
      </c>
      <c r="F1757" s="60" t="s">
        <v>389</v>
      </c>
      <c r="G1757" s="62">
        <v>500</v>
      </c>
      <c r="H1757" s="47" t="s">
        <v>1444</v>
      </c>
      <c r="I1757" s="60">
        <v>11</v>
      </c>
      <c r="J1757" s="90">
        <v>44293</v>
      </c>
      <c r="K1757" s="435">
        <v>32</v>
      </c>
      <c r="L1757" s="428">
        <v>33755</v>
      </c>
      <c r="M1757" s="61" t="s">
        <v>203</v>
      </c>
      <c r="N1757" s="60" t="s">
        <v>144</v>
      </c>
      <c r="O1757" s="63"/>
      <c r="P1757" s="47" t="s">
        <v>1444</v>
      </c>
      <c r="Q1757" s="64">
        <v>8887836</v>
      </c>
      <c r="R1757" s="64" t="s">
        <v>2739</v>
      </c>
      <c r="S1757" s="65" t="s">
        <v>398</v>
      </c>
      <c r="T1757" s="66"/>
      <c r="U1757" s="60" t="s">
        <v>390</v>
      </c>
      <c r="V1757" s="60"/>
      <c r="W1757" s="60"/>
      <c r="X1757" s="424">
        <v>0</v>
      </c>
    </row>
    <row r="1758" spans="1:24" s="43" customFormat="1" ht="22.9" customHeight="1">
      <c r="A1758" s="59" t="s">
        <v>145</v>
      </c>
      <c r="B1758" s="60" t="s">
        <v>146</v>
      </c>
      <c r="C1758" s="860">
        <v>2246</v>
      </c>
      <c r="D1758" s="61" t="s">
        <v>905</v>
      </c>
      <c r="E1758" s="61" t="s">
        <v>922</v>
      </c>
      <c r="F1758" s="60" t="s">
        <v>5474</v>
      </c>
      <c r="G1758" s="62">
        <v>10500</v>
      </c>
      <c r="H1758" s="47" t="s">
        <v>1442</v>
      </c>
      <c r="I1758" s="60">
        <v>11</v>
      </c>
      <c r="J1758" s="90">
        <v>44295</v>
      </c>
      <c r="K1758" s="435">
        <v>39</v>
      </c>
      <c r="L1758" s="428">
        <v>31048</v>
      </c>
      <c r="M1758" s="61" t="s">
        <v>268</v>
      </c>
      <c r="N1758" s="60" t="s">
        <v>144</v>
      </c>
      <c r="O1758" s="63"/>
      <c r="P1758" s="47" t="s">
        <v>1442</v>
      </c>
      <c r="Q1758" s="64">
        <v>6363434</v>
      </c>
      <c r="R1758" s="64" t="s">
        <v>2740</v>
      </c>
      <c r="S1758" s="65" t="s">
        <v>398</v>
      </c>
      <c r="T1758" s="66"/>
      <c r="U1758" s="60" t="s">
        <v>390</v>
      </c>
      <c r="V1758" s="60"/>
      <c r="W1758" s="60"/>
      <c r="X1758" s="424">
        <v>0</v>
      </c>
    </row>
    <row r="1759" spans="1:24" s="43" customFormat="1" ht="22.9" customHeight="1">
      <c r="A1759" s="59" t="s">
        <v>145</v>
      </c>
      <c r="B1759" s="60" t="s">
        <v>146</v>
      </c>
      <c r="C1759" s="860">
        <v>2247</v>
      </c>
      <c r="D1759" s="61" t="s">
        <v>1160</v>
      </c>
      <c r="E1759" s="61" t="s">
        <v>318</v>
      </c>
      <c r="F1759" s="60" t="s">
        <v>5474</v>
      </c>
      <c r="G1759" s="62">
        <v>10500</v>
      </c>
      <c r="H1759" s="47" t="s">
        <v>1442</v>
      </c>
      <c r="I1759" s="60">
        <v>11</v>
      </c>
      <c r="J1759" s="90">
        <v>44298</v>
      </c>
      <c r="K1759" s="435">
        <v>33</v>
      </c>
      <c r="L1759" s="428">
        <v>33239</v>
      </c>
      <c r="M1759" s="61" t="s">
        <v>1559</v>
      </c>
      <c r="N1759" s="60" t="s">
        <v>144</v>
      </c>
      <c r="O1759" s="63"/>
      <c r="P1759" s="47" t="s">
        <v>1442</v>
      </c>
      <c r="Q1759" s="64" t="s">
        <v>3311</v>
      </c>
      <c r="R1759" s="64" t="s">
        <v>2741</v>
      </c>
      <c r="S1759" s="65" t="s">
        <v>398</v>
      </c>
      <c r="T1759" s="66"/>
      <c r="U1759" s="60" t="s">
        <v>390</v>
      </c>
      <c r="V1759" s="60"/>
      <c r="W1759" s="60"/>
      <c r="X1759" s="424">
        <v>0</v>
      </c>
    </row>
    <row r="1760" spans="1:24" s="43" customFormat="1" ht="22.9" customHeight="1">
      <c r="A1760" s="59" t="s">
        <v>145</v>
      </c>
      <c r="B1760" s="60" t="s">
        <v>146</v>
      </c>
      <c r="C1760" s="860">
        <v>2248</v>
      </c>
      <c r="D1760" s="61" t="s">
        <v>344</v>
      </c>
      <c r="E1760" s="61" t="s">
        <v>1201</v>
      </c>
      <c r="F1760" s="60" t="s">
        <v>5474</v>
      </c>
      <c r="G1760" s="62">
        <v>15500</v>
      </c>
      <c r="H1760" s="47" t="s">
        <v>1442</v>
      </c>
      <c r="I1760" s="60">
        <v>11</v>
      </c>
      <c r="J1760" s="90">
        <v>44301</v>
      </c>
      <c r="K1760" s="435">
        <v>30</v>
      </c>
      <c r="L1760" s="428">
        <v>34427</v>
      </c>
      <c r="M1760" s="61" t="s">
        <v>1604</v>
      </c>
      <c r="N1760" s="60" t="s">
        <v>144</v>
      </c>
      <c r="O1760" s="63"/>
      <c r="P1760" s="47" t="s">
        <v>1442</v>
      </c>
      <c r="Q1760" s="64">
        <v>81556356</v>
      </c>
      <c r="R1760" s="64" t="s">
        <v>2742</v>
      </c>
      <c r="S1760" s="65" t="s">
        <v>398</v>
      </c>
      <c r="T1760" s="66"/>
      <c r="U1760" s="60" t="s">
        <v>390</v>
      </c>
      <c r="V1760" s="60"/>
      <c r="W1760" s="60"/>
      <c r="X1760" s="424">
        <v>0</v>
      </c>
    </row>
    <row r="1761" spans="1:24" s="43" customFormat="1" ht="22.9" customHeight="1">
      <c r="A1761" s="59" t="s">
        <v>145</v>
      </c>
      <c r="B1761" s="60" t="s">
        <v>146</v>
      </c>
      <c r="C1761" s="860">
        <v>2249</v>
      </c>
      <c r="D1761" s="61" t="s">
        <v>334</v>
      </c>
      <c r="E1761" s="61" t="s">
        <v>1202</v>
      </c>
      <c r="F1761" s="60" t="s">
        <v>5474</v>
      </c>
      <c r="G1761" s="62">
        <v>20500</v>
      </c>
      <c r="H1761" s="47" t="s">
        <v>1442</v>
      </c>
      <c r="I1761" s="60">
        <v>11</v>
      </c>
      <c r="J1761" s="90">
        <v>44301</v>
      </c>
      <c r="K1761" s="435">
        <v>28</v>
      </c>
      <c r="L1761" s="428">
        <v>35261</v>
      </c>
      <c r="M1761" s="61" t="s">
        <v>504</v>
      </c>
      <c r="N1761" s="60" t="s">
        <v>144</v>
      </c>
      <c r="O1761" s="63"/>
      <c r="P1761" s="47" t="s">
        <v>1442</v>
      </c>
      <c r="Q1761" s="64">
        <v>998666994</v>
      </c>
      <c r="R1761" s="64" t="s">
        <v>2743</v>
      </c>
      <c r="S1761" s="65" t="s">
        <v>398</v>
      </c>
      <c r="T1761" s="66"/>
      <c r="U1761" s="60" t="s">
        <v>390</v>
      </c>
      <c r="V1761" s="60"/>
      <c r="W1761" s="60"/>
      <c r="X1761" s="424">
        <v>0</v>
      </c>
    </row>
    <row r="1762" spans="1:24" s="43" customFormat="1" ht="22.9" customHeight="1">
      <c r="A1762" s="59" t="s">
        <v>145</v>
      </c>
      <c r="B1762" s="60" t="s">
        <v>146</v>
      </c>
      <c r="C1762" s="860">
        <v>2250</v>
      </c>
      <c r="D1762" s="61" t="s">
        <v>553</v>
      </c>
      <c r="E1762" s="61" t="s">
        <v>178</v>
      </c>
      <c r="F1762" s="60" t="s">
        <v>5474</v>
      </c>
      <c r="G1762" s="62">
        <v>11000</v>
      </c>
      <c r="H1762" s="423" t="s">
        <v>1442</v>
      </c>
      <c r="I1762" s="60">
        <v>11</v>
      </c>
      <c r="J1762" s="90">
        <v>44320</v>
      </c>
      <c r="K1762" s="435">
        <v>60</v>
      </c>
      <c r="L1762" s="428">
        <v>23377</v>
      </c>
      <c r="M1762" s="61" t="s">
        <v>616</v>
      </c>
      <c r="N1762" s="60" t="s">
        <v>144</v>
      </c>
      <c r="O1762" s="63"/>
      <c r="P1762" s="423" t="s">
        <v>1442</v>
      </c>
      <c r="Q1762" s="64"/>
      <c r="R1762" s="64" t="s">
        <v>2744</v>
      </c>
      <c r="S1762" s="65" t="s">
        <v>398</v>
      </c>
      <c r="T1762" s="66"/>
      <c r="U1762" s="60" t="s">
        <v>390</v>
      </c>
      <c r="V1762" s="60"/>
      <c r="W1762" s="60"/>
      <c r="X1762" s="424">
        <v>0</v>
      </c>
    </row>
    <row r="1763" spans="1:24" s="43" customFormat="1" ht="22.9" customHeight="1">
      <c r="A1763" s="59" t="s">
        <v>145</v>
      </c>
      <c r="B1763" s="60" t="s">
        <v>146</v>
      </c>
      <c r="C1763" s="860">
        <v>2251</v>
      </c>
      <c r="D1763" s="61" t="s">
        <v>335</v>
      </c>
      <c r="E1763" s="61" t="s">
        <v>1203</v>
      </c>
      <c r="F1763" s="60" t="s">
        <v>5474</v>
      </c>
      <c r="G1763" s="62">
        <v>25500</v>
      </c>
      <c r="H1763" s="47" t="s">
        <v>1442</v>
      </c>
      <c r="I1763" s="60">
        <v>11</v>
      </c>
      <c r="J1763" s="90">
        <v>44321</v>
      </c>
      <c r="K1763" s="435">
        <v>37</v>
      </c>
      <c r="L1763" s="428">
        <v>31929</v>
      </c>
      <c r="M1763" s="61" t="s">
        <v>411</v>
      </c>
      <c r="N1763" s="60" t="s">
        <v>144</v>
      </c>
      <c r="O1763" s="63"/>
      <c r="P1763" s="47" t="s">
        <v>1442</v>
      </c>
      <c r="Q1763" s="64" t="s">
        <v>3312</v>
      </c>
      <c r="R1763" s="76">
        <v>803900128951</v>
      </c>
      <c r="S1763" s="65" t="s">
        <v>398</v>
      </c>
      <c r="T1763" s="66"/>
      <c r="U1763" s="60" t="s">
        <v>390</v>
      </c>
      <c r="V1763" s="60"/>
      <c r="W1763" s="60"/>
      <c r="X1763" s="394" t="s">
        <v>5600</v>
      </c>
    </row>
    <row r="1764" spans="1:24" s="43" customFormat="1" ht="22.9" customHeight="1">
      <c r="A1764" s="59" t="s">
        <v>145</v>
      </c>
      <c r="B1764" s="60" t="s">
        <v>146</v>
      </c>
      <c r="C1764" s="860">
        <v>2252</v>
      </c>
      <c r="D1764" s="61" t="s">
        <v>925</v>
      </c>
      <c r="E1764" s="61" t="s">
        <v>1129</v>
      </c>
      <c r="F1764" s="60" t="s">
        <v>389</v>
      </c>
      <c r="G1764" s="62">
        <v>8700</v>
      </c>
      <c r="H1764" s="48" t="s">
        <v>1442</v>
      </c>
      <c r="I1764" s="60">
        <v>11</v>
      </c>
      <c r="J1764" s="90">
        <v>44326</v>
      </c>
      <c r="K1764" s="435">
        <v>84</v>
      </c>
      <c r="L1764" s="427">
        <v>14763</v>
      </c>
      <c r="M1764" s="61" t="s">
        <v>214</v>
      </c>
      <c r="N1764" s="60" t="s">
        <v>144</v>
      </c>
      <c r="O1764" s="63"/>
      <c r="P1764" s="48" t="s">
        <v>1442</v>
      </c>
      <c r="Q1764" s="64">
        <v>724624754</v>
      </c>
      <c r="R1764" s="64" t="s">
        <v>2745</v>
      </c>
      <c r="S1764" s="65" t="s">
        <v>398</v>
      </c>
      <c r="T1764" s="66"/>
      <c r="U1764" s="60" t="s">
        <v>390</v>
      </c>
      <c r="V1764" s="60"/>
      <c r="W1764" s="60"/>
      <c r="X1764" s="70" t="s">
        <v>4361</v>
      </c>
    </row>
    <row r="1765" spans="1:24" s="43" customFormat="1" ht="22.9" customHeight="1">
      <c r="A1765" s="59" t="s">
        <v>145</v>
      </c>
      <c r="B1765" s="60" t="s">
        <v>146</v>
      </c>
      <c r="C1765" s="860">
        <v>2253</v>
      </c>
      <c r="D1765" s="61" t="s">
        <v>1204</v>
      </c>
      <c r="E1765" s="61" t="s">
        <v>205</v>
      </c>
      <c r="F1765" s="60" t="s">
        <v>389</v>
      </c>
      <c r="G1765" s="62">
        <v>5500</v>
      </c>
      <c r="H1765" s="48" t="s">
        <v>1442</v>
      </c>
      <c r="I1765" s="60">
        <v>11</v>
      </c>
      <c r="J1765" s="90">
        <v>44328</v>
      </c>
      <c r="K1765" s="435">
        <v>36</v>
      </c>
      <c r="L1765" s="427">
        <v>32143</v>
      </c>
      <c r="M1765" s="61" t="s">
        <v>164</v>
      </c>
      <c r="N1765" s="60" t="s">
        <v>144</v>
      </c>
      <c r="O1765" s="63"/>
      <c r="P1765" s="48" t="s">
        <v>1442</v>
      </c>
      <c r="Q1765" s="64">
        <v>725922899</v>
      </c>
      <c r="R1765" s="76">
        <v>345713186657</v>
      </c>
      <c r="S1765" s="65" t="s">
        <v>398</v>
      </c>
      <c r="T1765" s="66"/>
      <c r="U1765" s="60" t="s">
        <v>390</v>
      </c>
      <c r="V1765" s="60"/>
      <c r="W1765" s="60"/>
      <c r="X1765" s="70" t="s">
        <v>4362</v>
      </c>
    </row>
    <row r="1766" spans="1:24" s="43" customFormat="1" ht="22.9" customHeight="1">
      <c r="A1766" s="59" t="s">
        <v>145</v>
      </c>
      <c r="B1766" s="60" t="s">
        <v>146</v>
      </c>
      <c r="C1766" s="860">
        <v>2254</v>
      </c>
      <c r="D1766" s="61" t="s">
        <v>138</v>
      </c>
      <c r="E1766" s="61" t="s">
        <v>921</v>
      </c>
      <c r="F1766" s="60" t="s">
        <v>5474</v>
      </c>
      <c r="G1766" s="62">
        <v>10500</v>
      </c>
      <c r="H1766" s="47" t="s">
        <v>1442</v>
      </c>
      <c r="I1766" s="60">
        <v>11</v>
      </c>
      <c r="J1766" s="90">
        <v>44329</v>
      </c>
      <c r="K1766" s="435">
        <v>33</v>
      </c>
      <c r="L1766" s="428">
        <v>33239</v>
      </c>
      <c r="M1766" s="61" t="s">
        <v>225</v>
      </c>
      <c r="N1766" s="60" t="s">
        <v>144</v>
      </c>
      <c r="O1766" s="63"/>
      <c r="P1766" s="47" t="s">
        <v>1442</v>
      </c>
      <c r="Q1766" s="64" t="s">
        <v>3206</v>
      </c>
      <c r="R1766" s="64" t="s">
        <v>2368</v>
      </c>
      <c r="S1766" s="65" t="s">
        <v>398</v>
      </c>
      <c r="T1766" s="66"/>
      <c r="U1766" s="60" t="s">
        <v>390</v>
      </c>
      <c r="V1766" s="60"/>
      <c r="W1766" s="60"/>
      <c r="X1766" s="424">
        <v>0</v>
      </c>
    </row>
    <row r="1767" spans="1:24" s="43" customFormat="1" ht="22.9" customHeight="1">
      <c r="A1767" s="59" t="s">
        <v>145</v>
      </c>
      <c r="B1767" s="60" t="s">
        <v>146</v>
      </c>
      <c r="C1767" s="860">
        <v>2255</v>
      </c>
      <c r="D1767" s="61" t="s">
        <v>413</v>
      </c>
      <c r="E1767" s="61" t="s">
        <v>265</v>
      </c>
      <c r="F1767" s="60" t="s">
        <v>5474</v>
      </c>
      <c r="G1767" s="62">
        <v>16400</v>
      </c>
      <c r="H1767" s="48" t="s">
        <v>1442</v>
      </c>
      <c r="I1767" s="60">
        <v>11</v>
      </c>
      <c r="J1767" s="90">
        <v>44336</v>
      </c>
      <c r="K1767" s="435">
        <v>39</v>
      </c>
      <c r="L1767" s="427">
        <v>31169</v>
      </c>
      <c r="M1767" s="61" t="s">
        <v>203</v>
      </c>
      <c r="N1767" s="60" t="s">
        <v>144</v>
      </c>
      <c r="O1767" s="63"/>
      <c r="P1767" s="48" t="s">
        <v>1442</v>
      </c>
      <c r="Q1767" s="64" t="s">
        <v>3313</v>
      </c>
      <c r="R1767" s="64" t="s">
        <v>2746</v>
      </c>
      <c r="S1767" s="65" t="s">
        <v>398</v>
      </c>
      <c r="T1767" s="66"/>
      <c r="U1767" s="60" t="s">
        <v>390</v>
      </c>
      <c r="V1767" s="60"/>
      <c r="W1767" s="60"/>
      <c r="X1767" s="70" t="s">
        <v>4363</v>
      </c>
    </row>
    <row r="1768" spans="1:24" s="43" customFormat="1" ht="22.9" customHeight="1">
      <c r="A1768" s="59" t="s">
        <v>145</v>
      </c>
      <c r="B1768" s="60" t="s">
        <v>146</v>
      </c>
      <c r="C1768" s="860">
        <v>2256</v>
      </c>
      <c r="D1768" s="61" t="s">
        <v>342</v>
      </c>
      <c r="E1768" s="61" t="s">
        <v>312</v>
      </c>
      <c r="F1768" s="60" t="s">
        <v>5474</v>
      </c>
      <c r="G1768" s="62">
        <v>18000</v>
      </c>
      <c r="H1768" s="48" t="s">
        <v>1442</v>
      </c>
      <c r="I1768" s="60">
        <v>11</v>
      </c>
      <c r="J1768" s="90">
        <v>44345</v>
      </c>
      <c r="K1768" s="435">
        <v>75</v>
      </c>
      <c r="L1768" s="427">
        <v>17899</v>
      </c>
      <c r="M1768" s="61" t="s">
        <v>221</v>
      </c>
      <c r="N1768" s="60" t="s">
        <v>144</v>
      </c>
      <c r="O1768" s="63"/>
      <c r="P1768" s="48" t="s">
        <v>1442</v>
      </c>
      <c r="Q1768" s="64">
        <v>874754676</v>
      </c>
      <c r="R1768" s="64" t="s">
        <v>2747</v>
      </c>
      <c r="S1768" s="65" t="s">
        <v>398</v>
      </c>
      <c r="T1768" s="66"/>
      <c r="U1768" s="60" t="s">
        <v>390</v>
      </c>
      <c r="V1768" s="60"/>
      <c r="W1768" s="60"/>
      <c r="X1768" s="70" t="s">
        <v>4364</v>
      </c>
    </row>
    <row r="1769" spans="1:24" s="43" customFormat="1" ht="22.9" customHeight="1">
      <c r="A1769" s="59" t="s">
        <v>145</v>
      </c>
      <c r="B1769" s="60" t="s">
        <v>146</v>
      </c>
      <c r="C1769" s="860">
        <v>2257</v>
      </c>
      <c r="D1769" s="61" t="s">
        <v>138</v>
      </c>
      <c r="E1769" s="61" t="s">
        <v>476</v>
      </c>
      <c r="F1769" s="60" t="s">
        <v>389</v>
      </c>
      <c r="G1769" s="62">
        <v>5500</v>
      </c>
      <c r="H1769" s="47" t="s">
        <v>1442</v>
      </c>
      <c r="I1769" s="60">
        <v>11</v>
      </c>
      <c r="J1769" s="90">
        <v>44361</v>
      </c>
      <c r="K1769" s="435">
        <v>41</v>
      </c>
      <c r="L1769" s="428">
        <v>30468</v>
      </c>
      <c r="M1769" s="61" t="s">
        <v>181</v>
      </c>
      <c r="N1769" s="60" t="s">
        <v>144</v>
      </c>
      <c r="O1769" s="63"/>
      <c r="P1769" s="47" t="s">
        <v>1442</v>
      </c>
      <c r="Q1769" s="64" t="s">
        <v>3314</v>
      </c>
      <c r="R1769" s="64" t="s">
        <v>2748</v>
      </c>
      <c r="S1769" s="65" t="s">
        <v>398</v>
      </c>
      <c r="T1769" s="66"/>
      <c r="U1769" s="60" t="s">
        <v>390</v>
      </c>
      <c r="V1769" s="60"/>
      <c r="W1769" s="60"/>
      <c r="X1769" s="394" t="s">
        <v>5601</v>
      </c>
    </row>
    <row r="1770" spans="1:24" s="43" customFormat="1" ht="22.9" customHeight="1">
      <c r="A1770" s="59" t="s">
        <v>145</v>
      </c>
      <c r="B1770" s="60" t="s">
        <v>146</v>
      </c>
      <c r="C1770" s="860">
        <v>2258</v>
      </c>
      <c r="D1770" s="61" t="s">
        <v>497</v>
      </c>
      <c r="E1770" s="61" t="s">
        <v>286</v>
      </c>
      <c r="F1770" s="60" t="s">
        <v>5474</v>
      </c>
      <c r="G1770" s="62">
        <v>5500</v>
      </c>
      <c r="H1770" s="48" t="s">
        <v>952</v>
      </c>
      <c r="I1770" s="60">
        <v>11</v>
      </c>
      <c r="J1770" s="90">
        <v>44361</v>
      </c>
      <c r="K1770" s="435">
        <v>34</v>
      </c>
      <c r="L1770" s="427">
        <v>33100</v>
      </c>
      <c r="M1770" s="61" t="s">
        <v>219</v>
      </c>
      <c r="N1770" s="60" t="s">
        <v>144</v>
      </c>
      <c r="O1770" s="63"/>
      <c r="P1770" s="48" t="s">
        <v>952</v>
      </c>
      <c r="Q1770" s="64" t="s">
        <v>3315</v>
      </c>
      <c r="R1770" s="64" t="s">
        <v>2749</v>
      </c>
      <c r="S1770" s="65" t="s">
        <v>398</v>
      </c>
      <c r="T1770" s="66"/>
      <c r="U1770" s="60" t="s">
        <v>390</v>
      </c>
      <c r="V1770" s="60"/>
      <c r="W1770" s="60"/>
      <c r="X1770" s="70" t="s">
        <v>4365</v>
      </c>
    </row>
    <row r="1771" spans="1:24" s="43" customFormat="1" ht="22.9" customHeight="1">
      <c r="A1771" s="59" t="s">
        <v>145</v>
      </c>
      <c r="B1771" s="60" t="s">
        <v>146</v>
      </c>
      <c r="C1771" s="860">
        <v>2259</v>
      </c>
      <c r="D1771" s="61" t="s">
        <v>497</v>
      </c>
      <c r="E1771" s="61" t="s">
        <v>298</v>
      </c>
      <c r="F1771" s="60" t="s">
        <v>5474</v>
      </c>
      <c r="G1771" s="62">
        <v>6400</v>
      </c>
      <c r="H1771" s="48" t="s">
        <v>952</v>
      </c>
      <c r="I1771" s="60">
        <v>11</v>
      </c>
      <c r="J1771" s="90">
        <v>44361</v>
      </c>
      <c r="K1771" s="435">
        <v>70</v>
      </c>
      <c r="L1771" s="427">
        <v>19725</v>
      </c>
      <c r="M1771" s="61" t="s">
        <v>219</v>
      </c>
      <c r="N1771" s="60" t="s">
        <v>144</v>
      </c>
      <c r="O1771" s="63"/>
      <c r="P1771" s="48" t="s">
        <v>952</v>
      </c>
      <c r="Q1771" s="64" t="s">
        <v>3315</v>
      </c>
      <c r="R1771" s="64" t="s">
        <v>2750</v>
      </c>
      <c r="S1771" s="65" t="s">
        <v>398</v>
      </c>
      <c r="T1771" s="66"/>
      <c r="U1771" s="60" t="s">
        <v>390</v>
      </c>
      <c r="V1771" s="60"/>
      <c r="W1771" s="60"/>
      <c r="X1771" s="70" t="s">
        <v>4366</v>
      </c>
    </row>
    <row r="1772" spans="1:24" s="43" customFormat="1" ht="22.9" customHeight="1">
      <c r="A1772" s="59" t="s">
        <v>145</v>
      </c>
      <c r="B1772" s="60" t="s">
        <v>146</v>
      </c>
      <c r="C1772" s="860">
        <v>2260</v>
      </c>
      <c r="D1772" s="61" t="s">
        <v>497</v>
      </c>
      <c r="E1772" s="61" t="s">
        <v>475</v>
      </c>
      <c r="F1772" s="60" t="s">
        <v>5474</v>
      </c>
      <c r="G1772" s="62">
        <v>5500</v>
      </c>
      <c r="H1772" s="48" t="s">
        <v>952</v>
      </c>
      <c r="I1772" s="60">
        <v>11</v>
      </c>
      <c r="J1772" s="90">
        <v>44361</v>
      </c>
      <c r="K1772" s="435">
        <v>31</v>
      </c>
      <c r="L1772" s="427">
        <v>34180</v>
      </c>
      <c r="M1772" s="61" t="s">
        <v>219</v>
      </c>
      <c r="N1772" s="60" t="s">
        <v>144</v>
      </c>
      <c r="O1772" s="63"/>
      <c r="P1772" s="48" t="s">
        <v>952</v>
      </c>
      <c r="Q1772" s="64">
        <v>636312472</v>
      </c>
      <c r="R1772" s="74">
        <v>945753120083</v>
      </c>
      <c r="S1772" s="65" t="s">
        <v>398</v>
      </c>
      <c r="T1772" s="66"/>
      <c r="U1772" s="60" t="s">
        <v>390</v>
      </c>
      <c r="V1772" s="60"/>
      <c r="W1772" s="60"/>
      <c r="X1772" s="70" t="s">
        <v>4367</v>
      </c>
    </row>
    <row r="1773" spans="1:24" s="43" customFormat="1" ht="22.9" customHeight="1">
      <c r="A1773" s="59" t="s">
        <v>145</v>
      </c>
      <c r="B1773" s="60" t="s">
        <v>146</v>
      </c>
      <c r="C1773" s="860">
        <v>2261</v>
      </c>
      <c r="D1773" s="61" t="s">
        <v>138</v>
      </c>
      <c r="E1773" s="61" t="s">
        <v>220</v>
      </c>
      <c r="F1773" s="60" t="s">
        <v>5474</v>
      </c>
      <c r="G1773" s="62">
        <v>5110</v>
      </c>
      <c r="H1773" s="48" t="s">
        <v>952</v>
      </c>
      <c r="I1773" s="60">
        <v>11</v>
      </c>
      <c r="J1773" s="90">
        <v>44361</v>
      </c>
      <c r="K1773" s="435">
        <v>66</v>
      </c>
      <c r="L1773" s="427">
        <v>21186</v>
      </c>
      <c r="M1773" s="61" t="s">
        <v>181</v>
      </c>
      <c r="N1773" s="60" t="s">
        <v>144</v>
      </c>
      <c r="O1773" s="63"/>
      <c r="P1773" s="48" t="s">
        <v>952</v>
      </c>
      <c r="Q1773" s="64">
        <v>99298951</v>
      </c>
      <c r="R1773" s="64" t="s">
        <v>2751</v>
      </c>
      <c r="S1773" s="65" t="s">
        <v>398</v>
      </c>
      <c r="T1773" s="66"/>
      <c r="U1773" s="60" t="s">
        <v>390</v>
      </c>
      <c r="V1773" s="60"/>
      <c r="W1773" s="60"/>
      <c r="X1773" s="70" t="s">
        <v>4368</v>
      </c>
    </row>
    <row r="1774" spans="1:24" s="43" customFormat="1" ht="22.9" customHeight="1">
      <c r="A1774" s="59" t="s">
        <v>145</v>
      </c>
      <c r="B1774" s="60" t="s">
        <v>146</v>
      </c>
      <c r="C1774" s="860">
        <v>2263</v>
      </c>
      <c r="D1774" s="61" t="s">
        <v>1114</v>
      </c>
      <c r="E1774" s="61" t="s">
        <v>166</v>
      </c>
      <c r="F1774" s="60" t="s">
        <v>389</v>
      </c>
      <c r="G1774" s="62">
        <v>5500</v>
      </c>
      <c r="H1774" s="48" t="s">
        <v>1443</v>
      </c>
      <c r="I1774" s="60">
        <v>11</v>
      </c>
      <c r="J1774" s="90">
        <v>44364</v>
      </c>
      <c r="K1774" s="435">
        <v>40</v>
      </c>
      <c r="L1774" s="427">
        <v>30899</v>
      </c>
      <c r="M1774" s="61" t="s">
        <v>196</v>
      </c>
      <c r="N1774" s="60" t="s">
        <v>144</v>
      </c>
      <c r="O1774" s="63"/>
      <c r="P1774" s="48" t="s">
        <v>1443</v>
      </c>
      <c r="Q1774" s="64">
        <v>819777459</v>
      </c>
      <c r="R1774" s="64" t="s">
        <v>2752</v>
      </c>
      <c r="S1774" s="65" t="s">
        <v>398</v>
      </c>
      <c r="T1774" s="66"/>
      <c r="U1774" s="60" t="s">
        <v>390</v>
      </c>
      <c r="V1774" s="60"/>
      <c r="W1774" s="60"/>
      <c r="X1774" s="70" t="s">
        <v>4369</v>
      </c>
    </row>
    <row r="1775" spans="1:24" s="43" customFormat="1" ht="22.9" customHeight="1">
      <c r="A1775" s="59" t="s">
        <v>145</v>
      </c>
      <c r="B1775" s="60" t="s">
        <v>146</v>
      </c>
      <c r="C1775" s="860">
        <v>2265</v>
      </c>
      <c r="D1775" s="61" t="s">
        <v>1205</v>
      </c>
      <c r="E1775" s="61" t="s">
        <v>241</v>
      </c>
      <c r="F1775" s="60" t="s">
        <v>5474</v>
      </c>
      <c r="G1775" s="62">
        <v>10500</v>
      </c>
      <c r="H1775" s="47" t="s">
        <v>1443</v>
      </c>
      <c r="I1775" s="60">
        <v>11</v>
      </c>
      <c r="J1775" s="90">
        <v>44369</v>
      </c>
      <c r="K1775" s="435">
        <v>49</v>
      </c>
      <c r="L1775" s="428">
        <v>27395</v>
      </c>
      <c r="M1775" s="61" t="s">
        <v>181</v>
      </c>
      <c r="N1775" s="60" t="s">
        <v>144</v>
      </c>
      <c r="O1775" s="63"/>
      <c r="P1775" s="47" t="s">
        <v>1443</v>
      </c>
      <c r="Q1775" s="64">
        <v>77654881</v>
      </c>
      <c r="R1775" s="64" t="s">
        <v>2753</v>
      </c>
      <c r="S1775" s="65" t="s">
        <v>398</v>
      </c>
      <c r="T1775" s="66"/>
      <c r="U1775" s="60" t="s">
        <v>390</v>
      </c>
      <c r="V1775" s="60"/>
      <c r="W1775" s="60"/>
      <c r="X1775" s="424">
        <v>0</v>
      </c>
    </row>
    <row r="1776" spans="1:24" s="43" customFormat="1" ht="22.9" customHeight="1">
      <c r="A1776" s="59" t="s">
        <v>145</v>
      </c>
      <c r="B1776" s="60" t="s">
        <v>146</v>
      </c>
      <c r="C1776" s="860">
        <v>2267</v>
      </c>
      <c r="D1776" s="61" t="s">
        <v>501</v>
      </c>
      <c r="E1776" s="61" t="s">
        <v>177</v>
      </c>
      <c r="F1776" s="60" t="s">
        <v>389</v>
      </c>
      <c r="G1776" s="62">
        <v>6400</v>
      </c>
      <c r="H1776" s="48" t="s">
        <v>1442</v>
      </c>
      <c r="I1776" s="60">
        <v>11</v>
      </c>
      <c r="J1776" s="90">
        <v>44371</v>
      </c>
      <c r="K1776" s="435">
        <v>23</v>
      </c>
      <c r="L1776" s="427">
        <v>36898</v>
      </c>
      <c r="M1776" s="61" t="s">
        <v>277</v>
      </c>
      <c r="N1776" s="60" t="s">
        <v>144</v>
      </c>
      <c r="O1776" s="63"/>
      <c r="P1776" s="48" t="s">
        <v>1442</v>
      </c>
      <c r="Q1776" s="64" t="s">
        <v>3316</v>
      </c>
      <c r="R1776" s="64" t="s">
        <v>2754</v>
      </c>
      <c r="S1776" s="65" t="s">
        <v>398</v>
      </c>
      <c r="T1776" s="66"/>
      <c r="U1776" s="60" t="s">
        <v>390</v>
      </c>
      <c r="V1776" s="60"/>
      <c r="W1776" s="60"/>
      <c r="X1776" s="70" t="s">
        <v>4370</v>
      </c>
    </row>
    <row r="1777" spans="1:24" s="43" customFormat="1" ht="22.9" customHeight="1">
      <c r="A1777" s="59" t="s">
        <v>145</v>
      </c>
      <c r="B1777" s="60" t="s">
        <v>146</v>
      </c>
      <c r="C1777" s="860">
        <v>2268</v>
      </c>
      <c r="D1777" s="61" t="s">
        <v>609</v>
      </c>
      <c r="E1777" s="61" t="s">
        <v>1206</v>
      </c>
      <c r="F1777" s="60" t="s">
        <v>389</v>
      </c>
      <c r="G1777" s="62">
        <v>20500</v>
      </c>
      <c r="H1777" s="47" t="s">
        <v>1443</v>
      </c>
      <c r="I1777" s="60">
        <v>11</v>
      </c>
      <c r="J1777" s="90">
        <v>44372</v>
      </c>
      <c r="K1777" s="435">
        <v>24</v>
      </c>
      <c r="L1777" s="428">
        <v>36526</v>
      </c>
      <c r="M1777" s="61" t="s">
        <v>455</v>
      </c>
      <c r="N1777" s="60" t="s">
        <v>144</v>
      </c>
      <c r="O1777" s="63"/>
      <c r="P1777" s="47" t="s">
        <v>1443</v>
      </c>
      <c r="Q1777" s="64">
        <v>81575534</v>
      </c>
      <c r="R1777" s="64" t="s">
        <v>2755</v>
      </c>
      <c r="S1777" s="65" t="s">
        <v>398</v>
      </c>
      <c r="T1777" s="66"/>
      <c r="U1777" s="60" t="s">
        <v>390</v>
      </c>
      <c r="V1777" s="60"/>
      <c r="W1777" s="60"/>
      <c r="X1777" s="424">
        <v>0</v>
      </c>
    </row>
    <row r="1778" spans="1:24" s="43" customFormat="1" ht="22.9" customHeight="1">
      <c r="A1778" s="59" t="s">
        <v>145</v>
      </c>
      <c r="B1778" s="60" t="s">
        <v>146</v>
      </c>
      <c r="C1778" s="860">
        <v>2269</v>
      </c>
      <c r="D1778" s="61" t="s">
        <v>973</v>
      </c>
      <c r="E1778" s="61" t="s">
        <v>1207</v>
      </c>
      <c r="F1778" s="60" t="s">
        <v>389</v>
      </c>
      <c r="G1778" s="62">
        <v>500</v>
      </c>
      <c r="H1778" s="47" t="s">
        <v>1442</v>
      </c>
      <c r="I1778" s="60">
        <v>11</v>
      </c>
      <c r="J1778" s="90">
        <v>44372</v>
      </c>
      <c r="K1778" s="435">
        <v>22</v>
      </c>
      <c r="L1778" s="428">
        <v>37437</v>
      </c>
      <c r="M1778" s="61" t="s">
        <v>268</v>
      </c>
      <c r="N1778" s="60" t="s">
        <v>144</v>
      </c>
      <c r="O1778" s="63"/>
      <c r="P1778" s="47" t="s">
        <v>1442</v>
      </c>
      <c r="Q1778" s="64" t="s">
        <v>3317</v>
      </c>
      <c r="R1778" s="64" t="s">
        <v>2756</v>
      </c>
      <c r="S1778" s="65" t="s">
        <v>398</v>
      </c>
      <c r="T1778" s="66"/>
      <c r="U1778" s="60" t="s">
        <v>390</v>
      </c>
      <c r="V1778" s="60"/>
      <c r="W1778" s="60"/>
      <c r="X1778" s="424">
        <v>0</v>
      </c>
    </row>
    <row r="1779" spans="1:24" s="43" customFormat="1" ht="22.9" customHeight="1">
      <c r="A1779" s="59" t="s">
        <v>145</v>
      </c>
      <c r="B1779" s="60" t="s">
        <v>146</v>
      </c>
      <c r="C1779" s="860">
        <v>2270</v>
      </c>
      <c r="D1779" s="61" t="s">
        <v>157</v>
      </c>
      <c r="E1779" s="61" t="s">
        <v>463</v>
      </c>
      <c r="F1779" s="60" t="s">
        <v>389</v>
      </c>
      <c r="G1779" s="62">
        <v>5500</v>
      </c>
      <c r="H1779" s="47" t="s">
        <v>1442</v>
      </c>
      <c r="I1779" s="60">
        <v>11</v>
      </c>
      <c r="J1779" s="90">
        <v>44376</v>
      </c>
      <c r="K1779" s="435">
        <v>40</v>
      </c>
      <c r="L1779" s="428">
        <v>30682</v>
      </c>
      <c r="M1779" s="61" t="s">
        <v>426</v>
      </c>
      <c r="N1779" s="60" t="s">
        <v>144</v>
      </c>
      <c r="O1779" s="63"/>
      <c r="P1779" s="47" t="s">
        <v>1442</v>
      </c>
      <c r="Q1779" s="64">
        <v>636453131</v>
      </c>
      <c r="R1779" s="64" t="s">
        <v>2678</v>
      </c>
      <c r="S1779" s="65" t="s">
        <v>398</v>
      </c>
      <c r="T1779" s="66"/>
      <c r="U1779" s="60" t="s">
        <v>390</v>
      </c>
      <c r="V1779" s="60"/>
      <c r="W1779" s="60"/>
      <c r="X1779" s="394" t="s">
        <v>5602</v>
      </c>
    </row>
    <row r="1780" spans="1:24" s="43" customFormat="1" ht="22.9" customHeight="1">
      <c r="A1780" s="59" t="s">
        <v>145</v>
      </c>
      <c r="B1780" s="60" t="s">
        <v>146</v>
      </c>
      <c r="C1780" s="860">
        <v>2271</v>
      </c>
      <c r="D1780" s="61" t="s">
        <v>157</v>
      </c>
      <c r="E1780" s="61" t="s">
        <v>1208</v>
      </c>
      <c r="F1780" s="60" t="s">
        <v>5474</v>
      </c>
      <c r="G1780" s="62">
        <v>5500</v>
      </c>
      <c r="H1780" s="47" t="s">
        <v>1442</v>
      </c>
      <c r="I1780" s="60">
        <v>11</v>
      </c>
      <c r="J1780" s="90">
        <v>44376</v>
      </c>
      <c r="K1780" s="435">
        <v>43</v>
      </c>
      <c r="L1780" s="428">
        <v>29587</v>
      </c>
      <c r="M1780" s="61" t="s">
        <v>463</v>
      </c>
      <c r="N1780" s="60" t="s">
        <v>144</v>
      </c>
      <c r="O1780" s="63"/>
      <c r="P1780" s="47" t="s">
        <v>1442</v>
      </c>
      <c r="Q1780" s="64">
        <v>636453131</v>
      </c>
      <c r="R1780" s="64" t="s">
        <v>2757</v>
      </c>
      <c r="S1780" s="65" t="s">
        <v>398</v>
      </c>
      <c r="T1780" s="66"/>
      <c r="U1780" s="60" t="s">
        <v>390</v>
      </c>
      <c r="V1780" s="60"/>
      <c r="W1780" s="60"/>
      <c r="X1780" s="394" t="s">
        <v>5603</v>
      </c>
    </row>
    <row r="1781" spans="1:24" s="43" customFormat="1" ht="22.9" customHeight="1">
      <c r="A1781" s="59" t="s">
        <v>145</v>
      </c>
      <c r="B1781" s="60" t="s">
        <v>146</v>
      </c>
      <c r="C1781" s="860">
        <v>2272</v>
      </c>
      <c r="D1781" s="61" t="s">
        <v>1081</v>
      </c>
      <c r="E1781" s="61" t="s">
        <v>200</v>
      </c>
      <c r="F1781" s="60" t="s">
        <v>5474</v>
      </c>
      <c r="G1781" s="62">
        <v>20500</v>
      </c>
      <c r="H1781" s="47" t="s">
        <v>1442</v>
      </c>
      <c r="I1781" s="60">
        <v>11</v>
      </c>
      <c r="J1781" s="90">
        <v>44379</v>
      </c>
      <c r="K1781" s="435">
        <v>36</v>
      </c>
      <c r="L1781" s="428">
        <v>32143</v>
      </c>
      <c r="M1781" s="61" t="s">
        <v>378</v>
      </c>
      <c r="N1781" s="60" t="s">
        <v>144</v>
      </c>
      <c r="O1781" s="63"/>
      <c r="P1781" s="47" t="s">
        <v>1442</v>
      </c>
      <c r="Q1781" s="64" t="s">
        <v>3079</v>
      </c>
      <c r="R1781" s="64" t="s">
        <v>2758</v>
      </c>
      <c r="S1781" s="65" t="s">
        <v>398</v>
      </c>
      <c r="T1781" s="66"/>
      <c r="U1781" s="60" t="s">
        <v>390</v>
      </c>
      <c r="V1781" s="60"/>
      <c r="W1781" s="60"/>
      <c r="X1781" s="424">
        <v>0</v>
      </c>
    </row>
    <row r="1782" spans="1:24" s="43" customFormat="1" ht="22.9" customHeight="1">
      <c r="A1782" s="59" t="s">
        <v>145</v>
      </c>
      <c r="B1782" s="60" t="s">
        <v>146</v>
      </c>
      <c r="C1782" s="860">
        <v>2273</v>
      </c>
      <c r="D1782" s="61" t="s">
        <v>461</v>
      </c>
      <c r="E1782" s="61" t="s">
        <v>212</v>
      </c>
      <c r="F1782" s="60" t="s">
        <v>389</v>
      </c>
      <c r="G1782" s="62">
        <v>500</v>
      </c>
      <c r="H1782" s="47" t="s">
        <v>1442</v>
      </c>
      <c r="I1782" s="60">
        <v>11</v>
      </c>
      <c r="J1782" s="90">
        <v>44380</v>
      </c>
      <c r="K1782" s="435">
        <v>42</v>
      </c>
      <c r="L1782" s="428">
        <v>30010</v>
      </c>
      <c r="M1782" s="61" t="s">
        <v>218</v>
      </c>
      <c r="N1782" s="60" t="s">
        <v>144</v>
      </c>
      <c r="O1782" s="63"/>
      <c r="P1782" s="47" t="s">
        <v>1442</v>
      </c>
      <c r="Q1782" s="64">
        <v>998674176</v>
      </c>
      <c r="R1782" s="64" t="s">
        <v>2759</v>
      </c>
      <c r="S1782" s="65" t="s">
        <v>398</v>
      </c>
      <c r="T1782" s="66"/>
      <c r="U1782" s="60" t="s">
        <v>390</v>
      </c>
      <c r="V1782" s="60"/>
      <c r="W1782" s="60"/>
      <c r="X1782" s="424">
        <v>0</v>
      </c>
    </row>
    <row r="1783" spans="1:24" s="43" customFormat="1" ht="22.9" customHeight="1">
      <c r="A1783" s="59" t="s">
        <v>145</v>
      </c>
      <c r="B1783" s="60" t="s">
        <v>146</v>
      </c>
      <c r="C1783" s="860">
        <v>2274</v>
      </c>
      <c r="D1783" s="61" t="s">
        <v>1209</v>
      </c>
      <c r="E1783" s="61" t="s">
        <v>192</v>
      </c>
      <c r="F1783" s="60" t="s">
        <v>389</v>
      </c>
      <c r="G1783" s="62">
        <v>5500</v>
      </c>
      <c r="H1783" s="48" t="s">
        <v>1442</v>
      </c>
      <c r="I1783" s="60">
        <v>11</v>
      </c>
      <c r="J1783" s="90">
        <v>44382</v>
      </c>
      <c r="K1783" s="435">
        <v>26</v>
      </c>
      <c r="L1783" s="427">
        <v>35900</v>
      </c>
      <c r="M1783" s="61" t="s">
        <v>219</v>
      </c>
      <c r="N1783" s="60" t="s">
        <v>144</v>
      </c>
      <c r="O1783" s="63"/>
      <c r="P1783" s="48" t="s">
        <v>1442</v>
      </c>
      <c r="Q1783" s="64">
        <v>73384221</v>
      </c>
      <c r="R1783" s="64" t="s">
        <v>2760</v>
      </c>
      <c r="S1783" s="65" t="s">
        <v>398</v>
      </c>
      <c r="T1783" s="66"/>
      <c r="U1783" s="60" t="s">
        <v>390</v>
      </c>
      <c r="V1783" s="60"/>
      <c r="W1783" s="60"/>
      <c r="X1783" s="70" t="s">
        <v>4371</v>
      </c>
    </row>
    <row r="1784" spans="1:24" s="43" customFormat="1" ht="22.9" customHeight="1">
      <c r="A1784" s="59" t="s">
        <v>145</v>
      </c>
      <c r="B1784" s="60" t="s">
        <v>146</v>
      </c>
      <c r="C1784" s="860">
        <v>2275</v>
      </c>
      <c r="D1784" s="61" t="s">
        <v>540</v>
      </c>
      <c r="E1784" s="61" t="s">
        <v>378</v>
      </c>
      <c r="F1784" s="60" t="s">
        <v>389</v>
      </c>
      <c r="G1784" s="62">
        <v>10500</v>
      </c>
      <c r="H1784" s="47" t="s">
        <v>1442</v>
      </c>
      <c r="I1784" s="60">
        <v>11</v>
      </c>
      <c r="J1784" s="90">
        <v>44384</v>
      </c>
      <c r="K1784" s="435">
        <v>37</v>
      </c>
      <c r="L1784" s="428">
        <v>31778</v>
      </c>
      <c r="M1784" s="61" t="s">
        <v>232</v>
      </c>
      <c r="N1784" s="60" t="s">
        <v>144</v>
      </c>
      <c r="O1784" s="63"/>
      <c r="P1784" s="47" t="s">
        <v>1442</v>
      </c>
      <c r="Q1784" s="64">
        <v>789919857</v>
      </c>
      <c r="R1784" s="64" t="s">
        <v>2761</v>
      </c>
      <c r="S1784" s="65" t="s">
        <v>398</v>
      </c>
      <c r="T1784" s="66"/>
      <c r="U1784" s="60" t="s">
        <v>390</v>
      </c>
      <c r="V1784" s="60"/>
      <c r="W1784" s="60"/>
      <c r="X1784" s="394" t="s">
        <v>5604</v>
      </c>
    </row>
    <row r="1785" spans="1:24" s="43" customFormat="1" ht="22.9" customHeight="1">
      <c r="A1785" s="59" t="s">
        <v>145</v>
      </c>
      <c r="B1785" s="60" t="s">
        <v>146</v>
      </c>
      <c r="C1785" s="860">
        <v>2276</v>
      </c>
      <c r="D1785" s="61" t="s">
        <v>905</v>
      </c>
      <c r="E1785" s="61" t="s">
        <v>213</v>
      </c>
      <c r="F1785" s="60" t="s">
        <v>5474</v>
      </c>
      <c r="G1785" s="62">
        <v>5500</v>
      </c>
      <c r="H1785" s="47" t="s">
        <v>1442</v>
      </c>
      <c r="I1785" s="60">
        <v>11</v>
      </c>
      <c r="J1785" s="90">
        <v>44386</v>
      </c>
      <c r="K1785" s="435">
        <v>29</v>
      </c>
      <c r="L1785" s="428">
        <v>34700</v>
      </c>
      <c r="M1785" s="61" t="s">
        <v>219</v>
      </c>
      <c r="N1785" s="60" t="s">
        <v>144</v>
      </c>
      <c r="O1785" s="63"/>
      <c r="P1785" s="47" t="s">
        <v>1442</v>
      </c>
      <c r="Q1785" s="64">
        <v>991263378</v>
      </c>
      <c r="R1785" s="64" t="s">
        <v>2762</v>
      </c>
      <c r="S1785" s="65" t="s">
        <v>398</v>
      </c>
      <c r="T1785" s="66"/>
      <c r="U1785" s="60" t="s">
        <v>390</v>
      </c>
      <c r="V1785" s="60"/>
      <c r="W1785" s="60"/>
      <c r="X1785" s="394" t="s">
        <v>5605</v>
      </c>
    </row>
    <row r="1786" spans="1:24" s="43" customFormat="1" ht="22.9" customHeight="1">
      <c r="A1786" s="59" t="s">
        <v>145</v>
      </c>
      <c r="B1786" s="60" t="s">
        <v>146</v>
      </c>
      <c r="C1786" s="860">
        <v>2277</v>
      </c>
      <c r="D1786" s="61" t="s">
        <v>138</v>
      </c>
      <c r="E1786" s="61" t="s">
        <v>209</v>
      </c>
      <c r="F1786" s="60" t="s">
        <v>5474</v>
      </c>
      <c r="G1786" s="62">
        <v>5500</v>
      </c>
      <c r="H1786" s="47" t="s">
        <v>1442</v>
      </c>
      <c r="I1786" s="60">
        <v>11</v>
      </c>
      <c r="J1786" s="90">
        <v>44397</v>
      </c>
      <c r="K1786" s="435">
        <v>40</v>
      </c>
      <c r="L1786" s="428">
        <v>30682</v>
      </c>
      <c r="M1786" s="61" t="s">
        <v>230</v>
      </c>
      <c r="N1786" s="60" t="s">
        <v>144</v>
      </c>
      <c r="O1786" s="63"/>
      <c r="P1786" s="47" t="s">
        <v>1442</v>
      </c>
      <c r="Q1786" s="64">
        <v>991263378</v>
      </c>
      <c r="R1786" s="64" t="s">
        <v>2763</v>
      </c>
      <c r="S1786" s="65" t="s">
        <v>398</v>
      </c>
      <c r="T1786" s="66"/>
      <c r="U1786" s="60" t="s">
        <v>390</v>
      </c>
      <c r="V1786" s="60"/>
      <c r="W1786" s="60"/>
      <c r="X1786" s="424">
        <v>0</v>
      </c>
    </row>
    <row r="1787" spans="1:24" s="43" customFormat="1" ht="22.9" customHeight="1">
      <c r="A1787" s="59" t="s">
        <v>145</v>
      </c>
      <c r="B1787" s="60" t="s">
        <v>146</v>
      </c>
      <c r="C1787" s="860">
        <v>2278</v>
      </c>
      <c r="D1787" s="61" t="s">
        <v>527</v>
      </c>
      <c r="E1787" s="61" t="s">
        <v>319</v>
      </c>
      <c r="F1787" s="60" t="s">
        <v>5474</v>
      </c>
      <c r="G1787" s="62">
        <v>5500</v>
      </c>
      <c r="H1787" s="48" t="s">
        <v>1256</v>
      </c>
      <c r="I1787" s="60">
        <v>11</v>
      </c>
      <c r="J1787" s="90">
        <v>44399</v>
      </c>
      <c r="K1787" s="435">
        <v>31</v>
      </c>
      <c r="L1787" s="427">
        <v>34121</v>
      </c>
      <c r="M1787" s="61" t="s">
        <v>1605</v>
      </c>
      <c r="N1787" s="60" t="s">
        <v>144</v>
      </c>
      <c r="O1787" s="63"/>
      <c r="P1787" s="48" t="s">
        <v>1256</v>
      </c>
      <c r="Q1787" s="69" t="s">
        <v>3318</v>
      </c>
      <c r="R1787" s="74">
        <v>331009152356</v>
      </c>
      <c r="S1787" s="65" t="s">
        <v>398</v>
      </c>
      <c r="T1787" s="66"/>
      <c r="U1787" s="60" t="s">
        <v>390</v>
      </c>
      <c r="V1787" s="60"/>
      <c r="W1787" s="60"/>
      <c r="X1787" s="70" t="s">
        <v>4372</v>
      </c>
    </row>
    <row r="1788" spans="1:24" s="43" customFormat="1" ht="22.9" customHeight="1">
      <c r="A1788" s="59" t="s">
        <v>145</v>
      </c>
      <c r="B1788" s="60" t="s">
        <v>146</v>
      </c>
      <c r="C1788" s="860">
        <v>2279</v>
      </c>
      <c r="D1788" s="61" t="s">
        <v>461</v>
      </c>
      <c r="E1788" s="61" t="s">
        <v>1210</v>
      </c>
      <c r="F1788" s="60" t="s">
        <v>389</v>
      </c>
      <c r="G1788" s="62">
        <v>5500</v>
      </c>
      <c r="H1788" s="47" t="s">
        <v>1442</v>
      </c>
      <c r="I1788" s="60">
        <v>11</v>
      </c>
      <c r="J1788" s="90">
        <v>44399</v>
      </c>
      <c r="K1788" s="435">
        <v>39</v>
      </c>
      <c r="L1788" s="428">
        <v>31258</v>
      </c>
      <c r="M1788" s="61" t="s">
        <v>462</v>
      </c>
      <c r="N1788" s="60" t="s">
        <v>144</v>
      </c>
      <c r="O1788" s="63"/>
      <c r="P1788" s="47" t="s">
        <v>1442</v>
      </c>
      <c r="Q1788" s="64"/>
      <c r="R1788" s="76">
        <v>276435922839</v>
      </c>
      <c r="S1788" s="65" t="s">
        <v>398</v>
      </c>
      <c r="T1788" s="66"/>
      <c r="U1788" s="60" t="s">
        <v>390</v>
      </c>
      <c r="V1788" s="60"/>
      <c r="W1788" s="60"/>
      <c r="X1788" s="394" t="s">
        <v>5606</v>
      </c>
    </row>
    <row r="1789" spans="1:24" s="43" customFormat="1" ht="22.9" customHeight="1">
      <c r="A1789" s="59" t="s">
        <v>145</v>
      </c>
      <c r="B1789" s="60" t="s">
        <v>146</v>
      </c>
      <c r="C1789" s="860">
        <v>2281</v>
      </c>
      <c r="D1789" s="61" t="s">
        <v>501</v>
      </c>
      <c r="E1789" s="61" t="s">
        <v>231</v>
      </c>
      <c r="F1789" s="60" t="s">
        <v>5474</v>
      </c>
      <c r="G1789" s="62">
        <v>5500</v>
      </c>
      <c r="H1789" s="47" t="s">
        <v>1442</v>
      </c>
      <c r="I1789" s="60">
        <v>11</v>
      </c>
      <c r="J1789" s="90">
        <v>44406</v>
      </c>
      <c r="K1789" s="435">
        <v>29</v>
      </c>
      <c r="L1789" s="428">
        <v>34890</v>
      </c>
      <c r="M1789" s="61" t="s">
        <v>203</v>
      </c>
      <c r="N1789" s="60" t="s">
        <v>144</v>
      </c>
      <c r="O1789" s="63"/>
      <c r="P1789" s="47" t="s">
        <v>1442</v>
      </c>
      <c r="Q1789" s="64">
        <v>722348377</v>
      </c>
      <c r="R1789" s="64" t="s">
        <v>2764</v>
      </c>
      <c r="S1789" s="65" t="s">
        <v>398</v>
      </c>
      <c r="T1789" s="66"/>
      <c r="U1789" s="60" t="s">
        <v>390</v>
      </c>
      <c r="V1789" s="60"/>
      <c r="W1789" s="60"/>
      <c r="X1789" s="394" t="s">
        <v>5607</v>
      </c>
    </row>
    <row r="1790" spans="1:24" s="43" customFormat="1" ht="22.9" customHeight="1">
      <c r="A1790" s="59" t="s">
        <v>145</v>
      </c>
      <c r="B1790" s="60" t="s">
        <v>146</v>
      </c>
      <c r="C1790" s="860">
        <v>2282</v>
      </c>
      <c r="D1790" s="61" t="s">
        <v>140</v>
      </c>
      <c r="E1790" s="61" t="s">
        <v>299</v>
      </c>
      <c r="F1790" s="60" t="s">
        <v>389</v>
      </c>
      <c r="G1790" s="62">
        <v>500</v>
      </c>
      <c r="H1790" s="47" t="s">
        <v>1442</v>
      </c>
      <c r="I1790" s="60">
        <v>11</v>
      </c>
      <c r="J1790" s="90">
        <v>44408</v>
      </c>
      <c r="K1790" s="435">
        <v>22</v>
      </c>
      <c r="L1790" s="428">
        <v>37473</v>
      </c>
      <c r="M1790" s="61" t="s">
        <v>441</v>
      </c>
      <c r="N1790" s="60" t="s">
        <v>144</v>
      </c>
      <c r="O1790" s="63"/>
      <c r="P1790" s="47" t="s">
        <v>1442</v>
      </c>
      <c r="Q1790" s="64">
        <v>988679362</v>
      </c>
      <c r="R1790" s="64"/>
      <c r="S1790" s="65" t="s">
        <v>398</v>
      </c>
      <c r="T1790" s="66"/>
      <c r="U1790" s="60" t="s">
        <v>390</v>
      </c>
      <c r="V1790" s="60"/>
      <c r="W1790" s="60"/>
      <c r="X1790" s="424">
        <v>0</v>
      </c>
    </row>
    <row r="1791" spans="1:24" s="43" customFormat="1" ht="22.9" customHeight="1">
      <c r="A1791" s="59" t="s">
        <v>145</v>
      </c>
      <c r="B1791" s="60" t="s">
        <v>146</v>
      </c>
      <c r="C1791" s="860">
        <v>2283</v>
      </c>
      <c r="D1791" s="61" t="s">
        <v>1211</v>
      </c>
      <c r="E1791" s="61" t="s">
        <v>767</v>
      </c>
      <c r="F1791" s="60" t="s">
        <v>5474</v>
      </c>
      <c r="G1791" s="62">
        <v>5500</v>
      </c>
      <c r="H1791" s="47" t="s">
        <v>1443</v>
      </c>
      <c r="I1791" s="60">
        <v>11</v>
      </c>
      <c r="J1791" s="90">
        <v>44410</v>
      </c>
      <c r="K1791" s="435">
        <v>36</v>
      </c>
      <c r="L1791" s="428">
        <v>32295</v>
      </c>
      <c r="M1791" s="61" t="s">
        <v>272</v>
      </c>
      <c r="N1791" s="60" t="s">
        <v>144</v>
      </c>
      <c r="O1791" s="63"/>
      <c r="P1791" s="47" t="s">
        <v>1443</v>
      </c>
      <c r="Q1791" s="64">
        <v>827796913</v>
      </c>
      <c r="R1791" s="64" t="s">
        <v>2765</v>
      </c>
      <c r="S1791" s="65" t="s">
        <v>398</v>
      </c>
      <c r="T1791" s="66"/>
      <c r="U1791" s="60" t="s">
        <v>390</v>
      </c>
      <c r="V1791" s="60"/>
      <c r="W1791" s="60"/>
      <c r="X1791" s="394" t="s">
        <v>5608</v>
      </c>
    </row>
    <row r="1792" spans="1:24" s="43" customFormat="1" ht="22.9" customHeight="1">
      <c r="A1792" s="59" t="s">
        <v>145</v>
      </c>
      <c r="B1792" s="60" t="s">
        <v>146</v>
      </c>
      <c r="C1792" s="860">
        <v>2284</v>
      </c>
      <c r="D1792" s="61" t="s">
        <v>351</v>
      </c>
      <c r="E1792" s="61" t="s">
        <v>1212</v>
      </c>
      <c r="F1792" s="60" t="s">
        <v>389</v>
      </c>
      <c r="G1792" s="62">
        <v>11610</v>
      </c>
      <c r="H1792" s="48" t="s">
        <v>401</v>
      </c>
      <c r="I1792" s="60">
        <v>11</v>
      </c>
      <c r="J1792" s="90">
        <v>44410</v>
      </c>
      <c r="K1792" s="435">
        <v>68</v>
      </c>
      <c r="L1792" s="427">
        <v>20595</v>
      </c>
      <c r="M1792" s="61" t="s">
        <v>888</v>
      </c>
      <c r="N1792" s="60" t="s">
        <v>144</v>
      </c>
      <c r="O1792" s="63"/>
      <c r="P1792" s="48" t="s">
        <v>401</v>
      </c>
      <c r="Q1792" s="64">
        <v>961143611</v>
      </c>
      <c r="R1792" s="64" t="s">
        <v>2766</v>
      </c>
      <c r="S1792" s="65" t="s">
        <v>398</v>
      </c>
      <c r="T1792" s="66"/>
      <c r="U1792" s="60" t="s">
        <v>390</v>
      </c>
      <c r="V1792" s="60"/>
      <c r="W1792" s="60"/>
      <c r="X1792" s="70" t="s">
        <v>4373</v>
      </c>
    </row>
    <row r="1793" spans="1:24" s="43" customFormat="1" ht="22.9" customHeight="1">
      <c r="A1793" s="59" t="s">
        <v>145</v>
      </c>
      <c r="B1793" s="60" t="s">
        <v>146</v>
      </c>
      <c r="C1793" s="860">
        <v>2285</v>
      </c>
      <c r="D1793" s="61" t="s">
        <v>333</v>
      </c>
      <c r="E1793" s="61" t="s">
        <v>506</v>
      </c>
      <c r="F1793" s="60" t="s">
        <v>389</v>
      </c>
      <c r="G1793" s="62">
        <v>5500</v>
      </c>
      <c r="H1793" s="47" t="s">
        <v>1443</v>
      </c>
      <c r="I1793" s="60">
        <v>11</v>
      </c>
      <c r="J1793" s="90">
        <v>44424</v>
      </c>
      <c r="K1793" s="435">
        <v>33</v>
      </c>
      <c r="L1793" s="428">
        <v>33429</v>
      </c>
      <c r="M1793" s="61" t="s">
        <v>455</v>
      </c>
      <c r="N1793" s="60" t="s">
        <v>144</v>
      </c>
      <c r="O1793" s="63"/>
      <c r="P1793" s="47" t="s">
        <v>1443</v>
      </c>
      <c r="Q1793" s="64">
        <v>973988466</v>
      </c>
      <c r="R1793" s="64" t="s">
        <v>2767</v>
      </c>
      <c r="S1793" s="65" t="s">
        <v>398</v>
      </c>
      <c r="T1793" s="66"/>
      <c r="U1793" s="60" t="s">
        <v>390</v>
      </c>
      <c r="V1793" s="60"/>
      <c r="W1793" s="60"/>
      <c r="X1793" s="394" t="s">
        <v>5609</v>
      </c>
    </row>
    <row r="1794" spans="1:24" s="43" customFormat="1" ht="22.9" customHeight="1">
      <c r="A1794" s="59" t="s">
        <v>145</v>
      </c>
      <c r="B1794" s="60" t="s">
        <v>146</v>
      </c>
      <c r="C1794" s="860">
        <v>2286</v>
      </c>
      <c r="D1794" s="61" t="s">
        <v>333</v>
      </c>
      <c r="E1794" s="61" t="s">
        <v>183</v>
      </c>
      <c r="F1794" s="60" t="s">
        <v>389</v>
      </c>
      <c r="G1794" s="62">
        <v>5500</v>
      </c>
      <c r="H1794" s="47" t="s">
        <v>1443</v>
      </c>
      <c r="I1794" s="60">
        <v>11</v>
      </c>
      <c r="J1794" s="90">
        <v>44424</v>
      </c>
      <c r="K1794" s="435">
        <v>36</v>
      </c>
      <c r="L1794" s="428">
        <v>32295</v>
      </c>
      <c r="M1794" s="61" t="s">
        <v>455</v>
      </c>
      <c r="N1794" s="60" t="s">
        <v>144</v>
      </c>
      <c r="O1794" s="63"/>
      <c r="P1794" s="47" t="s">
        <v>1443</v>
      </c>
      <c r="Q1794" s="64" t="s">
        <v>3319</v>
      </c>
      <c r="R1794" s="64" t="s">
        <v>2768</v>
      </c>
      <c r="S1794" s="65" t="s">
        <v>398</v>
      </c>
      <c r="T1794" s="66"/>
      <c r="U1794" s="60" t="s">
        <v>390</v>
      </c>
      <c r="V1794" s="60"/>
      <c r="W1794" s="60"/>
      <c r="X1794" s="394" t="s">
        <v>5610</v>
      </c>
    </row>
    <row r="1795" spans="1:24" s="43" customFormat="1" ht="22.9" customHeight="1">
      <c r="A1795" s="59" t="s">
        <v>145</v>
      </c>
      <c r="B1795" s="60" t="s">
        <v>146</v>
      </c>
      <c r="C1795" s="860">
        <v>2287</v>
      </c>
      <c r="D1795" s="61" t="s">
        <v>490</v>
      </c>
      <c r="E1795" s="61" t="s">
        <v>180</v>
      </c>
      <c r="F1795" s="60" t="s">
        <v>5474</v>
      </c>
      <c r="G1795" s="62">
        <v>500</v>
      </c>
      <c r="H1795" s="47" t="s">
        <v>1256</v>
      </c>
      <c r="I1795" s="60">
        <v>11</v>
      </c>
      <c r="J1795" s="90">
        <v>44438</v>
      </c>
      <c r="K1795" s="435">
        <v>32</v>
      </c>
      <c r="L1795" s="428">
        <v>33756</v>
      </c>
      <c r="M1795" s="61" t="s">
        <v>1315</v>
      </c>
      <c r="N1795" s="60" t="s">
        <v>144</v>
      </c>
      <c r="O1795" s="63"/>
      <c r="P1795" s="47" t="s">
        <v>1256</v>
      </c>
      <c r="Q1795" s="64">
        <v>988466448</v>
      </c>
      <c r="R1795" s="64" t="s">
        <v>2769</v>
      </c>
      <c r="S1795" s="65" t="s">
        <v>398</v>
      </c>
      <c r="T1795" s="66"/>
      <c r="U1795" s="60" t="s">
        <v>390</v>
      </c>
      <c r="V1795" s="60"/>
      <c r="W1795" s="60"/>
      <c r="X1795" s="424">
        <v>0</v>
      </c>
    </row>
    <row r="1796" spans="1:24" s="43" customFormat="1" ht="22.9" customHeight="1">
      <c r="A1796" s="59" t="s">
        <v>145</v>
      </c>
      <c r="B1796" s="60" t="s">
        <v>146</v>
      </c>
      <c r="C1796" s="860">
        <v>2288</v>
      </c>
      <c r="D1796" s="61" t="s">
        <v>140</v>
      </c>
      <c r="E1796" s="61" t="s">
        <v>215</v>
      </c>
      <c r="F1796" s="60" t="s">
        <v>5474</v>
      </c>
      <c r="G1796" s="62">
        <v>20500</v>
      </c>
      <c r="H1796" s="47" t="s">
        <v>1443</v>
      </c>
      <c r="I1796" s="60">
        <v>11</v>
      </c>
      <c r="J1796" s="90">
        <v>44439</v>
      </c>
      <c r="K1796" s="435">
        <v>43</v>
      </c>
      <c r="L1796" s="428">
        <v>29587</v>
      </c>
      <c r="M1796" s="61" t="s">
        <v>774</v>
      </c>
      <c r="N1796" s="60" t="s">
        <v>144</v>
      </c>
      <c r="O1796" s="63"/>
      <c r="P1796" s="47" t="s">
        <v>1443</v>
      </c>
      <c r="Q1796" s="64">
        <v>814786744</v>
      </c>
      <c r="R1796" s="64" t="s">
        <v>2770</v>
      </c>
      <c r="S1796" s="65" t="s">
        <v>398</v>
      </c>
      <c r="T1796" s="66"/>
      <c r="U1796" s="60" t="s">
        <v>390</v>
      </c>
      <c r="V1796" s="60"/>
      <c r="W1796" s="60"/>
      <c r="X1796" s="424">
        <v>0</v>
      </c>
    </row>
    <row r="1797" spans="1:24" s="43" customFormat="1" ht="22.9" customHeight="1">
      <c r="A1797" s="59" t="s">
        <v>145</v>
      </c>
      <c r="B1797" s="60" t="s">
        <v>146</v>
      </c>
      <c r="C1797" s="860">
        <v>2289</v>
      </c>
      <c r="D1797" s="61" t="s">
        <v>352</v>
      </c>
      <c r="E1797" s="61" t="s">
        <v>1213</v>
      </c>
      <c r="F1797" s="60" t="s">
        <v>5474</v>
      </c>
      <c r="G1797" s="62">
        <v>5500</v>
      </c>
      <c r="H1797" s="47" t="s">
        <v>1256</v>
      </c>
      <c r="I1797" s="60">
        <v>11</v>
      </c>
      <c r="J1797" s="90">
        <v>44442</v>
      </c>
      <c r="K1797" s="435">
        <v>28</v>
      </c>
      <c r="L1797" s="428">
        <v>35065</v>
      </c>
      <c r="M1797" s="61" t="s">
        <v>751</v>
      </c>
      <c r="N1797" s="60" t="s">
        <v>144</v>
      </c>
      <c r="O1797" s="63"/>
      <c r="P1797" s="47" t="s">
        <v>1256</v>
      </c>
      <c r="Q1797" s="64">
        <v>7259716911</v>
      </c>
      <c r="R1797" s="64" t="s">
        <v>2771</v>
      </c>
      <c r="S1797" s="65" t="s">
        <v>398</v>
      </c>
      <c r="T1797" s="66"/>
      <c r="U1797" s="60" t="s">
        <v>390</v>
      </c>
      <c r="V1797" s="60"/>
      <c r="W1797" s="60"/>
      <c r="X1797" s="394" t="s">
        <v>5611</v>
      </c>
    </row>
    <row r="1798" spans="1:24" s="43" customFormat="1" ht="22.9" customHeight="1">
      <c r="A1798" s="59" t="s">
        <v>145</v>
      </c>
      <c r="B1798" s="60" t="s">
        <v>146</v>
      </c>
      <c r="C1798" s="860">
        <v>2290</v>
      </c>
      <c r="D1798" s="61" t="s">
        <v>1214</v>
      </c>
      <c r="E1798" s="61" t="s">
        <v>896</v>
      </c>
      <c r="F1798" s="60" t="s">
        <v>5474</v>
      </c>
      <c r="G1798" s="62">
        <v>500</v>
      </c>
      <c r="H1798" s="47" t="s">
        <v>1256</v>
      </c>
      <c r="I1798" s="60">
        <v>11</v>
      </c>
      <c r="J1798" s="90">
        <v>44443</v>
      </c>
      <c r="K1798" s="435">
        <v>75</v>
      </c>
      <c r="L1798" s="428">
        <v>17899</v>
      </c>
      <c r="M1798" s="61" t="s">
        <v>628</v>
      </c>
      <c r="N1798" s="60" t="s">
        <v>144</v>
      </c>
      <c r="O1798" s="63"/>
      <c r="P1798" s="47" t="s">
        <v>1256</v>
      </c>
      <c r="Q1798" s="64">
        <v>87222232</v>
      </c>
      <c r="R1798" s="64" t="s">
        <v>2772</v>
      </c>
      <c r="S1798" s="65" t="s">
        <v>398</v>
      </c>
      <c r="T1798" s="66"/>
      <c r="U1798" s="60" t="s">
        <v>390</v>
      </c>
      <c r="V1798" s="60"/>
      <c r="W1798" s="60"/>
      <c r="X1798" s="424">
        <v>0</v>
      </c>
    </row>
    <row r="1799" spans="1:24" s="43" customFormat="1" ht="22.9" customHeight="1">
      <c r="A1799" s="59" t="s">
        <v>145</v>
      </c>
      <c r="B1799" s="60" t="s">
        <v>146</v>
      </c>
      <c r="C1799" s="860">
        <v>2292</v>
      </c>
      <c r="D1799" s="61" t="s">
        <v>345</v>
      </c>
      <c r="E1799" s="61" t="s">
        <v>1215</v>
      </c>
      <c r="F1799" s="60" t="s">
        <v>5474</v>
      </c>
      <c r="G1799" s="62">
        <v>500</v>
      </c>
      <c r="H1799" s="47" t="s">
        <v>1256</v>
      </c>
      <c r="I1799" s="60">
        <v>11</v>
      </c>
      <c r="J1799" s="90">
        <v>44463</v>
      </c>
      <c r="K1799" s="435">
        <v>61</v>
      </c>
      <c r="L1799" s="428">
        <v>23163</v>
      </c>
      <c r="M1799" s="61" t="s">
        <v>271</v>
      </c>
      <c r="N1799" s="60" t="s">
        <v>144</v>
      </c>
      <c r="O1799" s="63"/>
      <c r="P1799" s="47" t="s">
        <v>1256</v>
      </c>
      <c r="Q1799" s="64">
        <v>81473693</v>
      </c>
      <c r="R1799" s="64" t="s">
        <v>2773</v>
      </c>
      <c r="S1799" s="65" t="s">
        <v>398</v>
      </c>
      <c r="T1799" s="66"/>
      <c r="U1799" s="60" t="s">
        <v>390</v>
      </c>
      <c r="V1799" s="60"/>
      <c r="W1799" s="60"/>
      <c r="X1799" s="424">
        <v>0</v>
      </c>
    </row>
    <row r="1800" spans="1:24" s="43" customFormat="1" ht="22.9" customHeight="1">
      <c r="A1800" s="59" t="s">
        <v>145</v>
      </c>
      <c r="B1800" s="60" t="s">
        <v>146</v>
      </c>
      <c r="C1800" s="860">
        <v>2293</v>
      </c>
      <c r="D1800" s="61" t="s">
        <v>335</v>
      </c>
      <c r="E1800" s="61" t="s">
        <v>201</v>
      </c>
      <c r="F1800" s="60" t="s">
        <v>389</v>
      </c>
      <c r="G1800" s="62">
        <v>500</v>
      </c>
      <c r="H1800" s="47" t="s">
        <v>1442</v>
      </c>
      <c r="I1800" s="60">
        <v>11</v>
      </c>
      <c r="J1800" s="90">
        <v>44466</v>
      </c>
      <c r="K1800" s="435">
        <v>47</v>
      </c>
      <c r="L1800" s="428">
        <v>28277</v>
      </c>
      <c r="M1800" s="61" t="s">
        <v>426</v>
      </c>
      <c r="N1800" s="60" t="s">
        <v>144</v>
      </c>
      <c r="O1800" s="63"/>
      <c r="P1800" s="47" t="s">
        <v>1442</v>
      </c>
      <c r="Q1800" s="64" t="s">
        <v>3263</v>
      </c>
      <c r="R1800" s="64" t="s">
        <v>2561</v>
      </c>
      <c r="S1800" s="65" t="s">
        <v>398</v>
      </c>
      <c r="T1800" s="66"/>
      <c r="U1800" s="60" t="s">
        <v>390</v>
      </c>
      <c r="V1800" s="60"/>
      <c r="W1800" s="60"/>
      <c r="X1800" s="424">
        <v>0</v>
      </c>
    </row>
    <row r="1801" spans="1:24" s="43" customFormat="1" ht="22.9" customHeight="1">
      <c r="A1801" s="59" t="s">
        <v>145</v>
      </c>
      <c r="B1801" s="60" t="s">
        <v>146</v>
      </c>
      <c r="C1801" s="860">
        <v>2294</v>
      </c>
      <c r="D1801" s="61" t="s">
        <v>423</v>
      </c>
      <c r="E1801" s="61" t="s">
        <v>1216</v>
      </c>
      <c r="F1801" s="60" t="s">
        <v>389</v>
      </c>
      <c r="G1801" s="62">
        <v>20500</v>
      </c>
      <c r="H1801" s="47" t="s">
        <v>1442</v>
      </c>
      <c r="I1801" s="60">
        <v>11</v>
      </c>
      <c r="J1801" s="90">
        <v>44468</v>
      </c>
      <c r="K1801" s="435">
        <v>55</v>
      </c>
      <c r="L1801" s="428">
        <v>25379</v>
      </c>
      <c r="M1801" s="61" t="s">
        <v>1606</v>
      </c>
      <c r="N1801" s="60" t="s">
        <v>144</v>
      </c>
      <c r="O1801" s="63"/>
      <c r="P1801" s="47" t="s">
        <v>1442</v>
      </c>
      <c r="Q1801" s="64" t="s">
        <v>3320</v>
      </c>
      <c r="R1801" s="64" t="s">
        <v>2774</v>
      </c>
      <c r="S1801" s="65" t="s">
        <v>398</v>
      </c>
      <c r="T1801" s="66"/>
      <c r="U1801" s="60" t="s">
        <v>390</v>
      </c>
      <c r="V1801" s="60"/>
      <c r="W1801" s="60"/>
      <c r="X1801" s="424">
        <v>0</v>
      </c>
    </row>
    <row r="1802" spans="1:24" s="43" customFormat="1" ht="22.9" customHeight="1">
      <c r="A1802" s="59" t="s">
        <v>145</v>
      </c>
      <c r="B1802" s="60" t="s">
        <v>146</v>
      </c>
      <c r="C1802" s="860">
        <v>2295</v>
      </c>
      <c r="D1802" s="61" t="s">
        <v>423</v>
      </c>
      <c r="E1802" s="61" t="s">
        <v>1167</v>
      </c>
      <c r="F1802" s="60" t="s">
        <v>5474</v>
      </c>
      <c r="G1802" s="62">
        <v>500</v>
      </c>
      <c r="H1802" s="47" t="s">
        <v>1442</v>
      </c>
      <c r="I1802" s="60">
        <v>11</v>
      </c>
      <c r="J1802" s="90">
        <v>44468</v>
      </c>
      <c r="K1802" s="435">
        <v>27</v>
      </c>
      <c r="L1802" s="428">
        <v>35630</v>
      </c>
      <c r="M1802" s="61" t="s">
        <v>1607</v>
      </c>
      <c r="N1802" s="60" t="s">
        <v>144</v>
      </c>
      <c r="O1802" s="63"/>
      <c r="P1802" s="47" t="s">
        <v>1442</v>
      </c>
      <c r="Q1802" s="64">
        <v>797549112</v>
      </c>
      <c r="R1802" s="64" t="s">
        <v>2775</v>
      </c>
      <c r="S1802" s="65" t="s">
        <v>398</v>
      </c>
      <c r="T1802" s="66"/>
      <c r="U1802" s="60" t="s">
        <v>390</v>
      </c>
      <c r="V1802" s="60"/>
      <c r="W1802" s="60"/>
      <c r="X1802" s="424">
        <v>0</v>
      </c>
    </row>
    <row r="1803" spans="1:24" s="43" customFormat="1" ht="22.9" customHeight="1">
      <c r="A1803" s="59" t="s">
        <v>145</v>
      </c>
      <c r="B1803" s="60" t="s">
        <v>146</v>
      </c>
      <c r="C1803" s="860">
        <v>2296</v>
      </c>
      <c r="D1803" s="61" t="s">
        <v>765</v>
      </c>
      <c r="E1803" s="61" t="s">
        <v>1217</v>
      </c>
      <c r="F1803" s="60" t="s">
        <v>5474</v>
      </c>
      <c r="G1803" s="62">
        <v>10500</v>
      </c>
      <c r="H1803" s="47" t="s">
        <v>1442</v>
      </c>
      <c r="I1803" s="60">
        <v>11</v>
      </c>
      <c r="J1803" s="90">
        <v>44469</v>
      </c>
      <c r="K1803" s="435">
        <v>52</v>
      </c>
      <c r="L1803" s="428">
        <v>26512</v>
      </c>
      <c r="M1803" s="61" t="s">
        <v>376</v>
      </c>
      <c r="N1803" s="60" t="s">
        <v>144</v>
      </c>
      <c r="O1803" s="63"/>
      <c r="P1803" s="47" t="s">
        <v>1442</v>
      </c>
      <c r="Q1803" s="64" t="s">
        <v>3321</v>
      </c>
      <c r="R1803" s="64" t="s">
        <v>2776</v>
      </c>
      <c r="S1803" s="65" t="s">
        <v>398</v>
      </c>
      <c r="T1803" s="66"/>
      <c r="U1803" s="60" t="s">
        <v>390</v>
      </c>
      <c r="V1803" s="60"/>
      <c r="W1803" s="60"/>
      <c r="X1803" s="424">
        <v>0</v>
      </c>
    </row>
    <row r="1804" spans="1:24" s="43" customFormat="1" ht="22.9" customHeight="1">
      <c r="A1804" s="59" t="s">
        <v>145</v>
      </c>
      <c r="B1804" s="60" t="s">
        <v>146</v>
      </c>
      <c r="C1804" s="860">
        <v>2297</v>
      </c>
      <c r="D1804" s="61" t="s">
        <v>490</v>
      </c>
      <c r="E1804" s="61" t="s">
        <v>1218</v>
      </c>
      <c r="F1804" s="60" t="s">
        <v>5474</v>
      </c>
      <c r="G1804" s="62">
        <v>20500</v>
      </c>
      <c r="H1804" s="47" t="s">
        <v>1256</v>
      </c>
      <c r="I1804" s="60">
        <v>11</v>
      </c>
      <c r="J1804" s="90">
        <v>44473</v>
      </c>
      <c r="K1804" s="435">
        <v>54</v>
      </c>
      <c r="L1804" s="428">
        <v>25569</v>
      </c>
      <c r="M1804" s="61" t="s">
        <v>166</v>
      </c>
      <c r="N1804" s="60" t="s">
        <v>144</v>
      </c>
      <c r="O1804" s="63"/>
      <c r="P1804" s="47" t="s">
        <v>1256</v>
      </c>
      <c r="Q1804" s="64"/>
      <c r="R1804" s="64" t="s">
        <v>2777</v>
      </c>
      <c r="S1804" s="65" t="s">
        <v>398</v>
      </c>
      <c r="T1804" s="66"/>
      <c r="U1804" s="60" t="s">
        <v>390</v>
      </c>
      <c r="V1804" s="60"/>
      <c r="W1804" s="60"/>
      <c r="X1804" s="424">
        <v>0</v>
      </c>
    </row>
    <row r="1805" spans="1:24" s="43" customFormat="1" ht="22.9" customHeight="1">
      <c r="A1805" s="59" t="s">
        <v>145</v>
      </c>
      <c r="B1805" s="60" t="s">
        <v>146</v>
      </c>
      <c r="C1805" s="860">
        <v>2298</v>
      </c>
      <c r="D1805" s="61" t="s">
        <v>527</v>
      </c>
      <c r="E1805" s="61" t="s">
        <v>217</v>
      </c>
      <c r="F1805" s="60" t="s">
        <v>5474</v>
      </c>
      <c r="G1805" s="62">
        <v>5500</v>
      </c>
      <c r="H1805" s="47" t="s">
        <v>1442</v>
      </c>
      <c r="I1805" s="60">
        <v>11</v>
      </c>
      <c r="J1805" s="90">
        <v>44474</v>
      </c>
      <c r="K1805" s="435">
        <v>48</v>
      </c>
      <c r="L1805" s="428">
        <v>27912</v>
      </c>
      <c r="M1805" s="61" t="s">
        <v>791</v>
      </c>
      <c r="N1805" s="60" t="s">
        <v>144</v>
      </c>
      <c r="O1805" s="63"/>
      <c r="P1805" s="47" t="s">
        <v>1442</v>
      </c>
      <c r="Q1805" s="64">
        <v>9983985</v>
      </c>
      <c r="R1805" s="64" t="s">
        <v>2778</v>
      </c>
      <c r="S1805" s="65" t="s">
        <v>398</v>
      </c>
      <c r="T1805" s="66"/>
      <c r="U1805" s="60" t="s">
        <v>390</v>
      </c>
      <c r="V1805" s="60"/>
      <c r="W1805" s="60"/>
      <c r="X1805" s="394" t="s">
        <v>5612</v>
      </c>
    </row>
    <row r="1806" spans="1:24" s="43" customFormat="1" ht="22.9" customHeight="1">
      <c r="A1806" s="59" t="s">
        <v>145</v>
      </c>
      <c r="B1806" s="60" t="s">
        <v>146</v>
      </c>
      <c r="C1806" s="860">
        <v>2299</v>
      </c>
      <c r="D1806" s="61" t="s">
        <v>643</v>
      </c>
      <c r="E1806" s="61" t="s">
        <v>1219</v>
      </c>
      <c r="F1806" s="60" t="s">
        <v>5474</v>
      </c>
      <c r="G1806" s="62">
        <v>10500</v>
      </c>
      <c r="H1806" s="47" t="s">
        <v>1256</v>
      </c>
      <c r="I1806" s="60">
        <v>11</v>
      </c>
      <c r="J1806" s="90">
        <v>44474</v>
      </c>
      <c r="K1806" s="435">
        <v>35</v>
      </c>
      <c r="L1806" s="428">
        <v>32509</v>
      </c>
      <c r="M1806" s="61" t="s">
        <v>1608</v>
      </c>
      <c r="N1806" s="60" t="s">
        <v>144</v>
      </c>
      <c r="O1806" s="63"/>
      <c r="P1806" s="47" t="s">
        <v>1256</v>
      </c>
      <c r="Q1806" s="64">
        <v>984594928</v>
      </c>
      <c r="R1806" s="64" t="s">
        <v>2779</v>
      </c>
      <c r="S1806" s="65" t="s">
        <v>398</v>
      </c>
      <c r="T1806" s="66"/>
      <c r="U1806" s="60" t="s">
        <v>390</v>
      </c>
      <c r="V1806" s="60"/>
      <c r="W1806" s="60"/>
      <c r="X1806" s="424">
        <v>0</v>
      </c>
    </row>
    <row r="1807" spans="1:24" s="43" customFormat="1" ht="22.9" customHeight="1">
      <c r="A1807" s="59" t="s">
        <v>145</v>
      </c>
      <c r="B1807" s="60" t="s">
        <v>146</v>
      </c>
      <c r="C1807" s="860">
        <v>2300</v>
      </c>
      <c r="D1807" s="61" t="s">
        <v>413</v>
      </c>
      <c r="E1807" s="61" t="s">
        <v>224</v>
      </c>
      <c r="F1807" s="60" t="s">
        <v>389</v>
      </c>
      <c r="G1807" s="62">
        <v>14500</v>
      </c>
      <c r="H1807" s="48" t="s">
        <v>1442</v>
      </c>
      <c r="I1807" s="60">
        <v>11</v>
      </c>
      <c r="J1807" s="90">
        <v>44480</v>
      </c>
      <c r="K1807" s="435">
        <v>78</v>
      </c>
      <c r="L1807" s="427">
        <v>16803</v>
      </c>
      <c r="M1807" s="61" t="s">
        <v>1609</v>
      </c>
      <c r="N1807" s="60" t="s">
        <v>144</v>
      </c>
      <c r="O1807" s="63"/>
      <c r="P1807" s="48" t="s">
        <v>1442</v>
      </c>
      <c r="Q1807" s="64">
        <v>724624794</v>
      </c>
      <c r="R1807" s="64" t="s">
        <v>2780</v>
      </c>
      <c r="S1807" s="65" t="s">
        <v>398</v>
      </c>
      <c r="T1807" s="66"/>
      <c r="U1807" s="60" t="s">
        <v>390</v>
      </c>
      <c r="V1807" s="60"/>
      <c r="W1807" s="60"/>
      <c r="X1807" s="70" t="s">
        <v>4374</v>
      </c>
    </row>
    <row r="1808" spans="1:24" s="43" customFormat="1" ht="22.9" customHeight="1">
      <c r="A1808" s="59" t="s">
        <v>145</v>
      </c>
      <c r="B1808" s="60" t="s">
        <v>146</v>
      </c>
      <c r="C1808" s="860">
        <v>2301</v>
      </c>
      <c r="D1808" s="61" t="s">
        <v>597</v>
      </c>
      <c r="E1808" s="61" t="s">
        <v>5314</v>
      </c>
      <c r="F1808" s="60" t="s">
        <v>389</v>
      </c>
      <c r="G1808" s="62">
        <v>5500</v>
      </c>
      <c r="H1808" s="47" t="s">
        <v>952</v>
      </c>
      <c r="I1808" s="60">
        <v>11</v>
      </c>
      <c r="J1808" s="90">
        <v>44487</v>
      </c>
      <c r="K1808" s="435">
        <v>31</v>
      </c>
      <c r="L1808" s="428">
        <v>34128</v>
      </c>
      <c r="M1808" s="61" t="s">
        <v>165</v>
      </c>
      <c r="N1808" s="60" t="s">
        <v>144</v>
      </c>
      <c r="O1808" s="63"/>
      <c r="P1808" s="47" t="s">
        <v>952</v>
      </c>
      <c r="Q1808" s="64" t="s">
        <v>3322</v>
      </c>
      <c r="R1808" s="64" t="s">
        <v>2781</v>
      </c>
      <c r="S1808" s="65" t="s">
        <v>398</v>
      </c>
      <c r="T1808" s="66"/>
      <c r="U1808" s="60" t="s">
        <v>390</v>
      </c>
      <c r="V1808" s="60"/>
      <c r="W1808" s="60"/>
      <c r="X1808" s="394" t="s">
        <v>5613</v>
      </c>
    </row>
    <row r="1809" spans="1:24" s="43" customFormat="1" ht="22.9" customHeight="1">
      <c r="A1809" s="59" t="s">
        <v>145</v>
      </c>
      <c r="B1809" s="60" t="s">
        <v>146</v>
      </c>
      <c r="C1809" s="860">
        <v>2302</v>
      </c>
      <c r="D1809" s="61" t="s">
        <v>1114</v>
      </c>
      <c r="E1809" s="61" t="s">
        <v>1060</v>
      </c>
      <c r="F1809" s="60" t="s">
        <v>389</v>
      </c>
      <c r="G1809" s="62">
        <v>5500</v>
      </c>
      <c r="H1809" s="47" t="s">
        <v>1443</v>
      </c>
      <c r="I1809" s="60">
        <v>11</v>
      </c>
      <c r="J1809" s="90">
        <v>44497</v>
      </c>
      <c r="K1809" s="435">
        <v>32</v>
      </c>
      <c r="L1809" s="428">
        <v>33700</v>
      </c>
      <c r="M1809" s="61" t="s">
        <v>230</v>
      </c>
      <c r="N1809" s="60" t="s">
        <v>144</v>
      </c>
      <c r="O1809" s="63"/>
      <c r="P1809" s="47" t="s">
        <v>1443</v>
      </c>
      <c r="Q1809" s="64" t="s">
        <v>3323</v>
      </c>
      <c r="R1809" s="64" t="s">
        <v>2782</v>
      </c>
      <c r="S1809" s="65" t="s">
        <v>398</v>
      </c>
      <c r="T1809" s="66"/>
      <c r="U1809" s="60" t="s">
        <v>390</v>
      </c>
      <c r="V1809" s="60"/>
      <c r="W1809" s="60"/>
      <c r="X1809" s="394" t="s">
        <v>5614</v>
      </c>
    </row>
    <row r="1810" spans="1:24" s="43" customFormat="1" ht="22.9" customHeight="1">
      <c r="A1810" s="59" t="s">
        <v>145</v>
      </c>
      <c r="B1810" s="60" t="s">
        <v>146</v>
      </c>
      <c r="C1810" s="860">
        <v>2303</v>
      </c>
      <c r="D1810" s="61" t="s">
        <v>1114</v>
      </c>
      <c r="E1810" s="61" t="s">
        <v>169</v>
      </c>
      <c r="F1810" s="60" t="s">
        <v>389</v>
      </c>
      <c r="G1810" s="62">
        <v>5500</v>
      </c>
      <c r="H1810" s="47" t="s">
        <v>1443</v>
      </c>
      <c r="I1810" s="60">
        <v>11</v>
      </c>
      <c r="J1810" s="90">
        <v>44497</v>
      </c>
      <c r="K1810" s="435">
        <v>32</v>
      </c>
      <c r="L1810" s="428">
        <v>33700</v>
      </c>
      <c r="M1810" s="61" t="s">
        <v>260</v>
      </c>
      <c r="N1810" s="60" t="s">
        <v>144</v>
      </c>
      <c r="O1810" s="63"/>
      <c r="P1810" s="47" t="s">
        <v>1443</v>
      </c>
      <c r="Q1810" s="64">
        <v>6362645</v>
      </c>
      <c r="R1810" s="64" t="s">
        <v>2783</v>
      </c>
      <c r="S1810" s="65" t="s">
        <v>398</v>
      </c>
      <c r="T1810" s="66"/>
      <c r="U1810" s="60" t="s">
        <v>390</v>
      </c>
      <c r="V1810" s="60"/>
      <c r="W1810" s="60"/>
      <c r="X1810" s="394" t="s">
        <v>5615</v>
      </c>
    </row>
    <row r="1811" spans="1:24" s="43" customFormat="1" ht="22.9" customHeight="1">
      <c r="A1811" s="59" t="s">
        <v>145</v>
      </c>
      <c r="B1811" s="60" t="s">
        <v>146</v>
      </c>
      <c r="C1811" s="860">
        <v>2304</v>
      </c>
      <c r="D1811" s="61" t="s">
        <v>1220</v>
      </c>
      <c r="E1811" s="61" t="s">
        <v>1221</v>
      </c>
      <c r="F1811" s="60" t="s">
        <v>5474</v>
      </c>
      <c r="G1811" s="62">
        <v>10500</v>
      </c>
      <c r="H1811" s="47" t="s">
        <v>1256</v>
      </c>
      <c r="I1811" s="60">
        <v>11</v>
      </c>
      <c r="J1811" s="90">
        <v>44502</v>
      </c>
      <c r="K1811" s="435">
        <v>46</v>
      </c>
      <c r="L1811" s="428">
        <v>28491</v>
      </c>
      <c r="M1811" s="61" t="s">
        <v>778</v>
      </c>
      <c r="N1811" s="60" t="s">
        <v>144</v>
      </c>
      <c r="O1811" s="63"/>
      <c r="P1811" s="47" t="s">
        <v>1256</v>
      </c>
      <c r="Q1811" s="64">
        <v>9863753</v>
      </c>
      <c r="R1811" s="64" t="s">
        <v>2784</v>
      </c>
      <c r="S1811" s="65" t="s">
        <v>398</v>
      </c>
      <c r="T1811" s="66"/>
      <c r="U1811" s="60" t="s">
        <v>390</v>
      </c>
      <c r="V1811" s="60"/>
      <c r="W1811" s="60"/>
      <c r="X1811" s="424">
        <v>0</v>
      </c>
    </row>
    <row r="1812" spans="1:24" s="43" customFormat="1" ht="22.9" customHeight="1">
      <c r="A1812" s="59" t="s">
        <v>145</v>
      </c>
      <c r="B1812" s="60" t="s">
        <v>146</v>
      </c>
      <c r="C1812" s="860">
        <v>2305</v>
      </c>
      <c r="D1812" s="61" t="s">
        <v>454</v>
      </c>
      <c r="E1812" s="61" t="s">
        <v>201</v>
      </c>
      <c r="F1812" s="60" t="s">
        <v>389</v>
      </c>
      <c r="G1812" s="62">
        <v>8100</v>
      </c>
      <c r="H1812" s="48" t="s">
        <v>1442</v>
      </c>
      <c r="I1812" s="60">
        <v>11</v>
      </c>
      <c r="J1812" s="90">
        <v>44504</v>
      </c>
      <c r="K1812" s="435">
        <v>74</v>
      </c>
      <c r="L1812" s="427">
        <v>18264</v>
      </c>
      <c r="M1812" s="61" t="s">
        <v>166</v>
      </c>
      <c r="N1812" s="60" t="s">
        <v>144</v>
      </c>
      <c r="O1812" s="63"/>
      <c r="P1812" s="48" t="s">
        <v>1442</v>
      </c>
      <c r="Q1812" s="64">
        <v>81979242</v>
      </c>
      <c r="R1812" s="64" t="s">
        <v>2785</v>
      </c>
      <c r="S1812" s="65" t="s">
        <v>398</v>
      </c>
      <c r="T1812" s="66"/>
      <c r="U1812" s="60" t="s">
        <v>390</v>
      </c>
      <c r="V1812" s="60"/>
      <c r="W1812" s="60"/>
      <c r="X1812" s="70" t="s">
        <v>4375</v>
      </c>
    </row>
    <row r="1813" spans="1:24" s="43" customFormat="1" ht="22.9" customHeight="1">
      <c r="A1813" s="59" t="s">
        <v>145</v>
      </c>
      <c r="B1813" s="60" t="s">
        <v>146</v>
      </c>
      <c r="C1813" s="860">
        <v>2306</v>
      </c>
      <c r="D1813" s="61" t="s">
        <v>141</v>
      </c>
      <c r="E1813" s="61" t="s">
        <v>211</v>
      </c>
      <c r="F1813" s="60" t="s">
        <v>5474</v>
      </c>
      <c r="G1813" s="62">
        <v>10500</v>
      </c>
      <c r="H1813" s="47" t="s">
        <v>1442</v>
      </c>
      <c r="I1813" s="60">
        <v>11</v>
      </c>
      <c r="J1813" s="90">
        <v>44510</v>
      </c>
      <c r="K1813" s="435">
        <v>55</v>
      </c>
      <c r="L1813" s="428">
        <v>25204</v>
      </c>
      <c r="M1813" s="61" t="s">
        <v>722</v>
      </c>
      <c r="N1813" s="60" t="s">
        <v>144</v>
      </c>
      <c r="O1813" s="63"/>
      <c r="P1813" s="47" t="s">
        <v>1442</v>
      </c>
      <c r="Q1813" s="64"/>
      <c r="R1813" s="64" t="s">
        <v>2786</v>
      </c>
      <c r="S1813" s="65" t="s">
        <v>398</v>
      </c>
      <c r="T1813" s="66"/>
      <c r="U1813" s="60" t="s">
        <v>390</v>
      </c>
      <c r="V1813" s="60"/>
      <c r="W1813" s="60"/>
      <c r="X1813" s="424">
        <v>0</v>
      </c>
    </row>
    <row r="1814" spans="1:24" s="43" customFormat="1" ht="22.9" customHeight="1">
      <c r="A1814" s="59" t="s">
        <v>145</v>
      </c>
      <c r="B1814" s="60" t="s">
        <v>146</v>
      </c>
      <c r="C1814" s="860">
        <v>2307</v>
      </c>
      <c r="D1814" s="61" t="s">
        <v>139</v>
      </c>
      <c r="E1814" s="61" t="s">
        <v>379</v>
      </c>
      <c r="F1814" s="60" t="s">
        <v>389</v>
      </c>
      <c r="G1814" s="62">
        <v>5500</v>
      </c>
      <c r="H1814" s="48" t="s">
        <v>1256</v>
      </c>
      <c r="I1814" s="60">
        <v>11</v>
      </c>
      <c r="J1814" s="90">
        <v>44515</v>
      </c>
      <c r="K1814" s="435">
        <v>27</v>
      </c>
      <c r="L1814" s="427">
        <v>35601</v>
      </c>
      <c r="M1814" s="61" t="s">
        <v>850</v>
      </c>
      <c r="N1814" s="60" t="s">
        <v>144</v>
      </c>
      <c r="O1814" s="63"/>
      <c r="P1814" s="48" t="s">
        <v>1256</v>
      </c>
      <c r="Q1814" s="64">
        <v>888296654</v>
      </c>
      <c r="R1814" s="64" t="s">
        <v>2787</v>
      </c>
      <c r="S1814" s="65" t="s">
        <v>398</v>
      </c>
      <c r="T1814" s="66"/>
      <c r="U1814" s="60" t="s">
        <v>390</v>
      </c>
      <c r="V1814" s="60"/>
      <c r="W1814" s="60"/>
      <c r="X1814" s="70" t="s">
        <v>4376</v>
      </c>
    </row>
    <row r="1815" spans="1:24" s="43" customFormat="1" ht="22.9" customHeight="1">
      <c r="A1815" s="59" t="s">
        <v>145</v>
      </c>
      <c r="B1815" s="60" t="s">
        <v>146</v>
      </c>
      <c r="C1815" s="860">
        <v>2308</v>
      </c>
      <c r="D1815" s="61" t="s">
        <v>143</v>
      </c>
      <c r="E1815" s="61" t="s">
        <v>976</v>
      </c>
      <c r="F1815" s="60" t="s">
        <v>5474</v>
      </c>
      <c r="G1815" s="62">
        <v>5500</v>
      </c>
      <c r="H1815" s="47" t="s">
        <v>1443</v>
      </c>
      <c r="I1815" s="60">
        <v>11</v>
      </c>
      <c r="J1815" s="90">
        <v>44518</v>
      </c>
      <c r="K1815" s="435">
        <v>37</v>
      </c>
      <c r="L1815" s="428">
        <v>31980</v>
      </c>
      <c r="M1815" s="61" t="s">
        <v>365</v>
      </c>
      <c r="N1815" s="60" t="s">
        <v>144</v>
      </c>
      <c r="O1815" s="63"/>
      <c r="P1815" s="47" t="s">
        <v>1443</v>
      </c>
      <c r="Q1815" s="64" t="s">
        <v>3324</v>
      </c>
      <c r="R1815" s="64" t="s">
        <v>2788</v>
      </c>
      <c r="S1815" s="65" t="s">
        <v>398</v>
      </c>
      <c r="T1815" s="66"/>
      <c r="U1815" s="60" t="s">
        <v>390</v>
      </c>
      <c r="V1815" s="60"/>
      <c r="W1815" s="60"/>
      <c r="X1815" s="394" t="s">
        <v>5616</v>
      </c>
    </row>
    <row r="1816" spans="1:24" s="43" customFormat="1" ht="22.9" customHeight="1">
      <c r="A1816" s="59" t="s">
        <v>145</v>
      </c>
      <c r="B1816" s="60" t="s">
        <v>146</v>
      </c>
      <c r="C1816" s="860">
        <v>2309</v>
      </c>
      <c r="D1816" s="61" t="s">
        <v>461</v>
      </c>
      <c r="E1816" s="61" t="s">
        <v>492</v>
      </c>
      <c r="F1816" s="60" t="s">
        <v>389</v>
      </c>
      <c r="G1816" s="62">
        <v>500</v>
      </c>
      <c r="H1816" s="47" t="s">
        <v>1442</v>
      </c>
      <c r="I1816" s="60">
        <v>11</v>
      </c>
      <c r="J1816" s="90">
        <v>44523</v>
      </c>
      <c r="K1816" s="435">
        <v>38</v>
      </c>
      <c r="L1816" s="428">
        <v>31497</v>
      </c>
      <c r="M1816" s="61" t="s">
        <v>181</v>
      </c>
      <c r="N1816" s="60" t="s">
        <v>144</v>
      </c>
      <c r="O1816" s="63"/>
      <c r="P1816" s="47" t="s">
        <v>1442</v>
      </c>
      <c r="Q1816" s="64" t="s">
        <v>3325</v>
      </c>
      <c r="R1816" s="64" t="s">
        <v>2789</v>
      </c>
      <c r="S1816" s="65" t="s">
        <v>398</v>
      </c>
      <c r="T1816" s="66"/>
      <c r="U1816" s="60" t="s">
        <v>390</v>
      </c>
      <c r="V1816" s="60"/>
      <c r="W1816" s="60"/>
      <c r="X1816" s="424">
        <v>0</v>
      </c>
    </row>
    <row r="1817" spans="1:24" s="43" customFormat="1" ht="22.9" customHeight="1">
      <c r="A1817" s="59" t="s">
        <v>145</v>
      </c>
      <c r="B1817" s="60" t="s">
        <v>146</v>
      </c>
      <c r="C1817" s="860">
        <v>2310</v>
      </c>
      <c r="D1817" s="61" t="s">
        <v>553</v>
      </c>
      <c r="E1817" s="61" t="s">
        <v>386</v>
      </c>
      <c r="F1817" s="60" t="s">
        <v>389</v>
      </c>
      <c r="G1817" s="62">
        <v>5500</v>
      </c>
      <c r="H1817" s="47" t="s">
        <v>1442</v>
      </c>
      <c r="I1817" s="60">
        <v>11</v>
      </c>
      <c r="J1817" s="90">
        <v>44523</v>
      </c>
      <c r="K1817" s="435">
        <v>35</v>
      </c>
      <c r="L1817" s="428">
        <v>32660</v>
      </c>
      <c r="M1817" s="61" t="s">
        <v>1610</v>
      </c>
      <c r="N1817" s="60" t="s">
        <v>144</v>
      </c>
      <c r="O1817" s="63"/>
      <c r="P1817" s="47" t="s">
        <v>1442</v>
      </c>
      <c r="Q1817" s="64">
        <v>722428736</v>
      </c>
      <c r="R1817" s="64" t="s">
        <v>2790</v>
      </c>
      <c r="S1817" s="65" t="s">
        <v>398</v>
      </c>
      <c r="T1817" s="66"/>
      <c r="U1817" s="60" t="s">
        <v>390</v>
      </c>
      <c r="V1817" s="60"/>
      <c r="W1817" s="60"/>
      <c r="X1817" s="394" t="s">
        <v>5617</v>
      </c>
    </row>
    <row r="1818" spans="1:24" s="43" customFormat="1" ht="22.9" customHeight="1">
      <c r="A1818" s="59" t="s">
        <v>145</v>
      </c>
      <c r="B1818" s="60" t="s">
        <v>146</v>
      </c>
      <c r="C1818" s="860">
        <v>2311</v>
      </c>
      <c r="D1818" s="61" t="s">
        <v>541</v>
      </c>
      <c r="E1818" s="61" t="s">
        <v>998</v>
      </c>
      <c r="F1818" s="60" t="s">
        <v>389</v>
      </c>
      <c r="G1818" s="62">
        <v>8700</v>
      </c>
      <c r="H1818" s="48" t="s">
        <v>952</v>
      </c>
      <c r="I1818" s="60">
        <v>11</v>
      </c>
      <c r="J1818" s="90">
        <v>44526</v>
      </c>
      <c r="K1818" s="435">
        <v>51</v>
      </c>
      <c r="L1818" s="427">
        <v>26816</v>
      </c>
      <c r="M1818" s="61" t="s">
        <v>500</v>
      </c>
      <c r="N1818" s="60" t="s">
        <v>144</v>
      </c>
      <c r="O1818" s="63"/>
      <c r="P1818" s="48" t="s">
        <v>952</v>
      </c>
      <c r="Q1818" s="64">
        <v>9988356</v>
      </c>
      <c r="R1818" s="64" t="s">
        <v>2791</v>
      </c>
      <c r="S1818" s="65" t="s">
        <v>398</v>
      </c>
      <c r="T1818" s="66"/>
      <c r="U1818" s="60" t="s">
        <v>390</v>
      </c>
      <c r="V1818" s="60"/>
      <c r="W1818" s="60"/>
      <c r="X1818" s="70" t="s">
        <v>4377</v>
      </c>
    </row>
    <row r="1819" spans="1:24" s="43" customFormat="1" ht="22.9" customHeight="1">
      <c r="A1819" s="59" t="s">
        <v>145</v>
      </c>
      <c r="B1819" s="60" t="s">
        <v>146</v>
      </c>
      <c r="C1819" s="860">
        <v>2312</v>
      </c>
      <c r="D1819" s="61" t="s">
        <v>352</v>
      </c>
      <c r="E1819" s="61" t="s">
        <v>1222</v>
      </c>
      <c r="F1819" s="60" t="s">
        <v>389</v>
      </c>
      <c r="G1819" s="62">
        <v>500</v>
      </c>
      <c r="H1819" s="47" t="s">
        <v>947</v>
      </c>
      <c r="I1819" s="60">
        <v>11</v>
      </c>
      <c r="J1819" s="90">
        <v>44529</v>
      </c>
      <c r="K1819" s="435">
        <v>43</v>
      </c>
      <c r="L1819" s="428">
        <v>29738</v>
      </c>
      <c r="M1819" s="61" t="s">
        <v>543</v>
      </c>
      <c r="N1819" s="60" t="s">
        <v>144</v>
      </c>
      <c r="O1819" s="63"/>
      <c r="P1819" s="47" t="s">
        <v>947</v>
      </c>
      <c r="Q1819" s="64"/>
      <c r="R1819" s="64" t="s">
        <v>2792</v>
      </c>
      <c r="S1819" s="65" t="s">
        <v>398</v>
      </c>
      <c r="T1819" s="66"/>
      <c r="U1819" s="60" t="s">
        <v>390</v>
      </c>
      <c r="V1819" s="60"/>
      <c r="W1819" s="60"/>
      <c r="X1819" s="424">
        <v>0</v>
      </c>
    </row>
    <row r="1820" spans="1:24" s="43" customFormat="1" ht="22.9" customHeight="1">
      <c r="A1820" s="59" t="s">
        <v>145</v>
      </c>
      <c r="B1820" s="60" t="s">
        <v>146</v>
      </c>
      <c r="C1820" s="860">
        <v>2313</v>
      </c>
      <c r="D1820" s="61" t="s">
        <v>487</v>
      </c>
      <c r="E1820" s="61" t="s">
        <v>169</v>
      </c>
      <c r="F1820" s="60" t="s">
        <v>389</v>
      </c>
      <c r="G1820" s="62">
        <v>10500</v>
      </c>
      <c r="H1820" s="47" t="s">
        <v>1444</v>
      </c>
      <c r="I1820" s="60">
        <v>12</v>
      </c>
      <c r="J1820" s="90">
        <v>44534</v>
      </c>
      <c r="K1820" s="435">
        <v>29</v>
      </c>
      <c r="L1820" s="428">
        <v>34978</v>
      </c>
      <c r="M1820" s="61" t="s">
        <v>306</v>
      </c>
      <c r="N1820" s="60" t="s">
        <v>144</v>
      </c>
      <c r="O1820" s="63"/>
      <c r="P1820" s="47" t="s">
        <v>1444</v>
      </c>
      <c r="Q1820" s="64">
        <v>76157379</v>
      </c>
      <c r="R1820" s="64" t="s">
        <v>2793</v>
      </c>
      <c r="S1820" s="65" t="s">
        <v>398</v>
      </c>
      <c r="T1820" s="66"/>
      <c r="U1820" s="60" t="s">
        <v>390</v>
      </c>
      <c r="V1820" s="60"/>
      <c r="W1820" s="60"/>
      <c r="X1820" s="424">
        <v>0</v>
      </c>
    </row>
    <row r="1821" spans="1:24" s="43" customFormat="1" ht="22.9" customHeight="1">
      <c r="A1821" s="59" t="s">
        <v>145</v>
      </c>
      <c r="B1821" s="60" t="s">
        <v>146</v>
      </c>
      <c r="C1821" s="860">
        <v>2314</v>
      </c>
      <c r="D1821" s="61" t="s">
        <v>1223</v>
      </c>
      <c r="E1821" s="61" t="s">
        <v>164</v>
      </c>
      <c r="F1821" s="60" t="s">
        <v>389</v>
      </c>
      <c r="G1821" s="62">
        <v>500</v>
      </c>
      <c r="H1821" s="47" t="s">
        <v>1442</v>
      </c>
      <c r="I1821" s="60">
        <v>12</v>
      </c>
      <c r="J1821" s="90">
        <v>44534</v>
      </c>
      <c r="K1821" s="435">
        <v>76</v>
      </c>
      <c r="L1821" s="428">
        <v>17629</v>
      </c>
      <c r="M1821" s="61" t="s">
        <v>221</v>
      </c>
      <c r="N1821" s="60" t="s">
        <v>144</v>
      </c>
      <c r="O1821" s="63"/>
      <c r="P1821" s="47" t="s">
        <v>1442</v>
      </c>
      <c r="Q1821" s="64">
        <v>78992433</v>
      </c>
      <c r="R1821" s="64" t="s">
        <v>2794</v>
      </c>
      <c r="S1821" s="65" t="s">
        <v>398</v>
      </c>
      <c r="T1821" s="66"/>
      <c r="U1821" s="60" t="s">
        <v>390</v>
      </c>
      <c r="V1821" s="60"/>
      <c r="W1821" s="60"/>
      <c r="X1821" s="424">
        <v>0</v>
      </c>
    </row>
    <row r="1822" spans="1:24" s="43" customFormat="1" ht="22.9" customHeight="1">
      <c r="A1822" s="59" t="s">
        <v>145</v>
      </c>
      <c r="B1822" s="60" t="s">
        <v>146</v>
      </c>
      <c r="C1822" s="860">
        <v>2315</v>
      </c>
      <c r="D1822" s="61" t="s">
        <v>467</v>
      </c>
      <c r="E1822" s="61" t="s">
        <v>426</v>
      </c>
      <c r="F1822" s="60" t="s">
        <v>389</v>
      </c>
      <c r="G1822" s="62">
        <v>20500</v>
      </c>
      <c r="H1822" s="47" t="s">
        <v>1442</v>
      </c>
      <c r="I1822" s="60">
        <v>12</v>
      </c>
      <c r="J1822" s="90">
        <v>44537</v>
      </c>
      <c r="K1822" s="435">
        <v>49</v>
      </c>
      <c r="L1822" s="428">
        <v>27395</v>
      </c>
      <c r="M1822" s="61" t="s">
        <v>164</v>
      </c>
      <c r="N1822" s="60" t="s">
        <v>144</v>
      </c>
      <c r="O1822" s="63"/>
      <c r="P1822" s="47" t="s">
        <v>1442</v>
      </c>
      <c r="Q1822" s="64" t="s">
        <v>3326</v>
      </c>
      <c r="R1822" s="64" t="s">
        <v>2795</v>
      </c>
      <c r="S1822" s="65" t="s">
        <v>398</v>
      </c>
      <c r="T1822" s="66"/>
      <c r="U1822" s="60" t="s">
        <v>390</v>
      </c>
      <c r="V1822" s="60"/>
      <c r="W1822" s="60"/>
      <c r="X1822" s="424">
        <v>0</v>
      </c>
    </row>
    <row r="1823" spans="1:24" s="43" customFormat="1" ht="22.9" customHeight="1">
      <c r="A1823" s="59" t="s">
        <v>145</v>
      </c>
      <c r="B1823" s="60" t="s">
        <v>146</v>
      </c>
      <c r="C1823" s="860">
        <v>2316</v>
      </c>
      <c r="D1823" s="61" t="s">
        <v>913</v>
      </c>
      <c r="E1823" s="61" t="s">
        <v>484</v>
      </c>
      <c r="F1823" s="60" t="s">
        <v>389</v>
      </c>
      <c r="G1823" s="62">
        <v>10500</v>
      </c>
      <c r="H1823" s="47" t="s">
        <v>1442</v>
      </c>
      <c r="I1823" s="60">
        <v>12</v>
      </c>
      <c r="J1823" s="90">
        <v>44538</v>
      </c>
      <c r="K1823" s="435">
        <v>30</v>
      </c>
      <c r="L1823" s="428">
        <v>34658</v>
      </c>
      <c r="M1823" s="61" t="s">
        <v>314</v>
      </c>
      <c r="N1823" s="60" t="s">
        <v>144</v>
      </c>
      <c r="O1823" s="63"/>
      <c r="P1823" s="47" t="s">
        <v>1442</v>
      </c>
      <c r="Q1823" s="64" t="s">
        <v>3327</v>
      </c>
      <c r="R1823" s="64" t="s">
        <v>2796</v>
      </c>
      <c r="S1823" s="65" t="s">
        <v>398</v>
      </c>
      <c r="T1823" s="66"/>
      <c r="U1823" s="60" t="s">
        <v>390</v>
      </c>
      <c r="V1823" s="60"/>
      <c r="W1823" s="60"/>
      <c r="X1823" s="424">
        <v>0</v>
      </c>
    </row>
    <row r="1824" spans="1:24" s="43" customFormat="1" ht="22.9" customHeight="1">
      <c r="A1824" s="59" t="s">
        <v>145</v>
      </c>
      <c r="B1824" s="60" t="s">
        <v>146</v>
      </c>
      <c r="C1824" s="860">
        <v>2317</v>
      </c>
      <c r="D1824" s="61" t="s">
        <v>799</v>
      </c>
      <c r="E1824" s="61" t="s">
        <v>1224</v>
      </c>
      <c r="F1824" s="60" t="s">
        <v>389</v>
      </c>
      <c r="G1824" s="62">
        <v>5500</v>
      </c>
      <c r="H1824" s="47" t="s">
        <v>1442</v>
      </c>
      <c r="I1824" s="60">
        <v>12</v>
      </c>
      <c r="J1824" s="90">
        <v>44544</v>
      </c>
      <c r="K1824" s="435">
        <v>25</v>
      </c>
      <c r="L1824" s="428">
        <v>36312</v>
      </c>
      <c r="M1824" s="61" t="s">
        <v>256</v>
      </c>
      <c r="N1824" s="60" t="s">
        <v>144</v>
      </c>
      <c r="O1824" s="63"/>
      <c r="P1824" s="47" t="s">
        <v>1442</v>
      </c>
      <c r="Q1824" s="64">
        <v>7972293</v>
      </c>
      <c r="R1824" s="64" t="s">
        <v>2797</v>
      </c>
      <c r="S1824" s="65" t="s">
        <v>398</v>
      </c>
      <c r="T1824" s="66"/>
      <c r="U1824" s="60" t="s">
        <v>390</v>
      </c>
      <c r="V1824" s="60"/>
      <c r="W1824" s="60"/>
      <c r="X1824" s="394" t="s">
        <v>5618</v>
      </c>
    </row>
    <row r="1825" spans="1:24" s="43" customFormat="1" ht="22.9" customHeight="1">
      <c r="A1825" s="59" t="s">
        <v>145</v>
      </c>
      <c r="B1825" s="60" t="s">
        <v>146</v>
      </c>
      <c r="C1825" s="860">
        <v>2318</v>
      </c>
      <c r="D1825" s="61" t="s">
        <v>1096</v>
      </c>
      <c r="E1825" s="61" t="s">
        <v>177</v>
      </c>
      <c r="F1825" s="60" t="s">
        <v>389</v>
      </c>
      <c r="G1825" s="62">
        <v>10500</v>
      </c>
      <c r="H1825" s="47" t="s">
        <v>1256</v>
      </c>
      <c r="I1825" s="60">
        <v>12</v>
      </c>
      <c r="J1825" s="90">
        <v>44544</v>
      </c>
      <c r="K1825" s="435">
        <v>53</v>
      </c>
      <c r="L1825" s="428">
        <v>26085</v>
      </c>
      <c r="M1825" s="61" t="s">
        <v>262</v>
      </c>
      <c r="N1825" s="60" t="s">
        <v>144</v>
      </c>
      <c r="O1825" s="63"/>
      <c r="P1825" s="47" t="s">
        <v>1256</v>
      </c>
      <c r="Q1825" s="64" t="s">
        <v>3104</v>
      </c>
      <c r="R1825" s="64" t="s">
        <v>2798</v>
      </c>
      <c r="S1825" s="65" t="s">
        <v>398</v>
      </c>
      <c r="T1825" s="66"/>
      <c r="U1825" s="60" t="s">
        <v>390</v>
      </c>
      <c r="V1825" s="60"/>
      <c r="W1825" s="60"/>
      <c r="X1825" s="424">
        <v>0</v>
      </c>
    </row>
    <row r="1826" spans="1:24" s="43" customFormat="1" ht="22.9" customHeight="1">
      <c r="A1826" s="59" t="s">
        <v>145</v>
      </c>
      <c r="B1826" s="60" t="s">
        <v>146</v>
      </c>
      <c r="C1826" s="860">
        <v>2319</v>
      </c>
      <c r="D1826" s="61" t="s">
        <v>1225</v>
      </c>
      <c r="E1826" s="61" t="s">
        <v>1226</v>
      </c>
      <c r="F1826" s="60" t="s">
        <v>5474</v>
      </c>
      <c r="G1826" s="62">
        <v>10500</v>
      </c>
      <c r="H1826" s="47" t="s">
        <v>947</v>
      </c>
      <c r="I1826" s="60">
        <v>12</v>
      </c>
      <c r="J1826" s="90">
        <v>44544</v>
      </c>
      <c r="K1826" s="435">
        <v>46</v>
      </c>
      <c r="L1826" s="428">
        <v>28491</v>
      </c>
      <c r="M1826" s="61" t="s">
        <v>193</v>
      </c>
      <c r="N1826" s="60" t="s">
        <v>144</v>
      </c>
      <c r="O1826" s="63"/>
      <c r="P1826" s="47" t="s">
        <v>947</v>
      </c>
      <c r="Q1826" s="64">
        <v>97429334</v>
      </c>
      <c r="R1826" s="64" t="s">
        <v>2799</v>
      </c>
      <c r="S1826" s="65" t="s">
        <v>398</v>
      </c>
      <c r="T1826" s="66"/>
      <c r="U1826" s="60" t="s">
        <v>390</v>
      </c>
      <c r="V1826" s="60"/>
      <c r="W1826" s="60"/>
      <c r="X1826" s="424">
        <v>0</v>
      </c>
    </row>
    <row r="1827" spans="1:24" s="43" customFormat="1" ht="22.9" customHeight="1">
      <c r="A1827" s="59" t="s">
        <v>145</v>
      </c>
      <c r="B1827" s="60" t="s">
        <v>146</v>
      </c>
      <c r="C1827" s="860">
        <v>2320</v>
      </c>
      <c r="D1827" s="61" t="s">
        <v>138</v>
      </c>
      <c r="E1827" s="61" t="s">
        <v>945</v>
      </c>
      <c r="F1827" s="60" t="s">
        <v>389</v>
      </c>
      <c r="G1827" s="62">
        <v>500</v>
      </c>
      <c r="H1827" s="47" t="s">
        <v>1444</v>
      </c>
      <c r="I1827" s="60">
        <v>12</v>
      </c>
      <c r="J1827" s="90">
        <v>44545</v>
      </c>
      <c r="K1827" s="435">
        <v>46</v>
      </c>
      <c r="L1827" s="428">
        <v>28642</v>
      </c>
      <c r="M1827" s="61" t="s">
        <v>184</v>
      </c>
      <c r="N1827" s="60" t="s">
        <v>144</v>
      </c>
      <c r="O1827" s="63"/>
      <c r="P1827" s="47" t="s">
        <v>1444</v>
      </c>
      <c r="Q1827" s="64" t="s">
        <v>3328</v>
      </c>
      <c r="R1827" s="64" t="s">
        <v>2800</v>
      </c>
      <c r="S1827" s="65" t="s">
        <v>398</v>
      </c>
      <c r="T1827" s="66"/>
      <c r="U1827" s="60" t="s">
        <v>390</v>
      </c>
      <c r="V1827" s="60"/>
      <c r="W1827" s="60"/>
      <c r="X1827" s="424">
        <v>0</v>
      </c>
    </row>
    <row r="1828" spans="1:24" s="43" customFormat="1" ht="22.9" customHeight="1">
      <c r="A1828" s="59" t="s">
        <v>145</v>
      </c>
      <c r="B1828" s="60" t="s">
        <v>146</v>
      </c>
      <c r="C1828" s="860">
        <v>2321</v>
      </c>
      <c r="D1828" s="61" t="s">
        <v>458</v>
      </c>
      <c r="E1828" s="61" t="s">
        <v>741</v>
      </c>
      <c r="F1828" s="60" t="s">
        <v>389</v>
      </c>
      <c r="G1828" s="62">
        <v>5500</v>
      </c>
      <c r="H1828" s="47" t="s">
        <v>1256</v>
      </c>
      <c r="I1828" s="60">
        <v>12</v>
      </c>
      <c r="J1828" s="90">
        <v>44548</v>
      </c>
      <c r="K1828" s="435">
        <v>49</v>
      </c>
      <c r="L1828" s="428">
        <v>27396</v>
      </c>
      <c r="M1828" s="61" t="s">
        <v>456</v>
      </c>
      <c r="N1828" s="60" t="s">
        <v>144</v>
      </c>
      <c r="O1828" s="63"/>
      <c r="P1828" s="47" t="s">
        <v>1256</v>
      </c>
      <c r="Q1828" s="64">
        <v>776481294</v>
      </c>
      <c r="R1828" s="64" t="s">
        <v>2801</v>
      </c>
      <c r="S1828" s="65" t="s">
        <v>398</v>
      </c>
      <c r="T1828" s="66"/>
      <c r="U1828" s="60" t="s">
        <v>390</v>
      </c>
      <c r="V1828" s="60"/>
      <c r="W1828" s="60"/>
      <c r="X1828" s="67" t="s">
        <v>5619</v>
      </c>
    </row>
    <row r="1829" spans="1:24" s="43" customFormat="1" ht="22.9" customHeight="1">
      <c r="A1829" s="59" t="s">
        <v>145</v>
      </c>
      <c r="B1829" s="60" t="s">
        <v>146</v>
      </c>
      <c r="C1829" s="860">
        <v>2322</v>
      </c>
      <c r="D1829" s="61" t="s">
        <v>913</v>
      </c>
      <c r="E1829" s="61" t="s">
        <v>491</v>
      </c>
      <c r="F1829" s="60" t="s">
        <v>389</v>
      </c>
      <c r="G1829" s="62">
        <v>10500</v>
      </c>
      <c r="H1829" s="47" t="s">
        <v>1442</v>
      </c>
      <c r="I1829" s="60">
        <v>12</v>
      </c>
      <c r="J1829" s="90">
        <v>44553</v>
      </c>
      <c r="K1829" s="435">
        <v>37</v>
      </c>
      <c r="L1829" s="428">
        <v>31778</v>
      </c>
      <c r="M1829" s="61" t="s">
        <v>907</v>
      </c>
      <c r="N1829" s="60" t="s">
        <v>144</v>
      </c>
      <c r="O1829" s="63"/>
      <c r="P1829" s="47" t="s">
        <v>1442</v>
      </c>
      <c r="Q1829" s="64">
        <v>76193259</v>
      </c>
      <c r="R1829" s="76">
        <v>560339297265</v>
      </c>
      <c r="S1829" s="65" t="s">
        <v>398</v>
      </c>
      <c r="T1829" s="66"/>
      <c r="U1829" s="60" t="s">
        <v>390</v>
      </c>
      <c r="V1829" s="60"/>
      <c r="W1829" s="60"/>
      <c r="X1829" s="424">
        <v>0</v>
      </c>
    </row>
    <row r="1830" spans="1:24" s="43" customFormat="1" ht="22.5" customHeight="1">
      <c r="A1830" s="59" t="s">
        <v>145</v>
      </c>
      <c r="B1830" s="60" t="s">
        <v>146</v>
      </c>
      <c r="C1830" s="860">
        <v>2323</v>
      </c>
      <c r="D1830" s="61" t="s">
        <v>138</v>
      </c>
      <c r="E1830" s="61" t="s">
        <v>220</v>
      </c>
      <c r="F1830" s="60" t="s">
        <v>5474</v>
      </c>
      <c r="G1830" s="62">
        <v>10500</v>
      </c>
      <c r="H1830" s="47" t="s">
        <v>1442</v>
      </c>
      <c r="I1830" s="60">
        <v>12</v>
      </c>
      <c r="J1830" s="90">
        <v>44552</v>
      </c>
      <c r="K1830" s="435">
        <v>56</v>
      </c>
      <c r="L1830" s="428">
        <v>24838</v>
      </c>
      <c r="M1830" s="61" t="s">
        <v>216</v>
      </c>
      <c r="N1830" s="60" t="s">
        <v>144</v>
      </c>
      <c r="O1830" s="63"/>
      <c r="P1830" s="47" t="s">
        <v>1442</v>
      </c>
      <c r="Q1830" s="64" t="s">
        <v>3329</v>
      </c>
      <c r="R1830" s="64" t="s">
        <v>2802</v>
      </c>
      <c r="S1830" s="65" t="s">
        <v>398</v>
      </c>
      <c r="T1830" s="66"/>
      <c r="U1830" s="60" t="s">
        <v>390</v>
      </c>
      <c r="V1830" s="60"/>
      <c r="W1830" s="60"/>
      <c r="X1830" s="424">
        <v>0</v>
      </c>
    </row>
    <row r="1831" spans="1:24" s="43" customFormat="1" ht="22.9" customHeight="1">
      <c r="A1831" s="59" t="s">
        <v>145</v>
      </c>
      <c r="B1831" s="60" t="s">
        <v>146</v>
      </c>
      <c r="C1831" s="860">
        <v>2324</v>
      </c>
      <c r="D1831" s="61" t="s">
        <v>1227</v>
      </c>
      <c r="E1831" s="61" t="s">
        <v>286</v>
      </c>
      <c r="F1831" s="60" t="s">
        <v>389</v>
      </c>
      <c r="G1831" s="62">
        <v>5500</v>
      </c>
      <c r="H1831" s="47" t="s">
        <v>1256</v>
      </c>
      <c r="I1831" s="60">
        <v>12</v>
      </c>
      <c r="J1831" s="90">
        <v>44559</v>
      </c>
      <c r="K1831" s="435">
        <v>31</v>
      </c>
      <c r="L1831" s="428">
        <v>34121</v>
      </c>
      <c r="M1831" s="61" t="s">
        <v>305</v>
      </c>
      <c r="N1831" s="60" t="s">
        <v>144</v>
      </c>
      <c r="O1831" s="63"/>
      <c r="P1831" s="47" t="s">
        <v>1256</v>
      </c>
      <c r="Q1831" s="64">
        <v>8197178</v>
      </c>
      <c r="R1831" s="64" t="s">
        <v>2803</v>
      </c>
      <c r="S1831" s="65" t="s">
        <v>398</v>
      </c>
      <c r="T1831" s="66"/>
      <c r="U1831" s="60" t="s">
        <v>390</v>
      </c>
      <c r="V1831" s="60"/>
      <c r="W1831" s="60"/>
      <c r="X1831" s="394" t="s">
        <v>5620</v>
      </c>
    </row>
    <row r="1832" spans="1:24" s="43" customFormat="1" ht="22.9" customHeight="1">
      <c r="A1832" s="59" t="s">
        <v>145</v>
      </c>
      <c r="B1832" s="60" t="s">
        <v>146</v>
      </c>
      <c r="C1832" s="860">
        <v>2325</v>
      </c>
      <c r="D1832" s="61" t="s">
        <v>1228</v>
      </c>
      <c r="E1832" s="61" t="s">
        <v>974</v>
      </c>
      <c r="F1832" s="60" t="s">
        <v>5474</v>
      </c>
      <c r="G1832" s="62">
        <v>10800</v>
      </c>
      <c r="H1832" s="47" t="s">
        <v>1442</v>
      </c>
      <c r="I1832" s="60">
        <v>12</v>
      </c>
      <c r="J1832" s="90">
        <v>44566</v>
      </c>
      <c r="K1832" s="435">
        <v>32</v>
      </c>
      <c r="L1832" s="428">
        <v>33620</v>
      </c>
      <c r="M1832" s="61" t="s">
        <v>650</v>
      </c>
      <c r="N1832" s="60" t="s">
        <v>144</v>
      </c>
      <c r="O1832" s="63"/>
      <c r="P1832" s="47" t="s">
        <v>1442</v>
      </c>
      <c r="Q1832" s="64" t="s">
        <v>3330</v>
      </c>
      <c r="R1832" s="64" t="s">
        <v>2804</v>
      </c>
      <c r="S1832" s="65" t="s">
        <v>398</v>
      </c>
      <c r="T1832" s="66"/>
      <c r="U1832" s="60" t="s">
        <v>390</v>
      </c>
      <c r="V1832" s="60"/>
      <c r="W1832" s="60"/>
      <c r="X1832" s="424">
        <v>0</v>
      </c>
    </row>
    <row r="1833" spans="1:24" s="43" customFormat="1" ht="22.9" customHeight="1">
      <c r="A1833" s="59" t="s">
        <v>145</v>
      </c>
      <c r="B1833" s="60" t="s">
        <v>146</v>
      </c>
      <c r="C1833" s="860">
        <v>2326</v>
      </c>
      <c r="D1833" s="61" t="s">
        <v>352</v>
      </c>
      <c r="E1833" s="61" t="s">
        <v>887</v>
      </c>
      <c r="F1833" s="60" t="s">
        <v>389</v>
      </c>
      <c r="G1833" s="62">
        <v>20500</v>
      </c>
      <c r="H1833" s="47" t="s">
        <v>1442</v>
      </c>
      <c r="I1833" s="60">
        <v>12</v>
      </c>
      <c r="J1833" s="90">
        <v>44592</v>
      </c>
      <c r="K1833" s="435">
        <v>66</v>
      </c>
      <c r="L1833" s="428">
        <v>21337</v>
      </c>
      <c r="M1833" s="61" t="s">
        <v>376</v>
      </c>
      <c r="N1833" s="60" t="s">
        <v>144</v>
      </c>
      <c r="O1833" s="63"/>
      <c r="P1833" s="47" t="s">
        <v>1442</v>
      </c>
      <c r="Q1833" s="64" t="s">
        <v>3331</v>
      </c>
      <c r="R1833" s="64" t="s">
        <v>2805</v>
      </c>
      <c r="S1833" s="65" t="s">
        <v>398</v>
      </c>
      <c r="T1833" s="66"/>
      <c r="U1833" s="60" t="s">
        <v>390</v>
      </c>
      <c r="V1833" s="60"/>
      <c r="W1833" s="60"/>
      <c r="X1833" s="424">
        <v>0</v>
      </c>
    </row>
    <row r="1834" spans="1:24" s="43" customFormat="1" ht="22.9" customHeight="1">
      <c r="A1834" s="59" t="s">
        <v>145</v>
      </c>
      <c r="B1834" s="60" t="s">
        <v>146</v>
      </c>
      <c r="C1834" s="860">
        <v>2327</v>
      </c>
      <c r="D1834" s="61" t="s">
        <v>1114</v>
      </c>
      <c r="E1834" s="61" t="s">
        <v>1129</v>
      </c>
      <c r="F1834" s="60" t="s">
        <v>389</v>
      </c>
      <c r="G1834" s="62">
        <v>8500</v>
      </c>
      <c r="H1834" s="48" t="s">
        <v>1443</v>
      </c>
      <c r="I1834" s="60">
        <v>12</v>
      </c>
      <c r="J1834" s="90">
        <v>44595</v>
      </c>
      <c r="K1834" s="435">
        <v>70</v>
      </c>
      <c r="L1834" s="427">
        <v>19725</v>
      </c>
      <c r="M1834" s="61" t="s">
        <v>203</v>
      </c>
      <c r="N1834" s="60" t="s">
        <v>144</v>
      </c>
      <c r="O1834" s="63"/>
      <c r="P1834" s="48" t="s">
        <v>1443</v>
      </c>
      <c r="Q1834" s="64">
        <v>96299742</v>
      </c>
      <c r="R1834" s="74">
        <v>741428147546</v>
      </c>
      <c r="S1834" s="65" t="s">
        <v>398</v>
      </c>
      <c r="T1834" s="66"/>
      <c r="U1834" s="60" t="s">
        <v>390</v>
      </c>
      <c r="V1834" s="60"/>
      <c r="W1834" s="60"/>
      <c r="X1834" s="70" t="s">
        <v>5621</v>
      </c>
    </row>
    <row r="1835" spans="1:24" s="43" customFormat="1" ht="22.9" customHeight="1">
      <c r="A1835" s="59" t="s">
        <v>145</v>
      </c>
      <c r="B1835" s="60" t="s">
        <v>146</v>
      </c>
      <c r="C1835" s="860">
        <v>2328</v>
      </c>
      <c r="D1835" s="397" t="s">
        <v>1229</v>
      </c>
      <c r="E1835" s="61" t="s">
        <v>170</v>
      </c>
      <c r="F1835" s="60" t="s">
        <v>5474</v>
      </c>
      <c r="G1835" s="62">
        <v>500</v>
      </c>
      <c r="H1835" s="47" t="s">
        <v>1256</v>
      </c>
      <c r="I1835" s="60">
        <v>12</v>
      </c>
      <c r="J1835" s="90">
        <v>44606</v>
      </c>
      <c r="K1835" s="435">
        <v>21</v>
      </c>
      <c r="L1835" s="428">
        <v>37671</v>
      </c>
      <c r="M1835" s="61" t="s">
        <v>218</v>
      </c>
      <c r="N1835" s="60" t="s">
        <v>144</v>
      </c>
      <c r="O1835" s="63"/>
      <c r="P1835" s="47" t="s">
        <v>1256</v>
      </c>
      <c r="Q1835" s="64"/>
      <c r="R1835" s="64"/>
      <c r="S1835" s="65" t="s">
        <v>398</v>
      </c>
      <c r="T1835" s="66"/>
      <c r="U1835" s="60" t="s">
        <v>390</v>
      </c>
      <c r="V1835" s="60"/>
      <c r="W1835" s="60"/>
      <c r="X1835" s="424">
        <v>0</v>
      </c>
    </row>
    <row r="1836" spans="1:24" s="43" customFormat="1" ht="22.9" customHeight="1">
      <c r="A1836" s="59" t="s">
        <v>145</v>
      </c>
      <c r="B1836" s="60" t="s">
        <v>146</v>
      </c>
      <c r="C1836" s="860">
        <v>2329</v>
      </c>
      <c r="D1836" s="397" t="s">
        <v>631</v>
      </c>
      <c r="E1836" s="61" t="s">
        <v>594</v>
      </c>
      <c r="F1836" s="60" t="s">
        <v>5474</v>
      </c>
      <c r="G1836" s="62">
        <v>500</v>
      </c>
      <c r="H1836" s="47" t="s">
        <v>1256</v>
      </c>
      <c r="I1836" s="60">
        <v>12</v>
      </c>
      <c r="J1836" s="90">
        <v>44606</v>
      </c>
      <c r="K1836" s="435">
        <v>60</v>
      </c>
      <c r="L1836" s="428">
        <v>23377</v>
      </c>
      <c r="M1836" s="61" t="s">
        <v>218</v>
      </c>
      <c r="N1836" s="60" t="s">
        <v>144</v>
      </c>
      <c r="O1836" s="63"/>
      <c r="P1836" s="47" t="s">
        <v>1256</v>
      </c>
      <c r="Q1836" s="64">
        <v>9535997281</v>
      </c>
      <c r="R1836" s="76">
        <v>214098150455</v>
      </c>
      <c r="S1836" s="65" t="s">
        <v>398</v>
      </c>
      <c r="T1836" s="66"/>
      <c r="U1836" s="60" t="s">
        <v>390</v>
      </c>
      <c r="V1836" s="60"/>
      <c r="W1836" s="60"/>
      <c r="X1836" s="424">
        <v>0</v>
      </c>
    </row>
    <row r="1837" spans="1:24" s="43" customFormat="1" ht="22.9" customHeight="1">
      <c r="A1837" s="59" t="s">
        <v>145</v>
      </c>
      <c r="B1837" s="60" t="s">
        <v>146</v>
      </c>
      <c r="C1837" s="860">
        <v>2330</v>
      </c>
      <c r="D1837" s="397" t="s">
        <v>465</v>
      </c>
      <c r="E1837" s="61" t="s">
        <v>1230</v>
      </c>
      <c r="F1837" s="60" t="s">
        <v>5474</v>
      </c>
      <c r="G1837" s="62">
        <v>500</v>
      </c>
      <c r="H1837" s="47" t="s">
        <v>1256</v>
      </c>
      <c r="I1837" s="60">
        <v>12</v>
      </c>
      <c r="J1837" s="90">
        <v>44606</v>
      </c>
      <c r="K1837" s="435">
        <v>26</v>
      </c>
      <c r="L1837" s="428">
        <v>35891</v>
      </c>
      <c r="M1837" s="61" t="s">
        <v>1611</v>
      </c>
      <c r="N1837" s="60" t="s">
        <v>144</v>
      </c>
      <c r="O1837" s="63"/>
      <c r="P1837" s="47" t="s">
        <v>1256</v>
      </c>
      <c r="Q1837" s="64">
        <v>81557145</v>
      </c>
      <c r="R1837" s="76">
        <v>840230732526</v>
      </c>
      <c r="S1837" s="65" t="s">
        <v>398</v>
      </c>
      <c r="T1837" s="66"/>
      <c r="U1837" s="60" t="s">
        <v>390</v>
      </c>
      <c r="V1837" s="60"/>
      <c r="W1837" s="60"/>
      <c r="X1837" s="424">
        <v>0</v>
      </c>
    </row>
    <row r="1838" spans="1:24" s="43" customFormat="1" ht="22.9" customHeight="1">
      <c r="A1838" s="59" t="s">
        <v>145</v>
      </c>
      <c r="B1838" s="60" t="s">
        <v>146</v>
      </c>
      <c r="C1838" s="860">
        <v>2331</v>
      </c>
      <c r="D1838" s="397" t="s">
        <v>352</v>
      </c>
      <c r="E1838" s="61" t="s">
        <v>1231</v>
      </c>
      <c r="F1838" s="60" t="s">
        <v>5474</v>
      </c>
      <c r="G1838" s="62">
        <v>500</v>
      </c>
      <c r="H1838" s="47" t="s">
        <v>1256</v>
      </c>
      <c r="I1838" s="60">
        <v>12</v>
      </c>
      <c r="J1838" s="90">
        <v>44606</v>
      </c>
      <c r="K1838" s="435">
        <v>21</v>
      </c>
      <c r="L1838" s="428">
        <v>37671</v>
      </c>
      <c r="M1838" s="61" t="s">
        <v>1270</v>
      </c>
      <c r="N1838" s="60" t="s">
        <v>144</v>
      </c>
      <c r="O1838" s="63"/>
      <c r="P1838" s="47" t="s">
        <v>1256</v>
      </c>
      <c r="Q1838" s="64"/>
      <c r="R1838" s="64"/>
      <c r="S1838" s="65" t="s">
        <v>398</v>
      </c>
      <c r="T1838" s="66"/>
      <c r="U1838" s="60" t="s">
        <v>390</v>
      </c>
      <c r="V1838" s="60"/>
      <c r="W1838" s="60"/>
      <c r="X1838" s="424">
        <v>0</v>
      </c>
    </row>
    <row r="1839" spans="1:24" s="43" customFormat="1" ht="22.9" customHeight="1">
      <c r="A1839" s="59" t="s">
        <v>145</v>
      </c>
      <c r="B1839" s="60" t="s">
        <v>146</v>
      </c>
      <c r="C1839" s="860">
        <v>2332</v>
      </c>
      <c r="D1839" s="397" t="s">
        <v>465</v>
      </c>
      <c r="E1839" s="61" t="s">
        <v>453</v>
      </c>
      <c r="F1839" s="60" t="s">
        <v>5474</v>
      </c>
      <c r="G1839" s="62">
        <v>500</v>
      </c>
      <c r="H1839" s="47" t="s">
        <v>1256</v>
      </c>
      <c r="I1839" s="60">
        <v>12</v>
      </c>
      <c r="J1839" s="90">
        <v>44606</v>
      </c>
      <c r="K1839" s="435">
        <v>21</v>
      </c>
      <c r="L1839" s="428">
        <v>37671</v>
      </c>
      <c r="M1839" s="61" t="s">
        <v>194</v>
      </c>
      <c r="N1839" s="60" t="s">
        <v>144</v>
      </c>
      <c r="O1839" s="63"/>
      <c r="P1839" s="47" t="s">
        <v>1256</v>
      </c>
      <c r="Q1839" s="64"/>
      <c r="R1839" s="64"/>
      <c r="S1839" s="65" t="s">
        <v>398</v>
      </c>
      <c r="T1839" s="66"/>
      <c r="U1839" s="60" t="s">
        <v>390</v>
      </c>
      <c r="V1839" s="60"/>
      <c r="W1839" s="60"/>
      <c r="X1839" s="424">
        <v>0</v>
      </c>
    </row>
    <row r="1840" spans="1:24" s="43" customFormat="1" ht="22.9" customHeight="1">
      <c r="A1840" s="59" t="s">
        <v>145</v>
      </c>
      <c r="B1840" s="60" t="s">
        <v>146</v>
      </c>
      <c r="C1840" s="860">
        <v>2333</v>
      </c>
      <c r="D1840" s="397" t="s">
        <v>1081</v>
      </c>
      <c r="E1840" s="61" t="s">
        <v>187</v>
      </c>
      <c r="F1840" s="60" t="s">
        <v>5474</v>
      </c>
      <c r="G1840" s="62">
        <v>500</v>
      </c>
      <c r="H1840" s="47" t="s">
        <v>1256</v>
      </c>
      <c r="I1840" s="60">
        <v>12</v>
      </c>
      <c r="J1840" s="90">
        <v>44606</v>
      </c>
      <c r="K1840" s="435">
        <v>45</v>
      </c>
      <c r="L1840" s="428">
        <v>29007</v>
      </c>
      <c r="M1840" s="61" t="s">
        <v>525</v>
      </c>
      <c r="N1840" s="60" t="s">
        <v>144</v>
      </c>
      <c r="O1840" s="63"/>
      <c r="P1840" s="47" t="s">
        <v>1256</v>
      </c>
      <c r="Q1840" s="64"/>
      <c r="R1840" s="76">
        <v>985136304424</v>
      </c>
      <c r="S1840" s="65" t="s">
        <v>398</v>
      </c>
      <c r="T1840" s="66"/>
      <c r="U1840" s="60" t="s">
        <v>390</v>
      </c>
      <c r="V1840" s="60"/>
      <c r="W1840" s="60"/>
      <c r="X1840" s="424">
        <v>0</v>
      </c>
    </row>
    <row r="1841" spans="1:24" s="43" customFormat="1" ht="22.9" customHeight="1">
      <c r="A1841" s="59" t="s">
        <v>145</v>
      </c>
      <c r="B1841" s="60" t="s">
        <v>146</v>
      </c>
      <c r="C1841" s="860">
        <v>2334</v>
      </c>
      <c r="D1841" s="397" t="s">
        <v>141</v>
      </c>
      <c r="E1841" s="61" t="s">
        <v>312</v>
      </c>
      <c r="F1841" s="60" t="s">
        <v>5474</v>
      </c>
      <c r="G1841" s="62">
        <v>500</v>
      </c>
      <c r="H1841" s="47" t="s">
        <v>1256</v>
      </c>
      <c r="I1841" s="60">
        <v>12</v>
      </c>
      <c r="J1841" s="90">
        <v>44606</v>
      </c>
      <c r="K1841" s="435">
        <v>61</v>
      </c>
      <c r="L1841" s="428">
        <v>23012</v>
      </c>
      <c r="M1841" s="61" t="s">
        <v>274</v>
      </c>
      <c r="N1841" s="60" t="s">
        <v>144</v>
      </c>
      <c r="O1841" s="63"/>
      <c r="P1841" s="47" t="s">
        <v>1256</v>
      </c>
      <c r="Q1841" s="64">
        <v>966321836</v>
      </c>
      <c r="R1841" s="76">
        <v>564437673666</v>
      </c>
      <c r="S1841" s="65" t="s">
        <v>398</v>
      </c>
      <c r="T1841" s="66"/>
      <c r="U1841" s="60" t="s">
        <v>390</v>
      </c>
      <c r="V1841" s="60"/>
      <c r="W1841" s="60"/>
      <c r="X1841" s="424">
        <v>0</v>
      </c>
    </row>
    <row r="1842" spans="1:24" s="43" customFormat="1" ht="22.9" customHeight="1">
      <c r="A1842" s="59" t="s">
        <v>145</v>
      </c>
      <c r="B1842" s="60" t="s">
        <v>146</v>
      </c>
      <c r="C1842" s="860">
        <v>2335</v>
      </c>
      <c r="D1842" s="397" t="s">
        <v>1232</v>
      </c>
      <c r="E1842" s="61" t="s">
        <v>298</v>
      </c>
      <c r="F1842" s="60" t="s">
        <v>5474</v>
      </c>
      <c r="G1842" s="62">
        <v>500</v>
      </c>
      <c r="H1842" s="47" t="s">
        <v>1256</v>
      </c>
      <c r="I1842" s="60">
        <v>12</v>
      </c>
      <c r="J1842" s="90">
        <v>44606</v>
      </c>
      <c r="K1842" s="435">
        <v>21</v>
      </c>
      <c r="L1842" s="428">
        <v>37671</v>
      </c>
      <c r="M1842" s="61" t="s">
        <v>1232</v>
      </c>
      <c r="N1842" s="60" t="s">
        <v>144</v>
      </c>
      <c r="O1842" s="63"/>
      <c r="P1842" s="47" t="s">
        <v>1256</v>
      </c>
      <c r="Q1842" s="64"/>
      <c r="R1842" s="64"/>
      <c r="S1842" s="65" t="s">
        <v>398</v>
      </c>
      <c r="T1842" s="66"/>
      <c r="U1842" s="60" t="s">
        <v>390</v>
      </c>
      <c r="V1842" s="60"/>
      <c r="W1842" s="60"/>
      <c r="X1842" s="424">
        <v>0</v>
      </c>
    </row>
    <row r="1843" spans="1:24" s="43" customFormat="1" ht="22.9" customHeight="1">
      <c r="A1843" s="59" t="s">
        <v>145</v>
      </c>
      <c r="B1843" s="60" t="s">
        <v>146</v>
      </c>
      <c r="C1843" s="860">
        <v>2336</v>
      </c>
      <c r="D1843" s="397" t="s">
        <v>140</v>
      </c>
      <c r="E1843" s="61" t="s">
        <v>187</v>
      </c>
      <c r="F1843" s="60" t="s">
        <v>5474</v>
      </c>
      <c r="G1843" s="62">
        <v>500</v>
      </c>
      <c r="H1843" s="47" t="s">
        <v>1256</v>
      </c>
      <c r="I1843" s="60">
        <v>12</v>
      </c>
      <c r="J1843" s="90">
        <v>44606</v>
      </c>
      <c r="K1843" s="435">
        <v>21</v>
      </c>
      <c r="L1843" s="428">
        <v>37671</v>
      </c>
      <c r="M1843" s="61" t="s">
        <v>1470</v>
      </c>
      <c r="N1843" s="60" t="s">
        <v>144</v>
      </c>
      <c r="O1843" s="63"/>
      <c r="P1843" s="47" t="s">
        <v>1256</v>
      </c>
      <c r="Q1843" s="64"/>
      <c r="R1843" s="64"/>
      <c r="S1843" s="65" t="s">
        <v>398</v>
      </c>
      <c r="T1843" s="66"/>
      <c r="U1843" s="60" t="s">
        <v>390</v>
      </c>
      <c r="V1843" s="60"/>
      <c r="W1843" s="60"/>
      <c r="X1843" s="424">
        <v>0</v>
      </c>
    </row>
    <row r="1844" spans="1:24" s="43" customFormat="1" ht="22.9" customHeight="1">
      <c r="A1844" s="59" t="s">
        <v>145</v>
      </c>
      <c r="B1844" s="60" t="s">
        <v>146</v>
      </c>
      <c r="C1844" s="860">
        <v>2337</v>
      </c>
      <c r="D1844" s="397" t="s">
        <v>490</v>
      </c>
      <c r="E1844" s="61" t="s">
        <v>899</v>
      </c>
      <c r="F1844" s="60" t="s">
        <v>5474</v>
      </c>
      <c r="G1844" s="62">
        <v>500</v>
      </c>
      <c r="H1844" s="47" t="s">
        <v>1256</v>
      </c>
      <c r="I1844" s="60">
        <v>12</v>
      </c>
      <c r="J1844" s="90">
        <v>44606</v>
      </c>
      <c r="K1844" s="435">
        <v>39</v>
      </c>
      <c r="L1844" s="428">
        <v>31048</v>
      </c>
      <c r="M1844" s="61" t="s">
        <v>598</v>
      </c>
      <c r="N1844" s="60" t="s">
        <v>144</v>
      </c>
      <c r="O1844" s="63"/>
      <c r="P1844" s="47" t="s">
        <v>1256</v>
      </c>
      <c r="Q1844" s="64"/>
      <c r="R1844" s="76">
        <v>787783424931</v>
      </c>
      <c r="S1844" s="65" t="s">
        <v>398</v>
      </c>
      <c r="T1844" s="66"/>
      <c r="U1844" s="60" t="s">
        <v>390</v>
      </c>
      <c r="V1844" s="60"/>
      <c r="W1844" s="60"/>
      <c r="X1844" s="424">
        <v>0</v>
      </c>
    </row>
    <row r="1845" spans="1:24" s="43" customFormat="1" ht="22.9" customHeight="1">
      <c r="A1845" s="59" t="s">
        <v>145</v>
      </c>
      <c r="B1845" s="60" t="s">
        <v>146</v>
      </c>
      <c r="C1845" s="860">
        <v>2338</v>
      </c>
      <c r="D1845" s="397" t="s">
        <v>354</v>
      </c>
      <c r="E1845" s="61" t="s">
        <v>1231</v>
      </c>
      <c r="F1845" s="60" t="s">
        <v>5474</v>
      </c>
      <c r="G1845" s="62">
        <v>500</v>
      </c>
      <c r="H1845" s="47" t="s">
        <v>1442</v>
      </c>
      <c r="I1845" s="60">
        <v>12</v>
      </c>
      <c r="J1845" s="90">
        <v>44606</v>
      </c>
      <c r="K1845" s="435">
        <v>50</v>
      </c>
      <c r="L1845" s="428">
        <v>27030</v>
      </c>
      <c r="M1845" s="61" t="s">
        <v>507</v>
      </c>
      <c r="N1845" s="60" t="s">
        <v>144</v>
      </c>
      <c r="O1845" s="63"/>
      <c r="P1845" s="47" t="s">
        <v>1442</v>
      </c>
      <c r="Q1845" s="64">
        <v>998681592</v>
      </c>
      <c r="R1845" s="76">
        <v>383429959927</v>
      </c>
      <c r="S1845" s="65" t="s">
        <v>398</v>
      </c>
      <c r="T1845" s="66"/>
      <c r="U1845" s="60" t="s">
        <v>390</v>
      </c>
      <c r="V1845" s="60"/>
      <c r="W1845" s="60"/>
      <c r="X1845" s="424">
        <v>0</v>
      </c>
    </row>
    <row r="1846" spans="1:24" s="43" customFormat="1" ht="22.9" customHeight="1">
      <c r="A1846" s="59" t="s">
        <v>145</v>
      </c>
      <c r="B1846" s="60" t="s">
        <v>146</v>
      </c>
      <c r="C1846" s="860">
        <v>2339</v>
      </c>
      <c r="D1846" s="397" t="s">
        <v>353</v>
      </c>
      <c r="E1846" s="61" t="s">
        <v>231</v>
      </c>
      <c r="F1846" s="60" t="s">
        <v>5474</v>
      </c>
      <c r="G1846" s="62">
        <v>500</v>
      </c>
      <c r="H1846" s="47" t="s">
        <v>1442</v>
      </c>
      <c r="I1846" s="60">
        <v>12</v>
      </c>
      <c r="J1846" s="90">
        <v>44606</v>
      </c>
      <c r="K1846" s="435">
        <v>21</v>
      </c>
      <c r="L1846" s="428">
        <v>37671</v>
      </c>
      <c r="M1846" s="61" t="s">
        <v>463</v>
      </c>
      <c r="N1846" s="60" t="s">
        <v>144</v>
      </c>
      <c r="O1846" s="63"/>
      <c r="P1846" s="47" t="s">
        <v>1442</v>
      </c>
      <c r="Q1846" s="64"/>
      <c r="R1846" s="64"/>
      <c r="S1846" s="65" t="s">
        <v>398</v>
      </c>
      <c r="T1846" s="66"/>
      <c r="U1846" s="60" t="s">
        <v>390</v>
      </c>
      <c r="V1846" s="60"/>
      <c r="W1846" s="60"/>
      <c r="X1846" s="424">
        <v>0</v>
      </c>
    </row>
    <row r="1847" spans="1:24" s="43" customFormat="1" ht="22.9" customHeight="1">
      <c r="A1847" s="59" t="s">
        <v>145</v>
      </c>
      <c r="B1847" s="60" t="s">
        <v>146</v>
      </c>
      <c r="C1847" s="860">
        <v>2340</v>
      </c>
      <c r="D1847" s="397" t="s">
        <v>142</v>
      </c>
      <c r="E1847" s="61" t="s">
        <v>231</v>
      </c>
      <c r="F1847" s="60" t="s">
        <v>5474</v>
      </c>
      <c r="G1847" s="62">
        <v>500</v>
      </c>
      <c r="H1847" s="47" t="s">
        <v>1442</v>
      </c>
      <c r="I1847" s="60">
        <v>12</v>
      </c>
      <c r="J1847" s="90">
        <v>44606</v>
      </c>
      <c r="K1847" s="435">
        <v>21</v>
      </c>
      <c r="L1847" s="428">
        <v>37671</v>
      </c>
      <c r="M1847" s="61" t="s">
        <v>513</v>
      </c>
      <c r="N1847" s="60" t="s">
        <v>144</v>
      </c>
      <c r="O1847" s="63"/>
      <c r="P1847" s="47" t="s">
        <v>1442</v>
      </c>
      <c r="Q1847" s="64"/>
      <c r="R1847" s="64"/>
      <c r="S1847" s="65" t="s">
        <v>398</v>
      </c>
      <c r="T1847" s="66"/>
      <c r="U1847" s="60" t="s">
        <v>390</v>
      </c>
      <c r="V1847" s="60"/>
      <c r="W1847" s="60"/>
      <c r="X1847" s="424">
        <v>0</v>
      </c>
    </row>
    <row r="1848" spans="1:24" s="43" customFormat="1" ht="22.9" customHeight="1">
      <c r="A1848" s="59" t="s">
        <v>145</v>
      </c>
      <c r="B1848" s="60" t="s">
        <v>146</v>
      </c>
      <c r="C1848" s="860">
        <v>2341</v>
      </c>
      <c r="D1848" s="397" t="s">
        <v>1233</v>
      </c>
      <c r="E1848" s="61" t="s">
        <v>1234</v>
      </c>
      <c r="F1848" s="60" t="s">
        <v>5474</v>
      </c>
      <c r="G1848" s="62">
        <v>500</v>
      </c>
      <c r="H1848" s="47" t="s">
        <v>1442</v>
      </c>
      <c r="I1848" s="60">
        <v>12</v>
      </c>
      <c r="J1848" s="90">
        <v>44606</v>
      </c>
      <c r="K1848" s="435">
        <v>27</v>
      </c>
      <c r="L1848" s="428">
        <v>35527</v>
      </c>
      <c r="M1848" s="61" t="s">
        <v>863</v>
      </c>
      <c r="N1848" s="60" t="s">
        <v>144</v>
      </c>
      <c r="O1848" s="63"/>
      <c r="P1848" s="47" t="s">
        <v>1442</v>
      </c>
      <c r="Q1848" s="64">
        <v>974479121</v>
      </c>
      <c r="R1848" s="76">
        <v>250022674090</v>
      </c>
      <c r="S1848" s="65" t="s">
        <v>398</v>
      </c>
      <c r="T1848" s="66"/>
      <c r="U1848" s="60" t="s">
        <v>390</v>
      </c>
      <c r="V1848" s="60"/>
      <c r="W1848" s="60"/>
      <c r="X1848" s="424">
        <v>0</v>
      </c>
    </row>
    <row r="1849" spans="1:24" s="43" customFormat="1" ht="22.9" customHeight="1">
      <c r="A1849" s="59" t="s">
        <v>145</v>
      </c>
      <c r="B1849" s="60" t="s">
        <v>146</v>
      </c>
      <c r="C1849" s="860">
        <v>2342</v>
      </c>
      <c r="D1849" s="397" t="s">
        <v>1306</v>
      </c>
      <c r="E1849" s="61" t="s">
        <v>843</v>
      </c>
      <c r="F1849" s="60" t="s">
        <v>389</v>
      </c>
      <c r="G1849" s="62">
        <v>500</v>
      </c>
      <c r="H1849" s="47" t="s">
        <v>1442</v>
      </c>
      <c r="I1849" s="60">
        <v>12</v>
      </c>
      <c r="J1849" s="90">
        <v>44606</v>
      </c>
      <c r="K1849" s="435">
        <v>25</v>
      </c>
      <c r="L1849" s="428">
        <v>36161</v>
      </c>
      <c r="M1849" s="61" t="s">
        <v>1612</v>
      </c>
      <c r="N1849" s="60" t="s">
        <v>144</v>
      </c>
      <c r="O1849" s="63"/>
      <c r="P1849" s="47" t="s">
        <v>1442</v>
      </c>
      <c r="Q1849" s="64"/>
      <c r="R1849" s="76">
        <v>322040328380</v>
      </c>
      <c r="S1849" s="65" t="s">
        <v>398</v>
      </c>
      <c r="T1849" s="66"/>
      <c r="U1849" s="60" t="s">
        <v>390</v>
      </c>
      <c r="V1849" s="60"/>
      <c r="W1849" s="60"/>
      <c r="X1849" s="424">
        <v>0</v>
      </c>
    </row>
    <row r="1850" spans="1:24" s="43" customFormat="1" ht="22.9" customHeight="1">
      <c r="A1850" s="59" t="s">
        <v>145</v>
      </c>
      <c r="B1850" s="60" t="s">
        <v>146</v>
      </c>
      <c r="C1850" s="860">
        <v>2343</v>
      </c>
      <c r="D1850" s="397" t="s">
        <v>344</v>
      </c>
      <c r="E1850" s="61" t="s">
        <v>1235</v>
      </c>
      <c r="F1850" s="60" t="s">
        <v>5474</v>
      </c>
      <c r="G1850" s="62">
        <v>500</v>
      </c>
      <c r="H1850" s="47" t="s">
        <v>1442</v>
      </c>
      <c r="I1850" s="60">
        <v>12</v>
      </c>
      <c r="J1850" s="90">
        <v>44606</v>
      </c>
      <c r="K1850" s="435">
        <v>21</v>
      </c>
      <c r="L1850" s="428">
        <v>37671</v>
      </c>
      <c r="M1850" s="61" t="s">
        <v>361</v>
      </c>
      <c r="N1850" s="60" t="s">
        <v>144</v>
      </c>
      <c r="O1850" s="63"/>
      <c r="P1850" s="47" t="s">
        <v>1442</v>
      </c>
      <c r="Q1850" s="64"/>
      <c r="R1850" s="64"/>
      <c r="S1850" s="65" t="s">
        <v>398</v>
      </c>
      <c r="T1850" s="66"/>
      <c r="U1850" s="60" t="s">
        <v>390</v>
      </c>
      <c r="V1850" s="60"/>
      <c r="W1850" s="60"/>
      <c r="X1850" s="424">
        <v>0</v>
      </c>
    </row>
    <row r="1851" spans="1:24" s="43" customFormat="1" ht="22.9" customHeight="1">
      <c r="A1851" s="59" t="s">
        <v>145</v>
      </c>
      <c r="B1851" s="60" t="s">
        <v>146</v>
      </c>
      <c r="C1851" s="860">
        <v>2344</v>
      </c>
      <c r="D1851" s="397" t="s">
        <v>501</v>
      </c>
      <c r="E1851" s="61" t="s">
        <v>324</v>
      </c>
      <c r="F1851" s="60" t="s">
        <v>5474</v>
      </c>
      <c r="G1851" s="62">
        <v>500</v>
      </c>
      <c r="H1851" s="47" t="s">
        <v>1442</v>
      </c>
      <c r="I1851" s="60">
        <v>12</v>
      </c>
      <c r="J1851" s="90">
        <v>44606</v>
      </c>
      <c r="K1851" s="435">
        <v>69</v>
      </c>
      <c r="L1851" s="428">
        <v>20276</v>
      </c>
      <c r="M1851" s="61" t="s">
        <v>232</v>
      </c>
      <c r="N1851" s="60" t="s">
        <v>144</v>
      </c>
      <c r="O1851" s="63"/>
      <c r="P1851" s="47" t="s">
        <v>1442</v>
      </c>
      <c r="Q1851" s="64">
        <v>99271487</v>
      </c>
      <c r="R1851" s="76">
        <v>375558251592</v>
      </c>
      <c r="S1851" s="65" t="s">
        <v>398</v>
      </c>
      <c r="T1851" s="66"/>
      <c r="U1851" s="60" t="s">
        <v>390</v>
      </c>
      <c r="V1851" s="60"/>
      <c r="W1851" s="60"/>
      <c r="X1851" s="424">
        <v>0</v>
      </c>
    </row>
    <row r="1852" spans="1:24" s="43" customFormat="1" ht="22.9" customHeight="1">
      <c r="A1852" s="59" t="s">
        <v>145</v>
      </c>
      <c r="B1852" s="60" t="s">
        <v>146</v>
      </c>
      <c r="C1852" s="860">
        <v>2345</v>
      </c>
      <c r="D1852" s="397" t="s">
        <v>140</v>
      </c>
      <c r="E1852" s="61" t="s">
        <v>302</v>
      </c>
      <c r="F1852" s="60" t="s">
        <v>5474</v>
      </c>
      <c r="G1852" s="62">
        <v>500</v>
      </c>
      <c r="H1852" s="47" t="s">
        <v>952</v>
      </c>
      <c r="I1852" s="60">
        <v>12</v>
      </c>
      <c r="J1852" s="90">
        <v>44606</v>
      </c>
      <c r="K1852" s="435">
        <v>21</v>
      </c>
      <c r="L1852" s="428">
        <v>37671</v>
      </c>
      <c r="M1852" s="61" t="s">
        <v>262</v>
      </c>
      <c r="N1852" s="60" t="s">
        <v>144</v>
      </c>
      <c r="O1852" s="63"/>
      <c r="P1852" s="47" t="s">
        <v>952</v>
      </c>
      <c r="Q1852" s="64"/>
      <c r="R1852" s="64"/>
      <c r="S1852" s="65" t="s">
        <v>398</v>
      </c>
      <c r="T1852" s="66"/>
      <c r="U1852" s="60" t="s">
        <v>390</v>
      </c>
      <c r="V1852" s="60"/>
      <c r="W1852" s="60"/>
      <c r="X1852" s="424">
        <v>0</v>
      </c>
    </row>
    <row r="1853" spans="1:24" s="43" customFormat="1" ht="22.9" customHeight="1">
      <c r="A1853" s="59" t="s">
        <v>145</v>
      </c>
      <c r="B1853" s="60" t="s">
        <v>146</v>
      </c>
      <c r="C1853" s="860">
        <v>2346</v>
      </c>
      <c r="D1853" s="397" t="s">
        <v>138</v>
      </c>
      <c r="E1853" s="61" t="s">
        <v>767</v>
      </c>
      <c r="F1853" s="60" t="s">
        <v>5474</v>
      </c>
      <c r="G1853" s="62">
        <v>500</v>
      </c>
      <c r="H1853" s="47" t="s">
        <v>1443</v>
      </c>
      <c r="I1853" s="60">
        <v>12</v>
      </c>
      <c r="J1853" s="90">
        <v>44606</v>
      </c>
      <c r="K1853" s="435">
        <v>21</v>
      </c>
      <c r="L1853" s="428">
        <v>37671</v>
      </c>
      <c r="M1853" s="61" t="s">
        <v>476</v>
      </c>
      <c r="N1853" s="60" t="s">
        <v>144</v>
      </c>
      <c r="O1853" s="63"/>
      <c r="P1853" s="47" t="s">
        <v>1443</v>
      </c>
      <c r="Q1853" s="64"/>
      <c r="R1853" s="64"/>
      <c r="S1853" s="65" t="s">
        <v>398</v>
      </c>
      <c r="T1853" s="66"/>
      <c r="U1853" s="60" t="s">
        <v>390</v>
      </c>
      <c r="V1853" s="60"/>
      <c r="W1853" s="60"/>
      <c r="X1853" s="424">
        <v>0</v>
      </c>
    </row>
    <row r="1854" spans="1:24" s="43" customFormat="1" ht="22.9" customHeight="1">
      <c r="A1854" s="59" t="s">
        <v>145</v>
      </c>
      <c r="B1854" s="60" t="s">
        <v>146</v>
      </c>
      <c r="C1854" s="860">
        <v>2347</v>
      </c>
      <c r="D1854" s="397" t="s">
        <v>160</v>
      </c>
      <c r="E1854" s="61" t="s">
        <v>1236</v>
      </c>
      <c r="F1854" s="60" t="s">
        <v>5474</v>
      </c>
      <c r="G1854" s="62">
        <v>500</v>
      </c>
      <c r="H1854" s="47" t="s">
        <v>1442</v>
      </c>
      <c r="I1854" s="60">
        <v>12</v>
      </c>
      <c r="J1854" s="90">
        <v>44606</v>
      </c>
      <c r="K1854" s="435">
        <v>21</v>
      </c>
      <c r="L1854" s="428">
        <v>37671</v>
      </c>
      <c r="M1854" s="61" t="s">
        <v>1613</v>
      </c>
      <c r="N1854" s="60" t="s">
        <v>144</v>
      </c>
      <c r="O1854" s="63"/>
      <c r="P1854" s="47" t="s">
        <v>1442</v>
      </c>
      <c r="Q1854" s="64"/>
      <c r="R1854" s="64"/>
      <c r="S1854" s="65" t="s">
        <v>398</v>
      </c>
      <c r="T1854" s="66"/>
      <c r="U1854" s="60" t="s">
        <v>390</v>
      </c>
      <c r="V1854" s="60"/>
      <c r="W1854" s="60"/>
      <c r="X1854" s="424">
        <v>0</v>
      </c>
    </row>
    <row r="1855" spans="1:24" s="43" customFormat="1" ht="22.9" customHeight="1">
      <c r="A1855" s="59" t="s">
        <v>145</v>
      </c>
      <c r="B1855" s="60" t="s">
        <v>146</v>
      </c>
      <c r="C1855" s="860">
        <v>2348</v>
      </c>
      <c r="D1855" s="397" t="s">
        <v>1237</v>
      </c>
      <c r="E1855" s="61" t="s">
        <v>1238</v>
      </c>
      <c r="F1855" s="60" t="s">
        <v>5474</v>
      </c>
      <c r="G1855" s="62">
        <v>500</v>
      </c>
      <c r="H1855" s="47" t="s">
        <v>1442</v>
      </c>
      <c r="I1855" s="60">
        <v>12</v>
      </c>
      <c r="J1855" s="90">
        <v>44606</v>
      </c>
      <c r="K1855" s="435">
        <v>28</v>
      </c>
      <c r="L1855" s="428">
        <v>35163</v>
      </c>
      <c r="M1855" s="61" t="s">
        <v>234</v>
      </c>
      <c r="N1855" s="60" t="s">
        <v>144</v>
      </c>
      <c r="O1855" s="63"/>
      <c r="P1855" s="47" t="s">
        <v>1442</v>
      </c>
      <c r="Q1855" s="64">
        <v>7829115896</v>
      </c>
      <c r="R1855" s="76">
        <v>342325538631</v>
      </c>
      <c r="S1855" s="65" t="s">
        <v>398</v>
      </c>
      <c r="T1855" s="66"/>
      <c r="U1855" s="60" t="s">
        <v>390</v>
      </c>
      <c r="V1855" s="60"/>
      <c r="W1855" s="60"/>
      <c r="X1855" s="424">
        <v>0</v>
      </c>
    </row>
    <row r="1856" spans="1:24" s="43" customFormat="1" ht="22.9" customHeight="1">
      <c r="A1856" s="59" t="s">
        <v>145</v>
      </c>
      <c r="B1856" s="60" t="s">
        <v>146</v>
      </c>
      <c r="C1856" s="860">
        <v>2349</v>
      </c>
      <c r="D1856" s="397" t="s">
        <v>415</v>
      </c>
      <c r="E1856" s="61" t="s">
        <v>314</v>
      </c>
      <c r="F1856" s="60" t="s">
        <v>5474</v>
      </c>
      <c r="G1856" s="62">
        <v>500</v>
      </c>
      <c r="H1856" s="47" t="s">
        <v>1442</v>
      </c>
      <c r="I1856" s="60">
        <v>12</v>
      </c>
      <c r="J1856" s="90">
        <v>44606</v>
      </c>
      <c r="K1856" s="435">
        <v>34</v>
      </c>
      <c r="L1856" s="428">
        <v>32874</v>
      </c>
      <c r="M1856" s="61" t="s">
        <v>778</v>
      </c>
      <c r="N1856" s="60" t="s">
        <v>144</v>
      </c>
      <c r="O1856" s="63"/>
      <c r="P1856" s="47" t="s">
        <v>1442</v>
      </c>
      <c r="Q1856" s="64"/>
      <c r="R1856" s="76">
        <v>678523145450</v>
      </c>
      <c r="S1856" s="65" t="s">
        <v>398</v>
      </c>
      <c r="T1856" s="66"/>
      <c r="U1856" s="60" t="s">
        <v>390</v>
      </c>
      <c r="V1856" s="60"/>
      <c r="W1856" s="60"/>
      <c r="X1856" s="424">
        <v>0</v>
      </c>
    </row>
    <row r="1857" spans="1:24" s="43" customFormat="1" ht="22.9" customHeight="1">
      <c r="A1857" s="59" t="s">
        <v>145</v>
      </c>
      <c r="B1857" s="60" t="s">
        <v>146</v>
      </c>
      <c r="C1857" s="860">
        <v>2350</v>
      </c>
      <c r="D1857" s="397" t="s">
        <v>1239</v>
      </c>
      <c r="E1857" s="61" t="s">
        <v>1240</v>
      </c>
      <c r="F1857" s="60" t="s">
        <v>389</v>
      </c>
      <c r="G1857" s="62">
        <v>500</v>
      </c>
      <c r="H1857" s="47" t="s">
        <v>1443</v>
      </c>
      <c r="I1857" s="60">
        <v>12</v>
      </c>
      <c r="J1857" s="90">
        <v>44606</v>
      </c>
      <c r="K1857" s="435">
        <v>21</v>
      </c>
      <c r="L1857" s="428">
        <v>37671</v>
      </c>
      <c r="M1857" s="61" t="s">
        <v>264</v>
      </c>
      <c r="N1857" s="60" t="s">
        <v>144</v>
      </c>
      <c r="O1857" s="63"/>
      <c r="P1857" s="47" t="s">
        <v>1443</v>
      </c>
      <c r="Q1857" s="64"/>
      <c r="R1857" s="64"/>
      <c r="S1857" s="65" t="s">
        <v>398</v>
      </c>
      <c r="T1857" s="66"/>
      <c r="U1857" s="60" t="s">
        <v>390</v>
      </c>
      <c r="V1857" s="60"/>
      <c r="W1857" s="60"/>
      <c r="X1857" s="424">
        <v>0</v>
      </c>
    </row>
    <row r="1858" spans="1:24" s="43" customFormat="1" ht="22.9" customHeight="1">
      <c r="A1858" s="59" t="s">
        <v>145</v>
      </c>
      <c r="B1858" s="60" t="s">
        <v>146</v>
      </c>
      <c r="C1858" s="860">
        <v>2351</v>
      </c>
      <c r="D1858" s="397" t="s">
        <v>553</v>
      </c>
      <c r="E1858" s="61" t="s">
        <v>1241</v>
      </c>
      <c r="F1858" s="60" t="s">
        <v>5474</v>
      </c>
      <c r="G1858" s="62">
        <v>500</v>
      </c>
      <c r="H1858" s="47" t="s">
        <v>1442</v>
      </c>
      <c r="I1858" s="60">
        <v>12</v>
      </c>
      <c r="J1858" s="90">
        <v>44606</v>
      </c>
      <c r="K1858" s="435">
        <v>21</v>
      </c>
      <c r="L1858" s="428">
        <v>37671</v>
      </c>
      <c r="M1858" s="61" t="s">
        <v>216</v>
      </c>
      <c r="N1858" s="60" t="s">
        <v>144</v>
      </c>
      <c r="O1858" s="63"/>
      <c r="P1858" s="47" t="s">
        <v>1442</v>
      </c>
      <c r="Q1858" s="64"/>
      <c r="R1858" s="64"/>
      <c r="S1858" s="65" t="s">
        <v>398</v>
      </c>
      <c r="T1858" s="66"/>
      <c r="U1858" s="60" t="s">
        <v>390</v>
      </c>
      <c r="V1858" s="60"/>
      <c r="W1858" s="60"/>
      <c r="X1858" s="424">
        <v>0</v>
      </c>
    </row>
    <row r="1859" spans="1:24" s="43" customFormat="1" ht="22.9" customHeight="1">
      <c r="A1859" s="59" t="s">
        <v>145</v>
      </c>
      <c r="B1859" s="60" t="s">
        <v>146</v>
      </c>
      <c r="C1859" s="860">
        <v>2352</v>
      </c>
      <c r="D1859" s="397" t="s">
        <v>1068</v>
      </c>
      <c r="E1859" s="61" t="s">
        <v>1242</v>
      </c>
      <c r="F1859" s="60" t="s">
        <v>389</v>
      </c>
      <c r="G1859" s="62">
        <v>10500</v>
      </c>
      <c r="H1859" s="47" t="s">
        <v>1442</v>
      </c>
      <c r="I1859" s="60">
        <v>12</v>
      </c>
      <c r="J1859" s="90">
        <v>44606</v>
      </c>
      <c r="K1859" s="435">
        <v>39</v>
      </c>
      <c r="L1859" s="428">
        <v>31210</v>
      </c>
      <c r="M1859" s="61" t="s">
        <v>196</v>
      </c>
      <c r="N1859" s="60" t="s">
        <v>144</v>
      </c>
      <c r="O1859" s="63"/>
      <c r="P1859" s="47" t="s">
        <v>1442</v>
      </c>
      <c r="Q1859" s="64"/>
      <c r="R1859" s="76">
        <v>637875923555</v>
      </c>
      <c r="S1859" s="65" t="s">
        <v>398</v>
      </c>
      <c r="T1859" s="66"/>
      <c r="U1859" s="60" t="s">
        <v>390</v>
      </c>
      <c r="V1859" s="60"/>
      <c r="W1859" s="60"/>
      <c r="X1859" s="424">
        <v>0</v>
      </c>
    </row>
    <row r="1860" spans="1:24" s="43" customFormat="1" ht="22.9" customHeight="1">
      <c r="A1860" s="59" t="s">
        <v>145</v>
      </c>
      <c r="B1860" s="60" t="s">
        <v>146</v>
      </c>
      <c r="C1860" s="860">
        <v>2353</v>
      </c>
      <c r="D1860" s="397" t="s">
        <v>1243</v>
      </c>
      <c r="E1860" s="61" t="s">
        <v>314</v>
      </c>
      <c r="F1860" s="60" t="s">
        <v>5474</v>
      </c>
      <c r="G1860" s="62">
        <v>500</v>
      </c>
      <c r="H1860" s="47" t="s">
        <v>1442</v>
      </c>
      <c r="I1860" s="60">
        <v>12</v>
      </c>
      <c r="J1860" s="90">
        <v>44606</v>
      </c>
      <c r="K1860" s="435">
        <v>65</v>
      </c>
      <c r="L1860" s="428">
        <v>21551</v>
      </c>
      <c r="M1860" s="61" t="s">
        <v>177</v>
      </c>
      <c r="N1860" s="60" t="s">
        <v>144</v>
      </c>
      <c r="O1860" s="63"/>
      <c r="P1860" s="47" t="s">
        <v>1442</v>
      </c>
      <c r="Q1860" s="64">
        <v>973194644</v>
      </c>
      <c r="R1860" s="76">
        <v>319227108655</v>
      </c>
      <c r="S1860" s="65" t="s">
        <v>398</v>
      </c>
      <c r="T1860" s="66"/>
      <c r="U1860" s="60" t="s">
        <v>390</v>
      </c>
      <c r="V1860" s="60"/>
      <c r="W1860" s="60"/>
      <c r="X1860" s="424">
        <v>0</v>
      </c>
    </row>
    <row r="1861" spans="1:24" s="43" customFormat="1" ht="22.9" customHeight="1">
      <c r="A1861" s="59" t="s">
        <v>145</v>
      </c>
      <c r="B1861" s="60" t="s">
        <v>146</v>
      </c>
      <c r="C1861" s="860">
        <v>2354</v>
      </c>
      <c r="D1861" s="397" t="s">
        <v>334</v>
      </c>
      <c r="E1861" s="61" t="s">
        <v>207</v>
      </c>
      <c r="F1861" s="60" t="s">
        <v>5474</v>
      </c>
      <c r="G1861" s="62">
        <v>500</v>
      </c>
      <c r="H1861" s="47" t="s">
        <v>1442</v>
      </c>
      <c r="I1861" s="60">
        <v>12</v>
      </c>
      <c r="J1861" s="90">
        <v>44606</v>
      </c>
      <c r="K1861" s="435">
        <v>21</v>
      </c>
      <c r="L1861" s="428">
        <v>37671</v>
      </c>
      <c r="M1861" s="61" t="s">
        <v>163</v>
      </c>
      <c r="N1861" s="60" t="s">
        <v>144</v>
      </c>
      <c r="O1861" s="63"/>
      <c r="P1861" s="47" t="s">
        <v>1442</v>
      </c>
      <c r="Q1861" s="64"/>
      <c r="R1861" s="64"/>
      <c r="S1861" s="65" t="s">
        <v>398</v>
      </c>
      <c r="T1861" s="66"/>
      <c r="U1861" s="60" t="s">
        <v>390</v>
      </c>
      <c r="V1861" s="60"/>
      <c r="W1861" s="60"/>
      <c r="X1861" s="424">
        <v>0</v>
      </c>
    </row>
    <row r="1862" spans="1:24" s="43" customFormat="1" ht="22.9" customHeight="1">
      <c r="A1862" s="59" t="s">
        <v>145</v>
      </c>
      <c r="B1862" s="60" t="s">
        <v>146</v>
      </c>
      <c r="C1862" s="860">
        <v>2355</v>
      </c>
      <c r="D1862" s="397" t="s">
        <v>717</v>
      </c>
      <c r="E1862" s="61" t="s">
        <v>223</v>
      </c>
      <c r="F1862" s="60" t="s">
        <v>5474</v>
      </c>
      <c r="G1862" s="62">
        <v>500</v>
      </c>
      <c r="H1862" s="47" t="s">
        <v>1442</v>
      </c>
      <c r="I1862" s="60">
        <v>12</v>
      </c>
      <c r="J1862" s="90">
        <v>44606</v>
      </c>
      <c r="K1862" s="435">
        <v>21</v>
      </c>
      <c r="L1862" s="428">
        <v>37671</v>
      </c>
      <c r="M1862" s="61" t="s">
        <v>1614</v>
      </c>
      <c r="N1862" s="60" t="s">
        <v>144</v>
      </c>
      <c r="O1862" s="63"/>
      <c r="P1862" s="47" t="s">
        <v>1442</v>
      </c>
      <c r="Q1862" s="64"/>
      <c r="R1862" s="64"/>
      <c r="S1862" s="65" t="s">
        <v>398</v>
      </c>
      <c r="T1862" s="66"/>
      <c r="U1862" s="60" t="s">
        <v>390</v>
      </c>
      <c r="V1862" s="60"/>
      <c r="W1862" s="60"/>
      <c r="X1862" s="424">
        <v>0</v>
      </c>
    </row>
    <row r="1863" spans="1:24" s="43" customFormat="1" ht="22.9" customHeight="1">
      <c r="A1863" s="59" t="s">
        <v>145</v>
      </c>
      <c r="B1863" s="60" t="s">
        <v>146</v>
      </c>
      <c r="C1863" s="860">
        <v>2356</v>
      </c>
      <c r="D1863" s="397" t="s">
        <v>140</v>
      </c>
      <c r="E1863" s="61" t="s">
        <v>259</v>
      </c>
      <c r="F1863" s="60" t="s">
        <v>5474</v>
      </c>
      <c r="G1863" s="62">
        <v>500</v>
      </c>
      <c r="H1863" s="47" t="s">
        <v>1443</v>
      </c>
      <c r="I1863" s="60">
        <v>12</v>
      </c>
      <c r="J1863" s="90">
        <v>44606</v>
      </c>
      <c r="K1863" s="435">
        <v>32</v>
      </c>
      <c r="L1863" s="428">
        <v>33771</v>
      </c>
      <c r="M1863" s="61" t="s">
        <v>1615</v>
      </c>
      <c r="N1863" s="60" t="s">
        <v>144</v>
      </c>
      <c r="O1863" s="63"/>
      <c r="P1863" s="47" t="s">
        <v>1443</v>
      </c>
      <c r="Q1863" s="64">
        <v>948285532</v>
      </c>
      <c r="R1863" s="76">
        <v>859269319274</v>
      </c>
      <c r="S1863" s="65" t="s">
        <v>398</v>
      </c>
      <c r="T1863" s="66"/>
      <c r="U1863" s="60" t="s">
        <v>390</v>
      </c>
      <c r="V1863" s="60"/>
      <c r="W1863" s="60"/>
      <c r="X1863" s="424">
        <v>0</v>
      </c>
    </row>
    <row r="1864" spans="1:24" s="43" customFormat="1" ht="22.9" customHeight="1">
      <c r="A1864" s="59" t="s">
        <v>145</v>
      </c>
      <c r="B1864" s="60" t="s">
        <v>146</v>
      </c>
      <c r="C1864" s="860">
        <v>2357</v>
      </c>
      <c r="D1864" s="397" t="s">
        <v>469</v>
      </c>
      <c r="E1864" s="61" t="s">
        <v>313</v>
      </c>
      <c r="F1864" s="60" t="s">
        <v>5474</v>
      </c>
      <c r="G1864" s="62">
        <v>500</v>
      </c>
      <c r="H1864" s="47" t="s">
        <v>1443</v>
      </c>
      <c r="I1864" s="60">
        <v>12</v>
      </c>
      <c r="J1864" s="90">
        <v>44606</v>
      </c>
      <c r="K1864" s="435">
        <v>42</v>
      </c>
      <c r="L1864" s="428">
        <v>30173</v>
      </c>
      <c r="M1864" s="61" t="s">
        <v>164</v>
      </c>
      <c r="N1864" s="60" t="s">
        <v>144</v>
      </c>
      <c r="O1864" s="63"/>
      <c r="P1864" s="47" t="s">
        <v>1443</v>
      </c>
      <c r="Q1864" s="64">
        <v>96255951</v>
      </c>
      <c r="R1864" s="76">
        <v>204619012192</v>
      </c>
      <c r="S1864" s="65" t="s">
        <v>398</v>
      </c>
      <c r="T1864" s="66"/>
      <c r="U1864" s="60" t="s">
        <v>390</v>
      </c>
      <c r="V1864" s="60"/>
      <c r="W1864" s="60"/>
      <c r="X1864" s="424">
        <v>0</v>
      </c>
    </row>
    <row r="1865" spans="1:24" s="43" customFormat="1" ht="22.9" customHeight="1">
      <c r="A1865" s="59" t="s">
        <v>145</v>
      </c>
      <c r="B1865" s="60" t="s">
        <v>146</v>
      </c>
      <c r="C1865" s="860">
        <v>2358</v>
      </c>
      <c r="D1865" s="397" t="s">
        <v>160</v>
      </c>
      <c r="E1865" s="61" t="s">
        <v>1244</v>
      </c>
      <c r="F1865" s="60" t="s">
        <v>5474</v>
      </c>
      <c r="G1865" s="62">
        <v>500</v>
      </c>
      <c r="H1865" s="47" t="s">
        <v>1442</v>
      </c>
      <c r="I1865" s="60">
        <v>12</v>
      </c>
      <c r="J1865" s="90">
        <v>44606</v>
      </c>
      <c r="K1865" s="435">
        <v>86</v>
      </c>
      <c r="L1865" s="428">
        <v>13881</v>
      </c>
      <c r="M1865" s="61" t="s">
        <v>264</v>
      </c>
      <c r="N1865" s="60" t="s">
        <v>144</v>
      </c>
      <c r="O1865" s="63"/>
      <c r="P1865" s="47" t="s">
        <v>1442</v>
      </c>
      <c r="Q1865" s="64"/>
      <c r="R1865" s="76">
        <v>282333169554</v>
      </c>
      <c r="S1865" s="65" t="s">
        <v>398</v>
      </c>
      <c r="T1865" s="66"/>
      <c r="U1865" s="60" t="s">
        <v>390</v>
      </c>
      <c r="V1865" s="60"/>
      <c r="W1865" s="60"/>
      <c r="X1865" s="424">
        <v>0</v>
      </c>
    </row>
    <row r="1866" spans="1:24" s="43" customFormat="1" ht="22.9" customHeight="1">
      <c r="A1866" s="59" t="s">
        <v>145</v>
      </c>
      <c r="B1866" s="60" t="s">
        <v>146</v>
      </c>
      <c r="C1866" s="860">
        <v>2359</v>
      </c>
      <c r="D1866" s="397" t="s">
        <v>141</v>
      </c>
      <c r="E1866" s="61" t="s">
        <v>766</v>
      </c>
      <c r="F1866" s="60" t="s">
        <v>5474</v>
      </c>
      <c r="G1866" s="62">
        <v>500</v>
      </c>
      <c r="H1866" s="47" t="s">
        <v>1442</v>
      </c>
      <c r="I1866" s="60">
        <v>12</v>
      </c>
      <c r="J1866" s="90">
        <v>44606</v>
      </c>
      <c r="K1866" s="435">
        <v>21</v>
      </c>
      <c r="L1866" s="428">
        <v>37671</v>
      </c>
      <c r="M1866" s="61" t="s">
        <v>256</v>
      </c>
      <c r="N1866" s="60" t="s">
        <v>144</v>
      </c>
      <c r="O1866" s="63"/>
      <c r="P1866" s="47" t="s">
        <v>1442</v>
      </c>
      <c r="Q1866" s="64"/>
      <c r="R1866" s="64"/>
      <c r="S1866" s="65" t="s">
        <v>398</v>
      </c>
      <c r="T1866" s="66"/>
      <c r="U1866" s="60" t="s">
        <v>390</v>
      </c>
      <c r="V1866" s="60"/>
      <c r="W1866" s="60"/>
      <c r="X1866" s="424">
        <v>0</v>
      </c>
    </row>
    <row r="1867" spans="1:24" s="43" customFormat="1" ht="22.9" customHeight="1">
      <c r="A1867" s="59" t="s">
        <v>145</v>
      </c>
      <c r="B1867" s="60" t="s">
        <v>146</v>
      </c>
      <c r="C1867" s="860">
        <v>2360</v>
      </c>
      <c r="D1867" s="397" t="s">
        <v>454</v>
      </c>
      <c r="E1867" s="61" t="s">
        <v>253</v>
      </c>
      <c r="F1867" s="60" t="s">
        <v>5474</v>
      </c>
      <c r="G1867" s="62">
        <v>500</v>
      </c>
      <c r="H1867" s="47" t="s">
        <v>1442</v>
      </c>
      <c r="I1867" s="60">
        <v>12</v>
      </c>
      <c r="J1867" s="90">
        <v>44606</v>
      </c>
      <c r="K1867" s="435">
        <v>21</v>
      </c>
      <c r="L1867" s="428">
        <v>37671</v>
      </c>
      <c r="M1867" s="61" t="s">
        <v>174</v>
      </c>
      <c r="N1867" s="60" t="s">
        <v>144</v>
      </c>
      <c r="O1867" s="63"/>
      <c r="P1867" s="47" t="s">
        <v>1442</v>
      </c>
      <c r="Q1867" s="64"/>
      <c r="R1867" s="64"/>
      <c r="S1867" s="65" t="s">
        <v>398</v>
      </c>
      <c r="T1867" s="66"/>
      <c r="U1867" s="60" t="s">
        <v>390</v>
      </c>
      <c r="V1867" s="60"/>
      <c r="W1867" s="60"/>
      <c r="X1867" s="424">
        <v>0</v>
      </c>
    </row>
    <row r="1868" spans="1:24" s="43" customFormat="1" ht="22.9" customHeight="1">
      <c r="A1868" s="59" t="s">
        <v>145</v>
      </c>
      <c r="B1868" s="60" t="s">
        <v>146</v>
      </c>
      <c r="C1868" s="860">
        <v>2361</v>
      </c>
      <c r="D1868" s="397" t="s">
        <v>413</v>
      </c>
      <c r="E1868" s="61" t="s">
        <v>314</v>
      </c>
      <c r="F1868" s="60" t="s">
        <v>5474</v>
      </c>
      <c r="G1868" s="62">
        <v>500</v>
      </c>
      <c r="H1868" s="47" t="s">
        <v>952</v>
      </c>
      <c r="I1868" s="60">
        <v>12</v>
      </c>
      <c r="J1868" s="90">
        <v>44606</v>
      </c>
      <c r="K1868" s="435">
        <v>21</v>
      </c>
      <c r="L1868" s="428">
        <v>37671</v>
      </c>
      <c r="M1868" s="61" t="s">
        <v>262</v>
      </c>
      <c r="N1868" s="60" t="s">
        <v>144</v>
      </c>
      <c r="O1868" s="63"/>
      <c r="P1868" s="47" t="s">
        <v>952</v>
      </c>
      <c r="Q1868" s="64"/>
      <c r="R1868" s="64"/>
      <c r="S1868" s="65" t="s">
        <v>398</v>
      </c>
      <c r="T1868" s="66"/>
      <c r="U1868" s="60" t="s">
        <v>390</v>
      </c>
      <c r="V1868" s="60"/>
      <c r="W1868" s="60"/>
      <c r="X1868" s="424">
        <v>0</v>
      </c>
    </row>
    <row r="1869" spans="1:24" s="43" customFormat="1" ht="22.9" customHeight="1">
      <c r="A1869" s="59" t="s">
        <v>145</v>
      </c>
      <c r="B1869" s="60" t="s">
        <v>146</v>
      </c>
      <c r="C1869" s="860">
        <v>2362</v>
      </c>
      <c r="D1869" s="397" t="s">
        <v>1114</v>
      </c>
      <c r="E1869" s="61" t="s">
        <v>985</v>
      </c>
      <c r="F1869" s="60" t="s">
        <v>5474</v>
      </c>
      <c r="G1869" s="62">
        <v>500</v>
      </c>
      <c r="H1869" s="47" t="s">
        <v>1443</v>
      </c>
      <c r="I1869" s="60">
        <v>12</v>
      </c>
      <c r="J1869" s="90">
        <v>44606</v>
      </c>
      <c r="K1869" s="435">
        <v>21</v>
      </c>
      <c r="L1869" s="428">
        <v>37671</v>
      </c>
      <c r="M1869" s="61" t="s">
        <v>1616</v>
      </c>
      <c r="N1869" s="60" t="s">
        <v>144</v>
      </c>
      <c r="O1869" s="63"/>
      <c r="P1869" s="47" t="s">
        <v>1443</v>
      </c>
      <c r="Q1869" s="64"/>
      <c r="R1869" s="64"/>
      <c r="S1869" s="65" t="s">
        <v>398</v>
      </c>
      <c r="T1869" s="66"/>
      <c r="U1869" s="60" t="s">
        <v>390</v>
      </c>
      <c r="V1869" s="60"/>
      <c r="W1869" s="60"/>
      <c r="X1869" s="424">
        <v>0</v>
      </c>
    </row>
    <row r="1870" spans="1:24" s="43" customFormat="1" ht="22.9" customHeight="1">
      <c r="A1870" s="59" t="s">
        <v>145</v>
      </c>
      <c r="B1870" s="60" t="s">
        <v>146</v>
      </c>
      <c r="C1870" s="860">
        <v>2363</v>
      </c>
      <c r="D1870" s="397" t="s">
        <v>421</v>
      </c>
      <c r="E1870" s="61" t="s">
        <v>332</v>
      </c>
      <c r="F1870" s="60" t="s">
        <v>5474</v>
      </c>
      <c r="G1870" s="62">
        <v>500</v>
      </c>
      <c r="H1870" s="47" t="s">
        <v>1442</v>
      </c>
      <c r="I1870" s="60">
        <v>12</v>
      </c>
      <c r="J1870" s="90">
        <v>44606</v>
      </c>
      <c r="K1870" s="435">
        <v>21</v>
      </c>
      <c r="L1870" s="428">
        <v>37671</v>
      </c>
      <c r="M1870" s="61" t="s">
        <v>1617</v>
      </c>
      <c r="N1870" s="60" t="s">
        <v>144</v>
      </c>
      <c r="O1870" s="63"/>
      <c r="P1870" s="47" t="s">
        <v>1442</v>
      </c>
      <c r="Q1870" s="64"/>
      <c r="R1870" s="64"/>
      <c r="S1870" s="65" t="s">
        <v>398</v>
      </c>
      <c r="T1870" s="66"/>
      <c r="U1870" s="60" t="s">
        <v>390</v>
      </c>
      <c r="V1870" s="60"/>
      <c r="W1870" s="60"/>
      <c r="X1870" s="424">
        <v>0</v>
      </c>
    </row>
    <row r="1871" spans="1:24" s="43" customFormat="1" ht="22.9" customHeight="1">
      <c r="A1871" s="59" t="s">
        <v>145</v>
      </c>
      <c r="B1871" s="60" t="s">
        <v>146</v>
      </c>
      <c r="C1871" s="860">
        <v>2364</v>
      </c>
      <c r="D1871" s="397" t="s">
        <v>414</v>
      </c>
      <c r="E1871" s="61" t="s">
        <v>1245</v>
      </c>
      <c r="F1871" s="60" t="s">
        <v>5474</v>
      </c>
      <c r="G1871" s="62">
        <v>500</v>
      </c>
      <c r="H1871" s="47" t="s">
        <v>1442</v>
      </c>
      <c r="I1871" s="60">
        <v>12</v>
      </c>
      <c r="J1871" s="90">
        <v>44606</v>
      </c>
      <c r="K1871" s="435">
        <v>21</v>
      </c>
      <c r="L1871" s="428">
        <v>37671</v>
      </c>
      <c r="M1871" s="61" t="s">
        <v>164</v>
      </c>
      <c r="N1871" s="60" t="s">
        <v>144</v>
      </c>
      <c r="O1871" s="63"/>
      <c r="P1871" s="47" t="s">
        <v>1442</v>
      </c>
      <c r="Q1871" s="64"/>
      <c r="R1871" s="64"/>
      <c r="S1871" s="65" t="s">
        <v>398</v>
      </c>
      <c r="T1871" s="66"/>
      <c r="U1871" s="60" t="s">
        <v>390</v>
      </c>
      <c r="V1871" s="60"/>
      <c r="W1871" s="60"/>
      <c r="X1871" s="424">
        <v>0</v>
      </c>
    </row>
    <row r="1872" spans="1:24" s="43" customFormat="1" ht="22.9" customHeight="1">
      <c r="A1872" s="59" t="s">
        <v>145</v>
      </c>
      <c r="B1872" s="60" t="s">
        <v>146</v>
      </c>
      <c r="C1872" s="860">
        <v>2365</v>
      </c>
      <c r="D1872" s="397" t="s">
        <v>452</v>
      </c>
      <c r="E1872" s="61" t="s">
        <v>1016</v>
      </c>
      <c r="F1872" s="60" t="s">
        <v>5474</v>
      </c>
      <c r="G1872" s="62">
        <v>500</v>
      </c>
      <c r="H1872" s="47" t="s">
        <v>1442</v>
      </c>
      <c r="I1872" s="60">
        <v>12</v>
      </c>
      <c r="J1872" s="90">
        <v>44606</v>
      </c>
      <c r="K1872" s="435">
        <v>44</v>
      </c>
      <c r="L1872" s="428">
        <v>29221</v>
      </c>
      <c r="M1872" s="61" t="s">
        <v>218</v>
      </c>
      <c r="N1872" s="60" t="s">
        <v>144</v>
      </c>
      <c r="O1872" s="63"/>
      <c r="P1872" s="47" t="s">
        <v>1442</v>
      </c>
      <c r="Q1872" s="64">
        <v>9916112915</v>
      </c>
      <c r="R1872" s="76">
        <v>348787780431</v>
      </c>
      <c r="S1872" s="65" t="s">
        <v>398</v>
      </c>
      <c r="T1872" s="66"/>
      <c r="U1872" s="60" t="s">
        <v>390</v>
      </c>
      <c r="V1872" s="60"/>
      <c r="W1872" s="60"/>
      <c r="X1872" s="424">
        <v>0</v>
      </c>
    </row>
    <row r="1873" spans="1:24" s="43" customFormat="1" ht="22.9" customHeight="1">
      <c r="A1873" s="59" t="s">
        <v>145</v>
      </c>
      <c r="B1873" s="60" t="s">
        <v>146</v>
      </c>
      <c r="C1873" s="860">
        <v>2366</v>
      </c>
      <c r="D1873" s="397" t="s">
        <v>659</v>
      </c>
      <c r="E1873" s="61" t="s">
        <v>1082</v>
      </c>
      <c r="F1873" s="60" t="s">
        <v>5474</v>
      </c>
      <c r="G1873" s="62">
        <v>500</v>
      </c>
      <c r="H1873" s="47" t="s">
        <v>1443</v>
      </c>
      <c r="I1873" s="60">
        <v>12</v>
      </c>
      <c r="J1873" s="90">
        <v>44606</v>
      </c>
      <c r="K1873" s="435">
        <v>29</v>
      </c>
      <c r="L1873" s="428">
        <v>34700</v>
      </c>
      <c r="M1873" s="61" t="s">
        <v>276</v>
      </c>
      <c r="N1873" s="60" t="s">
        <v>144</v>
      </c>
      <c r="O1873" s="63"/>
      <c r="P1873" s="47" t="s">
        <v>1443</v>
      </c>
      <c r="Q1873" s="64">
        <v>9844336733</v>
      </c>
      <c r="R1873" s="76">
        <v>605190160556</v>
      </c>
      <c r="S1873" s="65" t="s">
        <v>398</v>
      </c>
      <c r="T1873" s="66"/>
      <c r="U1873" s="60" t="s">
        <v>390</v>
      </c>
      <c r="V1873" s="60"/>
      <c r="W1873" s="60"/>
      <c r="X1873" s="424">
        <v>0</v>
      </c>
    </row>
    <row r="1874" spans="1:24" s="43" customFormat="1" ht="22.9" customHeight="1">
      <c r="A1874" s="59" t="s">
        <v>145</v>
      </c>
      <c r="B1874" s="60" t="s">
        <v>146</v>
      </c>
      <c r="C1874" s="860">
        <v>2367</v>
      </c>
      <c r="D1874" s="397" t="s">
        <v>1246</v>
      </c>
      <c r="E1874" s="61" t="s">
        <v>1073</v>
      </c>
      <c r="F1874" s="60" t="s">
        <v>5474</v>
      </c>
      <c r="G1874" s="62">
        <v>500</v>
      </c>
      <c r="H1874" s="47" t="s">
        <v>1442</v>
      </c>
      <c r="I1874" s="60">
        <v>12</v>
      </c>
      <c r="J1874" s="90">
        <v>44606</v>
      </c>
      <c r="K1874" s="435">
        <v>21</v>
      </c>
      <c r="L1874" s="428">
        <v>37671</v>
      </c>
      <c r="M1874" s="61" t="s">
        <v>176</v>
      </c>
      <c r="N1874" s="60" t="s">
        <v>144</v>
      </c>
      <c r="O1874" s="63"/>
      <c r="P1874" s="47" t="s">
        <v>1442</v>
      </c>
      <c r="Q1874" s="64"/>
      <c r="R1874" s="64"/>
      <c r="S1874" s="65" t="s">
        <v>398</v>
      </c>
      <c r="T1874" s="66"/>
      <c r="U1874" s="60" t="s">
        <v>390</v>
      </c>
      <c r="V1874" s="60"/>
      <c r="W1874" s="60"/>
      <c r="X1874" s="424">
        <v>0</v>
      </c>
    </row>
    <row r="1875" spans="1:24" s="43" customFormat="1" ht="22.9" customHeight="1">
      <c r="A1875" s="59" t="s">
        <v>145</v>
      </c>
      <c r="B1875" s="60" t="s">
        <v>146</v>
      </c>
      <c r="C1875" s="860">
        <v>2368</v>
      </c>
      <c r="D1875" s="397" t="s">
        <v>157</v>
      </c>
      <c r="E1875" s="61" t="s">
        <v>605</v>
      </c>
      <c r="F1875" s="60" t="s">
        <v>5474</v>
      </c>
      <c r="G1875" s="62">
        <v>500</v>
      </c>
      <c r="H1875" s="47" t="s">
        <v>1442</v>
      </c>
      <c r="I1875" s="60">
        <v>12</v>
      </c>
      <c r="J1875" s="90">
        <v>44606</v>
      </c>
      <c r="K1875" s="435">
        <v>21</v>
      </c>
      <c r="L1875" s="428">
        <v>37671</v>
      </c>
      <c r="M1875" s="61" t="s">
        <v>177</v>
      </c>
      <c r="N1875" s="60" t="s">
        <v>144</v>
      </c>
      <c r="O1875" s="63"/>
      <c r="P1875" s="47" t="s">
        <v>1442</v>
      </c>
      <c r="Q1875" s="64"/>
      <c r="R1875" s="64"/>
      <c r="S1875" s="65" t="s">
        <v>398</v>
      </c>
      <c r="T1875" s="66"/>
      <c r="U1875" s="60" t="s">
        <v>390</v>
      </c>
      <c r="V1875" s="60"/>
      <c r="W1875" s="60"/>
      <c r="X1875" s="424">
        <v>0</v>
      </c>
    </row>
    <row r="1876" spans="1:24" s="43" customFormat="1" ht="22.9" customHeight="1">
      <c r="A1876" s="59" t="s">
        <v>145</v>
      </c>
      <c r="B1876" s="60" t="s">
        <v>146</v>
      </c>
      <c r="C1876" s="860">
        <v>2369</v>
      </c>
      <c r="D1876" s="397" t="s">
        <v>141</v>
      </c>
      <c r="E1876" s="61" t="s">
        <v>1247</v>
      </c>
      <c r="F1876" s="60" t="s">
        <v>5474</v>
      </c>
      <c r="G1876" s="62">
        <v>15500</v>
      </c>
      <c r="H1876" s="47" t="s">
        <v>1442</v>
      </c>
      <c r="I1876" s="60">
        <v>12</v>
      </c>
      <c r="J1876" s="90">
        <v>44606</v>
      </c>
      <c r="K1876" s="435">
        <v>21</v>
      </c>
      <c r="L1876" s="428">
        <v>37671</v>
      </c>
      <c r="M1876" s="61" t="s">
        <v>361</v>
      </c>
      <c r="N1876" s="60" t="s">
        <v>144</v>
      </c>
      <c r="O1876" s="63"/>
      <c r="P1876" s="47" t="s">
        <v>1442</v>
      </c>
      <c r="Q1876" s="64"/>
      <c r="R1876" s="64"/>
      <c r="S1876" s="65" t="s">
        <v>398</v>
      </c>
      <c r="T1876" s="66"/>
      <c r="U1876" s="60" t="s">
        <v>390</v>
      </c>
      <c r="V1876" s="60"/>
      <c r="W1876" s="60"/>
      <c r="X1876" s="424">
        <v>0</v>
      </c>
    </row>
    <row r="1877" spans="1:24" s="43" customFormat="1" ht="22.9" customHeight="1">
      <c r="A1877" s="59" t="s">
        <v>145</v>
      </c>
      <c r="B1877" s="60" t="s">
        <v>146</v>
      </c>
      <c r="C1877" s="860">
        <v>2370</v>
      </c>
      <c r="D1877" s="397" t="s">
        <v>816</v>
      </c>
      <c r="E1877" s="61" t="s">
        <v>207</v>
      </c>
      <c r="F1877" s="60" t="s">
        <v>5474</v>
      </c>
      <c r="G1877" s="62">
        <v>500</v>
      </c>
      <c r="H1877" s="47" t="s">
        <v>1442</v>
      </c>
      <c r="I1877" s="60">
        <v>12</v>
      </c>
      <c r="J1877" s="90">
        <v>44606</v>
      </c>
      <c r="K1877" s="435">
        <v>21</v>
      </c>
      <c r="L1877" s="428">
        <v>37671</v>
      </c>
      <c r="M1877" s="61" t="s">
        <v>380</v>
      </c>
      <c r="N1877" s="60" t="s">
        <v>144</v>
      </c>
      <c r="O1877" s="63"/>
      <c r="P1877" s="47" t="s">
        <v>1442</v>
      </c>
      <c r="Q1877" s="64"/>
      <c r="R1877" s="64"/>
      <c r="S1877" s="65" t="s">
        <v>398</v>
      </c>
      <c r="T1877" s="66"/>
      <c r="U1877" s="60" t="s">
        <v>390</v>
      </c>
      <c r="V1877" s="60"/>
      <c r="W1877" s="60"/>
      <c r="X1877" s="424">
        <v>0</v>
      </c>
    </row>
    <row r="1878" spans="1:24" s="43" customFormat="1" ht="22.9" customHeight="1">
      <c r="A1878" s="59" t="s">
        <v>145</v>
      </c>
      <c r="B1878" s="60" t="s">
        <v>146</v>
      </c>
      <c r="C1878" s="860">
        <v>2371</v>
      </c>
      <c r="D1878" s="397" t="s">
        <v>703</v>
      </c>
      <c r="E1878" s="61" t="s">
        <v>231</v>
      </c>
      <c r="F1878" s="60" t="s">
        <v>5474</v>
      </c>
      <c r="G1878" s="62">
        <v>500</v>
      </c>
      <c r="H1878" s="47" t="s">
        <v>1442</v>
      </c>
      <c r="I1878" s="60">
        <v>12</v>
      </c>
      <c r="J1878" s="90">
        <v>44606</v>
      </c>
      <c r="K1878" s="435">
        <v>21</v>
      </c>
      <c r="L1878" s="428">
        <v>37671</v>
      </c>
      <c r="M1878" s="61" t="s">
        <v>177</v>
      </c>
      <c r="N1878" s="60" t="s">
        <v>144</v>
      </c>
      <c r="O1878" s="63"/>
      <c r="P1878" s="47" t="s">
        <v>1442</v>
      </c>
      <c r="Q1878" s="64"/>
      <c r="R1878" s="64"/>
      <c r="S1878" s="65" t="s">
        <v>398</v>
      </c>
      <c r="T1878" s="66"/>
      <c r="U1878" s="60" t="s">
        <v>390</v>
      </c>
      <c r="V1878" s="60"/>
      <c r="W1878" s="60"/>
      <c r="X1878" s="424">
        <v>0</v>
      </c>
    </row>
    <row r="1879" spans="1:24" s="43" customFormat="1" ht="22.9" customHeight="1">
      <c r="A1879" s="59" t="s">
        <v>145</v>
      </c>
      <c r="B1879" s="60" t="s">
        <v>146</v>
      </c>
      <c r="C1879" s="860">
        <v>2372</v>
      </c>
      <c r="D1879" s="397" t="s">
        <v>872</v>
      </c>
      <c r="E1879" s="61" t="s">
        <v>283</v>
      </c>
      <c r="F1879" s="60" t="s">
        <v>5474</v>
      </c>
      <c r="G1879" s="62">
        <v>500</v>
      </c>
      <c r="H1879" s="47" t="s">
        <v>1442</v>
      </c>
      <c r="I1879" s="60">
        <v>12</v>
      </c>
      <c r="J1879" s="90">
        <v>44606</v>
      </c>
      <c r="K1879" s="435">
        <v>21</v>
      </c>
      <c r="L1879" s="428">
        <v>37671</v>
      </c>
      <c r="M1879" s="61" t="s">
        <v>1291</v>
      </c>
      <c r="N1879" s="60" t="s">
        <v>144</v>
      </c>
      <c r="O1879" s="63"/>
      <c r="P1879" s="47" t="s">
        <v>1442</v>
      </c>
      <c r="Q1879" s="64"/>
      <c r="R1879" s="64"/>
      <c r="S1879" s="65" t="s">
        <v>398</v>
      </c>
      <c r="T1879" s="66"/>
      <c r="U1879" s="60" t="s">
        <v>390</v>
      </c>
      <c r="V1879" s="60"/>
      <c r="W1879" s="60"/>
      <c r="X1879" s="424">
        <v>0</v>
      </c>
    </row>
    <row r="1880" spans="1:24" s="43" customFormat="1" ht="22.9" customHeight="1">
      <c r="A1880" s="59" t="s">
        <v>145</v>
      </c>
      <c r="B1880" s="60" t="s">
        <v>146</v>
      </c>
      <c r="C1880" s="860">
        <v>2373</v>
      </c>
      <c r="D1880" s="397" t="s">
        <v>1248</v>
      </c>
      <c r="E1880" s="61" t="s">
        <v>1249</v>
      </c>
      <c r="F1880" s="60" t="s">
        <v>5474</v>
      </c>
      <c r="G1880" s="62">
        <v>500</v>
      </c>
      <c r="H1880" s="47" t="s">
        <v>1442</v>
      </c>
      <c r="I1880" s="60">
        <v>12</v>
      </c>
      <c r="J1880" s="90">
        <v>44606</v>
      </c>
      <c r="K1880" s="435">
        <v>21</v>
      </c>
      <c r="L1880" s="428">
        <v>37671</v>
      </c>
      <c r="M1880" s="61" t="s">
        <v>379</v>
      </c>
      <c r="N1880" s="60" t="s">
        <v>144</v>
      </c>
      <c r="O1880" s="63"/>
      <c r="P1880" s="47" t="s">
        <v>1442</v>
      </c>
      <c r="Q1880" s="64"/>
      <c r="R1880" s="64"/>
      <c r="S1880" s="65" t="s">
        <v>398</v>
      </c>
      <c r="T1880" s="66"/>
      <c r="U1880" s="60" t="s">
        <v>390</v>
      </c>
      <c r="V1880" s="60"/>
      <c r="W1880" s="60"/>
      <c r="X1880" s="424">
        <v>0</v>
      </c>
    </row>
    <row r="1881" spans="1:24" s="43" customFormat="1" ht="22.9" customHeight="1">
      <c r="A1881" s="59" t="s">
        <v>145</v>
      </c>
      <c r="B1881" s="60" t="s">
        <v>146</v>
      </c>
      <c r="C1881" s="860">
        <v>2374</v>
      </c>
      <c r="D1881" s="61" t="s">
        <v>865</v>
      </c>
      <c r="E1881" s="61" t="s">
        <v>231</v>
      </c>
      <c r="F1881" s="60" t="s">
        <v>5474</v>
      </c>
      <c r="G1881" s="62">
        <v>5500</v>
      </c>
      <c r="H1881" s="47" t="s">
        <v>1256</v>
      </c>
      <c r="I1881" s="60">
        <v>12</v>
      </c>
      <c r="J1881" s="90">
        <v>44609</v>
      </c>
      <c r="K1881" s="435">
        <v>33</v>
      </c>
      <c r="L1881" s="428">
        <v>33390</v>
      </c>
      <c r="M1881" s="61" t="s">
        <v>274</v>
      </c>
      <c r="N1881" s="60" t="s">
        <v>144</v>
      </c>
      <c r="O1881" s="63"/>
      <c r="P1881" s="47" t="s">
        <v>1256</v>
      </c>
      <c r="Q1881" s="64">
        <v>9879456</v>
      </c>
      <c r="R1881" s="64" t="s">
        <v>2806</v>
      </c>
      <c r="S1881" s="65" t="s">
        <v>398</v>
      </c>
      <c r="T1881" s="66"/>
      <c r="U1881" s="60" t="s">
        <v>390</v>
      </c>
      <c r="V1881" s="60"/>
      <c r="W1881" s="60"/>
      <c r="X1881" s="67" t="s">
        <v>5622</v>
      </c>
    </row>
    <row r="1882" spans="1:24" s="43" customFormat="1" ht="22.9" customHeight="1">
      <c r="A1882" s="59" t="s">
        <v>145</v>
      </c>
      <c r="B1882" s="60" t="s">
        <v>146</v>
      </c>
      <c r="C1882" s="860">
        <v>2375</v>
      </c>
      <c r="D1882" s="61" t="s">
        <v>417</v>
      </c>
      <c r="E1882" s="61" t="s">
        <v>1166</v>
      </c>
      <c r="F1882" s="60" t="s">
        <v>5474</v>
      </c>
      <c r="G1882" s="62">
        <v>5500</v>
      </c>
      <c r="H1882" s="47" t="s">
        <v>1442</v>
      </c>
      <c r="I1882" s="60">
        <v>12</v>
      </c>
      <c r="J1882" s="90">
        <v>44611</v>
      </c>
      <c r="K1882" s="435">
        <v>25</v>
      </c>
      <c r="L1882" s="428">
        <v>36301</v>
      </c>
      <c r="M1882" s="61" t="s">
        <v>169</v>
      </c>
      <c r="N1882" s="60" t="s">
        <v>144</v>
      </c>
      <c r="O1882" s="63"/>
      <c r="P1882" s="47" t="s">
        <v>1442</v>
      </c>
      <c r="Q1882" s="64" t="s">
        <v>3242</v>
      </c>
      <c r="R1882" s="64" t="s">
        <v>2807</v>
      </c>
      <c r="S1882" s="65" t="s">
        <v>398</v>
      </c>
      <c r="T1882" s="66"/>
      <c r="U1882" s="60" t="s">
        <v>390</v>
      </c>
      <c r="V1882" s="60"/>
      <c r="W1882" s="60"/>
      <c r="X1882" s="67" t="s">
        <v>5623</v>
      </c>
    </row>
    <row r="1883" spans="1:24" s="43" customFormat="1" ht="22.9" customHeight="1">
      <c r="A1883" s="59" t="s">
        <v>145</v>
      </c>
      <c r="B1883" s="60" t="s">
        <v>146</v>
      </c>
      <c r="C1883" s="860">
        <v>2376</v>
      </c>
      <c r="D1883" s="61" t="s">
        <v>417</v>
      </c>
      <c r="E1883" s="61" t="s">
        <v>1092</v>
      </c>
      <c r="F1883" s="60" t="s">
        <v>5474</v>
      </c>
      <c r="G1883" s="62">
        <v>5500</v>
      </c>
      <c r="H1883" s="47" t="s">
        <v>1442</v>
      </c>
      <c r="I1883" s="60">
        <v>12</v>
      </c>
      <c r="J1883" s="90">
        <v>44611</v>
      </c>
      <c r="K1883" s="435">
        <v>29</v>
      </c>
      <c r="L1883" s="428">
        <v>34820</v>
      </c>
      <c r="M1883" s="61" t="s">
        <v>457</v>
      </c>
      <c r="N1883" s="60" t="s">
        <v>144</v>
      </c>
      <c r="O1883" s="63"/>
      <c r="P1883" s="47" t="s">
        <v>1442</v>
      </c>
      <c r="Q1883" s="64" t="s">
        <v>3203</v>
      </c>
      <c r="R1883" s="64" t="s">
        <v>2808</v>
      </c>
      <c r="S1883" s="65" t="s">
        <v>398</v>
      </c>
      <c r="T1883" s="66"/>
      <c r="U1883" s="60" t="s">
        <v>390</v>
      </c>
      <c r="V1883" s="60"/>
      <c r="W1883" s="60"/>
      <c r="X1883" s="394" t="s">
        <v>5624</v>
      </c>
    </row>
    <row r="1884" spans="1:24" s="43" customFormat="1" ht="22.9" customHeight="1">
      <c r="A1884" s="59" t="s">
        <v>145</v>
      </c>
      <c r="B1884" s="60" t="s">
        <v>146</v>
      </c>
      <c r="C1884" s="860">
        <v>2377</v>
      </c>
      <c r="D1884" s="61" t="s">
        <v>471</v>
      </c>
      <c r="E1884" s="61" t="s">
        <v>668</v>
      </c>
      <c r="F1884" s="60" t="s">
        <v>5474</v>
      </c>
      <c r="G1884" s="62">
        <v>3500</v>
      </c>
      <c r="H1884" s="47" t="s">
        <v>1256</v>
      </c>
      <c r="I1884" s="60">
        <v>12</v>
      </c>
      <c r="J1884" s="90">
        <v>44614</v>
      </c>
      <c r="K1884" s="435">
        <v>42</v>
      </c>
      <c r="L1884" s="428">
        <v>29952</v>
      </c>
      <c r="M1884" s="61" t="s">
        <v>277</v>
      </c>
      <c r="N1884" s="60" t="s">
        <v>144</v>
      </c>
      <c r="O1884" s="63"/>
      <c r="P1884" s="47" t="s">
        <v>1256</v>
      </c>
      <c r="Q1884" s="64">
        <v>8151428</v>
      </c>
      <c r="R1884" s="64" t="s">
        <v>2809</v>
      </c>
      <c r="S1884" s="65" t="s">
        <v>398</v>
      </c>
      <c r="T1884" s="66"/>
      <c r="U1884" s="60" t="s">
        <v>390</v>
      </c>
      <c r="V1884" s="60"/>
      <c r="W1884" s="60"/>
      <c r="X1884" s="394" t="s">
        <v>5625</v>
      </c>
    </row>
    <row r="1885" spans="1:24" s="43" customFormat="1" ht="22.9" customHeight="1">
      <c r="A1885" s="59" t="s">
        <v>145</v>
      </c>
      <c r="B1885" s="60" t="s">
        <v>146</v>
      </c>
      <c r="C1885" s="860">
        <v>2378</v>
      </c>
      <c r="D1885" s="61" t="s">
        <v>352</v>
      </c>
      <c r="E1885" s="61" t="s">
        <v>651</v>
      </c>
      <c r="F1885" s="60" t="s">
        <v>389</v>
      </c>
      <c r="G1885" s="62">
        <v>4500</v>
      </c>
      <c r="H1885" s="47" t="s">
        <v>1256</v>
      </c>
      <c r="I1885" s="60">
        <v>12</v>
      </c>
      <c r="J1885" s="90">
        <v>44616</v>
      </c>
      <c r="K1885" s="435">
        <v>34</v>
      </c>
      <c r="L1885" s="428">
        <v>32874</v>
      </c>
      <c r="M1885" s="61" t="s">
        <v>300</v>
      </c>
      <c r="N1885" s="60" t="s">
        <v>144</v>
      </c>
      <c r="O1885" s="63"/>
      <c r="P1885" s="47" t="s">
        <v>1256</v>
      </c>
      <c r="Q1885" s="64">
        <v>89459754</v>
      </c>
      <c r="R1885" s="64" t="s">
        <v>2810</v>
      </c>
      <c r="S1885" s="65" t="s">
        <v>398</v>
      </c>
      <c r="T1885" s="66"/>
      <c r="U1885" s="60" t="s">
        <v>390</v>
      </c>
      <c r="V1885" s="60"/>
      <c r="W1885" s="60"/>
      <c r="X1885" s="394" t="s">
        <v>5626</v>
      </c>
    </row>
    <row r="1886" spans="1:24" s="43" customFormat="1" ht="22.9" customHeight="1">
      <c r="A1886" s="59" t="s">
        <v>145</v>
      </c>
      <c r="B1886" s="60" t="s">
        <v>146</v>
      </c>
      <c r="C1886" s="860">
        <v>2379</v>
      </c>
      <c r="D1886" s="61" t="s">
        <v>458</v>
      </c>
      <c r="E1886" s="61" t="s">
        <v>276</v>
      </c>
      <c r="F1886" s="60" t="s">
        <v>389</v>
      </c>
      <c r="G1886" s="62">
        <v>5500</v>
      </c>
      <c r="H1886" s="47" t="s">
        <v>1256</v>
      </c>
      <c r="I1886" s="60">
        <v>12</v>
      </c>
      <c r="J1886" s="90">
        <v>44617</v>
      </c>
      <c r="K1886" s="435">
        <v>45</v>
      </c>
      <c r="L1886" s="428">
        <v>28856</v>
      </c>
      <c r="M1886" s="61" t="s">
        <v>165</v>
      </c>
      <c r="N1886" s="60" t="s">
        <v>144</v>
      </c>
      <c r="O1886" s="63"/>
      <c r="P1886" s="47" t="s">
        <v>1256</v>
      </c>
      <c r="Q1886" s="64" t="s">
        <v>3332</v>
      </c>
      <c r="R1886" s="64" t="s">
        <v>2811</v>
      </c>
      <c r="S1886" s="65" t="s">
        <v>398</v>
      </c>
      <c r="T1886" s="66"/>
      <c r="U1886" s="60" t="s">
        <v>390</v>
      </c>
      <c r="V1886" s="60"/>
      <c r="W1886" s="60"/>
      <c r="X1886" s="67" t="s">
        <v>5627</v>
      </c>
    </row>
    <row r="1887" spans="1:24" s="43" customFormat="1" ht="22.9" customHeight="1">
      <c r="A1887" s="59" t="s">
        <v>145</v>
      </c>
      <c r="B1887" s="60" t="s">
        <v>146</v>
      </c>
      <c r="C1887" s="860">
        <v>2380</v>
      </c>
      <c r="D1887" s="61" t="s">
        <v>865</v>
      </c>
      <c r="E1887" s="61" t="s">
        <v>231</v>
      </c>
      <c r="F1887" s="60" t="s">
        <v>5474</v>
      </c>
      <c r="G1887" s="62">
        <v>5500</v>
      </c>
      <c r="H1887" s="47" t="s">
        <v>1256</v>
      </c>
      <c r="I1887" s="60">
        <v>12</v>
      </c>
      <c r="J1887" s="90">
        <v>44617</v>
      </c>
      <c r="K1887" s="435">
        <v>38</v>
      </c>
      <c r="L1887" s="428">
        <v>31413</v>
      </c>
      <c r="M1887" s="61" t="s">
        <v>1250</v>
      </c>
      <c r="N1887" s="60" t="s">
        <v>144</v>
      </c>
      <c r="O1887" s="63"/>
      <c r="P1887" s="47" t="s">
        <v>1256</v>
      </c>
      <c r="Q1887" s="64" t="s">
        <v>3333</v>
      </c>
      <c r="R1887" s="64" t="s">
        <v>2812</v>
      </c>
      <c r="S1887" s="65" t="s">
        <v>398</v>
      </c>
      <c r="T1887" s="66"/>
      <c r="U1887" s="60" t="s">
        <v>390</v>
      </c>
      <c r="V1887" s="60"/>
      <c r="W1887" s="60"/>
      <c r="X1887" s="394" t="s">
        <v>5628</v>
      </c>
    </row>
    <row r="1888" spans="1:24" s="43" customFormat="1" ht="22.9" customHeight="1">
      <c r="A1888" s="59" t="s">
        <v>145</v>
      </c>
      <c r="B1888" s="60" t="s">
        <v>146</v>
      </c>
      <c r="C1888" s="860">
        <v>2381</v>
      </c>
      <c r="D1888" s="61" t="s">
        <v>865</v>
      </c>
      <c r="E1888" s="61" t="s">
        <v>1250</v>
      </c>
      <c r="F1888" s="60" t="s">
        <v>389</v>
      </c>
      <c r="G1888" s="62">
        <v>5500</v>
      </c>
      <c r="H1888" s="47" t="s">
        <v>1256</v>
      </c>
      <c r="I1888" s="60">
        <v>12</v>
      </c>
      <c r="J1888" s="90">
        <v>44617</v>
      </c>
      <c r="K1888" s="435">
        <v>45</v>
      </c>
      <c r="L1888" s="428">
        <v>28856</v>
      </c>
      <c r="M1888" s="61" t="s">
        <v>380</v>
      </c>
      <c r="N1888" s="60" t="s">
        <v>144</v>
      </c>
      <c r="O1888" s="63"/>
      <c r="P1888" s="47" t="s">
        <v>1256</v>
      </c>
      <c r="Q1888" s="64" t="s">
        <v>3333</v>
      </c>
      <c r="R1888" s="64" t="s">
        <v>2813</v>
      </c>
      <c r="S1888" s="65" t="s">
        <v>398</v>
      </c>
      <c r="T1888" s="66"/>
      <c r="U1888" s="60" t="s">
        <v>390</v>
      </c>
      <c r="V1888" s="60"/>
      <c r="W1888" s="60"/>
      <c r="X1888" s="394" t="s">
        <v>5629</v>
      </c>
    </row>
    <row r="1889" spans="1:24" s="43" customFormat="1" ht="22.9" customHeight="1">
      <c r="A1889" s="59" t="s">
        <v>145</v>
      </c>
      <c r="B1889" s="60" t="s">
        <v>146</v>
      </c>
      <c r="C1889" s="860">
        <v>2382</v>
      </c>
      <c r="D1889" s="61" t="s">
        <v>471</v>
      </c>
      <c r="E1889" s="61" t="s">
        <v>223</v>
      </c>
      <c r="F1889" s="60" t="s">
        <v>5474</v>
      </c>
      <c r="G1889" s="62">
        <v>11450</v>
      </c>
      <c r="H1889" s="48" t="s">
        <v>1256</v>
      </c>
      <c r="I1889" s="60">
        <v>12</v>
      </c>
      <c r="J1889" s="90">
        <v>44620</v>
      </c>
      <c r="K1889" s="435">
        <v>70</v>
      </c>
      <c r="L1889" s="427">
        <v>19725</v>
      </c>
      <c r="M1889" s="61" t="s">
        <v>1618</v>
      </c>
      <c r="N1889" s="60" t="s">
        <v>144</v>
      </c>
      <c r="O1889" s="63"/>
      <c r="P1889" s="48" t="s">
        <v>1256</v>
      </c>
      <c r="Q1889" s="69">
        <v>963245433</v>
      </c>
      <c r="R1889" s="64" t="s">
        <v>2814</v>
      </c>
      <c r="S1889" s="65" t="s">
        <v>398</v>
      </c>
      <c r="T1889" s="66"/>
      <c r="U1889" s="60" t="s">
        <v>390</v>
      </c>
      <c r="V1889" s="60"/>
      <c r="W1889" s="60"/>
      <c r="X1889" s="70" t="s">
        <v>4378</v>
      </c>
    </row>
    <row r="1890" spans="1:24" s="43" customFormat="1" ht="22.9" customHeight="1">
      <c r="A1890" s="59" t="s">
        <v>145</v>
      </c>
      <c r="B1890" s="60" t="s">
        <v>146</v>
      </c>
      <c r="C1890" s="860">
        <v>2383</v>
      </c>
      <c r="D1890" s="61" t="s">
        <v>1114</v>
      </c>
      <c r="E1890" s="61" t="s">
        <v>253</v>
      </c>
      <c r="F1890" s="60" t="s">
        <v>5474</v>
      </c>
      <c r="G1890" s="62">
        <v>500</v>
      </c>
      <c r="H1890" s="47" t="s">
        <v>952</v>
      </c>
      <c r="I1890" s="60">
        <v>12</v>
      </c>
      <c r="J1890" s="90">
        <v>44624</v>
      </c>
      <c r="K1890" s="435">
        <v>40</v>
      </c>
      <c r="L1890" s="428">
        <v>30834</v>
      </c>
      <c r="M1890" s="61" t="s">
        <v>246</v>
      </c>
      <c r="N1890" s="60" t="s">
        <v>144</v>
      </c>
      <c r="O1890" s="63"/>
      <c r="P1890" s="47" t="s">
        <v>952</v>
      </c>
      <c r="Q1890" s="64">
        <v>984441114</v>
      </c>
      <c r="R1890" s="64" t="s">
        <v>2815</v>
      </c>
      <c r="S1890" s="65" t="s">
        <v>398</v>
      </c>
      <c r="T1890" s="66"/>
      <c r="U1890" s="60" t="s">
        <v>390</v>
      </c>
      <c r="V1890" s="60"/>
      <c r="W1890" s="60"/>
      <c r="X1890" s="424">
        <v>0</v>
      </c>
    </row>
    <row r="1891" spans="1:24" s="43" customFormat="1" ht="22.9" customHeight="1">
      <c r="A1891" s="59" t="s">
        <v>145</v>
      </c>
      <c r="B1891" s="60" t="s">
        <v>146</v>
      </c>
      <c r="C1891" s="860">
        <v>2384</v>
      </c>
      <c r="D1891" s="61" t="s">
        <v>601</v>
      </c>
      <c r="E1891" s="61" t="s">
        <v>276</v>
      </c>
      <c r="F1891" s="60" t="s">
        <v>389</v>
      </c>
      <c r="G1891" s="62">
        <v>5500</v>
      </c>
      <c r="H1891" s="47" t="s">
        <v>1442</v>
      </c>
      <c r="I1891" s="60">
        <v>12</v>
      </c>
      <c r="J1891" s="90">
        <v>44628</v>
      </c>
      <c r="K1891" s="435">
        <v>36</v>
      </c>
      <c r="L1891" s="428">
        <v>32143</v>
      </c>
      <c r="M1891" s="61" t="s">
        <v>164</v>
      </c>
      <c r="N1891" s="60" t="s">
        <v>144</v>
      </c>
      <c r="O1891" s="63"/>
      <c r="P1891" s="47" t="s">
        <v>1442</v>
      </c>
      <c r="Q1891" s="64" t="s">
        <v>3060</v>
      </c>
      <c r="R1891" s="64" t="s">
        <v>2816</v>
      </c>
      <c r="S1891" s="65" t="s">
        <v>398</v>
      </c>
      <c r="T1891" s="66"/>
      <c r="U1891" s="60" t="s">
        <v>390</v>
      </c>
      <c r="V1891" s="60"/>
      <c r="W1891" s="60"/>
      <c r="X1891" s="394" t="s">
        <v>5630</v>
      </c>
    </row>
    <row r="1892" spans="1:24" s="43" customFormat="1" ht="22.9" customHeight="1">
      <c r="A1892" s="59" t="s">
        <v>145</v>
      </c>
      <c r="B1892" s="60" t="s">
        <v>146</v>
      </c>
      <c r="C1892" s="860">
        <v>2385</v>
      </c>
      <c r="D1892" s="61" t="s">
        <v>601</v>
      </c>
      <c r="E1892" s="61" t="s">
        <v>1251</v>
      </c>
      <c r="F1892" s="60" t="s">
        <v>389</v>
      </c>
      <c r="G1892" s="62">
        <v>5500</v>
      </c>
      <c r="H1892" s="47" t="s">
        <v>1442</v>
      </c>
      <c r="I1892" s="60">
        <v>12</v>
      </c>
      <c r="J1892" s="90">
        <v>44628</v>
      </c>
      <c r="K1892" s="435">
        <v>34</v>
      </c>
      <c r="L1892" s="428">
        <v>33156</v>
      </c>
      <c r="M1892" s="61" t="s">
        <v>164</v>
      </c>
      <c r="N1892" s="60" t="s">
        <v>144</v>
      </c>
      <c r="O1892" s="63"/>
      <c r="P1892" s="47" t="s">
        <v>1442</v>
      </c>
      <c r="Q1892" s="64" t="s">
        <v>3334</v>
      </c>
      <c r="R1892" s="64" t="s">
        <v>2817</v>
      </c>
      <c r="S1892" s="65" t="s">
        <v>398</v>
      </c>
      <c r="T1892" s="66"/>
      <c r="U1892" s="60" t="s">
        <v>390</v>
      </c>
      <c r="V1892" s="60"/>
      <c r="W1892" s="60"/>
      <c r="X1892" s="394" t="s">
        <v>5631</v>
      </c>
    </row>
    <row r="1893" spans="1:24" s="43" customFormat="1" ht="22.9" customHeight="1">
      <c r="A1893" s="59" t="s">
        <v>145</v>
      </c>
      <c r="B1893" s="60" t="s">
        <v>146</v>
      </c>
      <c r="C1893" s="860">
        <v>2386</v>
      </c>
      <c r="D1893" s="61" t="s">
        <v>336</v>
      </c>
      <c r="E1893" s="61" t="s">
        <v>1235</v>
      </c>
      <c r="F1893" s="60" t="s">
        <v>5474</v>
      </c>
      <c r="G1893" s="62">
        <v>500</v>
      </c>
      <c r="H1893" s="47" t="s">
        <v>1442</v>
      </c>
      <c r="I1893" s="60">
        <v>12</v>
      </c>
      <c r="J1893" s="90">
        <v>44629</v>
      </c>
      <c r="K1893" s="435">
        <v>24</v>
      </c>
      <c r="L1893" s="428">
        <v>36640</v>
      </c>
      <c r="M1893" s="61" t="s">
        <v>293</v>
      </c>
      <c r="N1893" s="60" t="s">
        <v>144</v>
      </c>
      <c r="O1893" s="63"/>
      <c r="P1893" s="47" t="s">
        <v>1442</v>
      </c>
      <c r="Q1893" s="64">
        <v>962424918</v>
      </c>
      <c r="R1893" s="64" t="s">
        <v>2818</v>
      </c>
      <c r="S1893" s="65" t="s">
        <v>398</v>
      </c>
      <c r="T1893" s="66"/>
      <c r="U1893" s="60" t="s">
        <v>390</v>
      </c>
      <c r="V1893" s="60"/>
      <c r="W1893" s="60"/>
      <c r="X1893" s="424">
        <v>0</v>
      </c>
    </row>
    <row r="1894" spans="1:24" s="43" customFormat="1" ht="22.9" customHeight="1">
      <c r="A1894" s="59" t="s">
        <v>145</v>
      </c>
      <c r="B1894" s="60" t="s">
        <v>146</v>
      </c>
      <c r="C1894" s="860">
        <v>2387</v>
      </c>
      <c r="D1894" s="61" t="s">
        <v>695</v>
      </c>
      <c r="E1894" s="61" t="s">
        <v>1252</v>
      </c>
      <c r="F1894" s="60" t="s">
        <v>5474</v>
      </c>
      <c r="G1894" s="62">
        <v>5500</v>
      </c>
      <c r="H1894" s="47" t="s">
        <v>1442</v>
      </c>
      <c r="I1894" s="60">
        <v>12</v>
      </c>
      <c r="J1894" s="90">
        <v>44635</v>
      </c>
      <c r="K1894" s="435">
        <v>40</v>
      </c>
      <c r="L1894" s="428">
        <v>30682</v>
      </c>
      <c r="M1894" s="61" t="s">
        <v>219</v>
      </c>
      <c r="N1894" s="60" t="s">
        <v>144</v>
      </c>
      <c r="O1894" s="63"/>
      <c r="P1894" s="47" t="s">
        <v>1442</v>
      </c>
      <c r="Q1894" s="64">
        <v>96867518</v>
      </c>
      <c r="R1894" s="64" t="s">
        <v>2819</v>
      </c>
      <c r="S1894" s="65" t="s">
        <v>398</v>
      </c>
      <c r="T1894" s="66"/>
      <c r="U1894" s="60" t="s">
        <v>390</v>
      </c>
      <c r="V1894" s="60"/>
      <c r="W1894" s="60"/>
      <c r="X1894" s="424">
        <v>0</v>
      </c>
    </row>
    <row r="1895" spans="1:24" s="43" customFormat="1" ht="22.9" customHeight="1">
      <c r="A1895" s="59" t="s">
        <v>145</v>
      </c>
      <c r="B1895" s="60" t="s">
        <v>146</v>
      </c>
      <c r="C1895" s="860">
        <v>2388</v>
      </c>
      <c r="D1895" s="61" t="s">
        <v>140</v>
      </c>
      <c r="E1895" s="61" t="s">
        <v>261</v>
      </c>
      <c r="F1895" s="60" t="s">
        <v>389</v>
      </c>
      <c r="G1895" s="62">
        <v>71500</v>
      </c>
      <c r="H1895" s="48" t="s">
        <v>1256</v>
      </c>
      <c r="I1895" s="60">
        <v>12</v>
      </c>
      <c r="J1895" s="90">
        <v>44635</v>
      </c>
      <c r="K1895" s="435">
        <v>70</v>
      </c>
      <c r="L1895" s="427">
        <v>19725</v>
      </c>
      <c r="M1895" s="61" t="s">
        <v>1619</v>
      </c>
      <c r="N1895" s="60" t="s">
        <v>144</v>
      </c>
      <c r="O1895" s="63"/>
      <c r="P1895" s="48" t="s">
        <v>1256</v>
      </c>
      <c r="Q1895" s="64" t="s">
        <v>3335</v>
      </c>
      <c r="R1895" s="64" t="s">
        <v>2820</v>
      </c>
      <c r="S1895" s="65" t="s">
        <v>398</v>
      </c>
      <c r="T1895" s="66"/>
      <c r="U1895" s="60" t="s">
        <v>390</v>
      </c>
      <c r="V1895" s="60"/>
      <c r="W1895" s="60"/>
      <c r="X1895" s="70" t="s">
        <v>4379</v>
      </c>
    </row>
    <row r="1896" spans="1:24" s="43" customFormat="1" ht="22.9" customHeight="1">
      <c r="A1896" s="59" t="s">
        <v>145</v>
      </c>
      <c r="B1896" s="60" t="s">
        <v>146</v>
      </c>
      <c r="C1896" s="860">
        <v>2389</v>
      </c>
      <c r="D1896" s="61" t="s">
        <v>1253</v>
      </c>
      <c r="E1896" s="61" t="s">
        <v>504</v>
      </c>
      <c r="F1896" s="60" t="s">
        <v>389</v>
      </c>
      <c r="G1896" s="62">
        <v>10500</v>
      </c>
      <c r="H1896" s="47" t="s">
        <v>1442</v>
      </c>
      <c r="I1896" s="60">
        <v>12</v>
      </c>
      <c r="J1896" s="90">
        <v>44636</v>
      </c>
      <c r="K1896" s="435">
        <v>31</v>
      </c>
      <c r="L1896" s="428">
        <v>34068</v>
      </c>
      <c r="M1896" s="61" t="s">
        <v>376</v>
      </c>
      <c r="N1896" s="60" t="s">
        <v>144</v>
      </c>
      <c r="O1896" s="63"/>
      <c r="P1896" s="47" t="s">
        <v>1442</v>
      </c>
      <c r="Q1896" s="64" t="s">
        <v>3336</v>
      </c>
      <c r="R1896" s="64" t="s">
        <v>2821</v>
      </c>
      <c r="S1896" s="65" t="s">
        <v>398</v>
      </c>
      <c r="T1896" s="66"/>
      <c r="U1896" s="60" t="s">
        <v>390</v>
      </c>
      <c r="V1896" s="60"/>
      <c r="W1896" s="60"/>
      <c r="X1896" s="424">
        <v>0</v>
      </c>
    </row>
    <row r="1897" spans="1:24" s="43" customFormat="1" ht="22.9" customHeight="1">
      <c r="A1897" s="59" t="s">
        <v>145</v>
      </c>
      <c r="B1897" s="60" t="s">
        <v>146</v>
      </c>
      <c r="C1897" s="860">
        <v>2390</v>
      </c>
      <c r="D1897" s="61" t="s">
        <v>1225</v>
      </c>
      <c r="E1897" s="61" t="s">
        <v>169</v>
      </c>
      <c r="F1897" s="60" t="s">
        <v>389</v>
      </c>
      <c r="G1897" s="62">
        <v>5500</v>
      </c>
      <c r="H1897" s="47" t="s">
        <v>947</v>
      </c>
      <c r="I1897" s="60">
        <v>12</v>
      </c>
      <c r="J1897" s="90">
        <v>44642</v>
      </c>
      <c r="K1897" s="435">
        <v>51</v>
      </c>
      <c r="L1897" s="428">
        <v>26665</v>
      </c>
      <c r="M1897" s="61" t="s">
        <v>277</v>
      </c>
      <c r="N1897" s="60" t="s">
        <v>144</v>
      </c>
      <c r="O1897" s="63"/>
      <c r="P1897" s="47" t="s">
        <v>947</v>
      </c>
      <c r="Q1897" s="64">
        <v>97429334</v>
      </c>
      <c r="R1897" s="64" t="s">
        <v>2822</v>
      </c>
      <c r="S1897" s="65" t="s">
        <v>398</v>
      </c>
      <c r="T1897" s="66"/>
      <c r="U1897" s="60" t="s">
        <v>390</v>
      </c>
      <c r="V1897" s="60"/>
      <c r="W1897" s="60"/>
      <c r="X1897" s="424">
        <v>0</v>
      </c>
    </row>
    <row r="1898" spans="1:24" s="43" customFormat="1" ht="22.9" customHeight="1">
      <c r="A1898" s="59" t="s">
        <v>145</v>
      </c>
      <c r="B1898" s="60" t="s">
        <v>146</v>
      </c>
      <c r="C1898" s="860">
        <v>2391</v>
      </c>
      <c r="D1898" s="61" t="s">
        <v>138</v>
      </c>
      <c r="E1898" s="61" t="s">
        <v>172</v>
      </c>
      <c r="F1898" s="60" t="s">
        <v>5474</v>
      </c>
      <c r="G1898" s="62">
        <v>10500</v>
      </c>
      <c r="H1898" s="47" t="s">
        <v>1444</v>
      </c>
      <c r="I1898" s="60">
        <v>12</v>
      </c>
      <c r="J1898" s="90">
        <v>44657</v>
      </c>
      <c r="K1898" s="435">
        <v>50</v>
      </c>
      <c r="L1898" s="428">
        <v>27030</v>
      </c>
      <c r="M1898" s="61" t="s">
        <v>164</v>
      </c>
      <c r="N1898" s="60" t="s">
        <v>144</v>
      </c>
      <c r="O1898" s="63"/>
      <c r="P1898" s="47" t="s">
        <v>1444</v>
      </c>
      <c r="Q1898" s="64">
        <v>973186551</v>
      </c>
      <c r="R1898" s="64" t="s">
        <v>2823</v>
      </c>
      <c r="S1898" s="65" t="s">
        <v>398</v>
      </c>
      <c r="T1898" s="66"/>
      <c r="U1898" s="60" t="s">
        <v>390</v>
      </c>
      <c r="V1898" s="60"/>
      <c r="W1898" s="60"/>
      <c r="X1898" s="424">
        <v>0</v>
      </c>
    </row>
    <row r="1899" spans="1:24" s="43" customFormat="1" ht="22.9" customHeight="1">
      <c r="A1899" s="59" t="s">
        <v>145</v>
      </c>
      <c r="B1899" s="60" t="s">
        <v>146</v>
      </c>
      <c r="C1899" s="860">
        <v>2392</v>
      </c>
      <c r="D1899" s="61" t="s">
        <v>527</v>
      </c>
      <c r="E1899" s="61" t="s">
        <v>605</v>
      </c>
      <c r="F1899" s="60" t="s">
        <v>5474</v>
      </c>
      <c r="G1899" s="62">
        <v>25500</v>
      </c>
      <c r="H1899" s="47" t="s">
        <v>1442</v>
      </c>
      <c r="I1899" s="60">
        <v>12</v>
      </c>
      <c r="J1899" s="90">
        <v>44670</v>
      </c>
      <c r="K1899" s="435">
        <v>36</v>
      </c>
      <c r="L1899" s="428">
        <v>32329</v>
      </c>
      <c r="M1899" s="61" t="s">
        <v>216</v>
      </c>
      <c r="N1899" s="60" t="s">
        <v>144</v>
      </c>
      <c r="O1899" s="63"/>
      <c r="P1899" s="47" t="s">
        <v>1442</v>
      </c>
      <c r="Q1899" s="64" t="s">
        <v>3295</v>
      </c>
      <c r="R1899" s="64" t="s">
        <v>2824</v>
      </c>
      <c r="S1899" s="65" t="s">
        <v>398</v>
      </c>
      <c r="T1899" s="66"/>
      <c r="U1899" s="60" t="s">
        <v>390</v>
      </c>
      <c r="V1899" s="60"/>
      <c r="W1899" s="60"/>
      <c r="X1899" s="394" t="s">
        <v>5632</v>
      </c>
    </row>
    <row r="1900" spans="1:24" s="43" customFormat="1" ht="22.9" customHeight="1">
      <c r="A1900" s="59" t="s">
        <v>145</v>
      </c>
      <c r="B1900" s="60" t="s">
        <v>146</v>
      </c>
      <c r="C1900" s="860">
        <v>2394</v>
      </c>
      <c r="D1900" s="61" t="s">
        <v>812</v>
      </c>
      <c r="E1900" s="61" t="s">
        <v>292</v>
      </c>
      <c r="F1900" s="60" t="s">
        <v>389</v>
      </c>
      <c r="G1900" s="62">
        <v>10500</v>
      </c>
      <c r="H1900" s="47" t="s">
        <v>1256</v>
      </c>
      <c r="I1900" s="60">
        <v>12</v>
      </c>
      <c r="J1900" s="90">
        <v>44679</v>
      </c>
      <c r="K1900" s="435">
        <v>51</v>
      </c>
      <c r="L1900" s="428">
        <v>26665</v>
      </c>
      <c r="M1900" s="61" t="s">
        <v>1620</v>
      </c>
      <c r="N1900" s="60" t="s">
        <v>144</v>
      </c>
      <c r="O1900" s="63"/>
      <c r="P1900" s="47" t="s">
        <v>1256</v>
      </c>
      <c r="Q1900" s="64" t="s">
        <v>3337</v>
      </c>
      <c r="R1900" s="64" t="s">
        <v>2825</v>
      </c>
      <c r="S1900" s="65" t="s">
        <v>398</v>
      </c>
      <c r="T1900" s="66"/>
      <c r="U1900" s="60" t="s">
        <v>390</v>
      </c>
      <c r="V1900" s="60"/>
      <c r="W1900" s="60"/>
      <c r="X1900" s="424">
        <v>0</v>
      </c>
    </row>
    <row r="1901" spans="1:24" s="43" customFormat="1" ht="22.9" customHeight="1">
      <c r="A1901" s="59" t="s">
        <v>145</v>
      </c>
      <c r="B1901" s="60" t="s">
        <v>146</v>
      </c>
      <c r="C1901" s="860">
        <v>2395</v>
      </c>
      <c r="D1901" s="61" t="s">
        <v>553</v>
      </c>
      <c r="E1901" s="61" t="s">
        <v>218</v>
      </c>
      <c r="F1901" s="60" t="s">
        <v>389</v>
      </c>
      <c r="G1901" s="62">
        <v>10500</v>
      </c>
      <c r="H1901" s="47" t="s">
        <v>1442</v>
      </c>
      <c r="I1901" s="60">
        <v>12</v>
      </c>
      <c r="J1901" s="90">
        <v>44681</v>
      </c>
      <c r="K1901" s="435">
        <v>70</v>
      </c>
      <c r="L1901" s="428">
        <v>19725</v>
      </c>
      <c r="M1901" s="61" t="s">
        <v>177</v>
      </c>
      <c r="N1901" s="60" t="s">
        <v>144</v>
      </c>
      <c r="O1901" s="63"/>
      <c r="P1901" s="47" t="s">
        <v>1442</v>
      </c>
      <c r="Q1901" s="64">
        <v>953821183</v>
      </c>
      <c r="R1901" s="64" t="s">
        <v>2826</v>
      </c>
      <c r="S1901" s="65" t="s">
        <v>398</v>
      </c>
      <c r="T1901" s="66"/>
      <c r="U1901" s="60" t="s">
        <v>390</v>
      </c>
      <c r="V1901" s="60"/>
      <c r="W1901" s="60"/>
      <c r="X1901" s="424">
        <v>0</v>
      </c>
    </row>
    <row r="1902" spans="1:24" s="43" customFormat="1" ht="22.9" customHeight="1">
      <c r="A1902" s="59" t="s">
        <v>145</v>
      </c>
      <c r="B1902" s="60" t="s">
        <v>146</v>
      </c>
      <c r="C1902" s="860">
        <v>2396</v>
      </c>
      <c r="D1902" s="61" t="s">
        <v>352</v>
      </c>
      <c r="E1902" s="61" t="s">
        <v>1254</v>
      </c>
      <c r="F1902" s="60" t="s">
        <v>5474</v>
      </c>
      <c r="G1902" s="62">
        <v>15500</v>
      </c>
      <c r="H1902" s="47" t="s">
        <v>1442</v>
      </c>
      <c r="I1902" s="60">
        <v>12</v>
      </c>
      <c r="J1902" s="90">
        <v>44681</v>
      </c>
      <c r="K1902" s="435">
        <v>32</v>
      </c>
      <c r="L1902" s="428">
        <v>33604</v>
      </c>
      <c r="M1902" s="61" t="s">
        <v>504</v>
      </c>
      <c r="N1902" s="60" t="s">
        <v>144</v>
      </c>
      <c r="O1902" s="63"/>
      <c r="P1902" s="47" t="s">
        <v>1442</v>
      </c>
      <c r="Q1902" s="64">
        <v>966648478</v>
      </c>
      <c r="R1902" s="64" t="s">
        <v>2827</v>
      </c>
      <c r="S1902" s="65" t="s">
        <v>398</v>
      </c>
      <c r="T1902" s="66"/>
      <c r="U1902" s="60" t="s">
        <v>390</v>
      </c>
      <c r="V1902" s="60"/>
      <c r="W1902" s="60"/>
      <c r="X1902" s="424">
        <v>0</v>
      </c>
    </row>
    <row r="1903" spans="1:24" s="43" customFormat="1" ht="22.9" customHeight="1">
      <c r="A1903" s="59" t="s">
        <v>145</v>
      </c>
      <c r="B1903" s="60" t="s">
        <v>146</v>
      </c>
      <c r="C1903" s="860">
        <v>2397</v>
      </c>
      <c r="D1903" s="61" t="s">
        <v>352</v>
      </c>
      <c r="E1903" s="61" t="s">
        <v>1255</v>
      </c>
      <c r="F1903" s="60" t="s">
        <v>5474</v>
      </c>
      <c r="G1903" s="62">
        <v>7000</v>
      </c>
      <c r="H1903" s="48" t="s">
        <v>1256</v>
      </c>
      <c r="I1903" s="60">
        <v>12</v>
      </c>
      <c r="J1903" s="90">
        <v>44685</v>
      </c>
      <c r="K1903" s="435">
        <v>44</v>
      </c>
      <c r="L1903" s="427">
        <v>29571</v>
      </c>
      <c r="M1903" s="61" t="s">
        <v>300</v>
      </c>
      <c r="N1903" s="60" t="s">
        <v>144</v>
      </c>
      <c r="O1903" s="63"/>
      <c r="P1903" s="48" t="s">
        <v>1256</v>
      </c>
      <c r="Q1903" s="64" t="s">
        <v>3338</v>
      </c>
      <c r="R1903" s="64" t="s">
        <v>2828</v>
      </c>
      <c r="S1903" s="65" t="s">
        <v>398</v>
      </c>
      <c r="T1903" s="66"/>
      <c r="U1903" s="60" t="s">
        <v>390</v>
      </c>
      <c r="V1903" s="60"/>
      <c r="W1903" s="60"/>
      <c r="X1903" s="70" t="s">
        <v>4380</v>
      </c>
    </row>
    <row r="1904" spans="1:24" s="43" customFormat="1" ht="22.9" customHeight="1">
      <c r="A1904" s="59" t="s">
        <v>145</v>
      </c>
      <c r="B1904" s="60" t="s">
        <v>146</v>
      </c>
      <c r="C1904" s="860">
        <v>2398</v>
      </c>
      <c r="D1904" s="61" t="s">
        <v>346</v>
      </c>
      <c r="E1904" s="61" t="s">
        <v>1126</v>
      </c>
      <c r="F1904" s="60" t="s">
        <v>5474</v>
      </c>
      <c r="G1904" s="62">
        <v>5500</v>
      </c>
      <c r="H1904" s="47" t="s">
        <v>1442</v>
      </c>
      <c r="I1904" s="60">
        <v>12</v>
      </c>
      <c r="J1904" s="90">
        <v>44686</v>
      </c>
      <c r="K1904" s="435">
        <v>40</v>
      </c>
      <c r="L1904" s="428">
        <v>30782</v>
      </c>
      <c r="M1904" s="61" t="s">
        <v>270</v>
      </c>
      <c r="N1904" s="60" t="s">
        <v>144</v>
      </c>
      <c r="O1904" s="63"/>
      <c r="P1904" s="47" t="s">
        <v>1442</v>
      </c>
      <c r="Q1904" s="64">
        <v>895365696</v>
      </c>
      <c r="R1904" s="64" t="s">
        <v>2829</v>
      </c>
      <c r="S1904" s="65" t="s">
        <v>398</v>
      </c>
      <c r="T1904" s="66"/>
      <c r="U1904" s="60" t="s">
        <v>390</v>
      </c>
      <c r="V1904" s="60"/>
      <c r="W1904" s="60"/>
      <c r="X1904" s="394" t="s">
        <v>5633</v>
      </c>
    </row>
    <row r="1905" spans="1:24" s="43" customFormat="1" ht="22.9" customHeight="1">
      <c r="A1905" s="59" t="s">
        <v>145</v>
      </c>
      <c r="B1905" s="60" t="s">
        <v>146</v>
      </c>
      <c r="C1905" s="860">
        <v>2399</v>
      </c>
      <c r="D1905" s="61" t="s">
        <v>161</v>
      </c>
      <c r="E1905" s="61" t="s">
        <v>1257</v>
      </c>
      <c r="F1905" s="60" t="s">
        <v>5474</v>
      </c>
      <c r="G1905" s="62">
        <v>5500</v>
      </c>
      <c r="H1905" s="47" t="s">
        <v>1256</v>
      </c>
      <c r="I1905" s="60">
        <v>12</v>
      </c>
      <c r="J1905" s="90">
        <v>44690</v>
      </c>
      <c r="K1905" s="435">
        <v>34</v>
      </c>
      <c r="L1905" s="428">
        <v>32874</v>
      </c>
      <c r="M1905" s="61" t="s">
        <v>1621</v>
      </c>
      <c r="N1905" s="60" t="s">
        <v>144</v>
      </c>
      <c r="O1905" s="63"/>
      <c r="P1905" s="47" t="s">
        <v>1256</v>
      </c>
      <c r="Q1905" s="64" t="s">
        <v>3339</v>
      </c>
      <c r="R1905" s="64" t="s">
        <v>2830</v>
      </c>
      <c r="S1905" s="65" t="s">
        <v>398</v>
      </c>
      <c r="T1905" s="66"/>
      <c r="U1905" s="60" t="s">
        <v>390</v>
      </c>
      <c r="V1905" s="60"/>
      <c r="W1905" s="60"/>
      <c r="X1905" s="424">
        <v>0</v>
      </c>
    </row>
    <row r="1906" spans="1:24" s="43" customFormat="1" ht="22.9" customHeight="1">
      <c r="A1906" s="59" t="s">
        <v>145</v>
      </c>
      <c r="B1906" s="60" t="s">
        <v>146</v>
      </c>
      <c r="C1906" s="860">
        <v>2400</v>
      </c>
      <c r="D1906" s="61" t="s">
        <v>454</v>
      </c>
      <c r="E1906" s="61" t="s">
        <v>166</v>
      </c>
      <c r="F1906" s="60" t="s">
        <v>389</v>
      </c>
      <c r="G1906" s="62">
        <v>5500</v>
      </c>
      <c r="H1906" s="47" t="s">
        <v>1256</v>
      </c>
      <c r="I1906" s="60">
        <v>12</v>
      </c>
      <c r="J1906" s="90">
        <v>44691</v>
      </c>
      <c r="K1906" s="435">
        <v>58</v>
      </c>
      <c r="L1906" s="428">
        <v>24259</v>
      </c>
      <c r="M1906" s="61" t="s">
        <v>232</v>
      </c>
      <c r="N1906" s="60" t="s">
        <v>144</v>
      </c>
      <c r="O1906" s="63"/>
      <c r="P1906" s="47" t="s">
        <v>1256</v>
      </c>
      <c r="Q1906" s="64">
        <v>722182834</v>
      </c>
      <c r="R1906" s="64" t="s">
        <v>2831</v>
      </c>
      <c r="S1906" s="65" t="s">
        <v>398</v>
      </c>
      <c r="T1906" s="66"/>
      <c r="U1906" s="60" t="s">
        <v>390</v>
      </c>
      <c r="V1906" s="60"/>
      <c r="W1906" s="60"/>
      <c r="X1906" s="394" t="s">
        <v>5634</v>
      </c>
    </row>
    <row r="1907" spans="1:24" s="43" customFormat="1" ht="22.9" customHeight="1">
      <c r="A1907" s="59" t="s">
        <v>145</v>
      </c>
      <c r="B1907" s="60" t="s">
        <v>146</v>
      </c>
      <c r="C1907" s="860">
        <v>2401</v>
      </c>
      <c r="D1907" s="61" t="s">
        <v>140</v>
      </c>
      <c r="E1907" s="61" t="s">
        <v>243</v>
      </c>
      <c r="F1907" s="60" t="s">
        <v>5474</v>
      </c>
      <c r="G1907" s="62">
        <v>500</v>
      </c>
      <c r="H1907" s="47" t="s">
        <v>1442</v>
      </c>
      <c r="I1907" s="60">
        <v>12</v>
      </c>
      <c r="J1907" s="90">
        <v>44697</v>
      </c>
      <c r="K1907" s="435">
        <v>48</v>
      </c>
      <c r="L1907" s="428">
        <v>27760</v>
      </c>
      <c r="M1907" s="61" t="s">
        <v>1622</v>
      </c>
      <c r="N1907" s="60" t="s">
        <v>144</v>
      </c>
      <c r="O1907" s="63"/>
      <c r="P1907" s="47" t="s">
        <v>1442</v>
      </c>
      <c r="Q1907" s="64" t="s">
        <v>3340</v>
      </c>
      <c r="R1907" s="64" t="s">
        <v>2832</v>
      </c>
      <c r="S1907" s="65" t="s">
        <v>398</v>
      </c>
      <c r="T1907" s="66"/>
      <c r="U1907" s="60" t="s">
        <v>390</v>
      </c>
      <c r="V1907" s="60"/>
      <c r="W1907" s="60"/>
      <c r="X1907" s="424">
        <v>0</v>
      </c>
    </row>
    <row r="1908" spans="1:24" s="43" customFormat="1" ht="22.9" customHeight="1">
      <c r="A1908" s="59" t="s">
        <v>145</v>
      </c>
      <c r="B1908" s="60" t="s">
        <v>146</v>
      </c>
      <c r="C1908" s="860">
        <v>2402</v>
      </c>
      <c r="D1908" s="61" t="s">
        <v>138</v>
      </c>
      <c r="E1908" s="61" t="s">
        <v>204</v>
      </c>
      <c r="F1908" s="60" t="s">
        <v>389</v>
      </c>
      <c r="G1908" s="62">
        <v>10500</v>
      </c>
      <c r="H1908" s="47" t="s">
        <v>1444</v>
      </c>
      <c r="I1908" s="60">
        <v>12</v>
      </c>
      <c r="J1908" s="90">
        <v>44705</v>
      </c>
      <c r="K1908" s="435">
        <v>25</v>
      </c>
      <c r="L1908" s="428">
        <v>36194</v>
      </c>
      <c r="M1908" s="61" t="s">
        <v>327</v>
      </c>
      <c r="N1908" s="60" t="s">
        <v>144</v>
      </c>
      <c r="O1908" s="63"/>
      <c r="P1908" s="47" t="s">
        <v>1444</v>
      </c>
      <c r="Q1908" s="64">
        <v>918811857</v>
      </c>
      <c r="R1908" s="64" t="s">
        <v>2833</v>
      </c>
      <c r="S1908" s="65" t="s">
        <v>398</v>
      </c>
      <c r="T1908" s="66"/>
      <c r="U1908" s="60" t="s">
        <v>390</v>
      </c>
      <c r="V1908" s="60"/>
      <c r="W1908" s="60"/>
      <c r="X1908" s="424">
        <v>0</v>
      </c>
    </row>
    <row r="1909" spans="1:24" s="43" customFormat="1" ht="22.9" customHeight="1">
      <c r="A1909" s="59" t="s">
        <v>145</v>
      </c>
      <c r="B1909" s="60" t="s">
        <v>146</v>
      </c>
      <c r="C1909" s="860">
        <v>2403</v>
      </c>
      <c r="D1909" s="61" t="s">
        <v>1258</v>
      </c>
      <c r="E1909" s="61" t="s">
        <v>215</v>
      </c>
      <c r="F1909" s="60" t="s">
        <v>5474</v>
      </c>
      <c r="G1909" s="62">
        <v>10500</v>
      </c>
      <c r="H1909" s="47" t="s">
        <v>1442</v>
      </c>
      <c r="I1909" s="60">
        <v>12</v>
      </c>
      <c r="J1909" s="90">
        <v>44712</v>
      </c>
      <c r="K1909" s="435">
        <v>70</v>
      </c>
      <c r="L1909" s="428">
        <v>19725</v>
      </c>
      <c r="M1909" s="61" t="s">
        <v>268</v>
      </c>
      <c r="N1909" s="60" t="s">
        <v>144</v>
      </c>
      <c r="O1909" s="63"/>
      <c r="P1909" s="47" t="s">
        <v>1442</v>
      </c>
      <c r="Q1909" s="64" t="s">
        <v>3341</v>
      </c>
      <c r="R1909" s="64" t="s">
        <v>2834</v>
      </c>
      <c r="S1909" s="65" t="s">
        <v>398</v>
      </c>
      <c r="T1909" s="66"/>
      <c r="U1909" s="60" t="s">
        <v>390</v>
      </c>
      <c r="V1909" s="60"/>
      <c r="W1909" s="60"/>
      <c r="X1909" s="424">
        <v>0</v>
      </c>
    </row>
    <row r="1910" spans="1:24" s="43" customFormat="1" ht="22.9" customHeight="1">
      <c r="A1910" s="59" t="s">
        <v>145</v>
      </c>
      <c r="B1910" s="60" t="s">
        <v>146</v>
      </c>
      <c r="C1910" s="860">
        <v>2404</v>
      </c>
      <c r="D1910" s="61" t="s">
        <v>408</v>
      </c>
      <c r="E1910" s="61" t="s">
        <v>384</v>
      </c>
      <c r="F1910" s="60" t="s">
        <v>389</v>
      </c>
      <c r="G1910" s="62">
        <v>500</v>
      </c>
      <c r="H1910" s="47" t="s">
        <v>1442</v>
      </c>
      <c r="I1910" s="60">
        <v>12</v>
      </c>
      <c r="J1910" s="90">
        <v>44712</v>
      </c>
      <c r="K1910" s="435">
        <v>25</v>
      </c>
      <c r="L1910" s="428">
        <v>36517</v>
      </c>
      <c r="M1910" s="61" t="s">
        <v>462</v>
      </c>
      <c r="N1910" s="60" t="s">
        <v>144</v>
      </c>
      <c r="O1910" s="63"/>
      <c r="P1910" s="47" t="s">
        <v>1442</v>
      </c>
      <c r="Q1910" s="64" t="s">
        <v>3342</v>
      </c>
      <c r="R1910" s="64" t="s">
        <v>2835</v>
      </c>
      <c r="S1910" s="65" t="s">
        <v>398</v>
      </c>
      <c r="T1910" s="66"/>
      <c r="U1910" s="60" t="s">
        <v>390</v>
      </c>
      <c r="V1910" s="60"/>
      <c r="W1910" s="60"/>
      <c r="X1910" s="424">
        <v>0</v>
      </c>
    </row>
    <row r="1911" spans="1:24" s="43" customFormat="1" ht="22.9" customHeight="1">
      <c r="A1911" s="59" t="s">
        <v>145</v>
      </c>
      <c r="B1911" s="60" t="s">
        <v>146</v>
      </c>
      <c r="C1911" s="860">
        <v>2405</v>
      </c>
      <c r="D1911" s="397" t="s">
        <v>138</v>
      </c>
      <c r="E1911" s="61" t="s">
        <v>1259</v>
      </c>
      <c r="F1911" s="60" t="s">
        <v>5474</v>
      </c>
      <c r="G1911" s="62">
        <v>5700</v>
      </c>
      <c r="H1911" s="47" t="s">
        <v>1444</v>
      </c>
      <c r="I1911" s="60">
        <v>12</v>
      </c>
      <c r="J1911" s="90">
        <v>44713</v>
      </c>
      <c r="K1911" s="435">
        <v>21</v>
      </c>
      <c r="L1911" s="428">
        <v>37778</v>
      </c>
      <c r="M1911" s="61" t="s">
        <v>356</v>
      </c>
      <c r="N1911" s="60" t="s">
        <v>144</v>
      </c>
      <c r="O1911" s="63"/>
      <c r="P1911" s="47" t="s">
        <v>1444</v>
      </c>
      <c r="Q1911" s="64" t="s">
        <v>3343</v>
      </c>
      <c r="R1911" s="64"/>
      <c r="S1911" s="65" t="s">
        <v>398</v>
      </c>
      <c r="T1911" s="66"/>
      <c r="U1911" s="60" t="s">
        <v>390</v>
      </c>
      <c r="V1911" s="60"/>
      <c r="W1911" s="60"/>
      <c r="X1911" s="424">
        <v>0</v>
      </c>
    </row>
    <row r="1912" spans="1:24" s="43" customFormat="1" ht="22.9" customHeight="1">
      <c r="A1912" s="59" t="s">
        <v>145</v>
      </c>
      <c r="B1912" s="60" t="s">
        <v>146</v>
      </c>
      <c r="C1912" s="860">
        <v>2406</v>
      </c>
      <c r="D1912" s="61" t="s">
        <v>944</v>
      </c>
      <c r="E1912" s="61" t="s">
        <v>251</v>
      </c>
      <c r="F1912" s="60" t="s">
        <v>5474</v>
      </c>
      <c r="G1912" s="62">
        <v>20700</v>
      </c>
      <c r="H1912" s="47" t="s">
        <v>537</v>
      </c>
      <c r="I1912" s="60">
        <v>12</v>
      </c>
      <c r="J1912" s="90">
        <v>44714</v>
      </c>
      <c r="K1912" s="435">
        <v>38</v>
      </c>
      <c r="L1912" s="428">
        <v>31514</v>
      </c>
      <c r="M1912" s="61" t="s">
        <v>462</v>
      </c>
      <c r="N1912" s="60" t="s">
        <v>144</v>
      </c>
      <c r="O1912" s="63"/>
      <c r="P1912" s="47" t="s">
        <v>537</v>
      </c>
      <c r="Q1912" s="64">
        <v>948325884</v>
      </c>
      <c r="R1912" s="64" t="s">
        <v>2836</v>
      </c>
      <c r="S1912" s="65" t="s">
        <v>398</v>
      </c>
      <c r="T1912" s="66"/>
      <c r="U1912" s="60" t="s">
        <v>390</v>
      </c>
      <c r="V1912" s="60"/>
      <c r="W1912" s="60"/>
      <c r="X1912" s="394" t="s">
        <v>5635</v>
      </c>
    </row>
    <row r="1913" spans="1:24" s="43" customFormat="1" ht="22.9" customHeight="1">
      <c r="A1913" s="59" t="s">
        <v>145</v>
      </c>
      <c r="B1913" s="60" t="s">
        <v>146</v>
      </c>
      <c r="C1913" s="860">
        <v>2407</v>
      </c>
      <c r="D1913" s="61" t="s">
        <v>718</v>
      </c>
      <c r="E1913" s="61" t="s">
        <v>1260</v>
      </c>
      <c r="F1913" s="60" t="s">
        <v>389</v>
      </c>
      <c r="G1913" s="62">
        <v>5500</v>
      </c>
      <c r="H1913" s="47" t="s">
        <v>952</v>
      </c>
      <c r="I1913" s="60">
        <v>12</v>
      </c>
      <c r="J1913" s="90">
        <v>44715</v>
      </c>
      <c r="K1913" s="435">
        <v>21</v>
      </c>
      <c r="L1913" s="428">
        <v>37775</v>
      </c>
      <c r="M1913" s="61" t="s">
        <v>176</v>
      </c>
      <c r="N1913" s="60" t="s">
        <v>144</v>
      </c>
      <c r="O1913" s="63"/>
      <c r="P1913" s="47" t="s">
        <v>952</v>
      </c>
      <c r="Q1913" s="64">
        <v>636573473</v>
      </c>
      <c r="R1913" s="64" t="s">
        <v>2837</v>
      </c>
      <c r="S1913" s="65" t="s">
        <v>398</v>
      </c>
      <c r="T1913" s="66"/>
      <c r="U1913" s="60" t="s">
        <v>390</v>
      </c>
      <c r="V1913" s="60"/>
      <c r="W1913" s="60"/>
      <c r="X1913" s="394" t="s">
        <v>5636</v>
      </c>
    </row>
    <row r="1914" spans="1:24" s="43" customFormat="1" ht="22.9" customHeight="1">
      <c r="A1914" s="59" t="s">
        <v>145</v>
      </c>
      <c r="B1914" s="60" t="s">
        <v>146</v>
      </c>
      <c r="C1914" s="860">
        <v>2408</v>
      </c>
      <c r="D1914" s="61" t="s">
        <v>335</v>
      </c>
      <c r="E1914" s="61" t="s">
        <v>215</v>
      </c>
      <c r="F1914" s="60" t="s">
        <v>5474</v>
      </c>
      <c r="G1914" s="62">
        <v>5500</v>
      </c>
      <c r="H1914" s="47" t="s">
        <v>1442</v>
      </c>
      <c r="I1914" s="60">
        <v>12</v>
      </c>
      <c r="J1914" s="90">
        <v>44720</v>
      </c>
      <c r="K1914" s="435">
        <v>42</v>
      </c>
      <c r="L1914" s="428">
        <v>29959</v>
      </c>
      <c r="M1914" s="61" t="s">
        <v>216</v>
      </c>
      <c r="N1914" s="60" t="s">
        <v>144</v>
      </c>
      <c r="O1914" s="63"/>
      <c r="P1914" s="47" t="s">
        <v>1442</v>
      </c>
      <c r="Q1914" s="64" t="s">
        <v>3344</v>
      </c>
      <c r="R1914" s="64" t="s">
        <v>2838</v>
      </c>
      <c r="S1914" s="65" t="s">
        <v>398</v>
      </c>
      <c r="T1914" s="66"/>
      <c r="U1914" s="60" t="s">
        <v>390</v>
      </c>
      <c r="V1914" s="60"/>
      <c r="W1914" s="60"/>
      <c r="X1914" s="394" t="s">
        <v>5637</v>
      </c>
    </row>
    <row r="1915" spans="1:24" s="43" customFormat="1" ht="22.9" customHeight="1">
      <c r="A1915" s="59" t="s">
        <v>145</v>
      </c>
      <c r="B1915" s="60" t="s">
        <v>146</v>
      </c>
      <c r="C1915" s="860">
        <v>2409</v>
      </c>
      <c r="D1915" s="61" t="s">
        <v>335</v>
      </c>
      <c r="E1915" s="61" t="s">
        <v>325</v>
      </c>
      <c r="F1915" s="60" t="s">
        <v>5474</v>
      </c>
      <c r="G1915" s="62">
        <v>5500</v>
      </c>
      <c r="H1915" s="47" t="s">
        <v>1442</v>
      </c>
      <c r="I1915" s="60">
        <v>12</v>
      </c>
      <c r="J1915" s="90">
        <v>44720</v>
      </c>
      <c r="K1915" s="435">
        <v>40</v>
      </c>
      <c r="L1915" s="428">
        <v>31017</v>
      </c>
      <c r="M1915" s="61" t="s">
        <v>463</v>
      </c>
      <c r="N1915" s="60" t="s">
        <v>144</v>
      </c>
      <c r="O1915" s="63"/>
      <c r="P1915" s="47" t="s">
        <v>1442</v>
      </c>
      <c r="Q1915" s="64">
        <v>724968991</v>
      </c>
      <c r="R1915" s="64" t="s">
        <v>2839</v>
      </c>
      <c r="S1915" s="65" t="s">
        <v>398</v>
      </c>
      <c r="T1915" s="66"/>
      <c r="U1915" s="60" t="s">
        <v>390</v>
      </c>
      <c r="V1915" s="60"/>
      <c r="W1915" s="60"/>
      <c r="X1915" s="394" t="s">
        <v>5638</v>
      </c>
    </row>
    <row r="1916" spans="1:24" s="43" customFormat="1" ht="22.9" customHeight="1">
      <c r="A1916" s="59" t="s">
        <v>145</v>
      </c>
      <c r="B1916" s="60" t="s">
        <v>146</v>
      </c>
      <c r="C1916" s="860">
        <v>2410</v>
      </c>
      <c r="D1916" s="61" t="s">
        <v>1261</v>
      </c>
      <c r="E1916" s="61" t="s">
        <v>476</v>
      </c>
      <c r="F1916" s="60" t="s">
        <v>389</v>
      </c>
      <c r="G1916" s="62">
        <v>10500</v>
      </c>
      <c r="H1916" s="47" t="s">
        <v>1442</v>
      </c>
      <c r="I1916" s="60">
        <v>12</v>
      </c>
      <c r="J1916" s="90">
        <v>44730</v>
      </c>
      <c r="K1916" s="435">
        <v>78</v>
      </c>
      <c r="L1916" s="428">
        <v>16954</v>
      </c>
      <c r="M1916" s="61" t="s">
        <v>484</v>
      </c>
      <c r="N1916" s="60" t="s">
        <v>144</v>
      </c>
      <c r="O1916" s="63"/>
      <c r="P1916" s="47" t="s">
        <v>1442</v>
      </c>
      <c r="Q1916" s="64">
        <v>895167184</v>
      </c>
      <c r="R1916" s="64" t="s">
        <v>2840</v>
      </c>
      <c r="S1916" s="65" t="s">
        <v>398</v>
      </c>
      <c r="T1916" s="66"/>
      <c r="U1916" s="60" t="s">
        <v>390</v>
      </c>
      <c r="V1916" s="60"/>
      <c r="W1916" s="60"/>
      <c r="X1916" s="424">
        <v>0</v>
      </c>
    </row>
    <row r="1917" spans="1:24" s="43" customFormat="1" ht="22.9" customHeight="1">
      <c r="A1917" s="59" t="s">
        <v>145</v>
      </c>
      <c r="B1917" s="60" t="s">
        <v>146</v>
      </c>
      <c r="C1917" s="860">
        <v>2411</v>
      </c>
      <c r="D1917" s="61" t="s">
        <v>423</v>
      </c>
      <c r="E1917" s="61" t="s">
        <v>1262</v>
      </c>
      <c r="F1917" s="60" t="s">
        <v>389</v>
      </c>
      <c r="G1917" s="62">
        <v>10500</v>
      </c>
      <c r="H1917" s="47" t="s">
        <v>1442</v>
      </c>
      <c r="I1917" s="60">
        <v>12</v>
      </c>
      <c r="J1917" s="90">
        <v>44732</v>
      </c>
      <c r="K1917" s="435">
        <v>22</v>
      </c>
      <c r="L1917" s="428">
        <v>37548</v>
      </c>
      <c r="M1917" s="61" t="s">
        <v>1607</v>
      </c>
      <c r="N1917" s="60" t="s">
        <v>144</v>
      </c>
      <c r="O1917" s="63"/>
      <c r="P1917" s="47" t="s">
        <v>1442</v>
      </c>
      <c r="Q1917" s="64">
        <v>797549112</v>
      </c>
      <c r="R1917" s="64" t="s">
        <v>2841</v>
      </c>
      <c r="S1917" s="65" t="s">
        <v>398</v>
      </c>
      <c r="T1917" s="66"/>
      <c r="U1917" s="60" t="s">
        <v>390</v>
      </c>
      <c r="V1917" s="60"/>
      <c r="W1917" s="60"/>
      <c r="X1917" s="394" t="s">
        <v>5639</v>
      </c>
    </row>
    <row r="1918" spans="1:24" s="43" customFormat="1" ht="22.9" customHeight="1">
      <c r="A1918" s="59" t="s">
        <v>145</v>
      </c>
      <c r="B1918" s="60" t="s">
        <v>146</v>
      </c>
      <c r="C1918" s="860">
        <v>2412</v>
      </c>
      <c r="D1918" s="61" t="s">
        <v>597</v>
      </c>
      <c r="E1918" s="61" t="s">
        <v>921</v>
      </c>
      <c r="F1918" s="60" t="s">
        <v>5474</v>
      </c>
      <c r="G1918" s="62">
        <v>8000</v>
      </c>
      <c r="H1918" s="48" t="s">
        <v>952</v>
      </c>
      <c r="I1918" s="60">
        <v>12</v>
      </c>
      <c r="J1918" s="90">
        <v>44736</v>
      </c>
      <c r="K1918" s="435">
        <v>80</v>
      </c>
      <c r="L1918" s="427">
        <v>16072</v>
      </c>
      <c r="M1918" s="61" t="s">
        <v>1623</v>
      </c>
      <c r="N1918" s="60" t="s">
        <v>144</v>
      </c>
      <c r="O1918" s="63"/>
      <c r="P1918" s="48" t="s">
        <v>952</v>
      </c>
      <c r="Q1918" s="64">
        <v>6367937</v>
      </c>
      <c r="R1918" s="74" t="s">
        <v>2842</v>
      </c>
      <c r="S1918" s="65" t="s">
        <v>398</v>
      </c>
      <c r="T1918" s="66"/>
      <c r="U1918" s="60" t="s">
        <v>390</v>
      </c>
      <c r="V1918" s="60"/>
      <c r="W1918" s="60"/>
      <c r="X1918" s="70" t="s">
        <v>4381</v>
      </c>
    </row>
    <row r="1919" spans="1:24" s="43" customFormat="1" ht="22.9" customHeight="1">
      <c r="A1919" s="59" t="s">
        <v>145</v>
      </c>
      <c r="B1919" s="60" t="s">
        <v>146</v>
      </c>
      <c r="C1919" s="860">
        <v>2413</v>
      </c>
      <c r="D1919" s="61" t="s">
        <v>1263</v>
      </c>
      <c r="E1919" s="61" t="s">
        <v>1215</v>
      </c>
      <c r="F1919" s="60" t="s">
        <v>5474</v>
      </c>
      <c r="G1919" s="62">
        <v>500</v>
      </c>
      <c r="H1919" s="47" t="s">
        <v>1444</v>
      </c>
      <c r="I1919" s="60">
        <v>12</v>
      </c>
      <c r="J1919" s="90">
        <v>44743</v>
      </c>
      <c r="K1919" s="435">
        <v>36</v>
      </c>
      <c r="L1919" s="428">
        <v>32260</v>
      </c>
      <c r="M1919" s="61" t="s">
        <v>1057</v>
      </c>
      <c r="N1919" s="60" t="s">
        <v>144</v>
      </c>
      <c r="O1919" s="63"/>
      <c r="P1919" s="47" t="s">
        <v>1444</v>
      </c>
      <c r="Q1919" s="64">
        <v>81979593</v>
      </c>
      <c r="R1919" s="64" t="s">
        <v>2843</v>
      </c>
      <c r="S1919" s="65" t="s">
        <v>398</v>
      </c>
      <c r="T1919" s="66"/>
      <c r="U1919" s="60" t="s">
        <v>390</v>
      </c>
      <c r="V1919" s="60"/>
      <c r="W1919" s="60"/>
      <c r="X1919" s="424">
        <v>0</v>
      </c>
    </row>
    <row r="1920" spans="1:24" s="43" customFormat="1" ht="22.9" customHeight="1">
      <c r="A1920" s="59" t="s">
        <v>145</v>
      </c>
      <c r="B1920" s="60" t="s">
        <v>146</v>
      </c>
      <c r="C1920" s="860">
        <v>2414</v>
      </c>
      <c r="D1920" s="61" t="s">
        <v>1110</v>
      </c>
      <c r="E1920" s="61" t="s">
        <v>1264</v>
      </c>
      <c r="F1920" s="60" t="s">
        <v>5474</v>
      </c>
      <c r="G1920" s="62">
        <v>500</v>
      </c>
      <c r="H1920" s="47" t="s">
        <v>1442</v>
      </c>
      <c r="I1920" s="60">
        <v>12</v>
      </c>
      <c r="J1920" s="90">
        <v>44747</v>
      </c>
      <c r="K1920" s="435">
        <v>33</v>
      </c>
      <c r="L1920" s="428">
        <v>33340</v>
      </c>
      <c r="M1920" s="61" t="s">
        <v>177</v>
      </c>
      <c r="N1920" s="60" t="s">
        <v>144</v>
      </c>
      <c r="O1920" s="63"/>
      <c r="P1920" s="47" t="s">
        <v>1442</v>
      </c>
      <c r="Q1920" s="64">
        <v>819728868</v>
      </c>
      <c r="R1920" s="64" t="s">
        <v>2844</v>
      </c>
      <c r="S1920" s="65" t="s">
        <v>398</v>
      </c>
      <c r="T1920" s="66"/>
      <c r="U1920" s="60" t="s">
        <v>390</v>
      </c>
      <c r="V1920" s="60"/>
      <c r="W1920" s="60"/>
      <c r="X1920" s="424">
        <v>0</v>
      </c>
    </row>
    <row r="1921" spans="1:24" s="43" customFormat="1" ht="22.9" customHeight="1">
      <c r="A1921" s="59" t="s">
        <v>145</v>
      </c>
      <c r="B1921" s="60" t="s">
        <v>146</v>
      </c>
      <c r="C1921" s="860">
        <v>2415</v>
      </c>
      <c r="D1921" s="61" t="s">
        <v>490</v>
      </c>
      <c r="E1921" s="61" t="s">
        <v>191</v>
      </c>
      <c r="F1921" s="60" t="s">
        <v>389</v>
      </c>
      <c r="G1921" s="62">
        <v>5500</v>
      </c>
      <c r="H1921" s="47" t="s">
        <v>1256</v>
      </c>
      <c r="I1921" s="60">
        <v>12</v>
      </c>
      <c r="J1921" s="90">
        <v>44749</v>
      </c>
      <c r="K1921" s="435">
        <v>32</v>
      </c>
      <c r="L1921" s="428">
        <v>33771</v>
      </c>
      <c r="M1921" s="61" t="s">
        <v>164</v>
      </c>
      <c r="N1921" s="60" t="s">
        <v>144</v>
      </c>
      <c r="O1921" s="63"/>
      <c r="P1921" s="47" t="s">
        <v>1256</v>
      </c>
      <c r="Q1921" s="64" t="s">
        <v>3345</v>
      </c>
      <c r="R1921" s="64" t="s">
        <v>2845</v>
      </c>
      <c r="S1921" s="65" t="s">
        <v>398</v>
      </c>
      <c r="T1921" s="66"/>
      <c r="U1921" s="60" t="s">
        <v>390</v>
      </c>
      <c r="V1921" s="60"/>
      <c r="W1921" s="60"/>
      <c r="X1921" s="394" t="s">
        <v>5640</v>
      </c>
    </row>
    <row r="1922" spans="1:24" s="43" customFormat="1" ht="22.9" customHeight="1">
      <c r="A1922" s="59" t="s">
        <v>145</v>
      </c>
      <c r="B1922" s="60" t="s">
        <v>146</v>
      </c>
      <c r="C1922" s="860">
        <v>2416</v>
      </c>
      <c r="D1922" s="61" t="s">
        <v>490</v>
      </c>
      <c r="E1922" s="61" t="s">
        <v>1057</v>
      </c>
      <c r="F1922" s="60" t="s">
        <v>389</v>
      </c>
      <c r="G1922" s="62">
        <v>5500</v>
      </c>
      <c r="H1922" s="47" t="s">
        <v>1256</v>
      </c>
      <c r="I1922" s="60">
        <v>12</v>
      </c>
      <c r="J1922" s="90">
        <v>44749</v>
      </c>
      <c r="K1922" s="435">
        <v>42</v>
      </c>
      <c r="L1922" s="428">
        <v>30150</v>
      </c>
      <c r="M1922" s="61" t="s">
        <v>164</v>
      </c>
      <c r="N1922" s="60" t="s">
        <v>144</v>
      </c>
      <c r="O1922" s="63"/>
      <c r="P1922" s="47" t="s">
        <v>1256</v>
      </c>
      <c r="Q1922" s="64">
        <v>992714895</v>
      </c>
      <c r="R1922" s="64" t="s">
        <v>2846</v>
      </c>
      <c r="S1922" s="65" t="s">
        <v>398</v>
      </c>
      <c r="T1922" s="66"/>
      <c r="U1922" s="60" t="s">
        <v>390</v>
      </c>
      <c r="V1922" s="60"/>
      <c r="W1922" s="60"/>
      <c r="X1922" s="394" t="s">
        <v>5641</v>
      </c>
    </row>
    <row r="1923" spans="1:24" s="43" customFormat="1" ht="22.9" customHeight="1">
      <c r="A1923" s="59" t="s">
        <v>145</v>
      </c>
      <c r="B1923" s="60" t="s">
        <v>146</v>
      </c>
      <c r="C1923" s="860">
        <v>2417</v>
      </c>
      <c r="D1923" s="61" t="s">
        <v>973</v>
      </c>
      <c r="E1923" s="61" t="s">
        <v>298</v>
      </c>
      <c r="F1923" s="60" t="s">
        <v>5474</v>
      </c>
      <c r="G1923" s="62">
        <v>10500</v>
      </c>
      <c r="H1923" s="47" t="s">
        <v>1442</v>
      </c>
      <c r="I1923" s="60">
        <v>12</v>
      </c>
      <c r="J1923" s="90">
        <v>44754</v>
      </c>
      <c r="K1923" s="435">
        <v>55</v>
      </c>
      <c r="L1923" s="428">
        <v>25204</v>
      </c>
      <c r="M1923" s="61" t="s">
        <v>1207</v>
      </c>
      <c r="N1923" s="60" t="s">
        <v>144</v>
      </c>
      <c r="O1923" s="63"/>
      <c r="P1923" s="47" t="s">
        <v>1442</v>
      </c>
      <c r="Q1923" s="64" t="s">
        <v>3317</v>
      </c>
      <c r="R1923" s="64" t="s">
        <v>2847</v>
      </c>
      <c r="S1923" s="65" t="s">
        <v>398</v>
      </c>
      <c r="T1923" s="66"/>
      <c r="U1923" s="60" t="s">
        <v>390</v>
      </c>
      <c r="V1923" s="60"/>
      <c r="W1923" s="60"/>
      <c r="X1923" s="424">
        <v>0</v>
      </c>
    </row>
    <row r="1924" spans="1:24" s="43" customFormat="1" ht="22.9" customHeight="1">
      <c r="A1924" s="59" t="s">
        <v>145</v>
      </c>
      <c r="B1924" s="60" t="s">
        <v>146</v>
      </c>
      <c r="C1924" s="860">
        <v>2418</v>
      </c>
      <c r="D1924" s="61" t="s">
        <v>342</v>
      </c>
      <c r="E1924" s="61" t="s">
        <v>1088</v>
      </c>
      <c r="F1924" s="60" t="s">
        <v>5474</v>
      </c>
      <c r="G1924" s="62">
        <v>10500</v>
      </c>
      <c r="H1924" s="47" t="s">
        <v>1442</v>
      </c>
      <c r="I1924" s="60">
        <v>12</v>
      </c>
      <c r="J1924" s="90">
        <v>44754</v>
      </c>
      <c r="K1924" s="435">
        <v>56</v>
      </c>
      <c r="L1924" s="428">
        <v>24838</v>
      </c>
      <c r="M1924" s="61" t="s">
        <v>274</v>
      </c>
      <c r="N1924" s="60" t="s">
        <v>144</v>
      </c>
      <c r="O1924" s="63"/>
      <c r="P1924" s="47" t="s">
        <v>1442</v>
      </c>
      <c r="Q1924" s="64" t="s">
        <v>3346</v>
      </c>
      <c r="R1924" s="64" t="s">
        <v>2848</v>
      </c>
      <c r="S1924" s="65" t="s">
        <v>398</v>
      </c>
      <c r="T1924" s="66"/>
      <c r="U1924" s="60" t="s">
        <v>390</v>
      </c>
      <c r="V1924" s="60"/>
      <c r="W1924" s="60"/>
      <c r="X1924" s="424">
        <v>0</v>
      </c>
    </row>
    <row r="1925" spans="1:24" s="43" customFormat="1" ht="22.9" customHeight="1">
      <c r="A1925" s="59" t="s">
        <v>145</v>
      </c>
      <c r="B1925" s="60" t="s">
        <v>146</v>
      </c>
      <c r="C1925" s="860">
        <v>2419</v>
      </c>
      <c r="D1925" s="61" t="s">
        <v>461</v>
      </c>
      <c r="E1925" s="61" t="s">
        <v>215</v>
      </c>
      <c r="F1925" s="60" t="s">
        <v>5474</v>
      </c>
      <c r="G1925" s="62">
        <v>20500</v>
      </c>
      <c r="H1925" s="47" t="s">
        <v>1442</v>
      </c>
      <c r="I1925" s="60">
        <v>12</v>
      </c>
      <c r="J1925" s="90">
        <v>44755</v>
      </c>
      <c r="K1925" s="435">
        <v>60</v>
      </c>
      <c r="L1925" s="428">
        <v>23377</v>
      </c>
      <c r="M1925" s="61" t="s">
        <v>462</v>
      </c>
      <c r="N1925" s="60" t="s">
        <v>144</v>
      </c>
      <c r="O1925" s="63"/>
      <c r="P1925" s="47" t="s">
        <v>1442</v>
      </c>
      <c r="Q1925" s="64" t="s">
        <v>3002</v>
      </c>
      <c r="R1925" s="64" t="s">
        <v>2849</v>
      </c>
      <c r="S1925" s="65" t="s">
        <v>398</v>
      </c>
      <c r="T1925" s="66"/>
      <c r="U1925" s="60" t="s">
        <v>390</v>
      </c>
      <c r="V1925" s="60"/>
      <c r="W1925" s="60"/>
      <c r="X1925" s="424">
        <v>0</v>
      </c>
    </row>
    <row r="1926" spans="1:24" s="43" customFormat="1" ht="22.9" customHeight="1">
      <c r="A1926" s="59" t="s">
        <v>145</v>
      </c>
      <c r="B1926" s="60" t="s">
        <v>146</v>
      </c>
      <c r="C1926" s="860">
        <v>2420</v>
      </c>
      <c r="D1926" s="61" t="s">
        <v>1265</v>
      </c>
      <c r="E1926" s="61" t="s">
        <v>1266</v>
      </c>
      <c r="F1926" s="60" t="s">
        <v>389</v>
      </c>
      <c r="G1926" s="62">
        <v>65500</v>
      </c>
      <c r="H1926" s="47" t="s">
        <v>1442</v>
      </c>
      <c r="I1926" s="60">
        <v>12</v>
      </c>
      <c r="J1926" s="90">
        <v>44758</v>
      </c>
      <c r="K1926" s="435">
        <v>33</v>
      </c>
      <c r="L1926" s="428">
        <v>33441</v>
      </c>
      <c r="M1926" s="61" t="s">
        <v>1624</v>
      </c>
      <c r="N1926" s="60" t="s">
        <v>144</v>
      </c>
      <c r="O1926" s="63"/>
      <c r="P1926" s="47" t="s">
        <v>1442</v>
      </c>
      <c r="Q1926" s="64">
        <v>998375</v>
      </c>
      <c r="R1926" s="64" t="s">
        <v>2850</v>
      </c>
      <c r="S1926" s="65" t="s">
        <v>398</v>
      </c>
      <c r="T1926" s="66"/>
      <c r="U1926" s="60" t="s">
        <v>390</v>
      </c>
      <c r="V1926" s="60"/>
      <c r="W1926" s="60"/>
      <c r="X1926" s="394" t="s">
        <v>5642</v>
      </c>
    </row>
    <row r="1927" spans="1:24" s="43" customFormat="1" ht="22.9" customHeight="1">
      <c r="A1927" s="59" t="s">
        <v>145</v>
      </c>
      <c r="B1927" s="60" t="s">
        <v>146</v>
      </c>
      <c r="C1927" s="860">
        <v>2421</v>
      </c>
      <c r="D1927" s="61" t="s">
        <v>1114</v>
      </c>
      <c r="E1927" s="61" t="s">
        <v>1037</v>
      </c>
      <c r="F1927" s="60" t="s">
        <v>5474</v>
      </c>
      <c r="G1927" s="62">
        <v>20500</v>
      </c>
      <c r="H1927" s="47" t="s">
        <v>952</v>
      </c>
      <c r="I1927" s="60">
        <v>12</v>
      </c>
      <c r="J1927" s="90">
        <v>44761</v>
      </c>
      <c r="K1927" s="435">
        <v>49</v>
      </c>
      <c r="L1927" s="428">
        <v>27395</v>
      </c>
      <c r="M1927" s="61" t="s">
        <v>246</v>
      </c>
      <c r="N1927" s="60" t="s">
        <v>144</v>
      </c>
      <c r="O1927" s="63"/>
      <c r="P1927" s="47" t="s">
        <v>952</v>
      </c>
      <c r="Q1927" s="64">
        <v>991775742</v>
      </c>
      <c r="R1927" s="64" t="s">
        <v>2851</v>
      </c>
      <c r="S1927" s="65" t="s">
        <v>398</v>
      </c>
      <c r="T1927" s="66"/>
      <c r="U1927" s="60" t="s">
        <v>390</v>
      </c>
      <c r="V1927" s="60"/>
      <c r="W1927" s="60"/>
      <c r="X1927" s="424">
        <v>0</v>
      </c>
    </row>
    <row r="1928" spans="1:24" s="43" customFormat="1" ht="22.9" customHeight="1">
      <c r="A1928" s="59" t="s">
        <v>145</v>
      </c>
      <c r="B1928" s="60" t="s">
        <v>146</v>
      </c>
      <c r="C1928" s="860">
        <v>2422</v>
      </c>
      <c r="D1928" s="61" t="s">
        <v>352</v>
      </c>
      <c r="E1928" s="61" t="s">
        <v>251</v>
      </c>
      <c r="F1928" s="60" t="s">
        <v>5474</v>
      </c>
      <c r="G1928" s="62">
        <v>4500</v>
      </c>
      <c r="H1928" s="47" t="s">
        <v>1256</v>
      </c>
      <c r="I1928" s="60">
        <v>12</v>
      </c>
      <c r="J1928" s="90">
        <v>44762</v>
      </c>
      <c r="K1928" s="435">
        <v>23</v>
      </c>
      <c r="L1928" s="428">
        <v>37217</v>
      </c>
      <c r="M1928" s="61" t="s">
        <v>1625</v>
      </c>
      <c r="N1928" s="60" t="s">
        <v>144</v>
      </c>
      <c r="O1928" s="63"/>
      <c r="P1928" s="47" t="s">
        <v>1256</v>
      </c>
      <c r="Q1928" s="64">
        <v>974158428</v>
      </c>
      <c r="R1928" s="64" t="s">
        <v>2852</v>
      </c>
      <c r="S1928" s="65" t="s">
        <v>398</v>
      </c>
      <c r="T1928" s="66"/>
      <c r="U1928" s="60" t="s">
        <v>390</v>
      </c>
      <c r="V1928" s="60"/>
      <c r="W1928" s="60"/>
      <c r="X1928" s="394" t="s">
        <v>5643</v>
      </c>
    </row>
    <row r="1929" spans="1:24" s="43" customFormat="1" ht="22.9" customHeight="1">
      <c r="A1929" s="59" t="s">
        <v>145</v>
      </c>
      <c r="B1929" s="60" t="s">
        <v>146</v>
      </c>
      <c r="C1929" s="860">
        <v>2423</v>
      </c>
      <c r="D1929" s="61" t="s">
        <v>501</v>
      </c>
      <c r="E1929" s="61" t="s">
        <v>297</v>
      </c>
      <c r="F1929" s="60" t="s">
        <v>5474</v>
      </c>
      <c r="G1929" s="62">
        <v>20500</v>
      </c>
      <c r="H1929" s="47" t="s">
        <v>1442</v>
      </c>
      <c r="I1929" s="60">
        <v>12</v>
      </c>
      <c r="J1929" s="90">
        <v>44762</v>
      </c>
      <c r="K1929" s="435">
        <v>52</v>
      </c>
      <c r="L1929" s="428">
        <v>26451</v>
      </c>
      <c r="M1929" s="61" t="s">
        <v>268</v>
      </c>
      <c r="N1929" s="60" t="s">
        <v>144</v>
      </c>
      <c r="O1929" s="63"/>
      <c r="P1929" s="47" t="s">
        <v>1442</v>
      </c>
      <c r="Q1929" s="64" t="s">
        <v>3347</v>
      </c>
      <c r="R1929" s="64" t="s">
        <v>2853</v>
      </c>
      <c r="S1929" s="65" t="s">
        <v>398</v>
      </c>
      <c r="T1929" s="66"/>
      <c r="U1929" s="60" t="s">
        <v>390</v>
      </c>
      <c r="V1929" s="60"/>
      <c r="W1929" s="60"/>
      <c r="X1929" s="424">
        <v>0</v>
      </c>
    </row>
    <row r="1930" spans="1:24" s="43" customFormat="1" ht="22.9" customHeight="1">
      <c r="A1930" s="59" t="s">
        <v>145</v>
      </c>
      <c r="B1930" s="60" t="s">
        <v>146</v>
      </c>
      <c r="C1930" s="860">
        <v>2424</v>
      </c>
      <c r="D1930" s="61" t="s">
        <v>140</v>
      </c>
      <c r="E1930" s="61" t="s">
        <v>1154</v>
      </c>
      <c r="F1930" s="60" t="s">
        <v>389</v>
      </c>
      <c r="G1930" s="62">
        <v>500</v>
      </c>
      <c r="H1930" s="47" t="s">
        <v>1256</v>
      </c>
      <c r="I1930" s="60">
        <v>12</v>
      </c>
      <c r="J1930" s="90">
        <v>44784</v>
      </c>
      <c r="K1930" s="435">
        <v>41</v>
      </c>
      <c r="L1930" s="428">
        <v>30542</v>
      </c>
      <c r="M1930" s="61" t="s">
        <v>1626</v>
      </c>
      <c r="N1930" s="60" t="s">
        <v>144</v>
      </c>
      <c r="O1930" s="63"/>
      <c r="P1930" s="47" t="s">
        <v>1256</v>
      </c>
      <c r="Q1930" s="64">
        <v>9118919</v>
      </c>
      <c r="R1930" s="64" t="s">
        <v>2854</v>
      </c>
      <c r="S1930" s="65" t="s">
        <v>398</v>
      </c>
      <c r="T1930" s="66"/>
      <c r="U1930" s="60" t="s">
        <v>390</v>
      </c>
      <c r="V1930" s="60"/>
      <c r="W1930" s="60"/>
      <c r="X1930" s="424">
        <v>0</v>
      </c>
    </row>
    <row r="1931" spans="1:24" s="43" customFormat="1" ht="22.9" customHeight="1">
      <c r="A1931" s="59" t="s">
        <v>145</v>
      </c>
      <c r="B1931" s="60" t="s">
        <v>146</v>
      </c>
      <c r="C1931" s="860">
        <v>2425</v>
      </c>
      <c r="D1931" s="61" t="s">
        <v>141</v>
      </c>
      <c r="E1931" s="61" t="s">
        <v>1267</v>
      </c>
      <c r="F1931" s="60" t="s">
        <v>389</v>
      </c>
      <c r="G1931" s="62">
        <v>5500</v>
      </c>
      <c r="H1931" s="47" t="s">
        <v>1442</v>
      </c>
      <c r="I1931" s="60">
        <v>12</v>
      </c>
      <c r="J1931" s="90">
        <v>44789</v>
      </c>
      <c r="K1931" s="435">
        <v>24</v>
      </c>
      <c r="L1931" s="428">
        <v>36599</v>
      </c>
      <c r="M1931" s="61" t="s">
        <v>892</v>
      </c>
      <c r="N1931" s="60" t="s">
        <v>144</v>
      </c>
      <c r="O1931" s="63"/>
      <c r="P1931" s="47" t="s">
        <v>1442</v>
      </c>
      <c r="Q1931" s="64" t="s">
        <v>3195</v>
      </c>
      <c r="R1931" s="64" t="s">
        <v>2855</v>
      </c>
      <c r="S1931" s="65" t="s">
        <v>398</v>
      </c>
      <c r="T1931" s="66"/>
      <c r="U1931" s="60" t="s">
        <v>390</v>
      </c>
      <c r="V1931" s="60"/>
      <c r="W1931" s="60"/>
      <c r="X1931" s="394" t="s">
        <v>5644</v>
      </c>
    </row>
    <row r="1932" spans="1:24" s="43" customFormat="1" ht="22.9" customHeight="1">
      <c r="A1932" s="59" t="s">
        <v>145</v>
      </c>
      <c r="B1932" s="60" t="s">
        <v>146</v>
      </c>
      <c r="C1932" s="860">
        <v>2426</v>
      </c>
      <c r="D1932" s="61" t="s">
        <v>141</v>
      </c>
      <c r="E1932" s="61" t="s">
        <v>259</v>
      </c>
      <c r="F1932" s="60" t="s">
        <v>5474</v>
      </c>
      <c r="G1932" s="62">
        <v>5500</v>
      </c>
      <c r="H1932" s="47" t="s">
        <v>1442</v>
      </c>
      <c r="I1932" s="60">
        <v>12</v>
      </c>
      <c r="J1932" s="90">
        <v>44789</v>
      </c>
      <c r="K1932" s="435">
        <v>44</v>
      </c>
      <c r="L1932" s="428">
        <v>29516</v>
      </c>
      <c r="M1932" s="61" t="s">
        <v>892</v>
      </c>
      <c r="N1932" s="60" t="s">
        <v>144</v>
      </c>
      <c r="O1932" s="63"/>
      <c r="P1932" s="47" t="s">
        <v>1442</v>
      </c>
      <c r="Q1932" s="64" t="s">
        <v>3195</v>
      </c>
      <c r="R1932" s="64" t="s">
        <v>2856</v>
      </c>
      <c r="S1932" s="65" t="s">
        <v>398</v>
      </c>
      <c r="T1932" s="66"/>
      <c r="U1932" s="60" t="s">
        <v>390</v>
      </c>
      <c r="V1932" s="60"/>
      <c r="W1932" s="60"/>
      <c r="X1932" s="394" t="s">
        <v>5645</v>
      </c>
    </row>
    <row r="1933" spans="1:24" s="43" customFormat="1" ht="22.9" customHeight="1">
      <c r="A1933" s="59" t="s">
        <v>145</v>
      </c>
      <c r="B1933" s="60" t="s">
        <v>146</v>
      </c>
      <c r="C1933" s="860">
        <v>2427</v>
      </c>
      <c r="D1933" s="61" t="s">
        <v>417</v>
      </c>
      <c r="E1933" s="61" t="s">
        <v>1143</v>
      </c>
      <c r="F1933" s="60" t="s">
        <v>389</v>
      </c>
      <c r="G1933" s="62">
        <v>5500</v>
      </c>
      <c r="H1933" s="47" t="s">
        <v>1442</v>
      </c>
      <c r="I1933" s="60">
        <v>12</v>
      </c>
      <c r="J1933" s="90">
        <v>44797</v>
      </c>
      <c r="K1933" s="435">
        <v>21</v>
      </c>
      <c r="L1933" s="428">
        <v>37633</v>
      </c>
      <c r="M1933" s="61" t="s">
        <v>1448</v>
      </c>
      <c r="N1933" s="60" t="s">
        <v>144</v>
      </c>
      <c r="O1933" s="63"/>
      <c r="P1933" s="47" t="s">
        <v>1442</v>
      </c>
      <c r="Q1933" s="64">
        <v>948261312</v>
      </c>
      <c r="R1933" s="64" t="s">
        <v>2857</v>
      </c>
      <c r="S1933" s="65" t="s">
        <v>398</v>
      </c>
      <c r="T1933" s="66"/>
      <c r="U1933" s="60" t="s">
        <v>390</v>
      </c>
      <c r="V1933" s="60"/>
      <c r="W1933" s="60"/>
      <c r="X1933" s="394" t="s">
        <v>5646</v>
      </c>
    </row>
    <row r="1934" spans="1:24" s="43" customFormat="1" ht="22.9" customHeight="1">
      <c r="A1934" s="59" t="s">
        <v>145</v>
      </c>
      <c r="B1934" s="60" t="s">
        <v>146</v>
      </c>
      <c r="C1934" s="860">
        <v>2428</v>
      </c>
      <c r="D1934" s="61" t="s">
        <v>1091</v>
      </c>
      <c r="E1934" s="61" t="s">
        <v>1268</v>
      </c>
      <c r="F1934" s="60" t="s">
        <v>5474</v>
      </c>
      <c r="G1934" s="62">
        <v>500</v>
      </c>
      <c r="H1934" s="47" t="s">
        <v>1442</v>
      </c>
      <c r="I1934" s="60">
        <v>12</v>
      </c>
      <c r="J1934" s="90">
        <v>44805</v>
      </c>
      <c r="K1934" s="435">
        <v>35</v>
      </c>
      <c r="L1934" s="428">
        <v>32719</v>
      </c>
      <c r="M1934" s="61" t="s">
        <v>181</v>
      </c>
      <c r="N1934" s="60" t="s">
        <v>144</v>
      </c>
      <c r="O1934" s="63"/>
      <c r="P1934" s="47" t="s">
        <v>1442</v>
      </c>
      <c r="Q1934" s="64">
        <v>998622931</v>
      </c>
      <c r="R1934" s="64" t="s">
        <v>2858</v>
      </c>
      <c r="S1934" s="65" t="s">
        <v>398</v>
      </c>
      <c r="T1934" s="66"/>
      <c r="U1934" s="60" t="s">
        <v>390</v>
      </c>
      <c r="V1934" s="60"/>
      <c r="W1934" s="60"/>
      <c r="X1934" s="424">
        <v>0</v>
      </c>
    </row>
    <row r="1935" spans="1:24" s="43" customFormat="1" ht="22.9" customHeight="1">
      <c r="A1935" s="59" t="s">
        <v>145</v>
      </c>
      <c r="B1935" s="60" t="s">
        <v>146</v>
      </c>
      <c r="C1935" s="860">
        <v>2429</v>
      </c>
      <c r="D1935" s="61" t="s">
        <v>1269</v>
      </c>
      <c r="E1935" s="61" t="s">
        <v>330</v>
      </c>
      <c r="F1935" s="60" t="s">
        <v>389</v>
      </c>
      <c r="G1935" s="62">
        <v>5500</v>
      </c>
      <c r="H1935" s="47" t="s">
        <v>1256</v>
      </c>
      <c r="I1935" s="60">
        <v>12</v>
      </c>
      <c r="J1935" s="90">
        <v>44823</v>
      </c>
      <c r="K1935" s="435">
        <v>39</v>
      </c>
      <c r="L1935" s="428">
        <v>31213</v>
      </c>
      <c r="M1935" s="61" t="s">
        <v>438</v>
      </c>
      <c r="N1935" s="60" t="s">
        <v>144</v>
      </c>
      <c r="O1935" s="63"/>
      <c r="P1935" s="47" t="s">
        <v>1256</v>
      </c>
      <c r="Q1935" s="64" t="s">
        <v>3348</v>
      </c>
      <c r="R1935" s="64" t="s">
        <v>2859</v>
      </c>
      <c r="S1935" s="65" t="s">
        <v>398</v>
      </c>
      <c r="T1935" s="66"/>
      <c r="U1935" s="60" t="s">
        <v>390</v>
      </c>
      <c r="V1935" s="60"/>
      <c r="W1935" s="60"/>
      <c r="X1935" s="394" t="s">
        <v>5647</v>
      </c>
    </row>
    <row r="1936" spans="1:24" s="43" customFormat="1" ht="22.9" customHeight="1">
      <c r="A1936" s="59" t="s">
        <v>145</v>
      </c>
      <c r="B1936" s="60" t="s">
        <v>146</v>
      </c>
      <c r="C1936" s="860">
        <v>2430</v>
      </c>
      <c r="D1936" s="61" t="s">
        <v>352</v>
      </c>
      <c r="E1936" s="61" t="s">
        <v>1270</v>
      </c>
      <c r="F1936" s="60" t="s">
        <v>389</v>
      </c>
      <c r="G1936" s="62">
        <v>5500</v>
      </c>
      <c r="H1936" s="47" t="s">
        <v>1256</v>
      </c>
      <c r="I1936" s="60">
        <v>12</v>
      </c>
      <c r="J1936" s="90">
        <v>44824</v>
      </c>
      <c r="K1936" s="435">
        <v>45</v>
      </c>
      <c r="L1936" s="428">
        <v>28856</v>
      </c>
      <c r="M1936" s="61" t="s">
        <v>627</v>
      </c>
      <c r="N1936" s="60" t="s">
        <v>144</v>
      </c>
      <c r="O1936" s="63"/>
      <c r="P1936" s="47" t="s">
        <v>1256</v>
      </c>
      <c r="Q1936" s="64">
        <v>935375432</v>
      </c>
      <c r="R1936" s="64" t="s">
        <v>2860</v>
      </c>
      <c r="S1936" s="65" t="s">
        <v>398</v>
      </c>
      <c r="T1936" s="66"/>
      <c r="U1936" s="60" t="s">
        <v>390</v>
      </c>
      <c r="V1936" s="60"/>
      <c r="W1936" s="60"/>
      <c r="X1936" s="394" t="s">
        <v>5648</v>
      </c>
    </row>
    <row r="1937" spans="1:24" s="43" customFormat="1" ht="22.9" customHeight="1">
      <c r="A1937" s="59" t="s">
        <v>145</v>
      </c>
      <c r="B1937" s="60" t="s">
        <v>146</v>
      </c>
      <c r="C1937" s="860">
        <v>2431</v>
      </c>
      <c r="D1937" s="61" t="s">
        <v>142</v>
      </c>
      <c r="E1937" s="61" t="s">
        <v>172</v>
      </c>
      <c r="F1937" s="60" t="s">
        <v>5474</v>
      </c>
      <c r="G1937" s="62">
        <v>20500</v>
      </c>
      <c r="H1937" s="47" t="s">
        <v>1442</v>
      </c>
      <c r="I1937" s="60">
        <v>12</v>
      </c>
      <c r="J1937" s="90">
        <v>44830</v>
      </c>
      <c r="K1937" s="435">
        <v>45</v>
      </c>
      <c r="L1937" s="428">
        <v>28856</v>
      </c>
      <c r="M1937" s="61" t="s">
        <v>165</v>
      </c>
      <c r="N1937" s="60" t="s">
        <v>144</v>
      </c>
      <c r="O1937" s="63"/>
      <c r="P1937" s="47" t="s">
        <v>1442</v>
      </c>
      <c r="Q1937" s="64">
        <v>96215749</v>
      </c>
      <c r="R1937" s="64" t="s">
        <v>2861</v>
      </c>
      <c r="S1937" s="65" t="s">
        <v>398</v>
      </c>
      <c r="T1937" s="66"/>
      <c r="U1937" s="60" t="s">
        <v>390</v>
      </c>
      <c r="V1937" s="60"/>
      <c r="W1937" s="60"/>
      <c r="X1937" s="424">
        <v>0</v>
      </c>
    </row>
    <row r="1938" spans="1:24" s="43" customFormat="1" ht="22.9" customHeight="1">
      <c r="A1938" s="59" t="s">
        <v>145</v>
      </c>
      <c r="B1938" s="60" t="s">
        <v>146</v>
      </c>
      <c r="C1938" s="860">
        <v>2432</v>
      </c>
      <c r="D1938" s="61" t="s">
        <v>413</v>
      </c>
      <c r="E1938" s="61" t="s">
        <v>249</v>
      </c>
      <c r="F1938" s="60" t="s">
        <v>5474</v>
      </c>
      <c r="G1938" s="62">
        <v>5500</v>
      </c>
      <c r="H1938" s="47" t="s">
        <v>1442</v>
      </c>
      <c r="I1938" s="60">
        <v>12</v>
      </c>
      <c r="J1938" s="90">
        <v>44841</v>
      </c>
      <c r="K1938" s="435">
        <v>56</v>
      </c>
      <c r="L1938" s="428">
        <v>24838</v>
      </c>
      <c r="M1938" s="61" t="s">
        <v>741</v>
      </c>
      <c r="N1938" s="60" t="s">
        <v>144</v>
      </c>
      <c r="O1938" s="63"/>
      <c r="P1938" s="47" t="s">
        <v>1442</v>
      </c>
      <c r="Q1938" s="64" t="s">
        <v>3144</v>
      </c>
      <c r="R1938" s="64" t="s">
        <v>2862</v>
      </c>
      <c r="S1938" s="65" t="s">
        <v>398</v>
      </c>
      <c r="T1938" s="66"/>
      <c r="U1938" s="60" t="s">
        <v>390</v>
      </c>
      <c r="V1938" s="60"/>
      <c r="W1938" s="60"/>
      <c r="X1938" s="394" t="s">
        <v>5649</v>
      </c>
    </row>
    <row r="1939" spans="1:24" s="43" customFormat="1" ht="22.9" customHeight="1">
      <c r="A1939" s="59" t="s">
        <v>145</v>
      </c>
      <c r="B1939" s="60" t="s">
        <v>146</v>
      </c>
      <c r="C1939" s="860">
        <v>2433</v>
      </c>
      <c r="D1939" s="61" t="s">
        <v>630</v>
      </c>
      <c r="E1939" s="61" t="s">
        <v>214</v>
      </c>
      <c r="F1939" s="60" t="s">
        <v>389</v>
      </c>
      <c r="G1939" s="62">
        <v>5500</v>
      </c>
      <c r="H1939" s="47" t="s">
        <v>1256</v>
      </c>
      <c r="I1939" s="60">
        <v>12</v>
      </c>
      <c r="J1939" s="90">
        <v>44844</v>
      </c>
      <c r="K1939" s="435">
        <v>60</v>
      </c>
      <c r="L1939" s="428">
        <v>23558</v>
      </c>
      <c r="M1939" s="61" t="s">
        <v>201</v>
      </c>
      <c r="N1939" s="60" t="s">
        <v>144</v>
      </c>
      <c r="O1939" s="63"/>
      <c r="P1939" s="47" t="s">
        <v>1256</v>
      </c>
      <c r="Q1939" s="64" t="s">
        <v>3349</v>
      </c>
      <c r="R1939" s="64" t="s">
        <v>2863</v>
      </c>
      <c r="S1939" s="65" t="s">
        <v>398</v>
      </c>
      <c r="T1939" s="66"/>
      <c r="U1939" s="60" t="s">
        <v>390</v>
      </c>
      <c r="V1939" s="60"/>
      <c r="W1939" s="60"/>
      <c r="X1939" s="394" t="s">
        <v>5650</v>
      </c>
    </row>
    <row r="1940" spans="1:24" s="43" customFormat="1" ht="22.9" customHeight="1">
      <c r="A1940" s="59" t="s">
        <v>145</v>
      </c>
      <c r="B1940" s="60" t="s">
        <v>146</v>
      </c>
      <c r="C1940" s="860">
        <v>2434</v>
      </c>
      <c r="D1940" s="61" t="s">
        <v>342</v>
      </c>
      <c r="E1940" s="61" t="s">
        <v>1271</v>
      </c>
      <c r="F1940" s="60" t="s">
        <v>389</v>
      </c>
      <c r="G1940" s="62">
        <v>10500</v>
      </c>
      <c r="H1940" s="47" t="s">
        <v>1442</v>
      </c>
      <c r="I1940" s="60">
        <v>12</v>
      </c>
      <c r="J1940" s="90">
        <v>44847</v>
      </c>
      <c r="K1940" s="435">
        <v>30</v>
      </c>
      <c r="L1940" s="428">
        <v>34335</v>
      </c>
      <c r="M1940" s="61" t="s">
        <v>171</v>
      </c>
      <c r="N1940" s="60" t="s">
        <v>144</v>
      </c>
      <c r="O1940" s="63"/>
      <c r="P1940" s="47" t="s">
        <v>1442</v>
      </c>
      <c r="Q1940" s="64"/>
      <c r="R1940" s="64" t="s">
        <v>2864</v>
      </c>
      <c r="S1940" s="65" t="s">
        <v>398</v>
      </c>
      <c r="T1940" s="66"/>
      <c r="U1940" s="60" t="s">
        <v>390</v>
      </c>
      <c r="V1940" s="60"/>
      <c r="W1940" s="60"/>
      <c r="X1940" s="424">
        <v>0</v>
      </c>
    </row>
    <row r="1941" spans="1:24" s="43" customFormat="1" ht="22.9" customHeight="1">
      <c r="A1941" s="59" t="s">
        <v>145</v>
      </c>
      <c r="B1941" s="60" t="s">
        <v>146</v>
      </c>
      <c r="C1941" s="860">
        <v>2435</v>
      </c>
      <c r="D1941" s="61" t="s">
        <v>322</v>
      </c>
      <c r="E1941" s="61" t="s">
        <v>422</v>
      </c>
      <c r="F1941" s="60" t="s">
        <v>5474</v>
      </c>
      <c r="G1941" s="62">
        <v>10500</v>
      </c>
      <c r="H1941" s="47" t="s">
        <v>1442</v>
      </c>
      <c r="I1941" s="60">
        <v>12</v>
      </c>
      <c r="J1941" s="90">
        <v>44851</v>
      </c>
      <c r="K1941" s="435">
        <v>73</v>
      </c>
      <c r="L1941" s="428">
        <v>18629</v>
      </c>
      <c r="M1941" s="61" t="s">
        <v>277</v>
      </c>
      <c r="N1941" s="60" t="s">
        <v>144</v>
      </c>
      <c r="O1941" s="63"/>
      <c r="P1941" s="47" t="s">
        <v>1442</v>
      </c>
      <c r="Q1941" s="64">
        <v>719468556</v>
      </c>
      <c r="R1941" s="64" t="s">
        <v>2865</v>
      </c>
      <c r="S1941" s="65" t="s">
        <v>398</v>
      </c>
      <c r="T1941" s="66"/>
      <c r="U1941" s="60" t="s">
        <v>390</v>
      </c>
      <c r="V1941" s="60"/>
      <c r="W1941" s="60"/>
      <c r="X1941" s="424">
        <v>0</v>
      </c>
    </row>
    <row r="1942" spans="1:24" s="43" customFormat="1" ht="22.9" customHeight="1">
      <c r="A1942" s="59" t="s">
        <v>145</v>
      </c>
      <c r="B1942" s="60" t="s">
        <v>146</v>
      </c>
      <c r="C1942" s="860">
        <v>2436</v>
      </c>
      <c r="D1942" s="61" t="s">
        <v>352</v>
      </c>
      <c r="E1942" s="61" t="s">
        <v>176</v>
      </c>
      <c r="F1942" s="60" t="s">
        <v>389</v>
      </c>
      <c r="G1942" s="62">
        <v>5500</v>
      </c>
      <c r="H1942" s="47" t="s">
        <v>1442</v>
      </c>
      <c r="I1942" s="60">
        <v>12</v>
      </c>
      <c r="J1942" s="90">
        <v>44873</v>
      </c>
      <c r="K1942" s="435">
        <v>54</v>
      </c>
      <c r="L1942" s="428">
        <v>25765</v>
      </c>
      <c r="M1942" s="61" t="s">
        <v>285</v>
      </c>
      <c r="N1942" s="60" t="s">
        <v>144</v>
      </c>
      <c r="O1942" s="63"/>
      <c r="P1942" s="47" t="s">
        <v>1442</v>
      </c>
      <c r="Q1942" s="64">
        <v>948172157</v>
      </c>
      <c r="R1942" s="64" t="s">
        <v>2866</v>
      </c>
      <c r="S1942" s="65" t="s">
        <v>398</v>
      </c>
      <c r="T1942" s="66"/>
      <c r="U1942" s="60" t="s">
        <v>390</v>
      </c>
      <c r="V1942" s="60"/>
      <c r="W1942" s="60"/>
      <c r="X1942" s="394" t="s">
        <v>5651</v>
      </c>
    </row>
    <row r="1943" spans="1:24" s="43" customFormat="1" ht="22.9" customHeight="1">
      <c r="A1943" s="59" t="s">
        <v>145</v>
      </c>
      <c r="B1943" s="60" t="s">
        <v>146</v>
      </c>
      <c r="C1943" s="860">
        <v>2437</v>
      </c>
      <c r="D1943" s="61" t="s">
        <v>1272</v>
      </c>
      <c r="E1943" s="61" t="s">
        <v>328</v>
      </c>
      <c r="F1943" s="60" t="s">
        <v>5474</v>
      </c>
      <c r="G1943" s="62">
        <v>5500</v>
      </c>
      <c r="H1943" s="47" t="s">
        <v>1444</v>
      </c>
      <c r="I1943" s="60">
        <v>12</v>
      </c>
      <c r="J1943" s="90">
        <v>44875</v>
      </c>
      <c r="K1943" s="435">
        <v>64</v>
      </c>
      <c r="L1943" s="428">
        <v>21916</v>
      </c>
      <c r="M1943" s="61" t="s">
        <v>268</v>
      </c>
      <c r="N1943" s="60" t="s">
        <v>144</v>
      </c>
      <c r="O1943" s="63"/>
      <c r="P1943" s="47" t="s">
        <v>1444</v>
      </c>
      <c r="Q1943" s="64">
        <v>819755679</v>
      </c>
      <c r="R1943" s="64" t="s">
        <v>2867</v>
      </c>
      <c r="S1943" s="65" t="s">
        <v>398</v>
      </c>
      <c r="T1943" s="66"/>
      <c r="U1943" s="60" t="s">
        <v>390</v>
      </c>
      <c r="V1943" s="60"/>
      <c r="W1943" s="60"/>
      <c r="X1943" s="394" t="s">
        <v>5652</v>
      </c>
    </row>
    <row r="1944" spans="1:24" s="43" customFormat="1" ht="22.9" customHeight="1">
      <c r="A1944" s="59" t="s">
        <v>145</v>
      </c>
      <c r="B1944" s="60" t="s">
        <v>146</v>
      </c>
      <c r="C1944" s="860">
        <v>2438</v>
      </c>
      <c r="D1944" s="61" t="s">
        <v>1272</v>
      </c>
      <c r="E1944" s="61" t="s">
        <v>263</v>
      </c>
      <c r="F1944" s="60" t="s">
        <v>5474</v>
      </c>
      <c r="G1944" s="62">
        <v>5500</v>
      </c>
      <c r="H1944" s="47" t="s">
        <v>1443</v>
      </c>
      <c r="I1944" s="60">
        <v>12</v>
      </c>
      <c r="J1944" s="90">
        <v>44875</v>
      </c>
      <c r="K1944" s="435">
        <v>36</v>
      </c>
      <c r="L1944" s="428">
        <v>32143</v>
      </c>
      <c r="M1944" s="61" t="s">
        <v>463</v>
      </c>
      <c r="N1944" s="60" t="s">
        <v>144</v>
      </c>
      <c r="O1944" s="63"/>
      <c r="P1944" s="47" t="s">
        <v>1443</v>
      </c>
      <c r="Q1944" s="64">
        <v>991632283</v>
      </c>
      <c r="R1944" s="64" t="s">
        <v>2868</v>
      </c>
      <c r="S1944" s="65" t="s">
        <v>398</v>
      </c>
      <c r="T1944" s="66"/>
      <c r="U1944" s="60" t="s">
        <v>390</v>
      </c>
      <c r="V1944" s="60"/>
      <c r="W1944" s="60"/>
      <c r="X1944" s="394" t="s">
        <v>5653</v>
      </c>
    </row>
    <row r="1945" spans="1:24" s="43" customFormat="1" ht="22.9" customHeight="1">
      <c r="A1945" s="59" t="s">
        <v>145</v>
      </c>
      <c r="B1945" s="60" t="s">
        <v>146</v>
      </c>
      <c r="C1945" s="860">
        <v>2439</v>
      </c>
      <c r="D1945" s="61" t="s">
        <v>1272</v>
      </c>
      <c r="E1945" s="61" t="s">
        <v>187</v>
      </c>
      <c r="F1945" s="60" t="s">
        <v>5474</v>
      </c>
      <c r="G1945" s="62">
        <v>5500</v>
      </c>
      <c r="H1945" s="47" t="s">
        <v>1443</v>
      </c>
      <c r="I1945" s="60">
        <v>12</v>
      </c>
      <c r="J1945" s="90">
        <v>44875</v>
      </c>
      <c r="K1945" s="435">
        <v>36</v>
      </c>
      <c r="L1945" s="428">
        <v>32329</v>
      </c>
      <c r="M1945" s="61" t="s">
        <v>163</v>
      </c>
      <c r="N1945" s="60" t="s">
        <v>144</v>
      </c>
      <c r="O1945" s="63"/>
      <c r="P1945" s="47" t="s">
        <v>1443</v>
      </c>
      <c r="Q1945" s="64">
        <v>991632283</v>
      </c>
      <c r="R1945" s="64" t="s">
        <v>2869</v>
      </c>
      <c r="S1945" s="65" t="s">
        <v>398</v>
      </c>
      <c r="T1945" s="66"/>
      <c r="U1945" s="60" t="s">
        <v>390</v>
      </c>
      <c r="V1945" s="60"/>
      <c r="W1945" s="60"/>
      <c r="X1945" s="394" t="s">
        <v>5654</v>
      </c>
    </row>
    <row r="1946" spans="1:24" s="43" customFormat="1" ht="22.9" customHeight="1">
      <c r="A1946" s="59" t="s">
        <v>145</v>
      </c>
      <c r="B1946" s="60" t="s">
        <v>146</v>
      </c>
      <c r="C1946" s="860">
        <v>2440</v>
      </c>
      <c r="D1946" s="61" t="s">
        <v>474</v>
      </c>
      <c r="E1946" s="61" t="s">
        <v>308</v>
      </c>
      <c r="F1946" s="60" t="s">
        <v>389</v>
      </c>
      <c r="G1946" s="62">
        <v>5500</v>
      </c>
      <c r="H1946" s="47" t="s">
        <v>1442</v>
      </c>
      <c r="I1946" s="60">
        <v>12</v>
      </c>
      <c r="J1946" s="90">
        <v>44875</v>
      </c>
      <c r="K1946" s="435">
        <v>31</v>
      </c>
      <c r="L1946" s="428">
        <v>34181</v>
      </c>
      <c r="M1946" s="61" t="s">
        <v>171</v>
      </c>
      <c r="N1946" s="60" t="s">
        <v>144</v>
      </c>
      <c r="O1946" s="63"/>
      <c r="P1946" s="47" t="s">
        <v>1442</v>
      </c>
      <c r="Q1946" s="64">
        <v>974245577</v>
      </c>
      <c r="R1946" s="64" t="s">
        <v>2870</v>
      </c>
      <c r="S1946" s="65" t="s">
        <v>398</v>
      </c>
      <c r="T1946" s="66"/>
      <c r="U1946" s="60" t="s">
        <v>390</v>
      </c>
      <c r="V1946" s="60"/>
      <c r="W1946" s="60"/>
      <c r="X1946" s="394" t="s">
        <v>5655</v>
      </c>
    </row>
    <row r="1947" spans="1:24" s="43" customFormat="1" ht="22.9" customHeight="1">
      <c r="A1947" s="59" t="s">
        <v>145</v>
      </c>
      <c r="B1947" s="60" t="s">
        <v>146</v>
      </c>
      <c r="C1947" s="860">
        <v>2441</v>
      </c>
      <c r="D1947" s="61" t="s">
        <v>474</v>
      </c>
      <c r="E1947" s="61" t="s">
        <v>1273</v>
      </c>
      <c r="F1947" s="60" t="s">
        <v>389</v>
      </c>
      <c r="G1947" s="62">
        <v>5500</v>
      </c>
      <c r="H1947" s="47" t="s">
        <v>1442</v>
      </c>
      <c r="I1947" s="60">
        <v>12</v>
      </c>
      <c r="J1947" s="90">
        <v>44875</v>
      </c>
      <c r="K1947" s="435">
        <v>33</v>
      </c>
      <c r="L1947" s="428">
        <v>33239</v>
      </c>
      <c r="M1947" s="61" t="s">
        <v>171</v>
      </c>
      <c r="N1947" s="60" t="s">
        <v>144</v>
      </c>
      <c r="O1947" s="63"/>
      <c r="P1947" s="47" t="s">
        <v>1442</v>
      </c>
      <c r="Q1947" s="64">
        <v>974245577</v>
      </c>
      <c r="R1947" s="64" t="s">
        <v>2871</v>
      </c>
      <c r="S1947" s="65" t="s">
        <v>398</v>
      </c>
      <c r="T1947" s="66"/>
      <c r="U1947" s="60" t="s">
        <v>390</v>
      </c>
      <c r="V1947" s="60"/>
      <c r="W1947" s="60"/>
      <c r="X1947" s="394" t="s">
        <v>5656</v>
      </c>
    </row>
    <row r="1948" spans="1:24" s="43" customFormat="1" ht="22.9" customHeight="1">
      <c r="A1948" s="59" t="s">
        <v>145</v>
      </c>
      <c r="B1948" s="60" t="s">
        <v>146</v>
      </c>
      <c r="C1948" s="860">
        <v>2442</v>
      </c>
      <c r="D1948" s="61" t="s">
        <v>663</v>
      </c>
      <c r="E1948" s="61" t="s">
        <v>1037</v>
      </c>
      <c r="F1948" s="60" t="s">
        <v>5474</v>
      </c>
      <c r="G1948" s="62">
        <v>5500</v>
      </c>
      <c r="H1948" s="47" t="s">
        <v>1442</v>
      </c>
      <c r="I1948" s="60">
        <v>12</v>
      </c>
      <c r="J1948" s="90">
        <v>44875</v>
      </c>
      <c r="K1948" s="435">
        <v>28</v>
      </c>
      <c r="L1948" s="428">
        <v>35187</v>
      </c>
      <c r="M1948" s="61" t="s">
        <v>203</v>
      </c>
      <c r="N1948" s="60" t="s">
        <v>144</v>
      </c>
      <c r="O1948" s="63"/>
      <c r="P1948" s="47" t="s">
        <v>1442</v>
      </c>
      <c r="Q1948" s="64">
        <v>998664217</v>
      </c>
      <c r="R1948" s="64" t="s">
        <v>2872</v>
      </c>
      <c r="S1948" s="65" t="s">
        <v>398</v>
      </c>
      <c r="T1948" s="66"/>
      <c r="U1948" s="60" t="s">
        <v>390</v>
      </c>
      <c r="V1948" s="60"/>
      <c r="W1948" s="60"/>
      <c r="X1948" s="394" t="s">
        <v>5657</v>
      </c>
    </row>
    <row r="1949" spans="1:24" s="43" customFormat="1" ht="22.9" customHeight="1">
      <c r="A1949" s="59" t="s">
        <v>145</v>
      </c>
      <c r="B1949" s="60" t="s">
        <v>146</v>
      </c>
      <c r="C1949" s="860">
        <v>2443</v>
      </c>
      <c r="D1949" s="61" t="s">
        <v>1114</v>
      </c>
      <c r="E1949" s="61" t="s">
        <v>202</v>
      </c>
      <c r="F1949" s="60" t="s">
        <v>5474</v>
      </c>
      <c r="G1949" s="62">
        <v>500</v>
      </c>
      <c r="H1949" s="47" t="s">
        <v>1444</v>
      </c>
      <c r="I1949" s="60">
        <v>12</v>
      </c>
      <c r="J1949" s="90">
        <v>44881</v>
      </c>
      <c r="K1949" s="435">
        <v>44</v>
      </c>
      <c r="L1949" s="428">
        <v>29439</v>
      </c>
      <c r="M1949" s="61" t="s">
        <v>218</v>
      </c>
      <c r="N1949" s="60" t="s">
        <v>144</v>
      </c>
      <c r="O1949" s="63"/>
      <c r="P1949" s="47" t="s">
        <v>1444</v>
      </c>
      <c r="Q1949" s="64">
        <v>998791131</v>
      </c>
      <c r="R1949" s="64" t="s">
        <v>2873</v>
      </c>
      <c r="S1949" s="65" t="s">
        <v>398</v>
      </c>
      <c r="T1949" s="66"/>
      <c r="U1949" s="60" t="s">
        <v>390</v>
      </c>
      <c r="V1949" s="60"/>
      <c r="W1949" s="60"/>
      <c r="X1949" s="424">
        <v>0</v>
      </c>
    </row>
    <row r="1950" spans="1:24" s="43" customFormat="1" ht="22.9" customHeight="1">
      <c r="A1950" s="59" t="s">
        <v>145</v>
      </c>
      <c r="B1950" s="60" t="s">
        <v>146</v>
      </c>
      <c r="C1950" s="860">
        <v>2444</v>
      </c>
      <c r="D1950" s="61" t="s">
        <v>138</v>
      </c>
      <c r="E1950" s="61" t="s">
        <v>209</v>
      </c>
      <c r="F1950" s="60" t="s">
        <v>5474</v>
      </c>
      <c r="G1950" s="62">
        <v>5500</v>
      </c>
      <c r="H1950" s="47" t="s">
        <v>1444</v>
      </c>
      <c r="I1950" s="60">
        <v>12</v>
      </c>
      <c r="J1950" s="90">
        <v>44882</v>
      </c>
      <c r="K1950" s="435">
        <v>47</v>
      </c>
      <c r="L1950" s="428">
        <v>28216</v>
      </c>
      <c r="M1950" s="61" t="s">
        <v>177</v>
      </c>
      <c r="N1950" s="60" t="s">
        <v>144</v>
      </c>
      <c r="O1950" s="63"/>
      <c r="P1950" s="47" t="s">
        <v>1444</v>
      </c>
      <c r="Q1950" s="64">
        <v>983245</v>
      </c>
      <c r="R1950" s="64" t="s">
        <v>2874</v>
      </c>
      <c r="S1950" s="65" t="s">
        <v>398</v>
      </c>
      <c r="T1950" s="66"/>
      <c r="U1950" s="60" t="s">
        <v>390</v>
      </c>
      <c r="V1950" s="60"/>
      <c r="W1950" s="60"/>
      <c r="X1950" s="67" t="s">
        <v>5658</v>
      </c>
    </row>
    <row r="1951" spans="1:24" s="43" customFormat="1" ht="22.9" customHeight="1">
      <c r="A1951" s="59" t="s">
        <v>145</v>
      </c>
      <c r="B1951" s="60" t="s">
        <v>146</v>
      </c>
      <c r="C1951" s="860">
        <v>2445</v>
      </c>
      <c r="D1951" s="61" t="s">
        <v>686</v>
      </c>
      <c r="E1951" s="61" t="s">
        <v>259</v>
      </c>
      <c r="F1951" s="60" t="s">
        <v>5474</v>
      </c>
      <c r="G1951" s="62">
        <v>5500</v>
      </c>
      <c r="H1951" s="47" t="s">
        <v>1443</v>
      </c>
      <c r="I1951" s="60">
        <v>12</v>
      </c>
      <c r="J1951" s="90">
        <v>44882</v>
      </c>
      <c r="K1951" s="435">
        <v>50</v>
      </c>
      <c r="L1951" s="428">
        <v>27181</v>
      </c>
      <c r="M1951" s="61" t="s">
        <v>177</v>
      </c>
      <c r="N1951" s="60" t="s">
        <v>144</v>
      </c>
      <c r="O1951" s="63"/>
      <c r="P1951" s="47" t="s">
        <v>1443</v>
      </c>
      <c r="Q1951" s="64">
        <v>983245</v>
      </c>
      <c r="R1951" s="64" t="s">
        <v>2875</v>
      </c>
      <c r="S1951" s="65" t="s">
        <v>398</v>
      </c>
      <c r="T1951" s="66"/>
      <c r="U1951" s="60" t="s">
        <v>390</v>
      </c>
      <c r="V1951" s="60"/>
      <c r="W1951" s="60"/>
      <c r="X1951" s="394" t="s">
        <v>5659</v>
      </c>
    </row>
    <row r="1952" spans="1:24" s="43" customFormat="1" ht="22.9" customHeight="1">
      <c r="A1952" s="59" t="s">
        <v>145</v>
      </c>
      <c r="B1952" s="60" t="s">
        <v>146</v>
      </c>
      <c r="C1952" s="860">
        <v>2446</v>
      </c>
      <c r="D1952" s="61" t="s">
        <v>1274</v>
      </c>
      <c r="E1952" s="61" t="s">
        <v>206</v>
      </c>
      <c r="F1952" s="60" t="s">
        <v>5474</v>
      </c>
      <c r="G1952" s="62">
        <v>500</v>
      </c>
      <c r="H1952" s="47" t="s">
        <v>1442</v>
      </c>
      <c r="I1952" s="60">
        <v>12</v>
      </c>
      <c r="J1952" s="90">
        <v>44886</v>
      </c>
      <c r="K1952" s="435">
        <v>50</v>
      </c>
      <c r="L1952" s="428">
        <v>27030</v>
      </c>
      <c r="M1952" s="61" t="s">
        <v>411</v>
      </c>
      <c r="N1952" s="60" t="s">
        <v>144</v>
      </c>
      <c r="O1952" s="63"/>
      <c r="P1952" s="47" t="s">
        <v>1442</v>
      </c>
      <c r="Q1952" s="64" t="s">
        <v>3350</v>
      </c>
      <c r="R1952" s="64" t="s">
        <v>2876</v>
      </c>
      <c r="S1952" s="65" t="s">
        <v>398</v>
      </c>
      <c r="T1952" s="66"/>
      <c r="U1952" s="60" t="s">
        <v>390</v>
      </c>
      <c r="V1952" s="60"/>
      <c r="W1952" s="60"/>
      <c r="X1952" s="424">
        <v>0</v>
      </c>
    </row>
    <row r="1953" spans="1:24" s="43" customFormat="1" ht="22.9" customHeight="1">
      <c r="A1953" s="59" t="s">
        <v>145</v>
      </c>
      <c r="B1953" s="60" t="s">
        <v>146</v>
      </c>
      <c r="C1953" s="860">
        <v>2447</v>
      </c>
      <c r="D1953" s="61" t="s">
        <v>1274</v>
      </c>
      <c r="E1953" s="61" t="s">
        <v>175</v>
      </c>
      <c r="F1953" s="60" t="s">
        <v>5474</v>
      </c>
      <c r="G1953" s="62">
        <v>20500</v>
      </c>
      <c r="H1953" s="47" t="s">
        <v>1442</v>
      </c>
      <c r="I1953" s="60">
        <v>12</v>
      </c>
      <c r="J1953" s="90">
        <v>44886</v>
      </c>
      <c r="K1953" s="435">
        <v>35</v>
      </c>
      <c r="L1953" s="428">
        <v>32509</v>
      </c>
      <c r="M1953" s="61" t="s">
        <v>276</v>
      </c>
      <c r="N1953" s="60" t="s">
        <v>144</v>
      </c>
      <c r="O1953" s="63"/>
      <c r="P1953" s="47" t="s">
        <v>1442</v>
      </c>
      <c r="Q1953" s="64" t="s">
        <v>3351</v>
      </c>
      <c r="R1953" s="64" t="s">
        <v>2877</v>
      </c>
      <c r="S1953" s="65" t="s">
        <v>398</v>
      </c>
      <c r="T1953" s="66"/>
      <c r="U1953" s="60" t="s">
        <v>390</v>
      </c>
      <c r="V1953" s="60"/>
      <c r="W1953" s="60"/>
      <c r="X1953" s="424">
        <v>0</v>
      </c>
    </row>
    <row r="1954" spans="1:24" s="43" customFormat="1" ht="22.9" customHeight="1">
      <c r="A1954" s="59" t="s">
        <v>145</v>
      </c>
      <c r="B1954" s="60" t="s">
        <v>146</v>
      </c>
      <c r="C1954" s="860">
        <v>2448</v>
      </c>
      <c r="D1954" s="61" t="s">
        <v>546</v>
      </c>
      <c r="E1954" s="61" t="s">
        <v>232</v>
      </c>
      <c r="F1954" s="60" t="s">
        <v>389</v>
      </c>
      <c r="G1954" s="62">
        <v>15500</v>
      </c>
      <c r="H1954" s="47" t="s">
        <v>1256</v>
      </c>
      <c r="I1954" s="60">
        <v>12</v>
      </c>
      <c r="J1954" s="90">
        <v>44897</v>
      </c>
      <c r="K1954" s="435">
        <v>58</v>
      </c>
      <c r="L1954" s="428">
        <v>24259</v>
      </c>
      <c r="M1954" s="61" t="s">
        <v>388</v>
      </c>
      <c r="N1954" s="60" t="s">
        <v>144</v>
      </c>
      <c r="O1954" s="63"/>
      <c r="P1954" s="47" t="s">
        <v>1256</v>
      </c>
      <c r="Q1954" s="64">
        <v>9743162</v>
      </c>
      <c r="R1954" s="64" t="s">
        <v>2878</v>
      </c>
      <c r="S1954" s="65" t="s">
        <v>398</v>
      </c>
      <c r="T1954" s="66"/>
      <c r="U1954" s="60" t="s">
        <v>390</v>
      </c>
      <c r="V1954" s="60"/>
      <c r="W1954" s="60"/>
      <c r="X1954" s="424">
        <v>0</v>
      </c>
    </row>
    <row r="1955" spans="1:24" s="43" customFormat="1" ht="22.9" customHeight="1">
      <c r="A1955" s="59" t="s">
        <v>145</v>
      </c>
      <c r="B1955" s="60" t="s">
        <v>146</v>
      </c>
      <c r="C1955" s="860">
        <v>2449</v>
      </c>
      <c r="D1955" s="61" t="s">
        <v>1275</v>
      </c>
      <c r="E1955" s="61" t="s">
        <v>1276</v>
      </c>
      <c r="F1955" s="60" t="s">
        <v>5474</v>
      </c>
      <c r="G1955" s="62">
        <v>20500</v>
      </c>
      <c r="H1955" s="47" t="s">
        <v>947</v>
      </c>
      <c r="I1955" s="60">
        <v>12</v>
      </c>
      <c r="J1955" s="90">
        <v>44912</v>
      </c>
      <c r="K1955" s="435">
        <v>21</v>
      </c>
      <c r="L1955" s="428">
        <v>37977</v>
      </c>
      <c r="M1955" s="61" t="s">
        <v>181</v>
      </c>
      <c r="N1955" s="60" t="s">
        <v>144</v>
      </c>
      <c r="O1955" s="63"/>
      <c r="P1955" s="47" t="s">
        <v>947</v>
      </c>
      <c r="Q1955" s="64" t="s">
        <v>3352</v>
      </c>
      <c r="R1955" s="64" t="s">
        <v>2879</v>
      </c>
      <c r="S1955" s="65" t="s">
        <v>398</v>
      </c>
      <c r="T1955" s="66"/>
      <c r="U1955" s="60" t="s">
        <v>390</v>
      </c>
      <c r="V1955" s="60"/>
      <c r="W1955" s="60"/>
      <c r="X1955" s="424">
        <v>0</v>
      </c>
    </row>
    <row r="1956" spans="1:24" s="43" customFormat="1" ht="22.9" customHeight="1">
      <c r="A1956" s="59" t="s">
        <v>145</v>
      </c>
      <c r="B1956" s="60" t="s">
        <v>146</v>
      </c>
      <c r="C1956" s="860">
        <v>2450</v>
      </c>
      <c r="D1956" s="61" t="s">
        <v>474</v>
      </c>
      <c r="E1956" s="61" t="s">
        <v>243</v>
      </c>
      <c r="F1956" s="60" t="s">
        <v>5474</v>
      </c>
      <c r="G1956" s="62">
        <v>25500</v>
      </c>
      <c r="H1956" s="47" t="s">
        <v>1442</v>
      </c>
      <c r="I1956" s="60">
        <v>12</v>
      </c>
      <c r="J1956" s="90">
        <v>44924</v>
      </c>
      <c r="K1956" s="435">
        <v>26</v>
      </c>
      <c r="L1956" s="428">
        <v>35796</v>
      </c>
      <c r="M1956" s="61" t="s">
        <v>877</v>
      </c>
      <c r="N1956" s="60" t="s">
        <v>144</v>
      </c>
      <c r="O1956" s="63"/>
      <c r="P1956" s="47" t="s">
        <v>1442</v>
      </c>
      <c r="Q1956" s="64">
        <v>82961162</v>
      </c>
      <c r="R1956" s="64" t="s">
        <v>2880</v>
      </c>
      <c r="S1956" s="65" t="s">
        <v>398</v>
      </c>
      <c r="T1956" s="66"/>
      <c r="U1956" s="60" t="s">
        <v>390</v>
      </c>
      <c r="V1956" s="60"/>
      <c r="W1956" s="60"/>
      <c r="X1956" s="394" t="s">
        <v>5660</v>
      </c>
    </row>
    <row r="1957" spans="1:24" s="43" customFormat="1" ht="22.9" customHeight="1">
      <c r="A1957" s="59" t="s">
        <v>145</v>
      </c>
      <c r="B1957" s="60" t="s">
        <v>146</v>
      </c>
      <c r="C1957" s="860">
        <v>2451</v>
      </c>
      <c r="D1957" s="61" t="s">
        <v>472</v>
      </c>
      <c r="E1957" s="61" t="s">
        <v>175</v>
      </c>
      <c r="F1957" s="60" t="s">
        <v>5474</v>
      </c>
      <c r="G1957" s="62">
        <v>12400</v>
      </c>
      <c r="H1957" s="47" t="s">
        <v>1442</v>
      </c>
      <c r="I1957" s="60">
        <v>12</v>
      </c>
      <c r="J1957" s="90">
        <v>44945</v>
      </c>
      <c r="K1957" s="435">
        <v>65</v>
      </c>
      <c r="L1957" s="428">
        <v>21551</v>
      </c>
      <c r="M1957" s="61" t="s">
        <v>219</v>
      </c>
      <c r="N1957" s="60" t="s">
        <v>144</v>
      </c>
      <c r="O1957" s="63"/>
      <c r="P1957" s="47" t="s">
        <v>1442</v>
      </c>
      <c r="Q1957" s="64">
        <v>74115958</v>
      </c>
      <c r="R1957" s="64" t="s">
        <v>2881</v>
      </c>
      <c r="S1957" s="65" t="s">
        <v>398</v>
      </c>
      <c r="T1957" s="66"/>
      <c r="U1957" s="60" t="s">
        <v>390</v>
      </c>
      <c r="V1957" s="60"/>
      <c r="W1957" s="60"/>
      <c r="X1957" s="394" t="s">
        <v>5661</v>
      </c>
    </row>
    <row r="1958" spans="1:24" s="43" customFormat="1" ht="22.9" customHeight="1">
      <c r="A1958" s="59" t="s">
        <v>145</v>
      </c>
      <c r="B1958" s="60" t="s">
        <v>146</v>
      </c>
      <c r="C1958" s="860">
        <v>2452</v>
      </c>
      <c r="D1958" s="61" t="s">
        <v>138</v>
      </c>
      <c r="E1958" s="61" t="s">
        <v>166</v>
      </c>
      <c r="F1958" s="60" t="s">
        <v>389</v>
      </c>
      <c r="G1958" s="62">
        <v>20500</v>
      </c>
      <c r="H1958" s="47" t="s">
        <v>1442</v>
      </c>
      <c r="I1958" s="60">
        <v>12</v>
      </c>
      <c r="J1958" s="90">
        <v>44949</v>
      </c>
      <c r="K1958" s="435">
        <v>53</v>
      </c>
      <c r="L1958" s="428">
        <v>26085</v>
      </c>
      <c r="M1958" s="61" t="s">
        <v>326</v>
      </c>
      <c r="N1958" s="60" t="s">
        <v>144</v>
      </c>
      <c r="O1958" s="63"/>
      <c r="P1958" s="47" t="s">
        <v>1442</v>
      </c>
      <c r="Q1958" s="64" t="s">
        <v>3353</v>
      </c>
      <c r="R1958" s="64" t="s">
        <v>2882</v>
      </c>
      <c r="S1958" s="65" t="s">
        <v>398</v>
      </c>
      <c r="T1958" s="66"/>
      <c r="U1958" s="60" t="s">
        <v>390</v>
      </c>
      <c r="V1958" s="60"/>
      <c r="W1958" s="60"/>
      <c r="X1958" s="424">
        <v>0</v>
      </c>
    </row>
    <row r="1959" spans="1:24" s="43" customFormat="1" ht="22.9" customHeight="1">
      <c r="A1959" s="59" t="s">
        <v>145</v>
      </c>
      <c r="B1959" s="60" t="s">
        <v>146</v>
      </c>
      <c r="C1959" s="860">
        <v>2453</v>
      </c>
      <c r="D1959" s="61" t="s">
        <v>5662</v>
      </c>
      <c r="E1959" s="61" t="s">
        <v>1199</v>
      </c>
      <c r="F1959" s="60" t="s">
        <v>5474</v>
      </c>
      <c r="G1959" s="62">
        <v>500</v>
      </c>
      <c r="H1959" s="47" t="s">
        <v>1442</v>
      </c>
      <c r="I1959" s="60">
        <v>12</v>
      </c>
      <c r="J1959" s="90">
        <v>44959</v>
      </c>
      <c r="K1959" s="435">
        <v>58</v>
      </c>
      <c r="L1959" s="428">
        <v>24259</v>
      </c>
      <c r="M1959" s="61" t="s">
        <v>379</v>
      </c>
      <c r="N1959" s="60" t="s">
        <v>144</v>
      </c>
      <c r="O1959" s="63"/>
      <c r="P1959" s="47" t="s">
        <v>1442</v>
      </c>
      <c r="Q1959" s="64" t="s">
        <v>3354</v>
      </c>
      <c r="R1959" s="64" t="s">
        <v>2883</v>
      </c>
      <c r="S1959" s="65" t="s">
        <v>398</v>
      </c>
      <c r="T1959" s="66"/>
      <c r="U1959" s="60" t="s">
        <v>390</v>
      </c>
      <c r="V1959" s="60"/>
      <c r="W1959" s="60"/>
      <c r="X1959" s="424">
        <v>0</v>
      </c>
    </row>
    <row r="1960" spans="1:24" s="43" customFormat="1" ht="22.9" customHeight="1">
      <c r="A1960" s="59" t="s">
        <v>145</v>
      </c>
      <c r="B1960" s="60" t="s">
        <v>146</v>
      </c>
      <c r="C1960" s="860">
        <v>2454</v>
      </c>
      <c r="D1960" s="61" t="s">
        <v>5662</v>
      </c>
      <c r="E1960" s="61" t="s">
        <v>1278</v>
      </c>
      <c r="F1960" s="60" t="s">
        <v>389</v>
      </c>
      <c r="G1960" s="62">
        <v>500</v>
      </c>
      <c r="H1960" s="47" t="s">
        <v>1442</v>
      </c>
      <c r="I1960" s="60">
        <v>12</v>
      </c>
      <c r="J1960" s="90">
        <v>44959</v>
      </c>
      <c r="K1960" s="435">
        <v>43</v>
      </c>
      <c r="L1960" s="428">
        <v>29782</v>
      </c>
      <c r="M1960" s="61" t="s">
        <v>379</v>
      </c>
      <c r="N1960" s="60" t="s">
        <v>144</v>
      </c>
      <c r="O1960" s="63"/>
      <c r="P1960" s="47" t="s">
        <v>1442</v>
      </c>
      <c r="Q1960" s="64" t="s">
        <v>3354</v>
      </c>
      <c r="R1960" s="64" t="s">
        <v>2884</v>
      </c>
      <c r="S1960" s="65" t="s">
        <v>398</v>
      </c>
      <c r="T1960" s="66"/>
      <c r="U1960" s="60" t="s">
        <v>390</v>
      </c>
      <c r="V1960" s="60"/>
      <c r="W1960" s="60"/>
      <c r="X1960" s="424">
        <v>0</v>
      </c>
    </row>
    <row r="1961" spans="1:24" s="43" customFormat="1" ht="22.9" customHeight="1">
      <c r="A1961" s="59" t="s">
        <v>145</v>
      </c>
      <c r="B1961" s="60" t="s">
        <v>146</v>
      </c>
      <c r="C1961" s="860">
        <v>2455</v>
      </c>
      <c r="D1961" s="61" t="s">
        <v>1114</v>
      </c>
      <c r="E1961" s="61" t="s">
        <v>1279</v>
      </c>
      <c r="F1961" s="60" t="s">
        <v>5474</v>
      </c>
      <c r="G1961" s="62">
        <v>6400</v>
      </c>
      <c r="H1961" s="48" t="s">
        <v>1443</v>
      </c>
      <c r="I1961" s="60">
        <v>12</v>
      </c>
      <c r="J1961" s="90">
        <v>44965</v>
      </c>
      <c r="K1961" s="435">
        <v>35</v>
      </c>
      <c r="L1961" s="427">
        <v>32695</v>
      </c>
      <c r="M1961" s="61" t="s">
        <v>418</v>
      </c>
      <c r="N1961" s="60" t="s">
        <v>144</v>
      </c>
      <c r="O1961" s="63"/>
      <c r="P1961" s="48" t="s">
        <v>1443</v>
      </c>
      <c r="Q1961" s="64">
        <v>89719762</v>
      </c>
      <c r="R1961" s="76">
        <v>310423111429</v>
      </c>
      <c r="S1961" s="65" t="s">
        <v>398</v>
      </c>
      <c r="T1961" s="66"/>
      <c r="U1961" s="60" t="s">
        <v>390</v>
      </c>
      <c r="V1961" s="60"/>
      <c r="W1961" s="60"/>
      <c r="X1961" s="70" t="s">
        <v>5663</v>
      </c>
    </row>
    <row r="1962" spans="1:24" s="43" customFormat="1" ht="22.9" customHeight="1">
      <c r="A1962" s="59" t="s">
        <v>145</v>
      </c>
      <c r="B1962" s="60" t="s">
        <v>146</v>
      </c>
      <c r="C1962" s="860">
        <v>2456</v>
      </c>
      <c r="D1962" s="61" t="s">
        <v>872</v>
      </c>
      <c r="E1962" s="61" t="s">
        <v>276</v>
      </c>
      <c r="F1962" s="60" t="s">
        <v>389</v>
      </c>
      <c r="G1962" s="62">
        <v>5500</v>
      </c>
      <c r="H1962" s="47" t="s">
        <v>1442</v>
      </c>
      <c r="I1962" s="60">
        <v>12</v>
      </c>
      <c r="J1962" s="90">
        <v>44971</v>
      </c>
      <c r="K1962" s="435">
        <v>40</v>
      </c>
      <c r="L1962" s="428">
        <v>30956</v>
      </c>
      <c r="M1962" s="61" t="s">
        <v>463</v>
      </c>
      <c r="N1962" s="60" t="s">
        <v>144</v>
      </c>
      <c r="O1962" s="63"/>
      <c r="P1962" s="47" t="s">
        <v>1442</v>
      </c>
      <c r="Q1962" s="64">
        <v>953553466</v>
      </c>
      <c r="R1962" s="64" t="s">
        <v>2885</v>
      </c>
      <c r="S1962" s="65" t="s">
        <v>398</v>
      </c>
      <c r="T1962" s="66"/>
      <c r="U1962" s="60" t="s">
        <v>390</v>
      </c>
      <c r="V1962" s="60"/>
      <c r="W1962" s="60"/>
      <c r="X1962" s="394" t="s">
        <v>5664</v>
      </c>
    </row>
    <row r="1963" spans="1:24" s="43" customFormat="1" ht="22.9" customHeight="1">
      <c r="A1963" s="59" t="s">
        <v>145</v>
      </c>
      <c r="B1963" s="60" t="s">
        <v>146</v>
      </c>
      <c r="C1963" s="860">
        <v>2457</v>
      </c>
      <c r="D1963" s="61" t="s">
        <v>342</v>
      </c>
      <c r="E1963" s="61" t="s">
        <v>1280</v>
      </c>
      <c r="F1963" s="60" t="s">
        <v>389</v>
      </c>
      <c r="G1963" s="62">
        <v>102000</v>
      </c>
      <c r="H1963" s="48" t="s">
        <v>1442</v>
      </c>
      <c r="I1963" s="60">
        <v>12</v>
      </c>
      <c r="J1963" s="90">
        <v>44977</v>
      </c>
      <c r="K1963" s="435">
        <v>56</v>
      </c>
      <c r="L1963" s="427">
        <v>24838</v>
      </c>
      <c r="M1963" s="61" t="s">
        <v>246</v>
      </c>
      <c r="N1963" s="60" t="s">
        <v>144</v>
      </c>
      <c r="O1963" s="63"/>
      <c r="P1963" s="48" t="s">
        <v>1442</v>
      </c>
      <c r="Q1963" s="64">
        <v>966967734</v>
      </c>
      <c r="R1963" s="64" t="s">
        <v>2886</v>
      </c>
      <c r="S1963" s="65" t="s">
        <v>398</v>
      </c>
      <c r="T1963" s="66"/>
      <c r="U1963" s="60" t="s">
        <v>390</v>
      </c>
      <c r="V1963" s="60"/>
      <c r="W1963" s="60"/>
      <c r="X1963" s="70" t="s">
        <v>5665</v>
      </c>
    </row>
    <row r="1964" spans="1:24" s="43" customFormat="1" ht="22.9" customHeight="1">
      <c r="A1964" s="59" t="s">
        <v>145</v>
      </c>
      <c r="B1964" s="60" t="s">
        <v>146</v>
      </c>
      <c r="C1964" s="860">
        <v>2458</v>
      </c>
      <c r="D1964" s="61" t="s">
        <v>417</v>
      </c>
      <c r="E1964" s="61" t="s">
        <v>240</v>
      </c>
      <c r="F1964" s="60" t="s">
        <v>389</v>
      </c>
      <c r="G1964" s="62">
        <v>20500</v>
      </c>
      <c r="H1964" s="48" t="s">
        <v>1442</v>
      </c>
      <c r="I1964" s="60">
        <v>12</v>
      </c>
      <c r="J1964" s="90">
        <v>44988</v>
      </c>
      <c r="K1964" s="435">
        <v>23</v>
      </c>
      <c r="L1964" s="427">
        <v>37126</v>
      </c>
      <c r="M1964" s="61" t="s">
        <v>362</v>
      </c>
      <c r="N1964" s="60" t="s">
        <v>144</v>
      </c>
      <c r="O1964" s="63"/>
      <c r="P1964" s="48" t="s">
        <v>1442</v>
      </c>
      <c r="Q1964" s="69">
        <v>761874574</v>
      </c>
      <c r="R1964" s="74">
        <v>623266369897</v>
      </c>
      <c r="S1964" s="65" t="s">
        <v>398</v>
      </c>
      <c r="T1964" s="66"/>
      <c r="U1964" s="60" t="s">
        <v>390</v>
      </c>
      <c r="V1964" s="60"/>
      <c r="W1964" s="60"/>
      <c r="X1964" s="70" t="s">
        <v>5666</v>
      </c>
    </row>
    <row r="1965" spans="1:24" s="43" customFormat="1" ht="22.9" customHeight="1">
      <c r="A1965" s="59" t="s">
        <v>145</v>
      </c>
      <c r="B1965" s="60" t="s">
        <v>146</v>
      </c>
      <c r="C1965" s="860">
        <v>2459</v>
      </c>
      <c r="D1965" s="61" t="s">
        <v>623</v>
      </c>
      <c r="E1965" s="61" t="s">
        <v>430</v>
      </c>
      <c r="F1965" s="60" t="s">
        <v>5474</v>
      </c>
      <c r="G1965" s="62">
        <v>10500</v>
      </c>
      <c r="H1965" s="47" t="s">
        <v>952</v>
      </c>
      <c r="I1965" s="60">
        <v>12</v>
      </c>
      <c r="J1965" s="90">
        <v>44992</v>
      </c>
      <c r="K1965" s="435">
        <v>40</v>
      </c>
      <c r="L1965" s="428">
        <v>30834</v>
      </c>
      <c r="M1965" s="61" t="s">
        <v>203</v>
      </c>
      <c r="N1965" s="60" t="s">
        <v>144</v>
      </c>
      <c r="O1965" s="63"/>
      <c r="P1965" s="47" t="s">
        <v>952</v>
      </c>
      <c r="Q1965" s="64">
        <v>9148827781</v>
      </c>
      <c r="R1965" s="64" t="s">
        <v>2887</v>
      </c>
      <c r="S1965" s="65" t="s">
        <v>398</v>
      </c>
      <c r="T1965" s="66"/>
      <c r="U1965" s="60" t="s">
        <v>390</v>
      </c>
      <c r="V1965" s="60"/>
      <c r="W1965" s="60"/>
      <c r="X1965" s="424">
        <v>0</v>
      </c>
    </row>
    <row r="1966" spans="1:24" s="43" customFormat="1" ht="22.9" customHeight="1">
      <c r="A1966" s="59" t="s">
        <v>145</v>
      </c>
      <c r="B1966" s="60" t="s">
        <v>146</v>
      </c>
      <c r="C1966" s="860">
        <v>2460</v>
      </c>
      <c r="D1966" s="61" t="s">
        <v>344</v>
      </c>
      <c r="E1966" s="61" t="s">
        <v>304</v>
      </c>
      <c r="F1966" s="60" t="s">
        <v>5474</v>
      </c>
      <c r="G1966" s="62">
        <v>500</v>
      </c>
      <c r="H1966" s="47" t="s">
        <v>1256</v>
      </c>
      <c r="I1966" s="60">
        <v>12</v>
      </c>
      <c r="J1966" s="90">
        <v>44994</v>
      </c>
      <c r="K1966" s="435">
        <v>68</v>
      </c>
      <c r="L1966" s="428">
        <v>20455</v>
      </c>
      <c r="M1966" s="61" t="s">
        <v>239</v>
      </c>
      <c r="N1966" s="60" t="s">
        <v>144</v>
      </c>
      <c r="O1966" s="63"/>
      <c r="P1966" s="47" t="s">
        <v>1256</v>
      </c>
      <c r="Q1966" s="64">
        <v>953594768</v>
      </c>
      <c r="R1966" s="64" t="s">
        <v>2888</v>
      </c>
      <c r="S1966" s="65" t="s">
        <v>398</v>
      </c>
      <c r="T1966" s="66"/>
      <c r="U1966" s="60" t="s">
        <v>390</v>
      </c>
      <c r="V1966" s="60"/>
      <c r="W1966" s="60"/>
      <c r="X1966" s="424">
        <v>0</v>
      </c>
    </row>
    <row r="1967" spans="1:24" s="43" customFormat="1" ht="22.9" customHeight="1">
      <c r="A1967" s="59" t="s">
        <v>145</v>
      </c>
      <c r="B1967" s="60" t="s">
        <v>146</v>
      </c>
      <c r="C1967" s="860">
        <v>2461</v>
      </c>
      <c r="D1967" s="61" t="s">
        <v>161</v>
      </c>
      <c r="E1967" s="61" t="s">
        <v>1281</v>
      </c>
      <c r="F1967" s="60" t="s">
        <v>5474</v>
      </c>
      <c r="G1967" s="62">
        <v>20500</v>
      </c>
      <c r="H1967" s="47" t="s">
        <v>1256</v>
      </c>
      <c r="I1967" s="60">
        <v>12</v>
      </c>
      <c r="J1967" s="90">
        <v>44998</v>
      </c>
      <c r="K1967" s="435">
        <v>49</v>
      </c>
      <c r="L1967" s="428">
        <v>27395</v>
      </c>
      <c r="M1967" s="61" t="s">
        <v>558</v>
      </c>
      <c r="N1967" s="60" t="s">
        <v>144</v>
      </c>
      <c r="O1967" s="63"/>
      <c r="P1967" s="47" t="s">
        <v>1256</v>
      </c>
      <c r="Q1967" s="64">
        <v>961165922</v>
      </c>
      <c r="R1967" s="64" t="s">
        <v>2889</v>
      </c>
      <c r="S1967" s="65" t="s">
        <v>398</v>
      </c>
      <c r="T1967" s="66"/>
      <c r="U1967" s="60" t="s">
        <v>390</v>
      </c>
      <c r="V1967" s="60"/>
      <c r="W1967" s="60"/>
      <c r="X1967" s="394" t="s">
        <v>5667</v>
      </c>
    </row>
    <row r="1968" spans="1:24" s="43" customFormat="1" ht="22.9" customHeight="1">
      <c r="A1968" s="59" t="s">
        <v>145</v>
      </c>
      <c r="B1968" s="60" t="s">
        <v>146</v>
      </c>
      <c r="C1968" s="860">
        <v>2462</v>
      </c>
      <c r="D1968" s="61" t="s">
        <v>471</v>
      </c>
      <c r="E1968" s="61" t="s">
        <v>1282</v>
      </c>
      <c r="F1968" s="60" t="s">
        <v>389</v>
      </c>
      <c r="G1968" s="62">
        <v>5500</v>
      </c>
      <c r="H1968" s="47" t="s">
        <v>1256</v>
      </c>
      <c r="I1968" s="60">
        <v>12</v>
      </c>
      <c r="J1968" s="90">
        <v>45002</v>
      </c>
      <c r="K1968" s="435">
        <v>26</v>
      </c>
      <c r="L1968" s="428">
        <v>36040</v>
      </c>
      <c r="M1968" s="61" t="s">
        <v>201</v>
      </c>
      <c r="N1968" s="60" t="s">
        <v>144</v>
      </c>
      <c r="O1968" s="63"/>
      <c r="P1968" s="47" t="s">
        <v>1256</v>
      </c>
      <c r="Q1968" s="64" t="s">
        <v>3355</v>
      </c>
      <c r="R1968" s="64" t="s">
        <v>2890</v>
      </c>
      <c r="S1968" s="65" t="s">
        <v>398</v>
      </c>
      <c r="T1968" s="66"/>
      <c r="U1968" s="60" t="s">
        <v>390</v>
      </c>
      <c r="V1968" s="60"/>
      <c r="W1968" s="60"/>
      <c r="X1968" s="394" t="s">
        <v>5668</v>
      </c>
    </row>
    <row r="1969" spans="1:24" s="43" customFormat="1" ht="22.9" customHeight="1">
      <c r="A1969" s="59" t="s">
        <v>145</v>
      </c>
      <c r="B1969" s="60" t="s">
        <v>146</v>
      </c>
      <c r="C1969" s="860">
        <v>2463</v>
      </c>
      <c r="D1969" s="61" t="s">
        <v>1283</v>
      </c>
      <c r="E1969" s="61" t="s">
        <v>1284</v>
      </c>
      <c r="F1969" s="60" t="s">
        <v>5474</v>
      </c>
      <c r="G1969" s="62">
        <v>17200</v>
      </c>
      <c r="H1969" s="47" t="s">
        <v>1256</v>
      </c>
      <c r="I1969" s="60">
        <v>12</v>
      </c>
      <c r="J1969" s="90">
        <v>45005</v>
      </c>
      <c r="K1969" s="435">
        <v>37</v>
      </c>
      <c r="L1969" s="428">
        <v>31929</v>
      </c>
      <c r="M1969" s="61" t="s">
        <v>273</v>
      </c>
      <c r="N1969" s="60" t="s">
        <v>144</v>
      </c>
      <c r="O1969" s="63"/>
      <c r="P1969" s="47" t="s">
        <v>1256</v>
      </c>
      <c r="Q1969" s="64">
        <v>99831364</v>
      </c>
      <c r="R1969" s="64" t="s">
        <v>2891</v>
      </c>
      <c r="S1969" s="65" t="s">
        <v>398</v>
      </c>
      <c r="T1969" s="66"/>
      <c r="U1969" s="60" t="s">
        <v>390</v>
      </c>
      <c r="V1969" s="60"/>
      <c r="W1969" s="60"/>
      <c r="X1969" s="424">
        <v>0</v>
      </c>
    </row>
    <row r="1970" spans="1:24" s="43" customFormat="1" ht="22.9" customHeight="1">
      <c r="A1970" s="59" t="s">
        <v>145</v>
      </c>
      <c r="B1970" s="60" t="s">
        <v>146</v>
      </c>
      <c r="C1970" s="860">
        <v>2464</v>
      </c>
      <c r="D1970" s="61" t="s">
        <v>344</v>
      </c>
      <c r="E1970" s="61" t="s">
        <v>326</v>
      </c>
      <c r="F1970" s="60" t="s">
        <v>5474</v>
      </c>
      <c r="G1970" s="62">
        <v>500</v>
      </c>
      <c r="H1970" s="47" t="s">
        <v>1256</v>
      </c>
      <c r="I1970" s="60">
        <v>12</v>
      </c>
      <c r="J1970" s="90">
        <v>45009</v>
      </c>
      <c r="K1970" s="435">
        <v>52</v>
      </c>
      <c r="L1970" s="428">
        <v>26492</v>
      </c>
      <c r="M1970" s="61" t="s">
        <v>201</v>
      </c>
      <c r="N1970" s="60" t="s">
        <v>144</v>
      </c>
      <c r="O1970" s="63"/>
      <c r="P1970" s="47" t="s">
        <v>1256</v>
      </c>
      <c r="Q1970" s="64">
        <v>953594768</v>
      </c>
      <c r="R1970" s="64" t="s">
        <v>2892</v>
      </c>
      <c r="S1970" s="65" t="s">
        <v>398</v>
      </c>
      <c r="T1970" s="66"/>
      <c r="U1970" s="60" t="s">
        <v>390</v>
      </c>
      <c r="V1970" s="60"/>
      <c r="W1970" s="60"/>
      <c r="X1970" s="424">
        <v>0</v>
      </c>
    </row>
    <row r="1971" spans="1:24" s="43" customFormat="1" ht="22.9" customHeight="1">
      <c r="A1971" s="59" t="s">
        <v>145</v>
      </c>
      <c r="B1971" s="60" t="s">
        <v>146</v>
      </c>
      <c r="C1971" s="860">
        <v>2465</v>
      </c>
      <c r="D1971" s="61" t="s">
        <v>1285</v>
      </c>
      <c r="E1971" s="61" t="s">
        <v>1286</v>
      </c>
      <c r="F1971" s="60" t="s">
        <v>5474</v>
      </c>
      <c r="G1971" s="62">
        <v>20500</v>
      </c>
      <c r="H1971" s="47" t="s">
        <v>1442</v>
      </c>
      <c r="I1971" s="60">
        <v>12</v>
      </c>
      <c r="J1971" s="90">
        <v>45029</v>
      </c>
      <c r="K1971" s="435">
        <v>49</v>
      </c>
      <c r="L1971" s="428">
        <v>27546</v>
      </c>
      <c r="M1971" s="61" t="s">
        <v>281</v>
      </c>
      <c r="N1971" s="60" t="s">
        <v>144</v>
      </c>
      <c r="O1971" s="63"/>
      <c r="P1971" s="47" t="s">
        <v>1442</v>
      </c>
      <c r="Q1971" s="64">
        <v>636249599</v>
      </c>
      <c r="R1971" s="64" t="s">
        <v>2893</v>
      </c>
      <c r="S1971" s="65" t="s">
        <v>398</v>
      </c>
      <c r="T1971" s="66"/>
      <c r="U1971" s="60" t="s">
        <v>390</v>
      </c>
      <c r="V1971" s="60"/>
      <c r="W1971" s="60"/>
      <c r="X1971" s="424">
        <v>0</v>
      </c>
    </row>
    <row r="1972" spans="1:24" s="43" customFormat="1" ht="22.9" customHeight="1">
      <c r="A1972" s="59" t="s">
        <v>145</v>
      </c>
      <c r="B1972" s="60" t="s">
        <v>146</v>
      </c>
      <c r="C1972" s="860">
        <v>2466</v>
      </c>
      <c r="D1972" s="61" t="s">
        <v>334</v>
      </c>
      <c r="E1972" s="61" t="s">
        <v>1060</v>
      </c>
      <c r="F1972" s="60" t="s">
        <v>389</v>
      </c>
      <c r="G1972" s="62">
        <v>500</v>
      </c>
      <c r="H1972" s="47" t="s">
        <v>1442</v>
      </c>
      <c r="I1972" s="60">
        <v>12</v>
      </c>
      <c r="J1972" s="90">
        <v>45031</v>
      </c>
      <c r="K1972" s="435">
        <v>23</v>
      </c>
      <c r="L1972" s="428">
        <v>37046</v>
      </c>
      <c r="M1972" s="61" t="s">
        <v>1517</v>
      </c>
      <c r="N1972" s="60" t="s">
        <v>144</v>
      </c>
      <c r="O1972" s="63"/>
      <c r="P1972" s="47" t="s">
        <v>1442</v>
      </c>
      <c r="Q1972" s="64">
        <v>748339447</v>
      </c>
      <c r="R1972" s="64" t="s">
        <v>2894</v>
      </c>
      <c r="S1972" s="65" t="s">
        <v>398</v>
      </c>
      <c r="T1972" s="66"/>
      <c r="U1972" s="60" t="s">
        <v>390</v>
      </c>
      <c r="V1972" s="60"/>
      <c r="W1972" s="60"/>
      <c r="X1972" s="424">
        <v>0</v>
      </c>
    </row>
    <row r="1973" spans="1:24" s="43" customFormat="1" ht="22.9" customHeight="1">
      <c r="A1973" s="59" t="s">
        <v>145</v>
      </c>
      <c r="B1973" s="60" t="s">
        <v>146</v>
      </c>
      <c r="C1973" s="860">
        <v>2467</v>
      </c>
      <c r="D1973" s="61" t="s">
        <v>344</v>
      </c>
      <c r="E1973" s="61" t="s">
        <v>611</v>
      </c>
      <c r="F1973" s="60" t="s">
        <v>5474</v>
      </c>
      <c r="G1973" s="62">
        <v>500</v>
      </c>
      <c r="H1973" s="47" t="s">
        <v>1442</v>
      </c>
      <c r="I1973" s="60">
        <v>12</v>
      </c>
      <c r="J1973" s="90">
        <v>45036</v>
      </c>
      <c r="K1973" s="435">
        <v>48</v>
      </c>
      <c r="L1973" s="428">
        <v>27760</v>
      </c>
      <c r="M1973" s="61" t="s">
        <v>201</v>
      </c>
      <c r="N1973" s="60" t="s">
        <v>144</v>
      </c>
      <c r="O1973" s="63"/>
      <c r="P1973" s="47" t="s">
        <v>1442</v>
      </c>
      <c r="Q1973" s="64" t="s">
        <v>3356</v>
      </c>
      <c r="R1973" s="64" t="s">
        <v>2895</v>
      </c>
      <c r="S1973" s="65" t="s">
        <v>398</v>
      </c>
      <c r="T1973" s="66"/>
      <c r="U1973" s="60" t="s">
        <v>390</v>
      </c>
      <c r="V1973" s="60"/>
      <c r="W1973" s="60"/>
      <c r="X1973" s="424">
        <v>0</v>
      </c>
    </row>
    <row r="1974" spans="1:24" s="43" customFormat="1" ht="22.9" customHeight="1">
      <c r="A1974" s="59" t="s">
        <v>145</v>
      </c>
      <c r="B1974" s="60" t="s">
        <v>146</v>
      </c>
      <c r="C1974" s="860">
        <v>2468</v>
      </c>
      <c r="D1974" s="61" t="s">
        <v>436</v>
      </c>
      <c r="E1974" s="61" t="s">
        <v>175</v>
      </c>
      <c r="F1974" s="60" t="s">
        <v>5474</v>
      </c>
      <c r="G1974" s="62">
        <v>5500</v>
      </c>
      <c r="H1974" s="47" t="s">
        <v>1442</v>
      </c>
      <c r="I1974" s="60">
        <v>12</v>
      </c>
      <c r="J1974" s="90">
        <v>45041</v>
      </c>
      <c r="K1974" s="435">
        <v>46</v>
      </c>
      <c r="L1974" s="428">
        <v>28642</v>
      </c>
      <c r="M1974" s="61" t="s">
        <v>1627</v>
      </c>
      <c r="N1974" s="60" t="s">
        <v>144</v>
      </c>
      <c r="O1974" s="63"/>
      <c r="P1974" s="47" t="s">
        <v>1442</v>
      </c>
      <c r="Q1974" s="64" t="s">
        <v>3357</v>
      </c>
      <c r="R1974" s="76">
        <v>352660720805</v>
      </c>
      <c r="S1974" s="65" t="s">
        <v>398</v>
      </c>
      <c r="T1974" s="66"/>
      <c r="U1974" s="60" t="s">
        <v>390</v>
      </c>
      <c r="V1974" s="60"/>
      <c r="W1974" s="60"/>
      <c r="X1974" s="394" t="s">
        <v>5669</v>
      </c>
    </row>
    <row r="1975" spans="1:24" s="43" customFormat="1" ht="22.9" customHeight="1">
      <c r="A1975" s="59" t="s">
        <v>145</v>
      </c>
      <c r="B1975" s="60" t="s">
        <v>146</v>
      </c>
      <c r="C1975" s="860">
        <v>2469</v>
      </c>
      <c r="D1975" s="61" t="s">
        <v>1287</v>
      </c>
      <c r="E1975" s="61" t="s">
        <v>279</v>
      </c>
      <c r="F1975" s="60" t="s">
        <v>389</v>
      </c>
      <c r="G1975" s="62">
        <v>500</v>
      </c>
      <c r="H1975" s="47" t="s">
        <v>1256</v>
      </c>
      <c r="I1975" s="60">
        <v>12</v>
      </c>
      <c r="J1975" s="90">
        <v>45042</v>
      </c>
      <c r="K1975" s="435">
        <v>26</v>
      </c>
      <c r="L1975" s="428">
        <v>35889</v>
      </c>
      <c r="M1975" s="61" t="s">
        <v>219</v>
      </c>
      <c r="N1975" s="60" t="s">
        <v>144</v>
      </c>
      <c r="O1975" s="63"/>
      <c r="P1975" s="47" t="s">
        <v>1256</v>
      </c>
      <c r="Q1975" s="64">
        <v>843151688</v>
      </c>
      <c r="R1975" s="64" t="s">
        <v>2896</v>
      </c>
      <c r="S1975" s="65" t="s">
        <v>398</v>
      </c>
      <c r="T1975" s="66"/>
      <c r="U1975" s="60" t="s">
        <v>390</v>
      </c>
      <c r="V1975" s="60"/>
      <c r="W1975" s="60"/>
      <c r="X1975" s="424">
        <v>0</v>
      </c>
    </row>
    <row r="1976" spans="1:24" s="43" customFormat="1" ht="22.9" customHeight="1">
      <c r="A1976" s="59" t="s">
        <v>145</v>
      </c>
      <c r="B1976" s="60" t="s">
        <v>146</v>
      </c>
      <c r="C1976" s="860">
        <v>2470</v>
      </c>
      <c r="D1976" s="61" t="s">
        <v>499</v>
      </c>
      <c r="E1976" s="61" t="s">
        <v>363</v>
      </c>
      <c r="F1976" s="60" t="s">
        <v>389</v>
      </c>
      <c r="G1976" s="62">
        <v>500</v>
      </c>
      <c r="H1976" s="47" t="s">
        <v>1442</v>
      </c>
      <c r="I1976" s="60">
        <v>12</v>
      </c>
      <c r="J1976" s="90">
        <v>45044</v>
      </c>
      <c r="K1976" s="435">
        <v>38</v>
      </c>
      <c r="L1976" s="428">
        <v>31420</v>
      </c>
      <c r="M1976" s="61" t="s">
        <v>330</v>
      </c>
      <c r="N1976" s="60" t="s">
        <v>144</v>
      </c>
      <c r="O1976" s="63"/>
      <c r="P1976" s="47" t="s">
        <v>1442</v>
      </c>
      <c r="Q1976" s="64">
        <v>959111858</v>
      </c>
      <c r="R1976" s="64" t="s">
        <v>2897</v>
      </c>
      <c r="S1976" s="65" t="s">
        <v>398</v>
      </c>
      <c r="T1976" s="66"/>
      <c r="U1976" s="60" t="s">
        <v>390</v>
      </c>
      <c r="V1976" s="60"/>
      <c r="W1976" s="60"/>
      <c r="X1976" s="424">
        <v>0</v>
      </c>
    </row>
    <row r="1977" spans="1:24" s="43" customFormat="1" ht="22.9" customHeight="1">
      <c r="A1977" s="59" t="s">
        <v>145</v>
      </c>
      <c r="B1977" s="60" t="s">
        <v>146</v>
      </c>
      <c r="C1977" s="860">
        <v>2471</v>
      </c>
      <c r="D1977" s="61" t="s">
        <v>1288</v>
      </c>
      <c r="E1977" s="61" t="s">
        <v>330</v>
      </c>
      <c r="F1977" s="60" t="s">
        <v>389</v>
      </c>
      <c r="G1977" s="62">
        <v>5500</v>
      </c>
      <c r="H1977" s="47" t="s">
        <v>1442</v>
      </c>
      <c r="I1977" s="60">
        <v>12</v>
      </c>
      <c r="J1977" s="90">
        <v>45066</v>
      </c>
      <c r="K1977" s="435">
        <v>35</v>
      </c>
      <c r="L1977" s="428">
        <v>32509</v>
      </c>
      <c r="M1977" s="61" t="s">
        <v>620</v>
      </c>
      <c r="N1977" s="60" t="s">
        <v>144</v>
      </c>
      <c r="O1977" s="63"/>
      <c r="P1977" s="47" t="s">
        <v>1442</v>
      </c>
      <c r="Q1977" s="64">
        <v>81559531</v>
      </c>
      <c r="R1977" s="64" t="s">
        <v>2898</v>
      </c>
      <c r="S1977" s="65" t="s">
        <v>398</v>
      </c>
      <c r="T1977" s="66"/>
      <c r="U1977" s="60" t="s">
        <v>390</v>
      </c>
      <c r="V1977" s="60"/>
      <c r="W1977" s="60"/>
      <c r="X1977" s="394" t="s">
        <v>5670</v>
      </c>
    </row>
    <row r="1978" spans="1:24" s="43" customFormat="1" ht="22.9" customHeight="1">
      <c r="A1978" s="59" t="s">
        <v>145</v>
      </c>
      <c r="B1978" s="60" t="s">
        <v>146</v>
      </c>
      <c r="C1978" s="860">
        <v>2472</v>
      </c>
      <c r="D1978" s="61" t="s">
        <v>140</v>
      </c>
      <c r="E1978" s="61" t="s">
        <v>1289</v>
      </c>
      <c r="F1978" s="60" t="s">
        <v>5474</v>
      </c>
      <c r="G1978" s="62">
        <v>5500</v>
      </c>
      <c r="H1978" s="47" t="s">
        <v>1442</v>
      </c>
      <c r="I1978" s="60">
        <v>12</v>
      </c>
      <c r="J1978" s="90">
        <v>45069</v>
      </c>
      <c r="K1978" s="435">
        <v>40</v>
      </c>
      <c r="L1978" s="428">
        <v>30765</v>
      </c>
      <c r="M1978" s="61" t="s">
        <v>438</v>
      </c>
      <c r="N1978" s="60" t="s">
        <v>144</v>
      </c>
      <c r="O1978" s="63"/>
      <c r="P1978" s="47" t="s">
        <v>1442</v>
      </c>
      <c r="Q1978" s="64" t="s">
        <v>3190</v>
      </c>
      <c r="R1978" s="64" t="s">
        <v>2899</v>
      </c>
      <c r="S1978" s="65" t="s">
        <v>398</v>
      </c>
      <c r="T1978" s="66"/>
      <c r="U1978" s="60" t="s">
        <v>390</v>
      </c>
      <c r="V1978" s="60"/>
      <c r="W1978" s="60"/>
      <c r="X1978" s="394" t="s">
        <v>5671</v>
      </c>
    </row>
    <row r="1979" spans="1:24" s="43" customFormat="1" ht="22.9" customHeight="1">
      <c r="A1979" s="59" t="s">
        <v>145</v>
      </c>
      <c r="B1979" s="60" t="s">
        <v>146</v>
      </c>
      <c r="C1979" s="860">
        <v>2473</v>
      </c>
      <c r="D1979" s="61" t="s">
        <v>553</v>
      </c>
      <c r="E1979" s="61" t="s">
        <v>199</v>
      </c>
      <c r="F1979" s="60" t="s">
        <v>5474</v>
      </c>
      <c r="G1979" s="62">
        <v>10500</v>
      </c>
      <c r="H1979" s="47" t="s">
        <v>1442</v>
      </c>
      <c r="I1979" s="60">
        <v>12</v>
      </c>
      <c r="J1979" s="90">
        <v>45070</v>
      </c>
      <c r="K1979" s="435">
        <v>41</v>
      </c>
      <c r="L1979" s="428">
        <v>30317</v>
      </c>
      <c r="M1979" s="61" t="s">
        <v>277</v>
      </c>
      <c r="N1979" s="60" t="s">
        <v>144</v>
      </c>
      <c r="O1979" s="63"/>
      <c r="P1979" s="47" t="s">
        <v>1442</v>
      </c>
      <c r="Q1979" s="64"/>
      <c r="R1979" s="64" t="s">
        <v>2900</v>
      </c>
      <c r="S1979" s="65" t="s">
        <v>398</v>
      </c>
      <c r="T1979" s="66"/>
      <c r="U1979" s="60" t="s">
        <v>390</v>
      </c>
      <c r="V1979" s="60"/>
      <c r="W1979" s="60"/>
      <c r="X1979" s="424">
        <v>0</v>
      </c>
    </row>
    <row r="1980" spans="1:24" s="43" customFormat="1" ht="22.9" customHeight="1">
      <c r="A1980" s="59" t="s">
        <v>145</v>
      </c>
      <c r="B1980" s="60" t="s">
        <v>146</v>
      </c>
      <c r="C1980" s="860">
        <v>2474</v>
      </c>
      <c r="D1980" s="61" t="s">
        <v>612</v>
      </c>
      <c r="E1980" s="61" t="s">
        <v>1290</v>
      </c>
      <c r="F1980" s="60" t="s">
        <v>5474</v>
      </c>
      <c r="G1980" s="62">
        <v>10500</v>
      </c>
      <c r="H1980" s="47" t="s">
        <v>1442</v>
      </c>
      <c r="I1980" s="60">
        <v>12</v>
      </c>
      <c r="J1980" s="90">
        <v>45072</v>
      </c>
      <c r="K1980" s="435">
        <v>26</v>
      </c>
      <c r="L1980" s="428">
        <v>35796</v>
      </c>
      <c r="M1980" s="61" t="s">
        <v>185</v>
      </c>
      <c r="N1980" s="60" t="s">
        <v>144</v>
      </c>
      <c r="O1980" s="63"/>
      <c r="P1980" s="47" t="s">
        <v>1442</v>
      </c>
      <c r="Q1980" s="64">
        <v>62627131</v>
      </c>
      <c r="R1980" s="64" t="s">
        <v>2901</v>
      </c>
      <c r="S1980" s="65" t="s">
        <v>398</v>
      </c>
      <c r="T1980" s="66"/>
      <c r="U1980" s="60" t="s">
        <v>390</v>
      </c>
      <c r="V1980" s="60"/>
      <c r="W1980" s="60"/>
      <c r="X1980" s="424">
        <v>0</v>
      </c>
    </row>
    <row r="1981" spans="1:24" s="43" customFormat="1" ht="22.9" customHeight="1">
      <c r="A1981" s="59" t="s">
        <v>145</v>
      </c>
      <c r="B1981" s="60" t="s">
        <v>146</v>
      </c>
      <c r="C1981" s="860">
        <v>2475</v>
      </c>
      <c r="D1981" s="61" t="s">
        <v>352</v>
      </c>
      <c r="E1981" s="61" t="s">
        <v>292</v>
      </c>
      <c r="F1981" s="60" t="s">
        <v>5474</v>
      </c>
      <c r="G1981" s="62">
        <v>10500</v>
      </c>
      <c r="H1981" s="47" t="s">
        <v>947</v>
      </c>
      <c r="I1981" s="60">
        <v>12</v>
      </c>
      <c r="J1981" s="90">
        <v>45080</v>
      </c>
      <c r="K1981" s="435">
        <v>48</v>
      </c>
      <c r="L1981" s="428">
        <v>27760</v>
      </c>
      <c r="M1981" s="61" t="s">
        <v>637</v>
      </c>
      <c r="N1981" s="60" t="s">
        <v>144</v>
      </c>
      <c r="O1981" s="63"/>
      <c r="P1981" s="47" t="s">
        <v>947</v>
      </c>
      <c r="Q1981" s="64">
        <v>87922648</v>
      </c>
      <c r="R1981" s="64" t="s">
        <v>2902</v>
      </c>
      <c r="S1981" s="65" t="s">
        <v>398</v>
      </c>
      <c r="T1981" s="66"/>
      <c r="U1981" s="60" t="s">
        <v>390</v>
      </c>
      <c r="V1981" s="60"/>
      <c r="W1981" s="60"/>
      <c r="X1981" s="424">
        <v>0</v>
      </c>
    </row>
    <row r="1982" spans="1:24" s="43" customFormat="1" ht="22.9" customHeight="1">
      <c r="A1982" s="59" t="s">
        <v>145</v>
      </c>
      <c r="B1982" s="60" t="s">
        <v>146</v>
      </c>
      <c r="C1982" s="860">
        <v>2476</v>
      </c>
      <c r="D1982" s="61" t="s">
        <v>477</v>
      </c>
      <c r="E1982" s="61" t="s">
        <v>1016</v>
      </c>
      <c r="F1982" s="60" t="s">
        <v>5474</v>
      </c>
      <c r="G1982" s="62">
        <v>6500</v>
      </c>
      <c r="H1982" s="48" t="s">
        <v>1443</v>
      </c>
      <c r="I1982" s="60">
        <v>12</v>
      </c>
      <c r="J1982" s="90">
        <v>45082</v>
      </c>
      <c r="K1982" s="435">
        <v>47</v>
      </c>
      <c r="L1982" s="427">
        <v>28374</v>
      </c>
      <c r="M1982" s="61" t="s">
        <v>163</v>
      </c>
      <c r="N1982" s="60" t="s">
        <v>144</v>
      </c>
      <c r="O1982" s="63"/>
      <c r="P1982" s="48" t="s">
        <v>1443</v>
      </c>
      <c r="Q1982" s="64">
        <v>94815752</v>
      </c>
      <c r="R1982" s="76">
        <v>430049062311</v>
      </c>
      <c r="S1982" s="65" t="s">
        <v>398</v>
      </c>
      <c r="T1982" s="66"/>
      <c r="U1982" s="60" t="s">
        <v>390</v>
      </c>
      <c r="V1982" s="60"/>
      <c r="W1982" s="60"/>
      <c r="X1982" s="70" t="s">
        <v>5672</v>
      </c>
    </row>
    <row r="1983" spans="1:24" s="43" customFormat="1" ht="22.9" customHeight="1">
      <c r="A1983" s="59" t="s">
        <v>145</v>
      </c>
      <c r="B1983" s="60" t="s">
        <v>146</v>
      </c>
      <c r="C1983" s="860">
        <v>2477</v>
      </c>
      <c r="D1983" s="61" t="s">
        <v>956</v>
      </c>
      <c r="E1983" s="61" t="s">
        <v>1291</v>
      </c>
      <c r="F1983" s="60" t="s">
        <v>389</v>
      </c>
      <c r="G1983" s="62">
        <v>5500</v>
      </c>
      <c r="H1983" s="47" t="s">
        <v>1442</v>
      </c>
      <c r="I1983" s="60">
        <v>12</v>
      </c>
      <c r="J1983" s="90">
        <v>45083</v>
      </c>
      <c r="K1983" s="435">
        <v>28</v>
      </c>
      <c r="L1983" s="428">
        <v>35309</v>
      </c>
      <c r="M1983" s="61" t="s">
        <v>164</v>
      </c>
      <c r="N1983" s="60" t="s">
        <v>144</v>
      </c>
      <c r="O1983" s="63"/>
      <c r="P1983" s="47" t="s">
        <v>1442</v>
      </c>
      <c r="Q1983" s="64" t="s">
        <v>3358</v>
      </c>
      <c r="R1983" s="76">
        <v>877884412679</v>
      </c>
      <c r="S1983" s="65" t="s">
        <v>398</v>
      </c>
      <c r="T1983" s="66"/>
      <c r="U1983" s="60" t="s">
        <v>390</v>
      </c>
      <c r="V1983" s="60"/>
      <c r="W1983" s="60"/>
      <c r="X1983" s="394" t="s">
        <v>5673</v>
      </c>
    </row>
    <row r="1984" spans="1:24" s="43" customFormat="1" ht="22.9" customHeight="1">
      <c r="A1984" s="59" t="s">
        <v>145</v>
      </c>
      <c r="B1984" s="60" t="s">
        <v>146</v>
      </c>
      <c r="C1984" s="860">
        <v>2478</v>
      </c>
      <c r="D1984" s="61" t="s">
        <v>352</v>
      </c>
      <c r="E1984" s="61" t="s">
        <v>866</v>
      </c>
      <c r="F1984" s="60" t="s">
        <v>389</v>
      </c>
      <c r="G1984" s="62">
        <v>5500</v>
      </c>
      <c r="H1984" s="47" t="s">
        <v>1256</v>
      </c>
      <c r="I1984" s="60">
        <v>12</v>
      </c>
      <c r="J1984" s="90">
        <v>45089</v>
      </c>
      <c r="K1984" s="435">
        <v>32</v>
      </c>
      <c r="L1984" s="428">
        <v>33660</v>
      </c>
      <c r="M1984" s="61" t="s">
        <v>1628</v>
      </c>
      <c r="N1984" s="60" t="s">
        <v>144</v>
      </c>
      <c r="O1984" s="63"/>
      <c r="P1984" s="47" t="s">
        <v>1256</v>
      </c>
      <c r="Q1984" s="64" t="s">
        <v>3359</v>
      </c>
      <c r="R1984" s="64" t="s">
        <v>2903</v>
      </c>
      <c r="S1984" s="65" t="s">
        <v>398</v>
      </c>
      <c r="T1984" s="66"/>
      <c r="U1984" s="60" t="s">
        <v>390</v>
      </c>
      <c r="V1984" s="60"/>
      <c r="W1984" s="60"/>
      <c r="X1984" s="394" t="s">
        <v>5674</v>
      </c>
    </row>
    <row r="1985" spans="1:24" s="43" customFormat="1" ht="22.9" customHeight="1">
      <c r="A1985" s="59" t="s">
        <v>145</v>
      </c>
      <c r="B1985" s="60" t="s">
        <v>146</v>
      </c>
      <c r="C1985" s="860">
        <v>2479</v>
      </c>
      <c r="D1985" s="61" t="s">
        <v>352</v>
      </c>
      <c r="E1985" s="61" t="s">
        <v>1292</v>
      </c>
      <c r="F1985" s="60" t="s">
        <v>5474</v>
      </c>
      <c r="G1985" s="62">
        <v>5500</v>
      </c>
      <c r="H1985" s="47" t="s">
        <v>1256</v>
      </c>
      <c r="I1985" s="60">
        <v>12</v>
      </c>
      <c r="J1985" s="90">
        <v>45090</v>
      </c>
      <c r="K1985" s="435">
        <v>37</v>
      </c>
      <c r="L1985" s="428">
        <v>31778</v>
      </c>
      <c r="M1985" s="61" t="s">
        <v>1629</v>
      </c>
      <c r="N1985" s="60" t="s">
        <v>144</v>
      </c>
      <c r="O1985" s="63"/>
      <c r="P1985" s="47" t="s">
        <v>1256</v>
      </c>
      <c r="Q1985" s="64" t="s">
        <v>3359</v>
      </c>
      <c r="R1985" s="64" t="s">
        <v>2904</v>
      </c>
      <c r="S1985" s="65" t="s">
        <v>398</v>
      </c>
      <c r="T1985" s="66"/>
      <c r="U1985" s="60" t="s">
        <v>390</v>
      </c>
      <c r="V1985" s="60"/>
      <c r="W1985" s="60"/>
      <c r="X1985" s="394" t="s">
        <v>5675</v>
      </c>
    </row>
    <row r="1986" spans="1:24" s="43" customFormat="1" ht="22.9" customHeight="1">
      <c r="A1986" s="59" t="s">
        <v>145</v>
      </c>
      <c r="B1986" s="60" t="s">
        <v>146</v>
      </c>
      <c r="C1986" s="860">
        <v>2480</v>
      </c>
      <c r="D1986" s="61" t="s">
        <v>1248</v>
      </c>
      <c r="E1986" s="61" t="s">
        <v>1052</v>
      </c>
      <c r="F1986" s="60" t="s">
        <v>5474</v>
      </c>
      <c r="G1986" s="62">
        <v>500</v>
      </c>
      <c r="H1986" s="47" t="s">
        <v>1442</v>
      </c>
      <c r="I1986" s="60">
        <v>12</v>
      </c>
      <c r="J1986" s="90">
        <v>45096</v>
      </c>
      <c r="K1986" s="435">
        <v>37</v>
      </c>
      <c r="L1986" s="428">
        <v>31887</v>
      </c>
      <c r="M1986" s="61" t="s">
        <v>166</v>
      </c>
      <c r="N1986" s="60" t="s">
        <v>144</v>
      </c>
      <c r="O1986" s="63"/>
      <c r="P1986" s="47" t="s">
        <v>1442</v>
      </c>
      <c r="Q1986" s="64">
        <v>97418321</v>
      </c>
      <c r="R1986" s="64" t="s">
        <v>2905</v>
      </c>
      <c r="S1986" s="65" t="s">
        <v>398</v>
      </c>
      <c r="T1986" s="66"/>
      <c r="U1986" s="60" t="s">
        <v>390</v>
      </c>
      <c r="V1986" s="60"/>
      <c r="W1986" s="60"/>
      <c r="X1986" s="424">
        <v>0</v>
      </c>
    </row>
    <row r="1987" spans="1:24" s="43" customFormat="1" ht="22.9" customHeight="1">
      <c r="A1987" s="59" t="s">
        <v>145</v>
      </c>
      <c r="B1987" s="60" t="s">
        <v>146</v>
      </c>
      <c r="C1987" s="860">
        <v>2481</v>
      </c>
      <c r="D1987" s="61" t="s">
        <v>345</v>
      </c>
      <c r="E1987" s="61" t="s">
        <v>574</v>
      </c>
      <c r="F1987" s="60" t="s">
        <v>389</v>
      </c>
      <c r="G1987" s="62">
        <v>6900</v>
      </c>
      <c r="H1987" s="48" t="s">
        <v>1256</v>
      </c>
      <c r="I1987" s="60">
        <v>12</v>
      </c>
      <c r="J1987" s="90">
        <v>45098</v>
      </c>
      <c r="K1987" s="435">
        <v>44</v>
      </c>
      <c r="L1987" s="427">
        <v>29373</v>
      </c>
      <c r="M1987" s="61" t="s">
        <v>1413</v>
      </c>
      <c r="N1987" s="60" t="s">
        <v>144</v>
      </c>
      <c r="O1987" s="63"/>
      <c r="P1987" s="48" t="s">
        <v>1256</v>
      </c>
      <c r="Q1987" s="64">
        <v>91984163</v>
      </c>
      <c r="R1987" s="64" t="s">
        <v>2906</v>
      </c>
      <c r="S1987" s="65" t="s">
        <v>398</v>
      </c>
      <c r="T1987" s="66"/>
      <c r="U1987" s="60" t="s">
        <v>390</v>
      </c>
      <c r="V1987" s="60"/>
      <c r="W1987" s="60"/>
      <c r="X1987" s="70" t="s">
        <v>4382</v>
      </c>
    </row>
    <row r="1988" spans="1:24" s="43" customFormat="1" ht="22.9" customHeight="1">
      <c r="A1988" s="59" t="s">
        <v>145</v>
      </c>
      <c r="B1988" s="60" t="s">
        <v>146</v>
      </c>
      <c r="C1988" s="860">
        <v>2482</v>
      </c>
      <c r="D1988" s="61" t="s">
        <v>352</v>
      </c>
      <c r="E1988" s="61" t="s">
        <v>300</v>
      </c>
      <c r="F1988" s="60" t="s">
        <v>389</v>
      </c>
      <c r="G1988" s="62">
        <v>10500</v>
      </c>
      <c r="H1988" s="47" t="s">
        <v>1256</v>
      </c>
      <c r="I1988" s="60">
        <v>13</v>
      </c>
      <c r="J1988" s="90">
        <v>45098</v>
      </c>
      <c r="K1988" s="435">
        <v>63</v>
      </c>
      <c r="L1988" s="428">
        <v>22282</v>
      </c>
      <c r="M1988" s="61" t="s">
        <v>778</v>
      </c>
      <c r="N1988" s="60" t="s">
        <v>144</v>
      </c>
      <c r="O1988" s="63"/>
      <c r="P1988" s="47" t="s">
        <v>1256</v>
      </c>
      <c r="Q1988" s="64">
        <v>776723547</v>
      </c>
      <c r="R1988" s="76">
        <v>646193667551</v>
      </c>
      <c r="S1988" s="65" t="s">
        <v>398</v>
      </c>
      <c r="T1988" s="66"/>
      <c r="U1988" s="60" t="s">
        <v>390</v>
      </c>
      <c r="V1988" s="60"/>
      <c r="W1988" s="60"/>
      <c r="X1988" s="424">
        <v>0</v>
      </c>
    </row>
    <row r="1989" spans="1:24" s="43" customFormat="1" ht="22.9" customHeight="1">
      <c r="A1989" s="59" t="s">
        <v>145</v>
      </c>
      <c r="B1989" s="60" t="s">
        <v>146</v>
      </c>
      <c r="C1989" s="860">
        <v>2483</v>
      </c>
      <c r="D1989" s="61" t="s">
        <v>142</v>
      </c>
      <c r="E1989" s="61" t="s">
        <v>1293</v>
      </c>
      <c r="F1989" s="60" t="s">
        <v>5474</v>
      </c>
      <c r="G1989" s="62">
        <v>10500</v>
      </c>
      <c r="H1989" s="47" t="s">
        <v>1442</v>
      </c>
      <c r="I1989" s="60">
        <v>13</v>
      </c>
      <c r="J1989" s="90">
        <v>45099</v>
      </c>
      <c r="K1989" s="435">
        <v>20</v>
      </c>
      <c r="L1989" s="428">
        <v>38164</v>
      </c>
      <c r="M1989" s="61" t="s">
        <v>528</v>
      </c>
      <c r="N1989" s="60" t="s">
        <v>144</v>
      </c>
      <c r="O1989" s="63"/>
      <c r="P1989" s="47" t="s">
        <v>1442</v>
      </c>
      <c r="Q1989" s="64"/>
      <c r="R1989" s="64" t="s">
        <v>2907</v>
      </c>
      <c r="S1989" s="65" t="s">
        <v>398</v>
      </c>
      <c r="T1989" s="66"/>
      <c r="U1989" s="60" t="s">
        <v>390</v>
      </c>
      <c r="V1989" s="60"/>
      <c r="W1989" s="60"/>
      <c r="X1989" s="424">
        <v>0</v>
      </c>
    </row>
    <row r="1990" spans="1:24" s="43" customFormat="1" ht="22.9" customHeight="1">
      <c r="A1990" s="59" t="s">
        <v>145</v>
      </c>
      <c r="B1990" s="60" t="s">
        <v>146</v>
      </c>
      <c r="C1990" s="860">
        <v>2484</v>
      </c>
      <c r="D1990" s="61" t="s">
        <v>1075</v>
      </c>
      <c r="E1990" s="61" t="s">
        <v>1294</v>
      </c>
      <c r="F1990" s="60" t="s">
        <v>389</v>
      </c>
      <c r="G1990" s="62">
        <v>5500</v>
      </c>
      <c r="H1990" s="47" t="s">
        <v>1442</v>
      </c>
      <c r="I1990" s="60">
        <v>13</v>
      </c>
      <c r="J1990" s="90">
        <v>45107</v>
      </c>
      <c r="K1990" s="435">
        <v>51</v>
      </c>
      <c r="L1990" s="428">
        <v>26816</v>
      </c>
      <c r="M1990" s="61" t="s">
        <v>1333</v>
      </c>
      <c r="N1990" s="60" t="s">
        <v>144</v>
      </c>
      <c r="O1990" s="63"/>
      <c r="P1990" s="47" t="s">
        <v>1442</v>
      </c>
      <c r="Q1990" s="64" t="s">
        <v>3360</v>
      </c>
      <c r="R1990" s="64" t="s">
        <v>2908</v>
      </c>
      <c r="S1990" s="65" t="s">
        <v>398</v>
      </c>
      <c r="T1990" s="66"/>
      <c r="U1990" s="60" t="s">
        <v>390</v>
      </c>
      <c r="V1990" s="60"/>
      <c r="W1990" s="60"/>
      <c r="X1990" s="394" t="s">
        <v>5676</v>
      </c>
    </row>
    <row r="1991" spans="1:24" s="43" customFormat="1" ht="22.9" customHeight="1">
      <c r="A1991" s="59" t="s">
        <v>145</v>
      </c>
      <c r="B1991" s="60" t="s">
        <v>146</v>
      </c>
      <c r="C1991" s="860">
        <v>2485</v>
      </c>
      <c r="D1991" s="61" t="s">
        <v>1258</v>
      </c>
      <c r="E1991" s="61" t="s">
        <v>1082</v>
      </c>
      <c r="F1991" s="60" t="s">
        <v>5474</v>
      </c>
      <c r="G1991" s="62">
        <v>11000</v>
      </c>
      <c r="H1991" s="47" t="s">
        <v>1442</v>
      </c>
      <c r="I1991" s="60">
        <v>13</v>
      </c>
      <c r="J1991" s="90">
        <v>45124</v>
      </c>
      <c r="K1991" s="435">
        <v>20</v>
      </c>
      <c r="L1991" s="428">
        <v>38189</v>
      </c>
      <c r="M1991" s="61" t="s">
        <v>177</v>
      </c>
      <c r="N1991" s="60" t="s">
        <v>144</v>
      </c>
      <c r="O1991" s="63"/>
      <c r="P1991" s="47" t="s">
        <v>1442</v>
      </c>
      <c r="Q1991" s="64" t="s">
        <v>3361</v>
      </c>
      <c r="R1991" s="64" t="s">
        <v>2909</v>
      </c>
      <c r="S1991" s="65" t="s">
        <v>398</v>
      </c>
      <c r="T1991" s="66"/>
      <c r="U1991" s="60" t="s">
        <v>390</v>
      </c>
      <c r="V1991" s="60"/>
      <c r="W1991" s="60"/>
      <c r="X1991" s="424">
        <v>0</v>
      </c>
    </row>
    <row r="1992" spans="1:24" s="43" customFormat="1" ht="22.9" customHeight="1">
      <c r="A1992" s="59" t="s">
        <v>145</v>
      </c>
      <c r="B1992" s="60" t="s">
        <v>146</v>
      </c>
      <c r="C1992" s="860">
        <v>2486</v>
      </c>
      <c r="D1992" s="61" t="s">
        <v>1295</v>
      </c>
      <c r="E1992" s="61" t="s">
        <v>1296</v>
      </c>
      <c r="F1992" s="60" t="s">
        <v>5474</v>
      </c>
      <c r="G1992" s="62">
        <v>1000</v>
      </c>
      <c r="H1992" s="47" t="s">
        <v>1442</v>
      </c>
      <c r="I1992" s="60">
        <v>13</v>
      </c>
      <c r="J1992" s="90">
        <v>45125</v>
      </c>
      <c r="K1992" s="435">
        <v>20</v>
      </c>
      <c r="L1992" s="428">
        <v>38190</v>
      </c>
      <c r="M1992" s="61" t="s">
        <v>233</v>
      </c>
      <c r="N1992" s="60" t="s">
        <v>144</v>
      </c>
      <c r="O1992" s="63"/>
      <c r="P1992" s="47" t="s">
        <v>1442</v>
      </c>
      <c r="Q1992" s="64">
        <v>77654781</v>
      </c>
      <c r="R1992" s="64" t="s">
        <v>2910</v>
      </c>
      <c r="S1992" s="65" t="s">
        <v>398</v>
      </c>
      <c r="T1992" s="66"/>
      <c r="U1992" s="60" t="s">
        <v>390</v>
      </c>
      <c r="V1992" s="60"/>
      <c r="W1992" s="60"/>
      <c r="X1992" s="424">
        <v>0</v>
      </c>
    </row>
    <row r="1993" spans="1:24" s="43" customFormat="1" ht="22.9" customHeight="1">
      <c r="A1993" s="59" t="s">
        <v>145</v>
      </c>
      <c r="B1993" s="60" t="s">
        <v>146</v>
      </c>
      <c r="C1993" s="860">
        <v>2487</v>
      </c>
      <c r="D1993" s="61" t="s">
        <v>717</v>
      </c>
      <c r="E1993" s="61" t="s">
        <v>180</v>
      </c>
      <c r="F1993" s="60" t="s">
        <v>5474</v>
      </c>
      <c r="G1993" s="62">
        <v>1000</v>
      </c>
      <c r="H1993" s="47" t="s">
        <v>1442</v>
      </c>
      <c r="I1993" s="60">
        <v>13</v>
      </c>
      <c r="J1993" s="90">
        <v>45125</v>
      </c>
      <c r="K1993" s="435">
        <v>20</v>
      </c>
      <c r="L1993" s="428">
        <v>38190</v>
      </c>
      <c r="M1993" s="61" t="s">
        <v>205</v>
      </c>
      <c r="N1993" s="60" t="s">
        <v>144</v>
      </c>
      <c r="O1993" s="63"/>
      <c r="P1993" s="47" t="s">
        <v>1442</v>
      </c>
      <c r="Q1993" s="64" t="s">
        <v>3362</v>
      </c>
      <c r="R1993" s="64" t="s">
        <v>2911</v>
      </c>
      <c r="S1993" s="65" t="s">
        <v>398</v>
      </c>
      <c r="T1993" s="66"/>
      <c r="U1993" s="60" t="s">
        <v>390</v>
      </c>
      <c r="V1993" s="60"/>
      <c r="W1993" s="60"/>
      <c r="X1993" s="424">
        <v>0</v>
      </c>
    </row>
    <row r="1994" spans="1:24" s="43" customFormat="1" ht="22.9" customHeight="1">
      <c r="A1994" s="59" t="s">
        <v>145</v>
      </c>
      <c r="B1994" s="60" t="s">
        <v>146</v>
      </c>
      <c r="C1994" s="860">
        <v>2488</v>
      </c>
      <c r="D1994" s="61" t="s">
        <v>1297</v>
      </c>
      <c r="E1994" s="61" t="s">
        <v>215</v>
      </c>
      <c r="F1994" s="60" t="s">
        <v>5474</v>
      </c>
      <c r="G1994" s="62">
        <v>16000</v>
      </c>
      <c r="H1994" s="47" t="s">
        <v>1443</v>
      </c>
      <c r="I1994" s="60">
        <v>13</v>
      </c>
      <c r="J1994" s="90">
        <v>45126</v>
      </c>
      <c r="K1994" s="435">
        <v>20</v>
      </c>
      <c r="L1994" s="428">
        <v>38191</v>
      </c>
      <c r="M1994" s="61" t="s">
        <v>219</v>
      </c>
      <c r="N1994" s="60" t="s">
        <v>144</v>
      </c>
      <c r="O1994" s="63"/>
      <c r="P1994" s="47" t="s">
        <v>1443</v>
      </c>
      <c r="Q1994" s="64" t="s">
        <v>3363</v>
      </c>
      <c r="R1994" s="64" t="s">
        <v>2912</v>
      </c>
      <c r="S1994" s="65" t="s">
        <v>398</v>
      </c>
      <c r="T1994" s="66"/>
      <c r="U1994" s="60" t="s">
        <v>390</v>
      </c>
      <c r="V1994" s="60"/>
      <c r="W1994" s="60"/>
      <c r="X1994" s="424">
        <v>0</v>
      </c>
    </row>
    <row r="1995" spans="1:24" s="43" customFormat="1" ht="22.9" customHeight="1">
      <c r="A1995" s="59" t="s">
        <v>145</v>
      </c>
      <c r="B1995" s="60" t="s">
        <v>146</v>
      </c>
      <c r="C1995" s="860">
        <v>2489</v>
      </c>
      <c r="D1995" s="61" t="s">
        <v>1298</v>
      </c>
      <c r="E1995" s="61" t="s">
        <v>1299</v>
      </c>
      <c r="F1995" s="60" t="s">
        <v>5474</v>
      </c>
      <c r="G1995" s="62">
        <v>16000</v>
      </c>
      <c r="H1995" s="47" t="s">
        <v>1442</v>
      </c>
      <c r="I1995" s="60">
        <v>13</v>
      </c>
      <c r="J1995" s="90">
        <v>45126</v>
      </c>
      <c r="K1995" s="435">
        <v>20</v>
      </c>
      <c r="L1995" s="428">
        <v>38191</v>
      </c>
      <c r="M1995" s="61" t="s">
        <v>264</v>
      </c>
      <c r="N1995" s="60" t="s">
        <v>144</v>
      </c>
      <c r="O1995" s="63"/>
      <c r="P1995" s="47" t="s">
        <v>1442</v>
      </c>
      <c r="Q1995" s="64" t="s">
        <v>3364</v>
      </c>
      <c r="R1995" s="64" t="s">
        <v>2913</v>
      </c>
      <c r="S1995" s="65" t="s">
        <v>398</v>
      </c>
      <c r="T1995" s="66"/>
      <c r="U1995" s="60" t="s">
        <v>390</v>
      </c>
      <c r="V1995" s="60"/>
      <c r="W1995" s="60"/>
      <c r="X1995" s="424">
        <v>0</v>
      </c>
    </row>
    <row r="1996" spans="1:24" s="43" customFormat="1" ht="22.9" customHeight="1">
      <c r="A1996" s="59" t="s">
        <v>145</v>
      </c>
      <c r="B1996" s="60" t="s">
        <v>146</v>
      </c>
      <c r="C1996" s="860">
        <v>2490</v>
      </c>
      <c r="D1996" s="61" t="s">
        <v>551</v>
      </c>
      <c r="E1996" s="61" t="s">
        <v>1300</v>
      </c>
      <c r="F1996" s="60" t="s">
        <v>5474</v>
      </c>
      <c r="G1996" s="62">
        <v>6000</v>
      </c>
      <c r="H1996" s="47" t="s">
        <v>952</v>
      </c>
      <c r="I1996" s="60">
        <v>13</v>
      </c>
      <c r="J1996" s="90">
        <v>45128</v>
      </c>
      <c r="K1996" s="435">
        <v>38</v>
      </c>
      <c r="L1996" s="428">
        <v>31413</v>
      </c>
      <c r="M1996" s="61" t="s">
        <v>177</v>
      </c>
      <c r="N1996" s="60" t="s">
        <v>144</v>
      </c>
      <c r="O1996" s="63"/>
      <c r="P1996" s="47" t="s">
        <v>952</v>
      </c>
      <c r="Q1996" s="64">
        <v>99839661</v>
      </c>
      <c r="R1996" s="64" t="s">
        <v>2914</v>
      </c>
      <c r="S1996" s="65" t="s">
        <v>398</v>
      </c>
      <c r="T1996" s="66"/>
      <c r="U1996" s="60" t="s">
        <v>390</v>
      </c>
      <c r="V1996" s="60"/>
      <c r="W1996" s="60"/>
      <c r="X1996" s="70" t="s">
        <v>5677</v>
      </c>
    </row>
    <row r="1997" spans="1:24" s="43" customFormat="1" ht="22.9" customHeight="1">
      <c r="A1997" s="59" t="s">
        <v>145</v>
      </c>
      <c r="B1997" s="60" t="s">
        <v>146</v>
      </c>
      <c r="C1997" s="860">
        <v>2491</v>
      </c>
      <c r="D1997" s="61" t="s">
        <v>421</v>
      </c>
      <c r="E1997" s="61" t="s">
        <v>1301</v>
      </c>
      <c r="F1997" s="60" t="s">
        <v>5474</v>
      </c>
      <c r="G1997" s="62">
        <v>11000</v>
      </c>
      <c r="H1997" s="47" t="s">
        <v>1442</v>
      </c>
      <c r="I1997" s="60">
        <v>13</v>
      </c>
      <c r="J1997" s="90">
        <v>45128</v>
      </c>
      <c r="K1997" s="435">
        <v>20</v>
      </c>
      <c r="L1997" s="428">
        <v>38193</v>
      </c>
      <c r="M1997" s="61" t="s">
        <v>225</v>
      </c>
      <c r="N1997" s="60" t="s">
        <v>144</v>
      </c>
      <c r="O1997" s="63"/>
      <c r="P1997" s="47" t="s">
        <v>1442</v>
      </c>
      <c r="Q1997" s="64"/>
      <c r="R1997" s="64" t="s">
        <v>2915</v>
      </c>
      <c r="S1997" s="65" t="s">
        <v>398</v>
      </c>
      <c r="T1997" s="66"/>
      <c r="U1997" s="60" t="s">
        <v>390</v>
      </c>
      <c r="V1997" s="60"/>
      <c r="W1997" s="60"/>
      <c r="X1997" s="424">
        <v>0</v>
      </c>
    </row>
    <row r="1998" spans="1:24" s="43" customFormat="1" ht="22.9" customHeight="1">
      <c r="A1998" s="59" t="s">
        <v>145</v>
      </c>
      <c r="B1998" s="60" t="s">
        <v>146</v>
      </c>
      <c r="C1998" s="860">
        <v>2492</v>
      </c>
      <c r="D1998" s="61" t="s">
        <v>490</v>
      </c>
      <c r="E1998" s="61" t="s">
        <v>308</v>
      </c>
      <c r="F1998" s="60" t="s">
        <v>389</v>
      </c>
      <c r="G1998" s="62">
        <v>6000</v>
      </c>
      <c r="H1998" s="47" t="s">
        <v>1442</v>
      </c>
      <c r="I1998" s="60">
        <v>13</v>
      </c>
      <c r="J1998" s="90">
        <v>45131</v>
      </c>
      <c r="K1998" s="435">
        <v>20</v>
      </c>
      <c r="L1998" s="428">
        <v>38139</v>
      </c>
      <c r="M1998" s="61" t="s">
        <v>181</v>
      </c>
      <c r="N1998" s="60" t="s">
        <v>144</v>
      </c>
      <c r="O1998" s="63"/>
      <c r="P1998" s="47" t="s">
        <v>1442</v>
      </c>
      <c r="Q1998" s="64" t="s">
        <v>3365</v>
      </c>
      <c r="R1998" s="64" t="s">
        <v>2916</v>
      </c>
      <c r="S1998" s="65" t="s">
        <v>398</v>
      </c>
      <c r="T1998" s="66"/>
      <c r="U1998" s="60" t="s">
        <v>390</v>
      </c>
      <c r="V1998" s="60"/>
      <c r="W1998" s="60"/>
      <c r="X1998" s="394" t="s">
        <v>5678</v>
      </c>
    </row>
    <row r="1999" spans="1:24" s="43" customFormat="1" ht="22.9" customHeight="1">
      <c r="A1999" s="59" t="s">
        <v>145</v>
      </c>
      <c r="B1999" s="60" t="s">
        <v>146</v>
      </c>
      <c r="C1999" s="860">
        <v>2493</v>
      </c>
      <c r="D1999" s="61" t="s">
        <v>474</v>
      </c>
      <c r="E1999" s="61" t="s">
        <v>1302</v>
      </c>
      <c r="F1999" s="60" t="s">
        <v>5474</v>
      </c>
      <c r="G1999" s="62">
        <v>6000</v>
      </c>
      <c r="H1999" s="47" t="s">
        <v>1442</v>
      </c>
      <c r="I1999" s="60">
        <v>13</v>
      </c>
      <c r="J1999" s="90">
        <v>45131</v>
      </c>
      <c r="K1999" s="435">
        <v>39</v>
      </c>
      <c r="L1999" s="428">
        <v>31048</v>
      </c>
      <c r="M1999" s="61" t="s">
        <v>1630</v>
      </c>
      <c r="N1999" s="60" t="s">
        <v>144</v>
      </c>
      <c r="O1999" s="63"/>
      <c r="P1999" s="47" t="s">
        <v>1442</v>
      </c>
      <c r="Q1999" s="64">
        <v>879234523</v>
      </c>
      <c r="R1999" s="64" t="s">
        <v>2917</v>
      </c>
      <c r="S1999" s="65" t="s">
        <v>398</v>
      </c>
      <c r="T1999" s="66"/>
      <c r="U1999" s="60" t="s">
        <v>390</v>
      </c>
      <c r="V1999" s="60"/>
      <c r="W1999" s="60"/>
      <c r="X1999" s="394" t="s">
        <v>5679</v>
      </c>
    </row>
    <row r="2000" spans="1:24" s="43" customFormat="1" ht="22.9" customHeight="1">
      <c r="A2000" s="59" t="s">
        <v>145</v>
      </c>
      <c r="B2000" s="60" t="s">
        <v>146</v>
      </c>
      <c r="C2000" s="860">
        <v>2496</v>
      </c>
      <c r="D2000" s="61" t="s">
        <v>1303</v>
      </c>
      <c r="E2000" s="61" t="s">
        <v>277</v>
      </c>
      <c r="F2000" s="60" t="s">
        <v>389</v>
      </c>
      <c r="G2000" s="62">
        <v>6000</v>
      </c>
      <c r="H2000" s="47" t="s">
        <v>1256</v>
      </c>
      <c r="I2000" s="60">
        <v>13</v>
      </c>
      <c r="J2000" s="90">
        <v>45140</v>
      </c>
      <c r="K2000" s="435">
        <v>70</v>
      </c>
      <c r="L2000" s="428">
        <v>19725</v>
      </c>
      <c r="M2000" s="61" t="s">
        <v>1631</v>
      </c>
      <c r="N2000" s="60" t="s">
        <v>144</v>
      </c>
      <c r="O2000" s="63"/>
      <c r="P2000" s="47" t="s">
        <v>1256</v>
      </c>
      <c r="Q2000" s="64" t="s">
        <v>3366</v>
      </c>
      <c r="R2000" s="64" t="s">
        <v>2918</v>
      </c>
      <c r="S2000" s="65" t="s">
        <v>398</v>
      </c>
      <c r="T2000" s="66"/>
      <c r="U2000" s="60" t="s">
        <v>390</v>
      </c>
      <c r="V2000" s="60"/>
      <c r="W2000" s="60"/>
      <c r="X2000" s="394" t="s">
        <v>5680</v>
      </c>
    </row>
    <row r="2001" spans="1:24" s="43" customFormat="1" ht="22.9" customHeight="1">
      <c r="A2001" s="59" t="s">
        <v>145</v>
      </c>
      <c r="B2001" s="60" t="s">
        <v>146</v>
      </c>
      <c r="C2001" s="860">
        <v>2497</v>
      </c>
      <c r="D2001" s="61" t="s">
        <v>140</v>
      </c>
      <c r="E2001" s="61" t="s">
        <v>1304</v>
      </c>
      <c r="F2001" s="60" t="s">
        <v>389</v>
      </c>
      <c r="G2001" s="62">
        <v>6000</v>
      </c>
      <c r="H2001" s="47" t="s">
        <v>1442</v>
      </c>
      <c r="I2001" s="60">
        <v>13</v>
      </c>
      <c r="J2001" s="90">
        <v>45143</v>
      </c>
      <c r="K2001" s="435">
        <v>20</v>
      </c>
      <c r="L2001" s="428">
        <v>38310</v>
      </c>
      <c r="M2001" s="61" t="s">
        <v>1028</v>
      </c>
      <c r="N2001" s="60" t="s">
        <v>144</v>
      </c>
      <c r="O2001" s="63"/>
      <c r="P2001" s="47" t="s">
        <v>1442</v>
      </c>
      <c r="Q2001" s="64" t="s">
        <v>3367</v>
      </c>
      <c r="R2001" s="64" t="s">
        <v>2919</v>
      </c>
      <c r="S2001" s="65" t="s">
        <v>398</v>
      </c>
      <c r="T2001" s="66"/>
      <c r="U2001" s="60" t="s">
        <v>390</v>
      </c>
      <c r="V2001" s="60"/>
      <c r="W2001" s="60"/>
      <c r="X2001" s="394" t="s">
        <v>5681</v>
      </c>
    </row>
    <row r="2002" spans="1:24" s="43" customFormat="1" ht="22.9" customHeight="1">
      <c r="A2002" s="59" t="s">
        <v>145</v>
      </c>
      <c r="B2002" s="60" t="s">
        <v>146</v>
      </c>
      <c r="C2002" s="860">
        <v>2498</v>
      </c>
      <c r="D2002" s="61" t="s">
        <v>1040</v>
      </c>
      <c r="E2002" s="61" t="s">
        <v>175</v>
      </c>
      <c r="F2002" s="60" t="s">
        <v>5474</v>
      </c>
      <c r="G2002" s="62">
        <v>1000</v>
      </c>
      <c r="H2002" s="47" t="s">
        <v>1442</v>
      </c>
      <c r="I2002" s="60">
        <v>13</v>
      </c>
      <c r="J2002" s="90">
        <v>45146</v>
      </c>
      <c r="K2002" s="435">
        <v>20</v>
      </c>
      <c r="L2002" s="428">
        <v>38211</v>
      </c>
      <c r="M2002" s="61" t="s">
        <v>484</v>
      </c>
      <c r="N2002" s="60" t="s">
        <v>144</v>
      </c>
      <c r="O2002" s="63"/>
      <c r="P2002" s="47" t="s">
        <v>1442</v>
      </c>
      <c r="Q2002" s="64">
        <v>829688274</v>
      </c>
      <c r="R2002" s="64" t="s">
        <v>2920</v>
      </c>
      <c r="S2002" s="65" t="s">
        <v>398</v>
      </c>
      <c r="T2002" s="66"/>
      <c r="U2002" s="60" t="s">
        <v>390</v>
      </c>
      <c r="V2002" s="60"/>
      <c r="W2002" s="60"/>
      <c r="X2002" s="424">
        <v>0</v>
      </c>
    </row>
    <row r="2003" spans="1:24" s="43" customFormat="1" ht="22.9" customHeight="1">
      <c r="A2003" s="59" t="s">
        <v>145</v>
      </c>
      <c r="B2003" s="60" t="s">
        <v>146</v>
      </c>
      <c r="C2003" s="860">
        <v>2499</v>
      </c>
      <c r="D2003" s="61" t="s">
        <v>567</v>
      </c>
      <c r="E2003" s="61" t="s">
        <v>1305</v>
      </c>
      <c r="F2003" s="60" t="s">
        <v>5474</v>
      </c>
      <c r="G2003" s="62">
        <v>1000</v>
      </c>
      <c r="H2003" s="47" t="s">
        <v>952</v>
      </c>
      <c r="I2003" s="60">
        <v>13</v>
      </c>
      <c r="J2003" s="90">
        <v>45154</v>
      </c>
      <c r="K2003" s="435">
        <v>20</v>
      </c>
      <c r="L2003" s="428">
        <v>38219</v>
      </c>
      <c r="M2003" s="61" t="s">
        <v>214</v>
      </c>
      <c r="N2003" s="60" t="s">
        <v>144</v>
      </c>
      <c r="O2003" s="63"/>
      <c r="P2003" s="47" t="s">
        <v>952</v>
      </c>
      <c r="Q2003" s="64">
        <v>974828885</v>
      </c>
      <c r="R2003" s="64" t="s">
        <v>2921</v>
      </c>
      <c r="S2003" s="65" t="s">
        <v>398</v>
      </c>
      <c r="T2003" s="66"/>
      <c r="U2003" s="60" t="s">
        <v>390</v>
      </c>
      <c r="V2003" s="60"/>
      <c r="W2003" s="60"/>
      <c r="X2003" s="424">
        <v>0</v>
      </c>
    </row>
    <row r="2004" spans="1:24" s="43" customFormat="1" ht="22.9" customHeight="1">
      <c r="A2004" s="59" t="s">
        <v>145</v>
      </c>
      <c r="B2004" s="60" t="s">
        <v>146</v>
      </c>
      <c r="C2004" s="860">
        <v>2500</v>
      </c>
      <c r="D2004" s="61" t="s">
        <v>477</v>
      </c>
      <c r="E2004" s="61" t="s">
        <v>774</v>
      </c>
      <c r="F2004" s="60" t="s">
        <v>389</v>
      </c>
      <c r="G2004" s="62">
        <v>6000</v>
      </c>
      <c r="H2004" s="47" t="s">
        <v>1443</v>
      </c>
      <c r="I2004" s="60">
        <v>13</v>
      </c>
      <c r="J2004" s="90">
        <v>45160</v>
      </c>
      <c r="K2004" s="435">
        <v>28</v>
      </c>
      <c r="L2004" s="428">
        <v>35217</v>
      </c>
      <c r="M2004" s="61" t="s">
        <v>171</v>
      </c>
      <c r="N2004" s="60" t="s">
        <v>144</v>
      </c>
      <c r="O2004" s="63"/>
      <c r="P2004" s="47" t="s">
        <v>1443</v>
      </c>
      <c r="Q2004" s="64">
        <v>719193462</v>
      </c>
      <c r="R2004" s="64" t="s">
        <v>2922</v>
      </c>
      <c r="S2004" s="65" t="s">
        <v>398</v>
      </c>
      <c r="T2004" s="66"/>
      <c r="U2004" s="60" t="s">
        <v>390</v>
      </c>
      <c r="V2004" s="60"/>
      <c r="W2004" s="60"/>
      <c r="X2004" s="70" t="s">
        <v>5682</v>
      </c>
    </row>
    <row r="2005" spans="1:24" s="43" customFormat="1" ht="22.9" customHeight="1">
      <c r="A2005" s="59" t="s">
        <v>145</v>
      </c>
      <c r="B2005" s="60" t="s">
        <v>146</v>
      </c>
      <c r="C2005" s="860">
        <v>2501</v>
      </c>
      <c r="D2005" s="61" t="s">
        <v>342</v>
      </c>
      <c r="E2005" s="61" t="s">
        <v>1302</v>
      </c>
      <c r="F2005" s="60" t="s">
        <v>5474</v>
      </c>
      <c r="G2005" s="62">
        <v>1000</v>
      </c>
      <c r="H2005" s="47" t="s">
        <v>1442</v>
      </c>
      <c r="I2005" s="60">
        <v>13</v>
      </c>
      <c r="J2005" s="90">
        <v>45163</v>
      </c>
      <c r="K2005" s="435">
        <v>20</v>
      </c>
      <c r="L2005" s="428">
        <v>38228</v>
      </c>
      <c r="M2005" s="61" t="s">
        <v>279</v>
      </c>
      <c r="N2005" s="60" t="s">
        <v>144</v>
      </c>
      <c r="O2005" s="63"/>
      <c r="P2005" s="47" t="s">
        <v>1442</v>
      </c>
      <c r="Q2005" s="64"/>
      <c r="R2005" s="64" t="s">
        <v>2923</v>
      </c>
      <c r="S2005" s="65" t="s">
        <v>398</v>
      </c>
      <c r="T2005" s="66"/>
      <c r="U2005" s="60" t="s">
        <v>390</v>
      </c>
      <c r="V2005" s="60"/>
      <c r="W2005" s="60"/>
      <c r="X2005" s="424">
        <v>0</v>
      </c>
    </row>
    <row r="2006" spans="1:24" s="43" customFormat="1" ht="22.9" customHeight="1">
      <c r="A2006" s="59" t="s">
        <v>145</v>
      </c>
      <c r="B2006" s="60" t="s">
        <v>146</v>
      </c>
      <c r="C2006" s="860">
        <v>2502</v>
      </c>
      <c r="D2006" s="61" t="s">
        <v>1306</v>
      </c>
      <c r="E2006" s="61" t="s">
        <v>326</v>
      </c>
      <c r="F2006" s="60" t="s">
        <v>5474</v>
      </c>
      <c r="G2006" s="62">
        <v>11000</v>
      </c>
      <c r="H2006" s="47" t="s">
        <v>1442</v>
      </c>
      <c r="I2006" s="60">
        <v>13</v>
      </c>
      <c r="J2006" s="90">
        <v>45173</v>
      </c>
      <c r="K2006" s="435">
        <v>20</v>
      </c>
      <c r="L2006" s="428">
        <v>38238</v>
      </c>
      <c r="M2006" s="61" t="s">
        <v>177</v>
      </c>
      <c r="N2006" s="60" t="s">
        <v>144</v>
      </c>
      <c r="O2006" s="63"/>
      <c r="P2006" s="47" t="s">
        <v>1442</v>
      </c>
      <c r="Q2006" s="64">
        <v>997946</v>
      </c>
      <c r="R2006" s="64" t="s">
        <v>2924</v>
      </c>
      <c r="S2006" s="65" t="s">
        <v>398</v>
      </c>
      <c r="T2006" s="66"/>
      <c r="U2006" s="60" t="s">
        <v>390</v>
      </c>
      <c r="V2006" s="60"/>
      <c r="W2006" s="60"/>
      <c r="X2006" s="424">
        <v>0</v>
      </c>
    </row>
    <row r="2007" spans="1:24" s="43" customFormat="1" ht="22.9" customHeight="1">
      <c r="A2007" s="59" t="s">
        <v>145</v>
      </c>
      <c r="B2007" s="60" t="s">
        <v>146</v>
      </c>
      <c r="C2007" s="860">
        <v>2503</v>
      </c>
      <c r="D2007" s="61" t="s">
        <v>142</v>
      </c>
      <c r="E2007" s="61" t="s">
        <v>1267</v>
      </c>
      <c r="F2007" s="60" t="s">
        <v>389</v>
      </c>
      <c r="G2007" s="62">
        <v>1000</v>
      </c>
      <c r="H2007" s="47" t="s">
        <v>1442</v>
      </c>
      <c r="I2007" s="60">
        <v>13</v>
      </c>
      <c r="J2007" s="90">
        <v>45174</v>
      </c>
      <c r="K2007" s="435">
        <v>20</v>
      </c>
      <c r="L2007" s="428">
        <v>38239</v>
      </c>
      <c r="M2007" s="61" t="s">
        <v>277</v>
      </c>
      <c r="N2007" s="60" t="s">
        <v>144</v>
      </c>
      <c r="O2007" s="63"/>
      <c r="P2007" s="47" t="s">
        <v>1442</v>
      </c>
      <c r="Q2007" s="64">
        <v>998669186</v>
      </c>
      <c r="R2007" s="64" t="s">
        <v>2925</v>
      </c>
      <c r="S2007" s="65" t="s">
        <v>398</v>
      </c>
      <c r="T2007" s="66"/>
      <c r="U2007" s="60" t="s">
        <v>390</v>
      </c>
      <c r="V2007" s="60"/>
      <c r="W2007" s="60"/>
      <c r="X2007" s="424">
        <v>0</v>
      </c>
    </row>
    <row r="2008" spans="1:24" s="43" customFormat="1" ht="22.9" customHeight="1">
      <c r="A2008" s="59" t="s">
        <v>145</v>
      </c>
      <c r="B2008" s="60" t="s">
        <v>146</v>
      </c>
      <c r="C2008" s="860">
        <v>2504</v>
      </c>
      <c r="D2008" s="61" t="s">
        <v>490</v>
      </c>
      <c r="E2008" s="61" t="s">
        <v>331</v>
      </c>
      <c r="F2008" s="60" t="s">
        <v>5474</v>
      </c>
      <c r="G2008" s="62">
        <v>6000</v>
      </c>
      <c r="H2008" s="47" t="s">
        <v>1256</v>
      </c>
      <c r="I2008" s="60">
        <v>13</v>
      </c>
      <c r="J2008" s="90">
        <v>45176</v>
      </c>
      <c r="K2008" s="435">
        <v>54</v>
      </c>
      <c r="L2008" s="428">
        <v>25569</v>
      </c>
      <c r="M2008" s="61" t="s">
        <v>219</v>
      </c>
      <c r="N2008" s="60" t="s">
        <v>144</v>
      </c>
      <c r="O2008" s="63"/>
      <c r="P2008" s="47" t="s">
        <v>1256</v>
      </c>
      <c r="Q2008" s="64">
        <v>81518985</v>
      </c>
      <c r="R2008" s="64" t="s">
        <v>2926</v>
      </c>
      <c r="S2008" s="65" t="s">
        <v>398</v>
      </c>
      <c r="T2008" s="66"/>
      <c r="U2008" s="60" t="s">
        <v>390</v>
      </c>
      <c r="V2008" s="60"/>
      <c r="W2008" s="60"/>
      <c r="X2008" s="394" t="s">
        <v>5683</v>
      </c>
    </row>
    <row r="2009" spans="1:24" s="43" customFormat="1" ht="22.9" customHeight="1">
      <c r="A2009" s="59" t="s">
        <v>145</v>
      </c>
      <c r="B2009" s="60" t="s">
        <v>146</v>
      </c>
      <c r="C2009" s="860">
        <v>2505</v>
      </c>
      <c r="D2009" s="61" t="s">
        <v>487</v>
      </c>
      <c r="E2009" s="61" t="s">
        <v>917</v>
      </c>
      <c r="F2009" s="60" t="s">
        <v>5474</v>
      </c>
      <c r="G2009" s="62">
        <v>11000</v>
      </c>
      <c r="H2009" s="47" t="s">
        <v>1443</v>
      </c>
      <c r="I2009" s="60">
        <v>13</v>
      </c>
      <c r="J2009" s="90">
        <v>45177</v>
      </c>
      <c r="K2009" s="435">
        <v>20</v>
      </c>
      <c r="L2009" s="428">
        <v>38242</v>
      </c>
      <c r="M2009" s="61" t="s">
        <v>463</v>
      </c>
      <c r="N2009" s="60" t="s">
        <v>144</v>
      </c>
      <c r="O2009" s="63"/>
      <c r="P2009" s="47" t="s">
        <v>1443</v>
      </c>
      <c r="Q2009" s="64"/>
      <c r="R2009" s="64" t="s">
        <v>2927</v>
      </c>
      <c r="S2009" s="65" t="s">
        <v>398</v>
      </c>
      <c r="T2009" s="66"/>
      <c r="U2009" s="60" t="s">
        <v>390</v>
      </c>
      <c r="V2009" s="60"/>
      <c r="W2009" s="60"/>
      <c r="X2009" s="424">
        <v>0</v>
      </c>
    </row>
    <row r="2010" spans="1:24" s="43" customFormat="1" ht="22.9" customHeight="1">
      <c r="A2010" s="59" t="s">
        <v>145</v>
      </c>
      <c r="B2010" s="60" t="s">
        <v>146</v>
      </c>
      <c r="C2010" s="860">
        <v>2506</v>
      </c>
      <c r="D2010" s="61" t="s">
        <v>138</v>
      </c>
      <c r="E2010" s="61" t="s">
        <v>1307</v>
      </c>
      <c r="F2010" s="60" t="s">
        <v>5474</v>
      </c>
      <c r="G2010" s="62">
        <v>11000</v>
      </c>
      <c r="H2010" s="47" t="s">
        <v>1443</v>
      </c>
      <c r="I2010" s="60">
        <v>13</v>
      </c>
      <c r="J2010" s="90">
        <v>45184</v>
      </c>
      <c r="K2010" s="435">
        <v>20</v>
      </c>
      <c r="L2010" s="428">
        <v>38249</v>
      </c>
      <c r="M2010" s="61" t="s">
        <v>754</v>
      </c>
      <c r="N2010" s="60" t="s">
        <v>144</v>
      </c>
      <c r="O2010" s="63"/>
      <c r="P2010" s="47" t="s">
        <v>1443</v>
      </c>
      <c r="Q2010" s="64"/>
      <c r="R2010" s="64" t="s">
        <v>2928</v>
      </c>
      <c r="S2010" s="65" t="s">
        <v>398</v>
      </c>
      <c r="T2010" s="66"/>
      <c r="U2010" s="60" t="s">
        <v>390</v>
      </c>
      <c r="V2010" s="60"/>
      <c r="W2010" s="60"/>
      <c r="X2010" s="424">
        <v>0</v>
      </c>
    </row>
    <row r="2011" spans="1:24" s="43" customFormat="1" ht="22.9" customHeight="1">
      <c r="A2011" s="59" t="s">
        <v>145</v>
      </c>
      <c r="B2011" s="60" t="s">
        <v>146</v>
      </c>
      <c r="C2011" s="860">
        <v>2507</v>
      </c>
      <c r="D2011" s="61" t="s">
        <v>458</v>
      </c>
      <c r="E2011" s="61" t="s">
        <v>164</v>
      </c>
      <c r="F2011" s="60" t="s">
        <v>389</v>
      </c>
      <c r="G2011" s="62">
        <v>1000</v>
      </c>
      <c r="H2011" s="47" t="s">
        <v>1256</v>
      </c>
      <c r="I2011" s="60">
        <v>13</v>
      </c>
      <c r="J2011" s="90">
        <v>45185</v>
      </c>
      <c r="K2011" s="435">
        <v>20</v>
      </c>
      <c r="L2011" s="428">
        <v>38250</v>
      </c>
      <c r="M2011" s="61" t="s">
        <v>277</v>
      </c>
      <c r="N2011" s="60" t="s">
        <v>144</v>
      </c>
      <c r="O2011" s="63"/>
      <c r="P2011" s="47" t="s">
        <v>1256</v>
      </c>
      <c r="Q2011" s="64">
        <v>81575937</v>
      </c>
      <c r="R2011" s="64" t="s">
        <v>2929</v>
      </c>
      <c r="S2011" s="65" t="s">
        <v>398</v>
      </c>
      <c r="T2011" s="66"/>
      <c r="U2011" s="60" t="s">
        <v>390</v>
      </c>
      <c r="V2011" s="60"/>
      <c r="W2011" s="60"/>
      <c r="X2011" s="424">
        <v>0</v>
      </c>
    </row>
    <row r="2012" spans="1:24" s="43" customFormat="1" ht="22.9" customHeight="1">
      <c r="A2012" s="59" t="s">
        <v>145</v>
      </c>
      <c r="B2012" s="60" t="s">
        <v>146</v>
      </c>
      <c r="C2012" s="860">
        <v>2508</v>
      </c>
      <c r="D2012" s="61" t="s">
        <v>138</v>
      </c>
      <c r="E2012" s="61" t="s">
        <v>209</v>
      </c>
      <c r="F2012" s="60" t="s">
        <v>5474</v>
      </c>
      <c r="G2012" s="62">
        <v>11000</v>
      </c>
      <c r="H2012" s="47" t="s">
        <v>1443</v>
      </c>
      <c r="I2012" s="60">
        <v>13</v>
      </c>
      <c r="J2012" s="90">
        <v>45185</v>
      </c>
      <c r="K2012" s="435">
        <v>20</v>
      </c>
      <c r="L2012" s="428">
        <v>38250</v>
      </c>
      <c r="M2012" s="61" t="s">
        <v>232</v>
      </c>
      <c r="N2012" s="60" t="s">
        <v>144</v>
      </c>
      <c r="O2012" s="63"/>
      <c r="P2012" s="47" t="s">
        <v>1443</v>
      </c>
      <c r="Q2012" s="64">
        <v>9916796</v>
      </c>
      <c r="R2012" s="64" t="s">
        <v>2930</v>
      </c>
      <c r="S2012" s="65" t="s">
        <v>398</v>
      </c>
      <c r="T2012" s="66"/>
      <c r="U2012" s="60" t="s">
        <v>390</v>
      </c>
      <c r="V2012" s="60"/>
      <c r="W2012" s="60"/>
      <c r="X2012" s="424">
        <v>0</v>
      </c>
    </row>
    <row r="2013" spans="1:24" s="43" customFormat="1" ht="22.9" customHeight="1">
      <c r="A2013" s="59" t="s">
        <v>145</v>
      </c>
      <c r="B2013" s="60" t="s">
        <v>146</v>
      </c>
      <c r="C2013" s="860">
        <v>2509</v>
      </c>
      <c r="D2013" s="61" t="s">
        <v>408</v>
      </c>
      <c r="E2013" s="61" t="s">
        <v>1302</v>
      </c>
      <c r="F2013" s="60" t="s">
        <v>5474</v>
      </c>
      <c r="G2013" s="62">
        <v>6000</v>
      </c>
      <c r="H2013" s="47" t="s">
        <v>1442</v>
      </c>
      <c r="I2013" s="60">
        <v>13</v>
      </c>
      <c r="J2013" s="90">
        <v>45188</v>
      </c>
      <c r="K2013" s="435">
        <v>37</v>
      </c>
      <c r="L2013" s="428">
        <v>31778</v>
      </c>
      <c r="M2013" s="61" t="s">
        <v>1078</v>
      </c>
      <c r="N2013" s="60" t="s">
        <v>144</v>
      </c>
      <c r="O2013" s="63"/>
      <c r="P2013" s="47" t="s">
        <v>1442</v>
      </c>
      <c r="Q2013" s="64" t="s">
        <v>3003</v>
      </c>
      <c r="R2013" s="64" t="s">
        <v>2931</v>
      </c>
      <c r="S2013" s="65" t="s">
        <v>398</v>
      </c>
      <c r="T2013" s="66"/>
      <c r="U2013" s="60" t="s">
        <v>390</v>
      </c>
      <c r="V2013" s="60"/>
      <c r="W2013" s="60"/>
      <c r="X2013" s="70" t="s">
        <v>5684</v>
      </c>
    </row>
    <row r="2014" spans="1:24" s="43" customFormat="1" ht="22.9" customHeight="1">
      <c r="A2014" s="59" t="s">
        <v>145</v>
      </c>
      <c r="B2014" s="60" t="s">
        <v>146</v>
      </c>
      <c r="C2014" s="860">
        <v>2510</v>
      </c>
      <c r="D2014" s="61" t="s">
        <v>421</v>
      </c>
      <c r="E2014" s="61" t="s">
        <v>286</v>
      </c>
      <c r="F2014" s="60" t="s">
        <v>389</v>
      </c>
      <c r="G2014" s="62">
        <v>6000</v>
      </c>
      <c r="H2014" s="47" t="s">
        <v>1442</v>
      </c>
      <c r="I2014" s="60">
        <v>13</v>
      </c>
      <c r="J2014" s="90">
        <v>45188</v>
      </c>
      <c r="K2014" s="435">
        <v>20</v>
      </c>
      <c r="L2014" s="428">
        <v>38253</v>
      </c>
      <c r="M2014" s="61" t="s">
        <v>293</v>
      </c>
      <c r="N2014" s="60" t="s">
        <v>144</v>
      </c>
      <c r="O2014" s="63"/>
      <c r="P2014" s="47" t="s">
        <v>1442</v>
      </c>
      <c r="Q2014" s="64" t="s">
        <v>3368</v>
      </c>
      <c r="R2014" s="64" t="s">
        <v>2932</v>
      </c>
      <c r="S2014" s="65" t="s">
        <v>398</v>
      </c>
      <c r="T2014" s="66"/>
      <c r="U2014" s="60" t="s">
        <v>390</v>
      </c>
      <c r="V2014" s="60"/>
      <c r="W2014" s="60"/>
      <c r="X2014" s="424">
        <v>0</v>
      </c>
    </row>
    <row r="2015" spans="1:24" s="43" customFormat="1" ht="22.9" customHeight="1">
      <c r="A2015" s="59" t="s">
        <v>145</v>
      </c>
      <c r="B2015" s="60" t="s">
        <v>146</v>
      </c>
      <c r="C2015" s="860">
        <v>2511</v>
      </c>
      <c r="D2015" s="61" t="s">
        <v>487</v>
      </c>
      <c r="E2015" s="61" t="s">
        <v>199</v>
      </c>
      <c r="F2015" s="60" t="s">
        <v>5474</v>
      </c>
      <c r="G2015" s="62">
        <v>19900</v>
      </c>
      <c r="H2015" s="48" t="s">
        <v>1443</v>
      </c>
      <c r="I2015" s="60">
        <v>13</v>
      </c>
      <c r="J2015" s="90">
        <v>45194</v>
      </c>
      <c r="K2015" s="435">
        <v>78</v>
      </c>
      <c r="L2015" s="427">
        <v>16803</v>
      </c>
      <c r="M2015" s="61" t="s">
        <v>164</v>
      </c>
      <c r="N2015" s="60" t="s">
        <v>144</v>
      </c>
      <c r="O2015" s="63"/>
      <c r="P2015" s="48" t="s">
        <v>1443</v>
      </c>
      <c r="Q2015" s="64">
        <v>895467781</v>
      </c>
      <c r="R2015" s="64" t="s">
        <v>2933</v>
      </c>
      <c r="S2015" s="65" t="s">
        <v>398</v>
      </c>
      <c r="T2015" s="66"/>
      <c r="U2015" s="60" t="s">
        <v>390</v>
      </c>
      <c r="V2015" s="60"/>
      <c r="W2015" s="60"/>
      <c r="X2015" s="73" t="s">
        <v>4383</v>
      </c>
    </row>
    <row r="2016" spans="1:24" s="43" customFormat="1" ht="22.9" customHeight="1">
      <c r="A2016" s="59" t="s">
        <v>145</v>
      </c>
      <c r="B2016" s="60" t="s">
        <v>146</v>
      </c>
      <c r="C2016" s="860">
        <v>2512</v>
      </c>
      <c r="D2016" s="61" t="s">
        <v>138</v>
      </c>
      <c r="E2016" s="61" t="s">
        <v>1308</v>
      </c>
      <c r="F2016" s="60" t="s">
        <v>5474</v>
      </c>
      <c r="G2016" s="62">
        <v>6000</v>
      </c>
      <c r="H2016" s="47" t="s">
        <v>1442</v>
      </c>
      <c r="I2016" s="60">
        <v>13</v>
      </c>
      <c r="J2016" s="90">
        <v>45194</v>
      </c>
      <c r="K2016" s="435">
        <v>20</v>
      </c>
      <c r="L2016" s="428">
        <v>38259</v>
      </c>
      <c r="M2016" s="61" t="s">
        <v>216</v>
      </c>
      <c r="N2016" s="60" t="s">
        <v>144</v>
      </c>
      <c r="O2016" s="63"/>
      <c r="P2016" s="47" t="s">
        <v>1442</v>
      </c>
      <c r="Q2016" s="64"/>
      <c r="R2016" s="64" t="s">
        <v>2934</v>
      </c>
      <c r="S2016" s="65" t="s">
        <v>398</v>
      </c>
      <c r="T2016" s="66"/>
      <c r="U2016" s="60" t="s">
        <v>390</v>
      </c>
      <c r="V2016" s="60"/>
      <c r="W2016" s="60"/>
      <c r="X2016" s="424">
        <v>0</v>
      </c>
    </row>
    <row r="2017" spans="1:24" s="43" customFormat="1" ht="22.9" customHeight="1">
      <c r="A2017" s="59" t="s">
        <v>145</v>
      </c>
      <c r="B2017" s="60" t="s">
        <v>146</v>
      </c>
      <c r="C2017" s="860">
        <v>2513</v>
      </c>
      <c r="D2017" s="61" t="s">
        <v>490</v>
      </c>
      <c r="E2017" s="61" t="s">
        <v>177</v>
      </c>
      <c r="F2017" s="60" t="s">
        <v>389</v>
      </c>
      <c r="G2017" s="62">
        <v>6000</v>
      </c>
      <c r="H2017" s="47" t="s">
        <v>1256</v>
      </c>
      <c r="I2017" s="60">
        <v>13</v>
      </c>
      <c r="J2017" s="90">
        <v>45195</v>
      </c>
      <c r="K2017" s="435">
        <v>40</v>
      </c>
      <c r="L2017" s="428">
        <v>30682</v>
      </c>
      <c r="M2017" s="61" t="s">
        <v>219</v>
      </c>
      <c r="N2017" s="60" t="s">
        <v>144</v>
      </c>
      <c r="O2017" s="63"/>
      <c r="P2017" s="47" t="s">
        <v>1256</v>
      </c>
      <c r="Q2017" s="64" t="s">
        <v>3369</v>
      </c>
      <c r="R2017" s="64" t="s">
        <v>2935</v>
      </c>
      <c r="S2017" s="65" t="s">
        <v>398</v>
      </c>
      <c r="T2017" s="66"/>
      <c r="U2017" s="60" t="s">
        <v>390</v>
      </c>
      <c r="V2017" s="60"/>
      <c r="W2017" s="60"/>
      <c r="X2017" s="394" t="s">
        <v>5685</v>
      </c>
    </row>
    <row r="2018" spans="1:24" s="43" customFormat="1" ht="22.9" customHeight="1">
      <c r="A2018" s="59" t="s">
        <v>145</v>
      </c>
      <c r="B2018" s="60" t="s">
        <v>146</v>
      </c>
      <c r="C2018" s="860">
        <v>2514</v>
      </c>
      <c r="D2018" s="61" t="s">
        <v>501</v>
      </c>
      <c r="E2018" s="61" t="s">
        <v>1309</v>
      </c>
      <c r="F2018" s="60" t="s">
        <v>389</v>
      </c>
      <c r="G2018" s="62">
        <v>6000</v>
      </c>
      <c r="H2018" s="47" t="s">
        <v>1442</v>
      </c>
      <c r="I2018" s="60">
        <v>13</v>
      </c>
      <c r="J2018" s="90">
        <v>45195</v>
      </c>
      <c r="K2018" s="435">
        <v>32</v>
      </c>
      <c r="L2018" s="428">
        <v>33604</v>
      </c>
      <c r="M2018" s="61" t="s">
        <v>216</v>
      </c>
      <c r="N2018" s="60" t="s">
        <v>144</v>
      </c>
      <c r="O2018" s="63"/>
      <c r="P2018" s="47" t="s">
        <v>1442</v>
      </c>
      <c r="Q2018" s="64" t="s">
        <v>3370</v>
      </c>
      <c r="R2018" s="64" t="s">
        <v>2936</v>
      </c>
      <c r="S2018" s="65" t="s">
        <v>398</v>
      </c>
      <c r="T2018" s="66"/>
      <c r="U2018" s="60" t="s">
        <v>390</v>
      </c>
      <c r="V2018" s="60"/>
      <c r="W2018" s="60"/>
      <c r="X2018" s="394" t="s">
        <v>5686</v>
      </c>
    </row>
    <row r="2019" spans="1:24" s="43" customFormat="1" ht="22.9" customHeight="1">
      <c r="A2019" s="59" t="s">
        <v>145</v>
      </c>
      <c r="B2019" s="60" t="s">
        <v>146</v>
      </c>
      <c r="C2019" s="860">
        <v>2515</v>
      </c>
      <c r="D2019" s="61" t="s">
        <v>1310</v>
      </c>
      <c r="E2019" s="61" t="s">
        <v>205</v>
      </c>
      <c r="F2019" s="60" t="s">
        <v>389</v>
      </c>
      <c r="G2019" s="62">
        <v>10500</v>
      </c>
      <c r="H2019" s="48" t="s">
        <v>1442</v>
      </c>
      <c r="I2019" s="60">
        <v>13</v>
      </c>
      <c r="J2019" s="90">
        <v>45199</v>
      </c>
      <c r="K2019" s="435">
        <v>73</v>
      </c>
      <c r="L2019" s="427">
        <v>18629</v>
      </c>
      <c r="M2019" s="61" t="s">
        <v>1632</v>
      </c>
      <c r="N2019" s="60" t="s">
        <v>144</v>
      </c>
      <c r="O2019" s="63"/>
      <c r="P2019" s="48" t="s">
        <v>1442</v>
      </c>
      <c r="Q2019" s="64">
        <v>895361754</v>
      </c>
      <c r="R2019" s="64" t="s">
        <v>2937</v>
      </c>
      <c r="S2019" s="65" t="s">
        <v>398</v>
      </c>
      <c r="T2019" s="66"/>
      <c r="U2019" s="60" t="s">
        <v>390</v>
      </c>
      <c r="V2019" s="60"/>
      <c r="W2019" s="60"/>
      <c r="X2019" s="70" t="s">
        <v>4384</v>
      </c>
    </row>
    <row r="2020" spans="1:24" s="43" customFormat="1" ht="22.9" customHeight="1">
      <c r="A2020" s="59" t="s">
        <v>145</v>
      </c>
      <c r="B2020" s="60" t="s">
        <v>146</v>
      </c>
      <c r="C2020" s="860">
        <v>2516</v>
      </c>
      <c r="D2020" s="61" t="s">
        <v>913</v>
      </c>
      <c r="E2020" s="61" t="s">
        <v>175</v>
      </c>
      <c r="F2020" s="60" t="s">
        <v>5474</v>
      </c>
      <c r="G2020" s="62">
        <v>6000</v>
      </c>
      <c r="H2020" s="47" t="s">
        <v>1442</v>
      </c>
      <c r="I2020" s="60">
        <v>13</v>
      </c>
      <c r="J2020" s="90">
        <v>45203</v>
      </c>
      <c r="K2020" s="435">
        <v>20</v>
      </c>
      <c r="L2020" s="428">
        <v>38268</v>
      </c>
      <c r="M2020" s="61" t="s">
        <v>218</v>
      </c>
      <c r="N2020" s="60" t="s">
        <v>144</v>
      </c>
      <c r="O2020" s="63"/>
      <c r="P2020" s="47" t="s">
        <v>1442</v>
      </c>
      <c r="Q2020" s="64">
        <v>66369221332</v>
      </c>
      <c r="R2020" s="64" t="s">
        <v>2938</v>
      </c>
      <c r="S2020" s="65" t="s">
        <v>398</v>
      </c>
      <c r="T2020" s="66"/>
      <c r="U2020" s="60" t="s">
        <v>390</v>
      </c>
      <c r="V2020" s="60"/>
      <c r="W2020" s="60"/>
      <c r="X2020" s="424">
        <v>0</v>
      </c>
    </row>
    <row r="2021" spans="1:24" s="43" customFormat="1" ht="22.9" customHeight="1">
      <c r="A2021" s="59" t="s">
        <v>145</v>
      </c>
      <c r="B2021" s="60" t="s">
        <v>146</v>
      </c>
      <c r="C2021" s="860">
        <v>2517</v>
      </c>
      <c r="D2021" s="61" t="s">
        <v>436</v>
      </c>
      <c r="E2021" s="61" t="s">
        <v>849</v>
      </c>
      <c r="F2021" s="60" t="s">
        <v>389</v>
      </c>
      <c r="G2021" s="62">
        <v>6000</v>
      </c>
      <c r="H2021" s="47" t="s">
        <v>1442</v>
      </c>
      <c r="I2021" s="60">
        <v>13</v>
      </c>
      <c r="J2021" s="90">
        <v>45205</v>
      </c>
      <c r="K2021" s="435">
        <v>32</v>
      </c>
      <c r="L2021" s="428">
        <v>33604</v>
      </c>
      <c r="M2021" s="61" t="s">
        <v>268</v>
      </c>
      <c r="N2021" s="60" t="s">
        <v>144</v>
      </c>
      <c r="O2021" s="63"/>
      <c r="P2021" s="47" t="s">
        <v>1442</v>
      </c>
      <c r="Q2021" s="64">
        <v>888461595</v>
      </c>
      <c r="R2021" s="64" t="s">
        <v>2939</v>
      </c>
      <c r="S2021" s="65" t="s">
        <v>398</v>
      </c>
      <c r="T2021" s="66"/>
      <c r="U2021" s="60" t="s">
        <v>390</v>
      </c>
      <c r="V2021" s="60"/>
      <c r="W2021" s="60"/>
      <c r="X2021" s="394" t="s">
        <v>5687</v>
      </c>
    </row>
    <row r="2022" spans="1:24" ht="22.9" customHeight="1">
      <c r="A2022" s="59" t="s">
        <v>145</v>
      </c>
      <c r="B2022" s="60" t="s">
        <v>146</v>
      </c>
      <c r="C2022" s="860">
        <v>2518</v>
      </c>
      <c r="D2022" s="61" t="s">
        <v>1311</v>
      </c>
      <c r="E2022" s="61" t="s">
        <v>177</v>
      </c>
      <c r="F2022" s="60" t="s">
        <v>389</v>
      </c>
      <c r="G2022" s="62">
        <v>6000</v>
      </c>
      <c r="H2022" s="47" t="s">
        <v>1442</v>
      </c>
      <c r="I2022" s="60">
        <v>13</v>
      </c>
      <c r="J2022" s="90">
        <v>45208</v>
      </c>
      <c r="K2022" s="435">
        <v>24</v>
      </c>
      <c r="L2022" s="428">
        <v>36722</v>
      </c>
      <c r="M2022" s="61" t="s">
        <v>181</v>
      </c>
      <c r="N2022" s="60" t="s">
        <v>144</v>
      </c>
      <c r="O2022" s="63"/>
      <c r="P2022" s="47" t="s">
        <v>1442</v>
      </c>
      <c r="Q2022" s="64">
        <v>9982685</v>
      </c>
      <c r="R2022" s="64" t="s">
        <v>2940</v>
      </c>
      <c r="S2022" s="65" t="s">
        <v>398</v>
      </c>
      <c r="T2022" s="66"/>
      <c r="U2022" s="60" t="s">
        <v>390</v>
      </c>
      <c r="V2022" s="60"/>
      <c r="W2022" s="60"/>
      <c r="X2022" s="394" t="s">
        <v>5688</v>
      </c>
    </row>
    <row r="2023" spans="1:24" ht="22.9" customHeight="1">
      <c r="A2023" s="59" t="s">
        <v>145</v>
      </c>
      <c r="B2023" s="60" t="s">
        <v>146</v>
      </c>
      <c r="C2023" s="860">
        <v>2519</v>
      </c>
      <c r="D2023" s="61" t="s">
        <v>1311</v>
      </c>
      <c r="E2023" s="61" t="s">
        <v>163</v>
      </c>
      <c r="F2023" s="60" t="s">
        <v>389</v>
      </c>
      <c r="G2023" s="62">
        <v>6000</v>
      </c>
      <c r="H2023" s="47" t="s">
        <v>1442</v>
      </c>
      <c r="I2023" s="60">
        <v>13</v>
      </c>
      <c r="J2023" s="90">
        <v>45208</v>
      </c>
      <c r="K2023" s="435">
        <v>23</v>
      </c>
      <c r="L2023" s="428">
        <v>37057</v>
      </c>
      <c r="M2023" s="61" t="s">
        <v>181</v>
      </c>
      <c r="N2023" s="60" t="s">
        <v>144</v>
      </c>
      <c r="O2023" s="63"/>
      <c r="P2023" s="47" t="s">
        <v>1442</v>
      </c>
      <c r="Q2023" s="64">
        <v>6362239</v>
      </c>
      <c r="R2023" s="64" t="s">
        <v>2941</v>
      </c>
      <c r="S2023" s="65" t="s">
        <v>398</v>
      </c>
      <c r="T2023" s="66"/>
      <c r="U2023" s="60" t="s">
        <v>390</v>
      </c>
      <c r="V2023" s="60"/>
      <c r="W2023" s="60"/>
      <c r="X2023" s="394" t="s">
        <v>5689</v>
      </c>
    </row>
    <row r="2024" spans="1:24" ht="22.9" customHeight="1">
      <c r="A2024" s="59" t="s">
        <v>145</v>
      </c>
      <c r="B2024" s="60" t="s">
        <v>146</v>
      </c>
      <c r="C2024" s="860">
        <v>2520</v>
      </c>
      <c r="D2024" s="61" t="s">
        <v>140</v>
      </c>
      <c r="E2024" s="61" t="s">
        <v>1312</v>
      </c>
      <c r="F2024" s="60" t="s">
        <v>389</v>
      </c>
      <c r="G2024" s="62">
        <v>1000</v>
      </c>
      <c r="H2024" s="47" t="s">
        <v>1442</v>
      </c>
      <c r="I2024" s="60">
        <v>13</v>
      </c>
      <c r="J2024" s="90">
        <v>45208</v>
      </c>
      <c r="K2024" s="435">
        <v>20</v>
      </c>
      <c r="L2024" s="428">
        <v>38273</v>
      </c>
      <c r="M2024" s="61" t="s">
        <v>721</v>
      </c>
      <c r="N2024" s="60" t="s">
        <v>144</v>
      </c>
      <c r="O2024" s="63"/>
      <c r="P2024" s="47" t="s">
        <v>1442</v>
      </c>
      <c r="Q2024" s="64">
        <v>73387554</v>
      </c>
      <c r="R2024" s="64" t="s">
        <v>2942</v>
      </c>
      <c r="S2024" s="65" t="s">
        <v>398</v>
      </c>
      <c r="T2024" s="66"/>
      <c r="U2024" s="60" t="s">
        <v>390</v>
      </c>
      <c r="V2024" s="60"/>
      <c r="W2024" s="60"/>
      <c r="X2024" s="424">
        <v>0</v>
      </c>
    </row>
    <row r="2025" spans="1:24" ht="22.9" customHeight="1">
      <c r="A2025" s="59" t="s">
        <v>145</v>
      </c>
      <c r="B2025" s="60" t="s">
        <v>146</v>
      </c>
      <c r="C2025" s="860">
        <v>2521</v>
      </c>
      <c r="D2025" s="61" t="s">
        <v>140</v>
      </c>
      <c r="E2025" s="61" t="s">
        <v>950</v>
      </c>
      <c r="F2025" s="60" t="s">
        <v>389</v>
      </c>
      <c r="G2025" s="62">
        <v>1000</v>
      </c>
      <c r="H2025" s="47" t="s">
        <v>1442</v>
      </c>
      <c r="I2025" s="60">
        <v>13</v>
      </c>
      <c r="J2025" s="90">
        <v>45208</v>
      </c>
      <c r="K2025" s="435">
        <v>20</v>
      </c>
      <c r="L2025" s="428">
        <v>38273</v>
      </c>
      <c r="M2025" s="61" t="s">
        <v>1633</v>
      </c>
      <c r="N2025" s="60" t="s">
        <v>144</v>
      </c>
      <c r="O2025" s="63"/>
      <c r="P2025" s="47" t="s">
        <v>1442</v>
      </c>
      <c r="Q2025" s="64">
        <v>992748922</v>
      </c>
      <c r="R2025" s="64" t="s">
        <v>2943</v>
      </c>
      <c r="S2025" s="65" t="s">
        <v>398</v>
      </c>
      <c r="T2025" s="66"/>
      <c r="U2025" s="60" t="s">
        <v>390</v>
      </c>
      <c r="V2025" s="60"/>
      <c r="W2025" s="60"/>
      <c r="X2025" s="424">
        <v>0</v>
      </c>
    </row>
    <row r="2026" spans="1:24" ht="22.9" customHeight="1">
      <c r="A2026" s="59" t="s">
        <v>145</v>
      </c>
      <c r="B2026" s="60" t="s">
        <v>146</v>
      </c>
      <c r="C2026" s="860">
        <v>2522</v>
      </c>
      <c r="D2026" s="397" t="s">
        <v>140</v>
      </c>
      <c r="E2026" s="61" t="s">
        <v>1313</v>
      </c>
      <c r="F2026" s="60" t="s">
        <v>389</v>
      </c>
      <c r="G2026" s="62">
        <v>1000</v>
      </c>
      <c r="H2026" s="47" t="s">
        <v>1442</v>
      </c>
      <c r="I2026" s="60">
        <v>13</v>
      </c>
      <c r="J2026" s="90">
        <v>45208</v>
      </c>
      <c r="K2026" s="435">
        <v>20</v>
      </c>
      <c r="L2026" s="428">
        <v>38273</v>
      </c>
      <c r="M2026" s="61" t="s">
        <v>950</v>
      </c>
      <c r="N2026" s="60" t="s">
        <v>144</v>
      </c>
      <c r="O2026" s="63"/>
      <c r="P2026" s="47" t="s">
        <v>1442</v>
      </c>
      <c r="Q2026" s="64">
        <v>99725911</v>
      </c>
      <c r="R2026" s="76">
        <v>549907282781</v>
      </c>
      <c r="S2026" s="65" t="s">
        <v>398</v>
      </c>
      <c r="T2026" s="66"/>
      <c r="U2026" s="60" t="s">
        <v>390</v>
      </c>
      <c r="V2026" s="60"/>
      <c r="W2026" s="60"/>
      <c r="X2026" s="424">
        <v>0</v>
      </c>
    </row>
    <row r="2027" spans="1:24" ht="22.9" customHeight="1">
      <c r="A2027" s="59" t="s">
        <v>145</v>
      </c>
      <c r="B2027" s="60" t="s">
        <v>146</v>
      </c>
      <c r="C2027" s="860">
        <v>2523</v>
      </c>
      <c r="D2027" s="61" t="s">
        <v>140</v>
      </c>
      <c r="E2027" s="61" t="s">
        <v>187</v>
      </c>
      <c r="F2027" s="60" t="s">
        <v>5474</v>
      </c>
      <c r="G2027" s="62">
        <v>21000</v>
      </c>
      <c r="H2027" s="47" t="s">
        <v>1442</v>
      </c>
      <c r="I2027" s="60">
        <v>13</v>
      </c>
      <c r="J2027" s="90">
        <v>45208</v>
      </c>
      <c r="K2027" s="435">
        <v>20</v>
      </c>
      <c r="L2027" s="428">
        <v>38273</v>
      </c>
      <c r="M2027" s="61" t="s">
        <v>950</v>
      </c>
      <c r="N2027" s="60" t="s">
        <v>144</v>
      </c>
      <c r="O2027" s="63"/>
      <c r="P2027" s="47" t="s">
        <v>1442</v>
      </c>
      <c r="Q2027" s="64">
        <v>73387554</v>
      </c>
      <c r="R2027" s="64" t="s">
        <v>2944</v>
      </c>
      <c r="S2027" s="65" t="s">
        <v>398</v>
      </c>
      <c r="T2027" s="66"/>
      <c r="U2027" s="60" t="s">
        <v>390</v>
      </c>
      <c r="V2027" s="60"/>
      <c r="W2027" s="60"/>
      <c r="X2027" s="424">
        <v>0</v>
      </c>
    </row>
    <row r="2028" spans="1:24" ht="22.9" customHeight="1">
      <c r="A2028" s="59" t="s">
        <v>145</v>
      </c>
      <c r="B2028" s="60" t="s">
        <v>146</v>
      </c>
      <c r="C2028" s="860">
        <v>2524</v>
      </c>
      <c r="D2028" s="61" t="s">
        <v>432</v>
      </c>
      <c r="E2028" s="61" t="s">
        <v>5690</v>
      </c>
      <c r="F2028" s="60" t="s">
        <v>389</v>
      </c>
      <c r="G2028" s="62">
        <v>35500</v>
      </c>
      <c r="H2028" s="48" t="s">
        <v>1442</v>
      </c>
      <c r="I2028" s="60">
        <v>13</v>
      </c>
      <c r="J2028" s="90">
        <v>45211</v>
      </c>
      <c r="K2028" s="435">
        <v>46</v>
      </c>
      <c r="L2028" s="427">
        <v>28491</v>
      </c>
      <c r="M2028" s="61" t="s">
        <v>463</v>
      </c>
      <c r="N2028" s="60" t="s">
        <v>144</v>
      </c>
      <c r="O2028" s="63"/>
      <c r="P2028" s="48" t="s">
        <v>1442</v>
      </c>
      <c r="Q2028" s="64" t="s">
        <v>3371</v>
      </c>
      <c r="R2028" s="64" t="s">
        <v>2945</v>
      </c>
      <c r="S2028" s="65" t="s">
        <v>398</v>
      </c>
      <c r="T2028" s="66"/>
      <c r="U2028" s="60" t="s">
        <v>390</v>
      </c>
      <c r="V2028" s="60"/>
      <c r="W2028" s="60"/>
      <c r="X2028" s="70" t="s">
        <v>4385</v>
      </c>
    </row>
    <row r="2029" spans="1:24" ht="22.9" customHeight="1">
      <c r="A2029" s="59" t="s">
        <v>145</v>
      </c>
      <c r="B2029" s="60" t="s">
        <v>146</v>
      </c>
      <c r="C2029" s="860">
        <v>2525</v>
      </c>
      <c r="D2029" s="61" t="s">
        <v>417</v>
      </c>
      <c r="E2029" s="61" t="s">
        <v>1314</v>
      </c>
      <c r="F2029" s="60" t="s">
        <v>389</v>
      </c>
      <c r="G2029" s="62">
        <v>6000</v>
      </c>
      <c r="H2029" s="47" t="s">
        <v>1442</v>
      </c>
      <c r="I2029" s="60">
        <v>13</v>
      </c>
      <c r="J2029" s="90">
        <v>45216</v>
      </c>
      <c r="K2029" s="435">
        <v>19</v>
      </c>
      <c r="L2029" s="428">
        <v>38473</v>
      </c>
      <c r="M2029" s="61" t="s">
        <v>382</v>
      </c>
      <c r="N2029" s="60" t="s">
        <v>144</v>
      </c>
      <c r="O2029" s="63"/>
      <c r="P2029" s="47" t="s">
        <v>1442</v>
      </c>
      <c r="Q2029" s="64">
        <v>99478547163</v>
      </c>
      <c r="R2029" s="64" t="s">
        <v>2946</v>
      </c>
      <c r="S2029" s="65" t="s">
        <v>398</v>
      </c>
      <c r="T2029" s="66"/>
      <c r="U2029" s="60" t="s">
        <v>390</v>
      </c>
      <c r="V2029" s="60"/>
      <c r="W2029" s="60"/>
      <c r="X2029" s="394" t="s">
        <v>5691</v>
      </c>
    </row>
    <row r="2030" spans="1:24" ht="22.9" customHeight="1">
      <c r="A2030" s="59" t="s">
        <v>145</v>
      </c>
      <c r="B2030" s="60" t="s">
        <v>146</v>
      </c>
      <c r="C2030" s="860">
        <v>2526</v>
      </c>
      <c r="D2030" s="61" t="s">
        <v>474</v>
      </c>
      <c r="E2030" s="61" t="s">
        <v>1016</v>
      </c>
      <c r="F2030" s="60" t="s">
        <v>5474</v>
      </c>
      <c r="G2030" s="62">
        <v>6000</v>
      </c>
      <c r="H2030" s="47" t="s">
        <v>1442</v>
      </c>
      <c r="I2030" s="60">
        <v>13</v>
      </c>
      <c r="J2030" s="90">
        <v>45216</v>
      </c>
      <c r="K2030" s="435">
        <v>41</v>
      </c>
      <c r="L2030" s="428">
        <v>30488</v>
      </c>
      <c r="M2030" s="61" t="s">
        <v>492</v>
      </c>
      <c r="N2030" s="60" t="s">
        <v>144</v>
      </c>
      <c r="O2030" s="63"/>
      <c r="P2030" s="47" t="s">
        <v>1442</v>
      </c>
      <c r="Q2030" s="64">
        <v>9591341997</v>
      </c>
      <c r="R2030" s="64" t="s">
        <v>2947</v>
      </c>
      <c r="S2030" s="65" t="s">
        <v>398</v>
      </c>
      <c r="T2030" s="66"/>
      <c r="U2030" s="60" t="s">
        <v>390</v>
      </c>
      <c r="V2030" s="60"/>
      <c r="W2030" s="60"/>
      <c r="X2030" s="394" t="s">
        <v>5692</v>
      </c>
    </row>
    <row r="2031" spans="1:24" ht="22.9" customHeight="1">
      <c r="A2031" s="59" t="s">
        <v>145</v>
      </c>
      <c r="B2031" s="60" t="s">
        <v>146</v>
      </c>
      <c r="C2031" s="860">
        <v>2527</v>
      </c>
      <c r="D2031" s="61" t="s">
        <v>893</v>
      </c>
      <c r="E2031" s="61" t="s">
        <v>1121</v>
      </c>
      <c r="F2031" s="60" t="s">
        <v>389</v>
      </c>
      <c r="G2031" s="62">
        <v>6000</v>
      </c>
      <c r="H2031" s="47" t="s">
        <v>1443</v>
      </c>
      <c r="I2031" s="60">
        <v>13</v>
      </c>
      <c r="J2031" s="90">
        <v>45216</v>
      </c>
      <c r="K2031" s="435">
        <v>26</v>
      </c>
      <c r="L2031" s="428">
        <v>35796</v>
      </c>
      <c r="M2031" s="61" t="s">
        <v>276</v>
      </c>
      <c r="N2031" s="60" t="s">
        <v>144</v>
      </c>
      <c r="O2031" s="63"/>
      <c r="P2031" s="47" t="s">
        <v>1443</v>
      </c>
      <c r="Q2031" s="64" t="s">
        <v>3372</v>
      </c>
      <c r="R2031" s="64" t="s">
        <v>2948</v>
      </c>
      <c r="S2031" s="65" t="s">
        <v>398</v>
      </c>
      <c r="T2031" s="66"/>
      <c r="U2031" s="60" t="s">
        <v>390</v>
      </c>
      <c r="V2031" s="60"/>
      <c r="W2031" s="60"/>
      <c r="X2031" s="394" t="s">
        <v>5693</v>
      </c>
    </row>
    <row r="2032" spans="1:24" ht="22.9" customHeight="1">
      <c r="A2032" s="59" t="s">
        <v>145</v>
      </c>
      <c r="B2032" s="60" t="s">
        <v>146</v>
      </c>
      <c r="C2032" s="860">
        <v>2528</v>
      </c>
      <c r="D2032" s="61" t="s">
        <v>893</v>
      </c>
      <c r="E2032" s="61" t="s">
        <v>177</v>
      </c>
      <c r="F2032" s="60" t="s">
        <v>389</v>
      </c>
      <c r="G2032" s="62">
        <v>6000</v>
      </c>
      <c r="H2032" s="47" t="s">
        <v>1443</v>
      </c>
      <c r="I2032" s="60">
        <v>13</v>
      </c>
      <c r="J2032" s="90">
        <v>45216</v>
      </c>
      <c r="K2032" s="435">
        <v>55</v>
      </c>
      <c r="L2032" s="428">
        <v>25204</v>
      </c>
      <c r="M2032" s="61" t="s">
        <v>379</v>
      </c>
      <c r="N2032" s="60" t="s">
        <v>144</v>
      </c>
      <c r="O2032" s="63"/>
      <c r="P2032" s="47" t="s">
        <v>1443</v>
      </c>
      <c r="Q2032" s="64">
        <v>99161678</v>
      </c>
      <c r="R2032" s="64" t="s">
        <v>2949</v>
      </c>
      <c r="S2032" s="65" t="s">
        <v>398</v>
      </c>
      <c r="T2032" s="66"/>
      <c r="U2032" s="60" t="s">
        <v>390</v>
      </c>
      <c r="V2032" s="60"/>
      <c r="W2032" s="60"/>
      <c r="X2032" s="394" t="s">
        <v>5694</v>
      </c>
    </row>
    <row r="2033" spans="1:24" ht="22.9" customHeight="1">
      <c r="A2033" s="59" t="s">
        <v>145</v>
      </c>
      <c r="B2033" s="60" t="s">
        <v>146</v>
      </c>
      <c r="C2033" s="860">
        <v>2529</v>
      </c>
      <c r="D2033" s="61" t="s">
        <v>140</v>
      </c>
      <c r="E2033" s="61" t="s">
        <v>302</v>
      </c>
      <c r="F2033" s="60" t="s">
        <v>5474</v>
      </c>
      <c r="G2033" s="62">
        <v>1000</v>
      </c>
      <c r="H2033" s="47" t="s">
        <v>1256</v>
      </c>
      <c r="I2033" s="60">
        <v>13</v>
      </c>
      <c r="J2033" s="90">
        <v>45218</v>
      </c>
      <c r="K2033" s="435">
        <v>20</v>
      </c>
      <c r="L2033" s="428">
        <v>38283</v>
      </c>
      <c r="M2033" s="61" t="s">
        <v>1634</v>
      </c>
      <c r="N2033" s="60" t="s">
        <v>144</v>
      </c>
      <c r="O2033" s="63"/>
      <c r="P2033" s="47" t="s">
        <v>1256</v>
      </c>
      <c r="Q2033" s="64" t="s">
        <v>3175</v>
      </c>
      <c r="R2033" s="64" t="s">
        <v>2950</v>
      </c>
      <c r="S2033" s="65" t="s">
        <v>398</v>
      </c>
      <c r="T2033" s="66"/>
      <c r="U2033" s="60" t="s">
        <v>390</v>
      </c>
      <c r="V2033" s="60"/>
      <c r="W2033" s="60"/>
      <c r="X2033" s="424">
        <v>0</v>
      </c>
    </row>
    <row r="2034" spans="1:24" ht="22.9" customHeight="1">
      <c r="A2034" s="59" t="s">
        <v>145</v>
      </c>
      <c r="B2034" s="60" t="s">
        <v>146</v>
      </c>
      <c r="C2034" s="860">
        <v>2530</v>
      </c>
      <c r="D2034" s="61" t="s">
        <v>140</v>
      </c>
      <c r="E2034" s="61" t="s">
        <v>231</v>
      </c>
      <c r="F2034" s="60" t="s">
        <v>5474</v>
      </c>
      <c r="G2034" s="62">
        <v>6000</v>
      </c>
      <c r="H2034" s="47" t="s">
        <v>1256</v>
      </c>
      <c r="I2034" s="60">
        <v>13</v>
      </c>
      <c r="J2034" s="90">
        <v>45220</v>
      </c>
      <c r="K2034" s="435">
        <v>29</v>
      </c>
      <c r="L2034" s="428">
        <v>35029</v>
      </c>
      <c r="M2034" s="61" t="s">
        <v>1635</v>
      </c>
      <c r="N2034" s="60" t="s">
        <v>144</v>
      </c>
      <c r="O2034" s="63"/>
      <c r="P2034" s="47" t="s">
        <v>1256</v>
      </c>
      <c r="Q2034" s="64">
        <v>97416975</v>
      </c>
      <c r="R2034" s="64" t="s">
        <v>2951</v>
      </c>
      <c r="S2034" s="65" t="s">
        <v>398</v>
      </c>
      <c r="T2034" s="66"/>
      <c r="U2034" s="60" t="s">
        <v>390</v>
      </c>
      <c r="V2034" s="60"/>
      <c r="W2034" s="60"/>
      <c r="X2034" s="394" t="s">
        <v>5695</v>
      </c>
    </row>
    <row r="2035" spans="1:24" ht="22.9" customHeight="1">
      <c r="A2035" s="59" t="s">
        <v>145</v>
      </c>
      <c r="B2035" s="60" t="s">
        <v>146</v>
      </c>
      <c r="C2035" s="860">
        <v>2531</v>
      </c>
      <c r="D2035" s="61" t="s">
        <v>490</v>
      </c>
      <c r="E2035" s="61" t="s">
        <v>1315</v>
      </c>
      <c r="F2035" s="60" t="s">
        <v>389</v>
      </c>
      <c r="G2035" s="62">
        <v>6000</v>
      </c>
      <c r="H2035" s="47" t="s">
        <v>1256</v>
      </c>
      <c r="I2035" s="60">
        <v>13</v>
      </c>
      <c r="J2035" s="90">
        <v>45232</v>
      </c>
      <c r="K2035" s="435">
        <v>44</v>
      </c>
      <c r="L2035" s="428">
        <v>29221</v>
      </c>
      <c r="M2035" s="61" t="s">
        <v>219</v>
      </c>
      <c r="N2035" s="60" t="s">
        <v>144</v>
      </c>
      <c r="O2035" s="63"/>
      <c r="P2035" s="47" t="s">
        <v>1256</v>
      </c>
      <c r="Q2035" s="64">
        <v>636371883</v>
      </c>
      <c r="R2035" s="64" t="s">
        <v>2952</v>
      </c>
      <c r="S2035" s="65" t="s">
        <v>398</v>
      </c>
      <c r="T2035" s="66"/>
      <c r="U2035" s="60" t="s">
        <v>390</v>
      </c>
      <c r="V2035" s="60"/>
      <c r="W2035" s="60"/>
      <c r="X2035" s="394" t="s">
        <v>5696</v>
      </c>
    </row>
    <row r="2036" spans="1:24" ht="22.9" customHeight="1">
      <c r="A2036" s="59" t="s">
        <v>145</v>
      </c>
      <c r="B2036" s="60" t="s">
        <v>146</v>
      </c>
      <c r="C2036" s="860">
        <v>2532</v>
      </c>
      <c r="D2036" s="61" t="s">
        <v>499</v>
      </c>
      <c r="E2036" s="61" t="s">
        <v>314</v>
      </c>
      <c r="F2036" s="60" t="s">
        <v>5474</v>
      </c>
      <c r="G2036" s="62">
        <v>6000</v>
      </c>
      <c r="H2036" s="47" t="s">
        <v>1442</v>
      </c>
      <c r="I2036" s="60">
        <v>13</v>
      </c>
      <c r="J2036" s="90">
        <v>45234</v>
      </c>
      <c r="K2036" s="435">
        <v>40</v>
      </c>
      <c r="L2036" s="428">
        <v>30682</v>
      </c>
      <c r="M2036" s="61" t="s">
        <v>256</v>
      </c>
      <c r="N2036" s="60" t="s">
        <v>144</v>
      </c>
      <c r="O2036" s="63"/>
      <c r="P2036" s="47" t="s">
        <v>1442</v>
      </c>
      <c r="Q2036" s="64">
        <v>974228682</v>
      </c>
      <c r="R2036" s="64" t="s">
        <v>2953</v>
      </c>
      <c r="S2036" s="65" t="s">
        <v>398</v>
      </c>
      <c r="T2036" s="66"/>
      <c r="U2036" s="60" t="s">
        <v>390</v>
      </c>
      <c r="V2036" s="60"/>
      <c r="W2036" s="60"/>
      <c r="X2036" s="394" t="s">
        <v>5697</v>
      </c>
    </row>
    <row r="2037" spans="1:24" ht="22.9" customHeight="1">
      <c r="A2037" s="59" t="s">
        <v>145</v>
      </c>
      <c r="B2037" s="60" t="s">
        <v>146</v>
      </c>
      <c r="C2037" s="860">
        <v>2533</v>
      </c>
      <c r="D2037" s="61" t="s">
        <v>140</v>
      </c>
      <c r="E2037" s="61" t="s">
        <v>1037</v>
      </c>
      <c r="F2037" s="60" t="s">
        <v>5474</v>
      </c>
      <c r="G2037" s="62">
        <v>6000</v>
      </c>
      <c r="H2037" s="47" t="s">
        <v>1443</v>
      </c>
      <c r="I2037" s="60">
        <v>13</v>
      </c>
      <c r="J2037" s="90">
        <v>45237</v>
      </c>
      <c r="K2037" s="435">
        <v>50</v>
      </c>
      <c r="L2037" s="428">
        <v>27030</v>
      </c>
      <c r="M2037" s="61" t="s">
        <v>1636</v>
      </c>
      <c r="N2037" s="60" t="s">
        <v>144</v>
      </c>
      <c r="O2037" s="63"/>
      <c r="P2037" s="47" t="s">
        <v>1443</v>
      </c>
      <c r="Q2037" s="64" t="s">
        <v>3188</v>
      </c>
      <c r="R2037" s="64" t="s">
        <v>2954</v>
      </c>
      <c r="S2037" s="65" t="s">
        <v>398</v>
      </c>
      <c r="T2037" s="66"/>
      <c r="U2037" s="60" t="s">
        <v>390</v>
      </c>
      <c r="V2037" s="60"/>
      <c r="W2037" s="60"/>
      <c r="X2037" s="394" t="s">
        <v>5698</v>
      </c>
    </row>
    <row r="2038" spans="1:24" ht="22.9" customHeight="1">
      <c r="A2038" s="59" t="s">
        <v>145</v>
      </c>
      <c r="B2038" s="60" t="s">
        <v>146</v>
      </c>
      <c r="C2038" s="860">
        <v>2534</v>
      </c>
      <c r="D2038" s="61" t="s">
        <v>140</v>
      </c>
      <c r="E2038" s="61" t="s">
        <v>1316</v>
      </c>
      <c r="F2038" s="60" t="s">
        <v>5474</v>
      </c>
      <c r="G2038" s="62">
        <v>1000</v>
      </c>
      <c r="H2038" s="47" t="s">
        <v>1443</v>
      </c>
      <c r="I2038" s="60">
        <v>13</v>
      </c>
      <c r="J2038" s="90">
        <v>45239</v>
      </c>
      <c r="K2038" s="435">
        <v>20</v>
      </c>
      <c r="L2038" s="428">
        <v>38304</v>
      </c>
      <c r="M2038" s="61" t="s">
        <v>556</v>
      </c>
      <c r="N2038" s="60" t="s">
        <v>144</v>
      </c>
      <c r="O2038" s="63"/>
      <c r="P2038" s="47" t="s">
        <v>1443</v>
      </c>
      <c r="Q2038" s="64">
        <v>96865948</v>
      </c>
      <c r="R2038" s="64" t="s">
        <v>2955</v>
      </c>
      <c r="S2038" s="65" t="s">
        <v>398</v>
      </c>
      <c r="T2038" s="66"/>
      <c r="U2038" s="60" t="s">
        <v>390</v>
      </c>
      <c r="V2038" s="60"/>
      <c r="W2038" s="60"/>
      <c r="X2038" s="424">
        <v>0</v>
      </c>
    </row>
    <row r="2039" spans="1:24" ht="22.9" customHeight="1">
      <c r="A2039" s="59" t="s">
        <v>145</v>
      </c>
      <c r="B2039" s="60" t="s">
        <v>146</v>
      </c>
      <c r="C2039" s="860">
        <v>2535</v>
      </c>
      <c r="D2039" s="61" t="s">
        <v>140</v>
      </c>
      <c r="E2039" s="61" t="s">
        <v>247</v>
      </c>
      <c r="F2039" s="60" t="s">
        <v>5474</v>
      </c>
      <c r="G2039" s="62">
        <v>6900</v>
      </c>
      <c r="H2039" s="47" t="s">
        <v>1442</v>
      </c>
      <c r="I2039" s="60">
        <v>13</v>
      </c>
      <c r="J2039" s="90">
        <v>45265</v>
      </c>
      <c r="K2039" s="435">
        <v>20</v>
      </c>
      <c r="L2039" s="428">
        <v>38330</v>
      </c>
      <c r="M2039" s="61" t="s">
        <v>739</v>
      </c>
      <c r="N2039" s="60" t="s">
        <v>144</v>
      </c>
      <c r="O2039" s="63"/>
      <c r="P2039" s="47" t="s">
        <v>1442</v>
      </c>
      <c r="Q2039" s="64" t="s">
        <v>3373</v>
      </c>
      <c r="R2039" s="64" t="s">
        <v>2956</v>
      </c>
      <c r="S2039" s="65" t="s">
        <v>398</v>
      </c>
      <c r="T2039" s="66"/>
      <c r="U2039" s="60" t="s">
        <v>390</v>
      </c>
      <c r="V2039" s="60"/>
      <c r="W2039" s="60"/>
      <c r="X2039" s="424">
        <v>0</v>
      </c>
    </row>
    <row r="2040" spans="1:24" ht="22.9" customHeight="1">
      <c r="A2040" s="59" t="s">
        <v>145</v>
      </c>
      <c r="B2040" s="60" t="s">
        <v>146</v>
      </c>
      <c r="C2040" s="860">
        <v>2536</v>
      </c>
      <c r="D2040" s="61" t="s">
        <v>1317</v>
      </c>
      <c r="E2040" s="61" t="s">
        <v>165</v>
      </c>
      <c r="F2040" s="60" t="s">
        <v>389</v>
      </c>
      <c r="G2040" s="62">
        <v>1000</v>
      </c>
      <c r="H2040" s="47" t="s">
        <v>1442</v>
      </c>
      <c r="I2040" s="60">
        <v>13</v>
      </c>
      <c r="J2040" s="90">
        <v>45272</v>
      </c>
      <c r="K2040" s="435">
        <v>20</v>
      </c>
      <c r="L2040" s="428">
        <v>38337</v>
      </c>
      <c r="M2040" s="61" t="s">
        <v>230</v>
      </c>
      <c r="N2040" s="60" t="s">
        <v>144</v>
      </c>
      <c r="O2040" s="63"/>
      <c r="P2040" s="47" t="s">
        <v>1442</v>
      </c>
      <c r="Q2040" s="64">
        <v>953852921</v>
      </c>
      <c r="R2040" s="64" t="s">
        <v>2957</v>
      </c>
      <c r="S2040" s="65" t="s">
        <v>398</v>
      </c>
      <c r="T2040" s="66"/>
      <c r="U2040" s="60" t="s">
        <v>390</v>
      </c>
      <c r="V2040" s="60"/>
      <c r="W2040" s="60"/>
      <c r="X2040" s="424">
        <v>0</v>
      </c>
    </row>
    <row r="2041" spans="1:24" ht="22.9" customHeight="1">
      <c r="A2041" s="59" t="s">
        <v>145</v>
      </c>
      <c r="B2041" s="60" t="s">
        <v>146</v>
      </c>
      <c r="C2041" s="860">
        <v>2537</v>
      </c>
      <c r="D2041" s="61" t="s">
        <v>1053</v>
      </c>
      <c r="E2041" s="61" t="s">
        <v>1318</v>
      </c>
      <c r="F2041" s="60" t="s">
        <v>5474</v>
      </c>
      <c r="G2041" s="62">
        <v>1000</v>
      </c>
      <c r="H2041" s="47" t="s">
        <v>1442</v>
      </c>
      <c r="I2041" s="60">
        <v>13</v>
      </c>
      <c r="J2041" s="90">
        <v>45273</v>
      </c>
      <c r="K2041" s="435">
        <v>20</v>
      </c>
      <c r="L2041" s="428">
        <v>38338</v>
      </c>
      <c r="M2041" s="61" t="s">
        <v>1607</v>
      </c>
      <c r="N2041" s="60" t="s">
        <v>144</v>
      </c>
      <c r="O2041" s="63"/>
      <c r="P2041" s="47" t="s">
        <v>1442</v>
      </c>
      <c r="Q2041" s="64">
        <v>998529433</v>
      </c>
      <c r="R2041" s="64" t="s">
        <v>2958</v>
      </c>
      <c r="S2041" s="65" t="s">
        <v>398</v>
      </c>
      <c r="T2041" s="66"/>
      <c r="U2041" s="60" t="s">
        <v>390</v>
      </c>
      <c r="V2041" s="60"/>
      <c r="W2041" s="60"/>
      <c r="X2041" s="424">
        <v>0</v>
      </c>
    </row>
    <row r="2042" spans="1:24" ht="22.9" customHeight="1">
      <c r="A2042" s="59" t="s">
        <v>145</v>
      </c>
      <c r="B2042" s="60" t="s">
        <v>146</v>
      </c>
      <c r="C2042" s="860">
        <v>2538</v>
      </c>
      <c r="D2042" s="61" t="s">
        <v>139</v>
      </c>
      <c r="E2042" s="61" t="s">
        <v>1319</v>
      </c>
      <c r="F2042" s="60" t="s">
        <v>5474</v>
      </c>
      <c r="G2042" s="62">
        <v>1000</v>
      </c>
      <c r="H2042" s="47" t="s">
        <v>1442</v>
      </c>
      <c r="I2042" s="60">
        <v>13</v>
      </c>
      <c r="J2042" s="90">
        <v>45274</v>
      </c>
      <c r="K2042" s="435">
        <v>20</v>
      </c>
      <c r="L2042" s="428">
        <v>38339</v>
      </c>
      <c r="M2042" s="61" t="s">
        <v>1057</v>
      </c>
      <c r="N2042" s="60" t="s">
        <v>144</v>
      </c>
      <c r="O2042" s="63"/>
      <c r="P2042" s="47" t="s">
        <v>1442</v>
      </c>
      <c r="Q2042" s="64" t="s">
        <v>3374</v>
      </c>
      <c r="R2042" s="64" t="s">
        <v>2959</v>
      </c>
      <c r="S2042" s="65" t="s">
        <v>398</v>
      </c>
      <c r="T2042" s="66"/>
      <c r="U2042" s="60" t="s">
        <v>390</v>
      </c>
      <c r="V2042" s="60"/>
      <c r="W2042" s="60"/>
      <c r="X2042" s="424">
        <v>0</v>
      </c>
    </row>
    <row r="2043" spans="1:24" ht="22.9" customHeight="1">
      <c r="A2043" s="59" t="s">
        <v>145</v>
      </c>
      <c r="B2043" s="60" t="s">
        <v>146</v>
      </c>
      <c r="C2043" s="860">
        <v>2539</v>
      </c>
      <c r="D2043" s="61" t="s">
        <v>465</v>
      </c>
      <c r="E2043" s="61" t="s">
        <v>1145</v>
      </c>
      <c r="F2043" s="60" t="s">
        <v>5474</v>
      </c>
      <c r="G2043" s="62">
        <v>1000</v>
      </c>
      <c r="H2043" s="47" t="s">
        <v>1256</v>
      </c>
      <c r="I2043" s="60">
        <v>13</v>
      </c>
      <c r="J2043" s="90">
        <v>45300</v>
      </c>
      <c r="K2043" s="435">
        <v>19</v>
      </c>
      <c r="L2043" s="428">
        <v>38365</v>
      </c>
      <c r="M2043" s="61" t="s">
        <v>863</v>
      </c>
      <c r="N2043" s="60" t="s">
        <v>144</v>
      </c>
      <c r="O2043" s="63"/>
      <c r="P2043" s="47" t="s">
        <v>1256</v>
      </c>
      <c r="Q2043" s="64">
        <v>78929739</v>
      </c>
      <c r="R2043" s="64" t="s">
        <v>2960</v>
      </c>
      <c r="S2043" s="65" t="s">
        <v>398</v>
      </c>
      <c r="T2043" s="66"/>
      <c r="U2043" s="60" t="s">
        <v>390</v>
      </c>
      <c r="V2043" s="60"/>
      <c r="W2043" s="60"/>
      <c r="X2043" s="424">
        <v>0</v>
      </c>
    </row>
    <row r="2044" spans="1:24" ht="22.9" customHeight="1">
      <c r="A2044" s="59" t="s">
        <v>145</v>
      </c>
      <c r="B2044" s="60" t="s">
        <v>146</v>
      </c>
      <c r="C2044" s="860">
        <v>2540</v>
      </c>
      <c r="D2044" s="61" t="s">
        <v>465</v>
      </c>
      <c r="E2044" s="61" t="s">
        <v>1320</v>
      </c>
      <c r="F2044" s="60" t="s">
        <v>5474</v>
      </c>
      <c r="G2044" s="62">
        <v>1000</v>
      </c>
      <c r="H2044" s="47" t="s">
        <v>1256</v>
      </c>
      <c r="I2044" s="60">
        <v>13</v>
      </c>
      <c r="J2044" s="90">
        <v>45301</v>
      </c>
      <c r="K2044" s="435">
        <v>19</v>
      </c>
      <c r="L2044" s="428">
        <v>38366</v>
      </c>
      <c r="M2044" s="61" t="s">
        <v>177</v>
      </c>
      <c r="N2044" s="60" t="s">
        <v>144</v>
      </c>
      <c r="O2044" s="63"/>
      <c r="P2044" s="47" t="s">
        <v>1256</v>
      </c>
      <c r="Q2044" s="64">
        <v>63667656</v>
      </c>
      <c r="R2044" s="64" t="s">
        <v>2961</v>
      </c>
      <c r="S2044" s="65" t="s">
        <v>398</v>
      </c>
      <c r="T2044" s="66"/>
      <c r="U2044" s="60" t="s">
        <v>390</v>
      </c>
      <c r="V2044" s="60"/>
      <c r="W2044" s="60"/>
      <c r="X2044" s="424">
        <v>0</v>
      </c>
    </row>
    <row r="2045" spans="1:24" ht="22.9" customHeight="1">
      <c r="A2045" s="59" t="s">
        <v>145</v>
      </c>
      <c r="B2045" s="60" t="s">
        <v>146</v>
      </c>
      <c r="C2045" s="860">
        <v>2541</v>
      </c>
      <c r="D2045" s="61" t="s">
        <v>542</v>
      </c>
      <c r="E2045" s="61" t="s">
        <v>1321</v>
      </c>
      <c r="F2045" s="60" t="s">
        <v>5474</v>
      </c>
      <c r="G2045" s="62">
        <v>8850</v>
      </c>
      <c r="H2045" s="48" t="s">
        <v>1442</v>
      </c>
      <c r="I2045" s="60">
        <v>13</v>
      </c>
      <c r="J2045" s="90">
        <v>45301</v>
      </c>
      <c r="K2045" s="435">
        <v>49</v>
      </c>
      <c r="L2045" s="427">
        <v>27546</v>
      </c>
      <c r="M2045" s="61" t="s">
        <v>249</v>
      </c>
      <c r="N2045" s="60" t="s">
        <v>144</v>
      </c>
      <c r="O2045" s="63"/>
      <c r="P2045" s="48" t="s">
        <v>1442</v>
      </c>
      <c r="Q2045" s="69">
        <v>888419449</v>
      </c>
      <c r="R2045" s="64" t="s">
        <v>2962</v>
      </c>
      <c r="S2045" s="65" t="s">
        <v>398</v>
      </c>
      <c r="T2045" s="66"/>
      <c r="U2045" s="60" t="s">
        <v>390</v>
      </c>
      <c r="V2045" s="60"/>
      <c r="W2045" s="60"/>
      <c r="X2045" s="70" t="s">
        <v>4386</v>
      </c>
    </row>
    <row r="2046" spans="1:24" ht="22.9" customHeight="1">
      <c r="A2046" s="59" t="s">
        <v>145</v>
      </c>
      <c r="B2046" s="60" t="s">
        <v>146</v>
      </c>
      <c r="C2046" s="860">
        <v>2542</v>
      </c>
      <c r="D2046" s="61" t="s">
        <v>1322</v>
      </c>
      <c r="E2046" s="61" t="s">
        <v>867</v>
      </c>
      <c r="F2046" s="60" t="s">
        <v>5474</v>
      </c>
      <c r="G2046" s="62">
        <v>21000</v>
      </c>
      <c r="H2046" s="47" t="s">
        <v>1442</v>
      </c>
      <c r="I2046" s="60">
        <v>13</v>
      </c>
      <c r="J2046" s="90">
        <v>45302</v>
      </c>
      <c r="K2046" s="435">
        <v>19</v>
      </c>
      <c r="L2046" s="428">
        <v>38367</v>
      </c>
      <c r="M2046" s="61" t="s">
        <v>1637</v>
      </c>
      <c r="N2046" s="60" t="s">
        <v>144</v>
      </c>
      <c r="O2046" s="63"/>
      <c r="P2046" s="47" t="s">
        <v>1442</v>
      </c>
      <c r="Q2046" s="64" t="s">
        <v>3102</v>
      </c>
      <c r="R2046" s="64" t="s">
        <v>2963</v>
      </c>
      <c r="S2046" s="65" t="s">
        <v>398</v>
      </c>
      <c r="T2046" s="66"/>
      <c r="U2046" s="60" t="s">
        <v>390</v>
      </c>
      <c r="V2046" s="60"/>
      <c r="W2046" s="60"/>
      <c r="X2046" s="424">
        <v>0</v>
      </c>
    </row>
    <row r="2047" spans="1:24" ht="22.9" customHeight="1">
      <c r="A2047" s="59" t="s">
        <v>145</v>
      </c>
      <c r="B2047" s="60" t="s">
        <v>146</v>
      </c>
      <c r="C2047" s="860">
        <v>2543</v>
      </c>
      <c r="D2047" s="61" t="s">
        <v>686</v>
      </c>
      <c r="E2047" s="61" t="s">
        <v>1323</v>
      </c>
      <c r="F2047" s="60" t="s">
        <v>5474</v>
      </c>
      <c r="G2047" s="62">
        <v>21000</v>
      </c>
      <c r="H2047" s="47" t="s">
        <v>1442</v>
      </c>
      <c r="I2047" s="60">
        <v>13</v>
      </c>
      <c r="J2047" s="90">
        <v>45302</v>
      </c>
      <c r="K2047" s="435">
        <v>19</v>
      </c>
      <c r="L2047" s="428">
        <v>38367</v>
      </c>
      <c r="M2047" s="61" t="s">
        <v>849</v>
      </c>
      <c r="N2047" s="60" t="s">
        <v>144</v>
      </c>
      <c r="O2047" s="63"/>
      <c r="P2047" s="47" t="s">
        <v>1442</v>
      </c>
      <c r="Q2047" s="64" t="s">
        <v>3102</v>
      </c>
      <c r="R2047" s="64" t="s">
        <v>2964</v>
      </c>
      <c r="S2047" s="65" t="s">
        <v>398</v>
      </c>
      <c r="T2047" s="66"/>
      <c r="U2047" s="60" t="s">
        <v>390</v>
      </c>
      <c r="V2047" s="60"/>
      <c r="W2047" s="60"/>
      <c r="X2047" s="424">
        <v>0</v>
      </c>
    </row>
    <row r="2048" spans="1:24" ht="22.9" customHeight="1">
      <c r="A2048" s="59" t="s">
        <v>145</v>
      </c>
      <c r="B2048" s="60" t="s">
        <v>146</v>
      </c>
      <c r="C2048" s="860">
        <v>2544</v>
      </c>
      <c r="D2048" s="61" t="s">
        <v>138</v>
      </c>
      <c r="E2048" s="61" t="s">
        <v>387</v>
      </c>
      <c r="F2048" s="60" t="s">
        <v>389</v>
      </c>
      <c r="G2048" s="62">
        <v>1000</v>
      </c>
      <c r="H2048" s="47" t="s">
        <v>1443</v>
      </c>
      <c r="I2048" s="60">
        <v>13</v>
      </c>
      <c r="J2048" s="90">
        <v>45324</v>
      </c>
      <c r="K2048" s="435">
        <v>19</v>
      </c>
      <c r="L2048" s="428">
        <v>38389</v>
      </c>
      <c r="M2048" s="61" t="s">
        <v>1638</v>
      </c>
      <c r="N2048" s="60" t="s">
        <v>144</v>
      </c>
      <c r="O2048" s="63"/>
      <c r="P2048" s="47" t="s">
        <v>1443</v>
      </c>
      <c r="Q2048" s="64"/>
      <c r="R2048" s="64" t="s">
        <v>2965</v>
      </c>
      <c r="S2048" s="65" t="s">
        <v>398</v>
      </c>
      <c r="T2048" s="66"/>
      <c r="U2048" s="60" t="s">
        <v>390</v>
      </c>
      <c r="V2048" s="60"/>
      <c r="W2048" s="60"/>
      <c r="X2048" s="424">
        <v>0</v>
      </c>
    </row>
    <row r="2049" spans="1:24" ht="22.9" customHeight="1">
      <c r="A2049" s="59" t="s">
        <v>145</v>
      </c>
      <c r="B2049" s="60" t="s">
        <v>146</v>
      </c>
      <c r="C2049" s="860">
        <v>2545</v>
      </c>
      <c r="D2049" s="61" t="s">
        <v>1295</v>
      </c>
      <c r="E2049" s="61" t="s">
        <v>1324</v>
      </c>
      <c r="F2049" s="60" t="s">
        <v>5474</v>
      </c>
      <c r="G2049" s="62">
        <v>1000</v>
      </c>
      <c r="H2049" s="47" t="s">
        <v>1442</v>
      </c>
      <c r="I2049" s="60">
        <v>13</v>
      </c>
      <c r="J2049" s="90">
        <v>45327</v>
      </c>
      <c r="K2049" s="435">
        <v>19</v>
      </c>
      <c r="L2049" s="428">
        <v>38392</v>
      </c>
      <c r="M2049" s="61" t="s">
        <v>484</v>
      </c>
      <c r="N2049" s="60" t="s">
        <v>144</v>
      </c>
      <c r="O2049" s="63"/>
      <c r="P2049" s="47" t="s">
        <v>1442</v>
      </c>
      <c r="Q2049" s="64">
        <v>961146278</v>
      </c>
      <c r="R2049" s="64" t="s">
        <v>2966</v>
      </c>
      <c r="S2049" s="65" t="s">
        <v>398</v>
      </c>
      <c r="T2049" s="66"/>
      <c r="U2049" s="60" t="s">
        <v>390</v>
      </c>
      <c r="V2049" s="60"/>
      <c r="W2049" s="60"/>
      <c r="X2049" s="424">
        <v>0</v>
      </c>
    </row>
    <row r="2050" spans="1:24" ht="22.9" customHeight="1">
      <c r="A2050" s="59" t="s">
        <v>145</v>
      </c>
      <c r="B2050" s="60" t="s">
        <v>146</v>
      </c>
      <c r="C2050" s="860">
        <v>2546</v>
      </c>
      <c r="D2050" s="61" t="s">
        <v>1325</v>
      </c>
      <c r="E2050" s="61" t="s">
        <v>246</v>
      </c>
      <c r="F2050" s="60" t="s">
        <v>389</v>
      </c>
      <c r="G2050" s="62">
        <v>6100</v>
      </c>
      <c r="H2050" s="47" t="s">
        <v>1256</v>
      </c>
      <c r="I2050" s="60">
        <v>13</v>
      </c>
      <c r="J2050" s="90">
        <v>45329</v>
      </c>
      <c r="K2050" s="435">
        <v>19</v>
      </c>
      <c r="L2050" s="428">
        <v>38394</v>
      </c>
      <c r="M2050" s="61" t="s">
        <v>181</v>
      </c>
      <c r="N2050" s="60" t="s">
        <v>144</v>
      </c>
      <c r="O2050" s="63"/>
      <c r="P2050" s="47" t="s">
        <v>1256</v>
      </c>
      <c r="Q2050" s="64" t="s">
        <v>3375</v>
      </c>
      <c r="R2050" s="64" t="s">
        <v>2967</v>
      </c>
      <c r="S2050" s="65" t="s">
        <v>398</v>
      </c>
      <c r="T2050" s="66"/>
      <c r="U2050" s="60" t="s">
        <v>390</v>
      </c>
      <c r="V2050" s="60"/>
      <c r="W2050" s="60"/>
      <c r="X2050" s="424">
        <v>0</v>
      </c>
    </row>
    <row r="2051" spans="1:24" ht="22.9" customHeight="1">
      <c r="A2051" s="59" t="s">
        <v>145</v>
      </c>
      <c r="B2051" s="60" t="s">
        <v>146</v>
      </c>
      <c r="C2051" s="860">
        <v>2547</v>
      </c>
      <c r="D2051" s="61" t="s">
        <v>501</v>
      </c>
      <c r="E2051" s="61" t="s">
        <v>1326</v>
      </c>
      <c r="F2051" s="60" t="s">
        <v>389</v>
      </c>
      <c r="G2051" s="62">
        <v>1000</v>
      </c>
      <c r="H2051" s="47" t="s">
        <v>1442</v>
      </c>
      <c r="I2051" s="60">
        <v>13</v>
      </c>
      <c r="J2051" s="90">
        <v>45334</v>
      </c>
      <c r="K2051" s="435">
        <v>29</v>
      </c>
      <c r="L2051" s="428">
        <v>34758</v>
      </c>
      <c r="M2051" s="61" t="s">
        <v>863</v>
      </c>
      <c r="N2051" s="60" t="s">
        <v>144</v>
      </c>
      <c r="O2051" s="63"/>
      <c r="P2051" s="47" t="s">
        <v>1442</v>
      </c>
      <c r="Q2051" s="64">
        <v>88842546</v>
      </c>
      <c r="R2051" s="64" t="s">
        <v>2968</v>
      </c>
      <c r="S2051" s="65" t="s">
        <v>398</v>
      </c>
      <c r="T2051" s="66"/>
      <c r="U2051" s="60" t="s">
        <v>390</v>
      </c>
      <c r="V2051" s="60"/>
      <c r="W2051" s="60"/>
      <c r="X2051" s="394" t="s">
        <v>5699</v>
      </c>
    </row>
    <row r="2052" spans="1:24" ht="22.9" customHeight="1">
      <c r="A2052" s="59" t="s">
        <v>145</v>
      </c>
      <c r="B2052" s="60" t="s">
        <v>146</v>
      </c>
      <c r="C2052" s="860">
        <v>2548</v>
      </c>
      <c r="D2052" s="61" t="s">
        <v>344</v>
      </c>
      <c r="E2052" s="61" t="s">
        <v>1086</v>
      </c>
      <c r="F2052" s="60" t="s">
        <v>5474</v>
      </c>
      <c r="G2052" s="62">
        <v>3900</v>
      </c>
      <c r="H2052" s="47" t="s">
        <v>952</v>
      </c>
      <c r="I2052" s="60">
        <v>13</v>
      </c>
      <c r="J2052" s="90">
        <v>45336</v>
      </c>
      <c r="K2052" s="435">
        <v>19</v>
      </c>
      <c r="L2052" s="428">
        <v>38401</v>
      </c>
      <c r="M2052" s="61" t="s">
        <v>1620</v>
      </c>
      <c r="N2052" s="60" t="s">
        <v>144</v>
      </c>
      <c r="O2052" s="63"/>
      <c r="P2052" s="47" t="s">
        <v>952</v>
      </c>
      <c r="Q2052" s="64" t="s">
        <v>3376</v>
      </c>
      <c r="R2052" s="64" t="s">
        <v>2969</v>
      </c>
      <c r="S2052" s="65" t="s">
        <v>398</v>
      </c>
      <c r="T2052" s="66"/>
      <c r="U2052" s="60" t="s">
        <v>390</v>
      </c>
      <c r="V2052" s="60"/>
      <c r="W2052" s="60"/>
      <c r="X2052" s="424">
        <v>0</v>
      </c>
    </row>
    <row r="2053" spans="1:24" ht="22.9" customHeight="1">
      <c r="A2053" s="59" t="s">
        <v>145</v>
      </c>
      <c r="B2053" s="60" t="s">
        <v>146</v>
      </c>
      <c r="C2053" s="860">
        <v>2549</v>
      </c>
      <c r="D2053" s="61" t="s">
        <v>1161</v>
      </c>
      <c r="E2053" s="61" t="s">
        <v>164</v>
      </c>
      <c r="F2053" s="60" t="s">
        <v>389</v>
      </c>
      <c r="G2053" s="62">
        <v>1000</v>
      </c>
      <c r="H2053" s="47" t="s">
        <v>1442</v>
      </c>
      <c r="I2053" s="60">
        <v>13</v>
      </c>
      <c r="J2053" s="90">
        <v>45338</v>
      </c>
      <c r="K2053" s="435">
        <v>19</v>
      </c>
      <c r="L2053" s="428">
        <v>38403</v>
      </c>
      <c r="M2053" s="61" t="s">
        <v>224</v>
      </c>
      <c r="N2053" s="60" t="s">
        <v>144</v>
      </c>
      <c r="O2053" s="63"/>
      <c r="P2053" s="47" t="s">
        <v>1442</v>
      </c>
      <c r="Q2053" s="64" t="s">
        <v>3377</v>
      </c>
      <c r="R2053" s="64" t="s">
        <v>2970</v>
      </c>
      <c r="S2053" s="65" t="s">
        <v>398</v>
      </c>
      <c r="T2053" s="66"/>
      <c r="U2053" s="60" t="s">
        <v>390</v>
      </c>
      <c r="V2053" s="60"/>
      <c r="W2053" s="60"/>
      <c r="X2053" s="424">
        <v>0</v>
      </c>
    </row>
    <row r="2054" spans="1:24" ht="22.9" customHeight="1">
      <c r="A2054" s="59" t="s">
        <v>145</v>
      </c>
      <c r="B2054" s="60" t="s">
        <v>146</v>
      </c>
      <c r="C2054" s="860">
        <v>2550</v>
      </c>
      <c r="D2054" s="61" t="s">
        <v>704</v>
      </c>
      <c r="E2054" s="61" t="s">
        <v>220</v>
      </c>
      <c r="F2054" s="60" t="s">
        <v>5474</v>
      </c>
      <c r="G2054" s="62">
        <v>11000</v>
      </c>
      <c r="H2054" s="47" t="s">
        <v>1442</v>
      </c>
      <c r="I2054" s="60">
        <v>13</v>
      </c>
      <c r="J2054" s="90">
        <v>45343</v>
      </c>
      <c r="K2054" s="435">
        <v>19</v>
      </c>
      <c r="L2054" s="428">
        <v>38408</v>
      </c>
      <c r="M2054" s="61" t="s">
        <v>201</v>
      </c>
      <c r="N2054" s="60" t="s">
        <v>144</v>
      </c>
      <c r="O2054" s="63"/>
      <c r="P2054" s="47" t="s">
        <v>1442</v>
      </c>
      <c r="Q2054" s="64" t="s">
        <v>3378</v>
      </c>
      <c r="R2054" s="64" t="s">
        <v>2971</v>
      </c>
      <c r="S2054" s="65" t="s">
        <v>398</v>
      </c>
      <c r="T2054" s="66"/>
      <c r="U2054" s="60" t="s">
        <v>390</v>
      </c>
      <c r="V2054" s="60"/>
      <c r="W2054" s="60"/>
      <c r="X2054" s="424">
        <v>0</v>
      </c>
    </row>
    <row r="2055" spans="1:24" ht="22.9" customHeight="1">
      <c r="A2055" s="59" t="s">
        <v>145</v>
      </c>
      <c r="B2055" s="60" t="s">
        <v>146</v>
      </c>
      <c r="C2055" s="860">
        <v>2551</v>
      </c>
      <c r="D2055" s="61" t="s">
        <v>477</v>
      </c>
      <c r="E2055" s="61" t="s">
        <v>163</v>
      </c>
      <c r="F2055" s="60" t="s">
        <v>389</v>
      </c>
      <c r="G2055" s="62">
        <v>1000</v>
      </c>
      <c r="H2055" s="47" t="s">
        <v>1443</v>
      </c>
      <c r="I2055" s="60">
        <v>13</v>
      </c>
      <c r="J2055" s="90">
        <v>45350</v>
      </c>
      <c r="K2055" s="435">
        <v>19</v>
      </c>
      <c r="L2055" s="428">
        <v>38415</v>
      </c>
      <c r="M2055" s="61" t="s">
        <v>863</v>
      </c>
      <c r="N2055" s="60" t="s">
        <v>144</v>
      </c>
      <c r="O2055" s="63"/>
      <c r="P2055" s="47" t="s">
        <v>1443</v>
      </c>
      <c r="Q2055" s="64">
        <v>96113544</v>
      </c>
      <c r="R2055" s="64" t="s">
        <v>2972</v>
      </c>
      <c r="S2055" s="65" t="s">
        <v>398</v>
      </c>
      <c r="T2055" s="66"/>
      <c r="U2055" s="60" t="s">
        <v>390</v>
      </c>
      <c r="V2055" s="60"/>
      <c r="W2055" s="60"/>
      <c r="X2055" s="424">
        <v>0</v>
      </c>
    </row>
    <row r="2056" spans="1:24" ht="22.9" customHeight="1">
      <c r="A2056" s="59" t="s">
        <v>145</v>
      </c>
      <c r="B2056" s="60" t="s">
        <v>146</v>
      </c>
      <c r="C2056" s="860">
        <v>2552</v>
      </c>
      <c r="D2056" s="61" t="s">
        <v>925</v>
      </c>
      <c r="E2056" s="61" t="s">
        <v>249</v>
      </c>
      <c r="F2056" s="60" t="s">
        <v>5474</v>
      </c>
      <c r="G2056" s="62">
        <v>1000</v>
      </c>
      <c r="H2056" s="47" t="s">
        <v>1442</v>
      </c>
      <c r="I2056" s="60">
        <v>13</v>
      </c>
      <c r="J2056" s="90">
        <v>45352</v>
      </c>
      <c r="K2056" s="435">
        <v>19</v>
      </c>
      <c r="L2056" s="428">
        <v>38417</v>
      </c>
      <c r="M2056" s="61" t="s">
        <v>214</v>
      </c>
      <c r="N2056" s="60" t="s">
        <v>144</v>
      </c>
      <c r="O2056" s="63"/>
      <c r="P2056" s="47" t="s">
        <v>1442</v>
      </c>
      <c r="Q2056" s="64">
        <v>888657842</v>
      </c>
      <c r="R2056" s="64" t="s">
        <v>2973</v>
      </c>
      <c r="S2056" s="65" t="s">
        <v>398</v>
      </c>
      <c r="T2056" s="66"/>
      <c r="U2056" s="60" t="s">
        <v>390</v>
      </c>
      <c r="V2056" s="60"/>
      <c r="W2056" s="60"/>
      <c r="X2056" s="424">
        <v>0</v>
      </c>
    </row>
    <row r="2057" spans="1:24" ht="22.9" customHeight="1">
      <c r="A2057" s="59" t="s">
        <v>145</v>
      </c>
      <c r="B2057" s="60" t="s">
        <v>146</v>
      </c>
      <c r="C2057" s="860">
        <v>2553</v>
      </c>
      <c r="D2057" s="61" t="s">
        <v>865</v>
      </c>
      <c r="E2057" s="61" t="s">
        <v>314</v>
      </c>
      <c r="F2057" s="60" t="s">
        <v>5474</v>
      </c>
      <c r="G2057" s="62">
        <v>1000</v>
      </c>
      <c r="H2057" s="47" t="s">
        <v>1256</v>
      </c>
      <c r="I2057" s="60">
        <v>13</v>
      </c>
      <c r="J2057" s="90">
        <v>45355</v>
      </c>
      <c r="K2057" s="435">
        <v>19</v>
      </c>
      <c r="L2057" s="428">
        <v>38420</v>
      </c>
      <c r="M2057" s="61" t="s">
        <v>388</v>
      </c>
      <c r="N2057" s="60" t="s">
        <v>144</v>
      </c>
      <c r="O2057" s="63"/>
      <c r="P2057" s="47" t="s">
        <v>1256</v>
      </c>
      <c r="Q2057" s="64"/>
      <c r="R2057" s="64" t="s">
        <v>2974</v>
      </c>
      <c r="S2057" s="65" t="s">
        <v>398</v>
      </c>
      <c r="T2057" s="66"/>
      <c r="U2057" s="60" t="s">
        <v>390</v>
      </c>
      <c r="V2057" s="60"/>
      <c r="W2057" s="60"/>
      <c r="X2057" s="424">
        <v>0</v>
      </c>
    </row>
    <row r="2058" spans="1:24" ht="22.9" customHeight="1">
      <c r="A2058" s="59" t="s">
        <v>145</v>
      </c>
      <c r="B2058" s="60" t="s">
        <v>146</v>
      </c>
      <c r="C2058" s="860">
        <v>2554</v>
      </c>
      <c r="D2058" s="61" t="s">
        <v>703</v>
      </c>
      <c r="E2058" s="61" t="s">
        <v>430</v>
      </c>
      <c r="F2058" s="60" t="s">
        <v>5474</v>
      </c>
      <c r="G2058" s="62">
        <v>16000</v>
      </c>
      <c r="H2058" s="47" t="s">
        <v>1442</v>
      </c>
      <c r="I2058" s="60">
        <v>13</v>
      </c>
      <c r="J2058" s="90">
        <v>45358</v>
      </c>
      <c r="K2058" s="435">
        <v>19</v>
      </c>
      <c r="L2058" s="428">
        <v>38423</v>
      </c>
      <c r="M2058" s="61" t="s">
        <v>164</v>
      </c>
      <c r="N2058" s="60" t="s">
        <v>144</v>
      </c>
      <c r="O2058" s="63"/>
      <c r="P2058" s="47" t="s">
        <v>1442</v>
      </c>
      <c r="Q2058" s="64">
        <v>94487645</v>
      </c>
      <c r="R2058" s="64" t="s">
        <v>2975</v>
      </c>
      <c r="S2058" s="65" t="s">
        <v>398</v>
      </c>
      <c r="T2058" s="66"/>
      <c r="U2058" s="60" t="s">
        <v>390</v>
      </c>
      <c r="V2058" s="60"/>
      <c r="W2058" s="60"/>
      <c r="X2058" s="424">
        <v>0</v>
      </c>
    </row>
    <row r="2059" spans="1:24" ht="22.9" customHeight="1">
      <c r="A2059" s="59" t="s">
        <v>145</v>
      </c>
      <c r="B2059" s="60" t="s">
        <v>146</v>
      </c>
      <c r="C2059" s="860">
        <v>2555</v>
      </c>
      <c r="D2059" s="61" t="s">
        <v>1327</v>
      </c>
      <c r="E2059" s="61" t="s">
        <v>166</v>
      </c>
      <c r="F2059" s="60" t="s">
        <v>389</v>
      </c>
      <c r="G2059" s="62">
        <v>1000</v>
      </c>
      <c r="H2059" s="47" t="s">
        <v>1442</v>
      </c>
      <c r="I2059" s="60">
        <v>13</v>
      </c>
      <c r="J2059" s="90">
        <v>45366</v>
      </c>
      <c r="K2059" s="435">
        <v>19</v>
      </c>
      <c r="L2059" s="428">
        <v>38431</v>
      </c>
      <c r="M2059" s="61" t="s">
        <v>201</v>
      </c>
      <c r="N2059" s="60" t="s">
        <v>144</v>
      </c>
      <c r="O2059" s="63"/>
      <c r="P2059" s="47" t="s">
        <v>1442</v>
      </c>
      <c r="Q2059" s="64">
        <v>636263885</v>
      </c>
      <c r="R2059" s="64" t="s">
        <v>2976</v>
      </c>
      <c r="S2059" s="65" t="s">
        <v>398</v>
      </c>
      <c r="T2059" s="66"/>
      <c r="U2059" s="60" t="s">
        <v>390</v>
      </c>
      <c r="V2059" s="60"/>
      <c r="W2059" s="60"/>
      <c r="X2059" s="424">
        <v>0</v>
      </c>
    </row>
    <row r="2060" spans="1:24" ht="22.9" customHeight="1">
      <c r="A2060" s="59" t="s">
        <v>145</v>
      </c>
      <c r="B2060" s="60" t="s">
        <v>146</v>
      </c>
      <c r="C2060" s="860">
        <v>10001</v>
      </c>
      <c r="D2060" s="61" t="s">
        <v>926</v>
      </c>
      <c r="E2060" s="61" t="s">
        <v>221</v>
      </c>
      <c r="F2060" s="60" t="s">
        <v>389</v>
      </c>
      <c r="G2060" s="62">
        <v>10</v>
      </c>
      <c r="H2060" s="47" t="s">
        <v>1443</v>
      </c>
      <c r="I2060" s="60">
        <v>14</v>
      </c>
      <c r="J2060" s="90">
        <v>32324</v>
      </c>
      <c r="K2060" s="435">
        <v>55</v>
      </c>
      <c r="L2060" s="428">
        <v>25389</v>
      </c>
      <c r="M2060" s="61" t="s">
        <v>230</v>
      </c>
      <c r="N2060" s="60" t="s">
        <v>144</v>
      </c>
      <c r="O2060" s="63"/>
      <c r="P2060" s="47" t="s">
        <v>1443</v>
      </c>
      <c r="Q2060" s="64"/>
      <c r="R2060" s="64"/>
      <c r="S2060" s="65" t="s">
        <v>398</v>
      </c>
      <c r="T2060" s="66"/>
      <c r="U2060" s="60" t="s">
        <v>390</v>
      </c>
      <c r="V2060" s="60"/>
      <c r="W2060" s="60"/>
      <c r="X2060" s="424">
        <v>0</v>
      </c>
    </row>
    <row r="2061" spans="1:24" ht="22.9" customHeight="1">
      <c r="A2061" s="59" t="s">
        <v>145</v>
      </c>
      <c r="B2061" s="60" t="s">
        <v>146</v>
      </c>
      <c r="C2061" s="860">
        <v>10002</v>
      </c>
      <c r="D2061" s="61" t="s">
        <v>499</v>
      </c>
      <c r="E2061" s="61" t="s">
        <v>1328</v>
      </c>
      <c r="F2061" s="60" t="s">
        <v>389</v>
      </c>
      <c r="G2061" s="62">
        <v>10</v>
      </c>
      <c r="H2061" s="47" t="s">
        <v>1442</v>
      </c>
      <c r="I2061" s="60">
        <v>14</v>
      </c>
      <c r="J2061" s="90">
        <v>32749</v>
      </c>
      <c r="K2061" s="435">
        <v>54</v>
      </c>
      <c r="L2061" s="428">
        <v>25814</v>
      </c>
      <c r="M2061" s="61" t="s">
        <v>256</v>
      </c>
      <c r="N2061" s="60" t="s">
        <v>144</v>
      </c>
      <c r="O2061" s="63"/>
      <c r="P2061" s="47" t="s">
        <v>1442</v>
      </c>
      <c r="Q2061" s="64"/>
      <c r="R2061" s="64"/>
      <c r="S2061" s="65" t="s">
        <v>398</v>
      </c>
      <c r="T2061" s="66"/>
      <c r="U2061" s="60" t="s">
        <v>390</v>
      </c>
      <c r="V2061" s="60"/>
      <c r="W2061" s="60"/>
      <c r="X2061" s="424">
        <v>0</v>
      </c>
    </row>
    <row r="2062" spans="1:24" ht="22.9" customHeight="1">
      <c r="A2062" s="59" t="s">
        <v>145</v>
      </c>
      <c r="B2062" s="60" t="s">
        <v>146</v>
      </c>
      <c r="C2062" s="860">
        <v>10003</v>
      </c>
      <c r="D2062" s="61" t="s">
        <v>546</v>
      </c>
      <c r="E2062" s="61" t="s">
        <v>216</v>
      </c>
      <c r="F2062" s="60" t="s">
        <v>389</v>
      </c>
      <c r="G2062" s="62">
        <v>100</v>
      </c>
      <c r="H2062" s="47" t="s">
        <v>1442</v>
      </c>
      <c r="I2062" s="60">
        <v>14</v>
      </c>
      <c r="J2062" s="90">
        <v>32324</v>
      </c>
      <c r="K2062" s="435">
        <v>55</v>
      </c>
      <c r="L2062" s="428">
        <v>25389</v>
      </c>
      <c r="M2062" s="61" t="s">
        <v>411</v>
      </c>
      <c r="N2062" s="60" t="s">
        <v>144</v>
      </c>
      <c r="O2062" s="63"/>
      <c r="P2062" s="47" t="s">
        <v>1442</v>
      </c>
      <c r="Q2062" s="64"/>
      <c r="R2062" s="64"/>
      <c r="S2062" s="65" t="s">
        <v>398</v>
      </c>
      <c r="T2062" s="66"/>
      <c r="U2062" s="60" t="s">
        <v>390</v>
      </c>
      <c r="V2062" s="60"/>
      <c r="W2062" s="60"/>
      <c r="X2062" s="424">
        <v>0</v>
      </c>
    </row>
    <row r="2063" spans="1:24" ht="22.9" customHeight="1">
      <c r="A2063" s="59" t="s">
        <v>145</v>
      </c>
      <c r="B2063" s="60" t="s">
        <v>146</v>
      </c>
      <c r="C2063" s="860">
        <v>10004</v>
      </c>
      <c r="D2063" s="61" t="s">
        <v>971</v>
      </c>
      <c r="E2063" s="61" t="s">
        <v>238</v>
      </c>
      <c r="F2063" s="60" t="s">
        <v>389</v>
      </c>
      <c r="G2063" s="62">
        <v>140</v>
      </c>
      <c r="H2063" s="47" t="s">
        <v>1442</v>
      </c>
      <c r="I2063" s="60">
        <v>14</v>
      </c>
      <c r="J2063" s="90">
        <v>32324</v>
      </c>
      <c r="K2063" s="435">
        <v>55</v>
      </c>
      <c r="L2063" s="428">
        <v>25389</v>
      </c>
      <c r="M2063" s="61" t="s">
        <v>1639</v>
      </c>
      <c r="N2063" s="60" t="s">
        <v>144</v>
      </c>
      <c r="O2063" s="63"/>
      <c r="P2063" s="47" t="s">
        <v>1442</v>
      </c>
      <c r="Q2063" s="64"/>
      <c r="R2063" s="64"/>
      <c r="S2063" s="65" t="s">
        <v>398</v>
      </c>
      <c r="T2063" s="66"/>
      <c r="U2063" s="60" t="s">
        <v>390</v>
      </c>
      <c r="V2063" s="60"/>
      <c r="W2063" s="60"/>
      <c r="X2063" s="424">
        <v>0</v>
      </c>
    </row>
    <row r="2064" spans="1:24" ht="22.9" customHeight="1">
      <c r="A2064" s="59" t="s">
        <v>145</v>
      </c>
      <c r="B2064" s="60" t="s">
        <v>146</v>
      </c>
      <c r="C2064" s="860">
        <v>10005</v>
      </c>
      <c r="D2064" s="61" t="s">
        <v>812</v>
      </c>
      <c r="E2064" s="61" t="s">
        <v>328</v>
      </c>
      <c r="F2064" s="60" t="s">
        <v>5474</v>
      </c>
      <c r="G2064" s="62">
        <v>100</v>
      </c>
      <c r="H2064" s="47" t="s">
        <v>1442</v>
      </c>
      <c r="I2064" s="60">
        <v>14</v>
      </c>
      <c r="J2064" s="90">
        <v>35054</v>
      </c>
      <c r="K2064" s="435">
        <v>48</v>
      </c>
      <c r="L2064" s="428">
        <v>28119</v>
      </c>
      <c r="M2064" s="61" t="s">
        <v>375</v>
      </c>
      <c r="N2064" s="60" t="s">
        <v>144</v>
      </c>
      <c r="O2064" s="63"/>
      <c r="P2064" s="47" t="s">
        <v>1442</v>
      </c>
      <c r="Q2064" s="64"/>
      <c r="R2064" s="64"/>
      <c r="S2064" s="65" t="s">
        <v>398</v>
      </c>
      <c r="T2064" s="66"/>
      <c r="U2064" s="60" t="s">
        <v>390</v>
      </c>
      <c r="V2064" s="60"/>
      <c r="W2064" s="60"/>
      <c r="X2064" s="424">
        <v>0</v>
      </c>
    </row>
    <row r="2065" spans="1:24" ht="22.9" customHeight="1">
      <c r="A2065" s="59" t="s">
        <v>145</v>
      </c>
      <c r="B2065" s="60" t="s">
        <v>146</v>
      </c>
      <c r="C2065" s="860">
        <v>10006</v>
      </c>
      <c r="D2065" s="61" t="s">
        <v>448</v>
      </c>
      <c r="E2065" s="61" t="s">
        <v>1329</v>
      </c>
      <c r="F2065" s="60" t="s">
        <v>389</v>
      </c>
      <c r="G2065" s="62">
        <v>10</v>
      </c>
      <c r="H2065" s="47" t="s">
        <v>1442</v>
      </c>
      <c r="I2065" s="60">
        <v>14</v>
      </c>
      <c r="J2065" s="90">
        <v>32324</v>
      </c>
      <c r="K2065" s="435">
        <v>55</v>
      </c>
      <c r="L2065" s="428">
        <v>25389</v>
      </c>
      <c r="M2065" s="61" t="s">
        <v>230</v>
      </c>
      <c r="N2065" s="60" t="s">
        <v>144</v>
      </c>
      <c r="O2065" s="63"/>
      <c r="P2065" s="47" t="s">
        <v>1442</v>
      </c>
      <c r="Q2065" s="64"/>
      <c r="R2065" s="64"/>
      <c r="S2065" s="65" t="s">
        <v>398</v>
      </c>
      <c r="T2065" s="66"/>
      <c r="U2065" s="60" t="s">
        <v>390</v>
      </c>
      <c r="V2065" s="60"/>
      <c r="W2065" s="60"/>
      <c r="X2065" s="424">
        <v>0</v>
      </c>
    </row>
    <row r="2066" spans="1:24" ht="22.9" customHeight="1">
      <c r="A2066" s="59" t="s">
        <v>145</v>
      </c>
      <c r="B2066" s="60" t="s">
        <v>146</v>
      </c>
      <c r="C2066" s="860">
        <v>10007</v>
      </c>
      <c r="D2066" s="61" t="s">
        <v>140</v>
      </c>
      <c r="E2066" s="61" t="s">
        <v>224</v>
      </c>
      <c r="F2066" s="60" t="s">
        <v>389</v>
      </c>
      <c r="G2066" s="62">
        <v>85</v>
      </c>
      <c r="H2066" s="47" t="s">
        <v>1443</v>
      </c>
      <c r="I2066" s="60">
        <v>14</v>
      </c>
      <c r="J2066" s="90">
        <v>31593</v>
      </c>
      <c r="K2066" s="435">
        <v>57</v>
      </c>
      <c r="L2066" s="428">
        <v>24658</v>
      </c>
      <c r="M2066" s="61" t="s">
        <v>203</v>
      </c>
      <c r="N2066" s="60" t="s">
        <v>144</v>
      </c>
      <c r="O2066" s="63"/>
      <c r="P2066" s="47" t="s">
        <v>1443</v>
      </c>
      <c r="Q2066" s="64"/>
      <c r="R2066" s="64"/>
      <c r="S2066" s="65" t="s">
        <v>398</v>
      </c>
      <c r="T2066" s="66"/>
      <c r="U2066" s="60" t="s">
        <v>390</v>
      </c>
      <c r="V2066" s="60"/>
      <c r="W2066" s="60"/>
      <c r="X2066" s="424">
        <v>0</v>
      </c>
    </row>
    <row r="2067" spans="1:24" ht="22.9" customHeight="1">
      <c r="A2067" s="59" t="s">
        <v>145</v>
      </c>
      <c r="B2067" s="60" t="s">
        <v>146</v>
      </c>
      <c r="C2067" s="860">
        <v>10008</v>
      </c>
      <c r="D2067" s="61" t="s">
        <v>342</v>
      </c>
      <c r="E2067" s="61" t="s">
        <v>365</v>
      </c>
      <c r="F2067" s="60" t="s">
        <v>389</v>
      </c>
      <c r="G2067" s="62">
        <v>55</v>
      </c>
      <c r="H2067" s="47" t="s">
        <v>1442</v>
      </c>
      <c r="I2067" s="60">
        <v>14</v>
      </c>
      <c r="J2067" s="90">
        <v>31593</v>
      </c>
      <c r="K2067" s="435">
        <v>57</v>
      </c>
      <c r="L2067" s="428">
        <v>24658</v>
      </c>
      <c r="M2067" s="61" t="s">
        <v>268</v>
      </c>
      <c r="N2067" s="60" t="s">
        <v>144</v>
      </c>
      <c r="O2067" s="63"/>
      <c r="P2067" s="47" t="s">
        <v>1442</v>
      </c>
      <c r="Q2067" s="64"/>
      <c r="R2067" s="64"/>
      <c r="S2067" s="65" t="s">
        <v>398</v>
      </c>
      <c r="T2067" s="66"/>
      <c r="U2067" s="60" t="s">
        <v>390</v>
      </c>
      <c r="V2067" s="60"/>
      <c r="W2067" s="60"/>
      <c r="X2067" s="424">
        <v>0</v>
      </c>
    </row>
    <row r="2068" spans="1:24" ht="22.9" customHeight="1">
      <c r="A2068" s="59" t="s">
        <v>145</v>
      </c>
      <c r="B2068" s="60" t="s">
        <v>146</v>
      </c>
      <c r="C2068" s="860">
        <v>10009</v>
      </c>
      <c r="D2068" s="61" t="s">
        <v>501</v>
      </c>
      <c r="E2068" s="61" t="s">
        <v>220</v>
      </c>
      <c r="F2068" s="60" t="s">
        <v>5474</v>
      </c>
      <c r="G2068" s="62">
        <v>15</v>
      </c>
      <c r="H2068" s="47" t="s">
        <v>1442</v>
      </c>
      <c r="I2068" s="60">
        <v>14</v>
      </c>
      <c r="J2068" s="90">
        <v>31593</v>
      </c>
      <c r="K2068" s="435">
        <v>57</v>
      </c>
      <c r="L2068" s="428">
        <v>24658</v>
      </c>
      <c r="M2068" s="61" t="s">
        <v>268</v>
      </c>
      <c r="N2068" s="60" t="s">
        <v>144</v>
      </c>
      <c r="O2068" s="63"/>
      <c r="P2068" s="47" t="s">
        <v>1442</v>
      </c>
      <c r="Q2068" s="64"/>
      <c r="R2068" s="64"/>
      <c r="S2068" s="65" t="s">
        <v>398</v>
      </c>
      <c r="T2068" s="66"/>
      <c r="U2068" s="60" t="s">
        <v>390</v>
      </c>
      <c r="V2068" s="60"/>
      <c r="W2068" s="60"/>
      <c r="X2068" s="424">
        <v>0</v>
      </c>
    </row>
    <row r="2069" spans="1:24" ht="22.9" customHeight="1">
      <c r="A2069" s="59" t="s">
        <v>145</v>
      </c>
      <c r="B2069" s="60" t="s">
        <v>146</v>
      </c>
      <c r="C2069" s="860">
        <v>10010</v>
      </c>
      <c r="D2069" s="61" t="s">
        <v>501</v>
      </c>
      <c r="E2069" s="61" t="s">
        <v>164</v>
      </c>
      <c r="F2069" s="60" t="s">
        <v>389</v>
      </c>
      <c r="G2069" s="62">
        <v>50</v>
      </c>
      <c r="H2069" s="47" t="s">
        <v>1442</v>
      </c>
      <c r="I2069" s="60">
        <v>14</v>
      </c>
      <c r="J2069" s="90">
        <v>31593</v>
      </c>
      <c r="K2069" s="435">
        <v>57</v>
      </c>
      <c r="L2069" s="428">
        <v>24658</v>
      </c>
      <c r="M2069" s="61" t="s">
        <v>203</v>
      </c>
      <c r="N2069" s="60" t="s">
        <v>144</v>
      </c>
      <c r="O2069" s="63"/>
      <c r="P2069" s="47" t="s">
        <v>1442</v>
      </c>
      <c r="Q2069" s="64"/>
      <c r="R2069" s="64"/>
      <c r="S2069" s="65" t="s">
        <v>398</v>
      </c>
      <c r="T2069" s="66"/>
      <c r="U2069" s="60" t="s">
        <v>390</v>
      </c>
      <c r="V2069" s="60"/>
      <c r="W2069" s="60"/>
      <c r="X2069" s="424">
        <v>0</v>
      </c>
    </row>
    <row r="2070" spans="1:24" ht="22.9" customHeight="1">
      <c r="A2070" s="59" t="s">
        <v>145</v>
      </c>
      <c r="B2070" s="60" t="s">
        <v>146</v>
      </c>
      <c r="C2070" s="860">
        <v>10011</v>
      </c>
      <c r="D2070" s="61" t="s">
        <v>614</v>
      </c>
      <c r="E2070" s="61" t="s">
        <v>450</v>
      </c>
      <c r="F2070" s="60" t="s">
        <v>389</v>
      </c>
      <c r="G2070" s="62">
        <v>60</v>
      </c>
      <c r="H2070" s="47" t="s">
        <v>1442</v>
      </c>
      <c r="I2070" s="60">
        <v>14</v>
      </c>
      <c r="J2070" s="90">
        <v>31593</v>
      </c>
      <c r="K2070" s="435">
        <v>57</v>
      </c>
      <c r="L2070" s="428">
        <v>24658</v>
      </c>
      <c r="M2070" s="61" t="s">
        <v>1389</v>
      </c>
      <c r="N2070" s="60" t="s">
        <v>144</v>
      </c>
      <c r="O2070" s="63"/>
      <c r="P2070" s="47" t="s">
        <v>1442</v>
      </c>
      <c r="Q2070" s="64"/>
      <c r="R2070" s="64"/>
      <c r="S2070" s="65" t="s">
        <v>398</v>
      </c>
      <c r="T2070" s="66"/>
      <c r="U2070" s="60" t="s">
        <v>390</v>
      </c>
      <c r="V2070" s="60"/>
      <c r="W2070" s="60"/>
      <c r="X2070" s="424">
        <v>0</v>
      </c>
    </row>
    <row r="2071" spans="1:24" ht="22.9" customHeight="1">
      <c r="A2071" s="59" t="s">
        <v>145</v>
      </c>
      <c r="B2071" s="60" t="s">
        <v>146</v>
      </c>
      <c r="C2071" s="860">
        <v>10012</v>
      </c>
      <c r="D2071" s="61" t="s">
        <v>501</v>
      </c>
      <c r="E2071" s="61" t="s">
        <v>277</v>
      </c>
      <c r="F2071" s="60" t="s">
        <v>389</v>
      </c>
      <c r="G2071" s="62">
        <v>105</v>
      </c>
      <c r="H2071" s="47" t="s">
        <v>1442</v>
      </c>
      <c r="I2071" s="60">
        <v>14</v>
      </c>
      <c r="J2071" s="90">
        <v>31593</v>
      </c>
      <c r="K2071" s="435">
        <v>57</v>
      </c>
      <c r="L2071" s="428">
        <v>24658</v>
      </c>
      <c r="M2071" s="61" t="s">
        <v>5700</v>
      </c>
      <c r="N2071" s="60" t="s">
        <v>144</v>
      </c>
      <c r="O2071" s="63"/>
      <c r="P2071" s="47" t="s">
        <v>1442</v>
      </c>
      <c r="Q2071" s="64"/>
      <c r="R2071" s="64"/>
      <c r="S2071" s="65" t="s">
        <v>398</v>
      </c>
      <c r="T2071" s="66"/>
      <c r="U2071" s="60" t="s">
        <v>390</v>
      </c>
      <c r="V2071" s="60"/>
      <c r="W2071" s="60"/>
      <c r="X2071" s="424">
        <v>0</v>
      </c>
    </row>
    <row r="2072" spans="1:24" ht="22.9" customHeight="1">
      <c r="A2072" s="59" t="s">
        <v>145</v>
      </c>
      <c r="B2072" s="60" t="s">
        <v>146</v>
      </c>
      <c r="C2072" s="860">
        <v>10013</v>
      </c>
      <c r="D2072" s="61" t="s">
        <v>417</v>
      </c>
      <c r="E2072" s="61" t="s">
        <v>205</v>
      </c>
      <c r="F2072" s="60" t="s">
        <v>389</v>
      </c>
      <c r="G2072" s="62">
        <v>10</v>
      </c>
      <c r="H2072" s="47" t="s">
        <v>1442</v>
      </c>
      <c r="I2072" s="60">
        <v>14</v>
      </c>
      <c r="J2072" s="90">
        <v>31593</v>
      </c>
      <c r="K2072" s="435">
        <v>57</v>
      </c>
      <c r="L2072" s="428">
        <v>24658</v>
      </c>
      <c r="M2072" s="61" t="s">
        <v>1620</v>
      </c>
      <c r="N2072" s="60" t="s">
        <v>144</v>
      </c>
      <c r="O2072" s="63"/>
      <c r="P2072" s="47" t="s">
        <v>1442</v>
      </c>
      <c r="Q2072" s="64"/>
      <c r="R2072" s="64"/>
      <c r="S2072" s="65" t="s">
        <v>398</v>
      </c>
      <c r="T2072" s="66"/>
      <c r="U2072" s="60" t="s">
        <v>390</v>
      </c>
      <c r="V2072" s="60"/>
      <c r="W2072" s="60"/>
      <c r="X2072" s="424">
        <v>0</v>
      </c>
    </row>
    <row r="2073" spans="1:24" ht="22.9" customHeight="1">
      <c r="A2073" s="59" t="s">
        <v>145</v>
      </c>
      <c r="B2073" s="60" t="s">
        <v>146</v>
      </c>
      <c r="C2073" s="860">
        <v>10014</v>
      </c>
      <c r="D2073" s="61" t="s">
        <v>926</v>
      </c>
      <c r="E2073" s="61" t="s">
        <v>203</v>
      </c>
      <c r="F2073" s="60" t="s">
        <v>389</v>
      </c>
      <c r="G2073" s="62">
        <v>180</v>
      </c>
      <c r="H2073" s="47" t="s">
        <v>1443</v>
      </c>
      <c r="I2073" s="60">
        <v>14</v>
      </c>
      <c r="J2073" s="90">
        <v>31593</v>
      </c>
      <c r="K2073" s="435">
        <v>57</v>
      </c>
      <c r="L2073" s="428">
        <v>24658</v>
      </c>
      <c r="M2073" s="61" t="s">
        <v>181</v>
      </c>
      <c r="N2073" s="60" t="s">
        <v>144</v>
      </c>
      <c r="O2073" s="63"/>
      <c r="P2073" s="47" t="s">
        <v>1443</v>
      </c>
      <c r="Q2073" s="64"/>
      <c r="R2073" s="64"/>
      <c r="S2073" s="65" t="s">
        <v>398</v>
      </c>
      <c r="T2073" s="66"/>
      <c r="U2073" s="60" t="s">
        <v>390</v>
      </c>
      <c r="V2073" s="60"/>
      <c r="W2073" s="60"/>
      <c r="X2073" s="424">
        <v>0</v>
      </c>
    </row>
    <row r="2074" spans="1:24" ht="22.9" customHeight="1">
      <c r="A2074" s="59" t="s">
        <v>145</v>
      </c>
      <c r="B2074" s="60" t="s">
        <v>146</v>
      </c>
      <c r="C2074" s="860">
        <v>10015</v>
      </c>
      <c r="D2074" s="61" t="s">
        <v>158</v>
      </c>
      <c r="E2074" s="61" t="s">
        <v>232</v>
      </c>
      <c r="F2074" s="60" t="s">
        <v>389</v>
      </c>
      <c r="G2074" s="62">
        <v>190</v>
      </c>
      <c r="H2074" s="47" t="s">
        <v>1443</v>
      </c>
      <c r="I2074" s="60">
        <v>14</v>
      </c>
      <c r="J2074" s="90">
        <v>31593</v>
      </c>
      <c r="K2074" s="435">
        <v>57</v>
      </c>
      <c r="L2074" s="428">
        <v>24658</v>
      </c>
      <c r="M2074" s="61" t="s">
        <v>380</v>
      </c>
      <c r="N2074" s="60" t="s">
        <v>144</v>
      </c>
      <c r="O2074" s="63"/>
      <c r="P2074" s="47" t="s">
        <v>1443</v>
      </c>
      <c r="Q2074" s="64"/>
      <c r="R2074" s="64"/>
      <c r="S2074" s="65" t="s">
        <v>398</v>
      </c>
      <c r="T2074" s="66"/>
      <c r="U2074" s="60" t="s">
        <v>390</v>
      </c>
      <c r="V2074" s="60"/>
      <c r="W2074" s="60"/>
      <c r="X2074" s="424">
        <v>0</v>
      </c>
    </row>
    <row r="2075" spans="1:24" ht="22.9" customHeight="1">
      <c r="A2075" s="59" t="s">
        <v>145</v>
      </c>
      <c r="B2075" s="60" t="s">
        <v>146</v>
      </c>
      <c r="C2075" s="860">
        <v>10016</v>
      </c>
      <c r="D2075" s="61" t="s">
        <v>337</v>
      </c>
      <c r="E2075" s="61" t="s">
        <v>183</v>
      </c>
      <c r="F2075" s="60" t="s">
        <v>389</v>
      </c>
      <c r="G2075" s="62">
        <v>170</v>
      </c>
      <c r="H2075" s="47" t="s">
        <v>1443</v>
      </c>
      <c r="I2075" s="60">
        <v>14</v>
      </c>
      <c r="J2075" s="90">
        <v>31593</v>
      </c>
      <c r="K2075" s="435">
        <v>57</v>
      </c>
      <c r="L2075" s="428">
        <v>24658</v>
      </c>
      <c r="M2075" s="61" t="s">
        <v>219</v>
      </c>
      <c r="N2075" s="60" t="s">
        <v>144</v>
      </c>
      <c r="O2075" s="63"/>
      <c r="P2075" s="47" t="s">
        <v>1443</v>
      </c>
      <c r="Q2075" s="64"/>
      <c r="R2075" s="64"/>
      <c r="S2075" s="65" t="s">
        <v>398</v>
      </c>
      <c r="T2075" s="66"/>
      <c r="U2075" s="60" t="s">
        <v>390</v>
      </c>
      <c r="V2075" s="60"/>
      <c r="W2075" s="60"/>
      <c r="X2075" s="424">
        <v>0</v>
      </c>
    </row>
    <row r="2076" spans="1:24" ht="22.9" customHeight="1">
      <c r="A2076" s="59" t="s">
        <v>145</v>
      </c>
      <c r="B2076" s="60" t="s">
        <v>146</v>
      </c>
      <c r="C2076" s="860">
        <v>10017</v>
      </c>
      <c r="D2076" s="61" t="s">
        <v>926</v>
      </c>
      <c r="E2076" s="61" t="s">
        <v>303</v>
      </c>
      <c r="F2076" s="60" t="s">
        <v>389</v>
      </c>
      <c r="G2076" s="62">
        <v>5</v>
      </c>
      <c r="H2076" s="47" t="s">
        <v>1443</v>
      </c>
      <c r="I2076" s="60">
        <v>14</v>
      </c>
      <c r="J2076" s="90">
        <v>31593</v>
      </c>
      <c r="K2076" s="435">
        <v>57</v>
      </c>
      <c r="L2076" s="428">
        <v>24658</v>
      </c>
      <c r="M2076" s="61" t="s">
        <v>221</v>
      </c>
      <c r="N2076" s="60" t="s">
        <v>144</v>
      </c>
      <c r="O2076" s="63"/>
      <c r="P2076" s="47" t="s">
        <v>1443</v>
      </c>
      <c r="Q2076" s="64"/>
      <c r="R2076" s="64"/>
      <c r="S2076" s="65" t="s">
        <v>398</v>
      </c>
      <c r="T2076" s="66"/>
      <c r="U2076" s="60" t="s">
        <v>390</v>
      </c>
      <c r="V2076" s="60"/>
      <c r="W2076" s="60"/>
      <c r="X2076" s="424">
        <v>0</v>
      </c>
    </row>
    <row r="2077" spans="1:24" ht="22.9" customHeight="1">
      <c r="A2077" s="59" t="s">
        <v>145</v>
      </c>
      <c r="B2077" s="60" t="s">
        <v>146</v>
      </c>
      <c r="C2077" s="860">
        <v>10018</v>
      </c>
      <c r="D2077" s="61" t="s">
        <v>655</v>
      </c>
      <c r="E2077" s="61" t="s">
        <v>379</v>
      </c>
      <c r="F2077" s="60" t="s">
        <v>389</v>
      </c>
      <c r="G2077" s="62">
        <v>5</v>
      </c>
      <c r="H2077" s="47" t="s">
        <v>1443</v>
      </c>
      <c r="I2077" s="60">
        <v>14</v>
      </c>
      <c r="J2077" s="90">
        <v>31593</v>
      </c>
      <c r="K2077" s="435">
        <v>57</v>
      </c>
      <c r="L2077" s="428">
        <v>24658</v>
      </c>
      <c r="M2077" s="61" t="s">
        <v>183</v>
      </c>
      <c r="N2077" s="60" t="s">
        <v>144</v>
      </c>
      <c r="O2077" s="63"/>
      <c r="P2077" s="47" t="s">
        <v>1443</v>
      </c>
      <c r="Q2077" s="64"/>
      <c r="R2077" s="64"/>
      <c r="S2077" s="65" t="s">
        <v>398</v>
      </c>
      <c r="T2077" s="66"/>
      <c r="U2077" s="60" t="s">
        <v>390</v>
      </c>
      <c r="V2077" s="60"/>
      <c r="W2077" s="60"/>
      <c r="X2077" s="424">
        <v>0</v>
      </c>
    </row>
    <row r="2078" spans="1:24" ht="22.9" customHeight="1">
      <c r="A2078" s="59" t="s">
        <v>145</v>
      </c>
      <c r="B2078" s="60" t="s">
        <v>146</v>
      </c>
      <c r="C2078" s="860">
        <v>10019</v>
      </c>
      <c r="D2078" s="61" t="s">
        <v>1306</v>
      </c>
      <c r="E2078" s="61" t="s">
        <v>1330</v>
      </c>
      <c r="F2078" s="60" t="s">
        <v>5474</v>
      </c>
      <c r="G2078" s="62">
        <v>20</v>
      </c>
      <c r="H2078" s="47" t="s">
        <v>1442</v>
      </c>
      <c r="I2078" s="60">
        <v>14</v>
      </c>
      <c r="J2078" s="90">
        <v>31593</v>
      </c>
      <c r="K2078" s="435">
        <v>57</v>
      </c>
      <c r="L2078" s="428">
        <v>24658</v>
      </c>
      <c r="M2078" s="61" t="s">
        <v>945</v>
      </c>
      <c r="N2078" s="60" t="s">
        <v>144</v>
      </c>
      <c r="O2078" s="63"/>
      <c r="P2078" s="47" t="s">
        <v>1442</v>
      </c>
      <c r="Q2078" s="64"/>
      <c r="R2078" s="64"/>
      <c r="S2078" s="65" t="s">
        <v>398</v>
      </c>
      <c r="T2078" s="66"/>
      <c r="U2078" s="60" t="s">
        <v>390</v>
      </c>
      <c r="V2078" s="60"/>
      <c r="W2078" s="60"/>
      <c r="X2078" s="424">
        <v>0</v>
      </c>
    </row>
    <row r="2079" spans="1:24" ht="22.9" customHeight="1">
      <c r="A2079" s="59" t="s">
        <v>145</v>
      </c>
      <c r="B2079" s="60" t="s">
        <v>146</v>
      </c>
      <c r="C2079" s="860">
        <v>10020</v>
      </c>
      <c r="D2079" s="61" t="s">
        <v>614</v>
      </c>
      <c r="E2079" s="61" t="s">
        <v>611</v>
      </c>
      <c r="F2079" s="60" t="s">
        <v>5474</v>
      </c>
      <c r="G2079" s="62">
        <v>25</v>
      </c>
      <c r="H2079" s="47" t="s">
        <v>1442</v>
      </c>
      <c r="I2079" s="60">
        <v>14</v>
      </c>
      <c r="J2079" s="90">
        <v>31593</v>
      </c>
      <c r="K2079" s="435">
        <v>57</v>
      </c>
      <c r="L2079" s="428">
        <v>24658</v>
      </c>
      <c r="M2079" s="61" t="s">
        <v>427</v>
      </c>
      <c r="N2079" s="60" t="s">
        <v>144</v>
      </c>
      <c r="O2079" s="63"/>
      <c r="P2079" s="47" t="s">
        <v>1442</v>
      </c>
      <c r="Q2079" s="64"/>
      <c r="R2079" s="64"/>
      <c r="S2079" s="65" t="s">
        <v>398</v>
      </c>
      <c r="T2079" s="66"/>
      <c r="U2079" s="60" t="s">
        <v>390</v>
      </c>
      <c r="V2079" s="60"/>
      <c r="W2079" s="60"/>
      <c r="X2079" s="424">
        <v>0</v>
      </c>
    </row>
    <row r="2080" spans="1:24" ht="22.9" customHeight="1">
      <c r="A2080" s="59" t="s">
        <v>145</v>
      </c>
      <c r="B2080" s="60" t="s">
        <v>146</v>
      </c>
      <c r="C2080" s="860">
        <v>10021</v>
      </c>
      <c r="D2080" s="61" t="s">
        <v>482</v>
      </c>
      <c r="E2080" s="61" t="s">
        <v>223</v>
      </c>
      <c r="F2080" s="60" t="s">
        <v>5474</v>
      </c>
      <c r="G2080" s="62">
        <v>5</v>
      </c>
      <c r="H2080" s="47" t="s">
        <v>952</v>
      </c>
      <c r="I2080" s="60">
        <v>14</v>
      </c>
      <c r="J2080" s="90">
        <v>31593</v>
      </c>
      <c r="K2080" s="435">
        <v>57</v>
      </c>
      <c r="L2080" s="428">
        <v>24658</v>
      </c>
      <c r="M2080" s="61" t="s">
        <v>616</v>
      </c>
      <c r="N2080" s="60" t="s">
        <v>144</v>
      </c>
      <c r="O2080" s="63"/>
      <c r="P2080" s="47" t="s">
        <v>952</v>
      </c>
      <c r="Q2080" s="64"/>
      <c r="R2080" s="64"/>
      <c r="S2080" s="65" t="s">
        <v>398</v>
      </c>
      <c r="T2080" s="66"/>
      <c r="U2080" s="60" t="s">
        <v>390</v>
      </c>
      <c r="V2080" s="60"/>
      <c r="W2080" s="60"/>
      <c r="X2080" s="424">
        <v>0</v>
      </c>
    </row>
    <row r="2081" spans="1:24" ht="22.9" customHeight="1">
      <c r="A2081" s="59" t="s">
        <v>145</v>
      </c>
      <c r="B2081" s="60" t="s">
        <v>146</v>
      </c>
      <c r="C2081" s="860">
        <v>10022</v>
      </c>
      <c r="D2081" s="61" t="s">
        <v>597</v>
      </c>
      <c r="E2081" s="61" t="s">
        <v>538</v>
      </c>
      <c r="F2081" s="60" t="s">
        <v>389</v>
      </c>
      <c r="G2081" s="62">
        <v>15</v>
      </c>
      <c r="H2081" s="47" t="s">
        <v>952</v>
      </c>
      <c r="I2081" s="60">
        <v>14</v>
      </c>
      <c r="J2081" s="90">
        <v>31593</v>
      </c>
      <c r="K2081" s="435">
        <v>57</v>
      </c>
      <c r="L2081" s="428">
        <v>24658</v>
      </c>
      <c r="M2081" s="61" t="s">
        <v>216</v>
      </c>
      <c r="N2081" s="60" t="s">
        <v>144</v>
      </c>
      <c r="O2081" s="63"/>
      <c r="P2081" s="47" t="s">
        <v>952</v>
      </c>
      <c r="Q2081" s="64"/>
      <c r="R2081" s="64"/>
      <c r="S2081" s="65" t="s">
        <v>398</v>
      </c>
      <c r="T2081" s="66"/>
      <c r="U2081" s="60" t="s">
        <v>390</v>
      </c>
      <c r="V2081" s="60"/>
      <c r="W2081" s="60"/>
      <c r="X2081" s="424">
        <v>0</v>
      </c>
    </row>
    <row r="2082" spans="1:24" ht="22.9" customHeight="1">
      <c r="A2082" s="59" t="s">
        <v>145</v>
      </c>
      <c r="B2082" s="60" t="s">
        <v>146</v>
      </c>
      <c r="C2082" s="860">
        <v>10023</v>
      </c>
      <c r="D2082" s="61" t="s">
        <v>1331</v>
      </c>
      <c r="E2082" s="61" t="s">
        <v>167</v>
      </c>
      <c r="F2082" s="60" t="s">
        <v>389</v>
      </c>
      <c r="G2082" s="62">
        <v>60</v>
      </c>
      <c r="H2082" s="47" t="s">
        <v>1256</v>
      </c>
      <c r="I2082" s="60">
        <v>14</v>
      </c>
      <c r="J2082" s="90">
        <v>31593</v>
      </c>
      <c r="K2082" s="435">
        <v>57</v>
      </c>
      <c r="L2082" s="428">
        <v>24658</v>
      </c>
      <c r="M2082" s="61" t="s">
        <v>770</v>
      </c>
      <c r="N2082" s="60" t="s">
        <v>144</v>
      </c>
      <c r="O2082" s="63"/>
      <c r="P2082" s="47" t="s">
        <v>1256</v>
      </c>
      <c r="Q2082" s="64"/>
      <c r="R2082" s="64"/>
      <c r="S2082" s="65" t="s">
        <v>398</v>
      </c>
      <c r="T2082" s="66"/>
      <c r="U2082" s="60" t="s">
        <v>390</v>
      </c>
      <c r="V2082" s="60"/>
      <c r="W2082" s="60"/>
      <c r="X2082" s="424">
        <v>0</v>
      </c>
    </row>
    <row r="2083" spans="1:24" ht="22.9" customHeight="1">
      <c r="A2083" s="59" t="s">
        <v>145</v>
      </c>
      <c r="B2083" s="60" t="s">
        <v>146</v>
      </c>
      <c r="C2083" s="860">
        <v>10024</v>
      </c>
      <c r="D2083" s="61" t="s">
        <v>656</v>
      </c>
      <c r="E2083" s="61" t="s">
        <v>183</v>
      </c>
      <c r="F2083" s="60" t="s">
        <v>389</v>
      </c>
      <c r="G2083" s="62">
        <v>5</v>
      </c>
      <c r="H2083" s="47" t="s">
        <v>1443</v>
      </c>
      <c r="I2083" s="60">
        <v>14</v>
      </c>
      <c r="J2083" s="90">
        <v>31593</v>
      </c>
      <c r="K2083" s="435">
        <v>57</v>
      </c>
      <c r="L2083" s="428">
        <v>24658</v>
      </c>
      <c r="M2083" s="61" t="s">
        <v>380</v>
      </c>
      <c r="N2083" s="60" t="s">
        <v>144</v>
      </c>
      <c r="O2083" s="63"/>
      <c r="P2083" s="47" t="s">
        <v>1443</v>
      </c>
      <c r="Q2083" s="64"/>
      <c r="R2083" s="64"/>
      <c r="S2083" s="65" t="s">
        <v>398</v>
      </c>
      <c r="T2083" s="66"/>
      <c r="U2083" s="60" t="s">
        <v>390</v>
      </c>
      <c r="V2083" s="60"/>
      <c r="W2083" s="60"/>
      <c r="X2083" s="424">
        <v>0</v>
      </c>
    </row>
    <row r="2084" spans="1:24" ht="22.9" customHeight="1">
      <c r="A2084" s="59" t="s">
        <v>145</v>
      </c>
      <c r="B2084" s="60" t="s">
        <v>146</v>
      </c>
      <c r="C2084" s="860">
        <v>10025</v>
      </c>
      <c r="D2084" s="61" t="s">
        <v>352</v>
      </c>
      <c r="E2084" s="61" t="s">
        <v>300</v>
      </c>
      <c r="F2084" s="60" t="s">
        <v>389</v>
      </c>
      <c r="G2084" s="62">
        <v>105</v>
      </c>
      <c r="H2084" s="47" t="s">
        <v>1256</v>
      </c>
      <c r="I2084" s="60">
        <v>14</v>
      </c>
      <c r="J2084" s="90">
        <v>31593</v>
      </c>
      <c r="K2084" s="435">
        <v>57</v>
      </c>
      <c r="L2084" s="428">
        <v>24658</v>
      </c>
      <c r="M2084" s="61" t="s">
        <v>285</v>
      </c>
      <c r="N2084" s="60" t="s">
        <v>144</v>
      </c>
      <c r="O2084" s="63"/>
      <c r="P2084" s="47" t="s">
        <v>1256</v>
      </c>
      <c r="Q2084" s="64"/>
      <c r="R2084" s="64"/>
      <c r="S2084" s="65" t="s">
        <v>398</v>
      </c>
      <c r="T2084" s="66"/>
      <c r="U2084" s="60" t="s">
        <v>390</v>
      </c>
      <c r="V2084" s="60"/>
      <c r="W2084" s="60"/>
      <c r="X2084" s="424">
        <v>0</v>
      </c>
    </row>
    <row r="2085" spans="1:24" ht="22.9" customHeight="1">
      <c r="A2085" s="59" t="s">
        <v>145</v>
      </c>
      <c r="B2085" s="60" t="s">
        <v>146</v>
      </c>
      <c r="C2085" s="860">
        <v>10026</v>
      </c>
      <c r="D2085" s="61" t="s">
        <v>1332</v>
      </c>
      <c r="E2085" s="61" t="s">
        <v>183</v>
      </c>
      <c r="F2085" s="60" t="s">
        <v>389</v>
      </c>
      <c r="G2085" s="62">
        <v>5</v>
      </c>
      <c r="H2085" s="47" t="s">
        <v>947</v>
      </c>
      <c r="I2085" s="60">
        <v>14</v>
      </c>
      <c r="J2085" s="90">
        <v>31593</v>
      </c>
      <c r="K2085" s="435">
        <v>57</v>
      </c>
      <c r="L2085" s="428">
        <v>24658</v>
      </c>
      <c r="M2085" s="61" t="s">
        <v>264</v>
      </c>
      <c r="N2085" s="60" t="s">
        <v>144</v>
      </c>
      <c r="O2085" s="63"/>
      <c r="P2085" s="47" t="s">
        <v>947</v>
      </c>
      <c r="Q2085" s="64"/>
      <c r="R2085" s="64"/>
      <c r="S2085" s="65" t="s">
        <v>398</v>
      </c>
      <c r="T2085" s="66"/>
      <c r="U2085" s="60" t="s">
        <v>390</v>
      </c>
      <c r="V2085" s="60"/>
      <c r="W2085" s="60"/>
      <c r="X2085" s="424">
        <v>0</v>
      </c>
    </row>
    <row r="2086" spans="1:24" ht="22.9" customHeight="1">
      <c r="A2086" s="59" t="s">
        <v>145</v>
      </c>
      <c r="B2086" s="60" t="s">
        <v>146</v>
      </c>
      <c r="C2086" s="860">
        <v>10027</v>
      </c>
      <c r="D2086" s="61" t="s">
        <v>471</v>
      </c>
      <c r="E2086" s="61" t="s">
        <v>201</v>
      </c>
      <c r="F2086" s="60" t="s">
        <v>389</v>
      </c>
      <c r="G2086" s="62">
        <v>5</v>
      </c>
      <c r="H2086" s="47" t="s">
        <v>1256</v>
      </c>
      <c r="I2086" s="60">
        <v>14</v>
      </c>
      <c r="J2086" s="90">
        <v>31593</v>
      </c>
      <c r="K2086" s="435">
        <v>57</v>
      </c>
      <c r="L2086" s="428">
        <v>24658</v>
      </c>
      <c r="M2086" s="61" t="s">
        <v>1057</v>
      </c>
      <c r="N2086" s="60" t="s">
        <v>144</v>
      </c>
      <c r="O2086" s="63"/>
      <c r="P2086" s="47" t="s">
        <v>1256</v>
      </c>
      <c r="Q2086" s="64"/>
      <c r="R2086" s="64"/>
      <c r="S2086" s="65" t="s">
        <v>398</v>
      </c>
      <c r="T2086" s="66"/>
      <c r="U2086" s="60" t="s">
        <v>390</v>
      </c>
      <c r="V2086" s="60"/>
      <c r="W2086" s="60"/>
      <c r="X2086" s="424">
        <v>0</v>
      </c>
    </row>
    <row r="2087" spans="1:24" ht="22.9" customHeight="1">
      <c r="A2087" s="59" t="s">
        <v>145</v>
      </c>
      <c r="B2087" s="60" t="s">
        <v>146</v>
      </c>
      <c r="C2087" s="860">
        <v>10028</v>
      </c>
      <c r="D2087" s="61" t="s">
        <v>141</v>
      </c>
      <c r="E2087" s="61" t="s">
        <v>205</v>
      </c>
      <c r="F2087" s="60" t="s">
        <v>389</v>
      </c>
      <c r="G2087" s="62">
        <v>5</v>
      </c>
      <c r="H2087" s="47" t="s">
        <v>1442</v>
      </c>
      <c r="I2087" s="60">
        <v>14</v>
      </c>
      <c r="J2087" s="90">
        <v>31593</v>
      </c>
      <c r="K2087" s="435">
        <v>57</v>
      </c>
      <c r="L2087" s="428">
        <v>24658</v>
      </c>
      <c r="M2087" s="61" t="s">
        <v>770</v>
      </c>
      <c r="N2087" s="60" t="s">
        <v>144</v>
      </c>
      <c r="O2087" s="63"/>
      <c r="P2087" s="47" t="s">
        <v>1442</v>
      </c>
      <c r="Q2087" s="64"/>
      <c r="R2087" s="64"/>
      <c r="S2087" s="65" t="s">
        <v>398</v>
      </c>
      <c r="T2087" s="66"/>
      <c r="U2087" s="60" t="s">
        <v>390</v>
      </c>
      <c r="V2087" s="60"/>
      <c r="W2087" s="60"/>
      <c r="X2087" s="424">
        <v>0</v>
      </c>
    </row>
    <row r="2088" spans="1:24" ht="22.9" customHeight="1">
      <c r="A2088" s="59" t="s">
        <v>145</v>
      </c>
      <c r="B2088" s="60" t="s">
        <v>146</v>
      </c>
      <c r="C2088" s="860">
        <v>10029</v>
      </c>
      <c r="D2088" s="61" t="s">
        <v>980</v>
      </c>
      <c r="E2088" s="61" t="s">
        <v>1333</v>
      </c>
      <c r="F2088" s="60" t="s">
        <v>389</v>
      </c>
      <c r="G2088" s="62">
        <v>60</v>
      </c>
      <c r="H2088" s="47" t="s">
        <v>1442</v>
      </c>
      <c r="I2088" s="60">
        <v>14</v>
      </c>
      <c r="J2088" s="90">
        <v>31593</v>
      </c>
      <c r="K2088" s="435">
        <v>57</v>
      </c>
      <c r="L2088" s="428">
        <v>24658</v>
      </c>
      <c r="M2088" s="61" t="s">
        <v>770</v>
      </c>
      <c r="N2088" s="60" t="s">
        <v>144</v>
      </c>
      <c r="O2088" s="63"/>
      <c r="P2088" s="47" t="s">
        <v>1442</v>
      </c>
      <c r="Q2088" s="64"/>
      <c r="R2088" s="64"/>
      <c r="S2088" s="65" t="s">
        <v>398</v>
      </c>
      <c r="T2088" s="66"/>
      <c r="U2088" s="60" t="s">
        <v>390</v>
      </c>
      <c r="V2088" s="60"/>
      <c r="W2088" s="60"/>
      <c r="X2088" s="424">
        <v>0</v>
      </c>
    </row>
    <row r="2089" spans="1:24" ht="22.9" customHeight="1">
      <c r="A2089" s="59" t="s">
        <v>145</v>
      </c>
      <c r="B2089" s="60" t="s">
        <v>146</v>
      </c>
      <c r="C2089" s="860">
        <v>10030</v>
      </c>
      <c r="D2089" s="61" t="s">
        <v>417</v>
      </c>
      <c r="E2089" s="61" t="s">
        <v>221</v>
      </c>
      <c r="F2089" s="60" t="s">
        <v>389</v>
      </c>
      <c r="G2089" s="62">
        <v>35</v>
      </c>
      <c r="H2089" s="47" t="s">
        <v>1442</v>
      </c>
      <c r="I2089" s="60">
        <v>14</v>
      </c>
      <c r="J2089" s="90">
        <v>31593</v>
      </c>
      <c r="K2089" s="435">
        <v>57</v>
      </c>
      <c r="L2089" s="428">
        <v>24658</v>
      </c>
      <c r="M2089" s="61" t="s">
        <v>166</v>
      </c>
      <c r="N2089" s="60" t="s">
        <v>144</v>
      </c>
      <c r="O2089" s="63"/>
      <c r="P2089" s="47" t="s">
        <v>1442</v>
      </c>
      <c r="Q2089" s="64"/>
      <c r="R2089" s="64"/>
      <c r="S2089" s="65" t="s">
        <v>398</v>
      </c>
      <c r="T2089" s="66"/>
      <c r="U2089" s="60" t="s">
        <v>390</v>
      </c>
      <c r="V2089" s="60"/>
      <c r="W2089" s="60"/>
      <c r="X2089" s="424">
        <v>0</v>
      </c>
    </row>
    <row r="2090" spans="1:24" ht="22.9" customHeight="1">
      <c r="A2090" s="59" t="s">
        <v>145</v>
      </c>
      <c r="B2090" s="60" t="s">
        <v>146</v>
      </c>
      <c r="C2090" s="860">
        <v>10031</v>
      </c>
      <c r="D2090" s="61" t="s">
        <v>501</v>
      </c>
      <c r="E2090" s="61" t="s">
        <v>230</v>
      </c>
      <c r="F2090" s="60" t="s">
        <v>389</v>
      </c>
      <c r="G2090" s="62">
        <v>5</v>
      </c>
      <c r="H2090" s="47" t="s">
        <v>1442</v>
      </c>
      <c r="I2090" s="60">
        <v>14</v>
      </c>
      <c r="J2090" s="90">
        <v>31593</v>
      </c>
      <c r="K2090" s="435">
        <v>57</v>
      </c>
      <c r="L2090" s="428">
        <v>24658</v>
      </c>
      <c r="M2090" s="61" t="s">
        <v>620</v>
      </c>
      <c r="N2090" s="60" t="s">
        <v>144</v>
      </c>
      <c r="O2090" s="63"/>
      <c r="P2090" s="47" t="s">
        <v>1442</v>
      </c>
      <c r="Q2090" s="64"/>
      <c r="R2090" s="64"/>
      <c r="S2090" s="65" t="s">
        <v>398</v>
      </c>
      <c r="T2090" s="66"/>
      <c r="U2090" s="60" t="s">
        <v>390</v>
      </c>
      <c r="V2090" s="60"/>
      <c r="W2090" s="60"/>
      <c r="X2090" s="424">
        <v>0</v>
      </c>
    </row>
    <row r="2091" spans="1:24" ht="22.9" customHeight="1">
      <c r="A2091" s="59" t="s">
        <v>145</v>
      </c>
      <c r="B2091" s="60" t="s">
        <v>146</v>
      </c>
      <c r="C2091" s="860">
        <v>10032</v>
      </c>
      <c r="D2091" s="61" t="s">
        <v>423</v>
      </c>
      <c r="E2091" s="61" t="s">
        <v>424</v>
      </c>
      <c r="F2091" s="60" t="s">
        <v>389</v>
      </c>
      <c r="G2091" s="62">
        <v>115</v>
      </c>
      <c r="H2091" s="47" t="s">
        <v>1442</v>
      </c>
      <c r="I2091" s="60">
        <v>14</v>
      </c>
      <c r="J2091" s="90">
        <v>31593</v>
      </c>
      <c r="K2091" s="435">
        <v>57</v>
      </c>
      <c r="L2091" s="428">
        <v>24658</v>
      </c>
      <c r="M2091" s="61" t="s">
        <v>181</v>
      </c>
      <c r="N2091" s="60" t="s">
        <v>144</v>
      </c>
      <c r="O2091" s="63"/>
      <c r="P2091" s="47" t="s">
        <v>1442</v>
      </c>
      <c r="Q2091" s="64"/>
      <c r="R2091" s="64"/>
      <c r="S2091" s="65" t="s">
        <v>398</v>
      </c>
      <c r="T2091" s="66"/>
      <c r="U2091" s="60" t="s">
        <v>390</v>
      </c>
      <c r="V2091" s="60"/>
      <c r="W2091" s="60"/>
      <c r="X2091" s="424">
        <v>0</v>
      </c>
    </row>
    <row r="2092" spans="1:24" ht="22.9" customHeight="1">
      <c r="A2092" s="59" t="s">
        <v>145</v>
      </c>
      <c r="B2092" s="60" t="s">
        <v>146</v>
      </c>
      <c r="C2092" s="860">
        <v>10033</v>
      </c>
      <c r="D2092" s="61" t="s">
        <v>421</v>
      </c>
      <c r="E2092" s="61" t="s">
        <v>843</v>
      </c>
      <c r="F2092" s="60" t="s">
        <v>389</v>
      </c>
      <c r="G2092" s="62">
        <v>5</v>
      </c>
      <c r="H2092" s="47" t="s">
        <v>1442</v>
      </c>
      <c r="I2092" s="60">
        <v>14</v>
      </c>
      <c r="J2092" s="90">
        <v>31593</v>
      </c>
      <c r="K2092" s="435">
        <v>57</v>
      </c>
      <c r="L2092" s="428">
        <v>24658</v>
      </c>
      <c r="M2092" s="61" t="s">
        <v>5701</v>
      </c>
      <c r="N2092" s="60" t="s">
        <v>144</v>
      </c>
      <c r="O2092" s="63"/>
      <c r="P2092" s="47" t="s">
        <v>1442</v>
      </c>
      <c r="Q2092" s="64"/>
      <c r="R2092" s="64"/>
      <c r="S2092" s="65" t="s">
        <v>398</v>
      </c>
      <c r="T2092" s="66"/>
      <c r="U2092" s="60" t="s">
        <v>390</v>
      </c>
      <c r="V2092" s="60"/>
      <c r="W2092" s="60"/>
      <c r="X2092" s="424">
        <v>0</v>
      </c>
    </row>
    <row r="2093" spans="1:24" ht="22.9" customHeight="1">
      <c r="A2093" s="59" t="s">
        <v>145</v>
      </c>
      <c r="B2093" s="60" t="s">
        <v>146</v>
      </c>
      <c r="C2093" s="860">
        <v>10034</v>
      </c>
      <c r="D2093" s="61" t="s">
        <v>713</v>
      </c>
      <c r="E2093" s="61" t="s">
        <v>489</v>
      </c>
      <c r="F2093" s="60" t="s">
        <v>389</v>
      </c>
      <c r="G2093" s="62">
        <v>120</v>
      </c>
      <c r="H2093" s="47" t="s">
        <v>952</v>
      </c>
      <c r="I2093" s="60">
        <v>14</v>
      </c>
      <c r="J2093" s="90">
        <v>31593</v>
      </c>
      <c r="K2093" s="435">
        <v>57</v>
      </c>
      <c r="L2093" s="428">
        <v>24658</v>
      </c>
      <c r="M2093" s="61" t="s">
        <v>5702</v>
      </c>
      <c r="N2093" s="60" t="s">
        <v>144</v>
      </c>
      <c r="O2093" s="63"/>
      <c r="P2093" s="47" t="s">
        <v>952</v>
      </c>
      <c r="Q2093" s="64"/>
      <c r="R2093" s="64"/>
      <c r="S2093" s="65" t="s">
        <v>398</v>
      </c>
      <c r="T2093" s="66"/>
      <c r="U2093" s="60" t="s">
        <v>390</v>
      </c>
      <c r="V2093" s="60"/>
      <c r="W2093" s="60"/>
      <c r="X2093" s="424">
        <v>0</v>
      </c>
    </row>
    <row r="2094" spans="1:24" ht="22.9" customHeight="1">
      <c r="A2094" s="59" t="s">
        <v>145</v>
      </c>
      <c r="B2094" s="60" t="s">
        <v>146</v>
      </c>
      <c r="C2094" s="860">
        <v>10035</v>
      </c>
      <c r="D2094" s="61" t="s">
        <v>1334</v>
      </c>
      <c r="E2094" s="61" t="s">
        <v>166</v>
      </c>
      <c r="F2094" s="60" t="s">
        <v>389</v>
      </c>
      <c r="G2094" s="62">
        <v>5</v>
      </c>
      <c r="H2094" s="47" t="s">
        <v>952</v>
      </c>
      <c r="I2094" s="60">
        <v>14</v>
      </c>
      <c r="J2094" s="90">
        <v>31593</v>
      </c>
      <c r="K2094" s="435">
        <v>57</v>
      </c>
      <c r="L2094" s="428">
        <v>24658</v>
      </c>
      <c r="M2094" s="61" t="s">
        <v>1640</v>
      </c>
      <c r="N2094" s="60" t="s">
        <v>144</v>
      </c>
      <c r="O2094" s="63"/>
      <c r="P2094" s="47" t="s">
        <v>952</v>
      </c>
      <c r="Q2094" s="64"/>
      <c r="R2094" s="64"/>
      <c r="S2094" s="65" t="s">
        <v>398</v>
      </c>
      <c r="T2094" s="66"/>
      <c r="U2094" s="60" t="s">
        <v>390</v>
      </c>
      <c r="V2094" s="60"/>
      <c r="W2094" s="60"/>
      <c r="X2094" s="424">
        <v>0</v>
      </c>
    </row>
    <row r="2095" spans="1:24" ht="22.9" customHeight="1">
      <c r="A2095" s="59" t="s">
        <v>145</v>
      </c>
      <c r="B2095" s="60" t="s">
        <v>146</v>
      </c>
      <c r="C2095" s="860">
        <v>10036</v>
      </c>
      <c r="D2095" s="61" t="s">
        <v>1081</v>
      </c>
      <c r="E2095" s="61" t="s">
        <v>183</v>
      </c>
      <c r="F2095" s="60" t="s">
        <v>389</v>
      </c>
      <c r="G2095" s="62">
        <v>15</v>
      </c>
      <c r="H2095" s="47" t="s">
        <v>1256</v>
      </c>
      <c r="I2095" s="60">
        <v>14</v>
      </c>
      <c r="J2095" s="90">
        <v>31980</v>
      </c>
      <c r="K2095" s="435">
        <v>56</v>
      </c>
      <c r="L2095" s="428">
        <v>25045</v>
      </c>
      <c r="M2095" s="61" t="s">
        <v>426</v>
      </c>
      <c r="N2095" s="60" t="s">
        <v>144</v>
      </c>
      <c r="O2095" s="63"/>
      <c r="P2095" s="47" t="s">
        <v>1256</v>
      </c>
      <c r="Q2095" s="64"/>
      <c r="R2095" s="64"/>
      <c r="S2095" s="65" t="s">
        <v>398</v>
      </c>
      <c r="T2095" s="66"/>
      <c r="U2095" s="60" t="s">
        <v>390</v>
      </c>
      <c r="V2095" s="60"/>
      <c r="W2095" s="60"/>
      <c r="X2095" s="424">
        <v>0</v>
      </c>
    </row>
    <row r="2096" spans="1:24" ht="22.9" customHeight="1">
      <c r="A2096" s="59" t="s">
        <v>145</v>
      </c>
      <c r="B2096" s="60" t="s">
        <v>146</v>
      </c>
      <c r="C2096" s="860">
        <v>10037</v>
      </c>
      <c r="D2096" s="61" t="s">
        <v>352</v>
      </c>
      <c r="E2096" s="61" t="s">
        <v>330</v>
      </c>
      <c r="F2096" s="60" t="s">
        <v>389</v>
      </c>
      <c r="G2096" s="62">
        <v>30</v>
      </c>
      <c r="H2096" s="47" t="s">
        <v>1256</v>
      </c>
      <c r="I2096" s="60">
        <v>14</v>
      </c>
      <c r="J2096" s="90">
        <v>31980</v>
      </c>
      <c r="K2096" s="435">
        <v>56</v>
      </c>
      <c r="L2096" s="428">
        <v>25045</v>
      </c>
      <c r="M2096" s="61" t="s">
        <v>362</v>
      </c>
      <c r="N2096" s="60" t="s">
        <v>144</v>
      </c>
      <c r="O2096" s="63"/>
      <c r="P2096" s="47" t="s">
        <v>1256</v>
      </c>
      <c r="Q2096" s="64"/>
      <c r="R2096" s="64"/>
      <c r="S2096" s="65" t="s">
        <v>398</v>
      </c>
      <c r="T2096" s="66"/>
      <c r="U2096" s="60" t="s">
        <v>390</v>
      </c>
      <c r="V2096" s="60"/>
      <c r="W2096" s="60"/>
      <c r="X2096" s="424">
        <v>0</v>
      </c>
    </row>
    <row r="2097" spans="1:24" ht="22.9" customHeight="1">
      <c r="A2097" s="59" t="s">
        <v>145</v>
      </c>
      <c r="B2097" s="60" t="s">
        <v>146</v>
      </c>
      <c r="C2097" s="860">
        <v>10038</v>
      </c>
      <c r="D2097" s="61" t="s">
        <v>417</v>
      </c>
      <c r="E2097" s="61" t="s">
        <v>221</v>
      </c>
      <c r="F2097" s="60" t="s">
        <v>389</v>
      </c>
      <c r="G2097" s="62">
        <v>190</v>
      </c>
      <c r="H2097" s="47" t="s">
        <v>1442</v>
      </c>
      <c r="I2097" s="60">
        <v>14</v>
      </c>
      <c r="J2097" s="90">
        <v>31593</v>
      </c>
      <c r="K2097" s="435">
        <v>57</v>
      </c>
      <c r="L2097" s="428">
        <v>24658</v>
      </c>
      <c r="M2097" s="61" t="s">
        <v>219</v>
      </c>
      <c r="N2097" s="60" t="s">
        <v>144</v>
      </c>
      <c r="O2097" s="63"/>
      <c r="P2097" s="47" t="s">
        <v>1442</v>
      </c>
      <c r="Q2097" s="64"/>
      <c r="R2097" s="64"/>
      <c r="S2097" s="65" t="s">
        <v>398</v>
      </c>
      <c r="T2097" s="66"/>
      <c r="U2097" s="60" t="s">
        <v>390</v>
      </c>
      <c r="V2097" s="60"/>
      <c r="W2097" s="60"/>
      <c r="X2097" s="424">
        <v>0</v>
      </c>
    </row>
    <row r="2098" spans="1:24" ht="22.9" customHeight="1">
      <c r="A2098" s="59" t="s">
        <v>145</v>
      </c>
      <c r="B2098" s="60" t="s">
        <v>146</v>
      </c>
      <c r="C2098" s="860">
        <v>10039</v>
      </c>
      <c r="D2098" s="61" t="s">
        <v>417</v>
      </c>
      <c r="E2098" s="61" t="s">
        <v>214</v>
      </c>
      <c r="F2098" s="60" t="s">
        <v>389</v>
      </c>
      <c r="G2098" s="62">
        <v>130</v>
      </c>
      <c r="H2098" s="47" t="s">
        <v>1442</v>
      </c>
      <c r="I2098" s="60">
        <v>14</v>
      </c>
      <c r="J2098" s="90">
        <v>32666</v>
      </c>
      <c r="K2098" s="435">
        <v>54</v>
      </c>
      <c r="L2098" s="428">
        <v>25731</v>
      </c>
      <c r="M2098" s="61" t="s">
        <v>205</v>
      </c>
      <c r="N2098" s="60" t="s">
        <v>144</v>
      </c>
      <c r="O2098" s="63"/>
      <c r="P2098" s="47" t="s">
        <v>1442</v>
      </c>
      <c r="Q2098" s="64"/>
      <c r="R2098" s="64"/>
      <c r="S2098" s="65" t="s">
        <v>398</v>
      </c>
      <c r="T2098" s="66"/>
      <c r="U2098" s="60" t="s">
        <v>390</v>
      </c>
      <c r="V2098" s="60"/>
      <c r="W2098" s="60"/>
      <c r="X2098" s="424">
        <v>0</v>
      </c>
    </row>
    <row r="2099" spans="1:24" ht="22.9" customHeight="1">
      <c r="A2099" s="59" t="s">
        <v>145</v>
      </c>
      <c r="B2099" s="60" t="s">
        <v>146</v>
      </c>
      <c r="C2099" s="860">
        <v>10040</v>
      </c>
      <c r="D2099" s="61" t="s">
        <v>481</v>
      </c>
      <c r="E2099" s="61" t="s">
        <v>456</v>
      </c>
      <c r="F2099" s="60" t="s">
        <v>389</v>
      </c>
      <c r="G2099" s="62">
        <v>105</v>
      </c>
      <c r="H2099" s="47" t="s">
        <v>1256</v>
      </c>
      <c r="I2099" s="60">
        <v>14</v>
      </c>
      <c r="J2099" s="90">
        <v>31593</v>
      </c>
      <c r="K2099" s="435">
        <v>57</v>
      </c>
      <c r="L2099" s="428">
        <v>24658</v>
      </c>
      <c r="M2099" s="61" t="s">
        <v>181</v>
      </c>
      <c r="N2099" s="60" t="s">
        <v>144</v>
      </c>
      <c r="O2099" s="63"/>
      <c r="P2099" s="47" t="s">
        <v>1256</v>
      </c>
      <c r="Q2099" s="64"/>
      <c r="R2099" s="64"/>
      <c r="S2099" s="65" t="s">
        <v>398</v>
      </c>
      <c r="T2099" s="66"/>
      <c r="U2099" s="60" t="s">
        <v>390</v>
      </c>
      <c r="V2099" s="60"/>
      <c r="W2099" s="60"/>
      <c r="X2099" s="424">
        <v>0</v>
      </c>
    </row>
    <row r="2100" spans="1:24" ht="22.9" customHeight="1">
      <c r="A2100" s="59" t="s">
        <v>145</v>
      </c>
      <c r="B2100" s="60" t="s">
        <v>146</v>
      </c>
      <c r="C2100" s="860">
        <v>10041</v>
      </c>
      <c r="D2100" s="61" t="s">
        <v>793</v>
      </c>
      <c r="E2100" s="61" t="s">
        <v>196</v>
      </c>
      <c r="F2100" s="60" t="s">
        <v>389</v>
      </c>
      <c r="G2100" s="62">
        <v>5</v>
      </c>
      <c r="H2100" s="47" t="s">
        <v>952</v>
      </c>
      <c r="I2100" s="60">
        <v>14</v>
      </c>
      <c r="J2100" s="90">
        <v>31593</v>
      </c>
      <c r="K2100" s="435">
        <v>57</v>
      </c>
      <c r="L2100" s="428">
        <v>24658</v>
      </c>
      <c r="M2100" s="61" t="s">
        <v>5703</v>
      </c>
      <c r="N2100" s="60" t="s">
        <v>144</v>
      </c>
      <c r="O2100" s="63"/>
      <c r="P2100" s="47" t="s">
        <v>952</v>
      </c>
      <c r="Q2100" s="64"/>
      <c r="R2100" s="64"/>
      <c r="S2100" s="65" t="s">
        <v>398</v>
      </c>
      <c r="T2100" s="66"/>
      <c r="U2100" s="60" t="s">
        <v>390</v>
      </c>
      <c r="V2100" s="60"/>
      <c r="W2100" s="60"/>
      <c r="X2100" s="424">
        <v>0</v>
      </c>
    </row>
    <row r="2101" spans="1:24" ht="22.9" customHeight="1">
      <c r="A2101" s="59" t="s">
        <v>145</v>
      </c>
      <c r="B2101" s="60" t="s">
        <v>146</v>
      </c>
      <c r="C2101" s="860">
        <v>10042</v>
      </c>
      <c r="D2101" s="61" t="s">
        <v>597</v>
      </c>
      <c r="E2101" s="61" t="s">
        <v>5487</v>
      </c>
      <c r="F2101" s="60" t="s">
        <v>389</v>
      </c>
      <c r="G2101" s="62">
        <v>5</v>
      </c>
      <c r="H2101" s="47" t="s">
        <v>952</v>
      </c>
      <c r="I2101" s="60">
        <v>14</v>
      </c>
      <c r="J2101" s="90">
        <v>31593</v>
      </c>
      <c r="K2101" s="435">
        <v>57</v>
      </c>
      <c r="L2101" s="428">
        <v>24658</v>
      </c>
      <c r="M2101" s="61" t="s">
        <v>181</v>
      </c>
      <c r="N2101" s="60" t="s">
        <v>144</v>
      </c>
      <c r="O2101" s="63"/>
      <c r="P2101" s="47" t="s">
        <v>952</v>
      </c>
      <c r="Q2101" s="64"/>
      <c r="R2101" s="64"/>
      <c r="S2101" s="65" t="s">
        <v>398</v>
      </c>
      <c r="T2101" s="66"/>
      <c r="U2101" s="60" t="s">
        <v>390</v>
      </c>
      <c r="V2101" s="60"/>
      <c r="W2101" s="60"/>
      <c r="X2101" s="424">
        <v>0</v>
      </c>
    </row>
    <row r="2102" spans="1:24" ht="22.9" customHeight="1">
      <c r="A2102" s="59" t="s">
        <v>145</v>
      </c>
      <c r="B2102" s="60" t="s">
        <v>146</v>
      </c>
      <c r="C2102" s="860">
        <v>10043</v>
      </c>
      <c r="D2102" s="61" t="s">
        <v>423</v>
      </c>
      <c r="E2102" s="61" t="s">
        <v>1335</v>
      </c>
      <c r="F2102" s="60" t="s">
        <v>389</v>
      </c>
      <c r="G2102" s="62">
        <v>190</v>
      </c>
      <c r="H2102" s="47" t="s">
        <v>1442</v>
      </c>
      <c r="I2102" s="60">
        <v>14</v>
      </c>
      <c r="J2102" s="90">
        <v>32695</v>
      </c>
      <c r="K2102" s="435">
        <v>54</v>
      </c>
      <c r="L2102" s="428">
        <v>25760</v>
      </c>
      <c r="M2102" s="61" t="s">
        <v>5704</v>
      </c>
      <c r="N2102" s="60" t="s">
        <v>144</v>
      </c>
      <c r="O2102" s="63"/>
      <c r="P2102" s="47" t="s">
        <v>1442</v>
      </c>
      <c r="Q2102" s="64"/>
      <c r="R2102" s="64"/>
      <c r="S2102" s="65" t="s">
        <v>398</v>
      </c>
      <c r="T2102" s="66"/>
      <c r="U2102" s="60" t="s">
        <v>390</v>
      </c>
      <c r="V2102" s="60"/>
      <c r="W2102" s="60"/>
      <c r="X2102" s="424">
        <v>0</v>
      </c>
    </row>
    <row r="2103" spans="1:24" ht="22.9" customHeight="1">
      <c r="A2103" s="59" t="s">
        <v>145</v>
      </c>
      <c r="B2103" s="60" t="s">
        <v>146</v>
      </c>
      <c r="C2103" s="860">
        <v>10044</v>
      </c>
      <c r="D2103" s="61" t="s">
        <v>714</v>
      </c>
      <c r="E2103" s="61" t="s">
        <v>205</v>
      </c>
      <c r="F2103" s="60" t="s">
        <v>389</v>
      </c>
      <c r="G2103" s="62">
        <v>45</v>
      </c>
      <c r="H2103" s="47" t="s">
        <v>1442</v>
      </c>
      <c r="I2103" s="60">
        <v>14</v>
      </c>
      <c r="J2103" s="90">
        <v>32346</v>
      </c>
      <c r="K2103" s="435">
        <v>55</v>
      </c>
      <c r="L2103" s="428">
        <v>25411</v>
      </c>
      <c r="M2103" s="61" t="s">
        <v>219</v>
      </c>
      <c r="N2103" s="60" t="s">
        <v>144</v>
      </c>
      <c r="O2103" s="63"/>
      <c r="P2103" s="47" t="s">
        <v>1442</v>
      </c>
      <c r="Q2103" s="64"/>
      <c r="R2103" s="64"/>
      <c r="S2103" s="65" t="s">
        <v>398</v>
      </c>
      <c r="T2103" s="66"/>
      <c r="U2103" s="60" t="s">
        <v>390</v>
      </c>
      <c r="V2103" s="60"/>
      <c r="W2103" s="60"/>
      <c r="X2103" s="424">
        <v>0</v>
      </c>
    </row>
    <row r="2104" spans="1:24" ht="22.9" customHeight="1">
      <c r="A2104" s="59" t="s">
        <v>145</v>
      </c>
      <c r="B2104" s="60" t="s">
        <v>146</v>
      </c>
      <c r="C2104" s="860">
        <v>10045</v>
      </c>
      <c r="D2104" s="61" t="s">
        <v>140</v>
      </c>
      <c r="E2104" s="61" t="s">
        <v>1336</v>
      </c>
      <c r="F2104" s="60" t="s">
        <v>389</v>
      </c>
      <c r="G2104" s="62">
        <v>25</v>
      </c>
      <c r="H2104" s="47" t="s">
        <v>1442</v>
      </c>
      <c r="I2104" s="60">
        <v>14</v>
      </c>
      <c r="J2104" s="90">
        <v>31593</v>
      </c>
      <c r="K2104" s="435">
        <v>57</v>
      </c>
      <c r="L2104" s="428">
        <v>24658</v>
      </c>
      <c r="M2104" s="61" t="s">
        <v>5705</v>
      </c>
      <c r="N2104" s="60" t="s">
        <v>144</v>
      </c>
      <c r="O2104" s="63"/>
      <c r="P2104" s="47" t="s">
        <v>1442</v>
      </c>
      <c r="Q2104" s="64"/>
      <c r="R2104" s="64"/>
      <c r="S2104" s="65" t="s">
        <v>398</v>
      </c>
      <c r="T2104" s="66"/>
      <c r="U2104" s="60" t="s">
        <v>390</v>
      </c>
      <c r="V2104" s="60"/>
      <c r="W2104" s="60"/>
      <c r="X2104" s="424">
        <v>0</v>
      </c>
    </row>
    <row r="2105" spans="1:24" ht="22.9" customHeight="1">
      <c r="A2105" s="59" t="s">
        <v>145</v>
      </c>
      <c r="B2105" s="60" t="s">
        <v>146</v>
      </c>
      <c r="C2105" s="860">
        <v>10046</v>
      </c>
      <c r="D2105" s="61" t="s">
        <v>501</v>
      </c>
      <c r="E2105" s="61" t="s">
        <v>181</v>
      </c>
      <c r="F2105" s="60" t="s">
        <v>389</v>
      </c>
      <c r="G2105" s="62">
        <v>110</v>
      </c>
      <c r="H2105" s="47" t="s">
        <v>1442</v>
      </c>
      <c r="I2105" s="60">
        <v>14</v>
      </c>
      <c r="J2105" s="90">
        <v>32338</v>
      </c>
      <c r="K2105" s="435">
        <v>55</v>
      </c>
      <c r="L2105" s="428">
        <v>25403</v>
      </c>
      <c r="M2105" s="61" t="s">
        <v>380</v>
      </c>
      <c r="N2105" s="60" t="s">
        <v>144</v>
      </c>
      <c r="O2105" s="63"/>
      <c r="P2105" s="47" t="s">
        <v>1442</v>
      </c>
      <c r="Q2105" s="64"/>
      <c r="R2105" s="64"/>
      <c r="S2105" s="65" t="s">
        <v>398</v>
      </c>
      <c r="T2105" s="66"/>
      <c r="U2105" s="60" t="s">
        <v>390</v>
      </c>
      <c r="V2105" s="60"/>
      <c r="W2105" s="60"/>
      <c r="X2105" s="424">
        <v>0</v>
      </c>
    </row>
    <row r="2106" spans="1:24" ht="22.9" customHeight="1">
      <c r="A2106" s="59" t="s">
        <v>145</v>
      </c>
      <c r="B2106" s="60" t="s">
        <v>146</v>
      </c>
      <c r="C2106" s="860">
        <v>10047</v>
      </c>
      <c r="D2106" s="61" t="s">
        <v>704</v>
      </c>
      <c r="E2106" s="61" t="s">
        <v>616</v>
      </c>
      <c r="F2106" s="60" t="s">
        <v>389</v>
      </c>
      <c r="G2106" s="62">
        <v>60</v>
      </c>
      <c r="H2106" s="47" t="s">
        <v>1442</v>
      </c>
      <c r="I2106" s="60">
        <v>14</v>
      </c>
      <c r="J2106" s="90">
        <v>31593</v>
      </c>
      <c r="K2106" s="435">
        <v>57</v>
      </c>
      <c r="L2106" s="428">
        <v>24658</v>
      </c>
      <c r="M2106" s="61" t="s">
        <v>381</v>
      </c>
      <c r="N2106" s="60" t="s">
        <v>144</v>
      </c>
      <c r="O2106" s="63"/>
      <c r="P2106" s="47" t="s">
        <v>1442</v>
      </c>
      <c r="Q2106" s="64"/>
      <c r="R2106" s="64"/>
      <c r="S2106" s="65" t="s">
        <v>398</v>
      </c>
      <c r="T2106" s="66"/>
      <c r="U2106" s="60" t="s">
        <v>390</v>
      </c>
      <c r="V2106" s="60"/>
      <c r="W2106" s="60"/>
      <c r="X2106" s="424">
        <v>0</v>
      </c>
    </row>
    <row r="2107" spans="1:24" ht="22.9" customHeight="1">
      <c r="A2107" s="59" t="s">
        <v>145</v>
      </c>
      <c r="B2107" s="60" t="s">
        <v>146</v>
      </c>
      <c r="C2107" s="860">
        <v>10048</v>
      </c>
      <c r="D2107" s="61" t="s">
        <v>413</v>
      </c>
      <c r="E2107" s="61" t="s">
        <v>1337</v>
      </c>
      <c r="F2107" s="60" t="s">
        <v>389</v>
      </c>
      <c r="G2107" s="62">
        <v>10</v>
      </c>
      <c r="H2107" s="47" t="s">
        <v>952</v>
      </c>
      <c r="I2107" s="60">
        <v>14</v>
      </c>
      <c r="J2107" s="90">
        <v>31593</v>
      </c>
      <c r="K2107" s="435">
        <v>57</v>
      </c>
      <c r="L2107" s="428">
        <v>24658</v>
      </c>
      <c r="M2107" s="61" t="s">
        <v>268</v>
      </c>
      <c r="N2107" s="60" t="s">
        <v>144</v>
      </c>
      <c r="O2107" s="63"/>
      <c r="P2107" s="47" t="s">
        <v>952</v>
      </c>
      <c r="Q2107" s="64"/>
      <c r="R2107" s="64"/>
      <c r="S2107" s="65" t="s">
        <v>398</v>
      </c>
      <c r="T2107" s="66"/>
      <c r="U2107" s="60" t="s">
        <v>390</v>
      </c>
      <c r="V2107" s="60"/>
      <c r="W2107" s="60"/>
      <c r="X2107" s="424">
        <v>0</v>
      </c>
    </row>
    <row r="2108" spans="1:24" ht="22.9" customHeight="1">
      <c r="A2108" s="59" t="s">
        <v>145</v>
      </c>
      <c r="B2108" s="60" t="s">
        <v>146</v>
      </c>
      <c r="C2108" s="860">
        <v>10049</v>
      </c>
      <c r="D2108" s="61" t="s">
        <v>644</v>
      </c>
      <c r="E2108" s="61" t="s">
        <v>219</v>
      </c>
      <c r="F2108" s="60" t="s">
        <v>389</v>
      </c>
      <c r="G2108" s="62">
        <v>50</v>
      </c>
      <c r="H2108" s="47" t="s">
        <v>1442</v>
      </c>
      <c r="I2108" s="60">
        <v>14</v>
      </c>
      <c r="J2108" s="90">
        <v>31593</v>
      </c>
      <c r="K2108" s="435">
        <v>57</v>
      </c>
      <c r="L2108" s="428">
        <v>24658</v>
      </c>
      <c r="M2108" s="61" t="s">
        <v>279</v>
      </c>
      <c r="N2108" s="60" t="s">
        <v>144</v>
      </c>
      <c r="O2108" s="63"/>
      <c r="P2108" s="47" t="s">
        <v>1442</v>
      </c>
      <c r="Q2108" s="64"/>
      <c r="R2108" s="64"/>
      <c r="S2108" s="65" t="s">
        <v>398</v>
      </c>
      <c r="T2108" s="66"/>
      <c r="U2108" s="60" t="s">
        <v>390</v>
      </c>
      <c r="V2108" s="60"/>
      <c r="W2108" s="60"/>
      <c r="X2108" s="424">
        <v>0</v>
      </c>
    </row>
    <row r="2109" spans="1:24" ht="22.9" customHeight="1">
      <c r="A2109" s="59" t="s">
        <v>145</v>
      </c>
      <c r="B2109" s="60" t="s">
        <v>146</v>
      </c>
      <c r="C2109" s="860">
        <v>10050</v>
      </c>
      <c r="D2109" s="61" t="s">
        <v>501</v>
      </c>
      <c r="E2109" s="61" t="s">
        <v>1338</v>
      </c>
      <c r="F2109" s="60" t="s">
        <v>389</v>
      </c>
      <c r="G2109" s="62">
        <v>120</v>
      </c>
      <c r="H2109" s="47" t="s">
        <v>1442</v>
      </c>
      <c r="I2109" s="60">
        <v>14</v>
      </c>
      <c r="J2109" s="90">
        <v>31593</v>
      </c>
      <c r="K2109" s="435">
        <v>57</v>
      </c>
      <c r="L2109" s="428">
        <v>24658</v>
      </c>
      <c r="M2109" s="61" t="s">
        <v>164</v>
      </c>
      <c r="N2109" s="60" t="s">
        <v>144</v>
      </c>
      <c r="O2109" s="63"/>
      <c r="P2109" s="47" t="s">
        <v>1442</v>
      </c>
      <c r="Q2109" s="64"/>
      <c r="R2109" s="64"/>
      <c r="S2109" s="65" t="s">
        <v>398</v>
      </c>
      <c r="T2109" s="66"/>
      <c r="U2109" s="60" t="s">
        <v>390</v>
      </c>
      <c r="V2109" s="60"/>
      <c r="W2109" s="60"/>
      <c r="X2109" s="424">
        <v>0</v>
      </c>
    </row>
    <row r="2110" spans="1:24" ht="22.9" customHeight="1">
      <c r="A2110" s="59" t="s">
        <v>145</v>
      </c>
      <c r="B2110" s="60" t="s">
        <v>146</v>
      </c>
      <c r="C2110" s="860">
        <v>10051</v>
      </c>
      <c r="D2110" s="61" t="s">
        <v>477</v>
      </c>
      <c r="E2110" s="61" t="s">
        <v>183</v>
      </c>
      <c r="F2110" s="60" t="s">
        <v>389</v>
      </c>
      <c r="G2110" s="62">
        <v>40</v>
      </c>
      <c r="H2110" s="47" t="s">
        <v>1443</v>
      </c>
      <c r="I2110" s="60">
        <v>14</v>
      </c>
      <c r="J2110" s="90">
        <v>31593</v>
      </c>
      <c r="K2110" s="435">
        <v>57</v>
      </c>
      <c r="L2110" s="428">
        <v>24658</v>
      </c>
      <c r="M2110" s="61" t="s">
        <v>219</v>
      </c>
      <c r="N2110" s="60" t="s">
        <v>144</v>
      </c>
      <c r="O2110" s="63"/>
      <c r="P2110" s="47" t="s">
        <v>1443</v>
      </c>
      <c r="Q2110" s="64"/>
      <c r="R2110" s="64"/>
      <c r="S2110" s="65" t="s">
        <v>398</v>
      </c>
      <c r="T2110" s="66"/>
      <c r="U2110" s="60" t="s">
        <v>390</v>
      </c>
      <c r="V2110" s="60"/>
      <c r="W2110" s="60"/>
      <c r="X2110" s="424">
        <v>0</v>
      </c>
    </row>
    <row r="2111" spans="1:24" ht="22.9" customHeight="1">
      <c r="A2111" s="59" t="s">
        <v>145</v>
      </c>
      <c r="B2111" s="60" t="s">
        <v>146</v>
      </c>
      <c r="C2111" s="860">
        <v>10052</v>
      </c>
      <c r="D2111" s="61" t="s">
        <v>448</v>
      </c>
      <c r="E2111" s="61" t="s">
        <v>218</v>
      </c>
      <c r="F2111" s="60" t="s">
        <v>389</v>
      </c>
      <c r="G2111" s="62">
        <v>10</v>
      </c>
      <c r="H2111" s="47" t="s">
        <v>1443</v>
      </c>
      <c r="I2111" s="60">
        <v>14</v>
      </c>
      <c r="J2111" s="90">
        <v>31593</v>
      </c>
      <c r="K2111" s="435">
        <v>57</v>
      </c>
      <c r="L2111" s="428">
        <v>24658</v>
      </c>
      <c r="M2111" s="61" t="s">
        <v>268</v>
      </c>
      <c r="N2111" s="60" t="s">
        <v>144</v>
      </c>
      <c r="O2111" s="63"/>
      <c r="P2111" s="47" t="s">
        <v>1443</v>
      </c>
      <c r="Q2111" s="64"/>
      <c r="R2111" s="64"/>
      <c r="S2111" s="65" t="s">
        <v>398</v>
      </c>
      <c r="T2111" s="66"/>
      <c r="U2111" s="60" t="s">
        <v>390</v>
      </c>
      <c r="V2111" s="60"/>
      <c r="W2111" s="60"/>
      <c r="X2111" s="424">
        <v>0</v>
      </c>
    </row>
    <row r="2112" spans="1:24" ht="22.9" customHeight="1">
      <c r="A2112" s="59" t="s">
        <v>145</v>
      </c>
      <c r="B2112" s="60" t="s">
        <v>146</v>
      </c>
      <c r="C2112" s="860">
        <v>10053</v>
      </c>
      <c r="D2112" s="61" t="s">
        <v>487</v>
      </c>
      <c r="E2112" s="61" t="s">
        <v>303</v>
      </c>
      <c r="F2112" s="60" t="s">
        <v>389</v>
      </c>
      <c r="G2112" s="62">
        <v>60</v>
      </c>
      <c r="H2112" s="47" t="s">
        <v>1443</v>
      </c>
      <c r="I2112" s="60">
        <v>14</v>
      </c>
      <c r="J2112" s="90">
        <v>31593</v>
      </c>
      <c r="K2112" s="435">
        <v>57</v>
      </c>
      <c r="L2112" s="428">
        <v>24658</v>
      </c>
      <c r="M2112" s="61" t="s">
        <v>191</v>
      </c>
      <c r="N2112" s="60" t="s">
        <v>144</v>
      </c>
      <c r="O2112" s="63"/>
      <c r="P2112" s="47" t="s">
        <v>1443</v>
      </c>
      <c r="Q2112" s="64"/>
      <c r="R2112" s="64"/>
      <c r="S2112" s="65" t="s">
        <v>398</v>
      </c>
      <c r="T2112" s="66"/>
      <c r="U2112" s="60" t="s">
        <v>390</v>
      </c>
      <c r="V2112" s="60"/>
      <c r="W2112" s="60"/>
      <c r="X2112" s="424">
        <v>0</v>
      </c>
    </row>
    <row r="2113" spans="1:24" ht="22.9" customHeight="1">
      <c r="A2113" s="59" t="s">
        <v>145</v>
      </c>
      <c r="B2113" s="60" t="s">
        <v>146</v>
      </c>
      <c r="C2113" s="860">
        <v>10054</v>
      </c>
      <c r="D2113" s="61" t="s">
        <v>477</v>
      </c>
      <c r="E2113" s="61" t="s">
        <v>463</v>
      </c>
      <c r="F2113" s="60" t="s">
        <v>389</v>
      </c>
      <c r="G2113" s="62">
        <v>105</v>
      </c>
      <c r="H2113" s="47" t="s">
        <v>1443</v>
      </c>
      <c r="I2113" s="60">
        <v>14</v>
      </c>
      <c r="J2113" s="90">
        <v>31593</v>
      </c>
      <c r="K2113" s="435">
        <v>57</v>
      </c>
      <c r="L2113" s="428">
        <v>24658</v>
      </c>
      <c r="M2113" s="61" t="s">
        <v>230</v>
      </c>
      <c r="N2113" s="60" t="s">
        <v>144</v>
      </c>
      <c r="O2113" s="63"/>
      <c r="P2113" s="47" t="s">
        <v>1443</v>
      </c>
      <c r="Q2113" s="64"/>
      <c r="R2113" s="64"/>
      <c r="S2113" s="65" t="s">
        <v>398</v>
      </c>
      <c r="T2113" s="66"/>
      <c r="U2113" s="60" t="s">
        <v>390</v>
      </c>
      <c r="V2113" s="60"/>
      <c r="W2113" s="60"/>
      <c r="X2113" s="424">
        <v>0</v>
      </c>
    </row>
    <row r="2114" spans="1:24" ht="22.9" customHeight="1">
      <c r="A2114" s="59" t="s">
        <v>145</v>
      </c>
      <c r="B2114" s="60" t="s">
        <v>146</v>
      </c>
      <c r="C2114" s="860">
        <v>10055</v>
      </c>
      <c r="D2114" s="61" t="s">
        <v>158</v>
      </c>
      <c r="E2114" s="61" t="s">
        <v>203</v>
      </c>
      <c r="F2114" s="60" t="s">
        <v>389</v>
      </c>
      <c r="G2114" s="62">
        <v>105</v>
      </c>
      <c r="H2114" s="47" t="s">
        <v>1443</v>
      </c>
      <c r="I2114" s="60">
        <v>14</v>
      </c>
      <c r="J2114" s="90">
        <v>31593</v>
      </c>
      <c r="K2114" s="435">
        <v>57</v>
      </c>
      <c r="L2114" s="428">
        <v>24658</v>
      </c>
      <c r="M2114" s="61" t="s">
        <v>277</v>
      </c>
      <c r="N2114" s="60" t="s">
        <v>144</v>
      </c>
      <c r="O2114" s="63"/>
      <c r="P2114" s="47" t="s">
        <v>1443</v>
      </c>
      <c r="Q2114" s="64"/>
      <c r="R2114" s="64"/>
      <c r="S2114" s="65" t="s">
        <v>398</v>
      </c>
      <c r="T2114" s="66"/>
      <c r="U2114" s="60" t="s">
        <v>390</v>
      </c>
      <c r="V2114" s="60"/>
      <c r="W2114" s="60"/>
      <c r="X2114" s="424">
        <v>0</v>
      </c>
    </row>
    <row r="2115" spans="1:24" ht="22.9" customHeight="1">
      <c r="A2115" s="59" t="s">
        <v>145</v>
      </c>
      <c r="B2115" s="60" t="s">
        <v>146</v>
      </c>
      <c r="C2115" s="860">
        <v>10056</v>
      </c>
      <c r="D2115" s="61" t="s">
        <v>477</v>
      </c>
      <c r="E2115" s="61" t="s">
        <v>164</v>
      </c>
      <c r="F2115" s="60" t="s">
        <v>389</v>
      </c>
      <c r="G2115" s="62">
        <v>5</v>
      </c>
      <c r="H2115" s="47" t="s">
        <v>1443</v>
      </c>
      <c r="I2115" s="60">
        <v>14</v>
      </c>
      <c r="J2115" s="90">
        <v>31593</v>
      </c>
      <c r="K2115" s="435">
        <v>57</v>
      </c>
      <c r="L2115" s="428">
        <v>24658</v>
      </c>
      <c r="M2115" s="61" t="s">
        <v>463</v>
      </c>
      <c r="N2115" s="60" t="s">
        <v>144</v>
      </c>
      <c r="O2115" s="63"/>
      <c r="P2115" s="47" t="s">
        <v>1443</v>
      </c>
      <c r="Q2115" s="64"/>
      <c r="R2115" s="64"/>
      <c r="S2115" s="65" t="s">
        <v>398</v>
      </c>
      <c r="T2115" s="66"/>
      <c r="U2115" s="60" t="s">
        <v>390</v>
      </c>
      <c r="V2115" s="60"/>
      <c r="W2115" s="60"/>
      <c r="X2115" s="424">
        <v>0</v>
      </c>
    </row>
    <row r="2116" spans="1:24" ht="22.9" customHeight="1">
      <c r="A2116" s="59" t="s">
        <v>145</v>
      </c>
      <c r="B2116" s="60" t="s">
        <v>146</v>
      </c>
      <c r="C2116" s="860">
        <v>10057</v>
      </c>
      <c r="D2116" s="61" t="s">
        <v>342</v>
      </c>
      <c r="E2116" s="61" t="s">
        <v>365</v>
      </c>
      <c r="F2116" s="60" t="s">
        <v>389</v>
      </c>
      <c r="G2116" s="62">
        <v>50</v>
      </c>
      <c r="H2116" s="47" t="s">
        <v>1442</v>
      </c>
      <c r="I2116" s="60">
        <v>14</v>
      </c>
      <c r="J2116" s="90">
        <v>31593</v>
      </c>
      <c r="K2116" s="435">
        <v>57</v>
      </c>
      <c r="L2116" s="428">
        <v>24658</v>
      </c>
      <c r="M2116" s="61" t="s">
        <v>380</v>
      </c>
      <c r="N2116" s="60" t="s">
        <v>144</v>
      </c>
      <c r="O2116" s="63"/>
      <c r="P2116" s="47" t="s">
        <v>1442</v>
      </c>
      <c r="Q2116" s="64"/>
      <c r="R2116" s="64"/>
      <c r="S2116" s="65" t="s">
        <v>398</v>
      </c>
      <c r="T2116" s="66"/>
      <c r="U2116" s="60" t="s">
        <v>390</v>
      </c>
      <c r="V2116" s="60"/>
      <c r="W2116" s="60"/>
      <c r="X2116" s="424">
        <v>0</v>
      </c>
    </row>
    <row r="2117" spans="1:24" ht="22.9" customHeight="1">
      <c r="A2117" s="59" t="s">
        <v>145</v>
      </c>
      <c r="B2117" s="60" t="s">
        <v>146</v>
      </c>
      <c r="C2117" s="860">
        <v>10058</v>
      </c>
      <c r="D2117" s="61" t="s">
        <v>568</v>
      </c>
      <c r="E2117" s="61" t="s">
        <v>181</v>
      </c>
      <c r="F2117" s="60" t="s">
        <v>389</v>
      </c>
      <c r="G2117" s="62">
        <v>50</v>
      </c>
      <c r="H2117" s="47" t="s">
        <v>952</v>
      </c>
      <c r="I2117" s="60">
        <v>14</v>
      </c>
      <c r="J2117" s="90">
        <v>32667</v>
      </c>
      <c r="K2117" s="435">
        <v>54</v>
      </c>
      <c r="L2117" s="428">
        <v>25732</v>
      </c>
      <c r="M2117" s="61" t="s">
        <v>166</v>
      </c>
      <c r="N2117" s="60" t="s">
        <v>144</v>
      </c>
      <c r="O2117" s="63"/>
      <c r="P2117" s="47" t="s">
        <v>952</v>
      </c>
      <c r="Q2117" s="64"/>
      <c r="R2117" s="64"/>
      <c r="S2117" s="65" t="s">
        <v>398</v>
      </c>
      <c r="T2117" s="66"/>
      <c r="U2117" s="60" t="s">
        <v>390</v>
      </c>
      <c r="V2117" s="60"/>
      <c r="W2117" s="60"/>
      <c r="X2117" s="424">
        <v>0</v>
      </c>
    </row>
    <row r="2118" spans="1:24" ht="22.9" customHeight="1">
      <c r="A2118" s="59" t="s">
        <v>145</v>
      </c>
      <c r="B2118" s="60" t="s">
        <v>146</v>
      </c>
      <c r="C2118" s="860">
        <v>10059</v>
      </c>
      <c r="D2118" s="61" t="s">
        <v>140</v>
      </c>
      <c r="E2118" s="61" t="s">
        <v>374</v>
      </c>
      <c r="F2118" s="60" t="s">
        <v>389</v>
      </c>
      <c r="G2118" s="62">
        <v>5</v>
      </c>
      <c r="H2118" s="47" t="s">
        <v>952</v>
      </c>
      <c r="I2118" s="60">
        <v>14</v>
      </c>
      <c r="J2118" s="90">
        <v>31593</v>
      </c>
      <c r="K2118" s="435">
        <v>57</v>
      </c>
      <c r="L2118" s="428">
        <v>24658</v>
      </c>
      <c r="M2118" s="61" t="s">
        <v>166</v>
      </c>
      <c r="N2118" s="60" t="s">
        <v>144</v>
      </c>
      <c r="O2118" s="63"/>
      <c r="P2118" s="47" t="s">
        <v>952</v>
      </c>
      <c r="Q2118" s="64"/>
      <c r="R2118" s="64"/>
      <c r="S2118" s="65" t="s">
        <v>398</v>
      </c>
      <c r="T2118" s="66"/>
      <c r="U2118" s="60" t="s">
        <v>390</v>
      </c>
      <c r="V2118" s="60"/>
      <c r="W2118" s="60"/>
      <c r="X2118" s="424">
        <v>0</v>
      </c>
    </row>
    <row r="2119" spans="1:24" ht="22.9" customHeight="1">
      <c r="A2119" s="59" t="s">
        <v>145</v>
      </c>
      <c r="B2119" s="60" t="s">
        <v>146</v>
      </c>
      <c r="C2119" s="860">
        <v>10060</v>
      </c>
      <c r="D2119" s="61" t="s">
        <v>140</v>
      </c>
      <c r="E2119" s="61" t="s">
        <v>218</v>
      </c>
      <c r="F2119" s="60" t="s">
        <v>389</v>
      </c>
      <c r="G2119" s="62">
        <v>55</v>
      </c>
      <c r="H2119" s="47" t="s">
        <v>952</v>
      </c>
      <c r="I2119" s="60">
        <v>14</v>
      </c>
      <c r="J2119" s="90">
        <v>31593</v>
      </c>
      <c r="K2119" s="435">
        <v>57</v>
      </c>
      <c r="L2119" s="428">
        <v>24658</v>
      </c>
      <c r="M2119" s="61" t="s">
        <v>268</v>
      </c>
      <c r="N2119" s="60" t="s">
        <v>144</v>
      </c>
      <c r="O2119" s="63"/>
      <c r="P2119" s="47" t="s">
        <v>952</v>
      </c>
      <c r="Q2119" s="64"/>
      <c r="R2119" s="64"/>
      <c r="S2119" s="65" t="s">
        <v>398</v>
      </c>
      <c r="T2119" s="66"/>
      <c r="U2119" s="60" t="s">
        <v>390</v>
      </c>
      <c r="V2119" s="60"/>
      <c r="W2119" s="60"/>
      <c r="X2119" s="424">
        <v>0</v>
      </c>
    </row>
    <row r="2120" spans="1:24" ht="22.9" customHeight="1">
      <c r="A2120" s="59" t="s">
        <v>145</v>
      </c>
      <c r="B2120" s="60" t="s">
        <v>146</v>
      </c>
      <c r="C2120" s="860">
        <v>10061</v>
      </c>
      <c r="D2120" s="61" t="s">
        <v>621</v>
      </c>
      <c r="E2120" s="61" t="s">
        <v>456</v>
      </c>
      <c r="F2120" s="60" t="s">
        <v>389</v>
      </c>
      <c r="G2120" s="62">
        <v>95</v>
      </c>
      <c r="H2120" s="47" t="s">
        <v>1442</v>
      </c>
      <c r="I2120" s="60">
        <v>14</v>
      </c>
      <c r="J2120" s="90">
        <v>31593</v>
      </c>
      <c r="K2120" s="435">
        <v>57</v>
      </c>
      <c r="L2120" s="428">
        <v>24658</v>
      </c>
      <c r="M2120" s="61" t="s">
        <v>377</v>
      </c>
      <c r="N2120" s="60" t="s">
        <v>144</v>
      </c>
      <c r="O2120" s="63"/>
      <c r="P2120" s="47" t="s">
        <v>1442</v>
      </c>
      <c r="Q2120" s="64"/>
      <c r="R2120" s="64"/>
      <c r="S2120" s="65" t="s">
        <v>398</v>
      </c>
      <c r="T2120" s="66"/>
      <c r="U2120" s="60" t="s">
        <v>390</v>
      </c>
      <c r="V2120" s="60"/>
      <c r="W2120" s="60"/>
      <c r="X2120" s="424">
        <v>0</v>
      </c>
    </row>
    <row r="2121" spans="1:24" ht="22.9" customHeight="1">
      <c r="A2121" s="59" t="s">
        <v>145</v>
      </c>
      <c r="B2121" s="60" t="s">
        <v>146</v>
      </c>
      <c r="C2121" s="860">
        <v>10062</v>
      </c>
      <c r="D2121" s="61" t="s">
        <v>352</v>
      </c>
      <c r="E2121" s="61" t="s">
        <v>285</v>
      </c>
      <c r="F2121" s="60" t="s">
        <v>389</v>
      </c>
      <c r="G2121" s="62">
        <v>85</v>
      </c>
      <c r="H2121" s="47" t="s">
        <v>1442</v>
      </c>
      <c r="I2121" s="60">
        <v>14</v>
      </c>
      <c r="J2121" s="90">
        <v>31593</v>
      </c>
      <c r="K2121" s="435">
        <v>57</v>
      </c>
      <c r="L2121" s="428">
        <v>24658</v>
      </c>
      <c r="M2121" s="61" t="s">
        <v>300</v>
      </c>
      <c r="N2121" s="60" t="s">
        <v>144</v>
      </c>
      <c r="O2121" s="63"/>
      <c r="P2121" s="47" t="s">
        <v>1442</v>
      </c>
      <c r="Q2121" s="64"/>
      <c r="R2121" s="64"/>
      <c r="S2121" s="65" t="s">
        <v>398</v>
      </c>
      <c r="T2121" s="66"/>
      <c r="U2121" s="60" t="s">
        <v>390</v>
      </c>
      <c r="V2121" s="60"/>
      <c r="W2121" s="60"/>
      <c r="X2121" s="424">
        <v>0</v>
      </c>
    </row>
    <row r="2122" spans="1:24" ht="22.9" customHeight="1">
      <c r="A2122" s="59" t="s">
        <v>145</v>
      </c>
      <c r="B2122" s="60" t="s">
        <v>146</v>
      </c>
      <c r="C2122" s="860">
        <v>10063</v>
      </c>
      <c r="D2122" s="61" t="s">
        <v>621</v>
      </c>
      <c r="E2122" s="61" t="s">
        <v>172</v>
      </c>
      <c r="F2122" s="60" t="s">
        <v>5474</v>
      </c>
      <c r="G2122" s="62">
        <v>85</v>
      </c>
      <c r="H2122" s="47" t="s">
        <v>1442</v>
      </c>
      <c r="I2122" s="60">
        <v>14</v>
      </c>
      <c r="J2122" s="90">
        <v>31593</v>
      </c>
      <c r="K2122" s="435">
        <v>57</v>
      </c>
      <c r="L2122" s="428">
        <v>24658</v>
      </c>
      <c r="M2122" s="61" t="s">
        <v>5706</v>
      </c>
      <c r="N2122" s="60" t="s">
        <v>144</v>
      </c>
      <c r="O2122" s="63"/>
      <c r="P2122" s="47" t="s">
        <v>1442</v>
      </c>
      <c r="Q2122" s="64"/>
      <c r="R2122" s="64"/>
      <c r="S2122" s="65" t="s">
        <v>398</v>
      </c>
      <c r="T2122" s="66"/>
      <c r="U2122" s="60" t="s">
        <v>390</v>
      </c>
      <c r="V2122" s="60"/>
      <c r="W2122" s="60"/>
      <c r="X2122" s="424">
        <v>0</v>
      </c>
    </row>
    <row r="2123" spans="1:24" ht="22.9" customHeight="1">
      <c r="A2123" s="59" t="s">
        <v>145</v>
      </c>
      <c r="B2123" s="60" t="s">
        <v>146</v>
      </c>
      <c r="C2123" s="860">
        <v>10064</v>
      </c>
      <c r="D2123" s="61" t="s">
        <v>352</v>
      </c>
      <c r="E2123" s="61" t="s">
        <v>1339</v>
      </c>
      <c r="F2123" s="60" t="s">
        <v>389</v>
      </c>
      <c r="G2123" s="62">
        <v>85</v>
      </c>
      <c r="H2123" s="47" t="s">
        <v>1442</v>
      </c>
      <c r="I2123" s="60">
        <v>14</v>
      </c>
      <c r="J2123" s="90">
        <v>31593</v>
      </c>
      <c r="K2123" s="435">
        <v>57</v>
      </c>
      <c r="L2123" s="428">
        <v>24658</v>
      </c>
      <c r="M2123" s="61" t="s">
        <v>300</v>
      </c>
      <c r="N2123" s="60" t="s">
        <v>144</v>
      </c>
      <c r="O2123" s="63"/>
      <c r="P2123" s="47" t="s">
        <v>1442</v>
      </c>
      <c r="Q2123" s="64"/>
      <c r="R2123" s="64"/>
      <c r="S2123" s="65" t="s">
        <v>398</v>
      </c>
      <c r="T2123" s="66"/>
      <c r="U2123" s="60" t="s">
        <v>390</v>
      </c>
      <c r="V2123" s="60"/>
      <c r="W2123" s="60"/>
      <c r="X2123" s="424">
        <v>0</v>
      </c>
    </row>
    <row r="2124" spans="1:24" ht="22.9" customHeight="1">
      <c r="A2124" s="59" t="s">
        <v>145</v>
      </c>
      <c r="B2124" s="60" t="s">
        <v>146</v>
      </c>
      <c r="C2124" s="860">
        <v>10065</v>
      </c>
      <c r="D2124" s="61" t="s">
        <v>352</v>
      </c>
      <c r="E2124" s="61" t="s">
        <v>300</v>
      </c>
      <c r="F2124" s="60" t="s">
        <v>389</v>
      </c>
      <c r="G2124" s="62">
        <v>10</v>
      </c>
      <c r="H2124" s="47" t="s">
        <v>1442</v>
      </c>
      <c r="I2124" s="60">
        <v>14</v>
      </c>
      <c r="J2124" s="90">
        <v>31593</v>
      </c>
      <c r="K2124" s="435">
        <v>57</v>
      </c>
      <c r="L2124" s="428">
        <v>24658</v>
      </c>
      <c r="M2124" s="61" t="s">
        <v>285</v>
      </c>
      <c r="N2124" s="60" t="s">
        <v>144</v>
      </c>
      <c r="O2124" s="63"/>
      <c r="P2124" s="47" t="s">
        <v>1442</v>
      </c>
      <c r="Q2124" s="64"/>
      <c r="R2124" s="64"/>
      <c r="S2124" s="65" t="s">
        <v>398</v>
      </c>
      <c r="T2124" s="66"/>
      <c r="U2124" s="60" t="s">
        <v>390</v>
      </c>
      <c r="V2124" s="60"/>
      <c r="W2124" s="60"/>
      <c r="X2124" s="424">
        <v>0</v>
      </c>
    </row>
    <row r="2125" spans="1:24" ht="22.9" customHeight="1">
      <c r="A2125" s="59" t="s">
        <v>145</v>
      </c>
      <c r="B2125" s="60" t="s">
        <v>146</v>
      </c>
      <c r="C2125" s="860">
        <v>10066</v>
      </c>
      <c r="D2125" s="61" t="s">
        <v>352</v>
      </c>
      <c r="E2125" s="61" t="s">
        <v>326</v>
      </c>
      <c r="F2125" s="60" t="s">
        <v>5474</v>
      </c>
      <c r="G2125" s="62">
        <v>85</v>
      </c>
      <c r="H2125" s="47" t="s">
        <v>1442</v>
      </c>
      <c r="I2125" s="60">
        <v>14</v>
      </c>
      <c r="J2125" s="90">
        <v>31593</v>
      </c>
      <c r="K2125" s="435">
        <v>57</v>
      </c>
      <c r="L2125" s="428">
        <v>24658</v>
      </c>
      <c r="M2125" s="61" t="s">
        <v>5711</v>
      </c>
      <c r="N2125" s="60" t="s">
        <v>144</v>
      </c>
      <c r="O2125" s="63"/>
      <c r="P2125" s="47" t="s">
        <v>1442</v>
      </c>
      <c r="Q2125" s="64"/>
      <c r="R2125" s="64"/>
      <c r="S2125" s="65" t="s">
        <v>398</v>
      </c>
      <c r="T2125" s="66"/>
      <c r="U2125" s="60" t="s">
        <v>390</v>
      </c>
      <c r="V2125" s="60"/>
      <c r="W2125" s="60"/>
      <c r="X2125" s="424">
        <v>0</v>
      </c>
    </row>
    <row r="2126" spans="1:24" ht="22.9" customHeight="1">
      <c r="A2126" s="59" t="s">
        <v>145</v>
      </c>
      <c r="B2126" s="60" t="s">
        <v>146</v>
      </c>
      <c r="C2126" s="860">
        <v>10067</v>
      </c>
      <c r="D2126" s="61" t="s">
        <v>352</v>
      </c>
      <c r="E2126" s="61" t="s">
        <v>1340</v>
      </c>
      <c r="F2126" s="60" t="s">
        <v>389</v>
      </c>
      <c r="G2126" s="62">
        <v>85</v>
      </c>
      <c r="H2126" s="47" t="s">
        <v>1442</v>
      </c>
      <c r="I2126" s="60">
        <v>14</v>
      </c>
      <c r="J2126" s="90">
        <v>31593</v>
      </c>
      <c r="K2126" s="435">
        <v>57</v>
      </c>
      <c r="L2126" s="428">
        <v>24658</v>
      </c>
      <c r="M2126" s="61" t="s">
        <v>504</v>
      </c>
      <c r="N2126" s="60" t="s">
        <v>144</v>
      </c>
      <c r="O2126" s="63"/>
      <c r="P2126" s="47" t="s">
        <v>1442</v>
      </c>
      <c r="Q2126" s="64"/>
      <c r="R2126" s="64"/>
      <c r="S2126" s="65" t="s">
        <v>398</v>
      </c>
      <c r="T2126" s="66"/>
      <c r="U2126" s="60" t="s">
        <v>390</v>
      </c>
      <c r="V2126" s="60"/>
      <c r="W2126" s="60"/>
      <c r="X2126" s="424">
        <v>0</v>
      </c>
    </row>
    <row r="2127" spans="1:24" ht="22.9" customHeight="1">
      <c r="A2127" s="59" t="s">
        <v>145</v>
      </c>
      <c r="B2127" s="60" t="s">
        <v>146</v>
      </c>
      <c r="C2127" s="860">
        <v>10068</v>
      </c>
      <c r="D2127" s="61" t="s">
        <v>352</v>
      </c>
      <c r="E2127" s="61" t="s">
        <v>653</v>
      </c>
      <c r="F2127" s="60" t="s">
        <v>389</v>
      </c>
      <c r="G2127" s="62">
        <v>85</v>
      </c>
      <c r="H2127" s="47" t="s">
        <v>1442</v>
      </c>
      <c r="I2127" s="60">
        <v>14</v>
      </c>
      <c r="J2127" s="90">
        <v>31593</v>
      </c>
      <c r="K2127" s="435">
        <v>57</v>
      </c>
      <c r="L2127" s="428">
        <v>24658</v>
      </c>
      <c r="M2127" s="61" t="s">
        <v>504</v>
      </c>
      <c r="N2127" s="60" t="s">
        <v>144</v>
      </c>
      <c r="O2127" s="63"/>
      <c r="P2127" s="47" t="s">
        <v>1442</v>
      </c>
      <c r="Q2127" s="64"/>
      <c r="R2127" s="64"/>
      <c r="S2127" s="65" t="s">
        <v>398</v>
      </c>
      <c r="T2127" s="66"/>
      <c r="U2127" s="60" t="s">
        <v>390</v>
      </c>
      <c r="V2127" s="60"/>
      <c r="W2127" s="60"/>
      <c r="X2127" s="424">
        <v>0</v>
      </c>
    </row>
    <row r="2128" spans="1:24" ht="22.9" customHeight="1">
      <c r="A2128" s="59" t="s">
        <v>145</v>
      </c>
      <c r="B2128" s="60" t="s">
        <v>146</v>
      </c>
      <c r="C2128" s="860">
        <v>10069</v>
      </c>
      <c r="D2128" s="61" t="s">
        <v>352</v>
      </c>
      <c r="E2128" s="61" t="s">
        <v>504</v>
      </c>
      <c r="F2128" s="60" t="s">
        <v>389</v>
      </c>
      <c r="G2128" s="62">
        <v>85</v>
      </c>
      <c r="H2128" s="47" t="s">
        <v>1442</v>
      </c>
      <c r="I2128" s="60">
        <v>14</v>
      </c>
      <c r="J2128" s="90">
        <v>31593</v>
      </c>
      <c r="K2128" s="435">
        <v>57</v>
      </c>
      <c r="L2128" s="428">
        <v>24658</v>
      </c>
      <c r="M2128" s="61" t="s">
        <v>5495</v>
      </c>
      <c r="N2128" s="60" t="s">
        <v>144</v>
      </c>
      <c r="O2128" s="63"/>
      <c r="P2128" s="47" t="s">
        <v>1442</v>
      </c>
      <c r="Q2128" s="64"/>
      <c r="R2128" s="64"/>
      <c r="S2128" s="65" t="s">
        <v>398</v>
      </c>
      <c r="T2128" s="66"/>
      <c r="U2128" s="60" t="s">
        <v>390</v>
      </c>
      <c r="V2128" s="60"/>
      <c r="W2128" s="60"/>
      <c r="X2128" s="424">
        <v>0</v>
      </c>
    </row>
    <row r="2129" spans="1:24" ht="22.9" customHeight="1">
      <c r="A2129" s="59" t="s">
        <v>145</v>
      </c>
      <c r="B2129" s="60" t="s">
        <v>146</v>
      </c>
      <c r="C2129" s="860">
        <v>10070</v>
      </c>
      <c r="D2129" s="61" t="s">
        <v>350</v>
      </c>
      <c r="E2129" s="61" t="s">
        <v>1242</v>
      </c>
      <c r="F2129" s="60" t="s">
        <v>389</v>
      </c>
      <c r="G2129" s="62">
        <v>85</v>
      </c>
      <c r="H2129" s="47" t="s">
        <v>952</v>
      </c>
      <c r="I2129" s="60">
        <v>14</v>
      </c>
      <c r="J2129" s="90">
        <v>31593</v>
      </c>
      <c r="K2129" s="435">
        <v>57</v>
      </c>
      <c r="L2129" s="428">
        <v>24658</v>
      </c>
      <c r="M2129" s="61" t="s">
        <v>230</v>
      </c>
      <c r="N2129" s="60" t="s">
        <v>144</v>
      </c>
      <c r="O2129" s="63"/>
      <c r="P2129" s="47" t="s">
        <v>952</v>
      </c>
      <c r="Q2129" s="64"/>
      <c r="R2129" s="64"/>
      <c r="S2129" s="65" t="s">
        <v>398</v>
      </c>
      <c r="T2129" s="66"/>
      <c r="U2129" s="60" t="s">
        <v>390</v>
      </c>
      <c r="V2129" s="60"/>
      <c r="W2129" s="60"/>
      <c r="X2129" s="424">
        <v>0</v>
      </c>
    </row>
    <row r="2130" spans="1:24" ht="22.9" customHeight="1">
      <c r="A2130" s="59" t="s">
        <v>145</v>
      </c>
      <c r="B2130" s="60" t="s">
        <v>146</v>
      </c>
      <c r="C2130" s="860">
        <v>10071</v>
      </c>
      <c r="D2130" s="61" t="s">
        <v>142</v>
      </c>
      <c r="E2130" s="61" t="s">
        <v>203</v>
      </c>
      <c r="F2130" s="60" t="s">
        <v>389</v>
      </c>
      <c r="G2130" s="62">
        <v>85</v>
      </c>
      <c r="H2130" s="47" t="s">
        <v>1442</v>
      </c>
      <c r="I2130" s="60">
        <v>14</v>
      </c>
      <c r="J2130" s="90">
        <v>31593</v>
      </c>
      <c r="K2130" s="435">
        <v>57</v>
      </c>
      <c r="L2130" s="428">
        <v>24658</v>
      </c>
      <c r="M2130" s="61" t="s">
        <v>5712</v>
      </c>
      <c r="N2130" s="60" t="s">
        <v>144</v>
      </c>
      <c r="O2130" s="63"/>
      <c r="P2130" s="47" t="s">
        <v>1442</v>
      </c>
      <c r="Q2130" s="64"/>
      <c r="R2130" s="64"/>
      <c r="S2130" s="65" t="s">
        <v>398</v>
      </c>
      <c r="T2130" s="66"/>
      <c r="U2130" s="60" t="s">
        <v>390</v>
      </c>
      <c r="V2130" s="60"/>
      <c r="W2130" s="60"/>
      <c r="X2130" s="424">
        <v>0</v>
      </c>
    </row>
    <row r="2131" spans="1:24" ht="22.9" customHeight="1">
      <c r="A2131" s="59" t="s">
        <v>145</v>
      </c>
      <c r="B2131" s="60" t="s">
        <v>146</v>
      </c>
      <c r="C2131" s="860">
        <v>10072</v>
      </c>
      <c r="D2131" s="61" t="s">
        <v>467</v>
      </c>
      <c r="E2131" s="61" t="s">
        <v>196</v>
      </c>
      <c r="F2131" s="60" t="s">
        <v>389</v>
      </c>
      <c r="G2131" s="62">
        <v>85</v>
      </c>
      <c r="H2131" s="47" t="s">
        <v>1442</v>
      </c>
      <c r="I2131" s="60">
        <v>14</v>
      </c>
      <c r="J2131" s="90">
        <v>31593</v>
      </c>
      <c r="K2131" s="435">
        <v>57</v>
      </c>
      <c r="L2131" s="428">
        <v>24658</v>
      </c>
      <c r="M2131" s="61" t="s">
        <v>666</v>
      </c>
      <c r="N2131" s="60" t="s">
        <v>144</v>
      </c>
      <c r="O2131" s="63"/>
      <c r="P2131" s="47" t="s">
        <v>1442</v>
      </c>
      <c r="Q2131" s="64"/>
      <c r="R2131" s="64"/>
      <c r="S2131" s="65" t="s">
        <v>398</v>
      </c>
      <c r="T2131" s="66"/>
      <c r="U2131" s="60" t="s">
        <v>390</v>
      </c>
      <c r="V2131" s="60"/>
      <c r="W2131" s="60"/>
      <c r="X2131" s="424">
        <v>0</v>
      </c>
    </row>
    <row r="2132" spans="1:24" ht="22.9" customHeight="1">
      <c r="A2132" s="59" t="s">
        <v>145</v>
      </c>
      <c r="B2132" s="60" t="s">
        <v>146</v>
      </c>
      <c r="C2132" s="860">
        <v>10073</v>
      </c>
      <c r="D2132" s="61" t="s">
        <v>519</v>
      </c>
      <c r="E2132" s="61" t="s">
        <v>463</v>
      </c>
      <c r="F2132" s="60" t="s">
        <v>389</v>
      </c>
      <c r="G2132" s="62">
        <v>10</v>
      </c>
      <c r="H2132" s="47" t="s">
        <v>952</v>
      </c>
      <c r="I2132" s="60">
        <v>14</v>
      </c>
      <c r="J2132" s="90">
        <v>31593</v>
      </c>
      <c r="K2132" s="435">
        <v>57</v>
      </c>
      <c r="L2132" s="428">
        <v>24658</v>
      </c>
      <c r="M2132" s="61" t="s">
        <v>256</v>
      </c>
      <c r="N2132" s="60" t="s">
        <v>144</v>
      </c>
      <c r="O2132" s="63"/>
      <c r="P2132" s="47" t="s">
        <v>952</v>
      </c>
      <c r="Q2132" s="64"/>
      <c r="R2132" s="64"/>
      <c r="S2132" s="65" t="s">
        <v>398</v>
      </c>
      <c r="T2132" s="66"/>
      <c r="U2132" s="60" t="s">
        <v>390</v>
      </c>
      <c r="V2132" s="60"/>
      <c r="W2132" s="60"/>
      <c r="X2132" s="424">
        <v>0</v>
      </c>
    </row>
    <row r="2133" spans="1:24" ht="22.9" customHeight="1">
      <c r="A2133" s="59" t="s">
        <v>145</v>
      </c>
      <c r="B2133" s="60" t="s">
        <v>146</v>
      </c>
      <c r="C2133" s="860">
        <v>10074</v>
      </c>
      <c r="D2133" s="61" t="s">
        <v>501</v>
      </c>
      <c r="E2133" s="61" t="s">
        <v>172</v>
      </c>
      <c r="F2133" s="60" t="s">
        <v>5474</v>
      </c>
      <c r="G2133" s="62">
        <v>10</v>
      </c>
      <c r="H2133" s="47" t="s">
        <v>1442</v>
      </c>
      <c r="I2133" s="60">
        <v>14</v>
      </c>
      <c r="J2133" s="90">
        <v>31593</v>
      </c>
      <c r="K2133" s="435">
        <v>57</v>
      </c>
      <c r="L2133" s="428">
        <v>24658</v>
      </c>
      <c r="M2133" s="61" t="s">
        <v>268</v>
      </c>
      <c r="N2133" s="60" t="s">
        <v>144</v>
      </c>
      <c r="O2133" s="63"/>
      <c r="P2133" s="47" t="s">
        <v>1442</v>
      </c>
      <c r="Q2133" s="64"/>
      <c r="R2133" s="64"/>
      <c r="S2133" s="65" t="s">
        <v>398</v>
      </c>
      <c r="T2133" s="66"/>
      <c r="U2133" s="60" t="s">
        <v>390</v>
      </c>
      <c r="V2133" s="60"/>
      <c r="W2133" s="60"/>
      <c r="X2133" s="424">
        <v>0</v>
      </c>
    </row>
    <row r="2134" spans="1:24" ht="22.9" customHeight="1">
      <c r="A2134" s="59" t="s">
        <v>145</v>
      </c>
      <c r="B2134" s="60" t="s">
        <v>146</v>
      </c>
      <c r="C2134" s="860">
        <v>10075</v>
      </c>
      <c r="D2134" s="61" t="s">
        <v>541</v>
      </c>
      <c r="E2134" s="61" t="s">
        <v>232</v>
      </c>
      <c r="F2134" s="60" t="s">
        <v>389</v>
      </c>
      <c r="G2134" s="62">
        <v>85</v>
      </c>
      <c r="H2134" s="47" t="s">
        <v>952</v>
      </c>
      <c r="I2134" s="60">
        <v>14</v>
      </c>
      <c r="J2134" s="90">
        <v>31593</v>
      </c>
      <c r="K2134" s="435">
        <v>57</v>
      </c>
      <c r="L2134" s="428">
        <v>24658</v>
      </c>
      <c r="M2134" s="61" t="s">
        <v>277</v>
      </c>
      <c r="N2134" s="60" t="s">
        <v>144</v>
      </c>
      <c r="O2134" s="63"/>
      <c r="P2134" s="47" t="s">
        <v>952</v>
      </c>
      <c r="Q2134" s="64"/>
      <c r="R2134" s="64"/>
      <c r="S2134" s="65" t="s">
        <v>398</v>
      </c>
      <c r="T2134" s="66"/>
      <c r="U2134" s="60" t="s">
        <v>390</v>
      </c>
      <c r="V2134" s="60"/>
      <c r="W2134" s="60"/>
      <c r="X2134" s="424">
        <v>0</v>
      </c>
    </row>
    <row r="2135" spans="1:24" ht="22.9" customHeight="1">
      <c r="A2135" s="59" t="s">
        <v>145</v>
      </c>
      <c r="B2135" s="60" t="s">
        <v>146</v>
      </c>
      <c r="C2135" s="860">
        <v>10076</v>
      </c>
      <c r="D2135" s="61" t="s">
        <v>335</v>
      </c>
      <c r="E2135" s="61" t="s">
        <v>1341</v>
      </c>
      <c r="F2135" s="60" t="s">
        <v>389</v>
      </c>
      <c r="G2135" s="62">
        <v>85</v>
      </c>
      <c r="H2135" s="47" t="s">
        <v>1442</v>
      </c>
      <c r="I2135" s="60">
        <v>14</v>
      </c>
      <c r="J2135" s="90">
        <v>31593</v>
      </c>
      <c r="K2135" s="435">
        <v>57</v>
      </c>
      <c r="L2135" s="428">
        <v>24658</v>
      </c>
      <c r="M2135" s="61" t="s">
        <v>426</v>
      </c>
      <c r="N2135" s="60" t="s">
        <v>144</v>
      </c>
      <c r="O2135" s="63"/>
      <c r="P2135" s="47" t="s">
        <v>1442</v>
      </c>
      <c r="Q2135" s="64"/>
      <c r="R2135" s="64"/>
      <c r="S2135" s="65" t="s">
        <v>398</v>
      </c>
      <c r="T2135" s="66"/>
      <c r="U2135" s="60" t="s">
        <v>390</v>
      </c>
      <c r="V2135" s="60"/>
      <c r="W2135" s="60"/>
      <c r="X2135" s="424">
        <v>0</v>
      </c>
    </row>
    <row r="2136" spans="1:24" ht="22.9" customHeight="1">
      <c r="A2136" s="59" t="s">
        <v>145</v>
      </c>
      <c r="B2136" s="60" t="s">
        <v>146</v>
      </c>
      <c r="C2136" s="860">
        <v>10077</v>
      </c>
      <c r="D2136" s="61" t="s">
        <v>141</v>
      </c>
      <c r="E2136" s="61" t="s">
        <v>1342</v>
      </c>
      <c r="F2136" s="60" t="s">
        <v>389</v>
      </c>
      <c r="G2136" s="62">
        <v>85</v>
      </c>
      <c r="H2136" s="47" t="s">
        <v>1442</v>
      </c>
      <c r="I2136" s="60">
        <v>14</v>
      </c>
      <c r="J2136" s="90">
        <v>31593</v>
      </c>
      <c r="K2136" s="435">
        <v>57</v>
      </c>
      <c r="L2136" s="428">
        <v>24658</v>
      </c>
      <c r="M2136" s="61" t="s">
        <v>5713</v>
      </c>
      <c r="N2136" s="60" t="s">
        <v>144</v>
      </c>
      <c r="O2136" s="63"/>
      <c r="P2136" s="47" t="s">
        <v>1442</v>
      </c>
      <c r="Q2136" s="64"/>
      <c r="R2136" s="64"/>
      <c r="S2136" s="65" t="s">
        <v>398</v>
      </c>
      <c r="T2136" s="66"/>
      <c r="U2136" s="60" t="s">
        <v>390</v>
      </c>
      <c r="V2136" s="60"/>
      <c r="W2136" s="60"/>
      <c r="X2136" s="424">
        <v>0</v>
      </c>
    </row>
    <row r="2137" spans="1:24" ht="22.9" customHeight="1">
      <c r="A2137" s="59" t="s">
        <v>145</v>
      </c>
      <c r="B2137" s="60" t="s">
        <v>146</v>
      </c>
      <c r="C2137" s="860">
        <v>10078</v>
      </c>
      <c r="D2137" s="61" t="s">
        <v>1343</v>
      </c>
      <c r="E2137" s="61" t="s">
        <v>223</v>
      </c>
      <c r="F2137" s="60" t="s">
        <v>5474</v>
      </c>
      <c r="G2137" s="62">
        <v>85</v>
      </c>
      <c r="H2137" s="47" t="s">
        <v>947</v>
      </c>
      <c r="I2137" s="60">
        <v>14</v>
      </c>
      <c r="J2137" s="90">
        <v>31593</v>
      </c>
      <c r="K2137" s="435">
        <v>57</v>
      </c>
      <c r="L2137" s="428">
        <v>24658</v>
      </c>
      <c r="M2137" s="61" t="s">
        <v>1337</v>
      </c>
      <c r="N2137" s="60" t="s">
        <v>144</v>
      </c>
      <c r="O2137" s="63"/>
      <c r="P2137" s="47" t="s">
        <v>947</v>
      </c>
      <c r="Q2137" s="64"/>
      <c r="R2137" s="64"/>
      <c r="S2137" s="65" t="s">
        <v>398</v>
      </c>
      <c r="T2137" s="66"/>
      <c r="U2137" s="60" t="s">
        <v>390</v>
      </c>
      <c r="V2137" s="60"/>
      <c r="W2137" s="60"/>
      <c r="X2137" s="424">
        <v>0</v>
      </c>
    </row>
    <row r="2138" spans="1:24" ht="22.9" customHeight="1">
      <c r="A2138" s="59" t="s">
        <v>145</v>
      </c>
      <c r="B2138" s="60" t="s">
        <v>146</v>
      </c>
      <c r="C2138" s="860">
        <v>10079</v>
      </c>
      <c r="D2138" s="61" t="s">
        <v>559</v>
      </c>
      <c r="E2138" s="61" t="s">
        <v>1344</v>
      </c>
      <c r="F2138" s="60" t="s">
        <v>389</v>
      </c>
      <c r="G2138" s="62">
        <v>85</v>
      </c>
      <c r="H2138" s="47" t="s">
        <v>1256</v>
      </c>
      <c r="I2138" s="60">
        <v>14</v>
      </c>
      <c r="J2138" s="90">
        <v>31593</v>
      </c>
      <c r="K2138" s="435">
        <v>57</v>
      </c>
      <c r="L2138" s="428">
        <v>24658</v>
      </c>
      <c r="M2138" s="61" t="s">
        <v>301</v>
      </c>
      <c r="N2138" s="60" t="s">
        <v>144</v>
      </c>
      <c r="O2138" s="63"/>
      <c r="P2138" s="47" t="s">
        <v>1256</v>
      </c>
      <c r="Q2138" s="64"/>
      <c r="R2138" s="64"/>
      <c r="S2138" s="65" t="s">
        <v>398</v>
      </c>
      <c r="T2138" s="66"/>
      <c r="U2138" s="60" t="s">
        <v>390</v>
      </c>
      <c r="V2138" s="60"/>
      <c r="W2138" s="60"/>
      <c r="X2138" s="424">
        <v>0</v>
      </c>
    </row>
    <row r="2139" spans="1:24" ht="22.9" customHeight="1">
      <c r="A2139" s="59" t="s">
        <v>145</v>
      </c>
      <c r="B2139" s="60" t="s">
        <v>146</v>
      </c>
      <c r="C2139" s="860">
        <v>10080</v>
      </c>
      <c r="D2139" s="61" t="s">
        <v>413</v>
      </c>
      <c r="E2139" s="61" t="s">
        <v>181</v>
      </c>
      <c r="F2139" s="60" t="s">
        <v>389</v>
      </c>
      <c r="G2139" s="62">
        <v>85</v>
      </c>
      <c r="H2139" s="47" t="s">
        <v>1442</v>
      </c>
      <c r="I2139" s="60">
        <v>14</v>
      </c>
      <c r="J2139" s="90">
        <v>31593</v>
      </c>
      <c r="K2139" s="435">
        <v>57</v>
      </c>
      <c r="L2139" s="428">
        <v>24658</v>
      </c>
      <c r="M2139" s="61" t="s">
        <v>388</v>
      </c>
      <c r="N2139" s="60" t="s">
        <v>144</v>
      </c>
      <c r="O2139" s="63"/>
      <c r="P2139" s="47" t="s">
        <v>1442</v>
      </c>
      <c r="Q2139" s="64"/>
      <c r="R2139" s="64"/>
      <c r="S2139" s="65" t="s">
        <v>398</v>
      </c>
      <c r="T2139" s="66"/>
      <c r="U2139" s="60" t="s">
        <v>390</v>
      </c>
      <c r="V2139" s="60"/>
      <c r="W2139" s="60"/>
      <c r="X2139" s="424">
        <v>0</v>
      </c>
    </row>
    <row r="2140" spans="1:24" ht="22.9" customHeight="1">
      <c r="A2140" s="59" t="s">
        <v>145</v>
      </c>
      <c r="B2140" s="60" t="s">
        <v>146</v>
      </c>
      <c r="C2140" s="860">
        <v>10081</v>
      </c>
      <c r="D2140" s="61" t="s">
        <v>1345</v>
      </c>
      <c r="E2140" s="61" t="s">
        <v>183</v>
      </c>
      <c r="F2140" s="60" t="s">
        <v>389</v>
      </c>
      <c r="G2140" s="62">
        <v>85</v>
      </c>
      <c r="H2140" s="47" t="s">
        <v>1442</v>
      </c>
      <c r="I2140" s="60">
        <v>14</v>
      </c>
      <c r="J2140" s="90">
        <v>31593</v>
      </c>
      <c r="K2140" s="435">
        <v>57</v>
      </c>
      <c r="L2140" s="428">
        <v>24658</v>
      </c>
      <c r="M2140" s="61" t="s">
        <v>388</v>
      </c>
      <c r="N2140" s="60" t="s">
        <v>144</v>
      </c>
      <c r="O2140" s="63"/>
      <c r="P2140" s="47" t="s">
        <v>1442</v>
      </c>
      <c r="Q2140" s="64"/>
      <c r="R2140" s="64"/>
      <c r="S2140" s="65" t="s">
        <v>398</v>
      </c>
      <c r="T2140" s="66"/>
      <c r="U2140" s="60" t="s">
        <v>390</v>
      </c>
      <c r="V2140" s="60"/>
      <c r="W2140" s="60"/>
      <c r="X2140" s="424">
        <v>0</v>
      </c>
    </row>
    <row r="2141" spans="1:24" ht="22.9" customHeight="1">
      <c r="A2141" s="59" t="s">
        <v>145</v>
      </c>
      <c r="B2141" s="60" t="s">
        <v>146</v>
      </c>
      <c r="C2141" s="860">
        <v>10082</v>
      </c>
      <c r="D2141" s="61" t="s">
        <v>410</v>
      </c>
      <c r="E2141" s="61" t="s">
        <v>1346</v>
      </c>
      <c r="F2141" s="60" t="s">
        <v>389</v>
      </c>
      <c r="G2141" s="62">
        <v>85</v>
      </c>
      <c r="H2141" s="47" t="s">
        <v>1442</v>
      </c>
      <c r="I2141" s="60">
        <v>14</v>
      </c>
      <c r="J2141" s="90">
        <v>31593</v>
      </c>
      <c r="K2141" s="435">
        <v>57</v>
      </c>
      <c r="L2141" s="428">
        <v>24658</v>
      </c>
      <c r="M2141" s="61" t="s">
        <v>224</v>
      </c>
      <c r="N2141" s="60" t="s">
        <v>144</v>
      </c>
      <c r="O2141" s="63"/>
      <c r="P2141" s="47" t="s">
        <v>1442</v>
      </c>
      <c r="Q2141" s="64"/>
      <c r="R2141" s="64"/>
      <c r="S2141" s="65" t="s">
        <v>398</v>
      </c>
      <c r="T2141" s="66"/>
      <c r="U2141" s="60" t="s">
        <v>390</v>
      </c>
      <c r="V2141" s="60"/>
      <c r="W2141" s="60"/>
      <c r="X2141" s="424">
        <v>0</v>
      </c>
    </row>
    <row r="2142" spans="1:24" ht="22.9" customHeight="1">
      <c r="A2142" s="59" t="s">
        <v>145</v>
      </c>
      <c r="B2142" s="60" t="s">
        <v>146</v>
      </c>
      <c r="C2142" s="860">
        <v>10083</v>
      </c>
      <c r="D2142" s="61" t="s">
        <v>1347</v>
      </c>
      <c r="E2142" s="61" t="s">
        <v>843</v>
      </c>
      <c r="F2142" s="60" t="s">
        <v>389</v>
      </c>
      <c r="G2142" s="62">
        <v>85</v>
      </c>
      <c r="H2142" s="47" t="s">
        <v>1442</v>
      </c>
      <c r="I2142" s="60">
        <v>14</v>
      </c>
      <c r="J2142" s="90">
        <v>31593</v>
      </c>
      <c r="K2142" s="435">
        <v>57</v>
      </c>
      <c r="L2142" s="428">
        <v>24658</v>
      </c>
      <c r="M2142" s="61" t="s">
        <v>277</v>
      </c>
      <c r="N2142" s="60" t="s">
        <v>144</v>
      </c>
      <c r="O2142" s="63"/>
      <c r="P2142" s="47" t="s">
        <v>1442</v>
      </c>
      <c r="Q2142" s="64"/>
      <c r="R2142" s="64"/>
      <c r="S2142" s="65" t="s">
        <v>398</v>
      </c>
      <c r="T2142" s="66"/>
      <c r="U2142" s="60" t="s">
        <v>390</v>
      </c>
      <c r="V2142" s="60"/>
      <c r="W2142" s="60"/>
      <c r="X2142" s="424">
        <v>0</v>
      </c>
    </row>
    <row r="2143" spans="1:24" ht="22.9" customHeight="1">
      <c r="A2143" s="59" t="s">
        <v>145</v>
      </c>
      <c r="B2143" s="60" t="s">
        <v>146</v>
      </c>
      <c r="C2143" s="860">
        <v>10084</v>
      </c>
      <c r="D2143" s="61" t="s">
        <v>352</v>
      </c>
      <c r="E2143" s="61" t="s">
        <v>376</v>
      </c>
      <c r="F2143" s="60" t="s">
        <v>389</v>
      </c>
      <c r="G2143" s="62">
        <v>85</v>
      </c>
      <c r="H2143" s="47" t="s">
        <v>1442</v>
      </c>
      <c r="I2143" s="60">
        <v>14</v>
      </c>
      <c r="J2143" s="90">
        <v>31593</v>
      </c>
      <c r="K2143" s="435">
        <v>57</v>
      </c>
      <c r="L2143" s="428">
        <v>24658</v>
      </c>
      <c r="M2143" s="61" t="s">
        <v>1565</v>
      </c>
      <c r="N2143" s="60" t="s">
        <v>144</v>
      </c>
      <c r="O2143" s="63"/>
      <c r="P2143" s="47" t="s">
        <v>1442</v>
      </c>
      <c r="Q2143" s="64"/>
      <c r="R2143" s="64"/>
      <c r="S2143" s="65" t="s">
        <v>398</v>
      </c>
      <c r="T2143" s="66"/>
      <c r="U2143" s="60" t="s">
        <v>390</v>
      </c>
      <c r="V2143" s="60"/>
      <c r="W2143" s="60"/>
      <c r="X2143" s="424">
        <v>0</v>
      </c>
    </row>
    <row r="2144" spans="1:24" ht="22.9" customHeight="1">
      <c r="A2144" s="59" t="s">
        <v>145</v>
      </c>
      <c r="B2144" s="60" t="s">
        <v>146</v>
      </c>
      <c r="C2144" s="860">
        <v>10085</v>
      </c>
      <c r="D2144" s="61" t="s">
        <v>352</v>
      </c>
      <c r="E2144" s="61" t="s">
        <v>653</v>
      </c>
      <c r="F2144" s="60" t="s">
        <v>389</v>
      </c>
      <c r="G2144" s="62">
        <v>85</v>
      </c>
      <c r="H2144" s="47" t="s">
        <v>1442</v>
      </c>
      <c r="I2144" s="60">
        <v>14</v>
      </c>
      <c r="J2144" s="90">
        <v>31593</v>
      </c>
      <c r="K2144" s="435">
        <v>57</v>
      </c>
      <c r="L2144" s="428">
        <v>24658</v>
      </c>
      <c r="M2144" s="61" t="s">
        <v>1565</v>
      </c>
      <c r="N2144" s="60" t="s">
        <v>144</v>
      </c>
      <c r="O2144" s="63"/>
      <c r="P2144" s="47" t="s">
        <v>1442</v>
      </c>
      <c r="Q2144" s="64"/>
      <c r="R2144" s="64"/>
      <c r="S2144" s="65" t="s">
        <v>398</v>
      </c>
      <c r="T2144" s="66"/>
      <c r="U2144" s="60" t="s">
        <v>390</v>
      </c>
      <c r="V2144" s="60"/>
      <c r="W2144" s="60"/>
      <c r="X2144" s="424">
        <v>0</v>
      </c>
    </row>
    <row r="2145" spans="1:24" ht="22.9" customHeight="1">
      <c r="A2145" s="59" t="s">
        <v>145</v>
      </c>
      <c r="B2145" s="60" t="s">
        <v>146</v>
      </c>
      <c r="C2145" s="860">
        <v>10086</v>
      </c>
      <c r="D2145" s="61" t="s">
        <v>352</v>
      </c>
      <c r="E2145" s="61" t="s">
        <v>504</v>
      </c>
      <c r="F2145" s="60" t="s">
        <v>389</v>
      </c>
      <c r="G2145" s="62">
        <v>85</v>
      </c>
      <c r="H2145" s="47" t="s">
        <v>1442</v>
      </c>
      <c r="I2145" s="60">
        <v>14</v>
      </c>
      <c r="J2145" s="90">
        <v>31593</v>
      </c>
      <c r="K2145" s="435">
        <v>57</v>
      </c>
      <c r="L2145" s="428">
        <v>24658</v>
      </c>
      <c r="M2145" s="61" t="s">
        <v>1565</v>
      </c>
      <c r="N2145" s="60" t="s">
        <v>144</v>
      </c>
      <c r="O2145" s="63"/>
      <c r="P2145" s="47" t="s">
        <v>1442</v>
      </c>
      <c r="Q2145" s="64"/>
      <c r="R2145" s="64"/>
      <c r="S2145" s="65" t="s">
        <v>398</v>
      </c>
      <c r="T2145" s="66"/>
      <c r="U2145" s="60" t="s">
        <v>390</v>
      </c>
      <c r="V2145" s="60"/>
      <c r="W2145" s="60"/>
      <c r="X2145" s="424">
        <v>0</v>
      </c>
    </row>
    <row r="2146" spans="1:24" ht="22.9" customHeight="1">
      <c r="A2146" s="59" t="s">
        <v>145</v>
      </c>
      <c r="B2146" s="60" t="s">
        <v>146</v>
      </c>
      <c r="C2146" s="860">
        <v>10087</v>
      </c>
      <c r="D2146" s="61" t="s">
        <v>352</v>
      </c>
      <c r="E2146" s="61" t="s">
        <v>367</v>
      </c>
      <c r="F2146" s="60" t="s">
        <v>389</v>
      </c>
      <c r="G2146" s="62">
        <v>85</v>
      </c>
      <c r="H2146" s="47" t="s">
        <v>1442</v>
      </c>
      <c r="I2146" s="60">
        <v>14</v>
      </c>
      <c r="J2146" s="90">
        <v>31593</v>
      </c>
      <c r="K2146" s="435">
        <v>57</v>
      </c>
      <c r="L2146" s="428">
        <v>24658</v>
      </c>
      <c r="M2146" s="61" t="s">
        <v>300</v>
      </c>
      <c r="N2146" s="60" t="s">
        <v>144</v>
      </c>
      <c r="O2146" s="63"/>
      <c r="P2146" s="47" t="s">
        <v>1442</v>
      </c>
      <c r="Q2146" s="64"/>
      <c r="R2146" s="64"/>
      <c r="S2146" s="65" t="s">
        <v>398</v>
      </c>
      <c r="T2146" s="66"/>
      <c r="U2146" s="60" t="s">
        <v>390</v>
      </c>
      <c r="V2146" s="60"/>
      <c r="W2146" s="60"/>
      <c r="X2146" s="424">
        <v>0</v>
      </c>
    </row>
    <row r="2147" spans="1:24" ht="22.9" customHeight="1">
      <c r="A2147" s="59" t="s">
        <v>145</v>
      </c>
      <c r="B2147" s="60" t="s">
        <v>146</v>
      </c>
      <c r="C2147" s="860">
        <v>10088</v>
      </c>
      <c r="D2147" s="61" t="s">
        <v>1348</v>
      </c>
      <c r="E2147" s="61" t="s">
        <v>183</v>
      </c>
      <c r="F2147" s="60" t="s">
        <v>389</v>
      </c>
      <c r="G2147" s="62">
        <v>85</v>
      </c>
      <c r="H2147" s="47" t="s">
        <v>1442</v>
      </c>
      <c r="I2147" s="60">
        <v>14</v>
      </c>
      <c r="J2147" s="90">
        <v>31593</v>
      </c>
      <c r="K2147" s="435">
        <v>57</v>
      </c>
      <c r="L2147" s="428">
        <v>24658</v>
      </c>
      <c r="M2147" s="61" t="s">
        <v>181</v>
      </c>
      <c r="N2147" s="60" t="s">
        <v>144</v>
      </c>
      <c r="O2147" s="63"/>
      <c r="P2147" s="47" t="s">
        <v>1442</v>
      </c>
      <c r="Q2147" s="64"/>
      <c r="R2147" s="64"/>
      <c r="S2147" s="65" t="s">
        <v>398</v>
      </c>
      <c r="T2147" s="66"/>
      <c r="U2147" s="60" t="s">
        <v>390</v>
      </c>
      <c r="V2147" s="60"/>
      <c r="W2147" s="60"/>
      <c r="X2147" s="424">
        <v>0</v>
      </c>
    </row>
    <row r="2148" spans="1:24" ht="22.9" customHeight="1">
      <c r="A2148" s="59" t="s">
        <v>145</v>
      </c>
      <c r="B2148" s="60" t="s">
        <v>146</v>
      </c>
      <c r="C2148" s="860">
        <v>10089</v>
      </c>
      <c r="D2148" s="61" t="s">
        <v>1348</v>
      </c>
      <c r="E2148" s="61" t="s">
        <v>164</v>
      </c>
      <c r="F2148" s="60" t="s">
        <v>389</v>
      </c>
      <c r="G2148" s="62">
        <v>85</v>
      </c>
      <c r="H2148" s="47" t="s">
        <v>1442</v>
      </c>
      <c r="I2148" s="60">
        <v>14</v>
      </c>
      <c r="J2148" s="90">
        <v>31593</v>
      </c>
      <c r="K2148" s="435">
        <v>57</v>
      </c>
      <c r="L2148" s="428">
        <v>24658</v>
      </c>
      <c r="M2148" s="61" t="s">
        <v>181</v>
      </c>
      <c r="N2148" s="60" t="s">
        <v>144</v>
      </c>
      <c r="O2148" s="63"/>
      <c r="P2148" s="47" t="s">
        <v>1442</v>
      </c>
      <c r="Q2148" s="64"/>
      <c r="R2148" s="64"/>
      <c r="S2148" s="65" t="s">
        <v>398</v>
      </c>
      <c r="T2148" s="66"/>
      <c r="U2148" s="60" t="s">
        <v>390</v>
      </c>
      <c r="V2148" s="60"/>
      <c r="W2148" s="60"/>
      <c r="X2148" s="424">
        <v>0</v>
      </c>
    </row>
    <row r="2149" spans="1:24" ht="22.9" customHeight="1">
      <c r="A2149" s="59" t="s">
        <v>145</v>
      </c>
      <c r="B2149" s="60" t="s">
        <v>146</v>
      </c>
      <c r="C2149" s="860">
        <v>10090</v>
      </c>
      <c r="D2149" s="61" t="s">
        <v>449</v>
      </c>
      <c r="E2149" s="61" t="s">
        <v>1349</v>
      </c>
      <c r="F2149" s="60" t="s">
        <v>5474</v>
      </c>
      <c r="G2149" s="62">
        <v>85</v>
      </c>
      <c r="H2149" s="47" t="s">
        <v>1442</v>
      </c>
      <c r="I2149" s="60">
        <v>14</v>
      </c>
      <c r="J2149" s="90">
        <v>31593</v>
      </c>
      <c r="K2149" s="435">
        <v>57</v>
      </c>
      <c r="L2149" s="428">
        <v>24658</v>
      </c>
      <c r="M2149" s="61" t="s">
        <v>225</v>
      </c>
      <c r="N2149" s="60" t="s">
        <v>144</v>
      </c>
      <c r="O2149" s="63"/>
      <c r="P2149" s="47" t="s">
        <v>1442</v>
      </c>
      <c r="Q2149" s="64"/>
      <c r="R2149" s="64"/>
      <c r="S2149" s="65" t="s">
        <v>398</v>
      </c>
      <c r="T2149" s="66"/>
      <c r="U2149" s="60" t="s">
        <v>390</v>
      </c>
      <c r="V2149" s="60"/>
      <c r="W2149" s="60"/>
      <c r="X2149" s="424">
        <v>0</v>
      </c>
    </row>
    <row r="2150" spans="1:24" ht="22.9" customHeight="1">
      <c r="A2150" s="59" t="s">
        <v>145</v>
      </c>
      <c r="B2150" s="60" t="s">
        <v>146</v>
      </c>
      <c r="C2150" s="860">
        <v>10091</v>
      </c>
      <c r="D2150" s="61" t="s">
        <v>449</v>
      </c>
      <c r="E2150" s="61" t="s">
        <v>249</v>
      </c>
      <c r="F2150" s="60" t="s">
        <v>5474</v>
      </c>
      <c r="G2150" s="62">
        <v>85</v>
      </c>
      <c r="H2150" s="47" t="s">
        <v>1442</v>
      </c>
      <c r="I2150" s="60">
        <v>14</v>
      </c>
      <c r="J2150" s="90">
        <v>31593</v>
      </c>
      <c r="K2150" s="435">
        <v>57</v>
      </c>
      <c r="L2150" s="428">
        <v>24658</v>
      </c>
      <c r="M2150" s="61" t="s">
        <v>268</v>
      </c>
      <c r="N2150" s="60" t="s">
        <v>144</v>
      </c>
      <c r="O2150" s="63"/>
      <c r="P2150" s="47" t="s">
        <v>1442</v>
      </c>
      <c r="Q2150" s="64"/>
      <c r="R2150" s="64"/>
      <c r="S2150" s="65" t="s">
        <v>398</v>
      </c>
      <c r="T2150" s="66"/>
      <c r="U2150" s="60" t="s">
        <v>390</v>
      </c>
      <c r="V2150" s="60"/>
      <c r="W2150" s="60"/>
      <c r="X2150" s="424">
        <v>0</v>
      </c>
    </row>
    <row r="2151" spans="1:24" ht="22.9" customHeight="1">
      <c r="A2151" s="59" t="s">
        <v>145</v>
      </c>
      <c r="B2151" s="60" t="s">
        <v>146</v>
      </c>
      <c r="C2151" s="860">
        <v>10092</v>
      </c>
      <c r="D2151" s="61" t="s">
        <v>449</v>
      </c>
      <c r="E2151" s="61" t="s">
        <v>277</v>
      </c>
      <c r="F2151" s="60" t="s">
        <v>389</v>
      </c>
      <c r="G2151" s="62">
        <v>85</v>
      </c>
      <c r="H2151" s="47" t="s">
        <v>1256</v>
      </c>
      <c r="I2151" s="60">
        <v>14</v>
      </c>
      <c r="J2151" s="90">
        <v>31593</v>
      </c>
      <c r="K2151" s="435">
        <v>57</v>
      </c>
      <c r="L2151" s="428">
        <v>24658</v>
      </c>
      <c r="M2151" s="61" t="s">
        <v>268</v>
      </c>
      <c r="N2151" s="60" t="s">
        <v>144</v>
      </c>
      <c r="O2151" s="63"/>
      <c r="P2151" s="47" t="s">
        <v>1256</v>
      </c>
      <c r="Q2151" s="64"/>
      <c r="R2151" s="64"/>
      <c r="S2151" s="65" t="s">
        <v>398</v>
      </c>
      <c r="T2151" s="66"/>
      <c r="U2151" s="60" t="s">
        <v>390</v>
      </c>
      <c r="V2151" s="60"/>
      <c r="W2151" s="60"/>
      <c r="X2151" s="424">
        <v>0</v>
      </c>
    </row>
    <row r="2152" spans="1:24" ht="22.9" customHeight="1">
      <c r="A2152" s="59" t="s">
        <v>145</v>
      </c>
      <c r="B2152" s="60" t="s">
        <v>146</v>
      </c>
      <c r="C2152" s="860">
        <v>10093</v>
      </c>
      <c r="D2152" s="61" t="s">
        <v>449</v>
      </c>
      <c r="E2152" s="61" t="s">
        <v>484</v>
      </c>
      <c r="F2152" s="60" t="s">
        <v>389</v>
      </c>
      <c r="G2152" s="62">
        <v>85</v>
      </c>
      <c r="H2152" s="47" t="s">
        <v>1443</v>
      </c>
      <c r="I2152" s="60">
        <v>14</v>
      </c>
      <c r="J2152" s="90">
        <v>31593</v>
      </c>
      <c r="K2152" s="435">
        <v>57</v>
      </c>
      <c r="L2152" s="428">
        <v>24658</v>
      </c>
      <c r="M2152" s="61" t="s">
        <v>268</v>
      </c>
      <c r="N2152" s="60" t="s">
        <v>144</v>
      </c>
      <c r="O2152" s="63"/>
      <c r="P2152" s="47" t="s">
        <v>1443</v>
      </c>
      <c r="Q2152" s="64"/>
      <c r="R2152" s="64"/>
      <c r="S2152" s="65" t="s">
        <v>398</v>
      </c>
      <c r="T2152" s="66"/>
      <c r="U2152" s="60" t="s">
        <v>390</v>
      </c>
      <c r="V2152" s="60"/>
      <c r="W2152" s="60"/>
      <c r="X2152" s="424">
        <v>0</v>
      </c>
    </row>
    <row r="2153" spans="1:24" ht="22.9" customHeight="1">
      <c r="A2153" s="59" t="s">
        <v>145</v>
      </c>
      <c r="B2153" s="60" t="s">
        <v>146</v>
      </c>
      <c r="C2153" s="860">
        <v>10094</v>
      </c>
      <c r="D2153" s="61" t="s">
        <v>449</v>
      </c>
      <c r="E2153" s="61" t="s">
        <v>203</v>
      </c>
      <c r="F2153" s="60" t="s">
        <v>389</v>
      </c>
      <c r="G2153" s="62">
        <v>85</v>
      </c>
      <c r="H2153" s="47" t="s">
        <v>1443</v>
      </c>
      <c r="I2153" s="60">
        <v>14</v>
      </c>
      <c r="J2153" s="90">
        <v>31593</v>
      </c>
      <c r="K2153" s="435">
        <v>57</v>
      </c>
      <c r="L2153" s="428">
        <v>24658</v>
      </c>
      <c r="M2153" s="61" t="s">
        <v>268</v>
      </c>
      <c r="N2153" s="60" t="s">
        <v>144</v>
      </c>
      <c r="O2153" s="63"/>
      <c r="P2153" s="47" t="s">
        <v>1443</v>
      </c>
      <c r="Q2153" s="64"/>
      <c r="R2153" s="64"/>
      <c r="S2153" s="65" t="s">
        <v>398</v>
      </c>
      <c r="T2153" s="66"/>
      <c r="U2153" s="60" t="s">
        <v>390</v>
      </c>
      <c r="V2153" s="60"/>
      <c r="W2153" s="60"/>
      <c r="X2153" s="424">
        <v>0</v>
      </c>
    </row>
    <row r="2154" spans="1:24" ht="22.9" customHeight="1">
      <c r="A2154" s="59" t="s">
        <v>145</v>
      </c>
      <c r="B2154" s="60" t="s">
        <v>146</v>
      </c>
      <c r="C2154" s="860">
        <v>10095</v>
      </c>
      <c r="D2154" s="61" t="s">
        <v>449</v>
      </c>
      <c r="E2154" s="61" t="s">
        <v>303</v>
      </c>
      <c r="F2154" s="60" t="s">
        <v>389</v>
      </c>
      <c r="G2154" s="62">
        <v>85</v>
      </c>
      <c r="H2154" s="47" t="s">
        <v>1443</v>
      </c>
      <c r="I2154" s="60">
        <v>14</v>
      </c>
      <c r="J2154" s="90">
        <v>31593</v>
      </c>
      <c r="K2154" s="435">
        <v>57</v>
      </c>
      <c r="L2154" s="428">
        <v>24658</v>
      </c>
      <c r="M2154" s="61" t="s">
        <v>268</v>
      </c>
      <c r="N2154" s="60" t="s">
        <v>144</v>
      </c>
      <c r="O2154" s="63"/>
      <c r="P2154" s="47" t="s">
        <v>1443</v>
      </c>
      <c r="Q2154" s="64"/>
      <c r="R2154" s="64"/>
      <c r="S2154" s="65" t="s">
        <v>398</v>
      </c>
      <c r="T2154" s="66"/>
      <c r="U2154" s="60" t="s">
        <v>390</v>
      </c>
      <c r="V2154" s="60"/>
      <c r="W2154" s="60"/>
      <c r="X2154" s="424">
        <v>0</v>
      </c>
    </row>
    <row r="2155" spans="1:24" ht="22.9" customHeight="1">
      <c r="A2155" s="59" t="s">
        <v>145</v>
      </c>
      <c r="B2155" s="60" t="s">
        <v>146</v>
      </c>
      <c r="C2155" s="860">
        <v>10096</v>
      </c>
      <c r="D2155" s="61" t="s">
        <v>449</v>
      </c>
      <c r="E2155" s="61" t="s">
        <v>666</v>
      </c>
      <c r="F2155" s="60" t="s">
        <v>389</v>
      </c>
      <c r="G2155" s="62">
        <v>85</v>
      </c>
      <c r="H2155" s="47" t="s">
        <v>1443</v>
      </c>
      <c r="I2155" s="60">
        <v>14</v>
      </c>
      <c r="J2155" s="90">
        <v>31593</v>
      </c>
      <c r="K2155" s="435">
        <v>57</v>
      </c>
      <c r="L2155" s="428">
        <v>24658</v>
      </c>
      <c r="M2155" s="61" t="s">
        <v>770</v>
      </c>
      <c r="N2155" s="60" t="s">
        <v>144</v>
      </c>
      <c r="O2155" s="63"/>
      <c r="P2155" s="47" t="s">
        <v>1443</v>
      </c>
      <c r="Q2155" s="64"/>
      <c r="R2155" s="64"/>
      <c r="S2155" s="65" t="s">
        <v>398</v>
      </c>
      <c r="T2155" s="66"/>
      <c r="U2155" s="60" t="s">
        <v>390</v>
      </c>
      <c r="V2155" s="60"/>
      <c r="W2155" s="60"/>
      <c r="X2155" s="424">
        <v>0</v>
      </c>
    </row>
    <row r="2156" spans="1:24" ht="22.9" customHeight="1">
      <c r="A2156" s="59" t="s">
        <v>145</v>
      </c>
      <c r="B2156" s="60" t="s">
        <v>146</v>
      </c>
      <c r="C2156" s="860">
        <v>10097</v>
      </c>
      <c r="D2156" s="61" t="s">
        <v>449</v>
      </c>
      <c r="E2156" s="61" t="s">
        <v>277</v>
      </c>
      <c r="F2156" s="60" t="s">
        <v>389</v>
      </c>
      <c r="G2156" s="62">
        <v>85</v>
      </c>
      <c r="H2156" s="47" t="s">
        <v>1443</v>
      </c>
      <c r="I2156" s="60">
        <v>14</v>
      </c>
      <c r="J2156" s="90">
        <v>31593</v>
      </c>
      <c r="K2156" s="435">
        <v>57</v>
      </c>
      <c r="L2156" s="428">
        <v>24658</v>
      </c>
      <c r="M2156" s="61" t="s">
        <v>1640</v>
      </c>
      <c r="N2156" s="60" t="s">
        <v>144</v>
      </c>
      <c r="O2156" s="63"/>
      <c r="P2156" s="47" t="s">
        <v>1443</v>
      </c>
      <c r="Q2156" s="64"/>
      <c r="R2156" s="64"/>
      <c r="S2156" s="65" t="s">
        <v>398</v>
      </c>
      <c r="T2156" s="66"/>
      <c r="U2156" s="60" t="s">
        <v>390</v>
      </c>
      <c r="V2156" s="60"/>
      <c r="W2156" s="60"/>
      <c r="X2156" s="424">
        <v>0</v>
      </c>
    </row>
    <row r="2157" spans="1:24" ht="22.9" customHeight="1">
      <c r="A2157" s="59" t="s">
        <v>145</v>
      </c>
      <c r="B2157" s="60" t="s">
        <v>146</v>
      </c>
      <c r="C2157" s="860">
        <v>10098</v>
      </c>
      <c r="D2157" s="61" t="s">
        <v>449</v>
      </c>
      <c r="E2157" s="61" t="s">
        <v>303</v>
      </c>
      <c r="F2157" s="60" t="s">
        <v>389</v>
      </c>
      <c r="G2157" s="62">
        <v>85</v>
      </c>
      <c r="H2157" s="47" t="s">
        <v>1443</v>
      </c>
      <c r="I2157" s="60">
        <v>14</v>
      </c>
      <c r="J2157" s="90">
        <v>31593</v>
      </c>
      <c r="K2157" s="435">
        <v>57</v>
      </c>
      <c r="L2157" s="428">
        <v>24658</v>
      </c>
      <c r="M2157" s="61" t="s">
        <v>164</v>
      </c>
      <c r="N2157" s="60" t="s">
        <v>144</v>
      </c>
      <c r="O2157" s="63"/>
      <c r="P2157" s="47" t="s">
        <v>1443</v>
      </c>
      <c r="Q2157" s="64"/>
      <c r="R2157" s="64"/>
      <c r="S2157" s="65" t="s">
        <v>398</v>
      </c>
      <c r="T2157" s="66"/>
      <c r="U2157" s="60" t="s">
        <v>390</v>
      </c>
      <c r="V2157" s="60"/>
      <c r="W2157" s="60"/>
      <c r="X2157" s="424">
        <v>0</v>
      </c>
    </row>
    <row r="2158" spans="1:24" ht="22.9" customHeight="1">
      <c r="A2158" s="59" t="s">
        <v>145</v>
      </c>
      <c r="B2158" s="60" t="s">
        <v>146</v>
      </c>
      <c r="C2158" s="860">
        <v>10099</v>
      </c>
      <c r="D2158" s="61" t="s">
        <v>449</v>
      </c>
      <c r="E2158" s="61" t="s">
        <v>666</v>
      </c>
      <c r="F2158" s="60" t="s">
        <v>389</v>
      </c>
      <c r="G2158" s="62">
        <v>85</v>
      </c>
      <c r="H2158" s="47" t="s">
        <v>1443</v>
      </c>
      <c r="I2158" s="60">
        <v>14</v>
      </c>
      <c r="J2158" s="90">
        <v>31593</v>
      </c>
      <c r="K2158" s="435">
        <v>57</v>
      </c>
      <c r="L2158" s="428">
        <v>24658</v>
      </c>
      <c r="M2158" s="61" t="s">
        <v>484</v>
      </c>
      <c r="N2158" s="60" t="s">
        <v>144</v>
      </c>
      <c r="O2158" s="63"/>
      <c r="P2158" s="47" t="s">
        <v>1443</v>
      </c>
      <c r="Q2158" s="64"/>
      <c r="R2158" s="64"/>
      <c r="S2158" s="65" t="s">
        <v>398</v>
      </c>
      <c r="T2158" s="66"/>
      <c r="U2158" s="60" t="s">
        <v>390</v>
      </c>
      <c r="V2158" s="60"/>
      <c r="W2158" s="60"/>
      <c r="X2158" s="424">
        <v>0</v>
      </c>
    </row>
    <row r="2159" spans="1:24" ht="22.9" customHeight="1">
      <c r="A2159" s="59" t="s">
        <v>145</v>
      </c>
      <c r="B2159" s="60" t="s">
        <v>146</v>
      </c>
      <c r="C2159" s="860">
        <v>10100</v>
      </c>
      <c r="D2159" s="61" t="s">
        <v>449</v>
      </c>
      <c r="E2159" s="61" t="s">
        <v>219</v>
      </c>
      <c r="F2159" s="60" t="s">
        <v>389</v>
      </c>
      <c r="G2159" s="62">
        <v>85</v>
      </c>
      <c r="H2159" s="47" t="s">
        <v>1443</v>
      </c>
      <c r="I2159" s="60">
        <v>14</v>
      </c>
      <c r="J2159" s="90">
        <v>31593</v>
      </c>
      <c r="K2159" s="435">
        <v>57</v>
      </c>
      <c r="L2159" s="428">
        <v>24658</v>
      </c>
      <c r="M2159" s="61" t="s">
        <v>181</v>
      </c>
      <c r="N2159" s="60" t="s">
        <v>144</v>
      </c>
      <c r="O2159" s="63"/>
      <c r="P2159" s="47" t="s">
        <v>1443</v>
      </c>
      <c r="Q2159" s="64"/>
      <c r="R2159" s="64"/>
      <c r="S2159" s="65" t="s">
        <v>398</v>
      </c>
      <c r="T2159" s="66"/>
      <c r="U2159" s="60" t="s">
        <v>390</v>
      </c>
      <c r="V2159" s="60"/>
      <c r="W2159" s="60"/>
      <c r="X2159" s="424">
        <v>0</v>
      </c>
    </row>
    <row r="2160" spans="1:24" ht="22.9" customHeight="1">
      <c r="A2160" s="59" t="s">
        <v>145</v>
      </c>
      <c r="B2160" s="60" t="s">
        <v>146</v>
      </c>
      <c r="C2160" s="860">
        <v>10101</v>
      </c>
      <c r="D2160" s="61" t="s">
        <v>449</v>
      </c>
      <c r="E2160" s="61" t="s">
        <v>896</v>
      </c>
      <c r="F2160" s="60" t="s">
        <v>5474</v>
      </c>
      <c r="G2160" s="62">
        <v>85</v>
      </c>
      <c r="H2160" s="47" t="s">
        <v>1443</v>
      </c>
      <c r="I2160" s="60">
        <v>14</v>
      </c>
      <c r="J2160" s="90">
        <v>31593</v>
      </c>
      <c r="K2160" s="435">
        <v>57</v>
      </c>
      <c r="L2160" s="428">
        <v>24658</v>
      </c>
      <c r="M2160" s="61" t="s">
        <v>484</v>
      </c>
      <c r="N2160" s="60" t="s">
        <v>144</v>
      </c>
      <c r="O2160" s="63"/>
      <c r="P2160" s="47" t="s">
        <v>1443</v>
      </c>
      <c r="Q2160" s="64"/>
      <c r="R2160" s="64"/>
      <c r="S2160" s="65" t="s">
        <v>398</v>
      </c>
      <c r="T2160" s="66"/>
      <c r="U2160" s="60" t="s">
        <v>390</v>
      </c>
      <c r="V2160" s="60"/>
      <c r="W2160" s="60"/>
      <c r="X2160" s="424">
        <v>0</v>
      </c>
    </row>
    <row r="2161" spans="1:24" ht="22.9" customHeight="1">
      <c r="A2161" s="59" t="s">
        <v>145</v>
      </c>
      <c r="B2161" s="60" t="s">
        <v>146</v>
      </c>
      <c r="C2161" s="860">
        <v>10102</v>
      </c>
      <c r="D2161" s="61" t="s">
        <v>449</v>
      </c>
      <c r="E2161" s="61" t="s">
        <v>277</v>
      </c>
      <c r="F2161" s="60" t="s">
        <v>389</v>
      </c>
      <c r="G2161" s="62">
        <v>85</v>
      </c>
      <c r="H2161" s="47" t="s">
        <v>1443</v>
      </c>
      <c r="I2161" s="60">
        <v>14</v>
      </c>
      <c r="J2161" s="90">
        <v>31593</v>
      </c>
      <c r="K2161" s="435">
        <v>57</v>
      </c>
      <c r="L2161" s="428">
        <v>24658</v>
      </c>
      <c r="M2161" s="61" t="s">
        <v>385</v>
      </c>
      <c r="N2161" s="60" t="s">
        <v>144</v>
      </c>
      <c r="O2161" s="63"/>
      <c r="P2161" s="47" t="s">
        <v>1443</v>
      </c>
      <c r="Q2161" s="64"/>
      <c r="R2161" s="64"/>
      <c r="S2161" s="65" t="s">
        <v>398</v>
      </c>
      <c r="T2161" s="66"/>
      <c r="U2161" s="60" t="s">
        <v>390</v>
      </c>
      <c r="V2161" s="60"/>
      <c r="W2161" s="60"/>
      <c r="X2161" s="424">
        <v>0</v>
      </c>
    </row>
    <row r="2162" spans="1:24" ht="22.9" customHeight="1">
      <c r="A2162" s="59" t="s">
        <v>145</v>
      </c>
      <c r="B2162" s="60" t="s">
        <v>146</v>
      </c>
      <c r="C2162" s="860">
        <v>10103</v>
      </c>
      <c r="D2162" s="61" t="s">
        <v>449</v>
      </c>
      <c r="E2162" s="61" t="s">
        <v>177</v>
      </c>
      <c r="F2162" s="60" t="s">
        <v>389</v>
      </c>
      <c r="G2162" s="62">
        <v>85</v>
      </c>
      <c r="H2162" s="47" t="s">
        <v>1443</v>
      </c>
      <c r="I2162" s="60">
        <v>14</v>
      </c>
      <c r="J2162" s="90">
        <v>31593</v>
      </c>
      <c r="K2162" s="435">
        <v>57</v>
      </c>
      <c r="L2162" s="428">
        <v>24658</v>
      </c>
      <c r="M2162" s="61" t="s">
        <v>449</v>
      </c>
      <c r="N2162" s="60" t="s">
        <v>144</v>
      </c>
      <c r="O2162" s="63"/>
      <c r="P2162" s="47" t="s">
        <v>1443</v>
      </c>
      <c r="Q2162" s="64"/>
      <c r="R2162" s="64"/>
      <c r="S2162" s="65" t="s">
        <v>398</v>
      </c>
      <c r="T2162" s="66"/>
      <c r="U2162" s="60" t="s">
        <v>390</v>
      </c>
      <c r="V2162" s="60"/>
      <c r="W2162" s="60"/>
      <c r="X2162" s="424">
        <v>0</v>
      </c>
    </row>
    <row r="2163" spans="1:24" ht="22.9" customHeight="1">
      <c r="A2163" s="59" t="s">
        <v>145</v>
      </c>
      <c r="B2163" s="60" t="s">
        <v>146</v>
      </c>
      <c r="C2163" s="860">
        <v>10104</v>
      </c>
      <c r="D2163" s="61" t="s">
        <v>449</v>
      </c>
      <c r="E2163" s="61" t="s">
        <v>1043</v>
      </c>
      <c r="F2163" s="60" t="s">
        <v>5474</v>
      </c>
      <c r="G2163" s="62">
        <v>10</v>
      </c>
      <c r="H2163" s="47" t="s">
        <v>1442</v>
      </c>
      <c r="I2163" s="60">
        <v>14</v>
      </c>
      <c r="J2163" s="90">
        <v>31593</v>
      </c>
      <c r="K2163" s="435">
        <v>57</v>
      </c>
      <c r="L2163" s="428">
        <v>24658</v>
      </c>
      <c r="M2163" s="61" t="s">
        <v>268</v>
      </c>
      <c r="N2163" s="60" t="s">
        <v>144</v>
      </c>
      <c r="O2163" s="63"/>
      <c r="P2163" s="47" t="s">
        <v>1442</v>
      </c>
      <c r="Q2163" s="64"/>
      <c r="R2163" s="64"/>
      <c r="S2163" s="65" t="s">
        <v>398</v>
      </c>
      <c r="T2163" s="66"/>
      <c r="U2163" s="60" t="s">
        <v>390</v>
      </c>
      <c r="V2163" s="60"/>
      <c r="W2163" s="60"/>
      <c r="X2163" s="424">
        <v>0</v>
      </c>
    </row>
    <row r="2164" spans="1:24" ht="22.9" customHeight="1">
      <c r="A2164" s="59" t="s">
        <v>145</v>
      </c>
      <c r="B2164" s="60" t="s">
        <v>146</v>
      </c>
      <c r="C2164" s="860">
        <v>10105</v>
      </c>
      <c r="D2164" s="61" t="s">
        <v>449</v>
      </c>
      <c r="E2164" s="61" t="s">
        <v>188</v>
      </c>
      <c r="F2164" s="60" t="s">
        <v>5474</v>
      </c>
      <c r="G2164" s="62">
        <v>85</v>
      </c>
      <c r="H2164" s="47" t="s">
        <v>1442</v>
      </c>
      <c r="I2164" s="60">
        <v>14</v>
      </c>
      <c r="J2164" s="90">
        <v>31593</v>
      </c>
      <c r="K2164" s="435">
        <v>57</v>
      </c>
      <c r="L2164" s="428">
        <v>24658</v>
      </c>
      <c r="M2164" s="61" t="s">
        <v>385</v>
      </c>
      <c r="N2164" s="60" t="s">
        <v>144</v>
      </c>
      <c r="O2164" s="63"/>
      <c r="P2164" s="47" t="s">
        <v>1442</v>
      </c>
      <c r="Q2164" s="64"/>
      <c r="R2164" s="64"/>
      <c r="S2164" s="65" t="s">
        <v>398</v>
      </c>
      <c r="T2164" s="66"/>
      <c r="U2164" s="60" t="s">
        <v>390</v>
      </c>
      <c r="V2164" s="60"/>
      <c r="W2164" s="60"/>
      <c r="X2164" s="424">
        <v>0</v>
      </c>
    </row>
    <row r="2165" spans="1:24" ht="22.9" customHeight="1">
      <c r="A2165" s="59" t="s">
        <v>145</v>
      </c>
      <c r="B2165" s="60" t="s">
        <v>146</v>
      </c>
      <c r="C2165" s="860">
        <v>10106</v>
      </c>
      <c r="D2165" s="61" t="s">
        <v>449</v>
      </c>
      <c r="E2165" s="61" t="s">
        <v>277</v>
      </c>
      <c r="F2165" s="60" t="s">
        <v>389</v>
      </c>
      <c r="G2165" s="62">
        <v>85</v>
      </c>
      <c r="H2165" s="47" t="s">
        <v>1442</v>
      </c>
      <c r="I2165" s="60">
        <v>14</v>
      </c>
      <c r="J2165" s="90">
        <v>31593</v>
      </c>
      <c r="K2165" s="435">
        <v>57</v>
      </c>
      <c r="L2165" s="428">
        <v>24658</v>
      </c>
      <c r="M2165" s="61" t="s">
        <v>5717</v>
      </c>
      <c r="N2165" s="60" t="s">
        <v>144</v>
      </c>
      <c r="O2165" s="63"/>
      <c r="P2165" s="47" t="s">
        <v>1442</v>
      </c>
      <c r="Q2165" s="64"/>
      <c r="R2165" s="64"/>
      <c r="S2165" s="65" t="s">
        <v>398</v>
      </c>
      <c r="T2165" s="66"/>
      <c r="U2165" s="60" t="s">
        <v>390</v>
      </c>
      <c r="V2165" s="60"/>
      <c r="W2165" s="60"/>
      <c r="X2165" s="424">
        <v>0</v>
      </c>
    </row>
    <row r="2166" spans="1:24" ht="22.9" customHeight="1">
      <c r="A2166" s="59" t="s">
        <v>145</v>
      </c>
      <c r="B2166" s="60" t="s">
        <v>146</v>
      </c>
      <c r="C2166" s="860">
        <v>10107</v>
      </c>
      <c r="D2166" s="61" t="s">
        <v>449</v>
      </c>
      <c r="E2166" s="61" t="s">
        <v>203</v>
      </c>
      <c r="F2166" s="60" t="s">
        <v>389</v>
      </c>
      <c r="G2166" s="62">
        <v>85</v>
      </c>
      <c r="H2166" s="47" t="s">
        <v>1442</v>
      </c>
      <c r="I2166" s="60">
        <v>14</v>
      </c>
      <c r="J2166" s="90">
        <v>31593</v>
      </c>
      <c r="K2166" s="435">
        <v>57</v>
      </c>
      <c r="L2166" s="428">
        <v>24658</v>
      </c>
      <c r="M2166" s="61" t="s">
        <v>218</v>
      </c>
      <c r="N2166" s="60" t="s">
        <v>144</v>
      </c>
      <c r="O2166" s="63"/>
      <c r="P2166" s="47" t="s">
        <v>1442</v>
      </c>
      <c r="Q2166" s="64"/>
      <c r="R2166" s="64"/>
      <c r="S2166" s="65" t="s">
        <v>398</v>
      </c>
      <c r="T2166" s="66"/>
      <c r="U2166" s="60" t="s">
        <v>390</v>
      </c>
      <c r="V2166" s="60"/>
      <c r="W2166" s="60"/>
      <c r="X2166" s="424">
        <v>0</v>
      </c>
    </row>
    <row r="2167" spans="1:24" ht="22.9" customHeight="1">
      <c r="A2167" s="59" t="s">
        <v>145</v>
      </c>
      <c r="B2167" s="60" t="s">
        <v>146</v>
      </c>
      <c r="C2167" s="860">
        <v>10108</v>
      </c>
      <c r="D2167" s="61" t="s">
        <v>449</v>
      </c>
      <c r="E2167" s="61" t="s">
        <v>218</v>
      </c>
      <c r="F2167" s="60" t="s">
        <v>389</v>
      </c>
      <c r="G2167" s="62">
        <v>85</v>
      </c>
      <c r="H2167" s="47" t="s">
        <v>1442</v>
      </c>
      <c r="I2167" s="60">
        <v>14</v>
      </c>
      <c r="J2167" s="90">
        <v>31593</v>
      </c>
      <c r="K2167" s="435">
        <v>57</v>
      </c>
      <c r="L2167" s="428">
        <v>24658</v>
      </c>
      <c r="M2167" s="61" t="s">
        <v>268</v>
      </c>
      <c r="N2167" s="60" t="s">
        <v>144</v>
      </c>
      <c r="O2167" s="63"/>
      <c r="P2167" s="47" t="s">
        <v>1442</v>
      </c>
      <c r="Q2167" s="64"/>
      <c r="R2167" s="64"/>
      <c r="S2167" s="65" t="s">
        <v>398</v>
      </c>
      <c r="T2167" s="66"/>
      <c r="U2167" s="60" t="s">
        <v>390</v>
      </c>
      <c r="V2167" s="60"/>
      <c r="W2167" s="60"/>
      <c r="X2167" s="424">
        <v>0</v>
      </c>
    </row>
    <row r="2168" spans="1:24" ht="22.9" customHeight="1">
      <c r="A2168" s="59" t="s">
        <v>145</v>
      </c>
      <c r="B2168" s="60" t="s">
        <v>146</v>
      </c>
      <c r="C2168" s="860">
        <v>10109</v>
      </c>
      <c r="D2168" s="61" t="s">
        <v>449</v>
      </c>
      <c r="E2168" s="61" t="s">
        <v>484</v>
      </c>
      <c r="F2168" s="60" t="s">
        <v>389</v>
      </c>
      <c r="G2168" s="62">
        <v>85</v>
      </c>
      <c r="H2168" s="47" t="s">
        <v>1442</v>
      </c>
      <c r="I2168" s="60">
        <v>14</v>
      </c>
      <c r="J2168" s="90">
        <v>31593</v>
      </c>
      <c r="K2168" s="435">
        <v>57</v>
      </c>
      <c r="L2168" s="428">
        <v>24658</v>
      </c>
      <c r="M2168" s="61" t="s">
        <v>5718</v>
      </c>
      <c r="N2168" s="60" t="s">
        <v>144</v>
      </c>
      <c r="O2168" s="63"/>
      <c r="P2168" s="47" t="s">
        <v>1442</v>
      </c>
      <c r="Q2168" s="64"/>
      <c r="R2168" s="64"/>
      <c r="S2168" s="65" t="s">
        <v>398</v>
      </c>
      <c r="T2168" s="66"/>
      <c r="U2168" s="60" t="s">
        <v>390</v>
      </c>
      <c r="V2168" s="60"/>
      <c r="W2168" s="60"/>
      <c r="X2168" s="424">
        <v>0</v>
      </c>
    </row>
    <row r="2169" spans="1:24" ht="22.9" customHeight="1">
      <c r="A2169" s="59" t="s">
        <v>145</v>
      </c>
      <c r="B2169" s="60" t="s">
        <v>146</v>
      </c>
      <c r="C2169" s="860">
        <v>10110</v>
      </c>
      <c r="D2169" s="61" t="s">
        <v>449</v>
      </c>
      <c r="E2169" s="61" t="s">
        <v>232</v>
      </c>
      <c r="F2169" s="60" t="s">
        <v>389</v>
      </c>
      <c r="G2169" s="62">
        <v>10</v>
      </c>
      <c r="H2169" s="47" t="s">
        <v>1442</v>
      </c>
      <c r="I2169" s="60">
        <v>14</v>
      </c>
      <c r="J2169" s="90">
        <v>31593</v>
      </c>
      <c r="K2169" s="435">
        <v>57</v>
      </c>
      <c r="L2169" s="428">
        <v>24658</v>
      </c>
      <c r="M2169" s="61" t="s">
        <v>230</v>
      </c>
      <c r="N2169" s="60" t="s">
        <v>144</v>
      </c>
      <c r="O2169" s="63"/>
      <c r="P2169" s="47" t="s">
        <v>1442</v>
      </c>
      <c r="Q2169" s="64"/>
      <c r="R2169" s="64"/>
      <c r="S2169" s="65" t="s">
        <v>398</v>
      </c>
      <c r="T2169" s="66"/>
      <c r="U2169" s="60" t="s">
        <v>390</v>
      </c>
      <c r="V2169" s="60"/>
      <c r="W2169" s="60"/>
      <c r="X2169" s="424">
        <v>0</v>
      </c>
    </row>
    <row r="2170" spans="1:24" ht="22.9" customHeight="1">
      <c r="A2170" s="59" t="s">
        <v>145</v>
      </c>
      <c r="B2170" s="60" t="s">
        <v>146</v>
      </c>
      <c r="C2170" s="860">
        <v>10111</v>
      </c>
      <c r="D2170" s="61" t="s">
        <v>449</v>
      </c>
      <c r="E2170" s="61" t="s">
        <v>896</v>
      </c>
      <c r="F2170" s="60" t="s">
        <v>5474</v>
      </c>
      <c r="G2170" s="62">
        <v>85</v>
      </c>
      <c r="H2170" s="47" t="s">
        <v>1442</v>
      </c>
      <c r="I2170" s="60">
        <v>14</v>
      </c>
      <c r="J2170" s="90">
        <v>31593</v>
      </c>
      <c r="K2170" s="435">
        <v>57</v>
      </c>
      <c r="L2170" s="428">
        <v>24658</v>
      </c>
      <c r="M2170" s="61" t="s">
        <v>381</v>
      </c>
      <c r="N2170" s="60" t="s">
        <v>144</v>
      </c>
      <c r="O2170" s="63"/>
      <c r="P2170" s="47" t="s">
        <v>1442</v>
      </c>
      <c r="Q2170" s="64"/>
      <c r="R2170" s="64"/>
      <c r="S2170" s="65" t="s">
        <v>398</v>
      </c>
      <c r="T2170" s="66"/>
      <c r="U2170" s="60" t="s">
        <v>390</v>
      </c>
      <c r="V2170" s="60"/>
      <c r="W2170" s="60"/>
      <c r="X2170" s="424">
        <v>0</v>
      </c>
    </row>
    <row r="2171" spans="1:24" ht="22.9" customHeight="1">
      <c r="A2171" s="59" t="s">
        <v>145</v>
      </c>
      <c r="B2171" s="60" t="s">
        <v>146</v>
      </c>
      <c r="C2171" s="860">
        <v>10112</v>
      </c>
      <c r="D2171" s="61" t="s">
        <v>449</v>
      </c>
      <c r="E2171" s="61" t="s">
        <v>164</v>
      </c>
      <c r="F2171" s="60" t="s">
        <v>389</v>
      </c>
      <c r="G2171" s="62">
        <v>85</v>
      </c>
      <c r="H2171" s="47" t="s">
        <v>1442</v>
      </c>
      <c r="I2171" s="60">
        <v>14</v>
      </c>
      <c r="J2171" s="90">
        <v>31593</v>
      </c>
      <c r="K2171" s="435">
        <v>57</v>
      </c>
      <c r="L2171" s="428">
        <v>24658</v>
      </c>
      <c r="M2171" s="61" t="s">
        <v>277</v>
      </c>
      <c r="N2171" s="60" t="s">
        <v>144</v>
      </c>
      <c r="O2171" s="63"/>
      <c r="P2171" s="47" t="s">
        <v>1442</v>
      </c>
      <c r="Q2171" s="64"/>
      <c r="R2171" s="64"/>
      <c r="S2171" s="65" t="s">
        <v>398</v>
      </c>
      <c r="T2171" s="66"/>
      <c r="U2171" s="60" t="s">
        <v>390</v>
      </c>
      <c r="V2171" s="60"/>
      <c r="W2171" s="60"/>
      <c r="X2171" s="424">
        <v>0</v>
      </c>
    </row>
    <row r="2172" spans="1:24" ht="22.9" customHeight="1">
      <c r="A2172" s="59" t="s">
        <v>145</v>
      </c>
      <c r="B2172" s="60" t="s">
        <v>146</v>
      </c>
      <c r="C2172" s="860">
        <v>10113</v>
      </c>
      <c r="D2172" s="61" t="s">
        <v>413</v>
      </c>
      <c r="E2172" s="61" t="s">
        <v>1350</v>
      </c>
      <c r="F2172" s="60" t="s">
        <v>389</v>
      </c>
      <c r="G2172" s="62">
        <v>165</v>
      </c>
      <c r="H2172" s="47" t="s">
        <v>1442</v>
      </c>
      <c r="I2172" s="60">
        <v>14</v>
      </c>
      <c r="J2172" s="90">
        <v>31593</v>
      </c>
      <c r="K2172" s="435">
        <v>57</v>
      </c>
      <c r="L2172" s="428">
        <v>24658</v>
      </c>
      <c r="M2172" s="61" t="s">
        <v>863</v>
      </c>
      <c r="N2172" s="60" t="s">
        <v>144</v>
      </c>
      <c r="O2172" s="63"/>
      <c r="P2172" s="47" t="s">
        <v>1442</v>
      </c>
      <c r="Q2172" s="64"/>
      <c r="R2172" s="64"/>
      <c r="S2172" s="65" t="s">
        <v>398</v>
      </c>
      <c r="T2172" s="66"/>
      <c r="U2172" s="60" t="s">
        <v>390</v>
      </c>
      <c r="V2172" s="60"/>
      <c r="W2172" s="60"/>
      <c r="X2172" s="424">
        <v>0</v>
      </c>
    </row>
    <row r="2173" spans="1:24" ht="22.9" customHeight="1">
      <c r="A2173" s="59" t="s">
        <v>145</v>
      </c>
      <c r="B2173" s="60" t="s">
        <v>146</v>
      </c>
      <c r="C2173" s="860">
        <v>10114</v>
      </c>
      <c r="D2173" s="61" t="s">
        <v>1269</v>
      </c>
      <c r="E2173" s="61" t="s">
        <v>506</v>
      </c>
      <c r="F2173" s="60" t="s">
        <v>389</v>
      </c>
      <c r="G2173" s="62">
        <v>85</v>
      </c>
      <c r="H2173" s="47" t="s">
        <v>1443</v>
      </c>
      <c r="I2173" s="60">
        <v>14</v>
      </c>
      <c r="J2173" s="90">
        <v>31593</v>
      </c>
      <c r="K2173" s="435">
        <v>57</v>
      </c>
      <c r="L2173" s="428">
        <v>24658</v>
      </c>
      <c r="M2173" s="61" t="s">
        <v>166</v>
      </c>
      <c r="N2173" s="60" t="s">
        <v>144</v>
      </c>
      <c r="O2173" s="63"/>
      <c r="P2173" s="47" t="s">
        <v>1443</v>
      </c>
      <c r="Q2173" s="64"/>
      <c r="R2173" s="64"/>
      <c r="S2173" s="65" t="s">
        <v>398</v>
      </c>
      <c r="T2173" s="66"/>
      <c r="U2173" s="60" t="s">
        <v>390</v>
      </c>
      <c r="V2173" s="60"/>
      <c r="W2173" s="60"/>
      <c r="X2173" s="424">
        <v>0</v>
      </c>
    </row>
    <row r="2174" spans="1:24" ht="22.9" customHeight="1">
      <c r="A2174" s="59" t="s">
        <v>145</v>
      </c>
      <c r="B2174" s="60" t="s">
        <v>146</v>
      </c>
      <c r="C2174" s="860">
        <v>10115</v>
      </c>
      <c r="D2174" s="61" t="s">
        <v>908</v>
      </c>
      <c r="E2174" s="61" t="s">
        <v>219</v>
      </c>
      <c r="F2174" s="60" t="s">
        <v>389</v>
      </c>
      <c r="G2174" s="62">
        <v>85</v>
      </c>
      <c r="H2174" s="47" t="s">
        <v>952</v>
      </c>
      <c r="I2174" s="60">
        <v>14</v>
      </c>
      <c r="J2174" s="90">
        <v>31593</v>
      </c>
      <c r="K2174" s="435">
        <v>57</v>
      </c>
      <c r="L2174" s="428">
        <v>24658</v>
      </c>
      <c r="M2174" s="61" t="s">
        <v>5702</v>
      </c>
      <c r="N2174" s="60" t="s">
        <v>144</v>
      </c>
      <c r="O2174" s="63"/>
      <c r="P2174" s="47" t="s">
        <v>952</v>
      </c>
      <c r="Q2174" s="64"/>
      <c r="R2174" s="64"/>
      <c r="S2174" s="65" t="s">
        <v>398</v>
      </c>
      <c r="T2174" s="66"/>
      <c r="U2174" s="60" t="s">
        <v>390</v>
      </c>
      <c r="V2174" s="60"/>
      <c r="W2174" s="60"/>
      <c r="X2174" s="424">
        <v>0</v>
      </c>
    </row>
    <row r="2175" spans="1:24" ht="22.9" customHeight="1">
      <c r="A2175" s="59" t="s">
        <v>145</v>
      </c>
      <c r="B2175" s="60" t="s">
        <v>146</v>
      </c>
      <c r="C2175" s="860">
        <v>10116</v>
      </c>
      <c r="D2175" s="61" t="s">
        <v>449</v>
      </c>
      <c r="E2175" s="61" t="s">
        <v>484</v>
      </c>
      <c r="F2175" s="60" t="s">
        <v>389</v>
      </c>
      <c r="G2175" s="62">
        <v>85</v>
      </c>
      <c r="H2175" s="47" t="s">
        <v>1443</v>
      </c>
      <c r="I2175" s="60">
        <v>14</v>
      </c>
      <c r="J2175" s="90">
        <v>31593</v>
      </c>
      <c r="K2175" s="435">
        <v>57</v>
      </c>
      <c r="L2175" s="428">
        <v>24658</v>
      </c>
      <c r="M2175" s="61" t="s">
        <v>268</v>
      </c>
      <c r="N2175" s="60" t="s">
        <v>144</v>
      </c>
      <c r="O2175" s="63"/>
      <c r="P2175" s="47" t="s">
        <v>1443</v>
      </c>
      <c r="Q2175" s="64"/>
      <c r="R2175" s="64"/>
      <c r="S2175" s="65" t="s">
        <v>398</v>
      </c>
      <c r="T2175" s="66"/>
      <c r="U2175" s="60" t="s">
        <v>390</v>
      </c>
      <c r="V2175" s="60"/>
      <c r="W2175" s="60"/>
      <c r="X2175" s="424">
        <v>0</v>
      </c>
    </row>
    <row r="2176" spans="1:24" ht="22.9" customHeight="1">
      <c r="A2176" s="59" t="s">
        <v>145</v>
      </c>
      <c r="B2176" s="60" t="s">
        <v>146</v>
      </c>
      <c r="C2176" s="860">
        <v>10117</v>
      </c>
      <c r="D2176" s="61" t="s">
        <v>410</v>
      </c>
      <c r="E2176" s="61" t="s">
        <v>379</v>
      </c>
      <c r="F2176" s="60" t="s">
        <v>389</v>
      </c>
      <c r="G2176" s="62">
        <v>10</v>
      </c>
      <c r="H2176" s="47" t="s">
        <v>1442</v>
      </c>
      <c r="I2176" s="60">
        <v>14</v>
      </c>
      <c r="J2176" s="90">
        <v>31593</v>
      </c>
      <c r="K2176" s="435">
        <v>57</v>
      </c>
      <c r="L2176" s="428">
        <v>24658</v>
      </c>
      <c r="M2176" s="61" t="s">
        <v>5306</v>
      </c>
      <c r="N2176" s="60" t="s">
        <v>144</v>
      </c>
      <c r="O2176" s="63"/>
      <c r="P2176" s="47" t="s">
        <v>1442</v>
      </c>
      <c r="Q2176" s="64"/>
      <c r="R2176" s="64"/>
      <c r="S2176" s="65" t="s">
        <v>398</v>
      </c>
      <c r="T2176" s="66"/>
      <c r="U2176" s="60" t="s">
        <v>390</v>
      </c>
      <c r="V2176" s="60"/>
      <c r="W2176" s="60"/>
      <c r="X2176" s="424">
        <v>0</v>
      </c>
    </row>
    <row r="2177" spans="1:24" ht="22.9" customHeight="1">
      <c r="A2177" s="59" t="s">
        <v>145</v>
      </c>
      <c r="B2177" s="60" t="s">
        <v>146</v>
      </c>
      <c r="C2177" s="860">
        <v>10118</v>
      </c>
      <c r="D2177" s="61" t="s">
        <v>352</v>
      </c>
      <c r="E2177" s="61" t="s">
        <v>376</v>
      </c>
      <c r="F2177" s="60" t="s">
        <v>389</v>
      </c>
      <c r="G2177" s="62">
        <v>10</v>
      </c>
      <c r="H2177" s="47" t="s">
        <v>1442</v>
      </c>
      <c r="I2177" s="60">
        <v>14</v>
      </c>
      <c r="J2177" s="90">
        <v>31593</v>
      </c>
      <c r="K2177" s="435">
        <v>57</v>
      </c>
      <c r="L2177" s="428">
        <v>24658</v>
      </c>
      <c r="M2177" s="61" t="s">
        <v>484</v>
      </c>
      <c r="N2177" s="60" t="s">
        <v>144</v>
      </c>
      <c r="O2177" s="63"/>
      <c r="P2177" s="47" t="s">
        <v>1442</v>
      </c>
      <c r="Q2177" s="64"/>
      <c r="R2177" s="64"/>
      <c r="S2177" s="65" t="s">
        <v>398</v>
      </c>
      <c r="T2177" s="66"/>
      <c r="U2177" s="60" t="s">
        <v>390</v>
      </c>
      <c r="V2177" s="60"/>
      <c r="W2177" s="60"/>
      <c r="X2177" s="424">
        <v>0</v>
      </c>
    </row>
    <row r="2178" spans="1:24" ht="22.9" customHeight="1">
      <c r="A2178" s="59" t="s">
        <v>145</v>
      </c>
      <c r="B2178" s="60" t="s">
        <v>146</v>
      </c>
      <c r="C2178" s="860">
        <v>10119</v>
      </c>
      <c r="D2178" s="61" t="s">
        <v>1351</v>
      </c>
      <c r="E2178" s="61" t="s">
        <v>164</v>
      </c>
      <c r="F2178" s="60" t="s">
        <v>389</v>
      </c>
      <c r="G2178" s="62">
        <v>10</v>
      </c>
      <c r="H2178" s="47" t="s">
        <v>1442</v>
      </c>
      <c r="I2178" s="60">
        <v>14</v>
      </c>
      <c r="J2178" s="90">
        <v>31593</v>
      </c>
      <c r="K2178" s="435">
        <v>57</v>
      </c>
      <c r="L2178" s="428">
        <v>24658</v>
      </c>
      <c r="M2178" s="61" t="s">
        <v>203</v>
      </c>
      <c r="N2178" s="60" t="s">
        <v>144</v>
      </c>
      <c r="O2178" s="63"/>
      <c r="P2178" s="47" t="s">
        <v>1442</v>
      </c>
      <c r="Q2178" s="64"/>
      <c r="R2178" s="64"/>
      <c r="S2178" s="65" t="s">
        <v>398</v>
      </c>
      <c r="T2178" s="66"/>
      <c r="U2178" s="60" t="s">
        <v>390</v>
      </c>
      <c r="V2178" s="60"/>
      <c r="W2178" s="60"/>
      <c r="X2178" s="424">
        <v>0</v>
      </c>
    </row>
    <row r="2179" spans="1:24" ht="22.9" customHeight="1">
      <c r="A2179" s="59" t="s">
        <v>145</v>
      </c>
      <c r="B2179" s="60" t="s">
        <v>146</v>
      </c>
      <c r="C2179" s="860">
        <v>10120</v>
      </c>
      <c r="D2179" s="61" t="s">
        <v>621</v>
      </c>
      <c r="E2179" s="61" t="s">
        <v>181</v>
      </c>
      <c r="F2179" s="60" t="s">
        <v>389</v>
      </c>
      <c r="G2179" s="62">
        <v>10</v>
      </c>
      <c r="H2179" s="47" t="s">
        <v>1442</v>
      </c>
      <c r="I2179" s="60">
        <v>14</v>
      </c>
      <c r="J2179" s="90">
        <v>31593</v>
      </c>
      <c r="K2179" s="435">
        <v>57</v>
      </c>
      <c r="L2179" s="428">
        <v>24658</v>
      </c>
      <c r="M2179" s="61" t="s">
        <v>1333</v>
      </c>
      <c r="N2179" s="60" t="s">
        <v>144</v>
      </c>
      <c r="O2179" s="63"/>
      <c r="P2179" s="47" t="s">
        <v>1442</v>
      </c>
      <c r="Q2179" s="64"/>
      <c r="R2179" s="64"/>
      <c r="S2179" s="65" t="s">
        <v>398</v>
      </c>
      <c r="T2179" s="66"/>
      <c r="U2179" s="60" t="s">
        <v>390</v>
      </c>
      <c r="V2179" s="60"/>
      <c r="W2179" s="60"/>
      <c r="X2179" s="424">
        <v>0</v>
      </c>
    </row>
    <row r="2180" spans="1:24" ht="22.9" customHeight="1">
      <c r="A2180" s="59" t="s">
        <v>145</v>
      </c>
      <c r="B2180" s="60" t="s">
        <v>146</v>
      </c>
      <c r="C2180" s="860">
        <v>10121</v>
      </c>
      <c r="D2180" s="61" t="s">
        <v>621</v>
      </c>
      <c r="E2180" s="61" t="s">
        <v>196</v>
      </c>
      <c r="F2180" s="60" t="s">
        <v>389</v>
      </c>
      <c r="G2180" s="62">
        <v>10</v>
      </c>
      <c r="H2180" s="47" t="s">
        <v>1442</v>
      </c>
      <c r="I2180" s="60">
        <v>14</v>
      </c>
      <c r="J2180" s="90">
        <v>31593</v>
      </c>
      <c r="K2180" s="435">
        <v>57</v>
      </c>
      <c r="L2180" s="428">
        <v>24658</v>
      </c>
      <c r="M2180" s="61" t="s">
        <v>1333</v>
      </c>
      <c r="N2180" s="60" t="s">
        <v>144</v>
      </c>
      <c r="O2180" s="63"/>
      <c r="P2180" s="47" t="s">
        <v>1442</v>
      </c>
      <c r="Q2180" s="64"/>
      <c r="R2180" s="64"/>
      <c r="S2180" s="65" t="s">
        <v>398</v>
      </c>
      <c r="T2180" s="66"/>
      <c r="U2180" s="60" t="s">
        <v>390</v>
      </c>
      <c r="V2180" s="60"/>
      <c r="W2180" s="60"/>
      <c r="X2180" s="424">
        <v>0</v>
      </c>
    </row>
    <row r="2181" spans="1:24" ht="22.9" customHeight="1">
      <c r="A2181" s="59" t="s">
        <v>145</v>
      </c>
      <c r="B2181" s="60" t="s">
        <v>146</v>
      </c>
      <c r="C2181" s="860">
        <v>10122</v>
      </c>
      <c r="D2181" s="61" t="s">
        <v>621</v>
      </c>
      <c r="E2181" s="61" t="s">
        <v>177</v>
      </c>
      <c r="F2181" s="60" t="s">
        <v>389</v>
      </c>
      <c r="G2181" s="62">
        <v>10</v>
      </c>
      <c r="H2181" s="47" t="s">
        <v>1442</v>
      </c>
      <c r="I2181" s="60">
        <v>14</v>
      </c>
      <c r="J2181" s="90">
        <v>31593</v>
      </c>
      <c r="K2181" s="435">
        <v>57</v>
      </c>
      <c r="L2181" s="428">
        <v>24658</v>
      </c>
      <c r="M2181" s="61" t="s">
        <v>1333</v>
      </c>
      <c r="N2181" s="60" t="s">
        <v>144</v>
      </c>
      <c r="O2181" s="63"/>
      <c r="P2181" s="47" t="s">
        <v>1442</v>
      </c>
      <c r="Q2181" s="64"/>
      <c r="R2181" s="64"/>
      <c r="S2181" s="65" t="s">
        <v>398</v>
      </c>
      <c r="T2181" s="66"/>
      <c r="U2181" s="60" t="s">
        <v>390</v>
      </c>
      <c r="V2181" s="60"/>
      <c r="W2181" s="60"/>
      <c r="X2181" s="424">
        <v>0</v>
      </c>
    </row>
    <row r="2182" spans="1:24" ht="22.9" customHeight="1">
      <c r="A2182" s="59" t="s">
        <v>145</v>
      </c>
      <c r="B2182" s="60" t="s">
        <v>146</v>
      </c>
      <c r="C2182" s="860">
        <v>10123</v>
      </c>
      <c r="D2182" s="61" t="s">
        <v>342</v>
      </c>
      <c r="E2182" s="61" t="s">
        <v>177</v>
      </c>
      <c r="F2182" s="60" t="s">
        <v>389</v>
      </c>
      <c r="G2182" s="62">
        <v>10</v>
      </c>
      <c r="H2182" s="47" t="s">
        <v>1442</v>
      </c>
      <c r="I2182" s="60">
        <v>14</v>
      </c>
      <c r="J2182" s="90">
        <v>31593</v>
      </c>
      <c r="K2182" s="435">
        <v>57</v>
      </c>
      <c r="L2182" s="428">
        <v>24658</v>
      </c>
      <c r="M2182" s="61" t="s">
        <v>203</v>
      </c>
      <c r="N2182" s="60" t="s">
        <v>144</v>
      </c>
      <c r="O2182" s="63"/>
      <c r="P2182" s="47" t="s">
        <v>1442</v>
      </c>
      <c r="Q2182" s="64"/>
      <c r="R2182" s="64"/>
      <c r="S2182" s="65" t="s">
        <v>398</v>
      </c>
      <c r="T2182" s="66"/>
      <c r="U2182" s="60" t="s">
        <v>390</v>
      </c>
      <c r="V2182" s="60"/>
      <c r="W2182" s="60"/>
      <c r="X2182" s="424">
        <v>0</v>
      </c>
    </row>
    <row r="2183" spans="1:24" ht="22.9" customHeight="1">
      <c r="A2183" s="59" t="s">
        <v>145</v>
      </c>
      <c r="B2183" s="60" t="s">
        <v>146</v>
      </c>
      <c r="C2183" s="860">
        <v>10124</v>
      </c>
      <c r="D2183" s="61" t="s">
        <v>529</v>
      </c>
      <c r="E2183" s="61" t="s">
        <v>177</v>
      </c>
      <c r="F2183" s="60" t="s">
        <v>389</v>
      </c>
      <c r="G2183" s="62">
        <v>10</v>
      </c>
      <c r="H2183" s="47" t="s">
        <v>1442</v>
      </c>
      <c r="I2183" s="60">
        <v>14</v>
      </c>
      <c r="J2183" s="90">
        <v>31593</v>
      </c>
      <c r="K2183" s="435">
        <v>57</v>
      </c>
      <c r="L2183" s="428">
        <v>24658</v>
      </c>
      <c r="M2183" s="61" t="s">
        <v>246</v>
      </c>
      <c r="N2183" s="60" t="s">
        <v>144</v>
      </c>
      <c r="O2183" s="63"/>
      <c r="P2183" s="47" t="s">
        <v>1442</v>
      </c>
      <c r="Q2183" s="64"/>
      <c r="R2183" s="64"/>
      <c r="S2183" s="65" t="s">
        <v>398</v>
      </c>
      <c r="T2183" s="66"/>
      <c r="U2183" s="60" t="s">
        <v>390</v>
      </c>
      <c r="V2183" s="60"/>
      <c r="W2183" s="60"/>
      <c r="X2183" s="424">
        <v>0</v>
      </c>
    </row>
    <row r="2184" spans="1:24" ht="22.9" customHeight="1">
      <c r="A2184" s="59" t="s">
        <v>145</v>
      </c>
      <c r="B2184" s="60" t="s">
        <v>146</v>
      </c>
      <c r="C2184" s="860">
        <v>10125</v>
      </c>
      <c r="D2184" s="61" t="s">
        <v>607</v>
      </c>
      <c r="E2184" s="61" t="s">
        <v>1337</v>
      </c>
      <c r="F2184" s="60" t="s">
        <v>389</v>
      </c>
      <c r="G2184" s="62">
        <v>10</v>
      </c>
      <c r="H2184" s="47" t="s">
        <v>1442</v>
      </c>
      <c r="I2184" s="60">
        <v>14</v>
      </c>
      <c r="J2184" s="90">
        <v>31593</v>
      </c>
      <c r="K2184" s="435">
        <v>57</v>
      </c>
      <c r="L2184" s="428">
        <v>24658</v>
      </c>
      <c r="M2184" s="61" t="s">
        <v>945</v>
      </c>
      <c r="N2184" s="60" t="s">
        <v>144</v>
      </c>
      <c r="O2184" s="63"/>
      <c r="P2184" s="47" t="s">
        <v>1442</v>
      </c>
      <c r="Q2184" s="64"/>
      <c r="R2184" s="64"/>
      <c r="S2184" s="65" t="s">
        <v>398</v>
      </c>
      <c r="T2184" s="66"/>
      <c r="U2184" s="60" t="s">
        <v>390</v>
      </c>
      <c r="V2184" s="60"/>
      <c r="W2184" s="60"/>
      <c r="X2184" s="424">
        <v>0</v>
      </c>
    </row>
    <row r="2185" spans="1:24" ht="22.9" customHeight="1">
      <c r="A2185" s="59" t="s">
        <v>145</v>
      </c>
      <c r="B2185" s="60" t="s">
        <v>146</v>
      </c>
      <c r="C2185" s="860">
        <v>10126</v>
      </c>
      <c r="D2185" s="61" t="s">
        <v>421</v>
      </c>
      <c r="E2185" s="61" t="s">
        <v>433</v>
      </c>
      <c r="F2185" s="60" t="s">
        <v>389</v>
      </c>
      <c r="G2185" s="62">
        <v>10</v>
      </c>
      <c r="H2185" s="47" t="s">
        <v>1442</v>
      </c>
      <c r="I2185" s="60">
        <v>14</v>
      </c>
      <c r="J2185" s="90">
        <v>31593</v>
      </c>
      <c r="K2185" s="435">
        <v>57</v>
      </c>
      <c r="L2185" s="428">
        <v>24658</v>
      </c>
      <c r="M2185" s="61" t="s">
        <v>491</v>
      </c>
      <c r="N2185" s="60" t="s">
        <v>144</v>
      </c>
      <c r="O2185" s="63"/>
      <c r="P2185" s="47" t="s">
        <v>1442</v>
      </c>
      <c r="Q2185" s="64"/>
      <c r="R2185" s="64"/>
      <c r="S2185" s="65" t="s">
        <v>398</v>
      </c>
      <c r="T2185" s="66"/>
      <c r="U2185" s="60" t="s">
        <v>390</v>
      </c>
      <c r="V2185" s="60"/>
      <c r="W2185" s="60"/>
      <c r="X2185" s="424">
        <v>0</v>
      </c>
    </row>
    <row r="2186" spans="1:24" ht="22.9" customHeight="1">
      <c r="A2186" s="59" t="s">
        <v>145</v>
      </c>
      <c r="B2186" s="60" t="s">
        <v>146</v>
      </c>
      <c r="C2186" s="860">
        <v>10127</v>
      </c>
      <c r="D2186" s="61" t="s">
        <v>142</v>
      </c>
      <c r="E2186" s="61" t="s">
        <v>230</v>
      </c>
      <c r="F2186" s="60" t="s">
        <v>389</v>
      </c>
      <c r="G2186" s="62">
        <v>10</v>
      </c>
      <c r="H2186" s="47" t="s">
        <v>1442</v>
      </c>
      <c r="I2186" s="60">
        <v>14</v>
      </c>
      <c r="J2186" s="90">
        <v>31593</v>
      </c>
      <c r="K2186" s="435">
        <v>57</v>
      </c>
      <c r="L2186" s="428">
        <v>24658</v>
      </c>
      <c r="M2186" s="61" t="s">
        <v>1389</v>
      </c>
      <c r="N2186" s="60" t="s">
        <v>144</v>
      </c>
      <c r="O2186" s="63"/>
      <c r="P2186" s="47" t="s">
        <v>1442</v>
      </c>
      <c r="Q2186" s="64"/>
      <c r="R2186" s="64"/>
      <c r="S2186" s="65" t="s">
        <v>398</v>
      </c>
      <c r="T2186" s="66"/>
      <c r="U2186" s="60" t="s">
        <v>390</v>
      </c>
      <c r="V2186" s="60"/>
      <c r="W2186" s="60"/>
      <c r="X2186" s="424">
        <v>0</v>
      </c>
    </row>
    <row r="2187" spans="1:24" ht="22.9" customHeight="1">
      <c r="A2187" s="59" t="s">
        <v>145</v>
      </c>
      <c r="B2187" s="60" t="s">
        <v>146</v>
      </c>
      <c r="C2187" s="860">
        <v>10128</v>
      </c>
      <c r="D2187" s="61" t="s">
        <v>501</v>
      </c>
      <c r="E2187" s="61" t="s">
        <v>945</v>
      </c>
      <c r="F2187" s="60" t="s">
        <v>389</v>
      </c>
      <c r="G2187" s="62">
        <v>10</v>
      </c>
      <c r="H2187" s="47" t="s">
        <v>1442</v>
      </c>
      <c r="I2187" s="60">
        <v>14</v>
      </c>
      <c r="J2187" s="90">
        <v>31593</v>
      </c>
      <c r="K2187" s="435">
        <v>57</v>
      </c>
      <c r="L2187" s="428">
        <v>24658</v>
      </c>
      <c r="M2187" s="61" t="s">
        <v>1653</v>
      </c>
      <c r="N2187" s="60" t="s">
        <v>144</v>
      </c>
      <c r="O2187" s="63"/>
      <c r="P2187" s="47" t="s">
        <v>1442</v>
      </c>
      <c r="Q2187" s="64"/>
      <c r="R2187" s="64"/>
      <c r="S2187" s="65" t="s">
        <v>398</v>
      </c>
      <c r="T2187" s="66"/>
      <c r="U2187" s="60" t="s">
        <v>390</v>
      </c>
      <c r="V2187" s="60"/>
      <c r="W2187" s="60"/>
      <c r="X2187" s="424">
        <v>0</v>
      </c>
    </row>
    <row r="2188" spans="1:24" ht="22.9" customHeight="1">
      <c r="A2188" s="59" t="s">
        <v>145</v>
      </c>
      <c r="B2188" s="60" t="s">
        <v>146</v>
      </c>
      <c r="C2188" s="860">
        <v>10129</v>
      </c>
      <c r="D2188" s="61" t="s">
        <v>1074</v>
      </c>
      <c r="E2188" s="61" t="s">
        <v>181</v>
      </c>
      <c r="F2188" s="60" t="s">
        <v>389</v>
      </c>
      <c r="G2188" s="62">
        <v>10</v>
      </c>
      <c r="H2188" s="47" t="s">
        <v>1442</v>
      </c>
      <c r="I2188" s="60">
        <v>14</v>
      </c>
      <c r="J2188" s="90">
        <v>31593</v>
      </c>
      <c r="K2188" s="435">
        <v>57</v>
      </c>
      <c r="L2188" s="428">
        <v>24658</v>
      </c>
      <c r="M2188" s="61" t="s">
        <v>205</v>
      </c>
      <c r="N2188" s="60" t="s">
        <v>144</v>
      </c>
      <c r="O2188" s="63"/>
      <c r="P2188" s="47" t="s">
        <v>1442</v>
      </c>
      <c r="Q2188" s="64"/>
      <c r="R2188" s="64"/>
      <c r="S2188" s="65" t="s">
        <v>398</v>
      </c>
      <c r="T2188" s="66"/>
      <c r="U2188" s="60" t="s">
        <v>390</v>
      </c>
      <c r="V2188" s="60"/>
      <c r="W2188" s="60"/>
      <c r="X2188" s="424">
        <v>0</v>
      </c>
    </row>
    <row r="2189" spans="1:24" ht="22.9" customHeight="1">
      <c r="A2189" s="59" t="s">
        <v>145</v>
      </c>
      <c r="B2189" s="60" t="s">
        <v>146</v>
      </c>
      <c r="C2189" s="860">
        <v>10130</v>
      </c>
      <c r="D2189" s="61" t="s">
        <v>408</v>
      </c>
      <c r="E2189" s="61" t="s">
        <v>219</v>
      </c>
      <c r="F2189" s="60" t="s">
        <v>389</v>
      </c>
      <c r="G2189" s="62">
        <v>10</v>
      </c>
      <c r="H2189" s="47" t="s">
        <v>1442</v>
      </c>
      <c r="I2189" s="60">
        <v>14</v>
      </c>
      <c r="J2189" s="90">
        <v>31593</v>
      </c>
      <c r="K2189" s="435">
        <v>57</v>
      </c>
      <c r="L2189" s="428">
        <v>24658</v>
      </c>
      <c r="M2189" s="61" t="s">
        <v>1455</v>
      </c>
      <c r="N2189" s="60" t="s">
        <v>144</v>
      </c>
      <c r="O2189" s="63"/>
      <c r="P2189" s="47" t="s">
        <v>1442</v>
      </c>
      <c r="Q2189" s="64"/>
      <c r="R2189" s="64"/>
      <c r="S2189" s="65" t="s">
        <v>398</v>
      </c>
      <c r="T2189" s="66"/>
      <c r="U2189" s="60" t="s">
        <v>390</v>
      </c>
      <c r="V2189" s="60"/>
      <c r="W2189" s="60"/>
      <c r="X2189" s="424">
        <v>0</v>
      </c>
    </row>
    <row r="2190" spans="1:24" ht="22.9" customHeight="1">
      <c r="A2190" s="59" t="s">
        <v>145</v>
      </c>
      <c r="B2190" s="60" t="s">
        <v>146</v>
      </c>
      <c r="C2190" s="860">
        <v>10131</v>
      </c>
      <c r="D2190" s="61" t="s">
        <v>655</v>
      </c>
      <c r="E2190" s="61" t="s">
        <v>223</v>
      </c>
      <c r="F2190" s="60" t="s">
        <v>5474</v>
      </c>
      <c r="G2190" s="62">
        <v>10</v>
      </c>
      <c r="H2190" s="47" t="s">
        <v>1443</v>
      </c>
      <c r="I2190" s="60">
        <v>14</v>
      </c>
      <c r="J2190" s="90">
        <v>31593</v>
      </c>
      <c r="K2190" s="435">
        <v>57</v>
      </c>
      <c r="L2190" s="428">
        <v>24658</v>
      </c>
      <c r="M2190" s="61" t="s">
        <v>246</v>
      </c>
      <c r="N2190" s="60" t="s">
        <v>144</v>
      </c>
      <c r="O2190" s="63"/>
      <c r="P2190" s="47" t="s">
        <v>1443</v>
      </c>
      <c r="Q2190" s="64"/>
      <c r="R2190" s="64"/>
      <c r="S2190" s="65" t="s">
        <v>398</v>
      </c>
      <c r="T2190" s="66"/>
      <c r="U2190" s="60" t="s">
        <v>390</v>
      </c>
      <c r="V2190" s="60"/>
      <c r="W2190" s="60"/>
      <c r="X2190" s="424">
        <v>0</v>
      </c>
    </row>
    <row r="2191" spans="1:24" ht="22.9" customHeight="1">
      <c r="A2191" s="59" t="s">
        <v>145</v>
      </c>
      <c r="B2191" s="60" t="s">
        <v>146</v>
      </c>
      <c r="C2191" s="860">
        <v>10132</v>
      </c>
      <c r="D2191" s="61" t="s">
        <v>449</v>
      </c>
      <c r="E2191" s="61" t="s">
        <v>484</v>
      </c>
      <c r="F2191" s="60" t="s">
        <v>389</v>
      </c>
      <c r="G2191" s="62">
        <v>10</v>
      </c>
      <c r="H2191" s="47" t="s">
        <v>1443</v>
      </c>
      <c r="I2191" s="60">
        <v>14</v>
      </c>
      <c r="J2191" s="90">
        <v>31593</v>
      </c>
      <c r="K2191" s="435">
        <v>57</v>
      </c>
      <c r="L2191" s="428">
        <v>24658</v>
      </c>
      <c r="M2191" s="61" t="s">
        <v>277</v>
      </c>
      <c r="N2191" s="60" t="s">
        <v>144</v>
      </c>
      <c r="O2191" s="63"/>
      <c r="P2191" s="47" t="s">
        <v>1443</v>
      </c>
      <c r="Q2191" s="64"/>
      <c r="R2191" s="64"/>
      <c r="S2191" s="65" t="s">
        <v>398</v>
      </c>
      <c r="T2191" s="66"/>
      <c r="U2191" s="60" t="s">
        <v>390</v>
      </c>
      <c r="V2191" s="60"/>
      <c r="W2191" s="60"/>
      <c r="X2191" s="424">
        <v>0</v>
      </c>
    </row>
    <row r="2192" spans="1:24" ht="22.9" customHeight="1">
      <c r="A2192" s="59" t="s">
        <v>145</v>
      </c>
      <c r="B2192" s="60" t="s">
        <v>146</v>
      </c>
      <c r="C2192" s="860">
        <v>10133</v>
      </c>
      <c r="D2192" s="61" t="s">
        <v>449</v>
      </c>
      <c r="E2192" s="61" t="s">
        <v>476</v>
      </c>
      <c r="F2192" s="60" t="s">
        <v>389</v>
      </c>
      <c r="G2192" s="62">
        <v>10</v>
      </c>
      <c r="H2192" s="47" t="s">
        <v>1443</v>
      </c>
      <c r="I2192" s="60">
        <v>14</v>
      </c>
      <c r="J2192" s="90">
        <v>31593</v>
      </c>
      <c r="K2192" s="435">
        <v>57</v>
      </c>
      <c r="L2192" s="428">
        <v>24658</v>
      </c>
      <c r="M2192" s="61" t="s">
        <v>484</v>
      </c>
      <c r="N2192" s="60" t="s">
        <v>144</v>
      </c>
      <c r="O2192" s="63"/>
      <c r="P2192" s="47" t="s">
        <v>1443</v>
      </c>
      <c r="Q2192" s="64"/>
      <c r="R2192" s="64"/>
      <c r="S2192" s="65" t="s">
        <v>398</v>
      </c>
      <c r="T2192" s="66"/>
      <c r="U2192" s="60" t="s">
        <v>390</v>
      </c>
      <c r="V2192" s="60"/>
      <c r="W2192" s="60"/>
      <c r="X2192" s="424">
        <v>0</v>
      </c>
    </row>
    <row r="2193" spans="1:24" ht="22.9" customHeight="1">
      <c r="A2193" s="59" t="s">
        <v>145</v>
      </c>
      <c r="B2193" s="60" t="s">
        <v>146</v>
      </c>
      <c r="C2193" s="860">
        <v>10134</v>
      </c>
      <c r="D2193" s="61" t="s">
        <v>142</v>
      </c>
      <c r="E2193" s="61" t="s">
        <v>205</v>
      </c>
      <c r="F2193" s="60" t="s">
        <v>389</v>
      </c>
      <c r="G2193" s="62">
        <v>10</v>
      </c>
      <c r="H2193" s="47" t="s">
        <v>1442</v>
      </c>
      <c r="I2193" s="60">
        <v>14</v>
      </c>
      <c r="J2193" s="90">
        <v>31593</v>
      </c>
      <c r="K2193" s="435">
        <v>57</v>
      </c>
      <c r="L2193" s="428">
        <v>24658</v>
      </c>
      <c r="M2193" s="61" t="s">
        <v>230</v>
      </c>
      <c r="N2193" s="60" t="s">
        <v>144</v>
      </c>
      <c r="O2193" s="63"/>
      <c r="P2193" s="47" t="s">
        <v>1442</v>
      </c>
      <c r="Q2193" s="64"/>
      <c r="R2193" s="64"/>
      <c r="S2193" s="65" t="s">
        <v>398</v>
      </c>
      <c r="T2193" s="66"/>
      <c r="U2193" s="60" t="s">
        <v>390</v>
      </c>
      <c r="V2193" s="60"/>
      <c r="W2193" s="60"/>
      <c r="X2193" s="424">
        <v>0</v>
      </c>
    </row>
    <row r="2194" spans="1:24" ht="22.9" customHeight="1">
      <c r="A2194" s="59" t="s">
        <v>145</v>
      </c>
      <c r="B2194" s="60" t="s">
        <v>146</v>
      </c>
      <c r="C2194" s="860">
        <v>10135</v>
      </c>
      <c r="D2194" s="61" t="s">
        <v>142</v>
      </c>
      <c r="E2194" s="61" t="s">
        <v>201</v>
      </c>
      <c r="F2194" s="60" t="s">
        <v>389</v>
      </c>
      <c r="G2194" s="62">
        <v>10</v>
      </c>
      <c r="H2194" s="47" t="s">
        <v>1442</v>
      </c>
      <c r="I2194" s="60">
        <v>14</v>
      </c>
      <c r="J2194" s="90">
        <v>31593</v>
      </c>
      <c r="K2194" s="435">
        <v>57</v>
      </c>
      <c r="L2194" s="428">
        <v>24658</v>
      </c>
      <c r="M2194" s="61" t="s">
        <v>203</v>
      </c>
      <c r="N2194" s="60" t="s">
        <v>144</v>
      </c>
      <c r="O2194" s="63"/>
      <c r="P2194" s="47" t="s">
        <v>1442</v>
      </c>
      <c r="Q2194" s="64"/>
      <c r="R2194" s="64"/>
      <c r="S2194" s="65" t="s">
        <v>398</v>
      </c>
      <c r="T2194" s="66"/>
      <c r="U2194" s="60" t="s">
        <v>390</v>
      </c>
      <c r="V2194" s="60"/>
      <c r="W2194" s="60"/>
      <c r="X2194" s="424">
        <v>0</v>
      </c>
    </row>
    <row r="2195" spans="1:24" ht="22.9" customHeight="1">
      <c r="A2195" s="59" t="s">
        <v>145</v>
      </c>
      <c r="B2195" s="60" t="s">
        <v>146</v>
      </c>
      <c r="C2195" s="860">
        <v>10136</v>
      </c>
      <c r="D2195" s="61" t="s">
        <v>1352</v>
      </c>
      <c r="E2195" s="61" t="s">
        <v>181</v>
      </c>
      <c r="F2195" s="60" t="s">
        <v>389</v>
      </c>
      <c r="G2195" s="62">
        <v>5</v>
      </c>
      <c r="H2195" s="47" t="s">
        <v>1442</v>
      </c>
      <c r="I2195" s="60">
        <v>14</v>
      </c>
      <c r="J2195" s="90">
        <v>31593</v>
      </c>
      <c r="K2195" s="435">
        <v>57</v>
      </c>
      <c r="L2195" s="428">
        <v>24658</v>
      </c>
      <c r="M2195" s="61" t="s">
        <v>5436</v>
      </c>
      <c r="N2195" s="60" t="s">
        <v>144</v>
      </c>
      <c r="O2195" s="63"/>
      <c r="P2195" s="47" t="s">
        <v>1442</v>
      </c>
      <c r="Q2195" s="64"/>
      <c r="R2195" s="64"/>
      <c r="S2195" s="65" t="s">
        <v>398</v>
      </c>
      <c r="T2195" s="66"/>
      <c r="U2195" s="60" t="s">
        <v>390</v>
      </c>
      <c r="V2195" s="60"/>
      <c r="W2195" s="60"/>
      <c r="X2195" s="424">
        <v>0</v>
      </c>
    </row>
    <row r="2196" spans="1:24" ht="22.9" customHeight="1">
      <c r="A2196" s="59" t="s">
        <v>145</v>
      </c>
      <c r="B2196" s="60" t="s">
        <v>146</v>
      </c>
      <c r="C2196" s="860">
        <v>10137</v>
      </c>
      <c r="D2196" s="61" t="s">
        <v>157</v>
      </c>
      <c r="E2196" s="61" t="s">
        <v>232</v>
      </c>
      <c r="F2196" s="60" t="s">
        <v>389</v>
      </c>
      <c r="G2196" s="62">
        <v>30</v>
      </c>
      <c r="H2196" s="47" t="s">
        <v>1442</v>
      </c>
      <c r="I2196" s="60">
        <v>14</v>
      </c>
      <c r="J2196" s="90">
        <v>31593</v>
      </c>
      <c r="K2196" s="435">
        <v>57</v>
      </c>
      <c r="L2196" s="428">
        <v>24658</v>
      </c>
      <c r="M2196" s="61" t="s">
        <v>224</v>
      </c>
      <c r="N2196" s="60" t="s">
        <v>144</v>
      </c>
      <c r="O2196" s="63"/>
      <c r="P2196" s="47" t="s">
        <v>1442</v>
      </c>
      <c r="Q2196" s="64"/>
      <c r="R2196" s="64"/>
      <c r="S2196" s="65" t="s">
        <v>398</v>
      </c>
      <c r="T2196" s="66"/>
      <c r="U2196" s="60" t="s">
        <v>390</v>
      </c>
      <c r="V2196" s="60"/>
      <c r="W2196" s="60"/>
      <c r="X2196" s="424">
        <v>0</v>
      </c>
    </row>
    <row r="2197" spans="1:24" ht="22.9" customHeight="1">
      <c r="A2197" s="59" t="s">
        <v>145</v>
      </c>
      <c r="B2197" s="60" t="s">
        <v>146</v>
      </c>
      <c r="C2197" s="860">
        <v>10138</v>
      </c>
      <c r="D2197" s="61" t="s">
        <v>335</v>
      </c>
      <c r="E2197" s="61" t="s">
        <v>314</v>
      </c>
      <c r="F2197" s="60" t="s">
        <v>389</v>
      </c>
      <c r="G2197" s="62">
        <v>5</v>
      </c>
      <c r="H2197" s="47" t="s">
        <v>1442</v>
      </c>
      <c r="I2197" s="60">
        <v>14</v>
      </c>
      <c r="J2197" s="90">
        <v>31593</v>
      </c>
      <c r="K2197" s="435">
        <v>57</v>
      </c>
      <c r="L2197" s="428">
        <v>24658</v>
      </c>
      <c r="M2197" s="61" t="s">
        <v>264</v>
      </c>
      <c r="N2197" s="60" t="s">
        <v>144</v>
      </c>
      <c r="O2197" s="63"/>
      <c r="P2197" s="47" t="s">
        <v>1442</v>
      </c>
      <c r="Q2197" s="64"/>
      <c r="R2197" s="64"/>
      <c r="S2197" s="65" t="s">
        <v>398</v>
      </c>
      <c r="T2197" s="66"/>
      <c r="U2197" s="60" t="s">
        <v>390</v>
      </c>
      <c r="V2197" s="60"/>
      <c r="W2197" s="60"/>
      <c r="X2197" s="424">
        <v>0</v>
      </c>
    </row>
    <row r="2198" spans="1:24" ht="22.9" customHeight="1">
      <c r="A2198" s="59" t="s">
        <v>145</v>
      </c>
      <c r="B2198" s="60" t="s">
        <v>146</v>
      </c>
      <c r="C2198" s="860">
        <v>10139</v>
      </c>
      <c r="D2198" s="61" t="s">
        <v>461</v>
      </c>
      <c r="E2198" s="61" t="s">
        <v>219</v>
      </c>
      <c r="F2198" s="60" t="s">
        <v>389</v>
      </c>
      <c r="G2198" s="62">
        <v>15</v>
      </c>
      <c r="H2198" s="47" t="s">
        <v>1443</v>
      </c>
      <c r="I2198" s="60">
        <v>14</v>
      </c>
      <c r="J2198" s="90">
        <v>31593</v>
      </c>
      <c r="K2198" s="435">
        <v>57</v>
      </c>
      <c r="L2198" s="428">
        <v>24658</v>
      </c>
      <c r="M2198" s="61" t="s">
        <v>272</v>
      </c>
      <c r="N2198" s="60" t="s">
        <v>144</v>
      </c>
      <c r="O2198" s="63"/>
      <c r="P2198" s="47" t="s">
        <v>1443</v>
      </c>
      <c r="Q2198" s="64"/>
      <c r="R2198" s="64"/>
      <c r="S2198" s="65" t="s">
        <v>398</v>
      </c>
      <c r="T2198" s="66"/>
      <c r="U2198" s="60" t="s">
        <v>390</v>
      </c>
      <c r="V2198" s="60"/>
      <c r="W2198" s="60"/>
      <c r="X2198" s="424">
        <v>0</v>
      </c>
    </row>
    <row r="2199" spans="1:24" ht="22.9" customHeight="1">
      <c r="A2199" s="59" t="s">
        <v>145</v>
      </c>
      <c r="B2199" s="60" t="s">
        <v>146</v>
      </c>
      <c r="C2199" s="860">
        <v>10140</v>
      </c>
      <c r="D2199" s="61" t="s">
        <v>612</v>
      </c>
      <c r="E2199" s="61" t="s">
        <v>203</v>
      </c>
      <c r="F2199" s="60" t="s">
        <v>389</v>
      </c>
      <c r="G2199" s="62">
        <v>25</v>
      </c>
      <c r="H2199" s="47" t="s">
        <v>1443</v>
      </c>
      <c r="I2199" s="60">
        <v>14</v>
      </c>
      <c r="J2199" s="90">
        <v>31593</v>
      </c>
      <c r="K2199" s="435">
        <v>57</v>
      </c>
      <c r="L2199" s="428">
        <v>24658</v>
      </c>
      <c r="M2199" s="61" t="s">
        <v>365</v>
      </c>
      <c r="N2199" s="60" t="s">
        <v>144</v>
      </c>
      <c r="O2199" s="63"/>
      <c r="P2199" s="47" t="s">
        <v>1443</v>
      </c>
      <c r="Q2199" s="64"/>
      <c r="R2199" s="64"/>
      <c r="S2199" s="65" t="s">
        <v>398</v>
      </c>
      <c r="T2199" s="66"/>
      <c r="U2199" s="60" t="s">
        <v>390</v>
      </c>
      <c r="V2199" s="60"/>
      <c r="W2199" s="60"/>
      <c r="X2199" s="424">
        <v>0</v>
      </c>
    </row>
    <row r="2200" spans="1:24" ht="22.9" customHeight="1">
      <c r="A2200" s="59" t="s">
        <v>145</v>
      </c>
      <c r="B2200" s="60" t="s">
        <v>146</v>
      </c>
      <c r="C2200" s="860">
        <v>10141</v>
      </c>
      <c r="D2200" s="61" t="s">
        <v>449</v>
      </c>
      <c r="E2200" s="61" t="s">
        <v>297</v>
      </c>
      <c r="F2200" s="60" t="s">
        <v>389</v>
      </c>
      <c r="G2200" s="62">
        <v>15</v>
      </c>
      <c r="H2200" s="47" t="s">
        <v>1443</v>
      </c>
      <c r="I2200" s="60">
        <v>14</v>
      </c>
      <c r="J2200" s="90">
        <v>31593</v>
      </c>
      <c r="K2200" s="435">
        <v>57</v>
      </c>
      <c r="L2200" s="428">
        <v>24658</v>
      </c>
      <c r="M2200" s="61" t="s">
        <v>225</v>
      </c>
      <c r="N2200" s="60" t="s">
        <v>144</v>
      </c>
      <c r="O2200" s="63"/>
      <c r="P2200" s="47" t="s">
        <v>1443</v>
      </c>
      <c r="Q2200" s="64"/>
      <c r="R2200" s="64"/>
      <c r="S2200" s="65" t="s">
        <v>398</v>
      </c>
      <c r="T2200" s="66"/>
      <c r="U2200" s="60" t="s">
        <v>390</v>
      </c>
      <c r="V2200" s="60"/>
      <c r="W2200" s="60"/>
      <c r="X2200" s="424">
        <v>0</v>
      </c>
    </row>
    <row r="2201" spans="1:24" ht="22.9" customHeight="1">
      <c r="A2201" s="59" t="s">
        <v>145</v>
      </c>
      <c r="B2201" s="60" t="s">
        <v>146</v>
      </c>
      <c r="C2201" s="860">
        <v>10142</v>
      </c>
      <c r="D2201" s="61" t="s">
        <v>448</v>
      </c>
      <c r="E2201" s="61" t="s">
        <v>411</v>
      </c>
      <c r="F2201" s="60" t="s">
        <v>389</v>
      </c>
      <c r="G2201" s="62">
        <v>45</v>
      </c>
      <c r="H2201" s="47" t="s">
        <v>1443</v>
      </c>
      <c r="I2201" s="60">
        <v>14</v>
      </c>
      <c r="J2201" s="90">
        <v>31593</v>
      </c>
      <c r="K2201" s="435">
        <v>57</v>
      </c>
      <c r="L2201" s="428">
        <v>24658</v>
      </c>
      <c r="M2201" s="61" t="s">
        <v>1207</v>
      </c>
      <c r="N2201" s="60" t="s">
        <v>144</v>
      </c>
      <c r="O2201" s="63"/>
      <c r="P2201" s="47" t="s">
        <v>1443</v>
      </c>
      <c r="Q2201" s="64"/>
      <c r="R2201" s="64"/>
      <c r="S2201" s="65" t="s">
        <v>398</v>
      </c>
      <c r="T2201" s="66"/>
      <c r="U2201" s="60" t="s">
        <v>390</v>
      </c>
      <c r="V2201" s="60"/>
      <c r="W2201" s="60"/>
      <c r="X2201" s="424">
        <v>0</v>
      </c>
    </row>
    <row r="2202" spans="1:24" ht="22.9" customHeight="1">
      <c r="A2202" s="59" t="s">
        <v>145</v>
      </c>
      <c r="B2202" s="60" t="s">
        <v>146</v>
      </c>
      <c r="C2202" s="860">
        <v>10143</v>
      </c>
      <c r="D2202" s="61" t="s">
        <v>158</v>
      </c>
      <c r="E2202" s="61" t="s">
        <v>616</v>
      </c>
      <c r="F2202" s="60" t="s">
        <v>389</v>
      </c>
      <c r="G2202" s="62">
        <v>5</v>
      </c>
      <c r="H2202" s="47" t="s">
        <v>1443</v>
      </c>
      <c r="I2202" s="60">
        <v>14</v>
      </c>
      <c r="J2202" s="90">
        <v>31593</v>
      </c>
      <c r="K2202" s="435">
        <v>57</v>
      </c>
      <c r="L2202" s="428">
        <v>24658</v>
      </c>
      <c r="M2202" s="61" t="s">
        <v>214</v>
      </c>
      <c r="N2202" s="60" t="s">
        <v>144</v>
      </c>
      <c r="O2202" s="63"/>
      <c r="P2202" s="47" t="s">
        <v>1443</v>
      </c>
      <c r="Q2202" s="64"/>
      <c r="R2202" s="64"/>
      <c r="S2202" s="65" t="s">
        <v>398</v>
      </c>
      <c r="T2202" s="66"/>
      <c r="U2202" s="60" t="s">
        <v>390</v>
      </c>
      <c r="V2202" s="60"/>
      <c r="W2202" s="60"/>
      <c r="X2202" s="424">
        <v>0</v>
      </c>
    </row>
    <row r="2203" spans="1:24" ht="22.9" customHeight="1">
      <c r="A2203" s="59" t="s">
        <v>145</v>
      </c>
      <c r="B2203" s="60" t="s">
        <v>146</v>
      </c>
      <c r="C2203" s="860">
        <v>10144</v>
      </c>
      <c r="D2203" s="61" t="s">
        <v>448</v>
      </c>
      <c r="E2203" s="61" t="s">
        <v>217</v>
      </c>
      <c r="F2203" s="60" t="s">
        <v>389</v>
      </c>
      <c r="G2203" s="62">
        <v>45</v>
      </c>
      <c r="H2203" s="47" t="s">
        <v>1443</v>
      </c>
      <c r="I2203" s="60">
        <v>14</v>
      </c>
      <c r="J2203" s="90">
        <v>31593</v>
      </c>
      <c r="K2203" s="435">
        <v>57</v>
      </c>
      <c r="L2203" s="428">
        <v>24658</v>
      </c>
      <c r="M2203" s="61" t="s">
        <v>219</v>
      </c>
      <c r="N2203" s="60" t="s">
        <v>144</v>
      </c>
      <c r="O2203" s="63"/>
      <c r="P2203" s="47" t="s">
        <v>1443</v>
      </c>
      <c r="Q2203" s="64"/>
      <c r="R2203" s="64"/>
      <c r="S2203" s="65" t="s">
        <v>398</v>
      </c>
      <c r="T2203" s="66"/>
      <c r="U2203" s="60" t="s">
        <v>390</v>
      </c>
      <c r="V2203" s="60"/>
      <c r="W2203" s="60"/>
      <c r="X2203" s="424">
        <v>0</v>
      </c>
    </row>
    <row r="2204" spans="1:24" ht="22.9" customHeight="1">
      <c r="A2204" s="59" t="s">
        <v>145</v>
      </c>
      <c r="B2204" s="60" t="s">
        <v>146</v>
      </c>
      <c r="C2204" s="860">
        <v>10145</v>
      </c>
      <c r="D2204" s="61" t="s">
        <v>158</v>
      </c>
      <c r="E2204" s="61" t="s">
        <v>246</v>
      </c>
      <c r="F2204" s="60" t="s">
        <v>389</v>
      </c>
      <c r="G2204" s="62">
        <v>5</v>
      </c>
      <c r="H2204" s="47" t="s">
        <v>1443</v>
      </c>
      <c r="I2204" s="60">
        <v>14</v>
      </c>
      <c r="J2204" s="90">
        <v>31593</v>
      </c>
      <c r="K2204" s="435">
        <v>57</v>
      </c>
      <c r="L2204" s="428">
        <v>24658</v>
      </c>
      <c r="M2204" s="61" t="s">
        <v>221</v>
      </c>
      <c r="N2204" s="60" t="s">
        <v>144</v>
      </c>
      <c r="O2204" s="63"/>
      <c r="P2204" s="47" t="s">
        <v>1443</v>
      </c>
      <c r="Q2204" s="64"/>
      <c r="R2204" s="64"/>
      <c r="S2204" s="65" t="s">
        <v>398</v>
      </c>
      <c r="T2204" s="66"/>
      <c r="U2204" s="60" t="s">
        <v>390</v>
      </c>
      <c r="V2204" s="60"/>
      <c r="W2204" s="60"/>
      <c r="X2204" s="424">
        <v>0</v>
      </c>
    </row>
    <row r="2205" spans="1:24" ht="22.9" customHeight="1">
      <c r="A2205" s="59" t="s">
        <v>145</v>
      </c>
      <c r="B2205" s="60" t="s">
        <v>146</v>
      </c>
      <c r="C2205" s="860">
        <v>10146</v>
      </c>
      <c r="D2205" s="61" t="s">
        <v>477</v>
      </c>
      <c r="E2205" s="61" t="s">
        <v>184</v>
      </c>
      <c r="F2205" s="60" t="s">
        <v>389</v>
      </c>
      <c r="G2205" s="62">
        <v>5</v>
      </c>
      <c r="H2205" s="47" t="s">
        <v>1443</v>
      </c>
      <c r="I2205" s="60">
        <v>14</v>
      </c>
      <c r="J2205" s="90">
        <v>31593</v>
      </c>
      <c r="K2205" s="435">
        <v>57</v>
      </c>
      <c r="L2205" s="428">
        <v>24658</v>
      </c>
      <c r="M2205" s="61" t="s">
        <v>463</v>
      </c>
      <c r="N2205" s="60" t="s">
        <v>144</v>
      </c>
      <c r="O2205" s="63"/>
      <c r="P2205" s="47" t="s">
        <v>1443</v>
      </c>
      <c r="Q2205" s="64"/>
      <c r="R2205" s="64"/>
      <c r="S2205" s="65" t="s">
        <v>398</v>
      </c>
      <c r="T2205" s="66"/>
      <c r="U2205" s="60" t="s">
        <v>390</v>
      </c>
      <c r="V2205" s="60"/>
      <c r="W2205" s="60"/>
      <c r="X2205" s="424">
        <v>0</v>
      </c>
    </row>
    <row r="2206" spans="1:24" ht="22.9" customHeight="1">
      <c r="A2206" s="59" t="s">
        <v>145</v>
      </c>
      <c r="B2206" s="60" t="s">
        <v>146</v>
      </c>
      <c r="C2206" s="860">
        <v>10147</v>
      </c>
      <c r="D2206" s="61" t="s">
        <v>477</v>
      </c>
      <c r="E2206" s="61" t="s">
        <v>206</v>
      </c>
      <c r="F2206" s="60" t="s">
        <v>389</v>
      </c>
      <c r="G2206" s="62">
        <v>5</v>
      </c>
      <c r="H2206" s="47" t="s">
        <v>1443</v>
      </c>
      <c r="I2206" s="60">
        <v>14</v>
      </c>
      <c r="J2206" s="90">
        <v>31593</v>
      </c>
      <c r="K2206" s="435">
        <v>57</v>
      </c>
      <c r="L2206" s="428">
        <v>24658</v>
      </c>
      <c r="M2206" s="61" t="s">
        <v>463</v>
      </c>
      <c r="N2206" s="60" t="s">
        <v>144</v>
      </c>
      <c r="O2206" s="63"/>
      <c r="P2206" s="47" t="s">
        <v>1443</v>
      </c>
      <c r="Q2206" s="64"/>
      <c r="R2206" s="64"/>
      <c r="S2206" s="65" t="s">
        <v>398</v>
      </c>
      <c r="T2206" s="66"/>
      <c r="U2206" s="60" t="s">
        <v>390</v>
      </c>
      <c r="V2206" s="60"/>
      <c r="W2206" s="60"/>
      <c r="X2206" s="424">
        <v>0</v>
      </c>
    </row>
    <row r="2207" spans="1:24" ht="22.9" customHeight="1">
      <c r="A2207" s="59" t="s">
        <v>145</v>
      </c>
      <c r="B2207" s="60" t="s">
        <v>146</v>
      </c>
      <c r="C2207" s="860">
        <v>10148</v>
      </c>
      <c r="D2207" s="61" t="s">
        <v>609</v>
      </c>
      <c r="E2207" s="61" t="s">
        <v>219</v>
      </c>
      <c r="F2207" s="60" t="s">
        <v>389</v>
      </c>
      <c r="G2207" s="62">
        <v>5</v>
      </c>
      <c r="H2207" s="47" t="s">
        <v>1443</v>
      </c>
      <c r="I2207" s="60">
        <v>14</v>
      </c>
      <c r="J2207" s="90">
        <v>31593</v>
      </c>
      <c r="K2207" s="435">
        <v>57</v>
      </c>
      <c r="L2207" s="428">
        <v>24658</v>
      </c>
      <c r="M2207" s="61" t="s">
        <v>268</v>
      </c>
      <c r="N2207" s="60" t="s">
        <v>144</v>
      </c>
      <c r="O2207" s="63"/>
      <c r="P2207" s="47" t="s">
        <v>1443</v>
      </c>
      <c r="Q2207" s="64"/>
      <c r="R2207" s="64"/>
      <c r="S2207" s="65" t="s">
        <v>398</v>
      </c>
      <c r="T2207" s="66"/>
      <c r="U2207" s="60" t="s">
        <v>390</v>
      </c>
      <c r="V2207" s="60"/>
      <c r="W2207" s="60"/>
      <c r="X2207" s="424">
        <v>0</v>
      </c>
    </row>
    <row r="2208" spans="1:24" ht="22.9" customHeight="1">
      <c r="A2208" s="59" t="s">
        <v>145</v>
      </c>
      <c r="B2208" s="60" t="s">
        <v>146</v>
      </c>
      <c r="C2208" s="860">
        <v>10149</v>
      </c>
      <c r="D2208" s="61" t="s">
        <v>448</v>
      </c>
      <c r="E2208" s="61" t="s">
        <v>220</v>
      </c>
      <c r="F2208" s="60" t="s">
        <v>389</v>
      </c>
      <c r="G2208" s="62">
        <v>5</v>
      </c>
      <c r="H2208" s="47" t="s">
        <v>1443</v>
      </c>
      <c r="I2208" s="60">
        <v>14</v>
      </c>
      <c r="J2208" s="90">
        <v>31593</v>
      </c>
      <c r="K2208" s="435">
        <v>57</v>
      </c>
      <c r="L2208" s="428">
        <v>24658</v>
      </c>
      <c r="M2208" s="61" t="s">
        <v>616</v>
      </c>
      <c r="N2208" s="60" t="s">
        <v>144</v>
      </c>
      <c r="O2208" s="63"/>
      <c r="P2208" s="47" t="s">
        <v>1443</v>
      </c>
      <c r="Q2208" s="64"/>
      <c r="R2208" s="64"/>
      <c r="S2208" s="65" t="s">
        <v>398</v>
      </c>
      <c r="T2208" s="66"/>
      <c r="U2208" s="60" t="s">
        <v>390</v>
      </c>
      <c r="V2208" s="60"/>
      <c r="W2208" s="60"/>
      <c r="X2208" s="424">
        <v>0</v>
      </c>
    </row>
    <row r="2209" spans="1:24" ht="22.9" customHeight="1">
      <c r="A2209" s="59" t="s">
        <v>145</v>
      </c>
      <c r="B2209" s="60" t="s">
        <v>146</v>
      </c>
      <c r="C2209" s="860">
        <v>10150</v>
      </c>
      <c r="D2209" s="61" t="s">
        <v>140</v>
      </c>
      <c r="E2209" s="61" t="s">
        <v>792</v>
      </c>
      <c r="F2209" s="60" t="s">
        <v>389</v>
      </c>
      <c r="G2209" s="62">
        <v>5</v>
      </c>
      <c r="H2209" s="47" t="s">
        <v>1443</v>
      </c>
      <c r="I2209" s="60">
        <v>14</v>
      </c>
      <c r="J2209" s="90">
        <v>31593</v>
      </c>
      <c r="K2209" s="435">
        <v>57</v>
      </c>
      <c r="L2209" s="428">
        <v>24658</v>
      </c>
      <c r="M2209" s="61" t="s">
        <v>219</v>
      </c>
      <c r="N2209" s="60" t="s">
        <v>144</v>
      </c>
      <c r="O2209" s="63"/>
      <c r="P2209" s="47" t="s">
        <v>1443</v>
      </c>
      <c r="Q2209" s="64"/>
      <c r="R2209" s="64"/>
      <c r="S2209" s="65" t="s">
        <v>398</v>
      </c>
      <c r="T2209" s="66"/>
      <c r="U2209" s="60" t="s">
        <v>390</v>
      </c>
      <c r="V2209" s="60"/>
      <c r="W2209" s="60"/>
      <c r="X2209" s="424">
        <v>0</v>
      </c>
    </row>
    <row r="2210" spans="1:24" ht="22.9" customHeight="1">
      <c r="A2210" s="59" t="s">
        <v>145</v>
      </c>
      <c r="B2210" s="60" t="s">
        <v>146</v>
      </c>
      <c r="C2210" s="860">
        <v>10151</v>
      </c>
      <c r="D2210" s="61" t="s">
        <v>158</v>
      </c>
      <c r="E2210" s="61" t="s">
        <v>214</v>
      </c>
      <c r="F2210" s="60" t="s">
        <v>389</v>
      </c>
      <c r="G2210" s="62">
        <v>5</v>
      </c>
      <c r="H2210" s="47" t="s">
        <v>1443</v>
      </c>
      <c r="I2210" s="60">
        <v>14</v>
      </c>
      <c r="J2210" s="90">
        <v>31593</v>
      </c>
      <c r="K2210" s="435">
        <v>57</v>
      </c>
      <c r="L2210" s="428">
        <v>24658</v>
      </c>
      <c r="M2210" s="61" t="s">
        <v>230</v>
      </c>
      <c r="N2210" s="60" t="s">
        <v>144</v>
      </c>
      <c r="O2210" s="63"/>
      <c r="P2210" s="47" t="s">
        <v>1443</v>
      </c>
      <c r="Q2210" s="64"/>
      <c r="R2210" s="64"/>
      <c r="S2210" s="65" t="s">
        <v>398</v>
      </c>
      <c r="T2210" s="66"/>
      <c r="U2210" s="60" t="s">
        <v>390</v>
      </c>
      <c r="V2210" s="60"/>
      <c r="W2210" s="60"/>
      <c r="X2210" s="424">
        <v>0</v>
      </c>
    </row>
    <row r="2211" spans="1:24" ht="22.9" customHeight="1">
      <c r="A2211" s="59" t="s">
        <v>145</v>
      </c>
      <c r="B2211" s="60" t="s">
        <v>146</v>
      </c>
      <c r="C2211" s="860">
        <v>10152</v>
      </c>
      <c r="D2211" s="61" t="s">
        <v>158</v>
      </c>
      <c r="E2211" s="61" t="s">
        <v>246</v>
      </c>
      <c r="F2211" s="60" t="s">
        <v>389</v>
      </c>
      <c r="G2211" s="62">
        <v>5</v>
      </c>
      <c r="H2211" s="47" t="s">
        <v>1443</v>
      </c>
      <c r="I2211" s="60">
        <v>14</v>
      </c>
      <c r="J2211" s="90">
        <v>31593</v>
      </c>
      <c r="K2211" s="435">
        <v>57</v>
      </c>
      <c r="L2211" s="428">
        <v>24658</v>
      </c>
      <c r="M2211" s="61" t="s">
        <v>268</v>
      </c>
      <c r="N2211" s="60" t="s">
        <v>144</v>
      </c>
      <c r="O2211" s="63"/>
      <c r="P2211" s="47" t="s">
        <v>1443</v>
      </c>
      <c r="Q2211" s="64"/>
      <c r="R2211" s="64"/>
      <c r="S2211" s="65" t="s">
        <v>398</v>
      </c>
      <c r="T2211" s="66"/>
      <c r="U2211" s="60" t="s">
        <v>390</v>
      </c>
      <c r="V2211" s="60"/>
      <c r="W2211" s="60"/>
      <c r="X2211" s="424">
        <v>0</v>
      </c>
    </row>
    <row r="2212" spans="1:24" ht="22.9" customHeight="1">
      <c r="A2212" s="59" t="s">
        <v>145</v>
      </c>
      <c r="B2212" s="60" t="s">
        <v>146</v>
      </c>
      <c r="C2212" s="860">
        <v>10153</v>
      </c>
      <c r="D2212" s="61" t="s">
        <v>158</v>
      </c>
      <c r="E2212" s="61" t="s">
        <v>219</v>
      </c>
      <c r="F2212" s="60" t="s">
        <v>389</v>
      </c>
      <c r="G2212" s="62">
        <v>5</v>
      </c>
      <c r="H2212" s="47" t="s">
        <v>1443</v>
      </c>
      <c r="I2212" s="60">
        <v>14</v>
      </c>
      <c r="J2212" s="90">
        <v>31593</v>
      </c>
      <c r="K2212" s="435">
        <v>57</v>
      </c>
      <c r="L2212" s="428">
        <v>24658</v>
      </c>
      <c r="M2212" s="61" t="s">
        <v>279</v>
      </c>
      <c r="N2212" s="60" t="s">
        <v>144</v>
      </c>
      <c r="O2212" s="63"/>
      <c r="P2212" s="47" t="s">
        <v>1443</v>
      </c>
      <c r="Q2212" s="64"/>
      <c r="R2212" s="64"/>
      <c r="S2212" s="65" t="s">
        <v>398</v>
      </c>
      <c r="T2212" s="66"/>
      <c r="U2212" s="60" t="s">
        <v>390</v>
      </c>
      <c r="V2212" s="60"/>
      <c r="W2212" s="60"/>
      <c r="X2212" s="424">
        <v>0</v>
      </c>
    </row>
    <row r="2213" spans="1:24" ht="22.9" customHeight="1">
      <c r="A2213" s="59" t="s">
        <v>145</v>
      </c>
      <c r="B2213" s="60" t="s">
        <v>146</v>
      </c>
      <c r="C2213" s="860">
        <v>10154</v>
      </c>
      <c r="D2213" s="61" t="s">
        <v>960</v>
      </c>
      <c r="E2213" s="61" t="s">
        <v>357</v>
      </c>
      <c r="F2213" s="60" t="s">
        <v>389</v>
      </c>
      <c r="G2213" s="62">
        <v>80</v>
      </c>
      <c r="H2213" s="47" t="s">
        <v>1443</v>
      </c>
      <c r="I2213" s="60">
        <v>14</v>
      </c>
      <c r="J2213" s="90">
        <v>31593</v>
      </c>
      <c r="K2213" s="435">
        <v>57</v>
      </c>
      <c r="L2213" s="428">
        <v>24658</v>
      </c>
      <c r="M2213" s="61" t="s">
        <v>246</v>
      </c>
      <c r="N2213" s="60" t="s">
        <v>144</v>
      </c>
      <c r="O2213" s="63"/>
      <c r="P2213" s="47" t="s">
        <v>1443</v>
      </c>
      <c r="Q2213" s="64"/>
      <c r="R2213" s="64"/>
      <c r="S2213" s="65" t="s">
        <v>398</v>
      </c>
      <c r="T2213" s="66"/>
      <c r="U2213" s="60" t="s">
        <v>390</v>
      </c>
      <c r="V2213" s="60"/>
      <c r="W2213" s="60"/>
      <c r="X2213" s="424">
        <v>0</v>
      </c>
    </row>
    <row r="2214" spans="1:24" ht="22.9" customHeight="1">
      <c r="A2214" s="59" t="s">
        <v>145</v>
      </c>
      <c r="B2214" s="60" t="s">
        <v>146</v>
      </c>
      <c r="C2214" s="860">
        <v>10155</v>
      </c>
      <c r="D2214" s="61" t="s">
        <v>468</v>
      </c>
      <c r="E2214" s="61" t="s">
        <v>201</v>
      </c>
      <c r="F2214" s="60" t="s">
        <v>389</v>
      </c>
      <c r="G2214" s="62">
        <v>5</v>
      </c>
      <c r="H2214" s="47" t="s">
        <v>1443</v>
      </c>
      <c r="I2214" s="60">
        <v>14</v>
      </c>
      <c r="J2214" s="90">
        <v>31593</v>
      </c>
      <c r="K2214" s="435">
        <v>57</v>
      </c>
      <c r="L2214" s="428">
        <v>24658</v>
      </c>
      <c r="M2214" s="61" t="s">
        <v>256</v>
      </c>
      <c r="N2214" s="60" t="s">
        <v>144</v>
      </c>
      <c r="O2214" s="63"/>
      <c r="P2214" s="47" t="s">
        <v>1443</v>
      </c>
      <c r="Q2214" s="64"/>
      <c r="R2214" s="64"/>
      <c r="S2214" s="65" t="s">
        <v>398</v>
      </c>
      <c r="T2214" s="66"/>
      <c r="U2214" s="60" t="s">
        <v>390</v>
      </c>
      <c r="V2214" s="60"/>
      <c r="W2214" s="60"/>
      <c r="X2214" s="424">
        <v>0</v>
      </c>
    </row>
    <row r="2215" spans="1:24" ht="22.9" customHeight="1">
      <c r="A2215" s="59" t="s">
        <v>145</v>
      </c>
      <c r="B2215" s="60" t="s">
        <v>146</v>
      </c>
      <c r="C2215" s="860">
        <v>10156</v>
      </c>
      <c r="D2215" s="61" t="s">
        <v>655</v>
      </c>
      <c r="E2215" s="61" t="s">
        <v>205</v>
      </c>
      <c r="F2215" s="60" t="s">
        <v>389</v>
      </c>
      <c r="G2215" s="62">
        <v>5</v>
      </c>
      <c r="H2215" s="47" t="s">
        <v>1443</v>
      </c>
      <c r="I2215" s="60">
        <v>14</v>
      </c>
      <c r="J2215" s="90">
        <v>31593</v>
      </c>
      <c r="K2215" s="435">
        <v>57</v>
      </c>
      <c r="L2215" s="428">
        <v>24658</v>
      </c>
      <c r="M2215" s="61" t="s">
        <v>463</v>
      </c>
      <c r="N2215" s="60" t="s">
        <v>144</v>
      </c>
      <c r="O2215" s="63"/>
      <c r="P2215" s="47" t="s">
        <v>1443</v>
      </c>
      <c r="Q2215" s="64"/>
      <c r="R2215" s="64"/>
      <c r="S2215" s="65" t="s">
        <v>398</v>
      </c>
      <c r="T2215" s="66"/>
      <c r="U2215" s="60" t="s">
        <v>390</v>
      </c>
      <c r="V2215" s="60"/>
      <c r="W2215" s="60"/>
      <c r="X2215" s="424">
        <v>0</v>
      </c>
    </row>
    <row r="2216" spans="1:24" ht="22.9" customHeight="1">
      <c r="A2216" s="59" t="s">
        <v>145</v>
      </c>
      <c r="B2216" s="60" t="s">
        <v>146</v>
      </c>
      <c r="C2216" s="860">
        <v>10157</v>
      </c>
      <c r="D2216" s="61" t="s">
        <v>344</v>
      </c>
      <c r="E2216" s="61" t="s">
        <v>181</v>
      </c>
      <c r="F2216" s="60" t="s">
        <v>389</v>
      </c>
      <c r="G2216" s="62">
        <v>125</v>
      </c>
      <c r="H2216" s="47" t="s">
        <v>1442</v>
      </c>
      <c r="I2216" s="60">
        <v>14</v>
      </c>
      <c r="J2216" s="90">
        <v>31593</v>
      </c>
      <c r="K2216" s="435">
        <v>57</v>
      </c>
      <c r="L2216" s="428">
        <v>24658</v>
      </c>
      <c r="M2216" s="61" t="s">
        <v>164</v>
      </c>
      <c r="N2216" s="60" t="s">
        <v>144</v>
      </c>
      <c r="O2216" s="63"/>
      <c r="P2216" s="47" t="s">
        <v>1442</v>
      </c>
      <c r="Q2216" s="64"/>
      <c r="R2216" s="64"/>
      <c r="S2216" s="65" t="s">
        <v>398</v>
      </c>
      <c r="T2216" s="66"/>
      <c r="U2216" s="60" t="s">
        <v>390</v>
      </c>
      <c r="V2216" s="60"/>
      <c r="W2216" s="60"/>
      <c r="X2216" s="424">
        <v>0</v>
      </c>
    </row>
    <row r="2217" spans="1:24" ht="22.9" customHeight="1">
      <c r="A2217" s="59" t="s">
        <v>145</v>
      </c>
      <c r="B2217" s="60" t="s">
        <v>146</v>
      </c>
      <c r="C2217" s="860">
        <v>10158</v>
      </c>
      <c r="D2217" s="61" t="s">
        <v>344</v>
      </c>
      <c r="E2217" s="61" t="s">
        <v>205</v>
      </c>
      <c r="F2217" s="60" t="s">
        <v>389</v>
      </c>
      <c r="G2217" s="62">
        <v>5</v>
      </c>
      <c r="H2217" s="47" t="s">
        <v>1442</v>
      </c>
      <c r="I2217" s="60">
        <v>14</v>
      </c>
      <c r="J2217" s="90">
        <v>31593</v>
      </c>
      <c r="K2217" s="435">
        <v>57</v>
      </c>
      <c r="L2217" s="428">
        <v>24658</v>
      </c>
      <c r="M2217" s="61" t="s">
        <v>375</v>
      </c>
      <c r="N2217" s="60" t="s">
        <v>144</v>
      </c>
      <c r="O2217" s="63"/>
      <c r="P2217" s="47" t="s">
        <v>1442</v>
      </c>
      <c r="Q2217" s="64"/>
      <c r="R2217" s="64"/>
      <c r="S2217" s="65" t="s">
        <v>398</v>
      </c>
      <c r="T2217" s="66"/>
      <c r="U2217" s="60" t="s">
        <v>390</v>
      </c>
      <c r="V2217" s="60"/>
      <c r="W2217" s="60"/>
      <c r="X2217" s="424">
        <v>0</v>
      </c>
    </row>
    <row r="2218" spans="1:24" ht="22.9" customHeight="1">
      <c r="A2218" s="59" t="s">
        <v>145</v>
      </c>
      <c r="B2218" s="60" t="s">
        <v>146</v>
      </c>
      <c r="C2218" s="860">
        <v>10159</v>
      </c>
      <c r="D2218" s="61" t="s">
        <v>341</v>
      </c>
      <c r="E2218" s="61" t="s">
        <v>463</v>
      </c>
      <c r="F2218" s="60" t="s">
        <v>389</v>
      </c>
      <c r="G2218" s="62">
        <v>80</v>
      </c>
      <c r="H2218" s="47" t="s">
        <v>1442</v>
      </c>
      <c r="I2218" s="60">
        <v>14</v>
      </c>
      <c r="J2218" s="90">
        <v>31593</v>
      </c>
      <c r="K2218" s="435">
        <v>57</v>
      </c>
      <c r="L2218" s="428">
        <v>24658</v>
      </c>
      <c r="M2218" s="61" t="s">
        <v>268</v>
      </c>
      <c r="N2218" s="60" t="s">
        <v>144</v>
      </c>
      <c r="O2218" s="63"/>
      <c r="P2218" s="47" t="s">
        <v>1442</v>
      </c>
      <c r="Q2218" s="64"/>
      <c r="R2218" s="64"/>
      <c r="S2218" s="65" t="s">
        <v>398</v>
      </c>
      <c r="T2218" s="66"/>
      <c r="U2218" s="60" t="s">
        <v>390</v>
      </c>
      <c r="V2218" s="60"/>
      <c r="W2218" s="60"/>
      <c r="X2218" s="424">
        <v>0</v>
      </c>
    </row>
    <row r="2219" spans="1:24" ht="22.9" customHeight="1">
      <c r="A2219" s="59" t="s">
        <v>145</v>
      </c>
      <c r="B2219" s="60" t="s">
        <v>146</v>
      </c>
      <c r="C2219" s="860">
        <v>10160</v>
      </c>
      <c r="D2219" s="61" t="s">
        <v>140</v>
      </c>
      <c r="E2219" s="61" t="s">
        <v>1353</v>
      </c>
      <c r="F2219" s="60" t="s">
        <v>389</v>
      </c>
      <c r="G2219" s="62">
        <v>5</v>
      </c>
      <c r="H2219" s="47" t="s">
        <v>1442</v>
      </c>
      <c r="I2219" s="60">
        <v>14</v>
      </c>
      <c r="J2219" s="90">
        <v>31593</v>
      </c>
      <c r="K2219" s="435">
        <v>57</v>
      </c>
      <c r="L2219" s="428">
        <v>24658</v>
      </c>
      <c r="M2219" s="61" t="s">
        <v>5719</v>
      </c>
      <c r="N2219" s="60" t="s">
        <v>144</v>
      </c>
      <c r="O2219" s="63"/>
      <c r="P2219" s="47" t="s">
        <v>1442</v>
      </c>
      <c r="Q2219" s="64"/>
      <c r="R2219" s="64"/>
      <c r="S2219" s="65" t="s">
        <v>398</v>
      </c>
      <c r="T2219" s="66"/>
      <c r="U2219" s="60" t="s">
        <v>390</v>
      </c>
      <c r="V2219" s="60"/>
      <c r="W2219" s="60"/>
      <c r="X2219" s="424">
        <v>0</v>
      </c>
    </row>
    <row r="2220" spans="1:24" ht="22.9" customHeight="1">
      <c r="A2220" s="59" t="s">
        <v>145</v>
      </c>
      <c r="B2220" s="60" t="s">
        <v>146</v>
      </c>
      <c r="C2220" s="860">
        <v>10161</v>
      </c>
      <c r="D2220" s="61" t="s">
        <v>355</v>
      </c>
      <c r="E2220" s="61" t="s">
        <v>1046</v>
      </c>
      <c r="F2220" s="60" t="s">
        <v>389</v>
      </c>
      <c r="G2220" s="62">
        <v>5</v>
      </c>
      <c r="H2220" s="47" t="s">
        <v>1442</v>
      </c>
      <c r="I2220" s="60">
        <v>14</v>
      </c>
      <c r="J2220" s="90">
        <v>31593</v>
      </c>
      <c r="K2220" s="435">
        <v>57</v>
      </c>
      <c r="L2220" s="428">
        <v>24658</v>
      </c>
      <c r="M2220" s="61" t="s">
        <v>203</v>
      </c>
      <c r="N2220" s="60" t="s">
        <v>144</v>
      </c>
      <c r="O2220" s="63"/>
      <c r="P2220" s="47" t="s">
        <v>1442</v>
      </c>
      <c r="Q2220" s="64"/>
      <c r="R2220" s="64"/>
      <c r="S2220" s="65" t="s">
        <v>398</v>
      </c>
      <c r="T2220" s="66"/>
      <c r="U2220" s="60" t="s">
        <v>390</v>
      </c>
      <c r="V2220" s="60"/>
      <c r="W2220" s="60"/>
      <c r="X2220" s="424">
        <v>0</v>
      </c>
    </row>
    <row r="2221" spans="1:24" ht="22.9" customHeight="1">
      <c r="A2221" s="59" t="s">
        <v>145</v>
      </c>
      <c r="B2221" s="60" t="s">
        <v>146</v>
      </c>
      <c r="C2221" s="860">
        <v>10162</v>
      </c>
      <c r="D2221" s="61" t="s">
        <v>158</v>
      </c>
      <c r="E2221" s="61" t="s">
        <v>184</v>
      </c>
      <c r="F2221" s="60" t="s">
        <v>389</v>
      </c>
      <c r="G2221" s="62">
        <v>20</v>
      </c>
      <c r="H2221" s="47" t="s">
        <v>1443</v>
      </c>
      <c r="I2221" s="60">
        <v>14</v>
      </c>
      <c r="J2221" s="90">
        <v>31593</v>
      </c>
      <c r="K2221" s="435">
        <v>57</v>
      </c>
      <c r="L2221" s="428">
        <v>24658</v>
      </c>
      <c r="M2221" s="61" t="s">
        <v>945</v>
      </c>
      <c r="N2221" s="60" t="s">
        <v>144</v>
      </c>
      <c r="O2221" s="63"/>
      <c r="P2221" s="47" t="s">
        <v>1443</v>
      </c>
      <c r="Q2221" s="64"/>
      <c r="R2221" s="64"/>
      <c r="S2221" s="65" t="s">
        <v>398</v>
      </c>
      <c r="T2221" s="66"/>
      <c r="U2221" s="60" t="s">
        <v>390</v>
      </c>
      <c r="V2221" s="60"/>
      <c r="W2221" s="60"/>
      <c r="X2221" s="424">
        <v>0</v>
      </c>
    </row>
    <row r="2222" spans="1:24" ht="22.9" customHeight="1">
      <c r="A2222" s="59" t="s">
        <v>145</v>
      </c>
      <c r="B2222" s="60" t="s">
        <v>146</v>
      </c>
      <c r="C2222" s="860">
        <v>10163</v>
      </c>
      <c r="D2222" s="61" t="s">
        <v>143</v>
      </c>
      <c r="E2222" s="61" t="s">
        <v>376</v>
      </c>
      <c r="F2222" s="60" t="s">
        <v>389</v>
      </c>
      <c r="G2222" s="62">
        <v>10</v>
      </c>
      <c r="H2222" s="47" t="s">
        <v>1443</v>
      </c>
      <c r="I2222" s="60">
        <v>14</v>
      </c>
      <c r="J2222" s="90">
        <v>31593</v>
      </c>
      <c r="K2222" s="435">
        <v>57</v>
      </c>
      <c r="L2222" s="428">
        <v>24658</v>
      </c>
      <c r="M2222" s="61" t="s">
        <v>866</v>
      </c>
      <c r="N2222" s="60" t="s">
        <v>144</v>
      </c>
      <c r="O2222" s="63"/>
      <c r="P2222" s="47" t="s">
        <v>1443</v>
      </c>
      <c r="Q2222" s="64"/>
      <c r="R2222" s="64"/>
      <c r="S2222" s="65" t="s">
        <v>398</v>
      </c>
      <c r="T2222" s="66"/>
      <c r="U2222" s="60" t="s">
        <v>390</v>
      </c>
      <c r="V2222" s="60"/>
      <c r="W2222" s="60"/>
      <c r="X2222" s="424">
        <v>0</v>
      </c>
    </row>
    <row r="2223" spans="1:24" ht="22.9" customHeight="1">
      <c r="A2223" s="59" t="s">
        <v>145</v>
      </c>
      <c r="B2223" s="60" t="s">
        <v>146</v>
      </c>
      <c r="C2223" s="860">
        <v>10164</v>
      </c>
      <c r="D2223" s="61" t="s">
        <v>1354</v>
      </c>
      <c r="E2223" s="61" t="s">
        <v>177</v>
      </c>
      <c r="F2223" s="60" t="s">
        <v>389</v>
      </c>
      <c r="G2223" s="62">
        <v>10</v>
      </c>
      <c r="H2223" s="47" t="s">
        <v>952</v>
      </c>
      <c r="I2223" s="60">
        <v>14</v>
      </c>
      <c r="J2223" s="90">
        <v>31593</v>
      </c>
      <c r="K2223" s="435">
        <v>57</v>
      </c>
      <c r="L2223" s="428">
        <v>24658</v>
      </c>
      <c r="M2223" s="61" t="s">
        <v>181</v>
      </c>
      <c r="N2223" s="60" t="s">
        <v>144</v>
      </c>
      <c r="O2223" s="63"/>
      <c r="P2223" s="47" t="s">
        <v>952</v>
      </c>
      <c r="Q2223" s="64"/>
      <c r="R2223" s="64"/>
      <c r="S2223" s="65" t="s">
        <v>398</v>
      </c>
      <c r="T2223" s="66"/>
      <c r="U2223" s="60" t="s">
        <v>390</v>
      </c>
      <c r="V2223" s="60"/>
      <c r="W2223" s="60"/>
      <c r="X2223" s="424">
        <v>0</v>
      </c>
    </row>
    <row r="2224" spans="1:24" ht="22.9" customHeight="1">
      <c r="A2224" s="59" t="s">
        <v>145</v>
      </c>
      <c r="B2224" s="60" t="s">
        <v>146</v>
      </c>
      <c r="C2224" s="860">
        <v>10165</v>
      </c>
      <c r="D2224" s="61" t="s">
        <v>542</v>
      </c>
      <c r="E2224" s="61" t="s">
        <v>203</v>
      </c>
      <c r="F2224" s="60" t="s">
        <v>389</v>
      </c>
      <c r="G2224" s="62">
        <v>20</v>
      </c>
      <c r="H2224" s="47" t="s">
        <v>1442</v>
      </c>
      <c r="I2224" s="60">
        <v>14</v>
      </c>
      <c r="J2224" s="90">
        <v>31593</v>
      </c>
      <c r="K2224" s="435">
        <v>57</v>
      </c>
      <c r="L2224" s="428">
        <v>24658</v>
      </c>
      <c r="M2224" s="61" t="s">
        <v>195</v>
      </c>
      <c r="N2224" s="60" t="s">
        <v>144</v>
      </c>
      <c r="O2224" s="63"/>
      <c r="P2224" s="47" t="s">
        <v>1442</v>
      </c>
      <c r="Q2224" s="64"/>
      <c r="R2224" s="64"/>
      <c r="S2224" s="65" t="s">
        <v>398</v>
      </c>
      <c r="T2224" s="66"/>
      <c r="U2224" s="60" t="s">
        <v>390</v>
      </c>
      <c r="V2224" s="60"/>
      <c r="W2224" s="60"/>
      <c r="X2224" s="424">
        <v>0</v>
      </c>
    </row>
    <row r="2225" spans="1:24" ht="22.9" customHeight="1">
      <c r="A2225" s="59" t="s">
        <v>145</v>
      </c>
      <c r="B2225" s="60" t="s">
        <v>146</v>
      </c>
      <c r="C2225" s="860">
        <v>10166</v>
      </c>
      <c r="D2225" s="61" t="s">
        <v>486</v>
      </c>
      <c r="E2225" s="61" t="s">
        <v>235</v>
      </c>
      <c r="F2225" s="60" t="s">
        <v>389</v>
      </c>
      <c r="G2225" s="62">
        <v>65</v>
      </c>
      <c r="H2225" s="47" t="s">
        <v>1442</v>
      </c>
      <c r="I2225" s="60">
        <v>14</v>
      </c>
      <c r="J2225" s="90">
        <v>31593</v>
      </c>
      <c r="K2225" s="435">
        <v>57</v>
      </c>
      <c r="L2225" s="428">
        <v>24658</v>
      </c>
      <c r="M2225" s="61" t="s">
        <v>191</v>
      </c>
      <c r="N2225" s="60" t="s">
        <v>144</v>
      </c>
      <c r="O2225" s="63"/>
      <c r="P2225" s="47" t="s">
        <v>1442</v>
      </c>
      <c r="Q2225" s="64"/>
      <c r="R2225" s="64"/>
      <c r="S2225" s="65" t="s">
        <v>398</v>
      </c>
      <c r="T2225" s="66"/>
      <c r="U2225" s="60" t="s">
        <v>390</v>
      </c>
      <c r="V2225" s="60"/>
      <c r="W2225" s="60"/>
      <c r="X2225" s="424">
        <v>0</v>
      </c>
    </row>
    <row r="2226" spans="1:24" ht="22.9" customHeight="1">
      <c r="A2226" s="59" t="s">
        <v>145</v>
      </c>
      <c r="B2226" s="60" t="s">
        <v>146</v>
      </c>
      <c r="C2226" s="860">
        <v>10167</v>
      </c>
      <c r="D2226" s="61" t="s">
        <v>1355</v>
      </c>
      <c r="E2226" s="61" t="s">
        <v>506</v>
      </c>
      <c r="F2226" s="60" t="s">
        <v>389</v>
      </c>
      <c r="G2226" s="62">
        <v>5</v>
      </c>
      <c r="H2226" s="47" t="s">
        <v>1443</v>
      </c>
      <c r="I2226" s="60">
        <v>14</v>
      </c>
      <c r="J2226" s="90">
        <v>31593</v>
      </c>
      <c r="K2226" s="435">
        <v>57</v>
      </c>
      <c r="L2226" s="428">
        <v>24658</v>
      </c>
      <c r="M2226" s="61" t="s">
        <v>273</v>
      </c>
      <c r="N2226" s="60" t="s">
        <v>144</v>
      </c>
      <c r="O2226" s="63"/>
      <c r="P2226" s="47" t="s">
        <v>1443</v>
      </c>
      <c r="Q2226" s="64"/>
      <c r="R2226" s="64"/>
      <c r="S2226" s="65" t="s">
        <v>398</v>
      </c>
      <c r="T2226" s="66"/>
      <c r="U2226" s="60" t="s">
        <v>390</v>
      </c>
      <c r="V2226" s="60"/>
      <c r="W2226" s="60"/>
      <c r="X2226" s="424">
        <v>0</v>
      </c>
    </row>
    <row r="2227" spans="1:24" ht="22.9" customHeight="1">
      <c r="A2227" s="59" t="s">
        <v>145</v>
      </c>
      <c r="B2227" s="60" t="s">
        <v>146</v>
      </c>
      <c r="C2227" s="860">
        <v>10168</v>
      </c>
      <c r="D2227" s="61" t="s">
        <v>713</v>
      </c>
      <c r="E2227" s="61" t="s">
        <v>1356</v>
      </c>
      <c r="F2227" s="60" t="s">
        <v>389</v>
      </c>
      <c r="G2227" s="62">
        <v>100</v>
      </c>
      <c r="H2227" s="47" t="s">
        <v>952</v>
      </c>
      <c r="I2227" s="60">
        <v>14</v>
      </c>
      <c r="J2227" s="90">
        <v>31593</v>
      </c>
      <c r="K2227" s="435">
        <v>57</v>
      </c>
      <c r="L2227" s="428">
        <v>24658</v>
      </c>
      <c r="M2227" s="61" t="s">
        <v>230</v>
      </c>
      <c r="N2227" s="60" t="s">
        <v>144</v>
      </c>
      <c r="O2227" s="63"/>
      <c r="P2227" s="47" t="s">
        <v>952</v>
      </c>
      <c r="Q2227" s="64"/>
      <c r="R2227" s="64"/>
      <c r="S2227" s="65" t="s">
        <v>398</v>
      </c>
      <c r="T2227" s="66"/>
      <c r="U2227" s="60" t="s">
        <v>390</v>
      </c>
      <c r="V2227" s="60"/>
      <c r="W2227" s="60"/>
      <c r="X2227" s="424">
        <v>0</v>
      </c>
    </row>
    <row r="2228" spans="1:24" ht="22.9" customHeight="1">
      <c r="A2228" s="59" t="s">
        <v>145</v>
      </c>
      <c r="B2228" s="60" t="s">
        <v>146</v>
      </c>
      <c r="C2228" s="860">
        <v>10169</v>
      </c>
      <c r="D2228" s="61" t="s">
        <v>158</v>
      </c>
      <c r="E2228" s="61" t="s">
        <v>177</v>
      </c>
      <c r="F2228" s="60" t="s">
        <v>389</v>
      </c>
      <c r="G2228" s="62">
        <v>70</v>
      </c>
      <c r="H2228" s="47" t="s">
        <v>1443</v>
      </c>
      <c r="I2228" s="60">
        <v>14</v>
      </c>
      <c r="J2228" s="90">
        <v>31593</v>
      </c>
      <c r="K2228" s="435">
        <v>57</v>
      </c>
      <c r="L2228" s="428">
        <v>24658</v>
      </c>
      <c r="M2228" s="61" t="s">
        <v>181</v>
      </c>
      <c r="N2228" s="60" t="s">
        <v>144</v>
      </c>
      <c r="O2228" s="63"/>
      <c r="P2228" s="47" t="s">
        <v>1443</v>
      </c>
      <c r="Q2228" s="64"/>
      <c r="R2228" s="64"/>
      <c r="S2228" s="65" t="s">
        <v>398</v>
      </c>
      <c r="T2228" s="66"/>
      <c r="U2228" s="60" t="s">
        <v>390</v>
      </c>
      <c r="V2228" s="60"/>
      <c r="W2228" s="60"/>
      <c r="X2228" s="424">
        <v>0</v>
      </c>
    </row>
    <row r="2229" spans="1:24" ht="22.9" customHeight="1">
      <c r="A2229" s="59" t="s">
        <v>145</v>
      </c>
      <c r="B2229" s="60" t="s">
        <v>146</v>
      </c>
      <c r="C2229" s="860">
        <v>10170</v>
      </c>
      <c r="D2229" s="61" t="s">
        <v>487</v>
      </c>
      <c r="E2229" s="61" t="s">
        <v>262</v>
      </c>
      <c r="F2229" s="60" t="s">
        <v>389</v>
      </c>
      <c r="G2229" s="62">
        <v>5</v>
      </c>
      <c r="H2229" s="47" t="s">
        <v>1443</v>
      </c>
      <c r="I2229" s="60">
        <v>14</v>
      </c>
      <c r="J2229" s="90">
        <v>31593</v>
      </c>
      <c r="K2229" s="435">
        <v>57</v>
      </c>
      <c r="L2229" s="428">
        <v>24658</v>
      </c>
      <c r="M2229" s="61" t="s">
        <v>221</v>
      </c>
      <c r="N2229" s="60" t="s">
        <v>144</v>
      </c>
      <c r="O2229" s="63"/>
      <c r="P2229" s="47" t="s">
        <v>1443</v>
      </c>
      <c r="Q2229" s="64"/>
      <c r="R2229" s="64"/>
      <c r="S2229" s="65" t="s">
        <v>398</v>
      </c>
      <c r="T2229" s="66"/>
      <c r="U2229" s="60" t="s">
        <v>390</v>
      </c>
      <c r="V2229" s="60"/>
      <c r="W2229" s="60"/>
      <c r="X2229" s="424">
        <v>0</v>
      </c>
    </row>
    <row r="2230" spans="1:24" ht="22.9" customHeight="1">
      <c r="A2230" s="59" t="s">
        <v>145</v>
      </c>
      <c r="B2230" s="60" t="s">
        <v>146</v>
      </c>
      <c r="C2230" s="860">
        <v>10171</v>
      </c>
      <c r="D2230" s="61" t="s">
        <v>631</v>
      </c>
      <c r="E2230" s="61" t="s">
        <v>1357</v>
      </c>
      <c r="F2230" s="60" t="s">
        <v>389</v>
      </c>
      <c r="G2230" s="62">
        <v>90</v>
      </c>
      <c r="H2230" s="47" t="s">
        <v>1256</v>
      </c>
      <c r="I2230" s="60">
        <v>14</v>
      </c>
      <c r="J2230" s="90">
        <v>31593</v>
      </c>
      <c r="K2230" s="435">
        <v>57</v>
      </c>
      <c r="L2230" s="428">
        <v>24658</v>
      </c>
      <c r="M2230" s="61" t="s">
        <v>256</v>
      </c>
      <c r="N2230" s="60" t="s">
        <v>144</v>
      </c>
      <c r="O2230" s="63"/>
      <c r="P2230" s="47" t="s">
        <v>1256</v>
      </c>
      <c r="Q2230" s="64"/>
      <c r="R2230" s="64"/>
      <c r="S2230" s="65" t="s">
        <v>398</v>
      </c>
      <c r="T2230" s="66"/>
      <c r="U2230" s="60" t="s">
        <v>390</v>
      </c>
      <c r="V2230" s="60"/>
      <c r="W2230" s="60"/>
      <c r="X2230" s="424">
        <v>0</v>
      </c>
    </row>
    <row r="2231" spans="1:24" ht="22.9" customHeight="1">
      <c r="A2231" s="59" t="s">
        <v>145</v>
      </c>
      <c r="B2231" s="60" t="s">
        <v>146</v>
      </c>
      <c r="C2231" s="860">
        <v>10172</v>
      </c>
      <c r="D2231" s="61" t="s">
        <v>497</v>
      </c>
      <c r="E2231" s="61" t="s">
        <v>181</v>
      </c>
      <c r="F2231" s="60" t="s">
        <v>389</v>
      </c>
      <c r="G2231" s="62">
        <v>60</v>
      </c>
      <c r="H2231" s="47" t="s">
        <v>952</v>
      </c>
      <c r="I2231" s="60">
        <v>14</v>
      </c>
      <c r="J2231" s="90">
        <v>31593</v>
      </c>
      <c r="K2231" s="435">
        <v>57</v>
      </c>
      <c r="L2231" s="428">
        <v>24658</v>
      </c>
      <c r="M2231" s="61" t="s">
        <v>456</v>
      </c>
      <c r="N2231" s="60" t="s">
        <v>144</v>
      </c>
      <c r="O2231" s="63"/>
      <c r="P2231" s="47" t="s">
        <v>952</v>
      </c>
      <c r="Q2231" s="64"/>
      <c r="R2231" s="64"/>
      <c r="S2231" s="65" t="s">
        <v>398</v>
      </c>
      <c r="T2231" s="66"/>
      <c r="U2231" s="60" t="s">
        <v>390</v>
      </c>
      <c r="V2231" s="60"/>
      <c r="W2231" s="60"/>
      <c r="X2231" s="424">
        <v>0</v>
      </c>
    </row>
    <row r="2232" spans="1:24" ht="22.9" customHeight="1">
      <c r="A2232" s="59" t="s">
        <v>145</v>
      </c>
      <c r="B2232" s="60" t="s">
        <v>146</v>
      </c>
      <c r="C2232" s="860">
        <v>10173</v>
      </c>
      <c r="D2232" s="61" t="s">
        <v>497</v>
      </c>
      <c r="E2232" s="61" t="s">
        <v>379</v>
      </c>
      <c r="F2232" s="60" t="s">
        <v>389</v>
      </c>
      <c r="G2232" s="62">
        <v>5</v>
      </c>
      <c r="H2232" s="47" t="s">
        <v>952</v>
      </c>
      <c r="I2232" s="60">
        <v>14</v>
      </c>
      <c r="J2232" s="90">
        <v>31593</v>
      </c>
      <c r="K2232" s="435">
        <v>57</v>
      </c>
      <c r="L2232" s="428">
        <v>24658</v>
      </c>
      <c r="M2232" s="61" t="s">
        <v>456</v>
      </c>
      <c r="N2232" s="60" t="s">
        <v>144</v>
      </c>
      <c r="O2232" s="63"/>
      <c r="P2232" s="47" t="s">
        <v>952</v>
      </c>
      <c r="Q2232" s="64"/>
      <c r="R2232" s="64"/>
      <c r="S2232" s="65" t="s">
        <v>398</v>
      </c>
      <c r="T2232" s="66"/>
      <c r="U2232" s="60" t="s">
        <v>390</v>
      </c>
      <c r="V2232" s="60"/>
      <c r="W2232" s="60"/>
      <c r="X2232" s="424">
        <v>0</v>
      </c>
    </row>
    <row r="2233" spans="1:24" ht="22.9" customHeight="1">
      <c r="A2233" s="59" t="s">
        <v>145</v>
      </c>
      <c r="B2233" s="60" t="s">
        <v>146</v>
      </c>
      <c r="C2233" s="860">
        <v>10174</v>
      </c>
      <c r="D2233" s="61" t="s">
        <v>458</v>
      </c>
      <c r="E2233" s="61" t="s">
        <v>203</v>
      </c>
      <c r="F2233" s="60" t="s">
        <v>389</v>
      </c>
      <c r="G2233" s="62">
        <v>25</v>
      </c>
      <c r="H2233" s="47" t="s">
        <v>1256</v>
      </c>
      <c r="I2233" s="60">
        <v>14</v>
      </c>
      <c r="J2233" s="90">
        <v>31593</v>
      </c>
      <c r="K2233" s="435">
        <v>57</v>
      </c>
      <c r="L2233" s="428">
        <v>24658</v>
      </c>
      <c r="M2233" s="61" t="s">
        <v>181</v>
      </c>
      <c r="N2233" s="60" t="s">
        <v>144</v>
      </c>
      <c r="O2233" s="63"/>
      <c r="P2233" s="47" t="s">
        <v>1256</v>
      </c>
      <c r="Q2233" s="64"/>
      <c r="R2233" s="64"/>
      <c r="S2233" s="65" t="s">
        <v>398</v>
      </c>
      <c r="T2233" s="66"/>
      <c r="U2233" s="60" t="s">
        <v>390</v>
      </c>
      <c r="V2233" s="60"/>
      <c r="W2233" s="60"/>
      <c r="X2233" s="424">
        <v>0</v>
      </c>
    </row>
    <row r="2234" spans="1:24" ht="22.9" customHeight="1">
      <c r="A2234" s="59" t="s">
        <v>145</v>
      </c>
      <c r="B2234" s="60" t="s">
        <v>146</v>
      </c>
      <c r="C2234" s="860">
        <v>10175</v>
      </c>
      <c r="D2234" s="61" t="s">
        <v>458</v>
      </c>
      <c r="E2234" s="61" t="s">
        <v>456</v>
      </c>
      <c r="F2234" s="60" t="s">
        <v>389</v>
      </c>
      <c r="G2234" s="62">
        <v>25</v>
      </c>
      <c r="H2234" s="47" t="s">
        <v>1256</v>
      </c>
      <c r="I2234" s="60">
        <v>14</v>
      </c>
      <c r="J2234" s="90">
        <v>31593</v>
      </c>
      <c r="K2234" s="435">
        <v>57</v>
      </c>
      <c r="L2234" s="428">
        <v>24658</v>
      </c>
      <c r="M2234" s="61" t="s">
        <v>203</v>
      </c>
      <c r="N2234" s="60" t="s">
        <v>144</v>
      </c>
      <c r="O2234" s="63"/>
      <c r="P2234" s="47" t="s">
        <v>1256</v>
      </c>
      <c r="Q2234" s="64"/>
      <c r="R2234" s="64"/>
      <c r="S2234" s="65" t="s">
        <v>398</v>
      </c>
      <c r="T2234" s="66"/>
      <c r="U2234" s="60" t="s">
        <v>390</v>
      </c>
      <c r="V2234" s="60"/>
      <c r="W2234" s="60"/>
      <c r="X2234" s="424">
        <v>0</v>
      </c>
    </row>
    <row r="2235" spans="1:24" ht="22.9" customHeight="1">
      <c r="A2235" s="59" t="s">
        <v>145</v>
      </c>
      <c r="B2235" s="60" t="s">
        <v>146</v>
      </c>
      <c r="C2235" s="860">
        <v>10176</v>
      </c>
      <c r="D2235" s="61" t="s">
        <v>614</v>
      </c>
      <c r="E2235" s="61" t="s">
        <v>689</v>
      </c>
      <c r="F2235" s="60" t="s">
        <v>389</v>
      </c>
      <c r="G2235" s="62">
        <v>15</v>
      </c>
      <c r="H2235" s="47" t="s">
        <v>1442</v>
      </c>
      <c r="I2235" s="60">
        <v>14</v>
      </c>
      <c r="J2235" s="90">
        <v>31593</v>
      </c>
      <c r="K2235" s="435">
        <v>57</v>
      </c>
      <c r="L2235" s="428">
        <v>24658</v>
      </c>
      <c r="M2235" s="61" t="s">
        <v>370</v>
      </c>
      <c r="N2235" s="60" t="s">
        <v>144</v>
      </c>
      <c r="O2235" s="63"/>
      <c r="P2235" s="47" t="s">
        <v>1442</v>
      </c>
      <c r="Q2235" s="64"/>
      <c r="R2235" s="64"/>
      <c r="S2235" s="65" t="s">
        <v>398</v>
      </c>
      <c r="T2235" s="66"/>
      <c r="U2235" s="60" t="s">
        <v>390</v>
      </c>
      <c r="V2235" s="60"/>
      <c r="W2235" s="60"/>
      <c r="X2235" s="424">
        <v>0</v>
      </c>
    </row>
    <row r="2236" spans="1:24" ht="22.9" customHeight="1">
      <c r="A2236" s="59" t="s">
        <v>145</v>
      </c>
      <c r="B2236" s="60" t="s">
        <v>146</v>
      </c>
      <c r="C2236" s="860">
        <v>10177</v>
      </c>
      <c r="D2236" s="61" t="s">
        <v>1358</v>
      </c>
      <c r="E2236" s="61" t="s">
        <v>211</v>
      </c>
      <c r="F2236" s="60" t="s">
        <v>389</v>
      </c>
      <c r="G2236" s="62">
        <v>65</v>
      </c>
      <c r="H2236" s="47" t="s">
        <v>1256</v>
      </c>
      <c r="I2236" s="60">
        <v>14</v>
      </c>
      <c r="J2236" s="90">
        <v>31593</v>
      </c>
      <c r="K2236" s="435">
        <v>57</v>
      </c>
      <c r="L2236" s="428">
        <v>24658</v>
      </c>
      <c r="M2236" s="61" t="s">
        <v>489</v>
      </c>
      <c r="N2236" s="60" t="s">
        <v>144</v>
      </c>
      <c r="O2236" s="63"/>
      <c r="P2236" s="47" t="s">
        <v>1256</v>
      </c>
      <c r="Q2236" s="64"/>
      <c r="R2236" s="64"/>
      <c r="S2236" s="65" t="s">
        <v>398</v>
      </c>
      <c r="T2236" s="66"/>
      <c r="U2236" s="60" t="s">
        <v>390</v>
      </c>
      <c r="V2236" s="60"/>
      <c r="W2236" s="60"/>
      <c r="X2236" s="424">
        <v>0</v>
      </c>
    </row>
    <row r="2237" spans="1:24" ht="22.9" customHeight="1">
      <c r="A2237" s="59" t="s">
        <v>145</v>
      </c>
      <c r="B2237" s="60" t="s">
        <v>146</v>
      </c>
      <c r="C2237" s="860">
        <v>10178</v>
      </c>
      <c r="D2237" s="61" t="s">
        <v>1081</v>
      </c>
      <c r="E2237" s="61" t="s">
        <v>177</v>
      </c>
      <c r="F2237" s="60" t="s">
        <v>389</v>
      </c>
      <c r="G2237" s="62">
        <v>5</v>
      </c>
      <c r="H2237" s="47" t="s">
        <v>1256</v>
      </c>
      <c r="I2237" s="60">
        <v>14</v>
      </c>
      <c r="J2237" s="90">
        <v>31593</v>
      </c>
      <c r="K2237" s="435">
        <v>57</v>
      </c>
      <c r="L2237" s="428">
        <v>24658</v>
      </c>
      <c r="M2237" s="61" t="s">
        <v>426</v>
      </c>
      <c r="N2237" s="60" t="s">
        <v>144</v>
      </c>
      <c r="O2237" s="63"/>
      <c r="P2237" s="47" t="s">
        <v>1256</v>
      </c>
      <c r="Q2237" s="64"/>
      <c r="R2237" s="64"/>
      <c r="S2237" s="65" t="s">
        <v>398</v>
      </c>
      <c r="T2237" s="66"/>
      <c r="U2237" s="60" t="s">
        <v>390</v>
      </c>
      <c r="V2237" s="60"/>
      <c r="W2237" s="60"/>
      <c r="X2237" s="424">
        <v>0</v>
      </c>
    </row>
    <row r="2238" spans="1:24" ht="22.9" customHeight="1">
      <c r="A2238" s="59" t="s">
        <v>145</v>
      </c>
      <c r="B2238" s="60" t="s">
        <v>146</v>
      </c>
      <c r="C2238" s="860">
        <v>10179</v>
      </c>
      <c r="D2238" s="61" t="s">
        <v>352</v>
      </c>
      <c r="E2238" s="61" t="s">
        <v>753</v>
      </c>
      <c r="F2238" s="60" t="s">
        <v>389</v>
      </c>
      <c r="G2238" s="62">
        <v>110</v>
      </c>
      <c r="H2238" s="47" t="s">
        <v>1256</v>
      </c>
      <c r="I2238" s="60">
        <v>14</v>
      </c>
      <c r="J2238" s="90">
        <v>31593</v>
      </c>
      <c r="K2238" s="435">
        <v>57</v>
      </c>
      <c r="L2238" s="428">
        <v>24658</v>
      </c>
      <c r="M2238" s="61" t="s">
        <v>1641</v>
      </c>
      <c r="N2238" s="60" t="s">
        <v>144</v>
      </c>
      <c r="O2238" s="63"/>
      <c r="P2238" s="47" t="s">
        <v>1256</v>
      </c>
      <c r="Q2238" s="64"/>
      <c r="R2238" s="64"/>
      <c r="S2238" s="65" t="s">
        <v>398</v>
      </c>
      <c r="T2238" s="66"/>
      <c r="U2238" s="60" t="s">
        <v>390</v>
      </c>
      <c r="V2238" s="60"/>
      <c r="W2238" s="60"/>
      <c r="X2238" s="424">
        <v>0</v>
      </c>
    </row>
    <row r="2239" spans="1:24" ht="22.9" customHeight="1">
      <c r="A2239" s="59" t="s">
        <v>145</v>
      </c>
      <c r="B2239" s="60" t="s">
        <v>146</v>
      </c>
      <c r="C2239" s="860">
        <v>10180</v>
      </c>
      <c r="D2239" s="61" t="s">
        <v>713</v>
      </c>
      <c r="E2239" s="61" t="s">
        <v>214</v>
      </c>
      <c r="F2239" s="60" t="s">
        <v>389</v>
      </c>
      <c r="G2239" s="62">
        <v>5</v>
      </c>
      <c r="H2239" s="47" t="s">
        <v>952</v>
      </c>
      <c r="I2239" s="60">
        <v>14</v>
      </c>
      <c r="J2239" s="90">
        <v>31593</v>
      </c>
      <c r="K2239" s="435">
        <v>57</v>
      </c>
      <c r="L2239" s="428">
        <v>24658</v>
      </c>
      <c r="M2239" s="61" t="s">
        <v>491</v>
      </c>
      <c r="N2239" s="60" t="s">
        <v>144</v>
      </c>
      <c r="O2239" s="63"/>
      <c r="P2239" s="47" t="s">
        <v>952</v>
      </c>
      <c r="Q2239" s="64"/>
      <c r="R2239" s="64"/>
      <c r="S2239" s="65" t="s">
        <v>398</v>
      </c>
      <c r="T2239" s="66"/>
      <c r="U2239" s="60" t="s">
        <v>390</v>
      </c>
      <c r="V2239" s="60"/>
      <c r="W2239" s="60"/>
      <c r="X2239" s="424">
        <v>0</v>
      </c>
    </row>
    <row r="2240" spans="1:24" ht="22.9" customHeight="1">
      <c r="A2240" s="59" t="s">
        <v>145</v>
      </c>
      <c r="B2240" s="60" t="s">
        <v>146</v>
      </c>
      <c r="C2240" s="860">
        <v>10181</v>
      </c>
      <c r="D2240" s="61" t="s">
        <v>1359</v>
      </c>
      <c r="E2240" s="61" t="s">
        <v>203</v>
      </c>
      <c r="F2240" s="60" t="s">
        <v>389</v>
      </c>
      <c r="G2240" s="62">
        <v>65</v>
      </c>
      <c r="H2240" s="47" t="s">
        <v>1442</v>
      </c>
      <c r="I2240" s="60">
        <v>14</v>
      </c>
      <c r="J2240" s="90">
        <v>31593</v>
      </c>
      <c r="K2240" s="435">
        <v>57</v>
      </c>
      <c r="L2240" s="428">
        <v>24658</v>
      </c>
      <c r="M2240" s="61" t="s">
        <v>256</v>
      </c>
      <c r="N2240" s="60" t="s">
        <v>144</v>
      </c>
      <c r="O2240" s="63"/>
      <c r="P2240" s="47" t="s">
        <v>1442</v>
      </c>
      <c r="Q2240" s="64"/>
      <c r="R2240" s="64"/>
      <c r="S2240" s="65" t="s">
        <v>398</v>
      </c>
      <c r="T2240" s="66"/>
      <c r="U2240" s="60" t="s">
        <v>390</v>
      </c>
      <c r="V2240" s="60"/>
      <c r="W2240" s="60"/>
      <c r="X2240" s="424">
        <v>0</v>
      </c>
    </row>
    <row r="2241" spans="1:24" ht="22.9" customHeight="1">
      <c r="A2241" s="59" t="s">
        <v>145</v>
      </c>
      <c r="B2241" s="60" t="s">
        <v>146</v>
      </c>
      <c r="C2241" s="860">
        <v>10182</v>
      </c>
      <c r="D2241" s="61" t="s">
        <v>140</v>
      </c>
      <c r="E2241" s="61" t="s">
        <v>262</v>
      </c>
      <c r="F2241" s="60" t="s">
        <v>389</v>
      </c>
      <c r="G2241" s="62">
        <v>5</v>
      </c>
      <c r="H2241" s="47" t="s">
        <v>952</v>
      </c>
      <c r="I2241" s="60">
        <v>14</v>
      </c>
      <c r="J2241" s="90">
        <v>31593</v>
      </c>
      <c r="K2241" s="435">
        <v>57</v>
      </c>
      <c r="L2241" s="428">
        <v>24658</v>
      </c>
      <c r="M2241" s="61" t="s">
        <v>166</v>
      </c>
      <c r="N2241" s="60" t="s">
        <v>144</v>
      </c>
      <c r="O2241" s="63"/>
      <c r="P2241" s="47" t="s">
        <v>952</v>
      </c>
      <c r="Q2241" s="64"/>
      <c r="R2241" s="64"/>
      <c r="S2241" s="65" t="s">
        <v>398</v>
      </c>
      <c r="T2241" s="66"/>
      <c r="U2241" s="60" t="s">
        <v>390</v>
      </c>
      <c r="V2241" s="60"/>
      <c r="W2241" s="60"/>
      <c r="X2241" s="424">
        <v>0</v>
      </c>
    </row>
    <row r="2242" spans="1:24" ht="22.9" customHeight="1">
      <c r="A2242" s="59" t="s">
        <v>145</v>
      </c>
      <c r="B2242" s="60" t="s">
        <v>146</v>
      </c>
      <c r="C2242" s="860">
        <v>10183</v>
      </c>
      <c r="D2242" s="61" t="s">
        <v>501</v>
      </c>
      <c r="E2242" s="61" t="s">
        <v>906</v>
      </c>
      <c r="F2242" s="60" t="s">
        <v>389</v>
      </c>
      <c r="G2242" s="62">
        <v>10</v>
      </c>
      <c r="H2242" s="47" t="s">
        <v>1442</v>
      </c>
      <c r="I2242" s="60">
        <v>14</v>
      </c>
      <c r="J2242" s="90">
        <v>31593</v>
      </c>
      <c r="K2242" s="435">
        <v>57</v>
      </c>
      <c r="L2242" s="428">
        <v>24658</v>
      </c>
      <c r="M2242" s="61" t="s">
        <v>277</v>
      </c>
      <c r="N2242" s="60" t="s">
        <v>144</v>
      </c>
      <c r="O2242" s="63"/>
      <c r="P2242" s="47" t="s">
        <v>1442</v>
      </c>
      <c r="Q2242" s="64"/>
      <c r="R2242" s="64"/>
      <c r="S2242" s="65" t="s">
        <v>398</v>
      </c>
      <c r="T2242" s="66"/>
      <c r="U2242" s="60" t="s">
        <v>390</v>
      </c>
      <c r="V2242" s="60"/>
      <c r="W2242" s="60"/>
      <c r="X2242" s="424">
        <v>0</v>
      </c>
    </row>
    <row r="2243" spans="1:24" ht="22.9" customHeight="1">
      <c r="A2243" s="59" t="s">
        <v>145</v>
      </c>
      <c r="B2243" s="60" t="s">
        <v>146</v>
      </c>
      <c r="C2243" s="860">
        <v>10184</v>
      </c>
      <c r="D2243" s="61" t="s">
        <v>139</v>
      </c>
      <c r="E2243" s="61" t="s">
        <v>203</v>
      </c>
      <c r="F2243" s="60" t="s">
        <v>389</v>
      </c>
      <c r="G2243" s="62">
        <v>5</v>
      </c>
      <c r="H2243" s="47" t="s">
        <v>1442</v>
      </c>
      <c r="I2243" s="60">
        <v>14</v>
      </c>
      <c r="J2243" s="90">
        <v>31593</v>
      </c>
      <c r="K2243" s="435">
        <v>57</v>
      </c>
      <c r="L2243" s="428">
        <v>24658</v>
      </c>
      <c r="M2243" s="61" t="s">
        <v>181</v>
      </c>
      <c r="N2243" s="60" t="s">
        <v>144</v>
      </c>
      <c r="O2243" s="63"/>
      <c r="P2243" s="47" t="s">
        <v>1442</v>
      </c>
      <c r="Q2243" s="64"/>
      <c r="R2243" s="64"/>
      <c r="S2243" s="65" t="s">
        <v>398</v>
      </c>
      <c r="T2243" s="66"/>
      <c r="U2243" s="60" t="s">
        <v>390</v>
      </c>
      <c r="V2243" s="60"/>
      <c r="W2243" s="60"/>
      <c r="X2243" s="424">
        <v>0</v>
      </c>
    </row>
    <row r="2244" spans="1:24" ht="22.9" customHeight="1">
      <c r="A2244" s="59" t="s">
        <v>145</v>
      </c>
      <c r="B2244" s="60" t="s">
        <v>146</v>
      </c>
      <c r="C2244" s="860">
        <v>10185</v>
      </c>
      <c r="D2244" s="61" t="s">
        <v>1360</v>
      </c>
      <c r="E2244" s="61" t="s">
        <v>1111</v>
      </c>
      <c r="F2244" s="60" t="s">
        <v>389</v>
      </c>
      <c r="G2244" s="62">
        <v>35</v>
      </c>
      <c r="H2244" s="47" t="s">
        <v>952</v>
      </c>
      <c r="I2244" s="60">
        <v>14</v>
      </c>
      <c r="J2244" s="90">
        <v>31593</v>
      </c>
      <c r="K2244" s="435">
        <v>57</v>
      </c>
      <c r="L2244" s="428">
        <v>24658</v>
      </c>
      <c r="M2244" s="61" t="s">
        <v>246</v>
      </c>
      <c r="N2244" s="60" t="s">
        <v>144</v>
      </c>
      <c r="O2244" s="63"/>
      <c r="P2244" s="47" t="s">
        <v>952</v>
      </c>
      <c r="Q2244" s="64"/>
      <c r="R2244" s="64"/>
      <c r="S2244" s="65" t="s">
        <v>398</v>
      </c>
      <c r="T2244" s="66"/>
      <c r="U2244" s="60" t="s">
        <v>390</v>
      </c>
      <c r="V2244" s="60"/>
      <c r="W2244" s="60"/>
      <c r="X2244" s="424">
        <v>0</v>
      </c>
    </row>
    <row r="2245" spans="1:24" ht="22.9" customHeight="1">
      <c r="A2245" s="59" t="s">
        <v>145</v>
      </c>
      <c r="B2245" s="60" t="s">
        <v>146</v>
      </c>
      <c r="C2245" s="860">
        <v>10186</v>
      </c>
      <c r="D2245" s="61" t="s">
        <v>497</v>
      </c>
      <c r="E2245" s="61" t="s">
        <v>262</v>
      </c>
      <c r="F2245" s="60" t="s">
        <v>389</v>
      </c>
      <c r="G2245" s="62">
        <v>5</v>
      </c>
      <c r="H2245" s="47" t="s">
        <v>952</v>
      </c>
      <c r="I2245" s="60">
        <v>14</v>
      </c>
      <c r="J2245" s="90">
        <v>31593</v>
      </c>
      <c r="K2245" s="435">
        <v>57</v>
      </c>
      <c r="L2245" s="428">
        <v>24658</v>
      </c>
      <c r="M2245" s="61" t="s">
        <v>164</v>
      </c>
      <c r="N2245" s="60" t="s">
        <v>144</v>
      </c>
      <c r="O2245" s="63"/>
      <c r="P2245" s="47" t="s">
        <v>952</v>
      </c>
      <c r="Q2245" s="64"/>
      <c r="R2245" s="64"/>
      <c r="S2245" s="65" t="s">
        <v>398</v>
      </c>
      <c r="T2245" s="66"/>
      <c r="U2245" s="60" t="s">
        <v>390</v>
      </c>
      <c r="V2245" s="60"/>
      <c r="W2245" s="60"/>
      <c r="X2245" s="424">
        <v>0</v>
      </c>
    </row>
    <row r="2246" spans="1:24" ht="22.9" customHeight="1">
      <c r="A2246" s="59" t="s">
        <v>145</v>
      </c>
      <c r="B2246" s="60" t="s">
        <v>146</v>
      </c>
      <c r="C2246" s="860">
        <v>10187</v>
      </c>
      <c r="D2246" s="61" t="s">
        <v>1361</v>
      </c>
      <c r="E2246" s="61" t="s">
        <v>272</v>
      </c>
      <c r="F2246" s="60" t="s">
        <v>389</v>
      </c>
      <c r="G2246" s="62">
        <v>5</v>
      </c>
      <c r="H2246" s="47" t="s">
        <v>952</v>
      </c>
      <c r="I2246" s="60">
        <v>14</v>
      </c>
      <c r="J2246" s="90">
        <v>31593</v>
      </c>
      <c r="K2246" s="435">
        <v>57</v>
      </c>
      <c r="L2246" s="428">
        <v>24658</v>
      </c>
      <c r="M2246" s="61" t="s">
        <v>366</v>
      </c>
      <c r="N2246" s="60" t="s">
        <v>144</v>
      </c>
      <c r="O2246" s="63"/>
      <c r="P2246" s="47" t="s">
        <v>952</v>
      </c>
      <c r="Q2246" s="64"/>
      <c r="R2246" s="64"/>
      <c r="S2246" s="65" t="s">
        <v>398</v>
      </c>
      <c r="T2246" s="66"/>
      <c r="U2246" s="60" t="s">
        <v>390</v>
      </c>
      <c r="V2246" s="60"/>
      <c r="W2246" s="60"/>
      <c r="X2246" s="424">
        <v>0</v>
      </c>
    </row>
    <row r="2247" spans="1:24" ht="22.9" customHeight="1">
      <c r="A2247" s="59" t="s">
        <v>145</v>
      </c>
      <c r="B2247" s="60" t="s">
        <v>146</v>
      </c>
      <c r="C2247" s="860">
        <v>10188</v>
      </c>
      <c r="D2247" s="61" t="s">
        <v>141</v>
      </c>
      <c r="E2247" s="61" t="s">
        <v>224</v>
      </c>
      <c r="F2247" s="60" t="s">
        <v>389</v>
      </c>
      <c r="G2247" s="62">
        <v>5</v>
      </c>
      <c r="H2247" s="47" t="s">
        <v>1256</v>
      </c>
      <c r="I2247" s="60">
        <v>14</v>
      </c>
      <c r="J2247" s="90">
        <v>31593</v>
      </c>
      <c r="K2247" s="435">
        <v>57</v>
      </c>
      <c r="L2247" s="428">
        <v>24658</v>
      </c>
      <c r="M2247" s="61" t="s">
        <v>246</v>
      </c>
      <c r="N2247" s="60" t="s">
        <v>144</v>
      </c>
      <c r="O2247" s="63"/>
      <c r="P2247" s="47" t="s">
        <v>1256</v>
      </c>
      <c r="Q2247" s="64"/>
      <c r="R2247" s="64"/>
      <c r="S2247" s="65" t="s">
        <v>398</v>
      </c>
      <c r="T2247" s="66"/>
      <c r="U2247" s="60" t="s">
        <v>390</v>
      </c>
      <c r="V2247" s="60"/>
      <c r="W2247" s="60"/>
      <c r="X2247" s="424">
        <v>0</v>
      </c>
    </row>
    <row r="2248" spans="1:24" ht="22.9" customHeight="1">
      <c r="A2248" s="59" t="s">
        <v>145</v>
      </c>
      <c r="B2248" s="60" t="s">
        <v>146</v>
      </c>
      <c r="C2248" s="860">
        <v>10189</v>
      </c>
      <c r="D2248" s="61" t="s">
        <v>346</v>
      </c>
      <c r="E2248" s="61" t="s">
        <v>203</v>
      </c>
      <c r="F2248" s="60" t="s">
        <v>389</v>
      </c>
      <c r="G2248" s="62">
        <v>5</v>
      </c>
      <c r="H2248" s="47" t="s">
        <v>1256</v>
      </c>
      <c r="I2248" s="60">
        <v>14</v>
      </c>
      <c r="J2248" s="90">
        <v>31593</v>
      </c>
      <c r="K2248" s="435">
        <v>57</v>
      </c>
      <c r="L2248" s="428">
        <v>24658</v>
      </c>
      <c r="M2248" s="61" t="s">
        <v>1329</v>
      </c>
      <c r="N2248" s="60" t="s">
        <v>144</v>
      </c>
      <c r="O2248" s="63"/>
      <c r="P2248" s="47" t="s">
        <v>1256</v>
      </c>
      <c r="Q2248" s="64"/>
      <c r="R2248" s="64"/>
      <c r="S2248" s="65" t="s">
        <v>398</v>
      </c>
      <c r="T2248" s="66"/>
      <c r="U2248" s="60" t="s">
        <v>390</v>
      </c>
      <c r="V2248" s="60"/>
      <c r="W2248" s="60"/>
      <c r="X2248" s="424">
        <v>0</v>
      </c>
    </row>
    <row r="2249" spans="1:24" ht="22.9" customHeight="1">
      <c r="A2249" s="59" t="s">
        <v>145</v>
      </c>
      <c r="B2249" s="60" t="s">
        <v>146</v>
      </c>
      <c r="C2249" s="860">
        <v>10190</v>
      </c>
      <c r="D2249" s="61" t="s">
        <v>1362</v>
      </c>
      <c r="E2249" s="61" t="s">
        <v>1363</v>
      </c>
      <c r="F2249" s="60" t="s">
        <v>389</v>
      </c>
      <c r="G2249" s="62">
        <v>5</v>
      </c>
      <c r="H2249" s="47" t="s">
        <v>1443</v>
      </c>
      <c r="I2249" s="60">
        <v>14</v>
      </c>
      <c r="J2249" s="90">
        <v>31593</v>
      </c>
      <c r="K2249" s="435">
        <v>57</v>
      </c>
      <c r="L2249" s="428">
        <v>24658</v>
      </c>
      <c r="M2249" s="61" t="s">
        <v>232</v>
      </c>
      <c r="N2249" s="60" t="s">
        <v>144</v>
      </c>
      <c r="O2249" s="63"/>
      <c r="P2249" s="47" t="s">
        <v>1443</v>
      </c>
      <c r="Q2249" s="64"/>
      <c r="R2249" s="64"/>
      <c r="S2249" s="65" t="s">
        <v>398</v>
      </c>
      <c r="T2249" s="66"/>
      <c r="U2249" s="60" t="s">
        <v>390</v>
      </c>
      <c r="V2249" s="60"/>
      <c r="W2249" s="60"/>
      <c r="X2249" s="424">
        <v>0</v>
      </c>
    </row>
    <row r="2250" spans="1:24" ht="22.9" customHeight="1">
      <c r="A2250" s="59" t="s">
        <v>145</v>
      </c>
      <c r="B2250" s="60" t="s">
        <v>146</v>
      </c>
      <c r="C2250" s="860">
        <v>10191</v>
      </c>
      <c r="D2250" s="61" t="s">
        <v>597</v>
      </c>
      <c r="E2250" s="61" t="s">
        <v>216</v>
      </c>
      <c r="F2250" s="60" t="s">
        <v>389</v>
      </c>
      <c r="G2250" s="62">
        <v>5</v>
      </c>
      <c r="H2250" s="47" t="s">
        <v>1442</v>
      </c>
      <c r="I2250" s="60">
        <v>14</v>
      </c>
      <c r="J2250" s="90">
        <v>31593</v>
      </c>
      <c r="K2250" s="435">
        <v>57</v>
      </c>
      <c r="L2250" s="428">
        <v>24658</v>
      </c>
      <c r="M2250" s="61" t="s">
        <v>463</v>
      </c>
      <c r="N2250" s="60" t="s">
        <v>144</v>
      </c>
      <c r="O2250" s="63"/>
      <c r="P2250" s="47" t="s">
        <v>1442</v>
      </c>
      <c r="Q2250" s="64"/>
      <c r="R2250" s="64"/>
      <c r="S2250" s="65" t="s">
        <v>398</v>
      </c>
      <c r="T2250" s="66"/>
      <c r="U2250" s="60" t="s">
        <v>390</v>
      </c>
      <c r="V2250" s="60"/>
      <c r="W2250" s="60"/>
      <c r="X2250" s="424">
        <v>0</v>
      </c>
    </row>
    <row r="2251" spans="1:24" ht="22.9" customHeight="1">
      <c r="A2251" s="59" t="s">
        <v>145</v>
      </c>
      <c r="B2251" s="60" t="s">
        <v>146</v>
      </c>
      <c r="C2251" s="860">
        <v>10192</v>
      </c>
      <c r="D2251" s="61" t="s">
        <v>423</v>
      </c>
      <c r="E2251" s="61" t="s">
        <v>177</v>
      </c>
      <c r="F2251" s="60" t="s">
        <v>389</v>
      </c>
      <c r="G2251" s="62">
        <v>10</v>
      </c>
      <c r="H2251" s="47" t="s">
        <v>1442</v>
      </c>
      <c r="I2251" s="60">
        <v>14</v>
      </c>
      <c r="J2251" s="90">
        <v>31593</v>
      </c>
      <c r="K2251" s="435">
        <v>57</v>
      </c>
      <c r="L2251" s="428">
        <v>24658</v>
      </c>
      <c r="M2251" s="61" t="s">
        <v>166</v>
      </c>
      <c r="N2251" s="60" t="s">
        <v>144</v>
      </c>
      <c r="O2251" s="63"/>
      <c r="P2251" s="47" t="s">
        <v>1442</v>
      </c>
      <c r="Q2251" s="64"/>
      <c r="R2251" s="64"/>
      <c r="S2251" s="65" t="s">
        <v>398</v>
      </c>
      <c r="T2251" s="66"/>
      <c r="U2251" s="60" t="s">
        <v>390</v>
      </c>
      <c r="V2251" s="60"/>
      <c r="W2251" s="60"/>
      <c r="X2251" s="424">
        <v>0</v>
      </c>
    </row>
    <row r="2252" spans="1:24" ht="22.9" customHeight="1">
      <c r="A2252" s="59" t="s">
        <v>145</v>
      </c>
      <c r="B2252" s="60" t="s">
        <v>146</v>
      </c>
      <c r="C2252" s="860">
        <v>10193</v>
      </c>
      <c r="D2252" s="61" t="s">
        <v>157</v>
      </c>
      <c r="E2252" s="61" t="s">
        <v>201</v>
      </c>
      <c r="F2252" s="60" t="s">
        <v>389</v>
      </c>
      <c r="G2252" s="62">
        <v>150</v>
      </c>
      <c r="H2252" s="47" t="s">
        <v>1442</v>
      </c>
      <c r="I2252" s="60">
        <v>14</v>
      </c>
      <c r="J2252" s="90">
        <v>31593</v>
      </c>
      <c r="K2252" s="435">
        <v>57</v>
      </c>
      <c r="L2252" s="428">
        <v>24658</v>
      </c>
      <c r="M2252" s="61" t="s">
        <v>219</v>
      </c>
      <c r="N2252" s="60" t="s">
        <v>144</v>
      </c>
      <c r="O2252" s="63"/>
      <c r="P2252" s="47" t="s">
        <v>1442</v>
      </c>
      <c r="Q2252" s="64"/>
      <c r="R2252" s="64"/>
      <c r="S2252" s="65" t="s">
        <v>398</v>
      </c>
      <c r="T2252" s="66"/>
      <c r="U2252" s="60" t="s">
        <v>390</v>
      </c>
      <c r="V2252" s="60"/>
      <c r="W2252" s="60"/>
      <c r="X2252" s="424">
        <v>0</v>
      </c>
    </row>
    <row r="2253" spans="1:24" ht="22.9" customHeight="1">
      <c r="A2253" s="59" t="s">
        <v>145</v>
      </c>
      <c r="B2253" s="60" t="s">
        <v>146</v>
      </c>
      <c r="C2253" s="860">
        <v>10194</v>
      </c>
      <c r="D2253" s="61" t="s">
        <v>696</v>
      </c>
      <c r="E2253" s="61" t="s">
        <v>1364</v>
      </c>
      <c r="F2253" s="60" t="s">
        <v>389</v>
      </c>
      <c r="G2253" s="62">
        <v>10</v>
      </c>
      <c r="H2253" s="47" t="s">
        <v>1442</v>
      </c>
      <c r="I2253" s="60">
        <v>14</v>
      </c>
      <c r="J2253" s="90">
        <v>31593</v>
      </c>
      <c r="K2253" s="435">
        <v>57</v>
      </c>
      <c r="L2253" s="428">
        <v>24658</v>
      </c>
      <c r="M2253" s="61" t="s">
        <v>379</v>
      </c>
      <c r="N2253" s="60" t="s">
        <v>144</v>
      </c>
      <c r="O2253" s="63"/>
      <c r="P2253" s="47" t="s">
        <v>1442</v>
      </c>
      <c r="Q2253" s="64"/>
      <c r="R2253" s="64"/>
      <c r="S2253" s="65" t="s">
        <v>398</v>
      </c>
      <c r="T2253" s="66"/>
      <c r="U2253" s="60" t="s">
        <v>390</v>
      </c>
      <c r="V2253" s="60"/>
      <c r="W2253" s="60"/>
      <c r="X2253" s="424">
        <v>0</v>
      </c>
    </row>
    <row r="2254" spans="1:24" ht="22.9" customHeight="1">
      <c r="A2254" s="59" t="s">
        <v>145</v>
      </c>
      <c r="B2254" s="60" t="s">
        <v>146</v>
      </c>
      <c r="C2254" s="860">
        <v>10195</v>
      </c>
      <c r="D2254" s="61" t="s">
        <v>138</v>
      </c>
      <c r="E2254" s="61" t="s">
        <v>177</v>
      </c>
      <c r="F2254" s="60" t="s">
        <v>389</v>
      </c>
      <c r="G2254" s="62">
        <v>10</v>
      </c>
      <c r="H2254" s="47" t="s">
        <v>1443</v>
      </c>
      <c r="I2254" s="60">
        <v>14</v>
      </c>
      <c r="J2254" s="90">
        <v>31593</v>
      </c>
      <c r="K2254" s="435">
        <v>57</v>
      </c>
      <c r="L2254" s="428">
        <v>24658</v>
      </c>
      <c r="M2254" s="61" t="s">
        <v>246</v>
      </c>
      <c r="N2254" s="60" t="s">
        <v>144</v>
      </c>
      <c r="O2254" s="63"/>
      <c r="P2254" s="47" t="s">
        <v>1443</v>
      </c>
      <c r="Q2254" s="64"/>
      <c r="R2254" s="64"/>
      <c r="S2254" s="65" t="s">
        <v>398</v>
      </c>
      <c r="T2254" s="66"/>
      <c r="U2254" s="60" t="s">
        <v>390</v>
      </c>
      <c r="V2254" s="60"/>
      <c r="W2254" s="60"/>
      <c r="X2254" s="424">
        <v>0</v>
      </c>
    </row>
    <row r="2255" spans="1:24" ht="22.9" customHeight="1">
      <c r="A2255" s="59" t="s">
        <v>145</v>
      </c>
      <c r="B2255" s="60" t="s">
        <v>146</v>
      </c>
      <c r="C2255" s="860">
        <v>10196</v>
      </c>
      <c r="D2255" s="61" t="s">
        <v>471</v>
      </c>
      <c r="E2255" s="61" t="s">
        <v>230</v>
      </c>
      <c r="F2255" s="60" t="s">
        <v>389</v>
      </c>
      <c r="G2255" s="62">
        <v>60</v>
      </c>
      <c r="H2255" s="47" t="s">
        <v>1256</v>
      </c>
      <c r="I2255" s="60">
        <v>14</v>
      </c>
      <c r="J2255" s="90">
        <v>31593</v>
      </c>
      <c r="K2255" s="435">
        <v>57</v>
      </c>
      <c r="L2255" s="428">
        <v>24658</v>
      </c>
      <c r="M2255" s="61" t="s">
        <v>770</v>
      </c>
      <c r="N2255" s="60" t="s">
        <v>144</v>
      </c>
      <c r="O2255" s="63"/>
      <c r="P2255" s="47" t="s">
        <v>1256</v>
      </c>
      <c r="Q2255" s="64"/>
      <c r="R2255" s="64"/>
      <c r="S2255" s="65" t="s">
        <v>398</v>
      </c>
      <c r="T2255" s="66"/>
      <c r="U2255" s="60" t="s">
        <v>390</v>
      </c>
      <c r="V2255" s="60"/>
      <c r="W2255" s="60"/>
      <c r="X2255" s="424">
        <v>0</v>
      </c>
    </row>
    <row r="2256" spans="1:24" ht="22.9" customHeight="1">
      <c r="A2256" s="59" t="s">
        <v>145</v>
      </c>
      <c r="B2256" s="60" t="s">
        <v>146</v>
      </c>
      <c r="C2256" s="860">
        <v>10197</v>
      </c>
      <c r="D2256" s="61" t="s">
        <v>352</v>
      </c>
      <c r="E2256" s="61" t="s">
        <v>300</v>
      </c>
      <c r="F2256" s="60" t="s">
        <v>389</v>
      </c>
      <c r="G2256" s="62">
        <v>105</v>
      </c>
      <c r="H2256" s="47" t="s">
        <v>1256</v>
      </c>
      <c r="I2256" s="60">
        <v>14</v>
      </c>
      <c r="J2256" s="90">
        <v>31593</v>
      </c>
      <c r="K2256" s="435">
        <v>57</v>
      </c>
      <c r="L2256" s="428">
        <v>24658</v>
      </c>
      <c r="M2256" s="61" t="s">
        <v>778</v>
      </c>
      <c r="N2256" s="60" t="s">
        <v>144</v>
      </c>
      <c r="O2256" s="63"/>
      <c r="P2256" s="47" t="s">
        <v>1256</v>
      </c>
      <c r="Q2256" s="64"/>
      <c r="R2256" s="64"/>
      <c r="S2256" s="65" t="s">
        <v>398</v>
      </c>
      <c r="T2256" s="66"/>
      <c r="U2256" s="60" t="s">
        <v>390</v>
      </c>
      <c r="V2256" s="60"/>
      <c r="W2256" s="60"/>
      <c r="X2256" s="424">
        <v>0</v>
      </c>
    </row>
    <row r="2257" spans="1:24" ht="22.9" customHeight="1">
      <c r="A2257" s="59" t="s">
        <v>145</v>
      </c>
      <c r="B2257" s="60" t="s">
        <v>146</v>
      </c>
      <c r="C2257" s="860">
        <v>10198</v>
      </c>
      <c r="D2257" s="61" t="s">
        <v>352</v>
      </c>
      <c r="E2257" s="61" t="s">
        <v>1365</v>
      </c>
      <c r="F2257" s="60" t="s">
        <v>389</v>
      </c>
      <c r="G2257" s="62">
        <v>10</v>
      </c>
      <c r="H2257" s="47" t="s">
        <v>1256</v>
      </c>
      <c r="I2257" s="60">
        <v>14</v>
      </c>
      <c r="J2257" s="90">
        <v>31593</v>
      </c>
      <c r="K2257" s="435">
        <v>57</v>
      </c>
      <c r="L2257" s="428">
        <v>24658</v>
      </c>
      <c r="M2257" s="61" t="s">
        <v>352</v>
      </c>
      <c r="N2257" s="60" t="s">
        <v>144</v>
      </c>
      <c r="O2257" s="63"/>
      <c r="P2257" s="47" t="s">
        <v>1256</v>
      </c>
      <c r="Q2257" s="64"/>
      <c r="R2257" s="64"/>
      <c r="S2257" s="65" t="s">
        <v>398</v>
      </c>
      <c r="T2257" s="66"/>
      <c r="U2257" s="60" t="s">
        <v>390</v>
      </c>
      <c r="V2257" s="60"/>
      <c r="W2257" s="60"/>
      <c r="X2257" s="424">
        <v>0</v>
      </c>
    </row>
    <row r="2258" spans="1:24" ht="22.9" customHeight="1">
      <c r="A2258" s="59" t="s">
        <v>145</v>
      </c>
      <c r="B2258" s="60" t="s">
        <v>146</v>
      </c>
      <c r="C2258" s="860">
        <v>10199</v>
      </c>
      <c r="D2258" s="61" t="s">
        <v>449</v>
      </c>
      <c r="E2258" s="61" t="s">
        <v>275</v>
      </c>
      <c r="F2258" s="60" t="s">
        <v>389</v>
      </c>
      <c r="G2258" s="62">
        <v>90</v>
      </c>
      <c r="H2258" s="47" t="s">
        <v>1442</v>
      </c>
      <c r="I2258" s="60">
        <v>14</v>
      </c>
      <c r="J2258" s="90">
        <v>31593</v>
      </c>
      <c r="K2258" s="435">
        <v>57</v>
      </c>
      <c r="L2258" s="428">
        <v>24658</v>
      </c>
      <c r="M2258" s="61" t="s">
        <v>484</v>
      </c>
      <c r="N2258" s="60" t="s">
        <v>144</v>
      </c>
      <c r="O2258" s="63"/>
      <c r="P2258" s="47" t="s">
        <v>1442</v>
      </c>
      <c r="Q2258" s="64"/>
      <c r="R2258" s="64"/>
      <c r="S2258" s="65" t="s">
        <v>398</v>
      </c>
      <c r="T2258" s="66"/>
      <c r="U2258" s="60" t="s">
        <v>390</v>
      </c>
      <c r="V2258" s="60"/>
      <c r="W2258" s="60"/>
      <c r="X2258" s="424">
        <v>0</v>
      </c>
    </row>
    <row r="2259" spans="1:24" ht="22.9" customHeight="1">
      <c r="A2259" s="59" t="s">
        <v>145</v>
      </c>
      <c r="B2259" s="60" t="s">
        <v>146</v>
      </c>
      <c r="C2259" s="860">
        <v>10200</v>
      </c>
      <c r="D2259" s="61" t="s">
        <v>449</v>
      </c>
      <c r="E2259" s="61" t="s">
        <v>484</v>
      </c>
      <c r="F2259" s="60" t="s">
        <v>389</v>
      </c>
      <c r="G2259" s="62">
        <v>90</v>
      </c>
      <c r="H2259" s="47" t="s">
        <v>1442</v>
      </c>
      <c r="I2259" s="60">
        <v>14</v>
      </c>
      <c r="J2259" s="90">
        <v>32680</v>
      </c>
      <c r="K2259" s="435">
        <v>54</v>
      </c>
      <c r="L2259" s="428">
        <v>25745</v>
      </c>
      <c r="M2259" s="61" t="s">
        <v>232</v>
      </c>
      <c r="N2259" s="60" t="s">
        <v>144</v>
      </c>
      <c r="O2259" s="63"/>
      <c r="P2259" s="47" t="s">
        <v>1442</v>
      </c>
      <c r="Q2259" s="64"/>
      <c r="R2259" s="64"/>
      <c r="S2259" s="65" t="s">
        <v>398</v>
      </c>
      <c r="T2259" s="66"/>
      <c r="U2259" s="60" t="s">
        <v>390</v>
      </c>
      <c r="V2259" s="60"/>
      <c r="W2259" s="60"/>
      <c r="X2259" s="424">
        <v>0</v>
      </c>
    </row>
    <row r="2260" spans="1:24" ht="22.9" customHeight="1">
      <c r="A2260" s="59" t="s">
        <v>145</v>
      </c>
      <c r="B2260" s="60" t="s">
        <v>146</v>
      </c>
      <c r="C2260" s="860">
        <v>10201</v>
      </c>
      <c r="D2260" s="61" t="s">
        <v>1366</v>
      </c>
      <c r="E2260" s="61" t="s">
        <v>177</v>
      </c>
      <c r="F2260" s="60" t="s">
        <v>389</v>
      </c>
      <c r="G2260" s="62">
        <v>10</v>
      </c>
      <c r="H2260" s="47" t="s">
        <v>1442</v>
      </c>
      <c r="I2260" s="60">
        <v>15</v>
      </c>
      <c r="J2260" s="90">
        <v>31593</v>
      </c>
      <c r="K2260" s="435">
        <v>57</v>
      </c>
      <c r="L2260" s="428">
        <v>24658</v>
      </c>
      <c r="M2260" s="61" t="s">
        <v>181</v>
      </c>
      <c r="N2260" s="60" t="s">
        <v>144</v>
      </c>
      <c r="O2260" s="63"/>
      <c r="P2260" s="47" t="s">
        <v>1442</v>
      </c>
      <c r="Q2260" s="64"/>
      <c r="R2260" s="64"/>
      <c r="S2260" s="65" t="s">
        <v>398</v>
      </c>
      <c r="T2260" s="66"/>
      <c r="U2260" s="60" t="s">
        <v>390</v>
      </c>
      <c r="V2260" s="60"/>
      <c r="W2260" s="60"/>
      <c r="X2260" s="424">
        <v>0</v>
      </c>
    </row>
    <row r="2261" spans="1:24" ht="22.9" customHeight="1">
      <c r="A2261" s="59" t="s">
        <v>145</v>
      </c>
      <c r="B2261" s="60" t="s">
        <v>146</v>
      </c>
      <c r="C2261" s="860">
        <v>10202</v>
      </c>
      <c r="D2261" s="61" t="s">
        <v>501</v>
      </c>
      <c r="E2261" s="61" t="s">
        <v>172</v>
      </c>
      <c r="F2261" s="60" t="s">
        <v>389</v>
      </c>
      <c r="G2261" s="62">
        <v>10</v>
      </c>
      <c r="H2261" s="47" t="s">
        <v>1442</v>
      </c>
      <c r="I2261" s="60">
        <v>15</v>
      </c>
      <c r="J2261" s="90">
        <v>31593</v>
      </c>
      <c r="K2261" s="435">
        <v>57</v>
      </c>
      <c r="L2261" s="428">
        <v>24658</v>
      </c>
      <c r="M2261" s="61" t="s">
        <v>268</v>
      </c>
      <c r="N2261" s="60" t="s">
        <v>144</v>
      </c>
      <c r="O2261" s="63"/>
      <c r="P2261" s="47" t="s">
        <v>1442</v>
      </c>
      <c r="Q2261" s="64"/>
      <c r="R2261" s="64"/>
      <c r="S2261" s="65" t="s">
        <v>398</v>
      </c>
      <c r="T2261" s="66"/>
      <c r="U2261" s="60" t="s">
        <v>390</v>
      </c>
      <c r="V2261" s="60"/>
      <c r="W2261" s="60"/>
      <c r="X2261" s="424">
        <v>0</v>
      </c>
    </row>
    <row r="2262" spans="1:24" ht="22.9" customHeight="1">
      <c r="A2262" s="59" t="s">
        <v>145</v>
      </c>
      <c r="B2262" s="60" t="s">
        <v>146</v>
      </c>
      <c r="C2262" s="860">
        <v>10203</v>
      </c>
      <c r="D2262" s="61" t="s">
        <v>142</v>
      </c>
      <c r="E2262" s="61" t="s">
        <v>1367</v>
      </c>
      <c r="F2262" s="60" t="s">
        <v>389</v>
      </c>
      <c r="G2262" s="62">
        <v>10</v>
      </c>
      <c r="H2262" s="47" t="s">
        <v>1442</v>
      </c>
      <c r="I2262" s="60">
        <v>15</v>
      </c>
      <c r="J2262" s="90">
        <v>31593</v>
      </c>
      <c r="K2262" s="435">
        <v>57</v>
      </c>
      <c r="L2262" s="428">
        <v>24658</v>
      </c>
      <c r="M2262" s="61" t="s">
        <v>1427</v>
      </c>
      <c r="N2262" s="60" t="s">
        <v>144</v>
      </c>
      <c r="O2262" s="63"/>
      <c r="P2262" s="47" t="s">
        <v>1442</v>
      </c>
      <c r="Q2262" s="64"/>
      <c r="R2262" s="64"/>
      <c r="S2262" s="65" t="s">
        <v>398</v>
      </c>
      <c r="T2262" s="66"/>
      <c r="U2262" s="60" t="s">
        <v>390</v>
      </c>
      <c r="V2262" s="60"/>
      <c r="W2262" s="60"/>
      <c r="X2262" s="424">
        <v>0</v>
      </c>
    </row>
    <row r="2263" spans="1:24" ht="22.9" customHeight="1">
      <c r="A2263" s="59" t="s">
        <v>145</v>
      </c>
      <c r="B2263" s="60" t="s">
        <v>146</v>
      </c>
      <c r="C2263" s="860">
        <v>10204</v>
      </c>
      <c r="D2263" s="61" t="s">
        <v>612</v>
      </c>
      <c r="E2263" s="61" t="s">
        <v>330</v>
      </c>
      <c r="F2263" s="60" t="s">
        <v>389</v>
      </c>
      <c r="G2263" s="62">
        <v>10</v>
      </c>
      <c r="H2263" s="47" t="s">
        <v>1442</v>
      </c>
      <c r="I2263" s="60">
        <v>15</v>
      </c>
      <c r="J2263" s="90">
        <v>31593</v>
      </c>
      <c r="K2263" s="435">
        <v>57</v>
      </c>
      <c r="L2263" s="428">
        <v>24658</v>
      </c>
      <c r="M2263" s="61" t="s">
        <v>1057</v>
      </c>
      <c r="N2263" s="60" t="s">
        <v>144</v>
      </c>
      <c r="O2263" s="63"/>
      <c r="P2263" s="47" t="s">
        <v>1442</v>
      </c>
      <c r="Q2263" s="64"/>
      <c r="R2263" s="64"/>
      <c r="S2263" s="65" t="s">
        <v>398</v>
      </c>
      <c r="T2263" s="66"/>
      <c r="U2263" s="60" t="s">
        <v>390</v>
      </c>
      <c r="V2263" s="60"/>
      <c r="W2263" s="60"/>
      <c r="X2263" s="424">
        <v>0</v>
      </c>
    </row>
    <row r="2264" spans="1:24" ht="22.9" customHeight="1">
      <c r="A2264" s="59" t="s">
        <v>145</v>
      </c>
      <c r="B2264" s="60" t="s">
        <v>146</v>
      </c>
      <c r="C2264" s="860">
        <v>10205</v>
      </c>
      <c r="D2264" s="61" t="s">
        <v>1642</v>
      </c>
      <c r="E2264" s="61" t="s">
        <v>164</v>
      </c>
      <c r="F2264" s="60" t="s">
        <v>389</v>
      </c>
      <c r="G2264" s="62">
        <v>10</v>
      </c>
      <c r="H2264" s="47" t="s">
        <v>1442</v>
      </c>
      <c r="I2264" s="60">
        <v>15</v>
      </c>
      <c r="J2264" s="90">
        <v>31593</v>
      </c>
      <c r="K2264" s="435">
        <v>57</v>
      </c>
      <c r="L2264" s="428">
        <v>24658</v>
      </c>
      <c r="M2264" s="61" t="s">
        <v>166</v>
      </c>
      <c r="N2264" s="60" t="s">
        <v>144</v>
      </c>
      <c r="O2264" s="63"/>
      <c r="P2264" s="47" t="s">
        <v>1442</v>
      </c>
      <c r="Q2264" s="64"/>
      <c r="R2264" s="64"/>
      <c r="S2264" s="65" t="s">
        <v>398</v>
      </c>
      <c r="T2264" s="66"/>
      <c r="U2264" s="60" t="s">
        <v>390</v>
      </c>
      <c r="V2264" s="60"/>
      <c r="W2264" s="60"/>
      <c r="X2264" s="424">
        <v>0</v>
      </c>
    </row>
    <row r="2265" spans="1:24" ht="22.9" customHeight="1">
      <c r="A2265" s="59" t="s">
        <v>145</v>
      </c>
      <c r="B2265" s="60" t="s">
        <v>146</v>
      </c>
      <c r="C2265" s="860">
        <v>10206</v>
      </c>
      <c r="D2265" s="61" t="s">
        <v>342</v>
      </c>
      <c r="E2265" s="61" t="s">
        <v>1368</v>
      </c>
      <c r="F2265" s="60" t="s">
        <v>389</v>
      </c>
      <c r="G2265" s="62">
        <v>10</v>
      </c>
      <c r="H2265" s="47" t="s">
        <v>1442</v>
      </c>
      <c r="I2265" s="60">
        <v>15</v>
      </c>
      <c r="J2265" s="90">
        <v>31593</v>
      </c>
      <c r="K2265" s="435">
        <v>57</v>
      </c>
      <c r="L2265" s="428">
        <v>24658</v>
      </c>
      <c r="M2265" s="61" t="s">
        <v>186</v>
      </c>
      <c r="N2265" s="60" t="s">
        <v>144</v>
      </c>
      <c r="O2265" s="63"/>
      <c r="P2265" s="47" t="s">
        <v>1442</v>
      </c>
      <c r="Q2265" s="64"/>
      <c r="R2265" s="64"/>
      <c r="S2265" s="65" t="s">
        <v>398</v>
      </c>
      <c r="T2265" s="66"/>
      <c r="U2265" s="60" t="s">
        <v>390</v>
      </c>
      <c r="V2265" s="60"/>
      <c r="W2265" s="60"/>
      <c r="X2265" s="424">
        <v>0</v>
      </c>
    </row>
    <row r="2266" spans="1:24" ht="22.9" customHeight="1">
      <c r="A2266" s="59" t="s">
        <v>145</v>
      </c>
      <c r="B2266" s="60" t="s">
        <v>146</v>
      </c>
      <c r="C2266" s="860">
        <v>10207</v>
      </c>
      <c r="D2266" s="61" t="s">
        <v>448</v>
      </c>
      <c r="E2266" s="61" t="s">
        <v>332</v>
      </c>
      <c r="F2266" s="60" t="s">
        <v>389</v>
      </c>
      <c r="G2266" s="62">
        <v>10</v>
      </c>
      <c r="H2266" s="47" t="s">
        <v>1442</v>
      </c>
      <c r="I2266" s="60">
        <v>15</v>
      </c>
      <c r="J2266" s="90">
        <v>33814</v>
      </c>
      <c r="K2266" s="435">
        <v>51</v>
      </c>
      <c r="L2266" s="428">
        <v>26879</v>
      </c>
      <c r="M2266" s="61" t="s">
        <v>181</v>
      </c>
      <c r="N2266" s="60" t="s">
        <v>144</v>
      </c>
      <c r="O2266" s="63"/>
      <c r="P2266" s="47" t="s">
        <v>1442</v>
      </c>
      <c r="Q2266" s="64"/>
      <c r="R2266" s="64"/>
      <c r="S2266" s="65" t="s">
        <v>398</v>
      </c>
      <c r="T2266" s="66"/>
      <c r="U2266" s="60" t="s">
        <v>390</v>
      </c>
      <c r="V2266" s="60"/>
      <c r="W2266" s="60"/>
      <c r="X2266" s="424">
        <v>0</v>
      </c>
    </row>
    <row r="2267" spans="1:24" ht="22.9" customHeight="1">
      <c r="A2267" s="59" t="s">
        <v>145</v>
      </c>
      <c r="B2267" s="60" t="s">
        <v>146</v>
      </c>
      <c r="C2267" s="860">
        <v>10208</v>
      </c>
      <c r="D2267" s="61" t="s">
        <v>352</v>
      </c>
      <c r="E2267" s="61" t="s">
        <v>778</v>
      </c>
      <c r="F2267" s="60" t="s">
        <v>389</v>
      </c>
      <c r="G2267" s="62">
        <v>110</v>
      </c>
      <c r="H2267" s="47" t="s">
        <v>1442</v>
      </c>
      <c r="I2267" s="60">
        <v>15</v>
      </c>
      <c r="J2267" s="90">
        <v>31593</v>
      </c>
      <c r="K2267" s="435">
        <v>57</v>
      </c>
      <c r="L2267" s="428">
        <v>24658</v>
      </c>
      <c r="M2267" s="61" t="s">
        <v>651</v>
      </c>
      <c r="N2267" s="60" t="s">
        <v>144</v>
      </c>
      <c r="O2267" s="63"/>
      <c r="P2267" s="47" t="s">
        <v>1442</v>
      </c>
      <c r="Q2267" s="64"/>
      <c r="R2267" s="64"/>
      <c r="S2267" s="65" t="s">
        <v>398</v>
      </c>
      <c r="T2267" s="66"/>
      <c r="U2267" s="60" t="s">
        <v>390</v>
      </c>
      <c r="V2267" s="60"/>
      <c r="W2267" s="60"/>
      <c r="X2267" s="424">
        <v>0</v>
      </c>
    </row>
    <row r="2268" spans="1:24" ht="22.9" customHeight="1">
      <c r="A2268" s="59" t="s">
        <v>145</v>
      </c>
      <c r="B2268" s="60" t="s">
        <v>146</v>
      </c>
      <c r="C2268" s="860">
        <v>10209</v>
      </c>
      <c r="D2268" s="61" t="s">
        <v>812</v>
      </c>
      <c r="E2268" s="61" t="s">
        <v>1369</v>
      </c>
      <c r="F2268" s="60" t="s">
        <v>389</v>
      </c>
      <c r="G2268" s="62">
        <v>100</v>
      </c>
      <c r="H2268" s="47" t="s">
        <v>1442</v>
      </c>
      <c r="I2268" s="60">
        <v>15</v>
      </c>
      <c r="J2268" s="90">
        <v>32298</v>
      </c>
      <c r="K2268" s="435">
        <v>55</v>
      </c>
      <c r="L2268" s="428">
        <v>25363</v>
      </c>
      <c r="M2268" s="61" t="s">
        <v>863</v>
      </c>
      <c r="N2268" s="60" t="s">
        <v>144</v>
      </c>
      <c r="O2268" s="63"/>
      <c r="P2268" s="47" t="s">
        <v>1442</v>
      </c>
      <c r="Q2268" s="64"/>
      <c r="R2268" s="64"/>
      <c r="S2268" s="65" t="s">
        <v>398</v>
      </c>
      <c r="T2268" s="66"/>
      <c r="U2268" s="60" t="s">
        <v>390</v>
      </c>
      <c r="V2268" s="60"/>
      <c r="W2268" s="60"/>
      <c r="X2268" s="424">
        <v>0</v>
      </c>
    </row>
    <row r="2269" spans="1:24" ht="22.9" customHeight="1">
      <c r="A2269" s="59" t="s">
        <v>145</v>
      </c>
      <c r="B2269" s="60" t="s">
        <v>146</v>
      </c>
      <c r="C2269" s="860">
        <v>10210</v>
      </c>
      <c r="D2269" s="61" t="s">
        <v>140</v>
      </c>
      <c r="E2269" s="61" t="s">
        <v>1370</v>
      </c>
      <c r="F2269" s="60" t="s">
        <v>389</v>
      </c>
      <c r="G2269" s="62">
        <v>10</v>
      </c>
      <c r="H2269" s="47" t="s">
        <v>1442</v>
      </c>
      <c r="I2269" s="60">
        <v>15</v>
      </c>
      <c r="J2269" s="90">
        <v>31593</v>
      </c>
      <c r="K2269" s="435">
        <v>57</v>
      </c>
      <c r="L2269" s="428">
        <v>24658</v>
      </c>
      <c r="M2269" s="61" t="s">
        <v>166</v>
      </c>
      <c r="N2269" s="60" t="s">
        <v>144</v>
      </c>
      <c r="O2269" s="63"/>
      <c r="P2269" s="47" t="s">
        <v>1442</v>
      </c>
      <c r="Q2269" s="64"/>
      <c r="R2269" s="64"/>
      <c r="S2269" s="65" t="s">
        <v>398</v>
      </c>
      <c r="T2269" s="66"/>
      <c r="U2269" s="60" t="s">
        <v>390</v>
      </c>
      <c r="V2269" s="60"/>
      <c r="W2269" s="60"/>
      <c r="X2269" s="424">
        <v>0</v>
      </c>
    </row>
    <row r="2270" spans="1:24" ht="22.9" customHeight="1">
      <c r="A2270" s="59" t="s">
        <v>145</v>
      </c>
      <c r="B2270" s="60" t="s">
        <v>146</v>
      </c>
      <c r="C2270" s="860">
        <v>10211</v>
      </c>
      <c r="D2270" s="61" t="s">
        <v>1061</v>
      </c>
      <c r="E2270" s="61" t="s">
        <v>203</v>
      </c>
      <c r="F2270" s="60" t="s">
        <v>389</v>
      </c>
      <c r="G2270" s="62">
        <v>100</v>
      </c>
      <c r="H2270" s="47" t="s">
        <v>952</v>
      </c>
      <c r="I2270" s="60">
        <v>15</v>
      </c>
      <c r="J2270" s="90">
        <v>31593</v>
      </c>
      <c r="K2270" s="435">
        <v>57</v>
      </c>
      <c r="L2270" s="428">
        <v>24658</v>
      </c>
      <c r="M2270" s="61" t="s">
        <v>380</v>
      </c>
      <c r="N2270" s="60" t="s">
        <v>144</v>
      </c>
      <c r="O2270" s="63"/>
      <c r="P2270" s="47" t="s">
        <v>952</v>
      </c>
      <c r="Q2270" s="64"/>
      <c r="R2270" s="64"/>
      <c r="S2270" s="65" t="s">
        <v>398</v>
      </c>
      <c r="T2270" s="66"/>
      <c r="U2270" s="60" t="s">
        <v>390</v>
      </c>
      <c r="V2270" s="60"/>
      <c r="W2270" s="60"/>
      <c r="X2270" s="424">
        <v>0</v>
      </c>
    </row>
    <row r="2271" spans="1:24" ht="22.9" customHeight="1">
      <c r="A2271" s="59" t="s">
        <v>145</v>
      </c>
      <c r="B2271" s="60" t="s">
        <v>146</v>
      </c>
      <c r="C2271" s="860">
        <v>10212</v>
      </c>
      <c r="D2271" s="61" t="s">
        <v>1061</v>
      </c>
      <c r="E2271" s="61" t="s">
        <v>177</v>
      </c>
      <c r="F2271" s="60" t="s">
        <v>389</v>
      </c>
      <c r="G2271" s="62">
        <v>10</v>
      </c>
      <c r="H2271" s="47" t="s">
        <v>952</v>
      </c>
      <c r="I2271" s="60">
        <v>15</v>
      </c>
      <c r="J2271" s="90">
        <v>31593</v>
      </c>
      <c r="K2271" s="435">
        <v>57</v>
      </c>
      <c r="L2271" s="428">
        <v>24658</v>
      </c>
      <c r="M2271" s="61" t="s">
        <v>380</v>
      </c>
      <c r="N2271" s="60" t="s">
        <v>144</v>
      </c>
      <c r="O2271" s="63"/>
      <c r="P2271" s="47" t="s">
        <v>952</v>
      </c>
      <c r="Q2271" s="64"/>
      <c r="R2271" s="64"/>
      <c r="S2271" s="65" t="s">
        <v>398</v>
      </c>
      <c r="T2271" s="66"/>
      <c r="U2271" s="60" t="s">
        <v>390</v>
      </c>
      <c r="V2271" s="60"/>
      <c r="W2271" s="60"/>
      <c r="X2271" s="424">
        <v>0</v>
      </c>
    </row>
    <row r="2272" spans="1:24" ht="22.9" customHeight="1">
      <c r="A2272" s="59" t="s">
        <v>145</v>
      </c>
      <c r="B2272" s="60" t="s">
        <v>146</v>
      </c>
      <c r="C2272" s="860">
        <v>10213</v>
      </c>
      <c r="D2272" s="61" t="s">
        <v>992</v>
      </c>
      <c r="E2272" s="61" t="s">
        <v>196</v>
      </c>
      <c r="F2272" s="60" t="s">
        <v>389</v>
      </c>
      <c r="G2272" s="62">
        <v>10</v>
      </c>
      <c r="H2272" s="47" t="s">
        <v>952</v>
      </c>
      <c r="I2272" s="60">
        <v>15</v>
      </c>
      <c r="J2272" s="90">
        <v>31593</v>
      </c>
      <c r="K2272" s="435">
        <v>57</v>
      </c>
      <c r="L2272" s="428">
        <v>24658</v>
      </c>
      <c r="M2272" s="61" t="s">
        <v>388</v>
      </c>
      <c r="N2272" s="60" t="s">
        <v>144</v>
      </c>
      <c r="O2272" s="63"/>
      <c r="P2272" s="47" t="s">
        <v>952</v>
      </c>
      <c r="Q2272" s="64"/>
      <c r="R2272" s="64"/>
      <c r="S2272" s="65" t="s">
        <v>398</v>
      </c>
      <c r="T2272" s="66"/>
      <c r="U2272" s="60" t="s">
        <v>390</v>
      </c>
      <c r="V2272" s="60"/>
      <c r="W2272" s="60"/>
      <c r="X2272" s="424">
        <v>0</v>
      </c>
    </row>
    <row r="2273" spans="1:24" ht="22.9" customHeight="1">
      <c r="A2273" s="59" t="s">
        <v>145</v>
      </c>
      <c r="B2273" s="60" t="s">
        <v>146</v>
      </c>
      <c r="C2273" s="860">
        <v>10214</v>
      </c>
      <c r="D2273" s="61" t="s">
        <v>529</v>
      </c>
      <c r="E2273" s="61" t="s">
        <v>166</v>
      </c>
      <c r="F2273" s="60" t="s">
        <v>389</v>
      </c>
      <c r="G2273" s="62">
        <v>100</v>
      </c>
      <c r="H2273" s="47" t="s">
        <v>1442</v>
      </c>
      <c r="I2273" s="60">
        <v>15</v>
      </c>
      <c r="J2273" s="90">
        <v>35884</v>
      </c>
      <c r="K2273" s="435">
        <v>45</v>
      </c>
      <c r="L2273" s="428">
        <v>28949</v>
      </c>
      <c r="M2273" s="61" t="s">
        <v>268</v>
      </c>
      <c r="N2273" s="60" t="s">
        <v>144</v>
      </c>
      <c r="O2273" s="63"/>
      <c r="P2273" s="47" t="s">
        <v>1442</v>
      </c>
      <c r="Q2273" s="64"/>
      <c r="R2273" s="64"/>
      <c r="S2273" s="65" t="s">
        <v>398</v>
      </c>
      <c r="T2273" s="66"/>
      <c r="U2273" s="60" t="s">
        <v>390</v>
      </c>
      <c r="V2273" s="60"/>
      <c r="W2273" s="60"/>
      <c r="X2273" s="424">
        <v>0</v>
      </c>
    </row>
    <row r="2274" spans="1:24" ht="22.9" customHeight="1">
      <c r="A2274" s="59" t="s">
        <v>145</v>
      </c>
      <c r="B2274" s="60" t="s">
        <v>146</v>
      </c>
      <c r="C2274" s="860">
        <v>10215</v>
      </c>
      <c r="D2274" s="61" t="s">
        <v>140</v>
      </c>
      <c r="E2274" s="61" t="s">
        <v>177</v>
      </c>
      <c r="F2274" s="60" t="s">
        <v>389</v>
      </c>
      <c r="G2274" s="62">
        <v>80</v>
      </c>
      <c r="H2274" s="47" t="s">
        <v>952</v>
      </c>
      <c r="I2274" s="60">
        <v>15</v>
      </c>
      <c r="J2274" s="90">
        <v>32695</v>
      </c>
      <c r="K2274" s="435">
        <v>54</v>
      </c>
      <c r="L2274" s="428">
        <v>25760</v>
      </c>
      <c r="M2274" s="61" t="s">
        <v>5714</v>
      </c>
      <c r="N2274" s="60" t="s">
        <v>144</v>
      </c>
      <c r="O2274" s="63"/>
      <c r="P2274" s="47" t="s">
        <v>952</v>
      </c>
      <c r="Q2274" s="64"/>
      <c r="R2274" s="64"/>
      <c r="S2274" s="65" t="s">
        <v>398</v>
      </c>
      <c r="T2274" s="66"/>
      <c r="U2274" s="60" t="s">
        <v>390</v>
      </c>
      <c r="V2274" s="60"/>
      <c r="W2274" s="60"/>
      <c r="X2274" s="424">
        <v>0</v>
      </c>
    </row>
    <row r="2275" spans="1:24" ht="22.9" customHeight="1">
      <c r="A2275" s="59" t="s">
        <v>145</v>
      </c>
      <c r="B2275" s="60" t="s">
        <v>146</v>
      </c>
      <c r="C2275" s="860">
        <v>10216</v>
      </c>
      <c r="D2275" s="61" t="s">
        <v>350</v>
      </c>
      <c r="E2275" s="61" t="s">
        <v>5715</v>
      </c>
      <c r="F2275" s="60" t="s">
        <v>389</v>
      </c>
      <c r="G2275" s="62">
        <v>160</v>
      </c>
      <c r="H2275" s="47" t="s">
        <v>952</v>
      </c>
      <c r="I2275" s="60">
        <v>15</v>
      </c>
      <c r="J2275" s="90">
        <v>33843</v>
      </c>
      <c r="K2275" s="435">
        <v>51</v>
      </c>
      <c r="L2275" s="428">
        <v>26908</v>
      </c>
      <c r="M2275" s="61" t="s">
        <v>1653</v>
      </c>
      <c r="N2275" s="60" t="s">
        <v>144</v>
      </c>
      <c r="O2275" s="63"/>
      <c r="P2275" s="47" t="s">
        <v>952</v>
      </c>
      <c r="Q2275" s="64"/>
      <c r="R2275" s="64"/>
      <c r="S2275" s="65" t="s">
        <v>398</v>
      </c>
      <c r="T2275" s="66"/>
      <c r="U2275" s="60" t="s">
        <v>390</v>
      </c>
      <c r="V2275" s="60"/>
      <c r="W2275" s="60"/>
      <c r="X2275" s="424">
        <v>0</v>
      </c>
    </row>
    <row r="2276" spans="1:24" ht="22.9" customHeight="1">
      <c r="A2276" s="59" t="s">
        <v>145</v>
      </c>
      <c r="B2276" s="60" t="s">
        <v>146</v>
      </c>
      <c r="C2276" s="860">
        <v>10217</v>
      </c>
      <c r="D2276" s="61" t="s">
        <v>1371</v>
      </c>
      <c r="E2276" s="61" t="s">
        <v>264</v>
      </c>
      <c r="F2276" s="60" t="s">
        <v>389</v>
      </c>
      <c r="G2276" s="62">
        <v>100</v>
      </c>
      <c r="H2276" s="47" t="s">
        <v>1443</v>
      </c>
      <c r="I2276" s="60">
        <v>15</v>
      </c>
      <c r="J2276" s="90">
        <v>33750</v>
      </c>
      <c r="K2276" s="435">
        <v>51</v>
      </c>
      <c r="L2276" s="428">
        <v>26815</v>
      </c>
      <c r="M2276" s="61" t="s">
        <v>388</v>
      </c>
      <c r="N2276" s="60" t="s">
        <v>144</v>
      </c>
      <c r="O2276" s="63"/>
      <c r="P2276" s="47" t="s">
        <v>1443</v>
      </c>
      <c r="Q2276" s="64"/>
      <c r="R2276" s="64"/>
      <c r="S2276" s="65" t="s">
        <v>398</v>
      </c>
      <c r="T2276" s="66"/>
      <c r="U2276" s="60" t="s">
        <v>390</v>
      </c>
      <c r="V2276" s="60"/>
      <c r="W2276" s="60"/>
      <c r="X2276" s="424">
        <v>0</v>
      </c>
    </row>
    <row r="2277" spans="1:24" ht="22.9" customHeight="1">
      <c r="A2277" s="59" t="s">
        <v>145</v>
      </c>
      <c r="B2277" s="60" t="s">
        <v>146</v>
      </c>
      <c r="C2277" s="860">
        <v>10218</v>
      </c>
      <c r="D2277" s="61" t="s">
        <v>140</v>
      </c>
      <c r="E2277" s="61" t="s">
        <v>1372</v>
      </c>
      <c r="F2277" s="60" t="s">
        <v>389</v>
      </c>
      <c r="G2277" s="62">
        <v>10</v>
      </c>
      <c r="H2277" s="47" t="s">
        <v>1442</v>
      </c>
      <c r="I2277" s="60">
        <v>15</v>
      </c>
      <c r="J2277" s="90">
        <v>32204</v>
      </c>
      <c r="K2277" s="435">
        <v>55</v>
      </c>
      <c r="L2277" s="428">
        <v>25269</v>
      </c>
      <c r="M2277" s="61" t="s">
        <v>5716</v>
      </c>
      <c r="N2277" s="60" t="s">
        <v>144</v>
      </c>
      <c r="O2277" s="63"/>
      <c r="P2277" s="47" t="s">
        <v>1442</v>
      </c>
      <c r="Q2277" s="64"/>
      <c r="R2277" s="64"/>
      <c r="S2277" s="65" t="s">
        <v>398</v>
      </c>
      <c r="T2277" s="66"/>
      <c r="U2277" s="60" t="s">
        <v>390</v>
      </c>
      <c r="V2277" s="60"/>
      <c r="W2277" s="60"/>
      <c r="X2277" s="424">
        <v>0</v>
      </c>
    </row>
    <row r="2278" spans="1:24" ht="22.9" customHeight="1">
      <c r="A2278" s="59" t="s">
        <v>145</v>
      </c>
      <c r="B2278" s="60" t="s">
        <v>146</v>
      </c>
      <c r="C2278" s="860">
        <v>10219</v>
      </c>
      <c r="D2278" s="61" t="s">
        <v>1227</v>
      </c>
      <c r="E2278" s="61" t="s">
        <v>808</v>
      </c>
      <c r="F2278" s="60" t="s">
        <v>389</v>
      </c>
      <c r="G2278" s="62">
        <v>130</v>
      </c>
      <c r="H2278" s="47" t="s">
        <v>1256</v>
      </c>
      <c r="I2278" s="60">
        <v>15</v>
      </c>
      <c r="J2278" s="90">
        <v>32695</v>
      </c>
      <c r="K2278" s="435">
        <v>54</v>
      </c>
      <c r="L2278" s="428">
        <v>25760</v>
      </c>
      <c r="M2278" s="61" t="s">
        <v>778</v>
      </c>
      <c r="N2278" s="60" t="s">
        <v>144</v>
      </c>
      <c r="O2278" s="63"/>
      <c r="P2278" s="47" t="s">
        <v>1256</v>
      </c>
      <c r="Q2278" s="64"/>
      <c r="R2278" s="64"/>
      <c r="S2278" s="65" t="s">
        <v>398</v>
      </c>
      <c r="T2278" s="66"/>
      <c r="U2278" s="60" t="s">
        <v>390</v>
      </c>
      <c r="V2278" s="60"/>
      <c r="W2278" s="60"/>
      <c r="X2278" s="424">
        <v>0</v>
      </c>
    </row>
    <row r="2279" spans="1:24" ht="22.9" customHeight="1">
      <c r="A2279" s="59" t="s">
        <v>145</v>
      </c>
      <c r="B2279" s="60" t="s">
        <v>146</v>
      </c>
      <c r="C2279" s="860">
        <v>10220</v>
      </c>
      <c r="D2279" s="61" t="s">
        <v>406</v>
      </c>
      <c r="E2279" s="61" t="s">
        <v>173</v>
      </c>
      <c r="F2279" s="60" t="s">
        <v>389</v>
      </c>
      <c r="G2279" s="62">
        <v>100</v>
      </c>
      <c r="H2279" s="47" t="s">
        <v>952</v>
      </c>
      <c r="I2279" s="60">
        <v>15</v>
      </c>
      <c r="J2279" s="90">
        <v>35641</v>
      </c>
      <c r="K2279" s="435">
        <v>46</v>
      </c>
      <c r="L2279" s="428">
        <v>28706</v>
      </c>
      <c r="M2279" s="61" t="s">
        <v>203</v>
      </c>
      <c r="N2279" s="60" t="s">
        <v>144</v>
      </c>
      <c r="O2279" s="63"/>
      <c r="P2279" s="47" t="s">
        <v>952</v>
      </c>
      <c r="Q2279" s="64"/>
      <c r="R2279" s="64"/>
      <c r="S2279" s="65" t="s">
        <v>398</v>
      </c>
      <c r="T2279" s="66"/>
      <c r="U2279" s="60" t="s">
        <v>390</v>
      </c>
      <c r="V2279" s="60"/>
      <c r="W2279" s="60"/>
      <c r="X2279" s="424">
        <v>0</v>
      </c>
    </row>
    <row r="2280" spans="1:24" ht="22.9" customHeight="1">
      <c r="A2280" s="59" t="s">
        <v>145</v>
      </c>
      <c r="B2280" s="60" t="s">
        <v>146</v>
      </c>
      <c r="C2280" s="860">
        <v>10221</v>
      </c>
      <c r="D2280" s="61" t="s">
        <v>614</v>
      </c>
      <c r="E2280" s="61" t="s">
        <v>1373</v>
      </c>
      <c r="F2280" s="60" t="s">
        <v>389</v>
      </c>
      <c r="G2280" s="62">
        <v>140</v>
      </c>
      <c r="H2280" s="47" t="s">
        <v>1442</v>
      </c>
      <c r="I2280" s="60">
        <v>15</v>
      </c>
      <c r="J2280" s="90">
        <v>32695</v>
      </c>
      <c r="K2280" s="435">
        <v>54</v>
      </c>
      <c r="L2280" s="428">
        <v>25760</v>
      </c>
      <c r="M2280" s="61" t="s">
        <v>427</v>
      </c>
      <c r="N2280" s="60" t="s">
        <v>144</v>
      </c>
      <c r="O2280" s="63"/>
      <c r="P2280" s="47" t="s">
        <v>1442</v>
      </c>
      <c r="Q2280" s="64"/>
      <c r="R2280" s="64"/>
      <c r="S2280" s="65" t="s">
        <v>398</v>
      </c>
      <c r="T2280" s="66"/>
      <c r="U2280" s="60" t="s">
        <v>390</v>
      </c>
      <c r="V2280" s="60"/>
      <c r="W2280" s="60"/>
      <c r="X2280" s="424">
        <v>0</v>
      </c>
    </row>
    <row r="2281" spans="1:24" ht="22.9" customHeight="1">
      <c r="A2281" s="59" t="s">
        <v>145</v>
      </c>
      <c r="B2281" s="60" t="s">
        <v>146</v>
      </c>
      <c r="C2281" s="860">
        <v>10222</v>
      </c>
      <c r="D2281" s="61" t="s">
        <v>158</v>
      </c>
      <c r="E2281" s="61" t="s">
        <v>230</v>
      </c>
      <c r="F2281" s="60" t="s">
        <v>389</v>
      </c>
      <c r="G2281" s="62">
        <v>100</v>
      </c>
      <c r="H2281" s="47" t="s">
        <v>1443</v>
      </c>
      <c r="I2281" s="60">
        <v>15</v>
      </c>
      <c r="J2281" s="90">
        <v>35604</v>
      </c>
      <c r="K2281" s="435">
        <v>46</v>
      </c>
      <c r="L2281" s="428">
        <v>28669</v>
      </c>
      <c r="M2281" s="61" t="s">
        <v>476</v>
      </c>
      <c r="N2281" s="60" t="s">
        <v>144</v>
      </c>
      <c r="O2281" s="63"/>
      <c r="P2281" s="47" t="s">
        <v>1443</v>
      </c>
      <c r="Q2281" s="64"/>
      <c r="R2281" s="64"/>
      <c r="S2281" s="65" t="s">
        <v>398</v>
      </c>
      <c r="T2281" s="66"/>
      <c r="U2281" s="60" t="s">
        <v>390</v>
      </c>
      <c r="V2281" s="60"/>
      <c r="W2281" s="60"/>
      <c r="X2281" s="424">
        <v>0</v>
      </c>
    </row>
    <row r="2282" spans="1:24" ht="22.9" customHeight="1">
      <c r="A2282" s="59" t="s">
        <v>145</v>
      </c>
      <c r="B2282" s="60" t="s">
        <v>146</v>
      </c>
      <c r="C2282" s="860">
        <v>10223</v>
      </c>
      <c r="D2282" s="61" t="s">
        <v>345</v>
      </c>
      <c r="E2282" s="61" t="s">
        <v>177</v>
      </c>
      <c r="F2282" s="60" t="s">
        <v>389</v>
      </c>
      <c r="G2282" s="62">
        <v>100</v>
      </c>
      <c r="H2282" s="47" t="s">
        <v>1256</v>
      </c>
      <c r="I2282" s="60">
        <v>15</v>
      </c>
      <c r="J2282" s="90">
        <v>32416</v>
      </c>
      <c r="K2282" s="435">
        <v>55</v>
      </c>
      <c r="L2282" s="428">
        <v>25481</v>
      </c>
      <c r="M2282" s="61" t="s">
        <v>246</v>
      </c>
      <c r="N2282" s="60" t="s">
        <v>144</v>
      </c>
      <c r="O2282" s="63"/>
      <c r="P2282" s="47" t="s">
        <v>1256</v>
      </c>
      <c r="Q2282" s="64"/>
      <c r="R2282" s="64"/>
      <c r="S2282" s="65" t="s">
        <v>398</v>
      </c>
      <c r="T2282" s="66"/>
      <c r="U2282" s="60" t="s">
        <v>390</v>
      </c>
      <c r="V2282" s="60"/>
      <c r="W2282" s="60"/>
      <c r="X2282" s="424">
        <v>0</v>
      </c>
    </row>
    <row r="2283" spans="1:24" ht="22.9" customHeight="1">
      <c r="A2283" s="59" t="s">
        <v>145</v>
      </c>
      <c r="B2283" s="60" t="s">
        <v>146</v>
      </c>
      <c r="C2283" s="860">
        <v>10224</v>
      </c>
      <c r="D2283" s="61" t="s">
        <v>561</v>
      </c>
      <c r="E2283" s="61" t="s">
        <v>1374</v>
      </c>
      <c r="F2283" s="60" t="s">
        <v>389</v>
      </c>
      <c r="G2283" s="62">
        <v>100</v>
      </c>
      <c r="H2283" s="47" t="s">
        <v>1442</v>
      </c>
      <c r="I2283" s="60">
        <v>15</v>
      </c>
      <c r="J2283" s="90">
        <v>32416</v>
      </c>
      <c r="K2283" s="435">
        <v>55</v>
      </c>
      <c r="L2283" s="428">
        <v>25481</v>
      </c>
      <c r="M2283" s="61" t="s">
        <v>181</v>
      </c>
      <c r="N2283" s="60" t="s">
        <v>144</v>
      </c>
      <c r="O2283" s="63"/>
      <c r="P2283" s="47" t="s">
        <v>1442</v>
      </c>
      <c r="Q2283" s="64"/>
      <c r="R2283" s="64"/>
      <c r="S2283" s="65" t="s">
        <v>398</v>
      </c>
      <c r="T2283" s="66"/>
      <c r="U2283" s="60" t="s">
        <v>390</v>
      </c>
      <c r="V2283" s="60"/>
      <c r="W2283" s="60"/>
      <c r="X2283" s="424">
        <v>0</v>
      </c>
    </row>
    <row r="2284" spans="1:24" ht="22.9" customHeight="1">
      <c r="A2284" s="59" t="s">
        <v>145</v>
      </c>
      <c r="B2284" s="60" t="s">
        <v>146</v>
      </c>
      <c r="C2284" s="860">
        <v>10225</v>
      </c>
      <c r="D2284" s="61" t="s">
        <v>1375</v>
      </c>
      <c r="E2284" s="61" t="s">
        <v>166</v>
      </c>
      <c r="F2284" s="60" t="s">
        <v>389</v>
      </c>
      <c r="G2284" s="62">
        <v>100</v>
      </c>
      <c r="H2284" s="47" t="s">
        <v>952</v>
      </c>
      <c r="I2284" s="60">
        <v>15</v>
      </c>
      <c r="J2284" s="90">
        <v>32389</v>
      </c>
      <c r="K2284" s="435">
        <v>55</v>
      </c>
      <c r="L2284" s="428">
        <v>25454</v>
      </c>
      <c r="M2284" s="61" t="s">
        <v>388</v>
      </c>
      <c r="N2284" s="60" t="s">
        <v>144</v>
      </c>
      <c r="O2284" s="63"/>
      <c r="P2284" s="47" t="s">
        <v>952</v>
      </c>
      <c r="Q2284" s="64"/>
      <c r="R2284" s="64"/>
      <c r="S2284" s="65" t="s">
        <v>398</v>
      </c>
      <c r="T2284" s="66"/>
      <c r="U2284" s="60" t="s">
        <v>390</v>
      </c>
      <c r="V2284" s="60"/>
      <c r="W2284" s="60"/>
      <c r="X2284" s="424">
        <v>0</v>
      </c>
    </row>
    <row r="2285" spans="1:24" ht="22.9" customHeight="1">
      <c r="A2285" s="59" t="s">
        <v>145</v>
      </c>
      <c r="B2285" s="60" t="s">
        <v>146</v>
      </c>
      <c r="C2285" s="860">
        <v>10226</v>
      </c>
      <c r="D2285" s="61" t="s">
        <v>908</v>
      </c>
      <c r="E2285" s="61" t="s">
        <v>456</v>
      </c>
      <c r="F2285" s="60" t="s">
        <v>389</v>
      </c>
      <c r="G2285" s="62">
        <v>100</v>
      </c>
      <c r="H2285" s="47" t="s">
        <v>952</v>
      </c>
      <c r="I2285" s="60">
        <v>15</v>
      </c>
      <c r="J2285" s="90">
        <v>37032</v>
      </c>
      <c r="K2285" s="435">
        <v>42</v>
      </c>
      <c r="L2285" s="428">
        <v>30097</v>
      </c>
      <c r="M2285" s="61" t="s">
        <v>1095</v>
      </c>
      <c r="N2285" s="60" t="s">
        <v>144</v>
      </c>
      <c r="O2285" s="63"/>
      <c r="P2285" s="47" t="s">
        <v>952</v>
      </c>
      <c r="Q2285" s="64"/>
      <c r="R2285" s="64"/>
      <c r="S2285" s="65" t="s">
        <v>398</v>
      </c>
      <c r="T2285" s="66"/>
      <c r="U2285" s="60" t="s">
        <v>390</v>
      </c>
      <c r="V2285" s="60"/>
      <c r="W2285" s="60"/>
      <c r="X2285" s="424">
        <v>0</v>
      </c>
    </row>
    <row r="2286" spans="1:24" ht="22.9" customHeight="1">
      <c r="A2286" s="59" t="s">
        <v>145</v>
      </c>
      <c r="B2286" s="60" t="s">
        <v>146</v>
      </c>
      <c r="C2286" s="860">
        <v>10227</v>
      </c>
      <c r="D2286" s="61" t="s">
        <v>352</v>
      </c>
      <c r="E2286" s="61" t="s">
        <v>1376</v>
      </c>
      <c r="F2286" s="60" t="s">
        <v>389</v>
      </c>
      <c r="G2286" s="62">
        <v>100</v>
      </c>
      <c r="H2286" s="47" t="s">
        <v>1256</v>
      </c>
      <c r="I2286" s="60">
        <v>15</v>
      </c>
      <c r="J2286" s="90">
        <v>37032</v>
      </c>
      <c r="K2286" s="435">
        <v>42</v>
      </c>
      <c r="L2286" s="428">
        <v>30097</v>
      </c>
      <c r="M2286" s="61" t="s">
        <v>1451</v>
      </c>
      <c r="N2286" s="60" t="s">
        <v>144</v>
      </c>
      <c r="O2286" s="63"/>
      <c r="P2286" s="47" t="s">
        <v>1256</v>
      </c>
      <c r="Q2286" s="64"/>
      <c r="R2286" s="64"/>
      <c r="S2286" s="65" t="s">
        <v>398</v>
      </c>
      <c r="T2286" s="66"/>
      <c r="U2286" s="60" t="s">
        <v>390</v>
      </c>
      <c r="V2286" s="60"/>
      <c r="W2286" s="60"/>
      <c r="X2286" s="424">
        <v>0</v>
      </c>
    </row>
    <row r="2287" spans="1:24" ht="22.9" customHeight="1">
      <c r="A2287" s="59" t="s">
        <v>145</v>
      </c>
      <c r="B2287" s="60" t="s">
        <v>146</v>
      </c>
      <c r="C2287" s="860">
        <v>10228</v>
      </c>
      <c r="D2287" s="61" t="s">
        <v>352</v>
      </c>
      <c r="E2287" s="61" t="s">
        <v>504</v>
      </c>
      <c r="F2287" s="60" t="s">
        <v>389</v>
      </c>
      <c r="G2287" s="62">
        <v>100</v>
      </c>
      <c r="H2287" s="47" t="s">
        <v>1256</v>
      </c>
      <c r="I2287" s="60">
        <v>15</v>
      </c>
      <c r="J2287" s="90">
        <v>37124</v>
      </c>
      <c r="K2287" s="435">
        <v>42</v>
      </c>
      <c r="L2287" s="428">
        <v>30189</v>
      </c>
      <c r="M2287" s="61" t="s">
        <v>5707</v>
      </c>
      <c r="N2287" s="60" t="s">
        <v>144</v>
      </c>
      <c r="O2287" s="63"/>
      <c r="P2287" s="47" t="s">
        <v>1256</v>
      </c>
      <c r="Q2287" s="64"/>
      <c r="R2287" s="64"/>
      <c r="S2287" s="65" t="s">
        <v>398</v>
      </c>
      <c r="T2287" s="66"/>
      <c r="U2287" s="60" t="s">
        <v>390</v>
      </c>
      <c r="V2287" s="60"/>
      <c r="W2287" s="60"/>
      <c r="X2287" s="424">
        <v>0</v>
      </c>
    </row>
    <row r="2288" spans="1:24" ht="22.9" customHeight="1">
      <c r="A2288" s="59" t="s">
        <v>145</v>
      </c>
      <c r="B2288" s="60" t="s">
        <v>146</v>
      </c>
      <c r="C2288" s="860">
        <v>10229</v>
      </c>
      <c r="D2288" s="61" t="s">
        <v>340</v>
      </c>
      <c r="E2288" s="61" t="s">
        <v>1377</v>
      </c>
      <c r="F2288" s="60" t="s">
        <v>389</v>
      </c>
      <c r="G2288" s="62">
        <v>100</v>
      </c>
      <c r="H2288" s="47" t="s">
        <v>1256</v>
      </c>
      <c r="I2288" s="60">
        <v>15</v>
      </c>
      <c r="J2288" s="90">
        <v>37169</v>
      </c>
      <c r="K2288" s="435">
        <v>42</v>
      </c>
      <c r="L2288" s="428">
        <v>30234</v>
      </c>
      <c r="M2288" s="61" t="s">
        <v>5708</v>
      </c>
      <c r="N2288" s="60" t="s">
        <v>144</v>
      </c>
      <c r="O2288" s="63"/>
      <c r="P2288" s="47" t="s">
        <v>1256</v>
      </c>
      <c r="Q2288" s="64"/>
      <c r="R2288" s="64"/>
      <c r="S2288" s="65" t="s">
        <v>398</v>
      </c>
      <c r="T2288" s="66"/>
      <c r="U2288" s="60" t="s">
        <v>390</v>
      </c>
      <c r="V2288" s="60"/>
      <c r="W2288" s="60"/>
      <c r="X2288" s="424">
        <v>0</v>
      </c>
    </row>
    <row r="2289" spans="1:24" ht="22.9" customHeight="1">
      <c r="A2289" s="59" t="s">
        <v>145</v>
      </c>
      <c r="B2289" s="60" t="s">
        <v>146</v>
      </c>
      <c r="C2289" s="860">
        <v>10230</v>
      </c>
      <c r="D2289" s="61" t="s">
        <v>481</v>
      </c>
      <c r="E2289" s="61" t="s">
        <v>547</v>
      </c>
      <c r="F2289" s="60" t="s">
        <v>389</v>
      </c>
      <c r="G2289" s="62">
        <v>100</v>
      </c>
      <c r="H2289" s="47" t="s">
        <v>1256</v>
      </c>
      <c r="I2289" s="60">
        <v>15</v>
      </c>
      <c r="J2289" s="90">
        <v>37169</v>
      </c>
      <c r="K2289" s="435">
        <v>42</v>
      </c>
      <c r="L2289" s="428">
        <v>30234</v>
      </c>
      <c r="M2289" s="61" t="s">
        <v>1389</v>
      </c>
      <c r="N2289" s="60" t="s">
        <v>144</v>
      </c>
      <c r="O2289" s="63"/>
      <c r="P2289" s="47" t="s">
        <v>1256</v>
      </c>
      <c r="Q2289" s="64"/>
      <c r="R2289" s="64"/>
      <c r="S2289" s="65" t="s">
        <v>398</v>
      </c>
      <c r="T2289" s="66"/>
      <c r="U2289" s="60" t="s">
        <v>390</v>
      </c>
      <c r="V2289" s="60"/>
      <c r="W2289" s="60"/>
      <c r="X2289" s="424">
        <v>0</v>
      </c>
    </row>
    <row r="2290" spans="1:24" ht="22.9" customHeight="1">
      <c r="A2290" s="59" t="s">
        <v>145</v>
      </c>
      <c r="B2290" s="60" t="s">
        <v>146</v>
      </c>
      <c r="C2290" s="860">
        <v>10231</v>
      </c>
      <c r="D2290" s="61" t="s">
        <v>448</v>
      </c>
      <c r="E2290" s="61" t="s">
        <v>177</v>
      </c>
      <c r="F2290" s="60" t="s">
        <v>389</v>
      </c>
      <c r="G2290" s="62">
        <v>14900</v>
      </c>
      <c r="H2290" s="48" t="s">
        <v>1443</v>
      </c>
      <c r="I2290" s="60">
        <v>15</v>
      </c>
      <c r="J2290" s="90">
        <v>37169</v>
      </c>
      <c r="K2290" s="435">
        <v>42</v>
      </c>
      <c r="L2290" s="427">
        <v>29952</v>
      </c>
      <c r="M2290" s="61" t="s">
        <v>262</v>
      </c>
      <c r="N2290" s="60" t="s">
        <v>144</v>
      </c>
      <c r="O2290" s="63"/>
      <c r="P2290" s="48" t="s">
        <v>1443</v>
      </c>
      <c r="Q2290" s="69" t="s">
        <v>3379</v>
      </c>
      <c r="R2290" s="64" t="s">
        <v>2977</v>
      </c>
      <c r="S2290" s="65" t="s">
        <v>398</v>
      </c>
      <c r="T2290" s="66"/>
      <c r="U2290" s="60" t="s">
        <v>390</v>
      </c>
      <c r="V2290" s="60"/>
      <c r="W2290" s="60"/>
      <c r="X2290" s="70" t="s">
        <v>4387</v>
      </c>
    </row>
    <row r="2291" spans="1:24" ht="22.9" customHeight="1">
      <c r="A2291" s="59" t="s">
        <v>145</v>
      </c>
      <c r="B2291" s="60" t="s">
        <v>146</v>
      </c>
      <c r="C2291" s="860">
        <v>10232</v>
      </c>
      <c r="D2291" s="61" t="s">
        <v>755</v>
      </c>
      <c r="E2291" s="61" t="s">
        <v>507</v>
      </c>
      <c r="F2291" s="60" t="s">
        <v>389</v>
      </c>
      <c r="G2291" s="62">
        <v>100</v>
      </c>
      <c r="H2291" s="47" t="s">
        <v>1442</v>
      </c>
      <c r="I2291" s="60">
        <v>15</v>
      </c>
      <c r="J2291" s="90">
        <v>37172</v>
      </c>
      <c r="K2291" s="435">
        <v>42</v>
      </c>
      <c r="L2291" s="428">
        <v>30237</v>
      </c>
      <c r="M2291" s="61" t="s">
        <v>1333</v>
      </c>
      <c r="N2291" s="60" t="s">
        <v>144</v>
      </c>
      <c r="O2291" s="63"/>
      <c r="P2291" s="47" t="s">
        <v>1442</v>
      </c>
      <c r="Q2291" s="64"/>
      <c r="R2291" s="64"/>
      <c r="S2291" s="65" t="s">
        <v>398</v>
      </c>
      <c r="T2291" s="66"/>
      <c r="U2291" s="60" t="s">
        <v>390</v>
      </c>
      <c r="V2291" s="60"/>
      <c r="W2291" s="60"/>
      <c r="X2291" s="424">
        <v>0</v>
      </c>
    </row>
    <row r="2292" spans="1:24" ht="22.9" customHeight="1">
      <c r="A2292" s="59" t="s">
        <v>145</v>
      </c>
      <c r="B2292" s="60" t="s">
        <v>146</v>
      </c>
      <c r="C2292" s="860">
        <v>10233</v>
      </c>
      <c r="D2292" s="61" t="s">
        <v>352</v>
      </c>
      <c r="E2292" s="61" t="s">
        <v>1378</v>
      </c>
      <c r="F2292" s="60" t="s">
        <v>389</v>
      </c>
      <c r="G2292" s="62">
        <v>100</v>
      </c>
      <c r="H2292" s="47" t="s">
        <v>1442</v>
      </c>
      <c r="I2292" s="60">
        <v>15</v>
      </c>
      <c r="J2292" s="90">
        <v>37173</v>
      </c>
      <c r="K2292" s="435">
        <v>42</v>
      </c>
      <c r="L2292" s="428">
        <v>30238</v>
      </c>
      <c r="M2292" s="61" t="s">
        <v>653</v>
      </c>
      <c r="N2292" s="60" t="s">
        <v>144</v>
      </c>
      <c r="O2292" s="63"/>
      <c r="P2292" s="47" t="s">
        <v>1442</v>
      </c>
      <c r="Q2292" s="64"/>
      <c r="R2292" s="64"/>
      <c r="S2292" s="65" t="s">
        <v>398</v>
      </c>
      <c r="T2292" s="66"/>
      <c r="U2292" s="60" t="s">
        <v>390</v>
      </c>
      <c r="V2292" s="60"/>
      <c r="W2292" s="60"/>
      <c r="X2292" s="424">
        <v>0</v>
      </c>
    </row>
    <row r="2293" spans="1:24" ht="22.9" customHeight="1">
      <c r="A2293" s="59" t="s">
        <v>145</v>
      </c>
      <c r="B2293" s="60" t="s">
        <v>146</v>
      </c>
      <c r="C2293" s="860">
        <v>10234</v>
      </c>
      <c r="D2293" s="61" t="s">
        <v>336</v>
      </c>
      <c r="E2293" s="61" t="s">
        <v>196</v>
      </c>
      <c r="F2293" s="60" t="s">
        <v>389</v>
      </c>
      <c r="G2293" s="62">
        <v>100</v>
      </c>
      <c r="H2293" s="47" t="s">
        <v>952</v>
      </c>
      <c r="I2293" s="60">
        <v>15</v>
      </c>
      <c r="J2293" s="90">
        <v>37181</v>
      </c>
      <c r="K2293" s="435">
        <v>42</v>
      </c>
      <c r="L2293" s="428">
        <v>30246</v>
      </c>
      <c r="M2293" s="61" t="s">
        <v>377</v>
      </c>
      <c r="N2293" s="60" t="s">
        <v>144</v>
      </c>
      <c r="O2293" s="63"/>
      <c r="P2293" s="47" t="s">
        <v>952</v>
      </c>
      <c r="Q2293" s="64"/>
      <c r="R2293" s="64"/>
      <c r="S2293" s="65" t="s">
        <v>398</v>
      </c>
      <c r="T2293" s="66"/>
      <c r="U2293" s="60" t="s">
        <v>390</v>
      </c>
      <c r="V2293" s="60"/>
      <c r="W2293" s="60"/>
      <c r="X2293" s="424">
        <v>0</v>
      </c>
    </row>
    <row r="2294" spans="1:24" ht="22.9" customHeight="1">
      <c r="A2294" s="59" t="s">
        <v>145</v>
      </c>
      <c r="B2294" s="60" t="s">
        <v>146</v>
      </c>
      <c r="C2294" s="860">
        <v>10235</v>
      </c>
      <c r="D2294" s="61" t="s">
        <v>353</v>
      </c>
      <c r="E2294" s="61" t="s">
        <v>285</v>
      </c>
      <c r="F2294" s="60" t="s">
        <v>389</v>
      </c>
      <c r="G2294" s="62">
        <v>100</v>
      </c>
      <c r="H2294" s="47" t="s">
        <v>1442</v>
      </c>
      <c r="I2294" s="60">
        <v>15</v>
      </c>
      <c r="J2294" s="90">
        <v>37181</v>
      </c>
      <c r="K2294" s="435">
        <v>42</v>
      </c>
      <c r="L2294" s="428">
        <v>30246</v>
      </c>
      <c r="M2294" s="61" t="s">
        <v>450</v>
      </c>
      <c r="N2294" s="60" t="s">
        <v>144</v>
      </c>
      <c r="O2294" s="63"/>
      <c r="P2294" s="47" t="s">
        <v>1442</v>
      </c>
      <c r="Q2294" s="64"/>
      <c r="R2294" s="64"/>
      <c r="S2294" s="65" t="s">
        <v>398</v>
      </c>
      <c r="T2294" s="66"/>
      <c r="U2294" s="60" t="s">
        <v>390</v>
      </c>
      <c r="V2294" s="60"/>
      <c r="W2294" s="60"/>
      <c r="X2294" s="424">
        <v>0</v>
      </c>
    </row>
    <row r="2295" spans="1:24" ht="22.9" customHeight="1">
      <c r="A2295" s="59" t="s">
        <v>145</v>
      </c>
      <c r="B2295" s="60" t="s">
        <v>146</v>
      </c>
      <c r="C2295" s="860">
        <v>10236</v>
      </c>
      <c r="D2295" s="61" t="s">
        <v>336</v>
      </c>
      <c r="E2295" s="61" t="s">
        <v>250</v>
      </c>
      <c r="F2295" s="60" t="s">
        <v>389</v>
      </c>
      <c r="G2295" s="62">
        <v>100</v>
      </c>
      <c r="H2295" s="47" t="s">
        <v>952</v>
      </c>
      <c r="I2295" s="60">
        <v>15</v>
      </c>
      <c r="J2295" s="90">
        <v>37181</v>
      </c>
      <c r="K2295" s="435">
        <v>42</v>
      </c>
      <c r="L2295" s="428">
        <v>30246</v>
      </c>
      <c r="M2295" s="61" t="s">
        <v>181</v>
      </c>
      <c r="N2295" s="60" t="s">
        <v>144</v>
      </c>
      <c r="O2295" s="63"/>
      <c r="P2295" s="47" t="s">
        <v>952</v>
      </c>
      <c r="Q2295" s="64"/>
      <c r="R2295" s="64"/>
      <c r="S2295" s="65" t="s">
        <v>398</v>
      </c>
      <c r="T2295" s="66"/>
      <c r="U2295" s="60" t="s">
        <v>390</v>
      </c>
      <c r="V2295" s="60"/>
      <c r="W2295" s="60"/>
      <c r="X2295" s="424">
        <v>0</v>
      </c>
    </row>
    <row r="2296" spans="1:24" ht="22.9" customHeight="1">
      <c r="A2296" s="59" t="s">
        <v>145</v>
      </c>
      <c r="B2296" s="60" t="s">
        <v>146</v>
      </c>
      <c r="C2296" s="860">
        <v>10237</v>
      </c>
      <c r="D2296" s="61" t="s">
        <v>465</v>
      </c>
      <c r="E2296" s="61" t="s">
        <v>463</v>
      </c>
      <c r="F2296" s="60" t="s">
        <v>389</v>
      </c>
      <c r="G2296" s="62">
        <v>100</v>
      </c>
      <c r="H2296" s="47" t="s">
        <v>1256</v>
      </c>
      <c r="I2296" s="60">
        <v>15</v>
      </c>
      <c r="J2296" s="90">
        <v>37182</v>
      </c>
      <c r="K2296" s="435">
        <v>42</v>
      </c>
      <c r="L2296" s="428">
        <v>30247</v>
      </c>
      <c r="M2296" s="61" t="s">
        <v>770</v>
      </c>
      <c r="N2296" s="60" t="s">
        <v>144</v>
      </c>
      <c r="O2296" s="63"/>
      <c r="P2296" s="47" t="s">
        <v>1256</v>
      </c>
      <c r="Q2296" s="64"/>
      <c r="R2296" s="64"/>
      <c r="S2296" s="65" t="s">
        <v>398</v>
      </c>
      <c r="T2296" s="66"/>
      <c r="U2296" s="60" t="s">
        <v>390</v>
      </c>
      <c r="V2296" s="60"/>
      <c r="W2296" s="60"/>
      <c r="X2296" s="424">
        <v>0</v>
      </c>
    </row>
    <row r="2297" spans="1:24" ht="22.9" customHeight="1">
      <c r="A2297" s="59" t="s">
        <v>145</v>
      </c>
      <c r="B2297" s="60" t="s">
        <v>146</v>
      </c>
      <c r="C2297" s="860">
        <v>10238</v>
      </c>
      <c r="D2297" s="61" t="s">
        <v>421</v>
      </c>
      <c r="E2297" s="61" t="s">
        <v>183</v>
      </c>
      <c r="F2297" s="60" t="s">
        <v>389</v>
      </c>
      <c r="G2297" s="62">
        <v>100</v>
      </c>
      <c r="H2297" s="47" t="s">
        <v>1442</v>
      </c>
      <c r="I2297" s="60">
        <v>15</v>
      </c>
      <c r="J2297" s="90">
        <v>37198</v>
      </c>
      <c r="K2297" s="435">
        <v>42</v>
      </c>
      <c r="L2297" s="428">
        <v>30263</v>
      </c>
      <c r="M2297" s="61" t="s">
        <v>257</v>
      </c>
      <c r="N2297" s="60" t="s">
        <v>144</v>
      </c>
      <c r="O2297" s="63"/>
      <c r="P2297" s="47" t="s">
        <v>1442</v>
      </c>
      <c r="Q2297" s="64"/>
      <c r="R2297" s="64"/>
      <c r="S2297" s="65" t="s">
        <v>398</v>
      </c>
      <c r="T2297" s="66"/>
      <c r="U2297" s="60" t="s">
        <v>390</v>
      </c>
      <c r="V2297" s="60"/>
      <c r="W2297" s="60"/>
      <c r="X2297" s="424">
        <v>0</v>
      </c>
    </row>
    <row r="2298" spans="1:24" ht="22.9" customHeight="1">
      <c r="A2298" s="59" t="s">
        <v>145</v>
      </c>
      <c r="B2298" s="60" t="s">
        <v>146</v>
      </c>
      <c r="C2298" s="860">
        <v>10239</v>
      </c>
      <c r="D2298" s="61" t="s">
        <v>828</v>
      </c>
      <c r="E2298" s="61" t="s">
        <v>516</v>
      </c>
      <c r="F2298" s="60" t="s">
        <v>389</v>
      </c>
      <c r="G2298" s="62">
        <v>100</v>
      </c>
      <c r="H2298" s="47" t="s">
        <v>952</v>
      </c>
      <c r="I2298" s="60">
        <v>15</v>
      </c>
      <c r="J2298" s="90">
        <v>37201</v>
      </c>
      <c r="K2298" s="435">
        <v>42</v>
      </c>
      <c r="L2298" s="428">
        <v>30266</v>
      </c>
      <c r="M2298" s="61" t="s">
        <v>246</v>
      </c>
      <c r="N2298" s="60" t="s">
        <v>144</v>
      </c>
      <c r="O2298" s="63"/>
      <c r="P2298" s="47" t="s">
        <v>952</v>
      </c>
      <c r="Q2298" s="64"/>
      <c r="R2298" s="64"/>
      <c r="S2298" s="65" t="s">
        <v>398</v>
      </c>
      <c r="T2298" s="66"/>
      <c r="U2298" s="60" t="s">
        <v>390</v>
      </c>
      <c r="V2298" s="60"/>
      <c r="W2298" s="60"/>
      <c r="X2298" s="424">
        <v>0</v>
      </c>
    </row>
    <row r="2299" spans="1:24" ht="22.9" customHeight="1">
      <c r="A2299" s="59" t="s">
        <v>145</v>
      </c>
      <c r="B2299" s="60" t="s">
        <v>146</v>
      </c>
      <c r="C2299" s="860">
        <v>10240</v>
      </c>
      <c r="D2299" s="61" t="s">
        <v>341</v>
      </c>
      <c r="E2299" s="61" t="s">
        <v>1379</v>
      </c>
      <c r="F2299" s="60" t="s">
        <v>389</v>
      </c>
      <c r="G2299" s="62">
        <v>100</v>
      </c>
      <c r="H2299" s="47" t="s">
        <v>952</v>
      </c>
      <c r="I2299" s="60">
        <v>15</v>
      </c>
      <c r="J2299" s="90">
        <v>37205</v>
      </c>
      <c r="K2299" s="435">
        <v>42</v>
      </c>
      <c r="L2299" s="428">
        <v>30270</v>
      </c>
      <c r="M2299" s="61" t="s">
        <v>220</v>
      </c>
      <c r="N2299" s="60" t="s">
        <v>144</v>
      </c>
      <c r="O2299" s="63"/>
      <c r="P2299" s="47" t="s">
        <v>952</v>
      </c>
      <c r="Q2299" s="64"/>
      <c r="R2299" s="64"/>
      <c r="S2299" s="65" t="s">
        <v>398</v>
      </c>
      <c r="T2299" s="66"/>
      <c r="U2299" s="60" t="s">
        <v>390</v>
      </c>
      <c r="V2299" s="60"/>
      <c r="W2299" s="60"/>
      <c r="X2299" s="424">
        <v>0</v>
      </c>
    </row>
    <row r="2300" spans="1:24" ht="22.9" customHeight="1">
      <c r="A2300" s="59" t="s">
        <v>145</v>
      </c>
      <c r="B2300" s="60" t="s">
        <v>146</v>
      </c>
      <c r="C2300" s="860">
        <v>10241</v>
      </c>
      <c r="D2300" s="61" t="s">
        <v>344</v>
      </c>
      <c r="E2300" s="61" t="s">
        <v>183</v>
      </c>
      <c r="F2300" s="60" t="s">
        <v>389</v>
      </c>
      <c r="G2300" s="62">
        <v>100</v>
      </c>
      <c r="H2300" s="47" t="s">
        <v>1442</v>
      </c>
      <c r="I2300" s="60">
        <v>15</v>
      </c>
      <c r="J2300" s="90">
        <v>37249</v>
      </c>
      <c r="K2300" s="435">
        <v>42</v>
      </c>
      <c r="L2300" s="428">
        <v>30314</v>
      </c>
      <c r="M2300" s="61" t="s">
        <v>770</v>
      </c>
      <c r="N2300" s="60" t="s">
        <v>144</v>
      </c>
      <c r="O2300" s="63"/>
      <c r="P2300" s="47" t="s">
        <v>1442</v>
      </c>
      <c r="Q2300" s="64"/>
      <c r="R2300" s="64"/>
      <c r="S2300" s="65" t="s">
        <v>398</v>
      </c>
      <c r="T2300" s="66"/>
      <c r="U2300" s="60" t="s">
        <v>390</v>
      </c>
      <c r="V2300" s="60"/>
      <c r="W2300" s="60"/>
      <c r="X2300" s="424">
        <v>0</v>
      </c>
    </row>
    <row r="2301" spans="1:24" ht="22.9" customHeight="1">
      <c r="A2301" s="59" t="s">
        <v>145</v>
      </c>
      <c r="B2301" s="60" t="s">
        <v>146</v>
      </c>
      <c r="C2301" s="860">
        <v>10242</v>
      </c>
      <c r="D2301" s="61" t="s">
        <v>454</v>
      </c>
      <c r="E2301" s="61" t="s">
        <v>256</v>
      </c>
      <c r="F2301" s="60" t="s">
        <v>389</v>
      </c>
      <c r="G2301" s="62">
        <v>100</v>
      </c>
      <c r="H2301" s="47" t="s">
        <v>1442</v>
      </c>
      <c r="I2301" s="60">
        <v>15</v>
      </c>
      <c r="J2301" s="90">
        <v>37298</v>
      </c>
      <c r="K2301" s="435">
        <v>41</v>
      </c>
      <c r="L2301" s="428">
        <v>30363</v>
      </c>
      <c r="M2301" s="61" t="s">
        <v>463</v>
      </c>
      <c r="N2301" s="60" t="s">
        <v>144</v>
      </c>
      <c r="O2301" s="63"/>
      <c r="P2301" s="47" t="s">
        <v>1442</v>
      </c>
      <c r="Q2301" s="64"/>
      <c r="R2301" s="64"/>
      <c r="S2301" s="65" t="s">
        <v>398</v>
      </c>
      <c r="T2301" s="66"/>
      <c r="U2301" s="60" t="s">
        <v>390</v>
      </c>
      <c r="V2301" s="60"/>
      <c r="W2301" s="60"/>
      <c r="X2301" s="424">
        <v>0</v>
      </c>
    </row>
    <row r="2302" spans="1:24" ht="22.9" customHeight="1">
      <c r="A2302" s="59" t="s">
        <v>145</v>
      </c>
      <c r="B2302" s="60" t="s">
        <v>146</v>
      </c>
      <c r="C2302" s="860">
        <v>10244</v>
      </c>
      <c r="D2302" s="61" t="s">
        <v>1380</v>
      </c>
      <c r="E2302" s="61" t="s">
        <v>1381</v>
      </c>
      <c r="F2302" s="60" t="s">
        <v>389</v>
      </c>
      <c r="G2302" s="62">
        <v>100</v>
      </c>
      <c r="H2302" s="47" t="s">
        <v>1443</v>
      </c>
      <c r="I2302" s="60">
        <v>15</v>
      </c>
      <c r="J2302" s="90">
        <v>37411</v>
      </c>
      <c r="K2302" s="435">
        <v>41</v>
      </c>
      <c r="L2302" s="428">
        <v>30476</v>
      </c>
      <c r="M2302" s="61" t="s">
        <v>538</v>
      </c>
      <c r="N2302" s="60" t="s">
        <v>144</v>
      </c>
      <c r="O2302" s="63"/>
      <c r="P2302" s="47" t="s">
        <v>1443</v>
      </c>
      <c r="Q2302" s="64"/>
      <c r="R2302" s="64"/>
      <c r="S2302" s="65" t="s">
        <v>398</v>
      </c>
      <c r="T2302" s="66"/>
      <c r="U2302" s="60" t="s">
        <v>390</v>
      </c>
      <c r="V2302" s="60"/>
      <c r="W2302" s="60"/>
      <c r="X2302" s="424">
        <v>0</v>
      </c>
    </row>
    <row r="2303" spans="1:24" ht="22.9" customHeight="1">
      <c r="A2303" s="59" t="s">
        <v>145</v>
      </c>
      <c r="B2303" s="60" t="s">
        <v>146</v>
      </c>
      <c r="C2303" s="860">
        <v>10245</v>
      </c>
      <c r="D2303" s="61" t="s">
        <v>499</v>
      </c>
      <c r="E2303" s="61" t="s">
        <v>463</v>
      </c>
      <c r="F2303" s="60" t="s">
        <v>389</v>
      </c>
      <c r="G2303" s="62">
        <v>100</v>
      </c>
      <c r="H2303" s="47" t="s">
        <v>1442</v>
      </c>
      <c r="I2303" s="60">
        <v>15</v>
      </c>
      <c r="J2303" s="90">
        <v>37533</v>
      </c>
      <c r="K2303" s="435">
        <v>41</v>
      </c>
      <c r="L2303" s="428">
        <v>30598</v>
      </c>
      <c r="M2303" s="61" t="s">
        <v>256</v>
      </c>
      <c r="N2303" s="60" t="s">
        <v>144</v>
      </c>
      <c r="O2303" s="63"/>
      <c r="P2303" s="47" t="s">
        <v>1442</v>
      </c>
      <c r="Q2303" s="64"/>
      <c r="R2303" s="64"/>
      <c r="S2303" s="65" t="s">
        <v>398</v>
      </c>
      <c r="T2303" s="66"/>
      <c r="U2303" s="60" t="s">
        <v>390</v>
      </c>
      <c r="V2303" s="60"/>
      <c r="W2303" s="60"/>
      <c r="X2303" s="424">
        <v>0</v>
      </c>
    </row>
    <row r="2304" spans="1:24" ht="22.9" customHeight="1">
      <c r="A2304" s="59" t="s">
        <v>145</v>
      </c>
      <c r="B2304" s="60" t="s">
        <v>146</v>
      </c>
      <c r="C2304" s="860">
        <v>10246</v>
      </c>
      <c r="D2304" s="61" t="s">
        <v>951</v>
      </c>
      <c r="E2304" s="61" t="s">
        <v>1382</v>
      </c>
      <c r="F2304" s="60" t="s">
        <v>389</v>
      </c>
      <c r="G2304" s="62">
        <v>100</v>
      </c>
      <c r="H2304" s="47" t="s">
        <v>1256</v>
      </c>
      <c r="I2304" s="60">
        <v>15</v>
      </c>
      <c r="J2304" s="90">
        <v>40373</v>
      </c>
      <c r="K2304" s="435">
        <v>33</v>
      </c>
      <c r="L2304" s="428">
        <v>33438</v>
      </c>
      <c r="M2304" s="61" t="s">
        <v>598</v>
      </c>
      <c r="N2304" s="60" t="s">
        <v>144</v>
      </c>
      <c r="O2304" s="63"/>
      <c r="P2304" s="47" t="s">
        <v>1256</v>
      </c>
      <c r="Q2304" s="64"/>
      <c r="R2304" s="64"/>
      <c r="S2304" s="65" t="s">
        <v>398</v>
      </c>
      <c r="T2304" s="66"/>
      <c r="U2304" s="60" t="s">
        <v>390</v>
      </c>
      <c r="V2304" s="60"/>
      <c r="W2304" s="60"/>
      <c r="X2304" s="424">
        <v>0</v>
      </c>
    </row>
    <row r="2305" spans="1:24" ht="22.9" customHeight="1">
      <c r="A2305" s="59" t="s">
        <v>145</v>
      </c>
      <c r="B2305" s="60" t="s">
        <v>146</v>
      </c>
      <c r="C2305" s="860">
        <v>10248</v>
      </c>
      <c r="D2305" s="61" t="s">
        <v>458</v>
      </c>
      <c r="E2305" s="61" t="s">
        <v>599</v>
      </c>
      <c r="F2305" s="60" t="s">
        <v>389</v>
      </c>
      <c r="G2305" s="62">
        <v>100</v>
      </c>
      <c r="H2305" s="47" t="s">
        <v>952</v>
      </c>
      <c r="I2305" s="60">
        <v>15</v>
      </c>
      <c r="J2305" s="90">
        <v>38021</v>
      </c>
      <c r="K2305" s="435">
        <v>39</v>
      </c>
      <c r="L2305" s="428">
        <v>31086</v>
      </c>
      <c r="M2305" s="61" t="s">
        <v>1470</v>
      </c>
      <c r="N2305" s="60" t="s">
        <v>144</v>
      </c>
      <c r="O2305" s="63"/>
      <c r="P2305" s="47" t="s">
        <v>952</v>
      </c>
      <c r="Q2305" s="64"/>
      <c r="R2305" s="64"/>
      <c r="S2305" s="65" t="s">
        <v>398</v>
      </c>
      <c r="T2305" s="66"/>
      <c r="U2305" s="60" t="s">
        <v>390</v>
      </c>
      <c r="V2305" s="60"/>
      <c r="W2305" s="60"/>
      <c r="X2305" s="424">
        <v>0</v>
      </c>
    </row>
    <row r="2306" spans="1:24" ht="22.9" customHeight="1">
      <c r="A2306" s="59" t="s">
        <v>145</v>
      </c>
      <c r="B2306" s="60" t="s">
        <v>146</v>
      </c>
      <c r="C2306" s="860">
        <v>10250</v>
      </c>
      <c r="D2306" s="61" t="s">
        <v>140</v>
      </c>
      <c r="E2306" s="61" t="s">
        <v>1643</v>
      </c>
      <c r="F2306" s="60" t="s">
        <v>389</v>
      </c>
      <c r="G2306" s="62">
        <v>100</v>
      </c>
      <c r="H2306" s="47" t="s">
        <v>1256</v>
      </c>
      <c r="I2306" s="60">
        <v>15</v>
      </c>
      <c r="J2306" s="90">
        <v>38070</v>
      </c>
      <c r="K2306" s="435">
        <v>39</v>
      </c>
      <c r="L2306" s="428">
        <v>31135</v>
      </c>
      <c r="M2306" s="61" t="s">
        <v>677</v>
      </c>
      <c r="N2306" s="60" t="s">
        <v>144</v>
      </c>
      <c r="O2306" s="63"/>
      <c r="P2306" s="47" t="s">
        <v>1256</v>
      </c>
      <c r="Q2306" s="64"/>
      <c r="R2306" s="64"/>
      <c r="S2306" s="65" t="s">
        <v>398</v>
      </c>
      <c r="T2306" s="66"/>
      <c r="U2306" s="60" t="s">
        <v>390</v>
      </c>
      <c r="V2306" s="60"/>
      <c r="W2306" s="60"/>
      <c r="X2306" s="424">
        <v>0</v>
      </c>
    </row>
    <row r="2307" spans="1:24" ht="22.9" customHeight="1">
      <c r="A2307" s="59" t="s">
        <v>145</v>
      </c>
      <c r="B2307" s="60" t="s">
        <v>146</v>
      </c>
      <c r="C2307" s="860">
        <v>10251</v>
      </c>
      <c r="D2307" s="61" t="s">
        <v>521</v>
      </c>
      <c r="E2307" s="61" t="s">
        <v>504</v>
      </c>
      <c r="F2307" s="60" t="s">
        <v>389</v>
      </c>
      <c r="G2307" s="62">
        <v>100</v>
      </c>
      <c r="H2307" s="47" t="s">
        <v>952</v>
      </c>
      <c r="I2307" s="60">
        <v>15</v>
      </c>
      <c r="J2307" s="90">
        <v>38166</v>
      </c>
      <c r="K2307" s="435">
        <v>39</v>
      </c>
      <c r="L2307" s="428">
        <v>31231</v>
      </c>
      <c r="M2307" s="61" t="s">
        <v>1485</v>
      </c>
      <c r="N2307" s="60" t="s">
        <v>144</v>
      </c>
      <c r="O2307" s="63"/>
      <c r="P2307" s="47" t="s">
        <v>952</v>
      </c>
      <c r="Q2307" s="64"/>
      <c r="R2307" s="64"/>
      <c r="S2307" s="65" t="s">
        <v>398</v>
      </c>
      <c r="T2307" s="66"/>
      <c r="U2307" s="60" t="s">
        <v>390</v>
      </c>
      <c r="V2307" s="60"/>
      <c r="W2307" s="60"/>
      <c r="X2307" s="424">
        <v>0</v>
      </c>
    </row>
    <row r="2308" spans="1:24" ht="22.9" customHeight="1">
      <c r="A2308" s="59" t="s">
        <v>145</v>
      </c>
      <c r="B2308" s="60" t="s">
        <v>146</v>
      </c>
      <c r="C2308" s="860">
        <v>10252</v>
      </c>
      <c r="D2308" s="61" t="s">
        <v>537</v>
      </c>
      <c r="E2308" s="61" t="s">
        <v>181</v>
      </c>
      <c r="F2308" s="60" t="s">
        <v>389</v>
      </c>
      <c r="G2308" s="62">
        <v>100</v>
      </c>
      <c r="H2308" s="47" t="s">
        <v>952</v>
      </c>
      <c r="I2308" s="60">
        <v>15</v>
      </c>
      <c r="J2308" s="90">
        <v>38271</v>
      </c>
      <c r="K2308" s="435">
        <v>39</v>
      </c>
      <c r="L2308" s="428">
        <v>31336</v>
      </c>
      <c r="M2308" s="61" t="s">
        <v>538</v>
      </c>
      <c r="N2308" s="60" t="s">
        <v>144</v>
      </c>
      <c r="O2308" s="63"/>
      <c r="P2308" s="47" t="s">
        <v>952</v>
      </c>
      <c r="Q2308" s="64"/>
      <c r="R2308" s="64"/>
      <c r="S2308" s="65" t="s">
        <v>398</v>
      </c>
      <c r="T2308" s="66"/>
      <c r="U2308" s="60" t="s">
        <v>390</v>
      </c>
      <c r="V2308" s="60"/>
      <c r="W2308" s="60"/>
      <c r="X2308" s="424">
        <v>0</v>
      </c>
    </row>
    <row r="2309" spans="1:24" ht="22.9" customHeight="1">
      <c r="A2309" s="59" t="s">
        <v>145</v>
      </c>
      <c r="B2309" s="60" t="s">
        <v>146</v>
      </c>
      <c r="C2309" s="860">
        <v>10253</v>
      </c>
      <c r="D2309" s="61" t="s">
        <v>694</v>
      </c>
      <c r="E2309" s="61" t="s">
        <v>1367</v>
      </c>
      <c r="F2309" s="60" t="s">
        <v>389</v>
      </c>
      <c r="G2309" s="62">
        <v>100</v>
      </c>
      <c r="H2309" s="47" t="s">
        <v>947</v>
      </c>
      <c r="I2309" s="60">
        <v>15</v>
      </c>
      <c r="J2309" s="90">
        <v>38440</v>
      </c>
      <c r="K2309" s="435">
        <v>38</v>
      </c>
      <c r="L2309" s="428">
        <v>31505</v>
      </c>
      <c r="M2309" s="61" t="s">
        <v>232</v>
      </c>
      <c r="N2309" s="60" t="s">
        <v>144</v>
      </c>
      <c r="O2309" s="63"/>
      <c r="P2309" s="47" t="s">
        <v>947</v>
      </c>
      <c r="Q2309" s="64"/>
      <c r="R2309" s="64"/>
      <c r="S2309" s="65" t="s">
        <v>398</v>
      </c>
      <c r="T2309" s="66"/>
      <c r="U2309" s="60" t="s">
        <v>390</v>
      </c>
      <c r="V2309" s="60"/>
      <c r="W2309" s="60"/>
      <c r="X2309" s="424">
        <v>0</v>
      </c>
    </row>
    <row r="2310" spans="1:24" ht="22.9" customHeight="1">
      <c r="A2310" s="59" t="s">
        <v>145</v>
      </c>
      <c r="B2310" s="60" t="s">
        <v>146</v>
      </c>
      <c r="C2310" s="860">
        <v>10254</v>
      </c>
      <c r="D2310" s="61" t="s">
        <v>1383</v>
      </c>
      <c r="E2310" s="61" t="s">
        <v>1384</v>
      </c>
      <c r="F2310" s="60" t="s">
        <v>389</v>
      </c>
      <c r="G2310" s="62">
        <v>100</v>
      </c>
      <c r="H2310" s="47" t="s">
        <v>1443</v>
      </c>
      <c r="I2310" s="60">
        <v>15</v>
      </c>
      <c r="J2310" s="90">
        <v>38442</v>
      </c>
      <c r="K2310" s="435">
        <v>38</v>
      </c>
      <c r="L2310" s="428">
        <v>31507</v>
      </c>
      <c r="M2310" s="61" t="s">
        <v>456</v>
      </c>
      <c r="N2310" s="60" t="s">
        <v>144</v>
      </c>
      <c r="O2310" s="63"/>
      <c r="P2310" s="47" t="s">
        <v>1443</v>
      </c>
      <c r="Q2310" s="64"/>
      <c r="R2310" s="64"/>
      <c r="S2310" s="65" t="s">
        <v>398</v>
      </c>
      <c r="T2310" s="66"/>
      <c r="U2310" s="60" t="s">
        <v>390</v>
      </c>
      <c r="V2310" s="60"/>
      <c r="W2310" s="60"/>
      <c r="X2310" s="424">
        <v>0</v>
      </c>
    </row>
    <row r="2311" spans="1:24" ht="22.9" customHeight="1">
      <c r="A2311" s="59" t="s">
        <v>145</v>
      </c>
      <c r="B2311" s="60" t="s">
        <v>146</v>
      </c>
      <c r="C2311" s="860">
        <v>10255</v>
      </c>
      <c r="D2311" s="61" t="s">
        <v>1385</v>
      </c>
      <c r="E2311" s="61" t="s">
        <v>516</v>
      </c>
      <c r="F2311" s="60" t="s">
        <v>389</v>
      </c>
      <c r="G2311" s="62">
        <v>100</v>
      </c>
      <c r="H2311" s="47" t="s">
        <v>1443</v>
      </c>
      <c r="I2311" s="60">
        <v>15</v>
      </c>
      <c r="J2311" s="90">
        <v>38442</v>
      </c>
      <c r="K2311" s="435">
        <v>38</v>
      </c>
      <c r="L2311" s="428">
        <v>31507</v>
      </c>
      <c r="M2311" s="61" t="s">
        <v>268</v>
      </c>
      <c r="N2311" s="60" t="s">
        <v>144</v>
      </c>
      <c r="O2311" s="63"/>
      <c r="P2311" s="47" t="s">
        <v>1443</v>
      </c>
      <c r="Q2311" s="64"/>
      <c r="R2311" s="64"/>
      <c r="S2311" s="65" t="s">
        <v>398</v>
      </c>
      <c r="T2311" s="66"/>
      <c r="U2311" s="60" t="s">
        <v>390</v>
      </c>
      <c r="V2311" s="60"/>
      <c r="W2311" s="60"/>
      <c r="X2311" s="424">
        <v>0</v>
      </c>
    </row>
    <row r="2312" spans="1:24" ht="22.9" customHeight="1">
      <c r="A2312" s="59" t="s">
        <v>145</v>
      </c>
      <c r="B2312" s="60" t="s">
        <v>146</v>
      </c>
      <c r="C2312" s="860">
        <v>10256</v>
      </c>
      <c r="D2312" s="61" t="s">
        <v>490</v>
      </c>
      <c r="E2312" s="61" t="s">
        <v>770</v>
      </c>
      <c r="F2312" s="60" t="s">
        <v>389</v>
      </c>
      <c r="G2312" s="62">
        <v>100</v>
      </c>
      <c r="H2312" s="47" t="s">
        <v>1443</v>
      </c>
      <c r="I2312" s="60">
        <v>15</v>
      </c>
      <c r="J2312" s="90">
        <v>38442</v>
      </c>
      <c r="K2312" s="435">
        <v>38</v>
      </c>
      <c r="L2312" s="428">
        <v>31507</v>
      </c>
      <c r="M2312" s="61" t="s">
        <v>268</v>
      </c>
      <c r="N2312" s="60" t="s">
        <v>144</v>
      </c>
      <c r="O2312" s="63"/>
      <c r="P2312" s="47" t="s">
        <v>1443</v>
      </c>
      <c r="Q2312" s="64"/>
      <c r="R2312" s="64"/>
      <c r="S2312" s="65" t="s">
        <v>398</v>
      </c>
      <c r="T2312" s="66"/>
      <c r="U2312" s="60" t="s">
        <v>390</v>
      </c>
      <c r="V2312" s="60"/>
      <c r="W2312" s="60"/>
      <c r="X2312" s="424">
        <v>0</v>
      </c>
    </row>
    <row r="2313" spans="1:24" ht="22.9" customHeight="1">
      <c r="A2313" s="59" t="s">
        <v>145</v>
      </c>
      <c r="B2313" s="60" t="s">
        <v>146</v>
      </c>
      <c r="C2313" s="860">
        <v>10258</v>
      </c>
      <c r="D2313" s="61" t="s">
        <v>597</v>
      </c>
      <c r="E2313" s="61" t="s">
        <v>538</v>
      </c>
      <c r="F2313" s="60" t="s">
        <v>389</v>
      </c>
      <c r="G2313" s="62">
        <v>100</v>
      </c>
      <c r="H2313" s="47" t="s">
        <v>952</v>
      </c>
      <c r="I2313" s="60">
        <v>15</v>
      </c>
      <c r="J2313" s="90">
        <v>38532</v>
      </c>
      <c r="K2313" s="435">
        <v>38</v>
      </c>
      <c r="L2313" s="428">
        <v>31597</v>
      </c>
      <c r="M2313" s="61" t="s">
        <v>288</v>
      </c>
      <c r="N2313" s="60" t="s">
        <v>144</v>
      </c>
      <c r="O2313" s="63"/>
      <c r="P2313" s="47" t="s">
        <v>952</v>
      </c>
      <c r="Q2313" s="64"/>
      <c r="R2313" s="64"/>
      <c r="S2313" s="65" t="s">
        <v>398</v>
      </c>
      <c r="T2313" s="66"/>
      <c r="U2313" s="60" t="s">
        <v>390</v>
      </c>
      <c r="V2313" s="60"/>
      <c r="W2313" s="60"/>
      <c r="X2313" s="424">
        <v>0</v>
      </c>
    </row>
    <row r="2314" spans="1:24" ht="22.9" customHeight="1">
      <c r="A2314" s="59" t="s">
        <v>145</v>
      </c>
      <c r="B2314" s="60" t="s">
        <v>146</v>
      </c>
      <c r="C2314" s="860">
        <v>10259</v>
      </c>
      <c r="D2314" s="61" t="s">
        <v>342</v>
      </c>
      <c r="E2314" s="61" t="s">
        <v>324</v>
      </c>
      <c r="F2314" s="60" t="s">
        <v>389</v>
      </c>
      <c r="G2314" s="62">
        <v>100</v>
      </c>
      <c r="H2314" s="47" t="s">
        <v>1442</v>
      </c>
      <c r="I2314" s="60">
        <v>15</v>
      </c>
      <c r="J2314" s="90">
        <v>38544</v>
      </c>
      <c r="K2314" s="435">
        <v>38</v>
      </c>
      <c r="L2314" s="428">
        <v>31609</v>
      </c>
      <c r="M2314" s="61" t="s">
        <v>203</v>
      </c>
      <c r="N2314" s="60" t="s">
        <v>144</v>
      </c>
      <c r="O2314" s="63"/>
      <c r="P2314" s="47" t="s">
        <v>1442</v>
      </c>
      <c r="Q2314" s="64"/>
      <c r="R2314" s="64"/>
      <c r="S2314" s="65" t="s">
        <v>398</v>
      </c>
      <c r="T2314" s="66"/>
      <c r="U2314" s="60" t="s">
        <v>390</v>
      </c>
      <c r="V2314" s="60"/>
      <c r="W2314" s="60"/>
      <c r="X2314" s="424">
        <v>0</v>
      </c>
    </row>
    <row r="2315" spans="1:24" ht="22.9" customHeight="1">
      <c r="A2315" s="59" t="s">
        <v>145</v>
      </c>
      <c r="B2315" s="60" t="s">
        <v>146</v>
      </c>
      <c r="C2315" s="860">
        <v>10260</v>
      </c>
      <c r="D2315" s="61" t="s">
        <v>342</v>
      </c>
      <c r="E2315" s="61" t="s">
        <v>184</v>
      </c>
      <c r="F2315" s="60" t="s">
        <v>389</v>
      </c>
      <c r="G2315" s="62">
        <v>100</v>
      </c>
      <c r="H2315" s="47" t="s">
        <v>1442</v>
      </c>
      <c r="I2315" s="60">
        <v>15</v>
      </c>
      <c r="J2315" s="90">
        <v>38544</v>
      </c>
      <c r="K2315" s="435">
        <v>38</v>
      </c>
      <c r="L2315" s="428">
        <v>31609</v>
      </c>
      <c r="M2315" s="61" t="s">
        <v>221</v>
      </c>
      <c r="N2315" s="60" t="s">
        <v>144</v>
      </c>
      <c r="O2315" s="63"/>
      <c r="P2315" s="47" t="s">
        <v>1442</v>
      </c>
      <c r="Q2315" s="64"/>
      <c r="R2315" s="64"/>
      <c r="S2315" s="65" t="s">
        <v>398</v>
      </c>
      <c r="T2315" s="66"/>
      <c r="U2315" s="60" t="s">
        <v>390</v>
      </c>
      <c r="V2315" s="60"/>
      <c r="W2315" s="60"/>
      <c r="X2315" s="424">
        <v>0</v>
      </c>
    </row>
    <row r="2316" spans="1:24" ht="22.9" customHeight="1">
      <c r="A2316" s="59" t="s">
        <v>145</v>
      </c>
      <c r="B2316" s="60" t="s">
        <v>146</v>
      </c>
      <c r="C2316" s="860">
        <v>10261</v>
      </c>
      <c r="D2316" s="61" t="s">
        <v>342</v>
      </c>
      <c r="E2316" s="61" t="s">
        <v>215</v>
      </c>
      <c r="F2316" s="60" t="s">
        <v>389</v>
      </c>
      <c r="G2316" s="62">
        <v>100</v>
      </c>
      <c r="H2316" s="47" t="s">
        <v>1442</v>
      </c>
      <c r="I2316" s="60">
        <v>15</v>
      </c>
      <c r="J2316" s="90">
        <v>38544</v>
      </c>
      <c r="K2316" s="435">
        <v>38</v>
      </c>
      <c r="L2316" s="428">
        <v>31609</v>
      </c>
      <c r="M2316" s="61" t="s">
        <v>230</v>
      </c>
      <c r="N2316" s="60" t="s">
        <v>144</v>
      </c>
      <c r="O2316" s="63"/>
      <c r="P2316" s="47" t="s">
        <v>1442</v>
      </c>
      <c r="Q2316" s="64"/>
      <c r="R2316" s="64"/>
      <c r="S2316" s="65" t="s">
        <v>398</v>
      </c>
      <c r="T2316" s="66"/>
      <c r="U2316" s="60" t="s">
        <v>390</v>
      </c>
      <c r="V2316" s="60"/>
      <c r="W2316" s="60"/>
      <c r="X2316" s="424">
        <v>0</v>
      </c>
    </row>
    <row r="2317" spans="1:24" ht="22.9" customHeight="1">
      <c r="A2317" s="59" t="s">
        <v>145</v>
      </c>
      <c r="B2317" s="60" t="s">
        <v>146</v>
      </c>
      <c r="C2317" s="860">
        <v>10262</v>
      </c>
      <c r="D2317" s="61" t="s">
        <v>992</v>
      </c>
      <c r="E2317" s="61" t="s">
        <v>219</v>
      </c>
      <c r="F2317" s="60" t="s">
        <v>389</v>
      </c>
      <c r="G2317" s="62">
        <v>100</v>
      </c>
      <c r="H2317" s="47" t="s">
        <v>952</v>
      </c>
      <c r="I2317" s="60">
        <v>15</v>
      </c>
      <c r="J2317" s="90">
        <v>38544</v>
      </c>
      <c r="K2317" s="435">
        <v>38</v>
      </c>
      <c r="L2317" s="428">
        <v>31609</v>
      </c>
      <c r="M2317" s="61" t="s">
        <v>196</v>
      </c>
      <c r="N2317" s="60" t="s">
        <v>144</v>
      </c>
      <c r="O2317" s="63"/>
      <c r="P2317" s="47" t="s">
        <v>952</v>
      </c>
      <c r="Q2317" s="64"/>
      <c r="R2317" s="64"/>
      <c r="S2317" s="65" t="s">
        <v>398</v>
      </c>
      <c r="T2317" s="66"/>
      <c r="U2317" s="60" t="s">
        <v>390</v>
      </c>
      <c r="V2317" s="60"/>
      <c r="W2317" s="60"/>
      <c r="X2317" s="424">
        <v>0</v>
      </c>
    </row>
    <row r="2318" spans="1:24" ht="22.9" customHeight="1">
      <c r="A2318" s="59" t="s">
        <v>145</v>
      </c>
      <c r="B2318" s="60" t="s">
        <v>146</v>
      </c>
      <c r="C2318" s="860">
        <v>10263</v>
      </c>
      <c r="D2318" s="61" t="s">
        <v>992</v>
      </c>
      <c r="E2318" s="61" t="s">
        <v>183</v>
      </c>
      <c r="F2318" s="60" t="s">
        <v>389</v>
      </c>
      <c r="G2318" s="62">
        <v>100</v>
      </c>
      <c r="H2318" s="47" t="s">
        <v>952</v>
      </c>
      <c r="I2318" s="60">
        <v>15</v>
      </c>
      <c r="J2318" s="90">
        <v>38544</v>
      </c>
      <c r="K2318" s="435">
        <v>38</v>
      </c>
      <c r="L2318" s="428">
        <v>31609</v>
      </c>
      <c r="M2318" s="61" t="s">
        <v>210</v>
      </c>
      <c r="N2318" s="60" t="s">
        <v>144</v>
      </c>
      <c r="O2318" s="63"/>
      <c r="P2318" s="47" t="s">
        <v>952</v>
      </c>
      <c r="Q2318" s="64"/>
      <c r="R2318" s="64"/>
      <c r="S2318" s="65" t="s">
        <v>398</v>
      </c>
      <c r="T2318" s="66"/>
      <c r="U2318" s="60" t="s">
        <v>390</v>
      </c>
      <c r="V2318" s="60"/>
      <c r="W2318" s="60"/>
      <c r="X2318" s="424">
        <v>0</v>
      </c>
    </row>
    <row r="2319" spans="1:24" ht="22.9" customHeight="1">
      <c r="A2319" s="59" t="s">
        <v>145</v>
      </c>
      <c r="B2319" s="60" t="s">
        <v>146</v>
      </c>
      <c r="C2319" s="860">
        <v>10264</v>
      </c>
      <c r="D2319" s="61" t="s">
        <v>448</v>
      </c>
      <c r="E2319" s="61" t="s">
        <v>183</v>
      </c>
      <c r="F2319" s="60" t="s">
        <v>389</v>
      </c>
      <c r="G2319" s="62">
        <v>100</v>
      </c>
      <c r="H2319" s="47" t="s">
        <v>952</v>
      </c>
      <c r="I2319" s="60">
        <v>15</v>
      </c>
      <c r="J2319" s="90">
        <v>38544</v>
      </c>
      <c r="K2319" s="435">
        <v>38</v>
      </c>
      <c r="L2319" s="428">
        <v>31609</v>
      </c>
      <c r="M2319" s="61" t="s">
        <v>164</v>
      </c>
      <c r="N2319" s="60" t="s">
        <v>144</v>
      </c>
      <c r="O2319" s="63"/>
      <c r="P2319" s="47" t="s">
        <v>952</v>
      </c>
      <c r="Q2319" s="64"/>
      <c r="R2319" s="64"/>
      <c r="S2319" s="65" t="s">
        <v>398</v>
      </c>
      <c r="T2319" s="66"/>
      <c r="U2319" s="60" t="s">
        <v>390</v>
      </c>
      <c r="V2319" s="60"/>
      <c r="W2319" s="60"/>
      <c r="X2319" s="424">
        <v>0</v>
      </c>
    </row>
    <row r="2320" spans="1:24" ht="22.9" customHeight="1">
      <c r="A2320" s="59" t="s">
        <v>145</v>
      </c>
      <c r="B2320" s="60" t="s">
        <v>146</v>
      </c>
      <c r="C2320" s="860">
        <v>10267</v>
      </c>
      <c r="D2320" s="61" t="s">
        <v>417</v>
      </c>
      <c r="E2320" s="61" t="s">
        <v>181</v>
      </c>
      <c r="F2320" s="60" t="s">
        <v>389</v>
      </c>
      <c r="G2320" s="62">
        <v>20500</v>
      </c>
      <c r="H2320" s="47" t="s">
        <v>1256</v>
      </c>
      <c r="I2320" s="60">
        <v>15</v>
      </c>
      <c r="J2320" s="90">
        <v>38544</v>
      </c>
      <c r="K2320" s="435">
        <v>38</v>
      </c>
      <c r="L2320" s="428">
        <v>31609</v>
      </c>
      <c r="M2320" s="61" t="s">
        <v>365</v>
      </c>
      <c r="N2320" s="60" t="s">
        <v>144</v>
      </c>
      <c r="O2320" s="63"/>
      <c r="P2320" s="47" t="s">
        <v>1256</v>
      </c>
      <c r="Q2320" s="64"/>
      <c r="R2320" s="64"/>
      <c r="S2320" s="65" t="s">
        <v>398</v>
      </c>
      <c r="T2320" s="66"/>
      <c r="U2320" s="60" t="s">
        <v>390</v>
      </c>
      <c r="V2320" s="60"/>
      <c r="W2320" s="60"/>
      <c r="X2320" s="424">
        <v>0</v>
      </c>
    </row>
    <row r="2321" spans="1:24" ht="22.9" customHeight="1">
      <c r="A2321" s="59" t="s">
        <v>145</v>
      </c>
      <c r="B2321" s="60" t="s">
        <v>146</v>
      </c>
      <c r="C2321" s="860">
        <v>10268</v>
      </c>
      <c r="D2321" s="61" t="s">
        <v>508</v>
      </c>
      <c r="E2321" s="61" t="s">
        <v>636</v>
      </c>
      <c r="F2321" s="60" t="s">
        <v>389</v>
      </c>
      <c r="G2321" s="62">
        <v>100</v>
      </c>
      <c r="H2321" s="47" t="s">
        <v>1256</v>
      </c>
      <c r="I2321" s="60">
        <v>15</v>
      </c>
      <c r="J2321" s="90">
        <v>38544</v>
      </c>
      <c r="K2321" s="435">
        <v>38</v>
      </c>
      <c r="L2321" s="428">
        <v>31609</v>
      </c>
      <c r="M2321" s="61" t="s">
        <v>230</v>
      </c>
      <c r="N2321" s="60" t="s">
        <v>144</v>
      </c>
      <c r="O2321" s="63"/>
      <c r="P2321" s="47" t="s">
        <v>1256</v>
      </c>
      <c r="Q2321" s="64"/>
      <c r="R2321" s="64"/>
      <c r="S2321" s="65" t="s">
        <v>398</v>
      </c>
      <c r="T2321" s="66"/>
      <c r="U2321" s="60" t="s">
        <v>390</v>
      </c>
      <c r="V2321" s="60"/>
      <c r="W2321" s="60"/>
      <c r="X2321" s="424">
        <v>0</v>
      </c>
    </row>
    <row r="2322" spans="1:24" ht="22.9" customHeight="1">
      <c r="A2322" s="59" t="s">
        <v>145</v>
      </c>
      <c r="B2322" s="60" t="s">
        <v>146</v>
      </c>
      <c r="C2322" s="860">
        <v>10269</v>
      </c>
      <c r="D2322" s="61" t="s">
        <v>479</v>
      </c>
      <c r="E2322" s="61" t="s">
        <v>297</v>
      </c>
      <c r="F2322" s="60" t="s">
        <v>389</v>
      </c>
      <c r="G2322" s="62">
        <v>100</v>
      </c>
      <c r="H2322" s="47" t="s">
        <v>952</v>
      </c>
      <c r="I2322" s="60">
        <v>15</v>
      </c>
      <c r="J2322" s="90">
        <v>38556</v>
      </c>
      <c r="K2322" s="435">
        <v>38</v>
      </c>
      <c r="L2322" s="428">
        <v>31621</v>
      </c>
      <c r="M2322" s="61" t="s">
        <v>456</v>
      </c>
      <c r="N2322" s="60" t="s">
        <v>144</v>
      </c>
      <c r="O2322" s="63"/>
      <c r="P2322" s="47" t="s">
        <v>952</v>
      </c>
      <c r="Q2322" s="64"/>
      <c r="R2322" s="64"/>
      <c r="S2322" s="65" t="s">
        <v>398</v>
      </c>
      <c r="T2322" s="66"/>
      <c r="U2322" s="60" t="s">
        <v>390</v>
      </c>
      <c r="V2322" s="60"/>
      <c r="W2322" s="60"/>
      <c r="X2322" s="424">
        <v>0</v>
      </c>
    </row>
    <row r="2323" spans="1:24" ht="22.9" customHeight="1">
      <c r="A2323" s="59" t="s">
        <v>145</v>
      </c>
      <c r="B2323" s="60" t="s">
        <v>146</v>
      </c>
      <c r="C2323" s="860">
        <v>10270</v>
      </c>
      <c r="D2323" s="61" t="s">
        <v>1386</v>
      </c>
      <c r="E2323" s="61" t="s">
        <v>319</v>
      </c>
      <c r="F2323" s="60" t="s">
        <v>389</v>
      </c>
      <c r="G2323" s="62">
        <v>100</v>
      </c>
      <c r="H2323" s="47" t="s">
        <v>1442</v>
      </c>
      <c r="I2323" s="60">
        <v>15</v>
      </c>
      <c r="J2323" s="90">
        <v>38583</v>
      </c>
      <c r="K2323" s="435">
        <v>38</v>
      </c>
      <c r="L2323" s="428">
        <v>31648</v>
      </c>
      <c r="M2323" s="61" t="s">
        <v>863</v>
      </c>
      <c r="N2323" s="60" t="s">
        <v>144</v>
      </c>
      <c r="O2323" s="63"/>
      <c r="P2323" s="47" t="s">
        <v>1442</v>
      </c>
      <c r="Q2323" s="64"/>
      <c r="R2323" s="64"/>
      <c r="S2323" s="65" t="s">
        <v>398</v>
      </c>
      <c r="T2323" s="66"/>
      <c r="U2323" s="60" t="s">
        <v>390</v>
      </c>
      <c r="V2323" s="60"/>
      <c r="W2323" s="60"/>
      <c r="X2323" s="424">
        <v>0</v>
      </c>
    </row>
    <row r="2324" spans="1:24" ht="22.9" customHeight="1">
      <c r="A2324" s="59" t="s">
        <v>145</v>
      </c>
      <c r="B2324" s="60" t="s">
        <v>146</v>
      </c>
      <c r="C2324" s="860">
        <v>10271</v>
      </c>
      <c r="D2324" s="61" t="s">
        <v>436</v>
      </c>
      <c r="E2324" s="61" t="s">
        <v>223</v>
      </c>
      <c r="F2324" s="60" t="s">
        <v>389</v>
      </c>
      <c r="G2324" s="62">
        <v>100</v>
      </c>
      <c r="H2324" s="47" t="s">
        <v>1442</v>
      </c>
      <c r="I2324" s="60">
        <v>15</v>
      </c>
      <c r="J2324" s="90">
        <v>38661</v>
      </c>
      <c r="K2324" s="435">
        <v>38</v>
      </c>
      <c r="L2324" s="428">
        <v>31726</v>
      </c>
      <c r="M2324" s="61" t="s">
        <v>210</v>
      </c>
      <c r="N2324" s="60" t="s">
        <v>144</v>
      </c>
      <c r="O2324" s="63"/>
      <c r="P2324" s="47" t="s">
        <v>1442</v>
      </c>
      <c r="Q2324" s="64"/>
      <c r="R2324" s="64"/>
      <c r="S2324" s="65" t="s">
        <v>398</v>
      </c>
      <c r="T2324" s="66"/>
      <c r="U2324" s="60" t="s">
        <v>390</v>
      </c>
      <c r="V2324" s="60"/>
      <c r="W2324" s="60"/>
      <c r="X2324" s="424">
        <v>0</v>
      </c>
    </row>
    <row r="2325" spans="1:24" ht="22.9" customHeight="1">
      <c r="A2325" s="59" t="s">
        <v>145</v>
      </c>
      <c r="B2325" s="60" t="s">
        <v>146</v>
      </c>
      <c r="C2325" s="860">
        <v>10272</v>
      </c>
      <c r="D2325" s="61" t="s">
        <v>567</v>
      </c>
      <c r="E2325" s="61" t="s">
        <v>510</v>
      </c>
      <c r="F2325" s="60" t="s">
        <v>389</v>
      </c>
      <c r="G2325" s="62">
        <v>100</v>
      </c>
      <c r="H2325" s="47" t="s">
        <v>1442</v>
      </c>
      <c r="I2325" s="60">
        <v>15</v>
      </c>
      <c r="J2325" s="90">
        <v>38877</v>
      </c>
      <c r="K2325" s="435">
        <v>37</v>
      </c>
      <c r="L2325" s="428">
        <v>31942</v>
      </c>
      <c r="M2325" s="61" t="s">
        <v>1506</v>
      </c>
      <c r="N2325" s="60" t="s">
        <v>144</v>
      </c>
      <c r="O2325" s="63"/>
      <c r="P2325" s="47" t="s">
        <v>1442</v>
      </c>
      <c r="Q2325" s="64"/>
      <c r="R2325" s="64"/>
      <c r="S2325" s="65" t="s">
        <v>398</v>
      </c>
      <c r="T2325" s="66"/>
      <c r="U2325" s="60" t="s">
        <v>390</v>
      </c>
      <c r="V2325" s="60"/>
      <c r="W2325" s="60"/>
      <c r="X2325" s="424">
        <v>0</v>
      </c>
    </row>
    <row r="2326" spans="1:24" ht="22.9" customHeight="1">
      <c r="A2326" s="59" t="s">
        <v>145</v>
      </c>
      <c r="B2326" s="60" t="s">
        <v>146</v>
      </c>
      <c r="C2326" s="860">
        <v>10273</v>
      </c>
      <c r="D2326" s="61" t="s">
        <v>348</v>
      </c>
      <c r="E2326" s="61" t="s">
        <v>849</v>
      </c>
      <c r="F2326" s="60" t="s">
        <v>389</v>
      </c>
      <c r="G2326" s="62">
        <v>100</v>
      </c>
      <c r="H2326" s="47" t="s">
        <v>1442</v>
      </c>
      <c r="I2326" s="60">
        <v>15</v>
      </c>
      <c r="J2326" s="90">
        <v>38905</v>
      </c>
      <c r="K2326" s="435">
        <v>37</v>
      </c>
      <c r="L2326" s="428">
        <v>31970</v>
      </c>
      <c r="M2326" s="61" t="s">
        <v>598</v>
      </c>
      <c r="N2326" s="60" t="s">
        <v>144</v>
      </c>
      <c r="O2326" s="63"/>
      <c r="P2326" s="47" t="s">
        <v>1442</v>
      </c>
      <c r="Q2326" s="64"/>
      <c r="R2326" s="64"/>
      <c r="S2326" s="65" t="s">
        <v>398</v>
      </c>
      <c r="T2326" s="66"/>
      <c r="U2326" s="60" t="s">
        <v>390</v>
      </c>
      <c r="V2326" s="60"/>
      <c r="W2326" s="60"/>
      <c r="X2326" s="424">
        <v>0</v>
      </c>
    </row>
    <row r="2327" spans="1:24" ht="22.9" customHeight="1">
      <c r="A2327" s="59" t="s">
        <v>145</v>
      </c>
      <c r="B2327" s="60" t="s">
        <v>146</v>
      </c>
      <c r="C2327" s="860">
        <v>10275</v>
      </c>
      <c r="D2327" s="61" t="s">
        <v>472</v>
      </c>
      <c r="E2327" s="61" t="s">
        <v>223</v>
      </c>
      <c r="F2327" s="60" t="s">
        <v>389</v>
      </c>
      <c r="G2327" s="62">
        <v>100</v>
      </c>
      <c r="H2327" s="47" t="s">
        <v>1442</v>
      </c>
      <c r="I2327" s="60">
        <v>15</v>
      </c>
      <c r="J2327" s="90">
        <v>38912</v>
      </c>
      <c r="K2327" s="435">
        <v>37</v>
      </c>
      <c r="L2327" s="428">
        <v>31977</v>
      </c>
      <c r="M2327" s="61" t="s">
        <v>507</v>
      </c>
      <c r="N2327" s="60" t="s">
        <v>144</v>
      </c>
      <c r="O2327" s="63"/>
      <c r="P2327" s="47" t="s">
        <v>1442</v>
      </c>
      <c r="Q2327" s="64"/>
      <c r="R2327" s="64"/>
      <c r="S2327" s="65" t="s">
        <v>398</v>
      </c>
      <c r="T2327" s="66"/>
      <c r="U2327" s="60" t="s">
        <v>390</v>
      </c>
      <c r="V2327" s="60"/>
      <c r="W2327" s="60"/>
      <c r="X2327" s="424">
        <v>0</v>
      </c>
    </row>
    <row r="2328" spans="1:24" ht="22.9" customHeight="1">
      <c r="A2328" s="59" t="s">
        <v>145</v>
      </c>
      <c r="B2328" s="60" t="s">
        <v>146</v>
      </c>
      <c r="C2328" s="860">
        <v>10277</v>
      </c>
      <c r="D2328" s="61" t="s">
        <v>872</v>
      </c>
      <c r="E2328" s="61" t="s">
        <v>183</v>
      </c>
      <c r="F2328" s="60" t="s">
        <v>389</v>
      </c>
      <c r="G2328" s="62">
        <v>100</v>
      </c>
      <c r="H2328" s="47" t="s">
        <v>1442</v>
      </c>
      <c r="I2328" s="60">
        <v>15</v>
      </c>
      <c r="J2328" s="90">
        <v>38957</v>
      </c>
      <c r="K2328" s="435">
        <v>37</v>
      </c>
      <c r="L2328" s="428">
        <v>32022</v>
      </c>
      <c r="M2328" s="61" t="s">
        <v>1356</v>
      </c>
      <c r="N2328" s="60" t="s">
        <v>144</v>
      </c>
      <c r="O2328" s="63"/>
      <c r="P2328" s="47" t="s">
        <v>1442</v>
      </c>
      <c r="Q2328" s="64"/>
      <c r="R2328" s="64"/>
      <c r="S2328" s="65" t="s">
        <v>398</v>
      </c>
      <c r="T2328" s="66"/>
      <c r="U2328" s="60" t="s">
        <v>390</v>
      </c>
      <c r="V2328" s="60"/>
      <c r="W2328" s="60"/>
      <c r="X2328" s="424">
        <v>0</v>
      </c>
    </row>
    <row r="2329" spans="1:24" ht="22.9" customHeight="1">
      <c r="A2329" s="59" t="s">
        <v>145</v>
      </c>
      <c r="B2329" s="60" t="s">
        <v>146</v>
      </c>
      <c r="C2329" s="860">
        <v>10278</v>
      </c>
      <c r="D2329" s="61" t="s">
        <v>1387</v>
      </c>
      <c r="E2329" s="61" t="s">
        <v>1388</v>
      </c>
      <c r="F2329" s="60" t="s">
        <v>389</v>
      </c>
      <c r="G2329" s="62">
        <v>100</v>
      </c>
      <c r="H2329" s="47" t="s">
        <v>952</v>
      </c>
      <c r="I2329" s="60">
        <v>15</v>
      </c>
      <c r="J2329" s="90">
        <v>38960</v>
      </c>
      <c r="K2329" s="435">
        <v>37</v>
      </c>
      <c r="L2329" s="428">
        <v>32025</v>
      </c>
      <c r="M2329" s="61" t="s">
        <v>1644</v>
      </c>
      <c r="N2329" s="60" t="s">
        <v>144</v>
      </c>
      <c r="O2329" s="63"/>
      <c r="P2329" s="47" t="s">
        <v>952</v>
      </c>
      <c r="Q2329" s="64"/>
      <c r="R2329" s="64"/>
      <c r="S2329" s="65" t="s">
        <v>398</v>
      </c>
      <c r="T2329" s="66"/>
      <c r="U2329" s="60" t="s">
        <v>390</v>
      </c>
      <c r="V2329" s="60"/>
      <c r="W2329" s="60"/>
      <c r="X2329" s="424">
        <v>0</v>
      </c>
    </row>
    <row r="2330" spans="1:24" ht="22.9" customHeight="1">
      <c r="A2330" s="59" t="s">
        <v>145</v>
      </c>
      <c r="B2330" s="60" t="s">
        <v>146</v>
      </c>
      <c r="C2330" s="860">
        <v>10280</v>
      </c>
      <c r="D2330" s="61" t="s">
        <v>971</v>
      </c>
      <c r="E2330" s="61" t="s">
        <v>1389</v>
      </c>
      <c r="F2330" s="60" t="s">
        <v>389</v>
      </c>
      <c r="G2330" s="62">
        <v>100</v>
      </c>
      <c r="H2330" s="47" t="s">
        <v>1442</v>
      </c>
      <c r="I2330" s="60">
        <v>15</v>
      </c>
      <c r="J2330" s="90">
        <v>39060</v>
      </c>
      <c r="K2330" s="435">
        <v>37</v>
      </c>
      <c r="L2330" s="428">
        <v>32125</v>
      </c>
      <c r="M2330" s="61" t="s">
        <v>1645</v>
      </c>
      <c r="N2330" s="60" t="s">
        <v>144</v>
      </c>
      <c r="O2330" s="63"/>
      <c r="P2330" s="47" t="s">
        <v>1442</v>
      </c>
      <c r="Q2330" s="64"/>
      <c r="R2330" s="64"/>
      <c r="S2330" s="65" t="s">
        <v>398</v>
      </c>
      <c r="T2330" s="66"/>
      <c r="U2330" s="60" t="s">
        <v>390</v>
      </c>
      <c r="V2330" s="60"/>
      <c r="W2330" s="60"/>
      <c r="X2330" s="424">
        <v>0</v>
      </c>
    </row>
    <row r="2331" spans="1:24" ht="22.9" customHeight="1">
      <c r="A2331" s="59" t="s">
        <v>145</v>
      </c>
      <c r="B2331" s="60" t="s">
        <v>146</v>
      </c>
      <c r="C2331" s="860">
        <v>10281</v>
      </c>
      <c r="D2331" s="61" t="s">
        <v>655</v>
      </c>
      <c r="E2331" s="61" t="s">
        <v>223</v>
      </c>
      <c r="F2331" s="60" t="s">
        <v>389</v>
      </c>
      <c r="G2331" s="62">
        <v>100</v>
      </c>
      <c r="H2331" s="47" t="s">
        <v>1443</v>
      </c>
      <c r="I2331" s="60">
        <v>15</v>
      </c>
      <c r="J2331" s="90">
        <v>39142</v>
      </c>
      <c r="K2331" s="435">
        <v>36</v>
      </c>
      <c r="L2331" s="428">
        <v>32207</v>
      </c>
      <c r="M2331" s="61" t="s">
        <v>246</v>
      </c>
      <c r="N2331" s="60" t="s">
        <v>144</v>
      </c>
      <c r="O2331" s="63"/>
      <c r="P2331" s="47" t="s">
        <v>1443</v>
      </c>
      <c r="Q2331" s="64"/>
      <c r="R2331" s="64"/>
      <c r="S2331" s="65" t="s">
        <v>398</v>
      </c>
      <c r="T2331" s="66"/>
      <c r="U2331" s="60" t="s">
        <v>390</v>
      </c>
      <c r="V2331" s="60"/>
      <c r="W2331" s="60"/>
      <c r="X2331" s="424">
        <v>0</v>
      </c>
    </row>
    <row r="2332" spans="1:24" ht="22.9" customHeight="1">
      <c r="A2332" s="59" t="s">
        <v>145</v>
      </c>
      <c r="B2332" s="60" t="s">
        <v>146</v>
      </c>
      <c r="C2332" s="860">
        <v>10282</v>
      </c>
      <c r="D2332" s="61" t="s">
        <v>1390</v>
      </c>
      <c r="E2332" s="61" t="s">
        <v>178</v>
      </c>
      <c r="F2332" s="60" t="s">
        <v>389</v>
      </c>
      <c r="G2332" s="62">
        <v>100</v>
      </c>
      <c r="H2332" s="47" t="s">
        <v>952</v>
      </c>
      <c r="I2332" s="60">
        <v>15</v>
      </c>
      <c r="J2332" s="90">
        <v>39151</v>
      </c>
      <c r="K2332" s="435">
        <v>36</v>
      </c>
      <c r="L2332" s="428">
        <v>32216</v>
      </c>
      <c r="M2332" s="61" t="s">
        <v>456</v>
      </c>
      <c r="N2332" s="60" t="s">
        <v>144</v>
      </c>
      <c r="O2332" s="63"/>
      <c r="P2332" s="47" t="s">
        <v>952</v>
      </c>
      <c r="Q2332" s="64"/>
      <c r="R2332" s="64"/>
      <c r="S2332" s="65" t="s">
        <v>398</v>
      </c>
      <c r="T2332" s="66"/>
      <c r="U2332" s="60" t="s">
        <v>390</v>
      </c>
      <c r="V2332" s="60"/>
      <c r="W2332" s="60"/>
      <c r="X2332" s="424">
        <v>0</v>
      </c>
    </row>
    <row r="2333" spans="1:24" ht="22.9" customHeight="1">
      <c r="A2333" s="59" t="s">
        <v>145</v>
      </c>
      <c r="B2333" s="60" t="s">
        <v>146</v>
      </c>
      <c r="C2333" s="860">
        <v>10283</v>
      </c>
      <c r="D2333" s="61" t="s">
        <v>817</v>
      </c>
      <c r="E2333" s="61" t="s">
        <v>193</v>
      </c>
      <c r="F2333" s="60" t="s">
        <v>389</v>
      </c>
      <c r="G2333" s="62">
        <v>100</v>
      </c>
      <c r="H2333" s="47" t="s">
        <v>1442</v>
      </c>
      <c r="I2333" s="60">
        <v>15</v>
      </c>
      <c r="J2333" s="90">
        <v>39151</v>
      </c>
      <c r="K2333" s="435">
        <v>36</v>
      </c>
      <c r="L2333" s="428">
        <v>32216</v>
      </c>
      <c r="M2333" s="61" t="s">
        <v>279</v>
      </c>
      <c r="N2333" s="60" t="s">
        <v>144</v>
      </c>
      <c r="O2333" s="63"/>
      <c r="P2333" s="47" t="s">
        <v>1442</v>
      </c>
      <c r="Q2333" s="64"/>
      <c r="R2333" s="64"/>
      <c r="S2333" s="65" t="s">
        <v>398</v>
      </c>
      <c r="T2333" s="66"/>
      <c r="U2333" s="60" t="s">
        <v>390</v>
      </c>
      <c r="V2333" s="60"/>
      <c r="W2333" s="60"/>
      <c r="X2333" s="424">
        <v>0</v>
      </c>
    </row>
    <row r="2334" spans="1:24" ht="22.9" customHeight="1">
      <c r="A2334" s="59" t="s">
        <v>145</v>
      </c>
      <c r="B2334" s="60" t="s">
        <v>146</v>
      </c>
      <c r="C2334" s="860">
        <v>10284</v>
      </c>
      <c r="D2334" s="61" t="s">
        <v>348</v>
      </c>
      <c r="E2334" s="61" t="s">
        <v>1391</v>
      </c>
      <c r="F2334" s="60" t="s">
        <v>389</v>
      </c>
      <c r="G2334" s="62">
        <v>100</v>
      </c>
      <c r="H2334" s="47" t="s">
        <v>952</v>
      </c>
      <c r="I2334" s="60">
        <v>15</v>
      </c>
      <c r="J2334" s="90">
        <v>39174</v>
      </c>
      <c r="K2334" s="435">
        <v>36</v>
      </c>
      <c r="L2334" s="428">
        <v>32239</v>
      </c>
      <c r="M2334" s="61" t="s">
        <v>1646</v>
      </c>
      <c r="N2334" s="60" t="s">
        <v>144</v>
      </c>
      <c r="O2334" s="63"/>
      <c r="P2334" s="47" t="s">
        <v>952</v>
      </c>
      <c r="Q2334" s="64"/>
      <c r="R2334" s="64"/>
      <c r="S2334" s="65" t="s">
        <v>398</v>
      </c>
      <c r="T2334" s="66"/>
      <c r="U2334" s="60" t="s">
        <v>390</v>
      </c>
      <c r="V2334" s="60"/>
      <c r="W2334" s="60"/>
      <c r="X2334" s="424">
        <v>0</v>
      </c>
    </row>
    <row r="2335" spans="1:24" ht="22.9" customHeight="1">
      <c r="A2335" s="59" t="s">
        <v>145</v>
      </c>
      <c r="B2335" s="60" t="s">
        <v>146</v>
      </c>
      <c r="C2335" s="860">
        <v>10285</v>
      </c>
      <c r="D2335" s="61" t="s">
        <v>341</v>
      </c>
      <c r="E2335" s="61" t="s">
        <v>183</v>
      </c>
      <c r="F2335" s="60" t="s">
        <v>389</v>
      </c>
      <c r="G2335" s="62">
        <v>100</v>
      </c>
      <c r="H2335" s="47" t="s">
        <v>952</v>
      </c>
      <c r="I2335" s="60">
        <v>15</v>
      </c>
      <c r="J2335" s="90">
        <v>39184</v>
      </c>
      <c r="K2335" s="435">
        <v>36</v>
      </c>
      <c r="L2335" s="428">
        <v>32249</v>
      </c>
      <c r="M2335" s="61" t="s">
        <v>538</v>
      </c>
      <c r="N2335" s="60" t="s">
        <v>144</v>
      </c>
      <c r="O2335" s="63"/>
      <c r="P2335" s="47" t="s">
        <v>952</v>
      </c>
      <c r="Q2335" s="64"/>
      <c r="R2335" s="64"/>
      <c r="S2335" s="65" t="s">
        <v>398</v>
      </c>
      <c r="T2335" s="66"/>
      <c r="U2335" s="60" t="s">
        <v>390</v>
      </c>
      <c r="V2335" s="60"/>
      <c r="W2335" s="60"/>
      <c r="X2335" s="424">
        <v>0</v>
      </c>
    </row>
    <row r="2336" spans="1:24" ht="22.9" customHeight="1">
      <c r="A2336" s="59" t="s">
        <v>145</v>
      </c>
      <c r="B2336" s="60" t="s">
        <v>146</v>
      </c>
      <c r="C2336" s="860">
        <v>10287</v>
      </c>
      <c r="D2336" s="61" t="s">
        <v>335</v>
      </c>
      <c r="E2336" s="61" t="s">
        <v>1392</v>
      </c>
      <c r="F2336" s="60" t="s">
        <v>389</v>
      </c>
      <c r="G2336" s="62">
        <v>100</v>
      </c>
      <c r="H2336" s="47" t="s">
        <v>952</v>
      </c>
      <c r="I2336" s="60">
        <v>15</v>
      </c>
      <c r="J2336" s="90">
        <v>39231</v>
      </c>
      <c r="K2336" s="435">
        <v>36</v>
      </c>
      <c r="L2336" s="428">
        <v>32296</v>
      </c>
      <c r="M2336" s="61" t="s">
        <v>196</v>
      </c>
      <c r="N2336" s="60" t="s">
        <v>144</v>
      </c>
      <c r="O2336" s="63"/>
      <c r="P2336" s="47" t="s">
        <v>952</v>
      </c>
      <c r="Q2336" s="64"/>
      <c r="R2336" s="64"/>
      <c r="S2336" s="65" t="s">
        <v>398</v>
      </c>
      <c r="T2336" s="66"/>
      <c r="U2336" s="60" t="s">
        <v>390</v>
      </c>
      <c r="V2336" s="60"/>
      <c r="W2336" s="60"/>
      <c r="X2336" s="424">
        <v>0</v>
      </c>
    </row>
    <row r="2337" spans="1:24" ht="22.9" customHeight="1">
      <c r="A2337" s="59" t="s">
        <v>145</v>
      </c>
      <c r="B2337" s="60" t="s">
        <v>146</v>
      </c>
      <c r="C2337" s="860">
        <v>10288</v>
      </c>
      <c r="D2337" s="61" t="s">
        <v>335</v>
      </c>
      <c r="E2337" s="61" t="s">
        <v>164</v>
      </c>
      <c r="F2337" s="60" t="s">
        <v>389</v>
      </c>
      <c r="G2337" s="62">
        <v>100</v>
      </c>
      <c r="H2337" s="47" t="s">
        <v>952</v>
      </c>
      <c r="I2337" s="60">
        <v>15</v>
      </c>
      <c r="J2337" s="90">
        <v>39234</v>
      </c>
      <c r="K2337" s="435">
        <v>36</v>
      </c>
      <c r="L2337" s="428">
        <v>32299</v>
      </c>
      <c r="M2337" s="61" t="s">
        <v>196</v>
      </c>
      <c r="N2337" s="60" t="s">
        <v>144</v>
      </c>
      <c r="O2337" s="63"/>
      <c r="P2337" s="47" t="s">
        <v>952</v>
      </c>
      <c r="Q2337" s="64"/>
      <c r="R2337" s="64"/>
      <c r="S2337" s="65" t="s">
        <v>398</v>
      </c>
      <c r="T2337" s="66"/>
      <c r="U2337" s="60" t="s">
        <v>390</v>
      </c>
      <c r="V2337" s="60"/>
      <c r="W2337" s="60"/>
      <c r="X2337" s="424">
        <v>0</v>
      </c>
    </row>
    <row r="2338" spans="1:24" ht="22.9" customHeight="1">
      <c r="A2338" s="59" t="s">
        <v>145</v>
      </c>
      <c r="B2338" s="60" t="s">
        <v>146</v>
      </c>
      <c r="C2338" s="860">
        <v>10289</v>
      </c>
      <c r="D2338" s="61" t="s">
        <v>1393</v>
      </c>
      <c r="E2338" s="61" t="s">
        <v>185</v>
      </c>
      <c r="F2338" s="60" t="s">
        <v>389</v>
      </c>
      <c r="G2338" s="62">
        <v>100</v>
      </c>
      <c r="H2338" s="47" t="s">
        <v>1256</v>
      </c>
      <c r="I2338" s="60">
        <v>15</v>
      </c>
      <c r="J2338" s="90">
        <v>39241</v>
      </c>
      <c r="K2338" s="435">
        <v>36</v>
      </c>
      <c r="L2338" s="428">
        <v>32306</v>
      </c>
      <c r="M2338" s="61" t="s">
        <v>183</v>
      </c>
      <c r="N2338" s="60" t="s">
        <v>144</v>
      </c>
      <c r="O2338" s="63"/>
      <c r="P2338" s="47" t="s">
        <v>1256</v>
      </c>
      <c r="Q2338" s="64"/>
      <c r="R2338" s="64"/>
      <c r="S2338" s="65" t="s">
        <v>398</v>
      </c>
      <c r="T2338" s="66"/>
      <c r="U2338" s="60" t="s">
        <v>390</v>
      </c>
      <c r="V2338" s="60"/>
      <c r="W2338" s="60"/>
      <c r="X2338" s="424">
        <v>0</v>
      </c>
    </row>
    <row r="2339" spans="1:24" ht="22.9" customHeight="1">
      <c r="A2339" s="59" t="s">
        <v>145</v>
      </c>
      <c r="B2339" s="60" t="s">
        <v>146</v>
      </c>
      <c r="C2339" s="860">
        <v>10290</v>
      </c>
      <c r="D2339" s="61" t="s">
        <v>338</v>
      </c>
      <c r="E2339" s="61" t="s">
        <v>214</v>
      </c>
      <c r="F2339" s="60" t="s">
        <v>389</v>
      </c>
      <c r="G2339" s="62">
        <v>100</v>
      </c>
      <c r="H2339" s="47" t="s">
        <v>1256</v>
      </c>
      <c r="I2339" s="60">
        <v>15</v>
      </c>
      <c r="J2339" s="90">
        <v>39241</v>
      </c>
      <c r="K2339" s="435">
        <v>36</v>
      </c>
      <c r="L2339" s="428">
        <v>32306</v>
      </c>
      <c r="M2339" s="61" t="s">
        <v>167</v>
      </c>
      <c r="N2339" s="60" t="s">
        <v>144</v>
      </c>
      <c r="O2339" s="63"/>
      <c r="P2339" s="47" t="s">
        <v>1256</v>
      </c>
      <c r="Q2339" s="64"/>
      <c r="R2339" s="64"/>
      <c r="S2339" s="65" t="s">
        <v>398</v>
      </c>
      <c r="T2339" s="66"/>
      <c r="U2339" s="60" t="s">
        <v>390</v>
      </c>
      <c r="V2339" s="60"/>
      <c r="W2339" s="60"/>
      <c r="X2339" s="424">
        <v>0</v>
      </c>
    </row>
    <row r="2340" spans="1:24" ht="22.9" customHeight="1">
      <c r="A2340" s="59" t="s">
        <v>145</v>
      </c>
      <c r="B2340" s="60" t="s">
        <v>146</v>
      </c>
      <c r="C2340" s="860">
        <v>10291</v>
      </c>
      <c r="D2340" s="61" t="s">
        <v>1394</v>
      </c>
      <c r="E2340" s="61" t="s">
        <v>679</v>
      </c>
      <c r="F2340" s="60" t="s">
        <v>389</v>
      </c>
      <c r="G2340" s="62">
        <v>100</v>
      </c>
      <c r="H2340" s="47" t="s">
        <v>1442</v>
      </c>
      <c r="I2340" s="60">
        <v>15</v>
      </c>
      <c r="J2340" s="90">
        <v>39254</v>
      </c>
      <c r="K2340" s="435">
        <v>36</v>
      </c>
      <c r="L2340" s="428">
        <v>32319</v>
      </c>
      <c r="M2340" s="61" t="s">
        <v>5709</v>
      </c>
      <c r="N2340" s="60" t="s">
        <v>144</v>
      </c>
      <c r="O2340" s="63"/>
      <c r="P2340" s="47" t="s">
        <v>1442</v>
      </c>
      <c r="Q2340" s="64"/>
      <c r="R2340" s="64"/>
      <c r="S2340" s="65" t="s">
        <v>398</v>
      </c>
      <c r="T2340" s="66"/>
      <c r="U2340" s="60" t="s">
        <v>390</v>
      </c>
      <c r="V2340" s="60"/>
      <c r="W2340" s="60"/>
      <c r="X2340" s="424">
        <v>0</v>
      </c>
    </row>
    <row r="2341" spans="1:24" ht="22.9" customHeight="1">
      <c r="A2341" s="59" t="s">
        <v>145</v>
      </c>
      <c r="B2341" s="60" t="s">
        <v>146</v>
      </c>
      <c r="C2341" s="860">
        <v>10292</v>
      </c>
      <c r="D2341" s="61" t="s">
        <v>541</v>
      </c>
      <c r="E2341" s="61" t="s">
        <v>1289</v>
      </c>
      <c r="F2341" s="60" t="s">
        <v>389</v>
      </c>
      <c r="G2341" s="62">
        <v>100</v>
      </c>
      <c r="H2341" s="47" t="s">
        <v>952</v>
      </c>
      <c r="I2341" s="60">
        <v>15</v>
      </c>
      <c r="J2341" s="90">
        <v>39258</v>
      </c>
      <c r="K2341" s="435">
        <v>36</v>
      </c>
      <c r="L2341" s="428">
        <v>32323</v>
      </c>
      <c r="M2341" s="61" t="s">
        <v>167</v>
      </c>
      <c r="N2341" s="60" t="s">
        <v>144</v>
      </c>
      <c r="O2341" s="63"/>
      <c r="P2341" s="47" t="s">
        <v>952</v>
      </c>
      <c r="Q2341" s="64"/>
      <c r="R2341" s="64"/>
      <c r="S2341" s="65" t="s">
        <v>398</v>
      </c>
      <c r="T2341" s="66"/>
      <c r="U2341" s="60" t="s">
        <v>390</v>
      </c>
      <c r="V2341" s="60"/>
      <c r="W2341" s="60"/>
      <c r="X2341" s="424">
        <v>0</v>
      </c>
    </row>
    <row r="2342" spans="1:24" ht="22.9" customHeight="1">
      <c r="A2342" s="59" t="s">
        <v>145</v>
      </c>
      <c r="B2342" s="60" t="s">
        <v>146</v>
      </c>
      <c r="C2342" s="860">
        <v>10293</v>
      </c>
      <c r="D2342" s="61" t="s">
        <v>541</v>
      </c>
      <c r="E2342" s="61" t="s">
        <v>246</v>
      </c>
      <c r="F2342" s="60" t="s">
        <v>389</v>
      </c>
      <c r="G2342" s="62">
        <v>100</v>
      </c>
      <c r="H2342" s="47" t="s">
        <v>952</v>
      </c>
      <c r="I2342" s="60">
        <v>15</v>
      </c>
      <c r="J2342" s="90">
        <v>39258</v>
      </c>
      <c r="K2342" s="435">
        <v>36</v>
      </c>
      <c r="L2342" s="428">
        <v>32323</v>
      </c>
      <c r="M2342" s="61" t="s">
        <v>167</v>
      </c>
      <c r="N2342" s="60" t="s">
        <v>144</v>
      </c>
      <c r="O2342" s="63"/>
      <c r="P2342" s="47" t="s">
        <v>952</v>
      </c>
      <c r="Q2342" s="64"/>
      <c r="R2342" s="64"/>
      <c r="S2342" s="65" t="s">
        <v>398</v>
      </c>
      <c r="T2342" s="66"/>
      <c r="U2342" s="60" t="s">
        <v>390</v>
      </c>
      <c r="V2342" s="60"/>
      <c r="W2342" s="60"/>
      <c r="X2342" s="424">
        <v>0</v>
      </c>
    </row>
    <row r="2343" spans="1:24" ht="22.9" customHeight="1">
      <c r="A2343" s="59" t="s">
        <v>145</v>
      </c>
      <c r="B2343" s="60" t="s">
        <v>146</v>
      </c>
      <c r="C2343" s="860">
        <v>10294</v>
      </c>
      <c r="D2343" s="61" t="s">
        <v>1395</v>
      </c>
      <c r="E2343" s="61" t="s">
        <v>164</v>
      </c>
      <c r="F2343" s="60" t="s">
        <v>389</v>
      </c>
      <c r="G2343" s="62">
        <v>100</v>
      </c>
      <c r="H2343" s="47" t="s">
        <v>1256</v>
      </c>
      <c r="I2343" s="60">
        <v>15</v>
      </c>
      <c r="J2343" s="90">
        <v>39260</v>
      </c>
      <c r="K2343" s="435">
        <v>36</v>
      </c>
      <c r="L2343" s="428">
        <v>32325</v>
      </c>
      <c r="M2343" s="61" t="s">
        <v>166</v>
      </c>
      <c r="N2343" s="60" t="s">
        <v>144</v>
      </c>
      <c r="O2343" s="63"/>
      <c r="P2343" s="47" t="s">
        <v>1256</v>
      </c>
      <c r="Q2343" s="64"/>
      <c r="R2343" s="64"/>
      <c r="S2343" s="65" t="s">
        <v>398</v>
      </c>
      <c r="T2343" s="66"/>
      <c r="U2343" s="60" t="s">
        <v>390</v>
      </c>
      <c r="V2343" s="60"/>
      <c r="W2343" s="60"/>
      <c r="X2343" s="424">
        <v>0</v>
      </c>
    </row>
    <row r="2344" spans="1:24" ht="22.9" customHeight="1">
      <c r="A2344" s="59" t="s">
        <v>145</v>
      </c>
      <c r="B2344" s="60" t="s">
        <v>146</v>
      </c>
      <c r="C2344" s="860">
        <v>10297</v>
      </c>
      <c r="D2344" s="61" t="s">
        <v>335</v>
      </c>
      <c r="E2344" s="61" t="s">
        <v>219</v>
      </c>
      <c r="F2344" s="60" t="s">
        <v>389</v>
      </c>
      <c r="G2344" s="62">
        <v>100</v>
      </c>
      <c r="H2344" s="47" t="s">
        <v>1442</v>
      </c>
      <c r="I2344" s="60">
        <v>15</v>
      </c>
      <c r="J2344" s="90">
        <v>39288</v>
      </c>
      <c r="K2344" s="435">
        <v>36</v>
      </c>
      <c r="L2344" s="428">
        <v>32353</v>
      </c>
      <c r="M2344" s="61" t="s">
        <v>195</v>
      </c>
      <c r="N2344" s="60" t="s">
        <v>144</v>
      </c>
      <c r="O2344" s="63"/>
      <c r="P2344" s="47" t="s">
        <v>1442</v>
      </c>
      <c r="Q2344" s="64"/>
      <c r="R2344" s="64"/>
      <c r="S2344" s="65" t="s">
        <v>398</v>
      </c>
      <c r="T2344" s="66"/>
      <c r="U2344" s="60" t="s">
        <v>390</v>
      </c>
      <c r="V2344" s="60"/>
      <c r="W2344" s="60"/>
      <c r="X2344" s="424">
        <v>0</v>
      </c>
    </row>
    <row r="2345" spans="1:24" ht="22.9" customHeight="1">
      <c r="A2345" s="59" t="s">
        <v>145</v>
      </c>
      <c r="B2345" s="60" t="s">
        <v>146</v>
      </c>
      <c r="C2345" s="860">
        <v>10298</v>
      </c>
      <c r="D2345" s="61" t="s">
        <v>584</v>
      </c>
      <c r="E2345" s="61" t="s">
        <v>456</v>
      </c>
      <c r="F2345" s="60" t="s">
        <v>389</v>
      </c>
      <c r="G2345" s="62">
        <v>100</v>
      </c>
      <c r="H2345" s="47" t="s">
        <v>952</v>
      </c>
      <c r="I2345" s="60">
        <v>15</v>
      </c>
      <c r="J2345" s="90">
        <v>39391</v>
      </c>
      <c r="K2345" s="435">
        <v>36</v>
      </c>
      <c r="L2345" s="428">
        <v>32456</v>
      </c>
      <c r="M2345" s="61" t="s">
        <v>455</v>
      </c>
      <c r="N2345" s="60" t="s">
        <v>144</v>
      </c>
      <c r="O2345" s="63"/>
      <c r="P2345" s="47" t="s">
        <v>952</v>
      </c>
      <c r="Q2345" s="64"/>
      <c r="R2345" s="64"/>
      <c r="S2345" s="65" t="s">
        <v>398</v>
      </c>
      <c r="T2345" s="66"/>
      <c r="U2345" s="60" t="s">
        <v>390</v>
      </c>
      <c r="V2345" s="60"/>
      <c r="W2345" s="60"/>
      <c r="X2345" s="424">
        <v>0</v>
      </c>
    </row>
    <row r="2346" spans="1:24" ht="22.9" customHeight="1">
      <c r="A2346" s="59" t="s">
        <v>145</v>
      </c>
      <c r="B2346" s="60" t="s">
        <v>146</v>
      </c>
      <c r="C2346" s="860">
        <v>10299</v>
      </c>
      <c r="D2346" s="61" t="s">
        <v>1396</v>
      </c>
      <c r="E2346" s="61" t="s">
        <v>328</v>
      </c>
      <c r="F2346" s="60" t="s">
        <v>389</v>
      </c>
      <c r="G2346" s="62">
        <v>100</v>
      </c>
      <c r="H2346" s="47" t="s">
        <v>1442</v>
      </c>
      <c r="I2346" s="60">
        <v>15</v>
      </c>
      <c r="J2346" s="90">
        <v>39505</v>
      </c>
      <c r="K2346" s="435">
        <v>35</v>
      </c>
      <c r="L2346" s="428">
        <v>32570</v>
      </c>
      <c r="M2346" s="61" t="s">
        <v>507</v>
      </c>
      <c r="N2346" s="60" t="s">
        <v>144</v>
      </c>
      <c r="O2346" s="63"/>
      <c r="P2346" s="47" t="s">
        <v>1442</v>
      </c>
      <c r="Q2346" s="64"/>
      <c r="R2346" s="64"/>
      <c r="S2346" s="65" t="s">
        <v>398</v>
      </c>
      <c r="T2346" s="66"/>
      <c r="U2346" s="60" t="s">
        <v>390</v>
      </c>
      <c r="V2346" s="60"/>
      <c r="W2346" s="60"/>
      <c r="X2346" s="424">
        <v>0</v>
      </c>
    </row>
    <row r="2347" spans="1:24" ht="22.9" customHeight="1">
      <c r="A2347" s="59" t="s">
        <v>145</v>
      </c>
      <c r="B2347" s="60" t="s">
        <v>146</v>
      </c>
      <c r="C2347" s="860">
        <v>10300</v>
      </c>
      <c r="D2347" s="61" t="s">
        <v>1396</v>
      </c>
      <c r="E2347" s="61" t="s">
        <v>330</v>
      </c>
      <c r="F2347" s="60" t="s">
        <v>389</v>
      </c>
      <c r="G2347" s="62">
        <v>100</v>
      </c>
      <c r="H2347" s="47" t="s">
        <v>1442</v>
      </c>
      <c r="I2347" s="60">
        <v>15</v>
      </c>
      <c r="J2347" s="90">
        <v>39505</v>
      </c>
      <c r="K2347" s="435">
        <v>35</v>
      </c>
      <c r="L2347" s="428">
        <v>32570</v>
      </c>
      <c r="M2347" s="61" t="s">
        <v>505</v>
      </c>
      <c r="N2347" s="60" t="s">
        <v>144</v>
      </c>
      <c r="O2347" s="63"/>
      <c r="P2347" s="47" t="s">
        <v>1442</v>
      </c>
      <c r="Q2347" s="64"/>
      <c r="R2347" s="64"/>
      <c r="S2347" s="65" t="s">
        <v>398</v>
      </c>
      <c r="T2347" s="66"/>
      <c r="U2347" s="60" t="s">
        <v>390</v>
      </c>
      <c r="V2347" s="60"/>
      <c r="W2347" s="60"/>
      <c r="X2347" s="424">
        <v>0</v>
      </c>
    </row>
    <row r="2348" spans="1:24" ht="22.9" customHeight="1">
      <c r="A2348" s="59" t="s">
        <v>145</v>
      </c>
      <c r="B2348" s="60" t="s">
        <v>146</v>
      </c>
      <c r="C2348" s="860">
        <v>10301</v>
      </c>
      <c r="D2348" s="61" t="s">
        <v>568</v>
      </c>
      <c r="E2348" s="61" t="s">
        <v>418</v>
      </c>
      <c r="F2348" s="60" t="s">
        <v>389</v>
      </c>
      <c r="G2348" s="62">
        <v>100</v>
      </c>
      <c r="H2348" s="47" t="s">
        <v>952</v>
      </c>
      <c r="I2348" s="60">
        <v>15</v>
      </c>
      <c r="J2348" s="90">
        <v>39508</v>
      </c>
      <c r="K2348" s="435">
        <v>35</v>
      </c>
      <c r="L2348" s="428">
        <v>32573</v>
      </c>
      <c r="M2348" s="61" t="s">
        <v>455</v>
      </c>
      <c r="N2348" s="60" t="s">
        <v>144</v>
      </c>
      <c r="O2348" s="63"/>
      <c r="P2348" s="47" t="s">
        <v>952</v>
      </c>
      <c r="Q2348" s="64"/>
      <c r="R2348" s="64"/>
      <c r="S2348" s="65" t="s">
        <v>398</v>
      </c>
      <c r="T2348" s="66"/>
      <c r="U2348" s="60" t="s">
        <v>390</v>
      </c>
      <c r="V2348" s="60"/>
      <c r="W2348" s="60"/>
      <c r="X2348" s="424">
        <v>0</v>
      </c>
    </row>
    <row r="2349" spans="1:24" ht="22.9" customHeight="1">
      <c r="A2349" s="59" t="s">
        <v>145</v>
      </c>
      <c r="B2349" s="60" t="s">
        <v>146</v>
      </c>
      <c r="C2349" s="860">
        <v>10302</v>
      </c>
      <c r="D2349" s="61" t="s">
        <v>479</v>
      </c>
      <c r="E2349" s="61" t="s">
        <v>201</v>
      </c>
      <c r="F2349" s="60" t="s">
        <v>389</v>
      </c>
      <c r="G2349" s="62">
        <v>100</v>
      </c>
      <c r="H2349" s="47" t="s">
        <v>952</v>
      </c>
      <c r="I2349" s="60">
        <v>15</v>
      </c>
      <c r="J2349" s="90">
        <v>39538</v>
      </c>
      <c r="K2349" s="435">
        <v>35</v>
      </c>
      <c r="L2349" s="428">
        <v>32603</v>
      </c>
      <c r="M2349" s="61" t="s">
        <v>164</v>
      </c>
      <c r="N2349" s="60" t="s">
        <v>144</v>
      </c>
      <c r="O2349" s="63"/>
      <c r="P2349" s="47" t="s">
        <v>952</v>
      </c>
      <c r="Q2349" s="64"/>
      <c r="R2349" s="64"/>
      <c r="S2349" s="65" t="s">
        <v>398</v>
      </c>
      <c r="T2349" s="66"/>
      <c r="U2349" s="60" t="s">
        <v>390</v>
      </c>
      <c r="V2349" s="60"/>
      <c r="W2349" s="60"/>
      <c r="X2349" s="424">
        <v>0</v>
      </c>
    </row>
    <row r="2350" spans="1:24" ht="22.9" customHeight="1">
      <c r="A2350" s="59" t="s">
        <v>145</v>
      </c>
      <c r="B2350" s="60" t="s">
        <v>146</v>
      </c>
      <c r="C2350" s="860">
        <v>10304</v>
      </c>
      <c r="D2350" s="61" t="s">
        <v>471</v>
      </c>
      <c r="E2350" s="61" t="s">
        <v>689</v>
      </c>
      <c r="F2350" s="60" t="s">
        <v>389</v>
      </c>
      <c r="G2350" s="62">
        <v>100</v>
      </c>
      <c r="H2350" s="47" t="s">
        <v>1256</v>
      </c>
      <c r="I2350" s="60">
        <v>15</v>
      </c>
      <c r="J2350" s="90">
        <v>39659</v>
      </c>
      <c r="K2350" s="435">
        <v>35</v>
      </c>
      <c r="L2350" s="428">
        <v>32724</v>
      </c>
      <c r="M2350" s="61" t="s">
        <v>1647</v>
      </c>
      <c r="N2350" s="60" t="s">
        <v>144</v>
      </c>
      <c r="O2350" s="63"/>
      <c r="P2350" s="47" t="s">
        <v>1256</v>
      </c>
      <c r="Q2350" s="64"/>
      <c r="R2350" s="64"/>
      <c r="S2350" s="65" t="s">
        <v>398</v>
      </c>
      <c r="T2350" s="66"/>
      <c r="U2350" s="60" t="s">
        <v>390</v>
      </c>
      <c r="V2350" s="60"/>
      <c r="W2350" s="60"/>
      <c r="X2350" s="424">
        <v>0</v>
      </c>
    </row>
    <row r="2351" spans="1:24" ht="22.9" customHeight="1">
      <c r="A2351" s="59" t="s">
        <v>145</v>
      </c>
      <c r="B2351" s="60" t="s">
        <v>146</v>
      </c>
      <c r="C2351" s="860">
        <v>10306</v>
      </c>
      <c r="D2351" s="61" t="s">
        <v>597</v>
      </c>
      <c r="E2351" s="61" t="s">
        <v>767</v>
      </c>
      <c r="F2351" s="60" t="s">
        <v>389</v>
      </c>
      <c r="G2351" s="62">
        <v>100</v>
      </c>
      <c r="H2351" s="47" t="s">
        <v>952</v>
      </c>
      <c r="I2351" s="60">
        <v>15</v>
      </c>
      <c r="J2351" s="90">
        <v>39681</v>
      </c>
      <c r="K2351" s="435">
        <v>35</v>
      </c>
      <c r="L2351" s="428">
        <v>32746</v>
      </c>
      <c r="M2351" s="61" t="s">
        <v>456</v>
      </c>
      <c r="N2351" s="60" t="s">
        <v>144</v>
      </c>
      <c r="O2351" s="63"/>
      <c r="P2351" s="47" t="s">
        <v>952</v>
      </c>
      <c r="Q2351" s="64"/>
      <c r="R2351" s="64"/>
      <c r="S2351" s="65" t="s">
        <v>398</v>
      </c>
      <c r="T2351" s="66"/>
      <c r="U2351" s="60" t="s">
        <v>390</v>
      </c>
      <c r="V2351" s="60"/>
      <c r="W2351" s="60"/>
      <c r="X2351" s="424">
        <v>0</v>
      </c>
    </row>
    <row r="2352" spans="1:24" ht="22.9" customHeight="1">
      <c r="A2352" s="59" t="s">
        <v>145</v>
      </c>
      <c r="B2352" s="60" t="s">
        <v>146</v>
      </c>
      <c r="C2352" s="860">
        <v>10307</v>
      </c>
      <c r="D2352" s="61" t="s">
        <v>570</v>
      </c>
      <c r="E2352" s="61" t="s">
        <v>689</v>
      </c>
      <c r="F2352" s="60" t="s">
        <v>389</v>
      </c>
      <c r="G2352" s="62">
        <v>100</v>
      </c>
      <c r="H2352" s="47" t="s">
        <v>952</v>
      </c>
      <c r="I2352" s="60">
        <v>15</v>
      </c>
      <c r="J2352" s="90">
        <v>39687</v>
      </c>
      <c r="K2352" s="435">
        <v>35</v>
      </c>
      <c r="L2352" s="428">
        <v>32752</v>
      </c>
      <c r="M2352" s="61" t="s">
        <v>456</v>
      </c>
      <c r="N2352" s="60" t="s">
        <v>144</v>
      </c>
      <c r="O2352" s="63"/>
      <c r="P2352" s="47" t="s">
        <v>952</v>
      </c>
      <c r="Q2352" s="64"/>
      <c r="R2352" s="64"/>
      <c r="S2352" s="65" t="s">
        <v>398</v>
      </c>
      <c r="T2352" s="66"/>
      <c r="U2352" s="60" t="s">
        <v>390</v>
      </c>
      <c r="V2352" s="60"/>
      <c r="W2352" s="60"/>
      <c r="X2352" s="424">
        <v>0</v>
      </c>
    </row>
    <row r="2353" spans="1:24" ht="22.9" customHeight="1">
      <c r="A2353" s="59" t="s">
        <v>145</v>
      </c>
      <c r="B2353" s="60" t="s">
        <v>146</v>
      </c>
      <c r="C2353" s="860">
        <v>10309</v>
      </c>
      <c r="D2353" s="61" t="s">
        <v>809</v>
      </c>
      <c r="E2353" s="61" t="s">
        <v>1397</v>
      </c>
      <c r="F2353" s="60" t="s">
        <v>389</v>
      </c>
      <c r="G2353" s="62">
        <v>100</v>
      </c>
      <c r="H2353" s="47" t="s">
        <v>1256</v>
      </c>
      <c r="I2353" s="60">
        <v>15</v>
      </c>
      <c r="J2353" s="90">
        <v>39700</v>
      </c>
      <c r="K2353" s="435">
        <v>35</v>
      </c>
      <c r="L2353" s="428">
        <v>32765</v>
      </c>
      <c r="M2353" s="61" t="s">
        <v>1529</v>
      </c>
      <c r="N2353" s="60" t="s">
        <v>144</v>
      </c>
      <c r="O2353" s="63"/>
      <c r="P2353" s="47" t="s">
        <v>1256</v>
      </c>
      <c r="Q2353" s="64"/>
      <c r="R2353" s="64"/>
      <c r="S2353" s="65" t="s">
        <v>398</v>
      </c>
      <c r="T2353" s="66"/>
      <c r="U2353" s="60" t="s">
        <v>390</v>
      </c>
      <c r="V2353" s="60"/>
      <c r="W2353" s="60"/>
      <c r="X2353" s="424">
        <v>0</v>
      </c>
    </row>
    <row r="2354" spans="1:24" ht="22.9" customHeight="1">
      <c r="A2354" s="59" t="s">
        <v>145</v>
      </c>
      <c r="B2354" s="60" t="s">
        <v>146</v>
      </c>
      <c r="C2354" s="860">
        <v>10313</v>
      </c>
      <c r="D2354" s="61" t="s">
        <v>140</v>
      </c>
      <c r="E2354" s="61" t="s">
        <v>180</v>
      </c>
      <c r="F2354" s="60" t="s">
        <v>389</v>
      </c>
      <c r="G2354" s="62">
        <v>100</v>
      </c>
      <c r="H2354" s="47" t="s">
        <v>952</v>
      </c>
      <c r="I2354" s="60">
        <v>15</v>
      </c>
      <c r="J2354" s="90">
        <v>39819</v>
      </c>
      <c r="K2354" s="435">
        <v>34</v>
      </c>
      <c r="L2354" s="428">
        <v>32884</v>
      </c>
      <c r="M2354" s="61" t="s">
        <v>729</v>
      </c>
      <c r="N2354" s="60" t="s">
        <v>144</v>
      </c>
      <c r="O2354" s="63"/>
      <c r="P2354" s="47" t="s">
        <v>952</v>
      </c>
      <c r="Q2354" s="64"/>
      <c r="R2354" s="64"/>
      <c r="S2354" s="65" t="s">
        <v>398</v>
      </c>
      <c r="T2354" s="66"/>
      <c r="U2354" s="60" t="s">
        <v>390</v>
      </c>
      <c r="V2354" s="60"/>
      <c r="W2354" s="60"/>
      <c r="X2354" s="424">
        <v>0</v>
      </c>
    </row>
    <row r="2355" spans="1:24" ht="22.9" customHeight="1">
      <c r="A2355" s="59" t="s">
        <v>145</v>
      </c>
      <c r="B2355" s="60" t="s">
        <v>146</v>
      </c>
      <c r="C2355" s="860">
        <v>10314</v>
      </c>
      <c r="D2355" s="61" t="s">
        <v>141</v>
      </c>
      <c r="E2355" s="61" t="s">
        <v>1398</v>
      </c>
      <c r="F2355" s="60" t="s">
        <v>389</v>
      </c>
      <c r="G2355" s="62">
        <v>100</v>
      </c>
      <c r="H2355" s="47" t="s">
        <v>1256</v>
      </c>
      <c r="I2355" s="60">
        <v>15</v>
      </c>
      <c r="J2355" s="90">
        <v>39819</v>
      </c>
      <c r="K2355" s="435">
        <v>43</v>
      </c>
      <c r="L2355" s="428">
        <v>29587</v>
      </c>
      <c r="M2355" s="61" t="s">
        <v>246</v>
      </c>
      <c r="N2355" s="60" t="s">
        <v>144</v>
      </c>
      <c r="O2355" s="63"/>
      <c r="P2355" s="47" t="s">
        <v>1256</v>
      </c>
      <c r="Q2355" s="64">
        <v>87615137</v>
      </c>
      <c r="R2355" s="76">
        <v>690087853290</v>
      </c>
      <c r="S2355" s="65" t="s">
        <v>398</v>
      </c>
      <c r="T2355" s="66"/>
      <c r="U2355" s="60" t="s">
        <v>390</v>
      </c>
      <c r="V2355" s="60"/>
      <c r="W2355" s="60"/>
      <c r="X2355" s="424">
        <v>0</v>
      </c>
    </row>
    <row r="2356" spans="1:24" ht="22.9" customHeight="1">
      <c r="A2356" s="59" t="s">
        <v>145</v>
      </c>
      <c r="B2356" s="60" t="s">
        <v>146</v>
      </c>
      <c r="C2356" s="860">
        <v>10315</v>
      </c>
      <c r="D2356" s="61" t="s">
        <v>342</v>
      </c>
      <c r="E2356" s="61" t="s">
        <v>171</v>
      </c>
      <c r="F2356" s="60" t="s">
        <v>389</v>
      </c>
      <c r="G2356" s="62">
        <v>100</v>
      </c>
      <c r="H2356" s="47" t="s">
        <v>1442</v>
      </c>
      <c r="I2356" s="60">
        <v>15</v>
      </c>
      <c r="J2356" s="90">
        <v>39946</v>
      </c>
      <c r="K2356" s="435">
        <v>34</v>
      </c>
      <c r="L2356" s="428">
        <v>33011</v>
      </c>
      <c r="M2356" s="61" t="s">
        <v>1533</v>
      </c>
      <c r="N2356" s="60" t="s">
        <v>144</v>
      </c>
      <c r="O2356" s="63"/>
      <c r="P2356" s="47" t="s">
        <v>1442</v>
      </c>
      <c r="Q2356" s="64"/>
      <c r="R2356" s="64"/>
      <c r="S2356" s="65" t="s">
        <v>398</v>
      </c>
      <c r="T2356" s="66"/>
      <c r="U2356" s="60" t="s">
        <v>390</v>
      </c>
      <c r="V2356" s="60"/>
      <c r="W2356" s="60"/>
      <c r="X2356" s="424">
        <v>0</v>
      </c>
    </row>
    <row r="2357" spans="1:24" ht="22.9" customHeight="1">
      <c r="A2357" s="59" t="s">
        <v>145</v>
      </c>
      <c r="B2357" s="60" t="s">
        <v>146</v>
      </c>
      <c r="C2357" s="860">
        <v>10316</v>
      </c>
      <c r="D2357" s="61" t="s">
        <v>423</v>
      </c>
      <c r="E2357" s="61" t="s">
        <v>1399</v>
      </c>
      <c r="F2357" s="60" t="s">
        <v>389</v>
      </c>
      <c r="G2357" s="62">
        <v>100</v>
      </c>
      <c r="H2357" s="47" t="s">
        <v>1442</v>
      </c>
      <c r="I2357" s="60">
        <v>15</v>
      </c>
      <c r="J2357" s="90">
        <v>39977</v>
      </c>
      <c r="K2357" s="435">
        <v>34</v>
      </c>
      <c r="L2357" s="428">
        <v>33042</v>
      </c>
      <c r="M2357" s="61" t="s">
        <v>189</v>
      </c>
      <c r="N2357" s="60" t="s">
        <v>144</v>
      </c>
      <c r="O2357" s="63"/>
      <c r="P2357" s="47" t="s">
        <v>1442</v>
      </c>
      <c r="Q2357" s="64"/>
      <c r="R2357" s="64"/>
      <c r="S2357" s="65" t="s">
        <v>398</v>
      </c>
      <c r="T2357" s="66"/>
      <c r="U2357" s="60" t="s">
        <v>390</v>
      </c>
      <c r="V2357" s="60"/>
      <c r="W2357" s="60"/>
      <c r="X2357" s="424">
        <v>0</v>
      </c>
    </row>
    <row r="2358" spans="1:24" ht="22.9" customHeight="1">
      <c r="A2358" s="59" t="s">
        <v>145</v>
      </c>
      <c r="B2358" s="60" t="s">
        <v>146</v>
      </c>
      <c r="C2358" s="860">
        <v>10317</v>
      </c>
      <c r="D2358" s="61" t="s">
        <v>140</v>
      </c>
      <c r="E2358" s="61" t="s">
        <v>534</v>
      </c>
      <c r="F2358" s="60" t="s">
        <v>389</v>
      </c>
      <c r="G2358" s="62">
        <v>100</v>
      </c>
      <c r="H2358" s="47" t="s">
        <v>1442</v>
      </c>
      <c r="I2358" s="60">
        <v>15</v>
      </c>
      <c r="J2358" s="90">
        <v>39984</v>
      </c>
      <c r="K2358" s="435">
        <v>34</v>
      </c>
      <c r="L2358" s="428">
        <v>33049</v>
      </c>
      <c r="M2358" s="61" t="s">
        <v>749</v>
      </c>
      <c r="N2358" s="60" t="s">
        <v>144</v>
      </c>
      <c r="O2358" s="63"/>
      <c r="P2358" s="47" t="s">
        <v>1442</v>
      </c>
      <c r="Q2358" s="64"/>
      <c r="R2358" s="64"/>
      <c r="S2358" s="65" t="s">
        <v>398</v>
      </c>
      <c r="T2358" s="66"/>
      <c r="U2358" s="60" t="s">
        <v>390</v>
      </c>
      <c r="V2358" s="60"/>
      <c r="W2358" s="60"/>
      <c r="X2358" s="424">
        <v>0</v>
      </c>
    </row>
    <row r="2359" spans="1:24" ht="22.9" customHeight="1">
      <c r="A2359" s="59" t="s">
        <v>145</v>
      </c>
      <c r="B2359" s="60" t="s">
        <v>146</v>
      </c>
      <c r="C2359" s="860">
        <v>10318</v>
      </c>
      <c r="D2359" s="61" t="s">
        <v>567</v>
      </c>
      <c r="E2359" s="61" t="s">
        <v>302</v>
      </c>
      <c r="F2359" s="60" t="s">
        <v>389</v>
      </c>
      <c r="G2359" s="62">
        <v>100</v>
      </c>
      <c r="H2359" s="47" t="s">
        <v>1442</v>
      </c>
      <c r="I2359" s="60">
        <v>15</v>
      </c>
      <c r="J2359" s="90">
        <v>40000</v>
      </c>
      <c r="K2359" s="435">
        <v>34</v>
      </c>
      <c r="L2359" s="428">
        <v>33065</v>
      </c>
      <c r="M2359" s="61" t="s">
        <v>456</v>
      </c>
      <c r="N2359" s="60" t="s">
        <v>144</v>
      </c>
      <c r="O2359" s="63"/>
      <c r="P2359" s="47" t="s">
        <v>1442</v>
      </c>
      <c r="Q2359" s="64"/>
      <c r="R2359" s="64"/>
      <c r="S2359" s="65" t="s">
        <v>398</v>
      </c>
      <c r="T2359" s="66"/>
      <c r="U2359" s="60" t="s">
        <v>390</v>
      </c>
      <c r="V2359" s="60"/>
      <c r="W2359" s="60"/>
      <c r="X2359" s="424">
        <v>0</v>
      </c>
    </row>
    <row r="2360" spans="1:24" ht="22.9" customHeight="1">
      <c r="A2360" s="59" t="s">
        <v>145</v>
      </c>
      <c r="B2360" s="60" t="s">
        <v>146</v>
      </c>
      <c r="C2360" s="860">
        <v>10319</v>
      </c>
      <c r="D2360" s="61" t="s">
        <v>417</v>
      </c>
      <c r="E2360" s="61" t="s">
        <v>259</v>
      </c>
      <c r="F2360" s="60" t="s">
        <v>389</v>
      </c>
      <c r="G2360" s="62">
        <v>100</v>
      </c>
      <c r="H2360" s="47" t="s">
        <v>1442</v>
      </c>
      <c r="I2360" s="60">
        <v>15</v>
      </c>
      <c r="J2360" s="90">
        <v>40009</v>
      </c>
      <c r="K2360" s="435">
        <v>34</v>
      </c>
      <c r="L2360" s="428">
        <v>33074</v>
      </c>
      <c r="M2360" s="61" t="s">
        <v>205</v>
      </c>
      <c r="N2360" s="60" t="s">
        <v>144</v>
      </c>
      <c r="O2360" s="63"/>
      <c r="P2360" s="47" t="s">
        <v>1442</v>
      </c>
      <c r="Q2360" s="64"/>
      <c r="R2360" s="64"/>
      <c r="S2360" s="65" t="s">
        <v>398</v>
      </c>
      <c r="T2360" s="66"/>
      <c r="U2360" s="60" t="s">
        <v>390</v>
      </c>
      <c r="V2360" s="60"/>
      <c r="W2360" s="60"/>
      <c r="X2360" s="424">
        <v>0</v>
      </c>
    </row>
    <row r="2361" spans="1:24" ht="22.9" customHeight="1">
      <c r="A2361" s="59" t="s">
        <v>145</v>
      </c>
      <c r="B2361" s="60" t="s">
        <v>146</v>
      </c>
      <c r="C2361" s="860">
        <v>10320</v>
      </c>
      <c r="D2361" s="61" t="s">
        <v>417</v>
      </c>
      <c r="E2361" s="61" t="s">
        <v>200</v>
      </c>
      <c r="F2361" s="60" t="s">
        <v>389</v>
      </c>
      <c r="G2361" s="62">
        <v>100</v>
      </c>
      <c r="H2361" s="47" t="s">
        <v>1442</v>
      </c>
      <c r="I2361" s="60">
        <v>15</v>
      </c>
      <c r="J2361" s="90">
        <v>40009</v>
      </c>
      <c r="K2361" s="435">
        <v>34</v>
      </c>
      <c r="L2361" s="428">
        <v>33074</v>
      </c>
      <c r="M2361" s="61" t="s">
        <v>246</v>
      </c>
      <c r="N2361" s="60" t="s">
        <v>144</v>
      </c>
      <c r="O2361" s="63"/>
      <c r="P2361" s="47" t="s">
        <v>1442</v>
      </c>
      <c r="Q2361" s="64"/>
      <c r="R2361" s="64"/>
      <c r="S2361" s="65" t="s">
        <v>398</v>
      </c>
      <c r="T2361" s="66"/>
      <c r="U2361" s="60" t="s">
        <v>390</v>
      </c>
      <c r="V2361" s="60"/>
      <c r="W2361" s="60"/>
      <c r="X2361" s="424">
        <v>0</v>
      </c>
    </row>
    <row r="2362" spans="1:24" ht="22.9" customHeight="1">
      <c r="A2362" s="59" t="s">
        <v>145</v>
      </c>
      <c r="B2362" s="60" t="s">
        <v>146</v>
      </c>
      <c r="C2362" s="860">
        <v>10321</v>
      </c>
      <c r="D2362" s="61" t="s">
        <v>140</v>
      </c>
      <c r="E2362" s="61" t="s">
        <v>279</v>
      </c>
      <c r="F2362" s="60" t="s">
        <v>389</v>
      </c>
      <c r="G2362" s="62">
        <v>100</v>
      </c>
      <c r="H2362" s="47" t="s">
        <v>1442</v>
      </c>
      <c r="I2362" s="60">
        <v>15</v>
      </c>
      <c r="J2362" s="90">
        <v>40016</v>
      </c>
      <c r="K2362" s="435">
        <v>34</v>
      </c>
      <c r="L2362" s="428">
        <v>33081</v>
      </c>
      <c r="M2362" s="61" t="s">
        <v>1505</v>
      </c>
      <c r="N2362" s="60" t="s">
        <v>144</v>
      </c>
      <c r="O2362" s="63"/>
      <c r="P2362" s="47" t="s">
        <v>1442</v>
      </c>
      <c r="Q2362" s="64"/>
      <c r="R2362" s="64"/>
      <c r="S2362" s="65" t="s">
        <v>398</v>
      </c>
      <c r="T2362" s="66"/>
      <c r="U2362" s="60" t="s">
        <v>390</v>
      </c>
      <c r="V2362" s="60"/>
      <c r="W2362" s="60"/>
      <c r="X2362" s="424">
        <v>0</v>
      </c>
    </row>
    <row r="2363" spans="1:24" ht="22.9" customHeight="1">
      <c r="A2363" s="59" t="s">
        <v>145</v>
      </c>
      <c r="B2363" s="60" t="s">
        <v>146</v>
      </c>
      <c r="C2363" s="860">
        <v>10322</v>
      </c>
      <c r="D2363" s="61" t="s">
        <v>140</v>
      </c>
      <c r="E2363" s="61" t="s">
        <v>1166</v>
      </c>
      <c r="F2363" s="60" t="s">
        <v>389</v>
      </c>
      <c r="G2363" s="62">
        <v>100</v>
      </c>
      <c r="H2363" s="47" t="s">
        <v>1442</v>
      </c>
      <c r="I2363" s="60">
        <v>15</v>
      </c>
      <c r="J2363" s="90">
        <v>40016</v>
      </c>
      <c r="K2363" s="435">
        <v>34</v>
      </c>
      <c r="L2363" s="428">
        <v>33081</v>
      </c>
      <c r="M2363" s="61" t="s">
        <v>279</v>
      </c>
      <c r="N2363" s="60" t="s">
        <v>144</v>
      </c>
      <c r="O2363" s="63"/>
      <c r="P2363" s="47" t="s">
        <v>1442</v>
      </c>
      <c r="Q2363" s="64"/>
      <c r="R2363" s="64"/>
      <c r="S2363" s="65" t="s">
        <v>398</v>
      </c>
      <c r="T2363" s="66"/>
      <c r="U2363" s="60" t="s">
        <v>390</v>
      </c>
      <c r="V2363" s="60"/>
      <c r="W2363" s="60"/>
      <c r="X2363" s="424">
        <v>0</v>
      </c>
    </row>
    <row r="2364" spans="1:24" ht="22.9" customHeight="1">
      <c r="A2364" s="59" t="s">
        <v>145</v>
      </c>
      <c r="B2364" s="60" t="s">
        <v>146</v>
      </c>
      <c r="C2364" s="860">
        <v>10323</v>
      </c>
      <c r="D2364" s="61" t="s">
        <v>344</v>
      </c>
      <c r="E2364" s="61" t="s">
        <v>205</v>
      </c>
      <c r="F2364" s="60" t="s">
        <v>389</v>
      </c>
      <c r="G2364" s="62">
        <v>100</v>
      </c>
      <c r="H2364" s="47" t="s">
        <v>1442</v>
      </c>
      <c r="I2364" s="60">
        <v>15</v>
      </c>
      <c r="J2364" s="90">
        <v>40067</v>
      </c>
      <c r="K2364" s="435">
        <v>34</v>
      </c>
      <c r="L2364" s="428">
        <v>33132</v>
      </c>
      <c r="M2364" s="61" t="s">
        <v>164</v>
      </c>
      <c r="N2364" s="60" t="s">
        <v>144</v>
      </c>
      <c r="O2364" s="63"/>
      <c r="P2364" s="47" t="s">
        <v>1442</v>
      </c>
      <c r="Q2364" s="64"/>
      <c r="R2364" s="64"/>
      <c r="S2364" s="65" t="s">
        <v>398</v>
      </c>
      <c r="T2364" s="66"/>
      <c r="U2364" s="60" t="s">
        <v>390</v>
      </c>
      <c r="V2364" s="60"/>
      <c r="W2364" s="60"/>
      <c r="X2364" s="424">
        <v>0</v>
      </c>
    </row>
    <row r="2365" spans="1:24" ht="22.9" customHeight="1">
      <c r="A2365" s="59" t="s">
        <v>145</v>
      </c>
      <c r="B2365" s="60" t="s">
        <v>146</v>
      </c>
      <c r="C2365" s="860">
        <v>10324</v>
      </c>
      <c r="D2365" s="61" t="s">
        <v>631</v>
      </c>
      <c r="E2365" s="61" t="s">
        <v>281</v>
      </c>
      <c r="F2365" s="60" t="s">
        <v>389</v>
      </c>
      <c r="G2365" s="62">
        <v>20400</v>
      </c>
      <c r="H2365" s="47" t="s">
        <v>1256</v>
      </c>
      <c r="I2365" s="60">
        <v>15</v>
      </c>
      <c r="J2365" s="90">
        <v>40288</v>
      </c>
      <c r="K2365" s="435">
        <v>33</v>
      </c>
      <c r="L2365" s="428">
        <v>33353</v>
      </c>
      <c r="M2365" s="61" t="s">
        <v>273</v>
      </c>
      <c r="N2365" s="60" t="s">
        <v>144</v>
      </c>
      <c r="O2365" s="63"/>
      <c r="P2365" s="47" t="s">
        <v>1256</v>
      </c>
      <c r="Q2365" s="64">
        <v>7829665</v>
      </c>
      <c r="R2365" s="76">
        <v>239311751723</v>
      </c>
      <c r="S2365" s="65" t="s">
        <v>398</v>
      </c>
      <c r="T2365" s="66"/>
      <c r="U2365" s="60" t="s">
        <v>390</v>
      </c>
      <c r="V2365" s="60"/>
      <c r="W2365" s="60"/>
      <c r="X2365" s="424">
        <v>0</v>
      </c>
    </row>
    <row r="2366" spans="1:24" ht="22.9" customHeight="1">
      <c r="A2366" s="59" t="s">
        <v>145</v>
      </c>
      <c r="B2366" s="60" t="s">
        <v>146</v>
      </c>
      <c r="C2366" s="860">
        <v>10325</v>
      </c>
      <c r="D2366" s="61" t="s">
        <v>1400</v>
      </c>
      <c r="E2366" s="61" t="s">
        <v>184</v>
      </c>
      <c r="F2366" s="60" t="s">
        <v>389</v>
      </c>
      <c r="G2366" s="62">
        <v>100</v>
      </c>
      <c r="H2366" s="47" t="s">
        <v>952</v>
      </c>
      <c r="I2366" s="60">
        <v>15</v>
      </c>
      <c r="J2366" s="90">
        <v>40402</v>
      </c>
      <c r="K2366" s="435">
        <v>33</v>
      </c>
      <c r="L2366" s="428">
        <v>33467</v>
      </c>
      <c r="M2366" s="61" t="s">
        <v>456</v>
      </c>
      <c r="N2366" s="60" t="s">
        <v>144</v>
      </c>
      <c r="O2366" s="63"/>
      <c r="P2366" s="47" t="s">
        <v>952</v>
      </c>
      <c r="Q2366" s="64"/>
      <c r="R2366" s="64"/>
      <c r="S2366" s="65" t="s">
        <v>398</v>
      </c>
      <c r="T2366" s="66"/>
      <c r="U2366" s="60" t="s">
        <v>390</v>
      </c>
      <c r="V2366" s="60"/>
      <c r="W2366" s="60"/>
      <c r="X2366" s="424">
        <v>0</v>
      </c>
    </row>
    <row r="2367" spans="1:24" ht="22.9" customHeight="1">
      <c r="A2367" s="59" t="s">
        <v>145</v>
      </c>
      <c r="B2367" s="60" t="s">
        <v>146</v>
      </c>
      <c r="C2367" s="860">
        <v>10326</v>
      </c>
      <c r="D2367" s="61" t="s">
        <v>141</v>
      </c>
      <c r="E2367" s="61" t="s">
        <v>877</v>
      </c>
      <c r="F2367" s="60" t="s">
        <v>389</v>
      </c>
      <c r="G2367" s="62">
        <v>100</v>
      </c>
      <c r="H2367" s="47" t="s">
        <v>1256</v>
      </c>
      <c r="I2367" s="60">
        <v>15</v>
      </c>
      <c r="J2367" s="90">
        <v>40466</v>
      </c>
      <c r="K2367" s="435">
        <v>33</v>
      </c>
      <c r="L2367" s="428">
        <v>33531</v>
      </c>
      <c r="M2367" s="61" t="s">
        <v>628</v>
      </c>
      <c r="N2367" s="60" t="s">
        <v>144</v>
      </c>
      <c r="O2367" s="63"/>
      <c r="P2367" s="47" t="s">
        <v>1256</v>
      </c>
      <c r="Q2367" s="64"/>
      <c r="R2367" s="64"/>
      <c r="S2367" s="65" t="s">
        <v>398</v>
      </c>
      <c r="T2367" s="66"/>
      <c r="U2367" s="60" t="s">
        <v>390</v>
      </c>
      <c r="V2367" s="60"/>
      <c r="W2367" s="60"/>
      <c r="X2367" s="424">
        <v>0</v>
      </c>
    </row>
    <row r="2368" spans="1:24" ht="22.9" customHeight="1">
      <c r="A2368" s="59" t="s">
        <v>145</v>
      </c>
      <c r="B2368" s="60" t="s">
        <v>146</v>
      </c>
      <c r="C2368" s="860">
        <v>10327</v>
      </c>
      <c r="D2368" s="61" t="s">
        <v>344</v>
      </c>
      <c r="E2368" s="61" t="s">
        <v>328</v>
      </c>
      <c r="F2368" s="60" t="s">
        <v>389</v>
      </c>
      <c r="G2368" s="62">
        <v>20100</v>
      </c>
      <c r="H2368" s="47" t="s">
        <v>1256</v>
      </c>
      <c r="I2368" s="60">
        <v>15</v>
      </c>
      <c r="J2368" s="90">
        <v>40731</v>
      </c>
      <c r="K2368" s="435">
        <v>32</v>
      </c>
      <c r="L2368" s="428">
        <v>33796</v>
      </c>
      <c r="M2368" s="61" t="s">
        <v>1389</v>
      </c>
      <c r="N2368" s="60" t="s">
        <v>144</v>
      </c>
      <c r="O2368" s="63"/>
      <c r="P2368" s="47" t="s">
        <v>1256</v>
      </c>
      <c r="Q2368" s="64"/>
      <c r="R2368" s="64"/>
      <c r="S2368" s="65" t="s">
        <v>398</v>
      </c>
      <c r="T2368" s="66"/>
      <c r="U2368" s="60" t="s">
        <v>390</v>
      </c>
      <c r="V2368" s="60"/>
      <c r="W2368" s="60"/>
      <c r="X2368" s="424">
        <v>0</v>
      </c>
    </row>
    <row r="2369" spans="1:24" ht="22.9" customHeight="1">
      <c r="A2369" s="59" t="s">
        <v>145</v>
      </c>
      <c r="B2369" s="60" t="s">
        <v>146</v>
      </c>
      <c r="C2369" s="860">
        <v>10328</v>
      </c>
      <c r="D2369" s="61" t="s">
        <v>1401</v>
      </c>
      <c r="E2369" s="61" t="s">
        <v>307</v>
      </c>
      <c r="F2369" s="60" t="s">
        <v>389</v>
      </c>
      <c r="G2369" s="62">
        <v>100</v>
      </c>
      <c r="H2369" s="47" t="s">
        <v>1256</v>
      </c>
      <c r="I2369" s="60">
        <v>15</v>
      </c>
      <c r="J2369" s="90">
        <v>40943</v>
      </c>
      <c r="K2369" s="435">
        <v>31</v>
      </c>
      <c r="L2369" s="428">
        <v>34008</v>
      </c>
      <c r="M2369" s="61" t="s">
        <v>365</v>
      </c>
      <c r="N2369" s="60" t="s">
        <v>144</v>
      </c>
      <c r="O2369" s="63"/>
      <c r="P2369" s="47" t="s">
        <v>1256</v>
      </c>
      <c r="Q2369" s="64"/>
      <c r="R2369" s="64"/>
      <c r="S2369" s="65" t="s">
        <v>398</v>
      </c>
      <c r="T2369" s="66"/>
      <c r="U2369" s="60" t="s">
        <v>390</v>
      </c>
      <c r="V2369" s="60"/>
      <c r="W2369" s="60"/>
      <c r="X2369" s="424">
        <v>0</v>
      </c>
    </row>
    <row r="2370" spans="1:24" ht="22.9" customHeight="1">
      <c r="A2370" s="59" t="s">
        <v>145</v>
      </c>
      <c r="B2370" s="60" t="s">
        <v>146</v>
      </c>
      <c r="C2370" s="860">
        <v>10329</v>
      </c>
      <c r="D2370" s="61" t="s">
        <v>448</v>
      </c>
      <c r="E2370" s="61" t="s">
        <v>1402</v>
      </c>
      <c r="F2370" s="60" t="s">
        <v>389</v>
      </c>
      <c r="G2370" s="62">
        <v>100</v>
      </c>
      <c r="H2370" s="47" t="s">
        <v>952</v>
      </c>
      <c r="I2370" s="60">
        <v>15</v>
      </c>
      <c r="J2370" s="90">
        <v>41179</v>
      </c>
      <c r="K2370" s="435">
        <v>31</v>
      </c>
      <c r="L2370" s="428">
        <v>34244</v>
      </c>
      <c r="M2370" s="61" t="s">
        <v>357</v>
      </c>
      <c r="N2370" s="60" t="s">
        <v>144</v>
      </c>
      <c r="O2370" s="63"/>
      <c r="P2370" s="47" t="s">
        <v>952</v>
      </c>
      <c r="Q2370" s="64"/>
      <c r="R2370" s="64"/>
      <c r="S2370" s="65" t="s">
        <v>398</v>
      </c>
      <c r="T2370" s="66"/>
      <c r="U2370" s="60" t="s">
        <v>390</v>
      </c>
      <c r="V2370" s="60"/>
      <c r="W2370" s="60"/>
      <c r="X2370" s="424">
        <v>0</v>
      </c>
    </row>
    <row r="2371" spans="1:24" ht="22.9" customHeight="1">
      <c r="A2371" s="59" t="s">
        <v>145</v>
      </c>
      <c r="B2371" s="60" t="s">
        <v>146</v>
      </c>
      <c r="C2371" s="860">
        <v>10330</v>
      </c>
      <c r="D2371" s="61" t="s">
        <v>141</v>
      </c>
      <c r="E2371" s="61" t="s">
        <v>246</v>
      </c>
      <c r="F2371" s="60" t="s">
        <v>389</v>
      </c>
      <c r="G2371" s="62">
        <v>100</v>
      </c>
      <c r="H2371" s="47" t="s">
        <v>1256</v>
      </c>
      <c r="I2371" s="60">
        <v>15</v>
      </c>
      <c r="J2371" s="90">
        <v>41278</v>
      </c>
      <c r="K2371" s="435">
        <v>49</v>
      </c>
      <c r="L2371" s="428">
        <v>27395</v>
      </c>
      <c r="M2371" s="61" t="s">
        <v>210</v>
      </c>
      <c r="N2371" s="60" t="s">
        <v>144</v>
      </c>
      <c r="O2371" s="63"/>
      <c r="P2371" s="47" t="s">
        <v>1256</v>
      </c>
      <c r="Q2371" s="64">
        <v>87625137</v>
      </c>
      <c r="R2371" s="76">
        <v>371296378009</v>
      </c>
      <c r="S2371" s="65" t="s">
        <v>398</v>
      </c>
      <c r="T2371" s="66"/>
      <c r="U2371" s="60" t="s">
        <v>390</v>
      </c>
      <c r="V2371" s="60"/>
      <c r="W2371" s="60"/>
      <c r="X2371" s="424">
        <v>0</v>
      </c>
    </row>
    <row r="2372" spans="1:24" ht="22.9" customHeight="1">
      <c r="A2372" s="59" t="s">
        <v>145</v>
      </c>
      <c r="B2372" s="60" t="s">
        <v>146</v>
      </c>
      <c r="C2372" s="860">
        <v>10332</v>
      </c>
      <c r="D2372" s="61" t="s">
        <v>458</v>
      </c>
      <c r="E2372" s="61" t="s">
        <v>1086</v>
      </c>
      <c r="F2372" s="60" t="s">
        <v>389</v>
      </c>
      <c r="G2372" s="62">
        <v>100</v>
      </c>
      <c r="H2372" s="47" t="s">
        <v>952</v>
      </c>
      <c r="I2372" s="60">
        <v>15</v>
      </c>
      <c r="J2372" s="90">
        <v>40697</v>
      </c>
      <c r="K2372" s="435">
        <v>32</v>
      </c>
      <c r="L2372" s="428">
        <v>33762</v>
      </c>
      <c r="M2372" s="61" t="s">
        <v>165</v>
      </c>
      <c r="N2372" s="60" t="s">
        <v>144</v>
      </c>
      <c r="O2372" s="63"/>
      <c r="P2372" s="47" t="s">
        <v>952</v>
      </c>
      <c r="Q2372" s="64"/>
      <c r="R2372" s="64"/>
      <c r="S2372" s="65" t="s">
        <v>398</v>
      </c>
      <c r="T2372" s="66"/>
      <c r="U2372" s="60" t="s">
        <v>390</v>
      </c>
      <c r="V2372" s="60"/>
      <c r="W2372" s="60"/>
      <c r="X2372" s="424">
        <v>0</v>
      </c>
    </row>
    <row r="2373" spans="1:24" ht="22.9" customHeight="1">
      <c r="A2373" s="59" t="s">
        <v>145</v>
      </c>
      <c r="B2373" s="60" t="s">
        <v>146</v>
      </c>
      <c r="C2373" s="860">
        <v>10333</v>
      </c>
      <c r="D2373" s="61" t="s">
        <v>458</v>
      </c>
      <c r="E2373" s="61" t="s">
        <v>218</v>
      </c>
      <c r="F2373" s="60" t="s">
        <v>389</v>
      </c>
      <c r="G2373" s="62">
        <v>100</v>
      </c>
      <c r="H2373" s="47" t="s">
        <v>952</v>
      </c>
      <c r="I2373" s="60">
        <v>15</v>
      </c>
      <c r="J2373" s="90">
        <v>40697</v>
      </c>
      <c r="K2373" s="435">
        <v>32</v>
      </c>
      <c r="L2373" s="428">
        <v>33762</v>
      </c>
      <c r="M2373" s="61" t="s">
        <v>165</v>
      </c>
      <c r="N2373" s="60" t="s">
        <v>144</v>
      </c>
      <c r="O2373" s="63"/>
      <c r="P2373" s="47" t="s">
        <v>952</v>
      </c>
      <c r="Q2373" s="64"/>
      <c r="R2373" s="64"/>
      <c r="S2373" s="65" t="s">
        <v>398</v>
      </c>
      <c r="T2373" s="66"/>
      <c r="U2373" s="60" t="s">
        <v>390</v>
      </c>
      <c r="V2373" s="60"/>
      <c r="W2373" s="60"/>
      <c r="X2373" s="424">
        <v>0</v>
      </c>
    </row>
    <row r="2374" spans="1:24" ht="22.9" customHeight="1">
      <c r="A2374" s="59" t="s">
        <v>145</v>
      </c>
      <c r="B2374" s="60" t="s">
        <v>146</v>
      </c>
      <c r="C2374" s="860">
        <v>10334</v>
      </c>
      <c r="D2374" s="61" t="s">
        <v>458</v>
      </c>
      <c r="E2374" s="61" t="s">
        <v>277</v>
      </c>
      <c r="F2374" s="60" t="s">
        <v>389</v>
      </c>
      <c r="G2374" s="62">
        <v>100</v>
      </c>
      <c r="H2374" s="47" t="s">
        <v>952</v>
      </c>
      <c r="I2374" s="60">
        <v>15</v>
      </c>
      <c r="J2374" s="90">
        <v>40697</v>
      </c>
      <c r="K2374" s="435">
        <v>32</v>
      </c>
      <c r="L2374" s="428">
        <v>33762</v>
      </c>
      <c r="M2374" s="61" t="s">
        <v>268</v>
      </c>
      <c r="N2374" s="60" t="s">
        <v>144</v>
      </c>
      <c r="O2374" s="63"/>
      <c r="P2374" s="47" t="s">
        <v>952</v>
      </c>
      <c r="Q2374" s="64"/>
      <c r="R2374" s="64"/>
      <c r="S2374" s="65" t="s">
        <v>398</v>
      </c>
      <c r="T2374" s="66"/>
      <c r="U2374" s="60" t="s">
        <v>390</v>
      </c>
      <c r="V2374" s="60"/>
      <c r="W2374" s="60"/>
      <c r="X2374" s="424">
        <v>0</v>
      </c>
    </row>
    <row r="2375" spans="1:24" ht="22.9" customHeight="1">
      <c r="A2375" s="59" t="s">
        <v>145</v>
      </c>
      <c r="B2375" s="60" t="s">
        <v>146</v>
      </c>
      <c r="C2375" s="860">
        <v>10335</v>
      </c>
      <c r="D2375" s="61" t="s">
        <v>458</v>
      </c>
      <c r="E2375" s="61" t="s">
        <v>229</v>
      </c>
      <c r="F2375" s="60" t="s">
        <v>389</v>
      </c>
      <c r="G2375" s="62">
        <v>100</v>
      </c>
      <c r="H2375" s="47" t="s">
        <v>952</v>
      </c>
      <c r="I2375" s="60">
        <v>15</v>
      </c>
      <c r="J2375" s="90">
        <v>40697</v>
      </c>
      <c r="K2375" s="435">
        <v>32</v>
      </c>
      <c r="L2375" s="428">
        <v>33762</v>
      </c>
      <c r="M2375" s="61" t="s">
        <v>277</v>
      </c>
      <c r="N2375" s="60" t="s">
        <v>144</v>
      </c>
      <c r="O2375" s="63"/>
      <c r="P2375" s="47" t="s">
        <v>952</v>
      </c>
      <c r="Q2375" s="64"/>
      <c r="R2375" s="64"/>
      <c r="S2375" s="65" t="s">
        <v>398</v>
      </c>
      <c r="T2375" s="66"/>
      <c r="U2375" s="60" t="s">
        <v>390</v>
      </c>
      <c r="V2375" s="60"/>
      <c r="W2375" s="60"/>
      <c r="X2375" s="424">
        <v>0</v>
      </c>
    </row>
    <row r="2376" spans="1:24" ht="22.9" customHeight="1">
      <c r="A2376" s="59" t="s">
        <v>145</v>
      </c>
      <c r="B2376" s="60" t="s">
        <v>146</v>
      </c>
      <c r="C2376" s="860">
        <v>10336</v>
      </c>
      <c r="D2376" s="61" t="s">
        <v>458</v>
      </c>
      <c r="E2376" s="61" t="s">
        <v>1403</v>
      </c>
      <c r="F2376" s="60" t="s">
        <v>389</v>
      </c>
      <c r="G2376" s="62">
        <v>100</v>
      </c>
      <c r="H2376" s="47" t="s">
        <v>952</v>
      </c>
      <c r="I2376" s="60">
        <v>15</v>
      </c>
      <c r="J2376" s="90">
        <v>40697</v>
      </c>
      <c r="K2376" s="435">
        <v>32</v>
      </c>
      <c r="L2376" s="428">
        <v>33762</v>
      </c>
      <c r="M2376" s="61" t="s">
        <v>277</v>
      </c>
      <c r="N2376" s="60" t="s">
        <v>144</v>
      </c>
      <c r="O2376" s="63"/>
      <c r="P2376" s="47" t="s">
        <v>952</v>
      </c>
      <c r="Q2376" s="64"/>
      <c r="R2376" s="64"/>
      <c r="S2376" s="65" t="s">
        <v>398</v>
      </c>
      <c r="T2376" s="66"/>
      <c r="U2376" s="60" t="s">
        <v>390</v>
      </c>
      <c r="V2376" s="60"/>
      <c r="W2376" s="60"/>
      <c r="X2376" s="424">
        <v>0</v>
      </c>
    </row>
    <row r="2377" spans="1:24" ht="22.9" customHeight="1">
      <c r="A2377" s="59" t="s">
        <v>145</v>
      </c>
      <c r="B2377" s="60" t="s">
        <v>146</v>
      </c>
      <c r="C2377" s="860">
        <v>10337</v>
      </c>
      <c r="D2377" s="61" t="s">
        <v>458</v>
      </c>
      <c r="E2377" s="61" t="s">
        <v>164</v>
      </c>
      <c r="F2377" s="60" t="s">
        <v>389</v>
      </c>
      <c r="G2377" s="62">
        <v>100</v>
      </c>
      <c r="H2377" s="47" t="s">
        <v>952</v>
      </c>
      <c r="I2377" s="60">
        <v>15</v>
      </c>
      <c r="J2377" s="90">
        <v>40697</v>
      </c>
      <c r="K2377" s="435">
        <v>32</v>
      </c>
      <c r="L2377" s="428">
        <v>33762</v>
      </c>
      <c r="M2377" s="61" t="s">
        <v>1648</v>
      </c>
      <c r="N2377" s="60" t="s">
        <v>144</v>
      </c>
      <c r="O2377" s="63"/>
      <c r="P2377" s="47" t="s">
        <v>952</v>
      </c>
      <c r="Q2377" s="64"/>
      <c r="R2377" s="64"/>
      <c r="S2377" s="65" t="s">
        <v>398</v>
      </c>
      <c r="T2377" s="66"/>
      <c r="U2377" s="60" t="s">
        <v>390</v>
      </c>
      <c r="V2377" s="60"/>
      <c r="W2377" s="60"/>
      <c r="X2377" s="424">
        <v>0</v>
      </c>
    </row>
    <row r="2378" spans="1:24" ht="22.9" customHeight="1">
      <c r="A2378" s="59" t="s">
        <v>145</v>
      </c>
      <c r="B2378" s="60" t="s">
        <v>146</v>
      </c>
      <c r="C2378" s="860">
        <v>10338</v>
      </c>
      <c r="D2378" s="61" t="s">
        <v>458</v>
      </c>
      <c r="E2378" s="61" t="s">
        <v>552</v>
      </c>
      <c r="F2378" s="60" t="s">
        <v>389</v>
      </c>
      <c r="G2378" s="62">
        <v>100</v>
      </c>
      <c r="H2378" s="47" t="s">
        <v>952</v>
      </c>
      <c r="I2378" s="60">
        <v>15</v>
      </c>
      <c r="J2378" s="90">
        <v>40697</v>
      </c>
      <c r="K2378" s="435">
        <v>32</v>
      </c>
      <c r="L2378" s="428">
        <v>33762</v>
      </c>
      <c r="M2378" s="61" t="s">
        <v>164</v>
      </c>
      <c r="N2378" s="60" t="s">
        <v>144</v>
      </c>
      <c r="O2378" s="63"/>
      <c r="P2378" s="47" t="s">
        <v>952</v>
      </c>
      <c r="Q2378" s="64"/>
      <c r="R2378" s="64"/>
      <c r="S2378" s="65" t="s">
        <v>398</v>
      </c>
      <c r="T2378" s="66"/>
      <c r="U2378" s="60" t="s">
        <v>390</v>
      </c>
      <c r="V2378" s="60"/>
      <c r="W2378" s="60"/>
      <c r="X2378" s="424">
        <v>0</v>
      </c>
    </row>
    <row r="2379" spans="1:24" ht="22.9" customHeight="1">
      <c r="A2379" s="59" t="s">
        <v>145</v>
      </c>
      <c r="B2379" s="60" t="s">
        <v>146</v>
      </c>
      <c r="C2379" s="860">
        <v>10339</v>
      </c>
      <c r="D2379" s="61" t="s">
        <v>458</v>
      </c>
      <c r="E2379" s="61" t="s">
        <v>1404</v>
      </c>
      <c r="F2379" s="60" t="s">
        <v>389</v>
      </c>
      <c r="G2379" s="62">
        <v>100</v>
      </c>
      <c r="H2379" s="47" t="s">
        <v>952</v>
      </c>
      <c r="I2379" s="60">
        <v>15</v>
      </c>
      <c r="J2379" s="90">
        <v>40697</v>
      </c>
      <c r="K2379" s="435">
        <v>32</v>
      </c>
      <c r="L2379" s="428">
        <v>33762</v>
      </c>
      <c r="M2379" s="61" t="s">
        <v>164</v>
      </c>
      <c r="N2379" s="60" t="s">
        <v>144</v>
      </c>
      <c r="O2379" s="63"/>
      <c r="P2379" s="47" t="s">
        <v>952</v>
      </c>
      <c r="Q2379" s="64"/>
      <c r="R2379" s="64"/>
      <c r="S2379" s="65" t="s">
        <v>398</v>
      </c>
      <c r="T2379" s="66"/>
      <c r="U2379" s="60" t="s">
        <v>390</v>
      </c>
      <c r="V2379" s="60"/>
      <c r="W2379" s="60"/>
      <c r="X2379" s="424">
        <v>0</v>
      </c>
    </row>
    <row r="2380" spans="1:24" ht="22.9" customHeight="1">
      <c r="A2380" s="59" t="s">
        <v>145</v>
      </c>
      <c r="B2380" s="60" t="s">
        <v>146</v>
      </c>
      <c r="C2380" s="860">
        <v>10341</v>
      </c>
      <c r="D2380" s="61" t="s">
        <v>458</v>
      </c>
      <c r="E2380" s="61" t="s">
        <v>171</v>
      </c>
      <c r="F2380" s="60" t="s">
        <v>389</v>
      </c>
      <c r="G2380" s="62">
        <v>100</v>
      </c>
      <c r="H2380" s="47" t="s">
        <v>952</v>
      </c>
      <c r="I2380" s="60">
        <v>15</v>
      </c>
      <c r="J2380" s="90">
        <v>40697</v>
      </c>
      <c r="K2380" s="435">
        <v>32</v>
      </c>
      <c r="L2380" s="428">
        <v>33762</v>
      </c>
      <c r="M2380" s="61" t="s">
        <v>164</v>
      </c>
      <c r="N2380" s="60" t="s">
        <v>144</v>
      </c>
      <c r="O2380" s="63"/>
      <c r="P2380" s="47" t="s">
        <v>952</v>
      </c>
      <c r="Q2380" s="64"/>
      <c r="R2380" s="64"/>
      <c r="S2380" s="65" t="s">
        <v>398</v>
      </c>
      <c r="T2380" s="66"/>
      <c r="U2380" s="60" t="s">
        <v>390</v>
      </c>
      <c r="V2380" s="60"/>
      <c r="W2380" s="60"/>
      <c r="X2380" s="424">
        <v>0</v>
      </c>
    </row>
    <row r="2381" spans="1:24" ht="22.9" customHeight="1">
      <c r="A2381" s="59" t="s">
        <v>145</v>
      </c>
      <c r="B2381" s="60" t="s">
        <v>146</v>
      </c>
      <c r="C2381" s="860">
        <v>10342</v>
      </c>
      <c r="D2381" s="61" t="s">
        <v>458</v>
      </c>
      <c r="E2381" s="61" t="s">
        <v>308</v>
      </c>
      <c r="F2381" s="60" t="s">
        <v>389</v>
      </c>
      <c r="G2381" s="62">
        <v>100</v>
      </c>
      <c r="H2381" s="47" t="s">
        <v>952</v>
      </c>
      <c r="I2381" s="60">
        <v>15</v>
      </c>
      <c r="J2381" s="90">
        <v>40697</v>
      </c>
      <c r="K2381" s="435">
        <v>32</v>
      </c>
      <c r="L2381" s="428">
        <v>33762</v>
      </c>
      <c r="M2381" s="61" t="s">
        <v>843</v>
      </c>
      <c r="N2381" s="60" t="s">
        <v>144</v>
      </c>
      <c r="O2381" s="63"/>
      <c r="P2381" s="47" t="s">
        <v>952</v>
      </c>
      <c r="Q2381" s="64"/>
      <c r="R2381" s="64"/>
      <c r="S2381" s="65" t="s">
        <v>398</v>
      </c>
      <c r="T2381" s="66"/>
      <c r="U2381" s="60" t="s">
        <v>390</v>
      </c>
      <c r="V2381" s="60"/>
      <c r="W2381" s="60"/>
      <c r="X2381" s="424">
        <v>0</v>
      </c>
    </row>
    <row r="2382" spans="1:24" ht="22.9" customHeight="1">
      <c r="A2382" s="59" t="s">
        <v>145</v>
      </c>
      <c r="B2382" s="60" t="s">
        <v>146</v>
      </c>
      <c r="C2382" s="860">
        <v>10343</v>
      </c>
      <c r="D2382" s="61" t="s">
        <v>1405</v>
      </c>
      <c r="E2382" s="61" t="s">
        <v>215</v>
      </c>
      <c r="F2382" s="60" t="s">
        <v>389</v>
      </c>
      <c r="G2382" s="62">
        <v>100</v>
      </c>
      <c r="H2382" s="47" t="s">
        <v>952</v>
      </c>
      <c r="I2382" s="60">
        <v>15</v>
      </c>
      <c r="J2382" s="90">
        <v>40697</v>
      </c>
      <c r="K2382" s="435">
        <v>32</v>
      </c>
      <c r="L2382" s="428">
        <v>33762</v>
      </c>
      <c r="M2382" s="61" t="s">
        <v>178</v>
      </c>
      <c r="N2382" s="60" t="s">
        <v>144</v>
      </c>
      <c r="O2382" s="63"/>
      <c r="P2382" s="47" t="s">
        <v>952</v>
      </c>
      <c r="Q2382" s="64"/>
      <c r="R2382" s="64"/>
      <c r="S2382" s="65" t="s">
        <v>398</v>
      </c>
      <c r="T2382" s="66"/>
      <c r="U2382" s="60" t="s">
        <v>390</v>
      </c>
      <c r="V2382" s="60"/>
      <c r="W2382" s="60"/>
      <c r="X2382" s="424">
        <v>0</v>
      </c>
    </row>
    <row r="2383" spans="1:24" ht="22.9" customHeight="1">
      <c r="A2383" s="59" t="s">
        <v>145</v>
      </c>
      <c r="B2383" s="60" t="s">
        <v>146</v>
      </c>
      <c r="C2383" s="860">
        <v>10344</v>
      </c>
      <c r="D2383" s="61" t="s">
        <v>1405</v>
      </c>
      <c r="E2383" s="61" t="s">
        <v>1406</v>
      </c>
      <c r="F2383" s="60" t="s">
        <v>389</v>
      </c>
      <c r="G2383" s="62">
        <v>100</v>
      </c>
      <c r="H2383" s="47" t="s">
        <v>952</v>
      </c>
      <c r="I2383" s="60">
        <v>15</v>
      </c>
      <c r="J2383" s="90">
        <v>40697</v>
      </c>
      <c r="K2383" s="435">
        <v>32</v>
      </c>
      <c r="L2383" s="428">
        <v>33762</v>
      </c>
      <c r="M2383" s="61" t="s">
        <v>196</v>
      </c>
      <c r="N2383" s="60" t="s">
        <v>144</v>
      </c>
      <c r="O2383" s="63"/>
      <c r="P2383" s="47" t="s">
        <v>952</v>
      </c>
      <c r="Q2383" s="64"/>
      <c r="R2383" s="64"/>
      <c r="S2383" s="65" t="s">
        <v>398</v>
      </c>
      <c r="T2383" s="66"/>
      <c r="U2383" s="60" t="s">
        <v>390</v>
      </c>
      <c r="V2383" s="60"/>
      <c r="W2383" s="60"/>
      <c r="X2383" s="424">
        <v>0</v>
      </c>
    </row>
    <row r="2384" spans="1:24" ht="22.9" customHeight="1">
      <c r="A2384" s="59" t="s">
        <v>145</v>
      </c>
      <c r="B2384" s="60" t="s">
        <v>146</v>
      </c>
      <c r="C2384" s="860">
        <v>10345</v>
      </c>
      <c r="D2384" s="61" t="s">
        <v>1407</v>
      </c>
      <c r="E2384" s="61" t="s">
        <v>1408</v>
      </c>
      <c r="F2384" s="60" t="s">
        <v>389</v>
      </c>
      <c r="G2384" s="62">
        <v>100</v>
      </c>
      <c r="H2384" s="47" t="s">
        <v>952</v>
      </c>
      <c r="I2384" s="60">
        <v>15</v>
      </c>
      <c r="J2384" s="90">
        <v>40697</v>
      </c>
      <c r="K2384" s="435">
        <v>32</v>
      </c>
      <c r="L2384" s="428">
        <v>33762</v>
      </c>
      <c r="M2384" s="61" t="s">
        <v>1409</v>
      </c>
      <c r="N2384" s="60" t="s">
        <v>144</v>
      </c>
      <c r="O2384" s="63"/>
      <c r="P2384" s="47" t="s">
        <v>952</v>
      </c>
      <c r="Q2384" s="64"/>
      <c r="R2384" s="64"/>
      <c r="S2384" s="65" t="s">
        <v>398</v>
      </c>
      <c r="T2384" s="66"/>
      <c r="U2384" s="60" t="s">
        <v>390</v>
      </c>
      <c r="V2384" s="60"/>
      <c r="W2384" s="60"/>
      <c r="X2384" s="424">
        <v>0</v>
      </c>
    </row>
    <row r="2385" spans="1:24" ht="22.9" customHeight="1">
      <c r="A2385" s="59" t="s">
        <v>145</v>
      </c>
      <c r="B2385" s="60" t="s">
        <v>146</v>
      </c>
      <c r="C2385" s="860">
        <v>10346</v>
      </c>
      <c r="D2385" s="61" t="s">
        <v>1407</v>
      </c>
      <c r="E2385" s="61" t="s">
        <v>324</v>
      </c>
      <c r="F2385" s="60" t="s">
        <v>389</v>
      </c>
      <c r="G2385" s="62">
        <v>100</v>
      </c>
      <c r="H2385" s="47" t="s">
        <v>952</v>
      </c>
      <c r="I2385" s="60">
        <v>15</v>
      </c>
      <c r="J2385" s="90">
        <v>40697</v>
      </c>
      <c r="K2385" s="435">
        <v>32</v>
      </c>
      <c r="L2385" s="428">
        <v>33762</v>
      </c>
      <c r="M2385" s="61" t="s">
        <v>1408</v>
      </c>
      <c r="N2385" s="60" t="s">
        <v>144</v>
      </c>
      <c r="O2385" s="63"/>
      <c r="P2385" s="47" t="s">
        <v>952</v>
      </c>
      <c r="Q2385" s="64"/>
      <c r="R2385" s="64"/>
      <c r="S2385" s="65" t="s">
        <v>398</v>
      </c>
      <c r="T2385" s="66"/>
      <c r="U2385" s="60" t="s">
        <v>390</v>
      </c>
      <c r="V2385" s="60"/>
      <c r="W2385" s="60"/>
      <c r="X2385" s="424">
        <v>0</v>
      </c>
    </row>
    <row r="2386" spans="1:24" ht="22.9" customHeight="1">
      <c r="A2386" s="59" t="s">
        <v>145</v>
      </c>
      <c r="B2386" s="60" t="s">
        <v>146</v>
      </c>
      <c r="C2386" s="860">
        <v>10347</v>
      </c>
      <c r="D2386" s="61" t="s">
        <v>1407</v>
      </c>
      <c r="E2386" s="61" t="s">
        <v>1409</v>
      </c>
      <c r="F2386" s="60" t="s">
        <v>389</v>
      </c>
      <c r="G2386" s="62">
        <v>100</v>
      </c>
      <c r="H2386" s="47" t="s">
        <v>952</v>
      </c>
      <c r="I2386" s="60">
        <v>15</v>
      </c>
      <c r="J2386" s="90">
        <v>40697</v>
      </c>
      <c r="K2386" s="435">
        <v>32</v>
      </c>
      <c r="L2386" s="428">
        <v>33762</v>
      </c>
      <c r="M2386" s="61" t="s">
        <v>1408</v>
      </c>
      <c r="N2386" s="60" t="s">
        <v>144</v>
      </c>
      <c r="O2386" s="63"/>
      <c r="P2386" s="47" t="s">
        <v>952</v>
      </c>
      <c r="Q2386" s="64"/>
      <c r="R2386" s="64"/>
      <c r="S2386" s="65" t="s">
        <v>398</v>
      </c>
      <c r="T2386" s="66"/>
      <c r="U2386" s="60" t="s">
        <v>390</v>
      </c>
      <c r="V2386" s="60"/>
      <c r="W2386" s="60"/>
      <c r="X2386" s="424">
        <v>0</v>
      </c>
    </row>
    <row r="2387" spans="1:24" ht="22.9" customHeight="1">
      <c r="A2387" s="59" t="s">
        <v>145</v>
      </c>
      <c r="B2387" s="60" t="s">
        <v>146</v>
      </c>
      <c r="C2387" s="860">
        <v>10349</v>
      </c>
      <c r="D2387" s="61" t="s">
        <v>1005</v>
      </c>
      <c r="E2387" s="61" t="s">
        <v>204</v>
      </c>
      <c r="F2387" s="60" t="s">
        <v>389</v>
      </c>
      <c r="G2387" s="62">
        <v>100</v>
      </c>
      <c r="H2387" s="47" t="s">
        <v>952</v>
      </c>
      <c r="I2387" s="60">
        <v>15</v>
      </c>
      <c r="J2387" s="90">
        <v>40697</v>
      </c>
      <c r="K2387" s="435">
        <v>32</v>
      </c>
      <c r="L2387" s="428">
        <v>33762</v>
      </c>
      <c r="M2387" s="61" t="s">
        <v>1649</v>
      </c>
      <c r="N2387" s="60" t="s">
        <v>144</v>
      </c>
      <c r="O2387" s="63"/>
      <c r="P2387" s="47" t="s">
        <v>952</v>
      </c>
      <c r="Q2387" s="64"/>
      <c r="R2387" s="64"/>
      <c r="S2387" s="65" t="s">
        <v>398</v>
      </c>
      <c r="T2387" s="66"/>
      <c r="U2387" s="60" t="s">
        <v>390</v>
      </c>
      <c r="V2387" s="60"/>
      <c r="W2387" s="60"/>
      <c r="X2387" s="424">
        <v>0</v>
      </c>
    </row>
    <row r="2388" spans="1:24" ht="22.9" customHeight="1">
      <c r="A2388" s="59" t="s">
        <v>145</v>
      </c>
      <c r="B2388" s="60" t="s">
        <v>146</v>
      </c>
      <c r="C2388" s="860">
        <v>10350</v>
      </c>
      <c r="D2388" s="61" t="s">
        <v>1410</v>
      </c>
      <c r="E2388" s="61" t="s">
        <v>205</v>
      </c>
      <c r="F2388" s="60" t="s">
        <v>389</v>
      </c>
      <c r="G2388" s="62">
        <v>100</v>
      </c>
      <c r="H2388" s="47" t="s">
        <v>952</v>
      </c>
      <c r="I2388" s="60">
        <v>15</v>
      </c>
      <c r="J2388" s="90">
        <v>40697</v>
      </c>
      <c r="K2388" s="435">
        <v>32</v>
      </c>
      <c r="L2388" s="428">
        <v>33762</v>
      </c>
      <c r="M2388" s="61" t="s">
        <v>1411</v>
      </c>
      <c r="N2388" s="60" t="s">
        <v>144</v>
      </c>
      <c r="O2388" s="63"/>
      <c r="P2388" s="47" t="s">
        <v>952</v>
      </c>
      <c r="Q2388" s="64"/>
      <c r="R2388" s="64"/>
      <c r="S2388" s="65" t="s">
        <v>398</v>
      </c>
      <c r="T2388" s="66"/>
      <c r="U2388" s="60" t="s">
        <v>390</v>
      </c>
      <c r="V2388" s="60"/>
      <c r="W2388" s="60"/>
      <c r="X2388" s="424">
        <v>0</v>
      </c>
    </row>
    <row r="2389" spans="1:24" ht="22.9" customHeight="1">
      <c r="A2389" s="59" t="s">
        <v>145</v>
      </c>
      <c r="B2389" s="60" t="s">
        <v>146</v>
      </c>
      <c r="C2389" s="860">
        <v>10351</v>
      </c>
      <c r="D2389" s="61" t="s">
        <v>1410</v>
      </c>
      <c r="E2389" s="61" t="s">
        <v>319</v>
      </c>
      <c r="F2389" s="60" t="s">
        <v>389</v>
      </c>
      <c r="G2389" s="62">
        <v>100</v>
      </c>
      <c r="H2389" s="47" t="s">
        <v>952</v>
      </c>
      <c r="I2389" s="60">
        <v>15</v>
      </c>
      <c r="J2389" s="90">
        <v>40697</v>
      </c>
      <c r="K2389" s="435">
        <v>32</v>
      </c>
      <c r="L2389" s="428">
        <v>33762</v>
      </c>
      <c r="M2389" s="61" t="s">
        <v>205</v>
      </c>
      <c r="N2389" s="60" t="s">
        <v>144</v>
      </c>
      <c r="O2389" s="63"/>
      <c r="P2389" s="47" t="s">
        <v>952</v>
      </c>
      <c r="Q2389" s="64"/>
      <c r="R2389" s="64"/>
      <c r="S2389" s="65" t="s">
        <v>398</v>
      </c>
      <c r="T2389" s="66"/>
      <c r="U2389" s="60" t="s">
        <v>390</v>
      </c>
      <c r="V2389" s="60"/>
      <c r="W2389" s="60"/>
      <c r="X2389" s="424">
        <v>0</v>
      </c>
    </row>
    <row r="2390" spans="1:24" ht="22.9" customHeight="1">
      <c r="A2390" s="59" t="s">
        <v>145</v>
      </c>
      <c r="B2390" s="60" t="s">
        <v>146</v>
      </c>
      <c r="C2390" s="860">
        <v>10352</v>
      </c>
      <c r="D2390" s="61" t="s">
        <v>1410</v>
      </c>
      <c r="E2390" s="61" t="s">
        <v>1411</v>
      </c>
      <c r="F2390" s="60" t="s">
        <v>389</v>
      </c>
      <c r="G2390" s="62">
        <v>100</v>
      </c>
      <c r="H2390" s="47" t="s">
        <v>952</v>
      </c>
      <c r="I2390" s="60">
        <v>15</v>
      </c>
      <c r="J2390" s="90">
        <v>40697</v>
      </c>
      <c r="K2390" s="435">
        <v>32</v>
      </c>
      <c r="L2390" s="428">
        <v>33762</v>
      </c>
      <c r="M2390" s="61" t="s">
        <v>205</v>
      </c>
      <c r="N2390" s="60" t="s">
        <v>144</v>
      </c>
      <c r="O2390" s="63"/>
      <c r="P2390" s="47" t="s">
        <v>952</v>
      </c>
      <c r="Q2390" s="64"/>
      <c r="R2390" s="64"/>
      <c r="S2390" s="65" t="s">
        <v>398</v>
      </c>
      <c r="T2390" s="66"/>
      <c r="U2390" s="60" t="s">
        <v>390</v>
      </c>
      <c r="V2390" s="60"/>
      <c r="W2390" s="60"/>
      <c r="X2390" s="424">
        <v>0</v>
      </c>
    </row>
    <row r="2391" spans="1:24" ht="22.9" customHeight="1">
      <c r="A2391" s="59" t="s">
        <v>145</v>
      </c>
      <c r="B2391" s="60" t="s">
        <v>146</v>
      </c>
      <c r="C2391" s="860">
        <v>10353</v>
      </c>
      <c r="D2391" s="61" t="s">
        <v>1410</v>
      </c>
      <c r="E2391" s="61" t="s">
        <v>430</v>
      </c>
      <c r="F2391" s="60" t="s">
        <v>389</v>
      </c>
      <c r="G2391" s="62">
        <v>100</v>
      </c>
      <c r="H2391" s="47" t="s">
        <v>952</v>
      </c>
      <c r="I2391" s="60">
        <v>15</v>
      </c>
      <c r="J2391" s="90">
        <v>40697</v>
      </c>
      <c r="K2391" s="435">
        <v>32</v>
      </c>
      <c r="L2391" s="428">
        <v>33762</v>
      </c>
      <c r="M2391" s="61" t="s">
        <v>1411</v>
      </c>
      <c r="N2391" s="60" t="s">
        <v>144</v>
      </c>
      <c r="O2391" s="63"/>
      <c r="P2391" s="47" t="s">
        <v>952</v>
      </c>
      <c r="Q2391" s="64"/>
      <c r="R2391" s="64"/>
      <c r="S2391" s="65" t="s">
        <v>398</v>
      </c>
      <c r="T2391" s="66"/>
      <c r="U2391" s="60" t="s">
        <v>390</v>
      </c>
      <c r="V2391" s="60"/>
      <c r="W2391" s="60"/>
      <c r="X2391" s="424">
        <v>0</v>
      </c>
    </row>
    <row r="2392" spans="1:24" ht="22.9" customHeight="1">
      <c r="A2392" s="59" t="s">
        <v>145</v>
      </c>
      <c r="B2392" s="60" t="s">
        <v>146</v>
      </c>
      <c r="C2392" s="860">
        <v>10354</v>
      </c>
      <c r="D2392" s="61" t="s">
        <v>1410</v>
      </c>
      <c r="E2392" s="61" t="s">
        <v>183</v>
      </c>
      <c r="F2392" s="60" t="s">
        <v>389</v>
      </c>
      <c r="G2392" s="62">
        <v>100</v>
      </c>
      <c r="H2392" s="47" t="s">
        <v>952</v>
      </c>
      <c r="I2392" s="60">
        <v>15</v>
      </c>
      <c r="J2392" s="90">
        <v>40697</v>
      </c>
      <c r="K2392" s="435">
        <v>32</v>
      </c>
      <c r="L2392" s="428">
        <v>33762</v>
      </c>
      <c r="M2392" s="61" t="s">
        <v>1411</v>
      </c>
      <c r="N2392" s="60" t="s">
        <v>144</v>
      </c>
      <c r="O2392" s="63"/>
      <c r="P2392" s="47" t="s">
        <v>952</v>
      </c>
      <c r="Q2392" s="64"/>
      <c r="R2392" s="64"/>
      <c r="S2392" s="65" t="s">
        <v>398</v>
      </c>
      <c r="T2392" s="66"/>
      <c r="U2392" s="60" t="s">
        <v>390</v>
      </c>
      <c r="V2392" s="60"/>
      <c r="W2392" s="60"/>
      <c r="X2392" s="424">
        <v>0</v>
      </c>
    </row>
    <row r="2393" spans="1:24" ht="22.9" customHeight="1">
      <c r="A2393" s="59" t="s">
        <v>145</v>
      </c>
      <c r="B2393" s="60" t="s">
        <v>146</v>
      </c>
      <c r="C2393" s="860">
        <v>10355</v>
      </c>
      <c r="D2393" s="61" t="s">
        <v>1410</v>
      </c>
      <c r="E2393" s="61" t="s">
        <v>188</v>
      </c>
      <c r="F2393" s="60" t="s">
        <v>389</v>
      </c>
      <c r="G2393" s="62">
        <v>10100</v>
      </c>
      <c r="H2393" s="47" t="s">
        <v>952</v>
      </c>
      <c r="I2393" s="60">
        <v>15</v>
      </c>
      <c r="J2393" s="90">
        <v>40697</v>
      </c>
      <c r="K2393" s="435">
        <v>32</v>
      </c>
      <c r="L2393" s="428">
        <v>33762</v>
      </c>
      <c r="M2393" s="61" t="s">
        <v>268</v>
      </c>
      <c r="N2393" s="60" t="s">
        <v>144</v>
      </c>
      <c r="O2393" s="63"/>
      <c r="P2393" s="47" t="s">
        <v>952</v>
      </c>
      <c r="Q2393" s="64"/>
      <c r="R2393" s="64"/>
      <c r="S2393" s="65" t="s">
        <v>398</v>
      </c>
      <c r="T2393" s="66"/>
      <c r="U2393" s="60" t="s">
        <v>390</v>
      </c>
      <c r="V2393" s="60"/>
      <c r="W2393" s="60"/>
      <c r="X2393" s="424">
        <v>0</v>
      </c>
    </row>
    <row r="2394" spans="1:24" ht="22.9" customHeight="1">
      <c r="A2394" s="59" t="s">
        <v>145</v>
      </c>
      <c r="B2394" s="60" t="s">
        <v>146</v>
      </c>
      <c r="C2394" s="860">
        <v>10356</v>
      </c>
      <c r="D2394" s="61" t="s">
        <v>1410</v>
      </c>
      <c r="E2394" s="61" t="s">
        <v>232</v>
      </c>
      <c r="F2394" s="60" t="s">
        <v>389</v>
      </c>
      <c r="G2394" s="62">
        <v>100</v>
      </c>
      <c r="H2394" s="47" t="s">
        <v>952</v>
      </c>
      <c r="I2394" s="60">
        <v>15</v>
      </c>
      <c r="J2394" s="90">
        <v>40697</v>
      </c>
      <c r="K2394" s="435">
        <v>32</v>
      </c>
      <c r="L2394" s="428">
        <v>33762</v>
      </c>
      <c r="M2394" s="61" t="s">
        <v>268</v>
      </c>
      <c r="N2394" s="60" t="s">
        <v>144</v>
      </c>
      <c r="O2394" s="63"/>
      <c r="P2394" s="47" t="s">
        <v>952</v>
      </c>
      <c r="Q2394" s="64"/>
      <c r="R2394" s="64"/>
      <c r="S2394" s="65" t="s">
        <v>398</v>
      </c>
      <c r="T2394" s="66"/>
      <c r="U2394" s="60" t="s">
        <v>390</v>
      </c>
      <c r="V2394" s="60"/>
      <c r="W2394" s="60"/>
      <c r="X2394" s="424">
        <v>0</v>
      </c>
    </row>
    <row r="2395" spans="1:24" ht="22.9" customHeight="1">
      <c r="A2395" s="59" t="s">
        <v>145</v>
      </c>
      <c r="B2395" s="60" t="s">
        <v>146</v>
      </c>
      <c r="C2395" s="860">
        <v>10357</v>
      </c>
      <c r="D2395" s="61" t="s">
        <v>1410</v>
      </c>
      <c r="E2395" s="61" t="s">
        <v>180</v>
      </c>
      <c r="F2395" s="60" t="s">
        <v>389</v>
      </c>
      <c r="G2395" s="62">
        <v>100</v>
      </c>
      <c r="H2395" s="47" t="s">
        <v>952</v>
      </c>
      <c r="I2395" s="60">
        <v>15</v>
      </c>
      <c r="J2395" s="90">
        <v>40697</v>
      </c>
      <c r="K2395" s="435">
        <v>32</v>
      </c>
      <c r="L2395" s="428">
        <v>33762</v>
      </c>
      <c r="M2395" s="61" t="s">
        <v>232</v>
      </c>
      <c r="N2395" s="60" t="s">
        <v>144</v>
      </c>
      <c r="O2395" s="63"/>
      <c r="P2395" s="47" t="s">
        <v>952</v>
      </c>
      <c r="Q2395" s="64"/>
      <c r="R2395" s="64"/>
      <c r="S2395" s="65" t="s">
        <v>398</v>
      </c>
      <c r="T2395" s="66"/>
      <c r="U2395" s="60" t="s">
        <v>390</v>
      </c>
      <c r="V2395" s="60"/>
      <c r="W2395" s="60"/>
      <c r="X2395" s="424">
        <v>0</v>
      </c>
    </row>
    <row r="2396" spans="1:24" ht="22.9" customHeight="1">
      <c r="A2396" s="59" t="s">
        <v>145</v>
      </c>
      <c r="B2396" s="60" t="s">
        <v>146</v>
      </c>
      <c r="C2396" s="860">
        <v>10358</v>
      </c>
      <c r="D2396" s="61" t="s">
        <v>1410</v>
      </c>
      <c r="E2396" s="61" t="s">
        <v>1412</v>
      </c>
      <c r="F2396" s="60" t="s">
        <v>389</v>
      </c>
      <c r="G2396" s="62">
        <v>100</v>
      </c>
      <c r="H2396" s="47" t="s">
        <v>952</v>
      </c>
      <c r="I2396" s="60">
        <v>15</v>
      </c>
      <c r="J2396" s="90">
        <v>40697</v>
      </c>
      <c r="K2396" s="435">
        <v>32</v>
      </c>
      <c r="L2396" s="428">
        <v>33762</v>
      </c>
      <c r="M2396" s="61" t="s">
        <v>268</v>
      </c>
      <c r="N2396" s="60" t="s">
        <v>144</v>
      </c>
      <c r="O2396" s="63"/>
      <c r="P2396" s="47" t="s">
        <v>952</v>
      </c>
      <c r="Q2396" s="64"/>
      <c r="R2396" s="64"/>
      <c r="S2396" s="65" t="s">
        <v>398</v>
      </c>
      <c r="T2396" s="66"/>
      <c r="U2396" s="60" t="s">
        <v>390</v>
      </c>
      <c r="V2396" s="60"/>
      <c r="W2396" s="60"/>
      <c r="X2396" s="424">
        <v>0</v>
      </c>
    </row>
    <row r="2397" spans="1:24" ht="22.9" customHeight="1">
      <c r="A2397" s="59" t="s">
        <v>145</v>
      </c>
      <c r="B2397" s="60" t="s">
        <v>146</v>
      </c>
      <c r="C2397" s="860">
        <v>10359</v>
      </c>
      <c r="D2397" s="61" t="s">
        <v>1414</v>
      </c>
      <c r="E2397" s="61" t="s">
        <v>1413</v>
      </c>
      <c r="F2397" s="60" t="s">
        <v>389</v>
      </c>
      <c r="G2397" s="62">
        <v>100</v>
      </c>
      <c r="H2397" s="47" t="s">
        <v>952</v>
      </c>
      <c r="I2397" s="60">
        <v>15</v>
      </c>
      <c r="J2397" s="90">
        <v>40697</v>
      </c>
      <c r="K2397" s="435">
        <v>32</v>
      </c>
      <c r="L2397" s="428">
        <v>33762</v>
      </c>
      <c r="M2397" s="61" t="s">
        <v>1414</v>
      </c>
      <c r="N2397" s="60" t="s">
        <v>144</v>
      </c>
      <c r="O2397" s="63"/>
      <c r="P2397" s="47" t="s">
        <v>952</v>
      </c>
      <c r="Q2397" s="64"/>
      <c r="R2397" s="64"/>
      <c r="S2397" s="65" t="s">
        <v>398</v>
      </c>
      <c r="T2397" s="66"/>
      <c r="U2397" s="60" t="s">
        <v>390</v>
      </c>
      <c r="V2397" s="60"/>
      <c r="W2397" s="60"/>
      <c r="X2397" s="424">
        <v>0</v>
      </c>
    </row>
    <row r="2398" spans="1:24" ht="22.9" customHeight="1">
      <c r="A2398" s="59" t="s">
        <v>145</v>
      </c>
      <c r="B2398" s="60" t="s">
        <v>146</v>
      </c>
      <c r="C2398" s="860">
        <v>10360</v>
      </c>
      <c r="D2398" s="61" t="s">
        <v>1414</v>
      </c>
      <c r="E2398" s="61" t="s">
        <v>668</v>
      </c>
      <c r="F2398" s="60" t="s">
        <v>389</v>
      </c>
      <c r="G2398" s="62">
        <v>100</v>
      </c>
      <c r="H2398" s="47" t="s">
        <v>952</v>
      </c>
      <c r="I2398" s="60">
        <v>15</v>
      </c>
      <c r="J2398" s="90">
        <v>40697</v>
      </c>
      <c r="K2398" s="435">
        <v>32</v>
      </c>
      <c r="L2398" s="428">
        <v>33762</v>
      </c>
      <c r="M2398" s="61" t="s">
        <v>636</v>
      </c>
      <c r="N2398" s="60" t="s">
        <v>144</v>
      </c>
      <c r="O2398" s="63"/>
      <c r="P2398" s="47" t="s">
        <v>952</v>
      </c>
      <c r="Q2398" s="64"/>
      <c r="R2398" s="64"/>
      <c r="S2398" s="65" t="s">
        <v>398</v>
      </c>
      <c r="T2398" s="66"/>
      <c r="U2398" s="60" t="s">
        <v>390</v>
      </c>
      <c r="V2398" s="60"/>
      <c r="W2398" s="60"/>
      <c r="X2398" s="424">
        <v>0</v>
      </c>
    </row>
    <row r="2399" spans="1:24" ht="22.9" customHeight="1">
      <c r="A2399" s="59" t="s">
        <v>145</v>
      </c>
      <c r="B2399" s="60" t="s">
        <v>146</v>
      </c>
      <c r="C2399" s="860">
        <v>10361</v>
      </c>
      <c r="D2399" s="61" t="s">
        <v>713</v>
      </c>
      <c r="E2399" s="61" t="s">
        <v>668</v>
      </c>
      <c r="F2399" s="60" t="s">
        <v>389</v>
      </c>
      <c r="G2399" s="62">
        <v>100</v>
      </c>
      <c r="H2399" s="47" t="s">
        <v>952</v>
      </c>
      <c r="I2399" s="60">
        <v>15</v>
      </c>
      <c r="J2399" s="90">
        <v>40697</v>
      </c>
      <c r="K2399" s="435">
        <v>32</v>
      </c>
      <c r="L2399" s="428">
        <v>33762</v>
      </c>
      <c r="M2399" s="61" t="s">
        <v>196</v>
      </c>
      <c r="N2399" s="60" t="s">
        <v>144</v>
      </c>
      <c r="O2399" s="63"/>
      <c r="P2399" s="47" t="s">
        <v>952</v>
      </c>
      <c r="Q2399" s="64"/>
      <c r="R2399" s="64"/>
      <c r="S2399" s="65" t="s">
        <v>398</v>
      </c>
      <c r="T2399" s="66"/>
      <c r="U2399" s="60" t="s">
        <v>390</v>
      </c>
      <c r="V2399" s="60"/>
      <c r="W2399" s="60"/>
      <c r="X2399" s="424">
        <v>0</v>
      </c>
    </row>
    <row r="2400" spans="1:24" ht="22.9" customHeight="1">
      <c r="A2400" s="59" t="s">
        <v>145</v>
      </c>
      <c r="B2400" s="60" t="s">
        <v>146</v>
      </c>
      <c r="C2400" s="860">
        <v>10362</v>
      </c>
      <c r="D2400" s="61" t="s">
        <v>713</v>
      </c>
      <c r="E2400" s="61" t="s">
        <v>505</v>
      </c>
      <c r="F2400" s="60" t="s">
        <v>389</v>
      </c>
      <c r="G2400" s="62">
        <v>100</v>
      </c>
      <c r="H2400" s="47" t="s">
        <v>952</v>
      </c>
      <c r="I2400" s="60">
        <v>15</v>
      </c>
      <c r="J2400" s="90">
        <v>40697</v>
      </c>
      <c r="K2400" s="435">
        <v>32</v>
      </c>
      <c r="L2400" s="428">
        <v>33762</v>
      </c>
      <c r="M2400" s="61" t="s">
        <v>196</v>
      </c>
      <c r="N2400" s="60" t="s">
        <v>144</v>
      </c>
      <c r="O2400" s="63"/>
      <c r="P2400" s="47" t="s">
        <v>952</v>
      </c>
      <c r="Q2400" s="64"/>
      <c r="R2400" s="64"/>
      <c r="S2400" s="65" t="s">
        <v>398</v>
      </c>
      <c r="T2400" s="66"/>
      <c r="U2400" s="60" t="s">
        <v>390</v>
      </c>
      <c r="V2400" s="60"/>
      <c r="W2400" s="60"/>
      <c r="X2400" s="424">
        <v>0</v>
      </c>
    </row>
    <row r="2401" spans="1:24" ht="22.9" customHeight="1">
      <c r="A2401" s="59" t="s">
        <v>145</v>
      </c>
      <c r="B2401" s="60" t="s">
        <v>146</v>
      </c>
      <c r="C2401" s="860">
        <v>10363</v>
      </c>
      <c r="D2401" s="61" t="s">
        <v>713</v>
      </c>
      <c r="E2401" s="61" t="s">
        <v>362</v>
      </c>
      <c r="F2401" s="60" t="s">
        <v>389</v>
      </c>
      <c r="G2401" s="62">
        <v>100</v>
      </c>
      <c r="H2401" s="47" t="s">
        <v>952</v>
      </c>
      <c r="I2401" s="60">
        <v>15</v>
      </c>
      <c r="J2401" s="90">
        <v>40697</v>
      </c>
      <c r="K2401" s="435">
        <v>32</v>
      </c>
      <c r="L2401" s="428">
        <v>33762</v>
      </c>
      <c r="M2401" s="61" t="s">
        <v>505</v>
      </c>
      <c r="N2401" s="60" t="s">
        <v>144</v>
      </c>
      <c r="O2401" s="63"/>
      <c r="P2401" s="47" t="s">
        <v>952</v>
      </c>
      <c r="Q2401" s="64"/>
      <c r="R2401" s="64"/>
      <c r="S2401" s="65" t="s">
        <v>398</v>
      </c>
      <c r="T2401" s="66"/>
      <c r="U2401" s="60" t="s">
        <v>390</v>
      </c>
      <c r="V2401" s="60"/>
      <c r="W2401" s="60"/>
      <c r="X2401" s="424">
        <v>0</v>
      </c>
    </row>
    <row r="2402" spans="1:24" ht="22.9" customHeight="1">
      <c r="A2402" s="59" t="s">
        <v>145</v>
      </c>
      <c r="B2402" s="60" t="s">
        <v>146</v>
      </c>
      <c r="C2402" s="860">
        <v>10365</v>
      </c>
      <c r="D2402" s="61" t="s">
        <v>425</v>
      </c>
      <c r="E2402" s="61" t="s">
        <v>165</v>
      </c>
      <c r="F2402" s="60" t="s">
        <v>389</v>
      </c>
      <c r="G2402" s="62">
        <v>100</v>
      </c>
      <c r="H2402" s="47" t="s">
        <v>952</v>
      </c>
      <c r="I2402" s="60">
        <v>15</v>
      </c>
      <c r="J2402" s="90">
        <v>40697</v>
      </c>
      <c r="K2402" s="435">
        <v>32</v>
      </c>
      <c r="L2402" s="428">
        <v>33762</v>
      </c>
      <c r="M2402" s="61" t="s">
        <v>224</v>
      </c>
      <c r="N2402" s="60" t="s">
        <v>144</v>
      </c>
      <c r="O2402" s="63"/>
      <c r="P2402" s="47" t="s">
        <v>952</v>
      </c>
      <c r="Q2402" s="64"/>
      <c r="R2402" s="64"/>
      <c r="S2402" s="65" t="s">
        <v>398</v>
      </c>
      <c r="T2402" s="66"/>
      <c r="U2402" s="60" t="s">
        <v>390</v>
      </c>
      <c r="V2402" s="60"/>
      <c r="W2402" s="60"/>
      <c r="X2402" s="424">
        <v>0</v>
      </c>
    </row>
    <row r="2403" spans="1:24" ht="22.9" customHeight="1">
      <c r="A2403" s="59" t="s">
        <v>145</v>
      </c>
      <c r="B2403" s="60" t="s">
        <v>146</v>
      </c>
      <c r="C2403" s="860">
        <v>10366</v>
      </c>
      <c r="D2403" s="61" t="s">
        <v>425</v>
      </c>
      <c r="E2403" s="61" t="s">
        <v>275</v>
      </c>
      <c r="F2403" s="60" t="s">
        <v>389</v>
      </c>
      <c r="G2403" s="62">
        <v>100</v>
      </c>
      <c r="H2403" s="47" t="s">
        <v>952</v>
      </c>
      <c r="I2403" s="60">
        <v>15</v>
      </c>
      <c r="J2403" s="90">
        <v>40697</v>
      </c>
      <c r="K2403" s="435">
        <v>32</v>
      </c>
      <c r="L2403" s="428">
        <v>33762</v>
      </c>
      <c r="M2403" s="61" t="s">
        <v>456</v>
      </c>
      <c r="N2403" s="60" t="s">
        <v>144</v>
      </c>
      <c r="O2403" s="63"/>
      <c r="P2403" s="47" t="s">
        <v>952</v>
      </c>
      <c r="Q2403" s="64"/>
      <c r="R2403" s="64"/>
      <c r="S2403" s="65" t="s">
        <v>398</v>
      </c>
      <c r="T2403" s="66"/>
      <c r="U2403" s="60" t="s">
        <v>390</v>
      </c>
      <c r="V2403" s="60"/>
      <c r="W2403" s="60"/>
      <c r="X2403" s="424">
        <v>0</v>
      </c>
    </row>
    <row r="2404" spans="1:24" ht="22.9" customHeight="1">
      <c r="A2404" s="59" t="s">
        <v>145</v>
      </c>
      <c r="B2404" s="60" t="s">
        <v>146</v>
      </c>
      <c r="C2404" s="860">
        <v>10367</v>
      </c>
      <c r="D2404" s="61" t="s">
        <v>713</v>
      </c>
      <c r="E2404" s="61" t="s">
        <v>538</v>
      </c>
      <c r="F2404" s="60" t="s">
        <v>389</v>
      </c>
      <c r="G2404" s="62">
        <v>100</v>
      </c>
      <c r="H2404" s="47" t="s">
        <v>952</v>
      </c>
      <c r="I2404" s="60">
        <v>15</v>
      </c>
      <c r="J2404" s="90">
        <v>40697</v>
      </c>
      <c r="K2404" s="435">
        <v>32</v>
      </c>
      <c r="L2404" s="428">
        <v>33762</v>
      </c>
      <c r="M2404" s="61" t="s">
        <v>456</v>
      </c>
      <c r="N2404" s="60" t="s">
        <v>144</v>
      </c>
      <c r="O2404" s="63"/>
      <c r="P2404" s="47" t="s">
        <v>952</v>
      </c>
      <c r="Q2404" s="64"/>
      <c r="R2404" s="64"/>
      <c r="S2404" s="65" t="s">
        <v>398</v>
      </c>
      <c r="T2404" s="66"/>
      <c r="U2404" s="60" t="s">
        <v>390</v>
      </c>
      <c r="V2404" s="60"/>
      <c r="W2404" s="60"/>
      <c r="X2404" s="424">
        <v>0</v>
      </c>
    </row>
    <row r="2405" spans="1:24" ht="22.9" customHeight="1">
      <c r="A2405" s="59" t="s">
        <v>145</v>
      </c>
      <c r="B2405" s="60" t="s">
        <v>146</v>
      </c>
      <c r="C2405" s="860">
        <v>10368</v>
      </c>
      <c r="D2405" s="61" t="s">
        <v>713</v>
      </c>
      <c r="E2405" s="61" t="s">
        <v>599</v>
      </c>
      <c r="F2405" s="60" t="s">
        <v>389</v>
      </c>
      <c r="G2405" s="62">
        <v>100</v>
      </c>
      <c r="H2405" s="47" t="s">
        <v>952</v>
      </c>
      <c r="I2405" s="60">
        <v>15</v>
      </c>
      <c r="J2405" s="90">
        <v>40697</v>
      </c>
      <c r="K2405" s="435">
        <v>32</v>
      </c>
      <c r="L2405" s="428">
        <v>33762</v>
      </c>
      <c r="M2405" s="61" t="s">
        <v>538</v>
      </c>
      <c r="N2405" s="60" t="s">
        <v>144</v>
      </c>
      <c r="O2405" s="63"/>
      <c r="P2405" s="47" t="s">
        <v>952</v>
      </c>
      <c r="Q2405" s="64"/>
      <c r="R2405" s="64"/>
      <c r="S2405" s="65" t="s">
        <v>398</v>
      </c>
      <c r="T2405" s="66"/>
      <c r="U2405" s="60" t="s">
        <v>390</v>
      </c>
      <c r="V2405" s="60"/>
      <c r="W2405" s="60"/>
      <c r="X2405" s="424">
        <v>0</v>
      </c>
    </row>
    <row r="2406" spans="1:24" ht="22.9" customHeight="1">
      <c r="A2406" s="59" t="s">
        <v>145</v>
      </c>
      <c r="B2406" s="60" t="s">
        <v>146</v>
      </c>
      <c r="C2406" s="860">
        <v>10369</v>
      </c>
      <c r="D2406" s="61" t="s">
        <v>713</v>
      </c>
      <c r="E2406" s="61" t="s">
        <v>358</v>
      </c>
      <c r="F2406" s="60" t="s">
        <v>389</v>
      </c>
      <c r="G2406" s="62">
        <v>100</v>
      </c>
      <c r="H2406" s="47" t="s">
        <v>952</v>
      </c>
      <c r="I2406" s="60">
        <v>15</v>
      </c>
      <c r="J2406" s="90">
        <v>40697</v>
      </c>
      <c r="K2406" s="435">
        <v>32</v>
      </c>
      <c r="L2406" s="428">
        <v>33762</v>
      </c>
      <c r="M2406" s="61" t="s">
        <v>456</v>
      </c>
      <c r="N2406" s="60" t="s">
        <v>144</v>
      </c>
      <c r="O2406" s="63"/>
      <c r="P2406" s="47" t="s">
        <v>952</v>
      </c>
      <c r="Q2406" s="64"/>
      <c r="R2406" s="64"/>
      <c r="S2406" s="65" t="s">
        <v>398</v>
      </c>
      <c r="T2406" s="66"/>
      <c r="U2406" s="60" t="s">
        <v>390</v>
      </c>
      <c r="V2406" s="60"/>
      <c r="W2406" s="60"/>
      <c r="X2406" s="424">
        <v>0</v>
      </c>
    </row>
    <row r="2407" spans="1:24" ht="22.9" customHeight="1">
      <c r="A2407" s="59" t="s">
        <v>145</v>
      </c>
      <c r="B2407" s="60" t="s">
        <v>146</v>
      </c>
      <c r="C2407" s="860">
        <v>10370</v>
      </c>
      <c r="D2407" s="61" t="s">
        <v>713</v>
      </c>
      <c r="E2407" s="61" t="s">
        <v>196</v>
      </c>
      <c r="F2407" s="60" t="s">
        <v>389</v>
      </c>
      <c r="G2407" s="62">
        <v>100</v>
      </c>
      <c r="H2407" s="47" t="s">
        <v>952</v>
      </c>
      <c r="I2407" s="60">
        <v>15</v>
      </c>
      <c r="J2407" s="90">
        <v>40697</v>
      </c>
      <c r="K2407" s="435">
        <v>32</v>
      </c>
      <c r="L2407" s="428">
        <v>33762</v>
      </c>
      <c r="M2407" s="61" t="s">
        <v>358</v>
      </c>
      <c r="N2407" s="60" t="s">
        <v>144</v>
      </c>
      <c r="O2407" s="63"/>
      <c r="P2407" s="47" t="s">
        <v>952</v>
      </c>
      <c r="Q2407" s="64"/>
      <c r="R2407" s="64"/>
      <c r="S2407" s="65" t="s">
        <v>398</v>
      </c>
      <c r="T2407" s="66"/>
      <c r="U2407" s="60" t="s">
        <v>390</v>
      </c>
      <c r="V2407" s="60"/>
      <c r="W2407" s="60"/>
      <c r="X2407" s="424">
        <v>0</v>
      </c>
    </row>
    <row r="2408" spans="1:24" ht="22.9" customHeight="1">
      <c r="A2408" s="59" t="s">
        <v>145</v>
      </c>
      <c r="B2408" s="60" t="s">
        <v>146</v>
      </c>
      <c r="C2408" s="860">
        <v>10371</v>
      </c>
      <c r="D2408" s="61" t="s">
        <v>713</v>
      </c>
      <c r="E2408" s="61" t="s">
        <v>204</v>
      </c>
      <c r="F2408" s="60" t="s">
        <v>389</v>
      </c>
      <c r="G2408" s="62">
        <v>100</v>
      </c>
      <c r="H2408" s="47" t="s">
        <v>952</v>
      </c>
      <c r="I2408" s="60">
        <v>15</v>
      </c>
      <c r="J2408" s="90">
        <v>40697</v>
      </c>
      <c r="K2408" s="435">
        <v>32</v>
      </c>
      <c r="L2408" s="428">
        <v>33762</v>
      </c>
      <c r="M2408" s="61" t="s">
        <v>358</v>
      </c>
      <c r="N2408" s="60" t="s">
        <v>144</v>
      </c>
      <c r="O2408" s="63"/>
      <c r="P2408" s="47" t="s">
        <v>952</v>
      </c>
      <c r="Q2408" s="64"/>
      <c r="R2408" s="64"/>
      <c r="S2408" s="65" t="s">
        <v>398</v>
      </c>
      <c r="T2408" s="66"/>
      <c r="U2408" s="60" t="s">
        <v>390</v>
      </c>
      <c r="V2408" s="60"/>
      <c r="W2408" s="60"/>
      <c r="X2408" s="424">
        <v>0</v>
      </c>
    </row>
    <row r="2409" spans="1:24" ht="22.9" customHeight="1">
      <c r="A2409" s="59" t="s">
        <v>145</v>
      </c>
      <c r="B2409" s="60" t="s">
        <v>146</v>
      </c>
      <c r="C2409" s="860">
        <v>10372</v>
      </c>
      <c r="D2409" s="61" t="s">
        <v>713</v>
      </c>
      <c r="E2409" s="61" t="s">
        <v>244</v>
      </c>
      <c r="F2409" s="60" t="s">
        <v>389</v>
      </c>
      <c r="G2409" s="62">
        <v>100</v>
      </c>
      <c r="H2409" s="47" t="s">
        <v>952</v>
      </c>
      <c r="I2409" s="60">
        <v>15</v>
      </c>
      <c r="J2409" s="90">
        <v>40697</v>
      </c>
      <c r="K2409" s="435">
        <v>32</v>
      </c>
      <c r="L2409" s="428">
        <v>33762</v>
      </c>
      <c r="M2409" s="61" t="s">
        <v>204</v>
      </c>
      <c r="N2409" s="60" t="s">
        <v>144</v>
      </c>
      <c r="O2409" s="63"/>
      <c r="P2409" s="47" t="s">
        <v>952</v>
      </c>
      <c r="Q2409" s="64"/>
      <c r="R2409" s="64"/>
      <c r="S2409" s="65" t="s">
        <v>398</v>
      </c>
      <c r="T2409" s="66"/>
      <c r="U2409" s="60" t="s">
        <v>390</v>
      </c>
      <c r="V2409" s="60"/>
      <c r="W2409" s="60"/>
      <c r="X2409" s="424">
        <v>0</v>
      </c>
    </row>
    <row r="2410" spans="1:24" ht="22.9" customHeight="1">
      <c r="A2410" s="59" t="s">
        <v>145</v>
      </c>
      <c r="B2410" s="60" t="s">
        <v>146</v>
      </c>
      <c r="C2410" s="860">
        <v>10373</v>
      </c>
      <c r="D2410" s="61" t="s">
        <v>713</v>
      </c>
      <c r="E2410" s="61" t="s">
        <v>934</v>
      </c>
      <c r="F2410" s="60" t="s">
        <v>389</v>
      </c>
      <c r="G2410" s="62">
        <v>100</v>
      </c>
      <c r="H2410" s="47" t="s">
        <v>952</v>
      </c>
      <c r="I2410" s="60">
        <v>15</v>
      </c>
      <c r="J2410" s="90">
        <v>40697</v>
      </c>
      <c r="K2410" s="435">
        <v>32</v>
      </c>
      <c r="L2410" s="428">
        <v>33762</v>
      </c>
      <c r="M2410" s="61" t="s">
        <v>358</v>
      </c>
      <c r="N2410" s="60" t="s">
        <v>144</v>
      </c>
      <c r="O2410" s="63"/>
      <c r="P2410" s="47" t="s">
        <v>952</v>
      </c>
      <c r="Q2410" s="64"/>
      <c r="R2410" s="64"/>
      <c r="S2410" s="65" t="s">
        <v>398</v>
      </c>
      <c r="T2410" s="66"/>
      <c r="U2410" s="60" t="s">
        <v>390</v>
      </c>
      <c r="V2410" s="60"/>
      <c r="W2410" s="60"/>
      <c r="X2410" s="424">
        <v>0</v>
      </c>
    </row>
    <row r="2411" spans="1:24" ht="22.9" customHeight="1">
      <c r="A2411" s="59" t="s">
        <v>145</v>
      </c>
      <c r="B2411" s="60" t="s">
        <v>146</v>
      </c>
      <c r="C2411" s="860">
        <v>10374</v>
      </c>
      <c r="D2411" s="61" t="s">
        <v>713</v>
      </c>
      <c r="E2411" s="61" t="s">
        <v>774</v>
      </c>
      <c r="F2411" s="60" t="s">
        <v>389</v>
      </c>
      <c r="G2411" s="62">
        <v>100</v>
      </c>
      <c r="H2411" s="47" t="s">
        <v>952</v>
      </c>
      <c r="I2411" s="60">
        <v>15</v>
      </c>
      <c r="J2411" s="90">
        <v>40697</v>
      </c>
      <c r="K2411" s="435">
        <v>32</v>
      </c>
      <c r="L2411" s="428">
        <v>33762</v>
      </c>
      <c r="M2411" s="61" t="s">
        <v>358</v>
      </c>
      <c r="N2411" s="60" t="s">
        <v>144</v>
      </c>
      <c r="O2411" s="63"/>
      <c r="P2411" s="47" t="s">
        <v>952</v>
      </c>
      <c r="Q2411" s="64"/>
      <c r="R2411" s="64"/>
      <c r="S2411" s="65" t="s">
        <v>398</v>
      </c>
      <c r="T2411" s="66"/>
      <c r="U2411" s="60" t="s">
        <v>390</v>
      </c>
      <c r="V2411" s="60"/>
      <c r="W2411" s="60"/>
      <c r="X2411" s="424">
        <v>0</v>
      </c>
    </row>
    <row r="2412" spans="1:24" ht="22.9" customHeight="1">
      <c r="A2412" s="59" t="s">
        <v>145</v>
      </c>
      <c r="B2412" s="60" t="s">
        <v>146</v>
      </c>
      <c r="C2412" s="860">
        <v>10376</v>
      </c>
      <c r="D2412" s="61" t="s">
        <v>713</v>
      </c>
      <c r="E2412" s="61" t="s">
        <v>456</v>
      </c>
      <c r="F2412" s="60" t="s">
        <v>389</v>
      </c>
      <c r="G2412" s="62">
        <v>100</v>
      </c>
      <c r="H2412" s="47" t="s">
        <v>952</v>
      </c>
      <c r="I2412" s="60">
        <v>15</v>
      </c>
      <c r="J2412" s="90">
        <v>40697</v>
      </c>
      <c r="K2412" s="435">
        <v>32</v>
      </c>
      <c r="L2412" s="428">
        <v>33762</v>
      </c>
      <c r="M2412" s="61" t="s">
        <v>205</v>
      </c>
      <c r="N2412" s="60" t="s">
        <v>144</v>
      </c>
      <c r="O2412" s="63"/>
      <c r="P2412" s="47" t="s">
        <v>952</v>
      </c>
      <c r="Q2412" s="64"/>
      <c r="R2412" s="64"/>
      <c r="S2412" s="65" t="s">
        <v>398</v>
      </c>
      <c r="T2412" s="66"/>
      <c r="U2412" s="60" t="s">
        <v>390</v>
      </c>
      <c r="V2412" s="60"/>
      <c r="W2412" s="60"/>
      <c r="X2412" s="424">
        <v>0</v>
      </c>
    </row>
    <row r="2413" spans="1:24" ht="22.9" customHeight="1">
      <c r="A2413" s="59" t="s">
        <v>145</v>
      </c>
      <c r="B2413" s="60" t="s">
        <v>146</v>
      </c>
      <c r="C2413" s="860">
        <v>10377</v>
      </c>
      <c r="D2413" s="61" t="s">
        <v>713</v>
      </c>
      <c r="E2413" s="61" t="s">
        <v>298</v>
      </c>
      <c r="F2413" s="60" t="s">
        <v>389</v>
      </c>
      <c r="G2413" s="62">
        <v>100</v>
      </c>
      <c r="H2413" s="47" t="s">
        <v>952</v>
      </c>
      <c r="I2413" s="60">
        <v>15</v>
      </c>
      <c r="J2413" s="90">
        <v>40697</v>
      </c>
      <c r="K2413" s="435">
        <v>32</v>
      </c>
      <c r="L2413" s="428">
        <v>33762</v>
      </c>
      <c r="M2413" s="61" t="s">
        <v>456</v>
      </c>
      <c r="N2413" s="60" t="s">
        <v>144</v>
      </c>
      <c r="O2413" s="63"/>
      <c r="P2413" s="47" t="s">
        <v>952</v>
      </c>
      <c r="Q2413" s="64"/>
      <c r="R2413" s="64"/>
      <c r="S2413" s="65" t="s">
        <v>398</v>
      </c>
      <c r="T2413" s="66"/>
      <c r="U2413" s="60" t="s">
        <v>390</v>
      </c>
      <c r="V2413" s="60"/>
      <c r="W2413" s="60"/>
      <c r="X2413" s="424">
        <v>0</v>
      </c>
    </row>
    <row r="2414" spans="1:24" ht="22.9" customHeight="1">
      <c r="A2414" s="59" t="s">
        <v>145</v>
      </c>
      <c r="B2414" s="60" t="s">
        <v>146</v>
      </c>
      <c r="C2414" s="860">
        <v>10378</v>
      </c>
      <c r="D2414" s="61" t="s">
        <v>713</v>
      </c>
      <c r="E2414" s="61" t="s">
        <v>281</v>
      </c>
      <c r="F2414" s="60" t="s">
        <v>389</v>
      </c>
      <c r="G2414" s="62">
        <v>100</v>
      </c>
      <c r="H2414" s="47" t="s">
        <v>952</v>
      </c>
      <c r="I2414" s="60">
        <v>15</v>
      </c>
      <c r="J2414" s="90">
        <v>40697</v>
      </c>
      <c r="K2414" s="435">
        <v>32</v>
      </c>
      <c r="L2414" s="428">
        <v>33762</v>
      </c>
      <c r="M2414" s="61" t="s">
        <v>456</v>
      </c>
      <c r="N2414" s="60" t="s">
        <v>144</v>
      </c>
      <c r="O2414" s="63"/>
      <c r="P2414" s="47" t="s">
        <v>952</v>
      </c>
      <c r="Q2414" s="64"/>
      <c r="R2414" s="64"/>
      <c r="S2414" s="65" t="s">
        <v>398</v>
      </c>
      <c r="T2414" s="66"/>
      <c r="U2414" s="60" t="s">
        <v>390</v>
      </c>
      <c r="V2414" s="60"/>
      <c r="W2414" s="60"/>
      <c r="X2414" s="424">
        <v>0</v>
      </c>
    </row>
    <row r="2415" spans="1:24" ht="22.9" customHeight="1">
      <c r="A2415" s="59" t="s">
        <v>145</v>
      </c>
      <c r="B2415" s="60" t="s">
        <v>146</v>
      </c>
      <c r="C2415" s="860">
        <v>10379</v>
      </c>
      <c r="D2415" s="61" t="s">
        <v>713</v>
      </c>
      <c r="E2415" s="61" t="s">
        <v>250</v>
      </c>
      <c r="F2415" s="60" t="s">
        <v>389</v>
      </c>
      <c r="G2415" s="62">
        <v>100</v>
      </c>
      <c r="H2415" s="47" t="s">
        <v>952</v>
      </c>
      <c r="I2415" s="60">
        <v>15</v>
      </c>
      <c r="J2415" s="90">
        <v>40697</v>
      </c>
      <c r="K2415" s="435">
        <v>32</v>
      </c>
      <c r="L2415" s="428">
        <v>33762</v>
      </c>
      <c r="M2415" s="61" t="s">
        <v>1650</v>
      </c>
      <c r="N2415" s="60" t="s">
        <v>144</v>
      </c>
      <c r="O2415" s="63"/>
      <c r="P2415" s="47" t="s">
        <v>952</v>
      </c>
      <c r="Q2415" s="64"/>
      <c r="R2415" s="64"/>
      <c r="S2415" s="65" t="s">
        <v>398</v>
      </c>
      <c r="T2415" s="66"/>
      <c r="U2415" s="60" t="s">
        <v>390</v>
      </c>
      <c r="V2415" s="60"/>
      <c r="W2415" s="60"/>
      <c r="X2415" s="424">
        <v>0</v>
      </c>
    </row>
    <row r="2416" spans="1:24" ht="22.9" customHeight="1">
      <c r="A2416" s="59" t="s">
        <v>145</v>
      </c>
      <c r="B2416" s="60" t="s">
        <v>146</v>
      </c>
      <c r="C2416" s="860">
        <v>10380</v>
      </c>
      <c r="D2416" s="61" t="s">
        <v>713</v>
      </c>
      <c r="E2416" s="61" t="s">
        <v>516</v>
      </c>
      <c r="F2416" s="60" t="s">
        <v>389</v>
      </c>
      <c r="G2416" s="62">
        <v>100</v>
      </c>
      <c r="H2416" s="47" t="s">
        <v>952</v>
      </c>
      <c r="I2416" s="60">
        <v>15</v>
      </c>
      <c r="J2416" s="90">
        <v>40697</v>
      </c>
      <c r="K2416" s="435">
        <v>32</v>
      </c>
      <c r="L2416" s="428">
        <v>33762</v>
      </c>
      <c r="M2416" s="61" t="s">
        <v>165</v>
      </c>
      <c r="N2416" s="60" t="s">
        <v>144</v>
      </c>
      <c r="O2416" s="63"/>
      <c r="P2416" s="47" t="s">
        <v>952</v>
      </c>
      <c r="Q2416" s="64"/>
      <c r="R2416" s="64"/>
      <c r="S2416" s="65" t="s">
        <v>398</v>
      </c>
      <c r="T2416" s="66"/>
      <c r="U2416" s="60" t="s">
        <v>390</v>
      </c>
      <c r="V2416" s="60"/>
      <c r="W2416" s="60"/>
      <c r="X2416" s="424">
        <v>0</v>
      </c>
    </row>
    <row r="2417" spans="1:24" ht="22.9" customHeight="1">
      <c r="A2417" s="59" t="s">
        <v>145</v>
      </c>
      <c r="B2417" s="60" t="s">
        <v>146</v>
      </c>
      <c r="C2417" s="860">
        <v>10381</v>
      </c>
      <c r="D2417" s="61" t="s">
        <v>713</v>
      </c>
      <c r="E2417" s="61" t="s">
        <v>571</v>
      </c>
      <c r="F2417" s="60" t="s">
        <v>389</v>
      </c>
      <c r="G2417" s="62">
        <v>100</v>
      </c>
      <c r="H2417" s="47" t="s">
        <v>952</v>
      </c>
      <c r="I2417" s="60">
        <v>15</v>
      </c>
      <c r="J2417" s="90">
        <v>40697</v>
      </c>
      <c r="K2417" s="435">
        <v>32</v>
      </c>
      <c r="L2417" s="428">
        <v>33762</v>
      </c>
      <c r="M2417" s="61" t="s">
        <v>205</v>
      </c>
      <c r="N2417" s="60" t="s">
        <v>144</v>
      </c>
      <c r="O2417" s="63"/>
      <c r="P2417" s="47" t="s">
        <v>952</v>
      </c>
      <c r="Q2417" s="64"/>
      <c r="R2417" s="64"/>
      <c r="S2417" s="65" t="s">
        <v>398</v>
      </c>
      <c r="T2417" s="66"/>
      <c r="U2417" s="60" t="s">
        <v>390</v>
      </c>
      <c r="V2417" s="60"/>
      <c r="W2417" s="60"/>
      <c r="X2417" s="424">
        <v>0</v>
      </c>
    </row>
    <row r="2418" spans="1:24" ht="22.9" customHeight="1">
      <c r="A2418" s="59" t="s">
        <v>145</v>
      </c>
      <c r="B2418" s="60" t="s">
        <v>146</v>
      </c>
      <c r="C2418" s="860">
        <v>10382</v>
      </c>
      <c r="D2418" s="61" t="s">
        <v>713</v>
      </c>
      <c r="E2418" s="61" t="s">
        <v>488</v>
      </c>
      <c r="F2418" s="60" t="s">
        <v>389</v>
      </c>
      <c r="G2418" s="62">
        <v>100</v>
      </c>
      <c r="H2418" s="47" t="s">
        <v>952</v>
      </c>
      <c r="I2418" s="60">
        <v>15</v>
      </c>
      <c r="J2418" s="90">
        <v>40697</v>
      </c>
      <c r="K2418" s="435">
        <v>32</v>
      </c>
      <c r="L2418" s="428">
        <v>33762</v>
      </c>
      <c r="M2418" s="61" t="s">
        <v>571</v>
      </c>
      <c r="N2418" s="60" t="s">
        <v>144</v>
      </c>
      <c r="O2418" s="63"/>
      <c r="P2418" s="47" t="s">
        <v>952</v>
      </c>
      <c r="Q2418" s="64"/>
      <c r="R2418" s="64"/>
      <c r="S2418" s="65" t="s">
        <v>398</v>
      </c>
      <c r="T2418" s="66"/>
      <c r="U2418" s="60" t="s">
        <v>390</v>
      </c>
      <c r="V2418" s="60"/>
      <c r="W2418" s="60"/>
      <c r="X2418" s="424">
        <v>0</v>
      </c>
    </row>
    <row r="2419" spans="1:24" ht="22.9" customHeight="1">
      <c r="A2419" s="59" t="s">
        <v>145</v>
      </c>
      <c r="B2419" s="60" t="s">
        <v>146</v>
      </c>
      <c r="C2419" s="860">
        <v>10383</v>
      </c>
      <c r="D2419" s="61" t="s">
        <v>713</v>
      </c>
      <c r="E2419" s="61" t="s">
        <v>319</v>
      </c>
      <c r="F2419" s="60" t="s">
        <v>389</v>
      </c>
      <c r="G2419" s="62">
        <v>100</v>
      </c>
      <c r="H2419" s="47" t="s">
        <v>952</v>
      </c>
      <c r="I2419" s="60">
        <v>15</v>
      </c>
      <c r="J2419" s="90">
        <v>40697</v>
      </c>
      <c r="K2419" s="435">
        <v>32</v>
      </c>
      <c r="L2419" s="428">
        <v>33762</v>
      </c>
      <c r="M2419" s="61" t="s">
        <v>1651</v>
      </c>
      <c r="N2419" s="60" t="s">
        <v>144</v>
      </c>
      <c r="O2419" s="63"/>
      <c r="P2419" s="47" t="s">
        <v>952</v>
      </c>
      <c r="Q2419" s="64"/>
      <c r="R2419" s="64"/>
      <c r="S2419" s="65" t="s">
        <v>398</v>
      </c>
      <c r="T2419" s="66"/>
      <c r="U2419" s="60" t="s">
        <v>390</v>
      </c>
      <c r="V2419" s="60"/>
      <c r="W2419" s="60"/>
      <c r="X2419" s="424">
        <v>0</v>
      </c>
    </row>
    <row r="2420" spans="1:24" ht="22.9" customHeight="1">
      <c r="A2420" s="59" t="s">
        <v>145</v>
      </c>
      <c r="B2420" s="60" t="s">
        <v>146</v>
      </c>
      <c r="C2420" s="860">
        <v>10384</v>
      </c>
      <c r="D2420" s="61" t="s">
        <v>347</v>
      </c>
      <c r="E2420" s="61" t="s">
        <v>183</v>
      </c>
      <c r="F2420" s="60" t="s">
        <v>389</v>
      </c>
      <c r="G2420" s="62">
        <v>10500</v>
      </c>
      <c r="H2420" s="47" t="s">
        <v>952</v>
      </c>
      <c r="I2420" s="60">
        <v>15</v>
      </c>
      <c r="J2420" s="90">
        <v>40697</v>
      </c>
      <c r="K2420" s="435">
        <v>32</v>
      </c>
      <c r="L2420" s="428">
        <v>33762</v>
      </c>
      <c r="M2420" s="61" t="s">
        <v>1653</v>
      </c>
      <c r="N2420" s="60" t="s">
        <v>144</v>
      </c>
      <c r="O2420" s="63"/>
      <c r="P2420" s="47" t="s">
        <v>952</v>
      </c>
      <c r="Q2420" s="64"/>
      <c r="R2420" s="64"/>
      <c r="S2420" s="65" t="s">
        <v>398</v>
      </c>
      <c r="T2420" s="66"/>
      <c r="U2420" s="60" t="s">
        <v>390</v>
      </c>
      <c r="V2420" s="60"/>
      <c r="W2420" s="60"/>
      <c r="X2420" s="424">
        <v>0</v>
      </c>
    </row>
    <row r="2421" spans="1:24" ht="22.9" customHeight="1">
      <c r="A2421" s="59" t="s">
        <v>145</v>
      </c>
      <c r="B2421" s="60" t="s">
        <v>146</v>
      </c>
      <c r="C2421" s="860">
        <v>10385</v>
      </c>
      <c r="D2421" s="61" t="s">
        <v>347</v>
      </c>
      <c r="E2421" s="61" t="s">
        <v>171</v>
      </c>
      <c r="F2421" s="60" t="s">
        <v>389</v>
      </c>
      <c r="G2421" s="62">
        <v>100</v>
      </c>
      <c r="H2421" s="47" t="s">
        <v>952</v>
      </c>
      <c r="I2421" s="60">
        <v>15</v>
      </c>
      <c r="J2421" s="90">
        <v>40697</v>
      </c>
      <c r="K2421" s="435">
        <v>32</v>
      </c>
      <c r="L2421" s="428">
        <v>33762</v>
      </c>
      <c r="M2421" s="61" t="s">
        <v>268</v>
      </c>
      <c r="N2421" s="60" t="s">
        <v>144</v>
      </c>
      <c r="O2421" s="63"/>
      <c r="P2421" s="47" t="s">
        <v>952</v>
      </c>
      <c r="Q2421" s="64"/>
      <c r="R2421" s="64"/>
      <c r="S2421" s="65" t="s">
        <v>398</v>
      </c>
      <c r="T2421" s="66"/>
      <c r="U2421" s="60" t="s">
        <v>390</v>
      </c>
      <c r="V2421" s="60"/>
      <c r="W2421" s="60"/>
      <c r="X2421" s="424">
        <v>0</v>
      </c>
    </row>
    <row r="2422" spans="1:24" ht="22.9" customHeight="1">
      <c r="A2422" s="59" t="s">
        <v>145</v>
      </c>
      <c r="B2422" s="60" t="s">
        <v>146</v>
      </c>
      <c r="C2422" s="860">
        <v>10386</v>
      </c>
      <c r="D2422" s="61" t="s">
        <v>347</v>
      </c>
      <c r="E2422" s="61" t="s">
        <v>456</v>
      </c>
      <c r="F2422" s="60" t="s">
        <v>389</v>
      </c>
      <c r="G2422" s="62">
        <v>100</v>
      </c>
      <c r="H2422" s="47" t="s">
        <v>952</v>
      </c>
      <c r="I2422" s="60">
        <v>15</v>
      </c>
      <c r="J2422" s="90">
        <v>40697</v>
      </c>
      <c r="K2422" s="435">
        <v>32</v>
      </c>
      <c r="L2422" s="428">
        <v>33762</v>
      </c>
      <c r="M2422" s="61" t="s">
        <v>268</v>
      </c>
      <c r="N2422" s="60" t="s">
        <v>144</v>
      </c>
      <c r="O2422" s="63"/>
      <c r="P2422" s="47" t="s">
        <v>952</v>
      </c>
      <c r="Q2422" s="64"/>
      <c r="R2422" s="64"/>
      <c r="S2422" s="65" t="s">
        <v>398</v>
      </c>
      <c r="T2422" s="66"/>
      <c r="U2422" s="60" t="s">
        <v>390</v>
      </c>
      <c r="V2422" s="60"/>
      <c r="W2422" s="60"/>
      <c r="X2422" s="424">
        <v>0</v>
      </c>
    </row>
    <row r="2423" spans="1:24" ht="22.9" customHeight="1">
      <c r="A2423" s="59" t="s">
        <v>145</v>
      </c>
      <c r="B2423" s="60" t="s">
        <v>146</v>
      </c>
      <c r="C2423" s="860">
        <v>10387</v>
      </c>
      <c r="D2423" s="61" t="s">
        <v>347</v>
      </c>
      <c r="E2423" s="61" t="s">
        <v>259</v>
      </c>
      <c r="F2423" s="60" t="s">
        <v>389</v>
      </c>
      <c r="G2423" s="62">
        <v>100</v>
      </c>
      <c r="H2423" s="47" t="s">
        <v>952</v>
      </c>
      <c r="I2423" s="60">
        <v>15</v>
      </c>
      <c r="J2423" s="90">
        <v>40697</v>
      </c>
      <c r="K2423" s="435">
        <v>32</v>
      </c>
      <c r="L2423" s="428">
        <v>33762</v>
      </c>
      <c r="M2423" s="61" t="s">
        <v>165</v>
      </c>
      <c r="N2423" s="60" t="s">
        <v>144</v>
      </c>
      <c r="O2423" s="63"/>
      <c r="P2423" s="47" t="s">
        <v>952</v>
      </c>
      <c r="Q2423" s="64"/>
      <c r="R2423" s="64"/>
      <c r="S2423" s="65" t="s">
        <v>398</v>
      </c>
      <c r="T2423" s="66"/>
      <c r="U2423" s="60" t="s">
        <v>390</v>
      </c>
      <c r="V2423" s="60"/>
      <c r="W2423" s="60"/>
      <c r="X2423" s="424">
        <v>0</v>
      </c>
    </row>
    <row r="2424" spans="1:24" ht="22.9" customHeight="1">
      <c r="A2424" s="59" t="s">
        <v>145</v>
      </c>
      <c r="B2424" s="60" t="s">
        <v>146</v>
      </c>
      <c r="C2424" s="860">
        <v>10388</v>
      </c>
      <c r="D2424" s="61" t="s">
        <v>1415</v>
      </c>
      <c r="E2424" s="61" t="s">
        <v>1416</v>
      </c>
      <c r="F2424" s="60" t="s">
        <v>389</v>
      </c>
      <c r="G2424" s="62">
        <v>100</v>
      </c>
      <c r="H2424" s="47" t="s">
        <v>952</v>
      </c>
      <c r="I2424" s="60">
        <v>15</v>
      </c>
      <c r="J2424" s="90">
        <v>40697</v>
      </c>
      <c r="K2424" s="435">
        <v>32</v>
      </c>
      <c r="L2424" s="428">
        <v>33762</v>
      </c>
      <c r="M2424" s="61" t="s">
        <v>484</v>
      </c>
      <c r="N2424" s="60" t="s">
        <v>144</v>
      </c>
      <c r="O2424" s="63"/>
      <c r="P2424" s="47" t="s">
        <v>952</v>
      </c>
      <c r="Q2424" s="64"/>
      <c r="R2424" s="64"/>
      <c r="S2424" s="65" t="s">
        <v>398</v>
      </c>
      <c r="T2424" s="66"/>
      <c r="U2424" s="60" t="s">
        <v>390</v>
      </c>
      <c r="V2424" s="60"/>
      <c r="W2424" s="60"/>
      <c r="X2424" s="424">
        <v>0</v>
      </c>
    </row>
    <row r="2425" spans="1:24" ht="22.9" customHeight="1">
      <c r="A2425" s="59" t="s">
        <v>145</v>
      </c>
      <c r="B2425" s="60" t="s">
        <v>146</v>
      </c>
      <c r="C2425" s="860">
        <v>10389</v>
      </c>
      <c r="D2425" s="61" t="s">
        <v>139</v>
      </c>
      <c r="E2425" s="61" t="s">
        <v>297</v>
      </c>
      <c r="F2425" s="60" t="s">
        <v>389</v>
      </c>
      <c r="G2425" s="62">
        <v>100</v>
      </c>
      <c r="H2425" s="47" t="s">
        <v>952</v>
      </c>
      <c r="I2425" s="60">
        <v>15</v>
      </c>
      <c r="J2425" s="90">
        <v>40697</v>
      </c>
      <c r="K2425" s="435">
        <v>32</v>
      </c>
      <c r="L2425" s="428">
        <v>33762</v>
      </c>
      <c r="M2425" s="61" t="s">
        <v>538</v>
      </c>
      <c r="N2425" s="60" t="s">
        <v>144</v>
      </c>
      <c r="O2425" s="63"/>
      <c r="P2425" s="47" t="s">
        <v>952</v>
      </c>
      <c r="Q2425" s="64"/>
      <c r="R2425" s="64"/>
      <c r="S2425" s="65" t="s">
        <v>398</v>
      </c>
      <c r="T2425" s="66"/>
      <c r="U2425" s="60" t="s">
        <v>390</v>
      </c>
      <c r="V2425" s="60"/>
      <c r="W2425" s="60"/>
      <c r="X2425" s="424">
        <v>0</v>
      </c>
    </row>
    <row r="2426" spans="1:24" ht="22.9" customHeight="1">
      <c r="A2426" s="59" t="s">
        <v>145</v>
      </c>
      <c r="B2426" s="60" t="s">
        <v>146</v>
      </c>
      <c r="C2426" s="860">
        <v>10390</v>
      </c>
      <c r="D2426" s="61" t="s">
        <v>139</v>
      </c>
      <c r="E2426" s="61" t="s">
        <v>668</v>
      </c>
      <c r="F2426" s="60" t="s">
        <v>389</v>
      </c>
      <c r="G2426" s="62">
        <v>100</v>
      </c>
      <c r="H2426" s="47" t="s">
        <v>952</v>
      </c>
      <c r="I2426" s="60">
        <v>15</v>
      </c>
      <c r="J2426" s="90">
        <v>40697</v>
      </c>
      <c r="K2426" s="435">
        <v>32</v>
      </c>
      <c r="L2426" s="428">
        <v>33762</v>
      </c>
      <c r="M2426" s="61" t="s">
        <v>249</v>
      </c>
      <c r="N2426" s="60" t="s">
        <v>144</v>
      </c>
      <c r="O2426" s="63"/>
      <c r="P2426" s="47" t="s">
        <v>952</v>
      </c>
      <c r="Q2426" s="64"/>
      <c r="R2426" s="64"/>
      <c r="S2426" s="65" t="s">
        <v>398</v>
      </c>
      <c r="T2426" s="66"/>
      <c r="U2426" s="60" t="s">
        <v>390</v>
      </c>
      <c r="V2426" s="60"/>
      <c r="W2426" s="60"/>
      <c r="X2426" s="424">
        <v>0</v>
      </c>
    </row>
    <row r="2427" spans="1:24" ht="22.9" customHeight="1">
      <c r="A2427" s="59" t="s">
        <v>145</v>
      </c>
      <c r="B2427" s="60" t="s">
        <v>146</v>
      </c>
      <c r="C2427" s="860">
        <v>10391</v>
      </c>
      <c r="D2427" s="61" t="s">
        <v>139</v>
      </c>
      <c r="E2427" s="61" t="s">
        <v>849</v>
      </c>
      <c r="F2427" s="60" t="s">
        <v>389</v>
      </c>
      <c r="G2427" s="62">
        <v>100</v>
      </c>
      <c r="H2427" s="47" t="s">
        <v>952</v>
      </c>
      <c r="I2427" s="60">
        <v>15</v>
      </c>
      <c r="J2427" s="90">
        <v>40697</v>
      </c>
      <c r="K2427" s="435">
        <v>32</v>
      </c>
      <c r="L2427" s="428">
        <v>33762</v>
      </c>
      <c r="M2427" s="61" t="s">
        <v>538</v>
      </c>
      <c r="N2427" s="60" t="s">
        <v>144</v>
      </c>
      <c r="O2427" s="63"/>
      <c r="P2427" s="47" t="s">
        <v>952</v>
      </c>
      <c r="Q2427" s="64"/>
      <c r="R2427" s="64"/>
      <c r="S2427" s="65" t="s">
        <v>398</v>
      </c>
      <c r="T2427" s="66"/>
      <c r="U2427" s="60" t="s">
        <v>390</v>
      </c>
      <c r="V2427" s="60"/>
      <c r="W2427" s="60"/>
      <c r="X2427" s="424">
        <v>0</v>
      </c>
    </row>
    <row r="2428" spans="1:24" ht="22.9" customHeight="1">
      <c r="A2428" s="59" t="s">
        <v>145</v>
      </c>
      <c r="B2428" s="60" t="s">
        <v>146</v>
      </c>
      <c r="C2428" s="860">
        <v>10392</v>
      </c>
      <c r="D2428" s="61" t="s">
        <v>139</v>
      </c>
      <c r="E2428" s="61" t="s">
        <v>571</v>
      </c>
      <c r="F2428" s="60" t="s">
        <v>389</v>
      </c>
      <c r="G2428" s="62">
        <v>100</v>
      </c>
      <c r="H2428" s="47" t="s">
        <v>952</v>
      </c>
      <c r="I2428" s="60">
        <v>15</v>
      </c>
      <c r="J2428" s="90">
        <v>40697</v>
      </c>
      <c r="K2428" s="435">
        <v>32</v>
      </c>
      <c r="L2428" s="428">
        <v>33762</v>
      </c>
      <c r="M2428" s="61" t="s">
        <v>538</v>
      </c>
      <c r="N2428" s="60" t="s">
        <v>144</v>
      </c>
      <c r="O2428" s="63"/>
      <c r="P2428" s="47" t="s">
        <v>952</v>
      </c>
      <c r="Q2428" s="64"/>
      <c r="R2428" s="64"/>
      <c r="S2428" s="65" t="s">
        <v>398</v>
      </c>
      <c r="T2428" s="66"/>
      <c r="U2428" s="60" t="s">
        <v>390</v>
      </c>
      <c r="V2428" s="60"/>
      <c r="W2428" s="60"/>
      <c r="X2428" s="424">
        <v>0</v>
      </c>
    </row>
    <row r="2429" spans="1:24" ht="22.9" customHeight="1">
      <c r="A2429" s="59" t="s">
        <v>145</v>
      </c>
      <c r="B2429" s="60" t="s">
        <v>146</v>
      </c>
      <c r="C2429" s="860">
        <v>10393</v>
      </c>
      <c r="D2429" s="61" t="s">
        <v>434</v>
      </c>
      <c r="E2429" s="61" t="s">
        <v>203</v>
      </c>
      <c r="F2429" s="60" t="s">
        <v>389</v>
      </c>
      <c r="G2429" s="62">
        <v>100</v>
      </c>
      <c r="H2429" s="47" t="s">
        <v>952</v>
      </c>
      <c r="I2429" s="60">
        <v>15</v>
      </c>
      <c r="J2429" s="90">
        <v>40697</v>
      </c>
      <c r="K2429" s="435">
        <v>32</v>
      </c>
      <c r="L2429" s="428">
        <v>33762</v>
      </c>
      <c r="M2429" s="61" t="s">
        <v>713</v>
      </c>
      <c r="N2429" s="60" t="s">
        <v>144</v>
      </c>
      <c r="O2429" s="63"/>
      <c r="P2429" s="47" t="s">
        <v>952</v>
      </c>
      <c r="Q2429" s="64"/>
      <c r="R2429" s="64"/>
      <c r="S2429" s="65" t="s">
        <v>398</v>
      </c>
      <c r="T2429" s="66"/>
      <c r="U2429" s="60" t="s">
        <v>390</v>
      </c>
      <c r="V2429" s="60"/>
      <c r="W2429" s="60"/>
      <c r="X2429" s="424">
        <v>0</v>
      </c>
    </row>
    <row r="2430" spans="1:24" ht="22.9" customHeight="1">
      <c r="A2430" s="59" t="s">
        <v>145</v>
      </c>
      <c r="B2430" s="60" t="s">
        <v>146</v>
      </c>
      <c r="C2430" s="860">
        <v>10394</v>
      </c>
      <c r="D2430" s="61" t="s">
        <v>713</v>
      </c>
      <c r="E2430" s="61" t="s">
        <v>197</v>
      </c>
      <c r="F2430" s="60" t="s">
        <v>389</v>
      </c>
      <c r="G2430" s="62">
        <v>100</v>
      </c>
      <c r="H2430" s="47" t="s">
        <v>952</v>
      </c>
      <c r="I2430" s="60">
        <v>15</v>
      </c>
      <c r="J2430" s="90">
        <v>40697</v>
      </c>
      <c r="K2430" s="435">
        <v>32</v>
      </c>
      <c r="L2430" s="428">
        <v>33762</v>
      </c>
      <c r="M2430" s="61" t="s">
        <v>203</v>
      </c>
      <c r="N2430" s="60" t="s">
        <v>144</v>
      </c>
      <c r="O2430" s="63"/>
      <c r="P2430" s="47" t="s">
        <v>952</v>
      </c>
      <c r="Q2430" s="64"/>
      <c r="R2430" s="64"/>
      <c r="S2430" s="65" t="s">
        <v>398</v>
      </c>
      <c r="T2430" s="66"/>
      <c r="U2430" s="60" t="s">
        <v>390</v>
      </c>
      <c r="V2430" s="60"/>
      <c r="W2430" s="60"/>
      <c r="X2430" s="424">
        <v>0</v>
      </c>
    </row>
    <row r="2431" spans="1:24" ht="22.9" customHeight="1">
      <c r="A2431" s="59" t="s">
        <v>145</v>
      </c>
      <c r="B2431" s="60" t="s">
        <v>146</v>
      </c>
      <c r="C2431" s="860">
        <v>10395</v>
      </c>
      <c r="D2431" s="61" t="s">
        <v>713</v>
      </c>
      <c r="E2431" s="61" t="s">
        <v>1417</v>
      </c>
      <c r="F2431" s="60" t="s">
        <v>389</v>
      </c>
      <c r="G2431" s="62">
        <v>100</v>
      </c>
      <c r="H2431" s="47" t="s">
        <v>952</v>
      </c>
      <c r="I2431" s="60">
        <v>15</v>
      </c>
      <c r="J2431" s="90">
        <v>40697</v>
      </c>
      <c r="K2431" s="435">
        <v>32</v>
      </c>
      <c r="L2431" s="428">
        <v>33762</v>
      </c>
      <c r="M2431" s="61" t="s">
        <v>203</v>
      </c>
      <c r="N2431" s="60" t="s">
        <v>144</v>
      </c>
      <c r="O2431" s="63"/>
      <c r="P2431" s="47" t="s">
        <v>952</v>
      </c>
      <c r="Q2431" s="64"/>
      <c r="R2431" s="64"/>
      <c r="S2431" s="65" t="s">
        <v>398</v>
      </c>
      <c r="T2431" s="66"/>
      <c r="U2431" s="60" t="s">
        <v>390</v>
      </c>
      <c r="V2431" s="60"/>
      <c r="W2431" s="60"/>
      <c r="X2431" s="424">
        <v>0</v>
      </c>
    </row>
    <row r="2432" spans="1:24" ht="22.9" customHeight="1">
      <c r="A2432" s="59" t="s">
        <v>145</v>
      </c>
      <c r="B2432" s="60" t="s">
        <v>146</v>
      </c>
      <c r="C2432" s="860">
        <v>10396</v>
      </c>
      <c r="D2432" s="61" t="s">
        <v>1410</v>
      </c>
      <c r="E2432" s="61" t="s">
        <v>219</v>
      </c>
      <c r="F2432" s="60" t="s">
        <v>389</v>
      </c>
      <c r="G2432" s="62">
        <v>100</v>
      </c>
      <c r="H2432" s="47" t="s">
        <v>952</v>
      </c>
      <c r="I2432" s="60">
        <v>15</v>
      </c>
      <c r="J2432" s="90">
        <v>40697</v>
      </c>
      <c r="K2432" s="435">
        <v>32</v>
      </c>
      <c r="L2432" s="428">
        <v>33762</v>
      </c>
      <c r="M2432" s="61" t="s">
        <v>1652</v>
      </c>
      <c r="N2432" s="60" t="s">
        <v>144</v>
      </c>
      <c r="O2432" s="63"/>
      <c r="P2432" s="47" t="s">
        <v>952</v>
      </c>
      <c r="Q2432" s="64"/>
      <c r="R2432" s="64"/>
      <c r="S2432" s="65" t="s">
        <v>398</v>
      </c>
      <c r="T2432" s="66"/>
      <c r="U2432" s="60" t="s">
        <v>390</v>
      </c>
      <c r="V2432" s="60"/>
      <c r="W2432" s="60"/>
      <c r="X2432" s="424">
        <v>0</v>
      </c>
    </row>
    <row r="2433" spans="1:24" ht="22.9" customHeight="1">
      <c r="A2433" s="59" t="s">
        <v>145</v>
      </c>
      <c r="B2433" s="60" t="s">
        <v>146</v>
      </c>
      <c r="C2433" s="860">
        <v>10397</v>
      </c>
      <c r="D2433" s="61" t="s">
        <v>1410</v>
      </c>
      <c r="E2433" s="61" t="s">
        <v>668</v>
      </c>
      <c r="F2433" s="60" t="s">
        <v>389</v>
      </c>
      <c r="G2433" s="62">
        <v>100</v>
      </c>
      <c r="H2433" s="47" t="s">
        <v>952</v>
      </c>
      <c r="I2433" s="60">
        <v>15</v>
      </c>
      <c r="J2433" s="90">
        <v>40697</v>
      </c>
      <c r="K2433" s="435">
        <v>32</v>
      </c>
      <c r="L2433" s="428">
        <v>33762</v>
      </c>
      <c r="M2433" s="61" t="s">
        <v>219</v>
      </c>
      <c r="N2433" s="60" t="s">
        <v>144</v>
      </c>
      <c r="O2433" s="63"/>
      <c r="P2433" s="47" t="s">
        <v>952</v>
      </c>
      <c r="Q2433" s="64"/>
      <c r="R2433" s="64"/>
      <c r="S2433" s="65" t="s">
        <v>398</v>
      </c>
      <c r="T2433" s="66"/>
      <c r="U2433" s="60" t="s">
        <v>390</v>
      </c>
      <c r="V2433" s="60"/>
      <c r="W2433" s="60"/>
      <c r="X2433" s="424">
        <v>0</v>
      </c>
    </row>
    <row r="2434" spans="1:24" ht="22.9" customHeight="1">
      <c r="A2434" s="59" t="s">
        <v>145</v>
      </c>
      <c r="B2434" s="60" t="s">
        <v>146</v>
      </c>
      <c r="C2434" s="860">
        <v>10398</v>
      </c>
      <c r="D2434" s="61" t="s">
        <v>1410</v>
      </c>
      <c r="E2434" s="61" t="s">
        <v>1418</v>
      </c>
      <c r="F2434" s="60" t="s">
        <v>389</v>
      </c>
      <c r="G2434" s="62">
        <v>100</v>
      </c>
      <c r="H2434" s="47" t="s">
        <v>952</v>
      </c>
      <c r="I2434" s="60">
        <v>15</v>
      </c>
      <c r="J2434" s="90">
        <v>40697</v>
      </c>
      <c r="K2434" s="435">
        <v>32</v>
      </c>
      <c r="L2434" s="428">
        <v>33762</v>
      </c>
      <c r="M2434" s="61" t="s">
        <v>219</v>
      </c>
      <c r="N2434" s="60" t="s">
        <v>144</v>
      </c>
      <c r="O2434" s="63"/>
      <c r="P2434" s="47" t="s">
        <v>952</v>
      </c>
      <c r="Q2434" s="64"/>
      <c r="R2434" s="64"/>
      <c r="S2434" s="65" t="s">
        <v>398</v>
      </c>
      <c r="T2434" s="66"/>
      <c r="U2434" s="60" t="s">
        <v>390</v>
      </c>
      <c r="V2434" s="60"/>
      <c r="W2434" s="60"/>
      <c r="X2434" s="424">
        <v>0</v>
      </c>
    </row>
    <row r="2435" spans="1:24" ht="22.9" customHeight="1">
      <c r="A2435" s="59" t="s">
        <v>145</v>
      </c>
      <c r="B2435" s="60" t="s">
        <v>146</v>
      </c>
      <c r="C2435" s="860">
        <v>10399</v>
      </c>
      <c r="D2435" s="61" t="s">
        <v>434</v>
      </c>
      <c r="E2435" s="61" t="s">
        <v>219</v>
      </c>
      <c r="F2435" s="60" t="s">
        <v>389</v>
      </c>
      <c r="G2435" s="62">
        <v>100</v>
      </c>
      <c r="H2435" s="47" t="s">
        <v>952</v>
      </c>
      <c r="I2435" s="60">
        <v>15</v>
      </c>
      <c r="J2435" s="90">
        <v>40697</v>
      </c>
      <c r="K2435" s="435">
        <v>32</v>
      </c>
      <c r="L2435" s="428">
        <v>33762</v>
      </c>
      <c r="M2435" s="61" t="s">
        <v>681</v>
      </c>
      <c r="N2435" s="60" t="s">
        <v>144</v>
      </c>
      <c r="O2435" s="63"/>
      <c r="P2435" s="47" t="s">
        <v>952</v>
      </c>
      <c r="Q2435" s="64"/>
      <c r="R2435" s="64"/>
      <c r="S2435" s="65" t="s">
        <v>398</v>
      </c>
      <c r="T2435" s="66"/>
      <c r="U2435" s="60" t="s">
        <v>390</v>
      </c>
      <c r="V2435" s="60"/>
      <c r="W2435" s="60"/>
      <c r="X2435" s="424">
        <v>0</v>
      </c>
    </row>
    <row r="2436" spans="1:24" ht="22.9" customHeight="1">
      <c r="A2436" s="59" t="s">
        <v>145</v>
      </c>
      <c r="B2436" s="60" t="s">
        <v>146</v>
      </c>
      <c r="C2436" s="860">
        <v>10400</v>
      </c>
      <c r="D2436" s="61" t="s">
        <v>681</v>
      </c>
      <c r="E2436" s="61" t="s">
        <v>1419</v>
      </c>
      <c r="F2436" s="60" t="s">
        <v>389</v>
      </c>
      <c r="G2436" s="62">
        <v>10100</v>
      </c>
      <c r="H2436" s="47" t="s">
        <v>952</v>
      </c>
      <c r="I2436" s="60">
        <v>15</v>
      </c>
      <c r="J2436" s="90">
        <v>40697</v>
      </c>
      <c r="K2436" s="435">
        <v>32</v>
      </c>
      <c r="L2436" s="428">
        <v>33762</v>
      </c>
      <c r="M2436" s="61" t="s">
        <v>219</v>
      </c>
      <c r="N2436" s="60" t="s">
        <v>144</v>
      </c>
      <c r="O2436" s="63"/>
      <c r="P2436" s="47" t="s">
        <v>952</v>
      </c>
      <c r="Q2436" s="64"/>
      <c r="R2436" s="64"/>
      <c r="S2436" s="65" t="s">
        <v>398</v>
      </c>
      <c r="T2436" s="66"/>
      <c r="U2436" s="60" t="s">
        <v>390</v>
      </c>
      <c r="V2436" s="60"/>
      <c r="W2436" s="60"/>
      <c r="X2436" s="424">
        <v>0</v>
      </c>
    </row>
    <row r="2437" spans="1:24" ht="22.9" customHeight="1">
      <c r="A2437" s="59" t="s">
        <v>145</v>
      </c>
      <c r="B2437" s="60" t="s">
        <v>146</v>
      </c>
      <c r="C2437" s="860">
        <v>10401</v>
      </c>
      <c r="D2437" s="61" t="s">
        <v>713</v>
      </c>
      <c r="E2437" s="61" t="s">
        <v>689</v>
      </c>
      <c r="F2437" s="60" t="s">
        <v>389</v>
      </c>
      <c r="G2437" s="62">
        <v>100</v>
      </c>
      <c r="H2437" s="47" t="s">
        <v>952</v>
      </c>
      <c r="I2437" s="60">
        <v>15</v>
      </c>
      <c r="J2437" s="90">
        <v>40697</v>
      </c>
      <c r="K2437" s="435">
        <v>32</v>
      </c>
      <c r="L2437" s="428">
        <v>33762</v>
      </c>
      <c r="M2437" s="61" t="s">
        <v>456</v>
      </c>
      <c r="N2437" s="60" t="s">
        <v>144</v>
      </c>
      <c r="O2437" s="63"/>
      <c r="P2437" s="47" t="s">
        <v>952</v>
      </c>
      <c r="Q2437" s="64"/>
      <c r="R2437" s="64"/>
      <c r="S2437" s="65" t="s">
        <v>398</v>
      </c>
      <c r="T2437" s="66"/>
      <c r="U2437" s="60" t="s">
        <v>390</v>
      </c>
      <c r="V2437" s="60"/>
      <c r="W2437" s="60"/>
      <c r="X2437" s="424">
        <v>0</v>
      </c>
    </row>
    <row r="2438" spans="1:24" ht="22.9" customHeight="1">
      <c r="A2438" s="59" t="s">
        <v>145</v>
      </c>
      <c r="B2438" s="60" t="s">
        <v>146</v>
      </c>
      <c r="C2438" s="860">
        <v>10402</v>
      </c>
      <c r="D2438" s="61" t="s">
        <v>142</v>
      </c>
      <c r="E2438" s="61" t="s">
        <v>242</v>
      </c>
      <c r="F2438" s="60" t="s">
        <v>389</v>
      </c>
      <c r="G2438" s="62">
        <v>100</v>
      </c>
      <c r="H2438" s="47" t="s">
        <v>952</v>
      </c>
      <c r="I2438" s="60">
        <v>15</v>
      </c>
      <c r="J2438" s="90">
        <v>40697</v>
      </c>
      <c r="K2438" s="435">
        <v>32</v>
      </c>
      <c r="L2438" s="428">
        <v>33762</v>
      </c>
      <c r="M2438" s="61" t="s">
        <v>219</v>
      </c>
      <c r="N2438" s="60" t="s">
        <v>144</v>
      </c>
      <c r="O2438" s="63"/>
      <c r="P2438" s="47" t="s">
        <v>952</v>
      </c>
      <c r="Q2438" s="64"/>
      <c r="R2438" s="64"/>
      <c r="S2438" s="65" t="s">
        <v>398</v>
      </c>
      <c r="T2438" s="66"/>
      <c r="U2438" s="60" t="s">
        <v>390</v>
      </c>
      <c r="V2438" s="60"/>
      <c r="W2438" s="60"/>
      <c r="X2438" s="424">
        <v>0</v>
      </c>
    </row>
    <row r="2439" spans="1:24" ht="22.9" customHeight="1">
      <c r="A2439" s="59" t="s">
        <v>145</v>
      </c>
      <c r="B2439" s="60" t="s">
        <v>146</v>
      </c>
      <c r="C2439" s="860">
        <v>10404</v>
      </c>
      <c r="D2439" s="61" t="s">
        <v>713</v>
      </c>
      <c r="E2439" s="61" t="s">
        <v>224</v>
      </c>
      <c r="F2439" s="60" t="s">
        <v>389</v>
      </c>
      <c r="G2439" s="62">
        <v>100</v>
      </c>
      <c r="H2439" s="47" t="s">
        <v>952</v>
      </c>
      <c r="I2439" s="60">
        <v>15</v>
      </c>
      <c r="J2439" s="90">
        <v>40697</v>
      </c>
      <c r="K2439" s="435">
        <v>32</v>
      </c>
      <c r="L2439" s="428">
        <v>33762</v>
      </c>
      <c r="M2439" s="61" t="s">
        <v>456</v>
      </c>
      <c r="N2439" s="60" t="s">
        <v>144</v>
      </c>
      <c r="O2439" s="63"/>
      <c r="P2439" s="47" t="s">
        <v>952</v>
      </c>
      <c r="Q2439" s="64"/>
      <c r="R2439" s="64"/>
      <c r="S2439" s="65" t="s">
        <v>398</v>
      </c>
      <c r="T2439" s="66"/>
      <c r="U2439" s="60" t="s">
        <v>390</v>
      </c>
      <c r="V2439" s="60"/>
      <c r="W2439" s="60"/>
      <c r="X2439" s="424">
        <v>0</v>
      </c>
    </row>
    <row r="2440" spans="1:24" ht="22.9" customHeight="1">
      <c r="A2440" s="59" t="s">
        <v>145</v>
      </c>
      <c r="B2440" s="60" t="s">
        <v>146</v>
      </c>
      <c r="C2440" s="860">
        <v>10405</v>
      </c>
      <c r="D2440" s="61" t="s">
        <v>713</v>
      </c>
      <c r="E2440" s="61" t="s">
        <v>178</v>
      </c>
      <c r="F2440" s="60" t="s">
        <v>389</v>
      </c>
      <c r="G2440" s="62">
        <v>100</v>
      </c>
      <c r="H2440" s="47" t="s">
        <v>952</v>
      </c>
      <c r="I2440" s="60">
        <v>15</v>
      </c>
      <c r="J2440" s="90">
        <v>40697</v>
      </c>
      <c r="K2440" s="435">
        <v>32</v>
      </c>
      <c r="L2440" s="428">
        <v>33762</v>
      </c>
      <c r="M2440" s="61" t="s">
        <v>224</v>
      </c>
      <c r="N2440" s="60" t="s">
        <v>144</v>
      </c>
      <c r="O2440" s="63"/>
      <c r="P2440" s="47" t="s">
        <v>952</v>
      </c>
      <c r="Q2440" s="64"/>
      <c r="R2440" s="64"/>
      <c r="S2440" s="65" t="s">
        <v>398</v>
      </c>
      <c r="T2440" s="66"/>
      <c r="U2440" s="60" t="s">
        <v>390</v>
      </c>
      <c r="V2440" s="60"/>
      <c r="W2440" s="60"/>
      <c r="X2440" s="424">
        <v>0</v>
      </c>
    </row>
    <row r="2441" spans="1:24" ht="22.9" customHeight="1">
      <c r="A2441" s="59" t="s">
        <v>145</v>
      </c>
      <c r="B2441" s="60" t="s">
        <v>146</v>
      </c>
      <c r="C2441" s="860">
        <v>10406</v>
      </c>
      <c r="D2441" s="61" t="s">
        <v>713</v>
      </c>
      <c r="E2441" s="61" t="s">
        <v>904</v>
      </c>
      <c r="F2441" s="60" t="s">
        <v>389</v>
      </c>
      <c r="G2441" s="62">
        <v>5700</v>
      </c>
      <c r="H2441" s="47" t="s">
        <v>952</v>
      </c>
      <c r="I2441" s="60">
        <v>15</v>
      </c>
      <c r="J2441" s="90">
        <v>40697</v>
      </c>
      <c r="K2441" s="435">
        <v>36</v>
      </c>
      <c r="L2441" s="428">
        <v>32334</v>
      </c>
      <c r="M2441" s="61" t="s">
        <v>224</v>
      </c>
      <c r="N2441" s="60" t="s">
        <v>144</v>
      </c>
      <c r="O2441" s="63"/>
      <c r="P2441" s="47" t="s">
        <v>952</v>
      </c>
      <c r="Q2441" s="64">
        <v>959111442</v>
      </c>
      <c r="R2441" s="76">
        <v>516864305474</v>
      </c>
      <c r="S2441" s="65" t="s">
        <v>398</v>
      </c>
      <c r="T2441" s="66"/>
      <c r="U2441" s="60" t="s">
        <v>390</v>
      </c>
      <c r="V2441" s="60"/>
      <c r="W2441" s="60"/>
      <c r="X2441" s="394" t="s">
        <v>5710</v>
      </c>
    </row>
    <row r="2442" spans="1:24" ht="22.9" customHeight="1">
      <c r="A2442" s="59" t="s">
        <v>145</v>
      </c>
      <c r="B2442" s="60" t="s">
        <v>146</v>
      </c>
      <c r="C2442" s="860">
        <v>10407</v>
      </c>
      <c r="D2442" s="61" t="s">
        <v>661</v>
      </c>
      <c r="E2442" s="61" t="s">
        <v>199</v>
      </c>
      <c r="F2442" s="60" t="s">
        <v>389</v>
      </c>
      <c r="G2442" s="62">
        <v>100</v>
      </c>
      <c r="H2442" s="47" t="s">
        <v>952</v>
      </c>
      <c r="I2442" s="60">
        <v>15</v>
      </c>
      <c r="J2442" s="90">
        <v>40697</v>
      </c>
      <c r="K2442" s="435">
        <v>32</v>
      </c>
      <c r="L2442" s="428">
        <v>33762</v>
      </c>
      <c r="M2442" s="61" t="s">
        <v>268</v>
      </c>
      <c r="N2442" s="60" t="s">
        <v>144</v>
      </c>
      <c r="O2442" s="63"/>
      <c r="P2442" s="47" t="s">
        <v>952</v>
      </c>
      <c r="Q2442" s="64"/>
      <c r="R2442" s="64"/>
      <c r="S2442" s="65" t="s">
        <v>398</v>
      </c>
      <c r="T2442" s="66"/>
      <c r="U2442" s="60" t="s">
        <v>390</v>
      </c>
      <c r="V2442" s="60"/>
      <c r="W2442" s="60"/>
      <c r="X2442" s="424">
        <v>0</v>
      </c>
    </row>
    <row r="2443" spans="1:24" ht="22.9" customHeight="1">
      <c r="A2443" s="59" t="s">
        <v>145</v>
      </c>
      <c r="B2443" s="60" t="s">
        <v>146</v>
      </c>
      <c r="C2443" s="860">
        <v>10408</v>
      </c>
      <c r="D2443" s="61" t="s">
        <v>661</v>
      </c>
      <c r="E2443" s="61" t="s">
        <v>1420</v>
      </c>
      <c r="F2443" s="60" t="s">
        <v>389</v>
      </c>
      <c r="G2443" s="62">
        <v>100</v>
      </c>
      <c r="H2443" s="47" t="s">
        <v>952</v>
      </c>
      <c r="I2443" s="60">
        <v>15</v>
      </c>
      <c r="J2443" s="90">
        <v>40697</v>
      </c>
      <c r="K2443" s="435">
        <v>32</v>
      </c>
      <c r="L2443" s="428">
        <v>33762</v>
      </c>
      <c r="M2443" s="61" t="s">
        <v>268</v>
      </c>
      <c r="N2443" s="60" t="s">
        <v>144</v>
      </c>
      <c r="O2443" s="63"/>
      <c r="P2443" s="47" t="s">
        <v>952</v>
      </c>
      <c r="Q2443" s="64"/>
      <c r="R2443" s="64"/>
      <c r="S2443" s="65" t="s">
        <v>398</v>
      </c>
      <c r="T2443" s="66"/>
      <c r="U2443" s="60" t="s">
        <v>390</v>
      </c>
      <c r="V2443" s="60"/>
      <c r="W2443" s="60"/>
      <c r="X2443" s="424">
        <v>0</v>
      </c>
    </row>
    <row r="2444" spans="1:24" ht="22.9" customHeight="1">
      <c r="A2444" s="59" t="s">
        <v>145</v>
      </c>
      <c r="B2444" s="60" t="s">
        <v>146</v>
      </c>
      <c r="C2444" s="860">
        <v>10409</v>
      </c>
      <c r="D2444" s="61" t="s">
        <v>661</v>
      </c>
      <c r="E2444" s="61" t="s">
        <v>456</v>
      </c>
      <c r="F2444" s="60" t="s">
        <v>389</v>
      </c>
      <c r="G2444" s="62">
        <v>100</v>
      </c>
      <c r="H2444" s="47" t="s">
        <v>952</v>
      </c>
      <c r="I2444" s="60">
        <v>15</v>
      </c>
      <c r="J2444" s="90">
        <v>40697</v>
      </c>
      <c r="K2444" s="435">
        <v>32</v>
      </c>
      <c r="L2444" s="428">
        <v>33762</v>
      </c>
      <c r="M2444" s="61" t="s">
        <v>268</v>
      </c>
      <c r="N2444" s="60" t="s">
        <v>144</v>
      </c>
      <c r="O2444" s="63"/>
      <c r="P2444" s="47" t="s">
        <v>952</v>
      </c>
      <c r="Q2444" s="64"/>
      <c r="R2444" s="64"/>
      <c r="S2444" s="65" t="s">
        <v>398</v>
      </c>
      <c r="T2444" s="66"/>
      <c r="U2444" s="60" t="s">
        <v>390</v>
      </c>
      <c r="V2444" s="60"/>
      <c r="W2444" s="60"/>
      <c r="X2444" s="424">
        <v>0</v>
      </c>
    </row>
    <row r="2445" spans="1:24" ht="22.9" customHeight="1">
      <c r="A2445" s="59" t="s">
        <v>145</v>
      </c>
      <c r="B2445" s="60" t="s">
        <v>146</v>
      </c>
      <c r="C2445" s="860">
        <v>10413</v>
      </c>
      <c r="D2445" s="61" t="s">
        <v>713</v>
      </c>
      <c r="E2445" s="61" t="s">
        <v>365</v>
      </c>
      <c r="F2445" s="60" t="s">
        <v>389</v>
      </c>
      <c r="G2445" s="62">
        <v>100</v>
      </c>
      <c r="H2445" s="47" t="s">
        <v>952</v>
      </c>
      <c r="I2445" s="60">
        <v>15</v>
      </c>
      <c r="J2445" s="90">
        <v>40697</v>
      </c>
      <c r="K2445" s="435">
        <v>32</v>
      </c>
      <c r="L2445" s="428">
        <v>33762</v>
      </c>
      <c r="M2445" s="61" t="s">
        <v>216</v>
      </c>
      <c r="N2445" s="60" t="s">
        <v>144</v>
      </c>
      <c r="O2445" s="63"/>
      <c r="P2445" s="47" t="s">
        <v>952</v>
      </c>
      <c r="Q2445" s="64"/>
      <c r="R2445" s="64"/>
      <c r="S2445" s="65" t="s">
        <v>398</v>
      </c>
      <c r="T2445" s="66"/>
      <c r="U2445" s="60" t="s">
        <v>390</v>
      </c>
      <c r="V2445" s="60"/>
      <c r="W2445" s="60"/>
      <c r="X2445" s="424">
        <v>0</v>
      </c>
    </row>
    <row r="2446" spans="1:24" ht="22.9" customHeight="1">
      <c r="A2446" s="59" t="s">
        <v>145</v>
      </c>
      <c r="B2446" s="60" t="s">
        <v>146</v>
      </c>
      <c r="C2446" s="860">
        <v>10414</v>
      </c>
      <c r="D2446" s="61" t="s">
        <v>434</v>
      </c>
      <c r="E2446" s="61" t="s">
        <v>380</v>
      </c>
      <c r="F2446" s="60" t="s">
        <v>389</v>
      </c>
      <c r="G2446" s="62">
        <v>100</v>
      </c>
      <c r="H2446" s="47" t="s">
        <v>952</v>
      </c>
      <c r="I2446" s="60">
        <v>15</v>
      </c>
      <c r="J2446" s="90">
        <v>40697</v>
      </c>
      <c r="K2446" s="435">
        <v>32</v>
      </c>
      <c r="L2446" s="428">
        <v>33762</v>
      </c>
      <c r="M2446" s="61" t="s">
        <v>713</v>
      </c>
      <c r="N2446" s="60" t="s">
        <v>144</v>
      </c>
      <c r="O2446" s="63"/>
      <c r="P2446" s="47" t="s">
        <v>952</v>
      </c>
      <c r="Q2446" s="64"/>
      <c r="R2446" s="64"/>
      <c r="S2446" s="65" t="s">
        <v>398</v>
      </c>
      <c r="T2446" s="66"/>
      <c r="U2446" s="60" t="s">
        <v>390</v>
      </c>
      <c r="V2446" s="60"/>
      <c r="W2446" s="60"/>
      <c r="X2446" s="424">
        <v>0</v>
      </c>
    </row>
    <row r="2447" spans="1:24" ht="22.9" customHeight="1">
      <c r="A2447" s="59" t="s">
        <v>145</v>
      </c>
      <c r="B2447" s="60" t="s">
        <v>146</v>
      </c>
      <c r="C2447" s="860">
        <v>10415</v>
      </c>
      <c r="D2447" s="61" t="s">
        <v>713</v>
      </c>
      <c r="E2447" s="61" t="s">
        <v>989</v>
      </c>
      <c r="F2447" s="60" t="s">
        <v>389</v>
      </c>
      <c r="G2447" s="62">
        <v>100</v>
      </c>
      <c r="H2447" s="47" t="s">
        <v>952</v>
      </c>
      <c r="I2447" s="60">
        <v>15</v>
      </c>
      <c r="J2447" s="90">
        <v>40697</v>
      </c>
      <c r="K2447" s="435">
        <v>32</v>
      </c>
      <c r="L2447" s="428">
        <v>33762</v>
      </c>
      <c r="M2447" s="61" t="s">
        <v>380</v>
      </c>
      <c r="N2447" s="60" t="s">
        <v>144</v>
      </c>
      <c r="O2447" s="63"/>
      <c r="P2447" s="47" t="s">
        <v>952</v>
      </c>
      <c r="Q2447" s="64"/>
      <c r="R2447" s="64"/>
      <c r="S2447" s="65" t="s">
        <v>398</v>
      </c>
      <c r="T2447" s="66"/>
      <c r="U2447" s="60" t="s">
        <v>390</v>
      </c>
      <c r="V2447" s="60"/>
      <c r="W2447" s="60"/>
      <c r="X2447" s="424">
        <v>0</v>
      </c>
    </row>
    <row r="2448" spans="1:24" ht="22.9" customHeight="1">
      <c r="A2448" s="59" t="s">
        <v>145</v>
      </c>
      <c r="B2448" s="60" t="s">
        <v>146</v>
      </c>
      <c r="C2448" s="860">
        <v>10416</v>
      </c>
      <c r="D2448" s="61" t="s">
        <v>713</v>
      </c>
      <c r="E2448" s="61" t="s">
        <v>358</v>
      </c>
      <c r="F2448" s="60" t="s">
        <v>389</v>
      </c>
      <c r="G2448" s="62">
        <v>100</v>
      </c>
      <c r="H2448" s="47" t="s">
        <v>952</v>
      </c>
      <c r="I2448" s="60">
        <v>15</v>
      </c>
      <c r="J2448" s="90">
        <v>40697</v>
      </c>
      <c r="K2448" s="435">
        <v>32</v>
      </c>
      <c r="L2448" s="428">
        <v>33762</v>
      </c>
      <c r="M2448" s="61" t="s">
        <v>380</v>
      </c>
      <c r="N2448" s="60" t="s">
        <v>144</v>
      </c>
      <c r="O2448" s="63"/>
      <c r="P2448" s="47" t="s">
        <v>952</v>
      </c>
      <c r="Q2448" s="64"/>
      <c r="R2448" s="64"/>
      <c r="S2448" s="65" t="s">
        <v>398</v>
      </c>
      <c r="T2448" s="66"/>
      <c r="U2448" s="60" t="s">
        <v>390</v>
      </c>
      <c r="V2448" s="60"/>
      <c r="W2448" s="60"/>
      <c r="X2448" s="424">
        <v>0</v>
      </c>
    </row>
    <row r="2449" spans="1:24" ht="22.9" customHeight="1">
      <c r="A2449" s="59" t="s">
        <v>145</v>
      </c>
      <c r="B2449" s="60" t="s">
        <v>146</v>
      </c>
      <c r="C2449" s="860">
        <v>10417</v>
      </c>
      <c r="D2449" s="61" t="s">
        <v>713</v>
      </c>
      <c r="E2449" s="61" t="s">
        <v>164</v>
      </c>
      <c r="F2449" s="60" t="s">
        <v>389</v>
      </c>
      <c r="G2449" s="62">
        <v>100</v>
      </c>
      <c r="H2449" s="47" t="s">
        <v>952</v>
      </c>
      <c r="I2449" s="60">
        <v>15</v>
      </c>
      <c r="J2449" s="90">
        <v>40697</v>
      </c>
      <c r="K2449" s="435">
        <v>32</v>
      </c>
      <c r="L2449" s="428">
        <v>33762</v>
      </c>
      <c r="M2449" s="61" t="s">
        <v>380</v>
      </c>
      <c r="N2449" s="60" t="s">
        <v>144</v>
      </c>
      <c r="O2449" s="63"/>
      <c r="P2449" s="47" t="s">
        <v>952</v>
      </c>
      <c r="Q2449" s="64"/>
      <c r="R2449" s="64"/>
      <c r="S2449" s="65" t="s">
        <v>398</v>
      </c>
      <c r="T2449" s="66"/>
      <c r="U2449" s="60" t="s">
        <v>390</v>
      </c>
      <c r="V2449" s="60"/>
      <c r="W2449" s="60"/>
      <c r="X2449" s="424">
        <v>0</v>
      </c>
    </row>
    <row r="2450" spans="1:24" ht="22.9" customHeight="1">
      <c r="A2450" s="59" t="s">
        <v>145</v>
      </c>
      <c r="B2450" s="60" t="s">
        <v>146</v>
      </c>
      <c r="C2450" s="860">
        <v>10418</v>
      </c>
      <c r="D2450" s="61" t="s">
        <v>713</v>
      </c>
      <c r="E2450" s="61" t="s">
        <v>1421</v>
      </c>
      <c r="F2450" s="60" t="s">
        <v>389</v>
      </c>
      <c r="G2450" s="62">
        <v>100</v>
      </c>
      <c r="H2450" s="47" t="s">
        <v>952</v>
      </c>
      <c r="I2450" s="60">
        <v>15</v>
      </c>
      <c r="J2450" s="90">
        <v>40697</v>
      </c>
      <c r="K2450" s="435">
        <v>32</v>
      </c>
      <c r="L2450" s="428">
        <v>33762</v>
      </c>
      <c r="M2450" s="61" t="s">
        <v>196</v>
      </c>
      <c r="N2450" s="60" t="s">
        <v>144</v>
      </c>
      <c r="O2450" s="63"/>
      <c r="P2450" s="47" t="s">
        <v>952</v>
      </c>
      <c r="Q2450" s="64"/>
      <c r="R2450" s="64"/>
      <c r="S2450" s="65" t="s">
        <v>398</v>
      </c>
      <c r="T2450" s="66"/>
      <c r="U2450" s="60" t="s">
        <v>390</v>
      </c>
      <c r="V2450" s="60"/>
      <c r="W2450" s="60"/>
      <c r="X2450" s="424">
        <v>0</v>
      </c>
    </row>
    <row r="2451" spans="1:24" ht="22.9" customHeight="1">
      <c r="A2451" s="59" t="s">
        <v>145</v>
      </c>
      <c r="B2451" s="60" t="s">
        <v>146</v>
      </c>
      <c r="C2451" s="860">
        <v>10419</v>
      </c>
      <c r="D2451" s="61" t="s">
        <v>713</v>
      </c>
      <c r="E2451" s="61" t="s">
        <v>164</v>
      </c>
      <c r="F2451" s="60" t="s">
        <v>389</v>
      </c>
      <c r="G2451" s="62">
        <v>100</v>
      </c>
      <c r="H2451" s="47" t="s">
        <v>952</v>
      </c>
      <c r="I2451" s="60">
        <v>15</v>
      </c>
      <c r="J2451" s="90">
        <v>40697</v>
      </c>
      <c r="K2451" s="435">
        <v>32</v>
      </c>
      <c r="L2451" s="428">
        <v>33762</v>
      </c>
      <c r="M2451" s="61" t="s">
        <v>456</v>
      </c>
      <c r="N2451" s="60" t="s">
        <v>144</v>
      </c>
      <c r="O2451" s="63"/>
      <c r="P2451" s="47" t="s">
        <v>952</v>
      </c>
      <c r="Q2451" s="64"/>
      <c r="R2451" s="64"/>
      <c r="S2451" s="65" t="s">
        <v>398</v>
      </c>
      <c r="T2451" s="66"/>
      <c r="U2451" s="60" t="s">
        <v>390</v>
      </c>
      <c r="V2451" s="60"/>
      <c r="W2451" s="60"/>
      <c r="X2451" s="424">
        <v>0</v>
      </c>
    </row>
    <row r="2452" spans="1:24" ht="22.9" customHeight="1">
      <c r="A2452" s="59" t="s">
        <v>145</v>
      </c>
      <c r="B2452" s="60" t="s">
        <v>146</v>
      </c>
      <c r="C2452" s="860">
        <v>10420</v>
      </c>
      <c r="D2452" s="61" t="s">
        <v>713</v>
      </c>
      <c r="E2452" s="61" t="s">
        <v>222</v>
      </c>
      <c r="F2452" s="60" t="s">
        <v>389</v>
      </c>
      <c r="G2452" s="62">
        <v>100</v>
      </c>
      <c r="H2452" s="47" t="s">
        <v>952</v>
      </c>
      <c r="I2452" s="60">
        <v>15</v>
      </c>
      <c r="J2452" s="90">
        <v>40697</v>
      </c>
      <c r="K2452" s="435">
        <v>32</v>
      </c>
      <c r="L2452" s="428">
        <v>33762</v>
      </c>
      <c r="M2452" s="61" t="s">
        <v>164</v>
      </c>
      <c r="N2452" s="60" t="s">
        <v>144</v>
      </c>
      <c r="O2452" s="63"/>
      <c r="P2452" s="47" t="s">
        <v>952</v>
      </c>
      <c r="Q2452" s="64"/>
      <c r="R2452" s="64"/>
      <c r="S2452" s="65" t="s">
        <v>398</v>
      </c>
      <c r="T2452" s="66"/>
      <c r="U2452" s="60" t="s">
        <v>390</v>
      </c>
      <c r="V2452" s="60"/>
      <c r="W2452" s="60"/>
      <c r="X2452" s="424">
        <v>0</v>
      </c>
    </row>
    <row r="2453" spans="1:24" ht="22.9" customHeight="1">
      <c r="A2453" s="59" t="s">
        <v>145</v>
      </c>
      <c r="B2453" s="60" t="s">
        <v>146</v>
      </c>
      <c r="C2453" s="860">
        <v>10421</v>
      </c>
      <c r="D2453" s="61" t="s">
        <v>350</v>
      </c>
      <c r="E2453" s="61" t="s">
        <v>206</v>
      </c>
      <c r="F2453" s="60" t="s">
        <v>389</v>
      </c>
      <c r="G2453" s="62">
        <v>100</v>
      </c>
      <c r="H2453" s="47" t="s">
        <v>952</v>
      </c>
      <c r="I2453" s="60">
        <v>15</v>
      </c>
      <c r="J2453" s="90">
        <v>40697</v>
      </c>
      <c r="K2453" s="435">
        <v>32</v>
      </c>
      <c r="L2453" s="428">
        <v>33762</v>
      </c>
      <c r="M2453" s="61" t="s">
        <v>507</v>
      </c>
      <c r="N2453" s="60" t="s">
        <v>144</v>
      </c>
      <c r="O2453" s="63"/>
      <c r="P2453" s="47" t="s">
        <v>952</v>
      </c>
      <c r="Q2453" s="64"/>
      <c r="R2453" s="64"/>
      <c r="S2453" s="65" t="s">
        <v>398</v>
      </c>
      <c r="T2453" s="66"/>
      <c r="U2453" s="60" t="s">
        <v>390</v>
      </c>
      <c r="V2453" s="60"/>
      <c r="W2453" s="60"/>
      <c r="X2453" s="424">
        <v>0</v>
      </c>
    </row>
    <row r="2454" spans="1:24" ht="22.9" customHeight="1">
      <c r="A2454" s="59" t="s">
        <v>145</v>
      </c>
      <c r="B2454" s="60" t="s">
        <v>146</v>
      </c>
      <c r="C2454" s="860">
        <v>10422</v>
      </c>
      <c r="D2454" s="61" t="s">
        <v>350</v>
      </c>
      <c r="E2454" s="61" t="s">
        <v>1086</v>
      </c>
      <c r="F2454" s="60" t="s">
        <v>389</v>
      </c>
      <c r="G2454" s="62">
        <v>100</v>
      </c>
      <c r="H2454" s="47" t="s">
        <v>952</v>
      </c>
      <c r="I2454" s="60">
        <v>15</v>
      </c>
      <c r="J2454" s="90">
        <v>40697</v>
      </c>
      <c r="K2454" s="435">
        <v>32</v>
      </c>
      <c r="L2454" s="428">
        <v>33762</v>
      </c>
      <c r="M2454" s="61" t="s">
        <v>179</v>
      </c>
      <c r="N2454" s="60" t="s">
        <v>144</v>
      </c>
      <c r="O2454" s="63"/>
      <c r="P2454" s="47" t="s">
        <v>952</v>
      </c>
      <c r="Q2454" s="64"/>
      <c r="R2454" s="64"/>
      <c r="S2454" s="65" t="s">
        <v>398</v>
      </c>
      <c r="T2454" s="66"/>
      <c r="U2454" s="60" t="s">
        <v>390</v>
      </c>
      <c r="V2454" s="60"/>
      <c r="W2454" s="60"/>
      <c r="X2454" s="424">
        <v>0</v>
      </c>
    </row>
    <row r="2455" spans="1:24" ht="22.9" customHeight="1">
      <c r="A2455" s="59" t="s">
        <v>145</v>
      </c>
      <c r="B2455" s="60" t="s">
        <v>146</v>
      </c>
      <c r="C2455" s="860">
        <v>10423</v>
      </c>
      <c r="D2455" s="61" t="s">
        <v>139</v>
      </c>
      <c r="E2455" s="61" t="s">
        <v>197</v>
      </c>
      <c r="F2455" s="60" t="s">
        <v>389</v>
      </c>
      <c r="G2455" s="62">
        <v>100</v>
      </c>
      <c r="H2455" s="47" t="s">
        <v>952</v>
      </c>
      <c r="I2455" s="60">
        <v>15</v>
      </c>
      <c r="J2455" s="90">
        <v>40697</v>
      </c>
      <c r="K2455" s="435">
        <v>32</v>
      </c>
      <c r="L2455" s="428">
        <v>33762</v>
      </c>
      <c r="M2455" s="61" t="s">
        <v>433</v>
      </c>
      <c r="N2455" s="60" t="s">
        <v>144</v>
      </c>
      <c r="O2455" s="63"/>
      <c r="P2455" s="47" t="s">
        <v>952</v>
      </c>
      <c r="Q2455" s="64"/>
      <c r="R2455" s="64"/>
      <c r="S2455" s="65" t="s">
        <v>398</v>
      </c>
      <c r="T2455" s="66"/>
      <c r="U2455" s="60" t="s">
        <v>390</v>
      </c>
      <c r="V2455" s="60"/>
      <c r="W2455" s="60"/>
      <c r="X2455" s="424">
        <v>0</v>
      </c>
    </row>
    <row r="2456" spans="1:24" ht="22.9" customHeight="1">
      <c r="A2456" s="59" t="s">
        <v>145</v>
      </c>
      <c r="B2456" s="60" t="s">
        <v>146</v>
      </c>
      <c r="C2456" s="860">
        <v>10424</v>
      </c>
      <c r="D2456" s="61" t="s">
        <v>350</v>
      </c>
      <c r="E2456" s="61" t="s">
        <v>456</v>
      </c>
      <c r="F2456" s="60" t="s">
        <v>389</v>
      </c>
      <c r="G2456" s="62">
        <v>100</v>
      </c>
      <c r="H2456" s="47" t="s">
        <v>952</v>
      </c>
      <c r="I2456" s="60">
        <v>15</v>
      </c>
      <c r="J2456" s="90">
        <v>40697</v>
      </c>
      <c r="K2456" s="435">
        <v>32</v>
      </c>
      <c r="L2456" s="428">
        <v>33762</v>
      </c>
      <c r="M2456" s="61" t="s">
        <v>433</v>
      </c>
      <c r="N2456" s="60" t="s">
        <v>144</v>
      </c>
      <c r="O2456" s="63"/>
      <c r="P2456" s="47" t="s">
        <v>952</v>
      </c>
      <c r="Q2456" s="64"/>
      <c r="R2456" s="64"/>
      <c r="S2456" s="65" t="s">
        <v>398</v>
      </c>
      <c r="T2456" s="66"/>
      <c r="U2456" s="60" t="s">
        <v>390</v>
      </c>
      <c r="V2456" s="60"/>
      <c r="W2456" s="60"/>
      <c r="X2456" s="424">
        <v>0</v>
      </c>
    </row>
    <row r="2457" spans="1:24" ht="22.9" customHeight="1">
      <c r="A2457" s="59" t="s">
        <v>145</v>
      </c>
      <c r="B2457" s="60" t="s">
        <v>146</v>
      </c>
      <c r="C2457" s="860">
        <v>10425</v>
      </c>
      <c r="D2457" s="61" t="s">
        <v>350</v>
      </c>
      <c r="E2457" s="61" t="s">
        <v>242</v>
      </c>
      <c r="F2457" s="60" t="s">
        <v>389</v>
      </c>
      <c r="G2457" s="62">
        <v>100</v>
      </c>
      <c r="H2457" s="47" t="s">
        <v>952</v>
      </c>
      <c r="I2457" s="60">
        <v>16</v>
      </c>
      <c r="J2457" s="90">
        <v>40697</v>
      </c>
      <c r="K2457" s="435">
        <v>32</v>
      </c>
      <c r="L2457" s="428">
        <v>33762</v>
      </c>
      <c r="M2457" s="61" t="s">
        <v>456</v>
      </c>
      <c r="N2457" s="60" t="s">
        <v>144</v>
      </c>
      <c r="O2457" s="63"/>
      <c r="P2457" s="47" t="s">
        <v>952</v>
      </c>
      <c r="Q2457" s="64"/>
      <c r="R2457" s="64"/>
      <c r="S2457" s="65" t="s">
        <v>398</v>
      </c>
      <c r="T2457" s="66"/>
      <c r="U2457" s="60" t="s">
        <v>390</v>
      </c>
      <c r="V2457" s="60"/>
      <c r="W2457" s="60"/>
      <c r="X2457" s="424">
        <v>0</v>
      </c>
    </row>
    <row r="2458" spans="1:24" ht="22.9" customHeight="1">
      <c r="A2458" s="59" t="s">
        <v>145</v>
      </c>
      <c r="B2458" s="60" t="s">
        <v>146</v>
      </c>
      <c r="C2458" s="860">
        <v>10426</v>
      </c>
      <c r="D2458" s="61" t="s">
        <v>350</v>
      </c>
      <c r="E2458" s="61" t="s">
        <v>808</v>
      </c>
      <c r="F2458" s="60" t="s">
        <v>389</v>
      </c>
      <c r="G2458" s="62">
        <v>100</v>
      </c>
      <c r="H2458" s="47" t="s">
        <v>952</v>
      </c>
      <c r="I2458" s="60">
        <v>16</v>
      </c>
      <c r="J2458" s="90">
        <v>40697</v>
      </c>
      <c r="K2458" s="435">
        <v>32</v>
      </c>
      <c r="L2458" s="428">
        <v>33762</v>
      </c>
      <c r="M2458" s="61" t="s">
        <v>433</v>
      </c>
      <c r="N2458" s="60" t="s">
        <v>144</v>
      </c>
      <c r="O2458" s="63"/>
      <c r="P2458" s="47" t="s">
        <v>952</v>
      </c>
      <c r="Q2458" s="64"/>
      <c r="R2458" s="64"/>
      <c r="S2458" s="65" t="s">
        <v>398</v>
      </c>
      <c r="T2458" s="66"/>
      <c r="U2458" s="60" t="s">
        <v>390</v>
      </c>
      <c r="V2458" s="60"/>
      <c r="W2458" s="60"/>
      <c r="X2458" s="424">
        <v>0</v>
      </c>
    </row>
    <row r="2459" spans="1:24" ht="22.9" customHeight="1">
      <c r="A2459" s="59" t="s">
        <v>145</v>
      </c>
      <c r="B2459" s="60" t="s">
        <v>146</v>
      </c>
      <c r="C2459" s="860">
        <v>10427</v>
      </c>
      <c r="D2459" s="61" t="s">
        <v>350</v>
      </c>
      <c r="E2459" s="61" t="s">
        <v>246</v>
      </c>
      <c r="F2459" s="60" t="s">
        <v>389</v>
      </c>
      <c r="G2459" s="62">
        <v>100</v>
      </c>
      <c r="H2459" s="47" t="s">
        <v>952</v>
      </c>
      <c r="I2459" s="60">
        <v>16</v>
      </c>
      <c r="J2459" s="90">
        <v>40697</v>
      </c>
      <c r="K2459" s="435">
        <v>32</v>
      </c>
      <c r="L2459" s="428">
        <v>33762</v>
      </c>
      <c r="M2459" s="61" t="s">
        <v>433</v>
      </c>
      <c r="N2459" s="60" t="s">
        <v>144</v>
      </c>
      <c r="O2459" s="63"/>
      <c r="P2459" s="47" t="s">
        <v>952</v>
      </c>
      <c r="Q2459" s="64"/>
      <c r="R2459" s="64"/>
      <c r="S2459" s="65" t="s">
        <v>398</v>
      </c>
      <c r="T2459" s="66"/>
      <c r="U2459" s="60" t="s">
        <v>390</v>
      </c>
      <c r="V2459" s="60"/>
      <c r="W2459" s="60"/>
      <c r="X2459" s="424">
        <v>0</v>
      </c>
    </row>
    <row r="2460" spans="1:24" ht="22.9" customHeight="1">
      <c r="A2460" s="59" t="s">
        <v>145</v>
      </c>
      <c r="B2460" s="60" t="s">
        <v>146</v>
      </c>
      <c r="C2460" s="860">
        <v>10428</v>
      </c>
      <c r="D2460" s="61" t="s">
        <v>713</v>
      </c>
      <c r="E2460" s="61" t="s">
        <v>175</v>
      </c>
      <c r="F2460" s="60" t="s">
        <v>389</v>
      </c>
      <c r="G2460" s="62">
        <v>100</v>
      </c>
      <c r="H2460" s="47" t="s">
        <v>952</v>
      </c>
      <c r="I2460" s="60">
        <v>16</v>
      </c>
      <c r="J2460" s="90">
        <v>40697</v>
      </c>
      <c r="K2460" s="435">
        <v>32</v>
      </c>
      <c r="L2460" s="428">
        <v>33762</v>
      </c>
      <c r="M2460" s="61" t="s">
        <v>256</v>
      </c>
      <c r="N2460" s="60" t="s">
        <v>144</v>
      </c>
      <c r="O2460" s="63"/>
      <c r="P2460" s="47" t="s">
        <v>952</v>
      </c>
      <c r="Q2460" s="64"/>
      <c r="R2460" s="64"/>
      <c r="S2460" s="65" t="s">
        <v>398</v>
      </c>
      <c r="T2460" s="66"/>
      <c r="U2460" s="60" t="s">
        <v>390</v>
      </c>
      <c r="V2460" s="60"/>
      <c r="W2460" s="60"/>
      <c r="X2460" s="424">
        <v>0</v>
      </c>
    </row>
    <row r="2461" spans="1:24" ht="22.9" customHeight="1">
      <c r="A2461" s="59" t="s">
        <v>145</v>
      </c>
      <c r="B2461" s="60" t="s">
        <v>146</v>
      </c>
      <c r="C2461" s="860">
        <v>10429</v>
      </c>
      <c r="D2461" s="61" t="s">
        <v>713</v>
      </c>
      <c r="E2461" s="61" t="s">
        <v>456</v>
      </c>
      <c r="F2461" s="60" t="s">
        <v>389</v>
      </c>
      <c r="G2461" s="62">
        <v>100</v>
      </c>
      <c r="H2461" s="47" t="s">
        <v>952</v>
      </c>
      <c r="I2461" s="60">
        <v>16</v>
      </c>
      <c r="J2461" s="90">
        <v>40697</v>
      </c>
      <c r="K2461" s="435">
        <v>32</v>
      </c>
      <c r="L2461" s="428">
        <v>33762</v>
      </c>
      <c r="M2461" s="61" t="s">
        <v>256</v>
      </c>
      <c r="N2461" s="60" t="s">
        <v>144</v>
      </c>
      <c r="O2461" s="63"/>
      <c r="P2461" s="47" t="s">
        <v>952</v>
      </c>
      <c r="Q2461" s="64"/>
      <c r="R2461" s="64"/>
      <c r="S2461" s="65" t="s">
        <v>398</v>
      </c>
      <c r="T2461" s="66"/>
      <c r="U2461" s="60" t="s">
        <v>390</v>
      </c>
      <c r="V2461" s="60"/>
      <c r="W2461" s="60"/>
      <c r="X2461" s="424">
        <v>0</v>
      </c>
    </row>
    <row r="2462" spans="1:24" ht="22.9" customHeight="1">
      <c r="A2462" s="59" t="s">
        <v>145</v>
      </c>
      <c r="B2462" s="60" t="s">
        <v>146</v>
      </c>
      <c r="C2462" s="860">
        <v>10430</v>
      </c>
      <c r="D2462" s="61" t="s">
        <v>713</v>
      </c>
      <c r="E2462" s="61" t="s">
        <v>538</v>
      </c>
      <c r="F2462" s="60" t="s">
        <v>389</v>
      </c>
      <c r="G2462" s="62">
        <v>100</v>
      </c>
      <c r="H2462" s="47" t="s">
        <v>952</v>
      </c>
      <c r="I2462" s="60">
        <v>16</v>
      </c>
      <c r="J2462" s="90">
        <v>40697</v>
      </c>
      <c r="K2462" s="435">
        <v>32</v>
      </c>
      <c r="L2462" s="428">
        <v>33762</v>
      </c>
      <c r="M2462" s="61" t="s">
        <v>256</v>
      </c>
      <c r="N2462" s="60" t="s">
        <v>144</v>
      </c>
      <c r="O2462" s="63"/>
      <c r="P2462" s="47" t="s">
        <v>952</v>
      </c>
      <c r="Q2462" s="64"/>
      <c r="R2462" s="64"/>
      <c r="S2462" s="65" t="s">
        <v>398</v>
      </c>
      <c r="T2462" s="66"/>
      <c r="U2462" s="60" t="s">
        <v>390</v>
      </c>
      <c r="V2462" s="60"/>
      <c r="W2462" s="60"/>
      <c r="X2462" s="424">
        <v>0</v>
      </c>
    </row>
    <row r="2463" spans="1:24" ht="22.9" customHeight="1">
      <c r="A2463" s="59" t="s">
        <v>145</v>
      </c>
      <c r="B2463" s="60" t="s">
        <v>146</v>
      </c>
      <c r="C2463" s="860">
        <v>10431</v>
      </c>
      <c r="D2463" s="61" t="s">
        <v>350</v>
      </c>
      <c r="E2463" s="61" t="s">
        <v>689</v>
      </c>
      <c r="F2463" s="60" t="s">
        <v>389</v>
      </c>
      <c r="G2463" s="62">
        <v>100</v>
      </c>
      <c r="H2463" s="47" t="s">
        <v>952</v>
      </c>
      <c r="I2463" s="60">
        <v>16</v>
      </c>
      <c r="J2463" s="90">
        <v>40697</v>
      </c>
      <c r="K2463" s="435">
        <v>32</v>
      </c>
      <c r="L2463" s="428">
        <v>33762</v>
      </c>
      <c r="M2463" s="61" t="s">
        <v>849</v>
      </c>
      <c r="N2463" s="60" t="s">
        <v>144</v>
      </c>
      <c r="O2463" s="63"/>
      <c r="P2463" s="47" t="s">
        <v>952</v>
      </c>
      <c r="Q2463" s="64"/>
      <c r="R2463" s="64"/>
      <c r="S2463" s="65" t="s">
        <v>398</v>
      </c>
      <c r="T2463" s="66"/>
      <c r="U2463" s="60" t="s">
        <v>390</v>
      </c>
      <c r="V2463" s="60"/>
      <c r="W2463" s="60"/>
      <c r="X2463" s="424">
        <v>0</v>
      </c>
    </row>
    <row r="2464" spans="1:24" ht="22.9" customHeight="1">
      <c r="A2464" s="59" t="s">
        <v>145</v>
      </c>
      <c r="B2464" s="60" t="s">
        <v>146</v>
      </c>
      <c r="C2464" s="860">
        <v>10432</v>
      </c>
      <c r="D2464" s="61" t="s">
        <v>142</v>
      </c>
      <c r="E2464" s="61" t="s">
        <v>1422</v>
      </c>
      <c r="F2464" s="60" t="s">
        <v>389</v>
      </c>
      <c r="G2464" s="62">
        <v>100</v>
      </c>
      <c r="H2464" s="47" t="s">
        <v>952</v>
      </c>
      <c r="I2464" s="60">
        <v>16</v>
      </c>
      <c r="J2464" s="90">
        <v>40697</v>
      </c>
      <c r="K2464" s="435">
        <v>32</v>
      </c>
      <c r="L2464" s="428">
        <v>33762</v>
      </c>
      <c r="M2464" s="61" t="s">
        <v>456</v>
      </c>
      <c r="N2464" s="60" t="s">
        <v>144</v>
      </c>
      <c r="O2464" s="63"/>
      <c r="P2464" s="47" t="s">
        <v>952</v>
      </c>
      <c r="Q2464" s="64"/>
      <c r="R2464" s="64"/>
      <c r="S2464" s="65" t="s">
        <v>398</v>
      </c>
      <c r="T2464" s="66"/>
      <c r="U2464" s="60" t="s">
        <v>390</v>
      </c>
      <c r="V2464" s="60"/>
      <c r="W2464" s="60"/>
      <c r="X2464" s="424">
        <v>0</v>
      </c>
    </row>
    <row r="2465" spans="1:24" ht="22.9" customHeight="1">
      <c r="A2465" s="59" t="s">
        <v>145</v>
      </c>
      <c r="B2465" s="60" t="s">
        <v>146</v>
      </c>
      <c r="C2465" s="860">
        <v>10433</v>
      </c>
      <c r="D2465" s="61" t="s">
        <v>142</v>
      </c>
      <c r="E2465" s="61" t="s">
        <v>388</v>
      </c>
      <c r="F2465" s="60" t="s">
        <v>389</v>
      </c>
      <c r="G2465" s="62">
        <v>100</v>
      </c>
      <c r="H2465" s="47" t="s">
        <v>952</v>
      </c>
      <c r="I2465" s="60">
        <v>16</v>
      </c>
      <c r="J2465" s="90">
        <v>40697</v>
      </c>
      <c r="K2465" s="435">
        <v>32</v>
      </c>
      <c r="L2465" s="428">
        <v>33762</v>
      </c>
      <c r="M2465" s="61" t="s">
        <v>142</v>
      </c>
      <c r="N2465" s="60" t="s">
        <v>144</v>
      </c>
      <c r="O2465" s="63"/>
      <c r="P2465" s="47" t="s">
        <v>952</v>
      </c>
      <c r="Q2465" s="64"/>
      <c r="R2465" s="64"/>
      <c r="S2465" s="65" t="s">
        <v>398</v>
      </c>
      <c r="T2465" s="66"/>
      <c r="U2465" s="60" t="s">
        <v>390</v>
      </c>
      <c r="V2465" s="60"/>
      <c r="W2465" s="60"/>
      <c r="X2465" s="424">
        <v>0</v>
      </c>
    </row>
    <row r="2466" spans="1:24" ht="22.9" customHeight="1">
      <c r="A2466" s="59" t="s">
        <v>145</v>
      </c>
      <c r="B2466" s="60" t="s">
        <v>146</v>
      </c>
      <c r="C2466" s="860">
        <v>10434</v>
      </c>
      <c r="D2466" s="61" t="s">
        <v>142</v>
      </c>
      <c r="E2466" s="61" t="s">
        <v>164</v>
      </c>
      <c r="F2466" s="60" t="s">
        <v>389</v>
      </c>
      <c r="G2466" s="62">
        <v>500</v>
      </c>
      <c r="H2466" s="47" t="s">
        <v>952</v>
      </c>
      <c r="I2466" s="60">
        <v>16</v>
      </c>
      <c r="J2466" s="90">
        <v>40697</v>
      </c>
      <c r="K2466" s="435">
        <v>32</v>
      </c>
      <c r="L2466" s="428">
        <v>33762</v>
      </c>
      <c r="M2466" s="61" t="s">
        <v>388</v>
      </c>
      <c r="N2466" s="60" t="s">
        <v>144</v>
      </c>
      <c r="O2466" s="63"/>
      <c r="P2466" s="47" t="s">
        <v>952</v>
      </c>
      <c r="Q2466" s="64"/>
      <c r="R2466" s="64"/>
      <c r="S2466" s="65" t="s">
        <v>398</v>
      </c>
      <c r="T2466" s="66"/>
      <c r="U2466" s="60" t="s">
        <v>390</v>
      </c>
      <c r="V2466" s="60"/>
      <c r="W2466" s="60"/>
      <c r="X2466" s="424">
        <v>0</v>
      </c>
    </row>
    <row r="2467" spans="1:24" ht="22.9" customHeight="1">
      <c r="A2467" s="59" t="s">
        <v>145</v>
      </c>
      <c r="B2467" s="60" t="s">
        <v>146</v>
      </c>
      <c r="C2467" s="860">
        <v>10435</v>
      </c>
      <c r="D2467" s="61" t="s">
        <v>142</v>
      </c>
      <c r="E2467" s="61" t="s">
        <v>266</v>
      </c>
      <c r="F2467" s="60" t="s">
        <v>389</v>
      </c>
      <c r="G2467" s="62">
        <v>100</v>
      </c>
      <c r="H2467" s="47" t="s">
        <v>952</v>
      </c>
      <c r="I2467" s="60">
        <v>16</v>
      </c>
      <c r="J2467" s="90">
        <v>40697</v>
      </c>
      <c r="K2467" s="435">
        <v>32</v>
      </c>
      <c r="L2467" s="428">
        <v>33762</v>
      </c>
      <c r="M2467" s="61" t="s">
        <v>164</v>
      </c>
      <c r="N2467" s="60" t="s">
        <v>144</v>
      </c>
      <c r="O2467" s="63"/>
      <c r="P2467" s="47" t="s">
        <v>952</v>
      </c>
      <c r="Q2467" s="64"/>
      <c r="R2467" s="64"/>
      <c r="S2467" s="65" t="s">
        <v>398</v>
      </c>
      <c r="T2467" s="66"/>
      <c r="U2467" s="60" t="s">
        <v>390</v>
      </c>
      <c r="V2467" s="60"/>
      <c r="W2467" s="60"/>
      <c r="X2467" s="424">
        <v>0</v>
      </c>
    </row>
    <row r="2468" spans="1:24" ht="22.9" customHeight="1">
      <c r="A2468" s="59" t="s">
        <v>145</v>
      </c>
      <c r="B2468" s="60" t="s">
        <v>146</v>
      </c>
      <c r="C2468" s="860">
        <v>10436</v>
      </c>
      <c r="D2468" s="61" t="s">
        <v>482</v>
      </c>
      <c r="E2468" s="61" t="s">
        <v>230</v>
      </c>
      <c r="F2468" s="60" t="s">
        <v>389</v>
      </c>
      <c r="G2468" s="62">
        <v>100</v>
      </c>
      <c r="H2468" s="47" t="s">
        <v>1256</v>
      </c>
      <c r="I2468" s="60">
        <v>16</v>
      </c>
      <c r="J2468" s="90">
        <v>40697</v>
      </c>
      <c r="K2468" s="435">
        <v>32</v>
      </c>
      <c r="L2468" s="428">
        <v>33762</v>
      </c>
      <c r="M2468" s="61" t="s">
        <v>1653</v>
      </c>
      <c r="N2468" s="60" t="s">
        <v>144</v>
      </c>
      <c r="O2468" s="63"/>
      <c r="P2468" s="47" t="s">
        <v>1256</v>
      </c>
      <c r="Q2468" s="64"/>
      <c r="R2468" s="64"/>
      <c r="S2468" s="65" t="s">
        <v>398</v>
      </c>
      <c r="T2468" s="66"/>
      <c r="U2468" s="60" t="s">
        <v>390</v>
      </c>
      <c r="V2468" s="60"/>
      <c r="W2468" s="60"/>
      <c r="X2468" s="424">
        <v>0</v>
      </c>
    </row>
    <row r="2469" spans="1:24" ht="22.9" customHeight="1">
      <c r="A2469" s="59" t="s">
        <v>145</v>
      </c>
      <c r="B2469" s="60" t="s">
        <v>146</v>
      </c>
      <c r="C2469" s="860">
        <v>10437</v>
      </c>
      <c r="D2469" s="61" t="s">
        <v>482</v>
      </c>
      <c r="E2469" s="61" t="s">
        <v>677</v>
      </c>
      <c r="F2469" s="60" t="s">
        <v>389</v>
      </c>
      <c r="G2469" s="62">
        <v>100</v>
      </c>
      <c r="H2469" s="47" t="s">
        <v>1256</v>
      </c>
      <c r="I2469" s="60">
        <v>16</v>
      </c>
      <c r="J2469" s="90">
        <v>40697</v>
      </c>
      <c r="K2469" s="435">
        <v>32</v>
      </c>
      <c r="L2469" s="428">
        <v>33762</v>
      </c>
      <c r="M2469" s="61" t="s">
        <v>230</v>
      </c>
      <c r="N2469" s="60" t="s">
        <v>144</v>
      </c>
      <c r="O2469" s="63"/>
      <c r="P2469" s="47" t="s">
        <v>1256</v>
      </c>
      <c r="Q2469" s="64"/>
      <c r="R2469" s="64"/>
      <c r="S2469" s="65" t="s">
        <v>398</v>
      </c>
      <c r="T2469" s="66"/>
      <c r="U2469" s="60" t="s">
        <v>390</v>
      </c>
      <c r="V2469" s="60"/>
      <c r="W2469" s="60"/>
      <c r="X2469" s="424">
        <v>0</v>
      </c>
    </row>
    <row r="2470" spans="1:24" ht="22.9" customHeight="1">
      <c r="A2470" s="59" t="s">
        <v>145</v>
      </c>
      <c r="B2470" s="60" t="s">
        <v>146</v>
      </c>
      <c r="C2470" s="860">
        <v>10438</v>
      </c>
      <c r="D2470" s="61" t="s">
        <v>482</v>
      </c>
      <c r="E2470" s="61" t="s">
        <v>215</v>
      </c>
      <c r="F2470" s="60" t="s">
        <v>389</v>
      </c>
      <c r="G2470" s="62">
        <v>100</v>
      </c>
      <c r="H2470" s="47" t="s">
        <v>1256</v>
      </c>
      <c r="I2470" s="60">
        <v>16</v>
      </c>
      <c r="J2470" s="90">
        <v>40697</v>
      </c>
      <c r="K2470" s="435">
        <v>32</v>
      </c>
      <c r="L2470" s="428">
        <v>33762</v>
      </c>
      <c r="M2470" s="61" t="s">
        <v>230</v>
      </c>
      <c r="N2470" s="60" t="s">
        <v>144</v>
      </c>
      <c r="O2470" s="63"/>
      <c r="P2470" s="47" t="s">
        <v>1256</v>
      </c>
      <c r="Q2470" s="64"/>
      <c r="R2470" s="64"/>
      <c r="S2470" s="65" t="s">
        <v>398</v>
      </c>
      <c r="T2470" s="66"/>
      <c r="U2470" s="60" t="s">
        <v>390</v>
      </c>
      <c r="V2470" s="60"/>
      <c r="W2470" s="60"/>
      <c r="X2470" s="424">
        <v>0</v>
      </c>
    </row>
    <row r="2471" spans="1:24" ht="22.9" customHeight="1">
      <c r="A2471" s="59" t="s">
        <v>145</v>
      </c>
      <c r="B2471" s="60" t="s">
        <v>146</v>
      </c>
      <c r="C2471" s="860">
        <v>10439</v>
      </c>
      <c r="D2471" s="61" t="s">
        <v>482</v>
      </c>
      <c r="E2471" s="61" t="s">
        <v>611</v>
      </c>
      <c r="F2471" s="60" t="s">
        <v>389</v>
      </c>
      <c r="G2471" s="62">
        <v>100</v>
      </c>
      <c r="H2471" s="47" t="s">
        <v>1256</v>
      </c>
      <c r="I2471" s="60">
        <v>16</v>
      </c>
      <c r="J2471" s="90">
        <v>40697</v>
      </c>
      <c r="K2471" s="435">
        <v>32</v>
      </c>
      <c r="L2471" s="428">
        <v>33762</v>
      </c>
      <c r="M2471" s="61" t="s">
        <v>230</v>
      </c>
      <c r="N2471" s="60" t="s">
        <v>144</v>
      </c>
      <c r="O2471" s="63"/>
      <c r="P2471" s="47" t="s">
        <v>1256</v>
      </c>
      <c r="Q2471" s="64"/>
      <c r="R2471" s="64"/>
      <c r="S2471" s="65" t="s">
        <v>398</v>
      </c>
      <c r="T2471" s="66"/>
      <c r="U2471" s="60" t="s">
        <v>390</v>
      </c>
      <c r="V2471" s="60"/>
      <c r="W2471" s="60"/>
      <c r="X2471" s="424">
        <v>0</v>
      </c>
    </row>
    <row r="2472" spans="1:24" ht="22.9" customHeight="1">
      <c r="A2472" s="59" t="s">
        <v>145</v>
      </c>
      <c r="B2472" s="60" t="s">
        <v>146</v>
      </c>
      <c r="C2472" s="860">
        <v>10440</v>
      </c>
      <c r="D2472" s="61" t="s">
        <v>482</v>
      </c>
      <c r="E2472" s="61" t="s">
        <v>172</v>
      </c>
      <c r="F2472" s="60" t="s">
        <v>389</v>
      </c>
      <c r="G2472" s="62">
        <v>100</v>
      </c>
      <c r="H2472" s="47" t="s">
        <v>1256</v>
      </c>
      <c r="I2472" s="60">
        <v>16</v>
      </c>
      <c r="J2472" s="90">
        <v>40697</v>
      </c>
      <c r="K2472" s="435">
        <v>32</v>
      </c>
      <c r="L2472" s="428">
        <v>33762</v>
      </c>
      <c r="M2472" s="61" t="s">
        <v>230</v>
      </c>
      <c r="N2472" s="60" t="s">
        <v>144</v>
      </c>
      <c r="O2472" s="63"/>
      <c r="P2472" s="47" t="s">
        <v>1256</v>
      </c>
      <c r="Q2472" s="64"/>
      <c r="R2472" s="64"/>
      <c r="S2472" s="65" t="s">
        <v>398</v>
      </c>
      <c r="T2472" s="66"/>
      <c r="U2472" s="60" t="s">
        <v>390</v>
      </c>
      <c r="V2472" s="60"/>
      <c r="W2472" s="60"/>
      <c r="X2472" s="424">
        <v>0</v>
      </c>
    </row>
    <row r="2473" spans="1:24" ht="22.9" customHeight="1">
      <c r="A2473" s="59" t="s">
        <v>145</v>
      </c>
      <c r="B2473" s="60" t="s">
        <v>146</v>
      </c>
      <c r="C2473" s="860">
        <v>10441</v>
      </c>
      <c r="D2473" s="61" t="s">
        <v>482</v>
      </c>
      <c r="E2473" s="61" t="s">
        <v>964</v>
      </c>
      <c r="F2473" s="60" t="s">
        <v>389</v>
      </c>
      <c r="G2473" s="62">
        <v>100</v>
      </c>
      <c r="H2473" s="47" t="s">
        <v>1256</v>
      </c>
      <c r="I2473" s="60">
        <v>16</v>
      </c>
      <c r="J2473" s="90">
        <v>40697</v>
      </c>
      <c r="K2473" s="435">
        <v>32</v>
      </c>
      <c r="L2473" s="428">
        <v>33762</v>
      </c>
      <c r="M2473" s="61" t="s">
        <v>1653</v>
      </c>
      <c r="N2473" s="60" t="s">
        <v>144</v>
      </c>
      <c r="O2473" s="63"/>
      <c r="P2473" s="47" t="s">
        <v>1256</v>
      </c>
      <c r="Q2473" s="64"/>
      <c r="R2473" s="64"/>
      <c r="S2473" s="65" t="s">
        <v>398</v>
      </c>
      <c r="T2473" s="66"/>
      <c r="U2473" s="60" t="s">
        <v>390</v>
      </c>
      <c r="V2473" s="60"/>
      <c r="W2473" s="60"/>
      <c r="X2473" s="424">
        <v>0</v>
      </c>
    </row>
    <row r="2474" spans="1:24" ht="22.9" customHeight="1">
      <c r="A2474" s="59" t="s">
        <v>145</v>
      </c>
      <c r="B2474" s="60" t="s">
        <v>146</v>
      </c>
      <c r="C2474" s="860">
        <v>10442</v>
      </c>
      <c r="D2474" s="61" t="s">
        <v>482</v>
      </c>
      <c r="E2474" s="61" t="s">
        <v>900</v>
      </c>
      <c r="F2474" s="60" t="s">
        <v>389</v>
      </c>
      <c r="G2474" s="62">
        <v>100</v>
      </c>
      <c r="H2474" s="47" t="s">
        <v>1256</v>
      </c>
      <c r="I2474" s="60">
        <v>16</v>
      </c>
      <c r="J2474" s="90">
        <v>40697</v>
      </c>
      <c r="K2474" s="435">
        <v>32</v>
      </c>
      <c r="L2474" s="428">
        <v>33762</v>
      </c>
      <c r="M2474" s="61" t="s">
        <v>1654</v>
      </c>
      <c r="N2474" s="60" t="s">
        <v>144</v>
      </c>
      <c r="O2474" s="63"/>
      <c r="P2474" s="47" t="s">
        <v>1256</v>
      </c>
      <c r="Q2474" s="64"/>
      <c r="R2474" s="64"/>
      <c r="S2474" s="65" t="s">
        <v>398</v>
      </c>
      <c r="T2474" s="66"/>
      <c r="U2474" s="60" t="s">
        <v>390</v>
      </c>
      <c r="V2474" s="60"/>
      <c r="W2474" s="60"/>
      <c r="X2474" s="424">
        <v>0</v>
      </c>
    </row>
    <row r="2475" spans="1:24" ht="22.9" customHeight="1">
      <c r="A2475" s="59" t="s">
        <v>145</v>
      </c>
      <c r="B2475" s="60" t="s">
        <v>146</v>
      </c>
      <c r="C2475" s="860">
        <v>10443</v>
      </c>
      <c r="D2475" s="61" t="s">
        <v>482</v>
      </c>
      <c r="E2475" s="61" t="s">
        <v>220</v>
      </c>
      <c r="F2475" s="60" t="s">
        <v>389</v>
      </c>
      <c r="G2475" s="62">
        <v>100</v>
      </c>
      <c r="H2475" s="47" t="s">
        <v>1256</v>
      </c>
      <c r="I2475" s="60">
        <v>16</v>
      </c>
      <c r="J2475" s="90">
        <v>40697</v>
      </c>
      <c r="K2475" s="435">
        <v>32</v>
      </c>
      <c r="L2475" s="428">
        <v>33762</v>
      </c>
      <c r="M2475" s="61" t="s">
        <v>196</v>
      </c>
      <c r="N2475" s="60" t="s">
        <v>144</v>
      </c>
      <c r="O2475" s="63"/>
      <c r="P2475" s="47" t="s">
        <v>1256</v>
      </c>
      <c r="Q2475" s="64"/>
      <c r="R2475" s="64"/>
      <c r="S2475" s="65" t="s">
        <v>398</v>
      </c>
      <c r="T2475" s="66"/>
      <c r="U2475" s="60" t="s">
        <v>390</v>
      </c>
      <c r="V2475" s="60"/>
      <c r="W2475" s="60"/>
      <c r="X2475" s="424">
        <v>0</v>
      </c>
    </row>
    <row r="2476" spans="1:24" ht="22.9" customHeight="1">
      <c r="A2476" s="59" t="s">
        <v>145</v>
      </c>
      <c r="B2476" s="60" t="s">
        <v>146</v>
      </c>
      <c r="C2476" s="860">
        <v>10444</v>
      </c>
      <c r="D2476" s="61" t="s">
        <v>482</v>
      </c>
      <c r="E2476" s="61" t="s">
        <v>365</v>
      </c>
      <c r="F2476" s="60" t="s">
        <v>389</v>
      </c>
      <c r="G2476" s="62">
        <v>100</v>
      </c>
      <c r="H2476" s="47" t="s">
        <v>1256</v>
      </c>
      <c r="I2476" s="60">
        <v>16</v>
      </c>
      <c r="J2476" s="90">
        <v>40697</v>
      </c>
      <c r="K2476" s="435">
        <v>32</v>
      </c>
      <c r="L2476" s="428">
        <v>33762</v>
      </c>
      <c r="M2476" s="61" t="s">
        <v>268</v>
      </c>
      <c r="N2476" s="60" t="s">
        <v>144</v>
      </c>
      <c r="O2476" s="63"/>
      <c r="P2476" s="47" t="s">
        <v>1256</v>
      </c>
      <c r="Q2476" s="64"/>
      <c r="R2476" s="64"/>
      <c r="S2476" s="65" t="s">
        <v>398</v>
      </c>
      <c r="T2476" s="66"/>
      <c r="U2476" s="60" t="s">
        <v>390</v>
      </c>
      <c r="V2476" s="60"/>
      <c r="W2476" s="60"/>
      <c r="X2476" s="424">
        <v>0</v>
      </c>
    </row>
    <row r="2477" spans="1:24" ht="22.9" customHeight="1">
      <c r="A2477" s="59" t="s">
        <v>145</v>
      </c>
      <c r="B2477" s="60" t="s">
        <v>146</v>
      </c>
      <c r="C2477" s="860">
        <v>10445</v>
      </c>
      <c r="D2477" s="61" t="s">
        <v>482</v>
      </c>
      <c r="E2477" s="61" t="s">
        <v>312</v>
      </c>
      <c r="F2477" s="60" t="s">
        <v>389</v>
      </c>
      <c r="G2477" s="62">
        <v>100</v>
      </c>
      <c r="H2477" s="47" t="s">
        <v>1256</v>
      </c>
      <c r="I2477" s="60">
        <v>16</v>
      </c>
      <c r="J2477" s="90">
        <v>40697</v>
      </c>
      <c r="K2477" s="435">
        <v>32</v>
      </c>
      <c r="L2477" s="428">
        <v>33762</v>
      </c>
      <c r="M2477" s="61" t="s">
        <v>365</v>
      </c>
      <c r="N2477" s="60" t="s">
        <v>144</v>
      </c>
      <c r="O2477" s="63"/>
      <c r="P2477" s="47" t="s">
        <v>1256</v>
      </c>
      <c r="Q2477" s="64"/>
      <c r="R2477" s="64"/>
      <c r="S2477" s="65" t="s">
        <v>398</v>
      </c>
      <c r="T2477" s="66"/>
      <c r="U2477" s="60" t="s">
        <v>390</v>
      </c>
      <c r="V2477" s="60"/>
      <c r="W2477" s="60"/>
      <c r="X2477" s="424">
        <v>0</v>
      </c>
    </row>
    <row r="2478" spans="1:24" ht="22.9" customHeight="1">
      <c r="A2478" s="59" t="s">
        <v>145</v>
      </c>
      <c r="B2478" s="60" t="s">
        <v>146</v>
      </c>
      <c r="C2478" s="860">
        <v>10446</v>
      </c>
      <c r="D2478" s="61" t="s">
        <v>482</v>
      </c>
      <c r="E2478" s="61" t="s">
        <v>211</v>
      </c>
      <c r="F2478" s="60" t="s">
        <v>389</v>
      </c>
      <c r="G2478" s="62">
        <v>100</v>
      </c>
      <c r="H2478" s="47" t="s">
        <v>1256</v>
      </c>
      <c r="I2478" s="60">
        <v>16</v>
      </c>
      <c r="J2478" s="90">
        <v>40697</v>
      </c>
      <c r="K2478" s="435">
        <v>32</v>
      </c>
      <c r="L2478" s="428">
        <v>33762</v>
      </c>
      <c r="M2478" s="61" t="s">
        <v>203</v>
      </c>
      <c r="N2478" s="60" t="s">
        <v>144</v>
      </c>
      <c r="O2478" s="63"/>
      <c r="P2478" s="47" t="s">
        <v>1256</v>
      </c>
      <c r="Q2478" s="64"/>
      <c r="R2478" s="64"/>
      <c r="S2478" s="65" t="s">
        <v>398</v>
      </c>
      <c r="T2478" s="66"/>
      <c r="U2478" s="60" t="s">
        <v>390</v>
      </c>
      <c r="V2478" s="60"/>
      <c r="W2478" s="60"/>
      <c r="X2478" s="424">
        <v>0</v>
      </c>
    </row>
    <row r="2479" spans="1:24" ht="22.9" customHeight="1">
      <c r="A2479" s="59" t="s">
        <v>145</v>
      </c>
      <c r="B2479" s="60" t="s">
        <v>146</v>
      </c>
      <c r="C2479" s="860">
        <v>10447</v>
      </c>
      <c r="D2479" s="61" t="s">
        <v>139</v>
      </c>
      <c r="E2479" s="61" t="s">
        <v>877</v>
      </c>
      <c r="F2479" s="60" t="s">
        <v>389</v>
      </c>
      <c r="G2479" s="62">
        <v>100</v>
      </c>
      <c r="H2479" s="47" t="s">
        <v>1256</v>
      </c>
      <c r="I2479" s="60">
        <v>16</v>
      </c>
      <c r="J2479" s="90">
        <v>40697</v>
      </c>
      <c r="K2479" s="435">
        <v>32</v>
      </c>
      <c r="L2479" s="428">
        <v>33762</v>
      </c>
      <c r="M2479" s="61" t="s">
        <v>214</v>
      </c>
      <c r="N2479" s="60" t="s">
        <v>144</v>
      </c>
      <c r="O2479" s="63"/>
      <c r="P2479" s="47" t="s">
        <v>1256</v>
      </c>
      <c r="Q2479" s="64"/>
      <c r="R2479" s="64"/>
      <c r="S2479" s="65" t="s">
        <v>398</v>
      </c>
      <c r="T2479" s="66"/>
      <c r="U2479" s="60" t="s">
        <v>390</v>
      </c>
      <c r="V2479" s="60"/>
      <c r="W2479" s="60"/>
      <c r="X2479" s="424">
        <v>0</v>
      </c>
    </row>
    <row r="2480" spans="1:24" ht="22.9" customHeight="1">
      <c r="A2480" s="59" t="s">
        <v>145</v>
      </c>
      <c r="B2480" s="60" t="s">
        <v>146</v>
      </c>
      <c r="C2480" s="860">
        <v>10448</v>
      </c>
      <c r="D2480" s="61" t="s">
        <v>139</v>
      </c>
      <c r="E2480" s="61" t="s">
        <v>209</v>
      </c>
      <c r="F2480" s="60" t="s">
        <v>389</v>
      </c>
      <c r="G2480" s="62">
        <v>110</v>
      </c>
      <c r="H2480" s="47" t="s">
        <v>1256</v>
      </c>
      <c r="I2480" s="60">
        <v>16</v>
      </c>
      <c r="J2480" s="90">
        <v>40697</v>
      </c>
      <c r="K2480" s="435">
        <v>32</v>
      </c>
      <c r="L2480" s="428">
        <v>33762</v>
      </c>
      <c r="M2480" s="61" t="s">
        <v>877</v>
      </c>
      <c r="N2480" s="60" t="s">
        <v>144</v>
      </c>
      <c r="O2480" s="63"/>
      <c r="P2480" s="47" t="s">
        <v>1256</v>
      </c>
      <c r="Q2480" s="64"/>
      <c r="R2480" s="64"/>
      <c r="S2480" s="65" t="s">
        <v>398</v>
      </c>
      <c r="T2480" s="66"/>
      <c r="U2480" s="60" t="s">
        <v>390</v>
      </c>
      <c r="V2480" s="60"/>
      <c r="W2480" s="60"/>
      <c r="X2480" s="424">
        <v>0</v>
      </c>
    </row>
    <row r="2481" spans="1:24" ht="22.9" customHeight="1">
      <c r="A2481" s="59" t="s">
        <v>145</v>
      </c>
      <c r="B2481" s="60" t="s">
        <v>146</v>
      </c>
      <c r="C2481" s="860">
        <v>10449</v>
      </c>
      <c r="D2481" s="61" t="s">
        <v>471</v>
      </c>
      <c r="E2481" s="61" t="s">
        <v>183</v>
      </c>
      <c r="F2481" s="60" t="s">
        <v>389</v>
      </c>
      <c r="G2481" s="62">
        <v>100</v>
      </c>
      <c r="H2481" s="47" t="s">
        <v>1256</v>
      </c>
      <c r="I2481" s="60">
        <v>16</v>
      </c>
      <c r="J2481" s="90">
        <v>40697</v>
      </c>
      <c r="K2481" s="435">
        <v>32</v>
      </c>
      <c r="L2481" s="428">
        <v>33762</v>
      </c>
      <c r="M2481" s="61" t="s">
        <v>230</v>
      </c>
      <c r="N2481" s="60" t="s">
        <v>144</v>
      </c>
      <c r="O2481" s="63"/>
      <c r="P2481" s="47" t="s">
        <v>1256</v>
      </c>
      <c r="Q2481" s="64"/>
      <c r="R2481" s="64"/>
      <c r="S2481" s="65" t="s">
        <v>398</v>
      </c>
      <c r="T2481" s="66"/>
      <c r="U2481" s="60" t="s">
        <v>390</v>
      </c>
      <c r="V2481" s="60"/>
      <c r="W2481" s="60"/>
      <c r="X2481" s="424">
        <v>0</v>
      </c>
    </row>
    <row r="2482" spans="1:24" ht="22.9" customHeight="1">
      <c r="A2482" s="59" t="s">
        <v>145</v>
      </c>
      <c r="B2482" s="60" t="s">
        <v>146</v>
      </c>
      <c r="C2482" s="860">
        <v>10450</v>
      </c>
      <c r="D2482" s="61" t="s">
        <v>471</v>
      </c>
      <c r="E2482" s="61" t="s">
        <v>332</v>
      </c>
      <c r="F2482" s="60" t="s">
        <v>389</v>
      </c>
      <c r="G2482" s="62">
        <v>100</v>
      </c>
      <c r="H2482" s="47" t="s">
        <v>1256</v>
      </c>
      <c r="I2482" s="60">
        <v>16</v>
      </c>
      <c r="J2482" s="90">
        <v>40697</v>
      </c>
      <c r="K2482" s="435">
        <v>32</v>
      </c>
      <c r="L2482" s="428">
        <v>33762</v>
      </c>
      <c r="M2482" s="61" t="s">
        <v>268</v>
      </c>
      <c r="N2482" s="60" t="s">
        <v>144</v>
      </c>
      <c r="O2482" s="63"/>
      <c r="P2482" s="47" t="s">
        <v>1256</v>
      </c>
      <c r="Q2482" s="64"/>
      <c r="R2482" s="64"/>
      <c r="S2482" s="65" t="s">
        <v>398</v>
      </c>
      <c r="T2482" s="66"/>
      <c r="U2482" s="60" t="s">
        <v>390</v>
      </c>
      <c r="V2482" s="60"/>
      <c r="W2482" s="60"/>
      <c r="X2482" s="424">
        <v>0</v>
      </c>
    </row>
    <row r="2483" spans="1:24" ht="22.9" customHeight="1">
      <c r="A2483" s="59" t="s">
        <v>145</v>
      </c>
      <c r="B2483" s="60" t="s">
        <v>146</v>
      </c>
      <c r="C2483" s="860">
        <v>10451</v>
      </c>
      <c r="D2483" s="61" t="s">
        <v>471</v>
      </c>
      <c r="E2483" s="61" t="s">
        <v>206</v>
      </c>
      <c r="F2483" s="60" t="s">
        <v>389</v>
      </c>
      <c r="G2483" s="62">
        <v>6350</v>
      </c>
      <c r="H2483" s="48" t="s">
        <v>1256</v>
      </c>
      <c r="I2483" s="60">
        <v>16</v>
      </c>
      <c r="J2483" s="90">
        <v>40697</v>
      </c>
      <c r="K2483" s="435">
        <v>54</v>
      </c>
      <c r="L2483" s="428">
        <v>25851</v>
      </c>
      <c r="M2483" s="61" t="s">
        <v>201</v>
      </c>
      <c r="N2483" s="60" t="s">
        <v>144</v>
      </c>
      <c r="O2483" s="63"/>
      <c r="P2483" s="48" t="s">
        <v>1256</v>
      </c>
      <c r="Q2483" s="64"/>
      <c r="R2483" s="74">
        <v>770999558265</v>
      </c>
      <c r="S2483" s="65" t="s">
        <v>398</v>
      </c>
      <c r="T2483" s="66"/>
      <c r="U2483" s="60" t="s">
        <v>390</v>
      </c>
      <c r="V2483" s="60"/>
      <c r="W2483" s="60"/>
      <c r="X2483" s="70" t="s">
        <v>4388</v>
      </c>
    </row>
    <row r="2484" spans="1:24" ht="22.9" customHeight="1">
      <c r="A2484" s="59" t="s">
        <v>145</v>
      </c>
      <c r="B2484" s="60" t="s">
        <v>146</v>
      </c>
      <c r="C2484" s="860">
        <v>10452</v>
      </c>
      <c r="D2484" s="61" t="s">
        <v>471</v>
      </c>
      <c r="E2484" s="61" t="s">
        <v>232</v>
      </c>
      <c r="F2484" s="60" t="s">
        <v>389</v>
      </c>
      <c r="G2484" s="62">
        <v>100</v>
      </c>
      <c r="H2484" s="47" t="s">
        <v>1256</v>
      </c>
      <c r="I2484" s="60">
        <v>16</v>
      </c>
      <c r="J2484" s="90">
        <v>40697</v>
      </c>
      <c r="K2484" s="435">
        <v>32</v>
      </c>
      <c r="L2484" s="428">
        <v>33762</v>
      </c>
      <c r="M2484" s="61" t="s">
        <v>164</v>
      </c>
      <c r="N2484" s="60" t="s">
        <v>144</v>
      </c>
      <c r="O2484" s="63"/>
      <c r="P2484" s="47" t="s">
        <v>1256</v>
      </c>
      <c r="Q2484" s="64"/>
      <c r="R2484" s="64"/>
      <c r="S2484" s="65" t="s">
        <v>398</v>
      </c>
      <c r="T2484" s="66"/>
      <c r="U2484" s="60" t="s">
        <v>390</v>
      </c>
      <c r="V2484" s="60"/>
      <c r="W2484" s="60"/>
      <c r="X2484" s="424">
        <v>0</v>
      </c>
    </row>
    <row r="2485" spans="1:24" ht="22.9" customHeight="1">
      <c r="A2485" s="59" t="s">
        <v>145</v>
      </c>
      <c r="B2485" s="60" t="s">
        <v>146</v>
      </c>
      <c r="C2485" s="860">
        <v>10453</v>
      </c>
      <c r="D2485" s="61" t="s">
        <v>471</v>
      </c>
      <c r="E2485" s="61" t="s">
        <v>235</v>
      </c>
      <c r="F2485" s="60" t="s">
        <v>389</v>
      </c>
      <c r="G2485" s="62">
        <v>17100</v>
      </c>
      <c r="H2485" s="48" t="s">
        <v>1256</v>
      </c>
      <c r="I2485" s="60">
        <v>16</v>
      </c>
      <c r="J2485" s="90">
        <v>40697</v>
      </c>
      <c r="K2485" s="435">
        <v>39</v>
      </c>
      <c r="L2485" s="428">
        <v>31168</v>
      </c>
      <c r="M2485" s="61" t="s">
        <v>219</v>
      </c>
      <c r="N2485" s="60" t="s">
        <v>144</v>
      </c>
      <c r="O2485" s="63"/>
      <c r="P2485" s="48" t="s">
        <v>1256</v>
      </c>
      <c r="Q2485" s="64"/>
      <c r="R2485" s="74">
        <v>292103507324</v>
      </c>
      <c r="S2485" s="65" t="s">
        <v>398</v>
      </c>
      <c r="T2485" s="66"/>
      <c r="U2485" s="60" t="s">
        <v>390</v>
      </c>
      <c r="V2485" s="60"/>
      <c r="W2485" s="60"/>
      <c r="X2485" s="70" t="s">
        <v>4389</v>
      </c>
    </row>
    <row r="2486" spans="1:24" ht="22.9" customHeight="1">
      <c r="A2486" s="59" t="s">
        <v>145</v>
      </c>
      <c r="B2486" s="60" t="s">
        <v>146</v>
      </c>
      <c r="C2486" s="860">
        <v>10454</v>
      </c>
      <c r="D2486" s="61" t="s">
        <v>471</v>
      </c>
      <c r="E2486" s="61" t="s">
        <v>1423</v>
      </c>
      <c r="F2486" s="60" t="s">
        <v>389</v>
      </c>
      <c r="G2486" s="62">
        <v>100</v>
      </c>
      <c r="H2486" s="47" t="s">
        <v>1256</v>
      </c>
      <c r="I2486" s="60">
        <v>16</v>
      </c>
      <c r="J2486" s="90">
        <v>40697</v>
      </c>
      <c r="K2486" s="435">
        <v>32</v>
      </c>
      <c r="L2486" s="428">
        <v>33762</v>
      </c>
      <c r="M2486" s="61" t="s">
        <v>235</v>
      </c>
      <c r="N2486" s="60" t="s">
        <v>144</v>
      </c>
      <c r="O2486" s="63"/>
      <c r="P2486" s="47" t="s">
        <v>1256</v>
      </c>
      <c r="Q2486" s="64"/>
      <c r="R2486" s="64"/>
      <c r="S2486" s="65" t="s">
        <v>398</v>
      </c>
      <c r="T2486" s="66"/>
      <c r="U2486" s="60" t="s">
        <v>390</v>
      </c>
      <c r="V2486" s="60"/>
      <c r="W2486" s="60"/>
      <c r="X2486" s="424">
        <v>0</v>
      </c>
    </row>
    <row r="2487" spans="1:24" ht="22.9" customHeight="1">
      <c r="A2487" s="59" t="s">
        <v>145</v>
      </c>
      <c r="B2487" s="60" t="s">
        <v>146</v>
      </c>
      <c r="C2487" s="860">
        <v>10455</v>
      </c>
      <c r="D2487" s="61" t="s">
        <v>471</v>
      </c>
      <c r="E2487" s="61" t="s">
        <v>327</v>
      </c>
      <c r="F2487" s="60" t="s">
        <v>389</v>
      </c>
      <c r="G2487" s="62">
        <v>100</v>
      </c>
      <c r="H2487" s="47" t="s">
        <v>1256</v>
      </c>
      <c r="I2487" s="60">
        <v>16</v>
      </c>
      <c r="J2487" s="90">
        <v>40697</v>
      </c>
      <c r="K2487" s="435">
        <v>32</v>
      </c>
      <c r="L2487" s="428">
        <v>33762</v>
      </c>
      <c r="M2487" s="61" t="s">
        <v>218</v>
      </c>
      <c r="N2487" s="60" t="s">
        <v>144</v>
      </c>
      <c r="O2487" s="63"/>
      <c r="P2487" s="47" t="s">
        <v>1256</v>
      </c>
      <c r="Q2487" s="64"/>
      <c r="R2487" s="64"/>
      <c r="S2487" s="65" t="s">
        <v>398</v>
      </c>
      <c r="T2487" s="66"/>
      <c r="U2487" s="60" t="s">
        <v>390</v>
      </c>
      <c r="V2487" s="60"/>
      <c r="W2487" s="60"/>
      <c r="X2487" s="424">
        <v>0</v>
      </c>
    </row>
    <row r="2488" spans="1:24" ht="22.9" customHeight="1">
      <c r="A2488" s="59" t="s">
        <v>145</v>
      </c>
      <c r="B2488" s="60" t="s">
        <v>146</v>
      </c>
      <c r="C2488" s="860">
        <v>10456</v>
      </c>
      <c r="D2488" s="61" t="s">
        <v>471</v>
      </c>
      <c r="E2488" s="61" t="s">
        <v>1424</v>
      </c>
      <c r="F2488" s="60" t="s">
        <v>389</v>
      </c>
      <c r="G2488" s="62">
        <v>100</v>
      </c>
      <c r="H2488" s="47" t="s">
        <v>1256</v>
      </c>
      <c r="I2488" s="60">
        <v>16</v>
      </c>
      <c r="J2488" s="90">
        <v>40697</v>
      </c>
      <c r="K2488" s="435">
        <v>32</v>
      </c>
      <c r="L2488" s="428">
        <v>33762</v>
      </c>
      <c r="M2488" s="61" t="s">
        <v>218</v>
      </c>
      <c r="N2488" s="60" t="s">
        <v>144</v>
      </c>
      <c r="O2488" s="63"/>
      <c r="P2488" s="47" t="s">
        <v>1256</v>
      </c>
      <c r="Q2488" s="64"/>
      <c r="R2488" s="64"/>
      <c r="S2488" s="65" t="s">
        <v>398</v>
      </c>
      <c r="T2488" s="66"/>
      <c r="U2488" s="60" t="s">
        <v>390</v>
      </c>
      <c r="V2488" s="60"/>
      <c r="W2488" s="60"/>
      <c r="X2488" s="424">
        <v>0</v>
      </c>
    </row>
    <row r="2489" spans="1:24" ht="22.9" customHeight="1">
      <c r="A2489" s="59" t="s">
        <v>145</v>
      </c>
      <c r="B2489" s="60" t="s">
        <v>146</v>
      </c>
      <c r="C2489" s="860">
        <v>10457</v>
      </c>
      <c r="D2489" s="61" t="s">
        <v>471</v>
      </c>
      <c r="E2489" s="61" t="s">
        <v>211</v>
      </c>
      <c r="F2489" s="60" t="s">
        <v>389</v>
      </c>
      <c r="G2489" s="62">
        <v>100</v>
      </c>
      <c r="H2489" s="47" t="s">
        <v>1256</v>
      </c>
      <c r="I2489" s="60">
        <v>16</v>
      </c>
      <c r="J2489" s="90">
        <v>40697</v>
      </c>
      <c r="K2489" s="435">
        <v>32</v>
      </c>
      <c r="L2489" s="428">
        <v>33762</v>
      </c>
      <c r="M2489" s="61" t="s">
        <v>289</v>
      </c>
      <c r="N2489" s="60" t="s">
        <v>144</v>
      </c>
      <c r="O2489" s="63"/>
      <c r="P2489" s="47" t="s">
        <v>1256</v>
      </c>
      <c r="Q2489" s="64"/>
      <c r="R2489" s="64"/>
      <c r="S2489" s="65" t="s">
        <v>398</v>
      </c>
      <c r="T2489" s="66"/>
      <c r="U2489" s="60" t="s">
        <v>390</v>
      </c>
      <c r="V2489" s="60"/>
      <c r="W2489" s="60"/>
      <c r="X2489" s="424">
        <v>0</v>
      </c>
    </row>
    <row r="2490" spans="1:24" ht="22.9" customHeight="1">
      <c r="A2490" s="59" t="s">
        <v>145</v>
      </c>
      <c r="B2490" s="60" t="s">
        <v>146</v>
      </c>
      <c r="C2490" s="860">
        <v>10458</v>
      </c>
      <c r="D2490" s="61" t="s">
        <v>1425</v>
      </c>
      <c r="E2490" s="61" t="s">
        <v>178</v>
      </c>
      <c r="F2490" s="60" t="s">
        <v>389</v>
      </c>
      <c r="G2490" s="62">
        <v>100</v>
      </c>
      <c r="H2490" s="47" t="s">
        <v>1256</v>
      </c>
      <c r="I2490" s="60">
        <v>16</v>
      </c>
      <c r="J2490" s="90">
        <v>40697</v>
      </c>
      <c r="K2490" s="435">
        <v>32</v>
      </c>
      <c r="L2490" s="428">
        <v>33762</v>
      </c>
      <c r="M2490" s="61" t="s">
        <v>277</v>
      </c>
      <c r="N2490" s="60" t="s">
        <v>144</v>
      </c>
      <c r="O2490" s="63"/>
      <c r="P2490" s="47" t="s">
        <v>1256</v>
      </c>
      <c r="Q2490" s="64"/>
      <c r="R2490" s="64"/>
      <c r="S2490" s="65" t="s">
        <v>398</v>
      </c>
      <c r="T2490" s="66"/>
      <c r="U2490" s="60" t="s">
        <v>390</v>
      </c>
      <c r="V2490" s="60"/>
      <c r="W2490" s="60"/>
      <c r="X2490" s="424">
        <v>0</v>
      </c>
    </row>
    <row r="2491" spans="1:24" ht="22.9" customHeight="1">
      <c r="A2491" s="59" t="s">
        <v>145</v>
      </c>
      <c r="B2491" s="60" t="s">
        <v>146</v>
      </c>
      <c r="C2491" s="860">
        <v>10459</v>
      </c>
      <c r="D2491" s="61" t="s">
        <v>1425</v>
      </c>
      <c r="E2491" s="61" t="s">
        <v>1426</v>
      </c>
      <c r="F2491" s="60" t="s">
        <v>389</v>
      </c>
      <c r="G2491" s="62">
        <v>100</v>
      </c>
      <c r="H2491" s="47" t="s">
        <v>1256</v>
      </c>
      <c r="I2491" s="60">
        <v>16</v>
      </c>
      <c r="J2491" s="90">
        <v>40697</v>
      </c>
      <c r="K2491" s="435">
        <v>32</v>
      </c>
      <c r="L2491" s="428">
        <v>33762</v>
      </c>
      <c r="M2491" s="61" t="s">
        <v>277</v>
      </c>
      <c r="N2491" s="60" t="s">
        <v>144</v>
      </c>
      <c r="O2491" s="63"/>
      <c r="P2491" s="47" t="s">
        <v>1256</v>
      </c>
      <c r="Q2491" s="64"/>
      <c r="R2491" s="64"/>
      <c r="S2491" s="65" t="s">
        <v>398</v>
      </c>
      <c r="T2491" s="66"/>
      <c r="U2491" s="60" t="s">
        <v>390</v>
      </c>
      <c r="V2491" s="60"/>
      <c r="W2491" s="60"/>
      <c r="X2491" s="424">
        <v>0</v>
      </c>
    </row>
    <row r="2492" spans="1:24" ht="22.9" customHeight="1">
      <c r="A2492" s="59" t="s">
        <v>145</v>
      </c>
      <c r="B2492" s="60" t="s">
        <v>146</v>
      </c>
      <c r="C2492" s="860">
        <v>10460</v>
      </c>
      <c r="D2492" s="61" t="s">
        <v>1425</v>
      </c>
      <c r="E2492" s="61" t="s">
        <v>175</v>
      </c>
      <c r="F2492" s="60" t="s">
        <v>389</v>
      </c>
      <c r="G2492" s="62">
        <v>100</v>
      </c>
      <c r="H2492" s="47" t="s">
        <v>1256</v>
      </c>
      <c r="I2492" s="60">
        <v>16</v>
      </c>
      <c r="J2492" s="90">
        <v>40697</v>
      </c>
      <c r="K2492" s="435">
        <v>32</v>
      </c>
      <c r="L2492" s="428">
        <v>33762</v>
      </c>
      <c r="M2492" s="61" t="s">
        <v>163</v>
      </c>
      <c r="N2492" s="60" t="s">
        <v>144</v>
      </c>
      <c r="O2492" s="63"/>
      <c r="P2492" s="47" t="s">
        <v>1256</v>
      </c>
      <c r="Q2492" s="64"/>
      <c r="R2492" s="64"/>
      <c r="S2492" s="65" t="s">
        <v>398</v>
      </c>
      <c r="T2492" s="66"/>
      <c r="U2492" s="60" t="s">
        <v>390</v>
      </c>
      <c r="V2492" s="60"/>
      <c r="W2492" s="60"/>
      <c r="X2492" s="424">
        <v>0</v>
      </c>
    </row>
    <row r="2493" spans="1:24" ht="22.9" customHeight="1">
      <c r="A2493" s="59" t="s">
        <v>145</v>
      </c>
      <c r="B2493" s="60" t="s">
        <v>146</v>
      </c>
      <c r="C2493" s="860">
        <v>10461</v>
      </c>
      <c r="D2493" s="61" t="s">
        <v>1425</v>
      </c>
      <c r="E2493" s="61" t="s">
        <v>1427</v>
      </c>
      <c r="F2493" s="60" t="s">
        <v>389</v>
      </c>
      <c r="G2493" s="62">
        <v>100</v>
      </c>
      <c r="H2493" s="47" t="s">
        <v>1256</v>
      </c>
      <c r="I2493" s="60">
        <v>16</v>
      </c>
      <c r="J2493" s="90">
        <v>40697</v>
      </c>
      <c r="K2493" s="435">
        <v>32</v>
      </c>
      <c r="L2493" s="428">
        <v>33762</v>
      </c>
      <c r="M2493" s="61" t="s">
        <v>277</v>
      </c>
      <c r="N2493" s="60" t="s">
        <v>144</v>
      </c>
      <c r="O2493" s="63"/>
      <c r="P2493" s="47" t="s">
        <v>1256</v>
      </c>
      <c r="Q2493" s="64"/>
      <c r="R2493" s="64"/>
      <c r="S2493" s="65" t="s">
        <v>398</v>
      </c>
      <c r="T2493" s="66"/>
      <c r="U2493" s="60" t="s">
        <v>390</v>
      </c>
      <c r="V2493" s="60"/>
      <c r="W2493" s="60"/>
      <c r="X2493" s="424">
        <v>0</v>
      </c>
    </row>
    <row r="2494" spans="1:24" ht="22.9" customHeight="1">
      <c r="A2494" s="59" t="s">
        <v>145</v>
      </c>
      <c r="B2494" s="60" t="s">
        <v>146</v>
      </c>
      <c r="C2494" s="860">
        <v>10462</v>
      </c>
      <c r="D2494" s="61" t="s">
        <v>1425</v>
      </c>
      <c r="E2494" s="61" t="s">
        <v>265</v>
      </c>
      <c r="F2494" s="60" t="s">
        <v>389</v>
      </c>
      <c r="G2494" s="62">
        <v>100</v>
      </c>
      <c r="H2494" s="47" t="s">
        <v>1256</v>
      </c>
      <c r="I2494" s="60">
        <v>16</v>
      </c>
      <c r="J2494" s="90">
        <v>40697</v>
      </c>
      <c r="K2494" s="435">
        <v>32</v>
      </c>
      <c r="L2494" s="428">
        <v>33762</v>
      </c>
      <c r="M2494" s="61" t="s">
        <v>1525</v>
      </c>
      <c r="N2494" s="60" t="s">
        <v>144</v>
      </c>
      <c r="O2494" s="63"/>
      <c r="P2494" s="47" t="s">
        <v>1256</v>
      </c>
      <c r="Q2494" s="64"/>
      <c r="R2494" s="64"/>
      <c r="S2494" s="65" t="s">
        <v>398</v>
      </c>
      <c r="T2494" s="66"/>
      <c r="U2494" s="60" t="s">
        <v>390</v>
      </c>
      <c r="V2494" s="60"/>
      <c r="W2494" s="60"/>
      <c r="X2494" s="424">
        <v>0</v>
      </c>
    </row>
    <row r="2495" spans="1:24" ht="22.9" customHeight="1">
      <c r="A2495" s="59" t="s">
        <v>145</v>
      </c>
      <c r="B2495" s="60" t="s">
        <v>146</v>
      </c>
      <c r="C2495" s="860">
        <v>10463</v>
      </c>
      <c r="D2495" s="61" t="s">
        <v>1425</v>
      </c>
      <c r="E2495" s="61" t="s">
        <v>463</v>
      </c>
      <c r="F2495" s="60" t="s">
        <v>389</v>
      </c>
      <c r="G2495" s="62">
        <v>100</v>
      </c>
      <c r="H2495" s="47" t="s">
        <v>1256</v>
      </c>
      <c r="I2495" s="60">
        <v>16</v>
      </c>
      <c r="J2495" s="90">
        <v>40697</v>
      </c>
      <c r="K2495" s="435">
        <v>32</v>
      </c>
      <c r="L2495" s="428">
        <v>33762</v>
      </c>
      <c r="M2495" s="61" t="s">
        <v>277</v>
      </c>
      <c r="N2495" s="60" t="s">
        <v>144</v>
      </c>
      <c r="O2495" s="63"/>
      <c r="P2495" s="47" t="s">
        <v>1256</v>
      </c>
      <c r="Q2495" s="64"/>
      <c r="R2495" s="64"/>
      <c r="S2495" s="65" t="s">
        <v>398</v>
      </c>
      <c r="T2495" s="66"/>
      <c r="U2495" s="60" t="s">
        <v>390</v>
      </c>
      <c r="V2495" s="60"/>
      <c r="W2495" s="60"/>
      <c r="X2495" s="424">
        <v>0</v>
      </c>
    </row>
    <row r="2496" spans="1:24" ht="22.9" customHeight="1">
      <c r="A2496" s="59" t="s">
        <v>145</v>
      </c>
      <c r="B2496" s="60" t="s">
        <v>146</v>
      </c>
      <c r="C2496" s="860">
        <v>10464</v>
      </c>
      <c r="D2496" s="61" t="s">
        <v>471</v>
      </c>
      <c r="E2496" s="61" t="s">
        <v>849</v>
      </c>
      <c r="F2496" s="60" t="s">
        <v>389</v>
      </c>
      <c r="G2496" s="62">
        <v>10100</v>
      </c>
      <c r="H2496" s="48" t="s">
        <v>1256</v>
      </c>
      <c r="I2496" s="60">
        <v>16</v>
      </c>
      <c r="J2496" s="90">
        <v>40697</v>
      </c>
      <c r="K2496" s="435">
        <v>50</v>
      </c>
      <c r="L2496" s="427">
        <v>27030</v>
      </c>
      <c r="M2496" s="61" t="s">
        <v>214</v>
      </c>
      <c r="N2496" s="60" t="s">
        <v>144</v>
      </c>
      <c r="O2496" s="63"/>
      <c r="P2496" s="48" t="s">
        <v>1256</v>
      </c>
      <c r="Q2496" s="64">
        <v>99869245</v>
      </c>
      <c r="R2496" s="64" t="s">
        <v>2978</v>
      </c>
      <c r="S2496" s="65" t="s">
        <v>398</v>
      </c>
      <c r="T2496" s="66"/>
      <c r="U2496" s="60" t="s">
        <v>390</v>
      </c>
      <c r="V2496" s="60"/>
      <c r="W2496" s="60"/>
      <c r="X2496" s="70" t="s">
        <v>4390</v>
      </c>
    </row>
    <row r="2497" spans="1:24" ht="22.9" customHeight="1">
      <c r="A2497" s="59" t="s">
        <v>145</v>
      </c>
      <c r="B2497" s="60" t="s">
        <v>146</v>
      </c>
      <c r="C2497" s="860">
        <v>10465</v>
      </c>
      <c r="D2497" s="61" t="s">
        <v>471</v>
      </c>
      <c r="E2497" s="61" t="s">
        <v>1428</v>
      </c>
      <c r="F2497" s="60" t="s">
        <v>389</v>
      </c>
      <c r="G2497" s="62">
        <v>100</v>
      </c>
      <c r="H2497" s="47" t="s">
        <v>1256</v>
      </c>
      <c r="I2497" s="60">
        <v>16</v>
      </c>
      <c r="J2497" s="90">
        <v>40697</v>
      </c>
      <c r="K2497" s="435">
        <v>32</v>
      </c>
      <c r="L2497" s="428">
        <v>33762</v>
      </c>
      <c r="M2497" s="61" t="s">
        <v>849</v>
      </c>
      <c r="N2497" s="60" t="s">
        <v>144</v>
      </c>
      <c r="O2497" s="63"/>
      <c r="P2497" s="47" t="s">
        <v>1256</v>
      </c>
      <c r="Q2497" s="64"/>
      <c r="R2497" s="64"/>
      <c r="S2497" s="65" t="s">
        <v>398</v>
      </c>
      <c r="T2497" s="66"/>
      <c r="U2497" s="60" t="s">
        <v>390</v>
      </c>
      <c r="V2497" s="60"/>
      <c r="W2497" s="60"/>
      <c r="X2497" s="424">
        <v>0</v>
      </c>
    </row>
    <row r="2498" spans="1:24" ht="22.9" customHeight="1">
      <c r="A2498" s="59" t="s">
        <v>145</v>
      </c>
      <c r="B2498" s="60" t="s">
        <v>146</v>
      </c>
      <c r="C2498" s="860">
        <v>10466</v>
      </c>
      <c r="D2498" s="61" t="s">
        <v>471</v>
      </c>
      <c r="E2498" s="61" t="s">
        <v>326</v>
      </c>
      <c r="F2498" s="60" t="s">
        <v>389</v>
      </c>
      <c r="G2498" s="62">
        <v>100</v>
      </c>
      <c r="H2498" s="47" t="s">
        <v>1256</v>
      </c>
      <c r="I2498" s="60">
        <v>16</v>
      </c>
      <c r="J2498" s="90">
        <v>40697</v>
      </c>
      <c r="K2498" s="435">
        <v>32</v>
      </c>
      <c r="L2498" s="428">
        <v>33762</v>
      </c>
      <c r="M2498" s="61" t="s">
        <v>219</v>
      </c>
      <c r="N2498" s="60" t="s">
        <v>144</v>
      </c>
      <c r="O2498" s="63"/>
      <c r="P2498" s="47" t="s">
        <v>1256</v>
      </c>
      <c r="Q2498" s="64"/>
      <c r="R2498" s="64"/>
      <c r="S2498" s="65" t="s">
        <v>398</v>
      </c>
      <c r="T2498" s="66"/>
      <c r="U2498" s="60" t="s">
        <v>390</v>
      </c>
      <c r="V2498" s="60"/>
      <c r="W2498" s="60"/>
      <c r="X2498" s="424">
        <v>0</v>
      </c>
    </row>
    <row r="2499" spans="1:24" ht="22.9" customHeight="1">
      <c r="A2499" s="59" t="s">
        <v>145</v>
      </c>
      <c r="B2499" s="60" t="s">
        <v>146</v>
      </c>
      <c r="C2499" s="860">
        <v>10467</v>
      </c>
      <c r="D2499" s="61" t="s">
        <v>471</v>
      </c>
      <c r="E2499" s="61" t="s">
        <v>214</v>
      </c>
      <c r="F2499" s="60" t="s">
        <v>389</v>
      </c>
      <c r="G2499" s="62">
        <v>4500</v>
      </c>
      <c r="H2499" s="48" t="s">
        <v>1256</v>
      </c>
      <c r="I2499" s="60">
        <v>16</v>
      </c>
      <c r="J2499" s="90">
        <v>40697</v>
      </c>
      <c r="K2499" s="435">
        <v>36</v>
      </c>
      <c r="L2499" s="427">
        <v>32143</v>
      </c>
      <c r="M2499" s="61" t="s">
        <v>219</v>
      </c>
      <c r="N2499" s="60" t="s">
        <v>144</v>
      </c>
      <c r="O2499" s="63"/>
      <c r="P2499" s="48" t="s">
        <v>1256</v>
      </c>
      <c r="Q2499" s="64"/>
      <c r="R2499" s="74">
        <v>978308735021</v>
      </c>
      <c r="S2499" s="65" t="s">
        <v>398</v>
      </c>
      <c r="T2499" s="66"/>
      <c r="U2499" s="60" t="s">
        <v>390</v>
      </c>
      <c r="V2499" s="60"/>
      <c r="W2499" s="60"/>
      <c r="X2499" s="70" t="s">
        <v>4391</v>
      </c>
    </row>
    <row r="2500" spans="1:24" ht="22.9" customHeight="1">
      <c r="A2500" s="59" t="s">
        <v>145</v>
      </c>
      <c r="B2500" s="60" t="s">
        <v>146</v>
      </c>
      <c r="C2500" s="860">
        <v>10468</v>
      </c>
      <c r="D2500" s="61" t="s">
        <v>471</v>
      </c>
      <c r="E2500" s="61" t="s">
        <v>166</v>
      </c>
      <c r="F2500" s="60" t="s">
        <v>389</v>
      </c>
      <c r="G2500" s="62">
        <v>100</v>
      </c>
      <c r="H2500" s="47" t="s">
        <v>1256</v>
      </c>
      <c r="I2500" s="60">
        <v>16</v>
      </c>
      <c r="J2500" s="90">
        <v>40697</v>
      </c>
      <c r="K2500" s="435">
        <v>52</v>
      </c>
      <c r="L2500" s="427">
        <v>26299</v>
      </c>
      <c r="M2500" s="61" t="s">
        <v>214</v>
      </c>
      <c r="N2500" s="60" t="s">
        <v>144</v>
      </c>
      <c r="O2500" s="63"/>
      <c r="P2500" s="47" t="s">
        <v>1256</v>
      </c>
      <c r="Q2500" s="69" t="s">
        <v>3234</v>
      </c>
      <c r="R2500" s="74">
        <v>206867876170</v>
      </c>
      <c r="S2500" s="65" t="s">
        <v>398</v>
      </c>
      <c r="T2500" s="66"/>
      <c r="U2500" s="60" t="s">
        <v>390</v>
      </c>
      <c r="V2500" s="60"/>
      <c r="W2500" s="60"/>
      <c r="X2500" s="70" t="s">
        <v>4144</v>
      </c>
    </row>
    <row r="2501" spans="1:24" ht="22.9" customHeight="1">
      <c r="A2501" s="59" t="s">
        <v>145</v>
      </c>
      <c r="B2501" s="60" t="s">
        <v>146</v>
      </c>
      <c r="C2501" s="860">
        <v>10469</v>
      </c>
      <c r="D2501" s="61" t="s">
        <v>471</v>
      </c>
      <c r="E2501" s="61" t="s">
        <v>900</v>
      </c>
      <c r="F2501" s="60" t="s">
        <v>389</v>
      </c>
      <c r="G2501" s="62">
        <v>100</v>
      </c>
      <c r="H2501" s="47" t="s">
        <v>1256</v>
      </c>
      <c r="I2501" s="60">
        <v>16</v>
      </c>
      <c r="J2501" s="90">
        <v>40697</v>
      </c>
      <c r="K2501" s="435">
        <v>32</v>
      </c>
      <c r="L2501" s="428">
        <v>33762</v>
      </c>
      <c r="M2501" s="61" t="s">
        <v>166</v>
      </c>
      <c r="N2501" s="60" t="s">
        <v>144</v>
      </c>
      <c r="O2501" s="63"/>
      <c r="P2501" s="47" t="s">
        <v>1256</v>
      </c>
      <c r="Q2501" s="64"/>
      <c r="R2501" s="64"/>
      <c r="S2501" s="65" t="s">
        <v>398</v>
      </c>
      <c r="T2501" s="66"/>
      <c r="U2501" s="60" t="s">
        <v>390</v>
      </c>
      <c r="V2501" s="60"/>
      <c r="W2501" s="60"/>
      <c r="X2501" s="424">
        <v>0</v>
      </c>
    </row>
    <row r="2502" spans="1:24" ht="22.9" customHeight="1">
      <c r="A2502" s="59" t="s">
        <v>145</v>
      </c>
      <c r="B2502" s="60" t="s">
        <v>146</v>
      </c>
      <c r="C2502" s="860">
        <v>10470</v>
      </c>
      <c r="D2502" s="61" t="s">
        <v>471</v>
      </c>
      <c r="E2502" s="61" t="s">
        <v>1429</v>
      </c>
      <c r="F2502" s="60" t="s">
        <v>389</v>
      </c>
      <c r="G2502" s="62">
        <v>100</v>
      </c>
      <c r="H2502" s="47" t="s">
        <v>1256</v>
      </c>
      <c r="I2502" s="60">
        <v>16</v>
      </c>
      <c r="J2502" s="90">
        <v>40697</v>
      </c>
      <c r="K2502" s="435">
        <v>32</v>
      </c>
      <c r="L2502" s="428">
        <v>33762</v>
      </c>
      <c r="M2502" s="61" t="s">
        <v>230</v>
      </c>
      <c r="N2502" s="60" t="s">
        <v>144</v>
      </c>
      <c r="O2502" s="63"/>
      <c r="P2502" s="47" t="s">
        <v>1256</v>
      </c>
      <c r="Q2502" s="64"/>
      <c r="R2502" s="64"/>
      <c r="S2502" s="65" t="s">
        <v>398</v>
      </c>
      <c r="T2502" s="66"/>
      <c r="U2502" s="60" t="s">
        <v>390</v>
      </c>
      <c r="V2502" s="60"/>
      <c r="W2502" s="60"/>
      <c r="X2502" s="424">
        <v>0</v>
      </c>
    </row>
    <row r="2503" spans="1:24" ht="22.9" customHeight="1">
      <c r="A2503" s="59" t="s">
        <v>145</v>
      </c>
      <c r="B2503" s="60" t="s">
        <v>146</v>
      </c>
      <c r="C2503" s="860">
        <v>10471</v>
      </c>
      <c r="D2503" s="61" t="s">
        <v>471</v>
      </c>
      <c r="E2503" s="61" t="s">
        <v>279</v>
      </c>
      <c r="F2503" s="60" t="s">
        <v>389</v>
      </c>
      <c r="G2503" s="62">
        <v>100</v>
      </c>
      <c r="H2503" s="47" t="s">
        <v>1256</v>
      </c>
      <c r="I2503" s="60">
        <v>16</v>
      </c>
      <c r="J2503" s="90">
        <v>40697</v>
      </c>
      <c r="K2503" s="435">
        <v>32</v>
      </c>
      <c r="L2503" s="428">
        <v>33762</v>
      </c>
      <c r="M2503" s="61" t="s">
        <v>230</v>
      </c>
      <c r="N2503" s="60" t="s">
        <v>144</v>
      </c>
      <c r="O2503" s="63"/>
      <c r="P2503" s="47" t="s">
        <v>1256</v>
      </c>
      <c r="Q2503" s="64"/>
      <c r="R2503" s="64"/>
      <c r="S2503" s="65" t="s">
        <v>398</v>
      </c>
      <c r="T2503" s="66"/>
      <c r="U2503" s="60" t="s">
        <v>390</v>
      </c>
      <c r="V2503" s="60"/>
      <c r="W2503" s="60"/>
      <c r="X2503" s="424">
        <v>0</v>
      </c>
    </row>
    <row r="2504" spans="1:24" ht="22.9" customHeight="1">
      <c r="A2504" s="59" t="s">
        <v>145</v>
      </c>
      <c r="B2504" s="60" t="s">
        <v>146</v>
      </c>
      <c r="C2504" s="860">
        <v>10472</v>
      </c>
      <c r="D2504" s="61" t="s">
        <v>471</v>
      </c>
      <c r="E2504" s="61" t="s">
        <v>1430</v>
      </c>
      <c r="F2504" s="60" t="s">
        <v>389</v>
      </c>
      <c r="G2504" s="62">
        <v>100</v>
      </c>
      <c r="H2504" s="47" t="s">
        <v>1256</v>
      </c>
      <c r="I2504" s="60">
        <v>16</v>
      </c>
      <c r="J2504" s="90">
        <v>40697</v>
      </c>
      <c r="K2504" s="435">
        <v>32</v>
      </c>
      <c r="L2504" s="428">
        <v>33762</v>
      </c>
      <c r="M2504" s="61" t="s">
        <v>230</v>
      </c>
      <c r="N2504" s="60" t="s">
        <v>144</v>
      </c>
      <c r="O2504" s="63"/>
      <c r="P2504" s="47" t="s">
        <v>1256</v>
      </c>
      <c r="Q2504" s="64"/>
      <c r="R2504" s="64"/>
      <c r="S2504" s="65" t="s">
        <v>398</v>
      </c>
      <c r="T2504" s="66"/>
      <c r="U2504" s="60" t="s">
        <v>390</v>
      </c>
      <c r="V2504" s="60"/>
      <c r="W2504" s="60"/>
      <c r="X2504" s="424">
        <v>0</v>
      </c>
    </row>
    <row r="2505" spans="1:24" ht="22.9" customHeight="1">
      <c r="A2505" s="59" t="s">
        <v>145</v>
      </c>
      <c r="B2505" s="60" t="s">
        <v>146</v>
      </c>
      <c r="C2505" s="860">
        <v>10473</v>
      </c>
      <c r="D2505" s="61" t="s">
        <v>471</v>
      </c>
      <c r="E2505" s="61" t="s">
        <v>277</v>
      </c>
      <c r="F2505" s="60" t="s">
        <v>389</v>
      </c>
      <c r="G2505" s="62">
        <v>100</v>
      </c>
      <c r="H2505" s="47" t="s">
        <v>1256</v>
      </c>
      <c r="I2505" s="60">
        <v>16</v>
      </c>
      <c r="J2505" s="90">
        <v>40697</v>
      </c>
      <c r="K2505" s="435">
        <v>32</v>
      </c>
      <c r="L2505" s="428">
        <v>33762</v>
      </c>
      <c r="M2505" s="61" t="s">
        <v>1470</v>
      </c>
      <c r="N2505" s="60" t="s">
        <v>144</v>
      </c>
      <c r="O2505" s="63"/>
      <c r="P2505" s="47" t="s">
        <v>1256</v>
      </c>
      <c r="Q2505" s="64"/>
      <c r="R2505" s="64"/>
      <c r="S2505" s="65" t="s">
        <v>398</v>
      </c>
      <c r="T2505" s="66"/>
      <c r="U2505" s="60" t="s">
        <v>390</v>
      </c>
      <c r="V2505" s="60"/>
      <c r="W2505" s="60"/>
      <c r="X2505" s="424">
        <v>0</v>
      </c>
    </row>
    <row r="2506" spans="1:24" ht="22.9" customHeight="1">
      <c r="A2506" s="59" t="s">
        <v>145</v>
      </c>
      <c r="B2506" s="60" t="s">
        <v>146</v>
      </c>
      <c r="C2506" s="860">
        <v>10474</v>
      </c>
      <c r="D2506" s="61" t="s">
        <v>471</v>
      </c>
      <c r="E2506" s="61" t="s">
        <v>668</v>
      </c>
      <c r="F2506" s="60" t="s">
        <v>389</v>
      </c>
      <c r="G2506" s="62">
        <v>100</v>
      </c>
      <c r="H2506" s="47" t="s">
        <v>1256</v>
      </c>
      <c r="I2506" s="60">
        <v>16</v>
      </c>
      <c r="J2506" s="90">
        <v>40697</v>
      </c>
      <c r="K2506" s="435">
        <v>32</v>
      </c>
      <c r="L2506" s="428">
        <v>33762</v>
      </c>
      <c r="M2506" s="61" t="s">
        <v>277</v>
      </c>
      <c r="N2506" s="60" t="s">
        <v>144</v>
      </c>
      <c r="O2506" s="63"/>
      <c r="P2506" s="47" t="s">
        <v>1256</v>
      </c>
      <c r="Q2506" s="64"/>
      <c r="R2506" s="64"/>
      <c r="S2506" s="65" t="s">
        <v>398</v>
      </c>
      <c r="T2506" s="66"/>
      <c r="U2506" s="60" t="s">
        <v>390</v>
      </c>
      <c r="V2506" s="60"/>
      <c r="W2506" s="60"/>
      <c r="X2506" s="424">
        <v>0</v>
      </c>
    </row>
    <row r="2507" spans="1:24" ht="22.9" customHeight="1">
      <c r="A2507" s="59" t="s">
        <v>145</v>
      </c>
      <c r="B2507" s="60" t="s">
        <v>146</v>
      </c>
      <c r="C2507" s="860">
        <v>10475</v>
      </c>
      <c r="D2507" s="61" t="s">
        <v>471</v>
      </c>
      <c r="E2507" s="61" t="s">
        <v>773</v>
      </c>
      <c r="F2507" s="60" t="s">
        <v>389</v>
      </c>
      <c r="G2507" s="62">
        <v>100</v>
      </c>
      <c r="H2507" s="47" t="s">
        <v>1256</v>
      </c>
      <c r="I2507" s="60">
        <v>16</v>
      </c>
      <c r="J2507" s="90">
        <v>40697</v>
      </c>
      <c r="K2507" s="435">
        <v>32</v>
      </c>
      <c r="L2507" s="428">
        <v>33762</v>
      </c>
      <c r="M2507" s="61" t="s">
        <v>230</v>
      </c>
      <c r="N2507" s="60" t="s">
        <v>144</v>
      </c>
      <c r="O2507" s="63"/>
      <c r="P2507" s="47" t="s">
        <v>1256</v>
      </c>
      <c r="Q2507" s="64"/>
      <c r="R2507" s="64"/>
      <c r="S2507" s="65" t="s">
        <v>398</v>
      </c>
      <c r="T2507" s="66"/>
      <c r="U2507" s="60" t="s">
        <v>390</v>
      </c>
      <c r="V2507" s="60"/>
      <c r="W2507" s="60"/>
      <c r="X2507" s="424">
        <v>0</v>
      </c>
    </row>
    <row r="2508" spans="1:24" ht="22.9" customHeight="1">
      <c r="A2508" s="59" t="s">
        <v>145</v>
      </c>
      <c r="B2508" s="60" t="s">
        <v>146</v>
      </c>
      <c r="C2508" s="860">
        <v>10476</v>
      </c>
      <c r="D2508" s="61" t="s">
        <v>142</v>
      </c>
      <c r="E2508" s="61" t="s">
        <v>183</v>
      </c>
      <c r="F2508" s="60" t="s">
        <v>389</v>
      </c>
      <c r="G2508" s="62">
        <v>100</v>
      </c>
      <c r="H2508" s="47" t="s">
        <v>1256</v>
      </c>
      <c r="I2508" s="60">
        <v>16</v>
      </c>
      <c r="J2508" s="90">
        <v>40697</v>
      </c>
      <c r="K2508" s="435">
        <v>32</v>
      </c>
      <c r="L2508" s="428">
        <v>33762</v>
      </c>
      <c r="M2508" s="61" t="s">
        <v>1631</v>
      </c>
      <c r="N2508" s="60" t="s">
        <v>144</v>
      </c>
      <c r="O2508" s="63"/>
      <c r="P2508" s="47" t="s">
        <v>1256</v>
      </c>
      <c r="Q2508" s="64"/>
      <c r="R2508" s="64"/>
      <c r="S2508" s="65" t="s">
        <v>398</v>
      </c>
      <c r="T2508" s="66"/>
      <c r="U2508" s="60" t="s">
        <v>390</v>
      </c>
      <c r="V2508" s="60"/>
      <c r="W2508" s="60"/>
      <c r="X2508" s="424">
        <v>0</v>
      </c>
    </row>
    <row r="2509" spans="1:24" ht="22.9" customHeight="1">
      <c r="A2509" s="59" t="s">
        <v>145</v>
      </c>
      <c r="B2509" s="60" t="s">
        <v>146</v>
      </c>
      <c r="C2509" s="860">
        <v>10477</v>
      </c>
      <c r="D2509" s="61" t="s">
        <v>142</v>
      </c>
      <c r="E2509" s="61" t="s">
        <v>314</v>
      </c>
      <c r="F2509" s="60" t="s">
        <v>389</v>
      </c>
      <c r="G2509" s="62">
        <v>100</v>
      </c>
      <c r="H2509" s="47" t="s">
        <v>1256</v>
      </c>
      <c r="I2509" s="60">
        <v>16</v>
      </c>
      <c r="J2509" s="90">
        <v>40697</v>
      </c>
      <c r="K2509" s="435">
        <v>32</v>
      </c>
      <c r="L2509" s="428">
        <v>33762</v>
      </c>
      <c r="M2509" s="61" t="s">
        <v>183</v>
      </c>
      <c r="N2509" s="60" t="s">
        <v>144</v>
      </c>
      <c r="O2509" s="63"/>
      <c r="P2509" s="47" t="s">
        <v>1256</v>
      </c>
      <c r="Q2509" s="64"/>
      <c r="R2509" s="64"/>
      <c r="S2509" s="65" t="s">
        <v>398</v>
      </c>
      <c r="T2509" s="66"/>
      <c r="U2509" s="60" t="s">
        <v>390</v>
      </c>
      <c r="V2509" s="60"/>
      <c r="W2509" s="60"/>
      <c r="X2509" s="424">
        <v>0</v>
      </c>
    </row>
    <row r="2510" spans="1:24" ht="22.9" customHeight="1">
      <c r="A2510" s="59" t="s">
        <v>145</v>
      </c>
      <c r="B2510" s="60" t="s">
        <v>146</v>
      </c>
      <c r="C2510" s="860">
        <v>10479</v>
      </c>
      <c r="D2510" s="61" t="s">
        <v>142</v>
      </c>
      <c r="E2510" s="61" t="s">
        <v>172</v>
      </c>
      <c r="F2510" s="60" t="s">
        <v>389</v>
      </c>
      <c r="G2510" s="62">
        <v>100</v>
      </c>
      <c r="H2510" s="47" t="s">
        <v>1256</v>
      </c>
      <c r="I2510" s="60">
        <v>16</v>
      </c>
      <c r="J2510" s="90">
        <v>40697</v>
      </c>
      <c r="K2510" s="435">
        <v>32</v>
      </c>
      <c r="L2510" s="428">
        <v>33762</v>
      </c>
      <c r="M2510" s="61" t="s">
        <v>277</v>
      </c>
      <c r="N2510" s="60" t="s">
        <v>144</v>
      </c>
      <c r="O2510" s="63"/>
      <c r="P2510" s="47" t="s">
        <v>1256</v>
      </c>
      <c r="Q2510" s="64"/>
      <c r="R2510" s="64"/>
      <c r="S2510" s="65" t="s">
        <v>398</v>
      </c>
      <c r="T2510" s="66"/>
      <c r="U2510" s="60" t="s">
        <v>390</v>
      </c>
      <c r="V2510" s="60"/>
      <c r="W2510" s="60"/>
      <c r="X2510" s="424">
        <v>0</v>
      </c>
    </row>
    <row r="2511" spans="1:24" ht="22.9" customHeight="1">
      <c r="A2511" s="59" t="s">
        <v>145</v>
      </c>
      <c r="B2511" s="60" t="s">
        <v>146</v>
      </c>
      <c r="C2511" s="860">
        <v>10480</v>
      </c>
      <c r="D2511" s="61" t="s">
        <v>142</v>
      </c>
      <c r="E2511" s="61" t="s">
        <v>825</v>
      </c>
      <c r="F2511" s="60" t="s">
        <v>389</v>
      </c>
      <c r="G2511" s="62">
        <v>100</v>
      </c>
      <c r="H2511" s="47" t="s">
        <v>1256</v>
      </c>
      <c r="I2511" s="60">
        <v>16</v>
      </c>
      <c r="J2511" s="90">
        <v>40697</v>
      </c>
      <c r="K2511" s="435">
        <v>32</v>
      </c>
      <c r="L2511" s="428">
        <v>33762</v>
      </c>
      <c r="M2511" s="61" t="s">
        <v>277</v>
      </c>
      <c r="N2511" s="60" t="s">
        <v>144</v>
      </c>
      <c r="O2511" s="63"/>
      <c r="P2511" s="47" t="s">
        <v>1256</v>
      </c>
      <c r="Q2511" s="64"/>
      <c r="R2511" s="64"/>
      <c r="S2511" s="65" t="s">
        <v>398</v>
      </c>
      <c r="T2511" s="66"/>
      <c r="U2511" s="60" t="s">
        <v>390</v>
      </c>
      <c r="V2511" s="60"/>
      <c r="W2511" s="60"/>
      <c r="X2511" s="424">
        <v>0</v>
      </c>
    </row>
    <row r="2512" spans="1:24" ht="22.9" customHeight="1">
      <c r="A2512" s="59" t="s">
        <v>145</v>
      </c>
      <c r="B2512" s="60" t="s">
        <v>146</v>
      </c>
      <c r="C2512" s="860">
        <v>10481</v>
      </c>
      <c r="D2512" s="61" t="s">
        <v>142</v>
      </c>
      <c r="E2512" s="61" t="s">
        <v>219</v>
      </c>
      <c r="F2512" s="60" t="s">
        <v>389</v>
      </c>
      <c r="G2512" s="62">
        <v>100</v>
      </c>
      <c r="H2512" s="47" t="s">
        <v>1256</v>
      </c>
      <c r="I2512" s="60">
        <v>16</v>
      </c>
      <c r="J2512" s="90">
        <v>40697</v>
      </c>
      <c r="K2512" s="435">
        <v>32</v>
      </c>
      <c r="L2512" s="428">
        <v>33762</v>
      </c>
      <c r="M2512" s="61" t="s">
        <v>1631</v>
      </c>
      <c r="N2512" s="60" t="s">
        <v>144</v>
      </c>
      <c r="O2512" s="63"/>
      <c r="P2512" s="47" t="s">
        <v>1256</v>
      </c>
      <c r="Q2512" s="64"/>
      <c r="R2512" s="64"/>
      <c r="S2512" s="65" t="s">
        <v>398</v>
      </c>
      <c r="T2512" s="66"/>
      <c r="U2512" s="60" t="s">
        <v>390</v>
      </c>
      <c r="V2512" s="60"/>
      <c r="W2512" s="60"/>
      <c r="X2512" s="424">
        <v>0</v>
      </c>
    </row>
    <row r="2513" spans="1:24" ht="22.9" customHeight="1">
      <c r="A2513" s="59" t="s">
        <v>145</v>
      </c>
      <c r="B2513" s="60" t="s">
        <v>146</v>
      </c>
      <c r="C2513" s="860">
        <v>10482</v>
      </c>
      <c r="D2513" s="61" t="s">
        <v>142</v>
      </c>
      <c r="E2513" s="61" t="s">
        <v>1431</v>
      </c>
      <c r="F2513" s="60" t="s">
        <v>389</v>
      </c>
      <c r="G2513" s="62">
        <v>100</v>
      </c>
      <c r="H2513" s="47" t="s">
        <v>1256</v>
      </c>
      <c r="I2513" s="60">
        <v>16</v>
      </c>
      <c r="J2513" s="90">
        <v>40697</v>
      </c>
      <c r="K2513" s="435">
        <v>32</v>
      </c>
      <c r="L2513" s="428">
        <v>33762</v>
      </c>
      <c r="M2513" s="61" t="s">
        <v>219</v>
      </c>
      <c r="N2513" s="60" t="s">
        <v>144</v>
      </c>
      <c r="O2513" s="63"/>
      <c r="P2513" s="47" t="s">
        <v>1256</v>
      </c>
      <c r="Q2513" s="64"/>
      <c r="R2513" s="64"/>
      <c r="S2513" s="65" t="s">
        <v>398</v>
      </c>
      <c r="T2513" s="66"/>
      <c r="U2513" s="60" t="s">
        <v>390</v>
      </c>
      <c r="V2513" s="60"/>
      <c r="W2513" s="60"/>
      <c r="X2513" s="424">
        <v>0</v>
      </c>
    </row>
    <row r="2514" spans="1:24" ht="22.9" customHeight="1">
      <c r="A2514" s="59" t="s">
        <v>145</v>
      </c>
      <c r="B2514" s="60" t="s">
        <v>146</v>
      </c>
      <c r="C2514" s="860">
        <v>10483</v>
      </c>
      <c r="D2514" s="61" t="s">
        <v>142</v>
      </c>
      <c r="E2514" s="61" t="s">
        <v>1432</v>
      </c>
      <c r="F2514" s="60" t="s">
        <v>389</v>
      </c>
      <c r="G2514" s="62">
        <v>100</v>
      </c>
      <c r="H2514" s="47" t="s">
        <v>1256</v>
      </c>
      <c r="I2514" s="60">
        <v>16</v>
      </c>
      <c r="J2514" s="90">
        <v>40697</v>
      </c>
      <c r="K2514" s="435">
        <v>32</v>
      </c>
      <c r="L2514" s="428">
        <v>33762</v>
      </c>
      <c r="M2514" s="61" t="s">
        <v>1631</v>
      </c>
      <c r="N2514" s="60" t="s">
        <v>144</v>
      </c>
      <c r="O2514" s="63"/>
      <c r="P2514" s="47" t="s">
        <v>1256</v>
      </c>
      <c r="Q2514" s="64"/>
      <c r="R2514" s="64"/>
      <c r="S2514" s="65" t="s">
        <v>398</v>
      </c>
      <c r="T2514" s="66"/>
      <c r="U2514" s="60" t="s">
        <v>390</v>
      </c>
      <c r="V2514" s="60"/>
      <c r="W2514" s="60"/>
      <c r="X2514" s="424">
        <v>0</v>
      </c>
    </row>
    <row r="2515" spans="1:24" ht="22.9" customHeight="1">
      <c r="A2515" s="59" t="s">
        <v>145</v>
      </c>
      <c r="B2515" s="60" t="s">
        <v>146</v>
      </c>
      <c r="C2515" s="860">
        <v>10484</v>
      </c>
      <c r="D2515" s="61" t="s">
        <v>142</v>
      </c>
      <c r="E2515" s="61" t="s">
        <v>1284</v>
      </c>
      <c r="F2515" s="60" t="s">
        <v>389</v>
      </c>
      <c r="G2515" s="62">
        <v>100</v>
      </c>
      <c r="H2515" s="47" t="s">
        <v>1256</v>
      </c>
      <c r="I2515" s="60">
        <v>16</v>
      </c>
      <c r="J2515" s="90">
        <v>40697</v>
      </c>
      <c r="K2515" s="435">
        <v>32</v>
      </c>
      <c r="L2515" s="428">
        <v>33762</v>
      </c>
      <c r="M2515" s="61" t="s">
        <v>273</v>
      </c>
      <c r="N2515" s="60" t="s">
        <v>144</v>
      </c>
      <c r="O2515" s="63"/>
      <c r="P2515" s="47" t="s">
        <v>1256</v>
      </c>
      <c r="Q2515" s="64"/>
      <c r="R2515" s="64"/>
      <c r="S2515" s="65" t="s">
        <v>398</v>
      </c>
      <c r="T2515" s="66"/>
      <c r="U2515" s="60" t="s">
        <v>390</v>
      </c>
      <c r="V2515" s="60"/>
      <c r="W2515" s="60"/>
      <c r="X2515" s="424">
        <v>0</v>
      </c>
    </row>
    <row r="2516" spans="1:24" ht="22.9" customHeight="1">
      <c r="A2516" s="59" t="s">
        <v>145</v>
      </c>
      <c r="B2516" s="60" t="s">
        <v>146</v>
      </c>
      <c r="C2516" s="860">
        <v>10486</v>
      </c>
      <c r="D2516" s="61" t="s">
        <v>142</v>
      </c>
      <c r="E2516" s="61" t="s">
        <v>312</v>
      </c>
      <c r="F2516" s="60" t="s">
        <v>389</v>
      </c>
      <c r="G2516" s="62">
        <v>100</v>
      </c>
      <c r="H2516" s="47" t="s">
        <v>1256</v>
      </c>
      <c r="I2516" s="60">
        <v>16</v>
      </c>
      <c r="J2516" s="90">
        <v>40697</v>
      </c>
      <c r="K2516" s="435">
        <v>32</v>
      </c>
      <c r="L2516" s="428">
        <v>33762</v>
      </c>
      <c r="M2516" s="61" t="s">
        <v>205</v>
      </c>
      <c r="N2516" s="60" t="s">
        <v>144</v>
      </c>
      <c r="O2516" s="63"/>
      <c r="P2516" s="47" t="s">
        <v>1256</v>
      </c>
      <c r="Q2516" s="64"/>
      <c r="R2516" s="64"/>
      <c r="S2516" s="65" t="s">
        <v>398</v>
      </c>
      <c r="T2516" s="66"/>
      <c r="U2516" s="60" t="s">
        <v>390</v>
      </c>
      <c r="V2516" s="60"/>
      <c r="W2516" s="60"/>
      <c r="X2516" s="424">
        <v>0</v>
      </c>
    </row>
    <row r="2517" spans="1:24" ht="22.9" customHeight="1">
      <c r="A2517" s="59" t="s">
        <v>145</v>
      </c>
      <c r="B2517" s="60" t="s">
        <v>146</v>
      </c>
      <c r="C2517" s="860">
        <v>10487</v>
      </c>
      <c r="D2517" s="61" t="s">
        <v>142</v>
      </c>
      <c r="E2517" s="61" t="s">
        <v>1433</v>
      </c>
      <c r="F2517" s="60" t="s">
        <v>389</v>
      </c>
      <c r="G2517" s="62">
        <v>100</v>
      </c>
      <c r="H2517" s="47" t="s">
        <v>1256</v>
      </c>
      <c r="I2517" s="60">
        <v>16</v>
      </c>
      <c r="J2517" s="90">
        <v>40697</v>
      </c>
      <c r="K2517" s="435">
        <v>32</v>
      </c>
      <c r="L2517" s="428">
        <v>33762</v>
      </c>
      <c r="M2517" s="61" t="s">
        <v>205</v>
      </c>
      <c r="N2517" s="60" t="s">
        <v>144</v>
      </c>
      <c r="O2517" s="63"/>
      <c r="P2517" s="47" t="s">
        <v>1256</v>
      </c>
      <c r="Q2517" s="64"/>
      <c r="R2517" s="64"/>
      <c r="S2517" s="65" t="s">
        <v>398</v>
      </c>
      <c r="T2517" s="66"/>
      <c r="U2517" s="60" t="s">
        <v>390</v>
      </c>
      <c r="V2517" s="60"/>
      <c r="W2517" s="60"/>
      <c r="X2517" s="424">
        <v>0</v>
      </c>
    </row>
    <row r="2518" spans="1:24" ht="22.9" customHeight="1">
      <c r="A2518" s="59" t="s">
        <v>145</v>
      </c>
      <c r="B2518" s="60" t="s">
        <v>146</v>
      </c>
      <c r="C2518" s="860">
        <v>10488</v>
      </c>
      <c r="D2518" s="61" t="s">
        <v>142</v>
      </c>
      <c r="E2518" s="61" t="s">
        <v>183</v>
      </c>
      <c r="F2518" s="60" t="s">
        <v>389</v>
      </c>
      <c r="G2518" s="62">
        <v>100</v>
      </c>
      <c r="H2518" s="47" t="s">
        <v>1256</v>
      </c>
      <c r="I2518" s="60">
        <v>16</v>
      </c>
      <c r="J2518" s="90">
        <v>40697</v>
      </c>
      <c r="K2518" s="435">
        <v>32</v>
      </c>
      <c r="L2518" s="428">
        <v>33762</v>
      </c>
      <c r="M2518" s="61" t="s">
        <v>203</v>
      </c>
      <c r="N2518" s="60" t="s">
        <v>144</v>
      </c>
      <c r="O2518" s="63"/>
      <c r="P2518" s="47" t="s">
        <v>1256</v>
      </c>
      <c r="Q2518" s="64"/>
      <c r="R2518" s="64"/>
      <c r="S2518" s="65" t="s">
        <v>398</v>
      </c>
      <c r="T2518" s="66"/>
      <c r="U2518" s="60" t="s">
        <v>390</v>
      </c>
      <c r="V2518" s="60"/>
      <c r="W2518" s="60"/>
      <c r="X2518" s="424">
        <v>0</v>
      </c>
    </row>
    <row r="2519" spans="1:24" ht="22.9" customHeight="1">
      <c r="A2519" s="59" t="s">
        <v>145</v>
      </c>
      <c r="B2519" s="60" t="s">
        <v>146</v>
      </c>
      <c r="C2519" s="860">
        <v>10489</v>
      </c>
      <c r="D2519" s="61" t="s">
        <v>142</v>
      </c>
      <c r="E2519" s="61" t="s">
        <v>328</v>
      </c>
      <c r="F2519" s="60" t="s">
        <v>389</v>
      </c>
      <c r="G2519" s="62">
        <v>100</v>
      </c>
      <c r="H2519" s="47" t="s">
        <v>1256</v>
      </c>
      <c r="I2519" s="60">
        <v>16</v>
      </c>
      <c r="J2519" s="90">
        <v>40697</v>
      </c>
      <c r="K2519" s="435">
        <v>32</v>
      </c>
      <c r="L2519" s="428">
        <v>33762</v>
      </c>
      <c r="M2519" s="61" t="s">
        <v>183</v>
      </c>
      <c r="N2519" s="60" t="s">
        <v>144</v>
      </c>
      <c r="O2519" s="63"/>
      <c r="P2519" s="47" t="s">
        <v>1256</v>
      </c>
      <c r="Q2519" s="64"/>
      <c r="R2519" s="64"/>
      <c r="S2519" s="65" t="s">
        <v>398</v>
      </c>
      <c r="T2519" s="66"/>
      <c r="U2519" s="60" t="s">
        <v>390</v>
      </c>
      <c r="V2519" s="60"/>
      <c r="W2519" s="60"/>
      <c r="X2519" s="424">
        <v>0</v>
      </c>
    </row>
    <row r="2520" spans="1:24" ht="22.9" customHeight="1">
      <c r="A2520" s="59" t="s">
        <v>145</v>
      </c>
      <c r="B2520" s="60" t="s">
        <v>146</v>
      </c>
      <c r="C2520" s="860">
        <v>10490</v>
      </c>
      <c r="D2520" s="61" t="s">
        <v>142</v>
      </c>
      <c r="E2520" s="61" t="s">
        <v>1434</v>
      </c>
      <c r="F2520" s="60" t="s">
        <v>389</v>
      </c>
      <c r="G2520" s="62">
        <v>100</v>
      </c>
      <c r="H2520" s="47" t="s">
        <v>1256</v>
      </c>
      <c r="I2520" s="60">
        <v>16</v>
      </c>
      <c r="J2520" s="90">
        <v>40697</v>
      </c>
      <c r="K2520" s="435">
        <v>32</v>
      </c>
      <c r="L2520" s="428">
        <v>33762</v>
      </c>
      <c r="M2520" s="61" t="s">
        <v>183</v>
      </c>
      <c r="N2520" s="60" t="s">
        <v>144</v>
      </c>
      <c r="O2520" s="63"/>
      <c r="P2520" s="47" t="s">
        <v>1256</v>
      </c>
      <c r="Q2520" s="64"/>
      <c r="R2520" s="64"/>
      <c r="S2520" s="65" t="s">
        <v>398</v>
      </c>
      <c r="T2520" s="66"/>
      <c r="U2520" s="60" t="s">
        <v>390</v>
      </c>
      <c r="V2520" s="60"/>
      <c r="W2520" s="60"/>
      <c r="X2520" s="424">
        <v>0</v>
      </c>
    </row>
    <row r="2521" spans="1:24" ht="22.9" customHeight="1">
      <c r="A2521" s="59" t="s">
        <v>145</v>
      </c>
      <c r="B2521" s="60" t="s">
        <v>146</v>
      </c>
      <c r="C2521" s="860">
        <v>10491</v>
      </c>
      <c r="D2521" s="61" t="s">
        <v>142</v>
      </c>
      <c r="E2521" s="61" t="s">
        <v>259</v>
      </c>
      <c r="F2521" s="60" t="s">
        <v>389</v>
      </c>
      <c r="G2521" s="62">
        <v>100</v>
      </c>
      <c r="H2521" s="47" t="s">
        <v>1256</v>
      </c>
      <c r="I2521" s="60">
        <v>16</v>
      </c>
      <c r="J2521" s="90">
        <v>40697</v>
      </c>
      <c r="K2521" s="435">
        <v>32</v>
      </c>
      <c r="L2521" s="428">
        <v>33762</v>
      </c>
      <c r="M2521" s="61" t="s">
        <v>183</v>
      </c>
      <c r="N2521" s="60" t="s">
        <v>144</v>
      </c>
      <c r="O2521" s="63"/>
      <c r="P2521" s="47" t="s">
        <v>1256</v>
      </c>
      <c r="Q2521" s="64"/>
      <c r="R2521" s="64"/>
      <c r="S2521" s="65" t="s">
        <v>398</v>
      </c>
      <c r="T2521" s="66"/>
      <c r="U2521" s="60" t="s">
        <v>390</v>
      </c>
      <c r="V2521" s="60"/>
      <c r="W2521" s="60"/>
      <c r="X2521" s="424">
        <v>0</v>
      </c>
    </row>
    <row r="2522" spans="1:24" ht="22.9" customHeight="1">
      <c r="A2522" s="59" t="s">
        <v>145</v>
      </c>
      <c r="B2522" s="60" t="s">
        <v>146</v>
      </c>
      <c r="C2522" s="860">
        <v>10492</v>
      </c>
      <c r="D2522" s="61" t="s">
        <v>1435</v>
      </c>
      <c r="E2522" s="61" t="s">
        <v>186</v>
      </c>
      <c r="F2522" s="60" t="s">
        <v>389</v>
      </c>
      <c r="G2522" s="62">
        <v>100</v>
      </c>
      <c r="H2522" s="47" t="s">
        <v>1442</v>
      </c>
      <c r="I2522" s="60">
        <v>16</v>
      </c>
      <c r="J2522" s="90">
        <v>40697</v>
      </c>
      <c r="K2522" s="435">
        <v>32</v>
      </c>
      <c r="L2522" s="428">
        <v>33762</v>
      </c>
      <c r="M2522" s="61" t="s">
        <v>230</v>
      </c>
      <c r="N2522" s="60" t="s">
        <v>144</v>
      </c>
      <c r="O2522" s="63"/>
      <c r="P2522" s="47" t="s">
        <v>1442</v>
      </c>
      <c r="Q2522" s="64"/>
      <c r="R2522" s="64"/>
      <c r="S2522" s="65" t="s">
        <v>398</v>
      </c>
      <c r="T2522" s="66"/>
      <c r="U2522" s="60" t="s">
        <v>390</v>
      </c>
      <c r="V2522" s="60"/>
      <c r="W2522" s="60"/>
      <c r="X2522" s="424">
        <v>0</v>
      </c>
    </row>
    <row r="2523" spans="1:24" ht="22.9" customHeight="1">
      <c r="A2523" s="59" t="s">
        <v>145</v>
      </c>
      <c r="B2523" s="60" t="s">
        <v>146</v>
      </c>
      <c r="C2523" s="860">
        <v>10493</v>
      </c>
      <c r="D2523" s="61" t="s">
        <v>1435</v>
      </c>
      <c r="E2523" s="61" t="s">
        <v>220</v>
      </c>
      <c r="F2523" s="60" t="s">
        <v>389</v>
      </c>
      <c r="G2523" s="62">
        <v>10500</v>
      </c>
      <c r="H2523" s="47" t="s">
        <v>1442</v>
      </c>
      <c r="I2523" s="60">
        <v>16</v>
      </c>
      <c r="J2523" s="90">
        <v>40697</v>
      </c>
      <c r="K2523" s="435">
        <v>32</v>
      </c>
      <c r="L2523" s="428">
        <v>33762</v>
      </c>
      <c r="M2523" s="61" t="s">
        <v>186</v>
      </c>
      <c r="N2523" s="60" t="s">
        <v>144</v>
      </c>
      <c r="O2523" s="63"/>
      <c r="P2523" s="47" t="s">
        <v>1442</v>
      </c>
      <c r="Q2523" s="64"/>
      <c r="R2523" s="64"/>
      <c r="S2523" s="65" t="s">
        <v>398</v>
      </c>
      <c r="T2523" s="66"/>
      <c r="U2523" s="60" t="s">
        <v>390</v>
      </c>
      <c r="V2523" s="60"/>
      <c r="W2523" s="60"/>
      <c r="X2523" s="424">
        <v>0</v>
      </c>
    </row>
    <row r="2524" spans="1:24" ht="22.9" customHeight="1">
      <c r="A2524" s="59" t="s">
        <v>145</v>
      </c>
      <c r="B2524" s="60" t="s">
        <v>146</v>
      </c>
      <c r="C2524" s="860">
        <v>10494</v>
      </c>
      <c r="D2524" s="61" t="s">
        <v>142</v>
      </c>
      <c r="E2524" s="61" t="s">
        <v>463</v>
      </c>
      <c r="F2524" s="60" t="s">
        <v>389</v>
      </c>
      <c r="G2524" s="62">
        <v>100</v>
      </c>
      <c r="H2524" s="47" t="s">
        <v>1256</v>
      </c>
      <c r="I2524" s="60">
        <v>16</v>
      </c>
      <c r="J2524" s="90">
        <v>40697</v>
      </c>
      <c r="K2524" s="435">
        <v>32</v>
      </c>
      <c r="L2524" s="428">
        <v>33762</v>
      </c>
      <c r="M2524" s="61" t="s">
        <v>277</v>
      </c>
      <c r="N2524" s="60" t="s">
        <v>144</v>
      </c>
      <c r="O2524" s="63"/>
      <c r="P2524" s="47" t="s">
        <v>1256</v>
      </c>
      <c r="Q2524" s="64"/>
      <c r="R2524" s="64"/>
      <c r="S2524" s="65" t="s">
        <v>398</v>
      </c>
      <c r="T2524" s="66"/>
      <c r="U2524" s="60" t="s">
        <v>390</v>
      </c>
      <c r="V2524" s="60"/>
      <c r="W2524" s="60"/>
      <c r="X2524" s="424">
        <v>0</v>
      </c>
    </row>
    <row r="2525" spans="1:24" ht="22.9" customHeight="1">
      <c r="A2525" s="59" t="s">
        <v>145</v>
      </c>
      <c r="B2525" s="60" t="s">
        <v>146</v>
      </c>
      <c r="C2525" s="860">
        <v>10495</v>
      </c>
      <c r="D2525" s="61" t="s">
        <v>142</v>
      </c>
      <c r="E2525" s="61" t="s">
        <v>689</v>
      </c>
      <c r="F2525" s="60" t="s">
        <v>389</v>
      </c>
      <c r="G2525" s="62">
        <v>100</v>
      </c>
      <c r="H2525" s="47" t="s">
        <v>1256</v>
      </c>
      <c r="I2525" s="60">
        <v>16</v>
      </c>
      <c r="J2525" s="90">
        <v>40697</v>
      </c>
      <c r="K2525" s="435">
        <v>32</v>
      </c>
      <c r="L2525" s="428">
        <v>33762</v>
      </c>
      <c r="M2525" s="61" t="s">
        <v>463</v>
      </c>
      <c r="N2525" s="60" t="s">
        <v>144</v>
      </c>
      <c r="O2525" s="63"/>
      <c r="P2525" s="47" t="s">
        <v>1256</v>
      </c>
      <c r="Q2525" s="64"/>
      <c r="R2525" s="64"/>
      <c r="S2525" s="65" t="s">
        <v>398</v>
      </c>
      <c r="T2525" s="66"/>
      <c r="U2525" s="60" t="s">
        <v>390</v>
      </c>
      <c r="V2525" s="60"/>
      <c r="W2525" s="60"/>
      <c r="X2525" s="424">
        <v>0</v>
      </c>
    </row>
    <row r="2526" spans="1:24" ht="22.9" customHeight="1">
      <c r="A2526" s="59" t="s">
        <v>145</v>
      </c>
      <c r="B2526" s="60" t="s">
        <v>146</v>
      </c>
      <c r="C2526" s="860">
        <v>10496</v>
      </c>
      <c r="D2526" s="61" t="s">
        <v>142</v>
      </c>
      <c r="E2526" s="61" t="s">
        <v>180</v>
      </c>
      <c r="F2526" s="60" t="s">
        <v>389</v>
      </c>
      <c r="G2526" s="62">
        <v>100</v>
      </c>
      <c r="H2526" s="47" t="s">
        <v>1256</v>
      </c>
      <c r="I2526" s="60">
        <v>16</v>
      </c>
      <c r="J2526" s="90">
        <v>40697</v>
      </c>
      <c r="K2526" s="435">
        <v>32</v>
      </c>
      <c r="L2526" s="428">
        <v>33762</v>
      </c>
      <c r="M2526" s="61" t="s">
        <v>277</v>
      </c>
      <c r="N2526" s="60" t="s">
        <v>144</v>
      </c>
      <c r="O2526" s="63"/>
      <c r="P2526" s="47" t="s">
        <v>1256</v>
      </c>
      <c r="Q2526" s="64"/>
      <c r="R2526" s="64"/>
      <c r="S2526" s="65" t="s">
        <v>398</v>
      </c>
      <c r="T2526" s="66"/>
      <c r="U2526" s="60" t="s">
        <v>390</v>
      </c>
      <c r="V2526" s="60"/>
      <c r="W2526" s="60"/>
      <c r="X2526" s="424">
        <v>0</v>
      </c>
    </row>
    <row r="2527" spans="1:24" ht="22.9" customHeight="1">
      <c r="A2527" s="59" t="s">
        <v>145</v>
      </c>
      <c r="B2527" s="60" t="s">
        <v>146</v>
      </c>
      <c r="C2527" s="860">
        <v>10497</v>
      </c>
      <c r="D2527" s="61" t="s">
        <v>142</v>
      </c>
      <c r="E2527" s="61" t="s">
        <v>281</v>
      </c>
      <c r="F2527" s="60" t="s">
        <v>389</v>
      </c>
      <c r="G2527" s="62">
        <v>100</v>
      </c>
      <c r="H2527" s="47" t="s">
        <v>1256</v>
      </c>
      <c r="I2527" s="60">
        <v>16</v>
      </c>
      <c r="J2527" s="90">
        <v>40697</v>
      </c>
      <c r="K2527" s="435">
        <v>32</v>
      </c>
      <c r="L2527" s="428">
        <v>33762</v>
      </c>
      <c r="M2527" s="61" t="s">
        <v>463</v>
      </c>
      <c r="N2527" s="60" t="s">
        <v>144</v>
      </c>
      <c r="O2527" s="63"/>
      <c r="P2527" s="47" t="s">
        <v>1256</v>
      </c>
      <c r="Q2527" s="64"/>
      <c r="R2527" s="64"/>
      <c r="S2527" s="65" t="s">
        <v>398</v>
      </c>
      <c r="T2527" s="66"/>
      <c r="U2527" s="60" t="s">
        <v>390</v>
      </c>
      <c r="V2527" s="60"/>
      <c r="W2527" s="60"/>
      <c r="X2527" s="424">
        <v>0</v>
      </c>
    </row>
    <row r="2528" spans="1:24" ht="22.9" customHeight="1">
      <c r="A2528" s="59" t="s">
        <v>145</v>
      </c>
      <c r="B2528" s="60" t="s">
        <v>146</v>
      </c>
      <c r="C2528" s="860">
        <v>10498</v>
      </c>
      <c r="D2528" s="61" t="s">
        <v>142</v>
      </c>
      <c r="E2528" s="61" t="s">
        <v>243</v>
      </c>
      <c r="F2528" s="60" t="s">
        <v>389</v>
      </c>
      <c r="G2528" s="62">
        <v>100</v>
      </c>
      <c r="H2528" s="47" t="s">
        <v>1442</v>
      </c>
      <c r="I2528" s="60">
        <v>16</v>
      </c>
      <c r="J2528" s="90">
        <v>40697</v>
      </c>
      <c r="K2528" s="435">
        <v>32</v>
      </c>
      <c r="L2528" s="428">
        <v>33762</v>
      </c>
      <c r="M2528" s="61" t="s">
        <v>281</v>
      </c>
      <c r="N2528" s="60" t="s">
        <v>144</v>
      </c>
      <c r="O2528" s="63"/>
      <c r="P2528" s="47" t="s">
        <v>1442</v>
      </c>
      <c r="Q2528" s="64"/>
      <c r="R2528" s="64"/>
      <c r="S2528" s="65" t="s">
        <v>398</v>
      </c>
      <c r="T2528" s="66"/>
      <c r="U2528" s="60" t="s">
        <v>390</v>
      </c>
      <c r="V2528" s="60"/>
      <c r="W2528" s="60"/>
      <c r="X2528" s="424">
        <v>0</v>
      </c>
    </row>
    <row r="2529" spans="1:24" ht="22.9" customHeight="1">
      <c r="A2529" s="59" t="s">
        <v>145</v>
      </c>
      <c r="B2529" s="60" t="s">
        <v>146</v>
      </c>
      <c r="C2529" s="860">
        <v>10499</v>
      </c>
      <c r="D2529" s="61" t="s">
        <v>142</v>
      </c>
      <c r="E2529" s="61" t="s">
        <v>308</v>
      </c>
      <c r="F2529" s="60" t="s">
        <v>389</v>
      </c>
      <c r="G2529" s="62">
        <v>100</v>
      </c>
      <c r="H2529" s="47" t="s">
        <v>1442</v>
      </c>
      <c r="I2529" s="60">
        <v>16</v>
      </c>
      <c r="J2529" s="90">
        <v>40697</v>
      </c>
      <c r="K2529" s="435">
        <v>32</v>
      </c>
      <c r="L2529" s="428">
        <v>33762</v>
      </c>
      <c r="M2529" s="61" t="s">
        <v>201</v>
      </c>
      <c r="N2529" s="60" t="s">
        <v>144</v>
      </c>
      <c r="O2529" s="63"/>
      <c r="P2529" s="47" t="s">
        <v>1442</v>
      </c>
      <c r="Q2529" s="64"/>
      <c r="R2529" s="64"/>
      <c r="S2529" s="65" t="s">
        <v>398</v>
      </c>
      <c r="T2529" s="66"/>
      <c r="U2529" s="60" t="s">
        <v>390</v>
      </c>
      <c r="V2529" s="60"/>
      <c r="W2529" s="60"/>
      <c r="X2529" s="424">
        <v>0</v>
      </c>
    </row>
    <row r="2530" spans="1:24" ht="22.9" customHeight="1">
      <c r="A2530" s="59" t="s">
        <v>145</v>
      </c>
      <c r="B2530" s="60" t="s">
        <v>146</v>
      </c>
      <c r="C2530" s="860">
        <v>10500</v>
      </c>
      <c r="D2530" s="61" t="s">
        <v>142</v>
      </c>
      <c r="E2530" s="61" t="s">
        <v>676</v>
      </c>
      <c r="F2530" s="60" t="s">
        <v>389</v>
      </c>
      <c r="G2530" s="62">
        <v>100</v>
      </c>
      <c r="H2530" s="47" t="s">
        <v>1442</v>
      </c>
      <c r="I2530" s="60">
        <v>16</v>
      </c>
      <c r="J2530" s="90">
        <v>40697</v>
      </c>
      <c r="K2530" s="435">
        <v>32</v>
      </c>
      <c r="L2530" s="428">
        <v>33762</v>
      </c>
      <c r="M2530" s="61" t="s">
        <v>308</v>
      </c>
      <c r="N2530" s="60" t="s">
        <v>144</v>
      </c>
      <c r="O2530" s="63"/>
      <c r="P2530" s="47" t="s">
        <v>1442</v>
      </c>
      <c r="Q2530" s="64"/>
      <c r="R2530" s="64"/>
      <c r="S2530" s="65" t="s">
        <v>398</v>
      </c>
      <c r="T2530" s="66"/>
      <c r="U2530" s="60" t="s">
        <v>390</v>
      </c>
      <c r="V2530" s="60"/>
      <c r="W2530" s="60"/>
      <c r="X2530" s="424">
        <v>0</v>
      </c>
    </row>
    <row r="2531" spans="1:24" ht="22.9" customHeight="1">
      <c r="A2531" s="59" t="s">
        <v>145</v>
      </c>
      <c r="B2531" s="60" t="s">
        <v>146</v>
      </c>
      <c r="C2531" s="860">
        <v>10501</v>
      </c>
      <c r="D2531" s="61" t="s">
        <v>142</v>
      </c>
      <c r="E2531" s="61" t="s">
        <v>463</v>
      </c>
      <c r="F2531" s="60" t="s">
        <v>389</v>
      </c>
      <c r="G2531" s="62">
        <v>100</v>
      </c>
      <c r="H2531" s="47" t="s">
        <v>1442</v>
      </c>
      <c r="I2531" s="60">
        <v>16</v>
      </c>
      <c r="J2531" s="90">
        <v>40697</v>
      </c>
      <c r="K2531" s="435">
        <v>32</v>
      </c>
      <c r="L2531" s="428">
        <v>33762</v>
      </c>
      <c r="M2531" s="61" t="s">
        <v>230</v>
      </c>
      <c r="N2531" s="60" t="s">
        <v>144</v>
      </c>
      <c r="O2531" s="63"/>
      <c r="P2531" s="47" t="s">
        <v>1442</v>
      </c>
      <c r="Q2531" s="64"/>
      <c r="R2531" s="64"/>
      <c r="S2531" s="65" t="s">
        <v>398</v>
      </c>
      <c r="T2531" s="66"/>
      <c r="U2531" s="60" t="s">
        <v>390</v>
      </c>
      <c r="V2531" s="60"/>
      <c r="W2531" s="60"/>
      <c r="X2531" s="424">
        <v>0</v>
      </c>
    </row>
    <row r="2532" spans="1:24" ht="22.9" customHeight="1">
      <c r="A2532" s="59" t="s">
        <v>145</v>
      </c>
      <c r="B2532" s="60" t="s">
        <v>146</v>
      </c>
      <c r="C2532" s="860">
        <v>10502</v>
      </c>
      <c r="D2532" s="61" t="s">
        <v>142</v>
      </c>
      <c r="E2532" s="61" t="s">
        <v>172</v>
      </c>
      <c r="F2532" s="60" t="s">
        <v>389</v>
      </c>
      <c r="G2532" s="62">
        <v>100</v>
      </c>
      <c r="H2532" s="47" t="s">
        <v>1442</v>
      </c>
      <c r="I2532" s="60">
        <v>16</v>
      </c>
      <c r="J2532" s="90">
        <v>40697</v>
      </c>
      <c r="K2532" s="435">
        <v>32</v>
      </c>
      <c r="L2532" s="428">
        <v>33762</v>
      </c>
      <c r="M2532" s="61" t="s">
        <v>463</v>
      </c>
      <c r="N2532" s="60" t="s">
        <v>144</v>
      </c>
      <c r="O2532" s="63"/>
      <c r="P2532" s="47" t="s">
        <v>1442</v>
      </c>
      <c r="Q2532" s="64"/>
      <c r="R2532" s="64"/>
      <c r="S2532" s="65" t="s">
        <v>398</v>
      </c>
      <c r="T2532" s="66"/>
      <c r="U2532" s="60" t="s">
        <v>390</v>
      </c>
      <c r="V2532" s="60"/>
      <c r="W2532" s="60"/>
      <c r="X2532" s="424">
        <v>0</v>
      </c>
    </row>
    <row r="2533" spans="1:24" ht="22.9" customHeight="1">
      <c r="A2533" s="59" t="s">
        <v>145</v>
      </c>
      <c r="B2533" s="60" t="s">
        <v>146</v>
      </c>
      <c r="C2533" s="860">
        <v>10503</v>
      </c>
      <c r="D2533" s="61" t="s">
        <v>142</v>
      </c>
      <c r="E2533" s="61" t="s">
        <v>1436</v>
      </c>
      <c r="F2533" s="60" t="s">
        <v>389</v>
      </c>
      <c r="G2533" s="62">
        <v>100</v>
      </c>
      <c r="H2533" s="47" t="s">
        <v>1442</v>
      </c>
      <c r="I2533" s="60">
        <v>16</v>
      </c>
      <c r="J2533" s="90">
        <v>40697</v>
      </c>
      <c r="K2533" s="435">
        <v>32</v>
      </c>
      <c r="L2533" s="428">
        <v>33762</v>
      </c>
      <c r="M2533" s="61" t="s">
        <v>463</v>
      </c>
      <c r="N2533" s="60" t="s">
        <v>144</v>
      </c>
      <c r="O2533" s="63"/>
      <c r="P2533" s="47" t="s">
        <v>1442</v>
      </c>
      <c r="Q2533" s="64"/>
      <c r="R2533" s="64"/>
      <c r="S2533" s="65" t="s">
        <v>398</v>
      </c>
      <c r="T2533" s="66"/>
      <c r="U2533" s="60" t="s">
        <v>390</v>
      </c>
      <c r="V2533" s="60"/>
      <c r="W2533" s="60"/>
      <c r="X2533" s="424">
        <v>0</v>
      </c>
    </row>
    <row r="2534" spans="1:24" ht="22.9" customHeight="1">
      <c r="A2534" s="59" t="s">
        <v>145</v>
      </c>
      <c r="B2534" s="60" t="s">
        <v>146</v>
      </c>
      <c r="C2534" s="860">
        <v>10504</v>
      </c>
      <c r="D2534" s="61" t="s">
        <v>142</v>
      </c>
      <c r="E2534" s="61" t="s">
        <v>1242</v>
      </c>
      <c r="F2534" s="60" t="s">
        <v>389</v>
      </c>
      <c r="G2534" s="62">
        <v>100</v>
      </c>
      <c r="H2534" s="47" t="s">
        <v>1442</v>
      </c>
      <c r="I2534" s="60">
        <v>16</v>
      </c>
      <c r="J2534" s="90">
        <v>40697</v>
      </c>
      <c r="K2534" s="435">
        <v>32</v>
      </c>
      <c r="L2534" s="428">
        <v>33762</v>
      </c>
      <c r="M2534" s="61" t="s">
        <v>1346</v>
      </c>
      <c r="N2534" s="60" t="s">
        <v>144</v>
      </c>
      <c r="O2534" s="63"/>
      <c r="P2534" s="47" t="s">
        <v>1442</v>
      </c>
      <c r="Q2534" s="64"/>
      <c r="R2534" s="64"/>
      <c r="S2534" s="65" t="s">
        <v>398</v>
      </c>
      <c r="T2534" s="66"/>
      <c r="U2534" s="60" t="s">
        <v>390</v>
      </c>
      <c r="V2534" s="60"/>
      <c r="W2534" s="60"/>
      <c r="X2534" s="424">
        <v>0</v>
      </c>
    </row>
    <row r="2535" spans="1:24" ht="22.9" customHeight="1">
      <c r="A2535" s="59" t="s">
        <v>145</v>
      </c>
      <c r="B2535" s="60" t="s">
        <v>146</v>
      </c>
      <c r="C2535" s="860">
        <v>10505</v>
      </c>
      <c r="D2535" s="61" t="s">
        <v>142</v>
      </c>
      <c r="E2535" s="61" t="s">
        <v>215</v>
      </c>
      <c r="F2535" s="60" t="s">
        <v>389</v>
      </c>
      <c r="G2535" s="62">
        <v>100</v>
      </c>
      <c r="H2535" s="47" t="s">
        <v>1442</v>
      </c>
      <c r="I2535" s="60">
        <v>16</v>
      </c>
      <c r="J2535" s="90">
        <v>40697</v>
      </c>
      <c r="K2535" s="435">
        <v>32</v>
      </c>
      <c r="L2535" s="428">
        <v>33762</v>
      </c>
      <c r="M2535" s="61" t="s">
        <v>1242</v>
      </c>
      <c r="N2535" s="60" t="s">
        <v>144</v>
      </c>
      <c r="O2535" s="63"/>
      <c r="P2535" s="47" t="s">
        <v>1442</v>
      </c>
      <c r="Q2535" s="64"/>
      <c r="R2535" s="64"/>
      <c r="S2535" s="65" t="s">
        <v>398</v>
      </c>
      <c r="T2535" s="66"/>
      <c r="U2535" s="60" t="s">
        <v>390</v>
      </c>
      <c r="V2535" s="60"/>
      <c r="W2535" s="60"/>
      <c r="X2535" s="424">
        <v>0</v>
      </c>
    </row>
    <row r="2536" spans="1:24" ht="22.9" customHeight="1">
      <c r="A2536" s="59" t="s">
        <v>145</v>
      </c>
      <c r="B2536" s="60" t="s">
        <v>146</v>
      </c>
      <c r="C2536" s="860">
        <v>10506</v>
      </c>
      <c r="D2536" s="61" t="s">
        <v>142</v>
      </c>
      <c r="E2536" s="61" t="s">
        <v>229</v>
      </c>
      <c r="F2536" s="60" t="s">
        <v>389</v>
      </c>
      <c r="G2536" s="62">
        <v>100</v>
      </c>
      <c r="H2536" s="47" t="s">
        <v>1442</v>
      </c>
      <c r="I2536" s="60">
        <v>16</v>
      </c>
      <c r="J2536" s="90">
        <v>40697</v>
      </c>
      <c r="K2536" s="435">
        <v>32</v>
      </c>
      <c r="L2536" s="428">
        <v>33762</v>
      </c>
      <c r="M2536" s="61" t="s">
        <v>1242</v>
      </c>
      <c r="N2536" s="60" t="s">
        <v>144</v>
      </c>
      <c r="O2536" s="63"/>
      <c r="P2536" s="47" t="s">
        <v>1442</v>
      </c>
      <c r="Q2536" s="64"/>
      <c r="R2536" s="64"/>
      <c r="S2536" s="65" t="s">
        <v>398</v>
      </c>
      <c r="T2536" s="66"/>
      <c r="U2536" s="60" t="s">
        <v>390</v>
      </c>
      <c r="V2536" s="60"/>
      <c r="W2536" s="60"/>
      <c r="X2536" s="424">
        <v>0</v>
      </c>
    </row>
    <row r="2537" spans="1:24" ht="22.9" customHeight="1">
      <c r="A2537" s="59" t="s">
        <v>145</v>
      </c>
      <c r="B2537" s="60" t="s">
        <v>146</v>
      </c>
      <c r="C2537" s="860">
        <v>10507</v>
      </c>
      <c r="D2537" s="61" t="s">
        <v>142</v>
      </c>
      <c r="E2537" s="61" t="s">
        <v>183</v>
      </c>
      <c r="F2537" s="60" t="s">
        <v>389</v>
      </c>
      <c r="G2537" s="62">
        <v>100</v>
      </c>
      <c r="H2537" s="47" t="s">
        <v>1442</v>
      </c>
      <c r="I2537" s="60">
        <v>16</v>
      </c>
      <c r="J2537" s="90">
        <v>40697</v>
      </c>
      <c r="K2537" s="435">
        <v>32</v>
      </c>
      <c r="L2537" s="428">
        <v>33762</v>
      </c>
      <c r="M2537" s="61" t="s">
        <v>1242</v>
      </c>
      <c r="N2537" s="60" t="s">
        <v>144</v>
      </c>
      <c r="O2537" s="63"/>
      <c r="P2537" s="47" t="s">
        <v>1442</v>
      </c>
      <c r="Q2537" s="64"/>
      <c r="R2537" s="64"/>
      <c r="S2537" s="65" t="s">
        <v>398</v>
      </c>
      <c r="T2537" s="66"/>
      <c r="U2537" s="60" t="s">
        <v>390</v>
      </c>
      <c r="V2537" s="60"/>
      <c r="W2537" s="60"/>
      <c r="X2537" s="424">
        <v>0</v>
      </c>
    </row>
    <row r="2538" spans="1:24" ht="22.9" customHeight="1">
      <c r="A2538" s="59" t="s">
        <v>145</v>
      </c>
      <c r="B2538" s="60" t="s">
        <v>146</v>
      </c>
      <c r="C2538" s="860">
        <v>10508</v>
      </c>
      <c r="D2538" s="61" t="s">
        <v>142</v>
      </c>
      <c r="E2538" s="61" t="s">
        <v>849</v>
      </c>
      <c r="F2538" s="60" t="s">
        <v>389</v>
      </c>
      <c r="G2538" s="62">
        <v>100</v>
      </c>
      <c r="H2538" s="47" t="s">
        <v>1442</v>
      </c>
      <c r="I2538" s="60">
        <v>16</v>
      </c>
      <c r="J2538" s="90">
        <v>40697</v>
      </c>
      <c r="K2538" s="435">
        <v>32</v>
      </c>
      <c r="L2538" s="428">
        <v>33762</v>
      </c>
      <c r="M2538" s="61" t="s">
        <v>1242</v>
      </c>
      <c r="N2538" s="60" t="s">
        <v>144</v>
      </c>
      <c r="O2538" s="63"/>
      <c r="P2538" s="47" t="s">
        <v>1442</v>
      </c>
      <c r="Q2538" s="64"/>
      <c r="R2538" s="64"/>
      <c r="S2538" s="65" t="s">
        <v>398</v>
      </c>
      <c r="T2538" s="66"/>
      <c r="U2538" s="60" t="s">
        <v>390</v>
      </c>
      <c r="V2538" s="60"/>
      <c r="W2538" s="60"/>
      <c r="X2538" s="424">
        <v>0</v>
      </c>
    </row>
    <row r="2539" spans="1:24" ht="22.9" customHeight="1">
      <c r="A2539" s="59" t="s">
        <v>145</v>
      </c>
      <c r="B2539" s="60" t="s">
        <v>146</v>
      </c>
      <c r="C2539" s="860">
        <v>10509</v>
      </c>
      <c r="D2539" s="61" t="s">
        <v>142</v>
      </c>
      <c r="E2539" s="61" t="s">
        <v>215</v>
      </c>
      <c r="F2539" s="60" t="s">
        <v>389</v>
      </c>
      <c r="G2539" s="62">
        <v>100</v>
      </c>
      <c r="H2539" s="47" t="s">
        <v>1442</v>
      </c>
      <c r="I2539" s="60">
        <v>16</v>
      </c>
      <c r="J2539" s="90">
        <v>40697</v>
      </c>
      <c r="K2539" s="435">
        <v>32</v>
      </c>
      <c r="L2539" s="428">
        <v>33762</v>
      </c>
      <c r="M2539" s="61" t="s">
        <v>232</v>
      </c>
      <c r="N2539" s="60" t="s">
        <v>144</v>
      </c>
      <c r="O2539" s="63"/>
      <c r="P2539" s="47" t="s">
        <v>1442</v>
      </c>
      <c r="Q2539" s="64"/>
      <c r="R2539" s="64"/>
      <c r="S2539" s="65" t="s">
        <v>398</v>
      </c>
      <c r="T2539" s="66"/>
      <c r="U2539" s="60" t="s">
        <v>390</v>
      </c>
      <c r="V2539" s="60"/>
      <c r="W2539" s="60"/>
      <c r="X2539" s="424">
        <v>0</v>
      </c>
    </row>
    <row r="2540" spans="1:24" ht="22.9" customHeight="1">
      <c r="A2540" s="59" t="s">
        <v>145</v>
      </c>
      <c r="B2540" s="60" t="s">
        <v>146</v>
      </c>
      <c r="C2540" s="860">
        <v>10510</v>
      </c>
      <c r="D2540" s="61" t="s">
        <v>142</v>
      </c>
      <c r="E2540" s="61" t="s">
        <v>245</v>
      </c>
      <c r="F2540" s="60" t="s">
        <v>389</v>
      </c>
      <c r="G2540" s="62">
        <v>100</v>
      </c>
      <c r="H2540" s="47" t="s">
        <v>1442</v>
      </c>
      <c r="I2540" s="60">
        <v>16</v>
      </c>
      <c r="J2540" s="90">
        <v>40697</v>
      </c>
      <c r="K2540" s="435">
        <v>32</v>
      </c>
      <c r="L2540" s="428">
        <v>33762</v>
      </c>
      <c r="M2540" s="61" t="s">
        <v>232</v>
      </c>
      <c r="N2540" s="60" t="s">
        <v>144</v>
      </c>
      <c r="O2540" s="63"/>
      <c r="P2540" s="47" t="s">
        <v>1442</v>
      </c>
      <c r="Q2540" s="64"/>
      <c r="R2540" s="64"/>
      <c r="S2540" s="65" t="s">
        <v>398</v>
      </c>
      <c r="T2540" s="66"/>
      <c r="U2540" s="60" t="s">
        <v>390</v>
      </c>
      <c r="V2540" s="60"/>
      <c r="W2540" s="60"/>
      <c r="X2540" s="424">
        <v>0</v>
      </c>
    </row>
    <row r="2541" spans="1:24" ht="22.9" customHeight="1">
      <c r="A2541" s="59" t="s">
        <v>145</v>
      </c>
      <c r="B2541" s="60" t="s">
        <v>146</v>
      </c>
      <c r="C2541" s="860">
        <v>10511</v>
      </c>
      <c r="D2541" s="61" t="s">
        <v>142</v>
      </c>
      <c r="E2541" s="61" t="s">
        <v>849</v>
      </c>
      <c r="F2541" s="60" t="s">
        <v>389</v>
      </c>
      <c r="G2541" s="62">
        <v>100</v>
      </c>
      <c r="H2541" s="47" t="s">
        <v>1442</v>
      </c>
      <c r="I2541" s="60">
        <v>16</v>
      </c>
      <c r="J2541" s="90">
        <v>40697</v>
      </c>
      <c r="K2541" s="435">
        <v>32</v>
      </c>
      <c r="L2541" s="428">
        <v>33762</v>
      </c>
      <c r="M2541" s="61" t="s">
        <v>232</v>
      </c>
      <c r="N2541" s="60" t="s">
        <v>144</v>
      </c>
      <c r="O2541" s="63"/>
      <c r="P2541" s="47" t="s">
        <v>1442</v>
      </c>
      <c r="Q2541" s="64"/>
      <c r="R2541" s="64"/>
      <c r="S2541" s="65" t="s">
        <v>398</v>
      </c>
      <c r="T2541" s="66"/>
      <c r="U2541" s="60" t="s">
        <v>390</v>
      </c>
      <c r="V2541" s="60"/>
      <c r="W2541" s="60"/>
      <c r="X2541" s="424">
        <v>0</v>
      </c>
    </row>
    <row r="2542" spans="1:24" ht="22.9" customHeight="1">
      <c r="A2542" s="59" t="s">
        <v>145</v>
      </c>
      <c r="B2542" s="60" t="s">
        <v>146</v>
      </c>
      <c r="C2542" s="860">
        <v>10512</v>
      </c>
      <c r="D2542" s="61" t="s">
        <v>671</v>
      </c>
      <c r="E2542" s="61" t="s">
        <v>253</v>
      </c>
      <c r="F2542" s="60" t="s">
        <v>389</v>
      </c>
      <c r="G2542" s="62">
        <v>100</v>
      </c>
      <c r="H2542" s="47" t="s">
        <v>1442</v>
      </c>
      <c r="I2542" s="60">
        <v>16</v>
      </c>
      <c r="J2542" s="90">
        <v>40697</v>
      </c>
      <c r="K2542" s="435">
        <v>32</v>
      </c>
      <c r="L2542" s="428">
        <v>33762</v>
      </c>
      <c r="M2542" s="61" t="s">
        <v>378</v>
      </c>
      <c r="N2542" s="60" t="s">
        <v>144</v>
      </c>
      <c r="O2542" s="63"/>
      <c r="P2542" s="47" t="s">
        <v>1442</v>
      </c>
      <c r="Q2542" s="64"/>
      <c r="R2542" s="64"/>
      <c r="S2542" s="65" t="s">
        <v>398</v>
      </c>
      <c r="T2542" s="66"/>
      <c r="U2542" s="60" t="s">
        <v>390</v>
      </c>
      <c r="V2542" s="60"/>
      <c r="W2542" s="60"/>
      <c r="X2542" s="424">
        <v>0</v>
      </c>
    </row>
    <row r="2543" spans="1:24" ht="22.9" customHeight="1">
      <c r="A2543" s="59" t="s">
        <v>145</v>
      </c>
      <c r="B2543" s="60" t="s">
        <v>146</v>
      </c>
      <c r="C2543" s="860">
        <v>10513</v>
      </c>
      <c r="D2543" s="61" t="s">
        <v>142</v>
      </c>
      <c r="E2543" s="61" t="s">
        <v>201</v>
      </c>
      <c r="F2543" s="60" t="s">
        <v>389</v>
      </c>
      <c r="G2543" s="62">
        <v>100</v>
      </c>
      <c r="H2543" s="47" t="s">
        <v>1442</v>
      </c>
      <c r="I2543" s="60">
        <v>16</v>
      </c>
      <c r="J2543" s="90">
        <v>40697</v>
      </c>
      <c r="K2543" s="435">
        <v>32</v>
      </c>
      <c r="L2543" s="428">
        <v>33762</v>
      </c>
      <c r="M2543" s="61" t="s">
        <v>418</v>
      </c>
      <c r="N2543" s="60" t="s">
        <v>144</v>
      </c>
      <c r="O2543" s="63"/>
      <c r="P2543" s="47" t="s">
        <v>1442</v>
      </c>
      <c r="Q2543" s="64"/>
      <c r="R2543" s="64"/>
      <c r="S2543" s="65" t="s">
        <v>398</v>
      </c>
      <c r="T2543" s="66"/>
      <c r="U2543" s="60" t="s">
        <v>390</v>
      </c>
      <c r="V2543" s="60"/>
      <c r="W2543" s="60"/>
      <c r="X2543" s="424">
        <v>0</v>
      </c>
    </row>
    <row r="2544" spans="1:24" ht="22.9" customHeight="1">
      <c r="A2544" s="59" t="s">
        <v>145</v>
      </c>
      <c r="B2544" s="60" t="s">
        <v>146</v>
      </c>
      <c r="C2544" s="860">
        <v>10514</v>
      </c>
      <c r="D2544" s="61" t="s">
        <v>142</v>
      </c>
      <c r="E2544" s="61" t="s">
        <v>675</v>
      </c>
      <c r="F2544" s="60" t="s">
        <v>389</v>
      </c>
      <c r="G2544" s="62">
        <v>100</v>
      </c>
      <c r="H2544" s="47" t="s">
        <v>1442</v>
      </c>
      <c r="I2544" s="60">
        <v>16</v>
      </c>
      <c r="J2544" s="90">
        <v>40697</v>
      </c>
      <c r="K2544" s="435">
        <v>32</v>
      </c>
      <c r="L2544" s="428">
        <v>33762</v>
      </c>
      <c r="M2544" s="61" t="s">
        <v>232</v>
      </c>
      <c r="N2544" s="60" t="s">
        <v>144</v>
      </c>
      <c r="O2544" s="63"/>
      <c r="P2544" s="47" t="s">
        <v>1442</v>
      </c>
      <c r="Q2544" s="64"/>
      <c r="R2544" s="64"/>
      <c r="S2544" s="65" t="s">
        <v>398</v>
      </c>
      <c r="T2544" s="66"/>
      <c r="U2544" s="60" t="s">
        <v>390</v>
      </c>
      <c r="V2544" s="60"/>
      <c r="W2544" s="60"/>
      <c r="X2544" s="424">
        <v>0</v>
      </c>
    </row>
    <row r="2545" spans="1:24" ht="22.9" customHeight="1">
      <c r="A2545" s="59" t="s">
        <v>145</v>
      </c>
      <c r="B2545" s="60" t="s">
        <v>146</v>
      </c>
      <c r="C2545" s="860">
        <v>10515</v>
      </c>
      <c r="D2545" s="61" t="s">
        <v>142</v>
      </c>
      <c r="E2545" s="61" t="s">
        <v>203</v>
      </c>
      <c r="F2545" s="60" t="s">
        <v>389</v>
      </c>
      <c r="G2545" s="62">
        <v>100</v>
      </c>
      <c r="H2545" s="47" t="s">
        <v>1442</v>
      </c>
      <c r="I2545" s="60">
        <v>16</v>
      </c>
      <c r="J2545" s="90">
        <v>40697</v>
      </c>
      <c r="K2545" s="435">
        <v>32</v>
      </c>
      <c r="L2545" s="428">
        <v>33762</v>
      </c>
      <c r="M2545" s="61" t="s">
        <v>418</v>
      </c>
      <c r="N2545" s="60" t="s">
        <v>144</v>
      </c>
      <c r="O2545" s="63"/>
      <c r="P2545" s="47" t="s">
        <v>1442</v>
      </c>
      <c r="Q2545" s="64"/>
      <c r="R2545" s="64"/>
      <c r="S2545" s="65" t="s">
        <v>398</v>
      </c>
      <c r="T2545" s="66"/>
      <c r="U2545" s="60" t="s">
        <v>390</v>
      </c>
      <c r="V2545" s="60"/>
      <c r="W2545" s="60"/>
      <c r="X2545" s="424">
        <v>0</v>
      </c>
    </row>
    <row r="2546" spans="1:24" ht="22.9" customHeight="1">
      <c r="A2546" s="59" t="s">
        <v>145</v>
      </c>
      <c r="B2546" s="60" t="s">
        <v>146</v>
      </c>
      <c r="C2546" s="860">
        <v>10516</v>
      </c>
      <c r="D2546" s="61" t="s">
        <v>142</v>
      </c>
      <c r="E2546" s="61" t="s">
        <v>327</v>
      </c>
      <c r="F2546" s="60" t="s">
        <v>389</v>
      </c>
      <c r="G2546" s="62">
        <v>100</v>
      </c>
      <c r="H2546" s="47" t="s">
        <v>1442</v>
      </c>
      <c r="I2546" s="60">
        <v>16</v>
      </c>
      <c r="J2546" s="90">
        <v>40697</v>
      </c>
      <c r="K2546" s="435">
        <v>32</v>
      </c>
      <c r="L2546" s="428">
        <v>33762</v>
      </c>
      <c r="M2546" s="61" t="s">
        <v>203</v>
      </c>
      <c r="N2546" s="60" t="s">
        <v>144</v>
      </c>
      <c r="O2546" s="63"/>
      <c r="P2546" s="47" t="s">
        <v>1442</v>
      </c>
      <c r="Q2546" s="64"/>
      <c r="R2546" s="64"/>
      <c r="S2546" s="65" t="s">
        <v>398</v>
      </c>
      <c r="T2546" s="66"/>
      <c r="U2546" s="60" t="s">
        <v>390</v>
      </c>
      <c r="V2546" s="60"/>
      <c r="W2546" s="60"/>
      <c r="X2546" s="424">
        <v>0</v>
      </c>
    </row>
    <row r="2547" spans="1:24" ht="22.9" customHeight="1">
      <c r="A2547" s="59" t="s">
        <v>145</v>
      </c>
      <c r="B2547" s="60" t="s">
        <v>146</v>
      </c>
      <c r="C2547" s="860">
        <v>10517</v>
      </c>
      <c r="D2547" s="61" t="s">
        <v>142</v>
      </c>
      <c r="E2547" s="61" t="s">
        <v>272</v>
      </c>
      <c r="F2547" s="60" t="s">
        <v>389</v>
      </c>
      <c r="G2547" s="62">
        <v>100</v>
      </c>
      <c r="H2547" s="47" t="s">
        <v>1442</v>
      </c>
      <c r="I2547" s="60">
        <v>16</v>
      </c>
      <c r="J2547" s="90">
        <v>40697</v>
      </c>
      <c r="K2547" s="435">
        <v>32</v>
      </c>
      <c r="L2547" s="428">
        <v>33762</v>
      </c>
      <c r="M2547" s="61" t="s">
        <v>1346</v>
      </c>
      <c r="N2547" s="60" t="s">
        <v>144</v>
      </c>
      <c r="O2547" s="63"/>
      <c r="P2547" s="47" t="s">
        <v>1442</v>
      </c>
      <c r="Q2547" s="64"/>
      <c r="R2547" s="64"/>
      <c r="S2547" s="65" t="s">
        <v>398</v>
      </c>
      <c r="T2547" s="66"/>
      <c r="U2547" s="60" t="s">
        <v>390</v>
      </c>
      <c r="V2547" s="60"/>
      <c r="W2547" s="60"/>
      <c r="X2547" s="424">
        <v>0</v>
      </c>
    </row>
    <row r="2548" spans="1:24" ht="22.9" customHeight="1">
      <c r="A2548" s="59" t="s">
        <v>145</v>
      </c>
      <c r="B2548" s="60" t="s">
        <v>146</v>
      </c>
      <c r="C2548" s="860">
        <v>10518</v>
      </c>
      <c r="D2548" s="61" t="s">
        <v>142</v>
      </c>
      <c r="E2548" s="61" t="s">
        <v>1437</v>
      </c>
      <c r="F2548" s="60" t="s">
        <v>389</v>
      </c>
      <c r="G2548" s="62">
        <v>100</v>
      </c>
      <c r="H2548" s="47" t="s">
        <v>1442</v>
      </c>
      <c r="I2548" s="60">
        <v>16</v>
      </c>
      <c r="J2548" s="90">
        <v>40697</v>
      </c>
      <c r="K2548" s="435">
        <v>32</v>
      </c>
      <c r="L2548" s="428">
        <v>33762</v>
      </c>
      <c r="M2548" s="61" t="s">
        <v>272</v>
      </c>
      <c r="N2548" s="60" t="s">
        <v>144</v>
      </c>
      <c r="O2548" s="63"/>
      <c r="P2548" s="47" t="s">
        <v>1442</v>
      </c>
      <c r="Q2548" s="64"/>
      <c r="R2548" s="64"/>
      <c r="S2548" s="65" t="s">
        <v>398</v>
      </c>
      <c r="T2548" s="66"/>
      <c r="U2548" s="60" t="s">
        <v>390</v>
      </c>
      <c r="V2548" s="60"/>
      <c r="W2548" s="60"/>
      <c r="X2548" s="424">
        <v>0</v>
      </c>
    </row>
    <row r="2549" spans="1:24" ht="22.9" customHeight="1">
      <c r="A2549" s="59" t="s">
        <v>145</v>
      </c>
      <c r="B2549" s="60" t="s">
        <v>146</v>
      </c>
      <c r="C2549" s="860">
        <v>10519</v>
      </c>
      <c r="D2549" s="61" t="s">
        <v>671</v>
      </c>
      <c r="E2549" s="61" t="s">
        <v>281</v>
      </c>
      <c r="F2549" s="60" t="s">
        <v>389</v>
      </c>
      <c r="G2549" s="62">
        <v>20500</v>
      </c>
      <c r="H2549" s="47" t="s">
        <v>1442</v>
      </c>
      <c r="I2549" s="60">
        <v>16</v>
      </c>
      <c r="J2549" s="90">
        <v>40697</v>
      </c>
      <c r="K2549" s="435">
        <v>32</v>
      </c>
      <c r="L2549" s="428">
        <v>33762</v>
      </c>
      <c r="M2549" s="61" t="s">
        <v>164</v>
      </c>
      <c r="N2549" s="60" t="s">
        <v>144</v>
      </c>
      <c r="O2549" s="63"/>
      <c r="P2549" s="47" t="s">
        <v>1442</v>
      </c>
      <c r="Q2549" s="64"/>
      <c r="R2549" s="64"/>
      <c r="S2549" s="65" t="s">
        <v>398</v>
      </c>
      <c r="T2549" s="66"/>
      <c r="U2549" s="60" t="s">
        <v>390</v>
      </c>
      <c r="V2549" s="60"/>
      <c r="W2549" s="60"/>
      <c r="X2549" s="424">
        <v>0</v>
      </c>
    </row>
    <row r="2550" spans="1:24" ht="22.9" customHeight="1">
      <c r="A2550" s="59" t="s">
        <v>145</v>
      </c>
      <c r="B2550" s="60" t="s">
        <v>146</v>
      </c>
      <c r="C2550" s="860">
        <v>10520</v>
      </c>
      <c r="D2550" s="61" t="s">
        <v>671</v>
      </c>
      <c r="E2550" s="61" t="s">
        <v>1206</v>
      </c>
      <c r="F2550" s="60" t="s">
        <v>389</v>
      </c>
      <c r="G2550" s="62">
        <v>100</v>
      </c>
      <c r="H2550" s="47" t="s">
        <v>1442</v>
      </c>
      <c r="I2550" s="60">
        <v>16</v>
      </c>
      <c r="J2550" s="90">
        <v>40697</v>
      </c>
      <c r="K2550" s="435">
        <v>32</v>
      </c>
      <c r="L2550" s="428">
        <v>33762</v>
      </c>
      <c r="M2550" s="61" t="s">
        <v>164</v>
      </c>
      <c r="N2550" s="60" t="s">
        <v>144</v>
      </c>
      <c r="O2550" s="63"/>
      <c r="P2550" s="47" t="s">
        <v>1442</v>
      </c>
      <c r="Q2550" s="64"/>
      <c r="R2550" s="64"/>
      <c r="S2550" s="65" t="s">
        <v>398</v>
      </c>
      <c r="T2550" s="66"/>
      <c r="U2550" s="60" t="s">
        <v>390</v>
      </c>
      <c r="V2550" s="60"/>
      <c r="W2550" s="60"/>
      <c r="X2550" s="424">
        <v>0</v>
      </c>
    </row>
    <row r="2551" spans="1:24" ht="22.9" customHeight="1">
      <c r="A2551" s="59" t="s">
        <v>145</v>
      </c>
      <c r="B2551" s="60" t="s">
        <v>146</v>
      </c>
      <c r="C2551" s="860">
        <v>10521</v>
      </c>
      <c r="D2551" s="61" t="s">
        <v>671</v>
      </c>
      <c r="E2551" s="61" t="s">
        <v>247</v>
      </c>
      <c r="F2551" s="60" t="s">
        <v>389</v>
      </c>
      <c r="G2551" s="62">
        <v>15500</v>
      </c>
      <c r="H2551" s="47" t="s">
        <v>1442</v>
      </c>
      <c r="I2551" s="60">
        <v>16</v>
      </c>
      <c r="J2551" s="90">
        <v>40697</v>
      </c>
      <c r="K2551" s="435">
        <v>32</v>
      </c>
      <c r="L2551" s="428">
        <v>33762</v>
      </c>
      <c r="M2551" s="61" t="s">
        <v>1206</v>
      </c>
      <c r="N2551" s="60" t="s">
        <v>144</v>
      </c>
      <c r="O2551" s="63"/>
      <c r="P2551" s="47" t="s">
        <v>1442</v>
      </c>
      <c r="Q2551" s="64"/>
      <c r="R2551" s="64"/>
      <c r="S2551" s="65" t="s">
        <v>398</v>
      </c>
      <c r="T2551" s="66"/>
      <c r="U2551" s="60" t="s">
        <v>390</v>
      </c>
      <c r="V2551" s="60"/>
      <c r="W2551" s="60"/>
      <c r="X2551" s="424">
        <v>0</v>
      </c>
    </row>
    <row r="2552" spans="1:24" ht="22.9" customHeight="1">
      <c r="A2552" s="59" t="s">
        <v>145</v>
      </c>
      <c r="B2552" s="60" t="s">
        <v>146</v>
      </c>
      <c r="C2552" s="860">
        <v>10522</v>
      </c>
      <c r="D2552" s="61" t="s">
        <v>671</v>
      </c>
      <c r="E2552" s="61" t="s">
        <v>359</v>
      </c>
      <c r="F2552" s="60" t="s">
        <v>389</v>
      </c>
      <c r="G2552" s="62">
        <v>100</v>
      </c>
      <c r="H2552" s="47" t="s">
        <v>1442</v>
      </c>
      <c r="I2552" s="60">
        <v>16</v>
      </c>
      <c r="J2552" s="90">
        <v>40697</v>
      </c>
      <c r="K2552" s="435">
        <v>32</v>
      </c>
      <c r="L2552" s="428">
        <v>33762</v>
      </c>
      <c r="M2552" s="61" t="s">
        <v>164</v>
      </c>
      <c r="N2552" s="60" t="s">
        <v>144</v>
      </c>
      <c r="O2552" s="63"/>
      <c r="P2552" s="47" t="s">
        <v>1442</v>
      </c>
      <c r="Q2552" s="64"/>
      <c r="R2552" s="64"/>
      <c r="S2552" s="65" t="s">
        <v>398</v>
      </c>
      <c r="T2552" s="66"/>
      <c r="U2552" s="60" t="s">
        <v>390</v>
      </c>
      <c r="V2552" s="60"/>
      <c r="W2552" s="60"/>
      <c r="X2552" s="424">
        <v>0</v>
      </c>
    </row>
    <row r="2553" spans="1:24" ht="22.9" customHeight="1">
      <c r="A2553" s="59" t="s">
        <v>145</v>
      </c>
      <c r="B2553" s="60" t="s">
        <v>146</v>
      </c>
      <c r="C2553" s="860">
        <v>10523</v>
      </c>
      <c r="D2553" s="61" t="s">
        <v>671</v>
      </c>
      <c r="E2553" s="61" t="s">
        <v>1438</v>
      </c>
      <c r="F2553" s="60" t="s">
        <v>389</v>
      </c>
      <c r="G2553" s="62">
        <v>100</v>
      </c>
      <c r="H2553" s="47" t="s">
        <v>1442</v>
      </c>
      <c r="I2553" s="60">
        <v>16</v>
      </c>
      <c r="J2553" s="90">
        <v>40697</v>
      </c>
      <c r="K2553" s="435">
        <v>32</v>
      </c>
      <c r="L2553" s="428">
        <v>33762</v>
      </c>
      <c r="M2553" s="61" t="s">
        <v>164</v>
      </c>
      <c r="N2553" s="60" t="s">
        <v>144</v>
      </c>
      <c r="O2553" s="63"/>
      <c r="P2553" s="47" t="s">
        <v>1442</v>
      </c>
      <c r="Q2553" s="64"/>
      <c r="R2553" s="64"/>
      <c r="S2553" s="65" t="s">
        <v>398</v>
      </c>
      <c r="T2553" s="66"/>
      <c r="U2553" s="60" t="s">
        <v>390</v>
      </c>
      <c r="V2553" s="60"/>
      <c r="W2553" s="60"/>
      <c r="X2553" s="424">
        <v>0</v>
      </c>
    </row>
    <row r="2554" spans="1:24" ht="22.9" customHeight="1">
      <c r="A2554" s="59" t="s">
        <v>145</v>
      </c>
      <c r="B2554" s="60" t="s">
        <v>146</v>
      </c>
      <c r="C2554" s="860">
        <v>10524</v>
      </c>
      <c r="D2554" s="61" t="s">
        <v>142</v>
      </c>
      <c r="E2554" s="61" t="s">
        <v>1439</v>
      </c>
      <c r="F2554" s="60" t="s">
        <v>389</v>
      </c>
      <c r="G2554" s="62">
        <v>100</v>
      </c>
      <c r="H2554" s="47" t="s">
        <v>1442</v>
      </c>
      <c r="I2554" s="60">
        <v>16</v>
      </c>
      <c r="J2554" s="90">
        <v>40697</v>
      </c>
      <c r="K2554" s="435">
        <v>32</v>
      </c>
      <c r="L2554" s="428">
        <v>33762</v>
      </c>
      <c r="M2554" s="61" t="s">
        <v>303</v>
      </c>
      <c r="N2554" s="60" t="s">
        <v>144</v>
      </c>
      <c r="O2554" s="63"/>
      <c r="P2554" s="47" t="s">
        <v>1442</v>
      </c>
      <c r="Q2554" s="64"/>
      <c r="R2554" s="64"/>
      <c r="S2554" s="65" t="s">
        <v>398</v>
      </c>
      <c r="T2554" s="66"/>
      <c r="U2554" s="60" t="s">
        <v>390</v>
      </c>
      <c r="V2554" s="60"/>
      <c r="W2554" s="60"/>
      <c r="X2554" s="424">
        <v>0</v>
      </c>
    </row>
    <row r="2555" spans="1:24" ht="22.9" customHeight="1">
      <c r="A2555" s="59" t="s">
        <v>145</v>
      </c>
      <c r="B2555" s="60" t="s">
        <v>146</v>
      </c>
      <c r="C2555" s="860">
        <v>10525</v>
      </c>
      <c r="D2555" s="61" t="s">
        <v>142</v>
      </c>
      <c r="E2555" s="61" t="s">
        <v>279</v>
      </c>
      <c r="F2555" s="60" t="s">
        <v>389</v>
      </c>
      <c r="G2555" s="62">
        <v>100</v>
      </c>
      <c r="H2555" s="47" t="s">
        <v>1442</v>
      </c>
      <c r="I2555" s="60">
        <v>16</v>
      </c>
      <c r="J2555" s="90">
        <v>40697</v>
      </c>
      <c r="K2555" s="435">
        <v>32</v>
      </c>
      <c r="L2555" s="428">
        <v>33762</v>
      </c>
      <c r="M2555" s="61" t="s">
        <v>1439</v>
      </c>
      <c r="N2555" s="60" t="s">
        <v>144</v>
      </c>
      <c r="O2555" s="63"/>
      <c r="P2555" s="47" t="s">
        <v>1442</v>
      </c>
      <c r="Q2555" s="64"/>
      <c r="R2555" s="64"/>
      <c r="S2555" s="65" t="s">
        <v>398</v>
      </c>
      <c r="T2555" s="66"/>
      <c r="U2555" s="60" t="s">
        <v>390</v>
      </c>
      <c r="V2555" s="60"/>
      <c r="W2555" s="60"/>
      <c r="X2555" s="424">
        <v>0</v>
      </c>
    </row>
    <row r="2556" spans="1:24" ht="22.9" customHeight="1">
      <c r="A2556" s="59" t="s">
        <v>145</v>
      </c>
      <c r="B2556" s="60" t="s">
        <v>146</v>
      </c>
      <c r="C2556" s="860">
        <v>10526</v>
      </c>
      <c r="D2556" s="61" t="s">
        <v>142</v>
      </c>
      <c r="E2556" s="61" t="s">
        <v>175</v>
      </c>
      <c r="F2556" s="60" t="s">
        <v>389</v>
      </c>
      <c r="G2556" s="62">
        <v>100</v>
      </c>
      <c r="H2556" s="47" t="s">
        <v>1442</v>
      </c>
      <c r="I2556" s="60">
        <v>16</v>
      </c>
      <c r="J2556" s="90">
        <v>40697</v>
      </c>
      <c r="K2556" s="435">
        <v>32</v>
      </c>
      <c r="L2556" s="428">
        <v>33762</v>
      </c>
      <c r="M2556" s="61" t="s">
        <v>279</v>
      </c>
      <c r="N2556" s="60" t="s">
        <v>144</v>
      </c>
      <c r="O2556" s="63"/>
      <c r="P2556" s="47" t="s">
        <v>1442</v>
      </c>
      <c r="Q2556" s="64"/>
      <c r="R2556" s="64"/>
      <c r="S2556" s="65" t="s">
        <v>398</v>
      </c>
      <c r="T2556" s="66"/>
      <c r="U2556" s="60" t="s">
        <v>390</v>
      </c>
      <c r="V2556" s="60"/>
      <c r="W2556" s="60"/>
      <c r="X2556" s="424">
        <v>0</v>
      </c>
    </row>
    <row r="2557" spans="1:24" ht="22.9" customHeight="1">
      <c r="A2557" s="59" t="s">
        <v>145</v>
      </c>
      <c r="B2557" s="60" t="s">
        <v>146</v>
      </c>
      <c r="C2557" s="860">
        <v>10527</v>
      </c>
      <c r="D2557" s="61" t="s">
        <v>671</v>
      </c>
      <c r="E2557" s="61" t="s">
        <v>208</v>
      </c>
      <c r="F2557" s="60" t="s">
        <v>389</v>
      </c>
      <c r="G2557" s="62">
        <v>100</v>
      </c>
      <c r="H2557" s="47" t="s">
        <v>1442</v>
      </c>
      <c r="I2557" s="60">
        <v>16</v>
      </c>
      <c r="J2557" s="90">
        <v>40697</v>
      </c>
      <c r="K2557" s="435">
        <v>32</v>
      </c>
      <c r="L2557" s="428">
        <v>33762</v>
      </c>
      <c r="M2557" s="61" t="s">
        <v>190</v>
      </c>
      <c r="N2557" s="60" t="s">
        <v>144</v>
      </c>
      <c r="O2557" s="63"/>
      <c r="P2557" s="47" t="s">
        <v>1442</v>
      </c>
      <c r="Q2557" s="64"/>
      <c r="R2557" s="64"/>
      <c r="S2557" s="65" t="s">
        <v>398</v>
      </c>
      <c r="T2557" s="66"/>
      <c r="U2557" s="60" t="s">
        <v>390</v>
      </c>
      <c r="V2557" s="60"/>
      <c r="W2557" s="60"/>
      <c r="X2557" s="424">
        <v>0</v>
      </c>
    </row>
    <row r="2558" spans="1:24" ht="22.9" customHeight="1">
      <c r="A2558" s="59" t="s">
        <v>145</v>
      </c>
      <c r="B2558" s="60" t="s">
        <v>146</v>
      </c>
      <c r="C2558" s="860">
        <v>10528</v>
      </c>
      <c r="D2558" s="61" t="s">
        <v>671</v>
      </c>
      <c r="E2558" s="61" t="s">
        <v>172</v>
      </c>
      <c r="F2558" s="60" t="s">
        <v>389</v>
      </c>
      <c r="G2558" s="62">
        <v>100</v>
      </c>
      <c r="H2558" s="47" t="s">
        <v>1442</v>
      </c>
      <c r="I2558" s="60">
        <v>16</v>
      </c>
      <c r="J2558" s="90">
        <v>40697</v>
      </c>
      <c r="K2558" s="435">
        <v>32</v>
      </c>
      <c r="L2558" s="428">
        <v>33762</v>
      </c>
      <c r="M2558" s="61" t="s">
        <v>455</v>
      </c>
      <c r="N2558" s="60" t="s">
        <v>144</v>
      </c>
      <c r="O2558" s="63"/>
      <c r="P2558" s="47" t="s">
        <v>1442</v>
      </c>
      <c r="Q2558" s="64"/>
      <c r="R2558" s="64"/>
      <c r="S2558" s="65" t="s">
        <v>398</v>
      </c>
      <c r="T2558" s="66"/>
      <c r="U2558" s="60" t="s">
        <v>390</v>
      </c>
      <c r="V2558" s="60"/>
      <c r="W2558" s="60"/>
      <c r="X2558" s="424">
        <v>0</v>
      </c>
    </row>
    <row r="2559" spans="1:24" ht="22.9" customHeight="1">
      <c r="A2559" s="59" t="s">
        <v>145</v>
      </c>
      <c r="B2559" s="60" t="s">
        <v>146</v>
      </c>
      <c r="C2559" s="860">
        <v>10529</v>
      </c>
      <c r="D2559" s="61" t="s">
        <v>142</v>
      </c>
      <c r="E2559" s="61" t="s">
        <v>183</v>
      </c>
      <c r="F2559" s="60" t="s">
        <v>389</v>
      </c>
      <c r="G2559" s="62">
        <v>100</v>
      </c>
      <c r="H2559" s="47" t="s">
        <v>1442</v>
      </c>
      <c r="I2559" s="60">
        <v>16</v>
      </c>
      <c r="J2559" s="90">
        <v>40697</v>
      </c>
      <c r="K2559" s="435">
        <v>32</v>
      </c>
      <c r="L2559" s="428">
        <v>33762</v>
      </c>
      <c r="M2559" s="61" t="s">
        <v>230</v>
      </c>
      <c r="N2559" s="60" t="s">
        <v>144</v>
      </c>
      <c r="O2559" s="63"/>
      <c r="P2559" s="47" t="s">
        <v>1442</v>
      </c>
      <c r="Q2559" s="64"/>
      <c r="R2559" s="64"/>
      <c r="S2559" s="65" t="s">
        <v>398</v>
      </c>
      <c r="T2559" s="66"/>
      <c r="U2559" s="60" t="s">
        <v>390</v>
      </c>
      <c r="V2559" s="60"/>
      <c r="W2559" s="60"/>
      <c r="X2559" s="424">
        <v>0</v>
      </c>
    </row>
    <row r="2560" spans="1:24" ht="22.9" customHeight="1">
      <c r="A2560" s="59" t="s">
        <v>145</v>
      </c>
      <c r="B2560" s="60" t="s">
        <v>146</v>
      </c>
      <c r="C2560" s="860">
        <v>10530</v>
      </c>
      <c r="D2560" s="61" t="s">
        <v>142</v>
      </c>
      <c r="E2560" s="61" t="s">
        <v>230</v>
      </c>
      <c r="F2560" s="60" t="s">
        <v>389</v>
      </c>
      <c r="G2560" s="62">
        <v>100</v>
      </c>
      <c r="H2560" s="47" t="s">
        <v>1442</v>
      </c>
      <c r="I2560" s="60">
        <v>16</v>
      </c>
      <c r="J2560" s="90">
        <v>40697</v>
      </c>
      <c r="K2560" s="435">
        <v>32</v>
      </c>
      <c r="L2560" s="428">
        <v>33762</v>
      </c>
      <c r="M2560" s="61" t="s">
        <v>183</v>
      </c>
      <c r="N2560" s="60" t="s">
        <v>144</v>
      </c>
      <c r="O2560" s="63"/>
      <c r="P2560" s="47" t="s">
        <v>1442</v>
      </c>
      <c r="Q2560" s="64"/>
      <c r="R2560" s="64"/>
      <c r="S2560" s="65" t="s">
        <v>398</v>
      </c>
      <c r="T2560" s="66"/>
      <c r="U2560" s="60" t="s">
        <v>390</v>
      </c>
      <c r="V2560" s="60"/>
      <c r="W2560" s="60"/>
      <c r="X2560" s="424">
        <v>0</v>
      </c>
    </row>
    <row r="2561" spans="1:24" ht="22.9" customHeight="1">
      <c r="A2561" s="59" t="s">
        <v>145</v>
      </c>
      <c r="B2561" s="60" t="s">
        <v>146</v>
      </c>
      <c r="C2561" s="860">
        <v>10531</v>
      </c>
      <c r="D2561" s="61" t="s">
        <v>142</v>
      </c>
      <c r="E2561" s="61" t="s">
        <v>1016</v>
      </c>
      <c r="F2561" s="60" t="s">
        <v>389</v>
      </c>
      <c r="G2561" s="62">
        <v>20500</v>
      </c>
      <c r="H2561" s="47" t="s">
        <v>1442</v>
      </c>
      <c r="I2561" s="60">
        <v>16</v>
      </c>
      <c r="J2561" s="90">
        <v>40697</v>
      </c>
      <c r="K2561" s="435">
        <v>32</v>
      </c>
      <c r="L2561" s="428">
        <v>33762</v>
      </c>
      <c r="M2561" s="61" t="s">
        <v>230</v>
      </c>
      <c r="N2561" s="60" t="s">
        <v>144</v>
      </c>
      <c r="O2561" s="63"/>
      <c r="P2561" s="47" t="s">
        <v>1442</v>
      </c>
      <c r="Q2561" s="64"/>
      <c r="R2561" s="64"/>
      <c r="S2561" s="65" t="s">
        <v>398</v>
      </c>
      <c r="T2561" s="66"/>
      <c r="U2561" s="60" t="s">
        <v>390</v>
      </c>
      <c r="V2561" s="60"/>
      <c r="W2561" s="60"/>
      <c r="X2561" s="424">
        <v>0</v>
      </c>
    </row>
    <row r="2562" spans="1:24" ht="22.9" customHeight="1">
      <c r="A2562" s="59" t="s">
        <v>145</v>
      </c>
      <c r="B2562" s="60" t="s">
        <v>146</v>
      </c>
      <c r="C2562" s="860">
        <v>10532</v>
      </c>
      <c r="D2562" s="61" t="s">
        <v>142</v>
      </c>
      <c r="E2562" s="61" t="s">
        <v>219</v>
      </c>
      <c r="F2562" s="60" t="s">
        <v>389</v>
      </c>
      <c r="G2562" s="62">
        <v>100</v>
      </c>
      <c r="H2562" s="47" t="s">
        <v>1442</v>
      </c>
      <c r="I2562" s="60">
        <v>16</v>
      </c>
      <c r="J2562" s="90">
        <v>40697</v>
      </c>
      <c r="K2562" s="435">
        <v>32</v>
      </c>
      <c r="L2562" s="428">
        <v>33762</v>
      </c>
      <c r="M2562" s="61" t="s">
        <v>201</v>
      </c>
      <c r="N2562" s="60" t="s">
        <v>144</v>
      </c>
      <c r="O2562" s="63"/>
      <c r="P2562" s="47" t="s">
        <v>1442</v>
      </c>
      <c r="Q2562" s="64"/>
      <c r="R2562" s="64"/>
      <c r="S2562" s="65" t="s">
        <v>398</v>
      </c>
      <c r="T2562" s="66"/>
      <c r="U2562" s="60" t="s">
        <v>390</v>
      </c>
      <c r="V2562" s="60"/>
      <c r="W2562" s="60"/>
      <c r="X2562" s="424">
        <v>0</v>
      </c>
    </row>
    <row r="2563" spans="1:24" ht="22.9" customHeight="1">
      <c r="A2563" s="59" t="s">
        <v>145</v>
      </c>
      <c r="B2563" s="60" t="s">
        <v>146</v>
      </c>
      <c r="C2563" s="860">
        <v>10533</v>
      </c>
      <c r="D2563" s="61" t="s">
        <v>962</v>
      </c>
      <c r="E2563" s="61" t="s">
        <v>312</v>
      </c>
      <c r="F2563" s="60" t="s">
        <v>389</v>
      </c>
      <c r="G2563" s="62">
        <v>100</v>
      </c>
      <c r="H2563" s="47" t="s">
        <v>1442</v>
      </c>
      <c r="I2563" s="60">
        <v>16</v>
      </c>
      <c r="J2563" s="90">
        <v>40697</v>
      </c>
      <c r="K2563" s="435">
        <v>32</v>
      </c>
      <c r="L2563" s="428">
        <v>33762</v>
      </c>
      <c r="M2563" s="61" t="s">
        <v>456</v>
      </c>
      <c r="N2563" s="60" t="s">
        <v>144</v>
      </c>
      <c r="O2563" s="63"/>
      <c r="P2563" s="47" t="s">
        <v>1442</v>
      </c>
      <c r="Q2563" s="64"/>
      <c r="R2563" s="64"/>
      <c r="S2563" s="65" t="s">
        <v>398</v>
      </c>
      <c r="T2563" s="66"/>
      <c r="U2563" s="60" t="s">
        <v>390</v>
      </c>
      <c r="V2563" s="60"/>
      <c r="W2563" s="60"/>
      <c r="X2563" s="424">
        <v>0</v>
      </c>
    </row>
    <row r="2564" spans="1:24" ht="22.9" customHeight="1">
      <c r="A2564" s="59" t="s">
        <v>145</v>
      </c>
      <c r="B2564" s="60" t="s">
        <v>146</v>
      </c>
      <c r="C2564" s="860">
        <v>10534</v>
      </c>
      <c r="D2564" s="61" t="s">
        <v>962</v>
      </c>
      <c r="E2564" s="61" t="s">
        <v>230</v>
      </c>
      <c r="F2564" s="60" t="s">
        <v>389</v>
      </c>
      <c r="G2564" s="62">
        <v>100</v>
      </c>
      <c r="H2564" s="47" t="s">
        <v>1442</v>
      </c>
      <c r="I2564" s="60">
        <v>16</v>
      </c>
      <c r="J2564" s="90">
        <v>40697</v>
      </c>
      <c r="K2564" s="435">
        <v>32</v>
      </c>
      <c r="L2564" s="428">
        <v>33762</v>
      </c>
      <c r="M2564" s="61" t="s">
        <v>456</v>
      </c>
      <c r="N2564" s="60" t="s">
        <v>144</v>
      </c>
      <c r="O2564" s="63"/>
      <c r="P2564" s="47" t="s">
        <v>1442</v>
      </c>
      <c r="Q2564" s="64"/>
      <c r="R2564" s="64"/>
      <c r="S2564" s="65" t="s">
        <v>398</v>
      </c>
      <c r="T2564" s="66"/>
      <c r="U2564" s="60" t="s">
        <v>390</v>
      </c>
      <c r="V2564" s="60"/>
      <c r="W2564" s="60"/>
      <c r="X2564" s="424">
        <v>0</v>
      </c>
    </row>
    <row r="2565" spans="1:24" ht="22.9" customHeight="1">
      <c r="A2565" s="59" t="s">
        <v>145</v>
      </c>
      <c r="B2565" s="60" t="s">
        <v>146</v>
      </c>
      <c r="C2565" s="860">
        <v>10535</v>
      </c>
      <c r="D2565" s="61" t="s">
        <v>962</v>
      </c>
      <c r="E2565" s="61" t="s">
        <v>220</v>
      </c>
      <c r="F2565" s="60" t="s">
        <v>389</v>
      </c>
      <c r="G2565" s="62">
        <v>100</v>
      </c>
      <c r="H2565" s="47" t="s">
        <v>1442</v>
      </c>
      <c r="I2565" s="60">
        <v>16</v>
      </c>
      <c r="J2565" s="90">
        <v>40697</v>
      </c>
      <c r="K2565" s="435">
        <v>32</v>
      </c>
      <c r="L2565" s="428">
        <v>33762</v>
      </c>
      <c r="M2565" s="61" t="s">
        <v>185</v>
      </c>
      <c r="N2565" s="60" t="s">
        <v>144</v>
      </c>
      <c r="O2565" s="63"/>
      <c r="P2565" s="47" t="s">
        <v>1442</v>
      </c>
      <c r="Q2565" s="64"/>
      <c r="R2565" s="64"/>
      <c r="S2565" s="65" t="s">
        <v>398</v>
      </c>
      <c r="T2565" s="66"/>
      <c r="U2565" s="60" t="s">
        <v>390</v>
      </c>
      <c r="V2565" s="60"/>
      <c r="W2565" s="60"/>
      <c r="X2565" s="424">
        <v>0</v>
      </c>
    </row>
    <row r="2566" spans="1:24" ht="22.9" customHeight="1">
      <c r="A2566" s="59" t="s">
        <v>145</v>
      </c>
      <c r="B2566" s="60" t="s">
        <v>146</v>
      </c>
      <c r="C2566" s="860">
        <v>10536</v>
      </c>
      <c r="D2566" s="61" t="s">
        <v>142</v>
      </c>
      <c r="E2566" s="61" t="s">
        <v>226</v>
      </c>
      <c r="F2566" s="60" t="s">
        <v>389</v>
      </c>
      <c r="G2566" s="62">
        <v>100</v>
      </c>
      <c r="H2566" s="47" t="s">
        <v>1442</v>
      </c>
      <c r="I2566" s="60">
        <v>16</v>
      </c>
      <c r="J2566" s="90">
        <v>40697</v>
      </c>
      <c r="K2566" s="435">
        <v>32</v>
      </c>
      <c r="L2566" s="428">
        <v>33762</v>
      </c>
      <c r="M2566" s="61" t="s">
        <v>230</v>
      </c>
      <c r="N2566" s="60" t="s">
        <v>144</v>
      </c>
      <c r="O2566" s="63"/>
      <c r="P2566" s="47" t="s">
        <v>1442</v>
      </c>
      <c r="Q2566" s="64"/>
      <c r="R2566" s="64"/>
      <c r="S2566" s="65" t="s">
        <v>398</v>
      </c>
      <c r="T2566" s="66"/>
      <c r="U2566" s="60" t="s">
        <v>390</v>
      </c>
      <c r="V2566" s="60"/>
      <c r="W2566" s="60"/>
      <c r="X2566" s="424">
        <v>0</v>
      </c>
    </row>
    <row r="2567" spans="1:24" ht="22.9" customHeight="1">
      <c r="A2567" s="59" t="s">
        <v>145</v>
      </c>
      <c r="B2567" s="60" t="s">
        <v>146</v>
      </c>
      <c r="C2567" s="860">
        <v>10537</v>
      </c>
      <c r="D2567" s="61" t="s">
        <v>142</v>
      </c>
      <c r="E2567" s="61" t="s">
        <v>1293</v>
      </c>
      <c r="F2567" s="60" t="s">
        <v>389</v>
      </c>
      <c r="G2567" s="62">
        <v>100</v>
      </c>
      <c r="H2567" s="47" t="s">
        <v>1442</v>
      </c>
      <c r="I2567" s="60">
        <v>16</v>
      </c>
      <c r="J2567" s="90">
        <v>40697</v>
      </c>
      <c r="K2567" s="435">
        <v>32</v>
      </c>
      <c r="L2567" s="428">
        <v>33762</v>
      </c>
      <c r="M2567" s="61" t="s">
        <v>226</v>
      </c>
      <c r="N2567" s="60" t="s">
        <v>144</v>
      </c>
      <c r="O2567" s="63"/>
      <c r="P2567" s="47" t="s">
        <v>1442</v>
      </c>
      <c r="Q2567" s="64"/>
      <c r="R2567" s="64"/>
      <c r="S2567" s="65" t="s">
        <v>398</v>
      </c>
      <c r="T2567" s="66"/>
      <c r="U2567" s="60" t="s">
        <v>390</v>
      </c>
      <c r="V2567" s="60"/>
      <c r="W2567" s="60"/>
      <c r="X2567" s="424">
        <v>0</v>
      </c>
    </row>
    <row r="2568" spans="1:24" ht="22.9" customHeight="1">
      <c r="A2568" s="59" t="s">
        <v>145</v>
      </c>
      <c r="B2568" s="60" t="s">
        <v>146</v>
      </c>
      <c r="C2568" s="860">
        <v>10538</v>
      </c>
      <c r="D2568" s="61" t="s">
        <v>142</v>
      </c>
      <c r="E2568" s="61" t="s">
        <v>277</v>
      </c>
      <c r="F2568" s="60" t="s">
        <v>389</v>
      </c>
      <c r="G2568" s="62">
        <v>10500</v>
      </c>
      <c r="H2568" s="47" t="s">
        <v>1442</v>
      </c>
      <c r="I2568" s="60">
        <v>16</v>
      </c>
      <c r="J2568" s="90">
        <v>40697</v>
      </c>
      <c r="K2568" s="435">
        <v>32</v>
      </c>
      <c r="L2568" s="428">
        <v>33762</v>
      </c>
      <c r="M2568" s="61" t="s">
        <v>226</v>
      </c>
      <c r="N2568" s="60" t="s">
        <v>144</v>
      </c>
      <c r="O2568" s="63"/>
      <c r="P2568" s="47" t="s">
        <v>1442</v>
      </c>
      <c r="Q2568" s="64"/>
      <c r="R2568" s="64"/>
      <c r="S2568" s="65" t="s">
        <v>398</v>
      </c>
      <c r="T2568" s="66"/>
      <c r="U2568" s="60" t="s">
        <v>390</v>
      </c>
      <c r="V2568" s="60"/>
      <c r="W2568" s="60"/>
      <c r="X2568" s="424">
        <v>0</v>
      </c>
    </row>
    <row r="2569" spans="1:24" ht="22.9" customHeight="1">
      <c r="A2569" s="59" t="s">
        <v>145</v>
      </c>
      <c r="B2569" s="60" t="s">
        <v>146</v>
      </c>
      <c r="C2569" s="860">
        <v>10539</v>
      </c>
      <c r="D2569" s="61" t="s">
        <v>142</v>
      </c>
      <c r="E2569" s="61" t="s">
        <v>180</v>
      </c>
      <c r="F2569" s="60" t="s">
        <v>389</v>
      </c>
      <c r="G2569" s="62">
        <v>100</v>
      </c>
      <c r="H2569" s="47" t="s">
        <v>1442</v>
      </c>
      <c r="I2569" s="60">
        <v>16</v>
      </c>
      <c r="J2569" s="90">
        <v>40697</v>
      </c>
      <c r="K2569" s="435">
        <v>32</v>
      </c>
      <c r="L2569" s="428">
        <v>33762</v>
      </c>
      <c r="M2569" s="61" t="s">
        <v>277</v>
      </c>
      <c r="N2569" s="60" t="s">
        <v>144</v>
      </c>
      <c r="O2569" s="63"/>
      <c r="P2569" s="47" t="s">
        <v>1442</v>
      </c>
      <c r="Q2569" s="64"/>
      <c r="R2569" s="64"/>
      <c r="S2569" s="65" t="s">
        <v>398</v>
      </c>
      <c r="T2569" s="66"/>
      <c r="U2569" s="60" t="s">
        <v>390</v>
      </c>
      <c r="V2569" s="60"/>
      <c r="W2569" s="60"/>
      <c r="X2569" s="424">
        <v>0</v>
      </c>
    </row>
    <row r="2570" spans="1:24" ht="22.9" customHeight="1">
      <c r="A2570" s="59" t="s">
        <v>145</v>
      </c>
      <c r="B2570" s="60" t="s">
        <v>146</v>
      </c>
      <c r="C2570" s="860">
        <v>10540</v>
      </c>
      <c r="D2570" s="61" t="s">
        <v>142</v>
      </c>
      <c r="E2570" s="61" t="s">
        <v>165</v>
      </c>
      <c r="F2570" s="60" t="s">
        <v>389</v>
      </c>
      <c r="G2570" s="62">
        <v>100</v>
      </c>
      <c r="H2570" s="47" t="s">
        <v>1442</v>
      </c>
      <c r="I2570" s="60">
        <v>16</v>
      </c>
      <c r="J2570" s="90">
        <v>40697</v>
      </c>
      <c r="K2570" s="435">
        <v>32</v>
      </c>
      <c r="L2570" s="428">
        <v>33762</v>
      </c>
      <c r="M2570" s="61" t="s">
        <v>230</v>
      </c>
      <c r="N2570" s="60" t="s">
        <v>144</v>
      </c>
      <c r="O2570" s="63"/>
      <c r="P2570" s="47" t="s">
        <v>1442</v>
      </c>
      <c r="Q2570" s="64"/>
      <c r="R2570" s="64"/>
      <c r="S2570" s="65" t="s">
        <v>398</v>
      </c>
      <c r="T2570" s="66"/>
      <c r="U2570" s="60" t="s">
        <v>390</v>
      </c>
      <c r="V2570" s="60"/>
      <c r="W2570" s="60"/>
      <c r="X2570" s="424">
        <v>0</v>
      </c>
    </row>
    <row r="2571" spans="1:24" ht="22.9" customHeight="1">
      <c r="A2571" s="59" t="s">
        <v>145</v>
      </c>
      <c r="B2571" s="60" t="s">
        <v>146</v>
      </c>
      <c r="C2571" s="860">
        <v>10541</v>
      </c>
      <c r="D2571" s="61" t="s">
        <v>142</v>
      </c>
      <c r="E2571" s="61" t="s">
        <v>172</v>
      </c>
      <c r="F2571" s="60" t="s">
        <v>389</v>
      </c>
      <c r="G2571" s="62">
        <v>100</v>
      </c>
      <c r="H2571" s="47" t="s">
        <v>1442</v>
      </c>
      <c r="I2571" s="60">
        <v>16</v>
      </c>
      <c r="J2571" s="90">
        <v>40697</v>
      </c>
      <c r="K2571" s="435">
        <v>32</v>
      </c>
      <c r="L2571" s="428">
        <v>33762</v>
      </c>
      <c r="M2571" s="61" t="s">
        <v>456</v>
      </c>
      <c r="N2571" s="60" t="s">
        <v>144</v>
      </c>
      <c r="O2571" s="63"/>
      <c r="P2571" s="47" t="s">
        <v>1442</v>
      </c>
      <c r="Q2571" s="64"/>
      <c r="R2571" s="64"/>
      <c r="S2571" s="65" t="s">
        <v>398</v>
      </c>
      <c r="T2571" s="66"/>
      <c r="U2571" s="60" t="s">
        <v>390</v>
      </c>
      <c r="V2571" s="60"/>
      <c r="W2571" s="60"/>
      <c r="X2571" s="424">
        <v>0</v>
      </c>
    </row>
    <row r="2572" spans="1:24" ht="22.9" customHeight="1">
      <c r="A2572" s="59" t="s">
        <v>145</v>
      </c>
      <c r="B2572" s="60" t="s">
        <v>146</v>
      </c>
      <c r="C2572" s="860">
        <v>10542</v>
      </c>
      <c r="D2572" s="61" t="s">
        <v>1348</v>
      </c>
      <c r="E2572" s="61" t="s">
        <v>164</v>
      </c>
      <c r="F2572" s="60" t="s">
        <v>389</v>
      </c>
      <c r="G2572" s="62">
        <v>100</v>
      </c>
      <c r="H2572" s="47" t="s">
        <v>1442</v>
      </c>
      <c r="I2572" s="60">
        <v>16</v>
      </c>
      <c r="J2572" s="90">
        <v>40697</v>
      </c>
      <c r="K2572" s="435">
        <v>32</v>
      </c>
      <c r="L2572" s="428">
        <v>33762</v>
      </c>
      <c r="M2572" s="61" t="s">
        <v>230</v>
      </c>
      <c r="N2572" s="60" t="s">
        <v>144</v>
      </c>
      <c r="O2572" s="63"/>
      <c r="P2572" s="47" t="s">
        <v>1442</v>
      </c>
      <c r="Q2572" s="64"/>
      <c r="R2572" s="64"/>
      <c r="S2572" s="65" t="s">
        <v>398</v>
      </c>
      <c r="T2572" s="66"/>
      <c r="U2572" s="60" t="s">
        <v>390</v>
      </c>
      <c r="V2572" s="60"/>
      <c r="W2572" s="60"/>
      <c r="X2572" s="424">
        <v>0</v>
      </c>
    </row>
    <row r="2573" spans="1:24" ht="22.9" customHeight="1">
      <c r="A2573" s="59" t="s">
        <v>145</v>
      </c>
      <c r="B2573" s="60" t="s">
        <v>146</v>
      </c>
      <c r="C2573" s="860">
        <v>10543</v>
      </c>
      <c r="D2573" s="61" t="s">
        <v>1348</v>
      </c>
      <c r="E2573" s="61" t="s">
        <v>213</v>
      </c>
      <c r="F2573" s="60" t="s">
        <v>389</v>
      </c>
      <c r="G2573" s="62">
        <v>100</v>
      </c>
      <c r="H2573" s="47" t="s">
        <v>1442</v>
      </c>
      <c r="I2573" s="60">
        <v>16</v>
      </c>
      <c r="J2573" s="90">
        <v>40697</v>
      </c>
      <c r="K2573" s="435">
        <v>32</v>
      </c>
      <c r="L2573" s="428">
        <v>33762</v>
      </c>
      <c r="M2573" s="61" t="s">
        <v>164</v>
      </c>
      <c r="N2573" s="60" t="s">
        <v>144</v>
      </c>
      <c r="O2573" s="63"/>
      <c r="P2573" s="47" t="s">
        <v>1442</v>
      </c>
      <c r="Q2573" s="64"/>
      <c r="R2573" s="64"/>
      <c r="S2573" s="65" t="s">
        <v>398</v>
      </c>
      <c r="T2573" s="66"/>
      <c r="U2573" s="60" t="s">
        <v>390</v>
      </c>
      <c r="V2573" s="60"/>
      <c r="W2573" s="60"/>
      <c r="X2573" s="424">
        <v>0</v>
      </c>
    </row>
    <row r="2574" spans="1:24" ht="22.9" customHeight="1">
      <c r="A2574" s="59" t="s">
        <v>145</v>
      </c>
      <c r="B2574" s="60" t="s">
        <v>146</v>
      </c>
      <c r="C2574" s="860">
        <v>10544</v>
      </c>
      <c r="D2574" s="61" t="s">
        <v>439</v>
      </c>
      <c r="E2574" s="61" t="s">
        <v>215</v>
      </c>
      <c r="F2574" s="60" t="s">
        <v>389</v>
      </c>
      <c r="G2574" s="62">
        <v>100</v>
      </c>
      <c r="H2574" s="47" t="s">
        <v>1442</v>
      </c>
      <c r="I2574" s="60">
        <v>16</v>
      </c>
      <c r="J2574" s="90">
        <v>40697</v>
      </c>
      <c r="K2574" s="435">
        <v>32</v>
      </c>
      <c r="L2574" s="428">
        <v>33762</v>
      </c>
      <c r="M2574" s="61" t="s">
        <v>616</v>
      </c>
      <c r="N2574" s="60" t="s">
        <v>144</v>
      </c>
      <c r="O2574" s="63"/>
      <c r="P2574" s="47" t="s">
        <v>1442</v>
      </c>
      <c r="Q2574" s="64"/>
      <c r="R2574" s="64"/>
      <c r="S2574" s="65" t="s">
        <v>398</v>
      </c>
      <c r="T2574" s="66"/>
      <c r="U2574" s="60" t="s">
        <v>390</v>
      </c>
      <c r="V2574" s="60"/>
      <c r="W2574" s="60"/>
      <c r="X2574" s="424">
        <v>0</v>
      </c>
    </row>
    <row r="2575" spans="1:24" ht="22.9" customHeight="1">
      <c r="A2575" s="59" t="s">
        <v>145</v>
      </c>
      <c r="B2575" s="60" t="s">
        <v>146</v>
      </c>
      <c r="C2575" s="860">
        <v>10545</v>
      </c>
      <c r="D2575" s="61" t="s">
        <v>139</v>
      </c>
      <c r="E2575" s="61" t="s">
        <v>800</v>
      </c>
      <c r="F2575" s="60" t="s">
        <v>389</v>
      </c>
      <c r="G2575" s="62">
        <v>100</v>
      </c>
      <c r="H2575" s="47" t="s">
        <v>952</v>
      </c>
      <c r="I2575" s="60">
        <v>16</v>
      </c>
      <c r="J2575" s="90">
        <v>40697</v>
      </c>
      <c r="K2575" s="435">
        <v>32</v>
      </c>
      <c r="L2575" s="428">
        <v>33762</v>
      </c>
      <c r="M2575" s="61" t="s">
        <v>1242</v>
      </c>
      <c r="N2575" s="60" t="s">
        <v>144</v>
      </c>
      <c r="O2575" s="63"/>
      <c r="P2575" s="47" t="s">
        <v>952</v>
      </c>
      <c r="Q2575" s="64"/>
      <c r="R2575" s="64"/>
      <c r="S2575" s="65" t="s">
        <v>398</v>
      </c>
      <c r="T2575" s="66"/>
      <c r="U2575" s="60" t="s">
        <v>390</v>
      </c>
      <c r="V2575" s="60"/>
      <c r="W2575" s="60"/>
      <c r="X2575" s="424">
        <v>0</v>
      </c>
    </row>
    <row r="2576" spans="1:24" ht="22.9" customHeight="1">
      <c r="A2576" s="59" t="s">
        <v>145</v>
      </c>
      <c r="B2576" s="60" t="s">
        <v>146</v>
      </c>
      <c r="C2576" s="860">
        <v>10546</v>
      </c>
      <c r="D2576" s="61" t="s">
        <v>139</v>
      </c>
      <c r="E2576" s="61" t="s">
        <v>622</v>
      </c>
      <c r="F2576" s="60" t="s">
        <v>389</v>
      </c>
      <c r="G2576" s="62">
        <v>100</v>
      </c>
      <c r="H2576" s="47" t="s">
        <v>952</v>
      </c>
      <c r="I2576" s="60">
        <v>16</v>
      </c>
      <c r="J2576" s="90">
        <v>40697</v>
      </c>
      <c r="K2576" s="435">
        <v>32</v>
      </c>
      <c r="L2576" s="428">
        <v>33762</v>
      </c>
      <c r="M2576" s="61" t="s">
        <v>1242</v>
      </c>
      <c r="N2576" s="60" t="s">
        <v>144</v>
      </c>
      <c r="O2576" s="63"/>
      <c r="P2576" s="47" t="s">
        <v>952</v>
      </c>
      <c r="Q2576" s="64"/>
      <c r="R2576" s="64"/>
      <c r="S2576" s="65" t="s">
        <v>398</v>
      </c>
      <c r="T2576" s="66"/>
      <c r="U2576" s="60" t="s">
        <v>390</v>
      </c>
      <c r="V2576" s="60"/>
      <c r="W2576" s="60"/>
      <c r="X2576" s="424">
        <v>0</v>
      </c>
    </row>
    <row r="2577" spans="1:24" ht="22.9" customHeight="1">
      <c r="A2577" s="59" t="s">
        <v>145</v>
      </c>
      <c r="B2577" s="60" t="s">
        <v>146</v>
      </c>
      <c r="C2577" s="860">
        <v>10547</v>
      </c>
      <c r="D2577" s="61" t="s">
        <v>139</v>
      </c>
      <c r="E2577" s="61" t="s">
        <v>220</v>
      </c>
      <c r="F2577" s="60" t="s">
        <v>389</v>
      </c>
      <c r="G2577" s="62">
        <v>100</v>
      </c>
      <c r="H2577" s="47" t="s">
        <v>952</v>
      </c>
      <c r="I2577" s="60">
        <v>16</v>
      </c>
      <c r="J2577" s="90">
        <v>40697</v>
      </c>
      <c r="K2577" s="435">
        <v>32</v>
      </c>
      <c r="L2577" s="428">
        <v>33762</v>
      </c>
      <c r="M2577" s="61" t="s">
        <v>456</v>
      </c>
      <c r="N2577" s="60" t="s">
        <v>144</v>
      </c>
      <c r="O2577" s="63"/>
      <c r="P2577" s="47" t="s">
        <v>952</v>
      </c>
      <c r="Q2577" s="64"/>
      <c r="R2577" s="64"/>
      <c r="S2577" s="65" t="s">
        <v>398</v>
      </c>
      <c r="T2577" s="66"/>
      <c r="U2577" s="60" t="s">
        <v>390</v>
      </c>
      <c r="V2577" s="60"/>
      <c r="W2577" s="60"/>
      <c r="X2577" s="424">
        <v>0</v>
      </c>
    </row>
    <row r="2578" spans="1:24" ht="22.9" customHeight="1">
      <c r="A2578" s="59" t="s">
        <v>145</v>
      </c>
      <c r="B2578" s="60" t="s">
        <v>146</v>
      </c>
      <c r="C2578" s="860">
        <v>10548</v>
      </c>
      <c r="D2578" s="61" t="s">
        <v>139</v>
      </c>
      <c r="E2578" s="61" t="s">
        <v>243</v>
      </c>
      <c r="F2578" s="60" t="s">
        <v>389</v>
      </c>
      <c r="G2578" s="62">
        <v>100</v>
      </c>
      <c r="H2578" s="47" t="s">
        <v>952</v>
      </c>
      <c r="I2578" s="60">
        <v>16</v>
      </c>
      <c r="J2578" s="90">
        <v>40697</v>
      </c>
      <c r="K2578" s="435">
        <v>32</v>
      </c>
      <c r="L2578" s="428">
        <v>33762</v>
      </c>
      <c r="M2578" s="61" t="s">
        <v>362</v>
      </c>
      <c r="N2578" s="60" t="s">
        <v>144</v>
      </c>
      <c r="O2578" s="63"/>
      <c r="P2578" s="47" t="s">
        <v>952</v>
      </c>
      <c r="Q2578" s="64"/>
      <c r="R2578" s="64"/>
      <c r="S2578" s="65" t="s">
        <v>398</v>
      </c>
      <c r="T2578" s="66"/>
      <c r="U2578" s="60" t="s">
        <v>390</v>
      </c>
      <c r="V2578" s="60"/>
      <c r="W2578" s="60"/>
      <c r="X2578" s="424">
        <v>0</v>
      </c>
    </row>
    <row r="2579" spans="1:24" ht="22.9" customHeight="1">
      <c r="A2579" s="59" t="s">
        <v>145</v>
      </c>
      <c r="B2579" s="60" t="s">
        <v>146</v>
      </c>
      <c r="C2579" s="860">
        <v>10549</v>
      </c>
      <c r="D2579" s="61" t="s">
        <v>139</v>
      </c>
      <c r="E2579" s="61" t="s">
        <v>266</v>
      </c>
      <c r="F2579" s="60" t="s">
        <v>389</v>
      </c>
      <c r="G2579" s="62">
        <v>100</v>
      </c>
      <c r="H2579" s="47" t="s">
        <v>952</v>
      </c>
      <c r="I2579" s="60">
        <v>16</v>
      </c>
      <c r="J2579" s="90">
        <v>40697</v>
      </c>
      <c r="K2579" s="435">
        <v>32</v>
      </c>
      <c r="L2579" s="428">
        <v>33762</v>
      </c>
      <c r="M2579" s="61" t="s">
        <v>246</v>
      </c>
      <c r="N2579" s="60" t="s">
        <v>144</v>
      </c>
      <c r="O2579" s="63"/>
      <c r="P2579" s="47" t="s">
        <v>952</v>
      </c>
      <c r="Q2579" s="64"/>
      <c r="R2579" s="64"/>
      <c r="S2579" s="65" t="s">
        <v>398</v>
      </c>
      <c r="T2579" s="66"/>
      <c r="U2579" s="60" t="s">
        <v>390</v>
      </c>
      <c r="V2579" s="60"/>
      <c r="W2579" s="60"/>
      <c r="X2579" s="424">
        <v>0</v>
      </c>
    </row>
    <row r="2580" spans="1:24" ht="22.9" customHeight="1">
      <c r="A2580" s="59" t="s">
        <v>145</v>
      </c>
      <c r="B2580" s="60" t="s">
        <v>146</v>
      </c>
      <c r="C2580" s="860">
        <v>10550</v>
      </c>
      <c r="D2580" s="61" t="s">
        <v>713</v>
      </c>
      <c r="E2580" s="61" t="s">
        <v>200</v>
      </c>
      <c r="F2580" s="60" t="s">
        <v>389</v>
      </c>
      <c r="G2580" s="62">
        <v>100</v>
      </c>
      <c r="H2580" s="47" t="s">
        <v>952</v>
      </c>
      <c r="I2580" s="60">
        <v>16</v>
      </c>
      <c r="J2580" s="90">
        <v>40697</v>
      </c>
      <c r="K2580" s="435">
        <v>32</v>
      </c>
      <c r="L2580" s="428">
        <v>33762</v>
      </c>
      <c r="M2580" s="61" t="s">
        <v>196</v>
      </c>
      <c r="N2580" s="60" t="s">
        <v>144</v>
      </c>
      <c r="O2580" s="63"/>
      <c r="P2580" s="47" t="s">
        <v>952</v>
      </c>
      <c r="Q2580" s="64"/>
      <c r="R2580" s="64"/>
      <c r="S2580" s="65" t="s">
        <v>398</v>
      </c>
      <c r="T2580" s="66"/>
      <c r="U2580" s="60" t="s">
        <v>390</v>
      </c>
      <c r="V2580" s="60"/>
      <c r="W2580" s="60"/>
      <c r="X2580" s="424">
        <v>0</v>
      </c>
    </row>
    <row r="2581" spans="1:24" ht="22.9" customHeight="1">
      <c r="A2581" s="59" t="s">
        <v>145</v>
      </c>
      <c r="B2581" s="60" t="s">
        <v>146</v>
      </c>
      <c r="C2581" s="860">
        <v>10551</v>
      </c>
      <c r="D2581" s="61" t="s">
        <v>1440</v>
      </c>
      <c r="E2581" s="61" t="s">
        <v>1279</v>
      </c>
      <c r="F2581" s="60" t="s">
        <v>389</v>
      </c>
      <c r="G2581" s="62">
        <v>100</v>
      </c>
      <c r="H2581" s="47" t="s">
        <v>952</v>
      </c>
      <c r="I2581" s="60">
        <v>16</v>
      </c>
      <c r="J2581" s="90">
        <v>40697</v>
      </c>
      <c r="K2581" s="435">
        <v>32</v>
      </c>
      <c r="L2581" s="428">
        <v>33762</v>
      </c>
      <c r="M2581" s="61" t="s">
        <v>456</v>
      </c>
      <c r="N2581" s="60" t="s">
        <v>144</v>
      </c>
      <c r="O2581" s="63"/>
      <c r="P2581" s="47" t="s">
        <v>952</v>
      </c>
      <c r="Q2581" s="64"/>
      <c r="R2581" s="64"/>
      <c r="S2581" s="65" t="s">
        <v>398</v>
      </c>
      <c r="T2581" s="66"/>
      <c r="U2581" s="60" t="s">
        <v>390</v>
      </c>
      <c r="V2581" s="60"/>
      <c r="W2581" s="60"/>
      <c r="X2581" s="424">
        <v>0</v>
      </c>
    </row>
    <row r="2582" spans="1:24" ht="22.9" customHeight="1">
      <c r="A2582" s="59" t="s">
        <v>145</v>
      </c>
      <c r="B2582" s="60" t="s">
        <v>146</v>
      </c>
      <c r="C2582" s="860">
        <v>10552</v>
      </c>
      <c r="D2582" s="61" t="s">
        <v>713</v>
      </c>
      <c r="E2582" s="61" t="s">
        <v>325</v>
      </c>
      <c r="F2582" s="60" t="s">
        <v>389</v>
      </c>
      <c r="G2582" s="62">
        <v>100</v>
      </c>
      <c r="H2582" s="47" t="s">
        <v>952</v>
      </c>
      <c r="I2582" s="60">
        <v>16</v>
      </c>
      <c r="J2582" s="90">
        <v>40697</v>
      </c>
      <c r="K2582" s="435">
        <v>32</v>
      </c>
      <c r="L2582" s="428">
        <v>33762</v>
      </c>
      <c r="M2582" s="61" t="s">
        <v>456</v>
      </c>
      <c r="N2582" s="60" t="s">
        <v>144</v>
      </c>
      <c r="O2582" s="63"/>
      <c r="P2582" s="47" t="s">
        <v>952</v>
      </c>
      <c r="Q2582" s="64"/>
      <c r="R2582" s="64"/>
      <c r="S2582" s="65" t="s">
        <v>398</v>
      </c>
      <c r="T2582" s="66"/>
      <c r="U2582" s="60" t="s">
        <v>390</v>
      </c>
      <c r="V2582" s="60"/>
      <c r="W2582" s="60"/>
      <c r="X2582" s="424">
        <v>0</v>
      </c>
    </row>
    <row r="2583" spans="1:24" ht="22.9" customHeight="1">
      <c r="A2583" s="59" t="s">
        <v>145</v>
      </c>
      <c r="B2583" s="60" t="s">
        <v>146</v>
      </c>
      <c r="C2583" s="860">
        <v>10553</v>
      </c>
      <c r="D2583" s="61" t="s">
        <v>713</v>
      </c>
      <c r="E2583" s="61" t="s">
        <v>456</v>
      </c>
      <c r="F2583" s="60" t="s">
        <v>389</v>
      </c>
      <c r="G2583" s="62">
        <v>100</v>
      </c>
      <c r="H2583" s="47" t="s">
        <v>952</v>
      </c>
      <c r="I2583" s="60">
        <v>16</v>
      </c>
      <c r="J2583" s="90">
        <v>40697</v>
      </c>
      <c r="K2583" s="435">
        <v>32</v>
      </c>
      <c r="L2583" s="428">
        <v>33762</v>
      </c>
      <c r="M2583" s="61" t="s">
        <v>380</v>
      </c>
      <c r="N2583" s="60" t="s">
        <v>144</v>
      </c>
      <c r="O2583" s="63"/>
      <c r="P2583" s="47" t="s">
        <v>952</v>
      </c>
      <c r="Q2583" s="64"/>
      <c r="R2583" s="64"/>
      <c r="S2583" s="65" t="s">
        <v>398</v>
      </c>
      <c r="T2583" s="66"/>
      <c r="U2583" s="60" t="s">
        <v>390</v>
      </c>
      <c r="V2583" s="60"/>
      <c r="W2583" s="60"/>
      <c r="X2583" s="424">
        <v>0</v>
      </c>
    </row>
    <row r="2584" spans="1:24" ht="22.9" customHeight="1">
      <c r="A2584" s="59" t="s">
        <v>145</v>
      </c>
      <c r="B2584" s="60" t="s">
        <v>146</v>
      </c>
      <c r="C2584" s="860">
        <v>10554</v>
      </c>
      <c r="D2584" s="61" t="s">
        <v>713</v>
      </c>
      <c r="E2584" s="61" t="s">
        <v>253</v>
      </c>
      <c r="F2584" s="60" t="s">
        <v>389</v>
      </c>
      <c r="G2584" s="62">
        <v>100</v>
      </c>
      <c r="H2584" s="47" t="s">
        <v>952</v>
      </c>
      <c r="I2584" s="60">
        <v>16</v>
      </c>
      <c r="J2584" s="90">
        <v>40697</v>
      </c>
      <c r="K2584" s="435">
        <v>32</v>
      </c>
      <c r="L2584" s="428">
        <v>33762</v>
      </c>
      <c r="M2584" s="61" t="s">
        <v>164</v>
      </c>
      <c r="N2584" s="60" t="s">
        <v>144</v>
      </c>
      <c r="O2584" s="63"/>
      <c r="P2584" s="47" t="s">
        <v>952</v>
      </c>
      <c r="Q2584" s="64"/>
      <c r="R2584" s="64"/>
      <c r="S2584" s="65" t="s">
        <v>398</v>
      </c>
      <c r="T2584" s="66"/>
      <c r="U2584" s="60" t="s">
        <v>390</v>
      </c>
      <c r="V2584" s="60"/>
      <c r="W2584" s="60"/>
      <c r="X2584" s="424">
        <v>0</v>
      </c>
    </row>
    <row r="2585" spans="1:24" ht="22.9" customHeight="1">
      <c r="A2585" s="59" t="s">
        <v>145</v>
      </c>
      <c r="B2585" s="60" t="s">
        <v>146</v>
      </c>
      <c r="C2585" s="860">
        <v>10555</v>
      </c>
      <c r="D2585" s="61" t="s">
        <v>713</v>
      </c>
      <c r="E2585" s="61" t="s">
        <v>249</v>
      </c>
      <c r="F2585" s="60" t="s">
        <v>389</v>
      </c>
      <c r="G2585" s="62">
        <v>100</v>
      </c>
      <c r="H2585" s="47" t="s">
        <v>952</v>
      </c>
      <c r="I2585" s="60">
        <v>16</v>
      </c>
      <c r="J2585" s="90">
        <v>40697</v>
      </c>
      <c r="K2585" s="435">
        <v>32</v>
      </c>
      <c r="L2585" s="428">
        <v>33762</v>
      </c>
      <c r="M2585" s="61" t="s">
        <v>358</v>
      </c>
      <c r="N2585" s="60" t="s">
        <v>144</v>
      </c>
      <c r="O2585" s="63"/>
      <c r="P2585" s="47" t="s">
        <v>952</v>
      </c>
      <c r="Q2585" s="64"/>
      <c r="R2585" s="64"/>
      <c r="S2585" s="65" t="s">
        <v>398</v>
      </c>
      <c r="T2585" s="66"/>
      <c r="U2585" s="60" t="s">
        <v>390</v>
      </c>
      <c r="V2585" s="60"/>
      <c r="W2585" s="60"/>
      <c r="X2585" s="424">
        <v>0</v>
      </c>
    </row>
    <row r="2586" spans="1:24" ht="22.9" customHeight="1">
      <c r="A2586" s="59" t="s">
        <v>145</v>
      </c>
      <c r="B2586" s="60" t="s">
        <v>146</v>
      </c>
      <c r="C2586" s="860">
        <v>10556</v>
      </c>
      <c r="D2586" s="61" t="s">
        <v>139</v>
      </c>
      <c r="E2586" s="61" t="s">
        <v>328</v>
      </c>
      <c r="F2586" s="60" t="s">
        <v>389</v>
      </c>
      <c r="G2586" s="62">
        <v>100</v>
      </c>
      <c r="H2586" s="47" t="s">
        <v>952</v>
      </c>
      <c r="I2586" s="60">
        <v>16</v>
      </c>
      <c r="J2586" s="90">
        <v>40697</v>
      </c>
      <c r="K2586" s="435">
        <v>32</v>
      </c>
      <c r="L2586" s="428">
        <v>33762</v>
      </c>
      <c r="M2586" s="61" t="s">
        <v>230</v>
      </c>
      <c r="N2586" s="60" t="s">
        <v>144</v>
      </c>
      <c r="O2586" s="63"/>
      <c r="P2586" s="47" t="s">
        <v>952</v>
      </c>
      <c r="Q2586" s="64"/>
      <c r="R2586" s="64"/>
      <c r="S2586" s="65" t="s">
        <v>398</v>
      </c>
      <c r="T2586" s="66"/>
      <c r="U2586" s="60" t="s">
        <v>390</v>
      </c>
      <c r="V2586" s="60"/>
      <c r="W2586" s="60"/>
      <c r="X2586" s="424">
        <v>0</v>
      </c>
    </row>
    <row r="2587" spans="1:24" ht="22.9" customHeight="1">
      <c r="A2587" s="59" t="s">
        <v>145</v>
      </c>
      <c r="B2587" s="60" t="s">
        <v>146</v>
      </c>
      <c r="C2587" s="860">
        <v>10557</v>
      </c>
      <c r="D2587" s="61" t="s">
        <v>139</v>
      </c>
      <c r="E2587" s="61" t="s">
        <v>230</v>
      </c>
      <c r="F2587" s="60" t="s">
        <v>389</v>
      </c>
      <c r="G2587" s="62">
        <v>100</v>
      </c>
      <c r="H2587" s="47" t="s">
        <v>952</v>
      </c>
      <c r="I2587" s="60">
        <v>16</v>
      </c>
      <c r="J2587" s="90">
        <v>40697</v>
      </c>
      <c r="K2587" s="435">
        <v>32</v>
      </c>
      <c r="L2587" s="428">
        <v>33762</v>
      </c>
      <c r="M2587" s="61" t="s">
        <v>456</v>
      </c>
      <c r="N2587" s="60" t="s">
        <v>144</v>
      </c>
      <c r="O2587" s="63"/>
      <c r="P2587" s="47" t="s">
        <v>952</v>
      </c>
      <c r="Q2587" s="64"/>
      <c r="R2587" s="64"/>
      <c r="S2587" s="65" t="s">
        <v>398</v>
      </c>
      <c r="T2587" s="66"/>
      <c r="U2587" s="60" t="s">
        <v>390</v>
      </c>
      <c r="V2587" s="60"/>
      <c r="W2587" s="60"/>
      <c r="X2587" s="424">
        <v>0</v>
      </c>
    </row>
    <row r="2588" spans="1:24" ht="22.9" customHeight="1">
      <c r="A2588" s="59" t="s">
        <v>145</v>
      </c>
      <c r="B2588" s="60" t="s">
        <v>146</v>
      </c>
      <c r="C2588" s="860">
        <v>10558</v>
      </c>
      <c r="D2588" s="61" t="s">
        <v>1441</v>
      </c>
      <c r="E2588" s="61" t="s">
        <v>203</v>
      </c>
      <c r="F2588" s="60" t="s">
        <v>389</v>
      </c>
      <c r="G2588" s="62">
        <v>100</v>
      </c>
      <c r="H2588" s="47" t="s">
        <v>952</v>
      </c>
      <c r="I2588" s="60">
        <v>16</v>
      </c>
      <c r="J2588" s="90">
        <v>40697</v>
      </c>
      <c r="K2588" s="435">
        <v>32</v>
      </c>
      <c r="L2588" s="428">
        <v>33762</v>
      </c>
      <c r="M2588" s="61" t="s">
        <v>181</v>
      </c>
      <c r="N2588" s="60" t="s">
        <v>144</v>
      </c>
      <c r="O2588" s="63"/>
      <c r="P2588" s="47" t="s">
        <v>952</v>
      </c>
      <c r="Q2588" s="64"/>
      <c r="R2588" s="64"/>
      <c r="S2588" s="65" t="s">
        <v>398</v>
      </c>
      <c r="T2588" s="66"/>
      <c r="U2588" s="60" t="s">
        <v>390</v>
      </c>
      <c r="V2588" s="60"/>
      <c r="W2588" s="60"/>
      <c r="X2588" s="424">
        <v>0</v>
      </c>
    </row>
    <row r="2589" spans="1:24" ht="22.9" customHeight="1">
      <c r="A2589" s="59" t="s">
        <v>145</v>
      </c>
      <c r="B2589" s="60" t="s">
        <v>146</v>
      </c>
      <c r="C2589" s="860">
        <v>10559</v>
      </c>
      <c r="D2589" s="61" t="s">
        <v>1441</v>
      </c>
      <c r="E2589" s="61" t="s">
        <v>184</v>
      </c>
      <c r="F2589" s="60" t="s">
        <v>389</v>
      </c>
      <c r="G2589" s="62">
        <v>100</v>
      </c>
      <c r="H2589" s="47" t="s">
        <v>952</v>
      </c>
      <c r="I2589" s="60">
        <v>16</v>
      </c>
      <c r="J2589" s="90">
        <v>40697</v>
      </c>
      <c r="K2589" s="435">
        <v>32</v>
      </c>
      <c r="L2589" s="428">
        <v>33762</v>
      </c>
      <c r="M2589" s="61" t="s">
        <v>203</v>
      </c>
      <c r="N2589" s="60" t="s">
        <v>144</v>
      </c>
      <c r="O2589" s="63"/>
      <c r="P2589" s="47" t="s">
        <v>952</v>
      </c>
      <c r="Q2589" s="64"/>
      <c r="R2589" s="64"/>
      <c r="S2589" s="65" t="s">
        <v>398</v>
      </c>
      <c r="T2589" s="66"/>
      <c r="U2589" s="60" t="s">
        <v>390</v>
      </c>
      <c r="V2589" s="60"/>
      <c r="W2589" s="60"/>
      <c r="X2589" s="424">
        <v>0</v>
      </c>
    </row>
    <row r="2590" spans="1:24" ht="22.9" customHeight="1">
      <c r="A2590" s="59" t="s">
        <v>145</v>
      </c>
      <c r="B2590" s="60" t="s">
        <v>146</v>
      </c>
      <c r="C2590" s="860">
        <v>10560</v>
      </c>
      <c r="D2590" s="61" t="s">
        <v>1441</v>
      </c>
      <c r="E2590" s="61" t="s">
        <v>456</v>
      </c>
      <c r="F2590" s="60" t="s">
        <v>389</v>
      </c>
      <c r="G2590" s="62">
        <v>100</v>
      </c>
      <c r="H2590" s="47" t="s">
        <v>952</v>
      </c>
      <c r="I2590" s="60">
        <v>16</v>
      </c>
      <c r="J2590" s="90">
        <v>40697</v>
      </c>
      <c r="K2590" s="435">
        <v>32</v>
      </c>
      <c r="L2590" s="428">
        <v>33762</v>
      </c>
      <c r="M2590" s="61" t="s">
        <v>203</v>
      </c>
      <c r="N2590" s="60" t="s">
        <v>144</v>
      </c>
      <c r="O2590" s="63"/>
      <c r="P2590" s="47" t="s">
        <v>952</v>
      </c>
      <c r="Q2590" s="64"/>
      <c r="R2590" s="64"/>
      <c r="S2590" s="65" t="s">
        <v>398</v>
      </c>
      <c r="T2590" s="66"/>
      <c r="U2590" s="60" t="s">
        <v>390</v>
      </c>
      <c r="V2590" s="60"/>
      <c r="W2590" s="60"/>
      <c r="X2590" s="424">
        <v>0</v>
      </c>
    </row>
    <row r="2591" spans="1:24" ht="22.9" customHeight="1">
      <c r="A2591" s="59" t="s">
        <v>145</v>
      </c>
      <c r="B2591" s="60" t="s">
        <v>146</v>
      </c>
      <c r="C2591" s="860">
        <v>10561</v>
      </c>
      <c r="D2591" s="61" t="s">
        <v>713</v>
      </c>
      <c r="E2591" s="61" t="s">
        <v>877</v>
      </c>
      <c r="F2591" s="60" t="s">
        <v>389</v>
      </c>
      <c r="G2591" s="62">
        <v>100</v>
      </c>
      <c r="H2591" s="47" t="s">
        <v>952</v>
      </c>
      <c r="I2591" s="60">
        <v>16</v>
      </c>
      <c r="J2591" s="90">
        <v>40697</v>
      </c>
      <c r="K2591" s="435">
        <v>32</v>
      </c>
      <c r="L2591" s="428">
        <v>33762</v>
      </c>
      <c r="M2591" s="61" t="s">
        <v>380</v>
      </c>
      <c r="N2591" s="60" t="s">
        <v>144</v>
      </c>
      <c r="O2591" s="63"/>
      <c r="P2591" s="47" t="s">
        <v>952</v>
      </c>
      <c r="Q2591" s="64"/>
      <c r="R2591" s="64"/>
      <c r="S2591" s="65" t="s">
        <v>398</v>
      </c>
      <c r="T2591" s="66"/>
      <c r="U2591" s="60" t="s">
        <v>390</v>
      </c>
      <c r="V2591" s="60"/>
      <c r="W2591" s="60"/>
      <c r="X2591" s="424">
        <v>0</v>
      </c>
    </row>
    <row r="2592" spans="1:24" ht="22.9" customHeight="1">
      <c r="A2592" s="59" t="s">
        <v>145</v>
      </c>
      <c r="B2592" s="60" t="s">
        <v>146</v>
      </c>
      <c r="C2592" s="860">
        <v>10562</v>
      </c>
      <c r="D2592" s="61" t="s">
        <v>1405</v>
      </c>
      <c r="E2592" s="61" t="s">
        <v>265</v>
      </c>
      <c r="F2592" s="60" t="s">
        <v>389</v>
      </c>
      <c r="G2592" s="62">
        <v>100</v>
      </c>
      <c r="H2592" s="47" t="s">
        <v>952</v>
      </c>
      <c r="I2592" s="60">
        <v>16</v>
      </c>
      <c r="J2592" s="90">
        <v>40697</v>
      </c>
      <c r="K2592" s="435">
        <v>32</v>
      </c>
      <c r="L2592" s="428">
        <v>33762</v>
      </c>
      <c r="M2592" s="61" t="s">
        <v>1406</v>
      </c>
      <c r="N2592" s="60" t="s">
        <v>144</v>
      </c>
      <c r="O2592" s="63"/>
      <c r="P2592" s="47" t="s">
        <v>952</v>
      </c>
      <c r="Q2592" s="64"/>
      <c r="R2592" s="64"/>
      <c r="S2592" s="65" t="s">
        <v>398</v>
      </c>
      <c r="T2592" s="66"/>
      <c r="U2592" s="60" t="s">
        <v>390</v>
      </c>
      <c r="V2592" s="60"/>
      <c r="W2592" s="60"/>
      <c r="X2592" s="424">
        <v>0</v>
      </c>
    </row>
    <row r="2593" spans="1:69" ht="18.75" thickBot="1">
      <c r="A2593" s="77" t="s">
        <v>145</v>
      </c>
      <c r="B2593" s="78" t="s">
        <v>146</v>
      </c>
      <c r="C2593" s="863">
        <v>10563</v>
      </c>
      <c r="D2593" s="79" t="s">
        <v>142</v>
      </c>
      <c r="E2593" s="79" t="s">
        <v>327</v>
      </c>
      <c r="F2593" s="78" t="s">
        <v>389</v>
      </c>
      <c r="G2593" s="857">
        <v>100</v>
      </c>
      <c r="H2593" s="47" t="s">
        <v>952</v>
      </c>
      <c r="I2593" s="60">
        <v>16</v>
      </c>
      <c r="J2593" s="91">
        <v>40697</v>
      </c>
      <c r="K2593" s="439">
        <v>32</v>
      </c>
      <c r="L2593" s="433">
        <v>33762</v>
      </c>
      <c r="M2593" s="79" t="s">
        <v>201</v>
      </c>
      <c r="N2593" s="78" t="s">
        <v>144</v>
      </c>
      <c r="O2593" s="80"/>
      <c r="P2593" s="47" t="s">
        <v>952</v>
      </c>
      <c r="Q2593" s="64"/>
      <c r="R2593" s="64"/>
      <c r="S2593" s="81" t="s">
        <v>398</v>
      </c>
      <c r="T2593" s="82"/>
      <c r="U2593" s="78" t="s">
        <v>390</v>
      </c>
      <c r="V2593" s="78"/>
      <c r="W2593" s="78"/>
      <c r="X2593" s="424">
        <v>0</v>
      </c>
    </row>
    <row r="2594" spans="1:69" ht="18.75" thickTop="1">
      <c r="A2594" s="843"/>
      <c r="B2594" s="844"/>
      <c r="C2594" s="864"/>
      <c r="D2594" s="845"/>
      <c r="E2594" s="845"/>
      <c r="F2594" s="844"/>
      <c r="G2594" s="858">
        <f>SUM(G2:G2593)</f>
        <v>20320974</v>
      </c>
      <c r="H2594" s="847"/>
      <c r="I2594" s="848"/>
      <c r="J2594" s="849"/>
      <c r="K2594" s="850"/>
      <c r="L2594" s="851"/>
      <c r="M2594" s="845"/>
      <c r="N2594" s="844"/>
      <c r="O2594" s="852"/>
      <c r="P2594" s="847"/>
      <c r="Q2594" s="853"/>
      <c r="R2594" s="853"/>
      <c r="S2594" s="854"/>
      <c r="T2594" s="855"/>
      <c r="U2594" s="844"/>
      <c r="V2594" s="844"/>
      <c r="W2594" s="844"/>
      <c r="X2594" s="856"/>
    </row>
    <row r="2595" spans="1:69" ht="18.75" thickBot="1">
      <c r="A2595" s="843"/>
      <c r="B2595" s="844"/>
      <c r="C2595" s="864"/>
      <c r="D2595" s="845"/>
      <c r="E2595" s="845"/>
      <c r="F2595" s="844"/>
      <c r="G2595" s="846"/>
      <c r="H2595" s="847"/>
      <c r="I2595" s="848"/>
      <c r="J2595" s="849"/>
      <c r="K2595" s="850"/>
      <c r="L2595" s="851"/>
      <c r="M2595" s="845"/>
      <c r="N2595" s="844"/>
      <c r="O2595" s="852"/>
      <c r="P2595" s="847"/>
      <c r="Q2595" s="853"/>
      <c r="R2595" s="853"/>
      <c r="S2595" s="854"/>
      <c r="T2595" s="855"/>
      <c r="U2595" s="844"/>
      <c r="V2595" s="844"/>
      <c r="W2595" s="844"/>
      <c r="X2595" s="856"/>
    </row>
    <row r="2596" spans="1:69" ht="22.9" customHeight="1" thickTop="1">
      <c r="A2596" s="440" t="s">
        <v>5471</v>
      </c>
      <c r="B2596" s="441" t="s">
        <v>5472</v>
      </c>
      <c r="C2596" s="865">
        <v>1</v>
      </c>
      <c r="D2596" s="441" t="s">
        <v>413</v>
      </c>
      <c r="E2596" s="441" t="s">
        <v>462</v>
      </c>
      <c r="F2596" s="441" t="s">
        <v>389</v>
      </c>
      <c r="G2596" s="441">
        <v>0</v>
      </c>
      <c r="H2596" s="442" t="s">
        <v>1442</v>
      </c>
      <c r="I2596" s="441">
        <v>0</v>
      </c>
      <c r="J2596" s="449">
        <v>34789</v>
      </c>
      <c r="K2596" s="456">
        <v>35</v>
      </c>
      <c r="L2596" s="454">
        <v>32660</v>
      </c>
      <c r="M2596" s="441" t="s">
        <v>362</v>
      </c>
      <c r="N2596" s="441" t="s">
        <v>144</v>
      </c>
      <c r="O2596" s="443"/>
      <c r="P2596" s="442" t="s">
        <v>1442</v>
      </c>
      <c r="Q2596" s="441"/>
      <c r="R2596" s="64"/>
      <c r="S2596" s="441" t="s">
        <v>398</v>
      </c>
      <c r="T2596" s="441"/>
      <c r="U2596" s="441" t="s">
        <v>390</v>
      </c>
      <c r="V2596" s="441"/>
      <c r="W2596" s="441"/>
      <c r="X2596" s="444" t="s">
        <v>1656</v>
      </c>
      <c r="Y2596" s="43"/>
      <c r="Z2596" s="43"/>
      <c r="AA2596" s="43"/>
      <c r="AB2596" s="43"/>
      <c r="AC2596" s="43"/>
      <c r="AD2596" s="43"/>
      <c r="AE2596" s="43"/>
      <c r="AF2596" s="43"/>
      <c r="AG2596" s="43"/>
      <c r="AH2596" s="43"/>
      <c r="AI2596" s="43"/>
      <c r="AJ2596" s="43"/>
      <c r="AK2596" s="43"/>
      <c r="AL2596" s="43"/>
      <c r="AM2596" s="43"/>
      <c r="AN2596" s="43"/>
      <c r="AO2596" s="43"/>
      <c r="AP2596" s="43"/>
      <c r="AQ2596" s="43"/>
      <c r="AR2596" s="43"/>
      <c r="AS2596" s="43"/>
      <c r="AT2596" s="43"/>
      <c r="AU2596" s="43"/>
      <c r="AV2596" s="43"/>
      <c r="AW2596" s="43"/>
      <c r="AX2596" s="43"/>
      <c r="AY2596" s="43"/>
      <c r="AZ2596" s="43"/>
      <c r="BA2596" s="43"/>
      <c r="BB2596" s="43"/>
      <c r="BC2596" s="43"/>
      <c r="BD2596" s="43"/>
      <c r="BE2596" s="43"/>
      <c r="BF2596" s="43"/>
      <c r="BG2596" s="43"/>
      <c r="BH2596" s="43"/>
      <c r="BI2596" s="43"/>
      <c r="BJ2596" s="43"/>
      <c r="BK2596" s="43"/>
      <c r="BL2596" s="43"/>
      <c r="BM2596" s="43"/>
      <c r="BN2596" s="43"/>
      <c r="BO2596" s="43"/>
      <c r="BP2596" s="43"/>
      <c r="BQ2596" s="43"/>
    </row>
    <row r="2597" spans="1:69" ht="22.9" customHeight="1">
      <c r="A2597" s="412" t="s">
        <v>5471</v>
      </c>
      <c r="B2597" s="413" t="s">
        <v>5472</v>
      </c>
      <c r="C2597" s="866">
        <v>7</v>
      </c>
      <c r="D2597" s="413" t="s">
        <v>925</v>
      </c>
      <c r="E2597" s="413" t="s">
        <v>163</v>
      </c>
      <c r="F2597" s="413" t="s">
        <v>389</v>
      </c>
      <c r="G2597" s="413">
        <v>0</v>
      </c>
      <c r="H2597" s="421" t="s">
        <v>1442</v>
      </c>
      <c r="I2597" s="413">
        <v>100</v>
      </c>
      <c r="J2597" s="450">
        <v>32695</v>
      </c>
      <c r="K2597" s="451"/>
      <c r="L2597" s="452">
        <v>29410</v>
      </c>
      <c r="M2597" s="413" t="s">
        <v>219</v>
      </c>
      <c r="N2597" s="413" t="s">
        <v>144</v>
      </c>
      <c r="O2597" s="418"/>
      <c r="P2597" s="421" t="s">
        <v>1442</v>
      </c>
      <c r="Q2597" s="413"/>
      <c r="R2597" s="64"/>
      <c r="S2597" s="413" t="s">
        <v>398</v>
      </c>
      <c r="T2597" s="413"/>
      <c r="U2597" s="413" t="s">
        <v>5473</v>
      </c>
      <c r="V2597" s="413"/>
      <c r="W2597" s="413"/>
      <c r="X2597" s="445" t="s">
        <v>1656</v>
      </c>
      <c r="Y2597" s="43"/>
      <c r="Z2597" s="43"/>
      <c r="AA2597" s="43"/>
      <c r="AB2597" s="43"/>
      <c r="AC2597" s="43"/>
      <c r="AD2597" s="43"/>
      <c r="AE2597" s="43"/>
      <c r="AF2597" s="43"/>
      <c r="AG2597" s="43"/>
      <c r="AH2597" s="43"/>
      <c r="AI2597" s="43"/>
      <c r="AJ2597" s="43"/>
      <c r="AK2597" s="43"/>
      <c r="AL2597" s="43"/>
      <c r="AM2597" s="43"/>
      <c r="AN2597" s="43"/>
      <c r="AO2597" s="43"/>
      <c r="AP2597" s="43"/>
      <c r="AQ2597" s="43"/>
      <c r="AR2597" s="43"/>
      <c r="AS2597" s="43"/>
      <c r="AT2597" s="43"/>
      <c r="AU2597" s="43"/>
      <c r="AV2597" s="43"/>
      <c r="AW2597" s="43"/>
      <c r="AX2597" s="43"/>
      <c r="AY2597" s="43"/>
      <c r="AZ2597" s="43"/>
      <c r="BA2597" s="43"/>
      <c r="BB2597" s="43"/>
      <c r="BC2597" s="43"/>
      <c r="BD2597" s="43"/>
      <c r="BE2597" s="43"/>
      <c r="BF2597" s="43"/>
      <c r="BG2597" s="43"/>
      <c r="BH2597" s="43"/>
      <c r="BI2597" s="43"/>
      <c r="BJ2597" s="43"/>
      <c r="BK2597" s="43"/>
      <c r="BL2597" s="43"/>
      <c r="BM2597" s="43"/>
      <c r="BN2597" s="43"/>
      <c r="BO2597" s="43"/>
      <c r="BP2597" s="43"/>
      <c r="BQ2597" s="43"/>
    </row>
    <row r="2598" spans="1:69" ht="22.9" customHeight="1">
      <c r="A2598" s="412" t="s">
        <v>5471</v>
      </c>
      <c r="B2598" s="413" t="s">
        <v>5472</v>
      </c>
      <c r="C2598" s="866">
        <v>46</v>
      </c>
      <c r="D2598" s="413" t="s">
        <v>5125</v>
      </c>
      <c r="E2598" s="413" t="s">
        <v>233</v>
      </c>
      <c r="F2598" s="413" t="s">
        <v>5474</v>
      </c>
      <c r="G2598" s="413">
        <v>0</v>
      </c>
      <c r="H2598" s="421" t="s">
        <v>1444</v>
      </c>
      <c r="I2598" s="413">
        <v>100</v>
      </c>
      <c r="J2598" s="450">
        <v>32695</v>
      </c>
      <c r="K2598" s="451"/>
      <c r="L2598" s="452">
        <v>29410</v>
      </c>
      <c r="M2598" s="413" t="s">
        <v>181</v>
      </c>
      <c r="N2598" s="413" t="s">
        <v>144</v>
      </c>
      <c r="O2598" s="418"/>
      <c r="P2598" s="421" t="s">
        <v>1444</v>
      </c>
      <c r="Q2598" s="413">
        <v>99163358</v>
      </c>
      <c r="R2598" s="413" t="s">
        <v>4905</v>
      </c>
      <c r="S2598" s="413" t="s">
        <v>398</v>
      </c>
      <c r="T2598" s="413"/>
      <c r="U2598" s="413" t="s">
        <v>5473</v>
      </c>
      <c r="V2598" s="413"/>
      <c r="W2598" s="413"/>
      <c r="X2598" s="445" t="s">
        <v>4906</v>
      </c>
      <c r="Y2598" s="43"/>
      <c r="Z2598" s="43"/>
      <c r="AA2598" s="43"/>
      <c r="AB2598" s="43"/>
      <c r="AC2598" s="43"/>
      <c r="AD2598" s="43"/>
      <c r="AE2598" s="43"/>
      <c r="AF2598" s="43"/>
      <c r="AG2598" s="43"/>
      <c r="AH2598" s="43"/>
      <c r="AI2598" s="43"/>
      <c r="AJ2598" s="43"/>
      <c r="AK2598" s="43"/>
      <c r="AL2598" s="43"/>
      <c r="AM2598" s="43"/>
      <c r="AN2598" s="43"/>
      <c r="AO2598" s="43"/>
      <c r="AP2598" s="43"/>
      <c r="AQ2598" s="43"/>
      <c r="AR2598" s="43"/>
      <c r="AS2598" s="43"/>
      <c r="AT2598" s="43"/>
      <c r="AU2598" s="43"/>
      <c r="AV2598" s="43"/>
      <c r="AW2598" s="43"/>
      <c r="AX2598" s="43"/>
      <c r="AY2598" s="43"/>
      <c r="AZ2598" s="43"/>
      <c r="BA2598" s="43"/>
      <c r="BB2598" s="43"/>
      <c r="BC2598" s="43"/>
      <c r="BD2598" s="43"/>
      <c r="BE2598" s="43"/>
      <c r="BF2598" s="43"/>
      <c r="BG2598" s="43"/>
      <c r="BH2598" s="43"/>
      <c r="BI2598" s="43"/>
      <c r="BJ2598" s="43"/>
      <c r="BK2598" s="43"/>
      <c r="BL2598" s="43"/>
      <c r="BM2598" s="43"/>
      <c r="BN2598" s="43"/>
      <c r="BO2598" s="43"/>
      <c r="BP2598" s="43"/>
      <c r="BQ2598" s="43"/>
    </row>
    <row r="2599" spans="1:69" ht="22.9" customHeight="1">
      <c r="A2599" s="412" t="s">
        <v>5471</v>
      </c>
      <c r="B2599" s="413" t="s">
        <v>5472</v>
      </c>
      <c r="C2599" s="866">
        <v>79</v>
      </c>
      <c r="D2599" s="413" t="s">
        <v>1081</v>
      </c>
      <c r="E2599" s="413" t="s">
        <v>456</v>
      </c>
      <c r="F2599" s="413" t="s">
        <v>389</v>
      </c>
      <c r="G2599" s="413">
        <v>0</v>
      </c>
      <c r="H2599" s="421" t="s">
        <v>1256</v>
      </c>
      <c r="I2599" s="413">
        <v>100</v>
      </c>
      <c r="J2599" s="450">
        <v>32338</v>
      </c>
      <c r="K2599" s="451"/>
      <c r="L2599" s="452">
        <v>29053</v>
      </c>
      <c r="M2599" s="413" t="s">
        <v>538</v>
      </c>
      <c r="N2599" s="413" t="s">
        <v>144</v>
      </c>
      <c r="O2599" s="418"/>
      <c r="P2599" s="421" t="s">
        <v>1256</v>
      </c>
      <c r="Q2599" s="413"/>
      <c r="R2599" s="413" t="s">
        <v>4907</v>
      </c>
      <c r="S2599" s="413" t="s">
        <v>398</v>
      </c>
      <c r="T2599" s="413"/>
      <c r="U2599" s="413" t="s">
        <v>5473</v>
      </c>
      <c r="V2599" s="413"/>
      <c r="W2599" s="413"/>
      <c r="X2599" s="445" t="s">
        <v>1656</v>
      </c>
      <c r="Y2599" s="43"/>
      <c r="Z2599" s="43"/>
      <c r="AA2599" s="43"/>
      <c r="AB2599" s="43"/>
      <c r="AC2599" s="43"/>
      <c r="AD2599" s="43"/>
      <c r="AE2599" s="43"/>
      <c r="AF2599" s="43"/>
      <c r="AG2599" s="43"/>
      <c r="AH2599" s="43"/>
      <c r="AI2599" s="43"/>
      <c r="AJ2599" s="43"/>
      <c r="AK2599" s="43"/>
      <c r="AL2599" s="43"/>
      <c r="AM2599" s="43"/>
      <c r="AN2599" s="43"/>
      <c r="AO2599" s="43"/>
      <c r="AP2599" s="43"/>
      <c r="AQ2599" s="43"/>
      <c r="AR2599" s="43"/>
      <c r="AS2599" s="43"/>
      <c r="AT2599" s="43"/>
      <c r="AU2599" s="43"/>
      <c r="AV2599" s="43"/>
      <c r="AW2599" s="43"/>
      <c r="AX2599" s="43"/>
      <c r="AY2599" s="43"/>
      <c r="AZ2599" s="43"/>
      <c r="BA2599" s="43"/>
      <c r="BB2599" s="43"/>
      <c r="BC2599" s="43"/>
      <c r="BD2599" s="43"/>
      <c r="BE2599" s="43"/>
      <c r="BF2599" s="43"/>
      <c r="BG2599" s="43"/>
      <c r="BH2599" s="43"/>
      <c r="BI2599" s="43"/>
      <c r="BJ2599" s="43"/>
      <c r="BK2599" s="43"/>
      <c r="BL2599" s="43"/>
      <c r="BM2599" s="43"/>
      <c r="BN2599" s="43"/>
      <c r="BO2599" s="43"/>
      <c r="BP2599" s="43"/>
      <c r="BQ2599" s="43"/>
    </row>
    <row r="2600" spans="1:69" ht="22.9" customHeight="1">
      <c r="A2600" s="412" t="s">
        <v>5471</v>
      </c>
      <c r="B2600" s="413" t="s">
        <v>5472</v>
      </c>
      <c r="C2600" s="866">
        <v>95</v>
      </c>
      <c r="D2600" s="413" t="s">
        <v>423</v>
      </c>
      <c r="E2600" s="413" t="s">
        <v>5126</v>
      </c>
      <c r="F2600" s="413" t="s">
        <v>389</v>
      </c>
      <c r="G2600" s="413">
        <v>0</v>
      </c>
      <c r="H2600" s="421" t="s">
        <v>1442</v>
      </c>
      <c r="I2600" s="413">
        <v>100</v>
      </c>
      <c r="J2600" s="450">
        <v>35677</v>
      </c>
      <c r="K2600" s="451"/>
      <c r="L2600" s="452">
        <v>32392</v>
      </c>
      <c r="M2600" s="413" t="s">
        <v>1510</v>
      </c>
      <c r="N2600" s="413" t="s">
        <v>144</v>
      </c>
      <c r="O2600" s="418"/>
      <c r="P2600" s="421" t="s">
        <v>1442</v>
      </c>
      <c r="Q2600" s="413">
        <v>944889713</v>
      </c>
      <c r="R2600" s="413" t="s">
        <v>4908</v>
      </c>
      <c r="S2600" s="413" t="s">
        <v>398</v>
      </c>
      <c r="T2600" s="413"/>
      <c r="U2600" s="413" t="s">
        <v>5473</v>
      </c>
      <c r="V2600" s="413"/>
      <c r="W2600" s="413"/>
      <c r="X2600" s="445" t="s">
        <v>4909</v>
      </c>
      <c r="Y2600" s="43"/>
      <c r="Z2600" s="43"/>
      <c r="AA2600" s="43"/>
      <c r="AB2600" s="43"/>
      <c r="AC2600" s="43"/>
      <c r="AD2600" s="43"/>
      <c r="AE2600" s="43"/>
      <c r="AF2600" s="43"/>
      <c r="AG2600" s="43"/>
      <c r="AH2600" s="43"/>
      <c r="AI2600" s="43"/>
      <c r="AJ2600" s="43"/>
      <c r="AK2600" s="43"/>
      <c r="AL2600" s="43"/>
      <c r="AM2600" s="43"/>
      <c r="AN2600" s="43"/>
      <c r="AO2600" s="43"/>
      <c r="AP2600" s="43"/>
      <c r="AQ2600" s="43"/>
      <c r="AR2600" s="43"/>
      <c r="AS2600" s="43"/>
      <c r="AT2600" s="43"/>
      <c r="AU2600" s="43"/>
      <c r="AV2600" s="43"/>
      <c r="AW2600" s="43"/>
      <c r="AX2600" s="43"/>
      <c r="AY2600" s="43"/>
      <c r="AZ2600" s="43"/>
      <c r="BA2600" s="43"/>
      <c r="BB2600" s="43"/>
      <c r="BC2600" s="43"/>
      <c r="BD2600" s="43"/>
      <c r="BE2600" s="43"/>
      <c r="BF2600" s="43"/>
      <c r="BG2600" s="43"/>
      <c r="BH2600" s="43"/>
      <c r="BI2600" s="43"/>
      <c r="BJ2600" s="43"/>
      <c r="BK2600" s="43"/>
      <c r="BL2600" s="43"/>
      <c r="BM2600" s="43"/>
      <c r="BN2600" s="43"/>
      <c r="BO2600" s="43"/>
      <c r="BP2600" s="43"/>
      <c r="BQ2600" s="43"/>
    </row>
    <row r="2601" spans="1:69" ht="22.9" customHeight="1">
      <c r="A2601" s="412" t="s">
        <v>5471</v>
      </c>
      <c r="B2601" s="413" t="s">
        <v>5472</v>
      </c>
      <c r="C2601" s="866">
        <v>110</v>
      </c>
      <c r="D2601" s="413" t="s">
        <v>720</v>
      </c>
      <c r="E2601" s="413" t="s">
        <v>180</v>
      </c>
      <c r="F2601" s="413" t="s">
        <v>5474</v>
      </c>
      <c r="G2601" s="413">
        <v>0</v>
      </c>
      <c r="H2601" s="421" t="s">
        <v>952</v>
      </c>
      <c r="I2601" s="413">
        <v>100</v>
      </c>
      <c r="J2601" s="450">
        <v>32680</v>
      </c>
      <c r="K2601" s="451"/>
      <c r="L2601" s="452">
        <v>29395</v>
      </c>
      <c r="M2601" s="413" t="s">
        <v>456</v>
      </c>
      <c r="N2601" s="413" t="s">
        <v>144</v>
      </c>
      <c r="O2601" s="418"/>
      <c r="P2601" s="421" t="s">
        <v>952</v>
      </c>
      <c r="Q2601" s="413"/>
      <c r="R2601" s="64"/>
      <c r="S2601" s="413" t="s">
        <v>398</v>
      </c>
      <c r="T2601" s="413"/>
      <c r="U2601" s="413" t="s">
        <v>5473</v>
      </c>
      <c r="V2601" s="413"/>
      <c r="W2601" s="413"/>
      <c r="X2601" s="445" t="s">
        <v>1656</v>
      </c>
      <c r="Y2601" s="43"/>
      <c r="Z2601" s="43"/>
      <c r="AA2601" s="43"/>
      <c r="AB2601" s="43"/>
      <c r="AC2601" s="43"/>
      <c r="AD2601" s="43"/>
      <c r="AE2601" s="43"/>
      <c r="AF2601" s="43"/>
      <c r="AG2601" s="43"/>
      <c r="AH2601" s="43"/>
      <c r="AI2601" s="43"/>
      <c r="AJ2601" s="43"/>
      <c r="AK2601" s="43"/>
      <c r="AL2601" s="43"/>
      <c r="AM2601" s="43"/>
      <c r="AN2601" s="43"/>
      <c r="AO2601" s="43"/>
      <c r="AP2601" s="43"/>
      <c r="AQ2601" s="43"/>
      <c r="AR2601" s="43"/>
      <c r="AS2601" s="43"/>
      <c r="AT2601" s="43"/>
      <c r="AU2601" s="43"/>
      <c r="AV2601" s="43"/>
      <c r="AW2601" s="43"/>
      <c r="AX2601" s="43"/>
      <c r="AY2601" s="43"/>
      <c r="AZ2601" s="43"/>
      <c r="BA2601" s="43"/>
      <c r="BB2601" s="43"/>
      <c r="BC2601" s="43"/>
      <c r="BD2601" s="43"/>
      <c r="BE2601" s="43"/>
      <c r="BF2601" s="43"/>
      <c r="BG2601" s="43"/>
      <c r="BH2601" s="43"/>
      <c r="BI2601" s="43"/>
      <c r="BJ2601" s="43"/>
      <c r="BK2601" s="43"/>
      <c r="BL2601" s="43"/>
      <c r="BM2601" s="43"/>
      <c r="BN2601" s="43"/>
      <c r="BO2601" s="43"/>
      <c r="BP2601" s="43"/>
      <c r="BQ2601" s="43"/>
    </row>
    <row r="2602" spans="1:69" ht="22.9" customHeight="1">
      <c r="A2602" s="412" t="s">
        <v>5471</v>
      </c>
      <c r="B2602" s="413" t="s">
        <v>5472</v>
      </c>
      <c r="C2602" s="866">
        <v>124</v>
      </c>
      <c r="D2602" s="413" t="s">
        <v>487</v>
      </c>
      <c r="E2602" s="413" t="s">
        <v>191</v>
      </c>
      <c r="F2602" s="413" t="s">
        <v>389</v>
      </c>
      <c r="G2602" s="413">
        <v>0</v>
      </c>
      <c r="H2602" s="421" t="s">
        <v>1444</v>
      </c>
      <c r="I2602" s="413">
        <v>100</v>
      </c>
      <c r="J2602" s="450">
        <v>35568</v>
      </c>
      <c r="K2602" s="451"/>
      <c r="L2602" s="452">
        <v>32283</v>
      </c>
      <c r="M2602" s="413" t="s">
        <v>203</v>
      </c>
      <c r="N2602" s="413" t="s">
        <v>144</v>
      </c>
      <c r="O2602" s="418"/>
      <c r="P2602" s="421" t="s">
        <v>1444</v>
      </c>
      <c r="Q2602" s="413"/>
      <c r="R2602" s="64"/>
      <c r="S2602" s="413" t="s">
        <v>398</v>
      </c>
      <c r="T2602" s="413"/>
      <c r="U2602" s="413" t="s">
        <v>5473</v>
      </c>
      <c r="V2602" s="413"/>
      <c r="W2602" s="413"/>
      <c r="X2602" s="445" t="s">
        <v>1656</v>
      </c>
      <c r="Y2602" s="43"/>
      <c r="Z2602" s="43"/>
      <c r="AA2602" s="43"/>
      <c r="AB2602" s="43"/>
      <c r="AC2602" s="43"/>
      <c r="AD2602" s="43"/>
      <c r="AE2602" s="43"/>
      <c r="AF2602" s="43"/>
      <c r="AG2602" s="43"/>
      <c r="AH2602" s="43"/>
      <c r="AI2602" s="43"/>
      <c r="AJ2602" s="43"/>
      <c r="AK2602" s="43"/>
      <c r="AL2602" s="43"/>
      <c r="AM2602" s="43"/>
      <c r="AN2602" s="43"/>
      <c r="AO2602" s="43"/>
      <c r="AP2602" s="43"/>
      <c r="AQ2602" s="43"/>
      <c r="AR2602" s="43"/>
      <c r="AS2602" s="43"/>
      <c r="AT2602" s="43"/>
      <c r="AU2602" s="43"/>
      <c r="AV2602" s="43"/>
      <c r="AW2602" s="43"/>
      <c r="AX2602" s="43"/>
      <c r="AY2602" s="43"/>
      <c r="AZ2602" s="43"/>
      <c r="BA2602" s="43"/>
      <c r="BB2602" s="43"/>
      <c r="BC2602" s="43"/>
      <c r="BD2602" s="43"/>
      <c r="BE2602" s="43"/>
      <c r="BF2602" s="43"/>
      <c r="BG2602" s="43"/>
      <c r="BH2602" s="43"/>
      <c r="BI2602" s="43"/>
      <c r="BJ2602" s="43"/>
      <c r="BK2602" s="43"/>
      <c r="BL2602" s="43"/>
      <c r="BM2602" s="43"/>
      <c r="BN2602" s="43"/>
      <c r="BO2602" s="43"/>
      <c r="BP2602" s="43"/>
      <c r="BQ2602" s="43"/>
    </row>
    <row r="2603" spans="1:69" ht="22.9" customHeight="1">
      <c r="A2603" s="412" t="s">
        <v>5471</v>
      </c>
      <c r="B2603" s="413" t="s">
        <v>5472</v>
      </c>
      <c r="C2603" s="866">
        <v>146</v>
      </c>
      <c r="D2603" s="413" t="s">
        <v>345</v>
      </c>
      <c r="E2603" s="413" t="s">
        <v>176</v>
      </c>
      <c r="F2603" s="413" t="s">
        <v>389</v>
      </c>
      <c r="G2603" s="413">
        <v>0</v>
      </c>
      <c r="H2603" s="421" t="s">
        <v>952</v>
      </c>
      <c r="I2603" s="413">
        <v>100</v>
      </c>
      <c r="J2603" s="450">
        <v>35641</v>
      </c>
      <c r="K2603" s="451"/>
      <c r="L2603" s="452">
        <v>32356</v>
      </c>
      <c r="M2603" s="413" t="s">
        <v>1585</v>
      </c>
      <c r="N2603" s="413" t="s">
        <v>144</v>
      </c>
      <c r="O2603" s="418"/>
      <c r="P2603" s="421" t="s">
        <v>952</v>
      </c>
      <c r="Q2603" s="413"/>
      <c r="R2603" s="64"/>
      <c r="S2603" s="413" t="s">
        <v>398</v>
      </c>
      <c r="T2603" s="413"/>
      <c r="U2603" s="413" t="s">
        <v>5473</v>
      </c>
      <c r="V2603" s="413"/>
      <c r="W2603" s="413"/>
      <c r="X2603" s="445" t="s">
        <v>1656</v>
      </c>
      <c r="Y2603" s="43"/>
      <c r="Z2603" s="43"/>
      <c r="AA2603" s="43"/>
      <c r="AB2603" s="43"/>
      <c r="AC2603" s="43"/>
      <c r="AD2603" s="43"/>
      <c r="AE2603" s="43"/>
      <c r="AF2603" s="43"/>
      <c r="AG2603" s="43"/>
      <c r="AH2603" s="43"/>
      <c r="AI2603" s="43"/>
      <c r="AJ2603" s="43"/>
      <c r="AK2603" s="43"/>
      <c r="AL2603" s="43"/>
      <c r="AM2603" s="43"/>
      <c r="AN2603" s="43"/>
      <c r="AO2603" s="43"/>
      <c r="AP2603" s="43"/>
      <c r="AQ2603" s="43"/>
      <c r="AR2603" s="43"/>
      <c r="AS2603" s="43"/>
      <c r="AT2603" s="43"/>
      <c r="AU2603" s="43"/>
      <c r="AV2603" s="43"/>
      <c r="AW2603" s="43"/>
      <c r="AX2603" s="43"/>
      <c r="AY2603" s="43"/>
      <c r="AZ2603" s="43"/>
      <c r="BA2603" s="43"/>
      <c r="BB2603" s="43"/>
      <c r="BC2603" s="43"/>
      <c r="BD2603" s="43"/>
      <c r="BE2603" s="43"/>
      <c r="BF2603" s="43"/>
      <c r="BG2603" s="43"/>
      <c r="BH2603" s="43"/>
      <c r="BI2603" s="43"/>
      <c r="BJ2603" s="43"/>
      <c r="BK2603" s="43"/>
      <c r="BL2603" s="43"/>
      <c r="BM2603" s="43"/>
      <c r="BN2603" s="43"/>
      <c r="BO2603" s="43"/>
      <c r="BP2603" s="43"/>
      <c r="BQ2603" s="43"/>
    </row>
    <row r="2604" spans="1:69" ht="22.9" customHeight="1">
      <c r="A2604" s="412" t="s">
        <v>5471</v>
      </c>
      <c r="B2604" s="413" t="s">
        <v>5472</v>
      </c>
      <c r="C2604" s="866">
        <v>168</v>
      </c>
      <c r="D2604" s="413" t="s">
        <v>1105</v>
      </c>
      <c r="E2604" s="413" t="s">
        <v>5127</v>
      </c>
      <c r="F2604" s="413" t="s">
        <v>389</v>
      </c>
      <c r="G2604" s="413">
        <v>0</v>
      </c>
      <c r="H2604" s="421" t="s">
        <v>1256</v>
      </c>
      <c r="I2604" s="413">
        <v>100</v>
      </c>
      <c r="J2604" s="450">
        <v>32666</v>
      </c>
      <c r="K2604" s="451"/>
      <c r="L2604" s="452">
        <v>29381</v>
      </c>
      <c r="M2604" s="413" t="s">
        <v>5720</v>
      </c>
      <c r="N2604" s="413" t="s">
        <v>144</v>
      </c>
      <c r="O2604" s="418"/>
      <c r="P2604" s="421" t="s">
        <v>1256</v>
      </c>
      <c r="Q2604" s="413">
        <v>961165922</v>
      </c>
      <c r="R2604" s="64"/>
      <c r="S2604" s="413" t="s">
        <v>398</v>
      </c>
      <c r="T2604" s="413"/>
      <c r="U2604" s="413" t="s">
        <v>5473</v>
      </c>
      <c r="V2604" s="413"/>
      <c r="W2604" s="413"/>
      <c r="X2604" s="445" t="s">
        <v>4910</v>
      </c>
      <c r="Y2604" s="43"/>
      <c r="Z2604" s="43"/>
      <c r="AA2604" s="43"/>
      <c r="AB2604" s="43"/>
      <c r="AC2604" s="43"/>
      <c r="AD2604" s="43"/>
      <c r="AE2604" s="43"/>
      <c r="AF2604" s="43"/>
      <c r="AG2604" s="43"/>
      <c r="AH2604" s="43"/>
      <c r="AI2604" s="43"/>
      <c r="AJ2604" s="43"/>
      <c r="AK2604" s="43"/>
      <c r="AL2604" s="43"/>
      <c r="AM2604" s="43"/>
      <c r="AN2604" s="43"/>
      <c r="AO2604" s="43"/>
      <c r="AP2604" s="43"/>
      <c r="AQ2604" s="43"/>
      <c r="AR2604" s="43"/>
      <c r="AS2604" s="43"/>
      <c r="AT2604" s="43"/>
      <c r="AU2604" s="43"/>
      <c r="AV2604" s="43"/>
      <c r="AW2604" s="43"/>
      <c r="AX2604" s="43"/>
      <c r="AY2604" s="43"/>
      <c r="AZ2604" s="43"/>
      <c r="BA2604" s="43"/>
      <c r="BB2604" s="43"/>
      <c r="BC2604" s="43"/>
      <c r="BD2604" s="43"/>
      <c r="BE2604" s="43"/>
      <c r="BF2604" s="43"/>
      <c r="BG2604" s="43"/>
      <c r="BH2604" s="43"/>
      <c r="BI2604" s="43"/>
      <c r="BJ2604" s="43"/>
      <c r="BK2604" s="43"/>
      <c r="BL2604" s="43"/>
      <c r="BM2604" s="43"/>
      <c r="BN2604" s="43"/>
      <c r="BO2604" s="43"/>
      <c r="BP2604" s="43"/>
      <c r="BQ2604" s="43"/>
    </row>
    <row r="2605" spans="1:69" ht="22.9" customHeight="1">
      <c r="A2605" s="412" t="s">
        <v>5471</v>
      </c>
      <c r="B2605" s="413" t="s">
        <v>5472</v>
      </c>
      <c r="C2605" s="866">
        <v>169</v>
      </c>
      <c r="D2605" s="413" t="s">
        <v>5128</v>
      </c>
      <c r="E2605" s="413" t="s">
        <v>169</v>
      </c>
      <c r="F2605" s="413" t="s">
        <v>389</v>
      </c>
      <c r="G2605" s="413">
        <v>0</v>
      </c>
      <c r="H2605" s="421" t="s">
        <v>952</v>
      </c>
      <c r="I2605" s="413">
        <v>100</v>
      </c>
      <c r="J2605" s="450">
        <v>31593</v>
      </c>
      <c r="K2605" s="451"/>
      <c r="L2605" s="452">
        <v>28308</v>
      </c>
      <c r="M2605" s="413" t="s">
        <v>538</v>
      </c>
      <c r="N2605" s="413" t="s">
        <v>144</v>
      </c>
      <c r="O2605" s="418"/>
      <c r="P2605" s="421" t="s">
        <v>952</v>
      </c>
      <c r="Q2605" s="413" t="s">
        <v>4911</v>
      </c>
      <c r="R2605" s="64"/>
      <c r="S2605" s="413" t="s">
        <v>398</v>
      </c>
      <c r="T2605" s="413"/>
      <c r="U2605" s="413" t="s">
        <v>5473</v>
      </c>
      <c r="V2605" s="413"/>
      <c r="W2605" s="413"/>
      <c r="X2605" s="445" t="s">
        <v>4912</v>
      </c>
      <c r="Y2605" s="43"/>
      <c r="Z2605" s="43"/>
      <c r="AA2605" s="43"/>
      <c r="AB2605" s="43"/>
      <c r="AC2605" s="43"/>
      <c r="AD2605" s="43"/>
      <c r="AE2605" s="43"/>
      <c r="AF2605" s="43"/>
      <c r="AG2605" s="43"/>
      <c r="AH2605" s="43"/>
      <c r="AI2605" s="43"/>
      <c r="AJ2605" s="43"/>
      <c r="AK2605" s="43"/>
      <c r="AL2605" s="43"/>
      <c r="AM2605" s="43"/>
      <c r="AN2605" s="43"/>
      <c r="AO2605" s="43"/>
      <c r="AP2605" s="43"/>
      <c r="AQ2605" s="43"/>
      <c r="AR2605" s="43"/>
      <c r="AS2605" s="43"/>
      <c r="AT2605" s="43"/>
      <c r="AU2605" s="43"/>
      <c r="AV2605" s="43"/>
      <c r="AW2605" s="43"/>
      <c r="AX2605" s="43"/>
      <c r="AY2605" s="43"/>
      <c r="AZ2605" s="43"/>
      <c r="BA2605" s="43"/>
      <c r="BB2605" s="43"/>
      <c r="BC2605" s="43"/>
      <c r="BD2605" s="43"/>
      <c r="BE2605" s="43"/>
      <c r="BF2605" s="43"/>
      <c r="BG2605" s="43"/>
      <c r="BH2605" s="43"/>
      <c r="BI2605" s="43"/>
      <c r="BJ2605" s="43"/>
      <c r="BK2605" s="43"/>
      <c r="BL2605" s="43"/>
      <c r="BM2605" s="43"/>
      <c r="BN2605" s="43"/>
      <c r="BO2605" s="43"/>
      <c r="BP2605" s="43"/>
      <c r="BQ2605" s="43"/>
    </row>
    <row r="2606" spans="1:69" ht="22.9" customHeight="1">
      <c r="A2606" s="412" t="s">
        <v>5471</v>
      </c>
      <c r="B2606" s="413" t="s">
        <v>5472</v>
      </c>
      <c r="C2606" s="866">
        <v>178</v>
      </c>
      <c r="D2606" s="413" t="s">
        <v>908</v>
      </c>
      <c r="E2606" s="413" t="s">
        <v>538</v>
      </c>
      <c r="F2606" s="413" t="s">
        <v>389</v>
      </c>
      <c r="G2606" s="413">
        <v>0</v>
      </c>
      <c r="H2606" s="421" t="s">
        <v>952</v>
      </c>
      <c r="I2606" s="413">
        <v>100</v>
      </c>
      <c r="J2606" s="450">
        <v>35592</v>
      </c>
      <c r="K2606" s="451"/>
      <c r="L2606" s="452">
        <v>32307</v>
      </c>
      <c r="M2606" s="413" t="s">
        <v>456</v>
      </c>
      <c r="N2606" s="413" t="s">
        <v>144</v>
      </c>
      <c r="O2606" s="418"/>
      <c r="P2606" s="421" t="s">
        <v>952</v>
      </c>
      <c r="Q2606" s="413" t="s">
        <v>4913</v>
      </c>
      <c r="R2606" s="413" t="s">
        <v>4914</v>
      </c>
      <c r="S2606" s="413" t="s">
        <v>398</v>
      </c>
      <c r="T2606" s="413"/>
      <c r="U2606" s="413" t="s">
        <v>5473</v>
      </c>
      <c r="V2606" s="413"/>
      <c r="W2606" s="413"/>
      <c r="X2606" s="445" t="s">
        <v>4915</v>
      </c>
      <c r="Y2606" s="43"/>
      <c r="Z2606" s="43"/>
      <c r="AA2606" s="43"/>
      <c r="AB2606" s="43"/>
      <c r="AC2606" s="43"/>
      <c r="AD2606" s="43"/>
      <c r="AE2606" s="43"/>
      <c r="AF2606" s="43"/>
      <c r="AG2606" s="43"/>
      <c r="AH2606" s="43"/>
      <c r="AI2606" s="43"/>
      <c r="AJ2606" s="43"/>
      <c r="AK2606" s="43"/>
      <c r="AL2606" s="43"/>
      <c r="AM2606" s="43"/>
      <c r="AN2606" s="43"/>
      <c r="AO2606" s="43"/>
      <c r="AP2606" s="43"/>
      <c r="AQ2606" s="43"/>
      <c r="AR2606" s="43"/>
      <c r="AS2606" s="43"/>
      <c r="AT2606" s="43"/>
      <c r="AU2606" s="43"/>
      <c r="AV2606" s="43"/>
      <c r="AW2606" s="43"/>
      <c r="AX2606" s="43"/>
      <c r="AY2606" s="43"/>
      <c r="AZ2606" s="43"/>
      <c r="BA2606" s="43"/>
      <c r="BB2606" s="43"/>
      <c r="BC2606" s="43"/>
      <c r="BD2606" s="43"/>
      <c r="BE2606" s="43"/>
      <c r="BF2606" s="43"/>
      <c r="BG2606" s="43"/>
      <c r="BH2606" s="43"/>
      <c r="BI2606" s="43"/>
      <c r="BJ2606" s="43"/>
      <c r="BK2606" s="43"/>
      <c r="BL2606" s="43"/>
      <c r="BM2606" s="43"/>
      <c r="BN2606" s="43"/>
      <c r="BO2606" s="43"/>
      <c r="BP2606" s="43"/>
      <c r="BQ2606" s="43"/>
    </row>
    <row r="2607" spans="1:69" ht="22.9" customHeight="1">
      <c r="A2607" s="412" t="s">
        <v>5471</v>
      </c>
      <c r="B2607" s="413" t="s">
        <v>5472</v>
      </c>
      <c r="C2607" s="866">
        <v>186</v>
      </c>
      <c r="D2607" s="413" t="s">
        <v>541</v>
      </c>
      <c r="E2607" s="413" t="s">
        <v>279</v>
      </c>
      <c r="F2607" s="413" t="s">
        <v>389</v>
      </c>
      <c r="G2607" s="413">
        <v>0</v>
      </c>
      <c r="H2607" s="421" t="s">
        <v>952</v>
      </c>
      <c r="I2607" s="413">
        <v>100</v>
      </c>
      <c r="J2607" s="450">
        <v>35641</v>
      </c>
      <c r="K2607" s="451"/>
      <c r="L2607" s="452">
        <v>32356</v>
      </c>
      <c r="M2607" s="413" t="s">
        <v>201</v>
      </c>
      <c r="N2607" s="413" t="s">
        <v>144</v>
      </c>
      <c r="O2607" s="418"/>
      <c r="P2607" s="421" t="s">
        <v>952</v>
      </c>
      <c r="Q2607" s="413">
        <v>99832688</v>
      </c>
      <c r="R2607" s="413" t="s">
        <v>4916</v>
      </c>
      <c r="S2607" s="413" t="s">
        <v>398</v>
      </c>
      <c r="T2607" s="413"/>
      <c r="U2607" s="413" t="s">
        <v>5473</v>
      </c>
      <c r="V2607" s="413"/>
      <c r="W2607" s="413"/>
      <c r="X2607" s="445" t="s">
        <v>4917</v>
      </c>
      <c r="Y2607" s="43"/>
      <c r="Z2607" s="43"/>
      <c r="AA2607" s="43"/>
      <c r="AB2607" s="43"/>
      <c r="AC2607" s="43"/>
      <c r="AD2607" s="43"/>
      <c r="AE2607" s="43"/>
      <c r="AF2607" s="43"/>
      <c r="AG2607" s="43"/>
      <c r="AH2607" s="43"/>
      <c r="AI2607" s="43"/>
      <c r="AJ2607" s="43"/>
      <c r="AK2607" s="43"/>
      <c r="AL2607" s="43"/>
      <c r="AM2607" s="43"/>
      <c r="AN2607" s="43"/>
      <c r="AO2607" s="43"/>
      <c r="AP2607" s="43"/>
      <c r="AQ2607" s="43"/>
      <c r="AR2607" s="43"/>
      <c r="AS2607" s="43"/>
      <c r="AT2607" s="43"/>
      <c r="AU2607" s="43"/>
      <c r="AV2607" s="43"/>
      <c r="AW2607" s="43"/>
      <c r="AX2607" s="43"/>
      <c r="AY2607" s="43"/>
      <c r="AZ2607" s="43"/>
      <c r="BA2607" s="43"/>
      <c r="BB2607" s="43"/>
      <c r="BC2607" s="43"/>
      <c r="BD2607" s="43"/>
      <c r="BE2607" s="43"/>
      <c r="BF2607" s="43"/>
      <c r="BG2607" s="43"/>
      <c r="BH2607" s="43"/>
      <c r="BI2607" s="43"/>
      <c r="BJ2607" s="43"/>
      <c r="BK2607" s="43"/>
      <c r="BL2607" s="43"/>
      <c r="BM2607" s="43"/>
      <c r="BN2607" s="43"/>
      <c r="BO2607" s="43"/>
      <c r="BP2607" s="43"/>
      <c r="BQ2607" s="43"/>
    </row>
    <row r="2608" spans="1:69" ht="22.9" customHeight="1">
      <c r="A2608" s="412" t="s">
        <v>5471</v>
      </c>
      <c r="B2608" s="413" t="s">
        <v>5472</v>
      </c>
      <c r="C2608" s="866">
        <v>199</v>
      </c>
      <c r="D2608" s="413" t="s">
        <v>477</v>
      </c>
      <c r="E2608" s="413" t="s">
        <v>214</v>
      </c>
      <c r="F2608" s="413" t="s">
        <v>389</v>
      </c>
      <c r="G2608" s="413">
        <v>0</v>
      </c>
      <c r="H2608" s="421" t="s">
        <v>1444</v>
      </c>
      <c r="I2608" s="413">
        <v>100</v>
      </c>
      <c r="J2608" s="450">
        <v>35571</v>
      </c>
      <c r="K2608" s="451"/>
      <c r="L2608" s="452">
        <v>32286</v>
      </c>
      <c r="M2608" s="413" t="s">
        <v>221</v>
      </c>
      <c r="N2608" s="413" t="s">
        <v>144</v>
      </c>
      <c r="O2608" s="418"/>
      <c r="P2608" s="421" t="s">
        <v>1444</v>
      </c>
      <c r="Q2608" s="413">
        <v>94821488</v>
      </c>
      <c r="R2608" s="413" t="s">
        <v>4918</v>
      </c>
      <c r="S2608" s="413" t="s">
        <v>398</v>
      </c>
      <c r="T2608" s="413"/>
      <c r="U2608" s="413" t="s">
        <v>5473</v>
      </c>
      <c r="V2608" s="413"/>
      <c r="W2608" s="413"/>
      <c r="X2608" s="445" t="s">
        <v>4919</v>
      </c>
      <c r="Y2608" s="43"/>
      <c r="Z2608" s="43"/>
      <c r="AA2608" s="43"/>
      <c r="AB2608" s="43"/>
      <c r="AC2608" s="43"/>
      <c r="AD2608" s="43"/>
      <c r="AE2608" s="43"/>
      <c r="AF2608" s="43"/>
      <c r="AG2608" s="43"/>
      <c r="AH2608" s="43"/>
      <c r="AI2608" s="43"/>
      <c r="AJ2608" s="43"/>
      <c r="AK2608" s="43"/>
      <c r="AL2608" s="43"/>
      <c r="AM2608" s="43"/>
      <c r="AN2608" s="43"/>
      <c r="AO2608" s="43"/>
      <c r="AP2608" s="43"/>
      <c r="AQ2608" s="43"/>
      <c r="AR2608" s="43"/>
      <c r="AS2608" s="43"/>
      <c r="AT2608" s="43"/>
      <c r="AU2608" s="43"/>
      <c r="AV2608" s="43"/>
      <c r="AW2608" s="43"/>
      <c r="AX2608" s="43"/>
      <c r="AY2608" s="43"/>
      <c r="AZ2608" s="43"/>
      <c r="BA2608" s="43"/>
      <c r="BB2608" s="43"/>
      <c r="BC2608" s="43"/>
      <c r="BD2608" s="43"/>
      <c r="BE2608" s="43"/>
      <c r="BF2608" s="43"/>
      <c r="BG2608" s="43"/>
      <c r="BH2608" s="43"/>
      <c r="BI2608" s="43"/>
      <c r="BJ2608" s="43"/>
      <c r="BK2608" s="43"/>
      <c r="BL2608" s="43"/>
      <c r="BM2608" s="43"/>
      <c r="BN2608" s="43"/>
      <c r="BO2608" s="43"/>
      <c r="BP2608" s="43"/>
      <c r="BQ2608" s="43"/>
    </row>
    <row r="2609" spans="1:69" ht="22.9" customHeight="1">
      <c r="A2609" s="412" t="s">
        <v>5471</v>
      </c>
      <c r="B2609" s="413" t="s">
        <v>5472</v>
      </c>
      <c r="C2609" s="866">
        <v>211</v>
      </c>
      <c r="D2609" s="413" t="s">
        <v>140</v>
      </c>
      <c r="E2609" s="413" t="s">
        <v>5129</v>
      </c>
      <c r="F2609" s="413" t="s">
        <v>389</v>
      </c>
      <c r="G2609" s="413">
        <v>0</v>
      </c>
      <c r="H2609" s="421" t="s">
        <v>1442</v>
      </c>
      <c r="I2609" s="413">
        <v>100</v>
      </c>
      <c r="J2609" s="450">
        <v>35607</v>
      </c>
      <c r="K2609" s="451"/>
      <c r="L2609" s="452">
        <v>32322</v>
      </c>
      <c r="M2609" s="413" t="s">
        <v>440</v>
      </c>
      <c r="N2609" s="413" t="s">
        <v>144</v>
      </c>
      <c r="O2609" s="418"/>
      <c r="P2609" s="421" t="s">
        <v>1442</v>
      </c>
      <c r="Q2609" s="413"/>
      <c r="R2609" s="64"/>
      <c r="S2609" s="413" t="s">
        <v>398</v>
      </c>
      <c r="T2609" s="413"/>
      <c r="U2609" s="413" t="s">
        <v>5473</v>
      </c>
      <c r="V2609" s="413"/>
      <c r="W2609" s="413"/>
      <c r="X2609" s="445" t="s">
        <v>1656</v>
      </c>
      <c r="Y2609" s="43"/>
      <c r="Z2609" s="43"/>
      <c r="AA2609" s="43"/>
      <c r="AB2609" s="43"/>
      <c r="AC2609" s="43"/>
      <c r="AD2609" s="43"/>
      <c r="AE2609" s="43"/>
      <c r="AF2609" s="43"/>
      <c r="AG2609" s="43"/>
      <c r="AH2609" s="43"/>
      <c r="AI2609" s="43"/>
      <c r="AJ2609" s="43"/>
      <c r="AK2609" s="43"/>
      <c r="AL2609" s="43"/>
      <c r="AM2609" s="43"/>
      <c r="AN2609" s="43"/>
      <c r="AO2609" s="43"/>
      <c r="AP2609" s="43"/>
      <c r="AQ2609" s="43"/>
      <c r="AR2609" s="43"/>
      <c r="AS2609" s="43"/>
      <c r="AT2609" s="43"/>
      <c r="AU2609" s="43"/>
      <c r="AV2609" s="43"/>
      <c r="AW2609" s="43"/>
      <c r="AX2609" s="43"/>
      <c r="AY2609" s="43"/>
      <c r="AZ2609" s="43"/>
      <c r="BA2609" s="43"/>
      <c r="BB2609" s="43"/>
      <c r="BC2609" s="43"/>
      <c r="BD2609" s="43"/>
      <c r="BE2609" s="43"/>
      <c r="BF2609" s="43"/>
      <c r="BG2609" s="43"/>
      <c r="BH2609" s="43"/>
      <c r="BI2609" s="43"/>
      <c r="BJ2609" s="43"/>
      <c r="BK2609" s="43"/>
      <c r="BL2609" s="43"/>
      <c r="BM2609" s="43"/>
      <c r="BN2609" s="43"/>
      <c r="BO2609" s="43"/>
      <c r="BP2609" s="43"/>
      <c r="BQ2609" s="43"/>
    </row>
    <row r="2610" spans="1:69" ht="22.9" customHeight="1">
      <c r="A2610" s="412" t="s">
        <v>5471</v>
      </c>
      <c r="B2610" s="413" t="s">
        <v>5472</v>
      </c>
      <c r="C2610" s="866">
        <v>217</v>
      </c>
      <c r="D2610" s="413" t="s">
        <v>5130</v>
      </c>
      <c r="E2610" s="413" t="s">
        <v>552</v>
      </c>
      <c r="F2610" s="413" t="s">
        <v>5474</v>
      </c>
      <c r="G2610" s="413">
        <v>0</v>
      </c>
      <c r="H2610" s="421" t="s">
        <v>1442</v>
      </c>
      <c r="I2610" s="413">
        <v>100</v>
      </c>
      <c r="J2610" s="450">
        <v>42460</v>
      </c>
      <c r="K2610" s="451"/>
      <c r="L2610" s="452">
        <v>22009</v>
      </c>
      <c r="M2610" s="413" t="s">
        <v>463</v>
      </c>
      <c r="N2610" s="413" t="s">
        <v>144</v>
      </c>
      <c r="O2610" s="418"/>
      <c r="P2610" s="421" t="s">
        <v>1442</v>
      </c>
      <c r="Q2610" s="413">
        <v>81538736</v>
      </c>
      <c r="R2610" s="413" t="s">
        <v>4920</v>
      </c>
      <c r="S2610" s="413" t="s">
        <v>398</v>
      </c>
      <c r="T2610" s="413"/>
      <c r="U2610" s="413" t="s">
        <v>5473</v>
      </c>
      <c r="V2610" s="413"/>
      <c r="W2610" s="413"/>
      <c r="X2610" s="445" t="s">
        <v>1656</v>
      </c>
      <c r="Y2610" s="43"/>
      <c r="Z2610" s="43"/>
      <c r="AA2610" s="43"/>
      <c r="AB2610" s="43"/>
      <c r="AC2610" s="43"/>
      <c r="AD2610" s="43"/>
      <c r="AE2610" s="43"/>
      <c r="AF2610" s="43"/>
      <c r="AG2610" s="43"/>
      <c r="AH2610" s="43"/>
      <c r="AI2610" s="43"/>
      <c r="AJ2610" s="43"/>
      <c r="AK2610" s="43"/>
      <c r="AL2610" s="43"/>
      <c r="AM2610" s="43"/>
      <c r="AN2610" s="43"/>
      <c r="AO2610" s="43"/>
      <c r="AP2610" s="43"/>
      <c r="AQ2610" s="43"/>
      <c r="AR2610" s="43"/>
      <c r="AS2610" s="43"/>
      <c r="AT2610" s="43"/>
      <c r="AU2610" s="43"/>
      <c r="AV2610" s="43"/>
      <c r="AW2610" s="43"/>
      <c r="AX2610" s="43"/>
      <c r="AY2610" s="43"/>
      <c r="AZ2610" s="43"/>
      <c r="BA2610" s="43"/>
      <c r="BB2610" s="43"/>
      <c r="BC2610" s="43"/>
      <c r="BD2610" s="43"/>
      <c r="BE2610" s="43"/>
      <c r="BF2610" s="43"/>
      <c r="BG2610" s="43"/>
      <c r="BH2610" s="43"/>
      <c r="BI2610" s="43"/>
      <c r="BJ2610" s="43"/>
      <c r="BK2610" s="43"/>
      <c r="BL2610" s="43"/>
      <c r="BM2610" s="43"/>
      <c r="BN2610" s="43"/>
      <c r="BO2610" s="43"/>
      <c r="BP2610" s="43"/>
      <c r="BQ2610" s="43"/>
    </row>
    <row r="2611" spans="1:69" ht="22.9" customHeight="1">
      <c r="A2611" s="412" t="s">
        <v>5471</v>
      </c>
      <c r="B2611" s="413" t="s">
        <v>5472</v>
      </c>
      <c r="C2611" s="866">
        <v>238</v>
      </c>
      <c r="D2611" s="413" t="s">
        <v>448</v>
      </c>
      <c r="E2611" s="413" t="s">
        <v>790</v>
      </c>
      <c r="F2611" s="413" t="s">
        <v>389</v>
      </c>
      <c r="G2611" s="413">
        <v>0</v>
      </c>
      <c r="H2611" s="421" t="s">
        <v>952</v>
      </c>
      <c r="I2611" s="413">
        <v>100</v>
      </c>
      <c r="J2611" s="450">
        <v>35677</v>
      </c>
      <c r="K2611" s="451"/>
      <c r="L2611" s="452">
        <v>32392</v>
      </c>
      <c r="M2611" s="413" t="s">
        <v>441</v>
      </c>
      <c r="N2611" s="413" t="s">
        <v>144</v>
      </c>
      <c r="O2611" s="418"/>
      <c r="P2611" s="421" t="s">
        <v>952</v>
      </c>
      <c r="Q2611" s="413"/>
      <c r="R2611" s="64"/>
      <c r="S2611" s="413" t="s">
        <v>398</v>
      </c>
      <c r="T2611" s="413"/>
      <c r="U2611" s="413" t="s">
        <v>5473</v>
      </c>
      <c r="V2611" s="413"/>
      <c r="W2611" s="413"/>
      <c r="X2611" s="445" t="s">
        <v>1656</v>
      </c>
      <c r="Y2611" s="43"/>
      <c r="Z2611" s="43"/>
      <c r="AA2611" s="43"/>
      <c r="AB2611" s="43"/>
      <c r="AC2611" s="43"/>
      <c r="AD2611" s="43"/>
      <c r="AE2611" s="43"/>
      <c r="AF2611" s="43"/>
      <c r="AG2611" s="43"/>
      <c r="AH2611" s="43"/>
      <c r="AI2611" s="43"/>
      <c r="AJ2611" s="43"/>
      <c r="AK2611" s="43"/>
      <c r="AL2611" s="43"/>
      <c r="AM2611" s="43"/>
      <c r="AN2611" s="43"/>
      <c r="AO2611" s="43"/>
      <c r="AP2611" s="43"/>
      <c r="AQ2611" s="43"/>
      <c r="AR2611" s="43"/>
      <c r="AS2611" s="43"/>
      <c r="AT2611" s="43"/>
      <c r="AU2611" s="43"/>
      <c r="AV2611" s="43"/>
      <c r="AW2611" s="43"/>
      <c r="AX2611" s="43"/>
      <c r="AY2611" s="43"/>
      <c r="AZ2611" s="43"/>
      <c r="BA2611" s="43"/>
      <c r="BB2611" s="43"/>
      <c r="BC2611" s="43"/>
      <c r="BD2611" s="43"/>
      <c r="BE2611" s="43"/>
      <c r="BF2611" s="43"/>
      <c r="BG2611" s="43"/>
      <c r="BH2611" s="43"/>
      <c r="BI2611" s="43"/>
      <c r="BJ2611" s="43"/>
      <c r="BK2611" s="43"/>
      <c r="BL2611" s="43"/>
      <c r="BM2611" s="43"/>
      <c r="BN2611" s="43"/>
      <c r="BO2611" s="43"/>
      <c r="BP2611" s="43"/>
      <c r="BQ2611" s="43"/>
    </row>
    <row r="2612" spans="1:69" ht="22.9" customHeight="1">
      <c r="A2612" s="412" t="s">
        <v>5471</v>
      </c>
      <c r="B2612" s="413" t="s">
        <v>5472</v>
      </c>
      <c r="C2612" s="866">
        <v>240</v>
      </c>
      <c r="D2612" s="413" t="s">
        <v>720</v>
      </c>
      <c r="E2612" s="413" t="s">
        <v>5131</v>
      </c>
      <c r="F2612" s="413" t="s">
        <v>389</v>
      </c>
      <c r="G2612" s="413">
        <v>0</v>
      </c>
      <c r="H2612" s="421" t="s">
        <v>952</v>
      </c>
      <c r="I2612" s="413">
        <v>100</v>
      </c>
      <c r="J2612" s="450">
        <v>35591</v>
      </c>
      <c r="K2612" s="451"/>
      <c r="L2612" s="452">
        <v>32306</v>
      </c>
      <c r="M2612" s="413" t="s">
        <v>268</v>
      </c>
      <c r="N2612" s="413" t="s">
        <v>144</v>
      </c>
      <c r="O2612" s="418"/>
      <c r="P2612" s="421" t="s">
        <v>952</v>
      </c>
      <c r="Q2612" s="413" t="s">
        <v>3016</v>
      </c>
      <c r="R2612" s="64"/>
      <c r="S2612" s="413" t="s">
        <v>398</v>
      </c>
      <c r="T2612" s="413"/>
      <c r="U2612" s="413" t="s">
        <v>5473</v>
      </c>
      <c r="V2612" s="413"/>
      <c r="W2612" s="413"/>
      <c r="X2612" s="445" t="s">
        <v>4921</v>
      </c>
      <c r="Y2612" s="43"/>
      <c r="Z2612" s="43"/>
      <c r="AA2612" s="43"/>
      <c r="AB2612" s="43"/>
      <c r="AC2612" s="43"/>
      <c r="AD2612" s="43"/>
      <c r="AE2612" s="43"/>
      <c r="AF2612" s="43"/>
      <c r="AG2612" s="43"/>
      <c r="AH2612" s="43"/>
      <c r="AI2612" s="43"/>
      <c r="AJ2612" s="43"/>
      <c r="AK2612" s="43"/>
      <c r="AL2612" s="43"/>
      <c r="AM2612" s="43"/>
      <c r="AN2612" s="43"/>
      <c r="AO2612" s="43"/>
      <c r="AP2612" s="43"/>
      <c r="AQ2612" s="43"/>
      <c r="AR2612" s="43"/>
      <c r="AS2612" s="43"/>
      <c r="AT2612" s="43"/>
      <c r="AU2612" s="43"/>
      <c r="AV2612" s="43"/>
      <c r="AW2612" s="43"/>
      <c r="AX2612" s="43"/>
      <c r="AY2612" s="43"/>
      <c r="AZ2612" s="43"/>
      <c r="BA2612" s="43"/>
      <c r="BB2612" s="43"/>
      <c r="BC2612" s="43"/>
      <c r="BD2612" s="43"/>
      <c r="BE2612" s="43"/>
      <c r="BF2612" s="43"/>
      <c r="BG2612" s="43"/>
      <c r="BH2612" s="43"/>
      <c r="BI2612" s="43"/>
      <c r="BJ2612" s="43"/>
      <c r="BK2612" s="43"/>
      <c r="BL2612" s="43"/>
      <c r="BM2612" s="43"/>
      <c r="BN2612" s="43"/>
      <c r="BO2612" s="43"/>
      <c r="BP2612" s="43"/>
      <c r="BQ2612" s="43"/>
    </row>
    <row r="2613" spans="1:69" ht="22.9" customHeight="1">
      <c r="A2613" s="412" t="s">
        <v>5471</v>
      </c>
      <c r="B2613" s="413" t="s">
        <v>5472</v>
      </c>
      <c r="C2613" s="866">
        <v>260</v>
      </c>
      <c r="D2613" s="413" t="s">
        <v>720</v>
      </c>
      <c r="E2613" s="413" t="s">
        <v>295</v>
      </c>
      <c r="F2613" s="413" t="s">
        <v>389</v>
      </c>
      <c r="G2613" s="413">
        <v>0</v>
      </c>
      <c r="H2613" s="421" t="s">
        <v>952</v>
      </c>
      <c r="I2613" s="413">
        <v>100</v>
      </c>
      <c r="J2613" s="450">
        <v>35574</v>
      </c>
      <c r="K2613" s="451"/>
      <c r="L2613" s="452">
        <v>32289</v>
      </c>
      <c r="M2613" s="413" t="s">
        <v>268</v>
      </c>
      <c r="N2613" s="413" t="s">
        <v>144</v>
      </c>
      <c r="O2613" s="418"/>
      <c r="P2613" s="421" t="s">
        <v>952</v>
      </c>
      <c r="Q2613" s="413" t="s">
        <v>4922</v>
      </c>
      <c r="R2613" s="64"/>
      <c r="S2613" s="413" t="s">
        <v>398</v>
      </c>
      <c r="T2613" s="413"/>
      <c r="U2613" s="413" t="s">
        <v>5473</v>
      </c>
      <c r="V2613" s="413"/>
      <c r="W2613" s="413"/>
      <c r="X2613" s="445" t="s">
        <v>4923</v>
      </c>
      <c r="Y2613" s="43"/>
      <c r="Z2613" s="43"/>
      <c r="AA2613" s="43"/>
      <c r="AB2613" s="43"/>
      <c r="AC2613" s="43"/>
      <c r="AD2613" s="43"/>
      <c r="AE2613" s="43"/>
      <c r="AF2613" s="43"/>
      <c r="AG2613" s="43"/>
      <c r="AH2613" s="43"/>
      <c r="AI2613" s="43"/>
      <c r="AJ2613" s="43"/>
      <c r="AK2613" s="43"/>
      <c r="AL2613" s="43"/>
      <c r="AM2613" s="43"/>
      <c r="AN2613" s="43"/>
      <c r="AO2613" s="43"/>
      <c r="AP2613" s="43"/>
      <c r="AQ2613" s="43"/>
      <c r="AR2613" s="43"/>
      <c r="AS2613" s="43"/>
      <c r="AT2613" s="43"/>
      <c r="AU2613" s="43"/>
      <c r="AV2613" s="43"/>
      <c r="AW2613" s="43"/>
      <c r="AX2613" s="43"/>
      <c r="AY2613" s="43"/>
      <c r="AZ2613" s="43"/>
      <c r="BA2613" s="43"/>
      <c r="BB2613" s="43"/>
      <c r="BC2613" s="43"/>
      <c r="BD2613" s="43"/>
      <c r="BE2613" s="43"/>
      <c r="BF2613" s="43"/>
      <c r="BG2613" s="43"/>
      <c r="BH2613" s="43"/>
      <c r="BI2613" s="43"/>
      <c r="BJ2613" s="43"/>
      <c r="BK2613" s="43"/>
      <c r="BL2613" s="43"/>
      <c r="BM2613" s="43"/>
      <c r="BN2613" s="43"/>
      <c r="BO2613" s="43"/>
      <c r="BP2613" s="43"/>
      <c r="BQ2613" s="43"/>
    </row>
    <row r="2614" spans="1:69" ht="22.9" customHeight="1">
      <c r="A2614" s="412" t="s">
        <v>5471</v>
      </c>
      <c r="B2614" s="413" t="s">
        <v>5472</v>
      </c>
      <c r="C2614" s="866">
        <v>271</v>
      </c>
      <c r="D2614" s="413" t="s">
        <v>828</v>
      </c>
      <c r="E2614" s="413" t="s">
        <v>456</v>
      </c>
      <c r="F2614" s="413" t="s">
        <v>389</v>
      </c>
      <c r="G2614" s="413">
        <v>0</v>
      </c>
      <c r="H2614" s="421" t="s">
        <v>952</v>
      </c>
      <c r="I2614" s="413">
        <v>100</v>
      </c>
      <c r="J2614" s="450">
        <v>35591</v>
      </c>
      <c r="K2614" s="451"/>
      <c r="L2614" s="452">
        <v>32306</v>
      </c>
      <c r="M2614" s="413" t="s">
        <v>268</v>
      </c>
      <c r="N2614" s="413" t="s">
        <v>144</v>
      </c>
      <c r="O2614" s="418"/>
      <c r="P2614" s="421" t="s">
        <v>952</v>
      </c>
      <c r="Q2614" s="413">
        <v>96116695</v>
      </c>
      <c r="R2614" s="64"/>
      <c r="S2614" s="413" t="s">
        <v>398</v>
      </c>
      <c r="T2614" s="413"/>
      <c r="U2614" s="413" t="s">
        <v>5473</v>
      </c>
      <c r="V2614" s="413"/>
      <c r="W2614" s="413"/>
      <c r="X2614" s="445" t="s">
        <v>4924</v>
      </c>
      <c r="Y2614" s="43"/>
      <c r="Z2614" s="43"/>
      <c r="AA2614" s="43"/>
      <c r="AB2614" s="43"/>
      <c r="AC2614" s="43"/>
      <c r="AD2614" s="43"/>
      <c r="AE2614" s="43"/>
      <c r="AF2614" s="43"/>
      <c r="AG2614" s="43"/>
      <c r="AH2614" s="43"/>
      <c r="AI2614" s="43"/>
      <c r="AJ2614" s="43"/>
      <c r="AK2614" s="43"/>
      <c r="AL2614" s="43"/>
      <c r="AM2614" s="43"/>
      <c r="AN2614" s="43"/>
      <c r="AO2614" s="43"/>
      <c r="AP2614" s="43"/>
      <c r="AQ2614" s="43"/>
      <c r="AR2614" s="43"/>
      <c r="AS2614" s="43"/>
      <c r="AT2614" s="43"/>
      <c r="AU2614" s="43"/>
      <c r="AV2614" s="43"/>
      <c r="AW2614" s="43"/>
      <c r="AX2614" s="43"/>
      <c r="AY2614" s="43"/>
      <c r="AZ2614" s="43"/>
      <c r="BA2614" s="43"/>
      <c r="BB2614" s="43"/>
      <c r="BC2614" s="43"/>
      <c r="BD2614" s="43"/>
      <c r="BE2614" s="43"/>
      <c r="BF2614" s="43"/>
      <c r="BG2614" s="43"/>
      <c r="BH2614" s="43"/>
      <c r="BI2614" s="43"/>
      <c r="BJ2614" s="43"/>
      <c r="BK2614" s="43"/>
      <c r="BL2614" s="43"/>
      <c r="BM2614" s="43"/>
      <c r="BN2614" s="43"/>
      <c r="BO2614" s="43"/>
      <c r="BP2614" s="43"/>
      <c r="BQ2614" s="43"/>
    </row>
    <row r="2615" spans="1:69" ht="22.9" customHeight="1">
      <c r="A2615" s="412" t="s">
        <v>5471</v>
      </c>
      <c r="B2615" s="413" t="s">
        <v>5472</v>
      </c>
      <c r="C2615" s="866">
        <v>278</v>
      </c>
      <c r="D2615" s="413" t="s">
        <v>449</v>
      </c>
      <c r="E2615" s="413" t="s">
        <v>275</v>
      </c>
      <c r="F2615" s="413" t="s">
        <v>5474</v>
      </c>
      <c r="G2615" s="413">
        <v>0</v>
      </c>
      <c r="H2615" s="421" t="s">
        <v>1442</v>
      </c>
      <c r="I2615" s="413">
        <v>100</v>
      </c>
      <c r="J2615" s="450">
        <v>36041</v>
      </c>
      <c r="K2615" s="451"/>
      <c r="L2615" s="452">
        <v>32756</v>
      </c>
      <c r="M2615" s="413" t="s">
        <v>484</v>
      </c>
      <c r="N2615" s="413" t="s">
        <v>144</v>
      </c>
      <c r="O2615" s="418"/>
      <c r="P2615" s="421" t="s">
        <v>1442</v>
      </c>
      <c r="Q2615" s="413">
        <v>7768826</v>
      </c>
      <c r="R2615" s="413" t="s">
        <v>4925</v>
      </c>
      <c r="S2615" s="413" t="s">
        <v>398</v>
      </c>
      <c r="T2615" s="413"/>
      <c r="U2615" s="413" t="s">
        <v>5473</v>
      </c>
      <c r="V2615" s="413"/>
      <c r="W2615" s="413"/>
      <c r="X2615" s="445" t="s">
        <v>4926</v>
      </c>
      <c r="Y2615" s="43"/>
      <c r="Z2615" s="43"/>
      <c r="AA2615" s="43"/>
      <c r="AB2615" s="43"/>
      <c r="AC2615" s="43"/>
      <c r="AD2615" s="43"/>
      <c r="AE2615" s="43"/>
      <c r="AF2615" s="43"/>
      <c r="AG2615" s="43"/>
      <c r="AH2615" s="43"/>
      <c r="AI2615" s="43"/>
      <c r="AJ2615" s="43"/>
      <c r="AK2615" s="43"/>
      <c r="AL2615" s="43"/>
      <c r="AM2615" s="43"/>
      <c r="AN2615" s="43"/>
      <c r="AO2615" s="43"/>
      <c r="AP2615" s="43"/>
      <c r="AQ2615" s="43"/>
      <c r="AR2615" s="43"/>
      <c r="AS2615" s="43"/>
      <c r="AT2615" s="43"/>
      <c r="AU2615" s="43"/>
      <c r="AV2615" s="43"/>
      <c r="AW2615" s="43"/>
      <c r="AX2615" s="43"/>
      <c r="AY2615" s="43"/>
      <c r="AZ2615" s="43"/>
      <c r="BA2615" s="43"/>
      <c r="BB2615" s="43"/>
      <c r="BC2615" s="43"/>
      <c r="BD2615" s="43"/>
      <c r="BE2615" s="43"/>
      <c r="BF2615" s="43"/>
      <c r="BG2615" s="43"/>
      <c r="BH2615" s="43"/>
      <c r="BI2615" s="43"/>
      <c r="BJ2615" s="43"/>
      <c r="BK2615" s="43"/>
      <c r="BL2615" s="43"/>
      <c r="BM2615" s="43"/>
      <c r="BN2615" s="43"/>
      <c r="BO2615" s="43"/>
      <c r="BP2615" s="43"/>
      <c r="BQ2615" s="43"/>
    </row>
    <row r="2616" spans="1:69" ht="22.9" customHeight="1">
      <c r="A2616" s="412" t="s">
        <v>5471</v>
      </c>
      <c r="B2616" s="413" t="s">
        <v>5472</v>
      </c>
      <c r="C2616" s="866">
        <v>292</v>
      </c>
      <c r="D2616" s="413" t="s">
        <v>567</v>
      </c>
      <c r="E2616" s="413" t="s">
        <v>5132</v>
      </c>
      <c r="F2616" s="413" t="s">
        <v>389</v>
      </c>
      <c r="G2616" s="413">
        <v>0</v>
      </c>
      <c r="H2616" s="421" t="s">
        <v>952</v>
      </c>
      <c r="I2616" s="413">
        <v>100</v>
      </c>
      <c r="J2616" s="450">
        <v>36041</v>
      </c>
      <c r="K2616" s="451"/>
      <c r="L2616" s="452">
        <v>32756</v>
      </c>
      <c r="M2616" s="413" t="s">
        <v>221</v>
      </c>
      <c r="N2616" s="413" t="s">
        <v>144</v>
      </c>
      <c r="O2616" s="418"/>
      <c r="P2616" s="421" t="s">
        <v>952</v>
      </c>
      <c r="Q2616" s="413">
        <v>815872444</v>
      </c>
      <c r="R2616" s="413" t="s">
        <v>4927</v>
      </c>
      <c r="S2616" s="413" t="s">
        <v>398</v>
      </c>
      <c r="T2616" s="413"/>
      <c r="U2616" s="413" t="s">
        <v>5473</v>
      </c>
      <c r="V2616" s="413"/>
      <c r="W2616" s="413"/>
      <c r="X2616" s="445" t="s">
        <v>4928</v>
      </c>
      <c r="Y2616" s="43"/>
      <c r="Z2616" s="43"/>
      <c r="AA2616" s="43"/>
      <c r="AB2616" s="43"/>
      <c r="AC2616" s="43"/>
      <c r="AD2616" s="43"/>
      <c r="AE2616" s="43"/>
      <c r="AF2616" s="43"/>
      <c r="AG2616" s="43"/>
      <c r="AH2616" s="43"/>
      <c r="AI2616" s="43"/>
      <c r="AJ2616" s="43"/>
      <c r="AK2616" s="43"/>
      <c r="AL2616" s="43"/>
      <c r="AM2616" s="43"/>
      <c r="AN2616" s="43"/>
      <c r="AO2616" s="43"/>
      <c r="AP2616" s="43"/>
      <c r="AQ2616" s="43"/>
      <c r="AR2616" s="43"/>
      <c r="AS2616" s="43"/>
      <c r="AT2616" s="43"/>
      <c r="AU2616" s="43"/>
      <c r="AV2616" s="43"/>
      <c r="AW2616" s="43"/>
      <c r="AX2616" s="43"/>
      <c r="AY2616" s="43"/>
      <c r="AZ2616" s="43"/>
      <c r="BA2616" s="43"/>
      <c r="BB2616" s="43"/>
      <c r="BC2616" s="43"/>
      <c r="BD2616" s="43"/>
      <c r="BE2616" s="43"/>
      <c r="BF2616" s="43"/>
      <c r="BG2616" s="43"/>
      <c r="BH2616" s="43"/>
      <c r="BI2616" s="43"/>
      <c r="BJ2616" s="43"/>
      <c r="BK2616" s="43"/>
      <c r="BL2616" s="43"/>
      <c r="BM2616" s="43"/>
      <c r="BN2616" s="43"/>
      <c r="BO2616" s="43"/>
      <c r="BP2616" s="43"/>
      <c r="BQ2616" s="43"/>
    </row>
    <row r="2617" spans="1:69" ht="22.9" customHeight="1">
      <c r="A2617" s="412" t="s">
        <v>5471</v>
      </c>
      <c r="B2617" s="413" t="s">
        <v>5472</v>
      </c>
      <c r="C2617" s="866">
        <v>294</v>
      </c>
      <c r="D2617" s="413" t="s">
        <v>1089</v>
      </c>
      <c r="E2617" s="413" t="s">
        <v>201</v>
      </c>
      <c r="F2617" s="413" t="s">
        <v>389</v>
      </c>
      <c r="G2617" s="413">
        <v>0</v>
      </c>
      <c r="H2617" s="421" t="s">
        <v>952</v>
      </c>
      <c r="I2617" s="413">
        <v>100</v>
      </c>
      <c r="J2617" s="450">
        <v>36041</v>
      </c>
      <c r="K2617" s="451"/>
      <c r="L2617" s="452">
        <v>32756</v>
      </c>
      <c r="M2617" s="413" t="s">
        <v>166</v>
      </c>
      <c r="N2617" s="413" t="s">
        <v>144</v>
      </c>
      <c r="O2617" s="418"/>
      <c r="P2617" s="421" t="s">
        <v>952</v>
      </c>
      <c r="Q2617" s="413">
        <v>9929464</v>
      </c>
      <c r="R2617" s="64"/>
      <c r="S2617" s="413" t="s">
        <v>398</v>
      </c>
      <c r="T2617" s="413"/>
      <c r="U2617" s="413" t="s">
        <v>5473</v>
      </c>
      <c r="V2617" s="413"/>
      <c r="W2617" s="413"/>
      <c r="X2617" s="445" t="s">
        <v>4929</v>
      </c>
      <c r="Y2617" s="43"/>
      <c r="Z2617" s="43"/>
      <c r="AA2617" s="43"/>
      <c r="AB2617" s="43"/>
      <c r="AC2617" s="43"/>
      <c r="AD2617" s="43"/>
      <c r="AE2617" s="43"/>
      <c r="AF2617" s="43"/>
      <c r="AG2617" s="43"/>
      <c r="AH2617" s="43"/>
      <c r="AI2617" s="43"/>
      <c r="AJ2617" s="43"/>
      <c r="AK2617" s="43"/>
      <c r="AL2617" s="43"/>
      <c r="AM2617" s="43"/>
      <c r="AN2617" s="43"/>
      <c r="AO2617" s="43"/>
      <c r="AP2617" s="43"/>
      <c r="AQ2617" s="43"/>
      <c r="AR2617" s="43"/>
      <c r="AS2617" s="43"/>
      <c r="AT2617" s="43"/>
      <c r="AU2617" s="43"/>
      <c r="AV2617" s="43"/>
      <c r="AW2617" s="43"/>
      <c r="AX2617" s="43"/>
      <c r="AY2617" s="43"/>
      <c r="AZ2617" s="43"/>
      <c r="BA2617" s="43"/>
      <c r="BB2617" s="43"/>
      <c r="BC2617" s="43"/>
      <c r="BD2617" s="43"/>
      <c r="BE2617" s="43"/>
      <c r="BF2617" s="43"/>
      <c r="BG2617" s="43"/>
      <c r="BH2617" s="43"/>
      <c r="BI2617" s="43"/>
      <c r="BJ2617" s="43"/>
      <c r="BK2617" s="43"/>
      <c r="BL2617" s="43"/>
      <c r="BM2617" s="43"/>
      <c r="BN2617" s="43"/>
      <c r="BO2617" s="43"/>
      <c r="BP2617" s="43"/>
      <c r="BQ2617" s="43"/>
    </row>
    <row r="2618" spans="1:69" ht="22.9" customHeight="1">
      <c r="A2618" s="412" t="s">
        <v>5471</v>
      </c>
      <c r="B2618" s="413" t="s">
        <v>5472</v>
      </c>
      <c r="C2618" s="866">
        <v>300</v>
      </c>
      <c r="D2618" s="413" t="s">
        <v>142</v>
      </c>
      <c r="E2618" s="413" t="s">
        <v>207</v>
      </c>
      <c r="F2618" s="413" t="s">
        <v>5474</v>
      </c>
      <c r="G2618" s="413">
        <v>0</v>
      </c>
      <c r="H2618" s="421" t="s">
        <v>1442</v>
      </c>
      <c r="I2618" s="413">
        <v>100</v>
      </c>
      <c r="J2618" s="450">
        <v>36041</v>
      </c>
      <c r="K2618" s="451"/>
      <c r="L2618" s="452">
        <v>32756</v>
      </c>
      <c r="M2618" s="413" t="s">
        <v>463</v>
      </c>
      <c r="N2618" s="413" t="s">
        <v>144</v>
      </c>
      <c r="O2618" s="418"/>
      <c r="P2618" s="421" t="s">
        <v>1442</v>
      </c>
      <c r="Q2618" s="413" t="s">
        <v>3016</v>
      </c>
      <c r="R2618" s="413" t="s">
        <v>4930</v>
      </c>
      <c r="S2618" s="413" t="s">
        <v>398</v>
      </c>
      <c r="T2618" s="413"/>
      <c r="U2618" s="413" t="s">
        <v>5473</v>
      </c>
      <c r="V2618" s="413"/>
      <c r="W2618" s="413"/>
      <c r="X2618" s="445" t="s">
        <v>4931</v>
      </c>
      <c r="Y2618" s="43"/>
      <c r="Z2618" s="43"/>
      <c r="AA2618" s="43"/>
      <c r="AB2618" s="43"/>
      <c r="AC2618" s="43"/>
      <c r="AD2618" s="43"/>
      <c r="AE2618" s="43"/>
      <c r="AF2618" s="43"/>
      <c r="AG2618" s="43"/>
      <c r="AH2618" s="43"/>
      <c r="AI2618" s="43"/>
      <c r="AJ2618" s="43"/>
      <c r="AK2618" s="43"/>
      <c r="AL2618" s="43"/>
      <c r="AM2618" s="43"/>
      <c r="AN2618" s="43"/>
      <c r="AO2618" s="43"/>
      <c r="AP2618" s="43"/>
      <c r="AQ2618" s="43"/>
      <c r="AR2618" s="43"/>
      <c r="AS2618" s="43"/>
      <c r="AT2618" s="43"/>
      <c r="AU2618" s="43"/>
      <c r="AV2618" s="43"/>
      <c r="AW2618" s="43"/>
      <c r="AX2618" s="43"/>
      <c r="AY2618" s="43"/>
      <c r="AZ2618" s="43"/>
      <c r="BA2618" s="43"/>
      <c r="BB2618" s="43"/>
      <c r="BC2618" s="43"/>
      <c r="BD2618" s="43"/>
      <c r="BE2618" s="43"/>
      <c r="BF2618" s="43"/>
      <c r="BG2618" s="43"/>
      <c r="BH2618" s="43"/>
      <c r="BI2618" s="43"/>
      <c r="BJ2618" s="43"/>
      <c r="BK2618" s="43"/>
      <c r="BL2618" s="43"/>
      <c r="BM2618" s="43"/>
      <c r="BN2618" s="43"/>
      <c r="BO2618" s="43"/>
      <c r="BP2618" s="43"/>
      <c r="BQ2618" s="43"/>
    </row>
    <row r="2619" spans="1:69" ht="22.9" customHeight="1">
      <c r="A2619" s="412" t="s">
        <v>5471</v>
      </c>
      <c r="B2619" s="413" t="s">
        <v>5472</v>
      </c>
      <c r="C2619" s="866">
        <v>302</v>
      </c>
      <c r="D2619" s="413" t="s">
        <v>541</v>
      </c>
      <c r="E2619" s="413" t="s">
        <v>1254</v>
      </c>
      <c r="F2619" s="413" t="s">
        <v>5474</v>
      </c>
      <c r="G2619" s="413">
        <v>0</v>
      </c>
      <c r="H2619" s="421" t="s">
        <v>952</v>
      </c>
      <c r="I2619" s="413">
        <v>100</v>
      </c>
      <c r="J2619" s="450">
        <v>36041</v>
      </c>
      <c r="K2619" s="451"/>
      <c r="L2619" s="452">
        <v>32756</v>
      </c>
      <c r="M2619" s="413" t="s">
        <v>382</v>
      </c>
      <c r="N2619" s="413" t="s">
        <v>144</v>
      </c>
      <c r="O2619" s="418"/>
      <c r="P2619" s="421" t="s">
        <v>952</v>
      </c>
      <c r="Q2619" s="413" t="s">
        <v>4932</v>
      </c>
      <c r="R2619" s="64"/>
      <c r="S2619" s="413" t="s">
        <v>398</v>
      </c>
      <c r="T2619" s="413"/>
      <c r="U2619" s="413" t="s">
        <v>5473</v>
      </c>
      <c r="V2619" s="413"/>
      <c r="W2619" s="413"/>
      <c r="X2619" s="445" t="s">
        <v>4933</v>
      </c>
      <c r="Y2619" s="43"/>
      <c r="Z2619" s="43"/>
      <c r="AA2619" s="43"/>
      <c r="AB2619" s="43"/>
      <c r="AC2619" s="43"/>
      <c r="AD2619" s="43"/>
      <c r="AE2619" s="43"/>
      <c r="AF2619" s="43"/>
      <c r="AG2619" s="43"/>
      <c r="AH2619" s="43"/>
      <c r="AI2619" s="43"/>
      <c r="AJ2619" s="43"/>
      <c r="AK2619" s="43"/>
      <c r="AL2619" s="43"/>
      <c r="AM2619" s="43"/>
      <c r="AN2619" s="43"/>
      <c r="AO2619" s="43"/>
      <c r="AP2619" s="43"/>
      <c r="AQ2619" s="43"/>
      <c r="AR2619" s="43"/>
      <c r="AS2619" s="43"/>
      <c r="AT2619" s="43"/>
      <c r="AU2619" s="43"/>
      <c r="AV2619" s="43"/>
      <c r="AW2619" s="43"/>
      <c r="AX2619" s="43"/>
      <c r="AY2619" s="43"/>
      <c r="AZ2619" s="43"/>
      <c r="BA2619" s="43"/>
      <c r="BB2619" s="43"/>
      <c r="BC2619" s="43"/>
      <c r="BD2619" s="43"/>
      <c r="BE2619" s="43"/>
      <c r="BF2619" s="43"/>
      <c r="BG2619" s="43"/>
      <c r="BH2619" s="43"/>
      <c r="BI2619" s="43"/>
      <c r="BJ2619" s="43"/>
      <c r="BK2619" s="43"/>
      <c r="BL2619" s="43"/>
      <c r="BM2619" s="43"/>
      <c r="BN2619" s="43"/>
      <c r="BO2619" s="43"/>
      <c r="BP2619" s="43"/>
      <c r="BQ2619" s="43"/>
    </row>
    <row r="2620" spans="1:69" ht="22.9" customHeight="1">
      <c r="A2620" s="412" t="s">
        <v>5471</v>
      </c>
      <c r="B2620" s="413" t="s">
        <v>5472</v>
      </c>
      <c r="C2620" s="866">
        <v>308</v>
      </c>
      <c r="D2620" s="413" t="s">
        <v>413</v>
      </c>
      <c r="E2620" s="413" t="s">
        <v>181</v>
      </c>
      <c r="F2620" s="413" t="s">
        <v>389</v>
      </c>
      <c r="G2620" s="413">
        <v>0</v>
      </c>
      <c r="H2620" s="421" t="s">
        <v>952</v>
      </c>
      <c r="I2620" s="413">
        <v>100</v>
      </c>
      <c r="J2620" s="450">
        <v>36041</v>
      </c>
      <c r="K2620" s="451"/>
      <c r="L2620" s="452">
        <v>32756</v>
      </c>
      <c r="M2620" s="413" t="s">
        <v>455</v>
      </c>
      <c r="N2620" s="413" t="s">
        <v>144</v>
      </c>
      <c r="O2620" s="418"/>
      <c r="P2620" s="421" t="s">
        <v>952</v>
      </c>
      <c r="Q2620" s="413"/>
      <c r="R2620" s="64"/>
      <c r="S2620" s="413" t="s">
        <v>398</v>
      </c>
      <c r="T2620" s="413"/>
      <c r="U2620" s="413" t="s">
        <v>5473</v>
      </c>
      <c r="V2620" s="413"/>
      <c r="W2620" s="413"/>
      <c r="X2620" s="445" t="s">
        <v>1656</v>
      </c>
      <c r="Y2620" s="43"/>
      <c r="Z2620" s="43"/>
      <c r="AA2620" s="43"/>
      <c r="AB2620" s="43"/>
      <c r="AC2620" s="43"/>
      <c r="AD2620" s="43"/>
      <c r="AE2620" s="43"/>
      <c r="AF2620" s="43"/>
      <c r="AG2620" s="43"/>
      <c r="AH2620" s="43"/>
      <c r="AI2620" s="43"/>
      <c r="AJ2620" s="43"/>
      <c r="AK2620" s="43"/>
      <c r="AL2620" s="43"/>
      <c r="AM2620" s="43"/>
      <c r="AN2620" s="43"/>
      <c r="AO2620" s="43"/>
      <c r="AP2620" s="43"/>
      <c r="AQ2620" s="43"/>
      <c r="AR2620" s="43"/>
      <c r="AS2620" s="43"/>
      <c r="AT2620" s="43"/>
      <c r="AU2620" s="43"/>
      <c r="AV2620" s="43"/>
      <c r="AW2620" s="43"/>
      <c r="AX2620" s="43"/>
      <c r="AY2620" s="43"/>
      <c r="AZ2620" s="43"/>
      <c r="BA2620" s="43"/>
      <c r="BB2620" s="43"/>
      <c r="BC2620" s="43"/>
      <c r="BD2620" s="43"/>
      <c r="BE2620" s="43"/>
      <c r="BF2620" s="43"/>
      <c r="BG2620" s="43"/>
      <c r="BH2620" s="43"/>
      <c r="BI2620" s="43"/>
      <c r="BJ2620" s="43"/>
      <c r="BK2620" s="43"/>
      <c r="BL2620" s="43"/>
      <c r="BM2620" s="43"/>
      <c r="BN2620" s="43"/>
      <c r="BO2620" s="43"/>
      <c r="BP2620" s="43"/>
      <c r="BQ2620" s="43"/>
    </row>
    <row r="2621" spans="1:69" ht="22.9" customHeight="1">
      <c r="A2621" s="412" t="s">
        <v>5471</v>
      </c>
      <c r="B2621" s="413" t="s">
        <v>5472</v>
      </c>
      <c r="C2621" s="866">
        <v>328</v>
      </c>
      <c r="D2621" s="413" t="s">
        <v>5133</v>
      </c>
      <c r="E2621" s="413" t="s">
        <v>388</v>
      </c>
      <c r="F2621" s="413" t="s">
        <v>389</v>
      </c>
      <c r="G2621" s="413">
        <v>0</v>
      </c>
      <c r="H2621" s="421" t="s">
        <v>1442</v>
      </c>
      <c r="I2621" s="413">
        <v>100</v>
      </c>
      <c r="J2621" s="450">
        <v>36041</v>
      </c>
      <c r="K2621" s="451"/>
      <c r="L2621" s="452">
        <v>32756</v>
      </c>
      <c r="M2621" s="413" t="s">
        <v>164</v>
      </c>
      <c r="N2621" s="413" t="s">
        <v>144</v>
      </c>
      <c r="O2621" s="418"/>
      <c r="P2621" s="421" t="s">
        <v>1442</v>
      </c>
      <c r="Q2621" s="413" t="s">
        <v>4934</v>
      </c>
      <c r="R2621" s="413" t="s">
        <v>4935</v>
      </c>
      <c r="S2621" s="413" t="s">
        <v>398</v>
      </c>
      <c r="T2621" s="413"/>
      <c r="U2621" s="413" t="s">
        <v>5473</v>
      </c>
      <c r="V2621" s="413"/>
      <c r="W2621" s="413"/>
      <c r="X2621" s="445" t="s">
        <v>4936</v>
      </c>
      <c r="Y2621" s="43"/>
      <c r="Z2621" s="43"/>
      <c r="AA2621" s="43"/>
      <c r="AB2621" s="43"/>
      <c r="AC2621" s="43"/>
      <c r="AD2621" s="43"/>
      <c r="AE2621" s="43"/>
      <c r="AF2621" s="43"/>
      <c r="AG2621" s="43"/>
      <c r="AH2621" s="43"/>
      <c r="AI2621" s="43"/>
      <c r="AJ2621" s="43"/>
      <c r="AK2621" s="43"/>
      <c r="AL2621" s="43"/>
      <c r="AM2621" s="43"/>
      <c r="AN2621" s="43"/>
      <c r="AO2621" s="43"/>
      <c r="AP2621" s="43"/>
      <c r="AQ2621" s="43"/>
      <c r="AR2621" s="43"/>
      <c r="AS2621" s="43"/>
      <c r="AT2621" s="43"/>
      <c r="AU2621" s="43"/>
      <c r="AV2621" s="43"/>
      <c r="AW2621" s="43"/>
      <c r="AX2621" s="43"/>
      <c r="AY2621" s="43"/>
      <c r="AZ2621" s="43"/>
      <c r="BA2621" s="43"/>
      <c r="BB2621" s="43"/>
      <c r="BC2621" s="43"/>
      <c r="BD2621" s="43"/>
      <c r="BE2621" s="43"/>
      <c r="BF2621" s="43"/>
      <c r="BG2621" s="43"/>
      <c r="BH2621" s="43"/>
      <c r="BI2621" s="43"/>
      <c r="BJ2621" s="43"/>
      <c r="BK2621" s="43"/>
      <c r="BL2621" s="43"/>
      <c r="BM2621" s="43"/>
      <c r="BN2621" s="43"/>
      <c r="BO2621" s="43"/>
      <c r="BP2621" s="43"/>
      <c r="BQ2621" s="43"/>
    </row>
    <row r="2622" spans="1:69" ht="22.9" customHeight="1">
      <c r="A2622" s="412" t="s">
        <v>5471</v>
      </c>
      <c r="B2622" s="413" t="s">
        <v>5472</v>
      </c>
      <c r="C2622" s="866">
        <v>345</v>
      </c>
      <c r="D2622" s="413" t="s">
        <v>597</v>
      </c>
      <c r="E2622" s="413" t="s">
        <v>538</v>
      </c>
      <c r="F2622" s="413" t="s">
        <v>389</v>
      </c>
      <c r="G2622" s="413">
        <v>0</v>
      </c>
      <c r="H2622" s="421" t="s">
        <v>952</v>
      </c>
      <c r="I2622" s="413">
        <v>100</v>
      </c>
      <c r="J2622" s="450">
        <v>36977</v>
      </c>
      <c r="K2622" s="451"/>
      <c r="L2622" s="452">
        <v>33692</v>
      </c>
      <c r="M2622" s="413" t="s">
        <v>1389</v>
      </c>
      <c r="N2622" s="413" t="s">
        <v>144</v>
      </c>
      <c r="O2622" s="418"/>
      <c r="P2622" s="421" t="s">
        <v>952</v>
      </c>
      <c r="Q2622" s="413">
        <v>991996963</v>
      </c>
      <c r="R2622" s="413" t="s">
        <v>4937</v>
      </c>
      <c r="S2622" s="413" t="s">
        <v>398</v>
      </c>
      <c r="T2622" s="413"/>
      <c r="U2622" s="413" t="s">
        <v>5473</v>
      </c>
      <c r="V2622" s="413"/>
      <c r="W2622" s="413"/>
      <c r="X2622" s="445" t="s">
        <v>4938</v>
      </c>
      <c r="Y2622" s="43"/>
      <c r="Z2622" s="43"/>
      <c r="AA2622" s="43"/>
      <c r="AB2622" s="43"/>
      <c r="AC2622" s="43"/>
      <c r="AD2622" s="43"/>
      <c r="AE2622" s="43"/>
      <c r="AF2622" s="43"/>
      <c r="AG2622" s="43"/>
      <c r="AH2622" s="43"/>
      <c r="AI2622" s="43"/>
      <c r="AJ2622" s="43"/>
      <c r="AK2622" s="43"/>
      <c r="AL2622" s="43"/>
      <c r="AM2622" s="43"/>
      <c r="AN2622" s="43"/>
      <c r="AO2622" s="43"/>
      <c r="AP2622" s="43"/>
      <c r="AQ2622" s="43"/>
      <c r="AR2622" s="43"/>
      <c r="AS2622" s="43"/>
      <c r="AT2622" s="43"/>
      <c r="AU2622" s="43"/>
      <c r="AV2622" s="43"/>
      <c r="AW2622" s="43"/>
      <c r="AX2622" s="43"/>
      <c r="AY2622" s="43"/>
      <c r="AZ2622" s="43"/>
      <c r="BA2622" s="43"/>
      <c r="BB2622" s="43"/>
      <c r="BC2622" s="43"/>
      <c r="BD2622" s="43"/>
      <c r="BE2622" s="43"/>
      <c r="BF2622" s="43"/>
      <c r="BG2622" s="43"/>
      <c r="BH2622" s="43"/>
      <c r="BI2622" s="43"/>
      <c r="BJ2622" s="43"/>
      <c r="BK2622" s="43"/>
      <c r="BL2622" s="43"/>
      <c r="BM2622" s="43"/>
      <c r="BN2622" s="43"/>
      <c r="BO2622" s="43"/>
      <c r="BP2622" s="43"/>
      <c r="BQ2622" s="43"/>
    </row>
    <row r="2623" spans="1:69" ht="22.9" customHeight="1">
      <c r="A2623" s="412" t="s">
        <v>5471</v>
      </c>
      <c r="B2623" s="413" t="s">
        <v>5472</v>
      </c>
      <c r="C2623" s="866">
        <v>357</v>
      </c>
      <c r="D2623" s="413" t="s">
        <v>448</v>
      </c>
      <c r="E2623" s="413" t="s">
        <v>456</v>
      </c>
      <c r="F2623" s="413" t="s">
        <v>389</v>
      </c>
      <c r="G2623" s="413">
        <v>0</v>
      </c>
      <c r="H2623" s="421" t="s">
        <v>952</v>
      </c>
      <c r="I2623" s="413">
        <v>100</v>
      </c>
      <c r="J2623" s="450">
        <v>37032</v>
      </c>
      <c r="K2623" s="451"/>
      <c r="L2623" s="452">
        <v>33382</v>
      </c>
      <c r="M2623" s="413" t="s">
        <v>388</v>
      </c>
      <c r="N2623" s="413" t="s">
        <v>144</v>
      </c>
      <c r="O2623" s="418"/>
      <c r="P2623" s="421" t="s">
        <v>952</v>
      </c>
      <c r="Q2623" s="413"/>
      <c r="R2623" s="64"/>
      <c r="S2623" s="413" t="s">
        <v>398</v>
      </c>
      <c r="T2623" s="413"/>
      <c r="U2623" s="413" t="s">
        <v>5473</v>
      </c>
      <c r="V2623" s="413"/>
      <c r="W2623" s="413"/>
      <c r="X2623" s="445" t="s">
        <v>1656</v>
      </c>
      <c r="Y2623" s="43"/>
      <c r="Z2623" s="43"/>
      <c r="AA2623" s="43"/>
      <c r="AB2623" s="43"/>
      <c r="AC2623" s="43"/>
      <c r="AD2623" s="43"/>
      <c r="AE2623" s="43"/>
      <c r="AF2623" s="43"/>
      <c r="AG2623" s="43"/>
      <c r="AH2623" s="43"/>
      <c r="AI2623" s="43"/>
      <c r="AJ2623" s="43"/>
      <c r="AK2623" s="43"/>
      <c r="AL2623" s="43"/>
      <c r="AM2623" s="43"/>
      <c r="AN2623" s="43"/>
      <c r="AO2623" s="43"/>
      <c r="AP2623" s="43"/>
      <c r="AQ2623" s="43"/>
      <c r="AR2623" s="43"/>
      <c r="AS2623" s="43"/>
      <c r="AT2623" s="43"/>
      <c r="AU2623" s="43"/>
      <c r="AV2623" s="43"/>
      <c r="AW2623" s="43"/>
      <c r="AX2623" s="43"/>
      <c r="AY2623" s="43"/>
      <c r="AZ2623" s="43"/>
      <c r="BA2623" s="43"/>
      <c r="BB2623" s="43"/>
      <c r="BC2623" s="43"/>
      <c r="BD2623" s="43"/>
      <c r="BE2623" s="43"/>
      <c r="BF2623" s="43"/>
      <c r="BG2623" s="43"/>
      <c r="BH2623" s="43"/>
      <c r="BI2623" s="43"/>
      <c r="BJ2623" s="43"/>
      <c r="BK2623" s="43"/>
      <c r="BL2623" s="43"/>
      <c r="BM2623" s="43"/>
      <c r="BN2623" s="43"/>
      <c r="BO2623" s="43"/>
      <c r="BP2623" s="43"/>
      <c r="BQ2623" s="43"/>
    </row>
    <row r="2624" spans="1:69" ht="22.9" customHeight="1">
      <c r="A2624" s="412" t="s">
        <v>5471</v>
      </c>
      <c r="B2624" s="413" t="s">
        <v>5472</v>
      </c>
      <c r="C2624" s="866">
        <v>358</v>
      </c>
      <c r="D2624" s="413" t="s">
        <v>405</v>
      </c>
      <c r="E2624" s="413" t="s">
        <v>1575</v>
      </c>
      <c r="F2624" s="413" t="s">
        <v>389</v>
      </c>
      <c r="G2624" s="413">
        <v>0</v>
      </c>
      <c r="H2624" s="421" t="s">
        <v>952</v>
      </c>
      <c r="I2624" s="413">
        <v>100</v>
      </c>
      <c r="J2624" s="450">
        <v>37032</v>
      </c>
      <c r="K2624" s="451"/>
      <c r="L2624" s="452">
        <v>33747</v>
      </c>
      <c r="M2624" s="413" t="s">
        <v>1459</v>
      </c>
      <c r="N2624" s="413" t="s">
        <v>144</v>
      </c>
      <c r="O2624" s="418"/>
      <c r="P2624" s="421" t="s">
        <v>952</v>
      </c>
      <c r="Q2624" s="413">
        <v>998381345</v>
      </c>
      <c r="R2624" s="64"/>
      <c r="S2624" s="413" t="s">
        <v>398</v>
      </c>
      <c r="T2624" s="413"/>
      <c r="U2624" s="413" t="s">
        <v>5473</v>
      </c>
      <c r="V2624" s="413"/>
      <c r="W2624" s="413"/>
      <c r="X2624" s="445" t="s">
        <v>4939</v>
      </c>
      <c r="Y2624" s="43"/>
      <c r="Z2624" s="43"/>
      <c r="AA2624" s="43"/>
      <c r="AB2624" s="43"/>
      <c r="AC2624" s="43"/>
      <c r="AD2624" s="43"/>
      <c r="AE2624" s="43"/>
      <c r="AF2624" s="43"/>
      <c r="AG2624" s="43"/>
      <c r="AH2624" s="43"/>
      <c r="AI2624" s="43"/>
      <c r="AJ2624" s="43"/>
      <c r="AK2624" s="43"/>
      <c r="AL2624" s="43"/>
      <c r="AM2624" s="43"/>
      <c r="AN2624" s="43"/>
      <c r="AO2624" s="43"/>
      <c r="AP2624" s="43"/>
      <c r="AQ2624" s="43"/>
      <c r="AR2624" s="43"/>
      <c r="AS2624" s="43"/>
      <c r="AT2624" s="43"/>
      <c r="AU2624" s="43"/>
      <c r="AV2624" s="43"/>
      <c r="AW2624" s="43"/>
      <c r="AX2624" s="43"/>
      <c r="AY2624" s="43"/>
      <c r="AZ2624" s="43"/>
      <c r="BA2624" s="43"/>
      <c r="BB2624" s="43"/>
      <c r="BC2624" s="43"/>
      <c r="BD2624" s="43"/>
      <c r="BE2624" s="43"/>
      <c r="BF2624" s="43"/>
      <c r="BG2624" s="43"/>
      <c r="BH2624" s="43"/>
      <c r="BI2624" s="43"/>
      <c r="BJ2624" s="43"/>
      <c r="BK2624" s="43"/>
      <c r="BL2624" s="43"/>
      <c r="BM2624" s="43"/>
      <c r="BN2624" s="43"/>
      <c r="BO2624" s="43"/>
      <c r="BP2624" s="43"/>
      <c r="BQ2624" s="43"/>
    </row>
    <row r="2625" spans="1:69" ht="22.9" customHeight="1">
      <c r="A2625" s="412" t="s">
        <v>5471</v>
      </c>
      <c r="B2625" s="413" t="s">
        <v>5472</v>
      </c>
      <c r="C2625" s="866">
        <v>362</v>
      </c>
      <c r="D2625" s="413" t="s">
        <v>5134</v>
      </c>
      <c r="E2625" s="413" t="s">
        <v>456</v>
      </c>
      <c r="F2625" s="413" t="s">
        <v>389</v>
      </c>
      <c r="G2625" s="413">
        <v>0</v>
      </c>
      <c r="H2625" s="421" t="s">
        <v>952</v>
      </c>
      <c r="I2625" s="413">
        <v>100</v>
      </c>
      <c r="J2625" s="450">
        <v>37032</v>
      </c>
      <c r="K2625" s="451"/>
      <c r="L2625" s="452">
        <v>33747</v>
      </c>
      <c r="M2625" s="413" t="s">
        <v>507</v>
      </c>
      <c r="N2625" s="413" t="s">
        <v>144</v>
      </c>
      <c r="O2625" s="418"/>
      <c r="P2625" s="421" t="s">
        <v>952</v>
      </c>
      <c r="Q2625" s="413"/>
      <c r="R2625" s="64"/>
      <c r="S2625" s="413" t="s">
        <v>398</v>
      </c>
      <c r="T2625" s="413"/>
      <c r="U2625" s="413" t="s">
        <v>5473</v>
      </c>
      <c r="V2625" s="413"/>
      <c r="W2625" s="413"/>
      <c r="X2625" s="445" t="s">
        <v>1656</v>
      </c>
      <c r="Y2625" s="43"/>
      <c r="Z2625" s="43"/>
      <c r="AA2625" s="43"/>
      <c r="AB2625" s="43"/>
      <c r="AC2625" s="43"/>
      <c r="AD2625" s="43"/>
      <c r="AE2625" s="43"/>
      <c r="AF2625" s="43"/>
      <c r="AG2625" s="43"/>
      <c r="AH2625" s="43"/>
      <c r="AI2625" s="43"/>
      <c r="AJ2625" s="43"/>
      <c r="AK2625" s="43"/>
      <c r="AL2625" s="43"/>
      <c r="AM2625" s="43"/>
      <c r="AN2625" s="43"/>
      <c r="AO2625" s="43"/>
      <c r="AP2625" s="43"/>
      <c r="AQ2625" s="43"/>
      <c r="AR2625" s="43"/>
      <c r="AS2625" s="43"/>
      <c r="AT2625" s="43"/>
      <c r="AU2625" s="43"/>
      <c r="AV2625" s="43"/>
      <c r="AW2625" s="43"/>
      <c r="AX2625" s="43"/>
      <c r="AY2625" s="43"/>
      <c r="AZ2625" s="43"/>
      <c r="BA2625" s="43"/>
      <c r="BB2625" s="43"/>
      <c r="BC2625" s="43"/>
      <c r="BD2625" s="43"/>
      <c r="BE2625" s="43"/>
      <c r="BF2625" s="43"/>
      <c r="BG2625" s="43"/>
      <c r="BH2625" s="43"/>
      <c r="BI2625" s="43"/>
      <c r="BJ2625" s="43"/>
      <c r="BK2625" s="43"/>
      <c r="BL2625" s="43"/>
      <c r="BM2625" s="43"/>
      <c r="BN2625" s="43"/>
      <c r="BO2625" s="43"/>
      <c r="BP2625" s="43"/>
      <c r="BQ2625" s="43"/>
    </row>
    <row r="2626" spans="1:69" ht="22.9" customHeight="1">
      <c r="A2626" s="412" t="s">
        <v>5471</v>
      </c>
      <c r="B2626" s="413" t="s">
        <v>5472</v>
      </c>
      <c r="C2626" s="866">
        <v>364</v>
      </c>
      <c r="D2626" s="413" t="s">
        <v>1089</v>
      </c>
      <c r="E2626" s="413" t="s">
        <v>5135</v>
      </c>
      <c r="F2626" s="413" t="s">
        <v>389</v>
      </c>
      <c r="G2626" s="413">
        <v>0</v>
      </c>
      <c r="H2626" s="421" t="s">
        <v>952</v>
      </c>
      <c r="I2626" s="413">
        <v>100</v>
      </c>
      <c r="J2626" s="450">
        <v>37032</v>
      </c>
      <c r="K2626" s="451"/>
      <c r="L2626" s="452">
        <v>33747</v>
      </c>
      <c r="M2626" s="413" t="s">
        <v>219</v>
      </c>
      <c r="N2626" s="413" t="s">
        <v>144</v>
      </c>
      <c r="O2626" s="418"/>
      <c r="P2626" s="421" t="s">
        <v>952</v>
      </c>
      <c r="Q2626" s="413">
        <v>97449925</v>
      </c>
      <c r="R2626" s="64"/>
      <c r="S2626" s="413" t="s">
        <v>398</v>
      </c>
      <c r="T2626" s="413"/>
      <c r="U2626" s="413" t="s">
        <v>5473</v>
      </c>
      <c r="V2626" s="413"/>
      <c r="W2626" s="413"/>
      <c r="X2626" s="445" t="s">
        <v>4940</v>
      </c>
      <c r="Y2626" s="43"/>
      <c r="Z2626" s="43"/>
      <c r="AA2626" s="43"/>
      <c r="AB2626" s="43"/>
      <c r="AC2626" s="43"/>
      <c r="AD2626" s="43"/>
      <c r="AE2626" s="43"/>
      <c r="AF2626" s="43"/>
      <c r="AG2626" s="43"/>
      <c r="AH2626" s="43"/>
      <c r="AI2626" s="43"/>
      <c r="AJ2626" s="43"/>
      <c r="AK2626" s="43"/>
      <c r="AL2626" s="43"/>
      <c r="AM2626" s="43"/>
      <c r="AN2626" s="43"/>
      <c r="AO2626" s="43"/>
      <c r="AP2626" s="43"/>
      <c r="AQ2626" s="43"/>
      <c r="AR2626" s="43"/>
      <c r="AS2626" s="43"/>
      <c r="AT2626" s="43"/>
      <c r="AU2626" s="43"/>
      <c r="AV2626" s="43"/>
      <c r="AW2626" s="43"/>
      <c r="AX2626" s="43"/>
      <c r="AY2626" s="43"/>
      <c r="AZ2626" s="43"/>
      <c r="BA2626" s="43"/>
      <c r="BB2626" s="43"/>
      <c r="BC2626" s="43"/>
      <c r="BD2626" s="43"/>
      <c r="BE2626" s="43"/>
      <c r="BF2626" s="43"/>
      <c r="BG2626" s="43"/>
      <c r="BH2626" s="43"/>
      <c r="BI2626" s="43"/>
      <c r="BJ2626" s="43"/>
      <c r="BK2626" s="43"/>
      <c r="BL2626" s="43"/>
      <c r="BM2626" s="43"/>
      <c r="BN2626" s="43"/>
      <c r="BO2626" s="43"/>
      <c r="BP2626" s="43"/>
      <c r="BQ2626" s="43"/>
    </row>
    <row r="2627" spans="1:69" ht="22.9" customHeight="1">
      <c r="A2627" s="412" t="s">
        <v>5471</v>
      </c>
      <c r="B2627" s="413" t="s">
        <v>5472</v>
      </c>
      <c r="C2627" s="866">
        <v>369</v>
      </c>
      <c r="D2627" s="413" t="s">
        <v>1359</v>
      </c>
      <c r="E2627" s="413" t="s">
        <v>301</v>
      </c>
      <c r="F2627" s="413" t="s">
        <v>389</v>
      </c>
      <c r="G2627" s="413">
        <v>0</v>
      </c>
      <c r="H2627" s="421" t="s">
        <v>952</v>
      </c>
      <c r="I2627" s="413">
        <v>100</v>
      </c>
      <c r="J2627" s="450">
        <v>37032</v>
      </c>
      <c r="K2627" s="451"/>
      <c r="L2627" s="452">
        <v>33747</v>
      </c>
      <c r="M2627" s="413" t="s">
        <v>203</v>
      </c>
      <c r="N2627" s="413" t="s">
        <v>144</v>
      </c>
      <c r="O2627" s="418"/>
      <c r="P2627" s="421" t="s">
        <v>952</v>
      </c>
      <c r="Q2627" s="413"/>
      <c r="R2627" s="64"/>
      <c r="S2627" s="413" t="s">
        <v>398</v>
      </c>
      <c r="T2627" s="413"/>
      <c r="U2627" s="413" t="s">
        <v>5473</v>
      </c>
      <c r="V2627" s="413"/>
      <c r="W2627" s="413"/>
      <c r="X2627" s="445" t="s">
        <v>1656</v>
      </c>
      <c r="Y2627" s="43"/>
      <c r="Z2627" s="43"/>
      <c r="AA2627" s="43"/>
      <c r="AB2627" s="43"/>
      <c r="AC2627" s="43"/>
      <c r="AD2627" s="43"/>
      <c r="AE2627" s="43"/>
      <c r="AF2627" s="43"/>
      <c r="AG2627" s="43"/>
      <c r="AH2627" s="43"/>
      <c r="AI2627" s="43"/>
      <c r="AJ2627" s="43"/>
      <c r="AK2627" s="43"/>
      <c r="AL2627" s="43"/>
      <c r="AM2627" s="43"/>
      <c r="AN2627" s="43"/>
      <c r="AO2627" s="43"/>
      <c r="AP2627" s="43"/>
      <c r="AQ2627" s="43"/>
      <c r="AR2627" s="43"/>
      <c r="AS2627" s="43"/>
      <c r="AT2627" s="43"/>
      <c r="AU2627" s="43"/>
      <c r="AV2627" s="43"/>
      <c r="AW2627" s="43"/>
      <c r="AX2627" s="43"/>
      <c r="AY2627" s="43"/>
      <c r="AZ2627" s="43"/>
      <c r="BA2627" s="43"/>
      <c r="BB2627" s="43"/>
      <c r="BC2627" s="43"/>
      <c r="BD2627" s="43"/>
      <c r="BE2627" s="43"/>
      <c r="BF2627" s="43"/>
      <c r="BG2627" s="43"/>
      <c r="BH2627" s="43"/>
      <c r="BI2627" s="43"/>
      <c r="BJ2627" s="43"/>
      <c r="BK2627" s="43"/>
      <c r="BL2627" s="43"/>
      <c r="BM2627" s="43"/>
      <c r="BN2627" s="43"/>
      <c r="BO2627" s="43"/>
      <c r="BP2627" s="43"/>
      <c r="BQ2627" s="43"/>
    </row>
    <row r="2628" spans="1:69" ht="22.9" customHeight="1">
      <c r="A2628" s="412" t="s">
        <v>5471</v>
      </c>
      <c r="B2628" s="413" t="s">
        <v>5472</v>
      </c>
      <c r="C2628" s="866">
        <v>370</v>
      </c>
      <c r="D2628" s="413" t="s">
        <v>413</v>
      </c>
      <c r="E2628" s="413" t="s">
        <v>455</v>
      </c>
      <c r="F2628" s="413" t="s">
        <v>389</v>
      </c>
      <c r="G2628" s="413">
        <v>0</v>
      </c>
      <c r="H2628" s="421" t="s">
        <v>952</v>
      </c>
      <c r="I2628" s="413">
        <v>100</v>
      </c>
      <c r="J2628" s="450">
        <v>37032</v>
      </c>
      <c r="K2628" s="451"/>
      <c r="L2628" s="452">
        <v>33747</v>
      </c>
      <c r="M2628" s="413" t="s">
        <v>164</v>
      </c>
      <c r="N2628" s="413" t="s">
        <v>144</v>
      </c>
      <c r="O2628" s="418"/>
      <c r="P2628" s="421" t="s">
        <v>952</v>
      </c>
      <c r="Q2628" s="413">
        <v>81575859</v>
      </c>
      <c r="R2628" s="64"/>
      <c r="S2628" s="413" t="s">
        <v>398</v>
      </c>
      <c r="T2628" s="413"/>
      <c r="U2628" s="413" t="s">
        <v>5473</v>
      </c>
      <c r="V2628" s="413"/>
      <c r="W2628" s="413"/>
      <c r="X2628" s="445" t="s">
        <v>4941</v>
      </c>
      <c r="Y2628" s="43"/>
      <c r="Z2628" s="43"/>
      <c r="AA2628" s="43"/>
      <c r="AB2628" s="43"/>
      <c r="AC2628" s="43"/>
      <c r="AD2628" s="43"/>
      <c r="AE2628" s="43"/>
      <c r="AF2628" s="43"/>
      <c r="AG2628" s="43"/>
      <c r="AH2628" s="43"/>
      <c r="AI2628" s="43"/>
      <c r="AJ2628" s="43"/>
      <c r="AK2628" s="43"/>
      <c r="AL2628" s="43"/>
      <c r="AM2628" s="43"/>
      <c r="AN2628" s="43"/>
      <c r="AO2628" s="43"/>
      <c r="AP2628" s="43"/>
      <c r="AQ2628" s="43"/>
      <c r="AR2628" s="43"/>
      <c r="AS2628" s="43"/>
      <c r="AT2628" s="43"/>
      <c r="AU2628" s="43"/>
      <c r="AV2628" s="43"/>
      <c r="AW2628" s="43"/>
      <c r="AX2628" s="43"/>
      <c r="AY2628" s="43"/>
      <c r="AZ2628" s="43"/>
      <c r="BA2628" s="43"/>
      <c r="BB2628" s="43"/>
      <c r="BC2628" s="43"/>
      <c r="BD2628" s="43"/>
      <c r="BE2628" s="43"/>
      <c r="BF2628" s="43"/>
      <c r="BG2628" s="43"/>
      <c r="BH2628" s="43"/>
      <c r="BI2628" s="43"/>
      <c r="BJ2628" s="43"/>
      <c r="BK2628" s="43"/>
      <c r="BL2628" s="43"/>
      <c r="BM2628" s="43"/>
      <c r="BN2628" s="43"/>
      <c r="BO2628" s="43"/>
      <c r="BP2628" s="43"/>
      <c r="BQ2628" s="43"/>
    </row>
    <row r="2629" spans="1:69" ht="22.9" customHeight="1">
      <c r="A2629" s="412" t="s">
        <v>5471</v>
      </c>
      <c r="B2629" s="413" t="s">
        <v>5472</v>
      </c>
      <c r="C2629" s="866">
        <v>375</v>
      </c>
      <c r="D2629" s="413" t="s">
        <v>597</v>
      </c>
      <c r="E2629" s="413" t="s">
        <v>1623</v>
      </c>
      <c r="F2629" s="413" t="s">
        <v>389</v>
      </c>
      <c r="G2629" s="413">
        <v>0</v>
      </c>
      <c r="H2629" s="421" t="s">
        <v>952</v>
      </c>
      <c r="I2629" s="413">
        <v>100</v>
      </c>
      <c r="J2629" s="450">
        <v>37032</v>
      </c>
      <c r="K2629" s="451"/>
      <c r="L2629" s="452">
        <v>33747</v>
      </c>
      <c r="M2629" s="413" t="s">
        <v>216</v>
      </c>
      <c r="N2629" s="413" t="s">
        <v>144</v>
      </c>
      <c r="O2629" s="418"/>
      <c r="P2629" s="421" t="s">
        <v>952</v>
      </c>
      <c r="Q2629" s="413">
        <v>8749387</v>
      </c>
      <c r="R2629" s="413" t="s">
        <v>2842</v>
      </c>
      <c r="S2629" s="413" t="s">
        <v>398</v>
      </c>
      <c r="T2629" s="413"/>
      <c r="U2629" s="413" t="s">
        <v>5473</v>
      </c>
      <c r="V2629" s="413"/>
      <c r="W2629" s="413"/>
      <c r="X2629" s="445" t="s">
        <v>4942</v>
      </c>
      <c r="Y2629" s="43"/>
      <c r="Z2629" s="43"/>
      <c r="AA2629" s="43"/>
      <c r="AB2629" s="43"/>
      <c r="AC2629" s="43"/>
      <c r="AD2629" s="43"/>
      <c r="AE2629" s="43"/>
      <c r="AF2629" s="43"/>
      <c r="AG2629" s="43"/>
      <c r="AH2629" s="43"/>
      <c r="AI2629" s="43"/>
      <c r="AJ2629" s="43"/>
      <c r="AK2629" s="43"/>
      <c r="AL2629" s="43"/>
      <c r="AM2629" s="43"/>
      <c r="AN2629" s="43"/>
      <c r="AO2629" s="43"/>
      <c r="AP2629" s="43"/>
      <c r="AQ2629" s="43"/>
      <c r="AR2629" s="43"/>
      <c r="AS2629" s="43"/>
      <c r="AT2629" s="43"/>
      <c r="AU2629" s="43"/>
      <c r="AV2629" s="43"/>
      <c r="AW2629" s="43"/>
      <c r="AX2629" s="43"/>
      <c r="AY2629" s="43"/>
      <c r="AZ2629" s="43"/>
      <c r="BA2629" s="43"/>
      <c r="BB2629" s="43"/>
      <c r="BC2629" s="43"/>
      <c r="BD2629" s="43"/>
      <c r="BE2629" s="43"/>
      <c r="BF2629" s="43"/>
      <c r="BG2629" s="43"/>
      <c r="BH2629" s="43"/>
      <c r="BI2629" s="43"/>
      <c r="BJ2629" s="43"/>
      <c r="BK2629" s="43"/>
      <c r="BL2629" s="43"/>
      <c r="BM2629" s="43"/>
      <c r="BN2629" s="43"/>
      <c r="BO2629" s="43"/>
      <c r="BP2629" s="43"/>
      <c r="BQ2629" s="43"/>
    </row>
    <row r="2630" spans="1:69" ht="22.9" customHeight="1">
      <c r="A2630" s="412" t="s">
        <v>5471</v>
      </c>
      <c r="B2630" s="413" t="s">
        <v>5472</v>
      </c>
      <c r="C2630" s="866">
        <v>379</v>
      </c>
      <c r="D2630" s="413" t="s">
        <v>448</v>
      </c>
      <c r="E2630" s="413" t="s">
        <v>198</v>
      </c>
      <c r="F2630" s="413" t="s">
        <v>389</v>
      </c>
      <c r="G2630" s="413">
        <v>0</v>
      </c>
      <c r="H2630" s="421" t="s">
        <v>952</v>
      </c>
      <c r="I2630" s="413">
        <v>100</v>
      </c>
      <c r="J2630" s="450">
        <v>37032</v>
      </c>
      <c r="K2630" s="451"/>
      <c r="L2630" s="452">
        <v>33747</v>
      </c>
      <c r="M2630" s="413" t="s">
        <v>618</v>
      </c>
      <c r="N2630" s="413" t="s">
        <v>144</v>
      </c>
      <c r="O2630" s="418"/>
      <c r="P2630" s="421" t="s">
        <v>952</v>
      </c>
      <c r="Q2630" s="413">
        <v>99847218</v>
      </c>
      <c r="R2630" s="64"/>
      <c r="S2630" s="413" t="s">
        <v>398</v>
      </c>
      <c r="T2630" s="413"/>
      <c r="U2630" s="413" t="s">
        <v>5473</v>
      </c>
      <c r="V2630" s="413"/>
      <c r="W2630" s="413"/>
      <c r="X2630" s="445" t="s">
        <v>4943</v>
      </c>
      <c r="Y2630" s="43"/>
      <c r="Z2630" s="43"/>
      <c r="AA2630" s="43"/>
      <c r="AB2630" s="43"/>
      <c r="AC2630" s="43"/>
      <c r="AD2630" s="43"/>
      <c r="AE2630" s="43"/>
      <c r="AF2630" s="43"/>
      <c r="AG2630" s="43"/>
      <c r="AH2630" s="43"/>
      <c r="AI2630" s="43"/>
      <c r="AJ2630" s="43"/>
      <c r="AK2630" s="43"/>
      <c r="AL2630" s="43"/>
      <c r="AM2630" s="43"/>
      <c r="AN2630" s="43"/>
      <c r="AO2630" s="43"/>
      <c r="AP2630" s="43"/>
      <c r="AQ2630" s="43"/>
      <c r="AR2630" s="43"/>
      <c r="AS2630" s="43"/>
      <c r="AT2630" s="43"/>
      <c r="AU2630" s="43"/>
      <c r="AV2630" s="43"/>
      <c r="AW2630" s="43"/>
      <c r="AX2630" s="43"/>
      <c r="AY2630" s="43"/>
      <c r="AZ2630" s="43"/>
      <c r="BA2630" s="43"/>
      <c r="BB2630" s="43"/>
      <c r="BC2630" s="43"/>
      <c r="BD2630" s="43"/>
      <c r="BE2630" s="43"/>
      <c r="BF2630" s="43"/>
      <c r="BG2630" s="43"/>
      <c r="BH2630" s="43"/>
      <c r="BI2630" s="43"/>
      <c r="BJ2630" s="43"/>
      <c r="BK2630" s="43"/>
      <c r="BL2630" s="43"/>
      <c r="BM2630" s="43"/>
      <c r="BN2630" s="43"/>
      <c r="BO2630" s="43"/>
      <c r="BP2630" s="43"/>
      <c r="BQ2630" s="43"/>
    </row>
    <row r="2631" spans="1:69" ht="22.9" customHeight="1">
      <c r="A2631" s="412" t="s">
        <v>5471</v>
      </c>
      <c r="B2631" s="413" t="s">
        <v>5472</v>
      </c>
      <c r="C2631" s="866">
        <v>384</v>
      </c>
      <c r="D2631" s="413" t="s">
        <v>340</v>
      </c>
      <c r="E2631" s="413" t="s">
        <v>5136</v>
      </c>
      <c r="F2631" s="413" t="s">
        <v>389</v>
      </c>
      <c r="G2631" s="413">
        <v>0</v>
      </c>
      <c r="H2631" s="421" t="s">
        <v>1256</v>
      </c>
      <c r="I2631" s="413">
        <v>100</v>
      </c>
      <c r="J2631" s="450">
        <v>37032</v>
      </c>
      <c r="K2631" s="451"/>
      <c r="L2631" s="452">
        <v>33747</v>
      </c>
      <c r="M2631" s="413" t="s">
        <v>1459</v>
      </c>
      <c r="N2631" s="413" t="s">
        <v>144</v>
      </c>
      <c r="O2631" s="418"/>
      <c r="P2631" s="421" t="s">
        <v>1256</v>
      </c>
      <c r="Q2631" s="413" t="s">
        <v>4944</v>
      </c>
      <c r="R2631" s="413" t="s">
        <v>4945</v>
      </c>
      <c r="S2631" s="413" t="s">
        <v>398</v>
      </c>
      <c r="T2631" s="413"/>
      <c r="U2631" s="413" t="s">
        <v>5473</v>
      </c>
      <c r="V2631" s="413"/>
      <c r="W2631" s="413"/>
      <c r="X2631" s="445" t="s">
        <v>4946</v>
      </c>
      <c r="Y2631" s="43"/>
      <c r="Z2631" s="43"/>
      <c r="AA2631" s="43"/>
      <c r="AB2631" s="43"/>
      <c r="AC2631" s="43"/>
      <c r="AD2631" s="43"/>
      <c r="AE2631" s="43"/>
      <c r="AF2631" s="43"/>
      <c r="AG2631" s="43"/>
      <c r="AH2631" s="43"/>
      <c r="AI2631" s="43"/>
      <c r="AJ2631" s="43"/>
      <c r="AK2631" s="43"/>
      <c r="AL2631" s="43"/>
      <c r="AM2631" s="43"/>
      <c r="AN2631" s="43"/>
      <c r="AO2631" s="43"/>
      <c r="AP2631" s="43"/>
      <c r="AQ2631" s="43"/>
      <c r="AR2631" s="43"/>
      <c r="AS2631" s="43"/>
      <c r="AT2631" s="43"/>
      <c r="AU2631" s="43"/>
      <c r="AV2631" s="43"/>
      <c r="AW2631" s="43"/>
      <c r="AX2631" s="43"/>
      <c r="AY2631" s="43"/>
      <c r="AZ2631" s="43"/>
      <c r="BA2631" s="43"/>
      <c r="BB2631" s="43"/>
      <c r="BC2631" s="43"/>
      <c r="BD2631" s="43"/>
      <c r="BE2631" s="43"/>
      <c r="BF2631" s="43"/>
      <c r="BG2631" s="43"/>
      <c r="BH2631" s="43"/>
      <c r="BI2631" s="43"/>
      <c r="BJ2631" s="43"/>
      <c r="BK2631" s="43"/>
      <c r="BL2631" s="43"/>
      <c r="BM2631" s="43"/>
      <c r="BN2631" s="43"/>
      <c r="BO2631" s="43"/>
      <c r="BP2631" s="43"/>
      <c r="BQ2631" s="43"/>
    </row>
    <row r="2632" spans="1:69" ht="22.9" customHeight="1">
      <c r="A2632" s="412" t="s">
        <v>5471</v>
      </c>
      <c r="B2632" s="413" t="s">
        <v>5472</v>
      </c>
      <c r="C2632" s="866">
        <v>408</v>
      </c>
      <c r="D2632" s="413" t="s">
        <v>490</v>
      </c>
      <c r="E2632" s="413" t="s">
        <v>219</v>
      </c>
      <c r="F2632" s="413" t="s">
        <v>389</v>
      </c>
      <c r="G2632" s="413">
        <v>0</v>
      </c>
      <c r="H2632" s="421" t="s">
        <v>1256</v>
      </c>
      <c r="I2632" s="413">
        <v>100</v>
      </c>
      <c r="J2632" s="450">
        <v>37032</v>
      </c>
      <c r="K2632" s="451"/>
      <c r="L2632" s="452">
        <v>33747</v>
      </c>
      <c r="M2632" s="413" t="s">
        <v>770</v>
      </c>
      <c r="N2632" s="413" t="s">
        <v>144</v>
      </c>
      <c r="O2632" s="418"/>
      <c r="P2632" s="421" t="s">
        <v>1256</v>
      </c>
      <c r="Q2632" s="413" t="s">
        <v>4947</v>
      </c>
      <c r="R2632" s="413" t="s">
        <v>4948</v>
      </c>
      <c r="S2632" s="413" t="s">
        <v>398</v>
      </c>
      <c r="T2632" s="413"/>
      <c r="U2632" s="413" t="s">
        <v>5473</v>
      </c>
      <c r="V2632" s="413"/>
      <c r="W2632" s="413"/>
      <c r="X2632" s="445" t="s">
        <v>4949</v>
      </c>
      <c r="Y2632" s="43"/>
      <c r="Z2632" s="43"/>
      <c r="AA2632" s="43"/>
      <c r="AB2632" s="43"/>
      <c r="AC2632" s="43"/>
      <c r="AD2632" s="43"/>
      <c r="AE2632" s="43"/>
      <c r="AF2632" s="43"/>
      <c r="AG2632" s="43"/>
      <c r="AH2632" s="43"/>
      <c r="AI2632" s="43"/>
      <c r="AJ2632" s="43"/>
      <c r="AK2632" s="43"/>
      <c r="AL2632" s="43"/>
      <c r="AM2632" s="43"/>
      <c r="AN2632" s="43"/>
      <c r="AO2632" s="43"/>
      <c r="AP2632" s="43"/>
      <c r="AQ2632" s="43"/>
      <c r="AR2632" s="43"/>
      <c r="AS2632" s="43"/>
      <c r="AT2632" s="43"/>
      <c r="AU2632" s="43"/>
      <c r="AV2632" s="43"/>
      <c r="AW2632" s="43"/>
      <c r="AX2632" s="43"/>
      <c r="AY2632" s="43"/>
      <c r="AZ2632" s="43"/>
      <c r="BA2632" s="43"/>
      <c r="BB2632" s="43"/>
      <c r="BC2632" s="43"/>
      <c r="BD2632" s="43"/>
      <c r="BE2632" s="43"/>
      <c r="BF2632" s="43"/>
      <c r="BG2632" s="43"/>
      <c r="BH2632" s="43"/>
      <c r="BI2632" s="43"/>
      <c r="BJ2632" s="43"/>
      <c r="BK2632" s="43"/>
      <c r="BL2632" s="43"/>
      <c r="BM2632" s="43"/>
      <c r="BN2632" s="43"/>
      <c r="BO2632" s="43"/>
      <c r="BP2632" s="43"/>
      <c r="BQ2632" s="43"/>
    </row>
    <row r="2633" spans="1:69" ht="22.9" customHeight="1">
      <c r="A2633" s="412" t="s">
        <v>5471</v>
      </c>
      <c r="B2633" s="413" t="s">
        <v>5472</v>
      </c>
      <c r="C2633" s="866">
        <v>455</v>
      </c>
      <c r="D2633" s="413" t="s">
        <v>501</v>
      </c>
      <c r="E2633" s="413" t="s">
        <v>277</v>
      </c>
      <c r="F2633" s="413" t="s">
        <v>389</v>
      </c>
      <c r="G2633" s="413">
        <v>0</v>
      </c>
      <c r="H2633" s="421" t="s">
        <v>1442</v>
      </c>
      <c r="I2633" s="413">
        <v>100</v>
      </c>
      <c r="J2633" s="450">
        <v>37068</v>
      </c>
      <c r="K2633" s="451"/>
      <c r="L2633" s="452">
        <v>33783</v>
      </c>
      <c r="M2633" s="413" t="s">
        <v>216</v>
      </c>
      <c r="N2633" s="413" t="s">
        <v>144</v>
      </c>
      <c r="O2633" s="418"/>
      <c r="P2633" s="421" t="s">
        <v>1442</v>
      </c>
      <c r="Q2633" s="413" t="s">
        <v>3016</v>
      </c>
      <c r="R2633" s="413" t="s">
        <v>4950</v>
      </c>
      <c r="S2633" s="413" t="s">
        <v>398</v>
      </c>
      <c r="T2633" s="413"/>
      <c r="U2633" s="413" t="s">
        <v>5473</v>
      </c>
      <c r="V2633" s="413"/>
      <c r="W2633" s="413"/>
      <c r="X2633" s="445" t="s">
        <v>4951</v>
      </c>
      <c r="Y2633" s="43"/>
      <c r="Z2633" s="43"/>
      <c r="AA2633" s="43"/>
      <c r="AB2633" s="43"/>
      <c r="AC2633" s="43"/>
      <c r="AD2633" s="43"/>
      <c r="AE2633" s="43"/>
      <c r="AF2633" s="43"/>
      <c r="AG2633" s="43"/>
      <c r="AH2633" s="43"/>
      <c r="AI2633" s="43"/>
      <c r="AJ2633" s="43"/>
      <c r="AK2633" s="43"/>
      <c r="AL2633" s="43"/>
      <c r="AM2633" s="43"/>
      <c r="AN2633" s="43"/>
      <c r="AO2633" s="43"/>
      <c r="AP2633" s="43"/>
      <c r="AQ2633" s="43"/>
      <c r="AR2633" s="43"/>
      <c r="AS2633" s="43"/>
      <c r="AT2633" s="43"/>
      <c r="AU2633" s="43"/>
      <c r="AV2633" s="43"/>
      <c r="AW2633" s="43"/>
      <c r="AX2633" s="43"/>
      <c r="AY2633" s="43"/>
      <c r="AZ2633" s="43"/>
      <c r="BA2633" s="43"/>
      <c r="BB2633" s="43"/>
      <c r="BC2633" s="43"/>
      <c r="BD2633" s="43"/>
      <c r="BE2633" s="43"/>
      <c r="BF2633" s="43"/>
      <c r="BG2633" s="43"/>
      <c r="BH2633" s="43"/>
      <c r="BI2633" s="43"/>
      <c r="BJ2633" s="43"/>
      <c r="BK2633" s="43"/>
      <c r="BL2633" s="43"/>
      <c r="BM2633" s="43"/>
      <c r="BN2633" s="43"/>
      <c r="BO2633" s="43"/>
      <c r="BP2633" s="43"/>
      <c r="BQ2633" s="43"/>
    </row>
    <row r="2634" spans="1:69" ht="22.9" customHeight="1">
      <c r="A2634" s="412" t="s">
        <v>5471</v>
      </c>
      <c r="B2634" s="413" t="s">
        <v>5472</v>
      </c>
      <c r="C2634" s="866">
        <v>467</v>
      </c>
      <c r="D2634" s="413" t="s">
        <v>138</v>
      </c>
      <c r="E2634" s="413" t="s">
        <v>484</v>
      </c>
      <c r="F2634" s="413" t="s">
        <v>389</v>
      </c>
      <c r="G2634" s="413">
        <v>0</v>
      </c>
      <c r="H2634" s="421" t="s">
        <v>1442</v>
      </c>
      <c r="I2634" s="413">
        <v>100</v>
      </c>
      <c r="J2634" s="450">
        <v>37056</v>
      </c>
      <c r="K2634" s="451"/>
      <c r="L2634" s="452">
        <v>33771</v>
      </c>
      <c r="M2634" s="413" t="s">
        <v>365</v>
      </c>
      <c r="N2634" s="413" t="s">
        <v>144</v>
      </c>
      <c r="O2634" s="418"/>
      <c r="P2634" s="421" t="s">
        <v>1442</v>
      </c>
      <c r="Q2634" s="413">
        <v>998213614</v>
      </c>
      <c r="R2634" s="413" t="s">
        <v>4952</v>
      </c>
      <c r="S2634" s="413" t="s">
        <v>398</v>
      </c>
      <c r="T2634" s="413"/>
      <c r="U2634" s="413" t="s">
        <v>5473</v>
      </c>
      <c r="V2634" s="413"/>
      <c r="W2634" s="413"/>
      <c r="X2634" s="445" t="s">
        <v>4953</v>
      </c>
      <c r="Y2634" s="43"/>
      <c r="Z2634" s="43"/>
      <c r="AA2634" s="43"/>
      <c r="AB2634" s="43"/>
      <c r="AC2634" s="43"/>
      <c r="AD2634" s="43"/>
      <c r="AE2634" s="43"/>
      <c r="AF2634" s="43"/>
      <c r="AG2634" s="43"/>
      <c r="AH2634" s="43"/>
      <c r="AI2634" s="43"/>
      <c r="AJ2634" s="43"/>
      <c r="AK2634" s="43"/>
      <c r="AL2634" s="43"/>
      <c r="AM2634" s="43"/>
      <c r="AN2634" s="43"/>
      <c r="AO2634" s="43"/>
      <c r="AP2634" s="43"/>
      <c r="AQ2634" s="43"/>
      <c r="AR2634" s="43"/>
      <c r="AS2634" s="43"/>
      <c r="AT2634" s="43"/>
      <c r="AU2634" s="43"/>
      <c r="AV2634" s="43"/>
      <c r="AW2634" s="43"/>
      <c r="AX2634" s="43"/>
      <c r="AY2634" s="43"/>
      <c r="AZ2634" s="43"/>
      <c r="BA2634" s="43"/>
      <c r="BB2634" s="43"/>
      <c r="BC2634" s="43"/>
      <c r="BD2634" s="43"/>
      <c r="BE2634" s="43"/>
      <c r="BF2634" s="43"/>
      <c r="BG2634" s="43"/>
      <c r="BH2634" s="43"/>
      <c r="BI2634" s="43"/>
      <c r="BJ2634" s="43"/>
      <c r="BK2634" s="43"/>
      <c r="BL2634" s="43"/>
      <c r="BM2634" s="43"/>
      <c r="BN2634" s="43"/>
      <c r="BO2634" s="43"/>
      <c r="BP2634" s="43"/>
      <c r="BQ2634" s="43"/>
    </row>
    <row r="2635" spans="1:69" ht="22.9" customHeight="1">
      <c r="A2635" s="412" t="s">
        <v>5471</v>
      </c>
      <c r="B2635" s="413" t="s">
        <v>5472</v>
      </c>
      <c r="C2635" s="866">
        <v>502</v>
      </c>
      <c r="D2635" s="413" t="s">
        <v>696</v>
      </c>
      <c r="E2635" s="413" t="s">
        <v>5137</v>
      </c>
      <c r="F2635" s="413" t="s">
        <v>389</v>
      </c>
      <c r="G2635" s="413">
        <v>0</v>
      </c>
      <c r="H2635" s="421" t="s">
        <v>1442</v>
      </c>
      <c r="I2635" s="413">
        <v>100</v>
      </c>
      <c r="J2635" s="450">
        <v>37184</v>
      </c>
      <c r="K2635" s="451"/>
      <c r="L2635" s="452">
        <v>33899</v>
      </c>
      <c r="M2635" s="413" t="s">
        <v>375</v>
      </c>
      <c r="N2635" s="413" t="s">
        <v>144</v>
      </c>
      <c r="O2635" s="418"/>
      <c r="P2635" s="421" t="s">
        <v>1442</v>
      </c>
      <c r="Q2635" s="413"/>
      <c r="R2635" s="64"/>
      <c r="S2635" s="413" t="s">
        <v>398</v>
      </c>
      <c r="T2635" s="413"/>
      <c r="U2635" s="413" t="s">
        <v>5473</v>
      </c>
      <c r="V2635" s="413"/>
      <c r="W2635" s="413"/>
      <c r="X2635" s="445" t="s">
        <v>1656</v>
      </c>
      <c r="Y2635" s="43"/>
      <c r="Z2635" s="43"/>
      <c r="AA2635" s="43"/>
      <c r="AB2635" s="43"/>
      <c r="AC2635" s="43"/>
      <c r="AD2635" s="43"/>
      <c r="AE2635" s="43"/>
      <c r="AF2635" s="43"/>
      <c r="AG2635" s="43"/>
      <c r="AH2635" s="43"/>
      <c r="AI2635" s="43"/>
      <c r="AJ2635" s="43"/>
      <c r="AK2635" s="43"/>
      <c r="AL2635" s="43"/>
      <c r="AM2635" s="43"/>
      <c r="AN2635" s="43"/>
      <c r="AO2635" s="43"/>
      <c r="AP2635" s="43"/>
      <c r="AQ2635" s="43"/>
      <c r="AR2635" s="43"/>
      <c r="AS2635" s="43"/>
      <c r="AT2635" s="43"/>
      <c r="AU2635" s="43"/>
      <c r="AV2635" s="43"/>
      <c r="AW2635" s="43"/>
      <c r="AX2635" s="43"/>
      <c r="AY2635" s="43"/>
      <c r="AZ2635" s="43"/>
      <c r="BA2635" s="43"/>
      <c r="BB2635" s="43"/>
      <c r="BC2635" s="43"/>
      <c r="BD2635" s="43"/>
      <c r="BE2635" s="43"/>
      <c r="BF2635" s="43"/>
      <c r="BG2635" s="43"/>
      <c r="BH2635" s="43"/>
      <c r="BI2635" s="43"/>
      <c r="BJ2635" s="43"/>
      <c r="BK2635" s="43"/>
      <c r="BL2635" s="43"/>
      <c r="BM2635" s="43"/>
      <c r="BN2635" s="43"/>
      <c r="BO2635" s="43"/>
      <c r="BP2635" s="43"/>
      <c r="BQ2635" s="43"/>
    </row>
    <row r="2636" spans="1:69" ht="22.9" customHeight="1">
      <c r="A2636" s="412" t="s">
        <v>5471</v>
      </c>
      <c r="B2636" s="413" t="s">
        <v>5472</v>
      </c>
      <c r="C2636" s="866">
        <v>509</v>
      </c>
      <c r="D2636" s="413" t="s">
        <v>5139</v>
      </c>
      <c r="E2636" s="413" t="s">
        <v>791</v>
      </c>
      <c r="F2636" s="413" t="s">
        <v>389</v>
      </c>
      <c r="G2636" s="413">
        <v>0</v>
      </c>
      <c r="H2636" s="421" t="s">
        <v>1256</v>
      </c>
      <c r="I2636" s="413">
        <v>100</v>
      </c>
      <c r="J2636" s="450">
        <v>42460</v>
      </c>
      <c r="K2636" s="451"/>
      <c r="L2636" s="452">
        <v>20548</v>
      </c>
      <c r="M2636" s="413" t="s">
        <v>5138</v>
      </c>
      <c r="N2636" s="413" t="s">
        <v>144</v>
      </c>
      <c r="O2636" s="418"/>
      <c r="P2636" s="421" t="s">
        <v>1256</v>
      </c>
      <c r="Q2636" s="413" t="s">
        <v>4954</v>
      </c>
      <c r="R2636" s="413" t="s">
        <v>4955</v>
      </c>
      <c r="S2636" s="413" t="s">
        <v>398</v>
      </c>
      <c r="T2636" s="413"/>
      <c r="U2636" s="413" t="s">
        <v>5473</v>
      </c>
      <c r="V2636" s="413"/>
      <c r="W2636" s="413"/>
      <c r="X2636" s="445" t="s">
        <v>1656</v>
      </c>
      <c r="Y2636" s="43"/>
      <c r="Z2636" s="43"/>
      <c r="AA2636" s="43"/>
      <c r="AB2636" s="43"/>
      <c r="AC2636" s="43"/>
      <c r="AD2636" s="43"/>
      <c r="AE2636" s="43"/>
      <c r="AF2636" s="43"/>
      <c r="AG2636" s="43"/>
      <c r="AH2636" s="43"/>
      <c r="AI2636" s="43"/>
      <c r="AJ2636" s="43"/>
      <c r="AK2636" s="43"/>
      <c r="AL2636" s="43"/>
      <c r="AM2636" s="43"/>
      <c r="AN2636" s="43"/>
      <c r="AO2636" s="43"/>
      <c r="AP2636" s="43"/>
      <c r="AQ2636" s="43"/>
      <c r="AR2636" s="43"/>
      <c r="AS2636" s="43"/>
      <c r="AT2636" s="43"/>
      <c r="AU2636" s="43"/>
      <c r="AV2636" s="43"/>
      <c r="AW2636" s="43"/>
      <c r="AX2636" s="43"/>
      <c r="AY2636" s="43"/>
      <c r="AZ2636" s="43"/>
      <c r="BA2636" s="43"/>
      <c r="BB2636" s="43"/>
      <c r="BC2636" s="43"/>
      <c r="BD2636" s="43"/>
      <c r="BE2636" s="43"/>
      <c r="BF2636" s="43"/>
      <c r="BG2636" s="43"/>
      <c r="BH2636" s="43"/>
      <c r="BI2636" s="43"/>
      <c r="BJ2636" s="43"/>
      <c r="BK2636" s="43"/>
      <c r="BL2636" s="43"/>
      <c r="BM2636" s="43"/>
      <c r="BN2636" s="43"/>
      <c r="BO2636" s="43"/>
      <c r="BP2636" s="43"/>
      <c r="BQ2636" s="43"/>
    </row>
    <row r="2637" spans="1:69" ht="22.9" customHeight="1">
      <c r="A2637" s="412" t="s">
        <v>5471</v>
      </c>
      <c r="B2637" s="413" t="s">
        <v>5472</v>
      </c>
      <c r="C2637" s="866">
        <v>512</v>
      </c>
      <c r="D2637" s="413" t="s">
        <v>341</v>
      </c>
      <c r="E2637" s="413" t="s">
        <v>1637</v>
      </c>
      <c r="F2637" s="413" t="s">
        <v>389</v>
      </c>
      <c r="G2637" s="413">
        <v>0</v>
      </c>
      <c r="H2637" s="421" t="s">
        <v>952</v>
      </c>
      <c r="I2637" s="413">
        <v>100</v>
      </c>
      <c r="J2637" s="450">
        <v>37201</v>
      </c>
      <c r="K2637" s="451"/>
      <c r="L2637" s="452">
        <v>33916</v>
      </c>
      <c r="M2637" s="413" t="s">
        <v>268</v>
      </c>
      <c r="N2637" s="413" t="s">
        <v>144</v>
      </c>
      <c r="O2637" s="418"/>
      <c r="P2637" s="421" t="s">
        <v>952</v>
      </c>
      <c r="Q2637" s="413">
        <v>98744292</v>
      </c>
      <c r="R2637" s="413" t="s">
        <v>4956</v>
      </c>
      <c r="S2637" s="413" t="s">
        <v>398</v>
      </c>
      <c r="T2637" s="413"/>
      <c r="U2637" s="413" t="s">
        <v>5473</v>
      </c>
      <c r="V2637" s="413"/>
      <c r="W2637" s="413"/>
      <c r="X2637" s="445" t="s">
        <v>4957</v>
      </c>
      <c r="Y2637" s="43"/>
      <c r="Z2637" s="43"/>
      <c r="AA2637" s="43"/>
      <c r="AB2637" s="43"/>
      <c r="AC2637" s="43"/>
      <c r="AD2637" s="43"/>
      <c r="AE2637" s="43"/>
      <c r="AF2637" s="43"/>
      <c r="AG2637" s="43"/>
      <c r="AH2637" s="43"/>
      <c r="AI2637" s="43"/>
      <c r="AJ2637" s="43"/>
      <c r="AK2637" s="43"/>
      <c r="AL2637" s="43"/>
      <c r="AM2637" s="43"/>
      <c r="AN2637" s="43"/>
      <c r="AO2637" s="43"/>
      <c r="AP2637" s="43"/>
      <c r="AQ2637" s="43"/>
      <c r="AR2637" s="43"/>
      <c r="AS2637" s="43"/>
      <c r="AT2637" s="43"/>
      <c r="AU2637" s="43"/>
      <c r="AV2637" s="43"/>
      <c r="AW2637" s="43"/>
      <c r="AX2637" s="43"/>
      <c r="AY2637" s="43"/>
      <c r="AZ2637" s="43"/>
      <c r="BA2637" s="43"/>
      <c r="BB2637" s="43"/>
      <c r="BC2637" s="43"/>
      <c r="BD2637" s="43"/>
      <c r="BE2637" s="43"/>
      <c r="BF2637" s="43"/>
      <c r="BG2637" s="43"/>
      <c r="BH2637" s="43"/>
      <c r="BI2637" s="43"/>
      <c r="BJ2637" s="43"/>
      <c r="BK2637" s="43"/>
      <c r="BL2637" s="43"/>
      <c r="BM2637" s="43"/>
      <c r="BN2637" s="43"/>
      <c r="BO2637" s="43"/>
      <c r="BP2637" s="43"/>
      <c r="BQ2637" s="43"/>
    </row>
    <row r="2638" spans="1:69" ht="22.9" customHeight="1">
      <c r="A2638" s="412" t="s">
        <v>5471</v>
      </c>
      <c r="B2638" s="413" t="s">
        <v>5472</v>
      </c>
      <c r="C2638" s="866">
        <v>527</v>
      </c>
      <c r="D2638" s="413" t="s">
        <v>541</v>
      </c>
      <c r="E2638" s="413" t="s">
        <v>456</v>
      </c>
      <c r="F2638" s="413" t="s">
        <v>389</v>
      </c>
      <c r="G2638" s="413">
        <v>0</v>
      </c>
      <c r="H2638" s="421" t="s">
        <v>952</v>
      </c>
      <c r="I2638" s="413">
        <v>100</v>
      </c>
      <c r="J2638" s="450">
        <v>37235</v>
      </c>
      <c r="K2638" s="451"/>
      <c r="L2638" s="452">
        <v>33950</v>
      </c>
      <c r="M2638" s="413" t="s">
        <v>5140</v>
      </c>
      <c r="N2638" s="413" t="s">
        <v>144</v>
      </c>
      <c r="O2638" s="418"/>
      <c r="P2638" s="421" t="s">
        <v>952</v>
      </c>
      <c r="Q2638" s="413" t="s">
        <v>4958</v>
      </c>
      <c r="R2638" s="413" t="s">
        <v>4959</v>
      </c>
      <c r="S2638" s="413" t="s">
        <v>398</v>
      </c>
      <c r="T2638" s="413"/>
      <c r="U2638" s="413" t="s">
        <v>5473</v>
      </c>
      <c r="V2638" s="413"/>
      <c r="W2638" s="413"/>
      <c r="X2638" s="445" t="s">
        <v>4960</v>
      </c>
      <c r="Y2638" s="43"/>
      <c r="Z2638" s="43"/>
      <c r="AA2638" s="43"/>
      <c r="AB2638" s="43"/>
      <c r="AC2638" s="43"/>
      <c r="AD2638" s="43"/>
      <c r="AE2638" s="43"/>
      <c r="AF2638" s="43"/>
      <c r="AG2638" s="43"/>
      <c r="AH2638" s="43"/>
      <c r="AI2638" s="43"/>
      <c r="AJ2638" s="43"/>
      <c r="AK2638" s="43"/>
      <c r="AL2638" s="43"/>
      <c r="AM2638" s="43"/>
      <c r="AN2638" s="43"/>
      <c r="AO2638" s="43"/>
      <c r="AP2638" s="43"/>
      <c r="AQ2638" s="43"/>
      <c r="AR2638" s="43"/>
      <c r="AS2638" s="43"/>
      <c r="AT2638" s="43"/>
      <c r="AU2638" s="43"/>
      <c r="AV2638" s="43"/>
      <c r="AW2638" s="43"/>
      <c r="AX2638" s="43"/>
      <c r="AY2638" s="43"/>
      <c r="AZ2638" s="43"/>
      <c r="BA2638" s="43"/>
      <c r="BB2638" s="43"/>
      <c r="BC2638" s="43"/>
      <c r="BD2638" s="43"/>
      <c r="BE2638" s="43"/>
      <c r="BF2638" s="43"/>
      <c r="BG2638" s="43"/>
      <c r="BH2638" s="43"/>
      <c r="BI2638" s="43"/>
      <c r="BJ2638" s="43"/>
      <c r="BK2638" s="43"/>
      <c r="BL2638" s="43"/>
      <c r="BM2638" s="43"/>
      <c r="BN2638" s="43"/>
      <c r="BO2638" s="43"/>
      <c r="BP2638" s="43"/>
      <c r="BQ2638" s="43"/>
    </row>
    <row r="2639" spans="1:69" ht="22.9" customHeight="1">
      <c r="A2639" s="412" t="s">
        <v>5471</v>
      </c>
      <c r="B2639" s="413" t="s">
        <v>5472</v>
      </c>
      <c r="C2639" s="866">
        <v>528</v>
      </c>
      <c r="D2639" s="413" t="s">
        <v>720</v>
      </c>
      <c r="E2639" s="413" t="s">
        <v>171</v>
      </c>
      <c r="F2639" s="413" t="s">
        <v>389</v>
      </c>
      <c r="G2639" s="413">
        <v>0</v>
      </c>
      <c r="H2639" s="421" t="s">
        <v>952</v>
      </c>
      <c r="I2639" s="413">
        <v>100</v>
      </c>
      <c r="J2639" s="450">
        <v>37235</v>
      </c>
      <c r="K2639" s="451"/>
      <c r="L2639" s="452">
        <v>33950</v>
      </c>
      <c r="M2639" s="413" t="s">
        <v>5131</v>
      </c>
      <c r="N2639" s="413" t="s">
        <v>144</v>
      </c>
      <c r="O2639" s="418"/>
      <c r="P2639" s="421" t="s">
        <v>952</v>
      </c>
      <c r="Q2639" s="413">
        <v>992894696</v>
      </c>
      <c r="R2639" s="64"/>
      <c r="S2639" s="413" t="s">
        <v>398</v>
      </c>
      <c r="T2639" s="413"/>
      <c r="U2639" s="413" t="s">
        <v>5473</v>
      </c>
      <c r="V2639" s="413"/>
      <c r="W2639" s="413"/>
      <c r="X2639" s="445" t="s">
        <v>4961</v>
      </c>
      <c r="Y2639" s="43"/>
      <c r="Z2639" s="43"/>
      <c r="AA2639" s="43"/>
      <c r="AB2639" s="43"/>
      <c r="AC2639" s="43"/>
      <c r="AD2639" s="43"/>
      <c r="AE2639" s="43"/>
      <c r="AF2639" s="43"/>
      <c r="AG2639" s="43"/>
      <c r="AH2639" s="43"/>
      <c r="AI2639" s="43"/>
      <c r="AJ2639" s="43"/>
      <c r="AK2639" s="43"/>
      <c r="AL2639" s="43"/>
      <c r="AM2639" s="43"/>
      <c r="AN2639" s="43"/>
      <c r="AO2639" s="43"/>
      <c r="AP2639" s="43"/>
      <c r="AQ2639" s="43"/>
      <c r="AR2639" s="43"/>
      <c r="AS2639" s="43"/>
      <c r="AT2639" s="43"/>
      <c r="AU2639" s="43"/>
      <c r="AV2639" s="43"/>
      <c r="AW2639" s="43"/>
      <c r="AX2639" s="43"/>
      <c r="AY2639" s="43"/>
      <c r="AZ2639" s="43"/>
      <c r="BA2639" s="43"/>
      <c r="BB2639" s="43"/>
      <c r="BC2639" s="43"/>
      <c r="BD2639" s="43"/>
      <c r="BE2639" s="43"/>
      <c r="BF2639" s="43"/>
      <c r="BG2639" s="43"/>
      <c r="BH2639" s="43"/>
      <c r="BI2639" s="43"/>
      <c r="BJ2639" s="43"/>
      <c r="BK2639" s="43"/>
      <c r="BL2639" s="43"/>
      <c r="BM2639" s="43"/>
      <c r="BN2639" s="43"/>
      <c r="BO2639" s="43"/>
      <c r="BP2639" s="43"/>
      <c r="BQ2639" s="43"/>
    </row>
    <row r="2640" spans="1:69" ht="22.9" customHeight="1">
      <c r="A2640" s="412" t="s">
        <v>5471</v>
      </c>
      <c r="B2640" s="413" t="s">
        <v>5472</v>
      </c>
      <c r="C2640" s="866">
        <v>543</v>
      </c>
      <c r="D2640" s="413" t="s">
        <v>140</v>
      </c>
      <c r="E2640" s="413" t="s">
        <v>261</v>
      </c>
      <c r="F2640" s="413" t="s">
        <v>389</v>
      </c>
      <c r="G2640" s="413">
        <v>0</v>
      </c>
      <c r="H2640" s="421" t="s">
        <v>952</v>
      </c>
      <c r="I2640" s="413">
        <v>100</v>
      </c>
      <c r="J2640" s="450">
        <v>37331</v>
      </c>
      <c r="K2640" s="451"/>
      <c r="L2640" s="452">
        <v>34046</v>
      </c>
      <c r="M2640" s="413" t="s">
        <v>205</v>
      </c>
      <c r="N2640" s="413" t="s">
        <v>144</v>
      </c>
      <c r="O2640" s="418"/>
      <c r="P2640" s="421" t="s">
        <v>952</v>
      </c>
      <c r="Q2640" s="413">
        <v>9845912</v>
      </c>
      <c r="R2640" s="64"/>
      <c r="S2640" s="413" t="s">
        <v>398</v>
      </c>
      <c r="T2640" s="413"/>
      <c r="U2640" s="413" t="s">
        <v>5473</v>
      </c>
      <c r="V2640" s="413"/>
      <c r="W2640" s="413"/>
      <c r="X2640" s="445" t="s">
        <v>4962</v>
      </c>
      <c r="Y2640" s="43"/>
      <c r="Z2640" s="43"/>
      <c r="AA2640" s="43"/>
      <c r="AB2640" s="43"/>
      <c r="AC2640" s="43"/>
      <c r="AD2640" s="43"/>
      <c r="AE2640" s="43"/>
      <c r="AF2640" s="43"/>
      <c r="AG2640" s="43"/>
      <c r="AH2640" s="43"/>
      <c r="AI2640" s="43"/>
      <c r="AJ2640" s="43"/>
      <c r="AK2640" s="43"/>
      <c r="AL2640" s="43"/>
      <c r="AM2640" s="43"/>
      <c r="AN2640" s="43"/>
      <c r="AO2640" s="43"/>
      <c r="AP2640" s="43"/>
      <c r="AQ2640" s="43"/>
      <c r="AR2640" s="43"/>
      <c r="AS2640" s="43"/>
      <c r="AT2640" s="43"/>
      <c r="AU2640" s="43"/>
      <c r="AV2640" s="43"/>
      <c r="AW2640" s="43"/>
      <c r="AX2640" s="43"/>
      <c r="AY2640" s="43"/>
      <c r="AZ2640" s="43"/>
      <c r="BA2640" s="43"/>
      <c r="BB2640" s="43"/>
      <c r="BC2640" s="43"/>
      <c r="BD2640" s="43"/>
      <c r="BE2640" s="43"/>
      <c r="BF2640" s="43"/>
      <c r="BG2640" s="43"/>
      <c r="BH2640" s="43"/>
      <c r="BI2640" s="43"/>
      <c r="BJ2640" s="43"/>
      <c r="BK2640" s="43"/>
      <c r="BL2640" s="43"/>
      <c r="BM2640" s="43"/>
      <c r="BN2640" s="43"/>
      <c r="BO2640" s="43"/>
      <c r="BP2640" s="43"/>
      <c r="BQ2640" s="43"/>
    </row>
    <row r="2641" spans="1:69" ht="22.9" customHeight="1">
      <c r="A2641" s="412" t="s">
        <v>5471</v>
      </c>
      <c r="B2641" s="413" t="s">
        <v>5472</v>
      </c>
      <c r="C2641" s="866">
        <v>551</v>
      </c>
      <c r="D2641" s="413" t="s">
        <v>908</v>
      </c>
      <c r="E2641" s="413" t="s">
        <v>184</v>
      </c>
      <c r="F2641" s="413" t="s">
        <v>5474</v>
      </c>
      <c r="G2641" s="413">
        <v>0</v>
      </c>
      <c r="H2641" s="421" t="s">
        <v>952</v>
      </c>
      <c r="I2641" s="413">
        <v>100</v>
      </c>
      <c r="J2641" s="450">
        <v>37345</v>
      </c>
      <c r="K2641" s="451"/>
      <c r="L2641" s="452">
        <v>34060</v>
      </c>
      <c r="M2641" s="413" t="s">
        <v>230</v>
      </c>
      <c r="N2641" s="413" t="s">
        <v>144</v>
      </c>
      <c r="O2641" s="418"/>
      <c r="P2641" s="421" t="s">
        <v>952</v>
      </c>
      <c r="Q2641" s="413">
        <v>974884334</v>
      </c>
      <c r="R2641" s="413" t="s">
        <v>4963</v>
      </c>
      <c r="S2641" s="413" t="s">
        <v>398</v>
      </c>
      <c r="T2641" s="413"/>
      <c r="U2641" s="413" t="s">
        <v>5473</v>
      </c>
      <c r="V2641" s="413"/>
      <c r="W2641" s="413"/>
      <c r="X2641" s="445" t="s">
        <v>4964</v>
      </c>
      <c r="Y2641" s="43"/>
      <c r="Z2641" s="43"/>
      <c r="AA2641" s="43"/>
      <c r="AB2641" s="43"/>
      <c r="AC2641" s="43"/>
      <c r="AD2641" s="43"/>
      <c r="AE2641" s="43"/>
      <c r="AF2641" s="43"/>
      <c r="AG2641" s="43"/>
      <c r="AH2641" s="43"/>
      <c r="AI2641" s="43"/>
      <c r="AJ2641" s="43"/>
      <c r="AK2641" s="43"/>
      <c r="AL2641" s="43"/>
      <c r="AM2641" s="43"/>
      <c r="AN2641" s="43"/>
      <c r="AO2641" s="43"/>
      <c r="AP2641" s="43"/>
      <c r="AQ2641" s="43"/>
      <c r="AR2641" s="43"/>
      <c r="AS2641" s="43"/>
      <c r="AT2641" s="43"/>
      <c r="AU2641" s="43"/>
      <c r="AV2641" s="43"/>
      <c r="AW2641" s="43"/>
      <c r="AX2641" s="43"/>
      <c r="AY2641" s="43"/>
      <c r="AZ2641" s="43"/>
      <c r="BA2641" s="43"/>
      <c r="BB2641" s="43"/>
      <c r="BC2641" s="43"/>
      <c r="BD2641" s="43"/>
      <c r="BE2641" s="43"/>
      <c r="BF2641" s="43"/>
      <c r="BG2641" s="43"/>
      <c r="BH2641" s="43"/>
      <c r="BI2641" s="43"/>
      <c r="BJ2641" s="43"/>
      <c r="BK2641" s="43"/>
      <c r="BL2641" s="43"/>
      <c r="BM2641" s="43"/>
      <c r="BN2641" s="43"/>
      <c r="BO2641" s="43"/>
      <c r="BP2641" s="43"/>
      <c r="BQ2641" s="43"/>
    </row>
    <row r="2642" spans="1:69" ht="22.9" customHeight="1">
      <c r="A2642" s="412" t="s">
        <v>5471</v>
      </c>
      <c r="B2642" s="413" t="s">
        <v>5472</v>
      </c>
      <c r="C2642" s="866">
        <v>559</v>
      </c>
      <c r="D2642" s="413" t="s">
        <v>334</v>
      </c>
      <c r="E2642" s="413" t="s">
        <v>1565</v>
      </c>
      <c r="F2642" s="413" t="s">
        <v>389</v>
      </c>
      <c r="G2642" s="413">
        <v>0</v>
      </c>
      <c r="H2642" s="421" t="s">
        <v>1442</v>
      </c>
      <c r="I2642" s="413">
        <v>100</v>
      </c>
      <c r="J2642" s="450">
        <v>37375</v>
      </c>
      <c r="K2642" s="451"/>
      <c r="L2642" s="452">
        <v>34090</v>
      </c>
      <c r="M2642" s="413" t="s">
        <v>163</v>
      </c>
      <c r="N2642" s="413" t="s">
        <v>144</v>
      </c>
      <c r="O2642" s="418"/>
      <c r="P2642" s="421" t="s">
        <v>1442</v>
      </c>
      <c r="Q2642" s="413"/>
      <c r="R2642" s="413" t="s">
        <v>4965</v>
      </c>
      <c r="S2642" s="413" t="s">
        <v>398</v>
      </c>
      <c r="T2642" s="413"/>
      <c r="U2642" s="413" t="s">
        <v>5473</v>
      </c>
      <c r="V2642" s="413"/>
      <c r="W2642" s="413"/>
      <c r="X2642" s="445" t="s">
        <v>1656</v>
      </c>
      <c r="Y2642" s="43"/>
      <c r="Z2642" s="43"/>
      <c r="AA2642" s="43"/>
      <c r="AB2642" s="43"/>
      <c r="AC2642" s="43"/>
      <c r="AD2642" s="43"/>
      <c r="AE2642" s="43"/>
      <c r="AF2642" s="43"/>
      <c r="AG2642" s="43"/>
      <c r="AH2642" s="43"/>
      <c r="AI2642" s="43"/>
      <c r="AJ2642" s="43"/>
      <c r="AK2642" s="43"/>
      <c r="AL2642" s="43"/>
      <c r="AM2642" s="43"/>
      <c r="AN2642" s="43"/>
      <c r="AO2642" s="43"/>
      <c r="AP2642" s="43"/>
      <c r="AQ2642" s="43"/>
      <c r="AR2642" s="43"/>
      <c r="AS2642" s="43"/>
      <c r="AT2642" s="43"/>
      <c r="AU2642" s="43"/>
      <c r="AV2642" s="43"/>
      <c r="AW2642" s="43"/>
      <c r="AX2642" s="43"/>
      <c r="AY2642" s="43"/>
      <c r="AZ2642" s="43"/>
      <c r="BA2642" s="43"/>
      <c r="BB2642" s="43"/>
      <c r="BC2642" s="43"/>
      <c r="BD2642" s="43"/>
      <c r="BE2642" s="43"/>
      <c r="BF2642" s="43"/>
      <c r="BG2642" s="43"/>
      <c r="BH2642" s="43"/>
      <c r="BI2642" s="43"/>
      <c r="BJ2642" s="43"/>
      <c r="BK2642" s="43"/>
      <c r="BL2642" s="43"/>
      <c r="BM2642" s="43"/>
      <c r="BN2642" s="43"/>
      <c r="BO2642" s="43"/>
      <c r="BP2642" s="43"/>
      <c r="BQ2642" s="43"/>
    </row>
    <row r="2643" spans="1:69" ht="22.9" customHeight="1">
      <c r="A2643" s="412" t="s">
        <v>5471</v>
      </c>
      <c r="B2643" s="413" t="s">
        <v>5472</v>
      </c>
      <c r="C2643" s="866">
        <v>576</v>
      </c>
      <c r="D2643" s="413" t="s">
        <v>908</v>
      </c>
      <c r="E2643" s="413" t="s">
        <v>164</v>
      </c>
      <c r="F2643" s="413" t="s">
        <v>389</v>
      </c>
      <c r="G2643" s="413">
        <v>0</v>
      </c>
      <c r="H2643" s="421" t="s">
        <v>952</v>
      </c>
      <c r="I2643" s="413">
        <v>100</v>
      </c>
      <c r="J2643" s="450">
        <v>37435</v>
      </c>
      <c r="K2643" s="451"/>
      <c r="L2643" s="452">
        <v>34150</v>
      </c>
      <c r="M2643" s="413" t="s">
        <v>224</v>
      </c>
      <c r="N2643" s="413" t="s">
        <v>144</v>
      </c>
      <c r="O2643" s="418"/>
      <c r="P2643" s="421" t="s">
        <v>952</v>
      </c>
      <c r="Q2643" s="413">
        <v>998487854</v>
      </c>
      <c r="R2643" s="64"/>
      <c r="S2643" s="413" t="s">
        <v>398</v>
      </c>
      <c r="T2643" s="413"/>
      <c r="U2643" s="413" t="s">
        <v>5473</v>
      </c>
      <c r="V2643" s="413"/>
      <c r="W2643" s="413"/>
      <c r="X2643" s="445" t="s">
        <v>4966</v>
      </c>
      <c r="Y2643" s="43"/>
      <c r="Z2643" s="43"/>
      <c r="AA2643" s="43"/>
      <c r="AB2643" s="43"/>
      <c r="AC2643" s="43"/>
      <c r="AD2643" s="43"/>
      <c r="AE2643" s="43"/>
      <c r="AF2643" s="43"/>
      <c r="AG2643" s="43"/>
      <c r="AH2643" s="43"/>
      <c r="AI2643" s="43"/>
      <c r="AJ2643" s="43"/>
      <c r="AK2643" s="43"/>
      <c r="AL2643" s="43"/>
      <c r="AM2643" s="43"/>
      <c r="AN2643" s="43"/>
      <c r="AO2643" s="43"/>
      <c r="AP2643" s="43"/>
      <c r="AQ2643" s="43"/>
      <c r="AR2643" s="43"/>
      <c r="AS2643" s="43"/>
      <c r="AT2643" s="43"/>
      <c r="AU2643" s="43"/>
      <c r="AV2643" s="43"/>
      <c r="AW2643" s="43"/>
      <c r="AX2643" s="43"/>
      <c r="AY2643" s="43"/>
      <c r="AZ2643" s="43"/>
      <c r="BA2643" s="43"/>
      <c r="BB2643" s="43"/>
      <c r="BC2643" s="43"/>
      <c r="BD2643" s="43"/>
      <c r="BE2643" s="43"/>
      <c r="BF2643" s="43"/>
      <c r="BG2643" s="43"/>
      <c r="BH2643" s="43"/>
      <c r="BI2643" s="43"/>
      <c r="BJ2643" s="43"/>
      <c r="BK2643" s="43"/>
      <c r="BL2643" s="43"/>
      <c r="BM2643" s="43"/>
      <c r="BN2643" s="43"/>
      <c r="BO2643" s="43"/>
      <c r="BP2643" s="43"/>
      <c r="BQ2643" s="43"/>
    </row>
    <row r="2644" spans="1:69" ht="22.9" customHeight="1">
      <c r="A2644" s="412" t="s">
        <v>5471</v>
      </c>
      <c r="B2644" s="413" t="s">
        <v>5472</v>
      </c>
      <c r="C2644" s="866">
        <v>585</v>
      </c>
      <c r="D2644" s="413" t="s">
        <v>5141</v>
      </c>
      <c r="E2644" s="413" t="s">
        <v>227</v>
      </c>
      <c r="F2644" s="413" t="s">
        <v>5474</v>
      </c>
      <c r="G2644" s="413">
        <v>0</v>
      </c>
      <c r="H2644" s="421" t="s">
        <v>1442</v>
      </c>
      <c r="I2644" s="413">
        <v>100</v>
      </c>
      <c r="J2644" s="450">
        <v>37447</v>
      </c>
      <c r="K2644" s="451"/>
      <c r="L2644" s="452">
        <v>34162</v>
      </c>
      <c r="M2644" s="413" t="s">
        <v>456</v>
      </c>
      <c r="N2644" s="413" t="s">
        <v>144</v>
      </c>
      <c r="O2644" s="418"/>
      <c r="P2644" s="421" t="s">
        <v>1442</v>
      </c>
      <c r="Q2644" s="413"/>
      <c r="R2644" s="64"/>
      <c r="S2644" s="413" t="s">
        <v>398</v>
      </c>
      <c r="T2644" s="413"/>
      <c r="U2644" s="413" t="s">
        <v>5473</v>
      </c>
      <c r="V2644" s="413"/>
      <c r="W2644" s="413"/>
      <c r="X2644" s="445" t="s">
        <v>1656</v>
      </c>
      <c r="Y2644" s="43"/>
      <c r="Z2644" s="43"/>
      <c r="AA2644" s="43"/>
      <c r="AB2644" s="43"/>
      <c r="AC2644" s="43"/>
      <c r="AD2644" s="43"/>
      <c r="AE2644" s="43"/>
      <c r="AF2644" s="43"/>
      <c r="AG2644" s="43"/>
      <c r="AH2644" s="43"/>
      <c r="AI2644" s="43"/>
      <c r="AJ2644" s="43"/>
      <c r="AK2644" s="43"/>
      <c r="AL2644" s="43"/>
      <c r="AM2644" s="43"/>
      <c r="AN2644" s="43"/>
      <c r="AO2644" s="43"/>
      <c r="AP2644" s="43"/>
      <c r="AQ2644" s="43"/>
      <c r="AR2644" s="43"/>
      <c r="AS2644" s="43"/>
      <c r="AT2644" s="43"/>
      <c r="AU2644" s="43"/>
      <c r="AV2644" s="43"/>
      <c r="AW2644" s="43"/>
      <c r="AX2644" s="43"/>
      <c r="AY2644" s="43"/>
      <c r="AZ2644" s="43"/>
      <c r="BA2644" s="43"/>
      <c r="BB2644" s="43"/>
      <c r="BC2644" s="43"/>
      <c r="BD2644" s="43"/>
      <c r="BE2644" s="43"/>
      <c r="BF2644" s="43"/>
      <c r="BG2644" s="43"/>
      <c r="BH2644" s="43"/>
      <c r="BI2644" s="43"/>
      <c r="BJ2644" s="43"/>
      <c r="BK2644" s="43"/>
      <c r="BL2644" s="43"/>
      <c r="BM2644" s="43"/>
      <c r="BN2644" s="43"/>
      <c r="BO2644" s="43"/>
      <c r="BP2644" s="43"/>
      <c r="BQ2644" s="43"/>
    </row>
    <row r="2645" spans="1:69" ht="22.9" customHeight="1">
      <c r="A2645" s="412" t="s">
        <v>5471</v>
      </c>
      <c r="B2645" s="413" t="s">
        <v>5472</v>
      </c>
      <c r="C2645" s="866">
        <v>588</v>
      </c>
      <c r="D2645" s="413" t="s">
        <v>501</v>
      </c>
      <c r="E2645" s="413" t="s">
        <v>379</v>
      </c>
      <c r="F2645" s="413" t="s">
        <v>389</v>
      </c>
      <c r="G2645" s="413">
        <v>0</v>
      </c>
      <c r="H2645" s="421" t="s">
        <v>1442</v>
      </c>
      <c r="I2645" s="413">
        <v>100</v>
      </c>
      <c r="J2645" s="450">
        <v>37450</v>
      </c>
      <c r="K2645" s="451"/>
      <c r="L2645" s="452">
        <v>34165</v>
      </c>
      <c r="M2645" s="413" t="s">
        <v>5142</v>
      </c>
      <c r="N2645" s="413" t="s">
        <v>144</v>
      </c>
      <c r="O2645" s="418"/>
      <c r="P2645" s="421" t="s">
        <v>1442</v>
      </c>
      <c r="Q2645" s="413"/>
      <c r="R2645" s="64"/>
      <c r="S2645" s="413" t="s">
        <v>398</v>
      </c>
      <c r="T2645" s="413"/>
      <c r="U2645" s="413" t="s">
        <v>5473</v>
      </c>
      <c r="V2645" s="413"/>
      <c r="W2645" s="413"/>
      <c r="X2645" s="445" t="s">
        <v>1656</v>
      </c>
      <c r="Y2645" s="43"/>
      <c r="Z2645" s="43"/>
      <c r="AA2645" s="43"/>
      <c r="AB2645" s="43"/>
      <c r="AC2645" s="43"/>
      <c r="AD2645" s="43"/>
      <c r="AE2645" s="43"/>
      <c r="AF2645" s="43"/>
      <c r="AG2645" s="43"/>
      <c r="AH2645" s="43"/>
      <c r="AI2645" s="43"/>
      <c r="AJ2645" s="43"/>
      <c r="AK2645" s="43"/>
      <c r="AL2645" s="43"/>
      <c r="AM2645" s="43"/>
      <c r="AN2645" s="43"/>
      <c r="AO2645" s="43"/>
      <c r="AP2645" s="43"/>
      <c r="AQ2645" s="43"/>
      <c r="AR2645" s="43"/>
      <c r="AS2645" s="43"/>
      <c r="AT2645" s="43"/>
      <c r="AU2645" s="43"/>
      <c r="AV2645" s="43"/>
      <c r="AW2645" s="43"/>
      <c r="AX2645" s="43"/>
      <c r="AY2645" s="43"/>
      <c r="AZ2645" s="43"/>
      <c r="BA2645" s="43"/>
      <c r="BB2645" s="43"/>
      <c r="BC2645" s="43"/>
      <c r="BD2645" s="43"/>
      <c r="BE2645" s="43"/>
      <c r="BF2645" s="43"/>
      <c r="BG2645" s="43"/>
      <c r="BH2645" s="43"/>
      <c r="BI2645" s="43"/>
      <c r="BJ2645" s="43"/>
      <c r="BK2645" s="43"/>
      <c r="BL2645" s="43"/>
      <c r="BM2645" s="43"/>
      <c r="BN2645" s="43"/>
      <c r="BO2645" s="43"/>
      <c r="BP2645" s="43"/>
      <c r="BQ2645" s="43"/>
    </row>
    <row r="2646" spans="1:69" ht="22.9" customHeight="1">
      <c r="A2646" s="412" t="s">
        <v>5471</v>
      </c>
      <c r="B2646" s="413" t="s">
        <v>5472</v>
      </c>
      <c r="C2646" s="866">
        <v>597</v>
      </c>
      <c r="D2646" s="413" t="s">
        <v>1089</v>
      </c>
      <c r="E2646" s="413" t="s">
        <v>507</v>
      </c>
      <c r="F2646" s="413" t="s">
        <v>389</v>
      </c>
      <c r="G2646" s="413">
        <v>0</v>
      </c>
      <c r="H2646" s="421" t="s">
        <v>952</v>
      </c>
      <c r="I2646" s="413">
        <v>100</v>
      </c>
      <c r="J2646" s="450">
        <v>42460</v>
      </c>
      <c r="K2646" s="451"/>
      <c r="L2646" s="452">
        <v>32236</v>
      </c>
      <c r="M2646" s="413" t="s">
        <v>196</v>
      </c>
      <c r="N2646" s="413" t="s">
        <v>144</v>
      </c>
      <c r="O2646" s="418"/>
      <c r="P2646" s="421" t="s">
        <v>952</v>
      </c>
      <c r="Q2646" s="413" t="s">
        <v>4967</v>
      </c>
      <c r="R2646" s="413" t="s">
        <v>4968</v>
      </c>
      <c r="S2646" s="413" t="s">
        <v>398</v>
      </c>
      <c r="T2646" s="413"/>
      <c r="U2646" s="413" t="s">
        <v>5473</v>
      </c>
      <c r="V2646" s="413"/>
      <c r="W2646" s="413"/>
      <c r="X2646" s="445" t="s">
        <v>1656</v>
      </c>
      <c r="Y2646" s="43"/>
      <c r="Z2646" s="43"/>
      <c r="AA2646" s="43"/>
      <c r="AB2646" s="43"/>
      <c r="AC2646" s="43"/>
      <c r="AD2646" s="43"/>
      <c r="AE2646" s="43"/>
      <c r="AF2646" s="43"/>
      <c r="AG2646" s="43"/>
      <c r="AH2646" s="43"/>
      <c r="AI2646" s="43"/>
      <c r="AJ2646" s="43"/>
      <c r="AK2646" s="43"/>
      <c r="AL2646" s="43"/>
      <c r="AM2646" s="43"/>
      <c r="AN2646" s="43"/>
      <c r="AO2646" s="43"/>
      <c r="AP2646" s="43"/>
      <c r="AQ2646" s="43"/>
      <c r="AR2646" s="43"/>
      <c r="AS2646" s="43"/>
      <c r="AT2646" s="43"/>
      <c r="AU2646" s="43"/>
      <c r="AV2646" s="43"/>
      <c r="AW2646" s="43"/>
      <c r="AX2646" s="43"/>
      <c r="AY2646" s="43"/>
      <c r="AZ2646" s="43"/>
      <c r="BA2646" s="43"/>
      <c r="BB2646" s="43"/>
      <c r="BC2646" s="43"/>
      <c r="BD2646" s="43"/>
      <c r="BE2646" s="43"/>
      <c r="BF2646" s="43"/>
      <c r="BG2646" s="43"/>
      <c r="BH2646" s="43"/>
      <c r="BI2646" s="43"/>
      <c r="BJ2646" s="43"/>
      <c r="BK2646" s="43"/>
      <c r="BL2646" s="43"/>
      <c r="BM2646" s="43"/>
      <c r="BN2646" s="43"/>
      <c r="BO2646" s="43"/>
      <c r="BP2646" s="43"/>
      <c r="BQ2646" s="43"/>
    </row>
    <row r="2647" spans="1:69" ht="22.9" customHeight="1">
      <c r="A2647" s="412" t="s">
        <v>5471</v>
      </c>
      <c r="B2647" s="413" t="s">
        <v>5472</v>
      </c>
      <c r="C2647" s="866">
        <v>616</v>
      </c>
      <c r="D2647" s="413" t="s">
        <v>342</v>
      </c>
      <c r="E2647" s="413" t="s">
        <v>186</v>
      </c>
      <c r="F2647" s="413" t="s">
        <v>389</v>
      </c>
      <c r="G2647" s="413">
        <v>0</v>
      </c>
      <c r="H2647" s="421" t="s">
        <v>1442</v>
      </c>
      <c r="I2647" s="413">
        <v>100</v>
      </c>
      <c r="J2647" s="450">
        <v>42460</v>
      </c>
      <c r="K2647" s="451"/>
      <c r="L2647" s="452">
        <v>32601</v>
      </c>
      <c r="M2647" s="413" t="s">
        <v>1533</v>
      </c>
      <c r="N2647" s="413" t="s">
        <v>144</v>
      </c>
      <c r="O2647" s="418"/>
      <c r="P2647" s="421" t="s">
        <v>1442</v>
      </c>
      <c r="Q2647" s="413"/>
      <c r="R2647" s="64"/>
      <c r="S2647" s="413" t="s">
        <v>398</v>
      </c>
      <c r="T2647" s="413"/>
      <c r="U2647" s="413" t="s">
        <v>5473</v>
      </c>
      <c r="V2647" s="413"/>
      <c r="W2647" s="413"/>
      <c r="X2647" s="445" t="s">
        <v>1656</v>
      </c>
      <c r="Y2647" s="43"/>
      <c r="Z2647" s="43"/>
      <c r="AA2647" s="43"/>
      <c r="AB2647" s="43"/>
      <c r="AC2647" s="43"/>
      <c r="AD2647" s="43"/>
      <c r="AE2647" s="43"/>
      <c r="AF2647" s="43"/>
      <c r="AG2647" s="43"/>
      <c r="AH2647" s="43"/>
      <c r="AI2647" s="43"/>
      <c r="AJ2647" s="43"/>
      <c r="AK2647" s="43"/>
      <c r="AL2647" s="43"/>
      <c r="AM2647" s="43"/>
      <c r="AN2647" s="43"/>
      <c r="AO2647" s="43"/>
      <c r="AP2647" s="43"/>
      <c r="AQ2647" s="43"/>
      <c r="AR2647" s="43"/>
      <c r="AS2647" s="43"/>
      <c r="AT2647" s="43"/>
      <c r="AU2647" s="43"/>
      <c r="AV2647" s="43"/>
      <c r="AW2647" s="43"/>
      <c r="AX2647" s="43"/>
      <c r="AY2647" s="43"/>
      <c r="AZ2647" s="43"/>
      <c r="BA2647" s="43"/>
      <c r="BB2647" s="43"/>
      <c r="BC2647" s="43"/>
      <c r="BD2647" s="43"/>
      <c r="BE2647" s="43"/>
      <c r="BF2647" s="43"/>
      <c r="BG2647" s="43"/>
      <c r="BH2647" s="43"/>
      <c r="BI2647" s="43"/>
      <c r="BJ2647" s="43"/>
      <c r="BK2647" s="43"/>
      <c r="BL2647" s="43"/>
      <c r="BM2647" s="43"/>
      <c r="BN2647" s="43"/>
      <c r="BO2647" s="43"/>
      <c r="BP2647" s="43"/>
      <c r="BQ2647" s="43"/>
    </row>
    <row r="2648" spans="1:69" ht="22.9" customHeight="1">
      <c r="A2648" s="412" t="s">
        <v>5471</v>
      </c>
      <c r="B2648" s="413" t="s">
        <v>5472</v>
      </c>
      <c r="C2648" s="866">
        <v>618</v>
      </c>
      <c r="D2648" s="413" t="s">
        <v>5143</v>
      </c>
      <c r="E2648" s="413" t="s">
        <v>301</v>
      </c>
      <c r="F2648" s="413" t="s">
        <v>389</v>
      </c>
      <c r="G2648" s="413">
        <v>0</v>
      </c>
      <c r="H2648" s="421" t="s">
        <v>1256</v>
      </c>
      <c r="I2648" s="413">
        <v>100</v>
      </c>
      <c r="J2648" s="450">
        <v>37904</v>
      </c>
      <c r="K2648" s="451"/>
      <c r="L2648" s="452">
        <v>34619</v>
      </c>
      <c r="M2648" s="413" t="s">
        <v>203</v>
      </c>
      <c r="N2648" s="413" t="s">
        <v>144</v>
      </c>
      <c r="O2648" s="418"/>
      <c r="P2648" s="421" t="s">
        <v>1256</v>
      </c>
      <c r="Q2648" s="413"/>
      <c r="R2648" s="413" t="s">
        <v>4969</v>
      </c>
      <c r="S2648" s="413" t="s">
        <v>398</v>
      </c>
      <c r="T2648" s="413"/>
      <c r="U2648" s="413" t="s">
        <v>5473</v>
      </c>
      <c r="V2648" s="413"/>
      <c r="W2648" s="413"/>
      <c r="X2648" s="445" t="s">
        <v>1656</v>
      </c>
      <c r="Y2648" s="43"/>
      <c r="Z2648" s="43"/>
      <c r="AA2648" s="43"/>
      <c r="AB2648" s="43"/>
      <c r="AC2648" s="43"/>
      <c r="AD2648" s="43"/>
      <c r="AE2648" s="43"/>
      <c r="AF2648" s="43"/>
      <c r="AG2648" s="43"/>
      <c r="AH2648" s="43"/>
      <c r="AI2648" s="43"/>
      <c r="AJ2648" s="43"/>
      <c r="AK2648" s="43"/>
      <c r="AL2648" s="43"/>
      <c r="AM2648" s="43"/>
      <c r="AN2648" s="43"/>
      <c r="AO2648" s="43"/>
      <c r="AP2648" s="43"/>
      <c r="AQ2648" s="43"/>
      <c r="AR2648" s="43"/>
      <c r="AS2648" s="43"/>
      <c r="AT2648" s="43"/>
      <c r="AU2648" s="43"/>
      <c r="AV2648" s="43"/>
      <c r="AW2648" s="43"/>
      <c r="AX2648" s="43"/>
      <c r="AY2648" s="43"/>
      <c r="AZ2648" s="43"/>
      <c r="BA2648" s="43"/>
      <c r="BB2648" s="43"/>
      <c r="BC2648" s="43"/>
      <c r="BD2648" s="43"/>
      <c r="BE2648" s="43"/>
      <c r="BF2648" s="43"/>
      <c r="BG2648" s="43"/>
      <c r="BH2648" s="43"/>
      <c r="BI2648" s="43"/>
      <c r="BJ2648" s="43"/>
      <c r="BK2648" s="43"/>
      <c r="BL2648" s="43"/>
      <c r="BM2648" s="43"/>
      <c r="BN2648" s="43"/>
      <c r="BO2648" s="43"/>
      <c r="BP2648" s="43"/>
      <c r="BQ2648" s="43"/>
    </row>
    <row r="2649" spans="1:69" ht="22.9" customHeight="1">
      <c r="A2649" s="412" t="s">
        <v>5471</v>
      </c>
      <c r="B2649" s="413" t="s">
        <v>5472</v>
      </c>
      <c r="C2649" s="866">
        <v>619</v>
      </c>
      <c r="D2649" s="413" t="s">
        <v>1148</v>
      </c>
      <c r="E2649" s="413" t="s">
        <v>183</v>
      </c>
      <c r="F2649" s="413" t="s">
        <v>389</v>
      </c>
      <c r="G2649" s="413">
        <v>0</v>
      </c>
      <c r="H2649" s="421" t="s">
        <v>1256</v>
      </c>
      <c r="I2649" s="413">
        <v>100</v>
      </c>
      <c r="J2649" s="450">
        <v>37904</v>
      </c>
      <c r="K2649" s="451"/>
      <c r="L2649" s="452">
        <v>34619</v>
      </c>
      <c r="M2649" s="413" t="s">
        <v>246</v>
      </c>
      <c r="N2649" s="413" t="s">
        <v>144</v>
      </c>
      <c r="O2649" s="418"/>
      <c r="P2649" s="421" t="s">
        <v>1256</v>
      </c>
      <c r="Q2649" s="413">
        <v>99882994</v>
      </c>
      <c r="R2649" s="413" t="s">
        <v>4970</v>
      </c>
      <c r="S2649" s="413" t="s">
        <v>398</v>
      </c>
      <c r="T2649" s="413"/>
      <c r="U2649" s="413" t="s">
        <v>5473</v>
      </c>
      <c r="V2649" s="413"/>
      <c r="W2649" s="413"/>
      <c r="X2649" s="445" t="s">
        <v>4971</v>
      </c>
      <c r="Y2649" s="43"/>
      <c r="Z2649" s="43"/>
      <c r="AA2649" s="43"/>
      <c r="AB2649" s="43"/>
      <c r="AC2649" s="43"/>
      <c r="AD2649" s="43"/>
      <c r="AE2649" s="43"/>
      <c r="AF2649" s="43"/>
      <c r="AG2649" s="43"/>
      <c r="AH2649" s="43"/>
      <c r="AI2649" s="43"/>
      <c r="AJ2649" s="43"/>
      <c r="AK2649" s="43"/>
      <c r="AL2649" s="43"/>
      <c r="AM2649" s="43"/>
      <c r="AN2649" s="43"/>
      <c r="AO2649" s="43"/>
      <c r="AP2649" s="43"/>
      <c r="AQ2649" s="43"/>
      <c r="AR2649" s="43"/>
      <c r="AS2649" s="43"/>
      <c r="AT2649" s="43"/>
      <c r="AU2649" s="43"/>
      <c r="AV2649" s="43"/>
      <c r="AW2649" s="43"/>
      <c r="AX2649" s="43"/>
      <c r="AY2649" s="43"/>
      <c r="AZ2649" s="43"/>
      <c r="BA2649" s="43"/>
      <c r="BB2649" s="43"/>
      <c r="BC2649" s="43"/>
      <c r="BD2649" s="43"/>
      <c r="BE2649" s="43"/>
      <c r="BF2649" s="43"/>
      <c r="BG2649" s="43"/>
      <c r="BH2649" s="43"/>
      <c r="BI2649" s="43"/>
      <c r="BJ2649" s="43"/>
      <c r="BK2649" s="43"/>
      <c r="BL2649" s="43"/>
      <c r="BM2649" s="43"/>
      <c r="BN2649" s="43"/>
      <c r="BO2649" s="43"/>
      <c r="BP2649" s="43"/>
      <c r="BQ2649" s="43"/>
    </row>
    <row r="2650" spans="1:69" ht="22.9" customHeight="1">
      <c r="A2650" s="412" t="s">
        <v>5471</v>
      </c>
      <c r="B2650" s="413" t="s">
        <v>5472</v>
      </c>
      <c r="C2650" s="866">
        <v>630</v>
      </c>
      <c r="D2650" s="413" t="s">
        <v>448</v>
      </c>
      <c r="E2650" s="413" t="s">
        <v>181</v>
      </c>
      <c r="F2650" s="413" t="s">
        <v>389</v>
      </c>
      <c r="G2650" s="413">
        <v>0</v>
      </c>
      <c r="H2650" s="421" t="s">
        <v>952</v>
      </c>
      <c r="I2650" s="413">
        <v>100</v>
      </c>
      <c r="J2650" s="450">
        <v>38021</v>
      </c>
      <c r="K2650" s="451"/>
      <c r="L2650" s="452">
        <v>34736</v>
      </c>
      <c r="M2650" s="413" t="s">
        <v>538</v>
      </c>
      <c r="N2650" s="413" t="s">
        <v>144</v>
      </c>
      <c r="O2650" s="418"/>
      <c r="P2650" s="421" t="s">
        <v>952</v>
      </c>
      <c r="Q2650" s="413" t="s">
        <v>3016</v>
      </c>
      <c r="R2650" s="64"/>
      <c r="S2650" s="413" t="s">
        <v>398</v>
      </c>
      <c r="T2650" s="413"/>
      <c r="U2650" s="413" t="s">
        <v>5473</v>
      </c>
      <c r="V2650" s="413"/>
      <c r="W2650" s="413"/>
      <c r="X2650" s="445" t="s">
        <v>4972</v>
      </c>
      <c r="Y2650" s="43"/>
      <c r="Z2650" s="43"/>
      <c r="AA2650" s="43"/>
      <c r="AB2650" s="43"/>
      <c r="AC2650" s="43"/>
      <c r="AD2650" s="43"/>
      <c r="AE2650" s="43"/>
      <c r="AF2650" s="43"/>
      <c r="AG2650" s="43"/>
      <c r="AH2650" s="43"/>
      <c r="AI2650" s="43"/>
      <c r="AJ2650" s="43"/>
      <c r="AK2650" s="43"/>
      <c r="AL2650" s="43"/>
      <c r="AM2650" s="43"/>
      <c r="AN2650" s="43"/>
      <c r="AO2650" s="43"/>
      <c r="AP2650" s="43"/>
      <c r="AQ2650" s="43"/>
      <c r="AR2650" s="43"/>
      <c r="AS2650" s="43"/>
      <c r="AT2650" s="43"/>
      <c r="AU2650" s="43"/>
      <c r="AV2650" s="43"/>
      <c r="AW2650" s="43"/>
      <c r="AX2650" s="43"/>
      <c r="AY2650" s="43"/>
      <c r="AZ2650" s="43"/>
      <c r="BA2650" s="43"/>
      <c r="BB2650" s="43"/>
      <c r="BC2650" s="43"/>
      <c r="BD2650" s="43"/>
      <c r="BE2650" s="43"/>
      <c r="BF2650" s="43"/>
      <c r="BG2650" s="43"/>
      <c r="BH2650" s="43"/>
      <c r="BI2650" s="43"/>
      <c r="BJ2650" s="43"/>
      <c r="BK2650" s="43"/>
      <c r="BL2650" s="43"/>
      <c r="BM2650" s="43"/>
      <c r="BN2650" s="43"/>
      <c r="BO2650" s="43"/>
      <c r="BP2650" s="43"/>
      <c r="BQ2650" s="43"/>
    </row>
    <row r="2651" spans="1:69" ht="22.9" customHeight="1">
      <c r="A2651" s="412" t="s">
        <v>5471</v>
      </c>
      <c r="B2651" s="413" t="s">
        <v>5472</v>
      </c>
      <c r="C2651" s="866">
        <v>631</v>
      </c>
      <c r="D2651" s="413" t="s">
        <v>448</v>
      </c>
      <c r="E2651" s="413" t="s">
        <v>219</v>
      </c>
      <c r="F2651" s="413" t="s">
        <v>389</v>
      </c>
      <c r="G2651" s="413">
        <v>0</v>
      </c>
      <c r="H2651" s="421" t="s">
        <v>952</v>
      </c>
      <c r="I2651" s="413">
        <v>100</v>
      </c>
      <c r="J2651" s="450">
        <v>38021</v>
      </c>
      <c r="K2651" s="451"/>
      <c r="L2651" s="452">
        <v>34736</v>
      </c>
      <c r="M2651" s="413" t="s">
        <v>538</v>
      </c>
      <c r="N2651" s="413" t="s">
        <v>144</v>
      </c>
      <c r="O2651" s="418"/>
      <c r="P2651" s="421" t="s">
        <v>952</v>
      </c>
      <c r="Q2651" s="413">
        <v>959174758</v>
      </c>
      <c r="R2651" s="64"/>
      <c r="S2651" s="413" t="s">
        <v>398</v>
      </c>
      <c r="T2651" s="413"/>
      <c r="U2651" s="413" t="s">
        <v>5473</v>
      </c>
      <c r="V2651" s="413"/>
      <c r="W2651" s="413"/>
      <c r="X2651" s="445" t="s">
        <v>4973</v>
      </c>
      <c r="Y2651" s="43"/>
      <c r="Z2651" s="43"/>
      <c r="AA2651" s="43"/>
      <c r="AB2651" s="43"/>
      <c r="AC2651" s="43"/>
      <c r="AD2651" s="43"/>
      <c r="AE2651" s="43"/>
      <c r="AF2651" s="43"/>
      <c r="AG2651" s="43"/>
      <c r="AH2651" s="43"/>
      <c r="AI2651" s="43"/>
      <c r="AJ2651" s="43"/>
      <c r="AK2651" s="43"/>
      <c r="AL2651" s="43"/>
      <c r="AM2651" s="43"/>
      <c r="AN2651" s="43"/>
      <c r="AO2651" s="43"/>
      <c r="AP2651" s="43"/>
      <c r="AQ2651" s="43"/>
      <c r="AR2651" s="43"/>
      <c r="AS2651" s="43"/>
      <c r="AT2651" s="43"/>
      <c r="AU2651" s="43"/>
      <c r="AV2651" s="43"/>
      <c r="AW2651" s="43"/>
      <c r="AX2651" s="43"/>
      <c r="AY2651" s="43"/>
      <c r="AZ2651" s="43"/>
      <c r="BA2651" s="43"/>
      <c r="BB2651" s="43"/>
      <c r="BC2651" s="43"/>
      <c r="BD2651" s="43"/>
      <c r="BE2651" s="43"/>
      <c r="BF2651" s="43"/>
      <c r="BG2651" s="43"/>
      <c r="BH2651" s="43"/>
      <c r="BI2651" s="43"/>
      <c r="BJ2651" s="43"/>
      <c r="BK2651" s="43"/>
      <c r="BL2651" s="43"/>
      <c r="BM2651" s="43"/>
      <c r="BN2651" s="43"/>
      <c r="BO2651" s="43"/>
      <c r="BP2651" s="43"/>
      <c r="BQ2651" s="43"/>
    </row>
    <row r="2652" spans="1:69" ht="22.9" customHeight="1">
      <c r="A2652" s="412" t="s">
        <v>5471</v>
      </c>
      <c r="B2652" s="413" t="s">
        <v>5472</v>
      </c>
      <c r="C2652" s="866">
        <v>635</v>
      </c>
      <c r="D2652" s="413" t="s">
        <v>908</v>
      </c>
      <c r="E2652" s="413" t="s">
        <v>201</v>
      </c>
      <c r="F2652" s="413" t="s">
        <v>389</v>
      </c>
      <c r="G2652" s="413">
        <v>0</v>
      </c>
      <c r="H2652" s="421" t="s">
        <v>952</v>
      </c>
      <c r="I2652" s="413">
        <v>100</v>
      </c>
      <c r="J2652" s="450">
        <v>38021</v>
      </c>
      <c r="K2652" s="451"/>
      <c r="L2652" s="452">
        <v>34736</v>
      </c>
      <c r="M2652" s="413" t="s">
        <v>5144</v>
      </c>
      <c r="N2652" s="413" t="s">
        <v>144</v>
      </c>
      <c r="O2652" s="418"/>
      <c r="P2652" s="421" t="s">
        <v>952</v>
      </c>
      <c r="Q2652" s="413">
        <v>992523484</v>
      </c>
      <c r="R2652" s="64"/>
      <c r="S2652" s="413" t="s">
        <v>398</v>
      </c>
      <c r="T2652" s="413"/>
      <c r="U2652" s="413" t="s">
        <v>5473</v>
      </c>
      <c r="V2652" s="413"/>
      <c r="W2652" s="413"/>
      <c r="X2652" s="445" t="s">
        <v>4974</v>
      </c>
      <c r="Y2652" s="43"/>
      <c r="Z2652" s="43"/>
      <c r="AA2652" s="43"/>
      <c r="AB2652" s="43"/>
      <c r="AC2652" s="43"/>
      <c r="AD2652" s="43"/>
      <c r="AE2652" s="43"/>
      <c r="AF2652" s="43"/>
      <c r="AG2652" s="43"/>
      <c r="AH2652" s="43"/>
      <c r="AI2652" s="43"/>
      <c r="AJ2652" s="43"/>
      <c r="AK2652" s="43"/>
      <c r="AL2652" s="43"/>
      <c r="AM2652" s="43"/>
      <c r="AN2652" s="43"/>
      <c r="AO2652" s="43"/>
      <c r="AP2652" s="43"/>
      <c r="AQ2652" s="43"/>
      <c r="AR2652" s="43"/>
      <c r="AS2652" s="43"/>
      <c r="AT2652" s="43"/>
      <c r="AU2652" s="43"/>
      <c r="AV2652" s="43"/>
      <c r="AW2652" s="43"/>
      <c r="AX2652" s="43"/>
      <c r="AY2652" s="43"/>
      <c r="AZ2652" s="43"/>
      <c r="BA2652" s="43"/>
      <c r="BB2652" s="43"/>
      <c r="BC2652" s="43"/>
      <c r="BD2652" s="43"/>
      <c r="BE2652" s="43"/>
      <c r="BF2652" s="43"/>
      <c r="BG2652" s="43"/>
      <c r="BH2652" s="43"/>
      <c r="BI2652" s="43"/>
      <c r="BJ2652" s="43"/>
      <c r="BK2652" s="43"/>
      <c r="BL2652" s="43"/>
      <c r="BM2652" s="43"/>
      <c r="BN2652" s="43"/>
      <c r="BO2652" s="43"/>
      <c r="BP2652" s="43"/>
      <c r="BQ2652" s="43"/>
    </row>
    <row r="2653" spans="1:69" ht="22.9" customHeight="1">
      <c r="A2653" s="412" t="s">
        <v>5471</v>
      </c>
      <c r="B2653" s="413" t="s">
        <v>5472</v>
      </c>
      <c r="C2653" s="866">
        <v>648</v>
      </c>
      <c r="D2653" s="413" t="s">
        <v>614</v>
      </c>
      <c r="E2653" s="413" t="s">
        <v>300</v>
      </c>
      <c r="F2653" s="413" t="s">
        <v>389</v>
      </c>
      <c r="G2653" s="413">
        <v>0</v>
      </c>
      <c r="H2653" s="421" t="s">
        <v>1256</v>
      </c>
      <c r="I2653" s="413">
        <v>100</v>
      </c>
      <c r="J2653" s="450">
        <v>38070</v>
      </c>
      <c r="K2653" s="451"/>
      <c r="L2653" s="452">
        <v>34785</v>
      </c>
      <c r="M2653" s="413" t="s">
        <v>416</v>
      </c>
      <c r="N2653" s="413" t="s">
        <v>144</v>
      </c>
      <c r="O2653" s="418"/>
      <c r="P2653" s="421" t="s">
        <v>1256</v>
      </c>
      <c r="Q2653" s="413">
        <v>776723547</v>
      </c>
      <c r="R2653" s="413" t="s">
        <v>4975</v>
      </c>
      <c r="S2653" s="413" t="s">
        <v>398</v>
      </c>
      <c r="T2653" s="413"/>
      <c r="U2653" s="413" t="s">
        <v>5473</v>
      </c>
      <c r="V2653" s="413"/>
      <c r="W2653" s="413"/>
      <c r="X2653" s="445" t="s">
        <v>4976</v>
      </c>
      <c r="Y2653" s="43"/>
      <c r="Z2653" s="43"/>
      <c r="AA2653" s="43"/>
      <c r="AB2653" s="43"/>
      <c r="AC2653" s="43"/>
      <c r="AD2653" s="43"/>
      <c r="AE2653" s="43"/>
      <c r="AF2653" s="43"/>
      <c r="AG2653" s="43"/>
      <c r="AH2653" s="43"/>
      <c r="AI2653" s="43"/>
      <c r="AJ2653" s="43"/>
      <c r="AK2653" s="43"/>
      <c r="AL2653" s="43"/>
      <c r="AM2653" s="43"/>
      <c r="AN2653" s="43"/>
      <c r="AO2653" s="43"/>
      <c r="AP2653" s="43"/>
      <c r="AQ2653" s="43"/>
      <c r="AR2653" s="43"/>
      <c r="AS2653" s="43"/>
      <c r="AT2653" s="43"/>
      <c r="AU2653" s="43"/>
      <c r="AV2653" s="43"/>
      <c r="AW2653" s="43"/>
      <c r="AX2653" s="43"/>
      <c r="AY2653" s="43"/>
      <c r="AZ2653" s="43"/>
      <c r="BA2653" s="43"/>
      <c r="BB2653" s="43"/>
      <c r="BC2653" s="43"/>
      <c r="BD2653" s="43"/>
      <c r="BE2653" s="43"/>
      <c r="BF2653" s="43"/>
      <c r="BG2653" s="43"/>
      <c r="BH2653" s="43"/>
      <c r="BI2653" s="43"/>
      <c r="BJ2653" s="43"/>
      <c r="BK2653" s="43"/>
      <c r="BL2653" s="43"/>
      <c r="BM2653" s="43"/>
      <c r="BN2653" s="43"/>
      <c r="BO2653" s="43"/>
      <c r="BP2653" s="43"/>
      <c r="BQ2653" s="43"/>
    </row>
    <row r="2654" spans="1:69" ht="22.9" customHeight="1">
      <c r="A2654" s="412" t="s">
        <v>5471</v>
      </c>
      <c r="B2654" s="413" t="s">
        <v>5472</v>
      </c>
      <c r="C2654" s="866">
        <v>666</v>
      </c>
      <c r="D2654" s="413" t="s">
        <v>448</v>
      </c>
      <c r="E2654" s="413" t="s">
        <v>456</v>
      </c>
      <c r="F2654" s="413" t="s">
        <v>389</v>
      </c>
      <c r="G2654" s="413">
        <v>0</v>
      </c>
      <c r="H2654" s="421" t="s">
        <v>952</v>
      </c>
      <c r="I2654" s="413">
        <v>100</v>
      </c>
      <c r="J2654" s="450">
        <v>38271</v>
      </c>
      <c r="K2654" s="451"/>
      <c r="L2654" s="452">
        <v>34986</v>
      </c>
      <c r="M2654" s="413" t="s">
        <v>380</v>
      </c>
      <c r="N2654" s="413" t="s">
        <v>144</v>
      </c>
      <c r="O2654" s="418"/>
      <c r="P2654" s="421" t="s">
        <v>952</v>
      </c>
      <c r="Q2654" s="413">
        <v>99171571</v>
      </c>
      <c r="R2654" s="64"/>
      <c r="S2654" s="413" t="s">
        <v>398</v>
      </c>
      <c r="T2654" s="413"/>
      <c r="U2654" s="413" t="s">
        <v>5473</v>
      </c>
      <c r="V2654" s="413"/>
      <c r="W2654" s="413"/>
      <c r="X2654" s="445" t="s">
        <v>4977</v>
      </c>
      <c r="Y2654" s="43"/>
      <c r="Z2654" s="43"/>
      <c r="AA2654" s="43"/>
      <c r="AB2654" s="43"/>
      <c r="AC2654" s="43"/>
      <c r="AD2654" s="43"/>
      <c r="AE2654" s="43"/>
      <c r="AF2654" s="43"/>
      <c r="AG2654" s="43"/>
      <c r="AH2654" s="43"/>
      <c r="AI2654" s="43"/>
      <c r="AJ2654" s="43"/>
      <c r="AK2654" s="43"/>
      <c r="AL2654" s="43"/>
      <c r="AM2654" s="43"/>
      <c r="AN2654" s="43"/>
      <c r="AO2654" s="43"/>
      <c r="AP2654" s="43"/>
      <c r="AQ2654" s="43"/>
      <c r="AR2654" s="43"/>
      <c r="AS2654" s="43"/>
      <c r="AT2654" s="43"/>
      <c r="AU2654" s="43"/>
      <c r="AV2654" s="43"/>
      <c r="AW2654" s="43"/>
      <c r="AX2654" s="43"/>
      <c r="AY2654" s="43"/>
      <c r="AZ2654" s="43"/>
      <c r="BA2654" s="43"/>
      <c r="BB2654" s="43"/>
      <c r="BC2654" s="43"/>
      <c r="BD2654" s="43"/>
      <c r="BE2654" s="43"/>
      <c r="BF2654" s="43"/>
      <c r="BG2654" s="43"/>
      <c r="BH2654" s="43"/>
      <c r="BI2654" s="43"/>
      <c r="BJ2654" s="43"/>
      <c r="BK2654" s="43"/>
      <c r="BL2654" s="43"/>
      <c r="BM2654" s="43"/>
      <c r="BN2654" s="43"/>
      <c r="BO2654" s="43"/>
      <c r="BP2654" s="43"/>
      <c r="BQ2654" s="43"/>
    </row>
    <row r="2655" spans="1:69" ht="22.9" customHeight="1">
      <c r="A2655" s="412" t="s">
        <v>5471</v>
      </c>
      <c r="B2655" s="413" t="s">
        <v>5472</v>
      </c>
      <c r="C2655" s="866">
        <v>674</v>
      </c>
      <c r="D2655" s="413" t="s">
        <v>919</v>
      </c>
      <c r="E2655" s="413" t="s">
        <v>220</v>
      </c>
      <c r="F2655" s="413" t="s">
        <v>5474</v>
      </c>
      <c r="G2655" s="413">
        <v>0</v>
      </c>
      <c r="H2655" s="421" t="s">
        <v>952</v>
      </c>
      <c r="I2655" s="413">
        <v>100</v>
      </c>
      <c r="J2655" s="450">
        <v>38439</v>
      </c>
      <c r="K2655" s="451"/>
      <c r="L2655" s="452">
        <v>35154</v>
      </c>
      <c r="M2655" s="413" t="s">
        <v>246</v>
      </c>
      <c r="N2655" s="413" t="s">
        <v>144</v>
      </c>
      <c r="O2655" s="418"/>
      <c r="P2655" s="421" t="s">
        <v>952</v>
      </c>
      <c r="Q2655" s="413"/>
      <c r="R2655" s="64"/>
      <c r="S2655" s="413" t="s">
        <v>398</v>
      </c>
      <c r="T2655" s="413"/>
      <c r="U2655" s="413" t="s">
        <v>5473</v>
      </c>
      <c r="V2655" s="413"/>
      <c r="W2655" s="413"/>
      <c r="X2655" s="445" t="s">
        <v>1656</v>
      </c>
      <c r="Y2655" s="43"/>
      <c r="Z2655" s="43"/>
      <c r="AA2655" s="43"/>
      <c r="AB2655" s="43"/>
      <c r="AC2655" s="43"/>
      <c r="AD2655" s="43"/>
      <c r="AE2655" s="43"/>
      <c r="AF2655" s="43"/>
      <c r="AG2655" s="43"/>
      <c r="AH2655" s="43"/>
      <c r="AI2655" s="43"/>
      <c r="AJ2655" s="43"/>
      <c r="AK2655" s="43"/>
      <c r="AL2655" s="43"/>
      <c r="AM2655" s="43"/>
      <c r="AN2655" s="43"/>
      <c r="AO2655" s="43"/>
      <c r="AP2655" s="43"/>
      <c r="AQ2655" s="43"/>
      <c r="AR2655" s="43"/>
      <c r="AS2655" s="43"/>
      <c r="AT2655" s="43"/>
      <c r="AU2655" s="43"/>
      <c r="AV2655" s="43"/>
      <c r="AW2655" s="43"/>
      <c r="AX2655" s="43"/>
      <c r="AY2655" s="43"/>
      <c r="AZ2655" s="43"/>
      <c r="BA2655" s="43"/>
      <c r="BB2655" s="43"/>
      <c r="BC2655" s="43"/>
      <c r="BD2655" s="43"/>
      <c r="BE2655" s="43"/>
      <c r="BF2655" s="43"/>
      <c r="BG2655" s="43"/>
      <c r="BH2655" s="43"/>
      <c r="BI2655" s="43"/>
      <c r="BJ2655" s="43"/>
      <c r="BK2655" s="43"/>
      <c r="BL2655" s="43"/>
      <c r="BM2655" s="43"/>
      <c r="BN2655" s="43"/>
      <c r="BO2655" s="43"/>
      <c r="BP2655" s="43"/>
      <c r="BQ2655" s="43"/>
    </row>
    <row r="2656" spans="1:69" ht="22.9" customHeight="1">
      <c r="A2656" s="412" t="s">
        <v>5471</v>
      </c>
      <c r="B2656" s="413" t="s">
        <v>5472</v>
      </c>
      <c r="C2656" s="866">
        <v>675</v>
      </c>
      <c r="D2656" s="413" t="s">
        <v>352</v>
      </c>
      <c r="E2656" s="413" t="s">
        <v>188</v>
      </c>
      <c r="F2656" s="413" t="s">
        <v>5474</v>
      </c>
      <c r="G2656" s="413">
        <v>0</v>
      </c>
      <c r="H2656" s="421" t="s">
        <v>947</v>
      </c>
      <c r="I2656" s="413">
        <v>100</v>
      </c>
      <c r="J2656" s="450">
        <v>38439</v>
      </c>
      <c r="K2656" s="451"/>
      <c r="L2656" s="452">
        <v>35154</v>
      </c>
      <c r="M2656" s="413" t="s">
        <v>416</v>
      </c>
      <c r="N2656" s="413" t="s">
        <v>144</v>
      </c>
      <c r="O2656" s="418"/>
      <c r="P2656" s="421" t="s">
        <v>947</v>
      </c>
      <c r="Q2656" s="413"/>
      <c r="R2656" s="64"/>
      <c r="S2656" s="413" t="s">
        <v>398</v>
      </c>
      <c r="T2656" s="413"/>
      <c r="U2656" s="413" t="s">
        <v>5473</v>
      </c>
      <c r="V2656" s="413"/>
      <c r="W2656" s="413"/>
      <c r="X2656" s="445" t="s">
        <v>1656</v>
      </c>
      <c r="Y2656" s="43"/>
      <c r="Z2656" s="43"/>
      <c r="AA2656" s="43"/>
      <c r="AB2656" s="43"/>
      <c r="AC2656" s="43"/>
      <c r="AD2656" s="43"/>
      <c r="AE2656" s="43"/>
      <c r="AF2656" s="43"/>
      <c r="AG2656" s="43"/>
      <c r="AH2656" s="43"/>
      <c r="AI2656" s="43"/>
      <c r="AJ2656" s="43"/>
      <c r="AK2656" s="43"/>
      <c r="AL2656" s="43"/>
      <c r="AM2656" s="43"/>
      <c r="AN2656" s="43"/>
      <c r="AO2656" s="43"/>
      <c r="AP2656" s="43"/>
      <c r="AQ2656" s="43"/>
      <c r="AR2656" s="43"/>
      <c r="AS2656" s="43"/>
      <c r="AT2656" s="43"/>
      <c r="AU2656" s="43"/>
      <c r="AV2656" s="43"/>
      <c r="AW2656" s="43"/>
      <c r="AX2656" s="43"/>
      <c r="AY2656" s="43"/>
      <c r="AZ2656" s="43"/>
      <c r="BA2656" s="43"/>
      <c r="BB2656" s="43"/>
      <c r="BC2656" s="43"/>
      <c r="BD2656" s="43"/>
      <c r="BE2656" s="43"/>
      <c r="BF2656" s="43"/>
      <c r="BG2656" s="43"/>
      <c r="BH2656" s="43"/>
      <c r="BI2656" s="43"/>
      <c r="BJ2656" s="43"/>
      <c r="BK2656" s="43"/>
      <c r="BL2656" s="43"/>
      <c r="BM2656" s="43"/>
      <c r="BN2656" s="43"/>
      <c r="BO2656" s="43"/>
      <c r="BP2656" s="43"/>
      <c r="BQ2656" s="43"/>
    </row>
    <row r="2657" spans="1:69" ht="22.9" customHeight="1">
      <c r="A2657" s="412" t="s">
        <v>5471</v>
      </c>
      <c r="B2657" s="413" t="s">
        <v>5472</v>
      </c>
      <c r="C2657" s="866">
        <v>679</v>
      </c>
      <c r="D2657" s="413" t="s">
        <v>448</v>
      </c>
      <c r="E2657" s="413" t="s">
        <v>210</v>
      </c>
      <c r="F2657" s="413" t="s">
        <v>389</v>
      </c>
      <c r="G2657" s="413">
        <v>0</v>
      </c>
      <c r="H2657" s="421" t="s">
        <v>1444</v>
      </c>
      <c r="I2657" s="413">
        <v>100</v>
      </c>
      <c r="J2657" s="450">
        <v>42460</v>
      </c>
      <c r="K2657" s="451"/>
      <c r="L2657" s="452">
        <v>36253</v>
      </c>
      <c r="M2657" s="413" t="s">
        <v>616</v>
      </c>
      <c r="N2657" s="413" t="s">
        <v>144</v>
      </c>
      <c r="O2657" s="418"/>
      <c r="P2657" s="421" t="s">
        <v>1444</v>
      </c>
      <c r="Q2657" s="413" t="s">
        <v>3379</v>
      </c>
      <c r="R2657" s="413" t="s">
        <v>4978</v>
      </c>
      <c r="S2657" s="413" t="s">
        <v>398</v>
      </c>
      <c r="T2657" s="413"/>
      <c r="U2657" s="413" t="s">
        <v>5473</v>
      </c>
      <c r="V2657" s="413"/>
      <c r="W2657" s="413"/>
      <c r="X2657" s="445" t="s">
        <v>4979</v>
      </c>
      <c r="Y2657" s="43"/>
      <c r="Z2657" s="43"/>
      <c r="AA2657" s="43"/>
      <c r="AB2657" s="43"/>
      <c r="AC2657" s="43"/>
      <c r="AD2657" s="43"/>
      <c r="AE2657" s="43"/>
      <c r="AF2657" s="43"/>
      <c r="AG2657" s="43"/>
      <c r="AH2657" s="43"/>
      <c r="AI2657" s="43"/>
      <c r="AJ2657" s="43"/>
      <c r="AK2657" s="43"/>
      <c r="AL2657" s="43"/>
      <c r="AM2657" s="43"/>
      <c r="AN2657" s="43"/>
      <c r="AO2657" s="43"/>
      <c r="AP2657" s="43"/>
      <c r="AQ2657" s="43"/>
      <c r="AR2657" s="43"/>
      <c r="AS2657" s="43"/>
      <c r="AT2657" s="43"/>
      <c r="AU2657" s="43"/>
      <c r="AV2657" s="43"/>
      <c r="AW2657" s="43"/>
      <c r="AX2657" s="43"/>
      <c r="AY2657" s="43"/>
      <c r="AZ2657" s="43"/>
      <c r="BA2657" s="43"/>
      <c r="BB2657" s="43"/>
      <c r="BC2657" s="43"/>
      <c r="BD2657" s="43"/>
      <c r="BE2657" s="43"/>
      <c r="BF2657" s="43"/>
      <c r="BG2657" s="43"/>
      <c r="BH2657" s="43"/>
      <c r="BI2657" s="43"/>
      <c r="BJ2657" s="43"/>
      <c r="BK2657" s="43"/>
      <c r="BL2657" s="43"/>
      <c r="BM2657" s="43"/>
      <c r="BN2657" s="43"/>
      <c r="BO2657" s="43"/>
      <c r="BP2657" s="43"/>
      <c r="BQ2657" s="43"/>
    </row>
    <row r="2658" spans="1:69" ht="22.9" customHeight="1">
      <c r="A2658" s="412" t="s">
        <v>5471</v>
      </c>
      <c r="B2658" s="413" t="s">
        <v>5472</v>
      </c>
      <c r="C2658" s="866">
        <v>703</v>
      </c>
      <c r="D2658" s="413" t="s">
        <v>5145</v>
      </c>
      <c r="E2658" s="413" t="s">
        <v>163</v>
      </c>
      <c r="F2658" s="413" t="s">
        <v>389</v>
      </c>
      <c r="G2658" s="413">
        <v>0</v>
      </c>
      <c r="H2658" s="421" t="s">
        <v>952</v>
      </c>
      <c r="I2658" s="413">
        <v>100</v>
      </c>
      <c r="J2658" s="450">
        <v>38532</v>
      </c>
      <c r="K2658" s="451"/>
      <c r="L2658" s="452">
        <v>35247</v>
      </c>
      <c r="M2658" s="413" t="s">
        <v>166</v>
      </c>
      <c r="N2658" s="413" t="s">
        <v>144</v>
      </c>
      <c r="O2658" s="418"/>
      <c r="P2658" s="421" t="s">
        <v>952</v>
      </c>
      <c r="Q2658" s="413">
        <v>963296481</v>
      </c>
      <c r="R2658" s="64"/>
      <c r="S2658" s="413" t="s">
        <v>398</v>
      </c>
      <c r="T2658" s="413"/>
      <c r="U2658" s="413" t="s">
        <v>5473</v>
      </c>
      <c r="V2658" s="413"/>
      <c r="W2658" s="413"/>
      <c r="X2658" s="445" t="s">
        <v>4980</v>
      </c>
      <c r="Y2658" s="43"/>
      <c r="Z2658" s="43"/>
      <c r="AA2658" s="43"/>
      <c r="AB2658" s="43"/>
      <c r="AC2658" s="43"/>
      <c r="AD2658" s="43"/>
      <c r="AE2658" s="43"/>
      <c r="AF2658" s="43"/>
      <c r="AG2658" s="43"/>
      <c r="AH2658" s="43"/>
      <c r="AI2658" s="43"/>
      <c r="AJ2658" s="43"/>
      <c r="AK2658" s="43"/>
      <c r="AL2658" s="43"/>
      <c r="AM2658" s="43"/>
      <c r="AN2658" s="43"/>
      <c r="AO2658" s="43"/>
      <c r="AP2658" s="43"/>
      <c r="AQ2658" s="43"/>
      <c r="AR2658" s="43"/>
      <c r="AS2658" s="43"/>
      <c r="AT2658" s="43"/>
      <c r="AU2658" s="43"/>
      <c r="AV2658" s="43"/>
      <c r="AW2658" s="43"/>
      <c r="AX2658" s="43"/>
      <c r="AY2658" s="43"/>
      <c r="AZ2658" s="43"/>
      <c r="BA2658" s="43"/>
      <c r="BB2658" s="43"/>
      <c r="BC2658" s="43"/>
      <c r="BD2658" s="43"/>
      <c r="BE2658" s="43"/>
      <c r="BF2658" s="43"/>
      <c r="BG2658" s="43"/>
      <c r="BH2658" s="43"/>
      <c r="BI2658" s="43"/>
      <c r="BJ2658" s="43"/>
      <c r="BK2658" s="43"/>
      <c r="BL2658" s="43"/>
      <c r="BM2658" s="43"/>
      <c r="BN2658" s="43"/>
      <c r="BO2658" s="43"/>
      <c r="BP2658" s="43"/>
      <c r="BQ2658" s="43"/>
    </row>
    <row r="2659" spans="1:69" ht="22.9" customHeight="1">
      <c r="A2659" s="412" t="s">
        <v>5471</v>
      </c>
      <c r="B2659" s="413" t="s">
        <v>5472</v>
      </c>
      <c r="C2659" s="866">
        <v>706</v>
      </c>
      <c r="D2659" s="413" t="s">
        <v>413</v>
      </c>
      <c r="E2659" s="413" t="s">
        <v>1057</v>
      </c>
      <c r="F2659" s="413" t="s">
        <v>389</v>
      </c>
      <c r="G2659" s="413">
        <v>0</v>
      </c>
      <c r="H2659" s="421" t="s">
        <v>952</v>
      </c>
      <c r="I2659" s="413">
        <v>100</v>
      </c>
      <c r="J2659" s="450">
        <v>38532</v>
      </c>
      <c r="K2659" s="451"/>
      <c r="L2659" s="452">
        <v>35247</v>
      </c>
      <c r="M2659" s="413" t="s">
        <v>5146</v>
      </c>
      <c r="N2659" s="413" t="s">
        <v>144</v>
      </c>
      <c r="O2659" s="418"/>
      <c r="P2659" s="421" t="s">
        <v>952</v>
      </c>
      <c r="Q2659" s="413">
        <v>974154465</v>
      </c>
      <c r="R2659" s="413" t="s">
        <v>4981</v>
      </c>
      <c r="S2659" s="413" t="s">
        <v>398</v>
      </c>
      <c r="T2659" s="413"/>
      <c r="U2659" s="413" t="s">
        <v>5473</v>
      </c>
      <c r="V2659" s="413"/>
      <c r="W2659" s="413"/>
      <c r="X2659" s="445" t="s">
        <v>4982</v>
      </c>
      <c r="Y2659" s="43"/>
      <c r="Z2659" s="43"/>
      <c r="AA2659" s="43"/>
      <c r="AB2659" s="43"/>
      <c r="AC2659" s="43"/>
      <c r="AD2659" s="43"/>
      <c r="AE2659" s="43"/>
      <c r="AF2659" s="43"/>
      <c r="AG2659" s="43"/>
      <c r="AH2659" s="43"/>
      <c r="AI2659" s="43"/>
      <c r="AJ2659" s="43"/>
      <c r="AK2659" s="43"/>
      <c r="AL2659" s="43"/>
      <c r="AM2659" s="43"/>
      <c r="AN2659" s="43"/>
      <c r="AO2659" s="43"/>
      <c r="AP2659" s="43"/>
      <c r="AQ2659" s="43"/>
      <c r="AR2659" s="43"/>
      <c r="AS2659" s="43"/>
      <c r="AT2659" s="43"/>
      <c r="AU2659" s="43"/>
      <c r="AV2659" s="43"/>
      <c r="AW2659" s="43"/>
      <c r="AX2659" s="43"/>
      <c r="AY2659" s="43"/>
      <c r="AZ2659" s="43"/>
      <c r="BA2659" s="43"/>
      <c r="BB2659" s="43"/>
      <c r="BC2659" s="43"/>
      <c r="BD2659" s="43"/>
      <c r="BE2659" s="43"/>
      <c r="BF2659" s="43"/>
      <c r="BG2659" s="43"/>
      <c r="BH2659" s="43"/>
      <c r="BI2659" s="43"/>
      <c r="BJ2659" s="43"/>
      <c r="BK2659" s="43"/>
      <c r="BL2659" s="43"/>
      <c r="BM2659" s="43"/>
      <c r="BN2659" s="43"/>
      <c r="BO2659" s="43"/>
      <c r="BP2659" s="43"/>
      <c r="BQ2659" s="43"/>
    </row>
    <row r="2660" spans="1:69" ht="22.9" customHeight="1">
      <c r="A2660" s="412" t="s">
        <v>5471</v>
      </c>
      <c r="B2660" s="413" t="s">
        <v>5472</v>
      </c>
      <c r="C2660" s="866">
        <v>720</v>
      </c>
      <c r="D2660" s="413" t="s">
        <v>5148</v>
      </c>
      <c r="E2660" s="413" t="s">
        <v>456</v>
      </c>
      <c r="F2660" s="413" t="s">
        <v>389</v>
      </c>
      <c r="G2660" s="413">
        <v>0</v>
      </c>
      <c r="H2660" s="421" t="s">
        <v>952</v>
      </c>
      <c r="I2660" s="413">
        <v>100</v>
      </c>
      <c r="J2660" s="450">
        <v>38544</v>
      </c>
      <c r="K2660" s="451"/>
      <c r="L2660" s="452">
        <v>35259</v>
      </c>
      <c r="M2660" s="413" t="s">
        <v>5147</v>
      </c>
      <c r="N2660" s="413" t="s">
        <v>144</v>
      </c>
      <c r="O2660" s="418"/>
      <c r="P2660" s="421" t="s">
        <v>952</v>
      </c>
      <c r="Q2660" s="413">
        <v>97316812</v>
      </c>
      <c r="R2660" s="64"/>
      <c r="S2660" s="413" t="s">
        <v>398</v>
      </c>
      <c r="T2660" s="413"/>
      <c r="U2660" s="413" t="s">
        <v>5473</v>
      </c>
      <c r="V2660" s="413"/>
      <c r="W2660" s="413"/>
      <c r="X2660" s="445" t="s">
        <v>4983</v>
      </c>
      <c r="Y2660" s="43"/>
      <c r="Z2660" s="43"/>
      <c r="AA2660" s="43"/>
      <c r="AB2660" s="43"/>
      <c r="AC2660" s="43"/>
      <c r="AD2660" s="43"/>
      <c r="AE2660" s="43"/>
      <c r="AF2660" s="43"/>
      <c r="AG2660" s="43"/>
      <c r="AH2660" s="43"/>
      <c r="AI2660" s="43"/>
      <c r="AJ2660" s="43"/>
      <c r="AK2660" s="43"/>
      <c r="AL2660" s="43"/>
      <c r="AM2660" s="43"/>
      <c r="AN2660" s="43"/>
      <c r="AO2660" s="43"/>
      <c r="AP2660" s="43"/>
      <c r="AQ2660" s="43"/>
      <c r="AR2660" s="43"/>
      <c r="AS2660" s="43"/>
      <c r="AT2660" s="43"/>
      <c r="AU2660" s="43"/>
      <c r="AV2660" s="43"/>
      <c r="AW2660" s="43"/>
      <c r="AX2660" s="43"/>
      <c r="AY2660" s="43"/>
      <c r="AZ2660" s="43"/>
      <c r="BA2660" s="43"/>
      <c r="BB2660" s="43"/>
      <c r="BC2660" s="43"/>
      <c r="BD2660" s="43"/>
      <c r="BE2660" s="43"/>
      <c r="BF2660" s="43"/>
      <c r="BG2660" s="43"/>
      <c r="BH2660" s="43"/>
      <c r="BI2660" s="43"/>
      <c r="BJ2660" s="43"/>
      <c r="BK2660" s="43"/>
      <c r="BL2660" s="43"/>
      <c r="BM2660" s="43"/>
      <c r="BN2660" s="43"/>
      <c r="BO2660" s="43"/>
      <c r="BP2660" s="43"/>
      <c r="BQ2660" s="43"/>
    </row>
    <row r="2661" spans="1:69" ht="22.9" customHeight="1">
      <c r="A2661" s="412" t="s">
        <v>5471</v>
      </c>
      <c r="B2661" s="413" t="s">
        <v>5472</v>
      </c>
      <c r="C2661" s="866">
        <v>728</v>
      </c>
      <c r="D2661" s="413" t="s">
        <v>5149</v>
      </c>
      <c r="E2661" s="413" t="s">
        <v>594</v>
      </c>
      <c r="F2661" s="413" t="s">
        <v>5474</v>
      </c>
      <c r="G2661" s="413">
        <v>0</v>
      </c>
      <c r="H2661" s="421" t="s">
        <v>1444</v>
      </c>
      <c r="I2661" s="413">
        <v>100</v>
      </c>
      <c r="J2661" s="450">
        <v>38544</v>
      </c>
      <c r="K2661" s="451"/>
      <c r="L2661" s="452">
        <v>35259</v>
      </c>
      <c r="M2661" s="413" t="s">
        <v>216</v>
      </c>
      <c r="N2661" s="413" t="s">
        <v>144</v>
      </c>
      <c r="O2661" s="418"/>
      <c r="P2661" s="421" t="s">
        <v>1444</v>
      </c>
      <c r="Q2661" s="413" t="s">
        <v>4984</v>
      </c>
      <c r="R2661" s="413" t="s">
        <v>2934</v>
      </c>
      <c r="S2661" s="413" t="s">
        <v>398</v>
      </c>
      <c r="T2661" s="413"/>
      <c r="U2661" s="413" t="s">
        <v>5473</v>
      </c>
      <c r="V2661" s="413"/>
      <c r="W2661" s="413"/>
      <c r="X2661" s="445" t="s">
        <v>4985</v>
      </c>
      <c r="Y2661" s="43"/>
      <c r="Z2661" s="43"/>
      <c r="AA2661" s="43"/>
      <c r="AB2661" s="43"/>
      <c r="AC2661" s="43"/>
      <c r="AD2661" s="43"/>
      <c r="AE2661" s="43"/>
      <c r="AF2661" s="43"/>
      <c r="AG2661" s="43"/>
      <c r="AH2661" s="43"/>
      <c r="AI2661" s="43"/>
      <c r="AJ2661" s="43"/>
      <c r="AK2661" s="43"/>
      <c r="AL2661" s="43"/>
      <c r="AM2661" s="43"/>
      <c r="AN2661" s="43"/>
      <c r="AO2661" s="43"/>
      <c r="AP2661" s="43"/>
      <c r="AQ2661" s="43"/>
      <c r="AR2661" s="43"/>
      <c r="AS2661" s="43"/>
      <c r="AT2661" s="43"/>
      <c r="AU2661" s="43"/>
      <c r="AV2661" s="43"/>
      <c r="AW2661" s="43"/>
      <c r="AX2661" s="43"/>
      <c r="AY2661" s="43"/>
      <c r="AZ2661" s="43"/>
      <c r="BA2661" s="43"/>
      <c r="BB2661" s="43"/>
      <c r="BC2661" s="43"/>
      <c r="BD2661" s="43"/>
      <c r="BE2661" s="43"/>
      <c r="BF2661" s="43"/>
      <c r="BG2661" s="43"/>
      <c r="BH2661" s="43"/>
      <c r="BI2661" s="43"/>
      <c r="BJ2661" s="43"/>
      <c r="BK2661" s="43"/>
      <c r="BL2661" s="43"/>
      <c r="BM2661" s="43"/>
      <c r="BN2661" s="43"/>
      <c r="BO2661" s="43"/>
      <c r="BP2661" s="43"/>
      <c r="BQ2661" s="43"/>
    </row>
    <row r="2662" spans="1:69" ht="22.9" customHeight="1">
      <c r="A2662" s="412" t="s">
        <v>5471</v>
      </c>
      <c r="B2662" s="413" t="s">
        <v>5472</v>
      </c>
      <c r="C2662" s="866">
        <v>735</v>
      </c>
      <c r="D2662" s="413" t="s">
        <v>458</v>
      </c>
      <c r="E2662" s="413" t="s">
        <v>456</v>
      </c>
      <c r="F2662" s="413" t="s">
        <v>389</v>
      </c>
      <c r="G2662" s="413">
        <v>0</v>
      </c>
      <c r="H2662" s="421" t="s">
        <v>1256</v>
      </c>
      <c r="I2662" s="413">
        <v>100</v>
      </c>
      <c r="J2662" s="450">
        <v>38544</v>
      </c>
      <c r="K2662" s="451"/>
      <c r="L2662" s="452">
        <v>35259</v>
      </c>
      <c r="M2662" s="413" t="s">
        <v>167</v>
      </c>
      <c r="N2662" s="413" t="s">
        <v>144</v>
      </c>
      <c r="O2662" s="418"/>
      <c r="P2662" s="421" t="s">
        <v>1256</v>
      </c>
      <c r="Q2662" s="413"/>
      <c r="R2662" s="413" t="s">
        <v>4986</v>
      </c>
      <c r="S2662" s="413" t="s">
        <v>398</v>
      </c>
      <c r="T2662" s="413"/>
      <c r="U2662" s="413" t="s">
        <v>5473</v>
      </c>
      <c r="V2662" s="413"/>
      <c r="W2662" s="413"/>
      <c r="X2662" s="445" t="s">
        <v>1656</v>
      </c>
      <c r="Y2662" s="43"/>
      <c r="Z2662" s="43"/>
      <c r="AA2662" s="43"/>
      <c r="AB2662" s="43"/>
      <c r="AC2662" s="43"/>
      <c r="AD2662" s="43"/>
      <c r="AE2662" s="43"/>
      <c r="AF2662" s="43"/>
      <c r="AG2662" s="43"/>
      <c r="AH2662" s="43"/>
      <c r="AI2662" s="43"/>
      <c r="AJ2662" s="43"/>
      <c r="AK2662" s="43"/>
      <c r="AL2662" s="43"/>
      <c r="AM2662" s="43"/>
      <c r="AN2662" s="43"/>
      <c r="AO2662" s="43"/>
      <c r="AP2662" s="43"/>
      <c r="AQ2662" s="43"/>
      <c r="AR2662" s="43"/>
      <c r="AS2662" s="43"/>
      <c r="AT2662" s="43"/>
      <c r="AU2662" s="43"/>
      <c r="AV2662" s="43"/>
      <c r="AW2662" s="43"/>
      <c r="AX2662" s="43"/>
      <c r="AY2662" s="43"/>
      <c r="AZ2662" s="43"/>
      <c r="BA2662" s="43"/>
      <c r="BB2662" s="43"/>
      <c r="BC2662" s="43"/>
      <c r="BD2662" s="43"/>
      <c r="BE2662" s="43"/>
      <c r="BF2662" s="43"/>
      <c r="BG2662" s="43"/>
      <c r="BH2662" s="43"/>
      <c r="BI2662" s="43"/>
      <c r="BJ2662" s="43"/>
      <c r="BK2662" s="43"/>
      <c r="BL2662" s="43"/>
      <c r="BM2662" s="43"/>
      <c r="BN2662" s="43"/>
      <c r="BO2662" s="43"/>
      <c r="BP2662" s="43"/>
      <c r="BQ2662" s="43"/>
    </row>
    <row r="2663" spans="1:69" ht="22.9" customHeight="1">
      <c r="A2663" s="412" t="s">
        <v>5471</v>
      </c>
      <c r="B2663" s="413" t="s">
        <v>5472</v>
      </c>
      <c r="C2663" s="866">
        <v>742</v>
      </c>
      <c r="D2663" s="413" t="s">
        <v>720</v>
      </c>
      <c r="E2663" s="413" t="s">
        <v>1143</v>
      </c>
      <c r="F2663" s="413" t="s">
        <v>389</v>
      </c>
      <c r="G2663" s="413">
        <v>0</v>
      </c>
      <c r="H2663" s="421" t="s">
        <v>952</v>
      </c>
      <c r="I2663" s="413">
        <v>100</v>
      </c>
      <c r="J2663" s="450">
        <v>38544</v>
      </c>
      <c r="K2663" s="451"/>
      <c r="L2663" s="452">
        <v>35259</v>
      </c>
      <c r="M2663" s="413" t="s">
        <v>456</v>
      </c>
      <c r="N2663" s="413" t="s">
        <v>144</v>
      </c>
      <c r="O2663" s="418"/>
      <c r="P2663" s="421" t="s">
        <v>952</v>
      </c>
      <c r="Q2663" s="413" t="s">
        <v>4987</v>
      </c>
      <c r="R2663" s="64"/>
      <c r="S2663" s="413" t="s">
        <v>398</v>
      </c>
      <c r="T2663" s="413"/>
      <c r="U2663" s="413" t="s">
        <v>5473</v>
      </c>
      <c r="V2663" s="413"/>
      <c r="W2663" s="413"/>
      <c r="X2663" s="445" t="s">
        <v>4988</v>
      </c>
      <c r="Y2663" s="43"/>
      <c r="Z2663" s="43"/>
      <c r="AA2663" s="43"/>
      <c r="AB2663" s="43"/>
      <c r="AC2663" s="43"/>
      <c r="AD2663" s="43"/>
      <c r="AE2663" s="43"/>
      <c r="AF2663" s="43"/>
      <c r="AG2663" s="43"/>
      <c r="AH2663" s="43"/>
      <c r="AI2663" s="43"/>
      <c r="AJ2663" s="43"/>
      <c r="AK2663" s="43"/>
      <c r="AL2663" s="43"/>
      <c r="AM2663" s="43"/>
      <c r="AN2663" s="43"/>
      <c r="AO2663" s="43"/>
      <c r="AP2663" s="43"/>
      <c r="AQ2663" s="43"/>
      <c r="AR2663" s="43"/>
      <c r="AS2663" s="43"/>
      <c r="AT2663" s="43"/>
      <c r="AU2663" s="43"/>
      <c r="AV2663" s="43"/>
      <c r="AW2663" s="43"/>
      <c r="AX2663" s="43"/>
      <c r="AY2663" s="43"/>
      <c r="AZ2663" s="43"/>
      <c r="BA2663" s="43"/>
      <c r="BB2663" s="43"/>
      <c r="BC2663" s="43"/>
      <c r="BD2663" s="43"/>
      <c r="BE2663" s="43"/>
      <c r="BF2663" s="43"/>
      <c r="BG2663" s="43"/>
      <c r="BH2663" s="43"/>
      <c r="BI2663" s="43"/>
      <c r="BJ2663" s="43"/>
      <c r="BK2663" s="43"/>
      <c r="BL2663" s="43"/>
      <c r="BM2663" s="43"/>
      <c r="BN2663" s="43"/>
      <c r="BO2663" s="43"/>
      <c r="BP2663" s="43"/>
      <c r="BQ2663" s="43"/>
    </row>
    <row r="2664" spans="1:69" ht="22.9" customHeight="1">
      <c r="A2664" s="412" t="s">
        <v>5471</v>
      </c>
      <c r="B2664" s="413" t="s">
        <v>5472</v>
      </c>
      <c r="C2664" s="866">
        <v>752</v>
      </c>
      <c r="D2664" s="413" t="s">
        <v>5150</v>
      </c>
      <c r="E2664" s="413" t="s">
        <v>411</v>
      </c>
      <c r="F2664" s="413" t="s">
        <v>389</v>
      </c>
      <c r="G2664" s="413">
        <v>0</v>
      </c>
      <c r="H2664" s="421" t="s">
        <v>1442</v>
      </c>
      <c r="I2664" s="413">
        <v>100</v>
      </c>
      <c r="J2664" s="450">
        <v>38544</v>
      </c>
      <c r="K2664" s="451"/>
      <c r="L2664" s="452">
        <v>35259</v>
      </c>
      <c r="M2664" s="413" t="s">
        <v>164</v>
      </c>
      <c r="N2664" s="413" t="s">
        <v>144</v>
      </c>
      <c r="O2664" s="418"/>
      <c r="P2664" s="421" t="s">
        <v>1442</v>
      </c>
      <c r="Q2664" s="413"/>
      <c r="R2664" s="64"/>
      <c r="S2664" s="413" t="s">
        <v>398</v>
      </c>
      <c r="T2664" s="413"/>
      <c r="U2664" s="413" t="s">
        <v>5473</v>
      </c>
      <c r="V2664" s="413"/>
      <c r="W2664" s="413"/>
      <c r="X2664" s="445" t="s">
        <v>1656</v>
      </c>
      <c r="Y2664" s="43"/>
      <c r="Z2664" s="43"/>
      <c r="AA2664" s="43"/>
      <c r="AB2664" s="43"/>
      <c r="AC2664" s="43"/>
      <c r="AD2664" s="43"/>
      <c r="AE2664" s="43"/>
      <c r="AF2664" s="43"/>
      <c r="AG2664" s="43"/>
      <c r="AH2664" s="43"/>
      <c r="AI2664" s="43"/>
      <c r="AJ2664" s="43"/>
      <c r="AK2664" s="43"/>
      <c r="AL2664" s="43"/>
      <c r="AM2664" s="43"/>
      <c r="AN2664" s="43"/>
      <c r="AO2664" s="43"/>
      <c r="AP2664" s="43"/>
      <c r="AQ2664" s="43"/>
      <c r="AR2664" s="43"/>
      <c r="AS2664" s="43"/>
      <c r="AT2664" s="43"/>
      <c r="AU2664" s="43"/>
      <c r="AV2664" s="43"/>
      <c r="AW2664" s="43"/>
      <c r="AX2664" s="43"/>
      <c r="AY2664" s="43"/>
      <c r="AZ2664" s="43"/>
      <c r="BA2664" s="43"/>
      <c r="BB2664" s="43"/>
      <c r="BC2664" s="43"/>
      <c r="BD2664" s="43"/>
      <c r="BE2664" s="43"/>
      <c r="BF2664" s="43"/>
      <c r="BG2664" s="43"/>
      <c r="BH2664" s="43"/>
      <c r="BI2664" s="43"/>
      <c r="BJ2664" s="43"/>
      <c r="BK2664" s="43"/>
      <c r="BL2664" s="43"/>
      <c r="BM2664" s="43"/>
      <c r="BN2664" s="43"/>
      <c r="BO2664" s="43"/>
      <c r="BP2664" s="43"/>
      <c r="BQ2664" s="43"/>
    </row>
    <row r="2665" spans="1:69" ht="22.9" customHeight="1">
      <c r="A2665" s="412" t="s">
        <v>5471</v>
      </c>
      <c r="B2665" s="413" t="s">
        <v>5472</v>
      </c>
      <c r="C2665" s="866">
        <v>754</v>
      </c>
      <c r="D2665" s="413" t="s">
        <v>714</v>
      </c>
      <c r="E2665" s="413" t="s">
        <v>314</v>
      </c>
      <c r="F2665" s="413" t="s">
        <v>5474</v>
      </c>
      <c r="G2665" s="413">
        <v>0</v>
      </c>
      <c r="H2665" s="421" t="s">
        <v>1442</v>
      </c>
      <c r="I2665" s="413">
        <v>100</v>
      </c>
      <c r="J2665" s="450">
        <v>38544</v>
      </c>
      <c r="K2665" s="451"/>
      <c r="L2665" s="452">
        <v>35259</v>
      </c>
      <c r="M2665" s="413" t="s">
        <v>205</v>
      </c>
      <c r="N2665" s="413" t="s">
        <v>144</v>
      </c>
      <c r="O2665" s="418"/>
      <c r="P2665" s="421" t="s">
        <v>1442</v>
      </c>
      <c r="Q2665" s="413"/>
      <c r="R2665" s="64"/>
      <c r="S2665" s="413" t="s">
        <v>398</v>
      </c>
      <c r="T2665" s="413"/>
      <c r="U2665" s="413" t="s">
        <v>5473</v>
      </c>
      <c r="V2665" s="413"/>
      <c r="W2665" s="413"/>
      <c r="X2665" s="445" t="s">
        <v>1656</v>
      </c>
      <c r="Y2665" s="43"/>
      <c r="Z2665" s="43"/>
      <c r="AA2665" s="43"/>
      <c r="AB2665" s="43"/>
      <c r="AC2665" s="43"/>
      <c r="AD2665" s="43"/>
      <c r="AE2665" s="43"/>
      <c r="AF2665" s="43"/>
      <c r="AG2665" s="43"/>
      <c r="AH2665" s="43"/>
      <c r="AI2665" s="43"/>
      <c r="AJ2665" s="43"/>
      <c r="AK2665" s="43"/>
      <c r="AL2665" s="43"/>
      <c r="AM2665" s="43"/>
      <c r="AN2665" s="43"/>
      <c r="AO2665" s="43"/>
      <c r="AP2665" s="43"/>
      <c r="AQ2665" s="43"/>
      <c r="AR2665" s="43"/>
      <c r="AS2665" s="43"/>
      <c r="AT2665" s="43"/>
      <c r="AU2665" s="43"/>
      <c r="AV2665" s="43"/>
      <c r="AW2665" s="43"/>
      <c r="AX2665" s="43"/>
      <c r="AY2665" s="43"/>
      <c r="AZ2665" s="43"/>
      <c r="BA2665" s="43"/>
      <c r="BB2665" s="43"/>
      <c r="BC2665" s="43"/>
      <c r="BD2665" s="43"/>
      <c r="BE2665" s="43"/>
      <c r="BF2665" s="43"/>
      <c r="BG2665" s="43"/>
      <c r="BH2665" s="43"/>
      <c r="BI2665" s="43"/>
      <c r="BJ2665" s="43"/>
      <c r="BK2665" s="43"/>
      <c r="BL2665" s="43"/>
      <c r="BM2665" s="43"/>
      <c r="BN2665" s="43"/>
      <c r="BO2665" s="43"/>
      <c r="BP2665" s="43"/>
      <c r="BQ2665" s="43"/>
    </row>
    <row r="2666" spans="1:69" ht="22.9" customHeight="1">
      <c r="A2666" s="412" t="s">
        <v>5471</v>
      </c>
      <c r="B2666" s="413" t="s">
        <v>5472</v>
      </c>
      <c r="C2666" s="866">
        <v>763</v>
      </c>
      <c r="D2666" s="413" t="s">
        <v>5152</v>
      </c>
      <c r="E2666" s="413" t="s">
        <v>327</v>
      </c>
      <c r="F2666" s="413" t="s">
        <v>5474</v>
      </c>
      <c r="G2666" s="413">
        <v>0</v>
      </c>
      <c r="H2666" s="421" t="s">
        <v>1256</v>
      </c>
      <c r="I2666" s="413">
        <v>100</v>
      </c>
      <c r="J2666" s="450">
        <v>38544</v>
      </c>
      <c r="K2666" s="451"/>
      <c r="L2666" s="452">
        <v>35259</v>
      </c>
      <c r="M2666" s="413" t="s">
        <v>5151</v>
      </c>
      <c r="N2666" s="413" t="s">
        <v>144</v>
      </c>
      <c r="O2666" s="418"/>
      <c r="P2666" s="421" t="s">
        <v>1256</v>
      </c>
      <c r="Q2666" s="413">
        <v>966357547</v>
      </c>
      <c r="R2666" s="413" t="s">
        <v>4989</v>
      </c>
      <c r="S2666" s="413" t="s">
        <v>398</v>
      </c>
      <c r="T2666" s="413"/>
      <c r="U2666" s="413" t="s">
        <v>5473</v>
      </c>
      <c r="V2666" s="413"/>
      <c r="W2666" s="413"/>
      <c r="X2666" s="445" t="s">
        <v>4990</v>
      </c>
      <c r="Y2666" s="43"/>
      <c r="Z2666" s="43"/>
      <c r="AA2666" s="43"/>
      <c r="AB2666" s="43"/>
      <c r="AC2666" s="43"/>
      <c r="AD2666" s="43"/>
      <c r="AE2666" s="43"/>
      <c r="AF2666" s="43"/>
      <c r="AG2666" s="43"/>
      <c r="AH2666" s="43"/>
      <c r="AI2666" s="43"/>
      <c r="AJ2666" s="43"/>
      <c r="AK2666" s="43"/>
      <c r="AL2666" s="43"/>
      <c r="AM2666" s="43"/>
      <c r="AN2666" s="43"/>
      <c r="AO2666" s="43"/>
      <c r="AP2666" s="43"/>
      <c r="AQ2666" s="43"/>
      <c r="AR2666" s="43"/>
      <c r="AS2666" s="43"/>
      <c r="AT2666" s="43"/>
      <c r="AU2666" s="43"/>
      <c r="AV2666" s="43"/>
      <c r="AW2666" s="43"/>
      <c r="AX2666" s="43"/>
      <c r="AY2666" s="43"/>
      <c r="AZ2666" s="43"/>
      <c r="BA2666" s="43"/>
      <c r="BB2666" s="43"/>
      <c r="BC2666" s="43"/>
      <c r="BD2666" s="43"/>
      <c r="BE2666" s="43"/>
      <c r="BF2666" s="43"/>
      <c r="BG2666" s="43"/>
      <c r="BH2666" s="43"/>
      <c r="BI2666" s="43"/>
      <c r="BJ2666" s="43"/>
      <c r="BK2666" s="43"/>
      <c r="BL2666" s="43"/>
      <c r="BM2666" s="43"/>
      <c r="BN2666" s="43"/>
      <c r="BO2666" s="43"/>
      <c r="BP2666" s="43"/>
      <c r="BQ2666" s="43"/>
    </row>
    <row r="2667" spans="1:69" ht="22.9" customHeight="1">
      <c r="A2667" s="412" t="s">
        <v>5471</v>
      </c>
      <c r="B2667" s="413" t="s">
        <v>5472</v>
      </c>
      <c r="C2667" s="866">
        <v>769</v>
      </c>
      <c r="D2667" s="413" t="s">
        <v>794</v>
      </c>
      <c r="E2667" s="413" t="s">
        <v>366</v>
      </c>
      <c r="F2667" s="413" t="s">
        <v>389</v>
      </c>
      <c r="G2667" s="413">
        <v>0</v>
      </c>
      <c r="H2667" s="421" t="s">
        <v>952</v>
      </c>
      <c r="I2667" s="413">
        <v>100</v>
      </c>
      <c r="J2667" s="450">
        <v>38544</v>
      </c>
      <c r="K2667" s="451"/>
      <c r="L2667" s="452">
        <v>35259</v>
      </c>
      <c r="M2667" s="413" t="s">
        <v>268</v>
      </c>
      <c r="N2667" s="413" t="s">
        <v>144</v>
      </c>
      <c r="O2667" s="418"/>
      <c r="P2667" s="421" t="s">
        <v>952</v>
      </c>
      <c r="Q2667" s="413">
        <v>97416137</v>
      </c>
      <c r="R2667" s="413" t="s">
        <v>4991</v>
      </c>
      <c r="S2667" s="413" t="s">
        <v>398</v>
      </c>
      <c r="T2667" s="413"/>
      <c r="U2667" s="413" t="s">
        <v>5473</v>
      </c>
      <c r="V2667" s="413"/>
      <c r="W2667" s="413"/>
      <c r="X2667" s="445" t="s">
        <v>4992</v>
      </c>
      <c r="Y2667" s="43"/>
      <c r="Z2667" s="43"/>
      <c r="AA2667" s="43"/>
      <c r="AB2667" s="43"/>
      <c r="AC2667" s="43"/>
      <c r="AD2667" s="43"/>
      <c r="AE2667" s="43"/>
      <c r="AF2667" s="43"/>
      <c r="AG2667" s="43"/>
      <c r="AH2667" s="43"/>
      <c r="AI2667" s="43"/>
      <c r="AJ2667" s="43"/>
      <c r="AK2667" s="43"/>
      <c r="AL2667" s="43"/>
      <c r="AM2667" s="43"/>
      <c r="AN2667" s="43"/>
      <c r="AO2667" s="43"/>
      <c r="AP2667" s="43"/>
      <c r="AQ2667" s="43"/>
      <c r="AR2667" s="43"/>
      <c r="AS2667" s="43"/>
      <c r="AT2667" s="43"/>
      <c r="AU2667" s="43"/>
      <c r="AV2667" s="43"/>
      <c r="AW2667" s="43"/>
      <c r="AX2667" s="43"/>
      <c r="AY2667" s="43"/>
      <c r="AZ2667" s="43"/>
      <c r="BA2667" s="43"/>
      <c r="BB2667" s="43"/>
      <c r="BC2667" s="43"/>
      <c r="BD2667" s="43"/>
      <c r="BE2667" s="43"/>
      <c r="BF2667" s="43"/>
      <c r="BG2667" s="43"/>
      <c r="BH2667" s="43"/>
      <c r="BI2667" s="43"/>
      <c r="BJ2667" s="43"/>
      <c r="BK2667" s="43"/>
      <c r="BL2667" s="43"/>
      <c r="BM2667" s="43"/>
      <c r="BN2667" s="43"/>
      <c r="BO2667" s="43"/>
      <c r="BP2667" s="43"/>
      <c r="BQ2667" s="43"/>
    </row>
    <row r="2668" spans="1:69" ht="22.9" customHeight="1">
      <c r="A2668" s="412" t="s">
        <v>5471</v>
      </c>
      <c r="B2668" s="413" t="s">
        <v>5472</v>
      </c>
      <c r="C2668" s="866">
        <v>771</v>
      </c>
      <c r="D2668" s="413" t="s">
        <v>541</v>
      </c>
      <c r="E2668" s="413" t="s">
        <v>507</v>
      </c>
      <c r="F2668" s="413" t="s">
        <v>389</v>
      </c>
      <c r="G2668" s="413">
        <v>0</v>
      </c>
      <c r="H2668" s="421" t="s">
        <v>952</v>
      </c>
      <c r="I2668" s="413">
        <v>100</v>
      </c>
      <c r="J2668" s="450">
        <v>38544</v>
      </c>
      <c r="K2668" s="451"/>
      <c r="L2668" s="452">
        <v>35259</v>
      </c>
      <c r="M2668" s="413" t="s">
        <v>181</v>
      </c>
      <c r="N2668" s="413" t="s">
        <v>144</v>
      </c>
      <c r="O2668" s="418"/>
      <c r="P2668" s="421" t="s">
        <v>952</v>
      </c>
      <c r="Q2668" s="413">
        <v>819764418</v>
      </c>
      <c r="R2668" s="413" t="s">
        <v>4993</v>
      </c>
      <c r="S2668" s="413" t="s">
        <v>398</v>
      </c>
      <c r="T2668" s="413"/>
      <c r="U2668" s="413" t="s">
        <v>5473</v>
      </c>
      <c r="V2668" s="413"/>
      <c r="W2668" s="413"/>
      <c r="X2668" s="445" t="s">
        <v>4994</v>
      </c>
      <c r="Y2668" s="43"/>
      <c r="Z2668" s="43"/>
      <c r="AA2668" s="43"/>
      <c r="AB2668" s="43"/>
      <c r="AC2668" s="43"/>
      <c r="AD2668" s="43"/>
      <c r="AE2668" s="43"/>
      <c r="AF2668" s="43"/>
      <c r="AG2668" s="43"/>
      <c r="AH2668" s="43"/>
      <c r="AI2668" s="43"/>
      <c r="AJ2668" s="43"/>
      <c r="AK2668" s="43"/>
      <c r="AL2668" s="43"/>
      <c r="AM2668" s="43"/>
      <c r="AN2668" s="43"/>
      <c r="AO2668" s="43"/>
      <c r="AP2668" s="43"/>
      <c r="AQ2668" s="43"/>
      <c r="AR2668" s="43"/>
      <c r="AS2668" s="43"/>
      <c r="AT2668" s="43"/>
      <c r="AU2668" s="43"/>
      <c r="AV2668" s="43"/>
      <c r="AW2668" s="43"/>
      <c r="AX2668" s="43"/>
      <c r="AY2668" s="43"/>
      <c r="AZ2668" s="43"/>
      <c r="BA2668" s="43"/>
      <c r="BB2668" s="43"/>
      <c r="BC2668" s="43"/>
      <c r="BD2668" s="43"/>
      <c r="BE2668" s="43"/>
      <c r="BF2668" s="43"/>
      <c r="BG2668" s="43"/>
      <c r="BH2668" s="43"/>
      <c r="BI2668" s="43"/>
      <c r="BJ2668" s="43"/>
      <c r="BK2668" s="43"/>
      <c r="BL2668" s="43"/>
      <c r="BM2668" s="43"/>
      <c r="BN2668" s="43"/>
      <c r="BO2668" s="43"/>
      <c r="BP2668" s="43"/>
      <c r="BQ2668" s="43"/>
    </row>
    <row r="2669" spans="1:69" ht="22.9" customHeight="1">
      <c r="A2669" s="412" t="s">
        <v>5471</v>
      </c>
      <c r="B2669" s="413" t="s">
        <v>5472</v>
      </c>
      <c r="C2669" s="866">
        <v>772</v>
      </c>
      <c r="D2669" s="413" t="s">
        <v>644</v>
      </c>
      <c r="E2669" s="413" t="s">
        <v>379</v>
      </c>
      <c r="F2669" s="413" t="s">
        <v>389</v>
      </c>
      <c r="G2669" s="413">
        <v>0</v>
      </c>
      <c r="H2669" s="421" t="s">
        <v>1442</v>
      </c>
      <c r="I2669" s="413">
        <v>100</v>
      </c>
      <c r="J2669" s="450">
        <v>38544</v>
      </c>
      <c r="K2669" s="451"/>
      <c r="L2669" s="452">
        <v>35259</v>
      </c>
      <c r="M2669" s="413" t="s">
        <v>5153</v>
      </c>
      <c r="N2669" s="413" t="s">
        <v>144</v>
      </c>
      <c r="O2669" s="418"/>
      <c r="P2669" s="421" t="s">
        <v>1442</v>
      </c>
      <c r="Q2669" s="413">
        <v>962376327</v>
      </c>
      <c r="R2669" s="413" t="s">
        <v>4995</v>
      </c>
      <c r="S2669" s="413" t="s">
        <v>398</v>
      </c>
      <c r="T2669" s="413"/>
      <c r="U2669" s="413" t="s">
        <v>5473</v>
      </c>
      <c r="V2669" s="413"/>
      <c r="W2669" s="413"/>
      <c r="X2669" s="445" t="s">
        <v>4996</v>
      </c>
      <c r="Y2669" s="43"/>
      <c r="Z2669" s="43"/>
      <c r="AA2669" s="43"/>
      <c r="AB2669" s="43"/>
      <c r="AC2669" s="43"/>
      <c r="AD2669" s="43"/>
      <c r="AE2669" s="43"/>
      <c r="AF2669" s="43"/>
      <c r="AG2669" s="43"/>
      <c r="AH2669" s="43"/>
      <c r="AI2669" s="43"/>
      <c r="AJ2669" s="43"/>
      <c r="AK2669" s="43"/>
      <c r="AL2669" s="43"/>
      <c r="AM2669" s="43"/>
      <c r="AN2669" s="43"/>
      <c r="AO2669" s="43"/>
      <c r="AP2669" s="43"/>
      <c r="AQ2669" s="43"/>
      <c r="AR2669" s="43"/>
      <c r="AS2669" s="43"/>
      <c r="AT2669" s="43"/>
      <c r="AU2669" s="43"/>
      <c r="AV2669" s="43"/>
      <c r="AW2669" s="43"/>
      <c r="AX2669" s="43"/>
      <c r="AY2669" s="43"/>
      <c r="AZ2669" s="43"/>
      <c r="BA2669" s="43"/>
      <c r="BB2669" s="43"/>
      <c r="BC2669" s="43"/>
      <c r="BD2669" s="43"/>
      <c r="BE2669" s="43"/>
      <c r="BF2669" s="43"/>
      <c r="BG2669" s="43"/>
      <c r="BH2669" s="43"/>
      <c r="BI2669" s="43"/>
      <c r="BJ2669" s="43"/>
      <c r="BK2669" s="43"/>
      <c r="BL2669" s="43"/>
      <c r="BM2669" s="43"/>
      <c r="BN2669" s="43"/>
      <c r="BO2669" s="43"/>
      <c r="BP2669" s="43"/>
      <c r="BQ2669" s="43"/>
    </row>
    <row r="2670" spans="1:69" ht="22.9" customHeight="1">
      <c r="A2670" s="412" t="s">
        <v>5471</v>
      </c>
      <c r="B2670" s="413" t="s">
        <v>5472</v>
      </c>
      <c r="C2670" s="866">
        <v>781</v>
      </c>
      <c r="D2670" s="413" t="s">
        <v>333</v>
      </c>
      <c r="E2670" s="413" t="s">
        <v>5154</v>
      </c>
      <c r="F2670" s="413" t="s">
        <v>389</v>
      </c>
      <c r="G2670" s="413">
        <v>0</v>
      </c>
      <c r="H2670" s="421" t="s">
        <v>947</v>
      </c>
      <c r="I2670" s="413">
        <v>100</v>
      </c>
      <c r="J2670" s="450">
        <v>38572</v>
      </c>
      <c r="K2670" s="451"/>
      <c r="L2670" s="452">
        <v>35287</v>
      </c>
      <c r="M2670" s="413" t="s">
        <v>181</v>
      </c>
      <c r="N2670" s="413" t="s">
        <v>144</v>
      </c>
      <c r="O2670" s="418"/>
      <c r="P2670" s="421" t="s">
        <v>947</v>
      </c>
      <c r="Q2670" s="413"/>
      <c r="R2670" s="413" t="s">
        <v>4997</v>
      </c>
      <c r="S2670" s="413" t="s">
        <v>398</v>
      </c>
      <c r="T2670" s="413"/>
      <c r="U2670" s="413" t="s">
        <v>5473</v>
      </c>
      <c r="V2670" s="413"/>
      <c r="W2670" s="413"/>
      <c r="X2670" s="445" t="s">
        <v>1656</v>
      </c>
      <c r="Y2670" s="43"/>
      <c r="Z2670" s="43"/>
      <c r="AA2670" s="43"/>
      <c r="AB2670" s="43"/>
      <c r="AC2670" s="43"/>
      <c r="AD2670" s="43"/>
      <c r="AE2670" s="43"/>
      <c r="AF2670" s="43"/>
      <c r="AG2670" s="43"/>
      <c r="AH2670" s="43"/>
      <c r="AI2670" s="43"/>
      <c r="AJ2670" s="43"/>
      <c r="AK2670" s="43"/>
      <c r="AL2670" s="43"/>
      <c r="AM2670" s="43"/>
      <c r="AN2670" s="43"/>
      <c r="AO2670" s="43"/>
      <c r="AP2670" s="43"/>
      <c r="AQ2670" s="43"/>
      <c r="AR2670" s="43"/>
      <c r="AS2670" s="43"/>
      <c r="AT2670" s="43"/>
      <c r="AU2670" s="43"/>
      <c r="AV2670" s="43"/>
      <c r="AW2670" s="43"/>
      <c r="AX2670" s="43"/>
      <c r="AY2670" s="43"/>
      <c r="AZ2670" s="43"/>
      <c r="BA2670" s="43"/>
      <c r="BB2670" s="43"/>
      <c r="BC2670" s="43"/>
      <c r="BD2670" s="43"/>
      <c r="BE2670" s="43"/>
      <c r="BF2670" s="43"/>
      <c r="BG2670" s="43"/>
      <c r="BH2670" s="43"/>
      <c r="BI2670" s="43"/>
      <c r="BJ2670" s="43"/>
      <c r="BK2670" s="43"/>
      <c r="BL2670" s="43"/>
      <c r="BM2670" s="43"/>
      <c r="BN2670" s="43"/>
      <c r="BO2670" s="43"/>
      <c r="BP2670" s="43"/>
      <c r="BQ2670" s="43"/>
    </row>
    <row r="2671" spans="1:69" ht="22.9" customHeight="1">
      <c r="A2671" s="412" t="s">
        <v>5471</v>
      </c>
      <c r="B2671" s="413" t="s">
        <v>5472</v>
      </c>
      <c r="C2671" s="866">
        <v>792</v>
      </c>
      <c r="D2671" s="413" t="s">
        <v>784</v>
      </c>
      <c r="E2671" s="413" t="s">
        <v>538</v>
      </c>
      <c r="F2671" s="413" t="s">
        <v>389</v>
      </c>
      <c r="G2671" s="413">
        <v>0</v>
      </c>
      <c r="H2671" s="421" t="s">
        <v>952</v>
      </c>
      <c r="I2671" s="413">
        <v>100</v>
      </c>
      <c r="J2671" s="450">
        <v>38868</v>
      </c>
      <c r="K2671" s="451"/>
      <c r="L2671" s="452">
        <v>35583</v>
      </c>
      <c r="M2671" s="413" t="s">
        <v>181</v>
      </c>
      <c r="N2671" s="413" t="s">
        <v>144</v>
      </c>
      <c r="O2671" s="418"/>
      <c r="P2671" s="421" t="s">
        <v>952</v>
      </c>
      <c r="Q2671" s="413" t="s">
        <v>3016</v>
      </c>
      <c r="R2671" s="413" t="s">
        <v>4998</v>
      </c>
      <c r="S2671" s="413" t="s">
        <v>398</v>
      </c>
      <c r="T2671" s="413"/>
      <c r="U2671" s="413" t="s">
        <v>5473</v>
      </c>
      <c r="V2671" s="413"/>
      <c r="W2671" s="413"/>
      <c r="X2671" s="445" t="s">
        <v>4999</v>
      </c>
      <c r="Y2671" s="43"/>
      <c r="Z2671" s="43"/>
      <c r="AA2671" s="43"/>
      <c r="AB2671" s="43"/>
      <c r="AC2671" s="43"/>
      <c r="AD2671" s="43"/>
      <c r="AE2671" s="43"/>
      <c r="AF2671" s="43"/>
      <c r="AG2671" s="43"/>
      <c r="AH2671" s="43"/>
      <c r="AI2671" s="43"/>
      <c r="AJ2671" s="43"/>
      <c r="AK2671" s="43"/>
      <c r="AL2671" s="43"/>
      <c r="AM2671" s="43"/>
      <c r="AN2671" s="43"/>
      <c r="AO2671" s="43"/>
      <c r="AP2671" s="43"/>
      <c r="AQ2671" s="43"/>
      <c r="AR2671" s="43"/>
      <c r="AS2671" s="43"/>
      <c r="AT2671" s="43"/>
      <c r="AU2671" s="43"/>
      <c r="AV2671" s="43"/>
      <c r="AW2671" s="43"/>
      <c r="AX2671" s="43"/>
      <c r="AY2671" s="43"/>
      <c r="AZ2671" s="43"/>
      <c r="BA2671" s="43"/>
      <c r="BB2671" s="43"/>
      <c r="BC2671" s="43"/>
      <c r="BD2671" s="43"/>
      <c r="BE2671" s="43"/>
      <c r="BF2671" s="43"/>
      <c r="BG2671" s="43"/>
      <c r="BH2671" s="43"/>
      <c r="BI2671" s="43"/>
      <c r="BJ2671" s="43"/>
      <c r="BK2671" s="43"/>
      <c r="BL2671" s="43"/>
      <c r="BM2671" s="43"/>
      <c r="BN2671" s="43"/>
      <c r="BO2671" s="43"/>
      <c r="BP2671" s="43"/>
      <c r="BQ2671" s="43"/>
    </row>
    <row r="2672" spans="1:69" ht="22.9" customHeight="1">
      <c r="A2672" s="412" t="s">
        <v>5471</v>
      </c>
      <c r="B2672" s="413" t="s">
        <v>5472</v>
      </c>
      <c r="C2672" s="866">
        <v>793</v>
      </c>
      <c r="D2672" s="413" t="s">
        <v>5155</v>
      </c>
      <c r="E2672" s="413" t="s">
        <v>1031</v>
      </c>
      <c r="F2672" s="413" t="s">
        <v>5474</v>
      </c>
      <c r="G2672" s="413">
        <v>0</v>
      </c>
      <c r="H2672" s="421" t="s">
        <v>952</v>
      </c>
      <c r="I2672" s="413">
        <v>100</v>
      </c>
      <c r="J2672" s="450">
        <v>38868</v>
      </c>
      <c r="K2672" s="451"/>
      <c r="L2672" s="452">
        <v>35583</v>
      </c>
      <c r="M2672" s="413" t="s">
        <v>1524</v>
      </c>
      <c r="N2672" s="413" t="s">
        <v>144</v>
      </c>
      <c r="O2672" s="418"/>
      <c r="P2672" s="421" t="s">
        <v>952</v>
      </c>
      <c r="Q2672" s="413"/>
      <c r="R2672" s="64"/>
      <c r="S2672" s="413" t="s">
        <v>398</v>
      </c>
      <c r="T2672" s="413"/>
      <c r="U2672" s="413" t="s">
        <v>5473</v>
      </c>
      <c r="V2672" s="413"/>
      <c r="W2672" s="413"/>
      <c r="X2672" s="445" t="s">
        <v>1656</v>
      </c>
      <c r="Y2672" s="43"/>
      <c r="Z2672" s="43"/>
      <c r="AA2672" s="43"/>
      <c r="AB2672" s="43"/>
      <c r="AC2672" s="43"/>
      <c r="AD2672" s="43"/>
      <c r="AE2672" s="43"/>
      <c r="AF2672" s="43"/>
      <c r="AG2672" s="43"/>
      <c r="AH2672" s="43"/>
      <c r="AI2672" s="43"/>
      <c r="AJ2672" s="43"/>
      <c r="AK2672" s="43"/>
      <c r="AL2672" s="43"/>
      <c r="AM2672" s="43"/>
      <c r="AN2672" s="43"/>
      <c r="AO2672" s="43"/>
      <c r="AP2672" s="43"/>
      <c r="AQ2672" s="43"/>
      <c r="AR2672" s="43"/>
      <c r="AS2672" s="43"/>
      <c r="AT2672" s="43"/>
      <c r="AU2672" s="43"/>
      <c r="AV2672" s="43"/>
      <c r="AW2672" s="43"/>
      <c r="AX2672" s="43"/>
      <c r="AY2672" s="43"/>
      <c r="AZ2672" s="43"/>
      <c r="BA2672" s="43"/>
      <c r="BB2672" s="43"/>
      <c r="BC2672" s="43"/>
      <c r="BD2672" s="43"/>
      <c r="BE2672" s="43"/>
      <c r="BF2672" s="43"/>
      <c r="BG2672" s="43"/>
      <c r="BH2672" s="43"/>
      <c r="BI2672" s="43"/>
      <c r="BJ2672" s="43"/>
      <c r="BK2672" s="43"/>
      <c r="BL2672" s="43"/>
      <c r="BM2672" s="43"/>
      <c r="BN2672" s="43"/>
      <c r="BO2672" s="43"/>
      <c r="BP2672" s="43"/>
      <c r="BQ2672" s="43"/>
    </row>
    <row r="2673" spans="1:69" ht="22.9" customHeight="1">
      <c r="A2673" s="412" t="s">
        <v>5471</v>
      </c>
      <c r="B2673" s="413" t="s">
        <v>5472</v>
      </c>
      <c r="C2673" s="866">
        <v>824</v>
      </c>
      <c r="D2673" s="413" t="s">
        <v>828</v>
      </c>
      <c r="E2673" s="413" t="s">
        <v>201</v>
      </c>
      <c r="F2673" s="413" t="s">
        <v>389</v>
      </c>
      <c r="G2673" s="413">
        <v>0</v>
      </c>
      <c r="H2673" s="421" t="s">
        <v>952</v>
      </c>
      <c r="I2673" s="413">
        <v>100</v>
      </c>
      <c r="J2673" s="450">
        <v>38910</v>
      </c>
      <c r="K2673" s="451"/>
      <c r="L2673" s="452">
        <v>35625</v>
      </c>
      <c r="M2673" s="413" t="s">
        <v>456</v>
      </c>
      <c r="N2673" s="413" t="s">
        <v>144</v>
      </c>
      <c r="O2673" s="418"/>
      <c r="P2673" s="421" t="s">
        <v>952</v>
      </c>
      <c r="Q2673" s="413">
        <v>998243896</v>
      </c>
      <c r="R2673" s="413" t="s">
        <v>5000</v>
      </c>
      <c r="S2673" s="413" t="s">
        <v>398</v>
      </c>
      <c r="T2673" s="413"/>
      <c r="U2673" s="413" t="s">
        <v>5473</v>
      </c>
      <c r="V2673" s="413"/>
      <c r="W2673" s="413"/>
      <c r="X2673" s="445" t="s">
        <v>5001</v>
      </c>
      <c r="Y2673" s="43"/>
      <c r="Z2673" s="43"/>
      <c r="AA2673" s="43"/>
      <c r="AB2673" s="43"/>
      <c r="AC2673" s="43"/>
      <c r="AD2673" s="43"/>
      <c r="AE2673" s="43"/>
      <c r="AF2673" s="43"/>
      <c r="AG2673" s="43"/>
      <c r="AH2673" s="43"/>
      <c r="AI2673" s="43"/>
      <c r="AJ2673" s="43"/>
      <c r="AK2673" s="43"/>
      <c r="AL2673" s="43"/>
      <c r="AM2673" s="43"/>
      <c r="AN2673" s="43"/>
      <c r="AO2673" s="43"/>
      <c r="AP2673" s="43"/>
      <c r="AQ2673" s="43"/>
      <c r="AR2673" s="43"/>
      <c r="AS2673" s="43"/>
      <c r="AT2673" s="43"/>
      <c r="AU2673" s="43"/>
      <c r="AV2673" s="43"/>
      <c r="AW2673" s="43"/>
      <c r="AX2673" s="43"/>
      <c r="AY2673" s="43"/>
      <c r="AZ2673" s="43"/>
      <c r="BA2673" s="43"/>
      <c r="BB2673" s="43"/>
      <c r="BC2673" s="43"/>
      <c r="BD2673" s="43"/>
      <c r="BE2673" s="43"/>
      <c r="BF2673" s="43"/>
      <c r="BG2673" s="43"/>
      <c r="BH2673" s="43"/>
      <c r="BI2673" s="43"/>
      <c r="BJ2673" s="43"/>
      <c r="BK2673" s="43"/>
      <c r="BL2673" s="43"/>
      <c r="BM2673" s="43"/>
      <c r="BN2673" s="43"/>
      <c r="BO2673" s="43"/>
      <c r="BP2673" s="43"/>
      <c r="BQ2673" s="43"/>
    </row>
    <row r="2674" spans="1:69" ht="22.9" customHeight="1">
      <c r="A2674" s="412" t="s">
        <v>5471</v>
      </c>
      <c r="B2674" s="413" t="s">
        <v>5472</v>
      </c>
      <c r="C2674" s="866">
        <v>828</v>
      </c>
      <c r="D2674" s="413" t="s">
        <v>448</v>
      </c>
      <c r="E2674" s="413" t="s">
        <v>1076</v>
      </c>
      <c r="F2674" s="413" t="s">
        <v>5474</v>
      </c>
      <c r="G2674" s="413">
        <v>0</v>
      </c>
      <c r="H2674" s="421" t="s">
        <v>1444</v>
      </c>
      <c r="I2674" s="413">
        <v>100</v>
      </c>
      <c r="J2674" s="450">
        <v>42460</v>
      </c>
      <c r="K2674" s="451"/>
      <c r="L2674" s="452">
        <v>34427</v>
      </c>
      <c r="M2674" s="413" t="s">
        <v>196</v>
      </c>
      <c r="N2674" s="413" t="s">
        <v>144</v>
      </c>
      <c r="O2674" s="418"/>
      <c r="P2674" s="421" t="s">
        <v>1444</v>
      </c>
      <c r="Q2674" s="413" t="s">
        <v>5002</v>
      </c>
      <c r="R2674" s="64"/>
      <c r="S2674" s="413" t="s">
        <v>398</v>
      </c>
      <c r="T2674" s="413"/>
      <c r="U2674" s="413" t="s">
        <v>5473</v>
      </c>
      <c r="V2674" s="413"/>
      <c r="W2674" s="413"/>
      <c r="X2674" s="445" t="s">
        <v>1656</v>
      </c>
      <c r="Y2674" s="43"/>
      <c r="Z2674" s="43"/>
      <c r="AA2674" s="43"/>
      <c r="AB2674" s="43"/>
      <c r="AC2674" s="43"/>
      <c r="AD2674" s="43"/>
      <c r="AE2674" s="43"/>
      <c r="AF2674" s="43"/>
      <c r="AG2674" s="43"/>
      <c r="AH2674" s="43"/>
      <c r="AI2674" s="43"/>
      <c r="AJ2674" s="43"/>
      <c r="AK2674" s="43"/>
      <c r="AL2674" s="43"/>
      <c r="AM2674" s="43"/>
      <c r="AN2674" s="43"/>
      <c r="AO2674" s="43"/>
      <c r="AP2674" s="43"/>
      <c r="AQ2674" s="43"/>
      <c r="AR2674" s="43"/>
      <c r="AS2674" s="43"/>
      <c r="AT2674" s="43"/>
      <c r="AU2674" s="43"/>
      <c r="AV2674" s="43"/>
      <c r="AW2674" s="43"/>
      <c r="AX2674" s="43"/>
      <c r="AY2674" s="43"/>
      <c r="AZ2674" s="43"/>
      <c r="BA2674" s="43"/>
      <c r="BB2674" s="43"/>
      <c r="BC2674" s="43"/>
      <c r="BD2674" s="43"/>
      <c r="BE2674" s="43"/>
      <c r="BF2674" s="43"/>
      <c r="BG2674" s="43"/>
      <c r="BH2674" s="43"/>
      <c r="BI2674" s="43"/>
      <c r="BJ2674" s="43"/>
      <c r="BK2674" s="43"/>
      <c r="BL2674" s="43"/>
      <c r="BM2674" s="43"/>
      <c r="BN2674" s="43"/>
      <c r="BO2674" s="43"/>
      <c r="BP2674" s="43"/>
      <c r="BQ2674" s="43"/>
    </row>
    <row r="2675" spans="1:69" ht="22.9" customHeight="1">
      <c r="A2675" s="412" t="s">
        <v>5471</v>
      </c>
      <c r="B2675" s="413" t="s">
        <v>5472</v>
      </c>
      <c r="C2675" s="866">
        <v>831</v>
      </c>
      <c r="D2675" s="413" t="s">
        <v>541</v>
      </c>
      <c r="E2675" s="413" t="s">
        <v>5156</v>
      </c>
      <c r="F2675" s="413" t="s">
        <v>389</v>
      </c>
      <c r="G2675" s="413">
        <v>0</v>
      </c>
      <c r="H2675" s="421" t="s">
        <v>952</v>
      </c>
      <c r="I2675" s="413">
        <v>100</v>
      </c>
      <c r="J2675" s="450">
        <v>38915</v>
      </c>
      <c r="K2675" s="451"/>
      <c r="L2675" s="452">
        <v>35630</v>
      </c>
      <c r="M2675" s="413" t="s">
        <v>5157</v>
      </c>
      <c r="N2675" s="413" t="s">
        <v>144</v>
      </c>
      <c r="O2675" s="418"/>
      <c r="P2675" s="421" t="s">
        <v>952</v>
      </c>
      <c r="Q2675" s="413" t="s">
        <v>3016</v>
      </c>
      <c r="R2675" s="64"/>
      <c r="S2675" s="413" t="s">
        <v>398</v>
      </c>
      <c r="T2675" s="413"/>
      <c r="U2675" s="413" t="s">
        <v>5473</v>
      </c>
      <c r="V2675" s="413"/>
      <c r="W2675" s="413"/>
      <c r="X2675" s="445" t="s">
        <v>5003</v>
      </c>
      <c r="Y2675" s="43"/>
      <c r="Z2675" s="43"/>
      <c r="AA2675" s="43"/>
      <c r="AB2675" s="43"/>
      <c r="AC2675" s="43"/>
      <c r="AD2675" s="43"/>
      <c r="AE2675" s="43"/>
      <c r="AF2675" s="43"/>
      <c r="AG2675" s="43"/>
      <c r="AH2675" s="43"/>
      <c r="AI2675" s="43"/>
      <c r="AJ2675" s="43"/>
      <c r="AK2675" s="43"/>
      <c r="AL2675" s="43"/>
      <c r="AM2675" s="43"/>
      <c r="AN2675" s="43"/>
      <c r="AO2675" s="43"/>
      <c r="AP2675" s="43"/>
      <c r="AQ2675" s="43"/>
      <c r="AR2675" s="43"/>
      <c r="AS2675" s="43"/>
      <c r="AT2675" s="43"/>
      <c r="AU2675" s="43"/>
      <c r="AV2675" s="43"/>
      <c r="AW2675" s="43"/>
      <c r="AX2675" s="43"/>
      <c r="AY2675" s="43"/>
      <c r="AZ2675" s="43"/>
      <c r="BA2675" s="43"/>
      <c r="BB2675" s="43"/>
      <c r="BC2675" s="43"/>
      <c r="BD2675" s="43"/>
      <c r="BE2675" s="43"/>
      <c r="BF2675" s="43"/>
      <c r="BG2675" s="43"/>
      <c r="BH2675" s="43"/>
      <c r="BI2675" s="43"/>
      <c r="BJ2675" s="43"/>
      <c r="BK2675" s="43"/>
      <c r="BL2675" s="43"/>
      <c r="BM2675" s="43"/>
      <c r="BN2675" s="43"/>
      <c r="BO2675" s="43"/>
      <c r="BP2675" s="43"/>
      <c r="BQ2675" s="43"/>
    </row>
    <row r="2676" spans="1:69" ht="22.9" customHeight="1">
      <c r="A2676" s="412" t="s">
        <v>5471</v>
      </c>
      <c r="B2676" s="413" t="s">
        <v>5472</v>
      </c>
      <c r="C2676" s="866">
        <v>841</v>
      </c>
      <c r="D2676" s="413" t="s">
        <v>461</v>
      </c>
      <c r="E2676" s="413" t="s">
        <v>163</v>
      </c>
      <c r="F2676" s="413" t="s">
        <v>389</v>
      </c>
      <c r="G2676" s="413">
        <v>0</v>
      </c>
      <c r="H2676" s="421" t="s">
        <v>1442</v>
      </c>
      <c r="I2676" s="413">
        <v>100</v>
      </c>
      <c r="J2676" s="450">
        <v>38926</v>
      </c>
      <c r="K2676" s="451"/>
      <c r="L2676" s="452">
        <v>35641</v>
      </c>
      <c r="M2676" s="413" t="s">
        <v>201</v>
      </c>
      <c r="N2676" s="413" t="s">
        <v>144</v>
      </c>
      <c r="O2676" s="418"/>
      <c r="P2676" s="421" t="s">
        <v>1442</v>
      </c>
      <c r="Q2676" s="413">
        <v>872281815</v>
      </c>
      <c r="R2676" s="413" t="s">
        <v>5004</v>
      </c>
      <c r="S2676" s="413" t="s">
        <v>398</v>
      </c>
      <c r="T2676" s="413"/>
      <c r="U2676" s="413" t="s">
        <v>5473</v>
      </c>
      <c r="V2676" s="413"/>
      <c r="W2676" s="413"/>
      <c r="X2676" s="445" t="s">
        <v>5005</v>
      </c>
      <c r="Y2676" s="43"/>
      <c r="Z2676" s="43"/>
      <c r="AA2676" s="43"/>
      <c r="AB2676" s="43"/>
      <c r="AC2676" s="43"/>
      <c r="AD2676" s="43"/>
      <c r="AE2676" s="43"/>
      <c r="AF2676" s="43"/>
      <c r="AG2676" s="43"/>
      <c r="AH2676" s="43"/>
      <c r="AI2676" s="43"/>
      <c r="AJ2676" s="43"/>
      <c r="AK2676" s="43"/>
      <c r="AL2676" s="43"/>
      <c r="AM2676" s="43"/>
      <c r="AN2676" s="43"/>
      <c r="AO2676" s="43"/>
      <c r="AP2676" s="43"/>
      <c r="AQ2676" s="43"/>
      <c r="AR2676" s="43"/>
      <c r="AS2676" s="43"/>
      <c r="AT2676" s="43"/>
      <c r="AU2676" s="43"/>
      <c r="AV2676" s="43"/>
      <c r="AW2676" s="43"/>
      <c r="AX2676" s="43"/>
      <c r="AY2676" s="43"/>
      <c r="AZ2676" s="43"/>
      <c r="BA2676" s="43"/>
      <c r="BB2676" s="43"/>
      <c r="BC2676" s="43"/>
      <c r="BD2676" s="43"/>
      <c r="BE2676" s="43"/>
      <c r="BF2676" s="43"/>
      <c r="BG2676" s="43"/>
      <c r="BH2676" s="43"/>
      <c r="BI2676" s="43"/>
      <c r="BJ2676" s="43"/>
      <c r="BK2676" s="43"/>
      <c r="BL2676" s="43"/>
      <c r="BM2676" s="43"/>
      <c r="BN2676" s="43"/>
      <c r="BO2676" s="43"/>
      <c r="BP2676" s="43"/>
      <c r="BQ2676" s="43"/>
    </row>
    <row r="2677" spans="1:69" ht="22.9" customHeight="1">
      <c r="A2677" s="412" t="s">
        <v>5471</v>
      </c>
      <c r="B2677" s="413" t="s">
        <v>5472</v>
      </c>
      <c r="C2677" s="866">
        <v>848</v>
      </c>
      <c r="D2677" s="413" t="s">
        <v>541</v>
      </c>
      <c r="E2677" s="413" t="s">
        <v>169</v>
      </c>
      <c r="F2677" s="413" t="s">
        <v>389</v>
      </c>
      <c r="G2677" s="413">
        <v>0</v>
      </c>
      <c r="H2677" s="421" t="s">
        <v>952</v>
      </c>
      <c r="I2677" s="413">
        <v>100</v>
      </c>
      <c r="J2677" s="450">
        <v>38934</v>
      </c>
      <c r="K2677" s="451"/>
      <c r="L2677" s="452">
        <v>35649</v>
      </c>
      <c r="M2677" s="413" t="s">
        <v>219</v>
      </c>
      <c r="N2677" s="413" t="s">
        <v>144</v>
      </c>
      <c r="O2677" s="418"/>
      <c r="P2677" s="421" t="s">
        <v>952</v>
      </c>
      <c r="Q2677" s="413">
        <v>992685172</v>
      </c>
      <c r="R2677" s="64"/>
      <c r="S2677" s="413" t="s">
        <v>398</v>
      </c>
      <c r="T2677" s="413"/>
      <c r="U2677" s="413" t="s">
        <v>5473</v>
      </c>
      <c r="V2677" s="413"/>
      <c r="W2677" s="413"/>
      <c r="X2677" s="445" t="s">
        <v>5006</v>
      </c>
      <c r="Y2677" s="43"/>
      <c r="Z2677" s="43"/>
      <c r="AA2677" s="43"/>
      <c r="AB2677" s="43"/>
      <c r="AC2677" s="43"/>
      <c r="AD2677" s="43"/>
      <c r="AE2677" s="43"/>
      <c r="AF2677" s="43"/>
      <c r="AG2677" s="43"/>
      <c r="AH2677" s="43"/>
      <c r="AI2677" s="43"/>
      <c r="AJ2677" s="43"/>
      <c r="AK2677" s="43"/>
      <c r="AL2677" s="43"/>
      <c r="AM2677" s="43"/>
      <c r="AN2677" s="43"/>
      <c r="AO2677" s="43"/>
      <c r="AP2677" s="43"/>
      <c r="AQ2677" s="43"/>
      <c r="AR2677" s="43"/>
      <c r="AS2677" s="43"/>
      <c r="AT2677" s="43"/>
      <c r="AU2677" s="43"/>
      <c r="AV2677" s="43"/>
      <c r="AW2677" s="43"/>
      <c r="AX2677" s="43"/>
      <c r="AY2677" s="43"/>
      <c r="AZ2677" s="43"/>
      <c r="BA2677" s="43"/>
      <c r="BB2677" s="43"/>
      <c r="BC2677" s="43"/>
      <c r="BD2677" s="43"/>
      <c r="BE2677" s="43"/>
      <c r="BF2677" s="43"/>
      <c r="BG2677" s="43"/>
      <c r="BH2677" s="43"/>
      <c r="BI2677" s="43"/>
      <c r="BJ2677" s="43"/>
      <c r="BK2677" s="43"/>
      <c r="BL2677" s="43"/>
      <c r="BM2677" s="43"/>
      <c r="BN2677" s="43"/>
      <c r="BO2677" s="43"/>
      <c r="BP2677" s="43"/>
      <c r="BQ2677" s="43"/>
    </row>
    <row r="2678" spans="1:69" ht="22.9" customHeight="1">
      <c r="A2678" s="412" t="s">
        <v>5471</v>
      </c>
      <c r="B2678" s="413" t="s">
        <v>5472</v>
      </c>
      <c r="C2678" s="866">
        <v>864</v>
      </c>
      <c r="D2678" s="413" t="s">
        <v>5158</v>
      </c>
      <c r="E2678" s="413" t="s">
        <v>205</v>
      </c>
      <c r="F2678" s="413" t="s">
        <v>389</v>
      </c>
      <c r="G2678" s="413">
        <v>0</v>
      </c>
      <c r="H2678" s="421" t="s">
        <v>1442</v>
      </c>
      <c r="I2678" s="413">
        <v>100</v>
      </c>
      <c r="J2678" s="450">
        <v>42460</v>
      </c>
      <c r="K2678" s="451"/>
      <c r="L2678" s="452">
        <v>31568</v>
      </c>
      <c r="M2678" s="413" t="s">
        <v>507</v>
      </c>
      <c r="N2678" s="413" t="s">
        <v>144</v>
      </c>
      <c r="O2678" s="418"/>
      <c r="P2678" s="421" t="s">
        <v>1442</v>
      </c>
      <c r="Q2678" s="413">
        <v>971229449</v>
      </c>
      <c r="R2678" s="413" t="s">
        <v>5007</v>
      </c>
      <c r="S2678" s="413" t="s">
        <v>398</v>
      </c>
      <c r="T2678" s="413"/>
      <c r="U2678" s="413" t="s">
        <v>5473</v>
      </c>
      <c r="V2678" s="413"/>
      <c r="W2678" s="413"/>
      <c r="X2678" s="445" t="s">
        <v>1656</v>
      </c>
      <c r="Y2678" s="43"/>
      <c r="Z2678" s="43"/>
      <c r="AA2678" s="43"/>
      <c r="AB2678" s="43"/>
      <c r="AC2678" s="43"/>
      <c r="AD2678" s="43"/>
      <c r="AE2678" s="43"/>
      <c r="AF2678" s="43"/>
      <c r="AG2678" s="43"/>
      <c r="AH2678" s="43"/>
      <c r="AI2678" s="43"/>
      <c r="AJ2678" s="43"/>
      <c r="AK2678" s="43"/>
      <c r="AL2678" s="43"/>
      <c r="AM2678" s="43"/>
      <c r="AN2678" s="43"/>
      <c r="AO2678" s="43"/>
      <c r="AP2678" s="43"/>
      <c r="AQ2678" s="43"/>
      <c r="AR2678" s="43"/>
      <c r="AS2678" s="43"/>
      <c r="AT2678" s="43"/>
      <c r="AU2678" s="43"/>
      <c r="AV2678" s="43"/>
      <c r="AW2678" s="43"/>
      <c r="AX2678" s="43"/>
      <c r="AY2678" s="43"/>
      <c r="AZ2678" s="43"/>
      <c r="BA2678" s="43"/>
      <c r="BB2678" s="43"/>
      <c r="BC2678" s="43"/>
      <c r="BD2678" s="43"/>
      <c r="BE2678" s="43"/>
      <c r="BF2678" s="43"/>
      <c r="BG2678" s="43"/>
      <c r="BH2678" s="43"/>
      <c r="BI2678" s="43"/>
      <c r="BJ2678" s="43"/>
      <c r="BK2678" s="43"/>
      <c r="BL2678" s="43"/>
      <c r="BM2678" s="43"/>
      <c r="BN2678" s="43"/>
      <c r="BO2678" s="43"/>
      <c r="BP2678" s="43"/>
      <c r="BQ2678" s="43"/>
    </row>
    <row r="2679" spans="1:69" ht="22.9" customHeight="1">
      <c r="A2679" s="412" t="s">
        <v>5471</v>
      </c>
      <c r="B2679" s="413" t="s">
        <v>5472</v>
      </c>
      <c r="C2679" s="866">
        <v>882</v>
      </c>
      <c r="D2679" s="413" t="s">
        <v>908</v>
      </c>
      <c r="E2679" s="413" t="s">
        <v>219</v>
      </c>
      <c r="F2679" s="413" t="s">
        <v>389</v>
      </c>
      <c r="G2679" s="413">
        <v>0</v>
      </c>
      <c r="H2679" s="421" t="s">
        <v>952</v>
      </c>
      <c r="I2679" s="413">
        <v>100</v>
      </c>
      <c r="J2679" s="450">
        <v>39141</v>
      </c>
      <c r="K2679" s="451"/>
      <c r="L2679" s="452">
        <v>35856</v>
      </c>
      <c r="M2679" s="413" t="s">
        <v>5144</v>
      </c>
      <c r="N2679" s="413" t="s">
        <v>144</v>
      </c>
      <c r="O2679" s="418"/>
      <c r="P2679" s="421" t="s">
        <v>952</v>
      </c>
      <c r="Q2679" s="413">
        <v>735356515</v>
      </c>
      <c r="R2679" s="64"/>
      <c r="S2679" s="413" t="s">
        <v>398</v>
      </c>
      <c r="T2679" s="413"/>
      <c r="U2679" s="413" t="s">
        <v>5473</v>
      </c>
      <c r="V2679" s="413"/>
      <c r="W2679" s="413"/>
      <c r="X2679" s="445" t="s">
        <v>5008</v>
      </c>
      <c r="Y2679" s="43"/>
      <c r="Z2679" s="43"/>
      <c r="AA2679" s="43"/>
      <c r="AB2679" s="43"/>
      <c r="AC2679" s="43"/>
      <c r="AD2679" s="43"/>
      <c r="AE2679" s="43"/>
      <c r="AF2679" s="43"/>
      <c r="AG2679" s="43"/>
      <c r="AH2679" s="43"/>
      <c r="AI2679" s="43"/>
      <c r="AJ2679" s="43"/>
      <c r="AK2679" s="43"/>
      <c r="AL2679" s="43"/>
      <c r="AM2679" s="43"/>
      <c r="AN2679" s="43"/>
      <c r="AO2679" s="43"/>
      <c r="AP2679" s="43"/>
      <c r="AQ2679" s="43"/>
      <c r="AR2679" s="43"/>
      <c r="AS2679" s="43"/>
      <c r="AT2679" s="43"/>
      <c r="AU2679" s="43"/>
      <c r="AV2679" s="43"/>
      <c r="AW2679" s="43"/>
      <c r="AX2679" s="43"/>
      <c r="AY2679" s="43"/>
      <c r="AZ2679" s="43"/>
      <c r="BA2679" s="43"/>
      <c r="BB2679" s="43"/>
      <c r="BC2679" s="43"/>
      <c r="BD2679" s="43"/>
      <c r="BE2679" s="43"/>
      <c r="BF2679" s="43"/>
      <c r="BG2679" s="43"/>
      <c r="BH2679" s="43"/>
      <c r="BI2679" s="43"/>
      <c r="BJ2679" s="43"/>
      <c r="BK2679" s="43"/>
      <c r="BL2679" s="43"/>
      <c r="BM2679" s="43"/>
      <c r="BN2679" s="43"/>
      <c r="BO2679" s="43"/>
      <c r="BP2679" s="43"/>
      <c r="BQ2679" s="43"/>
    </row>
    <row r="2680" spans="1:69" ht="22.9" customHeight="1">
      <c r="A2680" s="412" t="s">
        <v>5471</v>
      </c>
      <c r="B2680" s="413" t="s">
        <v>5472</v>
      </c>
      <c r="C2680" s="866">
        <v>903</v>
      </c>
      <c r="D2680" s="413" t="s">
        <v>337</v>
      </c>
      <c r="E2680" s="413" t="s">
        <v>205</v>
      </c>
      <c r="F2680" s="413" t="s">
        <v>389</v>
      </c>
      <c r="G2680" s="413">
        <v>0</v>
      </c>
      <c r="H2680" s="421" t="s">
        <v>1444</v>
      </c>
      <c r="I2680" s="413">
        <v>100</v>
      </c>
      <c r="J2680" s="450">
        <v>42460</v>
      </c>
      <c r="K2680" s="451"/>
      <c r="L2680" s="452">
        <v>32370</v>
      </c>
      <c r="M2680" s="413" t="s">
        <v>219</v>
      </c>
      <c r="N2680" s="413" t="s">
        <v>144</v>
      </c>
      <c r="O2680" s="418"/>
      <c r="P2680" s="421" t="s">
        <v>1444</v>
      </c>
      <c r="Q2680" s="413">
        <v>984535758</v>
      </c>
      <c r="R2680" s="413" t="s">
        <v>5009</v>
      </c>
      <c r="S2680" s="413" t="s">
        <v>398</v>
      </c>
      <c r="T2680" s="413"/>
      <c r="U2680" s="413" t="s">
        <v>5473</v>
      </c>
      <c r="V2680" s="413"/>
      <c r="W2680" s="413"/>
      <c r="X2680" s="445" t="s">
        <v>1656</v>
      </c>
      <c r="Y2680" s="43"/>
      <c r="Z2680" s="43"/>
      <c r="AA2680" s="43"/>
      <c r="AB2680" s="43"/>
      <c r="AC2680" s="43"/>
      <c r="AD2680" s="43"/>
      <c r="AE2680" s="43"/>
      <c r="AF2680" s="43"/>
      <c r="AG2680" s="43"/>
      <c r="AH2680" s="43"/>
      <c r="AI2680" s="43"/>
      <c r="AJ2680" s="43"/>
      <c r="AK2680" s="43"/>
      <c r="AL2680" s="43"/>
      <c r="AM2680" s="43"/>
      <c r="AN2680" s="43"/>
      <c r="AO2680" s="43"/>
      <c r="AP2680" s="43"/>
      <c r="AQ2680" s="43"/>
      <c r="AR2680" s="43"/>
      <c r="AS2680" s="43"/>
      <c r="AT2680" s="43"/>
      <c r="AU2680" s="43"/>
      <c r="AV2680" s="43"/>
      <c r="AW2680" s="43"/>
      <c r="AX2680" s="43"/>
      <c r="AY2680" s="43"/>
      <c r="AZ2680" s="43"/>
      <c r="BA2680" s="43"/>
      <c r="BB2680" s="43"/>
      <c r="BC2680" s="43"/>
      <c r="BD2680" s="43"/>
      <c r="BE2680" s="43"/>
      <c r="BF2680" s="43"/>
      <c r="BG2680" s="43"/>
      <c r="BH2680" s="43"/>
      <c r="BI2680" s="43"/>
      <c r="BJ2680" s="43"/>
      <c r="BK2680" s="43"/>
      <c r="BL2680" s="43"/>
      <c r="BM2680" s="43"/>
      <c r="BN2680" s="43"/>
      <c r="BO2680" s="43"/>
      <c r="BP2680" s="43"/>
      <c r="BQ2680" s="43"/>
    </row>
    <row r="2681" spans="1:69" ht="22.9" customHeight="1">
      <c r="A2681" s="412" t="s">
        <v>5471</v>
      </c>
      <c r="B2681" s="413" t="s">
        <v>5472</v>
      </c>
      <c r="C2681" s="866">
        <v>907</v>
      </c>
      <c r="D2681" s="413" t="s">
        <v>541</v>
      </c>
      <c r="E2681" s="413" t="s">
        <v>5156</v>
      </c>
      <c r="F2681" s="413" t="s">
        <v>389</v>
      </c>
      <c r="G2681" s="413">
        <v>0</v>
      </c>
      <c r="H2681" s="421" t="s">
        <v>952</v>
      </c>
      <c r="I2681" s="413">
        <v>100</v>
      </c>
      <c r="J2681" s="450">
        <v>39184</v>
      </c>
      <c r="K2681" s="451"/>
      <c r="L2681" s="452">
        <v>35899</v>
      </c>
      <c r="M2681" s="413" t="s">
        <v>1095</v>
      </c>
      <c r="N2681" s="413" t="s">
        <v>144</v>
      </c>
      <c r="O2681" s="418"/>
      <c r="P2681" s="421" t="s">
        <v>952</v>
      </c>
      <c r="Q2681" s="413"/>
      <c r="R2681" s="413" t="s">
        <v>5010</v>
      </c>
      <c r="S2681" s="413" t="s">
        <v>398</v>
      </c>
      <c r="T2681" s="413"/>
      <c r="U2681" s="413" t="s">
        <v>5473</v>
      </c>
      <c r="V2681" s="413"/>
      <c r="W2681" s="413"/>
      <c r="X2681" s="445" t="s">
        <v>1656</v>
      </c>
      <c r="Y2681" s="43"/>
      <c r="Z2681" s="43"/>
      <c r="AA2681" s="43"/>
      <c r="AB2681" s="43"/>
      <c r="AC2681" s="43"/>
      <c r="AD2681" s="43"/>
      <c r="AE2681" s="43"/>
      <c r="AF2681" s="43"/>
      <c r="AG2681" s="43"/>
      <c r="AH2681" s="43"/>
      <c r="AI2681" s="43"/>
      <c r="AJ2681" s="43"/>
      <c r="AK2681" s="43"/>
      <c r="AL2681" s="43"/>
      <c r="AM2681" s="43"/>
      <c r="AN2681" s="43"/>
      <c r="AO2681" s="43"/>
      <c r="AP2681" s="43"/>
      <c r="AQ2681" s="43"/>
      <c r="AR2681" s="43"/>
      <c r="AS2681" s="43"/>
      <c r="AT2681" s="43"/>
      <c r="AU2681" s="43"/>
      <c r="AV2681" s="43"/>
      <c r="AW2681" s="43"/>
      <c r="AX2681" s="43"/>
      <c r="AY2681" s="43"/>
      <c r="AZ2681" s="43"/>
      <c r="BA2681" s="43"/>
      <c r="BB2681" s="43"/>
      <c r="BC2681" s="43"/>
      <c r="BD2681" s="43"/>
      <c r="BE2681" s="43"/>
      <c r="BF2681" s="43"/>
      <c r="BG2681" s="43"/>
      <c r="BH2681" s="43"/>
      <c r="BI2681" s="43"/>
      <c r="BJ2681" s="43"/>
      <c r="BK2681" s="43"/>
      <c r="BL2681" s="43"/>
      <c r="BM2681" s="43"/>
      <c r="BN2681" s="43"/>
      <c r="BO2681" s="43"/>
      <c r="BP2681" s="43"/>
      <c r="BQ2681" s="43"/>
    </row>
    <row r="2682" spans="1:69" ht="22.9" customHeight="1">
      <c r="A2682" s="412" t="s">
        <v>5471</v>
      </c>
      <c r="B2682" s="413" t="s">
        <v>5472</v>
      </c>
      <c r="C2682" s="866">
        <v>936</v>
      </c>
      <c r="D2682" s="413" t="s">
        <v>138</v>
      </c>
      <c r="E2682" s="413" t="s">
        <v>243</v>
      </c>
      <c r="F2682" s="413" t="s">
        <v>5474</v>
      </c>
      <c r="G2682" s="413">
        <v>0</v>
      </c>
      <c r="H2682" s="421" t="s">
        <v>1444</v>
      </c>
      <c r="I2682" s="413">
        <v>100</v>
      </c>
      <c r="J2682" s="450">
        <v>42460</v>
      </c>
      <c r="K2682" s="451"/>
      <c r="L2682" s="452">
        <v>32614</v>
      </c>
      <c r="M2682" s="413" t="s">
        <v>5159</v>
      </c>
      <c r="N2682" s="413" t="s">
        <v>144</v>
      </c>
      <c r="O2682" s="418"/>
      <c r="P2682" s="421" t="s">
        <v>1444</v>
      </c>
      <c r="Q2682" s="413" t="s">
        <v>5011</v>
      </c>
      <c r="R2682" s="413" t="s">
        <v>5012</v>
      </c>
      <c r="S2682" s="413" t="s">
        <v>398</v>
      </c>
      <c r="T2682" s="413"/>
      <c r="U2682" s="413" t="s">
        <v>5473</v>
      </c>
      <c r="V2682" s="413"/>
      <c r="W2682" s="413"/>
      <c r="X2682" s="445" t="s">
        <v>1656</v>
      </c>
      <c r="Y2682" s="43"/>
      <c r="Z2682" s="43"/>
      <c r="AA2682" s="43"/>
      <c r="AB2682" s="43"/>
      <c r="AC2682" s="43"/>
      <c r="AD2682" s="43"/>
      <c r="AE2682" s="43"/>
      <c r="AF2682" s="43"/>
      <c r="AG2682" s="43"/>
      <c r="AH2682" s="43"/>
      <c r="AI2682" s="43"/>
      <c r="AJ2682" s="43"/>
      <c r="AK2682" s="43"/>
      <c r="AL2682" s="43"/>
      <c r="AM2682" s="43"/>
      <c r="AN2682" s="43"/>
      <c r="AO2682" s="43"/>
      <c r="AP2682" s="43"/>
      <c r="AQ2682" s="43"/>
      <c r="AR2682" s="43"/>
      <c r="AS2682" s="43"/>
      <c r="AT2682" s="43"/>
      <c r="AU2682" s="43"/>
      <c r="AV2682" s="43"/>
      <c r="AW2682" s="43"/>
      <c r="AX2682" s="43"/>
      <c r="AY2682" s="43"/>
      <c r="AZ2682" s="43"/>
      <c r="BA2682" s="43"/>
      <c r="BB2682" s="43"/>
      <c r="BC2682" s="43"/>
      <c r="BD2682" s="43"/>
      <c r="BE2682" s="43"/>
      <c r="BF2682" s="43"/>
      <c r="BG2682" s="43"/>
      <c r="BH2682" s="43"/>
      <c r="BI2682" s="43"/>
      <c r="BJ2682" s="43"/>
      <c r="BK2682" s="43"/>
      <c r="BL2682" s="43"/>
      <c r="BM2682" s="43"/>
      <c r="BN2682" s="43"/>
      <c r="BO2682" s="43"/>
      <c r="BP2682" s="43"/>
      <c r="BQ2682" s="43"/>
    </row>
    <row r="2683" spans="1:69" ht="22.9" customHeight="1">
      <c r="A2683" s="412" t="s">
        <v>5471</v>
      </c>
      <c r="B2683" s="413" t="s">
        <v>5472</v>
      </c>
      <c r="C2683" s="866">
        <v>937</v>
      </c>
      <c r="D2683" s="413" t="s">
        <v>138</v>
      </c>
      <c r="E2683" s="413" t="s">
        <v>220</v>
      </c>
      <c r="F2683" s="413" t="s">
        <v>5474</v>
      </c>
      <c r="G2683" s="413">
        <v>0</v>
      </c>
      <c r="H2683" s="421" t="s">
        <v>1444</v>
      </c>
      <c r="I2683" s="413">
        <v>100</v>
      </c>
      <c r="J2683" s="450">
        <v>39251</v>
      </c>
      <c r="K2683" s="451"/>
      <c r="L2683" s="452">
        <v>35966</v>
      </c>
      <c r="M2683" s="413" t="s">
        <v>216</v>
      </c>
      <c r="N2683" s="413" t="s">
        <v>144</v>
      </c>
      <c r="O2683" s="418"/>
      <c r="P2683" s="421" t="s">
        <v>1444</v>
      </c>
      <c r="Q2683" s="413"/>
      <c r="R2683" s="413" t="s">
        <v>2802</v>
      </c>
      <c r="S2683" s="413" t="s">
        <v>398</v>
      </c>
      <c r="T2683" s="413"/>
      <c r="U2683" s="413" t="s">
        <v>5473</v>
      </c>
      <c r="V2683" s="413"/>
      <c r="W2683" s="413"/>
      <c r="X2683" s="445" t="s">
        <v>1656</v>
      </c>
      <c r="Y2683" s="43"/>
      <c r="Z2683" s="43"/>
      <c r="AA2683" s="43"/>
      <c r="AB2683" s="43"/>
      <c r="AC2683" s="43"/>
      <c r="AD2683" s="43"/>
      <c r="AE2683" s="43"/>
      <c r="AF2683" s="43"/>
      <c r="AG2683" s="43"/>
      <c r="AH2683" s="43"/>
      <c r="AI2683" s="43"/>
      <c r="AJ2683" s="43"/>
      <c r="AK2683" s="43"/>
      <c r="AL2683" s="43"/>
      <c r="AM2683" s="43"/>
      <c r="AN2683" s="43"/>
      <c r="AO2683" s="43"/>
      <c r="AP2683" s="43"/>
      <c r="AQ2683" s="43"/>
      <c r="AR2683" s="43"/>
      <c r="AS2683" s="43"/>
      <c r="AT2683" s="43"/>
      <c r="AU2683" s="43"/>
      <c r="AV2683" s="43"/>
      <c r="AW2683" s="43"/>
      <c r="AX2683" s="43"/>
      <c r="AY2683" s="43"/>
      <c r="AZ2683" s="43"/>
      <c r="BA2683" s="43"/>
      <c r="BB2683" s="43"/>
      <c r="BC2683" s="43"/>
      <c r="BD2683" s="43"/>
      <c r="BE2683" s="43"/>
      <c r="BF2683" s="43"/>
      <c r="BG2683" s="43"/>
      <c r="BH2683" s="43"/>
      <c r="BI2683" s="43"/>
      <c r="BJ2683" s="43"/>
      <c r="BK2683" s="43"/>
      <c r="BL2683" s="43"/>
      <c r="BM2683" s="43"/>
      <c r="BN2683" s="43"/>
      <c r="BO2683" s="43"/>
      <c r="BP2683" s="43"/>
      <c r="BQ2683" s="43"/>
    </row>
    <row r="2684" spans="1:69" ht="22.9" customHeight="1">
      <c r="A2684" s="412" t="s">
        <v>5471</v>
      </c>
      <c r="B2684" s="413" t="s">
        <v>5472</v>
      </c>
      <c r="C2684" s="866">
        <v>938</v>
      </c>
      <c r="D2684" s="413" t="s">
        <v>138</v>
      </c>
      <c r="E2684" s="413" t="s">
        <v>163</v>
      </c>
      <c r="F2684" s="413" t="s">
        <v>389</v>
      </c>
      <c r="G2684" s="413">
        <v>0</v>
      </c>
      <c r="H2684" s="421" t="s">
        <v>1444</v>
      </c>
      <c r="I2684" s="413">
        <v>100</v>
      </c>
      <c r="J2684" s="450">
        <v>42460</v>
      </c>
      <c r="K2684" s="451"/>
      <c r="L2684" s="455" t="s">
        <v>5740</v>
      </c>
      <c r="M2684" s="413" t="s">
        <v>328</v>
      </c>
      <c r="N2684" s="413" t="s">
        <v>144</v>
      </c>
      <c r="O2684" s="418"/>
      <c r="P2684" s="421" t="s">
        <v>1444</v>
      </c>
      <c r="Q2684" s="413"/>
      <c r="R2684" s="413" t="s">
        <v>5013</v>
      </c>
      <c r="S2684" s="413" t="s">
        <v>398</v>
      </c>
      <c r="T2684" s="413"/>
      <c r="U2684" s="413" t="s">
        <v>5473</v>
      </c>
      <c r="V2684" s="413"/>
      <c r="W2684" s="413"/>
      <c r="X2684" s="445" t="s">
        <v>1656</v>
      </c>
      <c r="Y2684" s="43"/>
      <c r="Z2684" s="43"/>
      <c r="AA2684" s="43"/>
      <c r="AB2684" s="43"/>
      <c r="AC2684" s="43"/>
      <c r="AD2684" s="43"/>
      <c r="AE2684" s="43"/>
      <c r="AF2684" s="43"/>
      <c r="AG2684" s="43"/>
      <c r="AH2684" s="43"/>
      <c r="AI2684" s="43"/>
      <c r="AJ2684" s="43"/>
      <c r="AK2684" s="43"/>
      <c r="AL2684" s="43"/>
      <c r="AM2684" s="43"/>
      <c r="AN2684" s="43"/>
      <c r="AO2684" s="43"/>
      <c r="AP2684" s="43"/>
      <c r="AQ2684" s="43"/>
      <c r="AR2684" s="43"/>
      <c r="AS2684" s="43"/>
      <c r="AT2684" s="43"/>
      <c r="AU2684" s="43"/>
      <c r="AV2684" s="43"/>
      <c r="AW2684" s="43"/>
      <c r="AX2684" s="43"/>
      <c r="AY2684" s="43"/>
      <c r="AZ2684" s="43"/>
      <c r="BA2684" s="43"/>
      <c r="BB2684" s="43"/>
      <c r="BC2684" s="43"/>
      <c r="BD2684" s="43"/>
      <c r="BE2684" s="43"/>
      <c r="BF2684" s="43"/>
      <c r="BG2684" s="43"/>
      <c r="BH2684" s="43"/>
      <c r="BI2684" s="43"/>
      <c r="BJ2684" s="43"/>
      <c r="BK2684" s="43"/>
      <c r="BL2684" s="43"/>
      <c r="BM2684" s="43"/>
      <c r="BN2684" s="43"/>
      <c r="BO2684" s="43"/>
      <c r="BP2684" s="43"/>
      <c r="BQ2684" s="43"/>
    </row>
    <row r="2685" spans="1:69" ht="22.9" customHeight="1">
      <c r="A2685" s="412" t="s">
        <v>5471</v>
      </c>
      <c r="B2685" s="413" t="s">
        <v>5472</v>
      </c>
      <c r="C2685" s="866">
        <v>940</v>
      </c>
      <c r="D2685" s="413" t="s">
        <v>5160</v>
      </c>
      <c r="E2685" s="413" t="s">
        <v>906</v>
      </c>
      <c r="F2685" s="413" t="s">
        <v>5474</v>
      </c>
      <c r="G2685" s="413">
        <v>0</v>
      </c>
      <c r="H2685" s="421" t="s">
        <v>1442</v>
      </c>
      <c r="I2685" s="413">
        <v>100</v>
      </c>
      <c r="J2685" s="450">
        <v>39254</v>
      </c>
      <c r="K2685" s="451"/>
      <c r="L2685" s="452">
        <v>35969</v>
      </c>
      <c r="M2685" s="413" t="s">
        <v>463</v>
      </c>
      <c r="N2685" s="413" t="s">
        <v>144</v>
      </c>
      <c r="O2685" s="418"/>
      <c r="P2685" s="421" t="s">
        <v>1442</v>
      </c>
      <c r="Q2685" s="413">
        <v>99162169</v>
      </c>
      <c r="R2685" s="413" t="s">
        <v>5014</v>
      </c>
      <c r="S2685" s="413" t="s">
        <v>398</v>
      </c>
      <c r="T2685" s="413"/>
      <c r="U2685" s="413" t="s">
        <v>5473</v>
      </c>
      <c r="V2685" s="413"/>
      <c r="W2685" s="413"/>
      <c r="X2685" s="445" t="s">
        <v>5015</v>
      </c>
      <c r="Y2685" s="43"/>
      <c r="Z2685" s="43"/>
      <c r="AA2685" s="43"/>
      <c r="AB2685" s="43"/>
      <c r="AC2685" s="43"/>
      <c r="AD2685" s="43"/>
      <c r="AE2685" s="43"/>
      <c r="AF2685" s="43"/>
      <c r="AG2685" s="43"/>
      <c r="AH2685" s="43"/>
      <c r="AI2685" s="43"/>
      <c r="AJ2685" s="43"/>
      <c r="AK2685" s="43"/>
      <c r="AL2685" s="43"/>
      <c r="AM2685" s="43"/>
      <c r="AN2685" s="43"/>
      <c r="AO2685" s="43"/>
      <c r="AP2685" s="43"/>
      <c r="AQ2685" s="43"/>
      <c r="AR2685" s="43"/>
      <c r="AS2685" s="43"/>
      <c r="AT2685" s="43"/>
      <c r="AU2685" s="43"/>
      <c r="AV2685" s="43"/>
      <c r="AW2685" s="43"/>
      <c r="AX2685" s="43"/>
      <c r="AY2685" s="43"/>
      <c r="AZ2685" s="43"/>
      <c r="BA2685" s="43"/>
      <c r="BB2685" s="43"/>
      <c r="BC2685" s="43"/>
      <c r="BD2685" s="43"/>
      <c r="BE2685" s="43"/>
      <c r="BF2685" s="43"/>
      <c r="BG2685" s="43"/>
      <c r="BH2685" s="43"/>
      <c r="BI2685" s="43"/>
      <c r="BJ2685" s="43"/>
      <c r="BK2685" s="43"/>
      <c r="BL2685" s="43"/>
      <c r="BM2685" s="43"/>
      <c r="BN2685" s="43"/>
      <c r="BO2685" s="43"/>
      <c r="BP2685" s="43"/>
      <c r="BQ2685" s="43"/>
    </row>
    <row r="2686" spans="1:69" ht="22.9" customHeight="1">
      <c r="A2686" s="412" t="s">
        <v>5471</v>
      </c>
      <c r="B2686" s="413" t="s">
        <v>5472</v>
      </c>
      <c r="C2686" s="866">
        <v>985</v>
      </c>
      <c r="D2686" s="413" t="s">
        <v>352</v>
      </c>
      <c r="E2686" s="413" t="s">
        <v>1111</v>
      </c>
      <c r="F2686" s="413" t="s">
        <v>5474</v>
      </c>
      <c r="G2686" s="413">
        <v>0</v>
      </c>
      <c r="H2686" s="421" t="s">
        <v>1442</v>
      </c>
      <c r="I2686" s="413">
        <v>100</v>
      </c>
      <c r="J2686" s="450">
        <v>39416</v>
      </c>
      <c r="K2686" s="451"/>
      <c r="L2686" s="452">
        <v>36131</v>
      </c>
      <c r="M2686" s="413" t="s">
        <v>1376</v>
      </c>
      <c r="N2686" s="413" t="s">
        <v>144</v>
      </c>
      <c r="O2686" s="418"/>
      <c r="P2686" s="421" t="s">
        <v>1442</v>
      </c>
      <c r="Q2686" s="413">
        <v>962754166</v>
      </c>
      <c r="R2686" s="413" t="s">
        <v>5016</v>
      </c>
      <c r="S2686" s="413" t="s">
        <v>398</v>
      </c>
      <c r="T2686" s="413"/>
      <c r="U2686" s="413" t="s">
        <v>5473</v>
      </c>
      <c r="V2686" s="413"/>
      <c r="W2686" s="413"/>
      <c r="X2686" s="445" t="s">
        <v>5017</v>
      </c>
      <c r="Y2686" s="43"/>
      <c r="Z2686" s="43"/>
      <c r="AA2686" s="43"/>
      <c r="AB2686" s="43"/>
      <c r="AC2686" s="43"/>
      <c r="AD2686" s="43"/>
      <c r="AE2686" s="43"/>
      <c r="AF2686" s="43"/>
      <c r="AG2686" s="43"/>
      <c r="AH2686" s="43"/>
      <c r="AI2686" s="43"/>
      <c r="AJ2686" s="43"/>
      <c r="AK2686" s="43"/>
      <c r="AL2686" s="43"/>
      <c r="AM2686" s="43"/>
      <c r="AN2686" s="43"/>
      <c r="AO2686" s="43"/>
      <c r="AP2686" s="43"/>
      <c r="AQ2686" s="43"/>
      <c r="AR2686" s="43"/>
      <c r="AS2686" s="43"/>
      <c r="AT2686" s="43"/>
      <c r="AU2686" s="43"/>
      <c r="AV2686" s="43"/>
      <c r="AW2686" s="43"/>
      <c r="AX2686" s="43"/>
      <c r="AY2686" s="43"/>
      <c r="AZ2686" s="43"/>
      <c r="BA2686" s="43"/>
      <c r="BB2686" s="43"/>
      <c r="BC2686" s="43"/>
      <c r="BD2686" s="43"/>
      <c r="BE2686" s="43"/>
      <c r="BF2686" s="43"/>
      <c r="BG2686" s="43"/>
      <c r="BH2686" s="43"/>
      <c r="BI2686" s="43"/>
      <c r="BJ2686" s="43"/>
      <c r="BK2686" s="43"/>
      <c r="BL2686" s="43"/>
      <c r="BM2686" s="43"/>
      <c r="BN2686" s="43"/>
      <c r="BO2686" s="43"/>
      <c r="BP2686" s="43"/>
      <c r="BQ2686" s="43"/>
    </row>
    <row r="2687" spans="1:69" ht="22.9" customHeight="1">
      <c r="A2687" s="412" t="s">
        <v>5471</v>
      </c>
      <c r="B2687" s="413" t="s">
        <v>5472</v>
      </c>
      <c r="C2687" s="866">
        <v>994</v>
      </c>
      <c r="D2687" s="413" t="s">
        <v>5161</v>
      </c>
      <c r="E2687" s="413" t="s">
        <v>1057</v>
      </c>
      <c r="F2687" s="413" t="s">
        <v>389</v>
      </c>
      <c r="G2687" s="413">
        <v>0</v>
      </c>
      <c r="H2687" s="421" t="s">
        <v>952</v>
      </c>
      <c r="I2687" s="413">
        <v>100</v>
      </c>
      <c r="J2687" s="450">
        <v>39489</v>
      </c>
      <c r="K2687" s="451"/>
      <c r="L2687" s="452">
        <v>36204</v>
      </c>
      <c r="M2687" s="413" t="s">
        <v>181</v>
      </c>
      <c r="N2687" s="413" t="s">
        <v>144</v>
      </c>
      <c r="O2687" s="418"/>
      <c r="P2687" s="421" t="s">
        <v>952</v>
      </c>
      <c r="Q2687" s="413" t="s">
        <v>5018</v>
      </c>
      <c r="R2687" s="64"/>
      <c r="S2687" s="413" t="s">
        <v>398</v>
      </c>
      <c r="T2687" s="413"/>
      <c r="U2687" s="413" t="s">
        <v>5473</v>
      </c>
      <c r="V2687" s="413"/>
      <c r="W2687" s="413"/>
      <c r="X2687" s="445" t="s">
        <v>5019</v>
      </c>
      <c r="Y2687" s="43"/>
      <c r="Z2687" s="43"/>
      <c r="AA2687" s="43"/>
      <c r="AB2687" s="43"/>
      <c r="AC2687" s="43"/>
      <c r="AD2687" s="43"/>
      <c r="AE2687" s="43"/>
      <c r="AF2687" s="43"/>
      <c r="AG2687" s="43"/>
      <c r="AH2687" s="43"/>
      <c r="AI2687" s="43"/>
      <c r="AJ2687" s="43"/>
      <c r="AK2687" s="43"/>
      <c r="AL2687" s="43"/>
      <c r="AM2687" s="43"/>
      <c r="AN2687" s="43"/>
      <c r="AO2687" s="43"/>
      <c r="AP2687" s="43"/>
      <c r="AQ2687" s="43"/>
      <c r="AR2687" s="43"/>
      <c r="AS2687" s="43"/>
      <c r="AT2687" s="43"/>
      <c r="AU2687" s="43"/>
      <c r="AV2687" s="43"/>
      <c r="AW2687" s="43"/>
      <c r="AX2687" s="43"/>
      <c r="AY2687" s="43"/>
      <c r="AZ2687" s="43"/>
      <c r="BA2687" s="43"/>
      <c r="BB2687" s="43"/>
      <c r="BC2687" s="43"/>
      <c r="BD2687" s="43"/>
      <c r="BE2687" s="43"/>
      <c r="BF2687" s="43"/>
      <c r="BG2687" s="43"/>
      <c r="BH2687" s="43"/>
      <c r="BI2687" s="43"/>
      <c r="BJ2687" s="43"/>
      <c r="BK2687" s="43"/>
      <c r="BL2687" s="43"/>
      <c r="BM2687" s="43"/>
      <c r="BN2687" s="43"/>
      <c r="BO2687" s="43"/>
      <c r="BP2687" s="43"/>
      <c r="BQ2687" s="43"/>
    </row>
    <row r="2688" spans="1:69" ht="22.9" customHeight="1">
      <c r="A2688" s="412" t="s">
        <v>5471</v>
      </c>
      <c r="B2688" s="413" t="s">
        <v>5472</v>
      </c>
      <c r="C2688" s="866">
        <v>1002</v>
      </c>
      <c r="D2688" s="413" t="s">
        <v>5162</v>
      </c>
      <c r="E2688" s="413" t="s">
        <v>181</v>
      </c>
      <c r="F2688" s="413" t="s">
        <v>389</v>
      </c>
      <c r="G2688" s="413">
        <v>0</v>
      </c>
      <c r="H2688" s="421" t="s">
        <v>1256</v>
      </c>
      <c r="I2688" s="413">
        <v>100</v>
      </c>
      <c r="J2688" s="450">
        <v>39580</v>
      </c>
      <c r="K2688" s="451"/>
      <c r="L2688" s="452">
        <v>36295</v>
      </c>
      <c r="M2688" s="413" t="s">
        <v>201</v>
      </c>
      <c r="N2688" s="413" t="s">
        <v>144</v>
      </c>
      <c r="O2688" s="418"/>
      <c r="P2688" s="421" t="s">
        <v>1256</v>
      </c>
      <c r="Q2688" s="413">
        <v>998625331</v>
      </c>
      <c r="R2688" s="413" t="s">
        <v>5020</v>
      </c>
      <c r="S2688" s="413" t="s">
        <v>398</v>
      </c>
      <c r="T2688" s="413"/>
      <c r="U2688" s="413" t="s">
        <v>5473</v>
      </c>
      <c r="V2688" s="413"/>
      <c r="W2688" s="413"/>
      <c r="X2688" s="445" t="s">
        <v>5021</v>
      </c>
      <c r="Y2688" s="43"/>
      <c r="Z2688" s="43"/>
      <c r="AA2688" s="43"/>
      <c r="AB2688" s="43"/>
      <c r="AC2688" s="43"/>
      <c r="AD2688" s="43"/>
      <c r="AE2688" s="43"/>
      <c r="AF2688" s="43"/>
      <c r="AG2688" s="43"/>
      <c r="AH2688" s="43"/>
      <c r="AI2688" s="43"/>
      <c r="AJ2688" s="43"/>
      <c r="AK2688" s="43"/>
      <c r="AL2688" s="43"/>
      <c r="AM2688" s="43"/>
      <c r="AN2688" s="43"/>
      <c r="AO2688" s="43"/>
      <c r="AP2688" s="43"/>
      <c r="AQ2688" s="43"/>
      <c r="AR2688" s="43"/>
      <c r="AS2688" s="43"/>
      <c r="AT2688" s="43"/>
      <c r="AU2688" s="43"/>
      <c r="AV2688" s="43"/>
      <c r="AW2688" s="43"/>
      <c r="AX2688" s="43"/>
      <c r="AY2688" s="43"/>
      <c r="AZ2688" s="43"/>
      <c r="BA2688" s="43"/>
      <c r="BB2688" s="43"/>
      <c r="BC2688" s="43"/>
      <c r="BD2688" s="43"/>
      <c r="BE2688" s="43"/>
      <c r="BF2688" s="43"/>
      <c r="BG2688" s="43"/>
      <c r="BH2688" s="43"/>
      <c r="BI2688" s="43"/>
      <c r="BJ2688" s="43"/>
      <c r="BK2688" s="43"/>
      <c r="BL2688" s="43"/>
      <c r="BM2688" s="43"/>
      <c r="BN2688" s="43"/>
      <c r="BO2688" s="43"/>
      <c r="BP2688" s="43"/>
      <c r="BQ2688" s="43"/>
    </row>
    <row r="2689" spans="1:69" ht="22.9" customHeight="1">
      <c r="A2689" s="412" t="s">
        <v>5471</v>
      </c>
      <c r="B2689" s="413" t="s">
        <v>5472</v>
      </c>
      <c r="C2689" s="866">
        <v>1011</v>
      </c>
      <c r="D2689" s="413" t="s">
        <v>5164</v>
      </c>
      <c r="E2689" s="413" t="s">
        <v>5163</v>
      </c>
      <c r="F2689" s="413" t="s">
        <v>5474</v>
      </c>
      <c r="G2689" s="413">
        <v>0</v>
      </c>
      <c r="H2689" s="421" t="s">
        <v>952</v>
      </c>
      <c r="I2689" s="413">
        <v>100</v>
      </c>
      <c r="J2689" s="450">
        <v>39610</v>
      </c>
      <c r="K2689" s="451"/>
      <c r="L2689" s="452">
        <v>36325</v>
      </c>
      <c r="M2689" s="413" t="s">
        <v>201</v>
      </c>
      <c r="N2689" s="413" t="s">
        <v>144</v>
      </c>
      <c r="O2689" s="418"/>
      <c r="P2689" s="421" t="s">
        <v>952</v>
      </c>
      <c r="Q2689" s="413" t="s">
        <v>5022</v>
      </c>
      <c r="R2689" s="413" t="s">
        <v>5023</v>
      </c>
      <c r="S2689" s="413" t="s">
        <v>398</v>
      </c>
      <c r="T2689" s="413"/>
      <c r="U2689" s="413" t="s">
        <v>5473</v>
      </c>
      <c r="V2689" s="413"/>
      <c r="W2689" s="413"/>
      <c r="X2689" s="445" t="s">
        <v>5024</v>
      </c>
      <c r="Y2689" s="43"/>
      <c r="Z2689" s="43"/>
      <c r="AA2689" s="43"/>
      <c r="AB2689" s="43"/>
      <c r="AC2689" s="43"/>
      <c r="AD2689" s="43"/>
      <c r="AE2689" s="43"/>
      <c r="AF2689" s="43"/>
      <c r="AG2689" s="43"/>
      <c r="AH2689" s="43"/>
      <c r="AI2689" s="43"/>
      <c r="AJ2689" s="43"/>
      <c r="AK2689" s="43"/>
      <c r="AL2689" s="43"/>
      <c r="AM2689" s="43"/>
      <c r="AN2689" s="43"/>
      <c r="AO2689" s="43"/>
      <c r="AP2689" s="43"/>
      <c r="AQ2689" s="43"/>
      <c r="AR2689" s="43"/>
      <c r="AS2689" s="43"/>
      <c r="AT2689" s="43"/>
      <c r="AU2689" s="43"/>
      <c r="AV2689" s="43"/>
      <c r="AW2689" s="43"/>
      <c r="AX2689" s="43"/>
      <c r="AY2689" s="43"/>
      <c r="AZ2689" s="43"/>
      <c r="BA2689" s="43"/>
      <c r="BB2689" s="43"/>
      <c r="BC2689" s="43"/>
      <c r="BD2689" s="43"/>
      <c r="BE2689" s="43"/>
      <c r="BF2689" s="43"/>
      <c r="BG2689" s="43"/>
      <c r="BH2689" s="43"/>
      <c r="BI2689" s="43"/>
      <c r="BJ2689" s="43"/>
      <c r="BK2689" s="43"/>
      <c r="BL2689" s="43"/>
      <c r="BM2689" s="43"/>
      <c r="BN2689" s="43"/>
      <c r="BO2689" s="43"/>
      <c r="BP2689" s="43"/>
      <c r="BQ2689" s="43"/>
    </row>
    <row r="2690" spans="1:69" ht="22.9" customHeight="1">
      <c r="A2690" s="412" t="s">
        <v>5471</v>
      </c>
      <c r="B2690" s="413" t="s">
        <v>5472</v>
      </c>
      <c r="C2690" s="866">
        <v>1015</v>
      </c>
      <c r="D2690" s="413" t="s">
        <v>448</v>
      </c>
      <c r="E2690" s="413" t="s">
        <v>163</v>
      </c>
      <c r="F2690" s="413" t="s">
        <v>389</v>
      </c>
      <c r="G2690" s="413">
        <v>0</v>
      </c>
      <c r="H2690" s="421" t="s">
        <v>1444</v>
      </c>
      <c r="I2690" s="413">
        <v>100</v>
      </c>
      <c r="J2690" s="450">
        <v>39644</v>
      </c>
      <c r="K2690" s="451"/>
      <c r="L2690" s="452">
        <v>36359</v>
      </c>
      <c r="M2690" s="413" t="s">
        <v>164</v>
      </c>
      <c r="N2690" s="413" t="s">
        <v>144</v>
      </c>
      <c r="O2690" s="418"/>
      <c r="P2690" s="421" t="s">
        <v>1444</v>
      </c>
      <c r="Q2690" s="413">
        <v>89719762</v>
      </c>
      <c r="R2690" s="413" t="s">
        <v>5025</v>
      </c>
      <c r="S2690" s="413" t="s">
        <v>398</v>
      </c>
      <c r="T2690" s="413"/>
      <c r="U2690" s="413" t="s">
        <v>5473</v>
      </c>
      <c r="V2690" s="413"/>
      <c r="W2690" s="413"/>
      <c r="X2690" s="445" t="s">
        <v>1656</v>
      </c>
      <c r="Y2690" s="43"/>
      <c r="Z2690" s="43"/>
      <c r="AA2690" s="43"/>
      <c r="AB2690" s="43"/>
      <c r="AC2690" s="43"/>
      <c r="AD2690" s="43"/>
      <c r="AE2690" s="43"/>
      <c r="AF2690" s="43"/>
      <c r="AG2690" s="43"/>
      <c r="AH2690" s="43"/>
      <c r="AI2690" s="43"/>
      <c r="AJ2690" s="43"/>
      <c r="AK2690" s="43"/>
      <c r="AL2690" s="43"/>
      <c r="AM2690" s="43"/>
      <c r="AN2690" s="43"/>
      <c r="AO2690" s="43"/>
      <c r="AP2690" s="43"/>
      <c r="AQ2690" s="43"/>
      <c r="AR2690" s="43"/>
      <c r="AS2690" s="43"/>
      <c r="AT2690" s="43"/>
      <c r="AU2690" s="43"/>
      <c r="AV2690" s="43"/>
      <c r="AW2690" s="43"/>
      <c r="AX2690" s="43"/>
      <c r="AY2690" s="43"/>
      <c r="AZ2690" s="43"/>
      <c r="BA2690" s="43"/>
      <c r="BB2690" s="43"/>
      <c r="BC2690" s="43"/>
      <c r="BD2690" s="43"/>
      <c r="BE2690" s="43"/>
      <c r="BF2690" s="43"/>
      <c r="BG2690" s="43"/>
      <c r="BH2690" s="43"/>
      <c r="BI2690" s="43"/>
      <c r="BJ2690" s="43"/>
      <c r="BK2690" s="43"/>
      <c r="BL2690" s="43"/>
      <c r="BM2690" s="43"/>
      <c r="BN2690" s="43"/>
      <c r="BO2690" s="43"/>
      <c r="BP2690" s="43"/>
      <c r="BQ2690" s="43"/>
    </row>
    <row r="2691" spans="1:69" ht="22.9" customHeight="1">
      <c r="A2691" s="412" t="s">
        <v>5471</v>
      </c>
      <c r="B2691" s="413" t="s">
        <v>5472</v>
      </c>
      <c r="C2691" s="866">
        <v>1027</v>
      </c>
      <c r="D2691" s="413" t="s">
        <v>541</v>
      </c>
      <c r="E2691" s="413" t="s">
        <v>201</v>
      </c>
      <c r="F2691" s="413" t="s">
        <v>389</v>
      </c>
      <c r="G2691" s="413">
        <v>0</v>
      </c>
      <c r="H2691" s="421" t="s">
        <v>952</v>
      </c>
      <c r="I2691" s="413">
        <v>100</v>
      </c>
      <c r="J2691" s="450">
        <v>39647</v>
      </c>
      <c r="K2691" s="451"/>
      <c r="L2691" s="452">
        <v>36362</v>
      </c>
      <c r="M2691" s="413" t="s">
        <v>5165</v>
      </c>
      <c r="N2691" s="413" t="s">
        <v>144</v>
      </c>
      <c r="O2691" s="418"/>
      <c r="P2691" s="421" t="s">
        <v>952</v>
      </c>
      <c r="Q2691" s="413">
        <v>815158</v>
      </c>
      <c r="R2691" s="64"/>
      <c r="S2691" s="413" t="s">
        <v>398</v>
      </c>
      <c r="T2691" s="413"/>
      <c r="U2691" s="413" t="s">
        <v>5473</v>
      </c>
      <c r="V2691" s="413"/>
      <c r="W2691" s="413"/>
      <c r="X2691" s="445" t="s">
        <v>5026</v>
      </c>
      <c r="Y2691" s="43"/>
      <c r="Z2691" s="43"/>
      <c r="AA2691" s="43"/>
      <c r="AB2691" s="43"/>
      <c r="AC2691" s="43"/>
      <c r="AD2691" s="43"/>
      <c r="AE2691" s="43"/>
      <c r="AF2691" s="43"/>
      <c r="AG2691" s="43"/>
      <c r="AH2691" s="43"/>
      <c r="AI2691" s="43"/>
      <c r="AJ2691" s="43"/>
      <c r="AK2691" s="43"/>
      <c r="AL2691" s="43"/>
      <c r="AM2691" s="43"/>
      <c r="AN2691" s="43"/>
      <c r="AO2691" s="43"/>
      <c r="AP2691" s="43"/>
      <c r="AQ2691" s="43"/>
      <c r="AR2691" s="43"/>
      <c r="AS2691" s="43"/>
      <c r="AT2691" s="43"/>
      <c r="AU2691" s="43"/>
      <c r="AV2691" s="43"/>
      <c r="AW2691" s="43"/>
      <c r="AX2691" s="43"/>
      <c r="AY2691" s="43"/>
      <c r="AZ2691" s="43"/>
      <c r="BA2691" s="43"/>
      <c r="BB2691" s="43"/>
      <c r="BC2691" s="43"/>
      <c r="BD2691" s="43"/>
      <c r="BE2691" s="43"/>
      <c r="BF2691" s="43"/>
      <c r="BG2691" s="43"/>
      <c r="BH2691" s="43"/>
      <c r="BI2691" s="43"/>
      <c r="BJ2691" s="43"/>
      <c r="BK2691" s="43"/>
      <c r="BL2691" s="43"/>
      <c r="BM2691" s="43"/>
      <c r="BN2691" s="43"/>
      <c r="BO2691" s="43"/>
      <c r="BP2691" s="43"/>
      <c r="BQ2691" s="43"/>
    </row>
    <row r="2692" spans="1:69" ht="22.9" customHeight="1">
      <c r="A2692" s="412" t="s">
        <v>5471</v>
      </c>
      <c r="B2692" s="413" t="s">
        <v>5472</v>
      </c>
      <c r="C2692" s="866">
        <v>1043</v>
      </c>
      <c r="D2692" s="413" t="s">
        <v>5167</v>
      </c>
      <c r="E2692" s="413" t="s">
        <v>5166</v>
      </c>
      <c r="F2692" s="413" t="s">
        <v>389</v>
      </c>
      <c r="G2692" s="413">
        <v>0</v>
      </c>
      <c r="H2692" s="421" t="s">
        <v>952</v>
      </c>
      <c r="I2692" s="413">
        <v>100</v>
      </c>
      <c r="J2692" s="450">
        <v>39697</v>
      </c>
      <c r="K2692" s="451"/>
      <c r="L2692" s="452">
        <v>36412</v>
      </c>
      <c r="M2692" s="413" t="s">
        <v>866</v>
      </c>
      <c r="N2692" s="413" t="s">
        <v>144</v>
      </c>
      <c r="O2692" s="418"/>
      <c r="P2692" s="421" t="s">
        <v>952</v>
      </c>
      <c r="Q2692" s="413" t="s">
        <v>5027</v>
      </c>
      <c r="R2692" s="413" t="s">
        <v>5028</v>
      </c>
      <c r="S2692" s="413" t="s">
        <v>398</v>
      </c>
      <c r="T2692" s="413"/>
      <c r="U2692" s="413" t="s">
        <v>5473</v>
      </c>
      <c r="V2692" s="413"/>
      <c r="W2692" s="413"/>
      <c r="X2692" s="445" t="s">
        <v>5029</v>
      </c>
      <c r="Y2692" s="43"/>
      <c r="Z2692" s="43"/>
      <c r="AA2692" s="43"/>
      <c r="AB2692" s="43"/>
      <c r="AC2692" s="43"/>
      <c r="AD2692" s="43"/>
      <c r="AE2692" s="43"/>
      <c r="AF2692" s="43"/>
      <c r="AG2692" s="43"/>
      <c r="AH2692" s="43"/>
      <c r="AI2692" s="43"/>
      <c r="AJ2692" s="43"/>
      <c r="AK2692" s="43"/>
      <c r="AL2692" s="43"/>
      <c r="AM2692" s="43"/>
      <c r="AN2692" s="43"/>
      <c r="AO2692" s="43"/>
      <c r="AP2692" s="43"/>
      <c r="AQ2692" s="43"/>
      <c r="AR2692" s="43"/>
      <c r="AS2692" s="43"/>
      <c r="AT2692" s="43"/>
      <c r="AU2692" s="43"/>
      <c r="AV2692" s="43"/>
      <c r="AW2692" s="43"/>
      <c r="AX2692" s="43"/>
      <c r="AY2692" s="43"/>
      <c r="AZ2692" s="43"/>
      <c r="BA2692" s="43"/>
      <c r="BB2692" s="43"/>
      <c r="BC2692" s="43"/>
      <c r="BD2692" s="43"/>
      <c r="BE2692" s="43"/>
      <c r="BF2692" s="43"/>
      <c r="BG2692" s="43"/>
      <c r="BH2692" s="43"/>
      <c r="BI2692" s="43"/>
      <c r="BJ2692" s="43"/>
      <c r="BK2692" s="43"/>
      <c r="BL2692" s="43"/>
      <c r="BM2692" s="43"/>
      <c r="BN2692" s="43"/>
      <c r="BO2692" s="43"/>
      <c r="BP2692" s="43"/>
      <c r="BQ2692" s="43"/>
    </row>
    <row r="2693" spans="1:69" ht="22.9" customHeight="1">
      <c r="A2693" s="412" t="s">
        <v>5471</v>
      </c>
      <c r="B2693" s="413" t="s">
        <v>5472</v>
      </c>
      <c r="C2693" s="866">
        <v>1044</v>
      </c>
      <c r="D2693" s="413" t="s">
        <v>344</v>
      </c>
      <c r="E2693" s="413" t="s">
        <v>164</v>
      </c>
      <c r="F2693" s="413" t="s">
        <v>389</v>
      </c>
      <c r="G2693" s="413">
        <v>0</v>
      </c>
      <c r="H2693" s="421" t="s">
        <v>1442</v>
      </c>
      <c r="I2693" s="413">
        <v>100</v>
      </c>
      <c r="J2693" s="450">
        <v>39697</v>
      </c>
      <c r="K2693" s="451"/>
      <c r="L2693" s="452">
        <v>36412</v>
      </c>
      <c r="M2693" s="413" t="s">
        <v>205</v>
      </c>
      <c r="N2693" s="413" t="s">
        <v>144</v>
      </c>
      <c r="O2693" s="418"/>
      <c r="P2693" s="421" t="s">
        <v>1442</v>
      </c>
      <c r="Q2693" s="413" t="s">
        <v>5030</v>
      </c>
      <c r="R2693" s="64"/>
      <c r="S2693" s="413" t="s">
        <v>398</v>
      </c>
      <c r="T2693" s="413"/>
      <c r="U2693" s="413" t="s">
        <v>5473</v>
      </c>
      <c r="V2693" s="413"/>
      <c r="W2693" s="413"/>
      <c r="X2693" s="445" t="s">
        <v>5031</v>
      </c>
      <c r="Y2693" s="43"/>
      <c r="Z2693" s="43"/>
      <c r="AA2693" s="43"/>
      <c r="AB2693" s="43"/>
      <c r="AC2693" s="43"/>
      <c r="AD2693" s="43"/>
      <c r="AE2693" s="43"/>
      <c r="AF2693" s="43"/>
      <c r="AG2693" s="43"/>
      <c r="AH2693" s="43"/>
      <c r="AI2693" s="43"/>
      <c r="AJ2693" s="43"/>
      <c r="AK2693" s="43"/>
      <c r="AL2693" s="43"/>
      <c r="AM2693" s="43"/>
      <c r="AN2693" s="43"/>
      <c r="AO2693" s="43"/>
      <c r="AP2693" s="43"/>
      <c r="AQ2693" s="43"/>
      <c r="AR2693" s="43"/>
      <c r="AS2693" s="43"/>
      <c r="AT2693" s="43"/>
      <c r="AU2693" s="43"/>
      <c r="AV2693" s="43"/>
      <c r="AW2693" s="43"/>
      <c r="AX2693" s="43"/>
      <c r="AY2693" s="43"/>
      <c r="AZ2693" s="43"/>
      <c r="BA2693" s="43"/>
      <c r="BB2693" s="43"/>
      <c r="BC2693" s="43"/>
      <c r="BD2693" s="43"/>
      <c r="BE2693" s="43"/>
      <c r="BF2693" s="43"/>
      <c r="BG2693" s="43"/>
      <c r="BH2693" s="43"/>
      <c r="BI2693" s="43"/>
      <c r="BJ2693" s="43"/>
      <c r="BK2693" s="43"/>
      <c r="BL2693" s="43"/>
      <c r="BM2693" s="43"/>
      <c r="BN2693" s="43"/>
      <c r="BO2693" s="43"/>
      <c r="BP2693" s="43"/>
      <c r="BQ2693" s="43"/>
    </row>
    <row r="2694" spans="1:69" ht="22.9" customHeight="1">
      <c r="A2694" s="412" t="s">
        <v>5471</v>
      </c>
      <c r="B2694" s="413" t="s">
        <v>5472</v>
      </c>
      <c r="C2694" s="866">
        <v>1059</v>
      </c>
      <c r="D2694" s="413" t="s">
        <v>559</v>
      </c>
      <c r="E2694" s="413" t="s">
        <v>5168</v>
      </c>
      <c r="F2694" s="413" t="s">
        <v>389</v>
      </c>
      <c r="G2694" s="413">
        <v>0</v>
      </c>
      <c r="H2694" s="421" t="s">
        <v>952</v>
      </c>
      <c r="I2694" s="413">
        <v>100</v>
      </c>
      <c r="J2694" s="450">
        <v>39735</v>
      </c>
      <c r="K2694" s="451"/>
      <c r="L2694" s="452">
        <v>36450</v>
      </c>
      <c r="M2694" s="413" t="s">
        <v>5169</v>
      </c>
      <c r="N2694" s="413" t="s">
        <v>144</v>
      </c>
      <c r="O2694" s="418"/>
      <c r="P2694" s="421" t="s">
        <v>952</v>
      </c>
      <c r="Q2694" s="413">
        <v>974422264</v>
      </c>
      <c r="R2694" s="413" t="s">
        <v>5032</v>
      </c>
      <c r="S2694" s="413" t="s">
        <v>398</v>
      </c>
      <c r="T2694" s="413"/>
      <c r="U2694" s="413" t="s">
        <v>5473</v>
      </c>
      <c r="V2694" s="413"/>
      <c r="W2694" s="413"/>
      <c r="X2694" s="445" t="s">
        <v>5033</v>
      </c>
      <c r="Y2694" s="43"/>
      <c r="Z2694" s="43"/>
      <c r="AA2694" s="43"/>
      <c r="AB2694" s="43"/>
      <c r="AC2694" s="43"/>
      <c r="AD2694" s="43"/>
      <c r="AE2694" s="43"/>
      <c r="AF2694" s="43"/>
      <c r="AG2694" s="43"/>
      <c r="AH2694" s="43"/>
      <c r="AI2694" s="43"/>
      <c r="AJ2694" s="43"/>
      <c r="AK2694" s="43"/>
      <c r="AL2694" s="43"/>
      <c r="AM2694" s="43"/>
      <c r="AN2694" s="43"/>
      <c r="AO2694" s="43"/>
      <c r="AP2694" s="43"/>
      <c r="AQ2694" s="43"/>
      <c r="AR2694" s="43"/>
      <c r="AS2694" s="43"/>
      <c r="AT2694" s="43"/>
      <c r="AU2694" s="43"/>
      <c r="AV2694" s="43"/>
      <c r="AW2694" s="43"/>
      <c r="AX2694" s="43"/>
      <c r="AY2694" s="43"/>
      <c r="AZ2694" s="43"/>
      <c r="BA2694" s="43"/>
      <c r="BB2694" s="43"/>
      <c r="BC2694" s="43"/>
      <c r="BD2694" s="43"/>
      <c r="BE2694" s="43"/>
      <c r="BF2694" s="43"/>
      <c r="BG2694" s="43"/>
      <c r="BH2694" s="43"/>
      <c r="BI2694" s="43"/>
      <c r="BJ2694" s="43"/>
      <c r="BK2694" s="43"/>
      <c r="BL2694" s="43"/>
      <c r="BM2694" s="43"/>
      <c r="BN2694" s="43"/>
      <c r="BO2694" s="43"/>
      <c r="BP2694" s="43"/>
      <c r="BQ2694" s="43"/>
    </row>
    <row r="2695" spans="1:69" ht="22.9" customHeight="1">
      <c r="A2695" s="412" t="s">
        <v>5471</v>
      </c>
      <c r="B2695" s="413" t="s">
        <v>5472</v>
      </c>
      <c r="C2695" s="866">
        <v>1065</v>
      </c>
      <c r="D2695" s="413" t="s">
        <v>5170</v>
      </c>
      <c r="E2695" s="413" t="s">
        <v>205</v>
      </c>
      <c r="F2695" s="413" t="s">
        <v>389</v>
      </c>
      <c r="G2695" s="413">
        <v>0</v>
      </c>
      <c r="H2695" s="421" t="s">
        <v>1444</v>
      </c>
      <c r="I2695" s="413">
        <v>100</v>
      </c>
      <c r="J2695" s="450">
        <v>39770</v>
      </c>
      <c r="K2695" s="451"/>
      <c r="L2695" s="452">
        <v>36485</v>
      </c>
      <c r="M2695" s="413" t="s">
        <v>219</v>
      </c>
      <c r="N2695" s="413" t="s">
        <v>144</v>
      </c>
      <c r="O2695" s="418"/>
      <c r="P2695" s="421" t="s">
        <v>1444</v>
      </c>
      <c r="Q2695" s="413" t="s">
        <v>5034</v>
      </c>
      <c r="R2695" s="413" t="s">
        <v>5035</v>
      </c>
      <c r="S2695" s="413" t="s">
        <v>398</v>
      </c>
      <c r="T2695" s="413"/>
      <c r="U2695" s="413" t="s">
        <v>5473</v>
      </c>
      <c r="V2695" s="413"/>
      <c r="W2695" s="413"/>
      <c r="X2695" s="445" t="s">
        <v>5036</v>
      </c>
      <c r="Y2695" s="43"/>
      <c r="Z2695" s="43"/>
      <c r="AA2695" s="43"/>
      <c r="AB2695" s="43"/>
      <c r="AC2695" s="43"/>
      <c r="AD2695" s="43"/>
      <c r="AE2695" s="43"/>
      <c r="AF2695" s="43"/>
      <c r="AG2695" s="43"/>
      <c r="AH2695" s="43"/>
      <c r="AI2695" s="43"/>
      <c r="AJ2695" s="43"/>
      <c r="AK2695" s="43"/>
      <c r="AL2695" s="43"/>
      <c r="AM2695" s="43"/>
      <c r="AN2695" s="43"/>
      <c r="AO2695" s="43"/>
      <c r="AP2695" s="43"/>
      <c r="AQ2695" s="43"/>
      <c r="AR2695" s="43"/>
      <c r="AS2695" s="43"/>
      <c r="AT2695" s="43"/>
      <c r="AU2695" s="43"/>
      <c r="AV2695" s="43"/>
      <c r="AW2695" s="43"/>
      <c r="AX2695" s="43"/>
      <c r="AY2695" s="43"/>
      <c r="AZ2695" s="43"/>
      <c r="BA2695" s="43"/>
      <c r="BB2695" s="43"/>
      <c r="BC2695" s="43"/>
      <c r="BD2695" s="43"/>
      <c r="BE2695" s="43"/>
      <c r="BF2695" s="43"/>
      <c r="BG2695" s="43"/>
      <c r="BH2695" s="43"/>
      <c r="BI2695" s="43"/>
      <c r="BJ2695" s="43"/>
      <c r="BK2695" s="43"/>
      <c r="BL2695" s="43"/>
      <c r="BM2695" s="43"/>
      <c r="BN2695" s="43"/>
      <c r="BO2695" s="43"/>
      <c r="BP2695" s="43"/>
      <c r="BQ2695" s="43"/>
    </row>
    <row r="2696" spans="1:69" ht="22.9" customHeight="1">
      <c r="A2696" s="412" t="s">
        <v>5471</v>
      </c>
      <c r="B2696" s="413" t="s">
        <v>5472</v>
      </c>
      <c r="C2696" s="866">
        <v>1071</v>
      </c>
      <c r="D2696" s="413" t="s">
        <v>581</v>
      </c>
      <c r="E2696" s="413" t="s">
        <v>246</v>
      </c>
      <c r="F2696" s="413" t="s">
        <v>389</v>
      </c>
      <c r="G2696" s="413">
        <v>0</v>
      </c>
      <c r="H2696" s="421" t="s">
        <v>952</v>
      </c>
      <c r="I2696" s="413">
        <v>100</v>
      </c>
      <c r="J2696" s="450">
        <v>39781</v>
      </c>
      <c r="K2696" s="451"/>
      <c r="L2696" s="452">
        <v>36496</v>
      </c>
      <c r="M2696" s="413" t="s">
        <v>218</v>
      </c>
      <c r="N2696" s="413" t="s">
        <v>144</v>
      </c>
      <c r="O2696" s="418"/>
      <c r="P2696" s="421" t="s">
        <v>952</v>
      </c>
      <c r="Q2696" s="413" t="s">
        <v>5037</v>
      </c>
      <c r="R2696" s="64"/>
      <c r="S2696" s="413" t="s">
        <v>398</v>
      </c>
      <c r="T2696" s="413"/>
      <c r="U2696" s="413" t="s">
        <v>5473</v>
      </c>
      <c r="V2696" s="413"/>
      <c r="W2696" s="413"/>
      <c r="X2696" s="445" t="s">
        <v>5038</v>
      </c>
      <c r="Y2696" s="43"/>
      <c r="Z2696" s="43"/>
      <c r="AA2696" s="43"/>
      <c r="AB2696" s="43"/>
      <c r="AC2696" s="43"/>
      <c r="AD2696" s="43"/>
      <c r="AE2696" s="43"/>
      <c r="AF2696" s="43"/>
      <c r="AG2696" s="43"/>
      <c r="AH2696" s="43"/>
      <c r="AI2696" s="43"/>
      <c r="AJ2696" s="43"/>
      <c r="AK2696" s="43"/>
      <c r="AL2696" s="43"/>
      <c r="AM2696" s="43"/>
      <c r="AN2696" s="43"/>
      <c r="AO2696" s="43"/>
      <c r="AP2696" s="43"/>
      <c r="AQ2696" s="43"/>
      <c r="AR2696" s="43"/>
      <c r="AS2696" s="43"/>
      <c r="AT2696" s="43"/>
      <c r="AU2696" s="43"/>
      <c r="AV2696" s="43"/>
      <c r="AW2696" s="43"/>
      <c r="AX2696" s="43"/>
      <c r="AY2696" s="43"/>
      <c r="AZ2696" s="43"/>
      <c r="BA2696" s="43"/>
      <c r="BB2696" s="43"/>
      <c r="BC2696" s="43"/>
      <c r="BD2696" s="43"/>
      <c r="BE2696" s="43"/>
      <c r="BF2696" s="43"/>
      <c r="BG2696" s="43"/>
      <c r="BH2696" s="43"/>
      <c r="BI2696" s="43"/>
      <c r="BJ2696" s="43"/>
      <c r="BK2696" s="43"/>
      <c r="BL2696" s="43"/>
      <c r="BM2696" s="43"/>
      <c r="BN2696" s="43"/>
      <c r="BO2696" s="43"/>
      <c r="BP2696" s="43"/>
      <c r="BQ2696" s="43"/>
    </row>
    <row r="2697" spans="1:69" ht="22.9" customHeight="1">
      <c r="A2697" s="412" t="s">
        <v>5471</v>
      </c>
      <c r="B2697" s="413" t="s">
        <v>5472</v>
      </c>
      <c r="C2697" s="866">
        <v>1089</v>
      </c>
      <c r="D2697" s="413" t="s">
        <v>551</v>
      </c>
      <c r="E2697" s="413" t="s">
        <v>5171</v>
      </c>
      <c r="F2697" s="413" t="s">
        <v>5474</v>
      </c>
      <c r="G2697" s="413">
        <v>0</v>
      </c>
      <c r="H2697" s="421" t="s">
        <v>952</v>
      </c>
      <c r="I2697" s="413">
        <v>100</v>
      </c>
      <c r="J2697" s="450">
        <v>39969</v>
      </c>
      <c r="K2697" s="451"/>
      <c r="L2697" s="452">
        <v>31059</v>
      </c>
      <c r="M2697" s="413" t="s">
        <v>456</v>
      </c>
      <c r="N2697" s="413" t="s">
        <v>144</v>
      </c>
      <c r="O2697" s="418"/>
      <c r="P2697" s="421" t="s">
        <v>952</v>
      </c>
      <c r="Q2697" s="413">
        <v>974154465</v>
      </c>
      <c r="R2697" s="413" t="s">
        <v>5039</v>
      </c>
      <c r="S2697" s="413" t="s">
        <v>398</v>
      </c>
      <c r="T2697" s="413"/>
      <c r="U2697" s="413" t="s">
        <v>5473</v>
      </c>
      <c r="V2697" s="413"/>
      <c r="W2697" s="413"/>
      <c r="X2697" s="445" t="s">
        <v>5040</v>
      </c>
      <c r="Y2697" s="43"/>
      <c r="Z2697" s="43"/>
      <c r="AA2697" s="43"/>
      <c r="AB2697" s="43"/>
      <c r="AC2697" s="43"/>
      <c r="AD2697" s="43"/>
      <c r="AE2697" s="43"/>
      <c r="AF2697" s="43"/>
      <c r="AG2697" s="43"/>
      <c r="AH2697" s="43"/>
      <c r="AI2697" s="43"/>
      <c r="AJ2697" s="43"/>
      <c r="AK2697" s="43"/>
      <c r="AL2697" s="43"/>
      <c r="AM2697" s="43"/>
      <c r="AN2697" s="43"/>
      <c r="AO2697" s="43"/>
      <c r="AP2697" s="43"/>
      <c r="AQ2697" s="43"/>
      <c r="AR2697" s="43"/>
      <c r="AS2697" s="43"/>
      <c r="AT2697" s="43"/>
      <c r="AU2697" s="43"/>
      <c r="AV2697" s="43"/>
      <c r="AW2697" s="43"/>
      <c r="AX2697" s="43"/>
      <c r="AY2697" s="43"/>
      <c r="AZ2697" s="43"/>
      <c r="BA2697" s="43"/>
      <c r="BB2697" s="43"/>
      <c r="BC2697" s="43"/>
      <c r="BD2697" s="43"/>
      <c r="BE2697" s="43"/>
      <c r="BF2697" s="43"/>
      <c r="BG2697" s="43"/>
      <c r="BH2697" s="43"/>
      <c r="BI2697" s="43"/>
      <c r="BJ2697" s="43"/>
      <c r="BK2697" s="43"/>
      <c r="BL2697" s="43"/>
      <c r="BM2697" s="43"/>
      <c r="BN2697" s="43"/>
      <c r="BO2697" s="43"/>
      <c r="BP2697" s="43"/>
      <c r="BQ2697" s="43"/>
    </row>
    <row r="2698" spans="1:69" ht="22.9" customHeight="1">
      <c r="A2698" s="412" t="s">
        <v>5471</v>
      </c>
      <c r="B2698" s="413" t="s">
        <v>5472</v>
      </c>
      <c r="C2698" s="866">
        <v>1091</v>
      </c>
      <c r="D2698" s="413" t="s">
        <v>138</v>
      </c>
      <c r="E2698" s="413" t="s">
        <v>233</v>
      </c>
      <c r="F2698" s="413" t="s">
        <v>5474</v>
      </c>
      <c r="G2698" s="413">
        <v>0</v>
      </c>
      <c r="H2698" s="421" t="s">
        <v>1444</v>
      </c>
      <c r="I2698" s="413">
        <v>100</v>
      </c>
      <c r="J2698" s="450">
        <v>39977</v>
      </c>
      <c r="K2698" s="451"/>
      <c r="L2698" s="452">
        <v>36692</v>
      </c>
      <c r="M2698" s="413" t="s">
        <v>484</v>
      </c>
      <c r="N2698" s="413" t="s">
        <v>144</v>
      </c>
      <c r="O2698" s="418"/>
      <c r="P2698" s="421" t="s">
        <v>1444</v>
      </c>
      <c r="Q2698" s="413">
        <v>998213614</v>
      </c>
      <c r="R2698" s="413" t="s">
        <v>5041</v>
      </c>
      <c r="S2698" s="413" t="s">
        <v>398</v>
      </c>
      <c r="T2698" s="413"/>
      <c r="U2698" s="413" t="s">
        <v>5473</v>
      </c>
      <c r="V2698" s="413"/>
      <c r="W2698" s="413"/>
      <c r="X2698" s="445" t="s">
        <v>5042</v>
      </c>
      <c r="Y2698" s="43"/>
      <c r="Z2698" s="43"/>
      <c r="AA2698" s="43"/>
      <c r="AB2698" s="43"/>
      <c r="AC2698" s="43"/>
      <c r="AD2698" s="43"/>
      <c r="AE2698" s="43"/>
      <c r="AF2698" s="43"/>
      <c r="AG2698" s="43"/>
      <c r="AH2698" s="43"/>
      <c r="AI2698" s="43"/>
      <c r="AJ2698" s="43"/>
      <c r="AK2698" s="43"/>
      <c r="AL2698" s="43"/>
      <c r="AM2698" s="43"/>
      <c r="AN2698" s="43"/>
      <c r="AO2698" s="43"/>
      <c r="AP2698" s="43"/>
      <c r="AQ2698" s="43"/>
      <c r="AR2698" s="43"/>
      <c r="AS2698" s="43"/>
      <c r="AT2698" s="43"/>
      <c r="AU2698" s="43"/>
      <c r="AV2698" s="43"/>
      <c r="AW2698" s="43"/>
      <c r="AX2698" s="43"/>
      <c r="AY2698" s="43"/>
      <c r="AZ2698" s="43"/>
      <c r="BA2698" s="43"/>
      <c r="BB2698" s="43"/>
      <c r="BC2698" s="43"/>
      <c r="BD2698" s="43"/>
      <c r="BE2698" s="43"/>
      <c r="BF2698" s="43"/>
      <c r="BG2698" s="43"/>
      <c r="BH2698" s="43"/>
      <c r="BI2698" s="43"/>
      <c r="BJ2698" s="43"/>
      <c r="BK2698" s="43"/>
      <c r="BL2698" s="43"/>
      <c r="BM2698" s="43"/>
      <c r="BN2698" s="43"/>
      <c r="BO2698" s="43"/>
      <c r="BP2698" s="43"/>
      <c r="BQ2698" s="43"/>
    </row>
    <row r="2699" spans="1:69" ht="22.9" customHeight="1">
      <c r="A2699" s="412" t="s">
        <v>5471</v>
      </c>
      <c r="B2699" s="413" t="s">
        <v>5472</v>
      </c>
      <c r="C2699" s="866">
        <v>1096</v>
      </c>
      <c r="D2699" s="413" t="s">
        <v>471</v>
      </c>
      <c r="E2699" s="413" t="s">
        <v>463</v>
      </c>
      <c r="F2699" s="413" t="s">
        <v>389</v>
      </c>
      <c r="G2699" s="413">
        <v>0</v>
      </c>
      <c r="H2699" s="421" t="s">
        <v>1256</v>
      </c>
      <c r="I2699" s="413">
        <v>100</v>
      </c>
      <c r="J2699" s="450">
        <v>42460</v>
      </c>
      <c r="K2699" s="451"/>
      <c r="L2699" s="452">
        <v>31048</v>
      </c>
      <c r="M2699" s="413" t="s">
        <v>221</v>
      </c>
      <c r="N2699" s="413" t="s">
        <v>144</v>
      </c>
      <c r="O2699" s="418"/>
      <c r="P2699" s="421" t="s">
        <v>1256</v>
      </c>
      <c r="Q2699" s="413"/>
      <c r="R2699" s="64"/>
      <c r="S2699" s="413" t="s">
        <v>398</v>
      </c>
      <c r="T2699" s="413"/>
      <c r="U2699" s="413" t="s">
        <v>5473</v>
      </c>
      <c r="V2699" s="413"/>
      <c r="W2699" s="413"/>
      <c r="X2699" s="445" t="s">
        <v>1656</v>
      </c>
      <c r="Y2699" s="43"/>
      <c r="Z2699" s="43"/>
      <c r="AA2699" s="43"/>
      <c r="AB2699" s="43"/>
      <c r="AC2699" s="43"/>
      <c r="AD2699" s="43"/>
      <c r="AE2699" s="43"/>
      <c r="AF2699" s="43"/>
      <c r="AG2699" s="43"/>
      <c r="AH2699" s="43"/>
      <c r="AI2699" s="43"/>
      <c r="AJ2699" s="43"/>
      <c r="AK2699" s="43"/>
      <c r="AL2699" s="43"/>
      <c r="AM2699" s="43"/>
      <c r="AN2699" s="43"/>
      <c r="AO2699" s="43"/>
      <c r="AP2699" s="43"/>
      <c r="AQ2699" s="43"/>
      <c r="AR2699" s="43"/>
      <c r="AS2699" s="43"/>
      <c r="AT2699" s="43"/>
      <c r="AU2699" s="43"/>
      <c r="AV2699" s="43"/>
      <c r="AW2699" s="43"/>
      <c r="AX2699" s="43"/>
      <c r="AY2699" s="43"/>
      <c r="AZ2699" s="43"/>
      <c r="BA2699" s="43"/>
      <c r="BB2699" s="43"/>
      <c r="BC2699" s="43"/>
      <c r="BD2699" s="43"/>
      <c r="BE2699" s="43"/>
      <c r="BF2699" s="43"/>
      <c r="BG2699" s="43"/>
      <c r="BH2699" s="43"/>
      <c r="BI2699" s="43"/>
      <c r="BJ2699" s="43"/>
      <c r="BK2699" s="43"/>
      <c r="BL2699" s="43"/>
      <c r="BM2699" s="43"/>
      <c r="BN2699" s="43"/>
      <c r="BO2699" s="43"/>
      <c r="BP2699" s="43"/>
      <c r="BQ2699" s="43"/>
    </row>
    <row r="2700" spans="1:69" ht="22.9" customHeight="1">
      <c r="A2700" s="412" t="s">
        <v>5471</v>
      </c>
      <c r="B2700" s="413" t="s">
        <v>5472</v>
      </c>
      <c r="C2700" s="866">
        <v>1099</v>
      </c>
      <c r="D2700" s="413" t="s">
        <v>353</v>
      </c>
      <c r="E2700" s="413" t="s">
        <v>283</v>
      </c>
      <c r="F2700" s="413" t="s">
        <v>5474</v>
      </c>
      <c r="G2700" s="413">
        <v>0</v>
      </c>
      <c r="H2700" s="421" t="s">
        <v>1442</v>
      </c>
      <c r="I2700" s="413">
        <v>100</v>
      </c>
      <c r="J2700" s="450">
        <v>42460</v>
      </c>
      <c r="K2700" s="451"/>
      <c r="L2700" s="452">
        <v>36161</v>
      </c>
      <c r="M2700" s="413" t="s">
        <v>300</v>
      </c>
      <c r="N2700" s="413" t="s">
        <v>144</v>
      </c>
      <c r="O2700" s="418"/>
      <c r="P2700" s="421" t="s">
        <v>1442</v>
      </c>
      <c r="Q2700" s="413"/>
      <c r="R2700" s="64"/>
      <c r="S2700" s="413" t="s">
        <v>398</v>
      </c>
      <c r="T2700" s="413"/>
      <c r="U2700" s="413" t="s">
        <v>5473</v>
      </c>
      <c r="V2700" s="413"/>
      <c r="W2700" s="413"/>
      <c r="X2700" s="445" t="s">
        <v>1656</v>
      </c>
      <c r="Y2700" s="43"/>
      <c r="Z2700" s="43"/>
      <c r="AA2700" s="43"/>
      <c r="AB2700" s="43"/>
      <c r="AC2700" s="43"/>
      <c r="AD2700" s="43"/>
      <c r="AE2700" s="43"/>
      <c r="AF2700" s="43"/>
      <c r="AG2700" s="43"/>
      <c r="AH2700" s="43"/>
      <c r="AI2700" s="43"/>
      <c r="AJ2700" s="43"/>
      <c r="AK2700" s="43"/>
      <c r="AL2700" s="43"/>
      <c r="AM2700" s="43"/>
      <c r="AN2700" s="43"/>
      <c r="AO2700" s="43"/>
      <c r="AP2700" s="43"/>
      <c r="AQ2700" s="43"/>
      <c r="AR2700" s="43"/>
      <c r="AS2700" s="43"/>
      <c r="AT2700" s="43"/>
      <c r="AU2700" s="43"/>
      <c r="AV2700" s="43"/>
      <c r="AW2700" s="43"/>
      <c r="AX2700" s="43"/>
      <c r="AY2700" s="43"/>
      <c r="AZ2700" s="43"/>
      <c r="BA2700" s="43"/>
      <c r="BB2700" s="43"/>
      <c r="BC2700" s="43"/>
      <c r="BD2700" s="43"/>
      <c r="BE2700" s="43"/>
      <c r="BF2700" s="43"/>
      <c r="BG2700" s="43"/>
      <c r="BH2700" s="43"/>
      <c r="BI2700" s="43"/>
      <c r="BJ2700" s="43"/>
      <c r="BK2700" s="43"/>
      <c r="BL2700" s="43"/>
      <c r="BM2700" s="43"/>
      <c r="BN2700" s="43"/>
      <c r="BO2700" s="43"/>
      <c r="BP2700" s="43"/>
      <c r="BQ2700" s="43"/>
    </row>
    <row r="2701" spans="1:69" ht="22.9" customHeight="1">
      <c r="A2701" s="412" t="s">
        <v>5471</v>
      </c>
      <c r="B2701" s="413" t="s">
        <v>5472</v>
      </c>
      <c r="C2701" s="866">
        <v>1118</v>
      </c>
      <c r="D2701" s="413" t="s">
        <v>140</v>
      </c>
      <c r="E2701" s="413" t="s">
        <v>5172</v>
      </c>
      <c r="F2701" s="413" t="s">
        <v>389</v>
      </c>
      <c r="G2701" s="413">
        <v>0</v>
      </c>
      <c r="H2701" s="421" t="s">
        <v>1442</v>
      </c>
      <c r="I2701" s="413">
        <v>100</v>
      </c>
      <c r="J2701" s="450">
        <v>40070</v>
      </c>
      <c r="K2701" s="451"/>
      <c r="L2701" s="452">
        <v>35931</v>
      </c>
      <c r="M2701" s="413" t="s">
        <v>5173</v>
      </c>
      <c r="N2701" s="413" t="s">
        <v>144</v>
      </c>
      <c r="O2701" s="418"/>
      <c r="P2701" s="421" t="s">
        <v>1442</v>
      </c>
      <c r="Q2701" s="413" t="s">
        <v>3016</v>
      </c>
      <c r="R2701" s="413" t="s">
        <v>2285</v>
      </c>
      <c r="S2701" s="413" t="s">
        <v>398</v>
      </c>
      <c r="T2701" s="413"/>
      <c r="U2701" s="413" t="s">
        <v>5473</v>
      </c>
      <c r="V2701" s="413"/>
      <c r="W2701" s="413"/>
      <c r="X2701" s="445" t="s">
        <v>5043</v>
      </c>
      <c r="Y2701" s="43"/>
      <c r="Z2701" s="43"/>
      <c r="AA2701" s="43"/>
      <c r="AB2701" s="43"/>
      <c r="AC2701" s="43"/>
      <c r="AD2701" s="43"/>
      <c r="AE2701" s="43"/>
      <c r="AF2701" s="43"/>
      <c r="AG2701" s="43"/>
      <c r="AH2701" s="43"/>
      <c r="AI2701" s="43"/>
      <c r="AJ2701" s="43"/>
      <c r="AK2701" s="43"/>
      <c r="AL2701" s="43"/>
      <c r="AM2701" s="43"/>
      <c r="AN2701" s="43"/>
      <c r="AO2701" s="43"/>
      <c r="AP2701" s="43"/>
      <c r="AQ2701" s="43"/>
      <c r="AR2701" s="43"/>
      <c r="AS2701" s="43"/>
      <c r="AT2701" s="43"/>
      <c r="AU2701" s="43"/>
      <c r="AV2701" s="43"/>
      <c r="AW2701" s="43"/>
      <c r="AX2701" s="43"/>
      <c r="AY2701" s="43"/>
      <c r="AZ2701" s="43"/>
      <c r="BA2701" s="43"/>
      <c r="BB2701" s="43"/>
      <c r="BC2701" s="43"/>
      <c r="BD2701" s="43"/>
      <c r="BE2701" s="43"/>
      <c r="BF2701" s="43"/>
      <c r="BG2701" s="43"/>
      <c r="BH2701" s="43"/>
      <c r="BI2701" s="43"/>
      <c r="BJ2701" s="43"/>
      <c r="BK2701" s="43"/>
      <c r="BL2701" s="43"/>
      <c r="BM2701" s="43"/>
      <c r="BN2701" s="43"/>
      <c r="BO2701" s="43"/>
      <c r="BP2701" s="43"/>
      <c r="BQ2701" s="43"/>
    </row>
    <row r="2702" spans="1:69" ht="22.9" customHeight="1">
      <c r="A2702" s="412" t="s">
        <v>5471</v>
      </c>
      <c r="B2702" s="413" t="s">
        <v>5472</v>
      </c>
      <c r="C2702" s="866">
        <v>1123</v>
      </c>
      <c r="D2702" s="413" t="s">
        <v>713</v>
      </c>
      <c r="E2702" s="413" t="s">
        <v>169</v>
      </c>
      <c r="F2702" s="413" t="s">
        <v>389</v>
      </c>
      <c r="G2702" s="413">
        <v>0</v>
      </c>
      <c r="H2702" s="421" t="s">
        <v>952</v>
      </c>
      <c r="I2702" s="413">
        <v>100</v>
      </c>
      <c r="J2702" s="450">
        <v>40166</v>
      </c>
      <c r="K2702" s="451"/>
      <c r="L2702" s="452">
        <v>31199</v>
      </c>
      <c r="M2702" s="413" t="s">
        <v>456</v>
      </c>
      <c r="N2702" s="413" t="s">
        <v>144</v>
      </c>
      <c r="O2702" s="418"/>
      <c r="P2702" s="421" t="s">
        <v>952</v>
      </c>
      <c r="Q2702" s="413"/>
      <c r="R2702" s="64"/>
      <c r="S2702" s="413" t="s">
        <v>398</v>
      </c>
      <c r="T2702" s="413"/>
      <c r="U2702" s="413" t="s">
        <v>5473</v>
      </c>
      <c r="V2702" s="413"/>
      <c r="W2702" s="413"/>
      <c r="X2702" s="445" t="s">
        <v>1656</v>
      </c>
      <c r="Y2702" s="43"/>
      <c r="Z2702" s="43"/>
      <c r="AA2702" s="43"/>
      <c r="AB2702" s="43"/>
      <c r="AC2702" s="43"/>
      <c r="AD2702" s="43"/>
      <c r="AE2702" s="43"/>
      <c r="AF2702" s="43"/>
      <c r="AG2702" s="43"/>
      <c r="AH2702" s="43"/>
      <c r="AI2702" s="43"/>
      <c r="AJ2702" s="43"/>
      <c r="AK2702" s="43"/>
      <c r="AL2702" s="43"/>
      <c r="AM2702" s="43"/>
      <c r="AN2702" s="43"/>
      <c r="AO2702" s="43"/>
      <c r="AP2702" s="43"/>
      <c r="AQ2702" s="43"/>
      <c r="AR2702" s="43"/>
      <c r="AS2702" s="43"/>
      <c r="AT2702" s="43"/>
      <c r="AU2702" s="43"/>
      <c r="AV2702" s="43"/>
      <c r="AW2702" s="43"/>
      <c r="AX2702" s="43"/>
      <c r="AY2702" s="43"/>
      <c r="AZ2702" s="43"/>
      <c r="BA2702" s="43"/>
      <c r="BB2702" s="43"/>
      <c r="BC2702" s="43"/>
      <c r="BD2702" s="43"/>
      <c r="BE2702" s="43"/>
      <c r="BF2702" s="43"/>
      <c r="BG2702" s="43"/>
      <c r="BH2702" s="43"/>
      <c r="BI2702" s="43"/>
      <c r="BJ2702" s="43"/>
      <c r="BK2702" s="43"/>
      <c r="BL2702" s="43"/>
      <c r="BM2702" s="43"/>
      <c r="BN2702" s="43"/>
      <c r="BO2702" s="43"/>
      <c r="BP2702" s="43"/>
      <c r="BQ2702" s="43"/>
    </row>
    <row r="2703" spans="1:69" ht="22.9" customHeight="1">
      <c r="A2703" s="412" t="s">
        <v>5471</v>
      </c>
      <c r="B2703" s="413" t="s">
        <v>5472</v>
      </c>
      <c r="C2703" s="866">
        <v>1126</v>
      </c>
      <c r="D2703" s="413" t="s">
        <v>1482</v>
      </c>
      <c r="E2703" s="413" t="s">
        <v>456</v>
      </c>
      <c r="F2703" s="413" t="s">
        <v>389</v>
      </c>
      <c r="G2703" s="413">
        <v>0</v>
      </c>
      <c r="H2703" s="421" t="s">
        <v>952</v>
      </c>
      <c r="I2703" s="413">
        <v>100</v>
      </c>
      <c r="J2703" s="450">
        <v>40255</v>
      </c>
      <c r="K2703" s="451"/>
      <c r="L2703" s="452">
        <v>36970</v>
      </c>
      <c r="M2703" s="413" t="s">
        <v>214</v>
      </c>
      <c r="N2703" s="413" t="s">
        <v>144</v>
      </c>
      <c r="O2703" s="418"/>
      <c r="P2703" s="421" t="s">
        <v>952</v>
      </c>
      <c r="Q2703" s="413" t="s">
        <v>5044</v>
      </c>
      <c r="R2703" s="413" t="s">
        <v>5045</v>
      </c>
      <c r="S2703" s="413" t="s">
        <v>398</v>
      </c>
      <c r="T2703" s="413"/>
      <c r="U2703" s="413" t="s">
        <v>5473</v>
      </c>
      <c r="V2703" s="413"/>
      <c r="W2703" s="413"/>
      <c r="X2703" s="445" t="s">
        <v>5046</v>
      </c>
      <c r="Y2703" s="43"/>
      <c r="Z2703" s="43"/>
      <c r="AA2703" s="43"/>
      <c r="AB2703" s="43"/>
      <c r="AC2703" s="43"/>
      <c r="AD2703" s="43"/>
      <c r="AE2703" s="43"/>
      <c r="AF2703" s="43"/>
      <c r="AG2703" s="43"/>
      <c r="AH2703" s="43"/>
      <c r="AI2703" s="43"/>
      <c r="AJ2703" s="43"/>
      <c r="AK2703" s="43"/>
      <c r="AL2703" s="43"/>
      <c r="AM2703" s="43"/>
      <c r="AN2703" s="43"/>
      <c r="AO2703" s="43"/>
      <c r="AP2703" s="43"/>
      <c r="AQ2703" s="43"/>
      <c r="AR2703" s="43"/>
      <c r="AS2703" s="43"/>
      <c r="AT2703" s="43"/>
      <c r="AU2703" s="43"/>
      <c r="AV2703" s="43"/>
      <c r="AW2703" s="43"/>
      <c r="AX2703" s="43"/>
      <c r="AY2703" s="43"/>
      <c r="AZ2703" s="43"/>
      <c r="BA2703" s="43"/>
      <c r="BB2703" s="43"/>
      <c r="BC2703" s="43"/>
      <c r="BD2703" s="43"/>
      <c r="BE2703" s="43"/>
      <c r="BF2703" s="43"/>
      <c r="BG2703" s="43"/>
      <c r="BH2703" s="43"/>
      <c r="BI2703" s="43"/>
      <c r="BJ2703" s="43"/>
      <c r="BK2703" s="43"/>
      <c r="BL2703" s="43"/>
      <c r="BM2703" s="43"/>
      <c r="BN2703" s="43"/>
      <c r="BO2703" s="43"/>
      <c r="BP2703" s="43"/>
      <c r="BQ2703" s="43"/>
    </row>
    <row r="2704" spans="1:69" ht="22.9" customHeight="1">
      <c r="A2704" s="412" t="s">
        <v>5471</v>
      </c>
      <c r="B2704" s="413" t="s">
        <v>5472</v>
      </c>
      <c r="C2704" s="866">
        <v>1131</v>
      </c>
      <c r="D2704" s="413" t="s">
        <v>865</v>
      </c>
      <c r="E2704" s="413" t="s">
        <v>164</v>
      </c>
      <c r="F2704" s="413" t="s">
        <v>389</v>
      </c>
      <c r="G2704" s="413">
        <v>0</v>
      </c>
      <c r="H2704" s="421" t="s">
        <v>1256</v>
      </c>
      <c r="I2704" s="413">
        <v>100</v>
      </c>
      <c r="J2704" s="450">
        <v>40288</v>
      </c>
      <c r="K2704" s="451"/>
      <c r="L2704" s="452">
        <v>37003</v>
      </c>
      <c r="M2704" s="413" t="s">
        <v>224</v>
      </c>
      <c r="N2704" s="413" t="s">
        <v>144</v>
      </c>
      <c r="O2704" s="418"/>
      <c r="P2704" s="421" t="s">
        <v>1256</v>
      </c>
      <c r="Q2704" s="413">
        <v>81549593</v>
      </c>
      <c r="R2704" s="413" t="s">
        <v>5047</v>
      </c>
      <c r="S2704" s="413" t="s">
        <v>398</v>
      </c>
      <c r="T2704" s="413"/>
      <c r="U2704" s="413" t="s">
        <v>5473</v>
      </c>
      <c r="V2704" s="413"/>
      <c r="W2704" s="413"/>
      <c r="X2704" s="445" t="s">
        <v>5048</v>
      </c>
      <c r="Y2704" s="43"/>
      <c r="Z2704" s="43"/>
      <c r="AA2704" s="43"/>
      <c r="AB2704" s="43"/>
      <c r="AC2704" s="43"/>
      <c r="AD2704" s="43"/>
      <c r="AE2704" s="43"/>
      <c r="AF2704" s="43"/>
      <c r="AG2704" s="43"/>
      <c r="AH2704" s="43"/>
      <c r="AI2704" s="43"/>
      <c r="AJ2704" s="43"/>
      <c r="AK2704" s="43"/>
      <c r="AL2704" s="43"/>
      <c r="AM2704" s="43"/>
      <c r="AN2704" s="43"/>
      <c r="AO2704" s="43"/>
      <c r="AP2704" s="43"/>
      <c r="AQ2704" s="43"/>
      <c r="AR2704" s="43"/>
      <c r="AS2704" s="43"/>
      <c r="AT2704" s="43"/>
      <c r="AU2704" s="43"/>
      <c r="AV2704" s="43"/>
      <c r="AW2704" s="43"/>
      <c r="AX2704" s="43"/>
      <c r="AY2704" s="43"/>
      <c r="AZ2704" s="43"/>
      <c r="BA2704" s="43"/>
      <c r="BB2704" s="43"/>
      <c r="BC2704" s="43"/>
      <c r="BD2704" s="43"/>
      <c r="BE2704" s="43"/>
      <c r="BF2704" s="43"/>
      <c r="BG2704" s="43"/>
      <c r="BH2704" s="43"/>
      <c r="BI2704" s="43"/>
      <c r="BJ2704" s="43"/>
      <c r="BK2704" s="43"/>
      <c r="BL2704" s="43"/>
      <c r="BM2704" s="43"/>
      <c r="BN2704" s="43"/>
      <c r="BO2704" s="43"/>
      <c r="BP2704" s="43"/>
      <c r="BQ2704" s="43"/>
    </row>
    <row r="2705" spans="1:69" ht="22.9" customHeight="1">
      <c r="A2705" s="412" t="s">
        <v>5471</v>
      </c>
      <c r="B2705" s="413" t="s">
        <v>5472</v>
      </c>
      <c r="C2705" s="866">
        <v>1149</v>
      </c>
      <c r="D2705" s="413" t="s">
        <v>908</v>
      </c>
      <c r="E2705" s="413" t="s">
        <v>214</v>
      </c>
      <c r="F2705" s="413" t="s">
        <v>389</v>
      </c>
      <c r="G2705" s="413">
        <v>0</v>
      </c>
      <c r="H2705" s="421" t="s">
        <v>952</v>
      </c>
      <c r="I2705" s="413">
        <v>100</v>
      </c>
      <c r="J2705" s="450">
        <v>40313</v>
      </c>
      <c r="K2705" s="451"/>
      <c r="L2705" s="452">
        <v>37028</v>
      </c>
      <c r="M2705" s="413" t="s">
        <v>5165</v>
      </c>
      <c r="N2705" s="413" t="s">
        <v>144</v>
      </c>
      <c r="O2705" s="418"/>
      <c r="P2705" s="421" t="s">
        <v>952</v>
      </c>
      <c r="Q2705" s="413"/>
      <c r="R2705" s="413" t="s">
        <v>5049</v>
      </c>
      <c r="S2705" s="413" t="s">
        <v>398</v>
      </c>
      <c r="T2705" s="413"/>
      <c r="U2705" s="413" t="s">
        <v>5473</v>
      </c>
      <c r="V2705" s="413"/>
      <c r="W2705" s="413"/>
      <c r="X2705" s="445" t="s">
        <v>1656</v>
      </c>
      <c r="Y2705" s="43"/>
      <c r="Z2705" s="43"/>
      <c r="AA2705" s="43"/>
      <c r="AB2705" s="43"/>
      <c r="AC2705" s="43"/>
      <c r="AD2705" s="43"/>
      <c r="AE2705" s="43"/>
      <c r="AF2705" s="43"/>
      <c r="AG2705" s="43"/>
      <c r="AH2705" s="43"/>
      <c r="AI2705" s="43"/>
      <c r="AJ2705" s="43"/>
      <c r="AK2705" s="43"/>
      <c r="AL2705" s="43"/>
      <c r="AM2705" s="43"/>
      <c r="AN2705" s="43"/>
      <c r="AO2705" s="43"/>
      <c r="AP2705" s="43"/>
      <c r="AQ2705" s="43"/>
      <c r="AR2705" s="43"/>
      <c r="AS2705" s="43"/>
      <c r="AT2705" s="43"/>
      <c r="AU2705" s="43"/>
      <c r="AV2705" s="43"/>
      <c r="AW2705" s="43"/>
      <c r="AX2705" s="43"/>
      <c r="AY2705" s="43"/>
      <c r="AZ2705" s="43"/>
      <c r="BA2705" s="43"/>
      <c r="BB2705" s="43"/>
      <c r="BC2705" s="43"/>
      <c r="BD2705" s="43"/>
      <c r="BE2705" s="43"/>
      <c r="BF2705" s="43"/>
      <c r="BG2705" s="43"/>
      <c r="BH2705" s="43"/>
      <c r="BI2705" s="43"/>
      <c r="BJ2705" s="43"/>
      <c r="BK2705" s="43"/>
      <c r="BL2705" s="43"/>
      <c r="BM2705" s="43"/>
      <c r="BN2705" s="43"/>
      <c r="BO2705" s="43"/>
      <c r="BP2705" s="43"/>
      <c r="BQ2705" s="43"/>
    </row>
    <row r="2706" spans="1:69" ht="22.9" customHeight="1">
      <c r="A2706" s="412" t="s">
        <v>5471</v>
      </c>
      <c r="B2706" s="413" t="s">
        <v>5472</v>
      </c>
      <c r="C2706" s="866">
        <v>1156</v>
      </c>
      <c r="D2706" s="413" t="s">
        <v>5174</v>
      </c>
      <c r="E2706" s="413" t="s">
        <v>203</v>
      </c>
      <c r="F2706" s="413" t="s">
        <v>389</v>
      </c>
      <c r="G2706" s="413">
        <v>0</v>
      </c>
      <c r="H2706" s="421" t="s">
        <v>952</v>
      </c>
      <c r="I2706" s="413">
        <v>100</v>
      </c>
      <c r="J2706" s="450">
        <v>40330</v>
      </c>
      <c r="K2706" s="451"/>
      <c r="L2706" s="452">
        <v>37045</v>
      </c>
      <c r="M2706" s="413" t="s">
        <v>196</v>
      </c>
      <c r="N2706" s="413" t="s">
        <v>144</v>
      </c>
      <c r="O2706" s="418"/>
      <c r="P2706" s="421" t="s">
        <v>952</v>
      </c>
      <c r="Q2706" s="413"/>
      <c r="R2706" s="64"/>
      <c r="S2706" s="413" t="s">
        <v>398</v>
      </c>
      <c r="T2706" s="413"/>
      <c r="U2706" s="413" t="s">
        <v>5473</v>
      </c>
      <c r="V2706" s="413"/>
      <c r="W2706" s="413"/>
      <c r="X2706" s="445" t="s">
        <v>1656</v>
      </c>
      <c r="Y2706" s="43"/>
      <c r="Z2706" s="43"/>
      <c r="AA2706" s="43"/>
      <c r="AB2706" s="43"/>
      <c r="AC2706" s="43"/>
      <c r="AD2706" s="43"/>
      <c r="AE2706" s="43"/>
      <c r="AF2706" s="43"/>
      <c r="AG2706" s="43"/>
      <c r="AH2706" s="43"/>
      <c r="AI2706" s="43"/>
      <c r="AJ2706" s="43"/>
      <c r="AK2706" s="43"/>
      <c r="AL2706" s="43"/>
      <c r="AM2706" s="43"/>
      <c r="AN2706" s="43"/>
      <c r="AO2706" s="43"/>
      <c r="AP2706" s="43"/>
      <c r="AQ2706" s="43"/>
      <c r="AR2706" s="43"/>
      <c r="AS2706" s="43"/>
      <c r="AT2706" s="43"/>
      <c r="AU2706" s="43"/>
      <c r="AV2706" s="43"/>
      <c r="AW2706" s="43"/>
      <c r="AX2706" s="43"/>
      <c r="AY2706" s="43"/>
      <c r="AZ2706" s="43"/>
      <c r="BA2706" s="43"/>
      <c r="BB2706" s="43"/>
      <c r="BC2706" s="43"/>
      <c r="BD2706" s="43"/>
      <c r="BE2706" s="43"/>
      <c r="BF2706" s="43"/>
      <c r="BG2706" s="43"/>
      <c r="BH2706" s="43"/>
      <c r="BI2706" s="43"/>
      <c r="BJ2706" s="43"/>
      <c r="BK2706" s="43"/>
      <c r="BL2706" s="43"/>
      <c r="BM2706" s="43"/>
      <c r="BN2706" s="43"/>
      <c r="BO2706" s="43"/>
      <c r="BP2706" s="43"/>
      <c r="BQ2706" s="43"/>
    </row>
    <row r="2707" spans="1:69" ht="22.9" customHeight="1">
      <c r="A2707" s="412" t="s">
        <v>5471</v>
      </c>
      <c r="B2707" s="413" t="s">
        <v>5472</v>
      </c>
      <c r="C2707" s="866">
        <v>1160</v>
      </c>
      <c r="D2707" s="413" t="s">
        <v>623</v>
      </c>
      <c r="E2707" s="413" t="s">
        <v>430</v>
      </c>
      <c r="F2707" s="413" t="s">
        <v>5474</v>
      </c>
      <c r="G2707" s="413">
        <v>0</v>
      </c>
      <c r="H2707" s="421" t="s">
        <v>952</v>
      </c>
      <c r="I2707" s="413">
        <v>100</v>
      </c>
      <c r="J2707" s="450">
        <v>40341</v>
      </c>
      <c r="K2707" s="451"/>
      <c r="L2707" s="452">
        <v>37056</v>
      </c>
      <c r="M2707" s="413" t="s">
        <v>5721</v>
      </c>
      <c r="N2707" s="413" t="s">
        <v>144</v>
      </c>
      <c r="O2707" s="418"/>
      <c r="P2707" s="421" t="s">
        <v>952</v>
      </c>
      <c r="Q2707" s="413">
        <v>914882781</v>
      </c>
      <c r="R2707" s="413" t="s">
        <v>2887</v>
      </c>
      <c r="S2707" s="413" t="s">
        <v>398</v>
      </c>
      <c r="T2707" s="413"/>
      <c r="U2707" s="413" t="s">
        <v>5473</v>
      </c>
      <c r="V2707" s="413"/>
      <c r="W2707" s="413"/>
      <c r="X2707" s="445" t="s">
        <v>5050</v>
      </c>
      <c r="Y2707" s="43"/>
      <c r="Z2707" s="43"/>
      <c r="AA2707" s="43"/>
      <c r="AB2707" s="43"/>
      <c r="AC2707" s="43"/>
      <c r="AD2707" s="43"/>
      <c r="AE2707" s="43"/>
      <c r="AF2707" s="43"/>
      <c r="AG2707" s="43"/>
      <c r="AH2707" s="43"/>
      <c r="AI2707" s="43"/>
      <c r="AJ2707" s="43"/>
      <c r="AK2707" s="43"/>
      <c r="AL2707" s="43"/>
      <c r="AM2707" s="43"/>
      <c r="AN2707" s="43"/>
      <c r="AO2707" s="43"/>
      <c r="AP2707" s="43"/>
      <c r="AQ2707" s="43"/>
      <c r="AR2707" s="43"/>
      <c r="AS2707" s="43"/>
      <c r="AT2707" s="43"/>
      <c r="AU2707" s="43"/>
      <c r="AV2707" s="43"/>
      <c r="AW2707" s="43"/>
      <c r="AX2707" s="43"/>
      <c r="AY2707" s="43"/>
      <c r="AZ2707" s="43"/>
      <c r="BA2707" s="43"/>
      <c r="BB2707" s="43"/>
      <c r="BC2707" s="43"/>
      <c r="BD2707" s="43"/>
      <c r="BE2707" s="43"/>
      <c r="BF2707" s="43"/>
      <c r="BG2707" s="43"/>
      <c r="BH2707" s="43"/>
      <c r="BI2707" s="43"/>
      <c r="BJ2707" s="43"/>
      <c r="BK2707" s="43"/>
      <c r="BL2707" s="43"/>
      <c r="BM2707" s="43"/>
      <c r="BN2707" s="43"/>
      <c r="BO2707" s="43"/>
      <c r="BP2707" s="43"/>
      <c r="BQ2707" s="43"/>
    </row>
    <row r="2708" spans="1:69" ht="22.9" customHeight="1">
      <c r="A2708" s="412" t="s">
        <v>5471</v>
      </c>
      <c r="B2708" s="413" t="s">
        <v>5472</v>
      </c>
      <c r="C2708" s="866">
        <v>1165</v>
      </c>
      <c r="D2708" s="413" t="s">
        <v>973</v>
      </c>
      <c r="E2708" s="413" t="s">
        <v>163</v>
      </c>
      <c r="F2708" s="413" t="s">
        <v>389</v>
      </c>
      <c r="G2708" s="413">
        <v>0</v>
      </c>
      <c r="H2708" s="421" t="s">
        <v>1442</v>
      </c>
      <c r="I2708" s="413">
        <v>0</v>
      </c>
      <c r="J2708" s="450">
        <v>42460</v>
      </c>
      <c r="K2708" s="457">
        <v>35</v>
      </c>
      <c r="L2708" s="452">
        <v>32660</v>
      </c>
      <c r="M2708" s="413" t="s">
        <v>277</v>
      </c>
      <c r="N2708" s="413" t="s">
        <v>144</v>
      </c>
      <c r="O2708" s="418"/>
      <c r="P2708" s="421" t="s">
        <v>1442</v>
      </c>
      <c r="Q2708" s="413"/>
      <c r="R2708" s="64"/>
      <c r="S2708" s="413" t="s">
        <v>398</v>
      </c>
      <c r="T2708" s="413"/>
      <c r="U2708" s="413" t="s">
        <v>5473</v>
      </c>
      <c r="V2708" s="413"/>
      <c r="W2708" s="413"/>
      <c r="X2708" s="445" t="s">
        <v>1656</v>
      </c>
      <c r="Y2708" s="43"/>
      <c r="Z2708" s="43"/>
      <c r="AA2708" s="43"/>
      <c r="AB2708" s="43"/>
      <c r="AC2708" s="43"/>
      <c r="AD2708" s="43"/>
      <c r="AE2708" s="43"/>
      <c r="AF2708" s="43"/>
      <c r="AG2708" s="43"/>
      <c r="AH2708" s="43"/>
      <c r="AI2708" s="43"/>
      <c r="AJ2708" s="43"/>
      <c r="AK2708" s="43"/>
      <c r="AL2708" s="43"/>
      <c r="AM2708" s="43"/>
      <c r="AN2708" s="43"/>
      <c r="AO2708" s="43"/>
      <c r="AP2708" s="43"/>
      <c r="AQ2708" s="43"/>
      <c r="AR2708" s="43"/>
      <c r="AS2708" s="43"/>
      <c r="AT2708" s="43"/>
      <c r="AU2708" s="43"/>
      <c r="AV2708" s="43"/>
      <c r="AW2708" s="43"/>
      <c r="AX2708" s="43"/>
      <c r="AY2708" s="43"/>
      <c r="AZ2708" s="43"/>
      <c r="BA2708" s="43"/>
      <c r="BB2708" s="43"/>
      <c r="BC2708" s="43"/>
      <c r="BD2708" s="43"/>
      <c r="BE2708" s="43"/>
      <c r="BF2708" s="43"/>
      <c r="BG2708" s="43"/>
      <c r="BH2708" s="43"/>
      <c r="BI2708" s="43"/>
      <c r="BJ2708" s="43"/>
      <c r="BK2708" s="43"/>
      <c r="BL2708" s="43"/>
      <c r="BM2708" s="43"/>
      <c r="BN2708" s="43"/>
      <c r="BO2708" s="43"/>
      <c r="BP2708" s="43"/>
      <c r="BQ2708" s="43"/>
    </row>
    <row r="2709" spans="1:69" ht="22.9" customHeight="1">
      <c r="A2709" s="412" t="s">
        <v>5471</v>
      </c>
      <c r="B2709" s="413" t="s">
        <v>5472</v>
      </c>
      <c r="C2709" s="866">
        <v>1172</v>
      </c>
      <c r="D2709" s="413" t="s">
        <v>501</v>
      </c>
      <c r="E2709" s="413" t="s">
        <v>191</v>
      </c>
      <c r="F2709" s="413" t="s">
        <v>389</v>
      </c>
      <c r="G2709" s="413">
        <v>0</v>
      </c>
      <c r="H2709" s="421" t="s">
        <v>1256</v>
      </c>
      <c r="I2709" s="413">
        <v>100</v>
      </c>
      <c r="J2709" s="450">
        <v>40422</v>
      </c>
      <c r="K2709" s="451"/>
      <c r="L2709" s="452">
        <v>37137</v>
      </c>
      <c r="M2709" s="413" t="s">
        <v>356</v>
      </c>
      <c r="N2709" s="413" t="s">
        <v>144</v>
      </c>
      <c r="O2709" s="418"/>
      <c r="P2709" s="421" t="s">
        <v>1256</v>
      </c>
      <c r="Q2709" s="413">
        <v>948172194</v>
      </c>
      <c r="R2709" s="413" t="s">
        <v>5051</v>
      </c>
      <c r="S2709" s="413" t="s">
        <v>398</v>
      </c>
      <c r="T2709" s="413"/>
      <c r="U2709" s="413" t="s">
        <v>5473</v>
      </c>
      <c r="V2709" s="413"/>
      <c r="W2709" s="413"/>
      <c r="X2709" s="445" t="s">
        <v>5052</v>
      </c>
      <c r="Y2709" s="43"/>
      <c r="Z2709" s="43"/>
      <c r="AA2709" s="43"/>
      <c r="AB2709" s="43"/>
      <c r="AC2709" s="43"/>
      <c r="AD2709" s="43"/>
      <c r="AE2709" s="43"/>
      <c r="AF2709" s="43"/>
      <c r="AG2709" s="43"/>
      <c r="AH2709" s="43"/>
      <c r="AI2709" s="43"/>
      <c r="AJ2709" s="43"/>
      <c r="AK2709" s="43"/>
      <c r="AL2709" s="43"/>
      <c r="AM2709" s="43"/>
      <c r="AN2709" s="43"/>
      <c r="AO2709" s="43"/>
      <c r="AP2709" s="43"/>
      <c r="AQ2709" s="43"/>
      <c r="AR2709" s="43"/>
      <c r="AS2709" s="43"/>
      <c r="AT2709" s="43"/>
      <c r="AU2709" s="43"/>
      <c r="AV2709" s="43"/>
      <c r="AW2709" s="43"/>
      <c r="AX2709" s="43"/>
      <c r="AY2709" s="43"/>
      <c r="AZ2709" s="43"/>
      <c r="BA2709" s="43"/>
      <c r="BB2709" s="43"/>
      <c r="BC2709" s="43"/>
      <c r="BD2709" s="43"/>
      <c r="BE2709" s="43"/>
      <c r="BF2709" s="43"/>
      <c r="BG2709" s="43"/>
      <c r="BH2709" s="43"/>
      <c r="BI2709" s="43"/>
      <c r="BJ2709" s="43"/>
      <c r="BK2709" s="43"/>
      <c r="BL2709" s="43"/>
      <c r="BM2709" s="43"/>
      <c r="BN2709" s="43"/>
      <c r="BO2709" s="43"/>
      <c r="BP2709" s="43"/>
      <c r="BQ2709" s="43"/>
    </row>
    <row r="2710" spans="1:69" ht="22.9" customHeight="1">
      <c r="A2710" s="412" t="s">
        <v>5471</v>
      </c>
      <c r="B2710" s="413" t="s">
        <v>5472</v>
      </c>
      <c r="C2710" s="866">
        <v>1175</v>
      </c>
      <c r="D2710" s="413" t="s">
        <v>5176</v>
      </c>
      <c r="E2710" s="413" t="s">
        <v>5175</v>
      </c>
      <c r="F2710" s="413" t="s">
        <v>389</v>
      </c>
      <c r="G2710" s="413">
        <v>0</v>
      </c>
      <c r="H2710" s="421" t="s">
        <v>952</v>
      </c>
      <c r="I2710" s="413">
        <v>100</v>
      </c>
      <c r="J2710" s="450">
        <v>40436</v>
      </c>
      <c r="K2710" s="451"/>
      <c r="L2710" s="452">
        <v>37151</v>
      </c>
      <c r="M2710" s="413" t="s">
        <v>463</v>
      </c>
      <c r="N2710" s="413" t="s">
        <v>144</v>
      </c>
      <c r="O2710" s="418"/>
      <c r="P2710" s="421" t="s">
        <v>952</v>
      </c>
      <c r="Q2710" s="413"/>
      <c r="R2710" s="64"/>
      <c r="S2710" s="413" t="s">
        <v>398</v>
      </c>
      <c r="T2710" s="413"/>
      <c r="U2710" s="413" t="s">
        <v>5473</v>
      </c>
      <c r="V2710" s="413"/>
      <c r="W2710" s="413"/>
      <c r="X2710" s="445" t="s">
        <v>1656</v>
      </c>
      <c r="Y2710" s="43"/>
      <c r="Z2710" s="43"/>
      <c r="AA2710" s="43"/>
      <c r="AB2710" s="43"/>
      <c r="AC2710" s="43"/>
      <c r="AD2710" s="43"/>
      <c r="AE2710" s="43"/>
      <c r="AF2710" s="43"/>
      <c r="AG2710" s="43"/>
      <c r="AH2710" s="43"/>
      <c r="AI2710" s="43"/>
      <c r="AJ2710" s="43"/>
      <c r="AK2710" s="43"/>
      <c r="AL2710" s="43"/>
      <c r="AM2710" s="43"/>
      <c r="AN2710" s="43"/>
      <c r="AO2710" s="43"/>
      <c r="AP2710" s="43"/>
      <c r="AQ2710" s="43"/>
      <c r="AR2710" s="43"/>
      <c r="AS2710" s="43"/>
      <c r="AT2710" s="43"/>
      <c r="AU2710" s="43"/>
      <c r="AV2710" s="43"/>
      <c r="AW2710" s="43"/>
      <c r="AX2710" s="43"/>
      <c r="AY2710" s="43"/>
      <c r="AZ2710" s="43"/>
      <c r="BA2710" s="43"/>
      <c r="BB2710" s="43"/>
      <c r="BC2710" s="43"/>
      <c r="BD2710" s="43"/>
      <c r="BE2710" s="43"/>
      <c r="BF2710" s="43"/>
      <c r="BG2710" s="43"/>
      <c r="BH2710" s="43"/>
      <c r="BI2710" s="43"/>
      <c r="BJ2710" s="43"/>
      <c r="BK2710" s="43"/>
      <c r="BL2710" s="43"/>
      <c r="BM2710" s="43"/>
      <c r="BN2710" s="43"/>
      <c r="BO2710" s="43"/>
      <c r="BP2710" s="43"/>
      <c r="BQ2710" s="43"/>
    </row>
    <row r="2711" spans="1:69" ht="22.9" customHeight="1">
      <c r="A2711" s="412" t="s">
        <v>5471</v>
      </c>
      <c r="B2711" s="413" t="s">
        <v>5472</v>
      </c>
      <c r="C2711" s="866">
        <v>1177</v>
      </c>
      <c r="D2711" s="413" t="s">
        <v>335</v>
      </c>
      <c r="E2711" s="413" t="s">
        <v>426</v>
      </c>
      <c r="F2711" s="413" t="s">
        <v>389</v>
      </c>
      <c r="G2711" s="413">
        <v>0</v>
      </c>
      <c r="H2711" s="421" t="s">
        <v>1442</v>
      </c>
      <c r="I2711" s="413">
        <v>100</v>
      </c>
      <c r="J2711" s="450">
        <v>40471</v>
      </c>
      <c r="K2711" s="451"/>
      <c r="L2711" s="452">
        <v>37186</v>
      </c>
      <c r="M2711" s="413" t="s">
        <v>201</v>
      </c>
      <c r="N2711" s="413" t="s">
        <v>144</v>
      </c>
      <c r="O2711" s="418"/>
      <c r="P2711" s="421" t="s">
        <v>1442</v>
      </c>
      <c r="Q2711" s="413"/>
      <c r="R2711" s="64"/>
      <c r="S2711" s="413" t="s">
        <v>398</v>
      </c>
      <c r="T2711" s="413"/>
      <c r="U2711" s="413" t="s">
        <v>5473</v>
      </c>
      <c r="V2711" s="413"/>
      <c r="W2711" s="413"/>
      <c r="X2711" s="445" t="s">
        <v>1656</v>
      </c>
      <c r="Y2711" s="43"/>
      <c r="Z2711" s="43"/>
      <c r="AA2711" s="43"/>
      <c r="AB2711" s="43"/>
      <c r="AC2711" s="43"/>
      <c r="AD2711" s="43"/>
      <c r="AE2711" s="43"/>
      <c r="AF2711" s="43"/>
      <c r="AG2711" s="43"/>
      <c r="AH2711" s="43"/>
      <c r="AI2711" s="43"/>
      <c r="AJ2711" s="43"/>
      <c r="AK2711" s="43"/>
      <c r="AL2711" s="43"/>
      <c r="AM2711" s="43"/>
      <c r="AN2711" s="43"/>
      <c r="AO2711" s="43"/>
      <c r="AP2711" s="43"/>
      <c r="AQ2711" s="43"/>
      <c r="AR2711" s="43"/>
      <c r="AS2711" s="43"/>
      <c r="AT2711" s="43"/>
      <c r="AU2711" s="43"/>
      <c r="AV2711" s="43"/>
      <c r="AW2711" s="43"/>
      <c r="AX2711" s="43"/>
      <c r="AY2711" s="43"/>
      <c r="AZ2711" s="43"/>
      <c r="BA2711" s="43"/>
      <c r="BB2711" s="43"/>
      <c r="BC2711" s="43"/>
      <c r="BD2711" s="43"/>
      <c r="BE2711" s="43"/>
      <c r="BF2711" s="43"/>
      <c r="BG2711" s="43"/>
      <c r="BH2711" s="43"/>
      <c r="BI2711" s="43"/>
      <c r="BJ2711" s="43"/>
      <c r="BK2711" s="43"/>
      <c r="BL2711" s="43"/>
      <c r="BM2711" s="43"/>
      <c r="BN2711" s="43"/>
      <c r="BO2711" s="43"/>
      <c r="BP2711" s="43"/>
      <c r="BQ2711" s="43"/>
    </row>
    <row r="2712" spans="1:69" ht="22.9" customHeight="1">
      <c r="A2712" s="412" t="s">
        <v>5471</v>
      </c>
      <c r="B2712" s="413" t="s">
        <v>5472</v>
      </c>
      <c r="C2712" s="866">
        <v>1180</v>
      </c>
      <c r="D2712" s="413" t="s">
        <v>487</v>
      </c>
      <c r="E2712" s="413" t="s">
        <v>163</v>
      </c>
      <c r="F2712" s="413" t="s">
        <v>389</v>
      </c>
      <c r="G2712" s="413">
        <v>0</v>
      </c>
      <c r="H2712" s="421" t="s">
        <v>1444</v>
      </c>
      <c r="I2712" s="413">
        <v>100</v>
      </c>
      <c r="J2712" s="450">
        <v>40508</v>
      </c>
      <c r="K2712" s="451"/>
      <c r="L2712" s="452">
        <v>37223</v>
      </c>
      <c r="M2712" s="413" t="s">
        <v>268</v>
      </c>
      <c r="N2712" s="413" t="s">
        <v>144</v>
      </c>
      <c r="O2712" s="418"/>
      <c r="P2712" s="421" t="s">
        <v>1444</v>
      </c>
      <c r="Q2712" s="413" t="s">
        <v>3276</v>
      </c>
      <c r="R2712" s="413" t="s">
        <v>5053</v>
      </c>
      <c r="S2712" s="413" t="s">
        <v>398</v>
      </c>
      <c r="T2712" s="413"/>
      <c r="U2712" s="413" t="s">
        <v>5473</v>
      </c>
      <c r="V2712" s="413"/>
      <c r="W2712" s="413"/>
      <c r="X2712" s="445" t="s">
        <v>5054</v>
      </c>
      <c r="Y2712" s="43"/>
      <c r="Z2712" s="43"/>
      <c r="AA2712" s="43"/>
      <c r="AB2712" s="43"/>
      <c r="AC2712" s="43"/>
      <c r="AD2712" s="43"/>
      <c r="AE2712" s="43"/>
      <c r="AF2712" s="43"/>
      <c r="AG2712" s="43"/>
      <c r="AH2712" s="43"/>
      <c r="AI2712" s="43"/>
      <c r="AJ2712" s="43"/>
      <c r="AK2712" s="43"/>
      <c r="AL2712" s="43"/>
      <c r="AM2712" s="43"/>
      <c r="AN2712" s="43"/>
      <c r="AO2712" s="43"/>
      <c r="AP2712" s="43"/>
      <c r="AQ2712" s="43"/>
      <c r="AR2712" s="43"/>
      <c r="AS2712" s="43"/>
      <c r="AT2712" s="43"/>
      <c r="AU2712" s="43"/>
      <c r="AV2712" s="43"/>
      <c r="AW2712" s="43"/>
      <c r="AX2712" s="43"/>
      <c r="AY2712" s="43"/>
      <c r="AZ2712" s="43"/>
      <c r="BA2712" s="43"/>
      <c r="BB2712" s="43"/>
      <c r="BC2712" s="43"/>
      <c r="BD2712" s="43"/>
      <c r="BE2712" s="43"/>
      <c r="BF2712" s="43"/>
      <c r="BG2712" s="43"/>
      <c r="BH2712" s="43"/>
      <c r="BI2712" s="43"/>
      <c r="BJ2712" s="43"/>
      <c r="BK2712" s="43"/>
      <c r="BL2712" s="43"/>
      <c r="BM2712" s="43"/>
      <c r="BN2712" s="43"/>
      <c r="BO2712" s="43"/>
      <c r="BP2712" s="43"/>
      <c r="BQ2712" s="43"/>
    </row>
    <row r="2713" spans="1:69" ht="22.9" customHeight="1">
      <c r="A2713" s="412" t="s">
        <v>5471</v>
      </c>
      <c r="B2713" s="413" t="s">
        <v>5472</v>
      </c>
      <c r="C2713" s="866">
        <v>1181</v>
      </c>
      <c r="D2713" s="413" t="s">
        <v>335</v>
      </c>
      <c r="E2713" s="413" t="s">
        <v>220</v>
      </c>
      <c r="F2713" s="413" t="s">
        <v>5474</v>
      </c>
      <c r="G2713" s="413">
        <v>0</v>
      </c>
      <c r="H2713" s="421" t="s">
        <v>952</v>
      </c>
      <c r="I2713" s="413">
        <v>100</v>
      </c>
      <c r="J2713" s="450">
        <v>40509</v>
      </c>
      <c r="K2713" s="451"/>
      <c r="L2713" s="452">
        <v>37224</v>
      </c>
      <c r="M2713" s="413" t="s">
        <v>5135</v>
      </c>
      <c r="N2713" s="413" t="s">
        <v>144</v>
      </c>
      <c r="O2713" s="418"/>
      <c r="P2713" s="421" t="s">
        <v>952</v>
      </c>
      <c r="Q2713" s="413"/>
      <c r="R2713" s="64"/>
      <c r="S2713" s="413" t="s">
        <v>398</v>
      </c>
      <c r="T2713" s="413"/>
      <c r="U2713" s="413" t="s">
        <v>5473</v>
      </c>
      <c r="V2713" s="413"/>
      <c r="W2713" s="413"/>
      <c r="X2713" s="445" t="s">
        <v>1656</v>
      </c>
      <c r="Y2713" s="43"/>
      <c r="Z2713" s="43"/>
      <c r="AA2713" s="43"/>
      <c r="AB2713" s="43"/>
      <c r="AC2713" s="43"/>
      <c r="AD2713" s="43"/>
      <c r="AE2713" s="43"/>
      <c r="AF2713" s="43"/>
      <c r="AG2713" s="43"/>
      <c r="AH2713" s="43"/>
      <c r="AI2713" s="43"/>
      <c r="AJ2713" s="43"/>
      <c r="AK2713" s="43"/>
      <c r="AL2713" s="43"/>
      <c r="AM2713" s="43"/>
      <c r="AN2713" s="43"/>
      <c r="AO2713" s="43"/>
      <c r="AP2713" s="43"/>
      <c r="AQ2713" s="43"/>
      <c r="AR2713" s="43"/>
      <c r="AS2713" s="43"/>
      <c r="AT2713" s="43"/>
      <c r="AU2713" s="43"/>
      <c r="AV2713" s="43"/>
      <c r="AW2713" s="43"/>
      <c r="AX2713" s="43"/>
      <c r="AY2713" s="43"/>
      <c r="AZ2713" s="43"/>
      <c r="BA2713" s="43"/>
      <c r="BB2713" s="43"/>
      <c r="BC2713" s="43"/>
      <c r="BD2713" s="43"/>
      <c r="BE2713" s="43"/>
      <c r="BF2713" s="43"/>
      <c r="BG2713" s="43"/>
      <c r="BH2713" s="43"/>
      <c r="BI2713" s="43"/>
      <c r="BJ2713" s="43"/>
      <c r="BK2713" s="43"/>
      <c r="BL2713" s="43"/>
      <c r="BM2713" s="43"/>
      <c r="BN2713" s="43"/>
      <c r="BO2713" s="43"/>
      <c r="BP2713" s="43"/>
      <c r="BQ2713" s="43"/>
    </row>
    <row r="2714" spans="1:69" ht="22.9" customHeight="1">
      <c r="A2714" s="412" t="s">
        <v>5471</v>
      </c>
      <c r="B2714" s="413" t="s">
        <v>5472</v>
      </c>
      <c r="C2714" s="866">
        <v>1187</v>
      </c>
      <c r="D2714" s="413" t="s">
        <v>865</v>
      </c>
      <c r="E2714" s="413" t="s">
        <v>1250</v>
      </c>
      <c r="F2714" s="413" t="s">
        <v>389</v>
      </c>
      <c r="G2714" s="413">
        <v>0</v>
      </c>
      <c r="H2714" s="421" t="s">
        <v>1256</v>
      </c>
      <c r="I2714" s="413">
        <v>100</v>
      </c>
      <c r="J2714" s="450">
        <v>40540</v>
      </c>
      <c r="K2714" s="451"/>
      <c r="L2714" s="452">
        <v>37255</v>
      </c>
      <c r="M2714" s="413" t="s">
        <v>380</v>
      </c>
      <c r="N2714" s="413" t="s">
        <v>144</v>
      </c>
      <c r="O2714" s="418"/>
      <c r="P2714" s="421" t="s">
        <v>1256</v>
      </c>
      <c r="Q2714" s="413"/>
      <c r="R2714" s="413" t="s">
        <v>2813</v>
      </c>
      <c r="S2714" s="413" t="s">
        <v>398</v>
      </c>
      <c r="T2714" s="413"/>
      <c r="U2714" s="413" t="s">
        <v>5473</v>
      </c>
      <c r="V2714" s="413"/>
      <c r="W2714" s="413"/>
      <c r="X2714" s="445" t="s">
        <v>5055</v>
      </c>
      <c r="Y2714" s="43"/>
      <c r="Z2714" s="43"/>
      <c r="AA2714" s="43"/>
      <c r="AB2714" s="43"/>
      <c r="AC2714" s="43"/>
      <c r="AD2714" s="43"/>
      <c r="AE2714" s="43"/>
      <c r="AF2714" s="43"/>
      <c r="AG2714" s="43"/>
      <c r="AH2714" s="43"/>
      <c r="AI2714" s="43"/>
      <c r="AJ2714" s="43"/>
      <c r="AK2714" s="43"/>
      <c r="AL2714" s="43"/>
      <c r="AM2714" s="43"/>
      <c r="AN2714" s="43"/>
      <c r="AO2714" s="43"/>
      <c r="AP2714" s="43"/>
      <c r="AQ2714" s="43"/>
      <c r="AR2714" s="43"/>
      <c r="AS2714" s="43"/>
      <c r="AT2714" s="43"/>
      <c r="AU2714" s="43"/>
      <c r="AV2714" s="43"/>
      <c r="AW2714" s="43"/>
      <c r="AX2714" s="43"/>
      <c r="AY2714" s="43"/>
      <c r="AZ2714" s="43"/>
      <c r="BA2714" s="43"/>
      <c r="BB2714" s="43"/>
      <c r="BC2714" s="43"/>
      <c r="BD2714" s="43"/>
      <c r="BE2714" s="43"/>
      <c r="BF2714" s="43"/>
      <c r="BG2714" s="43"/>
      <c r="BH2714" s="43"/>
      <c r="BI2714" s="43"/>
      <c r="BJ2714" s="43"/>
      <c r="BK2714" s="43"/>
      <c r="BL2714" s="43"/>
      <c r="BM2714" s="43"/>
      <c r="BN2714" s="43"/>
      <c r="BO2714" s="43"/>
      <c r="BP2714" s="43"/>
      <c r="BQ2714" s="43"/>
    </row>
    <row r="2715" spans="1:69" ht="22.9" customHeight="1">
      <c r="A2715" s="412" t="s">
        <v>5471</v>
      </c>
      <c r="B2715" s="413" t="s">
        <v>5472</v>
      </c>
      <c r="C2715" s="866">
        <v>1194</v>
      </c>
      <c r="D2715" s="413" t="s">
        <v>1130</v>
      </c>
      <c r="E2715" s="413" t="s">
        <v>219</v>
      </c>
      <c r="F2715" s="413" t="s">
        <v>389</v>
      </c>
      <c r="G2715" s="413">
        <v>0</v>
      </c>
      <c r="H2715" s="421" t="s">
        <v>952</v>
      </c>
      <c r="I2715" s="413">
        <v>0</v>
      </c>
      <c r="J2715" s="450">
        <v>40551</v>
      </c>
      <c r="K2715" s="457">
        <v>35</v>
      </c>
      <c r="L2715" s="452">
        <v>32660</v>
      </c>
      <c r="M2715" s="413" t="s">
        <v>379</v>
      </c>
      <c r="N2715" s="413" t="s">
        <v>144</v>
      </c>
      <c r="O2715" s="418"/>
      <c r="P2715" s="421" t="s">
        <v>952</v>
      </c>
      <c r="Q2715" s="413">
        <v>99468566</v>
      </c>
      <c r="R2715" s="64"/>
      <c r="S2715" s="413" t="s">
        <v>398</v>
      </c>
      <c r="T2715" s="413"/>
      <c r="U2715" s="413" t="s">
        <v>5473</v>
      </c>
      <c r="V2715" s="413"/>
      <c r="W2715" s="413"/>
      <c r="X2715" s="445" t="s">
        <v>5056</v>
      </c>
      <c r="Y2715" s="43"/>
      <c r="Z2715" s="43"/>
      <c r="AA2715" s="43"/>
      <c r="AB2715" s="43"/>
      <c r="AC2715" s="43"/>
      <c r="AD2715" s="43"/>
      <c r="AE2715" s="43"/>
      <c r="AF2715" s="43"/>
      <c r="AG2715" s="43"/>
      <c r="AH2715" s="43"/>
      <c r="AI2715" s="43"/>
      <c r="AJ2715" s="43"/>
      <c r="AK2715" s="43"/>
      <c r="AL2715" s="43"/>
      <c r="AM2715" s="43"/>
      <c r="AN2715" s="43"/>
      <c r="AO2715" s="43"/>
      <c r="AP2715" s="43"/>
      <c r="AQ2715" s="43"/>
      <c r="AR2715" s="43"/>
      <c r="AS2715" s="43"/>
      <c r="AT2715" s="43"/>
      <c r="AU2715" s="43"/>
      <c r="AV2715" s="43"/>
      <c r="AW2715" s="43"/>
      <c r="AX2715" s="43"/>
      <c r="AY2715" s="43"/>
      <c r="AZ2715" s="43"/>
      <c r="BA2715" s="43"/>
      <c r="BB2715" s="43"/>
      <c r="BC2715" s="43"/>
      <c r="BD2715" s="43"/>
      <c r="BE2715" s="43"/>
      <c r="BF2715" s="43"/>
      <c r="BG2715" s="43"/>
      <c r="BH2715" s="43"/>
      <c r="BI2715" s="43"/>
      <c r="BJ2715" s="43"/>
      <c r="BK2715" s="43"/>
      <c r="BL2715" s="43"/>
      <c r="BM2715" s="43"/>
      <c r="BN2715" s="43"/>
      <c r="BO2715" s="43"/>
      <c r="BP2715" s="43"/>
      <c r="BQ2715" s="43"/>
    </row>
    <row r="2716" spans="1:69" ht="22.9" customHeight="1">
      <c r="A2716" s="412" t="s">
        <v>5471</v>
      </c>
      <c r="B2716" s="413" t="s">
        <v>5472</v>
      </c>
      <c r="C2716" s="866">
        <v>1195</v>
      </c>
      <c r="D2716" s="413" t="s">
        <v>1130</v>
      </c>
      <c r="E2716" s="413" t="s">
        <v>552</v>
      </c>
      <c r="F2716" s="413" t="s">
        <v>5474</v>
      </c>
      <c r="G2716" s="413">
        <v>0</v>
      </c>
      <c r="H2716" s="421" t="s">
        <v>952</v>
      </c>
      <c r="I2716" s="413">
        <v>0</v>
      </c>
      <c r="J2716" s="450">
        <v>40551</v>
      </c>
      <c r="K2716" s="457">
        <v>35</v>
      </c>
      <c r="L2716" s="452">
        <v>32660</v>
      </c>
      <c r="M2716" s="413" t="s">
        <v>5177</v>
      </c>
      <c r="N2716" s="413" t="s">
        <v>144</v>
      </c>
      <c r="O2716" s="418"/>
      <c r="P2716" s="421" t="s">
        <v>952</v>
      </c>
      <c r="Q2716" s="413" t="s">
        <v>3016</v>
      </c>
      <c r="R2716" s="64"/>
      <c r="S2716" s="413" t="s">
        <v>398</v>
      </c>
      <c r="T2716" s="413"/>
      <c r="U2716" s="413" t="s">
        <v>5473</v>
      </c>
      <c r="V2716" s="413"/>
      <c r="W2716" s="413"/>
      <c r="X2716" s="445" t="s">
        <v>5057</v>
      </c>
      <c r="Y2716" s="43"/>
      <c r="Z2716" s="43"/>
      <c r="AA2716" s="43"/>
      <c r="AB2716" s="43"/>
      <c r="AC2716" s="43"/>
      <c r="AD2716" s="43"/>
      <c r="AE2716" s="43"/>
      <c r="AF2716" s="43"/>
      <c r="AG2716" s="43"/>
      <c r="AH2716" s="43"/>
      <c r="AI2716" s="43"/>
      <c r="AJ2716" s="43"/>
      <c r="AK2716" s="43"/>
      <c r="AL2716" s="43"/>
      <c r="AM2716" s="43"/>
      <c r="AN2716" s="43"/>
      <c r="AO2716" s="43"/>
      <c r="AP2716" s="43"/>
      <c r="AQ2716" s="43"/>
      <c r="AR2716" s="43"/>
      <c r="AS2716" s="43"/>
      <c r="AT2716" s="43"/>
      <c r="AU2716" s="43"/>
      <c r="AV2716" s="43"/>
      <c r="AW2716" s="43"/>
      <c r="AX2716" s="43"/>
      <c r="AY2716" s="43"/>
      <c r="AZ2716" s="43"/>
      <c r="BA2716" s="43"/>
      <c r="BB2716" s="43"/>
      <c r="BC2716" s="43"/>
      <c r="BD2716" s="43"/>
      <c r="BE2716" s="43"/>
      <c r="BF2716" s="43"/>
      <c r="BG2716" s="43"/>
      <c r="BH2716" s="43"/>
      <c r="BI2716" s="43"/>
      <c r="BJ2716" s="43"/>
      <c r="BK2716" s="43"/>
      <c r="BL2716" s="43"/>
      <c r="BM2716" s="43"/>
      <c r="BN2716" s="43"/>
      <c r="BO2716" s="43"/>
      <c r="BP2716" s="43"/>
      <c r="BQ2716" s="43"/>
    </row>
    <row r="2717" spans="1:69" ht="22.9" customHeight="1">
      <c r="A2717" s="412" t="s">
        <v>5471</v>
      </c>
      <c r="B2717" s="413" t="s">
        <v>5472</v>
      </c>
      <c r="C2717" s="866">
        <v>1196</v>
      </c>
      <c r="D2717" s="413" t="s">
        <v>1130</v>
      </c>
      <c r="E2717" s="413" t="s">
        <v>1315</v>
      </c>
      <c r="F2717" s="413" t="s">
        <v>389</v>
      </c>
      <c r="G2717" s="413">
        <v>0</v>
      </c>
      <c r="H2717" s="421" t="s">
        <v>952</v>
      </c>
      <c r="I2717" s="413">
        <v>0</v>
      </c>
      <c r="J2717" s="450">
        <v>40551</v>
      </c>
      <c r="K2717" s="457">
        <v>35</v>
      </c>
      <c r="L2717" s="452">
        <v>32660</v>
      </c>
      <c r="M2717" s="413" t="s">
        <v>5177</v>
      </c>
      <c r="N2717" s="413" t="s">
        <v>144</v>
      </c>
      <c r="O2717" s="418"/>
      <c r="P2717" s="421" t="s">
        <v>952</v>
      </c>
      <c r="Q2717" s="413">
        <v>99468566</v>
      </c>
      <c r="R2717" s="64"/>
      <c r="S2717" s="413" t="s">
        <v>398</v>
      </c>
      <c r="T2717" s="413"/>
      <c r="U2717" s="413" t="s">
        <v>5473</v>
      </c>
      <c r="V2717" s="413"/>
      <c r="W2717" s="413"/>
      <c r="X2717" s="445" t="s">
        <v>5058</v>
      </c>
      <c r="Y2717" s="43"/>
      <c r="Z2717" s="43"/>
      <c r="AA2717" s="43"/>
      <c r="AB2717" s="43"/>
      <c r="AC2717" s="43"/>
      <c r="AD2717" s="43"/>
      <c r="AE2717" s="43"/>
      <c r="AF2717" s="43"/>
      <c r="AG2717" s="43"/>
      <c r="AH2717" s="43"/>
      <c r="AI2717" s="43"/>
      <c r="AJ2717" s="43"/>
      <c r="AK2717" s="43"/>
      <c r="AL2717" s="43"/>
      <c r="AM2717" s="43"/>
      <c r="AN2717" s="43"/>
      <c r="AO2717" s="43"/>
      <c r="AP2717" s="43"/>
      <c r="AQ2717" s="43"/>
      <c r="AR2717" s="43"/>
      <c r="AS2717" s="43"/>
      <c r="AT2717" s="43"/>
      <c r="AU2717" s="43"/>
      <c r="AV2717" s="43"/>
      <c r="AW2717" s="43"/>
      <c r="AX2717" s="43"/>
      <c r="AY2717" s="43"/>
      <c r="AZ2717" s="43"/>
      <c r="BA2717" s="43"/>
      <c r="BB2717" s="43"/>
      <c r="BC2717" s="43"/>
      <c r="BD2717" s="43"/>
      <c r="BE2717" s="43"/>
      <c r="BF2717" s="43"/>
      <c r="BG2717" s="43"/>
      <c r="BH2717" s="43"/>
      <c r="BI2717" s="43"/>
      <c r="BJ2717" s="43"/>
      <c r="BK2717" s="43"/>
      <c r="BL2717" s="43"/>
      <c r="BM2717" s="43"/>
      <c r="BN2717" s="43"/>
      <c r="BO2717" s="43"/>
      <c r="BP2717" s="43"/>
      <c r="BQ2717" s="43"/>
    </row>
    <row r="2718" spans="1:69" ht="22.9" customHeight="1">
      <c r="A2718" s="412" t="s">
        <v>5471</v>
      </c>
      <c r="B2718" s="413" t="s">
        <v>5472</v>
      </c>
      <c r="C2718" s="866">
        <v>1207</v>
      </c>
      <c r="D2718" s="413" t="s">
        <v>908</v>
      </c>
      <c r="E2718" s="413" t="s">
        <v>200</v>
      </c>
      <c r="F2718" s="413" t="s">
        <v>5474</v>
      </c>
      <c r="G2718" s="413">
        <v>0</v>
      </c>
      <c r="H2718" s="421" t="s">
        <v>952</v>
      </c>
      <c r="I2718" s="413">
        <v>0</v>
      </c>
      <c r="J2718" s="450">
        <v>40631</v>
      </c>
      <c r="K2718" s="457">
        <v>35</v>
      </c>
      <c r="L2718" s="452">
        <v>32660</v>
      </c>
      <c r="M2718" s="413" t="s">
        <v>219</v>
      </c>
      <c r="N2718" s="413" t="s">
        <v>144</v>
      </c>
      <c r="O2718" s="418"/>
      <c r="P2718" s="421" t="s">
        <v>952</v>
      </c>
      <c r="Q2718" s="413" t="s">
        <v>3016</v>
      </c>
      <c r="R2718" s="64"/>
      <c r="S2718" s="413" t="s">
        <v>398</v>
      </c>
      <c r="T2718" s="413"/>
      <c r="U2718" s="413" t="s">
        <v>5473</v>
      </c>
      <c r="V2718" s="413"/>
      <c r="W2718" s="413"/>
      <c r="X2718" s="445" t="s">
        <v>5059</v>
      </c>
      <c r="Y2718" s="43"/>
      <c r="Z2718" s="43"/>
      <c r="AA2718" s="43"/>
      <c r="AB2718" s="43"/>
      <c r="AC2718" s="43"/>
      <c r="AD2718" s="43"/>
      <c r="AE2718" s="43"/>
      <c r="AF2718" s="43"/>
      <c r="AG2718" s="43"/>
      <c r="AH2718" s="43"/>
      <c r="AI2718" s="43"/>
      <c r="AJ2718" s="43"/>
      <c r="AK2718" s="43"/>
      <c r="AL2718" s="43"/>
      <c r="AM2718" s="43"/>
      <c r="AN2718" s="43"/>
      <c r="AO2718" s="43"/>
      <c r="AP2718" s="43"/>
      <c r="AQ2718" s="43"/>
      <c r="AR2718" s="43"/>
      <c r="AS2718" s="43"/>
      <c r="AT2718" s="43"/>
      <c r="AU2718" s="43"/>
      <c r="AV2718" s="43"/>
      <c r="AW2718" s="43"/>
      <c r="AX2718" s="43"/>
      <c r="AY2718" s="43"/>
      <c r="AZ2718" s="43"/>
      <c r="BA2718" s="43"/>
      <c r="BB2718" s="43"/>
      <c r="BC2718" s="43"/>
      <c r="BD2718" s="43"/>
      <c r="BE2718" s="43"/>
      <c r="BF2718" s="43"/>
      <c r="BG2718" s="43"/>
      <c r="BH2718" s="43"/>
      <c r="BI2718" s="43"/>
      <c r="BJ2718" s="43"/>
      <c r="BK2718" s="43"/>
      <c r="BL2718" s="43"/>
      <c r="BM2718" s="43"/>
      <c r="BN2718" s="43"/>
      <c r="BO2718" s="43"/>
      <c r="BP2718" s="43"/>
      <c r="BQ2718" s="43"/>
    </row>
    <row r="2719" spans="1:69" ht="22.9" customHeight="1">
      <c r="A2719" s="412" t="s">
        <v>5471</v>
      </c>
      <c r="B2719" s="413" t="s">
        <v>5472</v>
      </c>
      <c r="C2719" s="866">
        <v>1208</v>
      </c>
      <c r="D2719" s="413" t="s">
        <v>908</v>
      </c>
      <c r="E2719" s="413" t="s">
        <v>203</v>
      </c>
      <c r="F2719" s="413" t="s">
        <v>389</v>
      </c>
      <c r="G2719" s="413">
        <v>0</v>
      </c>
      <c r="H2719" s="421" t="s">
        <v>952</v>
      </c>
      <c r="I2719" s="413">
        <v>0</v>
      </c>
      <c r="J2719" s="450">
        <v>40631</v>
      </c>
      <c r="K2719" s="457">
        <v>35</v>
      </c>
      <c r="L2719" s="452">
        <v>32660</v>
      </c>
      <c r="M2719" s="413" t="s">
        <v>219</v>
      </c>
      <c r="N2719" s="413" t="s">
        <v>144</v>
      </c>
      <c r="O2719" s="418"/>
      <c r="P2719" s="421" t="s">
        <v>952</v>
      </c>
      <c r="Q2719" s="413" t="s">
        <v>5060</v>
      </c>
      <c r="R2719" s="64"/>
      <c r="S2719" s="413" t="s">
        <v>398</v>
      </c>
      <c r="T2719" s="413"/>
      <c r="U2719" s="413" t="s">
        <v>5473</v>
      </c>
      <c r="V2719" s="413"/>
      <c r="W2719" s="413"/>
      <c r="X2719" s="445" t="s">
        <v>5061</v>
      </c>
      <c r="Y2719" s="43"/>
      <c r="Z2719" s="43"/>
      <c r="AA2719" s="43"/>
      <c r="AB2719" s="43"/>
      <c r="AC2719" s="43"/>
      <c r="AD2719" s="43"/>
      <c r="AE2719" s="43"/>
      <c r="AF2719" s="43"/>
      <c r="AG2719" s="43"/>
      <c r="AH2719" s="43"/>
      <c r="AI2719" s="43"/>
      <c r="AJ2719" s="43"/>
      <c r="AK2719" s="43"/>
      <c r="AL2719" s="43"/>
      <c r="AM2719" s="43"/>
      <c r="AN2719" s="43"/>
      <c r="AO2719" s="43"/>
      <c r="AP2719" s="43"/>
      <c r="AQ2719" s="43"/>
      <c r="AR2719" s="43"/>
      <c r="AS2719" s="43"/>
      <c r="AT2719" s="43"/>
      <c r="AU2719" s="43"/>
      <c r="AV2719" s="43"/>
      <c r="AW2719" s="43"/>
      <c r="AX2719" s="43"/>
      <c r="AY2719" s="43"/>
      <c r="AZ2719" s="43"/>
      <c r="BA2719" s="43"/>
      <c r="BB2719" s="43"/>
      <c r="BC2719" s="43"/>
      <c r="BD2719" s="43"/>
      <c r="BE2719" s="43"/>
      <c r="BF2719" s="43"/>
      <c r="BG2719" s="43"/>
      <c r="BH2719" s="43"/>
      <c r="BI2719" s="43"/>
      <c r="BJ2719" s="43"/>
      <c r="BK2719" s="43"/>
      <c r="BL2719" s="43"/>
      <c r="BM2719" s="43"/>
      <c r="BN2719" s="43"/>
      <c r="BO2719" s="43"/>
      <c r="BP2719" s="43"/>
      <c r="BQ2719" s="43"/>
    </row>
    <row r="2720" spans="1:69" ht="22.9" customHeight="1">
      <c r="A2720" s="412" t="s">
        <v>5471</v>
      </c>
      <c r="B2720" s="413" t="s">
        <v>5472</v>
      </c>
      <c r="C2720" s="866">
        <v>1228</v>
      </c>
      <c r="D2720" s="413" t="s">
        <v>5178</v>
      </c>
      <c r="E2720" s="413" t="s">
        <v>863</v>
      </c>
      <c r="F2720" s="413" t="s">
        <v>389</v>
      </c>
      <c r="G2720" s="413">
        <v>0</v>
      </c>
      <c r="H2720" s="421" t="s">
        <v>1442</v>
      </c>
      <c r="I2720" s="413">
        <v>0</v>
      </c>
      <c r="J2720" s="450">
        <v>40745</v>
      </c>
      <c r="K2720" s="457">
        <v>35</v>
      </c>
      <c r="L2720" s="452">
        <v>32660</v>
      </c>
      <c r="M2720" s="413" t="s">
        <v>5156</v>
      </c>
      <c r="N2720" s="413" t="s">
        <v>144</v>
      </c>
      <c r="O2720" s="418"/>
      <c r="P2720" s="421" t="s">
        <v>1442</v>
      </c>
      <c r="Q2720" s="413"/>
      <c r="R2720" s="413" t="s">
        <v>5062</v>
      </c>
      <c r="S2720" s="413" t="s">
        <v>398</v>
      </c>
      <c r="T2720" s="413"/>
      <c r="U2720" s="413" t="s">
        <v>5473</v>
      </c>
      <c r="V2720" s="413"/>
      <c r="W2720" s="413"/>
      <c r="X2720" s="445" t="s">
        <v>1656</v>
      </c>
      <c r="Y2720" s="43"/>
      <c r="Z2720" s="43"/>
      <c r="AA2720" s="43"/>
      <c r="AB2720" s="43"/>
      <c r="AC2720" s="43"/>
      <c r="AD2720" s="43"/>
      <c r="AE2720" s="43"/>
      <c r="AF2720" s="43"/>
      <c r="AG2720" s="43"/>
      <c r="AH2720" s="43"/>
      <c r="AI2720" s="43"/>
      <c r="AJ2720" s="43"/>
      <c r="AK2720" s="43"/>
      <c r="AL2720" s="43"/>
      <c r="AM2720" s="43"/>
      <c r="AN2720" s="43"/>
      <c r="AO2720" s="43"/>
      <c r="AP2720" s="43"/>
      <c r="AQ2720" s="43"/>
      <c r="AR2720" s="43"/>
      <c r="AS2720" s="43"/>
      <c r="AT2720" s="43"/>
      <c r="AU2720" s="43"/>
      <c r="AV2720" s="43"/>
      <c r="AW2720" s="43"/>
      <c r="AX2720" s="43"/>
      <c r="AY2720" s="43"/>
      <c r="AZ2720" s="43"/>
      <c r="BA2720" s="43"/>
      <c r="BB2720" s="43"/>
      <c r="BC2720" s="43"/>
      <c r="BD2720" s="43"/>
      <c r="BE2720" s="43"/>
      <c r="BF2720" s="43"/>
      <c r="BG2720" s="43"/>
      <c r="BH2720" s="43"/>
      <c r="BI2720" s="43"/>
      <c r="BJ2720" s="43"/>
      <c r="BK2720" s="43"/>
      <c r="BL2720" s="43"/>
      <c r="BM2720" s="43"/>
      <c r="BN2720" s="43"/>
      <c r="BO2720" s="43"/>
      <c r="BP2720" s="43"/>
      <c r="BQ2720" s="43"/>
    </row>
    <row r="2721" spans="1:69" ht="22.9" customHeight="1">
      <c r="A2721" s="412" t="s">
        <v>5471</v>
      </c>
      <c r="B2721" s="413" t="s">
        <v>5472</v>
      </c>
      <c r="C2721" s="866">
        <v>1230</v>
      </c>
      <c r="D2721" s="413" t="s">
        <v>346</v>
      </c>
      <c r="E2721" s="413" t="s">
        <v>219</v>
      </c>
      <c r="F2721" s="413" t="s">
        <v>389</v>
      </c>
      <c r="G2721" s="413">
        <v>0</v>
      </c>
      <c r="H2721" s="421" t="s">
        <v>952</v>
      </c>
      <c r="I2721" s="413">
        <v>0</v>
      </c>
      <c r="J2721" s="450">
        <v>40752</v>
      </c>
      <c r="K2721" s="457">
        <v>35</v>
      </c>
      <c r="L2721" s="452">
        <v>32660</v>
      </c>
      <c r="M2721" s="413" t="s">
        <v>203</v>
      </c>
      <c r="N2721" s="413" t="s">
        <v>144</v>
      </c>
      <c r="O2721" s="418"/>
      <c r="P2721" s="421" t="s">
        <v>952</v>
      </c>
      <c r="Q2721" s="413">
        <v>974815618</v>
      </c>
      <c r="R2721" s="413" t="s">
        <v>5063</v>
      </c>
      <c r="S2721" s="413" t="s">
        <v>398</v>
      </c>
      <c r="T2721" s="413"/>
      <c r="U2721" s="413" t="s">
        <v>5473</v>
      </c>
      <c r="V2721" s="413"/>
      <c r="W2721" s="413"/>
      <c r="X2721" s="445" t="s">
        <v>5064</v>
      </c>
      <c r="Y2721" s="43"/>
      <c r="Z2721" s="43"/>
      <c r="AA2721" s="43"/>
      <c r="AB2721" s="43"/>
      <c r="AC2721" s="43"/>
      <c r="AD2721" s="43"/>
      <c r="AE2721" s="43"/>
      <c r="AF2721" s="43"/>
      <c r="AG2721" s="43"/>
      <c r="AH2721" s="43"/>
      <c r="AI2721" s="43"/>
      <c r="AJ2721" s="43"/>
      <c r="AK2721" s="43"/>
      <c r="AL2721" s="43"/>
      <c r="AM2721" s="43"/>
      <c r="AN2721" s="43"/>
      <c r="AO2721" s="43"/>
      <c r="AP2721" s="43"/>
      <c r="AQ2721" s="43"/>
      <c r="AR2721" s="43"/>
      <c r="AS2721" s="43"/>
      <c r="AT2721" s="43"/>
      <c r="AU2721" s="43"/>
      <c r="AV2721" s="43"/>
      <c r="AW2721" s="43"/>
      <c r="AX2721" s="43"/>
      <c r="AY2721" s="43"/>
      <c r="AZ2721" s="43"/>
      <c r="BA2721" s="43"/>
      <c r="BB2721" s="43"/>
      <c r="BC2721" s="43"/>
      <c r="BD2721" s="43"/>
      <c r="BE2721" s="43"/>
      <c r="BF2721" s="43"/>
      <c r="BG2721" s="43"/>
      <c r="BH2721" s="43"/>
      <c r="BI2721" s="43"/>
      <c r="BJ2721" s="43"/>
      <c r="BK2721" s="43"/>
      <c r="BL2721" s="43"/>
      <c r="BM2721" s="43"/>
      <c r="BN2721" s="43"/>
      <c r="BO2721" s="43"/>
      <c r="BP2721" s="43"/>
      <c r="BQ2721" s="43"/>
    </row>
    <row r="2722" spans="1:69" ht="22.9" customHeight="1">
      <c r="A2722" s="412" t="s">
        <v>5471</v>
      </c>
      <c r="B2722" s="413" t="s">
        <v>5472</v>
      </c>
      <c r="C2722" s="866">
        <v>1256</v>
      </c>
      <c r="D2722" s="413" t="s">
        <v>140</v>
      </c>
      <c r="E2722" s="413" t="s">
        <v>283</v>
      </c>
      <c r="F2722" s="413" t="s">
        <v>5474</v>
      </c>
      <c r="G2722" s="413">
        <v>0</v>
      </c>
      <c r="H2722" s="421" t="s">
        <v>952</v>
      </c>
      <c r="I2722" s="413">
        <v>0</v>
      </c>
      <c r="J2722" s="450">
        <v>40856</v>
      </c>
      <c r="K2722" s="457">
        <v>35</v>
      </c>
      <c r="L2722" s="452">
        <v>32660</v>
      </c>
      <c r="M2722" s="413" t="s">
        <v>5179</v>
      </c>
      <c r="N2722" s="413" t="s">
        <v>144</v>
      </c>
      <c r="O2722" s="418"/>
      <c r="P2722" s="421" t="s">
        <v>952</v>
      </c>
      <c r="Q2722" s="413"/>
      <c r="R2722" s="64"/>
      <c r="S2722" s="413" t="s">
        <v>398</v>
      </c>
      <c r="T2722" s="413"/>
      <c r="U2722" s="413" t="s">
        <v>5473</v>
      </c>
      <c r="V2722" s="413"/>
      <c r="W2722" s="413"/>
      <c r="X2722" s="445" t="s">
        <v>1656</v>
      </c>
      <c r="Y2722" s="43"/>
      <c r="Z2722" s="43"/>
      <c r="AA2722" s="43"/>
      <c r="AB2722" s="43"/>
      <c r="AC2722" s="43"/>
      <c r="AD2722" s="43"/>
      <c r="AE2722" s="43"/>
      <c r="AF2722" s="43"/>
      <c r="AG2722" s="43"/>
      <c r="AH2722" s="43"/>
      <c r="AI2722" s="43"/>
      <c r="AJ2722" s="43"/>
      <c r="AK2722" s="43"/>
      <c r="AL2722" s="43"/>
      <c r="AM2722" s="43"/>
      <c r="AN2722" s="43"/>
      <c r="AO2722" s="43"/>
      <c r="AP2722" s="43"/>
      <c r="AQ2722" s="43"/>
      <c r="AR2722" s="43"/>
      <c r="AS2722" s="43"/>
      <c r="AT2722" s="43"/>
      <c r="AU2722" s="43"/>
      <c r="AV2722" s="43"/>
      <c r="AW2722" s="43"/>
      <c r="AX2722" s="43"/>
      <c r="AY2722" s="43"/>
      <c r="AZ2722" s="43"/>
      <c r="BA2722" s="43"/>
      <c r="BB2722" s="43"/>
      <c r="BC2722" s="43"/>
      <c r="BD2722" s="43"/>
      <c r="BE2722" s="43"/>
      <c r="BF2722" s="43"/>
      <c r="BG2722" s="43"/>
      <c r="BH2722" s="43"/>
      <c r="BI2722" s="43"/>
      <c r="BJ2722" s="43"/>
      <c r="BK2722" s="43"/>
      <c r="BL2722" s="43"/>
      <c r="BM2722" s="43"/>
      <c r="BN2722" s="43"/>
      <c r="BO2722" s="43"/>
      <c r="BP2722" s="43"/>
      <c r="BQ2722" s="43"/>
    </row>
    <row r="2723" spans="1:69" ht="22.9" customHeight="1">
      <c r="A2723" s="412" t="s">
        <v>5471</v>
      </c>
      <c r="B2723" s="413" t="s">
        <v>5472</v>
      </c>
      <c r="C2723" s="866">
        <v>1257</v>
      </c>
      <c r="D2723" s="413" t="s">
        <v>140</v>
      </c>
      <c r="E2723" s="413" t="s">
        <v>594</v>
      </c>
      <c r="F2723" s="413" t="s">
        <v>5474</v>
      </c>
      <c r="G2723" s="413">
        <v>0</v>
      </c>
      <c r="H2723" s="421" t="s">
        <v>1256</v>
      </c>
      <c r="I2723" s="413">
        <v>0</v>
      </c>
      <c r="J2723" s="450">
        <v>40856</v>
      </c>
      <c r="K2723" s="457">
        <v>35</v>
      </c>
      <c r="L2723" s="452">
        <v>32660</v>
      </c>
      <c r="M2723" s="413" t="s">
        <v>261</v>
      </c>
      <c r="N2723" s="413" t="s">
        <v>144</v>
      </c>
      <c r="O2723" s="418"/>
      <c r="P2723" s="421" t="s">
        <v>1256</v>
      </c>
      <c r="Q2723" s="413" t="s">
        <v>3016</v>
      </c>
      <c r="R2723" s="64"/>
      <c r="S2723" s="413" t="s">
        <v>398</v>
      </c>
      <c r="T2723" s="413"/>
      <c r="U2723" s="413" t="s">
        <v>5473</v>
      </c>
      <c r="V2723" s="413"/>
      <c r="W2723" s="413"/>
      <c r="X2723" s="445" t="s">
        <v>5065</v>
      </c>
      <c r="Y2723" s="43"/>
      <c r="Z2723" s="43"/>
      <c r="AA2723" s="43"/>
      <c r="AB2723" s="43"/>
      <c r="AC2723" s="43"/>
      <c r="AD2723" s="43"/>
      <c r="AE2723" s="43"/>
      <c r="AF2723" s="43"/>
      <c r="AG2723" s="43"/>
      <c r="AH2723" s="43"/>
      <c r="AI2723" s="43"/>
      <c r="AJ2723" s="43"/>
      <c r="AK2723" s="43"/>
      <c r="AL2723" s="43"/>
      <c r="AM2723" s="43"/>
      <c r="AN2723" s="43"/>
      <c r="AO2723" s="43"/>
      <c r="AP2723" s="43"/>
      <c r="AQ2723" s="43"/>
      <c r="AR2723" s="43"/>
      <c r="AS2723" s="43"/>
      <c r="AT2723" s="43"/>
      <c r="AU2723" s="43"/>
      <c r="AV2723" s="43"/>
      <c r="AW2723" s="43"/>
      <c r="AX2723" s="43"/>
      <c r="AY2723" s="43"/>
      <c r="AZ2723" s="43"/>
      <c r="BA2723" s="43"/>
      <c r="BB2723" s="43"/>
      <c r="BC2723" s="43"/>
      <c r="BD2723" s="43"/>
      <c r="BE2723" s="43"/>
      <c r="BF2723" s="43"/>
      <c r="BG2723" s="43"/>
      <c r="BH2723" s="43"/>
      <c r="BI2723" s="43"/>
      <c r="BJ2723" s="43"/>
      <c r="BK2723" s="43"/>
      <c r="BL2723" s="43"/>
      <c r="BM2723" s="43"/>
      <c r="BN2723" s="43"/>
      <c r="BO2723" s="43"/>
      <c r="BP2723" s="43"/>
      <c r="BQ2723" s="43"/>
    </row>
    <row r="2724" spans="1:69" ht="22.9" customHeight="1">
      <c r="A2724" s="412" t="s">
        <v>5471</v>
      </c>
      <c r="B2724" s="413" t="s">
        <v>5472</v>
      </c>
      <c r="C2724" s="866">
        <v>1261</v>
      </c>
      <c r="D2724" s="413" t="s">
        <v>553</v>
      </c>
      <c r="E2724" s="413" t="s">
        <v>163</v>
      </c>
      <c r="F2724" s="413" t="s">
        <v>389</v>
      </c>
      <c r="G2724" s="413">
        <v>0</v>
      </c>
      <c r="H2724" s="421" t="s">
        <v>1442</v>
      </c>
      <c r="I2724" s="413">
        <v>0</v>
      </c>
      <c r="J2724" s="450">
        <v>40856</v>
      </c>
      <c r="K2724" s="457">
        <v>35</v>
      </c>
      <c r="L2724" s="452">
        <v>32660</v>
      </c>
      <c r="M2724" s="413" t="s">
        <v>309</v>
      </c>
      <c r="N2724" s="413" t="s">
        <v>144</v>
      </c>
      <c r="O2724" s="418"/>
      <c r="P2724" s="421" t="s">
        <v>1442</v>
      </c>
      <c r="Q2724" s="413">
        <v>722236547</v>
      </c>
      <c r="R2724" s="413" t="s">
        <v>5066</v>
      </c>
      <c r="S2724" s="413" t="s">
        <v>398</v>
      </c>
      <c r="T2724" s="413"/>
      <c r="U2724" s="413" t="s">
        <v>5473</v>
      </c>
      <c r="V2724" s="413"/>
      <c r="W2724" s="413"/>
      <c r="X2724" s="445" t="s">
        <v>1656</v>
      </c>
      <c r="Y2724" s="43"/>
      <c r="Z2724" s="43"/>
      <c r="AA2724" s="43"/>
      <c r="AB2724" s="43"/>
      <c r="AC2724" s="43"/>
      <c r="AD2724" s="43"/>
      <c r="AE2724" s="43"/>
      <c r="AF2724" s="43"/>
      <c r="AG2724" s="43"/>
      <c r="AH2724" s="43"/>
      <c r="AI2724" s="43"/>
      <c r="AJ2724" s="43"/>
      <c r="AK2724" s="43"/>
      <c r="AL2724" s="43"/>
      <c r="AM2724" s="43"/>
      <c r="AN2724" s="43"/>
      <c r="AO2724" s="43"/>
      <c r="AP2724" s="43"/>
      <c r="AQ2724" s="43"/>
      <c r="AR2724" s="43"/>
      <c r="AS2724" s="43"/>
      <c r="AT2724" s="43"/>
      <c r="AU2724" s="43"/>
      <c r="AV2724" s="43"/>
      <c r="AW2724" s="43"/>
      <c r="AX2724" s="43"/>
      <c r="AY2724" s="43"/>
      <c r="AZ2724" s="43"/>
      <c r="BA2724" s="43"/>
      <c r="BB2724" s="43"/>
      <c r="BC2724" s="43"/>
      <c r="BD2724" s="43"/>
      <c r="BE2724" s="43"/>
      <c r="BF2724" s="43"/>
      <c r="BG2724" s="43"/>
      <c r="BH2724" s="43"/>
      <c r="BI2724" s="43"/>
      <c r="BJ2724" s="43"/>
      <c r="BK2724" s="43"/>
      <c r="BL2724" s="43"/>
      <c r="BM2724" s="43"/>
      <c r="BN2724" s="43"/>
      <c r="BO2724" s="43"/>
      <c r="BP2724" s="43"/>
      <c r="BQ2724" s="43"/>
    </row>
    <row r="2725" spans="1:69" ht="22.9" customHeight="1">
      <c r="A2725" s="412" t="s">
        <v>5471</v>
      </c>
      <c r="B2725" s="413" t="s">
        <v>5472</v>
      </c>
      <c r="C2725" s="866">
        <v>1294</v>
      </c>
      <c r="D2725" s="413" t="s">
        <v>1243</v>
      </c>
      <c r="E2725" s="413" t="s">
        <v>166</v>
      </c>
      <c r="F2725" s="413" t="s">
        <v>389</v>
      </c>
      <c r="G2725" s="413">
        <v>0</v>
      </c>
      <c r="H2725" s="421" t="s">
        <v>1442</v>
      </c>
      <c r="I2725" s="413">
        <v>0</v>
      </c>
      <c r="J2725" s="450">
        <v>42460</v>
      </c>
      <c r="K2725" s="457">
        <v>35</v>
      </c>
      <c r="L2725" s="452">
        <v>32660</v>
      </c>
      <c r="M2725" s="413" t="s">
        <v>183</v>
      </c>
      <c r="N2725" s="413" t="s">
        <v>144</v>
      </c>
      <c r="O2725" s="418"/>
      <c r="P2725" s="421" t="s">
        <v>1442</v>
      </c>
      <c r="Q2725" s="413"/>
      <c r="R2725" s="64"/>
      <c r="S2725" s="413" t="s">
        <v>398</v>
      </c>
      <c r="T2725" s="413"/>
      <c r="U2725" s="413" t="s">
        <v>5473</v>
      </c>
      <c r="V2725" s="413"/>
      <c r="W2725" s="413"/>
      <c r="X2725" s="445" t="s">
        <v>1656</v>
      </c>
      <c r="Y2725" s="43"/>
      <c r="Z2725" s="43"/>
      <c r="AA2725" s="43"/>
      <c r="AB2725" s="43"/>
      <c r="AC2725" s="43"/>
      <c r="AD2725" s="43"/>
      <c r="AE2725" s="43"/>
      <c r="AF2725" s="43"/>
      <c r="AG2725" s="43"/>
      <c r="AH2725" s="43"/>
      <c r="AI2725" s="43"/>
      <c r="AJ2725" s="43"/>
      <c r="AK2725" s="43"/>
      <c r="AL2725" s="43"/>
      <c r="AM2725" s="43"/>
      <c r="AN2725" s="43"/>
      <c r="AO2725" s="43"/>
      <c r="AP2725" s="43"/>
      <c r="AQ2725" s="43"/>
      <c r="AR2725" s="43"/>
      <c r="AS2725" s="43"/>
      <c r="AT2725" s="43"/>
      <c r="AU2725" s="43"/>
      <c r="AV2725" s="43"/>
      <c r="AW2725" s="43"/>
      <c r="AX2725" s="43"/>
      <c r="AY2725" s="43"/>
      <c r="AZ2725" s="43"/>
      <c r="BA2725" s="43"/>
      <c r="BB2725" s="43"/>
      <c r="BC2725" s="43"/>
      <c r="BD2725" s="43"/>
      <c r="BE2725" s="43"/>
      <c r="BF2725" s="43"/>
      <c r="BG2725" s="43"/>
      <c r="BH2725" s="43"/>
      <c r="BI2725" s="43"/>
      <c r="BJ2725" s="43"/>
      <c r="BK2725" s="43"/>
      <c r="BL2725" s="43"/>
      <c r="BM2725" s="43"/>
      <c r="BN2725" s="43"/>
      <c r="BO2725" s="43"/>
      <c r="BP2725" s="43"/>
      <c r="BQ2725" s="43"/>
    </row>
    <row r="2726" spans="1:69" ht="22.9" customHeight="1">
      <c r="A2726" s="412" t="s">
        <v>5471</v>
      </c>
      <c r="B2726" s="413" t="s">
        <v>5472</v>
      </c>
      <c r="C2726" s="866">
        <v>1296</v>
      </c>
      <c r="D2726" s="413" t="s">
        <v>5181</v>
      </c>
      <c r="E2726" s="413" t="s">
        <v>5180</v>
      </c>
      <c r="F2726" s="413" t="s">
        <v>5474</v>
      </c>
      <c r="G2726" s="413">
        <v>0</v>
      </c>
      <c r="H2726" s="421" t="s">
        <v>952</v>
      </c>
      <c r="I2726" s="413">
        <v>0</v>
      </c>
      <c r="J2726" s="450">
        <v>40983</v>
      </c>
      <c r="K2726" s="457">
        <v>35</v>
      </c>
      <c r="L2726" s="452">
        <v>32660</v>
      </c>
      <c r="M2726" s="413" t="s">
        <v>380</v>
      </c>
      <c r="N2726" s="413" t="s">
        <v>144</v>
      </c>
      <c r="O2726" s="418"/>
      <c r="P2726" s="421" t="s">
        <v>952</v>
      </c>
      <c r="Q2726" s="413"/>
      <c r="R2726" s="64"/>
      <c r="S2726" s="413" t="s">
        <v>398</v>
      </c>
      <c r="T2726" s="413"/>
      <c r="U2726" s="413" t="s">
        <v>5473</v>
      </c>
      <c r="V2726" s="413"/>
      <c r="W2726" s="413"/>
      <c r="X2726" s="445" t="s">
        <v>1656</v>
      </c>
      <c r="Y2726" s="43"/>
      <c r="Z2726" s="43"/>
      <c r="AA2726" s="43"/>
      <c r="AB2726" s="43"/>
      <c r="AC2726" s="43"/>
      <c r="AD2726" s="43"/>
      <c r="AE2726" s="43"/>
      <c r="AF2726" s="43"/>
      <c r="AG2726" s="43"/>
      <c r="AH2726" s="43"/>
      <c r="AI2726" s="43"/>
      <c r="AJ2726" s="43"/>
      <c r="AK2726" s="43"/>
      <c r="AL2726" s="43"/>
      <c r="AM2726" s="43"/>
      <c r="AN2726" s="43"/>
      <c r="AO2726" s="43"/>
      <c r="AP2726" s="43"/>
      <c r="AQ2726" s="43"/>
      <c r="AR2726" s="43"/>
      <c r="AS2726" s="43"/>
      <c r="AT2726" s="43"/>
      <c r="AU2726" s="43"/>
      <c r="AV2726" s="43"/>
      <c r="AW2726" s="43"/>
      <c r="AX2726" s="43"/>
      <c r="AY2726" s="43"/>
      <c r="AZ2726" s="43"/>
      <c r="BA2726" s="43"/>
      <c r="BB2726" s="43"/>
      <c r="BC2726" s="43"/>
      <c r="BD2726" s="43"/>
      <c r="BE2726" s="43"/>
      <c r="BF2726" s="43"/>
      <c r="BG2726" s="43"/>
      <c r="BH2726" s="43"/>
      <c r="BI2726" s="43"/>
      <c r="BJ2726" s="43"/>
      <c r="BK2726" s="43"/>
      <c r="BL2726" s="43"/>
      <c r="BM2726" s="43"/>
      <c r="BN2726" s="43"/>
      <c r="BO2726" s="43"/>
      <c r="BP2726" s="43"/>
      <c r="BQ2726" s="43"/>
    </row>
    <row r="2727" spans="1:69" ht="22.9" customHeight="1">
      <c r="A2727" s="412" t="s">
        <v>5471</v>
      </c>
      <c r="B2727" s="413" t="s">
        <v>5472</v>
      </c>
      <c r="C2727" s="866">
        <v>1318</v>
      </c>
      <c r="D2727" s="413" t="s">
        <v>334</v>
      </c>
      <c r="E2727" s="413" t="s">
        <v>504</v>
      </c>
      <c r="F2727" s="413" t="s">
        <v>389</v>
      </c>
      <c r="G2727" s="413">
        <v>0</v>
      </c>
      <c r="H2727" s="421" t="s">
        <v>1442</v>
      </c>
      <c r="I2727" s="413">
        <v>0</v>
      </c>
      <c r="J2727" s="450">
        <v>41115</v>
      </c>
      <c r="K2727" s="457">
        <v>35</v>
      </c>
      <c r="L2727" s="452">
        <v>32660</v>
      </c>
      <c r="M2727" s="413" t="s">
        <v>450</v>
      </c>
      <c r="N2727" s="413" t="s">
        <v>144</v>
      </c>
      <c r="O2727" s="418"/>
      <c r="P2727" s="421" t="s">
        <v>1442</v>
      </c>
      <c r="Q2727" s="413">
        <v>96285869</v>
      </c>
      <c r="R2727" s="64"/>
      <c r="S2727" s="413" t="s">
        <v>398</v>
      </c>
      <c r="T2727" s="413"/>
      <c r="U2727" s="413" t="s">
        <v>5473</v>
      </c>
      <c r="V2727" s="413"/>
      <c r="W2727" s="413"/>
      <c r="X2727" s="445" t="s">
        <v>5067</v>
      </c>
      <c r="Y2727" s="43"/>
      <c r="Z2727" s="43"/>
      <c r="AA2727" s="43"/>
      <c r="AB2727" s="43"/>
      <c r="AC2727" s="43"/>
      <c r="AD2727" s="43"/>
      <c r="AE2727" s="43"/>
      <c r="AF2727" s="43"/>
      <c r="AG2727" s="43"/>
      <c r="AH2727" s="43"/>
      <c r="AI2727" s="43"/>
      <c r="AJ2727" s="43"/>
      <c r="AK2727" s="43"/>
      <c r="AL2727" s="43"/>
      <c r="AM2727" s="43"/>
      <c r="AN2727" s="43"/>
      <c r="AO2727" s="43"/>
      <c r="AP2727" s="43"/>
      <c r="AQ2727" s="43"/>
      <c r="AR2727" s="43"/>
      <c r="AS2727" s="43"/>
      <c r="AT2727" s="43"/>
      <c r="AU2727" s="43"/>
      <c r="AV2727" s="43"/>
      <c r="AW2727" s="43"/>
      <c r="AX2727" s="43"/>
      <c r="AY2727" s="43"/>
      <c r="AZ2727" s="43"/>
      <c r="BA2727" s="43"/>
      <c r="BB2727" s="43"/>
      <c r="BC2727" s="43"/>
      <c r="BD2727" s="43"/>
      <c r="BE2727" s="43"/>
      <c r="BF2727" s="43"/>
      <c r="BG2727" s="43"/>
      <c r="BH2727" s="43"/>
      <c r="BI2727" s="43"/>
      <c r="BJ2727" s="43"/>
      <c r="BK2727" s="43"/>
      <c r="BL2727" s="43"/>
      <c r="BM2727" s="43"/>
      <c r="BN2727" s="43"/>
      <c r="BO2727" s="43"/>
      <c r="BP2727" s="43"/>
      <c r="BQ2727" s="43"/>
    </row>
    <row r="2728" spans="1:69" ht="22.9" customHeight="1">
      <c r="A2728" s="412" t="s">
        <v>5471</v>
      </c>
      <c r="B2728" s="413" t="s">
        <v>5472</v>
      </c>
      <c r="C2728" s="866">
        <v>1323</v>
      </c>
      <c r="D2728" s="413" t="s">
        <v>5183</v>
      </c>
      <c r="E2728" s="413" t="s">
        <v>279</v>
      </c>
      <c r="F2728" s="413" t="s">
        <v>389</v>
      </c>
      <c r="G2728" s="413">
        <v>0</v>
      </c>
      <c r="H2728" s="421" t="s">
        <v>1277</v>
      </c>
      <c r="I2728" s="413">
        <v>0</v>
      </c>
      <c r="J2728" s="450">
        <v>42460</v>
      </c>
      <c r="K2728" s="457">
        <v>35</v>
      </c>
      <c r="L2728" s="452">
        <v>32660</v>
      </c>
      <c r="M2728" s="413" t="s">
        <v>5182</v>
      </c>
      <c r="N2728" s="413" t="s">
        <v>144</v>
      </c>
      <c r="O2728" s="418"/>
      <c r="P2728" s="421" t="s">
        <v>1277</v>
      </c>
      <c r="Q2728" s="413" t="s">
        <v>5068</v>
      </c>
      <c r="R2728" s="413" t="s">
        <v>5069</v>
      </c>
      <c r="S2728" s="413" t="s">
        <v>398</v>
      </c>
      <c r="T2728" s="413"/>
      <c r="U2728" s="413" t="s">
        <v>5473</v>
      </c>
      <c r="V2728" s="413"/>
      <c r="W2728" s="413"/>
      <c r="X2728" s="445" t="s">
        <v>1656</v>
      </c>
      <c r="Y2728" s="43"/>
      <c r="Z2728" s="43"/>
      <c r="AA2728" s="43"/>
      <c r="AB2728" s="43"/>
      <c r="AC2728" s="43"/>
      <c r="AD2728" s="43"/>
      <c r="AE2728" s="43"/>
      <c r="AF2728" s="43"/>
      <c r="AG2728" s="43"/>
      <c r="AH2728" s="43"/>
      <c r="AI2728" s="43"/>
      <c r="AJ2728" s="43"/>
      <c r="AK2728" s="43"/>
      <c r="AL2728" s="43"/>
      <c r="AM2728" s="43"/>
      <c r="AN2728" s="43"/>
      <c r="AO2728" s="43"/>
      <c r="AP2728" s="43"/>
      <c r="AQ2728" s="43"/>
      <c r="AR2728" s="43"/>
      <c r="AS2728" s="43"/>
      <c r="AT2728" s="43"/>
      <c r="AU2728" s="43"/>
      <c r="AV2728" s="43"/>
      <c r="AW2728" s="43"/>
      <c r="AX2728" s="43"/>
      <c r="AY2728" s="43"/>
      <c r="AZ2728" s="43"/>
      <c r="BA2728" s="43"/>
      <c r="BB2728" s="43"/>
      <c r="BC2728" s="43"/>
      <c r="BD2728" s="43"/>
      <c r="BE2728" s="43"/>
      <c r="BF2728" s="43"/>
      <c r="BG2728" s="43"/>
      <c r="BH2728" s="43"/>
      <c r="BI2728" s="43"/>
      <c r="BJ2728" s="43"/>
      <c r="BK2728" s="43"/>
      <c r="BL2728" s="43"/>
      <c r="BM2728" s="43"/>
      <c r="BN2728" s="43"/>
      <c r="BO2728" s="43"/>
      <c r="BP2728" s="43"/>
      <c r="BQ2728" s="43"/>
    </row>
    <row r="2729" spans="1:69" ht="22.9" customHeight="1">
      <c r="A2729" s="412" t="s">
        <v>5471</v>
      </c>
      <c r="B2729" s="413" t="s">
        <v>5472</v>
      </c>
      <c r="C2729" s="866">
        <v>1333</v>
      </c>
      <c r="D2729" s="413" t="s">
        <v>490</v>
      </c>
      <c r="E2729" s="413" t="s">
        <v>224</v>
      </c>
      <c r="F2729" s="413" t="s">
        <v>389</v>
      </c>
      <c r="G2729" s="413">
        <v>0</v>
      </c>
      <c r="H2729" s="421" t="s">
        <v>1256</v>
      </c>
      <c r="I2729" s="413">
        <v>0</v>
      </c>
      <c r="J2729" s="450">
        <v>42460</v>
      </c>
      <c r="K2729" s="457">
        <v>35</v>
      </c>
      <c r="L2729" s="452">
        <v>32660</v>
      </c>
      <c r="M2729" s="413" t="s">
        <v>5184</v>
      </c>
      <c r="N2729" s="413" t="s">
        <v>144</v>
      </c>
      <c r="O2729" s="418"/>
      <c r="P2729" s="421" t="s">
        <v>1256</v>
      </c>
      <c r="Q2729" s="413">
        <v>9875929</v>
      </c>
      <c r="R2729" s="413" t="s">
        <v>5070</v>
      </c>
      <c r="S2729" s="413" t="s">
        <v>398</v>
      </c>
      <c r="T2729" s="413"/>
      <c r="U2729" s="413" t="s">
        <v>5473</v>
      </c>
      <c r="V2729" s="413"/>
      <c r="W2729" s="413"/>
      <c r="X2729" s="445" t="s">
        <v>5071</v>
      </c>
      <c r="Y2729" s="43"/>
      <c r="Z2729" s="43"/>
      <c r="AA2729" s="43"/>
      <c r="AB2729" s="43"/>
      <c r="AC2729" s="43"/>
      <c r="AD2729" s="43"/>
      <c r="AE2729" s="43"/>
      <c r="AF2729" s="43"/>
      <c r="AG2729" s="43"/>
      <c r="AH2729" s="43"/>
      <c r="AI2729" s="43"/>
      <c r="AJ2729" s="43"/>
      <c r="AK2729" s="43"/>
      <c r="AL2729" s="43"/>
      <c r="AM2729" s="43"/>
      <c r="AN2729" s="43"/>
      <c r="AO2729" s="43"/>
      <c r="AP2729" s="43"/>
      <c r="AQ2729" s="43"/>
      <c r="AR2729" s="43"/>
      <c r="AS2729" s="43"/>
      <c r="AT2729" s="43"/>
      <c r="AU2729" s="43"/>
      <c r="AV2729" s="43"/>
      <c r="AW2729" s="43"/>
      <c r="AX2729" s="43"/>
      <c r="AY2729" s="43"/>
      <c r="AZ2729" s="43"/>
      <c r="BA2729" s="43"/>
      <c r="BB2729" s="43"/>
      <c r="BC2729" s="43"/>
      <c r="BD2729" s="43"/>
      <c r="BE2729" s="43"/>
      <c r="BF2729" s="43"/>
      <c r="BG2729" s="43"/>
      <c r="BH2729" s="43"/>
      <c r="BI2729" s="43"/>
      <c r="BJ2729" s="43"/>
      <c r="BK2729" s="43"/>
      <c r="BL2729" s="43"/>
      <c r="BM2729" s="43"/>
      <c r="BN2729" s="43"/>
      <c r="BO2729" s="43"/>
      <c r="BP2729" s="43"/>
      <c r="BQ2729" s="43"/>
    </row>
    <row r="2730" spans="1:69" ht="22.9" customHeight="1">
      <c r="A2730" s="412" t="s">
        <v>5471</v>
      </c>
      <c r="B2730" s="413" t="s">
        <v>5472</v>
      </c>
      <c r="C2730" s="866">
        <v>1356</v>
      </c>
      <c r="D2730" s="413" t="s">
        <v>5186</v>
      </c>
      <c r="E2730" s="413" t="s">
        <v>178</v>
      </c>
      <c r="F2730" s="413" t="s">
        <v>5474</v>
      </c>
      <c r="G2730" s="413">
        <v>0</v>
      </c>
      <c r="H2730" s="421" t="s">
        <v>952</v>
      </c>
      <c r="I2730" s="413">
        <v>0</v>
      </c>
      <c r="J2730" s="450">
        <v>41265</v>
      </c>
      <c r="K2730" s="457">
        <v>35</v>
      </c>
      <c r="L2730" s="452">
        <v>32660</v>
      </c>
      <c r="M2730" s="413" t="s">
        <v>5185</v>
      </c>
      <c r="N2730" s="413" t="s">
        <v>144</v>
      </c>
      <c r="O2730" s="418"/>
      <c r="P2730" s="421" t="s">
        <v>952</v>
      </c>
      <c r="Q2730" s="413" t="s">
        <v>3016</v>
      </c>
      <c r="R2730" s="413" t="s">
        <v>5072</v>
      </c>
      <c r="S2730" s="413" t="s">
        <v>398</v>
      </c>
      <c r="T2730" s="413"/>
      <c r="U2730" s="413" t="s">
        <v>5473</v>
      </c>
      <c r="V2730" s="413"/>
      <c r="W2730" s="413"/>
      <c r="X2730" s="445" t="s">
        <v>5073</v>
      </c>
      <c r="Y2730" s="43"/>
      <c r="Z2730" s="43"/>
      <c r="AA2730" s="43"/>
      <c r="AB2730" s="43"/>
      <c r="AC2730" s="43"/>
      <c r="AD2730" s="43"/>
      <c r="AE2730" s="43"/>
      <c r="AF2730" s="43"/>
      <c r="AG2730" s="43"/>
      <c r="AH2730" s="43"/>
      <c r="AI2730" s="43"/>
      <c r="AJ2730" s="43"/>
      <c r="AK2730" s="43"/>
      <c r="AL2730" s="43"/>
      <c r="AM2730" s="43"/>
      <c r="AN2730" s="43"/>
      <c r="AO2730" s="43"/>
      <c r="AP2730" s="43"/>
      <c r="AQ2730" s="43"/>
      <c r="AR2730" s="43"/>
      <c r="AS2730" s="43"/>
      <c r="AT2730" s="43"/>
      <c r="AU2730" s="43"/>
      <c r="AV2730" s="43"/>
      <c r="AW2730" s="43"/>
      <c r="AX2730" s="43"/>
      <c r="AY2730" s="43"/>
      <c r="AZ2730" s="43"/>
      <c r="BA2730" s="43"/>
      <c r="BB2730" s="43"/>
      <c r="BC2730" s="43"/>
      <c r="BD2730" s="43"/>
      <c r="BE2730" s="43"/>
      <c r="BF2730" s="43"/>
      <c r="BG2730" s="43"/>
      <c r="BH2730" s="43"/>
      <c r="BI2730" s="43"/>
      <c r="BJ2730" s="43"/>
      <c r="BK2730" s="43"/>
      <c r="BL2730" s="43"/>
      <c r="BM2730" s="43"/>
      <c r="BN2730" s="43"/>
      <c r="BO2730" s="43"/>
      <c r="BP2730" s="43"/>
      <c r="BQ2730" s="43"/>
    </row>
    <row r="2731" spans="1:69" ht="22.9" customHeight="1">
      <c r="A2731" s="412" t="s">
        <v>5471</v>
      </c>
      <c r="B2731" s="413" t="s">
        <v>5472</v>
      </c>
      <c r="C2731" s="866">
        <v>1395</v>
      </c>
      <c r="D2731" s="413" t="s">
        <v>541</v>
      </c>
      <c r="E2731" s="413" t="s">
        <v>1143</v>
      </c>
      <c r="F2731" s="413" t="s">
        <v>389</v>
      </c>
      <c r="G2731" s="413">
        <v>0</v>
      </c>
      <c r="H2731" s="421" t="s">
        <v>952</v>
      </c>
      <c r="I2731" s="413">
        <v>0</v>
      </c>
      <c r="J2731" s="450">
        <v>41451</v>
      </c>
      <c r="K2731" s="457">
        <v>35</v>
      </c>
      <c r="L2731" s="452">
        <v>32660</v>
      </c>
      <c r="M2731" s="413" t="s">
        <v>5146</v>
      </c>
      <c r="N2731" s="413" t="s">
        <v>144</v>
      </c>
      <c r="O2731" s="418"/>
      <c r="P2731" s="421" t="s">
        <v>952</v>
      </c>
      <c r="Q2731" s="413"/>
      <c r="R2731" s="64"/>
      <c r="S2731" s="413" t="s">
        <v>398</v>
      </c>
      <c r="T2731" s="413"/>
      <c r="U2731" s="413" t="s">
        <v>5473</v>
      </c>
      <c r="V2731" s="413"/>
      <c r="W2731" s="413"/>
      <c r="X2731" s="445" t="s">
        <v>1656</v>
      </c>
      <c r="Y2731" s="43"/>
      <c r="Z2731" s="43"/>
      <c r="AA2731" s="43"/>
      <c r="AB2731" s="43"/>
      <c r="AC2731" s="43"/>
      <c r="AD2731" s="43"/>
      <c r="AE2731" s="43"/>
      <c r="AF2731" s="43"/>
      <c r="AG2731" s="43"/>
      <c r="AH2731" s="43"/>
      <c r="AI2731" s="43"/>
      <c r="AJ2731" s="43"/>
      <c r="AK2731" s="43"/>
      <c r="AL2731" s="43"/>
      <c r="AM2731" s="43"/>
      <c r="AN2731" s="43"/>
      <c r="AO2731" s="43"/>
      <c r="AP2731" s="43"/>
      <c r="AQ2731" s="43"/>
      <c r="AR2731" s="43"/>
      <c r="AS2731" s="43"/>
      <c r="AT2731" s="43"/>
      <c r="AU2731" s="43"/>
      <c r="AV2731" s="43"/>
      <c r="AW2731" s="43"/>
      <c r="AX2731" s="43"/>
      <c r="AY2731" s="43"/>
      <c r="AZ2731" s="43"/>
      <c r="BA2731" s="43"/>
      <c r="BB2731" s="43"/>
      <c r="BC2731" s="43"/>
      <c r="BD2731" s="43"/>
      <c r="BE2731" s="43"/>
      <c r="BF2731" s="43"/>
      <c r="BG2731" s="43"/>
      <c r="BH2731" s="43"/>
      <c r="BI2731" s="43"/>
      <c r="BJ2731" s="43"/>
      <c r="BK2731" s="43"/>
      <c r="BL2731" s="43"/>
      <c r="BM2731" s="43"/>
      <c r="BN2731" s="43"/>
      <c r="BO2731" s="43"/>
      <c r="BP2731" s="43"/>
      <c r="BQ2731" s="43"/>
    </row>
    <row r="2732" spans="1:69" ht="22.9" customHeight="1">
      <c r="A2732" s="412" t="s">
        <v>5471</v>
      </c>
      <c r="B2732" s="413" t="s">
        <v>5472</v>
      </c>
      <c r="C2732" s="866">
        <v>1403</v>
      </c>
      <c r="D2732" s="413" t="s">
        <v>138</v>
      </c>
      <c r="E2732" s="413" t="s">
        <v>635</v>
      </c>
      <c r="F2732" s="413" t="s">
        <v>389</v>
      </c>
      <c r="G2732" s="413">
        <v>0</v>
      </c>
      <c r="H2732" s="421" t="s">
        <v>952</v>
      </c>
      <c r="I2732" s="413">
        <v>0</v>
      </c>
      <c r="J2732" s="450">
        <v>41459</v>
      </c>
      <c r="K2732" s="457">
        <v>35</v>
      </c>
      <c r="L2732" s="452">
        <v>32660</v>
      </c>
      <c r="M2732" s="413" t="s">
        <v>5187</v>
      </c>
      <c r="N2732" s="413" t="s">
        <v>144</v>
      </c>
      <c r="O2732" s="418"/>
      <c r="P2732" s="421" t="s">
        <v>952</v>
      </c>
      <c r="Q2732" s="413">
        <v>991268</v>
      </c>
      <c r="R2732" s="64"/>
      <c r="S2732" s="413" t="s">
        <v>398</v>
      </c>
      <c r="T2732" s="413"/>
      <c r="U2732" s="413" t="s">
        <v>5473</v>
      </c>
      <c r="V2732" s="413"/>
      <c r="W2732" s="413"/>
      <c r="X2732" s="445" t="s">
        <v>5074</v>
      </c>
      <c r="Y2732" s="43"/>
      <c r="Z2732" s="43"/>
      <c r="AA2732" s="43"/>
      <c r="AB2732" s="43"/>
      <c r="AC2732" s="43"/>
      <c r="AD2732" s="43"/>
      <c r="AE2732" s="43"/>
      <c r="AF2732" s="43"/>
      <c r="AG2732" s="43"/>
      <c r="AH2732" s="43"/>
      <c r="AI2732" s="43"/>
      <c r="AJ2732" s="43"/>
      <c r="AK2732" s="43"/>
      <c r="AL2732" s="43"/>
      <c r="AM2732" s="43"/>
      <c r="AN2732" s="43"/>
      <c r="AO2732" s="43"/>
      <c r="AP2732" s="43"/>
      <c r="AQ2732" s="43"/>
      <c r="AR2732" s="43"/>
      <c r="AS2732" s="43"/>
      <c r="AT2732" s="43"/>
      <c r="AU2732" s="43"/>
      <c r="AV2732" s="43"/>
      <c r="AW2732" s="43"/>
      <c r="AX2732" s="43"/>
      <c r="AY2732" s="43"/>
      <c r="AZ2732" s="43"/>
      <c r="BA2732" s="43"/>
      <c r="BB2732" s="43"/>
      <c r="BC2732" s="43"/>
      <c r="BD2732" s="43"/>
      <c r="BE2732" s="43"/>
      <c r="BF2732" s="43"/>
      <c r="BG2732" s="43"/>
      <c r="BH2732" s="43"/>
      <c r="BI2732" s="43"/>
      <c r="BJ2732" s="43"/>
      <c r="BK2732" s="43"/>
      <c r="BL2732" s="43"/>
      <c r="BM2732" s="43"/>
      <c r="BN2732" s="43"/>
      <c r="BO2732" s="43"/>
      <c r="BP2732" s="43"/>
      <c r="BQ2732" s="43"/>
    </row>
    <row r="2733" spans="1:69" ht="22.9" customHeight="1">
      <c r="A2733" s="412" t="s">
        <v>5471</v>
      </c>
      <c r="B2733" s="413" t="s">
        <v>5472</v>
      </c>
      <c r="C2733" s="866">
        <v>1406</v>
      </c>
      <c r="D2733" s="413" t="s">
        <v>138</v>
      </c>
      <c r="E2733" s="413" t="s">
        <v>172</v>
      </c>
      <c r="F2733" s="413" t="s">
        <v>5474</v>
      </c>
      <c r="G2733" s="413">
        <v>0</v>
      </c>
      <c r="H2733" s="421" t="s">
        <v>952</v>
      </c>
      <c r="I2733" s="413">
        <v>0</v>
      </c>
      <c r="J2733" s="450">
        <v>41477</v>
      </c>
      <c r="K2733" s="457">
        <v>35</v>
      </c>
      <c r="L2733" s="452">
        <v>32660</v>
      </c>
      <c r="M2733" s="413" t="s">
        <v>484</v>
      </c>
      <c r="N2733" s="413" t="s">
        <v>144</v>
      </c>
      <c r="O2733" s="418"/>
      <c r="P2733" s="421" t="s">
        <v>952</v>
      </c>
      <c r="Q2733" s="413" t="s">
        <v>3016</v>
      </c>
      <c r="R2733" s="413" t="s">
        <v>5075</v>
      </c>
      <c r="S2733" s="413" t="s">
        <v>398</v>
      </c>
      <c r="T2733" s="413"/>
      <c r="U2733" s="413" t="s">
        <v>5473</v>
      </c>
      <c r="V2733" s="413"/>
      <c r="W2733" s="413"/>
      <c r="X2733" s="445" t="s">
        <v>5076</v>
      </c>
      <c r="Y2733" s="43"/>
      <c r="Z2733" s="43"/>
      <c r="AA2733" s="43"/>
      <c r="AB2733" s="43"/>
      <c r="AC2733" s="43"/>
      <c r="AD2733" s="43"/>
      <c r="AE2733" s="43"/>
      <c r="AF2733" s="43"/>
      <c r="AG2733" s="43"/>
      <c r="AH2733" s="43"/>
      <c r="AI2733" s="43"/>
      <c r="AJ2733" s="43"/>
      <c r="AK2733" s="43"/>
      <c r="AL2733" s="43"/>
      <c r="AM2733" s="43"/>
      <c r="AN2733" s="43"/>
      <c r="AO2733" s="43"/>
      <c r="AP2733" s="43"/>
      <c r="AQ2733" s="43"/>
      <c r="AR2733" s="43"/>
      <c r="AS2733" s="43"/>
      <c r="AT2733" s="43"/>
      <c r="AU2733" s="43"/>
      <c r="AV2733" s="43"/>
      <c r="AW2733" s="43"/>
      <c r="AX2733" s="43"/>
      <c r="AY2733" s="43"/>
      <c r="AZ2733" s="43"/>
      <c r="BA2733" s="43"/>
      <c r="BB2733" s="43"/>
      <c r="BC2733" s="43"/>
      <c r="BD2733" s="43"/>
      <c r="BE2733" s="43"/>
      <c r="BF2733" s="43"/>
      <c r="BG2733" s="43"/>
      <c r="BH2733" s="43"/>
      <c r="BI2733" s="43"/>
      <c r="BJ2733" s="43"/>
      <c r="BK2733" s="43"/>
      <c r="BL2733" s="43"/>
      <c r="BM2733" s="43"/>
      <c r="BN2733" s="43"/>
      <c r="BO2733" s="43"/>
      <c r="BP2733" s="43"/>
      <c r="BQ2733" s="43"/>
    </row>
    <row r="2734" spans="1:69" ht="22.9" customHeight="1">
      <c r="A2734" s="412" t="s">
        <v>5471</v>
      </c>
      <c r="B2734" s="413" t="s">
        <v>5472</v>
      </c>
      <c r="C2734" s="866">
        <v>1430</v>
      </c>
      <c r="D2734" s="413" t="s">
        <v>559</v>
      </c>
      <c r="E2734" s="413" t="s">
        <v>5188</v>
      </c>
      <c r="F2734" s="413" t="s">
        <v>5474</v>
      </c>
      <c r="G2734" s="413">
        <v>0</v>
      </c>
      <c r="H2734" s="421" t="s">
        <v>952</v>
      </c>
      <c r="I2734" s="413">
        <v>0</v>
      </c>
      <c r="J2734" s="450">
        <v>41677</v>
      </c>
      <c r="K2734" s="457">
        <v>35</v>
      </c>
      <c r="L2734" s="452">
        <v>32660</v>
      </c>
      <c r="M2734" s="413" t="s">
        <v>5169</v>
      </c>
      <c r="N2734" s="413" t="s">
        <v>144</v>
      </c>
      <c r="O2734" s="418"/>
      <c r="P2734" s="421" t="s">
        <v>952</v>
      </c>
      <c r="Q2734" s="413">
        <v>974422274</v>
      </c>
      <c r="R2734" s="413" t="s">
        <v>5077</v>
      </c>
      <c r="S2734" s="413" t="s">
        <v>398</v>
      </c>
      <c r="T2734" s="413"/>
      <c r="U2734" s="413" t="s">
        <v>5473</v>
      </c>
      <c r="V2734" s="413"/>
      <c r="W2734" s="413"/>
      <c r="X2734" s="445" t="s">
        <v>5078</v>
      </c>
      <c r="Y2734" s="43"/>
      <c r="Z2734" s="43"/>
      <c r="AA2734" s="43"/>
      <c r="AB2734" s="43"/>
      <c r="AC2734" s="43"/>
      <c r="AD2734" s="43"/>
      <c r="AE2734" s="43"/>
      <c r="AF2734" s="43"/>
      <c r="AG2734" s="43"/>
      <c r="AH2734" s="43"/>
      <c r="AI2734" s="43"/>
      <c r="AJ2734" s="43"/>
      <c r="AK2734" s="43"/>
      <c r="AL2734" s="43"/>
      <c r="AM2734" s="43"/>
      <c r="AN2734" s="43"/>
      <c r="AO2734" s="43"/>
      <c r="AP2734" s="43"/>
      <c r="AQ2734" s="43"/>
      <c r="AR2734" s="43"/>
      <c r="AS2734" s="43"/>
      <c r="AT2734" s="43"/>
      <c r="AU2734" s="43"/>
      <c r="AV2734" s="43"/>
      <c r="AW2734" s="43"/>
      <c r="AX2734" s="43"/>
      <c r="AY2734" s="43"/>
      <c r="AZ2734" s="43"/>
      <c r="BA2734" s="43"/>
      <c r="BB2734" s="43"/>
      <c r="BC2734" s="43"/>
      <c r="BD2734" s="43"/>
      <c r="BE2734" s="43"/>
      <c r="BF2734" s="43"/>
      <c r="BG2734" s="43"/>
      <c r="BH2734" s="43"/>
      <c r="BI2734" s="43"/>
      <c r="BJ2734" s="43"/>
      <c r="BK2734" s="43"/>
      <c r="BL2734" s="43"/>
      <c r="BM2734" s="43"/>
      <c r="BN2734" s="43"/>
      <c r="BO2734" s="43"/>
      <c r="BP2734" s="43"/>
      <c r="BQ2734" s="43"/>
    </row>
    <row r="2735" spans="1:69" ht="22.9" customHeight="1">
      <c r="A2735" s="412" t="s">
        <v>5471</v>
      </c>
      <c r="B2735" s="413" t="s">
        <v>5472</v>
      </c>
      <c r="C2735" s="866">
        <v>1433</v>
      </c>
      <c r="D2735" s="413" t="s">
        <v>567</v>
      </c>
      <c r="E2735" s="413" t="s">
        <v>5189</v>
      </c>
      <c r="F2735" s="413" t="s">
        <v>5474</v>
      </c>
      <c r="G2735" s="413">
        <v>0</v>
      </c>
      <c r="H2735" s="421" t="s">
        <v>952</v>
      </c>
      <c r="I2735" s="413">
        <v>0</v>
      </c>
      <c r="J2735" s="450">
        <v>41689</v>
      </c>
      <c r="K2735" s="457">
        <v>35</v>
      </c>
      <c r="L2735" s="452">
        <v>32660</v>
      </c>
      <c r="M2735" s="413" t="s">
        <v>183</v>
      </c>
      <c r="N2735" s="413" t="s">
        <v>144</v>
      </c>
      <c r="O2735" s="418"/>
      <c r="P2735" s="421" t="s">
        <v>952</v>
      </c>
      <c r="Q2735" s="413" t="s">
        <v>3147</v>
      </c>
      <c r="R2735" s="413" t="s">
        <v>5079</v>
      </c>
      <c r="S2735" s="413" t="s">
        <v>398</v>
      </c>
      <c r="T2735" s="413"/>
      <c r="U2735" s="413" t="s">
        <v>5473</v>
      </c>
      <c r="V2735" s="413"/>
      <c r="W2735" s="413"/>
      <c r="X2735" s="445" t="s">
        <v>5080</v>
      </c>
      <c r="Y2735" s="43"/>
      <c r="Z2735" s="43"/>
      <c r="AA2735" s="43"/>
      <c r="AB2735" s="43"/>
      <c r="AC2735" s="43"/>
      <c r="AD2735" s="43"/>
      <c r="AE2735" s="43"/>
      <c r="AF2735" s="43"/>
      <c r="AG2735" s="43"/>
      <c r="AH2735" s="43"/>
      <c r="AI2735" s="43"/>
      <c r="AJ2735" s="43"/>
      <c r="AK2735" s="43"/>
      <c r="AL2735" s="43"/>
      <c r="AM2735" s="43"/>
      <c r="AN2735" s="43"/>
      <c r="AO2735" s="43"/>
      <c r="AP2735" s="43"/>
      <c r="AQ2735" s="43"/>
      <c r="AR2735" s="43"/>
      <c r="AS2735" s="43"/>
      <c r="AT2735" s="43"/>
      <c r="AU2735" s="43"/>
      <c r="AV2735" s="43"/>
      <c r="AW2735" s="43"/>
      <c r="AX2735" s="43"/>
      <c r="AY2735" s="43"/>
      <c r="AZ2735" s="43"/>
      <c r="BA2735" s="43"/>
      <c r="BB2735" s="43"/>
      <c r="BC2735" s="43"/>
      <c r="BD2735" s="43"/>
      <c r="BE2735" s="43"/>
      <c r="BF2735" s="43"/>
      <c r="BG2735" s="43"/>
      <c r="BH2735" s="43"/>
      <c r="BI2735" s="43"/>
      <c r="BJ2735" s="43"/>
      <c r="BK2735" s="43"/>
      <c r="BL2735" s="43"/>
      <c r="BM2735" s="43"/>
      <c r="BN2735" s="43"/>
      <c r="BO2735" s="43"/>
      <c r="BP2735" s="43"/>
      <c r="BQ2735" s="43"/>
    </row>
    <row r="2736" spans="1:69" ht="22.9" customHeight="1">
      <c r="A2736" s="412" t="s">
        <v>5471</v>
      </c>
      <c r="B2736" s="413" t="s">
        <v>5472</v>
      </c>
      <c r="C2736" s="866">
        <v>1438</v>
      </c>
      <c r="D2736" s="413" t="s">
        <v>142</v>
      </c>
      <c r="E2736" s="413" t="s">
        <v>205</v>
      </c>
      <c r="F2736" s="413" t="s">
        <v>389</v>
      </c>
      <c r="G2736" s="413">
        <v>0</v>
      </c>
      <c r="H2736" s="421" t="s">
        <v>1442</v>
      </c>
      <c r="I2736" s="413">
        <v>0</v>
      </c>
      <c r="J2736" s="450">
        <v>42460</v>
      </c>
      <c r="K2736" s="457">
        <v>35</v>
      </c>
      <c r="L2736" s="452">
        <v>32660</v>
      </c>
      <c r="M2736" s="413" t="s">
        <v>230</v>
      </c>
      <c r="N2736" s="413" t="s">
        <v>144</v>
      </c>
      <c r="O2736" s="418"/>
      <c r="P2736" s="421" t="s">
        <v>1442</v>
      </c>
      <c r="Q2736" s="413"/>
      <c r="R2736" s="64"/>
      <c r="S2736" s="413" t="s">
        <v>398</v>
      </c>
      <c r="T2736" s="413"/>
      <c r="U2736" s="413" t="s">
        <v>5473</v>
      </c>
      <c r="V2736" s="413"/>
      <c r="W2736" s="413"/>
      <c r="X2736" s="445" t="s">
        <v>1656</v>
      </c>
      <c r="Y2736" s="43"/>
      <c r="Z2736" s="43"/>
      <c r="AA2736" s="43"/>
      <c r="AB2736" s="43"/>
      <c r="AC2736" s="43"/>
      <c r="AD2736" s="43"/>
      <c r="AE2736" s="43"/>
      <c r="AF2736" s="43"/>
      <c r="AG2736" s="43"/>
      <c r="AH2736" s="43"/>
      <c r="AI2736" s="43"/>
      <c r="AJ2736" s="43"/>
      <c r="AK2736" s="43"/>
      <c r="AL2736" s="43"/>
      <c r="AM2736" s="43"/>
      <c r="AN2736" s="43"/>
      <c r="AO2736" s="43"/>
      <c r="AP2736" s="43"/>
      <c r="AQ2736" s="43"/>
      <c r="AR2736" s="43"/>
      <c r="AS2736" s="43"/>
      <c r="AT2736" s="43"/>
      <c r="AU2736" s="43"/>
      <c r="AV2736" s="43"/>
      <c r="AW2736" s="43"/>
      <c r="AX2736" s="43"/>
      <c r="AY2736" s="43"/>
      <c r="AZ2736" s="43"/>
      <c r="BA2736" s="43"/>
      <c r="BB2736" s="43"/>
      <c r="BC2736" s="43"/>
      <c r="BD2736" s="43"/>
      <c r="BE2736" s="43"/>
      <c r="BF2736" s="43"/>
      <c r="BG2736" s="43"/>
      <c r="BH2736" s="43"/>
      <c r="BI2736" s="43"/>
      <c r="BJ2736" s="43"/>
      <c r="BK2736" s="43"/>
      <c r="BL2736" s="43"/>
      <c r="BM2736" s="43"/>
      <c r="BN2736" s="43"/>
      <c r="BO2736" s="43"/>
      <c r="BP2736" s="43"/>
      <c r="BQ2736" s="43"/>
    </row>
    <row r="2737" spans="1:69" ht="22.9" customHeight="1">
      <c r="A2737" s="412" t="s">
        <v>5471</v>
      </c>
      <c r="B2737" s="413" t="s">
        <v>5472</v>
      </c>
      <c r="C2737" s="866">
        <v>1453</v>
      </c>
      <c r="D2737" s="413" t="s">
        <v>1311</v>
      </c>
      <c r="E2737" s="413" t="s">
        <v>169</v>
      </c>
      <c r="F2737" s="413" t="s">
        <v>389</v>
      </c>
      <c r="G2737" s="413">
        <v>0</v>
      </c>
      <c r="H2737" s="421" t="s">
        <v>1442</v>
      </c>
      <c r="I2737" s="413">
        <v>0</v>
      </c>
      <c r="J2737" s="450">
        <v>42460</v>
      </c>
      <c r="K2737" s="457">
        <v>35</v>
      </c>
      <c r="L2737" s="452">
        <v>32660</v>
      </c>
      <c r="M2737" s="413" t="s">
        <v>214</v>
      </c>
      <c r="N2737" s="413" t="s">
        <v>144</v>
      </c>
      <c r="O2737" s="418"/>
      <c r="P2737" s="421" t="s">
        <v>1442</v>
      </c>
      <c r="Q2737" s="413">
        <v>9982685</v>
      </c>
      <c r="R2737" s="413" t="s">
        <v>5081</v>
      </c>
      <c r="S2737" s="413" t="s">
        <v>398</v>
      </c>
      <c r="T2737" s="413"/>
      <c r="U2737" s="413" t="s">
        <v>5473</v>
      </c>
      <c r="V2737" s="413"/>
      <c r="W2737" s="413"/>
      <c r="X2737" s="445" t="s">
        <v>1656</v>
      </c>
      <c r="Y2737" s="43"/>
      <c r="Z2737" s="43"/>
      <c r="AA2737" s="43"/>
      <c r="AB2737" s="43"/>
      <c r="AC2737" s="43"/>
      <c r="AD2737" s="43"/>
      <c r="AE2737" s="43"/>
      <c r="AF2737" s="43"/>
      <c r="AG2737" s="43"/>
      <c r="AH2737" s="43"/>
      <c r="AI2737" s="43"/>
      <c r="AJ2737" s="43"/>
      <c r="AK2737" s="43"/>
      <c r="AL2737" s="43"/>
      <c r="AM2737" s="43"/>
      <c r="AN2737" s="43"/>
      <c r="AO2737" s="43"/>
      <c r="AP2737" s="43"/>
      <c r="AQ2737" s="43"/>
      <c r="AR2737" s="43"/>
      <c r="AS2737" s="43"/>
      <c r="AT2737" s="43"/>
      <c r="AU2737" s="43"/>
      <c r="AV2737" s="43"/>
      <c r="AW2737" s="43"/>
      <c r="AX2737" s="43"/>
      <c r="AY2737" s="43"/>
      <c r="AZ2737" s="43"/>
      <c r="BA2737" s="43"/>
      <c r="BB2737" s="43"/>
      <c r="BC2737" s="43"/>
      <c r="BD2737" s="43"/>
      <c r="BE2737" s="43"/>
      <c r="BF2737" s="43"/>
      <c r="BG2737" s="43"/>
      <c r="BH2737" s="43"/>
      <c r="BI2737" s="43"/>
      <c r="BJ2737" s="43"/>
      <c r="BK2737" s="43"/>
      <c r="BL2737" s="43"/>
      <c r="BM2737" s="43"/>
      <c r="BN2737" s="43"/>
      <c r="BO2737" s="43"/>
      <c r="BP2737" s="43"/>
      <c r="BQ2737" s="43"/>
    </row>
    <row r="2738" spans="1:69" ht="22.9" customHeight="1">
      <c r="A2738" s="412" t="s">
        <v>5471</v>
      </c>
      <c r="B2738" s="413" t="s">
        <v>5472</v>
      </c>
      <c r="C2738" s="866">
        <v>1458</v>
      </c>
      <c r="D2738" s="413" t="s">
        <v>139</v>
      </c>
      <c r="E2738" s="413" t="s">
        <v>215</v>
      </c>
      <c r="F2738" s="413" t="s">
        <v>5474</v>
      </c>
      <c r="G2738" s="413">
        <v>0</v>
      </c>
      <c r="H2738" s="421" t="s">
        <v>952</v>
      </c>
      <c r="I2738" s="413">
        <v>0</v>
      </c>
      <c r="J2738" s="450">
        <v>41806</v>
      </c>
      <c r="K2738" s="457">
        <v>35</v>
      </c>
      <c r="L2738" s="452">
        <v>32660</v>
      </c>
      <c r="M2738" s="413" t="s">
        <v>181</v>
      </c>
      <c r="N2738" s="413" t="s">
        <v>144</v>
      </c>
      <c r="O2738" s="418"/>
      <c r="P2738" s="421" t="s">
        <v>952</v>
      </c>
      <c r="Q2738" s="413"/>
      <c r="R2738" s="413" t="s">
        <v>5082</v>
      </c>
      <c r="S2738" s="413" t="s">
        <v>398</v>
      </c>
      <c r="T2738" s="413"/>
      <c r="U2738" s="413" t="s">
        <v>5473</v>
      </c>
      <c r="V2738" s="413"/>
      <c r="W2738" s="413"/>
      <c r="X2738" s="445" t="s">
        <v>1656</v>
      </c>
      <c r="Y2738" s="43"/>
      <c r="Z2738" s="43"/>
      <c r="AA2738" s="43"/>
      <c r="AB2738" s="43"/>
      <c r="AC2738" s="43"/>
      <c r="AD2738" s="43"/>
      <c r="AE2738" s="43"/>
      <c r="AF2738" s="43"/>
      <c r="AG2738" s="43"/>
      <c r="AH2738" s="43"/>
      <c r="AI2738" s="43"/>
      <c r="AJ2738" s="43"/>
      <c r="AK2738" s="43"/>
      <c r="AL2738" s="43"/>
      <c r="AM2738" s="43"/>
      <c r="AN2738" s="43"/>
      <c r="AO2738" s="43"/>
      <c r="AP2738" s="43"/>
      <c r="AQ2738" s="43"/>
      <c r="AR2738" s="43"/>
      <c r="AS2738" s="43"/>
      <c r="AT2738" s="43"/>
      <c r="AU2738" s="43"/>
      <c r="AV2738" s="43"/>
      <c r="AW2738" s="43"/>
      <c r="AX2738" s="43"/>
      <c r="AY2738" s="43"/>
      <c r="AZ2738" s="43"/>
      <c r="BA2738" s="43"/>
      <c r="BB2738" s="43"/>
      <c r="BC2738" s="43"/>
      <c r="BD2738" s="43"/>
      <c r="BE2738" s="43"/>
      <c r="BF2738" s="43"/>
      <c r="BG2738" s="43"/>
      <c r="BH2738" s="43"/>
      <c r="BI2738" s="43"/>
      <c r="BJ2738" s="43"/>
      <c r="BK2738" s="43"/>
      <c r="BL2738" s="43"/>
      <c r="BM2738" s="43"/>
      <c r="BN2738" s="43"/>
      <c r="BO2738" s="43"/>
      <c r="BP2738" s="43"/>
      <c r="BQ2738" s="43"/>
    </row>
    <row r="2739" spans="1:69" ht="22.9" customHeight="1">
      <c r="A2739" s="412" t="s">
        <v>5471</v>
      </c>
      <c r="B2739" s="413" t="s">
        <v>5472</v>
      </c>
      <c r="C2739" s="866">
        <v>1524</v>
      </c>
      <c r="D2739" s="413" t="s">
        <v>5190</v>
      </c>
      <c r="E2739" s="413" t="s">
        <v>206</v>
      </c>
      <c r="F2739" s="413" t="s">
        <v>5474</v>
      </c>
      <c r="G2739" s="413">
        <v>0</v>
      </c>
      <c r="H2739" s="421" t="s">
        <v>1442</v>
      </c>
      <c r="I2739" s="413">
        <v>0</v>
      </c>
      <c r="J2739" s="450">
        <v>42130</v>
      </c>
      <c r="K2739" s="457">
        <v>35</v>
      </c>
      <c r="L2739" s="452">
        <v>32660</v>
      </c>
      <c r="M2739" s="413" t="s">
        <v>1637</v>
      </c>
      <c r="N2739" s="413" t="s">
        <v>144</v>
      </c>
      <c r="O2739" s="418"/>
      <c r="P2739" s="421" t="s">
        <v>1442</v>
      </c>
      <c r="Q2739" s="413"/>
      <c r="R2739" s="64"/>
      <c r="S2739" s="413" t="s">
        <v>398</v>
      </c>
      <c r="T2739" s="413"/>
      <c r="U2739" s="413" t="s">
        <v>5473</v>
      </c>
      <c r="V2739" s="413"/>
      <c r="W2739" s="413"/>
      <c r="X2739" s="445" t="s">
        <v>1656</v>
      </c>
      <c r="Y2739" s="43"/>
      <c r="Z2739" s="43"/>
      <c r="AA2739" s="43"/>
      <c r="AB2739" s="43"/>
      <c r="AC2739" s="43"/>
      <c r="AD2739" s="43"/>
      <c r="AE2739" s="43"/>
      <c r="AF2739" s="43"/>
      <c r="AG2739" s="43"/>
      <c r="AH2739" s="43"/>
      <c r="AI2739" s="43"/>
      <c r="AJ2739" s="43"/>
      <c r="AK2739" s="43"/>
      <c r="AL2739" s="43"/>
      <c r="AM2739" s="43"/>
      <c r="AN2739" s="43"/>
      <c r="AO2739" s="43"/>
      <c r="AP2739" s="43"/>
      <c r="AQ2739" s="43"/>
      <c r="AR2739" s="43"/>
      <c r="AS2739" s="43"/>
      <c r="AT2739" s="43"/>
      <c r="AU2739" s="43"/>
      <c r="AV2739" s="43"/>
      <c r="AW2739" s="43"/>
      <c r="AX2739" s="43"/>
      <c r="AY2739" s="43"/>
      <c r="AZ2739" s="43"/>
      <c r="BA2739" s="43"/>
      <c r="BB2739" s="43"/>
      <c r="BC2739" s="43"/>
      <c r="BD2739" s="43"/>
      <c r="BE2739" s="43"/>
      <c r="BF2739" s="43"/>
      <c r="BG2739" s="43"/>
      <c r="BH2739" s="43"/>
      <c r="BI2739" s="43"/>
      <c r="BJ2739" s="43"/>
      <c r="BK2739" s="43"/>
      <c r="BL2739" s="43"/>
      <c r="BM2739" s="43"/>
      <c r="BN2739" s="43"/>
      <c r="BO2739" s="43"/>
      <c r="BP2739" s="43"/>
      <c r="BQ2739" s="43"/>
    </row>
    <row r="2740" spans="1:69" ht="22.9" customHeight="1">
      <c r="A2740" s="412" t="s">
        <v>5471</v>
      </c>
      <c r="B2740" s="413" t="s">
        <v>5472</v>
      </c>
      <c r="C2740" s="866">
        <v>1528</v>
      </c>
      <c r="D2740" s="413" t="s">
        <v>448</v>
      </c>
      <c r="E2740" s="413" t="s">
        <v>594</v>
      </c>
      <c r="F2740" s="413" t="s">
        <v>5474</v>
      </c>
      <c r="G2740" s="413">
        <v>0</v>
      </c>
      <c r="H2740" s="421" t="s">
        <v>952</v>
      </c>
      <c r="I2740" s="413">
        <v>0</v>
      </c>
      <c r="J2740" s="450">
        <v>42205</v>
      </c>
      <c r="K2740" s="457">
        <v>35</v>
      </c>
      <c r="L2740" s="452">
        <v>32660</v>
      </c>
      <c r="M2740" s="413" t="s">
        <v>268</v>
      </c>
      <c r="N2740" s="413" t="s">
        <v>144</v>
      </c>
      <c r="O2740" s="418"/>
      <c r="P2740" s="421" t="s">
        <v>952</v>
      </c>
      <c r="Q2740" s="413">
        <v>98813554</v>
      </c>
      <c r="R2740" s="64"/>
      <c r="S2740" s="413" t="s">
        <v>398</v>
      </c>
      <c r="T2740" s="413"/>
      <c r="U2740" s="413" t="s">
        <v>5473</v>
      </c>
      <c r="V2740" s="413"/>
      <c r="W2740" s="413"/>
      <c r="X2740" s="445" t="s">
        <v>5083</v>
      </c>
      <c r="Y2740" s="43"/>
      <c r="Z2740" s="43"/>
      <c r="AA2740" s="43"/>
      <c r="AB2740" s="43"/>
      <c r="AC2740" s="43"/>
      <c r="AD2740" s="43"/>
      <c r="AE2740" s="43"/>
      <c r="AF2740" s="43"/>
      <c r="AG2740" s="43"/>
      <c r="AH2740" s="43"/>
      <c r="AI2740" s="43"/>
      <c r="AJ2740" s="43"/>
      <c r="AK2740" s="43"/>
      <c r="AL2740" s="43"/>
      <c r="AM2740" s="43"/>
      <c r="AN2740" s="43"/>
      <c r="AO2740" s="43"/>
      <c r="AP2740" s="43"/>
      <c r="AQ2740" s="43"/>
      <c r="AR2740" s="43"/>
      <c r="AS2740" s="43"/>
      <c r="AT2740" s="43"/>
      <c r="AU2740" s="43"/>
      <c r="AV2740" s="43"/>
      <c r="AW2740" s="43"/>
      <c r="AX2740" s="43"/>
      <c r="AY2740" s="43"/>
      <c r="AZ2740" s="43"/>
      <c r="BA2740" s="43"/>
      <c r="BB2740" s="43"/>
      <c r="BC2740" s="43"/>
      <c r="BD2740" s="43"/>
      <c r="BE2740" s="43"/>
      <c r="BF2740" s="43"/>
      <c r="BG2740" s="43"/>
      <c r="BH2740" s="43"/>
      <c r="BI2740" s="43"/>
      <c r="BJ2740" s="43"/>
      <c r="BK2740" s="43"/>
      <c r="BL2740" s="43"/>
      <c r="BM2740" s="43"/>
      <c r="BN2740" s="43"/>
      <c r="BO2740" s="43"/>
      <c r="BP2740" s="43"/>
      <c r="BQ2740" s="43"/>
    </row>
    <row r="2741" spans="1:69" ht="22.9" customHeight="1">
      <c r="A2741" s="412" t="s">
        <v>5471</v>
      </c>
      <c r="B2741" s="413" t="s">
        <v>5472</v>
      </c>
      <c r="C2741" s="866">
        <v>1531</v>
      </c>
      <c r="D2741" s="413" t="s">
        <v>909</v>
      </c>
      <c r="E2741" s="413" t="s">
        <v>219</v>
      </c>
      <c r="F2741" s="413" t="s">
        <v>389</v>
      </c>
      <c r="G2741" s="413">
        <v>0</v>
      </c>
      <c r="H2741" s="421" t="s">
        <v>1256</v>
      </c>
      <c r="I2741" s="413">
        <v>0</v>
      </c>
      <c r="J2741" s="450">
        <v>42205</v>
      </c>
      <c r="K2741" s="457">
        <v>35</v>
      </c>
      <c r="L2741" s="452">
        <v>32660</v>
      </c>
      <c r="M2741" s="413" t="s">
        <v>5191</v>
      </c>
      <c r="N2741" s="413" t="s">
        <v>144</v>
      </c>
      <c r="O2741" s="418"/>
      <c r="P2741" s="421" t="s">
        <v>1256</v>
      </c>
      <c r="Q2741" s="413"/>
      <c r="R2741" s="413" t="s">
        <v>5084</v>
      </c>
      <c r="S2741" s="413" t="s">
        <v>398</v>
      </c>
      <c r="T2741" s="413"/>
      <c r="U2741" s="413" t="s">
        <v>5473</v>
      </c>
      <c r="V2741" s="413"/>
      <c r="W2741" s="413"/>
      <c r="X2741" s="445" t="s">
        <v>1656</v>
      </c>
      <c r="Y2741" s="43"/>
      <c r="Z2741" s="43"/>
      <c r="AA2741" s="43"/>
      <c r="AB2741" s="43"/>
      <c r="AC2741" s="43"/>
      <c r="AD2741" s="43"/>
      <c r="AE2741" s="43"/>
      <c r="AF2741" s="43"/>
      <c r="AG2741" s="43"/>
      <c r="AH2741" s="43"/>
      <c r="AI2741" s="43"/>
      <c r="AJ2741" s="43"/>
      <c r="AK2741" s="43"/>
      <c r="AL2741" s="43"/>
      <c r="AM2741" s="43"/>
      <c r="AN2741" s="43"/>
      <c r="AO2741" s="43"/>
      <c r="AP2741" s="43"/>
      <c r="AQ2741" s="43"/>
      <c r="AR2741" s="43"/>
      <c r="AS2741" s="43"/>
      <c r="AT2741" s="43"/>
      <c r="AU2741" s="43"/>
      <c r="AV2741" s="43"/>
      <c r="AW2741" s="43"/>
      <c r="AX2741" s="43"/>
      <c r="AY2741" s="43"/>
      <c r="AZ2741" s="43"/>
      <c r="BA2741" s="43"/>
      <c r="BB2741" s="43"/>
      <c r="BC2741" s="43"/>
      <c r="BD2741" s="43"/>
      <c r="BE2741" s="43"/>
      <c r="BF2741" s="43"/>
      <c r="BG2741" s="43"/>
      <c r="BH2741" s="43"/>
      <c r="BI2741" s="43"/>
      <c r="BJ2741" s="43"/>
      <c r="BK2741" s="43"/>
      <c r="BL2741" s="43"/>
      <c r="BM2741" s="43"/>
      <c r="BN2741" s="43"/>
      <c r="BO2741" s="43"/>
      <c r="BP2741" s="43"/>
      <c r="BQ2741" s="43"/>
    </row>
    <row r="2742" spans="1:69" ht="22.9" customHeight="1">
      <c r="A2742" s="412" t="s">
        <v>5471</v>
      </c>
      <c r="B2742" s="413" t="s">
        <v>5472</v>
      </c>
      <c r="C2742" s="866">
        <v>1534</v>
      </c>
      <c r="D2742" s="413" t="s">
        <v>1130</v>
      </c>
      <c r="E2742" s="413" t="s">
        <v>5192</v>
      </c>
      <c r="F2742" s="413" t="s">
        <v>389</v>
      </c>
      <c r="G2742" s="413">
        <v>0</v>
      </c>
      <c r="H2742" s="421" t="s">
        <v>952</v>
      </c>
      <c r="I2742" s="413">
        <v>0</v>
      </c>
      <c r="J2742" s="450">
        <v>42205</v>
      </c>
      <c r="K2742" s="457">
        <v>35</v>
      </c>
      <c r="L2742" s="452">
        <v>32660</v>
      </c>
      <c r="M2742" s="413" t="s">
        <v>379</v>
      </c>
      <c r="N2742" s="413" t="s">
        <v>144</v>
      </c>
      <c r="O2742" s="418"/>
      <c r="P2742" s="421" t="s">
        <v>952</v>
      </c>
      <c r="Q2742" s="413">
        <v>944859314</v>
      </c>
      <c r="R2742" s="64"/>
      <c r="S2742" s="413" t="s">
        <v>398</v>
      </c>
      <c r="T2742" s="413"/>
      <c r="U2742" s="413" t="s">
        <v>5473</v>
      </c>
      <c r="V2742" s="413"/>
      <c r="W2742" s="413"/>
      <c r="X2742" s="445" t="s">
        <v>5085</v>
      </c>
      <c r="Y2742" s="43"/>
      <c r="Z2742" s="43"/>
      <c r="AA2742" s="43"/>
      <c r="AB2742" s="43"/>
      <c r="AC2742" s="43"/>
      <c r="AD2742" s="43"/>
      <c r="AE2742" s="43"/>
      <c r="AF2742" s="43"/>
      <c r="AG2742" s="43"/>
      <c r="AH2742" s="43"/>
      <c r="AI2742" s="43"/>
      <c r="AJ2742" s="43"/>
      <c r="AK2742" s="43"/>
      <c r="AL2742" s="43"/>
      <c r="AM2742" s="43"/>
      <c r="AN2742" s="43"/>
      <c r="AO2742" s="43"/>
      <c r="AP2742" s="43"/>
      <c r="AQ2742" s="43"/>
      <c r="AR2742" s="43"/>
      <c r="AS2742" s="43"/>
      <c r="AT2742" s="43"/>
      <c r="AU2742" s="43"/>
      <c r="AV2742" s="43"/>
      <c r="AW2742" s="43"/>
      <c r="AX2742" s="43"/>
      <c r="AY2742" s="43"/>
      <c r="AZ2742" s="43"/>
      <c r="BA2742" s="43"/>
      <c r="BB2742" s="43"/>
      <c r="BC2742" s="43"/>
      <c r="BD2742" s="43"/>
      <c r="BE2742" s="43"/>
      <c r="BF2742" s="43"/>
      <c r="BG2742" s="43"/>
      <c r="BH2742" s="43"/>
      <c r="BI2742" s="43"/>
      <c r="BJ2742" s="43"/>
      <c r="BK2742" s="43"/>
      <c r="BL2742" s="43"/>
      <c r="BM2742" s="43"/>
      <c r="BN2742" s="43"/>
      <c r="BO2742" s="43"/>
      <c r="BP2742" s="43"/>
      <c r="BQ2742" s="43"/>
    </row>
    <row r="2743" spans="1:69" ht="22.9" customHeight="1">
      <c r="A2743" s="412" t="s">
        <v>5471</v>
      </c>
      <c r="B2743" s="413" t="s">
        <v>5472</v>
      </c>
      <c r="C2743" s="866">
        <v>1535</v>
      </c>
      <c r="D2743" s="413" t="s">
        <v>335</v>
      </c>
      <c r="E2743" s="413" t="s">
        <v>411</v>
      </c>
      <c r="F2743" s="413" t="s">
        <v>389</v>
      </c>
      <c r="G2743" s="413">
        <v>0</v>
      </c>
      <c r="H2743" s="421" t="s">
        <v>1442</v>
      </c>
      <c r="I2743" s="413">
        <v>0</v>
      </c>
      <c r="J2743" s="450">
        <v>42460</v>
      </c>
      <c r="K2743" s="457">
        <v>35</v>
      </c>
      <c r="L2743" s="452">
        <v>32660</v>
      </c>
      <c r="M2743" s="413" t="s">
        <v>163</v>
      </c>
      <c r="N2743" s="413" t="s">
        <v>144</v>
      </c>
      <c r="O2743" s="418"/>
      <c r="P2743" s="421" t="s">
        <v>1442</v>
      </c>
      <c r="Q2743" s="413">
        <v>974891315</v>
      </c>
      <c r="R2743" s="413" t="s">
        <v>5086</v>
      </c>
      <c r="S2743" s="413" t="s">
        <v>398</v>
      </c>
      <c r="T2743" s="413"/>
      <c r="U2743" s="413" t="s">
        <v>5473</v>
      </c>
      <c r="V2743" s="413"/>
      <c r="W2743" s="413"/>
      <c r="X2743" s="445" t="s">
        <v>1656</v>
      </c>
      <c r="Y2743" s="43"/>
      <c r="Z2743" s="43"/>
      <c r="AA2743" s="43"/>
      <c r="AB2743" s="43"/>
      <c r="AC2743" s="43"/>
      <c r="AD2743" s="43"/>
      <c r="AE2743" s="43"/>
      <c r="AF2743" s="43"/>
      <c r="AG2743" s="43"/>
      <c r="AH2743" s="43"/>
      <c r="AI2743" s="43"/>
      <c r="AJ2743" s="43"/>
      <c r="AK2743" s="43"/>
      <c r="AL2743" s="43"/>
      <c r="AM2743" s="43"/>
      <c r="AN2743" s="43"/>
      <c r="AO2743" s="43"/>
      <c r="AP2743" s="43"/>
      <c r="AQ2743" s="43"/>
      <c r="AR2743" s="43"/>
      <c r="AS2743" s="43"/>
      <c r="AT2743" s="43"/>
      <c r="AU2743" s="43"/>
      <c r="AV2743" s="43"/>
      <c r="AW2743" s="43"/>
      <c r="AX2743" s="43"/>
      <c r="AY2743" s="43"/>
      <c r="AZ2743" s="43"/>
      <c r="BA2743" s="43"/>
      <c r="BB2743" s="43"/>
      <c r="BC2743" s="43"/>
      <c r="BD2743" s="43"/>
      <c r="BE2743" s="43"/>
      <c r="BF2743" s="43"/>
      <c r="BG2743" s="43"/>
      <c r="BH2743" s="43"/>
      <c r="BI2743" s="43"/>
      <c r="BJ2743" s="43"/>
      <c r="BK2743" s="43"/>
      <c r="BL2743" s="43"/>
      <c r="BM2743" s="43"/>
      <c r="BN2743" s="43"/>
      <c r="BO2743" s="43"/>
      <c r="BP2743" s="43"/>
      <c r="BQ2743" s="43"/>
    </row>
    <row r="2744" spans="1:69" ht="22.9" customHeight="1">
      <c r="A2744" s="412" t="s">
        <v>5471</v>
      </c>
      <c r="B2744" s="413" t="s">
        <v>5472</v>
      </c>
      <c r="C2744" s="866">
        <v>1559</v>
      </c>
      <c r="D2744" s="413" t="s">
        <v>448</v>
      </c>
      <c r="E2744" s="413" t="s">
        <v>175</v>
      </c>
      <c r="F2744" s="413" t="s">
        <v>5474</v>
      </c>
      <c r="G2744" s="413">
        <v>0</v>
      </c>
      <c r="H2744" s="421" t="s">
        <v>952</v>
      </c>
      <c r="I2744" s="413">
        <v>0</v>
      </c>
      <c r="J2744" s="450">
        <v>42263</v>
      </c>
      <c r="K2744" s="457">
        <v>35</v>
      </c>
      <c r="L2744" s="452">
        <v>32660</v>
      </c>
      <c r="M2744" s="413" t="s">
        <v>169</v>
      </c>
      <c r="N2744" s="413" t="s">
        <v>144</v>
      </c>
      <c r="O2744" s="418"/>
      <c r="P2744" s="421" t="s">
        <v>952</v>
      </c>
      <c r="Q2744" s="413" t="s">
        <v>5087</v>
      </c>
      <c r="R2744" s="64"/>
      <c r="S2744" s="413" t="s">
        <v>398</v>
      </c>
      <c r="T2744" s="413"/>
      <c r="U2744" s="413" t="s">
        <v>5473</v>
      </c>
      <c r="V2744" s="413"/>
      <c r="W2744" s="413"/>
      <c r="X2744" s="445" t="s">
        <v>5088</v>
      </c>
      <c r="Y2744" s="43"/>
      <c r="Z2744" s="43"/>
      <c r="AA2744" s="43"/>
      <c r="AB2744" s="43"/>
      <c r="AC2744" s="43"/>
      <c r="AD2744" s="43"/>
      <c r="AE2744" s="43"/>
      <c r="AF2744" s="43"/>
      <c r="AG2744" s="43"/>
      <c r="AH2744" s="43"/>
      <c r="AI2744" s="43"/>
      <c r="AJ2744" s="43"/>
      <c r="AK2744" s="43"/>
      <c r="AL2744" s="43"/>
      <c r="AM2744" s="43"/>
      <c r="AN2744" s="43"/>
      <c r="AO2744" s="43"/>
      <c r="AP2744" s="43"/>
      <c r="AQ2744" s="43"/>
      <c r="AR2744" s="43"/>
      <c r="AS2744" s="43"/>
      <c r="AT2744" s="43"/>
      <c r="AU2744" s="43"/>
      <c r="AV2744" s="43"/>
      <c r="AW2744" s="43"/>
      <c r="AX2744" s="43"/>
      <c r="AY2744" s="43"/>
      <c r="AZ2744" s="43"/>
      <c r="BA2744" s="43"/>
      <c r="BB2744" s="43"/>
      <c r="BC2744" s="43"/>
      <c r="BD2744" s="43"/>
      <c r="BE2744" s="43"/>
      <c r="BF2744" s="43"/>
      <c r="BG2744" s="43"/>
      <c r="BH2744" s="43"/>
      <c r="BI2744" s="43"/>
      <c r="BJ2744" s="43"/>
      <c r="BK2744" s="43"/>
      <c r="BL2744" s="43"/>
      <c r="BM2744" s="43"/>
      <c r="BN2744" s="43"/>
      <c r="BO2744" s="43"/>
      <c r="BP2744" s="43"/>
      <c r="BQ2744" s="43"/>
    </row>
    <row r="2745" spans="1:69" ht="22.9" customHeight="1">
      <c r="A2745" s="412" t="s">
        <v>5471</v>
      </c>
      <c r="B2745" s="413" t="s">
        <v>5472</v>
      </c>
      <c r="C2745" s="866">
        <v>1565</v>
      </c>
      <c r="D2745" s="413" t="s">
        <v>5193</v>
      </c>
      <c r="E2745" s="413" t="s">
        <v>227</v>
      </c>
      <c r="F2745" s="413" t="s">
        <v>5474</v>
      </c>
      <c r="G2745" s="413">
        <v>0</v>
      </c>
      <c r="H2745" s="421" t="s">
        <v>1442</v>
      </c>
      <c r="I2745" s="413">
        <v>0</v>
      </c>
      <c r="J2745" s="450">
        <v>42284</v>
      </c>
      <c r="K2745" s="457">
        <v>35</v>
      </c>
      <c r="L2745" s="452">
        <v>32660</v>
      </c>
      <c r="M2745" s="413" t="s">
        <v>166</v>
      </c>
      <c r="N2745" s="413" t="s">
        <v>144</v>
      </c>
      <c r="O2745" s="418"/>
      <c r="P2745" s="421" t="s">
        <v>1442</v>
      </c>
      <c r="Q2745" s="413"/>
      <c r="R2745" s="64"/>
      <c r="S2745" s="413" t="s">
        <v>398</v>
      </c>
      <c r="T2745" s="413"/>
      <c r="U2745" s="413" t="s">
        <v>5473</v>
      </c>
      <c r="V2745" s="413"/>
      <c r="W2745" s="413"/>
      <c r="X2745" s="445" t="s">
        <v>1656</v>
      </c>
      <c r="Y2745" s="43"/>
      <c r="Z2745" s="43"/>
      <c r="AA2745" s="43"/>
      <c r="AB2745" s="43"/>
      <c r="AC2745" s="43"/>
      <c r="AD2745" s="43"/>
      <c r="AE2745" s="43"/>
      <c r="AF2745" s="43"/>
      <c r="AG2745" s="43"/>
      <c r="AH2745" s="43"/>
      <c r="AI2745" s="43"/>
      <c r="AJ2745" s="43"/>
      <c r="AK2745" s="43"/>
      <c r="AL2745" s="43"/>
      <c r="AM2745" s="43"/>
      <c r="AN2745" s="43"/>
      <c r="AO2745" s="43"/>
      <c r="AP2745" s="43"/>
      <c r="AQ2745" s="43"/>
      <c r="AR2745" s="43"/>
      <c r="AS2745" s="43"/>
      <c r="AT2745" s="43"/>
      <c r="AU2745" s="43"/>
      <c r="AV2745" s="43"/>
      <c r="AW2745" s="43"/>
      <c r="AX2745" s="43"/>
      <c r="AY2745" s="43"/>
      <c r="AZ2745" s="43"/>
      <c r="BA2745" s="43"/>
      <c r="BB2745" s="43"/>
      <c r="BC2745" s="43"/>
      <c r="BD2745" s="43"/>
      <c r="BE2745" s="43"/>
      <c r="BF2745" s="43"/>
      <c r="BG2745" s="43"/>
      <c r="BH2745" s="43"/>
      <c r="BI2745" s="43"/>
      <c r="BJ2745" s="43"/>
      <c r="BK2745" s="43"/>
      <c r="BL2745" s="43"/>
      <c r="BM2745" s="43"/>
      <c r="BN2745" s="43"/>
      <c r="BO2745" s="43"/>
      <c r="BP2745" s="43"/>
      <c r="BQ2745" s="43"/>
    </row>
    <row r="2746" spans="1:69" ht="22.9" customHeight="1">
      <c r="A2746" s="412" t="s">
        <v>5471</v>
      </c>
      <c r="B2746" s="413" t="s">
        <v>5472</v>
      </c>
      <c r="C2746" s="866">
        <v>1568</v>
      </c>
      <c r="D2746" s="413" t="s">
        <v>5150</v>
      </c>
      <c r="E2746" s="413" t="s">
        <v>164</v>
      </c>
      <c r="F2746" s="413" t="s">
        <v>389</v>
      </c>
      <c r="G2746" s="413">
        <v>0</v>
      </c>
      <c r="H2746" s="421" t="s">
        <v>1442</v>
      </c>
      <c r="I2746" s="413">
        <v>0</v>
      </c>
      <c r="J2746" s="450">
        <v>42284</v>
      </c>
      <c r="K2746" s="457">
        <v>35</v>
      </c>
      <c r="L2746" s="452">
        <v>32660</v>
      </c>
      <c r="M2746" s="413" t="s">
        <v>388</v>
      </c>
      <c r="N2746" s="413" t="s">
        <v>144</v>
      </c>
      <c r="O2746" s="418"/>
      <c r="P2746" s="421" t="s">
        <v>1442</v>
      </c>
      <c r="Q2746" s="413"/>
      <c r="R2746" s="64"/>
      <c r="S2746" s="413" t="s">
        <v>398</v>
      </c>
      <c r="T2746" s="413"/>
      <c r="U2746" s="413" t="s">
        <v>5473</v>
      </c>
      <c r="V2746" s="413"/>
      <c r="W2746" s="413"/>
      <c r="X2746" s="445" t="s">
        <v>1656</v>
      </c>
      <c r="Y2746" s="43"/>
      <c r="Z2746" s="43"/>
      <c r="AA2746" s="43"/>
      <c r="AB2746" s="43"/>
      <c r="AC2746" s="43"/>
      <c r="AD2746" s="43"/>
      <c r="AE2746" s="43"/>
      <c r="AF2746" s="43"/>
      <c r="AG2746" s="43"/>
      <c r="AH2746" s="43"/>
      <c r="AI2746" s="43"/>
      <c r="AJ2746" s="43"/>
      <c r="AK2746" s="43"/>
      <c r="AL2746" s="43"/>
      <c r="AM2746" s="43"/>
      <c r="AN2746" s="43"/>
      <c r="AO2746" s="43"/>
      <c r="AP2746" s="43"/>
      <c r="AQ2746" s="43"/>
      <c r="AR2746" s="43"/>
      <c r="AS2746" s="43"/>
      <c r="AT2746" s="43"/>
      <c r="AU2746" s="43"/>
      <c r="AV2746" s="43"/>
      <c r="AW2746" s="43"/>
      <c r="AX2746" s="43"/>
      <c r="AY2746" s="43"/>
      <c r="AZ2746" s="43"/>
      <c r="BA2746" s="43"/>
      <c r="BB2746" s="43"/>
      <c r="BC2746" s="43"/>
      <c r="BD2746" s="43"/>
      <c r="BE2746" s="43"/>
      <c r="BF2746" s="43"/>
      <c r="BG2746" s="43"/>
      <c r="BH2746" s="43"/>
      <c r="BI2746" s="43"/>
      <c r="BJ2746" s="43"/>
      <c r="BK2746" s="43"/>
      <c r="BL2746" s="43"/>
      <c r="BM2746" s="43"/>
      <c r="BN2746" s="43"/>
      <c r="BO2746" s="43"/>
      <c r="BP2746" s="43"/>
      <c r="BQ2746" s="43"/>
    </row>
    <row r="2747" spans="1:69" ht="22.9" customHeight="1">
      <c r="A2747" s="412" t="s">
        <v>5471</v>
      </c>
      <c r="B2747" s="413" t="s">
        <v>5472</v>
      </c>
      <c r="C2747" s="866">
        <v>1574</v>
      </c>
      <c r="D2747" s="413" t="s">
        <v>140</v>
      </c>
      <c r="E2747" s="413" t="s">
        <v>5194</v>
      </c>
      <c r="F2747" s="413" t="s">
        <v>5474</v>
      </c>
      <c r="G2747" s="413">
        <v>0</v>
      </c>
      <c r="H2747" s="421" t="s">
        <v>952</v>
      </c>
      <c r="I2747" s="413">
        <v>0</v>
      </c>
      <c r="J2747" s="450">
        <v>42284</v>
      </c>
      <c r="K2747" s="457">
        <v>35</v>
      </c>
      <c r="L2747" s="452">
        <v>32660</v>
      </c>
      <c r="M2747" s="413" t="s">
        <v>261</v>
      </c>
      <c r="N2747" s="413" t="s">
        <v>144</v>
      </c>
      <c r="O2747" s="418"/>
      <c r="P2747" s="421" t="s">
        <v>952</v>
      </c>
      <c r="Q2747" s="413" t="s">
        <v>3016</v>
      </c>
      <c r="R2747" s="64"/>
      <c r="S2747" s="413" t="s">
        <v>398</v>
      </c>
      <c r="T2747" s="413"/>
      <c r="U2747" s="413" t="s">
        <v>5473</v>
      </c>
      <c r="V2747" s="413"/>
      <c r="W2747" s="413"/>
      <c r="X2747" s="445" t="s">
        <v>5089</v>
      </c>
      <c r="Y2747" s="43"/>
      <c r="Z2747" s="43"/>
      <c r="AA2747" s="43"/>
      <c r="AB2747" s="43"/>
      <c r="AC2747" s="43"/>
      <c r="AD2747" s="43"/>
      <c r="AE2747" s="43"/>
      <c r="AF2747" s="43"/>
      <c r="AG2747" s="43"/>
      <c r="AH2747" s="43"/>
      <c r="AI2747" s="43"/>
      <c r="AJ2747" s="43"/>
      <c r="AK2747" s="43"/>
      <c r="AL2747" s="43"/>
      <c r="AM2747" s="43"/>
      <c r="AN2747" s="43"/>
      <c r="AO2747" s="43"/>
      <c r="AP2747" s="43"/>
      <c r="AQ2747" s="43"/>
      <c r="AR2747" s="43"/>
      <c r="AS2747" s="43"/>
      <c r="AT2747" s="43"/>
      <c r="AU2747" s="43"/>
      <c r="AV2747" s="43"/>
      <c r="AW2747" s="43"/>
      <c r="AX2747" s="43"/>
      <c r="AY2747" s="43"/>
      <c r="AZ2747" s="43"/>
      <c r="BA2747" s="43"/>
      <c r="BB2747" s="43"/>
      <c r="BC2747" s="43"/>
      <c r="BD2747" s="43"/>
      <c r="BE2747" s="43"/>
      <c r="BF2747" s="43"/>
      <c r="BG2747" s="43"/>
      <c r="BH2747" s="43"/>
      <c r="BI2747" s="43"/>
      <c r="BJ2747" s="43"/>
      <c r="BK2747" s="43"/>
      <c r="BL2747" s="43"/>
      <c r="BM2747" s="43"/>
      <c r="BN2747" s="43"/>
      <c r="BO2747" s="43"/>
      <c r="BP2747" s="43"/>
      <c r="BQ2747" s="43"/>
    </row>
    <row r="2748" spans="1:69" ht="22.9" customHeight="1">
      <c r="A2748" s="412" t="s">
        <v>5471</v>
      </c>
      <c r="B2748" s="413" t="s">
        <v>5472</v>
      </c>
      <c r="C2748" s="866">
        <v>1576</v>
      </c>
      <c r="D2748" s="413" t="s">
        <v>458</v>
      </c>
      <c r="E2748" s="413" t="s">
        <v>456</v>
      </c>
      <c r="F2748" s="413" t="s">
        <v>389</v>
      </c>
      <c r="G2748" s="413">
        <v>0</v>
      </c>
      <c r="H2748" s="421" t="s">
        <v>1256</v>
      </c>
      <c r="I2748" s="413">
        <v>0</v>
      </c>
      <c r="J2748" s="450">
        <v>42296</v>
      </c>
      <c r="K2748" s="457">
        <v>35</v>
      </c>
      <c r="L2748" s="452">
        <v>32660</v>
      </c>
      <c r="M2748" s="413" t="s">
        <v>850</v>
      </c>
      <c r="N2748" s="413" t="s">
        <v>144</v>
      </c>
      <c r="O2748" s="418"/>
      <c r="P2748" s="421" t="s">
        <v>1256</v>
      </c>
      <c r="Q2748" s="413"/>
      <c r="R2748" s="64"/>
      <c r="S2748" s="413" t="s">
        <v>398</v>
      </c>
      <c r="T2748" s="413"/>
      <c r="U2748" s="413" t="s">
        <v>5473</v>
      </c>
      <c r="V2748" s="413"/>
      <c r="W2748" s="413"/>
      <c r="X2748" s="445" t="s">
        <v>1656</v>
      </c>
      <c r="Y2748" s="43"/>
      <c r="Z2748" s="43"/>
      <c r="AA2748" s="43"/>
      <c r="AB2748" s="43"/>
      <c r="AC2748" s="43"/>
      <c r="AD2748" s="43"/>
      <c r="AE2748" s="43"/>
      <c r="AF2748" s="43"/>
      <c r="AG2748" s="43"/>
      <c r="AH2748" s="43"/>
      <c r="AI2748" s="43"/>
      <c r="AJ2748" s="43"/>
      <c r="AK2748" s="43"/>
      <c r="AL2748" s="43"/>
      <c r="AM2748" s="43"/>
      <c r="AN2748" s="43"/>
      <c r="AO2748" s="43"/>
      <c r="AP2748" s="43"/>
      <c r="AQ2748" s="43"/>
      <c r="AR2748" s="43"/>
      <c r="AS2748" s="43"/>
      <c r="AT2748" s="43"/>
      <c r="AU2748" s="43"/>
      <c r="AV2748" s="43"/>
      <c r="AW2748" s="43"/>
      <c r="AX2748" s="43"/>
      <c r="AY2748" s="43"/>
      <c r="AZ2748" s="43"/>
      <c r="BA2748" s="43"/>
      <c r="BB2748" s="43"/>
      <c r="BC2748" s="43"/>
      <c r="BD2748" s="43"/>
      <c r="BE2748" s="43"/>
      <c r="BF2748" s="43"/>
      <c r="BG2748" s="43"/>
      <c r="BH2748" s="43"/>
      <c r="BI2748" s="43"/>
      <c r="BJ2748" s="43"/>
      <c r="BK2748" s="43"/>
      <c r="BL2748" s="43"/>
      <c r="BM2748" s="43"/>
      <c r="BN2748" s="43"/>
      <c r="BO2748" s="43"/>
      <c r="BP2748" s="43"/>
      <c r="BQ2748" s="43"/>
    </row>
    <row r="2749" spans="1:69" ht="22.9" customHeight="1">
      <c r="A2749" s="412" t="s">
        <v>5471</v>
      </c>
      <c r="B2749" s="413" t="s">
        <v>5472</v>
      </c>
      <c r="C2749" s="866">
        <v>1591</v>
      </c>
      <c r="D2749" s="413" t="s">
        <v>816</v>
      </c>
      <c r="E2749" s="413" t="s">
        <v>599</v>
      </c>
      <c r="F2749" s="413" t="s">
        <v>389</v>
      </c>
      <c r="G2749" s="413">
        <v>0</v>
      </c>
      <c r="H2749" s="421" t="s">
        <v>1442</v>
      </c>
      <c r="I2749" s="413">
        <v>0</v>
      </c>
      <c r="J2749" s="450">
        <v>42389</v>
      </c>
      <c r="K2749" s="457">
        <v>35</v>
      </c>
      <c r="L2749" s="452">
        <v>32660</v>
      </c>
      <c r="M2749" s="413" t="s">
        <v>181</v>
      </c>
      <c r="N2749" s="413" t="s">
        <v>144</v>
      </c>
      <c r="O2749" s="418"/>
      <c r="P2749" s="421" t="s">
        <v>1442</v>
      </c>
      <c r="Q2749" s="413"/>
      <c r="R2749" s="64"/>
      <c r="S2749" s="413" t="s">
        <v>398</v>
      </c>
      <c r="T2749" s="413"/>
      <c r="U2749" s="413" t="s">
        <v>5473</v>
      </c>
      <c r="V2749" s="413"/>
      <c r="W2749" s="413"/>
      <c r="X2749" s="445" t="s">
        <v>1656</v>
      </c>
      <c r="Y2749" s="43"/>
      <c r="Z2749" s="43"/>
      <c r="AA2749" s="43"/>
      <c r="AB2749" s="43"/>
      <c r="AC2749" s="43"/>
      <c r="AD2749" s="43"/>
      <c r="AE2749" s="43"/>
      <c r="AF2749" s="43"/>
      <c r="AG2749" s="43"/>
      <c r="AH2749" s="43"/>
      <c r="AI2749" s="43"/>
      <c r="AJ2749" s="43"/>
      <c r="AK2749" s="43"/>
      <c r="AL2749" s="43"/>
      <c r="AM2749" s="43"/>
      <c r="AN2749" s="43"/>
      <c r="AO2749" s="43"/>
      <c r="AP2749" s="43"/>
      <c r="AQ2749" s="43"/>
      <c r="AR2749" s="43"/>
      <c r="AS2749" s="43"/>
      <c r="AT2749" s="43"/>
      <c r="AU2749" s="43"/>
      <c r="AV2749" s="43"/>
      <c r="AW2749" s="43"/>
      <c r="AX2749" s="43"/>
      <c r="AY2749" s="43"/>
      <c r="AZ2749" s="43"/>
      <c r="BA2749" s="43"/>
      <c r="BB2749" s="43"/>
      <c r="BC2749" s="43"/>
      <c r="BD2749" s="43"/>
      <c r="BE2749" s="43"/>
      <c r="BF2749" s="43"/>
      <c r="BG2749" s="43"/>
      <c r="BH2749" s="43"/>
      <c r="BI2749" s="43"/>
      <c r="BJ2749" s="43"/>
      <c r="BK2749" s="43"/>
      <c r="BL2749" s="43"/>
      <c r="BM2749" s="43"/>
      <c r="BN2749" s="43"/>
      <c r="BO2749" s="43"/>
      <c r="BP2749" s="43"/>
      <c r="BQ2749" s="43"/>
    </row>
    <row r="2750" spans="1:69" ht="22.9" customHeight="1">
      <c r="A2750" s="412" t="s">
        <v>5471</v>
      </c>
      <c r="B2750" s="413" t="s">
        <v>5472</v>
      </c>
      <c r="C2750" s="866">
        <v>1605</v>
      </c>
      <c r="D2750" s="413" t="s">
        <v>138</v>
      </c>
      <c r="E2750" s="413" t="s">
        <v>5195</v>
      </c>
      <c r="F2750" s="413" t="s">
        <v>5474</v>
      </c>
      <c r="G2750" s="413">
        <v>0</v>
      </c>
      <c r="H2750" s="421" t="s">
        <v>1442</v>
      </c>
      <c r="I2750" s="413">
        <v>0</v>
      </c>
      <c r="J2750" s="450">
        <v>42490</v>
      </c>
      <c r="K2750" s="457">
        <v>35</v>
      </c>
      <c r="L2750" s="452">
        <v>32660</v>
      </c>
      <c r="M2750" s="413" t="s">
        <v>184</v>
      </c>
      <c r="N2750" s="413" t="s">
        <v>144</v>
      </c>
      <c r="O2750" s="418"/>
      <c r="P2750" s="421" t="s">
        <v>1442</v>
      </c>
      <c r="Q2750" s="413" t="s">
        <v>5090</v>
      </c>
      <c r="R2750" s="413" t="s">
        <v>5091</v>
      </c>
      <c r="S2750" s="413" t="s">
        <v>398</v>
      </c>
      <c r="T2750" s="413"/>
      <c r="U2750" s="413" t="s">
        <v>5473</v>
      </c>
      <c r="V2750" s="413"/>
      <c r="W2750" s="413"/>
      <c r="X2750" s="445" t="s">
        <v>5092</v>
      </c>
      <c r="Y2750" s="43"/>
      <c r="Z2750" s="43"/>
      <c r="AA2750" s="43"/>
      <c r="AB2750" s="43"/>
      <c r="AC2750" s="43"/>
      <c r="AD2750" s="43"/>
      <c r="AE2750" s="43"/>
      <c r="AF2750" s="43"/>
      <c r="AG2750" s="43"/>
      <c r="AH2750" s="43"/>
      <c r="AI2750" s="43"/>
      <c r="AJ2750" s="43"/>
      <c r="AK2750" s="43"/>
      <c r="AL2750" s="43"/>
      <c r="AM2750" s="43"/>
      <c r="AN2750" s="43"/>
      <c r="AO2750" s="43"/>
      <c r="AP2750" s="43"/>
      <c r="AQ2750" s="43"/>
      <c r="AR2750" s="43"/>
      <c r="AS2750" s="43"/>
      <c r="AT2750" s="43"/>
      <c r="AU2750" s="43"/>
      <c r="AV2750" s="43"/>
      <c r="AW2750" s="43"/>
      <c r="AX2750" s="43"/>
      <c r="AY2750" s="43"/>
      <c r="AZ2750" s="43"/>
      <c r="BA2750" s="43"/>
      <c r="BB2750" s="43"/>
      <c r="BC2750" s="43"/>
      <c r="BD2750" s="43"/>
      <c r="BE2750" s="43"/>
      <c r="BF2750" s="43"/>
      <c r="BG2750" s="43"/>
      <c r="BH2750" s="43"/>
      <c r="BI2750" s="43"/>
      <c r="BJ2750" s="43"/>
      <c r="BK2750" s="43"/>
      <c r="BL2750" s="43"/>
      <c r="BM2750" s="43"/>
      <c r="BN2750" s="43"/>
      <c r="BO2750" s="43"/>
      <c r="BP2750" s="43"/>
      <c r="BQ2750" s="43"/>
    </row>
    <row r="2751" spans="1:69" ht="22.9" customHeight="1">
      <c r="A2751" s="412" t="s">
        <v>5471</v>
      </c>
      <c r="B2751" s="413" t="s">
        <v>5472</v>
      </c>
      <c r="C2751" s="866">
        <v>1620</v>
      </c>
      <c r="D2751" s="413" t="s">
        <v>5196</v>
      </c>
      <c r="E2751" s="413" t="s">
        <v>164</v>
      </c>
      <c r="F2751" s="413" t="s">
        <v>389</v>
      </c>
      <c r="G2751" s="413">
        <v>0</v>
      </c>
      <c r="H2751" s="421" t="s">
        <v>1256</v>
      </c>
      <c r="I2751" s="413">
        <v>0</v>
      </c>
      <c r="J2751" s="450">
        <v>42551</v>
      </c>
      <c r="K2751" s="457">
        <v>35</v>
      </c>
      <c r="L2751" s="452">
        <v>32660</v>
      </c>
      <c r="M2751" s="413" t="s">
        <v>268</v>
      </c>
      <c r="N2751" s="413" t="s">
        <v>144</v>
      </c>
      <c r="O2751" s="418"/>
      <c r="P2751" s="421" t="s">
        <v>1256</v>
      </c>
      <c r="Q2751" s="413"/>
      <c r="R2751" s="64"/>
      <c r="S2751" s="413" t="s">
        <v>398</v>
      </c>
      <c r="T2751" s="413"/>
      <c r="U2751" s="413" t="s">
        <v>5473</v>
      </c>
      <c r="V2751" s="413"/>
      <c r="W2751" s="413"/>
      <c r="X2751" s="445" t="s">
        <v>1656</v>
      </c>
      <c r="Y2751" s="43"/>
      <c r="Z2751" s="43"/>
      <c r="AA2751" s="43"/>
      <c r="AB2751" s="43"/>
      <c r="AC2751" s="43"/>
      <c r="AD2751" s="43"/>
      <c r="AE2751" s="43"/>
      <c r="AF2751" s="43"/>
      <c r="AG2751" s="43"/>
      <c r="AH2751" s="43"/>
      <c r="AI2751" s="43"/>
      <c r="AJ2751" s="43"/>
      <c r="AK2751" s="43"/>
      <c r="AL2751" s="43"/>
      <c r="AM2751" s="43"/>
      <c r="AN2751" s="43"/>
      <c r="AO2751" s="43"/>
      <c r="AP2751" s="43"/>
      <c r="AQ2751" s="43"/>
      <c r="AR2751" s="43"/>
      <c r="AS2751" s="43"/>
      <c r="AT2751" s="43"/>
      <c r="AU2751" s="43"/>
      <c r="AV2751" s="43"/>
      <c r="AW2751" s="43"/>
      <c r="AX2751" s="43"/>
      <c r="AY2751" s="43"/>
      <c r="AZ2751" s="43"/>
      <c r="BA2751" s="43"/>
      <c r="BB2751" s="43"/>
      <c r="BC2751" s="43"/>
      <c r="BD2751" s="43"/>
      <c r="BE2751" s="43"/>
      <c r="BF2751" s="43"/>
      <c r="BG2751" s="43"/>
      <c r="BH2751" s="43"/>
      <c r="BI2751" s="43"/>
      <c r="BJ2751" s="43"/>
      <c r="BK2751" s="43"/>
      <c r="BL2751" s="43"/>
      <c r="BM2751" s="43"/>
      <c r="BN2751" s="43"/>
      <c r="BO2751" s="43"/>
      <c r="BP2751" s="43"/>
      <c r="BQ2751" s="43"/>
    </row>
    <row r="2752" spans="1:69" ht="22.9" customHeight="1">
      <c r="A2752" s="412" t="s">
        <v>5471</v>
      </c>
      <c r="B2752" s="413" t="s">
        <v>5472</v>
      </c>
      <c r="C2752" s="866">
        <v>1675</v>
      </c>
      <c r="D2752" s="413" t="s">
        <v>5197</v>
      </c>
      <c r="E2752" s="413" t="s">
        <v>5177</v>
      </c>
      <c r="F2752" s="413" t="s">
        <v>389</v>
      </c>
      <c r="G2752" s="413">
        <v>0</v>
      </c>
      <c r="H2752" s="421" t="s">
        <v>952</v>
      </c>
      <c r="I2752" s="413">
        <v>0</v>
      </c>
      <c r="J2752" s="450">
        <v>42768</v>
      </c>
      <c r="K2752" s="457">
        <v>35</v>
      </c>
      <c r="L2752" s="452">
        <v>32660</v>
      </c>
      <c r="M2752" s="413" t="s">
        <v>190</v>
      </c>
      <c r="N2752" s="413" t="s">
        <v>144</v>
      </c>
      <c r="O2752" s="418"/>
      <c r="P2752" s="421" t="s">
        <v>952</v>
      </c>
      <c r="Q2752" s="413">
        <v>96652729</v>
      </c>
      <c r="R2752" s="413" t="s">
        <v>5093</v>
      </c>
      <c r="S2752" s="413" t="s">
        <v>398</v>
      </c>
      <c r="T2752" s="413"/>
      <c r="U2752" s="413" t="s">
        <v>5473</v>
      </c>
      <c r="V2752" s="413"/>
      <c r="W2752" s="413"/>
      <c r="X2752" s="445" t="s">
        <v>5094</v>
      </c>
      <c r="Y2752" s="43"/>
      <c r="Z2752" s="43"/>
      <c r="AA2752" s="43"/>
      <c r="AB2752" s="43"/>
      <c r="AC2752" s="43"/>
      <c r="AD2752" s="43"/>
      <c r="AE2752" s="43"/>
      <c r="AF2752" s="43"/>
      <c r="AG2752" s="43"/>
      <c r="AH2752" s="43"/>
      <c r="AI2752" s="43"/>
      <c r="AJ2752" s="43"/>
      <c r="AK2752" s="43"/>
      <c r="AL2752" s="43"/>
      <c r="AM2752" s="43"/>
      <c r="AN2752" s="43"/>
      <c r="AO2752" s="43"/>
      <c r="AP2752" s="43"/>
      <c r="AQ2752" s="43"/>
      <c r="AR2752" s="43"/>
      <c r="AS2752" s="43"/>
      <c r="AT2752" s="43"/>
      <c r="AU2752" s="43"/>
      <c r="AV2752" s="43"/>
      <c r="AW2752" s="43"/>
      <c r="AX2752" s="43"/>
      <c r="AY2752" s="43"/>
      <c r="AZ2752" s="43"/>
      <c r="BA2752" s="43"/>
      <c r="BB2752" s="43"/>
      <c r="BC2752" s="43"/>
      <c r="BD2752" s="43"/>
      <c r="BE2752" s="43"/>
      <c r="BF2752" s="43"/>
      <c r="BG2752" s="43"/>
      <c r="BH2752" s="43"/>
      <c r="BI2752" s="43"/>
      <c r="BJ2752" s="43"/>
      <c r="BK2752" s="43"/>
      <c r="BL2752" s="43"/>
      <c r="BM2752" s="43"/>
      <c r="BN2752" s="43"/>
      <c r="BO2752" s="43"/>
      <c r="BP2752" s="43"/>
      <c r="BQ2752" s="43"/>
    </row>
    <row r="2753" spans="1:69" ht="22.9" customHeight="1">
      <c r="A2753" s="412" t="s">
        <v>5471</v>
      </c>
      <c r="B2753" s="413" t="s">
        <v>5472</v>
      </c>
      <c r="C2753" s="866">
        <v>1736</v>
      </c>
      <c r="D2753" s="413" t="s">
        <v>458</v>
      </c>
      <c r="E2753" s="413" t="s">
        <v>456</v>
      </c>
      <c r="F2753" s="413" t="s">
        <v>389</v>
      </c>
      <c r="G2753" s="413">
        <v>0</v>
      </c>
      <c r="H2753" s="421" t="s">
        <v>952</v>
      </c>
      <c r="I2753" s="413">
        <v>0</v>
      </c>
      <c r="J2753" s="450">
        <v>43032</v>
      </c>
      <c r="K2753" s="457">
        <v>35</v>
      </c>
      <c r="L2753" s="452">
        <v>32660</v>
      </c>
      <c r="M2753" s="413" t="s">
        <v>268</v>
      </c>
      <c r="N2753" s="413" t="s">
        <v>144</v>
      </c>
      <c r="O2753" s="418"/>
      <c r="P2753" s="421" t="s">
        <v>952</v>
      </c>
      <c r="Q2753" s="413" t="s">
        <v>5095</v>
      </c>
      <c r="R2753" s="64"/>
      <c r="S2753" s="413" t="s">
        <v>398</v>
      </c>
      <c r="T2753" s="413"/>
      <c r="U2753" s="413" t="s">
        <v>5473</v>
      </c>
      <c r="V2753" s="413"/>
      <c r="W2753" s="413"/>
      <c r="X2753" s="445" t="s">
        <v>5096</v>
      </c>
      <c r="Y2753" s="43"/>
      <c r="Z2753" s="43"/>
      <c r="AA2753" s="43"/>
      <c r="AB2753" s="43"/>
      <c r="AC2753" s="43"/>
      <c r="AD2753" s="43"/>
      <c r="AE2753" s="43"/>
      <c r="AF2753" s="43"/>
      <c r="AG2753" s="43"/>
      <c r="AH2753" s="43"/>
      <c r="AI2753" s="43"/>
      <c r="AJ2753" s="43"/>
      <c r="AK2753" s="43"/>
      <c r="AL2753" s="43"/>
      <c r="AM2753" s="43"/>
      <c r="AN2753" s="43"/>
      <c r="AO2753" s="43"/>
      <c r="AP2753" s="43"/>
      <c r="AQ2753" s="43"/>
      <c r="AR2753" s="43"/>
      <c r="AS2753" s="43"/>
      <c r="AT2753" s="43"/>
      <c r="AU2753" s="43"/>
      <c r="AV2753" s="43"/>
      <c r="AW2753" s="43"/>
      <c r="AX2753" s="43"/>
      <c r="AY2753" s="43"/>
      <c r="AZ2753" s="43"/>
      <c r="BA2753" s="43"/>
      <c r="BB2753" s="43"/>
      <c r="BC2753" s="43"/>
      <c r="BD2753" s="43"/>
      <c r="BE2753" s="43"/>
      <c r="BF2753" s="43"/>
      <c r="BG2753" s="43"/>
      <c r="BH2753" s="43"/>
      <c r="BI2753" s="43"/>
      <c r="BJ2753" s="43"/>
      <c r="BK2753" s="43"/>
      <c r="BL2753" s="43"/>
      <c r="BM2753" s="43"/>
      <c r="BN2753" s="43"/>
      <c r="BO2753" s="43"/>
      <c r="BP2753" s="43"/>
      <c r="BQ2753" s="43"/>
    </row>
    <row r="2754" spans="1:69" ht="22.9" customHeight="1">
      <c r="A2754" s="412" t="s">
        <v>5471</v>
      </c>
      <c r="B2754" s="413" t="s">
        <v>5472</v>
      </c>
      <c r="C2754" s="866">
        <v>1751</v>
      </c>
      <c r="D2754" s="413" t="s">
        <v>138</v>
      </c>
      <c r="E2754" s="413" t="s">
        <v>1316</v>
      </c>
      <c r="F2754" s="413" t="s">
        <v>5474</v>
      </c>
      <c r="G2754" s="413">
        <v>0</v>
      </c>
      <c r="H2754" s="421" t="s">
        <v>1444</v>
      </c>
      <c r="I2754" s="413">
        <v>0</v>
      </c>
      <c r="J2754" s="450">
        <v>43059</v>
      </c>
      <c r="K2754" s="457">
        <v>35</v>
      </c>
      <c r="L2754" s="452">
        <v>32660</v>
      </c>
      <c r="M2754" s="413" t="s">
        <v>476</v>
      </c>
      <c r="N2754" s="413" t="s">
        <v>144</v>
      </c>
      <c r="O2754" s="418"/>
      <c r="P2754" s="421" t="s">
        <v>1444</v>
      </c>
      <c r="Q2754" s="413"/>
      <c r="R2754" s="413" t="s">
        <v>5097</v>
      </c>
      <c r="S2754" s="413" t="s">
        <v>398</v>
      </c>
      <c r="T2754" s="413"/>
      <c r="U2754" s="413" t="s">
        <v>5473</v>
      </c>
      <c r="V2754" s="413"/>
      <c r="W2754" s="413"/>
      <c r="X2754" s="445" t="s">
        <v>5098</v>
      </c>
      <c r="Y2754" s="43"/>
      <c r="Z2754" s="43"/>
      <c r="AA2754" s="43"/>
      <c r="AB2754" s="43"/>
      <c r="AC2754" s="43"/>
      <c r="AD2754" s="43"/>
      <c r="AE2754" s="43"/>
      <c r="AF2754" s="43"/>
      <c r="AG2754" s="43"/>
      <c r="AH2754" s="43"/>
      <c r="AI2754" s="43"/>
      <c r="AJ2754" s="43"/>
      <c r="AK2754" s="43"/>
      <c r="AL2754" s="43"/>
      <c r="AM2754" s="43"/>
      <c r="AN2754" s="43"/>
      <c r="AO2754" s="43"/>
      <c r="AP2754" s="43"/>
      <c r="AQ2754" s="43"/>
      <c r="AR2754" s="43"/>
      <c r="AS2754" s="43"/>
      <c r="AT2754" s="43"/>
      <c r="AU2754" s="43"/>
      <c r="AV2754" s="43"/>
      <c r="AW2754" s="43"/>
      <c r="AX2754" s="43"/>
      <c r="AY2754" s="43"/>
      <c r="AZ2754" s="43"/>
      <c r="BA2754" s="43"/>
      <c r="BB2754" s="43"/>
      <c r="BC2754" s="43"/>
      <c r="BD2754" s="43"/>
      <c r="BE2754" s="43"/>
      <c r="BF2754" s="43"/>
      <c r="BG2754" s="43"/>
      <c r="BH2754" s="43"/>
      <c r="BI2754" s="43"/>
      <c r="BJ2754" s="43"/>
      <c r="BK2754" s="43"/>
      <c r="BL2754" s="43"/>
      <c r="BM2754" s="43"/>
      <c r="BN2754" s="43"/>
      <c r="BO2754" s="43"/>
      <c r="BP2754" s="43"/>
      <c r="BQ2754" s="43"/>
    </row>
    <row r="2755" spans="1:69" ht="22.9" customHeight="1">
      <c r="A2755" s="412" t="s">
        <v>5471</v>
      </c>
      <c r="B2755" s="413" t="s">
        <v>5472</v>
      </c>
      <c r="C2755" s="866">
        <v>1771</v>
      </c>
      <c r="D2755" s="413" t="s">
        <v>448</v>
      </c>
      <c r="E2755" s="413" t="s">
        <v>538</v>
      </c>
      <c r="F2755" s="413" t="s">
        <v>389</v>
      </c>
      <c r="G2755" s="413">
        <v>0</v>
      </c>
      <c r="H2755" s="421" t="s">
        <v>952</v>
      </c>
      <c r="I2755" s="413">
        <v>100</v>
      </c>
      <c r="J2755" s="450">
        <v>39260</v>
      </c>
      <c r="K2755" s="451"/>
      <c r="L2755" s="452">
        <v>35975</v>
      </c>
      <c r="M2755" s="413" t="s">
        <v>1389</v>
      </c>
      <c r="N2755" s="413" t="s">
        <v>144</v>
      </c>
      <c r="O2755" s="418"/>
      <c r="P2755" s="421" t="s">
        <v>952</v>
      </c>
      <c r="Q2755" s="413">
        <v>94892314</v>
      </c>
      <c r="R2755" s="64"/>
      <c r="S2755" s="413" t="s">
        <v>398</v>
      </c>
      <c r="T2755" s="413"/>
      <c r="U2755" s="413" t="s">
        <v>5473</v>
      </c>
      <c r="V2755" s="413"/>
      <c r="W2755" s="413"/>
      <c r="X2755" s="445" t="s">
        <v>5099</v>
      </c>
      <c r="Y2755" s="43"/>
      <c r="Z2755" s="43"/>
      <c r="AA2755" s="43"/>
      <c r="AB2755" s="43"/>
      <c r="AC2755" s="43"/>
      <c r="AD2755" s="43"/>
      <c r="AE2755" s="43"/>
      <c r="AF2755" s="43"/>
      <c r="AG2755" s="43"/>
      <c r="AH2755" s="43"/>
      <c r="AI2755" s="43"/>
      <c r="AJ2755" s="43"/>
      <c r="AK2755" s="43"/>
      <c r="AL2755" s="43"/>
      <c r="AM2755" s="43"/>
      <c r="AN2755" s="43"/>
      <c r="AO2755" s="43"/>
      <c r="AP2755" s="43"/>
      <c r="AQ2755" s="43"/>
      <c r="AR2755" s="43"/>
      <c r="AS2755" s="43"/>
      <c r="AT2755" s="43"/>
      <c r="AU2755" s="43"/>
      <c r="AV2755" s="43"/>
      <c r="AW2755" s="43"/>
      <c r="AX2755" s="43"/>
      <c r="AY2755" s="43"/>
      <c r="AZ2755" s="43"/>
      <c r="BA2755" s="43"/>
      <c r="BB2755" s="43"/>
      <c r="BC2755" s="43"/>
      <c r="BD2755" s="43"/>
      <c r="BE2755" s="43"/>
      <c r="BF2755" s="43"/>
      <c r="BG2755" s="43"/>
      <c r="BH2755" s="43"/>
      <c r="BI2755" s="43"/>
      <c r="BJ2755" s="43"/>
      <c r="BK2755" s="43"/>
      <c r="BL2755" s="43"/>
      <c r="BM2755" s="43"/>
      <c r="BN2755" s="43"/>
      <c r="BO2755" s="43"/>
      <c r="BP2755" s="43"/>
      <c r="BQ2755" s="43"/>
    </row>
    <row r="2756" spans="1:69" ht="22.9" customHeight="1">
      <c r="A2756" s="412" t="s">
        <v>5471</v>
      </c>
      <c r="B2756" s="413" t="s">
        <v>5472</v>
      </c>
      <c r="C2756" s="866">
        <v>1805</v>
      </c>
      <c r="D2756" s="413" t="s">
        <v>1041</v>
      </c>
      <c r="E2756" s="413" t="s">
        <v>693</v>
      </c>
      <c r="F2756" s="413" t="s">
        <v>389</v>
      </c>
      <c r="G2756" s="413">
        <v>0</v>
      </c>
      <c r="H2756" s="421" t="s">
        <v>952</v>
      </c>
      <c r="I2756" s="413">
        <v>0</v>
      </c>
      <c r="J2756" s="450">
        <v>43162</v>
      </c>
      <c r="K2756" s="457">
        <v>35</v>
      </c>
      <c r="L2756" s="452">
        <v>32660</v>
      </c>
      <c r="M2756" s="413" t="s">
        <v>166</v>
      </c>
      <c r="N2756" s="413" t="s">
        <v>144</v>
      </c>
      <c r="O2756" s="418"/>
      <c r="P2756" s="421" t="s">
        <v>952</v>
      </c>
      <c r="Q2756" s="413">
        <v>888428938</v>
      </c>
      <c r="R2756" s="64"/>
      <c r="S2756" s="413" t="s">
        <v>398</v>
      </c>
      <c r="T2756" s="413"/>
      <c r="U2756" s="413" t="s">
        <v>5473</v>
      </c>
      <c r="V2756" s="413"/>
      <c r="W2756" s="413"/>
      <c r="X2756" s="445" t="s">
        <v>5100</v>
      </c>
      <c r="Y2756" s="43"/>
      <c r="Z2756" s="43"/>
      <c r="AA2756" s="43"/>
      <c r="AB2756" s="43"/>
      <c r="AC2756" s="43"/>
      <c r="AD2756" s="43"/>
      <c r="AE2756" s="43"/>
      <c r="AF2756" s="43"/>
      <c r="AG2756" s="43"/>
      <c r="AH2756" s="43"/>
      <c r="AI2756" s="43"/>
      <c r="AJ2756" s="43"/>
      <c r="AK2756" s="43"/>
      <c r="AL2756" s="43"/>
      <c r="AM2756" s="43"/>
      <c r="AN2756" s="43"/>
      <c r="AO2756" s="43"/>
      <c r="AP2756" s="43"/>
      <c r="AQ2756" s="43"/>
      <c r="AR2756" s="43"/>
      <c r="AS2756" s="43"/>
      <c r="AT2756" s="43"/>
      <c r="AU2756" s="43"/>
      <c r="AV2756" s="43"/>
      <c r="AW2756" s="43"/>
      <c r="AX2756" s="43"/>
      <c r="AY2756" s="43"/>
      <c r="AZ2756" s="43"/>
      <c r="BA2756" s="43"/>
      <c r="BB2756" s="43"/>
      <c r="BC2756" s="43"/>
      <c r="BD2756" s="43"/>
      <c r="BE2756" s="43"/>
      <c r="BF2756" s="43"/>
      <c r="BG2756" s="43"/>
      <c r="BH2756" s="43"/>
      <c r="BI2756" s="43"/>
      <c r="BJ2756" s="43"/>
      <c r="BK2756" s="43"/>
      <c r="BL2756" s="43"/>
      <c r="BM2756" s="43"/>
      <c r="BN2756" s="43"/>
      <c r="BO2756" s="43"/>
      <c r="BP2756" s="43"/>
      <c r="BQ2756" s="43"/>
    </row>
    <row r="2757" spans="1:69" ht="22.9" customHeight="1">
      <c r="A2757" s="412" t="s">
        <v>5471</v>
      </c>
      <c r="B2757" s="413" t="s">
        <v>5472</v>
      </c>
      <c r="C2757" s="866">
        <v>1818</v>
      </c>
      <c r="D2757" s="413" t="s">
        <v>5174</v>
      </c>
      <c r="E2757" s="413" t="s">
        <v>5475</v>
      </c>
      <c r="F2757" s="413" t="s">
        <v>5474</v>
      </c>
      <c r="G2757" s="413">
        <v>0</v>
      </c>
      <c r="H2757" s="421" t="s">
        <v>952</v>
      </c>
      <c r="I2757" s="413">
        <v>0</v>
      </c>
      <c r="J2757" s="450">
        <v>43229</v>
      </c>
      <c r="K2757" s="457">
        <v>35</v>
      </c>
      <c r="L2757" s="452">
        <v>32660</v>
      </c>
      <c r="M2757" s="413" t="s">
        <v>863</v>
      </c>
      <c r="N2757" s="413" t="s">
        <v>144</v>
      </c>
      <c r="O2757" s="418"/>
      <c r="P2757" s="421" t="s">
        <v>952</v>
      </c>
      <c r="Q2757" s="413" t="s">
        <v>5101</v>
      </c>
      <c r="R2757" s="413" t="s">
        <v>5102</v>
      </c>
      <c r="S2757" s="413" t="s">
        <v>398</v>
      </c>
      <c r="T2757" s="413"/>
      <c r="U2757" s="413" t="s">
        <v>5473</v>
      </c>
      <c r="V2757" s="413"/>
      <c r="W2757" s="413"/>
      <c r="X2757" s="445" t="s">
        <v>5103</v>
      </c>
      <c r="Y2757" s="43"/>
      <c r="Z2757" s="43"/>
      <c r="AA2757" s="43"/>
      <c r="AB2757" s="43"/>
      <c r="AC2757" s="43"/>
      <c r="AD2757" s="43"/>
      <c r="AE2757" s="43"/>
      <c r="AF2757" s="43"/>
      <c r="AG2757" s="43"/>
      <c r="AH2757" s="43"/>
      <c r="AI2757" s="43"/>
      <c r="AJ2757" s="43"/>
      <c r="AK2757" s="43"/>
      <c r="AL2757" s="43"/>
      <c r="AM2757" s="43"/>
      <c r="AN2757" s="43"/>
      <c r="AO2757" s="43"/>
      <c r="AP2757" s="43"/>
      <c r="AQ2757" s="43"/>
      <c r="AR2757" s="43"/>
      <c r="AS2757" s="43"/>
      <c r="AT2757" s="43"/>
      <c r="AU2757" s="43"/>
      <c r="AV2757" s="43"/>
      <c r="AW2757" s="43"/>
      <c r="AX2757" s="43"/>
      <c r="AY2757" s="43"/>
      <c r="AZ2757" s="43"/>
      <c r="BA2757" s="43"/>
      <c r="BB2757" s="43"/>
      <c r="BC2757" s="43"/>
      <c r="BD2757" s="43"/>
      <c r="BE2757" s="43"/>
      <c r="BF2757" s="43"/>
      <c r="BG2757" s="43"/>
      <c r="BH2757" s="43"/>
      <c r="BI2757" s="43"/>
      <c r="BJ2757" s="43"/>
      <c r="BK2757" s="43"/>
      <c r="BL2757" s="43"/>
      <c r="BM2757" s="43"/>
      <c r="BN2757" s="43"/>
      <c r="BO2757" s="43"/>
      <c r="BP2757" s="43"/>
      <c r="BQ2757" s="43"/>
    </row>
    <row r="2758" spans="1:69" ht="22.9" customHeight="1">
      <c r="A2758" s="412" t="s">
        <v>5471</v>
      </c>
      <c r="B2758" s="413" t="s">
        <v>5472</v>
      </c>
      <c r="C2758" s="866">
        <v>1824</v>
      </c>
      <c r="D2758" s="413" t="s">
        <v>345</v>
      </c>
      <c r="E2758" s="413" t="s">
        <v>5198</v>
      </c>
      <c r="F2758" s="413" t="s">
        <v>5474</v>
      </c>
      <c r="G2758" s="413">
        <v>0</v>
      </c>
      <c r="H2758" s="421" t="s">
        <v>1256</v>
      </c>
      <c r="I2758" s="413">
        <v>0</v>
      </c>
      <c r="J2758" s="450">
        <v>43241</v>
      </c>
      <c r="K2758" s="457">
        <v>35</v>
      </c>
      <c r="L2758" s="452">
        <v>32660</v>
      </c>
      <c r="M2758" s="413" t="s">
        <v>463</v>
      </c>
      <c r="N2758" s="413" t="s">
        <v>144</v>
      </c>
      <c r="O2758" s="418"/>
      <c r="P2758" s="421" t="s">
        <v>1256</v>
      </c>
      <c r="Q2758" s="413">
        <v>81577981</v>
      </c>
      <c r="R2758" s="413" t="s">
        <v>5104</v>
      </c>
      <c r="S2758" s="413" t="s">
        <v>398</v>
      </c>
      <c r="T2758" s="413"/>
      <c r="U2758" s="413" t="s">
        <v>5473</v>
      </c>
      <c r="V2758" s="413"/>
      <c r="W2758" s="413"/>
      <c r="X2758" s="445" t="s">
        <v>5105</v>
      </c>
      <c r="Y2758" s="43"/>
      <c r="Z2758" s="43"/>
      <c r="AA2758" s="43"/>
      <c r="AB2758" s="43"/>
      <c r="AC2758" s="43"/>
      <c r="AD2758" s="43"/>
      <c r="AE2758" s="43"/>
      <c r="AF2758" s="43"/>
      <c r="AG2758" s="43"/>
      <c r="AH2758" s="43"/>
      <c r="AI2758" s="43"/>
      <c r="AJ2758" s="43"/>
      <c r="AK2758" s="43"/>
      <c r="AL2758" s="43"/>
      <c r="AM2758" s="43"/>
      <c r="AN2758" s="43"/>
      <c r="AO2758" s="43"/>
      <c r="AP2758" s="43"/>
      <c r="AQ2758" s="43"/>
      <c r="AR2758" s="43"/>
      <c r="AS2758" s="43"/>
      <c r="AT2758" s="43"/>
      <c r="AU2758" s="43"/>
      <c r="AV2758" s="43"/>
      <c r="AW2758" s="43"/>
      <c r="AX2758" s="43"/>
      <c r="AY2758" s="43"/>
      <c r="AZ2758" s="43"/>
      <c r="BA2758" s="43"/>
      <c r="BB2758" s="43"/>
      <c r="BC2758" s="43"/>
      <c r="BD2758" s="43"/>
      <c r="BE2758" s="43"/>
      <c r="BF2758" s="43"/>
      <c r="BG2758" s="43"/>
      <c r="BH2758" s="43"/>
      <c r="BI2758" s="43"/>
      <c r="BJ2758" s="43"/>
      <c r="BK2758" s="43"/>
      <c r="BL2758" s="43"/>
      <c r="BM2758" s="43"/>
      <c r="BN2758" s="43"/>
      <c r="BO2758" s="43"/>
      <c r="BP2758" s="43"/>
      <c r="BQ2758" s="43"/>
    </row>
    <row r="2759" spans="1:69" ht="22.9" customHeight="1">
      <c r="A2759" s="412" t="s">
        <v>5471</v>
      </c>
      <c r="B2759" s="413" t="s">
        <v>5472</v>
      </c>
      <c r="C2759" s="866">
        <v>1882</v>
      </c>
      <c r="D2759" s="413" t="s">
        <v>508</v>
      </c>
      <c r="E2759" s="413" t="s">
        <v>314</v>
      </c>
      <c r="F2759" s="413" t="s">
        <v>5474</v>
      </c>
      <c r="G2759" s="413">
        <v>0</v>
      </c>
      <c r="H2759" s="421" t="s">
        <v>1256</v>
      </c>
      <c r="I2759" s="413">
        <v>100</v>
      </c>
      <c r="J2759" s="450">
        <v>44305</v>
      </c>
      <c r="K2759" s="451"/>
      <c r="L2759" s="452">
        <v>41020</v>
      </c>
      <c r="M2759" s="413" t="s">
        <v>166</v>
      </c>
      <c r="N2759" s="413" t="s">
        <v>144</v>
      </c>
      <c r="O2759" s="418"/>
      <c r="P2759" s="421" t="s">
        <v>1256</v>
      </c>
      <c r="Q2759" s="413"/>
      <c r="R2759" s="64"/>
      <c r="S2759" s="413" t="s">
        <v>398</v>
      </c>
      <c r="T2759" s="413"/>
      <c r="U2759" s="413" t="s">
        <v>5473</v>
      </c>
      <c r="V2759" s="413"/>
      <c r="W2759" s="413"/>
      <c r="X2759" s="445" t="s">
        <v>1656</v>
      </c>
      <c r="Y2759" s="43"/>
      <c r="Z2759" s="43"/>
      <c r="AA2759" s="43"/>
      <c r="AB2759" s="43"/>
      <c r="AC2759" s="43"/>
      <c r="AD2759" s="43"/>
      <c r="AE2759" s="43"/>
      <c r="AF2759" s="43"/>
      <c r="AG2759" s="43"/>
      <c r="AH2759" s="43"/>
      <c r="AI2759" s="43"/>
      <c r="AJ2759" s="43"/>
      <c r="AK2759" s="43"/>
      <c r="AL2759" s="43"/>
      <c r="AM2759" s="43"/>
      <c r="AN2759" s="43"/>
      <c r="AO2759" s="43"/>
      <c r="AP2759" s="43"/>
      <c r="AQ2759" s="43"/>
      <c r="AR2759" s="43"/>
      <c r="AS2759" s="43"/>
      <c r="AT2759" s="43"/>
      <c r="AU2759" s="43"/>
      <c r="AV2759" s="43"/>
      <c r="AW2759" s="43"/>
      <c r="AX2759" s="43"/>
      <c r="AY2759" s="43"/>
      <c r="AZ2759" s="43"/>
      <c r="BA2759" s="43"/>
      <c r="BB2759" s="43"/>
      <c r="BC2759" s="43"/>
      <c r="BD2759" s="43"/>
      <c r="BE2759" s="43"/>
      <c r="BF2759" s="43"/>
      <c r="BG2759" s="43"/>
      <c r="BH2759" s="43"/>
      <c r="BI2759" s="43"/>
      <c r="BJ2759" s="43"/>
      <c r="BK2759" s="43"/>
      <c r="BL2759" s="43"/>
      <c r="BM2759" s="43"/>
      <c r="BN2759" s="43"/>
      <c r="BO2759" s="43"/>
      <c r="BP2759" s="43"/>
      <c r="BQ2759" s="43"/>
    </row>
    <row r="2760" spans="1:69" ht="22.9" customHeight="1">
      <c r="A2760" s="412" t="s">
        <v>5471</v>
      </c>
      <c r="B2760" s="413" t="s">
        <v>5472</v>
      </c>
      <c r="C2760" s="866">
        <v>1894</v>
      </c>
      <c r="D2760" s="413" t="s">
        <v>334</v>
      </c>
      <c r="E2760" s="413" t="s">
        <v>1116</v>
      </c>
      <c r="F2760" s="413" t="s">
        <v>5474</v>
      </c>
      <c r="G2760" s="413">
        <v>0</v>
      </c>
      <c r="H2760" s="421" t="s">
        <v>1442</v>
      </c>
      <c r="I2760" s="413">
        <v>100</v>
      </c>
      <c r="J2760" s="450">
        <v>43942</v>
      </c>
      <c r="K2760" s="451"/>
      <c r="L2760" s="452">
        <v>40657</v>
      </c>
      <c r="M2760" s="413" t="s">
        <v>884</v>
      </c>
      <c r="N2760" s="413" t="s">
        <v>144</v>
      </c>
      <c r="O2760" s="418"/>
      <c r="P2760" s="421" t="s">
        <v>1442</v>
      </c>
      <c r="Q2760" s="413"/>
      <c r="R2760" s="64"/>
      <c r="S2760" s="413" t="s">
        <v>398</v>
      </c>
      <c r="T2760" s="413"/>
      <c r="U2760" s="413" t="s">
        <v>5473</v>
      </c>
      <c r="V2760" s="413"/>
      <c r="W2760" s="413"/>
      <c r="X2760" s="445" t="s">
        <v>5106</v>
      </c>
      <c r="Y2760" s="43"/>
      <c r="Z2760" s="43"/>
      <c r="AA2760" s="43"/>
      <c r="AB2760" s="43"/>
      <c r="AC2760" s="43"/>
      <c r="AD2760" s="43"/>
      <c r="AE2760" s="43"/>
      <c r="AF2760" s="43"/>
      <c r="AG2760" s="43"/>
      <c r="AH2760" s="43"/>
      <c r="AI2760" s="43"/>
      <c r="AJ2760" s="43"/>
      <c r="AK2760" s="43"/>
      <c r="AL2760" s="43"/>
      <c r="AM2760" s="43"/>
      <c r="AN2760" s="43"/>
      <c r="AO2760" s="43"/>
      <c r="AP2760" s="43"/>
      <c r="AQ2760" s="43"/>
      <c r="AR2760" s="43"/>
      <c r="AS2760" s="43"/>
      <c r="AT2760" s="43"/>
      <c r="AU2760" s="43"/>
      <c r="AV2760" s="43"/>
      <c r="AW2760" s="43"/>
      <c r="AX2760" s="43"/>
      <c r="AY2760" s="43"/>
      <c r="AZ2760" s="43"/>
      <c r="BA2760" s="43"/>
      <c r="BB2760" s="43"/>
      <c r="BC2760" s="43"/>
      <c r="BD2760" s="43"/>
      <c r="BE2760" s="43"/>
      <c r="BF2760" s="43"/>
      <c r="BG2760" s="43"/>
      <c r="BH2760" s="43"/>
      <c r="BI2760" s="43"/>
      <c r="BJ2760" s="43"/>
      <c r="BK2760" s="43"/>
      <c r="BL2760" s="43"/>
      <c r="BM2760" s="43"/>
      <c r="BN2760" s="43"/>
      <c r="BO2760" s="43"/>
      <c r="BP2760" s="43"/>
      <c r="BQ2760" s="43"/>
    </row>
    <row r="2761" spans="1:69" ht="22.9" customHeight="1">
      <c r="A2761" s="412" t="s">
        <v>5471</v>
      </c>
      <c r="B2761" s="413" t="s">
        <v>5472</v>
      </c>
      <c r="C2761" s="866">
        <v>1907</v>
      </c>
      <c r="D2761" s="413" t="s">
        <v>994</v>
      </c>
      <c r="E2761" s="413" t="s">
        <v>5199</v>
      </c>
      <c r="F2761" s="413" t="s">
        <v>389</v>
      </c>
      <c r="G2761" s="413">
        <v>0</v>
      </c>
      <c r="H2761" s="421" t="s">
        <v>1442</v>
      </c>
      <c r="I2761" s="413">
        <v>100</v>
      </c>
      <c r="J2761" s="450">
        <v>43588</v>
      </c>
      <c r="K2761" s="451"/>
      <c r="L2761" s="452">
        <v>40303</v>
      </c>
      <c r="M2761" s="413" t="s">
        <v>198</v>
      </c>
      <c r="N2761" s="413" t="s">
        <v>144</v>
      </c>
      <c r="O2761" s="418"/>
      <c r="P2761" s="421" t="s">
        <v>1442</v>
      </c>
      <c r="Q2761" s="413"/>
      <c r="R2761" s="64"/>
      <c r="S2761" s="413" t="s">
        <v>398</v>
      </c>
      <c r="T2761" s="413"/>
      <c r="U2761" s="413" t="s">
        <v>5473</v>
      </c>
      <c r="V2761" s="413"/>
      <c r="W2761" s="413"/>
      <c r="X2761" s="445"/>
      <c r="Y2761" s="43"/>
      <c r="Z2761" s="43"/>
      <c r="AA2761" s="43"/>
      <c r="AB2761" s="43"/>
      <c r="AC2761" s="43"/>
      <c r="AD2761" s="43"/>
      <c r="AE2761" s="43"/>
      <c r="AF2761" s="43"/>
      <c r="AG2761" s="43"/>
      <c r="AH2761" s="43"/>
      <c r="AI2761" s="43"/>
      <c r="AJ2761" s="43"/>
      <c r="AK2761" s="43"/>
      <c r="AL2761" s="43"/>
      <c r="AM2761" s="43"/>
      <c r="AN2761" s="43"/>
      <c r="AO2761" s="43"/>
      <c r="AP2761" s="43"/>
      <c r="AQ2761" s="43"/>
      <c r="AR2761" s="43"/>
      <c r="AS2761" s="43"/>
      <c r="AT2761" s="43"/>
      <c r="AU2761" s="43"/>
      <c r="AV2761" s="43"/>
      <c r="AW2761" s="43"/>
      <c r="AX2761" s="43"/>
      <c r="AY2761" s="43"/>
      <c r="AZ2761" s="43"/>
      <c r="BA2761" s="43"/>
      <c r="BB2761" s="43"/>
      <c r="BC2761" s="43"/>
      <c r="BD2761" s="43"/>
      <c r="BE2761" s="43"/>
      <c r="BF2761" s="43"/>
      <c r="BG2761" s="43"/>
      <c r="BH2761" s="43"/>
      <c r="BI2761" s="43"/>
      <c r="BJ2761" s="43"/>
      <c r="BK2761" s="43"/>
      <c r="BL2761" s="43"/>
      <c r="BM2761" s="43"/>
      <c r="BN2761" s="43"/>
      <c r="BO2761" s="43"/>
      <c r="BP2761" s="43"/>
      <c r="BQ2761" s="43"/>
    </row>
    <row r="2762" spans="1:69" ht="22.9" customHeight="1">
      <c r="A2762" s="412" t="s">
        <v>5471</v>
      </c>
      <c r="B2762" s="413" t="s">
        <v>5472</v>
      </c>
      <c r="C2762" s="866">
        <v>1913</v>
      </c>
      <c r="D2762" s="413" t="s">
        <v>349</v>
      </c>
      <c r="E2762" s="413" t="s">
        <v>5200</v>
      </c>
      <c r="F2762" s="413" t="s">
        <v>5474</v>
      </c>
      <c r="G2762" s="413">
        <v>0</v>
      </c>
      <c r="H2762" s="421" t="s">
        <v>952</v>
      </c>
      <c r="I2762" s="413">
        <v>100</v>
      </c>
      <c r="J2762" s="450">
        <v>43553</v>
      </c>
      <c r="K2762" s="451"/>
      <c r="L2762" s="452">
        <v>40268</v>
      </c>
      <c r="M2762" s="413" t="s">
        <v>5201</v>
      </c>
      <c r="N2762" s="413" t="s">
        <v>144</v>
      </c>
      <c r="O2762" s="418"/>
      <c r="P2762" s="421" t="s">
        <v>952</v>
      </c>
      <c r="Q2762" s="413">
        <v>991242</v>
      </c>
      <c r="R2762" s="64"/>
      <c r="S2762" s="413" t="s">
        <v>398</v>
      </c>
      <c r="T2762" s="413"/>
      <c r="U2762" s="413" t="s">
        <v>5473</v>
      </c>
      <c r="V2762" s="413"/>
      <c r="W2762" s="413"/>
      <c r="X2762" s="445" t="s">
        <v>5107</v>
      </c>
      <c r="Y2762" s="43"/>
      <c r="Z2762" s="43"/>
      <c r="AA2762" s="43"/>
      <c r="AB2762" s="43"/>
      <c r="AC2762" s="43"/>
      <c r="AD2762" s="43"/>
      <c r="AE2762" s="43"/>
      <c r="AF2762" s="43"/>
      <c r="AG2762" s="43"/>
      <c r="AH2762" s="43"/>
      <c r="AI2762" s="43"/>
      <c r="AJ2762" s="43"/>
      <c r="AK2762" s="43"/>
      <c r="AL2762" s="43"/>
      <c r="AM2762" s="43"/>
      <c r="AN2762" s="43"/>
      <c r="AO2762" s="43"/>
      <c r="AP2762" s="43"/>
      <c r="AQ2762" s="43"/>
      <c r="AR2762" s="43"/>
      <c r="AS2762" s="43"/>
      <c r="AT2762" s="43"/>
      <c r="AU2762" s="43"/>
      <c r="AV2762" s="43"/>
      <c r="AW2762" s="43"/>
      <c r="AX2762" s="43"/>
      <c r="AY2762" s="43"/>
      <c r="AZ2762" s="43"/>
      <c r="BA2762" s="43"/>
      <c r="BB2762" s="43"/>
      <c r="BC2762" s="43"/>
      <c r="BD2762" s="43"/>
      <c r="BE2762" s="43"/>
      <c r="BF2762" s="43"/>
      <c r="BG2762" s="43"/>
      <c r="BH2762" s="43"/>
      <c r="BI2762" s="43"/>
      <c r="BJ2762" s="43"/>
      <c r="BK2762" s="43"/>
      <c r="BL2762" s="43"/>
      <c r="BM2762" s="43"/>
      <c r="BN2762" s="43"/>
      <c r="BO2762" s="43"/>
      <c r="BP2762" s="43"/>
      <c r="BQ2762" s="43"/>
    </row>
    <row r="2763" spans="1:69" ht="22.9" customHeight="1">
      <c r="A2763" s="412" t="s">
        <v>5471</v>
      </c>
      <c r="B2763" s="413" t="s">
        <v>5472</v>
      </c>
      <c r="C2763" s="866">
        <v>1940</v>
      </c>
      <c r="D2763" s="413" t="s">
        <v>4895</v>
      </c>
      <c r="E2763" s="413" t="s">
        <v>183</v>
      </c>
      <c r="F2763" s="413" t="s">
        <v>389</v>
      </c>
      <c r="G2763" s="413">
        <v>0</v>
      </c>
      <c r="H2763" s="421" t="s">
        <v>1444</v>
      </c>
      <c r="I2763" s="413">
        <v>100</v>
      </c>
      <c r="J2763" s="450">
        <v>43923</v>
      </c>
      <c r="K2763" s="451"/>
      <c r="L2763" s="452">
        <v>40638</v>
      </c>
      <c r="M2763" s="413" t="s">
        <v>203</v>
      </c>
      <c r="N2763" s="413" t="s">
        <v>144</v>
      </c>
      <c r="O2763" s="418"/>
      <c r="P2763" s="421" t="s">
        <v>1444</v>
      </c>
      <c r="Q2763" s="413"/>
      <c r="R2763" s="64"/>
      <c r="S2763" s="413" t="s">
        <v>398</v>
      </c>
      <c r="T2763" s="413"/>
      <c r="U2763" s="413" t="s">
        <v>5473</v>
      </c>
      <c r="V2763" s="413"/>
      <c r="W2763" s="413"/>
      <c r="X2763" s="445" t="s">
        <v>1656</v>
      </c>
      <c r="Y2763" s="43"/>
      <c r="Z2763" s="43"/>
      <c r="AA2763" s="43"/>
      <c r="AB2763" s="43"/>
      <c r="AC2763" s="43"/>
      <c r="AD2763" s="43"/>
      <c r="AE2763" s="43"/>
      <c r="AF2763" s="43"/>
      <c r="AG2763" s="43"/>
      <c r="AH2763" s="43"/>
      <c r="AI2763" s="43"/>
      <c r="AJ2763" s="43"/>
      <c r="AK2763" s="43"/>
      <c r="AL2763" s="43"/>
      <c r="AM2763" s="43"/>
      <c r="AN2763" s="43"/>
      <c r="AO2763" s="43"/>
      <c r="AP2763" s="43"/>
      <c r="AQ2763" s="43"/>
      <c r="AR2763" s="43"/>
      <c r="AS2763" s="43"/>
      <c r="AT2763" s="43"/>
      <c r="AU2763" s="43"/>
      <c r="AV2763" s="43"/>
      <c r="AW2763" s="43"/>
      <c r="AX2763" s="43"/>
      <c r="AY2763" s="43"/>
      <c r="AZ2763" s="43"/>
      <c r="BA2763" s="43"/>
      <c r="BB2763" s="43"/>
      <c r="BC2763" s="43"/>
      <c r="BD2763" s="43"/>
      <c r="BE2763" s="43"/>
      <c r="BF2763" s="43"/>
      <c r="BG2763" s="43"/>
      <c r="BH2763" s="43"/>
      <c r="BI2763" s="43"/>
      <c r="BJ2763" s="43"/>
      <c r="BK2763" s="43"/>
      <c r="BL2763" s="43"/>
      <c r="BM2763" s="43"/>
      <c r="BN2763" s="43"/>
      <c r="BO2763" s="43"/>
      <c r="BP2763" s="43"/>
      <c r="BQ2763" s="43"/>
    </row>
    <row r="2764" spans="1:69" ht="22.9" customHeight="1">
      <c r="A2764" s="412" t="s">
        <v>5471</v>
      </c>
      <c r="B2764" s="413" t="s">
        <v>5472</v>
      </c>
      <c r="C2764" s="866">
        <v>1948</v>
      </c>
      <c r="D2764" s="413" t="s">
        <v>138</v>
      </c>
      <c r="E2764" s="413" t="s">
        <v>5202</v>
      </c>
      <c r="F2764" s="413" t="s">
        <v>5474</v>
      </c>
      <c r="G2764" s="413">
        <v>0</v>
      </c>
      <c r="H2764" s="421" t="s">
        <v>1442</v>
      </c>
      <c r="I2764" s="413">
        <v>100</v>
      </c>
      <c r="J2764" s="450">
        <v>43637</v>
      </c>
      <c r="K2764" s="451"/>
      <c r="L2764" s="452">
        <v>40352</v>
      </c>
      <c r="M2764" s="413" t="s">
        <v>164</v>
      </c>
      <c r="N2764" s="413" t="s">
        <v>144</v>
      </c>
      <c r="O2764" s="418"/>
      <c r="P2764" s="421" t="s">
        <v>1442</v>
      </c>
      <c r="Q2764" s="413"/>
      <c r="R2764" s="413" t="s">
        <v>5108</v>
      </c>
      <c r="S2764" s="413" t="s">
        <v>398</v>
      </c>
      <c r="T2764" s="413"/>
      <c r="U2764" s="413" t="s">
        <v>5473</v>
      </c>
      <c r="V2764" s="413"/>
      <c r="W2764" s="413"/>
      <c r="X2764" s="445" t="s">
        <v>1656</v>
      </c>
      <c r="Y2764" s="43"/>
      <c r="Z2764" s="43"/>
      <c r="AA2764" s="43"/>
      <c r="AB2764" s="43"/>
      <c r="AC2764" s="43"/>
      <c r="AD2764" s="43"/>
      <c r="AE2764" s="43"/>
      <c r="AF2764" s="43"/>
      <c r="AG2764" s="43"/>
      <c r="AH2764" s="43"/>
      <c r="AI2764" s="43"/>
      <c r="AJ2764" s="43"/>
      <c r="AK2764" s="43"/>
      <c r="AL2764" s="43"/>
      <c r="AM2764" s="43"/>
      <c r="AN2764" s="43"/>
      <c r="AO2764" s="43"/>
      <c r="AP2764" s="43"/>
      <c r="AQ2764" s="43"/>
      <c r="AR2764" s="43"/>
      <c r="AS2764" s="43"/>
      <c r="AT2764" s="43"/>
      <c r="AU2764" s="43"/>
      <c r="AV2764" s="43"/>
      <c r="AW2764" s="43"/>
      <c r="AX2764" s="43"/>
      <c r="AY2764" s="43"/>
      <c r="AZ2764" s="43"/>
      <c r="BA2764" s="43"/>
      <c r="BB2764" s="43"/>
      <c r="BC2764" s="43"/>
      <c r="BD2764" s="43"/>
      <c r="BE2764" s="43"/>
      <c r="BF2764" s="43"/>
      <c r="BG2764" s="43"/>
      <c r="BH2764" s="43"/>
      <c r="BI2764" s="43"/>
      <c r="BJ2764" s="43"/>
      <c r="BK2764" s="43"/>
      <c r="BL2764" s="43"/>
      <c r="BM2764" s="43"/>
      <c r="BN2764" s="43"/>
      <c r="BO2764" s="43"/>
      <c r="BP2764" s="43"/>
      <c r="BQ2764" s="43"/>
    </row>
    <row r="2765" spans="1:69" ht="22.9" customHeight="1">
      <c r="A2765" s="412" t="s">
        <v>5471</v>
      </c>
      <c r="B2765" s="413" t="s">
        <v>5472</v>
      </c>
      <c r="C2765" s="866">
        <v>1949</v>
      </c>
      <c r="D2765" s="413" t="s">
        <v>417</v>
      </c>
      <c r="E2765" s="413" t="s">
        <v>175</v>
      </c>
      <c r="F2765" s="413" t="s">
        <v>5474</v>
      </c>
      <c r="G2765" s="413">
        <v>0</v>
      </c>
      <c r="H2765" s="421" t="s">
        <v>1256</v>
      </c>
      <c r="I2765" s="413">
        <v>100</v>
      </c>
      <c r="J2765" s="450">
        <v>44053</v>
      </c>
      <c r="K2765" s="451"/>
      <c r="L2765" s="452">
        <v>40768</v>
      </c>
      <c r="M2765" s="413" t="s">
        <v>301</v>
      </c>
      <c r="N2765" s="413" t="s">
        <v>144</v>
      </c>
      <c r="O2765" s="418"/>
      <c r="P2765" s="421" t="s">
        <v>1256</v>
      </c>
      <c r="Q2765" s="413"/>
      <c r="R2765" s="64"/>
      <c r="S2765" s="413" t="s">
        <v>398</v>
      </c>
      <c r="T2765" s="413"/>
      <c r="U2765" s="413" t="s">
        <v>5473</v>
      </c>
      <c r="V2765" s="413"/>
      <c r="W2765" s="413"/>
      <c r="X2765" s="445" t="s">
        <v>1656</v>
      </c>
      <c r="Y2765" s="43"/>
      <c r="Z2765" s="43"/>
      <c r="AA2765" s="43"/>
      <c r="AB2765" s="43"/>
      <c r="AC2765" s="43"/>
      <c r="AD2765" s="43"/>
      <c r="AE2765" s="43"/>
      <c r="AF2765" s="43"/>
      <c r="AG2765" s="43"/>
      <c r="AH2765" s="43"/>
      <c r="AI2765" s="43"/>
      <c r="AJ2765" s="43"/>
      <c r="AK2765" s="43"/>
      <c r="AL2765" s="43"/>
      <c r="AM2765" s="43"/>
      <c r="AN2765" s="43"/>
      <c r="AO2765" s="43"/>
      <c r="AP2765" s="43"/>
      <c r="AQ2765" s="43"/>
      <c r="AR2765" s="43"/>
      <c r="AS2765" s="43"/>
      <c r="AT2765" s="43"/>
      <c r="AU2765" s="43"/>
      <c r="AV2765" s="43"/>
      <c r="AW2765" s="43"/>
      <c r="AX2765" s="43"/>
      <c r="AY2765" s="43"/>
      <c r="AZ2765" s="43"/>
      <c r="BA2765" s="43"/>
      <c r="BB2765" s="43"/>
      <c r="BC2765" s="43"/>
      <c r="BD2765" s="43"/>
      <c r="BE2765" s="43"/>
      <c r="BF2765" s="43"/>
      <c r="BG2765" s="43"/>
      <c r="BH2765" s="43"/>
      <c r="BI2765" s="43"/>
      <c r="BJ2765" s="43"/>
      <c r="BK2765" s="43"/>
      <c r="BL2765" s="43"/>
      <c r="BM2765" s="43"/>
      <c r="BN2765" s="43"/>
      <c r="BO2765" s="43"/>
      <c r="BP2765" s="43"/>
      <c r="BQ2765" s="43"/>
    </row>
    <row r="2766" spans="1:69" ht="22.9" customHeight="1">
      <c r="A2766" s="412" t="s">
        <v>5471</v>
      </c>
      <c r="B2766" s="413" t="s">
        <v>5472</v>
      </c>
      <c r="C2766" s="866">
        <v>1957</v>
      </c>
      <c r="D2766" s="413" t="s">
        <v>448</v>
      </c>
      <c r="E2766" s="413" t="s">
        <v>5476</v>
      </c>
      <c r="F2766" s="413" t="s">
        <v>389</v>
      </c>
      <c r="G2766" s="413">
        <v>0</v>
      </c>
      <c r="H2766" s="421" t="s">
        <v>1442</v>
      </c>
      <c r="I2766" s="413">
        <v>100</v>
      </c>
      <c r="J2766" s="450">
        <v>43651</v>
      </c>
      <c r="K2766" s="451"/>
      <c r="L2766" s="452">
        <v>40366</v>
      </c>
      <c r="M2766" s="413" t="s">
        <v>538</v>
      </c>
      <c r="N2766" s="413" t="s">
        <v>144</v>
      </c>
      <c r="O2766" s="418"/>
      <c r="P2766" s="421" t="s">
        <v>1442</v>
      </c>
      <c r="Q2766" s="413"/>
      <c r="R2766" s="413" t="s">
        <v>5109</v>
      </c>
      <c r="S2766" s="413" t="s">
        <v>398</v>
      </c>
      <c r="T2766" s="413"/>
      <c r="U2766" s="413" t="s">
        <v>5473</v>
      </c>
      <c r="V2766" s="413"/>
      <c r="W2766" s="413"/>
      <c r="X2766" s="445" t="s">
        <v>5110</v>
      </c>
      <c r="Y2766" s="43"/>
      <c r="Z2766" s="43"/>
      <c r="AA2766" s="43"/>
      <c r="AB2766" s="43"/>
      <c r="AC2766" s="43"/>
      <c r="AD2766" s="43"/>
      <c r="AE2766" s="43"/>
      <c r="AF2766" s="43"/>
      <c r="AG2766" s="43"/>
      <c r="AH2766" s="43"/>
      <c r="AI2766" s="43"/>
      <c r="AJ2766" s="43"/>
      <c r="AK2766" s="43"/>
      <c r="AL2766" s="43"/>
      <c r="AM2766" s="43"/>
      <c r="AN2766" s="43"/>
      <c r="AO2766" s="43"/>
      <c r="AP2766" s="43"/>
      <c r="AQ2766" s="43"/>
      <c r="AR2766" s="43"/>
      <c r="AS2766" s="43"/>
      <c r="AT2766" s="43"/>
      <c r="AU2766" s="43"/>
      <c r="AV2766" s="43"/>
      <c r="AW2766" s="43"/>
      <c r="AX2766" s="43"/>
      <c r="AY2766" s="43"/>
      <c r="AZ2766" s="43"/>
      <c r="BA2766" s="43"/>
      <c r="BB2766" s="43"/>
      <c r="BC2766" s="43"/>
      <c r="BD2766" s="43"/>
      <c r="BE2766" s="43"/>
      <c r="BF2766" s="43"/>
      <c r="BG2766" s="43"/>
      <c r="BH2766" s="43"/>
      <c r="BI2766" s="43"/>
      <c r="BJ2766" s="43"/>
      <c r="BK2766" s="43"/>
      <c r="BL2766" s="43"/>
      <c r="BM2766" s="43"/>
      <c r="BN2766" s="43"/>
      <c r="BO2766" s="43"/>
      <c r="BP2766" s="43"/>
      <c r="BQ2766" s="43"/>
    </row>
    <row r="2767" spans="1:69" ht="22.9" customHeight="1">
      <c r="A2767" s="412" t="s">
        <v>5471</v>
      </c>
      <c r="B2767" s="413" t="s">
        <v>5472</v>
      </c>
      <c r="C2767" s="866">
        <v>1960</v>
      </c>
      <c r="D2767" s="413" t="s">
        <v>5203</v>
      </c>
      <c r="E2767" s="413" t="s">
        <v>201</v>
      </c>
      <c r="F2767" s="413" t="s">
        <v>389</v>
      </c>
      <c r="G2767" s="413">
        <v>0</v>
      </c>
      <c r="H2767" s="421" t="s">
        <v>1442</v>
      </c>
      <c r="I2767" s="413">
        <v>100</v>
      </c>
      <c r="J2767" s="450">
        <v>43642</v>
      </c>
      <c r="K2767" s="451"/>
      <c r="L2767" s="452">
        <v>40357</v>
      </c>
      <c r="M2767" s="413" t="s">
        <v>456</v>
      </c>
      <c r="N2767" s="413" t="s">
        <v>144</v>
      </c>
      <c r="O2767" s="418"/>
      <c r="P2767" s="421" t="s">
        <v>1442</v>
      </c>
      <c r="Q2767" s="413">
        <v>984573235</v>
      </c>
      <c r="R2767" s="64"/>
      <c r="S2767" s="413" t="s">
        <v>398</v>
      </c>
      <c r="T2767" s="413"/>
      <c r="U2767" s="413" t="s">
        <v>5473</v>
      </c>
      <c r="V2767" s="413"/>
      <c r="W2767" s="413"/>
      <c r="X2767" s="445" t="s">
        <v>5111</v>
      </c>
      <c r="Y2767" s="43"/>
      <c r="Z2767" s="43"/>
      <c r="AA2767" s="43"/>
      <c r="AB2767" s="43"/>
      <c r="AC2767" s="43"/>
      <c r="AD2767" s="43"/>
      <c r="AE2767" s="43"/>
      <c r="AF2767" s="43"/>
      <c r="AG2767" s="43"/>
      <c r="AH2767" s="43"/>
      <c r="AI2767" s="43"/>
      <c r="AJ2767" s="43"/>
      <c r="AK2767" s="43"/>
      <c r="AL2767" s="43"/>
      <c r="AM2767" s="43"/>
      <c r="AN2767" s="43"/>
      <c r="AO2767" s="43"/>
      <c r="AP2767" s="43"/>
      <c r="AQ2767" s="43"/>
      <c r="AR2767" s="43"/>
      <c r="AS2767" s="43"/>
      <c r="AT2767" s="43"/>
      <c r="AU2767" s="43"/>
      <c r="AV2767" s="43"/>
      <c r="AW2767" s="43"/>
      <c r="AX2767" s="43"/>
      <c r="AY2767" s="43"/>
      <c r="AZ2767" s="43"/>
      <c r="BA2767" s="43"/>
      <c r="BB2767" s="43"/>
      <c r="BC2767" s="43"/>
      <c r="BD2767" s="43"/>
      <c r="BE2767" s="43"/>
      <c r="BF2767" s="43"/>
      <c r="BG2767" s="43"/>
      <c r="BH2767" s="43"/>
      <c r="BI2767" s="43"/>
      <c r="BJ2767" s="43"/>
      <c r="BK2767" s="43"/>
      <c r="BL2767" s="43"/>
      <c r="BM2767" s="43"/>
      <c r="BN2767" s="43"/>
      <c r="BO2767" s="43"/>
      <c r="BP2767" s="43"/>
      <c r="BQ2767" s="43"/>
    </row>
    <row r="2768" spans="1:69" ht="22.9" customHeight="1">
      <c r="A2768" s="412" t="s">
        <v>5471</v>
      </c>
      <c r="B2768" s="413" t="s">
        <v>5472</v>
      </c>
      <c r="C2768" s="866">
        <v>1961</v>
      </c>
      <c r="D2768" s="413" t="s">
        <v>5203</v>
      </c>
      <c r="E2768" s="413" t="s">
        <v>183</v>
      </c>
      <c r="F2768" s="413" t="s">
        <v>389</v>
      </c>
      <c r="G2768" s="413">
        <v>0</v>
      </c>
      <c r="H2768" s="421" t="s">
        <v>1442</v>
      </c>
      <c r="I2768" s="413">
        <v>100</v>
      </c>
      <c r="J2768" s="450">
        <v>43642</v>
      </c>
      <c r="K2768" s="451"/>
      <c r="L2768" s="452">
        <v>40357</v>
      </c>
      <c r="M2768" s="413" t="s">
        <v>456</v>
      </c>
      <c r="N2768" s="413" t="s">
        <v>144</v>
      </c>
      <c r="O2768" s="418"/>
      <c r="P2768" s="421" t="s">
        <v>1442</v>
      </c>
      <c r="Q2768" s="413" t="s">
        <v>5112</v>
      </c>
      <c r="R2768" s="64"/>
      <c r="S2768" s="413" t="s">
        <v>398</v>
      </c>
      <c r="T2768" s="413"/>
      <c r="U2768" s="413" t="s">
        <v>5473</v>
      </c>
      <c r="V2768" s="413"/>
      <c r="W2768" s="413"/>
      <c r="X2768" s="445" t="s">
        <v>5113</v>
      </c>
      <c r="Y2768" s="43"/>
      <c r="Z2768" s="43"/>
      <c r="AA2768" s="43"/>
      <c r="AB2768" s="43"/>
      <c r="AC2768" s="43"/>
      <c r="AD2768" s="43"/>
      <c r="AE2768" s="43"/>
      <c r="AF2768" s="43"/>
      <c r="AG2768" s="43"/>
      <c r="AH2768" s="43"/>
      <c r="AI2768" s="43"/>
      <c r="AJ2768" s="43"/>
      <c r="AK2768" s="43"/>
      <c r="AL2768" s="43"/>
      <c r="AM2768" s="43"/>
      <c r="AN2768" s="43"/>
      <c r="AO2768" s="43"/>
      <c r="AP2768" s="43"/>
      <c r="AQ2768" s="43"/>
      <c r="AR2768" s="43"/>
      <c r="AS2768" s="43"/>
      <c r="AT2768" s="43"/>
      <c r="AU2768" s="43"/>
      <c r="AV2768" s="43"/>
      <c r="AW2768" s="43"/>
      <c r="AX2768" s="43"/>
      <c r="AY2768" s="43"/>
      <c r="AZ2768" s="43"/>
      <c r="BA2768" s="43"/>
      <c r="BB2768" s="43"/>
      <c r="BC2768" s="43"/>
      <c r="BD2768" s="43"/>
      <c r="BE2768" s="43"/>
      <c r="BF2768" s="43"/>
      <c r="BG2768" s="43"/>
      <c r="BH2768" s="43"/>
      <c r="BI2768" s="43"/>
      <c r="BJ2768" s="43"/>
      <c r="BK2768" s="43"/>
      <c r="BL2768" s="43"/>
      <c r="BM2768" s="43"/>
      <c r="BN2768" s="43"/>
      <c r="BO2768" s="43"/>
      <c r="BP2768" s="43"/>
      <c r="BQ2768" s="43"/>
    </row>
    <row r="2769" spans="1:69" ht="22.9" customHeight="1">
      <c r="A2769" s="412" t="s">
        <v>5471</v>
      </c>
      <c r="B2769" s="413" t="s">
        <v>5472</v>
      </c>
      <c r="C2769" s="866">
        <v>1972</v>
      </c>
      <c r="D2769" s="413" t="s">
        <v>1081</v>
      </c>
      <c r="E2769" s="413" t="s">
        <v>187</v>
      </c>
      <c r="F2769" s="413" t="s">
        <v>5474</v>
      </c>
      <c r="G2769" s="413">
        <v>0</v>
      </c>
      <c r="H2769" s="421" t="s">
        <v>1256</v>
      </c>
      <c r="I2769" s="413">
        <v>100</v>
      </c>
      <c r="J2769" s="450">
        <v>43921</v>
      </c>
      <c r="K2769" s="451"/>
      <c r="L2769" s="452">
        <v>40636</v>
      </c>
      <c r="M2769" s="413" t="s">
        <v>5722</v>
      </c>
      <c r="N2769" s="413" t="s">
        <v>144</v>
      </c>
      <c r="O2769" s="418"/>
      <c r="P2769" s="421" t="s">
        <v>1256</v>
      </c>
      <c r="Q2769" s="413"/>
      <c r="R2769" s="64"/>
      <c r="S2769" s="413" t="s">
        <v>398</v>
      </c>
      <c r="T2769" s="413"/>
      <c r="U2769" s="413" t="s">
        <v>5473</v>
      </c>
      <c r="V2769" s="413"/>
      <c r="W2769" s="413"/>
      <c r="X2769" s="445" t="s">
        <v>1656</v>
      </c>
      <c r="Y2769" s="43"/>
      <c r="Z2769" s="43"/>
      <c r="AA2769" s="43"/>
      <c r="AB2769" s="43"/>
      <c r="AC2769" s="43"/>
      <c r="AD2769" s="43"/>
      <c r="AE2769" s="43"/>
      <c r="AF2769" s="43"/>
      <c r="AG2769" s="43"/>
      <c r="AH2769" s="43"/>
      <c r="AI2769" s="43"/>
      <c r="AJ2769" s="43"/>
      <c r="AK2769" s="43"/>
      <c r="AL2769" s="43"/>
      <c r="AM2769" s="43"/>
      <c r="AN2769" s="43"/>
      <c r="AO2769" s="43"/>
      <c r="AP2769" s="43"/>
      <c r="AQ2769" s="43"/>
      <c r="AR2769" s="43"/>
      <c r="AS2769" s="43"/>
      <c r="AT2769" s="43"/>
      <c r="AU2769" s="43"/>
      <c r="AV2769" s="43"/>
      <c r="AW2769" s="43"/>
      <c r="AX2769" s="43"/>
      <c r="AY2769" s="43"/>
      <c r="AZ2769" s="43"/>
      <c r="BA2769" s="43"/>
      <c r="BB2769" s="43"/>
      <c r="BC2769" s="43"/>
      <c r="BD2769" s="43"/>
      <c r="BE2769" s="43"/>
      <c r="BF2769" s="43"/>
      <c r="BG2769" s="43"/>
      <c r="BH2769" s="43"/>
      <c r="BI2769" s="43"/>
      <c r="BJ2769" s="43"/>
      <c r="BK2769" s="43"/>
      <c r="BL2769" s="43"/>
      <c r="BM2769" s="43"/>
      <c r="BN2769" s="43"/>
      <c r="BO2769" s="43"/>
      <c r="BP2769" s="43"/>
      <c r="BQ2769" s="43"/>
    </row>
    <row r="2770" spans="1:69" ht="22.9" customHeight="1">
      <c r="A2770" s="412" t="s">
        <v>5471</v>
      </c>
      <c r="B2770" s="413" t="s">
        <v>5472</v>
      </c>
      <c r="C2770" s="866">
        <v>1978</v>
      </c>
      <c r="D2770" s="413" t="s">
        <v>553</v>
      </c>
      <c r="E2770" s="413" t="s">
        <v>209</v>
      </c>
      <c r="F2770" s="413" t="s">
        <v>5474</v>
      </c>
      <c r="G2770" s="413">
        <v>0</v>
      </c>
      <c r="H2770" s="421" t="s">
        <v>1442</v>
      </c>
      <c r="I2770" s="413">
        <v>100</v>
      </c>
      <c r="J2770" s="450">
        <v>43675</v>
      </c>
      <c r="K2770" s="451"/>
      <c r="L2770" s="452">
        <v>40390</v>
      </c>
      <c r="M2770" s="413" t="s">
        <v>491</v>
      </c>
      <c r="N2770" s="413" t="s">
        <v>144</v>
      </c>
      <c r="O2770" s="418"/>
      <c r="P2770" s="421" t="s">
        <v>1442</v>
      </c>
      <c r="Q2770" s="413">
        <v>98458296</v>
      </c>
      <c r="R2770" s="413" t="s">
        <v>5114</v>
      </c>
      <c r="S2770" s="413" t="s">
        <v>398</v>
      </c>
      <c r="T2770" s="413"/>
      <c r="U2770" s="413" t="s">
        <v>5473</v>
      </c>
      <c r="V2770" s="413"/>
      <c r="W2770" s="413"/>
      <c r="X2770" s="445" t="s">
        <v>5115</v>
      </c>
      <c r="Y2770" s="43"/>
      <c r="Z2770" s="43"/>
      <c r="AA2770" s="43"/>
      <c r="AB2770" s="43"/>
      <c r="AC2770" s="43"/>
      <c r="AD2770" s="43"/>
      <c r="AE2770" s="43"/>
      <c r="AF2770" s="43"/>
      <c r="AG2770" s="43"/>
      <c r="AH2770" s="43"/>
      <c r="AI2770" s="43"/>
      <c r="AJ2770" s="43"/>
      <c r="AK2770" s="43"/>
      <c r="AL2770" s="43"/>
      <c r="AM2770" s="43"/>
      <c r="AN2770" s="43"/>
      <c r="AO2770" s="43"/>
      <c r="AP2770" s="43"/>
      <c r="AQ2770" s="43"/>
      <c r="AR2770" s="43"/>
      <c r="AS2770" s="43"/>
      <c r="AT2770" s="43"/>
      <c r="AU2770" s="43"/>
      <c r="AV2770" s="43"/>
      <c r="AW2770" s="43"/>
      <c r="AX2770" s="43"/>
      <c r="AY2770" s="43"/>
      <c r="AZ2770" s="43"/>
      <c r="BA2770" s="43"/>
      <c r="BB2770" s="43"/>
      <c r="BC2770" s="43"/>
      <c r="BD2770" s="43"/>
      <c r="BE2770" s="43"/>
      <c r="BF2770" s="43"/>
      <c r="BG2770" s="43"/>
      <c r="BH2770" s="43"/>
      <c r="BI2770" s="43"/>
      <c r="BJ2770" s="43"/>
      <c r="BK2770" s="43"/>
      <c r="BL2770" s="43"/>
      <c r="BM2770" s="43"/>
      <c r="BN2770" s="43"/>
      <c r="BO2770" s="43"/>
      <c r="BP2770" s="43"/>
      <c r="BQ2770" s="43"/>
    </row>
    <row r="2771" spans="1:69" ht="22.9" customHeight="1">
      <c r="A2771" s="412" t="s">
        <v>5471</v>
      </c>
      <c r="B2771" s="413" t="s">
        <v>5472</v>
      </c>
      <c r="C2771" s="866">
        <v>1986</v>
      </c>
      <c r="D2771" s="413" t="s">
        <v>417</v>
      </c>
      <c r="E2771" s="413" t="s">
        <v>1167</v>
      </c>
      <c r="F2771" s="413" t="s">
        <v>5474</v>
      </c>
      <c r="G2771" s="413">
        <v>0</v>
      </c>
      <c r="H2771" s="421" t="s">
        <v>1442</v>
      </c>
      <c r="I2771" s="413">
        <v>100</v>
      </c>
      <c r="J2771" s="450">
        <v>43679</v>
      </c>
      <c r="K2771" s="451"/>
      <c r="L2771" s="452">
        <v>40394</v>
      </c>
      <c r="M2771" s="413" t="s">
        <v>5204</v>
      </c>
      <c r="N2771" s="413" t="s">
        <v>144</v>
      </c>
      <c r="O2771" s="418"/>
      <c r="P2771" s="421" t="s">
        <v>1442</v>
      </c>
      <c r="Q2771" s="413">
        <v>636174958</v>
      </c>
      <c r="R2771" s="413" t="s">
        <v>5116</v>
      </c>
      <c r="S2771" s="413" t="s">
        <v>398</v>
      </c>
      <c r="T2771" s="413"/>
      <c r="U2771" s="413" t="s">
        <v>5473</v>
      </c>
      <c r="V2771" s="413"/>
      <c r="W2771" s="413"/>
      <c r="X2771" s="445" t="s">
        <v>5117</v>
      </c>
      <c r="Y2771" s="43"/>
      <c r="Z2771" s="43"/>
      <c r="AA2771" s="43"/>
      <c r="AB2771" s="43"/>
      <c r="AC2771" s="43"/>
      <c r="AD2771" s="43"/>
      <c r="AE2771" s="43"/>
      <c r="AF2771" s="43"/>
      <c r="AG2771" s="43"/>
      <c r="AH2771" s="43"/>
      <c r="AI2771" s="43"/>
      <c r="AJ2771" s="43"/>
      <c r="AK2771" s="43"/>
      <c r="AL2771" s="43"/>
      <c r="AM2771" s="43"/>
      <c r="AN2771" s="43"/>
      <c r="AO2771" s="43"/>
      <c r="AP2771" s="43"/>
      <c r="AQ2771" s="43"/>
      <c r="AR2771" s="43"/>
      <c r="AS2771" s="43"/>
      <c r="AT2771" s="43"/>
      <c r="AU2771" s="43"/>
      <c r="AV2771" s="43"/>
      <c r="AW2771" s="43"/>
      <c r="AX2771" s="43"/>
      <c r="AY2771" s="43"/>
      <c r="AZ2771" s="43"/>
      <c r="BA2771" s="43"/>
      <c r="BB2771" s="43"/>
      <c r="BC2771" s="43"/>
      <c r="BD2771" s="43"/>
      <c r="BE2771" s="43"/>
      <c r="BF2771" s="43"/>
      <c r="BG2771" s="43"/>
      <c r="BH2771" s="43"/>
      <c r="BI2771" s="43"/>
      <c r="BJ2771" s="43"/>
      <c r="BK2771" s="43"/>
      <c r="BL2771" s="43"/>
      <c r="BM2771" s="43"/>
      <c r="BN2771" s="43"/>
      <c r="BO2771" s="43"/>
      <c r="BP2771" s="43"/>
      <c r="BQ2771" s="43"/>
    </row>
    <row r="2772" spans="1:69" ht="22.9" customHeight="1">
      <c r="A2772" s="412" t="s">
        <v>5471</v>
      </c>
      <c r="B2772" s="413" t="s">
        <v>5472</v>
      </c>
      <c r="C2772" s="866">
        <v>1989</v>
      </c>
      <c r="D2772" s="413" t="s">
        <v>5205</v>
      </c>
      <c r="E2772" s="413" t="s">
        <v>270</v>
      </c>
      <c r="F2772" s="413" t="s">
        <v>389</v>
      </c>
      <c r="G2772" s="413">
        <v>0</v>
      </c>
      <c r="H2772" s="421" t="s">
        <v>952</v>
      </c>
      <c r="I2772" s="413">
        <v>100</v>
      </c>
      <c r="J2772" s="450">
        <v>43931</v>
      </c>
      <c r="K2772" s="451"/>
      <c r="L2772" s="452">
        <v>40646</v>
      </c>
      <c r="M2772" s="413" t="s">
        <v>504</v>
      </c>
      <c r="N2772" s="413" t="s">
        <v>144</v>
      </c>
      <c r="O2772" s="418"/>
      <c r="P2772" s="421" t="s">
        <v>952</v>
      </c>
      <c r="Q2772" s="413"/>
      <c r="R2772" s="64"/>
      <c r="S2772" s="413" t="s">
        <v>398</v>
      </c>
      <c r="T2772" s="413"/>
      <c r="U2772" s="413" t="s">
        <v>5473</v>
      </c>
      <c r="V2772" s="413"/>
      <c r="W2772" s="413"/>
      <c r="X2772" s="445" t="s">
        <v>1656</v>
      </c>
      <c r="Y2772" s="43"/>
      <c r="Z2772" s="43"/>
      <c r="AA2772" s="43"/>
      <c r="AB2772" s="43"/>
      <c r="AC2772" s="43"/>
      <c r="AD2772" s="43"/>
      <c r="AE2772" s="43"/>
      <c r="AF2772" s="43"/>
      <c r="AG2772" s="43"/>
      <c r="AH2772" s="43"/>
      <c r="AI2772" s="43"/>
      <c r="AJ2772" s="43"/>
      <c r="AK2772" s="43"/>
      <c r="AL2772" s="43"/>
      <c r="AM2772" s="43"/>
      <c r="AN2772" s="43"/>
      <c r="AO2772" s="43"/>
      <c r="AP2772" s="43"/>
      <c r="AQ2772" s="43"/>
      <c r="AR2772" s="43"/>
      <c r="AS2772" s="43"/>
      <c r="AT2772" s="43"/>
      <c r="AU2772" s="43"/>
      <c r="AV2772" s="43"/>
      <c r="AW2772" s="43"/>
      <c r="AX2772" s="43"/>
      <c r="AY2772" s="43"/>
      <c r="AZ2772" s="43"/>
      <c r="BA2772" s="43"/>
      <c r="BB2772" s="43"/>
      <c r="BC2772" s="43"/>
      <c r="BD2772" s="43"/>
      <c r="BE2772" s="43"/>
      <c r="BF2772" s="43"/>
      <c r="BG2772" s="43"/>
      <c r="BH2772" s="43"/>
      <c r="BI2772" s="43"/>
      <c r="BJ2772" s="43"/>
      <c r="BK2772" s="43"/>
      <c r="BL2772" s="43"/>
      <c r="BM2772" s="43"/>
      <c r="BN2772" s="43"/>
      <c r="BO2772" s="43"/>
      <c r="BP2772" s="43"/>
      <c r="BQ2772" s="43"/>
    </row>
    <row r="2773" spans="1:69" ht="22.9" customHeight="1">
      <c r="A2773" s="412" t="s">
        <v>5471</v>
      </c>
      <c r="B2773" s="413" t="s">
        <v>5472</v>
      </c>
      <c r="C2773" s="866">
        <v>1993</v>
      </c>
      <c r="D2773" s="413" t="s">
        <v>448</v>
      </c>
      <c r="E2773" s="413" t="s">
        <v>202</v>
      </c>
      <c r="F2773" s="413" t="s">
        <v>5474</v>
      </c>
      <c r="G2773" s="413">
        <v>0</v>
      </c>
      <c r="H2773" s="421" t="s">
        <v>1444</v>
      </c>
      <c r="I2773" s="413">
        <v>100</v>
      </c>
      <c r="J2773" s="450">
        <v>43931</v>
      </c>
      <c r="K2773" s="451"/>
      <c r="L2773" s="452">
        <v>40646</v>
      </c>
      <c r="M2773" s="413" t="s">
        <v>5206</v>
      </c>
      <c r="N2773" s="413" t="s">
        <v>144</v>
      </c>
      <c r="O2773" s="418"/>
      <c r="P2773" s="421" t="s">
        <v>1444</v>
      </c>
      <c r="Q2773" s="413"/>
      <c r="R2773" s="64"/>
      <c r="S2773" s="413" t="s">
        <v>398</v>
      </c>
      <c r="T2773" s="413"/>
      <c r="U2773" s="413" t="s">
        <v>5473</v>
      </c>
      <c r="V2773" s="413"/>
      <c r="W2773" s="413"/>
      <c r="X2773" s="445" t="s">
        <v>1656</v>
      </c>
      <c r="Y2773" s="43"/>
      <c r="Z2773" s="43"/>
      <c r="AA2773" s="43"/>
      <c r="AB2773" s="43"/>
      <c r="AC2773" s="43"/>
      <c r="AD2773" s="43"/>
      <c r="AE2773" s="43"/>
      <c r="AF2773" s="43"/>
      <c r="AG2773" s="43"/>
      <c r="AH2773" s="43"/>
      <c r="AI2773" s="43"/>
      <c r="AJ2773" s="43"/>
      <c r="AK2773" s="43"/>
      <c r="AL2773" s="43"/>
      <c r="AM2773" s="43"/>
      <c r="AN2773" s="43"/>
      <c r="AO2773" s="43"/>
      <c r="AP2773" s="43"/>
      <c r="AQ2773" s="43"/>
      <c r="AR2773" s="43"/>
      <c r="AS2773" s="43"/>
      <c r="AT2773" s="43"/>
      <c r="AU2773" s="43"/>
      <c r="AV2773" s="43"/>
      <c r="AW2773" s="43"/>
      <c r="AX2773" s="43"/>
      <c r="AY2773" s="43"/>
      <c r="AZ2773" s="43"/>
      <c r="BA2773" s="43"/>
      <c r="BB2773" s="43"/>
      <c r="BC2773" s="43"/>
      <c r="BD2773" s="43"/>
      <c r="BE2773" s="43"/>
      <c r="BF2773" s="43"/>
      <c r="BG2773" s="43"/>
      <c r="BH2773" s="43"/>
      <c r="BI2773" s="43"/>
      <c r="BJ2773" s="43"/>
      <c r="BK2773" s="43"/>
      <c r="BL2773" s="43"/>
      <c r="BM2773" s="43"/>
      <c r="BN2773" s="43"/>
      <c r="BO2773" s="43"/>
      <c r="BP2773" s="43"/>
      <c r="BQ2773" s="43"/>
    </row>
    <row r="2774" spans="1:69" ht="22.9" customHeight="1">
      <c r="A2774" s="412" t="s">
        <v>5471</v>
      </c>
      <c r="B2774" s="413" t="s">
        <v>5472</v>
      </c>
      <c r="C2774" s="866">
        <v>2043</v>
      </c>
      <c r="D2774" s="413" t="s">
        <v>497</v>
      </c>
      <c r="E2774" s="413" t="s">
        <v>5723</v>
      </c>
      <c r="F2774" s="413" t="s">
        <v>5474</v>
      </c>
      <c r="G2774" s="413">
        <v>0</v>
      </c>
      <c r="H2774" s="421" t="s">
        <v>952</v>
      </c>
      <c r="I2774" s="413">
        <v>100</v>
      </c>
      <c r="J2774" s="450">
        <v>44080</v>
      </c>
      <c r="K2774" s="451"/>
      <c r="L2774" s="452">
        <v>40795</v>
      </c>
      <c r="M2774" s="413" t="s">
        <v>1060</v>
      </c>
      <c r="N2774" s="413" t="s">
        <v>144</v>
      </c>
      <c r="O2774" s="418"/>
      <c r="P2774" s="421" t="s">
        <v>952</v>
      </c>
      <c r="Q2774" s="413"/>
      <c r="R2774" s="64"/>
      <c r="S2774" s="413" t="s">
        <v>398</v>
      </c>
      <c r="T2774" s="413"/>
      <c r="U2774" s="413" t="s">
        <v>5473</v>
      </c>
      <c r="V2774" s="413"/>
      <c r="W2774" s="413"/>
      <c r="X2774" s="445" t="s">
        <v>1656</v>
      </c>
      <c r="Y2774" s="43"/>
      <c r="Z2774" s="43"/>
      <c r="AA2774" s="43"/>
      <c r="AB2774" s="43"/>
      <c r="AC2774" s="43"/>
      <c r="AD2774" s="43"/>
      <c r="AE2774" s="43"/>
      <c r="AF2774" s="43"/>
      <c r="AG2774" s="43"/>
      <c r="AH2774" s="43"/>
      <c r="AI2774" s="43"/>
      <c r="AJ2774" s="43"/>
      <c r="AK2774" s="43"/>
      <c r="AL2774" s="43"/>
      <c r="AM2774" s="43"/>
      <c r="AN2774" s="43"/>
      <c r="AO2774" s="43"/>
      <c r="AP2774" s="43"/>
      <c r="AQ2774" s="43"/>
      <c r="AR2774" s="43"/>
      <c r="AS2774" s="43"/>
      <c r="AT2774" s="43"/>
      <c r="AU2774" s="43"/>
      <c r="AV2774" s="43"/>
      <c r="AW2774" s="43"/>
      <c r="AX2774" s="43"/>
      <c r="AY2774" s="43"/>
      <c r="AZ2774" s="43"/>
      <c r="BA2774" s="43"/>
      <c r="BB2774" s="43"/>
      <c r="BC2774" s="43"/>
      <c r="BD2774" s="43"/>
      <c r="BE2774" s="43"/>
      <c r="BF2774" s="43"/>
      <c r="BG2774" s="43"/>
      <c r="BH2774" s="43"/>
      <c r="BI2774" s="43"/>
      <c r="BJ2774" s="43"/>
      <c r="BK2774" s="43"/>
      <c r="BL2774" s="43"/>
      <c r="BM2774" s="43"/>
      <c r="BN2774" s="43"/>
      <c r="BO2774" s="43"/>
      <c r="BP2774" s="43"/>
      <c r="BQ2774" s="43"/>
    </row>
    <row r="2775" spans="1:69" ht="22.9" customHeight="1">
      <c r="A2775" s="412" t="s">
        <v>5471</v>
      </c>
      <c r="B2775" s="413" t="s">
        <v>5472</v>
      </c>
      <c r="C2775" s="866">
        <v>2050</v>
      </c>
      <c r="D2775" s="413" t="s">
        <v>497</v>
      </c>
      <c r="E2775" s="413" t="s">
        <v>430</v>
      </c>
      <c r="F2775" s="413" t="s">
        <v>5474</v>
      </c>
      <c r="G2775" s="413">
        <v>0</v>
      </c>
      <c r="H2775" s="421" t="s">
        <v>952</v>
      </c>
      <c r="I2775" s="413">
        <v>100</v>
      </c>
      <c r="J2775" s="450">
        <v>43931</v>
      </c>
      <c r="K2775" s="451"/>
      <c r="L2775" s="452">
        <v>40646</v>
      </c>
      <c r="M2775" s="413" t="s">
        <v>177</v>
      </c>
      <c r="N2775" s="413" t="s">
        <v>144</v>
      </c>
      <c r="O2775" s="418"/>
      <c r="P2775" s="421" t="s">
        <v>952</v>
      </c>
      <c r="Q2775" s="413"/>
      <c r="R2775" s="64"/>
      <c r="S2775" s="413" t="s">
        <v>398</v>
      </c>
      <c r="T2775" s="413"/>
      <c r="U2775" s="413" t="s">
        <v>5473</v>
      </c>
      <c r="V2775" s="413"/>
      <c r="W2775" s="413"/>
      <c r="X2775" s="445" t="s">
        <v>1656</v>
      </c>
      <c r="Y2775" s="43"/>
      <c r="Z2775" s="43"/>
      <c r="AA2775" s="43"/>
      <c r="AB2775" s="43"/>
      <c r="AC2775" s="43"/>
      <c r="AD2775" s="43"/>
      <c r="AE2775" s="43"/>
      <c r="AF2775" s="43"/>
      <c r="AG2775" s="43"/>
      <c r="AH2775" s="43"/>
      <c r="AI2775" s="43"/>
      <c r="AJ2775" s="43"/>
      <c r="AK2775" s="43"/>
      <c r="AL2775" s="43"/>
      <c r="AM2775" s="43"/>
      <c r="AN2775" s="43"/>
      <c r="AO2775" s="43"/>
      <c r="AP2775" s="43"/>
      <c r="AQ2775" s="43"/>
      <c r="AR2775" s="43"/>
      <c r="AS2775" s="43"/>
      <c r="AT2775" s="43"/>
      <c r="AU2775" s="43"/>
      <c r="AV2775" s="43"/>
      <c r="AW2775" s="43"/>
      <c r="AX2775" s="43"/>
      <c r="AY2775" s="43"/>
      <c r="AZ2775" s="43"/>
      <c r="BA2775" s="43"/>
      <c r="BB2775" s="43"/>
      <c r="BC2775" s="43"/>
      <c r="BD2775" s="43"/>
      <c r="BE2775" s="43"/>
      <c r="BF2775" s="43"/>
      <c r="BG2775" s="43"/>
      <c r="BH2775" s="43"/>
      <c r="BI2775" s="43"/>
      <c r="BJ2775" s="43"/>
      <c r="BK2775" s="43"/>
      <c r="BL2775" s="43"/>
      <c r="BM2775" s="43"/>
      <c r="BN2775" s="43"/>
      <c r="BO2775" s="43"/>
      <c r="BP2775" s="43"/>
      <c r="BQ2775" s="43"/>
    </row>
    <row r="2776" spans="1:69" ht="22.9" customHeight="1">
      <c r="A2776" s="412" t="s">
        <v>5471</v>
      </c>
      <c r="B2776" s="413" t="s">
        <v>5472</v>
      </c>
      <c r="C2776" s="866">
        <v>2052</v>
      </c>
      <c r="D2776" s="413" t="s">
        <v>995</v>
      </c>
      <c r="E2776" s="413" t="s">
        <v>303</v>
      </c>
      <c r="F2776" s="413" t="s">
        <v>389</v>
      </c>
      <c r="G2776" s="413">
        <v>0</v>
      </c>
      <c r="H2776" s="421" t="s">
        <v>1442</v>
      </c>
      <c r="I2776" s="413">
        <v>100</v>
      </c>
      <c r="J2776" s="450">
        <v>43931</v>
      </c>
      <c r="K2776" s="451"/>
      <c r="L2776" s="452">
        <v>40646</v>
      </c>
      <c r="M2776" s="413" t="s">
        <v>268</v>
      </c>
      <c r="N2776" s="413" t="s">
        <v>144</v>
      </c>
      <c r="O2776" s="418"/>
      <c r="P2776" s="421" t="s">
        <v>1442</v>
      </c>
      <c r="Q2776" s="413"/>
      <c r="R2776" s="64"/>
      <c r="S2776" s="413" t="s">
        <v>398</v>
      </c>
      <c r="T2776" s="413"/>
      <c r="U2776" s="413" t="s">
        <v>5473</v>
      </c>
      <c r="V2776" s="413"/>
      <c r="W2776" s="413"/>
      <c r="X2776" s="445" t="s">
        <v>1656</v>
      </c>
      <c r="Y2776" s="43"/>
      <c r="Z2776" s="43"/>
      <c r="AA2776" s="43"/>
      <c r="AB2776" s="43"/>
      <c r="AC2776" s="43"/>
      <c r="AD2776" s="43"/>
      <c r="AE2776" s="43"/>
      <c r="AF2776" s="43"/>
      <c r="AG2776" s="43"/>
      <c r="AH2776" s="43"/>
      <c r="AI2776" s="43"/>
      <c r="AJ2776" s="43"/>
      <c r="AK2776" s="43"/>
      <c r="AL2776" s="43"/>
      <c r="AM2776" s="43"/>
      <c r="AN2776" s="43"/>
      <c r="AO2776" s="43"/>
      <c r="AP2776" s="43"/>
      <c r="AQ2776" s="43"/>
      <c r="AR2776" s="43"/>
      <c r="AS2776" s="43"/>
      <c r="AT2776" s="43"/>
      <c r="AU2776" s="43"/>
      <c r="AV2776" s="43"/>
      <c r="AW2776" s="43"/>
      <c r="AX2776" s="43"/>
      <c r="AY2776" s="43"/>
      <c r="AZ2776" s="43"/>
      <c r="BA2776" s="43"/>
      <c r="BB2776" s="43"/>
      <c r="BC2776" s="43"/>
      <c r="BD2776" s="43"/>
      <c r="BE2776" s="43"/>
      <c r="BF2776" s="43"/>
      <c r="BG2776" s="43"/>
      <c r="BH2776" s="43"/>
      <c r="BI2776" s="43"/>
      <c r="BJ2776" s="43"/>
      <c r="BK2776" s="43"/>
      <c r="BL2776" s="43"/>
      <c r="BM2776" s="43"/>
      <c r="BN2776" s="43"/>
      <c r="BO2776" s="43"/>
      <c r="BP2776" s="43"/>
      <c r="BQ2776" s="43"/>
    </row>
    <row r="2777" spans="1:69" ht="22.9" customHeight="1">
      <c r="A2777" s="412" t="s">
        <v>5471</v>
      </c>
      <c r="B2777" s="413" t="s">
        <v>5472</v>
      </c>
      <c r="C2777" s="866">
        <v>2062</v>
      </c>
      <c r="D2777" s="413" t="s">
        <v>335</v>
      </c>
      <c r="E2777" s="413" t="s">
        <v>5477</v>
      </c>
      <c r="F2777" s="413" t="s">
        <v>389</v>
      </c>
      <c r="G2777" s="413">
        <v>0</v>
      </c>
      <c r="H2777" s="421" t="s">
        <v>1442</v>
      </c>
      <c r="I2777" s="413">
        <v>100</v>
      </c>
      <c r="J2777" s="450">
        <v>43863</v>
      </c>
      <c r="K2777" s="451"/>
      <c r="L2777" s="452">
        <v>40578</v>
      </c>
      <c r="M2777" s="413" t="s">
        <v>277</v>
      </c>
      <c r="N2777" s="413" t="s">
        <v>144</v>
      </c>
      <c r="O2777" s="418"/>
      <c r="P2777" s="421" t="s">
        <v>1442</v>
      </c>
      <c r="Q2777" s="413"/>
      <c r="R2777" s="64"/>
      <c r="S2777" s="413" t="s">
        <v>398</v>
      </c>
      <c r="T2777" s="413"/>
      <c r="U2777" s="413" t="s">
        <v>5473</v>
      </c>
      <c r="V2777" s="413"/>
      <c r="W2777" s="413"/>
      <c r="X2777" s="445" t="s">
        <v>1656</v>
      </c>
      <c r="Y2777" s="43"/>
      <c r="Z2777" s="43"/>
      <c r="AA2777" s="43"/>
      <c r="AB2777" s="43"/>
      <c r="AC2777" s="43"/>
      <c r="AD2777" s="43"/>
      <c r="AE2777" s="43"/>
      <c r="AF2777" s="43"/>
      <c r="AG2777" s="43"/>
      <c r="AH2777" s="43"/>
      <c r="AI2777" s="43"/>
      <c r="AJ2777" s="43"/>
      <c r="AK2777" s="43"/>
      <c r="AL2777" s="43"/>
      <c r="AM2777" s="43"/>
      <c r="AN2777" s="43"/>
      <c r="AO2777" s="43"/>
      <c r="AP2777" s="43"/>
      <c r="AQ2777" s="43"/>
      <c r="AR2777" s="43"/>
      <c r="AS2777" s="43"/>
      <c r="AT2777" s="43"/>
      <c r="AU2777" s="43"/>
      <c r="AV2777" s="43"/>
      <c r="AW2777" s="43"/>
      <c r="AX2777" s="43"/>
      <c r="AY2777" s="43"/>
      <c r="AZ2777" s="43"/>
      <c r="BA2777" s="43"/>
      <c r="BB2777" s="43"/>
      <c r="BC2777" s="43"/>
      <c r="BD2777" s="43"/>
      <c r="BE2777" s="43"/>
      <c r="BF2777" s="43"/>
      <c r="BG2777" s="43"/>
      <c r="BH2777" s="43"/>
      <c r="BI2777" s="43"/>
      <c r="BJ2777" s="43"/>
      <c r="BK2777" s="43"/>
      <c r="BL2777" s="43"/>
      <c r="BM2777" s="43"/>
      <c r="BN2777" s="43"/>
      <c r="BO2777" s="43"/>
      <c r="BP2777" s="43"/>
      <c r="BQ2777" s="43"/>
    </row>
    <row r="2778" spans="1:69" ht="22.9" customHeight="1">
      <c r="A2778" s="412" t="s">
        <v>5471</v>
      </c>
      <c r="B2778" s="413" t="s">
        <v>5472</v>
      </c>
      <c r="C2778" s="866">
        <v>2064</v>
      </c>
      <c r="D2778" s="413" t="s">
        <v>1393</v>
      </c>
      <c r="E2778" s="413" t="s">
        <v>177</v>
      </c>
      <c r="F2778" s="413" t="s">
        <v>389</v>
      </c>
      <c r="G2778" s="413">
        <v>0</v>
      </c>
      <c r="H2778" s="421" t="s">
        <v>1256</v>
      </c>
      <c r="I2778" s="413">
        <v>100</v>
      </c>
      <c r="J2778" s="450">
        <v>43990</v>
      </c>
      <c r="K2778" s="451"/>
      <c r="L2778" s="452">
        <v>40705</v>
      </c>
      <c r="M2778" s="413" t="s">
        <v>219</v>
      </c>
      <c r="N2778" s="413" t="s">
        <v>144</v>
      </c>
      <c r="O2778" s="418"/>
      <c r="P2778" s="421" t="s">
        <v>1256</v>
      </c>
      <c r="Q2778" s="413"/>
      <c r="R2778" s="64"/>
      <c r="S2778" s="413" t="s">
        <v>398</v>
      </c>
      <c r="T2778" s="413"/>
      <c r="U2778" s="413" t="s">
        <v>5473</v>
      </c>
      <c r="V2778" s="413"/>
      <c r="W2778" s="413"/>
      <c r="X2778" s="445" t="s">
        <v>1656</v>
      </c>
      <c r="Y2778" s="43"/>
      <c r="Z2778" s="43"/>
      <c r="AA2778" s="43"/>
      <c r="AB2778" s="43"/>
      <c r="AC2778" s="43"/>
      <c r="AD2778" s="43"/>
      <c r="AE2778" s="43"/>
      <c r="AF2778" s="43"/>
      <c r="AG2778" s="43"/>
      <c r="AH2778" s="43"/>
      <c r="AI2778" s="43"/>
      <c r="AJ2778" s="43"/>
      <c r="AK2778" s="43"/>
      <c r="AL2778" s="43"/>
      <c r="AM2778" s="43"/>
      <c r="AN2778" s="43"/>
      <c r="AO2778" s="43"/>
      <c r="AP2778" s="43"/>
      <c r="AQ2778" s="43"/>
      <c r="AR2778" s="43"/>
      <c r="AS2778" s="43"/>
      <c r="AT2778" s="43"/>
      <c r="AU2778" s="43"/>
      <c r="AV2778" s="43"/>
      <c r="AW2778" s="43"/>
      <c r="AX2778" s="43"/>
      <c r="AY2778" s="43"/>
      <c r="AZ2778" s="43"/>
      <c r="BA2778" s="43"/>
      <c r="BB2778" s="43"/>
      <c r="BC2778" s="43"/>
      <c r="BD2778" s="43"/>
      <c r="BE2778" s="43"/>
      <c r="BF2778" s="43"/>
      <c r="BG2778" s="43"/>
      <c r="BH2778" s="43"/>
      <c r="BI2778" s="43"/>
      <c r="BJ2778" s="43"/>
      <c r="BK2778" s="43"/>
      <c r="BL2778" s="43"/>
      <c r="BM2778" s="43"/>
      <c r="BN2778" s="43"/>
      <c r="BO2778" s="43"/>
      <c r="BP2778" s="43"/>
      <c r="BQ2778" s="43"/>
    </row>
    <row r="2779" spans="1:69" ht="22.9" customHeight="1">
      <c r="A2779" s="412" t="s">
        <v>5471</v>
      </c>
      <c r="B2779" s="413" t="s">
        <v>5472</v>
      </c>
      <c r="C2779" s="866">
        <v>2071</v>
      </c>
      <c r="D2779" s="413" t="s">
        <v>490</v>
      </c>
      <c r="E2779" s="413" t="s">
        <v>331</v>
      </c>
      <c r="F2779" s="413" t="s">
        <v>5474</v>
      </c>
      <c r="G2779" s="413">
        <v>0</v>
      </c>
      <c r="H2779" s="421" t="s">
        <v>1256</v>
      </c>
      <c r="I2779" s="413">
        <v>100</v>
      </c>
      <c r="J2779" s="450">
        <v>43921</v>
      </c>
      <c r="K2779" s="451"/>
      <c r="L2779" s="452">
        <v>40636</v>
      </c>
      <c r="M2779" s="413" t="s">
        <v>600</v>
      </c>
      <c r="N2779" s="413" t="s">
        <v>144</v>
      </c>
      <c r="O2779" s="418"/>
      <c r="P2779" s="421" t="s">
        <v>1256</v>
      </c>
      <c r="Q2779" s="413"/>
      <c r="R2779" s="64"/>
      <c r="S2779" s="413" t="s">
        <v>398</v>
      </c>
      <c r="T2779" s="413"/>
      <c r="U2779" s="413" t="s">
        <v>5473</v>
      </c>
      <c r="V2779" s="413"/>
      <c r="W2779" s="413"/>
      <c r="X2779" s="445" t="s">
        <v>1656</v>
      </c>
      <c r="Y2779" s="43"/>
      <c r="Z2779" s="43"/>
      <c r="AA2779" s="43"/>
      <c r="AB2779" s="43"/>
      <c r="AC2779" s="43"/>
      <c r="AD2779" s="43"/>
      <c r="AE2779" s="43"/>
      <c r="AF2779" s="43"/>
      <c r="AG2779" s="43"/>
      <c r="AH2779" s="43"/>
      <c r="AI2779" s="43"/>
      <c r="AJ2779" s="43"/>
      <c r="AK2779" s="43"/>
      <c r="AL2779" s="43"/>
      <c r="AM2779" s="43"/>
      <c r="AN2779" s="43"/>
      <c r="AO2779" s="43"/>
      <c r="AP2779" s="43"/>
      <c r="AQ2779" s="43"/>
      <c r="AR2779" s="43"/>
      <c r="AS2779" s="43"/>
      <c r="AT2779" s="43"/>
      <c r="AU2779" s="43"/>
      <c r="AV2779" s="43"/>
      <c r="AW2779" s="43"/>
      <c r="AX2779" s="43"/>
      <c r="AY2779" s="43"/>
      <c r="AZ2779" s="43"/>
      <c r="BA2779" s="43"/>
      <c r="BB2779" s="43"/>
      <c r="BC2779" s="43"/>
      <c r="BD2779" s="43"/>
      <c r="BE2779" s="43"/>
      <c r="BF2779" s="43"/>
      <c r="BG2779" s="43"/>
      <c r="BH2779" s="43"/>
      <c r="BI2779" s="43"/>
      <c r="BJ2779" s="43"/>
      <c r="BK2779" s="43"/>
      <c r="BL2779" s="43"/>
      <c r="BM2779" s="43"/>
      <c r="BN2779" s="43"/>
      <c r="BO2779" s="43"/>
      <c r="BP2779" s="43"/>
      <c r="BQ2779" s="43"/>
    </row>
    <row r="2780" spans="1:69" ht="22.9" customHeight="1">
      <c r="A2780" s="412" t="s">
        <v>5471</v>
      </c>
      <c r="B2780" s="413" t="s">
        <v>5472</v>
      </c>
      <c r="C2780" s="866">
        <v>2083</v>
      </c>
      <c r="D2780" s="413" t="s">
        <v>448</v>
      </c>
      <c r="E2780" s="413" t="s">
        <v>5207</v>
      </c>
      <c r="F2780" s="413" t="s">
        <v>5474</v>
      </c>
      <c r="G2780" s="413">
        <v>0</v>
      </c>
      <c r="H2780" s="421" t="s">
        <v>1444</v>
      </c>
      <c r="I2780" s="413">
        <v>100</v>
      </c>
      <c r="J2780" s="450">
        <v>43921</v>
      </c>
      <c r="K2780" s="451"/>
      <c r="L2780" s="452">
        <v>40636</v>
      </c>
      <c r="M2780" s="413" t="s">
        <v>1636</v>
      </c>
      <c r="N2780" s="413" t="s">
        <v>144</v>
      </c>
      <c r="O2780" s="418"/>
      <c r="P2780" s="421" t="s">
        <v>1444</v>
      </c>
      <c r="Q2780" s="413"/>
      <c r="R2780" s="64"/>
      <c r="S2780" s="413" t="s">
        <v>398</v>
      </c>
      <c r="T2780" s="413"/>
      <c r="U2780" s="413" t="s">
        <v>5473</v>
      </c>
      <c r="V2780" s="413"/>
      <c r="W2780" s="413"/>
      <c r="X2780" s="445" t="s">
        <v>1656</v>
      </c>
      <c r="Y2780" s="43"/>
      <c r="Z2780" s="43"/>
      <c r="AA2780" s="43"/>
      <c r="AB2780" s="43"/>
      <c r="AC2780" s="43"/>
      <c r="AD2780" s="43"/>
      <c r="AE2780" s="43"/>
      <c r="AF2780" s="43"/>
      <c r="AG2780" s="43"/>
      <c r="AH2780" s="43"/>
      <c r="AI2780" s="43"/>
      <c r="AJ2780" s="43"/>
      <c r="AK2780" s="43"/>
      <c r="AL2780" s="43"/>
      <c r="AM2780" s="43"/>
      <c r="AN2780" s="43"/>
      <c r="AO2780" s="43"/>
      <c r="AP2780" s="43"/>
      <c r="AQ2780" s="43"/>
      <c r="AR2780" s="43"/>
      <c r="AS2780" s="43"/>
      <c r="AT2780" s="43"/>
      <c r="AU2780" s="43"/>
      <c r="AV2780" s="43"/>
      <c r="AW2780" s="43"/>
      <c r="AX2780" s="43"/>
      <c r="AY2780" s="43"/>
      <c r="AZ2780" s="43"/>
      <c r="BA2780" s="43"/>
      <c r="BB2780" s="43"/>
      <c r="BC2780" s="43"/>
      <c r="BD2780" s="43"/>
      <c r="BE2780" s="43"/>
      <c r="BF2780" s="43"/>
      <c r="BG2780" s="43"/>
      <c r="BH2780" s="43"/>
      <c r="BI2780" s="43"/>
      <c r="BJ2780" s="43"/>
      <c r="BK2780" s="43"/>
      <c r="BL2780" s="43"/>
      <c r="BM2780" s="43"/>
      <c r="BN2780" s="43"/>
      <c r="BO2780" s="43"/>
      <c r="BP2780" s="43"/>
      <c r="BQ2780" s="43"/>
    </row>
    <row r="2781" spans="1:69" ht="22.9" customHeight="1">
      <c r="A2781" s="412" t="s">
        <v>5471</v>
      </c>
      <c r="B2781" s="413" t="s">
        <v>5472</v>
      </c>
      <c r="C2781" s="866">
        <v>2086</v>
      </c>
      <c r="D2781" s="413" t="s">
        <v>527</v>
      </c>
      <c r="E2781" s="413" t="s">
        <v>5208</v>
      </c>
      <c r="F2781" s="413" t="s">
        <v>5474</v>
      </c>
      <c r="G2781" s="413">
        <v>0</v>
      </c>
      <c r="H2781" s="421" t="s">
        <v>1442</v>
      </c>
      <c r="I2781" s="413">
        <v>100</v>
      </c>
      <c r="J2781" s="450">
        <v>44264</v>
      </c>
      <c r="K2781" s="451"/>
      <c r="L2781" s="452">
        <v>40979</v>
      </c>
      <c r="M2781" s="413" t="s">
        <v>456</v>
      </c>
      <c r="N2781" s="413" t="s">
        <v>144</v>
      </c>
      <c r="O2781" s="418"/>
      <c r="P2781" s="421" t="s">
        <v>1442</v>
      </c>
      <c r="Q2781" s="413"/>
      <c r="R2781" s="64"/>
      <c r="S2781" s="413" t="s">
        <v>398</v>
      </c>
      <c r="T2781" s="413"/>
      <c r="U2781" s="413" t="s">
        <v>5473</v>
      </c>
      <c r="V2781" s="413"/>
      <c r="W2781" s="413"/>
      <c r="X2781" s="445" t="s">
        <v>1656</v>
      </c>
      <c r="Y2781" s="43"/>
      <c r="Z2781" s="43"/>
      <c r="AA2781" s="43"/>
      <c r="AB2781" s="43"/>
      <c r="AC2781" s="43"/>
      <c r="AD2781" s="43"/>
      <c r="AE2781" s="43"/>
      <c r="AF2781" s="43"/>
      <c r="AG2781" s="43"/>
      <c r="AH2781" s="43"/>
      <c r="AI2781" s="43"/>
      <c r="AJ2781" s="43"/>
      <c r="AK2781" s="43"/>
      <c r="AL2781" s="43"/>
      <c r="AM2781" s="43"/>
      <c r="AN2781" s="43"/>
      <c r="AO2781" s="43"/>
      <c r="AP2781" s="43"/>
      <c r="AQ2781" s="43"/>
      <c r="AR2781" s="43"/>
      <c r="AS2781" s="43"/>
      <c r="AT2781" s="43"/>
      <c r="AU2781" s="43"/>
      <c r="AV2781" s="43"/>
      <c r="AW2781" s="43"/>
      <c r="AX2781" s="43"/>
      <c r="AY2781" s="43"/>
      <c r="AZ2781" s="43"/>
      <c r="BA2781" s="43"/>
      <c r="BB2781" s="43"/>
      <c r="BC2781" s="43"/>
      <c r="BD2781" s="43"/>
      <c r="BE2781" s="43"/>
      <c r="BF2781" s="43"/>
      <c r="BG2781" s="43"/>
      <c r="BH2781" s="43"/>
      <c r="BI2781" s="43"/>
      <c r="BJ2781" s="43"/>
      <c r="BK2781" s="43"/>
      <c r="BL2781" s="43"/>
      <c r="BM2781" s="43"/>
      <c r="BN2781" s="43"/>
      <c r="BO2781" s="43"/>
      <c r="BP2781" s="43"/>
      <c r="BQ2781" s="43"/>
    </row>
    <row r="2782" spans="1:69" ht="22.9" customHeight="1">
      <c r="A2782" s="412" t="s">
        <v>5471</v>
      </c>
      <c r="B2782" s="413" t="s">
        <v>5472</v>
      </c>
      <c r="C2782" s="866">
        <v>2095</v>
      </c>
      <c r="D2782" s="413" t="s">
        <v>644</v>
      </c>
      <c r="E2782" s="413" t="s">
        <v>297</v>
      </c>
      <c r="F2782" s="413" t="s">
        <v>5474</v>
      </c>
      <c r="G2782" s="413">
        <v>0</v>
      </c>
      <c r="H2782" s="421" t="s">
        <v>1442</v>
      </c>
      <c r="I2782" s="413">
        <v>100</v>
      </c>
      <c r="J2782" s="450">
        <v>44278</v>
      </c>
      <c r="K2782" s="451"/>
      <c r="L2782" s="452">
        <v>40993</v>
      </c>
      <c r="M2782" s="413" t="s">
        <v>177</v>
      </c>
      <c r="N2782" s="413" t="s">
        <v>144</v>
      </c>
      <c r="O2782" s="418"/>
      <c r="P2782" s="421" t="s">
        <v>1442</v>
      </c>
      <c r="Q2782" s="413"/>
      <c r="R2782" s="64"/>
      <c r="S2782" s="413" t="s">
        <v>398</v>
      </c>
      <c r="T2782" s="413"/>
      <c r="U2782" s="413" t="s">
        <v>5473</v>
      </c>
      <c r="V2782" s="413"/>
      <c r="W2782" s="413"/>
      <c r="X2782" s="445" t="s">
        <v>1656</v>
      </c>
      <c r="Y2782" s="43"/>
      <c r="Z2782" s="43"/>
      <c r="AA2782" s="43"/>
      <c r="AB2782" s="43"/>
      <c r="AC2782" s="43"/>
      <c r="AD2782" s="43"/>
      <c r="AE2782" s="43"/>
      <c r="AF2782" s="43"/>
      <c r="AG2782" s="43"/>
      <c r="AH2782" s="43"/>
      <c r="AI2782" s="43"/>
      <c r="AJ2782" s="43"/>
      <c r="AK2782" s="43"/>
      <c r="AL2782" s="43"/>
      <c r="AM2782" s="43"/>
      <c r="AN2782" s="43"/>
      <c r="AO2782" s="43"/>
      <c r="AP2782" s="43"/>
      <c r="AQ2782" s="43"/>
      <c r="AR2782" s="43"/>
      <c r="AS2782" s="43"/>
      <c r="AT2782" s="43"/>
      <c r="AU2782" s="43"/>
      <c r="AV2782" s="43"/>
      <c r="AW2782" s="43"/>
      <c r="AX2782" s="43"/>
      <c r="AY2782" s="43"/>
      <c r="AZ2782" s="43"/>
      <c r="BA2782" s="43"/>
      <c r="BB2782" s="43"/>
      <c r="BC2782" s="43"/>
      <c r="BD2782" s="43"/>
      <c r="BE2782" s="43"/>
      <c r="BF2782" s="43"/>
      <c r="BG2782" s="43"/>
      <c r="BH2782" s="43"/>
      <c r="BI2782" s="43"/>
      <c r="BJ2782" s="43"/>
      <c r="BK2782" s="43"/>
      <c r="BL2782" s="43"/>
      <c r="BM2782" s="43"/>
      <c r="BN2782" s="43"/>
      <c r="BO2782" s="43"/>
      <c r="BP2782" s="43"/>
      <c r="BQ2782" s="43"/>
    </row>
    <row r="2783" spans="1:69" ht="22.9" customHeight="1">
      <c r="A2783" s="412" t="s">
        <v>5471</v>
      </c>
      <c r="B2783" s="413" t="s">
        <v>5472</v>
      </c>
      <c r="C2783" s="866">
        <v>2112</v>
      </c>
      <c r="D2783" s="413" t="s">
        <v>465</v>
      </c>
      <c r="E2783" s="413" t="s">
        <v>5209</v>
      </c>
      <c r="F2783" s="413" t="s">
        <v>5474</v>
      </c>
      <c r="G2783" s="413">
        <v>0</v>
      </c>
      <c r="H2783" s="421" t="s">
        <v>1256</v>
      </c>
      <c r="I2783" s="413">
        <v>100</v>
      </c>
      <c r="J2783" s="450">
        <v>43931</v>
      </c>
      <c r="K2783" s="451"/>
      <c r="L2783" s="452">
        <v>40646</v>
      </c>
      <c r="M2783" s="413" t="s">
        <v>1143</v>
      </c>
      <c r="N2783" s="413" t="s">
        <v>144</v>
      </c>
      <c r="O2783" s="418"/>
      <c r="P2783" s="421" t="s">
        <v>1256</v>
      </c>
      <c r="Q2783" s="413"/>
      <c r="R2783" s="64"/>
      <c r="S2783" s="413" t="s">
        <v>398</v>
      </c>
      <c r="T2783" s="413"/>
      <c r="U2783" s="413" t="s">
        <v>5473</v>
      </c>
      <c r="V2783" s="413"/>
      <c r="W2783" s="413"/>
      <c r="X2783" s="445" t="s">
        <v>1656</v>
      </c>
      <c r="Y2783" s="43"/>
      <c r="Z2783" s="43"/>
      <c r="AA2783" s="43"/>
      <c r="AB2783" s="43"/>
      <c r="AC2783" s="43"/>
      <c r="AD2783" s="43"/>
      <c r="AE2783" s="43"/>
      <c r="AF2783" s="43"/>
      <c r="AG2783" s="43"/>
      <c r="AH2783" s="43"/>
      <c r="AI2783" s="43"/>
      <c r="AJ2783" s="43"/>
      <c r="AK2783" s="43"/>
      <c r="AL2783" s="43"/>
      <c r="AM2783" s="43"/>
      <c r="AN2783" s="43"/>
      <c r="AO2783" s="43"/>
      <c r="AP2783" s="43"/>
      <c r="AQ2783" s="43"/>
      <c r="AR2783" s="43"/>
      <c r="AS2783" s="43"/>
      <c r="AT2783" s="43"/>
      <c r="AU2783" s="43"/>
      <c r="AV2783" s="43"/>
      <c r="AW2783" s="43"/>
      <c r="AX2783" s="43"/>
      <c r="AY2783" s="43"/>
      <c r="AZ2783" s="43"/>
      <c r="BA2783" s="43"/>
      <c r="BB2783" s="43"/>
      <c r="BC2783" s="43"/>
      <c r="BD2783" s="43"/>
      <c r="BE2783" s="43"/>
      <c r="BF2783" s="43"/>
      <c r="BG2783" s="43"/>
      <c r="BH2783" s="43"/>
      <c r="BI2783" s="43"/>
      <c r="BJ2783" s="43"/>
      <c r="BK2783" s="43"/>
      <c r="BL2783" s="43"/>
      <c r="BM2783" s="43"/>
      <c r="BN2783" s="43"/>
      <c r="BO2783" s="43"/>
      <c r="BP2783" s="43"/>
      <c r="BQ2783" s="43"/>
    </row>
    <row r="2784" spans="1:69" ht="22.9" customHeight="1">
      <c r="A2784" s="412" t="s">
        <v>5471</v>
      </c>
      <c r="B2784" s="413" t="s">
        <v>5472</v>
      </c>
      <c r="C2784" s="866">
        <v>2115</v>
      </c>
      <c r="D2784" s="413" t="s">
        <v>5210</v>
      </c>
      <c r="E2784" s="413" t="s">
        <v>1117</v>
      </c>
      <c r="F2784" s="413" t="s">
        <v>5474</v>
      </c>
      <c r="G2784" s="413">
        <v>0</v>
      </c>
      <c r="H2784" s="421" t="s">
        <v>1442</v>
      </c>
      <c r="I2784" s="413">
        <v>100</v>
      </c>
      <c r="J2784" s="450">
        <v>43931</v>
      </c>
      <c r="K2784" s="451"/>
      <c r="L2784" s="452">
        <v>40646</v>
      </c>
      <c r="M2784" s="413" t="s">
        <v>456</v>
      </c>
      <c r="N2784" s="413" t="s">
        <v>144</v>
      </c>
      <c r="O2784" s="418"/>
      <c r="P2784" s="421" t="s">
        <v>1442</v>
      </c>
      <c r="Q2784" s="413"/>
      <c r="R2784" s="64"/>
      <c r="S2784" s="413" t="s">
        <v>398</v>
      </c>
      <c r="T2784" s="413"/>
      <c r="U2784" s="413" t="s">
        <v>5473</v>
      </c>
      <c r="V2784" s="413"/>
      <c r="W2784" s="413"/>
      <c r="X2784" s="445" t="s">
        <v>1656</v>
      </c>
      <c r="Y2784" s="43"/>
      <c r="Z2784" s="43"/>
      <c r="AA2784" s="43"/>
      <c r="AB2784" s="43"/>
      <c r="AC2784" s="43"/>
      <c r="AD2784" s="43"/>
      <c r="AE2784" s="43"/>
      <c r="AF2784" s="43"/>
      <c r="AG2784" s="43"/>
      <c r="AH2784" s="43"/>
      <c r="AI2784" s="43"/>
      <c r="AJ2784" s="43"/>
      <c r="AK2784" s="43"/>
      <c r="AL2784" s="43"/>
      <c r="AM2784" s="43"/>
      <c r="AN2784" s="43"/>
      <c r="AO2784" s="43"/>
      <c r="AP2784" s="43"/>
      <c r="AQ2784" s="43"/>
      <c r="AR2784" s="43"/>
      <c r="AS2784" s="43"/>
      <c r="AT2784" s="43"/>
      <c r="AU2784" s="43"/>
      <c r="AV2784" s="43"/>
      <c r="AW2784" s="43"/>
      <c r="AX2784" s="43"/>
      <c r="AY2784" s="43"/>
      <c r="AZ2784" s="43"/>
      <c r="BA2784" s="43"/>
      <c r="BB2784" s="43"/>
      <c r="BC2784" s="43"/>
      <c r="BD2784" s="43"/>
      <c r="BE2784" s="43"/>
      <c r="BF2784" s="43"/>
      <c r="BG2784" s="43"/>
      <c r="BH2784" s="43"/>
      <c r="BI2784" s="43"/>
      <c r="BJ2784" s="43"/>
      <c r="BK2784" s="43"/>
      <c r="BL2784" s="43"/>
      <c r="BM2784" s="43"/>
      <c r="BN2784" s="43"/>
      <c r="BO2784" s="43"/>
      <c r="BP2784" s="43"/>
      <c r="BQ2784" s="43"/>
    </row>
    <row r="2785" spans="1:69" ht="22.9" customHeight="1">
      <c r="A2785" s="412" t="s">
        <v>5471</v>
      </c>
      <c r="B2785" s="413" t="s">
        <v>5472</v>
      </c>
      <c r="C2785" s="866">
        <v>2123</v>
      </c>
      <c r="D2785" s="413" t="s">
        <v>352</v>
      </c>
      <c r="E2785" s="413" t="s">
        <v>5211</v>
      </c>
      <c r="F2785" s="413" t="s">
        <v>5474</v>
      </c>
      <c r="G2785" s="413">
        <v>0</v>
      </c>
      <c r="H2785" s="421" t="s">
        <v>1256</v>
      </c>
      <c r="I2785" s="413">
        <v>100</v>
      </c>
      <c r="J2785" s="450">
        <v>43897</v>
      </c>
      <c r="K2785" s="451"/>
      <c r="L2785" s="452">
        <v>40612</v>
      </c>
      <c r="M2785" s="413" t="s">
        <v>807</v>
      </c>
      <c r="N2785" s="413" t="s">
        <v>144</v>
      </c>
      <c r="O2785" s="418"/>
      <c r="P2785" s="421" t="s">
        <v>1256</v>
      </c>
      <c r="Q2785" s="413"/>
      <c r="R2785" s="64"/>
      <c r="S2785" s="413" t="s">
        <v>398</v>
      </c>
      <c r="T2785" s="413"/>
      <c r="U2785" s="413" t="s">
        <v>5473</v>
      </c>
      <c r="V2785" s="413"/>
      <c r="W2785" s="413"/>
      <c r="X2785" s="445" t="s">
        <v>1656</v>
      </c>
      <c r="Y2785" s="43"/>
      <c r="Z2785" s="43"/>
      <c r="AA2785" s="43"/>
      <c r="AB2785" s="43"/>
      <c r="AC2785" s="43"/>
      <c r="AD2785" s="43"/>
      <c r="AE2785" s="43"/>
      <c r="AF2785" s="43"/>
      <c r="AG2785" s="43"/>
      <c r="AH2785" s="43"/>
      <c r="AI2785" s="43"/>
      <c r="AJ2785" s="43"/>
      <c r="AK2785" s="43"/>
      <c r="AL2785" s="43"/>
      <c r="AM2785" s="43"/>
      <c r="AN2785" s="43"/>
      <c r="AO2785" s="43"/>
      <c r="AP2785" s="43"/>
      <c r="AQ2785" s="43"/>
      <c r="AR2785" s="43"/>
      <c r="AS2785" s="43"/>
      <c r="AT2785" s="43"/>
      <c r="AU2785" s="43"/>
      <c r="AV2785" s="43"/>
      <c r="AW2785" s="43"/>
      <c r="AX2785" s="43"/>
      <c r="AY2785" s="43"/>
      <c r="AZ2785" s="43"/>
      <c r="BA2785" s="43"/>
      <c r="BB2785" s="43"/>
      <c r="BC2785" s="43"/>
      <c r="BD2785" s="43"/>
      <c r="BE2785" s="43"/>
      <c r="BF2785" s="43"/>
      <c r="BG2785" s="43"/>
      <c r="BH2785" s="43"/>
      <c r="BI2785" s="43"/>
      <c r="BJ2785" s="43"/>
      <c r="BK2785" s="43"/>
      <c r="BL2785" s="43"/>
      <c r="BM2785" s="43"/>
      <c r="BN2785" s="43"/>
      <c r="BO2785" s="43"/>
      <c r="BP2785" s="43"/>
      <c r="BQ2785" s="43"/>
    </row>
    <row r="2786" spans="1:69" ht="22.9" customHeight="1">
      <c r="A2786" s="412" t="s">
        <v>5471</v>
      </c>
      <c r="B2786" s="413" t="s">
        <v>5472</v>
      </c>
      <c r="C2786" s="866">
        <v>2135</v>
      </c>
      <c r="D2786" s="413" t="s">
        <v>342</v>
      </c>
      <c r="E2786" s="413" t="s">
        <v>1031</v>
      </c>
      <c r="F2786" s="413" t="s">
        <v>5474</v>
      </c>
      <c r="G2786" s="413">
        <v>0</v>
      </c>
      <c r="H2786" s="421" t="s">
        <v>1442</v>
      </c>
      <c r="I2786" s="413">
        <v>100</v>
      </c>
      <c r="J2786" s="450">
        <v>43908</v>
      </c>
      <c r="K2786" s="451"/>
      <c r="L2786" s="452">
        <v>40623</v>
      </c>
      <c r="M2786" s="413" t="s">
        <v>246</v>
      </c>
      <c r="N2786" s="413" t="s">
        <v>144</v>
      </c>
      <c r="O2786" s="418"/>
      <c r="P2786" s="421" t="s">
        <v>1442</v>
      </c>
      <c r="Q2786" s="413" t="s">
        <v>3078</v>
      </c>
      <c r="R2786" s="413" t="s">
        <v>5118</v>
      </c>
      <c r="S2786" s="413" t="s">
        <v>398</v>
      </c>
      <c r="T2786" s="413"/>
      <c r="U2786" s="413" t="s">
        <v>5473</v>
      </c>
      <c r="V2786" s="413"/>
      <c r="W2786" s="413"/>
      <c r="X2786" s="445" t="s">
        <v>1656</v>
      </c>
      <c r="Y2786" s="43"/>
      <c r="Z2786" s="43"/>
      <c r="AA2786" s="43"/>
      <c r="AB2786" s="43"/>
      <c r="AC2786" s="43"/>
      <c r="AD2786" s="43"/>
      <c r="AE2786" s="43"/>
      <c r="AF2786" s="43"/>
      <c r="AG2786" s="43"/>
      <c r="AH2786" s="43"/>
      <c r="AI2786" s="43"/>
      <c r="AJ2786" s="43"/>
      <c r="AK2786" s="43"/>
      <c r="AL2786" s="43"/>
      <c r="AM2786" s="43"/>
      <c r="AN2786" s="43"/>
      <c r="AO2786" s="43"/>
      <c r="AP2786" s="43"/>
      <c r="AQ2786" s="43"/>
      <c r="AR2786" s="43"/>
      <c r="AS2786" s="43"/>
      <c r="AT2786" s="43"/>
      <c r="AU2786" s="43"/>
      <c r="AV2786" s="43"/>
      <c r="AW2786" s="43"/>
      <c r="AX2786" s="43"/>
      <c r="AY2786" s="43"/>
      <c r="AZ2786" s="43"/>
      <c r="BA2786" s="43"/>
      <c r="BB2786" s="43"/>
      <c r="BC2786" s="43"/>
      <c r="BD2786" s="43"/>
      <c r="BE2786" s="43"/>
      <c r="BF2786" s="43"/>
      <c r="BG2786" s="43"/>
      <c r="BH2786" s="43"/>
      <c r="BI2786" s="43"/>
      <c r="BJ2786" s="43"/>
      <c r="BK2786" s="43"/>
      <c r="BL2786" s="43"/>
      <c r="BM2786" s="43"/>
      <c r="BN2786" s="43"/>
      <c r="BO2786" s="43"/>
      <c r="BP2786" s="43"/>
      <c r="BQ2786" s="43"/>
    </row>
    <row r="2787" spans="1:69" ht="22.9" customHeight="1">
      <c r="A2787" s="412" t="s">
        <v>5471</v>
      </c>
      <c r="B2787" s="413" t="s">
        <v>5472</v>
      </c>
      <c r="C2787" s="866">
        <v>2140</v>
      </c>
      <c r="D2787" s="413" t="s">
        <v>472</v>
      </c>
      <c r="E2787" s="413" t="s">
        <v>201</v>
      </c>
      <c r="F2787" s="413" t="s">
        <v>389</v>
      </c>
      <c r="G2787" s="413">
        <v>0</v>
      </c>
      <c r="H2787" s="421" t="s">
        <v>1256</v>
      </c>
      <c r="I2787" s="413">
        <v>100</v>
      </c>
      <c r="J2787" s="450">
        <v>43949</v>
      </c>
      <c r="K2787" s="451"/>
      <c r="L2787" s="452">
        <v>40664</v>
      </c>
      <c r="M2787" s="413" t="s">
        <v>166</v>
      </c>
      <c r="N2787" s="413" t="s">
        <v>144</v>
      </c>
      <c r="O2787" s="418"/>
      <c r="P2787" s="421" t="s">
        <v>1256</v>
      </c>
      <c r="Q2787" s="413"/>
      <c r="R2787" s="64"/>
      <c r="S2787" s="413" t="s">
        <v>398</v>
      </c>
      <c r="T2787" s="413"/>
      <c r="U2787" s="413" t="s">
        <v>5473</v>
      </c>
      <c r="V2787" s="413"/>
      <c r="W2787" s="413"/>
      <c r="X2787" s="445" t="s">
        <v>1656</v>
      </c>
      <c r="Y2787" s="43"/>
      <c r="Z2787" s="43"/>
      <c r="AA2787" s="43"/>
      <c r="AB2787" s="43"/>
      <c r="AC2787" s="43"/>
      <c r="AD2787" s="43"/>
      <c r="AE2787" s="43"/>
      <c r="AF2787" s="43"/>
      <c r="AG2787" s="43"/>
      <c r="AH2787" s="43"/>
      <c r="AI2787" s="43"/>
      <c r="AJ2787" s="43"/>
      <c r="AK2787" s="43"/>
      <c r="AL2787" s="43"/>
      <c r="AM2787" s="43"/>
      <c r="AN2787" s="43"/>
      <c r="AO2787" s="43"/>
      <c r="AP2787" s="43"/>
      <c r="AQ2787" s="43"/>
      <c r="AR2787" s="43"/>
      <c r="AS2787" s="43"/>
      <c r="AT2787" s="43"/>
      <c r="AU2787" s="43"/>
      <c r="AV2787" s="43"/>
      <c r="AW2787" s="43"/>
      <c r="AX2787" s="43"/>
      <c r="AY2787" s="43"/>
      <c r="AZ2787" s="43"/>
      <c r="BA2787" s="43"/>
      <c r="BB2787" s="43"/>
      <c r="BC2787" s="43"/>
      <c r="BD2787" s="43"/>
      <c r="BE2787" s="43"/>
      <c r="BF2787" s="43"/>
      <c r="BG2787" s="43"/>
      <c r="BH2787" s="43"/>
      <c r="BI2787" s="43"/>
      <c r="BJ2787" s="43"/>
      <c r="BK2787" s="43"/>
      <c r="BL2787" s="43"/>
      <c r="BM2787" s="43"/>
      <c r="BN2787" s="43"/>
      <c r="BO2787" s="43"/>
      <c r="BP2787" s="43"/>
      <c r="BQ2787" s="43"/>
    </row>
    <row r="2788" spans="1:69" ht="22.9" customHeight="1">
      <c r="A2788" s="412" t="s">
        <v>5471</v>
      </c>
      <c r="B2788" s="413" t="s">
        <v>5472</v>
      </c>
      <c r="C2788" s="866">
        <v>2151</v>
      </c>
      <c r="D2788" s="413" t="s">
        <v>5212</v>
      </c>
      <c r="E2788" s="413" t="s">
        <v>201</v>
      </c>
      <c r="F2788" s="413" t="s">
        <v>389</v>
      </c>
      <c r="G2788" s="413">
        <v>0</v>
      </c>
      <c r="H2788" s="421" t="s">
        <v>1442</v>
      </c>
      <c r="I2788" s="413">
        <v>100</v>
      </c>
      <c r="J2788" s="450">
        <v>43980</v>
      </c>
      <c r="K2788" s="451"/>
      <c r="L2788" s="452">
        <v>40695</v>
      </c>
      <c r="M2788" s="413" t="s">
        <v>205</v>
      </c>
      <c r="N2788" s="413" t="s">
        <v>144</v>
      </c>
      <c r="O2788" s="418"/>
      <c r="P2788" s="421" t="s">
        <v>1442</v>
      </c>
      <c r="Q2788" s="413"/>
      <c r="R2788" s="64"/>
      <c r="S2788" s="413" t="s">
        <v>398</v>
      </c>
      <c r="T2788" s="413"/>
      <c r="U2788" s="413" t="s">
        <v>5473</v>
      </c>
      <c r="V2788" s="413"/>
      <c r="W2788" s="413"/>
      <c r="X2788" s="445" t="s">
        <v>1656</v>
      </c>
      <c r="Y2788" s="43"/>
      <c r="Z2788" s="43"/>
      <c r="AA2788" s="43"/>
      <c r="AB2788" s="43"/>
      <c r="AC2788" s="43"/>
      <c r="AD2788" s="43"/>
      <c r="AE2788" s="43"/>
      <c r="AF2788" s="43"/>
      <c r="AG2788" s="43"/>
      <c r="AH2788" s="43"/>
      <c r="AI2788" s="43"/>
      <c r="AJ2788" s="43"/>
      <c r="AK2788" s="43"/>
      <c r="AL2788" s="43"/>
      <c r="AM2788" s="43"/>
      <c r="AN2788" s="43"/>
      <c r="AO2788" s="43"/>
      <c r="AP2788" s="43"/>
      <c r="AQ2788" s="43"/>
      <c r="AR2788" s="43"/>
      <c r="AS2788" s="43"/>
      <c r="AT2788" s="43"/>
      <c r="AU2788" s="43"/>
      <c r="AV2788" s="43"/>
      <c r="AW2788" s="43"/>
      <c r="AX2788" s="43"/>
      <c r="AY2788" s="43"/>
      <c r="AZ2788" s="43"/>
      <c r="BA2788" s="43"/>
      <c r="BB2788" s="43"/>
      <c r="BC2788" s="43"/>
      <c r="BD2788" s="43"/>
      <c r="BE2788" s="43"/>
      <c r="BF2788" s="43"/>
      <c r="BG2788" s="43"/>
      <c r="BH2788" s="43"/>
      <c r="BI2788" s="43"/>
      <c r="BJ2788" s="43"/>
      <c r="BK2788" s="43"/>
      <c r="BL2788" s="43"/>
      <c r="BM2788" s="43"/>
      <c r="BN2788" s="43"/>
      <c r="BO2788" s="43"/>
      <c r="BP2788" s="43"/>
      <c r="BQ2788" s="43"/>
    </row>
    <row r="2789" spans="1:69" ht="22.9" customHeight="1">
      <c r="A2789" s="412" t="s">
        <v>5471</v>
      </c>
      <c r="B2789" s="413" t="s">
        <v>5472</v>
      </c>
      <c r="C2789" s="866">
        <v>2170</v>
      </c>
      <c r="D2789" s="413" t="s">
        <v>413</v>
      </c>
      <c r="E2789" s="413" t="s">
        <v>203</v>
      </c>
      <c r="F2789" s="413" t="s">
        <v>389</v>
      </c>
      <c r="G2789" s="413">
        <v>0</v>
      </c>
      <c r="H2789" s="421" t="s">
        <v>1442</v>
      </c>
      <c r="I2789" s="413">
        <v>100</v>
      </c>
      <c r="J2789" s="450">
        <v>44019</v>
      </c>
      <c r="K2789" s="451"/>
      <c r="L2789" s="452">
        <v>40734</v>
      </c>
      <c r="M2789" s="413" t="s">
        <v>380</v>
      </c>
      <c r="N2789" s="413" t="s">
        <v>144</v>
      </c>
      <c r="O2789" s="418"/>
      <c r="P2789" s="421" t="s">
        <v>1442</v>
      </c>
      <c r="Q2789" s="413">
        <v>953814983</v>
      </c>
      <c r="R2789" s="413" t="s">
        <v>5119</v>
      </c>
      <c r="S2789" s="413" t="s">
        <v>398</v>
      </c>
      <c r="T2789" s="413"/>
      <c r="U2789" s="413" t="s">
        <v>5473</v>
      </c>
      <c r="V2789" s="413"/>
      <c r="W2789" s="413"/>
      <c r="X2789" s="445" t="s">
        <v>1656</v>
      </c>
      <c r="Y2789" s="43"/>
      <c r="Z2789" s="43"/>
      <c r="AA2789" s="43"/>
      <c r="AB2789" s="43"/>
      <c r="AC2789" s="43"/>
      <c r="AD2789" s="43"/>
      <c r="AE2789" s="43"/>
      <c r="AF2789" s="43"/>
      <c r="AG2789" s="43"/>
      <c r="AH2789" s="43"/>
      <c r="AI2789" s="43"/>
      <c r="AJ2789" s="43"/>
      <c r="AK2789" s="43"/>
      <c r="AL2789" s="43"/>
      <c r="AM2789" s="43"/>
      <c r="AN2789" s="43"/>
      <c r="AO2789" s="43"/>
      <c r="AP2789" s="43"/>
      <c r="AQ2789" s="43"/>
      <c r="AR2789" s="43"/>
      <c r="AS2789" s="43"/>
      <c r="AT2789" s="43"/>
      <c r="AU2789" s="43"/>
      <c r="AV2789" s="43"/>
      <c r="AW2789" s="43"/>
      <c r="AX2789" s="43"/>
      <c r="AY2789" s="43"/>
      <c r="AZ2789" s="43"/>
      <c r="BA2789" s="43"/>
      <c r="BB2789" s="43"/>
      <c r="BC2789" s="43"/>
      <c r="BD2789" s="43"/>
      <c r="BE2789" s="43"/>
      <c r="BF2789" s="43"/>
      <c r="BG2789" s="43"/>
      <c r="BH2789" s="43"/>
      <c r="BI2789" s="43"/>
      <c r="BJ2789" s="43"/>
      <c r="BK2789" s="43"/>
      <c r="BL2789" s="43"/>
      <c r="BM2789" s="43"/>
      <c r="BN2789" s="43"/>
      <c r="BO2789" s="43"/>
      <c r="BP2789" s="43"/>
      <c r="BQ2789" s="43"/>
    </row>
    <row r="2790" spans="1:69" ht="22.9" customHeight="1">
      <c r="A2790" s="412" t="s">
        <v>5471</v>
      </c>
      <c r="B2790" s="413" t="s">
        <v>5472</v>
      </c>
      <c r="C2790" s="866">
        <v>2262</v>
      </c>
      <c r="D2790" s="413" t="s">
        <v>417</v>
      </c>
      <c r="E2790" s="413" t="s">
        <v>208</v>
      </c>
      <c r="F2790" s="413" t="s">
        <v>5474</v>
      </c>
      <c r="G2790" s="413">
        <v>0</v>
      </c>
      <c r="H2790" s="421" t="s">
        <v>1256</v>
      </c>
      <c r="I2790" s="413">
        <v>100</v>
      </c>
      <c r="J2790" s="450">
        <v>44361</v>
      </c>
      <c r="K2790" s="451"/>
      <c r="L2790" s="452">
        <v>41076</v>
      </c>
      <c r="M2790" s="413" t="s">
        <v>196</v>
      </c>
      <c r="N2790" s="413" t="s">
        <v>144</v>
      </c>
      <c r="O2790" s="418"/>
      <c r="P2790" s="421" t="s">
        <v>1256</v>
      </c>
      <c r="Q2790" s="413" t="s">
        <v>3224</v>
      </c>
      <c r="R2790" s="413" t="s">
        <v>5120</v>
      </c>
      <c r="S2790" s="413" t="s">
        <v>398</v>
      </c>
      <c r="T2790" s="413"/>
      <c r="U2790" s="413" t="s">
        <v>5473</v>
      </c>
      <c r="V2790" s="413"/>
      <c r="W2790" s="413"/>
      <c r="X2790" s="445" t="s">
        <v>1656</v>
      </c>
      <c r="Y2790" s="43"/>
      <c r="Z2790" s="43"/>
      <c r="AA2790" s="43"/>
      <c r="AB2790" s="43"/>
      <c r="AC2790" s="43"/>
      <c r="AD2790" s="43"/>
      <c r="AE2790" s="43"/>
      <c r="AF2790" s="43"/>
      <c r="AG2790" s="43"/>
      <c r="AH2790" s="43"/>
      <c r="AI2790" s="43"/>
      <c r="AJ2790" s="43"/>
      <c r="AK2790" s="43"/>
      <c r="AL2790" s="43"/>
      <c r="AM2790" s="43"/>
      <c r="AN2790" s="43"/>
      <c r="AO2790" s="43"/>
      <c r="AP2790" s="43"/>
      <c r="AQ2790" s="43"/>
      <c r="AR2790" s="43"/>
      <c r="AS2790" s="43"/>
      <c r="AT2790" s="43"/>
      <c r="AU2790" s="43"/>
      <c r="AV2790" s="43"/>
      <c r="AW2790" s="43"/>
      <c r="AX2790" s="43"/>
      <c r="AY2790" s="43"/>
      <c r="AZ2790" s="43"/>
      <c r="BA2790" s="43"/>
      <c r="BB2790" s="43"/>
      <c r="BC2790" s="43"/>
      <c r="BD2790" s="43"/>
      <c r="BE2790" s="43"/>
      <c r="BF2790" s="43"/>
      <c r="BG2790" s="43"/>
      <c r="BH2790" s="43"/>
      <c r="BI2790" s="43"/>
      <c r="BJ2790" s="43"/>
      <c r="BK2790" s="43"/>
      <c r="BL2790" s="43"/>
      <c r="BM2790" s="43"/>
      <c r="BN2790" s="43"/>
      <c r="BO2790" s="43"/>
      <c r="BP2790" s="43"/>
      <c r="BQ2790" s="43"/>
    </row>
    <row r="2791" spans="1:69" ht="22.9" customHeight="1">
      <c r="A2791" s="412" t="s">
        <v>5471</v>
      </c>
      <c r="B2791" s="413" t="s">
        <v>5472</v>
      </c>
      <c r="C2791" s="866">
        <v>2264</v>
      </c>
      <c r="D2791" s="413" t="s">
        <v>140</v>
      </c>
      <c r="E2791" s="413" t="s">
        <v>5213</v>
      </c>
      <c r="F2791" s="413" t="s">
        <v>389</v>
      </c>
      <c r="G2791" s="413">
        <v>0</v>
      </c>
      <c r="H2791" s="421" t="s">
        <v>1442</v>
      </c>
      <c r="I2791" s="413">
        <v>100</v>
      </c>
      <c r="J2791" s="450">
        <v>44366</v>
      </c>
      <c r="K2791" s="451"/>
      <c r="L2791" s="452">
        <v>41081</v>
      </c>
      <c r="M2791" s="413" t="s">
        <v>1028</v>
      </c>
      <c r="N2791" s="413" t="s">
        <v>144</v>
      </c>
      <c r="O2791" s="418"/>
      <c r="P2791" s="421" t="s">
        <v>1442</v>
      </c>
      <c r="Q2791" s="413">
        <v>96625659</v>
      </c>
      <c r="R2791" s="413" t="s">
        <v>5121</v>
      </c>
      <c r="S2791" s="413" t="s">
        <v>398</v>
      </c>
      <c r="T2791" s="413"/>
      <c r="U2791" s="413" t="s">
        <v>5473</v>
      </c>
      <c r="V2791" s="413"/>
      <c r="W2791" s="413"/>
      <c r="X2791" s="445" t="s">
        <v>1656</v>
      </c>
      <c r="Y2791" s="43"/>
      <c r="Z2791" s="43"/>
      <c r="AA2791" s="43"/>
      <c r="AB2791" s="43"/>
      <c r="AC2791" s="43"/>
      <c r="AD2791" s="43"/>
      <c r="AE2791" s="43"/>
      <c r="AF2791" s="43"/>
      <c r="AG2791" s="43"/>
      <c r="AH2791" s="43"/>
      <c r="AI2791" s="43"/>
      <c r="AJ2791" s="43"/>
      <c r="AK2791" s="43"/>
      <c r="AL2791" s="43"/>
      <c r="AM2791" s="43"/>
      <c r="AN2791" s="43"/>
      <c r="AO2791" s="43"/>
      <c r="AP2791" s="43"/>
      <c r="AQ2791" s="43"/>
      <c r="AR2791" s="43"/>
      <c r="AS2791" s="43"/>
      <c r="AT2791" s="43"/>
      <c r="AU2791" s="43"/>
      <c r="AV2791" s="43"/>
      <c r="AW2791" s="43"/>
      <c r="AX2791" s="43"/>
      <c r="AY2791" s="43"/>
      <c r="AZ2791" s="43"/>
      <c r="BA2791" s="43"/>
      <c r="BB2791" s="43"/>
      <c r="BC2791" s="43"/>
      <c r="BD2791" s="43"/>
      <c r="BE2791" s="43"/>
      <c r="BF2791" s="43"/>
      <c r="BG2791" s="43"/>
      <c r="BH2791" s="43"/>
      <c r="BI2791" s="43"/>
      <c r="BJ2791" s="43"/>
      <c r="BK2791" s="43"/>
      <c r="BL2791" s="43"/>
      <c r="BM2791" s="43"/>
      <c r="BN2791" s="43"/>
      <c r="BO2791" s="43"/>
      <c r="BP2791" s="43"/>
      <c r="BQ2791" s="43"/>
    </row>
    <row r="2792" spans="1:69" ht="22.9" customHeight="1">
      <c r="A2792" s="412" t="s">
        <v>5471</v>
      </c>
      <c r="B2792" s="413" t="s">
        <v>5472</v>
      </c>
      <c r="C2792" s="866">
        <v>2266</v>
      </c>
      <c r="D2792" s="413" t="s">
        <v>5215</v>
      </c>
      <c r="E2792" s="413" t="s">
        <v>1012</v>
      </c>
      <c r="F2792" s="413" t="s">
        <v>389</v>
      </c>
      <c r="G2792" s="413">
        <v>0</v>
      </c>
      <c r="H2792" s="421" t="s">
        <v>1444</v>
      </c>
      <c r="I2792" s="413">
        <v>100</v>
      </c>
      <c r="J2792" s="450">
        <v>44370</v>
      </c>
      <c r="K2792" s="451"/>
      <c r="L2792" s="452">
        <v>41085</v>
      </c>
      <c r="M2792" s="413" t="s">
        <v>5214</v>
      </c>
      <c r="N2792" s="413" t="s">
        <v>144</v>
      </c>
      <c r="O2792" s="418"/>
      <c r="P2792" s="421" t="s">
        <v>1444</v>
      </c>
      <c r="Q2792" s="413">
        <v>81596855</v>
      </c>
      <c r="R2792" s="413" t="s">
        <v>5122</v>
      </c>
      <c r="S2792" s="413" t="s">
        <v>398</v>
      </c>
      <c r="T2792" s="413"/>
      <c r="U2792" s="413" t="s">
        <v>5473</v>
      </c>
      <c r="V2792" s="413"/>
      <c r="W2792" s="413"/>
      <c r="X2792" s="445" t="s">
        <v>1656</v>
      </c>
      <c r="Y2792" s="43"/>
      <c r="Z2792" s="43"/>
      <c r="AA2792" s="43"/>
      <c r="AB2792" s="43"/>
      <c r="AC2792" s="43"/>
      <c r="AD2792" s="43"/>
      <c r="AE2792" s="43"/>
      <c r="AF2792" s="43"/>
      <c r="AG2792" s="43"/>
      <c r="AH2792" s="43"/>
      <c r="AI2792" s="43"/>
      <c r="AJ2792" s="43"/>
      <c r="AK2792" s="43"/>
      <c r="AL2792" s="43"/>
      <c r="AM2792" s="43"/>
      <c r="AN2792" s="43"/>
      <c r="AO2792" s="43"/>
      <c r="AP2792" s="43"/>
      <c r="AQ2792" s="43"/>
      <c r="AR2792" s="43"/>
      <c r="AS2792" s="43"/>
      <c r="AT2792" s="43"/>
      <c r="AU2792" s="43"/>
      <c r="AV2792" s="43"/>
      <c r="AW2792" s="43"/>
      <c r="AX2792" s="43"/>
      <c r="AY2792" s="43"/>
      <c r="AZ2792" s="43"/>
      <c r="BA2792" s="43"/>
      <c r="BB2792" s="43"/>
      <c r="BC2792" s="43"/>
      <c r="BD2792" s="43"/>
      <c r="BE2792" s="43"/>
      <c r="BF2792" s="43"/>
      <c r="BG2792" s="43"/>
      <c r="BH2792" s="43"/>
      <c r="BI2792" s="43"/>
      <c r="BJ2792" s="43"/>
      <c r="BK2792" s="43"/>
      <c r="BL2792" s="43"/>
      <c r="BM2792" s="43"/>
      <c r="BN2792" s="43"/>
      <c r="BO2792" s="43"/>
      <c r="BP2792" s="43"/>
      <c r="BQ2792" s="43"/>
    </row>
    <row r="2793" spans="1:69" ht="22.9" customHeight="1">
      <c r="A2793" s="412" t="s">
        <v>5471</v>
      </c>
      <c r="B2793" s="413" t="s">
        <v>5472</v>
      </c>
      <c r="C2793" s="866">
        <v>10403</v>
      </c>
      <c r="D2793" s="413" t="s">
        <v>142</v>
      </c>
      <c r="E2793" s="413" t="s">
        <v>456</v>
      </c>
      <c r="F2793" s="413" t="s">
        <v>389</v>
      </c>
      <c r="G2793" s="413">
        <v>0</v>
      </c>
      <c r="H2793" s="421" t="s">
        <v>952</v>
      </c>
      <c r="I2793" s="413">
        <v>0</v>
      </c>
      <c r="J2793" s="450">
        <v>40697</v>
      </c>
      <c r="K2793" s="457">
        <v>35</v>
      </c>
      <c r="L2793" s="452">
        <v>32660</v>
      </c>
      <c r="M2793" s="413" t="s">
        <v>219</v>
      </c>
      <c r="N2793" s="413" t="s">
        <v>144</v>
      </c>
      <c r="O2793" s="418"/>
      <c r="P2793" s="421" t="s">
        <v>952</v>
      </c>
      <c r="Q2793" s="413"/>
      <c r="R2793" s="64"/>
      <c r="S2793" s="413" t="s">
        <v>398</v>
      </c>
      <c r="T2793" s="413"/>
      <c r="U2793" s="413" t="s">
        <v>5473</v>
      </c>
      <c r="V2793" s="413"/>
      <c r="W2793" s="413"/>
      <c r="X2793" s="445" t="s">
        <v>1656</v>
      </c>
      <c r="Y2793" s="43"/>
      <c r="Z2793" s="43"/>
      <c r="AA2793" s="43"/>
      <c r="AB2793" s="43"/>
      <c r="AC2793" s="43"/>
      <c r="AD2793" s="43"/>
      <c r="AE2793" s="43"/>
      <c r="AF2793" s="43"/>
      <c r="AG2793" s="43"/>
      <c r="AH2793" s="43"/>
      <c r="AI2793" s="43"/>
      <c r="AJ2793" s="43"/>
      <c r="AK2793" s="43"/>
      <c r="AL2793" s="43"/>
      <c r="AM2793" s="43"/>
      <c r="AN2793" s="43"/>
      <c r="AO2793" s="43"/>
      <c r="AP2793" s="43"/>
      <c r="AQ2793" s="43"/>
      <c r="AR2793" s="43"/>
      <c r="AS2793" s="43"/>
      <c r="AT2793" s="43"/>
      <c r="AU2793" s="43"/>
      <c r="AV2793" s="43"/>
      <c r="AW2793" s="43"/>
      <c r="AX2793" s="43"/>
      <c r="AY2793" s="43"/>
      <c r="AZ2793" s="43"/>
      <c r="BA2793" s="43"/>
      <c r="BB2793" s="43"/>
      <c r="BC2793" s="43"/>
      <c r="BD2793" s="43"/>
      <c r="BE2793" s="43"/>
      <c r="BF2793" s="43"/>
      <c r="BG2793" s="43"/>
      <c r="BH2793" s="43"/>
      <c r="BI2793" s="43"/>
      <c r="BJ2793" s="43"/>
      <c r="BK2793" s="43"/>
      <c r="BL2793" s="43"/>
      <c r="BM2793" s="43"/>
      <c r="BN2793" s="43"/>
      <c r="BO2793" s="43"/>
      <c r="BP2793" s="43"/>
      <c r="BQ2793" s="43"/>
    </row>
    <row r="2794" spans="1:69" ht="22.9" customHeight="1">
      <c r="A2794" s="412" t="s">
        <v>5471</v>
      </c>
      <c r="B2794" s="413" t="s">
        <v>5472</v>
      </c>
      <c r="C2794" s="866">
        <v>102001</v>
      </c>
      <c r="D2794" s="413" t="s">
        <v>458</v>
      </c>
      <c r="E2794" s="413" t="s">
        <v>177</v>
      </c>
      <c r="F2794" s="413" t="s">
        <v>389</v>
      </c>
      <c r="G2794" s="413">
        <v>0</v>
      </c>
      <c r="H2794" s="421" t="s">
        <v>952</v>
      </c>
      <c r="I2794" s="413">
        <v>0</v>
      </c>
      <c r="J2794" s="450">
        <v>42460</v>
      </c>
      <c r="K2794" s="457">
        <v>35</v>
      </c>
      <c r="L2794" s="452">
        <v>32660</v>
      </c>
      <c r="M2794" s="413" t="s">
        <v>181</v>
      </c>
      <c r="N2794" s="413" t="s">
        <v>144</v>
      </c>
      <c r="O2794" s="418"/>
      <c r="P2794" s="421" t="s">
        <v>952</v>
      </c>
      <c r="Q2794" s="413"/>
      <c r="R2794" s="64"/>
      <c r="S2794" s="413" t="s">
        <v>398</v>
      </c>
      <c r="T2794" s="413"/>
      <c r="U2794" s="413" t="s">
        <v>5473</v>
      </c>
      <c r="V2794" s="413"/>
      <c r="W2794" s="413"/>
      <c r="X2794" s="445" t="s">
        <v>1656</v>
      </c>
      <c r="Y2794" s="43"/>
      <c r="Z2794" s="43"/>
      <c r="AA2794" s="43"/>
      <c r="AB2794" s="43"/>
      <c r="AC2794" s="43"/>
      <c r="AD2794" s="43"/>
      <c r="AE2794" s="43"/>
      <c r="AF2794" s="43"/>
      <c r="AG2794" s="43"/>
      <c r="AH2794" s="43"/>
      <c r="AI2794" s="43"/>
      <c r="AJ2794" s="43"/>
      <c r="AK2794" s="43"/>
      <c r="AL2794" s="43"/>
      <c r="AM2794" s="43"/>
      <c r="AN2794" s="43"/>
      <c r="AO2794" s="43"/>
      <c r="AP2794" s="43"/>
      <c r="AQ2794" s="43"/>
      <c r="AR2794" s="43"/>
      <c r="AS2794" s="43"/>
      <c r="AT2794" s="43"/>
      <c r="AU2794" s="43"/>
      <c r="AV2794" s="43"/>
      <c r="AW2794" s="43"/>
      <c r="AX2794" s="43"/>
      <c r="AY2794" s="43"/>
      <c r="AZ2794" s="43"/>
      <c r="BA2794" s="43"/>
      <c r="BB2794" s="43"/>
      <c r="BC2794" s="43"/>
      <c r="BD2794" s="43"/>
      <c r="BE2794" s="43"/>
      <c r="BF2794" s="43"/>
      <c r="BG2794" s="43"/>
      <c r="BH2794" s="43"/>
      <c r="BI2794" s="43"/>
      <c r="BJ2794" s="43"/>
      <c r="BK2794" s="43"/>
      <c r="BL2794" s="43"/>
      <c r="BM2794" s="43"/>
      <c r="BN2794" s="43"/>
      <c r="BO2794" s="43"/>
      <c r="BP2794" s="43"/>
      <c r="BQ2794" s="43"/>
    </row>
    <row r="2795" spans="1:69" ht="22.9" customHeight="1">
      <c r="A2795" s="412" t="s">
        <v>5471</v>
      </c>
      <c r="B2795" s="413" t="s">
        <v>5472</v>
      </c>
      <c r="C2795" s="866">
        <v>102002</v>
      </c>
      <c r="D2795" s="413" t="s">
        <v>501</v>
      </c>
      <c r="E2795" s="413" t="s">
        <v>1337</v>
      </c>
      <c r="F2795" s="413" t="s">
        <v>389</v>
      </c>
      <c r="G2795" s="413">
        <v>0</v>
      </c>
      <c r="H2795" s="421" t="s">
        <v>1442</v>
      </c>
      <c r="I2795" s="413">
        <v>0</v>
      </c>
      <c r="J2795" s="450">
        <v>42460</v>
      </c>
      <c r="K2795" s="457">
        <v>35</v>
      </c>
      <c r="L2795" s="452">
        <v>32660</v>
      </c>
      <c r="M2795" s="413" t="s">
        <v>5724</v>
      </c>
      <c r="N2795" s="413" t="s">
        <v>144</v>
      </c>
      <c r="O2795" s="418"/>
      <c r="P2795" s="421" t="s">
        <v>1442</v>
      </c>
      <c r="Q2795" s="413"/>
      <c r="R2795" s="64"/>
      <c r="S2795" s="413" t="s">
        <v>398</v>
      </c>
      <c r="T2795" s="413"/>
      <c r="U2795" s="413" t="s">
        <v>5473</v>
      </c>
      <c r="V2795" s="413"/>
      <c r="W2795" s="413"/>
      <c r="X2795" s="445" t="s">
        <v>1656</v>
      </c>
      <c r="Y2795" s="43"/>
      <c r="Z2795" s="43"/>
      <c r="AA2795" s="43"/>
      <c r="AB2795" s="43"/>
      <c r="AC2795" s="43"/>
      <c r="AD2795" s="43"/>
      <c r="AE2795" s="43"/>
      <c r="AF2795" s="43"/>
      <c r="AG2795" s="43"/>
      <c r="AH2795" s="43"/>
      <c r="AI2795" s="43"/>
      <c r="AJ2795" s="43"/>
      <c r="AK2795" s="43"/>
      <c r="AL2795" s="43"/>
      <c r="AM2795" s="43"/>
      <c r="AN2795" s="43"/>
      <c r="AO2795" s="43"/>
      <c r="AP2795" s="43"/>
      <c r="AQ2795" s="43"/>
      <c r="AR2795" s="43"/>
      <c r="AS2795" s="43"/>
      <c r="AT2795" s="43"/>
      <c r="AU2795" s="43"/>
      <c r="AV2795" s="43"/>
      <c r="AW2795" s="43"/>
      <c r="AX2795" s="43"/>
      <c r="AY2795" s="43"/>
      <c r="AZ2795" s="43"/>
      <c r="BA2795" s="43"/>
      <c r="BB2795" s="43"/>
      <c r="BC2795" s="43"/>
      <c r="BD2795" s="43"/>
      <c r="BE2795" s="43"/>
      <c r="BF2795" s="43"/>
      <c r="BG2795" s="43"/>
      <c r="BH2795" s="43"/>
      <c r="BI2795" s="43"/>
      <c r="BJ2795" s="43"/>
      <c r="BK2795" s="43"/>
      <c r="BL2795" s="43"/>
      <c r="BM2795" s="43"/>
      <c r="BN2795" s="43"/>
      <c r="BO2795" s="43"/>
      <c r="BP2795" s="43"/>
      <c r="BQ2795" s="43"/>
    </row>
    <row r="2796" spans="1:69" ht="22.9" customHeight="1">
      <c r="A2796" s="412" t="s">
        <v>5471</v>
      </c>
      <c r="B2796" s="413" t="s">
        <v>5472</v>
      </c>
      <c r="C2796" s="866">
        <v>102003</v>
      </c>
      <c r="D2796" s="413" t="s">
        <v>551</v>
      </c>
      <c r="E2796" s="413" t="s">
        <v>900</v>
      </c>
      <c r="F2796" s="413" t="s">
        <v>5474</v>
      </c>
      <c r="G2796" s="413">
        <v>0</v>
      </c>
      <c r="H2796" s="421" t="s">
        <v>952</v>
      </c>
      <c r="I2796" s="413">
        <v>0</v>
      </c>
      <c r="J2796" s="450">
        <v>42460</v>
      </c>
      <c r="K2796" s="457">
        <v>35</v>
      </c>
      <c r="L2796" s="452">
        <v>32660</v>
      </c>
      <c r="M2796" s="413" t="s">
        <v>181</v>
      </c>
      <c r="N2796" s="413" t="s">
        <v>144</v>
      </c>
      <c r="O2796" s="418"/>
      <c r="P2796" s="421" t="s">
        <v>952</v>
      </c>
      <c r="Q2796" s="413"/>
      <c r="R2796" s="64"/>
      <c r="S2796" s="413" t="s">
        <v>398</v>
      </c>
      <c r="T2796" s="413"/>
      <c r="U2796" s="413" t="s">
        <v>5473</v>
      </c>
      <c r="V2796" s="413"/>
      <c r="W2796" s="413"/>
      <c r="X2796" s="445" t="s">
        <v>1656</v>
      </c>
      <c r="Y2796" s="43"/>
      <c r="Z2796" s="43"/>
      <c r="AA2796" s="43"/>
      <c r="AB2796" s="43"/>
      <c r="AC2796" s="43"/>
      <c r="AD2796" s="43"/>
      <c r="AE2796" s="43"/>
      <c r="AF2796" s="43"/>
      <c r="AG2796" s="43"/>
      <c r="AH2796" s="43"/>
      <c r="AI2796" s="43"/>
      <c r="AJ2796" s="43"/>
      <c r="AK2796" s="43"/>
      <c r="AL2796" s="43"/>
      <c r="AM2796" s="43"/>
      <c r="AN2796" s="43"/>
      <c r="AO2796" s="43"/>
      <c r="AP2796" s="43"/>
      <c r="AQ2796" s="43"/>
      <c r="AR2796" s="43"/>
      <c r="AS2796" s="43"/>
      <c r="AT2796" s="43"/>
      <c r="AU2796" s="43"/>
      <c r="AV2796" s="43"/>
      <c r="AW2796" s="43"/>
      <c r="AX2796" s="43"/>
      <c r="AY2796" s="43"/>
      <c r="AZ2796" s="43"/>
      <c r="BA2796" s="43"/>
      <c r="BB2796" s="43"/>
      <c r="BC2796" s="43"/>
      <c r="BD2796" s="43"/>
      <c r="BE2796" s="43"/>
      <c r="BF2796" s="43"/>
      <c r="BG2796" s="43"/>
      <c r="BH2796" s="43"/>
      <c r="BI2796" s="43"/>
      <c r="BJ2796" s="43"/>
      <c r="BK2796" s="43"/>
      <c r="BL2796" s="43"/>
      <c r="BM2796" s="43"/>
      <c r="BN2796" s="43"/>
      <c r="BO2796" s="43"/>
      <c r="BP2796" s="43"/>
      <c r="BQ2796" s="43"/>
    </row>
    <row r="2797" spans="1:69" ht="22.9" customHeight="1">
      <c r="A2797" s="412" t="s">
        <v>5471</v>
      </c>
      <c r="B2797" s="413" t="s">
        <v>5472</v>
      </c>
      <c r="C2797" s="866">
        <v>102004</v>
      </c>
      <c r="D2797" s="413" t="s">
        <v>487</v>
      </c>
      <c r="E2797" s="413" t="s">
        <v>177</v>
      </c>
      <c r="F2797" s="413" t="s">
        <v>389</v>
      </c>
      <c r="G2797" s="413">
        <v>0</v>
      </c>
      <c r="H2797" s="421" t="s">
        <v>1444</v>
      </c>
      <c r="I2797" s="413">
        <v>0</v>
      </c>
      <c r="J2797" s="450">
        <v>42460</v>
      </c>
      <c r="K2797" s="457">
        <v>35</v>
      </c>
      <c r="L2797" s="452">
        <v>32660</v>
      </c>
      <c r="M2797" s="413" t="s">
        <v>203</v>
      </c>
      <c r="N2797" s="413" t="s">
        <v>144</v>
      </c>
      <c r="O2797" s="418"/>
      <c r="P2797" s="421" t="s">
        <v>1444</v>
      </c>
      <c r="Q2797" s="413"/>
      <c r="R2797" s="64"/>
      <c r="S2797" s="413" t="s">
        <v>398</v>
      </c>
      <c r="T2797" s="413"/>
      <c r="U2797" s="413" t="s">
        <v>5473</v>
      </c>
      <c r="V2797" s="413"/>
      <c r="W2797" s="413"/>
      <c r="X2797" s="445" t="s">
        <v>1656</v>
      </c>
      <c r="Y2797" s="43"/>
      <c r="Z2797" s="43"/>
      <c r="AA2797" s="43"/>
      <c r="AB2797" s="43"/>
      <c r="AC2797" s="43"/>
      <c r="AD2797" s="43"/>
      <c r="AE2797" s="43"/>
      <c r="AF2797" s="43"/>
      <c r="AG2797" s="43"/>
      <c r="AH2797" s="43"/>
      <c r="AI2797" s="43"/>
      <c r="AJ2797" s="43"/>
      <c r="AK2797" s="43"/>
      <c r="AL2797" s="43"/>
      <c r="AM2797" s="43"/>
      <c r="AN2797" s="43"/>
      <c r="AO2797" s="43"/>
      <c r="AP2797" s="43"/>
      <c r="AQ2797" s="43"/>
      <c r="AR2797" s="43"/>
      <c r="AS2797" s="43"/>
      <c r="AT2797" s="43"/>
      <c r="AU2797" s="43"/>
      <c r="AV2797" s="43"/>
      <c r="AW2797" s="43"/>
      <c r="AX2797" s="43"/>
      <c r="AY2797" s="43"/>
      <c r="AZ2797" s="43"/>
      <c r="BA2797" s="43"/>
      <c r="BB2797" s="43"/>
      <c r="BC2797" s="43"/>
      <c r="BD2797" s="43"/>
      <c r="BE2797" s="43"/>
      <c r="BF2797" s="43"/>
      <c r="BG2797" s="43"/>
      <c r="BH2797" s="43"/>
      <c r="BI2797" s="43"/>
      <c r="BJ2797" s="43"/>
      <c r="BK2797" s="43"/>
      <c r="BL2797" s="43"/>
      <c r="BM2797" s="43"/>
      <c r="BN2797" s="43"/>
      <c r="BO2797" s="43"/>
      <c r="BP2797" s="43"/>
      <c r="BQ2797" s="43"/>
    </row>
    <row r="2798" spans="1:69" ht="22.9" customHeight="1">
      <c r="A2798" s="412" t="s">
        <v>5471</v>
      </c>
      <c r="B2798" s="413" t="s">
        <v>5472</v>
      </c>
      <c r="C2798" s="866">
        <v>102005</v>
      </c>
      <c r="D2798" s="413" t="s">
        <v>342</v>
      </c>
      <c r="E2798" s="413" t="s">
        <v>1533</v>
      </c>
      <c r="F2798" s="413" t="s">
        <v>389</v>
      </c>
      <c r="G2798" s="413">
        <v>0</v>
      </c>
      <c r="H2798" s="421" t="s">
        <v>1442</v>
      </c>
      <c r="I2798" s="413">
        <v>0</v>
      </c>
      <c r="J2798" s="450">
        <v>42460</v>
      </c>
      <c r="K2798" s="457">
        <v>35</v>
      </c>
      <c r="L2798" s="452">
        <v>32660</v>
      </c>
      <c r="M2798" s="413" t="s">
        <v>455</v>
      </c>
      <c r="N2798" s="413" t="s">
        <v>144</v>
      </c>
      <c r="O2798" s="418"/>
      <c r="P2798" s="421" t="s">
        <v>1442</v>
      </c>
      <c r="Q2798" s="413"/>
      <c r="R2798" s="64"/>
      <c r="S2798" s="413" t="s">
        <v>398</v>
      </c>
      <c r="T2798" s="413"/>
      <c r="U2798" s="413" t="s">
        <v>5473</v>
      </c>
      <c r="V2798" s="413"/>
      <c r="W2798" s="413"/>
      <c r="X2798" s="445" t="s">
        <v>1656</v>
      </c>
      <c r="Y2798" s="43"/>
      <c r="Z2798" s="43"/>
      <c r="AA2798" s="43"/>
      <c r="AB2798" s="43"/>
      <c r="AC2798" s="43"/>
      <c r="AD2798" s="43"/>
      <c r="AE2798" s="43"/>
      <c r="AF2798" s="43"/>
      <c r="AG2798" s="43"/>
      <c r="AH2798" s="43"/>
      <c r="AI2798" s="43"/>
      <c r="AJ2798" s="43"/>
      <c r="AK2798" s="43"/>
      <c r="AL2798" s="43"/>
      <c r="AM2798" s="43"/>
      <c r="AN2798" s="43"/>
      <c r="AO2798" s="43"/>
      <c r="AP2798" s="43"/>
      <c r="AQ2798" s="43"/>
      <c r="AR2798" s="43"/>
      <c r="AS2798" s="43"/>
      <c r="AT2798" s="43"/>
      <c r="AU2798" s="43"/>
      <c r="AV2798" s="43"/>
      <c r="AW2798" s="43"/>
      <c r="AX2798" s="43"/>
      <c r="AY2798" s="43"/>
      <c r="AZ2798" s="43"/>
      <c r="BA2798" s="43"/>
      <c r="BB2798" s="43"/>
      <c r="BC2798" s="43"/>
      <c r="BD2798" s="43"/>
      <c r="BE2798" s="43"/>
      <c r="BF2798" s="43"/>
      <c r="BG2798" s="43"/>
      <c r="BH2798" s="43"/>
      <c r="BI2798" s="43"/>
      <c r="BJ2798" s="43"/>
      <c r="BK2798" s="43"/>
      <c r="BL2798" s="43"/>
      <c r="BM2798" s="43"/>
      <c r="BN2798" s="43"/>
      <c r="BO2798" s="43"/>
      <c r="BP2798" s="43"/>
      <c r="BQ2798" s="43"/>
    </row>
    <row r="2799" spans="1:69" ht="22.9" customHeight="1">
      <c r="A2799" s="412" t="s">
        <v>5471</v>
      </c>
      <c r="B2799" s="413" t="s">
        <v>5472</v>
      </c>
      <c r="C2799" s="866">
        <v>102006</v>
      </c>
      <c r="D2799" s="413" t="s">
        <v>609</v>
      </c>
      <c r="E2799" s="413" t="s">
        <v>177</v>
      </c>
      <c r="F2799" s="413" t="s">
        <v>389</v>
      </c>
      <c r="G2799" s="413">
        <v>0</v>
      </c>
      <c r="H2799" s="421" t="s">
        <v>1444</v>
      </c>
      <c r="I2799" s="413">
        <v>0</v>
      </c>
      <c r="J2799" s="450">
        <v>42460</v>
      </c>
      <c r="K2799" s="457">
        <v>35</v>
      </c>
      <c r="L2799" s="452">
        <v>32660</v>
      </c>
      <c r="M2799" s="413" t="s">
        <v>455</v>
      </c>
      <c r="N2799" s="413" t="s">
        <v>144</v>
      </c>
      <c r="O2799" s="418"/>
      <c r="P2799" s="421" t="s">
        <v>1444</v>
      </c>
      <c r="Q2799" s="413"/>
      <c r="R2799" s="64"/>
      <c r="S2799" s="413" t="s">
        <v>398</v>
      </c>
      <c r="T2799" s="413"/>
      <c r="U2799" s="413" t="s">
        <v>5473</v>
      </c>
      <c r="V2799" s="413"/>
      <c r="W2799" s="413"/>
      <c r="X2799" s="445" t="s">
        <v>1656</v>
      </c>
      <c r="Y2799" s="43"/>
      <c r="Z2799" s="43"/>
      <c r="AA2799" s="43"/>
      <c r="AB2799" s="43"/>
      <c r="AC2799" s="43"/>
      <c r="AD2799" s="43"/>
      <c r="AE2799" s="43"/>
      <c r="AF2799" s="43"/>
      <c r="AG2799" s="43"/>
      <c r="AH2799" s="43"/>
      <c r="AI2799" s="43"/>
      <c r="AJ2799" s="43"/>
      <c r="AK2799" s="43"/>
      <c r="AL2799" s="43"/>
      <c r="AM2799" s="43"/>
      <c r="AN2799" s="43"/>
      <c r="AO2799" s="43"/>
      <c r="AP2799" s="43"/>
      <c r="AQ2799" s="43"/>
      <c r="AR2799" s="43"/>
      <c r="AS2799" s="43"/>
      <c r="AT2799" s="43"/>
      <c r="AU2799" s="43"/>
      <c r="AV2799" s="43"/>
      <c r="AW2799" s="43"/>
      <c r="AX2799" s="43"/>
      <c r="AY2799" s="43"/>
      <c r="AZ2799" s="43"/>
      <c r="BA2799" s="43"/>
      <c r="BB2799" s="43"/>
      <c r="BC2799" s="43"/>
      <c r="BD2799" s="43"/>
      <c r="BE2799" s="43"/>
      <c r="BF2799" s="43"/>
      <c r="BG2799" s="43"/>
      <c r="BH2799" s="43"/>
      <c r="BI2799" s="43"/>
      <c r="BJ2799" s="43"/>
      <c r="BK2799" s="43"/>
      <c r="BL2799" s="43"/>
      <c r="BM2799" s="43"/>
      <c r="BN2799" s="43"/>
      <c r="BO2799" s="43"/>
      <c r="BP2799" s="43"/>
      <c r="BQ2799" s="43"/>
    </row>
    <row r="2800" spans="1:69" ht="22.9" customHeight="1">
      <c r="A2800" s="412" t="s">
        <v>5471</v>
      </c>
      <c r="B2800" s="413" t="s">
        <v>5472</v>
      </c>
      <c r="C2800" s="866">
        <v>102007</v>
      </c>
      <c r="D2800" s="413" t="s">
        <v>162</v>
      </c>
      <c r="E2800" s="413" t="s">
        <v>491</v>
      </c>
      <c r="F2800" s="413" t="s">
        <v>389</v>
      </c>
      <c r="G2800" s="413">
        <v>0</v>
      </c>
      <c r="H2800" s="421" t="s">
        <v>1442</v>
      </c>
      <c r="I2800" s="413">
        <v>0</v>
      </c>
      <c r="J2800" s="450">
        <v>42460</v>
      </c>
      <c r="K2800" s="457">
        <v>35</v>
      </c>
      <c r="L2800" s="452">
        <v>32660</v>
      </c>
      <c r="M2800" s="413" t="s">
        <v>303</v>
      </c>
      <c r="N2800" s="413" t="s">
        <v>144</v>
      </c>
      <c r="O2800" s="418"/>
      <c r="P2800" s="421" t="s">
        <v>1442</v>
      </c>
      <c r="Q2800" s="413"/>
      <c r="R2800" s="64"/>
      <c r="S2800" s="413" t="s">
        <v>398</v>
      </c>
      <c r="T2800" s="413"/>
      <c r="U2800" s="413" t="s">
        <v>5473</v>
      </c>
      <c r="V2800" s="413"/>
      <c r="W2800" s="413"/>
      <c r="X2800" s="445" t="s">
        <v>1656</v>
      </c>
      <c r="Y2800" s="43"/>
      <c r="Z2800" s="43"/>
      <c r="AA2800" s="43"/>
      <c r="AB2800" s="43"/>
      <c r="AC2800" s="43"/>
      <c r="AD2800" s="43"/>
      <c r="AE2800" s="43"/>
      <c r="AF2800" s="43"/>
      <c r="AG2800" s="43"/>
      <c r="AH2800" s="43"/>
      <c r="AI2800" s="43"/>
      <c r="AJ2800" s="43"/>
      <c r="AK2800" s="43"/>
      <c r="AL2800" s="43"/>
      <c r="AM2800" s="43"/>
      <c r="AN2800" s="43"/>
      <c r="AO2800" s="43"/>
      <c r="AP2800" s="43"/>
      <c r="AQ2800" s="43"/>
      <c r="AR2800" s="43"/>
      <c r="AS2800" s="43"/>
      <c r="AT2800" s="43"/>
      <c r="AU2800" s="43"/>
      <c r="AV2800" s="43"/>
      <c r="AW2800" s="43"/>
      <c r="AX2800" s="43"/>
      <c r="AY2800" s="43"/>
      <c r="AZ2800" s="43"/>
      <c r="BA2800" s="43"/>
      <c r="BB2800" s="43"/>
      <c r="BC2800" s="43"/>
      <c r="BD2800" s="43"/>
      <c r="BE2800" s="43"/>
      <c r="BF2800" s="43"/>
      <c r="BG2800" s="43"/>
      <c r="BH2800" s="43"/>
      <c r="BI2800" s="43"/>
      <c r="BJ2800" s="43"/>
      <c r="BK2800" s="43"/>
      <c r="BL2800" s="43"/>
      <c r="BM2800" s="43"/>
      <c r="BN2800" s="43"/>
      <c r="BO2800" s="43"/>
      <c r="BP2800" s="43"/>
      <c r="BQ2800" s="43"/>
    </row>
    <row r="2801" spans="1:69" ht="22.9" customHeight="1">
      <c r="A2801" s="412" t="s">
        <v>5471</v>
      </c>
      <c r="B2801" s="413" t="s">
        <v>5472</v>
      </c>
      <c r="C2801" s="866">
        <v>102008</v>
      </c>
      <c r="D2801" s="413" t="s">
        <v>5216</v>
      </c>
      <c r="E2801" s="413" t="s">
        <v>416</v>
      </c>
      <c r="F2801" s="413" t="s">
        <v>389</v>
      </c>
      <c r="G2801" s="413">
        <v>0</v>
      </c>
      <c r="H2801" s="421" t="s">
        <v>1444</v>
      </c>
      <c r="I2801" s="413">
        <v>0</v>
      </c>
      <c r="J2801" s="450">
        <v>42460</v>
      </c>
      <c r="K2801" s="457">
        <v>35</v>
      </c>
      <c r="L2801" s="452">
        <v>32660</v>
      </c>
      <c r="M2801" s="413" t="s">
        <v>1492</v>
      </c>
      <c r="N2801" s="413" t="s">
        <v>144</v>
      </c>
      <c r="O2801" s="418"/>
      <c r="P2801" s="421" t="s">
        <v>1444</v>
      </c>
      <c r="Q2801" s="413"/>
      <c r="R2801" s="64"/>
      <c r="S2801" s="413" t="s">
        <v>398</v>
      </c>
      <c r="T2801" s="413"/>
      <c r="U2801" s="413" t="s">
        <v>5473</v>
      </c>
      <c r="V2801" s="413"/>
      <c r="W2801" s="413"/>
      <c r="X2801" s="445" t="s">
        <v>1656</v>
      </c>
      <c r="Y2801" s="43"/>
      <c r="Z2801" s="43"/>
      <c r="AA2801" s="43"/>
      <c r="AB2801" s="43"/>
      <c r="AC2801" s="43"/>
      <c r="AD2801" s="43"/>
      <c r="AE2801" s="43"/>
      <c r="AF2801" s="43"/>
      <c r="AG2801" s="43"/>
      <c r="AH2801" s="43"/>
      <c r="AI2801" s="43"/>
      <c r="AJ2801" s="43"/>
      <c r="AK2801" s="43"/>
      <c r="AL2801" s="43"/>
      <c r="AM2801" s="43"/>
      <c r="AN2801" s="43"/>
      <c r="AO2801" s="43"/>
      <c r="AP2801" s="43"/>
      <c r="AQ2801" s="43"/>
      <c r="AR2801" s="43"/>
      <c r="AS2801" s="43"/>
      <c r="AT2801" s="43"/>
      <c r="AU2801" s="43"/>
      <c r="AV2801" s="43"/>
      <c r="AW2801" s="43"/>
      <c r="AX2801" s="43"/>
      <c r="AY2801" s="43"/>
      <c r="AZ2801" s="43"/>
      <c r="BA2801" s="43"/>
      <c r="BB2801" s="43"/>
      <c r="BC2801" s="43"/>
      <c r="BD2801" s="43"/>
      <c r="BE2801" s="43"/>
      <c r="BF2801" s="43"/>
      <c r="BG2801" s="43"/>
      <c r="BH2801" s="43"/>
      <c r="BI2801" s="43"/>
      <c r="BJ2801" s="43"/>
      <c r="BK2801" s="43"/>
      <c r="BL2801" s="43"/>
      <c r="BM2801" s="43"/>
      <c r="BN2801" s="43"/>
      <c r="BO2801" s="43"/>
      <c r="BP2801" s="43"/>
      <c r="BQ2801" s="43"/>
    </row>
    <row r="2802" spans="1:69" ht="22.9" customHeight="1">
      <c r="A2802" s="412" t="s">
        <v>5471</v>
      </c>
      <c r="B2802" s="413" t="s">
        <v>5472</v>
      </c>
      <c r="C2802" s="866">
        <v>102009</v>
      </c>
      <c r="D2802" s="413" t="s">
        <v>474</v>
      </c>
      <c r="E2802" s="413" t="s">
        <v>246</v>
      </c>
      <c r="F2802" s="413" t="s">
        <v>389</v>
      </c>
      <c r="G2802" s="413">
        <v>0</v>
      </c>
      <c r="H2802" s="421" t="s">
        <v>1442</v>
      </c>
      <c r="I2802" s="413">
        <v>0</v>
      </c>
      <c r="J2802" s="450">
        <v>42460</v>
      </c>
      <c r="K2802" s="457">
        <v>35</v>
      </c>
      <c r="L2802" s="452">
        <v>32660</v>
      </c>
      <c r="M2802" s="413" t="s">
        <v>203</v>
      </c>
      <c r="N2802" s="413" t="s">
        <v>144</v>
      </c>
      <c r="O2802" s="418"/>
      <c r="P2802" s="421" t="s">
        <v>1442</v>
      </c>
      <c r="Q2802" s="413"/>
      <c r="R2802" s="64"/>
      <c r="S2802" s="413" t="s">
        <v>398</v>
      </c>
      <c r="T2802" s="413"/>
      <c r="U2802" s="413" t="s">
        <v>5473</v>
      </c>
      <c r="V2802" s="413"/>
      <c r="W2802" s="413"/>
      <c r="X2802" s="445" t="s">
        <v>1656</v>
      </c>
      <c r="Y2802" s="43"/>
      <c r="Z2802" s="43"/>
      <c r="AA2802" s="43"/>
      <c r="AB2802" s="43"/>
      <c r="AC2802" s="43"/>
      <c r="AD2802" s="43"/>
      <c r="AE2802" s="43"/>
      <c r="AF2802" s="43"/>
      <c r="AG2802" s="43"/>
      <c r="AH2802" s="43"/>
      <c r="AI2802" s="43"/>
      <c r="AJ2802" s="43"/>
      <c r="AK2802" s="43"/>
      <c r="AL2802" s="43"/>
      <c r="AM2802" s="43"/>
      <c r="AN2802" s="43"/>
      <c r="AO2802" s="43"/>
      <c r="AP2802" s="43"/>
      <c r="AQ2802" s="43"/>
      <c r="AR2802" s="43"/>
      <c r="AS2802" s="43"/>
      <c r="AT2802" s="43"/>
      <c r="AU2802" s="43"/>
      <c r="AV2802" s="43"/>
      <c r="AW2802" s="43"/>
      <c r="AX2802" s="43"/>
      <c r="AY2802" s="43"/>
      <c r="AZ2802" s="43"/>
      <c r="BA2802" s="43"/>
      <c r="BB2802" s="43"/>
      <c r="BC2802" s="43"/>
      <c r="BD2802" s="43"/>
      <c r="BE2802" s="43"/>
      <c r="BF2802" s="43"/>
      <c r="BG2802" s="43"/>
      <c r="BH2802" s="43"/>
      <c r="BI2802" s="43"/>
      <c r="BJ2802" s="43"/>
      <c r="BK2802" s="43"/>
      <c r="BL2802" s="43"/>
      <c r="BM2802" s="43"/>
      <c r="BN2802" s="43"/>
      <c r="BO2802" s="43"/>
      <c r="BP2802" s="43"/>
      <c r="BQ2802" s="43"/>
    </row>
    <row r="2803" spans="1:69" ht="22.9" customHeight="1">
      <c r="A2803" s="412" t="s">
        <v>5471</v>
      </c>
      <c r="B2803" s="413" t="s">
        <v>5472</v>
      </c>
      <c r="C2803" s="866">
        <v>102010</v>
      </c>
      <c r="D2803" s="413" t="s">
        <v>345</v>
      </c>
      <c r="E2803" s="413" t="s">
        <v>362</v>
      </c>
      <c r="F2803" s="413" t="s">
        <v>389</v>
      </c>
      <c r="G2803" s="413">
        <v>0</v>
      </c>
      <c r="H2803" s="421" t="s">
        <v>1256</v>
      </c>
      <c r="I2803" s="413">
        <v>0</v>
      </c>
      <c r="J2803" s="450">
        <v>42460</v>
      </c>
      <c r="K2803" s="457">
        <v>35</v>
      </c>
      <c r="L2803" s="452">
        <v>32660</v>
      </c>
      <c r="M2803" s="413" t="s">
        <v>843</v>
      </c>
      <c r="N2803" s="413" t="s">
        <v>144</v>
      </c>
      <c r="O2803" s="418"/>
      <c r="P2803" s="421" t="s">
        <v>1256</v>
      </c>
      <c r="Q2803" s="413"/>
      <c r="R2803" s="64"/>
      <c r="S2803" s="413" t="s">
        <v>398</v>
      </c>
      <c r="T2803" s="413"/>
      <c r="U2803" s="413" t="s">
        <v>5473</v>
      </c>
      <c r="V2803" s="413"/>
      <c r="W2803" s="413"/>
      <c r="X2803" s="445" t="s">
        <v>1656</v>
      </c>
      <c r="Y2803" s="43"/>
      <c r="Z2803" s="43"/>
      <c r="AA2803" s="43"/>
      <c r="AB2803" s="43"/>
      <c r="AC2803" s="43"/>
      <c r="AD2803" s="43"/>
      <c r="AE2803" s="43"/>
      <c r="AF2803" s="43"/>
      <c r="AG2803" s="43"/>
      <c r="AH2803" s="43"/>
      <c r="AI2803" s="43"/>
      <c r="AJ2803" s="43"/>
      <c r="AK2803" s="43"/>
      <c r="AL2803" s="43"/>
      <c r="AM2803" s="43"/>
      <c r="AN2803" s="43"/>
      <c r="AO2803" s="43"/>
      <c r="AP2803" s="43"/>
      <c r="AQ2803" s="43"/>
      <c r="AR2803" s="43"/>
      <c r="AS2803" s="43"/>
      <c r="AT2803" s="43"/>
      <c r="AU2803" s="43"/>
      <c r="AV2803" s="43"/>
      <c r="AW2803" s="43"/>
      <c r="AX2803" s="43"/>
      <c r="AY2803" s="43"/>
      <c r="AZ2803" s="43"/>
      <c r="BA2803" s="43"/>
      <c r="BB2803" s="43"/>
      <c r="BC2803" s="43"/>
      <c r="BD2803" s="43"/>
      <c r="BE2803" s="43"/>
      <c r="BF2803" s="43"/>
      <c r="BG2803" s="43"/>
      <c r="BH2803" s="43"/>
      <c r="BI2803" s="43"/>
      <c r="BJ2803" s="43"/>
      <c r="BK2803" s="43"/>
      <c r="BL2803" s="43"/>
      <c r="BM2803" s="43"/>
      <c r="BN2803" s="43"/>
      <c r="BO2803" s="43"/>
      <c r="BP2803" s="43"/>
      <c r="BQ2803" s="43"/>
    </row>
    <row r="2804" spans="1:69" ht="22.9" customHeight="1">
      <c r="A2804" s="412" t="s">
        <v>5471</v>
      </c>
      <c r="B2804" s="413" t="s">
        <v>5472</v>
      </c>
      <c r="C2804" s="866">
        <v>102011</v>
      </c>
      <c r="D2804" s="413" t="s">
        <v>340</v>
      </c>
      <c r="E2804" s="413" t="s">
        <v>5217</v>
      </c>
      <c r="F2804" s="413" t="s">
        <v>389</v>
      </c>
      <c r="G2804" s="413">
        <v>0</v>
      </c>
      <c r="H2804" s="421" t="s">
        <v>1256</v>
      </c>
      <c r="I2804" s="413">
        <v>0</v>
      </c>
      <c r="J2804" s="450">
        <v>42460</v>
      </c>
      <c r="K2804" s="457">
        <v>35</v>
      </c>
      <c r="L2804" s="452">
        <v>32660</v>
      </c>
      <c r="M2804" s="413" t="s">
        <v>1590</v>
      </c>
      <c r="N2804" s="413" t="s">
        <v>144</v>
      </c>
      <c r="O2804" s="418"/>
      <c r="P2804" s="421" t="s">
        <v>1256</v>
      </c>
      <c r="Q2804" s="413"/>
      <c r="R2804" s="64"/>
      <c r="S2804" s="413" t="s">
        <v>398</v>
      </c>
      <c r="T2804" s="413"/>
      <c r="U2804" s="413" t="s">
        <v>5473</v>
      </c>
      <c r="V2804" s="413"/>
      <c r="W2804" s="413"/>
      <c r="X2804" s="445" t="s">
        <v>1656</v>
      </c>
      <c r="Y2804" s="43"/>
      <c r="Z2804" s="43"/>
      <c r="AA2804" s="43"/>
      <c r="AB2804" s="43"/>
      <c r="AC2804" s="43"/>
      <c r="AD2804" s="43"/>
      <c r="AE2804" s="43"/>
      <c r="AF2804" s="43"/>
      <c r="AG2804" s="43"/>
      <c r="AH2804" s="43"/>
      <c r="AI2804" s="43"/>
      <c r="AJ2804" s="43"/>
      <c r="AK2804" s="43"/>
      <c r="AL2804" s="43"/>
      <c r="AM2804" s="43"/>
      <c r="AN2804" s="43"/>
      <c r="AO2804" s="43"/>
      <c r="AP2804" s="43"/>
      <c r="AQ2804" s="43"/>
      <c r="AR2804" s="43"/>
      <c r="AS2804" s="43"/>
      <c r="AT2804" s="43"/>
      <c r="AU2804" s="43"/>
      <c r="AV2804" s="43"/>
      <c r="AW2804" s="43"/>
      <c r="AX2804" s="43"/>
      <c r="AY2804" s="43"/>
      <c r="AZ2804" s="43"/>
      <c r="BA2804" s="43"/>
      <c r="BB2804" s="43"/>
      <c r="BC2804" s="43"/>
      <c r="BD2804" s="43"/>
      <c r="BE2804" s="43"/>
      <c r="BF2804" s="43"/>
      <c r="BG2804" s="43"/>
      <c r="BH2804" s="43"/>
      <c r="BI2804" s="43"/>
      <c r="BJ2804" s="43"/>
      <c r="BK2804" s="43"/>
      <c r="BL2804" s="43"/>
      <c r="BM2804" s="43"/>
      <c r="BN2804" s="43"/>
      <c r="BO2804" s="43"/>
      <c r="BP2804" s="43"/>
      <c r="BQ2804" s="43"/>
    </row>
    <row r="2805" spans="1:69" ht="22.9" customHeight="1">
      <c r="A2805" s="412" t="s">
        <v>5471</v>
      </c>
      <c r="B2805" s="413" t="s">
        <v>5472</v>
      </c>
      <c r="C2805" s="866">
        <v>102012</v>
      </c>
      <c r="D2805" s="413" t="s">
        <v>5219</v>
      </c>
      <c r="E2805" s="413" t="s">
        <v>224</v>
      </c>
      <c r="F2805" s="413" t="s">
        <v>389</v>
      </c>
      <c r="G2805" s="413">
        <v>0</v>
      </c>
      <c r="H2805" s="421" t="s">
        <v>1442</v>
      </c>
      <c r="I2805" s="413">
        <v>0</v>
      </c>
      <c r="J2805" s="450">
        <v>42460</v>
      </c>
      <c r="K2805" s="457">
        <v>35</v>
      </c>
      <c r="L2805" s="452">
        <v>32660</v>
      </c>
      <c r="M2805" s="413" t="s">
        <v>5218</v>
      </c>
      <c r="N2805" s="413" t="s">
        <v>144</v>
      </c>
      <c r="O2805" s="418"/>
      <c r="P2805" s="421" t="s">
        <v>1442</v>
      </c>
      <c r="Q2805" s="413"/>
      <c r="R2805" s="64"/>
      <c r="S2805" s="413" t="s">
        <v>398</v>
      </c>
      <c r="T2805" s="413"/>
      <c r="U2805" s="413" t="s">
        <v>5473</v>
      </c>
      <c r="V2805" s="413"/>
      <c r="W2805" s="413"/>
      <c r="X2805" s="445" t="s">
        <v>1656</v>
      </c>
      <c r="Y2805" s="43"/>
      <c r="Z2805" s="43"/>
      <c r="AA2805" s="43"/>
      <c r="AB2805" s="43"/>
      <c r="AC2805" s="43"/>
      <c r="AD2805" s="43"/>
      <c r="AE2805" s="43"/>
      <c r="AF2805" s="43"/>
      <c r="AG2805" s="43"/>
      <c r="AH2805" s="43"/>
      <c r="AI2805" s="43"/>
      <c r="AJ2805" s="43"/>
      <c r="AK2805" s="43"/>
      <c r="AL2805" s="43"/>
      <c r="AM2805" s="43"/>
      <c r="AN2805" s="43"/>
      <c r="AO2805" s="43"/>
      <c r="AP2805" s="43"/>
      <c r="AQ2805" s="43"/>
      <c r="AR2805" s="43"/>
      <c r="AS2805" s="43"/>
      <c r="AT2805" s="43"/>
      <c r="AU2805" s="43"/>
      <c r="AV2805" s="43"/>
      <c r="AW2805" s="43"/>
      <c r="AX2805" s="43"/>
      <c r="AY2805" s="43"/>
      <c r="AZ2805" s="43"/>
      <c r="BA2805" s="43"/>
      <c r="BB2805" s="43"/>
      <c r="BC2805" s="43"/>
      <c r="BD2805" s="43"/>
      <c r="BE2805" s="43"/>
      <c r="BF2805" s="43"/>
      <c r="BG2805" s="43"/>
      <c r="BH2805" s="43"/>
      <c r="BI2805" s="43"/>
      <c r="BJ2805" s="43"/>
      <c r="BK2805" s="43"/>
      <c r="BL2805" s="43"/>
      <c r="BM2805" s="43"/>
      <c r="BN2805" s="43"/>
      <c r="BO2805" s="43"/>
      <c r="BP2805" s="43"/>
      <c r="BQ2805" s="43"/>
    </row>
    <row r="2806" spans="1:69" ht="22.9" customHeight="1">
      <c r="A2806" s="412" t="s">
        <v>5471</v>
      </c>
      <c r="B2806" s="413" t="s">
        <v>5472</v>
      </c>
      <c r="C2806" s="866">
        <v>102013</v>
      </c>
      <c r="D2806" s="413" t="s">
        <v>352</v>
      </c>
      <c r="E2806" s="413" t="s">
        <v>867</v>
      </c>
      <c r="F2806" s="413" t="s">
        <v>5474</v>
      </c>
      <c r="G2806" s="413">
        <v>0</v>
      </c>
      <c r="H2806" s="421" t="s">
        <v>1442</v>
      </c>
      <c r="I2806" s="413">
        <v>0</v>
      </c>
      <c r="J2806" s="450">
        <v>42460</v>
      </c>
      <c r="K2806" s="457">
        <v>35</v>
      </c>
      <c r="L2806" s="452">
        <v>32660</v>
      </c>
      <c r="M2806" s="413" t="s">
        <v>589</v>
      </c>
      <c r="N2806" s="413" t="s">
        <v>144</v>
      </c>
      <c r="O2806" s="418"/>
      <c r="P2806" s="421" t="s">
        <v>1442</v>
      </c>
      <c r="Q2806" s="413"/>
      <c r="R2806" s="64"/>
      <c r="S2806" s="413" t="s">
        <v>398</v>
      </c>
      <c r="T2806" s="413"/>
      <c r="U2806" s="413" t="s">
        <v>5473</v>
      </c>
      <c r="V2806" s="413"/>
      <c r="W2806" s="413"/>
      <c r="X2806" s="445" t="s">
        <v>1656</v>
      </c>
      <c r="Y2806" s="43"/>
      <c r="Z2806" s="43"/>
      <c r="AA2806" s="43"/>
      <c r="AB2806" s="43"/>
      <c r="AC2806" s="43"/>
      <c r="AD2806" s="43"/>
      <c r="AE2806" s="43"/>
      <c r="AF2806" s="43"/>
      <c r="AG2806" s="43"/>
      <c r="AH2806" s="43"/>
      <c r="AI2806" s="43"/>
      <c r="AJ2806" s="43"/>
      <c r="AK2806" s="43"/>
      <c r="AL2806" s="43"/>
      <c r="AM2806" s="43"/>
      <c r="AN2806" s="43"/>
      <c r="AO2806" s="43"/>
      <c r="AP2806" s="43"/>
      <c r="AQ2806" s="43"/>
      <c r="AR2806" s="43"/>
      <c r="AS2806" s="43"/>
      <c r="AT2806" s="43"/>
      <c r="AU2806" s="43"/>
      <c r="AV2806" s="43"/>
      <c r="AW2806" s="43"/>
      <c r="AX2806" s="43"/>
      <c r="AY2806" s="43"/>
      <c r="AZ2806" s="43"/>
      <c r="BA2806" s="43"/>
      <c r="BB2806" s="43"/>
      <c r="BC2806" s="43"/>
      <c r="BD2806" s="43"/>
      <c r="BE2806" s="43"/>
      <c r="BF2806" s="43"/>
      <c r="BG2806" s="43"/>
      <c r="BH2806" s="43"/>
      <c r="BI2806" s="43"/>
      <c r="BJ2806" s="43"/>
      <c r="BK2806" s="43"/>
      <c r="BL2806" s="43"/>
      <c r="BM2806" s="43"/>
      <c r="BN2806" s="43"/>
      <c r="BO2806" s="43"/>
      <c r="BP2806" s="43"/>
      <c r="BQ2806" s="43"/>
    </row>
    <row r="2807" spans="1:69" ht="22.9" customHeight="1">
      <c r="A2807" s="412" t="s">
        <v>5471</v>
      </c>
      <c r="B2807" s="413" t="s">
        <v>5472</v>
      </c>
      <c r="C2807" s="866">
        <v>102014</v>
      </c>
      <c r="D2807" s="413" t="s">
        <v>162</v>
      </c>
      <c r="E2807" s="413" t="s">
        <v>303</v>
      </c>
      <c r="F2807" s="413" t="s">
        <v>389</v>
      </c>
      <c r="G2807" s="413">
        <v>0</v>
      </c>
      <c r="H2807" s="421" t="s">
        <v>1442</v>
      </c>
      <c r="I2807" s="413">
        <v>0</v>
      </c>
      <c r="J2807" s="450">
        <v>42460</v>
      </c>
      <c r="K2807" s="457">
        <v>35</v>
      </c>
      <c r="L2807" s="452">
        <v>32660</v>
      </c>
      <c r="M2807" s="413" t="s">
        <v>181</v>
      </c>
      <c r="N2807" s="413" t="s">
        <v>144</v>
      </c>
      <c r="O2807" s="418"/>
      <c r="P2807" s="421" t="s">
        <v>1442</v>
      </c>
      <c r="Q2807" s="413"/>
      <c r="R2807" s="64"/>
      <c r="S2807" s="413" t="s">
        <v>398</v>
      </c>
      <c r="T2807" s="413"/>
      <c r="U2807" s="413" t="s">
        <v>5473</v>
      </c>
      <c r="V2807" s="413"/>
      <c r="W2807" s="413"/>
      <c r="X2807" s="445" t="s">
        <v>1656</v>
      </c>
      <c r="Y2807" s="43"/>
      <c r="Z2807" s="43"/>
      <c r="AA2807" s="43"/>
      <c r="AB2807" s="43"/>
      <c r="AC2807" s="43"/>
      <c r="AD2807" s="43"/>
      <c r="AE2807" s="43"/>
      <c r="AF2807" s="43"/>
      <c r="AG2807" s="43"/>
      <c r="AH2807" s="43"/>
      <c r="AI2807" s="43"/>
      <c r="AJ2807" s="43"/>
      <c r="AK2807" s="43"/>
      <c r="AL2807" s="43"/>
      <c r="AM2807" s="43"/>
      <c r="AN2807" s="43"/>
      <c r="AO2807" s="43"/>
      <c r="AP2807" s="43"/>
      <c r="AQ2807" s="43"/>
      <c r="AR2807" s="43"/>
      <c r="AS2807" s="43"/>
      <c r="AT2807" s="43"/>
      <c r="AU2807" s="43"/>
      <c r="AV2807" s="43"/>
      <c r="AW2807" s="43"/>
      <c r="AX2807" s="43"/>
      <c r="AY2807" s="43"/>
      <c r="AZ2807" s="43"/>
      <c r="BA2807" s="43"/>
      <c r="BB2807" s="43"/>
      <c r="BC2807" s="43"/>
      <c r="BD2807" s="43"/>
      <c r="BE2807" s="43"/>
      <c r="BF2807" s="43"/>
      <c r="BG2807" s="43"/>
      <c r="BH2807" s="43"/>
      <c r="BI2807" s="43"/>
      <c r="BJ2807" s="43"/>
      <c r="BK2807" s="43"/>
      <c r="BL2807" s="43"/>
      <c r="BM2807" s="43"/>
      <c r="BN2807" s="43"/>
      <c r="BO2807" s="43"/>
      <c r="BP2807" s="43"/>
      <c r="BQ2807" s="43"/>
    </row>
    <row r="2808" spans="1:69" ht="22.9" customHeight="1">
      <c r="A2808" s="412" t="s">
        <v>5471</v>
      </c>
      <c r="B2808" s="413" t="s">
        <v>5472</v>
      </c>
      <c r="C2808" s="866">
        <v>102015</v>
      </c>
      <c r="D2808" s="413" t="s">
        <v>501</v>
      </c>
      <c r="E2808" s="413" t="s">
        <v>277</v>
      </c>
      <c r="F2808" s="413" t="s">
        <v>389</v>
      </c>
      <c r="G2808" s="413">
        <v>0</v>
      </c>
      <c r="H2808" s="421" t="s">
        <v>1442</v>
      </c>
      <c r="I2808" s="413">
        <v>0</v>
      </c>
      <c r="J2808" s="450">
        <v>42460</v>
      </c>
      <c r="K2808" s="457">
        <v>35</v>
      </c>
      <c r="L2808" s="452">
        <v>32660</v>
      </c>
      <c r="M2808" s="413" t="s">
        <v>268</v>
      </c>
      <c r="N2808" s="413" t="s">
        <v>144</v>
      </c>
      <c r="O2808" s="418"/>
      <c r="P2808" s="421" t="s">
        <v>1442</v>
      </c>
      <c r="Q2808" s="413"/>
      <c r="R2808" s="64"/>
      <c r="S2808" s="413" t="s">
        <v>398</v>
      </c>
      <c r="T2808" s="413"/>
      <c r="U2808" s="413" t="s">
        <v>5473</v>
      </c>
      <c r="V2808" s="413"/>
      <c r="W2808" s="413"/>
      <c r="X2808" s="445" t="s">
        <v>1656</v>
      </c>
      <c r="Y2808" s="43"/>
      <c r="Z2808" s="43"/>
      <c r="AA2808" s="43"/>
      <c r="AB2808" s="43"/>
      <c r="AC2808" s="43"/>
      <c r="AD2808" s="43"/>
      <c r="AE2808" s="43"/>
      <c r="AF2808" s="43"/>
      <c r="AG2808" s="43"/>
      <c r="AH2808" s="43"/>
      <c r="AI2808" s="43"/>
      <c r="AJ2808" s="43"/>
      <c r="AK2808" s="43"/>
      <c r="AL2808" s="43"/>
      <c r="AM2808" s="43"/>
      <c r="AN2808" s="43"/>
      <c r="AO2808" s="43"/>
      <c r="AP2808" s="43"/>
      <c r="AQ2808" s="43"/>
      <c r="AR2808" s="43"/>
      <c r="AS2808" s="43"/>
      <c r="AT2808" s="43"/>
      <c r="AU2808" s="43"/>
      <c r="AV2808" s="43"/>
      <c r="AW2808" s="43"/>
      <c r="AX2808" s="43"/>
      <c r="AY2808" s="43"/>
      <c r="AZ2808" s="43"/>
      <c r="BA2808" s="43"/>
      <c r="BB2808" s="43"/>
      <c r="BC2808" s="43"/>
      <c r="BD2808" s="43"/>
      <c r="BE2808" s="43"/>
      <c r="BF2808" s="43"/>
      <c r="BG2808" s="43"/>
      <c r="BH2808" s="43"/>
      <c r="BI2808" s="43"/>
      <c r="BJ2808" s="43"/>
      <c r="BK2808" s="43"/>
      <c r="BL2808" s="43"/>
      <c r="BM2808" s="43"/>
      <c r="BN2808" s="43"/>
      <c r="BO2808" s="43"/>
      <c r="BP2808" s="43"/>
      <c r="BQ2808" s="43"/>
    </row>
    <row r="2809" spans="1:69" ht="22.9" customHeight="1">
      <c r="A2809" s="412" t="s">
        <v>5471</v>
      </c>
      <c r="B2809" s="413" t="s">
        <v>5472</v>
      </c>
      <c r="C2809" s="866">
        <v>102016</v>
      </c>
      <c r="D2809" s="413" t="s">
        <v>5220</v>
      </c>
      <c r="E2809" s="413" t="s">
        <v>5478</v>
      </c>
      <c r="F2809" s="413" t="s">
        <v>5474</v>
      </c>
      <c r="G2809" s="413">
        <v>0</v>
      </c>
      <c r="H2809" s="421" t="s">
        <v>1442</v>
      </c>
      <c r="I2809" s="413">
        <v>0</v>
      </c>
      <c r="J2809" s="450">
        <v>42460</v>
      </c>
      <c r="K2809" s="457">
        <v>35</v>
      </c>
      <c r="L2809" s="452">
        <v>32660</v>
      </c>
      <c r="M2809" s="413" t="s">
        <v>268</v>
      </c>
      <c r="N2809" s="413" t="s">
        <v>144</v>
      </c>
      <c r="O2809" s="418"/>
      <c r="P2809" s="421" t="s">
        <v>1442</v>
      </c>
      <c r="Q2809" s="413"/>
      <c r="R2809" s="64"/>
      <c r="S2809" s="413" t="s">
        <v>398</v>
      </c>
      <c r="T2809" s="413"/>
      <c r="U2809" s="413" t="s">
        <v>5473</v>
      </c>
      <c r="V2809" s="413"/>
      <c r="W2809" s="413"/>
      <c r="X2809" s="445" t="s">
        <v>1656</v>
      </c>
      <c r="Y2809" s="43"/>
      <c r="Z2809" s="43"/>
      <c r="AA2809" s="43"/>
      <c r="AB2809" s="43"/>
      <c r="AC2809" s="43"/>
      <c r="AD2809" s="43"/>
      <c r="AE2809" s="43"/>
      <c r="AF2809" s="43"/>
      <c r="AG2809" s="43"/>
      <c r="AH2809" s="43"/>
      <c r="AI2809" s="43"/>
      <c r="AJ2809" s="43"/>
      <c r="AK2809" s="43"/>
      <c r="AL2809" s="43"/>
      <c r="AM2809" s="43"/>
      <c r="AN2809" s="43"/>
      <c r="AO2809" s="43"/>
      <c r="AP2809" s="43"/>
      <c r="AQ2809" s="43"/>
      <c r="AR2809" s="43"/>
      <c r="AS2809" s="43"/>
      <c r="AT2809" s="43"/>
      <c r="AU2809" s="43"/>
      <c r="AV2809" s="43"/>
      <c r="AW2809" s="43"/>
      <c r="AX2809" s="43"/>
      <c r="AY2809" s="43"/>
      <c r="AZ2809" s="43"/>
      <c r="BA2809" s="43"/>
      <c r="BB2809" s="43"/>
      <c r="BC2809" s="43"/>
      <c r="BD2809" s="43"/>
      <c r="BE2809" s="43"/>
      <c r="BF2809" s="43"/>
      <c r="BG2809" s="43"/>
      <c r="BH2809" s="43"/>
      <c r="BI2809" s="43"/>
      <c r="BJ2809" s="43"/>
      <c r="BK2809" s="43"/>
      <c r="BL2809" s="43"/>
      <c r="BM2809" s="43"/>
      <c r="BN2809" s="43"/>
      <c r="BO2809" s="43"/>
      <c r="BP2809" s="43"/>
      <c r="BQ2809" s="43"/>
    </row>
    <row r="2810" spans="1:69" ht="22.9" customHeight="1">
      <c r="A2810" s="412" t="s">
        <v>5471</v>
      </c>
      <c r="B2810" s="413" t="s">
        <v>5472</v>
      </c>
      <c r="C2810" s="866">
        <v>102017</v>
      </c>
      <c r="D2810" s="413" t="s">
        <v>345</v>
      </c>
      <c r="E2810" s="413" t="s">
        <v>221</v>
      </c>
      <c r="F2810" s="413" t="s">
        <v>389</v>
      </c>
      <c r="G2810" s="413">
        <v>0</v>
      </c>
      <c r="H2810" s="421" t="s">
        <v>1256</v>
      </c>
      <c r="I2810" s="413">
        <v>0</v>
      </c>
      <c r="J2810" s="450">
        <v>42460</v>
      </c>
      <c r="K2810" s="457">
        <v>35</v>
      </c>
      <c r="L2810" s="452">
        <v>32660</v>
      </c>
      <c r="M2810" s="413" t="s">
        <v>843</v>
      </c>
      <c r="N2810" s="413" t="s">
        <v>144</v>
      </c>
      <c r="O2810" s="418"/>
      <c r="P2810" s="421" t="s">
        <v>1256</v>
      </c>
      <c r="Q2810" s="413"/>
      <c r="R2810" s="64"/>
      <c r="S2810" s="413" t="s">
        <v>398</v>
      </c>
      <c r="T2810" s="413"/>
      <c r="U2810" s="413" t="s">
        <v>5473</v>
      </c>
      <c r="V2810" s="413"/>
      <c r="W2810" s="413"/>
      <c r="X2810" s="445" t="s">
        <v>1656</v>
      </c>
      <c r="Y2810" s="43"/>
      <c r="Z2810" s="43"/>
      <c r="AA2810" s="43"/>
      <c r="AB2810" s="43"/>
      <c r="AC2810" s="43"/>
      <c r="AD2810" s="43"/>
      <c r="AE2810" s="43"/>
      <c r="AF2810" s="43"/>
      <c r="AG2810" s="43"/>
      <c r="AH2810" s="43"/>
      <c r="AI2810" s="43"/>
      <c r="AJ2810" s="43"/>
      <c r="AK2810" s="43"/>
      <c r="AL2810" s="43"/>
      <c r="AM2810" s="43"/>
      <c r="AN2810" s="43"/>
      <c r="AO2810" s="43"/>
      <c r="AP2810" s="43"/>
      <c r="AQ2810" s="43"/>
      <c r="AR2810" s="43"/>
      <c r="AS2810" s="43"/>
      <c r="AT2810" s="43"/>
      <c r="AU2810" s="43"/>
      <c r="AV2810" s="43"/>
      <c r="AW2810" s="43"/>
      <c r="AX2810" s="43"/>
      <c r="AY2810" s="43"/>
      <c r="AZ2810" s="43"/>
      <c r="BA2810" s="43"/>
      <c r="BB2810" s="43"/>
      <c r="BC2810" s="43"/>
      <c r="BD2810" s="43"/>
      <c r="BE2810" s="43"/>
      <c r="BF2810" s="43"/>
      <c r="BG2810" s="43"/>
      <c r="BH2810" s="43"/>
      <c r="BI2810" s="43"/>
      <c r="BJ2810" s="43"/>
      <c r="BK2810" s="43"/>
      <c r="BL2810" s="43"/>
      <c r="BM2810" s="43"/>
      <c r="BN2810" s="43"/>
      <c r="BO2810" s="43"/>
      <c r="BP2810" s="43"/>
      <c r="BQ2810" s="43"/>
    </row>
    <row r="2811" spans="1:69" ht="22.9" customHeight="1">
      <c r="A2811" s="412" t="s">
        <v>5471</v>
      </c>
      <c r="B2811" s="413" t="s">
        <v>5472</v>
      </c>
      <c r="C2811" s="866">
        <v>102018</v>
      </c>
      <c r="D2811" s="413" t="s">
        <v>139</v>
      </c>
      <c r="E2811" s="413" t="s">
        <v>172</v>
      </c>
      <c r="F2811" s="413" t="s">
        <v>5474</v>
      </c>
      <c r="G2811" s="413">
        <v>0</v>
      </c>
      <c r="H2811" s="421" t="s">
        <v>1442</v>
      </c>
      <c r="I2811" s="413">
        <v>0</v>
      </c>
      <c r="J2811" s="450">
        <v>42460</v>
      </c>
      <c r="K2811" s="457">
        <v>35</v>
      </c>
      <c r="L2811" s="452">
        <v>32660</v>
      </c>
      <c r="M2811" s="413" t="s">
        <v>164</v>
      </c>
      <c r="N2811" s="413" t="s">
        <v>144</v>
      </c>
      <c r="O2811" s="418"/>
      <c r="P2811" s="421" t="s">
        <v>1442</v>
      </c>
      <c r="Q2811" s="413"/>
      <c r="R2811" s="64"/>
      <c r="S2811" s="413" t="s">
        <v>398</v>
      </c>
      <c r="T2811" s="413"/>
      <c r="U2811" s="413" t="s">
        <v>5473</v>
      </c>
      <c r="V2811" s="413"/>
      <c r="W2811" s="413"/>
      <c r="X2811" s="445" t="s">
        <v>1656</v>
      </c>
      <c r="Y2811" s="43"/>
      <c r="Z2811" s="43"/>
      <c r="AA2811" s="43"/>
      <c r="AB2811" s="43"/>
      <c r="AC2811" s="43"/>
      <c r="AD2811" s="43"/>
      <c r="AE2811" s="43"/>
      <c r="AF2811" s="43"/>
      <c r="AG2811" s="43"/>
      <c r="AH2811" s="43"/>
      <c r="AI2811" s="43"/>
      <c r="AJ2811" s="43"/>
      <c r="AK2811" s="43"/>
      <c r="AL2811" s="43"/>
      <c r="AM2811" s="43"/>
      <c r="AN2811" s="43"/>
      <c r="AO2811" s="43"/>
      <c r="AP2811" s="43"/>
      <c r="AQ2811" s="43"/>
      <c r="AR2811" s="43"/>
      <c r="AS2811" s="43"/>
      <c r="AT2811" s="43"/>
      <c r="AU2811" s="43"/>
      <c r="AV2811" s="43"/>
      <c r="AW2811" s="43"/>
      <c r="AX2811" s="43"/>
      <c r="AY2811" s="43"/>
      <c r="AZ2811" s="43"/>
      <c r="BA2811" s="43"/>
      <c r="BB2811" s="43"/>
      <c r="BC2811" s="43"/>
      <c r="BD2811" s="43"/>
      <c r="BE2811" s="43"/>
      <c r="BF2811" s="43"/>
      <c r="BG2811" s="43"/>
      <c r="BH2811" s="43"/>
      <c r="BI2811" s="43"/>
      <c r="BJ2811" s="43"/>
      <c r="BK2811" s="43"/>
      <c r="BL2811" s="43"/>
      <c r="BM2811" s="43"/>
      <c r="BN2811" s="43"/>
      <c r="BO2811" s="43"/>
      <c r="BP2811" s="43"/>
      <c r="BQ2811" s="43"/>
    </row>
    <row r="2812" spans="1:69" ht="22.9" customHeight="1">
      <c r="A2812" s="412" t="s">
        <v>5471</v>
      </c>
      <c r="B2812" s="413" t="s">
        <v>5472</v>
      </c>
      <c r="C2812" s="866">
        <v>102019</v>
      </c>
      <c r="D2812" s="413" t="s">
        <v>417</v>
      </c>
      <c r="E2812" s="413" t="s">
        <v>242</v>
      </c>
      <c r="F2812" s="413" t="s">
        <v>5474</v>
      </c>
      <c r="G2812" s="413">
        <v>0</v>
      </c>
      <c r="H2812" s="421" t="s">
        <v>1442</v>
      </c>
      <c r="I2812" s="413">
        <v>0</v>
      </c>
      <c r="J2812" s="450">
        <v>42460</v>
      </c>
      <c r="K2812" s="457">
        <v>35</v>
      </c>
      <c r="L2812" s="452">
        <v>32660</v>
      </c>
      <c r="M2812" s="413" t="s">
        <v>181</v>
      </c>
      <c r="N2812" s="413" t="s">
        <v>144</v>
      </c>
      <c r="O2812" s="418"/>
      <c r="P2812" s="421" t="s">
        <v>1442</v>
      </c>
      <c r="Q2812" s="413"/>
      <c r="R2812" s="64"/>
      <c r="S2812" s="413" t="s">
        <v>398</v>
      </c>
      <c r="T2812" s="413"/>
      <c r="U2812" s="413" t="s">
        <v>5473</v>
      </c>
      <c r="V2812" s="413"/>
      <c r="W2812" s="413"/>
      <c r="X2812" s="445" t="s">
        <v>1656</v>
      </c>
      <c r="Y2812" s="43"/>
      <c r="Z2812" s="43"/>
      <c r="AA2812" s="43"/>
      <c r="AB2812" s="43"/>
      <c r="AC2812" s="43"/>
      <c r="AD2812" s="43"/>
      <c r="AE2812" s="43"/>
      <c r="AF2812" s="43"/>
      <c r="AG2812" s="43"/>
      <c r="AH2812" s="43"/>
      <c r="AI2812" s="43"/>
      <c r="AJ2812" s="43"/>
      <c r="AK2812" s="43"/>
      <c r="AL2812" s="43"/>
      <c r="AM2812" s="43"/>
      <c r="AN2812" s="43"/>
      <c r="AO2812" s="43"/>
      <c r="AP2812" s="43"/>
      <c r="AQ2812" s="43"/>
      <c r="AR2812" s="43"/>
      <c r="AS2812" s="43"/>
      <c r="AT2812" s="43"/>
      <c r="AU2812" s="43"/>
      <c r="AV2812" s="43"/>
      <c r="AW2812" s="43"/>
      <c r="AX2812" s="43"/>
      <c r="AY2812" s="43"/>
      <c r="AZ2812" s="43"/>
      <c r="BA2812" s="43"/>
      <c r="BB2812" s="43"/>
      <c r="BC2812" s="43"/>
      <c r="BD2812" s="43"/>
      <c r="BE2812" s="43"/>
      <c r="BF2812" s="43"/>
      <c r="BG2812" s="43"/>
      <c r="BH2812" s="43"/>
      <c r="BI2812" s="43"/>
      <c r="BJ2812" s="43"/>
      <c r="BK2812" s="43"/>
      <c r="BL2812" s="43"/>
      <c r="BM2812" s="43"/>
      <c r="BN2812" s="43"/>
      <c r="BO2812" s="43"/>
      <c r="BP2812" s="43"/>
      <c r="BQ2812" s="43"/>
    </row>
    <row r="2813" spans="1:69" ht="22.9" customHeight="1">
      <c r="A2813" s="412" t="s">
        <v>5471</v>
      </c>
      <c r="B2813" s="413" t="s">
        <v>5472</v>
      </c>
      <c r="C2813" s="866">
        <v>102020</v>
      </c>
      <c r="D2813" s="413" t="s">
        <v>609</v>
      </c>
      <c r="E2813" s="413" t="s">
        <v>246</v>
      </c>
      <c r="F2813" s="413" t="s">
        <v>389</v>
      </c>
      <c r="G2813" s="413">
        <v>0</v>
      </c>
      <c r="H2813" s="421" t="s">
        <v>1442</v>
      </c>
      <c r="I2813" s="413">
        <v>0</v>
      </c>
      <c r="J2813" s="450">
        <v>42460</v>
      </c>
      <c r="K2813" s="457">
        <v>35</v>
      </c>
      <c r="L2813" s="452">
        <v>32660</v>
      </c>
      <c r="M2813" s="413" t="s">
        <v>203</v>
      </c>
      <c r="N2813" s="413" t="s">
        <v>144</v>
      </c>
      <c r="O2813" s="418"/>
      <c r="P2813" s="421" t="s">
        <v>1442</v>
      </c>
      <c r="Q2813" s="413"/>
      <c r="R2813" s="64"/>
      <c r="S2813" s="413" t="s">
        <v>398</v>
      </c>
      <c r="T2813" s="413"/>
      <c r="U2813" s="413" t="s">
        <v>5473</v>
      </c>
      <c r="V2813" s="413"/>
      <c r="W2813" s="413"/>
      <c r="X2813" s="445" t="s">
        <v>1656</v>
      </c>
      <c r="Y2813" s="43"/>
      <c r="Z2813" s="43"/>
      <c r="AA2813" s="43"/>
      <c r="AB2813" s="43"/>
      <c r="AC2813" s="43"/>
      <c r="AD2813" s="43"/>
      <c r="AE2813" s="43"/>
      <c r="AF2813" s="43"/>
      <c r="AG2813" s="43"/>
      <c r="AH2813" s="43"/>
      <c r="AI2813" s="43"/>
      <c r="AJ2813" s="43"/>
      <c r="AK2813" s="43"/>
      <c r="AL2813" s="43"/>
      <c r="AM2813" s="43"/>
      <c r="AN2813" s="43"/>
      <c r="AO2813" s="43"/>
      <c r="AP2813" s="43"/>
      <c r="AQ2813" s="43"/>
      <c r="AR2813" s="43"/>
      <c r="AS2813" s="43"/>
      <c r="AT2813" s="43"/>
      <c r="AU2813" s="43"/>
      <c r="AV2813" s="43"/>
      <c r="AW2813" s="43"/>
      <c r="AX2813" s="43"/>
      <c r="AY2813" s="43"/>
      <c r="AZ2813" s="43"/>
      <c r="BA2813" s="43"/>
      <c r="BB2813" s="43"/>
      <c r="BC2813" s="43"/>
      <c r="BD2813" s="43"/>
      <c r="BE2813" s="43"/>
      <c r="BF2813" s="43"/>
      <c r="BG2813" s="43"/>
      <c r="BH2813" s="43"/>
      <c r="BI2813" s="43"/>
      <c r="BJ2813" s="43"/>
      <c r="BK2813" s="43"/>
      <c r="BL2813" s="43"/>
      <c r="BM2813" s="43"/>
      <c r="BN2813" s="43"/>
      <c r="BO2813" s="43"/>
      <c r="BP2813" s="43"/>
      <c r="BQ2813" s="43"/>
    </row>
    <row r="2814" spans="1:69" ht="22.9" customHeight="1">
      <c r="A2814" s="412" t="s">
        <v>5471</v>
      </c>
      <c r="B2814" s="413" t="s">
        <v>5472</v>
      </c>
      <c r="C2814" s="866">
        <v>102021</v>
      </c>
      <c r="D2814" s="413" t="s">
        <v>541</v>
      </c>
      <c r="E2814" s="413" t="s">
        <v>197</v>
      </c>
      <c r="F2814" s="413" t="s">
        <v>5474</v>
      </c>
      <c r="G2814" s="413">
        <v>0</v>
      </c>
      <c r="H2814" s="421" t="s">
        <v>1442</v>
      </c>
      <c r="I2814" s="413">
        <v>0</v>
      </c>
      <c r="J2814" s="450">
        <v>42460</v>
      </c>
      <c r="K2814" s="457">
        <v>35</v>
      </c>
      <c r="L2814" s="452">
        <v>32660</v>
      </c>
      <c r="M2814" s="413" t="s">
        <v>230</v>
      </c>
      <c r="N2814" s="413" t="s">
        <v>144</v>
      </c>
      <c r="O2814" s="418"/>
      <c r="P2814" s="421" t="s">
        <v>1442</v>
      </c>
      <c r="Q2814" s="413"/>
      <c r="R2814" s="64"/>
      <c r="S2814" s="413" t="s">
        <v>398</v>
      </c>
      <c r="T2814" s="413"/>
      <c r="U2814" s="413" t="s">
        <v>5473</v>
      </c>
      <c r="V2814" s="413"/>
      <c r="W2814" s="413"/>
      <c r="X2814" s="445" t="s">
        <v>1656</v>
      </c>
      <c r="Y2814" s="43"/>
      <c r="Z2814" s="43"/>
      <c r="AA2814" s="43"/>
      <c r="AB2814" s="43"/>
      <c r="AC2814" s="43"/>
      <c r="AD2814" s="43"/>
      <c r="AE2814" s="43"/>
      <c r="AF2814" s="43"/>
      <c r="AG2814" s="43"/>
      <c r="AH2814" s="43"/>
      <c r="AI2814" s="43"/>
      <c r="AJ2814" s="43"/>
      <c r="AK2814" s="43"/>
      <c r="AL2814" s="43"/>
      <c r="AM2814" s="43"/>
      <c r="AN2814" s="43"/>
      <c r="AO2814" s="43"/>
      <c r="AP2814" s="43"/>
      <c r="AQ2814" s="43"/>
      <c r="AR2814" s="43"/>
      <c r="AS2814" s="43"/>
      <c r="AT2814" s="43"/>
      <c r="AU2814" s="43"/>
      <c r="AV2814" s="43"/>
      <c r="AW2814" s="43"/>
      <c r="AX2814" s="43"/>
      <c r="AY2814" s="43"/>
      <c r="AZ2814" s="43"/>
      <c r="BA2814" s="43"/>
      <c r="BB2814" s="43"/>
      <c r="BC2814" s="43"/>
      <c r="BD2814" s="43"/>
      <c r="BE2814" s="43"/>
      <c r="BF2814" s="43"/>
      <c r="BG2814" s="43"/>
      <c r="BH2814" s="43"/>
      <c r="BI2814" s="43"/>
      <c r="BJ2814" s="43"/>
      <c r="BK2814" s="43"/>
      <c r="BL2814" s="43"/>
      <c r="BM2814" s="43"/>
      <c r="BN2814" s="43"/>
      <c r="BO2814" s="43"/>
      <c r="BP2814" s="43"/>
      <c r="BQ2814" s="43"/>
    </row>
    <row r="2815" spans="1:69" ht="22.9" customHeight="1">
      <c r="A2815" s="412" t="s">
        <v>5471</v>
      </c>
      <c r="B2815" s="413" t="s">
        <v>5472</v>
      </c>
      <c r="C2815" s="866">
        <v>102022</v>
      </c>
      <c r="D2815" s="413" t="s">
        <v>348</v>
      </c>
      <c r="E2815" s="413" t="s">
        <v>177</v>
      </c>
      <c r="F2815" s="413" t="s">
        <v>389</v>
      </c>
      <c r="G2815" s="413">
        <v>0</v>
      </c>
      <c r="H2815" s="421" t="s">
        <v>1442</v>
      </c>
      <c r="I2815" s="413">
        <v>0</v>
      </c>
      <c r="J2815" s="450">
        <v>42460</v>
      </c>
      <c r="K2815" s="457">
        <v>35</v>
      </c>
      <c r="L2815" s="452">
        <v>32660</v>
      </c>
      <c r="M2815" s="413" t="s">
        <v>455</v>
      </c>
      <c r="N2815" s="413" t="s">
        <v>144</v>
      </c>
      <c r="O2815" s="418"/>
      <c r="P2815" s="421" t="s">
        <v>1442</v>
      </c>
      <c r="Q2815" s="413"/>
      <c r="R2815" s="64"/>
      <c r="S2815" s="413" t="s">
        <v>398</v>
      </c>
      <c r="T2815" s="413"/>
      <c r="U2815" s="413" t="s">
        <v>5473</v>
      </c>
      <c r="V2815" s="413"/>
      <c r="W2815" s="413"/>
      <c r="X2815" s="445" t="s">
        <v>1656</v>
      </c>
      <c r="Y2815" s="43"/>
      <c r="Z2815" s="43"/>
      <c r="AA2815" s="43"/>
      <c r="AB2815" s="43"/>
      <c r="AC2815" s="43"/>
      <c r="AD2815" s="43"/>
      <c r="AE2815" s="43"/>
      <c r="AF2815" s="43"/>
      <c r="AG2815" s="43"/>
      <c r="AH2815" s="43"/>
      <c r="AI2815" s="43"/>
      <c r="AJ2815" s="43"/>
      <c r="AK2815" s="43"/>
      <c r="AL2815" s="43"/>
      <c r="AM2815" s="43"/>
      <c r="AN2815" s="43"/>
      <c r="AO2815" s="43"/>
      <c r="AP2815" s="43"/>
      <c r="AQ2815" s="43"/>
      <c r="AR2815" s="43"/>
      <c r="AS2815" s="43"/>
      <c r="AT2815" s="43"/>
      <c r="AU2815" s="43"/>
      <c r="AV2815" s="43"/>
      <c r="AW2815" s="43"/>
      <c r="AX2815" s="43"/>
      <c r="AY2815" s="43"/>
      <c r="AZ2815" s="43"/>
      <c r="BA2815" s="43"/>
      <c r="BB2815" s="43"/>
      <c r="BC2815" s="43"/>
      <c r="BD2815" s="43"/>
      <c r="BE2815" s="43"/>
      <c r="BF2815" s="43"/>
      <c r="BG2815" s="43"/>
      <c r="BH2815" s="43"/>
      <c r="BI2815" s="43"/>
      <c r="BJ2815" s="43"/>
      <c r="BK2815" s="43"/>
      <c r="BL2815" s="43"/>
      <c r="BM2815" s="43"/>
      <c r="BN2815" s="43"/>
      <c r="BO2815" s="43"/>
      <c r="BP2815" s="43"/>
      <c r="BQ2815" s="43"/>
    </row>
    <row r="2816" spans="1:69" ht="22.9" customHeight="1">
      <c r="A2816" s="412" t="s">
        <v>5471</v>
      </c>
      <c r="B2816" s="413" t="s">
        <v>5472</v>
      </c>
      <c r="C2816" s="866">
        <v>102023</v>
      </c>
      <c r="D2816" s="413" t="s">
        <v>567</v>
      </c>
      <c r="E2816" s="413" t="s">
        <v>163</v>
      </c>
      <c r="F2816" s="413" t="s">
        <v>389</v>
      </c>
      <c r="G2816" s="413">
        <v>0</v>
      </c>
      <c r="H2816" s="421" t="s">
        <v>1442</v>
      </c>
      <c r="I2816" s="413">
        <v>0</v>
      </c>
      <c r="J2816" s="450">
        <v>42460</v>
      </c>
      <c r="K2816" s="457">
        <v>35</v>
      </c>
      <c r="L2816" s="452">
        <v>32660</v>
      </c>
      <c r="M2816" s="413" t="s">
        <v>203</v>
      </c>
      <c r="N2816" s="413" t="s">
        <v>144</v>
      </c>
      <c r="O2816" s="418"/>
      <c r="P2816" s="421" t="s">
        <v>1442</v>
      </c>
      <c r="Q2816" s="413"/>
      <c r="R2816" s="64"/>
      <c r="S2816" s="413" t="s">
        <v>398</v>
      </c>
      <c r="T2816" s="413"/>
      <c r="U2816" s="413" t="s">
        <v>5473</v>
      </c>
      <c r="V2816" s="413"/>
      <c r="W2816" s="413"/>
      <c r="X2816" s="445" t="s">
        <v>1656</v>
      </c>
      <c r="Y2816" s="43"/>
      <c r="Z2816" s="43"/>
      <c r="AA2816" s="43"/>
      <c r="AB2816" s="43"/>
      <c r="AC2816" s="43"/>
      <c r="AD2816" s="43"/>
      <c r="AE2816" s="43"/>
      <c r="AF2816" s="43"/>
      <c r="AG2816" s="43"/>
      <c r="AH2816" s="43"/>
      <c r="AI2816" s="43"/>
      <c r="AJ2816" s="43"/>
      <c r="AK2816" s="43"/>
      <c r="AL2816" s="43"/>
      <c r="AM2816" s="43"/>
      <c r="AN2816" s="43"/>
      <c r="AO2816" s="43"/>
      <c r="AP2816" s="43"/>
      <c r="AQ2816" s="43"/>
      <c r="AR2816" s="43"/>
      <c r="AS2816" s="43"/>
      <c r="AT2816" s="43"/>
      <c r="AU2816" s="43"/>
      <c r="AV2816" s="43"/>
      <c r="AW2816" s="43"/>
      <c r="AX2816" s="43"/>
      <c r="AY2816" s="43"/>
      <c r="AZ2816" s="43"/>
      <c r="BA2816" s="43"/>
      <c r="BB2816" s="43"/>
      <c r="BC2816" s="43"/>
      <c r="BD2816" s="43"/>
      <c r="BE2816" s="43"/>
      <c r="BF2816" s="43"/>
      <c r="BG2816" s="43"/>
      <c r="BH2816" s="43"/>
      <c r="BI2816" s="43"/>
      <c r="BJ2816" s="43"/>
      <c r="BK2816" s="43"/>
      <c r="BL2816" s="43"/>
      <c r="BM2816" s="43"/>
      <c r="BN2816" s="43"/>
      <c r="BO2816" s="43"/>
      <c r="BP2816" s="43"/>
      <c r="BQ2816" s="43"/>
    </row>
    <row r="2817" spans="1:69" ht="22.9" customHeight="1">
      <c r="A2817" s="412" t="s">
        <v>5471</v>
      </c>
      <c r="B2817" s="413" t="s">
        <v>5472</v>
      </c>
      <c r="C2817" s="866">
        <v>102024</v>
      </c>
      <c r="D2817" s="413" t="s">
        <v>1442</v>
      </c>
      <c r="E2817" s="413" t="s">
        <v>677</v>
      </c>
      <c r="F2817" s="413" t="s">
        <v>5474</v>
      </c>
      <c r="G2817" s="413">
        <v>0</v>
      </c>
      <c r="H2817" s="421" t="s">
        <v>1442</v>
      </c>
      <c r="I2817" s="413">
        <v>0</v>
      </c>
      <c r="J2817" s="450">
        <v>42460</v>
      </c>
      <c r="K2817" s="457">
        <v>35</v>
      </c>
      <c r="L2817" s="452">
        <v>32660</v>
      </c>
      <c r="M2817" s="413" t="s">
        <v>163</v>
      </c>
      <c r="N2817" s="413" t="s">
        <v>144</v>
      </c>
      <c r="O2817" s="418"/>
      <c r="P2817" s="421" t="s">
        <v>1442</v>
      </c>
      <c r="Q2817" s="413"/>
      <c r="R2817" s="64"/>
      <c r="S2817" s="413" t="s">
        <v>398</v>
      </c>
      <c r="T2817" s="413"/>
      <c r="U2817" s="413" t="s">
        <v>5473</v>
      </c>
      <c r="V2817" s="413"/>
      <c r="W2817" s="413"/>
      <c r="X2817" s="445" t="s">
        <v>1656</v>
      </c>
      <c r="Y2817" s="43"/>
      <c r="Z2817" s="43"/>
      <c r="AA2817" s="43"/>
      <c r="AB2817" s="43"/>
      <c r="AC2817" s="43"/>
      <c r="AD2817" s="43"/>
      <c r="AE2817" s="43"/>
      <c r="AF2817" s="43"/>
      <c r="AG2817" s="43"/>
      <c r="AH2817" s="43"/>
      <c r="AI2817" s="43"/>
      <c r="AJ2817" s="43"/>
      <c r="AK2817" s="43"/>
      <c r="AL2817" s="43"/>
      <c r="AM2817" s="43"/>
      <c r="AN2817" s="43"/>
      <c r="AO2817" s="43"/>
      <c r="AP2817" s="43"/>
      <c r="AQ2817" s="43"/>
      <c r="AR2817" s="43"/>
      <c r="AS2817" s="43"/>
      <c r="AT2817" s="43"/>
      <c r="AU2817" s="43"/>
      <c r="AV2817" s="43"/>
      <c r="AW2817" s="43"/>
      <c r="AX2817" s="43"/>
      <c r="AY2817" s="43"/>
      <c r="AZ2817" s="43"/>
      <c r="BA2817" s="43"/>
      <c r="BB2817" s="43"/>
      <c r="BC2817" s="43"/>
      <c r="BD2817" s="43"/>
      <c r="BE2817" s="43"/>
      <c r="BF2817" s="43"/>
      <c r="BG2817" s="43"/>
      <c r="BH2817" s="43"/>
      <c r="BI2817" s="43"/>
      <c r="BJ2817" s="43"/>
      <c r="BK2817" s="43"/>
      <c r="BL2817" s="43"/>
      <c r="BM2817" s="43"/>
      <c r="BN2817" s="43"/>
      <c r="BO2817" s="43"/>
      <c r="BP2817" s="43"/>
      <c r="BQ2817" s="43"/>
    </row>
    <row r="2818" spans="1:69" ht="22.9" customHeight="1">
      <c r="A2818" s="412" t="s">
        <v>5471</v>
      </c>
      <c r="B2818" s="413" t="s">
        <v>5472</v>
      </c>
      <c r="C2818" s="866">
        <v>102025</v>
      </c>
      <c r="D2818" s="413" t="s">
        <v>1395</v>
      </c>
      <c r="E2818" s="413" t="s">
        <v>5156</v>
      </c>
      <c r="F2818" s="413" t="s">
        <v>389</v>
      </c>
      <c r="G2818" s="413">
        <v>0</v>
      </c>
      <c r="H2818" s="421" t="s">
        <v>1442</v>
      </c>
      <c r="I2818" s="413">
        <v>0</v>
      </c>
      <c r="J2818" s="450">
        <v>42460</v>
      </c>
      <c r="K2818" s="457">
        <v>35</v>
      </c>
      <c r="L2818" s="452">
        <v>32660</v>
      </c>
      <c r="M2818" s="413" t="s">
        <v>164</v>
      </c>
      <c r="N2818" s="413" t="s">
        <v>144</v>
      </c>
      <c r="O2818" s="418"/>
      <c r="P2818" s="421" t="s">
        <v>1442</v>
      </c>
      <c r="Q2818" s="413"/>
      <c r="R2818" s="64"/>
      <c r="S2818" s="413" t="s">
        <v>398</v>
      </c>
      <c r="T2818" s="413"/>
      <c r="U2818" s="413" t="s">
        <v>5473</v>
      </c>
      <c r="V2818" s="413"/>
      <c r="W2818" s="413"/>
      <c r="X2818" s="445" t="s">
        <v>1656</v>
      </c>
      <c r="Y2818" s="43"/>
      <c r="Z2818" s="43"/>
      <c r="AA2818" s="43"/>
      <c r="AB2818" s="43"/>
      <c r="AC2818" s="43"/>
      <c r="AD2818" s="43"/>
      <c r="AE2818" s="43"/>
      <c r="AF2818" s="43"/>
      <c r="AG2818" s="43"/>
      <c r="AH2818" s="43"/>
      <c r="AI2818" s="43"/>
      <c r="AJ2818" s="43"/>
      <c r="AK2818" s="43"/>
      <c r="AL2818" s="43"/>
      <c r="AM2818" s="43"/>
      <c r="AN2818" s="43"/>
      <c r="AO2818" s="43"/>
      <c r="AP2818" s="43"/>
      <c r="AQ2818" s="43"/>
      <c r="AR2818" s="43"/>
      <c r="AS2818" s="43"/>
      <c r="AT2818" s="43"/>
      <c r="AU2818" s="43"/>
      <c r="AV2818" s="43"/>
      <c r="AW2818" s="43"/>
      <c r="AX2818" s="43"/>
      <c r="AY2818" s="43"/>
      <c r="AZ2818" s="43"/>
      <c r="BA2818" s="43"/>
      <c r="BB2818" s="43"/>
      <c r="BC2818" s="43"/>
      <c r="BD2818" s="43"/>
      <c r="BE2818" s="43"/>
      <c r="BF2818" s="43"/>
      <c r="BG2818" s="43"/>
      <c r="BH2818" s="43"/>
      <c r="BI2818" s="43"/>
      <c r="BJ2818" s="43"/>
      <c r="BK2818" s="43"/>
      <c r="BL2818" s="43"/>
      <c r="BM2818" s="43"/>
      <c r="BN2818" s="43"/>
      <c r="BO2818" s="43"/>
      <c r="BP2818" s="43"/>
      <c r="BQ2818" s="43"/>
    </row>
    <row r="2819" spans="1:69" ht="22.9" customHeight="1">
      <c r="A2819" s="412" t="s">
        <v>5471</v>
      </c>
      <c r="B2819" s="413" t="s">
        <v>5472</v>
      </c>
      <c r="C2819" s="866">
        <v>102026</v>
      </c>
      <c r="D2819" s="413" t="s">
        <v>138</v>
      </c>
      <c r="E2819" s="413" t="s">
        <v>197</v>
      </c>
      <c r="F2819" s="413" t="s">
        <v>5474</v>
      </c>
      <c r="G2819" s="413">
        <v>0</v>
      </c>
      <c r="H2819" s="421" t="s">
        <v>1442</v>
      </c>
      <c r="I2819" s="413">
        <v>0</v>
      </c>
      <c r="J2819" s="450">
        <v>42460</v>
      </c>
      <c r="K2819" s="457">
        <v>35</v>
      </c>
      <c r="L2819" s="452">
        <v>32660</v>
      </c>
      <c r="M2819" s="413" t="s">
        <v>5221</v>
      </c>
      <c r="N2819" s="413" t="s">
        <v>144</v>
      </c>
      <c r="O2819" s="418"/>
      <c r="P2819" s="421" t="s">
        <v>1442</v>
      </c>
      <c r="Q2819" s="413"/>
      <c r="R2819" s="64"/>
      <c r="S2819" s="413" t="s">
        <v>398</v>
      </c>
      <c r="T2819" s="413"/>
      <c r="U2819" s="413" t="s">
        <v>5473</v>
      </c>
      <c r="V2819" s="413"/>
      <c r="W2819" s="413"/>
      <c r="X2819" s="445" t="s">
        <v>1656</v>
      </c>
      <c r="Y2819" s="43"/>
      <c r="Z2819" s="43"/>
      <c r="AA2819" s="43"/>
      <c r="AB2819" s="43"/>
      <c r="AC2819" s="43"/>
      <c r="AD2819" s="43"/>
      <c r="AE2819" s="43"/>
      <c r="AF2819" s="43"/>
      <c r="AG2819" s="43"/>
      <c r="AH2819" s="43"/>
      <c r="AI2819" s="43"/>
      <c r="AJ2819" s="43"/>
      <c r="AK2819" s="43"/>
      <c r="AL2819" s="43"/>
      <c r="AM2819" s="43"/>
      <c r="AN2819" s="43"/>
      <c r="AO2819" s="43"/>
      <c r="AP2819" s="43"/>
      <c r="AQ2819" s="43"/>
      <c r="AR2819" s="43"/>
      <c r="AS2819" s="43"/>
      <c r="AT2819" s="43"/>
      <c r="AU2819" s="43"/>
      <c r="AV2819" s="43"/>
      <c r="AW2819" s="43"/>
      <c r="AX2819" s="43"/>
      <c r="AY2819" s="43"/>
      <c r="AZ2819" s="43"/>
      <c r="BA2819" s="43"/>
      <c r="BB2819" s="43"/>
      <c r="BC2819" s="43"/>
      <c r="BD2819" s="43"/>
      <c r="BE2819" s="43"/>
      <c r="BF2819" s="43"/>
      <c r="BG2819" s="43"/>
      <c r="BH2819" s="43"/>
      <c r="BI2819" s="43"/>
      <c r="BJ2819" s="43"/>
      <c r="BK2819" s="43"/>
      <c r="BL2819" s="43"/>
      <c r="BM2819" s="43"/>
      <c r="BN2819" s="43"/>
      <c r="BO2819" s="43"/>
      <c r="BP2819" s="43"/>
      <c r="BQ2819" s="43"/>
    </row>
    <row r="2820" spans="1:69" ht="22.9" customHeight="1">
      <c r="A2820" s="412" t="s">
        <v>5471</v>
      </c>
      <c r="B2820" s="413" t="s">
        <v>5472</v>
      </c>
      <c r="C2820" s="866">
        <v>102027</v>
      </c>
      <c r="D2820" s="413" t="s">
        <v>541</v>
      </c>
      <c r="E2820" s="413" t="s">
        <v>5422</v>
      </c>
      <c r="F2820" s="413" t="s">
        <v>389</v>
      </c>
      <c r="G2820" s="413">
        <v>0</v>
      </c>
      <c r="H2820" s="421" t="s">
        <v>1442</v>
      </c>
      <c r="I2820" s="413">
        <v>0</v>
      </c>
      <c r="J2820" s="450">
        <v>42460</v>
      </c>
      <c r="K2820" s="457">
        <v>35</v>
      </c>
      <c r="L2820" s="452">
        <v>32660</v>
      </c>
      <c r="M2820" s="413" t="s">
        <v>164</v>
      </c>
      <c r="N2820" s="413" t="s">
        <v>144</v>
      </c>
      <c r="O2820" s="418"/>
      <c r="P2820" s="421" t="s">
        <v>1442</v>
      </c>
      <c r="Q2820" s="413"/>
      <c r="R2820" s="64"/>
      <c r="S2820" s="413" t="s">
        <v>398</v>
      </c>
      <c r="T2820" s="413"/>
      <c r="U2820" s="413" t="s">
        <v>5473</v>
      </c>
      <c r="V2820" s="413"/>
      <c r="W2820" s="413"/>
      <c r="X2820" s="445" t="s">
        <v>1656</v>
      </c>
      <c r="Y2820" s="43"/>
      <c r="Z2820" s="43"/>
      <c r="AA2820" s="43"/>
      <c r="AB2820" s="43"/>
      <c r="AC2820" s="43"/>
      <c r="AD2820" s="43"/>
      <c r="AE2820" s="43"/>
      <c r="AF2820" s="43"/>
      <c r="AG2820" s="43"/>
      <c r="AH2820" s="43"/>
      <c r="AI2820" s="43"/>
      <c r="AJ2820" s="43"/>
      <c r="AK2820" s="43"/>
      <c r="AL2820" s="43"/>
      <c r="AM2820" s="43"/>
      <c r="AN2820" s="43"/>
      <c r="AO2820" s="43"/>
      <c r="AP2820" s="43"/>
      <c r="AQ2820" s="43"/>
      <c r="AR2820" s="43"/>
      <c r="AS2820" s="43"/>
      <c r="AT2820" s="43"/>
      <c r="AU2820" s="43"/>
      <c r="AV2820" s="43"/>
      <c r="AW2820" s="43"/>
      <c r="AX2820" s="43"/>
      <c r="AY2820" s="43"/>
      <c r="AZ2820" s="43"/>
      <c r="BA2820" s="43"/>
      <c r="BB2820" s="43"/>
      <c r="BC2820" s="43"/>
      <c r="BD2820" s="43"/>
      <c r="BE2820" s="43"/>
      <c r="BF2820" s="43"/>
      <c r="BG2820" s="43"/>
      <c r="BH2820" s="43"/>
      <c r="BI2820" s="43"/>
      <c r="BJ2820" s="43"/>
      <c r="BK2820" s="43"/>
      <c r="BL2820" s="43"/>
      <c r="BM2820" s="43"/>
      <c r="BN2820" s="43"/>
      <c r="BO2820" s="43"/>
      <c r="BP2820" s="43"/>
      <c r="BQ2820" s="43"/>
    </row>
    <row r="2821" spans="1:69" ht="22.9" customHeight="1">
      <c r="A2821" s="412" t="s">
        <v>5471</v>
      </c>
      <c r="B2821" s="413" t="s">
        <v>5472</v>
      </c>
      <c r="C2821" s="866">
        <v>102028</v>
      </c>
      <c r="D2821" s="413" t="s">
        <v>5222</v>
      </c>
      <c r="E2821" s="413" t="s">
        <v>273</v>
      </c>
      <c r="F2821" s="413" t="s">
        <v>389</v>
      </c>
      <c r="G2821" s="413">
        <v>0</v>
      </c>
      <c r="H2821" s="421" t="s">
        <v>1442</v>
      </c>
      <c r="I2821" s="413">
        <v>0</v>
      </c>
      <c r="J2821" s="450">
        <v>42460</v>
      </c>
      <c r="K2821" s="457">
        <v>35</v>
      </c>
      <c r="L2821" s="452">
        <v>32660</v>
      </c>
      <c r="M2821" s="413" t="s">
        <v>330</v>
      </c>
      <c r="N2821" s="413" t="s">
        <v>144</v>
      </c>
      <c r="O2821" s="418"/>
      <c r="P2821" s="421" t="s">
        <v>1442</v>
      </c>
      <c r="Q2821" s="413"/>
      <c r="R2821" s="64"/>
      <c r="S2821" s="413" t="s">
        <v>398</v>
      </c>
      <c r="T2821" s="413"/>
      <c r="U2821" s="413" t="s">
        <v>5473</v>
      </c>
      <c r="V2821" s="413"/>
      <c r="W2821" s="413"/>
      <c r="X2821" s="445" t="s">
        <v>1656</v>
      </c>
      <c r="Y2821" s="43"/>
      <c r="Z2821" s="43"/>
      <c r="AA2821" s="43"/>
      <c r="AB2821" s="43"/>
      <c r="AC2821" s="43"/>
      <c r="AD2821" s="43"/>
      <c r="AE2821" s="43"/>
      <c r="AF2821" s="43"/>
      <c r="AG2821" s="43"/>
      <c r="AH2821" s="43"/>
      <c r="AI2821" s="43"/>
      <c r="AJ2821" s="43"/>
      <c r="AK2821" s="43"/>
      <c r="AL2821" s="43"/>
      <c r="AM2821" s="43"/>
      <c r="AN2821" s="43"/>
      <c r="AO2821" s="43"/>
      <c r="AP2821" s="43"/>
      <c r="AQ2821" s="43"/>
      <c r="AR2821" s="43"/>
      <c r="AS2821" s="43"/>
      <c r="AT2821" s="43"/>
      <c r="AU2821" s="43"/>
      <c r="AV2821" s="43"/>
      <c r="AW2821" s="43"/>
      <c r="AX2821" s="43"/>
      <c r="AY2821" s="43"/>
      <c r="AZ2821" s="43"/>
      <c r="BA2821" s="43"/>
      <c r="BB2821" s="43"/>
      <c r="BC2821" s="43"/>
      <c r="BD2821" s="43"/>
      <c r="BE2821" s="43"/>
      <c r="BF2821" s="43"/>
      <c r="BG2821" s="43"/>
      <c r="BH2821" s="43"/>
      <c r="BI2821" s="43"/>
      <c r="BJ2821" s="43"/>
      <c r="BK2821" s="43"/>
      <c r="BL2821" s="43"/>
      <c r="BM2821" s="43"/>
      <c r="BN2821" s="43"/>
      <c r="BO2821" s="43"/>
      <c r="BP2821" s="43"/>
      <c r="BQ2821" s="43"/>
    </row>
    <row r="2822" spans="1:69" ht="22.9" customHeight="1">
      <c r="A2822" s="412" t="s">
        <v>5471</v>
      </c>
      <c r="B2822" s="413" t="s">
        <v>5472</v>
      </c>
      <c r="C2822" s="866">
        <v>102029</v>
      </c>
      <c r="D2822" s="413" t="s">
        <v>415</v>
      </c>
      <c r="E2822" s="413" t="s">
        <v>1043</v>
      </c>
      <c r="F2822" s="413" t="s">
        <v>5474</v>
      </c>
      <c r="G2822" s="413">
        <v>0</v>
      </c>
      <c r="H2822" s="421" t="s">
        <v>1442</v>
      </c>
      <c r="I2822" s="413">
        <v>0</v>
      </c>
      <c r="J2822" s="450">
        <v>42460</v>
      </c>
      <c r="K2822" s="457">
        <v>35</v>
      </c>
      <c r="L2822" s="452">
        <v>32660</v>
      </c>
      <c r="M2822" s="413" t="s">
        <v>5223</v>
      </c>
      <c r="N2822" s="413" t="s">
        <v>144</v>
      </c>
      <c r="O2822" s="418"/>
      <c r="P2822" s="421" t="s">
        <v>1442</v>
      </c>
      <c r="Q2822" s="413"/>
      <c r="R2822" s="64"/>
      <c r="S2822" s="413" t="s">
        <v>398</v>
      </c>
      <c r="T2822" s="413"/>
      <c r="U2822" s="413" t="s">
        <v>5473</v>
      </c>
      <c r="V2822" s="413"/>
      <c r="W2822" s="413"/>
      <c r="X2822" s="445" t="s">
        <v>1656</v>
      </c>
      <c r="Y2822" s="43"/>
      <c r="Z2822" s="43"/>
      <c r="AA2822" s="43"/>
      <c r="AB2822" s="43"/>
      <c r="AC2822" s="43"/>
      <c r="AD2822" s="43"/>
      <c r="AE2822" s="43"/>
      <c r="AF2822" s="43"/>
      <c r="AG2822" s="43"/>
      <c r="AH2822" s="43"/>
      <c r="AI2822" s="43"/>
      <c r="AJ2822" s="43"/>
      <c r="AK2822" s="43"/>
      <c r="AL2822" s="43"/>
      <c r="AM2822" s="43"/>
      <c r="AN2822" s="43"/>
      <c r="AO2822" s="43"/>
      <c r="AP2822" s="43"/>
      <c r="AQ2822" s="43"/>
      <c r="AR2822" s="43"/>
      <c r="AS2822" s="43"/>
      <c r="AT2822" s="43"/>
      <c r="AU2822" s="43"/>
      <c r="AV2822" s="43"/>
      <c r="AW2822" s="43"/>
      <c r="AX2822" s="43"/>
      <c r="AY2822" s="43"/>
      <c r="AZ2822" s="43"/>
      <c r="BA2822" s="43"/>
      <c r="BB2822" s="43"/>
      <c r="BC2822" s="43"/>
      <c r="BD2822" s="43"/>
      <c r="BE2822" s="43"/>
      <c r="BF2822" s="43"/>
      <c r="BG2822" s="43"/>
      <c r="BH2822" s="43"/>
      <c r="BI2822" s="43"/>
      <c r="BJ2822" s="43"/>
      <c r="BK2822" s="43"/>
      <c r="BL2822" s="43"/>
      <c r="BM2822" s="43"/>
      <c r="BN2822" s="43"/>
      <c r="BO2822" s="43"/>
      <c r="BP2822" s="43"/>
      <c r="BQ2822" s="43"/>
    </row>
    <row r="2823" spans="1:69" ht="22.9" customHeight="1">
      <c r="A2823" s="412" t="s">
        <v>5471</v>
      </c>
      <c r="B2823" s="413" t="s">
        <v>5472</v>
      </c>
      <c r="C2823" s="866">
        <v>102030</v>
      </c>
      <c r="D2823" s="413" t="s">
        <v>448</v>
      </c>
      <c r="E2823" s="413" t="s">
        <v>279</v>
      </c>
      <c r="F2823" s="413" t="s">
        <v>389</v>
      </c>
      <c r="G2823" s="413">
        <v>0</v>
      </c>
      <c r="H2823" s="421" t="s">
        <v>1442</v>
      </c>
      <c r="I2823" s="413">
        <v>0</v>
      </c>
      <c r="J2823" s="450">
        <v>42460</v>
      </c>
      <c r="K2823" s="457">
        <v>35</v>
      </c>
      <c r="L2823" s="452">
        <v>32660</v>
      </c>
      <c r="M2823" s="413" t="s">
        <v>476</v>
      </c>
      <c r="N2823" s="413" t="s">
        <v>144</v>
      </c>
      <c r="O2823" s="418"/>
      <c r="P2823" s="421" t="s">
        <v>1442</v>
      </c>
      <c r="Q2823" s="413"/>
      <c r="R2823" s="64"/>
      <c r="S2823" s="413" t="s">
        <v>398</v>
      </c>
      <c r="T2823" s="413"/>
      <c r="U2823" s="413" t="s">
        <v>5473</v>
      </c>
      <c r="V2823" s="413"/>
      <c r="W2823" s="413"/>
      <c r="X2823" s="445" t="s">
        <v>1656</v>
      </c>
      <c r="Y2823" s="43"/>
      <c r="Z2823" s="43"/>
      <c r="AA2823" s="43"/>
      <c r="AB2823" s="43"/>
      <c r="AC2823" s="43"/>
      <c r="AD2823" s="43"/>
      <c r="AE2823" s="43"/>
      <c r="AF2823" s="43"/>
      <c r="AG2823" s="43"/>
      <c r="AH2823" s="43"/>
      <c r="AI2823" s="43"/>
      <c r="AJ2823" s="43"/>
      <c r="AK2823" s="43"/>
      <c r="AL2823" s="43"/>
      <c r="AM2823" s="43"/>
      <c r="AN2823" s="43"/>
      <c r="AO2823" s="43"/>
      <c r="AP2823" s="43"/>
      <c r="AQ2823" s="43"/>
      <c r="AR2823" s="43"/>
      <c r="AS2823" s="43"/>
      <c r="AT2823" s="43"/>
      <c r="AU2823" s="43"/>
      <c r="AV2823" s="43"/>
      <c r="AW2823" s="43"/>
      <c r="AX2823" s="43"/>
      <c r="AY2823" s="43"/>
      <c r="AZ2823" s="43"/>
      <c r="BA2823" s="43"/>
      <c r="BB2823" s="43"/>
      <c r="BC2823" s="43"/>
      <c r="BD2823" s="43"/>
      <c r="BE2823" s="43"/>
      <c r="BF2823" s="43"/>
      <c r="BG2823" s="43"/>
      <c r="BH2823" s="43"/>
      <c r="BI2823" s="43"/>
      <c r="BJ2823" s="43"/>
      <c r="BK2823" s="43"/>
      <c r="BL2823" s="43"/>
      <c r="BM2823" s="43"/>
      <c r="BN2823" s="43"/>
      <c r="BO2823" s="43"/>
      <c r="BP2823" s="43"/>
      <c r="BQ2823" s="43"/>
    </row>
    <row r="2824" spans="1:69" ht="22.9" customHeight="1">
      <c r="A2824" s="412" t="s">
        <v>5471</v>
      </c>
      <c r="B2824" s="413" t="s">
        <v>5472</v>
      </c>
      <c r="C2824" s="866">
        <v>102031</v>
      </c>
      <c r="D2824" s="413" t="s">
        <v>5224</v>
      </c>
      <c r="E2824" s="413" t="s">
        <v>456</v>
      </c>
      <c r="F2824" s="413" t="s">
        <v>389</v>
      </c>
      <c r="G2824" s="413">
        <v>0</v>
      </c>
      <c r="H2824" s="421" t="s">
        <v>1442</v>
      </c>
      <c r="I2824" s="413">
        <v>0</v>
      </c>
      <c r="J2824" s="450">
        <v>42460</v>
      </c>
      <c r="K2824" s="457">
        <v>35</v>
      </c>
      <c r="L2824" s="452">
        <v>32660</v>
      </c>
      <c r="M2824" s="413" t="s">
        <v>166</v>
      </c>
      <c r="N2824" s="413" t="s">
        <v>144</v>
      </c>
      <c r="O2824" s="418"/>
      <c r="P2824" s="421" t="s">
        <v>1442</v>
      </c>
      <c r="Q2824" s="413"/>
      <c r="R2824" s="64"/>
      <c r="S2824" s="413" t="s">
        <v>398</v>
      </c>
      <c r="T2824" s="413"/>
      <c r="U2824" s="413" t="s">
        <v>5473</v>
      </c>
      <c r="V2824" s="413"/>
      <c r="W2824" s="413"/>
      <c r="X2824" s="445" t="s">
        <v>1656</v>
      </c>
      <c r="Y2824" s="43"/>
      <c r="Z2824" s="43"/>
      <c r="AA2824" s="43"/>
      <c r="AB2824" s="43"/>
      <c r="AC2824" s="43"/>
      <c r="AD2824" s="43"/>
      <c r="AE2824" s="43"/>
      <c r="AF2824" s="43"/>
      <c r="AG2824" s="43"/>
      <c r="AH2824" s="43"/>
      <c r="AI2824" s="43"/>
      <c r="AJ2824" s="43"/>
      <c r="AK2824" s="43"/>
      <c r="AL2824" s="43"/>
      <c r="AM2824" s="43"/>
      <c r="AN2824" s="43"/>
      <c r="AO2824" s="43"/>
      <c r="AP2824" s="43"/>
      <c r="AQ2824" s="43"/>
      <c r="AR2824" s="43"/>
      <c r="AS2824" s="43"/>
      <c r="AT2824" s="43"/>
      <c r="AU2824" s="43"/>
      <c r="AV2824" s="43"/>
      <c r="AW2824" s="43"/>
      <c r="AX2824" s="43"/>
      <c r="AY2824" s="43"/>
      <c r="AZ2824" s="43"/>
      <c r="BA2824" s="43"/>
      <c r="BB2824" s="43"/>
      <c r="BC2824" s="43"/>
      <c r="BD2824" s="43"/>
      <c r="BE2824" s="43"/>
      <c r="BF2824" s="43"/>
      <c r="BG2824" s="43"/>
      <c r="BH2824" s="43"/>
      <c r="BI2824" s="43"/>
      <c r="BJ2824" s="43"/>
      <c r="BK2824" s="43"/>
      <c r="BL2824" s="43"/>
      <c r="BM2824" s="43"/>
      <c r="BN2824" s="43"/>
      <c r="BO2824" s="43"/>
      <c r="BP2824" s="43"/>
      <c r="BQ2824" s="43"/>
    </row>
    <row r="2825" spans="1:69" ht="22.9" customHeight="1">
      <c r="A2825" s="412" t="s">
        <v>5471</v>
      </c>
      <c r="B2825" s="413" t="s">
        <v>5472</v>
      </c>
      <c r="C2825" s="866">
        <v>102032</v>
      </c>
      <c r="D2825" s="413" t="s">
        <v>348</v>
      </c>
      <c r="E2825" s="413" t="s">
        <v>507</v>
      </c>
      <c r="F2825" s="413" t="s">
        <v>389</v>
      </c>
      <c r="G2825" s="413">
        <v>0</v>
      </c>
      <c r="H2825" s="421" t="s">
        <v>1442</v>
      </c>
      <c r="I2825" s="413">
        <v>0</v>
      </c>
      <c r="J2825" s="450">
        <v>42460</v>
      </c>
      <c r="K2825" s="457">
        <v>35</v>
      </c>
      <c r="L2825" s="452">
        <v>32660</v>
      </c>
      <c r="M2825" s="413" t="s">
        <v>268</v>
      </c>
      <c r="N2825" s="413" t="s">
        <v>144</v>
      </c>
      <c r="O2825" s="418"/>
      <c r="P2825" s="421" t="s">
        <v>1442</v>
      </c>
      <c r="Q2825" s="413"/>
      <c r="R2825" s="64"/>
      <c r="S2825" s="413" t="s">
        <v>398</v>
      </c>
      <c r="T2825" s="413"/>
      <c r="U2825" s="413" t="s">
        <v>5473</v>
      </c>
      <c r="V2825" s="413"/>
      <c r="W2825" s="413"/>
      <c r="X2825" s="445" t="s">
        <v>1656</v>
      </c>
      <c r="Y2825" s="43"/>
      <c r="Z2825" s="43"/>
      <c r="AA2825" s="43"/>
      <c r="AB2825" s="43"/>
      <c r="AC2825" s="43"/>
      <c r="AD2825" s="43"/>
      <c r="AE2825" s="43"/>
      <c r="AF2825" s="43"/>
      <c r="AG2825" s="43"/>
      <c r="AH2825" s="43"/>
      <c r="AI2825" s="43"/>
      <c r="AJ2825" s="43"/>
      <c r="AK2825" s="43"/>
      <c r="AL2825" s="43"/>
      <c r="AM2825" s="43"/>
      <c r="AN2825" s="43"/>
      <c r="AO2825" s="43"/>
      <c r="AP2825" s="43"/>
      <c r="AQ2825" s="43"/>
      <c r="AR2825" s="43"/>
      <c r="AS2825" s="43"/>
      <c r="AT2825" s="43"/>
      <c r="AU2825" s="43"/>
      <c r="AV2825" s="43"/>
      <c r="AW2825" s="43"/>
      <c r="AX2825" s="43"/>
      <c r="AY2825" s="43"/>
      <c r="AZ2825" s="43"/>
      <c r="BA2825" s="43"/>
      <c r="BB2825" s="43"/>
      <c r="BC2825" s="43"/>
      <c r="BD2825" s="43"/>
      <c r="BE2825" s="43"/>
      <c r="BF2825" s="43"/>
      <c r="BG2825" s="43"/>
      <c r="BH2825" s="43"/>
      <c r="BI2825" s="43"/>
      <c r="BJ2825" s="43"/>
      <c r="BK2825" s="43"/>
      <c r="BL2825" s="43"/>
      <c r="BM2825" s="43"/>
      <c r="BN2825" s="43"/>
      <c r="BO2825" s="43"/>
      <c r="BP2825" s="43"/>
      <c r="BQ2825" s="43"/>
    </row>
    <row r="2826" spans="1:69" ht="22.9" customHeight="1">
      <c r="A2826" s="412" t="s">
        <v>5471</v>
      </c>
      <c r="B2826" s="413" t="s">
        <v>5472</v>
      </c>
      <c r="C2826" s="866">
        <v>102033</v>
      </c>
      <c r="D2826" s="413" t="s">
        <v>345</v>
      </c>
      <c r="E2826" s="413" t="s">
        <v>203</v>
      </c>
      <c r="F2826" s="413" t="s">
        <v>389</v>
      </c>
      <c r="G2826" s="413">
        <v>0</v>
      </c>
      <c r="H2826" s="421" t="s">
        <v>1442</v>
      </c>
      <c r="I2826" s="413">
        <v>0</v>
      </c>
      <c r="J2826" s="450">
        <v>42460</v>
      </c>
      <c r="K2826" s="457">
        <v>35</v>
      </c>
      <c r="L2826" s="452">
        <v>32660</v>
      </c>
      <c r="M2826" s="413" t="s">
        <v>164</v>
      </c>
      <c r="N2826" s="413" t="s">
        <v>144</v>
      </c>
      <c r="O2826" s="418"/>
      <c r="P2826" s="421" t="s">
        <v>1442</v>
      </c>
      <c r="Q2826" s="413"/>
      <c r="R2826" s="64"/>
      <c r="S2826" s="413" t="s">
        <v>398</v>
      </c>
      <c r="T2826" s="413"/>
      <c r="U2826" s="413" t="s">
        <v>5473</v>
      </c>
      <c r="V2826" s="413"/>
      <c r="W2826" s="413"/>
      <c r="X2826" s="445" t="s">
        <v>1656</v>
      </c>
      <c r="Y2826" s="43"/>
      <c r="Z2826" s="43"/>
      <c r="AA2826" s="43"/>
      <c r="AB2826" s="43"/>
      <c r="AC2826" s="43"/>
      <c r="AD2826" s="43"/>
      <c r="AE2826" s="43"/>
      <c r="AF2826" s="43"/>
      <c r="AG2826" s="43"/>
      <c r="AH2826" s="43"/>
      <c r="AI2826" s="43"/>
      <c r="AJ2826" s="43"/>
      <c r="AK2826" s="43"/>
      <c r="AL2826" s="43"/>
      <c r="AM2826" s="43"/>
      <c r="AN2826" s="43"/>
      <c r="AO2826" s="43"/>
      <c r="AP2826" s="43"/>
      <c r="AQ2826" s="43"/>
      <c r="AR2826" s="43"/>
      <c r="AS2826" s="43"/>
      <c r="AT2826" s="43"/>
      <c r="AU2826" s="43"/>
      <c r="AV2826" s="43"/>
      <c r="AW2826" s="43"/>
      <c r="AX2826" s="43"/>
      <c r="AY2826" s="43"/>
      <c r="AZ2826" s="43"/>
      <c r="BA2826" s="43"/>
      <c r="BB2826" s="43"/>
      <c r="BC2826" s="43"/>
      <c r="BD2826" s="43"/>
      <c r="BE2826" s="43"/>
      <c r="BF2826" s="43"/>
      <c r="BG2826" s="43"/>
      <c r="BH2826" s="43"/>
      <c r="BI2826" s="43"/>
      <c r="BJ2826" s="43"/>
      <c r="BK2826" s="43"/>
      <c r="BL2826" s="43"/>
      <c r="BM2826" s="43"/>
      <c r="BN2826" s="43"/>
      <c r="BO2826" s="43"/>
      <c r="BP2826" s="43"/>
      <c r="BQ2826" s="43"/>
    </row>
    <row r="2827" spans="1:69" ht="22.9" customHeight="1">
      <c r="A2827" s="412" t="s">
        <v>5471</v>
      </c>
      <c r="B2827" s="413" t="s">
        <v>5472</v>
      </c>
      <c r="C2827" s="866">
        <v>102034</v>
      </c>
      <c r="D2827" s="413" t="s">
        <v>870</v>
      </c>
      <c r="E2827" s="413" t="s">
        <v>176</v>
      </c>
      <c r="F2827" s="413" t="s">
        <v>389</v>
      </c>
      <c r="G2827" s="413">
        <v>0</v>
      </c>
      <c r="H2827" s="421" t="s">
        <v>1442</v>
      </c>
      <c r="I2827" s="413">
        <v>0</v>
      </c>
      <c r="J2827" s="450">
        <v>42460</v>
      </c>
      <c r="K2827" s="457">
        <v>35</v>
      </c>
      <c r="L2827" s="452">
        <v>32660</v>
      </c>
      <c r="M2827" s="413" t="s">
        <v>181</v>
      </c>
      <c r="N2827" s="413" t="s">
        <v>144</v>
      </c>
      <c r="O2827" s="418"/>
      <c r="P2827" s="421" t="s">
        <v>1442</v>
      </c>
      <c r="Q2827" s="413"/>
      <c r="R2827" s="64"/>
      <c r="S2827" s="413" t="s">
        <v>398</v>
      </c>
      <c r="T2827" s="413"/>
      <c r="U2827" s="413" t="s">
        <v>5473</v>
      </c>
      <c r="V2827" s="413"/>
      <c r="W2827" s="413"/>
      <c r="X2827" s="445" t="s">
        <v>1656</v>
      </c>
      <c r="Y2827" s="43"/>
      <c r="Z2827" s="43"/>
      <c r="AA2827" s="43"/>
      <c r="AB2827" s="43"/>
      <c r="AC2827" s="43"/>
      <c r="AD2827" s="43"/>
      <c r="AE2827" s="43"/>
      <c r="AF2827" s="43"/>
      <c r="AG2827" s="43"/>
      <c r="AH2827" s="43"/>
      <c r="AI2827" s="43"/>
      <c r="AJ2827" s="43"/>
      <c r="AK2827" s="43"/>
      <c r="AL2827" s="43"/>
      <c r="AM2827" s="43"/>
      <c r="AN2827" s="43"/>
      <c r="AO2827" s="43"/>
      <c r="AP2827" s="43"/>
      <c r="AQ2827" s="43"/>
      <c r="AR2827" s="43"/>
      <c r="AS2827" s="43"/>
      <c r="AT2827" s="43"/>
      <c r="AU2827" s="43"/>
      <c r="AV2827" s="43"/>
      <c r="AW2827" s="43"/>
      <c r="AX2827" s="43"/>
      <c r="AY2827" s="43"/>
      <c r="AZ2827" s="43"/>
      <c r="BA2827" s="43"/>
      <c r="BB2827" s="43"/>
      <c r="BC2827" s="43"/>
      <c r="BD2827" s="43"/>
      <c r="BE2827" s="43"/>
      <c r="BF2827" s="43"/>
      <c r="BG2827" s="43"/>
      <c r="BH2827" s="43"/>
      <c r="BI2827" s="43"/>
      <c r="BJ2827" s="43"/>
      <c r="BK2827" s="43"/>
      <c r="BL2827" s="43"/>
      <c r="BM2827" s="43"/>
      <c r="BN2827" s="43"/>
      <c r="BO2827" s="43"/>
      <c r="BP2827" s="43"/>
      <c r="BQ2827" s="43"/>
    </row>
    <row r="2828" spans="1:69" ht="22.9" customHeight="1">
      <c r="A2828" s="412" t="s">
        <v>5471</v>
      </c>
      <c r="B2828" s="413" t="s">
        <v>5472</v>
      </c>
      <c r="C2828" s="866">
        <v>102035</v>
      </c>
      <c r="D2828" s="413" t="s">
        <v>541</v>
      </c>
      <c r="E2828" s="413" t="s">
        <v>265</v>
      </c>
      <c r="F2828" s="413" t="s">
        <v>5474</v>
      </c>
      <c r="G2828" s="413">
        <v>0</v>
      </c>
      <c r="H2828" s="421" t="s">
        <v>1442</v>
      </c>
      <c r="I2828" s="413">
        <v>0</v>
      </c>
      <c r="J2828" s="450">
        <v>42460</v>
      </c>
      <c r="K2828" s="457">
        <v>35</v>
      </c>
      <c r="L2828" s="452">
        <v>32660</v>
      </c>
      <c r="M2828" s="413" t="s">
        <v>169</v>
      </c>
      <c r="N2828" s="413" t="s">
        <v>144</v>
      </c>
      <c r="O2828" s="418"/>
      <c r="P2828" s="421" t="s">
        <v>1442</v>
      </c>
      <c r="Q2828" s="413"/>
      <c r="R2828" s="64"/>
      <c r="S2828" s="413" t="s">
        <v>398</v>
      </c>
      <c r="T2828" s="413"/>
      <c r="U2828" s="413" t="s">
        <v>5473</v>
      </c>
      <c r="V2828" s="413"/>
      <c r="W2828" s="413"/>
      <c r="X2828" s="445" t="s">
        <v>1656</v>
      </c>
      <c r="Y2828" s="43"/>
      <c r="Z2828" s="43"/>
      <c r="AA2828" s="43"/>
      <c r="AB2828" s="43"/>
      <c r="AC2828" s="43"/>
      <c r="AD2828" s="43"/>
      <c r="AE2828" s="43"/>
      <c r="AF2828" s="43"/>
      <c r="AG2828" s="43"/>
      <c r="AH2828" s="43"/>
      <c r="AI2828" s="43"/>
      <c r="AJ2828" s="43"/>
      <c r="AK2828" s="43"/>
      <c r="AL2828" s="43"/>
      <c r="AM2828" s="43"/>
      <c r="AN2828" s="43"/>
      <c r="AO2828" s="43"/>
      <c r="AP2828" s="43"/>
      <c r="AQ2828" s="43"/>
      <c r="AR2828" s="43"/>
      <c r="AS2828" s="43"/>
      <c r="AT2828" s="43"/>
      <c r="AU2828" s="43"/>
      <c r="AV2828" s="43"/>
      <c r="AW2828" s="43"/>
      <c r="AX2828" s="43"/>
      <c r="AY2828" s="43"/>
      <c r="AZ2828" s="43"/>
      <c r="BA2828" s="43"/>
      <c r="BB2828" s="43"/>
      <c r="BC2828" s="43"/>
      <c r="BD2828" s="43"/>
      <c r="BE2828" s="43"/>
      <c r="BF2828" s="43"/>
      <c r="BG2828" s="43"/>
      <c r="BH2828" s="43"/>
      <c r="BI2828" s="43"/>
      <c r="BJ2828" s="43"/>
      <c r="BK2828" s="43"/>
      <c r="BL2828" s="43"/>
      <c r="BM2828" s="43"/>
      <c r="BN2828" s="43"/>
      <c r="BO2828" s="43"/>
      <c r="BP2828" s="43"/>
      <c r="BQ2828" s="43"/>
    </row>
    <row r="2829" spans="1:69" ht="22.9" customHeight="1">
      <c r="A2829" s="412" t="s">
        <v>5471</v>
      </c>
      <c r="B2829" s="413" t="s">
        <v>5472</v>
      </c>
      <c r="C2829" s="866">
        <v>102036</v>
      </c>
      <c r="D2829" s="413" t="s">
        <v>343</v>
      </c>
      <c r="E2829" s="413" t="s">
        <v>5225</v>
      </c>
      <c r="F2829" s="413" t="s">
        <v>389</v>
      </c>
      <c r="G2829" s="413">
        <v>0</v>
      </c>
      <c r="H2829" s="421" t="s">
        <v>1442</v>
      </c>
      <c r="I2829" s="413">
        <v>0</v>
      </c>
      <c r="J2829" s="450">
        <v>42460</v>
      </c>
      <c r="K2829" s="457">
        <v>35</v>
      </c>
      <c r="L2829" s="452">
        <v>32660</v>
      </c>
      <c r="M2829" s="413" t="s">
        <v>164</v>
      </c>
      <c r="N2829" s="413" t="s">
        <v>144</v>
      </c>
      <c r="O2829" s="418"/>
      <c r="P2829" s="421" t="s">
        <v>1442</v>
      </c>
      <c r="Q2829" s="413"/>
      <c r="R2829" s="64"/>
      <c r="S2829" s="413" t="s">
        <v>398</v>
      </c>
      <c r="T2829" s="413"/>
      <c r="U2829" s="413" t="s">
        <v>5473</v>
      </c>
      <c r="V2829" s="413"/>
      <c r="W2829" s="413"/>
      <c r="X2829" s="445" t="s">
        <v>1656</v>
      </c>
      <c r="Y2829" s="43"/>
      <c r="Z2829" s="43"/>
      <c r="AA2829" s="43"/>
      <c r="AB2829" s="43"/>
      <c r="AC2829" s="43"/>
      <c r="AD2829" s="43"/>
      <c r="AE2829" s="43"/>
      <c r="AF2829" s="43"/>
      <c r="AG2829" s="43"/>
      <c r="AH2829" s="43"/>
      <c r="AI2829" s="43"/>
      <c r="AJ2829" s="43"/>
      <c r="AK2829" s="43"/>
      <c r="AL2829" s="43"/>
      <c r="AM2829" s="43"/>
      <c r="AN2829" s="43"/>
      <c r="AO2829" s="43"/>
      <c r="AP2829" s="43"/>
      <c r="AQ2829" s="43"/>
      <c r="AR2829" s="43"/>
      <c r="AS2829" s="43"/>
      <c r="AT2829" s="43"/>
      <c r="AU2829" s="43"/>
      <c r="AV2829" s="43"/>
      <c r="AW2829" s="43"/>
      <c r="AX2829" s="43"/>
      <c r="AY2829" s="43"/>
      <c r="AZ2829" s="43"/>
      <c r="BA2829" s="43"/>
      <c r="BB2829" s="43"/>
      <c r="BC2829" s="43"/>
      <c r="BD2829" s="43"/>
      <c r="BE2829" s="43"/>
      <c r="BF2829" s="43"/>
      <c r="BG2829" s="43"/>
      <c r="BH2829" s="43"/>
      <c r="BI2829" s="43"/>
      <c r="BJ2829" s="43"/>
      <c r="BK2829" s="43"/>
      <c r="BL2829" s="43"/>
      <c r="BM2829" s="43"/>
      <c r="BN2829" s="43"/>
      <c r="BO2829" s="43"/>
      <c r="BP2829" s="43"/>
      <c r="BQ2829" s="43"/>
    </row>
    <row r="2830" spans="1:69" ht="22.9" customHeight="1">
      <c r="A2830" s="412" t="s">
        <v>5471</v>
      </c>
      <c r="B2830" s="413" t="s">
        <v>5472</v>
      </c>
      <c r="C2830" s="866">
        <v>102037</v>
      </c>
      <c r="D2830" s="413" t="s">
        <v>343</v>
      </c>
      <c r="E2830" s="413" t="s">
        <v>223</v>
      </c>
      <c r="F2830" s="413" t="s">
        <v>5474</v>
      </c>
      <c r="G2830" s="413">
        <v>0</v>
      </c>
      <c r="H2830" s="421" t="s">
        <v>1442</v>
      </c>
      <c r="I2830" s="413">
        <v>0</v>
      </c>
      <c r="J2830" s="450">
        <v>42460</v>
      </c>
      <c r="K2830" s="457">
        <v>35</v>
      </c>
      <c r="L2830" s="452">
        <v>32660</v>
      </c>
      <c r="M2830" s="413" t="s">
        <v>426</v>
      </c>
      <c r="N2830" s="413" t="s">
        <v>144</v>
      </c>
      <c r="O2830" s="418"/>
      <c r="P2830" s="421" t="s">
        <v>1442</v>
      </c>
      <c r="Q2830" s="413"/>
      <c r="R2830" s="64"/>
      <c r="S2830" s="413" t="s">
        <v>398</v>
      </c>
      <c r="T2830" s="413"/>
      <c r="U2830" s="413" t="s">
        <v>5473</v>
      </c>
      <c r="V2830" s="413"/>
      <c r="W2830" s="413"/>
      <c r="X2830" s="445" t="s">
        <v>1656</v>
      </c>
      <c r="Y2830" s="43"/>
      <c r="Z2830" s="43"/>
      <c r="AA2830" s="43"/>
      <c r="AB2830" s="43"/>
      <c r="AC2830" s="43"/>
      <c r="AD2830" s="43"/>
      <c r="AE2830" s="43"/>
      <c r="AF2830" s="43"/>
      <c r="AG2830" s="43"/>
      <c r="AH2830" s="43"/>
      <c r="AI2830" s="43"/>
      <c r="AJ2830" s="43"/>
      <c r="AK2830" s="43"/>
      <c r="AL2830" s="43"/>
      <c r="AM2830" s="43"/>
      <c r="AN2830" s="43"/>
      <c r="AO2830" s="43"/>
      <c r="AP2830" s="43"/>
      <c r="AQ2830" s="43"/>
      <c r="AR2830" s="43"/>
      <c r="AS2830" s="43"/>
      <c r="AT2830" s="43"/>
      <c r="AU2830" s="43"/>
      <c r="AV2830" s="43"/>
      <c r="AW2830" s="43"/>
      <c r="AX2830" s="43"/>
      <c r="AY2830" s="43"/>
      <c r="AZ2830" s="43"/>
      <c r="BA2830" s="43"/>
      <c r="BB2830" s="43"/>
      <c r="BC2830" s="43"/>
      <c r="BD2830" s="43"/>
      <c r="BE2830" s="43"/>
      <c r="BF2830" s="43"/>
      <c r="BG2830" s="43"/>
      <c r="BH2830" s="43"/>
      <c r="BI2830" s="43"/>
      <c r="BJ2830" s="43"/>
      <c r="BK2830" s="43"/>
      <c r="BL2830" s="43"/>
      <c r="BM2830" s="43"/>
      <c r="BN2830" s="43"/>
      <c r="BO2830" s="43"/>
      <c r="BP2830" s="43"/>
      <c r="BQ2830" s="43"/>
    </row>
    <row r="2831" spans="1:69" ht="22.9" customHeight="1">
      <c r="A2831" s="412" t="s">
        <v>5471</v>
      </c>
      <c r="B2831" s="413" t="s">
        <v>5472</v>
      </c>
      <c r="C2831" s="866">
        <v>102038</v>
      </c>
      <c r="D2831" s="413" t="s">
        <v>352</v>
      </c>
      <c r="E2831" s="413" t="s">
        <v>1485</v>
      </c>
      <c r="F2831" s="413" t="s">
        <v>389</v>
      </c>
      <c r="G2831" s="413">
        <v>0</v>
      </c>
      <c r="H2831" s="421" t="s">
        <v>1442</v>
      </c>
      <c r="I2831" s="413">
        <v>0</v>
      </c>
      <c r="J2831" s="450">
        <v>42460</v>
      </c>
      <c r="K2831" s="457">
        <v>35</v>
      </c>
      <c r="L2831" s="452">
        <v>32660</v>
      </c>
      <c r="M2831" s="413" t="s">
        <v>416</v>
      </c>
      <c r="N2831" s="413" t="s">
        <v>144</v>
      </c>
      <c r="O2831" s="418"/>
      <c r="P2831" s="421" t="s">
        <v>1442</v>
      </c>
      <c r="Q2831" s="413"/>
      <c r="R2831" s="64"/>
      <c r="S2831" s="413" t="s">
        <v>398</v>
      </c>
      <c r="T2831" s="413"/>
      <c r="U2831" s="413" t="s">
        <v>5473</v>
      </c>
      <c r="V2831" s="413"/>
      <c r="W2831" s="413"/>
      <c r="X2831" s="445" t="s">
        <v>1656</v>
      </c>
      <c r="Y2831" s="43"/>
      <c r="Z2831" s="43"/>
      <c r="AA2831" s="43"/>
      <c r="AB2831" s="43"/>
      <c r="AC2831" s="43"/>
      <c r="AD2831" s="43"/>
      <c r="AE2831" s="43"/>
      <c r="AF2831" s="43"/>
      <c r="AG2831" s="43"/>
      <c r="AH2831" s="43"/>
      <c r="AI2831" s="43"/>
      <c r="AJ2831" s="43"/>
      <c r="AK2831" s="43"/>
      <c r="AL2831" s="43"/>
      <c r="AM2831" s="43"/>
      <c r="AN2831" s="43"/>
      <c r="AO2831" s="43"/>
      <c r="AP2831" s="43"/>
      <c r="AQ2831" s="43"/>
      <c r="AR2831" s="43"/>
      <c r="AS2831" s="43"/>
      <c r="AT2831" s="43"/>
      <c r="AU2831" s="43"/>
      <c r="AV2831" s="43"/>
      <c r="AW2831" s="43"/>
      <c r="AX2831" s="43"/>
      <c r="AY2831" s="43"/>
      <c r="AZ2831" s="43"/>
      <c r="BA2831" s="43"/>
      <c r="BB2831" s="43"/>
      <c r="BC2831" s="43"/>
      <c r="BD2831" s="43"/>
      <c r="BE2831" s="43"/>
      <c r="BF2831" s="43"/>
      <c r="BG2831" s="43"/>
      <c r="BH2831" s="43"/>
      <c r="BI2831" s="43"/>
      <c r="BJ2831" s="43"/>
      <c r="BK2831" s="43"/>
      <c r="BL2831" s="43"/>
      <c r="BM2831" s="43"/>
      <c r="BN2831" s="43"/>
      <c r="BO2831" s="43"/>
      <c r="BP2831" s="43"/>
      <c r="BQ2831" s="43"/>
    </row>
    <row r="2832" spans="1:69" ht="22.9" customHeight="1">
      <c r="A2832" s="412" t="s">
        <v>5471</v>
      </c>
      <c r="B2832" s="413" t="s">
        <v>5472</v>
      </c>
      <c r="C2832" s="866">
        <v>102039</v>
      </c>
      <c r="D2832" s="413" t="s">
        <v>1148</v>
      </c>
      <c r="E2832" s="413" t="s">
        <v>359</v>
      </c>
      <c r="F2832" s="413" t="s">
        <v>389</v>
      </c>
      <c r="G2832" s="413">
        <v>0</v>
      </c>
      <c r="H2832" s="421" t="s">
        <v>1442</v>
      </c>
      <c r="I2832" s="413">
        <v>0</v>
      </c>
      <c r="J2832" s="450">
        <v>42460</v>
      </c>
      <c r="K2832" s="457">
        <v>35</v>
      </c>
      <c r="L2832" s="452">
        <v>32660</v>
      </c>
      <c r="M2832" s="413" t="s">
        <v>177</v>
      </c>
      <c r="N2832" s="413" t="s">
        <v>144</v>
      </c>
      <c r="O2832" s="418"/>
      <c r="P2832" s="421" t="s">
        <v>1442</v>
      </c>
      <c r="Q2832" s="413"/>
      <c r="R2832" s="64"/>
      <c r="S2832" s="413" t="s">
        <v>398</v>
      </c>
      <c r="T2832" s="413"/>
      <c r="U2832" s="413" t="s">
        <v>5473</v>
      </c>
      <c r="V2832" s="413"/>
      <c r="W2832" s="413"/>
      <c r="X2832" s="445" t="s">
        <v>1656</v>
      </c>
      <c r="Y2832" s="43"/>
      <c r="Z2832" s="43"/>
      <c r="AA2832" s="43"/>
      <c r="AB2832" s="43"/>
      <c r="AC2832" s="43"/>
      <c r="AD2832" s="43"/>
      <c r="AE2832" s="43"/>
      <c r="AF2832" s="43"/>
      <c r="AG2832" s="43"/>
      <c r="AH2832" s="43"/>
      <c r="AI2832" s="43"/>
      <c r="AJ2832" s="43"/>
      <c r="AK2832" s="43"/>
      <c r="AL2832" s="43"/>
      <c r="AM2832" s="43"/>
      <c r="AN2832" s="43"/>
      <c r="AO2832" s="43"/>
      <c r="AP2832" s="43"/>
      <c r="AQ2832" s="43"/>
      <c r="AR2832" s="43"/>
      <c r="AS2832" s="43"/>
      <c r="AT2832" s="43"/>
      <c r="AU2832" s="43"/>
      <c r="AV2832" s="43"/>
      <c r="AW2832" s="43"/>
      <c r="AX2832" s="43"/>
      <c r="AY2832" s="43"/>
      <c r="AZ2832" s="43"/>
      <c r="BA2832" s="43"/>
      <c r="BB2832" s="43"/>
      <c r="BC2832" s="43"/>
      <c r="BD2832" s="43"/>
      <c r="BE2832" s="43"/>
      <c r="BF2832" s="43"/>
      <c r="BG2832" s="43"/>
      <c r="BH2832" s="43"/>
      <c r="BI2832" s="43"/>
      <c r="BJ2832" s="43"/>
      <c r="BK2832" s="43"/>
      <c r="BL2832" s="43"/>
      <c r="BM2832" s="43"/>
      <c r="BN2832" s="43"/>
      <c r="BO2832" s="43"/>
      <c r="BP2832" s="43"/>
      <c r="BQ2832" s="43"/>
    </row>
    <row r="2833" spans="1:69" ht="22.9" customHeight="1">
      <c r="A2833" s="412" t="s">
        <v>5471</v>
      </c>
      <c r="B2833" s="413" t="s">
        <v>5472</v>
      </c>
      <c r="C2833" s="866">
        <v>102040</v>
      </c>
      <c r="D2833" s="413" t="s">
        <v>138</v>
      </c>
      <c r="E2833" s="413" t="s">
        <v>164</v>
      </c>
      <c r="F2833" s="413" t="s">
        <v>389</v>
      </c>
      <c r="G2833" s="413">
        <v>0</v>
      </c>
      <c r="H2833" s="421" t="s">
        <v>1442</v>
      </c>
      <c r="I2833" s="413">
        <v>0</v>
      </c>
      <c r="J2833" s="450">
        <v>42460</v>
      </c>
      <c r="K2833" s="457">
        <v>35</v>
      </c>
      <c r="L2833" s="452">
        <v>32660</v>
      </c>
      <c r="M2833" s="413" t="s">
        <v>218</v>
      </c>
      <c r="N2833" s="413" t="s">
        <v>144</v>
      </c>
      <c r="O2833" s="418"/>
      <c r="P2833" s="421" t="s">
        <v>1442</v>
      </c>
      <c r="Q2833" s="413"/>
      <c r="R2833" s="64"/>
      <c r="S2833" s="413" t="s">
        <v>398</v>
      </c>
      <c r="T2833" s="413"/>
      <c r="U2833" s="413" t="s">
        <v>5473</v>
      </c>
      <c r="V2833" s="413"/>
      <c r="W2833" s="413"/>
      <c r="X2833" s="445" t="s">
        <v>1656</v>
      </c>
      <c r="Y2833" s="43"/>
      <c r="Z2833" s="43"/>
      <c r="AA2833" s="43"/>
      <c r="AB2833" s="43"/>
      <c r="AC2833" s="43"/>
      <c r="AD2833" s="43"/>
      <c r="AE2833" s="43"/>
      <c r="AF2833" s="43"/>
      <c r="AG2833" s="43"/>
      <c r="AH2833" s="43"/>
      <c r="AI2833" s="43"/>
      <c r="AJ2833" s="43"/>
      <c r="AK2833" s="43"/>
      <c r="AL2833" s="43"/>
      <c r="AM2833" s="43"/>
      <c r="AN2833" s="43"/>
      <c r="AO2833" s="43"/>
      <c r="AP2833" s="43"/>
      <c r="AQ2833" s="43"/>
      <c r="AR2833" s="43"/>
      <c r="AS2833" s="43"/>
      <c r="AT2833" s="43"/>
      <c r="AU2833" s="43"/>
      <c r="AV2833" s="43"/>
      <c r="AW2833" s="43"/>
      <c r="AX2833" s="43"/>
      <c r="AY2833" s="43"/>
      <c r="AZ2833" s="43"/>
      <c r="BA2833" s="43"/>
      <c r="BB2833" s="43"/>
      <c r="BC2833" s="43"/>
      <c r="BD2833" s="43"/>
      <c r="BE2833" s="43"/>
      <c r="BF2833" s="43"/>
      <c r="BG2833" s="43"/>
      <c r="BH2833" s="43"/>
      <c r="BI2833" s="43"/>
      <c r="BJ2833" s="43"/>
      <c r="BK2833" s="43"/>
      <c r="BL2833" s="43"/>
      <c r="BM2833" s="43"/>
      <c r="BN2833" s="43"/>
      <c r="BO2833" s="43"/>
      <c r="BP2833" s="43"/>
      <c r="BQ2833" s="43"/>
    </row>
    <row r="2834" spans="1:69" ht="22.9" customHeight="1">
      <c r="A2834" s="412" t="s">
        <v>5471</v>
      </c>
      <c r="B2834" s="413" t="s">
        <v>5472</v>
      </c>
      <c r="C2834" s="866">
        <v>102041</v>
      </c>
      <c r="D2834" s="413" t="s">
        <v>5226</v>
      </c>
      <c r="E2834" s="413" t="s">
        <v>300</v>
      </c>
      <c r="F2834" s="413" t="s">
        <v>389</v>
      </c>
      <c r="G2834" s="413">
        <v>0</v>
      </c>
      <c r="H2834" s="421" t="s">
        <v>1442</v>
      </c>
      <c r="I2834" s="413">
        <v>0</v>
      </c>
      <c r="J2834" s="450">
        <v>42460</v>
      </c>
      <c r="K2834" s="457">
        <v>35</v>
      </c>
      <c r="L2834" s="452">
        <v>32660</v>
      </c>
      <c r="M2834" s="413" t="s">
        <v>1565</v>
      </c>
      <c r="N2834" s="413" t="s">
        <v>144</v>
      </c>
      <c r="O2834" s="418"/>
      <c r="P2834" s="421" t="s">
        <v>1442</v>
      </c>
      <c r="Q2834" s="413"/>
      <c r="R2834" s="64"/>
      <c r="S2834" s="413" t="s">
        <v>398</v>
      </c>
      <c r="T2834" s="413"/>
      <c r="U2834" s="413" t="s">
        <v>5473</v>
      </c>
      <c r="V2834" s="413"/>
      <c r="W2834" s="413"/>
      <c r="X2834" s="445" t="s">
        <v>1656</v>
      </c>
      <c r="Y2834" s="43"/>
      <c r="Z2834" s="43"/>
      <c r="AA2834" s="43"/>
      <c r="AB2834" s="43"/>
      <c r="AC2834" s="43"/>
      <c r="AD2834" s="43"/>
      <c r="AE2834" s="43"/>
      <c r="AF2834" s="43"/>
      <c r="AG2834" s="43"/>
      <c r="AH2834" s="43"/>
      <c r="AI2834" s="43"/>
      <c r="AJ2834" s="43"/>
      <c r="AK2834" s="43"/>
      <c r="AL2834" s="43"/>
      <c r="AM2834" s="43"/>
      <c r="AN2834" s="43"/>
      <c r="AO2834" s="43"/>
      <c r="AP2834" s="43"/>
      <c r="AQ2834" s="43"/>
      <c r="AR2834" s="43"/>
      <c r="AS2834" s="43"/>
      <c r="AT2834" s="43"/>
      <c r="AU2834" s="43"/>
      <c r="AV2834" s="43"/>
      <c r="AW2834" s="43"/>
      <c r="AX2834" s="43"/>
      <c r="AY2834" s="43"/>
      <c r="AZ2834" s="43"/>
      <c r="BA2834" s="43"/>
      <c r="BB2834" s="43"/>
      <c r="BC2834" s="43"/>
      <c r="BD2834" s="43"/>
      <c r="BE2834" s="43"/>
      <c r="BF2834" s="43"/>
      <c r="BG2834" s="43"/>
      <c r="BH2834" s="43"/>
      <c r="BI2834" s="43"/>
      <c r="BJ2834" s="43"/>
      <c r="BK2834" s="43"/>
      <c r="BL2834" s="43"/>
      <c r="BM2834" s="43"/>
      <c r="BN2834" s="43"/>
      <c r="BO2834" s="43"/>
      <c r="BP2834" s="43"/>
      <c r="BQ2834" s="43"/>
    </row>
    <row r="2835" spans="1:69" ht="22.9" customHeight="1">
      <c r="A2835" s="412" t="s">
        <v>5471</v>
      </c>
      <c r="B2835" s="413" t="s">
        <v>5472</v>
      </c>
      <c r="C2835" s="866">
        <v>102042</v>
      </c>
      <c r="D2835" s="413" t="s">
        <v>947</v>
      </c>
      <c r="E2835" s="413" t="s">
        <v>5227</v>
      </c>
      <c r="F2835" s="413" t="s">
        <v>389</v>
      </c>
      <c r="G2835" s="413">
        <v>0</v>
      </c>
      <c r="H2835" s="421" t="s">
        <v>1442</v>
      </c>
      <c r="I2835" s="413">
        <v>0</v>
      </c>
      <c r="J2835" s="450">
        <v>42460</v>
      </c>
      <c r="K2835" s="457">
        <v>35</v>
      </c>
      <c r="L2835" s="452">
        <v>32660</v>
      </c>
      <c r="M2835" s="413" t="s">
        <v>268</v>
      </c>
      <c r="N2835" s="413" t="s">
        <v>144</v>
      </c>
      <c r="O2835" s="418"/>
      <c r="P2835" s="421" t="s">
        <v>1442</v>
      </c>
      <c r="Q2835" s="413"/>
      <c r="R2835" s="64"/>
      <c r="S2835" s="413" t="s">
        <v>398</v>
      </c>
      <c r="T2835" s="413"/>
      <c r="U2835" s="413" t="s">
        <v>5473</v>
      </c>
      <c r="V2835" s="413"/>
      <c r="W2835" s="413"/>
      <c r="X2835" s="445" t="s">
        <v>1656</v>
      </c>
      <c r="Y2835" s="43"/>
      <c r="Z2835" s="43"/>
      <c r="AA2835" s="43"/>
      <c r="AB2835" s="43"/>
      <c r="AC2835" s="43"/>
      <c r="AD2835" s="43"/>
      <c r="AE2835" s="43"/>
      <c r="AF2835" s="43"/>
      <c r="AG2835" s="43"/>
      <c r="AH2835" s="43"/>
      <c r="AI2835" s="43"/>
      <c r="AJ2835" s="43"/>
      <c r="AK2835" s="43"/>
      <c r="AL2835" s="43"/>
      <c r="AM2835" s="43"/>
      <c r="AN2835" s="43"/>
      <c r="AO2835" s="43"/>
      <c r="AP2835" s="43"/>
      <c r="AQ2835" s="43"/>
      <c r="AR2835" s="43"/>
      <c r="AS2835" s="43"/>
      <c r="AT2835" s="43"/>
      <c r="AU2835" s="43"/>
      <c r="AV2835" s="43"/>
      <c r="AW2835" s="43"/>
      <c r="AX2835" s="43"/>
      <c r="AY2835" s="43"/>
      <c r="AZ2835" s="43"/>
      <c r="BA2835" s="43"/>
      <c r="BB2835" s="43"/>
      <c r="BC2835" s="43"/>
      <c r="BD2835" s="43"/>
      <c r="BE2835" s="43"/>
      <c r="BF2835" s="43"/>
      <c r="BG2835" s="43"/>
      <c r="BH2835" s="43"/>
      <c r="BI2835" s="43"/>
      <c r="BJ2835" s="43"/>
      <c r="BK2835" s="43"/>
      <c r="BL2835" s="43"/>
      <c r="BM2835" s="43"/>
      <c r="BN2835" s="43"/>
      <c r="BO2835" s="43"/>
      <c r="BP2835" s="43"/>
      <c r="BQ2835" s="43"/>
    </row>
    <row r="2836" spans="1:69" ht="22.9" customHeight="1">
      <c r="A2836" s="412" t="s">
        <v>5471</v>
      </c>
      <c r="B2836" s="413" t="s">
        <v>5472</v>
      </c>
      <c r="C2836" s="866">
        <v>102043</v>
      </c>
      <c r="D2836" s="413" t="s">
        <v>947</v>
      </c>
      <c r="E2836" s="413" t="s">
        <v>332</v>
      </c>
      <c r="F2836" s="413" t="s">
        <v>5474</v>
      </c>
      <c r="G2836" s="413">
        <v>0</v>
      </c>
      <c r="H2836" s="421" t="s">
        <v>1442</v>
      </c>
      <c r="I2836" s="413">
        <v>0</v>
      </c>
      <c r="J2836" s="450">
        <v>42460</v>
      </c>
      <c r="K2836" s="457">
        <v>35</v>
      </c>
      <c r="L2836" s="452">
        <v>32660</v>
      </c>
      <c r="M2836" s="413" t="s">
        <v>268</v>
      </c>
      <c r="N2836" s="413" t="s">
        <v>144</v>
      </c>
      <c r="O2836" s="418"/>
      <c r="P2836" s="421" t="s">
        <v>1442</v>
      </c>
      <c r="Q2836" s="413"/>
      <c r="R2836" s="64"/>
      <c r="S2836" s="413" t="s">
        <v>398</v>
      </c>
      <c r="T2836" s="413"/>
      <c r="U2836" s="413" t="s">
        <v>5473</v>
      </c>
      <c r="V2836" s="413"/>
      <c r="W2836" s="413"/>
      <c r="X2836" s="445" t="s">
        <v>1656</v>
      </c>
      <c r="Y2836" s="43"/>
      <c r="Z2836" s="43"/>
      <c r="AA2836" s="43"/>
      <c r="AB2836" s="43"/>
      <c r="AC2836" s="43"/>
      <c r="AD2836" s="43"/>
      <c r="AE2836" s="43"/>
      <c r="AF2836" s="43"/>
      <c r="AG2836" s="43"/>
      <c r="AH2836" s="43"/>
      <c r="AI2836" s="43"/>
      <c r="AJ2836" s="43"/>
      <c r="AK2836" s="43"/>
      <c r="AL2836" s="43"/>
      <c r="AM2836" s="43"/>
      <c r="AN2836" s="43"/>
      <c r="AO2836" s="43"/>
      <c r="AP2836" s="43"/>
      <c r="AQ2836" s="43"/>
      <c r="AR2836" s="43"/>
      <c r="AS2836" s="43"/>
      <c r="AT2836" s="43"/>
      <c r="AU2836" s="43"/>
      <c r="AV2836" s="43"/>
      <c r="AW2836" s="43"/>
      <c r="AX2836" s="43"/>
      <c r="AY2836" s="43"/>
      <c r="AZ2836" s="43"/>
      <c r="BA2836" s="43"/>
      <c r="BB2836" s="43"/>
      <c r="BC2836" s="43"/>
      <c r="BD2836" s="43"/>
      <c r="BE2836" s="43"/>
      <c r="BF2836" s="43"/>
      <c r="BG2836" s="43"/>
      <c r="BH2836" s="43"/>
      <c r="BI2836" s="43"/>
      <c r="BJ2836" s="43"/>
      <c r="BK2836" s="43"/>
      <c r="BL2836" s="43"/>
      <c r="BM2836" s="43"/>
      <c r="BN2836" s="43"/>
      <c r="BO2836" s="43"/>
      <c r="BP2836" s="43"/>
      <c r="BQ2836" s="43"/>
    </row>
    <row r="2837" spans="1:69" ht="22.9" customHeight="1">
      <c r="A2837" s="412" t="s">
        <v>5471</v>
      </c>
      <c r="B2837" s="413" t="s">
        <v>5472</v>
      </c>
      <c r="C2837" s="866">
        <v>102044</v>
      </c>
      <c r="D2837" s="413" t="s">
        <v>5228</v>
      </c>
      <c r="E2837" s="413" t="s">
        <v>5153</v>
      </c>
      <c r="F2837" s="413" t="s">
        <v>389</v>
      </c>
      <c r="G2837" s="413">
        <v>0</v>
      </c>
      <c r="H2837" s="421" t="s">
        <v>1442</v>
      </c>
      <c r="I2837" s="413">
        <v>0</v>
      </c>
      <c r="J2837" s="450">
        <v>42460</v>
      </c>
      <c r="K2837" s="457">
        <v>35</v>
      </c>
      <c r="L2837" s="452">
        <v>32660</v>
      </c>
      <c r="M2837" s="413" t="s">
        <v>507</v>
      </c>
      <c r="N2837" s="413" t="s">
        <v>144</v>
      </c>
      <c r="O2837" s="418"/>
      <c r="P2837" s="421" t="s">
        <v>1442</v>
      </c>
      <c r="Q2837" s="413"/>
      <c r="R2837" s="64"/>
      <c r="S2837" s="413" t="s">
        <v>398</v>
      </c>
      <c r="T2837" s="413"/>
      <c r="U2837" s="413" t="s">
        <v>5473</v>
      </c>
      <c r="V2837" s="413"/>
      <c r="W2837" s="413"/>
      <c r="X2837" s="445" t="s">
        <v>1656</v>
      </c>
      <c r="Y2837" s="43"/>
      <c r="Z2837" s="43"/>
      <c r="AA2837" s="43"/>
      <c r="AB2837" s="43"/>
      <c r="AC2837" s="43"/>
      <c r="AD2837" s="43"/>
      <c r="AE2837" s="43"/>
      <c r="AF2837" s="43"/>
      <c r="AG2837" s="43"/>
      <c r="AH2837" s="43"/>
      <c r="AI2837" s="43"/>
      <c r="AJ2837" s="43"/>
      <c r="AK2837" s="43"/>
      <c r="AL2837" s="43"/>
      <c r="AM2837" s="43"/>
      <c r="AN2837" s="43"/>
      <c r="AO2837" s="43"/>
      <c r="AP2837" s="43"/>
      <c r="AQ2837" s="43"/>
      <c r="AR2837" s="43"/>
      <c r="AS2837" s="43"/>
      <c r="AT2837" s="43"/>
      <c r="AU2837" s="43"/>
      <c r="AV2837" s="43"/>
      <c r="AW2837" s="43"/>
      <c r="AX2837" s="43"/>
      <c r="AY2837" s="43"/>
      <c r="AZ2837" s="43"/>
      <c r="BA2837" s="43"/>
      <c r="BB2837" s="43"/>
      <c r="BC2837" s="43"/>
      <c r="BD2837" s="43"/>
      <c r="BE2837" s="43"/>
      <c r="BF2837" s="43"/>
      <c r="BG2837" s="43"/>
      <c r="BH2837" s="43"/>
      <c r="BI2837" s="43"/>
      <c r="BJ2837" s="43"/>
      <c r="BK2837" s="43"/>
      <c r="BL2837" s="43"/>
      <c r="BM2837" s="43"/>
      <c r="BN2837" s="43"/>
      <c r="BO2837" s="43"/>
      <c r="BP2837" s="43"/>
      <c r="BQ2837" s="43"/>
    </row>
    <row r="2838" spans="1:69" ht="22.9" customHeight="1">
      <c r="A2838" s="412" t="s">
        <v>5471</v>
      </c>
      <c r="B2838" s="413" t="s">
        <v>5472</v>
      </c>
      <c r="C2838" s="866">
        <v>102045</v>
      </c>
      <c r="D2838" s="413" t="s">
        <v>623</v>
      </c>
      <c r="E2838" s="413" t="s">
        <v>177</v>
      </c>
      <c r="F2838" s="413" t="s">
        <v>389</v>
      </c>
      <c r="G2838" s="413">
        <v>0</v>
      </c>
      <c r="H2838" s="421" t="s">
        <v>1442</v>
      </c>
      <c r="I2838" s="413">
        <v>0</v>
      </c>
      <c r="J2838" s="450">
        <v>42460</v>
      </c>
      <c r="K2838" s="457">
        <v>35</v>
      </c>
      <c r="L2838" s="452">
        <v>32660</v>
      </c>
      <c r="M2838" s="413" t="s">
        <v>203</v>
      </c>
      <c r="N2838" s="413" t="s">
        <v>144</v>
      </c>
      <c r="O2838" s="418"/>
      <c r="P2838" s="421" t="s">
        <v>1442</v>
      </c>
      <c r="Q2838" s="413"/>
      <c r="R2838" s="64"/>
      <c r="S2838" s="413" t="s">
        <v>398</v>
      </c>
      <c r="T2838" s="413"/>
      <c r="U2838" s="413" t="s">
        <v>5473</v>
      </c>
      <c r="V2838" s="413"/>
      <c r="W2838" s="413"/>
      <c r="X2838" s="445" t="s">
        <v>1656</v>
      </c>
      <c r="Y2838" s="43"/>
      <c r="Z2838" s="43"/>
      <c r="AA2838" s="43"/>
      <c r="AB2838" s="43"/>
      <c r="AC2838" s="43"/>
      <c r="AD2838" s="43"/>
      <c r="AE2838" s="43"/>
      <c r="AF2838" s="43"/>
      <c r="AG2838" s="43"/>
      <c r="AH2838" s="43"/>
      <c r="AI2838" s="43"/>
      <c r="AJ2838" s="43"/>
      <c r="AK2838" s="43"/>
      <c r="AL2838" s="43"/>
      <c r="AM2838" s="43"/>
      <c r="AN2838" s="43"/>
      <c r="AO2838" s="43"/>
      <c r="AP2838" s="43"/>
      <c r="AQ2838" s="43"/>
      <c r="AR2838" s="43"/>
      <c r="AS2838" s="43"/>
      <c r="AT2838" s="43"/>
      <c r="AU2838" s="43"/>
      <c r="AV2838" s="43"/>
      <c r="AW2838" s="43"/>
      <c r="AX2838" s="43"/>
      <c r="AY2838" s="43"/>
      <c r="AZ2838" s="43"/>
      <c r="BA2838" s="43"/>
      <c r="BB2838" s="43"/>
      <c r="BC2838" s="43"/>
      <c r="BD2838" s="43"/>
      <c r="BE2838" s="43"/>
      <c r="BF2838" s="43"/>
      <c r="BG2838" s="43"/>
      <c r="BH2838" s="43"/>
      <c r="BI2838" s="43"/>
      <c r="BJ2838" s="43"/>
      <c r="BK2838" s="43"/>
      <c r="BL2838" s="43"/>
      <c r="BM2838" s="43"/>
      <c r="BN2838" s="43"/>
      <c r="BO2838" s="43"/>
      <c r="BP2838" s="43"/>
      <c r="BQ2838" s="43"/>
    </row>
    <row r="2839" spans="1:69" ht="22.9" customHeight="1">
      <c r="A2839" s="412" t="s">
        <v>5471</v>
      </c>
      <c r="B2839" s="413" t="s">
        <v>5472</v>
      </c>
      <c r="C2839" s="866">
        <v>102046</v>
      </c>
      <c r="D2839" s="413" t="s">
        <v>5229</v>
      </c>
      <c r="E2839" s="413" t="s">
        <v>279</v>
      </c>
      <c r="F2839" s="413" t="s">
        <v>389</v>
      </c>
      <c r="G2839" s="413">
        <v>0</v>
      </c>
      <c r="H2839" s="421" t="s">
        <v>1442</v>
      </c>
      <c r="I2839" s="413">
        <v>0</v>
      </c>
      <c r="J2839" s="450">
        <v>42460</v>
      </c>
      <c r="K2839" s="457">
        <v>35</v>
      </c>
      <c r="L2839" s="452">
        <v>32660</v>
      </c>
      <c r="M2839" s="413" t="s">
        <v>221</v>
      </c>
      <c r="N2839" s="413" t="s">
        <v>144</v>
      </c>
      <c r="O2839" s="418"/>
      <c r="P2839" s="421" t="s">
        <v>1442</v>
      </c>
      <c r="Q2839" s="413"/>
      <c r="R2839" s="64"/>
      <c r="S2839" s="413" t="s">
        <v>398</v>
      </c>
      <c r="T2839" s="413"/>
      <c r="U2839" s="413" t="s">
        <v>5473</v>
      </c>
      <c r="V2839" s="413"/>
      <c r="W2839" s="413"/>
      <c r="X2839" s="445" t="s">
        <v>1656</v>
      </c>
      <c r="Y2839" s="43"/>
      <c r="Z2839" s="43"/>
      <c r="AA2839" s="43"/>
      <c r="AB2839" s="43"/>
      <c r="AC2839" s="43"/>
      <c r="AD2839" s="43"/>
      <c r="AE2839" s="43"/>
      <c r="AF2839" s="43"/>
      <c r="AG2839" s="43"/>
      <c r="AH2839" s="43"/>
      <c r="AI2839" s="43"/>
      <c r="AJ2839" s="43"/>
      <c r="AK2839" s="43"/>
      <c r="AL2839" s="43"/>
      <c r="AM2839" s="43"/>
      <c r="AN2839" s="43"/>
      <c r="AO2839" s="43"/>
      <c r="AP2839" s="43"/>
      <c r="AQ2839" s="43"/>
      <c r="AR2839" s="43"/>
      <c r="AS2839" s="43"/>
      <c r="AT2839" s="43"/>
      <c r="AU2839" s="43"/>
      <c r="AV2839" s="43"/>
      <c r="AW2839" s="43"/>
      <c r="AX2839" s="43"/>
      <c r="AY2839" s="43"/>
      <c r="AZ2839" s="43"/>
      <c r="BA2839" s="43"/>
      <c r="BB2839" s="43"/>
      <c r="BC2839" s="43"/>
      <c r="BD2839" s="43"/>
      <c r="BE2839" s="43"/>
      <c r="BF2839" s="43"/>
      <c r="BG2839" s="43"/>
      <c r="BH2839" s="43"/>
      <c r="BI2839" s="43"/>
      <c r="BJ2839" s="43"/>
      <c r="BK2839" s="43"/>
      <c r="BL2839" s="43"/>
      <c r="BM2839" s="43"/>
      <c r="BN2839" s="43"/>
      <c r="BO2839" s="43"/>
      <c r="BP2839" s="43"/>
      <c r="BQ2839" s="43"/>
    </row>
    <row r="2840" spans="1:69" ht="22.9" customHeight="1">
      <c r="A2840" s="412" t="s">
        <v>5471</v>
      </c>
      <c r="B2840" s="413" t="s">
        <v>5472</v>
      </c>
      <c r="C2840" s="866">
        <v>102047</v>
      </c>
      <c r="D2840" s="413" t="s">
        <v>472</v>
      </c>
      <c r="E2840" s="413" t="s">
        <v>219</v>
      </c>
      <c r="F2840" s="413" t="s">
        <v>389</v>
      </c>
      <c r="G2840" s="413">
        <v>0</v>
      </c>
      <c r="H2840" s="421" t="s">
        <v>1442</v>
      </c>
      <c r="I2840" s="413">
        <v>0</v>
      </c>
      <c r="J2840" s="450">
        <v>42460</v>
      </c>
      <c r="K2840" s="457">
        <v>35</v>
      </c>
      <c r="L2840" s="452">
        <v>32660</v>
      </c>
      <c r="M2840" s="413" t="s">
        <v>166</v>
      </c>
      <c r="N2840" s="413" t="s">
        <v>144</v>
      </c>
      <c r="O2840" s="418"/>
      <c r="P2840" s="421" t="s">
        <v>1442</v>
      </c>
      <c r="Q2840" s="413"/>
      <c r="R2840" s="64"/>
      <c r="S2840" s="413" t="s">
        <v>398</v>
      </c>
      <c r="T2840" s="413"/>
      <c r="U2840" s="413" t="s">
        <v>5473</v>
      </c>
      <c r="V2840" s="413"/>
      <c r="W2840" s="413"/>
      <c r="X2840" s="445" t="s">
        <v>1656</v>
      </c>
      <c r="Y2840" s="43"/>
      <c r="Z2840" s="43"/>
      <c r="AA2840" s="43"/>
      <c r="AB2840" s="43"/>
      <c r="AC2840" s="43"/>
      <c r="AD2840" s="43"/>
      <c r="AE2840" s="43"/>
      <c r="AF2840" s="43"/>
      <c r="AG2840" s="43"/>
      <c r="AH2840" s="43"/>
      <c r="AI2840" s="43"/>
      <c r="AJ2840" s="43"/>
      <c r="AK2840" s="43"/>
      <c r="AL2840" s="43"/>
      <c r="AM2840" s="43"/>
      <c r="AN2840" s="43"/>
      <c r="AO2840" s="43"/>
      <c r="AP2840" s="43"/>
      <c r="AQ2840" s="43"/>
      <c r="AR2840" s="43"/>
      <c r="AS2840" s="43"/>
      <c r="AT2840" s="43"/>
      <c r="AU2840" s="43"/>
      <c r="AV2840" s="43"/>
      <c r="AW2840" s="43"/>
      <c r="AX2840" s="43"/>
      <c r="AY2840" s="43"/>
      <c r="AZ2840" s="43"/>
      <c r="BA2840" s="43"/>
      <c r="BB2840" s="43"/>
      <c r="BC2840" s="43"/>
      <c r="BD2840" s="43"/>
      <c r="BE2840" s="43"/>
      <c r="BF2840" s="43"/>
      <c r="BG2840" s="43"/>
      <c r="BH2840" s="43"/>
      <c r="BI2840" s="43"/>
      <c r="BJ2840" s="43"/>
      <c r="BK2840" s="43"/>
      <c r="BL2840" s="43"/>
      <c r="BM2840" s="43"/>
      <c r="BN2840" s="43"/>
      <c r="BO2840" s="43"/>
      <c r="BP2840" s="43"/>
      <c r="BQ2840" s="43"/>
    </row>
    <row r="2841" spans="1:69" ht="22.9" customHeight="1">
      <c r="A2841" s="412" t="s">
        <v>5471</v>
      </c>
      <c r="B2841" s="413" t="s">
        <v>5472</v>
      </c>
      <c r="C2841" s="866">
        <v>102048</v>
      </c>
      <c r="D2841" s="413" t="s">
        <v>448</v>
      </c>
      <c r="E2841" s="413" t="s">
        <v>181</v>
      </c>
      <c r="F2841" s="413" t="s">
        <v>389</v>
      </c>
      <c r="G2841" s="413">
        <v>0</v>
      </c>
      <c r="H2841" s="421" t="s">
        <v>1442</v>
      </c>
      <c r="I2841" s="413">
        <v>0</v>
      </c>
      <c r="J2841" s="450">
        <v>42460</v>
      </c>
      <c r="K2841" s="457">
        <v>35</v>
      </c>
      <c r="L2841" s="452">
        <v>32660</v>
      </c>
      <c r="M2841" s="413" t="s">
        <v>203</v>
      </c>
      <c r="N2841" s="413" t="s">
        <v>144</v>
      </c>
      <c r="O2841" s="418"/>
      <c r="P2841" s="421" t="s">
        <v>1442</v>
      </c>
      <c r="Q2841" s="413"/>
      <c r="R2841" s="64"/>
      <c r="S2841" s="413" t="s">
        <v>398</v>
      </c>
      <c r="T2841" s="413"/>
      <c r="U2841" s="413" t="s">
        <v>5473</v>
      </c>
      <c r="V2841" s="413"/>
      <c r="W2841" s="413"/>
      <c r="X2841" s="445" t="s">
        <v>1656</v>
      </c>
      <c r="Y2841" s="43"/>
      <c r="Z2841" s="43"/>
      <c r="AA2841" s="43"/>
      <c r="AB2841" s="43"/>
      <c r="AC2841" s="43"/>
      <c r="AD2841" s="43"/>
      <c r="AE2841" s="43"/>
      <c r="AF2841" s="43"/>
      <c r="AG2841" s="43"/>
      <c r="AH2841" s="43"/>
      <c r="AI2841" s="43"/>
      <c r="AJ2841" s="43"/>
      <c r="AK2841" s="43"/>
      <c r="AL2841" s="43"/>
      <c r="AM2841" s="43"/>
      <c r="AN2841" s="43"/>
      <c r="AO2841" s="43"/>
      <c r="AP2841" s="43"/>
      <c r="AQ2841" s="43"/>
      <c r="AR2841" s="43"/>
      <c r="AS2841" s="43"/>
      <c r="AT2841" s="43"/>
      <c r="AU2841" s="43"/>
      <c r="AV2841" s="43"/>
      <c r="AW2841" s="43"/>
      <c r="AX2841" s="43"/>
      <c r="AY2841" s="43"/>
      <c r="AZ2841" s="43"/>
      <c r="BA2841" s="43"/>
      <c r="BB2841" s="43"/>
      <c r="BC2841" s="43"/>
      <c r="BD2841" s="43"/>
      <c r="BE2841" s="43"/>
      <c r="BF2841" s="43"/>
      <c r="BG2841" s="43"/>
      <c r="BH2841" s="43"/>
      <c r="BI2841" s="43"/>
      <c r="BJ2841" s="43"/>
      <c r="BK2841" s="43"/>
      <c r="BL2841" s="43"/>
      <c r="BM2841" s="43"/>
      <c r="BN2841" s="43"/>
      <c r="BO2841" s="43"/>
      <c r="BP2841" s="43"/>
      <c r="BQ2841" s="43"/>
    </row>
    <row r="2842" spans="1:69" ht="22.9" customHeight="1">
      <c r="A2842" s="412" t="s">
        <v>5471</v>
      </c>
      <c r="B2842" s="413" t="s">
        <v>5472</v>
      </c>
      <c r="C2842" s="866">
        <v>102049</v>
      </c>
      <c r="D2842" s="413" t="s">
        <v>1033</v>
      </c>
      <c r="E2842" s="413" t="s">
        <v>571</v>
      </c>
      <c r="F2842" s="413" t="s">
        <v>389</v>
      </c>
      <c r="G2842" s="413">
        <v>0</v>
      </c>
      <c r="H2842" s="421" t="s">
        <v>1442</v>
      </c>
      <c r="I2842" s="413">
        <v>0</v>
      </c>
      <c r="J2842" s="450">
        <v>42460</v>
      </c>
      <c r="K2842" s="457">
        <v>35</v>
      </c>
      <c r="L2842" s="452">
        <v>32660</v>
      </c>
      <c r="M2842" s="413" t="s">
        <v>166</v>
      </c>
      <c r="N2842" s="413" t="s">
        <v>144</v>
      </c>
      <c r="O2842" s="418"/>
      <c r="P2842" s="421" t="s">
        <v>1442</v>
      </c>
      <c r="Q2842" s="413"/>
      <c r="R2842" s="64"/>
      <c r="S2842" s="413" t="s">
        <v>398</v>
      </c>
      <c r="T2842" s="413"/>
      <c r="U2842" s="413" t="s">
        <v>5473</v>
      </c>
      <c r="V2842" s="413"/>
      <c r="W2842" s="413"/>
      <c r="X2842" s="445" t="s">
        <v>1656</v>
      </c>
      <c r="Y2842" s="43"/>
      <c r="Z2842" s="43"/>
      <c r="AA2842" s="43"/>
      <c r="AB2842" s="43"/>
      <c r="AC2842" s="43"/>
      <c r="AD2842" s="43"/>
      <c r="AE2842" s="43"/>
      <c r="AF2842" s="43"/>
      <c r="AG2842" s="43"/>
      <c r="AH2842" s="43"/>
      <c r="AI2842" s="43"/>
      <c r="AJ2842" s="43"/>
      <c r="AK2842" s="43"/>
      <c r="AL2842" s="43"/>
      <c r="AM2842" s="43"/>
      <c r="AN2842" s="43"/>
      <c r="AO2842" s="43"/>
      <c r="AP2842" s="43"/>
      <c r="AQ2842" s="43"/>
      <c r="AR2842" s="43"/>
      <c r="AS2842" s="43"/>
      <c r="AT2842" s="43"/>
      <c r="AU2842" s="43"/>
      <c r="AV2842" s="43"/>
      <c r="AW2842" s="43"/>
      <c r="AX2842" s="43"/>
      <c r="AY2842" s="43"/>
      <c r="AZ2842" s="43"/>
      <c r="BA2842" s="43"/>
      <c r="BB2842" s="43"/>
      <c r="BC2842" s="43"/>
      <c r="BD2842" s="43"/>
      <c r="BE2842" s="43"/>
      <c r="BF2842" s="43"/>
      <c r="BG2842" s="43"/>
      <c r="BH2842" s="43"/>
      <c r="BI2842" s="43"/>
      <c r="BJ2842" s="43"/>
      <c r="BK2842" s="43"/>
      <c r="BL2842" s="43"/>
      <c r="BM2842" s="43"/>
      <c r="BN2842" s="43"/>
      <c r="BO2842" s="43"/>
      <c r="BP2842" s="43"/>
      <c r="BQ2842" s="43"/>
    </row>
    <row r="2843" spans="1:69" ht="22.9" customHeight="1">
      <c r="A2843" s="412" t="s">
        <v>5471</v>
      </c>
      <c r="B2843" s="413" t="s">
        <v>5472</v>
      </c>
      <c r="C2843" s="866">
        <v>102050</v>
      </c>
      <c r="D2843" s="413" t="s">
        <v>5230</v>
      </c>
      <c r="E2843" s="413" t="s">
        <v>177</v>
      </c>
      <c r="F2843" s="413" t="s">
        <v>389</v>
      </c>
      <c r="G2843" s="413">
        <v>0</v>
      </c>
      <c r="H2843" s="421" t="s">
        <v>1442</v>
      </c>
      <c r="I2843" s="413">
        <v>0</v>
      </c>
      <c r="J2843" s="450">
        <v>42460</v>
      </c>
      <c r="K2843" s="457">
        <v>35</v>
      </c>
      <c r="L2843" s="452">
        <v>32660</v>
      </c>
      <c r="M2843" s="413" t="s">
        <v>176</v>
      </c>
      <c r="N2843" s="413" t="s">
        <v>144</v>
      </c>
      <c r="O2843" s="418"/>
      <c r="P2843" s="421" t="s">
        <v>1442</v>
      </c>
      <c r="Q2843" s="413"/>
      <c r="R2843" s="64"/>
      <c r="S2843" s="413" t="s">
        <v>398</v>
      </c>
      <c r="T2843" s="413"/>
      <c r="U2843" s="413" t="s">
        <v>5473</v>
      </c>
      <c r="V2843" s="413"/>
      <c r="W2843" s="413"/>
      <c r="X2843" s="445" t="s">
        <v>1656</v>
      </c>
      <c r="Y2843" s="43"/>
      <c r="Z2843" s="43"/>
      <c r="AA2843" s="43"/>
      <c r="AB2843" s="43"/>
      <c r="AC2843" s="43"/>
      <c r="AD2843" s="43"/>
      <c r="AE2843" s="43"/>
      <c r="AF2843" s="43"/>
      <c r="AG2843" s="43"/>
      <c r="AH2843" s="43"/>
      <c r="AI2843" s="43"/>
      <c r="AJ2843" s="43"/>
      <c r="AK2843" s="43"/>
      <c r="AL2843" s="43"/>
      <c r="AM2843" s="43"/>
      <c r="AN2843" s="43"/>
      <c r="AO2843" s="43"/>
      <c r="AP2843" s="43"/>
      <c r="AQ2843" s="43"/>
      <c r="AR2843" s="43"/>
      <c r="AS2843" s="43"/>
      <c r="AT2843" s="43"/>
      <c r="AU2843" s="43"/>
      <c r="AV2843" s="43"/>
      <c r="AW2843" s="43"/>
      <c r="AX2843" s="43"/>
      <c r="AY2843" s="43"/>
      <c r="AZ2843" s="43"/>
      <c r="BA2843" s="43"/>
      <c r="BB2843" s="43"/>
      <c r="BC2843" s="43"/>
      <c r="BD2843" s="43"/>
      <c r="BE2843" s="43"/>
      <c r="BF2843" s="43"/>
      <c r="BG2843" s="43"/>
      <c r="BH2843" s="43"/>
      <c r="BI2843" s="43"/>
      <c r="BJ2843" s="43"/>
      <c r="BK2843" s="43"/>
      <c r="BL2843" s="43"/>
      <c r="BM2843" s="43"/>
      <c r="BN2843" s="43"/>
      <c r="BO2843" s="43"/>
      <c r="BP2843" s="43"/>
      <c r="BQ2843" s="43"/>
    </row>
    <row r="2844" spans="1:69" ht="22.9" customHeight="1">
      <c r="A2844" s="412" t="s">
        <v>5471</v>
      </c>
      <c r="B2844" s="413" t="s">
        <v>5472</v>
      </c>
      <c r="C2844" s="866">
        <v>102051</v>
      </c>
      <c r="D2844" s="413" t="s">
        <v>5231</v>
      </c>
      <c r="E2844" s="413" t="s">
        <v>381</v>
      </c>
      <c r="F2844" s="413" t="s">
        <v>389</v>
      </c>
      <c r="G2844" s="413">
        <v>0</v>
      </c>
      <c r="H2844" s="421" t="s">
        <v>1442</v>
      </c>
      <c r="I2844" s="413">
        <v>0</v>
      </c>
      <c r="J2844" s="450">
        <v>42460</v>
      </c>
      <c r="K2844" s="457">
        <v>35</v>
      </c>
      <c r="L2844" s="452">
        <v>32660</v>
      </c>
      <c r="M2844" s="413" t="s">
        <v>301</v>
      </c>
      <c r="N2844" s="413" t="s">
        <v>144</v>
      </c>
      <c r="O2844" s="418"/>
      <c r="P2844" s="421" t="s">
        <v>1442</v>
      </c>
      <c r="Q2844" s="413"/>
      <c r="R2844" s="64"/>
      <c r="S2844" s="413" t="s">
        <v>398</v>
      </c>
      <c r="T2844" s="413"/>
      <c r="U2844" s="413" t="s">
        <v>5473</v>
      </c>
      <c r="V2844" s="413"/>
      <c r="W2844" s="413"/>
      <c r="X2844" s="445" t="s">
        <v>1656</v>
      </c>
      <c r="Y2844" s="43"/>
      <c r="Z2844" s="43"/>
      <c r="AA2844" s="43"/>
      <c r="AB2844" s="43"/>
      <c r="AC2844" s="43"/>
      <c r="AD2844" s="43"/>
      <c r="AE2844" s="43"/>
      <c r="AF2844" s="43"/>
      <c r="AG2844" s="43"/>
      <c r="AH2844" s="43"/>
      <c r="AI2844" s="43"/>
      <c r="AJ2844" s="43"/>
      <c r="AK2844" s="43"/>
      <c r="AL2844" s="43"/>
      <c r="AM2844" s="43"/>
      <c r="AN2844" s="43"/>
      <c r="AO2844" s="43"/>
      <c r="AP2844" s="43"/>
      <c r="AQ2844" s="43"/>
      <c r="AR2844" s="43"/>
      <c r="AS2844" s="43"/>
      <c r="AT2844" s="43"/>
      <c r="AU2844" s="43"/>
      <c r="AV2844" s="43"/>
      <c r="AW2844" s="43"/>
      <c r="AX2844" s="43"/>
      <c r="AY2844" s="43"/>
      <c r="AZ2844" s="43"/>
      <c r="BA2844" s="43"/>
      <c r="BB2844" s="43"/>
      <c r="BC2844" s="43"/>
      <c r="BD2844" s="43"/>
      <c r="BE2844" s="43"/>
      <c r="BF2844" s="43"/>
      <c r="BG2844" s="43"/>
      <c r="BH2844" s="43"/>
      <c r="BI2844" s="43"/>
      <c r="BJ2844" s="43"/>
      <c r="BK2844" s="43"/>
      <c r="BL2844" s="43"/>
      <c r="BM2844" s="43"/>
      <c r="BN2844" s="43"/>
      <c r="BO2844" s="43"/>
      <c r="BP2844" s="43"/>
      <c r="BQ2844" s="43"/>
    </row>
    <row r="2845" spans="1:69" ht="22.9" customHeight="1">
      <c r="A2845" s="412" t="s">
        <v>5471</v>
      </c>
      <c r="B2845" s="413" t="s">
        <v>5472</v>
      </c>
      <c r="C2845" s="866">
        <v>102052</v>
      </c>
      <c r="D2845" s="413" t="s">
        <v>5232</v>
      </c>
      <c r="E2845" s="413" t="s">
        <v>232</v>
      </c>
      <c r="F2845" s="413" t="s">
        <v>389</v>
      </c>
      <c r="G2845" s="413">
        <v>0</v>
      </c>
      <c r="H2845" s="421" t="s">
        <v>1442</v>
      </c>
      <c r="I2845" s="413">
        <v>0</v>
      </c>
      <c r="J2845" s="450">
        <v>42460</v>
      </c>
      <c r="K2845" s="457">
        <v>35</v>
      </c>
      <c r="L2845" s="452">
        <v>32660</v>
      </c>
      <c r="M2845" s="413" t="s">
        <v>196</v>
      </c>
      <c r="N2845" s="413" t="s">
        <v>144</v>
      </c>
      <c r="O2845" s="418"/>
      <c r="P2845" s="421" t="s">
        <v>1442</v>
      </c>
      <c r="Q2845" s="413"/>
      <c r="R2845" s="64"/>
      <c r="S2845" s="413" t="s">
        <v>398</v>
      </c>
      <c r="T2845" s="413"/>
      <c r="U2845" s="413" t="s">
        <v>5473</v>
      </c>
      <c r="V2845" s="413"/>
      <c r="W2845" s="413"/>
      <c r="X2845" s="445" t="s">
        <v>1656</v>
      </c>
      <c r="Y2845" s="43"/>
      <c r="Z2845" s="43"/>
      <c r="AA2845" s="43"/>
      <c r="AB2845" s="43"/>
      <c r="AC2845" s="43"/>
      <c r="AD2845" s="43"/>
      <c r="AE2845" s="43"/>
      <c r="AF2845" s="43"/>
      <c r="AG2845" s="43"/>
      <c r="AH2845" s="43"/>
      <c r="AI2845" s="43"/>
      <c r="AJ2845" s="43"/>
      <c r="AK2845" s="43"/>
      <c r="AL2845" s="43"/>
      <c r="AM2845" s="43"/>
      <c r="AN2845" s="43"/>
      <c r="AO2845" s="43"/>
      <c r="AP2845" s="43"/>
      <c r="AQ2845" s="43"/>
      <c r="AR2845" s="43"/>
      <c r="AS2845" s="43"/>
      <c r="AT2845" s="43"/>
      <c r="AU2845" s="43"/>
      <c r="AV2845" s="43"/>
      <c r="AW2845" s="43"/>
      <c r="AX2845" s="43"/>
      <c r="AY2845" s="43"/>
      <c r="AZ2845" s="43"/>
      <c r="BA2845" s="43"/>
      <c r="BB2845" s="43"/>
      <c r="BC2845" s="43"/>
      <c r="BD2845" s="43"/>
      <c r="BE2845" s="43"/>
      <c r="BF2845" s="43"/>
      <c r="BG2845" s="43"/>
      <c r="BH2845" s="43"/>
      <c r="BI2845" s="43"/>
      <c r="BJ2845" s="43"/>
      <c r="BK2845" s="43"/>
      <c r="BL2845" s="43"/>
      <c r="BM2845" s="43"/>
      <c r="BN2845" s="43"/>
      <c r="BO2845" s="43"/>
      <c r="BP2845" s="43"/>
      <c r="BQ2845" s="43"/>
    </row>
    <row r="2846" spans="1:69" ht="22.9" customHeight="1">
      <c r="A2846" s="412" t="s">
        <v>5471</v>
      </c>
      <c r="B2846" s="413" t="s">
        <v>5472</v>
      </c>
      <c r="C2846" s="866">
        <v>102053</v>
      </c>
      <c r="D2846" s="413" t="s">
        <v>5233</v>
      </c>
      <c r="E2846" s="413" t="s">
        <v>232</v>
      </c>
      <c r="F2846" s="413" t="s">
        <v>389</v>
      </c>
      <c r="G2846" s="413">
        <v>0</v>
      </c>
      <c r="H2846" s="421" t="s">
        <v>1442</v>
      </c>
      <c r="I2846" s="413">
        <v>0</v>
      </c>
      <c r="J2846" s="450">
        <v>42460</v>
      </c>
      <c r="K2846" s="457">
        <v>35</v>
      </c>
      <c r="L2846" s="452">
        <v>32660</v>
      </c>
      <c r="M2846" s="413" t="s">
        <v>264</v>
      </c>
      <c r="N2846" s="413" t="s">
        <v>144</v>
      </c>
      <c r="O2846" s="418"/>
      <c r="P2846" s="421" t="s">
        <v>1442</v>
      </c>
      <c r="Q2846" s="413"/>
      <c r="R2846" s="64"/>
      <c r="S2846" s="413" t="s">
        <v>398</v>
      </c>
      <c r="T2846" s="413"/>
      <c r="U2846" s="413" t="s">
        <v>5473</v>
      </c>
      <c r="V2846" s="413"/>
      <c r="W2846" s="413"/>
      <c r="X2846" s="445" t="s">
        <v>1656</v>
      </c>
      <c r="Y2846" s="43"/>
      <c r="Z2846" s="43"/>
      <c r="AA2846" s="43"/>
      <c r="AB2846" s="43"/>
      <c r="AC2846" s="43"/>
      <c r="AD2846" s="43"/>
      <c r="AE2846" s="43"/>
      <c r="AF2846" s="43"/>
      <c r="AG2846" s="43"/>
      <c r="AH2846" s="43"/>
      <c r="AI2846" s="43"/>
      <c r="AJ2846" s="43"/>
      <c r="AK2846" s="43"/>
      <c r="AL2846" s="43"/>
      <c r="AM2846" s="43"/>
      <c r="AN2846" s="43"/>
      <c r="AO2846" s="43"/>
      <c r="AP2846" s="43"/>
      <c r="AQ2846" s="43"/>
      <c r="AR2846" s="43"/>
      <c r="AS2846" s="43"/>
      <c r="AT2846" s="43"/>
      <c r="AU2846" s="43"/>
      <c r="AV2846" s="43"/>
      <c r="AW2846" s="43"/>
      <c r="AX2846" s="43"/>
      <c r="AY2846" s="43"/>
      <c r="AZ2846" s="43"/>
      <c r="BA2846" s="43"/>
      <c r="BB2846" s="43"/>
      <c r="BC2846" s="43"/>
      <c r="BD2846" s="43"/>
      <c r="BE2846" s="43"/>
      <c r="BF2846" s="43"/>
      <c r="BG2846" s="43"/>
      <c r="BH2846" s="43"/>
      <c r="BI2846" s="43"/>
      <c r="BJ2846" s="43"/>
      <c r="BK2846" s="43"/>
      <c r="BL2846" s="43"/>
      <c r="BM2846" s="43"/>
      <c r="BN2846" s="43"/>
      <c r="BO2846" s="43"/>
      <c r="BP2846" s="43"/>
      <c r="BQ2846" s="43"/>
    </row>
    <row r="2847" spans="1:69" ht="22.9" customHeight="1">
      <c r="A2847" s="412" t="s">
        <v>5471</v>
      </c>
      <c r="B2847" s="413" t="s">
        <v>5472</v>
      </c>
      <c r="C2847" s="866">
        <v>102054</v>
      </c>
      <c r="D2847" s="413" t="s">
        <v>139</v>
      </c>
      <c r="E2847" s="413" t="s">
        <v>166</v>
      </c>
      <c r="F2847" s="413" t="s">
        <v>389</v>
      </c>
      <c r="G2847" s="413">
        <v>0</v>
      </c>
      <c r="H2847" s="421" t="s">
        <v>1442</v>
      </c>
      <c r="I2847" s="413">
        <v>0</v>
      </c>
      <c r="J2847" s="450">
        <v>42460</v>
      </c>
      <c r="K2847" s="457">
        <v>35</v>
      </c>
      <c r="L2847" s="452">
        <v>32660</v>
      </c>
      <c r="M2847" s="413" t="s">
        <v>264</v>
      </c>
      <c r="N2847" s="413" t="s">
        <v>144</v>
      </c>
      <c r="O2847" s="418"/>
      <c r="P2847" s="421" t="s">
        <v>1442</v>
      </c>
      <c r="Q2847" s="413"/>
      <c r="R2847" s="64"/>
      <c r="S2847" s="413" t="s">
        <v>398</v>
      </c>
      <c r="T2847" s="413"/>
      <c r="U2847" s="413" t="s">
        <v>5473</v>
      </c>
      <c r="V2847" s="413"/>
      <c r="W2847" s="413"/>
      <c r="X2847" s="445" t="s">
        <v>1656</v>
      </c>
      <c r="Y2847" s="43"/>
      <c r="Z2847" s="43"/>
      <c r="AA2847" s="43"/>
      <c r="AB2847" s="43"/>
      <c r="AC2847" s="43"/>
      <c r="AD2847" s="43"/>
      <c r="AE2847" s="43"/>
      <c r="AF2847" s="43"/>
      <c r="AG2847" s="43"/>
      <c r="AH2847" s="43"/>
      <c r="AI2847" s="43"/>
      <c r="AJ2847" s="43"/>
      <c r="AK2847" s="43"/>
      <c r="AL2847" s="43"/>
      <c r="AM2847" s="43"/>
      <c r="AN2847" s="43"/>
      <c r="AO2847" s="43"/>
      <c r="AP2847" s="43"/>
      <c r="AQ2847" s="43"/>
      <c r="AR2847" s="43"/>
      <c r="AS2847" s="43"/>
      <c r="AT2847" s="43"/>
      <c r="AU2847" s="43"/>
      <c r="AV2847" s="43"/>
      <c r="AW2847" s="43"/>
      <c r="AX2847" s="43"/>
      <c r="AY2847" s="43"/>
      <c r="AZ2847" s="43"/>
      <c r="BA2847" s="43"/>
      <c r="BB2847" s="43"/>
      <c r="BC2847" s="43"/>
      <c r="BD2847" s="43"/>
      <c r="BE2847" s="43"/>
      <c r="BF2847" s="43"/>
      <c r="BG2847" s="43"/>
      <c r="BH2847" s="43"/>
      <c r="BI2847" s="43"/>
      <c r="BJ2847" s="43"/>
      <c r="BK2847" s="43"/>
      <c r="BL2847" s="43"/>
      <c r="BM2847" s="43"/>
      <c r="BN2847" s="43"/>
      <c r="BO2847" s="43"/>
      <c r="BP2847" s="43"/>
      <c r="BQ2847" s="43"/>
    </row>
    <row r="2848" spans="1:69" ht="22.9" customHeight="1">
      <c r="A2848" s="412" t="s">
        <v>5471</v>
      </c>
      <c r="B2848" s="413" t="s">
        <v>5472</v>
      </c>
      <c r="C2848" s="866">
        <v>102055</v>
      </c>
      <c r="D2848" s="413" t="s">
        <v>623</v>
      </c>
      <c r="E2848" s="413" t="s">
        <v>176</v>
      </c>
      <c r="F2848" s="413" t="s">
        <v>389</v>
      </c>
      <c r="G2848" s="413">
        <v>0</v>
      </c>
      <c r="H2848" s="421" t="s">
        <v>1442</v>
      </c>
      <c r="I2848" s="413">
        <v>0</v>
      </c>
      <c r="J2848" s="450">
        <v>42460</v>
      </c>
      <c r="K2848" s="457">
        <v>35</v>
      </c>
      <c r="L2848" s="452">
        <v>32660</v>
      </c>
      <c r="M2848" s="413" t="s">
        <v>201</v>
      </c>
      <c r="N2848" s="413" t="s">
        <v>144</v>
      </c>
      <c r="O2848" s="418"/>
      <c r="P2848" s="421" t="s">
        <v>1442</v>
      </c>
      <c r="Q2848" s="413"/>
      <c r="R2848" s="64"/>
      <c r="S2848" s="413" t="s">
        <v>398</v>
      </c>
      <c r="T2848" s="413"/>
      <c r="U2848" s="413" t="s">
        <v>5473</v>
      </c>
      <c r="V2848" s="413"/>
      <c r="W2848" s="413"/>
      <c r="X2848" s="445" t="s">
        <v>1656</v>
      </c>
      <c r="Y2848" s="43"/>
      <c r="Z2848" s="43"/>
      <c r="AA2848" s="43"/>
      <c r="AB2848" s="43"/>
      <c r="AC2848" s="43"/>
      <c r="AD2848" s="43"/>
      <c r="AE2848" s="43"/>
      <c r="AF2848" s="43"/>
      <c r="AG2848" s="43"/>
      <c r="AH2848" s="43"/>
      <c r="AI2848" s="43"/>
      <c r="AJ2848" s="43"/>
      <c r="AK2848" s="43"/>
      <c r="AL2848" s="43"/>
      <c r="AM2848" s="43"/>
      <c r="AN2848" s="43"/>
      <c r="AO2848" s="43"/>
      <c r="AP2848" s="43"/>
      <c r="AQ2848" s="43"/>
      <c r="AR2848" s="43"/>
      <c r="AS2848" s="43"/>
      <c r="AT2848" s="43"/>
      <c r="AU2848" s="43"/>
      <c r="AV2848" s="43"/>
      <c r="AW2848" s="43"/>
      <c r="AX2848" s="43"/>
      <c r="AY2848" s="43"/>
      <c r="AZ2848" s="43"/>
      <c r="BA2848" s="43"/>
      <c r="BB2848" s="43"/>
      <c r="BC2848" s="43"/>
      <c r="BD2848" s="43"/>
      <c r="BE2848" s="43"/>
      <c r="BF2848" s="43"/>
      <c r="BG2848" s="43"/>
      <c r="BH2848" s="43"/>
      <c r="BI2848" s="43"/>
      <c r="BJ2848" s="43"/>
      <c r="BK2848" s="43"/>
      <c r="BL2848" s="43"/>
      <c r="BM2848" s="43"/>
      <c r="BN2848" s="43"/>
      <c r="BO2848" s="43"/>
      <c r="BP2848" s="43"/>
      <c r="BQ2848" s="43"/>
    </row>
    <row r="2849" spans="1:69" ht="22.9" customHeight="1">
      <c r="A2849" s="412" t="s">
        <v>5471</v>
      </c>
      <c r="B2849" s="413" t="s">
        <v>5472</v>
      </c>
      <c r="C2849" s="866">
        <v>102056</v>
      </c>
      <c r="D2849" s="413" t="s">
        <v>5236</v>
      </c>
      <c r="E2849" s="413" t="s">
        <v>5234</v>
      </c>
      <c r="F2849" s="413" t="s">
        <v>389</v>
      </c>
      <c r="G2849" s="413">
        <v>0</v>
      </c>
      <c r="H2849" s="421" t="s">
        <v>1442</v>
      </c>
      <c r="I2849" s="413">
        <v>0</v>
      </c>
      <c r="J2849" s="450">
        <v>42460</v>
      </c>
      <c r="K2849" s="457">
        <v>35</v>
      </c>
      <c r="L2849" s="452">
        <v>32660</v>
      </c>
      <c r="M2849" s="413" t="s">
        <v>5235</v>
      </c>
      <c r="N2849" s="413" t="s">
        <v>144</v>
      </c>
      <c r="O2849" s="418"/>
      <c r="P2849" s="421" t="s">
        <v>1442</v>
      </c>
      <c r="Q2849" s="413"/>
      <c r="R2849" s="64"/>
      <c r="S2849" s="413" t="s">
        <v>398</v>
      </c>
      <c r="T2849" s="413"/>
      <c r="U2849" s="413" t="s">
        <v>5473</v>
      </c>
      <c r="V2849" s="413"/>
      <c r="W2849" s="413"/>
      <c r="X2849" s="445" t="s">
        <v>1656</v>
      </c>
      <c r="Y2849" s="43"/>
      <c r="Z2849" s="43"/>
      <c r="AA2849" s="43"/>
      <c r="AB2849" s="43"/>
      <c r="AC2849" s="43"/>
      <c r="AD2849" s="43"/>
      <c r="AE2849" s="43"/>
      <c r="AF2849" s="43"/>
      <c r="AG2849" s="43"/>
      <c r="AH2849" s="43"/>
      <c r="AI2849" s="43"/>
      <c r="AJ2849" s="43"/>
      <c r="AK2849" s="43"/>
      <c r="AL2849" s="43"/>
      <c r="AM2849" s="43"/>
      <c r="AN2849" s="43"/>
      <c r="AO2849" s="43"/>
      <c r="AP2849" s="43"/>
      <c r="AQ2849" s="43"/>
      <c r="AR2849" s="43"/>
      <c r="AS2849" s="43"/>
      <c r="AT2849" s="43"/>
      <c r="AU2849" s="43"/>
      <c r="AV2849" s="43"/>
      <c r="AW2849" s="43"/>
      <c r="AX2849" s="43"/>
      <c r="AY2849" s="43"/>
      <c r="AZ2849" s="43"/>
      <c r="BA2849" s="43"/>
      <c r="BB2849" s="43"/>
      <c r="BC2849" s="43"/>
      <c r="BD2849" s="43"/>
      <c r="BE2849" s="43"/>
      <c r="BF2849" s="43"/>
      <c r="BG2849" s="43"/>
      <c r="BH2849" s="43"/>
      <c r="BI2849" s="43"/>
      <c r="BJ2849" s="43"/>
      <c r="BK2849" s="43"/>
      <c r="BL2849" s="43"/>
      <c r="BM2849" s="43"/>
      <c r="BN2849" s="43"/>
      <c r="BO2849" s="43"/>
      <c r="BP2849" s="43"/>
      <c r="BQ2849" s="43"/>
    </row>
    <row r="2850" spans="1:69" ht="22.9" customHeight="1">
      <c r="A2850" s="412" t="s">
        <v>5471</v>
      </c>
      <c r="B2850" s="413" t="s">
        <v>5472</v>
      </c>
      <c r="C2850" s="866">
        <v>102057</v>
      </c>
      <c r="D2850" s="413" t="s">
        <v>465</v>
      </c>
      <c r="E2850" s="413" t="s">
        <v>243</v>
      </c>
      <c r="F2850" s="413" t="s">
        <v>5474</v>
      </c>
      <c r="G2850" s="413">
        <v>0</v>
      </c>
      <c r="H2850" s="421" t="s">
        <v>1442</v>
      </c>
      <c r="I2850" s="413">
        <v>0</v>
      </c>
      <c r="J2850" s="450">
        <v>42460</v>
      </c>
      <c r="K2850" s="457">
        <v>35</v>
      </c>
      <c r="L2850" s="452">
        <v>32660</v>
      </c>
      <c r="M2850" s="413" t="s">
        <v>191</v>
      </c>
      <c r="N2850" s="413" t="s">
        <v>144</v>
      </c>
      <c r="O2850" s="418"/>
      <c r="P2850" s="421" t="s">
        <v>1442</v>
      </c>
      <c r="Q2850" s="413"/>
      <c r="R2850" s="64"/>
      <c r="S2850" s="413" t="s">
        <v>398</v>
      </c>
      <c r="T2850" s="413"/>
      <c r="U2850" s="413" t="s">
        <v>5473</v>
      </c>
      <c r="V2850" s="413"/>
      <c r="W2850" s="413"/>
      <c r="X2850" s="445" t="s">
        <v>1656</v>
      </c>
      <c r="Y2850" s="43"/>
      <c r="Z2850" s="43"/>
      <c r="AA2850" s="43"/>
      <c r="AB2850" s="43"/>
      <c r="AC2850" s="43"/>
      <c r="AD2850" s="43"/>
      <c r="AE2850" s="43"/>
      <c r="AF2850" s="43"/>
      <c r="AG2850" s="43"/>
      <c r="AH2850" s="43"/>
      <c r="AI2850" s="43"/>
      <c r="AJ2850" s="43"/>
      <c r="AK2850" s="43"/>
      <c r="AL2850" s="43"/>
      <c r="AM2850" s="43"/>
      <c r="AN2850" s="43"/>
      <c r="AO2850" s="43"/>
      <c r="AP2850" s="43"/>
      <c r="AQ2850" s="43"/>
      <c r="AR2850" s="43"/>
      <c r="AS2850" s="43"/>
      <c r="AT2850" s="43"/>
      <c r="AU2850" s="43"/>
      <c r="AV2850" s="43"/>
      <c r="AW2850" s="43"/>
      <c r="AX2850" s="43"/>
      <c r="AY2850" s="43"/>
      <c r="AZ2850" s="43"/>
      <c r="BA2850" s="43"/>
      <c r="BB2850" s="43"/>
      <c r="BC2850" s="43"/>
      <c r="BD2850" s="43"/>
      <c r="BE2850" s="43"/>
      <c r="BF2850" s="43"/>
      <c r="BG2850" s="43"/>
      <c r="BH2850" s="43"/>
      <c r="BI2850" s="43"/>
      <c r="BJ2850" s="43"/>
      <c r="BK2850" s="43"/>
      <c r="BL2850" s="43"/>
      <c r="BM2850" s="43"/>
      <c r="BN2850" s="43"/>
      <c r="BO2850" s="43"/>
      <c r="BP2850" s="43"/>
      <c r="BQ2850" s="43"/>
    </row>
    <row r="2851" spans="1:69" ht="22.9" customHeight="1">
      <c r="A2851" s="412" t="s">
        <v>5471</v>
      </c>
      <c r="B2851" s="413" t="s">
        <v>5472</v>
      </c>
      <c r="C2851" s="866">
        <v>102058</v>
      </c>
      <c r="D2851" s="413" t="s">
        <v>501</v>
      </c>
      <c r="E2851" s="413" t="s">
        <v>203</v>
      </c>
      <c r="F2851" s="413" t="s">
        <v>389</v>
      </c>
      <c r="G2851" s="413">
        <v>0</v>
      </c>
      <c r="H2851" s="421" t="s">
        <v>1442</v>
      </c>
      <c r="I2851" s="413">
        <v>0</v>
      </c>
      <c r="J2851" s="450">
        <v>42460</v>
      </c>
      <c r="K2851" s="457">
        <v>35</v>
      </c>
      <c r="L2851" s="452">
        <v>32660</v>
      </c>
      <c r="M2851" s="413" t="s">
        <v>232</v>
      </c>
      <c r="N2851" s="413" t="s">
        <v>144</v>
      </c>
      <c r="O2851" s="418"/>
      <c r="P2851" s="421" t="s">
        <v>1442</v>
      </c>
      <c r="Q2851" s="413"/>
      <c r="R2851" s="64"/>
      <c r="S2851" s="413" t="s">
        <v>398</v>
      </c>
      <c r="T2851" s="413"/>
      <c r="U2851" s="413" t="s">
        <v>5473</v>
      </c>
      <c r="V2851" s="413"/>
      <c r="W2851" s="413"/>
      <c r="X2851" s="445" t="s">
        <v>1656</v>
      </c>
      <c r="Y2851" s="43"/>
      <c r="Z2851" s="43"/>
      <c r="AA2851" s="43"/>
      <c r="AB2851" s="43"/>
      <c r="AC2851" s="43"/>
      <c r="AD2851" s="43"/>
      <c r="AE2851" s="43"/>
      <c r="AF2851" s="43"/>
      <c r="AG2851" s="43"/>
      <c r="AH2851" s="43"/>
      <c r="AI2851" s="43"/>
      <c r="AJ2851" s="43"/>
      <c r="AK2851" s="43"/>
      <c r="AL2851" s="43"/>
      <c r="AM2851" s="43"/>
      <c r="AN2851" s="43"/>
      <c r="AO2851" s="43"/>
      <c r="AP2851" s="43"/>
      <c r="AQ2851" s="43"/>
      <c r="AR2851" s="43"/>
      <c r="AS2851" s="43"/>
      <c r="AT2851" s="43"/>
      <c r="AU2851" s="43"/>
      <c r="AV2851" s="43"/>
      <c r="AW2851" s="43"/>
      <c r="AX2851" s="43"/>
      <c r="AY2851" s="43"/>
      <c r="AZ2851" s="43"/>
      <c r="BA2851" s="43"/>
      <c r="BB2851" s="43"/>
      <c r="BC2851" s="43"/>
      <c r="BD2851" s="43"/>
      <c r="BE2851" s="43"/>
      <c r="BF2851" s="43"/>
      <c r="BG2851" s="43"/>
      <c r="BH2851" s="43"/>
      <c r="BI2851" s="43"/>
      <c r="BJ2851" s="43"/>
      <c r="BK2851" s="43"/>
      <c r="BL2851" s="43"/>
      <c r="BM2851" s="43"/>
      <c r="BN2851" s="43"/>
      <c r="BO2851" s="43"/>
      <c r="BP2851" s="43"/>
      <c r="BQ2851" s="43"/>
    </row>
    <row r="2852" spans="1:69" ht="22.9" customHeight="1">
      <c r="A2852" s="412" t="s">
        <v>5471</v>
      </c>
      <c r="B2852" s="413" t="s">
        <v>5472</v>
      </c>
      <c r="C2852" s="866">
        <v>102059</v>
      </c>
      <c r="D2852" s="413" t="s">
        <v>501</v>
      </c>
      <c r="E2852" s="413" t="s">
        <v>232</v>
      </c>
      <c r="F2852" s="413" t="s">
        <v>389</v>
      </c>
      <c r="G2852" s="413">
        <v>0</v>
      </c>
      <c r="H2852" s="421" t="s">
        <v>1442</v>
      </c>
      <c r="I2852" s="413">
        <v>0</v>
      </c>
      <c r="J2852" s="450">
        <v>42460</v>
      </c>
      <c r="K2852" s="457">
        <v>35</v>
      </c>
      <c r="L2852" s="452">
        <v>32660</v>
      </c>
      <c r="M2852" s="413" t="s">
        <v>268</v>
      </c>
      <c r="N2852" s="413" t="s">
        <v>144</v>
      </c>
      <c r="O2852" s="418"/>
      <c r="P2852" s="421" t="s">
        <v>1442</v>
      </c>
      <c r="Q2852" s="413"/>
      <c r="R2852" s="64"/>
      <c r="S2852" s="413" t="s">
        <v>398</v>
      </c>
      <c r="T2852" s="413"/>
      <c r="U2852" s="413" t="s">
        <v>5473</v>
      </c>
      <c r="V2852" s="413"/>
      <c r="W2852" s="413"/>
      <c r="X2852" s="445" t="s">
        <v>1656</v>
      </c>
      <c r="Y2852" s="43"/>
      <c r="Z2852" s="43"/>
      <c r="AA2852" s="43"/>
      <c r="AB2852" s="43"/>
      <c r="AC2852" s="43"/>
      <c r="AD2852" s="43"/>
      <c r="AE2852" s="43"/>
      <c r="AF2852" s="43"/>
      <c r="AG2852" s="43"/>
      <c r="AH2852" s="43"/>
      <c r="AI2852" s="43"/>
      <c r="AJ2852" s="43"/>
      <c r="AK2852" s="43"/>
      <c r="AL2852" s="43"/>
      <c r="AM2852" s="43"/>
      <c r="AN2852" s="43"/>
      <c r="AO2852" s="43"/>
      <c r="AP2852" s="43"/>
      <c r="AQ2852" s="43"/>
      <c r="AR2852" s="43"/>
      <c r="AS2852" s="43"/>
      <c r="AT2852" s="43"/>
      <c r="AU2852" s="43"/>
      <c r="AV2852" s="43"/>
      <c r="AW2852" s="43"/>
      <c r="AX2852" s="43"/>
      <c r="AY2852" s="43"/>
      <c r="AZ2852" s="43"/>
      <c r="BA2852" s="43"/>
      <c r="BB2852" s="43"/>
      <c r="BC2852" s="43"/>
      <c r="BD2852" s="43"/>
      <c r="BE2852" s="43"/>
      <c r="BF2852" s="43"/>
      <c r="BG2852" s="43"/>
      <c r="BH2852" s="43"/>
      <c r="BI2852" s="43"/>
      <c r="BJ2852" s="43"/>
      <c r="BK2852" s="43"/>
      <c r="BL2852" s="43"/>
      <c r="BM2852" s="43"/>
      <c r="BN2852" s="43"/>
      <c r="BO2852" s="43"/>
      <c r="BP2852" s="43"/>
      <c r="BQ2852" s="43"/>
    </row>
    <row r="2853" spans="1:69" ht="22.9" customHeight="1">
      <c r="A2853" s="412" t="s">
        <v>5471</v>
      </c>
      <c r="B2853" s="413" t="s">
        <v>5472</v>
      </c>
      <c r="C2853" s="866">
        <v>102060</v>
      </c>
      <c r="D2853" s="413" t="s">
        <v>501</v>
      </c>
      <c r="E2853" s="413" t="s">
        <v>243</v>
      </c>
      <c r="F2853" s="413" t="s">
        <v>5474</v>
      </c>
      <c r="G2853" s="413">
        <v>0</v>
      </c>
      <c r="H2853" s="421" t="s">
        <v>1442</v>
      </c>
      <c r="I2853" s="413">
        <v>0</v>
      </c>
      <c r="J2853" s="450">
        <v>42460</v>
      </c>
      <c r="K2853" s="457">
        <v>35</v>
      </c>
      <c r="L2853" s="452">
        <v>32660</v>
      </c>
      <c r="M2853" s="413" t="s">
        <v>205</v>
      </c>
      <c r="N2853" s="413" t="s">
        <v>144</v>
      </c>
      <c r="O2853" s="418"/>
      <c r="P2853" s="421" t="s">
        <v>1442</v>
      </c>
      <c r="Q2853" s="413"/>
      <c r="R2853" s="64"/>
      <c r="S2853" s="413" t="s">
        <v>398</v>
      </c>
      <c r="T2853" s="413"/>
      <c r="U2853" s="413" t="s">
        <v>5473</v>
      </c>
      <c r="V2853" s="413"/>
      <c r="W2853" s="413"/>
      <c r="X2853" s="445" t="s">
        <v>1656</v>
      </c>
      <c r="Y2853" s="43"/>
      <c r="Z2853" s="43"/>
      <c r="AA2853" s="43"/>
      <c r="AB2853" s="43"/>
      <c r="AC2853" s="43"/>
      <c r="AD2853" s="43"/>
      <c r="AE2853" s="43"/>
      <c r="AF2853" s="43"/>
      <c r="AG2853" s="43"/>
      <c r="AH2853" s="43"/>
      <c r="AI2853" s="43"/>
      <c r="AJ2853" s="43"/>
      <c r="AK2853" s="43"/>
      <c r="AL2853" s="43"/>
      <c r="AM2853" s="43"/>
      <c r="AN2853" s="43"/>
      <c r="AO2853" s="43"/>
      <c r="AP2853" s="43"/>
      <c r="AQ2853" s="43"/>
      <c r="AR2853" s="43"/>
      <c r="AS2853" s="43"/>
      <c r="AT2853" s="43"/>
      <c r="AU2853" s="43"/>
      <c r="AV2853" s="43"/>
      <c r="AW2853" s="43"/>
      <c r="AX2853" s="43"/>
      <c r="AY2853" s="43"/>
      <c r="AZ2853" s="43"/>
      <c r="BA2853" s="43"/>
      <c r="BB2853" s="43"/>
      <c r="BC2853" s="43"/>
      <c r="BD2853" s="43"/>
      <c r="BE2853" s="43"/>
      <c r="BF2853" s="43"/>
      <c r="BG2853" s="43"/>
      <c r="BH2853" s="43"/>
      <c r="BI2853" s="43"/>
      <c r="BJ2853" s="43"/>
      <c r="BK2853" s="43"/>
      <c r="BL2853" s="43"/>
      <c r="BM2853" s="43"/>
      <c r="BN2853" s="43"/>
      <c r="BO2853" s="43"/>
      <c r="BP2853" s="43"/>
      <c r="BQ2853" s="43"/>
    </row>
    <row r="2854" spans="1:69" ht="22.9" customHeight="1">
      <c r="A2854" s="412" t="s">
        <v>5471</v>
      </c>
      <c r="B2854" s="413" t="s">
        <v>5472</v>
      </c>
      <c r="C2854" s="866">
        <v>102061</v>
      </c>
      <c r="D2854" s="413" t="s">
        <v>452</v>
      </c>
      <c r="E2854" s="413" t="s">
        <v>216</v>
      </c>
      <c r="F2854" s="413" t="s">
        <v>389</v>
      </c>
      <c r="G2854" s="413">
        <v>0</v>
      </c>
      <c r="H2854" s="421" t="s">
        <v>1442</v>
      </c>
      <c r="I2854" s="413">
        <v>0</v>
      </c>
      <c r="J2854" s="450">
        <v>42460</v>
      </c>
      <c r="K2854" s="457">
        <v>35</v>
      </c>
      <c r="L2854" s="452">
        <v>32660</v>
      </c>
      <c r="M2854" s="413" t="s">
        <v>791</v>
      </c>
      <c r="N2854" s="413" t="s">
        <v>144</v>
      </c>
      <c r="O2854" s="418"/>
      <c r="P2854" s="421" t="s">
        <v>1442</v>
      </c>
      <c r="Q2854" s="413"/>
      <c r="R2854" s="64"/>
      <c r="S2854" s="413" t="s">
        <v>398</v>
      </c>
      <c r="T2854" s="413"/>
      <c r="U2854" s="413" t="s">
        <v>5473</v>
      </c>
      <c r="V2854" s="413"/>
      <c r="W2854" s="413"/>
      <c r="X2854" s="445" t="s">
        <v>1656</v>
      </c>
      <c r="Y2854" s="43"/>
      <c r="Z2854" s="43"/>
      <c r="AA2854" s="43"/>
      <c r="AB2854" s="43"/>
      <c r="AC2854" s="43"/>
      <c r="AD2854" s="43"/>
      <c r="AE2854" s="43"/>
      <c r="AF2854" s="43"/>
      <c r="AG2854" s="43"/>
      <c r="AH2854" s="43"/>
      <c r="AI2854" s="43"/>
      <c r="AJ2854" s="43"/>
      <c r="AK2854" s="43"/>
      <c r="AL2854" s="43"/>
      <c r="AM2854" s="43"/>
      <c r="AN2854" s="43"/>
      <c r="AO2854" s="43"/>
      <c r="AP2854" s="43"/>
      <c r="AQ2854" s="43"/>
      <c r="AR2854" s="43"/>
      <c r="AS2854" s="43"/>
      <c r="AT2854" s="43"/>
      <c r="AU2854" s="43"/>
      <c r="AV2854" s="43"/>
      <c r="AW2854" s="43"/>
      <c r="AX2854" s="43"/>
      <c r="AY2854" s="43"/>
      <c r="AZ2854" s="43"/>
      <c r="BA2854" s="43"/>
      <c r="BB2854" s="43"/>
      <c r="BC2854" s="43"/>
      <c r="BD2854" s="43"/>
      <c r="BE2854" s="43"/>
      <c r="BF2854" s="43"/>
      <c r="BG2854" s="43"/>
      <c r="BH2854" s="43"/>
      <c r="BI2854" s="43"/>
      <c r="BJ2854" s="43"/>
      <c r="BK2854" s="43"/>
      <c r="BL2854" s="43"/>
      <c r="BM2854" s="43"/>
      <c r="BN2854" s="43"/>
      <c r="BO2854" s="43"/>
      <c r="BP2854" s="43"/>
      <c r="BQ2854" s="43"/>
    </row>
    <row r="2855" spans="1:69" ht="22.9" customHeight="1">
      <c r="A2855" s="412" t="s">
        <v>5471</v>
      </c>
      <c r="B2855" s="413" t="s">
        <v>5472</v>
      </c>
      <c r="C2855" s="866">
        <v>102062</v>
      </c>
      <c r="D2855" s="413" t="s">
        <v>5237</v>
      </c>
      <c r="E2855" s="413" t="s">
        <v>455</v>
      </c>
      <c r="F2855" s="413" t="s">
        <v>389</v>
      </c>
      <c r="G2855" s="413">
        <v>0</v>
      </c>
      <c r="H2855" s="421" t="s">
        <v>1442</v>
      </c>
      <c r="I2855" s="413">
        <v>0</v>
      </c>
      <c r="J2855" s="450">
        <v>42460</v>
      </c>
      <c r="K2855" s="457">
        <v>35</v>
      </c>
      <c r="L2855" s="452">
        <v>32660</v>
      </c>
      <c r="M2855" s="413" t="s">
        <v>380</v>
      </c>
      <c r="N2855" s="413" t="s">
        <v>144</v>
      </c>
      <c r="O2855" s="418"/>
      <c r="P2855" s="421" t="s">
        <v>1442</v>
      </c>
      <c r="Q2855" s="413"/>
      <c r="R2855" s="64"/>
      <c r="S2855" s="413" t="s">
        <v>398</v>
      </c>
      <c r="T2855" s="413"/>
      <c r="U2855" s="413" t="s">
        <v>5473</v>
      </c>
      <c r="V2855" s="413"/>
      <c r="W2855" s="413"/>
      <c r="X2855" s="445" t="s">
        <v>1656</v>
      </c>
      <c r="Y2855" s="43"/>
      <c r="Z2855" s="43"/>
      <c r="AA2855" s="43"/>
      <c r="AB2855" s="43"/>
      <c r="AC2855" s="43"/>
      <c r="AD2855" s="43"/>
      <c r="AE2855" s="43"/>
      <c r="AF2855" s="43"/>
      <c r="AG2855" s="43"/>
      <c r="AH2855" s="43"/>
      <c r="AI2855" s="43"/>
      <c r="AJ2855" s="43"/>
      <c r="AK2855" s="43"/>
      <c r="AL2855" s="43"/>
      <c r="AM2855" s="43"/>
      <c r="AN2855" s="43"/>
      <c r="AO2855" s="43"/>
      <c r="AP2855" s="43"/>
      <c r="AQ2855" s="43"/>
      <c r="AR2855" s="43"/>
      <c r="AS2855" s="43"/>
      <c r="AT2855" s="43"/>
      <c r="AU2855" s="43"/>
      <c r="AV2855" s="43"/>
      <c r="AW2855" s="43"/>
      <c r="AX2855" s="43"/>
      <c r="AY2855" s="43"/>
      <c r="AZ2855" s="43"/>
      <c r="BA2855" s="43"/>
      <c r="BB2855" s="43"/>
      <c r="BC2855" s="43"/>
      <c r="BD2855" s="43"/>
      <c r="BE2855" s="43"/>
      <c r="BF2855" s="43"/>
      <c r="BG2855" s="43"/>
      <c r="BH2855" s="43"/>
      <c r="BI2855" s="43"/>
      <c r="BJ2855" s="43"/>
      <c r="BK2855" s="43"/>
      <c r="BL2855" s="43"/>
      <c r="BM2855" s="43"/>
      <c r="BN2855" s="43"/>
      <c r="BO2855" s="43"/>
      <c r="BP2855" s="43"/>
      <c r="BQ2855" s="43"/>
    </row>
    <row r="2856" spans="1:69" ht="22.9" customHeight="1">
      <c r="A2856" s="412" t="s">
        <v>5471</v>
      </c>
      <c r="B2856" s="413" t="s">
        <v>5472</v>
      </c>
      <c r="C2856" s="866">
        <v>102063</v>
      </c>
      <c r="D2856" s="413" t="s">
        <v>501</v>
      </c>
      <c r="E2856" s="413" t="s">
        <v>216</v>
      </c>
      <c r="F2856" s="413" t="s">
        <v>389</v>
      </c>
      <c r="G2856" s="413">
        <v>0</v>
      </c>
      <c r="H2856" s="421" t="s">
        <v>1442</v>
      </c>
      <c r="I2856" s="413">
        <v>0</v>
      </c>
      <c r="J2856" s="450">
        <v>42460</v>
      </c>
      <c r="K2856" s="457">
        <v>35</v>
      </c>
      <c r="L2856" s="452">
        <v>32660</v>
      </c>
      <c r="M2856" s="413" t="s">
        <v>201</v>
      </c>
      <c r="N2856" s="413" t="s">
        <v>144</v>
      </c>
      <c r="O2856" s="418"/>
      <c r="P2856" s="421" t="s">
        <v>1442</v>
      </c>
      <c r="Q2856" s="413"/>
      <c r="R2856" s="64"/>
      <c r="S2856" s="413" t="s">
        <v>398</v>
      </c>
      <c r="T2856" s="413"/>
      <c r="U2856" s="413" t="s">
        <v>5473</v>
      </c>
      <c r="V2856" s="413"/>
      <c r="W2856" s="413"/>
      <c r="X2856" s="445" t="s">
        <v>1656</v>
      </c>
      <c r="Y2856" s="43"/>
      <c r="Z2856" s="43"/>
      <c r="AA2856" s="43"/>
      <c r="AB2856" s="43"/>
      <c r="AC2856" s="43"/>
      <c r="AD2856" s="43"/>
      <c r="AE2856" s="43"/>
      <c r="AF2856" s="43"/>
      <c r="AG2856" s="43"/>
      <c r="AH2856" s="43"/>
      <c r="AI2856" s="43"/>
      <c r="AJ2856" s="43"/>
      <c r="AK2856" s="43"/>
      <c r="AL2856" s="43"/>
      <c r="AM2856" s="43"/>
      <c r="AN2856" s="43"/>
      <c r="AO2856" s="43"/>
      <c r="AP2856" s="43"/>
      <c r="AQ2856" s="43"/>
      <c r="AR2856" s="43"/>
      <c r="AS2856" s="43"/>
      <c r="AT2856" s="43"/>
      <c r="AU2856" s="43"/>
      <c r="AV2856" s="43"/>
      <c r="AW2856" s="43"/>
      <c r="AX2856" s="43"/>
      <c r="AY2856" s="43"/>
      <c r="AZ2856" s="43"/>
      <c r="BA2856" s="43"/>
      <c r="BB2856" s="43"/>
      <c r="BC2856" s="43"/>
      <c r="BD2856" s="43"/>
      <c r="BE2856" s="43"/>
      <c r="BF2856" s="43"/>
      <c r="BG2856" s="43"/>
      <c r="BH2856" s="43"/>
      <c r="BI2856" s="43"/>
      <c r="BJ2856" s="43"/>
      <c r="BK2856" s="43"/>
      <c r="BL2856" s="43"/>
      <c r="BM2856" s="43"/>
      <c r="BN2856" s="43"/>
      <c r="BO2856" s="43"/>
      <c r="BP2856" s="43"/>
      <c r="BQ2856" s="43"/>
    </row>
    <row r="2857" spans="1:69" ht="22.9" customHeight="1">
      <c r="A2857" s="412" t="s">
        <v>5471</v>
      </c>
      <c r="B2857" s="413" t="s">
        <v>5472</v>
      </c>
      <c r="C2857" s="866">
        <v>102064</v>
      </c>
      <c r="D2857" s="413" t="s">
        <v>501</v>
      </c>
      <c r="E2857" s="413" t="s">
        <v>232</v>
      </c>
      <c r="F2857" s="413" t="s">
        <v>389</v>
      </c>
      <c r="G2857" s="413">
        <v>0</v>
      </c>
      <c r="H2857" s="421" t="s">
        <v>1442</v>
      </c>
      <c r="I2857" s="413">
        <v>0</v>
      </c>
      <c r="J2857" s="450">
        <v>42460</v>
      </c>
      <c r="K2857" s="457">
        <v>35</v>
      </c>
      <c r="L2857" s="452">
        <v>32660</v>
      </c>
      <c r="M2857" s="413" t="s">
        <v>216</v>
      </c>
      <c r="N2857" s="413" t="s">
        <v>144</v>
      </c>
      <c r="O2857" s="418"/>
      <c r="P2857" s="421" t="s">
        <v>1442</v>
      </c>
      <c r="Q2857" s="413"/>
      <c r="R2857" s="64"/>
      <c r="S2857" s="413" t="s">
        <v>398</v>
      </c>
      <c r="T2857" s="413"/>
      <c r="U2857" s="413" t="s">
        <v>5473</v>
      </c>
      <c r="V2857" s="413"/>
      <c r="W2857" s="413"/>
      <c r="X2857" s="445" t="s">
        <v>1656</v>
      </c>
      <c r="Y2857" s="43"/>
      <c r="Z2857" s="43"/>
      <c r="AA2857" s="43"/>
      <c r="AB2857" s="43"/>
      <c r="AC2857" s="43"/>
      <c r="AD2857" s="43"/>
      <c r="AE2857" s="43"/>
      <c r="AF2857" s="43"/>
      <c r="AG2857" s="43"/>
      <c r="AH2857" s="43"/>
      <c r="AI2857" s="43"/>
      <c r="AJ2857" s="43"/>
      <c r="AK2857" s="43"/>
      <c r="AL2857" s="43"/>
      <c r="AM2857" s="43"/>
      <c r="AN2857" s="43"/>
      <c r="AO2857" s="43"/>
      <c r="AP2857" s="43"/>
      <c r="AQ2857" s="43"/>
      <c r="AR2857" s="43"/>
      <c r="AS2857" s="43"/>
      <c r="AT2857" s="43"/>
      <c r="AU2857" s="43"/>
      <c r="AV2857" s="43"/>
      <c r="AW2857" s="43"/>
      <c r="AX2857" s="43"/>
      <c r="AY2857" s="43"/>
      <c r="AZ2857" s="43"/>
      <c r="BA2857" s="43"/>
      <c r="BB2857" s="43"/>
      <c r="BC2857" s="43"/>
      <c r="BD2857" s="43"/>
      <c r="BE2857" s="43"/>
      <c r="BF2857" s="43"/>
      <c r="BG2857" s="43"/>
      <c r="BH2857" s="43"/>
      <c r="BI2857" s="43"/>
      <c r="BJ2857" s="43"/>
      <c r="BK2857" s="43"/>
      <c r="BL2857" s="43"/>
      <c r="BM2857" s="43"/>
      <c r="BN2857" s="43"/>
      <c r="BO2857" s="43"/>
      <c r="BP2857" s="43"/>
      <c r="BQ2857" s="43"/>
    </row>
    <row r="2858" spans="1:69" ht="22.9" customHeight="1">
      <c r="A2858" s="412" t="s">
        <v>5471</v>
      </c>
      <c r="B2858" s="413" t="s">
        <v>5472</v>
      </c>
      <c r="C2858" s="866">
        <v>102065</v>
      </c>
      <c r="D2858" s="413" t="s">
        <v>501</v>
      </c>
      <c r="E2858" s="413" t="s">
        <v>177</v>
      </c>
      <c r="F2858" s="413" t="s">
        <v>389</v>
      </c>
      <c r="G2858" s="413">
        <v>0</v>
      </c>
      <c r="H2858" s="421" t="s">
        <v>1442</v>
      </c>
      <c r="I2858" s="413">
        <v>0</v>
      </c>
      <c r="J2858" s="450">
        <v>42460</v>
      </c>
      <c r="K2858" s="457">
        <v>35</v>
      </c>
      <c r="L2858" s="452">
        <v>32660</v>
      </c>
      <c r="M2858" s="413" t="s">
        <v>216</v>
      </c>
      <c r="N2858" s="413" t="s">
        <v>144</v>
      </c>
      <c r="O2858" s="418"/>
      <c r="P2858" s="421" t="s">
        <v>1442</v>
      </c>
      <c r="Q2858" s="413"/>
      <c r="R2858" s="64"/>
      <c r="S2858" s="413" t="s">
        <v>398</v>
      </c>
      <c r="T2858" s="413"/>
      <c r="U2858" s="413" t="s">
        <v>5473</v>
      </c>
      <c r="V2858" s="413"/>
      <c r="W2858" s="413"/>
      <c r="X2858" s="445" t="s">
        <v>1656</v>
      </c>
      <c r="Y2858" s="43"/>
      <c r="Z2858" s="43"/>
      <c r="AA2858" s="43"/>
      <c r="AB2858" s="43"/>
      <c r="AC2858" s="43"/>
      <c r="AD2858" s="43"/>
      <c r="AE2858" s="43"/>
      <c r="AF2858" s="43"/>
      <c r="AG2858" s="43"/>
      <c r="AH2858" s="43"/>
      <c r="AI2858" s="43"/>
      <c r="AJ2858" s="43"/>
      <c r="AK2858" s="43"/>
      <c r="AL2858" s="43"/>
      <c r="AM2858" s="43"/>
      <c r="AN2858" s="43"/>
      <c r="AO2858" s="43"/>
      <c r="AP2858" s="43"/>
      <c r="AQ2858" s="43"/>
      <c r="AR2858" s="43"/>
      <c r="AS2858" s="43"/>
      <c r="AT2858" s="43"/>
      <c r="AU2858" s="43"/>
      <c r="AV2858" s="43"/>
      <c r="AW2858" s="43"/>
      <c r="AX2858" s="43"/>
      <c r="AY2858" s="43"/>
      <c r="AZ2858" s="43"/>
      <c r="BA2858" s="43"/>
      <c r="BB2858" s="43"/>
      <c r="BC2858" s="43"/>
      <c r="BD2858" s="43"/>
      <c r="BE2858" s="43"/>
      <c r="BF2858" s="43"/>
      <c r="BG2858" s="43"/>
      <c r="BH2858" s="43"/>
      <c r="BI2858" s="43"/>
      <c r="BJ2858" s="43"/>
      <c r="BK2858" s="43"/>
      <c r="BL2858" s="43"/>
      <c r="BM2858" s="43"/>
      <c r="BN2858" s="43"/>
      <c r="BO2858" s="43"/>
      <c r="BP2858" s="43"/>
      <c r="BQ2858" s="43"/>
    </row>
    <row r="2859" spans="1:69" ht="22.9" customHeight="1">
      <c r="A2859" s="412" t="s">
        <v>5471</v>
      </c>
      <c r="B2859" s="413" t="s">
        <v>5472</v>
      </c>
      <c r="C2859" s="866">
        <v>102066</v>
      </c>
      <c r="D2859" s="413" t="s">
        <v>925</v>
      </c>
      <c r="E2859" s="413" t="s">
        <v>219</v>
      </c>
      <c r="F2859" s="413" t="s">
        <v>389</v>
      </c>
      <c r="G2859" s="413">
        <v>0</v>
      </c>
      <c r="H2859" s="421" t="s">
        <v>1442</v>
      </c>
      <c r="I2859" s="413">
        <v>0</v>
      </c>
      <c r="J2859" s="450">
        <v>42460</v>
      </c>
      <c r="K2859" s="457">
        <v>35</v>
      </c>
      <c r="L2859" s="452">
        <v>32660</v>
      </c>
      <c r="M2859" s="413" t="s">
        <v>268</v>
      </c>
      <c r="N2859" s="413" t="s">
        <v>144</v>
      </c>
      <c r="O2859" s="418"/>
      <c r="P2859" s="421" t="s">
        <v>1442</v>
      </c>
      <c r="Q2859" s="413"/>
      <c r="R2859" s="64"/>
      <c r="S2859" s="413" t="s">
        <v>398</v>
      </c>
      <c r="T2859" s="413"/>
      <c r="U2859" s="413" t="s">
        <v>5473</v>
      </c>
      <c r="V2859" s="413"/>
      <c r="W2859" s="413"/>
      <c r="X2859" s="445" t="s">
        <v>1656</v>
      </c>
      <c r="Y2859" s="43"/>
      <c r="Z2859" s="43"/>
      <c r="AA2859" s="43"/>
      <c r="AB2859" s="43"/>
      <c r="AC2859" s="43"/>
      <c r="AD2859" s="43"/>
      <c r="AE2859" s="43"/>
      <c r="AF2859" s="43"/>
      <c r="AG2859" s="43"/>
      <c r="AH2859" s="43"/>
      <c r="AI2859" s="43"/>
      <c r="AJ2859" s="43"/>
      <c r="AK2859" s="43"/>
      <c r="AL2859" s="43"/>
      <c r="AM2859" s="43"/>
      <c r="AN2859" s="43"/>
      <c r="AO2859" s="43"/>
      <c r="AP2859" s="43"/>
      <c r="AQ2859" s="43"/>
      <c r="AR2859" s="43"/>
      <c r="AS2859" s="43"/>
      <c r="AT2859" s="43"/>
      <c r="AU2859" s="43"/>
      <c r="AV2859" s="43"/>
      <c r="AW2859" s="43"/>
      <c r="AX2859" s="43"/>
      <c r="AY2859" s="43"/>
      <c r="AZ2859" s="43"/>
      <c r="BA2859" s="43"/>
      <c r="BB2859" s="43"/>
      <c r="BC2859" s="43"/>
      <c r="BD2859" s="43"/>
      <c r="BE2859" s="43"/>
      <c r="BF2859" s="43"/>
      <c r="BG2859" s="43"/>
      <c r="BH2859" s="43"/>
      <c r="BI2859" s="43"/>
      <c r="BJ2859" s="43"/>
      <c r="BK2859" s="43"/>
      <c r="BL2859" s="43"/>
      <c r="BM2859" s="43"/>
      <c r="BN2859" s="43"/>
      <c r="BO2859" s="43"/>
      <c r="BP2859" s="43"/>
      <c r="BQ2859" s="43"/>
    </row>
    <row r="2860" spans="1:69" ht="22.9" customHeight="1">
      <c r="A2860" s="412" t="s">
        <v>5471</v>
      </c>
      <c r="B2860" s="413" t="s">
        <v>5472</v>
      </c>
      <c r="C2860" s="866">
        <v>102067</v>
      </c>
      <c r="D2860" s="413" t="s">
        <v>334</v>
      </c>
      <c r="E2860" s="413" t="s">
        <v>1054</v>
      </c>
      <c r="F2860" s="413" t="s">
        <v>389</v>
      </c>
      <c r="G2860" s="413">
        <v>0</v>
      </c>
      <c r="H2860" s="421" t="s">
        <v>1442</v>
      </c>
      <c r="I2860" s="413">
        <v>0</v>
      </c>
      <c r="J2860" s="450">
        <v>42460</v>
      </c>
      <c r="K2860" s="457">
        <v>35</v>
      </c>
      <c r="L2860" s="452">
        <v>32660</v>
      </c>
      <c r="M2860" s="413" t="s">
        <v>1565</v>
      </c>
      <c r="N2860" s="413" t="s">
        <v>144</v>
      </c>
      <c r="O2860" s="418"/>
      <c r="P2860" s="421" t="s">
        <v>1442</v>
      </c>
      <c r="Q2860" s="413"/>
      <c r="R2860" s="64"/>
      <c r="S2860" s="413" t="s">
        <v>398</v>
      </c>
      <c r="T2860" s="413"/>
      <c r="U2860" s="413" t="s">
        <v>5473</v>
      </c>
      <c r="V2860" s="413"/>
      <c r="W2860" s="413"/>
      <c r="X2860" s="445" t="s">
        <v>1656</v>
      </c>
      <c r="Y2860" s="43"/>
      <c r="Z2860" s="43"/>
      <c r="AA2860" s="43"/>
      <c r="AB2860" s="43"/>
      <c r="AC2860" s="43"/>
      <c r="AD2860" s="43"/>
      <c r="AE2860" s="43"/>
      <c r="AF2860" s="43"/>
      <c r="AG2860" s="43"/>
      <c r="AH2860" s="43"/>
      <c r="AI2860" s="43"/>
      <c r="AJ2860" s="43"/>
      <c r="AK2860" s="43"/>
      <c r="AL2860" s="43"/>
      <c r="AM2860" s="43"/>
      <c r="AN2860" s="43"/>
      <c r="AO2860" s="43"/>
      <c r="AP2860" s="43"/>
      <c r="AQ2860" s="43"/>
      <c r="AR2860" s="43"/>
      <c r="AS2860" s="43"/>
      <c r="AT2860" s="43"/>
      <c r="AU2860" s="43"/>
      <c r="AV2860" s="43"/>
      <c r="AW2860" s="43"/>
      <c r="AX2860" s="43"/>
      <c r="AY2860" s="43"/>
      <c r="AZ2860" s="43"/>
      <c r="BA2860" s="43"/>
      <c r="BB2860" s="43"/>
      <c r="BC2860" s="43"/>
      <c r="BD2860" s="43"/>
      <c r="BE2860" s="43"/>
      <c r="BF2860" s="43"/>
      <c r="BG2860" s="43"/>
      <c r="BH2860" s="43"/>
      <c r="BI2860" s="43"/>
      <c r="BJ2860" s="43"/>
      <c r="BK2860" s="43"/>
      <c r="BL2860" s="43"/>
      <c r="BM2860" s="43"/>
      <c r="BN2860" s="43"/>
      <c r="BO2860" s="43"/>
      <c r="BP2860" s="43"/>
      <c r="BQ2860" s="43"/>
    </row>
    <row r="2861" spans="1:69" ht="22.9" customHeight="1">
      <c r="A2861" s="412" t="s">
        <v>5471</v>
      </c>
      <c r="B2861" s="413" t="s">
        <v>5472</v>
      </c>
      <c r="C2861" s="866">
        <v>102068</v>
      </c>
      <c r="D2861" s="413" t="s">
        <v>5239</v>
      </c>
      <c r="E2861" s="413" t="s">
        <v>5238</v>
      </c>
      <c r="F2861" s="413" t="s">
        <v>389</v>
      </c>
      <c r="G2861" s="413">
        <v>0</v>
      </c>
      <c r="H2861" s="421" t="s">
        <v>1442</v>
      </c>
      <c r="I2861" s="413">
        <v>0</v>
      </c>
      <c r="J2861" s="450">
        <v>42460</v>
      </c>
      <c r="K2861" s="457">
        <v>35</v>
      </c>
      <c r="L2861" s="452">
        <v>32660</v>
      </c>
      <c r="M2861" s="413" t="s">
        <v>5728</v>
      </c>
      <c r="N2861" s="413" t="s">
        <v>144</v>
      </c>
      <c r="O2861" s="418"/>
      <c r="P2861" s="421" t="s">
        <v>1442</v>
      </c>
      <c r="Q2861" s="413"/>
      <c r="R2861" s="64"/>
      <c r="S2861" s="413" t="s">
        <v>398</v>
      </c>
      <c r="T2861" s="413"/>
      <c r="U2861" s="413" t="s">
        <v>5473</v>
      </c>
      <c r="V2861" s="413"/>
      <c r="W2861" s="413"/>
      <c r="X2861" s="445" t="s">
        <v>1656</v>
      </c>
      <c r="Y2861" s="43"/>
      <c r="Z2861" s="43"/>
      <c r="AA2861" s="43"/>
      <c r="AB2861" s="43"/>
      <c r="AC2861" s="43"/>
      <c r="AD2861" s="43"/>
      <c r="AE2861" s="43"/>
      <c r="AF2861" s="43"/>
      <c r="AG2861" s="43"/>
      <c r="AH2861" s="43"/>
      <c r="AI2861" s="43"/>
      <c r="AJ2861" s="43"/>
      <c r="AK2861" s="43"/>
      <c r="AL2861" s="43"/>
      <c r="AM2861" s="43"/>
      <c r="AN2861" s="43"/>
      <c r="AO2861" s="43"/>
      <c r="AP2861" s="43"/>
      <c r="AQ2861" s="43"/>
      <c r="AR2861" s="43"/>
      <c r="AS2861" s="43"/>
      <c r="AT2861" s="43"/>
      <c r="AU2861" s="43"/>
      <c r="AV2861" s="43"/>
      <c r="AW2861" s="43"/>
      <c r="AX2861" s="43"/>
      <c r="AY2861" s="43"/>
      <c r="AZ2861" s="43"/>
      <c r="BA2861" s="43"/>
      <c r="BB2861" s="43"/>
      <c r="BC2861" s="43"/>
      <c r="BD2861" s="43"/>
      <c r="BE2861" s="43"/>
      <c r="BF2861" s="43"/>
      <c r="BG2861" s="43"/>
      <c r="BH2861" s="43"/>
      <c r="BI2861" s="43"/>
      <c r="BJ2861" s="43"/>
      <c r="BK2861" s="43"/>
      <c r="BL2861" s="43"/>
      <c r="BM2861" s="43"/>
      <c r="BN2861" s="43"/>
      <c r="BO2861" s="43"/>
      <c r="BP2861" s="43"/>
      <c r="BQ2861" s="43"/>
    </row>
    <row r="2862" spans="1:69" ht="22.9" customHeight="1">
      <c r="A2862" s="412" t="s">
        <v>5471</v>
      </c>
      <c r="B2862" s="413" t="s">
        <v>5472</v>
      </c>
      <c r="C2862" s="866">
        <v>102069</v>
      </c>
      <c r="D2862" s="413" t="s">
        <v>140</v>
      </c>
      <c r="E2862" s="413" t="s">
        <v>201</v>
      </c>
      <c r="F2862" s="413" t="s">
        <v>389</v>
      </c>
      <c r="G2862" s="413">
        <v>0</v>
      </c>
      <c r="H2862" s="421" t="s">
        <v>1442</v>
      </c>
      <c r="I2862" s="413">
        <v>0</v>
      </c>
      <c r="J2862" s="450">
        <v>42460</v>
      </c>
      <c r="K2862" s="457">
        <v>35</v>
      </c>
      <c r="L2862" s="452">
        <v>32660</v>
      </c>
      <c r="M2862" s="413" t="s">
        <v>177</v>
      </c>
      <c r="N2862" s="413" t="s">
        <v>144</v>
      </c>
      <c r="O2862" s="418"/>
      <c r="P2862" s="421" t="s">
        <v>1442</v>
      </c>
      <c r="Q2862" s="413"/>
      <c r="R2862" s="64"/>
      <c r="S2862" s="413" t="s">
        <v>398</v>
      </c>
      <c r="T2862" s="413"/>
      <c r="U2862" s="413" t="s">
        <v>5473</v>
      </c>
      <c r="V2862" s="413"/>
      <c r="W2862" s="413"/>
      <c r="X2862" s="445" t="s">
        <v>1656</v>
      </c>
      <c r="Y2862" s="43"/>
      <c r="Z2862" s="43"/>
      <c r="AA2862" s="43"/>
      <c r="AB2862" s="43"/>
      <c r="AC2862" s="43"/>
      <c r="AD2862" s="43"/>
      <c r="AE2862" s="43"/>
      <c r="AF2862" s="43"/>
      <c r="AG2862" s="43"/>
      <c r="AH2862" s="43"/>
      <c r="AI2862" s="43"/>
      <c r="AJ2862" s="43"/>
      <c r="AK2862" s="43"/>
      <c r="AL2862" s="43"/>
      <c r="AM2862" s="43"/>
      <c r="AN2862" s="43"/>
      <c r="AO2862" s="43"/>
      <c r="AP2862" s="43"/>
      <c r="AQ2862" s="43"/>
      <c r="AR2862" s="43"/>
      <c r="AS2862" s="43"/>
      <c r="AT2862" s="43"/>
      <c r="AU2862" s="43"/>
      <c r="AV2862" s="43"/>
      <c r="AW2862" s="43"/>
      <c r="AX2862" s="43"/>
      <c r="AY2862" s="43"/>
      <c r="AZ2862" s="43"/>
      <c r="BA2862" s="43"/>
      <c r="BB2862" s="43"/>
      <c r="BC2862" s="43"/>
      <c r="BD2862" s="43"/>
      <c r="BE2862" s="43"/>
      <c r="BF2862" s="43"/>
      <c r="BG2862" s="43"/>
      <c r="BH2862" s="43"/>
      <c r="BI2862" s="43"/>
      <c r="BJ2862" s="43"/>
      <c r="BK2862" s="43"/>
      <c r="BL2862" s="43"/>
      <c r="BM2862" s="43"/>
      <c r="BN2862" s="43"/>
      <c r="BO2862" s="43"/>
      <c r="BP2862" s="43"/>
      <c r="BQ2862" s="43"/>
    </row>
    <row r="2863" spans="1:69" ht="22.9" customHeight="1">
      <c r="A2863" s="412" t="s">
        <v>5471</v>
      </c>
      <c r="B2863" s="413" t="s">
        <v>5472</v>
      </c>
      <c r="C2863" s="866">
        <v>102070</v>
      </c>
      <c r="D2863" s="413" t="s">
        <v>932</v>
      </c>
      <c r="E2863" s="413" t="s">
        <v>203</v>
      </c>
      <c r="F2863" s="413" t="s">
        <v>389</v>
      </c>
      <c r="G2863" s="413">
        <v>0</v>
      </c>
      <c r="H2863" s="421" t="s">
        <v>1442</v>
      </c>
      <c r="I2863" s="413">
        <v>0</v>
      </c>
      <c r="J2863" s="450">
        <v>42460</v>
      </c>
      <c r="K2863" s="457">
        <v>35</v>
      </c>
      <c r="L2863" s="452">
        <v>32660</v>
      </c>
      <c r="M2863" s="413" t="s">
        <v>232</v>
      </c>
      <c r="N2863" s="413" t="s">
        <v>144</v>
      </c>
      <c r="O2863" s="418"/>
      <c r="P2863" s="421" t="s">
        <v>1442</v>
      </c>
      <c r="Q2863" s="413"/>
      <c r="R2863" s="64"/>
      <c r="S2863" s="413" t="s">
        <v>398</v>
      </c>
      <c r="T2863" s="413"/>
      <c r="U2863" s="413" t="s">
        <v>5473</v>
      </c>
      <c r="V2863" s="413"/>
      <c r="W2863" s="413"/>
      <c r="X2863" s="445" t="s">
        <v>1656</v>
      </c>
      <c r="Y2863" s="43"/>
      <c r="Z2863" s="43"/>
      <c r="AA2863" s="43"/>
      <c r="AB2863" s="43"/>
      <c r="AC2863" s="43"/>
      <c r="AD2863" s="43"/>
      <c r="AE2863" s="43"/>
      <c r="AF2863" s="43"/>
      <c r="AG2863" s="43"/>
      <c r="AH2863" s="43"/>
      <c r="AI2863" s="43"/>
      <c r="AJ2863" s="43"/>
      <c r="AK2863" s="43"/>
      <c r="AL2863" s="43"/>
      <c r="AM2863" s="43"/>
      <c r="AN2863" s="43"/>
      <c r="AO2863" s="43"/>
      <c r="AP2863" s="43"/>
      <c r="AQ2863" s="43"/>
      <c r="AR2863" s="43"/>
      <c r="AS2863" s="43"/>
      <c r="AT2863" s="43"/>
      <c r="AU2863" s="43"/>
      <c r="AV2863" s="43"/>
      <c r="AW2863" s="43"/>
      <c r="AX2863" s="43"/>
      <c r="AY2863" s="43"/>
      <c r="AZ2863" s="43"/>
      <c r="BA2863" s="43"/>
      <c r="BB2863" s="43"/>
      <c r="BC2863" s="43"/>
      <c r="BD2863" s="43"/>
      <c r="BE2863" s="43"/>
      <c r="BF2863" s="43"/>
      <c r="BG2863" s="43"/>
      <c r="BH2863" s="43"/>
      <c r="BI2863" s="43"/>
      <c r="BJ2863" s="43"/>
      <c r="BK2863" s="43"/>
      <c r="BL2863" s="43"/>
      <c r="BM2863" s="43"/>
      <c r="BN2863" s="43"/>
      <c r="BO2863" s="43"/>
      <c r="BP2863" s="43"/>
      <c r="BQ2863" s="43"/>
    </row>
    <row r="2864" spans="1:69" ht="22.9" customHeight="1">
      <c r="A2864" s="412" t="s">
        <v>5471</v>
      </c>
      <c r="B2864" s="413" t="s">
        <v>5472</v>
      </c>
      <c r="C2864" s="866">
        <v>102071</v>
      </c>
      <c r="D2864" s="413" t="s">
        <v>5240</v>
      </c>
      <c r="E2864" s="413" t="s">
        <v>993</v>
      </c>
      <c r="F2864" s="413" t="s">
        <v>5474</v>
      </c>
      <c r="G2864" s="413">
        <v>0</v>
      </c>
      <c r="H2864" s="421" t="s">
        <v>1442</v>
      </c>
      <c r="I2864" s="413">
        <v>0</v>
      </c>
      <c r="J2864" s="450">
        <v>42460</v>
      </c>
      <c r="K2864" s="457">
        <v>35</v>
      </c>
      <c r="L2864" s="452">
        <v>32660</v>
      </c>
      <c r="M2864" s="413" t="s">
        <v>5729</v>
      </c>
      <c r="N2864" s="413" t="s">
        <v>144</v>
      </c>
      <c r="O2864" s="418"/>
      <c r="P2864" s="421" t="s">
        <v>1442</v>
      </c>
      <c r="Q2864" s="413"/>
      <c r="R2864" s="64"/>
      <c r="S2864" s="413" t="s">
        <v>398</v>
      </c>
      <c r="T2864" s="413"/>
      <c r="U2864" s="413" t="s">
        <v>5473</v>
      </c>
      <c r="V2864" s="413"/>
      <c r="W2864" s="413"/>
      <c r="X2864" s="445" t="s">
        <v>1656</v>
      </c>
      <c r="Y2864" s="43"/>
      <c r="Z2864" s="43"/>
      <c r="AA2864" s="43"/>
      <c r="AB2864" s="43"/>
      <c r="AC2864" s="43"/>
      <c r="AD2864" s="43"/>
      <c r="AE2864" s="43"/>
      <c r="AF2864" s="43"/>
      <c r="AG2864" s="43"/>
      <c r="AH2864" s="43"/>
      <c r="AI2864" s="43"/>
      <c r="AJ2864" s="43"/>
      <c r="AK2864" s="43"/>
      <c r="AL2864" s="43"/>
      <c r="AM2864" s="43"/>
      <c r="AN2864" s="43"/>
      <c r="AO2864" s="43"/>
      <c r="AP2864" s="43"/>
      <c r="AQ2864" s="43"/>
      <c r="AR2864" s="43"/>
      <c r="AS2864" s="43"/>
      <c r="AT2864" s="43"/>
      <c r="AU2864" s="43"/>
      <c r="AV2864" s="43"/>
      <c r="AW2864" s="43"/>
      <c r="AX2864" s="43"/>
      <c r="AY2864" s="43"/>
      <c r="AZ2864" s="43"/>
      <c r="BA2864" s="43"/>
      <c r="BB2864" s="43"/>
      <c r="BC2864" s="43"/>
      <c r="BD2864" s="43"/>
      <c r="BE2864" s="43"/>
      <c r="BF2864" s="43"/>
      <c r="BG2864" s="43"/>
      <c r="BH2864" s="43"/>
      <c r="BI2864" s="43"/>
      <c r="BJ2864" s="43"/>
      <c r="BK2864" s="43"/>
      <c r="BL2864" s="43"/>
      <c r="BM2864" s="43"/>
      <c r="BN2864" s="43"/>
      <c r="BO2864" s="43"/>
      <c r="BP2864" s="43"/>
      <c r="BQ2864" s="43"/>
    </row>
    <row r="2865" spans="1:69" ht="22.9" customHeight="1">
      <c r="A2865" s="412" t="s">
        <v>5471</v>
      </c>
      <c r="B2865" s="413" t="s">
        <v>5472</v>
      </c>
      <c r="C2865" s="866">
        <v>102072</v>
      </c>
      <c r="D2865" s="413" t="s">
        <v>140</v>
      </c>
      <c r="E2865" s="413" t="s">
        <v>5241</v>
      </c>
      <c r="F2865" s="413" t="s">
        <v>389</v>
      </c>
      <c r="G2865" s="413">
        <v>0</v>
      </c>
      <c r="H2865" s="421" t="s">
        <v>1442</v>
      </c>
      <c r="I2865" s="413">
        <v>0</v>
      </c>
      <c r="J2865" s="450">
        <v>42460</v>
      </c>
      <c r="K2865" s="457">
        <v>35</v>
      </c>
      <c r="L2865" s="452">
        <v>32660</v>
      </c>
      <c r="M2865" s="413" t="s">
        <v>201</v>
      </c>
      <c r="N2865" s="413" t="s">
        <v>144</v>
      </c>
      <c r="O2865" s="418"/>
      <c r="P2865" s="421" t="s">
        <v>1442</v>
      </c>
      <c r="Q2865" s="413"/>
      <c r="R2865" s="64"/>
      <c r="S2865" s="413" t="s">
        <v>398</v>
      </c>
      <c r="T2865" s="413"/>
      <c r="U2865" s="413" t="s">
        <v>5473</v>
      </c>
      <c r="V2865" s="413"/>
      <c r="W2865" s="413"/>
      <c r="X2865" s="445" t="s">
        <v>1656</v>
      </c>
      <c r="Y2865" s="43"/>
      <c r="Z2865" s="43"/>
      <c r="AA2865" s="43"/>
      <c r="AB2865" s="43"/>
      <c r="AC2865" s="43"/>
      <c r="AD2865" s="43"/>
      <c r="AE2865" s="43"/>
      <c r="AF2865" s="43"/>
      <c r="AG2865" s="43"/>
      <c r="AH2865" s="43"/>
      <c r="AI2865" s="43"/>
      <c r="AJ2865" s="43"/>
      <c r="AK2865" s="43"/>
      <c r="AL2865" s="43"/>
      <c r="AM2865" s="43"/>
      <c r="AN2865" s="43"/>
      <c r="AO2865" s="43"/>
      <c r="AP2865" s="43"/>
      <c r="AQ2865" s="43"/>
      <c r="AR2865" s="43"/>
      <c r="AS2865" s="43"/>
      <c r="AT2865" s="43"/>
      <c r="AU2865" s="43"/>
      <c r="AV2865" s="43"/>
      <c r="AW2865" s="43"/>
      <c r="AX2865" s="43"/>
      <c r="AY2865" s="43"/>
      <c r="AZ2865" s="43"/>
      <c r="BA2865" s="43"/>
      <c r="BB2865" s="43"/>
      <c r="BC2865" s="43"/>
      <c r="BD2865" s="43"/>
      <c r="BE2865" s="43"/>
      <c r="BF2865" s="43"/>
      <c r="BG2865" s="43"/>
      <c r="BH2865" s="43"/>
      <c r="BI2865" s="43"/>
      <c r="BJ2865" s="43"/>
      <c r="BK2865" s="43"/>
      <c r="BL2865" s="43"/>
      <c r="BM2865" s="43"/>
      <c r="BN2865" s="43"/>
      <c r="BO2865" s="43"/>
      <c r="BP2865" s="43"/>
      <c r="BQ2865" s="43"/>
    </row>
    <row r="2866" spans="1:69" ht="22.9" customHeight="1">
      <c r="A2866" s="412" t="s">
        <v>5471</v>
      </c>
      <c r="B2866" s="413" t="s">
        <v>5472</v>
      </c>
      <c r="C2866" s="866">
        <v>102073</v>
      </c>
      <c r="D2866" s="413" t="s">
        <v>352</v>
      </c>
      <c r="E2866" s="413" t="s">
        <v>176</v>
      </c>
      <c r="F2866" s="413" t="s">
        <v>389</v>
      </c>
      <c r="G2866" s="413">
        <v>0</v>
      </c>
      <c r="H2866" s="421" t="s">
        <v>1442</v>
      </c>
      <c r="I2866" s="413">
        <v>0</v>
      </c>
      <c r="J2866" s="450">
        <v>42460</v>
      </c>
      <c r="K2866" s="457">
        <v>35</v>
      </c>
      <c r="L2866" s="452">
        <v>32660</v>
      </c>
      <c r="M2866" s="413" t="s">
        <v>201</v>
      </c>
      <c r="N2866" s="413" t="s">
        <v>144</v>
      </c>
      <c r="O2866" s="418"/>
      <c r="P2866" s="421" t="s">
        <v>1442</v>
      </c>
      <c r="Q2866" s="413"/>
      <c r="R2866" s="64"/>
      <c r="S2866" s="413" t="s">
        <v>398</v>
      </c>
      <c r="T2866" s="413"/>
      <c r="U2866" s="413" t="s">
        <v>5473</v>
      </c>
      <c r="V2866" s="413"/>
      <c r="W2866" s="413"/>
      <c r="X2866" s="445" t="s">
        <v>1656</v>
      </c>
      <c r="Y2866" s="43"/>
      <c r="Z2866" s="43"/>
      <c r="AA2866" s="43"/>
      <c r="AB2866" s="43"/>
      <c r="AC2866" s="43"/>
      <c r="AD2866" s="43"/>
      <c r="AE2866" s="43"/>
      <c r="AF2866" s="43"/>
      <c r="AG2866" s="43"/>
      <c r="AH2866" s="43"/>
      <c r="AI2866" s="43"/>
      <c r="AJ2866" s="43"/>
      <c r="AK2866" s="43"/>
      <c r="AL2866" s="43"/>
      <c r="AM2866" s="43"/>
      <c r="AN2866" s="43"/>
      <c r="AO2866" s="43"/>
      <c r="AP2866" s="43"/>
      <c r="AQ2866" s="43"/>
      <c r="AR2866" s="43"/>
      <c r="AS2866" s="43"/>
      <c r="AT2866" s="43"/>
      <c r="AU2866" s="43"/>
      <c r="AV2866" s="43"/>
      <c r="AW2866" s="43"/>
      <c r="AX2866" s="43"/>
      <c r="AY2866" s="43"/>
      <c r="AZ2866" s="43"/>
      <c r="BA2866" s="43"/>
      <c r="BB2866" s="43"/>
      <c r="BC2866" s="43"/>
      <c r="BD2866" s="43"/>
      <c r="BE2866" s="43"/>
      <c r="BF2866" s="43"/>
      <c r="BG2866" s="43"/>
      <c r="BH2866" s="43"/>
      <c r="BI2866" s="43"/>
      <c r="BJ2866" s="43"/>
      <c r="BK2866" s="43"/>
      <c r="BL2866" s="43"/>
      <c r="BM2866" s="43"/>
      <c r="BN2866" s="43"/>
      <c r="BO2866" s="43"/>
      <c r="BP2866" s="43"/>
      <c r="BQ2866" s="43"/>
    </row>
    <row r="2867" spans="1:69" ht="22.9" customHeight="1">
      <c r="A2867" s="412" t="s">
        <v>5471</v>
      </c>
      <c r="B2867" s="413" t="s">
        <v>5472</v>
      </c>
      <c r="C2867" s="866">
        <v>102074</v>
      </c>
      <c r="D2867" s="413" t="s">
        <v>452</v>
      </c>
      <c r="E2867" s="413" t="s">
        <v>5242</v>
      </c>
      <c r="F2867" s="413" t="s">
        <v>389</v>
      </c>
      <c r="G2867" s="413">
        <v>0</v>
      </c>
      <c r="H2867" s="421" t="s">
        <v>1442</v>
      </c>
      <c r="I2867" s="413">
        <v>0</v>
      </c>
      <c r="J2867" s="450">
        <v>42460</v>
      </c>
      <c r="K2867" s="457">
        <v>35</v>
      </c>
      <c r="L2867" s="452">
        <v>32660</v>
      </c>
      <c r="M2867" s="413" t="s">
        <v>5243</v>
      </c>
      <c r="N2867" s="413" t="s">
        <v>144</v>
      </c>
      <c r="O2867" s="418"/>
      <c r="P2867" s="421" t="s">
        <v>1442</v>
      </c>
      <c r="Q2867" s="413"/>
      <c r="R2867" s="64"/>
      <c r="S2867" s="413" t="s">
        <v>398</v>
      </c>
      <c r="T2867" s="413"/>
      <c r="U2867" s="413" t="s">
        <v>5473</v>
      </c>
      <c r="V2867" s="413"/>
      <c r="W2867" s="413"/>
      <c r="X2867" s="445" t="s">
        <v>1656</v>
      </c>
      <c r="Y2867" s="43"/>
      <c r="Z2867" s="43"/>
      <c r="AA2867" s="43"/>
      <c r="AB2867" s="43"/>
      <c r="AC2867" s="43"/>
      <c r="AD2867" s="43"/>
      <c r="AE2867" s="43"/>
      <c r="AF2867" s="43"/>
      <c r="AG2867" s="43"/>
      <c r="AH2867" s="43"/>
      <c r="AI2867" s="43"/>
      <c r="AJ2867" s="43"/>
      <c r="AK2867" s="43"/>
      <c r="AL2867" s="43"/>
      <c r="AM2867" s="43"/>
      <c r="AN2867" s="43"/>
      <c r="AO2867" s="43"/>
      <c r="AP2867" s="43"/>
      <c r="AQ2867" s="43"/>
      <c r="AR2867" s="43"/>
      <c r="AS2867" s="43"/>
      <c r="AT2867" s="43"/>
      <c r="AU2867" s="43"/>
      <c r="AV2867" s="43"/>
      <c r="AW2867" s="43"/>
      <c r="AX2867" s="43"/>
      <c r="AY2867" s="43"/>
      <c r="AZ2867" s="43"/>
      <c r="BA2867" s="43"/>
      <c r="BB2867" s="43"/>
      <c r="BC2867" s="43"/>
      <c r="BD2867" s="43"/>
      <c r="BE2867" s="43"/>
      <c r="BF2867" s="43"/>
      <c r="BG2867" s="43"/>
      <c r="BH2867" s="43"/>
      <c r="BI2867" s="43"/>
      <c r="BJ2867" s="43"/>
      <c r="BK2867" s="43"/>
      <c r="BL2867" s="43"/>
      <c r="BM2867" s="43"/>
      <c r="BN2867" s="43"/>
      <c r="BO2867" s="43"/>
      <c r="BP2867" s="43"/>
      <c r="BQ2867" s="43"/>
    </row>
    <row r="2868" spans="1:69" ht="22.9" customHeight="1">
      <c r="A2868" s="412" t="s">
        <v>5471</v>
      </c>
      <c r="B2868" s="413" t="s">
        <v>5472</v>
      </c>
      <c r="C2868" s="866">
        <v>102076</v>
      </c>
      <c r="D2868" s="413" t="s">
        <v>463</v>
      </c>
      <c r="E2868" s="413" t="s">
        <v>5244</v>
      </c>
      <c r="F2868" s="413" t="s">
        <v>389</v>
      </c>
      <c r="G2868" s="413">
        <v>0</v>
      </c>
      <c r="H2868" s="421" t="s">
        <v>1442</v>
      </c>
      <c r="I2868" s="413">
        <v>0</v>
      </c>
      <c r="J2868" s="450">
        <v>42460</v>
      </c>
      <c r="K2868" s="457">
        <v>35</v>
      </c>
      <c r="L2868" s="452">
        <v>32660</v>
      </c>
      <c r="M2868" s="413" t="s">
        <v>204</v>
      </c>
      <c r="N2868" s="413" t="s">
        <v>144</v>
      </c>
      <c r="O2868" s="418"/>
      <c r="P2868" s="421" t="s">
        <v>1442</v>
      </c>
      <c r="Q2868" s="413"/>
      <c r="R2868" s="64"/>
      <c r="S2868" s="413" t="s">
        <v>398</v>
      </c>
      <c r="T2868" s="413"/>
      <c r="U2868" s="413" t="s">
        <v>5473</v>
      </c>
      <c r="V2868" s="413"/>
      <c r="W2868" s="413"/>
      <c r="X2868" s="445" t="s">
        <v>1656</v>
      </c>
      <c r="Y2868" s="43"/>
      <c r="Z2868" s="43"/>
      <c r="AA2868" s="43"/>
      <c r="AB2868" s="43"/>
      <c r="AC2868" s="43"/>
      <c r="AD2868" s="43"/>
      <c r="AE2868" s="43"/>
      <c r="AF2868" s="43"/>
      <c r="AG2868" s="43"/>
      <c r="AH2868" s="43"/>
      <c r="AI2868" s="43"/>
      <c r="AJ2868" s="43"/>
      <c r="AK2868" s="43"/>
      <c r="AL2868" s="43"/>
      <c r="AM2868" s="43"/>
      <c r="AN2868" s="43"/>
      <c r="AO2868" s="43"/>
      <c r="AP2868" s="43"/>
      <c r="AQ2868" s="43"/>
      <c r="AR2868" s="43"/>
      <c r="AS2868" s="43"/>
      <c r="AT2868" s="43"/>
      <c r="AU2868" s="43"/>
      <c r="AV2868" s="43"/>
      <c r="AW2868" s="43"/>
      <c r="AX2868" s="43"/>
      <c r="AY2868" s="43"/>
      <c r="AZ2868" s="43"/>
      <c r="BA2868" s="43"/>
      <c r="BB2868" s="43"/>
      <c r="BC2868" s="43"/>
      <c r="BD2868" s="43"/>
      <c r="BE2868" s="43"/>
      <c r="BF2868" s="43"/>
      <c r="BG2868" s="43"/>
      <c r="BH2868" s="43"/>
      <c r="BI2868" s="43"/>
      <c r="BJ2868" s="43"/>
      <c r="BK2868" s="43"/>
      <c r="BL2868" s="43"/>
      <c r="BM2868" s="43"/>
      <c r="BN2868" s="43"/>
      <c r="BO2868" s="43"/>
      <c r="BP2868" s="43"/>
      <c r="BQ2868" s="43"/>
    </row>
    <row r="2869" spans="1:69" ht="22.9" customHeight="1">
      <c r="A2869" s="412" t="s">
        <v>5471</v>
      </c>
      <c r="B2869" s="413" t="s">
        <v>5472</v>
      </c>
      <c r="C2869" s="866">
        <v>102077</v>
      </c>
      <c r="D2869" s="413" t="s">
        <v>630</v>
      </c>
      <c r="E2869" s="413" t="s">
        <v>5245</v>
      </c>
      <c r="F2869" s="413" t="s">
        <v>5474</v>
      </c>
      <c r="G2869" s="413">
        <v>0</v>
      </c>
      <c r="H2869" s="421" t="s">
        <v>1442</v>
      </c>
      <c r="I2869" s="413">
        <v>0</v>
      </c>
      <c r="J2869" s="450">
        <v>42460</v>
      </c>
      <c r="K2869" s="457">
        <v>35</v>
      </c>
      <c r="L2869" s="452">
        <v>32660</v>
      </c>
      <c r="M2869" s="413" t="s">
        <v>219</v>
      </c>
      <c r="N2869" s="413" t="s">
        <v>144</v>
      </c>
      <c r="O2869" s="418"/>
      <c r="P2869" s="421" t="s">
        <v>1442</v>
      </c>
      <c r="Q2869" s="413"/>
      <c r="R2869" s="64"/>
      <c r="S2869" s="413" t="s">
        <v>398</v>
      </c>
      <c r="T2869" s="413"/>
      <c r="U2869" s="413" t="s">
        <v>5473</v>
      </c>
      <c r="V2869" s="413"/>
      <c r="W2869" s="413"/>
      <c r="X2869" s="445" t="s">
        <v>1656</v>
      </c>
      <c r="Y2869" s="43"/>
      <c r="Z2869" s="43"/>
      <c r="AA2869" s="43"/>
      <c r="AB2869" s="43"/>
      <c r="AC2869" s="43"/>
      <c r="AD2869" s="43"/>
      <c r="AE2869" s="43"/>
      <c r="AF2869" s="43"/>
      <c r="AG2869" s="43"/>
      <c r="AH2869" s="43"/>
      <c r="AI2869" s="43"/>
      <c r="AJ2869" s="43"/>
      <c r="AK2869" s="43"/>
      <c r="AL2869" s="43"/>
      <c r="AM2869" s="43"/>
      <c r="AN2869" s="43"/>
      <c r="AO2869" s="43"/>
      <c r="AP2869" s="43"/>
      <c r="AQ2869" s="43"/>
      <c r="AR2869" s="43"/>
      <c r="AS2869" s="43"/>
      <c r="AT2869" s="43"/>
      <c r="AU2869" s="43"/>
      <c r="AV2869" s="43"/>
      <c r="AW2869" s="43"/>
      <c r="AX2869" s="43"/>
      <c r="AY2869" s="43"/>
      <c r="AZ2869" s="43"/>
      <c r="BA2869" s="43"/>
      <c r="BB2869" s="43"/>
      <c r="BC2869" s="43"/>
      <c r="BD2869" s="43"/>
      <c r="BE2869" s="43"/>
      <c r="BF2869" s="43"/>
      <c r="BG2869" s="43"/>
      <c r="BH2869" s="43"/>
      <c r="BI2869" s="43"/>
      <c r="BJ2869" s="43"/>
      <c r="BK2869" s="43"/>
      <c r="BL2869" s="43"/>
      <c r="BM2869" s="43"/>
      <c r="BN2869" s="43"/>
      <c r="BO2869" s="43"/>
      <c r="BP2869" s="43"/>
      <c r="BQ2869" s="43"/>
    </row>
    <row r="2870" spans="1:69" ht="22.9" customHeight="1">
      <c r="A2870" s="412" t="s">
        <v>5471</v>
      </c>
      <c r="B2870" s="413" t="s">
        <v>5472</v>
      </c>
      <c r="C2870" s="866">
        <v>102078</v>
      </c>
      <c r="D2870" s="413" t="s">
        <v>5197</v>
      </c>
      <c r="E2870" s="413" t="s">
        <v>5246</v>
      </c>
      <c r="F2870" s="413" t="s">
        <v>389</v>
      </c>
      <c r="G2870" s="413">
        <v>0</v>
      </c>
      <c r="H2870" s="421" t="s">
        <v>1442</v>
      </c>
      <c r="I2870" s="413">
        <v>0</v>
      </c>
      <c r="J2870" s="450">
        <v>42460</v>
      </c>
      <c r="K2870" s="457">
        <v>35</v>
      </c>
      <c r="L2870" s="452">
        <v>32660</v>
      </c>
      <c r="M2870" s="413" t="s">
        <v>5247</v>
      </c>
      <c r="N2870" s="413" t="s">
        <v>144</v>
      </c>
      <c r="O2870" s="418"/>
      <c r="P2870" s="421" t="s">
        <v>1442</v>
      </c>
      <c r="Q2870" s="413"/>
      <c r="R2870" s="64"/>
      <c r="S2870" s="413" t="s">
        <v>398</v>
      </c>
      <c r="T2870" s="413"/>
      <c r="U2870" s="413" t="s">
        <v>5473</v>
      </c>
      <c r="V2870" s="413"/>
      <c r="W2870" s="413"/>
      <c r="X2870" s="445" t="s">
        <v>1656</v>
      </c>
      <c r="Y2870" s="43"/>
      <c r="Z2870" s="43"/>
      <c r="AA2870" s="43"/>
      <c r="AB2870" s="43"/>
      <c r="AC2870" s="43"/>
      <c r="AD2870" s="43"/>
      <c r="AE2870" s="43"/>
      <c r="AF2870" s="43"/>
      <c r="AG2870" s="43"/>
      <c r="AH2870" s="43"/>
      <c r="AI2870" s="43"/>
      <c r="AJ2870" s="43"/>
      <c r="AK2870" s="43"/>
      <c r="AL2870" s="43"/>
      <c r="AM2870" s="43"/>
      <c r="AN2870" s="43"/>
      <c r="AO2870" s="43"/>
      <c r="AP2870" s="43"/>
      <c r="AQ2870" s="43"/>
      <c r="AR2870" s="43"/>
      <c r="AS2870" s="43"/>
      <c r="AT2870" s="43"/>
      <c r="AU2870" s="43"/>
      <c r="AV2870" s="43"/>
      <c r="AW2870" s="43"/>
      <c r="AX2870" s="43"/>
      <c r="AY2870" s="43"/>
      <c r="AZ2870" s="43"/>
      <c r="BA2870" s="43"/>
      <c r="BB2870" s="43"/>
      <c r="BC2870" s="43"/>
      <c r="BD2870" s="43"/>
      <c r="BE2870" s="43"/>
      <c r="BF2870" s="43"/>
      <c r="BG2870" s="43"/>
      <c r="BH2870" s="43"/>
      <c r="BI2870" s="43"/>
      <c r="BJ2870" s="43"/>
      <c r="BK2870" s="43"/>
      <c r="BL2870" s="43"/>
      <c r="BM2870" s="43"/>
      <c r="BN2870" s="43"/>
      <c r="BO2870" s="43"/>
      <c r="BP2870" s="43"/>
      <c r="BQ2870" s="43"/>
    </row>
    <row r="2871" spans="1:69" ht="22.9" customHeight="1">
      <c r="A2871" s="412" t="s">
        <v>5471</v>
      </c>
      <c r="B2871" s="413" t="s">
        <v>5472</v>
      </c>
      <c r="C2871" s="866">
        <v>102079</v>
      </c>
      <c r="D2871" s="413" t="s">
        <v>712</v>
      </c>
      <c r="E2871" s="413" t="s">
        <v>507</v>
      </c>
      <c r="F2871" s="413" t="s">
        <v>389</v>
      </c>
      <c r="G2871" s="413">
        <v>0</v>
      </c>
      <c r="H2871" s="421" t="s">
        <v>1442</v>
      </c>
      <c r="I2871" s="413">
        <v>0</v>
      </c>
      <c r="J2871" s="450">
        <v>42460</v>
      </c>
      <c r="K2871" s="457">
        <v>35</v>
      </c>
      <c r="L2871" s="452">
        <v>32660</v>
      </c>
      <c r="M2871" s="413" t="s">
        <v>362</v>
      </c>
      <c r="N2871" s="413" t="s">
        <v>144</v>
      </c>
      <c r="O2871" s="418"/>
      <c r="P2871" s="421" t="s">
        <v>1442</v>
      </c>
      <c r="Q2871" s="413"/>
      <c r="R2871" s="64"/>
      <c r="S2871" s="413" t="s">
        <v>398</v>
      </c>
      <c r="T2871" s="413"/>
      <c r="U2871" s="413" t="s">
        <v>5473</v>
      </c>
      <c r="V2871" s="413"/>
      <c r="W2871" s="413"/>
      <c r="X2871" s="445" t="s">
        <v>1656</v>
      </c>
      <c r="Y2871" s="43"/>
      <c r="Z2871" s="43"/>
      <c r="AA2871" s="43"/>
      <c r="AB2871" s="43"/>
      <c r="AC2871" s="43"/>
      <c r="AD2871" s="43"/>
      <c r="AE2871" s="43"/>
      <c r="AF2871" s="43"/>
      <c r="AG2871" s="43"/>
      <c r="AH2871" s="43"/>
      <c r="AI2871" s="43"/>
      <c r="AJ2871" s="43"/>
      <c r="AK2871" s="43"/>
      <c r="AL2871" s="43"/>
      <c r="AM2871" s="43"/>
      <c r="AN2871" s="43"/>
      <c r="AO2871" s="43"/>
      <c r="AP2871" s="43"/>
      <c r="AQ2871" s="43"/>
      <c r="AR2871" s="43"/>
      <c r="AS2871" s="43"/>
      <c r="AT2871" s="43"/>
      <c r="AU2871" s="43"/>
      <c r="AV2871" s="43"/>
      <c r="AW2871" s="43"/>
      <c r="AX2871" s="43"/>
      <c r="AY2871" s="43"/>
      <c r="AZ2871" s="43"/>
      <c r="BA2871" s="43"/>
      <c r="BB2871" s="43"/>
      <c r="BC2871" s="43"/>
      <c r="BD2871" s="43"/>
      <c r="BE2871" s="43"/>
      <c r="BF2871" s="43"/>
      <c r="BG2871" s="43"/>
      <c r="BH2871" s="43"/>
      <c r="BI2871" s="43"/>
      <c r="BJ2871" s="43"/>
      <c r="BK2871" s="43"/>
      <c r="BL2871" s="43"/>
      <c r="BM2871" s="43"/>
      <c r="BN2871" s="43"/>
      <c r="BO2871" s="43"/>
      <c r="BP2871" s="43"/>
      <c r="BQ2871" s="43"/>
    </row>
    <row r="2872" spans="1:69" ht="22.9" customHeight="1">
      <c r="A2872" s="412" t="s">
        <v>5471</v>
      </c>
      <c r="B2872" s="413" t="s">
        <v>5472</v>
      </c>
      <c r="C2872" s="866">
        <v>102080</v>
      </c>
      <c r="D2872" s="413" t="s">
        <v>5240</v>
      </c>
      <c r="E2872" s="413" t="s">
        <v>5422</v>
      </c>
      <c r="F2872" s="413" t="s">
        <v>389</v>
      </c>
      <c r="G2872" s="413">
        <v>0</v>
      </c>
      <c r="H2872" s="421" t="s">
        <v>1442</v>
      </c>
      <c r="I2872" s="413">
        <v>0</v>
      </c>
      <c r="J2872" s="450">
        <v>42460</v>
      </c>
      <c r="K2872" s="457">
        <v>35</v>
      </c>
      <c r="L2872" s="452">
        <v>32660</v>
      </c>
      <c r="M2872" s="413" t="s">
        <v>5248</v>
      </c>
      <c r="N2872" s="413" t="s">
        <v>144</v>
      </c>
      <c r="O2872" s="418"/>
      <c r="P2872" s="421" t="s">
        <v>1442</v>
      </c>
      <c r="Q2872" s="413"/>
      <c r="R2872" s="64"/>
      <c r="S2872" s="413" t="s">
        <v>398</v>
      </c>
      <c r="T2872" s="413"/>
      <c r="U2872" s="413" t="s">
        <v>5473</v>
      </c>
      <c r="V2872" s="413"/>
      <c r="W2872" s="413"/>
      <c r="X2872" s="445" t="s">
        <v>1656</v>
      </c>
      <c r="Y2872" s="43"/>
      <c r="Z2872" s="43"/>
      <c r="AA2872" s="43"/>
      <c r="AB2872" s="43"/>
      <c r="AC2872" s="43"/>
      <c r="AD2872" s="43"/>
      <c r="AE2872" s="43"/>
      <c r="AF2872" s="43"/>
      <c r="AG2872" s="43"/>
      <c r="AH2872" s="43"/>
      <c r="AI2872" s="43"/>
      <c r="AJ2872" s="43"/>
      <c r="AK2872" s="43"/>
      <c r="AL2872" s="43"/>
      <c r="AM2872" s="43"/>
      <c r="AN2872" s="43"/>
      <c r="AO2872" s="43"/>
      <c r="AP2872" s="43"/>
      <c r="AQ2872" s="43"/>
      <c r="AR2872" s="43"/>
      <c r="AS2872" s="43"/>
      <c r="AT2872" s="43"/>
      <c r="AU2872" s="43"/>
      <c r="AV2872" s="43"/>
      <c r="AW2872" s="43"/>
      <c r="AX2872" s="43"/>
      <c r="AY2872" s="43"/>
      <c r="AZ2872" s="43"/>
      <c r="BA2872" s="43"/>
      <c r="BB2872" s="43"/>
      <c r="BC2872" s="43"/>
      <c r="BD2872" s="43"/>
      <c r="BE2872" s="43"/>
      <c r="BF2872" s="43"/>
      <c r="BG2872" s="43"/>
      <c r="BH2872" s="43"/>
      <c r="BI2872" s="43"/>
      <c r="BJ2872" s="43"/>
      <c r="BK2872" s="43"/>
      <c r="BL2872" s="43"/>
      <c r="BM2872" s="43"/>
      <c r="BN2872" s="43"/>
      <c r="BO2872" s="43"/>
      <c r="BP2872" s="43"/>
      <c r="BQ2872" s="43"/>
    </row>
    <row r="2873" spans="1:69" ht="22.9" customHeight="1">
      <c r="A2873" s="412" t="s">
        <v>5471</v>
      </c>
      <c r="B2873" s="413" t="s">
        <v>5472</v>
      </c>
      <c r="C2873" s="866">
        <v>102081</v>
      </c>
      <c r="D2873" s="413" t="s">
        <v>341</v>
      </c>
      <c r="E2873" s="413" t="s">
        <v>279</v>
      </c>
      <c r="F2873" s="413" t="s">
        <v>389</v>
      </c>
      <c r="G2873" s="413">
        <v>0</v>
      </c>
      <c r="H2873" s="421" t="s">
        <v>1442</v>
      </c>
      <c r="I2873" s="413">
        <v>0</v>
      </c>
      <c r="J2873" s="450">
        <v>42460</v>
      </c>
      <c r="K2873" s="457">
        <v>35</v>
      </c>
      <c r="L2873" s="452">
        <v>32660</v>
      </c>
      <c r="M2873" s="413" t="s">
        <v>491</v>
      </c>
      <c r="N2873" s="413" t="s">
        <v>144</v>
      </c>
      <c r="O2873" s="418"/>
      <c r="P2873" s="421" t="s">
        <v>1442</v>
      </c>
      <c r="Q2873" s="413"/>
      <c r="R2873" s="64"/>
      <c r="S2873" s="413" t="s">
        <v>398</v>
      </c>
      <c r="T2873" s="413"/>
      <c r="U2873" s="413" t="s">
        <v>5473</v>
      </c>
      <c r="V2873" s="413"/>
      <c r="W2873" s="413"/>
      <c r="X2873" s="445" t="s">
        <v>1656</v>
      </c>
      <c r="Y2873" s="43"/>
      <c r="Z2873" s="43"/>
      <c r="AA2873" s="43"/>
      <c r="AB2873" s="43"/>
      <c r="AC2873" s="43"/>
      <c r="AD2873" s="43"/>
      <c r="AE2873" s="43"/>
      <c r="AF2873" s="43"/>
      <c r="AG2873" s="43"/>
      <c r="AH2873" s="43"/>
      <c r="AI2873" s="43"/>
      <c r="AJ2873" s="43"/>
      <c r="AK2873" s="43"/>
      <c r="AL2873" s="43"/>
      <c r="AM2873" s="43"/>
      <c r="AN2873" s="43"/>
      <c r="AO2873" s="43"/>
      <c r="AP2873" s="43"/>
      <c r="AQ2873" s="43"/>
      <c r="AR2873" s="43"/>
      <c r="AS2873" s="43"/>
      <c r="AT2873" s="43"/>
      <c r="AU2873" s="43"/>
      <c r="AV2873" s="43"/>
      <c r="AW2873" s="43"/>
      <c r="AX2873" s="43"/>
      <c r="AY2873" s="43"/>
      <c r="AZ2873" s="43"/>
      <c r="BA2873" s="43"/>
      <c r="BB2873" s="43"/>
      <c r="BC2873" s="43"/>
      <c r="BD2873" s="43"/>
      <c r="BE2873" s="43"/>
      <c r="BF2873" s="43"/>
      <c r="BG2873" s="43"/>
      <c r="BH2873" s="43"/>
      <c r="BI2873" s="43"/>
      <c r="BJ2873" s="43"/>
      <c r="BK2873" s="43"/>
      <c r="BL2873" s="43"/>
      <c r="BM2873" s="43"/>
      <c r="BN2873" s="43"/>
      <c r="BO2873" s="43"/>
      <c r="BP2873" s="43"/>
      <c r="BQ2873" s="43"/>
    </row>
    <row r="2874" spans="1:69" ht="22.9" customHeight="1">
      <c r="A2874" s="412" t="s">
        <v>5471</v>
      </c>
      <c r="B2874" s="413" t="s">
        <v>5472</v>
      </c>
      <c r="C2874" s="866">
        <v>102082</v>
      </c>
      <c r="D2874" s="413" t="s">
        <v>335</v>
      </c>
      <c r="E2874" s="413" t="s">
        <v>304</v>
      </c>
      <c r="F2874" s="413" t="s">
        <v>5474</v>
      </c>
      <c r="G2874" s="413">
        <v>0</v>
      </c>
      <c r="H2874" s="421" t="s">
        <v>1442</v>
      </c>
      <c r="I2874" s="413">
        <v>0</v>
      </c>
      <c r="J2874" s="450">
        <v>42460</v>
      </c>
      <c r="K2874" s="457">
        <v>35</v>
      </c>
      <c r="L2874" s="452">
        <v>32660</v>
      </c>
      <c r="M2874" s="413" t="s">
        <v>219</v>
      </c>
      <c r="N2874" s="413" t="s">
        <v>144</v>
      </c>
      <c r="O2874" s="418"/>
      <c r="P2874" s="421" t="s">
        <v>1442</v>
      </c>
      <c r="Q2874" s="413"/>
      <c r="R2874" s="64"/>
      <c r="S2874" s="413" t="s">
        <v>398</v>
      </c>
      <c r="T2874" s="413"/>
      <c r="U2874" s="413" t="s">
        <v>5473</v>
      </c>
      <c r="V2874" s="413"/>
      <c r="W2874" s="413"/>
      <c r="X2874" s="445" t="s">
        <v>1656</v>
      </c>
      <c r="Y2874" s="43"/>
      <c r="Z2874" s="43"/>
      <c r="AA2874" s="43"/>
      <c r="AB2874" s="43"/>
      <c r="AC2874" s="43"/>
      <c r="AD2874" s="43"/>
      <c r="AE2874" s="43"/>
      <c r="AF2874" s="43"/>
      <c r="AG2874" s="43"/>
      <c r="AH2874" s="43"/>
      <c r="AI2874" s="43"/>
      <c r="AJ2874" s="43"/>
      <c r="AK2874" s="43"/>
      <c r="AL2874" s="43"/>
      <c r="AM2874" s="43"/>
      <c r="AN2874" s="43"/>
      <c r="AO2874" s="43"/>
      <c r="AP2874" s="43"/>
      <c r="AQ2874" s="43"/>
      <c r="AR2874" s="43"/>
      <c r="AS2874" s="43"/>
      <c r="AT2874" s="43"/>
      <c r="AU2874" s="43"/>
      <c r="AV2874" s="43"/>
      <c r="AW2874" s="43"/>
      <c r="AX2874" s="43"/>
      <c r="AY2874" s="43"/>
      <c r="AZ2874" s="43"/>
      <c r="BA2874" s="43"/>
      <c r="BB2874" s="43"/>
      <c r="BC2874" s="43"/>
      <c r="BD2874" s="43"/>
      <c r="BE2874" s="43"/>
      <c r="BF2874" s="43"/>
      <c r="BG2874" s="43"/>
      <c r="BH2874" s="43"/>
      <c r="BI2874" s="43"/>
      <c r="BJ2874" s="43"/>
      <c r="BK2874" s="43"/>
      <c r="BL2874" s="43"/>
      <c r="BM2874" s="43"/>
      <c r="BN2874" s="43"/>
      <c r="BO2874" s="43"/>
      <c r="BP2874" s="43"/>
      <c r="BQ2874" s="43"/>
    </row>
    <row r="2875" spans="1:69" ht="22.9" customHeight="1">
      <c r="A2875" s="412" t="s">
        <v>5471</v>
      </c>
      <c r="B2875" s="413" t="s">
        <v>5472</v>
      </c>
      <c r="C2875" s="866">
        <v>102083</v>
      </c>
      <c r="D2875" s="413" t="s">
        <v>5233</v>
      </c>
      <c r="E2875" s="413" t="s">
        <v>201</v>
      </c>
      <c r="F2875" s="413" t="s">
        <v>389</v>
      </c>
      <c r="G2875" s="413">
        <v>0</v>
      </c>
      <c r="H2875" s="421" t="s">
        <v>1442</v>
      </c>
      <c r="I2875" s="413">
        <v>0</v>
      </c>
      <c r="J2875" s="450">
        <v>42460</v>
      </c>
      <c r="K2875" s="457">
        <v>35</v>
      </c>
      <c r="L2875" s="452">
        <v>32660</v>
      </c>
      <c r="M2875" s="413" t="s">
        <v>177</v>
      </c>
      <c r="N2875" s="413" t="s">
        <v>144</v>
      </c>
      <c r="O2875" s="418"/>
      <c r="P2875" s="421" t="s">
        <v>1442</v>
      </c>
      <c r="Q2875" s="413"/>
      <c r="R2875" s="64"/>
      <c r="S2875" s="413" t="s">
        <v>398</v>
      </c>
      <c r="T2875" s="413"/>
      <c r="U2875" s="413" t="s">
        <v>5473</v>
      </c>
      <c r="V2875" s="413"/>
      <c r="W2875" s="413"/>
      <c r="X2875" s="445" t="s">
        <v>1656</v>
      </c>
      <c r="Y2875" s="43"/>
      <c r="Z2875" s="43"/>
      <c r="AA2875" s="43"/>
      <c r="AB2875" s="43"/>
      <c r="AC2875" s="43"/>
      <c r="AD2875" s="43"/>
      <c r="AE2875" s="43"/>
      <c r="AF2875" s="43"/>
      <c r="AG2875" s="43"/>
      <c r="AH2875" s="43"/>
      <c r="AI2875" s="43"/>
      <c r="AJ2875" s="43"/>
      <c r="AK2875" s="43"/>
      <c r="AL2875" s="43"/>
      <c r="AM2875" s="43"/>
      <c r="AN2875" s="43"/>
      <c r="AO2875" s="43"/>
      <c r="AP2875" s="43"/>
      <c r="AQ2875" s="43"/>
      <c r="AR2875" s="43"/>
      <c r="AS2875" s="43"/>
      <c r="AT2875" s="43"/>
      <c r="AU2875" s="43"/>
      <c r="AV2875" s="43"/>
      <c r="AW2875" s="43"/>
      <c r="AX2875" s="43"/>
      <c r="AY2875" s="43"/>
      <c r="AZ2875" s="43"/>
      <c r="BA2875" s="43"/>
      <c r="BB2875" s="43"/>
      <c r="BC2875" s="43"/>
      <c r="BD2875" s="43"/>
      <c r="BE2875" s="43"/>
      <c r="BF2875" s="43"/>
      <c r="BG2875" s="43"/>
      <c r="BH2875" s="43"/>
      <c r="BI2875" s="43"/>
      <c r="BJ2875" s="43"/>
      <c r="BK2875" s="43"/>
      <c r="BL2875" s="43"/>
      <c r="BM2875" s="43"/>
      <c r="BN2875" s="43"/>
      <c r="BO2875" s="43"/>
      <c r="BP2875" s="43"/>
      <c r="BQ2875" s="43"/>
    </row>
    <row r="2876" spans="1:69" ht="22.9" customHeight="1">
      <c r="A2876" s="412" t="s">
        <v>5471</v>
      </c>
      <c r="B2876" s="413" t="s">
        <v>5472</v>
      </c>
      <c r="C2876" s="866">
        <v>102084</v>
      </c>
      <c r="D2876" s="413" t="s">
        <v>5249</v>
      </c>
      <c r="E2876" s="413" t="s">
        <v>1337</v>
      </c>
      <c r="F2876" s="413" t="s">
        <v>389</v>
      </c>
      <c r="G2876" s="413">
        <v>0</v>
      </c>
      <c r="H2876" s="421" t="s">
        <v>1442</v>
      </c>
      <c r="I2876" s="413">
        <v>0</v>
      </c>
      <c r="J2876" s="450">
        <v>42460</v>
      </c>
      <c r="K2876" s="457">
        <v>35</v>
      </c>
      <c r="L2876" s="452">
        <v>32660</v>
      </c>
      <c r="M2876" s="413" t="s">
        <v>164</v>
      </c>
      <c r="N2876" s="413" t="s">
        <v>144</v>
      </c>
      <c r="O2876" s="418"/>
      <c r="P2876" s="421" t="s">
        <v>1442</v>
      </c>
      <c r="Q2876" s="413"/>
      <c r="R2876" s="64"/>
      <c r="S2876" s="413" t="s">
        <v>398</v>
      </c>
      <c r="T2876" s="413"/>
      <c r="U2876" s="413" t="s">
        <v>5473</v>
      </c>
      <c r="V2876" s="413"/>
      <c r="W2876" s="413"/>
      <c r="X2876" s="445" t="s">
        <v>1656</v>
      </c>
      <c r="Y2876" s="43"/>
      <c r="Z2876" s="43"/>
      <c r="AA2876" s="43"/>
      <c r="AB2876" s="43"/>
      <c r="AC2876" s="43"/>
      <c r="AD2876" s="43"/>
      <c r="AE2876" s="43"/>
      <c r="AF2876" s="43"/>
      <c r="AG2876" s="43"/>
      <c r="AH2876" s="43"/>
      <c r="AI2876" s="43"/>
      <c r="AJ2876" s="43"/>
      <c r="AK2876" s="43"/>
      <c r="AL2876" s="43"/>
      <c r="AM2876" s="43"/>
      <c r="AN2876" s="43"/>
      <c r="AO2876" s="43"/>
      <c r="AP2876" s="43"/>
      <c r="AQ2876" s="43"/>
      <c r="AR2876" s="43"/>
      <c r="AS2876" s="43"/>
      <c r="AT2876" s="43"/>
      <c r="AU2876" s="43"/>
      <c r="AV2876" s="43"/>
      <c r="AW2876" s="43"/>
      <c r="AX2876" s="43"/>
      <c r="AY2876" s="43"/>
      <c r="AZ2876" s="43"/>
      <c r="BA2876" s="43"/>
      <c r="BB2876" s="43"/>
      <c r="BC2876" s="43"/>
      <c r="BD2876" s="43"/>
      <c r="BE2876" s="43"/>
      <c r="BF2876" s="43"/>
      <c r="BG2876" s="43"/>
      <c r="BH2876" s="43"/>
      <c r="BI2876" s="43"/>
      <c r="BJ2876" s="43"/>
      <c r="BK2876" s="43"/>
      <c r="BL2876" s="43"/>
      <c r="BM2876" s="43"/>
      <c r="BN2876" s="43"/>
      <c r="BO2876" s="43"/>
      <c r="BP2876" s="43"/>
      <c r="BQ2876" s="43"/>
    </row>
    <row r="2877" spans="1:69" ht="22.9" customHeight="1">
      <c r="A2877" s="412" t="s">
        <v>5471</v>
      </c>
      <c r="B2877" s="413" t="s">
        <v>5472</v>
      </c>
      <c r="C2877" s="866">
        <v>102087</v>
      </c>
      <c r="D2877" s="413" t="s">
        <v>541</v>
      </c>
      <c r="E2877" s="413" t="s">
        <v>177</v>
      </c>
      <c r="F2877" s="413" t="s">
        <v>389</v>
      </c>
      <c r="G2877" s="413">
        <v>0</v>
      </c>
      <c r="H2877" s="421" t="s">
        <v>952</v>
      </c>
      <c r="I2877" s="413">
        <v>0</v>
      </c>
      <c r="J2877" s="450">
        <v>42460</v>
      </c>
      <c r="K2877" s="457">
        <v>35</v>
      </c>
      <c r="L2877" s="452">
        <v>32660</v>
      </c>
      <c r="M2877" s="413" t="s">
        <v>5250</v>
      </c>
      <c r="N2877" s="413" t="s">
        <v>144</v>
      </c>
      <c r="O2877" s="418"/>
      <c r="P2877" s="421" t="s">
        <v>952</v>
      </c>
      <c r="Q2877" s="413"/>
      <c r="R2877" s="64"/>
      <c r="S2877" s="413" t="s">
        <v>398</v>
      </c>
      <c r="T2877" s="413"/>
      <c r="U2877" s="413" t="s">
        <v>5473</v>
      </c>
      <c r="V2877" s="413"/>
      <c r="W2877" s="413"/>
      <c r="X2877" s="445" t="s">
        <v>1656</v>
      </c>
      <c r="Y2877" s="43"/>
      <c r="Z2877" s="43"/>
      <c r="AA2877" s="43"/>
      <c r="AB2877" s="43"/>
      <c r="AC2877" s="43"/>
      <c r="AD2877" s="43"/>
      <c r="AE2877" s="43"/>
      <c r="AF2877" s="43"/>
      <c r="AG2877" s="43"/>
      <c r="AH2877" s="43"/>
      <c r="AI2877" s="43"/>
      <c r="AJ2877" s="43"/>
      <c r="AK2877" s="43"/>
      <c r="AL2877" s="43"/>
      <c r="AM2877" s="43"/>
      <c r="AN2877" s="43"/>
      <c r="AO2877" s="43"/>
      <c r="AP2877" s="43"/>
      <c r="AQ2877" s="43"/>
      <c r="AR2877" s="43"/>
      <c r="AS2877" s="43"/>
      <c r="AT2877" s="43"/>
      <c r="AU2877" s="43"/>
      <c r="AV2877" s="43"/>
      <c r="AW2877" s="43"/>
      <c r="AX2877" s="43"/>
      <c r="AY2877" s="43"/>
      <c r="AZ2877" s="43"/>
      <c r="BA2877" s="43"/>
      <c r="BB2877" s="43"/>
      <c r="BC2877" s="43"/>
      <c r="BD2877" s="43"/>
      <c r="BE2877" s="43"/>
      <c r="BF2877" s="43"/>
      <c r="BG2877" s="43"/>
      <c r="BH2877" s="43"/>
      <c r="BI2877" s="43"/>
      <c r="BJ2877" s="43"/>
      <c r="BK2877" s="43"/>
      <c r="BL2877" s="43"/>
      <c r="BM2877" s="43"/>
      <c r="BN2877" s="43"/>
      <c r="BO2877" s="43"/>
      <c r="BP2877" s="43"/>
      <c r="BQ2877" s="43"/>
    </row>
    <row r="2878" spans="1:69" ht="22.9" customHeight="1">
      <c r="A2878" s="412" t="s">
        <v>5471</v>
      </c>
      <c r="B2878" s="413" t="s">
        <v>5472</v>
      </c>
      <c r="C2878" s="866">
        <v>102088</v>
      </c>
      <c r="D2878" s="413" t="s">
        <v>448</v>
      </c>
      <c r="E2878" s="413" t="s">
        <v>1292</v>
      </c>
      <c r="F2878" s="413" t="s">
        <v>5474</v>
      </c>
      <c r="G2878" s="413">
        <v>0</v>
      </c>
      <c r="H2878" s="421" t="s">
        <v>1444</v>
      </c>
      <c r="I2878" s="413">
        <v>0</v>
      </c>
      <c r="J2878" s="450">
        <v>42460</v>
      </c>
      <c r="K2878" s="457">
        <v>35</v>
      </c>
      <c r="L2878" s="452">
        <v>32660</v>
      </c>
      <c r="M2878" s="413" t="s">
        <v>5251</v>
      </c>
      <c r="N2878" s="413" t="s">
        <v>144</v>
      </c>
      <c r="O2878" s="418"/>
      <c r="P2878" s="421" t="s">
        <v>1444</v>
      </c>
      <c r="Q2878" s="413"/>
      <c r="R2878" s="64"/>
      <c r="S2878" s="413" t="s">
        <v>398</v>
      </c>
      <c r="T2878" s="413"/>
      <c r="U2878" s="413" t="s">
        <v>5473</v>
      </c>
      <c r="V2878" s="413"/>
      <c r="W2878" s="413"/>
      <c r="X2878" s="445" t="s">
        <v>1656</v>
      </c>
      <c r="Y2878" s="43"/>
      <c r="Z2878" s="43"/>
      <c r="AA2878" s="43"/>
      <c r="AB2878" s="43"/>
      <c r="AC2878" s="43"/>
      <c r="AD2878" s="43"/>
      <c r="AE2878" s="43"/>
      <c r="AF2878" s="43"/>
      <c r="AG2878" s="43"/>
      <c r="AH2878" s="43"/>
      <c r="AI2878" s="43"/>
      <c r="AJ2878" s="43"/>
      <c r="AK2878" s="43"/>
      <c r="AL2878" s="43"/>
      <c r="AM2878" s="43"/>
      <c r="AN2878" s="43"/>
      <c r="AO2878" s="43"/>
      <c r="AP2878" s="43"/>
      <c r="AQ2878" s="43"/>
      <c r="AR2878" s="43"/>
      <c r="AS2878" s="43"/>
      <c r="AT2878" s="43"/>
      <c r="AU2878" s="43"/>
      <c r="AV2878" s="43"/>
      <c r="AW2878" s="43"/>
      <c r="AX2878" s="43"/>
      <c r="AY2878" s="43"/>
      <c r="AZ2878" s="43"/>
      <c r="BA2878" s="43"/>
      <c r="BB2878" s="43"/>
      <c r="BC2878" s="43"/>
      <c r="BD2878" s="43"/>
      <c r="BE2878" s="43"/>
      <c r="BF2878" s="43"/>
      <c r="BG2878" s="43"/>
      <c r="BH2878" s="43"/>
      <c r="BI2878" s="43"/>
      <c r="BJ2878" s="43"/>
      <c r="BK2878" s="43"/>
      <c r="BL2878" s="43"/>
      <c r="BM2878" s="43"/>
      <c r="BN2878" s="43"/>
      <c r="BO2878" s="43"/>
      <c r="BP2878" s="43"/>
      <c r="BQ2878" s="43"/>
    </row>
    <row r="2879" spans="1:69" ht="22.9" customHeight="1">
      <c r="A2879" s="412" t="s">
        <v>5471</v>
      </c>
      <c r="B2879" s="413" t="s">
        <v>5472</v>
      </c>
      <c r="C2879" s="866">
        <v>102089</v>
      </c>
      <c r="D2879" s="413" t="s">
        <v>720</v>
      </c>
      <c r="E2879" s="413" t="s">
        <v>5730</v>
      </c>
      <c r="F2879" s="413" t="s">
        <v>389</v>
      </c>
      <c r="G2879" s="413">
        <v>0</v>
      </c>
      <c r="H2879" s="421" t="s">
        <v>952</v>
      </c>
      <c r="I2879" s="413">
        <v>0</v>
      </c>
      <c r="J2879" s="450">
        <v>40998</v>
      </c>
      <c r="K2879" s="457">
        <v>35</v>
      </c>
      <c r="L2879" s="452">
        <v>32660</v>
      </c>
      <c r="M2879" s="413" t="s">
        <v>506</v>
      </c>
      <c r="N2879" s="413" t="s">
        <v>144</v>
      </c>
      <c r="O2879" s="418"/>
      <c r="P2879" s="421" t="s">
        <v>952</v>
      </c>
      <c r="Q2879" s="413"/>
      <c r="R2879" s="64"/>
      <c r="S2879" s="413" t="s">
        <v>398</v>
      </c>
      <c r="T2879" s="413"/>
      <c r="U2879" s="413" t="s">
        <v>5473</v>
      </c>
      <c r="V2879" s="413"/>
      <c r="W2879" s="413"/>
      <c r="X2879" s="445" t="s">
        <v>1656</v>
      </c>
      <c r="Y2879" s="43"/>
      <c r="Z2879" s="43"/>
      <c r="AA2879" s="43"/>
      <c r="AB2879" s="43"/>
      <c r="AC2879" s="43"/>
      <c r="AD2879" s="43"/>
      <c r="AE2879" s="43"/>
      <c r="AF2879" s="43"/>
      <c r="AG2879" s="43"/>
      <c r="AH2879" s="43"/>
      <c r="AI2879" s="43"/>
      <c r="AJ2879" s="43"/>
      <c r="AK2879" s="43"/>
      <c r="AL2879" s="43"/>
      <c r="AM2879" s="43"/>
      <c r="AN2879" s="43"/>
      <c r="AO2879" s="43"/>
      <c r="AP2879" s="43"/>
      <c r="AQ2879" s="43"/>
      <c r="AR2879" s="43"/>
      <c r="AS2879" s="43"/>
      <c r="AT2879" s="43"/>
      <c r="AU2879" s="43"/>
      <c r="AV2879" s="43"/>
      <c r="AW2879" s="43"/>
      <c r="AX2879" s="43"/>
      <c r="AY2879" s="43"/>
      <c r="AZ2879" s="43"/>
      <c r="BA2879" s="43"/>
      <c r="BB2879" s="43"/>
      <c r="BC2879" s="43"/>
      <c r="BD2879" s="43"/>
      <c r="BE2879" s="43"/>
      <c r="BF2879" s="43"/>
      <c r="BG2879" s="43"/>
      <c r="BH2879" s="43"/>
      <c r="BI2879" s="43"/>
      <c r="BJ2879" s="43"/>
      <c r="BK2879" s="43"/>
      <c r="BL2879" s="43"/>
      <c r="BM2879" s="43"/>
      <c r="BN2879" s="43"/>
      <c r="BO2879" s="43"/>
      <c r="BP2879" s="43"/>
      <c r="BQ2879" s="43"/>
    </row>
    <row r="2880" spans="1:69" ht="22.9" customHeight="1">
      <c r="A2880" s="412" t="s">
        <v>5471</v>
      </c>
      <c r="B2880" s="413" t="s">
        <v>5472</v>
      </c>
      <c r="C2880" s="866">
        <v>102107</v>
      </c>
      <c r="D2880" s="413" t="s">
        <v>481</v>
      </c>
      <c r="E2880" s="413" t="s">
        <v>242</v>
      </c>
      <c r="F2880" s="413" t="s">
        <v>5474</v>
      </c>
      <c r="G2880" s="413">
        <v>0</v>
      </c>
      <c r="H2880" s="421" t="s">
        <v>1256</v>
      </c>
      <c r="I2880" s="413">
        <v>0</v>
      </c>
      <c r="J2880" s="450">
        <v>42094</v>
      </c>
      <c r="K2880" s="457">
        <v>35</v>
      </c>
      <c r="L2880" s="452">
        <v>32660</v>
      </c>
      <c r="M2880" s="413" t="s">
        <v>181</v>
      </c>
      <c r="N2880" s="413" t="s">
        <v>144</v>
      </c>
      <c r="O2880" s="418"/>
      <c r="P2880" s="421" t="s">
        <v>1256</v>
      </c>
      <c r="Q2880" s="413"/>
      <c r="R2880" s="64"/>
      <c r="S2880" s="413" t="s">
        <v>398</v>
      </c>
      <c r="T2880" s="413"/>
      <c r="U2880" s="413" t="s">
        <v>5473</v>
      </c>
      <c r="V2880" s="413"/>
      <c r="W2880" s="413"/>
      <c r="X2880" s="445" t="s">
        <v>1656</v>
      </c>
      <c r="Y2880" s="43"/>
      <c r="Z2880" s="43"/>
      <c r="AA2880" s="43"/>
      <c r="AB2880" s="43"/>
      <c r="AC2880" s="43"/>
      <c r="AD2880" s="43"/>
      <c r="AE2880" s="43"/>
      <c r="AF2880" s="43"/>
      <c r="AG2880" s="43"/>
      <c r="AH2880" s="43"/>
      <c r="AI2880" s="43"/>
      <c r="AJ2880" s="43"/>
      <c r="AK2880" s="43"/>
      <c r="AL2880" s="43"/>
      <c r="AM2880" s="43"/>
      <c r="AN2880" s="43"/>
      <c r="AO2880" s="43"/>
      <c r="AP2880" s="43"/>
      <c r="AQ2880" s="43"/>
      <c r="AR2880" s="43"/>
      <c r="AS2880" s="43"/>
      <c r="AT2880" s="43"/>
      <c r="AU2880" s="43"/>
      <c r="AV2880" s="43"/>
      <c r="AW2880" s="43"/>
      <c r="AX2880" s="43"/>
      <c r="AY2880" s="43"/>
      <c r="AZ2880" s="43"/>
      <c r="BA2880" s="43"/>
      <c r="BB2880" s="43"/>
      <c r="BC2880" s="43"/>
      <c r="BD2880" s="43"/>
      <c r="BE2880" s="43"/>
      <c r="BF2880" s="43"/>
      <c r="BG2880" s="43"/>
      <c r="BH2880" s="43"/>
      <c r="BI2880" s="43"/>
      <c r="BJ2880" s="43"/>
      <c r="BK2880" s="43"/>
      <c r="BL2880" s="43"/>
      <c r="BM2880" s="43"/>
      <c r="BN2880" s="43"/>
      <c r="BO2880" s="43"/>
      <c r="BP2880" s="43"/>
      <c r="BQ2880" s="43"/>
    </row>
    <row r="2881" spans="1:69" ht="22.9" customHeight="1">
      <c r="A2881" s="412" t="s">
        <v>5471</v>
      </c>
      <c r="B2881" s="413" t="s">
        <v>5472</v>
      </c>
      <c r="C2881" s="866">
        <v>102110</v>
      </c>
      <c r="D2881" s="413" t="s">
        <v>501</v>
      </c>
      <c r="E2881" s="413" t="s">
        <v>599</v>
      </c>
      <c r="F2881" s="413" t="s">
        <v>5474</v>
      </c>
      <c r="G2881" s="413">
        <v>0</v>
      </c>
      <c r="H2881" s="421" t="s">
        <v>1442</v>
      </c>
      <c r="I2881" s="413">
        <v>0</v>
      </c>
      <c r="J2881" s="450">
        <v>42460</v>
      </c>
      <c r="K2881" s="457">
        <v>35</v>
      </c>
      <c r="L2881" s="452">
        <v>32660</v>
      </c>
      <c r="M2881" s="413" t="s">
        <v>277</v>
      </c>
      <c r="N2881" s="413" t="s">
        <v>144</v>
      </c>
      <c r="O2881" s="418"/>
      <c r="P2881" s="421" t="s">
        <v>1442</v>
      </c>
      <c r="Q2881" s="413"/>
      <c r="R2881" s="64"/>
      <c r="S2881" s="413" t="s">
        <v>398</v>
      </c>
      <c r="T2881" s="413"/>
      <c r="U2881" s="413" t="s">
        <v>5473</v>
      </c>
      <c r="V2881" s="413"/>
      <c r="W2881" s="413"/>
      <c r="X2881" s="445" t="s">
        <v>1656</v>
      </c>
      <c r="Y2881" s="43"/>
      <c r="Z2881" s="43"/>
      <c r="AA2881" s="43"/>
      <c r="AB2881" s="43"/>
      <c r="AC2881" s="43"/>
      <c r="AD2881" s="43"/>
      <c r="AE2881" s="43"/>
      <c r="AF2881" s="43"/>
      <c r="AG2881" s="43"/>
      <c r="AH2881" s="43"/>
      <c r="AI2881" s="43"/>
      <c r="AJ2881" s="43"/>
      <c r="AK2881" s="43"/>
      <c r="AL2881" s="43"/>
      <c r="AM2881" s="43"/>
      <c r="AN2881" s="43"/>
      <c r="AO2881" s="43"/>
      <c r="AP2881" s="43"/>
      <c r="AQ2881" s="43"/>
      <c r="AR2881" s="43"/>
      <c r="AS2881" s="43"/>
      <c r="AT2881" s="43"/>
      <c r="AU2881" s="43"/>
      <c r="AV2881" s="43"/>
      <c r="AW2881" s="43"/>
      <c r="AX2881" s="43"/>
      <c r="AY2881" s="43"/>
      <c r="AZ2881" s="43"/>
      <c r="BA2881" s="43"/>
      <c r="BB2881" s="43"/>
      <c r="BC2881" s="43"/>
      <c r="BD2881" s="43"/>
      <c r="BE2881" s="43"/>
      <c r="BF2881" s="43"/>
      <c r="BG2881" s="43"/>
      <c r="BH2881" s="43"/>
      <c r="BI2881" s="43"/>
      <c r="BJ2881" s="43"/>
      <c r="BK2881" s="43"/>
      <c r="BL2881" s="43"/>
      <c r="BM2881" s="43"/>
      <c r="BN2881" s="43"/>
      <c r="BO2881" s="43"/>
      <c r="BP2881" s="43"/>
      <c r="BQ2881" s="43"/>
    </row>
    <row r="2882" spans="1:69" ht="22.9" customHeight="1">
      <c r="A2882" s="412" t="s">
        <v>5471</v>
      </c>
      <c r="B2882" s="413" t="s">
        <v>5472</v>
      </c>
      <c r="C2882" s="866">
        <v>102118</v>
      </c>
      <c r="D2882" s="413" t="s">
        <v>343</v>
      </c>
      <c r="E2882" s="413" t="s">
        <v>220</v>
      </c>
      <c r="F2882" s="413" t="s">
        <v>5474</v>
      </c>
      <c r="G2882" s="413">
        <v>0</v>
      </c>
      <c r="H2882" s="421" t="s">
        <v>952</v>
      </c>
      <c r="I2882" s="413">
        <v>0</v>
      </c>
      <c r="J2882" s="450">
        <v>42474</v>
      </c>
      <c r="K2882" s="457">
        <v>35</v>
      </c>
      <c r="L2882" s="452">
        <v>32660</v>
      </c>
      <c r="M2882" s="413" t="s">
        <v>201</v>
      </c>
      <c r="N2882" s="413" t="s">
        <v>144</v>
      </c>
      <c r="O2882" s="418"/>
      <c r="P2882" s="421" t="s">
        <v>952</v>
      </c>
      <c r="Q2882" s="413"/>
      <c r="R2882" s="64"/>
      <c r="S2882" s="413" t="s">
        <v>398</v>
      </c>
      <c r="T2882" s="413"/>
      <c r="U2882" s="413" t="s">
        <v>5473</v>
      </c>
      <c r="V2882" s="413"/>
      <c r="W2882" s="413"/>
      <c r="X2882" s="445" t="s">
        <v>1656</v>
      </c>
      <c r="Y2882" s="43"/>
      <c r="Z2882" s="43"/>
      <c r="AA2882" s="43"/>
      <c r="AB2882" s="43"/>
      <c r="AC2882" s="43"/>
      <c r="AD2882" s="43"/>
      <c r="AE2882" s="43"/>
      <c r="AF2882" s="43"/>
      <c r="AG2882" s="43"/>
      <c r="AH2882" s="43"/>
      <c r="AI2882" s="43"/>
      <c r="AJ2882" s="43"/>
      <c r="AK2882" s="43"/>
      <c r="AL2882" s="43"/>
      <c r="AM2882" s="43"/>
      <c r="AN2882" s="43"/>
      <c r="AO2882" s="43"/>
      <c r="AP2882" s="43"/>
      <c r="AQ2882" s="43"/>
      <c r="AR2882" s="43"/>
      <c r="AS2882" s="43"/>
      <c r="AT2882" s="43"/>
      <c r="AU2882" s="43"/>
      <c r="AV2882" s="43"/>
      <c r="AW2882" s="43"/>
      <c r="AX2882" s="43"/>
      <c r="AY2882" s="43"/>
      <c r="AZ2882" s="43"/>
      <c r="BA2882" s="43"/>
      <c r="BB2882" s="43"/>
      <c r="BC2882" s="43"/>
      <c r="BD2882" s="43"/>
      <c r="BE2882" s="43"/>
      <c r="BF2882" s="43"/>
      <c r="BG2882" s="43"/>
      <c r="BH2882" s="43"/>
      <c r="BI2882" s="43"/>
      <c r="BJ2882" s="43"/>
      <c r="BK2882" s="43"/>
      <c r="BL2882" s="43"/>
      <c r="BM2882" s="43"/>
      <c r="BN2882" s="43"/>
      <c r="BO2882" s="43"/>
      <c r="BP2882" s="43"/>
      <c r="BQ2882" s="43"/>
    </row>
    <row r="2883" spans="1:69" ht="22.9" customHeight="1">
      <c r="A2883" s="412" t="s">
        <v>5471</v>
      </c>
      <c r="B2883" s="413" t="s">
        <v>5472</v>
      </c>
      <c r="C2883" s="866">
        <v>102121</v>
      </c>
      <c r="D2883" s="413" t="s">
        <v>546</v>
      </c>
      <c r="E2883" s="413" t="s">
        <v>172</v>
      </c>
      <c r="F2883" s="413" t="s">
        <v>5474</v>
      </c>
      <c r="G2883" s="413">
        <v>0</v>
      </c>
      <c r="H2883" s="421" t="s">
        <v>1256</v>
      </c>
      <c r="I2883" s="413">
        <v>0</v>
      </c>
      <c r="J2883" s="450">
        <v>42474</v>
      </c>
      <c r="K2883" s="457">
        <v>35</v>
      </c>
      <c r="L2883" s="452">
        <v>32660</v>
      </c>
      <c r="M2883" s="413" t="s">
        <v>268</v>
      </c>
      <c r="N2883" s="413" t="s">
        <v>144</v>
      </c>
      <c r="O2883" s="418"/>
      <c r="P2883" s="421" t="s">
        <v>1256</v>
      </c>
      <c r="Q2883" s="413"/>
      <c r="R2883" s="64"/>
      <c r="S2883" s="413" t="s">
        <v>398</v>
      </c>
      <c r="T2883" s="413"/>
      <c r="U2883" s="413" t="s">
        <v>5473</v>
      </c>
      <c r="V2883" s="413"/>
      <c r="W2883" s="413"/>
      <c r="X2883" s="445" t="s">
        <v>1656</v>
      </c>
      <c r="Y2883" s="43"/>
      <c r="Z2883" s="43"/>
      <c r="AA2883" s="43"/>
      <c r="AB2883" s="43"/>
      <c r="AC2883" s="43"/>
      <c r="AD2883" s="43"/>
      <c r="AE2883" s="43"/>
      <c r="AF2883" s="43"/>
      <c r="AG2883" s="43"/>
      <c r="AH2883" s="43"/>
      <c r="AI2883" s="43"/>
      <c r="AJ2883" s="43"/>
      <c r="AK2883" s="43"/>
      <c r="AL2883" s="43"/>
      <c r="AM2883" s="43"/>
      <c r="AN2883" s="43"/>
      <c r="AO2883" s="43"/>
      <c r="AP2883" s="43"/>
      <c r="AQ2883" s="43"/>
      <c r="AR2883" s="43"/>
      <c r="AS2883" s="43"/>
      <c r="AT2883" s="43"/>
      <c r="AU2883" s="43"/>
      <c r="AV2883" s="43"/>
      <c r="AW2883" s="43"/>
      <c r="AX2883" s="43"/>
      <c r="AY2883" s="43"/>
      <c r="AZ2883" s="43"/>
      <c r="BA2883" s="43"/>
      <c r="BB2883" s="43"/>
      <c r="BC2883" s="43"/>
      <c r="BD2883" s="43"/>
      <c r="BE2883" s="43"/>
      <c r="BF2883" s="43"/>
      <c r="BG2883" s="43"/>
      <c r="BH2883" s="43"/>
      <c r="BI2883" s="43"/>
      <c r="BJ2883" s="43"/>
      <c r="BK2883" s="43"/>
      <c r="BL2883" s="43"/>
      <c r="BM2883" s="43"/>
      <c r="BN2883" s="43"/>
      <c r="BO2883" s="43"/>
      <c r="BP2883" s="43"/>
      <c r="BQ2883" s="43"/>
    </row>
    <row r="2884" spans="1:69" ht="22.9" customHeight="1">
      <c r="A2884" s="412" t="s">
        <v>5471</v>
      </c>
      <c r="B2884" s="413" t="s">
        <v>5472</v>
      </c>
      <c r="C2884" s="866">
        <v>102127</v>
      </c>
      <c r="D2884" s="413" t="s">
        <v>471</v>
      </c>
      <c r="E2884" s="413" t="s">
        <v>5252</v>
      </c>
      <c r="F2884" s="413" t="s">
        <v>5474</v>
      </c>
      <c r="G2884" s="413">
        <v>0</v>
      </c>
      <c r="H2884" s="421" t="s">
        <v>1256</v>
      </c>
      <c r="I2884" s="413">
        <v>0</v>
      </c>
      <c r="J2884" s="450">
        <v>42474</v>
      </c>
      <c r="K2884" s="457">
        <v>35</v>
      </c>
      <c r="L2884" s="452">
        <v>32660</v>
      </c>
      <c r="M2884" s="413" t="s">
        <v>5156</v>
      </c>
      <c r="N2884" s="413" t="s">
        <v>144</v>
      </c>
      <c r="O2884" s="418"/>
      <c r="P2884" s="421" t="s">
        <v>1256</v>
      </c>
      <c r="Q2884" s="413"/>
      <c r="R2884" s="64"/>
      <c r="S2884" s="413" t="s">
        <v>398</v>
      </c>
      <c r="T2884" s="413"/>
      <c r="U2884" s="413" t="s">
        <v>5473</v>
      </c>
      <c r="V2884" s="413"/>
      <c r="W2884" s="413"/>
      <c r="X2884" s="445" t="s">
        <v>1656</v>
      </c>
      <c r="Y2884" s="43"/>
      <c r="Z2884" s="43"/>
      <c r="AA2884" s="43"/>
      <c r="AB2884" s="43"/>
      <c r="AC2884" s="43"/>
      <c r="AD2884" s="43"/>
      <c r="AE2884" s="43"/>
      <c r="AF2884" s="43"/>
      <c r="AG2884" s="43"/>
      <c r="AH2884" s="43"/>
      <c r="AI2884" s="43"/>
      <c r="AJ2884" s="43"/>
      <c r="AK2884" s="43"/>
      <c r="AL2884" s="43"/>
      <c r="AM2884" s="43"/>
      <c r="AN2884" s="43"/>
      <c r="AO2884" s="43"/>
      <c r="AP2884" s="43"/>
      <c r="AQ2884" s="43"/>
      <c r="AR2884" s="43"/>
      <c r="AS2884" s="43"/>
      <c r="AT2884" s="43"/>
      <c r="AU2884" s="43"/>
      <c r="AV2884" s="43"/>
      <c r="AW2884" s="43"/>
      <c r="AX2884" s="43"/>
      <c r="AY2884" s="43"/>
      <c r="AZ2884" s="43"/>
      <c r="BA2884" s="43"/>
      <c r="BB2884" s="43"/>
      <c r="BC2884" s="43"/>
      <c r="BD2884" s="43"/>
      <c r="BE2884" s="43"/>
      <c r="BF2884" s="43"/>
      <c r="BG2884" s="43"/>
      <c r="BH2884" s="43"/>
      <c r="BI2884" s="43"/>
      <c r="BJ2884" s="43"/>
      <c r="BK2884" s="43"/>
      <c r="BL2884" s="43"/>
      <c r="BM2884" s="43"/>
      <c r="BN2884" s="43"/>
      <c r="BO2884" s="43"/>
      <c r="BP2884" s="43"/>
      <c r="BQ2884" s="43"/>
    </row>
    <row r="2885" spans="1:69" ht="22.9" customHeight="1">
      <c r="A2885" s="412" t="s">
        <v>5471</v>
      </c>
      <c r="B2885" s="413" t="s">
        <v>5472</v>
      </c>
      <c r="C2885" s="866">
        <v>102129</v>
      </c>
      <c r="D2885" s="413" t="s">
        <v>5253</v>
      </c>
      <c r="E2885" s="413" t="s">
        <v>1073</v>
      </c>
      <c r="F2885" s="413" t="s">
        <v>5474</v>
      </c>
      <c r="G2885" s="413">
        <v>0</v>
      </c>
      <c r="H2885" s="421" t="s">
        <v>952</v>
      </c>
      <c r="I2885" s="413">
        <v>0</v>
      </c>
      <c r="J2885" s="450">
        <v>42474</v>
      </c>
      <c r="K2885" s="457">
        <v>35</v>
      </c>
      <c r="L2885" s="452">
        <v>32660</v>
      </c>
      <c r="M2885" s="413" t="s">
        <v>219</v>
      </c>
      <c r="N2885" s="413" t="s">
        <v>144</v>
      </c>
      <c r="O2885" s="418"/>
      <c r="P2885" s="421" t="s">
        <v>952</v>
      </c>
      <c r="Q2885" s="413"/>
      <c r="R2885" s="64"/>
      <c r="S2885" s="413" t="s">
        <v>398</v>
      </c>
      <c r="T2885" s="413"/>
      <c r="U2885" s="413" t="s">
        <v>5473</v>
      </c>
      <c r="V2885" s="413"/>
      <c r="W2885" s="413"/>
      <c r="X2885" s="445" t="s">
        <v>1656</v>
      </c>
      <c r="Y2885" s="43"/>
      <c r="Z2885" s="43"/>
      <c r="AA2885" s="43"/>
      <c r="AB2885" s="43"/>
      <c r="AC2885" s="43"/>
      <c r="AD2885" s="43"/>
      <c r="AE2885" s="43"/>
      <c r="AF2885" s="43"/>
      <c r="AG2885" s="43"/>
      <c r="AH2885" s="43"/>
      <c r="AI2885" s="43"/>
      <c r="AJ2885" s="43"/>
      <c r="AK2885" s="43"/>
      <c r="AL2885" s="43"/>
      <c r="AM2885" s="43"/>
      <c r="AN2885" s="43"/>
      <c r="AO2885" s="43"/>
      <c r="AP2885" s="43"/>
      <c r="AQ2885" s="43"/>
      <c r="AR2885" s="43"/>
      <c r="AS2885" s="43"/>
      <c r="AT2885" s="43"/>
      <c r="AU2885" s="43"/>
      <c r="AV2885" s="43"/>
      <c r="AW2885" s="43"/>
      <c r="AX2885" s="43"/>
      <c r="AY2885" s="43"/>
      <c r="AZ2885" s="43"/>
      <c r="BA2885" s="43"/>
      <c r="BB2885" s="43"/>
      <c r="BC2885" s="43"/>
      <c r="BD2885" s="43"/>
      <c r="BE2885" s="43"/>
      <c r="BF2885" s="43"/>
      <c r="BG2885" s="43"/>
      <c r="BH2885" s="43"/>
      <c r="BI2885" s="43"/>
      <c r="BJ2885" s="43"/>
      <c r="BK2885" s="43"/>
      <c r="BL2885" s="43"/>
      <c r="BM2885" s="43"/>
      <c r="BN2885" s="43"/>
      <c r="BO2885" s="43"/>
      <c r="BP2885" s="43"/>
      <c r="BQ2885" s="43"/>
    </row>
    <row r="2886" spans="1:69" ht="22.9" customHeight="1">
      <c r="A2886" s="412" t="s">
        <v>5471</v>
      </c>
      <c r="B2886" s="413" t="s">
        <v>5472</v>
      </c>
      <c r="C2886" s="866">
        <v>102132</v>
      </c>
      <c r="D2886" s="413" t="s">
        <v>949</v>
      </c>
      <c r="E2886" s="413" t="s">
        <v>213</v>
      </c>
      <c r="F2886" s="413" t="s">
        <v>5474</v>
      </c>
      <c r="G2886" s="413">
        <v>0</v>
      </c>
      <c r="H2886" s="421" t="s">
        <v>1442</v>
      </c>
      <c r="I2886" s="413">
        <v>0</v>
      </c>
      <c r="J2886" s="450">
        <v>42474</v>
      </c>
      <c r="K2886" s="457">
        <v>35</v>
      </c>
      <c r="L2886" s="452">
        <v>32660</v>
      </c>
      <c r="M2886" s="413" t="s">
        <v>166</v>
      </c>
      <c r="N2886" s="413" t="s">
        <v>144</v>
      </c>
      <c r="O2886" s="418"/>
      <c r="P2886" s="421" t="s">
        <v>1442</v>
      </c>
      <c r="Q2886" s="413"/>
      <c r="R2886" s="64"/>
      <c r="S2886" s="413" t="s">
        <v>398</v>
      </c>
      <c r="T2886" s="413"/>
      <c r="U2886" s="413" t="s">
        <v>5473</v>
      </c>
      <c r="V2886" s="413"/>
      <c r="W2886" s="413"/>
      <c r="X2886" s="445" t="s">
        <v>1656</v>
      </c>
      <c r="Y2886" s="43"/>
      <c r="Z2886" s="43"/>
      <c r="AA2886" s="43"/>
      <c r="AB2886" s="43"/>
      <c r="AC2886" s="43"/>
      <c r="AD2886" s="43"/>
      <c r="AE2886" s="43"/>
      <c r="AF2886" s="43"/>
      <c r="AG2886" s="43"/>
      <c r="AH2886" s="43"/>
      <c r="AI2886" s="43"/>
      <c r="AJ2886" s="43"/>
      <c r="AK2886" s="43"/>
      <c r="AL2886" s="43"/>
      <c r="AM2886" s="43"/>
      <c r="AN2886" s="43"/>
      <c r="AO2886" s="43"/>
      <c r="AP2886" s="43"/>
      <c r="AQ2886" s="43"/>
      <c r="AR2886" s="43"/>
      <c r="AS2886" s="43"/>
      <c r="AT2886" s="43"/>
      <c r="AU2886" s="43"/>
      <c r="AV2886" s="43"/>
      <c r="AW2886" s="43"/>
      <c r="AX2886" s="43"/>
      <c r="AY2886" s="43"/>
      <c r="AZ2886" s="43"/>
      <c r="BA2886" s="43"/>
      <c r="BB2886" s="43"/>
      <c r="BC2886" s="43"/>
      <c r="BD2886" s="43"/>
      <c r="BE2886" s="43"/>
      <c r="BF2886" s="43"/>
      <c r="BG2886" s="43"/>
      <c r="BH2886" s="43"/>
      <c r="BI2886" s="43"/>
      <c r="BJ2886" s="43"/>
      <c r="BK2886" s="43"/>
      <c r="BL2886" s="43"/>
      <c r="BM2886" s="43"/>
      <c r="BN2886" s="43"/>
      <c r="BO2886" s="43"/>
      <c r="BP2886" s="43"/>
      <c r="BQ2886" s="43"/>
    </row>
    <row r="2887" spans="1:69" ht="22.9" customHeight="1">
      <c r="A2887" s="412" t="s">
        <v>5471</v>
      </c>
      <c r="B2887" s="413" t="s">
        <v>5472</v>
      </c>
      <c r="C2887" s="866">
        <v>102133</v>
      </c>
      <c r="D2887" s="413" t="s">
        <v>352</v>
      </c>
      <c r="E2887" s="413" t="s">
        <v>327</v>
      </c>
      <c r="F2887" s="413" t="s">
        <v>5474</v>
      </c>
      <c r="G2887" s="413">
        <v>0</v>
      </c>
      <c r="H2887" s="421" t="s">
        <v>1256</v>
      </c>
      <c r="I2887" s="413">
        <v>0</v>
      </c>
      <c r="J2887" s="450">
        <v>42474</v>
      </c>
      <c r="K2887" s="457">
        <v>35</v>
      </c>
      <c r="L2887" s="452">
        <v>32660</v>
      </c>
      <c r="M2887" s="413" t="s">
        <v>627</v>
      </c>
      <c r="N2887" s="413" t="s">
        <v>144</v>
      </c>
      <c r="O2887" s="418"/>
      <c r="P2887" s="421" t="s">
        <v>1256</v>
      </c>
      <c r="Q2887" s="413"/>
      <c r="R2887" s="64"/>
      <c r="S2887" s="413" t="s">
        <v>398</v>
      </c>
      <c r="T2887" s="413"/>
      <c r="U2887" s="413" t="s">
        <v>5473</v>
      </c>
      <c r="V2887" s="413"/>
      <c r="W2887" s="413"/>
      <c r="X2887" s="445" t="s">
        <v>1656</v>
      </c>
      <c r="Y2887" s="43"/>
      <c r="Z2887" s="43"/>
      <c r="AA2887" s="43"/>
      <c r="AB2887" s="43"/>
      <c r="AC2887" s="43"/>
      <c r="AD2887" s="43"/>
      <c r="AE2887" s="43"/>
      <c r="AF2887" s="43"/>
      <c r="AG2887" s="43"/>
      <c r="AH2887" s="43"/>
      <c r="AI2887" s="43"/>
      <c r="AJ2887" s="43"/>
      <c r="AK2887" s="43"/>
      <c r="AL2887" s="43"/>
      <c r="AM2887" s="43"/>
      <c r="AN2887" s="43"/>
      <c r="AO2887" s="43"/>
      <c r="AP2887" s="43"/>
      <c r="AQ2887" s="43"/>
      <c r="AR2887" s="43"/>
      <c r="AS2887" s="43"/>
      <c r="AT2887" s="43"/>
      <c r="AU2887" s="43"/>
      <c r="AV2887" s="43"/>
      <c r="AW2887" s="43"/>
      <c r="AX2887" s="43"/>
      <c r="AY2887" s="43"/>
      <c r="AZ2887" s="43"/>
      <c r="BA2887" s="43"/>
      <c r="BB2887" s="43"/>
      <c r="BC2887" s="43"/>
      <c r="BD2887" s="43"/>
      <c r="BE2887" s="43"/>
      <c r="BF2887" s="43"/>
      <c r="BG2887" s="43"/>
      <c r="BH2887" s="43"/>
      <c r="BI2887" s="43"/>
      <c r="BJ2887" s="43"/>
      <c r="BK2887" s="43"/>
      <c r="BL2887" s="43"/>
      <c r="BM2887" s="43"/>
      <c r="BN2887" s="43"/>
      <c r="BO2887" s="43"/>
      <c r="BP2887" s="43"/>
      <c r="BQ2887" s="43"/>
    </row>
    <row r="2888" spans="1:69" ht="22.9" customHeight="1">
      <c r="A2888" s="412" t="s">
        <v>5471</v>
      </c>
      <c r="B2888" s="413" t="s">
        <v>5472</v>
      </c>
      <c r="C2888" s="866">
        <v>102135</v>
      </c>
      <c r="D2888" s="413" t="s">
        <v>541</v>
      </c>
      <c r="E2888" s="413" t="s">
        <v>209</v>
      </c>
      <c r="F2888" s="413" t="s">
        <v>5474</v>
      </c>
      <c r="G2888" s="413">
        <v>0</v>
      </c>
      <c r="H2888" s="421" t="s">
        <v>952</v>
      </c>
      <c r="I2888" s="413">
        <v>0</v>
      </c>
      <c r="J2888" s="450">
        <v>42474</v>
      </c>
      <c r="K2888" s="457">
        <v>35</v>
      </c>
      <c r="L2888" s="452">
        <v>32660</v>
      </c>
      <c r="M2888" s="413" t="s">
        <v>279</v>
      </c>
      <c r="N2888" s="413" t="s">
        <v>144</v>
      </c>
      <c r="O2888" s="418"/>
      <c r="P2888" s="421" t="s">
        <v>952</v>
      </c>
      <c r="Q2888" s="413"/>
      <c r="R2888" s="64"/>
      <c r="S2888" s="413" t="s">
        <v>398</v>
      </c>
      <c r="T2888" s="413"/>
      <c r="U2888" s="413" t="s">
        <v>5473</v>
      </c>
      <c r="V2888" s="413"/>
      <c r="W2888" s="413"/>
      <c r="X2888" s="445" t="s">
        <v>1656</v>
      </c>
      <c r="Y2888" s="43"/>
      <c r="Z2888" s="43"/>
      <c r="AA2888" s="43"/>
      <c r="AB2888" s="43"/>
      <c r="AC2888" s="43"/>
      <c r="AD2888" s="43"/>
      <c r="AE2888" s="43"/>
      <c r="AF2888" s="43"/>
      <c r="AG2888" s="43"/>
      <c r="AH2888" s="43"/>
      <c r="AI2888" s="43"/>
      <c r="AJ2888" s="43"/>
      <c r="AK2888" s="43"/>
      <c r="AL2888" s="43"/>
      <c r="AM2888" s="43"/>
      <c r="AN2888" s="43"/>
      <c r="AO2888" s="43"/>
      <c r="AP2888" s="43"/>
      <c r="AQ2888" s="43"/>
      <c r="AR2888" s="43"/>
      <c r="AS2888" s="43"/>
      <c r="AT2888" s="43"/>
      <c r="AU2888" s="43"/>
      <c r="AV2888" s="43"/>
      <c r="AW2888" s="43"/>
      <c r="AX2888" s="43"/>
      <c r="AY2888" s="43"/>
      <c r="AZ2888" s="43"/>
      <c r="BA2888" s="43"/>
      <c r="BB2888" s="43"/>
      <c r="BC2888" s="43"/>
      <c r="BD2888" s="43"/>
      <c r="BE2888" s="43"/>
      <c r="BF2888" s="43"/>
      <c r="BG2888" s="43"/>
      <c r="BH2888" s="43"/>
      <c r="BI2888" s="43"/>
      <c r="BJ2888" s="43"/>
      <c r="BK2888" s="43"/>
      <c r="BL2888" s="43"/>
      <c r="BM2888" s="43"/>
      <c r="BN2888" s="43"/>
      <c r="BO2888" s="43"/>
      <c r="BP2888" s="43"/>
      <c r="BQ2888" s="43"/>
    </row>
    <row r="2889" spans="1:69" ht="22.9" customHeight="1">
      <c r="A2889" s="412" t="s">
        <v>5471</v>
      </c>
      <c r="B2889" s="413" t="s">
        <v>5472</v>
      </c>
      <c r="C2889" s="866">
        <v>102137</v>
      </c>
      <c r="D2889" s="413" t="s">
        <v>5254</v>
      </c>
      <c r="E2889" s="413" t="s">
        <v>599</v>
      </c>
      <c r="F2889" s="413" t="s">
        <v>5474</v>
      </c>
      <c r="G2889" s="413">
        <v>0</v>
      </c>
      <c r="H2889" s="421" t="s">
        <v>952</v>
      </c>
      <c r="I2889" s="413">
        <v>0</v>
      </c>
      <c r="J2889" s="450">
        <v>42474</v>
      </c>
      <c r="K2889" s="457">
        <v>35</v>
      </c>
      <c r="L2889" s="452">
        <v>32660</v>
      </c>
      <c r="M2889" s="413" t="s">
        <v>246</v>
      </c>
      <c r="N2889" s="413" t="s">
        <v>144</v>
      </c>
      <c r="O2889" s="418"/>
      <c r="P2889" s="421" t="s">
        <v>952</v>
      </c>
      <c r="Q2889" s="413"/>
      <c r="R2889" s="64"/>
      <c r="S2889" s="413" t="s">
        <v>398</v>
      </c>
      <c r="T2889" s="413"/>
      <c r="U2889" s="413" t="s">
        <v>5473</v>
      </c>
      <c r="V2889" s="413"/>
      <c r="W2889" s="413"/>
      <c r="X2889" s="445" t="s">
        <v>1656</v>
      </c>
      <c r="Y2889" s="43"/>
      <c r="Z2889" s="43"/>
      <c r="AA2889" s="43"/>
      <c r="AB2889" s="43"/>
      <c r="AC2889" s="43"/>
      <c r="AD2889" s="43"/>
      <c r="AE2889" s="43"/>
      <c r="AF2889" s="43"/>
      <c r="AG2889" s="43"/>
      <c r="AH2889" s="43"/>
      <c r="AI2889" s="43"/>
      <c r="AJ2889" s="43"/>
      <c r="AK2889" s="43"/>
      <c r="AL2889" s="43"/>
      <c r="AM2889" s="43"/>
      <c r="AN2889" s="43"/>
      <c r="AO2889" s="43"/>
      <c r="AP2889" s="43"/>
      <c r="AQ2889" s="43"/>
      <c r="AR2889" s="43"/>
      <c r="AS2889" s="43"/>
      <c r="AT2889" s="43"/>
      <c r="AU2889" s="43"/>
      <c r="AV2889" s="43"/>
      <c r="AW2889" s="43"/>
      <c r="AX2889" s="43"/>
      <c r="AY2889" s="43"/>
      <c r="AZ2889" s="43"/>
      <c r="BA2889" s="43"/>
      <c r="BB2889" s="43"/>
      <c r="BC2889" s="43"/>
      <c r="BD2889" s="43"/>
      <c r="BE2889" s="43"/>
      <c r="BF2889" s="43"/>
      <c r="BG2889" s="43"/>
      <c r="BH2889" s="43"/>
      <c r="BI2889" s="43"/>
      <c r="BJ2889" s="43"/>
      <c r="BK2889" s="43"/>
      <c r="BL2889" s="43"/>
      <c r="BM2889" s="43"/>
      <c r="BN2889" s="43"/>
      <c r="BO2889" s="43"/>
      <c r="BP2889" s="43"/>
      <c r="BQ2889" s="43"/>
    </row>
    <row r="2890" spans="1:69" ht="22.9" customHeight="1">
      <c r="A2890" s="412" t="s">
        <v>5471</v>
      </c>
      <c r="B2890" s="413" t="s">
        <v>5472</v>
      </c>
      <c r="C2890" s="866">
        <v>102139</v>
      </c>
      <c r="D2890" s="413" t="s">
        <v>141</v>
      </c>
      <c r="E2890" s="413" t="s">
        <v>328</v>
      </c>
      <c r="F2890" s="413" t="s">
        <v>5474</v>
      </c>
      <c r="G2890" s="413">
        <v>0</v>
      </c>
      <c r="H2890" s="421" t="s">
        <v>1256</v>
      </c>
      <c r="I2890" s="413">
        <v>0</v>
      </c>
      <c r="J2890" s="450">
        <v>42474</v>
      </c>
      <c r="K2890" s="457">
        <v>35</v>
      </c>
      <c r="L2890" s="452">
        <v>32660</v>
      </c>
      <c r="M2890" s="413" t="s">
        <v>770</v>
      </c>
      <c r="N2890" s="413" t="s">
        <v>144</v>
      </c>
      <c r="O2890" s="418"/>
      <c r="P2890" s="421" t="s">
        <v>1256</v>
      </c>
      <c r="Q2890" s="413"/>
      <c r="R2890" s="64"/>
      <c r="S2890" s="413" t="s">
        <v>398</v>
      </c>
      <c r="T2890" s="413"/>
      <c r="U2890" s="413" t="s">
        <v>5473</v>
      </c>
      <c r="V2890" s="413"/>
      <c r="W2890" s="413"/>
      <c r="X2890" s="445" t="s">
        <v>1656</v>
      </c>
      <c r="Y2890" s="43"/>
      <c r="Z2890" s="43"/>
      <c r="AA2890" s="43"/>
      <c r="AB2890" s="43"/>
      <c r="AC2890" s="43"/>
      <c r="AD2890" s="43"/>
      <c r="AE2890" s="43"/>
      <c r="AF2890" s="43"/>
      <c r="AG2890" s="43"/>
      <c r="AH2890" s="43"/>
      <c r="AI2890" s="43"/>
      <c r="AJ2890" s="43"/>
      <c r="AK2890" s="43"/>
      <c r="AL2890" s="43"/>
      <c r="AM2890" s="43"/>
      <c r="AN2890" s="43"/>
      <c r="AO2890" s="43"/>
      <c r="AP2890" s="43"/>
      <c r="AQ2890" s="43"/>
      <c r="AR2890" s="43"/>
      <c r="AS2890" s="43"/>
      <c r="AT2890" s="43"/>
      <c r="AU2890" s="43"/>
      <c r="AV2890" s="43"/>
      <c r="AW2890" s="43"/>
      <c r="AX2890" s="43"/>
      <c r="AY2890" s="43"/>
      <c r="AZ2890" s="43"/>
      <c r="BA2890" s="43"/>
      <c r="BB2890" s="43"/>
      <c r="BC2890" s="43"/>
      <c r="BD2890" s="43"/>
      <c r="BE2890" s="43"/>
      <c r="BF2890" s="43"/>
      <c r="BG2890" s="43"/>
      <c r="BH2890" s="43"/>
      <c r="BI2890" s="43"/>
      <c r="BJ2890" s="43"/>
      <c r="BK2890" s="43"/>
      <c r="BL2890" s="43"/>
      <c r="BM2890" s="43"/>
      <c r="BN2890" s="43"/>
      <c r="BO2890" s="43"/>
      <c r="BP2890" s="43"/>
      <c r="BQ2890" s="43"/>
    </row>
    <row r="2891" spans="1:69" ht="22.9" customHeight="1">
      <c r="A2891" s="412" t="s">
        <v>5471</v>
      </c>
      <c r="B2891" s="413" t="s">
        <v>5472</v>
      </c>
      <c r="C2891" s="866">
        <v>102144</v>
      </c>
      <c r="D2891" s="413" t="s">
        <v>140</v>
      </c>
      <c r="E2891" s="413" t="s">
        <v>213</v>
      </c>
      <c r="F2891" s="413" t="s">
        <v>5474</v>
      </c>
      <c r="G2891" s="413">
        <v>0</v>
      </c>
      <c r="H2891" s="421" t="s">
        <v>952</v>
      </c>
      <c r="I2891" s="413">
        <v>0</v>
      </c>
      <c r="J2891" s="450">
        <v>42474</v>
      </c>
      <c r="K2891" s="457">
        <v>35</v>
      </c>
      <c r="L2891" s="452">
        <v>32660</v>
      </c>
      <c r="M2891" s="413" t="s">
        <v>1541</v>
      </c>
      <c r="N2891" s="413" t="s">
        <v>144</v>
      </c>
      <c r="O2891" s="418"/>
      <c r="P2891" s="421" t="s">
        <v>952</v>
      </c>
      <c r="Q2891" s="413"/>
      <c r="R2891" s="64"/>
      <c r="S2891" s="413" t="s">
        <v>398</v>
      </c>
      <c r="T2891" s="413"/>
      <c r="U2891" s="413" t="s">
        <v>5473</v>
      </c>
      <c r="V2891" s="413"/>
      <c r="W2891" s="413"/>
      <c r="X2891" s="445" t="s">
        <v>1656</v>
      </c>
      <c r="Y2891" s="43"/>
      <c r="Z2891" s="43"/>
      <c r="AA2891" s="43"/>
      <c r="AB2891" s="43"/>
      <c r="AC2891" s="43"/>
      <c r="AD2891" s="43"/>
      <c r="AE2891" s="43"/>
      <c r="AF2891" s="43"/>
      <c r="AG2891" s="43"/>
      <c r="AH2891" s="43"/>
      <c r="AI2891" s="43"/>
      <c r="AJ2891" s="43"/>
      <c r="AK2891" s="43"/>
      <c r="AL2891" s="43"/>
      <c r="AM2891" s="43"/>
      <c r="AN2891" s="43"/>
      <c r="AO2891" s="43"/>
      <c r="AP2891" s="43"/>
      <c r="AQ2891" s="43"/>
      <c r="AR2891" s="43"/>
      <c r="AS2891" s="43"/>
      <c r="AT2891" s="43"/>
      <c r="AU2891" s="43"/>
      <c r="AV2891" s="43"/>
      <c r="AW2891" s="43"/>
      <c r="AX2891" s="43"/>
      <c r="AY2891" s="43"/>
      <c r="AZ2891" s="43"/>
      <c r="BA2891" s="43"/>
      <c r="BB2891" s="43"/>
      <c r="BC2891" s="43"/>
      <c r="BD2891" s="43"/>
      <c r="BE2891" s="43"/>
      <c r="BF2891" s="43"/>
      <c r="BG2891" s="43"/>
      <c r="BH2891" s="43"/>
      <c r="BI2891" s="43"/>
      <c r="BJ2891" s="43"/>
      <c r="BK2891" s="43"/>
      <c r="BL2891" s="43"/>
      <c r="BM2891" s="43"/>
      <c r="BN2891" s="43"/>
      <c r="BO2891" s="43"/>
      <c r="BP2891" s="43"/>
      <c r="BQ2891" s="43"/>
    </row>
    <row r="2892" spans="1:69" ht="22.9" customHeight="1">
      <c r="A2892" s="412" t="s">
        <v>5471</v>
      </c>
      <c r="B2892" s="413" t="s">
        <v>5472</v>
      </c>
      <c r="C2892" s="866">
        <v>102145</v>
      </c>
      <c r="D2892" s="413" t="s">
        <v>139</v>
      </c>
      <c r="E2892" s="413" t="s">
        <v>1037</v>
      </c>
      <c r="F2892" s="413" t="s">
        <v>5474</v>
      </c>
      <c r="G2892" s="413">
        <v>0</v>
      </c>
      <c r="H2892" s="421" t="s">
        <v>947</v>
      </c>
      <c r="I2892" s="413">
        <v>0</v>
      </c>
      <c r="J2892" s="450">
        <v>42474</v>
      </c>
      <c r="K2892" s="457">
        <v>35</v>
      </c>
      <c r="L2892" s="452">
        <v>32660</v>
      </c>
      <c r="M2892" s="413" t="s">
        <v>5255</v>
      </c>
      <c r="N2892" s="413" t="s">
        <v>144</v>
      </c>
      <c r="O2892" s="418"/>
      <c r="P2892" s="421" t="s">
        <v>947</v>
      </c>
      <c r="Q2892" s="413"/>
      <c r="R2892" s="64"/>
      <c r="S2892" s="413" t="s">
        <v>398</v>
      </c>
      <c r="T2892" s="413"/>
      <c r="U2892" s="413" t="s">
        <v>5473</v>
      </c>
      <c r="V2892" s="413"/>
      <c r="W2892" s="413"/>
      <c r="X2892" s="445" t="s">
        <v>1656</v>
      </c>
      <c r="Y2892" s="43"/>
      <c r="Z2892" s="43"/>
      <c r="AA2892" s="43"/>
      <c r="AB2892" s="43"/>
      <c r="AC2892" s="43"/>
      <c r="AD2892" s="43"/>
      <c r="AE2892" s="43"/>
      <c r="AF2892" s="43"/>
      <c r="AG2892" s="43"/>
      <c r="AH2892" s="43"/>
      <c r="AI2892" s="43"/>
      <c r="AJ2892" s="43"/>
      <c r="AK2892" s="43"/>
      <c r="AL2892" s="43"/>
      <c r="AM2892" s="43"/>
      <c r="AN2892" s="43"/>
      <c r="AO2892" s="43"/>
      <c r="AP2892" s="43"/>
      <c r="AQ2892" s="43"/>
      <c r="AR2892" s="43"/>
      <c r="AS2892" s="43"/>
      <c r="AT2892" s="43"/>
      <c r="AU2892" s="43"/>
      <c r="AV2892" s="43"/>
      <c r="AW2892" s="43"/>
      <c r="AX2892" s="43"/>
      <c r="AY2892" s="43"/>
      <c r="AZ2892" s="43"/>
      <c r="BA2892" s="43"/>
      <c r="BB2892" s="43"/>
      <c r="BC2892" s="43"/>
      <c r="BD2892" s="43"/>
      <c r="BE2892" s="43"/>
      <c r="BF2892" s="43"/>
      <c r="BG2892" s="43"/>
      <c r="BH2892" s="43"/>
      <c r="BI2892" s="43"/>
      <c r="BJ2892" s="43"/>
      <c r="BK2892" s="43"/>
      <c r="BL2892" s="43"/>
      <c r="BM2892" s="43"/>
      <c r="BN2892" s="43"/>
      <c r="BO2892" s="43"/>
      <c r="BP2892" s="43"/>
      <c r="BQ2892" s="43"/>
    </row>
    <row r="2893" spans="1:69" ht="22.9" customHeight="1">
      <c r="A2893" s="412" t="s">
        <v>5471</v>
      </c>
      <c r="B2893" s="413" t="s">
        <v>5472</v>
      </c>
      <c r="C2893" s="866">
        <v>102147</v>
      </c>
      <c r="D2893" s="413" t="s">
        <v>138</v>
      </c>
      <c r="E2893" s="413" t="s">
        <v>907</v>
      </c>
      <c r="F2893" s="413" t="s">
        <v>5474</v>
      </c>
      <c r="G2893" s="413">
        <v>0</v>
      </c>
      <c r="H2893" s="421" t="s">
        <v>1256</v>
      </c>
      <c r="I2893" s="413">
        <v>0</v>
      </c>
      <c r="J2893" s="450">
        <v>42474</v>
      </c>
      <c r="K2893" s="457">
        <v>35</v>
      </c>
      <c r="L2893" s="452">
        <v>32660</v>
      </c>
      <c r="M2893" s="413" t="s">
        <v>5256</v>
      </c>
      <c r="N2893" s="413" t="s">
        <v>144</v>
      </c>
      <c r="O2893" s="418"/>
      <c r="P2893" s="421" t="s">
        <v>1256</v>
      </c>
      <c r="Q2893" s="413"/>
      <c r="R2893" s="64"/>
      <c r="S2893" s="413" t="s">
        <v>398</v>
      </c>
      <c r="T2893" s="413"/>
      <c r="U2893" s="413" t="s">
        <v>5473</v>
      </c>
      <c r="V2893" s="413"/>
      <c r="W2893" s="413"/>
      <c r="X2893" s="445" t="s">
        <v>1656</v>
      </c>
      <c r="Y2893" s="43"/>
      <c r="Z2893" s="43"/>
      <c r="AA2893" s="43"/>
      <c r="AB2893" s="43"/>
      <c r="AC2893" s="43"/>
      <c r="AD2893" s="43"/>
      <c r="AE2893" s="43"/>
      <c r="AF2893" s="43"/>
      <c r="AG2893" s="43"/>
      <c r="AH2893" s="43"/>
      <c r="AI2893" s="43"/>
      <c r="AJ2893" s="43"/>
      <c r="AK2893" s="43"/>
      <c r="AL2893" s="43"/>
      <c r="AM2893" s="43"/>
      <c r="AN2893" s="43"/>
      <c r="AO2893" s="43"/>
      <c r="AP2893" s="43"/>
      <c r="AQ2893" s="43"/>
      <c r="AR2893" s="43"/>
      <c r="AS2893" s="43"/>
      <c r="AT2893" s="43"/>
      <c r="AU2893" s="43"/>
      <c r="AV2893" s="43"/>
      <c r="AW2893" s="43"/>
      <c r="AX2893" s="43"/>
      <c r="AY2893" s="43"/>
      <c r="AZ2893" s="43"/>
      <c r="BA2893" s="43"/>
      <c r="BB2893" s="43"/>
      <c r="BC2893" s="43"/>
      <c r="BD2893" s="43"/>
      <c r="BE2893" s="43"/>
      <c r="BF2893" s="43"/>
      <c r="BG2893" s="43"/>
      <c r="BH2893" s="43"/>
      <c r="BI2893" s="43"/>
      <c r="BJ2893" s="43"/>
      <c r="BK2893" s="43"/>
      <c r="BL2893" s="43"/>
      <c r="BM2893" s="43"/>
      <c r="BN2893" s="43"/>
      <c r="BO2893" s="43"/>
      <c r="BP2893" s="43"/>
      <c r="BQ2893" s="43"/>
    </row>
    <row r="2894" spans="1:69" ht="22.9" customHeight="1">
      <c r="A2894" s="412" t="s">
        <v>5471</v>
      </c>
      <c r="B2894" s="413" t="s">
        <v>5472</v>
      </c>
      <c r="C2894" s="866">
        <v>102150</v>
      </c>
      <c r="D2894" s="413" t="s">
        <v>680</v>
      </c>
      <c r="E2894" s="413" t="s">
        <v>215</v>
      </c>
      <c r="F2894" s="413" t="s">
        <v>5474</v>
      </c>
      <c r="G2894" s="413">
        <v>0</v>
      </c>
      <c r="H2894" s="421" t="s">
        <v>952</v>
      </c>
      <c r="I2894" s="413">
        <v>0</v>
      </c>
      <c r="J2894" s="450">
        <v>42474</v>
      </c>
      <c r="K2894" s="457">
        <v>35</v>
      </c>
      <c r="L2894" s="452">
        <v>32660</v>
      </c>
      <c r="M2894" s="413" t="s">
        <v>309</v>
      </c>
      <c r="N2894" s="413" t="s">
        <v>144</v>
      </c>
      <c r="O2894" s="418"/>
      <c r="P2894" s="421" t="s">
        <v>952</v>
      </c>
      <c r="Q2894" s="413"/>
      <c r="R2894" s="64"/>
      <c r="S2894" s="413" t="s">
        <v>398</v>
      </c>
      <c r="T2894" s="413"/>
      <c r="U2894" s="413" t="s">
        <v>5473</v>
      </c>
      <c r="V2894" s="413"/>
      <c r="W2894" s="413"/>
      <c r="X2894" s="445" t="s">
        <v>1656</v>
      </c>
      <c r="Y2894" s="43"/>
      <c r="Z2894" s="43"/>
      <c r="AA2894" s="43"/>
      <c r="AB2894" s="43"/>
      <c r="AC2894" s="43"/>
      <c r="AD2894" s="43"/>
      <c r="AE2894" s="43"/>
      <c r="AF2894" s="43"/>
      <c r="AG2894" s="43"/>
      <c r="AH2894" s="43"/>
      <c r="AI2894" s="43"/>
      <c r="AJ2894" s="43"/>
      <c r="AK2894" s="43"/>
      <c r="AL2894" s="43"/>
      <c r="AM2894" s="43"/>
      <c r="AN2894" s="43"/>
      <c r="AO2894" s="43"/>
      <c r="AP2894" s="43"/>
      <c r="AQ2894" s="43"/>
      <c r="AR2894" s="43"/>
      <c r="AS2894" s="43"/>
      <c r="AT2894" s="43"/>
      <c r="AU2894" s="43"/>
      <c r="AV2894" s="43"/>
      <c r="AW2894" s="43"/>
      <c r="AX2894" s="43"/>
      <c r="AY2894" s="43"/>
      <c r="AZ2894" s="43"/>
      <c r="BA2894" s="43"/>
      <c r="BB2894" s="43"/>
      <c r="BC2894" s="43"/>
      <c r="BD2894" s="43"/>
      <c r="BE2894" s="43"/>
      <c r="BF2894" s="43"/>
      <c r="BG2894" s="43"/>
      <c r="BH2894" s="43"/>
      <c r="BI2894" s="43"/>
      <c r="BJ2894" s="43"/>
      <c r="BK2894" s="43"/>
      <c r="BL2894" s="43"/>
      <c r="BM2894" s="43"/>
      <c r="BN2894" s="43"/>
      <c r="BO2894" s="43"/>
      <c r="BP2894" s="43"/>
      <c r="BQ2894" s="43"/>
    </row>
    <row r="2895" spans="1:69" ht="22.9" customHeight="1">
      <c r="A2895" s="412" t="s">
        <v>5471</v>
      </c>
      <c r="B2895" s="413" t="s">
        <v>5472</v>
      </c>
      <c r="C2895" s="866">
        <v>102151</v>
      </c>
      <c r="D2895" s="413" t="s">
        <v>5257</v>
      </c>
      <c r="E2895" s="413" t="s">
        <v>538</v>
      </c>
      <c r="F2895" s="413" t="s">
        <v>389</v>
      </c>
      <c r="G2895" s="413">
        <v>0</v>
      </c>
      <c r="H2895" s="421" t="s">
        <v>952</v>
      </c>
      <c r="I2895" s="413">
        <v>0</v>
      </c>
      <c r="J2895" s="450">
        <v>42474</v>
      </c>
      <c r="K2895" s="457">
        <v>35</v>
      </c>
      <c r="L2895" s="452">
        <v>32660</v>
      </c>
      <c r="M2895" s="413" t="s">
        <v>181</v>
      </c>
      <c r="N2895" s="413" t="s">
        <v>144</v>
      </c>
      <c r="O2895" s="418"/>
      <c r="P2895" s="421" t="s">
        <v>952</v>
      </c>
      <c r="Q2895" s="413"/>
      <c r="R2895" s="64"/>
      <c r="S2895" s="413" t="s">
        <v>398</v>
      </c>
      <c r="T2895" s="413"/>
      <c r="U2895" s="413" t="s">
        <v>5473</v>
      </c>
      <c r="V2895" s="413"/>
      <c r="W2895" s="413"/>
      <c r="X2895" s="445" t="s">
        <v>1656</v>
      </c>
      <c r="Y2895" s="43"/>
      <c r="Z2895" s="43"/>
      <c r="AA2895" s="43"/>
      <c r="AB2895" s="43"/>
      <c r="AC2895" s="43"/>
      <c r="AD2895" s="43"/>
      <c r="AE2895" s="43"/>
      <c r="AF2895" s="43"/>
      <c r="AG2895" s="43"/>
      <c r="AH2895" s="43"/>
      <c r="AI2895" s="43"/>
      <c r="AJ2895" s="43"/>
      <c r="AK2895" s="43"/>
      <c r="AL2895" s="43"/>
      <c r="AM2895" s="43"/>
      <c r="AN2895" s="43"/>
      <c r="AO2895" s="43"/>
      <c r="AP2895" s="43"/>
      <c r="AQ2895" s="43"/>
      <c r="AR2895" s="43"/>
      <c r="AS2895" s="43"/>
      <c r="AT2895" s="43"/>
      <c r="AU2895" s="43"/>
      <c r="AV2895" s="43"/>
      <c r="AW2895" s="43"/>
      <c r="AX2895" s="43"/>
      <c r="AY2895" s="43"/>
      <c r="AZ2895" s="43"/>
      <c r="BA2895" s="43"/>
      <c r="BB2895" s="43"/>
      <c r="BC2895" s="43"/>
      <c r="BD2895" s="43"/>
      <c r="BE2895" s="43"/>
      <c r="BF2895" s="43"/>
      <c r="BG2895" s="43"/>
      <c r="BH2895" s="43"/>
      <c r="BI2895" s="43"/>
      <c r="BJ2895" s="43"/>
      <c r="BK2895" s="43"/>
      <c r="BL2895" s="43"/>
      <c r="BM2895" s="43"/>
      <c r="BN2895" s="43"/>
      <c r="BO2895" s="43"/>
      <c r="BP2895" s="43"/>
      <c r="BQ2895" s="43"/>
    </row>
    <row r="2896" spans="1:69" ht="22.9" customHeight="1">
      <c r="A2896" s="412" t="s">
        <v>5471</v>
      </c>
      <c r="B2896" s="413" t="s">
        <v>5472</v>
      </c>
      <c r="C2896" s="866">
        <v>102155</v>
      </c>
      <c r="D2896" s="413" t="s">
        <v>816</v>
      </c>
      <c r="E2896" s="413" t="s">
        <v>319</v>
      </c>
      <c r="F2896" s="413" t="s">
        <v>5474</v>
      </c>
      <c r="G2896" s="413">
        <v>0</v>
      </c>
      <c r="H2896" s="421" t="s">
        <v>1442</v>
      </c>
      <c r="I2896" s="413">
        <v>0</v>
      </c>
      <c r="J2896" s="450">
        <v>42474</v>
      </c>
      <c r="K2896" s="457">
        <v>35</v>
      </c>
      <c r="L2896" s="452">
        <v>32660</v>
      </c>
      <c r="M2896" s="413" t="s">
        <v>246</v>
      </c>
      <c r="N2896" s="413" t="s">
        <v>144</v>
      </c>
      <c r="O2896" s="418"/>
      <c r="P2896" s="421" t="s">
        <v>1442</v>
      </c>
      <c r="Q2896" s="413"/>
      <c r="R2896" s="64"/>
      <c r="S2896" s="413" t="s">
        <v>398</v>
      </c>
      <c r="T2896" s="413"/>
      <c r="U2896" s="413" t="s">
        <v>5473</v>
      </c>
      <c r="V2896" s="413"/>
      <c r="W2896" s="413"/>
      <c r="X2896" s="445" t="s">
        <v>1656</v>
      </c>
      <c r="Y2896" s="43"/>
      <c r="Z2896" s="43"/>
      <c r="AA2896" s="43"/>
      <c r="AB2896" s="43"/>
      <c r="AC2896" s="43"/>
      <c r="AD2896" s="43"/>
      <c r="AE2896" s="43"/>
      <c r="AF2896" s="43"/>
      <c r="AG2896" s="43"/>
      <c r="AH2896" s="43"/>
      <c r="AI2896" s="43"/>
      <c r="AJ2896" s="43"/>
      <c r="AK2896" s="43"/>
      <c r="AL2896" s="43"/>
      <c r="AM2896" s="43"/>
      <c r="AN2896" s="43"/>
      <c r="AO2896" s="43"/>
      <c r="AP2896" s="43"/>
      <c r="AQ2896" s="43"/>
      <c r="AR2896" s="43"/>
      <c r="AS2896" s="43"/>
      <c r="AT2896" s="43"/>
      <c r="AU2896" s="43"/>
      <c r="AV2896" s="43"/>
      <c r="AW2896" s="43"/>
      <c r="AX2896" s="43"/>
      <c r="AY2896" s="43"/>
      <c r="AZ2896" s="43"/>
      <c r="BA2896" s="43"/>
      <c r="BB2896" s="43"/>
      <c r="BC2896" s="43"/>
      <c r="BD2896" s="43"/>
      <c r="BE2896" s="43"/>
      <c r="BF2896" s="43"/>
      <c r="BG2896" s="43"/>
      <c r="BH2896" s="43"/>
      <c r="BI2896" s="43"/>
      <c r="BJ2896" s="43"/>
      <c r="BK2896" s="43"/>
      <c r="BL2896" s="43"/>
      <c r="BM2896" s="43"/>
      <c r="BN2896" s="43"/>
      <c r="BO2896" s="43"/>
      <c r="BP2896" s="43"/>
      <c r="BQ2896" s="43"/>
    </row>
    <row r="2897" spans="1:69" ht="22.9" customHeight="1">
      <c r="A2897" s="412" t="s">
        <v>5471</v>
      </c>
      <c r="B2897" s="413" t="s">
        <v>5472</v>
      </c>
      <c r="C2897" s="866">
        <v>102156</v>
      </c>
      <c r="D2897" s="413" t="s">
        <v>335</v>
      </c>
      <c r="E2897" s="413" t="s">
        <v>842</v>
      </c>
      <c r="F2897" s="413" t="s">
        <v>5474</v>
      </c>
      <c r="G2897" s="413">
        <v>0</v>
      </c>
      <c r="H2897" s="421" t="s">
        <v>1256</v>
      </c>
      <c r="I2897" s="413">
        <v>0</v>
      </c>
      <c r="J2897" s="450">
        <v>42474</v>
      </c>
      <c r="K2897" s="457">
        <v>35</v>
      </c>
      <c r="L2897" s="452">
        <v>32660</v>
      </c>
      <c r="M2897" s="413" t="s">
        <v>219</v>
      </c>
      <c r="N2897" s="413" t="s">
        <v>144</v>
      </c>
      <c r="O2897" s="418"/>
      <c r="P2897" s="421" t="s">
        <v>1256</v>
      </c>
      <c r="Q2897" s="413"/>
      <c r="R2897" s="64"/>
      <c r="S2897" s="413" t="s">
        <v>398</v>
      </c>
      <c r="T2897" s="413"/>
      <c r="U2897" s="413" t="s">
        <v>5473</v>
      </c>
      <c r="V2897" s="413"/>
      <c r="W2897" s="413"/>
      <c r="X2897" s="445" t="s">
        <v>1656</v>
      </c>
      <c r="Y2897" s="43"/>
      <c r="Z2897" s="43"/>
      <c r="AA2897" s="43"/>
      <c r="AB2897" s="43"/>
      <c r="AC2897" s="43"/>
      <c r="AD2897" s="43"/>
      <c r="AE2897" s="43"/>
      <c r="AF2897" s="43"/>
      <c r="AG2897" s="43"/>
      <c r="AH2897" s="43"/>
      <c r="AI2897" s="43"/>
      <c r="AJ2897" s="43"/>
      <c r="AK2897" s="43"/>
      <c r="AL2897" s="43"/>
      <c r="AM2897" s="43"/>
      <c r="AN2897" s="43"/>
      <c r="AO2897" s="43"/>
      <c r="AP2897" s="43"/>
      <c r="AQ2897" s="43"/>
      <c r="AR2897" s="43"/>
      <c r="AS2897" s="43"/>
      <c r="AT2897" s="43"/>
      <c r="AU2897" s="43"/>
      <c r="AV2897" s="43"/>
      <c r="AW2897" s="43"/>
      <c r="AX2897" s="43"/>
      <c r="AY2897" s="43"/>
      <c r="AZ2897" s="43"/>
      <c r="BA2897" s="43"/>
      <c r="BB2897" s="43"/>
      <c r="BC2897" s="43"/>
      <c r="BD2897" s="43"/>
      <c r="BE2897" s="43"/>
      <c r="BF2897" s="43"/>
      <c r="BG2897" s="43"/>
      <c r="BH2897" s="43"/>
      <c r="BI2897" s="43"/>
      <c r="BJ2897" s="43"/>
      <c r="BK2897" s="43"/>
      <c r="BL2897" s="43"/>
      <c r="BM2897" s="43"/>
      <c r="BN2897" s="43"/>
      <c r="BO2897" s="43"/>
      <c r="BP2897" s="43"/>
      <c r="BQ2897" s="43"/>
    </row>
    <row r="2898" spans="1:69" ht="22.9" customHeight="1">
      <c r="A2898" s="412" t="s">
        <v>5471</v>
      </c>
      <c r="B2898" s="413" t="s">
        <v>5472</v>
      </c>
      <c r="C2898" s="866">
        <v>102167</v>
      </c>
      <c r="D2898" s="413" t="s">
        <v>138</v>
      </c>
      <c r="E2898" s="413" t="s">
        <v>552</v>
      </c>
      <c r="F2898" s="413" t="s">
        <v>5474</v>
      </c>
      <c r="G2898" s="413">
        <v>0</v>
      </c>
      <c r="H2898" s="421" t="s">
        <v>952</v>
      </c>
      <c r="I2898" s="413">
        <v>0</v>
      </c>
      <c r="J2898" s="450">
        <v>42474</v>
      </c>
      <c r="K2898" s="457">
        <v>35</v>
      </c>
      <c r="L2898" s="452">
        <v>32660</v>
      </c>
      <c r="M2898" s="413" t="s">
        <v>538</v>
      </c>
      <c r="N2898" s="413" t="s">
        <v>144</v>
      </c>
      <c r="O2898" s="418"/>
      <c r="P2898" s="421" t="s">
        <v>952</v>
      </c>
      <c r="Q2898" s="413"/>
      <c r="R2898" s="64"/>
      <c r="S2898" s="413" t="s">
        <v>398</v>
      </c>
      <c r="T2898" s="413"/>
      <c r="U2898" s="413" t="s">
        <v>5473</v>
      </c>
      <c r="V2898" s="413"/>
      <c r="W2898" s="413"/>
      <c r="X2898" s="445" t="s">
        <v>1656</v>
      </c>
      <c r="Y2898" s="43"/>
      <c r="Z2898" s="43"/>
      <c r="AA2898" s="43"/>
      <c r="AB2898" s="43"/>
      <c r="AC2898" s="43"/>
      <c r="AD2898" s="43"/>
      <c r="AE2898" s="43"/>
      <c r="AF2898" s="43"/>
      <c r="AG2898" s="43"/>
      <c r="AH2898" s="43"/>
      <c r="AI2898" s="43"/>
      <c r="AJ2898" s="43"/>
      <c r="AK2898" s="43"/>
      <c r="AL2898" s="43"/>
      <c r="AM2898" s="43"/>
      <c r="AN2898" s="43"/>
      <c r="AO2898" s="43"/>
      <c r="AP2898" s="43"/>
      <c r="AQ2898" s="43"/>
      <c r="AR2898" s="43"/>
      <c r="AS2898" s="43"/>
      <c r="AT2898" s="43"/>
      <c r="AU2898" s="43"/>
      <c r="AV2898" s="43"/>
      <c r="AW2898" s="43"/>
      <c r="AX2898" s="43"/>
      <c r="AY2898" s="43"/>
      <c r="AZ2898" s="43"/>
      <c r="BA2898" s="43"/>
      <c r="BB2898" s="43"/>
      <c r="BC2898" s="43"/>
      <c r="BD2898" s="43"/>
      <c r="BE2898" s="43"/>
      <c r="BF2898" s="43"/>
      <c r="BG2898" s="43"/>
      <c r="BH2898" s="43"/>
      <c r="BI2898" s="43"/>
      <c r="BJ2898" s="43"/>
      <c r="BK2898" s="43"/>
      <c r="BL2898" s="43"/>
      <c r="BM2898" s="43"/>
      <c r="BN2898" s="43"/>
      <c r="BO2898" s="43"/>
      <c r="BP2898" s="43"/>
      <c r="BQ2898" s="43"/>
    </row>
    <row r="2899" spans="1:69" ht="22.9" customHeight="1">
      <c r="A2899" s="412" t="s">
        <v>5471</v>
      </c>
      <c r="B2899" s="413" t="s">
        <v>5472</v>
      </c>
      <c r="C2899" s="866">
        <v>102168</v>
      </c>
      <c r="D2899" s="413" t="s">
        <v>344</v>
      </c>
      <c r="E2899" s="413" t="s">
        <v>5258</v>
      </c>
      <c r="F2899" s="413" t="s">
        <v>389</v>
      </c>
      <c r="G2899" s="413">
        <v>0</v>
      </c>
      <c r="H2899" s="421" t="s">
        <v>1442</v>
      </c>
      <c r="I2899" s="413">
        <v>0</v>
      </c>
      <c r="J2899" s="450">
        <v>42474</v>
      </c>
      <c r="K2899" s="457">
        <v>35</v>
      </c>
      <c r="L2899" s="452">
        <v>32660</v>
      </c>
      <c r="M2899" s="413" t="s">
        <v>380</v>
      </c>
      <c r="N2899" s="413" t="s">
        <v>144</v>
      </c>
      <c r="O2899" s="418"/>
      <c r="P2899" s="421" t="s">
        <v>1442</v>
      </c>
      <c r="Q2899" s="413"/>
      <c r="R2899" s="64"/>
      <c r="S2899" s="413" t="s">
        <v>398</v>
      </c>
      <c r="T2899" s="413"/>
      <c r="U2899" s="413" t="s">
        <v>5473</v>
      </c>
      <c r="V2899" s="413"/>
      <c r="W2899" s="413"/>
      <c r="X2899" s="445" t="s">
        <v>1656</v>
      </c>
      <c r="Y2899" s="43"/>
      <c r="Z2899" s="43"/>
      <c r="AA2899" s="43"/>
      <c r="AB2899" s="43"/>
      <c r="AC2899" s="43"/>
      <c r="AD2899" s="43"/>
      <c r="AE2899" s="43"/>
      <c r="AF2899" s="43"/>
      <c r="AG2899" s="43"/>
      <c r="AH2899" s="43"/>
      <c r="AI2899" s="43"/>
      <c r="AJ2899" s="43"/>
      <c r="AK2899" s="43"/>
      <c r="AL2899" s="43"/>
      <c r="AM2899" s="43"/>
      <c r="AN2899" s="43"/>
      <c r="AO2899" s="43"/>
      <c r="AP2899" s="43"/>
      <c r="AQ2899" s="43"/>
      <c r="AR2899" s="43"/>
      <c r="AS2899" s="43"/>
      <c r="AT2899" s="43"/>
      <c r="AU2899" s="43"/>
      <c r="AV2899" s="43"/>
      <c r="AW2899" s="43"/>
      <c r="AX2899" s="43"/>
      <c r="AY2899" s="43"/>
      <c r="AZ2899" s="43"/>
      <c r="BA2899" s="43"/>
      <c r="BB2899" s="43"/>
      <c r="BC2899" s="43"/>
      <c r="BD2899" s="43"/>
      <c r="BE2899" s="43"/>
      <c r="BF2899" s="43"/>
      <c r="BG2899" s="43"/>
      <c r="BH2899" s="43"/>
      <c r="BI2899" s="43"/>
      <c r="BJ2899" s="43"/>
      <c r="BK2899" s="43"/>
      <c r="BL2899" s="43"/>
      <c r="BM2899" s="43"/>
      <c r="BN2899" s="43"/>
      <c r="BO2899" s="43"/>
      <c r="BP2899" s="43"/>
      <c r="BQ2899" s="43"/>
    </row>
    <row r="2900" spans="1:69" ht="22.9" customHeight="1">
      <c r="A2900" s="412" t="s">
        <v>5471</v>
      </c>
      <c r="B2900" s="413" t="s">
        <v>5472</v>
      </c>
      <c r="C2900" s="866">
        <v>102169</v>
      </c>
      <c r="D2900" s="413" t="s">
        <v>629</v>
      </c>
      <c r="E2900" s="413" t="s">
        <v>220</v>
      </c>
      <c r="F2900" s="413" t="s">
        <v>5474</v>
      </c>
      <c r="G2900" s="413">
        <v>0</v>
      </c>
      <c r="H2900" s="421" t="s">
        <v>1256</v>
      </c>
      <c r="I2900" s="413">
        <v>0</v>
      </c>
      <c r="J2900" s="450">
        <v>42474</v>
      </c>
      <c r="K2900" s="457">
        <v>35</v>
      </c>
      <c r="L2900" s="452">
        <v>32660</v>
      </c>
      <c r="M2900" s="413" t="s">
        <v>216</v>
      </c>
      <c r="N2900" s="413" t="s">
        <v>144</v>
      </c>
      <c r="O2900" s="418"/>
      <c r="P2900" s="421" t="s">
        <v>1256</v>
      </c>
      <c r="Q2900" s="413"/>
      <c r="R2900" s="64"/>
      <c r="S2900" s="413" t="s">
        <v>398</v>
      </c>
      <c r="T2900" s="413"/>
      <c r="U2900" s="413" t="s">
        <v>5473</v>
      </c>
      <c r="V2900" s="413"/>
      <c r="W2900" s="413"/>
      <c r="X2900" s="445" t="s">
        <v>1656</v>
      </c>
      <c r="Y2900" s="43"/>
      <c r="Z2900" s="43"/>
      <c r="AA2900" s="43"/>
      <c r="AB2900" s="43"/>
      <c r="AC2900" s="43"/>
      <c r="AD2900" s="43"/>
      <c r="AE2900" s="43"/>
      <c r="AF2900" s="43"/>
      <c r="AG2900" s="43"/>
      <c r="AH2900" s="43"/>
      <c r="AI2900" s="43"/>
      <c r="AJ2900" s="43"/>
      <c r="AK2900" s="43"/>
      <c r="AL2900" s="43"/>
      <c r="AM2900" s="43"/>
      <c r="AN2900" s="43"/>
      <c r="AO2900" s="43"/>
      <c r="AP2900" s="43"/>
      <c r="AQ2900" s="43"/>
      <c r="AR2900" s="43"/>
      <c r="AS2900" s="43"/>
      <c r="AT2900" s="43"/>
      <c r="AU2900" s="43"/>
      <c r="AV2900" s="43"/>
      <c r="AW2900" s="43"/>
      <c r="AX2900" s="43"/>
      <c r="AY2900" s="43"/>
      <c r="AZ2900" s="43"/>
      <c r="BA2900" s="43"/>
      <c r="BB2900" s="43"/>
      <c r="BC2900" s="43"/>
      <c r="BD2900" s="43"/>
      <c r="BE2900" s="43"/>
      <c r="BF2900" s="43"/>
      <c r="BG2900" s="43"/>
      <c r="BH2900" s="43"/>
      <c r="BI2900" s="43"/>
      <c r="BJ2900" s="43"/>
      <c r="BK2900" s="43"/>
      <c r="BL2900" s="43"/>
      <c r="BM2900" s="43"/>
      <c r="BN2900" s="43"/>
      <c r="BO2900" s="43"/>
      <c r="BP2900" s="43"/>
      <c r="BQ2900" s="43"/>
    </row>
    <row r="2901" spans="1:69" ht="22.9" customHeight="1">
      <c r="A2901" s="412" t="s">
        <v>5471</v>
      </c>
      <c r="B2901" s="413" t="s">
        <v>5472</v>
      </c>
      <c r="C2901" s="866">
        <v>102174</v>
      </c>
      <c r="D2901" s="413" t="s">
        <v>458</v>
      </c>
      <c r="E2901" s="413" t="s">
        <v>1292</v>
      </c>
      <c r="F2901" s="413" t="s">
        <v>5474</v>
      </c>
      <c r="G2901" s="413">
        <v>0</v>
      </c>
      <c r="H2901" s="421" t="s">
        <v>1256</v>
      </c>
      <c r="I2901" s="413">
        <v>0</v>
      </c>
      <c r="J2901" s="450">
        <v>42474</v>
      </c>
      <c r="K2901" s="457">
        <v>35</v>
      </c>
      <c r="L2901" s="452">
        <v>32660</v>
      </c>
      <c r="M2901" s="413" t="s">
        <v>246</v>
      </c>
      <c r="N2901" s="413" t="s">
        <v>144</v>
      </c>
      <c r="O2901" s="418"/>
      <c r="P2901" s="421" t="s">
        <v>1256</v>
      </c>
      <c r="Q2901" s="413"/>
      <c r="R2901" s="64"/>
      <c r="S2901" s="413" t="s">
        <v>398</v>
      </c>
      <c r="T2901" s="413"/>
      <c r="U2901" s="413" t="s">
        <v>5473</v>
      </c>
      <c r="V2901" s="413"/>
      <c r="W2901" s="413"/>
      <c r="X2901" s="445" t="s">
        <v>1656</v>
      </c>
      <c r="Y2901" s="43"/>
      <c r="Z2901" s="43"/>
      <c r="AA2901" s="43"/>
      <c r="AB2901" s="43"/>
      <c r="AC2901" s="43"/>
      <c r="AD2901" s="43"/>
      <c r="AE2901" s="43"/>
      <c r="AF2901" s="43"/>
      <c r="AG2901" s="43"/>
      <c r="AH2901" s="43"/>
      <c r="AI2901" s="43"/>
      <c r="AJ2901" s="43"/>
      <c r="AK2901" s="43"/>
      <c r="AL2901" s="43"/>
      <c r="AM2901" s="43"/>
      <c r="AN2901" s="43"/>
      <c r="AO2901" s="43"/>
      <c r="AP2901" s="43"/>
      <c r="AQ2901" s="43"/>
      <c r="AR2901" s="43"/>
      <c r="AS2901" s="43"/>
      <c r="AT2901" s="43"/>
      <c r="AU2901" s="43"/>
      <c r="AV2901" s="43"/>
      <c r="AW2901" s="43"/>
      <c r="AX2901" s="43"/>
      <c r="AY2901" s="43"/>
      <c r="AZ2901" s="43"/>
      <c r="BA2901" s="43"/>
      <c r="BB2901" s="43"/>
      <c r="BC2901" s="43"/>
      <c r="BD2901" s="43"/>
      <c r="BE2901" s="43"/>
      <c r="BF2901" s="43"/>
      <c r="BG2901" s="43"/>
      <c r="BH2901" s="43"/>
      <c r="BI2901" s="43"/>
      <c r="BJ2901" s="43"/>
      <c r="BK2901" s="43"/>
      <c r="BL2901" s="43"/>
      <c r="BM2901" s="43"/>
      <c r="BN2901" s="43"/>
      <c r="BO2901" s="43"/>
      <c r="BP2901" s="43"/>
      <c r="BQ2901" s="43"/>
    </row>
    <row r="2902" spans="1:69" ht="22.9" customHeight="1">
      <c r="A2902" s="412" t="s">
        <v>5471</v>
      </c>
      <c r="B2902" s="413" t="s">
        <v>5472</v>
      </c>
      <c r="C2902" s="866">
        <v>102185</v>
      </c>
      <c r="D2902" s="413" t="s">
        <v>844</v>
      </c>
      <c r="E2902" s="413" t="s">
        <v>175</v>
      </c>
      <c r="F2902" s="413" t="s">
        <v>5474</v>
      </c>
      <c r="G2902" s="413">
        <v>0</v>
      </c>
      <c r="H2902" s="421" t="s">
        <v>952</v>
      </c>
      <c r="I2902" s="413">
        <v>0</v>
      </c>
      <c r="J2902" s="450">
        <v>42474</v>
      </c>
      <c r="K2902" s="457">
        <v>35</v>
      </c>
      <c r="L2902" s="452">
        <v>32660</v>
      </c>
      <c r="M2902" s="413" t="s">
        <v>934</v>
      </c>
      <c r="N2902" s="413" t="s">
        <v>144</v>
      </c>
      <c r="O2902" s="418"/>
      <c r="P2902" s="421" t="s">
        <v>952</v>
      </c>
      <c r="Q2902" s="413"/>
      <c r="R2902" s="64"/>
      <c r="S2902" s="413" t="s">
        <v>398</v>
      </c>
      <c r="T2902" s="413"/>
      <c r="U2902" s="413" t="s">
        <v>5473</v>
      </c>
      <c r="V2902" s="413"/>
      <c r="W2902" s="413"/>
      <c r="X2902" s="445" t="s">
        <v>1656</v>
      </c>
      <c r="Y2902" s="43"/>
      <c r="Z2902" s="43"/>
      <c r="AA2902" s="43"/>
      <c r="AB2902" s="43"/>
      <c r="AC2902" s="43"/>
      <c r="AD2902" s="43"/>
      <c r="AE2902" s="43"/>
      <c r="AF2902" s="43"/>
      <c r="AG2902" s="43"/>
      <c r="AH2902" s="43"/>
      <c r="AI2902" s="43"/>
      <c r="AJ2902" s="43"/>
      <c r="AK2902" s="43"/>
      <c r="AL2902" s="43"/>
      <c r="AM2902" s="43"/>
      <c r="AN2902" s="43"/>
      <c r="AO2902" s="43"/>
      <c r="AP2902" s="43"/>
      <c r="AQ2902" s="43"/>
      <c r="AR2902" s="43"/>
      <c r="AS2902" s="43"/>
      <c r="AT2902" s="43"/>
      <c r="AU2902" s="43"/>
      <c r="AV2902" s="43"/>
      <c r="AW2902" s="43"/>
      <c r="AX2902" s="43"/>
      <c r="AY2902" s="43"/>
      <c r="AZ2902" s="43"/>
      <c r="BA2902" s="43"/>
      <c r="BB2902" s="43"/>
      <c r="BC2902" s="43"/>
      <c r="BD2902" s="43"/>
      <c r="BE2902" s="43"/>
      <c r="BF2902" s="43"/>
      <c r="BG2902" s="43"/>
      <c r="BH2902" s="43"/>
      <c r="BI2902" s="43"/>
      <c r="BJ2902" s="43"/>
      <c r="BK2902" s="43"/>
      <c r="BL2902" s="43"/>
      <c r="BM2902" s="43"/>
      <c r="BN2902" s="43"/>
      <c r="BO2902" s="43"/>
      <c r="BP2902" s="43"/>
      <c r="BQ2902" s="43"/>
    </row>
    <row r="2903" spans="1:69" ht="22.9" customHeight="1">
      <c r="A2903" s="412" t="s">
        <v>5471</v>
      </c>
      <c r="B2903" s="413" t="s">
        <v>5472</v>
      </c>
      <c r="C2903" s="866">
        <v>102187</v>
      </c>
      <c r="D2903" s="413" t="s">
        <v>713</v>
      </c>
      <c r="E2903" s="413" t="s">
        <v>207</v>
      </c>
      <c r="F2903" s="413" t="s">
        <v>5474</v>
      </c>
      <c r="G2903" s="413">
        <v>0</v>
      </c>
      <c r="H2903" s="421" t="s">
        <v>952</v>
      </c>
      <c r="I2903" s="413">
        <v>0</v>
      </c>
      <c r="J2903" s="450">
        <v>42474</v>
      </c>
      <c r="K2903" s="457">
        <v>35</v>
      </c>
      <c r="L2903" s="452">
        <v>32660</v>
      </c>
      <c r="M2903" s="413" t="s">
        <v>264</v>
      </c>
      <c r="N2903" s="413" t="s">
        <v>144</v>
      </c>
      <c r="O2903" s="418"/>
      <c r="P2903" s="421" t="s">
        <v>952</v>
      </c>
      <c r="Q2903" s="413"/>
      <c r="R2903" s="64"/>
      <c r="S2903" s="413" t="s">
        <v>398</v>
      </c>
      <c r="T2903" s="413"/>
      <c r="U2903" s="413" t="s">
        <v>5473</v>
      </c>
      <c r="V2903" s="413"/>
      <c r="W2903" s="413"/>
      <c r="X2903" s="445" t="s">
        <v>1656</v>
      </c>
      <c r="Y2903" s="43"/>
      <c r="Z2903" s="43"/>
      <c r="AA2903" s="43"/>
      <c r="AB2903" s="43"/>
      <c r="AC2903" s="43"/>
      <c r="AD2903" s="43"/>
      <c r="AE2903" s="43"/>
      <c r="AF2903" s="43"/>
      <c r="AG2903" s="43"/>
      <c r="AH2903" s="43"/>
      <c r="AI2903" s="43"/>
      <c r="AJ2903" s="43"/>
      <c r="AK2903" s="43"/>
      <c r="AL2903" s="43"/>
      <c r="AM2903" s="43"/>
      <c r="AN2903" s="43"/>
      <c r="AO2903" s="43"/>
      <c r="AP2903" s="43"/>
      <c r="AQ2903" s="43"/>
      <c r="AR2903" s="43"/>
      <c r="AS2903" s="43"/>
      <c r="AT2903" s="43"/>
      <c r="AU2903" s="43"/>
      <c r="AV2903" s="43"/>
      <c r="AW2903" s="43"/>
      <c r="AX2903" s="43"/>
      <c r="AY2903" s="43"/>
      <c r="AZ2903" s="43"/>
      <c r="BA2903" s="43"/>
      <c r="BB2903" s="43"/>
      <c r="BC2903" s="43"/>
      <c r="BD2903" s="43"/>
      <c r="BE2903" s="43"/>
      <c r="BF2903" s="43"/>
      <c r="BG2903" s="43"/>
      <c r="BH2903" s="43"/>
      <c r="BI2903" s="43"/>
      <c r="BJ2903" s="43"/>
      <c r="BK2903" s="43"/>
      <c r="BL2903" s="43"/>
      <c r="BM2903" s="43"/>
      <c r="BN2903" s="43"/>
      <c r="BO2903" s="43"/>
      <c r="BP2903" s="43"/>
      <c r="BQ2903" s="43"/>
    </row>
    <row r="2904" spans="1:69" ht="22.9" customHeight="1">
      <c r="A2904" s="412" t="s">
        <v>5471</v>
      </c>
      <c r="B2904" s="413" t="s">
        <v>5472</v>
      </c>
      <c r="C2904" s="866">
        <v>102188</v>
      </c>
      <c r="D2904" s="413" t="s">
        <v>1256</v>
      </c>
      <c r="E2904" s="413" t="s">
        <v>327</v>
      </c>
      <c r="F2904" s="413" t="s">
        <v>5474</v>
      </c>
      <c r="G2904" s="413">
        <v>0</v>
      </c>
      <c r="H2904" s="421" t="s">
        <v>1256</v>
      </c>
      <c r="I2904" s="413">
        <v>0</v>
      </c>
      <c r="J2904" s="450">
        <v>42474</v>
      </c>
      <c r="K2904" s="457">
        <v>35</v>
      </c>
      <c r="L2904" s="452">
        <v>32660</v>
      </c>
      <c r="M2904" s="413" t="s">
        <v>5177</v>
      </c>
      <c r="N2904" s="413" t="s">
        <v>144</v>
      </c>
      <c r="O2904" s="418"/>
      <c r="P2904" s="421" t="s">
        <v>1256</v>
      </c>
      <c r="Q2904" s="413"/>
      <c r="R2904" s="64"/>
      <c r="S2904" s="413" t="s">
        <v>398</v>
      </c>
      <c r="T2904" s="413"/>
      <c r="U2904" s="413" t="s">
        <v>5473</v>
      </c>
      <c r="V2904" s="413"/>
      <c r="W2904" s="413"/>
      <c r="X2904" s="445" t="s">
        <v>1656</v>
      </c>
      <c r="Y2904" s="43"/>
      <c r="Z2904" s="43"/>
      <c r="AA2904" s="43"/>
      <c r="AB2904" s="43"/>
      <c r="AC2904" s="43"/>
      <c r="AD2904" s="43"/>
      <c r="AE2904" s="43"/>
      <c r="AF2904" s="43"/>
      <c r="AG2904" s="43"/>
      <c r="AH2904" s="43"/>
      <c r="AI2904" s="43"/>
      <c r="AJ2904" s="43"/>
      <c r="AK2904" s="43"/>
      <c r="AL2904" s="43"/>
      <c r="AM2904" s="43"/>
      <c r="AN2904" s="43"/>
      <c r="AO2904" s="43"/>
      <c r="AP2904" s="43"/>
      <c r="AQ2904" s="43"/>
      <c r="AR2904" s="43"/>
      <c r="AS2904" s="43"/>
      <c r="AT2904" s="43"/>
      <c r="AU2904" s="43"/>
      <c r="AV2904" s="43"/>
      <c r="AW2904" s="43"/>
      <c r="AX2904" s="43"/>
      <c r="AY2904" s="43"/>
      <c r="AZ2904" s="43"/>
      <c r="BA2904" s="43"/>
      <c r="BB2904" s="43"/>
      <c r="BC2904" s="43"/>
      <c r="BD2904" s="43"/>
      <c r="BE2904" s="43"/>
      <c r="BF2904" s="43"/>
      <c r="BG2904" s="43"/>
      <c r="BH2904" s="43"/>
      <c r="BI2904" s="43"/>
      <c r="BJ2904" s="43"/>
      <c r="BK2904" s="43"/>
      <c r="BL2904" s="43"/>
      <c r="BM2904" s="43"/>
      <c r="BN2904" s="43"/>
      <c r="BO2904" s="43"/>
      <c r="BP2904" s="43"/>
      <c r="BQ2904" s="43"/>
    </row>
    <row r="2905" spans="1:69" ht="22.9" customHeight="1">
      <c r="A2905" s="412" t="s">
        <v>5471</v>
      </c>
      <c r="B2905" s="413" t="s">
        <v>5472</v>
      </c>
      <c r="C2905" s="866">
        <v>102190</v>
      </c>
      <c r="D2905" s="413" t="s">
        <v>562</v>
      </c>
      <c r="E2905" s="413" t="s">
        <v>5259</v>
      </c>
      <c r="F2905" s="413" t="s">
        <v>5474</v>
      </c>
      <c r="G2905" s="413">
        <v>0</v>
      </c>
      <c r="H2905" s="421" t="s">
        <v>1256</v>
      </c>
      <c r="I2905" s="413">
        <v>0</v>
      </c>
      <c r="J2905" s="450">
        <v>42474</v>
      </c>
      <c r="K2905" s="457">
        <v>35</v>
      </c>
      <c r="L2905" s="452">
        <v>32660</v>
      </c>
      <c r="M2905" s="413" t="s">
        <v>1575</v>
      </c>
      <c r="N2905" s="413" t="s">
        <v>144</v>
      </c>
      <c r="O2905" s="418"/>
      <c r="P2905" s="421" t="s">
        <v>1256</v>
      </c>
      <c r="Q2905" s="413"/>
      <c r="R2905" s="64"/>
      <c r="S2905" s="413" t="s">
        <v>398</v>
      </c>
      <c r="T2905" s="413"/>
      <c r="U2905" s="413" t="s">
        <v>5473</v>
      </c>
      <c r="V2905" s="413"/>
      <c r="W2905" s="413"/>
      <c r="X2905" s="445" t="s">
        <v>1656</v>
      </c>
      <c r="Y2905" s="43"/>
      <c r="Z2905" s="43"/>
      <c r="AA2905" s="43"/>
      <c r="AB2905" s="43"/>
      <c r="AC2905" s="43"/>
      <c r="AD2905" s="43"/>
      <c r="AE2905" s="43"/>
      <c r="AF2905" s="43"/>
      <c r="AG2905" s="43"/>
      <c r="AH2905" s="43"/>
      <c r="AI2905" s="43"/>
      <c r="AJ2905" s="43"/>
      <c r="AK2905" s="43"/>
      <c r="AL2905" s="43"/>
      <c r="AM2905" s="43"/>
      <c r="AN2905" s="43"/>
      <c r="AO2905" s="43"/>
      <c r="AP2905" s="43"/>
      <c r="AQ2905" s="43"/>
      <c r="AR2905" s="43"/>
      <c r="AS2905" s="43"/>
      <c r="AT2905" s="43"/>
      <c r="AU2905" s="43"/>
      <c r="AV2905" s="43"/>
      <c r="AW2905" s="43"/>
      <c r="AX2905" s="43"/>
      <c r="AY2905" s="43"/>
      <c r="AZ2905" s="43"/>
      <c r="BA2905" s="43"/>
      <c r="BB2905" s="43"/>
      <c r="BC2905" s="43"/>
      <c r="BD2905" s="43"/>
      <c r="BE2905" s="43"/>
      <c r="BF2905" s="43"/>
      <c r="BG2905" s="43"/>
      <c r="BH2905" s="43"/>
      <c r="BI2905" s="43"/>
      <c r="BJ2905" s="43"/>
      <c r="BK2905" s="43"/>
      <c r="BL2905" s="43"/>
      <c r="BM2905" s="43"/>
      <c r="BN2905" s="43"/>
      <c r="BO2905" s="43"/>
      <c r="BP2905" s="43"/>
      <c r="BQ2905" s="43"/>
    </row>
    <row r="2906" spans="1:69" ht="22.9" customHeight="1">
      <c r="A2906" s="412" t="s">
        <v>5471</v>
      </c>
      <c r="B2906" s="413" t="s">
        <v>5472</v>
      </c>
      <c r="C2906" s="866">
        <v>102191</v>
      </c>
      <c r="D2906" s="413" t="s">
        <v>345</v>
      </c>
      <c r="E2906" s="413" t="s">
        <v>208</v>
      </c>
      <c r="F2906" s="413" t="s">
        <v>5474</v>
      </c>
      <c r="G2906" s="413">
        <v>0</v>
      </c>
      <c r="H2906" s="421" t="s">
        <v>1256</v>
      </c>
      <c r="I2906" s="413">
        <v>0</v>
      </c>
      <c r="J2906" s="450">
        <v>42474</v>
      </c>
      <c r="K2906" s="457">
        <v>35</v>
      </c>
      <c r="L2906" s="452">
        <v>32660</v>
      </c>
      <c r="M2906" s="413" t="s">
        <v>176</v>
      </c>
      <c r="N2906" s="413" t="s">
        <v>144</v>
      </c>
      <c r="O2906" s="418"/>
      <c r="P2906" s="421" t="s">
        <v>1256</v>
      </c>
      <c r="Q2906" s="413"/>
      <c r="R2906" s="64"/>
      <c r="S2906" s="413" t="s">
        <v>398</v>
      </c>
      <c r="T2906" s="413"/>
      <c r="U2906" s="413" t="s">
        <v>5473</v>
      </c>
      <c r="V2906" s="413"/>
      <c r="W2906" s="413"/>
      <c r="X2906" s="445" t="s">
        <v>1656</v>
      </c>
      <c r="Y2906" s="43"/>
      <c r="Z2906" s="43"/>
      <c r="AA2906" s="43"/>
      <c r="AB2906" s="43"/>
      <c r="AC2906" s="43"/>
      <c r="AD2906" s="43"/>
      <c r="AE2906" s="43"/>
      <c r="AF2906" s="43"/>
      <c r="AG2906" s="43"/>
      <c r="AH2906" s="43"/>
      <c r="AI2906" s="43"/>
      <c r="AJ2906" s="43"/>
      <c r="AK2906" s="43"/>
      <c r="AL2906" s="43"/>
      <c r="AM2906" s="43"/>
      <c r="AN2906" s="43"/>
      <c r="AO2906" s="43"/>
      <c r="AP2906" s="43"/>
      <c r="AQ2906" s="43"/>
      <c r="AR2906" s="43"/>
      <c r="AS2906" s="43"/>
      <c r="AT2906" s="43"/>
      <c r="AU2906" s="43"/>
      <c r="AV2906" s="43"/>
      <c r="AW2906" s="43"/>
      <c r="AX2906" s="43"/>
      <c r="AY2906" s="43"/>
      <c r="AZ2906" s="43"/>
      <c r="BA2906" s="43"/>
      <c r="BB2906" s="43"/>
      <c r="BC2906" s="43"/>
      <c r="BD2906" s="43"/>
      <c r="BE2906" s="43"/>
      <c r="BF2906" s="43"/>
      <c r="BG2906" s="43"/>
      <c r="BH2906" s="43"/>
      <c r="BI2906" s="43"/>
      <c r="BJ2906" s="43"/>
      <c r="BK2906" s="43"/>
      <c r="BL2906" s="43"/>
      <c r="BM2906" s="43"/>
      <c r="BN2906" s="43"/>
      <c r="BO2906" s="43"/>
      <c r="BP2906" s="43"/>
      <c r="BQ2906" s="43"/>
    </row>
    <row r="2907" spans="1:69" ht="22.9" customHeight="1">
      <c r="A2907" s="412" t="s">
        <v>5471</v>
      </c>
      <c r="B2907" s="413" t="s">
        <v>5472</v>
      </c>
      <c r="C2907" s="866">
        <v>102192</v>
      </c>
      <c r="D2907" s="413" t="s">
        <v>5260</v>
      </c>
      <c r="E2907" s="413" t="s">
        <v>215</v>
      </c>
      <c r="F2907" s="413" t="s">
        <v>5474</v>
      </c>
      <c r="G2907" s="413">
        <v>0</v>
      </c>
      <c r="H2907" s="421" t="s">
        <v>952</v>
      </c>
      <c r="I2907" s="413">
        <v>0</v>
      </c>
      <c r="J2907" s="450">
        <v>42474</v>
      </c>
      <c r="K2907" s="457">
        <v>35</v>
      </c>
      <c r="L2907" s="452">
        <v>32660</v>
      </c>
      <c r="M2907" s="413" t="s">
        <v>203</v>
      </c>
      <c r="N2907" s="413" t="s">
        <v>144</v>
      </c>
      <c r="O2907" s="418"/>
      <c r="P2907" s="421" t="s">
        <v>952</v>
      </c>
      <c r="Q2907" s="413"/>
      <c r="R2907" s="64"/>
      <c r="S2907" s="413" t="s">
        <v>398</v>
      </c>
      <c r="T2907" s="413"/>
      <c r="U2907" s="413" t="s">
        <v>5473</v>
      </c>
      <c r="V2907" s="413"/>
      <c r="W2907" s="413"/>
      <c r="X2907" s="445" t="s">
        <v>1656</v>
      </c>
      <c r="Y2907" s="43"/>
      <c r="Z2907" s="43"/>
      <c r="AA2907" s="43"/>
      <c r="AB2907" s="43"/>
      <c r="AC2907" s="43"/>
      <c r="AD2907" s="43"/>
      <c r="AE2907" s="43"/>
      <c r="AF2907" s="43"/>
      <c r="AG2907" s="43"/>
      <c r="AH2907" s="43"/>
      <c r="AI2907" s="43"/>
      <c r="AJ2907" s="43"/>
      <c r="AK2907" s="43"/>
      <c r="AL2907" s="43"/>
      <c r="AM2907" s="43"/>
      <c r="AN2907" s="43"/>
      <c r="AO2907" s="43"/>
      <c r="AP2907" s="43"/>
      <c r="AQ2907" s="43"/>
      <c r="AR2907" s="43"/>
      <c r="AS2907" s="43"/>
      <c r="AT2907" s="43"/>
      <c r="AU2907" s="43"/>
      <c r="AV2907" s="43"/>
      <c r="AW2907" s="43"/>
      <c r="AX2907" s="43"/>
      <c r="AY2907" s="43"/>
      <c r="AZ2907" s="43"/>
      <c r="BA2907" s="43"/>
      <c r="BB2907" s="43"/>
      <c r="BC2907" s="43"/>
      <c r="BD2907" s="43"/>
      <c r="BE2907" s="43"/>
      <c r="BF2907" s="43"/>
      <c r="BG2907" s="43"/>
      <c r="BH2907" s="43"/>
      <c r="BI2907" s="43"/>
      <c r="BJ2907" s="43"/>
      <c r="BK2907" s="43"/>
      <c r="BL2907" s="43"/>
      <c r="BM2907" s="43"/>
      <c r="BN2907" s="43"/>
      <c r="BO2907" s="43"/>
      <c r="BP2907" s="43"/>
      <c r="BQ2907" s="43"/>
    </row>
    <row r="2908" spans="1:69" ht="22.9" customHeight="1">
      <c r="A2908" s="412" t="s">
        <v>5471</v>
      </c>
      <c r="B2908" s="413" t="s">
        <v>5472</v>
      </c>
      <c r="C2908" s="866">
        <v>102193</v>
      </c>
      <c r="D2908" s="413" t="s">
        <v>497</v>
      </c>
      <c r="E2908" s="413" t="s">
        <v>172</v>
      </c>
      <c r="F2908" s="413" t="s">
        <v>5474</v>
      </c>
      <c r="G2908" s="413">
        <v>0</v>
      </c>
      <c r="H2908" s="421" t="s">
        <v>952</v>
      </c>
      <c r="I2908" s="413">
        <v>0</v>
      </c>
      <c r="J2908" s="450">
        <v>42474</v>
      </c>
      <c r="K2908" s="457">
        <v>35</v>
      </c>
      <c r="L2908" s="452">
        <v>32660</v>
      </c>
      <c r="M2908" s="413" t="s">
        <v>5731</v>
      </c>
      <c r="N2908" s="413" t="s">
        <v>144</v>
      </c>
      <c r="O2908" s="418"/>
      <c r="P2908" s="421" t="s">
        <v>952</v>
      </c>
      <c r="Q2908" s="413"/>
      <c r="R2908" s="64"/>
      <c r="S2908" s="413" t="s">
        <v>398</v>
      </c>
      <c r="T2908" s="413"/>
      <c r="U2908" s="413" t="s">
        <v>5473</v>
      </c>
      <c r="V2908" s="413"/>
      <c r="W2908" s="413"/>
      <c r="X2908" s="445" t="s">
        <v>1656</v>
      </c>
      <c r="Y2908" s="43"/>
      <c r="Z2908" s="43"/>
      <c r="AA2908" s="43"/>
      <c r="AB2908" s="43"/>
      <c r="AC2908" s="43"/>
      <c r="AD2908" s="43"/>
      <c r="AE2908" s="43"/>
      <c r="AF2908" s="43"/>
      <c r="AG2908" s="43"/>
      <c r="AH2908" s="43"/>
      <c r="AI2908" s="43"/>
      <c r="AJ2908" s="43"/>
      <c r="AK2908" s="43"/>
      <c r="AL2908" s="43"/>
      <c r="AM2908" s="43"/>
      <c r="AN2908" s="43"/>
      <c r="AO2908" s="43"/>
      <c r="AP2908" s="43"/>
      <c r="AQ2908" s="43"/>
      <c r="AR2908" s="43"/>
      <c r="AS2908" s="43"/>
      <c r="AT2908" s="43"/>
      <c r="AU2908" s="43"/>
      <c r="AV2908" s="43"/>
      <c r="AW2908" s="43"/>
      <c r="AX2908" s="43"/>
      <c r="AY2908" s="43"/>
      <c r="AZ2908" s="43"/>
      <c r="BA2908" s="43"/>
      <c r="BB2908" s="43"/>
      <c r="BC2908" s="43"/>
      <c r="BD2908" s="43"/>
      <c r="BE2908" s="43"/>
      <c r="BF2908" s="43"/>
      <c r="BG2908" s="43"/>
      <c r="BH2908" s="43"/>
      <c r="BI2908" s="43"/>
      <c r="BJ2908" s="43"/>
      <c r="BK2908" s="43"/>
      <c r="BL2908" s="43"/>
      <c r="BM2908" s="43"/>
      <c r="BN2908" s="43"/>
      <c r="BO2908" s="43"/>
      <c r="BP2908" s="43"/>
      <c r="BQ2908" s="43"/>
    </row>
    <row r="2909" spans="1:69" ht="22.9" customHeight="1">
      <c r="A2909" s="412" t="s">
        <v>5471</v>
      </c>
      <c r="B2909" s="413" t="s">
        <v>5472</v>
      </c>
      <c r="C2909" s="866">
        <v>102196</v>
      </c>
      <c r="D2909" s="413" t="s">
        <v>143</v>
      </c>
      <c r="E2909" s="413" t="s">
        <v>209</v>
      </c>
      <c r="F2909" s="413" t="s">
        <v>5474</v>
      </c>
      <c r="G2909" s="413">
        <v>0</v>
      </c>
      <c r="H2909" s="421" t="s">
        <v>1444</v>
      </c>
      <c r="I2909" s="413">
        <v>0</v>
      </c>
      <c r="J2909" s="450">
        <v>42474</v>
      </c>
      <c r="K2909" s="457">
        <v>35</v>
      </c>
      <c r="L2909" s="452">
        <v>32660</v>
      </c>
      <c r="M2909" s="413" t="s">
        <v>196</v>
      </c>
      <c r="N2909" s="413" t="s">
        <v>144</v>
      </c>
      <c r="O2909" s="418"/>
      <c r="P2909" s="421" t="s">
        <v>1444</v>
      </c>
      <c r="Q2909" s="413"/>
      <c r="R2909" s="64"/>
      <c r="S2909" s="413" t="s">
        <v>398</v>
      </c>
      <c r="T2909" s="413"/>
      <c r="U2909" s="413" t="s">
        <v>5473</v>
      </c>
      <c r="V2909" s="413"/>
      <c r="W2909" s="413"/>
      <c r="X2909" s="445" t="s">
        <v>1656</v>
      </c>
      <c r="Y2909" s="43"/>
      <c r="Z2909" s="43"/>
      <c r="AA2909" s="43"/>
      <c r="AB2909" s="43"/>
      <c r="AC2909" s="43"/>
      <c r="AD2909" s="43"/>
      <c r="AE2909" s="43"/>
      <c r="AF2909" s="43"/>
      <c r="AG2909" s="43"/>
      <c r="AH2909" s="43"/>
      <c r="AI2909" s="43"/>
      <c r="AJ2909" s="43"/>
      <c r="AK2909" s="43"/>
      <c r="AL2909" s="43"/>
      <c r="AM2909" s="43"/>
      <c r="AN2909" s="43"/>
      <c r="AO2909" s="43"/>
      <c r="AP2909" s="43"/>
      <c r="AQ2909" s="43"/>
      <c r="AR2909" s="43"/>
      <c r="AS2909" s="43"/>
      <c r="AT2909" s="43"/>
      <c r="AU2909" s="43"/>
      <c r="AV2909" s="43"/>
      <c r="AW2909" s="43"/>
      <c r="AX2909" s="43"/>
      <c r="AY2909" s="43"/>
      <c r="AZ2909" s="43"/>
      <c r="BA2909" s="43"/>
      <c r="BB2909" s="43"/>
      <c r="BC2909" s="43"/>
      <c r="BD2909" s="43"/>
      <c r="BE2909" s="43"/>
      <c r="BF2909" s="43"/>
      <c r="BG2909" s="43"/>
      <c r="BH2909" s="43"/>
      <c r="BI2909" s="43"/>
      <c r="BJ2909" s="43"/>
      <c r="BK2909" s="43"/>
      <c r="BL2909" s="43"/>
      <c r="BM2909" s="43"/>
      <c r="BN2909" s="43"/>
      <c r="BO2909" s="43"/>
      <c r="BP2909" s="43"/>
      <c r="BQ2909" s="43"/>
    </row>
    <row r="2910" spans="1:69" ht="22.9" customHeight="1">
      <c r="A2910" s="412" t="s">
        <v>5471</v>
      </c>
      <c r="B2910" s="413" t="s">
        <v>5472</v>
      </c>
      <c r="C2910" s="866">
        <v>102197</v>
      </c>
      <c r="D2910" s="413" t="s">
        <v>497</v>
      </c>
      <c r="E2910" s="413" t="s">
        <v>259</v>
      </c>
      <c r="F2910" s="413" t="s">
        <v>5474</v>
      </c>
      <c r="G2910" s="413">
        <v>0</v>
      </c>
      <c r="H2910" s="421" t="s">
        <v>952</v>
      </c>
      <c r="I2910" s="413">
        <v>0</v>
      </c>
      <c r="J2910" s="450">
        <v>42474</v>
      </c>
      <c r="K2910" s="457">
        <v>35</v>
      </c>
      <c r="L2910" s="452">
        <v>32660</v>
      </c>
      <c r="M2910" s="413" t="s">
        <v>203</v>
      </c>
      <c r="N2910" s="413" t="s">
        <v>144</v>
      </c>
      <c r="O2910" s="418"/>
      <c r="P2910" s="421" t="s">
        <v>952</v>
      </c>
      <c r="Q2910" s="413"/>
      <c r="R2910" s="64"/>
      <c r="S2910" s="413" t="s">
        <v>398</v>
      </c>
      <c r="T2910" s="413"/>
      <c r="U2910" s="413" t="s">
        <v>5473</v>
      </c>
      <c r="V2910" s="413"/>
      <c r="W2910" s="413"/>
      <c r="X2910" s="445" t="s">
        <v>1656</v>
      </c>
      <c r="Y2910" s="43"/>
      <c r="Z2910" s="43"/>
      <c r="AA2910" s="43"/>
      <c r="AB2910" s="43"/>
      <c r="AC2910" s="43"/>
      <c r="AD2910" s="43"/>
      <c r="AE2910" s="43"/>
      <c r="AF2910" s="43"/>
      <c r="AG2910" s="43"/>
      <c r="AH2910" s="43"/>
      <c r="AI2910" s="43"/>
      <c r="AJ2910" s="43"/>
      <c r="AK2910" s="43"/>
      <c r="AL2910" s="43"/>
      <c r="AM2910" s="43"/>
      <c r="AN2910" s="43"/>
      <c r="AO2910" s="43"/>
      <c r="AP2910" s="43"/>
      <c r="AQ2910" s="43"/>
      <c r="AR2910" s="43"/>
      <c r="AS2910" s="43"/>
      <c r="AT2910" s="43"/>
      <c r="AU2910" s="43"/>
      <c r="AV2910" s="43"/>
      <c r="AW2910" s="43"/>
      <c r="AX2910" s="43"/>
      <c r="AY2910" s="43"/>
      <c r="AZ2910" s="43"/>
      <c r="BA2910" s="43"/>
      <c r="BB2910" s="43"/>
      <c r="BC2910" s="43"/>
      <c r="BD2910" s="43"/>
      <c r="BE2910" s="43"/>
      <c r="BF2910" s="43"/>
      <c r="BG2910" s="43"/>
      <c r="BH2910" s="43"/>
      <c r="BI2910" s="43"/>
      <c r="BJ2910" s="43"/>
      <c r="BK2910" s="43"/>
      <c r="BL2910" s="43"/>
      <c r="BM2910" s="43"/>
      <c r="BN2910" s="43"/>
      <c r="BO2910" s="43"/>
      <c r="BP2910" s="43"/>
      <c r="BQ2910" s="43"/>
    </row>
    <row r="2911" spans="1:69" ht="22.9" customHeight="1">
      <c r="A2911" s="412" t="s">
        <v>5471</v>
      </c>
      <c r="B2911" s="413" t="s">
        <v>5472</v>
      </c>
      <c r="C2911" s="866">
        <v>102198</v>
      </c>
      <c r="D2911" s="413" t="s">
        <v>1080</v>
      </c>
      <c r="E2911" s="413" t="s">
        <v>220</v>
      </c>
      <c r="F2911" s="413" t="s">
        <v>5474</v>
      </c>
      <c r="G2911" s="413">
        <v>0</v>
      </c>
      <c r="H2911" s="421" t="s">
        <v>952</v>
      </c>
      <c r="I2911" s="413">
        <v>0</v>
      </c>
      <c r="J2911" s="450">
        <v>42474</v>
      </c>
      <c r="K2911" s="457">
        <v>35</v>
      </c>
      <c r="L2911" s="452">
        <v>32660</v>
      </c>
      <c r="M2911" s="413" t="s">
        <v>5247</v>
      </c>
      <c r="N2911" s="413" t="s">
        <v>144</v>
      </c>
      <c r="O2911" s="418"/>
      <c r="P2911" s="421" t="s">
        <v>952</v>
      </c>
      <c r="Q2911" s="413"/>
      <c r="R2911" s="64"/>
      <c r="S2911" s="413" t="s">
        <v>398</v>
      </c>
      <c r="T2911" s="413"/>
      <c r="U2911" s="413" t="s">
        <v>5473</v>
      </c>
      <c r="V2911" s="413"/>
      <c r="W2911" s="413"/>
      <c r="X2911" s="445" t="s">
        <v>1656</v>
      </c>
      <c r="Y2911" s="43"/>
      <c r="Z2911" s="43"/>
      <c r="AA2911" s="43"/>
      <c r="AB2911" s="43"/>
      <c r="AC2911" s="43"/>
      <c r="AD2911" s="43"/>
      <c r="AE2911" s="43"/>
      <c r="AF2911" s="43"/>
      <c r="AG2911" s="43"/>
      <c r="AH2911" s="43"/>
      <c r="AI2911" s="43"/>
      <c r="AJ2911" s="43"/>
      <c r="AK2911" s="43"/>
      <c r="AL2911" s="43"/>
      <c r="AM2911" s="43"/>
      <c r="AN2911" s="43"/>
      <c r="AO2911" s="43"/>
      <c r="AP2911" s="43"/>
      <c r="AQ2911" s="43"/>
      <c r="AR2911" s="43"/>
      <c r="AS2911" s="43"/>
      <c r="AT2911" s="43"/>
      <c r="AU2911" s="43"/>
      <c r="AV2911" s="43"/>
      <c r="AW2911" s="43"/>
      <c r="AX2911" s="43"/>
      <c r="AY2911" s="43"/>
      <c r="AZ2911" s="43"/>
      <c r="BA2911" s="43"/>
      <c r="BB2911" s="43"/>
      <c r="BC2911" s="43"/>
      <c r="BD2911" s="43"/>
      <c r="BE2911" s="43"/>
      <c r="BF2911" s="43"/>
      <c r="BG2911" s="43"/>
      <c r="BH2911" s="43"/>
      <c r="BI2911" s="43"/>
      <c r="BJ2911" s="43"/>
      <c r="BK2911" s="43"/>
      <c r="BL2911" s="43"/>
      <c r="BM2911" s="43"/>
      <c r="BN2911" s="43"/>
      <c r="BO2911" s="43"/>
      <c r="BP2911" s="43"/>
      <c r="BQ2911" s="43"/>
    </row>
    <row r="2912" spans="1:69" ht="22.9" customHeight="1">
      <c r="A2912" s="412" t="s">
        <v>5471</v>
      </c>
      <c r="B2912" s="413" t="s">
        <v>5472</v>
      </c>
      <c r="C2912" s="866">
        <v>102200</v>
      </c>
      <c r="D2912" s="413" t="s">
        <v>352</v>
      </c>
      <c r="E2912" s="413" t="s">
        <v>808</v>
      </c>
      <c r="F2912" s="413" t="s">
        <v>5474</v>
      </c>
      <c r="G2912" s="413">
        <v>0</v>
      </c>
      <c r="H2912" s="421" t="s">
        <v>1256</v>
      </c>
      <c r="I2912" s="413">
        <v>0</v>
      </c>
      <c r="J2912" s="450">
        <v>42474</v>
      </c>
      <c r="K2912" s="457">
        <v>35</v>
      </c>
      <c r="L2912" s="452">
        <v>32660</v>
      </c>
      <c r="M2912" s="413" t="s">
        <v>300</v>
      </c>
      <c r="N2912" s="413" t="s">
        <v>144</v>
      </c>
      <c r="O2912" s="418"/>
      <c r="P2912" s="421" t="s">
        <v>1256</v>
      </c>
      <c r="Q2912" s="413"/>
      <c r="R2912" s="64"/>
      <c r="S2912" s="413" t="s">
        <v>398</v>
      </c>
      <c r="T2912" s="413"/>
      <c r="U2912" s="413" t="s">
        <v>5473</v>
      </c>
      <c r="V2912" s="413"/>
      <c r="W2912" s="413"/>
      <c r="X2912" s="445" t="s">
        <v>1656</v>
      </c>
      <c r="Y2912" s="43"/>
      <c r="Z2912" s="43"/>
      <c r="AA2912" s="43"/>
      <c r="AB2912" s="43"/>
      <c r="AC2912" s="43"/>
      <c r="AD2912" s="43"/>
      <c r="AE2912" s="43"/>
      <c r="AF2912" s="43"/>
      <c r="AG2912" s="43"/>
      <c r="AH2912" s="43"/>
      <c r="AI2912" s="43"/>
      <c r="AJ2912" s="43"/>
      <c r="AK2912" s="43"/>
      <c r="AL2912" s="43"/>
      <c r="AM2912" s="43"/>
      <c r="AN2912" s="43"/>
      <c r="AO2912" s="43"/>
      <c r="AP2912" s="43"/>
      <c r="AQ2912" s="43"/>
      <c r="AR2912" s="43"/>
      <c r="AS2912" s="43"/>
      <c r="AT2912" s="43"/>
      <c r="AU2912" s="43"/>
      <c r="AV2912" s="43"/>
      <c r="AW2912" s="43"/>
      <c r="AX2912" s="43"/>
      <c r="AY2912" s="43"/>
      <c r="AZ2912" s="43"/>
      <c r="BA2912" s="43"/>
      <c r="BB2912" s="43"/>
      <c r="BC2912" s="43"/>
      <c r="BD2912" s="43"/>
      <c r="BE2912" s="43"/>
      <c r="BF2912" s="43"/>
      <c r="BG2912" s="43"/>
      <c r="BH2912" s="43"/>
      <c r="BI2912" s="43"/>
      <c r="BJ2912" s="43"/>
      <c r="BK2912" s="43"/>
      <c r="BL2912" s="43"/>
      <c r="BM2912" s="43"/>
      <c r="BN2912" s="43"/>
      <c r="BO2912" s="43"/>
      <c r="BP2912" s="43"/>
      <c r="BQ2912" s="43"/>
    </row>
    <row r="2913" spans="1:69" ht="22.9" customHeight="1">
      <c r="A2913" s="412" t="s">
        <v>5471</v>
      </c>
      <c r="B2913" s="413" t="s">
        <v>5472</v>
      </c>
      <c r="C2913" s="866">
        <v>102201</v>
      </c>
      <c r="D2913" s="413" t="s">
        <v>140</v>
      </c>
      <c r="E2913" s="413" t="s">
        <v>220</v>
      </c>
      <c r="F2913" s="413" t="s">
        <v>5474</v>
      </c>
      <c r="G2913" s="413">
        <v>0</v>
      </c>
      <c r="H2913" s="421" t="s">
        <v>952</v>
      </c>
      <c r="I2913" s="413">
        <v>0</v>
      </c>
      <c r="J2913" s="450">
        <v>42474</v>
      </c>
      <c r="K2913" s="457">
        <v>35</v>
      </c>
      <c r="L2913" s="452">
        <v>32660</v>
      </c>
      <c r="M2913" s="413" t="s">
        <v>380</v>
      </c>
      <c r="N2913" s="413" t="s">
        <v>144</v>
      </c>
      <c r="O2913" s="418"/>
      <c r="P2913" s="421" t="s">
        <v>952</v>
      </c>
      <c r="Q2913" s="413"/>
      <c r="R2913" s="64"/>
      <c r="S2913" s="413" t="s">
        <v>398</v>
      </c>
      <c r="T2913" s="413"/>
      <c r="U2913" s="413" t="s">
        <v>5473</v>
      </c>
      <c r="V2913" s="413"/>
      <c r="W2913" s="413"/>
      <c r="X2913" s="445" t="s">
        <v>1656</v>
      </c>
      <c r="Y2913" s="43"/>
      <c r="Z2913" s="43"/>
      <c r="AA2913" s="43"/>
      <c r="AB2913" s="43"/>
      <c r="AC2913" s="43"/>
      <c r="AD2913" s="43"/>
      <c r="AE2913" s="43"/>
      <c r="AF2913" s="43"/>
      <c r="AG2913" s="43"/>
      <c r="AH2913" s="43"/>
      <c r="AI2913" s="43"/>
      <c r="AJ2913" s="43"/>
      <c r="AK2913" s="43"/>
      <c r="AL2913" s="43"/>
      <c r="AM2913" s="43"/>
      <c r="AN2913" s="43"/>
      <c r="AO2913" s="43"/>
      <c r="AP2913" s="43"/>
      <c r="AQ2913" s="43"/>
      <c r="AR2913" s="43"/>
      <c r="AS2913" s="43"/>
      <c r="AT2913" s="43"/>
      <c r="AU2913" s="43"/>
      <c r="AV2913" s="43"/>
      <c r="AW2913" s="43"/>
      <c r="AX2913" s="43"/>
      <c r="AY2913" s="43"/>
      <c r="AZ2913" s="43"/>
      <c r="BA2913" s="43"/>
      <c r="BB2913" s="43"/>
      <c r="BC2913" s="43"/>
      <c r="BD2913" s="43"/>
      <c r="BE2913" s="43"/>
      <c r="BF2913" s="43"/>
      <c r="BG2913" s="43"/>
      <c r="BH2913" s="43"/>
      <c r="BI2913" s="43"/>
      <c r="BJ2913" s="43"/>
      <c r="BK2913" s="43"/>
      <c r="BL2913" s="43"/>
      <c r="BM2913" s="43"/>
      <c r="BN2913" s="43"/>
      <c r="BO2913" s="43"/>
      <c r="BP2913" s="43"/>
      <c r="BQ2913" s="43"/>
    </row>
    <row r="2914" spans="1:69" ht="22.9" customHeight="1">
      <c r="A2914" s="412" t="s">
        <v>5471</v>
      </c>
      <c r="B2914" s="413" t="s">
        <v>5472</v>
      </c>
      <c r="C2914" s="866">
        <v>102206</v>
      </c>
      <c r="D2914" s="413" t="s">
        <v>138</v>
      </c>
      <c r="E2914" s="413" t="s">
        <v>1541</v>
      </c>
      <c r="F2914" s="413" t="s">
        <v>389</v>
      </c>
      <c r="G2914" s="413">
        <v>0</v>
      </c>
      <c r="H2914" s="421" t="s">
        <v>952</v>
      </c>
      <c r="I2914" s="413">
        <v>0</v>
      </c>
      <c r="J2914" s="450">
        <v>42474</v>
      </c>
      <c r="K2914" s="457">
        <v>35</v>
      </c>
      <c r="L2914" s="452">
        <v>32660</v>
      </c>
      <c r="M2914" s="413" t="s">
        <v>380</v>
      </c>
      <c r="N2914" s="413" t="s">
        <v>144</v>
      </c>
      <c r="O2914" s="418"/>
      <c r="P2914" s="421" t="s">
        <v>952</v>
      </c>
      <c r="Q2914" s="413"/>
      <c r="R2914" s="64"/>
      <c r="S2914" s="413" t="s">
        <v>398</v>
      </c>
      <c r="T2914" s="413"/>
      <c r="U2914" s="413" t="s">
        <v>5473</v>
      </c>
      <c r="V2914" s="413"/>
      <c r="W2914" s="413"/>
      <c r="X2914" s="445" t="s">
        <v>1656</v>
      </c>
      <c r="Y2914" s="43"/>
      <c r="Z2914" s="43"/>
      <c r="AA2914" s="43"/>
      <c r="AB2914" s="43"/>
      <c r="AC2914" s="43"/>
      <c r="AD2914" s="43"/>
      <c r="AE2914" s="43"/>
      <c r="AF2914" s="43"/>
      <c r="AG2914" s="43"/>
      <c r="AH2914" s="43"/>
      <c r="AI2914" s="43"/>
      <c r="AJ2914" s="43"/>
      <c r="AK2914" s="43"/>
      <c r="AL2914" s="43"/>
      <c r="AM2914" s="43"/>
      <c r="AN2914" s="43"/>
      <c r="AO2914" s="43"/>
      <c r="AP2914" s="43"/>
      <c r="AQ2914" s="43"/>
      <c r="AR2914" s="43"/>
      <c r="AS2914" s="43"/>
      <c r="AT2914" s="43"/>
      <c r="AU2914" s="43"/>
      <c r="AV2914" s="43"/>
      <c r="AW2914" s="43"/>
      <c r="AX2914" s="43"/>
      <c r="AY2914" s="43"/>
      <c r="AZ2914" s="43"/>
      <c r="BA2914" s="43"/>
      <c r="BB2914" s="43"/>
      <c r="BC2914" s="43"/>
      <c r="BD2914" s="43"/>
      <c r="BE2914" s="43"/>
      <c r="BF2914" s="43"/>
      <c r="BG2914" s="43"/>
      <c r="BH2914" s="43"/>
      <c r="BI2914" s="43"/>
      <c r="BJ2914" s="43"/>
      <c r="BK2914" s="43"/>
      <c r="BL2914" s="43"/>
      <c r="BM2914" s="43"/>
      <c r="BN2914" s="43"/>
      <c r="BO2914" s="43"/>
      <c r="BP2914" s="43"/>
      <c r="BQ2914" s="43"/>
    </row>
    <row r="2915" spans="1:69" ht="22.9" customHeight="1">
      <c r="A2915" s="412" t="s">
        <v>5471</v>
      </c>
      <c r="B2915" s="413" t="s">
        <v>5472</v>
      </c>
      <c r="C2915" s="866">
        <v>102207</v>
      </c>
      <c r="D2915" s="413" t="s">
        <v>629</v>
      </c>
      <c r="E2915" s="413" t="s">
        <v>5261</v>
      </c>
      <c r="F2915" s="413" t="s">
        <v>5474</v>
      </c>
      <c r="G2915" s="413">
        <v>0</v>
      </c>
      <c r="H2915" s="421" t="s">
        <v>1256</v>
      </c>
      <c r="I2915" s="413">
        <v>0</v>
      </c>
      <c r="J2915" s="450">
        <v>42474</v>
      </c>
      <c r="K2915" s="457">
        <v>35</v>
      </c>
      <c r="L2915" s="452">
        <v>32660</v>
      </c>
      <c r="M2915" s="413" t="s">
        <v>456</v>
      </c>
      <c r="N2915" s="413" t="s">
        <v>144</v>
      </c>
      <c r="O2915" s="418"/>
      <c r="P2915" s="421" t="s">
        <v>1256</v>
      </c>
      <c r="Q2915" s="413"/>
      <c r="R2915" s="64"/>
      <c r="S2915" s="413" t="s">
        <v>398</v>
      </c>
      <c r="T2915" s="413"/>
      <c r="U2915" s="413" t="s">
        <v>5473</v>
      </c>
      <c r="V2915" s="413"/>
      <c r="W2915" s="413"/>
      <c r="X2915" s="445" t="s">
        <v>1656</v>
      </c>
      <c r="Y2915" s="43"/>
      <c r="Z2915" s="43"/>
      <c r="AA2915" s="43"/>
      <c r="AB2915" s="43"/>
      <c r="AC2915" s="43"/>
      <c r="AD2915" s="43"/>
      <c r="AE2915" s="43"/>
      <c r="AF2915" s="43"/>
      <c r="AG2915" s="43"/>
      <c r="AH2915" s="43"/>
      <c r="AI2915" s="43"/>
      <c r="AJ2915" s="43"/>
      <c r="AK2915" s="43"/>
      <c r="AL2915" s="43"/>
      <c r="AM2915" s="43"/>
      <c r="AN2915" s="43"/>
      <c r="AO2915" s="43"/>
      <c r="AP2915" s="43"/>
      <c r="AQ2915" s="43"/>
      <c r="AR2915" s="43"/>
      <c r="AS2915" s="43"/>
      <c r="AT2915" s="43"/>
      <c r="AU2915" s="43"/>
      <c r="AV2915" s="43"/>
      <c r="AW2915" s="43"/>
      <c r="AX2915" s="43"/>
      <c r="AY2915" s="43"/>
      <c r="AZ2915" s="43"/>
      <c r="BA2915" s="43"/>
      <c r="BB2915" s="43"/>
      <c r="BC2915" s="43"/>
      <c r="BD2915" s="43"/>
      <c r="BE2915" s="43"/>
      <c r="BF2915" s="43"/>
      <c r="BG2915" s="43"/>
      <c r="BH2915" s="43"/>
      <c r="BI2915" s="43"/>
      <c r="BJ2915" s="43"/>
      <c r="BK2915" s="43"/>
      <c r="BL2915" s="43"/>
      <c r="BM2915" s="43"/>
      <c r="BN2915" s="43"/>
      <c r="BO2915" s="43"/>
      <c r="BP2915" s="43"/>
      <c r="BQ2915" s="43"/>
    </row>
    <row r="2916" spans="1:69" ht="22.9" customHeight="1">
      <c r="A2916" s="412" t="s">
        <v>5471</v>
      </c>
      <c r="B2916" s="413" t="s">
        <v>5472</v>
      </c>
      <c r="C2916" s="866">
        <v>102208</v>
      </c>
      <c r="D2916" s="413" t="s">
        <v>343</v>
      </c>
      <c r="E2916" s="413" t="s">
        <v>215</v>
      </c>
      <c r="F2916" s="413" t="s">
        <v>5474</v>
      </c>
      <c r="G2916" s="413">
        <v>0</v>
      </c>
      <c r="H2916" s="421" t="s">
        <v>1256</v>
      </c>
      <c r="I2916" s="413">
        <v>0</v>
      </c>
      <c r="J2916" s="450">
        <v>42474</v>
      </c>
      <c r="K2916" s="457">
        <v>35</v>
      </c>
      <c r="L2916" s="452">
        <v>32660</v>
      </c>
      <c r="M2916" s="413" t="s">
        <v>165</v>
      </c>
      <c r="N2916" s="413" t="s">
        <v>144</v>
      </c>
      <c r="O2916" s="418"/>
      <c r="P2916" s="421" t="s">
        <v>1256</v>
      </c>
      <c r="Q2916" s="413"/>
      <c r="R2916" s="64"/>
      <c r="S2916" s="413" t="s">
        <v>398</v>
      </c>
      <c r="T2916" s="413"/>
      <c r="U2916" s="413" t="s">
        <v>5473</v>
      </c>
      <c r="V2916" s="413"/>
      <c r="W2916" s="413"/>
      <c r="X2916" s="445" t="s">
        <v>1656</v>
      </c>
      <c r="Y2916" s="43"/>
      <c r="Z2916" s="43"/>
      <c r="AA2916" s="43"/>
      <c r="AB2916" s="43"/>
      <c r="AC2916" s="43"/>
      <c r="AD2916" s="43"/>
      <c r="AE2916" s="43"/>
      <c r="AF2916" s="43"/>
      <c r="AG2916" s="43"/>
      <c r="AH2916" s="43"/>
      <c r="AI2916" s="43"/>
      <c r="AJ2916" s="43"/>
      <c r="AK2916" s="43"/>
      <c r="AL2916" s="43"/>
      <c r="AM2916" s="43"/>
      <c r="AN2916" s="43"/>
      <c r="AO2916" s="43"/>
      <c r="AP2916" s="43"/>
      <c r="AQ2916" s="43"/>
      <c r="AR2916" s="43"/>
      <c r="AS2916" s="43"/>
      <c r="AT2916" s="43"/>
      <c r="AU2916" s="43"/>
      <c r="AV2916" s="43"/>
      <c r="AW2916" s="43"/>
      <c r="AX2916" s="43"/>
      <c r="AY2916" s="43"/>
      <c r="AZ2916" s="43"/>
      <c r="BA2916" s="43"/>
      <c r="BB2916" s="43"/>
      <c r="BC2916" s="43"/>
      <c r="BD2916" s="43"/>
      <c r="BE2916" s="43"/>
      <c r="BF2916" s="43"/>
      <c r="BG2916" s="43"/>
      <c r="BH2916" s="43"/>
      <c r="BI2916" s="43"/>
      <c r="BJ2916" s="43"/>
      <c r="BK2916" s="43"/>
      <c r="BL2916" s="43"/>
      <c r="BM2916" s="43"/>
      <c r="BN2916" s="43"/>
      <c r="BO2916" s="43"/>
      <c r="BP2916" s="43"/>
      <c r="BQ2916" s="43"/>
    </row>
    <row r="2917" spans="1:69" ht="22.9" customHeight="1">
      <c r="A2917" s="412" t="s">
        <v>5471</v>
      </c>
      <c r="B2917" s="413" t="s">
        <v>5472</v>
      </c>
      <c r="C2917" s="866">
        <v>102209</v>
      </c>
      <c r="D2917" s="413" t="s">
        <v>777</v>
      </c>
      <c r="E2917" s="413" t="s">
        <v>5262</v>
      </c>
      <c r="F2917" s="413" t="s">
        <v>5474</v>
      </c>
      <c r="G2917" s="413">
        <v>0</v>
      </c>
      <c r="H2917" s="421" t="s">
        <v>952</v>
      </c>
      <c r="I2917" s="413">
        <v>0</v>
      </c>
      <c r="J2917" s="450">
        <v>42474</v>
      </c>
      <c r="K2917" s="457">
        <v>35</v>
      </c>
      <c r="L2917" s="452">
        <v>32660</v>
      </c>
      <c r="M2917" s="413" t="s">
        <v>5263</v>
      </c>
      <c r="N2917" s="413" t="s">
        <v>144</v>
      </c>
      <c r="O2917" s="418"/>
      <c r="P2917" s="421" t="s">
        <v>952</v>
      </c>
      <c r="Q2917" s="413"/>
      <c r="R2917" s="64"/>
      <c r="S2917" s="413" t="s">
        <v>398</v>
      </c>
      <c r="T2917" s="413"/>
      <c r="U2917" s="413" t="s">
        <v>5473</v>
      </c>
      <c r="V2917" s="413"/>
      <c r="W2917" s="413"/>
      <c r="X2917" s="445" t="s">
        <v>1656</v>
      </c>
      <c r="Y2917" s="43"/>
      <c r="Z2917" s="43"/>
      <c r="AA2917" s="43"/>
      <c r="AB2917" s="43"/>
      <c r="AC2917" s="43"/>
      <c r="AD2917" s="43"/>
      <c r="AE2917" s="43"/>
      <c r="AF2917" s="43"/>
      <c r="AG2917" s="43"/>
      <c r="AH2917" s="43"/>
      <c r="AI2917" s="43"/>
      <c r="AJ2917" s="43"/>
      <c r="AK2917" s="43"/>
      <c r="AL2917" s="43"/>
      <c r="AM2917" s="43"/>
      <c r="AN2917" s="43"/>
      <c r="AO2917" s="43"/>
      <c r="AP2917" s="43"/>
      <c r="AQ2917" s="43"/>
      <c r="AR2917" s="43"/>
      <c r="AS2917" s="43"/>
      <c r="AT2917" s="43"/>
      <c r="AU2917" s="43"/>
      <c r="AV2917" s="43"/>
      <c r="AW2917" s="43"/>
      <c r="AX2917" s="43"/>
      <c r="AY2917" s="43"/>
      <c r="AZ2917" s="43"/>
      <c r="BA2917" s="43"/>
      <c r="BB2917" s="43"/>
      <c r="BC2917" s="43"/>
      <c r="BD2917" s="43"/>
      <c r="BE2917" s="43"/>
      <c r="BF2917" s="43"/>
      <c r="BG2917" s="43"/>
      <c r="BH2917" s="43"/>
      <c r="BI2917" s="43"/>
      <c r="BJ2917" s="43"/>
      <c r="BK2917" s="43"/>
      <c r="BL2917" s="43"/>
      <c r="BM2917" s="43"/>
      <c r="BN2917" s="43"/>
      <c r="BO2917" s="43"/>
      <c r="BP2917" s="43"/>
      <c r="BQ2917" s="43"/>
    </row>
    <row r="2918" spans="1:69" ht="22.9" customHeight="1">
      <c r="A2918" s="412" t="s">
        <v>5471</v>
      </c>
      <c r="B2918" s="413" t="s">
        <v>5472</v>
      </c>
      <c r="C2918" s="866">
        <v>102211</v>
      </c>
      <c r="D2918" s="413" t="s">
        <v>713</v>
      </c>
      <c r="E2918" s="413" t="s">
        <v>259</v>
      </c>
      <c r="F2918" s="413" t="s">
        <v>5474</v>
      </c>
      <c r="G2918" s="413">
        <v>0</v>
      </c>
      <c r="H2918" s="421" t="s">
        <v>952</v>
      </c>
      <c r="I2918" s="413">
        <v>0</v>
      </c>
      <c r="J2918" s="450">
        <v>42474</v>
      </c>
      <c r="K2918" s="457">
        <v>35</v>
      </c>
      <c r="L2918" s="452">
        <v>32660</v>
      </c>
      <c r="M2918" s="413" t="s">
        <v>176</v>
      </c>
      <c r="N2918" s="413" t="s">
        <v>144</v>
      </c>
      <c r="O2918" s="418"/>
      <c r="P2918" s="421" t="s">
        <v>952</v>
      </c>
      <c r="Q2918" s="413"/>
      <c r="R2918" s="64"/>
      <c r="S2918" s="413" t="s">
        <v>398</v>
      </c>
      <c r="T2918" s="413"/>
      <c r="U2918" s="413" t="s">
        <v>5473</v>
      </c>
      <c r="V2918" s="413"/>
      <c r="W2918" s="413"/>
      <c r="X2918" s="445" t="s">
        <v>1656</v>
      </c>
      <c r="Y2918" s="43"/>
      <c r="Z2918" s="43"/>
      <c r="AA2918" s="43"/>
      <c r="AB2918" s="43"/>
      <c r="AC2918" s="43"/>
      <c r="AD2918" s="43"/>
      <c r="AE2918" s="43"/>
      <c r="AF2918" s="43"/>
      <c r="AG2918" s="43"/>
      <c r="AH2918" s="43"/>
      <c r="AI2918" s="43"/>
      <c r="AJ2918" s="43"/>
      <c r="AK2918" s="43"/>
      <c r="AL2918" s="43"/>
      <c r="AM2918" s="43"/>
      <c r="AN2918" s="43"/>
      <c r="AO2918" s="43"/>
      <c r="AP2918" s="43"/>
      <c r="AQ2918" s="43"/>
      <c r="AR2918" s="43"/>
      <c r="AS2918" s="43"/>
      <c r="AT2918" s="43"/>
      <c r="AU2918" s="43"/>
      <c r="AV2918" s="43"/>
      <c r="AW2918" s="43"/>
      <c r="AX2918" s="43"/>
      <c r="AY2918" s="43"/>
      <c r="AZ2918" s="43"/>
      <c r="BA2918" s="43"/>
      <c r="BB2918" s="43"/>
      <c r="BC2918" s="43"/>
      <c r="BD2918" s="43"/>
      <c r="BE2918" s="43"/>
      <c r="BF2918" s="43"/>
      <c r="BG2918" s="43"/>
      <c r="BH2918" s="43"/>
      <c r="BI2918" s="43"/>
      <c r="BJ2918" s="43"/>
      <c r="BK2918" s="43"/>
      <c r="BL2918" s="43"/>
      <c r="BM2918" s="43"/>
      <c r="BN2918" s="43"/>
      <c r="BO2918" s="43"/>
      <c r="BP2918" s="43"/>
      <c r="BQ2918" s="43"/>
    </row>
    <row r="2919" spans="1:69" ht="22.9" customHeight="1">
      <c r="A2919" s="412" t="s">
        <v>5471</v>
      </c>
      <c r="B2919" s="413" t="s">
        <v>5472</v>
      </c>
      <c r="C2919" s="866">
        <v>102216</v>
      </c>
      <c r="D2919" s="413" t="s">
        <v>559</v>
      </c>
      <c r="E2919" s="413" t="s">
        <v>5397</v>
      </c>
      <c r="F2919" s="413" t="s">
        <v>389</v>
      </c>
      <c r="G2919" s="413">
        <v>0</v>
      </c>
      <c r="H2919" s="421" t="s">
        <v>1256</v>
      </c>
      <c r="I2919" s="413">
        <v>0</v>
      </c>
      <c r="J2919" s="450">
        <v>42474</v>
      </c>
      <c r="K2919" s="457">
        <v>35</v>
      </c>
      <c r="L2919" s="452">
        <v>32660</v>
      </c>
      <c r="M2919" s="413" t="s">
        <v>5732</v>
      </c>
      <c r="N2919" s="413" t="s">
        <v>144</v>
      </c>
      <c r="O2919" s="418"/>
      <c r="P2919" s="421" t="s">
        <v>1256</v>
      </c>
      <c r="Q2919" s="413"/>
      <c r="R2919" s="64"/>
      <c r="S2919" s="413" t="s">
        <v>398</v>
      </c>
      <c r="T2919" s="413"/>
      <c r="U2919" s="413" t="s">
        <v>5473</v>
      </c>
      <c r="V2919" s="413"/>
      <c r="W2919" s="413"/>
      <c r="X2919" s="445" t="s">
        <v>1656</v>
      </c>
      <c r="Y2919" s="43"/>
      <c r="Z2919" s="43"/>
      <c r="AA2919" s="43"/>
      <c r="AB2919" s="43"/>
      <c r="AC2919" s="43"/>
      <c r="AD2919" s="43"/>
      <c r="AE2919" s="43"/>
      <c r="AF2919" s="43"/>
      <c r="AG2919" s="43"/>
      <c r="AH2919" s="43"/>
      <c r="AI2919" s="43"/>
      <c r="AJ2919" s="43"/>
      <c r="AK2919" s="43"/>
      <c r="AL2919" s="43"/>
      <c r="AM2919" s="43"/>
      <c r="AN2919" s="43"/>
      <c r="AO2919" s="43"/>
      <c r="AP2919" s="43"/>
      <c r="AQ2919" s="43"/>
      <c r="AR2919" s="43"/>
      <c r="AS2919" s="43"/>
      <c r="AT2919" s="43"/>
      <c r="AU2919" s="43"/>
      <c r="AV2919" s="43"/>
      <c r="AW2919" s="43"/>
      <c r="AX2919" s="43"/>
      <c r="AY2919" s="43"/>
      <c r="AZ2919" s="43"/>
      <c r="BA2919" s="43"/>
      <c r="BB2919" s="43"/>
      <c r="BC2919" s="43"/>
      <c r="BD2919" s="43"/>
      <c r="BE2919" s="43"/>
      <c r="BF2919" s="43"/>
      <c r="BG2919" s="43"/>
      <c r="BH2919" s="43"/>
      <c r="BI2919" s="43"/>
      <c r="BJ2919" s="43"/>
      <c r="BK2919" s="43"/>
      <c r="BL2919" s="43"/>
      <c r="BM2919" s="43"/>
      <c r="BN2919" s="43"/>
      <c r="BO2919" s="43"/>
      <c r="BP2919" s="43"/>
      <c r="BQ2919" s="43"/>
    </row>
    <row r="2920" spans="1:69" ht="22.9" customHeight="1">
      <c r="A2920" s="412" t="s">
        <v>5471</v>
      </c>
      <c r="B2920" s="413" t="s">
        <v>5472</v>
      </c>
      <c r="C2920" s="866">
        <v>102222</v>
      </c>
      <c r="D2920" s="413" t="s">
        <v>629</v>
      </c>
      <c r="E2920" s="413" t="s">
        <v>937</v>
      </c>
      <c r="F2920" s="413" t="s">
        <v>5474</v>
      </c>
      <c r="G2920" s="413">
        <v>0</v>
      </c>
      <c r="H2920" s="421" t="s">
        <v>1256</v>
      </c>
      <c r="I2920" s="413">
        <v>0</v>
      </c>
      <c r="J2920" s="450">
        <v>42474</v>
      </c>
      <c r="K2920" s="457">
        <v>35</v>
      </c>
      <c r="L2920" s="452">
        <v>32660</v>
      </c>
      <c r="M2920" s="413" t="s">
        <v>863</v>
      </c>
      <c r="N2920" s="413" t="s">
        <v>144</v>
      </c>
      <c r="O2920" s="418"/>
      <c r="P2920" s="421" t="s">
        <v>1256</v>
      </c>
      <c r="Q2920" s="413"/>
      <c r="R2920" s="64"/>
      <c r="S2920" s="413" t="s">
        <v>398</v>
      </c>
      <c r="T2920" s="413"/>
      <c r="U2920" s="413" t="s">
        <v>5473</v>
      </c>
      <c r="V2920" s="413"/>
      <c r="W2920" s="413"/>
      <c r="X2920" s="445" t="s">
        <v>1656</v>
      </c>
      <c r="Y2920" s="43"/>
      <c r="Z2920" s="43"/>
      <c r="AA2920" s="43"/>
      <c r="AB2920" s="43"/>
      <c r="AC2920" s="43"/>
      <c r="AD2920" s="43"/>
      <c r="AE2920" s="43"/>
      <c r="AF2920" s="43"/>
      <c r="AG2920" s="43"/>
      <c r="AH2920" s="43"/>
      <c r="AI2920" s="43"/>
      <c r="AJ2920" s="43"/>
      <c r="AK2920" s="43"/>
      <c r="AL2920" s="43"/>
      <c r="AM2920" s="43"/>
      <c r="AN2920" s="43"/>
      <c r="AO2920" s="43"/>
      <c r="AP2920" s="43"/>
      <c r="AQ2920" s="43"/>
      <c r="AR2920" s="43"/>
      <c r="AS2920" s="43"/>
      <c r="AT2920" s="43"/>
      <c r="AU2920" s="43"/>
      <c r="AV2920" s="43"/>
      <c r="AW2920" s="43"/>
      <c r="AX2920" s="43"/>
      <c r="AY2920" s="43"/>
      <c r="AZ2920" s="43"/>
      <c r="BA2920" s="43"/>
      <c r="BB2920" s="43"/>
      <c r="BC2920" s="43"/>
      <c r="BD2920" s="43"/>
      <c r="BE2920" s="43"/>
      <c r="BF2920" s="43"/>
      <c r="BG2920" s="43"/>
      <c r="BH2920" s="43"/>
      <c r="BI2920" s="43"/>
      <c r="BJ2920" s="43"/>
      <c r="BK2920" s="43"/>
      <c r="BL2920" s="43"/>
      <c r="BM2920" s="43"/>
      <c r="BN2920" s="43"/>
      <c r="BO2920" s="43"/>
      <c r="BP2920" s="43"/>
      <c r="BQ2920" s="43"/>
    </row>
    <row r="2921" spans="1:69" ht="22.9" customHeight="1">
      <c r="A2921" s="412" t="s">
        <v>5471</v>
      </c>
      <c r="B2921" s="413" t="s">
        <v>5472</v>
      </c>
      <c r="C2921" s="866">
        <v>102223</v>
      </c>
      <c r="D2921" s="413" t="s">
        <v>947</v>
      </c>
      <c r="E2921" s="413" t="s">
        <v>242</v>
      </c>
      <c r="F2921" s="413" t="s">
        <v>5474</v>
      </c>
      <c r="G2921" s="413">
        <v>0</v>
      </c>
      <c r="H2921" s="421" t="s">
        <v>1256</v>
      </c>
      <c r="I2921" s="413">
        <v>0</v>
      </c>
      <c r="J2921" s="450">
        <v>42474</v>
      </c>
      <c r="K2921" s="457">
        <v>35</v>
      </c>
      <c r="L2921" s="452">
        <v>32660</v>
      </c>
      <c r="M2921" s="413" t="s">
        <v>388</v>
      </c>
      <c r="N2921" s="413" t="s">
        <v>144</v>
      </c>
      <c r="O2921" s="418"/>
      <c r="P2921" s="421" t="s">
        <v>1256</v>
      </c>
      <c r="Q2921" s="413"/>
      <c r="R2921" s="64"/>
      <c r="S2921" s="413" t="s">
        <v>398</v>
      </c>
      <c r="T2921" s="413"/>
      <c r="U2921" s="413" t="s">
        <v>5473</v>
      </c>
      <c r="V2921" s="413"/>
      <c r="W2921" s="413"/>
      <c r="X2921" s="445" t="s">
        <v>1656</v>
      </c>
      <c r="Y2921" s="43"/>
      <c r="Z2921" s="43"/>
      <c r="AA2921" s="43"/>
      <c r="AB2921" s="43"/>
      <c r="AC2921" s="43"/>
      <c r="AD2921" s="43"/>
      <c r="AE2921" s="43"/>
      <c r="AF2921" s="43"/>
      <c r="AG2921" s="43"/>
      <c r="AH2921" s="43"/>
      <c r="AI2921" s="43"/>
      <c r="AJ2921" s="43"/>
      <c r="AK2921" s="43"/>
      <c r="AL2921" s="43"/>
      <c r="AM2921" s="43"/>
      <c r="AN2921" s="43"/>
      <c r="AO2921" s="43"/>
      <c r="AP2921" s="43"/>
      <c r="AQ2921" s="43"/>
      <c r="AR2921" s="43"/>
      <c r="AS2921" s="43"/>
      <c r="AT2921" s="43"/>
      <c r="AU2921" s="43"/>
      <c r="AV2921" s="43"/>
      <c r="AW2921" s="43"/>
      <c r="AX2921" s="43"/>
      <c r="AY2921" s="43"/>
      <c r="AZ2921" s="43"/>
      <c r="BA2921" s="43"/>
      <c r="BB2921" s="43"/>
      <c r="BC2921" s="43"/>
      <c r="BD2921" s="43"/>
      <c r="BE2921" s="43"/>
      <c r="BF2921" s="43"/>
      <c r="BG2921" s="43"/>
      <c r="BH2921" s="43"/>
      <c r="BI2921" s="43"/>
      <c r="BJ2921" s="43"/>
      <c r="BK2921" s="43"/>
      <c r="BL2921" s="43"/>
      <c r="BM2921" s="43"/>
      <c r="BN2921" s="43"/>
      <c r="BO2921" s="43"/>
      <c r="BP2921" s="43"/>
      <c r="BQ2921" s="43"/>
    </row>
    <row r="2922" spans="1:69" ht="22.9" customHeight="1">
      <c r="A2922" s="412" t="s">
        <v>5471</v>
      </c>
      <c r="B2922" s="413" t="s">
        <v>5472</v>
      </c>
      <c r="C2922" s="866">
        <v>102224</v>
      </c>
      <c r="D2922" s="413" t="s">
        <v>5265</v>
      </c>
      <c r="E2922" s="413" t="s">
        <v>5264</v>
      </c>
      <c r="F2922" s="413" t="s">
        <v>5474</v>
      </c>
      <c r="G2922" s="413">
        <v>0</v>
      </c>
      <c r="H2922" s="421" t="s">
        <v>1256</v>
      </c>
      <c r="I2922" s="413">
        <v>0</v>
      </c>
      <c r="J2922" s="450">
        <v>42474</v>
      </c>
      <c r="K2922" s="457">
        <v>35</v>
      </c>
      <c r="L2922" s="452">
        <v>32660</v>
      </c>
      <c r="M2922" s="413" t="s">
        <v>169</v>
      </c>
      <c r="N2922" s="413" t="s">
        <v>144</v>
      </c>
      <c r="O2922" s="418"/>
      <c r="P2922" s="421" t="s">
        <v>1256</v>
      </c>
      <c r="Q2922" s="413"/>
      <c r="R2922" s="64"/>
      <c r="S2922" s="413" t="s">
        <v>398</v>
      </c>
      <c r="T2922" s="413"/>
      <c r="U2922" s="413" t="s">
        <v>5473</v>
      </c>
      <c r="V2922" s="413"/>
      <c r="W2922" s="413"/>
      <c r="X2922" s="445" t="s">
        <v>1656</v>
      </c>
      <c r="Y2922" s="43"/>
      <c r="Z2922" s="43"/>
      <c r="AA2922" s="43"/>
      <c r="AB2922" s="43"/>
      <c r="AC2922" s="43"/>
      <c r="AD2922" s="43"/>
      <c r="AE2922" s="43"/>
      <c r="AF2922" s="43"/>
      <c r="AG2922" s="43"/>
      <c r="AH2922" s="43"/>
      <c r="AI2922" s="43"/>
      <c r="AJ2922" s="43"/>
      <c r="AK2922" s="43"/>
      <c r="AL2922" s="43"/>
      <c r="AM2922" s="43"/>
      <c r="AN2922" s="43"/>
      <c r="AO2922" s="43"/>
      <c r="AP2922" s="43"/>
      <c r="AQ2922" s="43"/>
      <c r="AR2922" s="43"/>
      <c r="AS2922" s="43"/>
      <c r="AT2922" s="43"/>
      <c r="AU2922" s="43"/>
      <c r="AV2922" s="43"/>
      <c r="AW2922" s="43"/>
      <c r="AX2922" s="43"/>
      <c r="AY2922" s="43"/>
      <c r="AZ2922" s="43"/>
      <c r="BA2922" s="43"/>
      <c r="BB2922" s="43"/>
      <c r="BC2922" s="43"/>
      <c r="BD2922" s="43"/>
      <c r="BE2922" s="43"/>
      <c r="BF2922" s="43"/>
      <c r="BG2922" s="43"/>
      <c r="BH2922" s="43"/>
      <c r="BI2922" s="43"/>
      <c r="BJ2922" s="43"/>
      <c r="BK2922" s="43"/>
      <c r="BL2922" s="43"/>
      <c r="BM2922" s="43"/>
      <c r="BN2922" s="43"/>
      <c r="BO2922" s="43"/>
      <c r="BP2922" s="43"/>
      <c r="BQ2922" s="43"/>
    </row>
    <row r="2923" spans="1:69" ht="22.9" customHeight="1">
      <c r="A2923" s="412" t="s">
        <v>5471</v>
      </c>
      <c r="B2923" s="413" t="s">
        <v>5472</v>
      </c>
      <c r="C2923" s="866">
        <v>102226</v>
      </c>
      <c r="D2923" s="413" t="s">
        <v>352</v>
      </c>
      <c r="E2923" s="413" t="s">
        <v>899</v>
      </c>
      <c r="F2923" s="413" t="s">
        <v>5474</v>
      </c>
      <c r="G2923" s="413">
        <v>0</v>
      </c>
      <c r="H2923" s="421" t="s">
        <v>947</v>
      </c>
      <c r="I2923" s="413">
        <v>0</v>
      </c>
      <c r="J2923" s="450">
        <v>42474</v>
      </c>
      <c r="K2923" s="457">
        <v>35</v>
      </c>
      <c r="L2923" s="452">
        <v>32660</v>
      </c>
      <c r="M2923" s="413" t="s">
        <v>376</v>
      </c>
      <c r="N2923" s="413" t="s">
        <v>144</v>
      </c>
      <c r="O2923" s="418"/>
      <c r="P2923" s="421" t="s">
        <v>947</v>
      </c>
      <c r="Q2923" s="413"/>
      <c r="R2923" s="64"/>
      <c r="S2923" s="413" t="s">
        <v>398</v>
      </c>
      <c r="T2923" s="413"/>
      <c r="U2923" s="413" t="s">
        <v>5473</v>
      </c>
      <c r="V2923" s="413"/>
      <c r="W2923" s="413"/>
      <c r="X2923" s="445" t="s">
        <v>1656</v>
      </c>
      <c r="Y2923" s="43"/>
      <c r="Z2923" s="43"/>
      <c r="AA2923" s="43"/>
      <c r="AB2923" s="43"/>
      <c r="AC2923" s="43"/>
      <c r="AD2923" s="43"/>
      <c r="AE2923" s="43"/>
      <c r="AF2923" s="43"/>
      <c r="AG2923" s="43"/>
      <c r="AH2923" s="43"/>
      <c r="AI2923" s="43"/>
      <c r="AJ2923" s="43"/>
      <c r="AK2923" s="43"/>
      <c r="AL2923" s="43"/>
      <c r="AM2923" s="43"/>
      <c r="AN2923" s="43"/>
      <c r="AO2923" s="43"/>
      <c r="AP2923" s="43"/>
      <c r="AQ2923" s="43"/>
      <c r="AR2923" s="43"/>
      <c r="AS2923" s="43"/>
      <c r="AT2923" s="43"/>
      <c r="AU2923" s="43"/>
      <c r="AV2923" s="43"/>
      <c r="AW2923" s="43"/>
      <c r="AX2923" s="43"/>
      <c r="AY2923" s="43"/>
      <c r="AZ2923" s="43"/>
      <c r="BA2923" s="43"/>
      <c r="BB2923" s="43"/>
      <c r="BC2923" s="43"/>
      <c r="BD2923" s="43"/>
      <c r="BE2923" s="43"/>
      <c r="BF2923" s="43"/>
      <c r="BG2923" s="43"/>
      <c r="BH2923" s="43"/>
      <c r="BI2923" s="43"/>
      <c r="BJ2923" s="43"/>
      <c r="BK2923" s="43"/>
      <c r="BL2923" s="43"/>
      <c r="BM2923" s="43"/>
      <c r="BN2923" s="43"/>
      <c r="BO2923" s="43"/>
      <c r="BP2923" s="43"/>
      <c r="BQ2923" s="43"/>
    </row>
    <row r="2924" spans="1:69" ht="22.9" customHeight="1">
      <c r="A2924" s="412" t="s">
        <v>5471</v>
      </c>
      <c r="B2924" s="413" t="s">
        <v>5472</v>
      </c>
      <c r="C2924" s="866">
        <v>102227</v>
      </c>
      <c r="D2924" s="413" t="s">
        <v>334</v>
      </c>
      <c r="E2924" s="413" t="s">
        <v>5266</v>
      </c>
      <c r="F2924" s="413" t="s">
        <v>389</v>
      </c>
      <c r="G2924" s="413">
        <v>0</v>
      </c>
      <c r="H2924" s="421" t="s">
        <v>1442</v>
      </c>
      <c r="I2924" s="413">
        <v>0</v>
      </c>
      <c r="J2924" s="450">
        <v>42474</v>
      </c>
      <c r="K2924" s="457">
        <v>35</v>
      </c>
      <c r="L2924" s="452">
        <v>32660</v>
      </c>
      <c r="M2924" s="413" t="s">
        <v>5733</v>
      </c>
      <c r="N2924" s="413" t="s">
        <v>144</v>
      </c>
      <c r="O2924" s="418"/>
      <c r="P2924" s="421" t="s">
        <v>1442</v>
      </c>
      <c r="Q2924" s="413"/>
      <c r="R2924" s="64"/>
      <c r="S2924" s="413" t="s">
        <v>398</v>
      </c>
      <c r="T2924" s="413"/>
      <c r="U2924" s="413" t="s">
        <v>5473</v>
      </c>
      <c r="V2924" s="413"/>
      <c r="W2924" s="413"/>
      <c r="X2924" s="445" t="s">
        <v>1656</v>
      </c>
      <c r="Y2924" s="43"/>
      <c r="Z2924" s="43"/>
      <c r="AA2924" s="43"/>
      <c r="AB2924" s="43"/>
      <c r="AC2924" s="43"/>
      <c r="AD2924" s="43"/>
      <c r="AE2924" s="43"/>
      <c r="AF2924" s="43"/>
      <c r="AG2924" s="43"/>
      <c r="AH2924" s="43"/>
      <c r="AI2924" s="43"/>
      <c r="AJ2924" s="43"/>
      <c r="AK2924" s="43"/>
      <c r="AL2924" s="43"/>
      <c r="AM2924" s="43"/>
      <c r="AN2924" s="43"/>
      <c r="AO2924" s="43"/>
      <c r="AP2924" s="43"/>
      <c r="AQ2924" s="43"/>
      <c r="AR2924" s="43"/>
      <c r="AS2924" s="43"/>
      <c r="AT2924" s="43"/>
      <c r="AU2924" s="43"/>
      <c r="AV2924" s="43"/>
      <c r="AW2924" s="43"/>
      <c r="AX2924" s="43"/>
      <c r="AY2924" s="43"/>
      <c r="AZ2924" s="43"/>
      <c r="BA2924" s="43"/>
      <c r="BB2924" s="43"/>
      <c r="BC2924" s="43"/>
      <c r="BD2924" s="43"/>
      <c r="BE2924" s="43"/>
      <c r="BF2924" s="43"/>
      <c r="BG2924" s="43"/>
      <c r="BH2924" s="43"/>
      <c r="BI2924" s="43"/>
      <c r="BJ2924" s="43"/>
      <c r="BK2924" s="43"/>
      <c r="BL2924" s="43"/>
      <c r="BM2924" s="43"/>
      <c r="BN2924" s="43"/>
      <c r="BO2924" s="43"/>
      <c r="BP2924" s="43"/>
      <c r="BQ2924" s="43"/>
    </row>
    <row r="2925" spans="1:69" ht="22.9" customHeight="1">
      <c r="A2925" s="412" t="s">
        <v>5471</v>
      </c>
      <c r="B2925" s="413" t="s">
        <v>5472</v>
      </c>
      <c r="C2925" s="866">
        <v>102230</v>
      </c>
      <c r="D2925" s="413" t="s">
        <v>654</v>
      </c>
      <c r="E2925" s="413" t="s">
        <v>172</v>
      </c>
      <c r="F2925" s="413" t="s">
        <v>5474</v>
      </c>
      <c r="G2925" s="413">
        <v>0</v>
      </c>
      <c r="H2925" s="421" t="s">
        <v>952</v>
      </c>
      <c r="I2925" s="413">
        <v>0</v>
      </c>
      <c r="J2925" s="450">
        <v>42474</v>
      </c>
      <c r="K2925" s="457">
        <v>35</v>
      </c>
      <c r="L2925" s="452">
        <v>32660</v>
      </c>
      <c r="M2925" s="413" t="s">
        <v>463</v>
      </c>
      <c r="N2925" s="413" t="s">
        <v>144</v>
      </c>
      <c r="O2925" s="418"/>
      <c r="P2925" s="421" t="s">
        <v>952</v>
      </c>
      <c r="Q2925" s="413"/>
      <c r="R2925" s="64"/>
      <c r="S2925" s="413" t="s">
        <v>398</v>
      </c>
      <c r="T2925" s="413"/>
      <c r="U2925" s="413" t="s">
        <v>5473</v>
      </c>
      <c r="V2925" s="413"/>
      <c r="W2925" s="413"/>
      <c r="X2925" s="445" t="s">
        <v>1656</v>
      </c>
      <c r="Y2925" s="43"/>
      <c r="Z2925" s="43"/>
      <c r="AA2925" s="43"/>
      <c r="AB2925" s="43"/>
      <c r="AC2925" s="43"/>
      <c r="AD2925" s="43"/>
      <c r="AE2925" s="43"/>
      <c r="AF2925" s="43"/>
      <c r="AG2925" s="43"/>
      <c r="AH2925" s="43"/>
      <c r="AI2925" s="43"/>
      <c r="AJ2925" s="43"/>
      <c r="AK2925" s="43"/>
      <c r="AL2925" s="43"/>
      <c r="AM2925" s="43"/>
      <c r="AN2925" s="43"/>
      <c r="AO2925" s="43"/>
      <c r="AP2925" s="43"/>
      <c r="AQ2925" s="43"/>
      <c r="AR2925" s="43"/>
      <c r="AS2925" s="43"/>
      <c r="AT2925" s="43"/>
      <c r="AU2925" s="43"/>
      <c r="AV2925" s="43"/>
      <c r="AW2925" s="43"/>
      <c r="AX2925" s="43"/>
      <c r="AY2925" s="43"/>
      <c r="AZ2925" s="43"/>
      <c r="BA2925" s="43"/>
      <c r="BB2925" s="43"/>
      <c r="BC2925" s="43"/>
      <c r="BD2925" s="43"/>
      <c r="BE2925" s="43"/>
      <c r="BF2925" s="43"/>
      <c r="BG2925" s="43"/>
      <c r="BH2925" s="43"/>
      <c r="BI2925" s="43"/>
      <c r="BJ2925" s="43"/>
      <c r="BK2925" s="43"/>
      <c r="BL2925" s="43"/>
      <c r="BM2925" s="43"/>
      <c r="BN2925" s="43"/>
      <c r="BO2925" s="43"/>
      <c r="BP2925" s="43"/>
      <c r="BQ2925" s="43"/>
    </row>
    <row r="2926" spans="1:69" ht="22.9" customHeight="1">
      <c r="A2926" s="412" t="s">
        <v>5471</v>
      </c>
      <c r="B2926" s="413" t="s">
        <v>5472</v>
      </c>
      <c r="C2926" s="866">
        <v>102231</v>
      </c>
      <c r="D2926" s="413" t="s">
        <v>142</v>
      </c>
      <c r="E2926" s="413" t="s">
        <v>202</v>
      </c>
      <c r="F2926" s="413" t="s">
        <v>5474</v>
      </c>
      <c r="G2926" s="413">
        <v>0</v>
      </c>
      <c r="H2926" s="421" t="s">
        <v>952</v>
      </c>
      <c r="I2926" s="413">
        <v>0</v>
      </c>
      <c r="J2926" s="450">
        <v>42474</v>
      </c>
      <c r="K2926" s="457">
        <v>35</v>
      </c>
      <c r="L2926" s="452">
        <v>32660</v>
      </c>
      <c r="M2926" s="413" t="s">
        <v>380</v>
      </c>
      <c r="N2926" s="413" t="s">
        <v>144</v>
      </c>
      <c r="O2926" s="418"/>
      <c r="P2926" s="421" t="s">
        <v>952</v>
      </c>
      <c r="Q2926" s="413"/>
      <c r="R2926" s="64"/>
      <c r="S2926" s="413" t="s">
        <v>398</v>
      </c>
      <c r="T2926" s="413"/>
      <c r="U2926" s="413" t="s">
        <v>5473</v>
      </c>
      <c r="V2926" s="413"/>
      <c r="W2926" s="413"/>
      <c r="X2926" s="445" t="s">
        <v>1656</v>
      </c>
      <c r="Y2926" s="43"/>
      <c r="Z2926" s="43"/>
      <c r="AA2926" s="43"/>
      <c r="AB2926" s="43"/>
      <c r="AC2926" s="43"/>
      <c r="AD2926" s="43"/>
      <c r="AE2926" s="43"/>
      <c r="AF2926" s="43"/>
      <c r="AG2926" s="43"/>
      <c r="AH2926" s="43"/>
      <c r="AI2926" s="43"/>
      <c r="AJ2926" s="43"/>
      <c r="AK2926" s="43"/>
      <c r="AL2926" s="43"/>
      <c r="AM2926" s="43"/>
      <c r="AN2926" s="43"/>
      <c r="AO2926" s="43"/>
      <c r="AP2926" s="43"/>
      <c r="AQ2926" s="43"/>
      <c r="AR2926" s="43"/>
      <c r="AS2926" s="43"/>
      <c r="AT2926" s="43"/>
      <c r="AU2926" s="43"/>
      <c r="AV2926" s="43"/>
      <c r="AW2926" s="43"/>
      <c r="AX2926" s="43"/>
      <c r="AY2926" s="43"/>
      <c r="AZ2926" s="43"/>
      <c r="BA2926" s="43"/>
      <c r="BB2926" s="43"/>
      <c r="BC2926" s="43"/>
      <c r="BD2926" s="43"/>
      <c r="BE2926" s="43"/>
      <c r="BF2926" s="43"/>
      <c r="BG2926" s="43"/>
      <c r="BH2926" s="43"/>
      <c r="BI2926" s="43"/>
      <c r="BJ2926" s="43"/>
      <c r="BK2926" s="43"/>
      <c r="BL2926" s="43"/>
      <c r="BM2926" s="43"/>
      <c r="BN2926" s="43"/>
      <c r="BO2926" s="43"/>
      <c r="BP2926" s="43"/>
      <c r="BQ2926" s="43"/>
    </row>
    <row r="2927" spans="1:69" ht="22.9" customHeight="1">
      <c r="A2927" s="412" t="s">
        <v>5471</v>
      </c>
      <c r="B2927" s="413" t="s">
        <v>5472</v>
      </c>
      <c r="C2927" s="866">
        <v>102233</v>
      </c>
      <c r="D2927" s="413" t="s">
        <v>340</v>
      </c>
      <c r="E2927" s="413" t="s">
        <v>5267</v>
      </c>
      <c r="F2927" s="413" t="s">
        <v>5474</v>
      </c>
      <c r="G2927" s="413">
        <v>0</v>
      </c>
      <c r="H2927" s="421" t="s">
        <v>1256</v>
      </c>
      <c r="I2927" s="413">
        <v>0</v>
      </c>
      <c r="J2927" s="450">
        <v>42474</v>
      </c>
      <c r="K2927" s="457">
        <v>35</v>
      </c>
      <c r="L2927" s="452">
        <v>32660</v>
      </c>
      <c r="M2927" s="413" t="s">
        <v>5411</v>
      </c>
      <c r="N2927" s="413" t="s">
        <v>144</v>
      </c>
      <c r="O2927" s="418"/>
      <c r="P2927" s="421" t="s">
        <v>1256</v>
      </c>
      <c r="Q2927" s="413"/>
      <c r="R2927" s="64"/>
      <c r="S2927" s="413" t="s">
        <v>398</v>
      </c>
      <c r="T2927" s="413"/>
      <c r="U2927" s="413" t="s">
        <v>5473</v>
      </c>
      <c r="V2927" s="413"/>
      <c r="W2927" s="413"/>
      <c r="X2927" s="445" t="s">
        <v>1656</v>
      </c>
      <c r="Y2927" s="43"/>
      <c r="Z2927" s="43"/>
      <c r="AA2927" s="43"/>
      <c r="AB2927" s="43"/>
      <c r="AC2927" s="43"/>
      <c r="AD2927" s="43"/>
      <c r="AE2927" s="43"/>
      <c r="AF2927" s="43"/>
      <c r="AG2927" s="43"/>
      <c r="AH2927" s="43"/>
      <c r="AI2927" s="43"/>
      <c r="AJ2927" s="43"/>
      <c r="AK2927" s="43"/>
      <c r="AL2927" s="43"/>
      <c r="AM2927" s="43"/>
      <c r="AN2927" s="43"/>
      <c r="AO2927" s="43"/>
      <c r="AP2927" s="43"/>
      <c r="AQ2927" s="43"/>
      <c r="AR2927" s="43"/>
      <c r="AS2927" s="43"/>
      <c r="AT2927" s="43"/>
      <c r="AU2927" s="43"/>
      <c r="AV2927" s="43"/>
      <c r="AW2927" s="43"/>
      <c r="AX2927" s="43"/>
      <c r="AY2927" s="43"/>
      <c r="AZ2927" s="43"/>
      <c r="BA2927" s="43"/>
      <c r="BB2927" s="43"/>
      <c r="BC2927" s="43"/>
      <c r="BD2927" s="43"/>
      <c r="BE2927" s="43"/>
      <c r="BF2927" s="43"/>
      <c r="BG2927" s="43"/>
      <c r="BH2927" s="43"/>
      <c r="BI2927" s="43"/>
      <c r="BJ2927" s="43"/>
      <c r="BK2927" s="43"/>
      <c r="BL2927" s="43"/>
      <c r="BM2927" s="43"/>
      <c r="BN2927" s="43"/>
      <c r="BO2927" s="43"/>
      <c r="BP2927" s="43"/>
      <c r="BQ2927" s="43"/>
    </row>
    <row r="2928" spans="1:69" ht="22.9" customHeight="1">
      <c r="A2928" s="412" t="s">
        <v>5471</v>
      </c>
      <c r="B2928" s="413" t="s">
        <v>5472</v>
      </c>
      <c r="C2928" s="866">
        <v>102235</v>
      </c>
      <c r="D2928" s="413" t="s">
        <v>5269</v>
      </c>
      <c r="E2928" s="413" t="s">
        <v>5268</v>
      </c>
      <c r="F2928" s="413" t="s">
        <v>5474</v>
      </c>
      <c r="G2928" s="413">
        <v>0</v>
      </c>
      <c r="H2928" s="421" t="s">
        <v>952</v>
      </c>
      <c r="I2928" s="413">
        <v>0</v>
      </c>
      <c r="J2928" s="450">
        <v>42474</v>
      </c>
      <c r="K2928" s="457">
        <v>35</v>
      </c>
      <c r="L2928" s="452">
        <v>32660</v>
      </c>
      <c r="M2928" s="413" t="s">
        <v>5734</v>
      </c>
      <c r="N2928" s="413" t="s">
        <v>144</v>
      </c>
      <c r="O2928" s="418"/>
      <c r="P2928" s="421" t="s">
        <v>952</v>
      </c>
      <c r="Q2928" s="413"/>
      <c r="R2928" s="64"/>
      <c r="S2928" s="413" t="s">
        <v>398</v>
      </c>
      <c r="T2928" s="413"/>
      <c r="U2928" s="413" t="s">
        <v>5473</v>
      </c>
      <c r="V2928" s="413"/>
      <c r="W2928" s="413"/>
      <c r="X2928" s="445" t="s">
        <v>1656</v>
      </c>
      <c r="Y2928" s="43"/>
      <c r="Z2928" s="43"/>
      <c r="AA2928" s="43"/>
      <c r="AB2928" s="43"/>
      <c r="AC2928" s="43"/>
      <c r="AD2928" s="43"/>
      <c r="AE2928" s="43"/>
      <c r="AF2928" s="43"/>
      <c r="AG2928" s="43"/>
      <c r="AH2928" s="43"/>
      <c r="AI2928" s="43"/>
      <c r="AJ2928" s="43"/>
      <c r="AK2928" s="43"/>
      <c r="AL2928" s="43"/>
      <c r="AM2928" s="43"/>
      <c r="AN2928" s="43"/>
      <c r="AO2928" s="43"/>
      <c r="AP2928" s="43"/>
      <c r="AQ2928" s="43"/>
      <c r="AR2928" s="43"/>
      <c r="AS2928" s="43"/>
      <c r="AT2928" s="43"/>
      <c r="AU2928" s="43"/>
      <c r="AV2928" s="43"/>
      <c r="AW2928" s="43"/>
      <c r="AX2928" s="43"/>
      <c r="AY2928" s="43"/>
      <c r="AZ2928" s="43"/>
      <c r="BA2928" s="43"/>
      <c r="BB2928" s="43"/>
      <c r="BC2928" s="43"/>
      <c r="BD2928" s="43"/>
      <c r="BE2928" s="43"/>
      <c r="BF2928" s="43"/>
      <c r="BG2928" s="43"/>
      <c r="BH2928" s="43"/>
      <c r="BI2928" s="43"/>
      <c r="BJ2928" s="43"/>
      <c r="BK2928" s="43"/>
      <c r="BL2928" s="43"/>
      <c r="BM2928" s="43"/>
      <c r="BN2928" s="43"/>
      <c r="BO2928" s="43"/>
      <c r="BP2928" s="43"/>
      <c r="BQ2928" s="43"/>
    </row>
    <row r="2929" spans="1:69" ht="22.9" customHeight="1">
      <c r="A2929" s="412" t="s">
        <v>5471</v>
      </c>
      <c r="B2929" s="413" t="s">
        <v>5472</v>
      </c>
      <c r="C2929" s="866">
        <v>102239</v>
      </c>
      <c r="D2929" s="413" t="s">
        <v>5270</v>
      </c>
      <c r="E2929" s="413" t="s">
        <v>209</v>
      </c>
      <c r="F2929" s="413" t="s">
        <v>5474</v>
      </c>
      <c r="G2929" s="413">
        <v>0</v>
      </c>
      <c r="H2929" s="421" t="s">
        <v>952</v>
      </c>
      <c r="I2929" s="413">
        <v>0</v>
      </c>
      <c r="J2929" s="450">
        <v>42474</v>
      </c>
      <c r="K2929" s="457">
        <v>35</v>
      </c>
      <c r="L2929" s="452">
        <v>32660</v>
      </c>
      <c r="M2929" s="413" t="s">
        <v>380</v>
      </c>
      <c r="N2929" s="413" t="s">
        <v>144</v>
      </c>
      <c r="O2929" s="418"/>
      <c r="P2929" s="421" t="s">
        <v>952</v>
      </c>
      <c r="Q2929" s="413"/>
      <c r="R2929" s="64"/>
      <c r="S2929" s="413" t="s">
        <v>398</v>
      </c>
      <c r="T2929" s="413"/>
      <c r="U2929" s="413" t="s">
        <v>5473</v>
      </c>
      <c r="V2929" s="413"/>
      <c r="W2929" s="413"/>
      <c r="X2929" s="445" t="s">
        <v>1656</v>
      </c>
      <c r="Y2929" s="43"/>
      <c r="Z2929" s="43"/>
      <c r="AA2929" s="43"/>
      <c r="AB2929" s="43"/>
      <c r="AC2929" s="43"/>
      <c r="AD2929" s="43"/>
      <c r="AE2929" s="43"/>
      <c r="AF2929" s="43"/>
      <c r="AG2929" s="43"/>
      <c r="AH2929" s="43"/>
      <c r="AI2929" s="43"/>
      <c r="AJ2929" s="43"/>
      <c r="AK2929" s="43"/>
      <c r="AL2929" s="43"/>
      <c r="AM2929" s="43"/>
      <c r="AN2929" s="43"/>
      <c r="AO2929" s="43"/>
      <c r="AP2929" s="43"/>
      <c r="AQ2929" s="43"/>
      <c r="AR2929" s="43"/>
      <c r="AS2929" s="43"/>
      <c r="AT2929" s="43"/>
      <c r="AU2929" s="43"/>
      <c r="AV2929" s="43"/>
      <c r="AW2929" s="43"/>
      <c r="AX2929" s="43"/>
      <c r="AY2929" s="43"/>
      <c r="AZ2929" s="43"/>
      <c r="BA2929" s="43"/>
      <c r="BB2929" s="43"/>
      <c r="BC2929" s="43"/>
      <c r="BD2929" s="43"/>
      <c r="BE2929" s="43"/>
      <c r="BF2929" s="43"/>
      <c r="BG2929" s="43"/>
      <c r="BH2929" s="43"/>
      <c r="BI2929" s="43"/>
      <c r="BJ2929" s="43"/>
      <c r="BK2929" s="43"/>
      <c r="BL2929" s="43"/>
      <c r="BM2929" s="43"/>
      <c r="BN2929" s="43"/>
      <c r="BO2929" s="43"/>
      <c r="BP2929" s="43"/>
      <c r="BQ2929" s="43"/>
    </row>
    <row r="2930" spans="1:69" ht="22.9" customHeight="1">
      <c r="A2930" s="412" t="s">
        <v>5471</v>
      </c>
      <c r="B2930" s="413" t="s">
        <v>5472</v>
      </c>
      <c r="C2930" s="866">
        <v>102255</v>
      </c>
      <c r="D2930" s="413" t="s">
        <v>5272</v>
      </c>
      <c r="E2930" s="413" t="s">
        <v>5271</v>
      </c>
      <c r="F2930" s="413" t="s">
        <v>5474</v>
      </c>
      <c r="G2930" s="413">
        <v>0</v>
      </c>
      <c r="H2930" s="421" t="s">
        <v>1256</v>
      </c>
      <c r="I2930" s="413">
        <v>0</v>
      </c>
      <c r="J2930" s="450">
        <v>42474</v>
      </c>
      <c r="K2930" s="457">
        <v>35</v>
      </c>
      <c r="L2930" s="452">
        <v>32660</v>
      </c>
      <c r="M2930" s="413" t="s">
        <v>5735</v>
      </c>
      <c r="N2930" s="413" t="s">
        <v>144</v>
      </c>
      <c r="O2930" s="418"/>
      <c r="P2930" s="421" t="s">
        <v>1256</v>
      </c>
      <c r="Q2930" s="413"/>
      <c r="R2930" s="64"/>
      <c r="S2930" s="413" t="s">
        <v>398</v>
      </c>
      <c r="T2930" s="413"/>
      <c r="U2930" s="413" t="s">
        <v>5473</v>
      </c>
      <c r="V2930" s="413"/>
      <c r="W2930" s="413"/>
      <c r="X2930" s="445" t="s">
        <v>1656</v>
      </c>
      <c r="Y2930" s="43"/>
      <c r="Z2930" s="43"/>
      <c r="AA2930" s="43"/>
      <c r="AB2930" s="43"/>
      <c r="AC2930" s="43"/>
      <c r="AD2930" s="43"/>
      <c r="AE2930" s="43"/>
      <c r="AF2930" s="43"/>
      <c r="AG2930" s="43"/>
      <c r="AH2930" s="43"/>
      <c r="AI2930" s="43"/>
      <c r="AJ2930" s="43"/>
      <c r="AK2930" s="43"/>
      <c r="AL2930" s="43"/>
      <c r="AM2930" s="43"/>
      <c r="AN2930" s="43"/>
      <c r="AO2930" s="43"/>
      <c r="AP2930" s="43"/>
      <c r="AQ2930" s="43"/>
      <c r="AR2930" s="43"/>
      <c r="AS2930" s="43"/>
      <c r="AT2930" s="43"/>
      <c r="AU2930" s="43"/>
      <c r="AV2930" s="43"/>
      <c r="AW2930" s="43"/>
      <c r="AX2930" s="43"/>
      <c r="AY2930" s="43"/>
      <c r="AZ2930" s="43"/>
      <c r="BA2930" s="43"/>
      <c r="BB2930" s="43"/>
      <c r="BC2930" s="43"/>
      <c r="BD2930" s="43"/>
      <c r="BE2930" s="43"/>
      <c r="BF2930" s="43"/>
      <c r="BG2930" s="43"/>
      <c r="BH2930" s="43"/>
      <c r="BI2930" s="43"/>
      <c r="BJ2930" s="43"/>
      <c r="BK2930" s="43"/>
      <c r="BL2930" s="43"/>
      <c r="BM2930" s="43"/>
      <c r="BN2930" s="43"/>
      <c r="BO2930" s="43"/>
      <c r="BP2930" s="43"/>
      <c r="BQ2930" s="43"/>
    </row>
    <row r="2931" spans="1:69" ht="22.9" customHeight="1">
      <c r="A2931" s="412" t="s">
        <v>5471</v>
      </c>
      <c r="B2931" s="413" t="s">
        <v>5472</v>
      </c>
      <c r="C2931" s="866">
        <v>102256</v>
      </c>
      <c r="D2931" s="413" t="s">
        <v>346</v>
      </c>
      <c r="E2931" s="413" t="s">
        <v>266</v>
      </c>
      <c r="F2931" s="413" t="s">
        <v>5474</v>
      </c>
      <c r="G2931" s="413">
        <v>0</v>
      </c>
      <c r="H2931" s="421" t="s">
        <v>952</v>
      </c>
      <c r="I2931" s="413">
        <v>0</v>
      </c>
      <c r="J2931" s="450">
        <v>42474</v>
      </c>
      <c r="K2931" s="457">
        <v>35</v>
      </c>
      <c r="L2931" s="452">
        <v>32660</v>
      </c>
      <c r="M2931" s="413" t="s">
        <v>366</v>
      </c>
      <c r="N2931" s="413" t="s">
        <v>144</v>
      </c>
      <c r="O2931" s="418"/>
      <c r="P2931" s="421" t="s">
        <v>952</v>
      </c>
      <c r="Q2931" s="413"/>
      <c r="R2931" s="64"/>
      <c r="S2931" s="413" t="s">
        <v>398</v>
      </c>
      <c r="T2931" s="413"/>
      <c r="U2931" s="413" t="s">
        <v>5473</v>
      </c>
      <c r="V2931" s="413"/>
      <c r="W2931" s="413"/>
      <c r="X2931" s="445" t="s">
        <v>1656</v>
      </c>
      <c r="Y2931" s="43"/>
      <c r="Z2931" s="43"/>
      <c r="AA2931" s="43"/>
      <c r="AB2931" s="43"/>
      <c r="AC2931" s="43"/>
      <c r="AD2931" s="43"/>
      <c r="AE2931" s="43"/>
      <c r="AF2931" s="43"/>
      <c r="AG2931" s="43"/>
      <c r="AH2931" s="43"/>
      <c r="AI2931" s="43"/>
      <c r="AJ2931" s="43"/>
      <c r="AK2931" s="43"/>
      <c r="AL2931" s="43"/>
      <c r="AM2931" s="43"/>
      <c r="AN2931" s="43"/>
      <c r="AO2931" s="43"/>
      <c r="AP2931" s="43"/>
      <c r="AQ2931" s="43"/>
      <c r="AR2931" s="43"/>
      <c r="AS2931" s="43"/>
      <c r="AT2931" s="43"/>
      <c r="AU2931" s="43"/>
      <c r="AV2931" s="43"/>
      <c r="AW2931" s="43"/>
      <c r="AX2931" s="43"/>
      <c r="AY2931" s="43"/>
      <c r="AZ2931" s="43"/>
      <c r="BA2931" s="43"/>
      <c r="BB2931" s="43"/>
      <c r="BC2931" s="43"/>
      <c r="BD2931" s="43"/>
      <c r="BE2931" s="43"/>
      <c r="BF2931" s="43"/>
      <c r="BG2931" s="43"/>
      <c r="BH2931" s="43"/>
      <c r="BI2931" s="43"/>
      <c r="BJ2931" s="43"/>
      <c r="BK2931" s="43"/>
      <c r="BL2931" s="43"/>
      <c r="BM2931" s="43"/>
      <c r="BN2931" s="43"/>
      <c r="BO2931" s="43"/>
      <c r="BP2931" s="43"/>
      <c r="BQ2931" s="43"/>
    </row>
    <row r="2932" spans="1:69" ht="22.9" customHeight="1">
      <c r="A2932" s="412" t="s">
        <v>5471</v>
      </c>
      <c r="B2932" s="413" t="s">
        <v>5472</v>
      </c>
      <c r="C2932" s="866">
        <v>102264</v>
      </c>
      <c r="D2932" s="413" t="s">
        <v>140</v>
      </c>
      <c r="E2932" s="413" t="s">
        <v>906</v>
      </c>
      <c r="F2932" s="413" t="s">
        <v>5474</v>
      </c>
      <c r="G2932" s="413">
        <v>0</v>
      </c>
      <c r="H2932" s="421" t="s">
        <v>1444</v>
      </c>
      <c r="I2932" s="413">
        <v>0</v>
      </c>
      <c r="J2932" s="450">
        <v>42474</v>
      </c>
      <c r="K2932" s="457">
        <v>35</v>
      </c>
      <c r="L2932" s="452">
        <v>32660</v>
      </c>
      <c r="M2932" s="413" t="s">
        <v>365</v>
      </c>
      <c r="N2932" s="413" t="s">
        <v>144</v>
      </c>
      <c r="O2932" s="418"/>
      <c r="P2932" s="421" t="s">
        <v>1444</v>
      </c>
      <c r="Q2932" s="413"/>
      <c r="R2932" s="64"/>
      <c r="S2932" s="413" t="s">
        <v>398</v>
      </c>
      <c r="T2932" s="413"/>
      <c r="U2932" s="413" t="s">
        <v>5473</v>
      </c>
      <c r="V2932" s="413"/>
      <c r="W2932" s="413"/>
      <c r="X2932" s="445" t="s">
        <v>1656</v>
      </c>
      <c r="Y2932" s="43"/>
      <c r="Z2932" s="43"/>
      <c r="AA2932" s="43"/>
      <c r="AB2932" s="43"/>
      <c r="AC2932" s="43"/>
      <c r="AD2932" s="43"/>
      <c r="AE2932" s="43"/>
      <c r="AF2932" s="43"/>
      <c r="AG2932" s="43"/>
      <c r="AH2932" s="43"/>
      <c r="AI2932" s="43"/>
      <c r="AJ2932" s="43"/>
      <c r="AK2932" s="43"/>
      <c r="AL2932" s="43"/>
      <c r="AM2932" s="43"/>
      <c r="AN2932" s="43"/>
      <c r="AO2932" s="43"/>
      <c r="AP2932" s="43"/>
      <c r="AQ2932" s="43"/>
      <c r="AR2932" s="43"/>
      <c r="AS2932" s="43"/>
      <c r="AT2932" s="43"/>
      <c r="AU2932" s="43"/>
      <c r="AV2932" s="43"/>
      <c r="AW2932" s="43"/>
      <c r="AX2932" s="43"/>
      <c r="AY2932" s="43"/>
      <c r="AZ2932" s="43"/>
      <c r="BA2932" s="43"/>
      <c r="BB2932" s="43"/>
      <c r="BC2932" s="43"/>
      <c r="BD2932" s="43"/>
      <c r="BE2932" s="43"/>
      <c r="BF2932" s="43"/>
      <c r="BG2932" s="43"/>
      <c r="BH2932" s="43"/>
      <c r="BI2932" s="43"/>
      <c r="BJ2932" s="43"/>
      <c r="BK2932" s="43"/>
      <c r="BL2932" s="43"/>
      <c r="BM2932" s="43"/>
      <c r="BN2932" s="43"/>
      <c r="BO2932" s="43"/>
      <c r="BP2932" s="43"/>
      <c r="BQ2932" s="43"/>
    </row>
    <row r="2933" spans="1:69" ht="22.9" customHeight="1">
      <c r="A2933" s="412" t="s">
        <v>5471</v>
      </c>
      <c r="B2933" s="413" t="s">
        <v>5472</v>
      </c>
      <c r="C2933" s="866">
        <v>102266</v>
      </c>
      <c r="D2933" s="413" t="s">
        <v>140</v>
      </c>
      <c r="E2933" s="413" t="s">
        <v>5273</v>
      </c>
      <c r="F2933" s="413" t="s">
        <v>5474</v>
      </c>
      <c r="G2933" s="413">
        <v>0</v>
      </c>
      <c r="H2933" s="421" t="s">
        <v>1444</v>
      </c>
      <c r="I2933" s="413">
        <v>0</v>
      </c>
      <c r="J2933" s="450">
        <v>42474</v>
      </c>
      <c r="K2933" s="457">
        <v>35</v>
      </c>
      <c r="L2933" s="452">
        <v>32660</v>
      </c>
      <c r="M2933" s="413" t="s">
        <v>380</v>
      </c>
      <c r="N2933" s="413" t="s">
        <v>144</v>
      </c>
      <c r="O2933" s="418"/>
      <c r="P2933" s="421" t="s">
        <v>1444</v>
      </c>
      <c r="Q2933" s="413"/>
      <c r="R2933" s="64"/>
      <c r="S2933" s="413" t="s">
        <v>398</v>
      </c>
      <c r="T2933" s="413"/>
      <c r="U2933" s="413" t="s">
        <v>5473</v>
      </c>
      <c r="V2933" s="413"/>
      <c r="W2933" s="413"/>
      <c r="X2933" s="445" t="s">
        <v>1656</v>
      </c>
      <c r="Y2933" s="43"/>
      <c r="Z2933" s="43"/>
      <c r="AA2933" s="43"/>
      <c r="AB2933" s="43"/>
      <c r="AC2933" s="43"/>
      <c r="AD2933" s="43"/>
      <c r="AE2933" s="43"/>
      <c r="AF2933" s="43"/>
      <c r="AG2933" s="43"/>
      <c r="AH2933" s="43"/>
      <c r="AI2933" s="43"/>
      <c r="AJ2933" s="43"/>
      <c r="AK2933" s="43"/>
      <c r="AL2933" s="43"/>
      <c r="AM2933" s="43"/>
      <c r="AN2933" s="43"/>
      <c r="AO2933" s="43"/>
      <c r="AP2933" s="43"/>
      <c r="AQ2933" s="43"/>
      <c r="AR2933" s="43"/>
      <c r="AS2933" s="43"/>
      <c r="AT2933" s="43"/>
      <c r="AU2933" s="43"/>
      <c r="AV2933" s="43"/>
      <c r="AW2933" s="43"/>
      <c r="AX2933" s="43"/>
      <c r="AY2933" s="43"/>
      <c r="AZ2933" s="43"/>
      <c r="BA2933" s="43"/>
      <c r="BB2933" s="43"/>
      <c r="BC2933" s="43"/>
      <c r="BD2933" s="43"/>
      <c r="BE2933" s="43"/>
      <c r="BF2933" s="43"/>
      <c r="BG2933" s="43"/>
      <c r="BH2933" s="43"/>
      <c r="BI2933" s="43"/>
      <c r="BJ2933" s="43"/>
      <c r="BK2933" s="43"/>
      <c r="BL2933" s="43"/>
      <c r="BM2933" s="43"/>
      <c r="BN2933" s="43"/>
      <c r="BO2933" s="43"/>
      <c r="BP2933" s="43"/>
      <c r="BQ2933" s="43"/>
    </row>
    <row r="2934" spans="1:69" ht="22.9" customHeight="1">
      <c r="A2934" s="412" t="s">
        <v>5471</v>
      </c>
      <c r="B2934" s="413" t="s">
        <v>5472</v>
      </c>
      <c r="C2934" s="866">
        <v>102273</v>
      </c>
      <c r="D2934" s="413" t="s">
        <v>5274</v>
      </c>
      <c r="E2934" s="413" t="s">
        <v>175</v>
      </c>
      <c r="F2934" s="413" t="s">
        <v>5474</v>
      </c>
      <c r="G2934" s="413">
        <v>0</v>
      </c>
      <c r="H2934" s="421" t="s">
        <v>1444</v>
      </c>
      <c r="I2934" s="413">
        <v>0</v>
      </c>
      <c r="J2934" s="450">
        <v>42474</v>
      </c>
      <c r="K2934" s="457">
        <v>35</v>
      </c>
      <c r="L2934" s="452">
        <v>32660</v>
      </c>
      <c r="M2934" s="413" t="s">
        <v>462</v>
      </c>
      <c r="N2934" s="413" t="s">
        <v>144</v>
      </c>
      <c r="O2934" s="418"/>
      <c r="P2934" s="421" t="s">
        <v>1444</v>
      </c>
      <c r="Q2934" s="413"/>
      <c r="R2934" s="64"/>
      <c r="S2934" s="413" t="s">
        <v>398</v>
      </c>
      <c r="T2934" s="413"/>
      <c r="U2934" s="413" t="s">
        <v>5473</v>
      </c>
      <c r="V2934" s="413"/>
      <c r="W2934" s="413"/>
      <c r="X2934" s="445" t="s">
        <v>1656</v>
      </c>
      <c r="Y2934" s="43"/>
      <c r="Z2934" s="43"/>
      <c r="AA2934" s="43"/>
      <c r="AB2934" s="43"/>
      <c r="AC2934" s="43"/>
      <c r="AD2934" s="43"/>
      <c r="AE2934" s="43"/>
      <c r="AF2934" s="43"/>
      <c r="AG2934" s="43"/>
      <c r="AH2934" s="43"/>
      <c r="AI2934" s="43"/>
      <c r="AJ2934" s="43"/>
      <c r="AK2934" s="43"/>
      <c r="AL2934" s="43"/>
      <c r="AM2934" s="43"/>
      <c r="AN2934" s="43"/>
      <c r="AO2934" s="43"/>
      <c r="AP2934" s="43"/>
      <c r="AQ2934" s="43"/>
      <c r="AR2934" s="43"/>
      <c r="AS2934" s="43"/>
      <c r="AT2934" s="43"/>
      <c r="AU2934" s="43"/>
      <c r="AV2934" s="43"/>
      <c r="AW2934" s="43"/>
      <c r="AX2934" s="43"/>
      <c r="AY2934" s="43"/>
      <c r="AZ2934" s="43"/>
      <c r="BA2934" s="43"/>
      <c r="BB2934" s="43"/>
      <c r="BC2934" s="43"/>
      <c r="BD2934" s="43"/>
      <c r="BE2934" s="43"/>
      <c r="BF2934" s="43"/>
      <c r="BG2934" s="43"/>
      <c r="BH2934" s="43"/>
      <c r="BI2934" s="43"/>
      <c r="BJ2934" s="43"/>
      <c r="BK2934" s="43"/>
      <c r="BL2934" s="43"/>
      <c r="BM2934" s="43"/>
      <c r="BN2934" s="43"/>
      <c r="BO2934" s="43"/>
      <c r="BP2934" s="43"/>
      <c r="BQ2934" s="43"/>
    </row>
    <row r="2935" spans="1:69" ht="22.9" customHeight="1">
      <c r="A2935" s="412" t="s">
        <v>5471</v>
      </c>
      <c r="B2935" s="413" t="s">
        <v>5472</v>
      </c>
      <c r="C2935" s="866">
        <v>102275</v>
      </c>
      <c r="D2935" s="413" t="s">
        <v>139</v>
      </c>
      <c r="E2935" s="413" t="s">
        <v>209</v>
      </c>
      <c r="F2935" s="413" t="s">
        <v>5474</v>
      </c>
      <c r="G2935" s="413">
        <v>0</v>
      </c>
      <c r="H2935" s="421" t="s">
        <v>952</v>
      </c>
      <c r="I2935" s="413">
        <v>0</v>
      </c>
      <c r="J2935" s="450">
        <v>42474</v>
      </c>
      <c r="K2935" s="457">
        <v>35</v>
      </c>
      <c r="L2935" s="452">
        <v>32660</v>
      </c>
      <c r="M2935" s="413" t="s">
        <v>165</v>
      </c>
      <c r="N2935" s="413" t="s">
        <v>144</v>
      </c>
      <c r="O2935" s="418"/>
      <c r="P2935" s="421" t="s">
        <v>952</v>
      </c>
      <c r="Q2935" s="413"/>
      <c r="R2935" s="64"/>
      <c r="S2935" s="413" t="s">
        <v>398</v>
      </c>
      <c r="T2935" s="413"/>
      <c r="U2935" s="413" t="s">
        <v>5473</v>
      </c>
      <c r="V2935" s="413"/>
      <c r="W2935" s="413"/>
      <c r="X2935" s="445" t="s">
        <v>1656</v>
      </c>
      <c r="Y2935" s="43"/>
      <c r="Z2935" s="43"/>
      <c r="AA2935" s="43"/>
      <c r="AB2935" s="43"/>
      <c r="AC2935" s="43"/>
      <c r="AD2935" s="43"/>
      <c r="AE2935" s="43"/>
      <c r="AF2935" s="43"/>
      <c r="AG2935" s="43"/>
      <c r="AH2935" s="43"/>
      <c r="AI2935" s="43"/>
      <c r="AJ2935" s="43"/>
      <c r="AK2935" s="43"/>
      <c r="AL2935" s="43"/>
      <c r="AM2935" s="43"/>
      <c r="AN2935" s="43"/>
      <c r="AO2935" s="43"/>
      <c r="AP2935" s="43"/>
      <c r="AQ2935" s="43"/>
      <c r="AR2935" s="43"/>
      <c r="AS2935" s="43"/>
      <c r="AT2935" s="43"/>
      <c r="AU2935" s="43"/>
      <c r="AV2935" s="43"/>
      <c r="AW2935" s="43"/>
      <c r="AX2935" s="43"/>
      <c r="AY2935" s="43"/>
      <c r="AZ2935" s="43"/>
      <c r="BA2935" s="43"/>
      <c r="BB2935" s="43"/>
      <c r="BC2935" s="43"/>
      <c r="BD2935" s="43"/>
      <c r="BE2935" s="43"/>
      <c r="BF2935" s="43"/>
      <c r="BG2935" s="43"/>
      <c r="BH2935" s="43"/>
      <c r="BI2935" s="43"/>
      <c r="BJ2935" s="43"/>
      <c r="BK2935" s="43"/>
      <c r="BL2935" s="43"/>
      <c r="BM2935" s="43"/>
      <c r="BN2935" s="43"/>
      <c r="BO2935" s="43"/>
      <c r="BP2935" s="43"/>
      <c r="BQ2935" s="43"/>
    </row>
    <row r="2936" spans="1:69" ht="22.9" customHeight="1">
      <c r="A2936" s="412" t="s">
        <v>5471</v>
      </c>
      <c r="B2936" s="413" t="s">
        <v>5472</v>
      </c>
      <c r="C2936" s="866">
        <v>102276</v>
      </c>
      <c r="D2936" s="413" t="s">
        <v>490</v>
      </c>
      <c r="E2936" s="413" t="s">
        <v>552</v>
      </c>
      <c r="F2936" s="413" t="s">
        <v>5474</v>
      </c>
      <c r="G2936" s="413">
        <v>0</v>
      </c>
      <c r="H2936" s="421" t="s">
        <v>1444</v>
      </c>
      <c r="I2936" s="413">
        <v>0</v>
      </c>
      <c r="J2936" s="450">
        <v>42474</v>
      </c>
      <c r="K2936" s="457">
        <v>35</v>
      </c>
      <c r="L2936" s="452">
        <v>32660</v>
      </c>
      <c r="M2936" s="413" t="s">
        <v>770</v>
      </c>
      <c r="N2936" s="413" t="s">
        <v>144</v>
      </c>
      <c r="O2936" s="418"/>
      <c r="P2936" s="421" t="s">
        <v>1444</v>
      </c>
      <c r="Q2936" s="413"/>
      <c r="R2936" s="64"/>
      <c r="S2936" s="413" t="s">
        <v>398</v>
      </c>
      <c r="T2936" s="413"/>
      <c r="U2936" s="413" t="s">
        <v>5473</v>
      </c>
      <c r="V2936" s="413"/>
      <c r="W2936" s="413"/>
      <c r="X2936" s="445" t="s">
        <v>1656</v>
      </c>
      <c r="Y2936" s="43"/>
      <c r="Z2936" s="43"/>
      <c r="AA2936" s="43"/>
      <c r="AB2936" s="43"/>
      <c r="AC2936" s="43"/>
      <c r="AD2936" s="43"/>
      <c r="AE2936" s="43"/>
      <c r="AF2936" s="43"/>
      <c r="AG2936" s="43"/>
      <c r="AH2936" s="43"/>
      <c r="AI2936" s="43"/>
      <c r="AJ2936" s="43"/>
      <c r="AK2936" s="43"/>
      <c r="AL2936" s="43"/>
      <c r="AM2936" s="43"/>
      <c r="AN2936" s="43"/>
      <c r="AO2936" s="43"/>
      <c r="AP2936" s="43"/>
      <c r="AQ2936" s="43"/>
      <c r="AR2936" s="43"/>
      <c r="AS2936" s="43"/>
      <c r="AT2936" s="43"/>
      <c r="AU2936" s="43"/>
      <c r="AV2936" s="43"/>
      <c r="AW2936" s="43"/>
      <c r="AX2936" s="43"/>
      <c r="AY2936" s="43"/>
      <c r="AZ2936" s="43"/>
      <c r="BA2936" s="43"/>
      <c r="BB2936" s="43"/>
      <c r="BC2936" s="43"/>
      <c r="BD2936" s="43"/>
      <c r="BE2936" s="43"/>
      <c r="BF2936" s="43"/>
      <c r="BG2936" s="43"/>
      <c r="BH2936" s="43"/>
      <c r="BI2936" s="43"/>
      <c r="BJ2936" s="43"/>
      <c r="BK2936" s="43"/>
      <c r="BL2936" s="43"/>
      <c r="BM2936" s="43"/>
      <c r="BN2936" s="43"/>
      <c r="BO2936" s="43"/>
      <c r="BP2936" s="43"/>
      <c r="BQ2936" s="43"/>
    </row>
    <row r="2937" spans="1:69" ht="22.9" customHeight="1">
      <c r="A2937" s="412" t="s">
        <v>5471</v>
      </c>
      <c r="B2937" s="413" t="s">
        <v>5472</v>
      </c>
      <c r="C2937" s="866">
        <v>102277</v>
      </c>
      <c r="D2937" s="413" t="s">
        <v>5275</v>
      </c>
      <c r="E2937" s="413" t="s">
        <v>552</v>
      </c>
      <c r="F2937" s="413" t="s">
        <v>5474</v>
      </c>
      <c r="G2937" s="413">
        <v>0</v>
      </c>
      <c r="H2937" s="421" t="s">
        <v>947</v>
      </c>
      <c r="I2937" s="413">
        <v>0</v>
      </c>
      <c r="J2937" s="450">
        <v>42474</v>
      </c>
      <c r="K2937" s="457">
        <v>35</v>
      </c>
      <c r="L2937" s="452">
        <v>32660</v>
      </c>
      <c r="M2937" s="413" t="s">
        <v>201</v>
      </c>
      <c r="N2937" s="413" t="s">
        <v>144</v>
      </c>
      <c r="O2937" s="418"/>
      <c r="P2937" s="421" t="s">
        <v>947</v>
      </c>
      <c r="Q2937" s="413"/>
      <c r="R2937" s="64"/>
      <c r="S2937" s="413" t="s">
        <v>398</v>
      </c>
      <c r="T2937" s="413"/>
      <c r="U2937" s="413" t="s">
        <v>5473</v>
      </c>
      <c r="V2937" s="413"/>
      <c r="W2937" s="413"/>
      <c r="X2937" s="445" t="s">
        <v>1656</v>
      </c>
      <c r="Y2937" s="43"/>
      <c r="Z2937" s="43"/>
      <c r="AA2937" s="43"/>
      <c r="AB2937" s="43"/>
      <c r="AC2937" s="43"/>
      <c r="AD2937" s="43"/>
      <c r="AE2937" s="43"/>
      <c r="AF2937" s="43"/>
      <c r="AG2937" s="43"/>
      <c r="AH2937" s="43"/>
      <c r="AI2937" s="43"/>
      <c r="AJ2937" s="43"/>
      <c r="AK2937" s="43"/>
      <c r="AL2937" s="43"/>
      <c r="AM2937" s="43"/>
      <c r="AN2937" s="43"/>
      <c r="AO2937" s="43"/>
      <c r="AP2937" s="43"/>
      <c r="AQ2937" s="43"/>
      <c r="AR2937" s="43"/>
      <c r="AS2937" s="43"/>
      <c r="AT2937" s="43"/>
      <c r="AU2937" s="43"/>
      <c r="AV2937" s="43"/>
      <c r="AW2937" s="43"/>
      <c r="AX2937" s="43"/>
      <c r="AY2937" s="43"/>
      <c r="AZ2937" s="43"/>
      <c r="BA2937" s="43"/>
      <c r="BB2937" s="43"/>
      <c r="BC2937" s="43"/>
      <c r="BD2937" s="43"/>
      <c r="BE2937" s="43"/>
      <c r="BF2937" s="43"/>
      <c r="BG2937" s="43"/>
      <c r="BH2937" s="43"/>
      <c r="BI2937" s="43"/>
      <c r="BJ2937" s="43"/>
      <c r="BK2937" s="43"/>
      <c r="BL2937" s="43"/>
      <c r="BM2937" s="43"/>
      <c r="BN2937" s="43"/>
      <c r="BO2937" s="43"/>
      <c r="BP2937" s="43"/>
      <c r="BQ2937" s="43"/>
    </row>
    <row r="2938" spans="1:69" ht="22.9" customHeight="1">
      <c r="A2938" s="412" t="s">
        <v>5471</v>
      </c>
      <c r="B2938" s="413" t="s">
        <v>5472</v>
      </c>
      <c r="C2938" s="866">
        <v>102281</v>
      </c>
      <c r="D2938" s="413" t="s">
        <v>490</v>
      </c>
      <c r="E2938" s="413" t="s">
        <v>1037</v>
      </c>
      <c r="F2938" s="413" t="s">
        <v>5474</v>
      </c>
      <c r="G2938" s="413">
        <v>0</v>
      </c>
      <c r="H2938" s="421" t="s">
        <v>1444</v>
      </c>
      <c r="I2938" s="413">
        <v>0</v>
      </c>
      <c r="J2938" s="450">
        <v>42474</v>
      </c>
      <c r="K2938" s="457">
        <v>35</v>
      </c>
      <c r="L2938" s="452">
        <v>32660</v>
      </c>
      <c r="M2938" s="413" t="s">
        <v>203</v>
      </c>
      <c r="N2938" s="413" t="s">
        <v>144</v>
      </c>
      <c r="O2938" s="418"/>
      <c r="P2938" s="421" t="s">
        <v>1444</v>
      </c>
      <c r="Q2938" s="413"/>
      <c r="R2938" s="64"/>
      <c r="S2938" s="413" t="s">
        <v>398</v>
      </c>
      <c r="T2938" s="413"/>
      <c r="U2938" s="413" t="s">
        <v>5473</v>
      </c>
      <c r="V2938" s="413"/>
      <c r="W2938" s="413"/>
      <c r="X2938" s="445" t="s">
        <v>1656</v>
      </c>
      <c r="Y2938" s="43"/>
      <c r="Z2938" s="43"/>
      <c r="AA2938" s="43"/>
      <c r="AB2938" s="43"/>
      <c r="AC2938" s="43"/>
      <c r="AD2938" s="43"/>
      <c r="AE2938" s="43"/>
      <c r="AF2938" s="43"/>
      <c r="AG2938" s="43"/>
      <c r="AH2938" s="43"/>
      <c r="AI2938" s="43"/>
      <c r="AJ2938" s="43"/>
      <c r="AK2938" s="43"/>
      <c r="AL2938" s="43"/>
      <c r="AM2938" s="43"/>
      <c r="AN2938" s="43"/>
      <c r="AO2938" s="43"/>
      <c r="AP2938" s="43"/>
      <c r="AQ2938" s="43"/>
      <c r="AR2938" s="43"/>
      <c r="AS2938" s="43"/>
      <c r="AT2938" s="43"/>
      <c r="AU2938" s="43"/>
      <c r="AV2938" s="43"/>
      <c r="AW2938" s="43"/>
      <c r="AX2938" s="43"/>
      <c r="AY2938" s="43"/>
      <c r="AZ2938" s="43"/>
      <c r="BA2938" s="43"/>
      <c r="BB2938" s="43"/>
      <c r="BC2938" s="43"/>
      <c r="BD2938" s="43"/>
      <c r="BE2938" s="43"/>
      <c r="BF2938" s="43"/>
      <c r="BG2938" s="43"/>
      <c r="BH2938" s="43"/>
      <c r="BI2938" s="43"/>
      <c r="BJ2938" s="43"/>
      <c r="BK2938" s="43"/>
      <c r="BL2938" s="43"/>
      <c r="BM2938" s="43"/>
      <c r="BN2938" s="43"/>
      <c r="BO2938" s="43"/>
      <c r="BP2938" s="43"/>
      <c r="BQ2938" s="43"/>
    </row>
    <row r="2939" spans="1:69" ht="22.9" customHeight="1">
      <c r="A2939" s="412" t="s">
        <v>5471</v>
      </c>
      <c r="B2939" s="413" t="s">
        <v>5472</v>
      </c>
      <c r="C2939" s="866">
        <v>102283</v>
      </c>
      <c r="D2939" s="413" t="s">
        <v>5276</v>
      </c>
      <c r="E2939" s="413" t="s">
        <v>253</v>
      </c>
      <c r="F2939" s="413" t="s">
        <v>5474</v>
      </c>
      <c r="G2939" s="413">
        <v>0</v>
      </c>
      <c r="H2939" s="421" t="s">
        <v>1256</v>
      </c>
      <c r="I2939" s="413">
        <v>100</v>
      </c>
      <c r="J2939" s="450">
        <v>42474</v>
      </c>
      <c r="K2939" s="451"/>
      <c r="L2939" s="452">
        <v>31599</v>
      </c>
      <c r="M2939" s="413" t="s">
        <v>164</v>
      </c>
      <c r="N2939" s="413" t="s">
        <v>144</v>
      </c>
      <c r="O2939" s="418"/>
      <c r="P2939" s="421" t="s">
        <v>1256</v>
      </c>
      <c r="Q2939" s="413"/>
      <c r="R2939" s="413">
        <v>925434325081</v>
      </c>
      <c r="S2939" s="413" t="s">
        <v>398</v>
      </c>
      <c r="T2939" s="413"/>
      <c r="U2939" s="413" t="s">
        <v>5473</v>
      </c>
      <c r="V2939" s="413"/>
      <c r="W2939" s="413"/>
      <c r="X2939" s="445" t="s">
        <v>1656</v>
      </c>
      <c r="Y2939" s="43"/>
      <c r="Z2939" s="43"/>
      <c r="AA2939" s="43"/>
      <c r="AB2939" s="43"/>
      <c r="AC2939" s="43"/>
      <c r="AD2939" s="43"/>
      <c r="AE2939" s="43"/>
      <c r="AF2939" s="43"/>
      <c r="AG2939" s="43"/>
      <c r="AH2939" s="43"/>
      <c r="AI2939" s="43"/>
      <c r="AJ2939" s="43"/>
      <c r="AK2939" s="43"/>
      <c r="AL2939" s="43"/>
      <c r="AM2939" s="43"/>
      <c r="AN2939" s="43"/>
      <c r="AO2939" s="43"/>
      <c r="AP2939" s="43"/>
      <c r="AQ2939" s="43"/>
      <c r="AR2939" s="43"/>
      <c r="AS2939" s="43"/>
      <c r="AT2939" s="43"/>
      <c r="AU2939" s="43"/>
      <c r="AV2939" s="43"/>
      <c r="AW2939" s="43"/>
      <c r="AX2939" s="43"/>
      <c r="AY2939" s="43"/>
      <c r="AZ2939" s="43"/>
      <c r="BA2939" s="43"/>
      <c r="BB2939" s="43"/>
      <c r="BC2939" s="43"/>
      <c r="BD2939" s="43"/>
      <c r="BE2939" s="43"/>
      <c r="BF2939" s="43"/>
      <c r="BG2939" s="43"/>
      <c r="BH2939" s="43"/>
      <c r="BI2939" s="43"/>
      <c r="BJ2939" s="43"/>
      <c r="BK2939" s="43"/>
      <c r="BL2939" s="43"/>
      <c r="BM2939" s="43"/>
      <c r="BN2939" s="43"/>
      <c r="BO2939" s="43"/>
      <c r="BP2939" s="43"/>
      <c r="BQ2939" s="43"/>
    </row>
    <row r="2940" spans="1:69" ht="22.9" customHeight="1">
      <c r="A2940" s="412" t="s">
        <v>5471</v>
      </c>
      <c r="B2940" s="413" t="s">
        <v>5472</v>
      </c>
      <c r="C2940" s="866">
        <v>102286</v>
      </c>
      <c r="D2940" s="413" t="s">
        <v>140</v>
      </c>
      <c r="E2940" s="413" t="s">
        <v>175</v>
      </c>
      <c r="F2940" s="413" t="s">
        <v>5474</v>
      </c>
      <c r="G2940" s="413">
        <v>0</v>
      </c>
      <c r="H2940" s="421" t="s">
        <v>1444</v>
      </c>
      <c r="I2940" s="413">
        <v>0</v>
      </c>
      <c r="J2940" s="450">
        <v>42474</v>
      </c>
      <c r="K2940" s="457">
        <v>35</v>
      </c>
      <c r="L2940" s="452">
        <v>32660</v>
      </c>
      <c r="M2940" s="413" t="s">
        <v>176</v>
      </c>
      <c r="N2940" s="413" t="s">
        <v>144</v>
      </c>
      <c r="O2940" s="418"/>
      <c r="P2940" s="421" t="s">
        <v>1444</v>
      </c>
      <c r="Q2940" s="413"/>
      <c r="R2940" s="64"/>
      <c r="S2940" s="413" t="s">
        <v>398</v>
      </c>
      <c r="T2940" s="413"/>
      <c r="U2940" s="413" t="s">
        <v>5473</v>
      </c>
      <c r="V2940" s="413"/>
      <c r="W2940" s="413"/>
      <c r="X2940" s="445" t="s">
        <v>1656</v>
      </c>
      <c r="Y2940" s="43"/>
      <c r="Z2940" s="43"/>
      <c r="AA2940" s="43"/>
      <c r="AB2940" s="43"/>
      <c r="AC2940" s="43"/>
      <c r="AD2940" s="43"/>
      <c r="AE2940" s="43"/>
      <c r="AF2940" s="43"/>
      <c r="AG2940" s="43"/>
      <c r="AH2940" s="43"/>
      <c r="AI2940" s="43"/>
      <c r="AJ2940" s="43"/>
      <c r="AK2940" s="43"/>
      <c r="AL2940" s="43"/>
      <c r="AM2940" s="43"/>
      <c r="AN2940" s="43"/>
      <c r="AO2940" s="43"/>
      <c r="AP2940" s="43"/>
      <c r="AQ2940" s="43"/>
      <c r="AR2940" s="43"/>
      <c r="AS2940" s="43"/>
      <c r="AT2940" s="43"/>
      <c r="AU2940" s="43"/>
      <c r="AV2940" s="43"/>
      <c r="AW2940" s="43"/>
      <c r="AX2940" s="43"/>
      <c r="AY2940" s="43"/>
      <c r="AZ2940" s="43"/>
      <c r="BA2940" s="43"/>
      <c r="BB2940" s="43"/>
      <c r="BC2940" s="43"/>
      <c r="BD2940" s="43"/>
      <c r="BE2940" s="43"/>
      <c r="BF2940" s="43"/>
      <c r="BG2940" s="43"/>
      <c r="BH2940" s="43"/>
      <c r="BI2940" s="43"/>
      <c r="BJ2940" s="43"/>
      <c r="BK2940" s="43"/>
      <c r="BL2940" s="43"/>
      <c r="BM2940" s="43"/>
      <c r="BN2940" s="43"/>
      <c r="BO2940" s="43"/>
      <c r="BP2940" s="43"/>
      <c r="BQ2940" s="43"/>
    </row>
    <row r="2941" spans="1:69" ht="22.9" customHeight="1">
      <c r="A2941" s="412" t="s">
        <v>5471</v>
      </c>
      <c r="B2941" s="413" t="s">
        <v>5472</v>
      </c>
      <c r="C2941" s="866">
        <v>102287</v>
      </c>
      <c r="D2941" s="413" t="s">
        <v>474</v>
      </c>
      <c r="E2941" s="413" t="s">
        <v>5277</v>
      </c>
      <c r="F2941" s="413" t="s">
        <v>5474</v>
      </c>
      <c r="G2941" s="413">
        <v>0</v>
      </c>
      <c r="H2941" s="421" t="s">
        <v>1442</v>
      </c>
      <c r="I2941" s="413">
        <v>0</v>
      </c>
      <c r="J2941" s="450">
        <v>42474</v>
      </c>
      <c r="K2941" s="457">
        <v>35</v>
      </c>
      <c r="L2941" s="452">
        <v>32660</v>
      </c>
      <c r="M2941" s="413" t="s">
        <v>171</v>
      </c>
      <c r="N2941" s="413" t="s">
        <v>144</v>
      </c>
      <c r="O2941" s="418"/>
      <c r="P2941" s="421" t="s">
        <v>1442</v>
      </c>
      <c r="Q2941" s="413"/>
      <c r="R2941" s="64"/>
      <c r="S2941" s="413" t="s">
        <v>398</v>
      </c>
      <c r="T2941" s="413"/>
      <c r="U2941" s="413" t="s">
        <v>5473</v>
      </c>
      <c r="V2941" s="413"/>
      <c r="W2941" s="413"/>
      <c r="X2941" s="445" t="s">
        <v>1656</v>
      </c>
      <c r="Y2941" s="43"/>
      <c r="Z2941" s="43"/>
      <c r="AA2941" s="43"/>
      <c r="AB2941" s="43"/>
      <c r="AC2941" s="43"/>
      <c r="AD2941" s="43"/>
      <c r="AE2941" s="43"/>
      <c r="AF2941" s="43"/>
      <c r="AG2941" s="43"/>
      <c r="AH2941" s="43"/>
      <c r="AI2941" s="43"/>
      <c r="AJ2941" s="43"/>
      <c r="AK2941" s="43"/>
      <c r="AL2941" s="43"/>
      <c r="AM2941" s="43"/>
      <c r="AN2941" s="43"/>
      <c r="AO2941" s="43"/>
      <c r="AP2941" s="43"/>
      <c r="AQ2941" s="43"/>
      <c r="AR2941" s="43"/>
      <c r="AS2941" s="43"/>
      <c r="AT2941" s="43"/>
      <c r="AU2941" s="43"/>
      <c r="AV2941" s="43"/>
      <c r="AW2941" s="43"/>
      <c r="AX2941" s="43"/>
      <c r="AY2941" s="43"/>
      <c r="AZ2941" s="43"/>
      <c r="BA2941" s="43"/>
      <c r="BB2941" s="43"/>
      <c r="BC2941" s="43"/>
      <c r="BD2941" s="43"/>
      <c r="BE2941" s="43"/>
      <c r="BF2941" s="43"/>
      <c r="BG2941" s="43"/>
      <c r="BH2941" s="43"/>
      <c r="BI2941" s="43"/>
      <c r="BJ2941" s="43"/>
      <c r="BK2941" s="43"/>
      <c r="BL2941" s="43"/>
      <c r="BM2941" s="43"/>
      <c r="BN2941" s="43"/>
      <c r="BO2941" s="43"/>
      <c r="BP2941" s="43"/>
      <c r="BQ2941" s="43"/>
    </row>
    <row r="2942" spans="1:69" ht="22.9" customHeight="1">
      <c r="A2942" s="412" t="s">
        <v>5471</v>
      </c>
      <c r="B2942" s="413" t="s">
        <v>5472</v>
      </c>
      <c r="C2942" s="866">
        <v>102292</v>
      </c>
      <c r="D2942" s="413" t="s">
        <v>141</v>
      </c>
      <c r="E2942" s="413" t="s">
        <v>227</v>
      </c>
      <c r="F2942" s="413" t="s">
        <v>5474</v>
      </c>
      <c r="G2942" s="413">
        <v>0</v>
      </c>
      <c r="H2942" s="421" t="s">
        <v>1444</v>
      </c>
      <c r="I2942" s="413">
        <v>0</v>
      </c>
      <c r="J2942" s="450">
        <v>42474</v>
      </c>
      <c r="K2942" s="457">
        <v>35</v>
      </c>
      <c r="L2942" s="452">
        <v>32660</v>
      </c>
      <c r="M2942" s="413" t="s">
        <v>375</v>
      </c>
      <c r="N2942" s="413" t="s">
        <v>144</v>
      </c>
      <c r="O2942" s="418"/>
      <c r="P2942" s="421" t="s">
        <v>1444</v>
      </c>
      <c r="Q2942" s="413"/>
      <c r="R2942" s="64"/>
      <c r="S2942" s="413" t="s">
        <v>398</v>
      </c>
      <c r="T2942" s="413"/>
      <c r="U2942" s="413" t="s">
        <v>5473</v>
      </c>
      <c r="V2942" s="413"/>
      <c r="W2942" s="413"/>
      <c r="X2942" s="445" t="s">
        <v>1656</v>
      </c>
      <c r="Y2942" s="43"/>
      <c r="Z2942" s="43"/>
      <c r="AA2942" s="43"/>
      <c r="AB2942" s="43"/>
      <c r="AC2942" s="43"/>
      <c r="AD2942" s="43"/>
      <c r="AE2942" s="43"/>
      <c r="AF2942" s="43"/>
      <c r="AG2942" s="43"/>
      <c r="AH2942" s="43"/>
      <c r="AI2942" s="43"/>
      <c r="AJ2942" s="43"/>
      <c r="AK2942" s="43"/>
      <c r="AL2942" s="43"/>
      <c r="AM2942" s="43"/>
      <c r="AN2942" s="43"/>
      <c r="AO2942" s="43"/>
      <c r="AP2942" s="43"/>
      <c r="AQ2942" s="43"/>
      <c r="AR2942" s="43"/>
      <c r="AS2942" s="43"/>
      <c r="AT2942" s="43"/>
      <c r="AU2942" s="43"/>
      <c r="AV2942" s="43"/>
      <c r="AW2942" s="43"/>
      <c r="AX2942" s="43"/>
      <c r="AY2942" s="43"/>
      <c r="AZ2942" s="43"/>
      <c r="BA2942" s="43"/>
      <c r="BB2942" s="43"/>
      <c r="BC2942" s="43"/>
      <c r="BD2942" s="43"/>
      <c r="BE2942" s="43"/>
      <c r="BF2942" s="43"/>
      <c r="BG2942" s="43"/>
      <c r="BH2942" s="43"/>
      <c r="BI2942" s="43"/>
      <c r="BJ2942" s="43"/>
      <c r="BK2942" s="43"/>
      <c r="BL2942" s="43"/>
      <c r="BM2942" s="43"/>
      <c r="BN2942" s="43"/>
      <c r="BO2942" s="43"/>
      <c r="BP2942" s="43"/>
      <c r="BQ2942" s="43"/>
    </row>
    <row r="2943" spans="1:69" ht="22.9" customHeight="1">
      <c r="A2943" s="412" t="s">
        <v>5471</v>
      </c>
      <c r="B2943" s="413" t="s">
        <v>5472</v>
      </c>
      <c r="C2943" s="866">
        <v>102298</v>
      </c>
      <c r="D2943" s="413" t="s">
        <v>5278</v>
      </c>
      <c r="E2943" s="413" t="s">
        <v>209</v>
      </c>
      <c r="F2943" s="413" t="s">
        <v>5474</v>
      </c>
      <c r="G2943" s="413">
        <v>0</v>
      </c>
      <c r="H2943" s="421" t="s">
        <v>952</v>
      </c>
      <c r="I2943" s="413">
        <v>0</v>
      </c>
      <c r="J2943" s="450">
        <v>42474</v>
      </c>
      <c r="K2943" s="457">
        <v>35</v>
      </c>
      <c r="L2943" s="452">
        <v>32660</v>
      </c>
      <c r="M2943" s="413" t="s">
        <v>366</v>
      </c>
      <c r="N2943" s="413" t="s">
        <v>144</v>
      </c>
      <c r="O2943" s="418"/>
      <c r="P2943" s="421" t="s">
        <v>952</v>
      </c>
      <c r="Q2943" s="413"/>
      <c r="R2943" s="64"/>
      <c r="S2943" s="413" t="s">
        <v>398</v>
      </c>
      <c r="T2943" s="413"/>
      <c r="U2943" s="413" t="s">
        <v>5473</v>
      </c>
      <c r="V2943" s="413"/>
      <c r="W2943" s="413"/>
      <c r="X2943" s="445" t="s">
        <v>1656</v>
      </c>
      <c r="Y2943" s="43"/>
      <c r="Z2943" s="43"/>
      <c r="AA2943" s="43"/>
      <c r="AB2943" s="43"/>
      <c r="AC2943" s="43"/>
      <c r="AD2943" s="43"/>
      <c r="AE2943" s="43"/>
      <c r="AF2943" s="43"/>
      <c r="AG2943" s="43"/>
      <c r="AH2943" s="43"/>
      <c r="AI2943" s="43"/>
      <c r="AJ2943" s="43"/>
      <c r="AK2943" s="43"/>
      <c r="AL2943" s="43"/>
      <c r="AM2943" s="43"/>
      <c r="AN2943" s="43"/>
      <c r="AO2943" s="43"/>
      <c r="AP2943" s="43"/>
      <c r="AQ2943" s="43"/>
      <c r="AR2943" s="43"/>
      <c r="AS2943" s="43"/>
      <c r="AT2943" s="43"/>
      <c r="AU2943" s="43"/>
      <c r="AV2943" s="43"/>
      <c r="AW2943" s="43"/>
      <c r="AX2943" s="43"/>
      <c r="AY2943" s="43"/>
      <c r="AZ2943" s="43"/>
      <c r="BA2943" s="43"/>
      <c r="BB2943" s="43"/>
      <c r="BC2943" s="43"/>
      <c r="BD2943" s="43"/>
      <c r="BE2943" s="43"/>
      <c r="BF2943" s="43"/>
      <c r="BG2943" s="43"/>
      <c r="BH2943" s="43"/>
      <c r="BI2943" s="43"/>
      <c r="BJ2943" s="43"/>
      <c r="BK2943" s="43"/>
      <c r="BL2943" s="43"/>
      <c r="BM2943" s="43"/>
      <c r="BN2943" s="43"/>
      <c r="BO2943" s="43"/>
      <c r="BP2943" s="43"/>
      <c r="BQ2943" s="43"/>
    </row>
    <row r="2944" spans="1:69" ht="22.9" customHeight="1">
      <c r="A2944" s="412" t="s">
        <v>5471</v>
      </c>
      <c r="B2944" s="413" t="s">
        <v>5472</v>
      </c>
      <c r="C2944" s="866">
        <v>102299</v>
      </c>
      <c r="D2944" s="413" t="s">
        <v>139</v>
      </c>
      <c r="E2944" s="413" t="s">
        <v>211</v>
      </c>
      <c r="F2944" s="413" t="s">
        <v>5474</v>
      </c>
      <c r="G2944" s="413">
        <v>0</v>
      </c>
      <c r="H2944" s="421" t="s">
        <v>947</v>
      </c>
      <c r="I2944" s="413">
        <v>0</v>
      </c>
      <c r="J2944" s="450">
        <v>42474</v>
      </c>
      <c r="K2944" s="457">
        <v>35</v>
      </c>
      <c r="L2944" s="452">
        <v>32660</v>
      </c>
      <c r="M2944" s="413" t="s">
        <v>268</v>
      </c>
      <c r="N2944" s="413" t="s">
        <v>144</v>
      </c>
      <c r="O2944" s="418"/>
      <c r="P2944" s="421" t="s">
        <v>947</v>
      </c>
      <c r="Q2944" s="413"/>
      <c r="R2944" s="64"/>
      <c r="S2944" s="413" t="s">
        <v>398</v>
      </c>
      <c r="T2944" s="413"/>
      <c r="U2944" s="413" t="s">
        <v>5473</v>
      </c>
      <c r="V2944" s="413"/>
      <c r="W2944" s="413"/>
      <c r="X2944" s="445" t="s">
        <v>1656</v>
      </c>
      <c r="Y2944" s="43"/>
      <c r="Z2944" s="43"/>
      <c r="AA2944" s="43"/>
      <c r="AB2944" s="43"/>
      <c r="AC2944" s="43"/>
      <c r="AD2944" s="43"/>
      <c r="AE2944" s="43"/>
      <c r="AF2944" s="43"/>
      <c r="AG2944" s="43"/>
      <c r="AH2944" s="43"/>
      <c r="AI2944" s="43"/>
      <c r="AJ2944" s="43"/>
      <c r="AK2944" s="43"/>
      <c r="AL2944" s="43"/>
      <c r="AM2944" s="43"/>
      <c r="AN2944" s="43"/>
      <c r="AO2944" s="43"/>
      <c r="AP2944" s="43"/>
      <c r="AQ2944" s="43"/>
      <c r="AR2944" s="43"/>
      <c r="AS2944" s="43"/>
      <c r="AT2944" s="43"/>
      <c r="AU2944" s="43"/>
      <c r="AV2944" s="43"/>
      <c r="AW2944" s="43"/>
      <c r="AX2944" s="43"/>
      <c r="AY2944" s="43"/>
      <c r="AZ2944" s="43"/>
      <c r="BA2944" s="43"/>
      <c r="BB2944" s="43"/>
      <c r="BC2944" s="43"/>
      <c r="BD2944" s="43"/>
      <c r="BE2944" s="43"/>
      <c r="BF2944" s="43"/>
      <c r="BG2944" s="43"/>
      <c r="BH2944" s="43"/>
      <c r="BI2944" s="43"/>
      <c r="BJ2944" s="43"/>
      <c r="BK2944" s="43"/>
      <c r="BL2944" s="43"/>
      <c r="BM2944" s="43"/>
      <c r="BN2944" s="43"/>
      <c r="BO2944" s="43"/>
      <c r="BP2944" s="43"/>
      <c r="BQ2944" s="43"/>
    </row>
    <row r="2945" spans="1:69" ht="22.9" customHeight="1">
      <c r="A2945" s="412" t="s">
        <v>5471</v>
      </c>
      <c r="B2945" s="413" t="s">
        <v>5472</v>
      </c>
      <c r="C2945" s="866">
        <v>102301</v>
      </c>
      <c r="D2945" s="413" t="s">
        <v>765</v>
      </c>
      <c r="E2945" s="413" t="s">
        <v>259</v>
      </c>
      <c r="F2945" s="413" t="s">
        <v>5474</v>
      </c>
      <c r="G2945" s="413">
        <v>0</v>
      </c>
      <c r="H2945" s="421" t="s">
        <v>1442</v>
      </c>
      <c r="I2945" s="413">
        <v>0</v>
      </c>
      <c r="J2945" s="450">
        <v>42474</v>
      </c>
      <c r="K2945" s="457">
        <v>35</v>
      </c>
      <c r="L2945" s="452">
        <v>32660</v>
      </c>
      <c r="M2945" s="413" t="s">
        <v>1294</v>
      </c>
      <c r="N2945" s="413" t="s">
        <v>144</v>
      </c>
      <c r="O2945" s="418"/>
      <c r="P2945" s="421" t="s">
        <v>1442</v>
      </c>
      <c r="Q2945" s="413"/>
      <c r="R2945" s="64"/>
      <c r="S2945" s="413" t="s">
        <v>398</v>
      </c>
      <c r="T2945" s="413"/>
      <c r="U2945" s="413" t="s">
        <v>5473</v>
      </c>
      <c r="V2945" s="413"/>
      <c r="W2945" s="413"/>
      <c r="X2945" s="445" t="s">
        <v>1656</v>
      </c>
      <c r="Y2945" s="43"/>
      <c r="Z2945" s="43"/>
      <c r="AA2945" s="43"/>
      <c r="AB2945" s="43"/>
      <c r="AC2945" s="43"/>
      <c r="AD2945" s="43"/>
      <c r="AE2945" s="43"/>
      <c r="AF2945" s="43"/>
      <c r="AG2945" s="43"/>
      <c r="AH2945" s="43"/>
      <c r="AI2945" s="43"/>
      <c r="AJ2945" s="43"/>
      <c r="AK2945" s="43"/>
      <c r="AL2945" s="43"/>
      <c r="AM2945" s="43"/>
      <c r="AN2945" s="43"/>
      <c r="AO2945" s="43"/>
      <c r="AP2945" s="43"/>
      <c r="AQ2945" s="43"/>
      <c r="AR2945" s="43"/>
      <c r="AS2945" s="43"/>
      <c r="AT2945" s="43"/>
      <c r="AU2945" s="43"/>
      <c r="AV2945" s="43"/>
      <c r="AW2945" s="43"/>
      <c r="AX2945" s="43"/>
      <c r="AY2945" s="43"/>
      <c r="AZ2945" s="43"/>
      <c r="BA2945" s="43"/>
      <c r="BB2945" s="43"/>
      <c r="BC2945" s="43"/>
      <c r="BD2945" s="43"/>
      <c r="BE2945" s="43"/>
      <c r="BF2945" s="43"/>
      <c r="BG2945" s="43"/>
      <c r="BH2945" s="43"/>
      <c r="BI2945" s="43"/>
      <c r="BJ2945" s="43"/>
      <c r="BK2945" s="43"/>
      <c r="BL2945" s="43"/>
      <c r="BM2945" s="43"/>
      <c r="BN2945" s="43"/>
      <c r="BO2945" s="43"/>
      <c r="BP2945" s="43"/>
      <c r="BQ2945" s="43"/>
    </row>
    <row r="2946" spans="1:69" ht="22.9" customHeight="1">
      <c r="A2946" s="412" t="s">
        <v>5471</v>
      </c>
      <c r="B2946" s="413" t="s">
        <v>5472</v>
      </c>
      <c r="C2946" s="866">
        <v>102307</v>
      </c>
      <c r="D2946" s="413" t="s">
        <v>140</v>
      </c>
      <c r="E2946" s="413" t="s">
        <v>259</v>
      </c>
      <c r="F2946" s="413" t="s">
        <v>5474</v>
      </c>
      <c r="G2946" s="413">
        <v>0</v>
      </c>
      <c r="H2946" s="421" t="s">
        <v>1444</v>
      </c>
      <c r="I2946" s="413">
        <v>0</v>
      </c>
      <c r="J2946" s="450">
        <v>42474</v>
      </c>
      <c r="K2946" s="457">
        <v>35</v>
      </c>
      <c r="L2946" s="452">
        <v>32660</v>
      </c>
      <c r="M2946" s="413" t="s">
        <v>279</v>
      </c>
      <c r="N2946" s="413" t="s">
        <v>144</v>
      </c>
      <c r="O2946" s="418"/>
      <c r="P2946" s="421" t="s">
        <v>1444</v>
      </c>
      <c r="Q2946" s="413"/>
      <c r="R2946" s="64"/>
      <c r="S2946" s="413" t="s">
        <v>398</v>
      </c>
      <c r="T2946" s="413"/>
      <c r="U2946" s="413" t="s">
        <v>5473</v>
      </c>
      <c r="V2946" s="413"/>
      <c r="W2946" s="413"/>
      <c r="X2946" s="445" t="s">
        <v>1656</v>
      </c>
      <c r="Y2946" s="43"/>
      <c r="Z2946" s="43"/>
      <c r="AA2946" s="43"/>
      <c r="AB2946" s="43"/>
      <c r="AC2946" s="43"/>
      <c r="AD2946" s="43"/>
      <c r="AE2946" s="43"/>
      <c r="AF2946" s="43"/>
      <c r="AG2946" s="43"/>
      <c r="AH2946" s="43"/>
      <c r="AI2946" s="43"/>
      <c r="AJ2946" s="43"/>
      <c r="AK2946" s="43"/>
      <c r="AL2946" s="43"/>
      <c r="AM2946" s="43"/>
      <c r="AN2946" s="43"/>
      <c r="AO2946" s="43"/>
      <c r="AP2946" s="43"/>
      <c r="AQ2946" s="43"/>
      <c r="AR2946" s="43"/>
      <c r="AS2946" s="43"/>
      <c r="AT2946" s="43"/>
      <c r="AU2946" s="43"/>
      <c r="AV2946" s="43"/>
      <c r="AW2946" s="43"/>
      <c r="AX2946" s="43"/>
      <c r="AY2946" s="43"/>
      <c r="AZ2946" s="43"/>
      <c r="BA2946" s="43"/>
      <c r="BB2946" s="43"/>
      <c r="BC2946" s="43"/>
      <c r="BD2946" s="43"/>
      <c r="BE2946" s="43"/>
      <c r="BF2946" s="43"/>
      <c r="BG2946" s="43"/>
      <c r="BH2946" s="43"/>
      <c r="BI2946" s="43"/>
      <c r="BJ2946" s="43"/>
      <c r="BK2946" s="43"/>
      <c r="BL2946" s="43"/>
      <c r="BM2946" s="43"/>
      <c r="BN2946" s="43"/>
      <c r="BO2946" s="43"/>
      <c r="BP2946" s="43"/>
      <c r="BQ2946" s="43"/>
    </row>
    <row r="2947" spans="1:69" ht="22.9" customHeight="1">
      <c r="A2947" s="412" t="s">
        <v>5471</v>
      </c>
      <c r="B2947" s="413" t="s">
        <v>5472</v>
      </c>
      <c r="C2947" s="866">
        <v>102316</v>
      </c>
      <c r="D2947" s="413" t="s">
        <v>340</v>
      </c>
      <c r="E2947" s="413" t="s">
        <v>5479</v>
      </c>
      <c r="F2947" s="413" t="s">
        <v>389</v>
      </c>
      <c r="G2947" s="413">
        <v>0</v>
      </c>
      <c r="H2947" s="421" t="s">
        <v>1256</v>
      </c>
      <c r="I2947" s="413">
        <v>0</v>
      </c>
      <c r="J2947" s="450">
        <v>42474</v>
      </c>
      <c r="K2947" s="457">
        <v>35</v>
      </c>
      <c r="L2947" s="452">
        <v>32660</v>
      </c>
      <c r="M2947" s="413" t="s">
        <v>230</v>
      </c>
      <c r="N2947" s="413" t="s">
        <v>144</v>
      </c>
      <c r="O2947" s="418"/>
      <c r="P2947" s="421" t="s">
        <v>1256</v>
      </c>
      <c r="Q2947" s="413"/>
      <c r="R2947" s="64"/>
      <c r="S2947" s="413" t="s">
        <v>398</v>
      </c>
      <c r="T2947" s="413"/>
      <c r="U2947" s="413" t="s">
        <v>5473</v>
      </c>
      <c r="V2947" s="413"/>
      <c r="W2947" s="413"/>
      <c r="X2947" s="445" t="s">
        <v>1656</v>
      </c>
      <c r="Y2947" s="43"/>
      <c r="Z2947" s="43"/>
      <c r="AA2947" s="43"/>
      <c r="AB2947" s="43"/>
      <c r="AC2947" s="43"/>
      <c r="AD2947" s="43"/>
      <c r="AE2947" s="43"/>
      <c r="AF2947" s="43"/>
      <c r="AG2947" s="43"/>
      <c r="AH2947" s="43"/>
      <c r="AI2947" s="43"/>
      <c r="AJ2947" s="43"/>
      <c r="AK2947" s="43"/>
      <c r="AL2947" s="43"/>
      <c r="AM2947" s="43"/>
      <c r="AN2947" s="43"/>
      <c r="AO2947" s="43"/>
      <c r="AP2947" s="43"/>
      <c r="AQ2947" s="43"/>
      <c r="AR2947" s="43"/>
      <c r="AS2947" s="43"/>
      <c r="AT2947" s="43"/>
      <c r="AU2947" s="43"/>
      <c r="AV2947" s="43"/>
      <c r="AW2947" s="43"/>
      <c r="AX2947" s="43"/>
      <c r="AY2947" s="43"/>
      <c r="AZ2947" s="43"/>
      <c r="BA2947" s="43"/>
      <c r="BB2947" s="43"/>
      <c r="BC2947" s="43"/>
      <c r="BD2947" s="43"/>
      <c r="BE2947" s="43"/>
      <c r="BF2947" s="43"/>
      <c r="BG2947" s="43"/>
      <c r="BH2947" s="43"/>
      <c r="BI2947" s="43"/>
      <c r="BJ2947" s="43"/>
      <c r="BK2947" s="43"/>
      <c r="BL2947" s="43"/>
      <c r="BM2947" s="43"/>
      <c r="BN2947" s="43"/>
      <c r="BO2947" s="43"/>
      <c r="BP2947" s="43"/>
      <c r="BQ2947" s="43"/>
    </row>
    <row r="2948" spans="1:69" ht="22.9" customHeight="1">
      <c r="A2948" s="412" t="s">
        <v>5471</v>
      </c>
      <c r="B2948" s="413" t="s">
        <v>5472</v>
      </c>
      <c r="C2948" s="866">
        <v>102317</v>
      </c>
      <c r="D2948" s="413" t="s">
        <v>5279</v>
      </c>
      <c r="E2948" s="413" t="s">
        <v>275</v>
      </c>
      <c r="F2948" s="413" t="s">
        <v>5474</v>
      </c>
      <c r="G2948" s="413">
        <v>0</v>
      </c>
      <c r="H2948" s="421" t="s">
        <v>1444</v>
      </c>
      <c r="I2948" s="413">
        <v>0</v>
      </c>
      <c r="J2948" s="450">
        <v>42474</v>
      </c>
      <c r="K2948" s="457">
        <v>35</v>
      </c>
      <c r="L2948" s="452">
        <v>32660</v>
      </c>
      <c r="M2948" s="413" t="s">
        <v>166</v>
      </c>
      <c r="N2948" s="413" t="s">
        <v>144</v>
      </c>
      <c r="O2948" s="418"/>
      <c r="P2948" s="421" t="s">
        <v>1444</v>
      </c>
      <c r="Q2948" s="413"/>
      <c r="R2948" s="64"/>
      <c r="S2948" s="413" t="s">
        <v>398</v>
      </c>
      <c r="T2948" s="413"/>
      <c r="U2948" s="413" t="s">
        <v>5473</v>
      </c>
      <c r="V2948" s="413"/>
      <c r="W2948" s="413"/>
      <c r="X2948" s="445" t="s">
        <v>1656</v>
      </c>
      <c r="Y2948" s="43"/>
      <c r="Z2948" s="43"/>
      <c r="AA2948" s="43"/>
      <c r="AB2948" s="43"/>
      <c r="AC2948" s="43"/>
      <c r="AD2948" s="43"/>
      <c r="AE2948" s="43"/>
      <c r="AF2948" s="43"/>
      <c r="AG2948" s="43"/>
      <c r="AH2948" s="43"/>
      <c r="AI2948" s="43"/>
      <c r="AJ2948" s="43"/>
      <c r="AK2948" s="43"/>
      <c r="AL2948" s="43"/>
      <c r="AM2948" s="43"/>
      <c r="AN2948" s="43"/>
      <c r="AO2948" s="43"/>
      <c r="AP2948" s="43"/>
      <c r="AQ2948" s="43"/>
      <c r="AR2948" s="43"/>
      <c r="AS2948" s="43"/>
      <c r="AT2948" s="43"/>
      <c r="AU2948" s="43"/>
      <c r="AV2948" s="43"/>
      <c r="AW2948" s="43"/>
      <c r="AX2948" s="43"/>
      <c r="AY2948" s="43"/>
      <c r="AZ2948" s="43"/>
      <c r="BA2948" s="43"/>
      <c r="BB2948" s="43"/>
      <c r="BC2948" s="43"/>
      <c r="BD2948" s="43"/>
      <c r="BE2948" s="43"/>
      <c r="BF2948" s="43"/>
      <c r="BG2948" s="43"/>
      <c r="BH2948" s="43"/>
      <c r="BI2948" s="43"/>
      <c r="BJ2948" s="43"/>
      <c r="BK2948" s="43"/>
      <c r="BL2948" s="43"/>
      <c r="BM2948" s="43"/>
      <c r="BN2948" s="43"/>
      <c r="BO2948" s="43"/>
      <c r="BP2948" s="43"/>
      <c r="BQ2948" s="43"/>
    </row>
    <row r="2949" spans="1:69" ht="22.9" customHeight="1">
      <c r="A2949" s="412" t="s">
        <v>5471</v>
      </c>
      <c r="B2949" s="413" t="s">
        <v>5472</v>
      </c>
      <c r="C2949" s="866">
        <v>102325</v>
      </c>
      <c r="D2949" s="413" t="s">
        <v>474</v>
      </c>
      <c r="E2949" s="413" t="s">
        <v>177</v>
      </c>
      <c r="F2949" s="413" t="s">
        <v>389</v>
      </c>
      <c r="G2949" s="413">
        <v>0</v>
      </c>
      <c r="H2949" s="421" t="s">
        <v>1442</v>
      </c>
      <c r="I2949" s="413">
        <v>0</v>
      </c>
      <c r="J2949" s="450">
        <v>42474</v>
      </c>
      <c r="K2949" s="457">
        <v>35</v>
      </c>
      <c r="L2949" s="452">
        <v>32660</v>
      </c>
      <c r="M2949" s="413" t="s">
        <v>230</v>
      </c>
      <c r="N2949" s="413" t="s">
        <v>144</v>
      </c>
      <c r="O2949" s="418"/>
      <c r="P2949" s="421" t="s">
        <v>1442</v>
      </c>
      <c r="Q2949" s="413"/>
      <c r="R2949" s="64"/>
      <c r="S2949" s="413" t="s">
        <v>398</v>
      </c>
      <c r="T2949" s="413"/>
      <c r="U2949" s="413" t="s">
        <v>5473</v>
      </c>
      <c r="V2949" s="413"/>
      <c r="W2949" s="413"/>
      <c r="X2949" s="445" t="s">
        <v>1656</v>
      </c>
      <c r="Y2949" s="43"/>
      <c r="Z2949" s="43"/>
      <c r="AA2949" s="43"/>
      <c r="AB2949" s="43"/>
      <c r="AC2949" s="43"/>
      <c r="AD2949" s="43"/>
      <c r="AE2949" s="43"/>
      <c r="AF2949" s="43"/>
      <c r="AG2949" s="43"/>
      <c r="AH2949" s="43"/>
      <c r="AI2949" s="43"/>
      <c r="AJ2949" s="43"/>
      <c r="AK2949" s="43"/>
      <c r="AL2949" s="43"/>
      <c r="AM2949" s="43"/>
      <c r="AN2949" s="43"/>
      <c r="AO2949" s="43"/>
      <c r="AP2949" s="43"/>
      <c r="AQ2949" s="43"/>
      <c r="AR2949" s="43"/>
      <c r="AS2949" s="43"/>
      <c r="AT2949" s="43"/>
      <c r="AU2949" s="43"/>
      <c r="AV2949" s="43"/>
      <c r="AW2949" s="43"/>
      <c r="AX2949" s="43"/>
      <c r="AY2949" s="43"/>
      <c r="AZ2949" s="43"/>
      <c r="BA2949" s="43"/>
      <c r="BB2949" s="43"/>
      <c r="BC2949" s="43"/>
      <c r="BD2949" s="43"/>
      <c r="BE2949" s="43"/>
      <c r="BF2949" s="43"/>
      <c r="BG2949" s="43"/>
      <c r="BH2949" s="43"/>
      <c r="BI2949" s="43"/>
      <c r="BJ2949" s="43"/>
      <c r="BK2949" s="43"/>
      <c r="BL2949" s="43"/>
      <c r="BM2949" s="43"/>
      <c r="BN2949" s="43"/>
      <c r="BO2949" s="43"/>
      <c r="BP2949" s="43"/>
      <c r="BQ2949" s="43"/>
    </row>
    <row r="2950" spans="1:69" ht="22.9" customHeight="1">
      <c r="A2950" s="412" t="s">
        <v>5471</v>
      </c>
      <c r="B2950" s="413" t="s">
        <v>5472</v>
      </c>
      <c r="C2950" s="866">
        <v>102326</v>
      </c>
      <c r="D2950" s="413" t="s">
        <v>497</v>
      </c>
      <c r="E2950" s="413" t="s">
        <v>5264</v>
      </c>
      <c r="F2950" s="413" t="s">
        <v>5474</v>
      </c>
      <c r="G2950" s="413">
        <v>0</v>
      </c>
      <c r="H2950" s="421" t="s">
        <v>952</v>
      </c>
      <c r="I2950" s="413">
        <v>0</v>
      </c>
      <c r="J2950" s="450">
        <v>42657</v>
      </c>
      <c r="K2950" s="457">
        <v>35</v>
      </c>
      <c r="L2950" s="452">
        <v>32660</v>
      </c>
      <c r="M2950" s="413" t="s">
        <v>268</v>
      </c>
      <c r="N2950" s="413" t="s">
        <v>144</v>
      </c>
      <c r="O2950" s="418"/>
      <c r="P2950" s="421" t="s">
        <v>952</v>
      </c>
      <c r="Q2950" s="413"/>
      <c r="R2950" s="64"/>
      <c r="S2950" s="413" t="s">
        <v>398</v>
      </c>
      <c r="T2950" s="413"/>
      <c r="U2950" s="413" t="s">
        <v>5473</v>
      </c>
      <c r="V2950" s="413"/>
      <c r="W2950" s="413"/>
      <c r="X2950" s="445" t="s">
        <v>1656</v>
      </c>
      <c r="Y2950" s="43"/>
      <c r="Z2950" s="43"/>
      <c r="AA2950" s="43"/>
      <c r="AB2950" s="43"/>
      <c r="AC2950" s="43"/>
      <c r="AD2950" s="43"/>
      <c r="AE2950" s="43"/>
      <c r="AF2950" s="43"/>
      <c r="AG2950" s="43"/>
      <c r="AH2950" s="43"/>
      <c r="AI2950" s="43"/>
      <c r="AJ2950" s="43"/>
      <c r="AK2950" s="43"/>
      <c r="AL2950" s="43"/>
      <c r="AM2950" s="43"/>
      <c r="AN2950" s="43"/>
      <c r="AO2950" s="43"/>
      <c r="AP2950" s="43"/>
      <c r="AQ2950" s="43"/>
      <c r="AR2950" s="43"/>
      <c r="AS2950" s="43"/>
      <c r="AT2950" s="43"/>
      <c r="AU2950" s="43"/>
      <c r="AV2950" s="43"/>
      <c r="AW2950" s="43"/>
      <c r="AX2950" s="43"/>
      <c r="AY2950" s="43"/>
      <c r="AZ2950" s="43"/>
      <c r="BA2950" s="43"/>
      <c r="BB2950" s="43"/>
      <c r="BC2950" s="43"/>
      <c r="BD2950" s="43"/>
      <c r="BE2950" s="43"/>
      <c r="BF2950" s="43"/>
      <c r="BG2950" s="43"/>
      <c r="BH2950" s="43"/>
      <c r="BI2950" s="43"/>
      <c r="BJ2950" s="43"/>
      <c r="BK2950" s="43"/>
      <c r="BL2950" s="43"/>
      <c r="BM2950" s="43"/>
      <c r="BN2950" s="43"/>
      <c r="BO2950" s="43"/>
      <c r="BP2950" s="43"/>
      <c r="BQ2950" s="43"/>
    </row>
    <row r="2951" spans="1:69" ht="22.9" customHeight="1">
      <c r="A2951" s="412" t="s">
        <v>5471</v>
      </c>
      <c r="B2951" s="413" t="s">
        <v>5472</v>
      </c>
      <c r="C2951" s="866">
        <v>102329</v>
      </c>
      <c r="D2951" s="413" t="s">
        <v>5280</v>
      </c>
      <c r="E2951" s="413" t="s">
        <v>263</v>
      </c>
      <c r="F2951" s="413" t="s">
        <v>5474</v>
      </c>
      <c r="G2951" s="413">
        <v>0</v>
      </c>
      <c r="H2951" s="421" t="s">
        <v>952</v>
      </c>
      <c r="I2951" s="413">
        <v>0</v>
      </c>
      <c r="J2951" s="450">
        <v>42657</v>
      </c>
      <c r="K2951" s="457">
        <v>35</v>
      </c>
      <c r="L2951" s="452">
        <v>32660</v>
      </c>
      <c r="M2951" s="413" t="s">
        <v>1653</v>
      </c>
      <c r="N2951" s="413" t="s">
        <v>144</v>
      </c>
      <c r="O2951" s="418"/>
      <c r="P2951" s="421" t="s">
        <v>952</v>
      </c>
      <c r="Q2951" s="413"/>
      <c r="R2951" s="64"/>
      <c r="S2951" s="413" t="s">
        <v>398</v>
      </c>
      <c r="T2951" s="413"/>
      <c r="U2951" s="413" t="s">
        <v>5473</v>
      </c>
      <c r="V2951" s="413"/>
      <c r="W2951" s="413"/>
      <c r="X2951" s="445" t="s">
        <v>1656</v>
      </c>
      <c r="Y2951" s="43"/>
      <c r="Z2951" s="43"/>
      <c r="AA2951" s="43"/>
      <c r="AB2951" s="43"/>
      <c r="AC2951" s="43"/>
      <c r="AD2951" s="43"/>
      <c r="AE2951" s="43"/>
      <c r="AF2951" s="43"/>
      <c r="AG2951" s="43"/>
      <c r="AH2951" s="43"/>
      <c r="AI2951" s="43"/>
      <c r="AJ2951" s="43"/>
      <c r="AK2951" s="43"/>
      <c r="AL2951" s="43"/>
      <c r="AM2951" s="43"/>
      <c r="AN2951" s="43"/>
      <c r="AO2951" s="43"/>
      <c r="AP2951" s="43"/>
      <c r="AQ2951" s="43"/>
      <c r="AR2951" s="43"/>
      <c r="AS2951" s="43"/>
      <c r="AT2951" s="43"/>
      <c r="AU2951" s="43"/>
      <c r="AV2951" s="43"/>
      <c r="AW2951" s="43"/>
      <c r="AX2951" s="43"/>
      <c r="AY2951" s="43"/>
      <c r="AZ2951" s="43"/>
      <c r="BA2951" s="43"/>
      <c r="BB2951" s="43"/>
      <c r="BC2951" s="43"/>
      <c r="BD2951" s="43"/>
      <c r="BE2951" s="43"/>
      <c r="BF2951" s="43"/>
      <c r="BG2951" s="43"/>
      <c r="BH2951" s="43"/>
      <c r="BI2951" s="43"/>
      <c r="BJ2951" s="43"/>
      <c r="BK2951" s="43"/>
      <c r="BL2951" s="43"/>
      <c r="BM2951" s="43"/>
      <c r="BN2951" s="43"/>
      <c r="BO2951" s="43"/>
      <c r="BP2951" s="43"/>
      <c r="BQ2951" s="43"/>
    </row>
    <row r="2952" spans="1:69" ht="22.9" customHeight="1">
      <c r="A2952" s="412" t="s">
        <v>5471</v>
      </c>
      <c r="B2952" s="413" t="s">
        <v>5472</v>
      </c>
      <c r="C2952" s="866">
        <v>102334</v>
      </c>
      <c r="D2952" s="413" t="s">
        <v>713</v>
      </c>
      <c r="E2952" s="413" t="s">
        <v>319</v>
      </c>
      <c r="F2952" s="413" t="s">
        <v>5474</v>
      </c>
      <c r="G2952" s="413">
        <v>0</v>
      </c>
      <c r="H2952" s="421" t="s">
        <v>952</v>
      </c>
      <c r="I2952" s="413">
        <v>0</v>
      </c>
      <c r="J2952" s="450">
        <v>42657</v>
      </c>
      <c r="K2952" s="457">
        <v>35</v>
      </c>
      <c r="L2952" s="452">
        <v>32660</v>
      </c>
      <c r="M2952" s="413" t="s">
        <v>268</v>
      </c>
      <c r="N2952" s="413" t="s">
        <v>144</v>
      </c>
      <c r="O2952" s="418"/>
      <c r="P2952" s="421" t="s">
        <v>952</v>
      </c>
      <c r="Q2952" s="413"/>
      <c r="R2952" s="64"/>
      <c r="S2952" s="413" t="s">
        <v>398</v>
      </c>
      <c r="T2952" s="413"/>
      <c r="U2952" s="413" t="s">
        <v>5473</v>
      </c>
      <c r="V2952" s="413"/>
      <c r="W2952" s="413"/>
      <c r="X2952" s="445" t="s">
        <v>1656</v>
      </c>
      <c r="Y2952" s="43"/>
      <c r="Z2952" s="43"/>
      <c r="AA2952" s="43"/>
      <c r="AB2952" s="43"/>
      <c r="AC2952" s="43"/>
      <c r="AD2952" s="43"/>
      <c r="AE2952" s="43"/>
      <c r="AF2952" s="43"/>
      <c r="AG2952" s="43"/>
      <c r="AH2952" s="43"/>
      <c r="AI2952" s="43"/>
      <c r="AJ2952" s="43"/>
      <c r="AK2952" s="43"/>
      <c r="AL2952" s="43"/>
      <c r="AM2952" s="43"/>
      <c r="AN2952" s="43"/>
      <c r="AO2952" s="43"/>
      <c r="AP2952" s="43"/>
      <c r="AQ2952" s="43"/>
      <c r="AR2952" s="43"/>
      <c r="AS2952" s="43"/>
      <c r="AT2952" s="43"/>
      <c r="AU2952" s="43"/>
      <c r="AV2952" s="43"/>
      <c r="AW2952" s="43"/>
      <c r="AX2952" s="43"/>
      <c r="AY2952" s="43"/>
      <c r="AZ2952" s="43"/>
      <c r="BA2952" s="43"/>
      <c r="BB2952" s="43"/>
      <c r="BC2952" s="43"/>
      <c r="BD2952" s="43"/>
      <c r="BE2952" s="43"/>
      <c r="BF2952" s="43"/>
      <c r="BG2952" s="43"/>
      <c r="BH2952" s="43"/>
      <c r="BI2952" s="43"/>
      <c r="BJ2952" s="43"/>
      <c r="BK2952" s="43"/>
      <c r="BL2952" s="43"/>
      <c r="BM2952" s="43"/>
      <c r="BN2952" s="43"/>
      <c r="BO2952" s="43"/>
      <c r="BP2952" s="43"/>
      <c r="BQ2952" s="43"/>
    </row>
    <row r="2953" spans="1:69" ht="22.9" customHeight="1">
      <c r="A2953" s="412" t="s">
        <v>5471</v>
      </c>
      <c r="B2953" s="413" t="s">
        <v>5472</v>
      </c>
      <c r="C2953" s="866">
        <v>102341</v>
      </c>
      <c r="D2953" s="413" t="s">
        <v>893</v>
      </c>
      <c r="E2953" s="413" t="s">
        <v>175</v>
      </c>
      <c r="F2953" s="413" t="s">
        <v>5474</v>
      </c>
      <c r="G2953" s="413">
        <v>0</v>
      </c>
      <c r="H2953" s="421" t="s">
        <v>1444</v>
      </c>
      <c r="I2953" s="413">
        <v>0</v>
      </c>
      <c r="J2953" s="450">
        <v>42657</v>
      </c>
      <c r="K2953" s="457">
        <v>35</v>
      </c>
      <c r="L2953" s="452">
        <v>32660</v>
      </c>
      <c r="M2953" s="413" t="s">
        <v>268</v>
      </c>
      <c r="N2953" s="413" t="s">
        <v>144</v>
      </c>
      <c r="O2953" s="418"/>
      <c r="P2953" s="421" t="s">
        <v>1444</v>
      </c>
      <c r="Q2953" s="413"/>
      <c r="R2953" s="64"/>
      <c r="S2953" s="413" t="s">
        <v>398</v>
      </c>
      <c r="T2953" s="413"/>
      <c r="U2953" s="413" t="s">
        <v>5473</v>
      </c>
      <c r="V2953" s="413"/>
      <c r="W2953" s="413"/>
      <c r="X2953" s="445" t="s">
        <v>1656</v>
      </c>
      <c r="Y2953" s="43"/>
      <c r="Z2953" s="43"/>
      <c r="AA2953" s="43"/>
      <c r="AB2953" s="43"/>
      <c r="AC2953" s="43"/>
      <c r="AD2953" s="43"/>
      <c r="AE2953" s="43"/>
      <c r="AF2953" s="43"/>
      <c r="AG2953" s="43"/>
      <c r="AH2953" s="43"/>
      <c r="AI2953" s="43"/>
      <c r="AJ2953" s="43"/>
      <c r="AK2953" s="43"/>
      <c r="AL2953" s="43"/>
      <c r="AM2953" s="43"/>
      <c r="AN2953" s="43"/>
      <c r="AO2953" s="43"/>
      <c r="AP2953" s="43"/>
      <c r="AQ2953" s="43"/>
      <c r="AR2953" s="43"/>
      <c r="AS2953" s="43"/>
      <c r="AT2953" s="43"/>
      <c r="AU2953" s="43"/>
      <c r="AV2953" s="43"/>
      <c r="AW2953" s="43"/>
      <c r="AX2953" s="43"/>
      <c r="AY2953" s="43"/>
      <c r="AZ2953" s="43"/>
      <c r="BA2953" s="43"/>
      <c r="BB2953" s="43"/>
      <c r="BC2953" s="43"/>
      <c r="BD2953" s="43"/>
      <c r="BE2953" s="43"/>
      <c r="BF2953" s="43"/>
      <c r="BG2953" s="43"/>
      <c r="BH2953" s="43"/>
      <c r="BI2953" s="43"/>
      <c r="BJ2953" s="43"/>
      <c r="BK2953" s="43"/>
      <c r="BL2953" s="43"/>
      <c r="BM2953" s="43"/>
      <c r="BN2953" s="43"/>
      <c r="BO2953" s="43"/>
      <c r="BP2953" s="43"/>
      <c r="BQ2953" s="43"/>
    </row>
    <row r="2954" spans="1:69" ht="22.9" customHeight="1">
      <c r="A2954" s="412" t="s">
        <v>5471</v>
      </c>
      <c r="B2954" s="413" t="s">
        <v>5472</v>
      </c>
      <c r="C2954" s="866">
        <v>102343</v>
      </c>
      <c r="D2954" s="413" t="s">
        <v>140</v>
      </c>
      <c r="E2954" s="413" t="s">
        <v>209</v>
      </c>
      <c r="F2954" s="413" t="s">
        <v>5474</v>
      </c>
      <c r="G2954" s="413">
        <v>0</v>
      </c>
      <c r="H2954" s="421" t="s">
        <v>1444</v>
      </c>
      <c r="I2954" s="413">
        <v>0</v>
      </c>
      <c r="J2954" s="450">
        <v>42657</v>
      </c>
      <c r="K2954" s="457">
        <v>35</v>
      </c>
      <c r="L2954" s="452">
        <v>32660</v>
      </c>
      <c r="M2954" s="413" t="s">
        <v>5736</v>
      </c>
      <c r="N2954" s="413" t="s">
        <v>144</v>
      </c>
      <c r="O2954" s="418"/>
      <c r="P2954" s="421" t="s">
        <v>1444</v>
      </c>
      <c r="Q2954" s="413"/>
      <c r="R2954" s="64"/>
      <c r="S2954" s="413" t="s">
        <v>398</v>
      </c>
      <c r="T2954" s="413"/>
      <c r="U2954" s="413" t="s">
        <v>5473</v>
      </c>
      <c r="V2954" s="413"/>
      <c r="W2954" s="413"/>
      <c r="X2954" s="445" t="s">
        <v>1656</v>
      </c>
      <c r="Y2954" s="43"/>
      <c r="Z2954" s="43"/>
      <c r="AA2954" s="43"/>
      <c r="AB2954" s="43"/>
      <c r="AC2954" s="43"/>
      <c r="AD2954" s="43"/>
      <c r="AE2954" s="43"/>
      <c r="AF2954" s="43"/>
      <c r="AG2954" s="43"/>
      <c r="AH2954" s="43"/>
      <c r="AI2954" s="43"/>
      <c r="AJ2954" s="43"/>
      <c r="AK2954" s="43"/>
      <c r="AL2954" s="43"/>
      <c r="AM2954" s="43"/>
      <c r="AN2954" s="43"/>
      <c r="AO2954" s="43"/>
      <c r="AP2954" s="43"/>
      <c r="AQ2954" s="43"/>
      <c r="AR2954" s="43"/>
      <c r="AS2954" s="43"/>
      <c r="AT2954" s="43"/>
      <c r="AU2954" s="43"/>
      <c r="AV2954" s="43"/>
      <c r="AW2954" s="43"/>
      <c r="AX2954" s="43"/>
      <c r="AY2954" s="43"/>
      <c r="AZ2954" s="43"/>
      <c r="BA2954" s="43"/>
      <c r="BB2954" s="43"/>
      <c r="BC2954" s="43"/>
      <c r="BD2954" s="43"/>
      <c r="BE2954" s="43"/>
      <c r="BF2954" s="43"/>
      <c r="BG2954" s="43"/>
      <c r="BH2954" s="43"/>
      <c r="BI2954" s="43"/>
      <c r="BJ2954" s="43"/>
      <c r="BK2954" s="43"/>
      <c r="BL2954" s="43"/>
      <c r="BM2954" s="43"/>
      <c r="BN2954" s="43"/>
      <c r="BO2954" s="43"/>
      <c r="BP2954" s="43"/>
      <c r="BQ2954" s="43"/>
    </row>
    <row r="2955" spans="1:69" ht="22.9" customHeight="1">
      <c r="A2955" s="412" t="s">
        <v>5471</v>
      </c>
      <c r="B2955" s="413" t="s">
        <v>5472</v>
      </c>
      <c r="C2955" s="866">
        <v>102346</v>
      </c>
      <c r="D2955" s="413" t="s">
        <v>141</v>
      </c>
      <c r="E2955" s="413" t="s">
        <v>231</v>
      </c>
      <c r="F2955" s="413" t="s">
        <v>5474</v>
      </c>
      <c r="G2955" s="413">
        <v>0</v>
      </c>
      <c r="H2955" s="421" t="s">
        <v>1256</v>
      </c>
      <c r="I2955" s="413">
        <v>0</v>
      </c>
      <c r="J2955" s="450">
        <v>42657</v>
      </c>
      <c r="K2955" s="457">
        <v>35</v>
      </c>
      <c r="L2955" s="452">
        <v>32660</v>
      </c>
      <c r="M2955" s="413" t="s">
        <v>176</v>
      </c>
      <c r="N2955" s="413" t="s">
        <v>144</v>
      </c>
      <c r="O2955" s="418"/>
      <c r="P2955" s="421" t="s">
        <v>1256</v>
      </c>
      <c r="Q2955" s="413"/>
      <c r="R2955" s="64"/>
      <c r="S2955" s="413" t="s">
        <v>398</v>
      </c>
      <c r="T2955" s="413"/>
      <c r="U2955" s="413" t="s">
        <v>5473</v>
      </c>
      <c r="V2955" s="413"/>
      <c r="W2955" s="413"/>
      <c r="X2955" s="445" t="s">
        <v>1656</v>
      </c>
      <c r="Y2955" s="43"/>
      <c r="Z2955" s="43"/>
      <c r="AA2955" s="43"/>
      <c r="AB2955" s="43"/>
      <c r="AC2955" s="43"/>
      <c r="AD2955" s="43"/>
      <c r="AE2955" s="43"/>
      <c r="AF2955" s="43"/>
      <c r="AG2955" s="43"/>
      <c r="AH2955" s="43"/>
      <c r="AI2955" s="43"/>
      <c r="AJ2955" s="43"/>
      <c r="AK2955" s="43"/>
      <c r="AL2955" s="43"/>
      <c r="AM2955" s="43"/>
      <c r="AN2955" s="43"/>
      <c r="AO2955" s="43"/>
      <c r="AP2955" s="43"/>
      <c r="AQ2955" s="43"/>
      <c r="AR2955" s="43"/>
      <c r="AS2955" s="43"/>
      <c r="AT2955" s="43"/>
      <c r="AU2955" s="43"/>
      <c r="AV2955" s="43"/>
      <c r="AW2955" s="43"/>
      <c r="AX2955" s="43"/>
      <c r="AY2955" s="43"/>
      <c r="AZ2955" s="43"/>
      <c r="BA2955" s="43"/>
      <c r="BB2955" s="43"/>
      <c r="BC2955" s="43"/>
      <c r="BD2955" s="43"/>
      <c r="BE2955" s="43"/>
      <c r="BF2955" s="43"/>
      <c r="BG2955" s="43"/>
      <c r="BH2955" s="43"/>
      <c r="BI2955" s="43"/>
      <c r="BJ2955" s="43"/>
      <c r="BK2955" s="43"/>
      <c r="BL2955" s="43"/>
      <c r="BM2955" s="43"/>
      <c r="BN2955" s="43"/>
      <c r="BO2955" s="43"/>
      <c r="BP2955" s="43"/>
      <c r="BQ2955" s="43"/>
    </row>
    <row r="2956" spans="1:69" ht="22.9" customHeight="1">
      <c r="A2956" s="412" t="s">
        <v>5471</v>
      </c>
      <c r="B2956" s="413" t="s">
        <v>5472</v>
      </c>
      <c r="C2956" s="866">
        <v>102352</v>
      </c>
      <c r="D2956" s="413" t="s">
        <v>977</v>
      </c>
      <c r="E2956" s="413" t="s">
        <v>163</v>
      </c>
      <c r="F2956" s="413" t="s">
        <v>5474</v>
      </c>
      <c r="G2956" s="413">
        <v>0</v>
      </c>
      <c r="H2956" s="421" t="s">
        <v>1444</v>
      </c>
      <c r="I2956" s="413">
        <v>0</v>
      </c>
      <c r="J2956" s="450">
        <v>42657</v>
      </c>
      <c r="K2956" s="457">
        <v>35</v>
      </c>
      <c r="L2956" s="452">
        <v>32660</v>
      </c>
      <c r="M2956" s="413" t="s">
        <v>5737</v>
      </c>
      <c r="N2956" s="413" t="s">
        <v>144</v>
      </c>
      <c r="O2956" s="418"/>
      <c r="P2956" s="421" t="s">
        <v>1444</v>
      </c>
      <c r="Q2956" s="413"/>
      <c r="R2956" s="64"/>
      <c r="S2956" s="413" t="s">
        <v>398</v>
      </c>
      <c r="T2956" s="413"/>
      <c r="U2956" s="413" t="s">
        <v>5473</v>
      </c>
      <c r="V2956" s="413"/>
      <c r="W2956" s="413"/>
      <c r="X2956" s="445" t="s">
        <v>1656</v>
      </c>
      <c r="Y2956" s="43"/>
      <c r="Z2956" s="43"/>
      <c r="AA2956" s="43"/>
      <c r="AB2956" s="43"/>
      <c r="AC2956" s="43"/>
      <c r="AD2956" s="43"/>
      <c r="AE2956" s="43"/>
      <c r="AF2956" s="43"/>
      <c r="AG2956" s="43"/>
      <c r="AH2956" s="43"/>
      <c r="AI2956" s="43"/>
      <c r="AJ2956" s="43"/>
      <c r="AK2956" s="43"/>
      <c r="AL2956" s="43"/>
      <c r="AM2956" s="43"/>
      <c r="AN2956" s="43"/>
      <c r="AO2956" s="43"/>
      <c r="AP2956" s="43"/>
      <c r="AQ2956" s="43"/>
      <c r="AR2956" s="43"/>
      <c r="AS2956" s="43"/>
      <c r="AT2956" s="43"/>
      <c r="AU2956" s="43"/>
      <c r="AV2956" s="43"/>
      <c r="AW2956" s="43"/>
      <c r="AX2956" s="43"/>
      <c r="AY2956" s="43"/>
      <c r="AZ2956" s="43"/>
      <c r="BA2956" s="43"/>
      <c r="BB2956" s="43"/>
      <c r="BC2956" s="43"/>
      <c r="BD2956" s="43"/>
      <c r="BE2956" s="43"/>
      <c r="BF2956" s="43"/>
      <c r="BG2956" s="43"/>
      <c r="BH2956" s="43"/>
      <c r="BI2956" s="43"/>
      <c r="BJ2956" s="43"/>
      <c r="BK2956" s="43"/>
      <c r="BL2956" s="43"/>
      <c r="BM2956" s="43"/>
      <c r="BN2956" s="43"/>
      <c r="BO2956" s="43"/>
      <c r="BP2956" s="43"/>
      <c r="BQ2956" s="43"/>
    </row>
    <row r="2957" spans="1:69" ht="22.9" customHeight="1">
      <c r="A2957" s="412" t="s">
        <v>5471</v>
      </c>
      <c r="B2957" s="413" t="s">
        <v>5472</v>
      </c>
      <c r="C2957" s="866">
        <v>102361</v>
      </c>
      <c r="D2957" s="413" t="s">
        <v>340</v>
      </c>
      <c r="E2957" s="413" t="s">
        <v>5281</v>
      </c>
      <c r="F2957" s="413" t="s">
        <v>5474</v>
      </c>
      <c r="G2957" s="413">
        <v>0</v>
      </c>
      <c r="H2957" s="421" t="s">
        <v>1256</v>
      </c>
      <c r="I2957" s="413">
        <v>0</v>
      </c>
      <c r="J2957" s="450">
        <v>42657</v>
      </c>
      <c r="K2957" s="457">
        <v>35</v>
      </c>
      <c r="L2957" s="452">
        <v>32660</v>
      </c>
      <c r="M2957" s="413" t="s">
        <v>1513</v>
      </c>
      <c r="N2957" s="413" t="s">
        <v>144</v>
      </c>
      <c r="O2957" s="418"/>
      <c r="P2957" s="421" t="s">
        <v>1256</v>
      </c>
      <c r="Q2957" s="413"/>
      <c r="R2957" s="64"/>
      <c r="S2957" s="413" t="s">
        <v>398</v>
      </c>
      <c r="T2957" s="413"/>
      <c r="U2957" s="413" t="s">
        <v>5473</v>
      </c>
      <c r="V2957" s="413"/>
      <c r="W2957" s="413"/>
      <c r="X2957" s="445" t="s">
        <v>1656</v>
      </c>
      <c r="Y2957" s="43"/>
      <c r="Z2957" s="43"/>
      <c r="AA2957" s="43"/>
      <c r="AB2957" s="43"/>
      <c r="AC2957" s="43"/>
      <c r="AD2957" s="43"/>
      <c r="AE2957" s="43"/>
      <c r="AF2957" s="43"/>
      <c r="AG2957" s="43"/>
      <c r="AH2957" s="43"/>
      <c r="AI2957" s="43"/>
      <c r="AJ2957" s="43"/>
      <c r="AK2957" s="43"/>
      <c r="AL2957" s="43"/>
      <c r="AM2957" s="43"/>
      <c r="AN2957" s="43"/>
      <c r="AO2957" s="43"/>
      <c r="AP2957" s="43"/>
      <c r="AQ2957" s="43"/>
      <c r="AR2957" s="43"/>
      <c r="AS2957" s="43"/>
      <c r="AT2957" s="43"/>
      <c r="AU2957" s="43"/>
      <c r="AV2957" s="43"/>
      <c r="AW2957" s="43"/>
      <c r="AX2957" s="43"/>
      <c r="AY2957" s="43"/>
      <c r="AZ2957" s="43"/>
      <c r="BA2957" s="43"/>
      <c r="BB2957" s="43"/>
      <c r="BC2957" s="43"/>
      <c r="BD2957" s="43"/>
      <c r="BE2957" s="43"/>
      <c r="BF2957" s="43"/>
      <c r="BG2957" s="43"/>
      <c r="BH2957" s="43"/>
      <c r="BI2957" s="43"/>
      <c r="BJ2957" s="43"/>
      <c r="BK2957" s="43"/>
      <c r="BL2957" s="43"/>
      <c r="BM2957" s="43"/>
      <c r="BN2957" s="43"/>
      <c r="BO2957" s="43"/>
      <c r="BP2957" s="43"/>
      <c r="BQ2957" s="43"/>
    </row>
    <row r="2958" spans="1:69" ht="22.9" customHeight="1">
      <c r="A2958" s="412" t="s">
        <v>5471</v>
      </c>
      <c r="B2958" s="413" t="s">
        <v>5472</v>
      </c>
      <c r="C2958" s="866">
        <v>102365</v>
      </c>
      <c r="D2958" s="413" t="s">
        <v>352</v>
      </c>
      <c r="E2958" s="413" t="s">
        <v>767</v>
      </c>
      <c r="F2958" s="413" t="s">
        <v>5474</v>
      </c>
      <c r="G2958" s="413">
        <v>0</v>
      </c>
      <c r="H2958" s="421" t="s">
        <v>1256</v>
      </c>
      <c r="I2958" s="413">
        <v>0</v>
      </c>
      <c r="J2958" s="450">
        <v>42657</v>
      </c>
      <c r="K2958" s="457">
        <v>35</v>
      </c>
      <c r="L2958" s="452">
        <v>32660</v>
      </c>
      <c r="M2958" s="413" t="s">
        <v>416</v>
      </c>
      <c r="N2958" s="413" t="s">
        <v>144</v>
      </c>
      <c r="O2958" s="418"/>
      <c r="P2958" s="421" t="s">
        <v>1256</v>
      </c>
      <c r="Q2958" s="413"/>
      <c r="R2958" s="64"/>
      <c r="S2958" s="413" t="s">
        <v>398</v>
      </c>
      <c r="T2958" s="413"/>
      <c r="U2958" s="413" t="s">
        <v>5473</v>
      </c>
      <c r="V2958" s="413"/>
      <c r="W2958" s="413"/>
      <c r="X2958" s="445" t="s">
        <v>1656</v>
      </c>
      <c r="Y2958" s="43"/>
      <c r="Z2958" s="43"/>
      <c r="AA2958" s="43"/>
      <c r="AB2958" s="43"/>
      <c r="AC2958" s="43"/>
      <c r="AD2958" s="43"/>
      <c r="AE2958" s="43"/>
      <c r="AF2958" s="43"/>
      <c r="AG2958" s="43"/>
      <c r="AH2958" s="43"/>
      <c r="AI2958" s="43"/>
      <c r="AJ2958" s="43"/>
      <c r="AK2958" s="43"/>
      <c r="AL2958" s="43"/>
      <c r="AM2958" s="43"/>
      <c r="AN2958" s="43"/>
      <c r="AO2958" s="43"/>
      <c r="AP2958" s="43"/>
      <c r="AQ2958" s="43"/>
      <c r="AR2958" s="43"/>
      <c r="AS2958" s="43"/>
      <c r="AT2958" s="43"/>
      <c r="AU2958" s="43"/>
      <c r="AV2958" s="43"/>
      <c r="AW2958" s="43"/>
      <c r="AX2958" s="43"/>
      <c r="AY2958" s="43"/>
      <c r="AZ2958" s="43"/>
      <c r="BA2958" s="43"/>
      <c r="BB2958" s="43"/>
      <c r="BC2958" s="43"/>
      <c r="BD2958" s="43"/>
      <c r="BE2958" s="43"/>
      <c r="BF2958" s="43"/>
      <c r="BG2958" s="43"/>
      <c r="BH2958" s="43"/>
      <c r="BI2958" s="43"/>
      <c r="BJ2958" s="43"/>
      <c r="BK2958" s="43"/>
      <c r="BL2958" s="43"/>
      <c r="BM2958" s="43"/>
      <c r="BN2958" s="43"/>
      <c r="BO2958" s="43"/>
      <c r="BP2958" s="43"/>
      <c r="BQ2958" s="43"/>
    </row>
    <row r="2959" spans="1:69" ht="22.9" customHeight="1">
      <c r="A2959" s="412" t="s">
        <v>5471</v>
      </c>
      <c r="B2959" s="413" t="s">
        <v>5472</v>
      </c>
      <c r="C2959" s="866">
        <v>102367</v>
      </c>
      <c r="D2959" s="413" t="s">
        <v>748</v>
      </c>
      <c r="E2959" s="413" t="s">
        <v>209</v>
      </c>
      <c r="F2959" s="413" t="s">
        <v>5474</v>
      </c>
      <c r="G2959" s="413">
        <v>0</v>
      </c>
      <c r="H2959" s="421" t="s">
        <v>952</v>
      </c>
      <c r="I2959" s="413">
        <v>0</v>
      </c>
      <c r="J2959" s="450">
        <v>42657</v>
      </c>
      <c r="K2959" s="457">
        <v>35</v>
      </c>
      <c r="L2959" s="452">
        <v>32660</v>
      </c>
      <c r="M2959" s="413" t="s">
        <v>201</v>
      </c>
      <c r="N2959" s="413" t="s">
        <v>144</v>
      </c>
      <c r="O2959" s="418"/>
      <c r="P2959" s="421" t="s">
        <v>952</v>
      </c>
      <c r="Q2959" s="413"/>
      <c r="R2959" s="64"/>
      <c r="S2959" s="413" t="s">
        <v>398</v>
      </c>
      <c r="T2959" s="413"/>
      <c r="U2959" s="413" t="s">
        <v>5473</v>
      </c>
      <c r="V2959" s="413"/>
      <c r="W2959" s="413"/>
      <c r="X2959" s="445" t="s">
        <v>1656</v>
      </c>
      <c r="Y2959" s="43"/>
      <c r="Z2959" s="43"/>
      <c r="AA2959" s="43"/>
      <c r="AB2959" s="43"/>
      <c r="AC2959" s="43"/>
      <c r="AD2959" s="43"/>
      <c r="AE2959" s="43"/>
      <c r="AF2959" s="43"/>
      <c r="AG2959" s="43"/>
      <c r="AH2959" s="43"/>
      <c r="AI2959" s="43"/>
      <c r="AJ2959" s="43"/>
      <c r="AK2959" s="43"/>
      <c r="AL2959" s="43"/>
      <c r="AM2959" s="43"/>
      <c r="AN2959" s="43"/>
      <c r="AO2959" s="43"/>
      <c r="AP2959" s="43"/>
      <c r="AQ2959" s="43"/>
      <c r="AR2959" s="43"/>
      <c r="AS2959" s="43"/>
      <c r="AT2959" s="43"/>
      <c r="AU2959" s="43"/>
      <c r="AV2959" s="43"/>
      <c r="AW2959" s="43"/>
      <c r="AX2959" s="43"/>
      <c r="AY2959" s="43"/>
      <c r="AZ2959" s="43"/>
      <c r="BA2959" s="43"/>
      <c r="BB2959" s="43"/>
      <c r="BC2959" s="43"/>
      <c r="BD2959" s="43"/>
      <c r="BE2959" s="43"/>
      <c r="BF2959" s="43"/>
      <c r="BG2959" s="43"/>
      <c r="BH2959" s="43"/>
      <c r="BI2959" s="43"/>
      <c r="BJ2959" s="43"/>
      <c r="BK2959" s="43"/>
      <c r="BL2959" s="43"/>
      <c r="BM2959" s="43"/>
      <c r="BN2959" s="43"/>
      <c r="BO2959" s="43"/>
      <c r="BP2959" s="43"/>
      <c r="BQ2959" s="43"/>
    </row>
    <row r="2960" spans="1:69" ht="22.9" customHeight="1">
      <c r="A2960" s="412" t="s">
        <v>5471</v>
      </c>
      <c r="B2960" s="413" t="s">
        <v>5472</v>
      </c>
      <c r="C2960" s="866">
        <v>102371</v>
      </c>
      <c r="D2960" s="413" t="s">
        <v>343</v>
      </c>
      <c r="E2960" s="413" t="s">
        <v>488</v>
      </c>
      <c r="F2960" s="413" t="s">
        <v>5474</v>
      </c>
      <c r="G2960" s="413">
        <v>0</v>
      </c>
      <c r="H2960" s="421" t="s">
        <v>947</v>
      </c>
      <c r="I2960" s="413">
        <v>0</v>
      </c>
      <c r="J2960" s="450">
        <v>42657</v>
      </c>
      <c r="K2960" s="457">
        <v>35</v>
      </c>
      <c r="L2960" s="452">
        <v>32660</v>
      </c>
      <c r="M2960" s="413" t="s">
        <v>745</v>
      </c>
      <c r="N2960" s="413" t="s">
        <v>144</v>
      </c>
      <c r="O2960" s="418"/>
      <c r="P2960" s="421" t="s">
        <v>947</v>
      </c>
      <c r="Q2960" s="413"/>
      <c r="R2960" s="64"/>
      <c r="S2960" s="413" t="s">
        <v>398</v>
      </c>
      <c r="T2960" s="413"/>
      <c r="U2960" s="413" t="s">
        <v>5473</v>
      </c>
      <c r="V2960" s="413"/>
      <c r="W2960" s="413"/>
      <c r="X2960" s="445" t="s">
        <v>1656</v>
      </c>
      <c r="Y2960" s="43"/>
      <c r="Z2960" s="43"/>
      <c r="AA2960" s="43"/>
      <c r="AB2960" s="43"/>
      <c r="AC2960" s="43"/>
      <c r="AD2960" s="43"/>
      <c r="AE2960" s="43"/>
      <c r="AF2960" s="43"/>
      <c r="AG2960" s="43"/>
      <c r="AH2960" s="43"/>
      <c r="AI2960" s="43"/>
      <c r="AJ2960" s="43"/>
      <c r="AK2960" s="43"/>
      <c r="AL2960" s="43"/>
      <c r="AM2960" s="43"/>
      <c r="AN2960" s="43"/>
      <c r="AO2960" s="43"/>
      <c r="AP2960" s="43"/>
      <c r="AQ2960" s="43"/>
      <c r="AR2960" s="43"/>
      <c r="AS2960" s="43"/>
      <c r="AT2960" s="43"/>
      <c r="AU2960" s="43"/>
      <c r="AV2960" s="43"/>
      <c r="AW2960" s="43"/>
      <c r="AX2960" s="43"/>
      <c r="AY2960" s="43"/>
      <c r="AZ2960" s="43"/>
      <c r="BA2960" s="43"/>
      <c r="BB2960" s="43"/>
      <c r="BC2960" s="43"/>
      <c r="BD2960" s="43"/>
      <c r="BE2960" s="43"/>
      <c r="BF2960" s="43"/>
      <c r="BG2960" s="43"/>
      <c r="BH2960" s="43"/>
      <c r="BI2960" s="43"/>
      <c r="BJ2960" s="43"/>
      <c r="BK2960" s="43"/>
      <c r="BL2960" s="43"/>
      <c r="BM2960" s="43"/>
      <c r="BN2960" s="43"/>
      <c r="BO2960" s="43"/>
      <c r="BP2960" s="43"/>
      <c r="BQ2960" s="43"/>
    </row>
    <row r="2961" spans="1:69" ht="22.9" customHeight="1">
      <c r="A2961" s="412" t="s">
        <v>5471</v>
      </c>
      <c r="B2961" s="413" t="s">
        <v>5472</v>
      </c>
      <c r="C2961" s="866">
        <v>102372</v>
      </c>
      <c r="D2961" s="413" t="s">
        <v>559</v>
      </c>
      <c r="E2961" s="413" t="s">
        <v>5282</v>
      </c>
      <c r="F2961" s="413" t="s">
        <v>5474</v>
      </c>
      <c r="G2961" s="413">
        <v>0</v>
      </c>
      <c r="H2961" s="421" t="s">
        <v>1256</v>
      </c>
      <c r="I2961" s="413">
        <v>0</v>
      </c>
      <c r="J2961" s="450">
        <v>42657</v>
      </c>
      <c r="K2961" s="457">
        <v>35</v>
      </c>
      <c r="L2961" s="452">
        <v>32660</v>
      </c>
      <c r="M2961" s="413" t="s">
        <v>5283</v>
      </c>
      <c r="N2961" s="413" t="s">
        <v>144</v>
      </c>
      <c r="O2961" s="418"/>
      <c r="P2961" s="421" t="s">
        <v>1256</v>
      </c>
      <c r="Q2961" s="413"/>
      <c r="R2961" s="64"/>
      <c r="S2961" s="413" t="s">
        <v>398</v>
      </c>
      <c r="T2961" s="413"/>
      <c r="U2961" s="413" t="s">
        <v>5473</v>
      </c>
      <c r="V2961" s="413"/>
      <c r="W2961" s="413"/>
      <c r="X2961" s="445" t="s">
        <v>1656</v>
      </c>
      <c r="Y2961" s="43"/>
      <c r="Z2961" s="43"/>
      <c r="AA2961" s="43"/>
      <c r="AB2961" s="43"/>
      <c r="AC2961" s="43"/>
      <c r="AD2961" s="43"/>
      <c r="AE2961" s="43"/>
      <c r="AF2961" s="43"/>
      <c r="AG2961" s="43"/>
      <c r="AH2961" s="43"/>
      <c r="AI2961" s="43"/>
      <c r="AJ2961" s="43"/>
      <c r="AK2961" s="43"/>
      <c r="AL2961" s="43"/>
      <c r="AM2961" s="43"/>
      <c r="AN2961" s="43"/>
      <c r="AO2961" s="43"/>
      <c r="AP2961" s="43"/>
      <c r="AQ2961" s="43"/>
      <c r="AR2961" s="43"/>
      <c r="AS2961" s="43"/>
      <c r="AT2961" s="43"/>
      <c r="AU2961" s="43"/>
      <c r="AV2961" s="43"/>
      <c r="AW2961" s="43"/>
      <c r="AX2961" s="43"/>
      <c r="AY2961" s="43"/>
      <c r="AZ2961" s="43"/>
      <c r="BA2961" s="43"/>
      <c r="BB2961" s="43"/>
      <c r="BC2961" s="43"/>
      <c r="BD2961" s="43"/>
      <c r="BE2961" s="43"/>
      <c r="BF2961" s="43"/>
      <c r="BG2961" s="43"/>
      <c r="BH2961" s="43"/>
      <c r="BI2961" s="43"/>
      <c r="BJ2961" s="43"/>
      <c r="BK2961" s="43"/>
      <c r="BL2961" s="43"/>
      <c r="BM2961" s="43"/>
      <c r="BN2961" s="43"/>
      <c r="BO2961" s="43"/>
      <c r="BP2961" s="43"/>
      <c r="BQ2961" s="43"/>
    </row>
    <row r="2962" spans="1:69" ht="22.9" customHeight="1">
      <c r="A2962" s="412" t="s">
        <v>5471</v>
      </c>
      <c r="B2962" s="413" t="s">
        <v>5472</v>
      </c>
      <c r="C2962" s="866">
        <v>102376</v>
      </c>
      <c r="D2962" s="413" t="s">
        <v>344</v>
      </c>
      <c r="E2962" s="413" t="s">
        <v>1604</v>
      </c>
      <c r="F2962" s="413" t="s">
        <v>389</v>
      </c>
      <c r="G2962" s="413">
        <v>0</v>
      </c>
      <c r="H2962" s="421" t="s">
        <v>1442</v>
      </c>
      <c r="I2962" s="413">
        <v>0</v>
      </c>
      <c r="J2962" s="450">
        <v>42657</v>
      </c>
      <c r="K2962" s="457">
        <v>35</v>
      </c>
      <c r="L2962" s="452">
        <v>32660</v>
      </c>
      <c r="M2962" s="413" t="s">
        <v>176</v>
      </c>
      <c r="N2962" s="413" t="s">
        <v>144</v>
      </c>
      <c r="O2962" s="418"/>
      <c r="P2962" s="421" t="s">
        <v>1442</v>
      </c>
      <c r="Q2962" s="413"/>
      <c r="R2962" s="64"/>
      <c r="S2962" s="413" t="s">
        <v>398</v>
      </c>
      <c r="T2962" s="413"/>
      <c r="U2962" s="413" t="s">
        <v>5473</v>
      </c>
      <c r="V2962" s="413"/>
      <c r="W2962" s="413"/>
      <c r="X2962" s="445" t="s">
        <v>1656</v>
      </c>
      <c r="Y2962" s="43"/>
      <c r="Z2962" s="43"/>
      <c r="AA2962" s="43"/>
      <c r="AB2962" s="43"/>
      <c r="AC2962" s="43"/>
      <c r="AD2962" s="43"/>
      <c r="AE2962" s="43"/>
      <c r="AF2962" s="43"/>
      <c r="AG2962" s="43"/>
      <c r="AH2962" s="43"/>
      <c r="AI2962" s="43"/>
      <c r="AJ2962" s="43"/>
      <c r="AK2962" s="43"/>
      <c r="AL2962" s="43"/>
      <c r="AM2962" s="43"/>
      <c r="AN2962" s="43"/>
      <c r="AO2962" s="43"/>
      <c r="AP2962" s="43"/>
      <c r="AQ2962" s="43"/>
      <c r="AR2962" s="43"/>
      <c r="AS2962" s="43"/>
      <c r="AT2962" s="43"/>
      <c r="AU2962" s="43"/>
      <c r="AV2962" s="43"/>
      <c r="AW2962" s="43"/>
      <c r="AX2962" s="43"/>
      <c r="AY2962" s="43"/>
      <c r="AZ2962" s="43"/>
      <c r="BA2962" s="43"/>
      <c r="BB2962" s="43"/>
      <c r="BC2962" s="43"/>
      <c r="BD2962" s="43"/>
      <c r="BE2962" s="43"/>
      <c r="BF2962" s="43"/>
      <c r="BG2962" s="43"/>
      <c r="BH2962" s="43"/>
      <c r="BI2962" s="43"/>
      <c r="BJ2962" s="43"/>
      <c r="BK2962" s="43"/>
      <c r="BL2962" s="43"/>
      <c r="BM2962" s="43"/>
      <c r="BN2962" s="43"/>
      <c r="BO2962" s="43"/>
      <c r="BP2962" s="43"/>
      <c r="BQ2962" s="43"/>
    </row>
    <row r="2963" spans="1:69" ht="22.9" customHeight="1">
      <c r="A2963" s="412" t="s">
        <v>5471</v>
      </c>
      <c r="B2963" s="413" t="s">
        <v>5472</v>
      </c>
      <c r="C2963" s="866">
        <v>102386</v>
      </c>
      <c r="D2963" s="413" t="s">
        <v>5284</v>
      </c>
      <c r="E2963" s="413" t="s">
        <v>314</v>
      </c>
      <c r="F2963" s="413" t="s">
        <v>5474</v>
      </c>
      <c r="G2963" s="413">
        <v>0</v>
      </c>
      <c r="H2963" s="421" t="s">
        <v>1256</v>
      </c>
      <c r="I2963" s="413">
        <v>0</v>
      </c>
      <c r="J2963" s="450">
        <v>42657</v>
      </c>
      <c r="K2963" s="457">
        <v>35</v>
      </c>
      <c r="L2963" s="452">
        <v>32660</v>
      </c>
      <c r="M2963" s="413" t="s">
        <v>301</v>
      </c>
      <c r="N2963" s="413" t="s">
        <v>144</v>
      </c>
      <c r="O2963" s="418"/>
      <c r="P2963" s="421" t="s">
        <v>1256</v>
      </c>
      <c r="Q2963" s="413"/>
      <c r="R2963" s="64"/>
      <c r="S2963" s="413" t="s">
        <v>398</v>
      </c>
      <c r="T2963" s="413"/>
      <c r="U2963" s="413" t="s">
        <v>5473</v>
      </c>
      <c r="V2963" s="413"/>
      <c r="W2963" s="413"/>
      <c r="X2963" s="445" t="s">
        <v>1656</v>
      </c>
      <c r="Y2963" s="43"/>
      <c r="Z2963" s="43"/>
      <c r="AA2963" s="43"/>
      <c r="AB2963" s="43"/>
      <c r="AC2963" s="43"/>
      <c r="AD2963" s="43"/>
      <c r="AE2963" s="43"/>
      <c r="AF2963" s="43"/>
      <c r="AG2963" s="43"/>
      <c r="AH2963" s="43"/>
      <c r="AI2963" s="43"/>
      <c r="AJ2963" s="43"/>
      <c r="AK2963" s="43"/>
      <c r="AL2963" s="43"/>
      <c r="AM2963" s="43"/>
      <c r="AN2963" s="43"/>
      <c r="AO2963" s="43"/>
      <c r="AP2963" s="43"/>
      <c r="AQ2963" s="43"/>
      <c r="AR2963" s="43"/>
      <c r="AS2963" s="43"/>
      <c r="AT2963" s="43"/>
      <c r="AU2963" s="43"/>
      <c r="AV2963" s="43"/>
      <c r="AW2963" s="43"/>
      <c r="AX2963" s="43"/>
      <c r="AY2963" s="43"/>
      <c r="AZ2963" s="43"/>
      <c r="BA2963" s="43"/>
      <c r="BB2963" s="43"/>
      <c r="BC2963" s="43"/>
      <c r="BD2963" s="43"/>
      <c r="BE2963" s="43"/>
      <c r="BF2963" s="43"/>
      <c r="BG2963" s="43"/>
      <c r="BH2963" s="43"/>
      <c r="BI2963" s="43"/>
      <c r="BJ2963" s="43"/>
      <c r="BK2963" s="43"/>
      <c r="BL2963" s="43"/>
      <c r="BM2963" s="43"/>
      <c r="BN2963" s="43"/>
      <c r="BO2963" s="43"/>
      <c r="BP2963" s="43"/>
      <c r="BQ2963" s="43"/>
    </row>
    <row r="2964" spans="1:69" ht="22.9" customHeight="1">
      <c r="A2964" s="412" t="s">
        <v>5471</v>
      </c>
      <c r="B2964" s="413" t="s">
        <v>5472</v>
      </c>
      <c r="C2964" s="866">
        <v>102388</v>
      </c>
      <c r="D2964" s="413" t="s">
        <v>490</v>
      </c>
      <c r="E2964" s="413" t="s">
        <v>5285</v>
      </c>
      <c r="F2964" s="413" t="s">
        <v>5474</v>
      </c>
      <c r="G2964" s="413">
        <v>0</v>
      </c>
      <c r="H2964" s="421" t="s">
        <v>1256</v>
      </c>
      <c r="I2964" s="413">
        <v>0</v>
      </c>
      <c r="J2964" s="450">
        <v>42657</v>
      </c>
      <c r="K2964" s="457">
        <v>35</v>
      </c>
      <c r="L2964" s="452">
        <v>32660</v>
      </c>
      <c r="M2964" s="413" t="s">
        <v>225</v>
      </c>
      <c r="N2964" s="413" t="s">
        <v>144</v>
      </c>
      <c r="O2964" s="418"/>
      <c r="P2964" s="421" t="s">
        <v>1256</v>
      </c>
      <c r="Q2964" s="413"/>
      <c r="R2964" s="64"/>
      <c r="S2964" s="413" t="s">
        <v>398</v>
      </c>
      <c r="T2964" s="413"/>
      <c r="U2964" s="413" t="s">
        <v>5473</v>
      </c>
      <c r="V2964" s="413"/>
      <c r="W2964" s="413"/>
      <c r="X2964" s="445" t="s">
        <v>1656</v>
      </c>
      <c r="Y2964" s="43"/>
      <c r="Z2964" s="43"/>
      <c r="AA2964" s="43"/>
      <c r="AB2964" s="43"/>
      <c r="AC2964" s="43"/>
      <c r="AD2964" s="43"/>
      <c r="AE2964" s="43"/>
      <c r="AF2964" s="43"/>
      <c r="AG2964" s="43"/>
      <c r="AH2964" s="43"/>
      <c r="AI2964" s="43"/>
      <c r="AJ2964" s="43"/>
      <c r="AK2964" s="43"/>
      <c r="AL2964" s="43"/>
      <c r="AM2964" s="43"/>
      <c r="AN2964" s="43"/>
      <c r="AO2964" s="43"/>
      <c r="AP2964" s="43"/>
      <c r="AQ2964" s="43"/>
      <c r="AR2964" s="43"/>
      <c r="AS2964" s="43"/>
      <c r="AT2964" s="43"/>
      <c r="AU2964" s="43"/>
      <c r="AV2964" s="43"/>
      <c r="AW2964" s="43"/>
      <c r="AX2964" s="43"/>
      <c r="AY2964" s="43"/>
      <c r="AZ2964" s="43"/>
      <c r="BA2964" s="43"/>
      <c r="BB2964" s="43"/>
      <c r="BC2964" s="43"/>
      <c r="BD2964" s="43"/>
      <c r="BE2964" s="43"/>
      <c r="BF2964" s="43"/>
      <c r="BG2964" s="43"/>
      <c r="BH2964" s="43"/>
      <c r="BI2964" s="43"/>
      <c r="BJ2964" s="43"/>
      <c r="BK2964" s="43"/>
      <c r="BL2964" s="43"/>
      <c r="BM2964" s="43"/>
      <c r="BN2964" s="43"/>
      <c r="BO2964" s="43"/>
      <c r="BP2964" s="43"/>
      <c r="BQ2964" s="43"/>
    </row>
    <row r="2965" spans="1:69" ht="22.9" customHeight="1">
      <c r="A2965" s="412" t="s">
        <v>5471</v>
      </c>
      <c r="B2965" s="413" t="s">
        <v>5472</v>
      </c>
      <c r="C2965" s="866">
        <v>102391</v>
      </c>
      <c r="D2965" s="413" t="s">
        <v>490</v>
      </c>
      <c r="E2965" s="413" t="s">
        <v>253</v>
      </c>
      <c r="F2965" s="413" t="s">
        <v>5474</v>
      </c>
      <c r="G2965" s="413">
        <v>0</v>
      </c>
      <c r="H2965" s="421" t="s">
        <v>1256</v>
      </c>
      <c r="I2965" s="413">
        <v>0</v>
      </c>
      <c r="J2965" s="450">
        <v>42657</v>
      </c>
      <c r="K2965" s="457">
        <v>35</v>
      </c>
      <c r="L2965" s="452">
        <v>32660</v>
      </c>
      <c r="M2965" s="413" t="s">
        <v>230</v>
      </c>
      <c r="N2965" s="413" t="s">
        <v>144</v>
      </c>
      <c r="O2965" s="418"/>
      <c r="P2965" s="421" t="s">
        <v>1256</v>
      </c>
      <c r="Q2965" s="413"/>
      <c r="R2965" s="64"/>
      <c r="S2965" s="413" t="s">
        <v>398</v>
      </c>
      <c r="T2965" s="413"/>
      <c r="U2965" s="413" t="s">
        <v>5473</v>
      </c>
      <c r="V2965" s="413"/>
      <c r="W2965" s="413"/>
      <c r="X2965" s="445" t="s">
        <v>1656</v>
      </c>
      <c r="Y2965" s="43"/>
      <c r="Z2965" s="43"/>
      <c r="AA2965" s="43"/>
      <c r="AB2965" s="43"/>
      <c r="AC2965" s="43"/>
      <c r="AD2965" s="43"/>
      <c r="AE2965" s="43"/>
      <c r="AF2965" s="43"/>
      <c r="AG2965" s="43"/>
      <c r="AH2965" s="43"/>
      <c r="AI2965" s="43"/>
      <c r="AJ2965" s="43"/>
      <c r="AK2965" s="43"/>
      <c r="AL2965" s="43"/>
      <c r="AM2965" s="43"/>
      <c r="AN2965" s="43"/>
      <c r="AO2965" s="43"/>
      <c r="AP2965" s="43"/>
      <c r="AQ2965" s="43"/>
      <c r="AR2965" s="43"/>
      <c r="AS2965" s="43"/>
      <c r="AT2965" s="43"/>
      <c r="AU2965" s="43"/>
      <c r="AV2965" s="43"/>
      <c r="AW2965" s="43"/>
      <c r="AX2965" s="43"/>
      <c r="AY2965" s="43"/>
      <c r="AZ2965" s="43"/>
      <c r="BA2965" s="43"/>
      <c r="BB2965" s="43"/>
      <c r="BC2965" s="43"/>
      <c r="BD2965" s="43"/>
      <c r="BE2965" s="43"/>
      <c r="BF2965" s="43"/>
      <c r="BG2965" s="43"/>
      <c r="BH2965" s="43"/>
      <c r="BI2965" s="43"/>
      <c r="BJ2965" s="43"/>
      <c r="BK2965" s="43"/>
      <c r="BL2965" s="43"/>
      <c r="BM2965" s="43"/>
      <c r="BN2965" s="43"/>
      <c r="BO2965" s="43"/>
      <c r="BP2965" s="43"/>
      <c r="BQ2965" s="43"/>
    </row>
    <row r="2966" spans="1:69" ht="22.9" customHeight="1">
      <c r="A2966" s="412" t="s">
        <v>5471</v>
      </c>
      <c r="B2966" s="413" t="s">
        <v>5472</v>
      </c>
      <c r="C2966" s="866">
        <v>102393</v>
      </c>
      <c r="D2966" s="413" t="s">
        <v>5287</v>
      </c>
      <c r="E2966" s="413" t="s">
        <v>5286</v>
      </c>
      <c r="F2966" s="413" t="s">
        <v>5474</v>
      </c>
      <c r="G2966" s="413">
        <v>0</v>
      </c>
      <c r="H2966" s="421" t="s">
        <v>1444</v>
      </c>
      <c r="I2966" s="413">
        <v>0</v>
      </c>
      <c r="J2966" s="450">
        <v>42657</v>
      </c>
      <c r="K2966" s="457">
        <v>35</v>
      </c>
      <c r="L2966" s="452">
        <v>32660</v>
      </c>
      <c r="M2966" s="413" t="s">
        <v>177</v>
      </c>
      <c r="N2966" s="413" t="s">
        <v>144</v>
      </c>
      <c r="O2966" s="418"/>
      <c r="P2966" s="421" t="s">
        <v>1444</v>
      </c>
      <c r="Q2966" s="413"/>
      <c r="R2966" s="64"/>
      <c r="S2966" s="413" t="s">
        <v>398</v>
      </c>
      <c r="T2966" s="413"/>
      <c r="U2966" s="413" t="s">
        <v>5473</v>
      </c>
      <c r="V2966" s="413"/>
      <c r="W2966" s="413"/>
      <c r="X2966" s="445" t="s">
        <v>1656</v>
      </c>
      <c r="Y2966" s="43"/>
      <c r="Z2966" s="43"/>
      <c r="AA2966" s="43"/>
      <c r="AB2966" s="43"/>
      <c r="AC2966" s="43"/>
      <c r="AD2966" s="43"/>
      <c r="AE2966" s="43"/>
      <c r="AF2966" s="43"/>
      <c r="AG2966" s="43"/>
      <c r="AH2966" s="43"/>
      <c r="AI2966" s="43"/>
      <c r="AJ2966" s="43"/>
      <c r="AK2966" s="43"/>
      <c r="AL2966" s="43"/>
      <c r="AM2966" s="43"/>
      <c r="AN2966" s="43"/>
      <c r="AO2966" s="43"/>
      <c r="AP2966" s="43"/>
      <c r="AQ2966" s="43"/>
      <c r="AR2966" s="43"/>
      <c r="AS2966" s="43"/>
      <c r="AT2966" s="43"/>
      <c r="AU2966" s="43"/>
      <c r="AV2966" s="43"/>
      <c r="AW2966" s="43"/>
      <c r="AX2966" s="43"/>
      <c r="AY2966" s="43"/>
      <c r="AZ2966" s="43"/>
      <c r="BA2966" s="43"/>
      <c r="BB2966" s="43"/>
      <c r="BC2966" s="43"/>
      <c r="BD2966" s="43"/>
      <c r="BE2966" s="43"/>
      <c r="BF2966" s="43"/>
      <c r="BG2966" s="43"/>
      <c r="BH2966" s="43"/>
      <c r="BI2966" s="43"/>
      <c r="BJ2966" s="43"/>
      <c r="BK2966" s="43"/>
      <c r="BL2966" s="43"/>
      <c r="BM2966" s="43"/>
      <c r="BN2966" s="43"/>
      <c r="BO2966" s="43"/>
      <c r="BP2966" s="43"/>
      <c r="BQ2966" s="43"/>
    </row>
    <row r="2967" spans="1:69" ht="22.9" customHeight="1">
      <c r="A2967" s="412" t="s">
        <v>5471</v>
      </c>
      <c r="B2967" s="413" t="s">
        <v>5472</v>
      </c>
      <c r="C2967" s="866">
        <v>102399</v>
      </c>
      <c r="D2967" s="413" t="s">
        <v>482</v>
      </c>
      <c r="E2967" s="413" t="s">
        <v>5288</v>
      </c>
      <c r="F2967" s="413" t="s">
        <v>389</v>
      </c>
      <c r="G2967" s="413">
        <v>0</v>
      </c>
      <c r="H2967" s="421" t="s">
        <v>1256</v>
      </c>
      <c r="I2967" s="413">
        <v>0</v>
      </c>
      <c r="J2967" s="450">
        <v>42657</v>
      </c>
      <c r="K2967" s="457">
        <v>35</v>
      </c>
      <c r="L2967" s="452">
        <v>32660</v>
      </c>
      <c r="M2967" s="413" t="s">
        <v>5735</v>
      </c>
      <c r="N2967" s="413" t="s">
        <v>144</v>
      </c>
      <c r="O2967" s="418"/>
      <c r="P2967" s="421" t="s">
        <v>1256</v>
      </c>
      <c r="Q2967" s="413"/>
      <c r="R2967" s="64"/>
      <c r="S2967" s="413" t="s">
        <v>398</v>
      </c>
      <c r="T2967" s="413"/>
      <c r="U2967" s="413" t="s">
        <v>5473</v>
      </c>
      <c r="V2967" s="413"/>
      <c r="W2967" s="413"/>
      <c r="X2967" s="445" t="s">
        <v>1656</v>
      </c>
      <c r="Y2967" s="43"/>
      <c r="Z2967" s="43"/>
      <c r="AA2967" s="43"/>
      <c r="AB2967" s="43"/>
      <c r="AC2967" s="43"/>
      <c r="AD2967" s="43"/>
      <c r="AE2967" s="43"/>
      <c r="AF2967" s="43"/>
      <c r="AG2967" s="43"/>
      <c r="AH2967" s="43"/>
      <c r="AI2967" s="43"/>
      <c r="AJ2967" s="43"/>
      <c r="AK2967" s="43"/>
      <c r="AL2967" s="43"/>
      <c r="AM2967" s="43"/>
      <c r="AN2967" s="43"/>
      <c r="AO2967" s="43"/>
      <c r="AP2967" s="43"/>
      <c r="AQ2967" s="43"/>
      <c r="AR2967" s="43"/>
      <c r="AS2967" s="43"/>
      <c r="AT2967" s="43"/>
      <c r="AU2967" s="43"/>
      <c r="AV2967" s="43"/>
      <c r="AW2967" s="43"/>
      <c r="AX2967" s="43"/>
      <c r="AY2967" s="43"/>
      <c r="AZ2967" s="43"/>
      <c r="BA2967" s="43"/>
      <c r="BB2967" s="43"/>
      <c r="BC2967" s="43"/>
      <c r="BD2967" s="43"/>
      <c r="BE2967" s="43"/>
      <c r="BF2967" s="43"/>
      <c r="BG2967" s="43"/>
      <c r="BH2967" s="43"/>
      <c r="BI2967" s="43"/>
      <c r="BJ2967" s="43"/>
      <c r="BK2967" s="43"/>
      <c r="BL2967" s="43"/>
      <c r="BM2967" s="43"/>
      <c r="BN2967" s="43"/>
      <c r="BO2967" s="43"/>
      <c r="BP2967" s="43"/>
      <c r="BQ2967" s="43"/>
    </row>
    <row r="2968" spans="1:69" ht="22.9" customHeight="1">
      <c r="A2968" s="412" t="s">
        <v>5471</v>
      </c>
      <c r="B2968" s="413" t="s">
        <v>5472</v>
      </c>
      <c r="C2968" s="866">
        <v>102401</v>
      </c>
      <c r="D2968" s="413" t="s">
        <v>490</v>
      </c>
      <c r="E2968" s="413" t="s">
        <v>1016</v>
      </c>
      <c r="F2968" s="413" t="s">
        <v>5474</v>
      </c>
      <c r="G2968" s="413">
        <v>0</v>
      </c>
      <c r="H2968" s="421" t="s">
        <v>1256</v>
      </c>
      <c r="I2968" s="413">
        <v>0</v>
      </c>
      <c r="J2968" s="450">
        <v>42474</v>
      </c>
      <c r="K2968" s="457">
        <v>35</v>
      </c>
      <c r="L2968" s="452">
        <v>32660</v>
      </c>
      <c r="M2968" s="413" t="s">
        <v>770</v>
      </c>
      <c r="N2968" s="413" t="s">
        <v>144</v>
      </c>
      <c r="O2968" s="418"/>
      <c r="P2968" s="421" t="s">
        <v>1256</v>
      </c>
      <c r="Q2968" s="413"/>
      <c r="R2968" s="64"/>
      <c r="S2968" s="413" t="s">
        <v>398</v>
      </c>
      <c r="T2968" s="413"/>
      <c r="U2968" s="413" t="s">
        <v>5473</v>
      </c>
      <c r="V2968" s="413"/>
      <c r="W2968" s="413"/>
      <c r="X2968" s="445" t="s">
        <v>1656</v>
      </c>
      <c r="Y2968" s="43"/>
      <c r="Z2968" s="43"/>
      <c r="AA2968" s="43"/>
      <c r="AB2968" s="43"/>
      <c r="AC2968" s="43"/>
      <c r="AD2968" s="43"/>
      <c r="AE2968" s="43"/>
      <c r="AF2968" s="43"/>
      <c r="AG2968" s="43"/>
      <c r="AH2968" s="43"/>
      <c r="AI2968" s="43"/>
      <c r="AJ2968" s="43"/>
      <c r="AK2968" s="43"/>
      <c r="AL2968" s="43"/>
      <c r="AM2968" s="43"/>
      <c r="AN2968" s="43"/>
      <c r="AO2968" s="43"/>
      <c r="AP2968" s="43"/>
      <c r="AQ2968" s="43"/>
      <c r="AR2968" s="43"/>
      <c r="AS2968" s="43"/>
      <c r="AT2968" s="43"/>
      <c r="AU2968" s="43"/>
      <c r="AV2968" s="43"/>
      <c r="AW2968" s="43"/>
      <c r="AX2968" s="43"/>
      <c r="AY2968" s="43"/>
      <c r="AZ2968" s="43"/>
      <c r="BA2968" s="43"/>
      <c r="BB2968" s="43"/>
      <c r="BC2968" s="43"/>
      <c r="BD2968" s="43"/>
      <c r="BE2968" s="43"/>
      <c r="BF2968" s="43"/>
      <c r="BG2968" s="43"/>
      <c r="BH2968" s="43"/>
      <c r="BI2968" s="43"/>
      <c r="BJ2968" s="43"/>
      <c r="BK2968" s="43"/>
      <c r="BL2968" s="43"/>
      <c r="BM2968" s="43"/>
      <c r="BN2968" s="43"/>
      <c r="BO2968" s="43"/>
      <c r="BP2968" s="43"/>
      <c r="BQ2968" s="43"/>
    </row>
    <row r="2969" spans="1:69" ht="22.9" customHeight="1">
      <c r="A2969" s="412" t="s">
        <v>5471</v>
      </c>
      <c r="B2969" s="413" t="s">
        <v>5472</v>
      </c>
      <c r="C2969" s="866">
        <v>102404</v>
      </c>
      <c r="D2969" s="413" t="s">
        <v>1283</v>
      </c>
      <c r="E2969" s="413" t="s">
        <v>231</v>
      </c>
      <c r="F2969" s="413" t="s">
        <v>5474</v>
      </c>
      <c r="G2969" s="413">
        <v>0</v>
      </c>
      <c r="H2969" s="421" t="s">
        <v>1256</v>
      </c>
      <c r="I2969" s="413">
        <v>0</v>
      </c>
      <c r="J2969" s="450">
        <v>42474</v>
      </c>
      <c r="K2969" s="457">
        <v>35</v>
      </c>
      <c r="L2969" s="452">
        <v>32660</v>
      </c>
      <c r="M2969" s="413" t="s">
        <v>201</v>
      </c>
      <c r="N2969" s="413" t="s">
        <v>144</v>
      </c>
      <c r="O2969" s="418"/>
      <c r="P2969" s="421" t="s">
        <v>1256</v>
      </c>
      <c r="Q2969" s="413"/>
      <c r="R2969" s="64"/>
      <c r="S2969" s="413" t="s">
        <v>398</v>
      </c>
      <c r="T2969" s="413"/>
      <c r="U2969" s="413" t="s">
        <v>5473</v>
      </c>
      <c r="V2969" s="413"/>
      <c r="W2969" s="413"/>
      <c r="X2969" s="445" t="s">
        <v>1656</v>
      </c>
      <c r="Y2969" s="43"/>
      <c r="Z2969" s="43"/>
      <c r="AA2969" s="43"/>
      <c r="AB2969" s="43"/>
      <c r="AC2969" s="43"/>
      <c r="AD2969" s="43"/>
      <c r="AE2969" s="43"/>
      <c r="AF2969" s="43"/>
      <c r="AG2969" s="43"/>
      <c r="AH2969" s="43"/>
      <c r="AI2969" s="43"/>
      <c r="AJ2969" s="43"/>
      <c r="AK2969" s="43"/>
      <c r="AL2969" s="43"/>
      <c r="AM2969" s="43"/>
      <c r="AN2969" s="43"/>
      <c r="AO2969" s="43"/>
      <c r="AP2969" s="43"/>
      <c r="AQ2969" s="43"/>
      <c r="AR2969" s="43"/>
      <c r="AS2969" s="43"/>
      <c r="AT2969" s="43"/>
      <c r="AU2969" s="43"/>
      <c r="AV2969" s="43"/>
      <c r="AW2969" s="43"/>
      <c r="AX2969" s="43"/>
      <c r="AY2969" s="43"/>
      <c r="AZ2969" s="43"/>
      <c r="BA2969" s="43"/>
      <c r="BB2969" s="43"/>
      <c r="BC2969" s="43"/>
      <c r="BD2969" s="43"/>
      <c r="BE2969" s="43"/>
      <c r="BF2969" s="43"/>
      <c r="BG2969" s="43"/>
      <c r="BH2969" s="43"/>
      <c r="BI2969" s="43"/>
      <c r="BJ2969" s="43"/>
      <c r="BK2969" s="43"/>
      <c r="BL2969" s="43"/>
      <c r="BM2969" s="43"/>
      <c r="BN2969" s="43"/>
      <c r="BO2969" s="43"/>
      <c r="BP2969" s="43"/>
      <c r="BQ2969" s="43"/>
    </row>
    <row r="2970" spans="1:69" ht="22.9" customHeight="1">
      <c r="A2970" s="412" t="s">
        <v>5471</v>
      </c>
      <c r="B2970" s="413" t="s">
        <v>5472</v>
      </c>
      <c r="C2970" s="866">
        <v>102405</v>
      </c>
      <c r="D2970" s="413" t="s">
        <v>333</v>
      </c>
      <c r="E2970" s="413" t="s">
        <v>220</v>
      </c>
      <c r="F2970" s="413" t="s">
        <v>5474</v>
      </c>
      <c r="G2970" s="413">
        <v>0</v>
      </c>
      <c r="H2970" s="421" t="s">
        <v>1444</v>
      </c>
      <c r="I2970" s="413">
        <v>0</v>
      </c>
      <c r="J2970" s="450">
        <v>42474</v>
      </c>
      <c r="K2970" s="457">
        <v>35</v>
      </c>
      <c r="L2970" s="452">
        <v>32660</v>
      </c>
      <c r="M2970" s="413" t="s">
        <v>221</v>
      </c>
      <c r="N2970" s="413" t="s">
        <v>144</v>
      </c>
      <c r="O2970" s="418"/>
      <c r="P2970" s="421" t="s">
        <v>1444</v>
      </c>
      <c r="Q2970" s="413"/>
      <c r="R2970" s="64"/>
      <c r="S2970" s="413" t="s">
        <v>398</v>
      </c>
      <c r="T2970" s="413"/>
      <c r="U2970" s="413" t="s">
        <v>5473</v>
      </c>
      <c r="V2970" s="413"/>
      <c r="W2970" s="413"/>
      <c r="X2970" s="445" t="s">
        <v>1656</v>
      </c>
      <c r="Y2970" s="43"/>
      <c r="Z2970" s="43"/>
      <c r="AA2970" s="43"/>
      <c r="AB2970" s="43"/>
      <c r="AC2970" s="43"/>
      <c r="AD2970" s="43"/>
      <c r="AE2970" s="43"/>
      <c r="AF2970" s="43"/>
      <c r="AG2970" s="43"/>
      <c r="AH2970" s="43"/>
      <c r="AI2970" s="43"/>
      <c r="AJ2970" s="43"/>
      <c r="AK2970" s="43"/>
      <c r="AL2970" s="43"/>
      <c r="AM2970" s="43"/>
      <c r="AN2970" s="43"/>
      <c r="AO2970" s="43"/>
      <c r="AP2970" s="43"/>
      <c r="AQ2970" s="43"/>
      <c r="AR2970" s="43"/>
      <c r="AS2970" s="43"/>
      <c r="AT2970" s="43"/>
      <c r="AU2970" s="43"/>
      <c r="AV2970" s="43"/>
      <c r="AW2970" s="43"/>
      <c r="AX2970" s="43"/>
      <c r="AY2970" s="43"/>
      <c r="AZ2970" s="43"/>
      <c r="BA2970" s="43"/>
      <c r="BB2970" s="43"/>
      <c r="BC2970" s="43"/>
      <c r="BD2970" s="43"/>
      <c r="BE2970" s="43"/>
      <c r="BF2970" s="43"/>
      <c r="BG2970" s="43"/>
      <c r="BH2970" s="43"/>
      <c r="BI2970" s="43"/>
      <c r="BJ2970" s="43"/>
      <c r="BK2970" s="43"/>
      <c r="BL2970" s="43"/>
      <c r="BM2970" s="43"/>
      <c r="BN2970" s="43"/>
      <c r="BO2970" s="43"/>
      <c r="BP2970" s="43"/>
      <c r="BQ2970" s="43"/>
    </row>
    <row r="2971" spans="1:69" ht="22.9" customHeight="1">
      <c r="A2971" s="412" t="s">
        <v>5471</v>
      </c>
      <c r="B2971" s="413" t="s">
        <v>5472</v>
      </c>
      <c r="C2971" s="866">
        <v>102406</v>
      </c>
      <c r="D2971" s="413" t="s">
        <v>354</v>
      </c>
      <c r="E2971" s="413" t="s">
        <v>5289</v>
      </c>
      <c r="F2971" s="413" t="s">
        <v>5474</v>
      </c>
      <c r="G2971" s="413">
        <v>0</v>
      </c>
      <c r="H2971" s="421" t="s">
        <v>1442</v>
      </c>
      <c r="I2971" s="413">
        <v>0</v>
      </c>
      <c r="J2971" s="450">
        <v>42474</v>
      </c>
      <c r="K2971" s="457">
        <v>35</v>
      </c>
      <c r="L2971" s="452">
        <v>32660</v>
      </c>
      <c r="M2971" s="413" t="s">
        <v>507</v>
      </c>
      <c r="N2971" s="413" t="s">
        <v>144</v>
      </c>
      <c r="O2971" s="418"/>
      <c r="P2971" s="421" t="s">
        <v>1442</v>
      </c>
      <c r="Q2971" s="413"/>
      <c r="R2971" s="64"/>
      <c r="S2971" s="413" t="s">
        <v>398</v>
      </c>
      <c r="T2971" s="413"/>
      <c r="U2971" s="413" t="s">
        <v>5473</v>
      </c>
      <c r="V2971" s="413"/>
      <c r="W2971" s="413"/>
      <c r="X2971" s="445" t="s">
        <v>1656</v>
      </c>
      <c r="Y2971" s="43"/>
      <c r="Z2971" s="43"/>
      <c r="AA2971" s="43"/>
      <c r="AB2971" s="43"/>
      <c r="AC2971" s="43"/>
      <c r="AD2971" s="43"/>
      <c r="AE2971" s="43"/>
      <c r="AF2971" s="43"/>
      <c r="AG2971" s="43"/>
      <c r="AH2971" s="43"/>
      <c r="AI2971" s="43"/>
      <c r="AJ2971" s="43"/>
      <c r="AK2971" s="43"/>
      <c r="AL2971" s="43"/>
      <c r="AM2971" s="43"/>
      <c r="AN2971" s="43"/>
      <c r="AO2971" s="43"/>
      <c r="AP2971" s="43"/>
      <c r="AQ2971" s="43"/>
      <c r="AR2971" s="43"/>
      <c r="AS2971" s="43"/>
      <c r="AT2971" s="43"/>
      <c r="AU2971" s="43"/>
      <c r="AV2971" s="43"/>
      <c r="AW2971" s="43"/>
      <c r="AX2971" s="43"/>
      <c r="AY2971" s="43"/>
      <c r="AZ2971" s="43"/>
      <c r="BA2971" s="43"/>
      <c r="BB2971" s="43"/>
      <c r="BC2971" s="43"/>
      <c r="BD2971" s="43"/>
      <c r="BE2971" s="43"/>
      <c r="BF2971" s="43"/>
      <c r="BG2971" s="43"/>
      <c r="BH2971" s="43"/>
      <c r="BI2971" s="43"/>
      <c r="BJ2971" s="43"/>
      <c r="BK2971" s="43"/>
      <c r="BL2971" s="43"/>
      <c r="BM2971" s="43"/>
      <c r="BN2971" s="43"/>
      <c r="BO2971" s="43"/>
      <c r="BP2971" s="43"/>
      <c r="BQ2971" s="43"/>
    </row>
    <row r="2972" spans="1:69" ht="22.9" customHeight="1">
      <c r="A2972" s="412" t="s">
        <v>5471</v>
      </c>
      <c r="B2972" s="413" t="s">
        <v>5472</v>
      </c>
      <c r="C2972" s="866">
        <v>102410</v>
      </c>
      <c r="D2972" s="413" t="s">
        <v>333</v>
      </c>
      <c r="E2972" s="413" t="s">
        <v>242</v>
      </c>
      <c r="F2972" s="413" t="s">
        <v>5474</v>
      </c>
      <c r="G2972" s="413">
        <v>0</v>
      </c>
      <c r="H2972" s="421" t="s">
        <v>1444</v>
      </c>
      <c r="I2972" s="413">
        <v>0</v>
      </c>
      <c r="J2972" s="450">
        <v>42474</v>
      </c>
      <c r="K2972" s="457">
        <v>35</v>
      </c>
      <c r="L2972" s="452">
        <v>32660</v>
      </c>
      <c r="M2972" s="413" t="s">
        <v>507</v>
      </c>
      <c r="N2972" s="413" t="s">
        <v>144</v>
      </c>
      <c r="O2972" s="418"/>
      <c r="P2972" s="421" t="s">
        <v>1444</v>
      </c>
      <c r="Q2972" s="413"/>
      <c r="R2972" s="64"/>
      <c r="S2972" s="413" t="s">
        <v>398</v>
      </c>
      <c r="T2972" s="413"/>
      <c r="U2972" s="413" t="s">
        <v>5473</v>
      </c>
      <c r="V2972" s="413"/>
      <c r="W2972" s="413"/>
      <c r="X2972" s="445" t="s">
        <v>1656</v>
      </c>
      <c r="Y2972" s="43"/>
      <c r="Z2972" s="43"/>
      <c r="AA2972" s="43"/>
      <c r="AB2972" s="43"/>
      <c r="AC2972" s="43"/>
      <c r="AD2972" s="43"/>
      <c r="AE2972" s="43"/>
      <c r="AF2972" s="43"/>
      <c r="AG2972" s="43"/>
      <c r="AH2972" s="43"/>
      <c r="AI2972" s="43"/>
      <c r="AJ2972" s="43"/>
      <c r="AK2972" s="43"/>
      <c r="AL2972" s="43"/>
      <c r="AM2972" s="43"/>
      <c r="AN2972" s="43"/>
      <c r="AO2972" s="43"/>
      <c r="AP2972" s="43"/>
      <c r="AQ2972" s="43"/>
      <c r="AR2972" s="43"/>
      <c r="AS2972" s="43"/>
      <c r="AT2972" s="43"/>
      <c r="AU2972" s="43"/>
      <c r="AV2972" s="43"/>
      <c r="AW2972" s="43"/>
      <c r="AX2972" s="43"/>
      <c r="AY2972" s="43"/>
      <c r="AZ2972" s="43"/>
      <c r="BA2972" s="43"/>
      <c r="BB2972" s="43"/>
      <c r="BC2972" s="43"/>
      <c r="BD2972" s="43"/>
      <c r="BE2972" s="43"/>
      <c r="BF2972" s="43"/>
      <c r="BG2972" s="43"/>
      <c r="BH2972" s="43"/>
      <c r="BI2972" s="43"/>
      <c r="BJ2972" s="43"/>
      <c r="BK2972" s="43"/>
      <c r="BL2972" s="43"/>
      <c r="BM2972" s="43"/>
      <c r="BN2972" s="43"/>
      <c r="BO2972" s="43"/>
      <c r="BP2972" s="43"/>
      <c r="BQ2972" s="43"/>
    </row>
    <row r="2973" spans="1:69" ht="22.9" customHeight="1">
      <c r="A2973" s="412" t="s">
        <v>5471</v>
      </c>
      <c r="B2973" s="413" t="s">
        <v>5472</v>
      </c>
      <c r="C2973" s="866">
        <v>102412</v>
      </c>
      <c r="D2973" s="413" t="s">
        <v>352</v>
      </c>
      <c r="E2973" s="413" t="s">
        <v>653</v>
      </c>
      <c r="F2973" s="413" t="s">
        <v>389</v>
      </c>
      <c r="G2973" s="413">
        <v>0</v>
      </c>
      <c r="H2973" s="421" t="s">
        <v>1442</v>
      </c>
      <c r="I2973" s="413">
        <v>0</v>
      </c>
      <c r="J2973" s="450">
        <v>42474</v>
      </c>
      <c r="K2973" s="457">
        <v>35</v>
      </c>
      <c r="L2973" s="452">
        <v>32660</v>
      </c>
      <c r="M2973" s="413" t="s">
        <v>5738</v>
      </c>
      <c r="N2973" s="413" t="s">
        <v>144</v>
      </c>
      <c r="O2973" s="418"/>
      <c r="P2973" s="421" t="s">
        <v>1442</v>
      </c>
      <c r="Q2973" s="413"/>
      <c r="R2973" s="64"/>
      <c r="S2973" s="413" t="s">
        <v>398</v>
      </c>
      <c r="T2973" s="413"/>
      <c r="U2973" s="413" t="s">
        <v>5473</v>
      </c>
      <c r="V2973" s="413"/>
      <c r="W2973" s="413"/>
      <c r="X2973" s="445" t="s">
        <v>1656</v>
      </c>
      <c r="Y2973" s="43"/>
      <c r="Z2973" s="43"/>
      <c r="AA2973" s="43"/>
      <c r="AB2973" s="43"/>
      <c r="AC2973" s="43"/>
      <c r="AD2973" s="43"/>
      <c r="AE2973" s="43"/>
      <c r="AF2973" s="43"/>
      <c r="AG2973" s="43"/>
      <c r="AH2973" s="43"/>
      <c r="AI2973" s="43"/>
      <c r="AJ2973" s="43"/>
      <c r="AK2973" s="43"/>
      <c r="AL2973" s="43"/>
      <c r="AM2973" s="43"/>
      <c r="AN2973" s="43"/>
      <c r="AO2973" s="43"/>
      <c r="AP2973" s="43"/>
      <c r="AQ2973" s="43"/>
      <c r="AR2973" s="43"/>
      <c r="AS2973" s="43"/>
      <c r="AT2973" s="43"/>
      <c r="AU2973" s="43"/>
      <c r="AV2973" s="43"/>
      <c r="AW2973" s="43"/>
      <c r="AX2973" s="43"/>
      <c r="AY2973" s="43"/>
      <c r="AZ2973" s="43"/>
      <c r="BA2973" s="43"/>
      <c r="BB2973" s="43"/>
      <c r="BC2973" s="43"/>
      <c r="BD2973" s="43"/>
      <c r="BE2973" s="43"/>
      <c r="BF2973" s="43"/>
      <c r="BG2973" s="43"/>
      <c r="BH2973" s="43"/>
      <c r="BI2973" s="43"/>
      <c r="BJ2973" s="43"/>
      <c r="BK2973" s="43"/>
      <c r="BL2973" s="43"/>
      <c r="BM2973" s="43"/>
      <c r="BN2973" s="43"/>
      <c r="BO2973" s="43"/>
      <c r="BP2973" s="43"/>
      <c r="BQ2973" s="43"/>
    </row>
    <row r="2974" spans="1:69" ht="22.9" customHeight="1">
      <c r="A2974" s="412" t="s">
        <v>5471</v>
      </c>
      <c r="B2974" s="413" t="s">
        <v>5472</v>
      </c>
      <c r="C2974" s="866">
        <v>102413</v>
      </c>
      <c r="D2974" s="413" t="s">
        <v>349</v>
      </c>
      <c r="E2974" s="413" t="s">
        <v>5290</v>
      </c>
      <c r="F2974" s="413" t="s">
        <v>5474</v>
      </c>
      <c r="G2974" s="413">
        <v>0</v>
      </c>
      <c r="H2974" s="421" t="s">
        <v>1256</v>
      </c>
      <c r="I2974" s="413">
        <v>0</v>
      </c>
      <c r="J2974" s="450">
        <v>42474</v>
      </c>
      <c r="K2974" s="457">
        <v>35</v>
      </c>
      <c r="L2974" s="452">
        <v>32660</v>
      </c>
      <c r="M2974" s="413" t="s">
        <v>484</v>
      </c>
      <c r="N2974" s="413" t="s">
        <v>144</v>
      </c>
      <c r="O2974" s="418"/>
      <c r="P2974" s="421" t="s">
        <v>1256</v>
      </c>
      <c r="Q2974" s="413"/>
      <c r="R2974" s="64"/>
      <c r="S2974" s="413" t="s">
        <v>398</v>
      </c>
      <c r="T2974" s="413"/>
      <c r="U2974" s="413" t="s">
        <v>5473</v>
      </c>
      <c r="V2974" s="413"/>
      <c r="W2974" s="413"/>
      <c r="X2974" s="445" t="s">
        <v>1656</v>
      </c>
      <c r="Y2974" s="43"/>
      <c r="Z2974" s="43"/>
      <c r="AA2974" s="43"/>
      <c r="AB2974" s="43"/>
      <c r="AC2974" s="43"/>
      <c r="AD2974" s="43"/>
      <c r="AE2974" s="43"/>
      <c r="AF2974" s="43"/>
      <c r="AG2974" s="43"/>
      <c r="AH2974" s="43"/>
      <c r="AI2974" s="43"/>
      <c r="AJ2974" s="43"/>
      <c r="AK2974" s="43"/>
      <c r="AL2974" s="43"/>
      <c r="AM2974" s="43"/>
      <c r="AN2974" s="43"/>
      <c r="AO2974" s="43"/>
      <c r="AP2974" s="43"/>
      <c r="AQ2974" s="43"/>
      <c r="AR2974" s="43"/>
      <c r="AS2974" s="43"/>
      <c r="AT2974" s="43"/>
      <c r="AU2974" s="43"/>
      <c r="AV2974" s="43"/>
      <c r="AW2974" s="43"/>
      <c r="AX2974" s="43"/>
      <c r="AY2974" s="43"/>
      <c r="AZ2974" s="43"/>
      <c r="BA2974" s="43"/>
      <c r="BB2974" s="43"/>
      <c r="BC2974" s="43"/>
      <c r="BD2974" s="43"/>
      <c r="BE2974" s="43"/>
      <c r="BF2974" s="43"/>
      <c r="BG2974" s="43"/>
      <c r="BH2974" s="43"/>
      <c r="BI2974" s="43"/>
      <c r="BJ2974" s="43"/>
      <c r="BK2974" s="43"/>
      <c r="BL2974" s="43"/>
      <c r="BM2974" s="43"/>
      <c r="BN2974" s="43"/>
      <c r="BO2974" s="43"/>
      <c r="BP2974" s="43"/>
      <c r="BQ2974" s="43"/>
    </row>
    <row r="2975" spans="1:69" ht="22.9" customHeight="1">
      <c r="A2975" s="412" t="s">
        <v>5471</v>
      </c>
      <c r="B2975" s="413" t="s">
        <v>5472</v>
      </c>
      <c r="C2975" s="866">
        <v>102417</v>
      </c>
      <c r="D2975" s="413" t="s">
        <v>1311</v>
      </c>
      <c r="E2975" s="413" t="s">
        <v>231</v>
      </c>
      <c r="F2975" s="413" t="s">
        <v>5474</v>
      </c>
      <c r="G2975" s="413">
        <v>0</v>
      </c>
      <c r="H2975" s="421" t="s">
        <v>1442</v>
      </c>
      <c r="I2975" s="413">
        <v>0</v>
      </c>
      <c r="J2975" s="450">
        <v>42474</v>
      </c>
      <c r="K2975" s="457">
        <v>35</v>
      </c>
      <c r="L2975" s="452">
        <v>32660</v>
      </c>
      <c r="M2975" s="413" t="s">
        <v>181</v>
      </c>
      <c r="N2975" s="413" t="s">
        <v>144</v>
      </c>
      <c r="O2975" s="418"/>
      <c r="P2975" s="421" t="s">
        <v>1442</v>
      </c>
      <c r="Q2975" s="413"/>
      <c r="R2975" s="64"/>
      <c r="S2975" s="413" t="s">
        <v>398</v>
      </c>
      <c r="T2975" s="413"/>
      <c r="U2975" s="413" t="s">
        <v>5473</v>
      </c>
      <c r="V2975" s="413"/>
      <c r="W2975" s="413"/>
      <c r="X2975" s="445" t="s">
        <v>1656</v>
      </c>
      <c r="Y2975" s="43"/>
      <c r="Z2975" s="43"/>
      <c r="AA2975" s="43"/>
      <c r="AB2975" s="43"/>
      <c r="AC2975" s="43"/>
      <c r="AD2975" s="43"/>
      <c r="AE2975" s="43"/>
      <c r="AF2975" s="43"/>
      <c r="AG2975" s="43"/>
      <c r="AH2975" s="43"/>
      <c r="AI2975" s="43"/>
      <c r="AJ2975" s="43"/>
      <c r="AK2975" s="43"/>
      <c r="AL2975" s="43"/>
      <c r="AM2975" s="43"/>
      <c r="AN2975" s="43"/>
      <c r="AO2975" s="43"/>
      <c r="AP2975" s="43"/>
      <c r="AQ2975" s="43"/>
      <c r="AR2975" s="43"/>
      <c r="AS2975" s="43"/>
      <c r="AT2975" s="43"/>
      <c r="AU2975" s="43"/>
      <c r="AV2975" s="43"/>
      <c r="AW2975" s="43"/>
      <c r="AX2975" s="43"/>
      <c r="AY2975" s="43"/>
      <c r="AZ2975" s="43"/>
      <c r="BA2975" s="43"/>
      <c r="BB2975" s="43"/>
      <c r="BC2975" s="43"/>
      <c r="BD2975" s="43"/>
      <c r="BE2975" s="43"/>
      <c r="BF2975" s="43"/>
      <c r="BG2975" s="43"/>
      <c r="BH2975" s="43"/>
      <c r="BI2975" s="43"/>
      <c r="BJ2975" s="43"/>
      <c r="BK2975" s="43"/>
      <c r="BL2975" s="43"/>
      <c r="BM2975" s="43"/>
      <c r="BN2975" s="43"/>
      <c r="BO2975" s="43"/>
      <c r="BP2975" s="43"/>
      <c r="BQ2975" s="43"/>
    </row>
    <row r="2976" spans="1:69" ht="22.9" customHeight="1">
      <c r="A2976" s="412" t="s">
        <v>5471</v>
      </c>
      <c r="B2976" s="413" t="s">
        <v>5472</v>
      </c>
      <c r="C2976" s="866">
        <v>102420</v>
      </c>
      <c r="D2976" s="413" t="s">
        <v>581</v>
      </c>
      <c r="E2976" s="413" t="s">
        <v>265</v>
      </c>
      <c r="F2976" s="413" t="s">
        <v>5474</v>
      </c>
      <c r="G2976" s="413">
        <v>0</v>
      </c>
      <c r="H2976" s="421" t="s">
        <v>952</v>
      </c>
      <c r="I2976" s="413">
        <v>0</v>
      </c>
      <c r="J2976" s="450">
        <v>42474</v>
      </c>
      <c r="K2976" s="457">
        <v>35</v>
      </c>
      <c r="L2976" s="452">
        <v>32660</v>
      </c>
      <c r="M2976" s="413" t="s">
        <v>5739</v>
      </c>
      <c r="N2976" s="413" t="s">
        <v>144</v>
      </c>
      <c r="O2976" s="418"/>
      <c r="P2976" s="421" t="s">
        <v>952</v>
      </c>
      <c r="Q2976" s="413"/>
      <c r="R2976" s="64"/>
      <c r="S2976" s="413" t="s">
        <v>398</v>
      </c>
      <c r="T2976" s="413"/>
      <c r="U2976" s="413" t="s">
        <v>5473</v>
      </c>
      <c r="V2976" s="413"/>
      <c r="W2976" s="413"/>
      <c r="X2976" s="445" t="s">
        <v>1656</v>
      </c>
      <c r="Y2976" s="43"/>
      <c r="Z2976" s="43"/>
      <c r="AA2976" s="43"/>
      <c r="AB2976" s="43"/>
      <c r="AC2976" s="43"/>
      <c r="AD2976" s="43"/>
      <c r="AE2976" s="43"/>
      <c r="AF2976" s="43"/>
      <c r="AG2976" s="43"/>
      <c r="AH2976" s="43"/>
      <c r="AI2976" s="43"/>
      <c r="AJ2976" s="43"/>
      <c r="AK2976" s="43"/>
      <c r="AL2976" s="43"/>
      <c r="AM2976" s="43"/>
      <c r="AN2976" s="43"/>
      <c r="AO2976" s="43"/>
      <c r="AP2976" s="43"/>
      <c r="AQ2976" s="43"/>
      <c r="AR2976" s="43"/>
      <c r="AS2976" s="43"/>
      <c r="AT2976" s="43"/>
      <c r="AU2976" s="43"/>
      <c r="AV2976" s="43"/>
      <c r="AW2976" s="43"/>
      <c r="AX2976" s="43"/>
      <c r="AY2976" s="43"/>
      <c r="AZ2976" s="43"/>
      <c r="BA2976" s="43"/>
      <c r="BB2976" s="43"/>
      <c r="BC2976" s="43"/>
      <c r="BD2976" s="43"/>
      <c r="BE2976" s="43"/>
      <c r="BF2976" s="43"/>
      <c r="BG2976" s="43"/>
      <c r="BH2976" s="43"/>
      <c r="BI2976" s="43"/>
      <c r="BJ2976" s="43"/>
      <c r="BK2976" s="43"/>
      <c r="BL2976" s="43"/>
      <c r="BM2976" s="43"/>
      <c r="BN2976" s="43"/>
      <c r="BO2976" s="43"/>
      <c r="BP2976" s="43"/>
      <c r="BQ2976" s="43"/>
    </row>
    <row r="2977" spans="1:69" ht="22.9" customHeight="1">
      <c r="A2977" s="412" t="s">
        <v>5471</v>
      </c>
      <c r="B2977" s="413" t="s">
        <v>5472</v>
      </c>
      <c r="C2977" s="866">
        <v>102426</v>
      </c>
      <c r="D2977" s="413" t="s">
        <v>5291</v>
      </c>
      <c r="E2977" s="413" t="s">
        <v>209</v>
      </c>
      <c r="F2977" s="413" t="s">
        <v>5474</v>
      </c>
      <c r="G2977" s="413">
        <v>0</v>
      </c>
      <c r="H2977" s="421" t="s">
        <v>1444</v>
      </c>
      <c r="I2977" s="413">
        <v>0</v>
      </c>
      <c r="J2977" s="450">
        <v>42474</v>
      </c>
      <c r="K2977" s="457">
        <v>35</v>
      </c>
      <c r="L2977" s="452">
        <v>32660</v>
      </c>
      <c r="M2977" s="413" t="s">
        <v>177</v>
      </c>
      <c r="N2977" s="413" t="s">
        <v>144</v>
      </c>
      <c r="O2977" s="418"/>
      <c r="P2977" s="421" t="s">
        <v>1444</v>
      </c>
      <c r="Q2977" s="413"/>
      <c r="R2977" s="64"/>
      <c r="S2977" s="413" t="s">
        <v>398</v>
      </c>
      <c r="T2977" s="413"/>
      <c r="U2977" s="413" t="s">
        <v>5473</v>
      </c>
      <c r="V2977" s="413"/>
      <c r="W2977" s="413"/>
      <c r="X2977" s="445" t="s">
        <v>1656</v>
      </c>
      <c r="Y2977" s="43"/>
      <c r="Z2977" s="43"/>
      <c r="AA2977" s="43"/>
      <c r="AB2977" s="43"/>
      <c r="AC2977" s="43"/>
      <c r="AD2977" s="43"/>
      <c r="AE2977" s="43"/>
      <c r="AF2977" s="43"/>
      <c r="AG2977" s="43"/>
      <c r="AH2977" s="43"/>
      <c r="AI2977" s="43"/>
      <c r="AJ2977" s="43"/>
      <c r="AK2977" s="43"/>
      <c r="AL2977" s="43"/>
      <c r="AM2977" s="43"/>
      <c r="AN2977" s="43"/>
      <c r="AO2977" s="43"/>
      <c r="AP2977" s="43"/>
      <c r="AQ2977" s="43"/>
      <c r="AR2977" s="43"/>
      <c r="AS2977" s="43"/>
      <c r="AT2977" s="43"/>
      <c r="AU2977" s="43"/>
      <c r="AV2977" s="43"/>
      <c r="AW2977" s="43"/>
      <c r="AX2977" s="43"/>
      <c r="AY2977" s="43"/>
      <c r="AZ2977" s="43"/>
      <c r="BA2977" s="43"/>
      <c r="BB2977" s="43"/>
      <c r="BC2977" s="43"/>
      <c r="BD2977" s="43"/>
      <c r="BE2977" s="43"/>
      <c r="BF2977" s="43"/>
      <c r="BG2977" s="43"/>
      <c r="BH2977" s="43"/>
      <c r="BI2977" s="43"/>
      <c r="BJ2977" s="43"/>
      <c r="BK2977" s="43"/>
      <c r="BL2977" s="43"/>
      <c r="BM2977" s="43"/>
      <c r="BN2977" s="43"/>
      <c r="BO2977" s="43"/>
      <c r="BP2977" s="43"/>
      <c r="BQ2977" s="43"/>
    </row>
    <row r="2978" spans="1:69" ht="22.9" customHeight="1">
      <c r="A2978" s="412" t="s">
        <v>5471</v>
      </c>
      <c r="B2978" s="413" t="s">
        <v>5472</v>
      </c>
      <c r="C2978" s="866">
        <v>102429</v>
      </c>
      <c r="D2978" s="413" t="s">
        <v>1034</v>
      </c>
      <c r="E2978" s="413" t="s">
        <v>5292</v>
      </c>
      <c r="F2978" s="413" t="s">
        <v>5474</v>
      </c>
      <c r="G2978" s="413">
        <v>0</v>
      </c>
      <c r="H2978" s="421" t="s">
        <v>1444</v>
      </c>
      <c r="I2978" s="413">
        <v>0</v>
      </c>
      <c r="J2978" s="450">
        <v>42474</v>
      </c>
      <c r="K2978" s="457">
        <v>35</v>
      </c>
      <c r="L2978" s="452">
        <v>32660</v>
      </c>
      <c r="M2978" s="413" t="s">
        <v>456</v>
      </c>
      <c r="N2978" s="413" t="s">
        <v>144</v>
      </c>
      <c r="O2978" s="418"/>
      <c r="P2978" s="421" t="s">
        <v>1444</v>
      </c>
      <c r="Q2978" s="413"/>
      <c r="R2978" s="64"/>
      <c r="S2978" s="413" t="s">
        <v>398</v>
      </c>
      <c r="T2978" s="413"/>
      <c r="U2978" s="413" t="s">
        <v>5473</v>
      </c>
      <c r="V2978" s="413"/>
      <c r="W2978" s="413"/>
      <c r="X2978" s="445" t="s">
        <v>1656</v>
      </c>
      <c r="Y2978" s="43"/>
      <c r="Z2978" s="43"/>
      <c r="AA2978" s="43"/>
      <c r="AB2978" s="43"/>
      <c r="AC2978" s="43"/>
      <c r="AD2978" s="43"/>
      <c r="AE2978" s="43"/>
      <c r="AF2978" s="43"/>
      <c r="AG2978" s="43"/>
      <c r="AH2978" s="43"/>
      <c r="AI2978" s="43"/>
      <c r="AJ2978" s="43"/>
      <c r="AK2978" s="43"/>
      <c r="AL2978" s="43"/>
      <c r="AM2978" s="43"/>
      <c r="AN2978" s="43"/>
      <c r="AO2978" s="43"/>
      <c r="AP2978" s="43"/>
      <c r="AQ2978" s="43"/>
      <c r="AR2978" s="43"/>
      <c r="AS2978" s="43"/>
      <c r="AT2978" s="43"/>
      <c r="AU2978" s="43"/>
      <c r="AV2978" s="43"/>
      <c r="AW2978" s="43"/>
      <c r="AX2978" s="43"/>
      <c r="AY2978" s="43"/>
      <c r="AZ2978" s="43"/>
      <c r="BA2978" s="43"/>
      <c r="BB2978" s="43"/>
      <c r="BC2978" s="43"/>
      <c r="BD2978" s="43"/>
      <c r="BE2978" s="43"/>
      <c r="BF2978" s="43"/>
      <c r="BG2978" s="43"/>
      <c r="BH2978" s="43"/>
      <c r="BI2978" s="43"/>
      <c r="BJ2978" s="43"/>
      <c r="BK2978" s="43"/>
      <c r="BL2978" s="43"/>
      <c r="BM2978" s="43"/>
      <c r="BN2978" s="43"/>
      <c r="BO2978" s="43"/>
      <c r="BP2978" s="43"/>
      <c r="BQ2978" s="43"/>
    </row>
    <row r="2979" spans="1:69" ht="22.9" customHeight="1">
      <c r="A2979" s="412" t="s">
        <v>5471</v>
      </c>
      <c r="B2979" s="413" t="s">
        <v>5472</v>
      </c>
      <c r="C2979" s="866">
        <v>102430</v>
      </c>
      <c r="D2979" s="413" t="s">
        <v>423</v>
      </c>
      <c r="E2979" s="413" t="s">
        <v>5293</v>
      </c>
      <c r="F2979" s="413" t="s">
        <v>389</v>
      </c>
      <c r="G2979" s="413">
        <v>0</v>
      </c>
      <c r="H2979" s="421" t="s">
        <v>1442</v>
      </c>
      <c r="I2979" s="413">
        <v>0</v>
      </c>
      <c r="J2979" s="450">
        <v>42474</v>
      </c>
      <c r="K2979" s="457">
        <v>35</v>
      </c>
      <c r="L2979" s="452">
        <v>32660</v>
      </c>
      <c r="M2979" s="413" t="s">
        <v>229</v>
      </c>
      <c r="N2979" s="413" t="s">
        <v>144</v>
      </c>
      <c r="O2979" s="418"/>
      <c r="P2979" s="421" t="s">
        <v>1442</v>
      </c>
      <c r="Q2979" s="413"/>
      <c r="R2979" s="64"/>
      <c r="S2979" s="413" t="s">
        <v>398</v>
      </c>
      <c r="T2979" s="413"/>
      <c r="U2979" s="413" t="s">
        <v>5473</v>
      </c>
      <c r="V2979" s="413"/>
      <c r="W2979" s="413"/>
      <c r="X2979" s="445" t="s">
        <v>1656</v>
      </c>
      <c r="Y2979" s="43"/>
      <c r="Z2979" s="43"/>
      <c r="AA2979" s="43"/>
      <c r="AB2979" s="43"/>
      <c r="AC2979" s="43"/>
      <c r="AD2979" s="43"/>
      <c r="AE2979" s="43"/>
      <c r="AF2979" s="43"/>
      <c r="AG2979" s="43"/>
      <c r="AH2979" s="43"/>
      <c r="AI2979" s="43"/>
      <c r="AJ2979" s="43"/>
      <c r="AK2979" s="43"/>
      <c r="AL2979" s="43"/>
      <c r="AM2979" s="43"/>
      <c r="AN2979" s="43"/>
      <c r="AO2979" s="43"/>
      <c r="AP2979" s="43"/>
      <c r="AQ2979" s="43"/>
      <c r="AR2979" s="43"/>
      <c r="AS2979" s="43"/>
      <c r="AT2979" s="43"/>
      <c r="AU2979" s="43"/>
      <c r="AV2979" s="43"/>
      <c r="AW2979" s="43"/>
      <c r="AX2979" s="43"/>
      <c r="AY2979" s="43"/>
      <c r="AZ2979" s="43"/>
      <c r="BA2979" s="43"/>
      <c r="BB2979" s="43"/>
      <c r="BC2979" s="43"/>
      <c r="BD2979" s="43"/>
      <c r="BE2979" s="43"/>
      <c r="BF2979" s="43"/>
      <c r="BG2979" s="43"/>
      <c r="BH2979" s="43"/>
      <c r="BI2979" s="43"/>
      <c r="BJ2979" s="43"/>
      <c r="BK2979" s="43"/>
      <c r="BL2979" s="43"/>
      <c r="BM2979" s="43"/>
      <c r="BN2979" s="43"/>
      <c r="BO2979" s="43"/>
      <c r="BP2979" s="43"/>
      <c r="BQ2979" s="43"/>
    </row>
    <row r="2980" spans="1:69" ht="22.9" customHeight="1">
      <c r="A2980" s="412" t="s">
        <v>5471</v>
      </c>
      <c r="B2980" s="413" t="s">
        <v>5472</v>
      </c>
      <c r="C2980" s="866">
        <v>102431</v>
      </c>
      <c r="D2980" s="413" t="s">
        <v>340</v>
      </c>
      <c r="E2980" s="413" t="s">
        <v>5294</v>
      </c>
      <c r="F2980" s="413" t="s">
        <v>389</v>
      </c>
      <c r="G2980" s="413">
        <v>0</v>
      </c>
      <c r="H2980" s="421" t="s">
        <v>1442</v>
      </c>
      <c r="I2980" s="413">
        <v>0</v>
      </c>
      <c r="J2980" s="450">
        <v>42474</v>
      </c>
      <c r="K2980" s="457">
        <v>35</v>
      </c>
      <c r="L2980" s="452">
        <v>32660</v>
      </c>
      <c r="M2980" s="413" t="s">
        <v>1138</v>
      </c>
      <c r="N2980" s="413" t="s">
        <v>144</v>
      </c>
      <c r="O2980" s="418"/>
      <c r="P2980" s="421" t="s">
        <v>1442</v>
      </c>
      <c r="Q2980" s="413"/>
      <c r="R2980" s="64"/>
      <c r="S2980" s="413" t="s">
        <v>398</v>
      </c>
      <c r="T2980" s="413"/>
      <c r="U2980" s="413" t="s">
        <v>5473</v>
      </c>
      <c r="V2980" s="413"/>
      <c r="W2980" s="413"/>
      <c r="X2980" s="445" t="s">
        <v>1656</v>
      </c>
      <c r="Y2980" s="43"/>
      <c r="Z2980" s="43"/>
      <c r="AA2980" s="43"/>
      <c r="AB2980" s="43"/>
      <c r="AC2980" s="43"/>
      <c r="AD2980" s="43"/>
      <c r="AE2980" s="43"/>
      <c r="AF2980" s="43"/>
      <c r="AG2980" s="43"/>
      <c r="AH2980" s="43"/>
      <c r="AI2980" s="43"/>
      <c r="AJ2980" s="43"/>
      <c r="AK2980" s="43"/>
      <c r="AL2980" s="43"/>
      <c r="AM2980" s="43"/>
      <c r="AN2980" s="43"/>
      <c r="AO2980" s="43"/>
      <c r="AP2980" s="43"/>
      <c r="AQ2980" s="43"/>
      <c r="AR2980" s="43"/>
      <c r="AS2980" s="43"/>
      <c r="AT2980" s="43"/>
      <c r="AU2980" s="43"/>
      <c r="AV2980" s="43"/>
      <c r="AW2980" s="43"/>
      <c r="AX2980" s="43"/>
      <c r="AY2980" s="43"/>
      <c r="AZ2980" s="43"/>
      <c r="BA2980" s="43"/>
      <c r="BB2980" s="43"/>
      <c r="BC2980" s="43"/>
      <c r="BD2980" s="43"/>
      <c r="BE2980" s="43"/>
      <c r="BF2980" s="43"/>
      <c r="BG2980" s="43"/>
      <c r="BH2980" s="43"/>
      <c r="BI2980" s="43"/>
      <c r="BJ2980" s="43"/>
      <c r="BK2980" s="43"/>
      <c r="BL2980" s="43"/>
      <c r="BM2980" s="43"/>
      <c r="BN2980" s="43"/>
      <c r="BO2980" s="43"/>
      <c r="BP2980" s="43"/>
      <c r="BQ2980" s="43"/>
    </row>
    <row r="2981" spans="1:69" ht="22.9" customHeight="1">
      <c r="A2981" s="412" t="s">
        <v>5471</v>
      </c>
      <c r="B2981" s="413" t="s">
        <v>5472</v>
      </c>
      <c r="C2981" s="866">
        <v>102432</v>
      </c>
      <c r="D2981" s="413" t="s">
        <v>448</v>
      </c>
      <c r="E2981" s="413" t="s">
        <v>327</v>
      </c>
      <c r="F2981" s="413" t="s">
        <v>5474</v>
      </c>
      <c r="G2981" s="413">
        <v>0</v>
      </c>
      <c r="H2981" s="421" t="s">
        <v>952</v>
      </c>
      <c r="I2981" s="413">
        <v>0</v>
      </c>
      <c r="J2981" s="450">
        <v>42474</v>
      </c>
      <c r="K2981" s="457">
        <v>35</v>
      </c>
      <c r="L2981" s="452">
        <v>32660</v>
      </c>
      <c r="M2981" s="413" t="s">
        <v>268</v>
      </c>
      <c r="N2981" s="413" t="s">
        <v>144</v>
      </c>
      <c r="O2981" s="418"/>
      <c r="P2981" s="421" t="s">
        <v>952</v>
      </c>
      <c r="Q2981" s="413"/>
      <c r="R2981" s="64"/>
      <c r="S2981" s="413" t="s">
        <v>398</v>
      </c>
      <c r="T2981" s="413"/>
      <c r="U2981" s="413" t="s">
        <v>5473</v>
      </c>
      <c r="V2981" s="413"/>
      <c r="W2981" s="413"/>
      <c r="X2981" s="445" t="s">
        <v>1656</v>
      </c>
      <c r="Y2981" s="43"/>
      <c r="Z2981" s="43"/>
      <c r="AA2981" s="43"/>
      <c r="AB2981" s="43"/>
      <c r="AC2981" s="43"/>
      <c r="AD2981" s="43"/>
      <c r="AE2981" s="43"/>
      <c r="AF2981" s="43"/>
      <c r="AG2981" s="43"/>
      <c r="AH2981" s="43"/>
      <c r="AI2981" s="43"/>
      <c r="AJ2981" s="43"/>
      <c r="AK2981" s="43"/>
      <c r="AL2981" s="43"/>
      <c r="AM2981" s="43"/>
      <c r="AN2981" s="43"/>
      <c r="AO2981" s="43"/>
      <c r="AP2981" s="43"/>
      <c r="AQ2981" s="43"/>
      <c r="AR2981" s="43"/>
      <c r="AS2981" s="43"/>
      <c r="AT2981" s="43"/>
      <c r="AU2981" s="43"/>
      <c r="AV2981" s="43"/>
      <c r="AW2981" s="43"/>
      <c r="AX2981" s="43"/>
      <c r="AY2981" s="43"/>
      <c r="AZ2981" s="43"/>
      <c r="BA2981" s="43"/>
      <c r="BB2981" s="43"/>
      <c r="BC2981" s="43"/>
      <c r="BD2981" s="43"/>
      <c r="BE2981" s="43"/>
      <c r="BF2981" s="43"/>
      <c r="BG2981" s="43"/>
      <c r="BH2981" s="43"/>
      <c r="BI2981" s="43"/>
      <c r="BJ2981" s="43"/>
      <c r="BK2981" s="43"/>
      <c r="BL2981" s="43"/>
      <c r="BM2981" s="43"/>
      <c r="BN2981" s="43"/>
      <c r="BO2981" s="43"/>
      <c r="BP2981" s="43"/>
      <c r="BQ2981" s="43"/>
    </row>
    <row r="2982" spans="1:69" ht="22.9" customHeight="1">
      <c r="A2982" s="412" t="s">
        <v>5471</v>
      </c>
      <c r="B2982" s="413" t="s">
        <v>5472</v>
      </c>
      <c r="C2982" s="866">
        <v>102434</v>
      </c>
      <c r="D2982" s="413" t="s">
        <v>5295</v>
      </c>
      <c r="E2982" s="413" t="s">
        <v>231</v>
      </c>
      <c r="F2982" s="413" t="s">
        <v>5474</v>
      </c>
      <c r="G2982" s="413">
        <v>0</v>
      </c>
      <c r="H2982" s="421" t="s">
        <v>952</v>
      </c>
      <c r="I2982" s="413">
        <v>0</v>
      </c>
      <c r="J2982" s="450">
        <v>42474</v>
      </c>
      <c r="K2982" s="457">
        <v>35</v>
      </c>
      <c r="L2982" s="452">
        <v>32660</v>
      </c>
      <c r="M2982" s="413" t="s">
        <v>1337</v>
      </c>
      <c r="N2982" s="413" t="s">
        <v>144</v>
      </c>
      <c r="O2982" s="418"/>
      <c r="P2982" s="421" t="s">
        <v>952</v>
      </c>
      <c r="Q2982" s="413"/>
      <c r="R2982" s="64"/>
      <c r="S2982" s="413" t="s">
        <v>398</v>
      </c>
      <c r="T2982" s="413"/>
      <c r="U2982" s="413" t="s">
        <v>5473</v>
      </c>
      <c r="V2982" s="413"/>
      <c r="W2982" s="413"/>
      <c r="X2982" s="445" t="s">
        <v>1656</v>
      </c>
      <c r="Y2982" s="43"/>
      <c r="Z2982" s="43"/>
      <c r="AA2982" s="43"/>
      <c r="AB2982" s="43"/>
      <c r="AC2982" s="43"/>
      <c r="AD2982" s="43"/>
      <c r="AE2982" s="43"/>
      <c r="AF2982" s="43"/>
      <c r="AG2982" s="43"/>
      <c r="AH2982" s="43"/>
      <c r="AI2982" s="43"/>
      <c r="AJ2982" s="43"/>
      <c r="AK2982" s="43"/>
      <c r="AL2982" s="43"/>
      <c r="AM2982" s="43"/>
      <c r="AN2982" s="43"/>
      <c r="AO2982" s="43"/>
      <c r="AP2982" s="43"/>
      <c r="AQ2982" s="43"/>
      <c r="AR2982" s="43"/>
      <c r="AS2982" s="43"/>
      <c r="AT2982" s="43"/>
      <c r="AU2982" s="43"/>
      <c r="AV2982" s="43"/>
      <c r="AW2982" s="43"/>
      <c r="AX2982" s="43"/>
      <c r="AY2982" s="43"/>
      <c r="AZ2982" s="43"/>
      <c r="BA2982" s="43"/>
      <c r="BB2982" s="43"/>
      <c r="BC2982" s="43"/>
      <c r="BD2982" s="43"/>
      <c r="BE2982" s="43"/>
      <c r="BF2982" s="43"/>
      <c r="BG2982" s="43"/>
      <c r="BH2982" s="43"/>
      <c r="BI2982" s="43"/>
      <c r="BJ2982" s="43"/>
      <c r="BK2982" s="43"/>
      <c r="BL2982" s="43"/>
      <c r="BM2982" s="43"/>
      <c r="BN2982" s="43"/>
      <c r="BO2982" s="43"/>
      <c r="BP2982" s="43"/>
      <c r="BQ2982" s="43"/>
    </row>
    <row r="2983" spans="1:69" ht="22.9" customHeight="1">
      <c r="A2983" s="412" t="s">
        <v>5471</v>
      </c>
      <c r="B2983" s="413" t="s">
        <v>5472</v>
      </c>
      <c r="C2983" s="866">
        <v>102444</v>
      </c>
      <c r="D2983" s="413" t="s">
        <v>352</v>
      </c>
      <c r="E2983" s="413" t="s">
        <v>702</v>
      </c>
      <c r="F2983" s="413" t="s">
        <v>5474</v>
      </c>
      <c r="G2983" s="413">
        <v>0</v>
      </c>
      <c r="H2983" s="421" t="s">
        <v>1256</v>
      </c>
      <c r="I2983" s="413">
        <v>0</v>
      </c>
      <c r="J2983" s="450">
        <v>42474</v>
      </c>
      <c r="K2983" s="457">
        <v>35</v>
      </c>
      <c r="L2983" s="452">
        <v>32660</v>
      </c>
      <c r="M2983" s="413" t="s">
        <v>370</v>
      </c>
      <c r="N2983" s="413" t="s">
        <v>144</v>
      </c>
      <c r="O2983" s="418"/>
      <c r="P2983" s="421" t="s">
        <v>1256</v>
      </c>
      <c r="Q2983" s="413"/>
      <c r="R2983" s="64"/>
      <c r="S2983" s="413" t="s">
        <v>398</v>
      </c>
      <c r="T2983" s="413"/>
      <c r="U2983" s="413" t="s">
        <v>5473</v>
      </c>
      <c r="V2983" s="413"/>
      <c r="W2983" s="413"/>
      <c r="X2983" s="445" t="s">
        <v>1656</v>
      </c>
      <c r="Y2983" s="43"/>
      <c r="Z2983" s="43"/>
      <c r="AA2983" s="43"/>
      <c r="AB2983" s="43"/>
      <c r="AC2983" s="43"/>
      <c r="AD2983" s="43"/>
      <c r="AE2983" s="43"/>
      <c r="AF2983" s="43"/>
      <c r="AG2983" s="43"/>
      <c r="AH2983" s="43"/>
      <c r="AI2983" s="43"/>
      <c r="AJ2983" s="43"/>
      <c r="AK2983" s="43"/>
      <c r="AL2983" s="43"/>
      <c r="AM2983" s="43"/>
      <c r="AN2983" s="43"/>
      <c r="AO2983" s="43"/>
      <c r="AP2983" s="43"/>
      <c r="AQ2983" s="43"/>
      <c r="AR2983" s="43"/>
      <c r="AS2983" s="43"/>
      <c r="AT2983" s="43"/>
      <c r="AU2983" s="43"/>
      <c r="AV2983" s="43"/>
      <c r="AW2983" s="43"/>
      <c r="AX2983" s="43"/>
      <c r="AY2983" s="43"/>
      <c r="AZ2983" s="43"/>
      <c r="BA2983" s="43"/>
      <c r="BB2983" s="43"/>
      <c r="BC2983" s="43"/>
      <c r="BD2983" s="43"/>
      <c r="BE2983" s="43"/>
      <c r="BF2983" s="43"/>
      <c r="BG2983" s="43"/>
      <c r="BH2983" s="43"/>
      <c r="BI2983" s="43"/>
      <c r="BJ2983" s="43"/>
      <c r="BK2983" s="43"/>
      <c r="BL2983" s="43"/>
      <c r="BM2983" s="43"/>
      <c r="BN2983" s="43"/>
      <c r="BO2983" s="43"/>
      <c r="BP2983" s="43"/>
      <c r="BQ2983" s="43"/>
    </row>
    <row r="2984" spans="1:69" ht="22.9" customHeight="1">
      <c r="A2984" s="412" t="s">
        <v>5471</v>
      </c>
      <c r="B2984" s="413" t="s">
        <v>5472</v>
      </c>
      <c r="C2984" s="866">
        <v>102455</v>
      </c>
      <c r="D2984" s="413" t="s">
        <v>5296</v>
      </c>
      <c r="E2984" s="413" t="s">
        <v>453</v>
      </c>
      <c r="F2984" s="413" t="s">
        <v>5474</v>
      </c>
      <c r="G2984" s="413">
        <v>0</v>
      </c>
      <c r="H2984" s="421" t="s">
        <v>947</v>
      </c>
      <c r="I2984" s="413">
        <v>0</v>
      </c>
      <c r="J2984" s="450">
        <v>42474</v>
      </c>
      <c r="K2984" s="457">
        <v>35</v>
      </c>
      <c r="L2984" s="452">
        <v>32660</v>
      </c>
      <c r="M2984" s="413" t="s">
        <v>201</v>
      </c>
      <c r="N2984" s="413" t="s">
        <v>144</v>
      </c>
      <c r="O2984" s="418"/>
      <c r="P2984" s="421" t="s">
        <v>947</v>
      </c>
      <c r="Q2984" s="413"/>
      <c r="R2984" s="64"/>
      <c r="S2984" s="413" t="s">
        <v>398</v>
      </c>
      <c r="T2984" s="413"/>
      <c r="U2984" s="413" t="s">
        <v>5473</v>
      </c>
      <c r="V2984" s="413"/>
      <c r="W2984" s="413"/>
      <c r="X2984" s="445" t="s">
        <v>1656</v>
      </c>
      <c r="Y2984" s="43"/>
      <c r="Z2984" s="43"/>
      <c r="AA2984" s="43"/>
      <c r="AB2984" s="43"/>
      <c r="AC2984" s="43"/>
      <c r="AD2984" s="43"/>
      <c r="AE2984" s="43"/>
      <c r="AF2984" s="43"/>
      <c r="AG2984" s="43"/>
      <c r="AH2984" s="43"/>
      <c r="AI2984" s="43"/>
      <c r="AJ2984" s="43"/>
      <c r="AK2984" s="43"/>
      <c r="AL2984" s="43"/>
      <c r="AM2984" s="43"/>
      <c r="AN2984" s="43"/>
      <c r="AO2984" s="43"/>
      <c r="AP2984" s="43"/>
      <c r="AQ2984" s="43"/>
      <c r="AR2984" s="43"/>
      <c r="AS2984" s="43"/>
      <c r="AT2984" s="43"/>
      <c r="AU2984" s="43"/>
      <c r="AV2984" s="43"/>
      <c r="AW2984" s="43"/>
      <c r="AX2984" s="43"/>
      <c r="AY2984" s="43"/>
      <c r="AZ2984" s="43"/>
      <c r="BA2984" s="43"/>
      <c r="BB2984" s="43"/>
      <c r="BC2984" s="43"/>
      <c r="BD2984" s="43"/>
      <c r="BE2984" s="43"/>
      <c r="BF2984" s="43"/>
      <c r="BG2984" s="43"/>
      <c r="BH2984" s="43"/>
      <c r="BI2984" s="43"/>
      <c r="BJ2984" s="43"/>
      <c r="BK2984" s="43"/>
      <c r="BL2984" s="43"/>
      <c r="BM2984" s="43"/>
      <c r="BN2984" s="43"/>
      <c r="BO2984" s="43"/>
      <c r="BP2984" s="43"/>
      <c r="BQ2984" s="43"/>
    </row>
    <row r="2985" spans="1:69" ht="22.9" customHeight="1">
      <c r="A2985" s="412" t="s">
        <v>5471</v>
      </c>
      <c r="B2985" s="413" t="s">
        <v>5472</v>
      </c>
      <c r="C2985" s="866">
        <v>102456</v>
      </c>
      <c r="D2985" s="413" t="s">
        <v>709</v>
      </c>
      <c r="E2985" s="413" t="s">
        <v>194</v>
      </c>
      <c r="F2985" s="413" t="s">
        <v>389</v>
      </c>
      <c r="G2985" s="413">
        <v>0</v>
      </c>
      <c r="H2985" s="421" t="s">
        <v>1442</v>
      </c>
      <c r="I2985" s="413">
        <v>0</v>
      </c>
      <c r="J2985" s="450">
        <v>42474</v>
      </c>
      <c r="K2985" s="457">
        <v>35</v>
      </c>
      <c r="L2985" s="452">
        <v>32660</v>
      </c>
      <c r="M2985" s="413" t="s">
        <v>181</v>
      </c>
      <c r="N2985" s="413" t="s">
        <v>144</v>
      </c>
      <c r="O2985" s="418"/>
      <c r="P2985" s="421" t="s">
        <v>1442</v>
      </c>
      <c r="Q2985" s="413"/>
      <c r="R2985" s="64"/>
      <c r="S2985" s="413" t="s">
        <v>398</v>
      </c>
      <c r="T2985" s="413"/>
      <c r="U2985" s="413" t="s">
        <v>5473</v>
      </c>
      <c r="V2985" s="413"/>
      <c r="W2985" s="413"/>
      <c r="X2985" s="445" t="s">
        <v>1656</v>
      </c>
      <c r="Y2985" s="43"/>
      <c r="Z2985" s="43"/>
      <c r="AA2985" s="43"/>
      <c r="AB2985" s="43"/>
      <c r="AC2985" s="43"/>
      <c r="AD2985" s="43"/>
      <c r="AE2985" s="43"/>
      <c r="AF2985" s="43"/>
      <c r="AG2985" s="43"/>
      <c r="AH2985" s="43"/>
      <c r="AI2985" s="43"/>
      <c r="AJ2985" s="43"/>
      <c r="AK2985" s="43"/>
      <c r="AL2985" s="43"/>
      <c r="AM2985" s="43"/>
      <c r="AN2985" s="43"/>
      <c r="AO2985" s="43"/>
      <c r="AP2985" s="43"/>
      <c r="AQ2985" s="43"/>
      <c r="AR2985" s="43"/>
      <c r="AS2985" s="43"/>
      <c r="AT2985" s="43"/>
      <c r="AU2985" s="43"/>
      <c r="AV2985" s="43"/>
      <c r="AW2985" s="43"/>
      <c r="AX2985" s="43"/>
      <c r="AY2985" s="43"/>
      <c r="AZ2985" s="43"/>
      <c r="BA2985" s="43"/>
      <c r="BB2985" s="43"/>
      <c r="BC2985" s="43"/>
      <c r="BD2985" s="43"/>
      <c r="BE2985" s="43"/>
      <c r="BF2985" s="43"/>
      <c r="BG2985" s="43"/>
      <c r="BH2985" s="43"/>
      <c r="BI2985" s="43"/>
      <c r="BJ2985" s="43"/>
      <c r="BK2985" s="43"/>
      <c r="BL2985" s="43"/>
      <c r="BM2985" s="43"/>
      <c r="BN2985" s="43"/>
      <c r="BO2985" s="43"/>
      <c r="BP2985" s="43"/>
      <c r="BQ2985" s="43"/>
    </row>
    <row r="2986" spans="1:69" ht="22.9" customHeight="1">
      <c r="A2986" s="412" t="s">
        <v>5471</v>
      </c>
      <c r="B2986" s="413" t="s">
        <v>5472</v>
      </c>
      <c r="C2986" s="866">
        <v>102466</v>
      </c>
      <c r="D2986" s="413" t="s">
        <v>335</v>
      </c>
      <c r="E2986" s="413" t="s">
        <v>184</v>
      </c>
      <c r="F2986" s="413" t="s">
        <v>5474</v>
      </c>
      <c r="G2986" s="413">
        <v>0</v>
      </c>
      <c r="H2986" s="421" t="s">
        <v>1442</v>
      </c>
      <c r="I2986" s="413">
        <v>0</v>
      </c>
      <c r="J2986" s="450">
        <v>42474</v>
      </c>
      <c r="K2986" s="457">
        <v>35</v>
      </c>
      <c r="L2986" s="452">
        <v>32660</v>
      </c>
      <c r="M2986" s="413" t="s">
        <v>201</v>
      </c>
      <c r="N2986" s="413" t="s">
        <v>144</v>
      </c>
      <c r="O2986" s="418"/>
      <c r="P2986" s="421" t="s">
        <v>1442</v>
      </c>
      <c r="Q2986" s="413"/>
      <c r="R2986" s="64"/>
      <c r="S2986" s="413" t="s">
        <v>398</v>
      </c>
      <c r="T2986" s="413"/>
      <c r="U2986" s="413" t="s">
        <v>5473</v>
      </c>
      <c r="V2986" s="413"/>
      <c r="W2986" s="413"/>
      <c r="X2986" s="445" t="s">
        <v>1656</v>
      </c>
      <c r="Y2986" s="43"/>
      <c r="Z2986" s="43"/>
      <c r="AA2986" s="43"/>
      <c r="AB2986" s="43"/>
      <c r="AC2986" s="43"/>
      <c r="AD2986" s="43"/>
      <c r="AE2986" s="43"/>
      <c r="AF2986" s="43"/>
      <c r="AG2986" s="43"/>
      <c r="AH2986" s="43"/>
      <c r="AI2986" s="43"/>
      <c r="AJ2986" s="43"/>
      <c r="AK2986" s="43"/>
      <c r="AL2986" s="43"/>
      <c r="AM2986" s="43"/>
      <c r="AN2986" s="43"/>
      <c r="AO2986" s="43"/>
      <c r="AP2986" s="43"/>
      <c r="AQ2986" s="43"/>
      <c r="AR2986" s="43"/>
      <c r="AS2986" s="43"/>
      <c r="AT2986" s="43"/>
      <c r="AU2986" s="43"/>
      <c r="AV2986" s="43"/>
      <c r="AW2986" s="43"/>
      <c r="AX2986" s="43"/>
      <c r="AY2986" s="43"/>
      <c r="AZ2986" s="43"/>
      <c r="BA2986" s="43"/>
      <c r="BB2986" s="43"/>
      <c r="BC2986" s="43"/>
      <c r="BD2986" s="43"/>
      <c r="BE2986" s="43"/>
      <c r="BF2986" s="43"/>
      <c r="BG2986" s="43"/>
      <c r="BH2986" s="43"/>
      <c r="BI2986" s="43"/>
      <c r="BJ2986" s="43"/>
      <c r="BK2986" s="43"/>
      <c r="BL2986" s="43"/>
      <c r="BM2986" s="43"/>
      <c r="BN2986" s="43"/>
      <c r="BO2986" s="43"/>
      <c r="BP2986" s="43"/>
      <c r="BQ2986" s="43"/>
    </row>
    <row r="2987" spans="1:69" ht="22.9" customHeight="1">
      <c r="A2987" s="412" t="s">
        <v>5471</v>
      </c>
      <c r="B2987" s="413" t="s">
        <v>5472</v>
      </c>
      <c r="C2987" s="866">
        <v>102468</v>
      </c>
      <c r="D2987" s="413" t="s">
        <v>5297</v>
      </c>
      <c r="E2987" s="413" t="s">
        <v>265</v>
      </c>
      <c r="F2987" s="413" t="s">
        <v>5474</v>
      </c>
      <c r="G2987" s="413">
        <v>0</v>
      </c>
      <c r="H2987" s="421" t="s">
        <v>1256</v>
      </c>
      <c r="I2987" s="413">
        <v>0</v>
      </c>
      <c r="J2987" s="450">
        <v>42474</v>
      </c>
      <c r="K2987" s="457">
        <v>35</v>
      </c>
      <c r="L2987" s="452">
        <v>32660</v>
      </c>
      <c r="M2987" s="413" t="s">
        <v>380</v>
      </c>
      <c r="N2987" s="413" t="s">
        <v>144</v>
      </c>
      <c r="O2987" s="418"/>
      <c r="P2987" s="421" t="s">
        <v>1256</v>
      </c>
      <c r="Q2987" s="413"/>
      <c r="R2987" s="64"/>
      <c r="S2987" s="413" t="s">
        <v>398</v>
      </c>
      <c r="T2987" s="413"/>
      <c r="U2987" s="413" t="s">
        <v>5473</v>
      </c>
      <c r="V2987" s="413"/>
      <c r="W2987" s="413"/>
      <c r="X2987" s="445" t="s">
        <v>1656</v>
      </c>
      <c r="Y2987" s="43"/>
      <c r="Z2987" s="43"/>
      <c r="AA2987" s="43"/>
      <c r="AB2987" s="43"/>
      <c r="AC2987" s="43"/>
      <c r="AD2987" s="43"/>
      <c r="AE2987" s="43"/>
      <c r="AF2987" s="43"/>
      <c r="AG2987" s="43"/>
      <c r="AH2987" s="43"/>
      <c r="AI2987" s="43"/>
      <c r="AJ2987" s="43"/>
      <c r="AK2987" s="43"/>
      <c r="AL2987" s="43"/>
      <c r="AM2987" s="43"/>
      <c r="AN2987" s="43"/>
      <c r="AO2987" s="43"/>
      <c r="AP2987" s="43"/>
      <c r="AQ2987" s="43"/>
      <c r="AR2987" s="43"/>
      <c r="AS2987" s="43"/>
      <c r="AT2987" s="43"/>
      <c r="AU2987" s="43"/>
      <c r="AV2987" s="43"/>
      <c r="AW2987" s="43"/>
      <c r="AX2987" s="43"/>
      <c r="AY2987" s="43"/>
      <c r="AZ2987" s="43"/>
      <c r="BA2987" s="43"/>
      <c r="BB2987" s="43"/>
      <c r="BC2987" s="43"/>
      <c r="BD2987" s="43"/>
      <c r="BE2987" s="43"/>
      <c r="BF2987" s="43"/>
      <c r="BG2987" s="43"/>
      <c r="BH2987" s="43"/>
      <c r="BI2987" s="43"/>
      <c r="BJ2987" s="43"/>
      <c r="BK2987" s="43"/>
      <c r="BL2987" s="43"/>
      <c r="BM2987" s="43"/>
      <c r="BN2987" s="43"/>
      <c r="BO2987" s="43"/>
      <c r="BP2987" s="43"/>
      <c r="BQ2987" s="43"/>
    </row>
    <row r="2988" spans="1:69" ht="22.9" customHeight="1">
      <c r="A2988" s="412" t="s">
        <v>5471</v>
      </c>
      <c r="B2988" s="413" t="s">
        <v>5472</v>
      </c>
      <c r="C2988" s="866">
        <v>102473</v>
      </c>
      <c r="D2988" s="413" t="s">
        <v>333</v>
      </c>
      <c r="E2988" s="413" t="s">
        <v>906</v>
      </c>
      <c r="F2988" s="413" t="s">
        <v>5474</v>
      </c>
      <c r="G2988" s="413">
        <v>0</v>
      </c>
      <c r="H2988" s="421" t="s">
        <v>1444</v>
      </c>
      <c r="I2988" s="413">
        <v>0</v>
      </c>
      <c r="J2988" s="450">
        <v>42474</v>
      </c>
      <c r="K2988" s="457">
        <v>35</v>
      </c>
      <c r="L2988" s="452">
        <v>32660</v>
      </c>
      <c r="M2988" s="413" t="s">
        <v>246</v>
      </c>
      <c r="N2988" s="413" t="s">
        <v>144</v>
      </c>
      <c r="O2988" s="418"/>
      <c r="P2988" s="421" t="s">
        <v>1444</v>
      </c>
      <c r="Q2988" s="413"/>
      <c r="R2988" s="64"/>
      <c r="S2988" s="413" t="s">
        <v>398</v>
      </c>
      <c r="T2988" s="413"/>
      <c r="U2988" s="413" t="s">
        <v>5473</v>
      </c>
      <c r="V2988" s="413"/>
      <c r="W2988" s="413"/>
      <c r="X2988" s="445" t="s">
        <v>1656</v>
      </c>
      <c r="Y2988" s="43"/>
      <c r="Z2988" s="43"/>
      <c r="AA2988" s="43"/>
      <c r="AB2988" s="43"/>
      <c r="AC2988" s="43"/>
      <c r="AD2988" s="43"/>
      <c r="AE2988" s="43"/>
      <c r="AF2988" s="43"/>
      <c r="AG2988" s="43"/>
      <c r="AH2988" s="43"/>
      <c r="AI2988" s="43"/>
      <c r="AJ2988" s="43"/>
      <c r="AK2988" s="43"/>
      <c r="AL2988" s="43"/>
      <c r="AM2988" s="43"/>
      <c r="AN2988" s="43"/>
      <c r="AO2988" s="43"/>
      <c r="AP2988" s="43"/>
      <c r="AQ2988" s="43"/>
      <c r="AR2988" s="43"/>
      <c r="AS2988" s="43"/>
      <c r="AT2988" s="43"/>
      <c r="AU2988" s="43"/>
      <c r="AV2988" s="43"/>
      <c r="AW2988" s="43"/>
      <c r="AX2988" s="43"/>
      <c r="AY2988" s="43"/>
      <c r="AZ2988" s="43"/>
      <c r="BA2988" s="43"/>
      <c r="BB2988" s="43"/>
      <c r="BC2988" s="43"/>
      <c r="BD2988" s="43"/>
      <c r="BE2988" s="43"/>
      <c r="BF2988" s="43"/>
      <c r="BG2988" s="43"/>
      <c r="BH2988" s="43"/>
      <c r="BI2988" s="43"/>
      <c r="BJ2988" s="43"/>
      <c r="BK2988" s="43"/>
      <c r="BL2988" s="43"/>
      <c r="BM2988" s="43"/>
      <c r="BN2988" s="43"/>
      <c r="BO2988" s="43"/>
      <c r="BP2988" s="43"/>
      <c r="BQ2988" s="43"/>
    </row>
    <row r="2989" spans="1:69" ht="22.9" customHeight="1">
      <c r="A2989" s="412" t="s">
        <v>5471</v>
      </c>
      <c r="B2989" s="413" t="s">
        <v>5472</v>
      </c>
      <c r="C2989" s="866">
        <v>102474</v>
      </c>
      <c r="D2989" s="413" t="s">
        <v>713</v>
      </c>
      <c r="E2989" s="413" t="s">
        <v>5298</v>
      </c>
      <c r="F2989" s="413" t="s">
        <v>5474</v>
      </c>
      <c r="G2989" s="413">
        <v>0</v>
      </c>
      <c r="H2989" s="421" t="s">
        <v>952</v>
      </c>
      <c r="I2989" s="413">
        <v>0</v>
      </c>
      <c r="J2989" s="450">
        <v>42474</v>
      </c>
      <c r="K2989" s="457">
        <v>35</v>
      </c>
      <c r="L2989" s="452">
        <v>32660</v>
      </c>
      <c r="M2989" s="413" t="s">
        <v>456</v>
      </c>
      <c r="N2989" s="413" t="s">
        <v>144</v>
      </c>
      <c r="O2989" s="418"/>
      <c r="P2989" s="421" t="s">
        <v>952</v>
      </c>
      <c r="Q2989" s="413"/>
      <c r="R2989" s="64"/>
      <c r="S2989" s="413" t="s">
        <v>398</v>
      </c>
      <c r="T2989" s="413"/>
      <c r="U2989" s="413" t="s">
        <v>5473</v>
      </c>
      <c r="V2989" s="413"/>
      <c r="W2989" s="413"/>
      <c r="X2989" s="445" t="s">
        <v>1656</v>
      </c>
      <c r="Y2989" s="43"/>
      <c r="Z2989" s="43"/>
      <c r="AA2989" s="43"/>
      <c r="AB2989" s="43"/>
      <c r="AC2989" s="43"/>
      <c r="AD2989" s="43"/>
      <c r="AE2989" s="43"/>
      <c r="AF2989" s="43"/>
      <c r="AG2989" s="43"/>
      <c r="AH2989" s="43"/>
      <c r="AI2989" s="43"/>
      <c r="AJ2989" s="43"/>
      <c r="AK2989" s="43"/>
      <c r="AL2989" s="43"/>
      <c r="AM2989" s="43"/>
      <c r="AN2989" s="43"/>
      <c r="AO2989" s="43"/>
      <c r="AP2989" s="43"/>
      <c r="AQ2989" s="43"/>
      <c r="AR2989" s="43"/>
      <c r="AS2989" s="43"/>
      <c r="AT2989" s="43"/>
      <c r="AU2989" s="43"/>
      <c r="AV2989" s="43"/>
      <c r="AW2989" s="43"/>
      <c r="AX2989" s="43"/>
      <c r="AY2989" s="43"/>
      <c r="AZ2989" s="43"/>
      <c r="BA2989" s="43"/>
      <c r="BB2989" s="43"/>
      <c r="BC2989" s="43"/>
      <c r="BD2989" s="43"/>
      <c r="BE2989" s="43"/>
      <c r="BF2989" s="43"/>
      <c r="BG2989" s="43"/>
      <c r="BH2989" s="43"/>
      <c r="BI2989" s="43"/>
      <c r="BJ2989" s="43"/>
      <c r="BK2989" s="43"/>
      <c r="BL2989" s="43"/>
      <c r="BM2989" s="43"/>
      <c r="BN2989" s="43"/>
      <c r="BO2989" s="43"/>
      <c r="BP2989" s="43"/>
      <c r="BQ2989" s="43"/>
    </row>
    <row r="2990" spans="1:69" ht="22.9" customHeight="1">
      <c r="A2990" s="412" t="s">
        <v>5471</v>
      </c>
      <c r="B2990" s="413" t="s">
        <v>5472</v>
      </c>
      <c r="C2990" s="866">
        <v>102482</v>
      </c>
      <c r="D2990" s="413" t="s">
        <v>140</v>
      </c>
      <c r="E2990" s="413" t="s">
        <v>5299</v>
      </c>
      <c r="F2990" s="413" t="s">
        <v>389</v>
      </c>
      <c r="G2990" s="413">
        <v>0</v>
      </c>
      <c r="H2990" s="421" t="s">
        <v>1444</v>
      </c>
      <c r="I2990" s="413">
        <v>0</v>
      </c>
      <c r="J2990" s="450">
        <v>42682</v>
      </c>
      <c r="K2990" s="457">
        <v>35</v>
      </c>
      <c r="L2990" s="452">
        <v>32660</v>
      </c>
      <c r="M2990" s="413" t="s">
        <v>476</v>
      </c>
      <c r="N2990" s="413" t="s">
        <v>144</v>
      </c>
      <c r="O2990" s="418"/>
      <c r="P2990" s="421" t="s">
        <v>1444</v>
      </c>
      <c r="Q2990" s="413"/>
      <c r="R2990" s="64"/>
      <c r="S2990" s="413" t="s">
        <v>398</v>
      </c>
      <c r="T2990" s="413"/>
      <c r="U2990" s="413" t="s">
        <v>5473</v>
      </c>
      <c r="V2990" s="413"/>
      <c r="W2990" s="413"/>
      <c r="X2990" s="445" t="s">
        <v>1656</v>
      </c>
      <c r="Y2990" s="43"/>
      <c r="Z2990" s="43"/>
      <c r="AA2990" s="43"/>
      <c r="AB2990" s="43"/>
      <c r="AC2990" s="43"/>
      <c r="AD2990" s="43"/>
      <c r="AE2990" s="43"/>
      <c r="AF2990" s="43"/>
      <c r="AG2990" s="43"/>
      <c r="AH2990" s="43"/>
      <c r="AI2990" s="43"/>
      <c r="AJ2990" s="43"/>
      <c r="AK2990" s="43"/>
      <c r="AL2990" s="43"/>
      <c r="AM2990" s="43"/>
      <c r="AN2990" s="43"/>
      <c r="AO2990" s="43"/>
      <c r="AP2990" s="43"/>
      <c r="AQ2990" s="43"/>
      <c r="AR2990" s="43"/>
      <c r="AS2990" s="43"/>
      <c r="AT2990" s="43"/>
      <c r="AU2990" s="43"/>
      <c r="AV2990" s="43"/>
      <c r="AW2990" s="43"/>
      <c r="AX2990" s="43"/>
      <c r="AY2990" s="43"/>
      <c r="AZ2990" s="43"/>
      <c r="BA2990" s="43"/>
      <c r="BB2990" s="43"/>
      <c r="BC2990" s="43"/>
      <c r="BD2990" s="43"/>
      <c r="BE2990" s="43"/>
      <c r="BF2990" s="43"/>
      <c r="BG2990" s="43"/>
      <c r="BH2990" s="43"/>
      <c r="BI2990" s="43"/>
      <c r="BJ2990" s="43"/>
      <c r="BK2990" s="43"/>
      <c r="BL2990" s="43"/>
      <c r="BM2990" s="43"/>
      <c r="BN2990" s="43"/>
      <c r="BO2990" s="43"/>
      <c r="BP2990" s="43"/>
      <c r="BQ2990" s="43"/>
    </row>
    <row r="2991" spans="1:69" ht="22.9" customHeight="1">
      <c r="A2991" s="412" t="s">
        <v>5471</v>
      </c>
      <c r="B2991" s="413" t="s">
        <v>5472</v>
      </c>
      <c r="C2991" s="866">
        <v>102485</v>
      </c>
      <c r="D2991" s="413" t="s">
        <v>4895</v>
      </c>
      <c r="E2991" s="413" t="s">
        <v>5300</v>
      </c>
      <c r="F2991" s="413" t="s">
        <v>5474</v>
      </c>
      <c r="G2991" s="413">
        <v>0</v>
      </c>
      <c r="H2991" s="421" t="s">
        <v>952</v>
      </c>
      <c r="I2991" s="413">
        <v>0</v>
      </c>
      <c r="J2991" s="450">
        <v>42704</v>
      </c>
      <c r="K2991" s="457">
        <v>35</v>
      </c>
      <c r="L2991" s="452">
        <v>32660</v>
      </c>
      <c r="M2991" s="413" t="s">
        <v>164</v>
      </c>
      <c r="N2991" s="413" t="s">
        <v>144</v>
      </c>
      <c r="O2991" s="418"/>
      <c r="P2991" s="421" t="s">
        <v>952</v>
      </c>
      <c r="Q2991" s="413"/>
      <c r="R2991" s="64"/>
      <c r="S2991" s="413" t="s">
        <v>398</v>
      </c>
      <c r="T2991" s="413"/>
      <c r="U2991" s="413" t="s">
        <v>5473</v>
      </c>
      <c r="V2991" s="413"/>
      <c r="W2991" s="413"/>
      <c r="X2991" s="445" t="s">
        <v>1656</v>
      </c>
      <c r="Y2991" s="43"/>
      <c r="Z2991" s="43"/>
      <c r="AA2991" s="43"/>
      <c r="AB2991" s="43"/>
      <c r="AC2991" s="43"/>
      <c r="AD2991" s="43"/>
      <c r="AE2991" s="43"/>
      <c r="AF2991" s="43"/>
      <c r="AG2991" s="43"/>
      <c r="AH2991" s="43"/>
      <c r="AI2991" s="43"/>
      <c r="AJ2991" s="43"/>
      <c r="AK2991" s="43"/>
      <c r="AL2991" s="43"/>
      <c r="AM2991" s="43"/>
      <c r="AN2991" s="43"/>
      <c r="AO2991" s="43"/>
      <c r="AP2991" s="43"/>
      <c r="AQ2991" s="43"/>
      <c r="AR2991" s="43"/>
      <c r="AS2991" s="43"/>
      <c r="AT2991" s="43"/>
      <c r="AU2991" s="43"/>
      <c r="AV2991" s="43"/>
      <c r="AW2991" s="43"/>
      <c r="AX2991" s="43"/>
      <c r="AY2991" s="43"/>
      <c r="AZ2991" s="43"/>
      <c r="BA2991" s="43"/>
      <c r="BB2991" s="43"/>
      <c r="BC2991" s="43"/>
      <c r="BD2991" s="43"/>
      <c r="BE2991" s="43"/>
      <c r="BF2991" s="43"/>
      <c r="BG2991" s="43"/>
      <c r="BH2991" s="43"/>
      <c r="BI2991" s="43"/>
      <c r="BJ2991" s="43"/>
      <c r="BK2991" s="43"/>
      <c r="BL2991" s="43"/>
      <c r="BM2991" s="43"/>
      <c r="BN2991" s="43"/>
      <c r="BO2991" s="43"/>
      <c r="BP2991" s="43"/>
      <c r="BQ2991" s="43"/>
    </row>
    <row r="2992" spans="1:69" ht="22.9" customHeight="1">
      <c r="A2992" s="412" t="s">
        <v>5471</v>
      </c>
      <c r="B2992" s="413" t="s">
        <v>5472</v>
      </c>
      <c r="C2992" s="866">
        <v>102486</v>
      </c>
      <c r="D2992" s="413" t="s">
        <v>420</v>
      </c>
      <c r="E2992" s="413" t="s">
        <v>211</v>
      </c>
      <c r="F2992" s="413" t="s">
        <v>5474</v>
      </c>
      <c r="G2992" s="413">
        <v>0</v>
      </c>
      <c r="H2992" s="421" t="s">
        <v>1442</v>
      </c>
      <c r="I2992" s="413">
        <v>0</v>
      </c>
      <c r="J2992" s="450">
        <v>42706</v>
      </c>
      <c r="K2992" s="457">
        <v>35</v>
      </c>
      <c r="L2992" s="452">
        <v>32660</v>
      </c>
      <c r="M2992" s="413" t="s">
        <v>463</v>
      </c>
      <c r="N2992" s="413" t="s">
        <v>144</v>
      </c>
      <c r="O2992" s="418"/>
      <c r="P2992" s="421" t="s">
        <v>1442</v>
      </c>
      <c r="Q2992" s="413"/>
      <c r="R2992" s="64"/>
      <c r="S2992" s="413" t="s">
        <v>398</v>
      </c>
      <c r="T2992" s="413"/>
      <c r="U2992" s="413" t="s">
        <v>5473</v>
      </c>
      <c r="V2992" s="413"/>
      <c r="W2992" s="413"/>
      <c r="X2992" s="445" t="s">
        <v>1656</v>
      </c>
      <c r="Y2992" s="43"/>
      <c r="Z2992" s="43"/>
      <c r="AA2992" s="43"/>
      <c r="AB2992" s="43"/>
      <c r="AC2992" s="43"/>
      <c r="AD2992" s="43"/>
      <c r="AE2992" s="43"/>
      <c r="AF2992" s="43"/>
      <c r="AG2992" s="43"/>
      <c r="AH2992" s="43"/>
      <c r="AI2992" s="43"/>
      <c r="AJ2992" s="43"/>
      <c r="AK2992" s="43"/>
      <c r="AL2992" s="43"/>
      <c r="AM2992" s="43"/>
      <c r="AN2992" s="43"/>
      <c r="AO2992" s="43"/>
      <c r="AP2992" s="43"/>
      <c r="AQ2992" s="43"/>
      <c r="AR2992" s="43"/>
      <c r="AS2992" s="43"/>
      <c r="AT2992" s="43"/>
      <c r="AU2992" s="43"/>
      <c r="AV2992" s="43"/>
      <c r="AW2992" s="43"/>
      <c r="AX2992" s="43"/>
      <c r="AY2992" s="43"/>
      <c r="AZ2992" s="43"/>
      <c r="BA2992" s="43"/>
      <c r="BB2992" s="43"/>
      <c r="BC2992" s="43"/>
      <c r="BD2992" s="43"/>
      <c r="BE2992" s="43"/>
      <c r="BF2992" s="43"/>
      <c r="BG2992" s="43"/>
      <c r="BH2992" s="43"/>
      <c r="BI2992" s="43"/>
      <c r="BJ2992" s="43"/>
      <c r="BK2992" s="43"/>
      <c r="BL2992" s="43"/>
      <c r="BM2992" s="43"/>
      <c r="BN2992" s="43"/>
      <c r="BO2992" s="43"/>
      <c r="BP2992" s="43"/>
      <c r="BQ2992" s="43"/>
    </row>
    <row r="2993" spans="1:69" ht="22.9" customHeight="1">
      <c r="A2993" s="412" t="s">
        <v>5471</v>
      </c>
      <c r="B2993" s="413" t="s">
        <v>5472</v>
      </c>
      <c r="C2993" s="866">
        <v>102491</v>
      </c>
      <c r="D2993" s="413" t="s">
        <v>352</v>
      </c>
      <c r="E2993" s="413" t="s">
        <v>5301</v>
      </c>
      <c r="F2993" s="413" t="s">
        <v>5474</v>
      </c>
      <c r="G2993" s="413">
        <v>0</v>
      </c>
      <c r="H2993" s="421" t="s">
        <v>1256</v>
      </c>
      <c r="I2993" s="413">
        <v>0</v>
      </c>
      <c r="J2993" s="450">
        <v>42713</v>
      </c>
      <c r="K2993" s="457">
        <v>35</v>
      </c>
      <c r="L2993" s="452">
        <v>32660</v>
      </c>
      <c r="M2993" s="413" t="s">
        <v>305</v>
      </c>
      <c r="N2993" s="413" t="s">
        <v>144</v>
      </c>
      <c r="O2993" s="418"/>
      <c r="P2993" s="421" t="s">
        <v>1256</v>
      </c>
      <c r="Q2993" s="413"/>
      <c r="R2993" s="64"/>
      <c r="S2993" s="413" t="s">
        <v>398</v>
      </c>
      <c r="T2993" s="413"/>
      <c r="U2993" s="413" t="s">
        <v>5473</v>
      </c>
      <c r="V2993" s="413"/>
      <c r="W2993" s="413"/>
      <c r="X2993" s="445" t="s">
        <v>1656</v>
      </c>
      <c r="Y2993" s="43"/>
      <c r="Z2993" s="43"/>
      <c r="AA2993" s="43"/>
      <c r="AB2993" s="43"/>
      <c r="AC2993" s="43"/>
      <c r="AD2993" s="43"/>
      <c r="AE2993" s="43"/>
      <c r="AF2993" s="43"/>
      <c r="AG2993" s="43"/>
      <c r="AH2993" s="43"/>
      <c r="AI2993" s="43"/>
      <c r="AJ2993" s="43"/>
      <c r="AK2993" s="43"/>
      <c r="AL2993" s="43"/>
      <c r="AM2993" s="43"/>
      <c r="AN2993" s="43"/>
      <c r="AO2993" s="43"/>
      <c r="AP2993" s="43"/>
      <c r="AQ2993" s="43"/>
      <c r="AR2993" s="43"/>
      <c r="AS2993" s="43"/>
      <c r="AT2993" s="43"/>
      <c r="AU2993" s="43"/>
      <c r="AV2993" s="43"/>
      <c r="AW2993" s="43"/>
      <c r="AX2993" s="43"/>
      <c r="AY2993" s="43"/>
      <c r="AZ2993" s="43"/>
      <c r="BA2993" s="43"/>
      <c r="BB2993" s="43"/>
      <c r="BC2993" s="43"/>
      <c r="BD2993" s="43"/>
      <c r="BE2993" s="43"/>
      <c r="BF2993" s="43"/>
      <c r="BG2993" s="43"/>
      <c r="BH2993" s="43"/>
      <c r="BI2993" s="43"/>
      <c r="BJ2993" s="43"/>
      <c r="BK2993" s="43"/>
      <c r="BL2993" s="43"/>
      <c r="BM2993" s="43"/>
      <c r="BN2993" s="43"/>
      <c r="BO2993" s="43"/>
      <c r="BP2993" s="43"/>
      <c r="BQ2993" s="43"/>
    </row>
    <row r="2994" spans="1:69" ht="22.9" customHeight="1">
      <c r="A2994" s="412" t="s">
        <v>5471</v>
      </c>
      <c r="B2994" s="413" t="s">
        <v>5472</v>
      </c>
      <c r="C2994" s="866">
        <v>102495</v>
      </c>
      <c r="D2994" s="413" t="s">
        <v>1258</v>
      </c>
      <c r="E2994" s="413" t="s">
        <v>177</v>
      </c>
      <c r="F2994" s="413" t="s">
        <v>389</v>
      </c>
      <c r="G2994" s="413">
        <v>0</v>
      </c>
      <c r="H2994" s="421" t="s">
        <v>1442</v>
      </c>
      <c r="I2994" s="413">
        <v>0</v>
      </c>
      <c r="J2994" s="450">
        <v>42721</v>
      </c>
      <c r="K2994" s="457">
        <v>35</v>
      </c>
      <c r="L2994" s="452">
        <v>32660</v>
      </c>
      <c r="M2994" s="413" t="s">
        <v>163</v>
      </c>
      <c r="N2994" s="413" t="s">
        <v>144</v>
      </c>
      <c r="O2994" s="418"/>
      <c r="P2994" s="421" t="s">
        <v>1442</v>
      </c>
      <c r="Q2994" s="413"/>
      <c r="R2994" s="64"/>
      <c r="S2994" s="413" t="s">
        <v>398</v>
      </c>
      <c r="T2994" s="413"/>
      <c r="U2994" s="413" t="s">
        <v>5473</v>
      </c>
      <c r="V2994" s="413"/>
      <c r="W2994" s="413"/>
      <c r="X2994" s="445" t="s">
        <v>1656</v>
      </c>
      <c r="Y2994" s="43"/>
      <c r="Z2994" s="43"/>
      <c r="AA2994" s="43"/>
      <c r="AB2994" s="43"/>
      <c r="AC2994" s="43"/>
      <c r="AD2994" s="43"/>
      <c r="AE2994" s="43"/>
      <c r="AF2994" s="43"/>
      <c r="AG2994" s="43"/>
      <c r="AH2994" s="43"/>
      <c r="AI2994" s="43"/>
      <c r="AJ2994" s="43"/>
      <c r="AK2994" s="43"/>
      <c r="AL2994" s="43"/>
      <c r="AM2994" s="43"/>
      <c r="AN2994" s="43"/>
      <c r="AO2994" s="43"/>
      <c r="AP2994" s="43"/>
      <c r="AQ2994" s="43"/>
      <c r="AR2994" s="43"/>
      <c r="AS2994" s="43"/>
      <c r="AT2994" s="43"/>
      <c r="AU2994" s="43"/>
      <c r="AV2994" s="43"/>
      <c r="AW2994" s="43"/>
      <c r="AX2994" s="43"/>
      <c r="AY2994" s="43"/>
      <c r="AZ2994" s="43"/>
      <c r="BA2994" s="43"/>
      <c r="BB2994" s="43"/>
      <c r="BC2994" s="43"/>
      <c r="BD2994" s="43"/>
      <c r="BE2994" s="43"/>
      <c r="BF2994" s="43"/>
      <c r="BG2994" s="43"/>
      <c r="BH2994" s="43"/>
      <c r="BI2994" s="43"/>
      <c r="BJ2994" s="43"/>
      <c r="BK2994" s="43"/>
      <c r="BL2994" s="43"/>
      <c r="BM2994" s="43"/>
      <c r="BN2994" s="43"/>
      <c r="BO2994" s="43"/>
      <c r="BP2994" s="43"/>
      <c r="BQ2994" s="43"/>
    </row>
    <row r="2995" spans="1:69" ht="22.9" customHeight="1">
      <c r="A2995" s="412" t="s">
        <v>5471</v>
      </c>
      <c r="B2995" s="413" t="s">
        <v>5472</v>
      </c>
      <c r="C2995" s="866">
        <v>102502</v>
      </c>
      <c r="D2995" s="413" t="s">
        <v>870</v>
      </c>
      <c r="E2995" s="413" t="s">
        <v>5302</v>
      </c>
      <c r="F2995" s="413" t="s">
        <v>5474</v>
      </c>
      <c r="G2995" s="413">
        <v>0</v>
      </c>
      <c r="H2995" s="421" t="s">
        <v>1442</v>
      </c>
      <c r="I2995" s="413">
        <v>0</v>
      </c>
      <c r="J2995" s="450">
        <v>42738</v>
      </c>
      <c r="K2995" s="457">
        <v>35</v>
      </c>
      <c r="L2995" s="452">
        <v>32660</v>
      </c>
      <c r="M2995" s="413" t="s">
        <v>176</v>
      </c>
      <c r="N2995" s="413" t="s">
        <v>144</v>
      </c>
      <c r="O2995" s="418"/>
      <c r="P2995" s="421" t="s">
        <v>1442</v>
      </c>
      <c r="Q2995" s="413"/>
      <c r="R2995" s="64"/>
      <c r="S2995" s="413" t="s">
        <v>398</v>
      </c>
      <c r="T2995" s="413"/>
      <c r="U2995" s="413" t="s">
        <v>5473</v>
      </c>
      <c r="V2995" s="413"/>
      <c r="W2995" s="413"/>
      <c r="X2995" s="445" t="s">
        <v>1656</v>
      </c>
      <c r="Y2995" s="43"/>
      <c r="Z2995" s="43"/>
      <c r="AA2995" s="43"/>
      <c r="AB2995" s="43"/>
      <c r="AC2995" s="43"/>
      <c r="AD2995" s="43"/>
      <c r="AE2995" s="43"/>
      <c r="AF2995" s="43"/>
      <c r="AG2995" s="43"/>
      <c r="AH2995" s="43"/>
      <c r="AI2995" s="43"/>
      <c r="AJ2995" s="43"/>
      <c r="AK2995" s="43"/>
      <c r="AL2995" s="43"/>
      <c r="AM2995" s="43"/>
      <c r="AN2995" s="43"/>
      <c r="AO2995" s="43"/>
      <c r="AP2995" s="43"/>
      <c r="AQ2995" s="43"/>
      <c r="AR2995" s="43"/>
      <c r="AS2995" s="43"/>
      <c r="AT2995" s="43"/>
      <c r="AU2995" s="43"/>
      <c r="AV2995" s="43"/>
      <c r="AW2995" s="43"/>
      <c r="AX2995" s="43"/>
      <c r="AY2995" s="43"/>
      <c r="AZ2995" s="43"/>
      <c r="BA2995" s="43"/>
      <c r="BB2995" s="43"/>
      <c r="BC2995" s="43"/>
      <c r="BD2995" s="43"/>
      <c r="BE2995" s="43"/>
      <c r="BF2995" s="43"/>
      <c r="BG2995" s="43"/>
      <c r="BH2995" s="43"/>
      <c r="BI2995" s="43"/>
      <c r="BJ2995" s="43"/>
      <c r="BK2995" s="43"/>
      <c r="BL2995" s="43"/>
      <c r="BM2995" s="43"/>
      <c r="BN2995" s="43"/>
      <c r="BO2995" s="43"/>
      <c r="BP2995" s="43"/>
      <c r="BQ2995" s="43"/>
    </row>
    <row r="2996" spans="1:69" ht="22.9" customHeight="1">
      <c r="A2996" s="412" t="s">
        <v>5471</v>
      </c>
      <c r="B2996" s="413" t="s">
        <v>5472</v>
      </c>
      <c r="C2996" s="866">
        <v>102503</v>
      </c>
      <c r="D2996" s="413" t="s">
        <v>5304</v>
      </c>
      <c r="E2996" s="413" t="s">
        <v>5303</v>
      </c>
      <c r="F2996" s="413" t="s">
        <v>389</v>
      </c>
      <c r="G2996" s="413">
        <v>0</v>
      </c>
      <c r="H2996" s="421" t="s">
        <v>952</v>
      </c>
      <c r="I2996" s="413">
        <v>0</v>
      </c>
      <c r="J2996" s="450">
        <v>42738</v>
      </c>
      <c r="K2996" s="457">
        <v>35</v>
      </c>
      <c r="L2996" s="452">
        <v>32660</v>
      </c>
      <c r="M2996" s="413" t="s">
        <v>5727</v>
      </c>
      <c r="N2996" s="413" t="s">
        <v>144</v>
      </c>
      <c r="O2996" s="418"/>
      <c r="P2996" s="421" t="s">
        <v>952</v>
      </c>
      <c r="Q2996" s="413"/>
      <c r="R2996" s="64"/>
      <c r="S2996" s="413" t="s">
        <v>398</v>
      </c>
      <c r="T2996" s="413"/>
      <c r="U2996" s="413" t="s">
        <v>5473</v>
      </c>
      <c r="V2996" s="413"/>
      <c r="W2996" s="413"/>
      <c r="X2996" s="445" t="s">
        <v>1656</v>
      </c>
      <c r="Y2996" s="43"/>
      <c r="Z2996" s="43"/>
      <c r="AA2996" s="43"/>
      <c r="AB2996" s="43"/>
      <c r="AC2996" s="43"/>
      <c r="AD2996" s="43"/>
      <c r="AE2996" s="43"/>
      <c r="AF2996" s="43"/>
      <c r="AG2996" s="43"/>
      <c r="AH2996" s="43"/>
      <c r="AI2996" s="43"/>
      <c r="AJ2996" s="43"/>
      <c r="AK2996" s="43"/>
      <c r="AL2996" s="43"/>
      <c r="AM2996" s="43"/>
      <c r="AN2996" s="43"/>
      <c r="AO2996" s="43"/>
      <c r="AP2996" s="43"/>
      <c r="AQ2996" s="43"/>
      <c r="AR2996" s="43"/>
      <c r="AS2996" s="43"/>
      <c r="AT2996" s="43"/>
      <c r="AU2996" s="43"/>
      <c r="AV2996" s="43"/>
      <c r="AW2996" s="43"/>
      <c r="AX2996" s="43"/>
      <c r="AY2996" s="43"/>
      <c r="AZ2996" s="43"/>
      <c r="BA2996" s="43"/>
      <c r="BB2996" s="43"/>
      <c r="BC2996" s="43"/>
      <c r="BD2996" s="43"/>
      <c r="BE2996" s="43"/>
      <c r="BF2996" s="43"/>
      <c r="BG2996" s="43"/>
      <c r="BH2996" s="43"/>
      <c r="BI2996" s="43"/>
      <c r="BJ2996" s="43"/>
      <c r="BK2996" s="43"/>
      <c r="BL2996" s="43"/>
      <c r="BM2996" s="43"/>
      <c r="BN2996" s="43"/>
      <c r="BO2996" s="43"/>
      <c r="BP2996" s="43"/>
      <c r="BQ2996" s="43"/>
    </row>
    <row r="2997" spans="1:69" ht="22.9" customHeight="1">
      <c r="A2997" s="412" t="s">
        <v>5471</v>
      </c>
      <c r="B2997" s="413" t="s">
        <v>5472</v>
      </c>
      <c r="C2997" s="866">
        <v>102506</v>
      </c>
      <c r="D2997" s="413" t="s">
        <v>477</v>
      </c>
      <c r="E2997" s="413" t="s">
        <v>163</v>
      </c>
      <c r="F2997" s="413" t="s">
        <v>389</v>
      </c>
      <c r="G2997" s="413">
        <v>0</v>
      </c>
      <c r="H2997" s="421" t="s">
        <v>1444</v>
      </c>
      <c r="I2997" s="413">
        <v>0</v>
      </c>
      <c r="J2997" s="450">
        <v>42751</v>
      </c>
      <c r="K2997" s="457">
        <v>35</v>
      </c>
      <c r="L2997" s="452">
        <v>32660</v>
      </c>
      <c r="M2997" s="413" t="s">
        <v>164</v>
      </c>
      <c r="N2997" s="413" t="s">
        <v>144</v>
      </c>
      <c r="O2997" s="418"/>
      <c r="P2997" s="421" t="s">
        <v>1444</v>
      </c>
      <c r="Q2997" s="413">
        <v>96113544</v>
      </c>
      <c r="R2997" s="413">
        <v>624854110910</v>
      </c>
      <c r="S2997" s="413" t="s">
        <v>398</v>
      </c>
      <c r="T2997" s="413"/>
      <c r="U2997" s="413" t="s">
        <v>5473</v>
      </c>
      <c r="V2997" s="413"/>
      <c r="W2997" s="413"/>
      <c r="X2997" s="445" t="s">
        <v>1656</v>
      </c>
      <c r="Y2997" s="43"/>
      <c r="Z2997" s="43"/>
      <c r="AA2997" s="43"/>
      <c r="AB2997" s="43"/>
      <c r="AC2997" s="43"/>
      <c r="AD2997" s="43"/>
      <c r="AE2997" s="43"/>
      <c r="AF2997" s="43"/>
      <c r="AG2997" s="43"/>
      <c r="AH2997" s="43"/>
      <c r="AI2997" s="43"/>
      <c r="AJ2997" s="43"/>
      <c r="AK2997" s="43"/>
      <c r="AL2997" s="43"/>
      <c r="AM2997" s="43"/>
      <c r="AN2997" s="43"/>
      <c r="AO2997" s="43"/>
      <c r="AP2997" s="43"/>
      <c r="AQ2997" s="43"/>
      <c r="AR2997" s="43"/>
      <c r="AS2997" s="43"/>
      <c r="AT2997" s="43"/>
      <c r="AU2997" s="43"/>
      <c r="AV2997" s="43"/>
      <c r="AW2997" s="43"/>
      <c r="AX2997" s="43"/>
      <c r="AY2997" s="43"/>
      <c r="AZ2997" s="43"/>
      <c r="BA2997" s="43"/>
      <c r="BB2997" s="43"/>
      <c r="BC2997" s="43"/>
      <c r="BD2997" s="43"/>
      <c r="BE2997" s="43"/>
      <c r="BF2997" s="43"/>
      <c r="BG2997" s="43"/>
      <c r="BH2997" s="43"/>
      <c r="BI2997" s="43"/>
      <c r="BJ2997" s="43"/>
      <c r="BK2997" s="43"/>
      <c r="BL2997" s="43"/>
      <c r="BM2997" s="43"/>
      <c r="BN2997" s="43"/>
      <c r="BO2997" s="43"/>
      <c r="BP2997" s="43"/>
      <c r="BQ2997" s="43"/>
    </row>
    <row r="2998" spans="1:69" ht="22.9" customHeight="1">
      <c r="A2998" s="412" t="s">
        <v>5471</v>
      </c>
      <c r="B2998" s="413" t="s">
        <v>5472</v>
      </c>
      <c r="C2998" s="866">
        <v>102523</v>
      </c>
      <c r="D2998" s="413" t="s">
        <v>437</v>
      </c>
      <c r="E2998" s="413" t="s">
        <v>5305</v>
      </c>
      <c r="F2998" s="413" t="s">
        <v>5474</v>
      </c>
      <c r="G2998" s="413">
        <v>0</v>
      </c>
      <c r="H2998" s="421" t="s">
        <v>1442</v>
      </c>
      <c r="I2998" s="413">
        <v>0</v>
      </c>
      <c r="J2998" s="450">
        <v>42779</v>
      </c>
      <c r="K2998" s="457">
        <v>35</v>
      </c>
      <c r="L2998" s="452">
        <v>32660</v>
      </c>
      <c r="M2998" s="413" t="s">
        <v>194</v>
      </c>
      <c r="N2998" s="413" t="s">
        <v>144</v>
      </c>
      <c r="O2998" s="418"/>
      <c r="P2998" s="421" t="s">
        <v>1442</v>
      </c>
      <c r="Q2998" s="413"/>
      <c r="R2998" s="64"/>
      <c r="S2998" s="413" t="s">
        <v>398</v>
      </c>
      <c r="T2998" s="413"/>
      <c r="U2998" s="413" t="s">
        <v>5473</v>
      </c>
      <c r="V2998" s="413"/>
      <c r="W2998" s="413"/>
      <c r="X2998" s="445" t="s">
        <v>1656</v>
      </c>
      <c r="Y2998" s="43"/>
      <c r="Z2998" s="43"/>
      <c r="AA2998" s="43"/>
      <c r="AB2998" s="43"/>
      <c r="AC2998" s="43"/>
      <c r="AD2998" s="43"/>
      <c r="AE2998" s="43"/>
      <c r="AF2998" s="43"/>
      <c r="AG2998" s="43"/>
      <c r="AH2998" s="43"/>
      <c r="AI2998" s="43"/>
      <c r="AJ2998" s="43"/>
      <c r="AK2998" s="43"/>
      <c r="AL2998" s="43"/>
      <c r="AM2998" s="43"/>
      <c r="AN2998" s="43"/>
      <c r="AO2998" s="43"/>
      <c r="AP2998" s="43"/>
      <c r="AQ2998" s="43"/>
      <c r="AR2998" s="43"/>
      <c r="AS2998" s="43"/>
      <c r="AT2998" s="43"/>
      <c r="AU2998" s="43"/>
      <c r="AV2998" s="43"/>
      <c r="AW2998" s="43"/>
      <c r="AX2998" s="43"/>
      <c r="AY2998" s="43"/>
      <c r="AZ2998" s="43"/>
      <c r="BA2998" s="43"/>
      <c r="BB2998" s="43"/>
      <c r="BC2998" s="43"/>
      <c r="BD2998" s="43"/>
      <c r="BE2998" s="43"/>
      <c r="BF2998" s="43"/>
      <c r="BG2998" s="43"/>
      <c r="BH2998" s="43"/>
      <c r="BI2998" s="43"/>
      <c r="BJ2998" s="43"/>
      <c r="BK2998" s="43"/>
      <c r="BL2998" s="43"/>
      <c r="BM2998" s="43"/>
      <c r="BN2998" s="43"/>
      <c r="BO2998" s="43"/>
      <c r="BP2998" s="43"/>
      <c r="BQ2998" s="43"/>
    </row>
    <row r="2999" spans="1:69" ht="22.9" customHeight="1">
      <c r="A2999" s="412" t="s">
        <v>5471</v>
      </c>
      <c r="B2999" s="413" t="s">
        <v>5472</v>
      </c>
      <c r="C2999" s="866">
        <v>102530</v>
      </c>
      <c r="D2999" s="413" t="s">
        <v>1120</v>
      </c>
      <c r="E2999" s="413" t="s">
        <v>5294</v>
      </c>
      <c r="F2999" s="413" t="s">
        <v>389</v>
      </c>
      <c r="G2999" s="413">
        <v>0</v>
      </c>
      <c r="H2999" s="421" t="s">
        <v>1442</v>
      </c>
      <c r="I2999" s="413">
        <v>0</v>
      </c>
      <c r="J2999" s="450">
        <v>42460</v>
      </c>
      <c r="K2999" s="457">
        <v>35</v>
      </c>
      <c r="L2999" s="452">
        <v>32660</v>
      </c>
      <c r="M2999" s="413" t="s">
        <v>1541</v>
      </c>
      <c r="N2999" s="413" t="s">
        <v>144</v>
      </c>
      <c r="O2999" s="418"/>
      <c r="P2999" s="421" t="s">
        <v>1442</v>
      </c>
      <c r="Q2999" s="413"/>
      <c r="R2999" s="64"/>
      <c r="S2999" s="413" t="s">
        <v>398</v>
      </c>
      <c r="T2999" s="413"/>
      <c r="U2999" s="413" t="s">
        <v>5473</v>
      </c>
      <c r="V2999" s="413"/>
      <c r="W2999" s="413"/>
      <c r="X2999" s="445" t="s">
        <v>1656</v>
      </c>
      <c r="Y2999" s="43"/>
      <c r="Z2999" s="43"/>
      <c r="AA2999" s="43"/>
      <c r="AB2999" s="43"/>
      <c r="AC2999" s="43"/>
      <c r="AD2999" s="43"/>
      <c r="AE2999" s="43"/>
      <c r="AF2999" s="43"/>
      <c r="AG2999" s="43"/>
      <c r="AH2999" s="43"/>
      <c r="AI2999" s="43"/>
      <c r="AJ2999" s="43"/>
      <c r="AK2999" s="43"/>
      <c r="AL2999" s="43"/>
      <c r="AM2999" s="43"/>
      <c r="AN2999" s="43"/>
      <c r="AO2999" s="43"/>
      <c r="AP2999" s="43"/>
      <c r="AQ2999" s="43"/>
      <c r="AR2999" s="43"/>
      <c r="AS2999" s="43"/>
      <c r="AT2999" s="43"/>
      <c r="AU2999" s="43"/>
      <c r="AV2999" s="43"/>
      <c r="AW2999" s="43"/>
      <c r="AX2999" s="43"/>
      <c r="AY2999" s="43"/>
      <c r="AZ2999" s="43"/>
      <c r="BA2999" s="43"/>
      <c r="BB2999" s="43"/>
      <c r="BC2999" s="43"/>
      <c r="BD2999" s="43"/>
      <c r="BE2999" s="43"/>
      <c r="BF2999" s="43"/>
      <c r="BG2999" s="43"/>
      <c r="BH2999" s="43"/>
      <c r="BI2999" s="43"/>
      <c r="BJ2999" s="43"/>
      <c r="BK2999" s="43"/>
      <c r="BL2999" s="43"/>
      <c r="BM2999" s="43"/>
      <c r="BN2999" s="43"/>
      <c r="BO2999" s="43"/>
      <c r="BP2999" s="43"/>
      <c r="BQ2999" s="43"/>
    </row>
    <row r="3000" spans="1:69" ht="22.9" customHeight="1">
      <c r="A3000" s="412" t="s">
        <v>5471</v>
      </c>
      <c r="B3000" s="413" t="s">
        <v>5472</v>
      </c>
      <c r="C3000" s="866">
        <v>102531</v>
      </c>
      <c r="D3000" s="413" t="s">
        <v>352</v>
      </c>
      <c r="E3000" s="413" t="s">
        <v>5225</v>
      </c>
      <c r="F3000" s="413" t="s">
        <v>389</v>
      </c>
      <c r="G3000" s="413">
        <v>0</v>
      </c>
      <c r="H3000" s="421" t="s">
        <v>1442</v>
      </c>
      <c r="I3000" s="413">
        <v>0</v>
      </c>
      <c r="J3000" s="450">
        <v>42460</v>
      </c>
      <c r="K3000" s="457">
        <v>35</v>
      </c>
      <c r="L3000" s="452">
        <v>32660</v>
      </c>
      <c r="M3000" s="413" t="s">
        <v>369</v>
      </c>
      <c r="N3000" s="413" t="s">
        <v>144</v>
      </c>
      <c r="O3000" s="418"/>
      <c r="P3000" s="421" t="s">
        <v>1442</v>
      </c>
      <c r="Q3000" s="413"/>
      <c r="R3000" s="64"/>
      <c r="S3000" s="413" t="s">
        <v>398</v>
      </c>
      <c r="T3000" s="413"/>
      <c r="U3000" s="413" t="s">
        <v>5473</v>
      </c>
      <c r="V3000" s="413"/>
      <c r="W3000" s="413"/>
      <c r="X3000" s="445" t="s">
        <v>1656</v>
      </c>
      <c r="Y3000" s="43"/>
      <c r="Z3000" s="43"/>
      <c r="AA3000" s="43"/>
      <c r="AB3000" s="43"/>
      <c r="AC3000" s="43"/>
      <c r="AD3000" s="43"/>
      <c r="AE3000" s="43"/>
      <c r="AF3000" s="43"/>
      <c r="AG3000" s="43"/>
      <c r="AH3000" s="43"/>
      <c r="AI3000" s="43"/>
      <c r="AJ3000" s="43"/>
      <c r="AK3000" s="43"/>
      <c r="AL3000" s="43"/>
      <c r="AM3000" s="43"/>
      <c r="AN3000" s="43"/>
      <c r="AO3000" s="43"/>
      <c r="AP3000" s="43"/>
      <c r="AQ3000" s="43"/>
      <c r="AR3000" s="43"/>
      <c r="AS3000" s="43"/>
      <c r="AT3000" s="43"/>
      <c r="AU3000" s="43"/>
      <c r="AV3000" s="43"/>
      <c r="AW3000" s="43"/>
      <c r="AX3000" s="43"/>
      <c r="AY3000" s="43"/>
      <c r="AZ3000" s="43"/>
      <c r="BA3000" s="43"/>
      <c r="BB3000" s="43"/>
      <c r="BC3000" s="43"/>
      <c r="BD3000" s="43"/>
      <c r="BE3000" s="43"/>
      <c r="BF3000" s="43"/>
      <c r="BG3000" s="43"/>
      <c r="BH3000" s="43"/>
      <c r="BI3000" s="43"/>
      <c r="BJ3000" s="43"/>
      <c r="BK3000" s="43"/>
      <c r="BL3000" s="43"/>
      <c r="BM3000" s="43"/>
      <c r="BN3000" s="43"/>
      <c r="BO3000" s="43"/>
      <c r="BP3000" s="43"/>
      <c r="BQ3000" s="43"/>
    </row>
    <row r="3001" spans="1:69" ht="22.9" customHeight="1">
      <c r="A3001" s="412" t="s">
        <v>5471</v>
      </c>
      <c r="B3001" s="413" t="s">
        <v>5472</v>
      </c>
      <c r="C3001" s="866">
        <v>102541</v>
      </c>
      <c r="D3001" s="413" t="s">
        <v>1081</v>
      </c>
      <c r="E3001" s="413" t="s">
        <v>175</v>
      </c>
      <c r="F3001" s="413" t="s">
        <v>5474</v>
      </c>
      <c r="G3001" s="413">
        <v>0</v>
      </c>
      <c r="H3001" s="421" t="s">
        <v>1256</v>
      </c>
      <c r="I3001" s="413">
        <v>0</v>
      </c>
      <c r="J3001" s="450">
        <v>42811</v>
      </c>
      <c r="K3001" s="457">
        <v>35</v>
      </c>
      <c r="L3001" s="452">
        <v>32660</v>
      </c>
      <c r="M3001" s="413" t="s">
        <v>164</v>
      </c>
      <c r="N3001" s="413" t="s">
        <v>144</v>
      </c>
      <c r="O3001" s="418"/>
      <c r="P3001" s="421" t="s">
        <v>1256</v>
      </c>
      <c r="Q3001" s="413"/>
      <c r="R3001" s="64"/>
      <c r="S3001" s="413" t="s">
        <v>398</v>
      </c>
      <c r="T3001" s="413"/>
      <c r="U3001" s="413" t="s">
        <v>5473</v>
      </c>
      <c r="V3001" s="413"/>
      <c r="W3001" s="413"/>
      <c r="X3001" s="445" t="s">
        <v>1656</v>
      </c>
      <c r="Y3001" s="43"/>
      <c r="Z3001" s="43"/>
      <c r="AA3001" s="43"/>
      <c r="AB3001" s="43"/>
      <c r="AC3001" s="43"/>
      <c r="AD3001" s="43"/>
      <c r="AE3001" s="43"/>
      <c r="AF3001" s="43"/>
      <c r="AG3001" s="43"/>
      <c r="AH3001" s="43"/>
      <c r="AI3001" s="43"/>
      <c r="AJ3001" s="43"/>
      <c r="AK3001" s="43"/>
      <c r="AL3001" s="43"/>
      <c r="AM3001" s="43"/>
      <c r="AN3001" s="43"/>
      <c r="AO3001" s="43"/>
      <c r="AP3001" s="43"/>
      <c r="AQ3001" s="43"/>
      <c r="AR3001" s="43"/>
      <c r="AS3001" s="43"/>
      <c r="AT3001" s="43"/>
      <c r="AU3001" s="43"/>
      <c r="AV3001" s="43"/>
      <c r="AW3001" s="43"/>
      <c r="AX3001" s="43"/>
      <c r="AY3001" s="43"/>
      <c r="AZ3001" s="43"/>
      <c r="BA3001" s="43"/>
      <c r="BB3001" s="43"/>
      <c r="BC3001" s="43"/>
      <c r="BD3001" s="43"/>
      <c r="BE3001" s="43"/>
      <c r="BF3001" s="43"/>
      <c r="BG3001" s="43"/>
      <c r="BH3001" s="43"/>
      <c r="BI3001" s="43"/>
      <c r="BJ3001" s="43"/>
      <c r="BK3001" s="43"/>
      <c r="BL3001" s="43"/>
      <c r="BM3001" s="43"/>
      <c r="BN3001" s="43"/>
      <c r="BO3001" s="43"/>
      <c r="BP3001" s="43"/>
      <c r="BQ3001" s="43"/>
    </row>
    <row r="3002" spans="1:69" ht="22.9" customHeight="1">
      <c r="A3002" s="412" t="s">
        <v>5471</v>
      </c>
      <c r="B3002" s="413" t="s">
        <v>5472</v>
      </c>
      <c r="C3002" s="866">
        <v>102548</v>
      </c>
      <c r="D3002" s="413" t="s">
        <v>542</v>
      </c>
      <c r="E3002" s="413" t="s">
        <v>5264</v>
      </c>
      <c r="F3002" s="413" t="s">
        <v>5474</v>
      </c>
      <c r="G3002" s="413">
        <v>0</v>
      </c>
      <c r="H3002" s="421" t="s">
        <v>1442</v>
      </c>
      <c r="I3002" s="413">
        <v>0</v>
      </c>
      <c r="J3002" s="450">
        <v>42888</v>
      </c>
      <c r="K3002" s="457">
        <v>35</v>
      </c>
      <c r="L3002" s="452">
        <v>32660</v>
      </c>
      <c r="M3002" s="413" t="s">
        <v>5306</v>
      </c>
      <c r="N3002" s="413" t="s">
        <v>144</v>
      </c>
      <c r="O3002" s="418"/>
      <c r="P3002" s="421" t="s">
        <v>1442</v>
      </c>
      <c r="Q3002" s="413"/>
      <c r="R3002" s="64"/>
      <c r="S3002" s="413" t="s">
        <v>398</v>
      </c>
      <c r="T3002" s="413"/>
      <c r="U3002" s="413" t="s">
        <v>5473</v>
      </c>
      <c r="V3002" s="413"/>
      <c r="W3002" s="413"/>
      <c r="X3002" s="445" t="s">
        <v>1656</v>
      </c>
      <c r="Y3002" s="43"/>
      <c r="Z3002" s="43"/>
      <c r="AA3002" s="43"/>
      <c r="AB3002" s="43"/>
      <c r="AC3002" s="43"/>
      <c r="AD3002" s="43"/>
      <c r="AE3002" s="43"/>
      <c r="AF3002" s="43"/>
      <c r="AG3002" s="43"/>
      <c r="AH3002" s="43"/>
      <c r="AI3002" s="43"/>
      <c r="AJ3002" s="43"/>
      <c r="AK3002" s="43"/>
      <c r="AL3002" s="43"/>
      <c r="AM3002" s="43"/>
      <c r="AN3002" s="43"/>
      <c r="AO3002" s="43"/>
      <c r="AP3002" s="43"/>
      <c r="AQ3002" s="43"/>
      <c r="AR3002" s="43"/>
      <c r="AS3002" s="43"/>
      <c r="AT3002" s="43"/>
      <c r="AU3002" s="43"/>
      <c r="AV3002" s="43"/>
      <c r="AW3002" s="43"/>
      <c r="AX3002" s="43"/>
      <c r="AY3002" s="43"/>
      <c r="AZ3002" s="43"/>
      <c r="BA3002" s="43"/>
      <c r="BB3002" s="43"/>
      <c r="BC3002" s="43"/>
      <c r="BD3002" s="43"/>
      <c r="BE3002" s="43"/>
      <c r="BF3002" s="43"/>
      <c r="BG3002" s="43"/>
      <c r="BH3002" s="43"/>
      <c r="BI3002" s="43"/>
      <c r="BJ3002" s="43"/>
      <c r="BK3002" s="43"/>
      <c r="BL3002" s="43"/>
      <c r="BM3002" s="43"/>
      <c r="BN3002" s="43"/>
      <c r="BO3002" s="43"/>
      <c r="BP3002" s="43"/>
      <c r="BQ3002" s="43"/>
    </row>
    <row r="3003" spans="1:69" ht="22.9" customHeight="1">
      <c r="A3003" s="412" t="s">
        <v>5471</v>
      </c>
      <c r="B3003" s="413" t="s">
        <v>5472</v>
      </c>
      <c r="C3003" s="866">
        <v>102559</v>
      </c>
      <c r="D3003" s="413" t="s">
        <v>452</v>
      </c>
      <c r="E3003" s="413" t="s">
        <v>213</v>
      </c>
      <c r="F3003" s="413" t="s">
        <v>5474</v>
      </c>
      <c r="G3003" s="413">
        <v>0</v>
      </c>
      <c r="H3003" s="421" t="s">
        <v>1442</v>
      </c>
      <c r="I3003" s="413">
        <v>0</v>
      </c>
      <c r="J3003" s="450">
        <v>42915</v>
      </c>
      <c r="K3003" s="457">
        <v>35</v>
      </c>
      <c r="L3003" s="452">
        <v>32660</v>
      </c>
      <c r="M3003" s="413" t="s">
        <v>230</v>
      </c>
      <c r="N3003" s="413" t="s">
        <v>144</v>
      </c>
      <c r="O3003" s="418"/>
      <c r="P3003" s="421" t="s">
        <v>1442</v>
      </c>
      <c r="Q3003" s="413"/>
      <c r="R3003" s="64"/>
      <c r="S3003" s="413" t="s">
        <v>398</v>
      </c>
      <c r="T3003" s="413"/>
      <c r="U3003" s="413" t="s">
        <v>5473</v>
      </c>
      <c r="V3003" s="413"/>
      <c r="W3003" s="413"/>
      <c r="X3003" s="445" t="s">
        <v>1656</v>
      </c>
      <c r="Y3003" s="43"/>
      <c r="Z3003" s="43"/>
      <c r="AA3003" s="43"/>
      <c r="AB3003" s="43"/>
      <c r="AC3003" s="43"/>
      <c r="AD3003" s="43"/>
      <c r="AE3003" s="43"/>
      <c r="AF3003" s="43"/>
      <c r="AG3003" s="43"/>
      <c r="AH3003" s="43"/>
      <c r="AI3003" s="43"/>
      <c r="AJ3003" s="43"/>
      <c r="AK3003" s="43"/>
      <c r="AL3003" s="43"/>
      <c r="AM3003" s="43"/>
      <c r="AN3003" s="43"/>
      <c r="AO3003" s="43"/>
      <c r="AP3003" s="43"/>
      <c r="AQ3003" s="43"/>
      <c r="AR3003" s="43"/>
      <c r="AS3003" s="43"/>
      <c r="AT3003" s="43"/>
      <c r="AU3003" s="43"/>
      <c r="AV3003" s="43"/>
      <c r="AW3003" s="43"/>
      <c r="AX3003" s="43"/>
      <c r="AY3003" s="43"/>
      <c r="AZ3003" s="43"/>
      <c r="BA3003" s="43"/>
      <c r="BB3003" s="43"/>
      <c r="BC3003" s="43"/>
      <c r="BD3003" s="43"/>
      <c r="BE3003" s="43"/>
      <c r="BF3003" s="43"/>
      <c r="BG3003" s="43"/>
      <c r="BH3003" s="43"/>
      <c r="BI3003" s="43"/>
      <c r="BJ3003" s="43"/>
      <c r="BK3003" s="43"/>
      <c r="BL3003" s="43"/>
      <c r="BM3003" s="43"/>
      <c r="BN3003" s="43"/>
      <c r="BO3003" s="43"/>
      <c r="BP3003" s="43"/>
      <c r="BQ3003" s="43"/>
    </row>
    <row r="3004" spans="1:69" ht="22.9" customHeight="1">
      <c r="A3004" s="412" t="s">
        <v>5471</v>
      </c>
      <c r="B3004" s="413" t="s">
        <v>5472</v>
      </c>
      <c r="C3004" s="866">
        <v>102560</v>
      </c>
      <c r="D3004" s="413" t="s">
        <v>5307</v>
      </c>
      <c r="E3004" s="413" t="s">
        <v>786</v>
      </c>
      <c r="F3004" s="413" t="s">
        <v>5474</v>
      </c>
      <c r="G3004" s="413">
        <v>0</v>
      </c>
      <c r="H3004" s="421" t="s">
        <v>947</v>
      </c>
      <c r="I3004" s="413">
        <v>0</v>
      </c>
      <c r="J3004" s="450">
        <v>42916</v>
      </c>
      <c r="K3004" s="457">
        <v>35</v>
      </c>
      <c r="L3004" s="452">
        <v>32660</v>
      </c>
      <c r="M3004" s="413" t="s">
        <v>232</v>
      </c>
      <c r="N3004" s="413" t="s">
        <v>144</v>
      </c>
      <c r="O3004" s="418"/>
      <c r="P3004" s="421" t="s">
        <v>947</v>
      </c>
      <c r="Q3004" s="413"/>
      <c r="R3004" s="64"/>
      <c r="S3004" s="413" t="s">
        <v>398</v>
      </c>
      <c r="T3004" s="413"/>
      <c r="U3004" s="413" t="s">
        <v>5473</v>
      </c>
      <c r="V3004" s="413"/>
      <c r="W3004" s="413"/>
      <c r="X3004" s="445" t="s">
        <v>1656</v>
      </c>
      <c r="Y3004" s="43"/>
      <c r="Z3004" s="43"/>
      <c r="AA3004" s="43"/>
      <c r="AB3004" s="43"/>
      <c r="AC3004" s="43"/>
      <c r="AD3004" s="43"/>
      <c r="AE3004" s="43"/>
      <c r="AF3004" s="43"/>
      <c r="AG3004" s="43"/>
      <c r="AH3004" s="43"/>
      <c r="AI3004" s="43"/>
      <c r="AJ3004" s="43"/>
      <c r="AK3004" s="43"/>
      <c r="AL3004" s="43"/>
      <c r="AM3004" s="43"/>
      <c r="AN3004" s="43"/>
      <c r="AO3004" s="43"/>
      <c r="AP3004" s="43"/>
      <c r="AQ3004" s="43"/>
      <c r="AR3004" s="43"/>
      <c r="AS3004" s="43"/>
      <c r="AT3004" s="43"/>
      <c r="AU3004" s="43"/>
      <c r="AV3004" s="43"/>
      <c r="AW3004" s="43"/>
      <c r="AX3004" s="43"/>
      <c r="AY3004" s="43"/>
      <c r="AZ3004" s="43"/>
      <c r="BA3004" s="43"/>
      <c r="BB3004" s="43"/>
      <c r="BC3004" s="43"/>
      <c r="BD3004" s="43"/>
      <c r="BE3004" s="43"/>
      <c r="BF3004" s="43"/>
      <c r="BG3004" s="43"/>
      <c r="BH3004" s="43"/>
      <c r="BI3004" s="43"/>
      <c r="BJ3004" s="43"/>
      <c r="BK3004" s="43"/>
      <c r="BL3004" s="43"/>
      <c r="BM3004" s="43"/>
      <c r="BN3004" s="43"/>
      <c r="BO3004" s="43"/>
      <c r="BP3004" s="43"/>
      <c r="BQ3004" s="43"/>
    </row>
    <row r="3005" spans="1:69" ht="22.9" customHeight="1">
      <c r="A3005" s="412" t="s">
        <v>5471</v>
      </c>
      <c r="B3005" s="413" t="s">
        <v>5472</v>
      </c>
      <c r="C3005" s="866">
        <v>102572</v>
      </c>
      <c r="D3005" s="413" t="s">
        <v>333</v>
      </c>
      <c r="E3005" s="413" t="s">
        <v>217</v>
      </c>
      <c r="F3005" s="413" t="s">
        <v>5474</v>
      </c>
      <c r="G3005" s="413">
        <v>0</v>
      </c>
      <c r="H3005" s="421" t="s">
        <v>1444</v>
      </c>
      <c r="I3005" s="413">
        <v>0</v>
      </c>
      <c r="J3005" s="450">
        <v>42956</v>
      </c>
      <c r="K3005" s="457">
        <v>35</v>
      </c>
      <c r="L3005" s="452">
        <v>32660</v>
      </c>
      <c r="M3005" s="413" t="s">
        <v>380</v>
      </c>
      <c r="N3005" s="413" t="s">
        <v>144</v>
      </c>
      <c r="O3005" s="418"/>
      <c r="P3005" s="421" t="s">
        <v>1444</v>
      </c>
      <c r="Q3005" s="413"/>
      <c r="R3005" s="64"/>
      <c r="S3005" s="413" t="s">
        <v>398</v>
      </c>
      <c r="T3005" s="413"/>
      <c r="U3005" s="413" t="s">
        <v>5473</v>
      </c>
      <c r="V3005" s="413"/>
      <c r="W3005" s="413"/>
      <c r="X3005" s="445" t="s">
        <v>1656</v>
      </c>
      <c r="Y3005" s="43"/>
      <c r="Z3005" s="43"/>
      <c r="AA3005" s="43"/>
      <c r="AB3005" s="43"/>
      <c r="AC3005" s="43"/>
      <c r="AD3005" s="43"/>
      <c r="AE3005" s="43"/>
      <c r="AF3005" s="43"/>
      <c r="AG3005" s="43"/>
      <c r="AH3005" s="43"/>
      <c r="AI3005" s="43"/>
      <c r="AJ3005" s="43"/>
      <c r="AK3005" s="43"/>
      <c r="AL3005" s="43"/>
      <c r="AM3005" s="43"/>
      <c r="AN3005" s="43"/>
      <c r="AO3005" s="43"/>
      <c r="AP3005" s="43"/>
      <c r="AQ3005" s="43"/>
      <c r="AR3005" s="43"/>
      <c r="AS3005" s="43"/>
      <c r="AT3005" s="43"/>
      <c r="AU3005" s="43"/>
      <c r="AV3005" s="43"/>
      <c r="AW3005" s="43"/>
      <c r="AX3005" s="43"/>
      <c r="AY3005" s="43"/>
      <c r="AZ3005" s="43"/>
      <c r="BA3005" s="43"/>
      <c r="BB3005" s="43"/>
      <c r="BC3005" s="43"/>
      <c r="BD3005" s="43"/>
      <c r="BE3005" s="43"/>
      <c r="BF3005" s="43"/>
      <c r="BG3005" s="43"/>
      <c r="BH3005" s="43"/>
      <c r="BI3005" s="43"/>
      <c r="BJ3005" s="43"/>
      <c r="BK3005" s="43"/>
      <c r="BL3005" s="43"/>
      <c r="BM3005" s="43"/>
      <c r="BN3005" s="43"/>
      <c r="BO3005" s="43"/>
      <c r="BP3005" s="43"/>
      <c r="BQ3005" s="43"/>
    </row>
    <row r="3006" spans="1:69" ht="22.9" customHeight="1">
      <c r="A3006" s="412" t="s">
        <v>5471</v>
      </c>
      <c r="B3006" s="413" t="s">
        <v>5472</v>
      </c>
      <c r="C3006" s="866">
        <v>102573</v>
      </c>
      <c r="D3006" s="413" t="s">
        <v>734</v>
      </c>
      <c r="E3006" s="413" t="s">
        <v>178</v>
      </c>
      <c r="F3006" s="413" t="s">
        <v>5474</v>
      </c>
      <c r="G3006" s="413">
        <v>0</v>
      </c>
      <c r="H3006" s="421" t="s">
        <v>952</v>
      </c>
      <c r="I3006" s="413">
        <v>0</v>
      </c>
      <c r="J3006" s="450">
        <v>42956</v>
      </c>
      <c r="K3006" s="457">
        <v>35</v>
      </c>
      <c r="L3006" s="452">
        <v>32660</v>
      </c>
      <c r="M3006" s="413" t="s">
        <v>455</v>
      </c>
      <c r="N3006" s="413" t="s">
        <v>144</v>
      </c>
      <c r="O3006" s="418"/>
      <c r="P3006" s="421" t="s">
        <v>952</v>
      </c>
      <c r="Q3006" s="413"/>
      <c r="R3006" s="64"/>
      <c r="S3006" s="413" t="s">
        <v>398</v>
      </c>
      <c r="T3006" s="413"/>
      <c r="U3006" s="413" t="s">
        <v>5473</v>
      </c>
      <c r="V3006" s="413"/>
      <c r="W3006" s="413"/>
      <c r="X3006" s="445" t="s">
        <v>1656</v>
      </c>
      <c r="Y3006" s="43"/>
      <c r="Z3006" s="43"/>
      <c r="AA3006" s="43"/>
      <c r="AB3006" s="43"/>
      <c r="AC3006" s="43"/>
      <c r="AD3006" s="43"/>
      <c r="AE3006" s="43"/>
      <c r="AF3006" s="43"/>
      <c r="AG3006" s="43"/>
      <c r="AH3006" s="43"/>
      <c r="AI3006" s="43"/>
      <c r="AJ3006" s="43"/>
      <c r="AK3006" s="43"/>
      <c r="AL3006" s="43"/>
      <c r="AM3006" s="43"/>
      <c r="AN3006" s="43"/>
      <c r="AO3006" s="43"/>
      <c r="AP3006" s="43"/>
      <c r="AQ3006" s="43"/>
      <c r="AR3006" s="43"/>
      <c r="AS3006" s="43"/>
      <c r="AT3006" s="43"/>
      <c r="AU3006" s="43"/>
      <c r="AV3006" s="43"/>
      <c r="AW3006" s="43"/>
      <c r="AX3006" s="43"/>
      <c r="AY3006" s="43"/>
      <c r="AZ3006" s="43"/>
      <c r="BA3006" s="43"/>
      <c r="BB3006" s="43"/>
      <c r="BC3006" s="43"/>
      <c r="BD3006" s="43"/>
      <c r="BE3006" s="43"/>
      <c r="BF3006" s="43"/>
      <c r="BG3006" s="43"/>
      <c r="BH3006" s="43"/>
      <c r="BI3006" s="43"/>
      <c r="BJ3006" s="43"/>
      <c r="BK3006" s="43"/>
      <c r="BL3006" s="43"/>
      <c r="BM3006" s="43"/>
      <c r="BN3006" s="43"/>
      <c r="BO3006" s="43"/>
      <c r="BP3006" s="43"/>
      <c r="BQ3006" s="43"/>
    </row>
    <row r="3007" spans="1:69" ht="22.9" customHeight="1">
      <c r="A3007" s="412" t="s">
        <v>5471</v>
      </c>
      <c r="B3007" s="413" t="s">
        <v>5472</v>
      </c>
      <c r="C3007" s="866">
        <v>102576</v>
      </c>
      <c r="D3007" s="413" t="s">
        <v>140</v>
      </c>
      <c r="E3007" s="413" t="s">
        <v>202</v>
      </c>
      <c r="F3007" s="413" t="s">
        <v>5474</v>
      </c>
      <c r="G3007" s="413">
        <v>0</v>
      </c>
      <c r="H3007" s="421" t="s">
        <v>1444</v>
      </c>
      <c r="I3007" s="413">
        <v>0</v>
      </c>
      <c r="J3007" s="450">
        <v>42961</v>
      </c>
      <c r="K3007" s="457">
        <v>35</v>
      </c>
      <c r="L3007" s="452">
        <v>32660</v>
      </c>
      <c r="M3007" s="413" t="s">
        <v>171</v>
      </c>
      <c r="N3007" s="413" t="s">
        <v>144</v>
      </c>
      <c r="O3007" s="418"/>
      <c r="P3007" s="421" t="s">
        <v>1444</v>
      </c>
      <c r="Q3007" s="413"/>
      <c r="R3007" s="64"/>
      <c r="S3007" s="413" t="s">
        <v>398</v>
      </c>
      <c r="T3007" s="413"/>
      <c r="U3007" s="413" t="s">
        <v>5473</v>
      </c>
      <c r="V3007" s="413"/>
      <c r="W3007" s="413"/>
      <c r="X3007" s="445" t="s">
        <v>1656</v>
      </c>
      <c r="Y3007" s="43"/>
      <c r="Z3007" s="43"/>
      <c r="AA3007" s="43"/>
      <c r="AB3007" s="43"/>
      <c r="AC3007" s="43"/>
      <c r="AD3007" s="43"/>
      <c r="AE3007" s="43"/>
      <c r="AF3007" s="43"/>
      <c r="AG3007" s="43"/>
      <c r="AH3007" s="43"/>
      <c r="AI3007" s="43"/>
      <c r="AJ3007" s="43"/>
      <c r="AK3007" s="43"/>
      <c r="AL3007" s="43"/>
      <c r="AM3007" s="43"/>
      <c r="AN3007" s="43"/>
      <c r="AO3007" s="43"/>
      <c r="AP3007" s="43"/>
      <c r="AQ3007" s="43"/>
      <c r="AR3007" s="43"/>
      <c r="AS3007" s="43"/>
      <c r="AT3007" s="43"/>
      <c r="AU3007" s="43"/>
      <c r="AV3007" s="43"/>
      <c r="AW3007" s="43"/>
      <c r="AX3007" s="43"/>
      <c r="AY3007" s="43"/>
      <c r="AZ3007" s="43"/>
      <c r="BA3007" s="43"/>
      <c r="BB3007" s="43"/>
      <c r="BC3007" s="43"/>
      <c r="BD3007" s="43"/>
      <c r="BE3007" s="43"/>
      <c r="BF3007" s="43"/>
      <c r="BG3007" s="43"/>
      <c r="BH3007" s="43"/>
      <c r="BI3007" s="43"/>
      <c r="BJ3007" s="43"/>
      <c r="BK3007" s="43"/>
      <c r="BL3007" s="43"/>
      <c r="BM3007" s="43"/>
      <c r="BN3007" s="43"/>
      <c r="BO3007" s="43"/>
      <c r="BP3007" s="43"/>
      <c r="BQ3007" s="43"/>
    </row>
    <row r="3008" spans="1:69" ht="22.9" customHeight="1">
      <c r="A3008" s="412" t="s">
        <v>5471</v>
      </c>
      <c r="B3008" s="413" t="s">
        <v>5472</v>
      </c>
      <c r="C3008" s="866">
        <v>102586</v>
      </c>
      <c r="D3008" s="413" t="s">
        <v>352</v>
      </c>
      <c r="E3008" s="413" t="s">
        <v>178</v>
      </c>
      <c r="F3008" s="413" t="s">
        <v>5474</v>
      </c>
      <c r="G3008" s="413">
        <v>0</v>
      </c>
      <c r="H3008" s="421" t="s">
        <v>1256</v>
      </c>
      <c r="I3008" s="413">
        <v>0</v>
      </c>
      <c r="J3008" s="450">
        <v>42975</v>
      </c>
      <c r="K3008" s="457">
        <v>35</v>
      </c>
      <c r="L3008" s="452">
        <v>32660</v>
      </c>
      <c r="M3008" s="413" t="s">
        <v>5308</v>
      </c>
      <c r="N3008" s="413" t="s">
        <v>144</v>
      </c>
      <c r="O3008" s="418"/>
      <c r="P3008" s="421" t="s">
        <v>1256</v>
      </c>
      <c r="Q3008" s="413"/>
      <c r="R3008" s="64"/>
      <c r="S3008" s="413" t="s">
        <v>398</v>
      </c>
      <c r="T3008" s="413"/>
      <c r="U3008" s="413" t="s">
        <v>5473</v>
      </c>
      <c r="V3008" s="413"/>
      <c r="W3008" s="413"/>
      <c r="X3008" s="445" t="s">
        <v>1656</v>
      </c>
      <c r="Y3008" s="43"/>
      <c r="Z3008" s="43"/>
      <c r="AA3008" s="43"/>
      <c r="AB3008" s="43"/>
      <c r="AC3008" s="43"/>
      <c r="AD3008" s="43"/>
      <c r="AE3008" s="43"/>
      <c r="AF3008" s="43"/>
      <c r="AG3008" s="43"/>
      <c r="AH3008" s="43"/>
      <c r="AI3008" s="43"/>
      <c r="AJ3008" s="43"/>
      <c r="AK3008" s="43"/>
      <c r="AL3008" s="43"/>
      <c r="AM3008" s="43"/>
      <c r="AN3008" s="43"/>
      <c r="AO3008" s="43"/>
      <c r="AP3008" s="43"/>
      <c r="AQ3008" s="43"/>
      <c r="AR3008" s="43"/>
      <c r="AS3008" s="43"/>
      <c r="AT3008" s="43"/>
      <c r="AU3008" s="43"/>
      <c r="AV3008" s="43"/>
      <c r="AW3008" s="43"/>
      <c r="AX3008" s="43"/>
      <c r="AY3008" s="43"/>
      <c r="AZ3008" s="43"/>
      <c r="BA3008" s="43"/>
      <c r="BB3008" s="43"/>
      <c r="BC3008" s="43"/>
      <c r="BD3008" s="43"/>
      <c r="BE3008" s="43"/>
      <c r="BF3008" s="43"/>
      <c r="BG3008" s="43"/>
      <c r="BH3008" s="43"/>
      <c r="BI3008" s="43"/>
      <c r="BJ3008" s="43"/>
      <c r="BK3008" s="43"/>
      <c r="BL3008" s="43"/>
      <c r="BM3008" s="43"/>
      <c r="BN3008" s="43"/>
      <c r="BO3008" s="43"/>
      <c r="BP3008" s="43"/>
      <c r="BQ3008" s="43"/>
    </row>
    <row r="3009" spans="1:69" ht="22.9" customHeight="1">
      <c r="A3009" s="412" t="s">
        <v>5471</v>
      </c>
      <c r="B3009" s="413" t="s">
        <v>5472</v>
      </c>
      <c r="C3009" s="866">
        <v>102597</v>
      </c>
      <c r="D3009" s="413" t="s">
        <v>1029</v>
      </c>
      <c r="E3009" s="413" t="s">
        <v>5309</v>
      </c>
      <c r="F3009" s="413" t="s">
        <v>5474</v>
      </c>
      <c r="G3009" s="413">
        <v>0</v>
      </c>
      <c r="H3009" s="421" t="s">
        <v>952</v>
      </c>
      <c r="I3009" s="413">
        <v>0</v>
      </c>
      <c r="J3009" s="450">
        <v>42996</v>
      </c>
      <c r="K3009" s="457">
        <v>35</v>
      </c>
      <c r="L3009" s="452">
        <v>32660</v>
      </c>
      <c r="M3009" s="413" t="s">
        <v>310</v>
      </c>
      <c r="N3009" s="413" t="s">
        <v>144</v>
      </c>
      <c r="O3009" s="418"/>
      <c r="P3009" s="421" t="s">
        <v>952</v>
      </c>
      <c r="Q3009" s="413"/>
      <c r="R3009" s="64"/>
      <c r="S3009" s="413" t="s">
        <v>398</v>
      </c>
      <c r="T3009" s="413"/>
      <c r="U3009" s="413" t="s">
        <v>5473</v>
      </c>
      <c r="V3009" s="413"/>
      <c r="W3009" s="413"/>
      <c r="X3009" s="445" t="s">
        <v>1656</v>
      </c>
      <c r="Y3009" s="43"/>
      <c r="Z3009" s="43"/>
      <c r="AA3009" s="43"/>
      <c r="AB3009" s="43"/>
      <c r="AC3009" s="43"/>
      <c r="AD3009" s="43"/>
      <c r="AE3009" s="43"/>
      <c r="AF3009" s="43"/>
      <c r="AG3009" s="43"/>
      <c r="AH3009" s="43"/>
      <c r="AI3009" s="43"/>
      <c r="AJ3009" s="43"/>
      <c r="AK3009" s="43"/>
      <c r="AL3009" s="43"/>
      <c r="AM3009" s="43"/>
      <c r="AN3009" s="43"/>
      <c r="AO3009" s="43"/>
      <c r="AP3009" s="43"/>
      <c r="AQ3009" s="43"/>
      <c r="AR3009" s="43"/>
      <c r="AS3009" s="43"/>
      <c r="AT3009" s="43"/>
      <c r="AU3009" s="43"/>
      <c r="AV3009" s="43"/>
      <c r="AW3009" s="43"/>
      <c r="AX3009" s="43"/>
      <c r="AY3009" s="43"/>
      <c r="AZ3009" s="43"/>
      <c r="BA3009" s="43"/>
      <c r="BB3009" s="43"/>
      <c r="BC3009" s="43"/>
      <c r="BD3009" s="43"/>
      <c r="BE3009" s="43"/>
      <c r="BF3009" s="43"/>
      <c r="BG3009" s="43"/>
      <c r="BH3009" s="43"/>
      <c r="BI3009" s="43"/>
      <c r="BJ3009" s="43"/>
      <c r="BK3009" s="43"/>
      <c r="BL3009" s="43"/>
      <c r="BM3009" s="43"/>
      <c r="BN3009" s="43"/>
      <c r="BO3009" s="43"/>
      <c r="BP3009" s="43"/>
      <c r="BQ3009" s="43"/>
    </row>
    <row r="3010" spans="1:69" ht="22.9" customHeight="1">
      <c r="A3010" s="412" t="s">
        <v>5471</v>
      </c>
      <c r="B3010" s="413" t="s">
        <v>5472</v>
      </c>
      <c r="C3010" s="866">
        <v>102606</v>
      </c>
      <c r="D3010" s="413" t="s">
        <v>944</v>
      </c>
      <c r="E3010" s="413" t="s">
        <v>187</v>
      </c>
      <c r="F3010" s="413" t="s">
        <v>5474</v>
      </c>
      <c r="G3010" s="413">
        <v>0</v>
      </c>
      <c r="H3010" s="421" t="s">
        <v>947</v>
      </c>
      <c r="I3010" s="413">
        <v>0</v>
      </c>
      <c r="J3010" s="450">
        <v>43015</v>
      </c>
      <c r="K3010" s="457">
        <v>35</v>
      </c>
      <c r="L3010" s="452">
        <v>32660</v>
      </c>
      <c r="M3010" s="413" t="s">
        <v>177</v>
      </c>
      <c r="N3010" s="413" t="s">
        <v>144</v>
      </c>
      <c r="O3010" s="418"/>
      <c r="P3010" s="421" t="s">
        <v>947</v>
      </c>
      <c r="Q3010" s="413"/>
      <c r="R3010" s="64"/>
      <c r="S3010" s="413" t="s">
        <v>398</v>
      </c>
      <c r="T3010" s="413"/>
      <c r="U3010" s="413" t="s">
        <v>5473</v>
      </c>
      <c r="V3010" s="413"/>
      <c r="W3010" s="413"/>
      <c r="X3010" s="445" t="s">
        <v>1656</v>
      </c>
      <c r="Y3010" s="43"/>
      <c r="Z3010" s="43"/>
      <c r="AA3010" s="43"/>
      <c r="AB3010" s="43"/>
      <c r="AC3010" s="43"/>
      <c r="AD3010" s="43"/>
      <c r="AE3010" s="43"/>
      <c r="AF3010" s="43"/>
      <c r="AG3010" s="43"/>
      <c r="AH3010" s="43"/>
      <c r="AI3010" s="43"/>
      <c r="AJ3010" s="43"/>
      <c r="AK3010" s="43"/>
      <c r="AL3010" s="43"/>
      <c r="AM3010" s="43"/>
      <c r="AN3010" s="43"/>
      <c r="AO3010" s="43"/>
      <c r="AP3010" s="43"/>
      <c r="AQ3010" s="43"/>
      <c r="AR3010" s="43"/>
      <c r="AS3010" s="43"/>
      <c r="AT3010" s="43"/>
      <c r="AU3010" s="43"/>
      <c r="AV3010" s="43"/>
      <c r="AW3010" s="43"/>
      <c r="AX3010" s="43"/>
      <c r="AY3010" s="43"/>
      <c r="AZ3010" s="43"/>
      <c r="BA3010" s="43"/>
      <c r="BB3010" s="43"/>
      <c r="BC3010" s="43"/>
      <c r="BD3010" s="43"/>
      <c r="BE3010" s="43"/>
      <c r="BF3010" s="43"/>
      <c r="BG3010" s="43"/>
      <c r="BH3010" s="43"/>
      <c r="BI3010" s="43"/>
      <c r="BJ3010" s="43"/>
      <c r="BK3010" s="43"/>
      <c r="BL3010" s="43"/>
      <c r="BM3010" s="43"/>
      <c r="BN3010" s="43"/>
      <c r="BO3010" s="43"/>
      <c r="BP3010" s="43"/>
      <c r="BQ3010" s="43"/>
    </row>
    <row r="3011" spans="1:69" ht="22.9" customHeight="1">
      <c r="A3011" s="412" t="s">
        <v>5471</v>
      </c>
      <c r="B3011" s="413" t="s">
        <v>5472</v>
      </c>
      <c r="C3011" s="866">
        <v>102609</v>
      </c>
      <c r="D3011" s="413" t="s">
        <v>352</v>
      </c>
      <c r="E3011" s="413" t="s">
        <v>416</v>
      </c>
      <c r="F3011" s="413" t="s">
        <v>389</v>
      </c>
      <c r="G3011" s="413">
        <v>0</v>
      </c>
      <c r="H3011" s="421" t="s">
        <v>1256</v>
      </c>
      <c r="I3011" s="413">
        <v>0</v>
      </c>
      <c r="J3011" s="450">
        <v>43021</v>
      </c>
      <c r="K3011" s="457">
        <v>35</v>
      </c>
      <c r="L3011" s="452">
        <v>32660</v>
      </c>
      <c r="M3011" s="413" t="s">
        <v>679</v>
      </c>
      <c r="N3011" s="413" t="s">
        <v>144</v>
      </c>
      <c r="O3011" s="418"/>
      <c r="P3011" s="421" t="s">
        <v>1256</v>
      </c>
      <c r="Q3011" s="413"/>
      <c r="R3011" s="64"/>
      <c r="S3011" s="413" t="s">
        <v>398</v>
      </c>
      <c r="T3011" s="413"/>
      <c r="U3011" s="413" t="s">
        <v>5473</v>
      </c>
      <c r="V3011" s="413"/>
      <c r="W3011" s="413"/>
      <c r="X3011" s="445" t="s">
        <v>1656</v>
      </c>
      <c r="Y3011" s="43"/>
      <c r="Z3011" s="43"/>
      <c r="AA3011" s="43"/>
      <c r="AB3011" s="43"/>
      <c r="AC3011" s="43"/>
      <c r="AD3011" s="43"/>
      <c r="AE3011" s="43"/>
      <c r="AF3011" s="43"/>
      <c r="AG3011" s="43"/>
      <c r="AH3011" s="43"/>
      <c r="AI3011" s="43"/>
      <c r="AJ3011" s="43"/>
      <c r="AK3011" s="43"/>
      <c r="AL3011" s="43"/>
      <c r="AM3011" s="43"/>
      <c r="AN3011" s="43"/>
      <c r="AO3011" s="43"/>
      <c r="AP3011" s="43"/>
      <c r="AQ3011" s="43"/>
      <c r="AR3011" s="43"/>
      <c r="AS3011" s="43"/>
      <c r="AT3011" s="43"/>
      <c r="AU3011" s="43"/>
      <c r="AV3011" s="43"/>
      <c r="AW3011" s="43"/>
      <c r="AX3011" s="43"/>
      <c r="AY3011" s="43"/>
      <c r="AZ3011" s="43"/>
      <c r="BA3011" s="43"/>
      <c r="BB3011" s="43"/>
      <c r="BC3011" s="43"/>
      <c r="BD3011" s="43"/>
      <c r="BE3011" s="43"/>
      <c r="BF3011" s="43"/>
      <c r="BG3011" s="43"/>
      <c r="BH3011" s="43"/>
      <c r="BI3011" s="43"/>
      <c r="BJ3011" s="43"/>
      <c r="BK3011" s="43"/>
      <c r="BL3011" s="43"/>
      <c r="BM3011" s="43"/>
      <c r="BN3011" s="43"/>
      <c r="BO3011" s="43"/>
      <c r="BP3011" s="43"/>
      <c r="BQ3011" s="43"/>
    </row>
    <row r="3012" spans="1:69" ht="22.9" customHeight="1">
      <c r="A3012" s="412" t="s">
        <v>5471</v>
      </c>
      <c r="B3012" s="413" t="s">
        <v>5472</v>
      </c>
      <c r="C3012" s="866">
        <v>102614</v>
      </c>
      <c r="D3012" s="413" t="s">
        <v>140</v>
      </c>
      <c r="E3012" s="413" t="s">
        <v>215</v>
      </c>
      <c r="F3012" s="413" t="s">
        <v>5474</v>
      </c>
      <c r="G3012" s="413">
        <v>0</v>
      </c>
      <c r="H3012" s="421" t="s">
        <v>952</v>
      </c>
      <c r="I3012" s="413">
        <v>0</v>
      </c>
      <c r="J3012" s="450">
        <v>43032</v>
      </c>
      <c r="K3012" s="457">
        <v>35</v>
      </c>
      <c r="L3012" s="452">
        <v>32660</v>
      </c>
      <c r="M3012" s="413" t="s">
        <v>173</v>
      </c>
      <c r="N3012" s="413" t="s">
        <v>144</v>
      </c>
      <c r="O3012" s="418"/>
      <c r="P3012" s="421" t="s">
        <v>952</v>
      </c>
      <c r="Q3012" s="413"/>
      <c r="R3012" s="64"/>
      <c r="S3012" s="413" t="s">
        <v>398</v>
      </c>
      <c r="T3012" s="413"/>
      <c r="U3012" s="413" t="s">
        <v>5473</v>
      </c>
      <c r="V3012" s="413"/>
      <c r="W3012" s="413"/>
      <c r="X3012" s="445" t="s">
        <v>1656</v>
      </c>
      <c r="Y3012" s="43"/>
      <c r="Z3012" s="43"/>
      <c r="AA3012" s="43"/>
      <c r="AB3012" s="43"/>
      <c r="AC3012" s="43"/>
      <c r="AD3012" s="43"/>
      <c r="AE3012" s="43"/>
      <c r="AF3012" s="43"/>
      <c r="AG3012" s="43"/>
      <c r="AH3012" s="43"/>
      <c r="AI3012" s="43"/>
      <c r="AJ3012" s="43"/>
      <c r="AK3012" s="43"/>
      <c r="AL3012" s="43"/>
      <c r="AM3012" s="43"/>
      <c r="AN3012" s="43"/>
      <c r="AO3012" s="43"/>
      <c r="AP3012" s="43"/>
      <c r="AQ3012" s="43"/>
      <c r="AR3012" s="43"/>
      <c r="AS3012" s="43"/>
      <c r="AT3012" s="43"/>
      <c r="AU3012" s="43"/>
      <c r="AV3012" s="43"/>
      <c r="AW3012" s="43"/>
      <c r="AX3012" s="43"/>
      <c r="AY3012" s="43"/>
      <c r="AZ3012" s="43"/>
      <c r="BA3012" s="43"/>
      <c r="BB3012" s="43"/>
      <c r="BC3012" s="43"/>
      <c r="BD3012" s="43"/>
      <c r="BE3012" s="43"/>
      <c r="BF3012" s="43"/>
      <c r="BG3012" s="43"/>
      <c r="BH3012" s="43"/>
      <c r="BI3012" s="43"/>
      <c r="BJ3012" s="43"/>
      <c r="BK3012" s="43"/>
      <c r="BL3012" s="43"/>
      <c r="BM3012" s="43"/>
      <c r="BN3012" s="43"/>
      <c r="BO3012" s="43"/>
      <c r="BP3012" s="43"/>
      <c r="BQ3012" s="43"/>
    </row>
    <row r="3013" spans="1:69" ht="22.9" customHeight="1">
      <c r="A3013" s="412" t="s">
        <v>5471</v>
      </c>
      <c r="B3013" s="413" t="s">
        <v>5472</v>
      </c>
      <c r="C3013" s="866">
        <v>102615</v>
      </c>
      <c r="D3013" s="413" t="s">
        <v>334</v>
      </c>
      <c r="E3013" s="413" t="s">
        <v>194</v>
      </c>
      <c r="F3013" s="413" t="s">
        <v>389</v>
      </c>
      <c r="G3013" s="413">
        <v>0</v>
      </c>
      <c r="H3013" s="421" t="s">
        <v>1442</v>
      </c>
      <c r="I3013" s="413">
        <v>0</v>
      </c>
      <c r="J3013" s="450">
        <v>43035</v>
      </c>
      <c r="K3013" s="457">
        <v>35</v>
      </c>
      <c r="L3013" s="452">
        <v>32660</v>
      </c>
      <c r="M3013" s="413" t="s">
        <v>5310</v>
      </c>
      <c r="N3013" s="413" t="s">
        <v>144</v>
      </c>
      <c r="O3013" s="418"/>
      <c r="P3013" s="421" t="s">
        <v>1442</v>
      </c>
      <c r="Q3013" s="413"/>
      <c r="R3013" s="64"/>
      <c r="S3013" s="413" t="s">
        <v>398</v>
      </c>
      <c r="T3013" s="413"/>
      <c r="U3013" s="413" t="s">
        <v>5473</v>
      </c>
      <c r="V3013" s="413"/>
      <c r="W3013" s="413"/>
      <c r="X3013" s="445" t="s">
        <v>1656</v>
      </c>
      <c r="Y3013" s="43"/>
      <c r="Z3013" s="43"/>
      <c r="AA3013" s="43"/>
      <c r="AB3013" s="43"/>
      <c r="AC3013" s="43"/>
      <c r="AD3013" s="43"/>
      <c r="AE3013" s="43"/>
      <c r="AF3013" s="43"/>
      <c r="AG3013" s="43"/>
      <c r="AH3013" s="43"/>
      <c r="AI3013" s="43"/>
      <c r="AJ3013" s="43"/>
      <c r="AK3013" s="43"/>
      <c r="AL3013" s="43"/>
      <c r="AM3013" s="43"/>
      <c r="AN3013" s="43"/>
      <c r="AO3013" s="43"/>
      <c r="AP3013" s="43"/>
      <c r="AQ3013" s="43"/>
      <c r="AR3013" s="43"/>
      <c r="AS3013" s="43"/>
      <c r="AT3013" s="43"/>
      <c r="AU3013" s="43"/>
      <c r="AV3013" s="43"/>
      <c r="AW3013" s="43"/>
      <c r="AX3013" s="43"/>
      <c r="AY3013" s="43"/>
      <c r="AZ3013" s="43"/>
      <c r="BA3013" s="43"/>
      <c r="BB3013" s="43"/>
      <c r="BC3013" s="43"/>
      <c r="BD3013" s="43"/>
      <c r="BE3013" s="43"/>
      <c r="BF3013" s="43"/>
      <c r="BG3013" s="43"/>
      <c r="BH3013" s="43"/>
      <c r="BI3013" s="43"/>
      <c r="BJ3013" s="43"/>
      <c r="BK3013" s="43"/>
      <c r="BL3013" s="43"/>
      <c r="BM3013" s="43"/>
      <c r="BN3013" s="43"/>
      <c r="BO3013" s="43"/>
      <c r="BP3013" s="43"/>
      <c r="BQ3013" s="43"/>
    </row>
    <row r="3014" spans="1:69" ht="22.9" customHeight="1">
      <c r="A3014" s="412" t="s">
        <v>5471</v>
      </c>
      <c r="B3014" s="413" t="s">
        <v>5472</v>
      </c>
      <c r="C3014" s="866">
        <v>102617</v>
      </c>
      <c r="D3014" s="413" t="s">
        <v>521</v>
      </c>
      <c r="E3014" s="413" t="s">
        <v>989</v>
      </c>
      <c r="F3014" s="413" t="s">
        <v>5474</v>
      </c>
      <c r="G3014" s="413">
        <v>0</v>
      </c>
      <c r="H3014" s="421" t="s">
        <v>1256</v>
      </c>
      <c r="I3014" s="413">
        <v>0</v>
      </c>
      <c r="J3014" s="450">
        <v>43039</v>
      </c>
      <c r="K3014" s="457">
        <v>35</v>
      </c>
      <c r="L3014" s="452">
        <v>32660</v>
      </c>
      <c r="M3014" s="413" t="s">
        <v>376</v>
      </c>
      <c r="N3014" s="413" t="s">
        <v>144</v>
      </c>
      <c r="O3014" s="418"/>
      <c r="P3014" s="421" t="s">
        <v>1256</v>
      </c>
      <c r="Q3014" s="413"/>
      <c r="R3014" s="64"/>
      <c r="S3014" s="413" t="s">
        <v>398</v>
      </c>
      <c r="T3014" s="413"/>
      <c r="U3014" s="413" t="s">
        <v>5473</v>
      </c>
      <c r="V3014" s="413"/>
      <c r="W3014" s="413"/>
      <c r="X3014" s="445" t="s">
        <v>1656</v>
      </c>
      <c r="Y3014" s="43"/>
      <c r="Z3014" s="43"/>
      <c r="AA3014" s="43"/>
      <c r="AB3014" s="43"/>
      <c r="AC3014" s="43"/>
      <c r="AD3014" s="43"/>
      <c r="AE3014" s="43"/>
      <c r="AF3014" s="43"/>
      <c r="AG3014" s="43"/>
      <c r="AH3014" s="43"/>
      <c r="AI3014" s="43"/>
      <c r="AJ3014" s="43"/>
      <c r="AK3014" s="43"/>
      <c r="AL3014" s="43"/>
      <c r="AM3014" s="43"/>
      <c r="AN3014" s="43"/>
      <c r="AO3014" s="43"/>
      <c r="AP3014" s="43"/>
      <c r="AQ3014" s="43"/>
      <c r="AR3014" s="43"/>
      <c r="AS3014" s="43"/>
      <c r="AT3014" s="43"/>
      <c r="AU3014" s="43"/>
      <c r="AV3014" s="43"/>
      <c r="AW3014" s="43"/>
      <c r="AX3014" s="43"/>
      <c r="AY3014" s="43"/>
      <c r="AZ3014" s="43"/>
      <c r="BA3014" s="43"/>
      <c r="BB3014" s="43"/>
      <c r="BC3014" s="43"/>
      <c r="BD3014" s="43"/>
      <c r="BE3014" s="43"/>
      <c r="BF3014" s="43"/>
      <c r="BG3014" s="43"/>
      <c r="BH3014" s="43"/>
      <c r="BI3014" s="43"/>
      <c r="BJ3014" s="43"/>
      <c r="BK3014" s="43"/>
      <c r="BL3014" s="43"/>
      <c r="BM3014" s="43"/>
      <c r="BN3014" s="43"/>
      <c r="BO3014" s="43"/>
      <c r="BP3014" s="43"/>
      <c r="BQ3014" s="43"/>
    </row>
    <row r="3015" spans="1:69" ht="22.9" customHeight="1">
      <c r="A3015" s="412" t="s">
        <v>5471</v>
      </c>
      <c r="B3015" s="413" t="s">
        <v>5472</v>
      </c>
      <c r="C3015" s="866">
        <v>102618</v>
      </c>
      <c r="D3015" s="413" t="s">
        <v>713</v>
      </c>
      <c r="E3015" s="413" t="s">
        <v>1416</v>
      </c>
      <c r="F3015" s="413" t="s">
        <v>389</v>
      </c>
      <c r="G3015" s="413">
        <v>0</v>
      </c>
      <c r="H3015" s="421" t="s">
        <v>952</v>
      </c>
      <c r="I3015" s="413">
        <v>0</v>
      </c>
      <c r="J3015" s="450">
        <v>43039</v>
      </c>
      <c r="K3015" s="457">
        <v>35</v>
      </c>
      <c r="L3015" s="452">
        <v>32660</v>
      </c>
      <c r="M3015" s="413" t="s">
        <v>456</v>
      </c>
      <c r="N3015" s="413" t="s">
        <v>144</v>
      </c>
      <c r="O3015" s="418"/>
      <c r="P3015" s="421" t="s">
        <v>952</v>
      </c>
      <c r="Q3015" s="413"/>
      <c r="R3015" s="64"/>
      <c r="S3015" s="413" t="s">
        <v>398</v>
      </c>
      <c r="T3015" s="413"/>
      <c r="U3015" s="413" t="s">
        <v>5473</v>
      </c>
      <c r="V3015" s="413"/>
      <c r="W3015" s="413"/>
      <c r="X3015" s="445" t="s">
        <v>1656</v>
      </c>
      <c r="Y3015" s="43"/>
      <c r="Z3015" s="43"/>
      <c r="AA3015" s="43"/>
      <c r="AB3015" s="43"/>
      <c r="AC3015" s="43"/>
      <c r="AD3015" s="43"/>
      <c r="AE3015" s="43"/>
      <c r="AF3015" s="43"/>
      <c r="AG3015" s="43"/>
      <c r="AH3015" s="43"/>
      <c r="AI3015" s="43"/>
      <c r="AJ3015" s="43"/>
      <c r="AK3015" s="43"/>
      <c r="AL3015" s="43"/>
      <c r="AM3015" s="43"/>
      <c r="AN3015" s="43"/>
      <c r="AO3015" s="43"/>
      <c r="AP3015" s="43"/>
      <c r="AQ3015" s="43"/>
      <c r="AR3015" s="43"/>
      <c r="AS3015" s="43"/>
      <c r="AT3015" s="43"/>
      <c r="AU3015" s="43"/>
      <c r="AV3015" s="43"/>
      <c r="AW3015" s="43"/>
      <c r="AX3015" s="43"/>
      <c r="AY3015" s="43"/>
      <c r="AZ3015" s="43"/>
      <c r="BA3015" s="43"/>
      <c r="BB3015" s="43"/>
      <c r="BC3015" s="43"/>
      <c r="BD3015" s="43"/>
      <c r="BE3015" s="43"/>
      <c r="BF3015" s="43"/>
      <c r="BG3015" s="43"/>
      <c r="BH3015" s="43"/>
      <c r="BI3015" s="43"/>
      <c r="BJ3015" s="43"/>
      <c r="BK3015" s="43"/>
      <c r="BL3015" s="43"/>
      <c r="BM3015" s="43"/>
      <c r="BN3015" s="43"/>
      <c r="BO3015" s="43"/>
      <c r="BP3015" s="43"/>
      <c r="BQ3015" s="43"/>
    </row>
    <row r="3016" spans="1:69" ht="22.9" customHeight="1">
      <c r="A3016" s="412" t="s">
        <v>5471</v>
      </c>
      <c r="B3016" s="413" t="s">
        <v>5472</v>
      </c>
      <c r="C3016" s="866">
        <v>102621</v>
      </c>
      <c r="D3016" s="413" t="s">
        <v>140</v>
      </c>
      <c r="E3016" s="413" t="s">
        <v>5480</v>
      </c>
      <c r="F3016" s="413" t="s">
        <v>5474</v>
      </c>
      <c r="G3016" s="413">
        <v>0</v>
      </c>
      <c r="H3016" s="421" t="s">
        <v>1256</v>
      </c>
      <c r="I3016" s="413">
        <v>0</v>
      </c>
      <c r="J3016" s="450">
        <v>43055</v>
      </c>
      <c r="K3016" s="457">
        <v>35</v>
      </c>
      <c r="L3016" s="452">
        <v>32660</v>
      </c>
      <c r="M3016" s="413" t="s">
        <v>1599</v>
      </c>
      <c r="N3016" s="413" t="s">
        <v>144</v>
      </c>
      <c r="O3016" s="418"/>
      <c r="P3016" s="421" t="s">
        <v>1256</v>
      </c>
      <c r="Q3016" s="413"/>
      <c r="R3016" s="64"/>
      <c r="S3016" s="413" t="s">
        <v>398</v>
      </c>
      <c r="T3016" s="413"/>
      <c r="U3016" s="413" t="s">
        <v>5473</v>
      </c>
      <c r="V3016" s="413"/>
      <c r="W3016" s="413"/>
      <c r="X3016" s="445" t="s">
        <v>1656</v>
      </c>
      <c r="Y3016" s="43"/>
      <c r="Z3016" s="43"/>
      <c r="AA3016" s="43"/>
      <c r="AB3016" s="43"/>
      <c r="AC3016" s="43"/>
      <c r="AD3016" s="43"/>
      <c r="AE3016" s="43"/>
      <c r="AF3016" s="43"/>
      <c r="AG3016" s="43"/>
      <c r="AH3016" s="43"/>
      <c r="AI3016" s="43"/>
      <c r="AJ3016" s="43"/>
      <c r="AK3016" s="43"/>
      <c r="AL3016" s="43"/>
      <c r="AM3016" s="43"/>
      <c r="AN3016" s="43"/>
      <c r="AO3016" s="43"/>
      <c r="AP3016" s="43"/>
      <c r="AQ3016" s="43"/>
      <c r="AR3016" s="43"/>
      <c r="AS3016" s="43"/>
      <c r="AT3016" s="43"/>
      <c r="AU3016" s="43"/>
      <c r="AV3016" s="43"/>
      <c r="AW3016" s="43"/>
      <c r="AX3016" s="43"/>
      <c r="AY3016" s="43"/>
      <c r="AZ3016" s="43"/>
      <c r="BA3016" s="43"/>
      <c r="BB3016" s="43"/>
      <c r="BC3016" s="43"/>
      <c r="BD3016" s="43"/>
      <c r="BE3016" s="43"/>
      <c r="BF3016" s="43"/>
      <c r="BG3016" s="43"/>
      <c r="BH3016" s="43"/>
      <c r="BI3016" s="43"/>
      <c r="BJ3016" s="43"/>
      <c r="BK3016" s="43"/>
      <c r="BL3016" s="43"/>
      <c r="BM3016" s="43"/>
      <c r="BN3016" s="43"/>
      <c r="BO3016" s="43"/>
      <c r="BP3016" s="43"/>
      <c r="BQ3016" s="43"/>
    </row>
    <row r="3017" spans="1:69" ht="22.9" customHeight="1">
      <c r="A3017" s="412" t="s">
        <v>5471</v>
      </c>
      <c r="B3017" s="413" t="s">
        <v>5472</v>
      </c>
      <c r="C3017" s="866">
        <v>102625</v>
      </c>
      <c r="D3017" s="413" t="s">
        <v>139</v>
      </c>
      <c r="E3017" s="413" t="s">
        <v>5311</v>
      </c>
      <c r="F3017" s="413" t="s">
        <v>5474</v>
      </c>
      <c r="G3017" s="413">
        <v>0</v>
      </c>
      <c r="H3017" s="421" t="s">
        <v>1256</v>
      </c>
      <c r="I3017" s="413">
        <v>0</v>
      </c>
      <c r="J3017" s="450">
        <v>43059</v>
      </c>
      <c r="K3017" s="457">
        <v>35</v>
      </c>
      <c r="L3017" s="452">
        <v>32660</v>
      </c>
      <c r="M3017" s="413" t="s">
        <v>484</v>
      </c>
      <c r="N3017" s="413" t="s">
        <v>144</v>
      </c>
      <c r="O3017" s="418"/>
      <c r="P3017" s="421" t="s">
        <v>1256</v>
      </c>
      <c r="Q3017" s="413"/>
      <c r="R3017" s="64"/>
      <c r="S3017" s="413" t="s">
        <v>398</v>
      </c>
      <c r="T3017" s="413"/>
      <c r="U3017" s="413" t="s">
        <v>5473</v>
      </c>
      <c r="V3017" s="413"/>
      <c r="W3017" s="413"/>
      <c r="X3017" s="445" t="s">
        <v>1656</v>
      </c>
      <c r="Y3017" s="43"/>
      <c r="Z3017" s="43"/>
      <c r="AA3017" s="43"/>
      <c r="AB3017" s="43"/>
      <c r="AC3017" s="43"/>
      <c r="AD3017" s="43"/>
      <c r="AE3017" s="43"/>
      <c r="AF3017" s="43"/>
      <c r="AG3017" s="43"/>
      <c r="AH3017" s="43"/>
      <c r="AI3017" s="43"/>
      <c r="AJ3017" s="43"/>
      <c r="AK3017" s="43"/>
      <c r="AL3017" s="43"/>
      <c r="AM3017" s="43"/>
      <c r="AN3017" s="43"/>
      <c r="AO3017" s="43"/>
      <c r="AP3017" s="43"/>
      <c r="AQ3017" s="43"/>
      <c r="AR3017" s="43"/>
      <c r="AS3017" s="43"/>
      <c r="AT3017" s="43"/>
      <c r="AU3017" s="43"/>
      <c r="AV3017" s="43"/>
      <c r="AW3017" s="43"/>
      <c r="AX3017" s="43"/>
      <c r="AY3017" s="43"/>
      <c r="AZ3017" s="43"/>
      <c r="BA3017" s="43"/>
      <c r="BB3017" s="43"/>
      <c r="BC3017" s="43"/>
      <c r="BD3017" s="43"/>
      <c r="BE3017" s="43"/>
      <c r="BF3017" s="43"/>
      <c r="BG3017" s="43"/>
      <c r="BH3017" s="43"/>
      <c r="BI3017" s="43"/>
      <c r="BJ3017" s="43"/>
      <c r="BK3017" s="43"/>
      <c r="BL3017" s="43"/>
      <c r="BM3017" s="43"/>
      <c r="BN3017" s="43"/>
      <c r="BO3017" s="43"/>
      <c r="BP3017" s="43"/>
      <c r="BQ3017" s="43"/>
    </row>
    <row r="3018" spans="1:69" ht="22.9" customHeight="1">
      <c r="A3018" s="412" t="s">
        <v>5471</v>
      </c>
      <c r="B3018" s="413" t="s">
        <v>5472</v>
      </c>
      <c r="C3018" s="866">
        <v>102637</v>
      </c>
      <c r="D3018" s="413" t="s">
        <v>992</v>
      </c>
      <c r="E3018" s="413" t="s">
        <v>5268</v>
      </c>
      <c r="F3018" s="413" t="s">
        <v>5474</v>
      </c>
      <c r="G3018" s="413">
        <v>0</v>
      </c>
      <c r="H3018" s="421" t="s">
        <v>1256</v>
      </c>
      <c r="I3018" s="413">
        <v>0</v>
      </c>
      <c r="J3018" s="450">
        <v>43080</v>
      </c>
      <c r="K3018" s="457">
        <v>35</v>
      </c>
      <c r="L3018" s="452">
        <v>32660</v>
      </c>
      <c r="M3018" s="413" t="s">
        <v>194</v>
      </c>
      <c r="N3018" s="413" t="s">
        <v>144</v>
      </c>
      <c r="O3018" s="418"/>
      <c r="P3018" s="421" t="s">
        <v>1256</v>
      </c>
      <c r="Q3018" s="413"/>
      <c r="R3018" s="64"/>
      <c r="S3018" s="413" t="s">
        <v>398</v>
      </c>
      <c r="T3018" s="413"/>
      <c r="U3018" s="413" t="s">
        <v>5473</v>
      </c>
      <c r="V3018" s="413"/>
      <c r="W3018" s="413"/>
      <c r="X3018" s="445" t="s">
        <v>1656</v>
      </c>
      <c r="Y3018" s="43"/>
      <c r="Z3018" s="43"/>
      <c r="AA3018" s="43"/>
      <c r="AB3018" s="43"/>
      <c r="AC3018" s="43"/>
      <c r="AD3018" s="43"/>
      <c r="AE3018" s="43"/>
      <c r="AF3018" s="43"/>
      <c r="AG3018" s="43"/>
      <c r="AH3018" s="43"/>
      <c r="AI3018" s="43"/>
      <c r="AJ3018" s="43"/>
      <c r="AK3018" s="43"/>
      <c r="AL3018" s="43"/>
      <c r="AM3018" s="43"/>
      <c r="AN3018" s="43"/>
      <c r="AO3018" s="43"/>
      <c r="AP3018" s="43"/>
      <c r="AQ3018" s="43"/>
      <c r="AR3018" s="43"/>
      <c r="AS3018" s="43"/>
      <c r="AT3018" s="43"/>
      <c r="AU3018" s="43"/>
      <c r="AV3018" s="43"/>
      <c r="AW3018" s="43"/>
      <c r="AX3018" s="43"/>
      <c r="AY3018" s="43"/>
      <c r="AZ3018" s="43"/>
      <c r="BA3018" s="43"/>
      <c r="BB3018" s="43"/>
      <c r="BC3018" s="43"/>
      <c r="BD3018" s="43"/>
      <c r="BE3018" s="43"/>
      <c r="BF3018" s="43"/>
      <c r="BG3018" s="43"/>
      <c r="BH3018" s="43"/>
      <c r="BI3018" s="43"/>
      <c r="BJ3018" s="43"/>
      <c r="BK3018" s="43"/>
      <c r="BL3018" s="43"/>
      <c r="BM3018" s="43"/>
      <c r="BN3018" s="43"/>
      <c r="BO3018" s="43"/>
      <c r="BP3018" s="43"/>
      <c r="BQ3018" s="43"/>
    </row>
    <row r="3019" spans="1:69" ht="22.9" customHeight="1">
      <c r="A3019" s="412" t="s">
        <v>5471</v>
      </c>
      <c r="B3019" s="413" t="s">
        <v>5472</v>
      </c>
      <c r="C3019" s="866">
        <v>102642</v>
      </c>
      <c r="D3019" s="413" t="s">
        <v>501</v>
      </c>
      <c r="E3019" s="413" t="s">
        <v>1434</v>
      </c>
      <c r="F3019" s="413" t="s">
        <v>389</v>
      </c>
      <c r="G3019" s="413">
        <v>0</v>
      </c>
      <c r="H3019" s="421" t="s">
        <v>1442</v>
      </c>
      <c r="I3019" s="413">
        <v>0</v>
      </c>
      <c r="J3019" s="450">
        <v>42903</v>
      </c>
      <c r="K3019" s="457">
        <v>35</v>
      </c>
      <c r="L3019" s="452">
        <v>32660</v>
      </c>
      <c r="M3019" s="413" t="s">
        <v>863</v>
      </c>
      <c r="N3019" s="413" t="s">
        <v>144</v>
      </c>
      <c r="O3019" s="418"/>
      <c r="P3019" s="421" t="s">
        <v>1442</v>
      </c>
      <c r="Q3019" s="413"/>
      <c r="R3019" s="64"/>
      <c r="S3019" s="413" t="s">
        <v>398</v>
      </c>
      <c r="T3019" s="413"/>
      <c r="U3019" s="413" t="s">
        <v>5473</v>
      </c>
      <c r="V3019" s="413"/>
      <c r="W3019" s="413"/>
      <c r="X3019" s="445" t="s">
        <v>1656</v>
      </c>
      <c r="Y3019" s="43"/>
      <c r="Z3019" s="43"/>
      <c r="AA3019" s="43"/>
      <c r="AB3019" s="43"/>
      <c r="AC3019" s="43"/>
      <c r="AD3019" s="43"/>
      <c r="AE3019" s="43"/>
      <c r="AF3019" s="43"/>
      <c r="AG3019" s="43"/>
      <c r="AH3019" s="43"/>
      <c r="AI3019" s="43"/>
      <c r="AJ3019" s="43"/>
      <c r="AK3019" s="43"/>
      <c r="AL3019" s="43"/>
      <c r="AM3019" s="43"/>
      <c r="AN3019" s="43"/>
      <c r="AO3019" s="43"/>
      <c r="AP3019" s="43"/>
      <c r="AQ3019" s="43"/>
      <c r="AR3019" s="43"/>
      <c r="AS3019" s="43"/>
      <c r="AT3019" s="43"/>
      <c r="AU3019" s="43"/>
      <c r="AV3019" s="43"/>
      <c r="AW3019" s="43"/>
      <c r="AX3019" s="43"/>
      <c r="AY3019" s="43"/>
      <c r="AZ3019" s="43"/>
      <c r="BA3019" s="43"/>
      <c r="BB3019" s="43"/>
      <c r="BC3019" s="43"/>
      <c r="BD3019" s="43"/>
      <c r="BE3019" s="43"/>
      <c r="BF3019" s="43"/>
      <c r="BG3019" s="43"/>
      <c r="BH3019" s="43"/>
      <c r="BI3019" s="43"/>
      <c r="BJ3019" s="43"/>
      <c r="BK3019" s="43"/>
      <c r="BL3019" s="43"/>
      <c r="BM3019" s="43"/>
      <c r="BN3019" s="43"/>
      <c r="BO3019" s="43"/>
      <c r="BP3019" s="43"/>
      <c r="BQ3019" s="43"/>
    </row>
    <row r="3020" spans="1:69" ht="22.9" customHeight="1">
      <c r="A3020" s="412" t="s">
        <v>5471</v>
      </c>
      <c r="B3020" s="413" t="s">
        <v>5472</v>
      </c>
      <c r="C3020" s="866">
        <v>102643</v>
      </c>
      <c r="D3020" s="413" t="s">
        <v>477</v>
      </c>
      <c r="E3020" s="413" t="s">
        <v>583</v>
      </c>
      <c r="F3020" s="413" t="s">
        <v>5474</v>
      </c>
      <c r="G3020" s="413">
        <v>0</v>
      </c>
      <c r="H3020" s="421" t="s">
        <v>1444</v>
      </c>
      <c r="I3020" s="413">
        <v>100</v>
      </c>
      <c r="J3020" s="450">
        <v>42857</v>
      </c>
      <c r="K3020" s="451"/>
      <c r="L3020" s="452">
        <v>22743</v>
      </c>
      <c r="M3020" s="413" t="s">
        <v>230</v>
      </c>
      <c r="N3020" s="413" t="s">
        <v>144</v>
      </c>
      <c r="O3020" s="418"/>
      <c r="P3020" s="421" t="s">
        <v>1444</v>
      </c>
      <c r="Q3020" s="413">
        <v>89515247</v>
      </c>
      <c r="R3020" s="413">
        <v>714967211519</v>
      </c>
      <c r="S3020" s="413" t="s">
        <v>398</v>
      </c>
      <c r="T3020" s="413"/>
      <c r="U3020" s="413" t="s">
        <v>5473</v>
      </c>
      <c r="V3020" s="413"/>
      <c r="W3020" s="413"/>
      <c r="X3020" s="445" t="s">
        <v>1656</v>
      </c>
      <c r="Y3020" s="43"/>
      <c r="Z3020" s="43"/>
      <c r="AA3020" s="43"/>
      <c r="AB3020" s="43"/>
      <c r="AC3020" s="43"/>
      <c r="AD3020" s="43"/>
      <c r="AE3020" s="43"/>
      <c r="AF3020" s="43"/>
      <c r="AG3020" s="43"/>
      <c r="AH3020" s="43"/>
      <c r="AI3020" s="43"/>
      <c r="AJ3020" s="43"/>
      <c r="AK3020" s="43"/>
      <c r="AL3020" s="43"/>
      <c r="AM3020" s="43"/>
      <c r="AN3020" s="43"/>
      <c r="AO3020" s="43"/>
      <c r="AP3020" s="43"/>
      <c r="AQ3020" s="43"/>
      <c r="AR3020" s="43"/>
      <c r="AS3020" s="43"/>
      <c r="AT3020" s="43"/>
      <c r="AU3020" s="43"/>
      <c r="AV3020" s="43"/>
      <c r="AW3020" s="43"/>
      <c r="AX3020" s="43"/>
      <c r="AY3020" s="43"/>
      <c r="AZ3020" s="43"/>
      <c r="BA3020" s="43"/>
      <c r="BB3020" s="43"/>
      <c r="BC3020" s="43"/>
      <c r="BD3020" s="43"/>
      <c r="BE3020" s="43"/>
      <c r="BF3020" s="43"/>
      <c r="BG3020" s="43"/>
      <c r="BH3020" s="43"/>
      <c r="BI3020" s="43"/>
      <c r="BJ3020" s="43"/>
      <c r="BK3020" s="43"/>
      <c r="BL3020" s="43"/>
      <c r="BM3020" s="43"/>
      <c r="BN3020" s="43"/>
      <c r="BO3020" s="43"/>
      <c r="BP3020" s="43"/>
      <c r="BQ3020" s="43"/>
    </row>
    <row r="3021" spans="1:69" ht="22.9" customHeight="1">
      <c r="A3021" s="412" t="s">
        <v>5471</v>
      </c>
      <c r="B3021" s="413" t="s">
        <v>5472</v>
      </c>
      <c r="C3021" s="866">
        <v>102644</v>
      </c>
      <c r="D3021" s="413" t="s">
        <v>448</v>
      </c>
      <c r="E3021" s="413" t="s">
        <v>227</v>
      </c>
      <c r="F3021" s="413" t="s">
        <v>5474</v>
      </c>
      <c r="G3021" s="413">
        <v>0</v>
      </c>
      <c r="H3021" s="421" t="s">
        <v>1444</v>
      </c>
      <c r="I3021" s="413">
        <v>0</v>
      </c>
      <c r="J3021" s="450">
        <v>42857</v>
      </c>
      <c r="K3021" s="457">
        <v>35</v>
      </c>
      <c r="L3021" s="452">
        <v>32660</v>
      </c>
      <c r="M3021" s="413" t="s">
        <v>5312</v>
      </c>
      <c r="N3021" s="413" t="s">
        <v>144</v>
      </c>
      <c r="O3021" s="418"/>
      <c r="P3021" s="421" t="s">
        <v>1444</v>
      </c>
      <c r="Q3021" s="413"/>
      <c r="R3021" s="64"/>
      <c r="S3021" s="413" t="s">
        <v>398</v>
      </c>
      <c r="T3021" s="413"/>
      <c r="U3021" s="413" t="s">
        <v>5473</v>
      </c>
      <c r="V3021" s="413"/>
      <c r="W3021" s="413"/>
      <c r="X3021" s="445" t="s">
        <v>1656</v>
      </c>
      <c r="Y3021" s="43"/>
      <c r="Z3021" s="43"/>
      <c r="AA3021" s="43"/>
      <c r="AB3021" s="43"/>
      <c r="AC3021" s="43"/>
      <c r="AD3021" s="43"/>
      <c r="AE3021" s="43"/>
      <c r="AF3021" s="43"/>
      <c r="AG3021" s="43"/>
      <c r="AH3021" s="43"/>
      <c r="AI3021" s="43"/>
      <c r="AJ3021" s="43"/>
      <c r="AK3021" s="43"/>
      <c r="AL3021" s="43"/>
      <c r="AM3021" s="43"/>
      <c r="AN3021" s="43"/>
      <c r="AO3021" s="43"/>
      <c r="AP3021" s="43"/>
      <c r="AQ3021" s="43"/>
      <c r="AR3021" s="43"/>
      <c r="AS3021" s="43"/>
      <c r="AT3021" s="43"/>
      <c r="AU3021" s="43"/>
      <c r="AV3021" s="43"/>
      <c r="AW3021" s="43"/>
      <c r="AX3021" s="43"/>
      <c r="AY3021" s="43"/>
      <c r="AZ3021" s="43"/>
      <c r="BA3021" s="43"/>
      <c r="BB3021" s="43"/>
      <c r="BC3021" s="43"/>
      <c r="BD3021" s="43"/>
      <c r="BE3021" s="43"/>
      <c r="BF3021" s="43"/>
      <c r="BG3021" s="43"/>
      <c r="BH3021" s="43"/>
      <c r="BI3021" s="43"/>
      <c r="BJ3021" s="43"/>
      <c r="BK3021" s="43"/>
      <c r="BL3021" s="43"/>
      <c r="BM3021" s="43"/>
      <c r="BN3021" s="43"/>
      <c r="BO3021" s="43"/>
      <c r="BP3021" s="43"/>
      <c r="BQ3021" s="43"/>
    </row>
    <row r="3022" spans="1:69" ht="22.9" customHeight="1">
      <c r="A3022" s="412" t="s">
        <v>5471</v>
      </c>
      <c r="B3022" s="413" t="s">
        <v>5472</v>
      </c>
      <c r="C3022" s="866">
        <v>102645</v>
      </c>
      <c r="D3022" s="413" t="s">
        <v>973</v>
      </c>
      <c r="E3022" s="413" t="s">
        <v>5313</v>
      </c>
      <c r="F3022" s="413" t="s">
        <v>5474</v>
      </c>
      <c r="G3022" s="413">
        <v>0</v>
      </c>
      <c r="H3022" s="421" t="s">
        <v>1442</v>
      </c>
      <c r="I3022" s="413">
        <v>0</v>
      </c>
      <c r="J3022" s="450">
        <v>42901</v>
      </c>
      <c r="K3022" s="457">
        <v>35</v>
      </c>
      <c r="L3022" s="452">
        <v>32660</v>
      </c>
      <c r="M3022" s="413" t="s">
        <v>232</v>
      </c>
      <c r="N3022" s="413" t="s">
        <v>144</v>
      </c>
      <c r="O3022" s="418"/>
      <c r="P3022" s="421" t="s">
        <v>1442</v>
      </c>
      <c r="Q3022" s="413"/>
      <c r="R3022" s="64"/>
      <c r="S3022" s="413" t="s">
        <v>398</v>
      </c>
      <c r="T3022" s="413"/>
      <c r="U3022" s="413" t="s">
        <v>5473</v>
      </c>
      <c r="V3022" s="413"/>
      <c r="W3022" s="413"/>
      <c r="X3022" s="445" t="s">
        <v>1656</v>
      </c>
      <c r="Y3022" s="43"/>
      <c r="Z3022" s="43"/>
      <c r="AA3022" s="43"/>
      <c r="AB3022" s="43"/>
      <c r="AC3022" s="43"/>
      <c r="AD3022" s="43"/>
      <c r="AE3022" s="43"/>
      <c r="AF3022" s="43"/>
      <c r="AG3022" s="43"/>
      <c r="AH3022" s="43"/>
      <c r="AI3022" s="43"/>
      <c r="AJ3022" s="43"/>
      <c r="AK3022" s="43"/>
      <c r="AL3022" s="43"/>
      <c r="AM3022" s="43"/>
      <c r="AN3022" s="43"/>
      <c r="AO3022" s="43"/>
      <c r="AP3022" s="43"/>
      <c r="AQ3022" s="43"/>
      <c r="AR3022" s="43"/>
      <c r="AS3022" s="43"/>
      <c r="AT3022" s="43"/>
      <c r="AU3022" s="43"/>
      <c r="AV3022" s="43"/>
      <c r="AW3022" s="43"/>
      <c r="AX3022" s="43"/>
      <c r="AY3022" s="43"/>
      <c r="AZ3022" s="43"/>
      <c r="BA3022" s="43"/>
      <c r="BB3022" s="43"/>
      <c r="BC3022" s="43"/>
      <c r="BD3022" s="43"/>
      <c r="BE3022" s="43"/>
      <c r="BF3022" s="43"/>
      <c r="BG3022" s="43"/>
      <c r="BH3022" s="43"/>
      <c r="BI3022" s="43"/>
      <c r="BJ3022" s="43"/>
      <c r="BK3022" s="43"/>
      <c r="BL3022" s="43"/>
      <c r="BM3022" s="43"/>
      <c r="BN3022" s="43"/>
      <c r="BO3022" s="43"/>
      <c r="BP3022" s="43"/>
      <c r="BQ3022" s="43"/>
    </row>
    <row r="3023" spans="1:69" ht="22.9" customHeight="1">
      <c r="A3023" s="412" t="s">
        <v>5471</v>
      </c>
      <c r="B3023" s="413" t="s">
        <v>5472</v>
      </c>
      <c r="C3023" s="866">
        <v>102651</v>
      </c>
      <c r="D3023" s="413" t="s">
        <v>351</v>
      </c>
      <c r="E3023" s="413" t="s">
        <v>292</v>
      </c>
      <c r="F3023" s="413" t="s">
        <v>389</v>
      </c>
      <c r="G3023" s="413">
        <v>0</v>
      </c>
      <c r="H3023" s="421" t="s">
        <v>947</v>
      </c>
      <c r="I3023" s="413">
        <v>0</v>
      </c>
      <c r="J3023" s="450">
        <v>43097</v>
      </c>
      <c r="K3023" s="457">
        <v>35</v>
      </c>
      <c r="L3023" s="452">
        <v>32660</v>
      </c>
      <c r="M3023" s="413" t="s">
        <v>279</v>
      </c>
      <c r="N3023" s="413" t="s">
        <v>144</v>
      </c>
      <c r="O3023" s="418"/>
      <c r="P3023" s="421" t="s">
        <v>947</v>
      </c>
      <c r="Q3023" s="413"/>
      <c r="R3023" s="64"/>
      <c r="S3023" s="413" t="s">
        <v>398</v>
      </c>
      <c r="T3023" s="413"/>
      <c r="U3023" s="413" t="s">
        <v>5473</v>
      </c>
      <c r="V3023" s="413"/>
      <c r="W3023" s="413"/>
      <c r="X3023" s="445" t="s">
        <v>1656</v>
      </c>
      <c r="Y3023" s="43"/>
      <c r="Z3023" s="43"/>
      <c r="AA3023" s="43"/>
      <c r="AB3023" s="43"/>
      <c r="AC3023" s="43"/>
      <c r="AD3023" s="43"/>
      <c r="AE3023" s="43"/>
      <c r="AF3023" s="43"/>
      <c r="AG3023" s="43"/>
      <c r="AH3023" s="43"/>
      <c r="AI3023" s="43"/>
      <c r="AJ3023" s="43"/>
      <c r="AK3023" s="43"/>
      <c r="AL3023" s="43"/>
      <c r="AM3023" s="43"/>
      <c r="AN3023" s="43"/>
      <c r="AO3023" s="43"/>
      <c r="AP3023" s="43"/>
      <c r="AQ3023" s="43"/>
      <c r="AR3023" s="43"/>
      <c r="AS3023" s="43"/>
      <c r="AT3023" s="43"/>
      <c r="AU3023" s="43"/>
      <c r="AV3023" s="43"/>
      <c r="AW3023" s="43"/>
      <c r="AX3023" s="43"/>
      <c r="AY3023" s="43"/>
      <c r="AZ3023" s="43"/>
      <c r="BA3023" s="43"/>
      <c r="BB3023" s="43"/>
      <c r="BC3023" s="43"/>
      <c r="BD3023" s="43"/>
      <c r="BE3023" s="43"/>
      <c r="BF3023" s="43"/>
      <c r="BG3023" s="43"/>
      <c r="BH3023" s="43"/>
      <c r="BI3023" s="43"/>
      <c r="BJ3023" s="43"/>
      <c r="BK3023" s="43"/>
      <c r="BL3023" s="43"/>
      <c r="BM3023" s="43"/>
      <c r="BN3023" s="43"/>
      <c r="BO3023" s="43"/>
      <c r="BP3023" s="43"/>
      <c r="BQ3023" s="43"/>
    </row>
    <row r="3024" spans="1:69" ht="22.9" customHeight="1">
      <c r="A3024" s="412" t="s">
        <v>5471</v>
      </c>
      <c r="B3024" s="413" t="s">
        <v>5472</v>
      </c>
      <c r="C3024" s="866">
        <v>102653</v>
      </c>
      <c r="D3024" s="413" t="s">
        <v>4895</v>
      </c>
      <c r="E3024" s="413" t="s">
        <v>266</v>
      </c>
      <c r="F3024" s="413" t="s">
        <v>5474</v>
      </c>
      <c r="G3024" s="413">
        <v>0</v>
      </c>
      <c r="H3024" s="421" t="s">
        <v>947</v>
      </c>
      <c r="I3024" s="413">
        <v>0</v>
      </c>
      <c r="J3024" s="450">
        <v>43102</v>
      </c>
      <c r="K3024" s="457">
        <v>35</v>
      </c>
      <c r="L3024" s="452">
        <v>32660</v>
      </c>
      <c r="M3024" s="413" t="s">
        <v>1344</v>
      </c>
      <c r="N3024" s="413" t="s">
        <v>144</v>
      </c>
      <c r="O3024" s="418"/>
      <c r="P3024" s="421" t="s">
        <v>947</v>
      </c>
      <c r="Q3024" s="413"/>
      <c r="R3024" s="64"/>
      <c r="S3024" s="413" t="s">
        <v>398</v>
      </c>
      <c r="T3024" s="413"/>
      <c r="U3024" s="413" t="s">
        <v>5473</v>
      </c>
      <c r="V3024" s="413"/>
      <c r="W3024" s="413"/>
      <c r="X3024" s="445" t="s">
        <v>1656</v>
      </c>
      <c r="Y3024" s="43"/>
      <c r="Z3024" s="43"/>
      <c r="AA3024" s="43"/>
      <c r="AB3024" s="43"/>
      <c r="AC3024" s="43"/>
      <c r="AD3024" s="43"/>
      <c r="AE3024" s="43"/>
      <c r="AF3024" s="43"/>
      <c r="AG3024" s="43"/>
      <c r="AH3024" s="43"/>
      <c r="AI3024" s="43"/>
      <c r="AJ3024" s="43"/>
      <c r="AK3024" s="43"/>
      <c r="AL3024" s="43"/>
      <c r="AM3024" s="43"/>
      <c r="AN3024" s="43"/>
      <c r="AO3024" s="43"/>
      <c r="AP3024" s="43"/>
      <c r="AQ3024" s="43"/>
      <c r="AR3024" s="43"/>
      <c r="AS3024" s="43"/>
      <c r="AT3024" s="43"/>
      <c r="AU3024" s="43"/>
      <c r="AV3024" s="43"/>
      <c r="AW3024" s="43"/>
      <c r="AX3024" s="43"/>
      <c r="AY3024" s="43"/>
      <c r="AZ3024" s="43"/>
      <c r="BA3024" s="43"/>
      <c r="BB3024" s="43"/>
      <c r="BC3024" s="43"/>
      <c r="BD3024" s="43"/>
      <c r="BE3024" s="43"/>
      <c r="BF3024" s="43"/>
      <c r="BG3024" s="43"/>
      <c r="BH3024" s="43"/>
      <c r="BI3024" s="43"/>
      <c r="BJ3024" s="43"/>
      <c r="BK3024" s="43"/>
      <c r="BL3024" s="43"/>
      <c r="BM3024" s="43"/>
      <c r="BN3024" s="43"/>
      <c r="BO3024" s="43"/>
      <c r="BP3024" s="43"/>
      <c r="BQ3024" s="43"/>
    </row>
    <row r="3025" spans="1:69" ht="22.9" customHeight="1">
      <c r="A3025" s="412" t="s">
        <v>5471</v>
      </c>
      <c r="B3025" s="413" t="s">
        <v>5472</v>
      </c>
      <c r="C3025" s="866">
        <v>102655</v>
      </c>
      <c r="D3025" s="413" t="s">
        <v>1283</v>
      </c>
      <c r="E3025" s="413" t="s">
        <v>172</v>
      </c>
      <c r="F3025" s="413" t="s">
        <v>5474</v>
      </c>
      <c r="G3025" s="413">
        <v>0</v>
      </c>
      <c r="H3025" s="421" t="s">
        <v>1256</v>
      </c>
      <c r="I3025" s="413">
        <v>0</v>
      </c>
      <c r="J3025" s="450">
        <v>43106</v>
      </c>
      <c r="K3025" s="457">
        <v>35</v>
      </c>
      <c r="L3025" s="452">
        <v>32660</v>
      </c>
      <c r="M3025" s="413" t="s">
        <v>277</v>
      </c>
      <c r="N3025" s="413" t="s">
        <v>144</v>
      </c>
      <c r="O3025" s="418"/>
      <c r="P3025" s="421" t="s">
        <v>1256</v>
      </c>
      <c r="Q3025" s="413"/>
      <c r="R3025" s="64"/>
      <c r="S3025" s="413" t="s">
        <v>398</v>
      </c>
      <c r="T3025" s="413"/>
      <c r="U3025" s="413" t="s">
        <v>5473</v>
      </c>
      <c r="V3025" s="413"/>
      <c r="W3025" s="413"/>
      <c r="X3025" s="445" t="s">
        <v>1656</v>
      </c>
      <c r="Y3025" s="43"/>
      <c r="Z3025" s="43"/>
      <c r="AA3025" s="43"/>
      <c r="AB3025" s="43"/>
      <c r="AC3025" s="43"/>
      <c r="AD3025" s="43"/>
      <c r="AE3025" s="43"/>
      <c r="AF3025" s="43"/>
      <c r="AG3025" s="43"/>
      <c r="AH3025" s="43"/>
      <c r="AI3025" s="43"/>
      <c r="AJ3025" s="43"/>
      <c r="AK3025" s="43"/>
      <c r="AL3025" s="43"/>
      <c r="AM3025" s="43"/>
      <c r="AN3025" s="43"/>
      <c r="AO3025" s="43"/>
      <c r="AP3025" s="43"/>
      <c r="AQ3025" s="43"/>
      <c r="AR3025" s="43"/>
      <c r="AS3025" s="43"/>
      <c r="AT3025" s="43"/>
      <c r="AU3025" s="43"/>
      <c r="AV3025" s="43"/>
      <c r="AW3025" s="43"/>
      <c r="AX3025" s="43"/>
      <c r="AY3025" s="43"/>
      <c r="AZ3025" s="43"/>
      <c r="BA3025" s="43"/>
      <c r="BB3025" s="43"/>
      <c r="BC3025" s="43"/>
      <c r="BD3025" s="43"/>
      <c r="BE3025" s="43"/>
      <c r="BF3025" s="43"/>
      <c r="BG3025" s="43"/>
      <c r="BH3025" s="43"/>
      <c r="BI3025" s="43"/>
      <c r="BJ3025" s="43"/>
      <c r="BK3025" s="43"/>
      <c r="BL3025" s="43"/>
      <c r="BM3025" s="43"/>
      <c r="BN3025" s="43"/>
      <c r="BO3025" s="43"/>
      <c r="BP3025" s="43"/>
      <c r="BQ3025" s="43"/>
    </row>
    <row r="3026" spans="1:69" ht="22.9" customHeight="1">
      <c r="A3026" s="412" t="s">
        <v>5471</v>
      </c>
      <c r="B3026" s="413" t="s">
        <v>5472</v>
      </c>
      <c r="C3026" s="866">
        <v>102657</v>
      </c>
      <c r="D3026" s="413" t="s">
        <v>141</v>
      </c>
      <c r="E3026" s="413" t="s">
        <v>5298</v>
      </c>
      <c r="F3026" s="413" t="s">
        <v>5474</v>
      </c>
      <c r="G3026" s="413">
        <v>0</v>
      </c>
      <c r="H3026" s="421" t="s">
        <v>1256</v>
      </c>
      <c r="I3026" s="413">
        <v>0</v>
      </c>
      <c r="J3026" s="450">
        <v>43106</v>
      </c>
      <c r="K3026" s="457">
        <v>35</v>
      </c>
      <c r="L3026" s="452">
        <v>32660</v>
      </c>
      <c r="M3026" s="413" t="s">
        <v>277</v>
      </c>
      <c r="N3026" s="413" t="s">
        <v>144</v>
      </c>
      <c r="O3026" s="418"/>
      <c r="P3026" s="421" t="s">
        <v>1256</v>
      </c>
      <c r="Q3026" s="413"/>
      <c r="R3026" s="64"/>
      <c r="S3026" s="413" t="s">
        <v>398</v>
      </c>
      <c r="T3026" s="413"/>
      <c r="U3026" s="413" t="s">
        <v>5473</v>
      </c>
      <c r="V3026" s="413"/>
      <c r="W3026" s="413"/>
      <c r="X3026" s="445" t="s">
        <v>1656</v>
      </c>
      <c r="Y3026" s="43"/>
      <c r="Z3026" s="43"/>
      <c r="AA3026" s="43"/>
      <c r="AB3026" s="43"/>
      <c r="AC3026" s="43"/>
      <c r="AD3026" s="43"/>
      <c r="AE3026" s="43"/>
      <c r="AF3026" s="43"/>
      <c r="AG3026" s="43"/>
      <c r="AH3026" s="43"/>
      <c r="AI3026" s="43"/>
      <c r="AJ3026" s="43"/>
      <c r="AK3026" s="43"/>
      <c r="AL3026" s="43"/>
      <c r="AM3026" s="43"/>
      <c r="AN3026" s="43"/>
      <c r="AO3026" s="43"/>
      <c r="AP3026" s="43"/>
      <c r="AQ3026" s="43"/>
      <c r="AR3026" s="43"/>
      <c r="AS3026" s="43"/>
      <c r="AT3026" s="43"/>
      <c r="AU3026" s="43"/>
      <c r="AV3026" s="43"/>
      <c r="AW3026" s="43"/>
      <c r="AX3026" s="43"/>
      <c r="AY3026" s="43"/>
      <c r="AZ3026" s="43"/>
      <c r="BA3026" s="43"/>
      <c r="BB3026" s="43"/>
      <c r="BC3026" s="43"/>
      <c r="BD3026" s="43"/>
      <c r="BE3026" s="43"/>
      <c r="BF3026" s="43"/>
      <c r="BG3026" s="43"/>
      <c r="BH3026" s="43"/>
      <c r="BI3026" s="43"/>
      <c r="BJ3026" s="43"/>
      <c r="BK3026" s="43"/>
      <c r="BL3026" s="43"/>
      <c r="BM3026" s="43"/>
      <c r="BN3026" s="43"/>
      <c r="BO3026" s="43"/>
      <c r="BP3026" s="43"/>
      <c r="BQ3026" s="43"/>
    </row>
    <row r="3027" spans="1:69" ht="22.9" customHeight="1">
      <c r="A3027" s="412" t="s">
        <v>5471</v>
      </c>
      <c r="B3027" s="413" t="s">
        <v>5472</v>
      </c>
      <c r="C3027" s="866">
        <v>102663</v>
      </c>
      <c r="D3027" s="413" t="s">
        <v>343</v>
      </c>
      <c r="E3027" s="413" t="s">
        <v>456</v>
      </c>
      <c r="F3027" s="413" t="s">
        <v>389</v>
      </c>
      <c r="G3027" s="413">
        <v>0</v>
      </c>
      <c r="H3027" s="421" t="s">
        <v>952</v>
      </c>
      <c r="I3027" s="413">
        <v>0</v>
      </c>
      <c r="J3027" s="450">
        <v>43122</v>
      </c>
      <c r="K3027" s="457">
        <v>35</v>
      </c>
      <c r="L3027" s="452">
        <v>32660</v>
      </c>
      <c r="M3027" s="413" t="s">
        <v>201</v>
      </c>
      <c r="N3027" s="413" t="s">
        <v>144</v>
      </c>
      <c r="O3027" s="418"/>
      <c r="P3027" s="421" t="s">
        <v>952</v>
      </c>
      <c r="Q3027" s="413"/>
      <c r="R3027" s="64"/>
      <c r="S3027" s="413" t="s">
        <v>398</v>
      </c>
      <c r="T3027" s="413"/>
      <c r="U3027" s="413" t="s">
        <v>5473</v>
      </c>
      <c r="V3027" s="413"/>
      <c r="W3027" s="413"/>
      <c r="X3027" s="445" t="s">
        <v>1656</v>
      </c>
      <c r="Y3027" s="43"/>
      <c r="Z3027" s="43"/>
      <c r="AA3027" s="43"/>
      <c r="AB3027" s="43"/>
      <c r="AC3027" s="43"/>
      <c r="AD3027" s="43"/>
      <c r="AE3027" s="43"/>
      <c r="AF3027" s="43"/>
      <c r="AG3027" s="43"/>
      <c r="AH3027" s="43"/>
      <c r="AI3027" s="43"/>
      <c r="AJ3027" s="43"/>
      <c r="AK3027" s="43"/>
      <c r="AL3027" s="43"/>
      <c r="AM3027" s="43"/>
      <c r="AN3027" s="43"/>
      <c r="AO3027" s="43"/>
      <c r="AP3027" s="43"/>
      <c r="AQ3027" s="43"/>
      <c r="AR3027" s="43"/>
      <c r="AS3027" s="43"/>
      <c r="AT3027" s="43"/>
      <c r="AU3027" s="43"/>
      <c r="AV3027" s="43"/>
      <c r="AW3027" s="43"/>
      <c r="AX3027" s="43"/>
      <c r="AY3027" s="43"/>
      <c r="AZ3027" s="43"/>
      <c r="BA3027" s="43"/>
      <c r="BB3027" s="43"/>
      <c r="BC3027" s="43"/>
      <c r="BD3027" s="43"/>
      <c r="BE3027" s="43"/>
      <c r="BF3027" s="43"/>
      <c r="BG3027" s="43"/>
      <c r="BH3027" s="43"/>
      <c r="BI3027" s="43"/>
      <c r="BJ3027" s="43"/>
      <c r="BK3027" s="43"/>
      <c r="BL3027" s="43"/>
      <c r="BM3027" s="43"/>
      <c r="BN3027" s="43"/>
      <c r="BO3027" s="43"/>
      <c r="BP3027" s="43"/>
      <c r="BQ3027" s="43"/>
    </row>
    <row r="3028" spans="1:69" ht="22.9" customHeight="1">
      <c r="A3028" s="412" t="s">
        <v>5471</v>
      </c>
      <c r="B3028" s="413" t="s">
        <v>5472</v>
      </c>
      <c r="C3028" s="866">
        <v>102666</v>
      </c>
      <c r="D3028" s="413" t="s">
        <v>4895</v>
      </c>
      <c r="E3028" s="413" t="s">
        <v>5264</v>
      </c>
      <c r="F3028" s="413" t="s">
        <v>5474</v>
      </c>
      <c r="G3028" s="413">
        <v>0</v>
      </c>
      <c r="H3028" s="421" t="s">
        <v>1444</v>
      </c>
      <c r="I3028" s="413">
        <v>0</v>
      </c>
      <c r="J3028" s="450">
        <v>43129</v>
      </c>
      <c r="K3028" s="457">
        <v>35</v>
      </c>
      <c r="L3028" s="452">
        <v>32660</v>
      </c>
      <c r="M3028" s="413" t="s">
        <v>279</v>
      </c>
      <c r="N3028" s="413" t="s">
        <v>144</v>
      </c>
      <c r="O3028" s="418"/>
      <c r="P3028" s="421" t="s">
        <v>1444</v>
      </c>
      <c r="Q3028" s="413"/>
      <c r="R3028" s="64"/>
      <c r="S3028" s="413" t="s">
        <v>398</v>
      </c>
      <c r="T3028" s="413"/>
      <c r="U3028" s="413" t="s">
        <v>5473</v>
      </c>
      <c r="V3028" s="413"/>
      <c r="W3028" s="413"/>
      <c r="X3028" s="445" t="s">
        <v>1656</v>
      </c>
      <c r="Y3028" s="43"/>
      <c r="Z3028" s="43"/>
      <c r="AA3028" s="43"/>
      <c r="AB3028" s="43"/>
      <c r="AC3028" s="43"/>
      <c r="AD3028" s="43"/>
      <c r="AE3028" s="43"/>
      <c r="AF3028" s="43"/>
      <c r="AG3028" s="43"/>
      <c r="AH3028" s="43"/>
      <c r="AI3028" s="43"/>
      <c r="AJ3028" s="43"/>
      <c r="AK3028" s="43"/>
      <c r="AL3028" s="43"/>
      <c r="AM3028" s="43"/>
      <c r="AN3028" s="43"/>
      <c r="AO3028" s="43"/>
      <c r="AP3028" s="43"/>
      <c r="AQ3028" s="43"/>
      <c r="AR3028" s="43"/>
      <c r="AS3028" s="43"/>
      <c r="AT3028" s="43"/>
      <c r="AU3028" s="43"/>
      <c r="AV3028" s="43"/>
      <c r="AW3028" s="43"/>
      <c r="AX3028" s="43"/>
      <c r="AY3028" s="43"/>
      <c r="AZ3028" s="43"/>
      <c r="BA3028" s="43"/>
      <c r="BB3028" s="43"/>
      <c r="BC3028" s="43"/>
      <c r="BD3028" s="43"/>
      <c r="BE3028" s="43"/>
      <c r="BF3028" s="43"/>
      <c r="BG3028" s="43"/>
      <c r="BH3028" s="43"/>
      <c r="BI3028" s="43"/>
      <c r="BJ3028" s="43"/>
      <c r="BK3028" s="43"/>
      <c r="BL3028" s="43"/>
      <c r="BM3028" s="43"/>
      <c r="BN3028" s="43"/>
      <c r="BO3028" s="43"/>
      <c r="BP3028" s="43"/>
      <c r="BQ3028" s="43"/>
    </row>
    <row r="3029" spans="1:69" ht="22.9" customHeight="1">
      <c r="A3029" s="412" t="s">
        <v>5471</v>
      </c>
      <c r="B3029" s="413" t="s">
        <v>5472</v>
      </c>
      <c r="C3029" s="866">
        <v>102671</v>
      </c>
      <c r="D3029" s="413" t="s">
        <v>333</v>
      </c>
      <c r="E3029" s="413" t="s">
        <v>611</v>
      </c>
      <c r="F3029" s="413" t="s">
        <v>5474</v>
      </c>
      <c r="G3029" s="413">
        <v>0</v>
      </c>
      <c r="H3029" s="421" t="s">
        <v>1444</v>
      </c>
      <c r="I3029" s="413">
        <v>0</v>
      </c>
      <c r="J3029" s="450">
        <v>43150</v>
      </c>
      <c r="K3029" s="457">
        <v>35</v>
      </c>
      <c r="L3029" s="452">
        <v>32660</v>
      </c>
      <c r="M3029" s="413" t="s">
        <v>379</v>
      </c>
      <c r="N3029" s="413" t="s">
        <v>144</v>
      </c>
      <c r="O3029" s="418"/>
      <c r="P3029" s="421" t="s">
        <v>1444</v>
      </c>
      <c r="Q3029" s="413"/>
      <c r="R3029" s="64"/>
      <c r="S3029" s="413" t="s">
        <v>398</v>
      </c>
      <c r="T3029" s="413"/>
      <c r="U3029" s="413" t="s">
        <v>5473</v>
      </c>
      <c r="V3029" s="413"/>
      <c r="W3029" s="413"/>
      <c r="X3029" s="445" t="s">
        <v>1656</v>
      </c>
      <c r="Y3029" s="43"/>
      <c r="Z3029" s="43"/>
      <c r="AA3029" s="43"/>
      <c r="AB3029" s="43"/>
      <c r="AC3029" s="43"/>
      <c r="AD3029" s="43"/>
      <c r="AE3029" s="43"/>
      <c r="AF3029" s="43"/>
      <c r="AG3029" s="43"/>
      <c r="AH3029" s="43"/>
      <c r="AI3029" s="43"/>
      <c r="AJ3029" s="43"/>
      <c r="AK3029" s="43"/>
      <c r="AL3029" s="43"/>
      <c r="AM3029" s="43"/>
      <c r="AN3029" s="43"/>
      <c r="AO3029" s="43"/>
      <c r="AP3029" s="43"/>
      <c r="AQ3029" s="43"/>
      <c r="AR3029" s="43"/>
      <c r="AS3029" s="43"/>
      <c r="AT3029" s="43"/>
      <c r="AU3029" s="43"/>
      <c r="AV3029" s="43"/>
      <c r="AW3029" s="43"/>
      <c r="AX3029" s="43"/>
      <c r="AY3029" s="43"/>
      <c r="AZ3029" s="43"/>
      <c r="BA3029" s="43"/>
      <c r="BB3029" s="43"/>
      <c r="BC3029" s="43"/>
      <c r="BD3029" s="43"/>
      <c r="BE3029" s="43"/>
      <c r="BF3029" s="43"/>
      <c r="BG3029" s="43"/>
      <c r="BH3029" s="43"/>
      <c r="BI3029" s="43"/>
      <c r="BJ3029" s="43"/>
      <c r="BK3029" s="43"/>
      <c r="BL3029" s="43"/>
      <c r="BM3029" s="43"/>
      <c r="BN3029" s="43"/>
      <c r="BO3029" s="43"/>
      <c r="BP3029" s="43"/>
      <c r="BQ3029" s="43"/>
    </row>
    <row r="3030" spans="1:69" ht="22.9" customHeight="1">
      <c r="A3030" s="412" t="s">
        <v>5471</v>
      </c>
      <c r="B3030" s="413" t="s">
        <v>5472</v>
      </c>
      <c r="C3030" s="866">
        <v>102675</v>
      </c>
      <c r="D3030" s="413" t="s">
        <v>499</v>
      </c>
      <c r="E3030" s="413" t="s">
        <v>5314</v>
      </c>
      <c r="F3030" s="413" t="s">
        <v>389</v>
      </c>
      <c r="G3030" s="413">
        <v>0</v>
      </c>
      <c r="H3030" s="421" t="s">
        <v>1442</v>
      </c>
      <c r="I3030" s="413">
        <v>0</v>
      </c>
      <c r="J3030" s="450">
        <v>42950</v>
      </c>
      <c r="K3030" s="457">
        <v>35</v>
      </c>
      <c r="L3030" s="452">
        <v>32660</v>
      </c>
      <c r="M3030" s="413" t="s">
        <v>1476</v>
      </c>
      <c r="N3030" s="413" t="s">
        <v>144</v>
      </c>
      <c r="O3030" s="418"/>
      <c r="P3030" s="421" t="s">
        <v>1442</v>
      </c>
      <c r="Q3030" s="413"/>
      <c r="R3030" s="64"/>
      <c r="S3030" s="413" t="s">
        <v>398</v>
      </c>
      <c r="T3030" s="413"/>
      <c r="U3030" s="413" t="s">
        <v>5473</v>
      </c>
      <c r="V3030" s="413"/>
      <c r="W3030" s="413"/>
      <c r="X3030" s="445" t="s">
        <v>1656</v>
      </c>
      <c r="Y3030" s="43"/>
      <c r="Z3030" s="43"/>
      <c r="AA3030" s="43"/>
      <c r="AB3030" s="43"/>
      <c r="AC3030" s="43"/>
      <c r="AD3030" s="43"/>
      <c r="AE3030" s="43"/>
      <c r="AF3030" s="43"/>
      <c r="AG3030" s="43"/>
      <c r="AH3030" s="43"/>
      <c r="AI3030" s="43"/>
      <c r="AJ3030" s="43"/>
      <c r="AK3030" s="43"/>
      <c r="AL3030" s="43"/>
      <c r="AM3030" s="43"/>
      <c r="AN3030" s="43"/>
      <c r="AO3030" s="43"/>
      <c r="AP3030" s="43"/>
      <c r="AQ3030" s="43"/>
      <c r="AR3030" s="43"/>
      <c r="AS3030" s="43"/>
      <c r="AT3030" s="43"/>
      <c r="AU3030" s="43"/>
      <c r="AV3030" s="43"/>
      <c r="AW3030" s="43"/>
      <c r="AX3030" s="43"/>
      <c r="AY3030" s="43"/>
      <c r="AZ3030" s="43"/>
      <c r="BA3030" s="43"/>
      <c r="BB3030" s="43"/>
      <c r="BC3030" s="43"/>
      <c r="BD3030" s="43"/>
      <c r="BE3030" s="43"/>
      <c r="BF3030" s="43"/>
      <c r="BG3030" s="43"/>
      <c r="BH3030" s="43"/>
      <c r="BI3030" s="43"/>
      <c r="BJ3030" s="43"/>
      <c r="BK3030" s="43"/>
      <c r="BL3030" s="43"/>
      <c r="BM3030" s="43"/>
      <c r="BN3030" s="43"/>
      <c r="BO3030" s="43"/>
      <c r="BP3030" s="43"/>
      <c r="BQ3030" s="43"/>
    </row>
    <row r="3031" spans="1:69" ht="22.9" customHeight="1">
      <c r="A3031" s="412" t="s">
        <v>5471</v>
      </c>
      <c r="B3031" s="413" t="s">
        <v>5472</v>
      </c>
      <c r="C3031" s="866">
        <v>102677</v>
      </c>
      <c r="D3031" s="413" t="s">
        <v>143</v>
      </c>
      <c r="E3031" s="413" t="s">
        <v>209</v>
      </c>
      <c r="F3031" s="413" t="s">
        <v>5474</v>
      </c>
      <c r="G3031" s="413">
        <v>0</v>
      </c>
      <c r="H3031" s="421" t="s">
        <v>1444</v>
      </c>
      <c r="I3031" s="413">
        <v>0</v>
      </c>
      <c r="J3031" s="450">
        <v>43199</v>
      </c>
      <c r="K3031" s="457">
        <v>35</v>
      </c>
      <c r="L3031" s="452">
        <v>32660</v>
      </c>
      <c r="M3031" s="413" t="s">
        <v>181</v>
      </c>
      <c r="N3031" s="413" t="s">
        <v>144</v>
      </c>
      <c r="O3031" s="418"/>
      <c r="P3031" s="421" t="s">
        <v>1444</v>
      </c>
      <c r="Q3031" s="413"/>
      <c r="R3031" s="64"/>
      <c r="S3031" s="413" t="s">
        <v>398</v>
      </c>
      <c r="T3031" s="413"/>
      <c r="U3031" s="413" t="s">
        <v>5473</v>
      </c>
      <c r="V3031" s="413"/>
      <c r="W3031" s="413"/>
      <c r="X3031" s="445" t="s">
        <v>1656</v>
      </c>
      <c r="Y3031" s="43"/>
      <c r="Z3031" s="43"/>
      <c r="AA3031" s="43"/>
      <c r="AB3031" s="43"/>
      <c r="AC3031" s="43"/>
      <c r="AD3031" s="43"/>
      <c r="AE3031" s="43"/>
      <c r="AF3031" s="43"/>
      <c r="AG3031" s="43"/>
      <c r="AH3031" s="43"/>
      <c r="AI3031" s="43"/>
      <c r="AJ3031" s="43"/>
      <c r="AK3031" s="43"/>
      <c r="AL3031" s="43"/>
      <c r="AM3031" s="43"/>
      <c r="AN3031" s="43"/>
      <c r="AO3031" s="43"/>
      <c r="AP3031" s="43"/>
      <c r="AQ3031" s="43"/>
      <c r="AR3031" s="43"/>
      <c r="AS3031" s="43"/>
      <c r="AT3031" s="43"/>
      <c r="AU3031" s="43"/>
      <c r="AV3031" s="43"/>
      <c r="AW3031" s="43"/>
      <c r="AX3031" s="43"/>
      <c r="AY3031" s="43"/>
      <c r="AZ3031" s="43"/>
      <c r="BA3031" s="43"/>
      <c r="BB3031" s="43"/>
      <c r="BC3031" s="43"/>
      <c r="BD3031" s="43"/>
      <c r="BE3031" s="43"/>
      <c r="BF3031" s="43"/>
      <c r="BG3031" s="43"/>
      <c r="BH3031" s="43"/>
      <c r="BI3031" s="43"/>
      <c r="BJ3031" s="43"/>
      <c r="BK3031" s="43"/>
      <c r="BL3031" s="43"/>
      <c r="BM3031" s="43"/>
      <c r="BN3031" s="43"/>
      <c r="BO3031" s="43"/>
      <c r="BP3031" s="43"/>
      <c r="BQ3031" s="43"/>
    </row>
    <row r="3032" spans="1:69" ht="22.9" customHeight="1">
      <c r="A3032" s="412" t="s">
        <v>5471</v>
      </c>
      <c r="B3032" s="413" t="s">
        <v>5472</v>
      </c>
      <c r="C3032" s="866">
        <v>102680</v>
      </c>
      <c r="D3032" s="413" t="s">
        <v>333</v>
      </c>
      <c r="E3032" s="413" t="s">
        <v>5315</v>
      </c>
      <c r="F3032" s="413" t="s">
        <v>389</v>
      </c>
      <c r="G3032" s="413">
        <v>0</v>
      </c>
      <c r="H3032" s="421" t="s">
        <v>1444</v>
      </c>
      <c r="I3032" s="413">
        <v>0</v>
      </c>
      <c r="J3032" s="450">
        <v>43236</v>
      </c>
      <c r="K3032" s="457">
        <v>35</v>
      </c>
      <c r="L3032" s="452">
        <v>32660</v>
      </c>
      <c r="M3032" s="413" t="s">
        <v>1129</v>
      </c>
      <c r="N3032" s="413" t="s">
        <v>144</v>
      </c>
      <c r="O3032" s="418"/>
      <c r="P3032" s="421" t="s">
        <v>1444</v>
      </c>
      <c r="Q3032" s="413"/>
      <c r="R3032" s="64"/>
      <c r="S3032" s="413" t="s">
        <v>398</v>
      </c>
      <c r="T3032" s="413"/>
      <c r="U3032" s="413" t="s">
        <v>5473</v>
      </c>
      <c r="V3032" s="413"/>
      <c r="W3032" s="413"/>
      <c r="X3032" s="445" t="s">
        <v>1656</v>
      </c>
      <c r="Y3032" s="43"/>
      <c r="Z3032" s="43"/>
      <c r="AA3032" s="43"/>
      <c r="AB3032" s="43"/>
      <c r="AC3032" s="43"/>
      <c r="AD3032" s="43"/>
      <c r="AE3032" s="43"/>
      <c r="AF3032" s="43"/>
      <c r="AG3032" s="43"/>
      <c r="AH3032" s="43"/>
      <c r="AI3032" s="43"/>
      <c r="AJ3032" s="43"/>
      <c r="AK3032" s="43"/>
      <c r="AL3032" s="43"/>
      <c r="AM3032" s="43"/>
      <c r="AN3032" s="43"/>
      <c r="AO3032" s="43"/>
      <c r="AP3032" s="43"/>
      <c r="AQ3032" s="43"/>
      <c r="AR3032" s="43"/>
      <c r="AS3032" s="43"/>
      <c r="AT3032" s="43"/>
      <c r="AU3032" s="43"/>
      <c r="AV3032" s="43"/>
      <c r="AW3032" s="43"/>
      <c r="AX3032" s="43"/>
      <c r="AY3032" s="43"/>
      <c r="AZ3032" s="43"/>
      <c r="BA3032" s="43"/>
      <c r="BB3032" s="43"/>
      <c r="BC3032" s="43"/>
      <c r="BD3032" s="43"/>
      <c r="BE3032" s="43"/>
      <c r="BF3032" s="43"/>
      <c r="BG3032" s="43"/>
      <c r="BH3032" s="43"/>
      <c r="BI3032" s="43"/>
      <c r="BJ3032" s="43"/>
      <c r="BK3032" s="43"/>
      <c r="BL3032" s="43"/>
      <c r="BM3032" s="43"/>
      <c r="BN3032" s="43"/>
      <c r="BO3032" s="43"/>
      <c r="BP3032" s="43"/>
      <c r="BQ3032" s="43"/>
    </row>
    <row r="3033" spans="1:69" ht="22.9" customHeight="1">
      <c r="A3033" s="412" t="s">
        <v>5471</v>
      </c>
      <c r="B3033" s="413" t="s">
        <v>5472</v>
      </c>
      <c r="C3033" s="866">
        <v>102684</v>
      </c>
      <c r="D3033" s="413" t="s">
        <v>490</v>
      </c>
      <c r="E3033" s="413" t="s">
        <v>314</v>
      </c>
      <c r="F3033" s="413" t="s">
        <v>5474</v>
      </c>
      <c r="G3033" s="413">
        <v>0</v>
      </c>
      <c r="H3033" s="421" t="s">
        <v>947</v>
      </c>
      <c r="I3033" s="413">
        <v>0</v>
      </c>
      <c r="J3033" s="450">
        <v>43236</v>
      </c>
      <c r="K3033" s="457">
        <v>35</v>
      </c>
      <c r="L3033" s="452">
        <v>32660</v>
      </c>
      <c r="M3033" s="413" t="s">
        <v>219</v>
      </c>
      <c r="N3033" s="413" t="s">
        <v>144</v>
      </c>
      <c r="O3033" s="418"/>
      <c r="P3033" s="421" t="s">
        <v>947</v>
      </c>
      <c r="Q3033" s="413"/>
      <c r="R3033" s="64"/>
      <c r="S3033" s="413" t="s">
        <v>398</v>
      </c>
      <c r="T3033" s="413"/>
      <c r="U3033" s="413" t="s">
        <v>5473</v>
      </c>
      <c r="V3033" s="413"/>
      <c r="W3033" s="413"/>
      <c r="X3033" s="445" t="s">
        <v>1656</v>
      </c>
      <c r="Y3033" s="43"/>
      <c r="Z3033" s="43"/>
      <c r="AA3033" s="43"/>
      <c r="AB3033" s="43"/>
      <c r="AC3033" s="43"/>
      <c r="AD3033" s="43"/>
      <c r="AE3033" s="43"/>
      <c r="AF3033" s="43"/>
      <c r="AG3033" s="43"/>
      <c r="AH3033" s="43"/>
      <c r="AI3033" s="43"/>
      <c r="AJ3033" s="43"/>
      <c r="AK3033" s="43"/>
      <c r="AL3033" s="43"/>
      <c r="AM3033" s="43"/>
      <c r="AN3033" s="43"/>
      <c r="AO3033" s="43"/>
      <c r="AP3033" s="43"/>
      <c r="AQ3033" s="43"/>
      <c r="AR3033" s="43"/>
      <c r="AS3033" s="43"/>
      <c r="AT3033" s="43"/>
      <c r="AU3033" s="43"/>
      <c r="AV3033" s="43"/>
      <c r="AW3033" s="43"/>
      <c r="AX3033" s="43"/>
      <c r="AY3033" s="43"/>
      <c r="AZ3033" s="43"/>
      <c r="BA3033" s="43"/>
      <c r="BB3033" s="43"/>
      <c r="BC3033" s="43"/>
      <c r="BD3033" s="43"/>
      <c r="BE3033" s="43"/>
      <c r="BF3033" s="43"/>
      <c r="BG3033" s="43"/>
      <c r="BH3033" s="43"/>
      <c r="BI3033" s="43"/>
      <c r="BJ3033" s="43"/>
      <c r="BK3033" s="43"/>
      <c r="BL3033" s="43"/>
      <c r="BM3033" s="43"/>
      <c r="BN3033" s="43"/>
      <c r="BO3033" s="43"/>
      <c r="BP3033" s="43"/>
      <c r="BQ3033" s="43"/>
    </row>
    <row r="3034" spans="1:69" ht="22.9" customHeight="1">
      <c r="A3034" s="412" t="s">
        <v>5471</v>
      </c>
      <c r="B3034" s="413" t="s">
        <v>5472</v>
      </c>
      <c r="C3034" s="866">
        <v>102686</v>
      </c>
      <c r="D3034" s="413" t="s">
        <v>1096</v>
      </c>
      <c r="E3034" s="413" t="s">
        <v>770</v>
      </c>
      <c r="F3034" s="413" t="s">
        <v>389</v>
      </c>
      <c r="G3034" s="413">
        <v>0</v>
      </c>
      <c r="H3034" s="421" t="s">
        <v>1442</v>
      </c>
      <c r="I3034" s="413">
        <v>0</v>
      </c>
      <c r="J3034" s="450">
        <v>43160</v>
      </c>
      <c r="K3034" s="457">
        <v>35</v>
      </c>
      <c r="L3034" s="452">
        <v>32660</v>
      </c>
      <c r="M3034" s="413" t="s">
        <v>5316</v>
      </c>
      <c r="N3034" s="413" t="s">
        <v>144</v>
      </c>
      <c r="O3034" s="418"/>
      <c r="P3034" s="421" t="s">
        <v>1442</v>
      </c>
      <c r="Q3034" s="413"/>
      <c r="R3034" s="64"/>
      <c r="S3034" s="413" t="s">
        <v>398</v>
      </c>
      <c r="T3034" s="413"/>
      <c r="U3034" s="413" t="s">
        <v>5473</v>
      </c>
      <c r="V3034" s="413"/>
      <c r="W3034" s="413"/>
      <c r="X3034" s="445" t="s">
        <v>1656</v>
      </c>
      <c r="Y3034" s="43"/>
      <c r="Z3034" s="43"/>
      <c r="AA3034" s="43"/>
      <c r="AB3034" s="43"/>
      <c r="AC3034" s="43"/>
      <c r="AD3034" s="43"/>
      <c r="AE3034" s="43"/>
      <c r="AF3034" s="43"/>
      <c r="AG3034" s="43"/>
      <c r="AH3034" s="43"/>
      <c r="AI3034" s="43"/>
      <c r="AJ3034" s="43"/>
      <c r="AK3034" s="43"/>
      <c r="AL3034" s="43"/>
      <c r="AM3034" s="43"/>
      <c r="AN3034" s="43"/>
      <c r="AO3034" s="43"/>
      <c r="AP3034" s="43"/>
      <c r="AQ3034" s="43"/>
      <c r="AR3034" s="43"/>
      <c r="AS3034" s="43"/>
      <c r="AT3034" s="43"/>
      <c r="AU3034" s="43"/>
      <c r="AV3034" s="43"/>
      <c r="AW3034" s="43"/>
      <c r="AX3034" s="43"/>
      <c r="AY3034" s="43"/>
      <c r="AZ3034" s="43"/>
      <c r="BA3034" s="43"/>
      <c r="BB3034" s="43"/>
      <c r="BC3034" s="43"/>
      <c r="BD3034" s="43"/>
      <c r="BE3034" s="43"/>
      <c r="BF3034" s="43"/>
      <c r="BG3034" s="43"/>
      <c r="BH3034" s="43"/>
      <c r="BI3034" s="43"/>
      <c r="BJ3034" s="43"/>
      <c r="BK3034" s="43"/>
      <c r="BL3034" s="43"/>
      <c r="BM3034" s="43"/>
      <c r="BN3034" s="43"/>
      <c r="BO3034" s="43"/>
      <c r="BP3034" s="43"/>
      <c r="BQ3034" s="43"/>
    </row>
    <row r="3035" spans="1:69" ht="22.9" customHeight="1">
      <c r="A3035" s="412" t="s">
        <v>5471</v>
      </c>
      <c r="B3035" s="413" t="s">
        <v>5472</v>
      </c>
      <c r="C3035" s="866">
        <v>102692</v>
      </c>
      <c r="D3035" s="413" t="s">
        <v>336</v>
      </c>
      <c r="E3035" s="413" t="s">
        <v>293</v>
      </c>
      <c r="F3035" s="413" t="s">
        <v>389</v>
      </c>
      <c r="G3035" s="413">
        <v>0</v>
      </c>
      <c r="H3035" s="421" t="s">
        <v>1442</v>
      </c>
      <c r="I3035" s="413">
        <v>0</v>
      </c>
      <c r="J3035" s="450">
        <v>43141</v>
      </c>
      <c r="K3035" s="457">
        <v>35</v>
      </c>
      <c r="L3035" s="452">
        <v>32660</v>
      </c>
      <c r="M3035" s="413" t="s">
        <v>191</v>
      </c>
      <c r="N3035" s="413" t="s">
        <v>144</v>
      </c>
      <c r="O3035" s="418"/>
      <c r="P3035" s="421" t="s">
        <v>1442</v>
      </c>
      <c r="Q3035" s="413"/>
      <c r="R3035" s="64"/>
      <c r="S3035" s="413" t="s">
        <v>398</v>
      </c>
      <c r="T3035" s="413"/>
      <c r="U3035" s="413" t="s">
        <v>5473</v>
      </c>
      <c r="V3035" s="413"/>
      <c r="W3035" s="413"/>
      <c r="X3035" s="445" t="s">
        <v>1656</v>
      </c>
      <c r="Y3035" s="43"/>
      <c r="Z3035" s="43"/>
      <c r="AA3035" s="43"/>
      <c r="AB3035" s="43"/>
      <c r="AC3035" s="43"/>
      <c r="AD3035" s="43"/>
      <c r="AE3035" s="43"/>
      <c r="AF3035" s="43"/>
      <c r="AG3035" s="43"/>
      <c r="AH3035" s="43"/>
      <c r="AI3035" s="43"/>
      <c r="AJ3035" s="43"/>
      <c r="AK3035" s="43"/>
      <c r="AL3035" s="43"/>
      <c r="AM3035" s="43"/>
      <c r="AN3035" s="43"/>
      <c r="AO3035" s="43"/>
      <c r="AP3035" s="43"/>
      <c r="AQ3035" s="43"/>
      <c r="AR3035" s="43"/>
      <c r="AS3035" s="43"/>
      <c r="AT3035" s="43"/>
      <c r="AU3035" s="43"/>
      <c r="AV3035" s="43"/>
      <c r="AW3035" s="43"/>
      <c r="AX3035" s="43"/>
      <c r="AY3035" s="43"/>
      <c r="AZ3035" s="43"/>
      <c r="BA3035" s="43"/>
      <c r="BB3035" s="43"/>
      <c r="BC3035" s="43"/>
      <c r="BD3035" s="43"/>
      <c r="BE3035" s="43"/>
      <c r="BF3035" s="43"/>
      <c r="BG3035" s="43"/>
      <c r="BH3035" s="43"/>
      <c r="BI3035" s="43"/>
      <c r="BJ3035" s="43"/>
      <c r="BK3035" s="43"/>
      <c r="BL3035" s="43"/>
      <c r="BM3035" s="43"/>
      <c r="BN3035" s="43"/>
      <c r="BO3035" s="43"/>
      <c r="BP3035" s="43"/>
      <c r="BQ3035" s="43"/>
    </row>
    <row r="3036" spans="1:69" ht="22.9" customHeight="1">
      <c r="A3036" s="412" t="s">
        <v>5471</v>
      </c>
      <c r="B3036" s="413" t="s">
        <v>5472</v>
      </c>
      <c r="C3036" s="866">
        <v>102705</v>
      </c>
      <c r="D3036" s="413" t="s">
        <v>322</v>
      </c>
      <c r="E3036" s="413" t="s">
        <v>269</v>
      </c>
      <c r="F3036" s="413" t="s">
        <v>389</v>
      </c>
      <c r="G3036" s="413">
        <v>0</v>
      </c>
      <c r="H3036" s="421" t="s">
        <v>1442</v>
      </c>
      <c r="I3036" s="413">
        <v>0</v>
      </c>
      <c r="J3036" s="450">
        <v>42917</v>
      </c>
      <c r="K3036" s="457">
        <v>35</v>
      </c>
      <c r="L3036" s="452">
        <v>32660</v>
      </c>
      <c r="M3036" s="413" t="s">
        <v>491</v>
      </c>
      <c r="N3036" s="413" t="s">
        <v>144</v>
      </c>
      <c r="O3036" s="418"/>
      <c r="P3036" s="421" t="s">
        <v>1442</v>
      </c>
      <c r="Q3036" s="413"/>
      <c r="R3036" s="64"/>
      <c r="S3036" s="413" t="s">
        <v>398</v>
      </c>
      <c r="T3036" s="413"/>
      <c r="U3036" s="413" t="s">
        <v>5473</v>
      </c>
      <c r="V3036" s="413"/>
      <c r="W3036" s="413"/>
      <c r="X3036" s="445" t="s">
        <v>1656</v>
      </c>
      <c r="Y3036" s="43"/>
      <c r="Z3036" s="43"/>
      <c r="AA3036" s="43"/>
      <c r="AB3036" s="43"/>
      <c r="AC3036" s="43"/>
      <c r="AD3036" s="43"/>
      <c r="AE3036" s="43"/>
      <c r="AF3036" s="43"/>
      <c r="AG3036" s="43"/>
      <c r="AH3036" s="43"/>
      <c r="AI3036" s="43"/>
      <c r="AJ3036" s="43"/>
      <c r="AK3036" s="43"/>
      <c r="AL3036" s="43"/>
      <c r="AM3036" s="43"/>
      <c r="AN3036" s="43"/>
      <c r="AO3036" s="43"/>
      <c r="AP3036" s="43"/>
      <c r="AQ3036" s="43"/>
      <c r="AR3036" s="43"/>
      <c r="AS3036" s="43"/>
      <c r="AT3036" s="43"/>
      <c r="AU3036" s="43"/>
      <c r="AV3036" s="43"/>
      <c r="AW3036" s="43"/>
      <c r="AX3036" s="43"/>
      <c r="AY3036" s="43"/>
      <c r="AZ3036" s="43"/>
      <c r="BA3036" s="43"/>
      <c r="BB3036" s="43"/>
      <c r="BC3036" s="43"/>
      <c r="BD3036" s="43"/>
      <c r="BE3036" s="43"/>
      <c r="BF3036" s="43"/>
      <c r="BG3036" s="43"/>
      <c r="BH3036" s="43"/>
      <c r="BI3036" s="43"/>
      <c r="BJ3036" s="43"/>
      <c r="BK3036" s="43"/>
      <c r="BL3036" s="43"/>
      <c r="BM3036" s="43"/>
      <c r="BN3036" s="43"/>
      <c r="BO3036" s="43"/>
      <c r="BP3036" s="43"/>
      <c r="BQ3036" s="43"/>
    </row>
    <row r="3037" spans="1:69" ht="22.9" customHeight="1">
      <c r="A3037" s="412" t="s">
        <v>5471</v>
      </c>
      <c r="B3037" s="413" t="s">
        <v>5472</v>
      </c>
      <c r="C3037" s="866">
        <v>102706</v>
      </c>
      <c r="D3037" s="413" t="s">
        <v>562</v>
      </c>
      <c r="E3037" s="413" t="s">
        <v>5317</v>
      </c>
      <c r="F3037" s="413" t="s">
        <v>5474</v>
      </c>
      <c r="G3037" s="413">
        <v>0</v>
      </c>
      <c r="H3037" s="421" t="s">
        <v>1256</v>
      </c>
      <c r="I3037" s="413">
        <v>0</v>
      </c>
      <c r="J3037" s="450">
        <v>42950</v>
      </c>
      <c r="K3037" s="457">
        <v>35</v>
      </c>
      <c r="L3037" s="452">
        <v>32660</v>
      </c>
      <c r="M3037" s="413" t="s">
        <v>5318</v>
      </c>
      <c r="N3037" s="413" t="s">
        <v>144</v>
      </c>
      <c r="O3037" s="418"/>
      <c r="P3037" s="421" t="s">
        <v>1256</v>
      </c>
      <c r="Q3037" s="413"/>
      <c r="R3037" s="64"/>
      <c r="S3037" s="413" t="s">
        <v>398</v>
      </c>
      <c r="T3037" s="413"/>
      <c r="U3037" s="413" t="s">
        <v>5473</v>
      </c>
      <c r="V3037" s="413"/>
      <c r="W3037" s="413"/>
      <c r="X3037" s="445" t="s">
        <v>1656</v>
      </c>
      <c r="Y3037" s="43"/>
      <c r="Z3037" s="43"/>
      <c r="AA3037" s="43"/>
      <c r="AB3037" s="43"/>
      <c r="AC3037" s="43"/>
      <c r="AD3037" s="43"/>
      <c r="AE3037" s="43"/>
      <c r="AF3037" s="43"/>
      <c r="AG3037" s="43"/>
      <c r="AH3037" s="43"/>
      <c r="AI3037" s="43"/>
      <c r="AJ3037" s="43"/>
      <c r="AK3037" s="43"/>
      <c r="AL3037" s="43"/>
      <c r="AM3037" s="43"/>
      <c r="AN3037" s="43"/>
      <c r="AO3037" s="43"/>
      <c r="AP3037" s="43"/>
      <c r="AQ3037" s="43"/>
      <c r="AR3037" s="43"/>
      <c r="AS3037" s="43"/>
      <c r="AT3037" s="43"/>
      <c r="AU3037" s="43"/>
      <c r="AV3037" s="43"/>
      <c r="AW3037" s="43"/>
      <c r="AX3037" s="43"/>
      <c r="AY3037" s="43"/>
      <c r="AZ3037" s="43"/>
      <c r="BA3037" s="43"/>
      <c r="BB3037" s="43"/>
      <c r="BC3037" s="43"/>
      <c r="BD3037" s="43"/>
      <c r="BE3037" s="43"/>
      <c r="BF3037" s="43"/>
      <c r="BG3037" s="43"/>
      <c r="BH3037" s="43"/>
      <c r="BI3037" s="43"/>
      <c r="BJ3037" s="43"/>
      <c r="BK3037" s="43"/>
      <c r="BL3037" s="43"/>
      <c r="BM3037" s="43"/>
      <c r="BN3037" s="43"/>
      <c r="BO3037" s="43"/>
      <c r="BP3037" s="43"/>
      <c r="BQ3037" s="43"/>
    </row>
    <row r="3038" spans="1:69" ht="22.9" customHeight="1">
      <c r="A3038" s="412" t="s">
        <v>5471</v>
      </c>
      <c r="B3038" s="413" t="s">
        <v>5472</v>
      </c>
      <c r="C3038" s="866">
        <v>102709</v>
      </c>
      <c r="D3038" s="413" t="s">
        <v>339</v>
      </c>
      <c r="E3038" s="413" t="s">
        <v>5319</v>
      </c>
      <c r="F3038" s="413" t="s">
        <v>5474</v>
      </c>
      <c r="G3038" s="413">
        <v>0</v>
      </c>
      <c r="H3038" s="421" t="s">
        <v>1442</v>
      </c>
      <c r="I3038" s="413">
        <v>0</v>
      </c>
      <c r="J3038" s="450">
        <v>43253</v>
      </c>
      <c r="K3038" s="457">
        <v>35</v>
      </c>
      <c r="L3038" s="452">
        <v>32660</v>
      </c>
      <c r="M3038" s="413" t="s">
        <v>262</v>
      </c>
      <c r="N3038" s="413" t="s">
        <v>144</v>
      </c>
      <c r="O3038" s="418"/>
      <c r="P3038" s="421" t="s">
        <v>1442</v>
      </c>
      <c r="Q3038" s="413"/>
      <c r="R3038" s="64"/>
      <c r="S3038" s="413" t="s">
        <v>398</v>
      </c>
      <c r="T3038" s="413"/>
      <c r="U3038" s="413" t="s">
        <v>5473</v>
      </c>
      <c r="V3038" s="413"/>
      <c r="W3038" s="413"/>
      <c r="X3038" s="445" t="s">
        <v>1656</v>
      </c>
      <c r="Y3038" s="43"/>
      <c r="Z3038" s="43"/>
      <c r="AA3038" s="43"/>
      <c r="AB3038" s="43"/>
      <c r="AC3038" s="43"/>
      <c r="AD3038" s="43"/>
      <c r="AE3038" s="43"/>
      <c r="AF3038" s="43"/>
      <c r="AG3038" s="43"/>
      <c r="AH3038" s="43"/>
      <c r="AI3038" s="43"/>
      <c r="AJ3038" s="43"/>
      <c r="AK3038" s="43"/>
      <c r="AL3038" s="43"/>
      <c r="AM3038" s="43"/>
      <c r="AN3038" s="43"/>
      <c r="AO3038" s="43"/>
      <c r="AP3038" s="43"/>
      <c r="AQ3038" s="43"/>
      <c r="AR3038" s="43"/>
      <c r="AS3038" s="43"/>
      <c r="AT3038" s="43"/>
      <c r="AU3038" s="43"/>
      <c r="AV3038" s="43"/>
      <c r="AW3038" s="43"/>
      <c r="AX3038" s="43"/>
      <c r="AY3038" s="43"/>
      <c r="AZ3038" s="43"/>
      <c r="BA3038" s="43"/>
      <c r="BB3038" s="43"/>
      <c r="BC3038" s="43"/>
      <c r="BD3038" s="43"/>
      <c r="BE3038" s="43"/>
      <c r="BF3038" s="43"/>
      <c r="BG3038" s="43"/>
      <c r="BH3038" s="43"/>
      <c r="BI3038" s="43"/>
      <c r="BJ3038" s="43"/>
      <c r="BK3038" s="43"/>
      <c r="BL3038" s="43"/>
      <c r="BM3038" s="43"/>
      <c r="BN3038" s="43"/>
      <c r="BO3038" s="43"/>
      <c r="BP3038" s="43"/>
      <c r="BQ3038" s="43"/>
    </row>
    <row r="3039" spans="1:69" ht="22.9" customHeight="1">
      <c r="A3039" s="412" t="s">
        <v>5471</v>
      </c>
      <c r="B3039" s="413" t="s">
        <v>5472</v>
      </c>
      <c r="C3039" s="866">
        <v>102713</v>
      </c>
      <c r="D3039" s="413" t="s">
        <v>5320</v>
      </c>
      <c r="E3039" s="413" t="s">
        <v>843</v>
      </c>
      <c r="F3039" s="413" t="s">
        <v>389</v>
      </c>
      <c r="G3039" s="413">
        <v>0</v>
      </c>
      <c r="H3039" s="421" t="s">
        <v>1442</v>
      </c>
      <c r="I3039" s="413">
        <v>0</v>
      </c>
      <c r="J3039" s="450">
        <v>43291</v>
      </c>
      <c r="K3039" s="457">
        <v>35</v>
      </c>
      <c r="L3039" s="452">
        <v>32660</v>
      </c>
      <c r="M3039" s="413" t="s">
        <v>455</v>
      </c>
      <c r="N3039" s="413" t="s">
        <v>144</v>
      </c>
      <c r="O3039" s="418"/>
      <c r="P3039" s="421" t="s">
        <v>1442</v>
      </c>
      <c r="Q3039" s="413"/>
      <c r="R3039" s="64"/>
      <c r="S3039" s="413" t="s">
        <v>398</v>
      </c>
      <c r="T3039" s="413"/>
      <c r="U3039" s="413" t="s">
        <v>5473</v>
      </c>
      <c r="V3039" s="413"/>
      <c r="W3039" s="413"/>
      <c r="X3039" s="445" t="s">
        <v>1656</v>
      </c>
      <c r="Y3039" s="43"/>
      <c r="Z3039" s="43"/>
      <c r="AA3039" s="43"/>
      <c r="AB3039" s="43"/>
      <c r="AC3039" s="43"/>
      <c r="AD3039" s="43"/>
      <c r="AE3039" s="43"/>
      <c r="AF3039" s="43"/>
      <c r="AG3039" s="43"/>
      <c r="AH3039" s="43"/>
      <c r="AI3039" s="43"/>
      <c r="AJ3039" s="43"/>
      <c r="AK3039" s="43"/>
      <c r="AL3039" s="43"/>
      <c r="AM3039" s="43"/>
      <c r="AN3039" s="43"/>
      <c r="AO3039" s="43"/>
      <c r="AP3039" s="43"/>
      <c r="AQ3039" s="43"/>
      <c r="AR3039" s="43"/>
      <c r="AS3039" s="43"/>
      <c r="AT3039" s="43"/>
      <c r="AU3039" s="43"/>
      <c r="AV3039" s="43"/>
      <c r="AW3039" s="43"/>
      <c r="AX3039" s="43"/>
      <c r="AY3039" s="43"/>
      <c r="AZ3039" s="43"/>
      <c r="BA3039" s="43"/>
      <c r="BB3039" s="43"/>
      <c r="BC3039" s="43"/>
      <c r="BD3039" s="43"/>
      <c r="BE3039" s="43"/>
      <c r="BF3039" s="43"/>
      <c r="BG3039" s="43"/>
      <c r="BH3039" s="43"/>
      <c r="BI3039" s="43"/>
      <c r="BJ3039" s="43"/>
      <c r="BK3039" s="43"/>
      <c r="BL3039" s="43"/>
      <c r="BM3039" s="43"/>
      <c r="BN3039" s="43"/>
      <c r="BO3039" s="43"/>
      <c r="BP3039" s="43"/>
      <c r="BQ3039" s="43"/>
    </row>
    <row r="3040" spans="1:69" ht="22.9" customHeight="1">
      <c r="A3040" s="412" t="s">
        <v>5471</v>
      </c>
      <c r="B3040" s="413" t="s">
        <v>5472</v>
      </c>
      <c r="C3040" s="866">
        <v>102729</v>
      </c>
      <c r="D3040" s="413" t="s">
        <v>140</v>
      </c>
      <c r="E3040" s="413" t="s">
        <v>231</v>
      </c>
      <c r="F3040" s="413" t="s">
        <v>5474</v>
      </c>
      <c r="G3040" s="413">
        <v>0</v>
      </c>
      <c r="H3040" s="421" t="s">
        <v>1256</v>
      </c>
      <c r="I3040" s="413">
        <v>0</v>
      </c>
      <c r="J3040" s="450">
        <v>43316</v>
      </c>
      <c r="K3040" s="457">
        <v>35</v>
      </c>
      <c r="L3040" s="452">
        <v>32660</v>
      </c>
      <c r="M3040" s="413" t="s">
        <v>5321</v>
      </c>
      <c r="N3040" s="413" t="s">
        <v>144</v>
      </c>
      <c r="O3040" s="418"/>
      <c r="P3040" s="421" t="s">
        <v>1256</v>
      </c>
      <c r="Q3040" s="413"/>
      <c r="R3040" s="64"/>
      <c r="S3040" s="413" t="s">
        <v>398</v>
      </c>
      <c r="T3040" s="413"/>
      <c r="U3040" s="413" t="s">
        <v>5473</v>
      </c>
      <c r="V3040" s="413"/>
      <c r="W3040" s="413"/>
      <c r="X3040" s="445" t="s">
        <v>1656</v>
      </c>
      <c r="Y3040" s="43"/>
      <c r="Z3040" s="43"/>
      <c r="AA3040" s="43"/>
      <c r="AB3040" s="43"/>
      <c r="AC3040" s="43"/>
      <c r="AD3040" s="43"/>
      <c r="AE3040" s="43"/>
      <c r="AF3040" s="43"/>
      <c r="AG3040" s="43"/>
      <c r="AH3040" s="43"/>
      <c r="AI3040" s="43"/>
      <c r="AJ3040" s="43"/>
      <c r="AK3040" s="43"/>
      <c r="AL3040" s="43"/>
      <c r="AM3040" s="43"/>
      <c r="AN3040" s="43"/>
      <c r="AO3040" s="43"/>
      <c r="AP3040" s="43"/>
      <c r="AQ3040" s="43"/>
      <c r="AR3040" s="43"/>
      <c r="AS3040" s="43"/>
      <c r="AT3040" s="43"/>
      <c r="AU3040" s="43"/>
      <c r="AV3040" s="43"/>
      <c r="AW3040" s="43"/>
      <c r="AX3040" s="43"/>
      <c r="AY3040" s="43"/>
      <c r="AZ3040" s="43"/>
      <c r="BA3040" s="43"/>
      <c r="BB3040" s="43"/>
      <c r="BC3040" s="43"/>
      <c r="BD3040" s="43"/>
      <c r="BE3040" s="43"/>
      <c r="BF3040" s="43"/>
      <c r="BG3040" s="43"/>
      <c r="BH3040" s="43"/>
      <c r="BI3040" s="43"/>
      <c r="BJ3040" s="43"/>
      <c r="BK3040" s="43"/>
      <c r="BL3040" s="43"/>
      <c r="BM3040" s="43"/>
      <c r="BN3040" s="43"/>
      <c r="BO3040" s="43"/>
      <c r="BP3040" s="43"/>
      <c r="BQ3040" s="43"/>
    </row>
    <row r="3041" spans="1:69" ht="22.9" customHeight="1">
      <c r="A3041" s="412" t="s">
        <v>5471</v>
      </c>
      <c r="B3041" s="413" t="s">
        <v>5472</v>
      </c>
      <c r="C3041" s="866">
        <v>102730</v>
      </c>
      <c r="D3041" s="413" t="s">
        <v>140</v>
      </c>
      <c r="E3041" s="413" t="s">
        <v>223</v>
      </c>
      <c r="F3041" s="413" t="s">
        <v>5474</v>
      </c>
      <c r="G3041" s="413">
        <v>0</v>
      </c>
      <c r="H3041" s="421" t="s">
        <v>1256</v>
      </c>
      <c r="I3041" s="413">
        <v>0</v>
      </c>
      <c r="J3041" s="450">
        <v>43316</v>
      </c>
      <c r="K3041" s="457">
        <v>35</v>
      </c>
      <c r="L3041" s="452">
        <v>32660</v>
      </c>
      <c r="M3041" s="413" t="s">
        <v>574</v>
      </c>
      <c r="N3041" s="413" t="s">
        <v>144</v>
      </c>
      <c r="O3041" s="418"/>
      <c r="P3041" s="421" t="s">
        <v>1256</v>
      </c>
      <c r="Q3041" s="413"/>
      <c r="R3041" s="64"/>
      <c r="S3041" s="413" t="s">
        <v>398</v>
      </c>
      <c r="T3041" s="413"/>
      <c r="U3041" s="413" t="s">
        <v>5473</v>
      </c>
      <c r="V3041" s="413"/>
      <c r="W3041" s="413"/>
      <c r="X3041" s="445" t="s">
        <v>1656</v>
      </c>
      <c r="Y3041" s="43"/>
      <c r="Z3041" s="43"/>
      <c r="AA3041" s="43"/>
      <c r="AB3041" s="43"/>
      <c r="AC3041" s="43"/>
      <c r="AD3041" s="43"/>
      <c r="AE3041" s="43"/>
      <c r="AF3041" s="43"/>
      <c r="AG3041" s="43"/>
      <c r="AH3041" s="43"/>
      <c r="AI3041" s="43"/>
      <c r="AJ3041" s="43"/>
      <c r="AK3041" s="43"/>
      <c r="AL3041" s="43"/>
      <c r="AM3041" s="43"/>
      <c r="AN3041" s="43"/>
      <c r="AO3041" s="43"/>
      <c r="AP3041" s="43"/>
      <c r="AQ3041" s="43"/>
      <c r="AR3041" s="43"/>
      <c r="AS3041" s="43"/>
      <c r="AT3041" s="43"/>
      <c r="AU3041" s="43"/>
      <c r="AV3041" s="43"/>
      <c r="AW3041" s="43"/>
      <c r="AX3041" s="43"/>
      <c r="AY3041" s="43"/>
      <c r="AZ3041" s="43"/>
      <c r="BA3041" s="43"/>
      <c r="BB3041" s="43"/>
      <c r="BC3041" s="43"/>
      <c r="BD3041" s="43"/>
      <c r="BE3041" s="43"/>
      <c r="BF3041" s="43"/>
      <c r="BG3041" s="43"/>
      <c r="BH3041" s="43"/>
      <c r="BI3041" s="43"/>
      <c r="BJ3041" s="43"/>
      <c r="BK3041" s="43"/>
      <c r="BL3041" s="43"/>
      <c r="BM3041" s="43"/>
      <c r="BN3041" s="43"/>
      <c r="BO3041" s="43"/>
      <c r="BP3041" s="43"/>
      <c r="BQ3041" s="43"/>
    </row>
    <row r="3042" spans="1:69" ht="22.9" customHeight="1">
      <c r="A3042" s="412" t="s">
        <v>5471</v>
      </c>
      <c r="B3042" s="413" t="s">
        <v>5472</v>
      </c>
      <c r="C3042" s="866">
        <v>102734</v>
      </c>
      <c r="D3042" s="413" t="s">
        <v>472</v>
      </c>
      <c r="E3042" s="413" t="s">
        <v>291</v>
      </c>
      <c r="F3042" s="413" t="s">
        <v>5474</v>
      </c>
      <c r="G3042" s="413">
        <v>0</v>
      </c>
      <c r="H3042" s="421" t="s">
        <v>1256</v>
      </c>
      <c r="I3042" s="413">
        <v>0</v>
      </c>
      <c r="J3042" s="450">
        <v>43304</v>
      </c>
      <c r="K3042" s="457">
        <v>35</v>
      </c>
      <c r="L3042" s="452">
        <v>32660</v>
      </c>
      <c r="M3042" s="413" t="s">
        <v>201</v>
      </c>
      <c r="N3042" s="413" t="s">
        <v>144</v>
      </c>
      <c r="O3042" s="418"/>
      <c r="P3042" s="421" t="s">
        <v>1256</v>
      </c>
      <c r="Q3042" s="413"/>
      <c r="R3042" s="64"/>
      <c r="S3042" s="413" t="s">
        <v>398</v>
      </c>
      <c r="T3042" s="413"/>
      <c r="U3042" s="413" t="s">
        <v>5473</v>
      </c>
      <c r="V3042" s="413"/>
      <c r="W3042" s="413"/>
      <c r="X3042" s="445" t="s">
        <v>1656</v>
      </c>
      <c r="Y3042" s="43"/>
      <c r="Z3042" s="43"/>
      <c r="AA3042" s="43"/>
      <c r="AB3042" s="43"/>
      <c r="AC3042" s="43"/>
      <c r="AD3042" s="43"/>
      <c r="AE3042" s="43"/>
      <c r="AF3042" s="43"/>
      <c r="AG3042" s="43"/>
      <c r="AH3042" s="43"/>
      <c r="AI3042" s="43"/>
      <c r="AJ3042" s="43"/>
      <c r="AK3042" s="43"/>
      <c r="AL3042" s="43"/>
      <c r="AM3042" s="43"/>
      <c r="AN3042" s="43"/>
      <c r="AO3042" s="43"/>
      <c r="AP3042" s="43"/>
      <c r="AQ3042" s="43"/>
      <c r="AR3042" s="43"/>
      <c r="AS3042" s="43"/>
      <c r="AT3042" s="43"/>
      <c r="AU3042" s="43"/>
      <c r="AV3042" s="43"/>
      <c r="AW3042" s="43"/>
      <c r="AX3042" s="43"/>
      <c r="AY3042" s="43"/>
      <c r="AZ3042" s="43"/>
      <c r="BA3042" s="43"/>
      <c r="BB3042" s="43"/>
      <c r="BC3042" s="43"/>
      <c r="BD3042" s="43"/>
      <c r="BE3042" s="43"/>
      <c r="BF3042" s="43"/>
      <c r="BG3042" s="43"/>
      <c r="BH3042" s="43"/>
      <c r="BI3042" s="43"/>
      <c r="BJ3042" s="43"/>
      <c r="BK3042" s="43"/>
      <c r="BL3042" s="43"/>
      <c r="BM3042" s="43"/>
      <c r="BN3042" s="43"/>
      <c r="BO3042" s="43"/>
      <c r="BP3042" s="43"/>
      <c r="BQ3042" s="43"/>
    </row>
    <row r="3043" spans="1:69" ht="22.9" customHeight="1">
      <c r="A3043" s="412" t="s">
        <v>5471</v>
      </c>
      <c r="B3043" s="413" t="s">
        <v>5472</v>
      </c>
      <c r="C3043" s="866">
        <v>102735</v>
      </c>
      <c r="D3043" s="413" t="s">
        <v>458</v>
      </c>
      <c r="E3043" s="413" t="s">
        <v>215</v>
      </c>
      <c r="F3043" s="413" t="s">
        <v>5474</v>
      </c>
      <c r="G3043" s="413">
        <v>0</v>
      </c>
      <c r="H3043" s="421" t="s">
        <v>1256</v>
      </c>
      <c r="I3043" s="413">
        <v>0</v>
      </c>
      <c r="J3043" s="450">
        <v>43344</v>
      </c>
      <c r="K3043" s="457">
        <v>35</v>
      </c>
      <c r="L3043" s="452">
        <v>32660</v>
      </c>
      <c r="M3043" s="413" t="s">
        <v>167</v>
      </c>
      <c r="N3043" s="413" t="s">
        <v>144</v>
      </c>
      <c r="O3043" s="418"/>
      <c r="P3043" s="421" t="s">
        <v>1256</v>
      </c>
      <c r="Q3043" s="413"/>
      <c r="R3043" s="64"/>
      <c r="S3043" s="413" t="s">
        <v>398</v>
      </c>
      <c r="T3043" s="413"/>
      <c r="U3043" s="413" t="s">
        <v>5473</v>
      </c>
      <c r="V3043" s="413"/>
      <c r="W3043" s="413"/>
      <c r="X3043" s="445" t="s">
        <v>1656</v>
      </c>
      <c r="Y3043" s="43"/>
      <c r="Z3043" s="43"/>
      <c r="AA3043" s="43"/>
      <c r="AB3043" s="43"/>
      <c r="AC3043" s="43"/>
      <c r="AD3043" s="43"/>
      <c r="AE3043" s="43"/>
      <c r="AF3043" s="43"/>
      <c r="AG3043" s="43"/>
      <c r="AH3043" s="43"/>
      <c r="AI3043" s="43"/>
      <c r="AJ3043" s="43"/>
      <c r="AK3043" s="43"/>
      <c r="AL3043" s="43"/>
      <c r="AM3043" s="43"/>
      <c r="AN3043" s="43"/>
      <c r="AO3043" s="43"/>
      <c r="AP3043" s="43"/>
      <c r="AQ3043" s="43"/>
      <c r="AR3043" s="43"/>
      <c r="AS3043" s="43"/>
      <c r="AT3043" s="43"/>
      <c r="AU3043" s="43"/>
      <c r="AV3043" s="43"/>
      <c r="AW3043" s="43"/>
      <c r="AX3043" s="43"/>
      <c r="AY3043" s="43"/>
      <c r="AZ3043" s="43"/>
      <c r="BA3043" s="43"/>
      <c r="BB3043" s="43"/>
      <c r="BC3043" s="43"/>
      <c r="BD3043" s="43"/>
      <c r="BE3043" s="43"/>
      <c r="BF3043" s="43"/>
      <c r="BG3043" s="43"/>
      <c r="BH3043" s="43"/>
      <c r="BI3043" s="43"/>
      <c r="BJ3043" s="43"/>
      <c r="BK3043" s="43"/>
      <c r="BL3043" s="43"/>
      <c r="BM3043" s="43"/>
      <c r="BN3043" s="43"/>
      <c r="BO3043" s="43"/>
      <c r="BP3043" s="43"/>
      <c r="BQ3043" s="43"/>
    </row>
    <row r="3044" spans="1:69" ht="22.9" customHeight="1">
      <c r="A3044" s="412" t="s">
        <v>5471</v>
      </c>
      <c r="B3044" s="413" t="s">
        <v>5472</v>
      </c>
      <c r="C3044" s="866">
        <v>102737</v>
      </c>
      <c r="D3044" s="413" t="s">
        <v>497</v>
      </c>
      <c r="E3044" s="413" t="s">
        <v>5322</v>
      </c>
      <c r="F3044" s="413" t="s">
        <v>5474</v>
      </c>
      <c r="G3044" s="413">
        <v>0</v>
      </c>
      <c r="H3044" s="421" t="s">
        <v>952</v>
      </c>
      <c r="I3044" s="413">
        <v>0</v>
      </c>
      <c r="J3044" s="450">
        <v>43368</v>
      </c>
      <c r="K3044" s="457">
        <v>35</v>
      </c>
      <c r="L3044" s="452">
        <v>32660</v>
      </c>
      <c r="M3044" s="413" t="s">
        <v>177</v>
      </c>
      <c r="N3044" s="413" t="s">
        <v>144</v>
      </c>
      <c r="O3044" s="418"/>
      <c r="P3044" s="421" t="s">
        <v>952</v>
      </c>
      <c r="Q3044" s="413"/>
      <c r="R3044" s="64"/>
      <c r="S3044" s="413" t="s">
        <v>398</v>
      </c>
      <c r="T3044" s="413"/>
      <c r="U3044" s="413" t="s">
        <v>5473</v>
      </c>
      <c r="V3044" s="413"/>
      <c r="W3044" s="413"/>
      <c r="X3044" s="445" t="s">
        <v>1656</v>
      </c>
      <c r="Y3044" s="43"/>
      <c r="Z3044" s="43"/>
      <c r="AA3044" s="43"/>
      <c r="AB3044" s="43"/>
      <c r="AC3044" s="43"/>
      <c r="AD3044" s="43"/>
      <c r="AE3044" s="43"/>
      <c r="AF3044" s="43"/>
      <c r="AG3044" s="43"/>
      <c r="AH3044" s="43"/>
      <c r="AI3044" s="43"/>
      <c r="AJ3044" s="43"/>
      <c r="AK3044" s="43"/>
      <c r="AL3044" s="43"/>
      <c r="AM3044" s="43"/>
      <c r="AN3044" s="43"/>
      <c r="AO3044" s="43"/>
      <c r="AP3044" s="43"/>
      <c r="AQ3044" s="43"/>
      <c r="AR3044" s="43"/>
      <c r="AS3044" s="43"/>
      <c r="AT3044" s="43"/>
      <c r="AU3044" s="43"/>
      <c r="AV3044" s="43"/>
      <c r="AW3044" s="43"/>
      <c r="AX3044" s="43"/>
      <c r="AY3044" s="43"/>
      <c r="AZ3044" s="43"/>
      <c r="BA3044" s="43"/>
      <c r="BB3044" s="43"/>
      <c r="BC3044" s="43"/>
      <c r="BD3044" s="43"/>
      <c r="BE3044" s="43"/>
      <c r="BF3044" s="43"/>
      <c r="BG3044" s="43"/>
      <c r="BH3044" s="43"/>
      <c r="BI3044" s="43"/>
      <c r="BJ3044" s="43"/>
      <c r="BK3044" s="43"/>
      <c r="BL3044" s="43"/>
      <c r="BM3044" s="43"/>
      <c r="BN3044" s="43"/>
      <c r="BO3044" s="43"/>
      <c r="BP3044" s="43"/>
      <c r="BQ3044" s="43"/>
    </row>
    <row r="3045" spans="1:69" ht="22.9" customHeight="1">
      <c r="A3045" s="412" t="s">
        <v>5471</v>
      </c>
      <c r="B3045" s="413" t="s">
        <v>5472</v>
      </c>
      <c r="C3045" s="866">
        <v>102740</v>
      </c>
      <c r="D3045" s="413" t="s">
        <v>5324</v>
      </c>
      <c r="E3045" s="413" t="s">
        <v>5323</v>
      </c>
      <c r="F3045" s="413" t="s">
        <v>5474</v>
      </c>
      <c r="G3045" s="413">
        <v>0</v>
      </c>
      <c r="H3045" s="421" t="s">
        <v>1442</v>
      </c>
      <c r="I3045" s="413">
        <v>0</v>
      </c>
      <c r="J3045" s="450">
        <v>43368</v>
      </c>
      <c r="K3045" s="457">
        <v>35</v>
      </c>
      <c r="L3045" s="452">
        <v>32660</v>
      </c>
      <c r="M3045" s="413" t="s">
        <v>741</v>
      </c>
      <c r="N3045" s="413" t="s">
        <v>144</v>
      </c>
      <c r="O3045" s="418"/>
      <c r="P3045" s="421" t="s">
        <v>1442</v>
      </c>
      <c r="Q3045" s="413"/>
      <c r="R3045" s="64"/>
      <c r="S3045" s="413" t="s">
        <v>398</v>
      </c>
      <c r="T3045" s="413"/>
      <c r="U3045" s="413" t="s">
        <v>5473</v>
      </c>
      <c r="V3045" s="413"/>
      <c r="W3045" s="413"/>
      <c r="X3045" s="445" t="s">
        <v>1656</v>
      </c>
      <c r="Y3045" s="43"/>
      <c r="Z3045" s="43"/>
      <c r="AA3045" s="43"/>
      <c r="AB3045" s="43"/>
      <c r="AC3045" s="43"/>
      <c r="AD3045" s="43"/>
      <c r="AE3045" s="43"/>
      <c r="AF3045" s="43"/>
      <c r="AG3045" s="43"/>
      <c r="AH3045" s="43"/>
      <c r="AI3045" s="43"/>
      <c r="AJ3045" s="43"/>
      <c r="AK3045" s="43"/>
      <c r="AL3045" s="43"/>
      <c r="AM3045" s="43"/>
      <c r="AN3045" s="43"/>
      <c r="AO3045" s="43"/>
      <c r="AP3045" s="43"/>
      <c r="AQ3045" s="43"/>
      <c r="AR3045" s="43"/>
      <c r="AS3045" s="43"/>
      <c r="AT3045" s="43"/>
      <c r="AU3045" s="43"/>
      <c r="AV3045" s="43"/>
      <c r="AW3045" s="43"/>
      <c r="AX3045" s="43"/>
      <c r="AY3045" s="43"/>
      <c r="AZ3045" s="43"/>
      <c r="BA3045" s="43"/>
      <c r="BB3045" s="43"/>
      <c r="BC3045" s="43"/>
      <c r="BD3045" s="43"/>
      <c r="BE3045" s="43"/>
      <c r="BF3045" s="43"/>
      <c r="BG3045" s="43"/>
      <c r="BH3045" s="43"/>
      <c r="BI3045" s="43"/>
      <c r="BJ3045" s="43"/>
      <c r="BK3045" s="43"/>
      <c r="BL3045" s="43"/>
      <c r="BM3045" s="43"/>
      <c r="BN3045" s="43"/>
      <c r="BO3045" s="43"/>
      <c r="BP3045" s="43"/>
      <c r="BQ3045" s="43"/>
    </row>
    <row r="3046" spans="1:69" ht="22.9" customHeight="1">
      <c r="A3046" s="412" t="s">
        <v>5471</v>
      </c>
      <c r="B3046" s="413" t="s">
        <v>5472</v>
      </c>
      <c r="C3046" s="866">
        <v>102747</v>
      </c>
      <c r="D3046" s="413" t="s">
        <v>705</v>
      </c>
      <c r="E3046" s="413" t="s">
        <v>202</v>
      </c>
      <c r="F3046" s="413" t="s">
        <v>5474</v>
      </c>
      <c r="G3046" s="413">
        <v>0</v>
      </c>
      <c r="H3046" s="421" t="s">
        <v>1442</v>
      </c>
      <c r="I3046" s="413">
        <v>0</v>
      </c>
      <c r="J3046" s="450">
        <v>43393</v>
      </c>
      <c r="K3046" s="457">
        <v>35</v>
      </c>
      <c r="L3046" s="452">
        <v>32660</v>
      </c>
      <c r="M3046" s="413" t="s">
        <v>538</v>
      </c>
      <c r="N3046" s="413" t="s">
        <v>144</v>
      </c>
      <c r="O3046" s="418"/>
      <c r="P3046" s="421" t="s">
        <v>1442</v>
      </c>
      <c r="Q3046" s="413"/>
      <c r="R3046" s="64"/>
      <c r="S3046" s="413" t="s">
        <v>398</v>
      </c>
      <c r="T3046" s="413"/>
      <c r="U3046" s="413" t="s">
        <v>5473</v>
      </c>
      <c r="V3046" s="413"/>
      <c r="W3046" s="413"/>
      <c r="X3046" s="445" t="s">
        <v>1656</v>
      </c>
      <c r="Y3046" s="43"/>
      <c r="Z3046" s="43"/>
      <c r="AA3046" s="43"/>
      <c r="AB3046" s="43"/>
      <c r="AC3046" s="43"/>
      <c r="AD3046" s="43"/>
      <c r="AE3046" s="43"/>
      <c r="AF3046" s="43"/>
      <c r="AG3046" s="43"/>
      <c r="AH3046" s="43"/>
      <c r="AI3046" s="43"/>
      <c r="AJ3046" s="43"/>
      <c r="AK3046" s="43"/>
      <c r="AL3046" s="43"/>
      <c r="AM3046" s="43"/>
      <c r="AN3046" s="43"/>
      <c r="AO3046" s="43"/>
      <c r="AP3046" s="43"/>
      <c r="AQ3046" s="43"/>
      <c r="AR3046" s="43"/>
      <c r="AS3046" s="43"/>
      <c r="AT3046" s="43"/>
      <c r="AU3046" s="43"/>
      <c r="AV3046" s="43"/>
      <c r="AW3046" s="43"/>
      <c r="AX3046" s="43"/>
      <c r="AY3046" s="43"/>
      <c r="AZ3046" s="43"/>
      <c r="BA3046" s="43"/>
      <c r="BB3046" s="43"/>
      <c r="BC3046" s="43"/>
      <c r="BD3046" s="43"/>
      <c r="BE3046" s="43"/>
      <c r="BF3046" s="43"/>
      <c r="BG3046" s="43"/>
      <c r="BH3046" s="43"/>
      <c r="BI3046" s="43"/>
      <c r="BJ3046" s="43"/>
      <c r="BK3046" s="43"/>
      <c r="BL3046" s="43"/>
      <c r="BM3046" s="43"/>
      <c r="BN3046" s="43"/>
      <c r="BO3046" s="43"/>
      <c r="BP3046" s="43"/>
      <c r="BQ3046" s="43"/>
    </row>
    <row r="3047" spans="1:69" ht="22.9" customHeight="1">
      <c r="A3047" s="412" t="s">
        <v>5471</v>
      </c>
      <c r="B3047" s="413" t="s">
        <v>5472</v>
      </c>
      <c r="C3047" s="866">
        <v>102748</v>
      </c>
      <c r="D3047" s="413" t="s">
        <v>5158</v>
      </c>
      <c r="E3047" s="413" t="s">
        <v>205</v>
      </c>
      <c r="F3047" s="413" t="s">
        <v>389</v>
      </c>
      <c r="G3047" s="413">
        <v>0</v>
      </c>
      <c r="H3047" s="421" t="s">
        <v>1442</v>
      </c>
      <c r="I3047" s="413">
        <v>0</v>
      </c>
      <c r="J3047" s="450">
        <v>43394</v>
      </c>
      <c r="K3047" s="457">
        <v>35</v>
      </c>
      <c r="L3047" s="452">
        <v>32660</v>
      </c>
      <c r="M3047" s="413" t="s">
        <v>507</v>
      </c>
      <c r="N3047" s="413" t="s">
        <v>144</v>
      </c>
      <c r="O3047" s="418"/>
      <c r="P3047" s="421" t="s">
        <v>1442</v>
      </c>
      <c r="Q3047" s="413"/>
      <c r="R3047" s="64"/>
      <c r="S3047" s="413" t="s">
        <v>398</v>
      </c>
      <c r="T3047" s="413"/>
      <c r="U3047" s="413" t="s">
        <v>5473</v>
      </c>
      <c r="V3047" s="413"/>
      <c r="W3047" s="413"/>
      <c r="X3047" s="445" t="s">
        <v>1656</v>
      </c>
      <c r="Y3047" s="43"/>
      <c r="Z3047" s="43"/>
      <c r="AA3047" s="43"/>
      <c r="AB3047" s="43"/>
      <c r="AC3047" s="43"/>
      <c r="AD3047" s="43"/>
      <c r="AE3047" s="43"/>
      <c r="AF3047" s="43"/>
      <c r="AG3047" s="43"/>
      <c r="AH3047" s="43"/>
      <c r="AI3047" s="43"/>
      <c r="AJ3047" s="43"/>
      <c r="AK3047" s="43"/>
      <c r="AL3047" s="43"/>
      <c r="AM3047" s="43"/>
      <c r="AN3047" s="43"/>
      <c r="AO3047" s="43"/>
      <c r="AP3047" s="43"/>
      <c r="AQ3047" s="43"/>
      <c r="AR3047" s="43"/>
      <c r="AS3047" s="43"/>
      <c r="AT3047" s="43"/>
      <c r="AU3047" s="43"/>
      <c r="AV3047" s="43"/>
      <c r="AW3047" s="43"/>
      <c r="AX3047" s="43"/>
      <c r="AY3047" s="43"/>
      <c r="AZ3047" s="43"/>
      <c r="BA3047" s="43"/>
      <c r="BB3047" s="43"/>
      <c r="BC3047" s="43"/>
      <c r="BD3047" s="43"/>
      <c r="BE3047" s="43"/>
      <c r="BF3047" s="43"/>
      <c r="BG3047" s="43"/>
      <c r="BH3047" s="43"/>
      <c r="BI3047" s="43"/>
      <c r="BJ3047" s="43"/>
      <c r="BK3047" s="43"/>
      <c r="BL3047" s="43"/>
      <c r="BM3047" s="43"/>
      <c r="BN3047" s="43"/>
      <c r="BO3047" s="43"/>
      <c r="BP3047" s="43"/>
      <c r="BQ3047" s="43"/>
    </row>
    <row r="3048" spans="1:69" ht="22.9" customHeight="1">
      <c r="A3048" s="412" t="s">
        <v>5471</v>
      </c>
      <c r="B3048" s="413" t="s">
        <v>5472</v>
      </c>
      <c r="C3048" s="866">
        <v>102749</v>
      </c>
      <c r="D3048" s="413" t="s">
        <v>423</v>
      </c>
      <c r="E3048" s="413" t="s">
        <v>867</v>
      </c>
      <c r="F3048" s="413" t="s">
        <v>5474</v>
      </c>
      <c r="G3048" s="413">
        <v>0</v>
      </c>
      <c r="H3048" s="421" t="s">
        <v>1442</v>
      </c>
      <c r="I3048" s="413">
        <v>0</v>
      </c>
      <c r="J3048" s="450">
        <v>43395</v>
      </c>
      <c r="K3048" s="457">
        <v>35</v>
      </c>
      <c r="L3048" s="452">
        <v>32660</v>
      </c>
      <c r="M3048" s="413" t="s">
        <v>5325</v>
      </c>
      <c r="N3048" s="413" t="s">
        <v>144</v>
      </c>
      <c r="O3048" s="418"/>
      <c r="P3048" s="421" t="s">
        <v>1442</v>
      </c>
      <c r="Q3048" s="413"/>
      <c r="R3048" s="64"/>
      <c r="S3048" s="413" t="s">
        <v>398</v>
      </c>
      <c r="T3048" s="413"/>
      <c r="U3048" s="413" t="s">
        <v>5473</v>
      </c>
      <c r="V3048" s="413"/>
      <c r="W3048" s="413"/>
      <c r="X3048" s="445" t="s">
        <v>1656</v>
      </c>
      <c r="Y3048" s="43"/>
      <c r="Z3048" s="43"/>
      <c r="AA3048" s="43"/>
      <c r="AB3048" s="43"/>
      <c r="AC3048" s="43"/>
      <c r="AD3048" s="43"/>
      <c r="AE3048" s="43"/>
      <c r="AF3048" s="43"/>
      <c r="AG3048" s="43"/>
      <c r="AH3048" s="43"/>
      <c r="AI3048" s="43"/>
      <c r="AJ3048" s="43"/>
      <c r="AK3048" s="43"/>
      <c r="AL3048" s="43"/>
      <c r="AM3048" s="43"/>
      <c r="AN3048" s="43"/>
      <c r="AO3048" s="43"/>
      <c r="AP3048" s="43"/>
      <c r="AQ3048" s="43"/>
      <c r="AR3048" s="43"/>
      <c r="AS3048" s="43"/>
      <c r="AT3048" s="43"/>
      <c r="AU3048" s="43"/>
      <c r="AV3048" s="43"/>
      <c r="AW3048" s="43"/>
      <c r="AX3048" s="43"/>
      <c r="AY3048" s="43"/>
      <c r="AZ3048" s="43"/>
      <c r="BA3048" s="43"/>
      <c r="BB3048" s="43"/>
      <c r="BC3048" s="43"/>
      <c r="BD3048" s="43"/>
      <c r="BE3048" s="43"/>
      <c r="BF3048" s="43"/>
      <c r="BG3048" s="43"/>
      <c r="BH3048" s="43"/>
      <c r="BI3048" s="43"/>
      <c r="BJ3048" s="43"/>
      <c r="BK3048" s="43"/>
      <c r="BL3048" s="43"/>
      <c r="BM3048" s="43"/>
      <c r="BN3048" s="43"/>
      <c r="BO3048" s="43"/>
      <c r="BP3048" s="43"/>
      <c r="BQ3048" s="43"/>
    </row>
    <row r="3049" spans="1:69" ht="22.9" customHeight="1">
      <c r="A3049" s="412" t="s">
        <v>5471</v>
      </c>
      <c r="B3049" s="413" t="s">
        <v>5472</v>
      </c>
      <c r="C3049" s="866">
        <v>102750</v>
      </c>
      <c r="D3049" s="413" t="s">
        <v>1118</v>
      </c>
      <c r="E3049" s="413" t="s">
        <v>190</v>
      </c>
      <c r="F3049" s="413" t="s">
        <v>389</v>
      </c>
      <c r="G3049" s="413">
        <v>0</v>
      </c>
      <c r="H3049" s="421" t="s">
        <v>1442</v>
      </c>
      <c r="I3049" s="413">
        <v>0</v>
      </c>
      <c r="J3049" s="450">
        <v>43397</v>
      </c>
      <c r="K3049" s="457">
        <v>35</v>
      </c>
      <c r="L3049" s="452">
        <v>32660</v>
      </c>
      <c r="M3049" s="413" t="s">
        <v>196</v>
      </c>
      <c r="N3049" s="413" t="s">
        <v>144</v>
      </c>
      <c r="O3049" s="418"/>
      <c r="P3049" s="421" t="s">
        <v>1442</v>
      </c>
      <c r="Q3049" s="413"/>
      <c r="R3049" s="64"/>
      <c r="S3049" s="413" t="s">
        <v>398</v>
      </c>
      <c r="T3049" s="413"/>
      <c r="U3049" s="413" t="s">
        <v>5473</v>
      </c>
      <c r="V3049" s="413"/>
      <c r="W3049" s="413"/>
      <c r="X3049" s="445" t="s">
        <v>1656</v>
      </c>
      <c r="Y3049" s="43"/>
      <c r="Z3049" s="43"/>
      <c r="AA3049" s="43"/>
      <c r="AB3049" s="43"/>
      <c r="AC3049" s="43"/>
      <c r="AD3049" s="43"/>
      <c r="AE3049" s="43"/>
      <c r="AF3049" s="43"/>
      <c r="AG3049" s="43"/>
      <c r="AH3049" s="43"/>
      <c r="AI3049" s="43"/>
      <c r="AJ3049" s="43"/>
      <c r="AK3049" s="43"/>
      <c r="AL3049" s="43"/>
      <c r="AM3049" s="43"/>
      <c r="AN3049" s="43"/>
      <c r="AO3049" s="43"/>
      <c r="AP3049" s="43"/>
      <c r="AQ3049" s="43"/>
      <c r="AR3049" s="43"/>
      <c r="AS3049" s="43"/>
      <c r="AT3049" s="43"/>
      <c r="AU3049" s="43"/>
      <c r="AV3049" s="43"/>
      <c r="AW3049" s="43"/>
      <c r="AX3049" s="43"/>
      <c r="AY3049" s="43"/>
      <c r="AZ3049" s="43"/>
      <c r="BA3049" s="43"/>
      <c r="BB3049" s="43"/>
      <c r="BC3049" s="43"/>
      <c r="BD3049" s="43"/>
      <c r="BE3049" s="43"/>
      <c r="BF3049" s="43"/>
      <c r="BG3049" s="43"/>
      <c r="BH3049" s="43"/>
      <c r="BI3049" s="43"/>
      <c r="BJ3049" s="43"/>
      <c r="BK3049" s="43"/>
      <c r="BL3049" s="43"/>
      <c r="BM3049" s="43"/>
      <c r="BN3049" s="43"/>
      <c r="BO3049" s="43"/>
      <c r="BP3049" s="43"/>
      <c r="BQ3049" s="43"/>
    </row>
    <row r="3050" spans="1:69" ht="22.9" customHeight="1">
      <c r="A3050" s="412" t="s">
        <v>5471</v>
      </c>
      <c r="B3050" s="413" t="s">
        <v>5472</v>
      </c>
      <c r="C3050" s="866">
        <v>102751</v>
      </c>
      <c r="D3050" s="413" t="s">
        <v>334</v>
      </c>
      <c r="E3050" s="413" t="s">
        <v>5326</v>
      </c>
      <c r="F3050" s="413" t="s">
        <v>389</v>
      </c>
      <c r="G3050" s="413">
        <v>0</v>
      </c>
      <c r="H3050" s="421" t="s">
        <v>1442</v>
      </c>
      <c r="I3050" s="413">
        <v>0</v>
      </c>
      <c r="J3050" s="450">
        <v>43398</v>
      </c>
      <c r="K3050" s="457">
        <v>35</v>
      </c>
      <c r="L3050" s="452">
        <v>32660</v>
      </c>
      <c r="M3050" s="413" t="s">
        <v>504</v>
      </c>
      <c r="N3050" s="413" t="s">
        <v>144</v>
      </c>
      <c r="O3050" s="418"/>
      <c r="P3050" s="421" t="s">
        <v>1442</v>
      </c>
      <c r="Q3050" s="413"/>
      <c r="R3050" s="64"/>
      <c r="S3050" s="413" t="s">
        <v>398</v>
      </c>
      <c r="T3050" s="413"/>
      <c r="U3050" s="413" t="s">
        <v>5473</v>
      </c>
      <c r="V3050" s="413"/>
      <c r="W3050" s="413"/>
      <c r="X3050" s="445" t="s">
        <v>1656</v>
      </c>
      <c r="Y3050" s="43"/>
      <c r="Z3050" s="43"/>
      <c r="AA3050" s="43"/>
      <c r="AB3050" s="43"/>
      <c r="AC3050" s="43"/>
      <c r="AD3050" s="43"/>
      <c r="AE3050" s="43"/>
      <c r="AF3050" s="43"/>
      <c r="AG3050" s="43"/>
      <c r="AH3050" s="43"/>
      <c r="AI3050" s="43"/>
      <c r="AJ3050" s="43"/>
      <c r="AK3050" s="43"/>
      <c r="AL3050" s="43"/>
      <c r="AM3050" s="43"/>
      <c r="AN3050" s="43"/>
      <c r="AO3050" s="43"/>
      <c r="AP3050" s="43"/>
      <c r="AQ3050" s="43"/>
      <c r="AR3050" s="43"/>
      <c r="AS3050" s="43"/>
      <c r="AT3050" s="43"/>
      <c r="AU3050" s="43"/>
      <c r="AV3050" s="43"/>
      <c r="AW3050" s="43"/>
      <c r="AX3050" s="43"/>
      <c r="AY3050" s="43"/>
      <c r="AZ3050" s="43"/>
      <c r="BA3050" s="43"/>
      <c r="BB3050" s="43"/>
      <c r="BC3050" s="43"/>
      <c r="BD3050" s="43"/>
      <c r="BE3050" s="43"/>
      <c r="BF3050" s="43"/>
      <c r="BG3050" s="43"/>
      <c r="BH3050" s="43"/>
      <c r="BI3050" s="43"/>
      <c r="BJ3050" s="43"/>
      <c r="BK3050" s="43"/>
      <c r="BL3050" s="43"/>
      <c r="BM3050" s="43"/>
      <c r="BN3050" s="43"/>
      <c r="BO3050" s="43"/>
      <c r="BP3050" s="43"/>
      <c r="BQ3050" s="43"/>
    </row>
    <row r="3051" spans="1:69" ht="22.9" customHeight="1">
      <c r="A3051" s="412" t="s">
        <v>5471</v>
      </c>
      <c r="B3051" s="413" t="s">
        <v>5472</v>
      </c>
      <c r="C3051" s="866">
        <v>102752</v>
      </c>
      <c r="D3051" s="413" t="s">
        <v>142</v>
      </c>
      <c r="E3051" s="413" t="s">
        <v>5327</v>
      </c>
      <c r="F3051" s="413" t="s">
        <v>389</v>
      </c>
      <c r="G3051" s="413">
        <v>0</v>
      </c>
      <c r="H3051" s="421" t="s">
        <v>1442</v>
      </c>
      <c r="I3051" s="413">
        <v>0</v>
      </c>
      <c r="J3051" s="450">
        <v>43399</v>
      </c>
      <c r="K3051" s="457">
        <v>35</v>
      </c>
      <c r="L3051" s="452">
        <v>32660</v>
      </c>
      <c r="M3051" s="413" t="s">
        <v>181</v>
      </c>
      <c r="N3051" s="413" t="s">
        <v>144</v>
      </c>
      <c r="O3051" s="418"/>
      <c r="P3051" s="421" t="s">
        <v>1442</v>
      </c>
      <c r="Q3051" s="413"/>
      <c r="R3051" s="64"/>
      <c r="S3051" s="413" t="s">
        <v>398</v>
      </c>
      <c r="T3051" s="413"/>
      <c r="U3051" s="413" t="s">
        <v>5473</v>
      </c>
      <c r="V3051" s="413"/>
      <c r="W3051" s="413"/>
      <c r="X3051" s="445" t="s">
        <v>1656</v>
      </c>
      <c r="Y3051" s="43"/>
      <c r="Z3051" s="43"/>
      <c r="AA3051" s="43"/>
      <c r="AB3051" s="43"/>
      <c r="AC3051" s="43"/>
      <c r="AD3051" s="43"/>
      <c r="AE3051" s="43"/>
      <c r="AF3051" s="43"/>
      <c r="AG3051" s="43"/>
      <c r="AH3051" s="43"/>
      <c r="AI3051" s="43"/>
      <c r="AJ3051" s="43"/>
      <c r="AK3051" s="43"/>
      <c r="AL3051" s="43"/>
      <c r="AM3051" s="43"/>
      <c r="AN3051" s="43"/>
      <c r="AO3051" s="43"/>
      <c r="AP3051" s="43"/>
      <c r="AQ3051" s="43"/>
      <c r="AR3051" s="43"/>
      <c r="AS3051" s="43"/>
      <c r="AT3051" s="43"/>
      <c r="AU3051" s="43"/>
      <c r="AV3051" s="43"/>
      <c r="AW3051" s="43"/>
      <c r="AX3051" s="43"/>
      <c r="AY3051" s="43"/>
      <c r="AZ3051" s="43"/>
      <c r="BA3051" s="43"/>
      <c r="BB3051" s="43"/>
      <c r="BC3051" s="43"/>
      <c r="BD3051" s="43"/>
      <c r="BE3051" s="43"/>
      <c r="BF3051" s="43"/>
      <c r="BG3051" s="43"/>
      <c r="BH3051" s="43"/>
      <c r="BI3051" s="43"/>
      <c r="BJ3051" s="43"/>
      <c r="BK3051" s="43"/>
      <c r="BL3051" s="43"/>
      <c r="BM3051" s="43"/>
      <c r="BN3051" s="43"/>
      <c r="BO3051" s="43"/>
      <c r="BP3051" s="43"/>
      <c r="BQ3051" s="43"/>
    </row>
    <row r="3052" spans="1:69" ht="22.9" customHeight="1">
      <c r="A3052" s="412" t="s">
        <v>5471</v>
      </c>
      <c r="B3052" s="413" t="s">
        <v>5472</v>
      </c>
      <c r="C3052" s="866">
        <v>102753</v>
      </c>
      <c r="D3052" s="413" t="s">
        <v>423</v>
      </c>
      <c r="E3052" s="413" t="s">
        <v>229</v>
      </c>
      <c r="F3052" s="413" t="s">
        <v>389</v>
      </c>
      <c r="G3052" s="413">
        <v>0</v>
      </c>
      <c r="H3052" s="421" t="s">
        <v>1442</v>
      </c>
      <c r="I3052" s="413">
        <v>0</v>
      </c>
      <c r="J3052" s="450">
        <v>43400</v>
      </c>
      <c r="K3052" s="457">
        <v>35</v>
      </c>
      <c r="L3052" s="452">
        <v>32660</v>
      </c>
      <c r="M3052" s="413" t="s">
        <v>892</v>
      </c>
      <c r="N3052" s="413" t="s">
        <v>144</v>
      </c>
      <c r="O3052" s="418"/>
      <c r="P3052" s="421" t="s">
        <v>1442</v>
      </c>
      <c r="Q3052" s="413"/>
      <c r="R3052" s="64"/>
      <c r="S3052" s="413" t="s">
        <v>398</v>
      </c>
      <c r="T3052" s="413"/>
      <c r="U3052" s="413" t="s">
        <v>5473</v>
      </c>
      <c r="V3052" s="413"/>
      <c r="W3052" s="413"/>
      <c r="X3052" s="445" t="s">
        <v>1656</v>
      </c>
      <c r="Y3052" s="43"/>
      <c r="Z3052" s="43"/>
      <c r="AA3052" s="43"/>
      <c r="AB3052" s="43"/>
      <c r="AC3052" s="43"/>
      <c r="AD3052" s="43"/>
      <c r="AE3052" s="43"/>
      <c r="AF3052" s="43"/>
      <c r="AG3052" s="43"/>
      <c r="AH3052" s="43"/>
      <c r="AI3052" s="43"/>
      <c r="AJ3052" s="43"/>
      <c r="AK3052" s="43"/>
      <c r="AL3052" s="43"/>
      <c r="AM3052" s="43"/>
      <c r="AN3052" s="43"/>
      <c r="AO3052" s="43"/>
      <c r="AP3052" s="43"/>
      <c r="AQ3052" s="43"/>
      <c r="AR3052" s="43"/>
      <c r="AS3052" s="43"/>
      <c r="AT3052" s="43"/>
      <c r="AU3052" s="43"/>
      <c r="AV3052" s="43"/>
      <c r="AW3052" s="43"/>
      <c r="AX3052" s="43"/>
      <c r="AY3052" s="43"/>
      <c r="AZ3052" s="43"/>
      <c r="BA3052" s="43"/>
      <c r="BB3052" s="43"/>
      <c r="BC3052" s="43"/>
      <c r="BD3052" s="43"/>
      <c r="BE3052" s="43"/>
      <c r="BF3052" s="43"/>
      <c r="BG3052" s="43"/>
      <c r="BH3052" s="43"/>
      <c r="BI3052" s="43"/>
      <c r="BJ3052" s="43"/>
      <c r="BK3052" s="43"/>
      <c r="BL3052" s="43"/>
      <c r="BM3052" s="43"/>
      <c r="BN3052" s="43"/>
      <c r="BO3052" s="43"/>
      <c r="BP3052" s="43"/>
      <c r="BQ3052" s="43"/>
    </row>
    <row r="3053" spans="1:69" ht="22.9" customHeight="1">
      <c r="A3053" s="412" t="s">
        <v>5471</v>
      </c>
      <c r="B3053" s="413" t="s">
        <v>5472</v>
      </c>
      <c r="C3053" s="866">
        <v>102754</v>
      </c>
      <c r="D3053" s="413" t="s">
        <v>5330</v>
      </c>
      <c r="E3053" s="413" t="s">
        <v>5328</v>
      </c>
      <c r="F3053" s="413" t="s">
        <v>389</v>
      </c>
      <c r="G3053" s="413">
        <v>0</v>
      </c>
      <c r="H3053" s="421" t="s">
        <v>1442</v>
      </c>
      <c r="I3053" s="413">
        <v>0</v>
      </c>
      <c r="J3053" s="450">
        <v>43401</v>
      </c>
      <c r="K3053" s="457">
        <v>35</v>
      </c>
      <c r="L3053" s="452">
        <v>32660</v>
      </c>
      <c r="M3053" s="413" t="s">
        <v>5329</v>
      </c>
      <c r="N3053" s="413" t="s">
        <v>144</v>
      </c>
      <c r="O3053" s="418"/>
      <c r="P3053" s="421" t="s">
        <v>1442</v>
      </c>
      <c r="Q3053" s="413"/>
      <c r="R3053" s="64"/>
      <c r="S3053" s="413" t="s">
        <v>398</v>
      </c>
      <c r="T3053" s="413"/>
      <c r="U3053" s="413" t="s">
        <v>5473</v>
      </c>
      <c r="V3053" s="413"/>
      <c r="W3053" s="413"/>
      <c r="X3053" s="445" t="s">
        <v>1656</v>
      </c>
      <c r="Y3053" s="43"/>
      <c r="Z3053" s="43"/>
      <c r="AA3053" s="43"/>
      <c r="AB3053" s="43"/>
      <c r="AC3053" s="43"/>
      <c r="AD3053" s="43"/>
      <c r="AE3053" s="43"/>
      <c r="AF3053" s="43"/>
      <c r="AG3053" s="43"/>
      <c r="AH3053" s="43"/>
      <c r="AI3053" s="43"/>
      <c r="AJ3053" s="43"/>
      <c r="AK3053" s="43"/>
      <c r="AL3053" s="43"/>
      <c r="AM3053" s="43"/>
      <c r="AN3053" s="43"/>
      <c r="AO3053" s="43"/>
      <c r="AP3053" s="43"/>
      <c r="AQ3053" s="43"/>
      <c r="AR3053" s="43"/>
      <c r="AS3053" s="43"/>
      <c r="AT3053" s="43"/>
      <c r="AU3053" s="43"/>
      <c r="AV3053" s="43"/>
      <c r="AW3053" s="43"/>
      <c r="AX3053" s="43"/>
      <c r="AY3053" s="43"/>
      <c r="AZ3053" s="43"/>
      <c r="BA3053" s="43"/>
      <c r="BB3053" s="43"/>
      <c r="BC3053" s="43"/>
      <c r="BD3053" s="43"/>
      <c r="BE3053" s="43"/>
      <c r="BF3053" s="43"/>
      <c r="BG3053" s="43"/>
      <c r="BH3053" s="43"/>
      <c r="BI3053" s="43"/>
      <c r="BJ3053" s="43"/>
      <c r="BK3053" s="43"/>
      <c r="BL3053" s="43"/>
      <c r="BM3053" s="43"/>
      <c r="BN3053" s="43"/>
      <c r="BO3053" s="43"/>
      <c r="BP3053" s="43"/>
      <c r="BQ3053" s="43"/>
    </row>
    <row r="3054" spans="1:69" ht="22.9" customHeight="1">
      <c r="A3054" s="412" t="s">
        <v>5471</v>
      </c>
      <c r="B3054" s="413" t="s">
        <v>5472</v>
      </c>
      <c r="C3054" s="866">
        <v>102755</v>
      </c>
      <c r="D3054" s="413" t="s">
        <v>5331</v>
      </c>
      <c r="E3054" s="413" t="s">
        <v>1218</v>
      </c>
      <c r="F3054" s="413" t="s">
        <v>5474</v>
      </c>
      <c r="G3054" s="413">
        <v>0</v>
      </c>
      <c r="H3054" s="421" t="s">
        <v>1442</v>
      </c>
      <c r="I3054" s="413">
        <v>0</v>
      </c>
      <c r="J3054" s="450">
        <v>43402</v>
      </c>
      <c r="K3054" s="457">
        <v>35</v>
      </c>
      <c r="L3054" s="452">
        <v>32660</v>
      </c>
      <c r="M3054" s="413" t="s">
        <v>1273</v>
      </c>
      <c r="N3054" s="413" t="s">
        <v>144</v>
      </c>
      <c r="O3054" s="418"/>
      <c r="P3054" s="421" t="s">
        <v>1442</v>
      </c>
      <c r="Q3054" s="413"/>
      <c r="R3054" s="64"/>
      <c r="S3054" s="413" t="s">
        <v>398</v>
      </c>
      <c r="T3054" s="413"/>
      <c r="U3054" s="413" t="s">
        <v>5473</v>
      </c>
      <c r="V3054" s="413"/>
      <c r="W3054" s="413"/>
      <c r="X3054" s="445" t="s">
        <v>1656</v>
      </c>
      <c r="Y3054" s="43"/>
      <c r="Z3054" s="43"/>
      <c r="AA3054" s="43"/>
      <c r="AB3054" s="43"/>
      <c r="AC3054" s="43"/>
      <c r="AD3054" s="43"/>
      <c r="AE3054" s="43"/>
      <c r="AF3054" s="43"/>
      <c r="AG3054" s="43"/>
      <c r="AH3054" s="43"/>
      <c r="AI3054" s="43"/>
      <c r="AJ3054" s="43"/>
      <c r="AK3054" s="43"/>
      <c r="AL3054" s="43"/>
      <c r="AM3054" s="43"/>
      <c r="AN3054" s="43"/>
      <c r="AO3054" s="43"/>
      <c r="AP3054" s="43"/>
      <c r="AQ3054" s="43"/>
      <c r="AR3054" s="43"/>
      <c r="AS3054" s="43"/>
      <c r="AT3054" s="43"/>
      <c r="AU3054" s="43"/>
      <c r="AV3054" s="43"/>
      <c r="AW3054" s="43"/>
      <c r="AX3054" s="43"/>
      <c r="AY3054" s="43"/>
      <c r="AZ3054" s="43"/>
      <c r="BA3054" s="43"/>
      <c r="BB3054" s="43"/>
      <c r="BC3054" s="43"/>
      <c r="BD3054" s="43"/>
      <c r="BE3054" s="43"/>
      <c r="BF3054" s="43"/>
      <c r="BG3054" s="43"/>
      <c r="BH3054" s="43"/>
      <c r="BI3054" s="43"/>
      <c r="BJ3054" s="43"/>
      <c r="BK3054" s="43"/>
      <c r="BL3054" s="43"/>
      <c r="BM3054" s="43"/>
      <c r="BN3054" s="43"/>
      <c r="BO3054" s="43"/>
      <c r="BP3054" s="43"/>
      <c r="BQ3054" s="43"/>
    </row>
    <row r="3055" spans="1:69" ht="22.9" customHeight="1">
      <c r="A3055" s="412" t="s">
        <v>5471</v>
      </c>
      <c r="B3055" s="413" t="s">
        <v>5472</v>
      </c>
      <c r="C3055" s="866">
        <v>102756</v>
      </c>
      <c r="D3055" s="413" t="s">
        <v>952</v>
      </c>
      <c r="E3055" s="413" t="s">
        <v>177</v>
      </c>
      <c r="F3055" s="413" t="s">
        <v>389</v>
      </c>
      <c r="G3055" s="413">
        <v>0</v>
      </c>
      <c r="H3055" s="421" t="s">
        <v>1442</v>
      </c>
      <c r="I3055" s="413">
        <v>0</v>
      </c>
      <c r="J3055" s="450">
        <v>43403</v>
      </c>
      <c r="K3055" s="457">
        <v>35</v>
      </c>
      <c r="L3055" s="452">
        <v>32660</v>
      </c>
      <c r="M3055" s="413" t="s">
        <v>164</v>
      </c>
      <c r="N3055" s="413" t="s">
        <v>144</v>
      </c>
      <c r="O3055" s="418"/>
      <c r="P3055" s="421" t="s">
        <v>1442</v>
      </c>
      <c r="Q3055" s="413"/>
      <c r="R3055" s="64"/>
      <c r="S3055" s="413" t="s">
        <v>398</v>
      </c>
      <c r="T3055" s="413"/>
      <c r="U3055" s="413" t="s">
        <v>5473</v>
      </c>
      <c r="V3055" s="413"/>
      <c r="W3055" s="413"/>
      <c r="X3055" s="445" t="s">
        <v>1656</v>
      </c>
      <c r="Y3055" s="43"/>
      <c r="Z3055" s="43"/>
      <c r="AA3055" s="43"/>
      <c r="AB3055" s="43"/>
      <c r="AC3055" s="43"/>
      <c r="AD3055" s="43"/>
      <c r="AE3055" s="43"/>
      <c r="AF3055" s="43"/>
      <c r="AG3055" s="43"/>
      <c r="AH3055" s="43"/>
      <c r="AI3055" s="43"/>
      <c r="AJ3055" s="43"/>
      <c r="AK3055" s="43"/>
      <c r="AL3055" s="43"/>
      <c r="AM3055" s="43"/>
      <c r="AN3055" s="43"/>
      <c r="AO3055" s="43"/>
      <c r="AP3055" s="43"/>
      <c r="AQ3055" s="43"/>
      <c r="AR3055" s="43"/>
      <c r="AS3055" s="43"/>
      <c r="AT3055" s="43"/>
      <c r="AU3055" s="43"/>
      <c r="AV3055" s="43"/>
      <c r="AW3055" s="43"/>
      <c r="AX3055" s="43"/>
      <c r="AY3055" s="43"/>
      <c r="AZ3055" s="43"/>
      <c r="BA3055" s="43"/>
      <c r="BB3055" s="43"/>
      <c r="BC3055" s="43"/>
      <c r="BD3055" s="43"/>
      <c r="BE3055" s="43"/>
      <c r="BF3055" s="43"/>
      <c r="BG3055" s="43"/>
      <c r="BH3055" s="43"/>
      <c r="BI3055" s="43"/>
      <c r="BJ3055" s="43"/>
      <c r="BK3055" s="43"/>
      <c r="BL3055" s="43"/>
      <c r="BM3055" s="43"/>
      <c r="BN3055" s="43"/>
      <c r="BO3055" s="43"/>
      <c r="BP3055" s="43"/>
      <c r="BQ3055" s="43"/>
    </row>
    <row r="3056" spans="1:69" ht="22.9" customHeight="1">
      <c r="A3056" s="412" t="s">
        <v>5471</v>
      </c>
      <c r="B3056" s="413" t="s">
        <v>5472</v>
      </c>
      <c r="C3056" s="866">
        <v>102757</v>
      </c>
      <c r="D3056" s="413" t="s">
        <v>352</v>
      </c>
      <c r="E3056" s="413" t="s">
        <v>416</v>
      </c>
      <c r="F3056" s="413" t="s">
        <v>389</v>
      </c>
      <c r="G3056" s="413">
        <v>0</v>
      </c>
      <c r="H3056" s="421" t="s">
        <v>1442</v>
      </c>
      <c r="I3056" s="413">
        <v>0</v>
      </c>
      <c r="J3056" s="450">
        <v>43404</v>
      </c>
      <c r="K3056" s="457">
        <v>35</v>
      </c>
      <c r="L3056" s="452">
        <v>32660</v>
      </c>
      <c r="M3056" s="413" t="s">
        <v>285</v>
      </c>
      <c r="N3056" s="413" t="s">
        <v>144</v>
      </c>
      <c r="O3056" s="418"/>
      <c r="P3056" s="421" t="s">
        <v>1442</v>
      </c>
      <c r="Q3056" s="413"/>
      <c r="R3056" s="64"/>
      <c r="S3056" s="413" t="s">
        <v>398</v>
      </c>
      <c r="T3056" s="413"/>
      <c r="U3056" s="413" t="s">
        <v>5473</v>
      </c>
      <c r="V3056" s="413"/>
      <c r="W3056" s="413"/>
      <c r="X3056" s="445" t="s">
        <v>1656</v>
      </c>
      <c r="Y3056" s="43"/>
      <c r="Z3056" s="43"/>
      <c r="AA3056" s="43"/>
      <c r="AB3056" s="43"/>
      <c r="AC3056" s="43"/>
      <c r="AD3056" s="43"/>
      <c r="AE3056" s="43"/>
      <c r="AF3056" s="43"/>
      <c r="AG3056" s="43"/>
      <c r="AH3056" s="43"/>
      <c r="AI3056" s="43"/>
      <c r="AJ3056" s="43"/>
      <c r="AK3056" s="43"/>
      <c r="AL3056" s="43"/>
      <c r="AM3056" s="43"/>
      <c r="AN3056" s="43"/>
      <c r="AO3056" s="43"/>
      <c r="AP3056" s="43"/>
      <c r="AQ3056" s="43"/>
      <c r="AR3056" s="43"/>
      <c r="AS3056" s="43"/>
      <c r="AT3056" s="43"/>
      <c r="AU3056" s="43"/>
      <c r="AV3056" s="43"/>
      <c r="AW3056" s="43"/>
      <c r="AX3056" s="43"/>
      <c r="AY3056" s="43"/>
      <c r="AZ3056" s="43"/>
      <c r="BA3056" s="43"/>
      <c r="BB3056" s="43"/>
      <c r="BC3056" s="43"/>
      <c r="BD3056" s="43"/>
      <c r="BE3056" s="43"/>
      <c r="BF3056" s="43"/>
      <c r="BG3056" s="43"/>
      <c r="BH3056" s="43"/>
      <c r="BI3056" s="43"/>
      <c r="BJ3056" s="43"/>
      <c r="BK3056" s="43"/>
      <c r="BL3056" s="43"/>
      <c r="BM3056" s="43"/>
      <c r="BN3056" s="43"/>
      <c r="BO3056" s="43"/>
      <c r="BP3056" s="43"/>
      <c r="BQ3056" s="43"/>
    </row>
    <row r="3057" spans="1:69" ht="22.9" customHeight="1">
      <c r="A3057" s="412" t="s">
        <v>5471</v>
      </c>
      <c r="B3057" s="413" t="s">
        <v>5472</v>
      </c>
      <c r="C3057" s="866">
        <v>102758</v>
      </c>
      <c r="D3057" s="413" t="s">
        <v>5332</v>
      </c>
      <c r="E3057" s="413" t="s">
        <v>895</v>
      </c>
      <c r="F3057" s="413" t="s">
        <v>389</v>
      </c>
      <c r="G3057" s="413">
        <v>0</v>
      </c>
      <c r="H3057" s="421" t="s">
        <v>1442</v>
      </c>
      <c r="I3057" s="413">
        <v>0</v>
      </c>
      <c r="J3057" s="450">
        <v>43405</v>
      </c>
      <c r="K3057" s="457">
        <v>35</v>
      </c>
      <c r="L3057" s="452">
        <v>32660</v>
      </c>
      <c r="M3057" s="413" t="s">
        <v>268</v>
      </c>
      <c r="N3057" s="413" t="s">
        <v>144</v>
      </c>
      <c r="O3057" s="418"/>
      <c r="P3057" s="421" t="s">
        <v>1442</v>
      </c>
      <c r="Q3057" s="413"/>
      <c r="R3057" s="64"/>
      <c r="S3057" s="413" t="s">
        <v>398</v>
      </c>
      <c r="T3057" s="413"/>
      <c r="U3057" s="413" t="s">
        <v>5473</v>
      </c>
      <c r="V3057" s="413"/>
      <c r="W3057" s="413"/>
      <c r="X3057" s="445" t="s">
        <v>1656</v>
      </c>
      <c r="Y3057" s="43"/>
      <c r="Z3057" s="43"/>
      <c r="AA3057" s="43"/>
      <c r="AB3057" s="43"/>
      <c r="AC3057" s="43"/>
      <c r="AD3057" s="43"/>
      <c r="AE3057" s="43"/>
      <c r="AF3057" s="43"/>
      <c r="AG3057" s="43"/>
      <c r="AH3057" s="43"/>
      <c r="AI3057" s="43"/>
      <c r="AJ3057" s="43"/>
      <c r="AK3057" s="43"/>
      <c r="AL3057" s="43"/>
      <c r="AM3057" s="43"/>
      <c r="AN3057" s="43"/>
      <c r="AO3057" s="43"/>
      <c r="AP3057" s="43"/>
      <c r="AQ3057" s="43"/>
      <c r="AR3057" s="43"/>
      <c r="AS3057" s="43"/>
      <c r="AT3057" s="43"/>
      <c r="AU3057" s="43"/>
      <c r="AV3057" s="43"/>
      <c r="AW3057" s="43"/>
      <c r="AX3057" s="43"/>
      <c r="AY3057" s="43"/>
      <c r="AZ3057" s="43"/>
      <c r="BA3057" s="43"/>
      <c r="BB3057" s="43"/>
      <c r="BC3057" s="43"/>
      <c r="BD3057" s="43"/>
      <c r="BE3057" s="43"/>
      <c r="BF3057" s="43"/>
      <c r="BG3057" s="43"/>
      <c r="BH3057" s="43"/>
      <c r="BI3057" s="43"/>
      <c r="BJ3057" s="43"/>
      <c r="BK3057" s="43"/>
      <c r="BL3057" s="43"/>
      <c r="BM3057" s="43"/>
      <c r="BN3057" s="43"/>
      <c r="BO3057" s="43"/>
      <c r="BP3057" s="43"/>
      <c r="BQ3057" s="43"/>
    </row>
    <row r="3058" spans="1:69" ht="22.9" customHeight="1">
      <c r="A3058" s="412" t="s">
        <v>5471</v>
      </c>
      <c r="B3058" s="413" t="s">
        <v>5472</v>
      </c>
      <c r="C3058" s="866">
        <v>102759</v>
      </c>
      <c r="D3058" s="413" t="s">
        <v>5333</v>
      </c>
      <c r="E3058" s="413" t="s">
        <v>177</v>
      </c>
      <c r="F3058" s="413" t="s">
        <v>389</v>
      </c>
      <c r="G3058" s="413">
        <v>0</v>
      </c>
      <c r="H3058" s="421" t="s">
        <v>1442</v>
      </c>
      <c r="I3058" s="413">
        <v>0</v>
      </c>
      <c r="J3058" s="450">
        <v>43406</v>
      </c>
      <c r="K3058" s="457">
        <v>35</v>
      </c>
      <c r="L3058" s="452">
        <v>32660</v>
      </c>
      <c r="M3058" s="413" t="s">
        <v>201</v>
      </c>
      <c r="N3058" s="413" t="s">
        <v>144</v>
      </c>
      <c r="O3058" s="418"/>
      <c r="P3058" s="421" t="s">
        <v>1442</v>
      </c>
      <c r="Q3058" s="413"/>
      <c r="R3058" s="64"/>
      <c r="S3058" s="413" t="s">
        <v>398</v>
      </c>
      <c r="T3058" s="413"/>
      <c r="U3058" s="413" t="s">
        <v>5473</v>
      </c>
      <c r="V3058" s="413"/>
      <c r="W3058" s="413"/>
      <c r="X3058" s="445" t="s">
        <v>1656</v>
      </c>
      <c r="Y3058" s="43"/>
      <c r="Z3058" s="43"/>
      <c r="AA3058" s="43"/>
      <c r="AB3058" s="43"/>
      <c r="AC3058" s="43"/>
      <c r="AD3058" s="43"/>
      <c r="AE3058" s="43"/>
      <c r="AF3058" s="43"/>
      <c r="AG3058" s="43"/>
      <c r="AH3058" s="43"/>
      <c r="AI3058" s="43"/>
      <c r="AJ3058" s="43"/>
      <c r="AK3058" s="43"/>
      <c r="AL3058" s="43"/>
      <c r="AM3058" s="43"/>
      <c r="AN3058" s="43"/>
      <c r="AO3058" s="43"/>
      <c r="AP3058" s="43"/>
      <c r="AQ3058" s="43"/>
      <c r="AR3058" s="43"/>
      <c r="AS3058" s="43"/>
      <c r="AT3058" s="43"/>
      <c r="AU3058" s="43"/>
      <c r="AV3058" s="43"/>
      <c r="AW3058" s="43"/>
      <c r="AX3058" s="43"/>
      <c r="AY3058" s="43"/>
      <c r="AZ3058" s="43"/>
      <c r="BA3058" s="43"/>
      <c r="BB3058" s="43"/>
      <c r="BC3058" s="43"/>
      <c r="BD3058" s="43"/>
      <c r="BE3058" s="43"/>
      <c r="BF3058" s="43"/>
      <c r="BG3058" s="43"/>
      <c r="BH3058" s="43"/>
      <c r="BI3058" s="43"/>
      <c r="BJ3058" s="43"/>
      <c r="BK3058" s="43"/>
      <c r="BL3058" s="43"/>
      <c r="BM3058" s="43"/>
      <c r="BN3058" s="43"/>
      <c r="BO3058" s="43"/>
      <c r="BP3058" s="43"/>
      <c r="BQ3058" s="43"/>
    </row>
    <row r="3059" spans="1:69" ht="22.9" customHeight="1">
      <c r="A3059" s="412" t="s">
        <v>5471</v>
      </c>
      <c r="B3059" s="413" t="s">
        <v>5472</v>
      </c>
      <c r="C3059" s="866">
        <v>102760</v>
      </c>
      <c r="D3059" s="413" t="s">
        <v>343</v>
      </c>
      <c r="E3059" s="413" t="s">
        <v>360</v>
      </c>
      <c r="F3059" s="413" t="s">
        <v>389</v>
      </c>
      <c r="G3059" s="413">
        <v>0</v>
      </c>
      <c r="H3059" s="421" t="s">
        <v>1442</v>
      </c>
      <c r="I3059" s="413">
        <v>0</v>
      </c>
      <c r="J3059" s="450">
        <v>43407</v>
      </c>
      <c r="K3059" s="457">
        <v>35</v>
      </c>
      <c r="L3059" s="452">
        <v>32660</v>
      </c>
      <c r="M3059" s="413" t="s">
        <v>198</v>
      </c>
      <c r="N3059" s="413" t="s">
        <v>144</v>
      </c>
      <c r="O3059" s="418"/>
      <c r="P3059" s="421" t="s">
        <v>1442</v>
      </c>
      <c r="Q3059" s="413"/>
      <c r="R3059" s="64"/>
      <c r="S3059" s="413" t="s">
        <v>398</v>
      </c>
      <c r="T3059" s="413"/>
      <c r="U3059" s="413" t="s">
        <v>5473</v>
      </c>
      <c r="V3059" s="413"/>
      <c r="W3059" s="413"/>
      <c r="X3059" s="445" t="s">
        <v>1656</v>
      </c>
      <c r="Y3059" s="43"/>
      <c r="Z3059" s="43"/>
      <c r="AA3059" s="43"/>
      <c r="AB3059" s="43"/>
      <c r="AC3059" s="43"/>
      <c r="AD3059" s="43"/>
      <c r="AE3059" s="43"/>
      <c r="AF3059" s="43"/>
      <c r="AG3059" s="43"/>
      <c r="AH3059" s="43"/>
      <c r="AI3059" s="43"/>
      <c r="AJ3059" s="43"/>
      <c r="AK3059" s="43"/>
      <c r="AL3059" s="43"/>
      <c r="AM3059" s="43"/>
      <c r="AN3059" s="43"/>
      <c r="AO3059" s="43"/>
      <c r="AP3059" s="43"/>
      <c r="AQ3059" s="43"/>
      <c r="AR3059" s="43"/>
      <c r="AS3059" s="43"/>
      <c r="AT3059" s="43"/>
      <c r="AU3059" s="43"/>
      <c r="AV3059" s="43"/>
      <c r="AW3059" s="43"/>
      <c r="AX3059" s="43"/>
      <c r="AY3059" s="43"/>
      <c r="AZ3059" s="43"/>
      <c r="BA3059" s="43"/>
      <c r="BB3059" s="43"/>
      <c r="BC3059" s="43"/>
      <c r="BD3059" s="43"/>
      <c r="BE3059" s="43"/>
      <c r="BF3059" s="43"/>
      <c r="BG3059" s="43"/>
      <c r="BH3059" s="43"/>
      <c r="BI3059" s="43"/>
      <c r="BJ3059" s="43"/>
      <c r="BK3059" s="43"/>
      <c r="BL3059" s="43"/>
      <c r="BM3059" s="43"/>
      <c r="BN3059" s="43"/>
      <c r="BO3059" s="43"/>
      <c r="BP3059" s="43"/>
      <c r="BQ3059" s="43"/>
    </row>
    <row r="3060" spans="1:69" ht="22.9" customHeight="1">
      <c r="A3060" s="412" t="s">
        <v>5471</v>
      </c>
      <c r="B3060" s="413" t="s">
        <v>5472</v>
      </c>
      <c r="C3060" s="866">
        <v>102761</v>
      </c>
      <c r="D3060" s="413" t="s">
        <v>5335</v>
      </c>
      <c r="E3060" s="413" t="s">
        <v>5334</v>
      </c>
      <c r="F3060" s="413" t="s">
        <v>389</v>
      </c>
      <c r="G3060" s="413">
        <v>0</v>
      </c>
      <c r="H3060" s="421" t="s">
        <v>1442</v>
      </c>
      <c r="I3060" s="413">
        <v>0</v>
      </c>
      <c r="J3060" s="450">
        <v>43408</v>
      </c>
      <c r="K3060" s="457">
        <v>35</v>
      </c>
      <c r="L3060" s="452">
        <v>32660</v>
      </c>
      <c r="M3060" s="413" t="s">
        <v>895</v>
      </c>
      <c r="N3060" s="413" t="s">
        <v>144</v>
      </c>
      <c r="O3060" s="418"/>
      <c r="P3060" s="421" t="s">
        <v>1442</v>
      </c>
      <c r="Q3060" s="413"/>
      <c r="R3060" s="64"/>
      <c r="S3060" s="413" t="s">
        <v>398</v>
      </c>
      <c r="T3060" s="413"/>
      <c r="U3060" s="413" t="s">
        <v>5473</v>
      </c>
      <c r="V3060" s="413"/>
      <c r="W3060" s="413"/>
      <c r="X3060" s="445" t="s">
        <v>1656</v>
      </c>
      <c r="Y3060" s="43"/>
      <c r="Z3060" s="43"/>
      <c r="AA3060" s="43"/>
      <c r="AB3060" s="43"/>
      <c r="AC3060" s="43"/>
      <c r="AD3060" s="43"/>
      <c r="AE3060" s="43"/>
      <c r="AF3060" s="43"/>
      <c r="AG3060" s="43"/>
      <c r="AH3060" s="43"/>
      <c r="AI3060" s="43"/>
      <c r="AJ3060" s="43"/>
      <c r="AK3060" s="43"/>
      <c r="AL3060" s="43"/>
      <c r="AM3060" s="43"/>
      <c r="AN3060" s="43"/>
      <c r="AO3060" s="43"/>
      <c r="AP3060" s="43"/>
      <c r="AQ3060" s="43"/>
      <c r="AR3060" s="43"/>
      <c r="AS3060" s="43"/>
      <c r="AT3060" s="43"/>
      <c r="AU3060" s="43"/>
      <c r="AV3060" s="43"/>
      <c r="AW3060" s="43"/>
      <c r="AX3060" s="43"/>
      <c r="AY3060" s="43"/>
      <c r="AZ3060" s="43"/>
      <c r="BA3060" s="43"/>
      <c r="BB3060" s="43"/>
      <c r="BC3060" s="43"/>
      <c r="BD3060" s="43"/>
      <c r="BE3060" s="43"/>
      <c r="BF3060" s="43"/>
      <c r="BG3060" s="43"/>
      <c r="BH3060" s="43"/>
      <c r="BI3060" s="43"/>
      <c r="BJ3060" s="43"/>
      <c r="BK3060" s="43"/>
      <c r="BL3060" s="43"/>
      <c r="BM3060" s="43"/>
      <c r="BN3060" s="43"/>
      <c r="BO3060" s="43"/>
      <c r="BP3060" s="43"/>
      <c r="BQ3060" s="43"/>
    </row>
    <row r="3061" spans="1:69" ht="22.9" customHeight="1">
      <c r="A3061" s="412" t="s">
        <v>5471</v>
      </c>
      <c r="B3061" s="413" t="s">
        <v>5472</v>
      </c>
      <c r="C3061" s="866">
        <v>102762</v>
      </c>
      <c r="D3061" s="413" t="s">
        <v>334</v>
      </c>
      <c r="E3061" s="413" t="s">
        <v>5336</v>
      </c>
      <c r="F3061" s="413" t="s">
        <v>5474</v>
      </c>
      <c r="G3061" s="413">
        <v>0</v>
      </c>
      <c r="H3061" s="421" t="s">
        <v>1442</v>
      </c>
      <c r="I3061" s="413">
        <v>0</v>
      </c>
      <c r="J3061" s="450">
        <v>43409</v>
      </c>
      <c r="K3061" s="457">
        <v>35</v>
      </c>
      <c r="L3061" s="452">
        <v>32660</v>
      </c>
      <c r="M3061" s="413" t="s">
        <v>194</v>
      </c>
      <c r="N3061" s="413" t="s">
        <v>144</v>
      </c>
      <c r="O3061" s="418"/>
      <c r="P3061" s="421" t="s">
        <v>1442</v>
      </c>
      <c r="Q3061" s="413"/>
      <c r="R3061" s="64"/>
      <c r="S3061" s="413" t="s">
        <v>398</v>
      </c>
      <c r="T3061" s="413"/>
      <c r="U3061" s="413" t="s">
        <v>5473</v>
      </c>
      <c r="V3061" s="413"/>
      <c r="W3061" s="413"/>
      <c r="X3061" s="445" t="s">
        <v>1656</v>
      </c>
      <c r="Y3061" s="43"/>
      <c r="Z3061" s="43"/>
      <c r="AA3061" s="43"/>
      <c r="AB3061" s="43"/>
      <c r="AC3061" s="43"/>
      <c r="AD3061" s="43"/>
      <c r="AE3061" s="43"/>
      <c r="AF3061" s="43"/>
      <c r="AG3061" s="43"/>
      <c r="AH3061" s="43"/>
      <c r="AI3061" s="43"/>
      <c r="AJ3061" s="43"/>
      <c r="AK3061" s="43"/>
      <c r="AL3061" s="43"/>
      <c r="AM3061" s="43"/>
      <c r="AN3061" s="43"/>
      <c r="AO3061" s="43"/>
      <c r="AP3061" s="43"/>
      <c r="AQ3061" s="43"/>
      <c r="AR3061" s="43"/>
      <c r="AS3061" s="43"/>
      <c r="AT3061" s="43"/>
      <c r="AU3061" s="43"/>
      <c r="AV3061" s="43"/>
      <c r="AW3061" s="43"/>
      <c r="AX3061" s="43"/>
      <c r="AY3061" s="43"/>
      <c r="AZ3061" s="43"/>
      <c r="BA3061" s="43"/>
      <c r="BB3061" s="43"/>
      <c r="BC3061" s="43"/>
      <c r="BD3061" s="43"/>
      <c r="BE3061" s="43"/>
      <c r="BF3061" s="43"/>
      <c r="BG3061" s="43"/>
      <c r="BH3061" s="43"/>
      <c r="BI3061" s="43"/>
      <c r="BJ3061" s="43"/>
      <c r="BK3061" s="43"/>
      <c r="BL3061" s="43"/>
      <c r="BM3061" s="43"/>
      <c r="BN3061" s="43"/>
      <c r="BO3061" s="43"/>
      <c r="BP3061" s="43"/>
      <c r="BQ3061" s="43"/>
    </row>
    <row r="3062" spans="1:69" ht="22.9" customHeight="1">
      <c r="A3062" s="412" t="s">
        <v>5471</v>
      </c>
      <c r="B3062" s="413" t="s">
        <v>5472</v>
      </c>
      <c r="C3062" s="866">
        <v>102763</v>
      </c>
      <c r="D3062" s="413" t="s">
        <v>458</v>
      </c>
      <c r="E3062" s="413" t="s">
        <v>332</v>
      </c>
      <c r="F3062" s="413" t="s">
        <v>5474</v>
      </c>
      <c r="G3062" s="413">
        <v>0</v>
      </c>
      <c r="H3062" s="421" t="s">
        <v>1442</v>
      </c>
      <c r="I3062" s="413">
        <v>0</v>
      </c>
      <c r="J3062" s="450">
        <v>43410</v>
      </c>
      <c r="K3062" s="457">
        <v>35</v>
      </c>
      <c r="L3062" s="452">
        <v>32660</v>
      </c>
      <c r="M3062" s="413" t="s">
        <v>456</v>
      </c>
      <c r="N3062" s="413" t="s">
        <v>144</v>
      </c>
      <c r="O3062" s="418"/>
      <c r="P3062" s="421" t="s">
        <v>1442</v>
      </c>
      <c r="Q3062" s="413"/>
      <c r="R3062" s="64"/>
      <c r="S3062" s="413" t="s">
        <v>398</v>
      </c>
      <c r="T3062" s="413"/>
      <c r="U3062" s="413" t="s">
        <v>5473</v>
      </c>
      <c r="V3062" s="413"/>
      <c r="W3062" s="413"/>
      <c r="X3062" s="445" t="s">
        <v>1656</v>
      </c>
      <c r="Y3062" s="43"/>
      <c r="Z3062" s="43"/>
      <c r="AA3062" s="43"/>
      <c r="AB3062" s="43"/>
      <c r="AC3062" s="43"/>
      <c r="AD3062" s="43"/>
      <c r="AE3062" s="43"/>
      <c r="AF3062" s="43"/>
      <c r="AG3062" s="43"/>
      <c r="AH3062" s="43"/>
      <c r="AI3062" s="43"/>
      <c r="AJ3062" s="43"/>
      <c r="AK3062" s="43"/>
      <c r="AL3062" s="43"/>
      <c r="AM3062" s="43"/>
      <c r="AN3062" s="43"/>
      <c r="AO3062" s="43"/>
      <c r="AP3062" s="43"/>
      <c r="AQ3062" s="43"/>
      <c r="AR3062" s="43"/>
      <c r="AS3062" s="43"/>
      <c r="AT3062" s="43"/>
      <c r="AU3062" s="43"/>
      <c r="AV3062" s="43"/>
      <c r="AW3062" s="43"/>
      <c r="AX3062" s="43"/>
      <c r="AY3062" s="43"/>
      <c r="AZ3062" s="43"/>
      <c r="BA3062" s="43"/>
      <c r="BB3062" s="43"/>
      <c r="BC3062" s="43"/>
      <c r="BD3062" s="43"/>
      <c r="BE3062" s="43"/>
      <c r="BF3062" s="43"/>
      <c r="BG3062" s="43"/>
      <c r="BH3062" s="43"/>
      <c r="BI3062" s="43"/>
      <c r="BJ3062" s="43"/>
      <c r="BK3062" s="43"/>
      <c r="BL3062" s="43"/>
      <c r="BM3062" s="43"/>
      <c r="BN3062" s="43"/>
      <c r="BO3062" s="43"/>
      <c r="BP3062" s="43"/>
      <c r="BQ3062" s="43"/>
    </row>
    <row r="3063" spans="1:69" ht="22.9" customHeight="1">
      <c r="A3063" s="412" t="s">
        <v>5471</v>
      </c>
      <c r="B3063" s="413" t="s">
        <v>5472</v>
      </c>
      <c r="C3063" s="866">
        <v>102764</v>
      </c>
      <c r="D3063" s="413" t="s">
        <v>5203</v>
      </c>
      <c r="E3063" s="413" t="s">
        <v>456</v>
      </c>
      <c r="F3063" s="413" t="s">
        <v>389</v>
      </c>
      <c r="G3063" s="413">
        <v>0</v>
      </c>
      <c r="H3063" s="421" t="s">
        <v>1442</v>
      </c>
      <c r="I3063" s="413">
        <v>0</v>
      </c>
      <c r="J3063" s="450">
        <v>43411</v>
      </c>
      <c r="K3063" s="457">
        <v>35</v>
      </c>
      <c r="L3063" s="452">
        <v>32660</v>
      </c>
      <c r="M3063" s="413" t="s">
        <v>203</v>
      </c>
      <c r="N3063" s="413" t="s">
        <v>144</v>
      </c>
      <c r="O3063" s="418"/>
      <c r="P3063" s="421" t="s">
        <v>1442</v>
      </c>
      <c r="Q3063" s="413"/>
      <c r="R3063" s="64"/>
      <c r="S3063" s="413" t="s">
        <v>398</v>
      </c>
      <c r="T3063" s="413"/>
      <c r="U3063" s="413" t="s">
        <v>5473</v>
      </c>
      <c r="V3063" s="413"/>
      <c r="W3063" s="413"/>
      <c r="X3063" s="445" t="s">
        <v>1656</v>
      </c>
      <c r="Y3063" s="43"/>
      <c r="Z3063" s="43"/>
      <c r="AA3063" s="43"/>
      <c r="AB3063" s="43"/>
      <c r="AC3063" s="43"/>
      <c r="AD3063" s="43"/>
      <c r="AE3063" s="43"/>
      <c r="AF3063" s="43"/>
      <c r="AG3063" s="43"/>
      <c r="AH3063" s="43"/>
      <c r="AI3063" s="43"/>
      <c r="AJ3063" s="43"/>
      <c r="AK3063" s="43"/>
      <c r="AL3063" s="43"/>
      <c r="AM3063" s="43"/>
      <c r="AN3063" s="43"/>
      <c r="AO3063" s="43"/>
      <c r="AP3063" s="43"/>
      <c r="AQ3063" s="43"/>
      <c r="AR3063" s="43"/>
      <c r="AS3063" s="43"/>
      <c r="AT3063" s="43"/>
      <c r="AU3063" s="43"/>
      <c r="AV3063" s="43"/>
      <c r="AW3063" s="43"/>
      <c r="AX3063" s="43"/>
      <c r="AY3063" s="43"/>
      <c r="AZ3063" s="43"/>
      <c r="BA3063" s="43"/>
      <c r="BB3063" s="43"/>
      <c r="BC3063" s="43"/>
      <c r="BD3063" s="43"/>
      <c r="BE3063" s="43"/>
      <c r="BF3063" s="43"/>
      <c r="BG3063" s="43"/>
      <c r="BH3063" s="43"/>
      <c r="BI3063" s="43"/>
      <c r="BJ3063" s="43"/>
      <c r="BK3063" s="43"/>
      <c r="BL3063" s="43"/>
      <c r="BM3063" s="43"/>
      <c r="BN3063" s="43"/>
      <c r="BO3063" s="43"/>
      <c r="BP3063" s="43"/>
      <c r="BQ3063" s="43"/>
    </row>
    <row r="3064" spans="1:69" ht="22.9" customHeight="1">
      <c r="A3064" s="412" t="s">
        <v>5471</v>
      </c>
      <c r="B3064" s="413" t="s">
        <v>5472</v>
      </c>
      <c r="C3064" s="866">
        <v>102765</v>
      </c>
      <c r="D3064" s="413" t="s">
        <v>487</v>
      </c>
      <c r="E3064" s="413" t="s">
        <v>203</v>
      </c>
      <c r="F3064" s="413" t="s">
        <v>389</v>
      </c>
      <c r="G3064" s="413">
        <v>0</v>
      </c>
      <c r="H3064" s="421" t="s">
        <v>1442</v>
      </c>
      <c r="I3064" s="413">
        <v>0</v>
      </c>
      <c r="J3064" s="450">
        <v>43412</v>
      </c>
      <c r="K3064" s="457">
        <v>35</v>
      </c>
      <c r="L3064" s="452">
        <v>32660</v>
      </c>
      <c r="M3064" s="413" t="s">
        <v>196</v>
      </c>
      <c r="N3064" s="413" t="s">
        <v>144</v>
      </c>
      <c r="O3064" s="418"/>
      <c r="P3064" s="421" t="s">
        <v>1442</v>
      </c>
      <c r="Q3064" s="413"/>
      <c r="R3064" s="64"/>
      <c r="S3064" s="413" t="s">
        <v>398</v>
      </c>
      <c r="T3064" s="413"/>
      <c r="U3064" s="413" t="s">
        <v>5473</v>
      </c>
      <c r="V3064" s="413"/>
      <c r="W3064" s="413"/>
      <c r="X3064" s="445" t="s">
        <v>1656</v>
      </c>
      <c r="Y3064" s="43"/>
      <c r="Z3064" s="43"/>
      <c r="AA3064" s="43"/>
      <c r="AB3064" s="43"/>
      <c r="AC3064" s="43"/>
      <c r="AD3064" s="43"/>
      <c r="AE3064" s="43"/>
      <c r="AF3064" s="43"/>
      <c r="AG3064" s="43"/>
      <c r="AH3064" s="43"/>
      <c r="AI3064" s="43"/>
      <c r="AJ3064" s="43"/>
      <c r="AK3064" s="43"/>
      <c r="AL3064" s="43"/>
      <c r="AM3064" s="43"/>
      <c r="AN3064" s="43"/>
      <c r="AO3064" s="43"/>
      <c r="AP3064" s="43"/>
      <c r="AQ3064" s="43"/>
      <c r="AR3064" s="43"/>
      <c r="AS3064" s="43"/>
      <c r="AT3064" s="43"/>
      <c r="AU3064" s="43"/>
      <c r="AV3064" s="43"/>
      <c r="AW3064" s="43"/>
      <c r="AX3064" s="43"/>
      <c r="AY3064" s="43"/>
      <c r="AZ3064" s="43"/>
      <c r="BA3064" s="43"/>
      <c r="BB3064" s="43"/>
      <c r="BC3064" s="43"/>
      <c r="BD3064" s="43"/>
      <c r="BE3064" s="43"/>
      <c r="BF3064" s="43"/>
      <c r="BG3064" s="43"/>
      <c r="BH3064" s="43"/>
      <c r="BI3064" s="43"/>
      <c r="BJ3064" s="43"/>
      <c r="BK3064" s="43"/>
      <c r="BL3064" s="43"/>
      <c r="BM3064" s="43"/>
      <c r="BN3064" s="43"/>
      <c r="BO3064" s="43"/>
      <c r="BP3064" s="43"/>
      <c r="BQ3064" s="43"/>
    </row>
    <row r="3065" spans="1:69" ht="22.9" customHeight="1">
      <c r="A3065" s="412" t="s">
        <v>5471</v>
      </c>
      <c r="B3065" s="413" t="s">
        <v>5472</v>
      </c>
      <c r="C3065" s="866">
        <v>102766</v>
      </c>
      <c r="D3065" s="413" t="s">
        <v>1311</v>
      </c>
      <c r="E3065" s="413" t="s">
        <v>246</v>
      </c>
      <c r="F3065" s="413" t="s">
        <v>389</v>
      </c>
      <c r="G3065" s="413">
        <v>0</v>
      </c>
      <c r="H3065" s="421" t="s">
        <v>1442</v>
      </c>
      <c r="I3065" s="413">
        <v>0</v>
      </c>
      <c r="J3065" s="450">
        <v>43413</v>
      </c>
      <c r="K3065" s="457">
        <v>35</v>
      </c>
      <c r="L3065" s="452">
        <v>32660</v>
      </c>
      <c r="M3065" s="413" t="s">
        <v>164</v>
      </c>
      <c r="N3065" s="413" t="s">
        <v>144</v>
      </c>
      <c r="O3065" s="418"/>
      <c r="P3065" s="421" t="s">
        <v>1442</v>
      </c>
      <c r="Q3065" s="413"/>
      <c r="R3065" s="64"/>
      <c r="S3065" s="413" t="s">
        <v>398</v>
      </c>
      <c r="T3065" s="413"/>
      <c r="U3065" s="413" t="s">
        <v>5473</v>
      </c>
      <c r="V3065" s="413"/>
      <c r="W3065" s="413"/>
      <c r="X3065" s="445" t="s">
        <v>1656</v>
      </c>
      <c r="Y3065" s="43"/>
      <c r="Z3065" s="43"/>
      <c r="AA3065" s="43"/>
      <c r="AB3065" s="43"/>
      <c r="AC3065" s="43"/>
      <c r="AD3065" s="43"/>
      <c r="AE3065" s="43"/>
      <c r="AF3065" s="43"/>
      <c r="AG3065" s="43"/>
      <c r="AH3065" s="43"/>
      <c r="AI3065" s="43"/>
      <c r="AJ3065" s="43"/>
      <c r="AK3065" s="43"/>
      <c r="AL3065" s="43"/>
      <c r="AM3065" s="43"/>
      <c r="AN3065" s="43"/>
      <c r="AO3065" s="43"/>
      <c r="AP3065" s="43"/>
      <c r="AQ3065" s="43"/>
      <c r="AR3065" s="43"/>
      <c r="AS3065" s="43"/>
      <c r="AT3065" s="43"/>
      <c r="AU3065" s="43"/>
      <c r="AV3065" s="43"/>
      <c r="AW3065" s="43"/>
      <c r="AX3065" s="43"/>
      <c r="AY3065" s="43"/>
      <c r="AZ3065" s="43"/>
      <c r="BA3065" s="43"/>
      <c r="BB3065" s="43"/>
      <c r="BC3065" s="43"/>
      <c r="BD3065" s="43"/>
      <c r="BE3065" s="43"/>
      <c r="BF3065" s="43"/>
      <c r="BG3065" s="43"/>
      <c r="BH3065" s="43"/>
      <c r="BI3065" s="43"/>
      <c r="BJ3065" s="43"/>
      <c r="BK3065" s="43"/>
      <c r="BL3065" s="43"/>
      <c r="BM3065" s="43"/>
      <c r="BN3065" s="43"/>
      <c r="BO3065" s="43"/>
      <c r="BP3065" s="43"/>
      <c r="BQ3065" s="43"/>
    </row>
    <row r="3066" spans="1:69" ht="22.9" customHeight="1">
      <c r="A3066" s="412" t="s">
        <v>5471</v>
      </c>
      <c r="B3066" s="413" t="s">
        <v>5472</v>
      </c>
      <c r="C3066" s="866">
        <v>102768</v>
      </c>
      <c r="D3066" s="413" t="s">
        <v>5337</v>
      </c>
      <c r="E3066" s="413" t="s">
        <v>164</v>
      </c>
      <c r="F3066" s="413" t="s">
        <v>389</v>
      </c>
      <c r="G3066" s="413">
        <v>0</v>
      </c>
      <c r="H3066" s="421" t="s">
        <v>1442</v>
      </c>
      <c r="I3066" s="413">
        <v>0</v>
      </c>
      <c r="J3066" s="450">
        <v>43415</v>
      </c>
      <c r="K3066" s="457">
        <v>35</v>
      </c>
      <c r="L3066" s="452">
        <v>32660</v>
      </c>
      <c r="M3066" s="413" t="s">
        <v>388</v>
      </c>
      <c r="N3066" s="413" t="s">
        <v>144</v>
      </c>
      <c r="O3066" s="418"/>
      <c r="P3066" s="421" t="s">
        <v>1442</v>
      </c>
      <c r="Q3066" s="413"/>
      <c r="R3066" s="64"/>
      <c r="S3066" s="413" t="s">
        <v>398</v>
      </c>
      <c r="T3066" s="413"/>
      <c r="U3066" s="413" t="s">
        <v>5473</v>
      </c>
      <c r="V3066" s="413"/>
      <c r="W3066" s="413"/>
      <c r="X3066" s="445" t="s">
        <v>1656</v>
      </c>
      <c r="Y3066" s="43"/>
      <c r="Z3066" s="43"/>
      <c r="AA3066" s="43"/>
      <c r="AB3066" s="43"/>
      <c r="AC3066" s="43"/>
      <c r="AD3066" s="43"/>
      <c r="AE3066" s="43"/>
      <c r="AF3066" s="43"/>
      <c r="AG3066" s="43"/>
      <c r="AH3066" s="43"/>
      <c r="AI3066" s="43"/>
      <c r="AJ3066" s="43"/>
      <c r="AK3066" s="43"/>
      <c r="AL3066" s="43"/>
      <c r="AM3066" s="43"/>
      <c r="AN3066" s="43"/>
      <c r="AO3066" s="43"/>
      <c r="AP3066" s="43"/>
      <c r="AQ3066" s="43"/>
      <c r="AR3066" s="43"/>
      <c r="AS3066" s="43"/>
      <c r="AT3066" s="43"/>
      <c r="AU3066" s="43"/>
      <c r="AV3066" s="43"/>
      <c r="AW3066" s="43"/>
      <c r="AX3066" s="43"/>
      <c r="AY3066" s="43"/>
      <c r="AZ3066" s="43"/>
      <c r="BA3066" s="43"/>
      <c r="BB3066" s="43"/>
      <c r="BC3066" s="43"/>
      <c r="BD3066" s="43"/>
      <c r="BE3066" s="43"/>
      <c r="BF3066" s="43"/>
      <c r="BG3066" s="43"/>
      <c r="BH3066" s="43"/>
      <c r="BI3066" s="43"/>
      <c r="BJ3066" s="43"/>
      <c r="BK3066" s="43"/>
      <c r="BL3066" s="43"/>
      <c r="BM3066" s="43"/>
      <c r="BN3066" s="43"/>
      <c r="BO3066" s="43"/>
      <c r="BP3066" s="43"/>
      <c r="BQ3066" s="43"/>
    </row>
    <row r="3067" spans="1:69" ht="22.9" customHeight="1">
      <c r="A3067" s="412" t="s">
        <v>5471</v>
      </c>
      <c r="B3067" s="413" t="s">
        <v>5472</v>
      </c>
      <c r="C3067" s="866">
        <v>102769</v>
      </c>
      <c r="D3067" s="413" t="s">
        <v>5183</v>
      </c>
      <c r="E3067" s="413" t="s">
        <v>215</v>
      </c>
      <c r="F3067" s="413" t="s">
        <v>5474</v>
      </c>
      <c r="G3067" s="413">
        <v>0</v>
      </c>
      <c r="H3067" s="421" t="s">
        <v>1442</v>
      </c>
      <c r="I3067" s="413">
        <v>0</v>
      </c>
      <c r="J3067" s="450">
        <v>43416</v>
      </c>
      <c r="K3067" s="457">
        <v>35</v>
      </c>
      <c r="L3067" s="452">
        <v>32660</v>
      </c>
      <c r="M3067" s="413" t="s">
        <v>5338</v>
      </c>
      <c r="N3067" s="413" t="s">
        <v>144</v>
      </c>
      <c r="O3067" s="418"/>
      <c r="P3067" s="421" t="s">
        <v>1442</v>
      </c>
      <c r="Q3067" s="413"/>
      <c r="R3067" s="64"/>
      <c r="S3067" s="413" t="s">
        <v>398</v>
      </c>
      <c r="T3067" s="413"/>
      <c r="U3067" s="413" t="s">
        <v>5473</v>
      </c>
      <c r="V3067" s="413"/>
      <c r="W3067" s="413"/>
      <c r="X3067" s="445" t="s">
        <v>1656</v>
      </c>
      <c r="Y3067" s="43"/>
      <c r="Z3067" s="43"/>
      <c r="AA3067" s="43"/>
      <c r="AB3067" s="43"/>
      <c r="AC3067" s="43"/>
      <c r="AD3067" s="43"/>
      <c r="AE3067" s="43"/>
      <c r="AF3067" s="43"/>
      <c r="AG3067" s="43"/>
      <c r="AH3067" s="43"/>
      <c r="AI3067" s="43"/>
      <c r="AJ3067" s="43"/>
      <c r="AK3067" s="43"/>
      <c r="AL3067" s="43"/>
      <c r="AM3067" s="43"/>
      <c r="AN3067" s="43"/>
      <c r="AO3067" s="43"/>
      <c r="AP3067" s="43"/>
      <c r="AQ3067" s="43"/>
      <c r="AR3067" s="43"/>
      <c r="AS3067" s="43"/>
      <c r="AT3067" s="43"/>
      <c r="AU3067" s="43"/>
      <c r="AV3067" s="43"/>
      <c r="AW3067" s="43"/>
      <c r="AX3067" s="43"/>
      <c r="AY3067" s="43"/>
      <c r="AZ3067" s="43"/>
      <c r="BA3067" s="43"/>
      <c r="BB3067" s="43"/>
      <c r="BC3067" s="43"/>
      <c r="BD3067" s="43"/>
      <c r="BE3067" s="43"/>
      <c r="BF3067" s="43"/>
      <c r="BG3067" s="43"/>
      <c r="BH3067" s="43"/>
      <c r="BI3067" s="43"/>
      <c r="BJ3067" s="43"/>
      <c r="BK3067" s="43"/>
      <c r="BL3067" s="43"/>
      <c r="BM3067" s="43"/>
      <c r="BN3067" s="43"/>
      <c r="BO3067" s="43"/>
      <c r="BP3067" s="43"/>
      <c r="BQ3067" s="43"/>
    </row>
    <row r="3068" spans="1:69" ht="22.9" customHeight="1">
      <c r="A3068" s="412" t="s">
        <v>5471</v>
      </c>
      <c r="B3068" s="413" t="s">
        <v>5472</v>
      </c>
      <c r="C3068" s="866">
        <v>102770</v>
      </c>
      <c r="D3068" s="413" t="s">
        <v>1311</v>
      </c>
      <c r="E3068" s="413" t="s">
        <v>169</v>
      </c>
      <c r="F3068" s="413" t="s">
        <v>389</v>
      </c>
      <c r="G3068" s="413">
        <v>0</v>
      </c>
      <c r="H3068" s="421" t="s">
        <v>1442</v>
      </c>
      <c r="I3068" s="413">
        <v>0</v>
      </c>
      <c r="J3068" s="450">
        <v>43417</v>
      </c>
      <c r="K3068" s="457">
        <v>35</v>
      </c>
      <c r="L3068" s="452">
        <v>32660</v>
      </c>
      <c r="M3068" s="413" t="s">
        <v>214</v>
      </c>
      <c r="N3068" s="413" t="s">
        <v>144</v>
      </c>
      <c r="O3068" s="418"/>
      <c r="P3068" s="421" t="s">
        <v>1442</v>
      </c>
      <c r="Q3068" s="413"/>
      <c r="R3068" s="64"/>
      <c r="S3068" s="413" t="s">
        <v>398</v>
      </c>
      <c r="T3068" s="413"/>
      <c r="U3068" s="413" t="s">
        <v>5473</v>
      </c>
      <c r="V3068" s="413"/>
      <c r="W3068" s="413"/>
      <c r="X3068" s="445" t="s">
        <v>1656</v>
      </c>
      <c r="Y3068" s="43"/>
      <c r="Z3068" s="43"/>
      <c r="AA3068" s="43"/>
      <c r="AB3068" s="43"/>
      <c r="AC3068" s="43"/>
      <c r="AD3068" s="43"/>
      <c r="AE3068" s="43"/>
      <c r="AF3068" s="43"/>
      <c r="AG3068" s="43"/>
      <c r="AH3068" s="43"/>
      <c r="AI3068" s="43"/>
      <c r="AJ3068" s="43"/>
      <c r="AK3068" s="43"/>
      <c r="AL3068" s="43"/>
      <c r="AM3068" s="43"/>
      <c r="AN3068" s="43"/>
      <c r="AO3068" s="43"/>
      <c r="AP3068" s="43"/>
      <c r="AQ3068" s="43"/>
      <c r="AR3068" s="43"/>
      <c r="AS3068" s="43"/>
      <c r="AT3068" s="43"/>
      <c r="AU3068" s="43"/>
      <c r="AV3068" s="43"/>
      <c r="AW3068" s="43"/>
      <c r="AX3068" s="43"/>
      <c r="AY3068" s="43"/>
      <c r="AZ3068" s="43"/>
      <c r="BA3068" s="43"/>
      <c r="BB3068" s="43"/>
      <c r="BC3068" s="43"/>
      <c r="BD3068" s="43"/>
      <c r="BE3068" s="43"/>
      <c r="BF3068" s="43"/>
      <c r="BG3068" s="43"/>
      <c r="BH3068" s="43"/>
      <c r="BI3068" s="43"/>
      <c r="BJ3068" s="43"/>
      <c r="BK3068" s="43"/>
      <c r="BL3068" s="43"/>
      <c r="BM3068" s="43"/>
      <c r="BN3068" s="43"/>
      <c r="BO3068" s="43"/>
      <c r="BP3068" s="43"/>
      <c r="BQ3068" s="43"/>
    </row>
    <row r="3069" spans="1:69" ht="22.9" customHeight="1">
      <c r="A3069" s="412" t="s">
        <v>5471</v>
      </c>
      <c r="B3069" s="413" t="s">
        <v>5472</v>
      </c>
      <c r="C3069" s="866">
        <v>102771</v>
      </c>
      <c r="D3069" s="413" t="s">
        <v>1311</v>
      </c>
      <c r="E3069" s="413" t="s">
        <v>214</v>
      </c>
      <c r="F3069" s="413" t="s">
        <v>389</v>
      </c>
      <c r="G3069" s="413">
        <v>0</v>
      </c>
      <c r="H3069" s="421" t="s">
        <v>1442</v>
      </c>
      <c r="I3069" s="413">
        <v>0</v>
      </c>
      <c r="J3069" s="450">
        <v>43418</v>
      </c>
      <c r="K3069" s="457">
        <v>35</v>
      </c>
      <c r="L3069" s="452">
        <v>32660</v>
      </c>
      <c r="M3069" s="413" t="s">
        <v>164</v>
      </c>
      <c r="N3069" s="413" t="s">
        <v>144</v>
      </c>
      <c r="O3069" s="418"/>
      <c r="P3069" s="421" t="s">
        <v>1442</v>
      </c>
      <c r="Q3069" s="413"/>
      <c r="R3069" s="64"/>
      <c r="S3069" s="413" t="s">
        <v>398</v>
      </c>
      <c r="T3069" s="413"/>
      <c r="U3069" s="413" t="s">
        <v>5473</v>
      </c>
      <c r="V3069" s="413"/>
      <c r="W3069" s="413"/>
      <c r="X3069" s="445" t="s">
        <v>1656</v>
      </c>
      <c r="Y3069" s="43"/>
      <c r="Z3069" s="43"/>
      <c r="AA3069" s="43"/>
      <c r="AB3069" s="43"/>
      <c r="AC3069" s="43"/>
      <c r="AD3069" s="43"/>
      <c r="AE3069" s="43"/>
      <c r="AF3069" s="43"/>
      <c r="AG3069" s="43"/>
      <c r="AH3069" s="43"/>
      <c r="AI3069" s="43"/>
      <c r="AJ3069" s="43"/>
      <c r="AK3069" s="43"/>
      <c r="AL3069" s="43"/>
      <c r="AM3069" s="43"/>
      <c r="AN3069" s="43"/>
      <c r="AO3069" s="43"/>
      <c r="AP3069" s="43"/>
      <c r="AQ3069" s="43"/>
      <c r="AR3069" s="43"/>
      <c r="AS3069" s="43"/>
      <c r="AT3069" s="43"/>
      <c r="AU3069" s="43"/>
      <c r="AV3069" s="43"/>
      <c r="AW3069" s="43"/>
      <c r="AX3069" s="43"/>
      <c r="AY3069" s="43"/>
      <c r="AZ3069" s="43"/>
      <c r="BA3069" s="43"/>
      <c r="BB3069" s="43"/>
      <c r="BC3069" s="43"/>
      <c r="BD3069" s="43"/>
      <c r="BE3069" s="43"/>
      <c r="BF3069" s="43"/>
      <c r="BG3069" s="43"/>
      <c r="BH3069" s="43"/>
      <c r="BI3069" s="43"/>
      <c r="BJ3069" s="43"/>
      <c r="BK3069" s="43"/>
      <c r="BL3069" s="43"/>
      <c r="BM3069" s="43"/>
      <c r="BN3069" s="43"/>
      <c r="BO3069" s="43"/>
      <c r="BP3069" s="43"/>
      <c r="BQ3069" s="43"/>
    </row>
    <row r="3070" spans="1:69" ht="22.9" customHeight="1">
      <c r="A3070" s="412" t="s">
        <v>5471</v>
      </c>
      <c r="B3070" s="413" t="s">
        <v>5472</v>
      </c>
      <c r="C3070" s="866">
        <v>102772</v>
      </c>
      <c r="D3070" s="413" t="s">
        <v>334</v>
      </c>
      <c r="E3070" s="413" t="s">
        <v>5264</v>
      </c>
      <c r="F3070" s="413" t="s">
        <v>5474</v>
      </c>
      <c r="G3070" s="413">
        <v>0</v>
      </c>
      <c r="H3070" s="421" t="s">
        <v>1442</v>
      </c>
      <c r="I3070" s="413">
        <v>0</v>
      </c>
      <c r="J3070" s="450">
        <v>43419</v>
      </c>
      <c r="K3070" s="457">
        <v>35</v>
      </c>
      <c r="L3070" s="452">
        <v>32660</v>
      </c>
      <c r="M3070" s="413" t="s">
        <v>300</v>
      </c>
      <c r="N3070" s="413" t="s">
        <v>144</v>
      </c>
      <c r="O3070" s="418"/>
      <c r="P3070" s="421" t="s">
        <v>1442</v>
      </c>
      <c r="Q3070" s="413"/>
      <c r="R3070" s="64"/>
      <c r="S3070" s="413" t="s">
        <v>398</v>
      </c>
      <c r="T3070" s="413"/>
      <c r="U3070" s="413" t="s">
        <v>5473</v>
      </c>
      <c r="V3070" s="413"/>
      <c r="W3070" s="413"/>
      <c r="X3070" s="445" t="s">
        <v>1656</v>
      </c>
      <c r="Y3070" s="43"/>
      <c r="Z3070" s="43"/>
      <c r="AA3070" s="43"/>
      <c r="AB3070" s="43"/>
      <c r="AC3070" s="43"/>
      <c r="AD3070" s="43"/>
      <c r="AE3070" s="43"/>
      <c r="AF3070" s="43"/>
      <c r="AG3070" s="43"/>
      <c r="AH3070" s="43"/>
      <c r="AI3070" s="43"/>
      <c r="AJ3070" s="43"/>
      <c r="AK3070" s="43"/>
      <c r="AL3070" s="43"/>
      <c r="AM3070" s="43"/>
      <c r="AN3070" s="43"/>
      <c r="AO3070" s="43"/>
      <c r="AP3070" s="43"/>
      <c r="AQ3070" s="43"/>
      <c r="AR3070" s="43"/>
      <c r="AS3070" s="43"/>
      <c r="AT3070" s="43"/>
      <c r="AU3070" s="43"/>
      <c r="AV3070" s="43"/>
      <c r="AW3070" s="43"/>
      <c r="AX3070" s="43"/>
      <c r="AY3070" s="43"/>
      <c r="AZ3070" s="43"/>
      <c r="BA3070" s="43"/>
      <c r="BB3070" s="43"/>
      <c r="BC3070" s="43"/>
      <c r="BD3070" s="43"/>
      <c r="BE3070" s="43"/>
      <c r="BF3070" s="43"/>
      <c r="BG3070" s="43"/>
      <c r="BH3070" s="43"/>
      <c r="BI3070" s="43"/>
      <c r="BJ3070" s="43"/>
      <c r="BK3070" s="43"/>
      <c r="BL3070" s="43"/>
      <c r="BM3070" s="43"/>
      <c r="BN3070" s="43"/>
      <c r="BO3070" s="43"/>
      <c r="BP3070" s="43"/>
      <c r="BQ3070" s="43"/>
    </row>
    <row r="3071" spans="1:69" ht="22.9" customHeight="1">
      <c r="A3071" s="412" t="s">
        <v>5471</v>
      </c>
      <c r="B3071" s="413" t="s">
        <v>5472</v>
      </c>
      <c r="C3071" s="866">
        <v>102779</v>
      </c>
      <c r="D3071" s="413" t="s">
        <v>562</v>
      </c>
      <c r="E3071" s="413" t="s">
        <v>5339</v>
      </c>
      <c r="F3071" s="413" t="s">
        <v>5474</v>
      </c>
      <c r="G3071" s="413">
        <v>0</v>
      </c>
      <c r="H3071" s="421" t="s">
        <v>1256</v>
      </c>
      <c r="I3071" s="413">
        <v>0</v>
      </c>
      <c r="J3071" s="450">
        <v>43444</v>
      </c>
      <c r="K3071" s="457">
        <v>35</v>
      </c>
      <c r="L3071" s="452">
        <v>32660</v>
      </c>
      <c r="M3071" s="413" t="s">
        <v>563</v>
      </c>
      <c r="N3071" s="413" t="s">
        <v>144</v>
      </c>
      <c r="O3071" s="418"/>
      <c r="P3071" s="421" t="s">
        <v>1256</v>
      </c>
      <c r="Q3071" s="413"/>
      <c r="R3071" s="64"/>
      <c r="S3071" s="413" t="s">
        <v>398</v>
      </c>
      <c r="T3071" s="413"/>
      <c r="U3071" s="413" t="s">
        <v>5473</v>
      </c>
      <c r="V3071" s="413"/>
      <c r="W3071" s="413"/>
      <c r="X3071" s="445" t="s">
        <v>1656</v>
      </c>
      <c r="Y3071" s="43"/>
      <c r="Z3071" s="43"/>
      <c r="AA3071" s="43"/>
      <c r="AB3071" s="43"/>
      <c r="AC3071" s="43"/>
      <c r="AD3071" s="43"/>
      <c r="AE3071" s="43"/>
      <c r="AF3071" s="43"/>
      <c r="AG3071" s="43"/>
      <c r="AH3071" s="43"/>
      <c r="AI3071" s="43"/>
      <c r="AJ3071" s="43"/>
      <c r="AK3071" s="43"/>
      <c r="AL3071" s="43"/>
      <c r="AM3071" s="43"/>
      <c r="AN3071" s="43"/>
      <c r="AO3071" s="43"/>
      <c r="AP3071" s="43"/>
      <c r="AQ3071" s="43"/>
      <c r="AR3071" s="43"/>
      <c r="AS3071" s="43"/>
      <c r="AT3071" s="43"/>
      <c r="AU3071" s="43"/>
      <c r="AV3071" s="43"/>
      <c r="AW3071" s="43"/>
      <c r="AX3071" s="43"/>
      <c r="AY3071" s="43"/>
      <c r="AZ3071" s="43"/>
      <c r="BA3071" s="43"/>
      <c r="BB3071" s="43"/>
      <c r="BC3071" s="43"/>
      <c r="BD3071" s="43"/>
      <c r="BE3071" s="43"/>
      <c r="BF3071" s="43"/>
      <c r="BG3071" s="43"/>
      <c r="BH3071" s="43"/>
      <c r="BI3071" s="43"/>
      <c r="BJ3071" s="43"/>
      <c r="BK3071" s="43"/>
      <c r="BL3071" s="43"/>
      <c r="BM3071" s="43"/>
      <c r="BN3071" s="43"/>
      <c r="BO3071" s="43"/>
      <c r="BP3071" s="43"/>
      <c r="BQ3071" s="43"/>
    </row>
    <row r="3072" spans="1:69" ht="22.9" customHeight="1">
      <c r="A3072" s="412" t="s">
        <v>5471</v>
      </c>
      <c r="B3072" s="413" t="s">
        <v>5472</v>
      </c>
      <c r="C3072" s="866">
        <v>102780</v>
      </c>
      <c r="D3072" s="413" t="s">
        <v>458</v>
      </c>
      <c r="E3072" s="413" t="s">
        <v>231</v>
      </c>
      <c r="F3072" s="413" t="s">
        <v>5474</v>
      </c>
      <c r="G3072" s="413">
        <v>0</v>
      </c>
      <c r="H3072" s="421" t="s">
        <v>952</v>
      </c>
      <c r="I3072" s="413">
        <v>0</v>
      </c>
      <c r="J3072" s="450">
        <v>43444</v>
      </c>
      <c r="K3072" s="457">
        <v>35</v>
      </c>
      <c r="L3072" s="452">
        <v>32660</v>
      </c>
      <c r="M3072" s="413" t="s">
        <v>171</v>
      </c>
      <c r="N3072" s="413" t="s">
        <v>144</v>
      </c>
      <c r="O3072" s="418"/>
      <c r="P3072" s="421" t="s">
        <v>952</v>
      </c>
      <c r="Q3072" s="413"/>
      <c r="R3072" s="64"/>
      <c r="S3072" s="413" t="s">
        <v>398</v>
      </c>
      <c r="T3072" s="413"/>
      <c r="U3072" s="413" t="s">
        <v>5473</v>
      </c>
      <c r="V3072" s="413"/>
      <c r="W3072" s="413"/>
      <c r="X3072" s="445" t="s">
        <v>1656</v>
      </c>
      <c r="Y3072" s="43"/>
      <c r="Z3072" s="43"/>
      <c r="AA3072" s="43"/>
      <c r="AB3072" s="43"/>
      <c r="AC3072" s="43"/>
      <c r="AD3072" s="43"/>
      <c r="AE3072" s="43"/>
      <c r="AF3072" s="43"/>
      <c r="AG3072" s="43"/>
      <c r="AH3072" s="43"/>
      <c r="AI3072" s="43"/>
      <c r="AJ3072" s="43"/>
      <c r="AK3072" s="43"/>
      <c r="AL3072" s="43"/>
      <c r="AM3072" s="43"/>
      <c r="AN3072" s="43"/>
      <c r="AO3072" s="43"/>
      <c r="AP3072" s="43"/>
      <c r="AQ3072" s="43"/>
      <c r="AR3072" s="43"/>
      <c r="AS3072" s="43"/>
      <c r="AT3072" s="43"/>
      <c r="AU3072" s="43"/>
      <c r="AV3072" s="43"/>
      <c r="AW3072" s="43"/>
      <c r="AX3072" s="43"/>
      <c r="AY3072" s="43"/>
      <c r="AZ3072" s="43"/>
      <c r="BA3072" s="43"/>
      <c r="BB3072" s="43"/>
      <c r="BC3072" s="43"/>
      <c r="BD3072" s="43"/>
      <c r="BE3072" s="43"/>
      <c r="BF3072" s="43"/>
      <c r="BG3072" s="43"/>
      <c r="BH3072" s="43"/>
      <c r="BI3072" s="43"/>
      <c r="BJ3072" s="43"/>
      <c r="BK3072" s="43"/>
      <c r="BL3072" s="43"/>
      <c r="BM3072" s="43"/>
      <c r="BN3072" s="43"/>
      <c r="BO3072" s="43"/>
      <c r="BP3072" s="43"/>
      <c r="BQ3072" s="43"/>
    </row>
    <row r="3073" spans="1:69" ht="22.9" customHeight="1">
      <c r="A3073" s="412" t="s">
        <v>5471</v>
      </c>
      <c r="B3073" s="413" t="s">
        <v>5472</v>
      </c>
      <c r="C3073" s="866">
        <v>102782</v>
      </c>
      <c r="D3073" s="413" t="s">
        <v>501</v>
      </c>
      <c r="E3073" s="413" t="s">
        <v>223</v>
      </c>
      <c r="F3073" s="413" t="s">
        <v>5474</v>
      </c>
      <c r="G3073" s="413">
        <v>0</v>
      </c>
      <c r="H3073" s="421" t="s">
        <v>1442</v>
      </c>
      <c r="I3073" s="413">
        <v>0</v>
      </c>
      <c r="J3073" s="450">
        <v>43444</v>
      </c>
      <c r="K3073" s="457">
        <v>35</v>
      </c>
      <c r="L3073" s="452">
        <v>32660</v>
      </c>
      <c r="M3073" s="413" t="s">
        <v>277</v>
      </c>
      <c r="N3073" s="413" t="s">
        <v>144</v>
      </c>
      <c r="O3073" s="418"/>
      <c r="P3073" s="421" t="s">
        <v>1442</v>
      </c>
      <c r="Q3073" s="413"/>
      <c r="R3073" s="64"/>
      <c r="S3073" s="413" t="s">
        <v>398</v>
      </c>
      <c r="T3073" s="413"/>
      <c r="U3073" s="413" t="s">
        <v>5473</v>
      </c>
      <c r="V3073" s="413"/>
      <c r="W3073" s="413"/>
      <c r="X3073" s="445" t="s">
        <v>1656</v>
      </c>
      <c r="Y3073" s="43"/>
      <c r="Z3073" s="43"/>
      <c r="AA3073" s="43"/>
      <c r="AB3073" s="43"/>
      <c r="AC3073" s="43"/>
      <c r="AD3073" s="43"/>
      <c r="AE3073" s="43"/>
      <c r="AF3073" s="43"/>
      <c r="AG3073" s="43"/>
      <c r="AH3073" s="43"/>
      <c r="AI3073" s="43"/>
      <c r="AJ3073" s="43"/>
      <c r="AK3073" s="43"/>
      <c r="AL3073" s="43"/>
      <c r="AM3073" s="43"/>
      <c r="AN3073" s="43"/>
      <c r="AO3073" s="43"/>
      <c r="AP3073" s="43"/>
      <c r="AQ3073" s="43"/>
      <c r="AR3073" s="43"/>
      <c r="AS3073" s="43"/>
      <c r="AT3073" s="43"/>
      <c r="AU3073" s="43"/>
      <c r="AV3073" s="43"/>
      <c r="AW3073" s="43"/>
      <c r="AX3073" s="43"/>
      <c r="AY3073" s="43"/>
      <c r="AZ3073" s="43"/>
      <c r="BA3073" s="43"/>
      <c r="BB3073" s="43"/>
      <c r="BC3073" s="43"/>
      <c r="BD3073" s="43"/>
      <c r="BE3073" s="43"/>
      <c r="BF3073" s="43"/>
      <c r="BG3073" s="43"/>
      <c r="BH3073" s="43"/>
      <c r="BI3073" s="43"/>
      <c r="BJ3073" s="43"/>
      <c r="BK3073" s="43"/>
      <c r="BL3073" s="43"/>
      <c r="BM3073" s="43"/>
      <c r="BN3073" s="43"/>
      <c r="BO3073" s="43"/>
      <c r="BP3073" s="43"/>
      <c r="BQ3073" s="43"/>
    </row>
    <row r="3074" spans="1:69" ht="22.9" customHeight="1">
      <c r="A3074" s="412" t="s">
        <v>5471</v>
      </c>
      <c r="B3074" s="413" t="s">
        <v>5472</v>
      </c>
      <c r="C3074" s="866">
        <v>102792</v>
      </c>
      <c r="D3074" s="413" t="s">
        <v>343</v>
      </c>
      <c r="E3074" s="413" t="s">
        <v>218</v>
      </c>
      <c r="F3074" s="413" t="s">
        <v>389</v>
      </c>
      <c r="G3074" s="413">
        <v>0</v>
      </c>
      <c r="H3074" s="421" t="s">
        <v>1256</v>
      </c>
      <c r="I3074" s="413">
        <v>100</v>
      </c>
      <c r="J3074" s="450">
        <v>43472</v>
      </c>
      <c r="K3074" s="451"/>
      <c r="L3074" s="452">
        <v>40187</v>
      </c>
      <c r="M3074" s="413" t="s">
        <v>381</v>
      </c>
      <c r="N3074" s="413" t="s">
        <v>144</v>
      </c>
      <c r="O3074" s="418"/>
      <c r="P3074" s="421" t="s">
        <v>1256</v>
      </c>
      <c r="Q3074" s="413"/>
      <c r="R3074" s="64"/>
      <c r="S3074" s="413" t="s">
        <v>398</v>
      </c>
      <c r="T3074" s="413"/>
      <c r="U3074" s="413" t="s">
        <v>5473</v>
      </c>
      <c r="V3074" s="413"/>
      <c r="W3074" s="413"/>
      <c r="X3074" s="445" t="s">
        <v>1656</v>
      </c>
      <c r="Y3074" s="43"/>
      <c r="Z3074" s="43"/>
      <c r="AA3074" s="43"/>
      <c r="AB3074" s="43"/>
      <c r="AC3074" s="43"/>
      <c r="AD3074" s="43"/>
      <c r="AE3074" s="43"/>
      <c r="AF3074" s="43"/>
      <c r="AG3074" s="43"/>
      <c r="AH3074" s="43"/>
      <c r="AI3074" s="43"/>
      <c r="AJ3074" s="43"/>
      <c r="AK3074" s="43"/>
      <c r="AL3074" s="43"/>
      <c r="AM3074" s="43"/>
      <c r="AN3074" s="43"/>
      <c r="AO3074" s="43"/>
      <c r="AP3074" s="43"/>
      <c r="AQ3074" s="43"/>
      <c r="AR3074" s="43"/>
      <c r="AS3074" s="43"/>
      <c r="AT3074" s="43"/>
      <c r="AU3074" s="43"/>
      <c r="AV3074" s="43"/>
      <c r="AW3074" s="43"/>
      <c r="AX3074" s="43"/>
      <c r="AY3074" s="43"/>
      <c r="AZ3074" s="43"/>
      <c r="BA3074" s="43"/>
      <c r="BB3074" s="43"/>
      <c r="BC3074" s="43"/>
      <c r="BD3074" s="43"/>
      <c r="BE3074" s="43"/>
      <c r="BF3074" s="43"/>
      <c r="BG3074" s="43"/>
      <c r="BH3074" s="43"/>
      <c r="BI3074" s="43"/>
      <c r="BJ3074" s="43"/>
      <c r="BK3074" s="43"/>
      <c r="BL3074" s="43"/>
      <c r="BM3074" s="43"/>
      <c r="BN3074" s="43"/>
      <c r="BO3074" s="43"/>
      <c r="BP3074" s="43"/>
      <c r="BQ3074" s="43"/>
    </row>
    <row r="3075" spans="1:69" ht="22.9" customHeight="1">
      <c r="A3075" s="412" t="s">
        <v>5471</v>
      </c>
      <c r="B3075" s="413" t="s">
        <v>5472</v>
      </c>
      <c r="C3075" s="866">
        <v>102795</v>
      </c>
      <c r="D3075" s="413" t="s">
        <v>335</v>
      </c>
      <c r="E3075" s="413" t="s">
        <v>867</v>
      </c>
      <c r="F3075" s="413" t="s">
        <v>389</v>
      </c>
      <c r="G3075" s="413">
        <v>0</v>
      </c>
      <c r="H3075" s="421" t="s">
        <v>1442</v>
      </c>
      <c r="I3075" s="413">
        <v>100</v>
      </c>
      <c r="J3075" s="450">
        <v>43476</v>
      </c>
      <c r="K3075" s="451"/>
      <c r="L3075" s="452">
        <v>40191</v>
      </c>
      <c r="M3075" s="413" t="s">
        <v>5241</v>
      </c>
      <c r="N3075" s="413" t="s">
        <v>144</v>
      </c>
      <c r="O3075" s="418"/>
      <c r="P3075" s="421" t="s">
        <v>1442</v>
      </c>
      <c r="Q3075" s="413"/>
      <c r="R3075" s="64"/>
      <c r="S3075" s="413" t="s">
        <v>398</v>
      </c>
      <c r="T3075" s="413"/>
      <c r="U3075" s="413" t="s">
        <v>5473</v>
      </c>
      <c r="V3075" s="413"/>
      <c r="W3075" s="413"/>
      <c r="X3075" s="445" t="s">
        <v>1656</v>
      </c>
      <c r="Y3075" s="43"/>
      <c r="Z3075" s="43"/>
      <c r="AA3075" s="43"/>
      <c r="AB3075" s="43"/>
      <c r="AC3075" s="43"/>
      <c r="AD3075" s="43"/>
      <c r="AE3075" s="43"/>
      <c r="AF3075" s="43"/>
      <c r="AG3075" s="43"/>
      <c r="AH3075" s="43"/>
      <c r="AI3075" s="43"/>
      <c r="AJ3075" s="43"/>
      <c r="AK3075" s="43"/>
      <c r="AL3075" s="43"/>
      <c r="AM3075" s="43"/>
      <c r="AN3075" s="43"/>
      <c r="AO3075" s="43"/>
      <c r="AP3075" s="43"/>
      <c r="AQ3075" s="43"/>
      <c r="AR3075" s="43"/>
      <c r="AS3075" s="43"/>
      <c r="AT3075" s="43"/>
      <c r="AU3075" s="43"/>
      <c r="AV3075" s="43"/>
      <c r="AW3075" s="43"/>
      <c r="AX3075" s="43"/>
      <c r="AY3075" s="43"/>
      <c r="AZ3075" s="43"/>
      <c r="BA3075" s="43"/>
      <c r="BB3075" s="43"/>
      <c r="BC3075" s="43"/>
      <c r="BD3075" s="43"/>
      <c r="BE3075" s="43"/>
      <c r="BF3075" s="43"/>
      <c r="BG3075" s="43"/>
      <c r="BH3075" s="43"/>
      <c r="BI3075" s="43"/>
      <c r="BJ3075" s="43"/>
      <c r="BK3075" s="43"/>
      <c r="BL3075" s="43"/>
      <c r="BM3075" s="43"/>
      <c r="BN3075" s="43"/>
      <c r="BO3075" s="43"/>
      <c r="BP3075" s="43"/>
      <c r="BQ3075" s="43"/>
    </row>
    <row r="3076" spans="1:69" ht="22.9" customHeight="1">
      <c r="A3076" s="412" t="s">
        <v>5471</v>
      </c>
      <c r="B3076" s="413" t="s">
        <v>5472</v>
      </c>
      <c r="C3076" s="866">
        <v>102797</v>
      </c>
      <c r="D3076" s="413" t="s">
        <v>5340</v>
      </c>
      <c r="E3076" s="413" t="s">
        <v>231</v>
      </c>
      <c r="F3076" s="413" t="s">
        <v>5474</v>
      </c>
      <c r="G3076" s="413">
        <v>0</v>
      </c>
      <c r="H3076" s="421" t="s">
        <v>952</v>
      </c>
      <c r="I3076" s="413">
        <v>100</v>
      </c>
      <c r="J3076" s="450">
        <v>43487</v>
      </c>
      <c r="K3076" s="451"/>
      <c r="L3076" s="452">
        <v>40202</v>
      </c>
      <c r="M3076" s="413" t="s">
        <v>166</v>
      </c>
      <c r="N3076" s="413" t="s">
        <v>144</v>
      </c>
      <c r="O3076" s="418"/>
      <c r="P3076" s="421" t="s">
        <v>952</v>
      </c>
      <c r="Q3076" s="413"/>
      <c r="R3076" s="64"/>
      <c r="S3076" s="413" t="s">
        <v>398</v>
      </c>
      <c r="T3076" s="413"/>
      <c r="U3076" s="413" t="s">
        <v>5473</v>
      </c>
      <c r="V3076" s="413"/>
      <c r="W3076" s="413"/>
      <c r="X3076" s="445" t="s">
        <v>1656</v>
      </c>
      <c r="Y3076" s="43"/>
      <c r="Z3076" s="43"/>
      <c r="AA3076" s="43"/>
      <c r="AB3076" s="43"/>
      <c r="AC3076" s="43"/>
      <c r="AD3076" s="43"/>
      <c r="AE3076" s="43"/>
      <c r="AF3076" s="43"/>
      <c r="AG3076" s="43"/>
      <c r="AH3076" s="43"/>
      <c r="AI3076" s="43"/>
      <c r="AJ3076" s="43"/>
      <c r="AK3076" s="43"/>
      <c r="AL3076" s="43"/>
      <c r="AM3076" s="43"/>
      <c r="AN3076" s="43"/>
      <c r="AO3076" s="43"/>
      <c r="AP3076" s="43"/>
      <c r="AQ3076" s="43"/>
      <c r="AR3076" s="43"/>
      <c r="AS3076" s="43"/>
      <c r="AT3076" s="43"/>
      <c r="AU3076" s="43"/>
      <c r="AV3076" s="43"/>
      <c r="AW3076" s="43"/>
      <c r="AX3076" s="43"/>
      <c r="AY3076" s="43"/>
      <c r="AZ3076" s="43"/>
      <c r="BA3076" s="43"/>
      <c r="BB3076" s="43"/>
      <c r="BC3076" s="43"/>
      <c r="BD3076" s="43"/>
      <c r="BE3076" s="43"/>
      <c r="BF3076" s="43"/>
      <c r="BG3076" s="43"/>
      <c r="BH3076" s="43"/>
      <c r="BI3076" s="43"/>
      <c r="BJ3076" s="43"/>
      <c r="BK3076" s="43"/>
      <c r="BL3076" s="43"/>
      <c r="BM3076" s="43"/>
      <c r="BN3076" s="43"/>
      <c r="BO3076" s="43"/>
      <c r="BP3076" s="43"/>
      <c r="BQ3076" s="43"/>
    </row>
    <row r="3077" spans="1:69" ht="22.9" customHeight="1">
      <c r="A3077" s="412" t="s">
        <v>5471</v>
      </c>
      <c r="B3077" s="413" t="s">
        <v>5472</v>
      </c>
      <c r="C3077" s="866">
        <v>102801</v>
      </c>
      <c r="D3077" s="413" t="s">
        <v>335</v>
      </c>
      <c r="E3077" s="413" t="s">
        <v>234</v>
      </c>
      <c r="F3077" s="413" t="s">
        <v>389</v>
      </c>
      <c r="G3077" s="413">
        <v>0</v>
      </c>
      <c r="H3077" s="421" t="s">
        <v>1442</v>
      </c>
      <c r="I3077" s="413">
        <v>100</v>
      </c>
      <c r="J3077" s="450">
        <v>43487</v>
      </c>
      <c r="K3077" s="451"/>
      <c r="L3077" s="452">
        <v>40202</v>
      </c>
      <c r="M3077" s="413" t="s">
        <v>277</v>
      </c>
      <c r="N3077" s="413" t="s">
        <v>144</v>
      </c>
      <c r="O3077" s="418"/>
      <c r="P3077" s="421" t="s">
        <v>1442</v>
      </c>
      <c r="Q3077" s="413"/>
      <c r="R3077" s="64"/>
      <c r="S3077" s="413" t="s">
        <v>398</v>
      </c>
      <c r="T3077" s="413"/>
      <c r="U3077" s="413" t="s">
        <v>5473</v>
      </c>
      <c r="V3077" s="413"/>
      <c r="W3077" s="413"/>
      <c r="X3077" s="445" t="s">
        <v>1656</v>
      </c>
      <c r="Y3077" s="43"/>
      <c r="Z3077" s="43"/>
      <c r="AA3077" s="43"/>
      <c r="AB3077" s="43"/>
      <c r="AC3077" s="43"/>
      <c r="AD3077" s="43"/>
      <c r="AE3077" s="43"/>
      <c r="AF3077" s="43"/>
      <c r="AG3077" s="43"/>
      <c r="AH3077" s="43"/>
      <c r="AI3077" s="43"/>
      <c r="AJ3077" s="43"/>
      <c r="AK3077" s="43"/>
      <c r="AL3077" s="43"/>
      <c r="AM3077" s="43"/>
      <c r="AN3077" s="43"/>
      <c r="AO3077" s="43"/>
      <c r="AP3077" s="43"/>
      <c r="AQ3077" s="43"/>
      <c r="AR3077" s="43"/>
      <c r="AS3077" s="43"/>
      <c r="AT3077" s="43"/>
      <c r="AU3077" s="43"/>
      <c r="AV3077" s="43"/>
      <c r="AW3077" s="43"/>
      <c r="AX3077" s="43"/>
      <c r="AY3077" s="43"/>
      <c r="AZ3077" s="43"/>
      <c r="BA3077" s="43"/>
      <c r="BB3077" s="43"/>
      <c r="BC3077" s="43"/>
      <c r="BD3077" s="43"/>
      <c r="BE3077" s="43"/>
      <c r="BF3077" s="43"/>
      <c r="BG3077" s="43"/>
      <c r="BH3077" s="43"/>
      <c r="BI3077" s="43"/>
      <c r="BJ3077" s="43"/>
      <c r="BK3077" s="43"/>
      <c r="BL3077" s="43"/>
      <c r="BM3077" s="43"/>
      <c r="BN3077" s="43"/>
      <c r="BO3077" s="43"/>
      <c r="BP3077" s="43"/>
      <c r="BQ3077" s="43"/>
    </row>
    <row r="3078" spans="1:69" ht="22.9" customHeight="1">
      <c r="A3078" s="412" t="s">
        <v>5471</v>
      </c>
      <c r="B3078" s="413" t="s">
        <v>5472</v>
      </c>
      <c r="C3078" s="866">
        <v>102805</v>
      </c>
      <c r="D3078" s="413" t="s">
        <v>340</v>
      </c>
      <c r="E3078" s="413" t="s">
        <v>5341</v>
      </c>
      <c r="F3078" s="413" t="s">
        <v>389</v>
      </c>
      <c r="G3078" s="413">
        <v>0</v>
      </c>
      <c r="H3078" s="421" t="s">
        <v>1256</v>
      </c>
      <c r="I3078" s="413">
        <v>100</v>
      </c>
      <c r="J3078" s="450">
        <v>43487</v>
      </c>
      <c r="K3078" s="451"/>
      <c r="L3078" s="452">
        <v>40202</v>
      </c>
      <c r="M3078" s="413" t="s">
        <v>5342</v>
      </c>
      <c r="N3078" s="413" t="s">
        <v>144</v>
      </c>
      <c r="O3078" s="418"/>
      <c r="P3078" s="421" t="s">
        <v>1256</v>
      </c>
      <c r="Q3078" s="413"/>
      <c r="R3078" s="64"/>
      <c r="S3078" s="413" t="s">
        <v>398</v>
      </c>
      <c r="T3078" s="413"/>
      <c r="U3078" s="413" t="s">
        <v>5473</v>
      </c>
      <c r="V3078" s="413"/>
      <c r="W3078" s="413"/>
      <c r="X3078" s="445" t="s">
        <v>1656</v>
      </c>
      <c r="Y3078" s="43"/>
      <c r="Z3078" s="43"/>
      <c r="AA3078" s="43"/>
      <c r="AB3078" s="43"/>
      <c r="AC3078" s="43"/>
      <c r="AD3078" s="43"/>
      <c r="AE3078" s="43"/>
      <c r="AF3078" s="43"/>
      <c r="AG3078" s="43"/>
      <c r="AH3078" s="43"/>
      <c r="AI3078" s="43"/>
      <c r="AJ3078" s="43"/>
      <c r="AK3078" s="43"/>
      <c r="AL3078" s="43"/>
      <c r="AM3078" s="43"/>
      <c r="AN3078" s="43"/>
      <c r="AO3078" s="43"/>
      <c r="AP3078" s="43"/>
      <c r="AQ3078" s="43"/>
      <c r="AR3078" s="43"/>
      <c r="AS3078" s="43"/>
      <c r="AT3078" s="43"/>
      <c r="AU3078" s="43"/>
      <c r="AV3078" s="43"/>
      <c r="AW3078" s="43"/>
      <c r="AX3078" s="43"/>
      <c r="AY3078" s="43"/>
      <c r="AZ3078" s="43"/>
      <c r="BA3078" s="43"/>
      <c r="BB3078" s="43"/>
      <c r="BC3078" s="43"/>
      <c r="BD3078" s="43"/>
      <c r="BE3078" s="43"/>
      <c r="BF3078" s="43"/>
      <c r="BG3078" s="43"/>
      <c r="BH3078" s="43"/>
      <c r="BI3078" s="43"/>
      <c r="BJ3078" s="43"/>
      <c r="BK3078" s="43"/>
      <c r="BL3078" s="43"/>
      <c r="BM3078" s="43"/>
      <c r="BN3078" s="43"/>
      <c r="BO3078" s="43"/>
      <c r="BP3078" s="43"/>
      <c r="BQ3078" s="43"/>
    </row>
    <row r="3079" spans="1:69" ht="22.9" customHeight="1">
      <c r="A3079" s="412" t="s">
        <v>5471</v>
      </c>
      <c r="B3079" s="413" t="s">
        <v>5472</v>
      </c>
      <c r="C3079" s="866">
        <v>102806</v>
      </c>
      <c r="D3079" s="413" t="s">
        <v>5340</v>
      </c>
      <c r="E3079" s="413" t="s">
        <v>297</v>
      </c>
      <c r="F3079" s="413" t="s">
        <v>5474</v>
      </c>
      <c r="G3079" s="413">
        <v>0</v>
      </c>
      <c r="H3079" s="421" t="s">
        <v>1442</v>
      </c>
      <c r="I3079" s="413">
        <v>100</v>
      </c>
      <c r="J3079" s="450">
        <v>43487</v>
      </c>
      <c r="K3079" s="451"/>
      <c r="L3079" s="452">
        <v>40202</v>
      </c>
      <c r="M3079" s="413" t="s">
        <v>456</v>
      </c>
      <c r="N3079" s="413" t="s">
        <v>144</v>
      </c>
      <c r="O3079" s="418"/>
      <c r="P3079" s="421" t="s">
        <v>1442</v>
      </c>
      <c r="Q3079" s="413"/>
      <c r="R3079" s="64"/>
      <c r="S3079" s="413" t="s">
        <v>398</v>
      </c>
      <c r="T3079" s="413"/>
      <c r="U3079" s="413" t="s">
        <v>5473</v>
      </c>
      <c r="V3079" s="413"/>
      <c r="W3079" s="413"/>
      <c r="X3079" s="445" t="s">
        <v>1656</v>
      </c>
      <c r="Y3079" s="43"/>
      <c r="Z3079" s="43"/>
      <c r="AA3079" s="43"/>
      <c r="AB3079" s="43"/>
      <c r="AC3079" s="43"/>
      <c r="AD3079" s="43"/>
      <c r="AE3079" s="43"/>
      <c r="AF3079" s="43"/>
      <c r="AG3079" s="43"/>
      <c r="AH3079" s="43"/>
      <c r="AI3079" s="43"/>
      <c r="AJ3079" s="43"/>
      <c r="AK3079" s="43"/>
      <c r="AL3079" s="43"/>
      <c r="AM3079" s="43"/>
      <c r="AN3079" s="43"/>
      <c r="AO3079" s="43"/>
      <c r="AP3079" s="43"/>
      <c r="AQ3079" s="43"/>
      <c r="AR3079" s="43"/>
      <c r="AS3079" s="43"/>
      <c r="AT3079" s="43"/>
      <c r="AU3079" s="43"/>
      <c r="AV3079" s="43"/>
      <c r="AW3079" s="43"/>
      <c r="AX3079" s="43"/>
      <c r="AY3079" s="43"/>
      <c r="AZ3079" s="43"/>
      <c r="BA3079" s="43"/>
      <c r="BB3079" s="43"/>
      <c r="BC3079" s="43"/>
      <c r="BD3079" s="43"/>
      <c r="BE3079" s="43"/>
      <c r="BF3079" s="43"/>
      <c r="BG3079" s="43"/>
      <c r="BH3079" s="43"/>
      <c r="BI3079" s="43"/>
      <c r="BJ3079" s="43"/>
      <c r="BK3079" s="43"/>
      <c r="BL3079" s="43"/>
      <c r="BM3079" s="43"/>
      <c r="BN3079" s="43"/>
      <c r="BO3079" s="43"/>
      <c r="BP3079" s="43"/>
      <c r="BQ3079" s="43"/>
    </row>
    <row r="3080" spans="1:69" ht="22.9" customHeight="1">
      <c r="A3080" s="412" t="s">
        <v>5471</v>
      </c>
      <c r="B3080" s="413" t="s">
        <v>5472</v>
      </c>
      <c r="C3080" s="866">
        <v>102813</v>
      </c>
      <c r="D3080" s="413" t="s">
        <v>140</v>
      </c>
      <c r="E3080" s="413" t="s">
        <v>534</v>
      </c>
      <c r="F3080" s="413" t="s">
        <v>5474</v>
      </c>
      <c r="G3080" s="413">
        <v>0</v>
      </c>
      <c r="H3080" s="421" t="s">
        <v>1256</v>
      </c>
      <c r="I3080" s="413">
        <v>100</v>
      </c>
      <c r="J3080" s="450">
        <v>43487</v>
      </c>
      <c r="K3080" s="451"/>
      <c r="L3080" s="452">
        <v>40202</v>
      </c>
      <c r="M3080" s="413" t="s">
        <v>5343</v>
      </c>
      <c r="N3080" s="413" t="s">
        <v>144</v>
      </c>
      <c r="O3080" s="418"/>
      <c r="P3080" s="421" t="s">
        <v>1256</v>
      </c>
      <c r="Q3080" s="413"/>
      <c r="R3080" s="64"/>
      <c r="S3080" s="413" t="s">
        <v>398</v>
      </c>
      <c r="T3080" s="413"/>
      <c r="U3080" s="413" t="s">
        <v>5473</v>
      </c>
      <c r="V3080" s="413"/>
      <c r="W3080" s="413"/>
      <c r="X3080" s="445" t="s">
        <v>1656</v>
      </c>
      <c r="Y3080" s="43"/>
      <c r="Z3080" s="43"/>
      <c r="AA3080" s="43"/>
      <c r="AB3080" s="43"/>
      <c r="AC3080" s="43"/>
      <c r="AD3080" s="43"/>
      <c r="AE3080" s="43"/>
      <c r="AF3080" s="43"/>
      <c r="AG3080" s="43"/>
      <c r="AH3080" s="43"/>
      <c r="AI3080" s="43"/>
      <c r="AJ3080" s="43"/>
      <c r="AK3080" s="43"/>
      <c r="AL3080" s="43"/>
      <c r="AM3080" s="43"/>
      <c r="AN3080" s="43"/>
      <c r="AO3080" s="43"/>
      <c r="AP3080" s="43"/>
      <c r="AQ3080" s="43"/>
      <c r="AR3080" s="43"/>
      <c r="AS3080" s="43"/>
      <c r="AT3080" s="43"/>
      <c r="AU3080" s="43"/>
      <c r="AV3080" s="43"/>
      <c r="AW3080" s="43"/>
      <c r="AX3080" s="43"/>
      <c r="AY3080" s="43"/>
      <c r="AZ3080" s="43"/>
      <c r="BA3080" s="43"/>
      <c r="BB3080" s="43"/>
      <c r="BC3080" s="43"/>
      <c r="BD3080" s="43"/>
      <c r="BE3080" s="43"/>
      <c r="BF3080" s="43"/>
      <c r="BG3080" s="43"/>
      <c r="BH3080" s="43"/>
      <c r="BI3080" s="43"/>
      <c r="BJ3080" s="43"/>
      <c r="BK3080" s="43"/>
      <c r="BL3080" s="43"/>
      <c r="BM3080" s="43"/>
      <c r="BN3080" s="43"/>
      <c r="BO3080" s="43"/>
      <c r="BP3080" s="43"/>
      <c r="BQ3080" s="43"/>
    </row>
    <row r="3081" spans="1:69" ht="22.9" customHeight="1">
      <c r="A3081" s="412" t="s">
        <v>5471</v>
      </c>
      <c r="B3081" s="413" t="s">
        <v>5472</v>
      </c>
      <c r="C3081" s="866">
        <v>102817</v>
      </c>
      <c r="D3081" s="413" t="s">
        <v>4895</v>
      </c>
      <c r="E3081" s="413" t="s">
        <v>231</v>
      </c>
      <c r="F3081" s="413" t="s">
        <v>5474</v>
      </c>
      <c r="G3081" s="413">
        <v>0</v>
      </c>
      <c r="H3081" s="421" t="s">
        <v>1444</v>
      </c>
      <c r="I3081" s="413">
        <v>100</v>
      </c>
      <c r="J3081" s="450">
        <v>43487</v>
      </c>
      <c r="K3081" s="451"/>
      <c r="L3081" s="452">
        <v>40202</v>
      </c>
      <c r="M3081" s="413" t="s">
        <v>455</v>
      </c>
      <c r="N3081" s="413" t="s">
        <v>144</v>
      </c>
      <c r="O3081" s="418"/>
      <c r="P3081" s="421" t="s">
        <v>1444</v>
      </c>
      <c r="Q3081" s="413"/>
      <c r="R3081" s="64"/>
      <c r="S3081" s="413" t="s">
        <v>398</v>
      </c>
      <c r="T3081" s="413"/>
      <c r="U3081" s="413" t="s">
        <v>5473</v>
      </c>
      <c r="V3081" s="413"/>
      <c r="W3081" s="413"/>
      <c r="X3081" s="445" t="s">
        <v>1656</v>
      </c>
      <c r="Y3081" s="43"/>
      <c r="Z3081" s="43"/>
      <c r="AA3081" s="43"/>
      <c r="AB3081" s="43"/>
      <c r="AC3081" s="43"/>
      <c r="AD3081" s="43"/>
      <c r="AE3081" s="43"/>
      <c r="AF3081" s="43"/>
      <c r="AG3081" s="43"/>
      <c r="AH3081" s="43"/>
      <c r="AI3081" s="43"/>
      <c r="AJ3081" s="43"/>
      <c r="AK3081" s="43"/>
      <c r="AL3081" s="43"/>
      <c r="AM3081" s="43"/>
      <c r="AN3081" s="43"/>
      <c r="AO3081" s="43"/>
      <c r="AP3081" s="43"/>
      <c r="AQ3081" s="43"/>
      <c r="AR3081" s="43"/>
      <c r="AS3081" s="43"/>
      <c r="AT3081" s="43"/>
      <c r="AU3081" s="43"/>
      <c r="AV3081" s="43"/>
      <c r="AW3081" s="43"/>
      <c r="AX3081" s="43"/>
      <c r="AY3081" s="43"/>
      <c r="AZ3081" s="43"/>
      <c r="BA3081" s="43"/>
      <c r="BB3081" s="43"/>
      <c r="BC3081" s="43"/>
      <c r="BD3081" s="43"/>
      <c r="BE3081" s="43"/>
      <c r="BF3081" s="43"/>
      <c r="BG3081" s="43"/>
      <c r="BH3081" s="43"/>
      <c r="BI3081" s="43"/>
      <c r="BJ3081" s="43"/>
      <c r="BK3081" s="43"/>
      <c r="BL3081" s="43"/>
      <c r="BM3081" s="43"/>
      <c r="BN3081" s="43"/>
      <c r="BO3081" s="43"/>
      <c r="BP3081" s="43"/>
      <c r="BQ3081" s="43"/>
    </row>
    <row r="3082" spans="1:69" ht="22.9" customHeight="1">
      <c r="A3082" s="412" t="s">
        <v>5471</v>
      </c>
      <c r="B3082" s="413" t="s">
        <v>5472</v>
      </c>
      <c r="C3082" s="866">
        <v>102822</v>
      </c>
      <c r="D3082" s="413" t="s">
        <v>157</v>
      </c>
      <c r="E3082" s="413" t="s">
        <v>209</v>
      </c>
      <c r="F3082" s="413" t="s">
        <v>5474</v>
      </c>
      <c r="G3082" s="413">
        <v>0</v>
      </c>
      <c r="H3082" s="421" t="s">
        <v>1442</v>
      </c>
      <c r="I3082" s="413">
        <v>0</v>
      </c>
      <c r="J3082" s="450">
        <v>43261</v>
      </c>
      <c r="K3082" s="457">
        <v>35</v>
      </c>
      <c r="L3082" s="452">
        <v>32660</v>
      </c>
      <c r="M3082" s="413" t="s">
        <v>380</v>
      </c>
      <c r="N3082" s="413" t="s">
        <v>144</v>
      </c>
      <c r="O3082" s="418"/>
      <c r="P3082" s="421" t="s">
        <v>1442</v>
      </c>
      <c r="Q3082" s="413"/>
      <c r="R3082" s="64"/>
      <c r="S3082" s="413" t="s">
        <v>398</v>
      </c>
      <c r="T3082" s="413"/>
      <c r="U3082" s="413" t="s">
        <v>5473</v>
      </c>
      <c r="V3082" s="413"/>
      <c r="W3082" s="413"/>
      <c r="X3082" s="445" t="s">
        <v>1656</v>
      </c>
      <c r="Y3082" s="43"/>
      <c r="Z3082" s="43"/>
      <c r="AA3082" s="43"/>
      <c r="AB3082" s="43"/>
      <c r="AC3082" s="43"/>
      <c r="AD3082" s="43"/>
      <c r="AE3082" s="43"/>
      <c r="AF3082" s="43"/>
      <c r="AG3082" s="43"/>
      <c r="AH3082" s="43"/>
      <c r="AI3082" s="43"/>
      <c r="AJ3082" s="43"/>
      <c r="AK3082" s="43"/>
      <c r="AL3082" s="43"/>
      <c r="AM3082" s="43"/>
      <c r="AN3082" s="43"/>
      <c r="AO3082" s="43"/>
      <c r="AP3082" s="43"/>
      <c r="AQ3082" s="43"/>
      <c r="AR3082" s="43"/>
      <c r="AS3082" s="43"/>
      <c r="AT3082" s="43"/>
      <c r="AU3082" s="43"/>
      <c r="AV3082" s="43"/>
      <c r="AW3082" s="43"/>
      <c r="AX3082" s="43"/>
      <c r="AY3082" s="43"/>
      <c r="AZ3082" s="43"/>
      <c r="BA3082" s="43"/>
      <c r="BB3082" s="43"/>
      <c r="BC3082" s="43"/>
      <c r="BD3082" s="43"/>
      <c r="BE3082" s="43"/>
      <c r="BF3082" s="43"/>
      <c r="BG3082" s="43"/>
      <c r="BH3082" s="43"/>
      <c r="BI3082" s="43"/>
      <c r="BJ3082" s="43"/>
      <c r="BK3082" s="43"/>
      <c r="BL3082" s="43"/>
      <c r="BM3082" s="43"/>
      <c r="BN3082" s="43"/>
      <c r="BO3082" s="43"/>
      <c r="BP3082" s="43"/>
      <c r="BQ3082" s="43"/>
    </row>
    <row r="3083" spans="1:69" ht="22.9" customHeight="1">
      <c r="A3083" s="412" t="s">
        <v>5471</v>
      </c>
      <c r="B3083" s="413" t="s">
        <v>5472</v>
      </c>
      <c r="C3083" s="866">
        <v>102823</v>
      </c>
      <c r="D3083" s="413" t="s">
        <v>5344</v>
      </c>
      <c r="E3083" s="413" t="s">
        <v>1037</v>
      </c>
      <c r="F3083" s="413" t="s">
        <v>5474</v>
      </c>
      <c r="G3083" s="413">
        <v>0</v>
      </c>
      <c r="H3083" s="421" t="s">
        <v>952</v>
      </c>
      <c r="I3083" s="413">
        <v>0</v>
      </c>
      <c r="J3083" s="450">
        <v>43261</v>
      </c>
      <c r="K3083" s="457">
        <v>35</v>
      </c>
      <c r="L3083" s="452">
        <v>32660</v>
      </c>
      <c r="M3083" s="413" t="s">
        <v>181</v>
      </c>
      <c r="N3083" s="413" t="s">
        <v>144</v>
      </c>
      <c r="O3083" s="418"/>
      <c r="P3083" s="421" t="s">
        <v>952</v>
      </c>
      <c r="Q3083" s="413"/>
      <c r="R3083" s="64"/>
      <c r="S3083" s="413" t="s">
        <v>398</v>
      </c>
      <c r="T3083" s="413"/>
      <c r="U3083" s="413" t="s">
        <v>5473</v>
      </c>
      <c r="V3083" s="413"/>
      <c r="W3083" s="413"/>
      <c r="X3083" s="445" t="s">
        <v>1656</v>
      </c>
      <c r="Y3083" s="43"/>
      <c r="Z3083" s="43"/>
      <c r="AA3083" s="43"/>
      <c r="AB3083" s="43"/>
      <c r="AC3083" s="43"/>
      <c r="AD3083" s="43"/>
      <c r="AE3083" s="43"/>
      <c r="AF3083" s="43"/>
      <c r="AG3083" s="43"/>
      <c r="AH3083" s="43"/>
      <c r="AI3083" s="43"/>
      <c r="AJ3083" s="43"/>
      <c r="AK3083" s="43"/>
      <c r="AL3083" s="43"/>
      <c r="AM3083" s="43"/>
      <c r="AN3083" s="43"/>
      <c r="AO3083" s="43"/>
      <c r="AP3083" s="43"/>
      <c r="AQ3083" s="43"/>
      <c r="AR3083" s="43"/>
      <c r="AS3083" s="43"/>
      <c r="AT3083" s="43"/>
      <c r="AU3083" s="43"/>
      <c r="AV3083" s="43"/>
      <c r="AW3083" s="43"/>
      <c r="AX3083" s="43"/>
      <c r="AY3083" s="43"/>
      <c r="AZ3083" s="43"/>
      <c r="BA3083" s="43"/>
      <c r="BB3083" s="43"/>
      <c r="BC3083" s="43"/>
      <c r="BD3083" s="43"/>
      <c r="BE3083" s="43"/>
      <c r="BF3083" s="43"/>
      <c r="BG3083" s="43"/>
      <c r="BH3083" s="43"/>
      <c r="BI3083" s="43"/>
      <c r="BJ3083" s="43"/>
      <c r="BK3083" s="43"/>
      <c r="BL3083" s="43"/>
      <c r="BM3083" s="43"/>
      <c r="BN3083" s="43"/>
      <c r="BO3083" s="43"/>
      <c r="BP3083" s="43"/>
      <c r="BQ3083" s="43"/>
    </row>
    <row r="3084" spans="1:69" ht="22.9" customHeight="1">
      <c r="A3084" s="412" t="s">
        <v>5471</v>
      </c>
      <c r="B3084" s="413" t="s">
        <v>5472</v>
      </c>
      <c r="C3084" s="866">
        <v>102824</v>
      </c>
      <c r="D3084" s="413" t="s">
        <v>5345</v>
      </c>
      <c r="E3084" s="413" t="s">
        <v>304</v>
      </c>
      <c r="F3084" s="413" t="s">
        <v>5474</v>
      </c>
      <c r="G3084" s="413">
        <v>0</v>
      </c>
      <c r="H3084" s="421" t="s">
        <v>1442</v>
      </c>
      <c r="I3084" s="413">
        <v>0</v>
      </c>
      <c r="J3084" s="450">
        <v>43261</v>
      </c>
      <c r="K3084" s="457">
        <v>35</v>
      </c>
      <c r="L3084" s="452">
        <v>32660</v>
      </c>
      <c r="M3084" s="413" t="s">
        <v>362</v>
      </c>
      <c r="N3084" s="413" t="s">
        <v>144</v>
      </c>
      <c r="O3084" s="418"/>
      <c r="P3084" s="421" t="s">
        <v>1442</v>
      </c>
      <c r="Q3084" s="413"/>
      <c r="R3084" s="64"/>
      <c r="S3084" s="413" t="s">
        <v>398</v>
      </c>
      <c r="T3084" s="413"/>
      <c r="U3084" s="413" t="s">
        <v>5473</v>
      </c>
      <c r="V3084" s="413"/>
      <c r="W3084" s="413"/>
      <c r="X3084" s="445" t="s">
        <v>1656</v>
      </c>
      <c r="Y3084" s="43"/>
      <c r="Z3084" s="43"/>
      <c r="AA3084" s="43"/>
      <c r="AB3084" s="43"/>
      <c r="AC3084" s="43"/>
      <c r="AD3084" s="43"/>
      <c r="AE3084" s="43"/>
      <c r="AF3084" s="43"/>
      <c r="AG3084" s="43"/>
      <c r="AH3084" s="43"/>
      <c r="AI3084" s="43"/>
      <c r="AJ3084" s="43"/>
      <c r="AK3084" s="43"/>
      <c r="AL3084" s="43"/>
      <c r="AM3084" s="43"/>
      <c r="AN3084" s="43"/>
      <c r="AO3084" s="43"/>
      <c r="AP3084" s="43"/>
      <c r="AQ3084" s="43"/>
      <c r="AR3084" s="43"/>
      <c r="AS3084" s="43"/>
      <c r="AT3084" s="43"/>
      <c r="AU3084" s="43"/>
      <c r="AV3084" s="43"/>
      <c r="AW3084" s="43"/>
      <c r="AX3084" s="43"/>
      <c r="AY3084" s="43"/>
      <c r="AZ3084" s="43"/>
      <c r="BA3084" s="43"/>
      <c r="BB3084" s="43"/>
      <c r="BC3084" s="43"/>
      <c r="BD3084" s="43"/>
      <c r="BE3084" s="43"/>
      <c r="BF3084" s="43"/>
      <c r="BG3084" s="43"/>
      <c r="BH3084" s="43"/>
      <c r="BI3084" s="43"/>
      <c r="BJ3084" s="43"/>
      <c r="BK3084" s="43"/>
      <c r="BL3084" s="43"/>
      <c r="BM3084" s="43"/>
      <c r="BN3084" s="43"/>
      <c r="BO3084" s="43"/>
      <c r="BP3084" s="43"/>
      <c r="BQ3084" s="43"/>
    </row>
    <row r="3085" spans="1:69" ht="22.9" customHeight="1">
      <c r="A3085" s="412" t="s">
        <v>5471</v>
      </c>
      <c r="B3085" s="413" t="s">
        <v>5472</v>
      </c>
      <c r="C3085" s="866">
        <v>102832</v>
      </c>
      <c r="D3085" s="413" t="s">
        <v>487</v>
      </c>
      <c r="E3085" s="413" t="s">
        <v>176</v>
      </c>
      <c r="F3085" s="413" t="s">
        <v>389</v>
      </c>
      <c r="G3085" s="413">
        <v>0</v>
      </c>
      <c r="H3085" s="421" t="s">
        <v>1444</v>
      </c>
      <c r="I3085" s="413">
        <v>0</v>
      </c>
      <c r="J3085" s="450">
        <v>43261</v>
      </c>
      <c r="K3085" s="457">
        <v>35</v>
      </c>
      <c r="L3085" s="452">
        <v>32660</v>
      </c>
      <c r="M3085" s="413" t="s">
        <v>507</v>
      </c>
      <c r="N3085" s="413" t="s">
        <v>144</v>
      </c>
      <c r="O3085" s="418"/>
      <c r="P3085" s="421" t="s">
        <v>1444</v>
      </c>
      <c r="Q3085" s="413"/>
      <c r="R3085" s="64"/>
      <c r="S3085" s="413" t="s">
        <v>398</v>
      </c>
      <c r="T3085" s="413"/>
      <c r="U3085" s="413" t="s">
        <v>5473</v>
      </c>
      <c r="V3085" s="413"/>
      <c r="W3085" s="413"/>
      <c r="X3085" s="445" t="s">
        <v>1656</v>
      </c>
      <c r="Y3085" s="43"/>
      <c r="Z3085" s="43"/>
      <c r="AA3085" s="43"/>
      <c r="AB3085" s="43"/>
      <c r="AC3085" s="43"/>
      <c r="AD3085" s="43"/>
      <c r="AE3085" s="43"/>
      <c r="AF3085" s="43"/>
      <c r="AG3085" s="43"/>
      <c r="AH3085" s="43"/>
      <c r="AI3085" s="43"/>
      <c r="AJ3085" s="43"/>
      <c r="AK3085" s="43"/>
      <c r="AL3085" s="43"/>
      <c r="AM3085" s="43"/>
      <c r="AN3085" s="43"/>
      <c r="AO3085" s="43"/>
      <c r="AP3085" s="43"/>
      <c r="AQ3085" s="43"/>
      <c r="AR3085" s="43"/>
      <c r="AS3085" s="43"/>
      <c r="AT3085" s="43"/>
      <c r="AU3085" s="43"/>
      <c r="AV3085" s="43"/>
      <c r="AW3085" s="43"/>
      <c r="AX3085" s="43"/>
      <c r="AY3085" s="43"/>
      <c r="AZ3085" s="43"/>
      <c r="BA3085" s="43"/>
      <c r="BB3085" s="43"/>
      <c r="BC3085" s="43"/>
      <c r="BD3085" s="43"/>
      <c r="BE3085" s="43"/>
      <c r="BF3085" s="43"/>
      <c r="BG3085" s="43"/>
      <c r="BH3085" s="43"/>
      <c r="BI3085" s="43"/>
      <c r="BJ3085" s="43"/>
      <c r="BK3085" s="43"/>
      <c r="BL3085" s="43"/>
      <c r="BM3085" s="43"/>
      <c r="BN3085" s="43"/>
      <c r="BO3085" s="43"/>
      <c r="BP3085" s="43"/>
      <c r="BQ3085" s="43"/>
    </row>
    <row r="3086" spans="1:69" ht="22.9" customHeight="1">
      <c r="A3086" s="412" t="s">
        <v>5471</v>
      </c>
      <c r="B3086" s="413" t="s">
        <v>5472</v>
      </c>
      <c r="C3086" s="866">
        <v>102835</v>
      </c>
      <c r="D3086" s="413" t="s">
        <v>713</v>
      </c>
      <c r="E3086" s="413" t="s">
        <v>1016</v>
      </c>
      <c r="F3086" s="413" t="s">
        <v>5474</v>
      </c>
      <c r="G3086" s="413">
        <v>0</v>
      </c>
      <c r="H3086" s="421" t="s">
        <v>952</v>
      </c>
      <c r="I3086" s="413">
        <v>100</v>
      </c>
      <c r="J3086" s="450">
        <v>44027</v>
      </c>
      <c r="K3086" s="451"/>
      <c r="L3086" s="452">
        <v>40742</v>
      </c>
      <c r="M3086" s="413" t="s">
        <v>203</v>
      </c>
      <c r="N3086" s="413" t="s">
        <v>144</v>
      </c>
      <c r="O3086" s="418"/>
      <c r="P3086" s="421" t="s">
        <v>952</v>
      </c>
      <c r="Q3086" s="413"/>
      <c r="R3086" s="64"/>
      <c r="S3086" s="413" t="s">
        <v>398</v>
      </c>
      <c r="T3086" s="413"/>
      <c r="U3086" s="413" t="s">
        <v>5473</v>
      </c>
      <c r="V3086" s="413"/>
      <c r="W3086" s="413"/>
      <c r="X3086" s="445" t="s">
        <v>1656</v>
      </c>
      <c r="Y3086" s="43"/>
      <c r="Z3086" s="43"/>
      <c r="AA3086" s="43"/>
      <c r="AB3086" s="43"/>
      <c r="AC3086" s="43"/>
      <c r="AD3086" s="43"/>
      <c r="AE3086" s="43"/>
      <c r="AF3086" s="43"/>
      <c r="AG3086" s="43"/>
      <c r="AH3086" s="43"/>
      <c r="AI3086" s="43"/>
      <c r="AJ3086" s="43"/>
      <c r="AK3086" s="43"/>
      <c r="AL3086" s="43"/>
      <c r="AM3086" s="43"/>
      <c r="AN3086" s="43"/>
      <c r="AO3086" s="43"/>
      <c r="AP3086" s="43"/>
      <c r="AQ3086" s="43"/>
      <c r="AR3086" s="43"/>
      <c r="AS3086" s="43"/>
      <c r="AT3086" s="43"/>
      <c r="AU3086" s="43"/>
      <c r="AV3086" s="43"/>
      <c r="AW3086" s="43"/>
      <c r="AX3086" s="43"/>
      <c r="AY3086" s="43"/>
      <c r="AZ3086" s="43"/>
      <c r="BA3086" s="43"/>
      <c r="BB3086" s="43"/>
      <c r="BC3086" s="43"/>
      <c r="BD3086" s="43"/>
      <c r="BE3086" s="43"/>
      <c r="BF3086" s="43"/>
      <c r="BG3086" s="43"/>
      <c r="BH3086" s="43"/>
      <c r="BI3086" s="43"/>
      <c r="BJ3086" s="43"/>
      <c r="BK3086" s="43"/>
      <c r="BL3086" s="43"/>
      <c r="BM3086" s="43"/>
      <c r="BN3086" s="43"/>
      <c r="BO3086" s="43"/>
      <c r="BP3086" s="43"/>
      <c r="BQ3086" s="43"/>
    </row>
    <row r="3087" spans="1:69" ht="22.9" customHeight="1">
      <c r="A3087" s="412" t="s">
        <v>5471</v>
      </c>
      <c r="B3087" s="413" t="s">
        <v>5472</v>
      </c>
      <c r="C3087" s="866">
        <v>102836</v>
      </c>
      <c r="D3087" s="413" t="s">
        <v>764</v>
      </c>
      <c r="E3087" s="413" t="s">
        <v>1607</v>
      </c>
      <c r="F3087" s="413" t="s">
        <v>389</v>
      </c>
      <c r="G3087" s="413">
        <v>0</v>
      </c>
      <c r="H3087" s="421" t="s">
        <v>1442</v>
      </c>
      <c r="I3087" s="413">
        <v>100</v>
      </c>
      <c r="J3087" s="450">
        <v>44032</v>
      </c>
      <c r="K3087" s="451"/>
      <c r="L3087" s="452">
        <v>40747</v>
      </c>
      <c r="M3087" s="413" t="s">
        <v>195</v>
      </c>
      <c r="N3087" s="413" t="s">
        <v>144</v>
      </c>
      <c r="O3087" s="418"/>
      <c r="P3087" s="421" t="s">
        <v>1442</v>
      </c>
      <c r="Q3087" s="413"/>
      <c r="R3087" s="64"/>
      <c r="S3087" s="413" t="s">
        <v>398</v>
      </c>
      <c r="T3087" s="413"/>
      <c r="U3087" s="413" t="s">
        <v>5473</v>
      </c>
      <c r="V3087" s="413"/>
      <c r="W3087" s="413"/>
      <c r="X3087" s="445" t="s">
        <v>1656</v>
      </c>
      <c r="Y3087" s="43"/>
      <c r="Z3087" s="43"/>
      <c r="AA3087" s="43"/>
      <c r="AB3087" s="43"/>
      <c r="AC3087" s="43"/>
      <c r="AD3087" s="43"/>
      <c r="AE3087" s="43"/>
      <c r="AF3087" s="43"/>
      <c r="AG3087" s="43"/>
      <c r="AH3087" s="43"/>
      <c r="AI3087" s="43"/>
      <c r="AJ3087" s="43"/>
      <c r="AK3087" s="43"/>
      <c r="AL3087" s="43"/>
      <c r="AM3087" s="43"/>
      <c r="AN3087" s="43"/>
      <c r="AO3087" s="43"/>
      <c r="AP3087" s="43"/>
      <c r="AQ3087" s="43"/>
      <c r="AR3087" s="43"/>
      <c r="AS3087" s="43"/>
      <c r="AT3087" s="43"/>
      <c r="AU3087" s="43"/>
      <c r="AV3087" s="43"/>
      <c r="AW3087" s="43"/>
      <c r="AX3087" s="43"/>
      <c r="AY3087" s="43"/>
      <c r="AZ3087" s="43"/>
      <c r="BA3087" s="43"/>
      <c r="BB3087" s="43"/>
      <c r="BC3087" s="43"/>
      <c r="BD3087" s="43"/>
      <c r="BE3087" s="43"/>
      <c r="BF3087" s="43"/>
      <c r="BG3087" s="43"/>
      <c r="BH3087" s="43"/>
      <c r="BI3087" s="43"/>
      <c r="BJ3087" s="43"/>
      <c r="BK3087" s="43"/>
      <c r="BL3087" s="43"/>
      <c r="BM3087" s="43"/>
      <c r="BN3087" s="43"/>
      <c r="BO3087" s="43"/>
      <c r="BP3087" s="43"/>
      <c r="BQ3087" s="43"/>
    </row>
    <row r="3088" spans="1:69" ht="22.9" customHeight="1">
      <c r="A3088" s="412" t="s">
        <v>5471</v>
      </c>
      <c r="B3088" s="413" t="s">
        <v>5472</v>
      </c>
      <c r="C3088" s="866">
        <v>102839</v>
      </c>
      <c r="D3088" s="413" t="s">
        <v>140</v>
      </c>
      <c r="E3088" s="413" t="s">
        <v>247</v>
      </c>
      <c r="F3088" s="413" t="s">
        <v>5474</v>
      </c>
      <c r="G3088" s="413">
        <v>0</v>
      </c>
      <c r="H3088" s="421" t="s">
        <v>952</v>
      </c>
      <c r="I3088" s="413">
        <v>100</v>
      </c>
      <c r="J3088" s="450">
        <v>44067</v>
      </c>
      <c r="K3088" s="451"/>
      <c r="L3088" s="452">
        <v>40782</v>
      </c>
      <c r="M3088" s="413" t="s">
        <v>268</v>
      </c>
      <c r="N3088" s="413" t="s">
        <v>144</v>
      </c>
      <c r="O3088" s="418"/>
      <c r="P3088" s="421" t="s">
        <v>952</v>
      </c>
      <c r="Q3088" s="413"/>
      <c r="R3088" s="64"/>
      <c r="S3088" s="413" t="s">
        <v>398</v>
      </c>
      <c r="T3088" s="413"/>
      <c r="U3088" s="413" t="s">
        <v>5473</v>
      </c>
      <c r="V3088" s="413"/>
      <c r="W3088" s="413"/>
      <c r="X3088" s="445" t="s">
        <v>1656</v>
      </c>
      <c r="Y3088" s="43"/>
      <c r="Z3088" s="43"/>
      <c r="AA3088" s="43"/>
      <c r="AB3088" s="43"/>
      <c r="AC3088" s="43"/>
      <c r="AD3088" s="43"/>
      <c r="AE3088" s="43"/>
      <c r="AF3088" s="43"/>
      <c r="AG3088" s="43"/>
      <c r="AH3088" s="43"/>
      <c r="AI3088" s="43"/>
      <c r="AJ3088" s="43"/>
      <c r="AK3088" s="43"/>
      <c r="AL3088" s="43"/>
      <c r="AM3088" s="43"/>
      <c r="AN3088" s="43"/>
      <c r="AO3088" s="43"/>
      <c r="AP3088" s="43"/>
      <c r="AQ3088" s="43"/>
      <c r="AR3088" s="43"/>
      <c r="AS3088" s="43"/>
      <c r="AT3088" s="43"/>
      <c r="AU3088" s="43"/>
      <c r="AV3088" s="43"/>
      <c r="AW3088" s="43"/>
      <c r="AX3088" s="43"/>
      <c r="AY3088" s="43"/>
      <c r="AZ3088" s="43"/>
      <c r="BA3088" s="43"/>
      <c r="BB3088" s="43"/>
      <c r="BC3088" s="43"/>
      <c r="BD3088" s="43"/>
      <c r="BE3088" s="43"/>
      <c r="BF3088" s="43"/>
      <c r="BG3088" s="43"/>
      <c r="BH3088" s="43"/>
      <c r="BI3088" s="43"/>
      <c r="BJ3088" s="43"/>
      <c r="BK3088" s="43"/>
      <c r="BL3088" s="43"/>
      <c r="BM3088" s="43"/>
      <c r="BN3088" s="43"/>
      <c r="BO3088" s="43"/>
      <c r="BP3088" s="43"/>
      <c r="BQ3088" s="43"/>
    </row>
    <row r="3089" spans="1:69" ht="22.9" customHeight="1">
      <c r="A3089" s="412" t="s">
        <v>5471</v>
      </c>
      <c r="B3089" s="413" t="s">
        <v>5472</v>
      </c>
      <c r="C3089" s="866">
        <v>102844</v>
      </c>
      <c r="D3089" s="413" t="s">
        <v>5346</v>
      </c>
      <c r="E3089" s="413" t="s">
        <v>5726</v>
      </c>
      <c r="F3089" s="413" t="s">
        <v>389</v>
      </c>
      <c r="G3089" s="413">
        <v>0</v>
      </c>
      <c r="H3089" s="421" t="s">
        <v>1442</v>
      </c>
      <c r="I3089" s="413">
        <v>100</v>
      </c>
      <c r="J3089" s="450">
        <v>44080</v>
      </c>
      <c r="K3089" s="451"/>
      <c r="L3089" s="452">
        <v>40795</v>
      </c>
      <c r="M3089" s="413" t="s">
        <v>230</v>
      </c>
      <c r="N3089" s="413" t="s">
        <v>144</v>
      </c>
      <c r="O3089" s="418"/>
      <c r="P3089" s="421" t="s">
        <v>1442</v>
      </c>
      <c r="Q3089" s="413"/>
      <c r="R3089" s="64"/>
      <c r="S3089" s="413" t="s">
        <v>398</v>
      </c>
      <c r="T3089" s="413"/>
      <c r="U3089" s="413" t="s">
        <v>5473</v>
      </c>
      <c r="V3089" s="413"/>
      <c r="W3089" s="413"/>
      <c r="X3089" s="445" t="s">
        <v>1656</v>
      </c>
      <c r="Y3089" s="43"/>
      <c r="Z3089" s="43"/>
      <c r="AA3089" s="43"/>
      <c r="AB3089" s="43"/>
      <c r="AC3089" s="43"/>
      <c r="AD3089" s="43"/>
      <c r="AE3089" s="43"/>
      <c r="AF3089" s="43"/>
      <c r="AG3089" s="43"/>
      <c r="AH3089" s="43"/>
      <c r="AI3089" s="43"/>
      <c r="AJ3089" s="43"/>
      <c r="AK3089" s="43"/>
      <c r="AL3089" s="43"/>
      <c r="AM3089" s="43"/>
      <c r="AN3089" s="43"/>
      <c r="AO3089" s="43"/>
      <c r="AP3089" s="43"/>
      <c r="AQ3089" s="43"/>
      <c r="AR3089" s="43"/>
      <c r="AS3089" s="43"/>
      <c r="AT3089" s="43"/>
      <c r="AU3089" s="43"/>
      <c r="AV3089" s="43"/>
      <c r="AW3089" s="43"/>
      <c r="AX3089" s="43"/>
      <c r="AY3089" s="43"/>
      <c r="AZ3089" s="43"/>
      <c r="BA3089" s="43"/>
      <c r="BB3089" s="43"/>
      <c r="BC3089" s="43"/>
      <c r="BD3089" s="43"/>
      <c r="BE3089" s="43"/>
      <c r="BF3089" s="43"/>
      <c r="BG3089" s="43"/>
      <c r="BH3089" s="43"/>
      <c r="BI3089" s="43"/>
      <c r="BJ3089" s="43"/>
      <c r="BK3089" s="43"/>
      <c r="BL3089" s="43"/>
      <c r="BM3089" s="43"/>
      <c r="BN3089" s="43"/>
      <c r="BO3089" s="43"/>
      <c r="BP3089" s="43"/>
      <c r="BQ3089" s="43"/>
    </row>
    <row r="3090" spans="1:69" ht="22.9" customHeight="1">
      <c r="A3090" s="412" t="s">
        <v>5471</v>
      </c>
      <c r="B3090" s="413" t="s">
        <v>5472</v>
      </c>
      <c r="C3090" s="866">
        <v>102846</v>
      </c>
      <c r="D3090" s="413" t="s">
        <v>333</v>
      </c>
      <c r="E3090" s="413" t="s">
        <v>302</v>
      </c>
      <c r="F3090" s="413" t="s">
        <v>5474</v>
      </c>
      <c r="G3090" s="413">
        <v>0</v>
      </c>
      <c r="H3090" s="421" t="s">
        <v>1444</v>
      </c>
      <c r="I3090" s="413">
        <v>100</v>
      </c>
      <c r="J3090" s="450">
        <v>44083</v>
      </c>
      <c r="K3090" s="451"/>
      <c r="L3090" s="452">
        <v>40798</v>
      </c>
      <c r="M3090" s="413" t="s">
        <v>177</v>
      </c>
      <c r="N3090" s="413" t="s">
        <v>144</v>
      </c>
      <c r="O3090" s="418"/>
      <c r="P3090" s="421" t="s">
        <v>1444</v>
      </c>
      <c r="Q3090" s="413"/>
      <c r="R3090" s="64"/>
      <c r="S3090" s="413" t="s">
        <v>398</v>
      </c>
      <c r="T3090" s="413"/>
      <c r="U3090" s="413" t="s">
        <v>5473</v>
      </c>
      <c r="V3090" s="413"/>
      <c r="W3090" s="413"/>
      <c r="X3090" s="445" t="s">
        <v>1656</v>
      </c>
      <c r="Y3090" s="43"/>
      <c r="Z3090" s="43"/>
      <c r="AA3090" s="43"/>
      <c r="AB3090" s="43"/>
      <c r="AC3090" s="43"/>
      <c r="AD3090" s="43"/>
      <c r="AE3090" s="43"/>
      <c r="AF3090" s="43"/>
      <c r="AG3090" s="43"/>
      <c r="AH3090" s="43"/>
      <c r="AI3090" s="43"/>
      <c r="AJ3090" s="43"/>
      <c r="AK3090" s="43"/>
      <c r="AL3090" s="43"/>
      <c r="AM3090" s="43"/>
      <c r="AN3090" s="43"/>
      <c r="AO3090" s="43"/>
      <c r="AP3090" s="43"/>
      <c r="AQ3090" s="43"/>
      <c r="AR3090" s="43"/>
      <c r="AS3090" s="43"/>
      <c r="AT3090" s="43"/>
      <c r="AU3090" s="43"/>
      <c r="AV3090" s="43"/>
      <c r="AW3090" s="43"/>
      <c r="AX3090" s="43"/>
      <c r="AY3090" s="43"/>
      <c r="AZ3090" s="43"/>
      <c r="BA3090" s="43"/>
      <c r="BB3090" s="43"/>
      <c r="BC3090" s="43"/>
      <c r="BD3090" s="43"/>
      <c r="BE3090" s="43"/>
      <c r="BF3090" s="43"/>
      <c r="BG3090" s="43"/>
      <c r="BH3090" s="43"/>
      <c r="BI3090" s="43"/>
      <c r="BJ3090" s="43"/>
      <c r="BK3090" s="43"/>
      <c r="BL3090" s="43"/>
      <c r="BM3090" s="43"/>
      <c r="BN3090" s="43"/>
      <c r="BO3090" s="43"/>
      <c r="BP3090" s="43"/>
      <c r="BQ3090" s="43"/>
    </row>
    <row r="3091" spans="1:69" ht="22.9" customHeight="1">
      <c r="A3091" s="412" t="s">
        <v>5471</v>
      </c>
      <c r="B3091" s="413" t="s">
        <v>5472</v>
      </c>
      <c r="C3091" s="866">
        <v>102847</v>
      </c>
      <c r="D3091" s="413" t="s">
        <v>925</v>
      </c>
      <c r="E3091" s="413" t="s">
        <v>172</v>
      </c>
      <c r="F3091" s="413" t="s">
        <v>5474</v>
      </c>
      <c r="G3091" s="413">
        <v>0</v>
      </c>
      <c r="H3091" s="421" t="s">
        <v>1256</v>
      </c>
      <c r="I3091" s="413">
        <v>100</v>
      </c>
      <c r="J3091" s="450">
        <v>44083</v>
      </c>
      <c r="K3091" s="451"/>
      <c r="L3091" s="452">
        <v>40798</v>
      </c>
      <c r="M3091" s="413" t="s">
        <v>177</v>
      </c>
      <c r="N3091" s="413" t="s">
        <v>144</v>
      </c>
      <c r="O3091" s="418"/>
      <c r="P3091" s="421" t="s">
        <v>1256</v>
      </c>
      <c r="Q3091" s="413"/>
      <c r="R3091" s="64"/>
      <c r="S3091" s="413" t="s">
        <v>398</v>
      </c>
      <c r="T3091" s="413"/>
      <c r="U3091" s="413" t="s">
        <v>5473</v>
      </c>
      <c r="V3091" s="413"/>
      <c r="W3091" s="413"/>
      <c r="X3091" s="445" t="s">
        <v>1656</v>
      </c>
      <c r="Y3091" s="43"/>
      <c r="Z3091" s="43"/>
      <c r="AA3091" s="43"/>
      <c r="AB3091" s="43"/>
      <c r="AC3091" s="43"/>
      <c r="AD3091" s="43"/>
      <c r="AE3091" s="43"/>
      <c r="AF3091" s="43"/>
      <c r="AG3091" s="43"/>
      <c r="AH3091" s="43"/>
      <c r="AI3091" s="43"/>
      <c r="AJ3091" s="43"/>
      <c r="AK3091" s="43"/>
      <c r="AL3091" s="43"/>
      <c r="AM3091" s="43"/>
      <c r="AN3091" s="43"/>
      <c r="AO3091" s="43"/>
      <c r="AP3091" s="43"/>
      <c r="AQ3091" s="43"/>
      <c r="AR3091" s="43"/>
      <c r="AS3091" s="43"/>
      <c r="AT3091" s="43"/>
      <c r="AU3091" s="43"/>
      <c r="AV3091" s="43"/>
      <c r="AW3091" s="43"/>
      <c r="AX3091" s="43"/>
      <c r="AY3091" s="43"/>
      <c r="AZ3091" s="43"/>
      <c r="BA3091" s="43"/>
      <c r="BB3091" s="43"/>
      <c r="BC3091" s="43"/>
      <c r="BD3091" s="43"/>
      <c r="BE3091" s="43"/>
      <c r="BF3091" s="43"/>
      <c r="BG3091" s="43"/>
      <c r="BH3091" s="43"/>
      <c r="BI3091" s="43"/>
      <c r="BJ3091" s="43"/>
      <c r="BK3091" s="43"/>
      <c r="BL3091" s="43"/>
      <c r="BM3091" s="43"/>
      <c r="BN3091" s="43"/>
      <c r="BO3091" s="43"/>
      <c r="BP3091" s="43"/>
      <c r="BQ3091" s="43"/>
    </row>
    <row r="3092" spans="1:69" ht="22.9" customHeight="1">
      <c r="A3092" s="412" t="s">
        <v>5471</v>
      </c>
      <c r="B3092" s="413" t="s">
        <v>5472</v>
      </c>
      <c r="C3092" s="866">
        <v>102848</v>
      </c>
      <c r="D3092" s="413" t="s">
        <v>490</v>
      </c>
      <c r="E3092" s="413" t="s">
        <v>899</v>
      </c>
      <c r="F3092" s="413" t="s">
        <v>5474</v>
      </c>
      <c r="G3092" s="413">
        <v>0</v>
      </c>
      <c r="H3092" s="421" t="s">
        <v>1256</v>
      </c>
      <c r="I3092" s="413">
        <v>100</v>
      </c>
      <c r="J3092" s="450">
        <v>44083</v>
      </c>
      <c r="K3092" s="451"/>
      <c r="L3092" s="452">
        <v>40798</v>
      </c>
      <c r="M3092" s="413" t="s">
        <v>598</v>
      </c>
      <c r="N3092" s="413" t="s">
        <v>144</v>
      </c>
      <c r="O3092" s="418"/>
      <c r="P3092" s="421" t="s">
        <v>1256</v>
      </c>
      <c r="Q3092" s="413"/>
      <c r="R3092" s="64"/>
      <c r="S3092" s="413" t="s">
        <v>398</v>
      </c>
      <c r="T3092" s="413"/>
      <c r="U3092" s="413" t="s">
        <v>5473</v>
      </c>
      <c r="V3092" s="413"/>
      <c r="W3092" s="413"/>
      <c r="X3092" s="445" t="s">
        <v>1656</v>
      </c>
      <c r="Y3092" s="43"/>
      <c r="Z3092" s="43"/>
      <c r="AA3092" s="43"/>
      <c r="AB3092" s="43"/>
      <c r="AC3092" s="43"/>
      <c r="AD3092" s="43"/>
      <c r="AE3092" s="43"/>
      <c r="AF3092" s="43"/>
      <c r="AG3092" s="43"/>
      <c r="AH3092" s="43"/>
      <c r="AI3092" s="43"/>
      <c r="AJ3092" s="43"/>
      <c r="AK3092" s="43"/>
      <c r="AL3092" s="43"/>
      <c r="AM3092" s="43"/>
      <c r="AN3092" s="43"/>
      <c r="AO3092" s="43"/>
      <c r="AP3092" s="43"/>
      <c r="AQ3092" s="43"/>
      <c r="AR3092" s="43"/>
      <c r="AS3092" s="43"/>
      <c r="AT3092" s="43"/>
      <c r="AU3092" s="43"/>
      <c r="AV3092" s="43"/>
      <c r="AW3092" s="43"/>
      <c r="AX3092" s="43"/>
      <c r="AY3092" s="43"/>
      <c r="AZ3092" s="43"/>
      <c r="BA3092" s="43"/>
      <c r="BB3092" s="43"/>
      <c r="BC3092" s="43"/>
      <c r="BD3092" s="43"/>
      <c r="BE3092" s="43"/>
      <c r="BF3092" s="43"/>
      <c r="BG3092" s="43"/>
      <c r="BH3092" s="43"/>
      <c r="BI3092" s="43"/>
      <c r="BJ3092" s="43"/>
      <c r="BK3092" s="43"/>
      <c r="BL3092" s="43"/>
      <c r="BM3092" s="43"/>
      <c r="BN3092" s="43"/>
      <c r="BO3092" s="43"/>
      <c r="BP3092" s="43"/>
      <c r="BQ3092" s="43"/>
    </row>
    <row r="3093" spans="1:69" ht="22.9" customHeight="1">
      <c r="A3093" s="412" t="s">
        <v>5471</v>
      </c>
      <c r="B3093" s="413" t="s">
        <v>5472</v>
      </c>
      <c r="C3093" s="866">
        <v>102854</v>
      </c>
      <c r="D3093" s="413" t="s">
        <v>559</v>
      </c>
      <c r="E3093" s="413" t="s">
        <v>5347</v>
      </c>
      <c r="F3093" s="413" t="s">
        <v>5474</v>
      </c>
      <c r="G3093" s="413">
        <v>0</v>
      </c>
      <c r="H3093" s="421" t="s">
        <v>1256</v>
      </c>
      <c r="I3093" s="413">
        <v>100</v>
      </c>
      <c r="J3093" s="450">
        <v>44088</v>
      </c>
      <c r="K3093" s="451"/>
      <c r="L3093" s="452">
        <v>40803</v>
      </c>
      <c r="M3093" s="413" t="s">
        <v>5348</v>
      </c>
      <c r="N3093" s="413" t="s">
        <v>144</v>
      </c>
      <c r="O3093" s="418"/>
      <c r="P3093" s="421" t="s">
        <v>1256</v>
      </c>
      <c r="Q3093" s="413"/>
      <c r="R3093" s="64"/>
      <c r="S3093" s="413" t="s">
        <v>398</v>
      </c>
      <c r="T3093" s="413"/>
      <c r="U3093" s="413" t="s">
        <v>5473</v>
      </c>
      <c r="V3093" s="413"/>
      <c r="W3093" s="413"/>
      <c r="X3093" s="445" t="s">
        <v>1656</v>
      </c>
      <c r="Y3093" s="43"/>
      <c r="Z3093" s="43"/>
      <c r="AA3093" s="43"/>
      <c r="AB3093" s="43"/>
      <c r="AC3093" s="43"/>
      <c r="AD3093" s="43"/>
      <c r="AE3093" s="43"/>
      <c r="AF3093" s="43"/>
      <c r="AG3093" s="43"/>
      <c r="AH3093" s="43"/>
      <c r="AI3093" s="43"/>
      <c r="AJ3093" s="43"/>
      <c r="AK3093" s="43"/>
      <c r="AL3093" s="43"/>
      <c r="AM3093" s="43"/>
      <c r="AN3093" s="43"/>
      <c r="AO3093" s="43"/>
      <c r="AP3093" s="43"/>
      <c r="AQ3093" s="43"/>
      <c r="AR3093" s="43"/>
      <c r="AS3093" s="43"/>
      <c r="AT3093" s="43"/>
      <c r="AU3093" s="43"/>
      <c r="AV3093" s="43"/>
      <c r="AW3093" s="43"/>
      <c r="AX3093" s="43"/>
      <c r="AY3093" s="43"/>
      <c r="AZ3093" s="43"/>
      <c r="BA3093" s="43"/>
      <c r="BB3093" s="43"/>
      <c r="BC3093" s="43"/>
      <c r="BD3093" s="43"/>
      <c r="BE3093" s="43"/>
      <c r="BF3093" s="43"/>
      <c r="BG3093" s="43"/>
      <c r="BH3093" s="43"/>
      <c r="BI3093" s="43"/>
      <c r="BJ3093" s="43"/>
      <c r="BK3093" s="43"/>
      <c r="BL3093" s="43"/>
      <c r="BM3093" s="43"/>
      <c r="BN3093" s="43"/>
      <c r="BO3093" s="43"/>
      <c r="BP3093" s="43"/>
      <c r="BQ3093" s="43"/>
    </row>
    <row r="3094" spans="1:69" ht="22.9" customHeight="1">
      <c r="A3094" s="412" t="s">
        <v>5471</v>
      </c>
      <c r="B3094" s="413" t="s">
        <v>5472</v>
      </c>
      <c r="C3094" s="866">
        <v>102855</v>
      </c>
      <c r="D3094" s="413" t="s">
        <v>448</v>
      </c>
      <c r="E3094" s="413" t="s">
        <v>884</v>
      </c>
      <c r="F3094" s="413" t="s">
        <v>389</v>
      </c>
      <c r="G3094" s="413">
        <v>0</v>
      </c>
      <c r="H3094" s="421" t="s">
        <v>952</v>
      </c>
      <c r="I3094" s="413">
        <v>100</v>
      </c>
      <c r="J3094" s="450">
        <v>44088</v>
      </c>
      <c r="K3094" s="451"/>
      <c r="L3094" s="452">
        <v>40803</v>
      </c>
      <c r="M3094" s="413" t="s">
        <v>219</v>
      </c>
      <c r="N3094" s="413" t="s">
        <v>144</v>
      </c>
      <c r="O3094" s="418"/>
      <c r="P3094" s="421" t="s">
        <v>952</v>
      </c>
      <c r="Q3094" s="413"/>
      <c r="R3094" s="64"/>
      <c r="S3094" s="413" t="s">
        <v>398</v>
      </c>
      <c r="T3094" s="413"/>
      <c r="U3094" s="413" t="s">
        <v>5473</v>
      </c>
      <c r="V3094" s="413"/>
      <c r="W3094" s="413"/>
      <c r="X3094" s="445" t="s">
        <v>1656</v>
      </c>
      <c r="Y3094" s="43"/>
      <c r="Z3094" s="43"/>
      <c r="AA3094" s="43"/>
      <c r="AB3094" s="43"/>
      <c r="AC3094" s="43"/>
      <c r="AD3094" s="43"/>
      <c r="AE3094" s="43"/>
      <c r="AF3094" s="43"/>
      <c r="AG3094" s="43"/>
      <c r="AH3094" s="43"/>
      <c r="AI3094" s="43"/>
      <c r="AJ3094" s="43"/>
      <c r="AK3094" s="43"/>
      <c r="AL3094" s="43"/>
      <c r="AM3094" s="43"/>
      <c r="AN3094" s="43"/>
      <c r="AO3094" s="43"/>
      <c r="AP3094" s="43"/>
      <c r="AQ3094" s="43"/>
      <c r="AR3094" s="43"/>
      <c r="AS3094" s="43"/>
      <c r="AT3094" s="43"/>
      <c r="AU3094" s="43"/>
      <c r="AV3094" s="43"/>
      <c r="AW3094" s="43"/>
      <c r="AX3094" s="43"/>
      <c r="AY3094" s="43"/>
      <c r="AZ3094" s="43"/>
      <c r="BA3094" s="43"/>
      <c r="BB3094" s="43"/>
      <c r="BC3094" s="43"/>
      <c r="BD3094" s="43"/>
      <c r="BE3094" s="43"/>
      <c r="BF3094" s="43"/>
      <c r="BG3094" s="43"/>
      <c r="BH3094" s="43"/>
      <c r="BI3094" s="43"/>
      <c r="BJ3094" s="43"/>
      <c r="BK3094" s="43"/>
      <c r="BL3094" s="43"/>
      <c r="BM3094" s="43"/>
      <c r="BN3094" s="43"/>
      <c r="BO3094" s="43"/>
      <c r="BP3094" s="43"/>
      <c r="BQ3094" s="43"/>
    </row>
    <row r="3095" spans="1:69" ht="22.9" customHeight="1">
      <c r="A3095" s="412" t="s">
        <v>5471</v>
      </c>
      <c r="B3095" s="413" t="s">
        <v>5472</v>
      </c>
      <c r="C3095" s="866">
        <v>102856</v>
      </c>
      <c r="D3095" s="413" t="s">
        <v>5349</v>
      </c>
      <c r="E3095" s="413" t="s">
        <v>594</v>
      </c>
      <c r="F3095" s="413" t="s">
        <v>5474</v>
      </c>
      <c r="G3095" s="413">
        <v>0</v>
      </c>
      <c r="H3095" s="421" t="s">
        <v>1442</v>
      </c>
      <c r="I3095" s="413">
        <v>100</v>
      </c>
      <c r="J3095" s="450">
        <v>44088</v>
      </c>
      <c r="K3095" s="451"/>
      <c r="L3095" s="452">
        <v>40803</v>
      </c>
      <c r="M3095" s="413" t="s">
        <v>1143</v>
      </c>
      <c r="N3095" s="413" t="s">
        <v>144</v>
      </c>
      <c r="O3095" s="418"/>
      <c r="P3095" s="421" t="s">
        <v>1442</v>
      </c>
      <c r="Q3095" s="413"/>
      <c r="R3095" s="64"/>
      <c r="S3095" s="413" t="s">
        <v>398</v>
      </c>
      <c r="T3095" s="413"/>
      <c r="U3095" s="413" t="s">
        <v>5473</v>
      </c>
      <c r="V3095" s="413"/>
      <c r="W3095" s="413"/>
      <c r="X3095" s="445" t="s">
        <v>1656</v>
      </c>
      <c r="Y3095" s="43"/>
      <c r="Z3095" s="43"/>
      <c r="AA3095" s="43"/>
      <c r="AB3095" s="43"/>
      <c r="AC3095" s="43"/>
      <c r="AD3095" s="43"/>
      <c r="AE3095" s="43"/>
      <c r="AF3095" s="43"/>
      <c r="AG3095" s="43"/>
      <c r="AH3095" s="43"/>
      <c r="AI3095" s="43"/>
      <c r="AJ3095" s="43"/>
      <c r="AK3095" s="43"/>
      <c r="AL3095" s="43"/>
      <c r="AM3095" s="43"/>
      <c r="AN3095" s="43"/>
      <c r="AO3095" s="43"/>
      <c r="AP3095" s="43"/>
      <c r="AQ3095" s="43"/>
      <c r="AR3095" s="43"/>
      <c r="AS3095" s="43"/>
      <c r="AT3095" s="43"/>
      <c r="AU3095" s="43"/>
      <c r="AV3095" s="43"/>
      <c r="AW3095" s="43"/>
      <c r="AX3095" s="43"/>
      <c r="AY3095" s="43"/>
      <c r="AZ3095" s="43"/>
      <c r="BA3095" s="43"/>
      <c r="BB3095" s="43"/>
      <c r="BC3095" s="43"/>
      <c r="BD3095" s="43"/>
      <c r="BE3095" s="43"/>
      <c r="BF3095" s="43"/>
      <c r="BG3095" s="43"/>
      <c r="BH3095" s="43"/>
      <c r="BI3095" s="43"/>
      <c r="BJ3095" s="43"/>
      <c r="BK3095" s="43"/>
      <c r="BL3095" s="43"/>
      <c r="BM3095" s="43"/>
      <c r="BN3095" s="43"/>
      <c r="BO3095" s="43"/>
      <c r="BP3095" s="43"/>
      <c r="BQ3095" s="43"/>
    </row>
    <row r="3096" spans="1:69" ht="22.9" customHeight="1">
      <c r="A3096" s="412" t="s">
        <v>5471</v>
      </c>
      <c r="B3096" s="413" t="s">
        <v>5472</v>
      </c>
      <c r="C3096" s="866">
        <v>102858</v>
      </c>
      <c r="D3096" s="413" t="s">
        <v>352</v>
      </c>
      <c r="E3096" s="413" t="s">
        <v>685</v>
      </c>
      <c r="F3096" s="413" t="s">
        <v>389</v>
      </c>
      <c r="G3096" s="413">
        <v>0</v>
      </c>
      <c r="H3096" s="421" t="s">
        <v>1256</v>
      </c>
      <c r="I3096" s="413">
        <v>100</v>
      </c>
      <c r="J3096" s="450">
        <v>44088</v>
      </c>
      <c r="K3096" s="451"/>
      <c r="L3096" s="452">
        <v>40803</v>
      </c>
      <c r="M3096" s="413" t="s">
        <v>416</v>
      </c>
      <c r="N3096" s="413" t="s">
        <v>144</v>
      </c>
      <c r="O3096" s="418"/>
      <c r="P3096" s="421" t="s">
        <v>1256</v>
      </c>
      <c r="Q3096" s="413"/>
      <c r="R3096" s="64"/>
      <c r="S3096" s="413" t="s">
        <v>398</v>
      </c>
      <c r="T3096" s="413"/>
      <c r="U3096" s="413" t="s">
        <v>5473</v>
      </c>
      <c r="V3096" s="413"/>
      <c r="W3096" s="413"/>
      <c r="X3096" s="445" t="s">
        <v>1656</v>
      </c>
      <c r="Y3096" s="43"/>
      <c r="Z3096" s="43"/>
      <c r="AA3096" s="43"/>
      <c r="AB3096" s="43"/>
      <c r="AC3096" s="43"/>
      <c r="AD3096" s="43"/>
      <c r="AE3096" s="43"/>
      <c r="AF3096" s="43"/>
      <c r="AG3096" s="43"/>
      <c r="AH3096" s="43"/>
      <c r="AI3096" s="43"/>
      <c r="AJ3096" s="43"/>
      <c r="AK3096" s="43"/>
      <c r="AL3096" s="43"/>
      <c r="AM3096" s="43"/>
      <c r="AN3096" s="43"/>
      <c r="AO3096" s="43"/>
      <c r="AP3096" s="43"/>
      <c r="AQ3096" s="43"/>
      <c r="AR3096" s="43"/>
      <c r="AS3096" s="43"/>
      <c r="AT3096" s="43"/>
      <c r="AU3096" s="43"/>
      <c r="AV3096" s="43"/>
      <c r="AW3096" s="43"/>
      <c r="AX3096" s="43"/>
      <c r="AY3096" s="43"/>
      <c r="AZ3096" s="43"/>
      <c r="BA3096" s="43"/>
      <c r="BB3096" s="43"/>
      <c r="BC3096" s="43"/>
      <c r="BD3096" s="43"/>
      <c r="BE3096" s="43"/>
      <c r="BF3096" s="43"/>
      <c r="BG3096" s="43"/>
      <c r="BH3096" s="43"/>
      <c r="BI3096" s="43"/>
      <c r="BJ3096" s="43"/>
      <c r="BK3096" s="43"/>
      <c r="BL3096" s="43"/>
      <c r="BM3096" s="43"/>
      <c r="BN3096" s="43"/>
      <c r="BO3096" s="43"/>
      <c r="BP3096" s="43"/>
      <c r="BQ3096" s="43"/>
    </row>
    <row r="3097" spans="1:69" ht="22.9" customHeight="1">
      <c r="A3097" s="412" t="s">
        <v>5471</v>
      </c>
      <c r="B3097" s="413" t="s">
        <v>5472</v>
      </c>
      <c r="C3097" s="866">
        <v>102860</v>
      </c>
      <c r="D3097" s="413" t="s">
        <v>584</v>
      </c>
      <c r="E3097" s="413" t="s">
        <v>5350</v>
      </c>
      <c r="F3097" s="413" t="s">
        <v>389</v>
      </c>
      <c r="G3097" s="413">
        <v>0</v>
      </c>
      <c r="H3097" s="421" t="s">
        <v>952</v>
      </c>
      <c r="I3097" s="413">
        <v>100</v>
      </c>
      <c r="J3097" s="450">
        <v>44096</v>
      </c>
      <c r="K3097" s="451"/>
      <c r="L3097" s="452">
        <v>40811</v>
      </c>
      <c r="M3097" s="413" t="s">
        <v>1154</v>
      </c>
      <c r="N3097" s="413" t="s">
        <v>144</v>
      </c>
      <c r="O3097" s="418"/>
      <c r="P3097" s="421" t="s">
        <v>952</v>
      </c>
      <c r="Q3097" s="413"/>
      <c r="R3097" s="64"/>
      <c r="S3097" s="413" t="s">
        <v>398</v>
      </c>
      <c r="T3097" s="413"/>
      <c r="U3097" s="413" t="s">
        <v>5473</v>
      </c>
      <c r="V3097" s="413"/>
      <c r="W3097" s="413"/>
      <c r="X3097" s="445" t="s">
        <v>1656</v>
      </c>
      <c r="Y3097" s="43"/>
      <c r="Z3097" s="43"/>
      <c r="AA3097" s="43"/>
      <c r="AB3097" s="43"/>
      <c r="AC3097" s="43"/>
      <c r="AD3097" s="43"/>
      <c r="AE3097" s="43"/>
      <c r="AF3097" s="43"/>
      <c r="AG3097" s="43"/>
      <c r="AH3097" s="43"/>
      <c r="AI3097" s="43"/>
      <c r="AJ3097" s="43"/>
      <c r="AK3097" s="43"/>
      <c r="AL3097" s="43"/>
      <c r="AM3097" s="43"/>
      <c r="AN3097" s="43"/>
      <c r="AO3097" s="43"/>
      <c r="AP3097" s="43"/>
      <c r="AQ3097" s="43"/>
      <c r="AR3097" s="43"/>
      <c r="AS3097" s="43"/>
      <c r="AT3097" s="43"/>
      <c r="AU3097" s="43"/>
      <c r="AV3097" s="43"/>
      <c r="AW3097" s="43"/>
      <c r="AX3097" s="43"/>
      <c r="AY3097" s="43"/>
      <c r="AZ3097" s="43"/>
      <c r="BA3097" s="43"/>
      <c r="BB3097" s="43"/>
      <c r="BC3097" s="43"/>
      <c r="BD3097" s="43"/>
      <c r="BE3097" s="43"/>
      <c r="BF3097" s="43"/>
      <c r="BG3097" s="43"/>
      <c r="BH3097" s="43"/>
      <c r="BI3097" s="43"/>
      <c r="BJ3097" s="43"/>
      <c r="BK3097" s="43"/>
      <c r="BL3097" s="43"/>
      <c r="BM3097" s="43"/>
      <c r="BN3097" s="43"/>
      <c r="BO3097" s="43"/>
      <c r="BP3097" s="43"/>
      <c r="BQ3097" s="43"/>
    </row>
    <row r="3098" spans="1:69" ht="22.9" customHeight="1">
      <c r="A3098" s="412" t="s">
        <v>5471</v>
      </c>
      <c r="B3098" s="413" t="s">
        <v>5472</v>
      </c>
      <c r="C3098" s="866">
        <v>102861</v>
      </c>
      <c r="D3098" s="413" t="s">
        <v>447</v>
      </c>
      <c r="E3098" s="413" t="s">
        <v>231</v>
      </c>
      <c r="F3098" s="413" t="s">
        <v>5474</v>
      </c>
      <c r="G3098" s="413">
        <v>0</v>
      </c>
      <c r="H3098" s="421" t="s">
        <v>1444</v>
      </c>
      <c r="I3098" s="413">
        <v>100</v>
      </c>
      <c r="J3098" s="450">
        <v>44096</v>
      </c>
      <c r="K3098" s="451"/>
      <c r="L3098" s="452">
        <v>40811</v>
      </c>
      <c r="M3098" s="413" t="s">
        <v>181</v>
      </c>
      <c r="N3098" s="413" t="s">
        <v>144</v>
      </c>
      <c r="O3098" s="418"/>
      <c r="P3098" s="421" t="s">
        <v>1444</v>
      </c>
      <c r="Q3098" s="413"/>
      <c r="R3098" s="64"/>
      <c r="S3098" s="413" t="s">
        <v>398</v>
      </c>
      <c r="T3098" s="413"/>
      <c r="U3098" s="413" t="s">
        <v>5473</v>
      </c>
      <c r="V3098" s="413"/>
      <c r="W3098" s="413"/>
      <c r="X3098" s="445" t="s">
        <v>1656</v>
      </c>
      <c r="Y3098" s="43"/>
      <c r="Z3098" s="43"/>
      <c r="AA3098" s="43"/>
      <c r="AB3098" s="43"/>
      <c r="AC3098" s="43"/>
      <c r="AD3098" s="43"/>
      <c r="AE3098" s="43"/>
      <c r="AF3098" s="43"/>
      <c r="AG3098" s="43"/>
      <c r="AH3098" s="43"/>
      <c r="AI3098" s="43"/>
      <c r="AJ3098" s="43"/>
      <c r="AK3098" s="43"/>
      <c r="AL3098" s="43"/>
      <c r="AM3098" s="43"/>
      <c r="AN3098" s="43"/>
      <c r="AO3098" s="43"/>
      <c r="AP3098" s="43"/>
      <c r="AQ3098" s="43"/>
      <c r="AR3098" s="43"/>
      <c r="AS3098" s="43"/>
      <c r="AT3098" s="43"/>
      <c r="AU3098" s="43"/>
      <c r="AV3098" s="43"/>
      <c r="AW3098" s="43"/>
      <c r="AX3098" s="43"/>
      <c r="AY3098" s="43"/>
      <c r="AZ3098" s="43"/>
      <c r="BA3098" s="43"/>
      <c r="BB3098" s="43"/>
      <c r="BC3098" s="43"/>
      <c r="BD3098" s="43"/>
      <c r="BE3098" s="43"/>
      <c r="BF3098" s="43"/>
      <c r="BG3098" s="43"/>
      <c r="BH3098" s="43"/>
      <c r="BI3098" s="43"/>
      <c r="BJ3098" s="43"/>
      <c r="BK3098" s="43"/>
      <c r="BL3098" s="43"/>
      <c r="BM3098" s="43"/>
      <c r="BN3098" s="43"/>
      <c r="BO3098" s="43"/>
      <c r="BP3098" s="43"/>
      <c r="BQ3098" s="43"/>
    </row>
    <row r="3099" spans="1:69" ht="22.9" customHeight="1">
      <c r="A3099" s="412" t="s">
        <v>5471</v>
      </c>
      <c r="B3099" s="413" t="s">
        <v>5472</v>
      </c>
      <c r="C3099" s="866">
        <v>102862</v>
      </c>
      <c r="D3099" s="413" t="s">
        <v>447</v>
      </c>
      <c r="E3099" s="413" t="s">
        <v>5319</v>
      </c>
      <c r="F3099" s="413" t="s">
        <v>5474</v>
      </c>
      <c r="G3099" s="413">
        <v>0</v>
      </c>
      <c r="H3099" s="421" t="s">
        <v>1444</v>
      </c>
      <c r="I3099" s="413">
        <v>100</v>
      </c>
      <c r="J3099" s="450">
        <v>44096</v>
      </c>
      <c r="K3099" s="451"/>
      <c r="L3099" s="452">
        <v>40811</v>
      </c>
      <c r="M3099" s="413" t="s">
        <v>181</v>
      </c>
      <c r="N3099" s="413" t="s">
        <v>144</v>
      </c>
      <c r="O3099" s="418"/>
      <c r="P3099" s="421" t="s">
        <v>1444</v>
      </c>
      <c r="Q3099" s="413"/>
      <c r="R3099" s="64"/>
      <c r="S3099" s="413" t="s">
        <v>398</v>
      </c>
      <c r="T3099" s="413"/>
      <c r="U3099" s="413" t="s">
        <v>5473</v>
      </c>
      <c r="V3099" s="413"/>
      <c r="W3099" s="413"/>
      <c r="X3099" s="445" t="s">
        <v>1656</v>
      </c>
      <c r="Y3099" s="43"/>
      <c r="Z3099" s="43"/>
      <c r="AA3099" s="43"/>
      <c r="AB3099" s="43"/>
      <c r="AC3099" s="43"/>
      <c r="AD3099" s="43"/>
      <c r="AE3099" s="43"/>
      <c r="AF3099" s="43"/>
      <c r="AG3099" s="43"/>
      <c r="AH3099" s="43"/>
      <c r="AI3099" s="43"/>
      <c r="AJ3099" s="43"/>
      <c r="AK3099" s="43"/>
      <c r="AL3099" s="43"/>
      <c r="AM3099" s="43"/>
      <c r="AN3099" s="43"/>
      <c r="AO3099" s="43"/>
      <c r="AP3099" s="43"/>
      <c r="AQ3099" s="43"/>
      <c r="AR3099" s="43"/>
      <c r="AS3099" s="43"/>
      <c r="AT3099" s="43"/>
      <c r="AU3099" s="43"/>
      <c r="AV3099" s="43"/>
      <c r="AW3099" s="43"/>
      <c r="AX3099" s="43"/>
      <c r="AY3099" s="43"/>
      <c r="AZ3099" s="43"/>
      <c r="BA3099" s="43"/>
      <c r="BB3099" s="43"/>
      <c r="BC3099" s="43"/>
      <c r="BD3099" s="43"/>
      <c r="BE3099" s="43"/>
      <c r="BF3099" s="43"/>
      <c r="BG3099" s="43"/>
      <c r="BH3099" s="43"/>
      <c r="BI3099" s="43"/>
      <c r="BJ3099" s="43"/>
      <c r="BK3099" s="43"/>
      <c r="BL3099" s="43"/>
      <c r="BM3099" s="43"/>
      <c r="BN3099" s="43"/>
      <c r="BO3099" s="43"/>
      <c r="BP3099" s="43"/>
      <c r="BQ3099" s="43"/>
    </row>
    <row r="3100" spans="1:69" ht="22.9" customHeight="1">
      <c r="A3100" s="412" t="s">
        <v>5471</v>
      </c>
      <c r="B3100" s="413" t="s">
        <v>5472</v>
      </c>
      <c r="C3100" s="866">
        <v>102863</v>
      </c>
      <c r="D3100" s="413" t="s">
        <v>5351</v>
      </c>
      <c r="E3100" s="413" t="s">
        <v>234</v>
      </c>
      <c r="F3100" s="413" t="s">
        <v>389</v>
      </c>
      <c r="G3100" s="413">
        <v>0</v>
      </c>
      <c r="H3100" s="421" t="s">
        <v>1442</v>
      </c>
      <c r="I3100" s="413">
        <v>100</v>
      </c>
      <c r="J3100" s="450">
        <v>44096</v>
      </c>
      <c r="K3100" s="451"/>
      <c r="L3100" s="452">
        <v>40811</v>
      </c>
      <c r="M3100" s="413" t="s">
        <v>201</v>
      </c>
      <c r="N3100" s="413" t="s">
        <v>144</v>
      </c>
      <c r="O3100" s="418"/>
      <c r="P3100" s="421" t="s">
        <v>1442</v>
      </c>
      <c r="Q3100" s="413"/>
      <c r="R3100" s="64"/>
      <c r="S3100" s="413" t="s">
        <v>398</v>
      </c>
      <c r="T3100" s="413"/>
      <c r="U3100" s="413" t="s">
        <v>5473</v>
      </c>
      <c r="V3100" s="413"/>
      <c r="W3100" s="413"/>
      <c r="X3100" s="445" t="s">
        <v>1656</v>
      </c>
      <c r="Y3100" s="43"/>
      <c r="Z3100" s="43"/>
      <c r="AA3100" s="43"/>
      <c r="AB3100" s="43"/>
      <c r="AC3100" s="43"/>
      <c r="AD3100" s="43"/>
      <c r="AE3100" s="43"/>
      <c r="AF3100" s="43"/>
      <c r="AG3100" s="43"/>
      <c r="AH3100" s="43"/>
      <c r="AI3100" s="43"/>
      <c r="AJ3100" s="43"/>
      <c r="AK3100" s="43"/>
      <c r="AL3100" s="43"/>
      <c r="AM3100" s="43"/>
      <c r="AN3100" s="43"/>
      <c r="AO3100" s="43"/>
      <c r="AP3100" s="43"/>
      <c r="AQ3100" s="43"/>
      <c r="AR3100" s="43"/>
      <c r="AS3100" s="43"/>
      <c r="AT3100" s="43"/>
      <c r="AU3100" s="43"/>
      <c r="AV3100" s="43"/>
      <c r="AW3100" s="43"/>
      <c r="AX3100" s="43"/>
      <c r="AY3100" s="43"/>
      <c r="AZ3100" s="43"/>
      <c r="BA3100" s="43"/>
      <c r="BB3100" s="43"/>
      <c r="BC3100" s="43"/>
      <c r="BD3100" s="43"/>
      <c r="BE3100" s="43"/>
      <c r="BF3100" s="43"/>
      <c r="BG3100" s="43"/>
      <c r="BH3100" s="43"/>
      <c r="BI3100" s="43"/>
      <c r="BJ3100" s="43"/>
      <c r="BK3100" s="43"/>
      <c r="BL3100" s="43"/>
      <c r="BM3100" s="43"/>
      <c r="BN3100" s="43"/>
      <c r="BO3100" s="43"/>
      <c r="BP3100" s="43"/>
      <c r="BQ3100" s="43"/>
    </row>
    <row r="3101" spans="1:69" ht="22.9" customHeight="1">
      <c r="A3101" s="412" t="s">
        <v>5471</v>
      </c>
      <c r="B3101" s="413" t="s">
        <v>5472</v>
      </c>
      <c r="C3101" s="866">
        <v>102865</v>
      </c>
      <c r="D3101" s="413" t="s">
        <v>487</v>
      </c>
      <c r="E3101" s="413" t="s">
        <v>169</v>
      </c>
      <c r="F3101" s="413" t="s">
        <v>389</v>
      </c>
      <c r="G3101" s="413">
        <v>0</v>
      </c>
      <c r="H3101" s="421" t="s">
        <v>1444</v>
      </c>
      <c r="I3101" s="413">
        <v>100</v>
      </c>
      <c r="J3101" s="450">
        <v>44107</v>
      </c>
      <c r="K3101" s="451"/>
      <c r="L3101" s="452">
        <v>40822</v>
      </c>
      <c r="M3101" s="413" t="s">
        <v>463</v>
      </c>
      <c r="N3101" s="413" t="s">
        <v>144</v>
      </c>
      <c r="O3101" s="418"/>
      <c r="P3101" s="421" t="s">
        <v>1444</v>
      </c>
      <c r="Q3101" s="413"/>
      <c r="R3101" s="64"/>
      <c r="S3101" s="413" t="s">
        <v>398</v>
      </c>
      <c r="T3101" s="413"/>
      <c r="U3101" s="413" t="s">
        <v>5473</v>
      </c>
      <c r="V3101" s="413"/>
      <c r="W3101" s="413"/>
      <c r="X3101" s="445" t="s">
        <v>1656</v>
      </c>
      <c r="Y3101" s="43"/>
      <c r="Z3101" s="43"/>
      <c r="AA3101" s="43"/>
      <c r="AB3101" s="43"/>
      <c r="AC3101" s="43"/>
      <c r="AD3101" s="43"/>
      <c r="AE3101" s="43"/>
      <c r="AF3101" s="43"/>
      <c r="AG3101" s="43"/>
      <c r="AH3101" s="43"/>
      <c r="AI3101" s="43"/>
      <c r="AJ3101" s="43"/>
      <c r="AK3101" s="43"/>
      <c r="AL3101" s="43"/>
      <c r="AM3101" s="43"/>
      <c r="AN3101" s="43"/>
      <c r="AO3101" s="43"/>
      <c r="AP3101" s="43"/>
      <c r="AQ3101" s="43"/>
      <c r="AR3101" s="43"/>
      <c r="AS3101" s="43"/>
      <c r="AT3101" s="43"/>
      <c r="AU3101" s="43"/>
      <c r="AV3101" s="43"/>
      <c r="AW3101" s="43"/>
      <c r="AX3101" s="43"/>
      <c r="AY3101" s="43"/>
      <c r="AZ3101" s="43"/>
      <c r="BA3101" s="43"/>
      <c r="BB3101" s="43"/>
      <c r="BC3101" s="43"/>
      <c r="BD3101" s="43"/>
      <c r="BE3101" s="43"/>
      <c r="BF3101" s="43"/>
      <c r="BG3101" s="43"/>
      <c r="BH3101" s="43"/>
      <c r="BI3101" s="43"/>
      <c r="BJ3101" s="43"/>
      <c r="BK3101" s="43"/>
      <c r="BL3101" s="43"/>
      <c r="BM3101" s="43"/>
      <c r="BN3101" s="43"/>
      <c r="BO3101" s="43"/>
      <c r="BP3101" s="43"/>
      <c r="BQ3101" s="43"/>
    </row>
    <row r="3102" spans="1:69" ht="22.9" customHeight="1">
      <c r="A3102" s="412" t="s">
        <v>5471</v>
      </c>
      <c r="B3102" s="413" t="s">
        <v>5472</v>
      </c>
      <c r="C3102" s="866">
        <v>102867</v>
      </c>
      <c r="D3102" s="413" t="s">
        <v>5353</v>
      </c>
      <c r="E3102" s="413" t="s">
        <v>5352</v>
      </c>
      <c r="F3102" s="413" t="s">
        <v>389</v>
      </c>
      <c r="G3102" s="413">
        <v>0</v>
      </c>
      <c r="H3102" s="421" t="s">
        <v>952</v>
      </c>
      <c r="I3102" s="413">
        <v>100</v>
      </c>
      <c r="J3102" s="450">
        <v>44107</v>
      </c>
      <c r="K3102" s="451"/>
      <c r="L3102" s="452">
        <v>40822</v>
      </c>
      <c r="M3102" s="413" t="s">
        <v>451</v>
      </c>
      <c r="N3102" s="413" t="s">
        <v>144</v>
      </c>
      <c r="O3102" s="418"/>
      <c r="P3102" s="421" t="s">
        <v>952</v>
      </c>
      <c r="Q3102" s="413"/>
      <c r="R3102" s="64"/>
      <c r="S3102" s="413" t="s">
        <v>398</v>
      </c>
      <c r="T3102" s="413"/>
      <c r="U3102" s="413" t="s">
        <v>5473</v>
      </c>
      <c r="V3102" s="413"/>
      <c r="W3102" s="413"/>
      <c r="X3102" s="445" t="s">
        <v>1656</v>
      </c>
      <c r="Y3102" s="43"/>
      <c r="Z3102" s="43"/>
      <c r="AA3102" s="43"/>
      <c r="AB3102" s="43"/>
      <c r="AC3102" s="43"/>
      <c r="AD3102" s="43"/>
      <c r="AE3102" s="43"/>
      <c r="AF3102" s="43"/>
      <c r="AG3102" s="43"/>
      <c r="AH3102" s="43"/>
      <c r="AI3102" s="43"/>
      <c r="AJ3102" s="43"/>
      <c r="AK3102" s="43"/>
      <c r="AL3102" s="43"/>
      <c r="AM3102" s="43"/>
      <c r="AN3102" s="43"/>
      <c r="AO3102" s="43"/>
      <c r="AP3102" s="43"/>
      <c r="AQ3102" s="43"/>
      <c r="AR3102" s="43"/>
      <c r="AS3102" s="43"/>
      <c r="AT3102" s="43"/>
      <c r="AU3102" s="43"/>
      <c r="AV3102" s="43"/>
      <c r="AW3102" s="43"/>
      <c r="AX3102" s="43"/>
      <c r="AY3102" s="43"/>
      <c r="AZ3102" s="43"/>
      <c r="BA3102" s="43"/>
      <c r="BB3102" s="43"/>
      <c r="BC3102" s="43"/>
      <c r="BD3102" s="43"/>
      <c r="BE3102" s="43"/>
      <c r="BF3102" s="43"/>
      <c r="BG3102" s="43"/>
      <c r="BH3102" s="43"/>
      <c r="BI3102" s="43"/>
      <c r="BJ3102" s="43"/>
      <c r="BK3102" s="43"/>
      <c r="BL3102" s="43"/>
      <c r="BM3102" s="43"/>
      <c r="BN3102" s="43"/>
      <c r="BO3102" s="43"/>
      <c r="BP3102" s="43"/>
      <c r="BQ3102" s="43"/>
    </row>
    <row r="3103" spans="1:69" ht="22.9" customHeight="1">
      <c r="A3103" s="412" t="s">
        <v>5471</v>
      </c>
      <c r="B3103" s="413" t="s">
        <v>5472</v>
      </c>
      <c r="C3103" s="866">
        <v>102870</v>
      </c>
      <c r="D3103" s="413" t="s">
        <v>663</v>
      </c>
      <c r="E3103" s="413" t="s">
        <v>1037</v>
      </c>
      <c r="F3103" s="413" t="s">
        <v>5474</v>
      </c>
      <c r="G3103" s="413">
        <v>0</v>
      </c>
      <c r="H3103" s="421" t="s">
        <v>1442</v>
      </c>
      <c r="I3103" s="413">
        <v>100</v>
      </c>
      <c r="J3103" s="450">
        <v>44111</v>
      </c>
      <c r="K3103" s="451"/>
      <c r="L3103" s="452">
        <v>40826</v>
      </c>
      <c r="M3103" s="413" t="s">
        <v>203</v>
      </c>
      <c r="N3103" s="413" t="s">
        <v>144</v>
      </c>
      <c r="O3103" s="418"/>
      <c r="P3103" s="421" t="s">
        <v>1442</v>
      </c>
      <c r="Q3103" s="413"/>
      <c r="R3103" s="64"/>
      <c r="S3103" s="413" t="s">
        <v>398</v>
      </c>
      <c r="T3103" s="413"/>
      <c r="U3103" s="413" t="s">
        <v>5473</v>
      </c>
      <c r="V3103" s="413"/>
      <c r="W3103" s="413"/>
      <c r="X3103" s="445" t="s">
        <v>1656</v>
      </c>
      <c r="Y3103" s="43"/>
      <c r="Z3103" s="43"/>
      <c r="AA3103" s="43"/>
      <c r="AB3103" s="43"/>
      <c r="AC3103" s="43"/>
      <c r="AD3103" s="43"/>
      <c r="AE3103" s="43"/>
      <c r="AF3103" s="43"/>
      <c r="AG3103" s="43"/>
      <c r="AH3103" s="43"/>
      <c r="AI3103" s="43"/>
      <c r="AJ3103" s="43"/>
      <c r="AK3103" s="43"/>
      <c r="AL3103" s="43"/>
      <c r="AM3103" s="43"/>
      <c r="AN3103" s="43"/>
      <c r="AO3103" s="43"/>
      <c r="AP3103" s="43"/>
      <c r="AQ3103" s="43"/>
      <c r="AR3103" s="43"/>
      <c r="AS3103" s="43"/>
      <c r="AT3103" s="43"/>
      <c r="AU3103" s="43"/>
      <c r="AV3103" s="43"/>
      <c r="AW3103" s="43"/>
      <c r="AX3103" s="43"/>
      <c r="AY3103" s="43"/>
      <c r="AZ3103" s="43"/>
      <c r="BA3103" s="43"/>
      <c r="BB3103" s="43"/>
      <c r="BC3103" s="43"/>
      <c r="BD3103" s="43"/>
      <c r="BE3103" s="43"/>
      <c r="BF3103" s="43"/>
      <c r="BG3103" s="43"/>
      <c r="BH3103" s="43"/>
      <c r="BI3103" s="43"/>
      <c r="BJ3103" s="43"/>
      <c r="BK3103" s="43"/>
      <c r="BL3103" s="43"/>
      <c r="BM3103" s="43"/>
      <c r="BN3103" s="43"/>
      <c r="BO3103" s="43"/>
      <c r="BP3103" s="43"/>
      <c r="BQ3103" s="43"/>
    </row>
    <row r="3104" spans="1:69" ht="22.9" customHeight="1">
      <c r="A3104" s="412" t="s">
        <v>5471</v>
      </c>
      <c r="B3104" s="413" t="s">
        <v>5472</v>
      </c>
      <c r="C3104" s="866">
        <v>102873</v>
      </c>
      <c r="D3104" s="413" t="s">
        <v>862</v>
      </c>
      <c r="E3104" s="413" t="s">
        <v>175</v>
      </c>
      <c r="F3104" s="413" t="s">
        <v>5474</v>
      </c>
      <c r="G3104" s="413">
        <v>0</v>
      </c>
      <c r="H3104" s="421" t="s">
        <v>1442</v>
      </c>
      <c r="I3104" s="413">
        <v>100</v>
      </c>
      <c r="J3104" s="450">
        <v>44121</v>
      </c>
      <c r="K3104" s="451"/>
      <c r="L3104" s="452">
        <v>40836</v>
      </c>
      <c r="M3104" s="413" t="s">
        <v>218</v>
      </c>
      <c r="N3104" s="413" t="s">
        <v>144</v>
      </c>
      <c r="O3104" s="418"/>
      <c r="P3104" s="421" t="s">
        <v>1442</v>
      </c>
      <c r="Q3104" s="413"/>
      <c r="R3104" s="64"/>
      <c r="S3104" s="413" t="s">
        <v>398</v>
      </c>
      <c r="T3104" s="413"/>
      <c r="U3104" s="413" t="s">
        <v>5473</v>
      </c>
      <c r="V3104" s="413"/>
      <c r="W3104" s="413"/>
      <c r="X3104" s="445" t="s">
        <v>1656</v>
      </c>
      <c r="Y3104" s="43"/>
      <c r="Z3104" s="43"/>
      <c r="AA3104" s="43"/>
      <c r="AB3104" s="43"/>
      <c r="AC3104" s="43"/>
      <c r="AD3104" s="43"/>
      <c r="AE3104" s="43"/>
      <c r="AF3104" s="43"/>
      <c r="AG3104" s="43"/>
      <c r="AH3104" s="43"/>
      <c r="AI3104" s="43"/>
      <c r="AJ3104" s="43"/>
      <c r="AK3104" s="43"/>
      <c r="AL3104" s="43"/>
      <c r="AM3104" s="43"/>
      <c r="AN3104" s="43"/>
      <c r="AO3104" s="43"/>
      <c r="AP3104" s="43"/>
      <c r="AQ3104" s="43"/>
      <c r="AR3104" s="43"/>
      <c r="AS3104" s="43"/>
      <c r="AT3104" s="43"/>
      <c r="AU3104" s="43"/>
      <c r="AV3104" s="43"/>
      <c r="AW3104" s="43"/>
      <c r="AX3104" s="43"/>
      <c r="AY3104" s="43"/>
      <c r="AZ3104" s="43"/>
      <c r="BA3104" s="43"/>
      <c r="BB3104" s="43"/>
      <c r="BC3104" s="43"/>
      <c r="BD3104" s="43"/>
      <c r="BE3104" s="43"/>
      <c r="BF3104" s="43"/>
      <c r="BG3104" s="43"/>
      <c r="BH3104" s="43"/>
      <c r="BI3104" s="43"/>
      <c r="BJ3104" s="43"/>
      <c r="BK3104" s="43"/>
      <c r="BL3104" s="43"/>
      <c r="BM3104" s="43"/>
      <c r="BN3104" s="43"/>
      <c r="BO3104" s="43"/>
      <c r="BP3104" s="43"/>
      <c r="BQ3104" s="43"/>
    </row>
    <row r="3105" spans="1:69" ht="22.9" customHeight="1">
      <c r="A3105" s="412" t="s">
        <v>5471</v>
      </c>
      <c r="B3105" s="413" t="s">
        <v>5472</v>
      </c>
      <c r="C3105" s="866">
        <v>102874</v>
      </c>
      <c r="D3105" s="413" t="s">
        <v>143</v>
      </c>
      <c r="E3105" s="413" t="s">
        <v>197</v>
      </c>
      <c r="F3105" s="413" t="s">
        <v>5474</v>
      </c>
      <c r="G3105" s="413">
        <v>0</v>
      </c>
      <c r="H3105" s="421" t="s">
        <v>1256</v>
      </c>
      <c r="I3105" s="413">
        <v>100</v>
      </c>
      <c r="J3105" s="450">
        <v>44123</v>
      </c>
      <c r="K3105" s="451"/>
      <c r="L3105" s="452">
        <v>40838</v>
      </c>
      <c r="M3105" s="413" t="s">
        <v>203</v>
      </c>
      <c r="N3105" s="413" t="s">
        <v>144</v>
      </c>
      <c r="O3105" s="418"/>
      <c r="P3105" s="421" t="s">
        <v>1256</v>
      </c>
      <c r="Q3105" s="413"/>
      <c r="R3105" s="64"/>
      <c r="S3105" s="413" t="s">
        <v>398</v>
      </c>
      <c r="T3105" s="413"/>
      <c r="U3105" s="413" t="s">
        <v>5473</v>
      </c>
      <c r="V3105" s="413"/>
      <c r="W3105" s="413"/>
      <c r="X3105" s="445" t="s">
        <v>1656</v>
      </c>
      <c r="Y3105" s="43"/>
      <c r="Z3105" s="43"/>
      <c r="AA3105" s="43"/>
      <c r="AB3105" s="43"/>
      <c r="AC3105" s="43"/>
      <c r="AD3105" s="43"/>
      <c r="AE3105" s="43"/>
      <c r="AF3105" s="43"/>
      <c r="AG3105" s="43"/>
      <c r="AH3105" s="43"/>
      <c r="AI3105" s="43"/>
      <c r="AJ3105" s="43"/>
      <c r="AK3105" s="43"/>
      <c r="AL3105" s="43"/>
      <c r="AM3105" s="43"/>
      <c r="AN3105" s="43"/>
      <c r="AO3105" s="43"/>
      <c r="AP3105" s="43"/>
      <c r="AQ3105" s="43"/>
      <c r="AR3105" s="43"/>
      <c r="AS3105" s="43"/>
      <c r="AT3105" s="43"/>
      <c r="AU3105" s="43"/>
      <c r="AV3105" s="43"/>
      <c r="AW3105" s="43"/>
      <c r="AX3105" s="43"/>
      <c r="AY3105" s="43"/>
      <c r="AZ3105" s="43"/>
      <c r="BA3105" s="43"/>
      <c r="BB3105" s="43"/>
      <c r="BC3105" s="43"/>
      <c r="BD3105" s="43"/>
      <c r="BE3105" s="43"/>
      <c r="BF3105" s="43"/>
      <c r="BG3105" s="43"/>
      <c r="BH3105" s="43"/>
      <c r="BI3105" s="43"/>
      <c r="BJ3105" s="43"/>
      <c r="BK3105" s="43"/>
      <c r="BL3105" s="43"/>
      <c r="BM3105" s="43"/>
      <c r="BN3105" s="43"/>
      <c r="BO3105" s="43"/>
      <c r="BP3105" s="43"/>
      <c r="BQ3105" s="43"/>
    </row>
    <row r="3106" spans="1:69" ht="22.9" customHeight="1">
      <c r="A3106" s="412" t="s">
        <v>5471</v>
      </c>
      <c r="B3106" s="413" t="s">
        <v>5472</v>
      </c>
      <c r="C3106" s="866">
        <v>102876</v>
      </c>
      <c r="D3106" s="413" t="s">
        <v>143</v>
      </c>
      <c r="E3106" s="413" t="s">
        <v>184</v>
      </c>
      <c r="F3106" s="413" t="s">
        <v>5474</v>
      </c>
      <c r="G3106" s="413">
        <v>0</v>
      </c>
      <c r="H3106" s="421" t="s">
        <v>952</v>
      </c>
      <c r="I3106" s="413">
        <v>100</v>
      </c>
      <c r="J3106" s="450">
        <v>44132</v>
      </c>
      <c r="K3106" s="451"/>
      <c r="L3106" s="452">
        <v>40847</v>
      </c>
      <c r="M3106" s="413" t="s">
        <v>203</v>
      </c>
      <c r="N3106" s="413" t="s">
        <v>144</v>
      </c>
      <c r="O3106" s="418"/>
      <c r="P3106" s="421" t="s">
        <v>952</v>
      </c>
      <c r="Q3106" s="413"/>
      <c r="R3106" s="64"/>
      <c r="S3106" s="413" t="s">
        <v>398</v>
      </c>
      <c r="T3106" s="413"/>
      <c r="U3106" s="413" t="s">
        <v>5473</v>
      </c>
      <c r="V3106" s="413"/>
      <c r="W3106" s="413"/>
      <c r="X3106" s="445" t="s">
        <v>1656</v>
      </c>
      <c r="Y3106" s="43"/>
      <c r="Z3106" s="43"/>
      <c r="AA3106" s="43"/>
      <c r="AB3106" s="43"/>
      <c r="AC3106" s="43"/>
      <c r="AD3106" s="43"/>
      <c r="AE3106" s="43"/>
      <c r="AF3106" s="43"/>
      <c r="AG3106" s="43"/>
      <c r="AH3106" s="43"/>
      <c r="AI3106" s="43"/>
      <c r="AJ3106" s="43"/>
      <c r="AK3106" s="43"/>
      <c r="AL3106" s="43"/>
      <c r="AM3106" s="43"/>
      <c r="AN3106" s="43"/>
      <c r="AO3106" s="43"/>
      <c r="AP3106" s="43"/>
      <c r="AQ3106" s="43"/>
      <c r="AR3106" s="43"/>
      <c r="AS3106" s="43"/>
      <c r="AT3106" s="43"/>
      <c r="AU3106" s="43"/>
      <c r="AV3106" s="43"/>
      <c r="AW3106" s="43"/>
      <c r="AX3106" s="43"/>
      <c r="AY3106" s="43"/>
      <c r="AZ3106" s="43"/>
      <c r="BA3106" s="43"/>
      <c r="BB3106" s="43"/>
      <c r="BC3106" s="43"/>
      <c r="BD3106" s="43"/>
      <c r="BE3106" s="43"/>
      <c r="BF3106" s="43"/>
      <c r="BG3106" s="43"/>
      <c r="BH3106" s="43"/>
      <c r="BI3106" s="43"/>
      <c r="BJ3106" s="43"/>
      <c r="BK3106" s="43"/>
      <c r="BL3106" s="43"/>
      <c r="BM3106" s="43"/>
      <c r="BN3106" s="43"/>
      <c r="BO3106" s="43"/>
      <c r="BP3106" s="43"/>
      <c r="BQ3106" s="43"/>
    </row>
    <row r="3107" spans="1:69" ht="22.9" customHeight="1">
      <c r="A3107" s="412" t="s">
        <v>5471</v>
      </c>
      <c r="B3107" s="413" t="s">
        <v>5472</v>
      </c>
      <c r="C3107" s="866">
        <v>102879</v>
      </c>
      <c r="D3107" s="413" t="s">
        <v>352</v>
      </c>
      <c r="E3107" s="413" t="s">
        <v>5354</v>
      </c>
      <c r="F3107" s="413" t="s">
        <v>389</v>
      </c>
      <c r="G3107" s="413">
        <v>0</v>
      </c>
      <c r="H3107" s="421" t="s">
        <v>1442</v>
      </c>
      <c r="I3107" s="413">
        <v>100</v>
      </c>
      <c r="J3107" s="450">
        <v>44144</v>
      </c>
      <c r="K3107" s="451"/>
      <c r="L3107" s="452">
        <v>40859</v>
      </c>
      <c r="M3107" s="413" t="s">
        <v>369</v>
      </c>
      <c r="N3107" s="413" t="s">
        <v>144</v>
      </c>
      <c r="O3107" s="418"/>
      <c r="P3107" s="421" t="s">
        <v>1442</v>
      </c>
      <c r="Q3107" s="413"/>
      <c r="R3107" s="64"/>
      <c r="S3107" s="413" t="s">
        <v>398</v>
      </c>
      <c r="T3107" s="413"/>
      <c r="U3107" s="413" t="s">
        <v>5473</v>
      </c>
      <c r="V3107" s="413"/>
      <c r="W3107" s="413"/>
      <c r="X3107" s="445" t="s">
        <v>1656</v>
      </c>
      <c r="Y3107" s="43"/>
      <c r="Z3107" s="43"/>
      <c r="AA3107" s="43"/>
      <c r="AB3107" s="43"/>
      <c r="AC3107" s="43"/>
      <c r="AD3107" s="43"/>
      <c r="AE3107" s="43"/>
      <c r="AF3107" s="43"/>
      <c r="AG3107" s="43"/>
      <c r="AH3107" s="43"/>
      <c r="AI3107" s="43"/>
      <c r="AJ3107" s="43"/>
      <c r="AK3107" s="43"/>
      <c r="AL3107" s="43"/>
      <c r="AM3107" s="43"/>
      <c r="AN3107" s="43"/>
      <c r="AO3107" s="43"/>
      <c r="AP3107" s="43"/>
      <c r="AQ3107" s="43"/>
      <c r="AR3107" s="43"/>
      <c r="AS3107" s="43"/>
      <c r="AT3107" s="43"/>
      <c r="AU3107" s="43"/>
      <c r="AV3107" s="43"/>
      <c r="AW3107" s="43"/>
      <c r="AX3107" s="43"/>
      <c r="AY3107" s="43"/>
      <c r="AZ3107" s="43"/>
      <c r="BA3107" s="43"/>
      <c r="BB3107" s="43"/>
      <c r="BC3107" s="43"/>
      <c r="BD3107" s="43"/>
      <c r="BE3107" s="43"/>
      <c r="BF3107" s="43"/>
      <c r="BG3107" s="43"/>
      <c r="BH3107" s="43"/>
      <c r="BI3107" s="43"/>
      <c r="BJ3107" s="43"/>
      <c r="BK3107" s="43"/>
      <c r="BL3107" s="43"/>
      <c r="BM3107" s="43"/>
      <c r="BN3107" s="43"/>
      <c r="BO3107" s="43"/>
      <c r="BP3107" s="43"/>
      <c r="BQ3107" s="43"/>
    </row>
    <row r="3108" spans="1:69" ht="22.9" customHeight="1">
      <c r="A3108" s="412" t="s">
        <v>5471</v>
      </c>
      <c r="B3108" s="413" t="s">
        <v>5472</v>
      </c>
      <c r="C3108" s="866">
        <v>102880</v>
      </c>
      <c r="D3108" s="413" t="s">
        <v>4895</v>
      </c>
      <c r="E3108" s="413" t="s">
        <v>5355</v>
      </c>
      <c r="F3108" s="413" t="s">
        <v>5474</v>
      </c>
      <c r="G3108" s="413">
        <v>0</v>
      </c>
      <c r="H3108" s="421" t="s">
        <v>1444</v>
      </c>
      <c r="I3108" s="413">
        <v>100</v>
      </c>
      <c r="J3108" s="450">
        <v>44144</v>
      </c>
      <c r="K3108" s="451"/>
      <c r="L3108" s="452">
        <v>40859</v>
      </c>
      <c r="M3108" s="413" t="s">
        <v>264</v>
      </c>
      <c r="N3108" s="413" t="s">
        <v>144</v>
      </c>
      <c r="O3108" s="418"/>
      <c r="P3108" s="421" t="s">
        <v>1444</v>
      </c>
      <c r="Q3108" s="413"/>
      <c r="R3108" s="64"/>
      <c r="S3108" s="413" t="s">
        <v>398</v>
      </c>
      <c r="T3108" s="413"/>
      <c r="U3108" s="413" t="s">
        <v>5473</v>
      </c>
      <c r="V3108" s="413"/>
      <c r="W3108" s="413"/>
      <c r="X3108" s="445" t="s">
        <v>1656</v>
      </c>
      <c r="Y3108" s="43"/>
      <c r="Z3108" s="43"/>
      <c r="AA3108" s="43"/>
      <c r="AB3108" s="43"/>
      <c r="AC3108" s="43"/>
      <c r="AD3108" s="43"/>
      <c r="AE3108" s="43"/>
      <c r="AF3108" s="43"/>
      <c r="AG3108" s="43"/>
      <c r="AH3108" s="43"/>
      <c r="AI3108" s="43"/>
      <c r="AJ3108" s="43"/>
      <c r="AK3108" s="43"/>
      <c r="AL3108" s="43"/>
      <c r="AM3108" s="43"/>
      <c r="AN3108" s="43"/>
      <c r="AO3108" s="43"/>
      <c r="AP3108" s="43"/>
      <c r="AQ3108" s="43"/>
      <c r="AR3108" s="43"/>
      <c r="AS3108" s="43"/>
      <c r="AT3108" s="43"/>
      <c r="AU3108" s="43"/>
      <c r="AV3108" s="43"/>
      <c r="AW3108" s="43"/>
      <c r="AX3108" s="43"/>
      <c r="AY3108" s="43"/>
      <c r="AZ3108" s="43"/>
      <c r="BA3108" s="43"/>
      <c r="BB3108" s="43"/>
      <c r="BC3108" s="43"/>
      <c r="BD3108" s="43"/>
      <c r="BE3108" s="43"/>
      <c r="BF3108" s="43"/>
      <c r="BG3108" s="43"/>
      <c r="BH3108" s="43"/>
      <c r="BI3108" s="43"/>
      <c r="BJ3108" s="43"/>
      <c r="BK3108" s="43"/>
      <c r="BL3108" s="43"/>
      <c r="BM3108" s="43"/>
      <c r="BN3108" s="43"/>
      <c r="BO3108" s="43"/>
      <c r="BP3108" s="43"/>
      <c r="BQ3108" s="43"/>
    </row>
    <row r="3109" spans="1:69" ht="22.9" customHeight="1">
      <c r="A3109" s="412" t="s">
        <v>5471</v>
      </c>
      <c r="B3109" s="413" t="s">
        <v>5472</v>
      </c>
      <c r="C3109" s="866">
        <v>102885</v>
      </c>
      <c r="D3109" s="413" t="s">
        <v>139</v>
      </c>
      <c r="E3109" s="413" t="s">
        <v>209</v>
      </c>
      <c r="F3109" s="413" t="s">
        <v>5474</v>
      </c>
      <c r="G3109" s="413">
        <v>0</v>
      </c>
      <c r="H3109" s="421" t="s">
        <v>952</v>
      </c>
      <c r="I3109" s="413">
        <v>100</v>
      </c>
      <c r="J3109" s="450">
        <v>44144</v>
      </c>
      <c r="K3109" s="451"/>
      <c r="L3109" s="452">
        <v>40859</v>
      </c>
      <c r="M3109" s="413" t="s">
        <v>741</v>
      </c>
      <c r="N3109" s="413" t="s">
        <v>144</v>
      </c>
      <c r="O3109" s="418"/>
      <c r="P3109" s="421" t="s">
        <v>952</v>
      </c>
      <c r="Q3109" s="413"/>
      <c r="R3109" s="64"/>
      <c r="S3109" s="413" t="s">
        <v>398</v>
      </c>
      <c r="T3109" s="413"/>
      <c r="U3109" s="413" t="s">
        <v>5473</v>
      </c>
      <c r="V3109" s="413"/>
      <c r="W3109" s="413"/>
      <c r="X3109" s="445" t="s">
        <v>1656</v>
      </c>
      <c r="Y3109" s="43"/>
      <c r="Z3109" s="43"/>
      <c r="AA3109" s="43"/>
      <c r="AB3109" s="43"/>
      <c r="AC3109" s="43"/>
      <c r="AD3109" s="43"/>
      <c r="AE3109" s="43"/>
      <c r="AF3109" s="43"/>
      <c r="AG3109" s="43"/>
      <c r="AH3109" s="43"/>
      <c r="AI3109" s="43"/>
      <c r="AJ3109" s="43"/>
      <c r="AK3109" s="43"/>
      <c r="AL3109" s="43"/>
      <c r="AM3109" s="43"/>
      <c r="AN3109" s="43"/>
      <c r="AO3109" s="43"/>
      <c r="AP3109" s="43"/>
      <c r="AQ3109" s="43"/>
      <c r="AR3109" s="43"/>
      <c r="AS3109" s="43"/>
      <c r="AT3109" s="43"/>
      <c r="AU3109" s="43"/>
      <c r="AV3109" s="43"/>
      <c r="AW3109" s="43"/>
      <c r="AX3109" s="43"/>
      <c r="AY3109" s="43"/>
      <c r="AZ3109" s="43"/>
      <c r="BA3109" s="43"/>
      <c r="BB3109" s="43"/>
      <c r="BC3109" s="43"/>
      <c r="BD3109" s="43"/>
      <c r="BE3109" s="43"/>
      <c r="BF3109" s="43"/>
      <c r="BG3109" s="43"/>
      <c r="BH3109" s="43"/>
      <c r="BI3109" s="43"/>
      <c r="BJ3109" s="43"/>
      <c r="BK3109" s="43"/>
      <c r="BL3109" s="43"/>
      <c r="BM3109" s="43"/>
      <c r="BN3109" s="43"/>
      <c r="BO3109" s="43"/>
      <c r="BP3109" s="43"/>
      <c r="BQ3109" s="43"/>
    </row>
    <row r="3110" spans="1:69" ht="22.9" customHeight="1">
      <c r="A3110" s="412" t="s">
        <v>5471</v>
      </c>
      <c r="B3110" s="413" t="s">
        <v>5472</v>
      </c>
      <c r="C3110" s="866">
        <v>102886</v>
      </c>
      <c r="D3110" s="413" t="s">
        <v>344</v>
      </c>
      <c r="E3110" s="413" t="s">
        <v>5356</v>
      </c>
      <c r="F3110" s="413" t="s">
        <v>389</v>
      </c>
      <c r="G3110" s="413">
        <v>0</v>
      </c>
      <c r="H3110" s="421" t="s">
        <v>1442</v>
      </c>
      <c r="I3110" s="413">
        <v>100</v>
      </c>
      <c r="J3110" s="450">
        <v>44142</v>
      </c>
      <c r="K3110" s="451"/>
      <c r="L3110" s="452">
        <v>40857</v>
      </c>
      <c r="M3110" s="413" t="s">
        <v>164</v>
      </c>
      <c r="N3110" s="413" t="s">
        <v>144</v>
      </c>
      <c r="O3110" s="418"/>
      <c r="P3110" s="421" t="s">
        <v>1442</v>
      </c>
      <c r="Q3110" s="413"/>
      <c r="R3110" s="64"/>
      <c r="S3110" s="413" t="s">
        <v>398</v>
      </c>
      <c r="T3110" s="413"/>
      <c r="U3110" s="413" t="s">
        <v>5473</v>
      </c>
      <c r="V3110" s="413"/>
      <c r="W3110" s="413"/>
      <c r="X3110" s="445" t="s">
        <v>1656</v>
      </c>
      <c r="Y3110" s="43"/>
      <c r="Z3110" s="43"/>
      <c r="AA3110" s="43"/>
      <c r="AB3110" s="43"/>
      <c r="AC3110" s="43"/>
      <c r="AD3110" s="43"/>
      <c r="AE3110" s="43"/>
      <c r="AF3110" s="43"/>
      <c r="AG3110" s="43"/>
      <c r="AH3110" s="43"/>
      <c r="AI3110" s="43"/>
      <c r="AJ3110" s="43"/>
      <c r="AK3110" s="43"/>
      <c r="AL3110" s="43"/>
      <c r="AM3110" s="43"/>
      <c r="AN3110" s="43"/>
      <c r="AO3110" s="43"/>
      <c r="AP3110" s="43"/>
      <c r="AQ3110" s="43"/>
      <c r="AR3110" s="43"/>
      <c r="AS3110" s="43"/>
      <c r="AT3110" s="43"/>
      <c r="AU3110" s="43"/>
      <c r="AV3110" s="43"/>
      <c r="AW3110" s="43"/>
      <c r="AX3110" s="43"/>
      <c r="AY3110" s="43"/>
      <c r="AZ3110" s="43"/>
      <c r="BA3110" s="43"/>
      <c r="BB3110" s="43"/>
      <c r="BC3110" s="43"/>
      <c r="BD3110" s="43"/>
      <c r="BE3110" s="43"/>
      <c r="BF3110" s="43"/>
      <c r="BG3110" s="43"/>
      <c r="BH3110" s="43"/>
      <c r="BI3110" s="43"/>
      <c r="BJ3110" s="43"/>
      <c r="BK3110" s="43"/>
      <c r="BL3110" s="43"/>
      <c r="BM3110" s="43"/>
      <c r="BN3110" s="43"/>
      <c r="BO3110" s="43"/>
      <c r="BP3110" s="43"/>
      <c r="BQ3110" s="43"/>
    </row>
    <row r="3111" spans="1:69" ht="22.9" customHeight="1">
      <c r="A3111" s="412" t="s">
        <v>5471</v>
      </c>
      <c r="B3111" s="413" t="s">
        <v>5472</v>
      </c>
      <c r="C3111" s="866">
        <v>102888</v>
      </c>
      <c r="D3111" s="413" t="s">
        <v>344</v>
      </c>
      <c r="E3111" s="413" t="s">
        <v>205</v>
      </c>
      <c r="F3111" s="413" t="s">
        <v>389</v>
      </c>
      <c r="G3111" s="413">
        <v>0</v>
      </c>
      <c r="H3111" s="421" t="s">
        <v>1442</v>
      </c>
      <c r="I3111" s="413">
        <v>100</v>
      </c>
      <c r="J3111" s="450">
        <v>44142</v>
      </c>
      <c r="K3111" s="451"/>
      <c r="L3111" s="452">
        <v>40857</v>
      </c>
      <c r="M3111" s="413" t="s">
        <v>164</v>
      </c>
      <c r="N3111" s="413" t="s">
        <v>144</v>
      </c>
      <c r="O3111" s="418"/>
      <c r="P3111" s="421" t="s">
        <v>1442</v>
      </c>
      <c r="Q3111" s="413"/>
      <c r="R3111" s="64"/>
      <c r="S3111" s="413" t="s">
        <v>398</v>
      </c>
      <c r="T3111" s="413"/>
      <c r="U3111" s="413" t="s">
        <v>5473</v>
      </c>
      <c r="V3111" s="413"/>
      <c r="W3111" s="413"/>
      <c r="X3111" s="445" t="s">
        <v>1656</v>
      </c>
      <c r="Y3111" s="43"/>
      <c r="Z3111" s="43"/>
      <c r="AA3111" s="43"/>
      <c r="AB3111" s="43"/>
      <c r="AC3111" s="43"/>
      <c r="AD3111" s="43"/>
      <c r="AE3111" s="43"/>
      <c r="AF3111" s="43"/>
      <c r="AG3111" s="43"/>
      <c r="AH3111" s="43"/>
      <c r="AI3111" s="43"/>
      <c r="AJ3111" s="43"/>
      <c r="AK3111" s="43"/>
      <c r="AL3111" s="43"/>
      <c r="AM3111" s="43"/>
      <c r="AN3111" s="43"/>
      <c r="AO3111" s="43"/>
      <c r="AP3111" s="43"/>
      <c r="AQ3111" s="43"/>
      <c r="AR3111" s="43"/>
      <c r="AS3111" s="43"/>
      <c r="AT3111" s="43"/>
      <c r="AU3111" s="43"/>
      <c r="AV3111" s="43"/>
      <c r="AW3111" s="43"/>
      <c r="AX3111" s="43"/>
      <c r="AY3111" s="43"/>
      <c r="AZ3111" s="43"/>
      <c r="BA3111" s="43"/>
      <c r="BB3111" s="43"/>
      <c r="BC3111" s="43"/>
      <c r="BD3111" s="43"/>
      <c r="BE3111" s="43"/>
      <c r="BF3111" s="43"/>
      <c r="BG3111" s="43"/>
      <c r="BH3111" s="43"/>
      <c r="BI3111" s="43"/>
      <c r="BJ3111" s="43"/>
      <c r="BK3111" s="43"/>
      <c r="BL3111" s="43"/>
      <c r="BM3111" s="43"/>
      <c r="BN3111" s="43"/>
      <c r="BO3111" s="43"/>
      <c r="BP3111" s="43"/>
      <c r="BQ3111" s="43"/>
    </row>
    <row r="3112" spans="1:69" ht="22.9" customHeight="1">
      <c r="A3112" s="412" t="s">
        <v>5471</v>
      </c>
      <c r="B3112" s="413" t="s">
        <v>5472</v>
      </c>
      <c r="C3112" s="866">
        <v>102889</v>
      </c>
      <c r="D3112" s="413" t="s">
        <v>344</v>
      </c>
      <c r="E3112" s="413" t="s">
        <v>5357</v>
      </c>
      <c r="F3112" s="413" t="s">
        <v>5474</v>
      </c>
      <c r="G3112" s="413">
        <v>0</v>
      </c>
      <c r="H3112" s="421" t="s">
        <v>1442</v>
      </c>
      <c r="I3112" s="413">
        <v>100</v>
      </c>
      <c r="J3112" s="450">
        <v>44142</v>
      </c>
      <c r="K3112" s="451"/>
      <c r="L3112" s="452">
        <v>40857</v>
      </c>
      <c r="M3112" s="413" t="s">
        <v>205</v>
      </c>
      <c r="N3112" s="413" t="s">
        <v>144</v>
      </c>
      <c r="O3112" s="418"/>
      <c r="P3112" s="421" t="s">
        <v>1442</v>
      </c>
      <c r="Q3112" s="413"/>
      <c r="R3112" s="64"/>
      <c r="S3112" s="413" t="s">
        <v>398</v>
      </c>
      <c r="T3112" s="413"/>
      <c r="U3112" s="413" t="s">
        <v>5473</v>
      </c>
      <c r="V3112" s="413"/>
      <c r="W3112" s="413"/>
      <c r="X3112" s="445" t="s">
        <v>1656</v>
      </c>
      <c r="Y3112" s="43"/>
      <c r="Z3112" s="43"/>
      <c r="AA3112" s="43"/>
      <c r="AB3112" s="43"/>
      <c r="AC3112" s="43"/>
      <c r="AD3112" s="43"/>
      <c r="AE3112" s="43"/>
      <c r="AF3112" s="43"/>
      <c r="AG3112" s="43"/>
      <c r="AH3112" s="43"/>
      <c r="AI3112" s="43"/>
      <c r="AJ3112" s="43"/>
      <c r="AK3112" s="43"/>
      <c r="AL3112" s="43"/>
      <c r="AM3112" s="43"/>
      <c r="AN3112" s="43"/>
      <c r="AO3112" s="43"/>
      <c r="AP3112" s="43"/>
      <c r="AQ3112" s="43"/>
      <c r="AR3112" s="43"/>
      <c r="AS3112" s="43"/>
      <c r="AT3112" s="43"/>
      <c r="AU3112" s="43"/>
      <c r="AV3112" s="43"/>
      <c r="AW3112" s="43"/>
      <c r="AX3112" s="43"/>
      <c r="AY3112" s="43"/>
      <c r="AZ3112" s="43"/>
      <c r="BA3112" s="43"/>
      <c r="BB3112" s="43"/>
      <c r="BC3112" s="43"/>
      <c r="BD3112" s="43"/>
      <c r="BE3112" s="43"/>
      <c r="BF3112" s="43"/>
      <c r="BG3112" s="43"/>
      <c r="BH3112" s="43"/>
      <c r="BI3112" s="43"/>
      <c r="BJ3112" s="43"/>
      <c r="BK3112" s="43"/>
      <c r="BL3112" s="43"/>
      <c r="BM3112" s="43"/>
      <c r="BN3112" s="43"/>
      <c r="BO3112" s="43"/>
      <c r="BP3112" s="43"/>
      <c r="BQ3112" s="43"/>
    </row>
    <row r="3113" spans="1:69" ht="22.9" customHeight="1">
      <c r="A3113" s="412" t="s">
        <v>5471</v>
      </c>
      <c r="B3113" s="413" t="s">
        <v>5472</v>
      </c>
      <c r="C3113" s="866">
        <v>102891</v>
      </c>
      <c r="D3113" s="413" t="s">
        <v>335</v>
      </c>
      <c r="E3113" s="413" t="s">
        <v>201</v>
      </c>
      <c r="F3113" s="413" t="s">
        <v>389</v>
      </c>
      <c r="G3113" s="413">
        <v>0</v>
      </c>
      <c r="H3113" s="421" t="s">
        <v>1442</v>
      </c>
      <c r="I3113" s="413">
        <v>100</v>
      </c>
      <c r="J3113" s="450">
        <v>44153</v>
      </c>
      <c r="K3113" s="451"/>
      <c r="L3113" s="452">
        <v>40868</v>
      </c>
      <c r="M3113" s="413" t="s">
        <v>616</v>
      </c>
      <c r="N3113" s="413" t="s">
        <v>144</v>
      </c>
      <c r="O3113" s="418"/>
      <c r="P3113" s="421" t="s">
        <v>1442</v>
      </c>
      <c r="Q3113" s="413"/>
      <c r="R3113" s="64"/>
      <c r="S3113" s="413" t="s">
        <v>398</v>
      </c>
      <c r="T3113" s="413"/>
      <c r="U3113" s="413" t="s">
        <v>5473</v>
      </c>
      <c r="V3113" s="413"/>
      <c r="W3113" s="413"/>
      <c r="X3113" s="445" t="s">
        <v>1656</v>
      </c>
      <c r="Y3113" s="43"/>
      <c r="Z3113" s="43"/>
      <c r="AA3113" s="43"/>
      <c r="AB3113" s="43"/>
      <c r="AC3113" s="43"/>
      <c r="AD3113" s="43"/>
      <c r="AE3113" s="43"/>
      <c r="AF3113" s="43"/>
      <c r="AG3113" s="43"/>
      <c r="AH3113" s="43"/>
      <c r="AI3113" s="43"/>
      <c r="AJ3113" s="43"/>
      <c r="AK3113" s="43"/>
      <c r="AL3113" s="43"/>
      <c r="AM3113" s="43"/>
      <c r="AN3113" s="43"/>
      <c r="AO3113" s="43"/>
      <c r="AP3113" s="43"/>
      <c r="AQ3113" s="43"/>
      <c r="AR3113" s="43"/>
      <c r="AS3113" s="43"/>
      <c r="AT3113" s="43"/>
      <c r="AU3113" s="43"/>
      <c r="AV3113" s="43"/>
      <c r="AW3113" s="43"/>
      <c r="AX3113" s="43"/>
      <c r="AY3113" s="43"/>
      <c r="AZ3113" s="43"/>
      <c r="BA3113" s="43"/>
      <c r="BB3113" s="43"/>
      <c r="BC3113" s="43"/>
      <c r="BD3113" s="43"/>
      <c r="BE3113" s="43"/>
      <c r="BF3113" s="43"/>
      <c r="BG3113" s="43"/>
      <c r="BH3113" s="43"/>
      <c r="BI3113" s="43"/>
      <c r="BJ3113" s="43"/>
      <c r="BK3113" s="43"/>
      <c r="BL3113" s="43"/>
      <c r="BM3113" s="43"/>
      <c r="BN3113" s="43"/>
      <c r="BO3113" s="43"/>
      <c r="BP3113" s="43"/>
      <c r="BQ3113" s="43"/>
    </row>
    <row r="3114" spans="1:69" ht="22.9" customHeight="1">
      <c r="A3114" s="412" t="s">
        <v>5471</v>
      </c>
      <c r="B3114" s="413" t="s">
        <v>5472</v>
      </c>
      <c r="C3114" s="866">
        <v>102892</v>
      </c>
      <c r="D3114" s="413" t="s">
        <v>139</v>
      </c>
      <c r="E3114" s="413" t="s">
        <v>5358</v>
      </c>
      <c r="F3114" s="413" t="s">
        <v>5474</v>
      </c>
      <c r="G3114" s="413">
        <v>0</v>
      </c>
      <c r="H3114" s="421" t="s">
        <v>1442</v>
      </c>
      <c r="I3114" s="413">
        <v>100</v>
      </c>
      <c r="J3114" s="450">
        <v>44154</v>
      </c>
      <c r="K3114" s="451"/>
      <c r="L3114" s="452">
        <v>40869</v>
      </c>
      <c r="M3114" s="413" t="s">
        <v>229</v>
      </c>
      <c r="N3114" s="413" t="s">
        <v>144</v>
      </c>
      <c r="O3114" s="418"/>
      <c r="P3114" s="421" t="s">
        <v>1442</v>
      </c>
      <c r="Q3114" s="413"/>
      <c r="R3114" s="64"/>
      <c r="S3114" s="413" t="s">
        <v>398</v>
      </c>
      <c r="T3114" s="413"/>
      <c r="U3114" s="413" t="s">
        <v>5473</v>
      </c>
      <c r="V3114" s="413"/>
      <c r="W3114" s="413"/>
      <c r="X3114" s="445" t="s">
        <v>1656</v>
      </c>
      <c r="Y3114" s="43"/>
      <c r="Z3114" s="43"/>
      <c r="AA3114" s="43"/>
      <c r="AB3114" s="43"/>
      <c r="AC3114" s="43"/>
      <c r="AD3114" s="43"/>
      <c r="AE3114" s="43"/>
      <c r="AF3114" s="43"/>
      <c r="AG3114" s="43"/>
      <c r="AH3114" s="43"/>
      <c r="AI3114" s="43"/>
      <c r="AJ3114" s="43"/>
      <c r="AK3114" s="43"/>
      <c r="AL3114" s="43"/>
      <c r="AM3114" s="43"/>
      <c r="AN3114" s="43"/>
      <c r="AO3114" s="43"/>
      <c r="AP3114" s="43"/>
      <c r="AQ3114" s="43"/>
      <c r="AR3114" s="43"/>
      <c r="AS3114" s="43"/>
      <c r="AT3114" s="43"/>
      <c r="AU3114" s="43"/>
      <c r="AV3114" s="43"/>
      <c r="AW3114" s="43"/>
      <c r="AX3114" s="43"/>
      <c r="AY3114" s="43"/>
      <c r="AZ3114" s="43"/>
      <c r="BA3114" s="43"/>
      <c r="BB3114" s="43"/>
      <c r="BC3114" s="43"/>
      <c r="BD3114" s="43"/>
      <c r="BE3114" s="43"/>
      <c r="BF3114" s="43"/>
      <c r="BG3114" s="43"/>
      <c r="BH3114" s="43"/>
      <c r="BI3114" s="43"/>
      <c r="BJ3114" s="43"/>
      <c r="BK3114" s="43"/>
      <c r="BL3114" s="43"/>
      <c r="BM3114" s="43"/>
      <c r="BN3114" s="43"/>
      <c r="BO3114" s="43"/>
      <c r="BP3114" s="43"/>
      <c r="BQ3114" s="43"/>
    </row>
    <row r="3115" spans="1:69" ht="22.9" customHeight="1">
      <c r="A3115" s="412" t="s">
        <v>5471</v>
      </c>
      <c r="B3115" s="413" t="s">
        <v>5472</v>
      </c>
      <c r="C3115" s="866">
        <v>102894</v>
      </c>
      <c r="D3115" s="413" t="s">
        <v>659</v>
      </c>
      <c r="E3115" s="413" t="s">
        <v>186</v>
      </c>
      <c r="F3115" s="413" t="s">
        <v>389</v>
      </c>
      <c r="G3115" s="413">
        <v>0</v>
      </c>
      <c r="H3115" s="421" t="s">
        <v>1444</v>
      </c>
      <c r="I3115" s="413">
        <v>100</v>
      </c>
      <c r="J3115" s="450">
        <v>44169</v>
      </c>
      <c r="K3115" s="451"/>
      <c r="L3115" s="452">
        <v>40884</v>
      </c>
      <c r="M3115" s="413" t="s">
        <v>166</v>
      </c>
      <c r="N3115" s="413" t="s">
        <v>144</v>
      </c>
      <c r="O3115" s="418"/>
      <c r="P3115" s="421" t="s">
        <v>1444</v>
      </c>
      <c r="Q3115" s="413"/>
      <c r="R3115" s="64"/>
      <c r="S3115" s="413" t="s">
        <v>398</v>
      </c>
      <c r="T3115" s="413"/>
      <c r="U3115" s="413" t="s">
        <v>5473</v>
      </c>
      <c r="V3115" s="413"/>
      <c r="W3115" s="413"/>
      <c r="X3115" s="445" t="s">
        <v>1656</v>
      </c>
      <c r="Y3115" s="43"/>
      <c r="Z3115" s="43"/>
      <c r="AA3115" s="43"/>
      <c r="AB3115" s="43"/>
      <c r="AC3115" s="43"/>
      <c r="AD3115" s="43"/>
      <c r="AE3115" s="43"/>
      <c r="AF3115" s="43"/>
      <c r="AG3115" s="43"/>
      <c r="AH3115" s="43"/>
      <c r="AI3115" s="43"/>
      <c r="AJ3115" s="43"/>
      <c r="AK3115" s="43"/>
      <c r="AL3115" s="43"/>
      <c r="AM3115" s="43"/>
      <c r="AN3115" s="43"/>
      <c r="AO3115" s="43"/>
      <c r="AP3115" s="43"/>
      <c r="AQ3115" s="43"/>
      <c r="AR3115" s="43"/>
      <c r="AS3115" s="43"/>
      <c r="AT3115" s="43"/>
      <c r="AU3115" s="43"/>
      <c r="AV3115" s="43"/>
      <c r="AW3115" s="43"/>
      <c r="AX3115" s="43"/>
      <c r="AY3115" s="43"/>
      <c r="AZ3115" s="43"/>
      <c r="BA3115" s="43"/>
      <c r="BB3115" s="43"/>
      <c r="BC3115" s="43"/>
      <c r="BD3115" s="43"/>
      <c r="BE3115" s="43"/>
      <c r="BF3115" s="43"/>
      <c r="BG3115" s="43"/>
      <c r="BH3115" s="43"/>
      <c r="BI3115" s="43"/>
      <c r="BJ3115" s="43"/>
      <c r="BK3115" s="43"/>
      <c r="BL3115" s="43"/>
      <c r="BM3115" s="43"/>
      <c r="BN3115" s="43"/>
      <c r="BO3115" s="43"/>
      <c r="BP3115" s="43"/>
      <c r="BQ3115" s="43"/>
    </row>
    <row r="3116" spans="1:69" ht="22.9" customHeight="1">
      <c r="A3116" s="412" t="s">
        <v>5471</v>
      </c>
      <c r="B3116" s="413" t="s">
        <v>5472</v>
      </c>
      <c r="C3116" s="866">
        <v>102896</v>
      </c>
      <c r="D3116" s="413" t="s">
        <v>865</v>
      </c>
      <c r="E3116" s="413" t="s">
        <v>231</v>
      </c>
      <c r="F3116" s="413" t="s">
        <v>5474</v>
      </c>
      <c r="G3116" s="413">
        <v>0</v>
      </c>
      <c r="H3116" s="421" t="s">
        <v>1256</v>
      </c>
      <c r="I3116" s="413">
        <v>100</v>
      </c>
      <c r="J3116" s="450">
        <v>44169</v>
      </c>
      <c r="K3116" s="451"/>
      <c r="L3116" s="452">
        <v>40884</v>
      </c>
      <c r="M3116" s="413" t="s">
        <v>388</v>
      </c>
      <c r="N3116" s="413" t="s">
        <v>144</v>
      </c>
      <c r="O3116" s="418"/>
      <c r="P3116" s="421" t="s">
        <v>1256</v>
      </c>
      <c r="Q3116" s="413"/>
      <c r="R3116" s="64"/>
      <c r="S3116" s="413" t="s">
        <v>398</v>
      </c>
      <c r="T3116" s="413"/>
      <c r="U3116" s="413" t="s">
        <v>5473</v>
      </c>
      <c r="V3116" s="413"/>
      <c r="W3116" s="413"/>
      <c r="X3116" s="445" t="s">
        <v>1656</v>
      </c>
      <c r="Y3116" s="43"/>
      <c r="Z3116" s="43"/>
      <c r="AA3116" s="43"/>
      <c r="AB3116" s="43"/>
      <c r="AC3116" s="43"/>
      <c r="AD3116" s="43"/>
      <c r="AE3116" s="43"/>
      <c r="AF3116" s="43"/>
      <c r="AG3116" s="43"/>
      <c r="AH3116" s="43"/>
      <c r="AI3116" s="43"/>
      <c r="AJ3116" s="43"/>
      <c r="AK3116" s="43"/>
      <c r="AL3116" s="43"/>
      <c r="AM3116" s="43"/>
      <c r="AN3116" s="43"/>
      <c r="AO3116" s="43"/>
      <c r="AP3116" s="43"/>
      <c r="AQ3116" s="43"/>
      <c r="AR3116" s="43"/>
      <c r="AS3116" s="43"/>
      <c r="AT3116" s="43"/>
      <c r="AU3116" s="43"/>
      <c r="AV3116" s="43"/>
      <c r="AW3116" s="43"/>
      <c r="AX3116" s="43"/>
      <c r="AY3116" s="43"/>
      <c r="AZ3116" s="43"/>
      <c r="BA3116" s="43"/>
      <c r="BB3116" s="43"/>
      <c r="BC3116" s="43"/>
      <c r="BD3116" s="43"/>
      <c r="BE3116" s="43"/>
      <c r="BF3116" s="43"/>
      <c r="BG3116" s="43"/>
      <c r="BH3116" s="43"/>
      <c r="BI3116" s="43"/>
      <c r="BJ3116" s="43"/>
      <c r="BK3116" s="43"/>
      <c r="BL3116" s="43"/>
      <c r="BM3116" s="43"/>
      <c r="BN3116" s="43"/>
      <c r="BO3116" s="43"/>
      <c r="BP3116" s="43"/>
      <c r="BQ3116" s="43"/>
    </row>
    <row r="3117" spans="1:69" ht="22.9" customHeight="1">
      <c r="A3117" s="412" t="s">
        <v>5471</v>
      </c>
      <c r="B3117" s="413" t="s">
        <v>5472</v>
      </c>
      <c r="C3117" s="866">
        <v>102898</v>
      </c>
      <c r="D3117" s="413" t="s">
        <v>140</v>
      </c>
      <c r="E3117" s="413" t="s">
        <v>5314</v>
      </c>
      <c r="F3117" s="413" t="s">
        <v>389</v>
      </c>
      <c r="G3117" s="413">
        <v>0</v>
      </c>
      <c r="H3117" s="421" t="s">
        <v>1444</v>
      </c>
      <c r="I3117" s="413">
        <v>100</v>
      </c>
      <c r="J3117" s="450">
        <v>44180</v>
      </c>
      <c r="K3117" s="451"/>
      <c r="L3117" s="452">
        <v>40895</v>
      </c>
      <c r="M3117" s="413" t="s">
        <v>5359</v>
      </c>
      <c r="N3117" s="413" t="s">
        <v>144</v>
      </c>
      <c r="O3117" s="418"/>
      <c r="P3117" s="421" t="s">
        <v>1444</v>
      </c>
      <c r="Q3117" s="413"/>
      <c r="R3117" s="64"/>
      <c r="S3117" s="413" t="s">
        <v>398</v>
      </c>
      <c r="T3117" s="413"/>
      <c r="U3117" s="413" t="s">
        <v>5473</v>
      </c>
      <c r="V3117" s="413"/>
      <c r="W3117" s="413"/>
      <c r="X3117" s="445" t="s">
        <v>1656</v>
      </c>
      <c r="Y3117" s="43"/>
      <c r="Z3117" s="43"/>
      <c r="AA3117" s="43"/>
      <c r="AB3117" s="43"/>
      <c r="AC3117" s="43"/>
      <c r="AD3117" s="43"/>
      <c r="AE3117" s="43"/>
      <c r="AF3117" s="43"/>
      <c r="AG3117" s="43"/>
      <c r="AH3117" s="43"/>
      <c r="AI3117" s="43"/>
      <c r="AJ3117" s="43"/>
      <c r="AK3117" s="43"/>
      <c r="AL3117" s="43"/>
      <c r="AM3117" s="43"/>
      <c r="AN3117" s="43"/>
      <c r="AO3117" s="43"/>
      <c r="AP3117" s="43"/>
      <c r="AQ3117" s="43"/>
      <c r="AR3117" s="43"/>
      <c r="AS3117" s="43"/>
      <c r="AT3117" s="43"/>
      <c r="AU3117" s="43"/>
      <c r="AV3117" s="43"/>
      <c r="AW3117" s="43"/>
      <c r="AX3117" s="43"/>
      <c r="AY3117" s="43"/>
      <c r="AZ3117" s="43"/>
      <c r="BA3117" s="43"/>
      <c r="BB3117" s="43"/>
      <c r="BC3117" s="43"/>
      <c r="BD3117" s="43"/>
      <c r="BE3117" s="43"/>
      <c r="BF3117" s="43"/>
      <c r="BG3117" s="43"/>
      <c r="BH3117" s="43"/>
      <c r="BI3117" s="43"/>
      <c r="BJ3117" s="43"/>
      <c r="BK3117" s="43"/>
      <c r="BL3117" s="43"/>
      <c r="BM3117" s="43"/>
      <c r="BN3117" s="43"/>
      <c r="BO3117" s="43"/>
      <c r="BP3117" s="43"/>
      <c r="BQ3117" s="43"/>
    </row>
    <row r="3118" spans="1:69" ht="22.9" customHeight="1">
      <c r="A3118" s="412" t="s">
        <v>5471</v>
      </c>
      <c r="B3118" s="413" t="s">
        <v>5472</v>
      </c>
      <c r="C3118" s="866">
        <v>102899</v>
      </c>
      <c r="D3118" s="413" t="s">
        <v>140</v>
      </c>
      <c r="E3118" s="413" t="s">
        <v>177</v>
      </c>
      <c r="F3118" s="413" t="s">
        <v>389</v>
      </c>
      <c r="G3118" s="413">
        <v>0</v>
      </c>
      <c r="H3118" s="421" t="s">
        <v>1444</v>
      </c>
      <c r="I3118" s="413">
        <v>100</v>
      </c>
      <c r="J3118" s="450">
        <v>44180</v>
      </c>
      <c r="K3118" s="451"/>
      <c r="L3118" s="452">
        <v>40895</v>
      </c>
      <c r="M3118" s="413" t="s">
        <v>5360</v>
      </c>
      <c r="N3118" s="413" t="s">
        <v>144</v>
      </c>
      <c r="O3118" s="418"/>
      <c r="P3118" s="421" t="s">
        <v>1444</v>
      </c>
      <c r="Q3118" s="413"/>
      <c r="R3118" s="64"/>
      <c r="S3118" s="413" t="s">
        <v>398</v>
      </c>
      <c r="T3118" s="413"/>
      <c r="U3118" s="413" t="s">
        <v>5473</v>
      </c>
      <c r="V3118" s="413"/>
      <c r="W3118" s="413"/>
      <c r="X3118" s="445" t="s">
        <v>1656</v>
      </c>
      <c r="Y3118" s="43"/>
      <c r="Z3118" s="43"/>
      <c r="AA3118" s="43"/>
      <c r="AB3118" s="43"/>
      <c r="AC3118" s="43"/>
      <c r="AD3118" s="43"/>
      <c r="AE3118" s="43"/>
      <c r="AF3118" s="43"/>
      <c r="AG3118" s="43"/>
      <c r="AH3118" s="43"/>
      <c r="AI3118" s="43"/>
      <c r="AJ3118" s="43"/>
      <c r="AK3118" s="43"/>
      <c r="AL3118" s="43"/>
      <c r="AM3118" s="43"/>
      <c r="AN3118" s="43"/>
      <c r="AO3118" s="43"/>
      <c r="AP3118" s="43"/>
      <c r="AQ3118" s="43"/>
      <c r="AR3118" s="43"/>
      <c r="AS3118" s="43"/>
      <c r="AT3118" s="43"/>
      <c r="AU3118" s="43"/>
      <c r="AV3118" s="43"/>
      <c r="AW3118" s="43"/>
      <c r="AX3118" s="43"/>
      <c r="AY3118" s="43"/>
      <c r="AZ3118" s="43"/>
      <c r="BA3118" s="43"/>
      <c r="BB3118" s="43"/>
      <c r="BC3118" s="43"/>
      <c r="BD3118" s="43"/>
      <c r="BE3118" s="43"/>
      <c r="BF3118" s="43"/>
      <c r="BG3118" s="43"/>
      <c r="BH3118" s="43"/>
      <c r="BI3118" s="43"/>
      <c r="BJ3118" s="43"/>
      <c r="BK3118" s="43"/>
      <c r="BL3118" s="43"/>
      <c r="BM3118" s="43"/>
      <c r="BN3118" s="43"/>
      <c r="BO3118" s="43"/>
      <c r="BP3118" s="43"/>
      <c r="BQ3118" s="43"/>
    </row>
    <row r="3119" spans="1:69" ht="22.9" customHeight="1">
      <c r="A3119" s="412" t="s">
        <v>5471</v>
      </c>
      <c r="B3119" s="413" t="s">
        <v>5472</v>
      </c>
      <c r="C3119" s="866">
        <v>102903</v>
      </c>
      <c r="D3119" s="413" t="s">
        <v>352</v>
      </c>
      <c r="E3119" s="413" t="s">
        <v>1484</v>
      </c>
      <c r="F3119" s="413" t="s">
        <v>389</v>
      </c>
      <c r="G3119" s="413">
        <v>0</v>
      </c>
      <c r="H3119" s="421" t="s">
        <v>1442</v>
      </c>
      <c r="I3119" s="413">
        <v>100</v>
      </c>
      <c r="J3119" s="450">
        <v>44182</v>
      </c>
      <c r="K3119" s="451"/>
      <c r="L3119" s="452">
        <v>40897</v>
      </c>
      <c r="M3119" s="413" t="s">
        <v>543</v>
      </c>
      <c r="N3119" s="413" t="s">
        <v>144</v>
      </c>
      <c r="O3119" s="418"/>
      <c r="P3119" s="421" t="s">
        <v>1442</v>
      </c>
      <c r="Q3119" s="413"/>
      <c r="R3119" s="64"/>
      <c r="S3119" s="413" t="s">
        <v>398</v>
      </c>
      <c r="T3119" s="413"/>
      <c r="U3119" s="413" t="s">
        <v>5473</v>
      </c>
      <c r="V3119" s="413"/>
      <c r="W3119" s="413"/>
      <c r="X3119" s="445" t="s">
        <v>1656</v>
      </c>
      <c r="Y3119" s="43"/>
      <c r="Z3119" s="43"/>
      <c r="AA3119" s="43"/>
      <c r="AB3119" s="43"/>
      <c r="AC3119" s="43"/>
      <c r="AD3119" s="43"/>
      <c r="AE3119" s="43"/>
      <c r="AF3119" s="43"/>
      <c r="AG3119" s="43"/>
      <c r="AH3119" s="43"/>
      <c r="AI3119" s="43"/>
      <c r="AJ3119" s="43"/>
      <c r="AK3119" s="43"/>
      <c r="AL3119" s="43"/>
      <c r="AM3119" s="43"/>
      <c r="AN3119" s="43"/>
      <c r="AO3119" s="43"/>
      <c r="AP3119" s="43"/>
      <c r="AQ3119" s="43"/>
      <c r="AR3119" s="43"/>
      <c r="AS3119" s="43"/>
      <c r="AT3119" s="43"/>
      <c r="AU3119" s="43"/>
      <c r="AV3119" s="43"/>
      <c r="AW3119" s="43"/>
      <c r="AX3119" s="43"/>
      <c r="AY3119" s="43"/>
      <c r="AZ3119" s="43"/>
      <c r="BA3119" s="43"/>
      <c r="BB3119" s="43"/>
      <c r="BC3119" s="43"/>
      <c r="BD3119" s="43"/>
      <c r="BE3119" s="43"/>
      <c r="BF3119" s="43"/>
      <c r="BG3119" s="43"/>
      <c r="BH3119" s="43"/>
      <c r="BI3119" s="43"/>
      <c r="BJ3119" s="43"/>
      <c r="BK3119" s="43"/>
      <c r="BL3119" s="43"/>
      <c r="BM3119" s="43"/>
      <c r="BN3119" s="43"/>
      <c r="BO3119" s="43"/>
      <c r="BP3119" s="43"/>
      <c r="BQ3119" s="43"/>
    </row>
    <row r="3120" spans="1:69" ht="22.9" customHeight="1">
      <c r="A3120" s="412" t="s">
        <v>5471</v>
      </c>
      <c r="B3120" s="413" t="s">
        <v>5472</v>
      </c>
      <c r="C3120" s="866">
        <v>102906</v>
      </c>
      <c r="D3120" s="413" t="s">
        <v>5363</v>
      </c>
      <c r="E3120" s="413" t="s">
        <v>5361</v>
      </c>
      <c r="F3120" s="413" t="s">
        <v>389</v>
      </c>
      <c r="G3120" s="413">
        <v>0</v>
      </c>
      <c r="H3120" s="421" t="s">
        <v>1256</v>
      </c>
      <c r="I3120" s="413">
        <v>100</v>
      </c>
      <c r="J3120" s="450">
        <v>44196</v>
      </c>
      <c r="K3120" s="451"/>
      <c r="L3120" s="452">
        <v>40911</v>
      </c>
      <c r="M3120" s="413" t="s">
        <v>5362</v>
      </c>
      <c r="N3120" s="413" t="s">
        <v>144</v>
      </c>
      <c r="O3120" s="418"/>
      <c r="P3120" s="421" t="s">
        <v>1256</v>
      </c>
      <c r="Q3120" s="413"/>
      <c r="R3120" s="64"/>
      <c r="S3120" s="413" t="s">
        <v>398</v>
      </c>
      <c r="T3120" s="413"/>
      <c r="U3120" s="413" t="s">
        <v>5473</v>
      </c>
      <c r="V3120" s="413"/>
      <c r="W3120" s="413"/>
      <c r="X3120" s="445" t="s">
        <v>1656</v>
      </c>
      <c r="Y3120" s="43"/>
      <c r="Z3120" s="43"/>
      <c r="AA3120" s="43"/>
      <c r="AB3120" s="43"/>
      <c r="AC3120" s="43"/>
      <c r="AD3120" s="43"/>
      <c r="AE3120" s="43"/>
      <c r="AF3120" s="43"/>
      <c r="AG3120" s="43"/>
      <c r="AH3120" s="43"/>
      <c r="AI3120" s="43"/>
      <c r="AJ3120" s="43"/>
      <c r="AK3120" s="43"/>
      <c r="AL3120" s="43"/>
      <c r="AM3120" s="43"/>
      <c r="AN3120" s="43"/>
      <c r="AO3120" s="43"/>
      <c r="AP3120" s="43"/>
      <c r="AQ3120" s="43"/>
      <c r="AR3120" s="43"/>
      <c r="AS3120" s="43"/>
      <c r="AT3120" s="43"/>
      <c r="AU3120" s="43"/>
      <c r="AV3120" s="43"/>
      <c r="AW3120" s="43"/>
      <c r="AX3120" s="43"/>
      <c r="AY3120" s="43"/>
      <c r="AZ3120" s="43"/>
      <c r="BA3120" s="43"/>
      <c r="BB3120" s="43"/>
      <c r="BC3120" s="43"/>
      <c r="BD3120" s="43"/>
      <c r="BE3120" s="43"/>
      <c r="BF3120" s="43"/>
      <c r="BG3120" s="43"/>
      <c r="BH3120" s="43"/>
      <c r="BI3120" s="43"/>
      <c r="BJ3120" s="43"/>
      <c r="BK3120" s="43"/>
      <c r="BL3120" s="43"/>
      <c r="BM3120" s="43"/>
      <c r="BN3120" s="43"/>
      <c r="BO3120" s="43"/>
      <c r="BP3120" s="43"/>
      <c r="BQ3120" s="43"/>
    </row>
    <row r="3121" spans="1:69" ht="22.9" customHeight="1">
      <c r="A3121" s="412" t="s">
        <v>5471</v>
      </c>
      <c r="B3121" s="413" t="s">
        <v>5472</v>
      </c>
      <c r="C3121" s="866">
        <v>102907</v>
      </c>
      <c r="D3121" s="413" t="s">
        <v>336</v>
      </c>
      <c r="E3121" s="413" t="s">
        <v>220</v>
      </c>
      <c r="F3121" s="413" t="s">
        <v>5474</v>
      </c>
      <c r="G3121" s="413">
        <v>0</v>
      </c>
      <c r="H3121" s="421" t="s">
        <v>1256</v>
      </c>
      <c r="I3121" s="413">
        <v>100</v>
      </c>
      <c r="J3121" s="450">
        <v>44196</v>
      </c>
      <c r="K3121" s="451"/>
      <c r="L3121" s="452">
        <v>40911</v>
      </c>
      <c r="M3121" s="413" t="s">
        <v>5364</v>
      </c>
      <c r="N3121" s="413" t="s">
        <v>144</v>
      </c>
      <c r="O3121" s="418"/>
      <c r="P3121" s="421" t="s">
        <v>1256</v>
      </c>
      <c r="Q3121" s="413"/>
      <c r="R3121" s="64"/>
      <c r="S3121" s="413" t="s">
        <v>398</v>
      </c>
      <c r="T3121" s="413"/>
      <c r="U3121" s="413" t="s">
        <v>5473</v>
      </c>
      <c r="V3121" s="413"/>
      <c r="W3121" s="413"/>
      <c r="X3121" s="445" t="s">
        <v>1656</v>
      </c>
      <c r="Y3121" s="43"/>
      <c r="Z3121" s="43"/>
      <c r="AA3121" s="43"/>
      <c r="AB3121" s="43"/>
      <c r="AC3121" s="43"/>
      <c r="AD3121" s="43"/>
      <c r="AE3121" s="43"/>
      <c r="AF3121" s="43"/>
      <c r="AG3121" s="43"/>
      <c r="AH3121" s="43"/>
      <c r="AI3121" s="43"/>
      <c r="AJ3121" s="43"/>
      <c r="AK3121" s="43"/>
      <c r="AL3121" s="43"/>
      <c r="AM3121" s="43"/>
      <c r="AN3121" s="43"/>
      <c r="AO3121" s="43"/>
      <c r="AP3121" s="43"/>
      <c r="AQ3121" s="43"/>
      <c r="AR3121" s="43"/>
      <c r="AS3121" s="43"/>
      <c r="AT3121" s="43"/>
      <c r="AU3121" s="43"/>
      <c r="AV3121" s="43"/>
      <c r="AW3121" s="43"/>
      <c r="AX3121" s="43"/>
      <c r="AY3121" s="43"/>
      <c r="AZ3121" s="43"/>
      <c r="BA3121" s="43"/>
      <c r="BB3121" s="43"/>
      <c r="BC3121" s="43"/>
      <c r="BD3121" s="43"/>
      <c r="BE3121" s="43"/>
      <c r="BF3121" s="43"/>
      <c r="BG3121" s="43"/>
      <c r="BH3121" s="43"/>
      <c r="BI3121" s="43"/>
      <c r="BJ3121" s="43"/>
      <c r="BK3121" s="43"/>
      <c r="BL3121" s="43"/>
      <c r="BM3121" s="43"/>
      <c r="BN3121" s="43"/>
      <c r="BO3121" s="43"/>
      <c r="BP3121" s="43"/>
      <c r="BQ3121" s="43"/>
    </row>
    <row r="3122" spans="1:69" ht="22.9" customHeight="1">
      <c r="A3122" s="412" t="s">
        <v>5471</v>
      </c>
      <c r="B3122" s="413" t="s">
        <v>5472</v>
      </c>
      <c r="C3122" s="866">
        <v>102910</v>
      </c>
      <c r="D3122" s="413" t="s">
        <v>5366</v>
      </c>
      <c r="E3122" s="413" t="s">
        <v>5365</v>
      </c>
      <c r="F3122" s="413" t="s">
        <v>389</v>
      </c>
      <c r="G3122" s="413">
        <v>0</v>
      </c>
      <c r="H3122" s="421" t="s">
        <v>952</v>
      </c>
      <c r="I3122" s="413">
        <v>100</v>
      </c>
      <c r="J3122" s="450">
        <v>44196</v>
      </c>
      <c r="K3122" s="451"/>
      <c r="L3122" s="452">
        <v>40911</v>
      </c>
      <c r="M3122" s="413" t="s">
        <v>456</v>
      </c>
      <c r="N3122" s="413" t="s">
        <v>144</v>
      </c>
      <c r="O3122" s="418"/>
      <c r="P3122" s="421" t="s">
        <v>952</v>
      </c>
      <c r="Q3122" s="413"/>
      <c r="R3122" s="64"/>
      <c r="S3122" s="413" t="s">
        <v>398</v>
      </c>
      <c r="T3122" s="413"/>
      <c r="U3122" s="413" t="s">
        <v>5473</v>
      </c>
      <c r="V3122" s="413"/>
      <c r="W3122" s="413"/>
      <c r="X3122" s="445" t="s">
        <v>1656</v>
      </c>
      <c r="Y3122" s="43"/>
      <c r="Z3122" s="43"/>
      <c r="AA3122" s="43"/>
      <c r="AB3122" s="43"/>
      <c r="AC3122" s="43"/>
      <c r="AD3122" s="43"/>
      <c r="AE3122" s="43"/>
      <c r="AF3122" s="43"/>
      <c r="AG3122" s="43"/>
      <c r="AH3122" s="43"/>
      <c r="AI3122" s="43"/>
      <c r="AJ3122" s="43"/>
      <c r="AK3122" s="43"/>
      <c r="AL3122" s="43"/>
      <c r="AM3122" s="43"/>
      <c r="AN3122" s="43"/>
      <c r="AO3122" s="43"/>
      <c r="AP3122" s="43"/>
      <c r="AQ3122" s="43"/>
      <c r="AR3122" s="43"/>
      <c r="AS3122" s="43"/>
      <c r="AT3122" s="43"/>
      <c r="AU3122" s="43"/>
      <c r="AV3122" s="43"/>
      <c r="AW3122" s="43"/>
      <c r="AX3122" s="43"/>
      <c r="AY3122" s="43"/>
      <c r="AZ3122" s="43"/>
      <c r="BA3122" s="43"/>
      <c r="BB3122" s="43"/>
      <c r="BC3122" s="43"/>
      <c r="BD3122" s="43"/>
      <c r="BE3122" s="43"/>
      <c r="BF3122" s="43"/>
      <c r="BG3122" s="43"/>
      <c r="BH3122" s="43"/>
      <c r="BI3122" s="43"/>
      <c r="BJ3122" s="43"/>
      <c r="BK3122" s="43"/>
      <c r="BL3122" s="43"/>
      <c r="BM3122" s="43"/>
      <c r="BN3122" s="43"/>
      <c r="BO3122" s="43"/>
      <c r="BP3122" s="43"/>
      <c r="BQ3122" s="43"/>
    </row>
    <row r="3123" spans="1:69" ht="22.9" customHeight="1">
      <c r="A3123" s="412" t="s">
        <v>5471</v>
      </c>
      <c r="B3123" s="413" t="s">
        <v>5472</v>
      </c>
      <c r="C3123" s="866">
        <v>102911</v>
      </c>
      <c r="D3123" s="413" t="s">
        <v>138</v>
      </c>
      <c r="E3123" s="413" t="s">
        <v>5367</v>
      </c>
      <c r="F3123" s="413" t="s">
        <v>389</v>
      </c>
      <c r="G3123" s="413">
        <v>0</v>
      </c>
      <c r="H3123" s="421" t="s">
        <v>1444</v>
      </c>
      <c r="I3123" s="413">
        <v>100</v>
      </c>
      <c r="J3123" s="450">
        <v>44196</v>
      </c>
      <c r="K3123" s="451"/>
      <c r="L3123" s="452">
        <v>40911</v>
      </c>
      <c r="M3123" s="413" t="s">
        <v>164</v>
      </c>
      <c r="N3123" s="413" t="s">
        <v>144</v>
      </c>
      <c r="O3123" s="418"/>
      <c r="P3123" s="421" t="s">
        <v>1444</v>
      </c>
      <c r="Q3123" s="413"/>
      <c r="R3123" s="64"/>
      <c r="S3123" s="413" t="s">
        <v>398</v>
      </c>
      <c r="T3123" s="413"/>
      <c r="U3123" s="413" t="s">
        <v>5473</v>
      </c>
      <c r="V3123" s="413"/>
      <c r="W3123" s="413"/>
      <c r="X3123" s="445" t="s">
        <v>1656</v>
      </c>
      <c r="Y3123" s="43"/>
      <c r="Z3123" s="43"/>
      <c r="AA3123" s="43"/>
      <c r="AB3123" s="43"/>
      <c r="AC3123" s="43"/>
      <c r="AD3123" s="43"/>
      <c r="AE3123" s="43"/>
      <c r="AF3123" s="43"/>
      <c r="AG3123" s="43"/>
      <c r="AH3123" s="43"/>
      <c r="AI3123" s="43"/>
      <c r="AJ3123" s="43"/>
      <c r="AK3123" s="43"/>
      <c r="AL3123" s="43"/>
      <c r="AM3123" s="43"/>
      <c r="AN3123" s="43"/>
      <c r="AO3123" s="43"/>
      <c r="AP3123" s="43"/>
      <c r="AQ3123" s="43"/>
      <c r="AR3123" s="43"/>
      <c r="AS3123" s="43"/>
      <c r="AT3123" s="43"/>
      <c r="AU3123" s="43"/>
      <c r="AV3123" s="43"/>
      <c r="AW3123" s="43"/>
      <c r="AX3123" s="43"/>
      <c r="AY3123" s="43"/>
      <c r="AZ3123" s="43"/>
      <c r="BA3123" s="43"/>
      <c r="BB3123" s="43"/>
      <c r="BC3123" s="43"/>
      <c r="BD3123" s="43"/>
      <c r="BE3123" s="43"/>
      <c r="BF3123" s="43"/>
      <c r="BG3123" s="43"/>
      <c r="BH3123" s="43"/>
      <c r="BI3123" s="43"/>
      <c r="BJ3123" s="43"/>
      <c r="BK3123" s="43"/>
      <c r="BL3123" s="43"/>
      <c r="BM3123" s="43"/>
      <c r="BN3123" s="43"/>
      <c r="BO3123" s="43"/>
      <c r="BP3123" s="43"/>
      <c r="BQ3123" s="43"/>
    </row>
    <row r="3124" spans="1:69" ht="22.9" customHeight="1">
      <c r="A3124" s="412" t="s">
        <v>5471</v>
      </c>
      <c r="B3124" s="413" t="s">
        <v>5472</v>
      </c>
      <c r="C3124" s="866">
        <v>102913</v>
      </c>
      <c r="D3124" s="413" t="s">
        <v>333</v>
      </c>
      <c r="E3124" s="413" t="s">
        <v>245</v>
      </c>
      <c r="F3124" s="413" t="s">
        <v>389</v>
      </c>
      <c r="G3124" s="413">
        <v>0</v>
      </c>
      <c r="H3124" s="421" t="s">
        <v>1444</v>
      </c>
      <c r="I3124" s="413">
        <v>100</v>
      </c>
      <c r="J3124" s="450">
        <v>44196</v>
      </c>
      <c r="K3124" s="451"/>
      <c r="L3124" s="452">
        <v>40911</v>
      </c>
      <c r="M3124" s="413" t="s">
        <v>476</v>
      </c>
      <c r="N3124" s="413" t="s">
        <v>144</v>
      </c>
      <c r="O3124" s="418"/>
      <c r="P3124" s="421" t="s">
        <v>1444</v>
      </c>
      <c r="Q3124" s="413"/>
      <c r="R3124" s="64"/>
      <c r="S3124" s="413" t="s">
        <v>398</v>
      </c>
      <c r="T3124" s="413"/>
      <c r="U3124" s="413" t="s">
        <v>5473</v>
      </c>
      <c r="V3124" s="413"/>
      <c r="W3124" s="413"/>
      <c r="X3124" s="445" t="s">
        <v>1656</v>
      </c>
      <c r="Y3124" s="43"/>
      <c r="Z3124" s="43"/>
      <c r="AA3124" s="43"/>
      <c r="AB3124" s="43"/>
      <c r="AC3124" s="43"/>
      <c r="AD3124" s="43"/>
      <c r="AE3124" s="43"/>
      <c r="AF3124" s="43"/>
      <c r="AG3124" s="43"/>
      <c r="AH3124" s="43"/>
      <c r="AI3124" s="43"/>
      <c r="AJ3124" s="43"/>
      <c r="AK3124" s="43"/>
      <c r="AL3124" s="43"/>
      <c r="AM3124" s="43"/>
      <c r="AN3124" s="43"/>
      <c r="AO3124" s="43"/>
      <c r="AP3124" s="43"/>
      <c r="AQ3124" s="43"/>
      <c r="AR3124" s="43"/>
      <c r="AS3124" s="43"/>
      <c r="AT3124" s="43"/>
      <c r="AU3124" s="43"/>
      <c r="AV3124" s="43"/>
      <c r="AW3124" s="43"/>
      <c r="AX3124" s="43"/>
      <c r="AY3124" s="43"/>
      <c r="AZ3124" s="43"/>
      <c r="BA3124" s="43"/>
      <c r="BB3124" s="43"/>
      <c r="BC3124" s="43"/>
      <c r="BD3124" s="43"/>
      <c r="BE3124" s="43"/>
      <c r="BF3124" s="43"/>
      <c r="BG3124" s="43"/>
      <c r="BH3124" s="43"/>
      <c r="BI3124" s="43"/>
      <c r="BJ3124" s="43"/>
      <c r="BK3124" s="43"/>
      <c r="BL3124" s="43"/>
      <c r="BM3124" s="43"/>
      <c r="BN3124" s="43"/>
      <c r="BO3124" s="43"/>
      <c r="BP3124" s="43"/>
      <c r="BQ3124" s="43"/>
    </row>
    <row r="3125" spans="1:69" ht="22.9" customHeight="1">
      <c r="A3125" s="412" t="s">
        <v>5471</v>
      </c>
      <c r="B3125" s="413" t="s">
        <v>5472</v>
      </c>
      <c r="C3125" s="866">
        <v>102914</v>
      </c>
      <c r="D3125" s="413" t="s">
        <v>5370</v>
      </c>
      <c r="E3125" s="413" t="s">
        <v>5368</v>
      </c>
      <c r="F3125" s="413" t="s">
        <v>389</v>
      </c>
      <c r="G3125" s="413">
        <v>0</v>
      </c>
      <c r="H3125" s="421" t="s">
        <v>1256</v>
      </c>
      <c r="I3125" s="413">
        <v>100</v>
      </c>
      <c r="J3125" s="450">
        <v>44197</v>
      </c>
      <c r="K3125" s="451"/>
      <c r="L3125" s="452">
        <v>40912</v>
      </c>
      <c r="M3125" s="413" t="s">
        <v>5369</v>
      </c>
      <c r="N3125" s="413" t="s">
        <v>144</v>
      </c>
      <c r="O3125" s="418"/>
      <c r="P3125" s="421" t="s">
        <v>1256</v>
      </c>
      <c r="Q3125" s="413"/>
      <c r="R3125" s="64"/>
      <c r="S3125" s="413" t="s">
        <v>398</v>
      </c>
      <c r="T3125" s="413"/>
      <c r="U3125" s="413" t="s">
        <v>5473</v>
      </c>
      <c r="V3125" s="413"/>
      <c r="W3125" s="413"/>
      <c r="X3125" s="445" t="s">
        <v>1656</v>
      </c>
      <c r="Y3125" s="43"/>
      <c r="Z3125" s="43"/>
      <c r="AA3125" s="43"/>
      <c r="AB3125" s="43"/>
      <c r="AC3125" s="43"/>
      <c r="AD3125" s="43"/>
      <c r="AE3125" s="43"/>
      <c r="AF3125" s="43"/>
      <c r="AG3125" s="43"/>
      <c r="AH3125" s="43"/>
      <c r="AI3125" s="43"/>
      <c r="AJ3125" s="43"/>
      <c r="AK3125" s="43"/>
      <c r="AL3125" s="43"/>
      <c r="AM3125" s="43"/>
      <c r="AN3125" s="43"/>
      <c r="AO3125" s="43"/>
      <c r="AP3125" s="43"/>
      <c r="AQ3125" s="43"/>
      <c r="AR3125" s="43"/>
      <c r="AS3125" s="43"/>
      <c r="AT3125" s="43"/>
      <c r="AU3125" s="43"/>
      <c r="AV3125" s="43"/>
      <c r="AW3125" s="43"/>
      <c r="AX3125" s="43"/>
      <c r="AY3125" s="43"/>
      <c r="AZ3125" s="43"/>
      <c r="BA3125" s="43"/>
      <c r="BB3125" s="43"/>
      <c r="BC3125" s="43"/>
      <c r="BD3125" s="43"/>
      <c r="BE3125" s="43"/>
      <c r="BF3125" s="43"/>
      <c r="BG3125" s="43"/>
      <c r="BH3125" s="43"/>
      <c r="BI3125" s="43"/>
      <c r="BJ3125" s="43"/>
      <c r="BK3125" s="43"/>
      <c r="BL3125" s="43"/>
      <c r="BM3125" s="43"/>
      <c r="BN3125" s="43"/>
      <c r="BO3125" s="43"/>
      <c r="BP3125" s="43"/>
      <c r="BQ3125" s="43"/>
    </row>
    <row r="3126" spans="1:69" ht="22.9" customHeight="1">
      <c r="A3126" s="412" t="s">
        <v>5471</v>
      </c>
      <c r="B3126" s="413" t="s">
        <v>5472</v>
      </c>
      <c r="C3126" s="866">
        <v>102917</v>
      </c>
      <c r="D3126" s="413" t="s">
        <v>5481</v>
      </c>
      <c r="E3126" s="413" t="s">
        <v>5371</v>
      </c>
      <c r="F3126" s="413" t="s">
        <v>5474</v>
      </c>
      <c r="G3126" s="413">
        <v>0</v>
      </c>
      <c r="H3126" s="421" t="s">
        <v>1444</v>
      </c>
      <c r="I3126" s="413">
        <v>100</v>
      </c>
      <c r="J3126" s="450">
        <v>44214</v>
      </c>
      <c r="K3126" s="451"/>
      <c r="L3126" s="452">
        <v>40929</v>
      </c>
      <c r="M3126" s="413" t="s">
        <v>5482</v>
      </c>
      <c r="N3126" s="413" t="s">
        <v>144</v>
      </c>
      <c r="O3126" s="418"/>
      <c r="P3126" s="421" t="s">
        <v>1444</v>
      </c>
      <c r="Q3126" s="413"/>
      <c r="R3126" s="64"/>
      <c r="S3126" s="413" t="s">
        <v>398</v>
      </c>
      <c r="T3126" s="413"/>
      <c r="U3126" s="413" t="s">
        <v>5473</v>
      </c>
      <c r="V3126" s="413"/>
      <c r="W3126" s="413"/>
      <c r="X3126" s="445" t="s">
        <v>1656</v>
      </c>
      <c r="Y3126" s="43"/>
      <c r="Z3126" s="43"/>
      <c r="AA3126" s="43"/>
      <c r="AB3126" s="43"/>
      <c r="AC3126" s="43"/>
      <c r="AD3126" s="43"/>
      <c r="AE3126" s="43"/>
      <c r="AF3126" s="43"/>
      <c r="AG3126" s="43"/>
      <c r="AH3126" s="43"/>
      <c r="AI3126" s="43"/>
      <c r="AJ3126" s="43"/>
      <c r="AK3126" s="43"/>
      <c r="AL3126" s="43"/>
      <c r="AM3126" s="43"/>
      <c r="AN3126" s="43"/>
      <c r="AO3126" s="43"/>
      <c r="AP3126" s="43"/>
      <c r="AQ3126" s="43"/>
      <c r="AR3126" s="43"/>
      <c r="AS3126" s="43"/>
      <c r="AT3126" s="43"/>
      <c r="AU3126" s="43"/>
      <c r="AV3126" s="43"/>
      <c r="AW3126" s="43"/>
      <c r="AX3126" s="43"/>
      <c r="AY3126" s="43"/>
      <c r="AZ3126" s="43"/>
      <c r="BA3126" s="43"/>
      <c r="BB3126" s="43"/>
      <c r="BC3126" s="43"/>
      <c r="BD3126" s="43"/>
      <c r="BE3126" s="43"/>
      <c r="BF3126" s="43"/>
      <c r="BG3126" s="43"/>
      <c r="BH3126" s="43"/>
      <c r="BI3126" s="43"/>
      <c r="BJ3126" s="43"/>
      <c r="BK3126" s="43"/>
      <c r="BL3126" s="43"/>
      <c r="BM3126" s="43"/>
      <c r="BN3126" s="43"/>
      <c r="BO3126" s="43"/>
      <c r="BP3126" s="43"/>
      <c r="BQ3126" s="43"/>
    </row>
    <row r="3127" spans="1:69" ht="22.9" customHeight="1">
      <c r="A3127" s="412" t="s">
        <v>5471</v>
      </c>
      <c r="B3127" s="413" t="s">
        <v>5472</v>
      </c>
      <c r="C3127" s="866">
        <v>102919</v>
      </c>
      <c r="D3127" s="413" t="s">
        <v>501</v>
      </c>
      <c r="E3127" s="413" t="s">
        <v>767</v>
      </c>
      <c r="F3127" s="413" t="s">
        <v>5474</v>
      </c>
      <c r="G3127" s="413">
        <v>0</v>
      </c>
      <c r="H3127" s="421" t="s">
        <v>1256</v>
      </c>
      <c r="I3127" s="413">
        <v>100</v>
      </c>
      <c r="J3127" s="450">
        <v>44214</v>
      </c>
      <c r="K3127" s="451"/>
      <c r="L3127" s="452">
        <v>40929</v>
      </c>
      <c r="M3127" s="413" t="s">
        <v>203</v>
      </c>
      <c r="N3127" s="413" t="s">
        <v>144</v>
      </c>
      <c r="O3127" s="418"/>
      <c r="P3127" s="421" t="s">
        <v>1256</v>
      </c>
      <c r="Q3127" s="413"/>
      <c r="R3127" s="64"/>
      <c r="S3127" s="413" t="s">
        <v>398</v>
      </c>
      <c r="T3127" s="413"/>
      <c r="U3127" s="413" t="s">
        <v>5473</v>
      </c>
      <c r="V3127" s="413"/>
      <c r="W3127" s="413"/>
      <c r="X3127" s="445" t="s">
        <v>1656</v>
      </c>
      <c r="Y3127" s="43"/>
      <c r="Z3127" s="43"/>
      <c r="AA3127" s="43"/>
      <c r="AB3127" s="43"/>
      <c r="AC3127" s="43"/>
      <c r="AD3127" s="43"/>
      <c r="AE3127" s="43"/>
      <c r="AF3127" s="43"/>
      <c r="AG3127" s="43"/>
      <c r="AH3127" s="43"/>
      <c r="AI3127" s="43"/>
      <c r="AJ3127" s="43"/>
      <c r="AK3127" s="43"/>
      <c r="AL3127" s="43"/>
      <c r="AM3127" s="43"/>
      <c r="AN3127" s="43"/>
      <c r="AO3127" s="43"/>
      <c r="AP3127" s="43"/>
      <c r="AQ3127" s="43"/>
      <c r="AR3127" s="43"/>
      <c r="AS3127" s="43"/>
      <c r="AT3127" s="43"/>
      <c r="AU3127" s="43"/>
      <c r="AV3127" s="43"/>
      <c r="AW3127" s="43"/>
      <c r="AX3127" s="43"/>
      <c r="AY3127" s="43"/>
      <c r="AZ3127" s="43"/>
      <c r="BA3127" s="43"/>
      <c r="BB3127" s="43"/>
      <c r="BC3127" s="43"/>
      <c r="BD3127" s="43"/>
      <c r="BE3127" s="43"/>
      <c r="BF3127" s="43"/>
      <c r="BG3127" s="43"/>
      <c r="BH3127" s="43"/>
      <c r="BI3127" s="43"/>
      <c r="BJ3127" s="43"/>
      <c r="BK3127" s="43"/>
      <c r="BL3127" s="43"/>
      <c r="BM3127" s="43"/>
      <c r="BN3127" s="43"/>
      <c r="BO3127" s="43"/>
      <c r="BP3127" s="43"/>
      <c r="BQ3127" s="43"/>
    </row>
    <row r="3128" spans="1:69" ht="22.9" customHeight="1">
      <c r="A3128" s="412" t="s">
        <v>5471</v>
      </c>
      <c r="B3128" s="413" t="s">
        <v>5472</v>
      </c>
      <c r="C3128" s="866">
        <v>102923</v>
      </c>
      <c r="D3128" s="413" t="s">
        <v>140</v>
      </c>
      <c r="E3128" s="413" t="s">
        <v>1031</v>
      </c>
      <c r="F3128" s="413" t="s">
        <v>5474</v>
      </c>
      <c r="G3128" s="413">
        <v>0</v>
      </c>
      <c r="H3128" s="421" t="s">
        <v>1444</v>
      </c>
      <c r="I3128" s="413">
        <v>100</v>
      </c>
      <c r="J3128" s="450">
        <v>44224</v>
      </c>
      <c r="K3128" s="451"/>
      <c r="L3128" s="452">
        <v>40939</v>
      </c>
      <c r="M3128" s="413" t="s">
        <v>1057</v>
      </c>
      <c r="N3128" s="413" t="s">
        <v>144</v>
      </c>
      <c r="O3128" s="418"/>
      <c r="P3128" s="421" t="s">
        <v>1444</v>
      </c>
      <c r="Q3128" s="413"/>
      <c r="R3128" s="64"/>
      <c r="S3128" s="413" t="s">
        <v>398</v>
      </c>
      <c r="T3128" s="413"/>
      <c r="U3128" s="413" t="s">
        <v>5473</v>
      </c>
      <c r="V3128" s="413"/>
      <c r="W3128" s="413"/>
      <c r="X3128" s="445" t="s">
        <v>1656</v>
      </c>
      <c r="Y3128" s="43"/>
      <c r="Z3128" s="43"/>
      <c r="AA3128" s="43"/>
      <c r="AB3128" s="43"/>
      <c r="AC3128" s="43"/>
      <c r="AD3128" s="43"/>
      <c r="AE3128" s="43"/>
      <c r="AF3128" s="43"/>
      <c r="AG3128" s="43"/>
      <c r="AH3128" s="43"/>
      <c r="AI3128" s="43"/>
      <c r="AJ3128" s="43"/>
      <c r="AK3128" s="43"/>
      <c r="AL3128" s="43"/>
      <c r="AM3128" s="43"/>
      <c r="AN3128" s="43"/>
      <c r="AO3128" s="43"/>
      <c r="AP3128" s="43"/>
      <c r="AQ3128" s="43"/>
      <c r="AR3128" s="43"/>
      <c r="AS3128" s="43"/>
      <c r="AT3128" s="43"/>
      <c r="AU3128" s="43"/>
      <c r="AV3128" s="43"/>
      <c r="AW3128" s="43"/>
      <c r="AX3128" s="43"/>
      <c r="AY3128" s="43"/>
      <c r="AZ3128" s="43"/>
      <c r="BA3128" s="43"/>
      <c r="BB3128" s="43"/>
      <c r="BC3128" s="43"/>
      <c r="BD3128" s="43"/>
      <c r="BE3128" s="43"/>
      <c r="BF3128" s="43"/>
      <c r="BG3128" s="43"/>
      <c r="BH3128" s="43"/>
      <c r="BI3128" s="43"/>
      <c r="BJ3128" s="43"/>
      <c r="BK3128" s="43"/>
      <c r="BL3128" s="43"/>
      <c r="BM3128" s="43"/>
      <c r="BN3128" s="43"/>
      <c r="BO3128" s="43"/>
      <c r="BP3128" s="43"/>
      <c r="BQ3128" s="43"/>
    </row>
    <row r="3129" spans="1:69" ht="22.9" customHeight="1">
      <c r="A3129" s="412" t="s">
        <v>5471</v>
      </c>
      <c r="B3129" s="413" t="s">
        <v>5472</v>
      </c>
      <c r="C3129" s="866">
        <v>102929</v>
      </c>
      <c r="D3129" s="413" t="s">
        <v>944</v>
      </c>
      <c r="E3129" s="413" t="s">
        <v>207</v>
      </c>
      <c r="F3129" s="413" t="s">
        <v>5474</v>
      </c>
      <c r="G3129" s="413">
        <v>0</v>
      </c>
      <c r="H3129" s="421" t="s">
        <v>952</v>
      </c>
      <c r="I3129" s="413">
        <v>100</v>
      </c>
      <c r="J3129" s="450">
        <v>44233</v>
      </c>
      <c r="K3129" s="451"/>
      <c r="L3129" s="452">
        <v>40948</v>
      </c>
      <c r="M3129" s="413" t="s">
        <v>203</v>
      </c>
      <c r="N3129" s="413" t="s">
        <v>144</v>
      </c>
      <c r="O3129" s="418"/>
      <c r="P3129" s="421" t="s">
        <v>952</v>
      </c>
      <c r="Q3129" s="413"/>
      <c r="R3129" s="64"/>
      <c r="S3129" s="413" t="s">
        <v>398</v>
      </c>
      <c r="T3129" s="413"/>
      <c r="U3129" s="413" t="s">
        <v>5473</v>
      </c>
      <c r="V3129" s="413"/>
      <c r="W3129" s="413"/>
      <c r="X3129" s="445" t="s">
        <v>1656</v>
      </c>
      <c r="Y3129" s="43"/>
      <c r="Z3129" s="43"/>
      <c r="AA3129" s="43"/>
      <c r="AB3129" s="43"/>
      <c r="AC3129" s="43"/>
      <c r="AD3129" s="43"/>
      <c r="AE3129" s="43"/>
      <c r="AF3129" s="43"/>
      <c r="AG3129" s="43"/>
      <c r="AH3129" s="43"/>
      <c r="AI3129" s="43"/>
      <c r="AJ3129" s="43"/>
      <c r="AK3129" s="43"/>
      <c r="AL3129" s="43"/>
      <c r="AM3129" s="43"/>
      <c r="AN3129" s="43"/>
      <c r="AO3129" s="43"/>
      <c r="AP3129" s="43"/>
      <c r="AQ3129" s="43"/>
      <c r="AR3129" s="43"/>
      <c r="AS3129" s="43"/>
      <c r="AT3129" s="43"/>
      <c r="AU3129" s="43"/>
      <c r="AV3129" s="43"/>
      <c r="AW3129" s="43"/>
      <c r="AX3129" s="43"/>
      <c r="AY3129" s="43"/>
      <c r="AZ3129" s="43"/>
      <c r="BA3129" s="43"/>
      <c r="BB3129" s="43"/>
      <c r="BC3129" s="43"/>
      <c r="BD3129" s="43"/>
      <c r="BE3129" s="43"/>
      <c r="BF3129" s="43"/>
      <c r="BG3129" s="43"/>
      <c r="BH3129" s="43"/>
      <c r="BI3129" s="43"/>
      <c r="BJ3129" s="43"/>
      <c r="BK3129" s="43"/>
      <c r="BL3129" s="43"/>
      <c r="BM3129" s="43"/>
      <c r="BN3129" s="43"/>
      <c r="BO3129" s="43"/>
      <c r="BP3129" s="43"/>
      <c r="BQ3129" s="43"/>
    </row>
    <row r="3130" spans="1:69" ht="22.9" customHeight="1">
      <c r="A3130" s="412" t="s">
        <v>5471</v>
      </c>
      <c r="B3130" s="413" t="s">
        <v>5472</v>
      </c>
      <c r="C3130" s="866">
        <v>102930</v>
      </c>
      <c r="D3130" s="413" t="s">
        <v>143</v>
      </c>
      <c r="E3130" s="413" t="s">
        <v>203</v>
      </c>
      <c r="F3130" s="413" t="s">
        <v>389</v>
      </c>
      <c r="G3130" s="413">
        <v>0</v>
      </c>
      <c r="H3130" s="421" t="s">
        <v>1256</v>
      </c>
      <c r="I3130" s="413">
        <v>100</v>
      </c>
      <c r="J3130" s="450">
        <v>44236</v>
      </c>
      <c r="K3130" s="451"/>
      <c r="L3130" s="452">
        <v>40951</v>
      </c>
      <c r="M3130" s="413" t="s">
        <v>205</v>
      </c>
      <c r="N3130" s="413" t="s">
        <v>144</v>
      </c>
      <c r="O3130" s="418"/>
      <c r="P3130" s="421" t="s">
        <v>1256</v>
      </c>
      <c r="Q3130" s="413"/>
      <c r="R3130" s="64"/>
      <c r="S3130" s="413" t="s">
        <v>398</v>
      </c>
      <c r="T3130" s="413"/>
      <c r="U3130" s="413" t="s">
        <v>5473</v>
      </c>
      <c r="V3130" s="413"/>
      <c r="W3130" s="413"/>
      <c r="X3130" s="445" t="s">
        <v>1656</v>
      </c>
      <c r="Y3130" s="43"/>
      <c r="Z3130" s="43"/>
      <c r="AA3130" s="43"/>
      <c r="AB3130" s="43"/>
      <c r="AC3130" s="43"/>
      <c r="AD3130" s="43"/>
      <c r="AE3130" s="43"/>
      <c r="AF3130" s="43"/>
      <c r="AG3130" s="43"/>
      <c r="AH3130" s="43"/>
      <c r="AI3130" s="43"/>
      <c r="AJ3130" s="43"/>
      <c r="AK3130" s="43"/>
      <c r="AL3130" s="43"/>
      <c r="AM3130" s="43"/>
      <c r="AN3130" s="43"/>
      <c r="AO3130" s="43"/>
      <c r="AP3130" s="43"/>
      <c r="AQ3130" s="43"/>
      <c r="AR3130" s="43"/>
      <c r="AS3130" s="43"/>
      <c r="AT3130" s="43"/>
      <c r="AU3130" s="43"/>
      <c r="AV3130" s="43"/>
      <c r="AW3130" s="43"/>
      <c r="AX3130" s="43"/>
      <c r="AY3130" s="43"/>
      <c r="AZ3130" s="43"/>
      <c r="BA3130" s="43"/>
      <c r="BB3130" s="43"/>
      <c r="BC3130" s="43"/>
      <c r="BD3130" s="43"/>
      <c r="BE3130" s="43"/>
      <c r="BF3130" s="43"/>
      <c r="BG3130" s="43"/>
      <c r="BH3130" s="43"/>
      <c r="BI3130" s="43"/>
      <c r="BJ3130" s="43"/>
      <c r="BK3130" s="43"/>
      <c r="BL3130" s="43"/>
      <c r="BM3130" s="43"/>
      <c r="BN3130" s="43"/>
      <c r="BO3130" s="43"/>
      <c r="BP3130" s="43"/>
      <c r="BQ3130" s="43"/>
    </row>
    <row r="3131" spans="1:69" ht="22.9" customHeight="1">
      <c r="A3131" s="412" t="s">
        <v>5471</v>
      </c>
      <c r="B3131" s="413" t="s">
        <v>5472</v>
      </c>
      <c r="C3131" s="866">
        <v>102931</v>
      </c>
      <c r="D3131" s="413" t="s">
        <v>584</v>
      </c>
      <c r="E3131" s="413" t="s">
        <v>231</v>
      </c>
      <c r="F3131" s="413" t="s">
        <v>5474</v>
      </c>
      <c r="G3131" s="413">
        <v>0</v>
      </c>
      <c r="H3131" s="421" t="s">
        <v>952</v>
      </c>
      <c r="I3131" s="413">
        <v>100</v>
      </c>
      <c r="J3131" s="450">
        <v>44237</v>
      </c>
      <c r="K3131" s="451"/>
      <c r="L3131" s="452">
        <v>40952</v>
      </c>
      <c r="M3131" s="413" t="s">
        <v>310</v>
      </c>
      <c r="N3131" s="413" t="s">
        <v>144</v>
      </c>
      <c r="O3131" s="418"/>
      <c r="P3131" s="421" t="s">
        <v>952</v>
      </c>
      <c r="Q3131" s="413"/>
      <c r="R3131" s="64"/>
      <c r="S3131" s="413" t="s">
        <v>398</v>
      </c>
      <c r="T3131" s="413"/>
      <c r="U3131" s="413" t="s">
        <v>5473</v>
      </c>
      <c r="V3131" s="413"/>
      <c r="W3131" s="413"/>
      <c r="X3131" s="445" t="s">
        <v>1656</v>
      </c>
      <c r="Y3131" s="43"/>
      <c r="Z3131" s="43"/>
      <c r="AA3131" s="43"/>
      <c r="AB3131" s="43"/>
      <c r="AC3131" s="43"/>
      <c r="AD3131" s="43"/>
      <c r="AE3131" s="43"/>
      <c r="AF3131" s="43"/>
      <c r="AG3131" s="43"/>
      <c r="AH3131" s="43"/>
      <c r="AI3131" s="43"/>
      <c r="AJ3131" s="43"/>
      <c r="AK3131" s="43"/>
      <c r="AL3131" s="43"/>
      <c r="AM3131" s="43"/>
      <c r="AN3131" s="43"/>
      <c r="AO3131" s="43"/>
      <c r="AP3131" s="43"/>
      <c r="AQ3131" s="43"/>
      <c r="AR3131" s="43"/>
      <c r="AS3131" s="43"/>
      <c r="AT3131" s="43"/>
      <c r="AU3131" s="43"/>
      <c r="AV3131" s="43"/>
      <c r="AW3131" s="43"/>
      <c r="AX3131" s="43"/>
      <c r="AY3131" s="43"/>
      <c r="AZ3131" s="43"/>
      <c r="BA3131" s="43"/>
      <c r="BB3131" s="43"/>
      <c r="BC3131" s="43"/>
      <c r="BD3131" s="43"/>
      <c r="BE3131" s="43"/>
      <c r="BF3131" s="43"/>
      <c r="BG3131" s="43"/>
      <c r="BH3131" s="43"/>
      <c r="BI3131" s="43"/>
      <c r="BJ3131" s="43"/>
      <c r="BK3131" s="43"/>
      <c r="BL3131" s="43"/>
      <c r="BM3131" s="43"/>
      <c r="BN3131" s="43"/>
      <c r="BO3131" s="43"/>
      <c r="BP3131" s="43"/>
      <c r="BQ3131" s="43"/>
    </row>
    <row r="3132" spans="1:69" ht="22.9" customHeight="1">
      <c r="A3132" s="412" t="s">
        <v>5471</v>
      </c>
      <c r="B3132" s="413" t="s">
        <v>5472</v>
      </c>
      <c r="C3132" s="866">
        <v>102932</v>
      </c>
      <c r="D3132" s="413" t="s">
        <v>5372</v>
      </c>
      <c r="E3132" s="413" t="s">
        <v>203</v>
      </c>
      <c r="F3132" s="413" t="s">
        <v>389</v>
      </c>
      <c r="G3132" s="413">
        <v>0</v>
      </c>
      <c r="H3132" s="421" t="s">
        <v>952</v>
      </c>
      <c r="I3132" s="413">
        <v>100</v>
      </c>
      <c r="J3132" s="450">
        <v>44242</v>
      </c>
      <c r="K3132" s="451"/>
      <c r="L3132" s="452">
        <v>40957</v>
      </c>
      <c r="M3132" s="413" t="s">
        <v>181</v>
      </c>
      <c r="N3132" s="413" t="s">
        <v>144</v>
      </c>
      <c r="O3132" s="418"/>
      <c r="P3132" s="421" t="s">
        <v>952</v>
      </c>
      <c r="Q3132" s="413"/>
      <c r="R3132" s="64"/>
      <c r="S3132" s="413" t="s">
        <v>398</v>
      </c>
      <c r="T3132" s="413"/>
      <c r="U3132" s="413" t="s">
        <v>5473</v>
      </c>
      <c r="V3132" s="413"/>
      <c r="W3132" s="413"/>
      <c r="X3132" s="445" t="s">
        <v>1656</v>
      </c>
      <c r="Y3132" s="43"/>
      <c r="Z3132" s="43"/>
      <c r="AA3132" s="43"/>
      <c r="AB3132" s="43"/>
      <c r="AC3132" s="43"/>
      <c r="AD3132" s="43"/>
      <c r="AE3132" s="43"/>
      <c r="AF3132" s="43"/>
      <c r="AG3132" s="43"/>
      <c r="AH3132" s="43"/>
      <c r="AI3132" s="43"/>
      <c r="AJ3132" s="43"/>
      <c r="AK3132" s="43"/>
      <c r="AL3132" s="43"/>
      <c r="AM3132" s="43"/>
      <c r="AN3132" s="43"/>
      <c r="AO3132" s="43"/>
      <c r="AP3132" s="43"/>
      <c r="AQ3132" s="43"/>
      <c r="AR3132" s="43"/>
      <c r="AS3132" s="43"/>
      <c r="AT3132" s="43"/>
      <c r="AU3132" s="43"/>
      <c r="AV3132" s="43"/>
      <c r="AW3132" s="43"/>
      <c r="AX3132" s="43"/>
      <c r="AY3132" s="43"/>
      <c r="AZ3132" s="43"/>
      <c r="BA3132" s="43"/>
      <c r="BB3132" s="43"/>
      <c r="BC3132" s="43"/>
      <c r="BD3132" s="43"/>
      <c r="BE3132" s="43"/>
      <c r="BF3132" s="43"/>
      <c r="BG3132" s="43"/>
      <c r="BH3132" s="43"/>
      <c r="BI3132" s="43"/>
      <c r="BJ3132" s="43"/>
      <c r="BK3132" s="43"/>
      <c r="BL3132" s="43"/>
      <c r="BM3132" s="43"/>
      <c r="BN3132" s="43"/>
      <c r="BO3132" s="43"/>
      <c r="BP3132" s="43"/>
      <c r="BQ3132" s="43"/>
    </row>
    <row r="3133" spans="1:69" ht="22.9" customHeight="1">
      <c r="A3133" s="412" t="s">
        <v>5471</v>
      </c>
      <c r="B3133" s="413" t="s">
        <v>5472</v>
      </c>
      <c r="C3133" s="866">
        <v>102933</v>
      </c>
      <c r="D3133" s="413" t="s">
        <v>713</v>
      </c>
      <c r="E3133" s="413" t="s">
        <v>178</v>
      </c>
      <c r="F3133" s="413" t="s">
        <v>5474</v>
      </c>
      <c r="G3133" s="413">
        <v>0</v>
      </c>
      <c r="H3133" s="421" t="s">
        <v>952</v>
      </c>
      <c r="I3133" s="413">
        <v>100</v>
      </c>
      <c r="J3133" s="450">
        <v>44242</v>
      </c>
      <c r="K3133" s="451"/>
      <c r="L3133" s="452">
        <v>40957</v>
      </c>
      <c r="M3133" s="413" t="s">
        <v>201</v>
      </c>
      <c r="N3133" s="413" t="s">
        <v>144</v>
      </c>
      <c r="O3133" s="418"/>
      <c r="P3133" s="421" t="s">
        <v>952</v>
      </c>
      <c r="Q3133" s="413"/>
      <c r="R3133" s="64"/>
      <c r="S3133" s="413" t="s">
        <v>398</v>
      </c>
      <c r="T3133" s="413"/>
      <c r="U3133" s="413" t="s">
        <v>5473</v>
      </c>
      <c r="V3133" s="413"/>
      <c r="W3133" s="413"/>
      <c r="X3133" s="445" t="s">
        <v>1656</v>
      </c>
      <c r="Y3133" s="43"/>
      <c r="Z3133" s="43"/>
      <c r="AA3133" s="43"/>
      <c r="AB3133" s="43"/>
      <c r="AC3133" s="43"/>
      <c r="AD3133" s="43"/>
      <c r="AE3133" s="43"/>
      <c r="AF3133" s="43"/>
      <c r="AG3133" s="43"/>
      <c r="AH3133" s="43"/>
      <c r="AI3133" s="43"/>
      <c r="AJ3133" s="43"/>
      <c r="AK3133" s="43"/>
      <c r="AL3133" s="43"/>
      <c r="AM3133" s="43"/>
      <c r="AN3133" s="43"/>
      <c r="AO3133" s="43"/>
      <c r="AP3133" s="43"/>
      <c r="AQ3133" s="43"/>
      <c r="AR3133" s="43"/>
      <c r="AS3133" s="43"/>
      <c r="AT3133" s="43"/>
      <c r="AU3133" s="43"/>
      <c r="AV3133" s="43"/>
      <c r="AW3133" s="43"/>
      <c r="AX3133" s="43"/>
      <c r="AY3133" s="43"/>
      <c r="AZ3133" s="43"/>
      <c r="BA3133" s="43"/>
      <c r="BB3133" s="43"/>
      <c r="BC3133" s="43"/>
      <c r="BD3133" s="43"/>
      <c r="BE3133" s="43"/>
      <c r="BF3133" s="43"/>
      <c r="BG3133" s="43"/>
      <c r="BH3133" s="43"/>
      <c r="BI3133" s="43"/>
      <c r="BJ3133" s="43"/>
      <c r="BK3133" s="43"/>
      <c r="BL3133" s="43"/>
      <c r="BM3133" s="43"/>
      <c r="BN3133" s="43"/>
      <c r="BO3133" s="43"/>
      <c r="BP3133" s="43"/>
      <c r="BQ3133" s="43"/>
    </row>
    <row r="3134" spans="1:69" ht="22.9" customHeight="1">
      <c r="A3134" s="412" t="s">
        <v>5471</v>
      </c>
      <c r="B3134" s="413" t="s">
        <v>5472</v>
      </c>
      <c r="C3134" s="866">
        <v>102934</v>
      </c>
      <c r="D3134" s="413" t="s">
        <v>5373</v>
      </c>
      <c r="E3134" s="413" t="s">
        <v>314</v>
      </c>
      <c r="F3134" s="413" t="s">
        <v>5474</v>
      </c>
      <c r="G3134" s="413">
        <v>0</v>
      </c>
      <c r="H3134" s="421" t="s">
        <v>1256</v>
      </c>
      <c r="I3134" s="413">
        <v>100</v>
      </c>
      <c r="J3134" s="450">
        <v>44242</v>
      </c>
      <c r="K3134" s="451"/>
      <c r="L3134" s="452">
        <v>40957</v>
      </c>
      <c r="M3134" s="413" t="s">
        <v>863</v>
      </c>
      <c r="N3134" s="413" t="s">
        <v>144</v>
      </c>
      <c r="O3134" s="418"/>
      <c r="P3134" s="421" t="s">
        <v>1256</v>
      </c>
      <c r="Q3134" s="413"/>
      <c r="R3134" s="64"/>
      <c r="S3134" s="413" t="s">
        <v>398</v>
      </c>
      <c r="T3134" s="413"/>
      <c r="U3134" s="413" t="s">
        <v>5473</v>
      </c>
      <c r="V3134" s="413"/>
      <c r="W3134" s="413"/>
      <c r="X3134" s="445" t="s">
        <v>1656</v>
      </c>
      <c r="Y3134" s="43"/>
      <c r="Z3134" s="43"/>
      <c r="AA3134" s="43"/>
      <c r="AB3134" s="43"/>
      <c r="AC3134" s="43"/>
      <c r="AD3134" s="43"/>
      <c r="AE3134" s="43"/>
      <c r="AF3134" s="43"/>
      <c r="AG3134" s="43"/>
      <c r="AH3134" s="43"/>
      <c r="AI3134" s="43"/>
      <c r="AJ3134" s="43"/>
      <c r="AK3134" s="43"/>
      <c r="AL3134" s="43"/>
      <c r="AM3134" s="43"/>
      <c r="AN3134" s="43"/>
      <c r="AO3134" s="43"/>
      <c r="AP3134" s="43"/>
      <c r="AQ3134" s="43"/>
      <c r="AR3134" s="43"/>
      <c r="AS3134" s="43"/>
      <c r="AT3134" s="43"/>
      <c r="AU3134" s="43"/>
      <c r="AV3134" s="43"/>
      <c r="AW3134" s="43"/>
      <c r="AX3134" s="43"/>
      <c r="AY3134" s="43"/>
      <c r="AZ3134" s="43"/>
      <c r="BA3134" s="43"/>
      <c r="BB3134" s="43"/>
      <c r="BC3134" s="43"/>
      <c r="BD3134" s="43"/>
      <c r="BE3134" s="43"/>
      <c r="BF3134" s="43"/>
      <c r="BG3134" s="43"/>
      <c r="BH3134" s="43"/>
      <c r="BI3134" s="43"/>
      <c r="BJ3134" s="43"/>
      <c r="BK3134" s="43"/>
      <c r="BL3134" s="43"/>
      <c r="BM3134" s="43"/>
      <c r="BN3134" s="43"/>
      <c r="BO3134" s="43"/>
      <c r="BP3134" s="43"/>
      <c r="BQ3134" s="43"/>
    </row>
    <row r="3135" spans="1:69" ht="22.9" customHeight="1">
      <c r="A3135" s="412" t="s">
        <v>5471</v>
      </c>
      <c r="B3135" s="413" t="s">
        <v>5472</v>
      </c>
      <c r="C3135" s="866">
        <v>102935</v>
      </c>
      <c r="D3135" s="413" t="s">
        <v>623</v>
      </c>
      <c r="E3135" s="413" t="s">
        <v>455</v>
      </c>
      <c r="F3135" s="413" t="s">
        <v>389</v>
      </c>
      <c r="G3135" s="413">
        <v>0</v>
      </c>
      <c r="H3135" s="421" t="s">
        <v>1444</v>
      </c>
      <c r="I3135" s="413">
        <v>100</v>
      </c>
      <c r="J3135" s="450">
        <v>44242</v>
      </c>
      <c r="K3135" s="451"/>
      <c r="L3135" s="452">
        <v>40957</v>
      </c>
      <c r="M3135" s="413" t="s">
        <v>770</v>
      </c>
      <c r="N3135" s="413" t="s">
        <v>144</v>
      </c>
      <c r="O3135" s="418"/>
      <c r="P3135" s="421" t="s">
        <v>1444</v>
      </c>
      <c r="Q3135" s="413"/>
      <c r="R3135" s="64"/>
      <c r="S3135" s="413" t="s">
        <v>398</v>
      </c>
      <c r="T3135" s="413"/>
      <c r="U3135" s="413" t="s">
        <v>5473</v>
      </c>
      <c r="V3135" s="413"/>
      <c r="W3135" s="413"/>
      <c r="X3135" s="445" t="s">
        <v>1656</v>
      </c>
      <c r="Y3135" s="43"/>
      <c r="Z3135" s="43"/>
      <c r="AA3135" s="43"/>
      <c r="AB3135" s="43"/>
      <c r="AC3135" s="43"/>
      <c r="AD3135" s="43"/>
      <c r="AE3135" s="43"/>
      <c r="AF3135" s="43"/>
      <c r="AG3135" s="43"/>
      <c r="AH3135" s="43"/>
      <c r="AI3135" s="43"/>
      <c r="AJ3135" s="43"/>
      <c r="AK3135" s="43"/>
      <c r="AL3135" s="43"/>
      <c r="AM3135" s="43"/>
      <c r="AN3135" s="43"/>
      <c r="AO3135" s="43"/>
      <c r="AP3135" s="43"/>
      <c r="AQ3135" s="43"/>
      <c r="AR3135" s="43"/>
      <c r="AS3135" s="43"/>
      <c r="AT3135" s="43"/>
      <c r="AU3135" s="43"/>
      <c r="AV3135" s="43"/>
      <c r="AW3135" s="43"/>
      <c r="AX3135" s="43"/>
      <c r="AY3135" s="43"/>
      <c r="AZ3135" s="43"/>
      <c r="BA3135" s="43"/>
      <c r="BB3135" s="43"/>
      <c r="BC3135" s="43"/>
      <c r="BD3135" s="43"/>
      <c r="BE3135" s="43"/>
      <c r="BF3135" s="43"/>
      <c r="BG3135" s="43"/>
      <c r="BH3135" s="43"/>
      <c r="BI3135" s="43"/>
      <c r="BJ3135" s="43"/>
      <c r="BK3135" s="43"/>
      <c r="BL3135" s="43"/>
      <c r="BM3135" s="43"/>
      <c r="BN3135" s="43"/>
      <c r="BO3135" s="43"/>
      <c r="BP3135" s="43"/>
      <c r="BQ3135" s="43"/>
    </row>
    <row r="3136" spans="1:69" ht="22.9" customHeight="1">
      <c r="A3136" s="412" t="s">
        <v>5471</v>
      </c>
      <c r="B3136" s="413" t="s">
        <v>5472</v>
      </c>
      <c r="C3136" s="866">
        <v>102936</v>
      </c>
      <c r="D3136" s="413" t="s">
        <v>949</v>
      </c>
      <c r="E3136" s="413" t="s">
        <v>220</v>
      </c>
      <c r="F3136" s="413" t="s">
        <v>5474</v>
      </c>
      <c r="G3136" s="413">
        <v>0</v>
      </c>
      <c r="H3136" s="421" t="s">
        <v>1442</v>
      </c>
      <c r="I3136" s="413">
        <v>100</v>
      </c>
      <c r="J3136" s="450">
        <v>44242</v>
      </c>
      <c r="K3136" s="451"/>
      <c r="L3136" s="452">
        <v>40957</v>
      </c>
      <c r="M3136" s="413" t="s">
        <v>5374</v>
      </c>
      <c r="N3136" s="413" t="s">
        <v>144</v>
      </c>
      <c r="O3136" s="418"/>
      <c r="P3136" s="421" t="s">
        <v>1442</v>
      </c>
      <c r="Q3136" s="413"/>
      <c r="R3136" s="64"/>
      <c r="S3136" s="413" t="s">
        <v>398</v>
      </c>
      <c r="T3136" s="413"/>
      <c r="U3136" s="413" t="s">
        <v>5473</v>
      </c>
      <c r="V3136" s="413"/>
      <c r="W3136" s="413"/>
      <c r="X3136" s="445" t="s">
        <v>1656</v>
      </c>
      <c r="Y3136" s="43"/>
      <c r="Z3136" s="43"/>
      <c r="AA3136" s="43"/>
      <c r="AB3136" s="43"/>
      <c r="AC3136" s="43"/>
      <c r="AD3136" s="43"/>
      <c r="AE3136" s="43"/>
      <c r="AF3136" s="43"/>
      <c r="AG3136" s="43"/>
      <c r="AH3136" s="43"/>
      <c r="AI3136" s="43"/>
      <c r="AJ3136" s="43"/>
      <c r="AK3136" s="43"/>
      <c r="AL3136" s="43"/>
      <c r="AM3136" s="43"/>
      <c r="AN3136" s="43"/>
      <c r="AO3136" s="43"/>
      <c r="AP3136" s="43"/>
      <c r="AQ3136" s="43"/>
      <c r="AR3136" s="43"/>
      <c r="AS3136" s="43"/>
      <c r="AT3136" s="43"/>
      <c r="AU3136" s="43"/>
      <c r="AV3136" s="43"/>
      <c r="AW3136" s="43"/>
      <c r="AX3136" s="43"/>
      <c r="AY3136" s="43"/>
      <c r="AZ3136" s="43"/>
      <c r="BA3136" s="43"/>
      <c r="BB3136" s="43"/>
      <c r="BC3136" s="43"/>
      <c r="BD3136" s="43"/>
      <c r="BE3136" s="43"/>
      <c r="BF3136" s="43"/>
      <c r="BG3136" s="43"/>
      <c r="BH3136" s="43"/>
      <c r="BI3136" s="43"/>
      <c r="BJ3136" s="43"/>
      <c r="BK3136" s="43"/>
      <c r="BL3136" s="43"/>
      <c r="BM3136" s="43"/>
      <c r="BN3136" s="43"/>
      <c r="BO3136" s="43"/>
      <c r="BP3136" s="43"/>
      <c r="BQ3136" s="43"/>
    </row>
    <row r="3137" spans="1:69" ht="22.9" customHeight="1">
      <c r="A3137" s="412" t="s">
        <v>5471</v>
      </c>
      <c r="B3137" s="413" t="s">
        <v>5472</v>
      </c>
      <c r="C3137" s="866">
        <v>102937</v>
      </c>
      <c r="D3137" s="413" t="s">
        <v>1248</v>
      </c>
      <c r="E3137" s="413" t="s">
        <v>677</v>
      </c>
      <c r="F3137" s="413" t="s">
        <v>5474</v>
      </c>
      <c r="G3137" s="413">
        <v>0</v>
      </c>
      <c r="H3137" s="421" t="s">
        <v>1442</v>
      </c>
      <c r="I3137" s="413">
        <v>100</v>
      </c>
      <c r="J3137" s="450">
        <v>44247</v>
      </c>
      <c r="K3137" s="451"/>
      <c r="L3137" s="452">
        <v>40962</v>
      </c>
      <c r="M3137" s="413" t="s">
        <v>246</v>
      </c>
      <c r="N3137" s="413" t="s">
        <v>144</v>
      </c>
      <c r="O3137" s="418"/>
      <c r="P3137" s="421" t="s">
        <v>1442</v>
      </c>
      <c r="Q3137" s="413"/>
      <c r="R3137" s="64"/>
      <c r="S3137" s="413" t="s">
        <v>398</v>
      </c>
      <c r="T3137" s="413"/>
      <c r="U3137" s="413" t="s">
        <v>5473</v>
      </c>
      <c r="V3137" s="413"/>
      <c r="W3137" s="413"/>
      <c r="X3137" s="445" t="s">
        <v>1656</v>
      </c>
      <c r="Y3137" s="43"/>
      <c r="Z3137" s="43"/>
      <c r="AA3137" s="43"/>
      <c r="AB3137" s="43"/>
      <c r="AC3137" s="43"/>
      <c r="AD3137" s="43"/>
      <c r="AE3137" s="43"/>
      <c r="AF3137" s="43"/>
      <c r="AG3137" s="43"/>
      <c r="AH3137" s="43"/>
      <c r="AI3137" s="43"/>
      <c r="AJ3137" s="43"/>
      <c r="AK3137" s="43"/>
      <c r="AL3137" s="43"/>
      <c r="AM3137" s="43"/>
      <c r="AN3137" s="43"/>
      <c r="AO3137" s="43"/>
      <c r="AP3137" s="43"/>
      <c r="AQ3137" s="43"/>
      <c r="AR3137" s="43"/>
      <c r="AS3137" s="43"/>
      <c r="AT3137" s="43"/>
      <c r="AU3137" s="43"/>
      <c r="AV3137" s="43"/>
      <c r="AW3137" s="43"/>
      <c r="AX3137" s="43"/>
      <c r="AY3137" s="43"/>
      <c r="AZ3137" s="43"/>
      <c r="BA3137" s="43"/>
      <c r="BB3137" s="43"/>
      <c r="BC3137" s="43"/>
      <c r="BD3137" s="43"/>
      <c r="BE3137" s="43"/>
      <c r="BF3137" s="43"/>
      <c r="BG3137" s="43"/>
      <c r="BH3137" s="43"/>
      <c r="BI3137" s="43"/>
      <c r="BJ3137" s="43"/>
      <c r="BK3137" s="43"/>
      <c r="BL3137" s="43"/>
      <c r="BM3137" s="43"/>
      <c r="BN3137" s="43"/>
      <c r="BO3137" s="43"/>
      <c r="BP3137" s="43"/>
      <c r="BQ3137" s="43"/>
    </row>
    <row r="3138" spans="1:69" ht="22.9" customHeight="1">
      <c r="A3138" s="412" t="s">
        <v>5471</v>
      </c>
      <c r="B3138" s="413" t="s">
        <v>5472</v>
      </c>
      <c r="C3138" s="866">
        <v>102938</v>
      </c>
      <c r="D3138" s="413" t="s">
        <v>1081</v>
      </c>
      <c r="E3138" s="413" t="s">
        <v>292</v>
      </c>
      <c r="F3138" s="413" t="s">
        <v>5474</v>
      </c>
      <c r="G3138" s="413">
        <v>0</v>
      </c>
      <c r="H3138" s="421" t="s">
        <v>1256</v>
      </c>
      <c r="I3138" s="413">
        <v>100</v>
      </c>
      <c r="J3138" s="450">
        <v>44247</v>
      </c>
      <c r="K3138" s="451"/>
      <c r="L3138" s="452">
        <v>40962</v>
      </c>
      <c r="M3138" s="413" t="s">
        <v>216</v>
      </c>
      <c r="N3138" s="413" t="s">
        <v>144</v>
      </c>
      <c r="O3138" s="418"/>
      <c r="P3138" s="421" t="s">
        <v>1256</v>
      </c>
      <c r="Q3138" s="413"/>
      <c r="R3138" s="64"/>
      <c r="S3138" s="413" t="s">
        <v>398</v>
      </c>
      <c r="T3138" s="413"/>
      <c r="U3138" s="413" t="s">
        <v>5473</v>
      </c>
      <c r="V3138" s="413"/>
      <c r="W3138" s="413"/>
      <c r="X3138" s="445" t="s">
        <v>1656</v>
      </c>
      <c r="Y3138" s="43"/>
      <c r="Z3138" s="43"/>
      <c r="AA3138" s="43"/>
      <c r="AB3138" s="43"/>
      <c r="AC3138" s="43"/>
      <c r="AD3138" s="43"/>
      <c r="AE3138" s="43"/>
      <c r="AF3138" s="43"/>
      <c r="AG3138" s="43"/>
      <c r="AH3138" s="43"/>
      <c r="AI3138" s="43"/>
      <c r="AJ3138" s="43"/>
      <c r="AK3138" s="43"/>
      <c r="AL3138" s="43"/>
      <c r="AM3138" s="43"/>
      <c r="AN3138" s="43"/>
      <c r="AO3138" s="43"/>
      <c r="AP3138" s="43"/>
      <c r="AQ3138" s="43"/>
      <c r="AR3138" s="43"/>
      <c r="AS3138" s="43"/>
      <c r="AT3138" s="43"/>
      <c r="AU3138" s="43"/>
      <c r="AV3138" s="43"/>
      <c r="AW3138" s="43"/>
      <c r="AX3138" s="43"/>
      <c r="AY3138" s="43"/>
      <c r="AZ3138" s="43"/>
      <c r="BA3138" s="43"/>
      <c r="BB3138" s="43"/>
      <c r="BC3138" s="43"/>
      <c r="BD3138" s="43"/>
      <c r="BE3138" s="43"/>
      <c r="BF3138" s="43"/>
      <c r="BG3138" s="43"/>
      <c r="BH3138" s="43"/>
      <c r="BI3138" s="43"/>
      <c r="BJ3138" s="43"/>
      <c r="BK3138" s="43"/>
      <c r="BL3138" s="43"/>
      <c r="BM3138" s="43"/>
      <c r="BN3138" s="43"/>
      <c r="BO3138" s="43"/>
      <c r="BP3138" s="43"/>
      <c r="BQ3138" s="43"/>
    </row>
    <row r="3139" spans="1:69" ht="22.9" customHeight="1">
      <c r="A3139" s="412" t="s">
        <v>5471</v>
      </c>
      <c r="B3139" s="413" t="s">
        <v>5472</v>
      </c>
      <c r="C3139" s="866">
        <v>102939</v>
      </c>
      <c r="D3139" s="413" t="s">
        <v>5375</v>
      </c>
      <c r="E3139" s="413" t="s">
        <v>937</v>
      </c>
      <c r="F3139" s="413" t="s">
        <v>5474</v>
      </c>
      <c r="G3139" s="413">
        <v>0</v>
      </c>
      <c r="H3139" s="421" t="s">
        <v>1256</v>
      </c>
      <c r="I3139" s="413">
        <v>100</v>
      </c>
      <c r="J3139" s="450">
        <v>44247</v>
      </c>
      <c r="K3139" s="451"/>
      <c r="L3139" s="452">
        <v>40962</v>
      </c>
      <c r="M3139" s="413" t="s">
        <v>177</v>
      </c>
      <c r="N3139" s="413" t="s">
        <v>144</v>
      </c>
      <c r="O3139" s="418"/>
      <c r="P3139" s="421" t="s">
        <v>1256</v>
      </c>
      <c r="Q3139" s="413"/>
      <c r="R3139" s="64"/>
      <c r="S3139" s="413" t="s">
        <v>398</v>
      </c>
      <c r="T3139" s="413"/>
      <c r="U3139" s="413" t="s">
        <v>5473</v>
      </c>
      <c r="V3139" s="413"/>
      <c r="W3139" s="413"/>
      <c r="X3139" s="445" t="s">
        <v>1656</v>
      </c>
      <c r="Y3139" s="43"/>
      <c r="Z3139" s="43"/>
      <c r="AA3139" s="43"/>
      <c r="AB3139" s="43"/>
      <c r="AC3139" s="43"/>
      <c r="AD3139" s="43"/>
      <c r="AE3139" s="43"/>
      <c r="AF3139" s="43"/>
      <c r="AG3139" s="43"/>
      <c r="AH3139" s="43"/>
      <c r="AI3139" s="43"/>
      <c r="AJ3139" s="43"/>
      <c r="AK3139" s="43"/>
      <c r="AL3139" s="43"/>
      <c r="AM3139" s="43"/>
      <c r="AN3139" s="43"/>
      <c r="AO3139" s="43"/>
      <c r="AP3139" s="43"/>
      <c r="AQ3139" s="43"/>
      <c r="AR3139" s="43"/>
      <c r="AS3139" s="43"/>
      <c r="AT3139" s="43"/>
      <c r="AU3139" s="43"/>
      <c r="AV3139" s="43"/>
      <c r="AW3139" s="43"/>
      <c r="AX3139" s="43"/>
      <c r="AY3139" s="43"/>
      <c r="AZ3139" s="43"/>
      <c r="BA3139" s="43"/>
      <c r="BB3139" s="43"/>
      <c r="BC3139" s="43"/>
      <c r="BD3139" s="43"/>
      <c r="BE3139" s="43"/>
      <c r="BF3139" s="43"/>
      <c r="BG3139" s="43"/>
      <c r="BH3139" s="43"/>
      <c r="BI3139" s="43"/>
      <c r="BJ3139" s="43"/>
      <c r="BK3139" s="43"/>
      <c r="BL3139" s="43"/>
      <c r="BM3139" s="43"/>
      <c r="BN3139" s="43"/>
      <c r="BO3139" s="43"/>
      <c r="BP3139" s="43"/>
      <c r="BQ3139" s="43"/>
    </row>
    <row r="3140" spans="1:69" ht="22.9" customHeight="1">
      <c r="A3140" s="412" t="s">
        <v>5471</v>
      </c>
      <c r="B3140" s="413" t="s">
        <v>5472</v>
      </c>
      <c r="C3140" s="866">
        <v>102942</v>
      </c>
      <c r="D3140" s="413" t="s">
        <v>340</v>
      </c>
      <c r="E3140" s="413" t="s">
        <v>5376</v>
      </c>
      <c r="F3140" s="413" t="s">
        <v>5474</v>
      </c>
      <c r="G3140" s="413">
        <v>0</v>
      </c>
      <c r="H3140" s="421" t="s">
        <v>1256</v>
      </c>
      <c r="I3140" s="413">
        <v>100</v>
      </c>
      <c r="J3140" s="450">
        <v>44247</v>
      </c>
      <c r="K3140" s="451"/>
      <c r="L3140" s="452">
        <v>40962</v>
      </c>
      <c r="M3140" s="413" t="s">
        <v>5377</v>
      </c>
      <c r="N3140" s="413" t="s">
        <v>144</v>
      </c>
      <c r="O3140" s="418"/>
      <c r="P3140" s="421" t="s">
        <v>1256</v>
      </c>
      <c r="Q3140" s="413"/>
      <c r="R3140" s="64"/>
      <c r="S3140" s="413" t="s">
        <v>398</v>
      </c>
      <c r="T3140" s="413"/>
      <c r="U3140" s="413" t="s">
        <v>5473</v>
      </c>
      <c r="V3140" s="413"/>
      <c r="W3140" s="413"/>
      <c r="X3140" s="445" t="s">
        <v>1656</v>
      </c>
      <c r="Y3140" s="43"/>
      <c r="Z3140" s="43"/>
      <c r="AA3140" s="43"/>
      <c r="AB3140" s="43"/>
      <c r="AC3140" s="43"/>
      <c r="AD3140" s="43"/>
      <c r="AE3140" s="43"/>
      <c r="AF3140" s="43"/>
      <c r="AG3140" s="43"/>
      <c r="AH3140" s="43"/>
      <c r="AI3140" s="43"/>
      <c r="AJ3140" s="43"/>
      <c r="AK3140" s="43"/>
      <c r="AL3140" s="43"/>
      <c r="AM3140" s="43"/>
      <c r="AN3140" s="43"/>
      <c r="AO3140" s="43"/>
      <c r="AP3140" s="43"/>
      <c r="AQ3140" s="43"/>
      <c r="AR3140" s="43"/>
      <c r="AS3140" s="43"/>
      <c r="AT3140" s="43"/>
      <c r="AU3140" s="43"/>
      <c r="AV3140" s="43"/>
      <c r="AW3140" s="43"/>
      <c r="AX3140" s="43"/>
      <c r="AY3140" s="43"/>
      <c r="AZ3140" s="43"/>
      <c r="BA3140" s="43"/>
      <c r="BB3140" s="43"/>
      <c r="BC3140" s="43"/>
      <c r="BD3140" s="43"/>
      <c r="BE3140" s="43"/>
      <c r="BF3140" s="43"/>
      <c r="BG3140" s="43"/>
      <c r="BH3140" s="43"/>
      <c r="BI3140" s="43"/>
      <c r="BJ3140" s="43"/>
      <c r="BK3140" s="43"/>
      <c r="BL3140" s="43"/>
      <c r="BM3140" s="43"/>
      <c r="BN3140" s="43"/>
      <c r="BO3140" s="43"/>
      <c r="BP3140" s="43"/>
      <c r="BQ3140" s="43"/>
    </row>
    <row r="3141" spans="1:69" ht="22.9" customHeight="1">
      <c r="A3141" s="412" t="s">
        <v>5471</v>
      </c>
      <c r="B3141" s="413" t="s">
        <v>5472</v>
      </c>
      <c r="C3141" s="866">
        <v>102943</v>
      </c>
      <c r="D3141" s="413" t="s">
        <v>5378</v>
      </c>
      <c r="E3141" s="413" t="s">
        <v>5189</v>
      </c>
      <c r="F3141" s="413" t="s">
        <v>5474</v>
      </c>
      <c r="G3141" s="413">
        <v>0</v>
      </c>
      <c r="H3141" s="421" t="s">
        <v>1442</v>
      </c>
      <c r="I3141" s="413">
        <v>100</v>
      </c>
      <c r="J3141" s="450">
        <v>44249</v>
      </c>
      <c r="K3141" s="451"/>
      <c r="L3141" s="452">
        <v>40964</v>
      </c>
      <c r="M3141" s="413" t="s">
        <v>379</v>
      </c>
      <c r="N3141" s="413" t="s">
        <v>144</v>
      </c>
      <c r="O3141" s="418"/>
      <c r="P3141" s="421" t="s">
        <v>1442</v>
      </c>
      <c r="Q3141" s="413"/>
      <c r="R3141" s="64"/>
      <c r="S3141" s="413" t="s">
        <v>398</v>
      </c>
      <c r="T3141" s="413"/>
      <c r="U3141" s="413" t="s">
        <v>5473</v>
      </c>
      <c r="V3141" s="413"/>
      <c r="W3141" s="413"/>
      <c r="X3141" s="445" t="s">
        <v>1656</v>
      </c>
      <c r="Y3141" s="43"/>
      <c r="Z3141" s="43"/>
      <c r="AA3141" s="43"/>
      <c r="AB3141" s="43"/>
      <c r="AC3141" s="43"/>
      <c r="AD3141" s="43"/>
      <c r="AE3141" s="43"/>
      <c r="AF3141" s="43"/>
      <c r="AG3141" s="43"/>
      <c r="AH3141" s="43"/>
      <c r="AI3141" s="43"/>
      <c r="AJ3141" s="43"/>
      <c r="AK3141" s="43"/>
      <c r="AL3141" s="43"/>
      <c r="AM3141" s="43"/>
      <c r="AN3141" s="43"/>
      <c r="AO3141" s="43"/>
      <c r="AP3141" s="43"/>
      <c r="AQ3141" s="43"/>
      <c r="AR3141" s="43"/>
      <c r="AS3141" s="43"/>
      <c r="AT3141" s="43"/>
      <c r="AU3141" s="43"/>
      <c r="AV3141" s="43"/>
      <c r="AW3141" s="43"/>
      <c r="AX3141" s="43"/>
      <c r="AY3141" s="43"/>
      <c r="AZ3141" s="43"/>
      <c r="BA3141" s="43"/>
      <c r="BB3141" s="43"/>
      <c r="BC3141" s="43"/>
      <c r="BD3141" s="43"/>
      <c r="BE3141" s="43"/>
      <c r="BF3141" s="43"/>
      <c r="BG3141" s="43"/>
      <c r="BH3141" s="43"/>
      <c r="BI3141" s="43"/>
      <c r="BJ3141" s="43"/>
      <c r="BK3141" s="43"/>
      <c r="BL3141" s="43"/>
      <c r="BM3141" s="43"/>
      <c r="BN3141" s="43"/>
      <c r="BO3141" s="43"/>
      <c r="BP3141" s="43"/>
      <c r="BQ3141" s="43"/>
    </row>
    <row r="3142" spans="1:69" ht="22.9" customHeight="1">
      <c r="A3142" s="412" t="s">
        <v>5471</v>
      </c>
      <c r="B3142" s="413" t="s">
        <v>5472</v>
      </c>
      <c r="C3142" s="866">
        <v>102944</v>
      </c>
      <c r="D3142" s="413" t="s">
        <v>140</v>
      </c>
      <c r="E3142" s="413" t="s">
        <v>1037</v>
      </c>
      <c r="F3142" s="413" t="s">
        <v>5474</v>
      </c>
      <c r="G3142" s="413">
        <v>0</v>
      </c>
      <c r="H3142" s="421" t="s">
        <v>1444</v>
      </c>
      <c r="I3142" s="413">
        <v>100</v>
      </c>
      <c r="J3142" s="450">
        <v>44252</v>
      </c>
      <c r="K3142" s="451"/>
      <c r="L3142" s="452">
        <v>40967</v>
      </c>
      <c r="M3142" s="413" t="s">
        <v>456</v>
      </c>
      <c r="N3142" s="413" t="s">
        <v>144</v>
      </c>
      <c r="O3142" s="418"/>
      <c r="P3142" s="421" t="s">
        <v>1444</v>
      </c>
      <c r="Q3142" s="413"/>
      <c r="R3142" s="64"/>
      <c r="S3142" s="413" t="s">
        <v>398</v>
      </c>
      <c r="T3142" s="413"/>
      <c r="U3142" s="413" t="s">
        <v>5473</v>
      </c>
      <c r="V3142" s="413"/>
      <c r="W3142" s="413"/>
      <c r="X3142" s="445" t="s">
        <v>1656</v>
      </c>
      <c r="Y3142" s="43"/>
      <c r="Z3142" s="43"/>
      <c r="AA3142" s="43"/>
      <c r="AB3142" s="43"/>
      <c r="AC3142" s="43"/>
      <c r="AD3142" s="43"/>
      <c r="AE3142" s="43"/>
      <c r="AF3142" s="43"/>
      <c r="AG3142" s="43"/>
      <c r="AH3142" s="43"/>
      <c r="AI3142" s="43"/>
      <c r="AJ3142" s="43"/>
      <c r="AK3142" s="43"/>
      <c r="AL3142" s="43"/>
      <c r="AM3142" s="43"/>
      <c r="AN3142" s="43"/>
      <c r="AO3142" s="43"/>
      <c r="AP3142" s="43"/>
      <c r="AQ3142" s="43"/>
      <c r="AR3142" s="43"/>
      <c r="AS3142" s="43"/>
      <c r="AT3142" s="43"/>
      <c r="AU3142" s="43"/>
      <c r="AV3142" s="43"/>
      <c r="AW3142" s="43"/>
      <c r="AX3142" s="43"/>
      <c r="AY3142" s="43"/>
      <c r="AZ3142" s="43"/>
      <c r="BA3142" s="43"/>
      <c r="BB3142" s="43"/>
      <c r="BC3142" s="43"/>
      <c r="BD3142" s="43"/>
      <c r="BE3142" s="43"/>
      <c r="BF3142" s="43"/>
      <c r="BG3142" s="43"/>
      <c r="BH3142" s="43"/>
      <c r="BI3142" s="43"/>
      <c r="BJ3142" s="43"/>
      <c r="BK3142" s="43"/>
      <c r="BL3142" s="43"/>
      <c r="BM3142" s="43"/>
      <c r="BN3142" s="43"/>
      <c r="BO3142" s="43"/>
      <c r="BP3142" s="43"/>
      <c r="BQ3142" s="43"/>
    </row>
    <row r="3143" spans="1:69" ht="22.9" customHeight="1">
      <c r="A3143" s="412" t="s">
        <v>5471</v>
      </c>
      <c r="B3143" s="413" t="s">
        <v>5472</v>
      </c>
      <c r="C3143" s="866">
        <v>102945</v>
      </c>
      <c r="D3143" s="413" t="s">
        <v>5167</v>
      </c>
      <c r="E3143" s="413" t="s">
        <v>1031</v>
      </c>
      <c r="F3143" s="413" t="s">
        <v>5474</v>
      </c>
      <c r="G3143" s="413">
        <v>0</v>
      </c>
      <c r="H3143" s="421" t="s">
        <v>1442</v>
      </c>
      <c r="I3143" s="413">
        <v>100</v>
      </c>
      <c r="J3143" s="450">
        <v>44257</v>
      </c>
      <c r="K3143" s="451"/>
      <c r="L3143" s="452">
        <v>40972</v>
      </c>
      <c r="M3143" s="413" t="s">
        <v>5379</v>
      </c>
      <c r="N3143" s="413" t="s">
        <v>144</v>
      </c>
      <c r="O3143" s="418"/>
      <c r="P3143" s="421" t="s">
        <v>1442</v>
      </c>
      <c r="Q3143" s="413"/>
      <c r="R3143" s="64"/>
      <c r="S3143" s="413" t="s">
        <v>398</v>
      </c>
      <c r="T3143" s="413"/>
      <c r="U3143" s="413" t="s">
        <v>5473</v>
      </c>
      <c r="V3143" s="413"/>
      <c r="W3143" s="413"/>
      <c r="X3143" s="445" t="s">
        <v>1656</v>
      </c>
      <c r="Y3143" s="43"/>
      <c r="Z3143" s="43"/>
      <c r="AA3143" s="43"/>
      <c r="AB3143" s="43"/>
      <c r="AC3143" s="43"/>
      <c r="AD3143" s="43"/>
      <c r="AE3143" s="43"/>
      <c r="AF3143" s="43"/>
      <c r="AG3143" s="43"/>
      <c r="AH3143" s="43"/>
      <c r="AI3143" s="43"/>
      <c r="AJ3143" s="43"/>
      <c r="AK3143" s="43"/>
      <c r="AL3143" s="43"/>
      <c r="AM3143" s="43"/>
      <c r="AN3143" s="43"/>
      <c r="AO3143" s="43"/>
      <c r="AP3143" s="43"/>
      <c r="AQ3143" s="43"/>
      <c r="AR3143" s="43"/>
      <c r="AS3143" s="43"/>
      <c r="AT3143" s="43"/>
      <c r="AU3143" s="43"/>
      <c r="AV3143" s="43"/>
      <c r="AW3143" s="43"/>
      <c r="AX3143" s="43"/>
      <c r="AY3143" s="43"/>
      <c r="AZ3143" s="43"/>
      <c r="BA3143" s="43"/>
      <c r="BB3143" s="43"/>
      <c r="BC3143" s="43"/>
      <c r="BD3143" s="43"/>
      <c r="BE3143" s="43"/>
      <c r="BF3143" s="43"/>
      <c r="BG3143" s="43"/>
      <c r="BH3143" s="43"/>
      <c r="BI3143" s="43"/>
      <c r="BJ3143" s="43"/>
      <c r="BK3143" s="43"/>
      <c r="BL3143" s="43"/>
      <c r="BM3143" s="43"/>
      <c r="BN3143" s="43"/>
      <c r="BO3143" s="43"/>
      <c r="BP3143" s="43"/>
      <c r="BQ3143" s="43"/>
    </row>
    <row r="3144" spans="1:69" ht="22.9" customHeight="1">
      <c r="A3144" s="412" t="s">
        <v>5471</v>
      </c>
      <c r="B3144" s="413" t="s">
        <v>5472</v>
      </c>
      <c r="C3144" s="866">
        <v>102947</v>
      </c>
      <c r="D3144" s="413" t="s">
        <v>140</v>
      </c>
      <c r="E3144" s="413" t="s">
        <v>253</v>
      </c>
      <c r="F3144" s="413" t="s">
        <v>5474</v>
      </c>
      <c r="G3144" s="413">
        <v>0</v>
      </c>
      <c r="H3144" s="421" t="s">
        <v>1444</v>
      </c>
      <c r="I3144" s="413">
        <v>100</v>
      </c>
      <c r="J3144" s="450">
        <v>44274</v>
      </c>
      <c r="K3144" s="451"/>
      <c r="L3144" s="452">
        <v>40989</v>
      </c>
      <c r="M3144" s="413" t="s">
        <v>985</v>
      </c>
      <c r="N3144" s="413" t="s">
        <v>144</v>
      </c>
      <c r="O3144" s="418"/>
      <c r="P3144" s="421" t="s">
        <v>1444</v>
      </c>
      <c r="Q3144" s="413"/>
      <c r="R3144" s="64"/>
      <c r="S3144" s="413" t="s">
        <v>398</v>
      </c>
      <c r="T3144" s="413"/>
      <c r="U3144" s="413" t="s">
        <v>5473</v>
      </c>
      <c r="V3144" s="413"/>
      <c r="W3144" s="413"/>
      <c r="X3144" s="445" t="s">
        <v>1656</v>
      </c>
      <c r="Y3144" s="43"/>
      <c r="Z3144" s="43"/>
      <c r="AA3144" s="43"/>
      <c r="AB3144" s="43"/>
      <c r="AC3144" s="43"/>
      <c r="AD3144" s="43"/>
      <c r="AE3144" s="43"/>
      <c r="AF3144" s="43"/>
      <c r="AG3144" s="43"/>
      <c r="AH3144" s="43"/>
      <c r="AI3144" s="43"/>
      <c r="AJ3144" s="43"/>
      <c r="AK3144" s="43"/>
      <c r="AL3144" s="43"/>
      <c r="AM3144" s="43"/>
      <c r="AN3144" s="43"/>
      <c r="AO3144" s="43"/>
      <c r="AP3144" s="43"/>
      <c r="AQ3144" s="43"/>
      <c r="AR3144" s="43"/>
      <c r="AS3144" s="43"/>
      <c r="AT3144" s="43"/>
      <c r="AU3144" s="43"/>
      <c r="AV3144" s="43"/>
      <c r="AW3144" s="43"/>
      <c r="AX3144" s="43"/>
      <c r="AY3144" s="43"/>
      <c r="AZ3144" s="43"/>
      <c r="BA3144" s="43"/>
      <c r="BB3144" s="43"/>
      <c r="BC3144" s="43"/>
      <c r="BD3144" s="43"/>
      <c r="BE3144" s="43"/>
      <c r="BF3144" s="43"/>
      <c r="BG3144" s="43"/>
      <c r="BH3144" s="43"/>
      <c r="BI3144" s="43"/>
      <c r="BJ3144" s="43"/>
      <c r="BK3144" s="43"/>
      <c r="BL3144" s="43"/>
      <c r="BM3144" s="43"/>
      <c r="BN3144" s="43"/>
      <c r="BO3144" s="43"/>
      <c r="BP3144" s="43"/>
      <c r="BQ3144" s="43"/>
    </row>
    <row r="3145" spans="1:69" ht="22.9" customHeight="1">
      <c r="A3145" s="412" t="s">
        <v>5471</v>
      </c>
      <c r="B3145" s="413" t="s">
        <v>5472</v>
      </c>
      <c r="C3145" s="866">
        <v>102951</v>
      </c>
      <c r="D3145" s="413" t="s">
        <v>342</v>
      </c>
      <c r="E3145" s="413" t="s">
        <v>234</v>
      </c>
      <c r="F3145" s="413" t="s">
        <v>389</v>
      </c>
      <c r="G3145" s="413">
        <v>0</v>
      </c>
      <c r="H3145" s="421" t="s">
        <v>1442</v>
      </c>
      <c r="I3145" s="413">
        <v>100</v>
      </c>
      <c r="J3145" s="450">
        <v>44274</v>
      </c>
      <c r="K3145" s="451"/>
      <c r="L3145" s="452">
        <v>40989</v>
      </c>
      <c r="M3145" s="413" t="s">
        <v>214</v>
      </c>
      <c r="N3145" s="413" t="s">
        <v>144</v>
      </c>
      <c r="O3145" s="418"/>
      <c r="P3145" s="421" t="s">
        <v>1442</v>
      </c>
      <c r="Q3145" s="413"/>
      <c r="R3145" s="64"/>
      <c r="S3145" s="413" t="s">
        <v>398</v>
      </c>
      <c r="T3145" s="413"/>
      <c r="U3145" s="413" t="s">
        <v>5473</v>
      </c>
      <c r="V3145" s="413"/>
      <c r="W3145" s="413"/>
      <c r="X3145" s="445" t="s">
        <v>1656</v>
      </c>
      <c r="Y3145" s="43"/>
      <c r="Z3145" s="43"/>
      <c r="AA3145" s="43"/>
      <c r="AB3145" s="43"/>
      <c r="AC3145" s="43"/>
      <c r="AD3145" s="43"/>
      <c r="AE3145" s="43"/>
      <c r="AF3145" s="43"/>
      <c r="AG3145" s="43"/>
      <c r="AH3145" s="43"/>
      <c r="AI3145" s="43"/>
      <c r="AJ3145" s="43"/>
      <c r="AK3145" s="43"/>
      <c r="AL3145" s="43"/>
      <c r="AM3145" s="43"/>
      <c r="AN3145" s="43"/>
      <c r="AO3145" s="43"/>
      <c r="AP3145" s="43"/>
      <c r="AQ3145" s="43"/>
      <c r="AR3145" s="43"/>
      <c r="AS3145" s="43"/>
      <c r="AT3145" s="43"/>
      <c r="AU3145" s="43"/>
      <c r="AV3145" s="43"/>
      <c r="AW3145" s="43"/>
      <c r="AX3145" s="43"/>
      <c r="AY3145" s="43"/>
      <c r="AZ3145" s="43"/>
      <c r="BA3145" s="43"/>
      <c r="BB3145" s="43"/>
      <c r="BC3145" s="43"/>
      <c r="BD3145" s="43"/>
      <c r="BE3145" s="43"/>
      <c r="BF3145" s="43"/>
      <c r="BG3145" s="43"/>
      <c r="BH3145" s="43"/>
      <c r="BI3145" s="43"/>
      <c r="BJ3145" s="43"/>
      <c r="BK3145" s="43"/>
      <c r="BL3145" s="43"/>
      <c r="BM3145" s="43"/>
      <c r="BN3145" s="43"/>
      <c r="BO3145" s="43"/>
      <c r="BP3145" s="43"/>
      <c r="BQ3145" s="43"/>
    </row>
    <row r="3146" spans="1:69" ht="22.9" customHeight="1">
      <c r="A3146" s="412" t="s">
        <v>5471</v>
      </c>
      <c r="B3146" s="413" t="s">
        <v>5472</v>
      </c>
      <c r="C3146" s="866">
        <v>102953</v>
      </c>
      <c r="D3146" s="413" t="s">
        <v>477</v>
      </c>
      <c r="E3146" s="413" t="s">
        <v>203</v>
      </c>
      <c r="F3146" s="413" t="s">
        <v>389</v>
      </c>
      <c r="G3146" s="413">
        <v>0</v>
      </c>
      <c r="H3146" s="421" t="s">
        <v>1444</v>
      </c>
      <c r="I3146" s="413">
        <v>100</v>
      </c>
      <c r="J3146" s="450">
        <v>44273</v>
      </c>
      <c r="K3146" s="451"/>
      <c r="L3146" s="452">
        <v>40988</v>
      </c>
      <c r="M3146" s="413" t="s">
        <v>507</v>
      </c>
      <c r="N3146" s="413" t="s">
        <v>144</v>
      </c>
      <c r="O3146" s="418"/>
      <c r="P3146" s="421" t="s">
        <v>1444</v>
      </c>
      <c r="Q3146" s="413"/>
      <c r="R3146" s="64"/>
      <c r="S3146" s="413" t="s">
        <v>398</v>
      </c>
      <c r="T3146" s="413"/>
      <c r="U3146" s="413" t="s">
        <v>5473</v>
      </c>
      <c r="V3146" s="413"/>
      <c r="W3146" s="413"/>
      <c r="X3146" s="445" t="s">
        <v>1656</v>
      </c>
      <c r="Y3146" s="43"/>
      <c r="Z3146" s="43"/>
      <c r="AA3146" s="43"/>
      <c r="AB3146" s="43"/>
      <c r="AC3146" s="43"/>
      <c r="AD3146" s="43"/>
      <c r="AE3146" s="43"/>
      <c r="AF3146" s="43"/>
      <c r="AG3146" s="43"/>
      <c r="AH3146" s="43"/>
      <c r="AI3146" s="43"/>
      <c r="AJ3146" s="43"/>
      <c r="AK3146" s="43"/>
      <c r="AL3146" s="43"/>
      <c r="AM3146" s="43"/>
      <c r="AN3146" s="43"/>
      <c r="AO3146" s="43"/>
      <c r="AP3146" s="43"/>
      <c r="AQ3146" s="43"/>
      <c r="AR3146" s="43"/>
      <c r="AS3146" s="43"/>
      <c r="AT3146" s="43"/>
      <c r="AU3146" s="43"/>
      <c r="AV3146" s="43"/>
      <c r="AW3146" s="43"/>
      <c r="AX3146" s="43"/>
      <c r="AY3146" s="43"/>
      <c r="AZ3146" s="43"/>
      <c r="BA3146" s="43"/>
      <c r="BB3146" s="43"/>
      <c r="BC3146" s="43"/>
      <c r="BD3146" s="43"/>
      <c r="BE3146" s="43"/>
      <c r="BF3146" s="43"/>
      <c r="BG3146" s="43"/>
      <c r="BH3146" s="43"/>
      <c r="BI3146" s="43"/>
      <c r="BJ3146" s="43"/>
      <c r="BK3146" s="43"/>
      <c r="BL3146" s="43"/>
      <c r="BM3146" s="43"/>
      <c r="BN3146" s="43"/>
      <c r="BO3146" s="43"/>
      <c r="BP3146" s="43"/>
      <c r="BQ3146" s="43"/>
    </row>
    <row r="3147" spans="1:69" ht="22.9" customHeight="1">
      <c r="A3147" s="412" t="s">
        <v>5471</v>
      </c>
      <c r="B3147" s="413" t="s">
        <v>5472</v>
      </c>
      <c r="C3147" s="866">
        <v>102954</v>
      </c>
      <c r="D3147" s="413" t="s">
        <v>477</v>
      </c>
      <c r="E3147" s="413" t="s">
        <v>231</v>
      </c>
      <c r="F3147" s="413" t="s">
        <v>5474</v>
      </c>
      <c r="G3147" s="413">
        <v>0</v>
      </c>
      <c r="H3147" s="421" t="s">
        <v>1444</v>
      </c>
      <c r="I3147" s="413">
        <v>100</v>
      </c>
      <c r="J3147" s="450">
        <v>44273</v>
      </c>
      <c r="K3147" s="451"/>
      <c r="L3147" s="452">
        <v>40988</v>
      </c>
      <c r="M3147" s="413" t="s">
        <v>507</v>
      </c>
      <c r="N3147" s="413" t="s">
        <v>144</v>
      </c>
      <c r="O3147" s="418"/>
      <c r="P3147" s="421" t="s">
        <v>1444</v>
      </c>
      <c r="Q3147" s="413"/>
      <c r="R3147" s="64"/>
      <c r="S3147" s="413" t="s">
        <v>398</v>
      </c>
      <c r="T3147" s="413"/>
      <c r="U3147" s="413" t="s">
        <v>5473</v>
      </c>
      <c r="V3147" s="413"/>
      <c r="W3147" s="413"/>
      <c r="X3147" s="445" t="s">
        <v>1656</v>
      </c>
      <c r="Y3147" s="43"/>
      <c r="Z3147" s="43"/>
      <c r="AA3147" s="43"/>
      <c r="AB3147" s="43"/>
      <c r="AC3147" s="43"/>
      <c r="AD3147" s="43"/>
      <c r="AE3147" s="43"/>
      <c r="AF3147" s="43"/>
      <c r="AG3147" s="43"/>
      <c r="AH3147" s="43"/>
      <c r="AI3147" s="43"/>
      <c r="AJ3147" s="43"/>
      <c r="AK3147" s="43"/>
      <c r="AL3147" s="43"/>
      <c r="AM3147" s="43"/>
      <c r="AN3147" s="43"/>
      <c r="AO3147" s="43"/>
      <c r="AP3147" s="43"/>
      <c r="AQ3147" s="43"/>
      <c r="AR3147" s="43"/>
      <c r="AS3147" s="43"/>
      <c r="AT3147" s="43"/>
      <c r="AU3147" s="43"/>
      <c r="AV3147" s="43"/>
      <c r="AW3147" s="43"/>
      <c r="AX3147" s="43"/>
      <c r="AY3147" s="43"/>
      <c r="AZ3147" s="43"/>
      <c r="BA3147" s="43"/>
      <c r="BB3147" s="43"/>
      <c r="BC3147" s="43"/>
      <c r="BD3147" s="43"/>
      <c r="BE3147" s="43"/>
      <c r="BF3147" s="43"/>
      <c r="BG3147" s="43"/>
      <c r="BH3147" s="43"/>
      <c r="BI3147" s="43"/>
      <c r="BJ3147" s="43"/>
      <c r="BK3147" s="43"/>
      <c r="BL3147" s="43"/>
      <c r="BM3147" s="43"/>
      <c r="BN3147" s="43"/>
      <c r="BO3147" s="43"/>
      <c r="BP3147" s="43"/>
      <c r="BQ3147" s="43"/>
    </row>
    <row r="3148" spans="1:69" ht="22.9" customHeight="1">
      <c r="A3148" s="412" t="s">
        <v>5471</v>
      </c>
      <c r="B3148" s="413" t="s">
        <v>5472</v>
      </c>
      <c r="C3148" s="866">
        <v>102955</v>
      </c>
      <c r="D3148" s="413" t="s">
        <v>477</v>
      </c>
      <c r="E3148" s="413" t="s">
        <v>5483</v>
      </c>
      <c r="F3148" s="413" t="s">
        <v>5474</v>
      </c>
      <c r="G3148" s="413">
        <v>0</v>
      </c>
      <c r="H3148" s="421" t="s">
        <v>1444</v>
      </c>
      <c r="I3148" s="413">
        <v>100</v>
      </c>
      <c r="J3148" s="450">
        <v>44273</v>
      </c>
      <c r="K3148" s="451"/>
      <c r="L3148" s="452">
        <v>40988</v>
      </c>
      <c r="M3148" s="413" t="s">
        <v>507</v>
      </c>
      <c r="N3148" s="413" t="s">
        <v>144</v>
      </c>
      <c r="O3148" s="418"/>
      <c r="P3148" s="421" t="s">
        <v>1444</v>
      </c>
      <c r="Q3148" s="413"/>
      <c r="R3148" s="64"/>
      <c r="S3148" s="413" t="s">
        <v>398</v>
      </c>
      <c r="T3148" s="413"/>
      <c r="U3148" s="413" t="s">
        <v>5473</v>
      </c>
      <c r="V3148" s="413"/>
      <c r="W3148" s="413"/>
      <c r="X3148" s="445" t="s">
        <v>1656</v>
      </c>
      <c r="Y3148" s="43"/>
      <c r="Z3148" s="43"/>
      <c r="AA3148" s="43"/>
      <c r="AB3148" s="43"/>
      <c r="AC3148" s="43"/>
      <c r="AD3148" s="43"/>
      <c r="AE3148" s="43"/>
      <c r="AF3148" s="43"/>
      <c r="AG3148" s="43"/>
      <c r="AH3148" s="43"/>
      <c r="AI3148" s="43"/>
      <c r="AJ3148" s="43"/>
      <c r="AK3148" s="43"/>
      <c r="AL3148" s="43"/>
      <c r="AM3148" s="43"/>
      <c r="AN3148" s="43"/>
      <c r="AO3148" s="43"/>
      <c r="AP3148" s="43"/>
      <c r="AQ3148" s="43"/>
      <c r="AR3148" s="43"/>
      <c r="AS3148" s="43"/>
      <c r="AT3148" s="43"/>
      <c r="AU3148" s="43"/>
      <c r="AV3148" s="43"/>
      <c r="AW3148" s="43"/>
      <c r="AX3148" s="43"/>
      <c r="AY3148" s="43"/>
      <c r="AZ3148" s="43"/>
      <c r="BA3148" s="43"/>
      <c r="BB3148" s="43"/>
      <c r="BC3148" s="43"/>
      <c r="BD3148" s="43"/>
      <c r="BE3148" s="43"/>
      <c r="BF3148" s="43"/>
      <c r="BG3148" s="43"/>
      <c r="BH3148" s="43"/>
      <c r="BI3148" s="43"/>
      <c r="BJ3148" s="43"/>
      <c r="BK3148" s="43"/>
      <c r="BL3148" s="43"/>
      <c r="BM3148" s="43"/>
      <c r="BN3148" s="43"/>
      <c r="BO3148" s="43"/>
      <c r="BP3148" s="43"/>
      <c r="BQ3148" s="43"/>
    </row>
    <row r="3149" spans="1:69" ht="22.9" customHeight="1">
      <c r="A3149" s="412" t="s">
        <v>5471</v>
      </c>
      <c r="B3149" s="413" t="s">
        <v>5472</v>
      </c>
      <c r="C3149" s="866">
        <v>102956</v>
      </c>
      <c r="D3149" s="413" t="s">
        <v>630</v>
      </c>
      <c r="E3149" s="413" t="s">
        <v>411</v>
      </c>
      <c r="F3149" s="413" t="s">
        <v>389</v>
      </c>
      <c r="G3149" s="413">
        <v>0</v>
      </c>
      <c r="H3149" s="421" t="s">
        <v>1442</v>
      </c>
      <c r="I3149" s="413">
        <v>100</v>
      </c>
      <c r="J3149" s="450">
        <v>44289</v>
      </c>
      <c r="K3149" s="451"/>
      <c r="L3149" s="452">
        <v>41004</v>
      </c>
      <c r="M3149" s="413" t="s">
        <v>622</v>
      </c>
      <c r="N3149" s="413" t="s">
        <v>144</v>
      </c>
      <c r="O3149" s="418"/>
      <c r="P3149" s="421" t="s">
        <v>1442</v>
      </c>
      <c r="Q3149" s="413"/>
      <c r="R3149" s="64"/>
      <c r="S3149" s="413" t="s">
        <v>398</v>
      </c>
      <c r="T3149" s="413"/>
      <c r="U3149" s="413" t="s">
        <v>5473</v>
      </c>
      <c r="V3149" s="413"/>
      <c r="W3149" s="413"/>
      <c r="X3149" s="445" t="s">
        <v>1656</v>
      </c>
      <c r="Y3149" s="43"/>
      <c r="Z3149" s="43"/>
      <c r="AA3149" s="43"/>
      <c r="AB3149" s="43"/>
      <c r="AC3149" s="43"/>
      <c r="AD3149" s="43"/>
      <c r="AE3149" s="43"/>
      <c r="AF3149" s="43"/>
      <c r="AG3149" s="43"/>
      <c r="AH3149" s="43"/>
      <c r="AI3149" s="43"/>
      <c r="AJ3149" s="43"/>
      <c r="AK3149" s="43"/>
      <c r="AL3149" s="43"/>
      <c r="AM3149" s="43"/>
      <c r="AN3149" s="43"/>
      <c r="AO3149" s="43"/>
      <c r="AP3149" s="43"/>
      <c r="AQ3149" s="43"/>
      <c r="AR3149" s="43"/>
      <c r="AS3149" s="43"/>
      <c r="AT3149" s="43"/>
      <c r="AU3149" s="43"/>
      <c r="AV3149" s="43"/>
      <c r="AW3149" s="43"/>
      <c r="AX3149" s="43"/>
      <c r="AY3149" s="43"/>
      <c r="AZ3149" s="43"/>
      <c r="BA3149" s="43"/>
      <c r="BB3149" s="43"/>
      <c r="BC3149" s="43"/>
      <c r="BD3149" s="43"/>
      <c r="BE3149" s="43"/>
      <c r="BF3149" s="43"/>
      <c r="BG3149" s="43"/>
      <c r="BH3149" s="43"/>
      <c r="BI3149" s="43"/>
      <c r="BJ3149" s="43"/>
      <c r="BK3149" s="43"/>
      <c r="BL3149" s="43"/>
      <c r="BM3149" s="43"/>
      <c r="BN3149" s="43"/>
      <c r="BO3149" s="43"/>
      <c r="BP3149" s="43"/>
      <c r="BQ3149" s="43"/>
    </row>
    <row r="3150" spans="1:69" ht="22.9" customHeight="1">
      <c r="A3150" s="412" t="s">
        <v>5471</v>
      </c>
      <c r="B3150" s="413" t="s">
        <v>5472</v>
      </c>
      <c r="C3150" s="866">
        <v>102958</v>
      </c>
      <c r="D3150" s="413" t="s">
        <v>448</v>
      </c>
      <c r="E3150" s="413" t="s">
        <v>177</v>
      </c>
      <c r="F3150" s="413" t="s">
        <v>389</v>
      </c>
      <c r="G3150" s="413">
        <v>0</v>
      </c>
      <c r="H3150" s="421" t="s">
        <v>1444</v>
      </c>
      <c r="I3150" s="413">
        <v>100</v>
      </c>
      <c r="J3150" s="450">
        <v>44289</v>
      </c>
      <c r="K3150" s="451"/>
      <c r="L3150" s="452">
        <v>41004</v>
      </c>
      <c r="M3150" s="413" t="s">
        <v>476</v>
      </c>
      <c r="N3150" s="413" t="s">
        <v>144</v>
      </c>
      <c r="O3150" s="418"/>
      <c r="P3150" s="421" t="s">
        <v>1444</v>
      </c>
      <c r="Q3150" s="413"/>
      <c r="R3150" s="64"/>
      <c r="S3150" s="413" t="s">
        <v>398</v>
      </c>
      <c r="T3150" s="413"/>
      <c r="U3150" s="413" t="s">
        <v>5473</v>
      </c>
      <c r="V3150" s="413"/>
      <c r="W3150" s="413"/>
      <c r="X3150" s="445" t="s">
        <v>1656</v>
      </c>
      <c r="Y3150" s="43"/>
      <c r="Z3150" s="43"/>
      <c r="AA3150" s="43"/>
      <c r="AB3150" s="43"/>
      <c r="AC3150" s="43"/>
      <c r="AD3150" s="43"/>
      <c r="AE3150" s="43"/>
      <c r="AF3150" s="43"/>
      <c r="AG3150" s="43"/>
      <c r="AH3150" s="43"/>
      <c r="AI3150" s="43"/>
      <c r="AJ3150" s="43"/>
      <c r="AK3150" s="43"/>
      <c r="AL3150" s="43"/>
      <c r="AM3150" s="43"/>
      <c r="AN3150" s="43"/>
      <c r="AO3150" s="43"/>
      <c r="AP3150" s="43"/>
      <c r="AQ3150" s="43"/>
      <c r="AR3150" s="43"/>
      <c r="AS3150" s="43"/>
      <c r="AT3150" s="43"/>
      <c r="AU3150" s="43"/>
      <c r="AV3150" s="43"/>
      <c r="AW3150" s="43"/>
      <c r="AX3150" s="43"/>
      <c r="AY3150" s="43"/>
      <c r="AZ3150" s="43"/>
      <c r="BA3150" s="43"/>
      <c r="BB3150" s="43"/>
      <c r="BC3150" s="43"/>
      <c r="BD3150" s="43"/>
      <c r="BE3150" s="43"/>
      <c r="BF3150" s="43"/>
      <c r="BG3150" s="43"/>
      <c r="BH3150" s="43"/>
      <c r="BI3150" s="43"/>
      <c r="BJ3150" s="43"/>
      <c r="BK3150" s="43"/>
      <c r="BL3150" s="43"/>
      <c r="BM3150" s="43"/>
      <c r="BN3150" s="43"/>
      <c r="BO3150" s="43"/>
      <c r="BP3150" s="43"/>
      <c r="BQ3150" s="43"/>
    </row>
    <row r="3151" spans="1:69" ht="22.9" customHeight="1">
      <c r="A3151" s="412" t="s">
        <v>5471</v>
      </c>
      <c r="B3151" s="413" t="s">
        <v>5472</v>
      </c>
      <c r="C3151" s="866">
        <v>102960</v>
      </c>
      <c r="D3151" s="413" t="s">
        <v>139</v>
      </c>
      <c r="E3151" s="413" t="s">
        <v>5189</v>
      </c>
      <c r="F3151" s="413" t="s">
        <v>5474</v>
      </c>
      <c r="G3151" s="413">
        <v>0</v>
      </c>
      <c r="H3151" s="421" t="s">
        <v>1256</v>
      </c>
      <c r="I3151" s="413">
        <v>100</v>
      </c>
      <c r="J3151" s="450">
        <v>44289</v>
      </c>
      <c r="K3151" s="451"/>
      <c r="L3151" s="452">
        <v>41004</v>
      </c>
      <c r="M3151" s="413" t="s">
        <v>232</v>
      </c>
      <c r="N3151" s="413" t="s">
        <v>144</v>
      </c>
      <c r="O3151" s="418"/>
      <c r="P3151" s="421" t="s">
        <v>1256</v>
      </c>
      <c r="Q3151" s="413"/>
      <c r="R3151" s="64"/>
      <c r="S3151" s="413" t="s">
        <v>398</v>
      </c>
      <c r="T3151" s="413"/>
      <c r="U3151" s="413" t="s">
        <v>5473</v>
      </c>
      <c r="V3151" s="413"/>
      <c r="W3151" s="413"/>
      <c r="X3151" s="445" t="s">
        <v>1656</v>
      </c>
      <c r="Y3151" s="43"/>
      <c r="Z3151" s="43"/>
      <c r="AA3151" s="43"/>
      <c r="AB3151" s="43"/>
      <c r="AC3151" s="43"/>
      <c r="AD3151" s="43"/>
      <c r="AE3151" s="43"/>
      <c r="AF3151" s="43"/>
      <c r="AG3151" s="43"/>
      <c r="AH3151" s="43"/>
      <c r="AI3151" s="43"/>
      <c r="AJ3151" s="43"/>
      <c r="AK3151" s="43"/>
      <c r="AL3151" s="43"/>
      <c r="AM3151" s="43"/>
      <c r="AN3151" s="43"/>
      <c r="AO3151" s="43"/>
      <c r="AP3151" s="43"/>
      <c r="AQ3151" s="43"/>
      <c r="AR3151" s="43"/>
      <c r="AS3151" s="43"/>
      <c r="AT3151" s="43"/>
      <c r="AU3151" s="43"/>
      <c r="AV3151" s="43"/>
      <c r="AW3151" s="43"/>
      <c r="AX3151" s="43"/>
      <c r="AY3151" s="43"/>
      <c r="AZ3151" s="43"/>
      <c r="BA3151" s="43"/>
      <c r="BB3151" s="43"/>
      <c r="BC3151" s="43"/>
      <c r="BD3151" s="43"/>
      <c r="BE3151" s="43"/>
      <c r="BF3151" s="43"/>
      <c r="BG3151" s="43"/>
      <c r="BH3151" s="43"/>
      <c r="BI3151" s="43"/>
      <c r="BJ3151" s="43"/>
      <c r="BK3151" s="43"/>
      <c r="BL3151" s="43"/>
      <c r="BM3151" s="43"/>
      <c r="BN3151" s="43"/>
      <c r="BO3151" s="43"/>
      <c r="BP3151" s="43"/>
      <c r="BQ3151" s="43"/>
    </row>
    <row r="3152" spans="1:69" ht="22.9" customHeight="1">
      <c r="A3152" s="412" t="s">
        <v>5471</v>
      </c>
      <c r="B3152" s="413" t="s">
        <v>5472</v>
      </c>
      <c r="C3152" s="866">
        <v>102985</v>
      </c>
      <c r="D3152" s="413" t="s">
        <v>139</v>
      </c>
      <c r="E3152" s="413" t="s">
        <v>231</v>
      </c>
      <c r="F3152" s="413" t="s">
        <v>5474</v>
      </c>
      <c r="G3152" s="413">
        <v>0</v>
      </c>
      <c r="H3152" s="421" t="s">
        <v>952</v>
      </c>
      <c r="I3152" s="413">
        <v>100</v>
      </c>
      <c r="J3152" s="450">
        <v>43931</v>
      </c>
      <c r="K3152" s="451"/>
      <c r="L3152" s="452">
        <v>40646</v>
      </c>
      <c r="M3152" s="413" t="s">
        <v>219</v>
      </c>
      <c r="N3152" s="413" t="s">
        <v>144</v>
      </c>
      <c r="O3152" s="418"/>
      <c r="P3152" s="421" t="s">
        <v>952</v>
      </c>
      <c r="Q3152" s="413"/>
      <c r="R3152" s="64"/>
      <c r="S3152" s="413" t="s">
        <v>398</v>
      </c>
      <c r="T3152" s="413"/>
      <c r="U3152" s="413" t="s">
        <v>5473</v>
      </c>
      <c r="V3152" s="413"/>
      <c r="W3152" s="413"/>
      <c r="X3152" s="445" t="s">
        <v>1656</v>
      </c>
      <c r="Y3152" s="43"/>
      <c r="Z3152" s="43"/>
      <c r="AA3152" s="43"/>
      <c r="AB3152" s="43"/>
      <c r="AC3152" s="43"/>
      <c r="AD3152" s="43"/>
      <c r="AE3152" s="43"/>
      <c r="AF3152" s="43"/>
      <c r="AG3152" s="43"/>
      <c r="AH3152" s="43"/>
      <c r="AI3152" s="43"/>
      <c r="AJ3152" s="43"/>
      <c r="AK3152" s="43"/>
      <c r="AL3152" s="43"/>
      <c r="AM3152" s="43"/>
      <c r="AN3152" s="43"/>
      <c r="AO3152" s="43"/>
      <c r="AP3152" s="43"/>
      <c r="AQ3152" s="43"/>
      <c r="AR3152" s="43"/>
      <c r="AS3152" s="43"/>
      <c r="AT3152" s="43"/>
      <c r="AU3152" s="43"/>
      <c r="AV3152" s="43"/>
      <c r="AW3152" s="43"/>
      <c r="AX3152" s="43"/>
      <c r="AY3152" s="43"/>
      <c r="AZ3152" s="43"/>
      <c r="BA3152" s="43"/>
      <c r="BB3152" s="43"/>
      <c r="BC3152" s="43"/>
      <c r="BD3152" s="43"/>
      <c r="BE3152" s="43"/>
      <c r="BF3152" s="43"/>
      <c r="BG3152" s="43"/>
      <c r="BH3152" s="43"/>
      <c r="BI3152" s="43"/>
      <c r="BJ3152" s="43"/>
      <c r="BK3152" s="43"/>
      <c r="BL3152" s="43"/>
      <c r="BM3152" s="43"/>
      <c r="BN3152" s="43"/>
      <c r="BO3152" s="43"/>
      <c r="BP3152" s="43"/>
      <c r="BQ3152" s="43"/>
    </row>
    <row r="3153" spans="1:69" ht="22.9" customHeight="1">
      <c r="A3153" s="412" t="s">
        <v>5471</v>
      </c>
      <c r="B3153" s="413" t="s">
        <v>5472</v>
      </c>
      <c r="C3153" s="866">
        <v>102986</v>
      </c>
      <c r="D3153" s="413" t="s">
        <v>5380</v>
      </c>
      <c r="E3153" s="413" t="s">
        <v>231</v>
      </c>
      <c r="F3153" s="413" t="s">
        <v>5474</v>
      </c>
      <c r="G3153" s="413">
        <v>0</v>
      </c>
      <c r="H3153" s="421" t="s">
        <v>1256</v>
      </c>
      <c r="I3153" s="413">
        <v>100</v>
      </c>
      <c r="J3153" s="450">
        <v>43932</v>
      </c>
      <c r="K3153" s="451"/>
      <c r="L3153" s="452">
        <v>40647</v>
      </c>
      <c r="M3153" s="413" t="s">
        <v>268</v>
      </c>
      <c r="N3153" s="413" t="s">
        <v>144</v>
      </c>
      <c r="O3153" s="418"/>
      <c r="P3153" s="421" t="s">
        <v>1256</v>
      </c>
      <c r="Q3153" s="413"/>
      <c r="R3153" s="64"/>
      <c r="S3153" s="413" t="s">
        <v>398</v>
      </c>
      <c r="T3153" s="413"/>
      <c r="U3153" s="413" t="s">
        <v>5473</v>
      </c>
      <c r="V3153" s="413"/>
      <c r="W3153" s="413"/>
      <c r="X3153" s="445" t="s">
        <v>1656</v>
      </c>
      <c r="Y3153" s="43"/>
      <c r="Z3153" s="43"/>
      <c r="AA3153" s="43"/>
      <c r="AB3153" s="43"/>
      <c r="AC3153" s="43"/>
      <c r="AD3153" s="43"/>
      <c r="AE3153" s="43"/>
      <c r="AF3153" s="43"/>
      <c r="AG3153" s="43"/>
      <c r="AH3153" s="43"/>
      <c r="AI3153" s="43"/>
      <c r="AJ3153" s="43"/>
      <c r="AK3153" s="43"/>
      <c r="AL3153" s="43"/>
      <c r="AM3153" s="43"/>
      <c r="AN3153" s="43"/>
      <c r="AO3153" s="43"/>
      <c r="AP3153" s="43"/>
      <c r="AQ3153" s="43"/>
      <c r="AR3153" s="43"/>
      <c r="AS3153" s="43"/>
      <c r="AT3153" s="43"/>
      <c r="AU3153" s="43"/>
      <c r="AV3153" s="43"/>
      <c r="AW3153" s="43"/>
      <c r="AX3153" s="43"/>
      <c r="AY3153" s="43"/>
      <c r="AZ3153" s="43"/>
      <c r="BA3153" s="43"/>
      <c r="BB3153" s="43"/>
      <c r="BC3153" s="43"/>
      <c r="BD3153" s="43"/>
      <c r="BE3153" s="43"/>
      <c r="BF3153" s="43"/>
      <c r="BG3153" s="43"/>
      <c r="BH3153" s="43"/>
      <c r="BI3153" s="43"/>
      <c r="BJ3153" s="43"/>
      <c r="BK3153" s="43"/>
      <c r="BL3153" s="43"/>
      <c r="BM3153" s="43"/>
      <c r="BN3153" s="43"/>
      <c r="BO3153" s="43"/>
      <c r="BP3153" s="43"/>
      <c r="BQ3153" s="43"/>
    </row>
    <row r="3154" spans="1:69" ht="22.9" customHeight="1">
      <c r="A3154" s="412" t="s">
        <v>5471</v>
      </c>
      <c r="B3154" s="413" t="s">
        <v>5472</v>
      </c>
      <c r="C3154" s="866">
        <v>102988</v>
      </c>
      <c r="D3154" s="413" t="s">
        <v>631</v>
      </c>
      <c r="E3154" s="413" t="s">
        <v>5381</v>
      </c>
      <c r="F3154" s="413" t="s">
        <v>5474</v>
      </c>
      <c r="G3154" s="413">
        <v>0</v>
      </c>
      <c r="H3154" s="421" t="s">
        <v>1256</v>
      </c>
      <c r="I3154" s="413">
        <v>100</v>
      </c>
      <c r="J3154" s="450">
        <v>44301</v>
      </c>
      <c r="K3154" s="451"/>
      <c r="L3154" s="452">
        <v>41016</v>
      </c>
      <c r="M3154" s="413" t="s">
        <v>366</v>
      </c>
      <c r="N3154" s="413" t="s">
        <v>144</v>
      </c>
      <c r="O3154" s="418"/>
      <c r="P3154" s="421" t="s">
        <v>1256</v>
      </c>
      <c r="Q3154" s="413"/>
      <c r="R3154" s="64"/>
      <c r="S3154" s="413" t="s">
        <v>398</v>
      </c>
      <c r="T3154" s="413"/>
      <c r="U3154" s="413" t="s">
        <v>5473</v>
      </c>
      <c r="V3154" s="413"/>
      <c r="W3154" s="413"/>
      <c r="X3154" s="445" t="s">
        <v>1656</v>
      </c>
      <c r="Y3154" s="43"/>
      <c r="Z3154" s="43"/>
      <c r="AA3154" s="43"/>
      <c r="AB3154" s="43"/>
      <c r="AC3154" s="43"/>
      <c r="AD3154" s="43"/>
      <c r="AE3154" s="43"/>
      <c r="AF3154" s="43"/>
      <c r="AG3154" s="43"/>
      <c r="AH3154" s="43"/>
      <c r="AI3154" s="43"/>
      <c r="AJ3154" s="43"/>
      <c r="AK3154" s="43"/>
      <c r="AL3154" s="43"/>
      <c r="AM3154" s="43"/>
      <c r="AN3154" s="43"/>
      <c r="AO3154" s="43"/>
      <c r="AP3154" s="43"/>
      <c r="AQ3154" s="43"/>
      <c r="AR3154" s="43"/>
      <c r="AS3154" s="43"/>
      <c r="AT3154" s="43"/>
      <c r="AU3154" s="43"/>
      <c r="AV3154" s="43"/>
      <c r="AW3154" s="43"/>
      <c r="AX3154" s="43"/>
      <c r="AY3154" s="43"/>
      <c r="AZ3154" s="43"/>
      <c r="BA3154" s="43"/>
      <c r="BB3154" s="43"/>
      <c r="BC3154" s="43"/>
      <c r="BD3154" s="43"/>
      <c r="BE3154" s="43"/>
      <c r="BF3154" s="43"/>
      <c r="BG3154" s="43"/>
      <c r="BH3154" s="43"/>
      <c r="BI3154" s="43"/>
      <c r="BJ3154" s="43"/>
      <c r="BK3154" s="43"/>
      <c r="BL3154" s="43"/>
      <c r="BM3154" s="43"/>
      <c r="BN3154" s="43"/>
      <c r="BO3154" s="43"/>
      <c r="BP3154" s="43"/>
      <c r="BQ3154" s="43"/>
    </row>
    <row r="3155" spans="1:69" ht="22.9" customHeight="1">
      <c r="A3155" s="412" t="s">
        <v>5471</v>
      </c>
      <c r="B3155" s="413" t="s">
        <v>5472</v>
      </c>
      <c r="C3155" s="866">
        <v>102989</v>
      </c>
      <c r="D3155" s="413" t="s">
        <v>508</v>
      </c>
      <c r="E3155" s="413" t="s">
        <v>636</v>
      </c>
      <c r="F3155" s="413" t="s">
        <v>389</v>
      </c>
      <c r="G3155" s="413">
        <v>0</v>
      </c>
      <c r="H3155" s="421" t="s">
        <v>1256</v>
      </c>
      <c r="I3155" s="413">
        <v>100</v>
      </c>
      <c r="J3155" s="450">
        <v>44305</v>
      </c>
      <c r="K3155" s="451"/>
      <c r="L3155" s="452">
        <v>41020</v>
      </c>
      <c r="M3155" s="413" t="s">
        <v>166</v>
      </c>
      <c r="N3155" s="413" t="s">
        <v>144</v>
      </c>
      <c r="O3155" s="418"/>
      <c r="P3155" s="421" t="s">
        <v>1256</v>
      </c>
      <c r="Q3155" s="413"/>
      <c r="R3155" s="64"/>
      <c r="S3155" s="413" t="s">
        <v>398</v>
      </c>
      <c r="T3155" s="413"/>
      <c r="U3155" s="413" t="s">
        <v>5473</v>
      </c>
      <c r="V3155" s="413"/>
      <c r="W3155" s="413"/>
      <c r="X3155" s="445" t="s">
        <v>1656</v>
      </c>
      <c r="Y3155" s="43"/>
      <c r="Z3155" s="43"/>
      <c r="AA3155" s="43"/>
      <c r="AB3155" s="43"/>
      <c r="AC3155" s="43"/>
      <c r="AD3155" s="43"/>
      <c r="AE3155" s="43"/>
      <c r="AF3155" s="43"/>
      <c r="AG3155" s="43"/>
      <c r="AH3155" s="43"/>
      <c r="AI3155" s="43"/>
      <c r="AJ3155" s="43"/>
      <c r="AK3155" s="43"/>
      <c r="AL3155" s="43"/>
      <c r="AM3155" s="43"/>
      <c r="AN3155" s="43"/>
      <c r="AO3155" s="43"/>
      <c r="AP3155" s="43"/>
      <c r="AQ3155" s="43"/>
      <c r="AR3155" s="43"/>
      <c r="AS3155" s="43"/>
      <c r="AT3155" s="43"/>
      <c r="AU3155" s="43"/>
      <c r="AV3155" s="43"/>
      <c r="AW3155" s="43"/>
      <c r="AX3155" s="43"/>
      <c r="AY3155" s="43"/>
      <c r="AZ3155" s="43"/>
      <c r="BA3155" s="43"/>
      <c r="BB3155" s="43"/>
      <c r="BC3155" s="43"/>
      <c r="BD3155" s="43"/>
      <c r="BE3155" s="43"/>
      <c r="BF3155" s="43"/>
      <c r="BG3155" s="43"/>
      <c r="BH3155" s="43"/>
      <c r="BI3155" s="43"/>
      <c r="BJ3155" s="43"/>
      <c r="BK3155" s="43"/>
      <c r="BL3155" s="43"/>
      <c r="BM3155" s="43"/>
      <c r="BN3155" s="43"/>
      <c r="BO3155" s="43"/>
      <c r="BP3155" s="43"/>
      <c r="BQ3155" s="43"/>
    </row>
    <row r="3156" spans="1:69" ht="22.9" customHeight="1">
      <c r="A3156" s="412" t="s">
        <v>5471</v>
      </c>
      <c r="B3156" s="413" t="s">
        <v>5472</v>
      </c>
      <c r="C3156" s="866">
        <v>102992</v>
      </c>
      <c r="D3156" s="413" t="s">
        <v>562</v>
      </c>
      <c r="E3156" s="413" t="s">
        <v>5382</v>
      </c>
      <c r="F3156" s="413" t="s">
        <v>389</v>
      </c>
      <c r="G3156" s="413">
        <v>0</v>
      </c>
      <c r="H3156" s="421" t="s">
        <v>1256</v>
      </c>
      <c r="I3156" s="413">
        <v>100</v>
      </c>
      <c r="J3156" s="450">
        <v>44313</v>
      </c>
      <c r="K3156" s="451"/>
      <c r="L3156" s="452">
        <v>41028</v>
      </c>
      <c r="M3156" s="413" t="s">
        <v>5383</v>
      </c>
      <c r="N3156" s="413" t="s">
        <v>144</v>
      </c>
      <c r="O3156" s="418"/>
      <c r="P3156" s="421" t="s">
        <v>1256</v>
      </c>
      <c r="Q3156" s="413"/>
      <c r="R3156" s="64"/>
      <c r="S3156" s="413" t="s">
        <v>398</v>
      </c>
      <c r="T3156" s="413"/>
      <c r="U3156" s="413" t="s">
        <v>5473</v>
      </c>
      <c r="V3156" s="413"/>
      <c r="W3156" s="413"/>
      <c r="X3156" s="445" t="s">
        <v>1656</v>
      </c>
      <c r="Y3156" s="43"/>
      <c r="Z3156" s="43"/>
      <c r="AA3156" s="43"/>
      <c r="AB3156" s="43"/>
      <c r="AC3156" s="43"/>
      <c r="AD3156" s="43"/>
      <c r="AE3156" s="43"/>
      <c r="AF3156" s="43"/>
      <c r="AG3156" s="43"/>
      <c r="AH3156" s="43"/>
      <c r="AI3156" s="43"/>
      <c r="AJ3156" s="43"/>
      <c r="AK3156" s="43"/>
      <c r="AL3156" s="43"/>
      <c r="AM3156" s="43"/>
      <c r="AN3156" s="43"/>
      <c r="AO3156" s="43"/>
      <c r="AP3156" s="43"/>
      <c r="AQ3156" s="43"/>
      <c r="AR3156" s="43"/>
      <c r="AS3156" s="43"/>
      <c r="AT3156" s="43"/>
      <c r="AU3156" s="43"/>
      <c r="AV3156" s="43"/>
      <c r="AW3156" s="43"/>
      <c r="AX3156" s="43"/>
      <c r="AY3156" s="43"/>
      <c r="AZ3156" s="43"/>
      <c r="BA3156" s="43"/>
      <c r="BB3156" s="43"/>
      <c r="BC3156" s="43"/>
      <c r="BD3156" s="43"/>
      <c r="BE3156" s="43"/>
      <c r="BF3156" s="43"/>
      <c r="BG3156" s="43"/>
      <c r="BH3156" s="43"/>
      <c r="BI3156" s="43"/>
      <c r="BJ3156" s="43"/>
      <c r="BK3156" s="43"/>
      <c r="BL3156" s="43"/>
      <c r="BM3156" s="43"/>
      <c r="BN3156" s="43"/>
      <c r="BO3156" s="43"/>
      <c r="BP3156" s="43"/>
      <c r="BQ3156" s="43"/>
    </row>
    <row r="3157" spans="1:69" ht="22.9" customHeight="1">
      <c r="A3157" s="412" t="s">
        <v>5471</v>
      </c>
      <c r="B3157" s="413" t="s">
        <v>5472</v>
      </c>
      <c r="C3157" s="866">
        <v>102994</v>
      </c>
      <c r="D3157" s="413" t="s">
        <v>140</v>
      </c>
      <c r="E3157" s="413" t="s">
        <v>5484</v>
      </c>
      <c r="F3157" s="413" t="s">
        <v>389</v>
      </c>
      <c r="G3157" s="413">
        <v>0</v>
      </c>
      <c r="H3157" s="421" t="s">
        <v>1444</v>
      </c>
      <c r="I3157" s="413">
        <v>100</v>
      </c>
      <c r="J3157" s="450">
        <v>44313</v>
      </c>
      <c r="K3157" s="451"/>
      <c r="L3157" s="452">
        <v>41028</v>
      </c>
      <c r="M3157" s="413" t="s">
        <v>5384</v>
      </c>
      <c r="N3157" s="413" t="s">
        <v>144</v>
      </c>
      <c r="O3157" s="418"/>
      <c r="P3157" s="421" t="s">
        <v>1444</v>
      </c>
      <c r="Q3157" s="413"/>
      <c r="R3157" s="64"/>
      <c r="S3157" s="413" t="s">
        <v>398</v>
      </c>
      <c r="T3157" s="413"/>
      <c r="U3157" s="413" t="s">
        <v>5473</v>
      </c>
      <c r="V3157" s="413"/>
      <c r="W3157" s="413"/>
      <c r="X3157" s="445" t="s">
        <v>1656</v>
      </c>
      <c r="Y3157" s="43"/>
      <c r="Z3157" s="43"/>
      <c r="AA3157" s="43"/>
      <c r="AB3157" s="43"/>
      <c r="AC3157" s="43"/>
      <c r="AD3157" s="43"/>
      <c r="AE3157" s="43"/>
      <c r="AF3157" s="43"/>
      <c r="AG3157" s="43"/>
      <c r="AH3157" s="43"/>
      <c r="AI3157" s="43"/>
      <c r="AJ3157" s="43"/>
      <c r="AK3157" s="43"/>
      <c r="AL3157" s="43"/>
      <c r="AM3157" s="43"/>
      <c r="AN3157" s="43"/>
      <c r="AO3157" s="43"/>
      <c r="AP3157" s="43"/>
      <c r="AQ3157" s="43"/>
      <c r="AR3157" s="43"/>
      <c r="AS3157" s="43"/>
      <c r="AT3157" s="43"/>
      <c r="AU3157" s="43"/>
      <c r="AV3157" s="43"/>
      <c r="AW3157" s="43"/>
      <c r="AX3157" s="43"/>
      <c r="AY3157" s="43"/>
      <c r="AZ3157" s="43"/>
      <c r="BA3157" s="43"/>
      <c r="BB3157" s="43"/>
      <c r="BC3157" s="43"/>
      <c r="BD3157" s="43"/>
      <c r="BE3157" s="43"/>
      <c r="BF3157" s="43"/>
      <c r="BG3157" s="43"/>
      <c r="BH3157" s="43"/>
      <c r="BI3157" s="43"/>
      <c r="BJ3157" s="43"/>
      <c r="BK3157" s="43"/>
      <c r="BL3157" s="43"/>
      <c r="BM3157" s="43"/>
      <c r="BN3157" s="43"/>
      <c r="BO3157" s="43"/>
      <c r="BP3157" s="43"/>
      <c r="BQ3157" s="43"/>
    </row>
    <row r="3158" spans="1:69" ht="22.9" customHeight="1">
      <c r="A3158" s="412" t="s">
        <v>5471</v>
      </c>
      <c r="B3158" s="413" t="s">
        <v>5472</v>
      </c>
      <c r="C3158" s="866">
        <v>102995</v>
      </c>
      <c r="D3158" s="413" t="s">
        <v>477</v>
      </c>
      <c r="E3158" s="413" t="s">
        <v>1167</v>
      </c>
      <c r="F3158" s="413" t="s">
        <v>5474</v>
      </c>
      <c r="G3158" s="413">
        <v>0</v>
      </c>
      <c r="H3158" s="421" t="s">
        <v>1444</v>
      </c>
      <c r="I3158" s="413">
        <v>100</v>
      </c>
      <c r="J3158" s="450">
        <v>44313</v>
      </c>
      <c r="K3158" s="451"/>
      <c r="L3158" s="452">
        <v>41028</v>
      </c>
      <c r="M3158" s="413" t="s">
        <v>1294</v>
      </c>
      <c r="N3158" s="413" t="s">
        <v>144</v>
      </c>
      <c r="O3158" s="418"/>
      <c r="P3158" s="421" t="s">
        <v>1444</v>
      </c>
      <c r="Q3158" s="413"/>
      <c r="R3158" s="64"/>
      <c r="S3158" s="413" t="s">
        <v>398</v>
      </c>
      <c r="T3158" s="413"/>
      <c r="U3158" s="413" t="s">
        <v>5473</v>
      </c>
      <c r="V3158" s="413"/>
      <c r="W3158" s="413"/>
      <c r="X3158" s="445" t="s">
        <v>1656</v>
      </c>
      <c r="Y3158" s="43"/>
      <c r="Z3158" s="43"/>
      <c r="AA3158" s="43"/>
      <c r="AB3158" s="43"/>
      <c r="AC3158" s="43"/>
      <c r="AD3158" s="43"/>
      <c r="AE3158" s="43"/>
      <c r="AF3158" s="43"/>
      <c r="AG3158" s="43"/>
      <c r="AH3158" s="43"/>
      <c r="AI3158" s="43"/>
      <c r="AJ3158" s="43"/>
      <c r="AK3158" s="43"/>
      <c r="AL3158" s="43"/>
      <c r="AM3158" s="43"/>
      <c r="AN3158" s="43"/>
      <c r="AO3158" s="43"/>
      <c r="AP3158" s="43"/>
      <c r="AQ3158" s="43"/>
      <c r="AR3158" s="43"/>
      <c r="AS3158" s="43"/>
      <c r="AT3158" s="43"/>
      <c r="AU3158" s="43"/>
      <c r="AV3158" s="43"/>
      <c r="AW3158" s="43"/>
      <c r="AX3158" s="43"/>
      <c r="AY3158" s="43"/>
      <c r="AZ3158" s="43"/>
      <c r="BA3158" s="43"/>
      <c r="BB3158" s="43"/>
      <c r="BC3158" s="43"/>
      <c r="BD3158" s="43"/>
      <c r="BE3158" s="43"/>
      <c r="BF3158" s="43"/>
      <c r="BG3158" s="43"/>
      <c r="BH3158" s="43"/>
      <c r="BI3158" s="43"/>
      <c r="BJ3158" s="43"/>
      <c r="BK3158" s="43"/>
      <c r="BL3158" s="43"/>
      <c r="BM3158" s="43"/>
      <c r="BN3158" s="43"/>
      <c r="BO3158" s="43"/>
      <c r="BP3158" s="43"/>
      <c r="BQ3158" s="43"/>
    </row>
    <row r="3159" spans="1:69" ht="22.9" customHeight="1">
      <c r="A3159" s="412" t="s">
        <v>5471</v>
      </c>
      <c r="B3159" s="413" t="s">
        <v>5472</v>
      </c>
      <c r="C3159" s="866">
        <v>102996</v>
      </c>
      <c r="D3159" s="413" t="s">
        <v>559</v>
      </c>
      <c r="E3159" s="413" t="s">
        <v>5385</v>
      </c>
      <c r="F3159" s="413" t="s">
        <v>389</v>
      </c>
      <c r="G3159" s="413">
        <v>0</v>
      </c>
      <c r="H3159" s="421" t="s">
        <v>1442</v>
      </c>
      <c r="I3159" s="413">
        <v>100</v>
      </c>
      <c r="J3159" s="450">
        <v>44319</v>
      </c>
      <c r="K3159" s="451"/>
      <c r="L3159" s="452">
        <v>41034</v>
      </c>
      <c r="M3159" s="413" t="s">
        <v>5386</v>
      </c>
      <c r="N3159" s="413" t="s">
        <v>144</v>
      </c>
      <c r="O3159" s="418"/>
      <c r="P3159" s="421" t="s">
        <v>1442</v>
      </c>
      <c r="Q3159" s="413"/>
      <c r="R3159" s="64"/>
      <c r="S3159" s="413" t="s">
        <v>398</v>
      </c>
      <c r="T3159" s="413"/>
      <c r="U3159" s="413" t="s">
        <v>5473</v>
      </c>
      <c r="V3159" s="413"/>
      <c r="W3159" s="413"/>
      <c r="X3159" s="445" t="s">
        <v>1656</v>
      </c>
      <c r="Y3159" s="43"/>
      <c r="Z3159" s="43"/>
      <c r="AA3159" s="43"/>
      <c r="AB3159" s="43"/>
      <c r="AC3159" s="43"/>
      <c r="AD3159" s="43"/>
      <c r="AE3159" s="43"/>
      <c r="AF3159" s="43"/>
      <c r="AG3159" s="43"/>
      <c r="AH3159" s="43"/>
      <c r="AI3159" s="43"/>
      <c r="AJ3159" s="43"/>
      <c r="AK3159" s="43"/>
      <c r="AL3159" s="43"/>
      <c r="AM3159" s="43"/>
      <c r="AN3159" s="43"/>
      <c r="AO3159" s="43"/>
      <c r="AP3159" s="43"/>
      <c r="AQ3159" s="43"/>
      <c r="AR3159" s="43"/>
      <c r="AS3159" s="43"/>
      <c r="AT3159" s="43"/>
      <c r="AU3159" s="43"/>
      <c r="AV3159" s="43"/>
      <c r="AW3159" s="43"/>
      <c r="AX3159" s="43"/>
      <c r="AY3159" s="43"/>
      <c r="AZ3159" s="43"/>
      <c r="BA3159" s="43"/>
      <c r="BB3159" s="43"/>
      <c r="BC3159" s="43"/>
      <c r="BD3159" s="43"/>
      <c r="BE3159" s="43"/>
      <c r="BF3159" s="43"/>
      <c r="BG3159" s="43"/>
      <c r="BH3159" s="43"/>
      <c r="BI3159" s="43"/>
      <c r="BJ3159" s="43"/>
      <c r="BK3159" s="43"/>
      <c r="BL3159" s="43"/>
      <c r="BM3159" s="43"/>
      <c r="BN3159" s="43"/>
      <c r="BO3159" s="43"/>
      <c r="BP3159" s="43"/>
      <c r="BQ3159" s="43"/>
    </row>
    <row r="3160" spans="1:69" ht="22.9" customHeight="1">
      <c r="A3160" s="412" t="s">
        <v>5471</v>
      </c>
      <c r="B3160" s="413" t="s">
        <v>5472</v>
      </c>
      <c r="C3160" s="866">
        <v>102997</v>
      </c>
      <c r="D3160" s="413" t="s">
        <v>559</v>
      </c>
      <c r="E3160" s="413" t="s">
        <v>1344</v>
      </c>
      <c r="F3160" s="413" t="s">
        <v>389</v>
      </c>
      <c r="G3160" s="413">
        <v>0</v>
      </c>
      <c r="H3160" s="421" t="s">
        <v>1442</v>
      </c>
      <c r="I3160" s="413">
        <v>100</v>
      </c>
      <c r="J3160" s="450">
        <v>44319</v>
      </c>
      <c r="K3160" s="451"/>
      <c r="L3160" s="452">
        <v>41034</v>
      </c>
      <c r="M3160" s="413" t="s">
        <v>5387</v>
      </c>
      <c r="N3160" s="413" t="s">
        <v>144</v>
      </c>
      <c r="O3160" s="418"/>
      <c r="P3160" s="421" t="s">
        <v>1442</v>
      </c>
      <c r="Q3160" s="413"/>
      <c r="R3160" s="64"/>
      <c r="S3160" s="413" t="s">
        <v>398</v>
      </c>
      <c r="T3160" s="413"/>
      <c r="U3160" s="413" t="s">
        <v>5473</v>
      </c>
      <c r="V3160" s="413"/>
      <c r="W3160" s="413"/>
      <c r="X3160" s="445" t="s">
        <v>1656</v>
      </c>
      <c r="Y3160" s="43"/>
      <c r="Z3160" s="43"/>
      <c r="AA3160" s="43"/>
      <c r="AB3160" s="43"/>
      <c r="AC3160" s="43"/>
      <c r="AD3160" s="43"/>
      <c r="AE3160" s="43"/>
      <c r="AF3160" s="43"/>
      <c r="AG3160" s="43"/>
      <c r="AH3160" s="43"/>
      <c r="AI3160" s="43"/>
      <c r="AJ3160" s="43"/>
      <c r="AK3160" s="43"/>
      <c r="AL3160" s="43"/>
      <c r="AM3160" s="43"/>
      <c r="AN3160" s="43"/>
      <c r="AO3160" s="43"/>
      <c r="AP3160" s="43"/>
      <c r="AQ3160" s="43"/>
      <c r="AR3160" s="43"/>
      <c r="AS3160" s="43"/>
      <c r="AT3160" s="43"/>
      <c r="AU3160" s="43"/>
      <c r="AV3160" s="43"/>
      <c r="AW3160" s="43"/>
      <c r="AX3160" s="43"/>
      <c r="AY3160" s="43"/>
      <c r="AZ3160" s="43"/>
      <c r="BA3160" s="43"/>
      <c r="BB3160" s="43"/>
      <c r="BC3160" s="43"/>
      <c r="BD3160" s="43"/>
      <c r="BE3160" s="43"/>
      <c r="BF3160" s="43"/>
      <c r="BG3160" s="43"/>
      <c r="BH3160" s="43"/>
      <c r="BI3160" s="43"/>
      <c r="BJ3160" s="43"/>
      <c r="BK3160" s="43"/>
      <c r="BL3160" s="43"/>
      <c r="BM3160" s="43"/>
      <c r="BN3160" s="43"/>
      <c r="BO3160" s="43"/>
      <c r="BP3160" s="43"/>
      <c r="BQ3160" s="43"/>
    </row>
    <row r="3161" spans="1:69" ht="22.9" customHeight="1">
      <c r="A3161" s="412" t="s">
        <v>5471</v>
      </c>
      <c r="B3161" s="413" t="s">
        <v>5472</v>
      </c>
      <c r="C3161" s="866">
        <v>102999</v>
      </c>
      <c r="D3161" s="413" t="s">
        <v>499</v>
      </c>
      <c r="E3161" s="413" t="s">
        <v>5485</v>
      </c>
      <c r="F3161" s="413" t="s">
        <v>5474</v>
      </c>
      <c r="G3161" s="413">
        <v>0</v>
      </c>
      <c r="H3161" s="421" t="s">
        <v>1444</v>
      </c>
      <c r="I3161" s="413">
        <v>100</v>
      </c>
      <c r="J3161" s="450">
        <v>44336</v>
      </c>
      <c r="K3161" s="451"/>
      <c r="L3161" s="452">
        <v>41051</v>
      </c>
      <c r="M3161" s="413" t="s">
        <v>5388</v>
      </c>
      <c r="N3161" s="413" t="s">
        <v>144</v>
      </c>
      <c r="O3161" s="418"/>
      <c r="P3161" s="421" t="s">
        <v>1444</v>
      </c>
      <c r="Q3161" s="413"/>
      <c r="R3161" s="64"/>
      <c r="S3161" s="413" t="s">
        <v>398</v>
      </c>
      <c r="T3161" s="413"/>
      <c r="U3161" s="413" t="s">
        <v>5473</v>
      </c>
      <c r="V3161" s="413"/>
      <c r="W3161" s="413"/>
      <c r="X3161" s="445" t="s">
        <v>1656</v>
      </c>
      <c r="Y3161" s="43"/>
      <c r="Z3161" s="43"/>
      <c r="AA3161" s="43"/>
      <c r="AB3161" s="43"/>
      <c r="AC3161" s="43"/>
      <c r="AD3161" s="43"/>
      <c r="AE3161" s="43"/>
      <c r="AF3161" s="43"/>
      <c r="AG3161" s="43"/>
      <c r="AH3161" s="43"/>
      <c r="AI3161" s="43"/>
      <c r="AJ3161" s="43"/>
      <c r="AK3161" s="43"/>
      <c r="AL3161" s="43"/>
      <c r="AM3161" s="43"/>
      <c r="AN3161" s="43"/>
      <c r="AO3161" s="43"/>
      <c r="AP3161" s="43"/>
      <c r="AQ3161" s="43"/>
      <c r="AR3161" s="43"/>
      <c r="AS3161" s="43"/>
      <c r="AT3161" s="43"/>
      <c r="AU3161" s="43"/>
      <c r="AV3161" s="43"/>
      <c r="AW3161" s="43"/>
      <c r="AX3161" s="43"/>
      <c r="AY3161" s="43"/>
      <c r="AZ3161" s="43"/>
      <c r="BA3161" s="43"/>
      <c r="BB3161" s="43"/>
      <c r="BC3161" s="43"/>
      <c r="BD3161" s="43"/>
      <c r="BE3161" s="43"/>
      <c r="BF3161" s="43"/>
      <c r="BG3161" s="43"/>
      <c r="BH3161" s="43"/>
      <c r="BI3161" s="43"/>
      <c r="BJ3161" s="43"/>
      <c r="BK3161" s="43"/>
      <c r="BL3161" s="43"/>
      <c r="BM3161" s="43"/>
      <c r="BN3161" s="43"/>
      <c r="BO3161" s="43"/>
      <c r="BP3161" s="43"/>
      <c r="BQ3161" s="43"/>
    </row>
    <row r="3162" spans="1:69" ht="22.9" customHeight="1">
      <c r="A3162" s="412" t="s">
        <v>5471</v>
      </c>
      <c r="B3162" s="413" t="s">
        <v>5472</v>
      </c>
      <c r="C3162" s="866">
        <v>103001</v>
      </c>
      <c r="D3162" s="413" t="s">
        <v>5390</v>
      </c>
      <c r="E3162" s="413" t="s">
        <v>5389</v>
      </c>
      <c r="F3162" s="413" t="s">
        <v>5474</v>
      </c>
      <c r="G3162" s="413">
        <v>0</v>
      </c>
      <c r="H3162" s="421" t="s">
        <v>1442</v>
      </c>
      <c r="I3162" s="413">
        <v>100</v>
      </c>
      <c r="J3162" s="450">
        <v>44361</v>
      </c>
      <c r="K3162" s="451"/>
      <c r="L3162" s="452">
        <v>41076</v>
      </c>
      <c r="M3162" s="413" t="s">
        <v>218</v>
      </c>
      <c r="N3162" s="413" t="s">
        <v>144</v>
      </c>
      <c r="O3162" s="418"/>
      <c r="P3162" s="421" t="s">
        <v>1442</v>
      </c>
      <c r="Q3162" s="413"/>
      <c r="R3162" s="64"/>
      <c r="S3162" s="413" t="s">
        <v>398</v>
      </c>
      <c r="T3162" s="413"/>
      <c r="U3162" s="413" t="s">
        <v>5473</v>
      </c>
      <c r="V3162" s="413"/>
      <c r="W3162" s="413"/>
      <c r="X3162" s="445" t="s">
        <v>1656</v>
      </c>
      <c r="Y3162" s="43"/>
      <c r="Z3162" s="43"/>
      <c r="AA3162" s="43"/>
      <c r="AB3162" s="43"/>
      <c r="AC3162" s="43"/>
      <c r="AD3162" s="43"/>
      <c r="AE3162" s="43"/>
      <c r="AF3162" s="43"/>
      <c r="AG3162" s="43"/>
      <c r="AH3162" s="43"/>
      <c r="AI3162" s="43"/>
      <c r="AJ3162" s="43"/>
      <c r="AK3162" s="43"/>
      <c r="AL3162" s="43"/>
      <c r="AM3162" s="43"/>
      <c r="AN3162" s="43"/>
      <c r="AO3162" s="43"/>
      <c r="AP3162" s="43"/>
      <c r="AQ3162" s="43"/>
      <c r="AR3162" s="43"/>
      <c r="AS3162" s="43"/>
      <c r="AT3162" s="43"/>
      <c r="AU3162" s="43"/>
      <c r="AV3162" s="43"/>
      <c r="AW3162" s="43"/>
      <c r="AX3162" s="43"/>
      <c r="AY3162" s="43"/>
      <c r="AZ3162" s="43"/>
      <c r="BA3162" s="43"/>
      <c r="BB3162" s="43"/>
      <c r="BC3162" s="43"/>
      <c r="BD3162" s="43"/>
      <c r="BE3162" s="43"/>
      <c r="BF3162" s="43"/>
      <c r="BG3162" s="43"/>
      <c r="BH3162" s="43"/>
      <c r="BI3162" s="43"/>
      <c r="BJ3162" s="43"/>
      <c r="BK3162" s="43"/>
      <c r="BL3162" s="43"/>
      <c r="BM3162" s="43"/>
      <c r="BN3162" s="43"/>
      <c r="BO3162" s="43"/>
      <c r="BP3162" s="43"/>
      <c r="BQ3162" s="43"/>
    </row>
    <row r="3163" spans="1:69" ht="22.9" customHeight="1">
      <c r="A3163" s="412" t="s">
        <v>5471</v>
      </c>
      <c r="B3163" s="413" t="s">
        <v>5472</v>
      </c>
      <c r="C3163" s="866">
        <v>103002</v>
      </c>
      <c r="D3163" s="413" t="s">
        <v>5391</v>
      </c>
      <c r="E3163" s="413" t="s">
        <v>244</v>
      </c>
      <c r="F3163" s="413" t="s">
        <v>5474</v>
      </c>
      <c r="G3163" s="413">
        <v>0</v>
      </c>
      <c r="H3163" s="421" t="s">
        <v>1444</v>
      </c>
      <c r="I3163" s="413">
        <v>100</v>
      </c>
      <c r="J3163" s="450">
        <v>44361</v>
      </c>
      <c r="K3163" s="451"/>
      <c r="L3163" s="452">
        <v>41076</v>
      </c>
      <c r="M3163" s="413" t="s">
        <v>201</v>
      </c>
      <c r="N3163" s="413" t="s">
        <v>144</v>
      </c>
      <c r="O3163" s="418"/>
      <c r="P3163" s="421" t="s">
        <v>1444</v>
      </c>
      <c r="Q3163" s="413"/>
      <c r="R3163" s="64"/>
      <c r="S3163" s="413" t="s">
        <v>398</v>
      </c>
      <c r="T3163" s="413"/>
      <c r="U3163" s="413" t="s">
        <v>5473</v>
      </c>
      <c r="V3163" s="413"/>
      <c r="W3163" s="413"/>
      <c r="X3163" s="445" t="s">
        <v>1656</v>
      </c>
      <c r="Y3163" s="43"/>
      <c r="Z3163" s="43"/>
      <c r="AA3163" s="43"/>
      <c r="AB3163" s="43"/>
      <c r="AC3163" s="43"/>
      <c r="AD3163" s="43"/>
      <c r="AE3163" s="43"/>
      <c r="AF3163" s="43"/>
      <c r="AG3163" s="43"/>
      <c r="AH3163" s="43"/>
      <c r="AI3163" s="43"/>
      <c r="AJ3163" s="43"/>
      <c r="AK3163" s="43"/>
      <c r="AL3163" s="43"/>
      <c r="AM3163" s="43"/>
      <c r="AN3163" s="43"/>
      <c r="AO3163" s="43"/>
      <c r="AP3163" s="43"/>
      <c r="AQ3163" s="43"/>
      <c r="AR3163" s="43"/>
      <c r="AS3163" s="43"/>
      <c r="AT3163" s="43"/>
      <c r="AU3163" s="43"/>
      <c r="AV3163" s="43"/>
      <c r="AW3163" s="43"/>
      <c r="AX3163" s="43"/>
      <c r="AY3163" s="43"/>
      <c r="AZ3163" s="43"/>
      <c r="BA3163" s="43"/>
      <c r="BB3163" s="43"/>
      <c r="BC3163" s="43"/>
      <c r="BD3163" s="43"/>
      <c r="BE3163" s="43"/>
      <c r="BF3163" s="43"/>
      <c r="BG3163" s="43"/>
      <c r="BH3163" s="43"/>
      <c r="BI3163" s="43"/>
      <c r="BJ3163" s="43"/>
      <c r="BK3163" s="43"/>
      <c r="BL3163" s="43"/>
      <c r="BM3163" s="43"/>
      <c r="BN3163" s="43"/>
      <c r="BO3163" s="43"/>
      <c r="BP3163" s="43"/>
      <c r="BQ3163" s="43"/>
    </row>
    <row r="3164" spans="1:69" ht="22.9" customHeight="1">
      <c r="A3164" s="412" t="s">
        <v>5471</v>
      </c>
      <c r="B3164" s="413" t="s">
        <v>5472</v>
      </c>
      <c r="C3164" s="866">
        <v>103003</v>
      </c>
      <c r="D3164" s="413" t="s">
        <v>629</v>
      </c>
      <c r="E3164" s="413" t="s">
        <v>5392</v>
      </c>
      <c r="F3164" s="413" t="s">
        <v>389</v>
      </c>
      <c r="G3164" s="413">
        <v>0</v>
      </c>
      <c r="H3164" s="421" t="s">
        <v>1256</v>
      </c>
      <c r="I3164" s="413">
        <v>100</v>
      </c>
      <c r="J3164" s="450">
        <v>44361</v>
      </c>
      <c r="K3164" s="451"/>
      <c r="L3164" s="452">
        <v>41076</v>
      </c>
      <c r="M3164" s="413" t="s">
        <v>373</v>
      </c>
      <c r="N3164" s="413" t="s">
        <v>144</v>
      </c>
      <c r="O3164" s="418"/>
      <c r="P3164" s="421" t="s">
        <v>1256</v>
      </c>
      <c r="Q3164" s="413"/>
      <c r="R3164" s="64"/>
      <c r="S3164" s="413" t="s">
        <v>398</v>
      </c>
      <c r="T3164" s="413"/>
      <c r="U3164" s="413" t="s">
        <v>5473</v>
      </c>
      <c r="V3164" s="413"/>
      <c r="W3164" s="413"/>
      <c r="X3164" s="445" t="s">
        <v>1656</v>
      </c>
      <c r="Y3164" s="43"/>
      <c r="Z3164" s="43"/>
      <c r="AA3164" s="43"/>
      <c r="AB3164" s="43"/>
      <c r="AC3164" s="43"/>
      <c r="AD3164" s="43"/>
      <c r="AE3164" s="43"/>
      <c r="AF3164" s="43"/>
      <c r="AG3164" s="43"/>
      <c r="AH3164" s="43"/>
      <c r="AI3164" s="43"/>
      <c r="AJ3164" s="43"/>
      <c r="AK3164" s="43"/>
      <c r="AL3164" s="43"/>
      <c r="AM3164" s="43"/>
      <c r="AN3164" s="43"/>
      <c r="AO3164" s="43"/>
      <c r="AP3164" s="43"/>
      <c r="AQ3164" s="43"/>
      <c r="AR3164" s="43"/>
      <c r="AS3164" s="43"/>
      <c r="AT3164" s="43"/>
      <c r="AU3164" s="43"/>
      <c r="AV3164" s="43"/>
      <c r="AW3164" s="43"/>
      <c r="AX3164" s="43"/>
      <c r="AY3164" s="43"/>
      <c r="AZ3164" s="43"/>
      <c r="BA3164" s="43"/>
      <c r="BB3164" s="43"/>
      <c r="BC3164" s="43"/>
      <c r="BD3164" s="43"/>
      <c r="BE3164" s="43"/>
      <c r="BF3164" s="43"/>
      <c r="BG3164" s="43"/>
      <c r="BH3164" s="43"/>
      <c r="BI3164" s="43"/>
      <c r="BJ3164" s="43"/>
      <c r="BK3164" s="43"/>
      <c r="BL3164" s="43"/>
      <c r="BM3164" s="43"/>
      <c r="BN3164" s="43"/>
      <c r="BO3164" s="43"/>
      <c r="BP3164" s="43"/>
      <c r="BQ3164" s="43"/>
    </row>
    <row r="3165" spans="1:69" ht="22.9" customHeight="1">
      <c r="A3165" s="412" t="s">
        <v>5471</v>
      </c>
      <c r="B3165" s="413" t="s">
        <v>5472</v>
      </c>
      <c r="C3165" s="866">
        <v>103004</v>
      </c>
      <c r="D3165" s="413" t="s">
        <v>140</v>
      </c>
      <c r="E3165" s="413" t="s">
        <v>207</v>
      </c>
      <c r="F3165" s="413" t="s">
        <v>5474</v>
      </c>
      <c r="G3165" s="413">
        <v>0</v>
      </c>
      <c r="H3165" s="421" t="s">
        <v>952</v>
      </c>
      <c r="I3165" s="413">
        <v>100</v>
      </c>
      <c r="J3165" s="450">
        <v>44361</v>
      </c>
      <c r="K3165" s="451"/>
      <c r="L3165" s="452">
        <v>41076</v>
      </c>
      <c r="M3165" s="413" t="s">
        <v>5393</v>
      </c>
      <c r="N3165" s="413" t="s">
        <v>144</v>
      </c>
      <c r="O3165" s="418"/>
      <c r="P3165" s="421" t="s">
        <v>952</v>
      </c>
      <c r="Q3165" s="413"/>
      <c r="R3165" s="64"/>
      <c r="S3165" s="413" t="s">
        <v>398</v>
      </c>
      <c r="T3165" s="413"/>
      <c r="U3165" s="413" t="s">
        <v>5473</v>
      </c>
      <c r="V3165" s="413"/>
      <c r="W3165" s="413"/>
      <c r="X3165" s="445" t="s">
        <v>1656</v>
      </c>
      <c r="Y3165" s="43"/>
      <c r="Z3165" s="43"/>
      <c r="AA3165" s="43"/>
      <c r="AB3165" s="43"/>
      <c r="AC3165" s="43"/>
      <c r="AD3165" s="43"/>
      <c r="AE3165" s="43"/>
      <c r="AF3165" s="43"/>
      <c r="AG3165" s="43"/>
      <c r="AH3165" s="43"/>
      <c r="AI3165" s="43"/>
      <c r="AJ3165" s="43"/>
      <c r="AK3165" s="43"/>
      <c r="AL3165" s="43"/>
      <c r="AM3165" s="43"/>
      <c r="AN3165" s="43"/>
      <c r="AO3165" s="43"/>
      <c r="AP3165" s="43"/>
      <c r="AQ3165" s="43"/>
      <c r="AR3165" s="43"/>
      <c r="AS3165" s="43"/>
      <c r="AT3165" s="43"/>
      <c r="AU3165" s="43"/>
      <c r="AV3165" s="43"/>
      <c r="AW3165" s="43"/>
      <c r="AX3165" s="43"/>
      <c r="AY3165" s="43"/>
      <c r="AZ3165" s="43"/>
      <c r="BA3165" s="43"/>
      <c r="BB3165" s="43"/>
      <c r="BC3165" s="43"/>
      <c r="BD3165" s="43"/>
      <c r="BE3165" s="43"/>
      <c r="BF3165" s="43"/>
      <c r="BG3165" s="43"/>
      <c r="BH3165" s="43"/>
      <c r="BI3165" s="43"/>
      <c r="BJ3165" s="43"/>
      <c r="BK3165" s="43"/>
      <c r="BL3165" s="43"/>
      <c r="BM3165" s="43"/>
      <c r="BN3165" s="43"/>
      <c r="BO3165" s="43"/>
      <c r="BP3165" s="43"/>
      <c r="BQ3165" s="43"/>
    </row>
    <row r="3166" spans="1:69" ht="22.9" customHeight="1">
      <c r="A3166" s="412" t="s">
        <v>5471</v>
      </c>
      <c r="B3166" s="413" t="s">
        <v>5472</v>
      </c>
      <c r="C3166" s="866">
        <v>103006</v>
      </c>
      <c r="D3166" s="413" t="s">
        <v>348</v>
      </c>
      <c r="E3166" s="413" t="s">
        <v>1082</v>
      </c>
      <c r="F3166" s="413" t="s">
        <v>5474</v>
      </c>
      <c r="G3166" s="413">
        <v>0</v>
      </c>
      <c r="H3166" s="421" t="s">
        <v>1444</v>
      </c>
      <c r="I3166" s="413">
        <v>100</v>
      </c>
      <c r="J3166" s="450">
        <v>44376</v>
      </c>
      <c r="K3166" s="451"/>
      <c r="L3166" s="452">
        <v>41091</v>
      </c>
      <c r="M3166" s="413" t="s">
        <v>169</v>
      </c>
      <c r="N3166" s="413" t="s">
        <v>144</v>
      </c>
      <c r="O3166" s="418"/>
      <c r="P3166" s="421" t="s">
        <v>1444</v>
      </c>
      <c r="Q3166" s="413"/>
      <c r="R3166" s="64"/>
      <c r="S3166" s="413" t="s">
        <v>398</v>
      </c>
      <c r="T3166" s="413"/>
      <c r="U3166" s="413" t="s">
        <v>5473</v>
      </c>
      <c r="V3166" s="413"/>
      <c r="W3166" s="413"/>
      <c r="X3166" s="445" t="s">
        <v>1656</v>
      </c>
      <c r="Y3166" s="43"/>
      <c r="Z3166" s="43"/>
      <c r="AA3166" s="43"/>
      <c r="AB3166" s="43"/>
      <c r="AC3166" s="43"/>
      <c r="AD3166" s="43"/>
      <c r="AE3166" s="43"/>
      <c r="AF3166" s="43"/>
      <c r="AG3166" s="43"/>
      <c r="AH3166" s="43"/>
      <c r="AI3166" s="43"/>
      <c r="AJ3166" s="43"/>
      <c r="AK3166" s="43"/>
      <c r="AL3166" s="43"/>
      <c r="AM3166" s="43"/>
      <c r="AN3166" s="43"/>
      <c r="AO3166" s="43"/>
      <c r="AP3166" s="43"/>
      <c r="AQ3166" s="43"/>
      <c r="AR3166" s="43"/>
      <c r="AS3166" s="43"/>
      <c r="AT3166" s="43"/>
      <c r="AU3166" s="43"/>
      <c r="AV3166" s="43"/>
      <c r="AW3166" s="43"/>
      <c r="AX3166" s="43"/>
      <c r="AY3166" s="43"/>
      <c r="AZ3166" s="43"/>
      <c r="BA3166" s="43"/>
      <c r="BB3166" s="43"/>
      <c r="BC3166" s="43"/>
      <c r="BD3166" s="43"/>
      <c r="BE3166" s="43"/>
      <c r="BF3166" s="43"/>
      <c r="BG3166" s="43"/>
      <c r="BH3166" s="43"/>
      <c r="BI3166" s="43"/>
      <c r="BJ3166" s="43"/>
      <c r="BK3166" s="43"/>
      <c r="BL3166" s="43"/>
      <c r="BM3166" s="43"/>
      <c r="BN3166" s="43"/>
      <c r="BO3166" s="43"/>
      <c r="BP3166" s="43"/>
      <c r="BQ3166" s="43"/>
    </row>
    <row r="3167" spans="1:69" ht="22.9" customHeight="1">
      <c r="A3167" s="412" t="s">
        <v>5471</v>
      </c>
      <c r="B3167" s="413" t="s">
        <v>5472</v>
      </c>
      <c r="C3167" s="866">
        <v>103007</v>
      </c>
      <c r="D3167" s="413" t="s">
        <v>1360</v>
      </c>
      <c r="E3167" s="413" t="s">
        <v>594</v>
      </c>
      <c r="F3167" s="413" t="s">
        <v>5474</v>
      </c>
      <c r="G3167" s="413">
        <v>0</v>
      </c>
      <c r="H3167" s="421" t="s">
        <v>1256</v>
      </c>
      <c r="I3167" s="413">
        <v>100</v>
      </c>
      <c r="J3167" s="450">
        <v>44376</v>
      </c>
      <c r="K3167" s="451"/>
      <c r="L3167" s="452">
        <v>41091</v>
      </c>
      <c r="M3167" s="413" t="s">
        <v>164</v>
      </c>
      <c r="N3167" s="413" t="s">
        <v>144</v>
      </c>
      <c r="O3167" s="418"/>
      <c r="P3167" s="421" t="s">
        <v>1256</v>
      </c>
      <c r="Q3167" s="413"/>
      <c r="R3167" s="64"/>
      <c r="S3167" s="413" t="s">
        <v>398</v>
      </c>
      <c r="T3167" s="413"/>
      <c r="U3167" s="413" t="s">
        <v>5473</v>
      </c>
      <c r="V3167" s="413"/>
      <c r="W3167" s="413"/>
      <c r="X3167" s="445" t="s">
        <v>1656</v>
      </c>
      <c r="Y3167" s="43"/>
      <c r="Z3167" s="43"/>
      <c r="AA3167" s="43"/>
      <c r="AB3167" s="43"/>
      <c r="AC3167" s="43"/>
      <c r="AD3167" s="43"/>
      <c r="AE3167" s="43"/>
      <c r="AF3167" s="43"/>
      <c r="AG3167" s="43"/>
      <c r="AH3167" s="43"/>
      <c r="AI3167" s="43"/>
      <c r="AJ3167" s="43"/>
      <c r="AK3167" s="43"/>
      <c r="AL3167" s="43"/>
      <c r="AM3167" s="43"/>
      <c r="AN3167" s="43"/>
      <c r="AO3167" s="43"/>
      <c r="AP3167" s="43"/>
      <c r="AQ3167" s="43"/>
      <c r="AR3167" s="43"/>
      <c r="AS3167" s="43"/>
      <c r="AT3167" s="43"/>
      <c r="AU3167" s="43"/>
      <c r="AV3167" s="43"/>
      <c r="AW3167" s="43"/>
      <c r="AX3167" s="43"/>
      <c r="AY3167" s="43"/>
      <c r="AZ3167" s="43"/>
      <c r="BA3167" s="43"/>
      <c r="BB3167" s="43"/>
      <c r="BC3167" s="43"/>
      <c r="BD3167" s="43"/>
      <c r="BE3167" s="43"/>
      <c r="BF3167" s="43"/>
      <c r="BG3167" s="43"/>
      <c r="BH3167" s="43"/>
      <c r="BI3167" s="43"/>
      <c r="BJ3167" s="43"/>
      <c r="BK3167" s="43"/>
      <c r="BL3167" s="43"/>
      <c r="BM3167" s="43"/>
      <c r="BN3167" s="43"/>
      <c r="BO3167" s="43"/>
      <c r="BP3167" s="43"/>
      <c r="BQ3167" s="43"/>
    </row>
    <row r="3168" spans="1:69" ht="22.9" customHeight="1">
      <c r="A3168" s="412" t="s">
        <v>5471</v>
      </c>
      <c r="B3168" s="413" t="s">
        <v>5472</v>
      </c>
      <c r="C3168" s="866">
        <v>103008</v>
      </c>
      <c r="D3168" s="413" t="s">
        <v>351</v>
      </c>
      <c r="E3168" s="413" t="s">
        <v>488</v>
      </c>
      <c r="F3168" s="413" t="s">
        <v>5474</v>
      </c>
      <c r="G3168" s="413">
        <v>0</v>
      </c>
      <c r="H3168" s="421" t="s">
        <v>1256</v>
      </c>
      <c r="I3168" s="413">
        <v>100</v>
      </c>
      <c r="J3168" s="450">
        <v>44376</v>
      </c>
      <c r="K3168" s="451"/>
      <c r="L3168" s="452">
        <v>41091</v>
      </c>
      <c r="M3168" s="413" t="s">
        <v>279</v>
      </c>
      <c r="N3168" s="413" t="s">
        <v>144</v>
      </c>
      <c r="O3168" s="418"/>
      <c r="P3168" s="421" t="s">
        <v>1256</v>
      </c>
      <c r="Q3168" s="413"/>
      <c r="R3168" s="64"/>
      <c r="S3168" s="413" t="s">
        <v>398</v>
      </c>
      <c r="T3168" s="413"/>
      <c r="U3168" s="413" t="s">
        <v>5473</v>
      </c>
      <c r="V3168" s="413"/>
      <c r="W3168" s="413"/>
      <c r="X3168" s="445" t="s">
        <v>1656</v>
      </c>
      <c r="Y3168" s="43"/>
      <c r="Z3168" s="43"/>
      <c r="AA3168" s="43"/>
      <c r="AB3168" s="43"/>
      <c r="AC3168" s="43"/>
      <c r="AD3168" s="43"/>
      <c r="AE3168" s="43"/>
      <c r="AF3168" s="43"/>
      <c r="AG3168" s="43"/>
      <c r="AH3168" s="43"/>
      <c r="AI3168" s="43"/>
      <c r="AJ3168" s="43"/>
      <c r="AK3168" s="43"/>
      <c r="AL3168" s="43"/>
      <c r="AM3168" s="43"/>
      <c r="AN3168" s="43"/>
      <c r="AO3168" s="43"/>
      <c r="AP3168" s="43"/>
      <c r="AQ3168" s="43"/>
      <c r="AR3168" s="43"/>
      <c r="AS3168" s="43"/>
      <c r="AT3168" s="43"/>
      <c r="AU3168" s="43"/>
      <c r="AV3168" s="43"/>
      <c r="AW3168" s="43"/>
      <c r="AX3168" s="43"/>
      <c r="AY3168" s="43"/>
      <c r="AZ3168" s="43"/>
      <c r="BA3168" s="43"/>
      <c r="BB3168" s="43"/>
      <c r="BC3168" s="43"/>
      <c r="BD3168" s="43"/>
      <c r="BE3168" s="43"/>
      <c r="BF3168" s="43"/>
      <c r="BG3168" s="43"/>
      <c r="BH3168" s="43"/>
      <c r="BI3168" s="43"/>
      <c r="BJ3168" s="43"/>
      <c r="BK3168" s="43"/>
      <c r="BL3168" s="43"/>
      <c r="BM3168" s="43"/>
      <c r="BN3168" s="43"/>
      <c r="BO3168" s="43"/>
      <c r="BP3168" s="43"/>
      <c r="BQ3168" s="43"/>
    </row>
    <row r="3169" spans="1:69" ht="22.9" customHeight="1">
      <c r="A3169" s="412" t="s">
        <v>5471</v>
      </c>
      <c r="B3169" s="413" t="s">
        <v>5472</v>
      </c>
      <c r="C3169" s="866">
        <v>103010</v>
      </c>
      <c r="D3169" s="413" t="s">
        <v>1041</v>
      </c>
      <c r="E3169" s="413" t="s">
        <v>611</v>
      </c>
      <c r="F3169" s="413" t="s">
        <v>5474</v>
      </c>
      <c r="G3169" s="413">
        <v>0</v>
      </c>
      <c r="H3169" s="421" t="s">
        <v>952</v>
      </c>
      <c r="I3169" s="413">
        <v>100</v>
      </c>
      <c r="J3169" s="450">
        <v>44383</v>
      </c>
      <c r="K3169" s="451"/>
      <c r="L3169" s="452">
        <v>41098</v>
      </c>
      <c r="M3169" s="413" t="s">
        <v>770</v>
      </c>
      <c r="N3169" s="413" t="s">
        <v>144</v>
      </c>
      <c r="O3169" s="418"/>
      <c r="P3169" s="421" t="s">
        <v>952</v>
      </c>
      <c r="Q3169" s="413"/>
      <c r="R3169" s="64"/>
      <c r="S3169" s="413" t="s">
        <v>398</v>
      </c>
      <c r="T3169" s="413"/>
      <c r="U3169" s="413" t="s">
        <v>5473</v>
      </c>
      <c r="V3169" s="413"/>
      <c r="W3169" s="413"/>
      <c r="X3169" s="445" t="s">
        <v>1656</v>
      </c>
      <c r="Y3169" s="43"/>
      <c r="Z3169" s="43"/>
      <c r="AA3169" s="43"/>
      <c r="AB3169" s="43"/>
      <c r="AC3169" s="43"/>
      <c r="AD3169" s="43"/>
      <c r="AE3169" s="43"/>
      <c r="AF3169" s="43"/>
      <c r="AG3169" s="43"/>
      <c r="AH3169" s="43"/>
      <c r="AI3169" s="43"/>
      <c r="AJ3169" s="43"/>
      <c r="AK3169" s="43"/>
      <c r="AL3169" s="43"/>
      <c r="AM3169" s="43"/>
      <c r="AN3169" s="43"/>
      <c r="AO3169" s="43"/>
      <c r="AP3169" s="43"/>
      <c r="AQ3169" s="43"/>
      <c r="AR3169" s="43"/>
      <c r="AS3169" s="43"/>
      <c r="AT3169" s="43"/>
      <c r="AU3169" s="43"/>
      <c r="AV3169" s="43"/>
      <c r="AW3169" s="43"/>
      <c r="AX3169" s="43"/>
      <c r="AY3169" s="43"/>
      <c r="AZ3169" s="43"/>
      <c r="BA3169" s="43"/>
      <c r="BB3169" s="43"/>
      <c r="BC3169" s="43"/>
      <c r="BD3169" s="43"/>
      <c r="BE3169" s="43"/>
      <c r="BF3169" s="43"/>
      <c r="BG3169" s="43"/>
      <c r="BH3169" s="43"/>
      <c r="BI3169" s="43"/>
      <c r="BJ3169" s="43"/>
      <c r="BK3169" s="43"/>
      <c r="BL3169" s="43"/>
      <c r="BM3169" s="43"/>
      <c r="BN3169" s="43"/>
      <c r="BO3169" s="43"/>
      <c r="BP3169" s="43"/>
      <c r="BQ3169" s="43"/>
    </row>
    <row r="3170" spans="1:69" ht="22.9" customHeight="1">
      <c r="A3170" s="412" t="s">
        <v>5471</v>
      </c>
      <c r="B3170" s="413" t="s">
        <v>5472</v>
      </c>
      <c r="C3170" s="866">
        <v>103014</v>
      </c>
      <c r="D3170" s="413" t="s">
        <v>490</v>
      </c>
      <c r="E3170" s="413" t="s">
        <v>1284</v>
      </c>
      <c r="F3170" s="413" t="s">
        <v>5474</v>
      </c>
      <c r="G3170" s="413">
        <v>0</v>
      </c>
      <c r="H3170" s="421" t="s">
        <v>1256</v>
      </c>
      <c r="I3170" s="413">
        <v>100</v>
      </c>
      <c r="J3170" s="450">
        <v>44383</v>
      </c>
      <c r="K3170" s="451"/>
      <c r="L3170" s="452">
        <v>41098</v>
      </c>
      <c r="M3170" s="413" t="s">
        <v>770</v>
      </c>
      <c r="N3170" s="413" t="s">
        <v>144</v>
      </c>
      <c r="O3170" s="418"/>
      <c r="P3170" s="421" t="s">
        <v>1256</v>
      </c>
      <c r="Q3170" s="413"/>
      <c r="R3170" s="64"/>
      <c r="S3170" s="413" t="s">
        <v>398</v>
      </c>
      <c r="T3170" s="413"/>
      <c r="U3170" s="413" t="s">
        <v>5473</v>
      </c>
      <c r="V3170" s="413"/>
      <c r="W3170" s="413"/>
      <c r="X3170" s="445" t="s">
        <v>1656</v>
      </c>
      <c r="Y3170" s="43"/>
      <c r="Z3170" s="43"/>
      <c r="AA3170" s="43"/>
      <c r="AB3170" s="43"/>
      <c r="AC3170" s="43"/>
      <c r="AD3170" s="43"/>
      <c r="AE3170" s="43"/>
      <c r="AF3170" s="43"/>
      <c r="AG3170" s="43"/>
      <c r="AH3170" s="43"/>
      <c r="AI3170" s="43"/>
      <c r="AJ3170" s="43"/>
      <c r="AK3170" s="43"/>
      <c r="AL3170" s="43"/>
      <c r="AM3170" s="43"/>
      <c r="AN3170" s="43"/>
      <c r="AO3170" s="43"/>
      <c r="AP3170" s="43"/>
      <c r="AQ3170" s="43"/>
      <c r="AR3170" s="43"/>
      <c r="AS3170" s="43"/>
      <c r="AT3170" s="43"/>
      <c r="AU3170" s="43"/>
      <c r="AV3170" s="43"/>
      <c r="AW3170" s="43"/>
      <c r="AX3170" s="43"/>
      <c r="AY3170" s="43"/>
      <c r="AZ3170" s="43"/>
      <c r="BA3170" s="43"/>
      <c r="BB3170" s="43"/>
      <c r="BC3170" s="43"/>
      <c r="BD3170" s="43"/>
      <c r="BE3170" s="43"/>
      <c r="BF3170" s="43"/>
      <c r="BG3170" s="43"/>
      <c r="BH3170" s="43"/>
      <c r="BI3170" s="43"/>
      <c r="BJ3170" s="43"/>
      <c r="BK3170" s="43"/>
      <c r="BL3170" s="43"/>
      <c r="BM3170" s="43"/>
      <c r="BN3170" s="43"/>
      <c r="BO3170" s="43"/>
      <c r="BP3170" s="43"/>
      <c r="BQ3170" s="43"/>
    </row>
    <row r="3171" spans="1:69" ht="22.9" customHeight="1">
      <c r="A3171" s="412" t="s">
        <v>5471</v>
      </c>
      <c r="B3171" s="413" t="s">
        <v>5472</v>
      </c>
      <c r="C3171" s="866">
        <v>103015</v>
      </c>
      <c r="D3171" s="413" t="s">
        <v>352</v>
      </c>
      <c r="E3171" s="413" t="s">
        <v>292</v>
      </c>
      <c r="F3171" s="413" t="s">
        <v>5474</v>
      </c>
      <c r="G3171" s="413">
        <v>0</v>
      </c>
      <c r="H3171" s="421" t="s">
        <v>1442</v>
      </c>
      <c r="I3171" s="413">
        <v>100</v>
      </c>
      <c r="J3171" s="450">
        <v>44383</v>
      </c>
      <c r="K3171" s="451"/>
      <c r="L3171" s="452">
        <v>41098</v>
      </c>
      <c r="M3171" s="413" t="s">
        <v>1217</v>
      </c>
      <c r="N3171" s="413" t="s">
        <v>144</v>
      </c>
      <c r="O3171" s="418"/>
      <c r="P3171" s="421" t="s">
        <v>1442</v>
      </c>
      <c r="Q3171" s="413"/>
      <c r="R3171" s="64"/>
      <c r="S3171" s="413" t="s">
        <v>398</v>
      </c>
      <c r="T3171" s="413"/>
      <c r="U3171" s="413" t="s">
        <v>5473</v>
      </c>
      <c r="V3171" s="413"/>
      <c r="W3171" s="413"/>
      <c r="X3171" s="445" t="s">
        <v>1656</v>
      </c>
      <c r="Y3171" s="43"/>
      <c r="Z3171" s="43"/>
      <c r="AA3171" s="43"/>
      <c r="AB3171" s="43"/>
      <c r="AC3171" s="43"/>
      <c r="AD3171" s="43"/>
      <c r="AE3171" s="43"/>
      <c r="AF3171" s="43"/>
      <c r="AG3171" s="43"/>
      <c r="AH3171" s="43"/>
      <c r="AI3171" s="43"/>
      <c r="AJ3171" s="43"/>
      <c r="AK3171" s="43"/>
      <c r="AL3171" s="43"/>
      <c r="AM3171" s="43"/>
      <c r="AN3171" s="43"/>
      <c r="AO3171" s="43"/>
      <c r="AP3171" s="43"/>
      <c r="AQ3171" s="43"/>
      <c r="AR3171" s="43"/>
      <c r="AS3171" s="43"/>
      <c r="AT3171" s="43"/>
      <c r="AU3171" s="43"/>
      <c r="AV3171" s="43"/>
      <c r="AW3171" s="43"/>
      <c r="AX3171" s="43"/>
      <c r="AY3171" s="43"/>
      <c r="AZ3171" s="43"/>
      <c r="BA3171" s="43"/>
      <c r="BB3171" s="43"/>
      <c r="BC3171" s="43"/>
      <c r="BD3171" s="43"/>
      <c r="BE3171" s="43"/>
      <c r="BF3171" s="43"/>
      <c r="BG3171" s="43"/>
      <c r="BH3171" s="43"/>
      <c r="BI3171" s="43"/>
      <c r="BJ3171" s="43"/>
      <c r="BK3171" s="43"/>
      <c r="BL3171" s="43"/>
      <c r="BM3171" s="43"/>
      <c r="BN3171" s="43"/>
      <c r="BO3171" s="43"/>
      <c r="BP3171" s="43"/>
      <c r="BQ3171" s="43"/>
    </row>
    <row r="3172" spans="1:69" ht="22.9" customHeight="1">
      <c r="A3172" s="412" t="s">
        <v>5471</v>
      </c>
      <c r="B3172" s="413" t="s">
        <v>5472</v>
      </c>
      <c r="C3172" s="866">
        <v>103019</v>
      </c>
      <c r="D3172" s="413" t="s">
        <v>1120</v>
      </c>
      <c r="E3172" s="413" t="s">
        <v>5394</v>
      </c>
      <c r="F3172" s="413" t="s">
        <v>389</v>
      </c>
      <c r="G3172" s="413">
        <v>0</v>
      </c>
      <c r="H3172" s="421" t="s">
        <v>1442</v>
      </c>
      <c r="I3172" s="413">
        <v>100</v>
      </c>
      <c r="J3172" s="450">
        <v>44385</v>
      </c>
      <c r="K3172" s="451"/>
      <c r="L3172" s="452">
        <v>41100</v>
      </c>
      <c r="M3172" s="413" t="s">
        <v>5294</v>
      </c>
      <c r="N3172" s="413" t="s">
        <v>144</v>
      </c>
      <c r="O3172" s="418"/>
      <c r="P3172" s="421" t="s">
        <v>1442</v>
      </c>
      <c r="Q3172" s="413"/>
      <c r="R3172" s="64"/>
      <c r="S3172" s="413" t="s">
        <v>398</v>
      </c>
      <c r="T3172" s="413"/>
      <c r="U3172" s="413" t="s">
        <v>5473</v>
      </c>
      <c r="V3172" s="413"/>
      <c r="W3172" s="413"/>
      <c r="X3172" s="445" t="s">
        <v>1656</v>
      </c>
      <c r="Y3172" s="43"/>
      <c r="Z3172" s="43"/>
      <c r="AA3172" s="43"/>
      <c r="AB3172" s="43"/>
      <c r="AC3172" s="43"/>
      <c r="AD3172" s="43"/>
      <c r="AE3172" s="43"/>
      <c r="AF3172" s="43"/>
      <c r="AG3172" s="43"/>
      <c r="AH3172" s="43"/>
      <c r="AI3172" s="43"/>
      <c r="AJ3172" s="43"/>
      <c r="AK3172" s="43"/>
      <c r="AL3172" s="43"/>
      <c r="AM3172" s="43"/>
      <c r="AN3172" s="43"/>
      <c r="AO3172" s="43"/>
      <c r="AP3172" s="43"/>
      <c r="AQ3172" s="43"/>
      <c r="AR3172" s="43"/>
      <c r="AS3172" s="43"/>
      <c r="AT3172" s="43"/>
      <c r="AU3172" s="43"/>
      <c r="AV3172" s="43"/>
      <c r="AW3172" s="43"/>
      <c r="AX3172" s="43"/>
      <c r="AY3172" s="43"/>
      <c r="AZ3172" s="43"/>
      <c r="BA3172" s="43"/>
      <c r="BB3172" s="43"/>
      <c r="BC3172" s="43"/>
      <c r="BD3172" s="43"/>
      <c r="BE3172" s="43"/>
      <c r="BF3172" s="43"/>
      <c r="BG3172" s="43"/>
      <c r="BH3172" s="43"/>
      <c r="BI3172" s="43"/>
      <c r="BJ3172" s="43"/>
      <c r="BK3172" s="43"/>
      <c r="BL3172" s="43"/>
      <c r="BM3172" s="43"/>
      <c r="BN3172" s="43"/>
      <c r="BO3172" s="43"/>
      <c r="BP3172" s="43"/>
      <c r="BQ3172" s="43"/>
    </row>
    <row r="3173" spans="1:69" ht="22.9" customHeight="1">
      <c r="A3173" s="412" t="s">
        <v>5471</v>
      </c>
      <c r="B3173" s="413" t="s">
        <v>5472</v>
      </c>
      <c r="C3173" s="866">
        <v>103020</v>
      </c>
      <c r="D3173" s="413" t="s">
        <v>4895</v>
      </c>
      <c r="E3173" s="413" t="s">
        <v>463</v>
      </c>
      <c r="F3173" s="413" t="s">
        <v>389</v>
      </c>
      <c r="G3173" s="413">
        <v>0</v>
      </c>
      <c r="H3173" s="421" t="s">
        <v>1444</v>
      </c>
      <c r="I3173" s="413">
        <v>100</v>
      </c>
      <c r="J3173" s="450">
        <v>44392</v>
      </c>
      <c r="K3173" s="451"/>
      <c r="L3173" s="452">
        <v>41107</v>
      </c>
      <c r="M3173" s="413" t="s">
        <v>279</v>
      </c>
      <c r="N3173" s="413" t="s">
        <v>144</v>
      </c>
      <c r="O3173" s="418"/>
      <c r="P3173" s="421" t="s">
        <v>1444</v>
      </c>
      <c r="Q3173" s="413"/>
      <c r="R3173" s="64"/>
      <c r="S3173" s="413" t="s">
        <v>398</v>
      </c>
      <c r="T3173" s="413"/>
      <c r="U3173" s="413" t="s">
        <v>5473</v>
      </c>
      <c r="V3173" s="413"/>
      <c r="W3173" s="413"/>
      <c r="X3173" s="445" t="s">
        <v>1656</v>
      </c>
      <c r="Y3173" s="43"/>
      <c r="Z3173" s="43"/>
      <c r="AA3173" s="43"/>
      <c r="AB3173" s="43"/>
      <c r="AC3173" s="43"/>
      <c r="AD3173" s="43"/>
      <c r="AE3173" s="43"/>
      <c r="AF3173" s="43"/>
      <c r="AG3173" s="43"/>
      <c r="AH3173" s="43"/>
      <c r="AI3173" s="43"/>
      <c r="AJ3173" s="43"/>
      <c r="AK3173" s="43"/>
      <c r="AL3173" s="43"/>
      <c r="AM3173" s="43"/>
      <c r="AN3173" s="43"/>
      <c r="AO3173" s="43"/>
      <c r="AP3173" s="43"/>
      <c r="AQ3173" s="43"/>
      <c r="AR3173" s="43"/>
      <c r="AS3173" s="43"/>
      <c r="AT3173" s="43"/>
      <c r="AU3173" s="43"/>
      <c r="AV3173" s="43"/>
      <c r="AW3173" s="43"/>
      <c r="AX3173" s="43"/>
      <c r="AY3173" s="43"/>
      <c r="AZ3173" s="43"/>
      <c r="BA3173" s="43"/>
      <c r="BB3173" s="43"/>
      <c r="BC3173" s="43"/>
      <c r="BD3173" s="43"/>
      <c r="BE3173" s="43"/>
      <c r="BF3173" s="43"/>
      <c r="BG3173" s="43"/>
      <c r="BH3173" s="43"/>
      <c r="BI3173" s="43"/>
      <c r="BJ3173" s="43"/>
      <c r="BK3173" s="43"/>
      <c r="BL3173" s="43"/>
      <c r="BM3173" s="43"/>
      <c r="BN3173" s="43"/>
      <c r="BO3173" s="43"/>
      <c r="BP3173" s="43"/>
      <c r="BQ3173" s="43"/>
    </row>
    <row r="3174" spans="1:69" ht="22.9" customHeight="1">
      <c r="A3174" s="412" t="s">
        <v>5471</v>
      </c>
      <c r="B3174" s="413" t="s">
        <v>5472</v>
      </c>
      <c r="C3174" s="866">
        <v>103021</v>
      </c>
      <c r="D3174" s="413" t="s">
        <v>340</v>
      </c>
      <c r="E3174" s="413" t="s">
        <v>1598</v>
      </c>
      <c r="F3174" s="413" t="s">
        <v>389</v>
      </c>
      <c r="G3174" s="413">
        <v>0</v>
      </c>
      <c r="H3174" s="421" t="s">
        <v>1256</v>
      </c>
      <c r="I3174" s="413">
        <v>100</v>
      </c>
      <c r="J3174" s="450">
        <v>44392</v>
      </c>
      <c r="K3174" s="451"/>
      <c r="L3174" s="452">
        <v>41107</v>
      </c>
      <c r="M3174" s="413" t="s">
        <v>1575</v>
      </c>
      <c r="N3174" s="413" t="s">
        <v>144</v>
      </c>
      <c r="O3174" s="418"/>
      <c r="P3174" s="421" t="s">
        <v>1256</v>
      </c>
      <c r="Q3174" s="413"/>
      <c r="R3174" s="64"/>
      <c r="S3174" s="413" t="s">
        <v>398</v>
      </c>
      <c r="T3174" s="413"/>
      <c r="U3174" s="413" t="s">
        <v>5473</v>
      </c>
      <c r="V3174" s="413"/>
      <c r="W3174" s="413"/>
      <c r="X3174" s="445" t="s">
        <v>1656</v>
      </c>
      <c r="Y3174" s="43"/>
      <c r="Z3174" s="43"/>
      <c r="AA3174" s="43"/>
      <c r="AB3174" s="43"/>
      <c r="AC3174" s="43"/>
      <c r="AD3174" s="43"/>
      <c r="AE3174" s="43"/>
      <c r="AF3174" s="43"/>
      <c r="AG3174" s="43"/>
      <c r="AH3174" s="43"/>
      <c r="AI3174" s="43"/>
      <c r="AJ3174" s="43"/>
      <c r="AK3174" s="43"/>
      <c r="AL3174" s="43"/>
      <c r="AM3174" s="43"/>
      <c r="AN3174" s="43"/>
      <c r="AO3174" s="43"/>
      <c r="AP3174" s="43"/>
      <c r="AQ3174" s="43"/>
      <c r="AR3174" s="43"/>
      <c r="AS3174" s="43"/>
      <c r="AT3174" s="43"/>
      <c r="AU3174" s="43"/>
      <c r="AV3174" s="43"/>
      <c r="AW3174" s="43"/>
      <c r="AX3174" s="43"/>
      <c r="AY3174" s="43"/>
      <c r="AZ3174" s="43"/>
      <c r="BA3174" s="43"/>
      <c r="BB3174" s="43"/>
      <c r="BC3174" s="43"/>
      <c r="BD3174" s="43"/>
      <c r="BE3174" s="43"/>
      <c r="BF3174" s="43"/>
      <c r="BG3174" s="43"/>
      <c r="BH3174" s="43"/>
      <c r="BI3174" s="43"/>
      <c r="BJ3174" s="43"/>
      <c r="BK3174" s="43"/>
      <c r="BL3174" s="43"/>
      <c r="BM3174" s="43"/>
      <c r="BN3174" s="43"/>
      <c r="BO3174" s="43"/>
      <c r="BP3174" s="43"/>
      <c r="BQ3174" s="43"/>
    </row>
    <row r="3175" spans="1:69" ht="22.9" customHeight="1">
      <c r="A3175" s="412" t="s">
        <v>5471</v>
      </c>
      <c r="B3175" s="413" t="s">
        <v>5472</v>
      </c>
      <c r="C3175" s="866">
        <v>103022</v>
      </c>
      <c r="D3175" s="413" t="s">
        <v>586</v>
      </c>
      <c r="E3175" s="413" t="s">
        <v>5317</v>
      </c>
      <c r="F3175" s="413" t="s">
        <v>389</v>
      </c>
      <c r="G3175" s="413">
        <v>0</v>
      </c>
      <c r="H3175" s="421" t="s">
        <v>1256</v>
      </c>
      <c r="I3175" s="413">
        <v>100</v>
      </c>
      <c r="J3175" s="450">
        <v>44392</v>
      </c>
      <c r="K3175" s="451"/>
      <c r="L3175" s="452">
        <v>41107</v>
      </c>
      <c r="M3175" s="413" t="s">
        <v>5725</v>
      </c>
      <c r="N3175" s="413" t="s">
        <v>144</v>
      </c>
      <c r="O3175" s="418"/>
      <c r="P3175" s="421" t="s">
        <v>1256</v>
      </c>
      <c r="Q3175" s="413"/>
      <c r="R3175" s="64"/>
      <c r="S3175" s="413" t="s">
        <v>398</v>
      </c>
      <c r="T3175" s="413"/>
      <c r="U3175" s="413" t="s">
        <v>5473</v>
      </c>
      <c r="V3175" s="413"/>
      <c r="W3175" s="413"/>
      <c r="X3175" s="445" t="s">
        <v>1656</v>
      </c>
      <c r="Y3175" s="43"/>
      <c r="Z3175" s="43"/>
      <c r="AA3175" s="43"/>
      <c r="AB3175" s="43"/>
      <c r="AC3175" s="43"/>
      <c r="AD3175" s="43"/>
      <c r="AE3175" s="43"/>
      <c r="AF3175" s="43"/>
      <c r="AG3175" s="43"/>
      <c r="AH3175" s="43"/>
      <c r="AI3175" s="43"/>
      <c r="AJ3175" s="43"/>
      <c r="AK3175" s="43"/>
      <c r="AL3175" s="43"/>
      <c r="AM3175" s="43"/>
      <c r="AN3175" s="43"/>
      <c r="AO3175" s="43"/>
      <c r="AP3175" s="43"/>
      <c r="AQ3175" s="43"/>
      <c r="AR3175" s="43"/>
      <c r="AS3175" s="43"/>
      <c r="AT3175" s="43"/>
      <c r="AU3175" s="43"/>
      <c r="AV3175" s="43"/>
      <c r="AW3175" s="43"/>
      <c r="AX3175" s="43"/>
      <c r="AY3175" s="43"/>
      <c r="AZ3175" s="43"/>
      <c r="BA3175" s="43"/>
      <c r="BB3175" s="43"/>
      <c r="BC3175" s="43"/>
      <c r="BD3175" s="43"/>
      <c r="BE3175" s="43"/>
      <c r="BF3175" s="43"/>
      <c r="BG3175" s="43"/>
      <c r="BH3175" s="43"/>
      <c r="BI3175" s="43"/>
      <c r="BJ3175" s="43"/>
      <c r="BK3175" s="43"/>
      <c r="BL3175" s="43"/>
      <c r="BM3175" s="43"/>
      <c r="BN3175" s="43"/>
      <c r="BO3175" s="43"/>
      <c r="BP3175" s="43"/>
      <c r="BQ3175" s="43"/>
    </row>
    <row r="3176" spans="1:69" ht="22.9" customHeight="1">
      <c r="A3176" s="412" t="s">
        <v>5471</v>
      </c>
      <c r="B3176" s="413" t="s">
        <v>5472</v>
      </c>
      <c r="C3176" s="866">
        <v>103024</v>
      </c>
      <c r="D3176" s="413" t="s">
        <v>5190</v>
      </c>
      <c r="E3176" s="413" t="s">
        <v>263</v>
      </c>
      <c r="F3176" s="413" t="s">
        <v>5474</v>
      </c>
      <c r="G3176" s="413">
        <v>0</v>
      </c>
      <c r="H3176" s="421" t="s">
        <v>1442</v>
      </c>
      <c r="I3176" s="413">
        <v>100</v>
      </c>
      <c r="J3176" s="450">
        <v>44399</v>
      </c>
      <c r="K3176" s="451"/>
      <c r="L3176" s="452">
        <v>41114</v>
      </c>
      <c r="M3176" s="413" t="s">
        <v>169</v>
      </c>
      <c r="N3176" s="413" t="s">
        <v>144</v>
      </c>
      <c r="O3176" s="418"/>
      <c r="P3176" s="421" t="s">
        <v>1442</v>
      </c>
      <c r="Q3176" s="413"/>
      <c r="R3176" s="64"/>
      <c r="S3176" s="413" t="s">
        <v>398</v>
      </c>
      <c r="T3176" s="413"/>
      <c r="U3176" s="413" t="s">
        <v>5473</v>
      </c>
      <c r="V3176" s="413"/>
      <c r="W3176" s="413"/>
      <c r="X3176" s="445" t="s">
        <v>1656</v>
      </c>
      <c r="Y3176" s="43"/>
      <c r="Z3176" s="43"/>
      <c r="AA3176" s="43"/>
      <c r="AB3176" s="43"/>
      <c r="AC3176" s="43"/>
      <c r="AD3176" s="43"/>
      <c r="AE3176" s="43"/>
      <c r="AF3176" s="43"/>
      <c r="AG3176" s="43"/>
      <c r="AH3176" s="43"/>
      <c r="AI3176" s="43"/>
      <c r="AJ3176" s="43"/>
      <c r="AK3176" s="43"/>
      <c r="AL3176" s="43"/>
      <c r="AM3176" s="43"/>
      <c r="AN3176" s="43"/>
      <c r="AO3176" s="43"/>
      <c r="AP3176" s="43"/>
      <c r="AQ3176" s="43"/>
      <c r="AR3176" s="43"/>
      <c r="AS3176" s="43"/>
      <c r="AT3176" s="43"/>
      <c r="AU3176" s="43"/>
      <c r="AV3176" s="43"/>
      <c r="AW3176" s="43"/>
      <c r="AX3176" s="43"/>
      <c r="AY3176" s="43"/>
      <c r="AZ3176" s="43"/>
      <c r="BA3176" s="43"/>
      <c r="BB3176" s="43"/>
      <c r="BC3176" s="43"/>
      <c r="BD3176" s="43"/>
      <c r="BE3176" s="43"/>
      <c r="BF3176" s="43"/>
      <c r="BG3176" s="43"/>
      <c r="BH3176" s="43"/>
      <c r="BI3176" s="43"/>
      <c r="BJ3176" s="43"/>
      <c r="BK3176" s="43"/>
      <c r="BL3176" s="43"/>
      <c r="BM3176" s="43"/>
      <c r="BN3176" s="43"/>
      <c r="BO3176" s="43"/>
      <c r="BP3176" s="43"/>
      <c r="BQ3176" s="43"/>
    </row>
    <row r="3177" spans="1:69" ht="22.9" customHeight="1">
      <c r="A3177" s="412" t="s">
        <v>5471</v>
      </c>
      <c r="B3177" s="413" t="s">
        <v>5472</v>
      </c>
      <c r="C3177" s="866">
        <v>103025</v>
      </c>
      <c r="D3177" s="413" t="s">
        <v>5395</v>
      </c>
      <c r="E3177" s="413" t="s">
        <v>177</v>
      </c>
      <c r="F3177" s="413" t="s">
        <v>389</v>
      </c>
      <c r="G3177" s="413">
        <v>0</v>
      </c>
      <c r="H3177" s="421" t="s">
        <v>1442</v>
      </c>
      <c r="I3177" s="413">
        <v>100</v>
      </c>
      <c r="J3177" s="450">
        <v>44410</v>
      </c>
      <c r="K3177" s="451"/>
      <c r="L3177" s="452">
        <v>41125</v>
      </c>
      <c r="M3177" s="413" t="s">
        <v>616</v>
      </c>
      <c r="N3177" s="413" t="s">
        <v>144</v>
      </c>
      <c r="O3177" s="418"/>
      <c r="P3177" s="421" t="s">
        <v>1442</v>
      </c>
      <c r="Q3177" s="413"/>
      <c r="R3177" s="64"/>
      <c r="S3177" s="413" t="s">
        <v>398</v>
      </c>
      <c r="T3177" s="413"/>
      <c r="U3177" s="413" t="s">
        <v>5473</v>
      </c>
      <c r="V3177" s="413"/>
      <c r="W3177" s="413"/>
      <c r="X3177" s="445" t="s">
        <v>1656</v>
      </c>
      <c r="Y3177" s="43"/>
      <c r="Z3177" s="43"/>
      <c r="AA3177" s="43"/>
      <c r="AB3177" s="43"/>
      <c r="AC3177" s="43"/>
      <c r="AD3177" s="43"/>
      <c r="AE3177" s="43"/>
      <c r="AF3177" s="43"/>
      <c r="AG3177" s="43"/>
      <c r="AH3177" s="43"/>
      <c r="AI3177" s="43"/>
      <c r="AJ3177" s="43"/>
      <c r="AK3177" s="43"/>
      <c r="AL3177" s="43"/>
      <c r="AM3177" s="43"/>
      <c r="AN3177" s="43"/>
      <c r="AO3177" s="43"/>
      <c r="AP3177" s="43"/>
      <c r="AQ3177" s="43"/>
      <c r="AR3177" s="43"/>
      <c r="AS3177" s="43"/>
      <c r="AT3177" s="43"/>
      <c r="AU3177" s="43"/>
      <c r="AV3177" s="43"/>
      <c r="AW3177" s="43"/>
      <c r="AX3177" s="43"/>
      <c r="AY3177" s="43"/>
      <c r="AZ3177" s="43"/>
      <c r="BA3177" s="43"/>
      <c r="BB3177" s="43"/>
      <c r="BC3177" s="43"/>
      <c r="BD3177" s="43"/>
      <c r="BE3177" s="43"/>
      <c r="BF3177" s="43"/>
      <c r="BG3177" s="43"/>
      <c r="BH3177" s="43"/>
      <c r="BI3177" s="43"/>
      <c r="BJ3177" s="43"/>
      <c r="BK3177" s="43"/>
      <c r="BL3177" s="43"/>
      <c r="BM3177" s="43"/>
      <c r="BN3177" s="43"/>
      <c r="BO3177" s="43"/>
      <c r="BP3177" s="43"/>
      <c r="BQ3177" s="43"/>
    </row>
    <row r="3178" spans="1:69" ht="22.9" customHeight="1">
      <c r="A3178" s="412" t="s">
        <v>5471</v>
      </c>
      <c r="B3178" s="413" t="s">
        <v>5472</v>
      </c>
      <c r="C3178" s="866">
        <v>103028</v>
      </c>
      <c r="D3178" s="413" t="s">
        <v>559</v>
      </c>
      <c r="E3178" s="413" t="s">
        <v>5396</v>
      </c>
      <c r="F3178" s="413" t="s">
        <v>389</v>
      </c>
      <c r="G3178" s="413">
        <v>0</v>
      </c>
      <c r="H3178" s="421" t="s">
        <v>1256</v>
      </c>
      <c r="I3178" s="413">
        <v>100</v>
      </c>
      <c r="J3178" s="450">
        <v>44410</v>
      </c>
      <c r="K3178" s="451"/>
      <c r="L3178" s="452">
        <v>41125</v>
      </c>
      <c r="M3178" s="413" t="s">
        <v>5397</v>
      </c>
      <c r="N3178" s="413" t="s">
        <v>144</v>
      </c>
      <c r="O3178" s="418"/>
      <c r="P3178" s="421" t="s">
        <v>1256</v>
      </c>
      <c r="Q3178" s="413"/>
      <c r="R3178" s="64"/>
      <c r="S3178" s="413" t="s">
        <v>398</v>
      </c>
      <c r="T3178" s="413"/>
      <c r="U3178" s="413" t="s">
        <v>5473</v>
      </c>
      <c r="V3178" s="413"/>
      <c r="W3178" s="413"/>
      <c r="X3178" s="445" t="s">
        <v>1656</v>
      </c>
      <c r="Y3178" s="43"/>
      <c r="Z3178" s="43"/>
      <c r="AA3178" s="43"/>
      <c r="AB3178" s="43"/>
      <c r="AC3178" s="43"/>
      <c r="AD3178" s="43"/>
      <c r="AE3178" s="43"/>
      <c r="AF3178" s="43"/>
      <c r="AG3178" s="43"/>
      <c r="AH3178" s="43"/>
      <c r="AI3178" s="43"/>
      <c r="AJ3178" s="43"/>
      <c r="AK3178" s="43"/>
      <c r="AL3178" s="43"/>
      <c r="AM3178" s="43"/>
      <c r="AN3178" s="43"/>
      <c r="AO3178" s="43"/>
      <c r="AP3178" s="43"/>
      <c r="AQ3178" s="43"/>
      <c r="AR3178" s="43"/>
      <c r="AS3178" s="43"/>
      <c r="AT3178" s="43"/>
      <c r="AU3178" s="43"/>
      <c r="AV3178" s="43"/>
      <c r="AW3178" s="43"/>
      <c r="AX3178" s="43"/>
      <c r="AY3178" s="43"/>
      <c r="AZ3178" s="43"/>
      <c r="BA3178" s="43"/>
      <c r="BB3178" s="43"/>
      <c r="BC3178" s="43"/>
      <c r="BD3178" s="43"/>
      <c r="BE3178" s="43"/>
      <c r="BF3178" s="43"/>
      <c r="BG3178" s="43"/>
      <c r="BH3178" s="43"/>
      <c r="BI3178" s="43"/>
      <c r="BJ3178" s="43"/>
      <c r="BK3178" s="43"/>
      <c r="BL3178" s="43"/>
      <c r="BM3178" s="43"/>
      <c r="BN3178" s="43"/>
      <c r="BO3178" s="43"/>
      <c r="BP3178" s="43"/>
      <c r="BQ3178" s="43"/>
    </row>
    <row r="3179" spans="1:69" ht="22.9" customHeight="1">
      <c r="A3179" s="412" t="s">
        <v>5471</v>
      </c>
      <c r="B3179" s="413" t="s">
        <v>5472</v>
      </c>
      <c r="C3179" s="866">
        <v>103031</v>
      </c>
      <c r="D3179" s="413" t="s">
        <v>425</v>
      </c>
      <c r="E3179" s="413" t="s">
        <v>221</v>
      </c>
      <c r="F3179" s="413" t="s">
        <v>389</v>
      </c>
      <c r="G3179" s="413">
        <v>0</v>
      </c>
      <c r="H3179" s="421" t="s">
        <v>1442</v>
      </c>
      <c r="I3179" s="413">
        <v>100</v>
      </c>
      <c r="J3179" s="450">
        <v>44410</v>
      </c>
      <c r="K3179" s="451"/>
      <c r="L3179" s="452">
        <v>41125</v>
      </c>
      <c r="M3179" s="413" t="s">
        <v>1057</v>
      </c>
      <c r="N3179" s="413" t="s">
        <v>144</v>
      </c>
      <c r="O3179" s="418"/>
      <c r="P3179" s="421" t="s">
        <v>1442</v>
      </c>
      <c r="Q3179" s="413"/>
      <c r="R3179" s="64"/>
      <c r="S3179" s="413" t="s">
        <v>398</v>
      </c>
      <c r="T3179" s="413"/>
      <c r="U3179" s="413" t="s">
        <v>5473</v>
      </c>
      <c r="V3179" s="413"/>
      <c r="W3179" s="413"/>
      <c r="X3179" s="445" t="s">
        <v>1656</v>
      </c>
      <c r="Y3179" s="43"/>
      <c r="Z3179" s="43"/>
      <c r="AA3179" s="43"/>
      <c r="AB3179" s="43"/>
      <c r="AC3179" s="43"/>
      <c r="AD3179" s="43"/>
      <c r="AE3179" s="43"/>
      <c r="AF3179" s="43"/>
      <c r="AG3179" s="43"/>
      <c r="AH3179" s="43"/>
      <c r="AI3179" s="43"/>
      <c r="AJ3179" s="43"/>
      <c r="AK3179" s="43"/>
      <c r="AL3179" s="43"/>
      <c r="AM3179" s="43"/>
      <c r="AN3179" s="43"/>
      <c r="AO3179" s="43"/>
      <c r="AP3179" s="43"/>
      <c r="AQ3179" s="43"/>
      <c r="AR3179" s="43"/>
      <c r="AS3179" s="43"/>
      <c r="AT3179" s="43"/>
      <c r="AU3179" s="43"/>
      <c r="AV3179" s="43"/>
      <c r="AW3179" s="43"/>
      <c r="AX3179" s="43"/>
      <c r="AY3179" s="43"/>
      <c r="AZ3179" s="43"/>
      <c r="BA3179" s="43"/>
      <c r="BB3179" s="43"/>
      <c r="BC3179" s="43"/>
      <c r="BD3179" s="43"/>
      <c r="BE3179" s="43"/>
      <c r="BF3179" s="43"/>
      <c r="BG3179" s="43"/>
      <c r="BH3179" s="43"/>
      <c r="BI3179" s="43"/>
      <c r="BJ3179" s="43"/>
      <c r="BK3179" s="43"/>
      <c r="BL3179" s="43"/>
      <c r="BM3179" s="43"/>
      <c r="BN3179" s="43"/>
      <c r="BO3179" s="43"/>
      <c r="BP3179" s="43"/>
      <c r="BQ3179" s="43"/>
    </row>
    <row r="3180" spans="1:69" ht="22.9" customHeight="1">
      <c r="A3180" s="412" t="s">
        <v>5471</v>
      </c>
      <c r="B3180" s="413" t="s">
        <v>5472</v>
      </c>
      <c r="C3180" s="866">
        <v>103032</v>
      </c>
      <c r="D3180" s="413" t="s">
        <v>5398</v>
      </c>
      <c r="E3180" s="413" t="s">
        <v>175</v>
      </c>
      <c r="F3180" s="413" t="s">
        <v>5474</v>
      </c>
      <c r="G3180" s="413">
        <v>0</v>
      </c>
      <c r="H3180" s="421" t="s">
        <v>1256</v>
      </c>
      <c r="I3180" s="413">
        <v>100</v>
      </c>
      <c r="J3180" s="450">
        <v>44417</v>
      </c>
      <c r="K3180" s="451"/>
      <c r="L3180" s="452">
        <v>41132</v>
      </c>
      <c r="M3180" s="413" t="s">
        <v>455</v>
      </c>
      <c r="N3180" s="413" t="s">
        <v>144</v>
      </c>
      <c r="O3180" s="418"/>
      <c r="P3180" s="421" t="s">
        <v>1256</v>
      </c>
      <c r="Q3180" s="413"/>
      <c r="R3180" s="64"/>
      <c r="S3180" s="413" t="s">
        <v>398</v>
      </c>
      <c r="T3180" s="413"/>
      <c r="U3180" s="413" t="s">
        <v>5473</v>
      </c>
      <c r="V3180" s="413"/>
      <c r="W3180" s="413"/>
      <c r="X3180" s="445" t="s">
        <v>1656</v>
      </c>
      <c r="Y3180" s="43"/>
      <c r="Z3180" s="43"/>
      <c r="AA3180" s="43"/>
      <c r="AB3180" s="43"/>
      <c r="AC3180" s="43"/>
      <c r="AD3180" s="43"/>
      <c r="AE3180" s="43"/>
      <c r="AF3180" s="43"/>
      <c r="AG3180" s="43"/>
      <c r="AH3180" s="43"/>
      <c r="AI3180" s="43"/>
      <c r="AJ3180" s="43"/>
      <c r="AK3180" s="43"/>
      <c r="AL3180" s="43"/>
      <c r="AM3180" s="43"/>
      <c r="AN3180" s="43"/>
      <c r="AO3180" s="43"/>
      <c r="AP3180" s="43"/>
      <c r="AQ3180" s="43"/>
      <c r="AR3180" s="43"/>
      <c r="AS3180" s="43"/>
      <c r="AT3180" s="43"/>
      <c r="AU3180" s="43"/>
      <c r="AV3180" s="43"/>
      <c r="AW3180" s="43"/>
      <c r="AX3180" s="43"/>
      <c r="AY3180" s="43"/>
      <c r="AZ3180" s="43"/>
      <c r="BA3180" s="43"/>
      <c r="BB3180" s="43"/>
      <c r="BC3180" s="43"/>
      <c r="BD3180" s="43"/>
      <c r="BE3180" s="43"/>
      <c r="BF3180" s="43"/>
      <c r="BG3180" s="43"/>
      <c r="BH3180" s="43"/>
      <c r="BI3180" s="43"/>
      <c r="BJ3180" s="43"/>
      <c r="BK3180" s="43"/>
      <c r="BL3180" s="43"/>
      <c r="BM3180" s="43"/>
      <c r="BN3180" s="43"/>
      <c r="BO3180" s="43"/>
      <c r="BP3180" s="43"/>
      <c r="BQ3180" s="43"/>
    </row>
    <row r="3181" spans="1:69" ht="22.9" customHeight="1">
      <c r="A3181" s="412" t="s">
        <v>5471</v>
      </c>
      <c r="B3181" s="413" t="s">
        <v>5472</v>
      </c>
      <c r="C3181" s="866">
        <v>103033</v>
      </c>
      <c r="D3181" s="413" t="s">
        <v>490</v>
      </c>
      <c r="E3181" s="413" t="s">
        <v>250</v>
      </c>
      <c r="F3181" s="413" t="s">
        <v>5474</v>
      </c>
      <c r="G3181" s="413">
        <v>0</v>
      </c>
      <c r="H3181" s="421" t="s">
        <v>1444</v>
      </c>
      <c r="I3181" s="413">
        <v>100</v>
      </c>
      <c r="J3181" s="450">
        <v>44425</v>
      </c>
      <c r="K3181" s="451"/>
      <c r="L3181" s="452">
        <v>41140</v>
      </c>
      <c r="M3181" s="413" t="s">
        <v>169</v>
      </c>
      <c r="N3181" s="413" t="s">
        <v>144</v>
      </c>
      <c r="O3181" s="418"/>
      <c r="P3181" s="421" t="s">
        <v>1444</v>
      </c>
      <c r="Q3181" s="413"/>
      <c r="R3181" s="64"/>
      <c r="S3181" s="413" t="s">
        <v>398</v>
      </c>
      <c r="T3181" s="413"/>
      <c r="U3181" s="413" t="s">
        <v>5473</v>
      </c>
      <c r="V3181" s="413"/>
      <c r="W3181" s="413"/>
      <c r="X3181" s="445" t="s">
        <v>1656</v>
      </c>
      <c r="Y3181" s="43"/>
      <c r="Z3181" s="43"/>
      <c r="AA3181" s="43"/>
      <c r="AB3181" s="43"/>
      <c r="AC3181" s="43"/>
      <c r="AD3181" s="43"/>
      <c r="AE3181" s="43"/>
      <c r="AF3181" s="43"/>
      <c r="AG3181" s="43"/>
      <c r="AH3181" s="43"/>
      <c r="AI3181" s="43"/>
      <c r="AJ3181" s="43"/>
      <c r="AK3181" s="43"/>
      <c r="AL3181" s="43"/>
      <c r="AM3181" s="43"/>
      <c r="AN3181" s="43"/>
      <c r="AO3181" s="43"/>
      <c r="AP3181" s="43"/>
      <c r="AQ3181" s="43"/>
      <c r="AR3181" s="43"/>
      <c r="AS3181" s="43"/>
      <c r="AT3181" s="43"/>
      <c r="AU3181" s="43"/>
      <c r="AV3181" s="43"/>
      <c r="AW3181" s="43"/>
      <c r="AX3181" s="43"/>
      <c r="AY3181" s="43"/>
      <c r="AZ3181" s="43"/>
      <c r="BA3181" s="43"/>
      <c r="BB3181" s="43"/>
      <c r="BC3181" s="43"/>
      <c r="BD3181" s="43"/>
      <c r="BE3181" s="43"/>
      <c r="BF3181" s="43"/>
      <c r="BG3181" s="43"/>
      <c r="BH3181" s="43"/>
      <c r="BI3181" s="43"/>
      <c r="BJ3181" s="43"/>
      <c r="BK3181" s="43"/>
      <c r="BL3181" s="43"/>
      <c r="BM3181" s="43"/>
      <c r="BN3181" s="43"/>
      <c r="BO3181" s="43"/>
      <c r="BP3181" s="43"/>
      <c r="BQ3181" s="43"/>
    </row>
    <row r="3182" spans="1:69" ht="22.9" customHeight="1">
      <c r="A3182" s="412" t="s">
        <v>5471</v>
      </c>
      <c r="B3182" s="413" t="s">
        <v>5472</v>
      </c>
      <c r="C3182" s="866">
        <v>103034</v>
      </c>
      <c r="D3182" s="413" t="s">
        <v>138</v>
      </c>
      <c r="E3182" s="413" t="s">
        <v>197</v>
      </c>
      <c r="F3182" s="413" t="s">
        <v>5474</v>
      </c>
      <c r="G3182" s="413">
        <v>0</v>
      </c>
      <c r="H3182" s="421" t="s">
        <v>1444</v>
      </c>
      <c r="I3182" s="413">
        <v>100</v>
      </c>
      <c r="J3182" s="450">
        <v>44425</v>
      </c>
      <c r="K3182" s="451"/>
      <c r="L3182" s="452">
        <v>41140</v>
      </c>
      <c r="M3182" s="413" t="s">
        <v>849</v>
      </c>
      <c r="N3182" s="413" t="s">
        <v>144</v>
      </c>
      <c r="O3182" s="418"/>
      <c r="P3182" s="421" t="s">
        <v>1444</v>
      </c>
      <c r="Q3182" s="413"/>
      <c r="R3182" s="64"/>
      <c r="S3182" s="413" t="s">
        <v>398</v>
      </c>
      <c r="T3182" s="413"/>
      <c r="U3182" s="413" t="s">
        <v>5473</v>
      </c>
      <c r="V3182" s="413"/>
      <c r="W3182" s="413"/>
      <c r="X3182" s="445" t="s">
        <v>1656</v>
      </c>
      <c r="Y3182" s="43"/>
      <c r="Z3182" s="43"/>
      <c r="AA3182" s="43"/>
      <c r="AB3182" s="43"/>
      <c r="AC3182" s="43"/>
      <c r="AD3182" s="43"/>
      <c r="AE3182" s="43"/>
      <c r="AF3182" s="43"/>
      <c r="AG3182" s="43"/>
      <c r="AH3182" s="43"/>
      <c r="AI3182" s="43"/>
      <c r="AJ3182" s="43"/>
      <c r="AK3182" s="43"/>
      <c r="AL3182" s="43"/>
      <c r="AM3182" s="43"/>
      <c r="AN3182" s="43"/>
      <c r="AO3182" s="43"/>
      <c r="AP3182" s="43"/>
      <c r="AQ3182" s="43"/>
      <c r="AR3182" s="43"/>
      <c r="AS3182" s="43"/>
      <c r="AT3182" s="43"/>
      <c r="AU3182" s="43"/>
      <c r="AV3182" s="43"/>
      <c r="AW3182" s="43"/>
      <c r="AX3182" s="43"/>
      <c r="AY3182" s="43"/>
      <c r="AZ3182" s="43"/>
      <c r="BA3182" s="43"/>
      <c r="BB3182" s="43"/>
      <c r="BC3182" s="43"/>
      <c r="BD3182" s="43"/>
      <c r="BE3182" s="43"/>
      <c r="BF3182" s="43"/>
      <c r="BG3182" s="43"/>
      <c r="BH3182" s="43"/>
      <c r="BI3182" s="43"/>
      <c r="BJ3182" s="43"/>
      <c r="BK3182" s="43"/>
      <c r="BL3182" s="43"/>
      <c r="BM3182" s="43"/>
      <c r="BN3182" s="43"/>
      <c r="BO3182" s="43"/>
      <c r="BP3182" s="43"/>
      <c r="BQ3182" s="43"/>
    </row>
    <row r="3183" spans="1:69" ht="22.9" customHeight="1">
      <c r="A3183" s="412" t="s">
        <v>5471</v>
      </c>
      <c r="B3183" s="413" t="s">
        <v>5472</v>
      </c>
      <c r="C3183" s="866">
        <v>103035</v>
      </c>
      <c r="D3183" s="413" t="s">
        <v>5190</v>
      </c>
      <c r="E3183" s="413" t="s">
        <v>209</v>
      </c>
      <c r="F3183" s="413" t="s">
        <v>5474</v>
      </c>
      <c r="G3183" s="413">
        <v>0</v>
      </c>
      <c r="H3183" s="421" t="s">
        <v>1442</v>
      </c>
      <c r="I3183" s="413">
        <v>100</v>
      </c>
      <c r="J3183" s="450">
        <v>44425</v>
      </c>
      <c r="K3183" s="451"/>
      <c r="L3183" s="452">
        <v>41140</v>
      </c>
      <c r="M3183" s="413" t="s">
        <v>5399</v>
      </c>
      <c r="N3183" s="413" t="s">
        <v>144</v>
      </c>
      <c r="O3183" s="418"/>
      <c r="P3183" s="421" t="s">
        <v>1442</v>
      </c>
      <c r="Q3183" s="413"/>
      <c r="R3183" s="64"/>
      <c r="S3183" s="413" t="s">
        <v>398</v>
      </c>
      <c r="T3183" s="413"/>
      <c r="U3183" s="413" t="s">
        <v>5473</v>
      </c>
      <c r="V3183" s="413"/>
      <c r="W3183" s="413"/>
      <c r="X3183" s="445" t="s">
        <v>1656</v>
      </c>
      <c r="Y3183" s="43"/>
      <c r="Z3183" s="43"/>
      <c r="AA3183" s="43"/>
      <c r="AB3183" s="43"/>
      <c r="AC3183" s="43"/>
      <c r="AD3183" s="43"/>
      <c r="AE3183" s="43"/>
      <c r="AF3183" s="43"/>
      <c r="AG3183" s="43"/>
      <c r="AH3183" s="43"/>
      <c r="AI3183" s="43"/>
      <c r="AJ3183" s="43"/>
      <c r="AK3183" s="43"/>
      <c r="AL3183" s="43"/>
      <c r="AM3183" s="43"/>
      <c r="AN3183" s="43"/>
      <c r="AO3183" s="43"/>
      <c r="AP3183" s="43"/>
      <c r="AQ3183" s="43"/>
      <c r="AR3183" s="43"/>
      <c r="AS3183" s="43"/>
      <c r="AT3183" s="43"/>
      <c r="AU3183" s="43"/>
      <c r="AV3183" s="43"/>
      <c r="AW3183" s="43"/>
      <c r="AX3183" s="43"/>
      <c r="AY3183" s="43"/>
      <c r="AZ3183" s="43"/>
      <c r="BA3183" s="43"/>
      <c r="BB3183" s="43"/>
      <c r="BC3183" s="43"/>
      <c r="BD3183" s="43"/>
      <c r="BE3183" s="43"/>
      <c r="BF3183" s="43"/>
      <c r="BG3183" s="43"/>
      <c r="BH3183" s="43"/>
      <c r="BI3183" s="43"/>
      <c r="BJ3183" s="43"/>
      <c r="BK3183" s="43"/>
      <c r="BL3183" s="43"/>
      <c r="BM3183" s="43"/>
      <c r="BN3183" s="43"/>
      <c r="BO3183" s="43"/>
      <c r="BP3183" s="43"/>
      <c r="BQ3183" s="43"/>
    </row>
    <row r="3184" spans="1:69" ht="22.9" customHeight="1">
      <c r="A3184" s="412" t="s">
        <v>5471</v>
      </c>
      <c r="B3184" s="413" t="s">
        <v>5472</v>
      </c>
      <c r="C3184" s="866">
        <v>103036</v>
      </c>
      <c r="D3184" s="413" t="s">
        <v>872</v>
      </c>
      <c r="E3184" s="413" t="s">
        <v>242</v>
      </c>
      <c r="F3184" s="413" t="s">
        <v>5474</v>
      </c>
      <c r="G3184" s="413">
        <v>0</v>
      </c>
      <c r="H3184" s="421" t="s">
        <v>1442</v>
      </c>
      <c r="I3184" s="413">
        <v>100</v>
      </c>
      <c r="J3184" s="450">
        <v>44438</v>
      </c>
      <c r="K3184" s="451"/>
      <c r="L3184" s="452">
        <v>41153</v>
      </c>
      <c r="M3184" s="413" t="s">
        <v>5400</v>
      </c>
      <c r="N3184" s="413" t="s">
        <v>144</v>
      </c>
      <c r="O3184" s="418"/>
      <c r="P3184" s="421" t="s">
        <v>1442</v>
      </c>
      <c r="Q3184" s="413"/>
      <c r="R3184" s="64"/>
      <c r="S3184" s="413" t="s">
        <v>398</v>
      </c>
      <c r="T3184" s="413"/>
      <c r="U3184" s="413" t="s">
        <v>5473</v>
      </c>
      <c r="V3184" s="413"/>
      <c r="W3184" s="413"/>
      <c r="X3184" s="445" t="s">
        <v>1656</v>
      </c>
      <c r="Y3184" s="43"/>
      <c r="Z3184" s="43"/>
      <c r="AA3184" s="43"/>
      <c r="AB3184" s="43"/>
      <c r="AC3184" s="43"/>
      <c r="AD3184" s="43"/>
      <c r="AE3184" s="43"/>
      <c r="AF3184" s="43"/>
      <c r="AG3184" s="43"/>
      <c r="AH3184" s="43"/>
      <c r="AI3184" s="43"/>
      <c r="AJ3184" s="43"/>
      <c r="AK3184" s="43"/>
      <c r="AL3184" s="43"/>
      <c r="AM3184" s="43"/>
      <c r="AN3184" s="43"/>
      <c r="AO3184" s="43"/>
      <c r="AP3184" s="43"/>
      <c r="AQ3184" s="43"/>
      <c r="AR3184" s="43"/>
      <c r="AS3184" s="43"/>
      <c r="AT3184" s="43"/>
      <c r="AU3184" s="43"/>
      <c r="AV3184" s="43"/>
      <c r="AW3184" s="43"/>
      <c r="AX3184" s="43"/>
      <c r="AY3184" s="43"/>
      <c r="AZ3184" s="43"/>
      <c r="BA3184" s="43"/>
      <c r="BB3184" s="43"/>
      <c r="BC3184" s="43"/>
      <c r="BD3184" s="43"/>
      <c r="BE3184" s="43"/>
      <c r="BF3184" s="43"/>
      <c r="BG3184" s="43"/>
      <c r="BH3184" s="43"/>
      <c r="BI3184" s="43"/>
      <c r="BJ3184" s="43"/>
      <c r="BK3184" s="43"/>
      <c r="BL3184" s="43"/>
      <c r="BM3184" s="43"/>
      <c r="BN3184" s="43"/>
      <c r="BO3184" s="43"/>
      <c r="BP3184" s="43"/>
      <c r="BQ3184" s="43"/>
    </row>
    <row r="3185" spans="1:69" ht="22.9" customHeight="1">
      <c r="A3185" s="412" t="s">
        <v>5471</v>
      </c>
      <c r="B3185" s="413" t="s">
        <v>5472</v>
      </c>
      <c r="C3185" s="866">
        <v>103040</v>
      </c>
      <c r="D3185" s="413" t="s">
        <v>352</v>
      </c>
      <c r="E3185" s="413" t="s">
        <v>5401</v>
      </c>
      <c r="F3185" s="413" t="s">
        <v>389</v>
      </c>
      <c r="G3185" s="413">
        <v>0</v>
      </c>
      <c r="H3185" s="421" t="s">
        <v>1256</v>
      </c>
      <c r="I3185" s="413">
        <v>100</v>
      </c>
      <c r="J3185" s="450">
        <v>44457</v>
      </c>
      <c r="K3185" s="451"/>
      <c r="L3185" s="452">
        <v>41172</v>
      </c>
      <c r="M3185" s="413" t="s">
        <v>1270</v>
      </c>
      <c r="N3185" s="413" t="s">
        <v>144</v>
      </c>
      <c r="O3185" s="418"/>
      <c r="P3185" s="421" t="s">
        <v>1256</v>
      </c>
      <c r="Q3185" s="413"/>
      <c r="R3185" s="64"/>
      <c r="S3185" s="413" t="s">
        <v>398</v>
      </c>
      <c r="T3185" s="413"/>
      <c r="U3185" s="413" t="s">
        <v>5473</v>
      </c>
      <c r="V3185" s="413"/>
      <c r="W3185" s="413"/>
      <c r="X3185" s="445" t="s">
        <v>1656</v>
      </c>
      <c r="Y3185" s="43"/>
      <c r="Z3185" s="43"/>
      <c r="AA3185" s="43"/>
      <c r="AB3185" s="43"/>
      <c r="AC3185" s="43"/>
      <c r="AD3185" s="43"/>
      <c r="AE3185" s="43"/>
      <c r="AF3185" s="43"/>
      <c r="AG3185" s="43"/>
      <c r="AH3185" s="43"/>
      <c r="AI3185" s="43"/>
      <c r="AJ3185" s="43"/>
      <c r="AK3185" s="43"/>
      <c r="AL3185" s="43"/>
      <c r="AM3185" s="43"/>
      <c r="AN3185" s="43"/>
      <c r="AO3185" s="43"/>
      <c r="AP3185" s="43"/>
      <c r="AQ3185" s="43"/>
      <c r="AR3185" s="43"/>
      <c r="AS3185" s="43"/>
      <c r="AT3185" s="43"/>
      <c r="AU3185" s="43"/>
      <c r="AV3185" s="43"/>
      <c r="AW3185" s="43"/>
      <c r="AX3185" s="43"/>
      <c r="AY3185" s="43"/>
      <c r="AZ3185" s="43"/>
      <c r="BA3185" s="43"/>
      <c r="BB3185" s="43"/>
      <c r="BC3185" s="43"/>
      <c r="BD3185" s="43"/>
      <c r="BE3185" s="43"/>
      <c r="BF3185" s="43"/>
      <c r="BG3185" s="43"/>
      <c r="BH3185" s="43"/>
      <c r="BI3185" s="43"/>
      <c r="BJ3185" s="43"/>
      <c r="BK3185" s="43"/>
      <c r="BL3185" s="43"/>
      <c r="BM3185" s="43"/>
      <c r="BN3185" s="43"/>
      <c r="BO3185" s="43"/>
      <c r="BP3185" s="43"/>
      <c r="BQ3185" s="43"/>
    </row>
    <row r="3186" spans="1:69" ht="22.9" customHeight="1">
      <c r="A3186" s="412" t="s">
        <v>5471</v>
      </c>
      <c r="B3186" s="413" t="s">
        <v>5472</v>
      </c>
      <c r="C3186" s="866">
        <v>103045</v>
      </c>
      <c r="D3186" s="413" t="s">
        <v>499</v>
      </c>
      <c r="E3186" s="413" t="s">
        <v>209</v>
      </c>
      <c r="F3186" s="413" t="s">
        <v>5474</v>
      </c>
      <c r="G3186" s="413">
        <v>0</v>
      </c>
      <c r="H3186" s="421" t="s">
        <v>1442</v>
      </c>
      <c r="I3186" s="413">
        <v>100</v>
      </c>
      <c r="J3186" s="450">
        <v>44469</v>
      </c>
      <c r="K3186" s="451"/>
      <c r="L3186" s="452">
        <v>41184</v>
      </c>
      <c r="M3186" s="413" t="s">
        <v>463</v>
      </c>
      <c r="N3186" s="413" t="s">
        <v>144</v>
      </c>
      <c r="O3186" s="418"/>
      <c r="P3186" s="421" t="s">
        <v>1442</v>
      </c>
      <c r="Q3186" s="413"/>
      <c r="R3186" s="64"/>
      <c r="S3186" s="413" t="s">
        <v>398</v>
      </c>
      <c r="T3186" s="413"/>
      <c r="U3186" s="413" t="s">
        <v>5473</v>
      </c>
      <c r="V3186" s="413"/>
      <c r="W3186" s="413"/>
      <c r="X3186" s="445" t="s">
        <v>1656</v>
      </c>
      <c r="Y3186" s="43"/>
      <c r="Z3186" s="43"/>
      <c r="AA3186" s="43"/>
      <c r="AB3186" s="43"/>
      <c r="AC3186" s="43"/>
      <c r="AD3186" s="43"/>
      <c r="AE3186" s="43"/>
      <c r="AF3186" s="43"/>
      <c r="AG3186" s="43"/>
      <c r="AH3186" s="43"/>
      <c r="AI3186" s="43"/>
      <c r="AJ3186" s="43"/>
      <c r="AK3186" s="43"/>
      <c r="AL3186" s="43"/>
      <c r="AM3186" s="43"/>
      <c r="AN3186" s="43"/>
      <c r="AO3186" s="43"/>
      <c r="AP3186" s="43"/>
      <c r="AQ3186" s="43"/>
      <c r="AR3186" s="43"/>
      <c r="AS3186" s="43"/>
      <c r="AT3186" s="43"/>
      <c r="AU3186" s="43"/>
      <c r="AV3186" s="43"/>
      <c r="AW3186" s="43"/>
      <c r="AX3186" s="43"/>
      <c r="AY3186" s="43"/>
      <c r="AZ3186" s="43"/>
      <c r="BA3186" s="43"/>
      <c r="BB3186" s="43"/>
      <c r="BC3186" s="43"/>
      <c r="BD3186" s="43"/>
      <c r="BE3186" s="43"/>
      <c r="BF3186" s="43"/>
      <c r="BG3186" s="43"/>
      <c r="BH3186" s="43"/>
      <c r="BI3186" s="43"/>
      <c r="BJ3186" s="43"/>
      <c r="BK3186" s="43"/>
      <c r="BL3186" s="43"/>
      <c r="BM3186" s="43"/>
      <c r="BN3186" s="43"/>
      <c r="BO3186" s="43"/>
      <c r="BP3186" s="43"/>
      <c r="BQ3186" s="43"/>
    </row>
    <row r="3187" spans="1:69" ht="22.9" customHeight="1">
      <c r="A3187" s="412" t="s">
        <v>5471</v>
      </c>
      <c r="B3187" s="413" t="s">
        <v>5472</v>
      </c>
      <c r="C3187" s="866">
        <v>103051</v>
      </c>
      <c r="D3187" s="413" t="s">
        <v>352</v>
      </c>
      <c r="E3187" s="413" t="s">
        <v>207</v>
      </c>
      <c r="F3187" s="413" t="s">
        <v>5474</v>
      </c>
      <c r="G3187" s="413">
        <v>0</v>
      </c>
      <c r="H3187" s="421" t="s">
        <v>1256</v>
      </c>
      <c r="I3187" s="413">
        <v>100</v>
      </c>
      <c r="J3187" s="450">
        <v>44495</v>
      </c>
      <c r="K3187" s="451"/>
      <c r="L3187" s="452">
        <v>41210</v>
      </c>
      <c r="M3187" s="413" t="s">
        <v>685</v>
      </c>
      <c r="N3187" s="413" t="s">
        <v>144</v>
      </c>
      <c r="O3187" s="418"/>
      <c r="P3187" s="421" t="s">
        <v>1256</v>
      </c>
      <c r="Q3187" s="413"/>
      <c r="R3187" s="64"/>
      <c r="S3187" s="413" t="s">
        <v>398</v>
      </c>
      <c r="T3187" s="413"/>
      <c r="U3187" s="413" t="s">
        <v>5473</v>
      </c>
      <c r="V3187" s="413"/>
      <c r="W3187" s="413"/>
      <c r="X3187" s="445" t="s">
        <v>1656</v>
      </c>
      <c r="Y3187" s="43"/>
      <c r="Z3187" s="43"/>
      <c r="AA3187" s="43"/>
      <c r="AB3187" s="43"/>
      <c r="AC3187" s="43"/>
      <c r="AD3187" s="43"/>
      <c r="AE3187" s="43"/>
      <c r="AF3187" s="43"/>
      <c r="AG3187" s="43"/>
      <c r="AH3187" s="43"/>
      <c r="AI3187" s="43"/>
      <c r="AJ3187" s="43"/>
      <c r="AK3187" s="43"/>
      <c r="AL3187" s="43"/>
      <c r="AM3187" s="43"/>
      <c r="AN3187" s="43"/>
      <c r="AO3187" s="43"/>
      <c r="AP3187" s="43"/>
      <c r="AQ3187" s="43"/>
      <c r="AR3187" s="43"/>
      <c r="AS3187" s="43"/>
      <c r="AT3187" s="43"/>
      <c r="AU3187" s="43"/>
      <c r="AV3187" s="43"/>
      <c r="AW3187" s="43"/>
      <c r="AX3187" s="43"/>
      <c r="AY3187" s="43"/>
      <c r="AZ3187" s="43"/>
      <c r="BA3187" s="43"/>
      <c r="BB3187" s="43"/>
      <c r="BC3187" s="43"/>
      <c r="BD3187" s="43"/>
      <c r="BE3187" s="43"/>
      <c r="BF3187" s="43"/>
      <c r="BG3187" s="43"/>
      <c r="BH3187" s="43"/>
      <c r="BI3187" s="43"/>
      <c r="BJ3187" s="43"/>
      <c r="BK3187" s="43"/>
      <c r="BL3187" s="43"/>
      <c r="BM3187" s="43"/>
      <c r="BN3187" s="43"/>
      <c r="BO3187" s="43"/>
      <c r="BP3187" s="43"/>
      <c r="BQ3187" s="43"/>
    </row>
    <row r="3188" spans="1:69" ht="22.9" customHeight="1">
      <c r="A3188" s="412" t="s">
        <v>5471</v>
      </c>
      <c r="B3188" s="413" t="s">
        <v>5472</v>
      </c>
      <c r="C3188" s="866">
        <v>103052</v>
      </c>
      <c r="D3188" s="413" t="s">
        <v>949</v>
      </c>
      <c r="E3188" s="413" t="s">
        <v>884</v>
      </c>
      <c r="F3188" s="413" t="s">
        <v>389</v>
      </c>
      <c r="G3188" s="413">
        <v>0</v>
      </c>
      <c r="H3188" s="421" t="s">
        <v>1442</v>
      </c>
      <c r="I3188" s="413">
        <v>100</v>
      </c>
      <c r="J3188" s="450">
        <v>44506</v>
      </c>
      <c r="K3188" s="451"/>
      <c r="L3188" s="452">
        <v>41221</v>
      </c>
      <c r="M3188" s="413" t="s">
        <v>166</v>
      </c>
      <c r="N3188" s="413" t="s">
        <v>144</v>
      </c>
      <c r="O3188" s="418"/>
      <c r="P3188" s="421" t="s">
        <v>1442</v>
      </c>
      <c r="Q3188" s="413"/>
      <c r="R3188" s="64"/>
      <c r="S3188" s="413" t="s">
        <v>398</v>
      </c>
      <c r="T3188" s="413"/>
      <c r="U3188" s="413" t="s">
        <v>5473</v>
      </c>
      <c r="V3188" s="413"/>
      <c r="W3188" s="413"/>
      <c r="X3188" s="445" t="s">
        <v>1656</v>
      </c>
      <c r="Y3188" s="43"/>
      <c r="Z3188" s="43"/>
      <c r="AA3188" s="43"/>
      <c r="AB3188" s="43"/>
      <c r="AC3188" s="43"/>
      <c r="AD3188" s="43"/>
      <c r="AE3188" s="43"/>
      <c r="AF3188" s="43"/>
      <c r="AG3188" s="43"/>
      <c r="AH3188" s="43"/>
      <c r="AI3188" s="43"/>
      <c r="AJ3188" s="43"/>
      <c r="AK3188" s="43"/>
      <c r="AL3188" s="43"/>
      <c r="AM3188" s="43"/>
      <c r="AN3188" s="43"/>
      <c r="AO3188" s="43"/>
      <c r="AP3188" s="43"/>
      <c r="AQ3188" s="43"/>
      <c r="AR3188" s="43"/>
      <c r="AS3188" s="43"/>
      <c r="AT3188" s="43"/>
      <c r="AU3188" s="43"/>
      <c r="AV3188" s="43"/>
      <c r="AW3188" s="43"/>
      <c r="AX3188" s="43"/>
      <c r="AY3188" s="43"/>
      <c r="AZ3188" s="43"/>
      <c r="BA3188" s="43"/>
      <c r="BB3188" s="43"/>
      <c r="BC3188" s="43"/>
      <c r="BD3188" s="43"/>
      <c r="BE3188" s="43"/>
      <c r="BF3188" s="43"/>
      <c r="BG3188" s="43"/>
      <c r="BH3188" s="43"/>
      <c r="BI3188" s="43"/>
      <c r="BJ3188" s="43"/>
      <c r="BK3188" s="43"/>
      <c r="BL3188" s="43"/>
      <c r="BM3188" s="43"/>
      <c r="BN3188" s="43"/>
      <c r="BO3188" s="43"/>
      <c r="BP3188" s="43"/>
      <c r="BQ3188" s="43"/>
    </row>
    <row r="3189" spans="1:69" ht="22.9" customHeight="1">
      <c r="A3189" s="412" t="s">
        <v>5471</v>
      </c>
      <c r="B3189" s="413" t="s">
        <v>5472</v>
      </c>
      <c r="C3189" s="866">
        <v>103053</v>
      </c>
      <c r="D3189" s="413" t="s">
        <v>140</v>
      </c>
      <c r="E3189" s="413" t="s">
        <v>1289</v>
      </c>
      <c r="F3189" s="413" t="s">
        <v>5474</v>
      </c>
      <c r="G3189" s="413">
        <v>0</v>
      </c>
      <c r="H3189" s="421" t="s">
        <v>1442</v>
      </c>
      <c r="I3189" s="413">
        <v>100</v>
      </c>
      <c r="J3189" s="450">
        <v>44506</v>
      </c>
      <c r="K3189" s="451"/>
      <c r="L3189" s="452">
        <v>41221</v>
      </c>
      <c r="M3189" s="413" t="s">
        <v>438</v>
      </c>
      <c r="N3189" s="413" t="s">
        <v>144</v>
      </c>
      <c r="O3189" s="418"/>
      <c r="P3189" s="421" t="s">
        <v>1442</v>
      </c>
      <c r="Q3189" s="413"/>
      <c r="R3189" s="64"/>
      <c r="S3189" s="413" t="s">
        <v>398</v>
      </c>
      <c r="T3189" s="413"/>
      <c r="U3189" s="413" t="s">
        <v>5473</v>
      </c>
      <c r="V3189" s="413"/>
      <c r="W3189" s="413"/>
      <c r="X3189" s="445" t="s">
        <v>1656</v>
      </c>
      <c r="Y3189" s="43"/>
      <c r="Z3189" s="43"/>
      <c r="AA3189" s="43"/>
      <c r="AB3189" s="43"/>
      <c r="AC3189" s="43"/>
      <c r="AD3189" s="43"/>
      <c r="AE3189" s="43"/>
      <c r="AF3189" s="43"/>
      <c r="AG3189" s="43"/>
      <c r="AH3189" s="43"/>
      <c r="AI3189" s="43"/>
      <c r="AJ3189" s="43"/>
      <c r="AK3189" s="43"/>
      <c r="AL3189" s="43"/>
      <c r="AM3189" s="43"/>
      <c r="AN3189" s="43"/>
      <c r="AO3189" s="43"/>
      <c r="AP3189" s="43"/>
      <c r="AQ3189" s="43"/>
      <c r="AR3189" s="43"/>
      <c r="AS3189" s="43"/>
      <c r="AT3189" s="43"/>
      <c r="AU3189" s="43"/>
      <c r="AV3189" s="43"/>
      <c r="AW3189" s="43"/>
      <c r="AX3189" s="43"/>
      <c r="AY3189" s="43"/>
      <c r="AZ3189" s="43"/>
      <c r="BA3189" s="43"/>
      <c r="BB3189" s="43"/>
      <c r="BC3189" s="43"/>
      <c r="BD3189" s="43"/>
      <c r="BE3189" s="43"/>
      <c r="BF3189" s="43"/>
      <c r="BG3189" s="43"/>
      <c r="BH3189" s="43"/>
      <c r="BI3189" s="43"/>
      <c r="BJ3189" s="43"/>
      <c r="BK3189" s="43"/>
      <c r="BL3189" s="43"/>
      <c r="BM3189" s="43"/>
      <c r="BN3189" s="43"/>
      <c r="BO3189" s="43"/>
      <c r="BP3189" s="43"/>
      <c r="BQ3189" s="43"/>
    </row>
    <row r="3190" spans="1:69" ht="22.9" customHeight="1">
      <c r="A3190" s="412" t="s">
        <v>5471</v>
      </c>
      <c r="B3190" s="413" t="s">
        <v>5472</v>
      </c>
      <c r="C3190" s="866">
        <v>103058</v>
      </c>
      <c r="D3190" s="413" t="s">
        <v>141</v>
      </c>
      <c r="E3190" s="413" t="s">
        <v>937</v>
      </c>
      <c r="F3190" s="413" t="s">
        <v>5474</v>
      </c>
      <c r="G3190" s="413">
        <v>0</v>
      </c>
      <c r="H3190" s="421" t="s">
        <v>1444</v>
      </c>
      <c r="I3190" s="413">
        <v>100</v>
      </c>
      <c r="J3190" s="450">
        <v>44529</v>
      </c>
      <c r="K3190" s="451"/>
      <c r="L3190" s="452">
        <v>41244</v>
      </c>
      <c r="M3190" s="413" t="s">
        <v>770</v>
      </c>
      <c r="N3190" s="413" t="s">
        <v>144</v>
      </c>
      <c r="O3190" s="418"/>
      <c r="P3190" s="421" t="s">
        <v>1444</v>
      </c>
      <c r="Q3190" s="413"/>
      <c r="R3190" s="64"/>
      <c r="S3190" s="413" t="s">
        <v>398</v>
      </c>
      <c r="T3190" s="413"/>
      <c r="U3190" s="413" t="s">
        <v>5473</v>
      </c>
      <c r="V3190" s="413"/>
      <c r="W3190" s="413"/>
      <c r="X3190" s="445" t="s">
        <v>1656</v>
      </c>
      <c r="Y3190" s="43"/>
      <c r="Z3190" s="43"/>
      <c r="AA3190" s="43"/>
      <c r="AB3190" s="43"/>
      <c r="AC3190" s="43"/>
      <c r="AD3190" s="43"/>
      <c r="AE3190" s="43"/>
      <c r="AF3190" s="43"/>
      <c r="AG3190" s="43"/>
      <c r="AH3190" s="43"/>
      <c r="AI3190" s="43"/>
      <c r="AJ3190" s="43"/>
      <c r="AK3190" s="43"/>
      <c r="AL3190" s="43"/>
      <c r="AM3190" s="43"/>
      <c r="AN3190" s="43"/>
      <c r="AO3190" s="43"/>
      <c r="AP3190" s="43"/>
      <c r="AQ3190" s="43"/>
      <c r="AR3190" s="43"/>
      <c r="AS3190" s="43"/>
      <c r="AT3190" s="43"/>
      <c r="AU3190" s="43"/>
      <c r="AV3190" s="43"/>
      <c r="AW3190" s="43"/>
      <c r="AX3190" s="43"/>
      <c r="AY3190" s="43"/>
      <c r="AZ3190" s="43"/>
      <c r="BA3190" s="43"/>
      <c r="BB3190" s="43"/>
      <c r="BC3190" s="43"/>
      <c r="BD3190" s="43"/>
      <c r="BE3190" s="43"/>
      <c r="BF3190" s="43"/>
      <c r="BG3190" s="43"/>
      <c r="BH3190" s="43"/>
      <c r="BI3190" s="43"/>
      <c r="BJ3190" s="43"/>
      <c r="BK3190" s="43"/>
      <c r="BL3190" s="43"/>
      <c r="BM3190" s="43"/>
      <c r="BN3190" s="43"/>
      <c r="BO3190" s="43"/>
      <c r="BP3190" s="43"/>
      <c r="BQ3190" s="43"/>
    </row>
    <row r="3191" spans="1:69" ht="22.9" customHeight="1">
      <c r="A3191" s="412" t="s">
        <v>5471</v>
      </c>
      <c r="B3191" s="413" t="s">
        <v>5472</v>
      </c>
      <c r="C3191" s="866">
        <v>103059</v>
      </c>
      <c r="D3191" s="413" t="s">
        <v>5219</v>
      </c>
      <c r="E3191" s="413" t="s">
        <v>5402</v>
      </c>
      <c r="F3191" s="413" t="s">
        <v>389</v>
      </c>
      <c r="G3191" s="413">
        <v>0</v>
      </c>
      <c r="H3191" s="421" t="s">
        <v>1442</v>
      </c>
      <c r="I3191" s="413">
        <v>100</v>
      </c>
      <c r="J3191" s="450">
        <v>44557</v>
      </c>
      <c r="K3191" s="451"/>
      <c r="L3191" s="452">
        <v>29498</v>
      </c>
      <c r="M3191" s="413" t="s">
        <v>381</v>
      </c>
      <c r="N3191" s="413" t="s">
        <v>144</v>
      </c>
      <c r="O3191" s="418"/>
      <c r="P3191" s="421" t="s">
        <v>1442</v>
      </c>
      <c r="Q3191" s="413">
        <v>8884724436</v>
      </c>
      <c r="R3191" s="413">
        <v>708093220214</v>
      </c>
      <c r="S3191" s="413" t="s">
        <v>398</v>
      </c>
      <c r="T3191" s="413"/>
      <c r="U3191" s="413" t="s">
        <v>5473</v>
      </c>
      <c r="V3191" s="413"/>
      <c r="W3191" s="413"/>
      <c r="X3191" s="445" t="s">
        <v>1656</v>
      </c>
      <c r="Y3191" s="43"/>
      <c r="Z3191" s="43"/>
      <c r="AA3191" s="43"/>
      <c r="AB3191" s="43"/>
      <c r="AC3191" s="43"/>
      <c r="AD3191" s="43"/>
      <c r="AE3191" s="43"/>
      <c r="AF3191" s="43"/>
      <c r="AG3191" s="43"/>
      <c r="AH3191" s="43"/>
      <c r="AI3191" s="43"/>
      <c r="AJ3191" s="43"/>
      <c r="AK3191" s="43"/>
      <c r="AL3191" s="43"/>
      <c r="AM3191" s="43"/>
      <c r="AN3191" s="43"/>
      <c r="AO3191" s="43"/>
      <c r="AP3191" s="43"/>
      <c r="AQ3191" s="43"/>
      <c r="AR3191" s="43"/>
      <c r="AS3191" s="43"/>
      <c r="AT3191" s="43"/>
      <c r="AU3191" s="43"/>
      <c r="AV3191" s="43"/>
      <c r="AW3191" s="43"/>
      <c r="AX3191" s="43"/>
      <c r="AY3191" s="43"/>
      <c r="AZ3191" s="43"/>
      <c r="BA3191" s="43"/>
      <c r="BB3191" s="43"/>
      <c r="BC3191" s="43"/>
      <c r="BD3191" s="43"/>
      <c r="BE3191" s="43"/>
      <c r="BF3191" s="43"/>
      <c r="BG3191" s="43"/>
      <c r="BH3191" s="43"/>
      <c r="BI3191" s="43"/>
      <c r="BJ3191" s="43"/>
      <c r="BK3191" s="43"/>
      <c r="BL3191" s="43"/>
      <c r="BM3191" s="43"/>
      <c r="BN3191" s="43"/>
      <c r="BO3191" s="43"/>
      <c r="BP3191" s="43"/>
      <c r="BQ3191" s="43"/>
    </row>
    <row r="3192" spans="1:69" ht="22.9" customHeight="1">
      <c r="A3192" s="412" t="s">
        <v>5471</v>
      </c>
      <c r="B3192" s="413" t="s">
        <v>5472</v>
      </c>
      <c r="C3192" s="866">
        <v>103061</v>
      </c>
      <c r="D3192" s="413" t="s">
        <v>501</v>
      </c>
      <c r="E3192" s="413" t="s">
        <v>907</v>
      </c>
      <c r="F3192" s="413" t="s">
        <v>5474</v>
      </c>
      <c r="G3192" s="413">
        <v>0</v>
      </c>
      <c r="H3192" s="421" t="s">
        <v>1442</v>
      </c>
      <c r="I3192" s="413">
        <v>100</v>
      </c>
      <c r="J3192" s="450">
        <v>44562</v>
      </c>
      <c r="K3192" s="451"/>
      <c r="L3192" s="452">
        <v>41277</v>
      </c>
      <c r="M3192" s="413" t="s">
        <v>272</v>
      </c>
      <c r="N3192" s="413" t="s">
        <v>144</v>
      </c>
      <c r="O3192" s="418"/>
      <c r="P3192" s="421" t="s">
        <v>1442</v>
      </c>
      <c r="Q3192" s="413"/>
      <c r="R3192" s="64"/>
      <c r="S3192" s="413" t="s">
        <v>398</v>
      </c>
      <c r="T3192" s="413"/>
      <c r="U3192" s="413" t="s">
        <v>5473</v>
      </c>
      <c r="V3192" s="413"/>
      <c r="W3192" s="413"/>
      <c r="X3192" s="445" t="s">
        <v>1656</v>
      </c>
      <c r="Y3192" s="43"/>
      <c r="Z3192" s="43"/>
      <c r="AA3192" s="43"/>
      <c r="AB3192" s="43"/>
      <c r="AC3192" s="43"/>
      <c r="AD3192" s="43"/>
      <c r="AE3192" s="43"/>
      <c r="AF3192" s="43"/>
      <c r="AG3192" s="43"/>
      <c r="AH3192" s="43"/>
      <c r="AI3192" s="43"/>
      <c r="AJ3192" s="43"/>
      <c r="AK3192" s="43"/>
      <c r="AL3192" s="43"/>
      <c r="AM3192" s="43"/>
      <c r="AN3192" s="43"/>
      <c r="AO3192" s="43"/>
      <c r="AP3192" s="43"/>
      <c r="AQ3192" s="43"/>
      <c r="AR3192" s="43"/>
      <c r="AS3192" s="43"/>
      <c r="AT3192" s="43"/>
      <c r="AU3192" s="43"/>
      <c r="AV3192" s="43"/>
      <c r="AW3192" s="43"/>
      <c r="AX3192" s="43"/>
      <c r="AY3192" s="43"/>
      <c r="AZ3192" s="43"/>
      <c r="BA3192" s="43"/>
      <c r="BB3192" s="43"/>
      <c r="BC3192" s="43"/>
      <c r="BD3192" s="43"/>
      <c r="BE3192" s="43"/>
      <c r="BF3192" s="43"/>
      <c r="BG3192" s="43"/>
      <c r="BH3192" s="43"/>
      <c r="BI3192" s="43"/>
      <c r="BJ3192" s="43"/>
      <c r="BK3192" s="43"/>
      <c r="BL3192" s="43"/>
      <c r="BM3192" s="43"/>
      <c r="BN3192" s="43"/>
      <c r="BO3192" s="43"/>
      <c r="BP3192" s="43"/>
      <c r="BQ3192" s="43"/>
    </row>
    <row r="3193" spans="1:69" ht="22.9" customHeight="1">
      <c r="A3193" s="412" t="s">
        <v>5471</v>
      </c>
      <c r="B3193" s="413" t="s">
        <v>5472</v>
      </c>
      <c r="C3193" s="866">
        <v>103063</v>
      </c>
      <c r="D3193" s="413" t="s">
        <v>944</v>
      </c>
      <c r="E3193" s="413" t="s">
        <v>1316</v>
      </c>
      <c r="F3193" s="413" t="s">
        <v>5474</v>
      </c>
      <c r="G3193" s="413">
        <v>0</v>
      </c>
      <c r="H3193" s="421" t="s">
        <v>952</v>
      </c>
      <c r="I3193" s="413">
        <v>100</v>
      </c>
      <c r="J3193" s="450">
        <v>44562</v>
      </c>
      <c r="K3193" s="451"/>
      <c r="L3193" s="452">
        <v>41277</v>
      </c>
      <c r="M3193" s="413" t="s">
        <v>456</v>
      </c>
      <c r="N3193" s="413" t="s">
        <v>144</v>
      </c>
      <c r="O3193" s="418"/>
      <c r="P3193" s="421" t="s">
        <v>952</v>
      </c>
      <c r="Q3193" s="413"/>
      <c r="R3193" s="64"/>
      <c r="S3193" s="413" t="s">
        <v>398</v>
      </c>
      <c r="T3193" s="413"/>
      <c r="U3193" s="413" t="s">
        <v>5473</v>
      </c>
      <c r="V3193" s="413"/>
      <c r="W3193" s="413"/>
      <c r="X3193" s="445" t="s">
        <v>1656</v>
      </c>
      <c r="Y3193" s="43"/>
      <c r="Z3193" s="43"/>
      <c r="AA3193" s="43"/>
      <c r="AB3193" s="43"/>
      <c r="AC3193" s="43"/>
      <c r="AD3193" s="43"/>
      <c r="AE3193" s="43"/>
      <c r="AF3193" s="43"/>
      <c r="AG3193" s="43"/>
      <c r="AH3193" s="43"/>
      <c r="AI3193" s="43"/>
      <c r="AJ3193" s="43"/>
      <c r="AK3193" s="43"/>
      <c r="AL3193" s="43"/>
      <c r="AM3193" s="43"/>
      <c r="AN3193" s="43"/>
      <c r="AO3193" s="43"/>
      <c r="AP3193" s="43"/>
      <c r="AQ3193" s="43"/>
      <c r="AR3193" s="43"/>
      <c r="AS3193" s="43"/>
      <c r="AT3193" s="43"/>
      <c r="AU3193" s="43"/>
      <c r="AV3193" s="43"/>
      <c r="AW3193" s="43"/>
      <c r="AX3193" s="43"/>
      <c r="AY3193" s="43"/>
      <c r="AZ3193" s="43"/>
      <c r="BA3193" s="43"/>
      <c r="BB3193" s="43"/>
      <c r="BC3193" s="43"/>
      <c r="BD3193" s="43"/>
      <c r="BE3193" s="43"/>
      <c r="BF3193" s="43"/>
      <c r="BG3193" s="43"/>
      <c r="BH3193" s="43"/>
      <c r="BI3193" s="43"/>
      <c r="BJ3193" s="43"/>
      <c r="BK3193" s="43"/>
      <c r="BL3193" s="43"/>
      <c r="BM3193" s="43"/>
      <c r="BN3193" s="43"/>
      <c r="BO3193" s="43"/>
      <c r="BP3193" s="43"/>
      <c r="BQ3193" s="43"/>
    </row>
    <row r="3194" spans="1:69" ht="22.9" customHeight="1">
      <c r="A3194" s="412" t="s">
        <v>5471</v>
      </c>
      <c r="B3194" s="413" t="s">
        <v>5472</v>
      </c>
      <c r="C3194" s="866">
        <v>103067</v>
      </c>
      <c r="D3194" s="413" t="s">
        <v>5403</v>
      </c>
      <c r="E3194" s="413" t="s">
        <v>199</v>
      </c>
      <c r="F3194" s="413" t="s">
        <v>5474</v>
      </c>
      <c r="G3194" s="413">
        <v>0</v>
      </c>
      <c r="H3194" s="421" t="s">
        <v>947</v>
      </c>
      <c r="I3194" s="413">
        <v>100</v>
      </c>
      <c r="J3194" s="450">
        <v>44562</v>
      </c>
      <c r="K3194" s="451"/>
      <c r="L3194" s="452">
        <v>41277</v>
      </c>
      <c r="M3194" s="413" t="s">
        <v>163</v>
      </c>
      <c r="N3194" s="413" t="s">
        <v>144</v>
      </c>
      <c r="O3194" s="418"/>
      <c r="P3194" s="421" t="s">
        <v>947</v>
      </c>
      <c r="Q3194" s="413"/>
      <c r="R3194" s="64"/>
      <c r="S3194" s="413" t="s">
        <v>398</v>
      </c>
      <c r="T3194" s="413"/>
      <c r="U3194" s="413" t="s">
        <v>5473</v>
      </c>
      <c r="V3194" s="413"/>
      <c r="W3194" s="413"/>
      <c r="X3194" s="445" t="s">
        <v>1656</v>
      </c>
      <c r="Y3194" s="43"/>
      <c r="Z3194" s="43"/>
      <c r="AA3194" s="43"/>
      <c r="AB3194" s="43"/>
      <c r="AC3194" s="43"/>
      <c r="AD3194" s="43"/>
      <c r="AE3194" s="43"/>
      <c r="AF3194" s="43"/>
      <c r="AG3194" s="43"/>
      <c r="AH3194" s="43"/>
      <c r="AI3194" s="43"/>
      <c r="AJ3194" s="43"/>
      <c r="AK3194" s="43"/>
      <c r="AL3194" s="43"/>
      <c r="AM3194" s="43"/>
      <c r="AN3194" s="43"/>
      <c r="AO3194" s="43"/>
      <c r="AP3194" s="43"/>
      <c r="AQ3194" s="43"/>
      <c r="AR3194" s="43"/>
      <c r="AS3194" s="43"/>
      <c r="AT3194" s="43"/>
      <c r="AU3194" s="43"/>
      <c r="AV3194" s="43"/>
      <c r="AW3194" s="43"/>
      <c r="AX3194" s="43"/>
      <c r="AY3194" s="43"/>
      <c r="AZ3194" s="43"/>
      <c r="BA3194" s="43"/>
      <c r="BB3194" s="43"/>
      <c r="BC3194" s="43"/>
      <c r="BD3194" s="43"/>
      <c r="BE3194" s="43"/>
      <c r="BF3194" s="43"/>
      <c r="BG3194" s="43"/>
      <c r="BH3194" s="43"/>
      <c r="BI3194" s="43"/>
      <c r="BJ3194" s="43"/>
      <c r="BK3194" s="43"/>
      <c r="BL3194" s="43"/>
      <c r="BM3194" s="43"/>
      <c r="BN3194" s="43"/>
      <c r="BO3194" s="43"/>
      <c r="BP3194" s="43"/>
      <c r="BQ3194" s="43"/>
    </row>
    <row r="3195" spans="1:69" ht="22.9" customHeight="1">
      <c r="A3195" s="412" t="s">
        <v>5471</v>
      </c>
      <c r="B3195" s="413" t="s">
        <v>5472</v>
      </c>
      <c r="C3195" s="866">
        <v>103068</v>
      </c>
      <c r="D3195" s="413" t="s">
        <v>5404</v>
      </c>
      <c r="E3195" s="413" t="s">
        <v>616</v>
      </c>
      <c r="F3195" s="413" t="s">
        <v>389</v>
      </c>
      <c r="G3195" s="413">
        <v>0</v>
      </c>
      <c r="H3195" s="421" t="s">
        <v>952</v>
      </c>
      <c r="I3195" s="413">
        <v>100</v>
      </c>
      <c r="J3195" s="450">
        <v>44562</v>
      </c>
      <c r="K3195" s="451"/>
      <c r="L3195" s="452">
        <v>41277</v>
      </c>
      <c r="M3195" s="413" t="s">
        <v>301</v>
      </c>
      <c r="N3195" s="413" t="s">
        <v>144</v>
      </c>
      <c r="O3195" s="418"/>
      <c r="P3195" s="421" t="s">
        <v>952</v>
      </c>
      <c r="Q3195" s="413"/>
      <c r="R3195" s="64"/>
      <c r="S3195" s="413" t="s">
        <v>398</v>
      </c>
      <c r="T3195" s="413"/>
      <c r="U3195" s="413" t="s">
        <v>5473</v>
      </c>
      <c r="V3195" s="413"/>
      <c r="W3195" s="413"/>
      <c r="X3195" s="445" t="s">
        <v>1656</v>
      </c>
      <c r="Y3195" s="43"/>
      <c r="Z3195" s="43"/>
      <c r="AA3195" s="43"/>
      <c r="AB3195" s="43"/>
      <c r="AC3195" s="43"/>
      <c r="AD3195" s="43"/>
      <c r="AE3195" s="43"/>
      <c r="AF3195" s="43"/>
      <c r="AG3195" s="43"/>
      <c r="AH3195" s="43"/>
      <c r="AI3195" s="43"/>
      <c r="AJ3195" s="43"/>
      <c r="AK3195" s="43"/>
      <c r="AL3195" s="43"/>
      <c r="AM3195" s="43"/>
      <c r="AN3195" s="43"/>
      <c r="AO3195" s="43"/>
      <c r="AP3195" s="43"/>
      <c r="AQ3195" s="43"/>
      <c r="AR3195" s="43"/>
      <c r="AS3195" s="43"/>
      <c r="AT3195" s="43"/>
      <c r="AU3195" s="43"/>
      <c r="AV3195" s="43"/>
      <c r="AW3195" s="43"/>
      <c r="AX3195" s="43"/>
      <c r="AY3195" s="43"/>
      <c r="AZ3195" s="43"/>
      <c r="BA3195" s="43"/>
      <c r="BB3195" s="43"/>
      <c r="BC3195" s="43"/>
      <c r="BD3195" s="43"/>
      <c r="BE3195" s="43"/>
      <c r="BF3195" s="43"/>
      <c r="BG3195" s="43"/>
      <c r="BH3195" s="43"/>
      <c r="BI3195" s="43"/>
      <c r="BJ3195" s="43"/>
      <c r="BK3195" s="43"/>
      <c r="BL3195" s="43"/>
      <c r="BM3195" s="43"/>
      <c r="BN3195" s="43"/>
      <c r="BO3195" s="43"/>
      <c r="BP3195" s="43"/>
      <c r="BQ3195" s="43"/>
    </row>
    <row r="3196" spans="1:69" ht="22.9" customHeight="1">
      <c r="A3196" s="412" t="s">
        <v>5471</v>
      </c>
      <c r="B3196" s="413" t="s">
        <v>5472</v>
      </c>
      <c r="C3196" s="866">
        <v>103069</v>
      </c>
      <c r="D3196" s="413" t="s">
        <v>597</v>
      </c>
      <c r="E3196" s="413" t="s">
        <v>5319</v>
      </c>
      <c r="F3196" s="413" t="s">
        <v>5474</v>
      </c>
      <c r="G3196" s="413">
        <v>0</v>
      </c>
      <c r="H3196" s="421" t="s">
        <v>952</v>
      </c>
      <c r="I3196" s="413">
        <v>100</v>
      </c>
      <c r="J3196" s="450">
        <v>44562</v>
      </c>
      <c r="K3196" s="451"/>
      <c r="L3196" s="452">
        <v>41277</v>
      </c>
      <c r="M3196" s="413" t="s">
        <v>5405</v>
      </c>
      <c r="N3196" s="413" t="s">
        <v>144</v>
      </c>
      <c r="O3196" s="418"/>
      <c r="P3196" s="421" t="s">
        <v>952</v>
      </c>
      <c r="Q3196" s="413"/>
      <c r="R3196" s="64"/>
      <c r="S3196" s="413" t="s">
        <v>398</v>
      </c>
      <c r="T3196" s="413"/>
      <c r="U3196" s="413" t="s">
        <v>5473</v>
      </c>
      <c r="V3196" s="413"/>
      <c r="W3196" s="413"/>
      <c r="X3196" s="445" t="s">
        <v>1656</v>
      </c>
      <c r="Y3196" s="43"/>
      <c r="Z3196" s="43"/>
      <c r="AA3196" s="43"/>
      <c r="AB3196" s="43"/>
      <c r="AC3196" s="43"/>
      <c r="AD3196" s="43"/>
      <c r="AE3196" s="43"/>
      <c r="AF3196" s="43"/>
      <c r="AG3196" s="43"/>
      <c r="AH3196" s="43"/>
      <c r="AI3196" s="43"/>
      <c r="AJ3196" s="43"/>
      <c r="AK3196" s="43"/>
      <c r="AL3196" s="43"/>
      <c r="AM3196" s="43"/>
      <c r="AN3196" s="43"/>
      <c r="AO3196" s="43"/>
      <c r="AP3196" s="43"/>
      <c r="AQ3196" s="43"/>
      <c r="AR3196" s="43"/>
      <c r="AS3196" s="43"/>
      <c r="AT3196" s="43"/>
      <c r="AU3196" s="43"/>
      <c r="AV3196" s="43"/>
      <c r="AW3196" s="43"/>
      <c r="AX3196" s="43"/>
      <c r="AY3196" s="43"/>
      <c r="AZ3196" s="43"/>
      <c r="BA3196" s="43"/>
      <c r="BB3196" s="43"/>
      <c r="BC3196" s="43"/>
      <c r="BD3196" s="43"/>
      <c r="BE3196" s="43"/>
      <c r="BF3196" s="43"/>
      <c r="BG3196" s="43"/>
      <c r="BH3196" s="43"/>
      <c r="BI3196" s="43"/>
      <c r="BJ3196" s="43"/>
      <c r="BK3196" s="43"/>
      <c r="BL3196" s="43"/>
      <c r="BM3196" s="43"/>
      <c r="BN3196" s="43"/>
      <c r="BO3196" s="43"/>
      <c r="BP3196" s="43"/>
      <c r="BQ3196" s="43"/>
    </row>
    <row r="3197" spans="1:69" ht="22.9" customHeight="1">
      <c r="A3197" s="412" t="s">
        <v>5471</v>
      </c>
      <c r="B3197" s="413" t="s">
        <v>5472</v>
      </c>
      <c r="C3197" s="866">
        <v>103070</v>
      </c>
      <c r="D3197" s="413" t="s">
        <v>686</v>
      </c>
      <c r="E3197" s="413" t="s">
        <v>279</v>
      </c>
      <c r="F3197" s="413" t="s">
        <v>389</v>
      </c>
      <c r="G3197" s="413">
        <v>0</v>
      </c>
      <c r="H3197" s="421" t="s">
        <v>1442</v>
      </c>
      <c r="I3197" s="413">
        <v>100</v>
      </c>
      <c r="J3197" s="450">
        <v>44562</v>
      </c>
      <c r="K3197" s="451"/>
      <c r="L3197" s="452">
        <v>41277</v>
      </c>
      <c r="M3197" s="413" t="s">
        <v>264</v>
      </c>
      <c r="N3197" s="413" t="s">
        <v>144</v>
      </c>
      <c r="O3197" s="418"/>
      <c r="P3197" s="421" t="s">
        <v>1442</v>
      </c>
      <c r="Q3197" s="413"/>
      <c r="R3197" s="64"/>
      <c r="S3197" s="413" t="s">
        <v>398</v>
      </c>
      <c r="T3197" s="413"/>
      <c r="U3197" s="413" t="s">
        <v>5473</v>
      </c>
      <c r="V3197" s="413"/>
      <c r="W3197" s="413"/>
      <c r="X3197" s="445" t="s">
        <v>1656</v>
      </c>
      <c r="Y3197" s="43"/>
      <c r="Z3197" s="43"/>
      <c r="AA3197" s="43"/>
      <c r="AB3197" s="43"/>
      <c r="AC3197" s="43"/>
      <c r="AD3197" s="43"/>
      <c r="AE3197" s="43"/>
      <c r="AF3197" s="43"/>
      <c r="AG3197" s="43"/>
      <c r="AH3197" s="43"/>
      <c r="AI3197" s="43"/>
      <c r="AJ3197" s="43"/>
      <c r="AK3197" s="43"/>
      <c r="AL3197" s="43"/>
      <c r="AM3197" s="43"/>
      <c r="AN3197" s="43"/>
      <c r="AO3197" s="43"/>
      <c r="AP3197" s="43"/>
      <c r="AQ3197" s="43"/>
      <c r="AR3197" s="43"/>
      <c r="AS3197" s="43"/>
      <c r="AT3197" s="43"/>
      <c r="AU3197" s="43"/>
      <c r="AV3197" s="43"/>
      <c r="AW3197" s="43"/>
      <c r="AX3197" s="43"/>
      <c r="AY3197" s="43"/>
      <c r="AZ3197" s="43"/>
      <c r="BA3197" s="43"/>
      <c r="BB3197" s="43"/>
      <c r="BC3197" s="43"/>
      <c r="BD3197" s="43"/>
      <c r="BE3197" s="43"/>
      <c r="BF3197" s="43"/>
      <c r="BG3197" s="43"/>
      <c r="BH3197" s="43"/>
      <c r="BI3197" s="43"/>
      <c r="BJ3197" s="43"/>
      <c r="BK3197" s="43"/>
      <c r="BL3197" s="43"/>
      <c r="BM3197" s="43"/>
      <c r="BN3197" s="43"/>
      <c r="BO3197" s="43"/>
      <c r="BP3197" s="43"/>
      <c r="BQ3197" s="43"/>
    </row>
    <row r="3198" spans="1:69" ht="22.9" customHeight="1">
      <c r="A3198" s="412" t="s">
        <v>5471</v>
      </c>
      <c r="B3198" s="413" t="s">
        <v>5472</v>
      </c>
      <c r="C3198" s="866">
        <v>103071</v>
      </c>
      <c r="D3198" s="413" t="s">
        <v>623</v>
      </c>
      <c r="E3198" s="413" t="s">
        <v>599</v>
      </c>
      <c r="F3198" s="413" t="s">
        <v>5474</v>
      </c>
      <c r="G3198" s="413">
        <v>0</v>
      </c>
      <c r="H3198" s="421" t="s">
        <v>1444</v>
      </c>
      <c r="I3198" s="413">
        <v>100</v>
      </c>
      <c r="J3198" s="450">
        <v>44562</v>
      </c>
      <c r="K3198" s="451"/>
      <c r="L3198" s="452">
        <v>41277</v>
      </c>
      <c r="M3198" s="413" t="s">
        <v>203</v>
      </c>
      <c r="N3198" s="413" t="s">
        <v>144</v>
      </c>
      <c r="O3198" s="418"/>
      <c r="P3198" s="421" t="s">
        <v>1444</v>
      </c>
      <c r="Q3198" s="413"/>
      <c r="R3198" s="64"/>
      <c r="S3198" s="413" t="s">
        <v>398</v>
      </c>
      <c r="T3198" s="413"/>
      <c r="U3198" s="413" t="s">
        <v>5473</v>
      </c>
      <c r="V3198" s="413"/>
      <c r="W3198" s="413"/>
      <c r="X3198" s="445" t="s">
        <v>1656</v>
      </c>
      <c r="Y3198" s="43"/>
      <c r="Z3198" s="43"/>
      <c r="AA3198" s="43"/>
      <c r="AB3198" s="43"/>
      <c r="AC3198" s="43"/>
      <c r="AD3198" s="43"/>
      <c r="AE3198" s="43"/>
      <c r="AF3198" s="43"/>
      <c r="AG3198" s="43"/>
      <c r="AH3198" s="43"/>
      <c r="AI3198" s="43"/>
      <c r="AJ3198" s="43"/>
      <c r="AK3198" s="43"/>
      <c r="AL3198" s="43"/>
      <c r="AM3198" s="43"/>
      <c r="AN3198" s="43"/>
      <c r="AO3198" s="43"/>
      <c r="AP3198" s="43"/>
      <c r="AQ3198" s="43"/>
      <c r="AR3198" s="43"/>
      <c r="AS3198" s="43"/>
      <c r="AT3198" s="43"/>
      <c r="AU3198" s="43"/>
      <c r="AV3198" s="43"/>
      <c r="AW3198" s="43"/>
      <c r="AX3198" s="43"/>
      <c r="AY3198" s="43"/>
      <c r="AZ3198" s="43"/>
      <c r="BA3198" s="43"/>
      <c r="BB3198" s="43"/>
      <c r="BC3198" s="43"/>
      <c r="BD3198" s="43"/>
      <c r="BE3198" s="43"/>
      <c r="BF3198" s="43"/>
      <c r="BG3198" s="43"/>
      <c r="BH3198" s="43"/>
      <c r="BI3198" s="43"/>
      <c r="BJ3198" s="43"/>
      <c r="BK3198" s="43"/>
      <c r="BL3198" s="43"/>
      <c r="BM3198" s="43"/>
      <c r="BN3198" s="43"/>
      <c r="BO3198" s="43"/>
      <c r="BP3198" s="43"/>
      <c r="BQ3198" s="43"/>
    </row>
    <row r="3199" spans="1:69" ht="22.9" customHeight="1">
      <c r="A3199" s="412" t="s">
        <v>5471</v>
      </c>
      <c r="B3199" s="413" t="s">
        <v>5472</v>
      </c>
      <c r="C3199" s="866">
        <v>103074</v>
      </c>
      <c r="D3199" s="413" t="s">
        <v>597</v>
      </c>
      <c r="E3199" s="413" t="s">
        <v>231</v>
      </c>
      <c r="F3199" s="413" t="s">
        <v>5474</v>
      </c>
      <c r="G3199" s="413">
        <v>0</v>
      </c>
      <c r="H3199" s="421" t="s">
        <v>952</v>
      </c>
      <c r="I3199" s="413">
        <v>100</v>
      </c>
      <c r="J3199" s="450">
        <v>44562</v>
      </c>
      <c r="K3199" s="451"/>
      <c r="L3199" s="452">
        <v>41277</v>
      </c>
      <c r="M3199" s="413" t="s">
        <v>5314</v>
      </c>
      <c r="N3199" s="413" t="s">
        <v>144</v>
      </c>
      <c r="O3199" s="418"/>
      <c r="P3199" s="421" t="s">
        <v>952</v>
      </c>
      <c r="Q3199" s="413"/>
      <c r="R3199" s="64"/>
      <c r="S3199" s="413" t="s">
        <v>398</v>
      </c>
      <c r="T3199" s="413"/>
      <c r="U3199" s="413" t="s">
        <v>5473</v>
      </c>
      <c r="V3199" s="413"/>
      <c r="W3199" s="413"/>
      <c r="X3199" s="445" t="s">
        <v>1656</v>
      </c>
      <c r="Y3199" s="43"/>
      <c r="Z3199" s="43"/>
      <c r="AA3199" s="43"/>
      <c r="AB3199" s="43"/>
      <c r="AC3199" s="43"/>
      <c r="AD3199" s="43"/>
      <c r="AE3199" s="43"/>
      <c r="AF3199" s="43"/>
      <c r="AG3199" s="43"/>
      <c r="AH3199" s="43"/>
      <c r="AI3199" s="43"/>
      <c r="AJ3199" s="43"/>
      <c r="AK3199" s="43"/>
      <c r="AL3199" s="43"/>
      <c r="AM3199" s="43"/>
      <c r="AN3199" s="43"/>
      <c r="AO3199" s="43"/>
      <c r="AP3199" s="43"/>
      <c r="AQ3199" s="43"/>
      <c r="AR3199" s="43"/>
      <c r="AS3199" s="43"/>
      <c r="AT3199" s="43"/>
      <c r="AU3199" s="43"/>
      <c r="AV3199" s="43"/>
      <c r="AW3199" s="43"/>
      <c r="AX3199" s="43"/>
      <c r="AY3199" s="43"/>
      <c r="AZ3199" s="43"/>
      <c r="BA3199" s="43"/>
      <c r="BB3199" s="43"/>
      <c r="BC3199" s="43"/>
      <c r="BD3199" s="43"/>
      <c r="BE3199" s="43"/>
      <c r="BF3199" s="43"/>
      <c r="BG3199" s="43"/>
      <c r="BH3199" s="43"/>
      <c r="BI3199" s="43"/>
      <c r="BJ3199" s="43"/>
      <c r="BK3199" s="43"/>
      <c r="BL3199" s="43"/>
      <c r="BM3199" s="43"/>
      <c r="BN3199" s="43"/>
      <c r="BO3199" s="43"/>
      <c r="BP3199" s="43"/>
      <c r="BQ3199" s="43"/>
    </row>
    <row r="3200" spans="1:69" ht="22.9" customHeight="1">
      <c r="A3200" s="412" t="s">
        <v>5471</v>
      </c>
      <c r="B3200" s="413" t="s">
        <v>5472</v>
      </c>
      <c r="C3200" s="866">
        <v>103075</v>
      </c>
      <c r="D3200" s="413" t="s">
        <v>529</v>
      </c>
      <c r="E3200" s="413" t="s">
        <v>181</v>
      </c>
      <c r="F3200" s="413" t="s">
        <v>389</v>
      </c>
      <c r="G3200" s="413">
        <v>0</v>
      </c>
      <c r="H3200" s="421" t="s">
        <v>1442</v>
      </c>
      <c r="I3200" s="413">
        <v>100</v>
      </c>
      <c r="J3200" s="450">
        <v>44566</v>
      </c>
      <c r="K3200" s="451"/>
      <c r="L3200" s="452">
        <v>41281</v>
      </c>
      <c r="M3200" s="413" t="s">
        <v>268</v>
      </c>
      <c r="N3200" s="413" t="s">
        <v>144</v>
      </c>
      <c r="O3200" s="418"/>
      <c r="P3200" s="421" t="s">
        <v>1442</v>
      </c>
      <c r="Q3200" s="413"/>
      <c r="R3200" s="64"/>
      <c r="S3200" s="413" t="s">
        <v>398</v>
      </c>
      <c r="T3200" s="413"/>
      <c r="U3200" s="413" t="s">
        <v>5473</v>
      </c>
      <c r="V3200" s="413"/>
      <c r="W3200" s="413"/>
      <c r="X3200" s="445" t="s">
        <v>1656</v>
      </c>
      <c r="Y3200" s="43"/>
      <c r="Z3200" s="43"/>
      <c r="AA3200" s="43"/>
      <c r="AB3200" s="43"/>
      <c r="AC3200" s="43"/>
      <c r="AD3200" s="43"/>
      <c r="AE3200" s="43"/>
      <c r="AF3200" s="43"/>
      <c r="AG3200" s="43"/>
      <c r="AH3200" s="43"/>
      <c r="AI3200" s="43"/>
      <c r="AJ3200" s="43"/>
      <c r="AK3200" s="43"/>
      <c r="AL3200" s="43"/>
      <c r="AM3200" s="43"/>
      <c r="AN3200" s="43"/>
      <c r="AO3200" s="43"/>
      <c r="AP3200" s="43"/>
      <c r="AQ3200" s="43"/>
      <c r="AR3200" s="43"/>
      <c r="AS3200" s="43"/>
      <c r="AT3200" s="43"/>
      <c r="AU3200" s="43"/>
      <c r="AV3200" s="43"/>
      <c r="AW3200" s="43"/>
      <c r="AX3200" s="43"/>
      <c r="AY3200" s="43"/>
      <c r="AZ3200" s="43"/>
      <c r="BA3200" s="43"/>
      <c r="BB3200" s="43"/>
      <c r="BC3200" s="43"/>
      <c r="BD3200" s="43"/>
      <c r="BE3200" s="43"/>
      <c r="BF3200" s="43"/>
      <c r="BG3200" s="43"/>
      <c r="BH3200" s="43"/>
      <c r="BI3200" s="43"/>
      <c r="BJ3200" s="43"/>
      <c r="BK3200" s="43"/>
      <c r="BL3200" s="43"/>
      <c r="BM3200" s="43"/>
      <c r="BN3200" s="43"/>
      <c r="BO3200" s="43"/>
      <c r="BP3200" s="43"/>
      <c r="BQ3200" s="43"/>
    </row>
    <row r="3201" spans="1:69" ht="22.9" customHeight="1">
      <c r="A3201" s="412" t="s">
        <v>5471</v>
      </c>
      <c r="B3201" s="413" t="s">
        <v>5472</v>
      </c>
      <c r="C3201" s="866">
        <v>103077</v>
      </c>
      <c r="D3201" s="413" t="s">
        <v>343</v>
      </c>
      <c r="E3201" s="413" t="s">
        <v>175</v>
      </c>
      <c r="F3201" s="413" t="s">
        <v>5474</v>
      </c>
      <c r="G3201" s="413">
        <v>0</v>
      </c>
      <c r="H3201" s="421" t="s">
        <v>1256</v>
      </c>
      <c r="I3201" s="413">
        <v>100</v>
      </c>
      <c r="J3201" s="450">
        <v>44566</v>
      </c>
      <c r="K3201" s="451"/>
      <c r="L3201" s="452">
        <v>41281</v>
      </c>
      <c r="M3201" s="413" t="s">
        <v>5406</v>
      </c>
      <c r="N3201" s="413" t="s">
        <v>144</v>
      </c>
      <c r="O3201" s="418"/>
      <c r="P3201" s="421" t="s">
        <v>1256</v>
      </c>
      <c r="Q3201" s="413"/>
      <c r="R3201" s="64"/>
      <c r="S3201" s="413" t="s">
        <v>398</v>
      </c>
      <c r="T3201" s="413"/>
      <c r="U3201" s="413" t="s">
        <v>5473</v>
      </c>
      <c r="V3201" s="413"/>
      <c r="W3201" s="413"/>
      <c r="X3201" s="445" t="s">
        <v>1656</v>
      </c>
      <c r="Y3201" s="43"/>
      <c r="Z3201" s="43"/>
      <c r="AA3201" s="43"/>
      <c r="AB3201" s="43"/>
      <c r="AC3201" s="43"/>
      <c r="AD3201" s="43"/>
      <c r="AE3201" s="43"/>
      <c r="AF3201" s="43"/>
      <c r="AG3201" s="43"/>
      <c r="AH3201" s="43"/>
      <c r="AI3201" s="43"/>
      <c r="AJ3201" s="43"/>
      <c r="AK3201" s="43"/>
      <c r="AL3201" s="43"/>
      <c r="AM3201" s="43"/>
      <c r="AN3201" s="43"/>
      <c r="AO3201" s="43"/>
      <c r="AP3201" s="43"/>
      <c r="AQ3201" s="43"/>
      <c r="AR3201" s="43"/>
      <c r="AS3201" s="43"/>
      <c r="AT3201" s="43"/>
      <c r="AU3201" s="43"/>
      <c r="AV3201" s="43"/>
      <c r="AW3201" s="43"/>
      <c r="AX3201" s="43"/>
      <c r="AY3201" s="43"/>
      <c r="AZ3201" s="43"/>
      <c r="BA3201" s="43"/>
      <c r="BB3201" s="43"/>
      <c r="BC3201" s="43"/>
      <c r="BD3201" s="43"/>
      <c r="BE3201" s="43"/>
      <c r="BF3201" s="43"/>
      <c r="BG3201" s="43"/>
      <c r="BH3201" s="43"/>
      <c r="BI3201" s="43"/>
      <c r="BJ3201" s="43"/>
      <c r="BK3201" s="43"/>
      <c r="BL3201" s="43"/>
      <c r="BM3201" s="43"/>
      <c r="BN3201" s="43"/>
      <c r="BO3201" s="43"/>
      <c r="BP3201" s="43"/>
      <c r="BQ3201" s="43"/>
    </row>
    <row r="3202" spans="1:69" ht="22.9" customHeight="1">
      <c r="A3202" s="412" t="s">
        <v>5471</v>
      </c>
      <c r="B3202" s="413" t="s">
        <v>5472</v>
      </c>
      <c r="C3202" s="866">
        <v>103078</v>
      </c>
      <c r="D3202" s="413" t="s">
        <v>421</v>
      </c>
      <c r="E3202" s="413" t="s">
        <v>1264</v>
      </c>
      <c r="F3202" s="413" t="s">
        <v>5474</v>
      </c>
      <c r="G3202" s="413">
        <v>0</v>
      </c>
      <c r="H3202" s="421" t="s">
        <v>1442</v>
      </c>
      <c r="I3202" s="413">
        <v>100</v>
      </c>
      <c r="J3202" s="450">
        <v>44574</v>
      </c>
      <c r="K3202" s="451"/>
      <c r="L3202" s="452">
        <v>41289</v>
      </c>
      <c r="M3202" s="413" t="s">
        <v>177</v>
      </c>
      <c r="N3202" s="413" t="s">
        <v>144</v>
      </c>
      <c r="O3202" s="418"/>
      <c r="P3202" s="421" t="s">
        <v>1442</v>
      </c>
      <c r="Q3202" s="413"/>
      <c r="R3202" s="64"/>
      <c r="S3202" s="413" t="s">
        <v>398</v>
      </c>
      <c r="T3202" s="413"/>
      <c r="U3202" s="413" t="s">
        <v>5473</v>
      </c>
      <c r="V3202" s="413"/>
      <c r="W3202" s="413"/>
      <c r="X3202" s="445" t="s">
        <v>1656</v>
      </c>
      <c r="Y3202" s="43"/>
      <c r="Z3202" s="43"/>
      <c r="AA3202" s="43"/>
      <c r="AB3202" s="43"/>
      <c r="AC3202" s="43"/>
      <c r="AD3202" s="43"/>
      <c r="AE3202" s="43"/>
      <c r="AF3202" s="43"/>
      <c r="AG3202" s="43"/>
      <c r="AH3202" s="43"/>
      <c r="AI3202" s="43"/>
      <c r="AJ3202" s="43"/>
      <c r="AK3202" s="43"/>
      <c r="AL3202" s="43"/>
      <c r="AM3202" s="43"/>
      <c r="AN3202" s="43"/>
      <c r="AO3202" s="43"/>
      <c r="AP3202" s="43"/>
      <c r="AQ3202" s="43"/>
      <c r="AR3202" s="43"/>
      <c r="AS3202" s="43"/>
      <c r="AT3202" s="43"/>
      <c r="AU3202" s="43"/>
      <c r="AV3202" s="43"/>
      <c r="AW3202" s="43"/>
      <c r="AX3202" s="43"/>
      <c r="AY3202" s="43"/>
      <c r="AZ3202" s="43"/>
      <c r="BA3202" s="43"/>
      <c r="BB3202" s="43"/>
      <c r="BC3202" s="43"/>
      <c r="BD3202" s="43"/>
      <c r="BE3202" s="43"/>
      <c r="BF3202" s="43"/>
      <c r="BG3202" s="43"/>
      <c r="BH3202" s="43"/>
      <c r="BI3202" s="43"/>
      <c r="BJ3202" s="43"/>
      <c r="BK3202" s="43"/>
      <c r="BL3202" s="43"/>
      <c r="BM3202" s="43"/>
      <c r="BN3202" s="43"/>
      <c r="BO3202" s="43"/>
      <c r="BP3202" s="43"/>
      <c r="BQ3202" s="43"/>
    </row>
    <row r="3203" spans="1:69" ht="22.9" customHeight="1">
      <c r="A3203" s="412" t="s">
        <v>5471</v>
      </c>
      <c r="B3203" s="413" t="s">
        <v>5472</v>
      </c>
      <c r="C3203" s="866">
        <v>103079</v>
      </c>
      <c r="D3203" s="413" t="s">
        <v>448</v>
      </c>
      <c r="E3203" s="413" t="s">
        <v>215</v>
      </c>
      <c r="F3203" s="413" t="s">
        <v>5474</v>
      </c>
      <c r="G3203" s="413">
        <v>0</v>
      </c>
      <c r="H3203" s="421" t="s">
        <v>1444</v>
      </c>
      <c r="I3203" s="413">
        <v>100</v>
      </c>
      <c r="J3203" s="450">
        <v>44580</v>
      </c>
      <c r="K3203" s="451"/>
      <c r="L3203" s="452">
        <v>41295</v>
      </c>
      <c r="M3203" s="413" t="s">
        <v>230</v>
      </c>
      <c r="N3203" s="413" t="s">
        <v>144</v>
      </c>
      <c r="O3203" s="418"/>
      <c r="P3203" s="421" t="s">
        <v>1444</v>
      </c>
      <c r="Q3203" s="413"/>
      <c r="R3203" s="64"/>
      <c r="S3203" s="413" t="s">
        <v>398</v>
      </c>
      <c r="T3203" s="413"/>
      <c r="U3203" s="413" t="s">
        <v>5473</v>
      </c>
      <c r="V3203" s="413"/>
      <c r="W3203" s="413"/>
      <c r="X3203" s="445" t="s">
        <v>1656</v>
      </c>
      <c r="Y3203" s="43"/>
      <c r="Z3203" s="43"/>
      <c r="AA3203" s="43"/>
      <c r="AB3203" s="43"/>
      <c r="AC3203" s="43"/>
      <c r="AD3203" s="43"/>
      <c r="AE3203" s="43"/>
      <c r="AF3203" s="43"/>
      <c r="AG3203" s="43"/>
      <c r="AH3203" s="43"/>
      <c r="AI3203" s="43"/>
      <c r="AJ3203" s="43"/>
      <c r="AK3203" s="43"/>
      <c r="AL3203" s="43"/>
      <c r="AM3203" s="43"/>
      <c r="AN3203" s="43"/>
      <c r="AO3203" s="43"/>
      <c r="AP3203" s="43"/>
      <c r="AQ3203" s="43"/>
      <c r="AR3203" s="43"/>
      <c r="AS3203" s="43"/>
      <c r="AT3203" s="43"/>
      <c r="AU3203" s="43"/>
      <c r="AV3203" s="43"/>
      <c r="AW3203" s="43"/>
      <c r="AX3203" s="43"/>
      <c r="AY3203" s="43"/>
      <c r="AZ3203" s="43"/>
      <c r="BA3203" s="43"/>
      <c r="BB3203" s="43"/>
      <c r="BC3203" s="43"/>
      <c r="BD3203" s="43"/>
      <c r="BE3203" s="43"/>
      <c r="BF3203" s="43"/>
      <c r="BG3203" s="43"/>
      <c r="BH3203" s="43"/>
      <c r="BI3203" s="43"/>
      <c r="BJ3203" s="43"/>
      <c r="BK3203" s="43"/>
      <c r="BL3203" s="43"/>
      <c r="BM3203" s="43"/>
      <c r="BN3203" s="43"/>
      <c r="BO3203" s="43"/>
      <c r="BP3203" s="43"/>
      <c r="BQ3203" s="43"/>
    </row>
    <row r="3204" spans="1:69" ht="22.9" customHeight="1">
      <c r="A3204" s="412" t="s">
        <v>5471</v>
      </c>
      <c r="B3204" s="413" t="s">
        <v>5472</v>
      </c>
      <c r="C3204" s="866">
        <v>103080</v>
      </c>
      <c r="D3204" s="413" t="s">
        <v>1089</v>
      </c>
      <c r="E3204" s="413" t="s">
        <v>180</v>
      </c>
      <c r="F3204" s="413" t="s">
        <v>5474</v>
      </c>
      <c r="G3204" s="413">
        <v>0</v>
      </c>
      <c r="H3204" s="421" t="s">
        <v>1444</v>
      </c>
      <c r="I3204" s="413">
        <v>100</v>
      </c>
      <c r="J3204" s="450">
        <v>44581</v>
      </c>
      <c r="K3204" s="451"/>
      <c r="L3204" s="452">
        <v>41296</v>
      </c>
      <c r="M3204" s="413" t="s">
        <v>177</v>
      </c>
      <c r="N3204" s="413" t="s">
        <v>144</v>
      </c>
      <c r="O3204" s="418"/>
      <c r="P3204" s="421" t="s">
        <v>1444</v>
      </c>
      <c r="Q3204" s="413"/>
      <c r="R3204" s="64"/>
      <c r="S3204" s="413" t="s">
        <v>398</v>
      </c>
      <c r="T3204" s="413"/>
      <c r="U3204" s="413" t="s">
        <v>5473</v>
      </c>
      <c r="V3204" s="413"/>
      <c r="W3204" s="413"/>
      <c r="X3204" s="445" t="s">
        <v>1656</v>
      </c>
      <c r="Y3204" s="43"/>
      <c r="Z3204" s="43"/>
      <c r="AA3204" s="43"/>
      <c r="AB3204" s="43"/>
      <c r="AC3204" s="43"/>
      <c r="AD3204" s="43"/>
      <c r="AE3204" s="43"/>
      <c r="AF3204" s="43"/>
      <c r="AG3204" s="43"/>
      <c r="AH3204" s="43"/>
      <c r="AI3204" s="43"/>
      <c r="AJ3204" s="43"/>
      <c r="AK3204" s="43"/>
      <c r="AL3204" s="43"/>
      <c r="AM3204" s="43"/>
      <c r="AN3204" s="43"/>
      <c r="AO3204" s="43"/>
      <c r="AP3204" s="43"/>
      <c r="AQ3204" s="43"/>
      <c r="AR3204" s="43"/>
      <c r="AS3204" s="43"/>
      <c r="AT3204" s="43"/>
      <c r="AU3204" s="43"/>
      <c r="AV3204" s="43"/>
      <c r="AW3204" s="43"/>
      <c r="AX3204" s="43"/>
      <c r="AY3204" s="43"/>
      <c r="AZ3204" s="43"/>
      <c r="BA3204" s="43"/>
      <c r="BB3204" s="43"/>
      <c r="BC3204" s="43"/>
      <c r="BD3204" s="43"/>
      <c r="BE3204" s="43"/>
      <c r="BF3204" s="43"/>
      <c r="BG3204" s="43"/>
      <c r="BH3204" s="43"/>
      <c r="BI3204" s="43"/>
      <c r="BJ3204" s="43"/>
      <c r="BK3204" s="43"/>
      <c r="BL3204" s="43"/>
      <c r="BM3204" s="43"/>
      <c r="BN3204" s="43"/>
      <c r="BO3204" s="43"/>
      <c r="BP3204" s="43"/>
      <c r="BQ3204" s="43"/>
    </row>
    <row r="3205" spans="1:69" ht="22.9" customHeight="1">
      <c r="A3205" s="412" t="s">
        <v>5471</v>
      </c>
      <c r="B3205" s="413" t="s">
        <v>5472</v>
      </c>
      <c r="C3205" s="866">
        <v>103081</v>
      </c>
      <c r="D3205" s="413" t="s">
        <v>5409</v>
      </c>
      <c r="E3205" s="413" t="s">
        <v>5407</v>
      </c>
      <c r="F3205" s="413" t="s">
        <v>389</v>
      </c>
      <c r="G3205" s="413">
        <v>0</v>
      </c>
      <c r="H3205" s="421" t="s">
        <v>947</v>
      </c>
      <c r="I3205" s="413">
        <v>100</v>
      </c>
      <c r="J3205" s="450">
        <v>44582</v>
      </c>
      <c r="K3205" s="451"/>
      <c r="L3205" s="452">
        <v>41297</v>
      </c>
      <c r="M3205" s="413" t="s">
        <v>5408</v>
      </c>
      <c r="N3205" s="413" t="s">
        <v>144</v>
      </c>
      <c r="O3205" s="418"/>
      <c r="P3205" s="421" t="s">
        <v>947</v>
      </c>
      <c r="Q3205" s="413"/>
      <c r="R3205" s="64"/>
      <c r="S3205" s="413" t="s">
        <v>398</v>
      </c>
      <c r="T3205" s="413"/>
      <c r="U3205" s="413" t="s">
        <v>5473</v>
      </c>
      <c r="V3205" s="413"/>
      <c r="W3205" s="413"/>
      <c r="X3205" s="445" t="s">
        <v>1656</v>
      </c>
      <c r="Y3205" s="43"/>
      <c r="Z3205" s="43"/>
      <c r="AA3205" s="43"/>
      <c r="AB3205" s="43"/>
      <c r="AC3205" s="43"/>
      <c r="AD3205" s="43"/>
      <c r="AE3205" s="43"/>
      <c r="AF3205" s="43"/>
      <c r="AG3205" s="43"/>
      <c r="AH3205" s="43"/>
      <c r="AI3205" s="43"/>
      <c r="AJ3205" s="43"/>
      <c r="AK3205" s="43"/>
      <c r="AL3205" s="43"/>
      <c r="AM3205" s="43"/>
      <c r="AN3205" s="43"/>
      <c r="AO3205" s="43"/>
      <c r="AP3205" s="43"/>
      <c r="AQ3205" s="43"/>
      <c r="AR3205" s="43"/>
      <c r="AS3205" s="43"/>
      <c r="AT3205" s="43"/>
      <c r="AU3205" s="43"/>
      <c r="AV3205" s="43"/>
      <c r="AW3205" s="43"/>
      <c r="AX3205" s="43"/>
      <c r="AY3205" s="43"/>
      <c r="AZ3205" s="43"/>
      <c r="BA3205" s="43"/>
      <c r="BB3205" s="43"/>
      <c r="BC3205" s="43"/>
      <c r="BD3205" s="43"/>
      <c r="BE3205" s="43"/>
      <c r="BF3205" s="43"/>
      <c r="BG3205" s="43"/>
      <c r="BH3205" s="43"/>
      <c r="BI3205" s="43"/>
      <c r="BJ3205" s="43"/>
      <c r="BK3205" s="43"/>
      <c r="BL3205" s="43"/>
      <c r="BM3205" s="43"/>
      <c r="BN3205" s="43"/>
      <c r="BO3205" s="43"/>
      <c r="BP3205" s="43"/>
      <c r="BQ3205" s="43"/>
    </row>
    <row r="3206" spans="1:69" ht="22.9" customHeight="1">
      <c r="A3206" s="412" t="s">
        <v>5471</v>
      </c>
      <c r="B3206" s="413" t="s">
        <v>5472</v>
      </c>
      <c r="C3206" s="866">
        <v>103085</v>
      </c>
      <c r="D3206" s="413" t="s">
        <v>138</v>
      </c>
      <c r="E3206" s="413" t="s">
        <v>172</v>
      </c>
      <c r="F3206" s="413" t="s">
        <v>5474</v>
      </c>
      <c r="G3206" s="413">
        <v>0</v>
      </c>
      <c r="H3206" s="421" t="s">
        <v>1442</v>
      </c>
      <c r="I3206" s="413">
        <v>100</v>
      </c>
      <c r="J3206" s="450">
        <v>44601</v>
      </c>
      <c r="K3206" s="451"/>
      <c r="L3206" s="452">
        <v>41316</v>
      </c>
      <c r="M3206" s="413" t="s">
        <v>1207</v>
      </c>
      <c r="N3206" s="413" t="s">
        <v>144</v>
      </c>
      <c r="O3206" s="418"/>
      <c r="P3206" s="421" t="s">
        <v>1442</v>
      </c>
      <c r="Q3206" s="413"/>
      <c r="R3206" s="64"/>
      <c r="S3206" s="413" t="s">
        <v>398</v>
      </c>
      <c r="T3206" s="413"/>
      <c r="U3206" s="413" t="s">
        <v>5473</v>
      </c>
      <c r="V3206" s="413"/>
      <c r="W3206" s="413"/>
      <c r="X3206" s="445" t="s">
        <v>1656</v>
      </c>
      <c r="Y3206" s="43"/>
      <c r="Z3206" s="43"/>
      <c r="AA3206" s="43"/>
      <c r="AB3206" s="43"/>
      <c r="AC3206" s="43"/>
      <c r="AD3206" s="43"/>
      <c r="AE3206" s="43"/>
      <c r="AF3206" s="43"/>
      <c r="AG3206" s="43"/>
      <c r="AH3206" s="43"/>
      <c r="AI3206" s="43"/>
      <c r="AJ3206" s="43"/>
      <c r="AK3206" s="43"/>
      <c r="AL3206" s="43"/>
      <c r="AM3206" s="43"/>
      <c r="AN3206" s="43"/>
      <c r="AO3206" s="43"/>
      <c r="AP3206" s="43"/>
      <c r="AQ3206" s="43"/>
      <c r="AR3206" s="43"/>
      <c r="AS3206" s="43"/>
      <c r="AT3206" s="43"/>
      <c r="AU3206" s="43"/>
      <c r="AV3206" s="43"/>
      <c r="AW3206" s="43"/>
      <c r="AX3206" s="43"/>
      <c r="AY3206" s="43"/>
      <c r="AZ3206" s="43"/>
      <c r="BA3206" s="43"/>
      <c r="BB3206" s="43"/>
      <c r="BC3206" s="43"/>
      <c r="BD3206" s="43"/>
      <c r="BE3206" s="43"/>
      <c r="BF3206" s="43"/>
      <c r="BG3206" s="43"/>
      <c r="BH3206" s="43"/>
      <c r="BI3206" s="43"/>
      <c r="BJ3206" s="43"/>
      <c r="BK3206" s="43"/>
      <c r="BL3206" s="43"/>
      <c r="BM3206" s="43"/>
      <c r="BN3206" s="43"/>
      <c r="BO3206" s="43"/>
      <c r="BP3206" s="43"/>
      <c r="BQ3206" s="43"/>
    </row>
    <row r="3207" spans="1:69" ht="22.9" customHeight="1">
      <c r="A3207" s="412" t="s">
        <v>5471</v>
      </c>
      <c r="B3207" s="413" t="s">
        <v>5472</v>
      </c>
      <c r="C3207" s="866">
        <v>103086</v>
      </c>
      <c r="D3207" s="413" t="s">
        <v>352</v>
      </c>
      <c r="E3207" s="413" t="s">
        <v>266</v>
      </c>
      <c r="F3207" s="413" t="s">
        <v>5474</v>
      </c>
      <c r="G3207" s="413">
        <v>0</v>
      </c>
      <c r="H3207" s="421" t="s">
        <v>1256</v>
      </c>
      <c r="I3207" s="413">
        <v>100</v>
      </c>
      <c r="J3207" s="450">
        <v>44620</v>
      </c>
      <c r="K3207" s="451"/>
      <c r="L3207" s="452">
        <v>41335</v>
      </c>
      <c r="M3207" s="413" t="s">
        <v>285</v>
      </c>
      <c r="N3207" s="413" t="s">
        <v>144</v>
      </c>
      <c r="O3207" s="418"/>
      <c r="P3207" s="421" t="s">
        <v>1256</v>
      </c>
      <c r="Q3207" s="413"/>
      <c r="R3207" s="64"/>
      <c r="S3207" s="413" t="s">
        <v>398</v>
      </c>
      <c r="T3207" s="413"/>
      <c r="U3207" s="413" t="s">
        <v>5473</v>
      </c>
      <c r="V3207" s="413"/>
      <c r="W3207" s="413"/>
      <c r="X3207" s="445" t="s">
        <v>1656</v>
      </c>
      <c r="Y3207" s="43"/>
      <c r="Z3207" s="43"/>
      <c r="AA3207" s="43"/>
      <c r="AB3207" s="43"/>
      <c r="AC3207" s="43"/>
      <c r="AD3207" s="43"/>
      <c r="AE3207" s="43"/>
      <c r="AF3207" s="43"/>
      <c r="AG3207" s="43"/>
      <c r="AH3207" s="43"/>
      <c r="AI3207" s="43"/>
      <c r="AJ3207" s="43"/>
      <c r="AK3207" s="43"/>
      <c r="AL3207" s="43"/>
      <c r="AM3207" s="43"/>
      <c r="AN3207" s="43"/>
      <c r="AO3207" s="43"/>
      <c r="AP3207" s="43"/>
      <c r="AQ3207" s="43"/>
      <c r="AR3207" s="43"/>
      <c r="AS3207" s="43"/>
      <c r="AT3207" s="43"/>
      <c r="AU3207" s="43"/>
      <c r="AV3207" s="43"/>
      <c r="AW3207" s="43"/>
      <c r="AX3207" s="43"/>
      <c r="AY3207" s="43"/>
      <c r="AZ3207" s="43"/>
      <c r="BA3207" s="43"/>
      <c r="BB3207" s="43"/>
      <c r="BC3207" s="43"/>
      <c r="BD3207" s="43"/>
      <c r="BE3207" s="43"/>
      <c r="BF3207" s="43"/>
      <c r="BG3207" s="43"/>
      <c r="BH3207" s="43"/>
      <c r="BI3207" s="43"/>
      <c r="BJ3207" s="43"/>
      <c r="BK3207" s="43"/>
      <c r="BL3207" s="43"/>
      <c r="BM3207" s="43"/>
      <c r="BN3207" s="43"/>
      <c r="BO3207" s="43"/>
      <c r="BP3207" s="43"/>
      <c r="BQ3207" s="43"/>
    </row>
    <row r="3208" spans="1:69" ht="22.9" customHeight="1">
      <c r="A3208" s="412" t="s">
        <v>5471</v>
      </c>
      <c r="B3208" s="413" t="s">
        <v>5472</v>
      </c>
      <c r="C3208" s="866">
        <v>103087</v>
      </c>
      <c r="D3208" s="413" t="s">
        <v>1089</v>
      </c>
      <c r="E3208" s="413" t="s">
        <v>314</v>
      </c>
      <c r="F3208" s="413" t="s">
        <v>5474</v>
      </c>
      <c r="G3208" s="413">
        <v>0</v>
      </c>
      <c r="H3208" s="421" t="s">
        <v>952</v>
      </c>
      <c r="I3208" s="413">
        <v>100</v>
      </c>
      <c r="J3208" s="450">
        <v>44620</v>
      </c>
      <c r="K3208" s="451"/>
      <c r="L3208" s="452">
        <v>41335</v>
      </c>
      <c r="M3208" s="413" t="s">
        <v>456</v>
      </c>
      <c r="N3208" s="413" t="s">
        <v>144</v>
      </c>
      <c r="O3208" s="418"/>
      <c r="P3208" s="421" t="s">
        <v>952</v>
      </c>
      <c r="Q3208" s="413"/>
      <c r="R3208" s="64"/>
      <c r="S3208" s="413" t="s">
        <v>398</v>
      </c>
      <c r="T3208" s="413"/>
      <c r="U3208" s="413" t="s">
        <v>5473</v>
      </c>
      <c r="V3208" s="413"/>
      <c r="W3208" s="413"/>
      <c r="X3208" s="445" t="s">
        <v>1656</v>
      </c>
      <c r="Y3208" s="43"/>
      <c r="Z3208" s="43"/>
      <c r="AA3208" s="43"/>
      <c r="AB3208" s="43"/>
      <c r="AC3208" s="43"/>
      <c r="AD3208" s="43"/>
      <c r="AE3208" s="43"/>
      <c r="AF3208" s="43"/>
      <c r="AG3208" s="43"/>
      <c r="AH3208" s="43"/>
      <c r="AI3208" s="43"/>
      <c r="AJ3208" s="43"/>
      <c r="AK3208" s="43"/>
      <c r="AL3208" s="43"/>
      <c r="AM3208" s="43"/>
      <c r="AN3208" s="43"/>
      <c r="AO3208" s="43"/>
      <c r="AP3208" s="43"/>
      <c r="AQ3208" s="43"/>
      <c r="AR3208" s="43"/>
      <c r="AS3208" s="43"/>
      <c r="AT3208" s="43"/>
      <c r="AU3208" s="43"/>
      <c r="AV3208" s="43"/>
      <c r="AW3208" s="43"/>
      <c r="AX3208" s="43"/>
      <c r="AY3208" s="43"/>
      <c r="AZ3208" s="43"/>
      <c r="BA3208" s="43"/>
      <c r="BB3208" s="43"/>
      <c r="BC3208" s="43"/>
      <c r="BD3208" s="43"/>
      <c r="BE3208" s="43"/>
      <c r="BF3208" s="43"/>
      <c r="BG3208" s="43"/>
      <c r="BH3208" s="43"/>
      <c r="BI3208" s="43"/>
      <c r="BJ3208" s="43"/>
      <c r="BK3208" s="43"/>
      <c r="BL3208" s="43"/>
      <c r="BM3208" s="43"/>
      <c r="BN3208" s="43"/>
      <c r="BO3208" s="43"/>
      <c r="BP3208" s="43"/>
      <c r="BQ3208" s="43"/>
    </row>
    <row r="3209" spans="1:69" ht="22.9" customHeight="1">
      <c r="A3209" s="412" t="s">
        <v>5471</v>
      </c>
      <c r="B3209" s="413" t="s">
        <v>5472</v>
      </c>
      <c r="C3209" s="866">
        <v>103090</v>
      </c>
      <c r="D3209" s="413" t="s">
        <v>322</v>
      </c>
      <c r="E3209" s="413" t="s">
        <v>5358</v>
      </c>
      <c r="F3209" s="413" t="s">
        <v>5474</v>
      </c>
      <c r="G3209" s="413">
        <v>0</v>
      </c>
      <c r="H3209" s="421" t="s">
        <v>1442</v>
      </c>
      <c r="I3209" s="413">
        <v>100</v>
      </c>
      <c r="J3209" s="450">
        <v>44620</v>
      </c>
      <c r="K3209" s="451"/>
      <c r="L3209" s="452">
        <v>41335</v>
      </c>
      <c r="M3209" s="413" t="s">
        <v>272</v>
      </c>
      <c r="N3209" s="413" t="s">
        <v>144</v>
      </c>
      <c r="O3209" s="418"/>
      <c r="P3209" s="421" t="s">
        <v>1442</v>
      </c>
      <c r="Q3209" s="413"/>
      <c r="R3209" s="64"/>
      <c r="S3209" s="413" t="s">
        <v>398</v>
      </c>
      <c r="T3209" s="413"/>
      <c r="U3209" s="413" t="s">
        <v>5473</v>
      </c>
      <c r="V3209" s="413"/>
      <c r="W3209" s="413"/>
      <c r="X3209" s="445" t="s">
        <v>1656</v>
      </c>
      <c r="Y3209" s="43"/>
      <c r="Z3209" s="43"/>
      <c r="AA3209" s="43"/>
      <c r="AB3209" s="43"/>
      <c r="AC3209" s="43"/>
      <c r="AD3209" s="43"/>
      <c r="AE3209" s="43"/>
      <c r="AF3209" s="43"/>
      <c r="AG3209" s="43"/>
      <c r="AH3209" s="43"/>
      <c r="AI3209" s="43"/>
      <c r="AJ3209" s="43"/>
      <c r="AK3209" s="43"/>
      <c r="AL3209" s="43"/>
      <c r="AM3209" s="43"/>
      <c r="AN3209" s="43"/>
      <c r="AO3209" s="43"/>
      <c r="AP3209" s="43"/>
      <c r="AQ3209" s="43"/>
      <c r="AR3209" s="43"/>
      <c r="AS3209" s="43"/>
      <c r="AT3209" s="43"/>
      <c r="AU3209" s="43"/>
      <c r="AV3209" s="43"/>
      <c r="AW3209" s="43"/>
      <c r="AX3209" s="43"/>
      <c r="AY3209" s="43"/>
      <c r="AZ3209" s="43"/>
      <c r="BA3209" s="43"/>
      <c r="BB3209" s="43"/>
      <c r="BC3209" s="43"/>
      <c r="BD3209" s="43"/>
      <c r="BE3209" s="43"/>
      <c r="BF3209" s="43"/>
      <c r="BG3209" s="43"/>
      <c r="BH3209" s="43"/>
      <c r="BI3209" s="43"/>
      <c r="BJ3209" s="43"/>
      <c r="BK3209" s="43"/>
      <c r="BL3209" s="43"/>
      <c r="BM3209" s="43"/>
      <c r="BN3209" s="43"/>
      <c r="BO3209" s="43"/>
      <c r="BP3209" s="43"/>
      <c r="BQ3209" s="43"/>
    </row>
    <row r="3210" spans="1:69" ht="22.9" customHeight="1">
      <c r="A3210" s="412" t="s">
        <v>5471</v>
      </c>
      <c r="B3210" s="413" t="s">
        <v>5472</v>
      </c>
      <c r="C3210" s="866">
        <v>103091</v>
      </c>
      <c r="D3210" s="413"/>
      <c r="E3210" s="413" t="s">
        <v>5410</v>
      </c>
      <c r="F3210" s="413" t="s">
        <v>389</v>
      </c>
      <c r="G3210" s="413">
        <v>0</v>
      </c>
      <c r="H3210" s="421" t="s">
        <v>1256</v>
      </c>
      <c r="I3210" s="413">
        <v>100</v>
      </c>
      <c r="J3210" s="450">
        <v>44620</v>
      </c>
      <c r="K3210" s="451"/>
      <c r="L3210" s="452">
        <v>41335</v>
      </c>
      <c r="M3210" s="413" t="s">
        <v>5411</v>
      </c>
      <c r="N3210" s="413" t="s">
        <v>144</v>
      </c>
      <c r="O3210" s="418"/>
      <c r="P3210" s="421" t="s">
        <v>1256</v>
      </c>
      <c r="Q3210" s="413"/>
      <c r="R3210" s="64"/>
      <c r="S3210" s="413" t="s">
        <v>398</v>
      </c>
      <c r="T3210" s="413"/>
      <c r="U3210" s="413" t="s">
        <v>5473</v>
      </c>
      <c r="V3210" s="413"/>
      <c r="W3210" s="413"/>
      <c r="X3210" s="445" t="s">
        <v>1656</v>
      </c>
      <c r="Y3210" s="43"/>
      <c r="Z3210" s="43"/>
      <c r="AA3210" s="43"/>
      <c r="AB3210" s="43"/>
      <c r="AC3210" s="43"/>
      <c r="AD3210" s="43"/>
      <c r="AE3210" s="43"/>
      <c r="AF3210" s="43"/>
      <c r="AG3210" s="43"/>
      <c r="AH3210" s="43"/>
      <c r="AI3210" s="43"/>
      <c r="AJ3210" s="43"/>
      <c r="AK3210" s="43"/>
      <c r="AL3210" s="43"/>
      <c r="AM3210" s="43"/>
      <c r="AN3210" s="43"/>
      <c r="AO3210" s="43"/>
      <c r="AP3210" s="43"/>
      <c r="AQ3210" s="43"/>
      <c r="AR3210" s="43"/>
      <c r="AS3210" s="43"/>
      <c r="AT3210" s="43"/>
      <c r="AU3210" s="43"/>
      <c r="AV3210" s="43"/>
      <c r="AW3210" s="43"/>
      <c r="AX3210" s="43"/>
      <c r="AY3210" s="43"/>
      <c r="AZ3210" s="43"/>
      <c r="BA3210" s="43"/>
      <c r="BB3210" s="43"/>
      <c r="BC3210" s="43"/>
      <c r="BD3210" s="43"/>
      <c r="BE3210" s="43"/>
      <c r="BF3210" s="43"/>
      <c r="BG3210" s="43"/>
      <c r="BH3210" s="43"/>
      <c r="BI3210" s="43"/>
      <c r="BJ3210" s="43"/>
      <c r="BK3210" s="43"/>
      <c r="BL3210" s="43"/>
      <c r="BM3210" s="43"/>
      <c r="BN3210" s="43"/>
      <c r="BO3210" s="43"/>
      <c r="BP3210" s="43"/>
      <c r="BQ3210" s="43"/>
    </row>
    <row r="3211" spans="1:69" ht="22.9" customHeight="1">
      <c r="A3211" s="412" t="s">
        <v>5471</v>
      </c>
      <c r="B3211" s="413" t="s">
        <v>5472</v>
      </c>
      <c r="C3211" s="866">
        <v>103092</v>
      </c>
      <c r="D3211" s="413" t="s">
        <v>5412</v>
      </c>
      <c r="E3211" s="413" t="s">
        <v>265</v>
      </c>
      <c r="F3211" s="413" t="s">
        <v>5474</v>
      </c>
      <c r="G3211" s="413">
        <v>0</v>
      </c>
      <c r="H3211" s="421" t="s">
        <v>1256</v>
      </c>
      <c r="I3211" s="413">
        <v>100</v>
      </c>
      <c r="J3211" s="450">
        <v>44620</v>
      </c>
      <c r="K3211" s="451"/>
      <c r="L3211" s="452">
        <v>41335</v>
      </c>
      <c r="M3211" s="413" t="s">
        <v>5399</v>
      </c>
      <c r="N3211" s="413" t="s">
        <v>144</v>
      </c>
      <c r="O3211" s="418"/>
      <c r="P3211" s="421" t="s">
        <v>1256</v>
      </c>
      <c r="Q3211" s="413"/>
      <c r="R3211" s="64"/>
      <c r="S3211" s="413" t="s">
        <v>398</v>
      </c>
      <c r="T3211" s="413"/>
      <c r="U3211" s="413" t="s">
        <v>5473</v>
      </c>
      <c r="V3211" s="413"/>
      <c r="W3211" s="413"/>
      <c r="X3211" s="445" t="s">
        <v>1656</v>
      </c>
      <c r="Y3211" s="43"/>
      <c r="Z3211" s="43"/>
      <c r="AA3211" s="43"/>
      <c r="AB3211" s="43"/>
      <c r="AC3211" s="43"/>
      <c r="AD3211" s="43"/>
      <c r="AE3211" s="43"/>
      <c r="AF3211" s="43"/>
      <c r="AG3211" s="43"/>
      <c r="AH3211" s="43"/>
      <c r="AI3211" s="43"/>
      <c r="AJ3211" s="43"/>
      <c r="AK3211" s="43"/>
      <c r="AL3211" s="43"/>
      <c r="AM3211" s="43"/>
      <c r="AN3211" s="43"/>
      <c r="AO3211" s="43"/>
      <c r="AP3211" s="43"/>
      <c r="AQ3211" s="43"/>
      <c r="AR3211" s="43"/>
      <c r="AS3211" s="43"/>
      <c r="AT3211" s="43"/>
      <c r="AU3211" s="43"/>
      <c r="AV3211" s="43"/>
      <c r="AW3211" s="43"/>
      <c r="AX3211" s="43"/>
      <c r="AY3211" s="43"/>
      <c r="AZ3211" s="43"/>
      <c r="BA3211" s="43"/>
      <c r="BB3211" s="43"/>
      <c r="BC3211" s="43"/>
      <c r="BD3211" s="43"/>
      <c r="BE3211" s="43"/>
      <c r="BF3211" s="43"/>
      <c r="BG3211" s="43"/>
      <c r="BH3211" s="43"/>
      <c r="BI3211" s="43"/>
      <c r="BJ3211" s="43"/>
      <c r="BK3211" s="43"/>
      <c r="BL3211" s="43"/>
      <c r="BM3211" s="43"/>
      <c r="BN3211" s="43"/>
      <c r="BO3211" s="43"/>
      <c r="BP3211" s="43"/>
      <c r="BQ3211" s="43"/>
    </row>
    <row r="3212" spans="1:69" ht="22.9" customHeight="1">
      <c r="A3212" s="412" t="s">
        <v>5471</v>
      </c>
      <c r="B3212" s="413" t="s">
        <v>5472</v>
      </c>
      <c r="C3212" s="866">
        <v>103093</v>
      </c>
      <c r="D3212" s="413" t="s">
        <v>5413</v>
      </c>
      <c r="E3212" s="413" t="s">
        <v>231</v>
      </c>
      <c r="F3212" s="413" t="s">
        <v>5474</v>
      </c>
      <c r="G3212" s="413">
        <v>0</v>
      </c>
      <c r="H3212" s="421" t="s">
        <v>1442</v>
      </c>
      <c r="I3212" s="413">
        <v>100</v>
      </c>
      <c r="J3212" s="450">
        <v>44620</v>
      </c>
      <c r="K3212" s="451"/>
      <c r="L3212" s="452">
        <v>41335</v>
      </c>
      <c r="M3212" s="413" t="s">
        <v>190</v>
      </c>
      <c r="N3212" s="413" t="s">
        <v>144</v>
      </c>
      <c r="O3212" s="418"/>
      <c r="P3212" s="421" t="s">
        <v>1442</v>
      </c>
      <c r="Q3212" s="413"/>
      <c r="R3212" s="64"/>
      <c r="S3212" s="413" t="s">
        <v>398</v>
      </c>
      <c r="T3212" s="413"/>
      <c r="U3212" s="413" t="s">
        <v>5473</v>
      </c>
      <c r="V3212" s="413"/>
      <c r="W3212" s="413"/>
      <c r="X3212" s="445" t="s">
        <v>1656</v>
      </c>
      <c r="Y3212" s="43"/>
      <c r="Z3212" s="43"/>
      <c r="AA3212" s="43"/>
      <c r="AB3212" s="43"/>
      <c r="AC3212" s="43"/>
      <c r="AD3212" s="43"/>
      <c r="AE3212" s="43"/>
      <c r="AF3212" s="43"/>
      <c r="AG3212" s="43"/>
      <c r="AH3212" s="43"/>
      <c r="AI3212" s="43"/>
      <c r="AJ3212" s="43"/>
      <c r="AK3212" s="43"/>
      <c r="AL3212" s="43"/>
      <c r="AM3212" s="43"/>
      <c r="AN3212" s="43"/>
      <c r="AO3212" s="43"/>
      <c r="AP3212" s="43"/>
      <c r="AQ3212" s="43"/>
      <c r="AR3212" s="43"/>
      <c r="AS3212" s="43"/>
      <c r="AT3212" s="43"/>
      <c r="AU3212" s="43"/>
      <c r="AV3212" s="43"/>
      <c r="AW3212" s="43"/>
      <c r="AX3212" s="43"/>
      <c r="AY3212" s="43"/>
      <c r="AZ3212" s="43"/>
      <c r="BA3212" s="43"/>
      <c r="BB3212" s="43"/>
      <c r="BC3212" s="43"/>
      <c r="BD3212" s="43"/>
      <c r="BE3212" s="43"/>
      <c r="BF3212" s="43"/>
      <c r="BG3212" s="43"/>
      <c r="BH3212" s="43"/>
      <c r="BI3212" s="43"/>
      <c r="BJ3212" s="43"/>
      <c r="BK3212" s="43"/>
      <c r="BL3212" s="43"/>
      <c r="BM3212" s="43"/>
      <c r="BN3212" s="43"/>
      <c r="BO3212" s="43"/>
      <c r="BP3212" s="43"/>
      <c r="BQ3212" s="43"/>
    </row>
    <row r="3213" spans="1:69" ht="22.9" customHeight="1">
      <c r="A3213" s="412" t="s">
        <v>5471</v>
      </c>
      <c r="B3213" s="413" t="s">
        <v>5472</v>
      </c>
      <c r="C3213" s="866">
        <v>103098</v>
      </c>
      <c r="D3213" s="413" t="s">
        <v>343</v>
      </c>
      <c r="E3213" s="413" t="s">
        <v>269</v>
      </c>
      <c r="F3213" s="413" t="s">
        <v>389</v>
      </c>
      <c r="G3213" s="413">
        <v>0</v>
      </c>
      <c r="H3213" s="421" t="s">
        <v>1256</v>
      </c>
      <c r="I3213" s="413">
        <v>100</v>
      </c>
      <c r="J3213" s="450">
        <v>44620</v>
      </c>
      <c r="K3213" s="451"/>
      <c r="L3213" s="452">
        <v>41335</v>
      </c>
      <c r="M3213" s="413" t="s">
        <v>330</v>
      </c>
      <c r="N3213" s="413" t="s">
        <v>144</v>
      </c>
      <c r="O3213" s="418"/>
      <c r="P3213" s="421" t="s">
        <v>1256</v>
      </c>
      <c r="Q3213" s="413"/>
      <c r="R3213" s="64"/>
      <c r="S3213" s="413" t="s">
        <v>398</v>
      </c>
      <c r="T3213" s="413"/>
      <c r="U3213" s="413" t="s">
        <v>5473</v>
      </c>
      <c r="V3213" s="413"/>
      <c r="W3213" s="413"/>
      <c r="X3213" s="445" t="s">
        <v>1656</v>
      </c>
      <c r="Y3213" s="43"/>
      <c r="Z3213" s="43"/>
      <c r="AA3213" s="43"/>
      <c r="AB3213" s="43"/>
      <c r="AC3213" s="43"/>
      <c r="AD3213" s="43"/>
      <c r="AE3213" s="43"/>
      <c r="AF3213" s="43"/>
      <c r="AG3213" s="43"/>
      <c r="AH3213" s="43"/>
      <c r="AI3213" s="43"/>
      <c r="AJ3213" s="43"/>
      <c r="AK3213" s="43"/>
      <c r="AL3213" s="43"/>
      <c r="AM3213" s="43"/>
      <c r="AN3213" s="43"/>
      <c r="AO3213" s="43"/>
      <c r="AP3213" s="43"/>
      <c r="AQ3213" s="43"/>
      <c r="AR3213" s="43"/>
      <c r="AS3213" s="43"/>
      <c r="AT3213" s="43"/>
      <c r="AU3213" s="43"/>
      <c r="AV3213" s="43"/>
      <c r="AW3213" s="43"/>
      <c r="AX3213" s="43"/>
      <c r="AY3213" s="43"/>
      <c r="AZ3213" s="43"/>
      <c r="BA3213" s="43"/>
      <c r="BB3213" s="43"/>
      <c r="BC3213" s="43"/>
      <c r="BD3213" s="43"/>
      <c r="BE3213" s="43"/>
      <c r="BF3213" s="43"/>
      <c r="BG3213" s="43"/>
      <c r="BH3213" s="43"/>
      <c r="BI3213" s="43"/>
      <c r="BJ3213" s="43"/>
      <c r="BK3213" s="43"/>
      <c r="BL3213" s="43"/>
      <c r="BM3213" s="43"/>
      <c r="BN3213" s="43"/>
      <c r="BO3213" s="43"/>
      <c r="BP3213" s="43"/>
      <c r="BQ3213" s="43"/>
    </row>
    <row r="3214" spans="1:69" ht="22.9" customHeight="1">
      <c r="A3214" s="412" t="s">
        <v>5471</v>
      </c>
      <c r="B3214" s="413" t="s">
        <v>5472</v>
      </c>
      <c r="C3214" s="866">
        <v>103099</v>
      </c>
      <c r="D3214" s="413" t="s">
        <v>1410</v>
      </c>
      <c r="E3214" s="413" t="s">
        <v>266</v>
      </c>
      <c r="F3214" s="413" t="s">
        <v>5474</v>
      </c>
      <c r="G3214" s="413">
        <v>0</v>
      </c>
      <c r="H3214" s="421" t="s">
        <v>952</v>
      </c>
      <c r="I3214" s="413">
        <v>100</v>
      </c>
      <c r="J3214" s="450">
        <v>44620</v>
      </c>
      <c r="K3214" s="451"/>
      <c r="L3214" s="452">
        <v>41335</v>
      </c>
      <c r="M3214" s="413" t="s">
        <v>246</v>
      </c>
      <c r="N3214" s="413" t="s">
        <v>144</v>
      </c>
      <c r="O3214" s="418"/>
      <c r="P3214" s="421" t="s">
        <v>952</v>
      </c>
      <c r="Q3214" s="413"/>
      <c r="R3214" s="64"/>
      <c r="S3214" s="413" t="s">
        <v>398</v>
      </c>
      <c r="T3214" s="413"/>
      <c r="U3214" s="413" t="s">
        <v>5473</v>
      </c>
      <c r="V3214" s="413"/>
      <c r="W3214" s="413"/>
      <c r="X3214" s="445" t="s">
        <v>1656</v>
      </c>
      <c r="Y3214" s="43"/>
      <c r="Z3214" s="43"/>
      <c r="AA3214" s="43"/>
      <c r="AB3214" s="43"/>
      <c r="AC3214" s="43"/>
      <c r="AD3214" s="43"/>
      <c r="AE3214" s="43"/>
      <c r="AF3214" s="43"/>
      <c r="AG3214" s="43"/>
      <c r="AH3214" s="43"/>
      <c r="AI3214" s="43"/>
      <c r="AJ3214" s="43"/>
      <c r="AK3214" s="43"/>
      <c r="AL3214" s="43"/>
      <c r="AM3214" s="43"/>
      <c r="AN3214" s="43"/>
      <c r="AO3214" s="43"/>
      <c r="AP3214" s="43"/>
      <c r="AQ3214" s="43"/>
      <c r="AR3214" s="43"/>
      <c r="AS3214" s="43"/>
      <c r="AT3214" s="43"/>
      <c r="AU3214" s="43"/>
      <c r="AV3214" s="43"/>
      <c r="AW3214" s="43"/>
      <c r="AX3214" s="43"/>
      <c r="AY3214" s="43"/>
      <c r="AZ3214" s="43"/>
      <c r="BA3214" s="43"/>
      <c r="BB3214" s="43"/>
      <c r="BC3214" s="43"/>
      <c r="BD3214" s="43"/>
      <c r="BE3214" s="43"/>
      <c r="BF3214" s="43"/>
      <c r="BG3214" s="43"/>
      <c r="BH3214" s="43"/>
      <c r="BI3214" s="43"/>
      <c r="BJ3214" s="43"/>
      <c r="BK3214" s="43"/>
      <c r="BL3214" s="43"/>
      <c r="BM3214" s="43"/>
      <c r="BN3214" s="43"/>
      <c r="BO3214" s="43"/>
      <c r="BP3214" s="43"/>
      <c r="BQ3214" s="43"/>
    </row>
    <row r="3215" spans="1:69" ht="22.9" customHeight="1">
      <c r="A3215" s="412" t="s">
        <v>5471</v>
      </c>
      <c r="B3215" s="413" t="s">
        <v>5472</v>
      </c>
      <c r="C3215" s="866">
        <v>103102</v>
      </c>
      <c r="D3215" s="413" t="s">
        <v>1081</v>
      </c>
      <c r="E3215" s="413" t="s">
        <v>176</v>
      </c>
      <c r="F3215" s="413" t="s">
        <v>5474</v>
      </c>
      <c r="G3215" s="413">
        <v>0</v>
      </c>
      <c r="H3215" s="421" t="s">
        <v>1442</v>
      </c>
      <c r="I3215" s="413">
        <v>100</v>
      </c>
      <c r="J3215" s="450">
        <v>44659</v>
      </c>
      <c r="K3215" s="451"/>
      <c r="L3215" s="452">
        <v>31509</v>
      </c>
      <c r="M3215" s="413" t="s">
        <v>181</v>
      </c>
      <c r="N3215" s="413" t="s">
        <v>144</v>
      </c>
      <c r="O3215" s="418"/>
      <c r="P3215" s="421" t="s">
        <v>1442</v>
      </c>
      <c r="Q3215" s="413">
        <v>782911628</v>
      </c>
      <c r="R3215" s="413">
        <v>607959183664</v>
      </c>
      <c r="S3215" s="413" t="s">
        <v>398</v>
      </c>
      <c r="T3215" s="413"/>
      <c r="U3215" s="413" t="s">
        <v>5473</v>
      </c>
      <c r="V3215" s="413"/>
      <c r="W3215" s="413"/>
      <c r="X3215" s="445" t="s">
        <v>1656</v>
      </c>
      <c r="Y3215" s="43"/>
      <c r="Z3215" s="43"/>
      <c r="AA3215" s="43"/>
      <c r="AB3215" s="43"/>
      <c r="AC3215" s="43"/>
      <c r="AD3215" s="43"/>
      <c r="AE3215" s="43"/>
      <c r="AF3215" s="43"/>
      <c r="AG3215" s="43"/>
      <c r="AH3215" s="43"/>
      <c r="AI3215" s="43"/>
      <c r="AJ3215" s="43"/>
      <c r="AK3215" s="43"/>
      <c r="AL3215" s="43"/>
      <c r="AM3215" s="43"/>
      <c r="AN3215" s="43"/>
      <c r="AO3215" s="43"/>
      <c r="AP3215" s="43"/>
      <c r="AQ3215" s="43"/>
      <c r="AR3215" s="43"/>
      <c r="AS3215" s="43"/>
      <c r="AT3215" s="43"/>
      <c r="AU3215" s="43"/>
      <c r="AV3215" s="43"/>
      <c r="AW3215" s="43"/>
      <c r="AX3215" s="43"/>
      <c r="AY3215" s="43"/>
      <c r="AZ3215" s="43"/>
      <c r="BA3215" s="43"/>
      <c r="BB3215" s="43"/>
      <c r="BC3215" s="43"/>
      <c r="BD3215" s="43"/>
      <c r="BE3215" s="43"/>
      <c r="BF3215" s="43"/>
      <c r="BG3215" s="43"/>
      <c r="BH3215" s="43"/>
      <c r="BI3215" s="43"/>
      <c r="BJ3215" s="43"/>
      <c r="BK3215" s="43"/>
      <c r="BL3215" s="43"/>
      <c r="BM3215" s="43"/>
      <c r="BN3215" s="43"/>
      <c r="BO3215" s="43"/>
      <c r="BP3215" s="43"/>
      <c r="BQ3215" s="43"/>
    </row>
    <row r="3216" spans="1:69" ht="22.9" customHeight="1">
      <c r="A3216" s="412" t="s">
        <v>5471</v>
      </c>
      <c r="B3216" s="413" t="s">
        <v>5472</v>
      </c>
      <c r="C3216" s="866">
        <v>103103</v>
      </c>
      <c r="D3216" s="413" t="s">
        <v>5332</v>
      </c>
      <c r="E3216" s="413" t="s">
        <v>250</v>
      </c>
      <c r="F3216" s="413" t="s">
        <v>5474</v>
      </c>
      <c r="G3216" s="413">
        <v>0</v>
      </c>
      <c r="H3216" s="421" t="s">
        <v>1442</v>
      </c>
      <c r="I3216" s="413">
        <v>100</v>
      </c>
      <c r="J3216" s="450">
        <v>44677</v>
      </c>
      <c r="K3216" s="451"/>
      <c r="L3216" s="452">
        <v>41392</v>
      </c>
      <c r="M3216" s="413" t="s">
        <v>381</v>
      </c>
      <c r="N3216" s="413" t="s">
        <v>144</v>
      </c>
      <c r="O3216" s="418"/>
      <c r="P3216" s="421" t="s">
        <v>1442</v>
      </c>
      <c r="Q3216" s="413"/>
      <c r="R3216" s="64"/>
      <c r="S3216" s="413" t="s">
        <v>398</v>
      </c>
      <c r="T3216" s="413"/>
      <c r="U3216" s="413" t="s">
        <v>5473</v>
      </c>
      <c r="V3216" s="413"/>
      <c r="W3216" s="413"/>
      <c r="X3216" s="445" t="s">
        <v>1656</v>
      </c>
      <c r="Y3216" s="43"/>
      <c r="Z3216" s="43"/>
      <c r="AA3216" s="43"/>
      <c r="AB3216" s="43"/>
      <c r="AC3216" s="43"/>
      <c r="AD3216" s="43"/>
      <c r="AE3216" s="43"/>
      <c r="AF3216" s="43"/>
      <c r="AG3216" s="43"/>
      <c r="AH3216" s="43"/>
      <c r="AI3216" s="43"/>
      <c r="AJ3216" s="43"/>
      <c r="AK3216" s="43"/>
      <c r="AL3216" s="43"/>
      <c r="AM3216" s="43"/>
      <c r="AN3216" s="43"/>
      <c r="AO3216" s="43"/>
      <c r="AP3216" s="43"/>
      <c r="AQ3216" s="43"/>
      <c r="AR3216" s="43"/>
      <c r="AS3216" s="43"/>
      <c r="AT3216" s="43"/>
      <c r="AU3216" s="43"/>
      <c r="AV3216" s="43"/>
      <c r="AW3216" s="43"/>
      <c r="AX3216" s="43"/>
      <c r="AY3216" s="43"/>
      <c r="AZ3216" s="43"/>
      <c r="BA3216" s="43"/>
      <c r="BB3216" s="43"/>
      <c r="BC3216" s="43"/>
      <c r="BD3216" s="43"/>
      <c r="BE3216" s="43"/>
      <c r="BF3216" s="43"/>
      <c r="BG3216" s="43"/>
      <c r="BH3216" s="43"/>
      <c r="BI3216" s="43"/>
      <c r="BJ3216" s="43"/>
      <c r="BK3216" s="43"/>
      <c r="BL3216" s="43"/>
      <c r="BM3216" s="43"/>
      <c r="BN3216" s="43"/>
      <c r="BO3216" s="43"/>
      <c r="BP3216" s="43"/>
      <c r="BQ3216" s="43"/>
    </row>
    <row r="3217" spans="1:69" ht="22.9" customHeight="1">
      <c r="A3217" s="412" t="s">
        <v>5471</v>
      </c>
      <c r="B3217" s="413" t="s">
        <v>5472</v>
      </c>
      <c r="C3217" s="866">
        <v>103104</v>
      </c>
      <c r="D3217" s="413" t="s">
        <v>477</v>
      </c>
      <c r="E3217" s="413" t="s">
        <v>178</v>
      </c>
      <c r="F3217" s="413" t="s">
        <v>5474</v>
      </c>
      <c r="G3217" s="413">
        <v>0</v>
      </c>
      <c r="H3217" s="421" t="s">
        <v>1444</v>
      </c>
      <c r="I3217" s="413">
        <v>100</v>
      </c>
      <c r="J3217" s="450">
        <v>44685</v>
      </c>
      <c r="K3217" s="451"/>
      <c r="L3217" s="452">
        <v>19725</v>
      </c>
      <c r="M3217" s="413" t="s">
        <v>164</v>
      </c>
      <c r="N3217" s="413" t="s">
        <v>144</v>
      </c>
      <c r="O3217" s="418"/>
      <c r="P3217" s="421" t="s">
        <v>1444</v>
      </c>
      <c r="Q3217" s="413"/>
      <c r="R3217" s="413">
        <v>256413352891</v>
      </c>
      <c r="S3217" s="413" t="s">
        <v>398</v>
      </c>
      <c r="T3217" s="413"/>
      <c r="U3217" s="413" t="s">
        <v>5473</v>
      </c>
      <c r="V3217" s="413"/>
      <c r="W3217" s="413"/>
      <c r="X3217" s="445" t="s">
        <v>1656</v>
      </c>
      <c r="Y3217" s="43"/>
      <c r="Z3217" s="43"/>
      <c r="AA3217" s="43"/>
      <c r="AB3217" s="43"/>
      <c r="AC3217" s="43"/>
      <c r="AD3217" s="43"/>
      <c r="AE3217" s="43"/>
      <c r="AF3217" s="43"/>
      <c r="AG3217" s="43"/>
      <c r="AH3217" s="43"/>
      <c r="AI3217" s="43"/>
      <c r="AJ3217" s="43"/>
      <c r="AK3217" s="43"/>
      <c r="AL3217" s="43"/>
      <c r="AM3217" s="43"/>
      <c r="AN3217" s="43"/>
      <c r="AO3217" s="43"/>
      <c r="AP3217" s="43"/>
      <c r="AQ3217" s="43"/>
      <c r="AR3217" s="43"/>
      <c r="AS3217" s="43"/>
      <c r="AT3217" s="43"/>
      <c r="AU3217" s="43"/>
      <c r="AV3217" s="43"/>
      <c r="AW3217" s="43"/>
      <c r="AX3217" s="43"/>
      <c r="AY3217" s="43"/>
      <c r="AZ3217" s="43"/>
      <c r="BA3217" s="43"/>
      <c r="BB3217" s="43"/>
      <c r="BC3217" s="43"/>
      <c r="BD3217" s="43"/>
      <c r="BE3217" s="43"/>
      <c r="BF3217" s="43"/>
      <c r="BG3217" s="43"/>
      <c r="BH3217" s="43"/>
      <c r="BI3217" s="43"/>
      <c r="BJ3217" s="43"/>
      <c r="BK3217" s="43"/>
      <c r="BL3217" s="43"/>
      <c r="BM3217" s="43"/>
      <c r="BN3217" s="43"/>
      <c r="BO3217" s="43"/>
      <c r="BP3217" s="43"/>
      <c r="BQ3217" s="43"/>
    </row>
    <row r="3218" spans="1:69" ht="22.9" customHeight="1">
      <c r="A3218" s="412" t="s">
        <v>5471</v>
      </c>
      <c r="B3218" s="413" t="s">
        <v>5472</v>
      </c>
      <c r="C3218" s="866">
        <v>103105</v>
      </c>
      <c r="D3218" s="413" t="s">
        <v>5190</v>
      </c>
      <c r="E3218" s="413" t="s">
        <v>253</v>
      </c>
      <c r="F3218" s="413" t="s">
        <v>5474</v>
      </c>
      <c r="G3218" s="413">
        <v>0</v>
      </c>
      <c r="H3218" s="421" t="s">
        <v>1442</v>
      </c>
      <c r="I3218" s="413">
        <v>100</v>
      </c>
      <c r="J3218" s="450">
        <v>44685</v>
      </c>
      <c r="K3218" s="451"/>
      <c r="L3218" s="452">
        <v>41400</v>
      </c>
      <c r="M3218" s="413" t="s">
        <v>186</v>
      </c>
      <c r="N3218" s="413" t="s">
        <v>144</v>
      </c>
      <c r="O3218" s="418"/>
      <c r="P3218" s="421" t="s">
        <v>1442</v>
      </c>
      <c r="Q3218" s="413"/>
      <c r="R3218" s="64"/>
      <c r="S3218" s="413" t="s">
        <v>398</v>
      </c>
      <c r="T3218" s="413"/>
      <c r="U3218" s="413" t="s">
        <v>5473</v>
      </c>
      <c r="V3218" s="413"/>
      <c r="W3218" s="413"/>
      <c r="X3218" s="445" t="s">
        <v>1656</v>
      </c>
      <c r="Y3218" s="43"/>
      <c r="Z3218" s="43"/>
      <c r="AA3218" s="43"/>
      <c r="AB3218" s="43"/>
      <c r="AC3218" s="43"/>
      <c r="AD3218" s="43"/>
      <c r="AE3218" s="43"/>
      <c r="AF3218" s="43"/>
      <c r="AG3218" s="43"/>
      <c r="AH3218" s="43"/>
      <c r="AI3218" s="43"/>
      <c r="AJ3218" s="43"/>
      <c r="AK3218" s="43"/>
      <c r="AL3218" s="43"/>
      <c r="AM3218" s="43"/>
      <c r="AN3218" s="43"/>
      <c r="AO3218" s="43"/>
      <c r="AP3218" s="43"/>
      <c r="AQ3218" s="43"/>
      <c r="AR3218" s="43"/>
      <c r="AS3218" s="43"/>
      <c r="AT3218" s="43"/>
      <c r="AU3218" s="43"/>
      <c r="AV3218" s="43"/>
      <c r="AW3218" s="43"/>
      <c r="AX3218" s="43"/>
      <c r="AY3218" s="43"/>
      <c r="AZ3218" s="43"/>
      <c r="BA3218" s="43"/>
      <c r="BB3218" s="43"/>
      <c r="BC3218" s="43"/>
      <c r="BD3218" s="43"/>
      <c r="BE3218" s="43"/>
      <c r="BF3218" s="43"/>
      <c r="BG3218" s="43"/>
      <c r="BH3218" s="43"/>
      <c r="BI3218" s="43"/>
      <c r="BJ3218" s="43"/>
      <c r="BK3218" s="43"/>
      <c r="BL3218" s="43"/>
      <c r="BM3218" s="43"/>
      <c r="BN3218" s="43"/>
      <c r="BO3218" s="43"/>
      <c r="BP3218" s="43"/>
      <c r="BQ3218" s="43"/>
    </row>
    <row r="3219" spans="1:69" ht="22.9" customHeight="1">
      <c r="A3219" s="412" t="s">
        <v>5471</v>
      </c>
      <c r="B3219" s="413" t="s">
        <v>5472</v>
      </c>
      <c r="C3219" s="866">
        <v>103106</v>
      </c>
      <c r="D3219" s="413" t="s">
        <v>713</v>
      </c>
      <c r="E3219" s="413" t="s">
        <v>767</v>
      </c>
      <c r="F3219" s="413" t="s">
        <v>5474</v>
      </c>
      <c r="G3219" s="413">
        <v>0</v>
      </c>
      <c r="H3219" s="421" t="s">
        <v>1444</v>
      </c>
      <c r="I3219" s="413">
        <v>100</v>
      </c>
      <c r="J3219" s="450">
        <v>44685</v>
      </c>
      <c r="K3219" s="451"/>
      <c r="L3219" s="452">
        <v>41400</v>
      </c>
      <c r="M3219" s="413" t="s">
        <v>193</v>
      </c>
      <c r="N3219" s="413" t="s">
        <v>144</v>
      </c>
      <c r="O3219" s="418"/>
      <c r="P3219" s="421" t="s">
        <v>1444</v>
      </c>
      <c r="Q3219" s="413"/>
      <c r="R3219" s="64"/>
      <c r="S3219" s="413" t="s">
        <v>398</v>
      </c>
      <c r="T3219" s="413"/>
      <c r="U3219" s="413" t="s">
        <v>5473</v>
      </c>
      <c r="V3219" s="413"/>
      <c r="W3219" s="413"/>
      <c r="X3219" s="445" t="s">
        <v>1656</v>
      </c>
      <c r="Y3219" s="43"/>
      <c r="Z3219" s="43"/>
      <c r="AA3219" s="43"/>
      <c r="AB3219" s="43"/>
      <c r="AC3219" s="43"/>
      <c r="AD3219" s="43"/>
      <c r="AE3219" s="43"/>
      <c r="AF3219" s="43"/>
      <c r="AG3219" s="43"/>
      <c r="AH3219" s="43"/>
      <c r="AI3219" s="43"/>
      <c r="AJ3219" s="43"/>
      <c r="AK3219" s="43"/>
      <c r="AL3219" s="43"/>
      <c r="AM3219" s="43"/>
      <c r="AN3219" s="43"/>
      <c r="AO3219" s="43"/>
      <c r="AP3219" s="43"/>
      <c r="AQ3219" s="43"/>
      <c r="AR3219" s="43"/>
      <c r="AS3219" s="43"/>
      <c r="AT3219" s="43"/>
      <c r="AU3219" s="43"/>
      <c r="AV3219" s="43"/>
      <c r="AW3219" s="43"/>
      <c r="AX3219" s="43"/>
      <c r="AY3219" s="43"/>
      <c r="AZ3219" s="43"/>
      <c r="BA3219" s="43"/>
      <c r="BB3219" s="43"/>
      <c r="BC3219" s="43"/>
      <c r="BD3219" s="43"/>
      <c r="BE3219" s="43"/>
      <c r="BF3219" s="43"/>
      <c r="BG3219" s="43"/>
      <c r="BH3219" s="43"/>
      <c r="BI3219" s="43"/>
      <c r="BJ3219" s="43"/>
      <c r="BK3219" s="43"/>
      <c r="BL3219" s="43"/>
      <c r="BM3219" s="43"/>
      <c r="BN3219" s="43"/>
      <c r="BO3219" s="43"/>
      <c r="BP3219" s="43"/>
      <c r="BQ3219" s="43"/>
    </row>
    <row r="3220" spans="1:69" ht="22.9" customHeight="1">
      <c r="A3220" s="412" t="s">
        <v>5471</v>
      </c>
      <c r="B3220" s="413" t="s">
        <v>5472</v>
      </c>
      <c r="C3220" s="866">
        <v>103107</v>
      </c>
      <c r="D3220" s="413" t="s">
        <v>499</v>
      </c>
      <c r="E3220" s="413" t="s">
        <v>266</v>
      </c>
      <c r="F3220" s="413" t="s">
        <v>5474</v>
      </c>
      <c r="G3220" s="413">
        <v>0</v>
      </c>
      <c r="H3220" s="421" t="s">
        <v>1442</v>
      </c>
      <c r="I3220" s="413">
        <v>100</v>
      </c>
      <c r="J3220" s="450">
        <v>44685</v>
      </c>
      <c r="K3220" s="451"/>
      <c r="L3220" s="452">
        <v>41400</v>
      </c>
      <c r="M3220" s="413" t="s">
        <v>5314</v>
      </c>
      <c r="N3220" s="413" t="s">
        <v>144</v>
      </c>
      <c r="O3220" s="418"/>
      <c r="P3220" s="421" t="s">
        <v>1442</v>
      </c>
      <c r="Q3220" s="413"/>
      <c r="R3220" s="64"/>
      <c r="S3220" s="413" t="s">
        <v>398</v>
      </c>
      <c r="T3220" s="413"/>
      <c r="U3220" s="413" t="s">
        <v>5473</v>
      </c>
      <c r="V3220" s="413"/>
      <c r="W3220" s="413"/>
      <c r="X3220" s="445" t="s">
        <v>1656</v>
      </c>
      <c r="Y3220" s="43"/>
      <c r="Z3220" s="43"/>
      <c r="AA3220" s="43"/>
      <c r="AB3220" s="43"/>
      <c r="AC3220" s="43"/>
      <c r="AD3220" s="43"/>
      <c r="AE3220" s="43"/>
      <c r="AF3220" s="43"/>
      <c r="AG3220" s="43"/>
      <c r="AH3220" s="43"/>
      <c r="AI3220" s="43"/>
      <c r="AJ3220" s="43"/>
      <c r="AK3220" s="43"/>
      <c r="AL3220" s="43"/>
      <c r="AM3220" s="43"/>
      <c r="AN3220" s="43"/>
      <c r="AO3220" s="43"/>
      <c r="AP3220" s="43"/>
      <c r="AQ3220" s="43"/>
      <c r="AR3220" s="43"/>
      <c r="AS3220" s="43"/>
      <c r="AT3220" s="43"/>
      <c r="AU3220" s="43"/>
      <c r="AV3220" s="43"/>
      <c r="AW3220" s="43"/>
      <c r="AX3220" s="43"/>
      <c r="AY3220" s="43"/>
      <c r="AZ3220" s="43"/>
      <c r="BA3220" s="43"/>
      <c r="BB3220" s="43"/>
      <c r="BC3220" s="43"/>
      <c r="BD3220" s="43"/>
      <c r="BE3220" s="43"/>
      <c r="BF3220" s="43"/>
      <c r="BG3220" s="43"/>
      <c r="BH3220" s="43"/>
      <c r="BI3220" s="43"/>
      <c r="BJ3220" s="43"/>
      <c r="BK3220" s="43"/>
      <c r="BL3220" s="43"/>
      <c r="BM3220" s="43"/>
      <c r="BN3220" s="43"/>
      <c r="BO3220" s="43"/>
      <c r="BP3220" s="43"/>
      <c r="BQ3220" s="43"/>
    </row>
    <row r="3221" spans="1:69" ht="22.9" customHeight="1">
      <c r="A3221" s="412" t="s">
        <v>5471</v>
      </c>
      <c r="B3221" s="413" t="s">
        <v>5472</v>
      </c>
      <c r="C3221" s="866">
        <v>103108</v>
      </c>
      <c r="D3221" s="413" t="s">
        <v>342</v>
      </c>
      <c r="E3221" s="413" t="s">
        <v>1546</v>
      </c>
      <c r="F3221" s="413" t="s">
        <v>389</v>
      </c>
      <c r="G3221" s="413">
        <v>0</v>
      </c>
      <c r="H3221" s="421" t="s">
        <v>1442</v>
      </c>
      <c r="I3221" s="413">
        <v>100</v>
      </c>
      <c r="J3221" s="450">
        <v>44685</v>
      </c>
      <c r="K3221" s="451"/>
      <c r="L3221" s="452">
        <v>41400</v>
      </c>
      <c r="M3221" s="413" t="s">
        <v>262</v>
      </c>
      <c r="N3221" s="413" t="s">
        <v>144</v>
      </c>
      <c r="O3221" s="418"/>
      <c r="P3221" s="421" t="s">
        <v>1442</v>
      </c>
      <c r="Q3221" s="413"/>
      <c r="R3221" s="64"/>
      <c r="S3221" s="413" t="s">
        <v>398</v>
      </c>
      <c r="T3221" s="413"/>
      <c r="U3221" s="413" t="s">
        <v>5473</v>
      </c>
      <c r="V3221" s="413"/>
      <c r="W3221" s="413"/>
      <c r="X3221" s="445" t="s">
        <v>1656</v>
      </c>
      <c r="Y3221" s="43"/>
      <c r="Z3221" s="43"/>
      <c r="AA3221" s="43"/>
      <c r="AB3221" s="43"/>
      <c r="AC3221" s="43"/>
      <c r="AD3221" s="43"/>
      <c r="AE3221" s="43"/>
      <c r="AF3221" s="43"/>
      <c r="AG3221" s="43"/>
      <c r="AH3221" s="43"/>
      <c r="AI3221" s="43"/>
      <c r="AJ3221" s="43"/>
      <c r="AK3221" s="43"/>
      <c r="AL3221" s="43"/>
      <c r="AM3221" s="43"/>
      <c r="AN3221" s="43"/>
      <c r="AO3221" s="43"/>
      <c r="AP3221" s="43"/>
      <c r="AQ3221" s="43"/>
      <c r="AR3221" s="43"/>
      <c r="AS3221" s="43"/>
      <c r="AT3221" s="43"/>
      <c r="AU3221" s="43"/>
      <c r="AV3221" s="43"/>
      <c r="AW3221" s="43"/>
      <c r="AX3221" s="43"/>
      <c r="AY3221" s="43"/>
      <c r="AZ3221" s="43"/>
      <c r="BA3221" s="43"/>
      <c r="BB3221" s="43"/>
      <c r="BC3221" s="43"/>
      <c r="BD3221" s="43"/>
      <c r="BE3221" s="43"/>
      <c r="BF3221" s="43"/>
      <c r="BG3221" s="43"/>
      <c r="BH3221" s="43"/>
      <c r="BI3221" s="43"/>
      <c r="BJ3221" s="43"/>
      <c r="BK3221" s="43"/>
      <c r="BL3221" s="43"/>
      <c r="BM3221" s="43"/>
      <c r="BN3221" s="43"/>
      <c r="BO3221" s="43"/>
      <c r="BP3221" s="43"/>
      <c r="BQ3221" s="43"/>
    </row>
    <row r="3222" spans="1:69" ht="22.9" customHeight="1">
      <c r="A3222" s="412" t="s">
        <v>5471</v>
      </c>
      <c r="B3222" s="413" t="s">
        <v>5472</v>
      </c>
      <c r="C3222" s="866">
        <v>103109</v>
      </c>
      <c r="D3222" s="413" t="s">
        <v>5415</v>
      </c>
      <c r="E3222" s="413" t="s">
        <v>5414</v>
      </c>
      <c r="F3222" s="413" t="s">
        <v>5474</v>
      </c>
      <c r="G3222" s="413">
        <v>0</v>
      </c>
      <c r="H3222" s="421" t="s">
        <v>1442</v>
      </c>
      <c r="I3222" s="413">
        <v>100</v>
      </c>
      <c r="J3222" s="450">
        <v>44685</v>
      </c>
      <c r="K3222" s="451"/>
      <c r="L3222" s="452">
        <v>41400</v>
      </c>
      <c r="M3222" s="413" t="s">
        <v>219</v>
      </c>
      <c r="N3222" s="413" t="s">
        <v>144</v>
      </c>
      <c r="O3222" s="418"/>
      <c r="P3222" s="421" t="s">
        <v>1442</v>
      </c>
      <c r="Q3222" s="413"/>
      <c r="R3222" s="64"/>
      <c r="S3222" s="413" t="s">
        <v>398</v>
      </c>
      <c r="T3222" s="413"/>
      <c r="U3222" s="413" t="s">
        <v>5473</v>
      </c>
      <c r="V3222" s="413"/>
      <c r="W3222" s="413"/>
      <c r="X3222" s="445" t="s">
        <v>1656</v>
      </c>
      <c r="Y3222" s="43"/>
      <c r="Z3222" s="43"/>
      <c r="AA3222" s="43"/>
      <c r="AB3222" s="43"/>
      <c r="AC3222" s="43"/>
      <c r="AD3222" s="43"/>
      <c r="AE3222" s="43"/>
      <c r="AF3222" s="43"/>
      <c r="AG3222" s="43"/>
      <c r="AH3222" s="43"/>
      <c r="AI3222" s="43"/>
      <c r="AJ3222" s="43"/>
      <c r="AK3222" s="43"/>
      <c r="AL3222" s="43"/>
      <c r="AM3222" s="43"/>
      <c r="AN3222" s="43"/>
      <c r="AO3222" s="43"/>
      <c r="AP3222" s="43"/>
      <c r="AQ3222" s="43"/>
      <c r="AR3222" s="43"/>
      <c r="AS3222" s="43"/>
      <c r="AT3222" s="43"/>
      <c r="AU3222" s="43"/>
      <c r="AV3222" s="43"/>
      <c r="AW3222" s="43"/>
      <c r="AX3222" s="43"/>
      <c r="AY3222" s="43"/>
      <c r="AZ3222" s="43"/>
      <c r="BA3222" s="43"/>
      <c r="BB3222" s="43"/>
      <c r="BC3222" s="43"/>
      <c r="BD3222" s="43"/>
      <c r="BE3222" s="43"/>
      <c r="BF3222" s="43"/>
      <c r="BG3222" s="43"/>
      <c r="BH3222" s="43"/>
      <c r="BI3222" s="43"/>
      <c r="BJ3222" s="43"/>
      <c r="BK3222" s="43"/>
      <c r="BL3222" s="43"/>
      <c r="BM3222" s="43"/>
      <c r="BN3222" s="43"/>
      <c r="BO3222" s="43"/>
      <c r="BP3222" s="43"/>
      <c r="BQ3222" s="43"/>
    </row>
    <row r="3223" spans="1:69" ht="22.9" customHeight="1">
      <c r="A3223" s="412" t="s">
        <v>5471</v>
      </c>
      <c r="B3223" s="413" t="s">
        <v>5472</v>
      </c>
      <c r="C3223" s="866">
        <v>103112</v>
      </c>
      <c r="D3223" s="413" t="s">
        <v>490</v>
      </c>
      <c r="E3223" s="413" t="s">
        <v>172</v>
      </c>
      <c r="F3223" s="413" t="s">
        <v>5474</v>
      </c>
      <c r="G3223" s="413">
        <v>0</v>
      </c>
      <c r="H3223" s="421" t="s">
        <v>1256</v>
      </c>
      <c r="I3223" s="413">
        <v>100</v>
      </c>
      <c r="J3223" s="450">
        <v>44691</v>
      </c>
      <c r="K3223" s="451"/>
      <c r="L3223" s="452">
        <v>41406</v>
      </c>
      <c r="M3223" s="413" t="s">
        <v>5416</v>
      </c>
      <c r="N3223" s="413" t="s">
        <v>144</v>
      </c>
      <c r="O3223" s="418"/>
      <c r="P3223" s="421" t="s">
        <v>1256</v>
      </c>
      <c r="Q3223" s="413"/>
      <c r="R3223" s="64"/>
      <c r="S3223" s="413" t="s">
        <v>398</v>
      </c>
      <c r="T3223" s="413"/>
      <c r="U3223" s="413" t="s">
        <v>5473</v>
      </c>
      <c r="V3223" s="413"/>
      <c r="W3223" s="413"/>
      <c r="X3223" s="445" t="s">
        <v>1656</v>
      </c>
      <c r="Y3223" s="43"/>
      <c r="Z3223" s="43"/>
      <c r="AA3223" s="43"/>
      <c r="AB3223" s="43"/>
      <c r="AC3223" s="43"/>
      <c r="AD3223" s="43"/>
      <c r="AE3223" s="43"/>
      <c r="AF3223" s="43"/>
      <c r="AG3223" s="43"/>
      <c r="AH3223" s="43"/>
      <c r="AI3223" s="43"/>
      <c r="AJ3223" s="43"/>
      <c r="AK3223" s="43"/>
      <c r="AL3223" s="43"/>
      <c r="AM3223" s="43"/>
      <c r="AN3223" s="43"/>
      <c r="AO3223" s="43"/>
      <c r="AP3223" s="43"/>
      <c r="AQ3223" s="43"/>
      <c r="AR3223" s="43"/>
      <c r="AS3223" s="43"/>
      <c r="AT3223" s="43"/>
      <c r="AU3223" s="43"/>
      <c r="AV3223" s="43"/>
      <c r="AW3223" s="43"/>
      <c r="AX3223" s="43"/>
      <c r="AY3223" s="43"/>
      <c r="AZ3223" s="43"/>
      <c r="BA3223" s="43"/>
      <c r="BB3223" s="43"/>
      <c r="BC3223" s="43"/>
      <c r="BD3223" s="43"/>
      <c r="BE3223" s="43"/>
      <c r="BF3223" s="43"/>
      <c r="BG3223" s="43"/>
      <c r="BH3223" s="43"/>
      <c r="BI3223" s="43"/>
      <c r="BJ3223" s="43"/>
      <c r="BK3223" s="43"/>
      <c r="BL3223" s="43"/>
      <c r="BM3223" s="43"/>
      <c r="BN3223" s="43"/>
      <c r="BO3223" s="43"/>
      <c r="BP3223" s="43"/>
      <c r="BQ3223" s="43"/>
    </row>
    <row r="3224" spans="1:69" ht="22.9" customHeight="1">
      <c r="A3224" s="412" t="s">
        <v>5471</v>
      </c>
      <c r="B3224" s="413" t="s">
        <v>5472</v>
      </c>
      <c r="C3224" s="866">
        <v>103113</v>
      </c>
      <c r="D3224" s="413" t="s">
        <v>5417</v>
      </c>
      <c r="E3224" s="413" t="s">
        <v>599</v>
      </c>
      <c r="F3224" s="413" t="s">
        <v>5474</v>
      </c>
      <c r="G3224" s="413">
        <v>0</v>
      </c>
      <c r="H3224" s="421" t="s">
        <v>952</v>
      </c>
      <c r="I3224" s="413">
        <v>100</v>
      </c>
      <c r="J3224" s="450">
        <v>44691</v>
      </c>
      <c r="K3224" s="451"/>
      <c r="L3224" s="452">
        <v>41406</v>
      </c>
      <c r="M3224" s="413" t="s">
        <v>169</v>
      </c>
      <c r="N3224" s="413" t="s">
        <v>144</v>
      </c>
      <c r="O3224" s="418"/>
      <c r="P3224" s="421" t="s">
        <v>952</v>
      </c>
      <c r="Q3224" s="413"/>
      <c r="R3224" s="64"/>
      <c r="S3224" s="413" t="s">
        <v>398</v>
      </c>
      <c r="T3224" s="413"/>
      <c r="U3224" s="413" t="s">
        <v>5473</v>
      </c>
      <c r="V3224" s="413"/>
      <c r="W3224" s="413"/>
      <c r="X3224" s="445" t="s">
        <v>1656</v>
      </c>
      <c r="Y3224" s="43"/>
      <c r="Z3224" s="43"/>
      <c r="AA3224" s="43"/>
      <c r="AB3224" s="43"/>
      <c r="AC3224" s="43"/>
      <c r="AD3224" s="43"/>
      <c r="AE3224" s="43"/>
      <c r="AF3224" s="43"/>
      <c r="AG3224" s="43"/>
      <c r="AH3224" s="43"/>
      <c r="AI3224" s="43"/>
      <c r="AJ3224" s="43"/>
      <c r="AK3224" s="43"/>
      <c r="AL3224" s="43"/>
      <c r="AM3224" s="43"/>
      <c r="AN3224" s="43"/>
      <c r="AO3224" s="43"/>
      <c r="AP3224" s="43"/>
      <c r="AQ3224" s="43"/>
      <c r="AR3224" s="43"/>
      <c r="AS3224" s="43"/>
      <c r="AT3224" s="43"/>
      <c r="AU3224" s="43"/>
      <c r="AV3224" s="43"/>
      <c r="AW3224" s="43"/>
      <c r="AX3224" s="43"/>
      <c r="AY3224" s="43"/>
      <c r="AZ3224" s="43"/>
      <c r="BA3224" s="43"/>
      <c r="BB3224" s="43"/>
      <c r="BC3224" s="43"/>
      <c r="BD3224" s="43"/>
      <c r="BE3224" s="43"/>
      <c r="BF3224" s="43"/>
      <c r="BG3224" s="43"/>
      <c r="BH3224" s="43"/>
      <c r="BI3224" s="43"/>
      <c r="BJ3224" s="43"/>
      <c r="BK3224" s="43"/>
      <c r="BL3224" s="43"/>
      <c r="BM3224" s="43"/>
      <c r="BN3224" s="43"/>
      <c r="BO3224" s="43"/>
      <c r="BP3224" s="43"/>
      <c r="BQ3224" s="43"/>
    </row>
    <row r="3225" spans="1:69" ht="22.9" customHeight="1">
      <c r="A3225" s="412" t="s">
        <v>5471</v>
      </c>
      <c r="B3225" s="413" t="s">
        <v>5472</v>
      </c>
      <c r="C3225" s="866">
        <v>103118</v>
      </c>
      <c r="D3225" s="413" t="s">
        <v>448</v>
      </c>
      <c r="E3225" s="413" t="s">
        <v>307</v>
      </c>
      <c r="F3225" s="413" t="s">
        <v>5474</v>
      </c>
      <c r="G3225" s="413">
        <v>0</v>
      </c>
      <c r="H3225" s="421" t="s">
        <v>952</v>
      </c>
      <c r="I3225" s="413">
        <v>100</v>
      </c>
      <c r="J3225" s="450">
        <v>44699</v>
      </c>
      <c r="K3225" s="451"/>
      <c r="L3225" s="452">
        <v>41414</v>
      </c>
      <c r="M3225" s="413" t="s">
        <v>169</v>
      </c>
      <c r="N3225" s="413" t="s">
        <v>144</v>
      </c>
      <c r="O3225" s="418"/>
      <c r="P3225" s="421" t="s">
        <v>952</v>
      </c>
      <c r="Q3225" s="413"/>
      <c r="R3225" s="64"/>
      <c r="S3225" s="413" t="s">
        <v>398</v>
      </c>
      <c r="T3225" s="413"/>
      <c r="U3225" s="413" t="s">
        <v>5473</v>
      </c>
      <c r="V3225" s="413"/>
      <c r="W3225" s="413"/>
      <c r="X3225" s="445" t="s">
        <v>1656</v>
      </c>
      <c r="Y3225" s="43"/>
      <c r="Z3225" s="43"/>
      <c r="AA3225" s="43"/>
      <c r="AB3225" s="43"/>
      <c r="AC3225" s="43"/>
      <c r="AD3225" s="43"/>
      <c r="AE3225" s="43"/>
      <c r="AF3225" s="43"/>
      <c r="AG3225" s="43"/>
      <c r="AH3225" s="43"/>
      <c r="AI3225" s="43"/>
      <c r="AJ3225" s="43"/>
      <c r="AK3225" s="43"/>
      <c r="AL3225" s="43"/>
      <c r="AM3225" s="43"/>
      <c r="AN3225" s="43"/>
      <c r="AO3225" s="43"/>
      <c r="AP3225" s="43"/>
      <c r="AQ3225" s="43"/>
      <c r="AR3225" s="43"/>
      <c r="AS3225" s="43"/>
      <c r="AT3225" s="43"/>
      <c r="AU3225" s="43"/>
      <c r="AV3225" s="43"/>
      <c r="AW3225" s="43"/>
      <c r="AX3225" s="43"/>
      <c r="AY3225" s="43"/>
      <c r="AZ3225" s="43"/>
      <c r="BA3225" s="43"/>
      <c r="BB3225" s="43"/>
      <c r="BC3225" s="43"/>
      <c r="BD3225" s="43"/>
      <c r="BE3225" s="43"/>
      <c r="BF3225" s="43"/>
      <c r="BG3225" s="43"/>
      <c r="BH3225" s="43"/>
      <c r="BI3225" s="43"/>
      <c r="BJ3225" s="43"/>
      <c r="BK3225" s="43"/>
      <c r="BL3225" s="43"/>
      <c r="BM3225" s="43"/>
      <c r="BN3225" s="43"/>
      <c r="BO3225" s="43"/>
      <c r="BP3225" s="43"/>
      <c r="BQ3225" s="43"/>
    </row>
    <row r="3226" spans="1:69" ht="22.9" customHeight="1">
      <c r="A3226" s="412" t="s">
        <v>5471</v>
      </c>
      <c r="B3226" s="413" t="s">
        <v>5472</v>
      </c>
      <c r="C3226" s="866">
        <v>103119</v>
      </c>
      <c r="D3226" s="413" t="s">
        <v>425</v>
      </c>
      <c r="E3226" s="413" t="s">
        <v>243</v>
      </c>
      <c r="F3226" s="413" t="s">
        <v>5474</v>
      </c>
      <c r="G3226" s="413">
        <v>0</v>
      </c>
      <c r="H3226" s="421" t="s">
        <v>1444</v>
      </c>
      <c r="I3226" s="413">
        <v>100</v>
      </c>
      <c r="J3226" s="450">
        <v>44704</v>
      </c>
      <c r="K3226" s="451"/>
      <c r="L3226" s="452">
        <v>41419</v>
      </c>
      <c r="M3226" s="413" t="s">
        <v>268</v>
      </c>
      <c r="N3226" s="413" t="s">
        <v>144</v>
      </c>
      <c r="O3226" s="418"/>
      <c r="P3226" s="421" t="s">
        <v>1444</v>
      </c>
      <c r="Q3226" s="413"/>
      <c r="R3226" s="64"/>
      <c r="S3226" s="413" t="s">
        <v>398</v>
      </c>
      <c r="T3226" s="413"/>
      <c r="U3226" s="413" t="s">
        <v>5473</v>
      </c>
      <c r="V3226" s="413"/>
      <c r="W3226" s="413"/>
      <c r="X3226" s="445" t="s">
        <v>1656</v>
      </c>
      <c r="Y3226" s="43"/>
      <c r="Z3226" s="43"/>
      <c r="AA3226" s="43"/>
      <c r="AB3226" s="43"/>
      <c r="AC3226" s="43"/>
      <c r="AD3226" s="43"/>
      <c r="AE3226" s="43"/>
      <c r="AF3226" s="43"/>
      <c r="AG3226" s="43"/>
      <c r="AH3226" s="43"/>
      <c r="AI3226" s="43"/>
      <c r="AJ3226" s="43"/>
      <c r="AK3226" s="43"/>
      <c r="AL3226" s="43"/>
      <c r="AM3226" s="43"/>
      <c r="AN3226" s="43"/>
      <c r="AO3226" s="43"/>
      <c r="AP3226" s="43"/>
      <c r="AQ3226" s="43"/>
      <c r="AR3226" s="43"/>
      <c r="AS3226" s="43"/>
      <c r="AT3226" s="43"/>
      <c r="AU3226" s="43"/>
      <c r="AV3226" s="43"/>
      <c r="AW3226" s="43"/>
      <c r="AX3226" s="43"/>
      <c r="AY3226" s="43"/>
      <c r="AZ3226" s="43"/>
      <c r="BA3226" s="43"/>
      <c r="BB3226" s="43"/>
      <c r="BC3226" s="43"/>
      <c r="BD3226" s="43"/>
      <c r="BE3226" s="43"/>
      <c r="BF3226" s="43"/>
      <c r="BG3226" s="43"/>
      <c r="BH3226" s="43"/>
      <c r="BI3226" s="43"/>
      <c r="BJ3226" s="43"/>
      <c r="BK3226" s="43"/>
      <c r="BL3226" s="43"/>
      <c r="BM3226" s="43"/>
      <c r="BN3226" s="43"/>
      <c r="BO3226" s="43"/>
      <c r="BP3226" s="43"/>
      <c r="BQ3226" s="43"/>
    </row>
    <row r="3227" spans="1:69" ht="22.9" customHeight="1">
      <c r="A3227" s="412" t="s">
        <v>5471</v>
      </c>
      <c r="B3227" s="413" t="s">
        <v>5472</v>
      </c>
      <c r="C3227" s="866">
        <v>103121</v>
      </c>
      <c r="D3227" s="413" t="s">
        <v>344</v>
      </c>
      <c r="E3227" s="413" t="s">
        <v>766</v>
      </c>
      <c r="F3227" s="413" t="s">
        <v>5474</v>
      </c>
      <c r="G3227" s="413">
        <v>0</v>
      </c>
      <c r="H3227" s="421" t="s">
        <v>1256</v>
      </c>
      <c r="I3227" s="413">
        <v>100</v>
      </c>
      <c r="J3227" s="450">
        <v>44721</v>
      </c>
      <c r="K3227" s="451"/>
      <c r="L3227" s="452">
        <v>41436</v>
      </c>
      <c r="M3227" s="413" t="s">
        <v>5418</v>
      </c>
      <c r="N3227" s="413" t="s">
        <v>144</v>
      </c>
      <c r="O3227" s="418"/>
      <c r="P3227" s="421" t="s">
        <v>1256</v>
      </c>
      <c r="Q3227" s="413"/>
      <c r="R3227" s="64"/>
      <c r="S3227" s="413" t="s">
        <v>398</v>
      </c>
      <c r="T3227" s="413"/>
      <c r="U3227" s="413" t="s">
        <v>5473</v>
      </c>
      <c r="V3227" s="413"/>
      <c r="W3227" s="413"/>
      <c r="X3227" s="445" t="s">
        <v>1656</v>
      </c>
      <c r="Y3227" s="43"/>
      <c r="Z3227" s="43"/>
      <c r="AA3227" s="43"/>
      <c r="AB3227" s="43"/>
      <c r="AC3227" s="43"/>
      <c r="AD3227" s="43"/>
      <c r="AE3227" s="43"/>
      <c r="AF3227" s="43"/>
      <c r="AG3227" s="43"/>
      <c r="AH3227" s="43"/>
      <c r="AI3227" s="43"/>
      <c r="AJ3227" s="43"/>
      <c r="AK3227" s="43"/>
      <c r="AL3227" s="43"/>
      <c r="AM3227" s="43"/>
      <c r="AN3227" s="43"/>
      <c r="AO3227" s="43"/>
      <c r="AP3227" s="43"/>
      <c r="AQ3227" s="43"/>
      <c r="AR3227" s="43"/>
      <c r="AS3227" s="43"/>
      <c r="AT3227" s="43"/>
      <c r="AU3227" s="43"/>
      <c r="AV3227" s="43"/>
      <c r="AW3227" s="43"/>
      <c r="AX3227" s="43"/>
      <c r="AY3227" s="43"/>
      <c r="AZ3227" s="43"/>
      <c r="BA3227" s="43"/>
      <c r="BB3227" s="43"/>
      <c r="BC3227" s="43"/>
      <c r="BD3227" s="43"/>
      <c r="BE3227" s="43"/>
      <c r="BF3227" s="43"/>
      <c r="BG3227" s="43"/>
      <c r="BH3227" s="43"/>
      <c r="BI3227" s="43"/>
      <c r="BJ3227" s="43"/>
      <c r="BK3227" s="43"/>
      <c r="BL3227" s="43"/>
      <c r="BM3227" s="43"/>
      <c r="BN3227" s="43"/>
      <c r="BO3227" s="43"/>
      <c r="BP3227" s="43"/>
      <c r="BQ3227" s="43"/>
    </row>
    <row r="3228" spans="1:69" ht="22.9" customHeight="1">
      <c r="A3228" s="412" t="s">
        <v>5471</v>
      </c>
      <c r="B3228" s="413" t="s">
        <v>5472</v>
      </c>
      <c r="C3228" s="866">
        <v>103122</v>
      </c>
      <c r="D3228" s="413" t="s">
        <v>458</v>
      </c>
      <c r="E3228" s="413" t="s">
        <v>201</v>
      </c>
      <c r="F3228" s="413" t="s">
        <v>389</v>
      </c>
      <c r="G3228" s="413">
        <v>0</v>
      </c>
      <c r="H3228" s="421" t="s">
        <v>947</v>
      </c>
      <c r="I3228" s="413">
        <v>100</v>
      </c>
      <c r="J3228" s="450">
        <v>44722</v>
      </c>
      <c r="K3228" s="451"/>
      <c r="L3228" s="452">
        <v>41437</v>
      </c>
      <c r="M3228" s="413" t="s">
        <v>272</v>
      </c>
      <c r="N3228" s="413" t="s">
        <v>144</v>
      </c>
      <c r="O3228" s="418"/>
      <c r="P3228" s="421" t="s">
        <v>947</v>
      </c>
      <c r="Q3228" s="413"/>
      <c r="R3228" s="64"/>
      <c r="S3228" s="413" t="s">
        <v>398</v>
      </c>
      <c r="T3228" s="413"/>
      <c r="U3228" s="413" t="s">
        <v>5473</v>
      </c>
      <c r="V3228" s="413"/>
      <c r="W3228" s="413"/>
      <c r="X3228" s="445" t="s">
        <v>1656</v>
      </c>
      <c r="Y3228" s="43"/>
      <c r="Z3228" s="43"/>
      <c r="AA3228" s="43"/>
      <c r="AB3228" s="43"/>
      <c r="AC3228" s="43"/>
      <c r="AD3228" s="43"/>
      <c r="AE3228" s="43"/>
      <c r="AF3228" s="43"/>
      <c r="AG3228" s="43"/>
      <c r="AH3228" s="43"/>
      <c r="AI3228" s="43"/>
      <c r="AJ3228" s="43"/>
      <c r="AK3228" s="43"/>
      <c r="AL3228" s="43"/>
      <c r="AM3228" s="43"/>
      <c r="AN3228" s="43"/>
      <c r="AO3228" s="43"/>
      <c r="AP3228" s="43"/>
      <c r="AQ3228" s="43"/>
      <c r="AR3228" s="43"/>
      <c r="AS3228" s="43"/>
      <c r="AT3228" s="43"/>
      <c r="AU3228" s="43"/>
      <c r="AV3228" s="43"/>
      <c r="AW3228" s="43"/>
      <c r="AX3228" s="43"/>
      <c r="AY3228" s="43"/>
      <c r="AZ3228" s="43"/>
      <c r="BA3228" s="43"/>
      <c r="BB3228" s="43"/>
      <c r="BC3228" s="43"/>
      <c r="BD3228" s="43"/>
      <c r="BE3228" s="43"/>
      <c r="BF3228" s="43"/>
      <c r="BG3228" s="43"/>
      <c r="BH3228" s="43"/>
      <c r="BI3228" s="43"/>
      <c r="BJ3228" s="43"/>
      <c r="BK3228" s="43"/>
      <c r="BL3228" s="43"/>
      <c r="BM3228" s="43"/>
      <c r="BN3228" s="43"/>
      <c r="BO3228" s="43"/>
      <c r="BP3228" s="43"/>
      <c r="BQ3228" s="43"/>
    </row>
    <row r="3229" spans="1:69" ht="22.9" customHeight="1">
      <c r="A3229" s="412" t="s">
        <v>5471</v>
      </c>
      <c r="B3229" s="413" t="s">
        <v>5472</v>
      </c>
      <c r="C3229" s="866">
        <v>103125</v>
      </c>
      <c r="D3229" s="413" t="s">
        <v>5420</v>
      </c>
      <c r="E3229" s="413" t="s">
        <v>5361</v>
      </c>
      <c r="F3229" s="413" t="s">
        <v>389</v>
      </c>
      <c r="G3229" s="413">
        <v>0</v>
      </c>
      <c r="H3229" s="421" t="s">
        <v>1442</v>
      </c>
      <c r="I3229" s="413">
        <v>100</v>
      </c>
      <c r="J3229" s="450">
        <v>44740</v>
      </c>
      <c r="K3229" s="451"/>
      <c r="L3229" s="452">
        <v>41455</v>
      </c>
      <c r="M3229" s="413" t="s">
        <v>5419</v>
      </c>
      <c r="N3229" s="413" t="s">
        <v>144</v>
      </c>
      <c r="O3229" s="418"/>
      <c r="P3229" s="421" t="s">
        <v>1442</v>
      </c>
      <c r="Q3229" s="413"/>
      <c r="R3229" s="64"/>
      <c r="S3229" s="413" t="s">
        <v>398</v>
      </c>
      <c r="T3229" s="413"/>
      <c r="U3229" s="413" t="s">
        <v>5473</v>
      </c>
      <c r="V3229" s="413"/>
      <c r="W3229" s="413"/>
      <c r="X3229" s="445" t="s">
        <v>1656</v>
      </c>
      <c r="Y3229" s="43"/>
      <c r="Z3229" s="43"/>
      <c r="AA3229" s="43"/>
      <c r="AB3229" s="43"/>
      <c r="AC3229" s="43"/>
      <c r="AD3229" s="43"/>
      <c r="AE3229" s="43"/>
      <c r="AF3229" s="43"/>
      <c r="AG3229" s="43"/>
      <c r="AH3229" s="43"/>
      <c r="AI3229" s="43"/>
      <c r="AJ3229" s="43"/>
      <c r="AK3229" s="43"/>
      <c r="AL3229" s="43"/>
      <c r="AM3229" s="43"/>
      <c r="AN3229" s="43"/>
      <c r="AO3229" s="43"/>
      <c r="AP3229" s="43"/>
      <c r="AQ3229" s="43"/>
      <c r="AR3229" s="43"/>
      <c r="AS3229" s="43"/>
      <c r="AT3229" s="43"/>
      <c r="AU3229" s="43"/>
      <c r="AV3229" s="43"/>
      <c r="AW3229" s="43"/>
      <c r="AX3229" s="43"/>
      <c r="AY3229" s="43"/>
      <c r="AZ3229" s="43"/>
      <c r="BA3229" s="43"/>
      <c r="BB3229" s="43"/>
      <c r="BC3229" s="43"/>
      <c r="BD3229" s="43"/>
      <c r="BE3229" s="43"/>
      <c r="BF3229" s="43"/>
      <c r="BG3229" s="43"/>
      <c r="BH3229" s="43"/>
      <c r="BI3229" s="43"/>
      <c r="BJ3229" s="43"/>
      <c r="BK3229" s="43"/>
      <c r="BL3229" s="43"/>
      <c r="BM3229" s="43"/>
      <c r="BN3229" s="43"/>
      <c r="BO3229" s="43"/>
      <c r="BP3229" s="43"/>
      <c r="BQ3229" s="43"/>
    </row>
    <row r="3230" spans="1:69" ht="22.9" customHeight="1">
      <c r="A3230" s="412" t="s">
        <v>5471</v>
      </c>
      <c r="B3230" s="413" t="s">
        <v>5472</v>
      </c>
      <c r="C3230" s="866">
        <v>103127</v>
      </c>
      <c r="D3230" s="413" t="s">
        <v>5415</v>
      </c>
      <c r="E3230" s="413" t="s">
        <v>372</v>
      </c>
      <c r="F3230" s="413" t="s">
        <v>389</v>
      </c>
      <c r="G3230" s="413">
        <v>0</v>
      </c>
      <c r="H3230" s="421" t="s">
        <v>947</v>
      </c>
      <c r="I3230" s="413">
        <v>100</v>
      </c>
      <c r="J3230" s="450">
        <v>44740</v>
      </c>
      <c r="K3230" s="451"/>
      <c r="L3230" s="452">
        <v>41455</v>
      </c>
      <c r="M3230" s="413" t="s">
        <v>219</v>
      </c>
      <c r="N3230" s="413" t="s">
        <v>144</v>
      </c>
      <c r="O3230" s="418"/>
      <c r="P3230" s="421" t="s">
        <v>947</v>
      </c>
      <c r="Q3230" s="413"/>
      <c r="R3230" s="64"/>
      <c r="S3230" s="413" t="s">
        <v>398</v>
      </c>
      <c r="T3230" s="413"/>
      <c r="U3230" s="413" t="s">
        <v>5473</v>
      </c>
      <c r="V3230" s="413"/>
      <c r="W3230" s="413"/>
      <c r="X3230" s="445" t="s">
        <v>1656</v>
      </c>
      <c r="Y3230" s="43"/>
      <c r="Z3230" s="43"/>
      <c r="AA3230" s="43"/>
      <c r="AB3230" s="43"/>
      <c r="AC3230" s="43"/>
      <c r="AD3230" s="43"/>
      <c r="AE3230" s="43"/>
      <c r="AF3230" s="43"/>
      <c r="AG3230" s="43"/>
      <c r="AH3230" s="43"/>
      <c r="AI3230" s="43"/>
      <c r="AJ3230" s="43"/>
      <c r="AK3230" s="43"/>
      <c r="AL3230" s="43"/>
      <c r="AM3230" s="43"/>
      <c r="AN3230" s="43"/>
      <c r="AO3230" s="43"/>
      <c r="AP3230" s="43"/>
      <c r="AQ3230" s="43"/>
      <c r="AR3230" s="43"/>
      <c r="AS3230" s="43"/>
      <c r="AT3230" s="43"/>
      <c r="AU3230" s="43"/>
      <c r="AV3230" s="43"/>
      <c r="AW3230" s="43"/>
      <c r="AX3230" s="43"/>
      <c r="AY3230" s="43"/>
      <c r="AZ3230" s="43"/>
      <c r="BA3230" s="43"/>
      <c r="BB3230" s="43"/>
      <c r="BC3230" s="43"/>
      <c r="BD3230" s="43"/>
      <c r="BE3230" s="43"/>
      <c r="BF3230" s="43"/>
      <c r="BG3230" s="43"/>
      <c r="BH3230" s="43"/>
      <c r="BI3230" s="43"/>
      <c r="BJ3230" s="43"/>
      <c r="BK3230" s="43"/>
      <c r="BL3230" s="43"/>
      <c r="BM3230" s="43"/>
      <c r="BN3230" s="43"/>
      <c r="BO3230" s="43"/>
      <c r="BP3230" s="43"/>
      <c r="BQ3230" s="43"/>
    </row>
    <row r="3231" spans="1:69" ht="22.9" customHeight="1">
      <c r="A3231" s="412" t="s">
        <v>5471</v>
      </c>
      <c r="B3231" s="413" t="s">
        <v>5472</v>
      </c>
      <c r="C3231" s="866">
        <v>103128</v>
      </c>
      <c r="D3231" s="413" t="s">
        <v>5421</v>
      </c>
      <c r="E3231" s="413" t="s">
        <v>199</v>
      </c>
      <c r="F3231" s="413" t="s">
        <v>5474</v>
      </c>
      <c r="G3231" s="413">
        <v>0</v>
      </c>
      <c r="H3231" s="421" t="s">
        <v>947</v>
      </c>
      <c r="I3231" s="413">
        <v>100</v>
      </c>
      <c r="J3231" s="450">
        <v>44740</v>
      </c>
      <c r="K3231" s="451"/>
      <c r="L3231" s="452">
        <v>41455</v>
      </c>
      <c r="M3231" s="413" t="s">
        <v>196</v>
      </c>
      <c r="N3231" s="413" t="s">
        <v>144</v>
      </c>
      <c r="O3231" s="418"/>
      <c r="P3231" s="421" t="s">
        <v>947</v>
      </c>
      <c r="Q3231" s="413"/>
      <c r="R3231" s="64"/>
      <c r="S3231" s="413" t="s">
        <v>398</v>
      </c>
      <c r="T3231" s="413"/>
      <c r="U3231" s="413" t="s">
        <v>5473</v>
      </c>
      <c r="V3231" s="413"/>
      <c r="W3231" s="413"/>
      <c r="X3231" s="445" t="s">
        <v>1656</v>
      </c>
      <c r="Y3231" s="43"/>
      <c r="Z3231" s="43"/>
      <c r="AA3231" s="43"/>
      <c r="AB3231" s="43"/>
      <c r="AC3231" s="43"/>
      <c r="AD3231" s="43"/>
      <c r="AE3231" s="43"/>
      <c r="AF3231" s="43"/>
      <c r="AG3231" s="43"/>
      <c r="AH3231" s="43"/>
      <c r="AI3231" s="43"/>
      <c r="AJ3231" s="43"/>
      <c r="AK3231" s="43"/>
      <c r="AL3231" s="43"/>
      <c r="AM3231" s="43"/>
      <c r="AN3231" s="43"/>
      <c r="AO3231" s="43"/>
      <c r="AP3231" s="43"/>
      <c r="AQ3231" s="43"/>
      <c r="AR3231" s="43"/>
      <c r="AS3231" s="43"/>
      <c r="AT3231" s="43"/>
      <c r="AU3231" s="43"/>
      <c r="AV3231" s="43"/>
      <c r="AW3231" s="43"/>
      <c r="AX3231" s="43"/>
      <c r="AY3231" s="43"/>
      <c r="AZ3231" s="43"/>
      <c r="BA3231" s="43"/>
      <c r="BB3231" s="43"/>
      <c r="BC3231" s="43"/>
      <c r="BD3231" s="43"/>
      <c r="BE3231" s="43"/>
      <c r="BF3231" s="43"/>
      <c r="BG3231" s="43"/>
      <c r="BH3231" s="43"/>
      <c r="BI3231" s="43"/>
      <c r="BJ3231" s="43"/>
      <c r="BK3231" s="43"/>
      <c r="BL3231" s="43"/>
      <c r="BM3231" s="43"/>
      <c r="BN3231" s="43"/>
      <c r="BO3231" s="43"/>
      <c r="BP3231" s="43"/>
      <c r="BQ3231" s="43"/>
    </row>
    <row r="3232" spans="1:69" ht="22.9" customHeight="1">
      <c r="A3232" s="412" t="s">
        <v>5471</v>
      </c>
      <c r="B3232" s="413" t="s">
        <v>5472</v>
      </c>
      <c r="C3232" s="866">
        <v>103129</v>
      </c>
      <c r="D3232" s="413" t="s">
        <v>449</v>
      </c>
      <c r="E3232" s="413" t="s">
        <v>266</v>
      </c>
      <c r="F3232" s="413" t="s">
        <v>5474</v>
      </c>
      <c r="G3232" s="413">
        <v>0</v>
      </c>
      <c r="H3232" s="421" t="s">
        <v>1444</v>
      </c>
      <c r="I3232" s="413">
        <v>100</v>
      </c>
      <c r="J3232" s="450">
        <v>44740</v>
      </c>
      <c r="K3232" s="451"/>
      <c r="L3232" s="452">
        <v>41455</v>
      </c>
      <c r="M3232" s="413" t="s">
        <v>5422</v>
      </c>
      <c r="N3232" s="413" t="s">
        <v>144</v>
      </c>
      <c r="O3232" s="418"/>
      <c r="P3232" s="421" t="s">
        <v>1444</v>
      </c>
      <c r="Q3232" s="413"/>
      <c r="R3232" s="64"/>
      <c r="S3232" s="413" t="s">
        <v>398</v>
      </c>
      <c r="T3232" s="413"/>
      <c r="U3232" s="413" t="s">
        <v>5473</v>
      </c>
      <c r="V3232" s="413"/>
      <c r="W3232" s="413"/>
      <c r="X3232" s="445" t="s">
        <v>1656</v>
      </c>
      <c r="Y3232" s="43"/>
      <c r="Z3232" s="43"/>
      <c r="AA3232" s="43"/>
      <c r="AB3232" s="43"/>
      <c r="AC3232" s="43"/>
      <c r="AD3232" s="43"/>
      <c r="AE3232" s="43"/>
      <c r="AF3232" s="43"/>
      <c r="AG3232" s="43"/>
      <c r="AH3232" s="43"/>
      <c r="AI3232" s="43"/>
      <c r="AJ3232" s="43"/>
      <c r="AK3232" s="43"/>
      <c r="AL3232" s="43"/>
      <c r="AM3232" s="43"/>
      <c r="AN3232" s="43"/>
      <c r="AO3232" s="43"/>
      <c r="AP3232" s="43"/>
      <c r="AQ3232" s="43"/>
      <c r="AR3232" s="43"/>
      <c r="AS3232" s="43"/>
      <c r="AT3232" s="43"/>
      <c r="AU3232" s="43"/>
      <c r="AV3232" s="43"/>
      <c r="AW3232" s="43"/>
      <c r="AX3232" s="43"/>
      <c r="AY3232" s="43"/>
      <c r="AZ3232" s="43"/>
      <c r="BA3232" s="43"/>
      <c r="BB3232" s="43"/>
      <c r="BC3232" s="43"/>
      <c r="BD3232" s="43"/>
      <c r="BE3232" s="43"/>
      <c r="BF3232" s="43"/>
      <c r="BG3232" s="43"/>
      <c r="BH3232" s="43"/>
      <c r="BI3232" s="43"/>
      <c r="BJ3232" s="43"/>
      <c r="BK3232" s="43"/>
      <c r="BL3232" s="43"/>
      <c r="BM3232" s="43"/>
      <c r="BN3232" s="43"/>
      <c r="BO3232" s="43"/>
      <c r="BP3232" s="43"/>
      <c r="BQ3232" s="43"/>
    </row>
    <row r="3233" spans="1:69" ht="22.9" customHeight="1">
      <c r="A3233" s="412" t="s">
        <v>5471</v>
      </c>
      <c r="B3233" s="413" t="s">
        <v>5472</v>
      </c>
      <c r="C3233" s="866">
        <v>103130</v>
      </c>
      <c r="D3233" s="413" t="s">
        <v>340</v>
      </c>
      <c r="E3233" s="413" t="s">
        <v>5423</v>
      </c>
      <c r="F3233" s="413" t="s">
        <v>389</v>
      </c>
      <c r="G3233" s="413">
        <v>0</v>
      </c>
      <c r="H3233" s="421" t="s">
        <v>1256</v>
      </c>
      <c r="I3233" s="413">
        <v>100</v>
      </c>
      <c r="J3233" s="450">
        <v>44740</v>
      </c>
      <c r="K3233" s="451"/>
      <c r="L3233" s="452">
        <v>41455</v>
      </c>
      <c r="M3233" s="413" t="s">
        <v>5424</v>
      </c>
      <c r="N3233" s="413" t="s">
        <v>144</v>
      </c>
      <c r="O3233" s="418"/>
      <c r="P3233" s="421" t="s">
        <v>1256</v>
      </c>
      <c r="Q3233" s="413"/>
      <c r="R3233" s="64"/>
      <c r="S3233" s="413" t="s">
        <v>398</v>
      </c>
      <c r="T3233" s="413"/>
      <c r="U3233" s="413" t="s">
        <v>5473</v>
      </c>
      <c r="V3233" s="413"/>
      <c r="W3233" s="413"/>
      <c r="X3233" s="445" t="s">
        <v>1656</v>
      </c>
      <c r="Y3233" s="43"/>
      <c r="Z3233" s="43"/>
      <c r="AA3233" s="43"/>
      <c r="AB3233" s="43"/>
      <c r="AC3233" s="43"/>
      <c r="AD3233" s="43"/>
      <c r="AE3233" s="43"/>
      <c r="AF3233" s="43"/>
      <c r="AG3233" s="43"/>
      <c r="AH3233" s="43"/>
      <c r="AI3233" s="43"/>
      <c r="AJ3233" s="43"/>
      <c r="AK3233" s="43"/>
      <c r="AL3233" s="43"/>
      <c r="AM3233" s="43"/>
      <c r="AN3233" s="43"/>
      <c r="AO3233" s="43"/>
      <c r="AP3233" s="43"/>
      <c r="AQ3233" s="43"/>
      <c r="AR3233" s="43"/>
      <c r="AS3233" s="43"/>
      <c r="AT3233" s="43"/>
      <c r="AU3233" s="43"/>
      <c r="AV3233" s="43"/>
      <c r="AW3233" s="43"/>
      <c r="AX3233" s="43"/>
      <c r="AY3233" s="43"/>
      <c r="AZ3233" s="43"/>
      <c r="BA3233" s="43"/>
      <c r="BB3233" s="43"/>
      <c r="BC3233" s="43"/>
      <c r="BD3233" s="43"/>
      <c r="BE3233" s="43"/>
      <c r="BF3233" s="43"/>
      <c r="BG3233" s="43"/>
      <c r="BH3233" s="43"/>
      <c r="BI3233" s="43"/>
      <c r="BJ3233" s="43"/>
      <c r="BK3233" s="43"/>
      <c r="BL3233" s="43"/>
      <c r="BM3233" s="43"/>
      <c r="BN3233" s="43"/>
      <c r="BO3233" s="43"/>
      <c r="BP3233" s="43"/>
      <c r="BQ3233" s="43"/>
    </row>
    <row r="3234" spans="1:69" ht="22.9" customHeight="1">
      <c r="A3234" s="412" t="s">
        <v>5471</v>
      </c>
      <c r="B3234" s="413" t="s">
        <v>5472</v>
      </c>
      <c r="C3234" s="866">
        <v>103131</v>
      </c>
      <c r="D3234" s="413" t="s">
        <v>334</v>
      </c>
      <c r="E3234" s="413" t="s">
        <v>250</v>
      </c>
      <c r="F3234" s="413" t="s">
        <v>5474</v>
      </c>
      <c r="G3234" s="413">
        <v>0</v>
      </c>
      <c r="H3234" s="421" t="s">
        <v>1442</v>
      </c>
      <c r="I3234" s="413">
        <v>100</v>
      </c>
      <c r="J3234" s="450">
        <v>44743</v>
      </c>
      <c r="K3234" s="451"/>
      <c r="L3234" s="452">
        <v>41458</v>
      </c>
      <c r="M3234" s="413" t="s">
        <v>285</v>
      </c>
      <c r="N3234" s="413" t="s">
        <v>144</v>
      </c>
      <c r="O3234" s="418"/>
      <c r="P3234" s="421" t="s">
        <v>1442</v>
      </c>
      <c r="Q3234" s="413"/>
      <c r="R3234" s="64"/>
      <c r="S3234" s="413" t="s">
        <v>398</v>
      </c>
      <c r="T3234" s="413"/>
      <c r="U3234" s="413" t="s">
        <v>5473</v>
      </c>
      <c r="V3234" s="413"/>
      <c r="W3234" s="413"/>
      <c r="X3234" s="445" t="s">
        <v>1656</v>
      </c>
      <c r="Y3234" s="43"/>
      <c r="Z3234" s="43"/>
      <c r="AA3234" s="43"/>
      <c r="AB3234" s="43"/>
      <c r="AC3234" s="43"/>
      <c r="AD3234" s="43"/>
      <c r="AE3234" s="43"/>
      <c r="AF3234" s="43"/>
      <c r="AG3234" s="43"/>
      <c r="AH3234" s="43"/>
      <c r="AI3234" s="43"/>
      <c r="AJ3234" s="43"/>
      <c r="AK3234" s="43"/>
      <c r="AL3234" s="43"/>
      <c r="AM3234" s="43"/>
      <c r="AN3234" s="43"/>
      <c r="AO3234" s="43"/>
      <c r="AP3234" s="43"/>
      <c r="AQ3234" s="43"/>
      <c r="AR3234" s="43"/>
      <c r="AS3234" s="43"/>
      <c r="AT3234" s="43"/>
      <c r="AU3234" s="43"/>
      <c r="AV3234" s="43"/>
      <c r="AW3234" s="43"/>
      <c r="AX3234" s="43"/>
      <c r="AY3234" s="43"/>
      <c r="AZ3234" s="43"/>
      <c r="BA3234" s="43"/>
      <c r="BB3234" s="43"/>
      <c r="BC3234" s="43"/>
      <c r="BD3234" s="43"/>
      <c r="BE3234" s="43"/>
      <c r="BF3234" s="43"/>
      <c r="BG3234" s="43"/>
      <c r="BH3234" s="43"/>
      <c r="BI3234" s="43"/>
      <c r="BJ3234" s="43"/>
      <c r="BK3234" s="43"/>
      <c r="BL3234" s="43"/>
      <c r="BM3234" s="43"/>
      <c r="BN3234" s="43"/>
      <c r="BO3234" s="43"/>
      <c r="BP3234" s="43"/>
      <c r="BQ3234" s="43"/>
    </row>
    <row r="3235" spans="1:69" ht="22.9" customHeight="1">
      <c r="A3235" s="412" t="s">
        <v>5471</v>
      </c>
      <c r="B3235" s="413" t="s">
        <v>5472</v>
      </c>
      <c r="C3235" s="866">
        <v>103133</v>
      </c>
      <c r="D3235" s="413" t="s">
        <v>562</v>
      </c>
      <c r="E3235" s="413" t="s">
        <v>5425</v>
      </c>
      <c r="F3235" s="413" t="s">
        <v>389</v>
      </c>
      <c r="G3235" s="413">
        <v>0</v>
      </c>
      <c r="H3235" s="421" t="s">
        <v>1256</v>
      </c>
      <c r="I3235" s="413">
        <v>100</v>
      </c>
      <c r="J3235" s="450">
        <v>44762</v>
      </c>
      <c r="K3235" s="451"/>
      <c r="L3235" s="452">
        <v>41477</v>
      </c>
      <c r="M3235" s="413" t="s">
        <v>5426</v>
      </c>
      <c r="N3235" s="413" t="s">
        <v>144</v>
      </c>
      <c r="O3235" s="418"/>
      <c r="P3235" s="421" t="s">
        <v>1256</v>
      </c>
      <c r="Q3235" s="413"/>
      <c r="R3235" s="64"/>
      <c r="S3235" s="413" t="s">
        <v>398</v>
      </c>
      <c r="T3235" s="413"/>
      <c r="U3235" s="413" t="s">
        <v>5473</v>
      </c>
      <c r="V3235" s="413"/>
      <c r="W3235" s="413"/>
      <c r="X3235" s="445" t="s">
        <v>1656</v>
      </c>
      <c r="Y3235" s="43"/>
      <c r="Z3235" s="43"/>
      <c r="AA3235" s="43"/>
      <c r="AB3235" s="43"/>
      <c r="AC3235" s="43"/>
      <c r="AD3235" s="43"/>
      <c r="AE3235" s="43"/>
      <c r="AF3235" s="43"/>
      <c r="AG3235" s="43"/>
      <c r="AH3235" s="43"/>
      <c r="AI3235" s="43"/>
      <c r="AJ3235" s="43"/>
      <c r="AK3235" s="43"/>
      <c r="AL3235" s="43"/>
      <c r="AM3235" s="43"/>
      <c r="AN3235" s="43"/>
      <c r="AO3235" s="43"/>
      <c r="AP3235" s="43"/>
      <c r="AQ3235" s="43"/>
      <c r="AR3235" s="43"/>
      <c r="AS3235" s="43"/>
      <c r="AT3235" s="43"/>
      <c r="AU3235" s="43"/>
      <c r="AV3235" s="43"/>
      <c r="AW3235" s="43"/>
      <c r="AX3235" s="43"/>
      <c r="AY3235" s="43"/>
      <c r="AZ3235" s="43"/>
      <c r="BA3235" s="43"/>
      <c r="BB3235" s="43"/>
      <c r="BC3235" s="43"/>
      <c r="BD3235" s="43"/>
      <c r="BE3235" s="43"/>
      <c r="BF3235" s="43"/>
      <c r="BG3235" s="43"/>
      <c r="BH3235" s="43"/>
      <c r="BI3235" s="43"/>
      <c r="BJ3235" s="43"/>
      <c r="BK3235" s="43"/>
      <c r="BL3235" s="43"/>
      <c r="BM3235" s="43"/>
      <c r="BN3235" s="43"/>
      <c r="BO3235" s="43"/>
      <c r="BP3235" s="43"/>
      <c r="BQ3235" s="43"/>
    </row>
    <row r="3236" spans="1:69" ht="22.9" customHeight="1">
      <c r="A3236" s="412" t="s">
        <v>5471</v>
      </c>
      <c r="B3236" s="413" t="s">
        <v>5472</v>
      </c>
      <c r="C3236" s="866">
        <v>103136</v>
      </c>
      <c r="D3236" s="413" t="s">
        <v>5427</v>
      </c>
      <c r="E3236" s="413" t="s">
        <v>197</v>
      </c>
      <c r="F3236" s="413" t="s">
        <v>5474</v>
      </c>
      <c r="G3236" s="413">
        <v>0</v>
      </c>
      <c r="H3236" s="421" t="s">
        <v>1444</v>
      </c>
      <c r="I3236" s="413">
        <v>100</v>
      </c>
      <c r="J3236" s="450">
        <v>44781</v>
      </c>
      <c r="K3236" s="451"/>
      <c r="L3236" s="452">
        <v>41496</v>
      </c>
      <c r="M3236" s="413" t="s">
        <v>303</v>
      </c>
      <c r="N3236" s="413" t="s">
        <v>144</v>
      </c>
      <c r="O3236" s="418"/>
      <c r="P3236" s="421" t="s">
        <v>1444</v>
      </c>
      <c r="Q3236" s="413"/>
      <c r="R3236" s="64"/>
      <c r="S3236" s="413" t="s">
        <v>398</v>
      </c>
      <c r="T3236" s="413"/>
      <c r="U3236" s="413" t="s">
        <v>5473</v>
      </c>
      <c r="V3236" s="413"/>
      <c r="W3236" s="413"/>
      <c r="X3236" s="445" t="s">
        <v>1656</v>
      </c>
      <c r="Y3236" s="43"/>
      <c r="Z3236" s="43"/>
      <c r="AA3236" s="43"/>
      <c r="AB3236" s="43"/>
      <c r="AC3236" s="43"/>
      <c r="AD3236" s="43"/>
      <c r="AE3236" s="43"/>
      <c r="AF3236" s="43"/>
      <c r="AG3236" s="43"/>
      <c r="AH3236" s="43"/>
      <c r="AI3236" s="43"/>
      <c r="AJ3236" s="43"/>
      <c r="AK3236" s="43"/>
      <c r="AL3236" s="43"/>
      <c r="AM3236" s="43"/>
      <c r="AN3236" s="43"/>
      <c r="AO3236" s="43"/>
      <c r="AP3236" s="43"/>
      <c r="AQ3236" s="43"/>
      <c r="AR3236" s="43"/>
      <c r="AS3236" s="43"/>
      <c r="AT3236" s="43"/>
      <c r="AU3236" s="43"/>
      <c r="AV3236" s="43"/>
      <c r="AW3236" s="43"/>
      <c r="AX3236" s="43"/>
      <c r="AY3236" s="43"/>
      <c r="AZ3236" s="43"/>
      <c r="BA3236" s="43"/>
      <c r="BB3236" s="43"/>
      <c r="BC3236" s="43"/>
      <c r="BD3236" s="43"/>
      <c r="BE3236" s="43"/>
      <c r="BF3236" s="43"/>
      <c r="BG3236" s="43"/>
      <c r="BH3236" s="43"/>
      <c r="BI3236" s="43"/>
      <c r="BJ3236" s="43"/>
      <c r="BK3236" s="43"/>
      <c r="BL3236" s="43"/>
      <c r="BM3236" s="43"/>
      <c r="BN3236" s="43"/>
      <c r="BO3236" s="43"/>
      <c r="BP3236" s="43"/>
      <c r="BQ3236" s="43"/>
    </row>
    <row r="3237" spans="1:69" ht="22.9" customHeight="1">
      <c r="A3237" s="412" t="s">
        <v>5471</v>
      </c>
      <c r="B3237" s="413" t="s">
        <v>5472</v>
      </c>
      <c r="C3237" s="866">
        <v>103138</v>
      </c>
      <c r="D3237" s="413" t="s">
        <v>623</v>
      </c>
      <c r="E3237" s="413" t="s">
        <v>302</v>
      </c>
      <c r="F3237" s="413" t="s">
        <v>5474</v>
      </c>
      <c r="G3237" s="413">
        <v>0</v>
      </c>
      <c r="H3237" s="421" t="s">
        <v>952</v>
      </c>
      <c r="I3237" s="413">
        <v>100</v>
      </c>
      <c r="J3237" s="450">
        <v>44781</v>
      </c>
      <c r="K3237" s="451"/>
      <c r="L3237" s="452">
        <v>41496</v>
      </c>
      <c r="M3237" s="413" t="s">
        <v>218</v>
      </c>
      <c r="N3237" s="413" t="s">
        <v>144</v>
      </c>
      <c r="O3237" s="418"/>
      <c r="P3237" s="421" t="s">
        <v>952</v>
      </c>
      <c r="Q3237" s="413"/>
      <c r="R3237" s="64"/>
      <c r="S3237" s="413" t="s">
        <v>398</v>
      </c>
      <c r="T3237" s="413"/>
      <c r="U3237" s="413" t="s">
        <v>5473</v>
      </c>
      <c r="V3237" s="413"/>
      <c r="W3237" s="413"/>
      <c r="X3237" s="445" t="s">
        <v>1656</v>
      </c>
      <c r="Y3237" s="43"/>
      <c r="Z3237" s="43"/>
      <c r="AA3237" s="43"/>
      <c r="AB3237" s="43"/>
      <c r="AC3237" s="43"/>
      <c r="AD3237" s="43"/>
      <c r="AE3237" s="43"/>
      <c r="AF3237" s="43"/>
      <c r="AG3237" s="43"/>
      <c r="AH3237" s="43"/>
      <c r="AI3237" s="43"/>
      <c r="AJ3237" s="43"/>
      <c r="AK3237" s="43"/>
      <c r="AL3237" s="43"/>
      <c r="AM3237" s="43"/>
      <c r="AN3237" s="43"/>
      <c r="AO3237" s="43"/>
      <c r="AP3237" s="43"/>
      <c r="AQ3237" s="43"/>
      <c r="AR3237" s="43"/>
      <c r="AS3237" s="43"/>
      <c r="AT3237" s="43"/>
      <c r="AU3237" s="43"/>
      <c r="AV3237" s="43"/>
      <c r="AW3237" s="43"/>
      <c r="AX3237" s="43"/>
      <c r="AY3237" s="43"/>
      <c r="AZ3237" s="43"/>
      <c r="BA3237" s="43"/>
      <c r="BB3237" s="43"/>
      <c r="BC3237" s="43"/>
      <c r="BD3237" s="43"/>
      <c r="BE3237" s="43"/>
      <c r="BF3237" s="43"/>
      <c r="BG3237" s="43"/>
      <c r="BH3237" s="43"/>
      <c r="BI3237" s="43"/>
      <c r="BJ3237" s="43"/>
      <c r="BK3237" s="43"/>
      <c r="BL3237" s="43"/>
      <c r="BM3237" s="43"/>
      <c r="BN3237" s="43"/>
      <c r="BO3237" s="43"/>
      <c r="BP3237" s="43"/>
      <c r="BQ3237" s="43"/>
    </row>
    <row r="3238" spans="1:69" ht="22.9" customHeight="1">
      <c r="A3238" s="412" t="s">
        <v>5471</v>
      </c>
      <c r="B3238" s="413" t="s">
        <v>5472</v>
      </c>
      <c r="C3238" s="866">
        <v>103142</v>
      </c>
      <c r="D3238" s="413" t="s">
        <v>335</v>
      </c>
      <c r="E3238" s="413" t="s">
        <v>766</v>
      </c>
      <c r="F3238" s="413" t="s">
        <v>5474</v>
      </c>
      <c r="G3238" s="413">
        <v>0</v>
      </c>
      <c r="H3238" s="421" t="s">
        <v>1442</v>
      </c>
      <c r="I3238" s="413">
        <v>100</v>
      </c>
      <c r="J3238" s="450">
        <v>44825</v>
      </c>
      <c r="K3238" s="451"/>
      <c r="L3238" s="452">
        <v>41540</v>
      </c>
      <c r="M3238" s="413" t="s">
        <v>277</v>
      </c>
      <c r="N3238" s="413" t="s">
        <v>144</v>
      </c>
      <c r="O3238" s="418"/>
      <c r="P3238" s="421" t="s">
        <v>1442</v>
      </c>
      <c r="Q3238" s="413"/>
      <c r="R3238" s="64"/>
      <c r="S3238" s="413" t="s">
        <v>398</v>
      </c>
      <c r="T3238" s="413"/>
      <c r="U3238" s="413" t="s">
        <v>5473</v>
      </c>
      <c r="V3238" s="413"/>
      <c r="W3238" s="413"/>
      <c r="X3238" s="445" t="s">
        <v>1656</v>
      </c>
      <c r="Y3238" s="43"/>
      <c r="Z3238" s="43"/>
      <c r="AA3238" s="43"/>
      <c r="AB3238" s="43"/>
      <c r="AC3238" s="43"/>
      <c r="AD3238" s="43"/>
      <c r="AE3238" s="43"/>
      <c r="AF3238" s="43"/>
      <c r="AG3238" s="43"/>
      <c r="AH3238" s="43"/>
      <c r="AI3238" s="43"/>
      <c r="AJ3238" s="43"/>
      <c r="AK3238" s="43"/>
      <c r="AL3238" s="43"/>
      <c r="AM3238" s="43"/>
      <c r="AN3238" s="43"/>
      <c r="AO3238" s="43"/>
      <c r="AP3238" s="43"/>
      <c r="AQ3238" s="43"/>
      <c r="AR3238" s="43"/>
      <c r="AS3238" s="43"/>
      <c r="AT3238" s="43"/>
      <c r="AU3238" s="43"/>
      <c r="AV3238" s="43"/>
      <c r="AW3238" s="43"/>
      <c r="AX3238" s="43"/>
      <c r="AY3238" s="43"/>
      <c r="AZ3238" s="43"/>
      <c r="BA3238" s="43"/>
      <c r="BB3238" s="43"/>
      <c r="BC3238" s="43"/>
      <c r="BD3238" s="43"/>
      <c r="BE3238" s="43"/>
      <c r="BF3238" s="43"/>
      <c r="BG3238" s="43"/>
      <c r="BH3238" s="43"/>
      <c r="BI3238" s="43"/>
      <c r="BJ3238" s="43"/>
      <c r="BK3238" s="43"/>
      <c r="BL3238" s="43"/>
      <c r="BM3238" s="43"/>
      <c r="BN3238" s="43"/>
      <c r="BO3238" s="43"/>
      <c r="BP3238" s="43"/>
      <c r="BQ3238" s="43"/>
    </row>
    <row r="3239" spans="1:69" ht="22.9" customHeight="1">
      <c r="A3239" s="412" t="s">
        <v>5471</v>
      </c>
      <c r="B3239" s="413" t="s">
        <v>5472</v>
      </c>
      <c r="C3239" s="866">
        <v>103144</v>
      </c>
      <c r="D3239" s="413" t="s">
        <v>345</v>
      </c>
      <c r="E3239" s="413" t="s">
        <v>231</v>
      </c>
      <c r="F3239" s="413" t="s">
        <v>5474</v>
      </c>
      <c r="G3239" s="413">
        <v>0</v>
      </c>
      <c r="H3239" s="421" t="s">
        <v>1256</v>
      </c>
      <c r="I3239" s="413">
        <v>100</v>
      </c>
      <c r="J3239" s="450">
        <v>44846</v>
      </c>
      <c r="K3239" s="451"/>
      <c r="L3239" s="452">
        <v>41561</v>
      </c>
      <c r="M3239" s="413" t="s">
        <v>693</v>
      </c>
      <c r="N3239" s="413" t="s">
        <v>144</v>
      </c>
      <c r="O3239" s="418"/>
      <c r="P3239" s="421" t="s">
        <v>1256</v>
      </c>
      <c r="Q3239" s="413"/>
      <c r="R3239" s="64"/>
      <c r="S3239" s="413" t="s">
        <v>398</v>
      </c>
      <c r="T3239" s="413"/>
      <c r="U3239" s="413" t="s">
        <v>5473</v>
      </c>
      <c r="V3239" s="413"/>
      <c r="W3239" s="413"/>
      <c r="X3239" s="445" t="s">
        <v>1656</v>
      </c>
      <c r="Y3239" s="43"/>
      <c r="Z3239" s="43"/>
      <c r="AA3239" s="43"/>
      <c r="AB3239" s="43"/>
      <c r="AC3239" s="43"/>
      <c r="AD3239" s="43"/>
      <c r="AE3239" s="43"/>
      <c r="AF3239" s="43"/>
      <c r="AG3239" s="43"/>
      <c r="AH3239" s="43"/>
      <c r="AI3239" s="43"/>
      <c r="AJ3239" s="43"/>
      <c r="AK3239" s="43"/>
      <c r="AL3239" s="43"/>
      <c r="AM3239" s="43"/>
      <c r="AN3239" s="43"/>
      <c r="AO3239" s="43"/>
      <c r="AP3239" s="43"/>
      <c r="AQ3239" s="43"/>
      <c r="AR3239" s="43"/>
      <c r="AS3239" s="43"/>
      <c r="AT3239" s="43"/>
      <c r="AU3239" s="43"/>
      <c r="AV3239" s="43"/>
      <c r="AW3239" s="43"/>
      <c r="AX3239" s="43"/>
      <c r="AY3239" s="43"/>
      <c r="AZ3239" s="43"/>
      <c r="BA3239" s="43"/>
      <c r="BB3239" s="43"/>
      <c r="BC3239" s="43"/>
      <c r="BD3239" s="43"/>
      <c r="BE3239" s="43"/>
      <c r="BF3239" s="43"/>
      <c r="BG3239" s="43"/>
      <c r="BH3239" s="43"/>
      <c r="BI3239" s="43"/>
      <c r="BJ3239" s="43"/>
      <c r="BK3239" s="43"/>
      <c r="BL3239" s="43"/>
      <c r="BM3239" s="43"/>
      <c r="BN3239" s="43"/>
      <c r="BO3239" s="43"/>
      <c r="BP3239" s="43"/>
      <c r="BQ3239" s="43"/>
    </row>
    <row r="3240" spans="1:69" ht="22.9" customHeight="1">
      <c r="A3240" s="412" t="s">
        <v>5471</v>
      </c>
      <c r="B3240" s="413" t="s">
        <v>5472</v>
      </c>
      <c r="C3240" s="866">
        <v>103146</v>
      </c>
      <c r="D3240" s="413" t="s">
        <v>352</v>
      </c>
      <c r="E3240" s="413" t="s">
        <v>292</v>
      </c>
      <c r="F3240" s="413" t="s">
        <v>5474</v>
      </c>
      <c r="G3240" s="413">
        <v>0</v>
      </c>
      <c r="H3240" s="421" t="s">
        <v>1442</v>
      </c>
      <c r="I3240" s="413">
        <v>100</v>
      </c>
      <c r="J3240" s="450">
        <v>44846</v>
      </c>
      <c r="K3240" s="451"/>
      <c r="L3240" s="452">
        <v>41561</v>
      </c>
      <c r="M3240" s="413" t="s">
        <v>5428</v>
      </c>
      <c r="N3240" s="413" t="s">
        <v>144</v>
      </c>
      <c r="O3240" s="418"/>
      <c r="P3240" s="421" t="s">
        <v>1442</v>
      </c>
      <c r="Q3240" s="413"/>
      <c r="R3240" s="64"/>
      <c r="S3240" s="413" t="s">
        <v>398</v>
      </c>
      <c r="T3240" s="413"/>
      <c r="U3240" s="413" t="s">
        <v>5473</v>
      </c>
      <c r="V3240" s="413"/>
      <c r="W3240" s="413"/>
      <c r="X3240" s="445" t="s">
        <v>1656</v>
      </c>
      <c r="Y3240" s="43"/>
      <c r="Z3240" s="43"/>
      <c r="AA3240" s="43"/>
      <c r="AB3240" s="43"/>
      <c r="AC3240" s="43"/>
      <c r="AD3240" s="43"/>
      <c r="AE3240" s="43"/>
      <c r="AF3240" s="43"/>
      <c r="AG3240" s="43"/>
      <c r="AH3240" s="43"/>
      <c r="AI3240" s="43"/>
      <c r="AJ3240" s="43"/>
      <c r="AK3240" s="43"/>
      <c r="AL3240" s="43"/>
      <c r="AM3240" s="43"/>
      <c r="AN3240" s="43"/>
      <c r="AO3240" s="43"/>
      <c r="AP3240" s="43"/>
      <c r="AQ3240" s="43"/>
      <c r="AR3240" s="43"/>
      <c r="AS3240" s="43"/>
      <c r="AT3240" s="43"/>
      <c r="AU3240" s="43"/>
      <c r="AV3240" s="43"/>
      <c r="AW3240" s="43"/>
      <c r="AX3240" s="43"/>
      <c r="AY3240" s="43"/>
      <c r="AZ3240" s="43"/>
      <c r="BA3240" s="43"/>
      <c r="BB3240" s="43"/>
      <c r="BC3240" s="43"/>
      <c r="BD3240" s="43"/>
      <c r="BE3240" s="43"/>
      <c r="BF3240" s="43"/>
      <c r="BG3240" s="43"/>
      <c r="BH3240" s="43"/>
      <c r="BI3240" s="43"/>
      <c r="BJ3240" s="43"/>
      <c r="BK3240" s="43"/>
      <c r="BL3240" s="43"/>
      <c r="BM3240" s="43"/>
      <c r="BN3240" s="43"/>
      <c r="BO3240" s="43"/>
      <c r="BP3240" s="43"/>
      <c r="BQ3240" s="43"/>
    </row>
    <row r="3241" spans="1:69" ht="22.9" customHeight="1">
      <c r="A3241" s="412" t="s">
        <v>5471</v>
      </c>
      <c r="B3241" s="413" t="s">
        <v>5472</v>
      </c>
      <c r="C3241" s="866">
        <v>103147</v>
      </c>
      <c r="D3241" s="413" t="s">
        <v>1441</v>
      </c>
      <c r="E3241" s="413" t="s">
        <v>302</v>
      </c>
      <c r="F3241" s="413" t="s">
        <v>5474</v>
      </c>
      <c r="G3241" s="413">
        <v>0</v>
      </c>
      <c r="H3241" s="421" t="s">
        <v>1442</v>
      </c>
      <c r="I3241" s="413">
        <v>100</v>
      </c>
      <c r="J3241" s="450">
        <v>44846</v>
      </c>
      <c r="K3241" s="451"/>
      <c r="L3241" s="452">
        <v>41561</v>
      </c>
      <c r="M3241" s="413" t="s">
        <v>237</v>
      </c>
      <c r="N3241" s="413" t="s">
        <v>144</v>
      </c>
      <c r="O3241" s="418"/>
      <c r="P3241" s="421" t="s">
        <v>1442</v>
      </c>
      <c r="Q3241" s="413"/>
      <c r="R3241" s="64"/>
      <c r="S3241" s="413" t="s">
        <v>398</v>
      </c>
      <c r="T3241" s="413"/>
      <c r="U3241" s="413" t="s">
        <v>5473</v>
      </c>
      <c r="V3241" s="413"/>
      <c r="W3241" s="413"/>
      <c r="X3241" s="445" t="s">
        <v>1656</v>
      </c>
      <c r="Y3241" s="43"/>
      <c r="Z3241" s="43"/>
      <c r="AA3241" s="43"/>
      <c r="AB3241" s="43"/>
      <c r="AC3241" s="43"/>
      <c r="AD3241" s="43"/>
      <c r="AE3241" s="43"/>
      <c r="AF3241" s="43"/>
      <c r="AG3241" s="43"/>
      <c r="AH3241" s="43"/>
      <c r="AI3241" s="43"/>
      <c r="AJ3241" s="43"/>
      <c r="AK3241" s="43"/>
      <c r="AL3241" s="43"/>
      <c r="AM3241" s="43"/>
      <c r="AN3241" s="43"/>
      <c r="AO3241" s="43"/>
      <c r="AP3241" s="43"/>
      <c r="AQ3241" s="43"/>
      <c r="AR3241" s="43"/>
      <c r="AS3241" s="43"/>
      <c r="AT3241" s="43"/>
      <c r="AU3241" s="43"/>
      <c r="AV3241" s="43"/>
      <c r="AW3241" s="43"/>
      <c r="AX3241" s="43"/>
      <c r="AY3241" s="43"/>
      <c r="AZ3241" s="43"/>
      <c r="BA3241" s="43"/>
      <c r="BB3241" s="43"/>
      <c r="BC3241" s="43"/>
      <c r="BD3241" s="43"/>
      <c r="BE3241" s="43"/>
      <c r="BF3241" s="43"/>
      <c r="BG3241" s="43"/>
      <c r="BH3241" s="43"/>
      <c r="BI3241" s="43"/>
      <c r="BJ3241" s="43"/>
      <c r="BK3241" s="43"/>
      <c r="BL3241" s="43"/>
      <c r="BM3241" s="43"/>
      <c r="BN3241" s="43"/>
      <c r="BO3241" s="43"/>
      <c r="BP3241" s="43"/>
      <c r="BQ3241" s="43"/>
    </row>
    <row r="3242" spans="1:69" ht="22.9" customHeight="1">
      <c r="A3242" s="412" t="s">
        <v>5471</v>
      </c>
      <c r="B3242" s="413" t="s">
        <v>5472</v>
      </c>
      <c r="C3242" s="866">
        <v>103150</v>
      </c>
      <c r="D3242" s="413" t="s">
        <v>335</v>
      </c>
      <c r="E3242" s="413" t="s">
        <v>757</v>
      </c>
      <c r="F3242" s="413" t="s">
        <v>5474</v>
      </c>
      <c r="G3242" s="413">
        <v>0</v>
      </c>
      <c r="H3242" s="421" t="s">
        <v>1442</v>
      </c>
      <c r="I3242" s="413">
        <v>100</v>
      </c>
      <c r="J3242" s="450">
        <v>44846</v>
      </c>
      <c r="K3242" s="451"/>
      <c r="L3242" s="452">
        <v>41561</v>
      </c>
      <c r="M3242" s="413" t="s">
        <v>219</v>
      </c>
      <c r="N3242" s="413" t="s">
        <v>144</v>
      </c>
      <c r="O3242" s="418"/>
      <c r="P3242" s="421" t="s">
        <v>1442</v>
      </c>
      <c r="Q3242" s="413"/>
      <c r="R3242" s="64"/>
      <c r="S3242" s="413" t="s">
        <v>398</v>
      </c>
      <c r="T3242" s="413"/>
      <c r="U3242" s="413" t="s">
        <v>5473</v>
      </c>
      <c r="V3242" s="413"/>
      <c r="W3242" s="413"/>
      <c r="X3242" s="445" t="s">
        <v>1656</v>
      </c>
      <c r="Y3242" s="43"/>
      <c r="Z3242" s="43"/>
      <c r="AA3242" s="43"/>
      <c r="AB3242" s="43"/>
      <c r="AC3242" s="43"/>
      <c r="AD3242" s="43"/>
      <c r="AE3242" s="43"/>
      <c r="AF3242" s="43"/>
      <c r="AG3242" s="43"/>
      <c r="AH3242" s="43"/>
      <c r="AI3242" s="43"/>
      <c r="AJ3242" s="43"/>
      <c r="AK3242" s="43"/>
      <c r="AL3242" s="43"/>
      <c r="AM3242" s="43"/>
      <c r="AN3242" s="43"/>
      <c r="AO3242" s="43"/>
      <c r="AP3242" s="43"/>
      <c r="AQ3242" s="43"/>
      <c r="AR3242" s="43"/>
      <c r="AS3242" s="43"/>
      <c r="AT3242" s="43"/>
      <c r="AU3242" s="43"/>
      <c r="AV3242" s="43"/>
      <c r="AW3242" s="43"/>
      <c r="AX3242" s="43"/>
      <c r="AY3242" s="43"/>
      <c r="AZ3242" s="43"/>
      <c r="BA3242" s="43"/>
      <c r="BB3242" s="43"/>
      <c r="BC3242" s="43"/>
      <c r="BD3242" s="43"/>
      <c r="BE3242" s="43"/>
      <c r="BF3242" s="43"/>
      <c r="BG3242" s="43"/>
      <c r="BH3242" s="43"/>
      <c r="BI3242" s="43"/>
      <c r="BJ3242" s="43"/>
      <c r="BK3242" s="43"/>
      <c r="BL3242" s="43"/>
      <c r="BM3242" s="43"/>
      <c r="BN3242" s="43"/>
      <c r="BO3242" s="43"/>
      <c r="BP3242" s="43"/>
      <c r="BQ3242" s="43"/>
    </row>
    <row r="3243" spans="1:69" ht="22.9" customHeight="1">
      <c r="A3243" s="412" t="s">
        <v>5471</v>
      </c>
      <c r="B3243" s="413" t="s">
        <v>5472</v>
      </c>
      <c r="C3243" s="866">
        <v>103151</v>
      </c>
      <c r="D3243" s="413" t="s">
        <v>5430</v>
      </c>
      <c r="E3243" s="413" t="s">
        <v>583</v>
      </c>
      <c r="F3243" s="413" t="s">
        <v>5474</v>
      </c>
      <c r="G3243" s="413">
        <v>0</v>
      </c>
      <c r="H3243" s="421" t="s">
        <v>1442</v>
      </c>
      <c r="I3243" s="413">
        <v>100</v>
      </c>
      <c r="J3243" s="450">
        <v>44846</v>
      </c>
      <c r="K3243" s="451"/>
      <c r="L3243" s="452">
        <v>41561</v>
      </c>
      <c r="M3243" s="413" t="s">
        <v>5429</v>
      </c>
      <c r="N3243" s="413" t="s">
        <v>144</v>
      </c>
      <c r="O3243" s="418"/>
      <c r="P3243" s="421" t="s">
        <v>1442</v>
      </c>
      <c r="Q3243" s="413"/>
      <c r="R3243" s="64"/>
      <c r="S3243" s="413" t="s">
        <v>398</v>
      </c>
      <c r="T3243" s="413"/>
      <c r="U3243" s="413" t="s">
        <v>5473</v>
      </c>
      <c r="V3243" s="413"/>
      <c r="W3243" s="413"/>
      <c r="X3243" s="445" t="s">
        <v>1656</v>
      </c>
      <c r="Y3243" s="43"/>
      <c r="Z3243" s="43"/>
      <c r="AA3243" s="43"/>
      <c r="AB3243" s="43"/>
      <c r="AC3243" s="43"/>
      <c r="AD3243" s="43"/>
      <c r="AE3243" s="43"/>
      <c r="AF3243" s="43"/>
      <c r="AG3243" s="43"/>
      <c r="AH3243" s="43"/>
      <c r="AI3243" s="43"/>
      <c r="AJ3243" s="43"/>
      <c r="AK3243" s="43"/>
      <c r="AL3243" s="43"/>
      <c r="AM3243" s="43"/>
      <c r="AN3243" s="43"/>
      <c r="AO3243" s="43"/>
      <c r="AP3243" s="43"/>
      <c r="AQ3243" s="43"/>
      <c r="AR3243" s="43"/>
      <c r="AS3243" s="43"/>
      <c r="AT3243" s="43"/>
      <c r="AU3243" s="43"/>
      <c r="AV3243" s="43"/>
      <c r="AW3243" s="43"/>
      <c r="AX3243" s="43"/>
      <c r="AY3243" s="43"/>
      <c r="AZ3243" s="43"/>
      <c r="BA3243" s="43"/>
      <c r="BB3243" s="43"/>
      <c r="BC3243" s="43"/>
      <c r="BD3243" s="43"/>
      <c r="BE3243" s="43"/>
      <c r="BF3243" s="43"/>
      <c r="BG3243" s="43"/>
      <c r="BH3243" s="43"/>
      <c r="BI3243" s="43"/>
      <c r="BJ3243" s="43"/>
      <c r="BK3243" s="43"/>
      <c r="BL3243" s="43"/>
      <c r="BM3243" s="43"/>
      <c r="BN3243" s="43"/>
      <c r="BO3243" s="43"/>
      <c r="BP3243" s="43"/>
      <c r="BQ3243" s="43"/>
    </row>
    <row r="3244" spans="1:69" ht="22.9" customHeight="1">
      <c r="A3244" s="412" t="s">
        <v>5471</v>
      </c>
      <c r="B3244" s="413" t="s">
        <v>5472</v>
      </c>
      <c r="C3244" s="866">
        <v>103152</v>
      </c>
      <c r="D3244" s="413" t="s">
        <v>5431</v>
      </c>
      <c r="E3244" s="413" t="s">
        <v>207</v>
      </c>
      <c r="F3244" s="413" t="s">
        <v>5474</v>
      </c>
      <c r="G3244" s="413">
        <v>0</v>
      </c>
      <c r="H3244" s="421" t="s">
        <v>1442</v>
      </c>
      <c r="I3244" s="413">
        <v>100</v>
      </c>
      <c r="J3244" s="450">
        <v>44846</v>
      </c>
      <c r="K3244" s="451"/>
      <c r="L3244" s="452">
        <v>41561</v>
      </c>
      <c r="M3244" s="413" t="s">
        <v>166</v>
      </c>
      <c r="N3244" s="413" t="s">
        <v>144</v>
      </c>
      <c r="O3244" s="418"/>
      <c r="P3244" s="421" t="s">
        <v>1442</v>
      </c>
      <c r="Q3244" s="413"/>
      <c r="R3244" s="64"/>
      <c r="S3244" s="413" t="s">
        <v>398</v>
      </c>
      <c r="T3244" s="413"/>
      <c r="U3244" s="413" t="s">
        <v>5473</v>
      </c>
      <c r="V3244" s="413"/>
      <c r="W3244" s="413"/>
      <c r="X3244" s="445" t="s">
        <v>1656</v>
      </c>
      <c r="Y3244" s="43"/>
      <c r="Z3244" s="43"/>
      <c r="AA3244" s="43"/>
      <c r="AB3244" s="43"/>
      <c r="AC3244" s="43"/>
      <c r="AD3244" s="43"/>
      <c r="AE3244" s="43"/>
      <c r="AF3244" s="43"/>
      <c r="AG3244" s="43"/>
      <c r="AH3244" s="43"/>
      <c r="AI3244" s="43"/>
      <c r="AJ3244" s="43"/>
      <c r="AK3244" s="43"/>
      <c r="AL3244" s="43"/>
      <c r="AM3244" s="43"/>
      <c r="AN3244" s="43"/>
      <c r="AO3244" s="43"/>
      <c r="AP3244" s="43"/>
      <c r="AQ3244" s="43"/>
      <c r="AR3244" s="43"/>
      <c r="AS3244" s="43"/>
      <c r="AT3244" s="43"/>
      <c r="AU3244" s="43"/>
      <c r="AV3244" s="43"/>
      <c r="AW3244" s="43"/>
      <c r="AX3244" s="43"/>
      <c r="AY3244" s="43"/>
      <c r="AZ3244" s="43"/>
      <c r="BA3244" s="43"/>
      <c r="BB3244" s="43"/>
      <c r="BC3244" s="43"/>
      <c r="BD3244" s="43"/>
      <c r="BE3244" s="43"/>
      <c r="BF3244" s="43"/>
      <c r="BG3244" s="43"/>
      <c r="BH3244" s="43"/>
      <c r="BI3244" s="43"/>
      <c r="BJ3244" s="43"/>
      <c r="BK3244" s="43"/>
      <c r="BL3244" s="43"/>
      <c r="BM3244" s="43"/>
      <c r="BN3244" s="43"/>
      <c r="BO3244" s="43"/>
      <c r="BP3244" s="43"/>
      <c r="BQ3244" s="43"/>
    </row>
    <row r="3245" spans="1:69" ht="22.9" customHeight="1">
      <c r="A3245" s="412" t="s">
        <v>5471</v>
      </c>
      <c r="B3245" s="413" t="s">
        <v>5472</v>
      </c>
      <c r="C3245" s="866">
        <v>103154</v>
      </c>
      <c r="D3245" s="413" t="s">
        <v>452</v>
      </c>
      <c r="E3245" s="413" t="s">
        <v>388</v>
      </c>
      <c r="F3245" s="413" t="s">
        <v>389</v>
      </c>
      <c r="G3245" s="413">
        <v>0</v>
      </c>
      <c r="H3245" s="421" t="s">
        <v>1442</v>
      </c>
      <c r="I3245" s="413">
        <v>100</v>
      </c>
      <c r="J3245" s="450">
        <v>44846</v>
      </c>
      <c r="K3245" s="451"/>
      <c r="L3245" s="452">
        <v>41561</v>
      </c>
      <c r="M3245" s="413" t="s">
        <v>5432</v>
      </c>
      <c r="N3245" s="413" t="s">
        <v>144</v>
      </c>
      <c r="O3245" s="418"/>
      <c r="P3245" s="421" t="s">
        <v>1442</v>
      </c>
      <c r="Q3245" s="413"/>
      <c r="R3245" s="64"/>
      <c r="S3245" s="413" t="s">
        <v>398</v>
      </c>
      <c r="T3245" s="413"/>
      <c r="U3245" s="413" t="s">
        <v>5473</v>
      </c>
      <c r="V3245" s="413"/>
      <c r="W3245" s="413"/>
      <c r="X3245" s="445" t="s">
        <v>1656</v>
      </c>
      <c r="Y3245" s="43"/>
      <c r="Z3245" s="43"/>
      <c r="AA3245" s="43"/>
      <c r="AB3245" s="43"/>
      <c r="AC3245" s="43"/>
      <c r="AD3245" s="43"/>
      <c r="AE3245" s="43"/>
      <c r="AF3245" s="43"/>
      <c r="AG3245" s="43"/>
      <c r="AH3245" s="43"/>
      <c r="AI3245" s="43"/>
      <c r="AJ3245" s="43"/>
      <c r="AK3245" s="43"/>
      <c r="AL3245" s="43"/>
      <c r="AM3245" s="43"/>
      <c r="AN3245" s="43"/>
      <c r="AO3245" s="43"/>
      <c r="AP3245" s="43"/>
      <c r="AQ3245" s="43"/>
      <c r="AR3245" s="43"/>
      <c r="AS3245" s="43"/>
      <c r="AT3245" s="43"/>
      <c r="AU3245" s="43"/>
      <c r="AV3245" s="43"/>
      <c r="AW3245" s="43"/>
      <c r="AX3245" s="43"/>
      <c r="AY3245" s="43"/>
      <c r="AZ3245" s="43"/>
      <c r="BA3245" s="43"/>
      <c r="BB3245" s="43"/>
      <c r="BC3245" s="43"/>
      <c r="BD3245" s="43"/>
      <c r="BE3245" s="43"/>
      <c r="BF3245" s="43"/>
      <c r="BG3245" s="43"/>
      <c r="BH3245" s="43"/>
      <c r="BI3245" s="43"/>
      <c r="BJ3245" s="43"/>
      <c r="BK3245" s="43"/>
      <c r="BL3245" s="43"/>
      <c r="BM3245" s="43"/>
      <c r="BN3245" s="43"/>
      <c r="BO3245" s="43"/>
      <c r="BP3245" s="43"/>
      <c r="BQ3245" s="43"/>
    </row>
    <row r="3246" spans="1:69" ht="22.9" customHeight="1">
      <c r="A3246" s="412" t="s">
        <v>5471</v>
      </c>
      <c r="B3246" s="413" t="s">
        <v>5472</v>
      </c>
      <c r="C3246" s="866">
        <v>103156</v>
      </c>
      <c r="D3246" s="413" t="s">
        <v>335</v>
      </c>
      <c r="E3246" s="413" t="s">
        <v>5433</v>
      </c>
      <c r="F3246" s="413" t="s">
        <v>5474</v>
      </c>
      <c r="G3246" s="413">
        <v>0</v>
      </c>
      <c r="H3246" s="421" t="s">
        <v>952</v>
      </c>
      <c r="I3246" s="413">
        <v>100</v>
      </c>
      <c r="J3246" s="450">
        <v>44846</v>
      </c>
      <c r="K3246" s="451"/>
      <c r="L3246" s="452">
        <v>41561</v>
      </c>
      <c r="M3246" s="413" t="s">
        <v>164</v>
      </c>
      <c r="N3246" s="413" t="s">
        <v>144</v>
      </c>
      <c r="O3246" s="418"/>
      <c r="P3246" s="421" t="s">
        <v>952</v>
      </c>
      <c r="Q3246" s="413"/>
      <c r="R3246" s="64"/>
      <c r="S3246" s="413" t="s">
        <v>398</v>
      </c>
      <c r="T3246" s="413"/>
      <c r="U3246" s="413" t="s">
        <v>5473</v>
      </c>
      <c r="V3246" s="413"/>
      <c r="W3246" s="413"/>
      <c r="X3246" s="445" t="s">
        <v>1656</v>
      </c>
      <c r="Y3246" s="43"/>
      <c r="Z3246" s="43"/>
      <c r="AA3246" s="43"/>
      <c r="AB3246" s="43"/>
      <c r="AC3246" s="43"/>
      <c r="AD3246" s="43"/>
      <c r="AE3246" s="43"/>
      <c r="AF3246" s="43"/>
      <c r="AG3246" s="43"/>
      <c r="AH3246" s="43"/>
      <c r="AI3246" s="43"/>
      <c r="AJ3246" s="43"/>
      <c r="AK3246" s="43"/>
      <c r="AL3246" s="43"/>
      <c r="AM3246" s="43"/>
      <c r="AN3246" s="43"/>
      <c r="AO3246" s="43"/>
      <c r="AP3246" s="43"/>
      <c r="AQ3246" s="43"/>
      <c r="AR3246" s="43"/>
      <c r="AS3246" s="43"/>
      <c r="AT3246" s="43"/>
      <c r="AU3246" s="43"/>
      <c r="AV3246" s="43"/>
      <c r="AW3246" s="43"/>
      <c r="AX3246" s="43"/>
      <c r="AY3246" s="43"/>
      <c r="AZ3246" s="43"/>
      <c r="BA3246" s="43"/>
      <c r="BB3246" s="43"/>
      <c r="BC3246" s="43"/>
      <c r="BD3246" s="43"/>
      <c r="BE3246" s="43"/>
      <c r="BF3246" s="43"/>
      <c r="BG3246" s="43"/>
      <c r="BH3246" s="43"/>
      <c r="BI3246" s="43"/>
      <c r="BJ3246" s="43"/>
      <c r="BK3246" s="43"/>
      <c r="BL3246" s="43"/>
      <c r="BM3246" s="43"/>
      <c r="BN3246" s="43"/>
      <c r="BO3246" s="43"/>
      <c r="BP3246" s="43"/>
      <c r="BQ3246" s="43"/>
    </row>
    <row r="3247" spans="1:69" ht="22.9" customHeight="1">
      <c r="A3247" s="412" t="s">
        <v>5471</v>
      </c>
      <c r="B3247" s="413" t="s">
        <v>5472</v>
      </c>
      <c r="C3247" s="866">
        <v>103157</v>
      </c>
      <c r="D3247" s="413" t="s">
        <v>5435</v>
      </c>
      <c r="E3247" s="413" t="s">
        <v>5434</v>
      </c>
      <c r="F3247" s="413" t="s">
        <v>5474</v>
      </c>
      <c r="G3247" s="413">
        <v>0</v>
      </c>
      <c r="H3247" s="421" t="s">
        <v>1442</v>
      </c>
      <c r="I3247" s="413">
        <v>100</v>
      </c>
      <c r="J3247" s="450">
        <v>44846</v>
      </c>
      <c r="K3247" s="451"/>
      <c r="L3247" s="452">
        <v>41561</v>
      </c>
      <c r="M3247" s="413" t="s">
        <v>279</v>
      </c>
      <c r="N3247" s="413" t="s">
        <v>144</v>
      </c>
      <c r="O3247" s="418"/>
      <c r="P3247" s="421" t="s">
        <v>1442</v>
      </c>
      <c r="Q3247" s="413"/>
      <c r="R3247" s="64"/>
      <c r="S3247" s="413" t="s">
        <v>398</v>
      </c>
      <c r="T3247" s="413"/>
      <c r="U3247" s="413" t="s">
        <v>5473</v>
      </c>
      <c r="V3247" s="413"/>
      <c r="W3247" s="413"/>
      <c r="X3247" s="445" t="s">
        <v>1656</v>
      </c>
      <c r="Y3247" s="43"/>
      <c r="Z3247" s="43"/>
      <c r="AA3247" s="43"/>
      <c r="AB3247" s="43"/>
      <c r="AC3247" s="43"/>
      <c r="AD3247" s="43"/>
      <c r="AE3247" s="43"/>
      <c r="AF3247" s="43"/>
      <c r="AG3247" s="43"/>
      <c r="AH3247" s="43"/>
      <c r="AI3247" s="43"/>
      <c r="AJ3247" s="43"/>
      <c r="AK3247" s="43"/>
      <c r="AL3247" s="43"/>
      <c r="AM3247" s="43"/>
      <c r="AN3247" s="43"/>
      <c r="AO3247" s="43"/>
      <c r="AP3247" s="43"/>
      <c r="AQ3247" s="43"/>
      <c r="AR3247" s="43"/>
      <c r="AS3247" s="43"/>
      <c r="AT3247" s="43"/>
      <c r="AU3247" s="43"/>
      <c r="AV3247" s="43"/>
      <c r="AW3247" s="43"/>
      <c r="AX3247" s="43"/>
      <c r="AY3247" s="43"/>
      <c r="AZ3247" s="43"/>
      <c r="BA3247" s="43"/>
      <c r="BB3247" s="43"/>
      <c r="BC3247" s="43"/>
      <c r="BD3247" s="43"/>
      <c r="BE3247" s="43"/>
      <c r="BF3247" s="43"/>
      <c r="BG3247" s="43"/>
      <c r="BH3247" s="43"/>
      <c r="BI3247" s="43"/>
      <c r="BJ3247" s="43"/>
      <c r="BK3247" s="43"/>
      <c r="BL3247" s="43"/>
      <c r="BM3247" s="43"/>
      <c r="BN3247" s="43"/>
      <c r="BO3247" s="43"/>
      <c r="BP3247" s="43"/>
      <c r="BQ3247" s="43"/>
    </row>
    <row r="3248" spans="1:69" ht="22.9" customHeight="1">
      <c r="A3248" s="412" t="s">
        <v>5471</v>
      </c>
      <c r="B3248" s="413" t="s">
        <v>5472</v>
      </c>
      <c r="C3248" s="866">
        <v>103158</v>
      </c>
      <c r="D3248" s="413" t="s">
        <v>408</v>
      </c>
      <c r="E3248" s="413" t="s">
        <v>176</v>
      </c>
      <c r="F3248" s="413" t="s">
        <v>389</v>
      </c>
      <c r="G3248" s="413">
        <v>0</v>
      </c>
      <c r="H3248" s="421" t="s">
        <v>1442</v>
      </c>
      <c r="I3248" s="413">
        <v>100</v>
      </c>
      <c r="J3248" s="450">
        <v>44846</v>
      </c>
      <c r="K3248" s="451"/>
      <c r="L3248" s="452">
        <v>41561</v>
      </c>
      <c r="M3248" s="413" t="s">
        <v>201</v>
      </c>
      <c r="N3248" s="413" t="s">
        <v>144</v>
      </c>
      <c r="O3248" s="418"/>
      <c r="P3248" s="421" t="s">
        <v>1442</v>
      </c>
      <c r="Q3248" s="413"/>
      <c r="R3248" s="64"/>
      <c r="S3248" s="413" t="s">
        <v>398</v>
      </c>
      <c r="T3248" s="413"/>
      <c r="U3248" s="413" t="s">
        <v>5473</v>
      </c>
      <c r="V3248" s="413"/>
      <c r="W3248" s="413"/>
      <c r="X3248" s="445" t="s">
        <v>1656</v>
      </c>
      <c r="Y3248" s="43"/>
      <c r="Z3248" s="43"/>
      <c r="AA3248" s="43"/>
      <c r="AB3248" s="43"/>
      <c r="AC3248" s="43"/>
      <c r="AD3248" s="43"/>
      <c r="AE3248" s="43"/>
      <c r="AF3248" s="43"/>
      <c r="AG3248" s="43"/>
      <c r="AH3248" s="43"/>
      <c r="AI3248" s="43"/>
      <c r="AJ3248" s="43"/>
      <c r="AK3248" s="43"/>
      <c r="AL3248" s="43"/>
      <c r="AM3248" s="43"/>
      <c r="AN3248" s="43"/>
      <c r="AO3248" s="43"/>
      <c r="AP3248" s="43"/>
      <c r="AQ3248" s="43"/>
      <c r="AR3248" s="43"/>
      <c r="AS3248" s="43"/>
      <c r="AT3248" s="43"/>
      <c r="AU3248" s="43"/>
      <c r="AV3248" s="43"/>
      <c r="AW3248" s="43"/>
      <c r="AX3248" s="43"/>
      <c r="AY3248" s="43"/>
      <c r="AZ3248" s="43"/>
      <c r="BA3248" s="43"/>
      <c r="BB3248" s="43"/>
      <c r="BC3248" s="43"/>
      <c r="BD3248" s="43"/>
      <c r="BE3248" s="43"/>
      <c r="BF3248" s="43"/>
      <c r="BG3248" s="43"/>
      <c r="BH3248" s="43"/>
      <c r="BI3248" s="43"/>
      <c r="BJ3248" s="43"/>
      <c r="BK3248" s="43"/>
      <c r="BL3248" s="43"/>
      <c r="BM3248" s="43"/>
      <c r="BN3248" s="43"/>
      <c r="BO3248" s="43"/>
      <c r="BP3248" s="43"/>
      <c r="BQ3248" s="43"/>
    </row>
    <row r="3249" spans="1:69" ht="22.9" customHeight="1">
      <c r="A3249" s="412" t="s">
        <v>5471</v>
      </c>
      <c r="B3249" s="413" t="s">
        <v>5472</v>
      </c>
      <c r="C3249" s="866">
        <v>103160</v>
      </c>
      <c r="D3249" s="413" t="s">
        <v>138</v>
      </c>
      <c r="E3249" s="413" t="s">
        <v>186</v>
      </c>
      <c r="F3249" s="413" t="s">
        <v>389</v>
      </c>
      <c r="G3249" s="413">
        <v>0</v>
      </c>
      <c r="H3249" s="421" t="s">
        <v>1444</v>
      </c>
      <c r="I3249" s="413">
        <v>100</v>
      </c>
      <c r="J3249" s="450">
        <v>44863</v>
      </c>
      <c r="K3249" s="451"/>
      <c r="L3249" s="452">
        <v>41578</v>
      </c>
      <c r="M3249" s="413" t="s">
        <v>945</v>
      </c>
      <c r="N3249" s="413" t="s">
        <v>144</v>
      </c>
      <c r="O3249" s="418"/>
      <c r="P3249" s="421" t="s">
        <v>1444</v>
      </c>
      <c r="Q3249" s="413"/>
      <c r="R3249" s="64"/>
      <c r="S3249" s="413" t="s">
        <v>398</v>
      </c>
      <c r="T3249" s="413"/>
      <c r="U3249" s="413" t="s">
        <v>5473</v>
      </c>
      <c r="V3249" s="413"/>
      <c r="W3249" s="413"/>
      <c r="X3249" s="445" t="s">
        <v>1656</v>
      </c>
      <c r="Y3249" s="43"/>
      <c r="Z3249" s="43"/>
      <c r="AA3249" s="43"/>
      <c r="AB3249" s="43"/>
      <c r="AC3249" s="43"/>
      <c r="AD3249" s="43"/>
      <c r="AE3249" s="43"/>
      <c r="AF3249" s="43"/>
      <c r="AG3249" s="43"/>
      <c r="AH3249" s="43"/>
      <c r="AI3249" s="43"/>
      <c r="AJ3249" s="43"/>
      <c r="AK3249" s="43"/>
      <c r="AL3249" s="43"/>
      <c r="AM3249" s="43"/>
      <c r="AN3249" s="43"/>
      <c r="AO3249" s="43"/>
      <c r="AP3249" s="43"/>
      <c r="AQ3249" s="43"/>
      <c r="AR3249" s="43"/>
      <c r="AS3249" s="43"/>
      <c r="AT3249" s="43"/>
      <c r="AU3249" s="43"/>
      <c r="AV3249" s="43"/>
      <c r="AW3249" s="43"/>
      <c r="AX3249" s="43"/>
      <c r="AY3249" s="43"/>
      <c r="AZ3249" s="43"/>
      <c r="BA3249" s="43"/>
      <c r="BB3249" s="43"/>
      <c r="BC3249" s="43"/>
      <c r="BD3249" s="43"/>
      <c r="BE3249" s="43"/>
      <c r="BF3249" s="43"/>
      <c r="BG3249" s="43"/>
      <c r="BH3249" s="43"/>
      <c r="BI3249" s="43"/>
      <c r="BJ3249" s="43"/>
      <c r="BK3249" s="43"/>
      <c r="BL3249" s="43"/>
      <c r="BM3249" s="43"/>
      <c r="BN3249" s="43"/>
      <c r="BO3249" s="43"/>
      <c r="BP3249" s="43"/>
      <c r="BQ3249" s="43"/>
    </row>
    <row r="3250" spans="1:69" ht="22.9" customHeight="1">
      <c r="A3250" s="412" t="s">
        <v>5471</v>
      </c>
      <c r="B3250" s="413" t="s">
        <v>5472</v>
      </c>
      <c r="C3250" s="866">
        <v>103161</v>
      </c>
      <c r="D3250" s="413" t="s">
        <v>139</v>
      </c>
      <c r="E3250" s="413" t="s">
        <v>1027</v>
      </c>
      <c r="F3250" s="413" t="s">
        <v>5474</v>
      </c>
      <c r="G3250" s="413">
        <v>0</v>
      </c>
      <c r="H3250" s="421" t="s">
        <v>1442</v>
      </c>
      <c r="I3250" s="413">
        <v>100</v>
      </c>
      <c r="J3250" s="450">
        <v>44880</v>
      </c>
      <c r="K3250" s="451"/>
      <c r="L3250" s="452">
        <v>41595</v>
      </c>
      <c r="M3250" s="413" t="s">
        <v>1057</v>
      </c>
      <c r="N3250" s="413" t="s">
        <v>144</v>
      </c>
      <c r="O3250" s="418"/>
      <c r="P3250" s="421" t="s">
        <v>1442</v>
      </c>
      <c r="Q3250" s="413"/>
      <c r="R3250" s="64"/>
      <c r="S3250" s="413" t="s">
        <v>398</v>
      </c>
      <c r="T3250" s="413"/>
      <c r="U3250" s="413" t="s">
        <v>5473</v>
      </c>
      <c r="V3250" s="413"/>
      <c r="W3250" s="413"/>
      <c r="X3250" s="445" t="s">
        <v>1656</v>
      </c>
      <c r="Y3250" s="43"/>
      <c r="Z3250" s="43"/>
      <c r="AA3250" s="43"/>
      <c r="AB3250" s="43"/>
      <c r="AC3250" s="43"/>
      <c r="AD3250" s="43"/>
      <c r="AE3250" s="43"/>
      <c r="AF3250" s="43"/>
      <c r="AG3250" s="43"/>
      <c r="AH3250" s="43"/>
      <c r="AI3250" s="43"/>
      <c r="AJ3250" s="43"/>
      <c r="AK3250" s="43"/>
      <c r="AL3250" s="43"/>
      <c r="AM3250" s="43"/>
      <c r="AN3250" s="43"/>
      <c r="AO3250" s="43"/>
      <c r="AP3250" s="43"/>
      <c r="AQ3250" s="43"/>
      <c r="AR3250" s="43"/>
      <c r="AS3250" s="43"/>
      <c r="AT3250" s="43"/>
      <c r="AU3250" s="43"/>
      <c r="AV3250" s="43"/>
      <c r="AW3250" s="43"/>
      <c r="AX3250" s="43"/>
      <c r="AY3250" s="43"/>
      <c r="AZ3250" s="43"/>
      <c r="BA3250" s="43"/>
      <c r="BB3250" s="43"/>
      <c r="BC3250" s="43"/>
      <c r="BD3250" s="43"/>
      <c r="BE3250" s="43"/>
      <c r="BF3250" s="43"/>
      <c r="BG3250" s="43"/>
      <c r="BH3250" s="43"/>
      <c r="BI3250" s="43"/>
      <c r="BJ3250" s="43"/>
      <c r="BK3250" s="43"/>
      <c r="BL3250" s="43"/>
      <c r="BM3250" s="43"/>
      <c r="BN3250" s="43"/>
      <c r="BO3250" s="43"/>
      <c r="BP3250" s="43"/>
      <c r="BQ3250" s="43"/>
    </row>
    <row r="3251" spans="1:69" ht="22.9" customHeight="1">
      <c r="A3251" s="412" t="s">
        <v>5471</v>
      </c>
      <c r="B3251" s="413" t="s">
        <v>5472</v>
      </c>
      <c r="C3251" s="866">
        <v>103163</v>
      </c>
      <c r="D3251" s="413" t="s">
        <v>490</v>
      </c>
      <c r="E3251" s="413" t="s">
        <v>304</v>
      </c>
      <c r="F3251" s="413" t="s">
        <v>5474</v>
      </c>
      <c r="G3251" s="413">
        <v>0</v>
      </c>
      <c r="H3251" s="421" t="s">
        <v>1256</v>
      </c>
      <c r="I3251" s="413">
        <v>100</v>
      </c>
      <c r="J3251" s="450">
        <v>44880</v>
      </c>
      <c r="K3251" s="451"/>
      <c r="L3251" s="452">
        <v>41595</v>
      </c>
      <c r="M3251" s="413" t="s">
        <v>1315</v>
      </c>
      <c r="N3251" s="413" t="s">
        <v>144</v>
      </c>
      <c r="O3251" s="418"/>
      <c r="P3251" s="421" t="s">
        <v>1256</v>
      </c>
      <c r="Q3251" s="413"/>
      <c r="R3251" s="64"/>
      <c r="S3251" s="413" t="s">
        <v>398</v>
      </c>
      <c r="T3251" s="413"/>
      <c r="U3251" s="413" t="s">
        <v>5473</v>
      </c>
      <c r="V3251" s="413"/>
      <c r="W3251" s="413"/>
      <c r="X3251" s="445" t="s">
        <v>1656</v>
      </c>
      <c r="Y3251" s="43"/>
      <c r="Z3251" s="43"/>
      <c r="AA3251" s="43"/>
      <c r="AB3251" s="43"/>
      <c r="AC3251" s="43"/>
      <c r="AD3251" s="43"/>
      <c r="AE3251" s="43"/>
      <c r="AF3251" s="43"/>
      <c r="AG3251" s="43"/>
      <c r="AH3251" s="43"/>
      <c r="AI3251" s="43"/>
      <c r="AJ3251" s="43"/>
      <c r="AK3251" s="43"/>
      <c r="AL3251" s="43"/>
      <c r="AM3251" s="43"/>
      <c r="AN3251" s="43"/>
      <c r="AO3251" s="43"/>
      <c r="AP3251" s="43"/>
      <c r="AQ3251" s="43"/>
      <c r="AR3251" s="43"/>
      <c r="AS3251" s="43"/>
      <c r="AT3251" s="43"/>
      <c r="AU3251" s="43"/>
      <c r="AV3251" s="43"/>
      <c r="AW3251" s="43"/>
      <c r="AX3251" s="43"/>
      <c r="AY3251" s="43"/>
      <c r="AZ3251" s="43"/>
      <c r="BA3251" s="43"/>
      <c r="BB3251" s="43"/>
      <c r="BC3251" s="43"/>
      <c r="BD3251" s="43"/>
      <c r="BE3251" s="43"/>
      <c r="BF3251" s="43"/>
      <c r="BG3251" s="43"/>
      <c r="BH3251" s="43"/>
      <c r="BI3251" s="43"/>
      <c r="BJ3251" s="43"/>
      <c r="BK3251" s="43"/>
      <c r="BL3251" s="43"/>
      <c r="BM3251" s="43"/>
      <c r="BN3251" s="43"/>
      <c r="BO3251" s="43"/>
      <c r="BP3251" s="43"/>
      <c r="BQ3251" s="43"/>
    </row>
    <row r="3252" spans="1:69" ht="22.9" customHeight="1">
      <c r="A3252" s="412" t="s">
        <v>5471</v>
      </c>
      <c r="B3252" s="413" t="s">
        <v>5472</v>
      </c>
      <c r="C3252" s="866">
        <v>103166</v>
      </c>
      <c r="D3252" s="413" t="s">
        <v>333</v>
      </c>
      <c r="E3252" s="413" t="s">
        <v>184</v>
      </c>
      <c r="F3252" s="413" t="s">
        <v>5474</v>
      </c>
      <c r="G3252" s="413">
        <v>0</v>
      </c>
      <c r="H3252" s="421" t="s">
        <v>1444</v>
      </c>
      <c r="I3252" s="413">
        <v>100</v>
      </c>
      <c r="J3252" s="450">
        <v>44886</v>
      </c>
      <c r="K3252" s="451"/>
      <c r="L3252" s="452">
        <v>41601</v>
      </c>
      <c r="M3252" s="413" t="s">
        <v>5436</v>
      </c>
      <c r="N3252" s="413" t="s">
        <v>144</v>
      </c>
      <c r="O3252" s="418"/>
      <c r="P3252" s="421" t="s">
        <v>1444</v>
      </c>
      <c r="Q3252" s="413"/>
      <c r="R3252" s="64"/>
      <c r="S3252" s="413" t="s">
        <v>398</v>
      </c>
      <c r="T3252" s="413"/>
      <c r="U3252" s="413" t="s">
        <v>5473</v>
      </c>
      <c r="V3252" s="413"/>
      <c r="W3252" s="413"/>
      <c r="X3252" s="445" t="s">
        <v>1656</v>
      </c>
      <c r="Y3252" s="43"/>
      <c r="Z3252" s="43"/>
      <c r="AA3252" s="43"/>
      <c r="AB3252" s="43"/>
      <c r="AC3252" s="43"/>
      <c r="AD3252" s="43"/>
      <c r="AE3252" s="43"/>
      <c r="AF3252" s="43"/>
      <c r="AG3252" s="43"/>
      <c r="AH3252" s="43"/>
      <c r="AI3252" s="43"/>
      <c r="AJ3252" s="43"/>
      <c r="AK3252" s="43"/>
      <c r="AL3252" s="43"/>
      <c r="AM3252" s="43"/>
      <c r="AN3252" s="43"/>
      <c r="AO3252" s="43"/>
      <c r="AP3252" s="43"/>
      <c r="AQ3252" s="43"/>
      <c r="AR3252" s="43"/>
      <c r="AS3252" s="43"/>
      <c r="AT3252" s="43"/>
      <c r="AU3252" s="43"/>
      <c r="AV3252" s="43"/>
      <c r="AW3252" s="43"/>
      <c r="AX3252" s="43"/>
      <c r="AY3252" s="43"/>
      <c r="AZ3252" s="43"/>
      <c r="BA3252" s="43"/>
      <c r="BB3252" s="43"/>
      <c r="BC3252" s="43"/>
      <c r="BD3252" s="43"/>
      <c r="BE3252" s="43"/>
      <c r="BF3252" s="43"/>
      <c r="BG3252" s="43"/>
      <c r="BH3252" s="43"/>
      <c r="BI3252" s="43"/>
      <c r="BJ3252" s="43"/>
      <c r="BK3252" s="43"/>
      <c r="BL3252" s="43"/>
      <c r="BM3252" s="43"/>
      <c r="BN3252" s="43"/>
      <c r="BO3252" s="43"/>
      <c r="BP3252" s="43"/>
      <c r="BQ3252" s="43"/>
    </row>
    <row r="3253" spans="1:69" ht="22.9" customHeight="1">
      <c r="A3253" s="412" t="s">
        <v>5471</v>
      </c>
      <c r="B3253" s="413" t="s">
        <v>5472</v>
      </c>
      <c r="C3253" s="866">
        <v>103167</v>
      </c>
      <c r="D3253" s="413" t="s">
        <v>1275</v>
      </c>
      <c r="E3253" s="413" t="s">
        <v>5437</v>
      </c>
      <c r="F3253" s="413" t="s">
        <v>5474</v>
      </c>
      <c r="G3253" s="413">
        <v>0</v>
      </c>
      <c r="H3253" s="421" t="s">
        <v>947</v>
      </c>
      <c r="I3253" s="413">
        <v>100</v>
      </c>
      <c r="J3253" s="450">
        <v>44894</v>
      </c>
      <c r="K3253" s="451"/>
      <c r="L3253" s="452">
        <v>41609</v>
      </c>
      <c r="M3253" s="413" t="s">
        <v>181</v>
      </c>
      <c r="N3253" s="413" t="s">
        <v>144</v>
      </c>
      <c r="O3253" s="418"/>
      <c r="P3253" s="421" t="s">
        <v>947</v>
      </c>
      <c r="Q3253" s="413"/>
      <c r="R3253" s="64"/>
      <c r="S3253" s="413" t="s">
        <v>398</v>
      </c>
      <c r="T3253" s="413"/>
      <c r="U3253" s="413" t="s">
        <v>5473</v>
      </c>
      <c r="V3253" s="413"/>
      <c r="W3253" s="413"/>
      <c r="X3253" s="445" t="s">
        <v>1656</v>
      </c>
      <c r="Y3253" s="43"/>
      <c r="Z3253" s="43"/>
      <c r="AA3253" s="43"/>
      <c r="AB3253" s="43"/>
      <c r="AC3253" s="43"/>
      <c r="AD3253" s="43"/>
      <c r="AE3253" s="43"/>
      <c r="AF3253" s="43"/>
      <c r="AG3253" s="43"/>
      <c r="AH3253" s="43"/>
      <c r="AI3253" s="43"/>
      <c r="AJ3253" s="43"/>
      <c r="AK3253" s="43"/>
      <c r="AL3253" s="43"/>
      <c r="AM3253" s="43"/>
      <c r="AN3253" s="43"/>
      <c r="AO3253" s="43"/>
      <c r="AP3253" s="43"/>
      <c r="AQ3253" s="43"/>
      <c r="AR3253" s="43"/>
      <c r="AS3253" s="43"/>
      <c r="AT3253" s="43"/>
      <c r="AU3253" s="43"/>
      <c r="AV3253" s="43"/>
      <c r="AW3253" s="43"/>
      <c r="AX3253" s="43"/>
      <c r="AY3253" s="43"/>
      <c r="AZ3253" s="43"/>
      <c r="BA3253" s="43"/>
      <c r="BB3253" s="43"/>
      <c r="BC3253" s="43"/>
      <c r="BD3253" s="43"/>
      <c r="BE3253" s="43"/>
      <c r="BF3253" s="43"/>
      <c r="BG3253" s="43"/>
      <c r="BH3253" s="43"/>
      <c r="BI3253" s="43"/>
      <c r="BJ3253" s="43"/>
      <c r="BK3253" s="43"/>
      <c r="BL3253" s="43"/>
      <c r="BM3253" s="43"/>
      <c r="BN3253" s="43"/>
      <c r="BO3253" s="43"/>
      <c r="BP3253" s="43"/>
      <c r="BQ3253" s="43"/>
    </row>
    <row r="3254" spans="1:69" ht="22.9" customHeight="1">
      <c r="A3254" s="412" t="s">
        <v>5471</v>
      </c>
      <c r="B3254" s="413" t="s">
        <v>5472</v>
      </c>
      <c r="C3254" s="866">
        <v>103169</v>
      </c>
      <c r="D3254" s="413" t="s">
        <v>5439</v>
      </c>
      <c r="E3254" s="413" t="s">
        <v>5438</v>
      </c>
      <c r="F3254" s="413" t="s">
        <v>5474</v>
      </c>
      <c r="G3254" s="413">
        <v>0</v>
      </c>
      <c r="H3254" s="421" t="s">
        <v>947</v>
      </c>
      <c r="I3254" s="413">
        <v>100</v>
      </c>
      <c r="J3254" s="450">
        <v>44894</v>
      </c>
      <c r="K3254" s="451"/>
      <c r="L3254" s="452">
        <v>41609</v>
      </c>
      <c r="M3254" s="413" t="s">
        <v>574</v>
      </c>
      <c r="N3254" s="413" t="s">
        <v>144</v>
      </c>
      <c r="O3254" s="418"/>
      <c r="P3254" s="421" t="s">
        <v>947</v>
      </c>
      <c r="Q3254" s="413"/>
      <c r="R3254" s="64"/>
      <c r="S3254" s="413" t="s">
        <v>398</v>
      </c>
      <c r="T3254" s="413"/>
      <c r="U3254" s="413" t="s">
        <v>5473</v>
      </c>
      <c r="V3254" s="413"/>
      <c r="W3254" s="413"/>
      <c r="X3254" s="445" t="s">
        <v>1656</v>
      </c>
      <c r="Y3254" s="43"/>
      <c r="Z3254" s="43"/>
      <c r="AA3254" s="43"/>
      <c r="AB3254" s="43"/>
      <c r="AC3254" s="43"/>
      <c r="AD3254" s="43"/>
      <c r="AE3254" s="43"/>
      <c r="AF3254" s="43"/>
      <c r="AG3254" s="43"/>
      <c r="AH3254" s="43"/>
      <c r="AI3254" s="43"/>
      <c r="AJ3254" s="43"/>
      <c r="AK3254" s="43"/>
      <c r="AL3254" s="43"/>
      <c r="AM3254" s="43"/>
      <c r="AN3254" s="43"/>
      <c r="AO3254" s="43"/>
      <c r="AP3254" s="43"/>
      <c r="AQ3254" s="43"/>
      <c r="AR3254" s="43"/>
      <c r="AS3254" s="43"/>
      <c r="AT3254" s="43"/>
      <c r="AU3254" s="43"/>
      <c r="AV3254" s="43"/>
      <c r="AW3254" s="43"/>
      <c r="AX3254" s="43"/>
      <c r="AY3254" s="43"/>
      <c r="AZ3254" s="43"/>
      <c r="BA3254" s="43"/>
      <c r="BB3254" s="43"/>
      <c r="BC3254" s="43"/>
      <c r="BD3254" s="43"/>
      <c r="BE3254" s="43"/>
      <c r="BF3254" s="43"/>
      <c r="BG3254" s="43"/>
      <c r="BH3254" s="43"/>
      <c r="BI3254" s="43"/>
      <c r="BJ3254" s="43"/>
      <c r="BK3254" s="43"/>
      <c r="BL3254" s="43"/>
      <c r="BM3254" s="43"/>
      <c r="BN3254" s="43"/>
      <c r="BO3254" s="43"/>
      <c r="BP3254" s="43"/>
      <c r="BQ3254" s="43"/>
    </row>
    <row r="3255" spans="1:69" ht="22.9" customHeight="1">
      <c r="A3255" s="412" t="s">
        <v>5471</v>
      </c>
      <c r="B3255" s="413" t="s">
        <v>5472</v>
      </c>
      <c r="C3255" s="866">
        <v>103172</v>
      </c>
      <c r="D3255" s="413" t="s">
        <v>5440</v>
      </c>
      <c r="E3255" s="413" t="s">
        <v>552</v>
      </c>
      <c r="F3255" s="413" t="s">
        <v>5474</v>
      </c>
      <c r="G3255" s="413">
        <v>0</v>
      </c>
      <c r="H3255" s="421" t="s">
        <v>1442</v>
      </c>
      <c r="I3255" s="413">
        <v>100</v>
      </c>
      <c r="J3255" s="450">
        <v>44918</v>
      </c>
      <c r="K3255" s="451"/>
      <c r="L3255" s="452">
        <v>41633</v>
      </c>
      <c r="M3255" s="413" t="s">
        <v>305</v>
      </c>
      <c r="N3255" s="413" t="s">
        <v>144</v>
      </c>
      <c r="O3255" s="418"/>
      <c r="P3255" s="421" t="s">
        <v>1442</v>
      </c>
      <c r="Q3255" s="413"/>
      <c r="R3255" s="64"/>
      <c r="S3255" s="413" t="s">
        <v>398</v>
      </c>
      <c r="T3255" s="413"/>
      <c r="U3255" s="413" t="s">
        <v>5473</v>
      </c>
      <c r="V3255" s="413"/>
      <c r="W3255" s="413"/>
      <c r="X3255" s="445" t="s">
        <v>1656</v>
      </c>
      <c r="Y3255" s="43"/>
      <c r="Z3255" s="43"/>
      <c r="AA3255" s="43"/>
      <c r="AB3255" s="43"/>
      <c r="AC3255" s="43"/>
      <c r="AD3255" s="43"/>
      <c r="AE3255" s="43"/>
      <c r="AF3255" s="43"/>
      <c r="AG3255" s="43"/>
      <c r="AH3255" s="43"/>
      <c r="AI3255" s="43"/>
      <c r="AJ3255" s="43"/>
      <c r="AK3255" s="43"/>
      <c r="AL3255" s="43"/>
      <c r="AM3255" s="43"/>
      <c r="AN3255" s="43"/>
      <c r="AO3255" s="43"/>
      <c r="AP3255" s="43"/>
      <c r="AQ3255" s="43"/>
      <c r="AR3255" s="43"/>
      <c r="AS3255" s="43"/>
      <c r="AT3255" s="43"/>
      <c r="AU3255" s="43"/>
      <c r="AV3255" s="43"/>
      <c r="AW3255" s="43"/>
      <c r="AX3255" s="43"/>
      <c r="AY3255" s="43"/>
      <c r="AZ3255" s="43"/>
      <c r="BA3255" s="43"/>
      <c r="BB3255" s="43"/>
      <c r="BC3255" s="43"/>
      <c r="BD3255" s="43"/>
      <c r="BE3255" s="43"/>
      <c r="BF3255" s="43"/>
      <c r="BG3255" s="43"/>
      <c r="BH3255" s="43"/>
      <c r="BI3255" s="43"/>
      <c r="BJ3255" s="43"/>
      <c r="BK3255" s="43"/>
      <c r="BL3255" s="43"/>
      <c r="BM3255" s="43"/>
      <c r="BN3255" s="43"/>
      <c r="BO3255" s="43"/>
      <c r="BP3255" s="43"/>
      <c r="BQ3255" s="43"/>
    </row>
    <row r="3256" spans="1:69" ht="22.9" customHeight="1">
      <c r="A3256" s="412" t="s">
        <v>5471</v>
      </c>
      <c r="B3256" s="413" t="s">
        <v>5472</v>
      </c>
      <c r="C3256" s="866">
        <v>103173</v>
      </c>
      <c r="D3256" s="413" t="s">
        <v>764</v>
      </c>
      <c r="E3256" s="413" t="s">
        <v>808</v>
      </c>
      <c r="F3256" s="413" t="s">
        <v>5474</v>
      </c>
      <c r="G3256" s="413">
        <v>0</v>
      </c>
      <c r="H3256" s="421" t="s">
        <v>1442</v>
      </c>
      <c r="I3256" s="413">
        <v>100</v>
      </c>
      <c r="J3256" s="450">
        <v>44935</v>
      </c>
      <c r="K3256" s="451"/>
      <c r="L3256" s="452">
        <v>41650</v>
      </c>
      <c r="M3256" s="413" t="s">
        <v>195</v>
      </c>
      <c r="N3256" s="413" t="s">
        <v>144</v>
      </c>
      <c r="O3256" s="418"/>
      <c r="P3256" s="421" t="s">
        <v>1442</v>
      </c>
      <c r="Q3256" s="413"/>
      <c r="R3256" s="64"/>
      <c r="S3256" s="413" t="s">
        <v>398</v>
      </c>
      <c r="T3256" s="413"/>
      <c r="U3256" s="413" t="s">
        <v>5473</v>
      </c>
      <c r="V3256" s="413"/>
      <c r="W3256" s="413"/>
      <c r="X3256" s="445" t="s">
        <v>1656</v>
      </c>
      <c r="Y3256" s="43"/>
      <c r="Z3256" s="43"/>
      <c r="AA3256" s="43"/>
      <c r="AB3256" s="43"/>
      <c r="AC3256" s="43"/>
      <c r="AD3256" s="43"/>
      <c r="AE3256" s="43"/>
      <c r="AF3256" s="43"/>
      <c r="AG3256" s="43"/>
      <c r="AH3256" s="43"/>
      <c r="AI3256" s="43"/>
      <c r="AJ3256" s="43"/>
      <c r="AK3256" s="43"/>
      <c r="AL3256" s="43"/>
      <c r="AM3256" s="43"/>
      <c r="AN3256" s="43"/>
      <c r="AO3256" s="43"/>
      <c r="AP3256" s="43"/>
      <c r="AQ3256" s="43"/>
      <c r="AR3256" s="43"/>
      <c r="AS3256" s="43"/>
      <c r="AT3256" s="43"/>
      <c r="AU3256" s="43"/>
      <c r="AV3256" s="43"/>
      <c r="AW3256" s="43"/>
      <c r="AX3256" s="43"/>
      <c r="AY3256" s="43"/>
      <c r="AZ3256" s="43"/>
      <c r="BA3256" s="43"/>
      <c r="BB3256" s="43"/>
      <c r="BC3256" s="43"/>
      <c r="BD3256" s="43"/>
      <c r="BE3256" s="43"/>
      <c r="BF3256" s="43"/>
      <c r="BG3256" s="43"/>
      <c r="BH3256" s="43"/>
      <c r="BI3256" s="43"/>
      <c r="BJ3256" s="43"/>
      <c r="BK3256" s="43"/>
      <c r="BL3256" s="43"/>
      <c r="BM3256" s="43"/>
      <c r="BN3256" s="43"/>
      <c r="BO3256" s="43"/>
      <c r="BP3256" s="43"/>
      <c r="BQ3256" s="43"/>
    </row>
    <row r="3257" spans="1:69" ht="22.9" customHeight="1">
      <c r="A3257" s="412" t="s">
        <v>5471</v>
      </c>
      <c r="B3257" s="413" t="s">
        <v>5472</v>
      </c>
      <c r="C3257" s="866">
        <v>103174</v>
      </c>
      <c r="D3257" s="413" t="s">
        <v>1081</v>
      </c>
      <c r="E3257" s="413" t="s">
        <v>175</v>
      </c>
      <c r="F3257" s="413" t="s">
        <v>5474</v>
      </c>
      <c r="G3257" s="413">
        <v>0</v>
      </c>
      <c r="H3257" s="421" t="s">
        <v>1256</v>
      </c>
      <c r="I3257" s="413">
        <v>100</v>
      </c>
      <c r="J3257" s="450">
        <v>44938</v>
      </c>
      <c r="K3257" s="451"/>
      <c r="L3257" s="452">
        <v>41653</v>
      </c>
      <c r="M3257" s="413" t="s">
        <v>177</v>
      </c>
      <c r="N3257" s="413" t="s">
        <v>144</v>
      </c>
      <c r="O3257" s="418"/>
      <c r="P3257" s="421" t="s">
        <v>1256</v>
      </c>
      <c r="Q3257" s="413"/>
      <c r="R3257" s="64"/>
      <c r="S3257" s="413" t="s">
        <v>398</v>
      </c>
      <c r="T3257" s="413"/>
      <c r="U3257" s="413" t="s">
        <v>5473</v>
      </c>
      <c r="V3257" s="413"/>
      <c r="W3257" s="413"/>
      <c r="X3257" s="445" t="s">
        <v>1656</v>
      </c>
      <c r="Y3257" s="43"/>
      <c r="Z3257" s="43"/>
      <c r="AA3257" s="43"/>
      <c r="AB3257" s="43"/>
      <c r="AC3257" s="43"/>
      <c r="AD3257" s="43"/>
      <c r="AE3257" s="43"/>
      <c r="AF3257" s="43"/>
      <c r="AG3257" s="43"/>
      <c r="AH3257" s="43"/>
      <c r="AI3257" s="43"/>
      <c r="AJ3257" s="43"/>
      <c r="AK3257" s="43"/>
      <c r="AL3257" s="43"/>
      <c r="AM3257" s="43"/>
      <c r="AN3257" s="43"/>
      <c r="AO3257" s="43"/>
      <c r="AP3257" s="43"/>
      <c r="AQ3257" s="43"/>
      <c r="AR3257" s="43"/>
      <c r="AS3257" s="43"/>
      <c r="AT3257" s="43"/>
      <c r="AU3257" s="43"/>
      <c r="AV3257" s="43"/>
      <c r="AW3257" s="43"/>
      <c r="AX3257" s="43"/>
      <c r="AY3257" s="43"/>
      <c r="AZ3257" s="43"/>
      <c r="BA3257" s="43"/>
      <c r="BB3257" s="43"/>
      <c r="BC3257" s="43"/>
      <c r="BD3257" s="43"/>
      <c r="BE3257" s="43"/>
      <c r="BF3257" s="43"/>
      <c r="BG3257" s="43"/>
      <c r="BH3257" s="43"/>
      <c r="BI3257" s="43"/>
      <c r="BJ3257" s="43"/>
      <c r="BK3257" s="43"/>
      <c r="BL3257" s="43"/>
      <c r="BM3257" s="43"/>
      <c r="BN3257" s="43"/>
      <c r="BO3257" s="43"/>
      <c r="BP3257" s="43"/>
      <c r="BQ3257" s="43"/>
    </row>
    <row r="3258" spans="1:69" ht="22.9" customHeight="1">
      <c r="A3258" s="412" t="s">
        <v>5471</v>
      </c>
      <c r="B3258" s="413" t="s">
        <v>5472</v>
      </c>
      <c r="C3258" s="866">
        <v>103175</v>
      </c>
      <c r="D3258" s="413" t="s">
        <v>1258</v>
      </c>
      <c r="E3258" s="413" t="s">
        <v>1025</v>
      </c>
      <c r="F3258" s="413" t="s">
        <v>389</v>
      </c>
      <c r="G3258" s="413">
        <v>0</v>
      </c>
      <c r="H3258" s="421" t="s">
        <v>1442</v>
      </c>
      <c r="I3258" s="413">
        <v>100</v>
      </c>
      <c r="J3258" s="450">
        <v>44938</v>
      </c>
      <c r="K3258" s="451"/>
      <c r="L3258" s="452">
        <v>41653</v>
      </c>
      <c r="M3258" s="413" t="s">
        <v>177</v>
      </c>
      <c r="N3258" s="413" t="s">
        <v>144</v>
      </c>
      <c r="O3258" s="418"/>
      <c r="P3258" s="421" t="s">
        <v>1442</v>
      </c>
      <c r="Q3258" s="413"/>
      <c r="R3258" s="64"/>
      <c r="S3258" s="413" t="s">
        <v>398</v>
      </c>
      <c r="T3258" s="413"/>
      <c r="U3258" s="413" t="s">
        <v>5473</v>
      </c>
      <c r="V3258" s="413"/>
      <c r="W3258" s="413"/>
      <c r="X3258" s="445" t="s">
        <v>1656</v>
      </c>
      <c r="Y3258" s="43"/>
      <c r="Z3258" s="43"/>
      <c r="AA3258" s="43"/>
      <c r="AB3258" s="43"/>
      <c r="AC3258" s="43"/>
      <c r="AD3258" s="43"/>
      <c r="AE3258" s="43"/>
      <c r="AF3258" s="43"/>
      <c r="AG3258" s="43"/>
      <c r="AH3258" s="43"/>
      <c r="AI3258" s="43"/>
      <c r="AJ3258" s="43"/>
      <c r="AK3258" s="43"/>
      <c r="AL3258" s="43"/>
      <c r="AM3258" s="43"/>
      <c r="AN3258" s="43"/>
      <c r="AO3258" s="43"/>
      <c r="AP3258" s="43"/>
      <c r="AQ3258" s="43"/>
      <c r="AR3258" s="43"/>
      <c r="AS3258" s="43"/>
      <c r="AT3258" s="43"/>
      <c r="AU3258" s="43"/>
      <c r="AV3258" s="43"/>
      <c r="AW3258" s="43"/>
      <c r="AX3258" s="43"/>
      <c r="AY3258" s="43"/>
      <c r="AZ3258" s="43"/>
      <c r="BA3258" s="43"/>
      <c r="BB3258" s="43"/>
      <c r="BC3258" s="43"/>
      <c r="BD3258" s="43"/>
      <c r="BE3258" s="43"/>
      <c r="BF3258" s="43"/>
      <c r="BG3258" s="43"/>
      <c r="BH3258" s="43"/>
      <c r="BI3258" s="43"/>
      <c r="BJ3258" s="43"/>
      <c r="BK3258" s="43"/>
      <c r="BL3258" s="43"/>
      <c r="BM3258" s="43"/>
      <c r="BN3258" s="43"/>
      <c r="BO3258" s="43"/>
      <c r="BP3258" s="43"/>
      <c r="BQ3258" s="43"/>
    </row>
    <row r="3259" spans="1:69" ht="22.9" customHeight="1">
      <c r="A3259" s="412" t="s">
        <v>5471</v>
      </c>
      <c r="B3259" s="413" t="s">
        <v>5472</v>
      </c>
      <c r="C3259" s="866">
        <v>103177</v>
      </c>
      <c r="D3259" s="413" t="s">
        <v>139</v>
      </c>
      <c r="E3259" s="413" t="s">
        <v>175</v>
      </c>
      <c r="F3259" s="413" t="s">
        <v>5474</v>
      </c>
      <c r="G3259" s="413">
        <v>0</v>
      </c>
      <c r="H3259" s="421" t="s">
        <v>1442</v>
      </c>
      <c r="I3259" s="413">
        <v>100</v>
      </c>
      <c r="J3259" s="450">
        <v>44938</v>
      </c>
      <c r="K3259" s="451"/>
      <c r="L3259" s="452">
        <v>41653</v>
      </c>
      <c r="M3259" s="413" t="s">
        <v>176</v>
      </c>
      <c r="N3259" s="413" t="s">
        <v>144</v>
      </c>
      <c r="O3259" s="418"/>
      <c r="P3259" s="421" t="s">
        <v>1442</v>
      </c>
      <c r="Q3259" s="413"/>
      <c r="R3259" s="64"/>
      <c r="S3259" s="413" t="s">
        <v>398</v>
      </c>
      <c r="T3259" s="413"/>
      <c r="U3259" s="413" t="s">
        <v>5473</v>
      </c>
      <c r="V3259" s="413"/>
      <c r="W3259" s="413"/>
      <c r="X3259" s="445" t="s">
        <v>1656</v>
      </c>
      <c r="Y3259" s="43"/>
      <c r="Z3259" s="43"/>
      <c r="AA3259" s="43"/>
      <c r="AB3259" s="43"/>
      <c r="AC3259" s="43"/>
      <c r="AD3259" s="43"/>
      <c r="AE3259" s="43"/>
      <c r="AF3259" s="43"/>
      <c r="AG3259" s="43"/>
      <c r="AH3259" s="43"/>
      <c r="AI3259" s="43"/>
      <c r="AJ3259" s="43"/>
      <c r="AK3259" s="43"/>
      <c r="AL3259" s="43"/>
      <c r="AM3259" s="43"/>
      <c r="AN3259" s="43"/>
      <c r="AO3259" s="43"/>
      <c r="AP3259" s="43"/>
      <c r="AQ3259" s="43"/>
      <c r="AR3259" s="43"/>
      <c r="AS3259" s="43"/>
      <c r="AT3259" s="43"/>
      <c r="AU3259" s="43"/>
      <c r="AV3259" s="43"/>
      <c r="AW3259" s="43"/>
      <c r="AX3259" s="43"/>
      <c r="AY3259" s="43"/>
      <c r="AZ3259" s="43"/>
      <c r="BA3259" s="43"/>
      <c r="BB3259" s="43"/>
      <c r="BC3259" s="43"/>
      <c r="BD3259" s="43"/>
      <c r="BE3259" s="43"/>
      <c r="BF3259" s="43"/>
      <c r="BG3259" s="43"/>
      <c r="BH3259" s="43"/>
      <c r="BI3259" s="43"/>
      <c r="BJ3259" s="43"/>
      <c r="BK3259" s="43"/>
      <c r="BL3259" s="43"/>
      <c r="BM3259" s="43"/>
      <c r="BN3259" s="43"/>
      <c r="BO3259" s="43"/>
      <c r="BP3259" s="43"/>
      <c r="BQ3259" s="43"/>
    </row>
    <row r="3260" spans="1:69" ht="22.9" customHeight="1">
      <c r="A3260" s="412" t="s">
        <v>5471</v>
      </c>
      <c r="B3260" s="413" t="s">
        <v>5472</v>
      </c>
      <c r="C3260" s="866">
        <v>103178</v>
      </c>
      <c r="D3260" s="413" t="s">
        <v>893</v>
      </c>
      <c r="E3260" s="413" t="s">
        <v>5294</v>
      </c>
      <c r="F3260" s="413" t="s">
        <v>389</v>
      </c>
      <c r="G3260" s="413">
        <v>0</v>
      </c>
      <c r="H3260" s="421" t="s">
        <v>1444</v>
      </c>
      <c r="I3260" s="413">
        <v>100</v>
      </c>
      <c r="J3260" s="450">
        <v>44938</v>
      </c>
      <c r="K3260" s="451"/>
      <c r="L3260" s="452">
        <v>41653</v>
      </c>
      <c r="M3260" s="413" t="s">
        <v>268</v>
      </c>
      <c r="N3260" s="413" t="s">
        <v>144</v>
      </c>
      <c r="O3260" s="418"/>
      <c r="P3260" s="421" t="s">
        <v>1444</v>
      </c>
      <c r="Q3260" s="413"/>
      <c r="R3260" s="64"/>
      <c r="S3260" s="413" t="s">
        <v>398</v>
      </c>
      <c r="T3260" s="413"/>
      <c r="U3260" s="413" t="s">
        <v>5473</v>
      </c>
      <c r="V3260" s="413"/>
      <c r="W3260" s="413"/>
      <c r="X3260" s="445" t="s">
        <v>1656</v>
      </c>
      <c r="Y3260" s="43"/>
      <c r="Z3260" s="43"/>
      <c r="AA3260" s="43"/>
      <c r="AB3260" s="43"/>
      <c r="AC3260" s="43"/>
      <c r="AD3260" s="43"/>
      <c r="AE3260" s="43"/>
      <c r="AF3260" s="43"/>
      <c r="AG3260" s="43"/>
      <c r="AH3260" s="43"/>
      <c r="AI3260" s="43"/>
      <c r="AJ3260" s="43"/>
      <c r="AK3260" s="43"/>
      <c r="AL3260" s="43"/>
      <c r="AM3260" s="43"/>
      <c r="AN3260" s="43"/>
      <c r="AO3260" s="43"/>
      <c r="AP3260" s="43"/>
      <c r="AQ3260" s="43"/>
      <c r="AR3260" s="43"/>
      <c r="AS3260" s="43"/>
      <c r="AT3260" s="43"/>
      <c r="AU3260" s="43"/>
      <c r="AV3260" s="43"/>
      <c r="AW3260" s="43"/>
      <c r="AX3260" s="43"/>
      <c r="AY3260" s="43"/>
      <c r="AZ3260" s="43"/>
      <c r="BA3260" s="43"/>
      <c r="BB3260" s="43"/>
      <c r="BC3260" s="43"/>
      <c r="BD3260" s="43"/>
      <c r="BE3260" s="43"/>
      <c r="BF3260" s="43"/>
      <c r="BG3260" s="43"/>
      <c r="BH3260" s="43"/>
      <c r="BI3260" s="43"/>
      <c r="BJ3260" s="43"/>
      <c r="BK3260" s="43"/>
      <c r="BL3260" s="43"/>
      <c r="BM3260" s="43"/>
      <c r="BN3260" s="43"/>
      <c r="BO3260" s="43"/>
      <c r="BP3260" s="43"/>
      <c r="BQ3260" s="43"/>
    </row>
    <row r="3261" spans="1:69" ht="22.9" customHeight="1">
      <c r="A3261" s="412" t="s">
        <v>5471</v>
      </c>
      <c r="B3261" s="413" t="s">
        <v>5472</v>
      </c>
      <c r="C3261" s="866">
        <v>103179</v>
      </c>
      <c r="D3261" s="413" t="s">
        <v>686</v>
      </c>
      <c r="E3261" s="413" t="s">
        <v>1082</v>
      </c>
      <c r="F3261" s="413" t="s">
        <v>5474</v>
      </c>
      <c r="G3261" s="413">
        <v>0</v>
      </c>
      <c r="H3261" s="421" t="s">
        <v>1442</v>
      </c>
      <c r="I3261" s="413">
        <v>100</v>
      </c>
      <c r="J3261" s="450">
        <v>44938</v>
      </c>
      <c r="K3261" s="451"/>
      <c r="L3261" s="452">
        <v>41653</v>
      </c>
      <c r="M3261" s="413" t="s">
        <v>163</v>
      </c>
      <c r="N3261" s="413" t="s">
        <v>144</v>
      </c>
      <c r="O3261" s="418"/>
      <c r="P3261" s="421" t="s">
        <v>1442</v>
      </c>
      <c r="Q3261" s="413"/>
      <c r="R3261" s="64"/>
      <c r="S3261" s="413" t="s">
        <v>398</v>
      </c>
      <c r="T3261" s="413"/>
      <c r="U3261" s="413" t="s">
        <v>5473</v>
      </c>
      <c r="V3261" s="413"/>
      <c r="W3261" s="413"/>
      <c r="X3261" s="445" t="s">
        <v>1656</v>
      </c>
      <c r="Y3261" s="43"/>
      <c r="Z3261" s="43"/>
      <c r="AA3261" s="43"/>
      <c r="AB3261" s="43"/>
      <c r="AC3261" s="43"/>
      <c r="AD3261" s="43"/>
      <c r="AE3261" s="43"/>
      <c r="AF3261" s="43"/>
      <c r="AG3261" s="43"/>
      <c r="AH3261" s="43"/>
      <c r="AI3261" s="43"/>
      <c r="AJ3261" s="43"/>
      <c r="AK3261" s="43"/>
      <c r="AL3261" s="43"/>
      <c r="AM3261" s="43"/>
      <c r="AN3261" s="43"/>
      <c r="AO3261" s="43"/>
      <c r="AP3261" s="43"/>
      <c r="AQ3261" s="43"/>
      <c r="AR3261" s="43"/>
      <c r="AS3261" s="43"/>
      <c r="AT3261" s="43"/>
      <c r="AU3261" s="43"/>
      <c r="AV3261" s="43"/>
      <c r="AW3261" s="43"/>
      <c r="AX3261" s="43"/>
      <c r="AY3261" s="43"/>
      <c r="AZ3261" s="43"/>
      <c r="BA3261" s="43"/>
      <c r="BB3261" s="43"/>
      <c r="BC3261" s="43"/>
      <c r="BD3261" s="43"/>
      <c r="BE3261" s="43"/>
      <c r="BF3261" s="43"/>
      <c r="BG3261" s="43"/>
      <c r="BH3261" s="43"/>
      <c r="BI3261" s="43"/>
      <c r="BJ3261" s="43"/>
      <c r="BK3261" s="43"/>
      <c r="BL3261" s="43"/>
      <c r="BM3261" s="43"/>
      <c r="BN3261" s="43"/>
      <c r="BO3261" s="43"/>
      <c r="BP3261" s="43"/>
      <c r="BQ3261" s="43"/>
    </row>
    <row r="3262" spans="1:69" ht="22.9" customHeight="1">
      <c r="A3262" s="412" t="s">
        <v>5471</v>
      </c>
      <c r="B3262" s="413" t="s">
        <v>5472</v>
      </c>
      <c r="C3262" s="866">
        <v>103180</v>
      </c>
      <c r="D3262" s="413" t="s">
        <v>816</v>
      </c>
      <c r="E3262" s="413" t="s">
        <v>372</v>
      </c>
      <c r="F3262" s="413" t="s">
        <v>389</v>
      </c>
      <c r="G3262" s="413">
        <v>0</v>
      </c>
      <c r="H3262" s="421" t="s">
        <v>1442</v>
      </c>
      <c r="I3262" s="413">
        <v>100</v>
      </c>
      <c r="J3262" s="450">
        <v>44938</v>
      </c>
      <c r="K3262" s="451"/>
      <c r="L3262" s="452">
        <v>41653</v>
      </c>
      <c r="M3262" s="413" t="s">
        <v>177</v>
      </c>
      <c r="N3262" s="413" t="s">
        <v>144</v>
      </c>
      <c r="O3262" s="418"/>
      <c r="P3262" s="421" t="s">
        <v>1442</v>
      </c>
      <c r="Q3262" s="413"/>
      <c r="R3262" s="64"/>
      <c r="S3262" s="413" t="s">
        <v>398</v>
      </c>
      <c r="T3262" s="413"/>
      <c r="U3262" s="413" t="s">
        <v>5473</v>
      </c>
      <c r="V3262" s="413"/>
      <c r="W3262" s="413"/>
      <c r="X3262" s="445" t="s">
        <v>1656</v>
      </c>
      <c r="Y3262" s="43"/>
      <c r="Z3262" s="43"/>
      <c r="AA3262" s="43"/>
      <c r="AB3262" s="43"/>
      <c r="AC3262" s="43"/>
      <c r="AD3262" s="43"/>
      <c r="AE3262" s="43"/>
      <c r="AF3262" s="43"/>
      <c r="AG3262" s="43"/>
      <c r="AH3262" s="43"/>
      <c r="AI3262" s="43"/>
      <c r="AJ3262" s="43"/>
      <c r="AK3262" s="43"/>
      <c r="AL3262" s="43"/>
      <c r="AM3262" s="43"/>
      <c r="AN3262" s="43"/>
      <c r="AO3262" s="43"/>
      <c r="AP3262" s="43"/>
      <c r="AQ3262" s="43"/>
      <c r="AR3262" s="43"/>
      <c r="AS3262" s="43"/>
      <c r="AT3262" s="43"/>
      <c r="AU3262" s="43"/>
      <c r="AV3262" s="43"/>
      <c r="AW3262" s="43"/>
      <c r="AX3262" s="43"/>
      <c r="AY3262" s="43"/>
      <c r="AZ3262" s="43"/>
      <c r="BA3262" s="43"/>
      <c r="BB3262" s="43"/>
      <c r="BC3262" s="43"/>
      <c r="BD3262" s="43"/>
      <c r="BE3262" s="43"/>
      <c r="BF3262" s="43"/>
      <c r="BG3262" s="43"/>
      <c r="BH3262" s="43"/>
      <c r="BI3262" s="43"/>
      <c r="BJ3262" s="43"/>
      <c r="BK3262" s="43"/>
      <c r="BL3262" s="43"/>
      <c r="BM3262" s="43"/>
      <c r="BN3262" s="43"/>
      <c r="BO3262" s="43"/>
      <c r="BP3262" s="43"/>
      <c r="BQ3262" s="43"/>
    </row>
    <row r="3263" spans="1:69" ht="22.9" customHeight="1">
      <c r="A3263" s="412" t="s">
        <v>5471</v>
      </c>
      <c r="B3263" s="413" t="s">
        <v>5472</v>
      </c>
      <c r="C3263" s="866">
        <v>103182</v>
      </c>
      <c r="D3263" s="413" t="s">
        <v>5441</v>
      </c>
      <c r="E3263" s="413" t="s">
        <v>999</v>
      </c>
      <c r="F3263" s="413" t="s">
        <v>5474</v>
      </c>
      <c r="G3263" s="413">
        <v>0</v>
      </c>
      <c r="H3263" s="421" t="s">
        <v>947</v>
      </c>
      <c r="I3263" s="413">
        <v>100</v>
      </c>
      <c r="J3263" s="450">
        <v>44938</v>
      </c>
      <c r="K3263" s="451"/>
      <c r="L3263" s="452">
        <v>41653</v>
      </c>
      <c r="M3263" s="413" t="s">
        <v>246</v>
      </c>
      <c r="N3263" s="413" t="s">
        <v>144</v>
      </c>
      <c r="O3263" s="418"/>
      <c r="P3263" s="421" t="s">
        <v>947</v>
      </c>
      <c r="Q3263" s="413"/>
      <c r="R3263" s="64"/>
      <c r="S3263" s="413" t="s">
        <v>398</v>
      </c>
      <c r="T3263" s="413"/>
      <c r="U3263" s="413" t="s">
        <v>5473</v>
      </c>
      <c r="V3263" s="413"/>
      <c r="W3263" s="413"/>
      <c r="X3263" s="445" t="s">
        <v>1656</v>
      </c>
      <c r="Y3263" s="43"/>
      <c r="Z3263" s="43"/>
      <c r="AA3263" s="43"/>
      <c r="AB3263" s="43"/>
      <c r="AC3263" s="43"/>
      <c r="AD3263" s="43"/>
      <c r="AE3263" s="43"/>
      <c r="AF3263" s="43"/>
      <c r="AG3263" s="43"/>
      <c r="AH3263" s="43"/>
      <c r="AI3263" s="43"/>
      <c r="AJ3263" s="43"/>
      <c r="AK3263" s="43"/>
      <c r="AL3263" s="43"/>
      <c r="AM3263" s="43"/>
      <c r="AN3263" s="43"/>
      <c r="AO3263" s="43"/>
      <c r="AP3263" s="43"/>
      <c r="AQ3263" s="43"/>
      <c r="AR3263" s="43"/>
      <c r="AS3263" s="43"/>
      <c r="AT3263" s="43"/>
      <c r="AU3263" s="43"/>
      <c r="AV3263" s="43"/>
      <c r="AW3263" s="43"/>
      <c r="AX3263" s="43"/>
      <c r="AY3263" s="43"/>
      <c r="AZ3263" s="43"/>
      <c r="BA3263" s="43"/>
      <c r="BB3263" s="43"/>
      <c r="BC3263" s="43"/>
      <c r="BD3263" s="43"/>
      <c r="BE3263" s="43"/>
      <c r="BF3263" s="43"/>
      <c r="BG3263" s="43"/>
      <c r="BH3263" s="43"/>
      <c r="BI3263" s="43"/>
      <c r="BJ3263" s="43"/>
      <c r="BK3263" s="43"/>
      <c r="BL3263" s="43"/>
      <c r="BM3263" s="43"/>
      <c r="BN3263" s="43"/>
      <c r="BO3263" s="43"/>
      <c r="BP3263" s="43"/>
      <c r="BQ3263" s="43"/>
    </row>
    <row r="3264" spans="1:69" ht="22.9" customHeight="1">
      <c r="A3264" s="412" t="s">
        <v>5471</v>
      </c>
      <c r="B3264" s="413" t="s">
        <v>5472</v>
      </c>
      <c r="C3264" s="866">
        <v>103183</v>
      </c>
      <c r="D3264" s="413" t="s">
        <v>5270</v>
      </c>
      <c r="E3264" s="413" t="s">
        <v>456</v>
      </c>
      <c r="F3264" s="413" t="s">
        <v>389</v>
      </c>
      <c r="G3264" s="413">
        <v>0</v>
      </c>
      <c r="H3264" s="421" t="s">
        <v>952</v>
      </c>
      <c r="I3264" s="413">
        <v>100</v>
      </c>
      <c r="J3264" s="450">
        <v>44938</v>
      </c>
      <c r="K3264" s="451"/>
      <c r="L3264" s="452">
        <v>41653</v>
      </c>
      <c r="M3264" s="413" t="s">
        <v>246</v>
      </c>
      <c r="N3264" s="413" t="s">
        <v>144</v>
      </c>
      <c r="O3264" s="418"/>
      <c r="P3264" s="421" t="s">
        <v>952</v>
      </c>
      <c r="Q3264" s="413"/>
      <c r="R3264" s="64"/>
      <c r="S3264" s="413" t="s">
        <v>398</v>
      </c>
      <c r="T3264" s="413"/>
      <c r="U3264" s="413" t="s">
        <v>5473</v>
      </c>
      <c r="V3264" s="413"/>
      <c r="W3264" s="413"/>
      <c r="X3264" s="445" t="s">
        <v>1656</v>
      </c>
      <c r="Y3264" s="43"/>
      <c r="Z3264" s="43"/>
      <c r="AA3264" s="43"/>
      <c r="AB3264" s="43"/>
      <c r="AC3264" s="43"/>
      <c r="AD3264" s="43"/>
      <c r="AE3264" s="43"/>
      <c r="AF3264" s="43"/>
      <c r="AG3264" s="43"/>
      <c r="AH3264" s="43"/>
      <c r="AI3264" s="43"/>
      <c r="AJ3264" s="43"/>
      <c r="AK3264" s="43"/>
      <c r="AL3264" s="43"/>
      <c r="AM3264" s="43"/>
      <c r="AN3264" s="43"/>
      <c r="AO3264" s="43"/>
      <c r="AP3264" s="43"/>
      <c r="AQ3264" s="43"/>
      <c r="AR3264" s="43"/>
      <c r="AS3264" s="43"/>
      <c r="AT3264" s="43"/>
      <c r="AU3264" s="43"/>
      <c r="AV3264" s="43"/>
      <c r="AW3264" s="43"/>
      <c r="AX3264" s="43"/>
      <c r="AY3264" s="43"/>
      <c r="AZ3264" s="43"/>
      <c r="BA3264" s="43"/>
      <c r="BB3264" s="43"/>
      <c r="BC3264" s="43"/>
      <c r="BD3264" s="43"/>
      <c r="BE3264" s="43"/>
      <c r="BF3264" s="43"/>
      <c r="BG3264" s="43"/>
      <c r="BH3264" s="43"/>
      <c r="BI3264" s="43"/>
      <c r="BJ3264" s="43"/>
      <c r="BK3264" s="43"/>
      <c r="BL3264" s="43"/>
      <c r="BM3264" s="43"/>
      <c r="BN3264" s="43"/>
      <c r="BO3264" s="43"/>
      <c r="BP3264" s="43"/>
      <c r="BQ3264" s="43"/>
    </row>
    <row r="3265" spans="1:69" ht="22.9" customHeight="1">
      <c r="A3265" s="412" t="s">
        <v>5471</v>
      </c>
      <c r="B3265" s="413" t="s">
        <v>5472</v>
      </c>
      <c r="C3265" s="866">
        <v>103184</v>
      </c>
      <c r="D3265" s="413" t="s">
        <v>501</v>
      </c>
      <c r="E3265" s="413" t="s">
        <v>242</v>
      </c>
      <c r="F3265" s="413" t="s">
        <v>5474</v>
      </c>
      <c r="G3265" s="413">
        <v>0</v>
      </c>
      <c r="H3265" s="421" t="s">
        <v>1442</v>
      </c>
      <c r="I3265" s="413">
        <v>100</v>
      </c>
      <c r="J3265" s="450">
        <v>44943</v>
      </c>
      <c r="K3265" s="451"/>
      <c r="L3265" s="452">
        <v>21916</v>
      </c>
      <c r="M3265" s="413" t="s">
        <v>455</v>
      </c>
      <c r="N3265" s="413" t="s">
        <v>144</v>
      </c>
      <c r="O3265" s="418"/>
      <c r="P3265" s="421" t="s">
        <v>1442</v>
      </c>
      <c r="Q3265" s="413">
        <v>725913484</v>
      </c>
      <c r="R3265" s="413">
        <v>634471281549</v>
      </c>
      <c r="S3265" s="413" t="s">
        <v>398</v>
      </c>
      <c r="T3265" s="413"/>
      <c r="U3265" s="413" t="s">
        <v>5473</v>
      </c>
      <c r="V3265" s="413"/>
      <c r="W3265" s="413"/>
      <c r="X3265" s="445" t="s">
        <v>1656</v>
      </c>
      <c r="Y3265" s="43"/>
      <c r="Z3265" s="43"/>
      <c r="AA3265" s="43"/>
      <c r="AB3265" s="43"/>
      <c r="AC3265" s="43"/>
      <c r="AD3265" s="43"/>
      <c r="AE3265" s="43"/>
      <c r="AF3265" s="43"/>
      <c r="AG3265" s="43"/>
      <c r="AH3265" s="43"/>
      <c r="AI3265" s="43"/>
      <c r="AJ3265" s="43"/>
      <c r="AK3265" s="43"/>
      <c r="AL3265" s="43"/>
      <c r="AM3265" s="43"/>
      <c r="AN3265" s="43"/>
      <c r="AO3265" s="43"/>
      <c r="AP3265" s="43"/>
      <c r="AQ3265" s="43"/>
      <c r="AR3265" s="43"/>
      <c r="AS3265" s="43"/>
      <c r="AT3265" s="43"/>
      <c r="AU3265" s="43"/>
      <c r="AV3265" s="43"/>
      <c r="AW3265" s="43"/>
      <c r="AX3265" s="43"/>
      <c r="AY3265" s="43"/>
      <c r="AZ3265" s="43"/>
      <c r="BA3265" s="43"/>
      <c r="BB3265" s="43"/>
      <c r="BC3265" s="43"/>
      <c r="BD3265" s="43"/>
      <c r="BE3265" s="43"/>
      <c r="BF3265" s="43"/>
      <c r="BG3265" s="43"/>
      <c r="BH3265" s="43"/>
      <c r="BI3265" s="43"/>
      <c r="BJ3265" s="43"/>
      <c r="BK3265" s="43"/>
      <c r="BL3265" s="43"/>
      <c r="BM3265" s="43"/>
      <c r="BN3265" s="43"/>
      <c r="BO3265" s="43"/>
      <c r="BP3265" s="43"/>
      <c r="BQ3265" s="43"/>
    </row>
    <row r="3266" spans="1:69" ht="22.9" customHeight="1">
      <c r="A3266" s="412" t="s">
        <v>5471</v>
      </c>
      <c r="B3266" s="413" t="s">
        <v>5472</v>
      </c>
      <c r="C3266" s="866">
        <v>103186</v>
      </c>
      <c r="D3266" s="413" t="s">
        <v>477</v>
      </c>
      <c r="E3266" s="413" t="s">
        <v>164</v>
      </c>
      <c r="F3266" s="413" t="s">
        <v>389</v>
      </c>
      <c r="G3266" s="413">
        <v>0</v>
      </c>
      <c r="H3266" s="421" t="s">
        <v>1444</v>
      </c>
      <c r="I3266" s="413">
        <v>100</v>
      </c>
      <c r="J3266" s="450">
        <v>45033</v>
      </c>
      <c r="K3266" s="451"/>
      <c r="L3266" s="452">
        <v>41748</v>
      </c>
      <c r="M3266" s="413" t="s">
        <v>463</v>
      </c>
      <c r="N3266" s="413" t="s">
        <v>144</v>
      </c>
      <c r="O3266" s="418"/>
      <c r="P3266" s="421" t="s">
        <v>1444</v>
      </c>
      <c r="Q3266" s="413"/>
      <c r="R3266" s="64"/>
      <c r="S3266" s="413" t="s">
        <v>398</v>
      </c>
      <c r="T3266" s="413"/>
      <c r="U3266" s="413" t="s">
        <v>5473</v>
      </c>
      <c r="V3266" s="413"/>
      <c r="W3266" s="413"/>
      <c r="X3266" s="445" t="s">
        <v>1656</v>
      </c>
      <c r="Y3266" s="43"/>
      <c r="Z3266" s="43"/>
      <c r="AA3266" s="43"/>
      <c r="AB3266" s="43"/>
      <c r="AC3266" s="43"/>
      <c r="AD3266" s="43"/>
      <c r="AE3266" s="43"/>
      <c r="AF3266" s="43"/>
      <c r="AG3266" s="43"/>
      <c r="AH3266" s="43"/>
      <c r="AI3266" s="43"/>
      <c r="AJ3266" s="43"/>
      <c r="AK3266" s="43"/>
      <c r="AL3266" s="43"/>
      <c r="AM3266" s="43"/>
      <c r="AN3266" s="43"/>
      <c r="AO3266" s="43"/>
      <c r="AP3266" s="43"/>
      <c r="AQ3266" s="43"/>
      <c r="AR3266" s="43"/>
      <c r="AS3266" s="43"/>
      <c r="AT3266" s="43"/>
      <c r="AU3266" s="43"/>
      <c r="AV3266" s="43"/>
      <c r="AW3266" s="43"/>
      <c r="AX3266" s="43"/>
      <c r="AY3266" s="43"/>
      <c r="AZ3266" s="43"/>
      <c r="BA3266" s="43"/>
      <c r="BB3266" s="43"/>
      <c r="BC3266" s="43"/>
      <c r="BD3266" s="43"/>
      <c r="BE3266" s="43"/>
      <c r="BF3266" s="43"/>
      <c r="BG3266" s="43"/>
      <c r="BH3266" s="43"/>
      <c r="BI3266" s="43"/>
      <c r="BJ3266" s="43"/>
      <c r="BK3266" s="43"/>
      <c r="BL3266" s="43"/>
      <c r="BM3266" s="43"/>
      <c r="BN3266" s="43"/>
      <c r="BO3266" s="43"/>
      <c r="BP3266" s="43"/>
      <c r="BQ3266" s="43"/>
    </row>
    <row r="3267" spans="1:69" ht="22.9" customHeight="1">
      <c r="A3267" s="412" t="s">
        <v>5471</v>
      </c>
      <c r="B3267" s="413" t="s">
        <v>5472</v>
      </c>
      <c r="C3267" s="866">
        <v>103190</v>
      </c>
      <c r="D3267" s="413" t="s">
        <v>5443</v>
      </c>
      <c r="E3267" s="413" t="s">
        <v>5442</v>
      </c>
      <c r="F3267" s="413" t="s">
        <v>389</v>
      </c>
      <c r="G3267" s="413">
        <v>0</v>
      </c>
      <c r="H3267" s="421" t="s">
        <v>1256</v>
      </c>
      <c r="I3267" s="413">
        <v>100</v>
      </c>
      <c r="J3267" s="450">
        <v>45063</v>
      </c>
      <c r="K3267" s="451"/>
      <c r="L3267" s="452">
        <v>41778</v>
      </c>
      <c r="M3267" s="413" t="s">
        <v>1590</v>
      </c>
      <c r="N3267" s="413" t="s">
        <v>144</v>
      </c>
      <c r="O3267" s="418"/>
      <c r="P3267" s="421" t="s">
        <v>1256</v>
      </c>
      <c r="Q3267" s="413"/>
      <c r="R3267" s="64"/>
      <c r="S3267" s="413" t="s">
        <v>398</v>
      </c>
      <c r="T3267" s="413"/>
      <c r="U3267" s="413" t="s">
        <v>5473</v>
      </c>
      <c r="V3267" s="413"/>
      <c r="W3267" s="413"/>
      <c r="X3267" s="445" t="s">
        <v>1656</v>
      </c>
      <c r="Y3267" s="43"/>
      <c r="Z3267" s="43"/>
      <c r="AA3267" s="43"/>
      <c r="AB3267" s="43"/>
      <c r="AC3267" s="43"/>
      <c r="AD3267" s="43"/>
      <c r="AE3267" s="43"/>
      <c r="AF3267" s="43"/>
      <c r="AG3267" s="43"/>
      <c r="AH3267" s="43"/>
      <c r="AI3267" s="43"/>
      <c r="AJ3267" s="43"/>
      <c r="AK3267" s="43"/>
      <c r="AL3267" s="43"/>
      <c r="AM3267" s="43"/>
      <c r="AN3267" s="43"/>
      <c r="AO3267" s="43"/>
      <c r="AP3267" s="43"/>
      <c r="AQ3267" s="43"/>
      <c r="AR3267" s="43"/>
      <c r="AS3267" s="43"/>
      <c r="AT3267" s="43"/>
      <c r="AU3267" s="43"/>
      <c r="AV3267" s="43"/>
      <c r="AW3267" s="43"/>
      <c r="AX3267" s="43"/>
      <c r="AY3267" s="43"/>
      <c r="AZ3267" s="43"/>
      <c r="BA3267" s="43"/>
      <c r="BB3267" s="43"/>
      <c r="BC3267" s="43"/>
      <c r="BD3267" s="43"/>
      <c r="BE3267" s="43"/>
      <c r="BF3267" s="43"/>
      <c r="BG3267" s="43"/>
      <c r="BH3267" s="43"/>
      <c r="BI3267" s="43"/>
      <c r="BJ3267" s="43"/>
      <c r="BK3267" s="43"/>
      <c r="BL3267" s="43"/>
      <c r="BM3267" s="43"/>
      <c r="BN3267" s="43"/>
      <c r="BO3267" s="43"/>
      <c r="BP3267" s="43"/>
      <c r="BQ3267" s="43"/>
    </row>
    <row r="3268" spans="1:69" ht="22.9" customHeight="1">
      <c r="A3268" s="412" t="s">
        <v>5471</v>
      </c>
      <c r="B3268" s="413" t="s">
        <v>5472</v>
      </c>
      <c r="C3268" s="866">
        <v>103191</v>
      </c>
      <c r="D3268" s="413" t="s">
        <v>703</v>
      </c>
      <c r="E3268" s="413" t="s">
        <v>1437</v>
      </c>
      <c r="F3268" s="413" t="s">
        <v>5474</v>
      </c>
      <c r="G3268" s="413">
        <v>0</v>
      </c>
      <c r="H3268" s="421" t="s">
        <v>1444</v>
      </c>
      <c r="I3268" s="413">
        <v>100</v>
      </c>
      <c r="J3268" s="450">
        <v>45063</v>
      </c>
      <c r="K3268" s="451"/>
      <c r="L3268" s="452">
        <v>41778</v>
      </c>
      <c r="M3268" s="413" t="s">
        <v>616</v>
      </c>
      <c r="N3268" s="413" t="s">
        <v>144</v>
      </c>
      <c r="O3268" s="418"/>
      <c r="P3268" s="421" t="s">
        <v>1444</v>
      </c>
      <c r="Q3268" s="413"/>
      <c r="R3268" s="64"/>
      <c r="S3268" s="413" t="s">
        <v>398</v>
      </c>
      <c r="T3268" s="413"/>
      <c r="U3268" s="413" t="s">
        <v>5473</v>
      </c>
      <c r="V3268" s="413"/>
      <c r="W3268" s="413"/>
      <c r="X3268" s="445" t="s">
        <v>1656</v>
      </c>
      <c r="Y3268" s="43"/>
      <c r="Z3268" s="43"/>
      <c r="AA3268" s="43"/>
      <c r="AB3268" s="43"/>
      <c r="AC3268" s="43"/>
      <c r="AD3268" s="43"/>
      <c r="AE3268" s="43"/>
      <c r="AF3268" s="43"/>
      <c r="AG3268" s="43"/>
      <c r="AH3268" s="43"/>
      <c r="AI3268" s="43"/>
      <c r="AJ3268" s="43"/>
      <c r="AK3268" s="43"/>
      <c r="AL3268" s="43"/>
      <c r="AM3268" s="43"/>
      <c r="AN3268" s="43"/>
      <c r="AO3268" s="43"/>
      <c r="AP3268" s="43"/>
      <c r="AQ3268" s="43"/>
      <c r="AR3268" s="43"/>
      <c r="AS3268" s="43"/>
      <c r="AT3268" s="43"/>
      <c r="AU3268" s="43"/>
      <c r="AV3268" s="43"/>
      <c r="AW3268" s="43"/>
      <c r="AX3268" s="43"/>
      <c r="AY3268" s="43"/>
      <c r="AZ3268" s="43"/>
      <c r="BA3268" s="43"/>
      <c r="BB3268" s="43"/>
      <c r="BC3268" s="43"/>
      <c r="BD3268" s="43"/>
      <c r="BE3268" s="43"/>
      <c r="BF3268" s="43"/>
      <c r="BG3268" s="43"/>
      <c r="BH3268" s="43"/>
      <c r="BI3268" s="43"/>
      <c r="BJ3268" s="43"/>
      <c r="BK3268" s="43"/>
      <c r="BL3268" s="43"/>
      <c r="BM3268" s="43"/>
      <c r="BN3268" s="43"/>
      <c r="BO3268" s="43"/>
      <c r="BP3268" s="43"/>
      <c r="BQ3268" s="43"/>
    </row>
    <row r="3269" spans="1:69" ht="22.9" customHeight="1">
      <c r="A3269" s="412" t="s">
        <v>5471</v>
      </c>
      <c r="B3269" s="413" t="s">
        <v>5472</v>
      </c>
      <c r="C3269" s="866">
        <v>103192</v>
      </c>
      <c r="D3269" s="413" t="s">
        <v>5444</v>
      </c>
      <c r="E3269" s="413" t="s">
        <v>231</v>
      </c>
      <c r="F3269" s="413" t="s">
        <v>5474</v>
      </c>
      <c r="G3269" s="413">
        <v>0</v>
      </c>
      <c r="H3269" s="421" t="s">
        <v>1444</v>
      </c>
      <c r="I3269" s="413">
        <v>100</v>
      </c>
      <c r="J3269" s="450">
        <v>45063</v>
      </c>
      <c r="K3269" s="451"/>
      <c r="L3269" s="452">
        <v>41778</v>
      </c>
      <c r="M3269" s="413" t="s">
        <v>204</v>
      </c>
      <c r="N3269" s="413" t="s">
        <v>144</v>
      </c>
      <c r="O3269" s="418"/>
      <c r="P3269" s="421" t="s">
        <v>1444</v>
      </c>
      <c r="Q3269" s="413"/>
      <c r="R3269" s="64"/>
      <c r="S3269" s="413" t="s">
        <v>398</v>
      </c>
      <c r="T3269" s="413"/>
      <c r="U3269" s="413" t="s">
        <v>5473</v>
      </c>
      <c r="V3269" s="413"/>
      <c r="W3269" s="413"/>
      <c r="X3269" s="445" t="s">
        <v>1656</v>
      </c>
      <c r="Y3269" s="43"/>
      <c r="Z3269" s="43"/>
      <c r="AA3269" s="43"/>
      <c r="AB3269" s="43"/>
      <c r="AC3269" s="43"/>
      <c r="AD3269" s="43"/>
      <c r="AE3269" s="43"/>
      <c r="AF3269" s="43"/>
      <c r="AG3269" s="43"/>
      <c r="AH3269" s="43"/>
      <c r="AI3269" s="43"/>
      <c r="AJ3269" s="43"/>
      <c r="AK3269" s="43"/>
      <c r="AL3269" s="43"/>
      <c r="AM3269" s="43"/>
      <c r="AN3269" s="43"/>
      <c r="AO3269" s="43"/>
      <c r="AP3269" s="43"/>
      <c r="AQ3269" s="43"/>
      <c r="AR3269" s="43"/>
      <c r="AS3269" s="43"/>
      <c r="AT3269" s="43"/>
      <c r="AU3269" s="43"/>
      <c r="AV3269" s="43"/>
      <c r="AW3269" s="43"/>
      <c r="AX3269" s="43"/>
      <c r="AY3269" s="43"/>
      <c r="AZ3269" s="43"/>
      <c r="BA3269" s="43"/>
      <c r="BB3269" s="43"/>
      <c r="BC3269" s="43"/>
      <c r="BD3269" s="43"/>
      <c r="BE3269" s="43"/>
      <c r="BF3269" s="43"/>
      <c r="BG3269" s="43"/>
      <c r="BH3269" s="43"/>
      <c r="BI3269" s="43"/>
      <c r="BJ3269" s="43"/>
      <c r="BK3269" s="43"/>
      <c r="BL3269" s="43"/>
      <c r="BM3269" s="43"/>
      <c r="BN3269" s="43"/>
      <c r="BO3269" s="43"/>
      <c r="BP3269" s="43"/>
      <c r="BQ3269" s="43"/>
    </row>
    <row r="3270" spans="1:69" ht="22.9" customHeight="1">
      <c r="A3270" s="412" t="s">
        <v>5471</v>
      </c>
      <c r="B3270" s="413" t="s">
        <v>5472</v>
      </c>
      <c r="C3270" s="866">
        <v>103194</v>
      </c>
      <c r="D3270" s="413" t="s">
        <v>623</v>
      </c>
      <c r="E3270" s="413" t="s">
        <v>212</v>
      </c>
      <c r="F3270" s="413" t="s">
        <v>389</v>
      </c>
      <c r="G3270" s="413">
        <v>0</v>
      </c>
      <c r="H3270" s="421" t="s">
        <v>1444</v>
      </c>
      <c r="I3270" s="413">
        <v>100</v>
      </c>
      <c r="J3270" s="450">
        <v>45063</v>
      </c>
      <c r="K3270" s="451"/>
      <c r="L3270" s="452">
        <v>41778</v>
      </c>
      <c r="M3270" s="413" t="s">
        <v>455</v>
      </c>
      <c r="N3270" s="413" t="s">
        <v>144</v>
      </c>
      <c r="O3270" s="418"/>
      <c r="P3270" s="421" t="s">
        <v>1444</v>
      </c>
      <c r="Q3270" s="413"/>
      <c r="R3270" s="64"/>
      <c r="S3270" s="413" t="s">
        <v>398</v>
      </c>
      <c r="T3270" s="413"/>
      <c r="U3270" s="413" t="s">
        <v>5473</v>
      </c>
      <c r="V3270" s="413"/>
      <c r="W3270" s="413"/>
      <c r="X3270" s="445" t="s">
        <v>1656</v>
      </c>
      <c r="Y3270" s="43"/>
      <c r="Z3270" s="43"/>
      <c r="AA3270" s="43"/>
      <c r="AB3270" s="43"/>
      <c r="AC3270" s="43"/>
      <c r="AD3270" s="43"/>
      <c r="AE3270" s="43"/>
      <c r="AF3270" s="43"/>
      <c r="AG3270" s="43"/>
      <c r="AH3270" s="43"/>
      <c r="AI3270" s="43"/>
      <c r="AJ3270" s="43"/>
      <c r="AK3270" s="43"/>
      <c r="AL3270" s="43"/>
      <c r="AM3270" s="43"/>
      <c r="AN3270" s="43"/>
      <c r="AO3270" s="43"/>
      <c r="AP3270" s="43"/>
      <c r="AQ3270" s="43"/>
      <c r="AR3270" s="43"/>
      <c r="AS3270" s="43"/>
      <c r="AT3270" s="43"/>
      <c r="AU3270" s="43"/>
      <c r="AV3270" s="43"/>
      <c r="AW3270" s="43"/>
      <c r="AX3270" s="43"/>
      <c r="AY3270" s="43"/>
      <c r="AZ3270" s="43"/>
      <c r="BA3270" s="43"/>
      <c r="BB3270" s="43"/>
      <c r="BC3270" s="43"/>
      <c r="BD3270" s="43"/>
      <c r="BE3270" s="43"/>
      <c r="BF3270" s="43"/>
      <c r="BG3270" s="43"/>
      <c r="BH3270" s="43"/>
      <c r="BI3270" s="43"/>
      <c r="BJ3270" s="43"/>
      <c r="BK3270" s="43"/>
      <c r="BL3270" s="43"/>
      <c r="BM3270" s="43"/>
      <c r="BN3270" s="43"/>
      <c r="BO3270" s="43"/>
      <c r="BP3270" s="43"/>
      <c r="BQ3270" s="43"/>
    </row>
    <row r="3271" spans="1:69" ht="22.9" customHeight="1">
      <c r="A3271" s="412" t="s">
        <v>5471</v>
      </c>
      <c r="B3271" s="413" t="s">
        <v>5472</v>
      </c>
      <c r="C3271" s="866">
        <v>103195</v>
      </c>
      <c r="D3271" s="413" t="s">
        <v>410</v>
      </c>
      <c r="E3271" s="413" t="s">
        <v>5445</v>
      </c>
      <c r="F3271" s="413" t="s">
        <v>389</v>
      </c>
      <c r="G3271" s="413">
        <v>0</v>
      </c>
      <c r="H3271" s="421" t="s">
        <v>1442</v>
      </c>
      <c r="I3271" s="413">
        <v>100</v>
      </c>
      <c r="J3271" s="450">
        <v>45063</v>
      </c>
      <c r="K3271" s="451"/>
      <c r="L3271" s="452">
        <v>41778</v>
      </c>
      <c r="M3271" s="413" t="s">
        <v>235</v>
      </c>
      <c r="N3271" s="413" t="s">
        <v>144</v>
      </c>
      <c r="O3271" s="418"/>
      <c r="P3271" s="421" t="s">
        <v>1442</v>
      </c>
      <c r="Q3271" s="413"/>
      <c r="R3271" s="64"/>
      <c r="S3271" s="413" t="s">
        <v>398</v>
      </c>
      <c r="T3271" s="413"/>
      <c r="U3271" s="413" t="s">
        <v>5473</v>
      </c>
      <c r="V3271" s="413"/>
      <c r="W3271" s="413"/>
      <c r="X3271" s="445" t="s">
        <v>1656</v>
      </c>
      <c r="Y3271" s="43"/>
      <c r="Z3271" s="43"/>
      <c r="AA3271" s="43"/>
      <c r="AB3271" s="43"/>
      <c r="AC3271" s="43"/>
      <c r="AD3271" s="43"/>
      <c r="AE3271" s="43"/>
      <c r="AF3271" s="43"/>
      <c r="AG3271" s="43"/>
      <c r="AH3271" s="43"/>
      <c r="AI3271" s="43"/>
      <c r="AJ3271" s="43"/>
      <c r="AK3271" s="43"/>
      <c r="AL3271" s="43"/>
      <c r="AM3271" s="43"/>
      <c r="AN3271" s="43"/>
      <c r="AO3271" s="43"/>
      <c r="AP3271" s="43"/>
      <c r="AQ3271" s="43"/>
      <c r="AR3271" s="43"/>
      <c r="AS3271" s="43"/>
      <c r="AT3271" s="43"/>
      <c r="AU3271" s="43"/>
      <c r="AV3271" s="43"/>
      <c r="AW3271" s="43"/>
      <c r="AX3271" s="43"/>
      <c r="AY3271" s="43"/>
      <c r="AZ3271" s="43"/>
      <c r="BA3271" s="43"/>
      <c r="BB3271" s="43"/>
      <c r="BC3271" s="43"/>
      <c r="BD3271" s="43"/>
      <c r="BE3271" s="43"/>
      <c r="BF3271" s="43"/>
      <c r="BG3271" s="43"/>
      <c r="BH3271" s="43"/>
      <c r="BI3271" s="43"/>
      <c r="BJ3271" s="43"/>
      <c r="BK3271" s="43"/>
      <c r="BL3271" s="43"/>
      <c r="BM3271" s="43"/>
      <c r="BN3271" s="43"/>
      <c r="BO3271" s="43"/>
      <c r="BP3271" s="43"/>
      <c r="BQ3271" s="43"/>
    </row>
    <row r="3272" spans="1:69" ht="22.9" customHeight="1">
      <c r="A3272" s="412" t="s">
        <v>5471</v>
      </c>
      <c r="B3272" s="413" t="s">
        <v>5472</v>
      </c>
      <c r="C3272" s="866">
        <v>103196</v>
      </c>
      <c r="D3272" s="413" t="s">
        <v>340</v>
      </c>
      <c r="E3272" s="413" t="s">
        <v>5446</v>
      </c>
      <c r="F3272" s="413" t="s">
        <v>5474</v>
      </c>
      <c r="G3272" s="413">
        <v>0</v>
      </c>
      <c r="H3272" s="421" t="s">
        <v>1256</v>
      </c>
      <c r="I3272" s="413">
        <v>100</v>
      </c>
      <c r="J3272" s="450">
        <v>45063</v>
      </c>
      <c r="K3272" s="451"/>
      <c r="L3272" s="452">
        <v>41778</v>
      </c>
      <c r="M3272" s="413" t="s">
        <v>5217</v>
      </c>
      <c r="N3272" s="413" t="s">
        <v>144</v>
      </c>
      <c r="O3272" s="418"/>
      <c r="P3272" s="421" t="s">
        <v>1256</v>
      </c>
      <c r="Q3272" s="413"/>
      <c r="R3272" s="64"/>
      <c r="S3272" s="413" t="s">
        <v>398</v>
      </c>
      <c r="T3272" s="413"/>
      <c r="U3272" s="413" t="s">
        <v>5473</v>
      </c>
      <c r="V3272" s="413"/>
      <c r="W3272" s="413"/>
      <c r="X3272" s="445" t="s">
        <v>1656</v>
      </c>
      <c r="Y3272" s="43"/>
      <c r="Z3272" s="43"/>
      <c r="AA3272" s="43"/>
      <c r="AB3272" s="43"/>
      <c r="AC3272" s="43"/>
      <c r="AD3272" s="43"/>
      <c r="AE3272" s="43"/>
      <c r="AF3272" s="43"/>
      <c r="AG3272" s="43"/>
      <c r="AH3272" s="43"/>
      <c r="AI3272" s="43"/>
      <c r="AJ3272" s="43"/>
      <c r="AK3272" s="43"/>
      <c r="AL3272" s="43"/>
      <c r="AM3272" s="43"/>
      <c r="AN3272" s="43"/>
      <c r="AO3272" s="43"/>
      <c r="AP3272" s="43"/>
      <c r="AQ3272" s="43"/>
      <c r="AR3272" s="43"/>
      <c r="AS3272" s="43"/>
      <c r="AT3272" s="43"/>
      <c r="AU3272" s="43"/>
      <c r="AV3272" s="43"/>
      <c r="AW3272" s="43"/>
      <c r="AX3272" s="43"/>
      <c r="AY3272" s="43"/>
      <c r="AZ3272" s="43"/>
      <c r="BA3272" s="43"/>
      <c r="BB3272" s="43"/>
      <c r="BC3272" s="43"/>
      <c r="BD3272" s="43"/>
      <c r="BE3272" s="43"/>
      <c r="BF3272" s="43"/>
      <c r="BG3272" s="43"/>
      <c r="BH3272" s="43"/>
      <c r="BI3272" s="43"/>
      <c r="BJ3272" s="43"/>
      <c r="BK3272" s="43"/>
      <c r="BL3272" s="43"/>
      <c r="BM3272" s="43"/>
      <c r="BN3272" s="43"/>
      <c r="BO3272" s="43"/>
      <c r="BP3272" s="43"/>
      <c r="BQ3272" s="43"/>
    </row>
    <row r="3273" spans="1:69" ht="22.9" customHeight="1">
      <c r="A3273" s="412" t="s">
        <v>5471</v>
      </c>
      <c r="B3273" s="413" t="s">
        <v>5472</v>
      </c>
      <c r="C3273" s="866">
        <v>103197</v>
      </c>
      <c r="D3273" s="413" t="s">
        <v>958</v>
      </c>
      <c r="E3273" s="413" t="s">
        <v>169</v>
      </c>
      <c r="F3273" s="413" t="s">
        <v>389</v>
      </c>
      <c r="G3273" s="413">
        <v>0</v>
      </c>
      <c r="H3273" s="421" t="s">
        <v>952</v>
      </c>
      <c r="I3273" s="413">
        <v>100</v>
      </c>
      <c r="J3273" s="450">
        <v>45063</v>
      </c>
      <c r="K3273" s="451"/>
      <c r="L3273" s="452">
        <v>41778</v>
      </c>
      <c r="M3273" s="413" t="s">
        <v>219</v>
      </c>
      <c r="N3273" s="413" t="s">
        <v>144</v>
      </c>
      <c r="O3273" s="418"/>
      <c r="P3273" s="421" t="s">
        <v>952</v>
      </c>
      <c r="Q3273" s="413"/>
      <c r="R3273" s="64"/>
      <c r="S3273" s="413" t="s">
        <v>398</v>
      </c>
      <c r="T3273" s="413"/>
      <c r="U3273" s="413" t="s">
        <v>5473</v>
      </c>
      <c r="V3273" s="413"/>
      <c r="W3273" s="413"/>
      <c r="X3273" s="445" t="s">
        <v>1656</v>
      </c>
      <c r="Y3273" s="43"/>
      <c r="Z3273" s="43"/>
      <c r="AA3273" s="43"/>
      <c r="AB3273" s="43"/>
      <c r="AC3273" s="43"/>
      <c r="AD3273" s="43"/>
      <c r="AE3273" s="43"/>
      <c r="AF3273" s="43"/>
      <c r="AG3273" s="43"/>
      <c r="AH3273" s="43"/>
      <c r="AI3273" s="43"/>
      <c r="AJ3273" s="43"/>
      <c r="AK3273" s="43"/>
      <c r="AL3273" s="43"/>
      <c r="AM3273" s="43"/>
      <c r="AN3273" s="43"/>
      <c r="AO3273" s="43"/>
      <c r="AP3273" s="43"/>
      <c r="AQ3273" s="43"/>
      <c r="AR3273" s="43"/>
      <c r="AS3273" s="43"/>
      <c r="AT3273" s="43"/>
      <c r="AU3273" s="43"/>
      <c r="AV3273" s="43"/>
      <c r="AW3273" s="43"/>
      <c r="AX3273" s="43"/>
      <c r="AY3273" s="43"/>
      <c r="AZ3273" s="43"/>
      <c r="BA3273" s="43"/>
      <c r="BB3273" s="43"/>
      <c r="BC3273" s="43"/>
      <c r="BD3273" s="43"/>
      <c r="BE3273" s="43"/>
      <c r="BF3273" s="43"/>
      <c r="BG3273" s="43"/>
      <c r="BH3273" s="43"/>
      <c r="BI3273" s="43"/>
      <c r="BJ3273" s="43"/>
      <c r="BK3273" s="43"/>
      <c r="BL3273" s="43"/>
      <c r="BM3273" s="43"/>
      <c r="BN3273" s="43"/>
      <c r="BO3273" s="43"/>
      <c r="BP3273" s="43"/>
      <c r="BQ3273" s="43"/>
    </row>
    <row r="3274" spans="1:69" ht="22.9" customHeight="1">
      <c r="A3274" s="412" t="s">
        <v>5471</v>
      </c>
      <c r="B3274" s="413" t="s">
        <v>5472</v>
      </c>
      <c r="C3274" s="866">
        <v>103198</v>
      </c>
      <c r="D3274" s="413" t="s">
        <v>821</v>
      </c>
      <c r="E3274" s="413" t="s">
        <v>5447</v>
      </c>
      <c r="F3274" s="413" t="s">
        <v>389</v>
      </c>
      <c r="G3274" s="413">
        <v>0</v>
      </c>
      <c r="H3274" s="421" t="s">
        <v>1256</v>
      </c>
      <c r="I3274" s="413">
        <v>100</v>
      </c>
      <c r="J3274" s="450">
        <v>45065</v>
      </c>
      <c r="K3274" s="451"/>
      <c r="L3274" s="452">
        <v>41780</v>
      </c>
      <c r="M3274" s="413" t="s">
        <v>5448</v>
      </c>
      <c r="N3274" s="413" t="s">
        <v>144</v>
      </c>
      <c r="O3274" s="418"/>
      <c r="P3274" s="421" t="s">
        <v>1256</v>
      </c>
      <c r="Q3274" s="413"/>
      <c r="R3274" s="64"/>
      <c r="S3274" s="413" t="s">
        <v>398</v>
      </c>
      <c r="T3274" s="413"/>
      <c r="U3274" s="413" t="s">
        <v>5473</v>
      </c>
      <c r="V3274" s="413"/>
      <c r="W3274" s="413"/>
      <c r="X3274" s="445" t="s">
        <v>1656</v>
      </c>
      <c r="Y3274" s="43"/>
      <c r="Z3274" s="43"/>
      <c r="AA3274" s="43"/>
      <c r="AB3274" s="43"/>
      <c r="AC3274" s="43"/>
      <c r="AD3274" s="43"/>
      <c r="AE3274" s="43"/>
      <c r="AF3274" s="43"/>
      <c r="AG3274" s="43"/>
      <c r="AH3274" s="43"/>
      <c r="AI3274" s="43"/>
      <c r="AJ3274" s="43"/>
      <c r="AK3274" s="43"/>
      <c r="AL3274" s="43"/>
      <c r="AM3274" s="43"/>
      <c r="AN3274" s="43"/>
      <c r="AO3274" s="43"/>
      <c r="AP3274" s="43"/>
      <c r="AQ3274" s="43"/>
      <c r="AR3274" s="43"/>
      <c r="AS3274" s="43"/>
      <c r="AT3274" s="43"/>
      <c r="AU3274" s="43"/>
      <c r="AV3274" s="43"/>
      <c r="AW3274" s="43"/>
      <c r="AX3274" s="43"/>
      <c r="AY3274" s="43"/>
      <c r="AZ3274" s="43"/>
      <c r="BA3274" s="43"/>
      <c r="BB3274" s="43"/>
      <c r="BC3274" s="43"/>
      <c r="BD3274" s="43"/>
      <c r="BE3274" s="43"/>
      <c r="BF3274" s="43"/>
      <c r="BG3274" s="43"/>
      <c r="BH3274" s="43"/>
      <c r="BI3274" s="43"/>
      <c r="BJ3274" s="43"/>
      <c r="BK3274" s="43"/>
      <c r="BL3274" s="43"/>
      <c r="BM3274" s="43"/>
      <c r="BN3274" s="43"/>
      <c r="BO3274" s="43"/>
      <c r="BP3274" s="43"/>
      <c r="BQ3274" s="43"/>
    </row>
    <row r="3275" spans="1:69" ht="22.9" customHeight="1">
      <c r="A3275" s="412" t="s">
        <v>5471</v>
      </c>
      <c r="B3275" s="413" t="s">
        <v>5472</v>
      </c>
      <c r="C3275" s="866">
        <v>103199</v>
      </c>
      <c r="D3275" s="413" t="s">
        <v>755</v>
      </c>
      <c r="E3275" s="413" t="s">
        <v>463</v>
      </c>
      <c r="F3275" s="413" t="s">
        <v>389</v>
      </c>
      <c r="G3275" s="413">
        <v>0</v>
      </c>
      <c r="H3275" s="421" t="s">
        <v>1442</v>
      </c>
      <c r="I3275" s="413">
        <v>100</v>
      </c>
      <c r="J3275" s="450">
        <v>45066</v>
      </c>
      <c r="K3275" s="451"/>
      <c r="L3275" s="452">
        <v>41781</v>
      </c>
      <c r="M3275" s="413" t="s">
        <v>196</v>
      </c>
      <c r="N3275" s="413" t="s">
        <v>144</v>
      </c>
      <c r="O3275" s="418"/>
      <c r="P3275" s="421" t="s">
        <v>1442</v>
      </c>
      <c r="Q3275" s="413"/>
      <c r="R3275" s="64"/>
      <c r="S3275" s="413" t="s">
        <v>398</v>
      </c>
      <c r="T3275" s="413"/>
      <c r="U3275" s="413" t="s">
        <v>5473</v>
      </c>
      <c r="V3275" s="413"/>
      <c r="W3275" s="413"/>
      <c r="X3275" s="445" t="s">
        <v>1656</v>
      </c>
      <c r="Y3275" s="43"/>
      <c r="Z3275" s="43"/>
      <c r="AA3275" s="43"/>
      <c r="AB3275" s="43"/>
      <c r="AC3275" s="43"/>
      <c r="AD3275" s="43"/>
      <c r="AE3275" s="43"/>
      <c r="AF3275" s="43"/>
      <c r="AG3275" s="43"/>
      <c r="AH3275" s="43"/>
      <c r="AI3275" s="43"/>
      <c r="AJ3275" s="43"/>
      <c r="AK3275" s="43"/>
      <c r="AL3275" s="43"/>
      <c r="AM3275" s="43"/>
      <c r="AN3275" s="43"/>
      <c r="AO3275" s="43"/>
      <c r="AP3275" s="43"/>
      <c r="AQ3275" s="43"/>
      <c r="AR3275" s="43"/>
      <c r="AS3275" s="43"/>
      <c r="AT3275" s="43"/>
      <c r="AU3275" s="43"/>
      <c r="AV3275" s="43"/>
      <c r="AW3275" s="43"/>
      <c r="AX3275" s="43"/>
      <c r="AY3275" s="43"/>
      <c r="AZ3275" s="43"/>
      <c r="BA3275" s="43"/>
      <c r="BB3275" s="43"/>
      <c r="BC3275" s="43"/>
      <c r="BD3275" s="43"/>
      <c r="BE3275" s="43"/>
      <c r="BF3275" s="43"/>
      <c r="BG3275" s="43"/>
      <c r="BH3275" s="43"/>
      <c r="BI3275" s="43"/>
      <c r="BJ3275" s="43"/>
      <c r="BK3275" s="43"/>
      <c r="BL3275" s="43"/>
      <c r="BM3275" s="43"/>
      <c r="BN3275" s="43"/>
      <c r="BO3275" s="43"/>
      <c r="BP3275" s="43"/>
      <c r="BQ3275" s="43"/>
    </row>
    <row r="3276" spans="1:69" ht="22.9" customHeight="1">
      <c r="A3276" s="412" t="s">
        <v>5471</v>
      </c>
      <c r="B3276" s="413" t="s">
        <v>5472</v>
      </c>
      <c r="C3276" s="866">
        <v>103200</v>
      </c>
      <c r="D3276" s="413" t="s">
        <v>448</v>
      </c>
      <c r="E3276" s="413" t="s">
        <v>5449</v>
      </c>
      <c r="F3276" s="413" t="s">
        <v>5474</v>
      </c>
      <c r="G3276" s="413">
        <v>0</v>
      </c>
      <c r="H3276" s="421" t="s">
        <v>1444</v>
      </c>
      <c r="I3276" s="413">
        <v>100</v>
      </c>
      <c r="J3276" s="450">
        <v>45105</v>
      </c>
      <c r="K3276" s="451"/>
      <c r="L3276" s="452">
        <v>41820</v>
      </c>
      <c r="M3276" s="413" t="s">
        <v>1625</v>
      </c>
      <c r="N3276" s="413" t="s">
        <v>144</v>
      </c>
      <c r="O3276" s="418"/>
      <c r="P3276" s="421" t="s">
        <v>1444</v>
      </c>
      <c r="Q3276" s="413">
        <v>991221973</v>
      </c>
      <c r="R3276" s="64"/>
      <c r="S3276" s="413" t="s">
        <v>398</v>
      </c>
      <c r="T3276" s="413"/>
      <c r="U3276" s="413" t="s">
        <v>5473</v>
      </c>
      <c r="V3276" s="413"/>
      <c r="W3276" s="413"/>
      <c r="X3276" s="445" t="s">
        <v>1656</v>
      </c>
      <c r="Y3276" s="43"/>
      <c r="Z3276" s="43"/>
      <c r="AA3276" s="43"/>
      <c r="AB3276" s="43"/>
      <c r="AC3276" s="43"/>
      <c r="AD3276" s="43"/>
      <c r="AE3276" s="43"/>
      <c r="AF3276" s="43"/>
      <c r="AG3276" s="43"/>
      <c r="AH3276" s="43"/>
      <c r="AI3276" s="43"/>
      <c r="AJ3276" s="43"/>
      <c r="AK3276" s="43"/>
      <c r="AL3276" s="43"/>
      <c r="AM3276" s="43"/>
      <c r="AN3276" s="43"/>
      <c r="AO3276" s="43"/>
      <c r="AP3276" s="43"/>
      <c r="AQ3276" s="43"/>
      <c r="AR3276" s="43"/>
      <c r="AS3276" s="43"/>
      <c r="AT3276" s="43"/>
      <c r="AU3276" s="43"/>
      <c r="AV3276" s="43"/>
      <c r="AW3276" s="43"/>
      <c r="AX3276" s="43"/>
      <c r="AY3276" s="43"/>
      <c r="AZ3276" s="43"/>
      <c r="BA3276" s="43"/>
      <c r="BB3276" s="43"/>
      <c r="BC3276" s="43"/>
      <c r="BD3276" s="43"/>
      <c r="BE3276" s="43"/>
      <c r="BF3276" s="43"/>
      <c r="BG3276" s="43"/>
      <c r="BH3276" s="43"/>
      <c r="BI3276" s="43"/>
      <c r="BJ3276" s="43"/>
      <c r="BK3276" s="43"/>
      <c r="BL3276" s="43"/>
      <c r="BM3276" s="43"/>
      <c r="BN3276" s="43"/>
      <c r="BO3276" s="43"/>
      <c r="BP3276" s="43"/>
      <c r="BQ3276" s="43"/>
    </row>
    <row r="3277" spans="1:69" ht="22.9" customHeight="1">
      <c r="A3277" s="412" t="s">
        <v>5471</v>
      </c>
      <c r="B3277" s="413" t="s">
        <v>5472</v>
      </c>
      <c r="C3277" s="866">
        <v>103203</v>
      </c>
      <c r="D3277" s="413" t="s">
        <v>490</v>
      </c>
      <c r="E3277" s="413" t="s">
        <v>278</v>
      </c>
      <c r="F3277" s="413" t="s">
        <v>5474</v>
      </c>
      <c r="G3277" s="413">
        <v>0</v>
      </c>
      <c r="H3277" s="421" t="s">
        <v>1256</v>
      </c>
      <c r="I3277" s="413">
        <v>100</v>
      </c>
      <c r="J3277" s="450">
        <v>45125</v>
      </c>
      <c r="K3277" s="451"/>
      <c r="L3277" s="452">
        <v>41840</v>
      </c>
      <c r="M3277" s="413" t="s">
        <v>1057</v>
      </c>
      <c r="N3277" s="413" t="s">
        <v>144</v>
      </c>
      <c r="O3277" s="418"/>
      <c r="P3277" s="421" t="s">
        <v>1256</v>
      </c>
      <c r="Q3277" s="413"/>
      <c r="R3277" s="64"/>
      <c r="S3277" s="413" t="s">
        <v>398</v>
      </c>
      <c r="T3277" s="413"/>
      <c r="U3277" s="413" t="s">
        <v>5473</v>
      </c>
      <c r="V3277" s="413"/>
      <c r="W3277" s="413"/>
      <c r="X3277" s="445" t="s">
        <v>1656</v>
      </c>
      <c r="Y3277" s="43"/>
      <c r="Z3277" s="43"/>
      <c r="AA3277" s="43"/>
      <c r="AB3277" s="43"/>
      <c r="AC3277" s="43"/>
      <c r="AD3277" s="43"/>
      <c r="AE3277" s="43"/>
      <c r="AF3277" s="43"/>
      <c r="AG3277" s="43"/>
      <c r="AH3277" s="43"/>
      <c r="AI3277" s="43"/>
      <c r="AJ3277" s="43"/>
      <c r="AK3277" s="43"/>
      <c r="AL3277" s="43"/>
      <c r="AM3277" s="43"/>
      <c r="AN3277" s="43"/>
      <c r="AO3277" s="43"/>
      <c r="AP3277" s="43"/>
      <c r="AQ3277" s="43"/>
      <c r="AR3277" s="43"/>
      <c r="AS3277" s="43"/>
      <c r="AT3277" s="43"/>
      <c r="AU3277" s="43"/>
      <c r="AV3277" s="43"/>
      <c r="AW3277" s="43"/>
      <c r="AX3277" s="43"/>
      <c r="AY3277" s="43"/>
      <c r="AZ3277" s="43"/>
      <c r="BA3277" s="43"/>
      <c r="BB3277" s="43"/>
      <c r="BC3277" s="43"/>
      <c r="BD3277" s="43"/>
      <c r="BE3277" s="43"/>
      <c r="BF3277" s="43"/>
      <c r="BG3277" s="43"/>
      <c r="BH3277" s="43"/>
      <c r="BI3277" s="43"/>
      <c r="BJ3277" s="43"/>
      <c r="BK3277" s="43"/>
      <c r="BL3277" s="43"/>
      <c r="BM3277" s="43"/>
      <c r="BN3277" s="43"/>
      <c r="BO3277" s="43"/>
      <c r="BP3277" s="43"/>
      <c r="BQ3277" s="43"/>
    </row>
    <row r="3278" spans="1:69" ht="22.9" customHeight="1">
      <c r="A3278" s="412" t="s">
        <v>5471</v>
      </c>
      <c r="B3278" s="413" t="s">
        <v>5472</v>
      </c>
      <c r="C3278" s="866">
        <v>103205</v>
      </c>
      <c r="D3278" s="413" t="s">
        <v>138</v>
      </c>
      <c r="E3278" s="413" t="s">
        <v>5414</v>
      </c>
      <c r="F3278" s="413" t="s">
        <v>5474</v>
      </c>
      <c r="G3278" s="413">
        <v>0</v>
      </c>
      <c r="H3278" s="421" t="s">
        <v>1442</v>
      </c>
      <c r="I3278" s="413">
        <v>100</v>
      </c>
      <c r="J3278" s="450">
        <v>45125</v>
      </c>
      <c r="K3278" s="451"/>
      <c r="L3278" s="452">
        <v>41840</v>
      </c>
      <c r="M3278" s="413" t="s">
        <v>985</v>
      </c>
      <c r="N3278" s="413" t="s">
        <v>144</v>
      </c>
      <c r="O3278" s="418"/>
      <c r="P3278" s="421" t="s">
        <v>1442</v>
      </c>
      <c r="Q3278" s="413"/>
      <c r="R3278" s="64"/>
      <c r="S3278" s="413" t="s">
        <v>398</v>
      </c>
      <c r="T3278" s="413"/>
      <c r="U3278" s="413" t="s">
        <v>5473</v>
      </c>
      <c r="V3278" s="413"/>
      <c r="W3278" s="413"/>
      <c r="X3278" s="445" t="s">
        <v>1656</v>
      </c>
      <c r="Y3278" s="43"/>
      <c r="Z3278" s="43"/>
      <c r="AA3278" s="43"/>
      <c r="AB3278" s="43"/>
      <c r="AC3278" s="43"/>
      <c r="AD3278" s="43"/>
      <c r="AE3278" s="43"/>
      <c r="AF3278" s="43"/>
      <c r="AG3278" s="43"/>
      <c r="AH3278" s="43"/>
      <c r="AI3278" s="43"/>
      <c r="AJ3278" s="43"/>
      <c r="AK3278" s="43"/>
      <c r="AL3278" s="43"/>
      <c r="AM3278" s="43"/>
      <c r="AN3278" s="43"/>
      <c r="AO3278" s="43"/>
      <c r="AP3278" s="43"/>
      <c r="AQ3278" s="43"/>
      <c r="AR3278" s="43"/>
      <c r="AS3278" s="43"/>
      <c r="AT3278" s="43"/>
      <c r="AU3278" s="43"/>
      <c r="AV3278" s="43"/>
      <c r="AW3278" s="43"/>
      <c r="AX3278" s="43"/>
      <c r="AY3278" s="43"/>
      <c r="AZ3278" s="43"/>
      <c r="BA3278" s="43"/>
      <c r="BB3278" s="43"/>
      <c r="BC3278" s="43"/>
      <c r="BD3278" s="43"/>
      <c r="BE3278" s="43"/>
      <c r="BF3278" s="43"/>
      <c r="BG3278" s="43"/>
      <c r="BH3278" s="43"/>
      <c r="BI3278" s="43"/>
      <c r="BJ3278" s="43"/>
      <c r="BK3278" s="43"/>
      <c r="BL3278" s="43"/>
      <c r="BM3278" s="43"/>
      <c r="BN3278" s="43"/>
      <c r="BO3278" s="43"/>
      <c r="BP3278" s="43"/>
      <c r="BQ3278" s="43"/>
    </row>
    <row r="3279" spans="1:69" ht="22.9" customHeight="1">
      <c r="A3279" s="412" t="s">
        <v>5471</v>
      </c>
      <c r="B3279" s="413" t="s">
        <v>5472</v>
      </c>
      <c r="C3279" s="866">
        <v>103206</v>
      </c>
      <c r="D3279" s="413" t="s">
        <v>421</v>
      </c>
      <c r="E3279" s="413" t="s">
        <v>231</v>
      </c>
      <c r="F3279" s="413" t="s">
        <v>5474</v>
      </c>
      <c r="G3279" s="413">
        <v>0</v>
      </c>
      <c r="H3279" s="421" t="s">
        <v>1442</v>
      </c>
      <c r="I3279" s="413">
        <v>100</v>
      </c>
      <c r="J3279" s="450">
        <v>45125</v>
      </c>
      <c r="K3279" s="451"/>
      <c r="L3279" s="452">
        <v>41840</v>
      </c>
      <c r="M3279" s="413" t="s">
        <v>203</v>
      </c>
      <c r="N3279" s="413" t="s">
        <v>144</v>
      </c>
      <c r="O3279" s="418"/>
      <c r="P3279" s="421" t="s">
        <v>1442</v>
      </c>
      <c r="Q3279" s="413"/>
      <c r="R3279" s="64"/>
      <c r="S3279" s="413" t="s">
        <v>398</v>
      </c>
      <c r="T3279" s="413"/>
      <c r="U3279" s="413" t="s">
        <v>5473</v>
      </c>
      <c r="V3279" s="413"/>
      <c r="W3279" s="413"/>
      <c r="X3279" s="445" t="s">
        <v>1656</v>
      </c>
      <c r="Y3279" s="43"/>
      <c r="Z3279" s="43"/>
      <c r="AA3279" s="43"/>
      <c r="AB3279" s="43"/>
      <c r="AC3279" s="43"/>
      <c r="AD3279" s="43"/>
      <c r="AE3279" s="43"/>
      <c r="AF3279" s="43"/>
      <c r="AG3279" s="43"/>
      <c r="AH3279" s="43"/>
      <c r="AI3279" s="43"/>
      <c r="AJ3279" s="43"/>
      <c r="AK3279" s="43"/>
      <c r="AL3279" s="43"/>
      <c r="AM3279" s="43"/>
      <c r="AN3279" s="43"/>
      <c r="AO3279" s="43"/>
      <c r="AP3279" s="43"/>
      <c r="AQ3279" s="43"/>
      <c r="AR3279" s="43"/>
      <c r="AS3279" s="43"/>
      <c r="AT3279" s="43"/>
      <c r="AU3279" s="43"/>
      <c r="AV3279" s="43"/>
      <c r="AW3279" s="43"/>
      <c r="AX3279" s="43"/>
      <c r="AY3279" s="43"/>
      <c r="AZ3279" s="43"/>
      <c r="BA3279" s="43"/>
      <c r="BB3279" s="43"/>
      <c r="BC3279" s="43"/>
      <c r="BD3279" s="43"/>
      <c r="BE3279" s="43"/>
      <c r="BF3279" s="43"/>
      <c r="BG3279" s="43"/>
      <c r="BH3279" s="43"/>
      <c r="BI3279" s="43"/>
      <c r="BJ3279" s="43"/>
      <c r="BK3279" s="43"/>
      <c r="BL3279" s="43"/>
      <c r="BM3279" s="43"/>
      <c r="BN3279" s="43"/>
      <c r="BO3279" s="43"/>
      <c r="BP3279" s="43"/>
      <c r="BQ3279" s="43"/>
    </row>
    <row r="3280" spans="1:69" ht="22.9" customHeight="1">
      <c r="A3280" s="412" t="s">
        <v>5471</v>
      </c>
      <c r="B3280" s="413" t="s">
        <v>5472</v>
      </c>
      <c r="C3280" s="866">
        <v>103207</v>
      </c>
      <c r="D3280" s="413" t="s">
        <v>5450</v>
      </c>
      <c r="E3280" s="413" t="s">
        <v>850</v>
      </c>
      <c r="F3280" s="413" t="s">
        <v>389</v>
      </c>
      <c r="G3280" s="413">
        <v>0</v>
      </c>
      <c r="H3280" s="421" t="s">
        <v>1442</v>
      </c>
      <c r="I3280" s="413">
        <v>100</v>
      </c>
      <c r="J3280" s="450">
        <v>45125</v>
      </c>
      <c r="K3280" s="451"/>
      <c r="L3280" s="452">
        <v>41840</v>
      </c>
      <c r="M3280" s="413" t="s">
        <v>166</v>
      </c>
      <c r="N3280" s="413" t="s">
        <v>144</v>
      </c>
      <c r="O3280" s="418"/>
      <c r="P3280" s="421" t="s">
        <v>1442</v>
      </c>
      <c r="Q3280" s="413"/>
      <c r="R3280" s="64"/>
      <c r="S3280" s="413" t="s">
        <v>398</v>
      </c>
      <c r="T3280" s="413"/>
      <c r="U3280" s="413" t="s">
        <v>5473</v>
      </c>
      <c r="V3280" s="413"/>
      <c r="W3280" s="413"/>
      <c r="X3280" s="445" t="s">
        <v>1656</v>
      </c>
      <c r="Y3280" s="43"/>
      <c r="Z3280" s="43"/>
      <c r="AA3280" s="43"/>
      <c r="AB3280" s="43"/>
      <c r="AC3280" s="43"/>
      <c r="AD3280" s="43"/>
      <c r="AE3280" s="43"/>
      <c r="AF3280" s="43"/>
      <c r="AG3280" s="43"/>
      <c r="AH3280" s="43"/>
      <c r="AI3280" s="43"/>
      <c r="AJ3280" s="43"/>
      <c r="AK3280" s="43"/>
      <c r="AL3280" s="43"/>
      <c r="AM3280" s="43"/>
      <c r="AN3280" s="43"/>
      <c r="AO3280" s="43"/>
      <c r="AP3280" s="43"/>
      <c r="AQ3280" s="43"/>
      <c r="AR3280" s="43"/>
      <c r="AS3280" s="43"/>
      <c r="AT3280" s="43"/>
      <c r="AU3280" s="43"/>
      <c r="AV3280" s="43"/>
      <c r="AW3280" s="43"/>
      <c r="AX3280" s="43"/>
      <c r="AY3280" s="43"/>
      <c r="AZ3280" s="43"/>
      <c r="BA3280" s="43"/>
      <c r="BB3280" s="43"/>
      <c r="BC3280" s="43"/>
      <c r="BD3280" s="43"/>
      <c r="BE3280" s="43"/>
      <c r="BF3280" s="43"/>
      <c r="BG3280" s="43"/>
      <c r="BH3280" s="43"/>
      <c r="BI3280" s="43"/>
      <c r="BJ3280" s="43"/>
      <c r="BK3280" s="43"/>
      <c r="BL3280" s="43"/>
      <c r="BM3280" s="43"/>
      <c r="BN3280" s="43"/>
      <c r="BO3280" s="43"/>
      <c r="BP3280" s="43"/>
      <c r="BQ3280" s="43"/>
    </row>
    <row r="3281" spans="1:69" ht="22.9" customHeight="1">
      <c r="A3281" s="412" t="s">
        <v>5471</v>
      </c>
      <c r="B3281" s="413" t="s">
        <v>5472</v>
      </c>
      <c r="C3281" s="866">
        <v>103209</v>
      </c>
      <c r="D3281" s="413" t="s">
        <v>344</v>
      </c>
      <c r="E3281" s="413" t="s">
        <v>5451</v>
      </c>
      <c r="F3281" s="413" t="s">
        <v>5474</v>
      </c>
      <c r="G3281" s="413">
        <v>0</v>
      </c>
      <c r="H3281" s="421" t="s">
        <v>1442</v>
      </c>
      <c r="I3281" s="413">
        <v>100</v>
      </c>
      <c r="J3281" s="450">
        <v>45131</v>
      </c>
      <c r="K3281" s="451"/>
      <c r="L3281" s="452">
        <v>41846</v>
      </c>
      <c r="M3281" s="413" t="s">
        <v>463</v>
      </c>
      <c r="N3281" s="413" t="s">
        <v>144</v>
      </c>
      <c r="O3281" s="418"/>
      <c r="P3281" s="421" t="s">
        <v>1442</v>
      </c>
      <c r="Q3281" s="413"/>
      <c r="R3281" s="64"/>
      <c r="S3281" s="413" t="s">
        <v>398</v>
      </c>
      <c r="T3281" s="413"/>
      <c r="U3281" s="413" t="s">
        <v>5473</v>
      </c>
      <c r="V3281" s="413"/>
      <c r="W3281" s="413"/>
      <c r="X3281" s="445" t="s">
        <v>1656</v>
      </c>
      <c r="Y3281" s="43"/>
      <c r="Z3281" s="43"/>
      <c r="AA3281" s="43"/>
      <c r="AB3281" s="43"/>
      <c r="AC3281" s="43"/>
      <c r="AD3281" s="43"/>
      <c r="AE3281" s="43"/>
      <c r="AF3281" s="43"/>
      <c r="AG3281" s="43"/>
      <c r="AH3281" s="43"/>
      <c r="AI3281" s="43"/>
      <c r="AJ3281" s="43"/>
      <c r="AK3281" s="43"/>
      <c r="AL3281" s="43"/>
      <c r="AM3281" s="43"/>
      <c r="AN3281" s="43"/>
      <c r="AO3281" s="43"/>
      <c r="AP3281" s="43"/>
      <c r="AQ3281" s="43"/>
      <c r="AR3281" s="43"/>
      <c r="AS3281" s="43"/>
      <c r="AT3281" s="43"/>
      <c r="AU3281" s="43"/>
      <c r="AV3281" s="43"/>
      <c r="AW3281" s="43"/>
      <c r="AX3281" s="43"/>
      <c r="AY3281" s="43"/>
      <c r="AZ3281" s="43"/>
      <c r="BA3281" s="43"/>
      <c r="BB3281" s="43"/>
      <c r="BC3281" s="43"/>
      <c r="BD3281" s="43"/>
      <c r="BE3281" s="43"/>
      <c r="BF3281" s="43"/>
      <c r="BG3281" s="43"/>
      <c r="BH3281" s="43"/>
      <c r="BI3281" s="43"/>
      <c r="BJ3281" s="43"/>
      <c r="BK3281" s="43"/>
      <c r="BL3281" s="43"/>
      <c r="BM3281" s="43"/>
      <c r="BN3281" s="43"/>
      <c r="BO3281" s="43"/>
      <c r="BP3281" s="43"/>
      <c r="BQ3281" s="43"/>
    </row>
    <row r="3282" spans="1:69" ht="22.9" customHeight="1">
      <c r="A3282" s="412" t="s">
        <v>5471</v>
      </c>
      <c r="B3282" s="413" t="s">
        <v>5472</v>
      </c>
      <c r="C3282" s="866">
        <v>103210</v>
      </c>
      <c r="D3282" s="413" t="s">
        <v>5453</v>
      </c>
      <c r="E3282" s="413" t="s">
        <v>5452</v>
      </c>
      <c r="F3282" s="413" t="s">
        <v>389</v>
      </c>
      <c r="G3282" s="413">
        <v>0</v>
      </c>
      <c r="H3282" s="421" t="s">
        <v>952</v>
      </c>
      <c r="I3282" s="413">
        <v>100</v>
      </c>
      <c r="J3282" s="450">
        <v>45135</v>
      </c>
      <c r="K3282" s="451"/>
      <c r="L3282" s="452">
        <v>41850</v>
      </c>
      <c r="M3282" s="413" t="s">
        <v>310</v>
      </c>
      <c r="N3282" s="413" t="s">
        <v>144</v>
      </c>
      <c r="O3282" s="418"/>
      <c r="P3282" s="421" t="s">
        <v>952</v>
      </c>
      <c r="Q3282" s="413"/>
      <c r="R3282" s="64"/>
      <c r="S3282" s="413" t="s">
        <v>398</v>
      </c>
      <c r="T3282" s="413"/>
      <c r="U3282" s="413" t="s">
        <v>5473</v>
      </c>
      <c r="V3282" s="413"/>
      <c r="W3282" s="413"/>
      <c r="X3282" s="445" t="s">
        <v>1656</v>
      </c>
      <c r="Y3282" s="43"/>
      <c r="Z3282" s="43"/>
      <c r="AA3282" s="43"/>
      <c r="AB3282" s="43"/>
      <c r="AC3282" s="43"/>
      <c r="AD3282" s="43"/>
      <c r="AE3282" s="43"/>
      <c r="AF3282" s="43"/>
      <c r="AG3282" s="43"/>
      <c r="AH3282" s="43"/>
      <c r="AI3282" s="43"/>
      <c r="AJ3282" s="43"/>
      <c r="AK3282" s="43"/>
      <c r="AL3282" s="43"/>
      <c r="AM3282" s="43"/>
      <c r="AN3282" s="43"/>
      <c r="AO3282" s="43"/>
      <c r="AP3282" s="43"/>
      <c r="AQ3282" s="43"/>
      <c r="AR3282" s="43"/>
      <c r="AS3282" s="43"/>
      <c r="AT3282" s="43"/>
      <c r="AU3282" s="43"/>
      <c r="AV3282" s="43"/>
      <c r="AW3282" s="43"/>
      <c r="AX3282" s="43"/>
      <c r="AY3282" s="43"/>
      <c r="AZ3282" s="43"/>
      <c r="BA3282" s="43"/>
      <c r="BB3282" s="43"/>
      <c r="BC3282" s="43"/>
      <c r="BD3282" s="43"/>
      <c r="BE3282" s="43"/>
      <c r="BF3282" s="43"/>
      <c r="BG3282" s="43"/>
      <c r="BH3282" s="43"/>
      <c r="BI3282" s="43"/>
      <c r="BJ3282" s="43"/>
      <c r="BK3282" s="43"/>
      <c r="BL3282" s="43"/>
      <c r="BM3282" s="43"/>
      <c r="BN3282" s="43"/>
      <c r="BO3282" s="43"/>
      <c r="BP3282" s="43"/>
      <c r="BQ3282" s="43"/>
    </row>
    <row r="3283" spans="1:69" ht="22.9" customHeight="1">
      <c r="A3283" s="412" t="s">
        <v>5471</v>
      </c>
      <c r="B3283" s="413" t="s">
        <v>5472</v>
      </c>
      <c r="C3283" s="866">
        <v>103212</v>
      </c>
      <c r="D3283" s="413" t="s">
        <v>584</v>
      </c>
      <c r="E3283" s="413" t="s">
        <v>5454</v>
      </c>
      <c r="F3283" s="413" t="s">
        <v>389</v>
      </c>
      <c r="G3283" s="413">
        <v>0</v>
      </c>
      <c r="H3283" s="421" t="s">
        <v>952</v>
      </c>
      <c r="I3283" s="413">
        <v>100</v>
      </c>
      <c r="J3283" s="450">
        <v>45145</v>
      </c>
      <c r="K3283" s="451"/>
      <c r="L3283" s="452">
        <v>41860</v>
      </c>
      <c r="M3283" s="413" t="s">
        <v>1154</v>
      </c>
      <c r="N3283" s="413" t="s">
        <v>144</v>
      </c>
      <c r="O3283" s="418"/>
      <c r="P3283" s="421" t="s">
        <v>952</v>
      </c>
      <c r="Q3283" s="413"/>
      <c r="R3283" s="64"/>
      <c r="S3283" s="413" t="s">
        <v>398</v>
      </c>
      <c r="T3283" s="413"/>
      <c r="U3283" s="413" t="s">
        <v>5473</v>
      </c>
      <c r="V3283" s="413"/>
      <c r="W3283" s="413"/>
      <c r="X3283" s="445" t="s">
        <v>1656</v>
      </c>
      <c r="Y3283" s="43"/>
      <c r="Z3283" s="43"/>
      <c r="AA3283" s="43"/>
      <c r="AB3283" s="43"/>
      <c r="AC3283" s="43"/>
      <c r="AD3283" s="43"/>
      <c r="AE3283" s="43"/>
      <c r="AF3283" s="43"/>
      <c r="AG3283" s="43"/>
      <c r="AH3283" s="43"/>
      <c r="AI3283" s="43"/>
      <c r="AJ3283" s="43"/>
      <c r="AK3283" s="43"/>
      <c r="AL3283" s="43"/>
      <c r="AM3283" s="43"/>
      <c r="AN3283" s="43"/>
      <c r="AO3283" s="43"/>
      <c r="AP3283" s="43"/>
      <c r="AQ3283" s="43"/>
      <c r="AR3283" s="43"/>
      <c r="AS3283" s="43"/>
      <c r="AT3283" s="43"/>
      <c r="AU3283" s="43"/>
      <c r="AV3283" s="43"/>
      <c r="AW3283" s="43"/>
      <c r="AX3283" s="43"/>
      <c r="AY3283" s="43"/>
      <c r="AZ3283" s="43"/>
      <c r="BA3283" s="43"/>
      <c r="BB3283" s="43"/>
      <c r="BC3283" s="43"/>
      <c r="BD3283" s="43"/>
      <c r="BE3283" s="43"/>
      <c r="BF3283" s="43"/>
      <c r="BG3283" s="43"/>
      <c r="BH3283" s="43"/>
      <c r="BI3283" s="43"/>
      <c r="BJ3283" s="43"/>
      <c r="BK3283" s="43"/>
      <c r="BL3283" s="43"/>
      <c r="BM3283" s="43"/>
      <c r="BN3283" s="43"/>
      <c r="BO3283" s="43"/>
      <c r="BP3283" s="43"/>
      <c r="BQ3283" s="43"/>
    </row>
    <row r="3284" spans="1:69" ht="22.9" customHeight="1">
      <c r="A3284" s="412" t="s">
        <v>5471</v>
      </c>
      <c r="B3284" s="413" t="s">
        <v>5472</v>
      </c>
      <c r="C3284" s="866">
        <v>103214</v>
      </c>
      <c r="D3284" s="413" t="s">
        <v>5455</v>
      </c>
      <c r="E3284" s="413" t="s">
        <v>175</v>
      </c>
      <c r="F3284" s="413" t="s">
        <v>5474</v>
      </c>
      <c r="G3284" s="413">
        <v>0</v>
      </c>
      <c r="H3284" s="421" t="s">
        <v>1442</v>
      </c>
      <c r="I3284" s="413">
        <v>100</v>
      </c>
      <c r="J3284" s="450">
        <v>45168</v>
      </c>
      <c r="K3284" s="451"/>
      <c r="L3284" s="452">
        <v>41883</v>
      </c>
      <c r="M3284" s="413" t="s">
        <v>177</v>
      </c>
      <c r="N3284" s="413" t="s">
        <v>144</v>
      </c>
      <c r="O3284" s="418"/>
      <c r="P3284" s="421" t="s">
        <v>1442</v>
      </c>
      <c r="Q3284" s="413"/>
      <c r="R3284" s="64"/>
      <c r="S3284" s="413" t="s">
        <v>398</v>
      </c>
      <c r="T3284" s="413"/>
      <c r="U3284" s="413" t="s">
        <v>5473</v>
      </c>
      <c r="V3284" s="413"/>
      <c r="W3284" s="413"/>
      <c r="X3284" s="445" t="s">
        <v>1656</v>
      </c>
      <c r="Y3284" s="43"/>
      <c r="Z3284" s="43"/>
      <c r="AA3284" s="43"/>
      <c r="AB3284" s="43"/>
      <c r="AC3284" s="43"/>
      <c r="AD3284" s="43"/>
      <c r="AE3284" s="43"/>
      <c r="AF3284" s="43"/>
      <c r="AG3284" s="43"/>
      <c r="AH3284" s="43"/>
      <c r="AI3284" s="43"/>
      <c r="AJ3284" s="43"/>
      <c r="AK3284" s="43"/>
      <c r="AL3284" s="43"/>
      <c r="AM3284" s="43"/>
      <c r="AN3284" s="43"/>
      <c r="AO3284" s="43"/>
      <c r="AP3284" s="43"/>
      <c r="AQ3284" s="43"/>
      <c r="AR3284" s="43"/>
      <c r="AS3284" s="43"/>
      <c r="AT3284" s="43"/>
      <c r="AU3284" s="43"/>
      <c r="AV3284" s="43"/>
      <c r="AW3284" s="43"/>
      <c r="AX3284" s="43"/>
      <c r="AY3284" s="43"/>
      <c r="AZ3284" s="43"/>
      <c r="BA3284" s="43"/>
      <c r="BB3284" s="43"/>
      <c r="BC3284" s="43"/>
      <c r="BD3284" s="43"/>
      <c r="BE3284" s="43"/>
      <c r="BF3284" s="43"/>
      <c r="BG3284" s="43"/>
      <c r="BH3284" s="43"/>
      <c r="BI3284" s="43"/>
      <c r="BJ3284" s="43"/>
      <c r="BK3284" s="43"/>
      <c r="BL3284" s="43"/>
      <c r="BM3284" s="43"/>
      <c r="BN3284" s="43"/>
      <c r="BO3284" s="43"/>
      <c r="BP3284" s="43"/>
      <c r="BQ3284" s="43"/>
    </row>
    <row r="3285" spans="1:69" ht="22.9" customHeight="1">
      <c r="A3285" s="412" t="s">
        <v>5471</v>
      </c>
      <c r="B3285" s="413" t="s">
        <v>5472</v>
      </c>
      <c r="C3285" s="866">
        <v>103215</v>
      </c>
      <c r="D3285" s="413" t="s">
        <v>5457</v>
      </c>
      <c r="E3285" s="413" t="s">
        <v>979</v>
      </c>
      <c r="F3285" s="413" t="s">
        <v>5474</v>
      </c>
      <c r="G3285" s="413">
        <v>0</v>
      </c>
      <c r="H3285" s="421" t="s">
        <v>1256</v>
      </c>
      <c r="I3285" s="413">
        <v>100</v>
      </c>
      <c r="J3285" s="450">
        <v>45180</v>
      </c>
      <c r="K3285" s="451"/>
      <c r="L3285" s="452">
        <v>41895</v>
      </c>
      <c r="M3285" s="413" t="s">
        <v>5456</v>
      </c>
      <c r="N3285" s="413" t="s">
        <v>144</v>
      </c>
      <c r="O3285" s="418"/>
      <c r="P3285" s="421" t="s">
        <v>1256</v>
      </c>
      <c r="Q3285" s="413"/>
      <c r="R3285" s="64"/>
      <c r="S3285" s="413" t="s">
        <v>398</v>
      </c>
      <c r="T3285" s="413"/>
      <c r="U3285" s="413" t="s">
        <v>5473</v>
      </c>
      <c r="V3285" s="413"/>
      <c r="W3285" s="413"/>
      <c r="X3285" s="445" t="s">
        <v>1656</v>
      </c>
      <c r="Y3285" s="43"/>
      <c r="Z3285" s="43"/>
      <c r="AA3285" s="43"/>
      <c r="AB3285" s="43"/>
      <c r="AC3285" s="43"/>
      <c r="AD3285" s="43"/>
      <c r="AE3285" s="43"/>
      <c r="AF3285" s="43"/>
      <c r="AG3285" s="43"/>
      <c r="AH3285" s="43"/>
      <c r="AI3285" s="43"/>
      <c r="AJ3285" s="43"/>
      <c r="AK3285" s="43"/>
      <c r="AL3285" s="43"/>
      <c r="AM3285" s="43"/>
      <c r="AN3285" s="43"/>
      <c r="AO3285" s="43"/>
      <c r="AP3285" s="43"/>
      <c r="AQ3285" s="43"/>
      <c r="AR3285" s="43"/>
      <c r="AS3285" s="43"/>
      <c r="AT3285" s="43"/>
      <c r="AU3285" s="43"/>
      <c r="AV3285" s="43"/>
      <c r="AW3285" s="43"/>
      <c r="AX3285" s="43"/>
      <c r="AY3285" s="43"/>
      <c r="AZ3285" s="43"/>
      <c r="BA3285" s="43"/>
      <c r="BB3285" s="43"/>
      <c r="BC3285" s="43"/>
      <c r="BD3285" s="43"/>
      <c r="BE3285" s="43"/>
      <c r="BF3285" s="43"/>
      <c r="BG3285" s="43"/>
      <c r="BH3285" s="43"/>
      <c r="BI3285" s="43"/>
      <c r="BJ3285" s="43"/>
      <c r="BK3285" s="43"/>
      <c r="BL3285" s="43"/>
      <c r="BM3285" s="43"/>
      <c r="BN3285" s="43"/>
      <c r="BO3285" s="43"/>
      <c r="BP3285" s="43"/>
      <c r="BQ3285" s="43"/>
    </row>
    <row r="3286" spans="1:69" ht="22.9" customHeight="1">
      <c r="A3286" s="412" t="s">
        <v>5471</v>
      </c>
      <c r="B3286" s="413" t="s">
        <v>5472</v>
      </c>
      <c r="C3286" s="866">
        <v>103216</v>
      </c>
      <c r="D3286" s="413" t="s">
        <v>5458</v>
      </c>
      <c r="E3286" s="413" t="s">
        <v>197</v>
      </c>
      <c r="F3286" s="413" t="s">
        <v>5474</v>
      </c>
      <c r="G3286" s="413">
        <v>0</v>
      </c>
      <c r="H3286" s="421" t="s">
        <v>1256</v>
      </c>
      <c r="I3286" s="413">
        <v>100</v>
      </c>
      <c r="J3286" s="450">
        <v>45180</v>
      </c>
      <c r="K3286" s="451"/>
      <c r="L3286" s="452">
        <v>41895</v>
      </c>
      <c r="M3286" s="413" t="s">
        <v>379</v>
      </c>
      <c r="N3286" s="413" t="s">
        <v>144</v>
      </c>
      <c r="O3286" s="418"/>
      <c r="P3286" s="421" t="s">
        <v>1256</v>
      </c>
      <c r="Q3286" s="413"/>
      <c r="R3286" s="64"/>
      <c r="S3286" s="413" t="s">
        <v>398</v>
      </c>
      <c r="T3286" s="413"/>
      <c r="U3286" s="413" t="s">
        <v>5473</v>
      </c>
      <c r="V3286" s="413"/>
      <c r="W3286" s="413"/>
      <c r="X3286" s="445" t="s">
        <v>1656</v>
      </c>
      <c r="Y3286" s="43"/>
      <c r="Z3286" s="43"/>
      <c r="AA3286" s="43"/>
      <c r="AB3286" s="43"/>
      <c r="AC3286" s="43"/>
      <c r="AD3286" s="43"/>
      <c r="AE3286" s="43"/>
      <c r="AF3286" s="43"/>
      <c r="AG3286" s="43"/>
      <c r="AH3286" s="43"/>
      <c r="AI3286" s="43"/>
      <c r="AJ3286" s="43"/>
      <c r="AK3286" s="43"/>
      <c r="AL3286" s="43"/>
      <c r="AM3286" s="43"/>
      <c r="AN3286" s="43"/>
      <c r="AO3286" s="43"/>
      <c r="AP3286" s="43"/>
      <c r="AQ3286" s="43"/>
      <c r="AR3286" s="43"/>
      <c r="AS3286" s="43"/>
      <c r="AT3286" s="43"/>
      <c r="AU3286" s="43"/>
      <c r="AV3286" s="43"/>
      <c r="AW3286" s="43"/>
      <c r="AX3286" s="43"/>
      <c r="AY3286" s="43"/>
      <c r="AZ3286" s="43"/>
      <c r="BA3286" s="43"/>
      <c r="BB3286" s="43"/>
      <c r="BC3286" s="43"/>
      <c r="BD3286" s="43"/>
      <c r="BE3286" s="43"/>
      <c r="BF3286" s="43"/>
      <c r="BG3286" s="43"/>
      <c r="BH3286" s="43"/>
      <c r="BI3286" s="43"/>
      <c r="BJ3286" s="43"/>
      <c r="BK3286" s="43"/>
      <c r="BL3286" s="43"/>
      <c r="BM3286" s="43"/>
      <c r="BN3286" s="43"/>
      <c r="BO3286" s="43"/>
      <c r="BP3286" s="43"/>
      <c r="BQ3286" s="43"/>
    </row>
    <row r="3287" spans="1:69" ht="22.9" customHeight="1">
      <c r="A3287" s="412" t="s">
        <v>5471</v>
      </c>
      <c r="B3287" s="413" t="s">
        <v>5472</v>
      </c>
      <c r="C3287" s="866">
        <v>103217</v>
      </c>
      <c r="D3287" s="413" t="s">
        <v>834</v>
      </c>
      <c r="E3287" s="413" t="s">
        <v>220</v>
      </c>
      <c r="F3287" s="413" t="s">
        <v>5474</v>
      </c>
      <c r="G3287" s="413">
        <v>0</v>
      </c>
      <c r="H3287" s="421" t="s">
        <v>1442</v>
      </c>
      <c r="I3287" s="413">
        <v>100</v>
      </c>
      <c r="J3287" s="450">
        <v>45183</v>
      </c>
      <c r="K3287" s="451"/>
      <c r="L3287" s="452">
        <v>41898</v>
      </c>
      <c r="M3287" s="413" t="s">
        <v>5459</v>
      </c>
      <c r="N3287" s="413" t="s">
        <v>144</v>
      </c>
      <c r="O3287" s="418"/>
      <c r="P3287" s="421" t="s">
        <v>1442</v>
      </c>
      <c r="Q3287" s="413"/>
      <c r="R3287" s="64"/>
      <c r="S3287" s="413" t="s">
        <v>398</v>
      </c>
      <c r="T3287" s="413"/>
      <c r="U3287" s="413" t="s">
        <v>5473</v>
      </c>
      <c r="V3287" s="413"/>
      <c r="W3287" s="413"/>
      <c r="X3287" s="445" t="s">
        <v>1656</v>
      </c>
      <c r="Y3287" s="43"/>
      <c r="Z3287" s="43"/>
      <c r="AA3287" s="43"/>
      <c r="AB3287" s="43"/>
      <c r="AC3287" s="43"/>
      <c r="AD3287" s="43"/>
      <c r="AE3287" s="43"/>
      <c r="AF3287" s="43"/>
      <c r="AG3287" s="43"/>
      <c r="AH3287" s="43"/>
      <c r="AI3287" s="43"/>
      <c r="AJ3287" s="43"/>
      <c r="AK3287" s="43"/>
      <c r="AL3287" s="43"/>
      <c r="AM3287" s="43"/>
      <c r="AN3287" s="43"/>
      <c r="AO3287" s="43"/>
      <c r="AP3287" s="43"/>
      <c r="AQ3287" s="43"/>
      <c r="AR3287" s="43"/>
      <c r="AS3287" s="43"/>
      <c r="AT3287" s="43"/>
      <c r="AU3287" s="43"/>
      <c r="AV3287" s="43"/>
      <c r="AW3287" s="43"/>
      <c r="AX3287" s="43"/>
      <c r="AY3287" s="43"/>
      <c r="AZ3287" s="43"/>
      <c r="BA3287" s="43"/>
      <c r="BB3287" s="43"/>
      <c r="BC3287" s="43"/>
      <c r="BD3287" s="43"/>
      <c r="BE3287" s="43"/>
      <c r="BF3287" s="43"/>
      <c r="BG3287" s="43"/>
      <c r="BH3287" s="43"/>
      <c r="BI3287" s="43"/>
      <c r="BJ3287" s="43"/>
      <c r="BK3287" s="43"/>
      <c r="BL3287" s="43"/>
      <c r="BM3287" s="43"/>
      <c r="BN3287" s="43"/>
      <c r="BO3287" s="43"/>
      <c r="BP3287" s="43"/>
      <c r="BQ3287" s="43"/>
    </row>
    <row r="3288" spans="1:69" ht="22.9" customHeight="1">
      <c r="A3288" s="412" t="s">
        <v>5471</v>
      </c>
      <c r="B3288" s="413" t="s">
        <v>5472</v>
      </c>
      <c r="C3288" s="866">
        <v>103218</v>
      </c>
      <c r="D3288" s="413" t="s">
        <v>5462</v>
      </c>
      <c r="E3288" s="413" t="s">
        <v>5460</v>
      </c>
      <c r="F3288" s="413" t="s">
        <v>389</v>
      </c>
      <c r="G3288" s="413">
        <v>0</v>
      </c>
      <c r="H3288" s="421" t="s">
        <v>1256</v>
      </c>
      <c r="I3288" s="413">
        <v>100</v>
      </c>
      <c r="J3288" s="450">
        <v>45189</v>
      </c>
      <c r="K3288" s="451"/>
      <c r="L3288" s="452">
        <v>41904</v>
      </c>
      <c r="M3288" s="413" t="s">
        <v>5461</v>
      </c>
      <c r="N3288" s="413" t="s">
        <v>144</v>
      </c>
      <c r="O3288" s="418"/>
      <c r="P3288" s="421" t="s">
        <v>1256</v>
      </c>
      <c r="Q3288" s="413"/>
      <c r="R3288" s="64"/>
      <c r="S3288" s="413" t="s">
        <v>398</v>
      </c>
      <c r="T3288" s="413"/>
      <c r="U3288" s="413" t="s">
        <v>5473</v>
      </c>
      <c r="V3288" s="413"/>
      <c r="W3288" s="413"/>
      <c r="X3288" s="445" t="s">
        <v>1656</v>
      </c>
      <c r="Y3288" s="43"/>
      <c r="Z3288" s="43"/>
      <c r="AA3288" s="43"/>
      <c r="AB3288" s="43"/>
      <c r="AC3288" s="43"/>
      <c r="AD3288" s="43"/>
      <c r="AE3288" s="43"/>
      <c r="AF3288" s="43"/>
      <c r="AG3288" s="43"/>
      <c r="AH3288" s="43"/>
      <c r="AI3288" s="43"/>
      <c r="AJ3288" s="43"/>
      <c r="AK3288" s="43"/>
      <c r="AL3288" s="43"/>
      <c r="AM3288" s="43"/>
      <c r="AN3288" s="43"/>
      <c r="AO3288" s="43"/>
      <c r="AP3288" s="43"/>
      <c r="AQ3288" s="43"/>
      <c r="AR3288" s="43"/>
      <c r="AS3288" s="43"/>
      <c r="AT3288" s="43"/>
      <c r="AU3288" s="43"/>
      <c r="AV3288" s="43"/>
      <c r="AW3288" s="43"/>
      <c r="AX3288" s="43"/>
      <c r="AY3288" s="43"/>
      <c r="AZ3288" s="43"/>
      <c r="BA3288" s="43"/>
      <c r="BB3288" s="43"/>
      <c r="BC3288" s="43"/>
      <c r="BD3288" s="43"/>
      <c r="BE3288" s="43"/>
      <c r="BF3288" s="43"/>
      <c r="BG3288" s="43"/>
      <c r="BH3288" s="43"/>
      <c r="BI3288" s="43"/>
      <c r="BJ3288" s="43"/>
      <c r="BK3288" s="43"/>
      <c r="BL3288" s="43"/>
      <c r="BM3288" s="43"/>
      <c r="BN3288" s="43"/>
      <c r="BO3288" s="43"/>
      <c r="BP3288" s="43"/>
      <c r="BQ3288" s="43"/>
    </row>
    <row r="3289" spans="1:69" ht="22.9" customHeight="1">
      <c r="A3289" s="412" t="s">
        <v>5471</v>
      </c>
      <c r="B3289" s="413" t="s">
        <v>5472</v>
      </c>
      <c r="C3289" s="866">
        <v>103219</v>
      </c>
      <c r="D3289" s="413" t="s">
        <v>454</v>
      </c>
      <c r="E3289" s="413" t="s">
        <v>668</v>
      </c>
      <c r="F3289" s="413" t="s">
        <v>5474</v>
      </c>
      <c r="G3289" s="413">
        <v>0</v>
      </c>
      <c r="H3289" s="421" t="s">
        <v>1442</v>
      </c>
      <c r="I3289" s="413">
        <v>100</v>
      </c>
      <c r="J3289" s="450">
        <v>45206</v>
      </c>
      <c r="K3289" s="451"/>
      <c r="L3289" s="452">
        <v>41921</v>
      </c>
      <c r="M3289" s="413" t="s">
        <v>268</v>
      </c>
      <c r="N3289" s="413" t="s">
        <v>144</v>
      </c>
      <c r="O3289" s="418"/>
      <c r="P3289" s="421" t="s">
        <v>1442</v>
      </c>
      <c r="Q3289" s="413"/>
      <c r="R3289" s="64"/>
      <c r="S3289" s="413" t="s">
        <v>398</v>
      </c>
      <c r="T3289" s="413"/>
      <c r="U3289" s="413" t="s">
        <v>5473</v>
      </c>
      <c r="V3289" s="413"/>
      <c r="W3289" s="413"/>
      <c r="X3289" s="445" t="s">
        <v>1656</v>
      </c>
      <c r="Y3289" s="43"/>
      <c r="Z3289" s="43"/>
      <c r="AA3289" s="43"/>
      <c r="AB3289" s="43"/>
      <c r="AC3289" s="43"/>
      <c r="AD3289" s="43"/>
      <c r="AE3289" s="43"/>
      <c r="AF3289" s="43"/>
      <c r="AG3289" s="43"/>
      <c r="AH3289" s="43"/>
      <c r="AI3289" s="43"/>
      <c r="AJ3289" s="43"/>
      <c r="AK3289" s="43"/>
      <c r="AL3289" s="43"/>
      <c r="AM3289" s="43"/>
      <c r="AN3289" s="43"/>
      <c r="AO3289" s="43"/>
      <c r="AP3289" s="43"/>
      <c r="AQ3289" s="43"/>
      <c r="AR3289" s="43"/>
      <c r="AS3289" s="43"/>
      <c r="AT3289" s="43"/>
      <c r="AU3289" s="43"/>
      <c r="AV3289" s="43"/>
      <c r="AW3289" s="43"/>
      <c r="AX3289" s="43"/>
      <c r="AY3289" s="43"/>
      <c r="AZ3289" s="43"/>
      <c r="BA3289" s="43"/>
      <c r="BB3289" s="43"/>
      <c r="BC3289" s="43"/>
      <c r="BD3289" s="43"/>
      <c r="BE3289" s="43"/>
      <c r="BF3289" s="43"/>
      <c r="BG3289" s="43"/>
      <c r="BH3289" s="43"/>
      <c r="BI3289" s="43"/>
      <c r="BJ3289" s="43"/>
      <c r="BK3289" s="43"/>
      <c r="BL3289" s="43"/>
      <c r="BM3289" s="43"/>
      <c r="BN3289" s="43"/>
      <c r="BO3289" s="43"/>
      <c r="BP3289" s="43"/>
      <c r="BQ3289" s="43"/>
    </row>
    <row r="3290" spans="1:69" ht="22.9" customHeight="1">
      <c r="A3290" s="412" t="s">
        <v>5471</v>
      </c>
      <c r="B3290" s="413" t="s">
        <v>5472</v>
      </c>
      <c r="C3290" s="866">
        <v>103220</v>
      </c>
      <c r="D3290" s="413" t="s">
        <v>138</v>
      </c>
      <c r="E3290" s="413" t="s">
        <v>231</v>
      </c>
      <c r="F3290" s="413" t="s">
        <v>5474</v>
      </c>
      <c r="G3290" s="413">
        <v>0</v>
      </c>
      <c r="H3290" s="421" t="s">
        <v>1444</v>
      </c>
      <c r="I3290" s="413">
        <v>100</v>
      </c>
      <c r="J3290" s="450">
        <v>45206</v>
      </c>
      <c r="K3290" s="451"/>
      <c r="L3290" s="452">
        <v>41921</v>
      </c>
      <c r="M3290" s="413" t="s">
        <v>204</v>
      </c>
      <c r="N3290" s="413" t="s">
        <v>144</v>
      </c>
      <c r="O3290" s="418"/>
      <c r="P3290" s="421" t="s">
        <v>1444</v>
      </c>
      <c r="Q3290" s="413"/>
      <c r="R3290" s="64"/>
      <c r="S3290" s="413" t="s">
        <v>398</v>
      </c>
      <c r="T3290" s="413"/>
      <c r="U3290" s="413" t="s">
        <v>5473</v>
      </c>
      <c r="V3290" s="413"/>
      <c r="W3290" s="413"/>
      <c r="X3290" s="445" t="s">
        <v>1656</v>
      </c>
      <c r="Y3290" s="43"/>
      <c r="Z3290" s="43"/>
      <c r="AA3290" s="43"/>
      <c r="AB3290" s="43"/>
      <c r="AC3290" s="43"/>
      <c r="AD3290" s="43"/>
      <c r="AE3290" s="43"/>
      <c r="AF3290" s="43"/>
      <c r="AG3290" s="43"/>
      <c r="AH3290" s="43"/>
      <c r="AI3290" s="43"/>
      <c r="AJ3290" s="43"/>
      <c r="AK3290" s="43"/>
      <c r="AL3290" s="43"/>
      <c r="AM3290" s="43"/>
      <c r="AN3290" s="43"/>
      <c r="AO3290" s="43"/>
      <c r="AP3290" s="43"/>
      <c r="AQ3290" s="43"/>
      <c r="AR3290" s="43"/>
      <c r="AS3290" s="43"/>
      <c r="AT3290" s="43"/>
      <c r="AU3290" s="43"/>
      <c r="AV3290" s="43"/>
      <c r="AW3290" s="43"/>
      <c r="AX3290" s="43"/>
      <c r="AY3290" s="43"/>
      <c r="AZ3290" s="43"/>
      <c r="BA3290" s="43"/>
      <c r="BB3290" s="43"/>
      <c r="BC3290" s="43"/>
      <c r="BD3290" s="43"/>
      <c r="BE3290" s="43"/>
      <c r="BF3290" s="43"/>
      <c r="BG3290" s="43"/>
      <c r="BH3290" s="43"/>
      <c r="BI3290" s="43"/>
      <c r="BJ3290" s="43"/>
      <c r="BK3290" s="43"/>
      <c r="BL3290" s="43"/>
      <c r="BM3290" s="43"/>
      <c r="BN3290" s="43"/>
      <c r="BO3290" s="43"/>
      <c r="BP3290" s="43"/>
      <c r="BQ3290" s="43"/>
    </row>
    <row r="3291" spans="1:69" ht="22.9" customHeight="1">
      <c r="A3291" s="412" t="s">
        <v>5471</v>
      </c>
      <c r="B3291" s="413" t="s">
        <v>5472</v>
      </c>
      <c r="C3291" s="866">
        <v>103221</v>
      </c>
      <c r="D3291" s="413" t="s">
        <v>454</v>
      </c>
      <c r="E3291" s="413" t="s">
        <v>1027</v>
      </c>
      <c r="F3291" s="413" t="s">
        <v>5474</v>
      </c>
      <c r="G3291" s="413">
        <v>0</v>
      </c>
      <c r="H3291" s="421" t="s">
        <v>1442</v>
      </c>
      <c r="I3291" s="413">
        <v>100</v>
      </c>
      <c r="J3291" s="450">
        <v>45206</v>
      </c>
      <c r="K3291" s="451"/>
      <c r="L3291" s="452">
        <v>41921</v>
      </c>
      <c r="M3291" s="413" t="s">
        <v>975</v>
      </c>
      <c r="N3291" s="413" t="s">
        <v>144</v>
      </c>
      <c r="O3291" s="418"/>
      <c r="P3291" s="421" t="s">
        <v>1442</v>
      </c>
      <c r="Q3291" s="413"/>
      <c r="R3291" s="64"/>
      <c r="S3291" s="413" t="s">
        <v>398</v>
      </c>
      <c r="T3291" s="413"/>
      <c r="U3291" s="413" t="s">
        <v>5473</v>
      </c>
      <c r="V3291" s="413"/>
      <c r="W3291" s="413"/>
      <c r="X3291" s="445" t="s">
        <v>1656</v>
      </c>
      <c r="Y3291" s="43"/>
      <c r="Z3291" s="43"/>
      <c r="AA3291" s="43"/>
      <c r="AB3291" s="43"/>
      <c r="AC3291" s="43"/>
      <c r="AD3291" s="43"/>
      <c r="AE3291" s="43"/>
      <c r="AF3291" s="43"/>
      <c r="AG3291" s="43"/>
      <c r="AH3291" s="43"/>
      <c r="AI3291" s="43"/>
      <c r="AJ3291" s="43"/>
      <c r="AK3291" s="43"/>
      <c r="AL3291" s="43"/>
      <c r="AM3291" s="43"/>
      <c r="AN3291" s="43"/>
      <c r="AO3291" s="43"/>
      <c r="AP3291" s="43"/>
      <c r="AQ3291" s="43"/>
      <c r="AR3291" s="43"/>
      <c r="AS3291" s="43"/>
      <c r="AT3291" s="43"/>
      <c r="AU3291" s="43"/>
      <c r="AV3291" s="43"/>
      <c r="AW3291" s="43"/>
      <c r="AX3291" s="43"/>
      <c r="AY3291" s="43"/>
      <c r="AZ3291" s="43"/>
      <c r="BA3291" s="43"/>
      <c r="BB3291" s="43"/>
      <c r="BC3291" s="43"/>
      <c r="BD3291" s="43"/>
      <c r="BE3291" s="43"/>
      <c r="BF3291" s="43"/>
      <c r="BG3291" s="43"/>
      <c r="BH3291" s="43"/>
      <c r="BI3291" s="43"/>
      <c r="BJ3291" s="43"/>
      <c r="BK3291" s="43"/>
      <c r="BL3291" s="43"/>
      <c r="BM3291" s="43"/>
      <c r="BN3291" s="43"/>
      <c r="BO3291" s="43"/>
      <c r="BP3291" s="43"/>
      <c r="BQ3291" s="43"/>
    </row>
    <row r="3292" spans="1:69" ht="22.9" customHeight="1">
      <c r="A3292" s="412" t="s">
        <v>5471</v>
      </c>
      <c r="B3292" s="413" t="s">
        <v>5472</v>
      </c>
      <c r="C3292" s="866">
        <v>103222</v>
      </c>
      <c r="D3292" s="413" t="s">
        <v>160</v>
      </c>
      <c r="E3292" s="413" t="s">
        <v>172</v>
      </c>
      <c r="F3292" s="413" t="s">
        <v>5474</v>
      </c>
      <c r="G3292" s="413">
        <v>0</v>
      </c>
      <c r="H3292" s="421" t="s">
        <v>1442</v>
      </c>
      <c r="I3292" s="413">
        <v>100</v>
      </c>
      <c r="J3292" s="450">
        <v>45206</v>
      </c>
      <c r="K3292" s="451"/>
      <c r="L3292" s="452">
        <v>41921</v>
      </c>
      <c r="M3292" s="413" t="s">
        <v>5463</v>
      </c>
      <c r="N3292" s="413" t="s">
        <v>144</v>
      </c>
      <c r="O3292" s="418"/>
      <c r="P3292" s="421" t="s">
        <v>1442</v>
      </c>
      <c r="Q3292" s="413"/>
      <c r="R3292" s="64"/>
      <c r="S3292" s="413" t="s">
        <v>398</v>
      </c>
      <c r="T3292" s="413"/>
      <c r="U3292" s="413" t="s">
        <v>5473</v>
      </c>
      <c r="V3292" s="413"/>
      <c r="W3292" s="413"/>
      <c r="X3292" s="445" t="s">
        <v>1656</v>
      </c>
      <c r="Y3292" s="43"/>
      <c r="Z3292" s="43"/>
      <c r="AA3292" s="43"/>
      <c r="AB3292" s="43"/>
      <c r="AC3292" s="43"/>
      <c r="AD3292" s="43"/>
      <c r="AE3292" s="43"/>
      <c r="AF3292" s="43"/>
      <c r="AG3292" s="43"/>
      <c r="AH3292" s="43"/>
      <c r="AI3292" s="43"/>
      <c r="AJ3292" s="43"/>
      <c r="AK3292" s="43"/>
      <c r="AL3292" s="43"/>
      <c r="AM3292" s="43"/>
      <c r="AN3292" s="43"/>
      <c r="AO3292" s="43"/>
      <c r="AP3292" s="43"/>
      <c r="AQ3292" s="43"/>
      <c r="AR3292" s="43"/>
      <c r="AS3292" s="43"/>
      <c r="AT3292" s="43"/>
      <c r="AU3292" s="43"/>
      <c r="AV3292" s="43"/>
      <c r="AW3292" s="43"/>
      <c r="AX3292" s="43"/>
      <c r="AY3292" s="43"/>
      <c r="AZ3292" s="43"/>
      <c r="BA3292" s="43"/>
      <c r="BB3292" s="43"/>
      <c r="BC3292" s="43"/>
      <c r="BD3292" s="43"/>
      <c r="BE3292" s="43"/>
      <c r="BF3292" s="43"/>
      <c r="BG3292" s="43"/>
      <c r="BH3292" s="43"/>
      <c r="BI3292" s="43"/>
      <c r="BJ3292" s="43"/>
      <c r="BK3292" s="43"/>
      <c r="BL3292" s="43"/>
      <c r="BM3292" s="43"/>
      <c r="BN3292" s="43"/>
      <c r="BO3292" s="43"/>
      <c r="BP3292" s="43"/>
      <c r="BQ3292" s="43"/>
    </row>
    <row r="3293" spans="1:69" ht="22.9" customHeight="1">
      <c r="A3293" s="412" t="s">
        <v>5471</v>
      </c>
      <c r="B3293" s="413" t="s">
        <v>5472</v>
      </c>
      <c r="C3293" s="866">
        <v>103224</v>
      </c>
      <c r="D3293" s="413" t="s">
        <v>352</v>
      </c>
      <c r="E3293" s="413" t="s">
        <v>211</v>
      </c>
      <c r="F3293" s="413" t="s">
        <v>5474</v>
      </c>
      <c r="G3293" s="413">
        <v>0</v>
      </c>
      <c r="H3293" s="421" t="s">
        <v>1256</v>
      </c>
      <c r="I3293" s="413">
        <v>100</v>
      </c>
      <c r="J3293" s="450">
        <v>45206</v>
      </c>
      <c r="K3293" s="451"/>
      <c r="L3293" s="452">
        <v>41921</v>
      </c>
      <c r="M3293" s="413" t="s">
        <v>300</v>
      </c>
      <c r="N3293" s="413" t="s">
        <v>144</v>
      </c>
      <c r="O3293" s="418"/>
      <c r="P3293" s="421" t="s">
        <v>1256</v>
      </c>
      <c r="Q3293" s="413"/>
      <c r="R3293" s="64"/>
      <c r="S3293" s="413" t="s">
        <v>398</v>
      </c>
      <c r="T3293" s="413"/>
      <c r="U3293" s="413" t="s">
        <v>5473</v>
      </c>
      <c r="V3293" s="413"/>
      <c r="W3293" s="413"/>
      <c r="X3293" s="445" t="s">
        <v>1656</v>
      </c>
      <c r="Y3293" s="43"/>
      <c r="Z3293" s="43"/>
      <c r="AA3293" s="43"/>
      <c r="AB3293" s="43"/>
      <c r="AC3293" s="43"/>
      <c r="AD3293" s="43"/>
      <c r="AE3293" s="43"/>
      <c r="AF3293" s="43"/>
      <c r="AG3293" s="43"/>
      <c r="AH3293" s="43"/>
      <c r="AI3293" s="43"/>
      <c r="AJ3293" s="43"/>
      <c r="AK3293" s="43"/>
      <c r="AL3293" s="43"/>
      <c r="AM3293" s="43"/>
      <c r="AN3293" s="43"/>
      <c r="AO3293" s="43"/>
      <c r="AP3293" s="43"/>
      <c r="AQ3293" s="43"/>
      <c r="AR3293" s="43"/>
      <c r="AS3293" s="43"/>
      <c r="AT3293" s="43"/>
      <c r="AU3293" s="43"/>
      <c r="AV3293" s="43"/>
      <c r="AW3293" s="43"/>
      <c r="AX3293" s="43"/>
      <c r="AY3293" s="43"/>
      <c r="AZ3293" s="43"/>
      <c r="BA3293" s="43"/>
      <c r="BB3293" s="43"/>
      <c r="BC3293" s="43"/>
      <c r="BD3293" s="43"/>
      <c r="BE3293" s="43"/>
      <c r="BF3293" s="43"/>
      <c r="BG3293" s="43"/>
      <c r="BH3293" s="43"/>
      <c r="BI3293" s="43"/>
      <c r="BJ3293" s="43"/>
      <c r="BK3293" s="43"/>
      <c r="BL3293" s="43"/>
      <c r="BM3293" s="43"/>
      <c r="BN3293" s="43"/>
      <c r="BO3293" s="43"/>
      <c r="BP3293" s="43"/>
      <c r="BQ3293" s="43"/>
    </row>
    <row r="3294" spans="1:69" ht="22.9" customHeight="1">
      <c r="A3294" s="412" t="s">
        <v>5471</v>
      </c>
      <c r="B3294" s="413" t="s">
        <v>5472</v>
      </c>
      <c r="C3294" s="866">
        <v>103225</v>
      </c>
      <c r="D3294" s="413" t="s">
        <v>334</v>
      </c>
      <c r="E3294" s="413" t="s">
        <v>867</v>
      </c>
      <c r="F3294" s="413" t="s">
        <v>5474</v>
      </c>
      <c r="G3294" s="413">
        <v>0</v>
      </c>
      <c r="H3294" s="421" t="s">
        <v>1256</v>
      </c>
      <c r="I3294" s="413">
        <v>100</v>
      </c>
      <c r="J3294" s="450">
        <v>45206</v>
      </c>
      <c r="K3294" s="451"/>
      <c r="L3294" s="452">
        <v>41921</v>
      </c>
      <c r="M3294" s="413" t="s">
        <v>1129</v>
      </c>
      <c r="N3294" s="413" t="s">
        <v>144</v>
      </c>
      <c r="O3294" s="418"/>
      <c r="P3294" s="421" t="s">
        <v>1256</v>
      </c>
      <c r="Q3294" s="413"/>
      <c r="R3294" s="64"/>
      <c r="S3294" s="413" t="s">
        <v>398</v>
      </c>
      <c r="T3294" s="413"/>
      <c r="U3294" s="413" t="s">
        <v>5473</v>
      </c>
      <c r="V3294" s="413"/>
      <c r="W3294" s="413"/>
      <c r="X3294" s="445" t="s">
        <v>1656</v>
      </c>
      <c r="Y3294" s="43"/>
      <c r="Z3294" s="43"/>
      <c r="AA3294" s="43"/>
      <c r="AB3294" s="43"/>
      <c r="AC3294" s="43"/>
      <c r="AD3294" s="43"/>
      <c r="AE3294" s="43"/>
      <c r="AF3294" s="43"/>
      <c r="AG3294" s="43"/>
      <c r="AH3294" s="43"/>
      <c r="AI3294" s="43"/>
      <c r="AJ3294" s="43"/>
      <c r="AK3294" s="43"/>
      <c r="AL3294" s="43"/>
      <c r="AM3294" s="43"/>
      <c r="AN3294" s="43"/>
      <c r="AO3294" s="43"/>
      <c r="AP3294" s="43"/>
      <c r="AQ3294" s="43"/>
      <c r="AR3294" s="43"/>
      <c r="AS3294" s="43"/>
      <c r="AT3294" s="43"/>
      <c r="AU3294" s="43"/>
      <c r="AV3294" s="43"/>
      <c r="AW3294" s="43"/>
      <c r="AX3294" s="43"/>
      <c r="AY3294" s="43"/>
      <c r="AZ3294" s="43"/>
      <c r="BA3294" s="43"/>
      <c r="BB3294" s="43"/>
      <c r="BC3294" s="43"/>
      <c r="BD3294" s="43"/>
      <c r="BE3294" s="43"/>
      <c r="BF3294" s="43"/>
      <c r="BG3294" s="43"/>
      <c r="BH3294" s="43"/>
      <c r="BI3294" s="43"/>
      <c r="BJ3294" s="43"/>
      <c r="BK3294" s="43"/>
      <c r="BL3294" s="43"/>
      <c r="BM3294" s="43"/>
      <c r="BN3294" s="43"/>
      <c r="BO3294" s="43"/>
      <c r="BP3294" s="43"/>
      <c r="BQ3294" s="43"/>
    </row>
    <row r="3295" spans="1:69" ht="22.9" customHeight="1">
      <c r="A3295" s="412" t="s">
        <v>5471</v>
      </c>
      <c r="B3295" s="413" t="s">
        <v>5472</v>
      </c>
      <c r="C3295" s="866">
        <v>103226</v>
      </c>
      <c r="D3295" s="413" t="s">
        <v>352</v>
      </c>
      <c r="E3295" s="413" t="s">
        <v>894</v>
      </c>
      <c r="F3295" s="413" t="s">
        <v>5474</v>
      </c>
      <c r="G3295" s="413">
        <v>0</v>
      </c>
      <c r="H3295" s="421" t="s">
        <v>1256</v>
      </c>
      <c r="I3295" s="413">
        <v>100</v>
      </c>
      <c r="J3295" s="450">
        <v>45206</v>
      </c>
      <c r="K3295" s="451"/>
      <c r="L3295" s="452">
        <v>41921</v>
      </c>
      <c r="M3295" s="413" t="s">
        <v>1376</v>
      </c>
      <c r="N3295" s="413" t="s">
        <v>144</v>
      </c>
      <c r="O3295" s="418"/>
      <c r="P3295" s="421" t="s">
        <v>1256</v>
      </c>
      <c r="Q3295" s="413"/>
      <c r="R3295" s="64"/>
      <c r="S3295" s="413" t="s">
        <v>398</v>
      </c>
      <c r="T3295" s="413"/>
      <c r="U3295" s="413" t="s">
        <v>5473</v>
      </c>
      <c r="V3295" s="413"/>
      <c r="W3295" s="413"/>
      <c r="X3295" s="445" t="s">
        <v>1656</v>
      </c>
      <c r="Y3295" s="43"/>
      <c r="Z3295" s="43"/>
      <c r="AA3295" s="43"/>
      <c r="AB3295" s="43"/>
      <c r="AC3295" s="43"/>
      <c r="AD3295" s="43"/>
      <c r="AE3295" s="43"/>
      <c r="AF3295" s="43"/>
      <c r="AG3295" s="43"/>
      <c r="AH3295" s="43"/>
      <c r="AI3295" s="43"/>
      <c r="AJ3295" s="43"/>
      <c r="AK3295" s="43"/>
      <c r="AL3295" s="43"/>
      <c r="AM3295" s="43"/>
      <c r="AN3295" s="43"/>
      <c r="AO3295" s="43"/>
      <c r="AP3295" s="43"/>
      <c r="AQ3295" s="43"/>
      <c r="AR3295" s="43"/>
      <c r="AS3295" s="43"/>
      <c r="AT3295" s="43"/>
      <c r="AU3295" s="43"/>
      <c r="AV3295" s="43"/>
      <c r="AW3295" s="43"/>
      <c r="AX3295" s="43"/>
      <c r="AY3295" s="43"/>
      <c r="AZ3295" s="43"/>
      <c r="BA3295" s="43"/>
      <c r="BB3295" s="43"/>
      <c r="BC3295" s="43"/>
      <c r="BD3295" s="43"/>
      <c r="BE3295" s="43"/>
      <c r="BF3295" s="43"/>
      <c r="BG3295" s="43"/>
      <c r="BH3295" s="43"/>
      <c r="BI3295" s="43"/>
      <c r="BJ3295" s="43"/>
      <c r="BK3295" s="43"/>
      <c r="BL3295" s="43"/>
      <c r="BM3295" s="43"/>
      <c r="BN3295" s="43"/>
      <c r="BO3295" s="43"/>
      <c r="BP3295" s="43"/>
      <c r="BQ3295" s="43"/>
    </row>
    <row r="3296" spans="1:69" ht="22.9" customHeight="1">
      <c r="A3296" s="412" t="s">
        <v>5471</v>
      </c>
      <c r="B3296" s="413" t="s">
        <v>5472</v>
      </c>
      <c r="C3296" s="866">
        <v>103227</v>
      </c>
      <c r="D3296" s="413" t="s">
        <v>140</v>
      </c>
      <c r="E3296" s="413" t="s">
        <v>5464</v>
      </c>
      <c r="F3296" s="413" t="s">
        <v>5474</v>
      </c>
      <c r="G3296" s="413">
        <v>0</v>
      </c>
      <c r="H3296" s="421" t="s">
        <v>1444</v>
      </c>
      <c r="I3296" s="413">
        <v>100</v>
      </c>
      <c r="J3296" s="450">
        <v>45205</v>
      </c>
      <c r="K3296" s="451"/>
      <c r="L3296" s="452">
        <v>41920</v>
      </c>
      <c r="M3296" s="413" t="s">
        <v>5465</v>
      </c>
      <c r="N3296" s="413" t="s">
        <v>144</v>
      </c>
      <c r="O3296" s="418"/>
      <c r="P3296" s="421" t="s">
        <v>1444</v>
      </c>
      <c r="Q3296" s="413"/>
      <c r="R3296" s="64"/>
      <c r="S3296" s="413" t="s">
        <v>398</v>
      </c>
      <c r="T3296" s="413"/>
      <c r="U3296" s="413" t="s">
        <v>5473</v>
      </c>
      <c r="V3296" s="413"/>
      <c r="W3296" s="413"/>
      <c r="X3296" s="445" t="s">
        <v>1656</v>
      </c>
      <c r="Y3296" s="43"/>
      <c r="Z3296" s="43"/>
      <c r="AA3296" s="43"/>
      <c r="AB3296" s="43"/>
      <c r="AC3296" s="43"/>
      <c r="AD3296" s="43"/>
      <c r="AE3296" s="43"/>
      <c r="AF3296" s="43"/>
      <c r="AG3296" s="43"/>
      <c r="AH3296" s="43"/>
      <c r="AI3296" s="43"/>
      <c r="AJ3296" s="43"/>
      <c r="AK3296" s="43"/>
      <c r="AL3296" s="43"/>
      <c r="AM3296" s="43"/>
      <c r="AN3296" s="43"/>
      <c r="AO3296" s="43"/>
      <c r="AP3296" s="43"/>
      <c r="AQ3296" s="43"/>
      <c r="AR3296" s="43"/>
      <c r="AS3296" s="43"/>
      <c r="AT3296" s="43"/>
      <c r="AU3296" s="43"/>
      <c r="AV3296" s="43"/>
      <c r="AW3296" s="43"/>
      <c r="AX3296" s="43"/>
      <c r="AY3296" s="43"/>
      <c r="AZ3296" s="43"/>
      <c r="BA3296" s="43"/>
      <c r="BB3296" s="43"/>
      <c r="BC3296" s="43"/>
      <c r="BD3296" s="43"/>
      <c r="BE3296" s="43"/>
      <c r="BF3296" s="43"/>
      <c r="BG3296" s="43"/>
      <c r="BH3296" s="43"/>
      <c r="BI3296" s="43"/>
      <c r="BJ3296" s="43"/>
      <c r="BK3296" s="43"/>
      <c r="BL3296" s="43"/>
      <c r="BM3296" s="43"/>
      <c r="BN3296" s="43"/>
      <c r="BO3296" s="43"/>
      <c r="BP3296" s="43"/>
      <c r="BQ3296" s="43"/>
    </row>
    <row r="3297" spans="1:69" ht="22.9" customHeight="1">
      <c r="A3297" s="412" t="s">
        <v>5471</v>
      </c>
      <c r="B3297" s="413" t="s">
        <v>5472</v>
      </c>
      <c r="C3297" s="866">
        <v>103228</v>
      </c>
      <c r="D3297" s="413" t="s">
        <v>141</v>
      </c>
      <c r="E3297" s="413" t="s">
        <v>1144</v>
      </c>
      <c r="F3297" s="413" t="s">
        <v>5474</v>
      </c>
      <c r="G3297" s="413">
        <v>0</v>
      </c>
      <c r="H3297" s="421" t="s">
        <v>1442</v>
      </c>
      <c r="I3297" s="413">
        <v>100</v>
      </c>
      <c r="J3297" s="450">
        <v>45226</v>
      </c>
      <c r="K3297" s="451"/>
      <c r="L3297" s="452">
        <v>41941</v>
      </c>
      <c r="M3297" s="413" t="s">
        <v>286</v>
      </c>
      <c r="N3297" s="413" t="s">
        <v>144</v>
      </c>
      <c r="O3297" s="418"/>
      <c r="P3297" s="421" t="s">
        <v>1442</v>
      </c>
      <c r="Q3297" s="413"/>
      <c r="R3297" s="64"/>
      <c r="S3297" s="413" t="s">
        <v>398</v>
      </c>
      <c r="T3297" s="413"/>
      <c r="U3297" s="413" t="s">
        <v>5473</v>
      </c>
      <c r="V3297" s="413"/>
      <c r="W3297" s="413"/>
      <c r="X3297" s="445" t="s">
        <v>1656</v>
      </c>
      <c r="Y3297" s="43"/>
      <c r="Z3297" s="43"/>
      <c r="AA3297" s="43"/>
      <c r="AB3297" s="43"/>
      <c r="AC3297" s="43"/>
      <c r="AD3297" s="43"/>
      <c r="AE3297" s="43"/>
      <c r="AF3297" s="43"/>
      <c r="AG3297" s="43"/>
      <c r="AH3297" s="43"/>
      <c r="AI3297" s="43"/>
      <c r="AJ3297" s="43"/>
      <c r="AK3297" s="43"/>
      <c r="AL3297" s="43"/>
      <c r="AM3297" s="43"/>
      <c r="AN3297" s="43"/>
      <c r="AO3297" s="43"/>
      <c r="AP3297" s="43"/>
      <c r="AQ3297" s="43"/>
      <c r="AR3297" s="43"/>
      <c r="AS3297" s="43"/>
      <c r="AT3297" s="43"/>
      <c r="AU3297" s="43"/>
      <c r="AV3297" s="43"/>
      <c r="AW3297" s="43"/>
      <c r="AX3297" s="43"/>
      <c r="AY3297" s="43"/>
      <c r="AZ3297" s="43"/>
      <c r="BA3297" s="43"/>
      <c r="BB3297" s="43"/>
      <c r="BC3297" s="43"/>
      <c r="BD3297" s="43"/>
      <c r="BE3297" s="43"/>
      <c r="BF3297" s="43"/>
      <c r="BG3297" s="43"/>
      <c r="BH3297" s="43"/>
      <c r="BI3297" s="43"/>
      <c r="BJ3297" s="43"/>
      <c r="BK3297" s="43"/>
      <c r="BL3297" s="43"/>
      <c r="BM3297" s="43"/>
      <c r="BN3297" s="43"/>
      <c r="BO3297" s="43"/>
      <c r="BP3297" s="43"/>
      <c r="BQ3297" s="43"/>
    </row>
    <row r="3298" spans="1:69" ht="22.9" customHeight="1">
      <c r="A3298" s="412" t="s">
        <v>5471</v>
      </c>
      <c r="B3298" s="413" t="s">
        <v>5472</v>
      </c>
      <c r="C3298" s="866">
        <v>103229</v>
      </c>
      <c r="D3298" s="413" t="s">
        <v>5466</v>
      </c>
      <c r="E3298" s="413" t="s">
        <v>175</v>
      </c>
      <c r="F3298" s="413" t="s">
        <v>5474</v>
      </c>
      <c r="G3298" s="413">
        <v>0</v>
      </c>
      <c r="H3298" s="421" t="s">
        <v>952</v>
      </c>
      <c r="I3298" s="413">
        <v>100</v>
      </c>
      <c r="J3298" s="450">
        <v>45234</v>
      </c>
      <c r="K3298" s="451"/>
      <c r="L3298" s="452">
        <v>41949</v>
      </c>
      <c r="M3298" s="413" t="s">
        <v>177</v>
      </c>
      <c r="N3298" s="413" t="s">
        <v>144</v>
      </c>
      <c r="O3298" s="418"/>
      <c r="P3298" s="421" t="s">
        <v>952</v>
      </c>
      <c r="Q3298" s="413"/>
      <c r="R3298" s="64"/>
      <c r="S3298" s="413" t="s">
        <v>398</v>
      </c>
      <c r="T3298" s="413"/>
      <c r="U3298" s="413" t="s">
        <v>5473</v>
      </c>
      <c r="V3298" s="413"/>
      <c r="W3298" s="413"/>
      <c r="X3298" s="445" t="s">
        <v>1656</v>
      </c>
      <c r="Y3298" s="43"/>
      <c r="Z3298" s="43"/>
      <c r="AA3298" s="43"/>
      <c r="AB3298" s="43"/>
      <c r="AC3298" s="43"/>
      <c r="AD3298" s="43"/>
      <c r="AE3298" s="43"/>
      <c r="AF3298" s="43"/>
      <c r="AG3298" s="43"/>
      <c r="AH3298" s="43"/>
      <c r="AI3298" s="43"/>
      <c r="AJ3298" s="43"/>
      <c r="AK3298" s="43"/>
      <c r="AL3298" s="43"/>
      <c r="AM3298" s="43"/>
      <c r="AN3298" s="43"/>
      <c r="AO3298" s="43"/>
      <c r="AP3298" s="43"/>
      <c r="AQ3298" s="43"/>
      <c r="AR3298" s="43"/>
      <c r="AS3298" s="43"/>
      <c r="AT3298" s="43"/>
      <c r="AU3298" s="43"/>
      <c r="AV3298" s="43"/>
      <c r="AW3298" s="43"/>
      <c r="AX3298" s="43"/>
      <c r="AY3298" s="43"/>
      <c r="AZ3298" s="43"/>
      <c r="BA3298" s="43"/>
      <c r="BB3298" s="43"/>
      <c r="BC3298" s="43"/>
      <c r="BD3298" s="43"/>
      <c r="BE3298" s="43"/>
      <c r="BF3298" s="43"/>
      <c r="BG3298" s="43"/>
      <c r="BH3298" s="43"/>
      <c r="BI3298" s="43"/>
      <c r="BJ3298" s="43"/>
      <c r="BK3298" s="43"/>
      <c r="BL3298" s="43"/>
      <c r="BM3298" s="43"/>
      <c r="BN3298" s="43"/>
      <c r="BO3298" s="43"/>
      <c r="BP3298" s="43"/>
      <c r="BQ3298" s="43"/>
    </row>
    <row r="3299" spans="1:69" ht="22.9" customHeight="1">
      <c r="A3299" s="412" t="s">
        <v>5471</v>
      </c>
      <c r="B3299" s="413" t="s">
        <v>5472</v>
      </c>
      <c r="C3299" s="866">
        <v>103230</v>
      </c>
      <c r="D3299" s="413" t="s">
        <v>160</v>
      </c>
      <c r="E3299" s="413" t="s">
        <v>1292</v>
      </c>
      <c r="F3299" s="413" t="s">
        <v>5474</v>
      </c>
      <c r="G3299" s="413">
        <v>0</v>
      </c>
      <c r="H3299" s="421" t="s">
        <v>1442</v>
      </c>
      <c r="I3299" s="413">
        <v>100</v>
      </c>
      <c r="J3299" s="450">
        <v>45234</v>
      </c>
      <c r="K3299" s="451"/>
      <c r="L3299" s="452">
        <v>41949</v>
      </c>
      <c r="M3299" s="413" t="s">
        <v>272</v>
      </c>
      <c r="N3299" s="413" t="s">
        <v>144</v>
      </c>
      <c r="O3299" s="418"/>
      <c r="P3299" s="421" t="s">
        <v>1442</v>
      </c>
      <c r="Q3299" s="413"/>
      <c r="R3299" s="64"/>
      <c r="S3299" s="413" t="s">
        <v>398</v>
      </c>
      <c r="T3299" s="413"/>
      <c r="U3299" s="413" t="s">
        <v>5473</v>
      </c>
      <c r="V3299" s="413"/>
      <c r="W3299" s="413"/>
      <c r="X3299" s="445" t="s">
        <v>1656</v>
      </c>
      <c r="Y3299" s="43"/>
      <c r="Z3299" s="43"/>
      <c r="AA3299" s="43"/>
      <c r="AB3299" s="43"/>
      <c r="AC3299" s="43"/>
      <c r="AD3299" s="43"/>
      <c r="AE3299" s="43"/>
      <c r="AF3299" s="43"/>
      <c r="AG3299" s="43"/>
      <c r="AH3299" s="43"/>
      <c r="AI3299" s="43"/>
      <c r="AJ3299" s="43"/>
      <c r="AK3299" s="43"/>
      <c r="AL3299" s="43"/>
      <c r="AM3299" s="43"/>
      <c r="AN3299" s="43"/>
      <c r="AO3299" s="43"/>
      <c r="AP3299" s="43"/>
      <c r="AQ3299" s="43"/>
      <c r="AR3299" s="43"/>
      <c r="AS3299" s="43"/>
      <c r="AT3299" s="43"/>
      <c r="AU3299" s="43"/>
      <c r="AV3299" s="43"/>
      <c r="AW3299" s="43"/>
      <c r="AX3299" s="43"/>
      <c r="AY3299" s="43"/>
      <c r="AZ3299" s="43"/>
      <c r="BA3299" s="43"/>
      <c r="BB3299" s="43"/>
      <c r="BC3299" s="43"/>
      <c r="BD3299" s="43"/>
      <c r="BE3299" s="43"/>
      <c r="BF3299" s="43"/>
      <c r="BG3299" s="43"/>
      <c r="BH3299" s="43"/>
      <c r="BI3299" s="43"/>
      <c r="BJ3299" s="43"/>
      <c r="BK3299" s="43"/>
      <c r="BL3299" s="43"/>
      <c r="BM3299" s="43"/>
      <c r="BN3299" s="43"/>
      <c r="BO3299" s="43"/>
      <c r="BP3299" s="43"/>
      <c r="BQ3299" s="43"/>
    </row>
    <row r="3300" spans="1:69" ht="22.9" customHeight="1">
      <c r="A3300" s="412" t="s">
        <v>5471</v>
      </c>
      <c r="B3300" s="413" t="s">
        <v>5472</v>
      </c>
      <c r="C3300" s="866">
        <v>103231</v>
      </c>
      <c r="D3300" s="413" t="s">
        <v>160</v>
      </c>
      <c r="E3300" s="413" t="s">
        <v>5467</v>
      </c>
      <c r="F3300" s="413" t="s">
        <v>5474</v>
      </c>
      <c r="G3300" s="413">
        <v>0</v>
      </c>
      <c r="H3300" s="421" t="s">
        <v>1442</v>
      </c>
      <c r="I3300" s="413">
        <v>100</v>
      </c>
      <c r="J3300" s="450">
        <v>45234</v>
      </c>
      <c r="K3300" s="451"/>
      <c r="L3300" s="452">
        <v>41949</v>
      </c>
      <c r="M3300" s="413" t="s">
        <v>5468</v>
      </c>
      <c r="N3300" s="413" t="s">
        <v>144</v>
      </c>
      <c r="O3300" s="418"/>
      <c r="P3300" s="421" t="s">
        <v>1442</v>
      </c>
      <c r="Q3300" s="413"/>
      <c r="R3300" s="64"/>
      <c r="S3300" s="413" t="s">
        <v>398</v>
      </c>
      <c r="T3300" s="413"/>
      <c r="U3300" s="413" t="s">
        <v>5473</v>
      </c>
      <c r="V3300" s="413"/>
      <c r="W3300" s="413"/>
      <c r="X3300" s="445" t="s">
        <v>1656</v>
      </c>
      <c r="Y3300" s="43"/>
      <c r="Z3300" s="43"/>
      <c r="AA3300" s="43"/>
      <c r="AB3300" s="43"/>
      <c r="AC3300" s="43"/>
      <c r="AD3300" s="43"/>
      <c r="AE3300" s="43"/>
      <c r="AF3300" s="43"/>
      <c r="AG3300" s="43"/>
      <c r="AH3300" s="43"/>
      <c r="AI3300" s="43"/>
      <c r="AJ3300" s="43"/>
      <c r="AK3300" s="43"/>
      <c r="AL3300" s="43"/>
      <c r="AM3300" s="43"/>
      <c r="AN3300" s="43"/>
      <c r="AO3300" s="43"/>
      <c r="AP3300" s="43"/>
      <c r="AQ3300" s="43"/>
      <c r="AR3300" s="43"/>
      <c r="AS3300" s="43"/>
      <c r="AT3300" s="43"/>
      <c r="AU3300" s="43"/>
      <c r="AV3300" s="43"/>
      <c r="AW3300" s="43"/>
      <c r="AX3300" s="43"/>
      <c r="AY3300" s="43"/>
      <c r="AZ3300" s="43"/>
      <c r="BA3300" s="43"/>
      <c r="BB3300" s="43"/>
      <c r="BC3300" s="43"/>
      <c r="BD3300" s="43"/>
      <c r="BE3300" s="43"/>
      <c r="BF3300" s="43"/>
      <c r="BG3300" s="43"/>
      <c r="BH3300" s="43"/>
      <c r="BI3300" s="43"/>
      <c r="BJ3300" s="43"/>
      <c r="BK3300" s="43"/>
      <c r="BL3300" s="43"/>
      <c r="BM3300" s="43"/>
      <c r="BN3300" s="43"/>
      <c r="BO3300" s="43"/>
      <c r="BP3300" s="43"/>
      <c r="BQ3300" s="43"/>
    </row>
    <row r="3301" spans="1:69" ht="22.9" customHeight="1">
      <c r="A3301" s="412" t="s">
        <v>5471</v>
      </c>
      <c r="B3301" s="413" t="s">
        <v>5472</v>
      </c>
      <c r="C3301" s="866">
        <v>103232</v>
      </c>
      <c r="D3301" s="413" t="s">
        <v>425</v>
      </c>
      <c r="E3301" s="413" t="s">
        <v>172</v>
      </c>
      <c r="F3301" s="413" t="s">
        <v>5474</v>
      </c>
      <c r="G3301" s="413">
        <v>0</v>
      </c>
      <c r="H3301" s="421" t="s">
        <v>1442</v>
      </c>
      <c r="I3301" s="413">
        <v>100</v>
      </c>
      <c r="J3301" s="450">
        <v>45234</v>
      </c>
      <c r="K3301" s="451"/>
      <c r="L3301" s="452">
        <v>41949</v>
      </c>
      <c r="M3301" s="413" t="s">
        <v>164</v>
      </c>
      <c r="N3301" s="413" t="s">
        <v>144</v>
      </c>
      <c r="O3301" s="418"/>
      <c r="P3301" s="421" t="s">
        <v>1442</v>
      </c>
      <c r="Q3301" s="413"/>
      <c r="R3301" s="64"/>
      <c r="S3301" s="413" t="s">
        <v>398</v>
      </c>
      <c r="T3301" s="413"/>
      <c r="U3301" s="413" t="s">
        <v>5473</v>
      </c>
      <c r="V3301" s="413"/>
      <c r="W3301" s="413"/>
      <c r="X3301" s="445" t="s">
        <v>1656</v>
      </c>
      <c r="Y3301" s="43"/>
      <c r="Z3301" s="43"/>
      <c r="AA3301" s="43"/>
      <c r="AB3301" s="43"/>
      <c r="AC3301" s="43"/>
      <c r="AD3301" s="43"/>
      <c r="AE3301" s="43"/>
      <c r="AF3301" s="43"/>
      <c r="AG3301" s="43"/>
      <c r="AH3301" s="43"/>
      <c r="AI3301" s="43"/>
      <c r="AJ3301" s="43"/>
      <c r="AK3301" s="43"/>
      <c r="AL3301" s="43"/>
      <c r="AM3301" s="43"/>
      <c r="AN3301" s="43"/>
      <c r="AO3301" s="43"/>
      <c r="AP3301" s="43"/>
      <c r="AQ3301" s="43"/>
      <c r="AR3301" s="43"/>
      <c r="AS3301" s="43"/>
      <c r="AT3301" s="43"/>
      <c r="AU3301" s="43"/>
      <c r="AV3301" s="43"/>
      <c r="AW3301" s="43"/>
      <c r="AX3301" s="43"/>
      <c r="AY3301" s="43"/>
      <c r="AZ3301" s="43"/>
      <c r="BA3301" s="43"/>
      <c r="BB3301" s="43"/>
      <c r="BC3301" s="43"/>
      <c r="BD3301" s="43"/>
      <c r="BE3301" s="43"/>
      <c r="BF3301" s="43"/>
      <c r="BG3301" s="43"/>
      <c r="BH3301" s="43"/>
      <c r="BI3301" s="43"/>
      <c r="BJ3301" s="43"/>
      <c r="BK3301" s="43"/>
      <c r="BL3301" s="43"/>
      <c r="BM3301" s="43"/>
      <c r="BN3301" s="43"/>
      <c r="BO3301" s="43"/>
      <c r="BP3301" s="43"/>
      <c r="BQ3301" s="43"/>
    </row>
    <row r="3302" spans="1:69" ht="22.9" customHeight="1">
      <c r="A3302" s="412" t="s">
        <v>5471</v>
      </c>
      <c r="B3302" s="413" t="s">
        <v>5472</v>
      </c>
      <c r="C3302" s="866">
        <v>103233</v>
      </c>
      <c r="D3302" s="413" t="s">
        <v>454</v>
      </c>
      <c r="E3302" s="413" t="s">
        <v>328</v>
      </c>
      <c r="F3302" s="413" t="s">
        <v>5474</v>
      </c>
      <c r="G3302" s="413">
        <v>0</v>
      </c>
      <c r="H3302" s="421" t="s">
        <v>1442</v>
      </c>
      <c r="I3302" s="413">
        <v>100</v>
      </c>
      <c r="J3302" s="450">
        <v>45234</v>
      </c>
      <c r="K3302" s="451"/>
      <c r="L3302" s="452">
        <v>41949</v>
      </c>
      <c r="M3302" s="413" t="s">
        <v>181</v>
      </c>
      <c r="N3302" s="413" t="s">
        <v>144</v>
      </c>
      <c r="O3302" s="418"/>
      <c r="P3302" s="421" t="s">
        <v>1442</v>
      </c>
      <c r="Q3302" s="413"/>
      <c r="R3302" s="64"/>
      <c r="S3302" s="413" t="s">
        <v>398</v>
      </c>
      <c r="T3302" s="413"/>
      <c r="U3302" s="413" t="s">
        <v>5473</v>
      </c>
      <c r="V3302" s="413"/>
      <c r="W3302" s="413"/>
      <c r="X3302" s="445" t="s">
        <v>1656</v>
      </c>
      <c r="Y3302" s="43"/>
      <c r="Z3302" s="43"/>
      <c r="AA3302" s="43"/>
      <c r="AB3302" s="43"/>
      <c r="AC3302" s="43"/>
      <c r="AD3302" s="43"/>
      <c r="AE3302" s="43"/>
      <c r="AF3302" s="43"/>
      <c r="AG3302" s="43"/>
      <c r="AH3302" s="43"/>
      <c r="AI3302" s="43"/>
      <c r="AJ3302" s="43"/>
      <c r="AK3302" s="43"/>
      <c r="AL3302" s="43"/>
      <c r="AM3302" s="43"/>
      <c r="AN3302" s="43"/>
      <c r="AO3302" s="43"/>
      <c r="AP3302" s="43"/>
      <c r="AQ3302" s="43"/>
      <c r="AR3302" s="43"/>
      <c r="AS3302" s="43"/>
      <c r="AT3302" s="43"/>
      <c r="AU3302" s="43"/>
      <c r="AV3302" s="43"/>
      <c r="AW3302" s="43"/>
      <c r="AX3302" s="43"/>
      <c r="AY3302" s="43"/>
      <c r="AZ3302" s="43"/>
      <c r="BA3302" s="43"/>
      <c r="BB3302" s="43"/>
      <c r="BC3302" s="43"/>
      <c r="BD3302" s="43"/>
      <c r="BE3302" s="43"/>
      <c r="BF3302" s="43"/>
      <c r="BG3302" s="43"/>
      <c r="BH3302" s="43"/>
      <c r="BI3302" s="43"/>
      <c r="BJ3302" s="43"/>
      <c r="BK3302" s="43"/>
      <c r="BL3302" s="43"/>
      <c r="BM3302" s="43"/>
      <c r="BN3302" s="43"/>
      <c r="BO3302" s="43"/>
      <c r="BP3302" s="43"/>
      <c r="BQ3302" s="43"/>
    </row>
    <row r="3303" spans="1:69" ht="22.9" customHeight="1">
      <c r="A3303" s="412" t="s">
        <v>5471</v>
      </c>
      <c r="B3303" s="413" t="s">
        <v>5472</v>
      </c>
      <c r="C3303" s="866">
        <v>103234</v>
      </c>
      <c r="D3303" s="413" t="s">
        <v>464</v>
      </c>
      <c r="E3303" s="413" t="s">
        <v>197</v>
      </c>
      <c r="F3303" s="413" t="s">
        <v>5474</v>
      </c>
      <c r="G3303" s="413">
        <v>0</v>
      </c>
      <c r="H3303" s="421" t="s">
        <v>1442</v>
      </c>
      <c r="I3303" s="413">
        <v>100</v>
      </c>
      <c r="J3303" s="450">
        <v>45265</v>
      </c>
      <c r="K3303" s="451"/>
      <c r="L3303" s="452">
        <v>41980</v>
      </c>
      <c r="M3303" s="413" t="s">
        <v>5221</v>
      </c>
      <c r="N3303" s="413" t="s">
        <v>144</v>
      </c>
      <c r="O3303" s="418"/>
      <c r="P3303" s="421" t="s">
        <v>1442</v>
      </c>
      <c r="Q3303" s="413"/>
      <c r="R3303" s="64"/>
      <c r="S3303" s="413" t="s">
        <v>398</v>
      </c>
      <c r="T3303" s="413"/>
      <c r="U3303" s="413" t="s">
        <v>5473</v>
      </c>
      <c r="V3303" s="413"/>
      <c r="W3303" s="413"/>
      <c r="X3303" s="445" t="s">
        <v>1656</v>
      </c>
      <c r="Y3303" s="43"/>
      <c r="Z3303" s="43"/>
      <c r="AA3303" s="43"/>
      <c r="AB3303" s="43"/>
      <c r="AC3303" s="43"/>
      <c r="AD3303" s="43"/>
      <c r="AE3303" s="43"/>
      <c r="AF3303" s="43"/>
      <c r="AG3303" s="43"/>
      <c r="AH3303" s="43"/>
      <c r="AI3303" s="43"/>
      <c r="AJ3303" s="43"/>
      <c r="AK3303" s="43"/>
      <c r="AL3303" s="43"/>
      <c r="AM3303" s="43"/>
      <c r="AN3303" s="43"/>
      <c r="AO3303" s="43"/>
      <c r="AP3303" s="43"/>
      <c r="AQ3303" s="43"/>
      <c r="AR3303" s="43"/>
      <c r="AS3303" s="43"/>
      <c r="AT3303" s="43"/>
      <c r="AU3303" s="43"/>
      <c r="AV3303" s="43"/>
      <c r="AW3303" s="43"/>
      <c r="AX3303" s="43"/>
      <c r="AY3303" s="43"/>
      <c r="AZ3303" s="43"/>
      <c r="BA3303" s="43"/>
      <c r="BB3303" s="43"/>
      <c r="BC3303" s="43"/>
      <c r="BD3303" s="43"/>
      <c r="BE3303" s="43"/>
      <c r="BF3303" s="43"/>
      <c r="BG3303" s="43"/>
      <c r="BH3303" s="43"/>
      <c r="BI3303" s="43"/>
      <c r="BJ3303" s="43"/>
      <c r="BK3303" s="43"/>
      <c r="BL3303" s="43"/>
      <c r="BM3303" s="43"/>
      <c r="BN3303" s="43"/>
      <c r="BO3303" s="43"/>
      <c r="BP3303" s="43"/>
      <c r="BQ3303" s="43"/>
    </row>
    <row r="3304" spans="1:69" ht="22.9" customHeight="1">
      <c r="A3304" s="412" t="s">
        <v>5471</v>
      </c>
      <c r="B3304" s="413" t="s">
        <v>5472</v>
      </c>
      <c r="C3304" s="866">
        <v>103235</v>
      </c>
      <c r="D3304" s="413" t="s">
        <v>142</v>
      </c>
      <c r="E3304" s="413" t="s">
        <v>640</v>
      </c>
      <c r="F3304" s="413" t="s">
        <v>5474</v>
      </c>
      <c r="G3304" s="413">
        <v>0</v>
      </c>
      <c r="H3304" s="421" t="s">
        <v>401</v>
      </c>
      <c r="I3304" s="413">
        <v>100</v>
      </c>
      <c r="J3304" s="450">
        <v>45286</v>
      </c>
      <c r="K3304" s="451"/>
      <c r="L3304" s="452">
        <v>42001</v>
      </c>
      <c r="M3304" s="413" t="s">
        <v>232</v>
      </c>
      <c r="N3304" s="413" t="s">
        <v>144</v>
      </c>
      <c r="O3304" s="418"/>
      <c r="P3304" s="421" t="s">
        <v>401</v>
      </c>
      <c r="Q3304" s="413"/>
      <c r="R3304" s="64"/>
      <c r="S3304" s="413" t="s">
        <v>398</v>
      </c>
      <c r="T3304" s="413"/>
      <c r="U3304" s="413" t="s">
        <v>5473</v>
      </c>
      <c r="V3304" s="413"/>
      <c r="W3304" s="413"/>
      <c r="X3304" s="445" t="s">
        <v>1656</v>
      </c>
      <c r="Y3304" s="43"/>
      <c r="Z3304" s="43"/>
      <c r="AA3304" s="43"/>
      <c r="AB3304" s="43"/>
      <c r="AC3304" s="43"/>
      <c r="AD3304" s="43"/>
      <c r="AE3304" s="43"/>
      <c r="AF3304" s="43"/>
      <c r="AG3304" s="43"/>
      <c r="AH3304" s="43"/>
      <c r="AI3304" s="43"/>
      <c r="AJ3304" s="43"/>
      <c r="AK3304" s="43"/>
      <c r="AL3304" s="43"/>
      <c r="AM3304" s="43"/>
      <c r="AN3304" s="43"/>
      <c r="AO3304" s="43"/>
      <c r="AP3304" s="43"/>
      <c r="AQ3304" s="43"/>
      <c r="AR3304" s="43"/>
      <c r="AS3304" s="43"/>
      <c r="AT3304" s="43"/>
      <c r="AU3304" s="43"/>
      <c r="AV3304" s="43"/>
      <c r="AW3304" s="43"/>
      <c r="AX3304" s="43"/>
      <c r="AY3304" s="43"/>
      <c r="AZ3304" s="43"/>
      <c r="BA3304" s="43"/>
      <c r="BB3304" s="43"/>
      <c r="BC3304" s="43"/>
      <c r="BD3304" s="43"/>
      <c r="BE3304" s="43"/>
      <c r="BF3304" s="43"/>
      <c r="BG3304" s="43"/>
      <c r="BH3304" s="43"/>
      <c r="BI3304" s="43"/>
      <c r="BJ3304" s="43"/>
      <c r="BK3304" s="43"/>
      <c r="BL3304" s="43"/>
      <c r="BM3304" s="43"/>
      <c r="BN3304" s="43"/>
      <c r="BO3304" s="43"/>
      <c r="BP3304" s="43"/>
      <c r="BQ3304" s="43"/>
    </row>
    <row r="3305" spans="1:69" ht="22.9" customHeight="1">
      <c r="A3305" s="412" t="s">
        <v>5471</v>
      </c>
      <c r="B3305" s="413" t="s">
        <v>5472</v>
      </c>
      <c r="C3305" s="866">
        <v>103236</v>
      </c>
      <c r="D3305" s="413" t="s">
        <v>344</v>
      </c>
      <c r="E3305" s="413" t="s">
        <v>5469</v>
      </c>
      <c r="F3305" s="413" t="s">
        <v>5474</v>
      </c>
      <c r="G3305" s="413">
        <v>0</v>
      </c>
      <c r="H3305" s="421" t="s">
        <v>1442</v>
      </c>
      <c r="I3305" s="413">
        <v>100</v>
      </c>
      <c r="J3305" s="450">
        <v>45324</v>
      </c>
      <c r="K3305" s="451"/>
      <c r="L3305" s="452">
        <v>42039</v>
      </c>
      <c r="M3305" s="413" t="s">
        <v>1389</v>
      </c>
      <c r="N3305" s="413" t="s">
        <v>144</v>
      </c>
      <c r="O3305" s="418"/>
      <c r="P3305" s="421" t="s">
        <v>1442</v>
      </c>
      <c r="Q3305" s="413" t="s">
        <v>5123</v>
      </c>
      <c r="R3305" s="64"/>
      <c r="S3305" s="413" t="s">
        <v>398</v>
      </c>
      <c r="T3305" s="413"/>
      <c r="U3305" s="413" t="s">
        <v>5473</v>
      </c>
      <c r="V3305" s="413"/>
      <c r="W3305" s="413"/>
      <c r="X3305" s="445" t="s">
        <v>1656</v>
      </c>
      <c r="Y3305" s="43"/>
      <c r="Z3305" s="43"/>
      <c r="AA3305" s="43"/>
      <c r="AB3305" s="43"/>
      <c r="AC3305" s="43"/>
      <c r="AD3305" s="43"/>
      <c r="AE3305" s="43"/>
      <c r="AF3305" s="43"/>
      <c r="AG3305" s="43"/>
      <c r="AH3305" s="43"/>
      <c r="AI3305" s="43"/>
      <c r="AJ3305" s="43"/>
      <c r="AK3305" s="43"/>
      <c r="AL3305" s="43"/>
      <c r="AM3305" s="43"/>
      <c r="AN3305" s="43"/>
      <c r="AO3305" s="43"/>
      <c r="AP3305" s="43"/>
      <c r="AQ3305" s="43"/>
      <c r="AR3305" s="43"/>
      <c r="AS3305" s="43"/>
      <c r="AT3305" s="43"/>
      <c r="AU3305" s="43"/>
      <c r="AV3305" s="43"/>
      <c r="AW3305" s="43"/>
      <c r="AX3305" s="43"/>
      <c r="AY3305" s="43"/>
      <c r="AZ3305" s="43"/>
      <c r="BA3305" s="43"/>
      <c r="BB3305" s="43"/>
      <c r="BC3305" s="43"/>
      <c r="BD3305" s="43"/>
      <c r="BE3305" s="43"/>
      <c r="BF3305" s="43"/>
      <c r="BG3305" s="43"/>
      <c r="BH3305" s="43"/>
      <c r="BI3305" s="43"/>
      <c r="BJ3305" s="43"/>
      <c r="BK3305" s="43"/>
      <c r="BL3305" s="43"/>
      <c r="BM3305" s="43"/>
      <c r="BN3305" s="43"/>
      <c r="BO3305" s="43"/>
      <c r="BP3305" s="43"/>
      <c r="BQ3305" s="43"/>
    </row>
    <row r="3306" spans="1:69" ht="22.9" customHeight="1" thickBot="1">
      <c r="A3306" s="485" t="s">
        <v>5471</v>
      </c>
      <c r="B3306" s="486" t="s">
        <v>5472</v>
      </c>
      <c r="C3306" s="867">
        <v>103237</v>
      </c>
      <c r="D3306" s="486" t="s">
        <v>5470</v>
      </c>
      <c r="E3306" s="486" t="s">
        <v>314</v>
      </c>
      <c r="F3306" s="486" t="s">
        <v>5474</v>
      </c>
      <c r="G3306" s="486">
        <v>0</v>
      </c>
      <c r="H3306" s="487" t="s">
        <v>952</v>
      </c>
      <c r="I3306" s="486">
        <v>100</v>
      </c>
      <c r="J3306" s="488">
        <v>45348</v>
      </c>
      <c r="K3306" s="489"/>
      <c r="L3306" s="490">
        <v>42063</v>
      </c>
      <c r="M3306" s="486" t="s">
        <v>491</v>
      </c>
      <c r="N3306" s="486" t="s">
        <v>144</v>
      </c>
      <c r="O3306" s="491"/>
      <c r="P3306" s="487" t="s">
        <v>952</v>
      </c>
      <c r="Q3306" s="486" t="s">
        <v>5124</v>
      </c>
      <c r="R3306" s="64"/>
      <c r="S3306" s="486" t="s">
        <v>398</v>
      </c>
      <c r="T3306" s="486"/>
      <c r="U3306" s="486" t="s">
        <v>5473</v>
      </c>
      <c r="V3306" s="486"/>
      <c r="W3306" s="486"/>
      <c r="X3306" s="492" t="s">
        <v>1656</v>
      </c>
      <c r="Y3306" s="43"/>
      <c r="Z3306" s="43"/>
      <c r="AA3306" s="43"/>
      <c r="AB3306" s="43"/>
      <c r="AC3306" s="43"/>
      <c r="AD3306" s="43"/>
      <c r="AE3306" s="43"/>
      <c r="AF3306" s="43"/>
      <c r="AG3306" s="43"/>
      <c r="AH3306" s="43"/>
      <c r="AI3306" s="43"/>
      <c r="AJ3306" s="43"/>
      <c r="AK3306" s="43"/>
      <c r="AL3306" s="43"/>
      <c r="AM3306" s="43"/>
      <c r="AN3306" s="43"/>
      <c r="AO3306" s="43"/>
      <c r="AP3306" s="43"/>
      <c r="AQ3306" s="43"/>
      <c r="AR3306" s="43"/>
      <c r="AS3306" s="43"/>
      <c r="AT3306" s="43"/>
      <c r="AU3306" s="43"/>
      <c r="AV3306" s="43"/>
      <c r="AW3306" s="43"/>
      <c r="AX3306" s="43"/>
      <c r="AY3306" s="43"/>
      <c r="AZ3306" s="43"/>
      <c r="BA3306" s="43"/>
      <c r="BB3306" s="43"/>
      <c r="BC3306" s="43"/>
      <c r="BD3306" s="43"/>
      <c r="BE3306" s="43"/>
      <c r="BF3306" s="43"/>
      <c r="BG3306" s="43"/>
      <c r="BH3306" s="43"/>
      <c r="BI3306" s="43"/>
      <c r="BJ3306" s="43"/>
      <c r="BK3306" s="43"/>
      <c r="BL3306" s="43"/>
      <c r="BM3306" s="43"/>
      <c r="BN3306" s="43"/>
      <c r="BO3306" s="43"/>
      <c r="BP3306" s="43"/>
      <c r="BQ3306" s="43"/>
    </row>
    <row r="3307" spans="1:69" ht="22.9" customHeight="1" thickTop="1">
      <c r="A3307" s="412" t="s">
        <v>5471</v>
      </c>
      <c r="B3307" s="413" t="s">
        <v>5472</v>
      </c>
      <c r="C3307" s="865">
        <v>105000</v>
      </c>
      <c r="D3307" s="493" t="s">
        <v>5768</v>
      </c>
      <c r="E3307" s="493" t="s">
        <v>5742</v>
      </c>
      <c r="F3307" s="413" t="s">
        <v>5474</v>
      </c>
      <c r="G3307" s="441">
        <v>0</v>
      </c>
      <c r="H3307" s="442" t="s">
        <v>952</v>
      </c>
      <c r="I3307" s="441">
        <v>0</v>
      </c>
      <c r="J3307" s="449">
        <v>42460</v>
      </c>
      <c r="K3307" s="441"/>
      <c r="L3307" s="454">
        <v>32660</v>
      </c>
      <c r="M3307" s="441" t="s">
        <v>5767</v>
      </c>
      <c r="N3307" s="413" t="s">
        <v>144</v>
      </c>
      <c r="O3307" s="443"/>
      <c r="P3307" s="442" t="s">
        <v>952</v>
      </c>
      <c r="Q3307" s="413"/>
      <c r="R3307" s="64"/>
      <c r="S3307" s="413" t="s">
        <v>398</v>
      </c>
      <c r="T3307" s="413"/>
      <c r="U3307" s="413" t="s">
        <v>5473</v>
      </c>
      <c r="V3307" s="413"/>
      <c r="W3307" s="413"/>
      <c r="X3307" s="445" t="s">
        <v>1656</v>
      </c>
      <c r="Y3307" s="43"/>
      <c r="Z3307" s="43"/>
      <c r="AA3307" s="43"/>
      <c r="AB3307" s="43"/>
      <c r="AC3307" s="43"/>
      <c r="AD3307" s="43"/>
      <c r="AE3307" s="43"/>
      <c r="AF3307" s="43"/>
      <c r="AG3307" s="43"/>
      <c r="AH3307" s="43"/>
      <c r="AI3307" s="43"/>
      <c r="AJ3307" s="43"/>
      <c r="AK3307" s="43"/>
      <c r="AL3307" s="43"/>
      <c r="AM3307" s="43"/>
      <c r="AN3307" s="43"/>
      <c r="AO3307" s="43"/>
      <c r="AP3307" s="43"/>
      <c r="AQ3307" s="43"/>
      <c r="AR3307" s="43"/>
      <c r="AS3307" s="43"/>
      <c r="AT3307" s="43"/>
      <c r="AU3307" s="43"/>
      <c r="AV3307" s="43"/>
      <c r="AW3307" s="43"/>
      <c r="AX3307" s="43"/>
      <c r="AY3307" s="43"/>
      <c r="AZ3307" s="43"/>
      <c r="BA3307" s="43"/>
      <c r="BB3307" s="43"/>
      <c r="BC3307" s="43"/>
      <c r="BD3307" s="43"/>
      <c r="BE3307" s="43"/>
      <c r="BF3307" s="43"/>
      <c r="BG3307" s="43"/>
      <c r="BH3307" s="43"/>
      <c r="BI3307" s="43"/>
      <c r="BJ3307" s="43"/>
      <c r="BK3307" s="43"/>
      <c r="BL3307" s="43"/>
      <c r="BM3307" s="43"/>
      <c r="BN3307" s="43"/>
      <c r="BO3307" s="43"/>
      <c r="BP3307" s="43"/>
      <c r="BQ3307" s="43"/>
    </row>
    <row r="3308" spans="1:69" ht="22.9" customHeight="1">
      <c r="A3308" s="412" t="s">
        <v>5471</v>
      </c>
      <c r="B3308" s="413" t="s">
        <v>5472</v>
      </c>
      <c r="C3308" s="866">
        <v>105001</v>
      </c>
      <c r="D3308" s="494" t="s">
        <v>5768</v>
      </c>
      <c r="E3308" s="494" t="s">
        <v>5743</v>
      </c>
      <c r="F3308" s="413" t="s">
        <v>5474</v>
      </c>
      <c r="G3308" s="413">
        <v>0</v>
      </c>
      <c r="H3308" s="421" t="s">
        <v>952</v>
      </c>
      <c r="I3308" s="413">
        <v>0</v>
      </c>
      <c r="J3308" s="450">
        <v>42460</v>
      </c>
      <c r="K3308" s="413"/>
      <c r="L3308" s="452">
        <v>32660</v>
      </c>
      <c r="M3308" s="413" t="s">
        <v>5769</v>
      </c>
      <c r="N3308" s="413" t="s">
        <v>144</v>
      </c>
      <c r="O3308" s="418"/>
      <c r="P3308" s="421" t="s">
        <v>952</v>
      </c>
      <c r="Q3308" s="413"/>
      <c r="R3308" s="64"/>
      <c r="S3308" s="413" t="s">
        <v>398</v>
      </c>
      <c r="T3308" s="413"/>
      <c r="U3308" s="413" t="s">
        <v>5473</v>
      </c>
      <c r="V3308" s="413"/>
      <c r="W3308" s="413"/>
      <c r="X3308" s="445" t="s">
        <v>1656</v>
      </c>
      <c r="Y3308" s="43"/>
      <c r="Z3308" s="43"/>
      <c r="AA3308" s="43"/>
      <c r="AB3308" s="43"/>
      <c r="AC3308" s="43"/>
      <c r="AD3308" s="43"/>
      <c r="AE3308" s="43"/>
      <c r="AF3308" s="43"/>
      <c r="AG3308" s="43"/>
      <c r="AH3308" s="43"/>
      <c r="AI3308" s="43"/>
      <c r="AJ3308" s="43"/>
      <c r="AK3308" s="43"/>
      <c r="AL3308" s="43"/>
      <c r="AM3308" s="43"/>
      <c r="AN3308" s="43"/>
      <c r="AO3308" s="43"/>
      <c r="AP3308" s="43"/>
      <c r="AQ3308" s="43"/>
      <c r="AR3308" s="43"/>
      <c r="AS3308" s="43"/>
      <c r="AT3308" s="43"/>
      <c r="AU3308" s="43"/>
      <c r="AV3308" s="43"/>
      <c r="AW3308" s="43"/>
      <c r="AX3308" s="43"/>
      <c r="AY3308" s="43"/>
      <c r="AZ3308" s="43"/>
      <c r="BA3308" s="43"/>
      <c r="BB3308" s="43"/>
      <c r="BC3308" s="43"/>
      <c r="BD3308" s="43"/>
      <c r="BE3308" s="43"/>
      <c r="BF3308" s="43"/>
      <c r="BG3308" s="43"/>
      <c r="BH3308" s="43"/>
      <c r="BI3308" s="43"/>
      <c r="BJ3308" s="43"/>
      <c r="BK3308" s="43"/>
      <c r="BL3308" s="43"/>
      <c r="BM3308" s="43"/>
      <c r="BN3308" s="43"/>
      <c r="BO3308" s="43"/>
      <c r="BP3308" s="43"/>
      <c r="BQ3308" s="43"/>
    </row>
    <row r="3309" spans="1:69" ht="22.9" customHeight="1">
      <c r="A3309" s="412" t="s">
        <v>5471</v>
      </c>
      <c r="B3309" s="413" t="s">
        <v>5472</v>
      </c>
      <c r="C3309" s="866">
        <v>105002</v>
      </c>
      <c r="D3309" s="494" t="s">
        <v>5770</v>
      </c>
      <c r="E3309" s="494" t="s">
        <v>5744</v>
      </c>
      <c r="F3309" s="413" t="s">
        <v>5474</v>
      </c>
      <c r="G3309" s="413">
        <v>0</v>
      </c>
      <c r="H3309" s="421" t="s">
        <v>1442</v>
      </c>
      <c r="I3309" s="413">
        <v>0</v>
      </c>
      <c r="J3309" s="450">
        <v>42460</v>
      </c>
      <c r="K3309" s="413"/>
      <c r="L3309" s="452">
        <v>32660</v>
      </c>
      <c r="M3309" s="413" t="s">
        <v>5771</v>
      </c>
      <c r="N3309" s="413" t="s">
        <v>144</v>
      </c>
      <c r="O3309" s="418"/>
      <c r="P3309" s="421" t="s">
        <v>1442</v>
      </c>
      <c r="Q3309" s="413"/>
      <c r="R3309" s="64"/>
      <c r="S3309" s="413" t="s">
        <v>398</v>
      </c>
      <c r="T3309" s="413"/>
      <c r="U3309" s="413" t="s">
        <v>5473</v>
      </c>
      <c r="V3309" s="413"/>
      <c r="W3309" s="413"/>
      <c r="X3309" s="445" t="s">
        <v>1656</v>
      </c>
      <c r="Y3309" s="43"/>
      <c r="Z3309" s="43"/>
      <c r="AA3309" s="43"/>
      <c r="AB3309" s="43"/>
      <c r="AC3309" s="43"/>
      <c r="AD3309" s="43"/>
      <c r="AE3309" s="43"/>
      <c r="AF3309" s="43"/>
      <c r="AG3309" s="43"/>
      <c r="AH3309" s="43"/>
      <c r="AI3309" s="43"/>
      <c r="AJ3309" s="43"/>
      <c r="AK3309" s="43"/>
      <c r="AL3309" s="43"/>
      <c r="AM3309" s="43"/>
      <c r="AN3309" s="43"/>
      <c r="AO3309" s="43"/>
      <c r="AP3309" s="43"/>
      <c r="AQ3309" s="43"/>
      <c r="AR3309" s="43"/>
      <c r="AS3309" s="43"/>
      <c r="AT3309" s="43"/>
      <c r="AU3309" s="43"/>
      <c r="AV3309" s="43"/>
      <c r="AW3309" s="43"/>
      <c r="AX3309" s="43"/>
      <c r="AY3309" s="43"/>
      <c r="AZ3309" s="43"/>
      <c r="BA3309" s="43"/>
      <c r="BB3309" s="43"/>
      <c r="BC3309" s="43"/>
      <c r="BD3309" s="43"/>
      <c r="BE3309" s="43"/>
      <c r="BF3309" s="43"/>
      <c r="BG3309" s="43"/>
      <c r="BH3309" s="43"/>
      <c r="BI3309" s="43"/>
      <c r="BJ3309" s="43"/>
      <c r="BK3309" s="43"/>
      <c r="BL3309" s="43"/>
      <c r="BM3309" s="43"/>
      <c r="BN3309" s="43"/>
      <c r="BO3309" s="43"/>
      <c r="BP3309" s="43"/>
      <c r="BQ3309" s="43"/>
    </row>
    <row r="3310" spans="1:69" ht="22.9" customHeight="1">
      <c r="A3310" s="412" t="s">
        <v>5471</v>
      </c>
      <c r="B3310" s="413" t="s">
        <v>5472</v>
      </c>
      <c r="C3310" s="866">
        <v>105003</v>
      </c>
      <c r="D3310" s="494" t="s">
        <v>5772</v>
      </c>
      <c r="E3310" s="494" t="s">
        <v>5743</v>
      </c>
      <c r="F3310" s="413" t="s">
        <v>5474</v>
      </c>
      <c r="G3310" s="413">
        <v>0</v>
      </c>
      <c r="H3310" s="421" t="s">
        <v>1256</v>
      </c>
      <c r="I3310" s="413">
        <v>0</v>
      </c>
      <c r="J3310" s="450">
        <v>42460</v>
      </c>
      <c r="K3310" s="413"/>
      <c r="L3310" s="452">
        <v>32660</v>
      </c>
      <c r="M3310" s="413" t="s">
        <v>5773</v>
      </c>
      <c r="N3310" s="413" t="s">
        <v>144</v>
      </c>
      <c r="O3310" s="418"/>
      <c r="P3310" s="421" t="s">
        <v>1256</v>
      </c>
      <c r="Q3310" s="413"/>
      <c r="R3310" s="64"/>
      <c r="S3310" s="413" t="s">
        <v>398</v>
      </c>
      <c r="T3310" s="413"/>
      <c r="U3310" s="413" t="s">
        <v>5473</v>
      </c>
      <c r="V3310" s="413"/>
      <c r="W3310" s="413"/>
      <c r="X3310" s="445" t="s">
        <v>1656</v>
      </c>
      <c r="Y3310" s="43"/>
      <c r="Z3310" s="43"/>
      <c r="AA3310" s="43"/>
      <c r="AB3310" s="43"/>
      <c r="AC3310" s="43"/>
      <c r="AD3310" s="43"/>
      <c r="AE3310" s="43"/>
      <c r="AF3310" s="43"/>
      <c r="AG3310" s="43"/>
      <c r="AH3310" s="43"/>
      <c r="AI3310" s="43"/>
      <c r="AJ3310" s="43"/>
      <c r="AK3310" s="43"/>
      <c r="AL3310" s="43"/>
      <c r="AM3310" s="43"/>
      <c r="AN3310" s="43"/>
      <c r="AO3310" s="43"/>
      <c r="AP3310" s="43"/>
      <c r="AQ3310" s="43"/>
      <c r="AR3310" s="43"/>
      <c r="AS3310" s="43"/>
      <c r="AT3310" s="43"/>
      <c r="AU3310" s="43"/>
      <c r="AV3310" s="43"/>
      <c r="AW3310" s="43"/>
      <c r="AX3310" s="43"/>
      <c r="AY3310" s="43"/>
      <c r="AZ3310" s="43"/>
      <c r="BA3310" s="43"/>
      <c r="BB3310" s="43"/>
      <c r="BC3310" s="43"/>
      <c r="BD3310" s="43"/>
      <c r="BE3310" s="43"/>
      <c r="BF3310" s="43"/>
      <c r="BG3310" s="43"/>
      <c r="BH3310" s="43"/>
      <c r="BI3310" s="43"/>
      <c r="BJ3310" s="43"/>
      <c r="BK3310" s="43"/>
      <c r="BL3310" s="43"/>
      <c r="BM3310" s="43"/>
      <c r="BN3310" s="43"/>
      <c r="BO3310" s="43"/>
      <c r="BP3310" s="43"/>
      <c r="BQ3310" s="43"/>
    </row>
    <row r="3311" spans="1:69" ht="22.9" customHeight="1">
      <c r="A3311" s="412" t="s">
        <v>5471</v>
      </c>
      <c r="B3311" s="413" t="s">
        <v>5472</v>
      </c>
      <c r="C3311" s="866">
        <v>105004</v>
      </c>
      <c r="D3311" s="494" t="s">
        <v>5774</v>
      </c>
      <c r="E3311" s="494" t="s">
        <v>5743</v>
      </c>
      <c r="F3311" s="413" t="s">
        <v>5474</v>
      </c>
      <c r="G3311" s="413">
        <v>0</v>
      </c>
      <c r="H3311" s="421" t="s">
        <v>1442</v>
      </c>
      <c r="I3311" s="413">
        <v>0</v>
      </c>
      <c r="J3311" s="450">
        <v>42460</v>
      </c>
      <c r="K3311" s="413"/>
      <c r="L3311" s="452">
        <v>32660</v>
      </c>
      <c r="M3311" s="413" t="s">
        <v>5773</v>
      </c>
      <c r="N3311" s="413" t="s">
        <v>144</v>
      </c>
      <c r="O3311" s="418"/>
      <c r="P3311" s="421" t="s">
        <v>1442</v>
      </c>
      <c r="Q3311" s="413"/>
      <c r="R3311" s="64"/>
      <c r="S3311" s="413" t="s">
        <v>398</v>
      </c>
      <c r="T3311" s="413"/>
      <c r="U3311" s="413" t="s">
        <v>5473</v>
      </c>
      <c r="V3311" s="413"/>
      <c r="W3311" s="413"/>
      <c r="X3311" s="445" t="s">
        <v>1656</v>
      </c>
      <c r="Y3311" s="43"/>
      <c r="Z3311" s="43"/>
      <c r="AA3311" s="43"/>
      <c r="AB3311" s="43"/>
      <c r="AC3311" s="43"/>
      <c r="AD3311" s="43"/>
      <c r="AE3311" s="43"/>
      <c r="AF3311" s="43"/>
      <c r="AG3311" s="43"/>
      <c r="AH3311" s="43"/>
      <c r="AI3311" s="43"/>
      <c r="AJ3311" s="43"/>
      <c r="AK3311" s="43"/>
      <c r="AL3311" s="43"/>
      <c r="AM3311" s="43"/>
      <c r="AN3311" s="43"/>
      <c r="AO3311" s="43"/>
      <c r="AP3311" s="43"/>
      <c r="AQ3311" s="43"/>
      <c r="AR3311" s="43"/>
      <c r="AS3311" s="43"/>
      <c r="AT3311" s="43"/>
      <c r="AU3311" s="43"/>
      <c r="AV3311" s="43"/>
      <c r="AW3311" s="43"/>
      <c r="AX3311" s="43"/>
      <c r="AY3311" s="43"/>
      <c r="AZ3311" s="43"/>
      <c r="BA3311" s="43"/>
      <c r="BB3311" s="43"/>
      <c r="BC3311" s="43"/>
      <c r="BD3311" s="43"/>
      <c r="BE3311" s="43"/>
      <c r="BF3311" s="43"/>
      <c r="BG3311" s="43"/>
      <c r="BH3311" s="43"/>
      <c r="BI3311" s="43"/>
      <c r="BJ3311" s="43"/>
      <c r="BK3311" s="43"/>
      <c r="BL3311" s="43"/>
      <c r="BM3311" s="43"/>
      <c r="BN3311" s="43"/>
      <c r="BO3311" s="43"/>
      <c r="BP3311" s="43"/>
      <c r="BQ3311" s="43"/>
    </row>
    <row r="3312" spans="1:69" ht="22.9" customHeight="1">
      <c r="A3312" s="412" t="s">
        <v>5471</v>
      </c>
      <c r="B3312" s="413" t="s">
        <v>5472</v>
      </c>
      <c r="C3312" s="866">
        <v>105005</v>
      </c>
      <c r="D3312" s="494" t="s">
        <v>5775</v>
      </c>
      <c r="E3312" s="494" t="s">
        <v>5745</v>
      </c>
      <c r="F3312" s="413" t="s">
        <v>5474</v>
      </c>
      <c r="G3312" s="413">
        <v>0</v>
      </c>
      <c r="H3312" s="421" t="s">
        <v>952</v>
      </c>
      <c r="I3312" s="413">
        <v>0</v>
      </c>
      <c r="J3312" s="450">
        <v>42460</v>
      </c>
      <c r="K3312" s="413"/>
      <c r="L3312" s="452">
        <v>32660</v>
      </c>
      <c r="M3312" s="413" t="s">
        <v>5773</v>
      </c>
      <c r="N3312" s="413" t="s">
        <v>144</v>
      </c>
      <c r="O3312" s="418"/>
      <c r="P3312" s="421" t="s">
        <v>952</v>
      </c>
      <c r="Q3312" s="413"/>
      <c r="R3312" s="64"/>
      <c r="S3312" s="413" t="s">
        <v>398</v>
      </c>
      <c r="T3312" s="413"/>
      <c r="U3312" s="413" t="s">
        <v>5473</v>
      </c>
      <c r="V3312" s="413"/>
      <c r="W3312" s="413"/>
      <c r="X3312" s="445" t="s">
        <v>1656</v>
      </c>
      <c r="Y3312" s="43"/>
      <c r="Z3312" s="43"/>
      <c r="AA3312" s="43"/>
      <c r="AB3312" s="43"/>
      <c r="AC3312" s="43"/>
      <c r="AD3312" s="43"/>
      <c r="AE3312" s="43"/>
      <c r="AF3312" s="43"/>
      <c r="AG3312" s="43"/>
      <c r="AH3312" s="43"/>
      <c r="AI3312" s="43"/>
      <c r="AJ3312" s="43"/>
      <c r="AK3312" s="43"/>
      <c r="AL3312" s="43"/>
      <c r="AM3312" s="43"/>
      <c r="AN3312" s="43"/>
      <c r="AO3312" s="43"/>
      <c r="AP3312" s="43"/>
      <c r="AQ3312" s="43"/>
      <c r="AR3312" s="43"/>
      <c r="AS3312" s="43"/>
      <c r="AT3312" s="43"/>
      <c r="AU3312" s="43"/>
      <c r="AV3312" s="43"/>
      <c r="AW3312" s="43"/>
      <c r="AX3312" s="43"/>
      <c r="AY3312" s="43"/>
      <c r="AZ3312" s="43"/>
      <c r="BA3312" s="43"/>
      <c r="BB3312" s="43"/>
      <c r="BC3312" s="43"/>
      <c r="BD3312" s="43"/>
      <c r="BE3312" s="43"/>
      <c r="BF3312" s="43"/>
      <c r="BG3312" s="43"/>
      <c r="BH3312" s="43"/>
      <c r="BI3312" s="43"/>
      <c r="BJ3312" s="43"/>
      <c r="BK3312" s="43"/>
      <c r="BL3312" s="43"/>
      <c r="BM3312" s="43"/>
      <c r="BN3312" s="43"/>
      <c r="BO3312" s="43"/>
      <c r="BP3312" s="43"/>
      <c r="BQ3312" s="43"/>
    </row>
    <row r="3313" spans="1:69" ht="22.9" customHeight="1">
      <c r="A3313" s="412" t="s">
        <v>5471</v>
      </c>
      <c r="B3313" s="413" t="s">
        <v>5472</v>
      </c>
      <c r="C3313" s="866">
        <v>105006</v>
      </c>
      <c r="D3313" s="494" t="s">
        <v>5772</v>
      </c>
      <c r="E3313" s="494" t="s">
        <v>5746</v>
      </c>
      <c r="F3313" s="413" t="s">
        <v>5474</v>
      </c>
      <c r="G3313" s="413">
        <v>0</v>
      </c>
      <c r="H3313" s="421" t="s">
        <v>1256</v>
      </c>
      <c r="I3313" s="413">
        <v>0</v>
      </c>
      <c r="J3313" s="450">
        <v>42460</v>
      </c>
      <c r="K3313" s="413"/>
      <c r="L3313" s="452">
        <v>32660</v>
      </c>
      <c r="M3313" s="413" t="s">
        <v>5773</v>
      </c>
      <c r="N3313" s="413" t="s">
        <v>144</v>
      </c>
      <c r="O3313" s="418"/>
      <c r="P3313" s="421" t="s">
        <v>1256</v>
      </c>
      <c r="Q3313" s="413"/>
      <c r="R3313" s="64"/>
      <c r="S3313" s="413" t="s">
        <v>398</v>
      </c>
      <c r="T3313" s="413"/>
      <c r="U3313" s="413" t="s">
        <v>5473</v>
      </c>
      <c r="V3313" s="413"/>
      <c r="W3313" s="413"/>
      <c r="X3313" s="445" t="s">
        <v>1656</v>
      </c>
      <c r="Y3313" s="43"/>
      <c r="Z3313" s="43"/>
      <c r="AA3313" s="43"/>
      <c r="AB3313" s="43"/>
      <c r="AC3313" s="43"/>
      <c r="AD3313" s="43"/>
      <c r="AE3313" s="43"/>
      <c r="AF3313" s="43"/>
      <c r="AG3313" s="43"/>
      <c r="AH3313" s="43"/>
      <c r="AI3313" s="43"/>
      <c r="AJ3313" s="43"/>
      <c r="AK3313" s="43"/>
      <c r="AL3313" s="43"/>
      <c r="AM3313" s="43"/>
      <c r="AN3313" s="43"/>
      <c r="AO3313" s="43"/>
      <c r="AP3313" s="43"/>
      <c r="AQ3313" s="43"/>
      <c r="AR3313" s="43"/>
      <c r="AS3313" s="43"/>
      <c r="AT3313" s="43"/>
      <c r="AU3313" s="43"/>
      <c r="AV3313" s="43"/>
      <c r="AW3313" s="43"/>
      <c r="AX3313" s="43"/>
      <c r="AY3313" s="43"/>
      <c r="AZ3313" s="43"/>
      <c r="BA3313" s="43"/>
      <c r="BB3313" s="43"/>
      <c r="BC3313" s="43"/>
      <c r="BD3313" s="43"/>
      <c r="BE3313" s="43"/>
      <c r="BF3313" s="43"/>
      <c r="BG3313" s="43"/>
      <c r="BH3313" s="43"/>
      <c r="BI3313" s="43"/>
      <c r="BJ3313" s="43"/>
      <c r="BK3313" s="43"/>
      <c r="BL3313" s="43"/>
      <c r="BM3313" s="43"/>
      <c r="BN3313" s="43"/>
      <c r="BO3313" s="43"/>
      <c r="BP3313" s="43"/>
      <c r="BQ3313" s="43"/>
    </row>
    <row r="3314" spans="1:69" ht="22.9" customHeight="1">
      <c r="A3314" s="412" t="s">
        <v>5471</v>
      </c>
      <c r="B3314" s="413" t="s">
        <v>5472</v>
      </c>
      <c r="C3314" s="866">
        <v>105007</v>
      </c>
      <c r="D3314" s="494" t="s">
        <v>5774</v>
      </c>
      <c r="E3314" s="494" t="s">
        <v>5747</v>
      </c>
      <c r="F3314" s="413" t="s">
        <v>5474</v>
      </c>
      <c r="G3314" s="413">
        <v>0</v>
      </c>
      <c r="H3314" s="421" t="s">
        <v>1442</v>
      </c>
      <c r="I3314" s="413">
        <v>0</v>
      </c>
      <c r="J3314" s="450">
        <v>42460</v>
      </c>
      <c r="K3314" s="413"/>
      <c r="L3314" s="452">
        <v>32660</v>
      </c>
      <c r="M3314" s="413" t="s">
        <v>5773</v>
      </c>
      <c r="N3314" s="413" t="s">
        <v>144</v>
      </c>
      <c r="O3314" s="418"/>
      <c r="P3314" s="421" t="s">
        <v>1442</v>
      </c>
      <c r="Q3314" s="413"/>
      <c r="R3314" s="64"/>
      <c r="S3314" s="413" t="s">
        <v>398</v>
      </c>
      <c r="T3314" s="413"/>
      <c r="U3314" s="413" t="s">
        <v>5473</v>
      </c>
      <c r="V3314" s="413"/>
      <c r="W3314" s="413"/>
      <c r="X3314" s="445" t="s">
        <v>1656</v>
      </c>
      <c r="Y3314" s="43"/>
      <c r="Z3314" s="43"/>
      <c r="AA3314" s="43"/>
      <c r="AB3314" s="43"/>
      <c r="AC3314" s="43"/>
      <c r="AD3314" s="43"/>
      <c r="AE3314" s="43"/>
      <c r="AF3314" s="43"/>
      <c r="AG3314" s="43"/>
      <c r="AH3314" s="43"/>
      <c r="AI3314" s="43"/>
      <c r="AJ3314" s="43"/>
      <c r="AK3314" s="43"/>
      <c r="AL3314" s="43"/>
      <c r="AM3314" s="43"/>
      <c r="AN3314" s="43"/>
      <c r="AO3314" s="43"/>
      <c r="AP3314" s="43"/>
      <c r="AQ3314" s="43"/>
      <c r="AR3314" s="43"/>
      <c r="AS3314" s="43"/>
      <c r="AT3314" s="43"/>
      <c r="AU3314" s="43"/>
      <c r="AV3314" s="43"/>
      <c r="AW3314" s="43"/>
      <c r="AX3314" s="43"/>
      <c r="AY3314" s="43"/>
      <c r="AZ3314" s="43"/>
      <c r="BA3314" s="43"/>
      <c r="BB3314" s="43"/>
      <c r="BC3314" s="43"/>
      <c r="BD3314" s="43"/>
      <c r="BE3314" s="43"/>
      <c r="BF3314" s="43"/>
      <c r="BG3314" s="43"/>
      <c r="BH3314" s="43"/>
      <c r="BI3314" s="43"/>
      <c r="BJ3314" s="43"/>
      <c r="BK3314" s="43"/>
      <c r="BL3314" s="43"/>
      <c r="BM3314" s="43"/>
      <c r="BN3314" s="43"/>
      <c r="BO3314" s="43"/>
      <c r="BP3314" s="43"/>
      <c r="BQ3314" s="43"/>
    </row>
    <row r="3315" spans="1:69" ht="22.9" customHeight="1">
      <c r="A3315" s="412" t="s">
        <v>5471</v>
      </c>
      <c r="B3315" s="413" t="s">
        <v>5472</v>
      </c>
      <c r="C3315" s="866">
        <v>105008</v>
      </c>
      <c r="D3315" s="494" t="s">
        <v>5774</v>
      </c>
      <c r="E3315" s="494" t="s">
        <v>5748</v>
      </c>
      <c r="F3315" s="413" t="s">
        <v>5474</v>
      </c>
      <c r="G3315" s="413">
        <v>0</v>
      </c>
      <c r="H3315" s="421" t="s">
        <v>1442</v>
      </c>
      <c r="I3315" s="413">
        <v>0</v>
      </c>
      <c r="J3315" s="450">
        <v>42460</v>
      </c>
      <c r="K3315" s="413"/>
      <c r="L3315" s="452">
        <v>32660</v>
      </c>
      <c r="M3315" s="413" t="s">
        <v>5773</v>
      </c>
      <c r="N3315" s="413" t="s">
        <v>144</v>
      </c>
      <c r="O3315" s="418"/>
      <c r="P3315" s="421" t="s">
        <v>1442</v>
      </c>
      <c r="Q3315" s="413"/>
      <c r="R3315" s="64"/>
      <c r="S3315" s="413" t="s">
        <v>398</v>
      </c>
      <c r="T3315" s="413"/>
      <c r="U3315" s="413" t="s">
        <v>5473</v>
      </c>
      <c r="V3315" s="413"/>
      <c r="W3315" s="413"/>
      <c r="X3315" s="445" t="s">
        <v>1656</v>
      </c>
      <c r="Y3315" s="43"/>
      <c r="Z3315" s="43"/>
      <c r="AA3315" s="43"/>
      <c r="AB3315" s="43"/>
      <c r="AC3315" s="43"/>
      <c r="AD3315" s="43"/>
      <c r="AE3315" s="43"/>
      <c r="AF3315" s="43"/>
      <c r="AG3315" s="43"/>
      <c r="AH3315" s="43"/>
      <c r="AI3315" s="43"/>
      <c r="AJ3315" s="43"/>
      <c r="AK3315" s="43"/>
      <c r="AL3315" s="43"/>
      <c r="AM3315" s="43"/>
      <c r="AN3315" s="43"/>
      <c r="AO3315" s="43"/>
      <c r="AP3315" s="43"/>
      <c r="AQ3315" s="43"/>
      <c r="AR3315" s="43"/>
      <c r="AS3315" s="43"/>
      <c r="AT3315" s="43"/>
      <c r="AU3315" s="43"/>
      <c r="AV3315" s="43"/>
      <c r="AW3315" s="43"/>
      <c r="AX3315" s="43"/>
      <c r="AY3315" s="43"/>
      <c r="AZ3315" s="43"/>
      <c r="BA3315" s="43"/>
      <c r="BB3315" s="43"/>
      <c r="BC3315" s="43"/>
      <c r="BD3315" s="43"/>
      <c r="BE3315" s="43"/>
      <c r="BF3315" s="43"/>
      <c r="BG3315" s="43"/>
      <c r="BH3315" s="43"/>
      <c r="BI3315" s="43"/>
      <c r="BJ3315" s="43"/>
      <c r="BK3315" s="43"/>
      <c r="BL3315" s="43"/>
      <c r="BM3315" s="43"/>
      <c r="BN3315" s="43"/>
      <c r="BO3315" s="43"/>
      <c r="BP3315" s="43"/>
      <c r="BQ3315" s="43"/>
    </row>
    <row r="3316" spans="1:69" ht="22.9" customHeight="1">
      <c r="A3316" s="412" t="s">
        <v>5471</v>
      </c>
      <c r="B3316" s="413" t="s">
        <v>5472</v>
      </c>
      <c r="C3316" s="866">
        <v>105009</v>
      </c>
      <c r="D3316" s="494" t="s">
        <v>5774</v>
      </c>
      <c r="E3316" s="494" t="s">
        <v>5749</v>
      </c>
      <c r="F3316" s="413" t="s">
        <v>5474</v>
      </c>
      <c r="G3316" s="413">
        <v>0</v>
      </c>
      <c r="H3316" s="421" t="s">
        <v>1442</v>
      </c>
      <c r="I3316" s="413">
        <v>0</v>
      </c>
      <c r="J3316" s="450">
        <v>42460</v>
      </c>
      <c r="K3316" s="413"/>
      <c r="L3316" s="452">
        <v>32660</v>
      </c>
      <c r="M3316" s="413" t="s">
        <v>5773</v>
      </c>
      <c r="N3316" s="413" t="s">
        <v>144</v>
      </c>
      <c r="O3316" s="418"/>
      <c r="P3316" s="421" t="s">
        <v>1442</v>
      </c>
      <c r="Q3316" s="413"/>
      <c r="R3316" s="64"/>
      <c r="S3316" s="413" t="s">
        <v>398</v>
      </c>
      <c r="T3316" s="413"/>
      <c r="U3316" s="413" t="s">
        <v>5473</v>
      </c>
      <c r="V3316" s="413"/>
      <c r="W3316" s="413"/>
      <c r="X3316" s="445" t="s">
        <v>1656</v>
      </c>
      <c r="Y3316" s="43"/>
      <c r="Z3316" s="43"/>
      <c r="AA3316" s="43"/>
      <c r="AB3316" s="43"/>
      <c r="AC3316" s="43"/>
      <c r="AD3316" s="43"/>
      <c r="AE3316" s="43"/>
      <c r="AF3316" s="43"/>
      <c r="AG3316" s="43"/>
      <c r="AH3316" s="43"/>
      <c r="AI3316" s="43"/>
      <c r="AJ3316" s="43"/>
      <c r="AK3316" s="43"/>
      <c r="AL3316" s="43"/>
      <c r="AM3316" s="43"/>
      <c r="AN3316" s="43"/>
      <c r="AO3316" s="43"/>
      <c r="AP3316" s="43"/>
      <c r="AQ3316" s="43"/>
      <c r="AR3316" s="43"/>
      <c r="AS3316" s="43"/>
      <c r="AT3316" s="43"/>
      <c r="AU3316" s="43"/>
      <c r="AV3316" s="43"/>
      <c r="AW3316" s="43"/>
      <c r="AX3316" s="43"/>
      <c r="AY3316" s="43"/>
      <c r="AZ3316" s="43"/>
      <c r="BA3316" s="43"/>
      <c r="BB3316" s="43"/>
      <c r="BC3316" s="43"/>
      <c r="BD3316" s="43"/>
      <c r="BE3316" s="43"/>
      <c r="BF3316" s="43"/>
      <c r="BG3316" s="43"/>
      <c r="BH3316" s="43"/>
      <c r="BI3316" s="43"/>
      <c r="BJ3316" s="43"/>
      <c r="BK3316" s="43"/>
      <c r="BL3316" s="43"/>
      <c r="BM3316" s="43"/>
      <c r="BN3316" s="43"/>
      <c r="BO3316" s="43"/>
      <c r="BP3316" s="43"/>
      <c r="BQ3316" s="43"/>
    </row>
    <row r="3317" spans="1:69" ht="22.9" customHeight="1">
      <c r="A3317" s="412" t="s">
        <v>5471</v>
      </c>
      <c r="B3317" s="413" t="s">
        <v>5472</v>
      </c>
      <c r="C3317" s="866">
        <v>105010</v>
      </c>
      <c r="D3317" s="494" t="s">
        <v>5774</v>
      </c>
      <c r="E3317" s="494" t="s">
        <v>5750</v>
      </c>
      <c r="F3317" s="413" t="s">
        <v>5474</v>
      </c>
      <c r="G3317" s="413">
        <v>0</v>
      </c>
      <c r="H3317" s="421" t="s">
        <v>1442</v>
      </c>
      <c r="I3317" s="413">
        <v>0</v>
      </c>
      <c r="J3317" s="450">
        <v>42460</v>
      </c>
      <c r="K3317" s="413"/>
      <c r="L3317" s="452">
        <v>32660</v>
      </c>
      <c r="M3317" s="413" t="s">
        <v>5773</v>
      </c>
      <c r="N3317" s="413" t="s">
        <v>144</v>
      </c>
      <c r="O3317" s="418"/>
      <c r="P3317" s="421" t="s">
        <v>1442</v>
      </c>
      <c r="Q3317" s="413"/>
      <c r="R3317" s="64"/>
      <c r="S3317" s="413" t="s">
        <v>398</v>
      </c>
      <c r="T3317" s="413"/>
      <c r="U3317" s="413" t="s">
        <v>5473</v>
      </c>
      <c r="V3317" s="413"/>
      <c r="W3317" s="413"/>
      <c r="X3317" s="445" t="s">
        <v>1656</v>
      </c>
      <c r="Y3317" s="43"/>
      <c r="Z3317" s="43"/>
      <c r="AA3317" s="43"/>
      <c r="AB3317" s="43"/>
      <c r="AC3317" s="43"/>
      <c r="AD3317" s="43"/>
      <c r="AE3317" s="43"/>
      <c r="AF3317" s="43"/>
      <c r="AG3317" s="43"/>
      <c r="AH3317" s="43"/>
      <c r="AI3317" s="43"/>
      <c r="AJ3317" s="43"/>
      <c r="AK3317" s="43"/>
      <c r="AL3317" s="43"/>
      <c r="AM3317" s="43"/>
      <c r="AN3317" s="43"/>
      <c r="AO3317" s="43"/>
      <c r="AP3317" s="43"/>
      <c r="AQ3317" s="43"/>
      <c r="AR3317" s="43"/>
      <c r="AS3317" s="43"/>
      <c r="AT3317" s="43"/>
      <c r="AU3317" s="43"/>
      <c r="AV3317" s="43"/>
      <c r="AW3317" s="43"/>
      <c r="AX3317" s="43"/>
      <c r="AY3317" s="43"/>
      <c r="AZ3317" s="43"/>
      <c r="BA3317" s="43"/>
      <c r="BB3317" s="43"/>
      <c r="BC3317" s="43"/>
      <c r="BD3317" s="43"/>
      <c r="BE3317" s="43"/>
      <c r="BF3317" s="43"/>
      <c r="BG3317" s="43"/>
      <c r="BH3317" s="43"/>
      <c r="BI3317" s="43"/>
      <c r="BJ3317" s="43"/>
      <c r="BK3317" s="43"/>
      <c r="BL3317" s="43"/>
      <c r="BM3317" s="43"/>
      <c r="BN3317" s="43"/>
      <c r="BO3317" s="43"/>
      <c r="BP3317" s="43"/>
      <c r="BQ3317" s="43"/>
    </row>
    <row r="3318" spans="1:69" ht="22.9" customHeight="1">
      <c r="A3318" s="412" t="s">
        <v>5471</v>
      </c>
      <c r="B3318" s="413" t="s">
        <v>5472</v>
      </c>
      <c r="C3318" s="866">
        <v>105011</v>
      </c>
      <c r="D3318" s="494" t="s">
        <v>5774</v>
      </c>
      <c r="E3318" s="494" t="s">
        <v>5751</v>
      </c>
      <c r="F3318" s="413" t="s">
        <v>5474</v>
      </c>
      <c r="G3318" s="413">
        <v>0</v>
      </c>
      <c r="H3318" s="421" t="s">
        <v>1442</v>
      </c>
      <c r="I3318" s="413">
        <v>0</v>
      </c>
      <c r="J3318" s="450">
        <v>42460</v>
      </c>
      <c r="K3318" s="413"/>
      <c r="L3318" s="452">
        <v>32660</v>
      </c>
      <c r="M3318" s="413" t="s">
        <v>5776</v>
      </c>
      <c r="N3318" s="413" t="s">
        <v>144</v>
      </c>
      <c r="O3318" s="418"/>
      <c r="P3318" s="421" t="s">
        <v>1442</v>
      </c>
      <c r="Q3318" s="413"/>
      <c r="R3318" s="64"/>
      <c r="S3318" s="413" t="s">
        <v>398</v>
      </c>
      <c r="T3318" s="413"/>
      <c r="U3318" s="413" t="s">
        <v>5473</v>
      </c>
      <c r="V3318" s="413"/>
      <c r="W3318" s="413"/>
      <c r="X3318" s="445" t="s">
        <v>1656</v>
      </c>
      <c r="Y3318" s="43"/>
      <c r="Z3318" s="43"/>
      <c r="AA3318" s="43"/>
      <c r="AB3318" s="43"/>
      <c r="AC3318" s="43"/>
      <c r="AD3318" s="43"/>
      <c r="AE3318" s="43"/>
      <c r="AF3318" s="43"/>
      <c r="AG3318" s="43"/>
      <c r="AH3318" s="43"/>
      <c r="AI3318" s="43"/>
      <c r="AJ3318" s="43"/>
      <c r="AK3318" s="43"/>
      <c r="AL3318" s="43"/>
      <c r="AM3318" s="43"/>
      <c r="AN3318" s="43"/>
      <c r="AO3318" s="43"/>
      <c r="AP3318" s="43"/>
      <c r="AQ3318" s="43"/>
      <c r="AR3318" s="43"/>
      <c r="AS3318" s="43"/>
      <c r="AT3318" s="43"/>
      <c r="AU3318" s="43"/>
      <c r="AV3318" s="43"/>
      <c r="AW3318" s="43"/>
      <c r="AX3318" s="43"/>
      <c r="AY3318" s="43"/>
      <c r="AZ3318" s="43"/>
      <c r="BA3318" s="43"/>
      <c r="BB3318" s="43"/>
      <c r="BC3318" s="43"/>
      <c r="BD3318" s="43"/>
      <c r="BE3318" s="43"/>
      <c r="BF3318" s="43"/>
      <c r="BG3318" s="43"/>
      <c r="BH3318" s="43"/>
      <c r="BI3318" s="43"/>
      <c r="BJ3318" s="43"/>
      <c r="BK3318" s="43"/>
      <c r="BL3318" s="43"/>
      <c r="BM3318" s="43"/>
      <c r="BN3318" s="43"/>
      <c r="BO3318" s="43"/>
      <c r="BP3318" s="43"/>
      <c r="BQ3318" s="43"/>
    </row>
    <row r="3319" spans="1:69" ht="22.9" customHeight="1">
      <c r="A3319" s="412" t="s">
        <v>5471</v>
      </c>
      <c r="B3319" s="413" t="s">
        <v>5472</v>
      </c>
      <c r="C3319" s="866">
        <v>105012</v>
      </c>
      <c r="D3319" s="494" t="s">
        <v>5777</v>
      </c>
      <c r="E3319" s="494" t="s">
        <v>5752</v>
      </c>
      <c r="F3319" s="413" t="s">
        <v>5474</v>
      </c>
      <c r="G3319" s="413">
        <v>0</v>
      </c>
      <c r="H3319" s="421" t="s">
        <v>1442</v>
      </c>
      <c r="I3319" s="413">
        <v>0</v>
      </c>
      <c r="J3319" s="450">
        <v>42460</v>
      </c>
      <c r="K3319" s="413"/>
      <c r="L3319" s="452">
        <v>32660</v>
      </c>
      <c r="M3319" s="413" t="s">
        <v>5778</v>
      </c>
      <c r="N3319" s="413" t="s">
        <v>144</v>
      </c>
      <c r="O3319" s="418"/>
      <c r="P3319" s="421" t="s">
        <v>1442</v>
      </c>
      <c r="Q3319" s="413"/>
      <c r="R3319" s="64"/>
      <c r="S3319" s="413" t="s">
        <v>398</v>
      </c>
      <c r="T3319" s="413"/>
      <c r="U3319" s="413" t="s">
        <v>5473</v>
      </c>
      <c r="V3319" s="413"/>
      <c r="W3319" s="413"/>
      <c r="X3319" s="445" t="s">
        <v>1656</v>
      </c>
      <c r="Y3319" s="43"/>
      <c r="Z3319" s="43"/>
      <c r="AA3319" s="43"/>
      <c r="AB3319" s="43"/>
      <c r="AC3319" s="43"/>
      <c r="AD3319" s="43"/>
      <c r="AE3319" s="43"/>
      <c r="AF3319" s="43"/>
      <c r="AG3319" s="43"/>
      <c r="AH3319" s="43"/>
      <c r="AI3319" s="43"/>
      <c r="AJ3319" s="43"/>
      <c r="AK3319" s="43"/>
      <c r="AL3319" s="43"/>
      <c r="AM3319" s="43"/>
      <c r="AN3319" s="43"/>
      <c r="AO3319" s="43"/>
      <c r="AP3319" s="43"/>
      <c r="AQ3319" s="43"/>
      <c r="AR3319" s="43"/>
      <c r="AS3319" s="43"/>
      <c r="AT3319" s="43"/>
      <c r="AU3319" s="43"/>
      <c r="AV3319" s="43"/>
      <c r="AW3319" s="43"/>
      <c r="AX3319" s="43"/>
      <c r="AY3319" s="43"/>
      <c r="AZ3319" s="43"/>
      <c r="BA3319" s="43"/>
      <c r="BB3319" s="43"/>
      <c r="BC3319" s="43"/>
      <c r="BD3319" s="43"/>
      <c r="BE3319" s="43"/>
      <c r="BF3319" s="43"/>
      <c r="BG3319" s="43"/>
      <c r="BH3319" s="43"/>
      <c r="BI3319" s="43"/>
      <c r="BJ3319" s="43"/>
      <c r="BK3319" s="43"/>
      <c r="BL3319" s="43"/>
      <c r="BM3319" s="43"/>
      <c r="BN3319" s="43"/>
      <c r="BO3319" s="43"/>
      <c r="BP3319" s="43"/>
      <c r="BQ3319" s="43"/>
    </row>
    <row r="3320" spans="1:69" ht="22.9" customHeight="1">
      <c r="A3320" s="412" t="s">
        <v>5471</v>
      </c>
      <c r="B3320" s="413" t="s">
        <v>5472</v>
      </c>
      <c r="C3320" s="866">
        <v>105013</v>
      </c>
      <c r="D3320" s="494" t="s">
        <v>5768</v>
      </c>
      <c r="E3320" s="494" t="s">
        <v>5753</v>
      </c>
      <c r="F3320" s="413" t="s">
        <v>5474</v>
      </c>
      <c r="G3320" s="413">
        <v>0</v>
      </c>
      <c r="H3320" s="421" t="s">
        <v>952</v>
      </c>
      <c r="I3320" s="413">
        <v>0</v>
      </c>
      <c r="J3320" s="450">
        <v>42460</v>
      </c>
      <c r="K3320" s="413"/>
      <c r="L3320" s="452">
        <v>32660</v>
      </c>
      <c r="M3320" s="413" t="s">
        <v>5773</v>
      </c>
      <c r="N3320" s="413" t="s">
        <v>144</v>
      </c>
      <c r="O3320" s="418"/>
      <c r="P3320" s="421" t="s">
        <v>952</v>
      </c>
      <c r="Q3320" s="413"/>
      <c r="R3320" s="64"/>
      <c r="S3320" s="413" t="s">
        <v>398</v>
      </c>
      <c r="T3320" s="413"/>
      <c r="U3320" s="413" t="s">
        <v>5473</v>
      </c>
      <c r="V3320" s="413"/>
      <c r="W3320" s="413"/>
      <c r="X3320" s="445" t="s">
        <v>1656</v>
      </c>
      <c r="Y3320" s="43"/>
      <c r="Z3320" s="43"/>
      <c r="AA3320" s="43"/>
      <c r="AB3320" s="43"/>
      <c r="AC3320" s="43"/>
      <c r="AD3320" s="43"/>
      <c r="AE3320" s="43"/>
      <c r="AF3320" s="43"/>
      <c r="AG3320" s="43"/>
      <c r="AH3320" s="43"/>
      <c r="AI3320" s="43"/>
      <c r="AJ3320" s="43"/>
      <c r="AK3320" s="43"/>
      <c r="AL3320" s="43"/>
      <c r="AM3320" s="43"/>
      <c r="AN3320" s="43"/>
      <c r="AO3320" s="43"/>
      <c r="AP3320" s="43"/>
      <c r="AQ3320" s="43"/>
      <c r="AR3320" s="43"/>
      <c r="AS3320" s="43"/>
      <c r="AT3320" s="43"/>
      <c r="AU3320" s="43"/>
      <c r="AV3320" s="43"/>
      <c r="AW3320" s="43"/>
      <c r="AX3320" s="43"/>
      <c r="AY3320" s="43"/>
      <c r="AZ3320" s="43"/>
      <c r="BA3320" s="43"/>
      <c r="BB3320" s="43"/>
      <c r="BC3320" s="43"/>
      <c r="BD3320" s="43"/>
      <c r="BE3320" s="43"/>
      <c r="BF3320" s="43"/>
      <c r="BG3320" s="43"/>
      <c r="BH3320" s="43"/>
      <c r="BI3320" s="43"/>
      <c r="BJ3320" s="43"/>
      <c r="BK3320" s="43"/>
      <c r="BL3320" s="43"/>
      <c r="BM3320" s="43"/>
      <c r="BN3320" s="43"/>
      <c r="BO3320" s="43"/>
      <c r="BP3320" s="43"/>
      <c r="BQ3320" s="43"/>
    </row>
    <row r="3321" spans="1:69" ht="22.9" customHeight="1">
      <c r="A3321" s="412" t="s">
        <v>5471</v>
      </c>
      <c r="B3321" s="413" t="s">
        <v>5472</v>
      </c>
      <c r="C3321" s="866">
        <v>105014</v>
      </c>
      <c r="D3321" s="494" t="s">
        <v>5780</v>
      </c>
      <c r="E3321" s="494" t="s">
        <v>5754</v>
      </c>
      <c r="F3321" s="413" t="s">
        <v>5474</v>
      </c>
      <c r="G3321" s="413">
        <v>0</v>
      </c>
      <c r="H3321" s="421" t="s">
        <v>1442</v>
      </c>
      <c r="I3321" s="413">
        <v>0</v>
      </c>
      <c r="J3321" s="450">
        <v>42754</v>
      </c>
      <c r="K3321" s="413"/>
      <c r="L3321" s="452">
        <v>32660</v>
      </c>
      <c r="M3321" s="413" t="s">
        <v>5773</v>
      </c>
      <c r="N3321" s="413" t="s">
        <v>144</v>
      </c>
      <c r="O3321" s="418"/>
      <c r="P3321" s="421" t="s">
        <v>1442</v>
      </c>
      <c r="Q3321" s="413"/>
      <c r="R3321" s="64"/>
      <c r="S3321" s="413" t="s">
        <v>398</v>
      </c>
      <c r="T3321" s="413"/>
      <c r="U3321" s="413" t="s">
        <v>5473</v>
      </c>
      <c r="V3321" s="413"/>
      <c r="W3321" s="413"/>
      <c r="X3321" s="445" t="s">
        <v>1656</v>
      </c>
      <c r="Y3321" s="43"/>
      <c r="Z3321" s="43"/>
      <c r="AA3321" s="43"/>
      <c r="AB3321" s="43"/>
      <c r="AC3321" s="43"/>
      <c r="AD3321" s="43"/>
      <c r="AE3321" s="43"/>
      <c r="AF3321" s="43"/>
      <c r="AG3321" s="43"/>
      <c r="AH3321" s="43"/>
      <c r="AI3321" s="43"/>
      <c r="AJ3321" s="43"/>
      <c r="AK3321" s="43"/>
      <c r="AL3321" s="43"/>
      <c r="AM3321" s="43"/>
      <c r="AN3321" s="43"/>
      <c r="AO3321" s="43"/>
      <c r="AP3321" s="43"/>
      <c r="AQ3321" s="43"/>
      <c r="AR3321" s="43"/>
      <c r="AS3321" s="43"/>
      <c r="AT3321" s="43"/>
      <c r="AU3321" s="43"/>
      <c r="AV3321" s="43"/>
      <c r="AW3321" s="43"/>
      <c r="AX3321" s="43"/>
      <c r="AY3321" s="43"/>
      <c r="AZ3321" s="43"/>
      <c r="BA3321" s="43"/>
      <c r="BB3321" s="43"/>
      <c r="BC3321" s="43"/>
      <c r="BD3321" s="43"/>
      <c r="BE3321" s="43"/>
      <c r="BF3321" s="43"/>
      <c r="BG3321" s="43"/>
      <c r="BH3321" s="43"/>
      <c r="BI3321" s="43"/>
      <c r="BJ3321" s="43"/>
      <c r="BK3321" s="43"/>
      <c r="BL3321" s="43"/>
      <c r="BM3321" s="43"/>
      <c r="BN3321" s="43"/>
      <c r="BO3321" s="43"/>
      <c r="BP3321" s="43"/>
      <c r="BQ3321" s="43"/>
    </row>
    <row r="3322" spans="1:69" ht="22.9" customHeight="1">
      <c r="A3322" s="412" t="s">
        <v>5471</v>
      </c>
      <c r="B3322" s="413" t="s">
        <v>5472</v>
      </c>
      <c r="C3322" s="866">
        <v>105015</v>
      </c>
      <c r="D3322" s="494" t="s">
        <v>5781</v>
      </c>
      <c r="E3322" s="494" t="s">
        <v>5755</v>
      </c>
      <c r="F3322" s="413" t="s">
        <v>5474</v>
      </c>
      <c r="G3322" s="413">
        <v>0</v>
      </c>
      <c r="H3322" s="421" t="s">
        <v>1442</v>
      </c>
      <c r="I3322" s="413">
        <v>0</v>
      </c>
      <c r="J3322" s="450">
        <v>42745</v>
      </c>
      <c r="K3322" s="413"/>
      <c r="L3322" s="452">
        <v>32660</v>
      </c>
      <c r="M3322" s="413" t="s">
        <v>5779</v>
      </c>
      <c r="N3322" s="413" t="s">
        <v>144</v>
      </c>
      <c r="O3322" s="418"/>
      <c r="P3322" s="421" t="s">
        <v>1442</v>
      </c>
      <c r="Q3322" s="413"/>
      <c r="R3322" s="64"/>
      <c r="S3322" s="413" t="s">
        <v>398</v>
      </c>
      <c r="T3322" s="413"/>
      <c r="U3322" s="413" t="s">
        <v>5473</v>
      </c>
      <c r="V3322" s="413"/>
      <c r="W3322" s="413"/>
      <c r="X3322" s="445" t="s">
        <v>1656</v>
      </c>
      <c r="Y3322" s="43"/>
      <c r="Z3322" s="43"/>
      <c r="AA3322" s="43"/>
      <c r="AB3322" s="43"/>
      <c r="AC3322" s="43"/>
      <c r="AD3322" s="43"/>
      <c r="AE3322" s="43"/>
      <c r="AF3322" s="43"/>
      <c r="AG3322" s="43"/>
      <c r="AH3322" s="43"/>
      <c r="AI3322" s="43"/>
      <c r="AJ3322" s="43"/>
      <c r="AK3322" s="43"/>
      <c r="AL3322" s="43"/>
      <c r="AM3322" s="43"/>
      <c r="AN3322" s="43"/>
      <c r="AO3322" s="43"/>
      <c r="AP3322" s="43"/>
      <c r="AQ3322" s="43"/>
      <c r="AR3322" s="43"/>
      <c r="AS3322" s="43"/>
      <c r="AT3322" s="43"/>
      <c r="AU3322" s="43"/>
      <c r="AV3322" s="43"/>
      <c r="AW3322" s="43"/>
      <c r="AX3322" s="43"/>
      <c r="AY3322" s="43"/>
      <c r="AZ3322" s="43"/>
      <c r="BA3322" s="43"/>
      <c r="BB3322" s="43"/>
      <c r="BC3322" s="43"/>
      <c r="BD3322" s="43"/>
      <c r="BE3322" s="43"/>
      <c r="BF3322" s="43"/>
      <c r="BG3322" s="43"/>
      <c r="BH3322" s="43"/>
      <c r="BI3322" s="43"/>
      <c r="BJ3322" s="43"/>
      <c r="BK3322" s="43"/>
      <c r="BL3322" s="43"/>
      <c r="BM3322" s="43"/>
      <c r="BN3322" s="43"/>
      <c r="BO3322" s="43"/>
      <c r="BP3322" s="43"/>
      <c r="BQ3322" s="43"/>
    </row>
    <row r="3323" spans="1:69" ht="22.9" customHeight="1">
      <c r="A3323" s="412" t="s">
        <v>5471</v>
      </c>
      <c r="B3323" s="413" t="s">
        <v>5472</v>
      </c>
      <c r="C3323" s="866">
        <v>105016</v>
      </c>
      <c r="D3323" s="494" t="s">
        <v>5772</v>
      </c>
      <c r="E3323" s="494" t="s">
        <v>5756</v>
      </c>
      <c r="F3323" s="413" t="s">
        <v>5474</v>
      </c>
      <c r="G3323" s="413">
        <v>0</v>
      </c>
      <c r="H3323" s="421" t="s">
        <v>1256</v>
      </c>
      <c r="I3323" s="413">
        <v>0</v>
      </c>
      <c r="J3323" s="450">
        <v>42753</v>
      </c>
      <c r="K3323" s="413"/>
      <c r="L3323" s="452">
        <v>32660</v>
      </c>
      <c r="M3323" s="413" t="s">
        <v>5782</v>
      </c>
      <c r="N3323" s="413" t="s">
        <v>144</v>
      </c>
      <c r="O3323" s="418"/>
      <c r="P3323" s="421" t="s">
        <v>1256</v>
      </c>
      <c r="Q3323" s="413"/>
      <c r="R3323" s="64"/>
      <c r="S3323" s="413" t="s">
        <v>398</v>
      </c>
      <c r="T3323" s="413"/>
      <c r="U3323" s="413" t="s">
        <v>5473</v>
      </c>
      <c r="V3323" s="413"/>
      <c r="W3323" s="413"/>
      <c r="X3323" s="445" t="s">
        <v>1656</v>
      </c>
      <c r="Y3323" s="43"/>
      <c r="Z3323" s="43"/>
      <c r="AA3323" s="43"/>
      <c r="AB3323" s="43"/>
      <c r="AC3323" s="43"/>
      <c r="AD3323" s="43"/>
      <c r="AE3323" s="43"/>
      <c r="AF3323" s="43"/>
      <c r="AG3323" s="43"/>
      <c r="AH3323" s="43"/>
      <c r="AI3323" s="43"/>
      <c r="AJ3323" s="43"/>
      <c r="AK3323" s="43"/>
      <c r="AL3323" s="43"/>
      <c r="AM3323" s="43"/>
      <c r="AN3323" s="43"/>
      <c r="AO3323" s="43"/>
      <c r="AP3323" s="43"/>
      <c r="AQ3323" s="43"/>
      <c r="AR3323" s="43"/>
      <c r="AS3323" s="43"/>
      <c r="AT3323" s="43"/>
      <c r="AU3323" s="43"/>
      <c r="AV3323" s="43"/>
      <c r="AW3323" s="43"/>
      <c r="AX3323" s="43"/>
      <c r="AY3323" s="43"/>
      <c r="AZ3323" s="43"/>
      <c r="BA3323" s="43"/>
      <c r="BB3323" s="43"/>
      <c r="BC3323" s="43"/>
      <c r="BD3323" s="43"/>
      <c r="BE3323" s="43"/>
      <c r="BF3323" s="43"/>
      <c r="BG3323" s="43"/>
      <c r="BH3323" s="43"/>
      <c r="BI3323" s="43"/>
      <c r="BJ3323" s="43"/>
      <c r="BK3323" s="43"/>
      <c r="BL3323" s="43"/>
      <c r="BM3323" s="43"/>
      <c r="BN3323" s="43"/>
      <c r="BO3323" s="43"/>
      <c r="BP3323" s="43"/>
      <c r="BQ3323" s="43"/>
    </row>
    <row r="3324" spans="1:69" ht="22.9" customHeight="1">
      <c r="A3324" s="412" t="s">
        <v>5471</v>
      </c>
      <c r="B3324" s="413" t="s">
        <v>5472</v>
      </c>
      <c r="C3324" s="866">
        <v>105017</v>
      </c>
      <c r="D3324" s="494" t="s">
        <v>5775</v>
      </c>
      <c r="E3324" s="494" t="s">
        <v>5757</v>
      </c>
      <c r="F3324" s="413" t="s">
        <v>5474</v>
      </c>
      <c r="G3324" s="413">
        <v>0</v>
      </c>
      <c r="H3324" s="421" t="s">
        <v>952</v>
      </c>
      <c r="I3324" s="413">
        <v>0</v>
      </c>
      <c r="J3324" s="450">
        <v>42760</v>
      </c>
      <c r="K3324" s="413"/>
      <c r="L3324" s="452">
        <v>32660</v>
      </c>
      <c r="M3324" s="413" t="s">
        <v>5773</v>
      </c>
      <c r="N3324" s="413" t="s">
        <v>144</v>
      </c>
      <c r="O3324" s="418"/>
      <c r="P3324" s="421" t="s">
        <v>952</v>
      </c>
      <c r="Q3324" s="413"/>
      <c r="R3324" s="64"/>
      <c r="S3324" s="413" t="s">
        <v>398</v>
      </c>
      <c r="T3324" s="413"/>
      <c r="U3324" s="413" t="s">
        <v>5473</v>
      </c>
      <c r="V3324" s="413"/>
      <c r="W3324" s="413"/>
      <c r="X3324" s="445" t="s">
        <v>1656</v>
      </c>
      <c r="Y3324" s="43"/>
      <c r="Z3324" s="43"/>
      <c r="AA3324" s="43"/>
      <c r="AB3324" s="43"/>
      <c r="AC3324" s="43"/>
      <c r="AD3324" s="43"/>
      <c r="AE3324" s="43"/>
      <c r="AF3324" s="43"/>
      <c r="AG3324" s="43"/>
      <c r="AH3324" s="43"/>
      <c r="AI3324" s="43"/>
      <c r="AJ3324" s="43"/>
      <c r="AK3324" s="43"/>
      <c r="AL3324" s="43"/>
      <c r="AM3324" s="43"/>
      <c r="AN3324" s="43"/>
      <c r="AO3324" s="43"/>
      <c r="AP3324" s="43"/>
      <c r="AQ3324" s="43"/>
      <c r="AR3324" s="43"/>
      <c r="AS3324" s="43"/>
      <c r="AT3324" s="43"/>
      <c r="AU3324" s="43"/>
      <c r="AV3324" s="43"/>
      <c r="AW3324" s="43"/>
      <c r="AX3324" s="43"/>
      <c r="AY3324" s="43"/>
      <c r="AZ3324" s="43"/>
      <c r="BA3324" s="43"/>
      <c r="BB3324" s="43"/>
      <c r="BC3324" s="43"/>
      <c r="BD3324" s="43"/>
      <c r="BE3324" s="43"/>
      <c r="BF3324" s="43"/>
      <c r="BG3324" s="43"/>
      <c r="BH3324" s="43"/>
      <c r="BI3324" s="43"/>
      <c r="BJ3324" s="43"/>
      <c r="BK3324" s="43"/>
      <c r="BL3324" s="43"/>
      <c r="BM3324" s="43"/>
      <c r="BN3324" s="43"/>
      <c r="BO3324" s="43"/>
      <c r="BP3324" s="43"/>
      <c r="BQ3324" s="43"/>
    </row>
    <row r="3325" spans="1:69" ht="22.9" customHeight="1">
      <c r="A3325" s="412" t="s">
        <v>5471</v>
      </c>
      <c r="B3325" s="413" t="s">
        <v>5472</v>
      </c>
      <c r="C3325" s="866">
        <v>105018</v>
      </c>
      <c r="D3325" s="494" t="s">
        <v>5783</v>
      </c>
      <c r="E3325" s="494" t="s">
        <v>5758</v>
      </c>
      <c r="F3325" s="413" t="s">
        <v>5474</v>
      </c>
      <c r="G3325" s="413">
        <v>0</v>
      </c>
      <c r="H3325" s="421" t="s">
        <v>952</v>
      </c>
      <c r="I3325" s="413">
        <v>0</v>
      </c>
      <c r="J3325" s="450">
        <v>42773</v>
      </c>
      <c r="K3325" s="413"/>
      <c r="L3325" s="452">
        <v>32660</v>
      </c>
      <c r="M3325" s="413" t="s">
        <v>5784</v>
      </c>
      <c r="N3325" s="413" t="s">
        <v>144</v>
      </c>
      <c r="O3325" s="418"/>
      <c r="P3325" s="421" t="s">
        <v>952</v>
      </c>
      <c r="Q3325" s="413"/>
      <c r="R3325" s="64"/>
      <c r="S3325" s="413" t="s">
        <v>398</v>
      </c>
      <c r="T3325" s="413"/>
      <c r="U3325" s="413" t="s">
        <v>5473</v>
      </c>
      <c r="V3325" s="413"/>
      <c r="W3325" s="413"/>
      <c r="X3325" s="445" t="s">
        <v>1656</v>
      </c>
      <c r="Y3325" s="43"/>
      <c r="Z3325" s="43"/>
      <c r="AA3325" s="43"/>
      <c r="AB3325" s="43"/>
      <c r="AC3325" s="43"/>
      <c r="AD3325" s="43"/>
      <c r="AE3325" s="43"/>
      <c r="AF3325" s="43"/>
      <c r="AG3325" s="43"/>
      <c r="AH3325" s="43"/>
      <c r="AI3325" s="43"/>
      <c r="AJ3325" s="43"/>
      <c r="AK3325" s="43"/>
      <c r="AL3325" s="43"/>
      <c r="AM3325" s="43"/>
      <c r="AN3325" s="43"/>
      <c r="AO3325" s="43"/>
      <c r="AP3325" s="43"/>
      <c r="AQ3325" s="43"/>
      <c r="AR3325" s="43"/>
      <c r="AS3325" s="43"/>
      <c r="AT3325" s="43"/>
      <c r="AU3325" s="43"/>
      <c r="AV3325" s="43"/>
      <c r="AW3325" s="43"/>
      <c r="AX3325" s="43"/>
      <c r="AY3325" s="43"/>
      <c r="AZ3325" s="43"/>
      <c r="BA3325" s="43"/>
      <c r="BB3325" s="43"/>
      <c r="BC3325" s="43"/>
      <c r="BD3325" s="43"/>
      <c r="BE3325" s="43"/>
      <c r="BF3325" s="43"/>
      <c r="BG3325" s="43"/>
      <c r="BH3325" s="43"/>
      <c r="BI3325" s="43"/>
      <c r="BJ3325" s="43"/>
      <c r="BK3325" s="43"/>
      <c r="BL3325" s="43"/>
      <c r="BM3325" s="43"/>
      <c r="BN3325" s="43"/>
      <c r="BO3325" s="43"/>
      <c r="BP3325" s="43"/>
      <c r="BQ3325" s="43"/>
    </row>
    <row r="3326" spans="1:69" ht="22.9" customHeight="1">
      <c r="A3326" s="412" t="s">
        <v>5471</v>
      </c>
      <c r="B3326" s="413" t="s">
        <v>5472</v>
      </c>
      <c r="C3326" s="866">
        <v>105019</v>
      </c>
      <c r="D3326" s="494" t="s">
        <v>5789</v>
      </c>
      <c r="E3326" s="494" t="s">
        <v>5759</v>
      </c>
      <c r="F3326" s="413" t="s">
        <v>5474</v>
      </c>
      <c r="G3326" s="413">
        <v>0</v>
      </c>
      <c r="H3326" s="421" t="s">
        <v>952</v>
      </c>
      <c r="I3326" s="413">
        <v>0</v>
      </c>
      <c r="J3326" s="450">
        <v>42773</v>
      </c>
      <c r="K3326" s="413"/>
      <c r="L3326" s="452">
        <v>32660</v>
      </c>
      <c r="M3326" s="413" t="s">
        <v>5785</v>
      </c>
      <c r="N3326" s="413" t="s">
        <v>144</v>
      </c>
      <c r="O3326" s="418"/>
      <c r="P3326" s="421" t="s">
        <v>952</v>
      </c>
      <c r="Q3326" s="413"/>
      <c r="R3326" s="64"/>
      <c r="S3326" s="413" t="s">
        <v>398</v>
      </c>
      <c r="T3326" s="413"/>
      <c r="U3326" s="413" t="s">
        <v>5473</v>
      </c>
      <c r="V3326" s="413"/>
      <c r="W3326" s="413"/>
      <c r="X3326" s="445" t="s">
        <v>1656</v>
      </c>
      <c r="Y3326" s="43"/>
      <c r="Z3326" s="43"/>
      <c r="AA3326" s="43"/>
      <c r="AB3326" s="43"/>
      <c r="AC3326" s="43"/>
      <c r="AD3326" s="43"/>
      <c r="AE3326" s="43"/>
      <c r="AF3326" s="43"/>
      <c r="AG3326" s="43"/>
      <c r="AH3326" s="43"/>
      <c r="AI3326" s="43"/>
      <c r="AJ3326" s="43"/>
      <c r="AK3326" s="43"/>
      <c r="AL3326" s="43"/>
      <c r="AM3326" s="43"/>
      <c r="AN3326" s="43"/>
      <c r="AO3326" s="43"/>
      <c r="AP3326" s="43"/>
      <c r="AQ3326" s="43"/>
      <c r="AR3326" s="43"/>
      <c r="AS3326" s="43"/>
      <c r="AT3326" s="43"/>
      <c r="AU3326" s="43"/>
      <c r="AV3326" s="43"/>
      <c r="AW3326" s="43"/>
      <c r="AX3326" s="43"/>
      <c r="AY3326" s="43"/>
      <c r="AZ3326" s="43"/>
      <c r="BA3326" s="43"/>
      <c r="BB3326" s="43"/>
      <c r="BC3326" s="43"/>
      <c r="BD3326" s="43"/>
      <c r="BE3326" s="43"/>
      <c r="BF3326" s="43"/>
      <c r="BG3326" s="43"/>
      <c r="BH3326" s="43"/>
      <c r="BI3326" s="43"/>
      <c r="BJ3326" s="43"/>
      <c r="BK3326" s="43"/>
      <c r="BL3326" s="43"/>
      <c r="BM3326" s="43"/>
      <c r="BN3326" s="43"/>
      <c r="BO3326" s="43"/>
      <c r="BP3326" s="43"/>
      <c r="BQ3326" s="43"/>
    </row>
    <row r="3327" spans="1:69" ht="22.9" customHeight="1">
      <c r="A3327" s="412" t="s">
        <v>5471</v>
      </c>
      <c r="B3327" s="413" t="s">
        <v>5472</v>
      </c>
      <c r="C3327" s="866">
        <v>105020</v>
      </c>
      <c r="D3327" s="494" t="s">
        <v>5786</v>
      </c>
      <c r="E3327" s="494" t="s">
        <v>5760</v>
      </c>
      <c r="F3327" s="413" t="s">
        <v>5474</v>
      </c>
      <c r="G3327" s="413">
        <v>0</v>
      </c>
      <c r="H3327" s="421" t="s">
        <v>952</v>
      </c>
      <c r="I3327" s="413">
        <v>0</v>
      </c>
      <c r="J3327" s="450">
        <v>42773</v>
      </c>
      <c r="K3327" s="413"/>
      <c r="L3327" s="452">
        <v>32660</v>
      </c>
      <c r="M3327" s="413" t="s">
        <v>5787</v>
      </c>
      <c r="N3327" s="413" t="s">
        <v>144</v>
      </c>
      <c r="O3327" s="418"/>
      <c r="P3327" s="421" t="s">
        <v>952</v>
      </c>
      <c r="Q3327" s="413"/>
      <c r="R3327" s="64"/>
      <c r="S3327" s="413" t="s">
        <v>398</v>
      </c>
      <c r="T3327" s="413"/>
      <c r="U3327" s="413" t="s">
        <v>5473</v>
      </c>
      <c r="V3327" s="413"/>
      <c r="W3327" s="413"/>
      <c r="X3327" s="445" t="s">
        <v>1656</v>
      </c>
      <c r="Y3327" s="43"/>
      <c r="Z3327" s="43"/>
      <c r="AA3327" s="43"/>
      <c r="AB3327" s="43"/>
      <c r="AC3327" s="43"/>
      <c r="AD3327" s="43"/>
      <c r="AE3327" s="43"/>
      <c r="AF3327" s="43"/>
      <c r="AG3327" s="43"/>
      <c r="AH3327" s="43"/>
      <c r="AI3327" s="43"/>
      <c r="AJ3327" s="43"/>
      <c r="AK3327" s="43"/>
      <c r="AL3327" s="43"/>
      <c r="AM3327" s="43"/>
      <c r="AN3327" s="43"/>
      <c r="AO3327" s="43"/>
      <c r="AP3327" s="43"/>
      <c r="AQ3327" s="43"/>
      <c r="AR3327" s="43"/>
      <c r="AS3327" s="43"/>
      <c r="AT3327" s="43"/>
      <c r="AU3327" s="43"/>
      <c r="AV3327" s="43"/>
      <c r="AW3327" s="43"/>
      <c r="AX3327" s="43"/>
      <c r="AY3327" s="43"/>
      <c r="AZ3327" s="43"/>
      <c r="BA3327" s="43"/>
      <c r="BB3327" s="43"/>
      <c r="BC3327" s="43"/>
      <c r="BD3327" s="43"/>
      <c r="BE3327" s="43"/>
      <c r="BF3327" s="43"/>
      <c r="BG3327" s="43"/>
      <c r="BH3327" s="43"/>
      <c r="BI3327" s="43"/>
      <c r="BJ3327" s="43"/>
      <c r="BK3327" s="43"/>
      <c r="BL3327" s="43"/>
      <c r="BM3327" s="43"/>
      <c r="BN3327" s="43"/>
      <c r="BO3327" s="43"/>
      <c r="BP3327" s="43"/>
      <c r="BQ3327" s="43"/>
    </row>
    <row r="3328" spans="1:69" ht="22.9" customHeight="1">
      <c r="A3328" s="412" t="s">
        <v>5471</v>
      </c>
      <c r="B3328" s="413" t="s">
        <v>5472</v>
      </c>
      <c r="C3328" s="866">
        <v>105021</v>
      </c>
      <c r="D3328" s="494" t="s">
        <v>5788</v>
      </c>
      <c r="E3328" s="494" t="s">
        <v>5761</v>
      </c>
      <c r="F3328" s="413" t="s">
        <v>5474</v>
      </c>
      <c r="G3328" s="413">
        <v>0</v>
      </c>
      <c r="H3328" s="421" t="s">
        <v>952</v>
      </c>
      <c r="I3328" s="413">
        <v>0</v>
      </c>
      <c r="J3328" s="450">
        <v>43921</v>
      </c>
      <c r="K3328" s="413"/>
      <c r="L3328" s="452">
        <v>32660</v>
      </c>
      <c r="M3328" s="413" t="s">
        <v>5791</v>
      </c>
      <c r="N3328" s="413" t="s">
        <v>144</v>
      </c>
      <c r="O3328" s="418"/>
      <c r="P3328" s="421" t="s">
        <v>952</v>
      </c>
      <c r="Q3328" s="413"/>
      <c r="R3328" s="64"/>
      <c r="S3328" s="413" t="s">
        <v>398</v>
      </c>
      <c r="T3328" s="413"/>
      <c r="U3328" s="413" t="s">
        <v>5473</v>
      </c>
      <c r="V3328" s="413"/>
      <c r="W3328" s="413"/>
      <c r="X3328" s="445" t="s">
        <v>1656</v>
      </c>
      <c r="Y3328" s="43"/>
      <c r="Z3328" s="43"/>
      <c r="AA3328" s="43"/>
      <c r="AB3328" s="43"/>
      <c r="AC3328" s="43"/>
      <c r="AD3328" s="43"/>
      <c r="AE3328" s="43"/>
      <c r="AF3328" s="43"/>
      <c r="AG3328" s="43"/>
      <c r="AH3328" s="43"/>
      <c r="AI3328" s="43"/>
      <c r="AJ3328" s="43"/>
      <c r="AK3328" s="43"/>
      <c r="AL3328" s="43"/>
      <c r="AM3328" s="43"/>
      <c r="AN3328" s="43"/>
      <c r="AO3328" s="43"/>
      <c r="AP3328" s="43"/>
      <c r="AQ3328" s="43"/>
      <c r="AR3328" s="43"/>
      <c r="AS3328" s="43"/>
      <c r="AT3328" s="43"/>
      <c r="AU3328" s="43"/>
      <c r="AV3328" s="43"/>
      <c r="AW3328" s="43"/>
      <c r="AX3328" s="43"/>
      <c r="AY3328" s="43"/>
      <c r="AZ3328" s="43"/>
      <c r="BA3328" s="43"/>
      <c r="BB3328" s="43"/>
      <c r="BC3328" s="43"/>
      <c r="BD3328" s="43"/>
      <c r="BE3328" s="43"/>
      <c r="BF3328" s="43"/>
      <c r="BG3328" s="43"/>
      <c r="BH3328" s="43"/>
      <c r="BI3328" s="43"/>
      <c r="BJ3328" s="43"/>
      <c r="BK3328" s="43"/>
      <c r="BL3328" s="43"/>
      <c r="BM3328" s="43"/>
      <c r="BN3328" s="43"/>
      <c r="BO3328" s="43"/>
      <c r="BP3328" s="43"/>
      <c r="BQ3328" s="43"/>
    </row>
    <row r="3329" spans="1:69" ht="22.9" customHeight="1">
      <c r="A3329" s="412" t="s">
        <v>5471</v>
      </c>
      <c r="B3329" s="413" t="s">
        <v>5472</v>
      </c>
      <c r="C3329" s="866">
        <v>105022</v>
      </c>
      <c r="D3329" s="494" t="s">
        <v>5790</v>
      </c>
      <c r="E3329" s="494" t="s">
        <v>5762</v>
      </c>
      <c r="F3329" s="413" t="s">
        <v>5474</v>
      </c>
      <c r="G3329" s="413">
        <v>0</v>
      </c>
      <c r="H3329" s="421" t="s">
        <v>1444</v>
      </c>
      <c r="I3329" s="413">
        <v>0</v>
      </c>
      <c r="J3329" s="450">
        <v>44047</v>
      </c>
      <c r="K3329" s="413"/>
      <c r="L3329" s="452">
        <v>32660</v>
      </c>
      <c r="M3329" s="413" t="s">
        <v>5792</v>
      </c>
      <c r="N3329" s="413" t="s">
        <v>144</v>
      </c>
      <c r="O3329" s="418"/>
      <c r="P3329" s="421" t="s">
        <v>1444</v>
      </c>
      <c r="Q3329" s="413"/>
      <c r="R3329" s="64"/>
      <c r="S3329" s="413" t="s">
        <v>398</v>
      </c>
      <c r="T3329" s="413"/>
      <c r="U3329" s="413" t="s">
        <v>5473</v>
      </c>
      <c r="V3329" s="413"/>
      <c r="W3329" s="413"/>
      <c r="X3329" s="445" t="s">
        <v>1656</v>
      </c>
      <c r="Y3329" s="43"/>
      <c r="Z3329" s="43"/>
      <c r="AA3329" s="43"/>
      <c r="AB3329" s="43"/>
      <c r="AC3329" s="43"/>
      <c r="AD3329" s="43"/>
      <c r="AE3329" s="43"/>
      <c r="AF3329" s="43"/>
      <c r="AG3329" s="43"/>
      <c r="AH3329" s="43"/>
      <c r="AI3329" s="43"/>
      <c r="AJ3329" s="43"/>
      <c r="AK3329" s="43"/>
      <c r="AL3329" s="43"/>
      <c r="AM3329" s="43"/>
      <c r="AN3329" s="43"/>
      <c r="AO3329" s="43"/>
      <c r="AP3329" s="43"/>
      <c r="AQ3329" s="43"/>
      <c r="AR3329" s="43"/>
      <c r="AS3329" s="43"/>
      <c r="AT3329" s="43"/>
      <c r="AU3329" s="43"/>
      <c r="AV3329" s="43"/>
      <c r="AW3329" s="43"/>
      <c r="AX3329" s="43"/>
      <c r="AY3329" s="43"/>
      <c r="AZ3329" s="43"/>
      <c r="BA3329" s="43"/>
      <c r="BB3329" s="43"/>
      <c r="BC3329" s="43"/>
      <c r="BD3329" s="43"/>
      <c r="BE3329" s="43"/>
      <c r="BF3329" s="43"/>
      <c r="BG3329" s="43"/>
      <c r="BH3329" s="43"/>
      <c r="BI3329" s="43"/>
      <c r="BJ3329" s="43"/>
      <c r="BK3329" s="43"/>
      <c r="BL3329" s="43"/>
      <c r="BM3329" s="43"/>
      <c r="BN3329" s="43"/>
      <c r="BO3329" s="43"/>
      <c r="BP3329" s="43"/>
      <c r="BQ3329" s="43"/>
    </row>
    <row r="3330" spans="1:69" ht="22.9" customHeight="1">
      <c r="A3330" s="412" t="s">
        <v>5471</v>
      </c>
      <c r="B3330" s="413" t="s">
        <v>5472</v>
      </c>
      <c r="C3330" s="866">
        <v>105023</v>
      </c>
      <c r="D3330" s="494" t="s">
        <v>5790</v>
      </c>
      <c r="E3330" s="494" t="s">
        <v>5763</v>
      </c>
      <c r="F3330" s="413" t="s">
        <v>5474</v>
      </c>
      <c r="G3330" s="413">
        <v>0</v>
      </c>
      <c r="H3330" s="421" t="s">
        <v>1444</v>
      </c>
      <c r="I3330" s="413">
        <v>0</v>
      </c>
      <c r="J3330" s="450">
        <v>44183</v>
      </c>
      <c r="K3330" s="413"/>
      <c r="L3330" s="452">
        <v>32660</v>
      </c>
      <c r="M3330" s="413" t="s">
        <v>5794</v>
      </c>
      <c r="N3330" s="413" t="s">
        <v>144</v>
      </c>
      <c r="O3330" s="418"/>
      <c r="P3330" s="421" t="s">
        <v>1444</v>
      </c>
      <c r="Q3330" s="413"/>
      <c r="R3330" s="64"/>
      <c r="S3330" s="413" t="s">
        <v>398</v>
      </c>
      <c r="T3330" s="413"/>
      <c r="U3330" s="413" t="s">
        <v>5473</v>
      </c>
      <c r="V3330" s="413"/>
      <c r="W3330" s="413"/>
      <c r="X3330" s="445" t="s">
        <v>1656</v>
      </c>
      <c r="Y3330" s="43"/>
      <c r="Z3330" s="43"/>
      <c r="AA3330" s="43"/>
      <c r="AB3330" s="43"/>
      <c r="AC3330" s="43"/>
      <c r="AD3330" s="43"/>
      <c r="AE3330" s="43"/>
      <c r="AF3330" s="43"/>
      <c r="AG3330" s="43"/>
      <c r="AH3330" s="43"/>
      <c r="AI3330" s="43"/>
      <c r="AJ3330" s="43"/>
      <c r="AK3330" s="43"/>
      <c r="AL3330" s="43"/>
      <c r="AM3330" s="43"/>
      <c r="AN3330" s="43"/>
      <c r="AO3330" s="43"/>
      <c r="AP3330" s="43"/>
      <c r="AQ3330" s="43"/>
      <c r="AR3330" s="43"/>
      <c r="AS3330" s="43"/>
      <c r="AT3330" s="43"/>
      <c r="AU3330" s="43"/>
      <c r="AV3330" s="43"/>
      <c r="AW3330" s="43"/>
      <c r="AX3330" s="43"/>
      <c r="AY3330" s="43"/>
      <c r="AZ3330" s="43"/>
      <c r="BA3330" s="43"/>
      <c r="BB3330" s="43"/>
      <c r="BC3330" s="43"/>
      <c r="BD3330" s="43"/>
      <c r="BE3330" s="43"/>
      <c r="BF3330" s="43"/>
      <c r="BG3330" s="43"/>
      <c r="BH3330" s="43"/>
      <c r="BI3330" s="43"/>
      <c r="BJ3330" s="43"/>
      <c r="BK3330" s="43"/>
      <c r="BL3330" s="43"/>
      <c r="BM3330" s="43"/>
      <c r="BN3330" s="43"/>
      <c r="BO3330" s="43"/>
      <c r="BP3330" s="43"/>
      <c r="BQ3330" s="43"/>
    </row>
    <row r="3331" spans="1:69" ht="22.9" customHeight="1">
      <c r="A3331" s="412" t="s">
        <v>5471</v>
      </c>
      <c r="B3331" s="413" t="s">
        <v>5472</v>
      </c>
      <c r="C3331" s="866">
        <v>105024</v>
      </c>
      <c r="D3331" s="494" t="s">
        <v>5793</v>
      </c>
      <c r="E3331" s="494" t="s">
        <v>5764</v>
      </c>
      <c r="F3331" s="413" t="s">
        <v>5474</v>
      </c>
      <c r="G3331" s="413">
        <v>0</v>
      </c>
      <c r="H3331" s="421" t="s">
        <v>1444</v>
      </c>
      <c r="I3331" s="413">
        <v>0</v>
      </c>
      <c r="J3331" s="450">
        <v>44200</v>
      </c>
      <c r="K3331" s="413"/>
      <c r="L3331" s="452">
        <v>32660</v>
      </c>
      <c r="M3331" s="413" t="s">
        <v>5795</v>
      </c>
      <c r="N3331" s="413" t="s">
        <v>144</v>
      </c>
      <c r="O3331" s="418"/>
      <c r="P3331" s="421" t="s">
        <v>1444</v>
      </c>
      <c r="Q3331" s="413"/>
      <c r="R3331" s="64"/>
      <c r="S3331" s="413" t="s">
        <v>398</v>
      </c>
      <c r="T3331" s="413"/>
      <c r="U3331" s="413" t="s">
        <v>5473</v>
      </c>
      <c r="V3331" s="413"/>
      <c r="W3331" s="413"/>
      <c r="X3331" s="445" t="s">
        <v>1656</v>
      </c>
      <c r="Y3331" s="43"/>
      <c r="Z3331" s="43"/>
      <c r="AA3331" s="43"/>
      <c r="AB3331" s="43"/>
      <c r="AC3331" s="43"/>
      <c r="AD3331" s="43"/>
      <c r="AE3331" s="43"/>
      <c r="AF3331" s="43"/>
      <c r="AG3331" s="43"/>
      <c r="AH3331" s="43"/>
      <c r="AI3331" s="43"/>
      <c r="AJ3331" s="43"/>
      <c r="AK3331" s="43"/>
      <c r="AL3331" s="43"/>
      <c r="AM3331" s="43"/>
      <c r="AN3331" s="43"/>
      <c r="AO3331" s="43"/>
      <c r="AP3331" s="43"/>
      <c r="AQ3331" s="43"/>
      <c r="AR3331" s="43"/>
      <c r="AS3331" s="43"/>
      <c r="AT3331" s="43"/>
      <c r="AU3331" s="43"/>
      <c r="AV3331" s="43"/>
      <c r="AW3331" s="43"/>
      <c r="AX3331" s="43"/>
      <c r="AY3331" s="43"/>
      <c r="AZ3331" s="43"/>
      <c r="BA3331" s="43"/>
      <c r="BB3331" s="43"/>
      <c r="BC3331" s="43"/>
      <c r="BD3331" s="43"/>
      <c r="BE3331" s="43"/>
      <c r="BF3331" s="43"/>
      <c r="BG3331" s="43"/>
      <c r="BH3331" s="43"/>
      <c r="BI3331" s="43"/>
      <c r="BJ3331" s="43"/>
      <c r="BK3331" s="43"/>
      <c r="BL3331" s="43"/>
      <c r="BM3331" s="43"/>
      <c r="BN3331" s="43"/>
      <c r="BO3331" s="43"/>
      <c r="BP3331" s="43"/>
      <c r="BQ3331" s="43"/>
    </row>
    <row r="3332" spans="1:69" ht="22.9" customHeight="1">
      <c r="A3332" s="412" t="s">
        <v>5471</v>
      </c>
      <c r="B3332" s="413" t="s">
        <v>5472</v>
      </c>
      <c r="C3332" s="866">
        <v>105025</v>
      </c>
      <c r="D3332" s="494" t="s">
        <v>5796</v>
      </c>
      <c r="E3332" s="413" t="s">
        <v>5765</v>
      </c>
      <c r="F3332" s="413" t="s">
        <v>5474</v>
      </c>
      <c r="G3332" s="413">
        <v>0</v>
      </c>
      <c r="H3332" s="421" t="s">
        <v>1442</v>
      </c>
      <c r="I3332" s="413">
        <v>0</v>
      </c>
      <c r="J3332" s="450">
        <v>44506</v>
      </c>
      <c r="K3332" s="413"/>
      <c r="L3332" s="452">
        <v>32660</v>
      </c>
      <c r="M3332" s="413" t="s">
        <v>5797</v>
      </c>
      <c r="N3332" s="413" t="s">
        <v>144</v>
      </c>
      <c r="O3332" s="418"/>
      <c r="P3332" s="421" t="s">
        <v>1442</v>
      </c>
      <c r="Q3332" s="413"/>
      <c r="R3332" s="64"/>
      <c r="S3332" s="413" t="s">
        <v>398</v>
      </c>
      <c r="T3332" s="413"/>
      <c r="U3332" s="413" t="s">
        <v>5473</v>
      </c>
      <c r="V3332" s="413"/>
      <c r="W3332" s="413"/>
      <c r="X3332" s="445" t="s">
        <v>1656</v>
      </c>
      <c r="Y3332" s="43"/>
      <c r="Z3332" s="43"/>
      <c r="AA3332" s="43"/>
      <c r="AB3332" s="43"/>
      <c r="AC3332" s="43"/>
      <c r="AD3332" s="43"/>
      <c r="AE3332" s="43"/>
      <c r="AF3332" s="43"/>
      <c r="AG3332" s="43"/>
      <c r="AH3332" s="43"/>
      <c r="AI3332" s="43"/>
      <c r="AJ3332" s="43"/>
      <c r="AK3332" s="43"/>
      <c r="AL3332" s="43"/>
      <c r="AM3332" s="43"/>
      <c r="AN3332" s="43"/>
      <c r="AO3332" s="43"/>
      <c r="AP3332" s="43"/>
      <c r="AQ3332" s="43"/>
      <c r="AR3332" s="43"/>
      <c r="AS3332" s="43"/>
      <c r="AT3332" s="43"/>
      <c r="AU3332" s="43"/>
      <c r="AV3332" s="43"/>
      <c r="AW3332" s="43"/>
      <c r="AX3332" s="43"/>
      <c r="AY3332" s="43"/>
      <c r="AZ3332" s="43"/>
      <c r="BA3332" s="43"/>
      <c r="BB3332" s="43"/>
      <c r="BC3332" s="43"/>
      <c r="BD3332" s="43"/>
      <c r="BE3332" s="43"/>
      <c r="BF3332" s="43"/>
      <c r="BG3332" s="43"/>
      <c r="BH3332" s="43"/>
      <c r="BI3332" s="43"/>
      <c r="BJ3332" s="43"/>
      <c r="BK3332" s="43"/>
      <c r="BL3332" s="43"/>
      <c r="BM3332" s="43"/>
      <c r="BN3332" s="43"/>
      <c r="BO3332" s="43"/>
      <c r="BP3332" s="43"/>
      <c r="BQ3332" s="43"/>
    </row>
    <row r="3333" spans="1:69" ht="22.9" customHeight="1" thickBot="1">
      <c r="A3333" s="412" t="s">
        <v>5471</v>
      </c>
      <c r="B3333" s="413" t="s">
        <v>5472</v>
      </c>
      <c r="C3333" s="866">
        <v>105026</v>
      </c>
      <c r="D3333" s="495" t="s">
        <v>5798</v>
      </c>
      <c r="E3333" s="446" t="s">
        <v>5766</v>
      </c>
      <c r="F3333" s="413" t="s">
        <v>5474</v>
      </c>
      <c r="G3333" s="413">
        <v>0</v>
      </c>
      <c r="H3333" s="447" t="s">
        <v>1442</v>
      </c>
      <c r="I3333" s="413">
        <v>0</v>
      </c>
      <c r="J3333" s="453">
        <v>45369</v>
      </c>
      <c r="K3333" s="446"/>
      <c r="L3333" s="452">
        <v>32660</v>
      </c>
      <c r="M3333" s="446" t="s">
        <v>5799</v>
      </c>
      <c r="N3333" s="413" t="s">
        <v>144</v>
      </c>
      <c r="O3333" s="448"/>
      <c r="P3333" s="447" t="s">
        <v>1442</v>
      </c>
      <c r="Q3333" s="413"/>
      <c r="R3333" s="64"/>
      <c r="S3333" s="413" t="s">
        <v>398</v>
      </c>
      <c r="T3333" s="413"/>
      <c r="U3333" s="413" t="s">
        <v>5473</v>
      </c>
      <c r="V3333" s="413"/>
      <c r="W3333" s="413"/>
      <c r="X3333" s="445" t="s">
        <v>1656</v>
      </c>
      <c r="Y3333" s="43"/>
      <c r="Z3333" s="43"/>
      <c r="AA3333" s="43"/>
      <c r="AB3333" s="43"/>
      <c r="AC3333" s="43"/>
      <c r="AD3333" s="43"/>
      <c r="AE3333" s="43"/>
      <c r="AF3333" s="43"/>
      <c r="AG3333" s="43"/>
      <c r="AH3333" s="43"/>
      <c r="AI3333" s="43"/>
      <c r="AJ3333" s="43"/>
      <c r="AK3333" s="43"/>
      <c r="AL3333" s="43"/>
      <c r="AM3333" s="43"/>
      <c r="AN3333" s="43"/>
      <c r="AO3333" s="43"/>
      <c r="AP3333" s="43"/>
      <c r="AQ3333" s="43"/>
      <c r="AR3333" s="43"/>
      <c r="AS3333" s="43"/>
      <c r="AT3333" s="43"/>
      <c r="AU3333" s="43"/>
      <c r="AV3333" s="43"/>
      <c r="AW3333" s="43"/>
      <c r="AX3333" s="43"/>
      <c r="AY3333" s="43"/>
      <c r="AZ3333" s="43"/>
      <c r="BA3333" s="43"/>
      <c r="BB3333" s="43"/>
      <c r="BC3333" s="43"/>
      <c r="BD3333" s="43"/>
      <c r="BE3333" s="43"/>
      <c r="BF3333" s="43"/>
      <c r="BG3333" s="43"/>
      <c r="BH3333" s="43"/>
      <c r="BI3333" s="43"/>
      <c r="BJ3333" s="43"/>
      <c r="BK3333" s="43"/>
      <c r="BL3333" s="43"/>
      <c r="BM3333" s="43"/>
      <c r="BN3333" s="43"/>
      <c r="BO3333" s="43"/>
      <c r="BP3333" s="43"/>
      <c r="BQ3333" s="43"/>
    </row>
    <row r="3334" spans="1:69" ht="22.9" customHeight="1" thickTop="1">
      <c r="A3334" s="43"/>
      <c r="B3334" s="43"/>
      <c r="C3334" s="868"/>
      <c r="D3334" s="43"/>
      <c r="E3334" s="43"/>
      <c r="F3334" s="43"/>
      <c r="G3334" s="43"/>
      <c r="H3334" s="83"/>
      <c r="I3334" s="43"/>
      <c r="J3334" s="84"/>
      <c r="K3334" s="43"/>
      <c r="L3334" s="93"/>
      <c r="M3334" s="43"/>
      <c r="N3334" s="43"/>
      <c r="O3334" s="44"/>
      <c r="P3334" s="83"/>
      <c r="Q3334" s="43"/>
      <c r="R3334" s="43"/>
      <c r="S3334" s="43"/>
      <c r="T3334" s="43"/>
      <c r="U3334" s="43"/>
      <c r="V3334" s="43"/>
      <c r="W3334" s="43"/>
      <c r="X3334" s="43"/>
      <c r="Y3334" s="43"/>
      <c r="Z3334" s="43"/>
      <c r="AA3334" s="43"/>
      <c r="AB3334" s="43"/>
      <c r="AC3334" s="43"/>
      <c r="AD3334" s="43"/>
      <c r="AE3334" s="43"/>
      <c r="AF3334" s="43"/>
      <c r="AG3334" s="43"/>
      <c r="AH3334" s="43"/>
      <c r="AI3334" s="43"/>
      <c r="AJ3334" s="43"/>
      <c r="AK3334" s="43"/>
      <c r="AL3334" s="43"/>
      <c r="AM3334" s="43"/>
      <c r="AN3334" s="43"/>
      <c r="AO3334" s="43"/>
      <c r="AP3334" s="43"/>
      <c r="AQ3334" s="43"/>
      <c r="AR3334" s="43"/>
      <c r="AS3334" s="43"/>
      <c r="AT3334" s="43"/>
      <c r="AU3334" s="43"/>
      <c r="AV3334" s="43"/>
      <c r="AW3334" s="43"/>
      <c r="AX3334" s="43"/>
      <c r="AY3334" s="43"/>
      <c r="AZ3334" s="43"/>
      <c r="BA3334" s="43"/>
      <c r="BB3334" s="43"/>
      <c r="BC3334" s="43"/>
      <c r="BD3334" s="43"/>
      <c r="BE3334" s="43"/>
      <c r="BF3334" s="43"/>
      <c r="BG3334" s="43"/>
      <c r="BH3334" s="43"/>
      <c r="BI3334" s="43"/>
      <c r="BJ3334" s="43"/>
      <c r="BK3334" s="43"/>
      <c r="BL3334" s="43"/>
      <c r="BM3334" s="43"/>
      <c r="BN3334" s="43"/>
      <c r="BO3334" s="43"/>
      <c r="BP3334" s="43"/>
      <c r="BQ3334" s="43"/>
    </row>
    <row r="3335" spans="1:69" ht="22.9" customHeight="1">
      <c r="A3335" s="43"/>
      <c r="B3335" s="43"/>
      <c r="C3335" s="868"/>
      <c r="D3335" s="43"/>
      <c r="E3335" s="43"/>
      <c r="F3335" s="43"/>
      <c r="G3335" s="43"/>
      <c r="H3335" s="83"/>
      <c r="I3335" s="43"/>
      <c r="J3335" s="84"/>
      <c r="K3335" s="43"/>
      <c r="L3335" s="93"/>
      <c r="M3335" s="43"/>
      <c r="N3335" s="43"/>
      <c r="O3335" s="44"/>
      <c r="P3335" s="83"/>
      <c r="Q3335" s="43"/>
      <c r="R3335" s="43"/>
      <c r="S3335" s="43"/>
      <c r="T3335" s="43"/>
      <c r="U3335" s="43"/>
      <c r="V3335" s="43"/>
      <c r="W3335" s="43"/>
      <c r="X3335" s="43"/>
      <c r="Y3335" s="43"/>
      <c r="Z3335" s="43"/>
      <c r="AA3335" s="43"/>
      <c r="AB3335" s="43"/>
      <c r="AC3335" s="43"/>
      <c r="AD3335" s="43"/>
      <c r="AE3335" s="43"/>
      <c r="AF3335" s="43"/>
      <c r="AG3335" s="43"/>
      <c r="AH3335" s="43"/>
      <c r="AI3335" s="43"/>
      <c r="AJ3335" s="43"/>
      <c r="AK3335" s="43"/>
      <c r="AL3335" s="43"/>
      <c r="AM3335" s="43"/>
      <c r="AN3335" s="43"/>
      <c r="AO3335" s="43"/>
      <c r="AP3335" s="43"/>
      <c r="AQ3335" s="43"/>
      <c r="AR3335" s="43"/>
      <c r="AS3335" s="43"/>
      <c r="AT3335" s="43"/>
      <c r="AU3335" s="43"/>
      <c r="AV3335" s="43"/>
      <c r="AW3335" s="43"/>
      <c r="AX3335" s="43"/>
      <c r="AY3335" s="43"/>
      <c r="AZ3335" s="43"/>
      <c r="BA3335" s="43"/>
      <c r="BB3335" s="43"/>
      <c r="BC3335" s="43"/>
      <c r="BD3335" s="43"/>
      <c r="BE3335" s="43"/>
      <c r="BF3335" s="43"/>
      <c r="BG3335" s="43"/>
      <c r="BH3335" s="43"/>
      <c r="BI3335" s="43"/>
      <c r="BJ3335" s="43"/>
      <c r="BK3335" s="43"/>
      <c r="BL3335" s="43"/>
      <c r="BM3335" s="43"/>
      <c r="BN3335" s="43"/>
      <c r="BO3335" s="43"/>
      <c r="BP3335" s="43"/>
      <c r="BQ3335" s="43"/>
    </row>
    <row r="3336" spans="1:69" ht="22.9" customHeight="1">
      <c r="A3336" s="43"/>
      <c r="B3336" s="43"/>
      <c r="C3336" s="868"/>
      <c r="D3336" s="43"/>
      <c r="E3336" s="43"/>
      <c r="F3336" s="43"/>
      <c r="G3336" s="43"/>
      <c r="H3336" s="83"/>
      <c r="I3336" s="43"/>
      <c r="J3336" s="84"/>
      <c r="K3336" s="43"/>
      <c r="L3336" s="93"/>
      <c r="M3336" s="43"/>
      <c r="N3336" s="43"/>
      <c r="O3336" s="44"/>
      <c r="P3336" s="83"/>
      <c r="Q3336" s="43"/>
      <c r="R3336" s="43"/>
      <c r="S3336" s="43"/>
      <c r="T3336" s="43"/>
      <c r="U3336" s="43"/>
      <c r="V3336" s="43"/>
      <c r="W3336" s="43"/>
      <c r="X3336" s="43"/>
      <c r="Y3336" s="43"/>
      <c r="Z3336" s="43"/>
      <c r="AA3336" s="43"/>
      <c r="AB3336" s="43"/>
      <c r="AC3336" s="43"/>
      <c r="AD3336" s="43"/>
      <c r="AE3336" s="43"/>
      <c r="AF3336" s="43"/>
      <c r="AG3336" s="43"/>
      <c r="AH3336" s="43"/>
      <c r="AI3336" s="43"/>
      <c r="AJ3336" s="43"/>
      <c r="AK3336" s="43"/>
      <c r="AL3336" s="43"/>
      <c r="AM3336" s="43"/>
      <c r="AN3336" s="43"/>
      <c r="AO3336" s="43"/>
      <c r="AP3336" s="43"/>
      <c r="AQ3336" s="43"/>
      <c r="AR3336" s="43"/>
      <c r="AS3336" s="43"/>
      <c r="AT3336" s="43"/>
      <c r="AU3336" s="43"/>
      <c r="AV3336" s="43"/>
      <c r="AW3336" s="43"/>
      <c r="AX3336" s="43"/>
      <c r="AY3336" s="43"/>
      <c r="AZ3336" s="43"/>
      <c r="BA3336" s="43"/>
      <c r="BB3336" s="43"/>
      <c r="BC3336" s="43"/>
      <c r="BD3336" s="43"/>
      <c r="BE3336" s="43"/>
      <c r="BF3336" s="43"/>
      <c r="BG3336" s="43"/>
      <c r="BH3336" s="43"/>
      <c r="BI3336" s="43"/>
      <c r="BJ3336" s="43"/>
      <c r="BK3336" s="43"/>
      <c r="BL3336" s="43"/>
      <c r="BM3336" s="43"/>
      <c r="BN3336" s="43"/>
      <c r="BO3336" s="43"/>
      <c r="BP3336" s="43"/>
      <c r="BQ3336" s="43"/>
    </row>
    <row r="3337" spans="1:69" ht="22.9" customHeight="1">
      <c r="A3337" s="43"/>
      <c r="B3337" s="43"/>
      <c r="C3337" s="868"/>
      <c r="D3337" s="43"/>
      <c r="E3337" s="43"/>
      <c r="F3337" s="43"/>
      <c r="G3337" s="43"/>
      <c r="H3337" s="83"/>
      <c r="I3337" s="43"/>
      <c r="J3337" s="84"/>
      <c r="K3337" s="43"/>
      <c r="L3337" s="93"/>
      <c r="M3337" s="43"/>
      <c r="N3337" s="43"/>
      <c r="O3337" s="44"/>
      <c r="P3337" s="83"/>
      <c r="Q3337" s="43"/>
      <c r="R3337" s="43"/>
      <c r="S3337" s="43"/>
      <c r="T3337" s="43"/>
      <c r="U3337" s="43"/>
      <c r="V3337" s="43"/>
      <c r="W3337" s="43"/>
      <c r="X3337" s="43"/>
      <c r="Y3337" s="43"/>
      <c r="Z3337" s="43"/>
      <c r="AA3337" s="43"/>
      <c r="AB3337" s="43"/>
      <c r="AC3337" s="43"/>
      <c r="AD3337" s="43"/>
      <c r="AE3337" s="43"/>
      <c r="AF3337" s="43"/>
      <c r="AG3337" s="43"/>
      <c r="AH3337" s="43"/>
      <c r="AI3337" s="43"/>
      <c r="AJ3337" s="43"/>
      <c r="AK3337" s="43"/>
      <c r="AL3337" s="43"/>
      <c r="AM3337" s="43"/>
      <c r="AN3337" s="43"/>
      <c r="AO3337" s="43"/>
      <c r="AP3337" s="43"/>
      <c r="AQ3337" s="43"/>
      <c r="AR3337" s="43"/>
      <c r="AS3337" s="43"/>
      <c r="AT3337" s="43"/>
      <c r="AU3337" s="43"/>
      <c r="AV3337" s="43"/>
      <c r="AW3337" s="43"/>
      <c r="AX3337" s="43"/>
      <c r="AY3337" s="43"/>
      <c r="AZ3337" s="43"/>
      <c r="BA3337" s="43"/>
      <c r="BB3337" s="43"/>
      <c r="BC3337" s="43"/>
      <c r="BD3337" s="43"/>
      <c r="BE3337" s="43"/>
      <c r="BF3337" s="43"/>
      <c r="BG3337" s="43"/>
      <c r="BH3337" s="43"/>
      <c r="BI3337" s="43"/>
      <c r="BJ3337" s="43"/>
      <c r="BK3337" s="43"/>
      <c r="BL3337" s="43"/>
      <c r="BM3337" s="43"/>
      <c r="BN3337" s="43"/>
      <c r="BO3337" s="43"/>
      <c r="BP3337" s="43"/>
      <c r="BQ3337" s="43"/>
    </row>
    <row r="3338" spans="1:69" ht="22.9" customHeight="1">
      <c r="A3338" s="43"/>
      <c r="B3338" s="43"/>
      <c r="C3338" s="868"/>
      <c r="D3338" s="43"/>
      <c r="E3338" s="43"/>
      <c r="F3338" s="43"/>
      <c r="G3338" s="43"/>
      <c r="H3338" s="83"/>
      <c r="I3338" s="43"/>
      <c r="J3338" s="84"/>
      <c r="K3338" s="43"/>
      <c r="L3338" s="93"/>
      <c r="M3338" s="43"/>
      <c r="N3338" s="43"/>
      <c r="O3338" s="44"/>
      <c r="P3338" s="83"/>
      <c r="Q3338" s="43"/>
      <c r="R3338" s="43"/>
      <c r="S3338" s="43"/>
      <c r="T3338" s="43"/>
      <c r="U3338" s="43"/>
      <c r="V3338" s="43"/>
      <c r="W3338" s="43"/>
      <c r="X3338" s="43"/>
      <c r="Y3338" s="43"/>
      <c r="Z3338" s="43"/>
      <c r="AA3338" s="43"/>
      <c r="AB3338" s="43"/>
      <c r="AC3338" s="43"/>
      <c r="AD3338" s="43"/>
      <c r="AE3338" s="43"/>
      <c r="AF3338" s="43"/>
      <c r="AG3338" s="43"/>
      <c r="AH3338" s="43"/>
      <c r="AI3338" s="43"/>
      <c r="AJ3338" s="43"/>
      <c r="AK3338" s="43"/>
      <c r="AL3338" s="43"/>
      <c r="AM3338" s="43"/>
      <c r="AN3338" s="43"/>
      <c r="AO3338" s="43"/>
      <c r="AP3338" s="43"/>
      <c r="AQ3338" s="43"/>
      <c r="AR3338" s="43"/>
      <c r="AS3338" s="43"/>
      <c r="AT3338" s="43"/>
      <c r="AU3338" s="43"/>
      <c r="AV3338" s="43"/>
      <c r="AW3338" s="43"/>
      <c r="AX3338" s="43"/>
      <c r="AY3338" s="43"/>
      <c r="AZ3338" s="43"/>
      <c r="BA3338" s="43"/>
      <c r="BB3338" s="43"/>
      <c r="BC3338" s="43"/>
      <c r="BD3338" s="43"/>
      <c r="BE3338" s="43"/>
      <c r="BF3338" s="43"/>
      <c r="BG3338" s="43"/>
      <c r="BH3338" s="43"/>
      <c r="BI3338" s="43"/>
      <c r="BJ3338" s="43"/>
      <c r="BK3338" s="43"/>
      <c r="BL3338" s="43"/>
      <c r="BM3338" s="43"/>
      <c r="BN3338" s="43"/>
      <c r="BO3338" s="43"/>
      <c r="BP3338" s="43"/>
      <c r="BQ3338" s="43"/>
    </row>
    <row r="3339" spans="1:69" ht="22.9" customHeight="1">
      <c r="A3339" s="43"/>
      <c r="B3339" s="43"/>
      <c r="C3339" s="868"/>
      <c r="D3339" s="43"/>
      <c r="E3339" s="43"/>
      <c r="F3339" s="43"/>
      <c r="G3339" s="43"/>
      <c r="H3339" s="83"/>
      <c r="I3339" s="43"/>
      <c r="J3339" s="84"/>
      <c r="K3339" s="43"/>
      <c r="L3339" s="93"/>
      <c r="M3339" s="43"/>
      <c r="N3339" s="43"/>
      <c r="O3339" s="44"/>
      <c r="P3339" s="83"/>
      <c r="Q3339" s="43"/>
      <c r="R3339" s="43"/>
      <c r="S3339" s="43"/>
      <c r="T3339" s="43"/>
      <c r="U3339" s="43"/>
      <c r="V3339" s="43"/>
      <c r="W3339" s="43"/>
      <c r="X3339" s="43"/>
      <c r="Y3339" s="43"/>
      <c r="Z3339" s="43"/>
      <c r="AA3339" s="43"/>
      <c r="AB3339" s="43"/>
      <c r="AC3339" s="43"/>
      <c r="AD3339" s="43"/>
      <c r="AE3339" s="43"/>
      <c r="AF3339" s="43"/>
      <c r="AG3339" s="43"/>
      <c r="AH3339" s="43"/>
      <c r="AI3339" s="43"/>
      <c r="AJ3339" s="43"/>
      <c r="AK3339" s="43"/>
      <c r="AL3339" s="43"/>
      <c r="AM3339" s="43"/>
      <c r="AN3339" s="43"/>
      <c r="AO3339" s="43"/>
      <c r="AP3339" s="43"/>
      <c r="AQ3339" s="43"/>
      <c r="AR3339" s="43"/>
      <c r="AS3339" s="43"/>
      <c r="AT3339" s="43"/>
      <c r="AU3339" s="43"/>
      <c r="AV3339" s="43"/>
      <c r="AW3339" s="43"/>
      <c r="AX3339" s="43"/>
      <c r="AY3339" s="43"/>
      <c r="AZ3339" s="43"/>
      <c r="BA3339" s="43"/>
      <c r="BB3339" s="43"/>
      <c r="BC3339" s="43"/>
      <c r="BD3339" s="43"/>
      <c r="BE3339" s="43"/>
      <c r="BF3339" s="43"/>
      <c r="BG3339" s="43"/>
      <c r="BH3339" s="43"/>
      <c r="BI3339" s="43"/>
      <c r="BJ3339" s="43"/>
      <c r="BK3339" s="43"/>
      <c r="BL3339" s="43"/>
      <c r="BM3339" s="43"/>
      <c r="BN3339" s="43"/>
      <c r="BO3339" s="43"/>
      <c r="BP3339" s="43"/>
      <c r="BQ3339" s="43"/>
    </row>
    <row r="3340" spans="1:69" ht="22.9" customHeight="1">
      <c r="A3340" s="43"/>
      <c r="B3340" s="43"/>
      <c r="C3340" s="868"/>
      <c r="D3340" s="43"/>
      <c r="E3340" s="43"/>
      <c r="F3340" s="43"/>
      <c r="G3340" s="43"/>
      <c r="H3340" s="83"/>
      <c r="I3340" s="43"/>
      <c r="J3340" s="84"/>
      <c r="K3340" s="43"/>
      <c r="L3340" s="93"/>
      <c r="M3340" s="43"/>
      <c r="N3340" s="43"/>
      <c r="O3340" s="44"/>
      <c r="P3340" s="83"/>
      <c r="Q3340" s="43"/>
      <c r="R3340" s="43"/>
      <c r="S3340" s="43"/>
      <c r="T3340" s="43"/>
      <c r="U3340" s="43"/>
      <c r="V3340" s="43"/>
      <c r="W3340" s="43"/>
      <c r="X3340" s="43"/>
      <c r="Y3340" s="43"/>
      <c r="Z3340" s="43"/>
      <c r="AA3340" s="43"/>
      <c r="AB3340" s="43"/>
      <c r="AC3340" s="43"/>
      <c r="AD3340" s="43"/>
      <c r="AE3340" s="43"/>
      <c r="AF3340" s="43"/>
      <c r="AG3340" s="43"/>
      <c r="AH3340" s="43"/>
      <c r="AI3340" s="43"/>
      <c r="AJ3340" s="43"/>
      <c r="AK3340" s="43"/>
      <c r="AL3340" s="43"/>
      <c r="AM3340" s="43"/>
      <c r="AN3340" s="43"/>
      <c r="AO3340" s="43"/>
      <c r="AP3340" s="43"/>
      <c r="AQ3340" s="43"/>
      <c r="AR3340" s="43"/>
      <c r="AS3340" s="43"/>
      <c r="AT3340" s="43"/>
      <c r="AU3340" s="43"/>
      <c r="AV3340" s="43"/>
      <c r="AW3340" s="43"/>
      <c r="AX3340" s="43"/>
      <c r="AY3340" s="43"/>
      <c r="AZ3340" s="43"/>
      <c r="BA3340" s="43"/>
      <c r="BB3340" s="43"/>
      <c r="BC3340" s="43"/>
      <c r="BD3340" s="43"/>
      <c r="BE3340" s="43"/>
      <c r="BF3340" s="43"/>
      <c r="BG3340" s="43"/>
      <c r="BH3340" s="43"/>
      <c r="BI3340" s="43"/>
      <c r="BJ3340" s="43"/>
      <c r="BK3340" s="43"/>
      <c r="BL3340" s="43"/>
      <c r="BM3340" s="43"/>
      <c r="BN3340" s="43"/>
      <c r="BO3340" s="43"/>
      <c r="BP3340" s="43"/>
      <c r="BQ3340" s="43"/>
    </row>
    <row r="3341" spans="1:69" ht="22.9" customHeight="1">
      <c r="A3341" s="43"/>
      <c r="B3341" s="43"/>
      <c r="C3341" s="868"/>
      <c r="D3341" s="43"/>
      <c r="E3341" s="43"/>
      <c r="F3341" s="43"/>
      <c r="G3341" s="43"/>
      <c r="H3341" s="83"/>
      <c r="I3341" s="43"/>
      <c r="J3341" s="84"/>
      <c r="K3341" s="43"/>
      <c r="L3341" s="93"/>
      <c r="M3341" s="43"/>
      <c r="N3341" s="43"/>
      <c r="O3341" s="44"/>
      <c r="P3341" s="83"/>
      <c r="Q3341" s="43"/>
      <c r="R3341" s="43"/>
      <c r="S3341" s="43"/>
      <c r="T3341" s="43"/>
      <c r="U3341" s="43"/>
      <c r="V3341" s="43"/>
      <c r="W3341" s="43"/>
      <c r="X3341" s="43"/>
      <c r="Y3341" s="43"/>
      <c r="Z3341" s="43"/>
      <c r="AA3341" s="43"/>
      <c r="AB3341" s="43"/>
      <c r="AC3341" s="43"/>
      <c r="AD3341" s="43"/>
      <c r="AE3341" s="43"/>
      <c r="AF3341" s="43"/>
      <c r="AG3341" s="43"/>
      <c r="AH3341" s="43"/>
      <c r="AI3341" s="43"/>
      <c r="AJ3341" s="43"/>
      <c r="AK3341" s="43"/>
      <c r="AL3341" s="43"/>
      <c r="AM3341" s="43"/>
      <c r="AN3341" s="43"/>
      <c r="AO3341" s="43"/>
      <c r="AP3341" s="43"/>
      <c r="AQ3341" s="43"/>
      <c r="AR3341" s="43"/>
      <c r="AS3341" s="43"/>
      <c r="AT3341" s="43"/>
      <c r="AU3341" s="43"/>
      <c r="AV3341" s="43"/>
      <c r="AW3341" s="43"/>
      <c r="AX3341" s="43"/>
      <c r="AY3341" s="43"/>
      <c r="AZ3341" s="43"/>
      <c r="BA3341" s="43"/>
      <c r="BB3341" s="43"/>
      <c r="BC3341" s="43"/>
      <c r="BD3341" s="43"/>
      <c r="BE3341" s="43"/>
      <c r="BF3341" s="43"/>
      <c r="BG3341" s="43"/>
      <c r="BH3341" s="43"/>
      <c r="BI3341" s="43"/>
      <c r="BJ3341" s="43"/>
      <c r="BK3341" s="43"/>
      <c r="BL3341" s="43"/>
      <c r="BM3341" s="43"/>
      <c r="BN3341" s="43"/>
      <c r="BO3341" s="43"/>
      <c r="BP3341" s="43"/>
      <c r="BQ3341" s="43"/>
    </row>
    <row r="3342" spans="1:69" ht="22.9" customHeight="1">
      <c r="A3342" s="43"/>
      <c r="B3342" s="43"/>
      <c r="C3342" s="868"/>
      <c r="D3342" s="43"/>
      <c r="E3342" s="43"/>
      <c r="F3342" s="43"/>
      <c r="G3342" s="43"/>
      <c r="H3342" s="83"/>
      <c r="I3342" s="43"/>
      <c r="J3342" s="84"/>
      <c r="K3342" s="43"/>
      <c r="L3342" s="93"/>
      <c r="M3342" s="43"/>
      <c r="N3342" s="43"/>
      <c r="O3342" s="44"/>
      <c r="P3342" s="83"/>
      <c r="Q3342" s="43"/>
      <c r="R3342" s="43"/>
      <c r="S3342" s="43"/>
      <c r="T3342" s="43"/>
      <c r="U3342" s="43"/>
      <c r="V3342" s="43"/>
      <c r="W3342" s="43"/>
      <c r="X3342" s="43"/>
      <c r="Y3342" s="43"/>
      <c r="Z3342" s="43"/>
      <c r="AA3342" s="43"/>
      <c r="AB3342" s="43"/>
      <c r="AC3342" s="43"/>
      <c r="AD3342" s="43"/>
      <c r="AE3342" s="43"/>
      <c r="AF3342" s="43"/>
      <c r="AG3342" s="43"/>
      <c r="AH3342" s="43"/>
      <c r="AI3342" s="43"/>
      <c r="AJ3342" s="43"/>
      <c r="AK3342" s="43"/>
      <c r="AL3342" s="43"/>
      <c r="AM3342" s="43"/>
      <c r="AN3342" s="43"/>
      <c r="AO3342" s="43"/>
      <c r="AP3342" s="43"/>
      <c r="AQ3342" s="43"/>
      <c r="AR3342" s="43"/>
      <c r="AS3342" s="43"/>
      <c r="AT3342" s="43"/>
      <c r="AU3342" s="43"/>
      <c r="AV3342" s="43"/>
      <c r="AW3342" s="43"/>
      <c r="AX3342" s="43"/>
      <c r="AY3342" s="43"/>
      <c r="AZ3342" s="43"/>
      <c r="BA3342" s="43"/>
      <c r="BB3342" s="43"/>
      <c r="BC3342" s="43"/>
      <c r="BD3342" s="43"/>
      <c r="BE3342" s="43"/>
      <c r="BF3342" s="43"/>
      <c r="BG3342" s="43"/>
      <c r="BH3342" s="43"/>
      <c r="BI3342" s="43"/>
      <c r="BJ3342" s="43"/>
      <c r="BK3342" s="43"/>
      <c r="BL3342" s="43"/>
      <c r="BM3342" s="43"/>
      <c r="BN3342" s="43"/>
      <c r="BO3342" s="43"/>
      <c r="BP3342" s="43"/>
      <c r="BQ3342" s="43"/>
    </row>
    <row r="3343" spans="1:69" ht="22.9" customHeight="1">
      <c r="A3343" s="43"/>
      <c r="B3343" s="43"/>
      <c r="C3343" s="868"/>
      <c r="D3343" s="43"/>
      <c r="E3343" s="43"/>
      <c r="F3343" s="43"/>
      <c r="G3343" s="43"/>
      <c r="H3343" s="83"/>
      <c r="I3343" s="43"/>
      <c r="J3343" s="84"/>
      <c r="K3343" s="43"/>
      <c r="L3343" s="93"/>
      <c r="M3343" s="43"/>
      <c r="N3343" s="43"/>
      <c r="O3343" s="44"/>
      <c r="P3343" s="83"/>
      <c r="Q3343" s="43"/>
      <c r="R3343" s="43"/>
      <c r="S3343" s="43"/>
      <c r="T3343" s="43"/>
      <c r="U3343" s="43"/>
      <c r="V3343" s="43"/>
      <c r="W3343" s="43"/>
      <c r="X3343" s="43"/>
      <c r="Y3343" s="43"/>
      <c r="Z3343" s="43"/>
      <c r="AA3343" s="43"/>
      <c r="AB3343" s="43"/>
      <c r="AC3343" s="43"/>
      <c r="AD3343" s="43"/>
      <c r="AE3343" s="43"/>
      <c r="AF3343" s="43"/>
      <c r="AG3343" s="43"/>
      <c r="AH3343" s="43"/>
      <c r="AI3343" s="43"/>
      <c r="AJ3343" s="43"/>
      <c r="AK3343" s="43"/>
      <c r="AL3343" s="43"/>
      <c r="AM3343" s="43"/>
      <c r="AN3343" s="43"/>
      <c r="AO3343" s="43"/>
      <c r="AP3343" s="43"/>
      <c r="AQ3343" s="43"/>
      <c r="AR3343" s="43"/>
      <c r="AS3343" s="43"/>
      <c r="AT3343" s="43"/>
      <c r="AU3343" s="43"/>
      <c r="AV3343" s="43"/>
      <c r="AW3343" s="43"/>
      <c r="AX3343" s="43"/>
      <c r="AY3343" s="43"/>
      <c r="AZ3343" s="43"/>
      <c r="BA3343" s="43"/>
      <c r="BB3343" s="43"/>
      <c r="BC3343" s="43"/>
      <c r="BD3343" s="43"/>
      <c r="BE3343" s="43"/>
      <c r="BF3343" s="43"/>
      <c r="BG3343" s="43"/>
      <c r="BH3343" s="43"/>
      <c r="BI3343" s="43"/>
      <c r="BJ3343" s="43"/>
      <c r="BK3343" s="43"/>
      <c r="BL3343" s="43"/>
      <c r="BM3343" s="43"/>
      <c r="BN3343" s="43"/>
      <c r="BO3343" s="43"/>
      <c r="BP3343" s="43"/>
      <c r="BQ3343" s="43"/>
    </row>
    <row r="3344" spans="1:69" ht="22.9" customHeight="1">
      <c r="A3344" s="43"/>
      <c r="B3344" s="43"/>
      <c r="C3344" s="868"/>
      <c r="D3344" s="43"/>
      <c r="E3344" s="43"/>
      <c r="F3344" s="43"/>
      <c r="G3344" s="43"/>
      <c r="H3344" s="83"/>
      <c r="I3344" s="43"/>
      <c r="J3344" s="84"/>
      <c r="K3344" s="43"/>
      <c r="L3344" s="93"/>
      <c r="M3344" s="43"/>
      <c r="N3344" s="43"/>
      <c r="O3344" s="44"/>
      <c r="P3344" s="83"/>
      <c r="Q3344" s="43"/>
      <c r="R3344" s="43"/>
      <c r="S3344" s="43"/>
      <c r="T3344" s="43"/>
      <c r="U3344" s="43"/>
      <c r="V3344" s="43"/>
      <c r="W3344" s="43"/>
      <c r="X3344" s="43"/>
      <c r="Y3344" s="43"/>
      <c r="Z3344" s="43"/>
      <c r="AA3344" s="43"/>
      <c r="AB3344" s="43"/>
      <c r="AC3344" s="43"/>
      <c r="AD3344" s="43"/>
      <c r="AE3344" s="43"/>
      <c r="AF3344" s="43"/>
      <c r="AG3344" s="43"/>
      <c r="AH3344" s="43"/>
      <c r="AI3344" s="43"/>
      <c r="AJ3344" s="43"/>
      <c r="AK3344" s="43"/>
      <c r="AL3344" s="43"/>
      <c r="AM3344" s="43"/>
      <c r="AN3344" s="43"/>
      <c r="AO3344" s="43"/>
      <c r="AP3344" s="43"/>
      <c r="AQ3344" s="43"/>
      <c r="AR3344" s="43"/>
      <c r="AS3344" s="43"/>
      <c r="AT3344" s="43"/>
      <c r="AU3344" s="43"/>
      <c r="AV3344" s="43"/>
      <c r="AW3344" s="43"/>
      <c r="AX3344" s="43"/>
      <c r="AY3344" s="43"/>
      <c r="AZ3344" s="43"/>
      <c r="BA3344" s="43"/>
      <c r="BB3344" s="43"/>
      <c r="BC3344" s="43"/>
      <c r="BD3344" s="43"/>
      <c r="BE3344" s="43"/>
      <c r="BF3344" s="43"/>
      <c r="BG3344" s="43"/>
      <c r="BH3344" s="43"/>
      <c r="BI3344" s="43"/>
      <c r="BJ3344" s="43"/>
      <c r="BK3344" s="43"/>
      <c r="BL3344" s="43"/>
      <c r="BM3344" s="43"/>
      <c r="BN3344" s="43"/>
      <c r="BO3344" s="43"/>
      <c r="BP3344" s="43"/>
      <c r="BQ3344" s="43"/>
    </row>
    <row r="3345" spans="1:69" ht="22.9" customHeight="1">
      <c r="A3345" s="43"/>
      <c r="B3345" s="43"/>
      <c r="C3345" s="868"/>
      <c r="D3345" s="43"/>
      <c r="E3345" s="43"/>
      <c r="F3345" s="43"/>
      <c r="G3345" s="43"/>
      <c r="H3345" s="83"/>
      <c r="I3345" s="43"/>
      <c r="J3345" s="84"/>
      <c r="K3345" s="43"/>
      <c r="L3345" s="93"/>
      <c r="M3345" s="43"/>
      <c r="N3345" s="43"/>
      <c r="O3345" s="44"/>
      <c r="P3345" s="83"/>
      <c r="Q3345" s="43"/>
      <c r="R3345" s="43"/>
      <c r="S3345" s="43"/>
      <c r="T3345" s="43"/>
      <c r="U3345" s="43"/>
      <c r="V3345" s="43"/>
      <c r="W3345" s="43"/>
      <c r="X3345" s="43"/>
      <c r="Y3345" s="43"/>
      <c r="Z3345" s="43"/>
      <c r="AA3345" s="43"/>
      <c r="AB3345" s="43"/>
      <c r="AC3345" s="43"/>
      <c r="AD3345" s="43"/>
      <c r="AE3345" s="43"/>
      <c r="AF3345" s="43"/>
      <c r="AG3345" s="43"/>
      <c r="AH3345" s="43"/>
      <c r="AI3345" s="43"/>
      <c r="AJ3345" s="43"/>
      <c r="AK3345" s="43"/>
      <c r="AL3345" s="43"/>
      <c r="AM3345" s="43"/>
      <c r="AN3345" s="43"/>
      <c r="AO3345" s="43"/>
      <c r="AP3345" s="43"/>
      <c r="AQ3345" s="43"/>
      <c r="AR3345" s="43"/>
      <c r="AS3345" s="43"/>
      <c r="AT3345" s="43"/>
      <c r="AU3345" s="43"/>
      <c r="AV3345" s="43"/>
      <c r="AW3345" s="43"/>
      <c r="AX3345" s="43"/>
      <c r="AY3345" s="43"/>
      <c r="AZ3345" s="43"/>
      <c r="BA3345" s="43"/>
      <c r="BB3345" s="43"/>
      <c r="BC3345" s="43"/>
      <c r="BD3345" s="43"/>
      <c r="BE3345" s="43"/>
      <c r="BF3345" s="43"/>
      <c r="BG3345" s="43"/>
      <c r="BH3345" s="43"/>
      <c r="BI3345" s="43"/>
      <c r="BJ3345" s="43"/>
      <c r="BK3345" s="43"/>
      <c r="BL3345" s="43"/>
      <c r="BM3345" s="43"/>
      <c r="BN3345" s="43"/>
      <c r="BO3345" s="43"/>
      <c r="BP3345" s="43"/>
      <c r="BQ3345" s="43"/>
    </row>
    <row r="3346" spans="1:69" ht="22.9" customHeight="1">
      <c r="A3346" s="43"/>
      <c r="B3346" s="43"/>
      <c r="C3346" s="868"/>
      <c r="D3346" s="43"/>
      <c r="E3346" s="43"/>
      <c r="F3346" s="43"/>
      <c r="G3346" s="43"/>
      <c r="H3346" s="83"/>
      <c r="I3346" s="43"/>
      <c r="J3346" s="84"/>
      <c r="K3346" s="43"/>
      <c r="L3346" s="93"/>
      <c r="M3346" s="43"/>
      <c r="N3346" s="43"/>
      <c r="O3346" s="44"/>
      <c r="P3346" s="83"/>
      <c r="Q3346" s="43"/>
      <c r="R3346" s="43"/>
      <c r="S3346" s="43"/>
      <c r="T3346" s="43"/>
      <c r="U3346" s="43"/>
      <c r="V3346" s="43"/>
      <c r="W3346" s="43"/>
      <c r="X3346" s="43"/>
      <c r="Y3346" s="43"/>
      <c r="Z3346" s="43"/>
      <c r="AA3346" s="43"/>
      <c r="AB3346" s="43"/>
      <c r="AC3346" s="43"/>
      <c r="AD3346" s="43"/>
      <c r="AE3346" s="43"/>
      <c r="AF3346" s="43"/>
      <c r="AG3346" s="43"/>
      <c r="AH3346" s="43"/>
      <c r="AI3346" s="43"/>
      <c r="AJ3346" s="43"/>
      <c r="AK3346" s="43"/>
      <c r="AL3346" s="43"/>
      <c r="AM3346" s="43"/>
      <c r="AN3346" s="43"/>
      <c r="AO3346" s="43"/>
      <c r="AP3346" s="43"/>
      <c r="AQ3346" s="43"/>
      <c r="AR3346" s="43"/>
      <c r="AS3346" s="43"/>
      <c r="AT3346" s="43"/>
      <c r="AU3346" s="43"/>
      <c r="AV3346" s="43"/>
      <c r="AW3346" s="43"/>
      <c r="AX3346" s="43"/>
      <c r="AY3346" s="43"/>
      <c r="AZ3346" s="43"/>
      <c r="BA3346" s="43"/>
      <c r="BB3346" s="43"/>
      <c r="BC3346" s="43"/>
      <c r="BD3346" s="43"/>
      <c r="BE3346" s="43"/>
      <c r="BF3346" s="43"/>
      <c r="BG3346" s="43"/>
      <c r="BH3346" s="43"/>
      <c r="BI3346" s="43"/>
      <c r="BJ3346" s="43"/>
      <c r="BK3346" s="43"/>
      <c r="BL3346" s="43"/>
      <c r="BM3346" s="43"/>
      <c r="BN3346" s="43"/>
      <c r="BO3346" s="43"/>
      <c r="BP3346" s="43"/>
      <c r="BQ3346" s="43"/>
    </row>
    <row r="3347" spans="1:69" ht="22.9" customHeight="1">
      <c r="A3347" s="43"/>
      <c r="B3347" s="43"/>
      <c r="C3347" s="868"/>
      <c r="D3347" s="43"/>
      <c r="E3347" s="43"/>
      <c r="F3347" s="43"/>
      <c r="G3347" s="43"/>
      <c r="H3347" s="83"/>
      <c r="I3347" s="43"/>
      <c r="J3347" s="84"/>
      <c r="K3347" s="43"/>
      <c r="L3347" s="93"/>
      <c r="M3347" s="43"/>
      <c r="N3347" s="43"/>
      <c r="O3347" s="44"/>
      <c r="P3347" s="83"/>
      <c r="Q3347" s="43"/>
      <c r="R3347" s="43"/>
      <c r="S3347" s="43"/>
      <c r="T3347" s="43"/>
      <c r="U3347" s="43"/>
      <c r="V3347" s="43"/>
      <c r="W3347" s="43"/>
      <c r="X3347" s="43"/>
      <c r="Y3347" s="43"/>
      <c r="Z3347" s="43"/>
      <c r="AA3347" s="43"/>
      <c r="AB3347" s="43"/>
      <c r="AC3347" s="43"/>
      <c r="AD3347" s="43"/>
      <c r="AE3347" s="43"/>
      <c r="AF3347" s="43"/>
      <c r="AG3347" s="43"/>
      <c r="AH3347" s="43"/>
      <c r="AI3347" s="43"/>
      <c r="AJ3347" s="43"/>
      <c r="AK3347" s="43"/>
      <c r="AL3347" s="43"/>
      <c r="AM3347" s="43"/>
      <c r="AN3347" s="43"/>
      <c r="AO3347" s="43"/>
      <c r="AP3347" s="43"/>
      <c r="AQ3347" s="43"/>
      <c r="AR3347" s="43"/>
      <c r="AS3347" s="43"/>
      <c r="AT3347" s="43"/>
      <c r="AU3347" s="43"/>
      <c r="AV3347" s="43"/>
      <c r="AW3347" s="43"/>
      <c r="AX3347" s="43"/>
      <c r="AY3347" s="43"/>
      <c r="AZ3347" s="43"/>
      <c r="BA3347" s="43"/>
      <c r="BB3347" s="43"/>
      <c r="BC3347" s="43"/>
      <c r="BD3347" s="43"/>
      <c r="BE3347" s="43"/>
      <c r="BF3347" s="43"/>
      <c r="BG3347" s="43"/>
      <c r="BH3347" s="43"/>
      <c r="BI3347" s="43"/>
      <c r="BJ3347" s="43"/>
      <c r="BK3347" s="43"/>
      <c r="BL3347" s="43"/>
      <c r="BM3347" s="43"/>
      <c r="BN3347" s="43"/>
      <c r="BO3347" s="43"/>
      <c r="BP3347" s="43"/>
      <c r="BQ3347" s="43"/>
    </row>
    <row r="3348" spans="1:69" ht="22.9" customHeight="1">
      <c r="A3348" s="43"/>
      <c r="B3348" s="43"/>
      <c r="C3348" s="868"/>
      <c r="D3348" s="43"/>
      <c r="E3348" s="43"/>
      <c r="F3348" s="43"/>
      <c r="G3348" s="43"/>
      <c r="H3348" s="83"/>
      <c r="I3348" s="43"/>
      <c r="J3348" s="84"/>
      <c r="K3348" s="43"/>
      <c r="L3348" s="93"/>
      <c r="M3348" s="43"/>
      <c r="N3348" s="43"/>
      <c r="O3348" s="44"/>
      <c r="P3348" s="83"/>
      <c r="Q3348" s="43"/>
      <c r="R3348" s="43"/>
      <c r="S3348" s="43"/>
      <c r="T3348" s="43"/>
      <c r="U3348" s="43"/>
      <c r="V3348" s="43"/>
      <c r="W3348" s="43"/>
      <c r="X3348" s="43"/>
      <c r="Y3348" s="43"/>
      <c r="Z3348" s="43"/>
      <c r="AA3348" s="43"/>
      <c r="AB3348" s="43"/>
      <c r="AC3348" s="43"/>
      <c r="AD3348" s="43"/>
      <c r="AE3348" s="43"/>
      <c r="AF3348" s="43"/>
      <c r="AG3348" s="43"/>
      <c r="AH3348" s="43"/>
      <c r="AI3348" s="43"/>
      <c r="AJ3348" s="43"/>
      <c r="AK3348" s="43"/>
      <c r="AL3348" s="43"/>
      <c r="AM3348" s="43"/>
      <c r="AN3348" s="43"/>
      <c r="AO3348" s="43"/>
      <c r="AP3348" s="43"/>
      <c r="AQ3348" s="43"/>
      <c r="AR3348" s="43"/>
      <c r="AS3348" s="43"/>
      <c r="AT3348" s="43"/>
      <c r="AU3348" s="43"/>
      <c r="AV3348" s="43"/>
      <c r="AW3348" s="43"/>
      <c r="AX3348" s="43"/>
      <c r="AY3348" s="43"/>
      <c r="AZ3348" s="43"/>
      <c r="BA3348" s="43"/>
      <c r="BB3348" s="43"/>
      <c r="BC3348" s="43"/>
      <c r="BD3348" s="43"/>
      <c r="BE3348" s="43"/>
      <c r="BF3348" s="43"/>
      <c r="BG3348" s="43"/>
      <c r="BH3348" s="43"/>
      <c r="BI3348" s="43"/>
      <c r="BJ3348" s="43"/>
      <c r="BK3348" s="43"/>
      <c r="BL3348" s="43"/>
      <c r="BM3348" s="43"/>
      <c r="BN3348" s="43"/>
      <c r="BO3348" s="43"/>
      <c r="BP3348" s="43"/>
      <c r="BQ3348" s="43"/>
    </row>
    <row r="3349" spans="1:69" ht="22.9" customHeight="1">
      <c r="A3349" s="43"/>
      <c r="B3349" s="43"/>
      <c r="C3349" s="868"/>
      <c r="D3349" s="43"/>
      <c r="E3349" s="43"/>
      <c r="F3349" s="43"/>
      <c r="G3349" s="43"/>
      <c r="H3349" s="83"/>
      <c r="I3349" s="43"/>
      <c r="J3349" s="84"/>
      <c r="K3349" s="43"/>
      <c r="L3349" s="93"/>
      <c r="M3349" s="43"/>
      <c r="N3349" s="43"/>
      <c r="O3349" s="44"/>
      <c r="P3349" s="83"/>
      <c r="Q3349" s="43"/>
      <c r="R3349" s="43"/>
      <c r="S3349" s="43"/>
      <c r="T3349" s="43"/>
      <c r="U3349" s="43"/>
      <c r="V3349" s="43"/>
      <c r="W3349" s="43"/>
      <c r="X3349" s="43"/>
      <c r="Y3349" s="43"/>
      <c r="Z3349" s="43"/>
      <c r="AA3349" s="43"/>
      <c r="AB3349" s="43"/>
      <c r="AC3349" s="43"/>
      <c r="AD3349" s="43"/>
      <c r="AE3349" s="43"/>
      <c r="AF3349" s="43"/>
      <c r="AG3349" s="43"/>
      <c r="AH3349" s="43"/>
      <c r="AI3349" s="43"/>
      <c r="AJ3349" s="43"/>
      <c r="AK3349" s="43"/>
      <c r="AL3349" s="43"/>
      <c r="AM3349" s="43"/>
      <c r="AN3349" s="43"/>
      <c r="AO3349" s="43"/>
      <c r="AP3349" s="43"/>
      <c r="AQ3349" s="43"/>
      <c r="AR3349" s="43"/>
      <c r="AS3349" s="43"/>
      <c r="AT3349" s="43"/>
      <c r="AU3349" s="43"/>
      <c r="AV3349" s="43"/>
      <c r="AW3349" s="43"/>
      <c r="AX3349" s="43"/>
      <c r="AY3349" s="43"/>
      <c r="AZ3349" s="43"/>
      <c r="BA3349" s="43"/>
      <c r="BB3349" s="43"/>
      <c r="BC3349" s="43"/>
      <c r="BD3349" s="43"/>
      <c r="BE3349" s="43"/>
      <c r="BF3349" s="43"/>
      <c r="BG3349" s="43"/>
      <c r="BH3349" s="43"/>
      <c r="BI3349" s="43"/>
      <c r="BJ3349" s="43"/>
      <c r="BK3349" s="43"/>
      <c r="BL3349" s="43"/>
      <c r="BM3349" s="43"/>
      <c r="BN3349" s="43"/>
      <c r="BO3349" s="43"/>
      <c r="BP3349" s="43"/>
      <c r="BQ3349" s="43"/>
    </row>
    <row r="3350" spans="1:69" ht="22.9" customHeight="1">
      <c r="A3350" s="43"/>
      <c r="B3350" s="43"/>
      <c r="C3350" s="868"/>
      <c r="D3350" s="43"/>
      <c r="E3350" s="43"/>
      <c r="F3350" s="43"/>
      <c r="G3350" s="43"/>
      <c r="H3350" s="83"/>
      <c r="I3350" s="43"/>
      <c r="J3350" s="84"/>
      <c r="K3350" s="43"/>
      <c r="L3350" s="93"/>
      <c r="M3350" s="43"/>
      <c r="N3350" s="43"/>
      <c r="O3350" s="44"/>
      <c r="P3350" s="83"/>
      <c r="Q3350" s="43"/>
      <c r="R3350" s="43"/>
      <c r="S3350" s="43"/>
      <c r="T3350" s="43"/>
      <c r="U3350" s="43"/>
      <c r="V3350" s="43"/>
      <c r="W3350" s="43"/>
      <c r="X3350" s="43"/>
      <c r="Y3350" s="43"/>
      <c r="Z3350" s="43"/>
      <c r="AA3350" s="43"/>
      <c r="AB3350" s="43"/>
      <c r="AC3350" s="43"/>
      <c r="AD3350" s="43"/>
      <c r="AE3350" s="43"/>
      <c r="AF3350" s="43"/>
      <c r="AG3350" s="43"/>
      <c r="AH3350" s="43"/>
      <c r="AI3350" s="43"/>
      <c r="AJ3350" s="43"/>
      <c r="AK3350" s="43"/>
      <c r="AL3350" s="43"/>
      <c r="AM3350" s="43"/>
      <c r="AN3350" s="43"/>
      <c r="AO3350" s="43"/>
      <c r="AP3350" s="43"/>
      <c r="AQ3350" s="43"/>
      <c r="AR3350" s="43"/>
      <c r="AS3350" s="43"/>
      <c r="AT3350" s="43"/>
      <c r="AU3350" s="43"/>
      <c r="AV3350" s="43"/>
      <c r="AW3350" s="43"/>
      <c r="AX3350" s="43"/>
      <c r="AY3350" s="43"/>
      <c r="AZ3350" s="43"/>
      <c r="BA3350" s="43"/>
      <c r="BB3350" s="43"/>
      <c r="BC3350" s="43"/>
      <c r="BD3350" s="43"/>
      <c r="BE3350" s="43"/>
      <c r="BF3350" s="43"/>
      <c r="BG3350" s="43"/>
      <c r="BH3350" s="43"/>
      <c r="BI3350" s="43"/>
      <c r="BJ3350" s="43"/>
      <c r="BK3350" s="43"/>
      <c r="BL3350" s="43"/>
      <c r="BM3350" s="43"/>
      <c r="BN3350" s="43"/>
      <c r="BO3350" s="43"/>
      <c r="BP3350" s="43"/>
      <c r="BQ3350" s="43"/>
    </row>
    <row r="3351" spans="1:69" ht="22.9" customHeight="1">
      <c r="A3351" s="43"/>
      <c r="B3351" s="43"/>
      <c r="C3351" s="868"/>
      <c r="D3351" s="43"/>
      <c r="E3351" s="43"/>
      <c r="F3351" s="43"/>
      <c r="G3351" s="43"/>
      <c r="H3351" s="83"/>
      <c r="I3351" s="43"/>
      <c r="J3351" s="84"/>
      <c r="K3351" s="43"/>
      <c r="L3351" s="93"/>
      <c r="M3351" s="43"/>
      <c r="N3351" s="43"/>
      <c r="O3351" s="44"/>
      <c r="P3351" s="83"/>
      <c r="Q3351" s="43"/>
      <c r="R3351" s="43"/>
      <c r="S3351" s="43"/>
      <c r="T3351" s="43"/>
      <c r="U3351" s="43"/>
      <c r="V3351" s="43"/>
      <c r="W3351" s="43"/>
      <c r="X3351" s="43"/>
      <c r="Y3351" s="43"/>
      <c r="Z3351" s="43"/>
      <c r="AA3351" s="43"/>
      <c r="AB3351" s="43"/>
      <c r="AC3351" s="43"/>
      <c r="AD3351" s="43"/>
      <c r="AE3351" s="43"/>
      <c r="AF3351" s="43"/>
      <c r="AG3351" s="43"/>
      <c r="AH3351" s="43"/>
      <c r="AI3351" s="43"/>
      <c r="AJ3351" s="43"/>
      <c r="AK3351" s="43"/>
      <c r="AL3351" s="43"/>
      <c r="AM3351" s="43"/>
      <c r="AN3351" s="43"/>
      <c r="AO3351" s="43"/>
      <c r="AP3351" s="43"/>
      <c r="AQ3351" s="43"/>
      <c r="AR3351" s="43"/>
      <c r="AS3351" s="43"/>
      <c r="AT3351" s="43"/>
      <c r="AU3351" s="43"/>
      <c r="AV3351" s="43"/>
      <c r="AW3351" s="43"/>
      <c r="AX3351" s="43"/>
      <c r="AY3351" s="43"/>
      <c r="AZ3351" s="43"/>
      <c r="BA3351" s="43"/>
      <c r="BB3351" s="43"/>
      <c r="BC3351" s="43"/>
      <c r="BD3351" s="43"/>
      <c r="BE3351" s="43"/>
      <c r="BF3351" s="43"/>
      <c r="BG3351" s="43"/>
      <c r="BH3351" s="43"/>
      <c r="BI3351" s="43"/>
      <c r="BJ3351" s="43"/>
      <c r="BK3351" s="43"/>
      <c r="BL3351" s="43"/>
      <c r="BM3351" s="43"/>
      <c r="BN3351" s="43"/>
      <c r="BO3351" s="43"/>
      <c r="BP3351" s="43"/>
      <c r="BQ3351" s="43"/>
    </row>
    <row r="3352" spans="1:69" ht="22.9" customHeight="1">
      <c r="A3352" s="43"/>
      <c r="B3352" s="43"/>
      <c r="C3352" s="868"/>
      <c r="D3352" s="43"/>
      <c r="E3352" s="43"/>
      <c r="F3352" s="43"/>
      <c r="G3352" s="43"/>
      <c r="H3352" s="83"/>
      <c r="I3352" s="43"/>
      <c r="J3352" s="84"/>
      <c r="K3352" s="43"/>
      <c r="L3352" s="93"/>
      <c r="M3352" s="43"/>
      <c r="N3352" s="43"/>
      <c r="O3352" s="44"/>
      <c r="P3352" s="83"/>
      <c r="Q3352" s="43"/>
      <c r="R3352" s="43"/>
      <c r="S3352" s="43"/>
      <c r="T3352" s="43"/>
      <c r="U3352" s="43"/>
      <c r="V3352" s="43"/>
      <c r="W3352" s="43"/>
      <c r="X3352" s="43"/>
      <c r="Y3352" s="43"/>
      <c r="Z3352" s="43"/>
      <c r="AA3352" s="43"/>
      <c r="AB3352" s="43"/>
      <c r="AC3352" s="43"/>
      <c r="AD3352" s="43"/>
      <c r="AE3352" s="43"/>
      <c r="AF3352" s="43"/>
      <c r="AG3352" s="43"/>
      <c r="AH3352" s="43"/>
      <c r="AI3352" s="43"/>
      <c r="AJ3352" s="43"/>
      <c r="AK3352" s="43"/>
      <c r="AL3352" s="43"/>
      <c r="AM3352" s="43"/>
      <c r="AN3352" s="43"/>
      <c r="AO3352" s="43"/>
      <c r="AP3352" s="43"/>
      <c r="AQ3352" s="43"/>
      <c r="AR3352" s="43"/>
      <c r="AS3352" s="43"/>
      <c r="AT3352" s="43"/>
      <c r="AU3352" s="43"/>
      <c r="AV3352" s="43"/>
      <c r="AW3352" s="43"/>
      <c r="AX3352" s="43"/>
      <c r="AY3352" s="43"/>
      <c r="AZ3352" s="43"/>
      <c r="BA3352" s="43"/>
      <c r="BB3352" s="43"/>
      <c r="BC3352" s="43"/>
      <c r="BD3352" s="43"/>
      <c r="BE3352" s="43"/>
      <c r="BF3352" s="43"/>
      <c r="BG3352" s="43"/>
      <c r="BH3352" s="43"/>
      <c r="BI3352" s="43"/>
      <c r="BJ3352" s="43"/>
      <c r="BK3352" s="43"/>
      <c r="BL3352" s="43"/>
      <c r="BM3352" s="43"/>
      <c r="BN3352" s="43"/>
      <c r="BO3352" s="43"/>
      <c r="BP3352" s="43"/>
      <c r="BQ3352" s="43"/>
    </row>
    <row r="3353" spans="1:69" ht="22.9" customHeight="1">
      <c r="A3353" s="43"/>
      <c r="B3353" s="43"/>
      <c r="C3353" s="868"/>
      <c r="D3353" s="43"/>
      <c r="E3353" s="43"/>
      <c r="F3353" s="43"/>
      <c r="G3353" s="43"/>
      <c r="H3353" s="83"/>
      <c r="I3353" s="43"/>
      <c r="J3353" s="84"/>
      <c r="K3353" s="43"/>
      <c r="L3353" s="93"/>
      <c r="M3353" s="43"/>
      <c r="N3353" s="43"/>
      <c r="O3353" s="44"/>
      <c r="P3353" s="83"/>
      <c r="Q3353" s="43"/>
      <c r="R3353" s="43"/>
      <c r="S3353" s="43"/>
      <c r="T3353" s="43"/>
      <c r="U3353" s="43"/>
      <c r="V3353" s="43"/>
      <c r="W3353" s="43"/>
      <c r="X3353" s="43"/>
      <c r="Y3353" s="43"/>
      <c r="Z3353" s="43"/>
      <c r="AA3353" s="43"/>
      <c r="AB3353" s="43"/>
      <c r="AC3353" s="43"/>
      <c r="AD3353" s="43"/>
      <c r="AE3353" s="43"/>
      <c r="AF3353" s="43"/>
      <c r="AG3353" s="43"/>
      <c r="AH3353" s="43"/>
      <c r="AI3353" s="43"/>
      <c r="AJ3353" s="43"/>
      <c r="AK3353" s="43"/>
      <c r="AL3353" s="43"/>
      <c r="AM3353" s="43"/>
      <c r="AN3353" s="43"/>
      <c r="AO3353" s="43"/>
      <c r="AP3353" s="43"/>
      <c r="AQ3353" s="43"/>
      <c r="AR3353" s="43"/>
      <c r="AS3353" s="43"/>
      <c r="AT3353" s="43"/>
      <c r="AU3353" s="43"/>
      <c r="AV3353" s="43"/>
      <c r="AW3353" s="43"/>
      <c r="AX3353" s="43"/>
      <c r="AY3353" s="43"/>
      <c r="AZ3353" s="43"/>
      <c r="BA3353" s="43"/>
      <c r="BB3353" s="43"/>
      <c r="BC3353" s="43"/>
      <c r="BD3353" s="43"/>
      <c r="BE3353" s="43"/>
      <c r="BF3353" s="43"/>
      <c r="BG3353" s="43"/>
      <c r="BH3353" s="43"/>
      <c r="BI3353" s="43"/>
      <c r="BJ3353" s="43"/>
      <c r="BK3353" s="43"/>
      <c r="BL3353" s="43"/>
      <c r="BM3353" s="43"/>
      <c r="BN3353" s="43"/>
      <c r="BO3353" s="43"/>
      <c r="BP3353" s="43"/>
      <c r="BQ3353" s="43"/>
    </row>
    <row r="3354" spans="1:69" ht="22.9" customHeight="1">
      <c r="A3354" s="43"/>
      <c r="B3354" s="43"/>
      <c r="C3354" s="868"/>
      <c r="D3354" s="43"/>
      <c r="E3354" s="43"/>
      <c r="F3354" s="43"/>
      <c r="G3354" s="43"/>
      <c r="H3354" s="83"/>
      <c r="I3354" s="43"/>
      <c r="J3354" s="84"/>
      <c r="K3354" s="43"/>
      <c r="L3354" s="93"/>
      <c r="M3354" s="43"/>
      <c r="N3354" s="43"/>
      <c r="O3354" s="44"/>
      <c r="P3354" s="83"/>
      <c r="Q3354" s="43"/>
      <c r="R3354" s="43"/>
      <c r="S3354" s="43"/>
      <c r="T3354" s="43"/>
      <c r="U3354" s="43"/>
      <c r="V3354" s="43"/>
      <c r="W3354" s="43"/>
      <c r="X3354" s="43"/>
      <c r="Y3354" s="43"/>
      <c r="Z3354" s="43"/>
      <c r="AA3354" s="43"/>
      <c r="AB3354" s="43"/>
      <c r="AC3354" s="43"/>
      <c r="AD3354" s="43"/>
      <c r="AE3354" s="43"/>
      <c r="AF3354" s="43"/>
      <c r="AG3354" s="43"/>
      <c r="AH3354" s="43"/>
      <c r="AI3354" s="43"/>
      <c r="AJ3354" s="43"/>
      <c r="AK3354" s="43"/>
      <c r="AL3354" s="43"/>
      <c r="AM3354" s="43"/>
      <c r="AN3354" s="43"/>
      <c r="AO3354" s="43"/>
      <c r="AP3354" s="43"/>
      <c r="AQ3354" s="43"/>
      <c r="AR3354" s="43"/>
      <c r="AS3354" s="43"/>
      <c r="AT3354" s="43"/>
      <c r="AU3354" s="43"/>
      <c r="AV3354" s="43"/>
      <c r="AW3354" s="43"/>
      <c r="AX3354" s="43"/>
      <c r="AY3354" s="43"/>
      <c r="AZ3354" s="43"/>
      <c r="BA3354" s="43"/>
      <c r="BB3354" s="43"/>
      <c r="BC3354" s="43"/>
      <c r="BD3354" s="43"/>
      <c r="BE3354" s="43"/>
      <c r="BF3354" s="43"/>
      <c r="BG3354" s="43"/>
      <c r="BH3354" s="43"/>
      <c r="BI3354" s="43"/>
      <c r="BJ3354" s="43"/>
      <c r="BK3354" s="43"/>
      <c r="BL3354" s="43"/>
      <c r="BM3354" s="43"/>
      <c r="BN3354" s="43"/>
      <c r="BO3354" s="43"/>
      <c r="BP3354" s="43"/>
      <c r="BQ3354" s="43"/>
    </row>
    <row r="3355" spans="1:69" ht="22.9" customHeight="1">
      <c r="A3355" s="43"/>
      <c r="B3355" s="43"/>
      <c r="C3355" s="868"/>
      <c r="D3355" s="43"/>
      <c r="E3355" s="43"/>
      <c r="F3355" s="43"/>
      <c r="G3355" s="43"/>
      <c r="H3355" s="83"/>
      <c r="I3355" s="43"/>
      <c r="J3355" s="84"/>
      <c r="K3355" s="43"/>
      <c r="L3355" s="93"/>
      <c r="M3355" s="43"/>
      <c r="N3355" s="43"/>
      <c r="O3355" s="44"/>
      <c r="P3355" s="83"/>
      <c r="Q3355" s="43"/>
      <c r="R3355" s="43"/>
      <c r="S3355" s="43"/>
      <c r="T3355" s="43"/>
      <c r="U3355" s="43"/>
      <c r="V3355" s="43"/>
      <c r="W3355" s="43"/>
      <c r="X3355" s="43"/>
      <c r="Y3355" s="43"/>
      <c r="Z3355" s="43"/>
      <c r="AA3355" s="43"/>
      <c r="AB3355" s="43"/>
      <c r="AC3355" s="43"/>
      <c r="AD3355" s="43"/>
      <c r="AE3355" s="43"/>
      <c r="AF3355" s="43"/>
      <c r="AG3355" s="43"/>
      <c r="AH3355" s="43"/>
      <c r="AI3355" s="43"/>
      <c r="AJ3355" s="43"/>
      <c r="AK3355" s="43"/>
      <c r="AL3355" s="43"/>
      <c r="AM3355" s="43"/>
      <c r="AN3355" s="43"/>
      <c r="AO3355" s="43"/>
      <c r="AP3355" s="43"/>
      <c r="AQ3355" s="43"/>
      <c r="AR3355" s="43"/>
      <c r="AS3355" s="43"/>
      <c r="AT3355" s="43"/>
      <c r="AU3355" s="43"/>
      <c r="AV3355" s="43"/>
      <c r="AW3355" s="43"/>
      <c r="AX3355" s="43"/>
      <c r="AY3355" s="43"/>
      <c r="AZ3355" s="43"/>
      <c r="BA3355" s="43"/>
      <c r="BB3355" s="43"/>
      <c r="BC3355" s="43"/>
      <c r="BD3355" s="43"/>
      <c r="BE3355" s="43"/>
      <c r="BF3355" s="43"/>
      <c r="BG3355" s="43"/>
      <c r="BH3355" s="43"/>
      <c r="BI3355" s="43"/>
      <c r="BJ3355" s="43"/>
      <c r="BK3355" s="43"/>
      <c r="BL3355" s="43"/>
      <c r="BM3355" s="43"/>
      <c r="BN3355" s="43"/>
      <c r="BO3355" s="43"/>
      <c r="BP3355" s="43"/>
      <c r="BQ3355" s="43"/>
    </row>
    <row r="3356" spans="1:69" ht="22.9" customHeight="1">
      <c r="A3356" s="43"/>
      <c r="B3356" s="43"/>
      <c r="C3356" s="868"/>
      <c r="D3356" s="43"/>
      <c r="E3356" s="43"/>
      <c r="F3356" s="43"/>
      <c r="G3356" s="43"/>
      <c r="H3356" s="83"/>
      <c r="I3356" s="43"/>
      <c r="J3356" s="84"/>
      <c r="K3356" s="43"/>
      <c r="L3356" s="93"/>
      <c r="M3356" s="43"/>
      <c r="N3356" s="43"/>
      <c r="O3356" s="44"/>
      <c r="P3356" s="83"/>
      <c r="Q3356" s="43"/>
      <c r="R3356" s="43"/>
      <c r="S3356" s="43"/>
      <c r="T3356" s="43"/>
      <c r="U3356" s="43"/>
      <c r="V3356" s="43"/>
      <c r="W3356" s="43"/>
      <c r="X3356" s="43"/>
      <c r="Y3356" s="43"/>
      <c r="Z3356" s="43"/>
      <c r="AA3356" s="43"/>
      <c r="AB3356" s="43"/>
      <c r="AC3356" s="43"/>
      <c r="AD3356" s="43"/>
      <c r="AE3356" s="43"/>
      <c r="AF3356" s="43"/>
      <c r="AG3356" s="43"/>
      <c r="AH3356" s="43"/>
      <c r="AI3356" s="43"/>
      <c r="AJ3356" s="43"/>
      <c r="AK3356" s="43"/>
      <c r="AL3356" s="43"/>
      <c r="AM3356" s="43"/>
      <c r="AN3356" s="43"/>
      <c r="AO3356" s="43"/>
      <c r="AP3356" s="43"/>
      <c r="AQ3356" s="43"/>
      <c r="AR3356" s="43"/>
      <c r="AS3356" s="43"/>
      <c r="AT3356" s="43"/>
      <c r="AU3356" s="43"/>
      <c r="AV3356" s="43"/>
      <c r="AW3356" s="43"/>
      <c r="AX3356" s="43"/>
      <c r="AY3356" s="43"/>
      <c r="AZ3356" s="43"/>
      <c r="BA3356" s="43"/>
      <c r="BB3356" s="43"/>
      <c r="BC3356" s="43"/>
      <c r="BD3356" s="43"/>
      <c r="BE3356" s="43"/>
      <c r="BF3356" s="43"/>
      <c r="BG3356" s="43"/>
      <c r="BH3356" s="43"/>
      <c r="BI3356" s="43"/>
      <c r="BJ3356" s="43"/>
      <c r="BK3356" s="43"/>
      <c r="BL3356" s="43"/>
      <c r="BM3356" s="43"/>
      <c r="BN3356" s="43"/>
      <c r="BO3356" s="43"/>
      <c r="BP3356" s="43"/>
      <c r="BQ3356" s="43"/>
    </row>
    <row r="3357" spans="1:69" ht="22.9" customHeight="1">
      <c r="A3357" s="43"/>
      <c r="B3357" s="43"/>
      <c r="C3357" s="868"/>
      <c r="D3357" s="43"/>
      <c r="E3357" s="43"/>
      <c r="F3357" s="43"/>
      <c r="G3357" s="43"/>
      <c r="H3357" s="83"/>
      <c r="I3357" s="43"/>
      <c r="J3357" s="84"/>
      <c r="K3357" s="43"/>
      <c r="L3357" s="93"/>
      <c r="M3357" s="43"/>
      <c r="N3357" s="43"/>
      <c r="O3357" s="44"/>
      <c r="P3357" s="83"/>
      <c r="Q3357" s="43"/>
      <c r="R3357" s="43"/>
      <c r="S3357" s="43"/>
      <c r="T3357" s="43"/>
      <c r="U3357" s="43"/>
      <c r="V3357" s="43"/>
      <c r="W3357" s="43"/>
      <c r="X3357" s="43"/>
      <c r="Y3357" s="43"/>
      <c r="Z3357" s="43"/>
      <c r="AA3357" s="43"/>
      <c r="AB3357" s="43"/>
      <c r="AC3357" s="43"/>
      <c r="AD3357" s="43"/>
      <c r="AE3357" s="43"/>
      <c r="AF3357" s="43"/>
      <c r="AG3357" s="43"/>
      <c r="AH3357" s="43"/>
      <c r="AI3357" s="43"/>
      <c r="AJ3357" s="43"/>
      <c r="AK3357" s="43"/>
      <c r="AL3357" s="43"/>
      <c r="AM3357" s="43"/>
      <c r="AN3357" s="43"/>
      <c r="AO3357" s="43"/>
      <c r="AP3357" s="43"/>
      <c r="AQ3357" s="43"/>
      <c r="AR3357" s="43"/>
      <c r="AS3357" s="43"/>
      <c r="AT3357" s="43"/>
      <c r="AU3357" s="43"/>
      <c r="AV3357" s="43"/>
      <c r="AW3357" s="43"/>
      <c r="AX3357" s="43"/>
      <c r="AY3357" s="43"/>
      <c r="AZ3357" s="43"/>
      <c r="BA3357" s="43"/>
      <c r="BB3357" s="43"/>
      <c r="BC3357" s="43"/>
      <c r="BD3357" s="43"/>
      <c r="BE3357" s="43"/>
      <c r="BF3357" s="43"/>
      <c r="BG3357" s="43"/>
      <c r="BH3357" s="43"/>
      <c r="BI3357" s="43"/>
      <c r="BJ3357" s="43"/>
      <c r="BK3357" s="43"/>
      <c r="BL3357" s="43"/>
      <c r="BM3357" s="43"/>
      <c r="BN3357" s="43"/>
      <c r="BO3357" s="43"/>
      <c r="BP3357" s="43"/>
      <c r="BQ3357" s="43"/>
    </row>
    <row r="3358" spans="1:69" ht="22.9" customHeight="1">
      <c r="A3358" s="43"/>
      <c r="B3358" s="43"/>
      <c r="C3358" s="868"/>
      <c r="D3358" s="43"/>
      <c r="E3358" s="43"/>
      <c r="F3358" s="43"/>
      <c r="G3358" s="43"/>
      <c r="H3358" s="83"/>
      <c r="I3358" s="43"/>
      <c r="J3358" s="84"/>
      <c r="K3358" s="43"/>
      <c r="L3358" s="93"/>
      <c r="M3358" s="43"/>
      <c r="N3358" s="43"/>
      <c r="O3358" s="44"/>
      <c r="P3358" s="83"/>
      <c r="Q3358" s="43"/>
      <c r="R3358" s="43"/>
      <c r="S3358" s="43"/>
      <c r="T3358" s="43"/>
      <c r="U3358" s="43"/>
      <c r="V3358" s="43"/>
      <c r="W3358" s="43"/>
      <c r="X3358" s="43"/>
      <c r="Y3358" s="43"/>
      <c r="Z3358" s="43"/>
      <c r="AA3358" s="43"/>
      <c r="AB3358" s="43"/>
      <c r="AC3358" s="43"/>
      <c r="AD3358" s="43"/>
      <c r="AE3358" s="43"/>
      <c r="AF3358" s="43"/>
      <c r="AG3358" s="43"/>
      <c r="AH3358" s="43"/>
      <c r="AI3358" s="43"/>
      <c r="AJ3358" s="43"/>
      <c r="AK3358" s="43"/>
      <c r="AL3358" s="43"/>
      <c r="AM3358" s="43"/>
      <c r="AN3358" s="43"/>
      <c r="AO3358" s="43"/>
      <c r="AP3358" s="43"/>
      <c r="AQ3358" s="43"/>
      <c r="AR3358" s="43"/>
      <c r="AS3358" s="43"/>
      <c r="AT3358" s="43"/>
      <c r="AU3358" s="43"/>
      <c r="AV3358" s="43"/>
      <c r="AW3358" s="43"/>
      <c r="AX3358" s="43"/>
      <c r="AY3358" s="43"/>
      <c r="AZ3358" s="43"/>
      <c r="BA3358" s="43"/>
      <c r="BB3358" s="43"/>
      <c r="BC3358" s="43"/>
      <c r="BD3358" s="43"/>
      <c r="BE3358" s="43"/>
      <c r="BF3358" s="43"/>
      <c r="BG3358" s="43"/>
      <c r="BH3358" s="43"/>
      <c r="BI3358" s="43"/>
      <c r="BJ3358" s="43"/>
      <c r="BK3358" s="43"/>
      <c r="BL3358" s="43"/>
      <c r="BM3358" s="43"/>
      <c r="BN3358" s="43"/>
      <c r="BO3358" s="43"/>
      <c r="BP3358" s="43"/>
      <c r="BQ3358" s="43"/>
    </row>
    <row r="3359" spans="1:69" ht="22.9" customHeight="1">
      <c r="A3359" s="43"/>
      <c r="B3359" s="43"/>
      <c r="C3359" s="868"/>
      <c r="D3359" s="43"/>
      <c r="E3359" s="43"/>
      <c r="F3359" s="43"/>
      <c r="G3359" s="43"/>
      <c r="H3359" s="83"/>
      <c r="I3359" s="43"/>
      <c r="J3359" s="84"/>
      <c r="K3359" s="43"/>
      <c r="L3359" s="93"/>
      <c r="M3359" s="43"/>
      <c r="N3359" s="43"/>
      <c r="O3359" s="44"/>
      <c r="P3359" s="83"/>
      <c r="Q3359" s="43"/>
      <c r="R3359" s="43"/>
      <c r="S3359" s="43"/>
      <c r="T3359" s="43"/>
      <c r="U3359" s="43"/>
      <c r="V3359" s="43"/>
      <c r="W3359" s="43"/>
      <c r="X3359" s="43"/>
      <c r="Y3359" s="43"/>
      <c r="Z3359" s="43"/>
      <c r="AA3359" s="43"/>
      <c r="AB3359" s="43"/>
      <c r="AC3359" s="43"/>
      <c r="AD3359" s="43"/>
      <c r="AE3359" s="43"/>
      <c r="AF3359" s="43"/>
      <c r="AG3359" s="43"/>
      <c r="AH3359" s="43"/>
      <c r="AI3359" s="43"/>
      <c r="AJ3359" s="43"/>
      <c r="AK3359" s="43"/>
      <c r="AL3359" s="43"/>
      <c r="AM3359" s="43"/>
      <c r="AN3359" s="43"/>
      <c r="AO3359" s="43"/>
      <c r="AP3359" s="43"/>
      <c r="AQ3359" s="43"/>
      <c r="AR3359" s="43"/>
      <c r="AS3359" s="43"/>
      <c r="AT3359" s="43"/>
      <c r="AU3359" s="43"/>
      <c r="AV3359" s="43"/>
      <c r="AW3359" s="43"/>
      <c r="AX3359" s="43"/>
      <c r="AY3359" s="43"/>
      <c r="AZ3359" s="43"/>
      <c r="BA3359" s="43"/>
      <c r="BB3359" s="43"/>
      <c r="BC3359" s="43"/>
      <c r="BD3359" s="43"/>
      <c r="BE3359" s="43"/>
      <c r="BF3359" s="43"/>
      <c r="BG3359" s="43"/>
      <c r="BH3359" s="43"/>
      <c r="BI3359" s="43"/>
      <c r="BJ3359" s="43"/>
      <c r="BK3359" s="43"/>
      <c r="BL3359" s="43"/>
      <c r="BM3359" s="43"/>
      <c r="BN3359" s="43"/>
      <c r="BO3359" s="43"/>
      <c r="BP3359" s="43"/>
      <c r="BQ3359" s="43"/>
    </row>
    <row r="3360" spans="1:69" ht="22.9" customHeight="1">
      <c r="A3360" s="43"/>
      <c r="B3360" s="43"/>
      <c r="C3360" s="868"/>
      <c r="D3360" s="43"/>
      <c r="E3360" s="43"/>
      <c r="F3360" s="43"/>
      <c r="G3360" s="43"/>
      <c r="H3360" s="83"/>
      <c r="I3360" s="43"/>
      <c r="J3360" s="84"/>
      <c r="K3360" s="43"/>
      <c r="L3360" s="93"/>
      <c r="M3360" s="43"/>
      <c r="N3360" s="43"/>
      <c r="O3360" s="44"/>
      <c r="P3360" s="83"/>
      <c r="Q3360" s="43"/>
      <c r="R3360" s="43"/>
      <c r="S3360" s="43"/>
      <c r="T3360" s="43"/>
      <c r="U3360" s="43"/>
      <c r="V3360" s="43"/>
      <c r="W3360" s="43"/>
      <c r="X3360" s="43"/>
      <c r="Y3360" s="43"/>
      <c r="Z3360" s="43"/>
      <c r="AA3360" s="43"/>
      <c r="AB3360" s="43"/>
      <c r="AC3360" s="43"/>
      <c r="AD3360" s="43"/>
      <c r="AE3360" s="43"/>
      <c r="AF3360" s="43"/>
      <c r="AG3360" s="43"/>
      <c r="AH3360" s="43"/>
      <c r="AI3360" s="43"/>
      <c r="AJ3360" s="43"/>
      <c r="AK3360" s="43"/>
      <c r="AL3360" s="43"/>
      <c r="AM3360" s="43"/>
      <c r="AN3360" s="43"/>
      <c r="AO3360" s="43"/>
      <c r="AP3360" s="43"/>
      <c r="AQ3360" s="43"/>
      <c r="AR3360" s="43"/>
      <c r="AS3360" s="43"/>
      <c r="AT3360" s="43"/>
      <c r="AU3360" s="43"/>
      <c r="AV3360" s="43"/>
      <c r="AW3360" s="43"/>
      <c r="AX3360" s="43"/>
      <c r="AY3360" s="43"/>
      <c r="AZ3360" s="43"/>
      <c r="BA3360" s="43"/>
      <c r="BB3360" s="43"/>
      <c r="BC3360" s="43"/>
      <c r="BD3360" s="43"/>
      <c r="BE3360" s="43"/>
      <c r="BF3360" s="43"/>
      <c r="BG3360" s="43"/>
      <c r="BH3360" s="43"/>
      <c r="BI3360" s="43"/>
      <c r="BJ3360" s="43"/>
      <c r="BK3360" s="43"/>
      <c r="BL3360" s="43"/>
      <c r="BM3360" s="43"/>
      <c r="BN3360" s="43"/>
      <c r="BO3360" s="43"/>
      <c r="BP3360" s="43"/>
      <c r="BQ3360" s="43"/>
    </row>
    <row r="3361" spans="1:69" ht="22.9" customHeight="1">
      <c r="A3361" s="43"/>
      <c r="B3361" s="43"/>
      <c r="C3361" s="868"/>
      <c r="D3361" s="43"/>
      <c r="E3361" s="43"/>
      <c r="F3361" s="43"/>
      <c r="G3361" s="43"/>
      <c r="H3361" s="83"/>
      <c r="I3361" s="43"/>
      <c r="J3361" s="84"/>
      <c r="K3361" s="43"/>
      <c r="L3361" s="93"/>
      <c r="M3361" s="43"/>
      <c r="N3361" s="43"/>
      <c r="O3361" s="44"/>
      <c r="P3361" s="83"/>
      <c r="Q3361" s="43"/>
      <c r="R3361" s="43"/>
      <c r="S3361" s="43"/>
      <c r="T3361" s="43"/>
      <c r="U3361" s="43"/>
      <c r="V3361" s="43"/>
      <c r="W3361" s="43"/>
      <c r="X3361" s="43"/>
      <c r="Y3361" s="43"/>
      <c r="Z3361" s="43"/>
      <c r="AA3361" s="43"/>
      <c r="AB3361" s="43"/>
      <c r="AC3361" s="43"/>
      <c r="AD3361" s="43"/>
      <c r="AE3361" s="43"/>
      <c r="AF3361" s="43"/>
      <c r="AG3361" s="43"/>
      <c r="AH3361" s="43"/>
      <c r="AI3361" s="43"/>
      <c r="AJ3361" s="43"/>
      <c r="AK3361" s="43"/>
      <c r="AL3361" s="43"/>
      <c r="AM3361" s="43"/>
      <c r="AN3361" s="43"/>
      <c r="AO3361" s="43"/>
      <c r="AP3361" s="43"/>
      <c r="AQ3361" s="43"/>
      <c r="AR3361" s="43"/>
      <c r="AS3361" s="43"/>
      <c r="AT3361" s="43"/>
      <c r="AU3361" s="43"/>
      <c r="AV3361" s="43"/>
      <c r="AW3361" s="43"/>
      <c r="AX3361" s="43"/>
      <c r="AY3361" s="43"/>
      <c r="AZ3361" s="43"/>
      <c r="BA3361" s="43"/>
      <c r="BB3361" s="43"/>
      <c r="BC3361" s="43"/>
      <c r="BD3361" s="43"/>
      <c r="BE3361" s="43"/>
      <c r="BF3361" s="43"/>
      <c r="BG3361" s="43"/>
      <c r="BH3361" s="43"/>
      <c r="BI3361" s="43"/>
      <c r="BJ3361" s="43"/>
      <c r="BK3361" s="43"/>
      <c r="BL3361" s="43"/>
      <c r="BM3361" s="43"/>
      <c r="BN3361" s="43"/>
      <c r="BO3361" s="43"/>
      <c r="BP3361" s="43"/>
      <c r="BQ3361" s="43"/>
    </row>
    <row r="3362" spans="1:69" ht="22.9" customHeight="1">
      <c r="A3362" s="43"/>
      <c r="B3362" s="43"/>
      <c r="C3362" s="868"/>
      <c r="D3362" s="43"/>
      <c r="E3362" s="43"/>
      <c r="F3362" s="43"/>
      <c r="G3362" s="43"/>
      <c r="H3362" s="83"/>
      <c r="I3362" s="43"/>
      <c r="J3362" s="84"/>
      <c r="K3362" s="43"/>
      <c r="L3362" s="93"/>
      <c r="M3362" s="43"/>
      <c r="N3362" s="43"/>
      <c r="O3362" s="44"/>
      <c r="P3362" s="83"/>
      <c r="Q3362" s="43"/>
      <c r="R3362" s="43"/>
      <c r="S3362" s="43"/>
      <c r="T3362" s="43"/>
      <c r="U3362" s="43"/>
      <c r="V3362" s="43"/>
      <c r="W3362" s="43"/>
      <c r="X3362" s="43"/>
      <c r="Y3362" s="43"/>
      <c r="Z3362" s="43"/>
      <c r="AA3362" s="43"/>
      <c r="AB3362" s="43"/>
      <c r="AC3362" s="43"/>
      <c r="AD3362" s="43"/>
      <c r="AE3362" s="43"/>
      <c r="AF3362" s="43"/>
      <c r="AG3362" s="43"/>
      <c r="AH3362" s="43"/>
      <c r="AI3362" s="43"/>
      <c r="AJ3362" s="43"/>
      <c r="AK3362" s="43"/>
      <c r="AL3362" s="43"/>
      <c r="AM3362" s="43"/>
      <c r="AN3362" s="43"/>
      <c r="AO3362" s="43"/>
      <c r="AP3362" s="43"/>
      <c r="AQ3362" s="43"/>
      <c r="AR3362" s="43"/>
      <c r="AS3362" s="43"/>
      <c r="AT3362" s="43"/>
      <c r="AU3362" s="43"/>
      <c r="AV3362" s="43"/>
      <c r="AW3362" s="43"/>
      <c r="AX3362" s="43"/>
      <c r="AY3362" s="43"/>
      <c r="AZ3362" s="43"/>
      <c r="BA3362" s="43"/>
      <c r="BB3362" s="43"/>
      <c r="BC3362" s="43"/>
      <c r="BD3362" s="43"/>
      <c r="BE3362" s="43"/>
      <c r="BF3362" s="43"/>
      <c r="BG3362" s="43"/>
      <c r="BH3362" s="43"/>
      <c r="BI3362" s="43"/>
      <c r="BJ3362" s="43"/>
      <c r="BK3362" s="43"/>
      <c r="BL3362" s="43"/>
      <c r="BM3362" s="43"/>
      <c r="BN3362" s="43"/>
      <c r="BO3362" s="43"/>
      <c r="BP3362" s="43"/>
      <c r="BQ3362" s="43"/>
    </row>
    <row r="3363" spans="1:69" ht="22.9" customHeight="1">
      <c r="A3363" s="43"/>
      <c r="B3363" s="43"/>
      <c r="C3363" s="868"/>
      <c r="D3363" s="43"/>
      <c r="E3363" s="43"/>
      <c r="F3363" s="43"/>
      <c r="G3363" s="43"/>
      <c r="H3363" s="83"/>
      <c r="I3363" s="43"/>
      <c r="J3363" s="84"/>
      <c r="K3363" s="43"/>
      <c r="L3363" s="93"/>
      <c r="M3363" s="43"/>
      <c r="N3363" s="43"/>
      <c r="O3363" s="44"/>
      <c r="P3363" s="83"/>
      <c r="Q3363" s="43"/>
      <c r="R3363" s="43"/>
      <c r="S3363" s="43"/>
      <c r="T3363" s="43"/>
      <c r="U3363" s="43"/>
      <c r="V3363" s="43"/>
      <c r="W3363" s="43"/>
      <c r="X3363" s="43"/>
      <c r="Y3363" s="43"/>
      <c r="Z3363" s="43"/>
      <c r="AA3363" s="43"/>
      <c r="AB3363" s="43"/>
      <c r="AC3363" s="43"/>
      <c r="AD3363" s="43"/>
      <c r="AE3363" s="43"/>
      <c r="AF3363" s="43"/>
      <c r="AG3363" s="43"/>
      <c r="AH3363" s="43"/>
      <c r="AI3363" s="43"/>
      <c r="AJ3363" s="43"/>
      <c r="AK3363" s="43"/>
      <c r="AL3363" s="43"/>
      <c r="AM3363" s="43"/>
      <c r="AN3363" s="43"/>
      <c r="AO3363" s="43"/>
      <c r="AP3363" s="43"/>
      <c r="AQ3363" s="43"/>
      <c r="AR3363" s="43"/>
      <c r="AS3363" s="43"/>
      <c r="AT3363" s="43"/>
      <c r="AU3363" s="43"/>
      <c r="AV3363" s="43"/>
      <c r="AW3363" s="43"/>
      <c r="AX3363" s="43"/>
      <c r="AY3363" s="43"/>
      <c r="AZ3363" s="43"/>
      <c r="BA3363" s="43"/>
      <c r="BB3363" s="43"/>
      <c r="BC3363" s="43"/>
      <c r="BD3363" s="43"/>
      <c r="BE3363" s="43"/>
      <c r="BF3363" s="43"/>
      <c r="BG3363" s="43"/>
      <c r="BH3363" s="43"/>
      <c r="BI3363" s="43"/>
      <c r="BJ3363" s="43"/>
      <c r="BK3363" s="43"/>
      <c r="BL3363" s="43"/>
      <c r="BM3363" s="43"/>
      <c r="BN3363" s="43"/>
      <c r="BO3363" s="43"/>
      <c r="BP3363" s="43"/>
      <c r="BQ3363" s="43"/>
    </row>
    <row r="3364" spans="1:69" ht="22.9" customHeight="1">
      <c r="A3364" s="43"/>
      <c r="B3364" s="43"/>
      <c r="C3364" s="868"/>
      <c r="D3364" s="43"/>
      <c r="E3364" s="43"/>
      <c r="F3364" s="43"/>
      <c r="G3364" s="43"/>
      <c r="H3364" s="83"/>
      <c r="I3364" s="43"/>
      <c r="J3364" s="84"/>
      <c r="K3364" s="43"/>
      <c r="L3364" s="93"/>
      <c r="M3364" s="43"/>
      <c r="N3364" s="43"/>
      <c r="O3364" s="44"/>
      <c r="P3364" s="83"/>
      <c r="Q3364" s="43"/>
      <c r="R3364" s="43"/>
      <c r="S3364" s="43"/>
      <c r="T3364" s="43"/>
      <c r="U3364" s="43"/>
      <c r="V3364" s="43"/>
      <c r="W3364" s="43"/>
      <c r="X3364" s="43"/>
      <c r="Y3364" s="43"/>
      <c r="Z3364" s="43"/>
      <c r="AA3364" s="43"/>
      <c r="AB3364" s="43"/>
      <c r="AC3364" s="43"/>
      <c r="AD3364" s="43"/>
      <c r="AE3364" s="43"/>
      <c r="AF3364" s="43"/>
      <c r="AG3364" s="43"/>
      <c r="AH3364" s="43"/>
      <c r="AI3364" s="43"/>
      <c r="AJ3364" s="43"/>
      <c r="AK3364" s="43"/>
      <c r="AL3364" s="43"/>
      <c r="AM3364" s="43"/>
      <c r="AN3364" s="43"/>
      <c r="AO3364" s="43"/>
      <c r="AP3364" s="43"/>
      <c r="AQ3364" s="43"/>
      <c r="AR3364" s="43"/>
      <c r="AS3364" s="43"/>
      <c r="AT3364" s="43"/>
      <c r="AU3364" s="43"/>
      <c r="AV3364" s="43"/>
      <c r="AW3364" s="43"/>
      <c r="AX3364" s="43"/>
      <c r="AY3364" s="43"/>
      <c r="AZ3364" s="43"/>
      <c r="BA3364" s="43"/>
      <c r="BB3364" s="43"/>
      <c r="BC3364" s="43"/>
      <c r="BD3364" s="43"/>
      <c r="BE3364" s="43"/>
      <c r="BF3364" s="43"/>
      <c r="BG3364" s="43"/>
      <c r="BH3364" s="43"/>
      <c r="BI3364" s="43"/>
      <c r="BJ3364" s="43"/>
      <c r="BK3364" s="43"/>
      <c r="BL3364" s="43"/>
      <c r="BM3364" s="43"/>
      <c r="BN3364" s="43"/>
      <c r="BO3364" s="43"/>
      <c r="BP3364" s="43"/>
      <c r="BQ3364" s="43"/>
    </row>
    <row r="3365" spans="1:69" ht="22.9" customHeight="1">
      <c r="A3365" s="43"/>
      <c r="B3365" s="43"/>
      <c r="C3365" s="868"/>
      <c r="D3365" s="43"/>
      <c r="E3365" s="43"/>
      <c r="F3365" s="43"/>
      <c r="G3365" s="43"/>
      <c r="H3365" s="83"/>
      <c r="I3365" s="43"/>
      <c r="J3365" s="84"/>
      <c r="K3365" s="43"/>
      <c r="L3365" s="93"/>
      <c r="M3365" s="43"/>
      <c r="N3365" s="43"/>
      <c r="O3365" s="44"/>
      <c r="P3365" s="83"/>
      <c r="Q3365" s="43"/>
      <c r="R3365" s="43"/>
      <c r="S3365" s="43"/>
      <c r="T3365" s="43"/>
      <c r="U3365" s="43"/>
      <c r="V3365" s="43"/>
      <c r="W3365" s="43"/>
      <c r="X3365" s="43"/>
      <c r="Y3365" s="43"/>
      <c r="Z3365" s="43"/>
      <c r="AA3365" s="43"/>
      <c r="AB3365" s="43"/>
      <c r="AC3365" s="43"/>
      <c r="AD3365" s="43"/>
      <c r="AE3365" s="43"/>
      <c r="AF3365" s="43"/>
      <c r="AG3365" s="43"/>
      <c r="AH3365" s="43"/>
      <c r="AI3365" s="43"/>
      <c r="AJ3365" s="43"/>
      <c r="AK3365" s="43"/>
      <c r="AL3365" s="43"/>
      <c r="AM3365" s="43"/>
      <c r="AN3365" s="43"/>
      <c r="AO3365" s="43"/>
      <c r="AP3365" s="43"/>
      <c r="AQ3365" s="43"/>
      <c r="AR3365" s="43"/>
      <c r="AS3365" s="43"/>
      <c r="AT3365" s="43"/>
      <c r="AU3365" s="43"/>
      <c r="AV3365" s="43"/>
      <c r="AW3365" s="43"/>
      <c r="AX3365" s="43"/>
      <c r="AY3365" s="43"/>
      <c r="AZ3365" s="43"/>
      <c r="BA3365" s="43"/>
      <c r="BB3365" s="43"/>
      <c r="BC3365" s="43"/>
      <c r="BD3365" s="43"/>
      <c r="BE3365" s="43"/>
      <c r="BF3365" s="43"/>
      <c r="BG3365" s="43"/>
      <c r="BH3365" s="43"/>
      <c r="BI3365" s="43"/>
      <c r="BJ3365" s="43"/>
      <c r="BK3365" s="43"/>
      <c r="BL3365" s="43"/>
      <c r="BM3365" s="43"/>
      <c r="BN3365" s="43"/>
      <c r="BO3365" s="43"/>
      <c r="BP3365" s="43"/>
      <c r="BQ3365" s="43"/>
    </row>
    <row r="3366" spans="1:69" ht="22.9" customHeight="1">
      <c r="A3366" s="43"/>
      <c r="B3366" s="43"/>
      <c r="C3366" s="868"/>
      <c r="D3366" s="43"/>
      <c r="E3366" s="43"/>
      <c r="F3366" s="43"/>
      <c r="G3366" s="43"/>
      <c r="H3366" s="83"/>
      <c r="I3366" s="43"/>
      <c r="J3366" s="84"/>
      <c r="K3366" s="43"/>
      <c r="L3366" s="93"/>
      <c r="M3366" s="43"/>
      <c r="N3366" s="43"/>
      <c r="O3366" s="44"/>
      <c r="P3366" s="83"/>
      <c r="Q3366" s="43"/>
      <c r="R3366" s="43"/>
      <c r="S3366" s="43"/>
      <c r="T3366" s="43"/>
      <c r="U3366" s="43"/>
      <c r="V3366" s="43"/>
      <c r="W3366" s="43"/>
      <c r="X3366" s="43"/>
      <c r="Y3366" s="43"/>
      <c r="Z3366" s="43"/>
      <c r="AA3366" s="43"/>
      <c r="AB3366" s="43"/>
      <c r="AC3366" s="43"/>
      <c r="AD3366" s="43"/>
      <c r="AE3366" s="43"/>
      <c r="AF3366" s="43"/>
      <c r="AG3366" s="43"/>
      <c r="AH3366" s="43"/>
      <c r="AI3366" s="43"/>
      <c r="AJ3366" s="43"/>
      <c r="AK3366" s="43"/>
      <c r="AL3366" s="43"/>
      <c r="AM3366" s="43"/>
      <c r="AN3366" s="43"/>
      <c r="AO3366" s="43"/>
      <c r="AP3366" s="43"/>
      <c r="AQ3366" s="43"/>
      <c r="AR3366" s="43"/>
      <c r="AS3366" s="43"/>
      <c r="AT3366" s="43"/>
      <c r="AU3366" s="43"/>
      <c r="AV3366" s="43"/>
      <c r="AW3366" s="43"/>
      <c r="AX3366" s="43"/>
      <c r="AY3366" s="43"/>
      <c r="AZ3366" s="43"/>
      <c r="BA3366" s="43"/>
      <c r="BB3366" s="43"/>
      <c r="BC3366" s="43"/>
      <c r="BD3366" s="43"/>
      <c r="BE3366" s="43"/>
      <c r="BF3366" s="43"/>
      <c r="BG3366" s="43"/>
      <c r="BH3366" s="43"/>
      <c r="BI3366" s="43"/>
      <c r="BJ3366" s="43"/>
      <c r="BK3366" s="43"/>
      <c r="BL3366" s="43"/>
      <c r="BM3366" s="43"/>
      <c r="BN3366" s="43"/>
      <c r="BO3366" s="43"/>
      <c r="BP3366" s="43"/>
      <c r="BQ3366" s="43"/>
    </row>
    <row r="3367" spans="1:69" ht="22.9" customHeight="1">
      <c r="A3367" s="43"/>
      <c r="B3367" s="43"/>
      <c r="C3367" s="868"/>
      <c r="D3367" s="43"/>
      <c r="E3367" s="43"/>
      <c r="F3367" s="43"/>
      <c r="G3367" s="43"/>
      <c r="H3367" s="83"/>
      <c r="I3367" s="43"/>
      <c r="J3367" s="84"/>
      <c r="K3367" s="43"/>
      <c r="L3367" s="93"/>
      <c r="M3367" s="43"/>
      <c r="N3367" s="43"/>
      <c r="O3367" s="44"/>
      <c r="P3367" s="83"/>
      <c r="Q3367" s="43"/>
      <c r="R3367" s="43"/>
      <c r="S3367" s="43"/>
      <c r="T3367" s="43"/>
      <c r="U3367" s="43"/>
      <c r="V3367" s="43"/>
      <c r="W3367" s="43"/>
      <c r="X3367" s="43"/>
      <c r="Y3367" s="43"/>
      <c r="Z3367" s="43"/>
      <c r="AA3367" s="43"/>
      <c r="AB3367" s="43"/>
      <c r="AC3367" s="43"/>
      <c r="AD3367" s="43"/>
      <c r="AE3367" s="43"/>
      <c r="AF3367" s="43"/>
      <c r="AG3367" s="43"/>
      <c r="AH3367" s="43"/>
      <c r="AI3367" s="43"/>
      <c r="AJ3367" s="43"/>
      <c r="AK3367" s="43"/>
      <c r="AL3367" s="43"/>
      <c r="AM3367" s="43"/>
      <c r="AN3367" s="43"/>
      <c r="AO3367" s="43"/>
      <c r="AP3367" s="43"/>
      <c r="AQ3367" s="43"/>
      <c r="AR3367" s="43"/>
      <c r="AS3367" s="43"/>
      <c r="AT3367" s="43"/>
      <c r="AU3367" s="43"/>
      <c r="AV3367" s="43"/>
      <c r="AW3367" s="43"/>
      <c r="AX3367" s="43"/>
      <c r="AY3367" s="43"/>
      <c r="AZ3367" s="43"/>
      <c r="BA3367" s="43"/>
      <c r="BB3367" s="43"/>
      <c r="BC3367" s="43"/>
      <c r="BD3367" s="43"/>
      <c r="BE3367" s="43"/>
      <c r="BF3367" s="43"/>
      <c r="BG3367" s="43"/>
      <c r="BH3367" s="43"/>
      <c r="BI3367" s="43"/>
      <c r="BJ3367" s="43"/>
      <c r="BK3367" s="43"/>
      <c r="BL3367" s="43"/>
      <c r="BM3367" s="43"/>
      <c r="BN3367" s="43"/>
      <c r="BO3367" s="43"/>
      <c r="BP3367" s="43"/>
      <c r="BQ3367" s="43"/>
    </row>
    <row r="3368" spans="1:69" ht="22.9" customHeight="1">
      <c r="A3368" s="43"/>
      <c r="B3368" s="43"/>
      <c r="C3368" s="868"/>
      <c r="D3368" s="43"/>
      <c r="E3368" s="43"/>
      <c r="F3368" s="43"/>
      <c r="G3368" s="43"/>
      <c r="H3368" s="83"/>
      <c r="I3368" s="43"/>
      <c r="J3368" s="84"/>
      <c r="K3368" s="43"/>
      <c r="L3368" s="93"/>
      <c r="M3368" s="43"/>
      <c r="N3368" s="43"/>
      <c r="O3368" s="44"/>
      <c r="P3368" s="83"/>
      <c r="Q3368" s="43"/>
      <c r="R3368" s="43"/>
      <c r="S3368" s="43"/>
      <c r="T3368" s="43"/>
      <c r="U3368" s="43"/>
      <c r="V3368" s="43"/>
      <c r="W3368" s="43"/>
      <c r="X3368" s="43"/>
      <c r="Y3368" s="43"/>
      <c r="Z3368" s="43"/>
      <c r="AA3368" s="43"/>
      <c r="AB3368" s="43"/>
      <c r="AC3368" s="43"/>
      <c r="AD3368" s="43"/>
      <c r="AE3368" s="43"/>
      <c r="AF3368" s="43"/>
      <c r="AG3368" s="43"/>
      <c r="AH3368" s="43"/>
      <c r="AI3368" s="43"/>
      <c r="AJ3368" s="43"/>
      <c r="AK3368" s="43"/>
      <c r="AL3368" s="43"/>
      <c r="AM3368" s="43"/>
      <c r="AN3368" s="43"/>
      <c r="AO3368" s="43"/>
      <c r="AP3368" s="43"/>
      <c r="AQ3368" s="43"/>
      <c r="AR3368" s="43"/>
      <c r="AS3368" s="43"/>
      <c r="AT3368" s="43"/>
      <c r="AU3368" s="43"/>
      <c r="AV3368" s="43"/>
      <c r="AW3368" s="43"/>
      <c r="AX3368" s="43"/>
      <c r="AY3368" s="43"/>
      <c r="AZ3368" s="43"/>
      <c r="BA3368" s="43"/>
      <c r="BB3368" s="43"/>
      <c r="BC3368" s="43"/>
      <c r="BD3368" s="43"/>
      <c r="BE3368" s="43"/>
      <c r="BF3368" s="43"/>
      <c r="BG3368" s="43"/>
      <c r="BH3368" s="43"/>
      <c r="BI3368" s="43"/>
      <c r="BJ3368" s="43"/>
      <c r="BK3368" s="43"/>
      <c r="BL3368" s="43"/>
      <c r="BM3368" s="43"/>
      <c r="BN3368" s="43"/>
      <c r="BO3368" s="43"/>
      <c r="BP3368" s="43"/>
      <c r="BQ3368" s="43"/>
    </row>
    <row r="3369" spans="1:69" ht="22.9" customHeight="1">
      <c r="A3369" s="43"/>
      <c r="B3369" s="43"/>
      <c r="C3369" s="868"/>
      <c r="D3369" s="43"/>
      <c r="E3369" s="43"/>
      <c r="F3369" s="43"/>
      <c r="G3369" s="43"/>
      <c r="H3369" s="83"/>
      <c r="I3369" s="43"/>
      <c r="J3369" s="84"/>
      <c r="K3369" s="43"/>
      <c r="L3369" s="93"/>
      <c r="M3369" s="43"/>
      <c r="N3369" s="43"/>
      <c r="O3369" s="44"/>
      <c r="P3369" s="83"/>
      <c r="Q3369" s="43"/>
      <c r="R3369" s="43"/>
      <c r="S3369" s="43"/>
      <c r="T3369" s="43"/>
      <c r="U3369" s="43"/>
      <c r="V3369" s="43"/>
      <c r="W3369" s="43"/>
      <c r="X3369" s="43"/>
      <c r="Y3369" s="43"/>
      <c r="Z3369" s="43"/>
      <c r="AA3369" s="43"/>
      <c r="AB3369" s="43"/>
      <c r="AC3369" s="43"/>
      <c r="AD3369" s="43"/>
      <c r="AE3369" s="43"/>
      <c r="AF3369" s="43"/>
      <c r="AG3369" s="43"/>
      <c r="AH3369" s="43"/>
      <c r="AI3369" s="43"/>
      <c r="AJ3369" s="43"/>
      <c r="AK3369" s="43"/>
      <c r="AL3369" s="43"/>
      <c r="AM3369" s="43"/>
      <c r="AN3369" s="43"/>
      <c r="AO3369" s="43"/>
      <c r="AP3369" s="43"/>
      <c r="AQ3369" s="43"/>
      <c r="AR3369" s="43"/>
      <c r="AS3369" s="43"/>
      <c r="AT3369" s="43"/>
      <c r="AU3369" s="43"/>
      <c r="AV3369" s="43"/>
      <c r="AW3369" s="43"/>
      <c r="AX3369" s="43"/>
      <c r="AY3369" s="43"/>
      <c r="AZ3369" s="43"/>
      <c r="BA3369" s="43"/>
      <c r="BB3369" s="43"/>
      <c r="BC3369" s="43"/>
      <c r="BD3369" s="43"/>
      <c r="BE3369" s="43"/>
      <c r="BF3369" s="43"/>
      <c r="BG3369" s="43"/>
      <c r="BH3369" s="43"/>
      <c r="BI3369" s="43"/>
      <c r="BJ3369" s="43"/>
      <c r="BK3369" s="43"/>
      <c r="BL3369" s="43"/>
      <c r="BM3369" s="43"/>
      <c r="BN3369" s="43"/>
      <c r="BO3369" s="43"/>
      <c r="BP3369" s="43"/>
      <c r="BQ3369" s="43"/>
    </row>
    <row r="3370" spans="1:69" ht="22.9" customHeight="1">
      <c r="A3370" s="43"/>
      <c r="B3370" s="43"/>
      <c r="C3370" s="868"/>
      <c r="D3370" s="43"/>
      <c r="E3370" s="43"/>
      <c r="F3370" s="43"/>
      <c r="G3370" s="43"/>
      <c r="H3370" s="83"/>
      <c r="I3370" s="43"/>
      <c r="J3370" s="84"/>
      <c r="K3370" s="43"/>
      <c r="L3370" s="93"/>
      <c r="M3370" s="43"/>
      <c r="N3370" s="43"/>
      <c r="O3370" s="44"/>
      <c r="P3370" s="83"/>
      <c r="Q3370" s="43"/>
      <c r="R3370" s="43"/>
      <c r="S3370" s="43"/>
      <c r="T3370" s="43"/>
      <c r="U3370" s="43"/>
      <c r="V3370" s="43"/>
      <c r="W3370" s="43"/>
      <c r="X3370" s="43"/>
      <c r="Y3370" s="43"/>
      <c r="Z3370" s="43"/>
      <c r="AA3370" s="43"/>
      <c r="AB3370" s="43"/>
      <c r="AC3370" s="43"/>
      <c r="AD3370" s="43"/>
      <c r="AE3370" s="43"/>
      <c r="AF3370" s="43"/>
      <c r="AG3370" s="43"/>
      <c r="AH3370" s="43"/>
      <c r="AI3370" s="43"/>
      <c r="AJ3370" s="43"/>
      <c r="AK3370" s="43"/>
      <c r="AL3370" s="43"/>
      <c r="AM3370" s="43"/>
      <c r="AN3370" s="43"/>
      <c r="AO3370" s="43"/>
      <c r="AP3370" s="43"/>
      <c r="AQ3370" s="43"/>
      <c r="AR3370" s="43"/>
      <c r="AS3370" s="43"/>
      <c r="AT3370" s="43"/>
      <c r="AU3370" s="43"/>
      <c r="AV3370" s="43"/>
      <c r="AW3370" s="43"/>
      <c r="AX3370" s="43"/>
      <c r="AY3370" s="43"/>
      <c r="AZ3370" s="43"/>
      <c r="BA3370" s="43"/>
      <c r="BB3370" s="43"/>
      <c r="BC3370" s="43"/>
      <c r="BD3370" s="43"/>
      <c r="BE3370" s="43"/>
      <c r="BF3370" s="43"/>
      <c r="BG3370" s="43"/>
      <c r="BH3370" s="43"/>
      <c r="BI3370" s="43"/>
      <c r="BJ3370" s="43"/>
      <c r="BK3370" s="43"/>
      <c r="BL3370" s="43"/>
      <c r="BM3370" s="43"/>
      <c r="BN3370" s="43"/>
      <c r="BO3370" s="43"/>
      <c r="BP3370" s="43"/>
      <c r="BQ3370" s="43"/>
    </row>
    <row r="3371" spans="1:69" ht="22.9" customHeight="1">
      <c r="A3371" s="43"/>
      <c r="B3371" s="43"/>
      <c r="C3371" s="868"/>
      <c r="D3371" s="43"/>
      <c r="E3371" s="43"/>
      <c r="F3371" s="43"/>
      <c r="G3371" s="43"/>
      <c r="H3371" s="83"/>
      <c r="I3371" s="43"/>
      <c r="J3371" s="84"/>
      <c r="K3371" s="43"/>
      <c r="L3371" s="93"/>
      <c r="M3371" s="43"/>
      <c r="N3371" s="43"/>
      <c r="O3371" s="44"/>
      <c r="P3371" s="83"/>
      <c r="Q3371" s="43"/>
      <c r="R3371" s="43"/>
      <c r="S3371" s="43"/>
      <c r="T3371" s="43"/>
      <c r="U3371" s="43"/>
      <c r="V3371" s="43"/>
      <c r="W3371" s="43"/>
      <c r="X3371" s="43"/>
      <c r="Y3371" s="43"/>
      <c r="Z3371" s="43"/>
      <c r="AA3371" s="43"/>
      <c r="AB3371" s="43"/>
      <c r="AC3371" s="43"/>
      <c r="AD3371" s="43"/>
      <c r="AE3371" s="43"/>
      <c r="AF3371" s="43"/>
      <c r="AG3371" s="43"/>
      <c r="AH3371" s="43"/>
      <c r="AI3371" s="43"/>
      <c r="AJ3371" s="43"/>
      <c r="AK3371" s="43"/>
      <c r="AL3371" s="43"/>
      <c r="AM3371" s="43"/>
      <c r="AN3371" s="43"/>
      <c r="AO3371" s="43"/>
      <c r="AP3371" s="43"/>
      <c r="AQ3371" s="43"/>
      <c r="AR3371" s="43"/>
      <c r="AS3371" s="43"/>
      <c r="AT3371" s="43"/>
      <c r="AU3371" s="43"/>
      <c r="AV3371" s="43"/>
      <c r="AW3371" s="43"/>
      <c r="AX3371" s="43"/>
      <c r="AY3371" s="43"/>
      <c r="AZ3371" s="43"/>
      <c r="BA3371" s="43"/>
      <c r="BB3371" s="43"/>
      <c r="BC3371" s="43"/>
      <c r="BD3371" s="43"/>
      <c r="BE3371" s="43"/>
      <c r="BF3371" s="43"/>
      <c r="BG3371" s="43"/>
      <c r="BH3371" s="43"/>
      <c r="BI3371" s="43"/>
      <c r="BJ3371" s="43"/>
      <c r="BK3371" s="43"/>
      <c r="BL3371" s="43"/>
      <c r="BM3371" s="43"/>
      <c r="BN3371" s="43"/>
      <c r="BO3371" s="43"/>
      <c r="BP3371" s="43"/>
      <c r="BQ3371" s="43"/>
    </row>
    <row r="3372" spans="1:69" ht="22.9" customHeight="1">
      <c r="A3372" s="43"/>
      <c r="B3372" s="43"/>
      <c r="C3372" s="868"/>
      <c r="D3372" s="43"/>
      <c r="E3372" s="43"/>
      <c r="F3372" s="43"/>
      <c r="G3372" s="43"/>
      <c r="H3372" s="83"/>
      <c r="I3372" s="43"/>
      <c r="J3372" s="84"/>
      <c r="K3372" s="43"/>
      <c r="L3372" s="93"/>
      <c r="M3372" s="43"/>
      <c r="N3372" s="43"/>
      <c r="O3372" s="44"/>
      <c r="P3372" s="83"/>
      <c r="Q3372" s="43"/>
      <c r="R3372" s="43"/>
      <c r="S3372" s="43"/>
      <c r="T3372" s="43"/>
      <c r="U3372" s="43"/>
      <c r="V3372" s="43"/>
      <c r="W3372" s="43"/>
      <c r="X3372" s="43"/>
      <c r="Y3372" s="43"/>
      <c r="Z3372" s="43"/>
      <c r="AA3372" s="43"/>
      <c r="AB3372" s="43"/>
      <c r="AC3372" s="43"/>
      <c r="AD3372" s="43"/>
      <c r="AE3372" s="43"/>
      <c r="AF3372" s="43"/>
      <c r="AG3372" s="43"/>
      <c r="AH3372" s="43"/>
      <c r="AI3372" s="43"/>
      <c r="AJ3372" s="43"/>
      <c r="AK3372" s="43"/>
      <c r="AL3372" s="43"/>
      <c r="AM3372" s="43"/>
      <c r="AN3372" s="43"/>
      <c r="AO3372" s="43"/>
      <c r="AP3372" s="43"/>
      <c r="AQ3372" s="43"/>
      <c r="AR3372" s="43"/>
      <c r="AS3372" s="43"/>
      <c r="AT3372" s="43"/>
      <c r="AU3372" s="43"/>
      <c r="AV3372" s="43"/>
      <c r="AW3372" s="43"/>
      <c r="AX3372" s="43"/>
      <c r="AY3372" s="43"/>
      <c r="AZ3372" s="43"/>
      <c r="BA3372" s="43"/>
      <c r="BB3372" s="43"/>
      <c r="BC3372" s="43"/>
      <c r="BD3372" s="43"/>
      <c r="BE3372" s="43"/>
      <c r="BF3372" s="43"/>
      <c r="BG3372" s="43"/>
      <c r="BH3372" s="43"/>
      <c r="BI3372" s="43"/>
      <c r="BJ3372" s="43"/>
      <c r="BK3372" s="43"/>
      <c r="BL3372" s="43"/>
      <c r="BM3372" s="43"/>
      <c r="BN3372" s="43"/>
      <c r="BO3372" s="43"/>
      <c r="BP3372" s="43"/>
      <c r="BQ3372" s="43"/>
    </row>
    <row r="3373" spans="1:69" ht="22.9" customHeight="1">
      <c r="A3373" s="43"/>
      <c r="B3373" s="43"/>
      <c r="C3373" s="868"/>
      <c r="D3373" s="43"/>
      <c r="E3373" s="43"/>
      <c r="F3373" s="43"/>
      <c r="G3373" s="43"/>
      <c r="H3373" s="83"/>
      <c r="I3373" s="43"/>
      <c r="J3373" s="84"/>
      <c r="K3373" s="43"/>
      <c r="L3373" s="93"/>
      <c r="M3373" s="43"/>
      <c r="N3373" s="43"/>
      <c r="O3373" s="44"/>
      <c r="P3373" s="83"/>
      <c r="Q3373" s="43"/>
      <c r="R3373" s="43"/>
      <c r="S3373" s="43"/>
      <c r="T3373" s="43"/>
      <c r="U3373" s="43"/>
      <c r="V3373" s="43"/>
      <c r="W3373" s="43"/>
      <c r="X3373" s="43"/>
      <c r="Y3373" s="43"/>
      <c r="Z3373" s="43"/>
      <c r="AA3373" s="43"/>
      <c r="AB3373" s="43"/>
      <c r="AC3373" s="43"/>
      <c r="AD3373" s="43"/>
      <c r="AE3373" s="43"/>
      <c r="AF3373" s="43"/>
      <c r="AG3373" s="43"/>
      <c r="AH3373" s="43"/>
      <c r="AI3373" s="43"/>
      <c r="AJ3373" s="43"/>
      <c r="AK3373" s="43"/>
      <c r="AL3373" s="43"/>
      <c r="AM3373" s="43"/>
      <c r="AN3373" s="43"/>
      <c r="AO3373" s="43"/>
      <c r="AP3373" s="43"/>
      <c r="AQ3373" s="43"/>
      <c r="AR3373" s="43"/>
      <c r="AS3373" s="43"/>
      <c r="AT3373" s="43"/>
      <c r="AU3373" s="43"/>
      <c r="AV3373" s="43"/>
      <c r="AW3373" s="43"/>
      <c r="AX3373" s="43"/>
      <c r="AY3373" s="43"/>
      <c r="AZ3373" s="43"/>
      <c r="BA3373" s="43"/>
      <c r="BB3373" s="43"/>
      <c r="BC3373" s="43"/>
      <c r="BD3373" s="43"/>
      <c r="BE3373" s="43"/>
      <c r="BF3373" s="43"/>
      <c r="BG3373" s="43"/>
      <c r="BH3373" s="43"/>
      <c r="BI3373" s="43"/>
      <c r="BJ3373" s="43"/>
      <c r="BK3373" s="43"/>
      <c r="BL3373" s="43"/>
      <c r="BM3373" s="43"/>
      <c r="BN3373" s="43"/>
      <c r="BO3373" s="43"/>
      <c r="BP3373" s="43"/>
      <c r="BQ3373" s="43"/>
    </row>
    <row r="3374" spans="1:69" ht="22.9" customHeight="1">
      <c r="A3374" s="43"/>
      <c r="B3374" s="43"/>
      <c r="C3374" s="868"/>
      <c r="D3374" s="43"/>
      <c r="E3374" s="43"/>
      <c r="F3374" s="43"/>
      <c r="G3374" s="43"/>
      <c r="H3374" s="83"/>
      <c r="I3374" s="43"/>
      <c r="J3374" s="84"/>
      <c r="K3374" s="43"/>
      <c r="L3374" s="93"/>
      <c r="M3374" s="43"/>
      <c r="N3374" s="43"/>
      <c r="O3374" s="44"/>
      <c r="P3374" s="83"/>
      <c r="Q3374" s="43"/>
      <c r="R3374" s="43"/>
      <c r="S3374" s="43"/>
      <c r="T3374" s="43"/>
      <c r="U3374" s="43"/>
      <c r="V3374" s="43"/>
      <c r="W3374" s="43"/>
      <c r="X3374" s="43"/>
      <c r="Y3374" s="43"/>
      <c r="Z3374" s="43"/>
      <c r="AA3374" s="43"/>
      <c r="AB3374" s="43"/>
      <c r="AC3374" s="43"/>
      <c r="AD3374" s="43"/>
      <c r="AE3374" s="43"/>
      <c r="AF3374" s="43"/>
      <c r="AG3374" s="43"/>
      <c r="AH3374" s="43"/>
      <c r="AI3374" s="43"/>
      <c r="AJ3374" s="43"/>
      <c r="AK3374" s="43"/>
      <c r="AL3374" s="43"/>
      <c r="AM3374" s="43"/>
      <c r="AN3374" s="43"/>
      <c r="AO3374" s="43"/>
      <c r="AP3374" s="43"/>
      <c r="AQ3374" s="43"/>
      <c r="AR3374" s="43"/>
      <c r="AS3374" s="43"/>
      <c r="AT3374" s="43"/>
      <c r="AU3374" s="43"/>
      <c r="AV3374" s="43"/>
      <c r="AW3374" s="43"/>
      <c r="AX3374" s="43"/>
      <c r="AY3374" s="43"/>
      <c r="AZ3374" s="43"/>
      <c r="BA3374" s="43"/>
      <c r="BB3374" s="43"/>
      <c r="BC3374" s="43"/>
      <c r="BD3374" s="43"/>
      <c r="BE3374" s="43"/>
      <c r="BF3374" s="43"/>
      <c r="BG3374" s="43"/>
      <c r="BH3374" s="43"/>
      <c r="BI3374" s="43"/>
      <c r="BJ3374" s="43"/>
      <c r="BK3374" s="43"/>
      <c r="BL3374" s="43"/>
      <c r="BM3374" s="43"/>
      <c r="BN3374" s="43"/>
      <c r="BO3374" s="43"/>
      <c r="BP3374" s="43"/>
      <c r="BQ3374" s="43"/>
    </row>
    <row r="3375" spans="1:69" ht="22.9" customHeight="1">
      <c r="A3375" s="43"/>
      <c r="B3375" s="43"/>
      <c r="C3375" s="868"/>
      <c r="D3375" s="43"/>
      <c r="E3375" s="43"/>
      <c r="F3375" s="43"/>
      <c r="G3375" s="43"/>
      <c r="H3375" s="83"/>
      <c r="I3375" s="43"/>
      <c r="J3375" s="84"/>
      <c r="K3375" s="43"/>
      <c r="L3375" s="93"/>
      <c r="M3375" s="43"/>
      <c r="N3375" s="43"/>
      <c r="O3375" s="44"/>
      <c r="P3375" s="83"/>
      <c r="Q3375" s="43"/>
      <c r="R3375" s="43"/>
      <c r="S3375" s="43"/>
      <c r="T3375" s="43"/>
      <c r="U3375" s="43"/>
      <c r="V3375" s="43"/>
      <c r="W3375" s="43"/>
      <c r="X3375" s="43"/>
      <c r="Y3375" s="43"/>
      <c r="Z3375" s="43"/>
      <c r="AA3375" s="43"/>
      <c r="AB3375" s="43"/>
      <c r="AC3375" s="43"/>
      <c r="AD3375" s="43"/>
      <c r="AE3375" s="43"/>
      <c r="AF3375" s="43"/>
      <c r="AG3375" s="43"/>
      <c r="AH3375" s="43"/>
      <c r="AI3375" s="43"/>
      <c r="AJ3375" s="43"/>
      <c r="AK3375" s="43"/>
      <c r="AL3375" s="43"/>
      <c r="AM3375" s="43"/>
      <c r="AN3375" s="43"/>
      <c r="AO3375" s="43"/>
      <c r="AP3375" s="43"/>
      <c r="AQ3375" s="43"/>
      <c r="AR3375" s="43"/>
      <c r="AS3375" s="43"/>
      <c r="AT3375" s="43"/>
      <c r="AU3375" s="43"/>
      <c r="AV3375" s="43"/>
      <c r="AW3375" s="43"/>
      <c r="AX3375" s="43"/>
      <c r="AY3375" s="43"/>
      <c r="AZ3375" s="43"/>
      <c r="BA3375" s="43"/>
      <c r="BB3375" s="43"/>
      <c r="BC3375" s="43"/>
      <c r="BD3375" s="43"/>
      <c r="BE3375" s="43"/>
      <c r="BF3375" s="43"/>
      <c r="BG3375" s="43"/>
      <c r="BH3375" s="43"/>
      <c r="BI3375" s="43"/>
      <c r="BJ3375" s="43"/>
      <c r="BK3375" s="43"/>
      <c r="BL3375" s="43"/>
      <c r="BM3375" s="43"/>
      <c r="BN3375" s="43"/>
      <c r="BO3375" s="43"/>
      <c r="BP3375" s="43"/>
      <c r="BQ3375" s="43"/>
    </row>
    <row r="3376" spans="1:69" ht="22.9" customHeight="1">
      <c r="A3376" s="43"/>
      <c r="B3376" s="43"/>
      <c r="C3376" s="868"/>
      <c r="D3376" s="43"/>
      <c r="E3376" s="43"/>
      <c r="F3376" s="43"/>
      <c r="G3376" s="43"/>
      <c r="H3376" s="83"/>
      <c r="I3376" s="43"/>
      <c r="J3376" s="84"/>
      <c r="K3376" s="43"/>
      <c r="L3376" s="93"/>
      <c r="M3376" s="43"/>
      <c r="N3376" s="43"/>
      <c r="O3376" s="44"/>
      <c r="P3376" s="83"/>
      <c r="Q3376" s="43"/>
      <c r="R3376" s="43"/>
      <c r="S3376" s="43"/>
      <c r="T3376" s="43"/>
      <c r="U3376" s="43"/>
      <c r="V3376" s="43"/>
      <c r="W3376" s="43"/>
      <c r="X3376" s="43"/>
      <c r="Y3376" s="43"/>
      <c r="Z3376" s="43"/>
      <c r="AA3376" s="43"/>
      <c r="AB3376" s="43"/>
      <c r="AC3376" s="43"/>
      <c r="AD3376" s="43"/>
      <c r="AE3376" s="43"/>
      <c r="AF3376" s="43"/>
      <c r="AG3376" s="43"/>
      <c r="AH3376" s="43"/>
      <c r="AI3376" s="43"/>
      <c r="AJ3376" s="43"/>
      <c r="AK3376" s="43"/>
      <c r="AL3376" s="43"/>
      <c r="AM3376" s="43"/>
      <c r="AN3376" s="43"/>
      <c r="AO3376" s="43"/>
      <c r="AP3376" s="43"/>
      <c r="AQ3376" s="43"/>
      <c r="AR3376" s="43"/>
      <c r="AS3376" s="43"/>
      <c r="AT3376" s="43"/>
      <c r="AU3376" s="43"/>
      <c r="AV3376" s="43"/>
      <c r="AW3376" s="43"/>
      <c r="AX3376" s="43"/>
      <c r="AY3376" s="43"/>
      <c r="AZ3376" s="43"/>
      <c r="BA3376" s="43"/>
      <c r="BB3376" s="43"/>
      <c r="BC3376" s="43"/>
      <c r="BD3376" s="43"/>
      <c r="BE3376" s="43"/>
      <c r="BF3376" s="43"/>
      <c r="BG3376" s="43"/>
      <c r="BH3376" s="43"/>
      <c r="BI3376" s="43"/>
      <c r="BJ3376" s="43"/>
      <c r="BK3376" s="43"/>
      <c r="BL3376" s="43"/>
      <c r="BM3376" s="43"/>
      <c r="BN3376" s="43"/>
      <c r="BO3376" s="43"/>
      <c r="BP3376" s="43"/>
      <c r="BQ3376" s="43"/>
    </row>
    <row r="3377" spans="1:69" ht="22.9" customHeight="1">
      <c r="A3377" s="43"/>
      <c r="B3377" s="43"/>
      <c r="C3377" s="868"/>
      <c r="D3377" s="43"/>
      <c r="E3377" s="43"/>
      <c r="F3377" s="43"/>
      <c r="G3377" s="43"/>
      <c r="H3377" s="83"/>
      <c r="I3377" s="43"/>
      <c r="J3377" s="84"/>
      <c r="K3377" s="43"/>
      <c r="L3377" s="93"/>
      <c r="M3377" s="43"/>
      <c r="N3377" s="43"/>
      <c r="O3377" s="44"/>
      <c r="P3377" s="83"/>
      <c r="Q3377" s="43"/>
      <c r="R3377" s="43"/>
      <c r="S3377" s="43"/>
      <c r="T3377" s="43"/>
      <c r="U3377" s="43"/>
      <c r="V3377" s="43"/>
      <c r="W3377" s="43"/>
      <c r="X3377" s="43"/>
      <c r="Y3377" s="43"/>
      <c r="Z3377" s="43"/>
      <c r="AA3377" s="43"/>
      <c r="AB3377" s="43"/>
      <c r="AC3377" s="43"/>
      <c r="AD3377" s="43"/>
      <c r="AE3377" s="43"/>
      <c r="AF3377" s="43"/>
      <c r="AG3377" s="43"/>
      <c r="AH3377" s="43"/>
      <c r="AI3377" s="43"/>
      <c r="AJ3377" s="43"/>
      <c r="AK3377" s="43"/>
      <c r="AL3377" s="43"/>
      <c r="AM3377" s="43"/>
      <c r="AN3377" s="43"/>
      <c r="AO3377" s="43"/>
      <c r="AP3377" s="43"/>
      <c r="AQ3377" s="43"/>
      <c r="AR3377" s="43"/>
      <c r="AS3377" s="43"/>
      <c r="AT3377" s="43"/>
      <c r="AU3377" s="43"/>
      <c r="AV3377" s="43"/>
      <c r="AW3377" s="43"/>
      <c r="AX3377" s="43"/>
      <c r="AY3377" s="43"/>
      <c r="AZ3377" s="43"/>
      <c r="BA3377" s="43"/>
      <c r="BB3377" s="43"/>
      <c r="BC3377" s="43"/>
      <c r="BD3377" s="43"/>
      <c r="BE3377" s="43"/>
      <c r="BF3377" s="43"/>
      <c r="BG3377" s="43"/>
      <c r="BH3377" s="43"/>
      <c r="BI3377" s="43"/>
      <c r="BJ3377" s="43"/>
      <c r="BK3377" s="43"/>
      <c r="BL3377" s="43"/>
      <c r="BM3377" s="43"/>
      <c r="BN3377" s="43"/>
      <c r="BO3377" s="43"/>
      <c r="BP3377" s="43"/>
      <c r="BQ3377" s="43"/>
    </row>
    <row r="3378" spans="1:69" ht="22.9" customHeight="1">
      <c r="A3378" s="43"/>
      <c r="B3378" s="43"/>
      <c r="C3378" s="868"/>
      <c r="D3378" s="43"/>
      <c r="E3378" s="43"/>
      <c r="F3378" s="43"/>
      <c r="G3378" s="43"/>
      <c r="H3378" s="83"/>
      <c r="I3378" s="43"/>
      <c r="J3378" s="84"/>
      <c r="K3378" s="43"/>
      <c r="L3378" s="93"/>
      <c r="M3378" s="43"/>
      <c r="N3378" s="43"/>
      <c r="O3378" s="44"/>
      <c r="P3378" s="83"/>
      <c r="Q3378" s="43"/>
      <c r="R3378" s="43"/>
      <c r="S3378" s="43"/>
      <c r="T3378" s="43"/>
      <c r="U3378" s="43"/>
      <c r="V3378" s="43"/>
      <c r="W3378" s="43"/>
      <c r="X3378" s="43"/>
      <c r="Y3378" s="43"/>
      <c r="Z3378" s="43"/>
      <c r="AA3378" s="43"/>
      <c r="AB3378" s="43"/>
      <c r="AC3378" s="43"/>
      <c r="AD3378" s="43"/>
      <c r="AE3378" s="43"/>
      <c r="AF3378" s="43"/>
      <c r="AG3378" s="43"/>
      <c r="AH3378" s="43"/>
      <c r="AI3378" s="43"/>
      <c r="AJ3378" s="43"/>
      <c r="AK3378" s="43"/>
      <c r="AL3378" s="43"/>
      <c r="AM3378" s="43"/>
      <c r="AN3378" s="43"/>
      <c r="AO3378" s="43"/>
      <c r="AP3378" s="43"/>
      <c r="AQ3378" s="43"/>
      <c r="AR3378" s="43"/>
      <c r="AS3378" s="43"/>
      <c r="AT3378" s="43"/>
      <c r="AU3378" s="43"/>
      <c r="AV3378" s="43"/>
      <c r="AW3378" s="43"/>
      <c r="AX3378" s="43"/>
      <c r="AY3378" s="43"/>
      <c r="AZ3378" s="43"/>
      <c r="BA3378" s="43"/>
      <c r="BB3378" s="43"/>
      <c r="BC3378" s="43"/>
      <c r="BD3378" s="43"/>
      <c r="BE3378" s="43"/>
      <c r="BF3378" s="43"/>
      <c r="BG3378" s="43"/>
      <c r="BH3378" s="43"/>
      <c r="BI3378" s="43"/>
      <c r="BJ3378" s="43"/>
      <c r="BK3378" s="43"/>
      <c r="BL3378" s="43"/>
      <c r="BM3378" s="43"/>
      <c r="BN3378" s="43"/>
      <c r="BO3378" s="43"/>
      <c r="BP3378" s="43"/>
      <c r="BQ3378" s="43"/>
    </row>
    <row r="3379" spans="1:69" ht="22.9" customHeight="1">
      <c r="A3379" s="43"/>
      <c r="B3379" s="43"/>
      <c r="C3379" s="868"/>
      <c r="D3379" s="43"/>
      <c r="E3379" s="43"/>
      <c r="F3379" s="43"/>
      <c r="G3379" s="43"/>
      <c r="H3379" s="83"/>
      <c r="I3379" s="43"/>
      <c r="J3379" s="84"/>
      <c r="K3379" s="43"/>
      <c r="L3379" s="93"/>
      <c r="M3379" s="43"/>
      <c r="N3379" s="43"/>
      <c r="O3379" s="44"/>
      <c r="P3379" s="83"/>
      <c r="Q3379" s="43"/>
      <c r="R3379" s="43"/>
      <c r="S3379" s="43"/>
      <c r="T3379" s="43"/>
      <c r="U3379" s="43"/>
      <c r="V3379" s="43"/>
      <c r="W3379" s="43"/>
      <c r="X3379" s="43"/>
      <c r="Y3379" s="43"/>
      <c r="Z3379" s="43"/>
      <c r="AA3379" s="43"/>
      <c r="AB3379" s="43"/>
      <c r="AC3379" s="43"/>
      <c r="AD3379" s="43"/>
      <c r="AE3379" s="43"/>
      <c r="AF3379" s="43"/>
      <c r="AG3379" s="43"/>
      <c r="AH3379" s="43"/>
      <c r="AI3379" s="43"/>
      <c r="AJ3379" s="43"/>
      <c r="AK3379" s="43"/>
      <c r="AL3379" s="43"/>
      <c r="AM3379" s="43"/>
      <c r="AN3379" s="43"/>
      <c r="AO3379" s="43"/>
      <c r="AP3379" s="43"/>
      <c r="AQ3379" s="43"/>
      <c r="AR3379" s="43"/>
      <c r="AS3379" s="43"/>
      <c r="AT3379" s="43"/>
      <c r="AU3379" s="43"/>
      <c r="AV3379" s="43"/>
      <c r="AW3379" s="43"/>
      <c r="AX3379" s="43"/>
      <c r="AY3379" s="43"/>
      <c r="AZ3379" s="43"/>
      <c r="BA3379" s="43"/>
      <c r="BB3379" s="43"/>
      <c r="BC3379" s="43"/>
      <c r="BD3379" s="43"/>
      <c r="BE3379" s="43"/>
      <c r="BF3379" s="43"/>
      <c r="BG3379" s="43"/>
      <c r="BH3379" s="43"/>
      <c r="BI3379" s="43"/>
      <c r="BJ3379" s="43"/>
      <c r="BK3379" s="43"/>
      <c r="BL3379" s="43"/>
      <c r="BM3379" s="43"/>
      <c r="BN3379" s="43"/>
      <c r="BO3379" s="43"/>
      <c r="BP3379" s="43"/>
      <c r="BQ3379" s="43"/>
    </row>
    <row r="3380" spans="1:69" ht="22.9" customHeight="1">
      <c r="A3380" s="43"/>
      <c r="B3380" s="43"/>
      <c r="C3380" s="868"/>
      <c r="D3380" s="43"/>
      <c r="E3380" s="43"/>
      <c r="F3380" s="43"/>
      <c r="G3380" s="43"/>
      <c r="H3380" s="83"/>
      <c r="I3380" s="43"/>
      <c r="J3380" s="84"/>
      <c r="K3380" s="43"/>
      <c r="L3380" s="93"/>
      <c r="M3380" s="43"/>
      <c r="N3380" s="43"/>
      <c r="O3380" s="44"/>
      <c r="P3380" s="83"/>
      <c r="Q3380" s="43"/>
      <c r="R3380" s="43"/>
      <c r="S3380" s="43"/>
      <c r="T3380" s="43"/>
      <c r="U3380" s="43"/>
      <c r="V3380" s="43"/>
      <c r="W3380" s="43"/>
      <c r="X3380" s="43"/>
      <c r="Y3380" s="43"/>
      <c r="Z3380" s="43"/>
      <c r="AA3380" s="43"/>
      <c r="AB3380" s="43"/>
      <c r="AC3380" s="43"/>
      <c r="AD3380" s="43"/>
      <c r="AE3380" s="43"/>
      <c r="AF3380" s="43"/>
      <c r="AG3380" s="43"/>
      <c r="AH3380" s="43"/>
      <c r="AI3380" s="43"/>
      <c r="AJ3380" s="43"/>
      <c r="AK3380" s="43"/>
      <c r="AL3380" s="43"/>
      <c r="AM3380" s="43"/>
      <c r="AN3380" s="43"/>
      <c r="AO3380" s="43"/>
      <c r="AP3380" s="43"/>
      <c r="AQ3380" s="43"/>
      <c r="AR3380" s="43"/>
      <c r="AS3380" s="43"/>
      <c r="AT3380" s="43"/>
      <c r="AU3380" s="43"/>
      <c r="AV3380" s="43"/>
      <c r="AW3380" s="43"/>
      <c r="AX3380" s="43"/>
      <c r="AY3380" s="43"/>
      <c r="AZ3380" s="43"/>
      <c r="BA3380" s="43"/>
      <c r="BB3380" s="43"/>
      <c r="BC3380" s="43"/>
      <c r="BD3380" s="43"/>
      <c r="BE3380" s="43"/>
      <c r="BF3380" s="43"/>
      <c r="BG3380" s="43"/>
      <c r="BH3380" s="43"/>
      <c r="BI3380" s="43"/>
      <c r="BJ3380" s="43"/>
      <c r="BK3380" s="43"/>
      <c r="BL3380" s="43"/>
      <c r="BM3380" s="43"/>
      <c r="BN3380" s="43"/>
      <c r="BO3380" s="43"/>
      <c r="BP3380" s="43"/>
      <c r="BQ3380" s="43"/>
    </row>
    <row r="3381" spans="1:69" ht="22.9" customHeight="1">
      <c r="A3381" s="43"/>
      <c r="B3381" s="43"/>
      <c r="C3381" s="868"/>
      <c r="D3381" s="43"/>
      <c r="E3381" s="43"/>
      <c r="F3381" s="43"/>
      <c r="G3381" s="43"/>
      <c r="H3381" s="83"/>
      <c r="I3381" s="43"/>
      <c r="J3381" s="84"/>
      <c r="K3381" s="43"/>
      <c r="L3381" s="93"/>
      <c r="M3381" s="43"/>
      <c r="N3381" s="43"/>
      <c r="O3381" s="44"/>
      <c r="P3381" s="83"/>
      <c r="Q3381" s="43"/>
      <c r="R3381" s="43"/>
      <c r="S3381" s="43"/>
      <c r="T3381" s="43"/>
      <c r="U3381" s="43"/>
      <c r="V3381" s="43"/>
      <c r="W3381" s="43"/>
      <c r="X3381" s="43"/>
      <c r="Y3381" s="43"/>
      <c r="Z3381" s="43"/>
      <c r="AA3381" s="43"/>
      <c r="AB3381" s="43"/>
      <c r="AC3381" s="43"/>
      <c r="AD3381" s="43"/>
      <c r="AE3381" s="43"/>
      <c r="AF3381" s="43"/>
      <c r="AG3381" s="43"/>
      <c r="AH3381" s="43"/>
      <c r="AI3381" s="43"/>
      <c r="AJ3381" s="43"/>
      <c r="AK3381" s="43"/>
      <c r="AL3381" s="43"/>
      <c r="AM3381" s="43"/>
      <c r="AN3381" s="43"/>
      <c r="AO3381" s="43"/>
      <c r="AP3381" s="43"/>
      <c r="AQ3381" s="43"/>
      <c r="AR3381" s="43"/>
      <c r="AS3381" s="43"/>
      <c r="AT3381" s="43"/>
      <c r="AU3381" s="43"/>
      <c r="AV3381" s="43"/>
      <c r="AW3381" s="43"/>
      <c r="AX3381" s="43"/>
      <c r="AY3381" s="43"/>
      <c r="AZ3381" s="43"/>
      <c r="BA3381" s="43"/>
      <c r="BB3381" s="43"/>
      <c r="BC3381" s="43"/>
      <c r="BD3381" s="43"/>
      <c r="BE3381" s="43"/>
      <c r="BF3381" s="43"/>
      <c r="BG3381" s="43"/>
      <c r="BH3381" s="43"/>
      <c r="BI3381" s="43"/>
      <c r="BJ3381" s="43"/>
      <c r="BK3381" s="43"/>
      <c r="BL3381" s="43"/>
      <c r="BM3381" s="43"/>
      <c r="BN3381" s="43"/>
      <c r="BO3381" s="43"/>
      <c r="BP3381" s="43"/>
      <c r="BQ3381" s="43"/>
    </row>
    <row r="3382" spans="1:69" ht="22.9" customHeight="1">
      <c r="A3382" s="43"/>
      <c r="B3382" s="43"/>
      <c r="C3382" s="868"/>
      <c r="D3382" s="43"/>
      <c r="E3382" s="43"/>
      <c r="F3382" s="43"/>
      <c r="G3382" s="43"/>
      <c r="H3382" s="83"/>
      <c r="I3382" s="43"/>
      <c r="J3382" s="84"/>
      <c r="K3382" s="43"/>
      <c r="L3382" s="93"/>
      <c r="M3382" s="43"/>
      <c r="N3382" s="43"/>
      <c r="O3382" s="44"/>
      <c r="P3382" s="83"/>
      <c r="Q3382" s="43"/>
      <c r="R3382" s="43"/>
      <c r="S3382" s="43"/>
      <c r="T3382" s="43"/>
      <c r="U3382" s="43"/>
      <c r="V3382" s="43"/>
      <c r="W3382" s="43"/>
      <c r="X3382" s="43"/>
      <c r="Y3382" s="43"/>
      <c r="Z3382" s="43"/>
      <c r="AA3382" s="43"/>
      <c r="AB3382" s="43"/>
      <c r="AC3382" s="43"/>
      <c r="AD3382" s="43"/>
      <c r="AE3382" s="43"/>
      <c r="AF3382" s="43"/>
      <c r="AG3382" s="43"/>
      <c r="AH3382" s="43"/>
      <c r="AI3382" s="43"/>
      <c r="AJ3382" s="43"/>
      <c r="AK3382" s="43"/>
      <c r="AL3382" s="43"/>
      <c r="AM3382" s="43"/>
      <c r="AN3382" s="43"/>
      <c r="AO3382" s="43"/>
      <c r="AP3382" s="43"/>
      <c r="AQ3382" s="43"/>
      <c r="AR3382" s="43"/>
      <c r="AS3382" s="43"/>
      <c r="AT3382" s="43"/>
      <c r="AU3382" s="43"/>
      <c r="AV3382" s="43"/>
      <c r="AW3382" s="43"/>
      <c r="AX3382" s="43"/>
      <c r="AY3382" s="43"/>
      <c r="AZ3382" s="43"/>
      <c r="BA3382" s="43"/>
      <c r="BB3382" s="43"/>
      <c r="BC3382" s="43"/>
      <c r="BD3382" s="43"/>
      <c r="BE3382" s="43"/>
      <c r="BF3382" s="43"/>
      <c r="BG3382" s="43"/>
      <c r="BH3382" s="43"/>
      <c r="BI3382" s="43"/>
      <c r="BJ3382" s="43"/>
      <c r="BK3382" s="43"/>
      <c r="BL3382" s="43"/>
      <c r="BM3382" s="43"/>
      <c r="BN3382" s="43"/>
      <c r="BO3382" s="43"/>
      <c r="BP3382" s="43"/>
      <c r="BQ3382" s="43"/>
    </row>
    <row r="3383" spans="1:69" ht="22.9" customHeight="1">
      <c r="A3383" s="43"/>
      <c r="B3383" s="43"/>
      <c r="C3383" s="868"/>
      <c r="D3383" s="43"/>
      <c r="E3383" s="43"/>
      <c r="F3383" s="43"/>
      <c r="G3383" s="43"/>
      <c r="H3383" s="83"/>
      <c r="I3383" s="43"/>
      <c r="J3383" s="84"/>
      <c r="K3383" s="43"/>
      <c r="L3383" s="93"/>
      <c r="M3383" s="43"/>
      <c r="N3383" s="43"/>
      <c r="O3383" s="44"/>
      <c r="P3383" s="83"/>
      <c r="Q3383" s="43"/>
      <c r="R3383" s="43"/>
      <c r="S3383" s="43"/>
      <c r="T3383" s="43"/>
      <c r="U3383" s="43"/>
      <c r="V3383" s="43"/>
      <c r="W3383" s="43"/>
      <c r="X3383" s="43"/>
      <c r="Y3383" s="43"/>
      <c r="Z3383" s="43"/>
      <c r="AA3383" s="43"/>
      <c r="AB3383" s="43"/>
      <c r="AC3383" s="43"/>
      <c r="AD3383" s="43"/>
      <c r="AE3383" s="43"/>
      <c r="AF3383" s="43"/>
      <c r="AG3383" s="43"/>
      <c r="AH3383" s="43"/>
      <c r="AI3383" s="43"/>
      <c r="AJ3383" s="43"/>
      <c r="AK3383" s="43"/>
      <c r="AL3383" s="43"/>
      <c r="AM3383" s="43"/>
      <c r="AN3383" s="43"/>
      <c r="AO3383" s="43"/>
      <c r="AP3383" s="43"/>
      <c r="AQ3383" s="43"/>
      <c r="AR3383" s="43"/>
      <c r="AS3383" s="43"/>
      <c r="AT3383" s="43"/>
      <c r="AU3383" s="43"/>
      <c r="AV3383" s="43"/>
      <c r="AW3383" s="43"/>
      <c r="AX3383" s="43"/>
      <c r="AY3383" s="43"/>
      <c r="AZ3383" s="43"/>
      <c r="BA3383" s="43"/>
      <c r="BB3383" s="43"/>
      <c r="BC3383" s="43"/>
      <c r="BD3383" s="43"/>
      <c r="BE3383" s="43"/>
      <c r="BF3383" s="43"/>
      <c r="BG3383" s="43"/>
      <c r="BH3383" s="43"/>
      <c r="BI3383" s="43"/>
      <c r="BJ3383" s="43"/>
      <c r="BK3383" s="43"/>
      <c r="BL3383" s="43"/>
      <c r="BM3383" s="43"/>
      <c r="BN3383" s="43"/>
      <c r="BO3383" s="43"/>
      <c r="BP3383" s="43"/>
      <c r="BQ3383" s="43"/>
    </row>
    <row r="3384" spans="1:69" ht="22.9" customHeight="1">
      <c r="A3384" s="43"/>
      <c r="B3384" s="43"/>
      <c r="C3384" s="868"/>
      <c r="D3384" s="43"/>
      <c r="E3384" s="43"/>
      <c r="F3384" s="43"/>
      <c r="G3384" s="43"/>
      <c r="H3384" s="83"/>
      <c r="I3384" s="43"/>
      <c r="J3384" s="84"/>
      <c r="K3384" s="43"/>
      <c r="L3384" s="93"/>
      <c r="M3384" s="43"/>
      <c r="N3384" s="43"/>
      <c r="O3384" s="44"/>
      <c r="P3384" s="83"/>
      <c r="Q3384" s="43"/>
      <c r="R3384" s="43"/>
      <c r="S3384" s="43"/>
      <c r="T3384" s="43"/>
      <c r="U3384" s="43"/>
      <c r="V3384" s="43"/>
      <c r="W3384" s="43"/>
      <c r="X3384" s="43"/>
      <c r="Y3384" s="43"/>
      <c r="Z3384" s="43"/>
      <c r="AA3384" s="43"/>
      <c r="AB3384" s="43"/>
      <c r="AC3384" s="43"/>
      <c r="AD3384" s="43"/>
      <c r="AE3384" s="43"/>
      <c r="AF3384" s="43"/>
      <c r="AG3384" s="43"/>
      <c r="AH3384" s="43"/>
      <c r="AI3384" s="43"/>
      <c r="AJ3384" s="43"/>
      <c r="AK3384" s="43"/>
      <c r="AL3384" s="43"/>
      <c r="AM3384" s="43"/>
      <c r="AN3384" s="43"/>
      <c r="AO3384" s="43"/>
      <c r="AP3384" s="43"/>
      <c r="AQ3384" s="43"/>
      <c r="AR3384" s="43"/>
      <c r="AS3384" s="43"/>
      <c r="AT3384" s="43"/>
      <c r="AU3384" s="43"/>
      <c r="AV3384" s="43"/>
      <c r="AW3384" s="43"/>
      <c r="AX3384" s="43"/>
      <c r="AY3384" s="43"/>
      <c r="AZ3384" s="43"/>
      <c r="BA3384" s="43"/>
      <c r="BB3384" s="43"/>
      <c r="BC3384" s="43"/>
      <c r="BD3384" s="43"/>
      <c r="BE3384" s="43"/>
      <c r="BF3384" s="43"/>
      <c r="BG3384" s="43"/>
      <c r="BH3384" s="43"/>
      <c r="BI3384" s="43"/>
      <c r="BJ3384" s="43"/>
      <c r="BK3384" s="43"/>
      <c r="BL3384" s="43"/>
      <c r="BM3384" s="43"/>
      <c r="BN3384" s="43"/>
      <c r="BO3384" s="43"/>
      <c r="BP3384" s="43"/>
      <c r="BQ3384" s="43"/>
    </row>
    <row r="3385" spans="1:69" ht="22.9" customHeight="1">
      <c r="A3385" s="43"/>
      <c r="B3385" s="43"/>
      <c r="C3385" s="868"/>
      <c r="D3385" s="43"/>
      <c r="E3385" s="43"/>
      <c r="F3385" s="43"/>
      <c r="G3385" s="43"/>
      <c r="H3385" s="83"/>
      <c r="I3385" s="43"/>
      <c r="J3385" s="84"/>
      <c r="K3385" s="43"/>
      <c r="L3385" s="93"/>
      <c r="M3385" s="43"/>
      <c r="N3385" s="43"/>
      <c r="O3385" s="44"/>
      <c r="P3385" s="83"/>
      <c r="Q3385" s="43"/>
      <c r="R3385" s="43"/>
      <c r="S3385" s="43"/>
      <c r="T3385" s="43"/>
      <c r="U3385" s="43"/>
      <c r="V3385" s="43"/>
      <c r="W3385" s="43"/>
      <c r="X3385" s="43"/>
      <c r="Y3385" s="43"/>
      <c r="Z3385" s="43"/>
      <c r="AA3385" s="43"/>
      <c r="AB3385" s="43"/>
      <c r="AC3385" s="43"/>
      <c r="AD3385" s="43"/>
      <c r="AE3385" s="43"/>
      <c r="AF3385" s="43"/>
      <c r="AG3385" s="43"/>
      <c r="AH3385" s="43"/>
      <c r="AI3385" s="43"/>
      <c r="AJ3385" s="43"/>
      <c r="AK3385" s="43"/>
      <c r="AL3385" s="43"/>
      <c r="AM3385" s="43"/>
      <c r="AN3385" s="43"/>
      <c r="AO3385" s="43"/>
      <c r="AP3385" s="43"/>
      <c r="AQ3385" s="43"/>
      <c r="AR3385" s="43"/>
      <c r="AS3385" s="43"/>
      <c r="AT3385" s="43"/>
      <c r="AU3385" s="43"/>
      <c r="AV3385" s="43"/>
      <c r="AW3385" s="43"/>
      <c r="AX3385" s="43"/>
      <c r="AY3385" s="43"/>
      <c r="AZ3385" s="43"/>
      <c r="BA3385" s="43"/>
      <c r="BB3385" s="43"/>
      <c r="BC3385" s="43"/>
      <c r="BD3385" s="43"/>
      <c r="BE3385" s="43"/>
      <c r="BF3385" s="43"/>
      <c r="BG3385" s="43"/>
      <c r="BH3385" s="43"/>
      <c r="BI3385" s="43"/>
      <c r="BJ3385" s="43"/>
      <c r="BK3385" s="43"/>
      <c r="BL3385" s="43"/>
      <c r="BM3385" s="43"/>
      <c r="BN3385" s="43"/>
      <c r="BO3385" s="43"/>
      <c r="BP3385" s="43"/>
      <c r="BQ3385" s="43"/>
    </row>
    <row r="3386" spans="1:69" ht="22.9" customHeight="1">
      <c r="A3386" s="43"/>
      <c r="B3386" s="43"/>
      <c r="C3386" s="868"/>
      <c r="D3386" s="43"/>
      <c r="E3386" s="43"/>
      <c r="F3386" s="43"/>
      <c r="G3386" s="43"/>
      <c r="H3386" s="83"/>
      <c r="I3386" s="43"/>
      <c r="J3386" s="84"/>
      <c r="K3386" s="43"/>
      <c r="L3386" s="93"/>
      <c r="M3386" s="43"/>
      <c r="N3386" s="43"/>
      <c r="O3386" s="44"/>
      <c r="P3386" s="83"/>
      <c r="Q3386" s="43"/>
      <c r="R3386" s="43"/>
      <c r="S3386" s="43"/>
      <c r="T3386" s="43"/>
      <c r="U3386" s="43"/>
      <c r="V3386" s="43"/>
      <c r="W3386" s="43"/>
      <c r="X3386" s="43"/>
      <c r="Y3386" s="43"/>
      <c r="Z3386" s="43"/>
      <c r="AA3386" s="43"/>
      <c r="AB3386" s="43"/>
      <c r="AC3386" s="43"/>
      <c r="AD3386" s="43"/>
      <c r="AE3386" s="43"/>
      <c r="AF3386" s="43"/>
      <c r="AG3386" s="43"/>
      <c r="AH3386" s="43"/>
      <c r="AI3386" s="43"/>
      <c r="AJ3386" s="43"/>
      <c r="AK3386" s="43"/>
      <c r="AL3386" s="43"/>
      <c r="AM3386" s="43"/>
      <c r="AN3386" s="43"/>
      <c r="AO3386" s="43"/>
      <c r="AP3386" s="43"/>
      <c r="AQ3386" s="43"/>
      <c r="AR3386" s="43"/>
      <c r="AS3386" s="43"/>
      <c r="AT3386" s="43"/>
      <c r="AU3386" s="43"/>
      <c r="AV3386" s="43"/>
      <c r="AW3386" s="43"/>
      <c r="AX3386" s="43"/>
      <c r="AY3386" s="43"/>
      <c r="AZ3386" s="43"/>
      <c r="BA3386" s="43"/>
      <c r="BB3386" s="43"/>
      <c r="BC3386" s="43"/>
      <c r="BD3386" s="43"/>
      <c r="BE3386" s="43"/>
      <c r="BF3386" s="43"/>
      <c r="BG3386" s="43"/>
      <c r="BH3386" s="43"/>
      <c r="BI3386" s="43"/>
      <c r="BJ3386" s="43"/>
      <c r="BK3386" s="43"/>
      <c r="BL3386" s="43"/>
      <c r="BM3386" s="43"/>
      <c r="BN3386" s="43"/>
      <c r="BO3386" s="43"/>
      <c r="BP3386" s="43"/>
      <c r="BQ3386" s="43"/>
    </row>
    <row r="3387" spans="1:69" ht="22.9" customHeight="1">
      <c r="A3387" s="43"/>
      <c r="B3387" s="43"/>
      <c r="C3387" s="868"/>
      <c r="D3387" s="43"/>
      <c r="E3387" s="43"/>
      <c r="F3387" s="43"/>
      <c r="G3387" s="43"/>
      <c r="H3387" s="83"/>
      <c r="I3387" s="43"/>
      <c r="J3387" s="84"/>
      <c r="K3387" s="43"/>
      <c r="L3387" s="93"/>
      <c r="M3387" s="43"/>
      <c r="N3387" s="43"/>
      <c r="O3387" s="44"/>
      <c r="P3387" s="83"/>
      <c r="Q3387" s="43"/>
      <c r="R3387" s="43"/>
      <c r="S3387" s="43"/>
      <c r="T3387" s="43"/>
      <c r="U3387" s="43"/>
      <c r="V3387" s="43"/>
      <c r="W3387" s="43"/>
      <c r="X3387" s="43"/>
      <c r="Y3387" s="43"/>
      <c r="Z3387" s="43"/>
      <c r="AA3387" s="43"/>
      <c r="AB3387" s="43"/>
      <c r="AC3387" s="43"/>
      <c r="AD3387" s="43"/>
      <c r="AE3387" s="43"/>
      <c r="AF3387" s="43"/>
      <c r="AG3387" s="43"/>
      <c r="AH3387" s="43"/>
      <c r="AI3387" s="43"/>
      <c r="AJ3387" s="43"/>
      <c r="AK3387" s="43"/>
      <c r="AL3387" s="43"/>
      <c r="AM3387" s="43"/>
      <c r="AN3387" s="43"/>
      <c r="AO3387" s="43"/>
      <c r="AP3387" s="43"/>
      <c r="AQ3387" s="43"/>
      <c r="AR3387" s="43"/>
      <c r="AS3387" s="43"/>
      <c r="AT3387" s="43"/>
      <c r="AU3387" s="43"/>
      <c r="AV3387" s="43"/>
      <c r="AW3387" s="43"/>
      <c r="AX3387" s="43"/>
      <c r="AY3387" s="43"/>
      <c r="AZ3387" s="43"/>
      <c r="BA3387" s="43"/>
      <c r="BB3387" s="43"/>
      <c r="BC3387" s="43"/>
      <c r="BD3387" s="43"/>
      <c r="BE3387" s="43"/>
      <c r="BF3387" s="43"/>
      <c r="BG3387" s="43"/>
      <c r="BH3387" s="43"/>
      <c r="BI3387" s="43"/>
      <c r="BJ3387" s="43"/>
      <c r="BK3387" s="43"/>
      <c r="BL3387" s="43"/>
      <c r="BM3387" s="43"/>
      <c r="BN3387" s="43"/>
      <c r="BO3387" s="43"/>
      <c r="BP3387" s="43"/>
      <c r="BQ3387" s="43"/>
    </row>
    <row r="3388" spans="1:69" ht="22.9" customHeight="1">
      <c r="A3388" s="43"/>
      <c r="B3388" s="43"/>
      <c r="C3388" s="868"/>
      <c r="D3388" s="43"/>
      <c r="E3388" s="43"/>
      <c r="F3388" s="43"/>
      <c r="G3388" s="43"/>
      <c r="H3388" s="83"/>
      <c r="I3388" s="43"/>
      <c r="J3388" s="84"/>
      <c r="K3388" s="43"/>
      <c r="L3388" s="93"/>
      <c r="M3388" s="43"/>
      <c r="N3388" s="43"/>
      <c r="O3388" s="44"/>
      <c r="P3388" s="83"/>
      <c r="Q3388" s="43"/>
      <c r="R3388" s="43"/>
      <c r="S3388" s="43"/>
      <c r="T3388" s="43"/>
      <c r="U3388" s="43"/>
      <c r="V3388" s="43"/>
      <c r="W3388" s="43"/>
      <c r="X3388" s="43"/>
      <c r="Y3388" s="43"/>
      <c r="Z3388" s="43"/>
      <c r="AA3388" s="43"/>
      <c r="AB3388" s="43"/>
      <c r="AC3388" s="43"/>
      <c r="AD3388" s="43"/>
      <c r="AE3388" s="43"/>
      <c r="AF3388" s="43"/>
      <c r="AG3388" s="43"/>
      <c r="AH3388" s="43"/>
      <c r="AI3388" s="43"/>
      <c r="AJ3388" s="43"/>
      <c r="AK3388" s="43"/>
      <c r="AL3388" s="43"/>
      <c r="AM3388" s="43"/>
      <c r="AN3388" s="43"/>
      <c r="AO3388" s="43"/>
      <c r="AP3388" s="43"/>
      <c r="AQ3388" s="43"/>
      <c r="AR3388" s="43"/>
      <c r="AS3388" s="43"/>
      <c r="AT3388" s="43"/>
      <c r="AU3388" s="43"/>
      <c r="AV3388" s="43"/>
      <c r="AW3388" s="43"/>
      <c r="AX3388" s="43"/>
      <c r="AY3388" s="43"/>
      <c r="AZ3388" s="43"/>
      <c r="BA3388" s="43"/>
      <c r="BB3388" s="43"/>
      <c r="BC3388" s="43"/>
      <c r="BD3388" s="43"/>
      <c r="BE3388" s="43"/>
      <c r="BF3388" s="43"/>
      <c r="BG3388" s="43"/>
      <c r="BH3388" s="43"/>
      <c r="BI3388" s="43"/>
      <c r="BJ3388" s="43"/>
      <c r="BK3388" s="43"/>
      <c r="BL3388" s="43"/>
      <c r="BM3388" s="43"/>
      <c r="BN3388" s="43"/>
      <c r="BO3388" s="43"/>
      <c r="BP3388" s="43"/>
      <c r="BQ3388" s="43"/>
    </row>
    <row r="3389" spans="1:69" ht="22.9" customHeight="1">
      <c r="A3389" s="43"/>
      <c r="B3389" s="43"/>
      <c r="C3389" s="868"/>
      <c r="D3389" s="43"/>
      <c r="E3389" s="43"/>
      <c r="F3389" s="43"/>
      <c r="G3389" s="43"/>
      <c r="H3389" s="83"/>
      <c r="I3389" s="43"/>
      <c r="J3389" s="84"/>
      <c r="K3389" s="43"/>
      <c r="L3389" s="93"/>
      <c r="M3389" s="43"/>
      <c r="N3389" s="43"/>
      <c r="O3389" s="44"/>
      <c r="P3389" s="83"/>
      <c r="Q3389" s="43"/>
      <c r="R3389" s="43"/>
      <c r="S3389" s="43"/>
      <c r="T3389" s="43"/>
      <c r="U3389" s="43"/>
      <c r="V3389" s="43"/>
      <c r="W3389" s="43"/>
      <c r="X3389" s="43"/>
      <c r="Y3389" s="43"/>
      <c r="Z3389" s="43"/>
      <c r="AA3389" s="43"/>
      <c r="AB3389" s="43"/>
      <c r="AC3389" s="43"/>
      <c r="AD3389" s="43"/>
      <c r="AE3389" s="43"/>
      <c r="AF3389" s="43"/>
      <c r="AG3389" s="43"/>
      <c r="AH3389" s="43"/>
      <c r="AI3389" s="43"/>
      <c r="AJ3389" s="43"/>
      <c r="AK3389" s="43"/>
      <c r="AL3389" s="43"/>
      <c r="AM3389" s="43"/>
      <c r="AN3389" s="43"/>
      <c r="AO3389" s="43"/>
      <c r="AP3389" s="43"/>
      <c r="AQ3389" s="43"/>
      <c r="AR3389" s="43"/>
      <c r="AS3389" s="43"/>
      <c r="AT3389" s="43"/>
      <c r="AU3389" s="43"/>
      <c r="AV3389" s="43"/>
      <c r="AW3389" s="43"/>
      <c r="AX3389" s="43"/>
      <c r="AY3389" s="43"/>
      <c r="AZ3389" s="43"/>
      <c r="BA3389" s="43"/>
      <c r="BB3389" s="43"/>
      <c r="BC3389" s="43"/>
      <c r="BD3389" s="43"/>
      <c r="BE3389" s="43"/>
      <c r="BF3389" s="43"/>
      <c r="BG3389" s="43"/>
      <c r="BH3389" s="43"/>
      <c r="BI3389" s="43"/>
      <c r="BJ3389" s="43"/>
      <c r="BK3389" s="43"/>
      <c r="BL3389" s="43"/>
      <c r="BM3389" s="43"/>
      <c r="BN3389" s="43"/>
      <c r="BO3389" s="43"/>
      <c r="BP3389" s="43"/>
      <c r="BQ3389" s="43"/>
    </row>
    <row r="3390" spans="1:69" ht="22.9" customHeight="1">
      <c r="A3390" s="43"/>
      <c r="B3390" s="43"/>
      <c r="C3390" s="868"/>
      <c r="D3390" s="43"/>
      <c r="E3390" s="43"/>
      <c r="F3390" s="43"/>
      <c r="G3390" s="43"/>
      <c r="H3390" s="83"/>
      <c r="I3390" s="43"/>
      <c r="J3390" s="84"/>
      <c r="K3390" s="43"/>
      <c r="L3390" s="93"/>
      <c r="M3390" s="43"/>
      <c r="N3390" s="43"/>
      <c r="O3390" s="44"/>
      <c r="P3390" s="83"/>
      <c r="Q3390" s="43"/>
      <c r="R3390" s="43"/>
      <c r="S3390" s="43"/>
      <c r="T3390" s="43"/>
      <c r="U3390" s="43"/>
      <c r="V3390" s="43"/>
      <c r="W3390" s="43"/>
      <c r="X3390" s="43"/>
      <c r="Y3390" s="43"/>
      <c r="Z3390" s="43"/>
      <c r="AA3390" s="43"/>
      <c r="AB3390" s="43"/>
      <c r="AC3390" s="43"/>
      <c r="AD3390" s="43"/>
      <c r="AE3390" s="43"/>
      <c r="AF3390" s="43"/>
      <c r="AG3390" s="43"/>
      <c r="AH3390" s="43"/>
      <c r="AI3390" s="43"/>
      <c r="AJ3390" s="43"/>
      <c r="AK3390" s="43"/>
      <c r="AL3390" s="43"/>
      <c r="AM3390" s="43"/>
      <c r="AN3390" s="43"/>
      <c r="AO3390" s="43"/>
      <c r="AP3390" s="43"/>
      <c r="AQ3390" s="43"/>
      <c r="AR3390" s="43"/>
      <c r="AS3390" s="43"/>
      <c r="AT3390" s="43"/>
      <c r="AU3390" s="43"/>
      <c r="AV3390" s="43"/>
      <c r="AW3390" s="43"/>
      <c r="AX3390" s="43"/>
      <c r="AY3390" s="43"/>
      <c r="AZ3390" s="43"/>
      <c r="BA3390" s="43"/>
      <c r="BB3390" s="43"/>
      <c r="BC3390" s="43"/>
      <c r="BD3390" s="43"/>
      <c r="BE3390" s="43"/>
      <c r="BF3390" s="43"/>
      <c r="BG3390" s="43"/>
      <c r="BH3390" s="43"/>
      <c r="BI3390" s="43"/>
      <c r="BJ3390" s="43"/>
      <c r="BK3390" s="43"/>
      <c r="BL3390" s="43"/>
      <c r="BM3390" s="43"/>
      <c r="BN3390" s="43"/>
      <c r="BO3390" s="43"/>
      <c r="BP3390" s="43"/>
      <c r="BQ3390" s="43"/>
    </row>
    <row r="3391" spans="1:69" ht="22.9" customHeight="1">
      <c r="A3391" s="43"/>
      <c r="B3391" s="43"/>
      <c r="C3391" s="868"/>
      <c r="D3391" s="43"/>
      <c r="E3391" s="43"/>
      <c r="F3391" s="43"/>
      <c r="G3391" s="43"/>
      <c r="H3391" s="83"/>
      <c r="I3391" s="43"/>
      <c r="J3391" s="84"/>
      <c r="K3391" s="43"/>
      <c r="L3391" s="93"/>
      <c r="M3391" s="43"/>
      <c r="N3391" s="43"/>
      <c r="O3391" s="44"/>
      <c r="P3391" s="83"/>
      <c r="Q3391" s="43"/>
      <c r="R3391" s="43"/>
      <c r="S3391" s="43"/>
      <c r="T3391" s="43"/>
      <c r="U3391" s="43"/>
      <c r="V3391" s="43"/>
      <c r="W3391" s="43"/>
      <c r="X3391" s="43"/>
      <c r="Y3391" s="43"/>
      <c r="Z3391" s="43"/>
      <c r="AA3391" s="43"/>
      <c r="AB3391" s="43"/>
      <c r="AC3391" s="43"/>
      <c r="AD3391" s="43"/>
      <c r="AE3391" s="43"/>
      <c r="AF3391" s="43"/>
      <c r="AG3391" s="43"/>
      <c r="AH3391" s="43"/>
      <c r="AI3391" s="43"/>
      <c r="AJ3391" s="43"/>
      <c r="AK3391" s="43"/>
      <c r="AL3391" s="43"/>
      <c r="AM3391" s="43"/>
      <c r="AN3391" s="43"/>
      <c r="AO3391" s="43"/>
      <c r="AP3391" s="43"/>
      <c r="AQ3391" s="43"/>
      <c r="AR3391" s="43"/>
      <c r="AS3391" s="43"/>
      <c r="AT3391" s="43"/>
      <c r="AU3391" s="43"/>
      <c r="AV3391" s="43"/>
      <c r="AW3391" s="43"/>
      <c r="AX3391" s="43"/>
      <c r="AY3391" s="43"/>
      <c r="AZ3391" s="43"/>
      <c r="BA3391" s="43"/>
      <c r="BB3391" s="43"/>
      <c r="BC3391" s="43"/>
      <c r="BD3391" s="43"/>
      <c r="BE3391" s="43"/>
      <c r="BF3391" s="43"/>
      <c r="BG3391" s="43"/>
      <c r="BH3391" s="43"/>
      <c r="BI3391" s="43"/>
      <c r="BJ3391" s="43"/>
      <c r="BK3391" s="43"/>
      <c r="BL3391" s="43"/>
      <c r="BM3391" s="43"/>
      <c r="BN3391" s="43"/>
      <c r="BO3391" s="43"/>
      <c r="BP3391" s="43"/>
      <c r="BQ3391" s="43"/>
    </row>
    <row r="3392" spans="1:69" ht="22.9" customHeight="1">
      <c r="A3392" s="43"/>
      <c r="B3392" s="43"/>
      <c r="C3392" s="868"/>
      <c r="D3392" s="43"/>
      <c r="E3392" s="43"/>
      <c r="F3392" s="43"/>
      <c r="G3392" s="43"/>
      <c r="H3392" s="83"/>
      <c r="I3392" s="43"/>
      <c r="J3392" s="84"/>
      <c r="K3392" s="43"/>
      <c r="L3392" s="93"/>
      <c r="M3392" s="43"/>
      <c r="N3392" s="43"/>
      <c r="O3392" s="44"/>
      <c r="P3392" s="83"/>
      <c r="Q3392" s="43"/>
      <c r="R3392" s="43"/>
      <c r="S3392" s="43"/>
      <c r="T3392" s="43"/>
      <c r="U3392" s="43"/>
      <c r="V3392" s="43"/>
      <c r="W3392" s="43"/>
      <c r="X3392" s="43"/>
      <c r="Y3392" s="43"/>
      <c r="Z3392" s="43"/>
      <c r="AA3392" s="43"/>
      <c r="AB3392" s="43"/>
      <c r="AC3392" s="43"/>
      <c r="AD3392" s="43"/>
      <c r="AE3392" s="43"/>
      <c r="AF3392" s="43"/>
      <c r="AG3392" s="43"/>
      <c r="AH3392" s="43"/>
      <c r="AI3392" s="43"/>
      <c r="AJ3392" s="43"/>
      <c r="AK3392" s="43"/>
      <c r="AL3392" s="43"/>
      <c r="AM3392" s="43"/>
      <c r="AN3392" s="43"/>
      <c r="AO3392" s="43"/>
      <c r="AP3392" s="43"/>
      <c r="AQ3392" s="43"/>
      <c r="AR3392" s="43"/>
      <c r="AS3392" s="43"/>
      <c r="AT3392" s="43"/>
      <c r="AU3392" s="43"/>
      <c r="AV3392" s="43"/>
      <c r="AW3392" s="43"/>
      <c r="AX3392" s="43"/>
      <c r="AY3392" s="43"/>
      <c r="AZ3392" s="43"/>
      <c r="BA3392" s="43"/>
      <c r="BB3392" s="43"/>
      <c r="BC3392" s="43"/>
      <c r="BD3392" s="43"/>
      <c r="BE3392" s="43"/>
      <c r="BF3392" s="43"/>
      <c r="BG3392" s="43"/>
      <c r="BH3392" s="43"/>
      <c r="BI3392" s="43"/>
      <c r="BJ3392" s="43"/>
      <c r="BK3392" s="43"/>
      <c r="BL3392" s="43"/>
      <c r="BM3392" s="43"/>
      <c r="BN3392" s="43"/>
      <c r="BO3392" s="43"/>
      <c r="BP3392" s="43"/>
      <c r="BQ3392" s="43"/>
    </row>
    <row r="3393" spans="1:69" ht="22.9" customHeight="1">
      <c r="A3393" s="43"/>
      <c r="B3393" s="43"/>
      <c r="C3393" s="868"/>
      <c r="D3393" s="43"/>
      <c r="E3393" s="43"/>
      <c r="F3393" s="43"/>
      <c r="G3393" s="43"/>
      <c r="H3393" s="83"/>
      <c r="I3393" s="43"/>
      <c r="J3393" s="84"/>
      <c r="K3393" s="43"/>
      <c r="L3393" s="93"/>
      <c r="M3393" s="43"/>
      <c r="N3393" s="43"/>
      <c r="O3393" s="44"/>
      <c r="P3393" s="83"/>
      <c r="Q3393" s="43"/>
      <c r="R3393" s="43"/>
      <c r="S3393" s="43"/>
      <c r="T3393" s="43"/>
      <c r="U3393" s="43"/>
      <c r="V3393" s="43"/>
      <c r="W3393" s="43"/>
      <c r="X3393" s="43"/>
      <c r="Y3393" s="43"/>
      <c r="Z3393" s="43"/>
      <c r="AA3393" s="43"/>
      <c r="AB3393" s="43"/>
      <c r="AC3393" s="43"/>
      <c r="AD3393" s="43"/>
      <c r="AE3393" s="43"/>
      <c r="AF3393" s="43"/>
      <c r="AG3393" s="43"/>
      <c r="AH3393" s="43"/>
      <c r="AI3393" s="43"/>
      <c r="AJ3393" s="43"/>
      <c r="AK3393" s="43"/>
      <c r="AL3393" s="43"/>
      <c r="AM3393" s="43"/>
      <c r="AN3393" s="43"/>
      <c r="AO3393" s="43"/>
      <c r="AP3393" s="43"/>
      <c r="AQ3393" s="43"/>
      <c r="AR3393" s="43"/>
      <c r="AS3393" s="43"/>
      <c r="AT3393" s="43"/>
      <c r="AU3393" s="43"/>
      <c r="AV3393" s="43"/>
      <c r="AW3393" s="43"/>
      <c r="AX3393" s="43"/>
      <c r="AY3393" s="43"/>
      <c r="AZ3393" s="43"/>
      <c r="BA3393" s="43"/>
      <c r="BB3393" s="43"/>
      <c r="BC3393" s="43"/>
      <c r="BD3393" s="43"/>
      <c r="BE3393" s="43"/>
      <c r="BF3393" s="43"/>
      <c r="BG3393" s="43"/>
      <c r="BH3393" s="43"/>
      <c r="BI3393" s="43"/>
      <c r="BJ3393" s="43"/>
      <c r="BK3393" s="43"/>
      <c r="BL3393" s="43"/>
      <c r="BM3393" s="43"/>
      <c r="BN3393" s="43"/>
      <c r="BO3393" s="43"/>
      <c r="BP3393" s="43"/>
      <c r="BQ3393" s="43"/>
    </row>
    <row r="3394" spans="1:69" ht="22.9" customHeight="1">
      <c r="A3394" s="43"/>
      <c r="B3394" s="43"/>
      <c r="C3394" s="868"/>
      <c r="D3394" s="43"/>
      <c r="E3394" s="43"/>
      <c r="F3394" s="43"/>
      <c r="G3394" s="43"/>
      <c r="H3394" s="83"/>
      <c r="I3394" s="43"/>
      <c r="J3394" s="84"/>
      <c r="K3394" s="43"/>
      <c r="L3394" s="93"/>
      <c r="M3394" s="43"/>
      <c r="N3394" s="43"/>
      <c r="O3394" s="44"/>
      <c r="P3394" s="83"/>
      <c r="Q3394" s="43"/>
      <c r="R3394" s="43"/>
      <c r="S3394" s="43"/>
      <c r="T3394" s="43"/>
      <c r="U3394" s="43"/>
      <c r="V3394" s="43"/>
      <c r="W3394" s="43"/>
      <c r="X3394" s="43"/>
      <c r="Y3394" s="43"/>
      <c r="Z3394" s="43"/>
      <c r="AA3394" s="43"/>
      <c r="AB3394" s="43"/>
      <c r="AC3394" s="43"/>
      <c r="AD3394" s="43"/>
      <c r="AE3394" s="43"/>
      <c r="AF3394" s="43"/>
      <c r="AG3394" s="43"/>
      <c r="AH3394" s="43"/>
      <c r="AI3394" s="43"/>
      <c r="AJ3394" s="43"/>
      <c r="AK3394" s="43"/>
      <c r="AL3394" s="43"/>
      <c r="AM3394" s="43"/>
      <c r="AN3394" s="43"/>
      <c r="AO3394" s="43"/>
      <c r="AP3394" s="43"/>
      <c r="AQ3394" s="43"/>
      <c r="AR3394" s="43"/>
      <c r="AS3394" s="43"/>
      <c r="AT3394" s="43"/>
      <c r="AU3394" s="43"/>
      <c r="AV3394" s="43"/>
      <c r="AW3394" s="43"/>
      <c r="AX3394" s="43"/>
      <c r="AY3394" s="43"/>
      <c r="AZ3394" s="43"/>
      <c r="BA3394" s="43"/>
      <c r="BB3394" s="43"/>
      <c r="BC3394" s="43"/>
      <c r="BD3394" s="43"/>
      <c r="BE3394" s="43"/>
      <c r="BF3394" s="43"/>
      <c r="BG3394" s="43"/>
      <c r="BH3394" s="43"/>
      <c r="BI3394" s="43"/>
      <c r="BJ3394" s="43"/>
      <c r="BK3394" s="43"/>
      <c r="BL3394" s="43"/>
      <c r="BM3394" s="43"/>
      <c r="BN3394" s="43"/>
      <c r="BO3394" s="43"/>
      <c r="BP3394" s="43"/>
      <c r="BQ3394" s="43"/>
    </row>
    <row r="3395" spans="1:69" ht="22.9" customHeight="1">
      <c r="A3395" s="43"/>
      <c r="B3395" s="43"/>
      <c r="C3395" s="868"/>
      <c r="D3395" s="43"/>
      <c r="E3395" s="43"/>
      <c r="F3395" s="43"/>
      <c r="G3395" s="43"/>
      <c r="H3395" s="83"/>
      <c r="I3395" s="43"/>
      <c r="J3395" s="84"/>
      <c r="K3395" s="43"/>
      <c r="L3395" s="93"/>
      <c r="M3395" s="43"/>
      <c r="N3395" s="43"/>
      <c r="O3395" s="44"/>
      <c r="P3395" s="83"/>
      <c r="Q3395" s="43"/>
      <c r="R3395" s="43"/>
      <c r="S3395" s="43"/>
      <c r="T3395" s="43"/>
      <c r="U3395" s="43"/>
      <c r="V3395" s="43"/>
      <c r="W3395" s="43"/>
      <c r="X3395" s="43"/>
      <c r="Y3395" s="43"/>
      <c r="Z3395" s="43"/>
      <c r="AA3395" s="43"/>
      <c r="AB3395" s="43"/>
      <c r="AC3395" s="43"/>
      <c r="AD3395" s="43"/>
      <c r="AE3395" s="43"/>
      <c r="AF3395" s="43"/>
      <c r="AG3395" s="43"/>
      <c r="AH3395" s="43"/>
      <c r="AI3395" s="43"/>
      <c r="AJ3395" s="43"/>
      <c r="AK3395" s="43"/>
      <c r="AL3395" s="43"/>
      <c r="AM3395" s="43"/>
      <c r="AN3395" s="43"/>
      <c r="AO3395" s="43"/>
      <c r="AP3395" s="43"/>
      <c r="AQ3395" s="43"/>
      <c r="AR3395" s="43"/>
      <c r="AS3395" s="43"/>
      <c r="AT3395" s="43"/>
      <c r="AU3395" s="43"/>
      <c r="AV3395" s="43"/>
      <c r="AW3395" s="43"/>
      <c r="AX3395" s="43"/>
      <c r="AY3395" s="43"/>
      <c r="AZ3395" s="43"/>
      <c r="BA3395" s="43"/>
      <c r="BB3395" s="43"/>
      <c r="BC3395" s="43"/>
      <c r="BD3395" s="43"/>
      <c r="BE3395" s="43"/>
      <c r="BF3395" s="43"/>
      <c r="BG3395" s="43"/>
      <c r="BH3395" s="43"/>
      <c r="BI3395" s="43"/>
      <c r="BJ3395" s="43"/>
      <c r="BK3395" s="43"/>
      <c r="BL3395" s="43"/>
      <c r="BM3395" s="43"/>
      <c r="BN3395" s="43"/>
      <c r="BO3395" s="43"/>
      <c r="BP3395" s="43"/>
      <c r="BQ3395" s="43"/>
    </row>
    <row r="3396" spans="1:69" ht="22.9" customHeight="1">
      <c r="A3396" s="43"/>
      <c r="B3396" s="43"/>
      <c r="C3396" s="868"/>
      <c r="D3396" s="43"/>
      <c r="E3396" s="43"/>
      <c r="F3396" s="43"/>
      <c r="G3396" s="43"/>
      <c r="H3396" s="83"/>
      <c r="I3396" s="43"/>
      <c r="J3396" s="84"/>
      <c r="K3396" s="43"/>
      <c r="L3396" s="93"/>
      <c r="M3396" s="43"/>
      <c r="N3396" s="43"/>
      <c r="O3396" s="44"/>
      <c r="P3396" s="83"/>
      <c r="Q3396" s="43"/>
      <c r="R3396" s="43"/>
      <c r="S3396" s="43"/>
      <c r="T3396" s="43"/>
      <c r="U3396" s="43"/>
      <c r="V3396" s="43"/>
      <c r="W3396" s="43"/>
      <c r="X3396" s="43"/>
      <c r="Y3396" s="43"/>
      <c r="Z3396" s="43"/>
      <c r="AA3396" s="43"/>
      <c r="AB3396" s="43"/>
      <c r="AC3396" s="43"/>
      <c r="AD3396" s="43"/>
      <c r="AE3396" s="43"/>
      <c r="AF3396" s="43"/>
      <c r="AG3396" s="43"/>
      <c r="AH3396" s="43"/>
      <c r="AI3396" s="43"/>
      <c r="AJ3396" s="43"/>
      <c r="AK3396" s="43"/>
      <c r="AL3396" s="43"/>
      <c r="AM3396" s="43"/>
      <c r="AN3396" s="43"/>
      <c r="AO3396" s="43"/>
      <c r="AP3396" s="43"/>
      <c r="AQ3396" s="43"/>
      <c r="AR3396" s="43"/>
      <c r="AS3396" s="43"/>
      <c r="AT3396" s="43"/>
      <c r="AU3396" s="43"/>
      <c r="AV3396" s="43"/>
      <c r="AW3396" s="43"/>
      <c r="AX3396" s="43"/>
      <c r="AY3396" s="43"/>
      <c r="AZ3396" s="43"/>
      <c r="BA3396" s="43"/>
      <c r="BB3396" s="43"/>
      <c r="BC3396" s="43"/>
      <c r="BD3396" s="43"/>
      <c r="BE3396" s="43"/>
      <c r="BF3396" s="43"/>
      <c r="BG3396" s="43"/>
      <c r="BH3396" s="43"/>
      <c r="BI3396" s="43"/>
      <c r="BJ3396" s="43"/>
      <c r="BK3396" s="43"/>
      <c r="BL3396" s="43"/>
      <c r="BM3396" s="43"/>
      <c r="BN3396" s="43"/>
      <c r="BO3396" s="43"/>
      <c r="BP3396" s="43"/>
      <c r="BQ3396" s="43"/>
    </row>
    <row r="3397" spans="1:69" ht="22.9" customHeight="1">
      <c r="A3397" s="43"/>
      <c r="B3397" s="43"/>
      <c r="C3397" s="868"/>
      <c r="D3397" s="43"/>
      <c r="E3397" s="43"/>
      <c r="F3397" s="43"/>
      <c r="G3397" s="43"/>
      <c r="H3397" s="83"/>
      <c r="I3397" s="43"/>
      <c r="J3397" s="84"/>
      <c r="K3397" s="43"/>
      <c r="L3397" s="93"/>
      <c r="M3397" s="43"/>
      <c r="N3397" s="43"/>
      <c r="O3397" s="44"/>
      <c r="P3397" s="83"/>
      <c r="Q3397" s="43"/>
      <c r="R3397" s="43"/>
      <c r="S3397" s="43"/>
      <c r="T3397" s="43"/>
      <c r="U3397" s="43"/>
      <c r="V3397" s="43"/>
      <c r="W3397" s="43"/>
      <c r="X3397" s="43"/>
      <c r="Y3397" s="43"/>
      <c r="Z3397" s="43"/>
      <c r="AA3397" s="43"/>
      <c r="AB3397" s="43"/>
      <c r="AC3397" s="43"/>
      <c r="AD3397" s="43"/>
      <c r="AE3397" s="43"/>
      <c r="AF3397" s="43"/>
      <c r="AG3397" s="43"/>
      <c r="AH3397" s="43"/>
      <c r="AI3397" s="43"/>
      <c r="AJ3397" s="43"/>
      <c r="AK3397" s="43"/>
      <c r="AL3397" s="43"/>
      <c r="AM3397" s="43"/>
      <c r="AN3397" s="43"/>
      <c r="AO3397" s="43"/>
      <c r="AP3397" s="43"/>
      <c r="AQ3397" s="43"/>
      <c r="AR3397" s="43"/>
      <c r="AS3397" s="43"/>
      <c r="AT3397" s="43"/>
      <c r="AU3397" s="43"/>
      <c r="AV3397" s="43"/>
      <c r="AW3397" s="43"/>
      <c r="AX3397" s="43"/>
      <c r="AY3397" s="43"/>
      <c r="AZ3397" s="43"/>
      <c r="BA3397" s="43"/>
      <c r="BB3397" s="43"/>
      <c r="BC3397" s="43"/>
      <c r="BD3397" s="43"/>
      <c r="BE3397" s="43"/>
      <c r="BF3397" s="43"/>
      <c r="BG3397" s="43"/>
      <c r="BH3397" s="43"/>
      <c r="BI3397" s="43"/>
      <c r="BJ3397" s="43"/>
      <c r="BK3397" s="43"/>
      <c r="BL3397" s="43"/>
      <c r="BM3397" s="43"/>
      <c r="BN3397" s="43"/>
      <c r="BO3397" s="43"/>
      <c r="BP3397" s="43"/>
      <c r="BQ3397" s="43"/>
    </row>
    <row r="3398" spans="1:69" ht="22.9" customHeight="1">
      <c r="A3398" s="43"/>
      <c r="B3398" s="43"/>
      <c r="C3398" s="868"/>
      <c r="D3398" s="43"/>
      <c r="E3398" s="43"/>
      <c r="F3398" s="43"/>
      <c r="G3398" s="43"/>
      <c r="H3398" s="83"/>
      <c r="I3398" s="43"/>
      <c r="J3398" s="84"/>
      <c r="K3398" s="43"/>
      <c r="L3398" s="93"/>
      <c r="M3398" s="43"/>
      <c r="N3398" s="43"/>
      <c r="O3398" s="44"/>
      <c r="P3398" s="83"/>
      <c r="Q3398" s="43"/>
      <c r="R3398" s="43"/>
      <c r="S3398" s="43"/>
      <c r="T3398" s="43"/>
      <c r="U3398" s="43"/>
      <c r="V3398" s="43"/>
      <c r="W3398" s="43"/>
      <c r="X3398" s="43"/>
      <c r="Y3398" s="43"/>
      <c r="Z3398" s="43"/>
      <c r="AA3398" s="43"/>
      <c r="AB3398" s="43"/>
      <c r="AC3398" s="43"/>
      <c r="AD3398" s="43"/>
      <c r="AE3398" s="43"/>
      <c r="AF3398" s="43"/>
      <c r="AG3398" s="43"/>
      <c r="AH3398" s="43"/>
      <c r="AI3398" s="43"/>
      <c r="AJ3398" s="43"/>
      <c r="AK3398" s="43"/>
      <c r="AL3398" s="43"/>
      <c r="AM3398" s="43"/>
      <c r="AN3398" s="43"/>
      <c r="AO3398" s="43"/>
      <c r="AP3398" s="43"/>
      <c r="AQ3398" s="43"/>
      <c r="AR3398" s="43"/>
      <c r="AS3398" s="43"/>
      <c r="AT3398" s="43"/>
      <c r="AU3398" s="43"/>
      <c r="AV3398" s="43"/>
      <c r="AW3398" s="43"/>
      <c r="AX3398" s="43"/>
      <c r="AY3398" s="43"/>
      <c r="AZ3398" s="43"/>
      <c r="BA3398" s="43"/>
      <c r="BB3398" s="43"/>
      <c r="BC3398" s="43"/>
      <c r="BD3398" s="43"/>
      <c r="BE3398" s="43"/>
      <c r="BF3398" s="43"/>
      <c r="BG3398" s="43"/>
      <c r="BH3398" s="43"/>
      <c r="BI3398" s="43"/>
      <c r="BJ3398" s="43"/>
      <c r="BK3398" s="43"/>
      <c r="BL3398" s="43"/>
      <c r="BM3398" s="43"/>
      <c r="BN3398" s="43"/>
      <c r="BO3398" s="43"/>
      <c r="BP3398" s="43"/>
      <c r="BQ3398" s="43"/>
    </row>
    <row r="3399" spans="1:69" ht="22.9" customHeight="1">
      <c r="A3399" s="43"/>
      <c r="B3399" s="43"/>
      <c r="C3399" s="868"/>
      <c r="D3399" s="43"/>
      <c r="E3399" s="43"/>
      <c r="F3399" s="43"/>
      <c r="G3399" s="43"/>
      <c r="H3399" s="83"/>
      <c r="I3399" s="43"/>
      <c r="J3399" s="84"/>
      <c r="K3399" s="43"/>
      <c r="L3399" s="93"/>
      <c r="M3399" s="43"/>
      <c r="N3399" s="43"/>
      <c r="O3399" s="44"/>
      <c r="P3399" s="83"/>
      <c r="Q3399" s="43"/>
      <c r="R3399" s="43"/>
      <c r="S3399" s="43"/>
      <c r="T3399" s="43"/>
      <c r="U3399" s="43"/>
      <c r="V3399" s="43"/>
      <c r="W3399" s="43"/>
      <c r="X3399" s="43"/>
      <c r="Y3399" s="43"/>
      <c r="Z3399" s="43"/>
      <c r="AA3399" s="43"/>
      <c r="AB3399" s="43"/>
      <c r="AC3399" s="43"/>
      <c r="AD3399" s="43"/>
      <c r="AE3399" s="43"/>
      <c r="AF3399" s="43"/>
      <c r="AG3399" s="43"/>
      <c r="AH3399" s="43"/>
      <c r="AI3399" s="43"/>
      <c r="AJ3399" s="43"/>
      <c r="AK3399" s="43"/>
      <c r="AL3399" s="43"/>
      <c r="AM3399" s="43"/>
      <c r="AN3399" s="43"/>
      <c r="AO3399" s="43"/>
      <c r="AP3399" s="43"/>
      <c r="AQ3399" s="43"/>
      <c r="AR3399" s="43"/>
      <c r="AS3399" s="43"/>
      <c r="AT3399" s="43"/>
      <c r="AU3399" s="43"/>
      <c r="AV3399" s="43"/>
      <c r="AW3399" s="43"/>
      <c r="AX3399" s="43"/>
      <c r="AY3399" s="43"/>
      <c r="AZ3399" s="43"/>
      <c r="BA3399" s="43"/>
      <c r="BB3399" s="43"/>
      <c r="BC3399" s="43"/>
      <c r="BD3399" s="43"/>
      <c r="BE3399" s="43"/>
      <c r="BF3399" s="43"/>
      <c r="BG3399" s="43"/>
      <c r="BH3399" s="43"/>
      <c r="BI3399" s="43"/>
      <c r="BJ3399" s="43"/>
      <c r="BK3399" s="43"/>
      <c r="BL3399" s="43"/>
      <c r="BM3399" s="43"/>
      <c r="BN3399" s="43"/>
      <c r="BO3399" s="43"/>
      <c r="BP3399" s="43"/>
      <c r="BQ3399" s="43"/>
    </row>
    <row r="3400" spans="1:69" ht="22.9" customHeight="1">
      <c r="A3400" s="43"/>
      <c r="B3400" s="43"/>
      <c r="C3400" s="868"/>
      <c r="D3400" s="43"/>
      <c r="E3400" s="43"/>
      <c r="F3400" s="43"/>
      <c r="G3400" s="43"/>
      <c r="H3400" s="83"/>
      <c r="I3400" s="43"/>
      <c r="J3400" s="84"/>
      <c r="K3400" s="43"/>
      <c r="L3400" s="93"/>
      <c r="M3400" s="43"/>
      <c r="N3400" s="43"/>
      <c r="O3400" s="44"/>
      <c r="P3400" s="83"/>
      <c r="Q3400" s="43"/>
      <c r="R3400" s="43"/>
      <c r="S3400" s="43"/>
      <c r="T3400" s="43"/>
      <c r="U3400" s="43"/>
      <c r="V3400" s="43"/>
      <c r="W3400" s="43"/>
      <c r="X3400" s="43"/>
      <c r="Y3400" s="43"/>
      <c r="Z3400" s="43"/>
      <c r="AA3400" s="43"/>
      <c r="AB3400" s="43"/>
      <c r="AC3400" s="43"/>
      <c r="AD3400" s="43"/>
      <c r="AE3400" s="43"/>
      <c r="AF3400" s="43"/>
      <c r="AG3400" s="43"/>
      <c r="AH3400" s="43"/>
      <c r="AI3400" s="43"/>
      <c r="AJ3400" s="43"/>
      <c r="AK3400" s="43"/>
      <c r="AL3400" s="43"/>
      <c r="AM3400" s="43"/>
      <c r="AN3400" s="43"/>
      <c r="AO3400" s="43"/>
      <c r="AP3400" s="43"/>
      <c r="AQ3400" s="43"/>
      <c r="AR3400" s="43"/>
      <c r="AS3400" s="43"/>
      <c r="AT3400" s="43"/>
      <c r="AU3400" s="43"/>
      <c r="AV3400" s="43"/>
      <c r="AW3400" s="43"/>
      <c r="AX3400" s="43"/>
      <c r="AY3400" s="43"/>
      <c r="AZ3400" s="43"/>
      <c r="BA3400" s="43"/>
      <c r="BB3400" s="43"/>
      <c r="BC3400" s="43"/>
      <c r="BD3400" s="43"/>
      <c r="BE3400" s="43"/>
      <c r="BF3400" s="43"/>
      <c r="BG3400" s="43"/>
      <c r="BH3400" s="43"/>
      <c r="BI3400" s="43"/>
      <c r="BJ3400" s="43"/>
      <c r="BK3400" s="43"/>
      <c r="BL3400" s="43"/>
      <c r="BM3400" s="43"/>
      <c r="BN3400" s="43"/>
      <c r="BO3400" s="43"/>
      <c r="BP3400" s="43"/>
      <c r="BQ3400" s="43"/>
    </row>
    <row r="3401" spans="1:69" ht="22.9" customHeight="1">
      <c r="A3401" s="43"/>
      <c r="B3401" s="43"/>
      <c r="C3401" s="868"/>
      <c r="D3401" s="43"/>
      <c r="E3401" s="43"/>
      <c r="F3401" s="43"/>
      <c r="G3401" s="43"/>
      <c r="H3401" s="83"/>
      <c r="I3401" s="43"/>
      <c r="J3401" s="84"/>
      <c r="K3401" s="43"/>
      <c r="L3401" s="93"/>
      <c r="M3401" s="43"/>
      <c r="N3401" s="43"/>
      <c r="O3401" s="44"/>
      <c r="P3401" s="83"/>
      <c r="Q3401" s="43"/>
      <c r="R3401" s="43"/>
      <c r="S3401" s="43"/>
      <c r="T3401" s="43"/>
      <c r="U3401" s="43"/>
      <c r="V3401" s="43"/>
      <c r="W3401" s="43"/>
      <c r="X3401" s="43"/>
      <c r="Y3401" s="43"/>
      <c r="Z3401" s="43"/>
      <c r="AA3401" s="43"/>
      <c r="AB3401" s="43"/>
      <c r="AC3401" s="43"/>
      <c r="AD3401" s="43"/>
      <c r="AE3401" s="43"/>
      <c r="AF3401" s="43"/>
      <c r="AG3401" s="43"/>
      <c r="AH3401" s="43"/>
      <c r="AI3401" s="43"/>
      <c r="AJ3401" s="43"/>
      <c r="AK3401" s="43"/>
      <c r="AL3401" s="43"/>
      <c r="AM3401" s="43"/>
      <c r="AN3401" s="43"/>
      <c r="AO3401" s="43"/>
      <c r="AP3401" s="43"/>
      <c r="AQ3401" s="43"/>
      <c r="AR3401" s="43"/>
      <c r="AS3401" s="43"/>
      <c r="AT3401" s="43"/>
      <c r="AU3401" s="43"/>
      <c r="AV3401" s="43"/>
      <c r="AW3401" s="43"/>
      <c r="AX3401" s="43"/>
      <c r="AY3401" s="43"/>
      <c r="AZ3401" s="43"/>
      <c r="BA3401" s="43"/>
      <c r="BB3401" s="43"/>
      <c r="BC3401" s="43"/>
      <c r="BD3401" s="43"/>
      <c r="BE3401" s="43"/>
      <c r="BF3401" s="43"/>
      <c r="BG3401" s="43"/>
      <c r="BH3401" s="43"/>
      <c r="BI3401" s="43"/>
      <c r="BJ3401" s="43"/>
      <c r="BK3401" s="43"/>
      <c r="BL3401" s="43"/>
      <c r="BM3401" s="43"/>
      <c r="BN3401" s="43"/>
      <c r="BO3401" s="43"/>
      <c r="BP3401" s="43"/>
      <c r="BQ3401" s="43"/>
    </row>
    <row r="3402" spans="1:69" ht="22.9" customHeight="1">
      <c r="A3402" s="43"/>
      <c r="B3402" s="43"/>
      <c r="C3402" s="868"/>
      <c r="D3402" s="43"/>
      <c r="E3402" s="43"/>
      <c r="F3402" s="43"/>
      <c r="G3402" s="43"/>
      <c r="H3402" s="83"/>
      <c r="I3402" s="43"/>
      <c r="J3402" s="84"/>
      <c r="K3402" s="43"/>
      <c r="L3402" s="93"/>
      <c r="M3402" s="43"/>
      <c r="N3402" s="43"/>
      <c r="O3402" s="44"/>
      <c r="P3402" s="83"/>
      <c r="Q3402" s="43"/>
      <c r="R3402" s="43"/>
      <c r="S3402" s="43"/>
      <c r="T3402" s="43"/>
      <c r="U3402" s="43"/>
      <c r="V3402" s="43"/>
      <c r="W3402" s="43"/>
      <c r="X3402" s="43"/>
      <c r="Y3402" s="43"/>
      <c r="Z3402" s="43"/>
      <c r="AA3402" s="43"/>
      <c r="AB3402" s="43"/>
      <c r="AC3402" s="43"/>
      <c r="AD3402" s="43"/>
      <c r="AE3402" s="43"/>
      <c r="AF3402" s="43"/>
      <c r="AG3402" s="43"/>
      <c r="AH3402" s="43"/>
      <c r="AI3402" s="43"/>
      <c r="AJ3402" s="43"/>
      <c r="AK3402" s="43"/>
      <c r="AL3402" s="43"/>
      <c r="AM3402" s="43"/>
      <c r="AN3402" s="43"/>
      <c r="AO3402" s="43"/>
      <c r="AP3402" s="43"/>
      <c r="AQ3402" s="43"/>
      <c r="AR3402" s="43"/>
      <c r="AS3402" s="43"/>
      <c r="AT3402" s="43"/>
      <c r="AU3402" s="43"/>
      <c r="AV3402" s="43"/>
      <c r="AW3402" s="43"/>
      <c r="AX3402" s="43"/>
      <c r="AY3402" s="43"/>
      <c r="AZ3402" s="43"/>
      <c r="BA3402" s="43"/>
      <c r="BB3402" s="43"/>
      <c r="BC3402" s="43"/>
      <c r="BD3402" s="43"/>
      <c r="BE3402" s="43"/>
      <c r="BF3402" s="43"/>
      <c r="BG3402" s="43"/>
      <c r="BH3402" s="43"/>
      <c r="BI3402" s="43"/>
      <c r="BJ3402" s="43"/>
      <c r="BK3402" s="43"/>
      <c r="BL3402" s="43"/>
      <c r="BM3402" s="43"/>
      <c r="BN3402" s="43"/>
      <c r="BO3402" s="43"/>
      <c r="BP3402" s="43"/>
      <c r="BQ3402" s="43"/>
    </row>
    <row r="3403" spans="1:69" ht="22.9" customHeight="1">
      <c r="A3403" s="43"/>
      <c r="B3403" s="43"/>
      <c r="C3403" s="868"/>
      <c r="D3403" s="43"/>
      <c r="E3403" s="43"/>
      <c r="F3403" s="43"/>
      <c r="G3403" s="43"/>
      <c r="H3403" s="83"/>
      <c r="I3403" s="43"/>
      <c r="J3403" s="84"/>
      <c r="K3403" s="43"/>
      <c r="L3403" s="93"/>
      <c r="M3403" s="43"/>
      <c r="N3403" s="43"/>
      <c r="O3403" s="44"/>
      <c r="P3403" s="83"/>
      <c r="Q3403" s="43"/>
      <c r="R3403" s="43"/>
      <c r="S3403" s="43"/>
      <c r="T3403" s="43"/>
      <c r="U3403" s="43"/>
      <c r="V3403" s="43"/>
      <c r="W3403" s="43"/>
      <c r="X3403" s="43"/>
      <c r="Y3403" s="43"/>
      <c r="Z3403" s="43"/>
      <c r="AA3403" s="43"/>
      <c r="AB3403" s="43"/>
      <c r="AC3403" s="43"/>
      <c r="AD3403" s="43"/>
      <c r="AE3403" s="43"/>
      <c r="AF3403" s="43"/>
      <c r="AG3403" s="43"/>
      <c r="AH3403" s="43"/>
      <c r="AI3403" s="43"/>
      <c r="AJ3403" s="43"/>
      <c r="AK3403" s="43"/>
      <c r="AL3403" s="43"/>
      <c r="AM3403" s="43"/>
      <c r="AN3403" s="43"/>
      <c r="AO3403" s="43"/>
      <c r="AP3403" s="43"/>
      <c r="AQ3403" s="43"/>
      <c r="AR3403" s="43"/>
      <c r="AS3403" s="43"/>
      <c r="AT3403" s="43"/>
      <c r="AU3403" s="43"/>
      <c r="AV3403" s="43"/>
      <c r="AW3403" s="43"/>
      <c r="AX3403" s="43"/>
      <c r="AY3403" s="43"/>
      <c r="AZ3403" s="43"/>
      <c r="BA3403" s="43"/>
      <c r="BB3403" s="43"/>
      <c r="BC3403" s="43"/>
      <c r="BD3403" s="43"/>
      <c r="BE3403" s="43"/>
      <c r="BF3403" s="43"/>
      <c r="BG3403" s="43"/>
      <c r="BH3403" s="43"/>
      <c r="BI3403" s="43"/>
      <c r="BJ3403" s="43"/>
      <c r="BK3403" s="43"/>
      <c r="BL3403" s="43"/>
      <c r="BM3403" s="43"/>
      <c r="BN3403" s="43"/>
      <c r="BO3403" s="43"/>
      <c r="BP3403" s="43"/>
      <c r="BQ3403" s="43"/>
    </row>
    <row r="3404" spans="1:69" ht="22.9" customHeight="1">
      <c r="A3404" s="43"/>
      <c r="B3404" s="43"/>
      <c r="C3404" s="868"/>
      <c r="D3404" s="43"/>
      <c r="E3404" s="43"/>
      <c r="F3404" s="43"/>
      <c r="G3404" s="43"/>
      <c r="H3404" s="83"/>
      <c r="I3404" s="43"/>
      <c r="J3404" s="84"/>
      <c r="K3404" s="43"/>
      <c r="L3404" s="93"/>
      <c r="M3404" s="43"/>
      <c r="N3404" s="43"/>
      <c r="O3404" s="44"/>
      <c r="P3404" s="83"/>
      <c r="Q3404" s="43"/>
      <c r="R3404" s="43"/>
      <c r="S3404" s="43"/>
      <c r="T3404" s="43"/>
      <c r="U3404" s="43"/>
      <c r="V3404" s="43"/>
      <c r="W3404" s="43"/>
      <c r="X3404" s="43"/>
      <c r="Y3404" s="43"/>
      <c r="Z3404" s="43"/>
      <c r="AA3404" s="43"/>
      <c r="AB3404" s="43"/>
      <c r="AC3404" s="43"/>
      <c r="AD3404" s="43"/>
      <c r="AE3404" s="43"/>
      <c r="AF3404" s="43"/>
      <c r="AG3404" s="43"/>
      <c r="AH3404" s="43"/>
      <c r="AI3404" s="43"/>
      <c r="AJ3404" s="43"/>
      <c r="AK3404" s="43"/>
      <c r="AL3404" s="43"/>
      <c r="AM3404" s="43"/>
      <c r="AN3404" s="43"/>
      <c r="AO3404" s="43"/>
      <c r="AP3404" s="43"/>
      <c r="AQ3404" s="43"/>
      <c r="AR3404" s="43"/>
      <c r="AS3404" s="43"/>
      <c r="AT3404" s="43"/>
      <c r="AU3404" s="43"/>
      <c r="AV3404" s="43"/>
      <c r="AW3404" s="43"/>
      <c r="AX3404" s="43"/>
      <c r="AY3404" s="43"/>
      <c r="AZ3404" s="43"/>
      <c r="BA3404" s="43"/>
      <c r="BB3404" s="43"/>
      <c r="BC3404" s="43"/>
      <c r="BD3404" s="43"/>
      <c r="BE3404" s="43"/>
      <c r="BF3404" s="43"/>
      <c r="BG3404" s="43"/>
      <c r="BH3404" s="43"/>
      <c r="BI3404" s="43"/>
      <c r="BJ3404" s="43"/>
      <c r="BK3404" s="43"/>
      <c r="BL3404" s="43"/>
      <c r="BM3404" s="43"/>
      <c r="BN3404" s="43"/>
      <c r="BO3404" s="43"/>
      <c r="BP3404" s="43"/>
      <c r="BQ3404" s="43"/>
    </row>
    <row r="3405" spans="1:69" ht="22.9" customHeight="1">
      <c r="A3405" s="43"/>
      <c r="B3405" s="43"/>
      <c r="C3405" s="868"/>
      <c r="D3405" s="43"/>
      <c r="E3405" s="43"/>
      <c r="F3405" s="43"/>
      <c r="G3405" s="43"/>
      <c r="H3405" s="83"/>
      <c r="I3405" s="43"/>
      <c r="J3405" s="84"/>
      <c r="K3405" s="43"/>
      <c r="L3405" s="93"/>
      <c r="M3405" s="43"/>
      <c r="N3405" s="43"/>
      <c r="O3405" s="44"/>
      <c r="P3405" s="83"/>
      <c r="Q3405" s="43"/>
      <c r="R3405" s="43"/>
      <c r="S3405" s="43"/>
      <c r="T3405" s="43"/>
      <c r="U3405" s="43"/>
      <c r="V3405" s="43"/>
      <c r="W3405" s="43"/>
      <c r="X3405" s="43"/>
      <c r="Y3405" s="43"/>
      <c r="Z3405" s="43"/>
      <c r="AA3405" s="43"/>
      <c r="AB3405" s="43"/>
      <c r="AC3405" s="43"/>
      <c r="AD3405" s="43"/>
      <c r="AE3405" s="43"/>
      <c r="AF3405" s="43"/>
      <c r="AG3405" s="43"/>
      <c r="AH3405" s="43"/>
      <c r="AI3405" s="43"/>
      <c r="AJ3405" s="43"/>
      <c r="AK3405" s="43"/>
      <c r="AL3405" s="43"/>
      <c r="AM3405" s="43"/>
      <c r="AN3405" s="43"/>
      <c r="AO3405" s="43"/>
      <c r="AP3405" s="43"/>
      <c r="AQ3405" s="43"/>
      <c r="AR3405" s="43"/>
      <c r="AS3405" s="43"/>
      <c r="AT3405" s="43"/>
      <c r="AU3405" s="43"/>
      <c r="AV3405" s="43"/>
      <c r="AW3405" s="43"/>
      <c r="AX3405" s="43"/>
      <c r="AY3405" s="43"/>
      <c r="AZ3405" s="43"/>
      <c r="BA3405" s="43"/>
      <c r="BB3405" s="43"/>
      <c r="BC3405" s="43"/>
      <c r="BD3405" s="43"/>
      <c r="BE3405" s="43"/>
      <c r="BF3405" s="43"/>
      <c r="BG3405" s="43"/>
      <c r="BH3405" s="43"/>
      <c r="BI3405" s="43"/>
      <c r="BJ3405" s="43"/>
      <c r="BK3405" s="43"/>
      <c r="BL3405" s="43"/>
      <c r="BM3405" s="43"/>
      <c r="BN3405" s="43"/>
      <c r="BO3405" s="43"/>
      <c r="BP3405" s="43"/>
      <c r="BQ3405" s="43"/>
    </row>
    <row r="3406" spans="1:69" ht="22.9" customHeight="1">
      <c r="A3406" s="43"/>
      <c r="B3406" s="43"/>
      <c r="C3406" s="868"/>
      <c r="D3406" s="43"/>
      <c r="E3406" s="43"/>
      <c r="F3406" s="43"/>
      <c r="G3406" s="43"/>
      <c r="H3406" s="83"/>
      <c r="I3406" s="43"/>
      <c r="J3406" s="84"/>
      <c r="K3406" s="43"/>
      <c r="L3406" s="93"/>
      <c r="M3406" s="43"/>
      <c r="N3406" s="43"/>
      <c r="O3406" s="44"/>
      <c r="P3406" s="83"/>
      <c r="Q3406" s="43"/>
      <c r="R3406" s="43"/>
      <c r="S3406" s="43"/>
      <c r="T3406" s="43"/>
      <c r="U3406" s="43"/>
      <c r="V3406" s="43"/>
      <c r="W3406" s="43"/>
      <c r="X3406" s="43"/>
      <c r="Y3406" s="43"/>
      <c r="Z3406" s="43"/>
      <c r="AA3406" s="43"/>
      <c r="AB3406" s="43"/>
      <c r="AC3406" s="43"/>
      <c r="AD3406" s="43"/>
      <c r="AE3406" s="43"/>
      <c r="AF3406" s="43"/>
      <c r="AG3406" s="43"/>
      <c r="AH3406" s="43"/>
      <c r="AI3406" s="43"/>
      <c r="AJ3406" s="43"/>
      <c r="AK3406" s="43"/>
      <c r="AL3406" s="43"/>
      <c r="AM3406" s="43"/>
      <c r="AN3406" s="43"/>
      <c r="AO3406" s="43"/>
      <c r="AP3406" s="43"/>
      <c r="AQ3406" s="43"/>
      <c r="AR3406" s="43"/>
      <c r="AS3406" s="43"/>
      <c r="AT3406" s="43"/>
      <c r="AU3406" s="43"/>
      <c r="AV3406" s="43"/>
      <c r="AW3406" s="43"/>
      <c r="AX3406" s="43"/>
      <c r="AY3406" s="43"/>
      <c r="AZ3406" s="43"/>
      <c r="BA3406" s="43"/>
      <c r="BB3406" s="43"/>
      <c r="BC3406" s="43"/>
      <c r="BD3406" s="43"/>
      <c r="BE3406" s="43"/>
      <c r="BF3406" s="43"/>
      <c r="BG3406" s="43"/>
      <c r="BH3406" s="43"/>
      <c r="BI3406" s="43"/>
      <c r="BJ3406" s="43"/>
      <c r="BK3406" s="43"/>
      <c r="BL3406" s="43"/>
      <c r="BM3406" s="43"/>
      <c r="BN3406" s="43"/>
      <c r="BO3406" s="43"/>
      <c r="BP3406" s="43"/>
      <c r="BQ3406" s="43"/>
    </row>
    <row r="3407" spans="1:69" ht="22.9" customHeight="1">
      <c r="A3407" s="43"/>
      <c r="B3407" s="43"/>
      <c r="C3407" s="868"/>
      <c r="D3407" s="43"/>
      <c r="E3407" s="43"/>
      <c r="F3407" s="43"/>
      <c r="G3407" s="43"/>
      <c r="H3407" s="83"/>
      <c r="I3407" s="43"/>
      <c r="J3407" s="84"/>
      <c r="K3407" s="43"/>
      <c r="L3407" s="93"/>
      <c r="M3407" s="43"/>
      <c r="N3407" s="43"/>
      <c r="O3407" s="44"/>
      <c r="P3407" s="83"/>
      <c r="Q3407" s="43"/>
      <c r="R3407" s="43"/>
      <c r="S3407" s="43"/>
      <c r="T3407" s="43"/>
      <c r="U3407" s="43"/>
      <c r="V3407" s="43"/>
      <c r="W3407" s="43"/>
      <c r="X3407" s="43"/>
      <c r="Y3407" s="43"/>
      <c r="Z3407" s="43"/>
      <c r="AA3407" s="43"/>
      <c r="AB3407" s="43"/>
      <c r="AC3407" s="43"/>
      <c r="AD3407" s="43"/>
      <c r="AE3407" s="43"/>
      <c r="AF3407" s="43"/>
      <c r="AG3407" s="43"/>
      <c r="AH3407" s="43"/>
      <c r="AI3407" s="43"/>
      <c r="AJ3407" s="43"/>
      <c r="AK3407" s="43"/>
      <c r="AL3407" s="43"/>
      <c r="AM3407" s="43"/>
      <c r="AN3407" s="43"/>
      <c r="AO3407" s="43"/>
      <c r="AP3407" s="43"/>
      <c r="AQ3407" s="43"/>
      <c r="AR3407" s="43"/>
      <c r="AS3407" s="43"/>
      <c r="AT3407" s="43"/>
      <c r="AU3407" s="43"/>
      <c r="AV3407" s="43"/>
      <c r="AW3407" s="43"/>
      <c r="AX3407" s="43"/>
      <c r="AY3407" s="43"/>
      <c r="AZ3407" s="43"/>
      <c r="BA3407" s="43"/>
      <c r="BB3407" s="43"/>
      <c r="BC3407" s="43"/>
      <c r="BD3407" s="43"/>
      <c r="BE3407" s="43"/>
      <c r="BF3407" s="43"/>
      <c r="BG3407" s="43"/>
      <c r="BH3407" s="43"/>
      <c r="BI3407" s="43"/>
      <c r="BJ3407" s="43"/>
      <c r="BK3407" s="43"/>
      <c r="BL3407" s="43"/>
      <c r="BM3407" s="43"/>
      <c r="BN3407" s="43"/>
      <c r="BO3407" s="43"/>
      <c r="BP3407" s="43"/>
      <c r="BQ3407" s="43"/>
    </row>
    <row r="3408" spans="1:69" ht="22.9" customHeight="1">
      <c r="A3408" s="43"/>
      <c r="B3408" s="43"/>
      <c r="C3408" s="868"/>
      <c r="D3408" s="43"/>
      <c r="E3408" s="43"/>
      <c r="F3408" s="43"/>
      <c r="G3408" s="43"/>
      <c r="H3408" s="83"/>
      <c r="I3408" s="43"/>
      <c r="J3408" s="84"/>
      <c r="K3408" s="43"/>
      <c r="L3408" s="93"/>
      <c r="M3408" s="43"/>
      <c r="N3408" s="43"/>
      <c r="O3408" s="44"/>
      <c r="P3408" s="83"/>
      <c r="Q3408" s="43"/>
      <c r="R3408" s="43"/>
      <c r="S3408" s="43"/>
      <c r="T3408" s="43"/>
      <c r="U3408" s="43"/>
      <c r="V3408" s="43"/>
      <c r="W3408" s="43"/>
      <c r="X3408" s="43"/>
      <c r="Y3408" s="43"/>
      <c r="Z3408" s="43"/>
      <c r="AA3408" s="43"/>
      <c r="AB3408" s="43"/>
      <c r="AC3408" s="43"/>
      <c r="AD3408" s="43"/>
      <c r="AE3408" s="43"/>
      <c r="AF3408" s="43"/>
      <c r="AG3408" s="43"/>
      <c r="AH3408" s="43"/>
      <c r="AI3408" s="43"/>
      <c r="AJ3408" s="43"/>
      <c r="AK3408" s="43"/>
      <c r="AL3408" s="43"/>
      <c r="AM3408" s="43"/>
      <c r="AN3408" s="43"/>
      <c r="AO3408" s="43"/>
      <c r="AP3408" s="43"/>
      <c r="AQ3408" s="43"/>
      <c r="AR3408" s="43"/>
      <c r="AS3408" s="43"/>
      <c r="AT3408" s="43"/>
      <c r="AU3408" s="43"/>
      <c r="AV3408" s="43"/>
      <c r="AW3408" s="43"/>
      <c r="AX3408" s="43"/>
      <c r="AY3408" s="43"/>
      <c r="AZ3408" s="43"/>
      <c r="BA3408" s="43"/>
      <c r="BB3408" s="43"/>
      <c r="BC3408" s="43"/>
      <c r="BD3408" s="43"/>
      <c r="BE3408" s="43"/>
      <c r="BF3408" s="43"/>
      <c r="BG3408" s="43"/>
      <c r="BH3408" s="43"/>
      <c r="BI3408" s="43"/>
      <c r="BJ3408" s="43"/>
      <c r="BK3408" s="43"/>
      <c r="BL3408" s="43"/>
      <c r="BM3408" s="43"/>
      <c r="BN3408" s="43"/>
      <c r="BO3408" s="43"/>
      <c r="BP3408" s="43"/>
      <c r="BQ3408" s="43"/>
    </row>
    <row r="3409" spans="1:69" ht="22.9" customHeight="1">
      <c r="A3409" s="43"/>
      <c r="B3409" s="43"/>
      <c r="C3409" s="868"/>
      <c r="D3409" s="43"/>
      <c r="E3409" s="43"/>
      <c r="F3409" s="43"/>
      <c r="G3409" s="43"/>
      <c r="H3409" s="83"/>
      <c r="I3409" s="43"/>
      <c r="J3409" s="84"/>
      <c r="K3409" s="43"/>
      <c r="L3409" s="93"/>
      <c r="M3409" s="43"/>
      <c r="N3409" s="43"/>
      <c r="O3409" s="44"/>
      <c r="P3409" s="83"/>
      <c r="Q3409" s="43"/>
      <c r="R3409" s="43"/>
      <c r="S3409" s="43"/>
      <c r="T3409" s="43"/>
      <c r="U3409" s="43"/>
      <c r="V3409" s="43"/>
      <c r="W3409" s="43"/>
      <c r="X3409" s="43"/>
      <c r="Y3409" s="43"/>
      <c r="Z3409" s="43"/>
      <c r="AA3409" s="43"/>
      <c r="AB3409" s="43"/>
      <c r="AC3409" s="43"/>
      <c r="AD3409" s="43"/>
      <c r="AE3409" s="43"/>
      <c r="AF3409" s="43"/>
      <c r="AG3409" s="43"/>
      <c r="AH3409" s="43"/>
      <c r="AI3409" s="43"/>
      <c r="AJ3409" s="43"/>
      <c r="AK3409" s="43"/>
      <c r="AL3409" s="43"/>
      <c r="AM3409" s="43"/>
      <c r="AN3409" s="43"/>
      <c r="AO3409" s="43"/>
      <c r="AP3409" s="43"/>
      <c r="AQ3409" s="43"/>
      <c r="AR3409" s="43"/>
      <c r="AS3409" s="43"/>
      <c r="AT3409" s="43"/>
      <c r="AU3409" s="43"/>
      <c r="AV3409" s="43"/>
      <c r="AW3409" s="43"/>
      <c r="AX3409" s="43"/>
      <c r="AY3409" s="43"/>
      <c r="AZ3409" s="43"/>
      <c r="BA3409" s="43"/>
      <c r="BB3409" s="43"/>
      <c r="BC3409" s="43"/>
      <c r="BD3409" s="43"/>
      <c r="BE3409" s="43"/>
      <c r="BF3409" s="43"/>
      <c r="BG3409" s="43"/>
      <c r="BH3409" s="43"/>
      <c r="BI3409" s="43"/>
      <c r="BJ3409" s="43"/>
      <c r="BK3409" s="43"/>
      <c r="BL3409" s="43"/>
      <c r="BM3409" s="43"/>
      <c r="BN3409" s="43"/>
      <c r="BO3409" s="43"/>
      <c r="BP3409" s="43"/>
      <c r="BQ3409" s="43"/>
    </row>
    <row r="3410" spans="1:69" ht="22.9" customHeight="1">
      <c r="A3410" s="43"/>
      <c r="B3410" s="43"/>
      <c r="C3410" s="868"/>
      <c r="D3410" s="43"/>
      <c r="E3410" s="43"/>
      <c r="F3410" s="43"/>
      <c r="G3410" s="43"/>
      <c r="H3410" s="83"/>
      <c r="I3410" s="43"/>
      <c r="J3410" s="84"/>
      <c r="K3410" s="43"/>
      <c r="L3410" s="93"/>
      <c r="M3410" s="43"/>
      <c r="N3410" s="43"/>
      <c r="O3410" s="44"/>
      <c r="P3410" s="83"/>
      <c r="Q3410" s="43"/>
      <c r="R3410" s="43"/>
      <c r="S3410" s="43"/>
      <c r="T3410" s="43"/>
      <c r="U3410" s="43"/>
      <c r="V3410" s="43"/>
      <c r="W3410" s="43"/>
      <c r="X3410" s="43"/>
      <c r="Y3410" s="43"/>
      <c r="Z3410" s="43"/>
      <c r="AA3410" s="43"/>
      <c r="AB3410" s="43"/>
      <c r="AC3410" s="43"/>
      <c r="AD3410" s="43"/>
      <c r="AE3410" s="43"/>
      <c r="AF3410" s="43"/>
      <c r="AG3410" s="43"/>
      <c r="AH3410" s="43"/>
      <c r="AI3410" s="43"/>
      <c r="AJ3410" s="43"/>
      <c r="AK3410" s="43"/>
      <c r="AL3410" s="43"/>
      <c r="AM3410" s="43"/>
      <c r="AN3410" s="43"/>
      <c r="AO3410" s="43"/>
      <c r="AP3410" s="43"/>
      <c r="AQ3410" s="43"/>
      <c r="AR3410" s="43"/>
      <c r="AS3410" s="43"/>
      <c r="AT3410" s="43"/>
      <c r="AU3410" s="43"/>
      <c r="AV3410" s="43"/>
      <c r="AW3410" s="43"/>
      <c r="AX3410" s="43"/>
      <c r="AY3410" s="43"/>
      <c r="AZ3410" s="43"/>
      <c r="BA3410" s="43"/>
      <c r="BB3410" s="43"/>
      <c r="BC3410" s="43"/>
      <c r="BD3410" s="43"/>
      <c r="BE3410" s="43"/>
      <c r="BF3410" s="43"/>
      <c r="BG3410" s="43"/>
      <c r="BH3410" s="43"/>
      <c r="BI3410" s="43"/>
      <c r="BJ3410" s="43"/>
      <c r="BK3410" s="43"/>
      <c r="BL3410" s="43"/>
      <c r="BM3410" s="43"/>
      <c r="BN3410" s="43"/>
      <c r="BO3410" s="43"/>
      <c r="BP3410" s="43"/>
      <c r="BQ3410" s="43"/>
    </row>
    <row r="3411" spans="1:69" ht="22.9" customHeight="1">
      <c r="A3411" s="43"/>
      <c r="B3411" s="43"/>
      <c r="C3411" s="868"/>
      <c r="D3411" s="43"/>
      <c r="E3411" s="43"/>
      <c r="F3411" s="43"/>
      <c r="G3411" s="43"/>
      <c r="H3411" s="83"/>
      <c r="I3411" s="43"/>
      <c r="J3411" s="84"/>
      <c r="K3411" s="43"/>
      <c r="L3411" s="93"/>
      <c r="M3411" s="43"/>
      <c r="N3411" s="43"/>
      <c r="O3411" s="44"/>
      <c r="P3411" s="83"/>
      <c r="Q3411" s="43"/>
      <c r="R3411" s="43"/>
      <c r="S3411" s="43"/>
      <c r="T3411" s="43"/>
      <c r="U3411" s="43"/>
      <c r="V3411" s="43"/>
      <c r="W3411" s="43"/>
      <c r="X3411" s="43"/>
      <c r="Y3411" s="43"/>
      <c r="Z3411" s="43"/>
      <c r="AA3411" s="43"/>
      <c r="AB3411" s="43"/>
      <c r="AC3411" s="43"/>
      <c r="AD3411" s="43"/>
      <c r="AE3411" s="43"/>
      <c r="AF3411" s="43"/>
      <c r="AG3411" s="43"/>
      <c r="AH3411" s="43"/>
      <c r="AI3411" s="43"/>
      <c r="AJ3411" s="43"/>
      <c r="AK3411" s="43"/>
      <c r="AL3411" s="43"/>
      <c r="AM3411" s="43"/>
      <c r="AN3411" s="43"/>
      <c r="AO3411" s="43"/>
      <c r="AP3411" s="43"/>
      <c r="AQ3411" s="43"/>
      <c r="AR3411" s="43"/>
      <c r="AS3411" s="43"/>
      <c r="AT3411" s="43"/>
      <c r="AU3411" s="43"/>
      <c r="AV3411" s="43"/>
      <c r="AW3411" s="43"/>
      <c r="AX3411" s="43"/>
      <c r="AY3411" s="43"/>
      <c r="AZ3411" s="43"/>
      <c r="BA3411" s="43"/>
      <c r="BB3411" s="43"/>
      <c r="BC3411" s="43"/>
      <c r="BD3411" s="43"/>
      <c r="BE3411" s="43"/>
      <c r="BF3411" s="43"/>
      <c r="BG3411" s="43"/>
      <c r="BH3411" s="43"/>
      <c r="BI3411" s="43"/>
      <c r="BJ3411" s="43"/>
      <c r="BK3411" s="43"/>
      <c r="BL3411" s="43"/>
      <c r="BM3411" s="43"/>
      <c r="BN3411" s="43"/>
      <c r="BO3411" s="43"/>
      <c r="BP3411" s="43"/>
      <c r="BQ3411" s="43"/>
    </row>
    <row r="3412" spans="1:69" ht="22.9" customHeight="1">
      <c r="A3412" s="43"/>
      <c r="B3412" s="43"/>
      <c r="C3412" s="868"/>
      <c r="D3412" s="43"/>
      <c r="E3412" s="43"/>
      <c r="F3412" s="43"/>
      <c r="G3412" s="43"/>
      <c r="H3412" s="83"/>
      <c r="I3412" s="43"/>
      <c r="J3412" s="84"/>
      <c r="K3412" s="43"/>
      <c r="L3412" s="93"/>
      <c r="M3412" s="43"/>
      <c r="N3412" s="43"/>
      <c r="O3412" s="44"/>
      <c r="P3412" s="83"/>
      <c r="Q3412" s="43"/>
      <c r="R3412" s="43"/>
      <c r="S3412" s="43"/>
      <c r="T3412" s="43"/>
      <c r="U3412" s="43"/>
      <c r="V3412" s="43"/>
      <c r="W3412" s="43"/>
      <c r="X3412" s="43"/>
      <c r="Y3412" s="43"/>
      <c r="Z3412" s="43"/>
      <c r="AA3412" s="43"/>
      <c r="AB3412" s="43"/>
      <c r="AC3412" s="43"/>
      <c r="AD3412" s="43"/>
      <c r="AE3412" s="43"/>
      <c r="AF3412" s="43"/>
      <c r="AG3412" s="43"/>
      <c r="AH3412" s="43"/>
      <c r="AI3412" s="43"/>
      <c r="AJ3412" s="43"/>
      <c r="AK3412" s="43"/>
      <c r="AL3412" s="43"/>
      <c r="AM3412" s="43"/>
      <c r="AN3412" s="43"/>
      <c r="AO3412" s="43"/>
      <c r="AP3412" s="43"/>
      <c r="AQ3412" s="43"/>
      <c r="AR3412" s="43"/>
      <c r="AS3412" s="43"/>
      <c r="AT3412" s="43"/>
      <c r="AU3412" s="43"/>
      <c r="AV3412" s="43"/>
      <c r="AW3412" s="43"/>
      <c r="AX3412" s="43"/>
      <c r="AY3412" s="43"/>
      <c r="AZ3412" s="43"/>
      <c r="BA3412" s="43"/>
      <c r="BB3412" s="43"/>
      <c r="BC3412" s="43"/>
      <c r="BD3412" s="43"/>
      <c r="BE3412" s="43"/>
      <c r="BF3412" s="43"/>
      <c r="BG3412" s="43"/>
      <c r="BH3412" s="43"/>
      <c r="BI3412" s="43"/>
      <c r="BJ3412" s="43"/>
      <c r="BK3412" s="43"/>
      <c r="BL3412" s="43"/>
      <c r="BM3412" s="43"/>
      <c r="BN3412" s="43"/>
      <c r="BO3412" s="43"/>
      <c r="BP3412" s="43"/>
      <c r="BQ3412" s="43"/>
    </row>
    <row r="3413" spans="1:69" ht="22.9" customHeight="1">
      <c r="A3413" s="43"/>
      <c r="B3413" s="43"/>
      <c r="C3413" s="868"/>
      <c r="D3413" s="43"/>
      <c r="E3413" s="43"/>
      <c r="F3413" s="43"/>
      <c r="G3413" s="43"/>
      <c r="H3413" s="83"/>
      <c r="I3413" s="43"/>
      <c r="J3413" s="84"/>
      <c r="K3413" s="43"/>
      <c r="L3413" s="93"/>
      <c r="M3413" s="43"/>
      <c r="N3413" s="43"/>
      <c r="O3413" s="44"/>
      <c r="P3413" s="83"/>
      <c r="Q3413" s="43"/>
      <c r="R3413" s="43"/>
      <c r="S3413" s="43"/>
      <c r="T3413" s="43"/>
      <c r="U3413" s="43"/>
      <c r="V3413" s="43"/>
      <c r="W3413" s="43"/>
      <c r="X3413" s="43"/>
      <c r="Y3413" s="43"/>
      <c r="Z3413" s="43"/>
      <c r="AA3413" s="43"/>
      <c r="AB3413" s="43"/>
      <c r="AC3413" s="43"/>
      <c r="AD3413" s="43"/>
      <c r="AE3413" s="43"/>
      <c r="AF3413" s="43"/>
      <c r="AG3413" s="43"/>
      <c r="AH3413" s="43"/>
      <c r="AI3413" s="43"/>
      <c r="AJ3413" s="43"/>
      <c r="AK3413" s="43"/>
      <c r="AL3413" s="43"/>
      <c r="AM3413" s="43"/>
      <c r="AN3413" s="43"/>
      <c r="AO3413" s="43"/>
      <c r="AP3413" s="43"/>
      <c r="AQ3413" s="43"/>
      <c r="AR3413" s="43"/>
      <c r="AS3413" s="43"/>
      <c r="AT3413" s="43"/>
      <c r="AU3413" s="43"/>
      <c r="AV3413" s="43"/>
      <c r="AW3413" s="43"/>
      <c r="AX3413" s="43"/>
      <c r="AY3413" s="43"/>
      <c r="AZ3413" s="43"/>
      <c r="BA3413" s="43"/>
      <c r="BB3413" s="43"/>
      <c r="BC3413" s="43"/>
      <c r="BD3413" s="43"/>
      <c r="BE3413" s="43"/>
      <c r="BF3413" s="43"/>
      <c r="BG3413" s="43"/>
      <c r="BH3413" s="43"/>
      <c r="BI3413" s="43"/>
      <c r="BJ3413" s="43"/>
      <c r="BK3413" s="43"/>
      <c r="BL3413" s="43"/>
      <c r="BM3413" s="43"/>
      <c r="BN3413" s="43"/>
      <c r="BO3413" s="43"/>
      <c r="BP3413" s="43"/>
      <c r="BQ3413" s="43"/>
    </row>
    <row r="3414" spans="1:69" ht="22.9" customHeight="1">
      <c r="A3414" s="43"/>
      <c r="B3414" s="43"/>
      <c r="C3414" s="868"/>
      <c r="D3414" s="43"/>
      <c r="E3414" s="43"/>
      <c r="F3414" s="43"/>
      <c r="G3414" s="43"/>
      <c r="H3414" s="83"/>
      <c r="I3414" s="43"/>
      <c r="J3414" s="84"/>
      <c r="K3414" s="43"/>
      <c r="L3414" s="93"/>
      <c r="M3414" s="43"/>
      <c r="N3414" s="43"/>
      <c r="O3414" s="44"/>
      <c r="P3414" s="83"/>
      <c r="Q3414" s="43"/>
      <c r="R3414" s="43"/>
      <c r="S3414" s="43"/>
      <c r="T3414" s="43"/>
      <c r="U3414" s="43"/>
      <c r="V3414" s="43"/>
      <c r="W3414" s="43"/>
      <c r="X3414" s="43"/>
      <c r="Y3414" s="43"/>
      <c r="Z3414" s="43"/>
      <c r="AA3414" s="43"/>
      <c r="AB3414" s="43"/>
      <c r="AC3414" s="43"/>
      <c r="AD3414" s="43"/>
      <c r="AE3414" s="43"/>
      <c r="AF3414" s="43"/>
      <c r="AG3414" s="43"/>
      <c r="AH3414" s="43"/>
      <c r="AI3414" s="43"/>
      <c r="AJ3414" s="43"/>
      <c r="AK3414" s="43"/>
      <c r="AL3414" s="43"/>
      <c r="AM3414" s="43"/>
      <c r="AN3414" s="43"/>
      <c r="AO3414" s="43"/>
      <c r="AP3414" s="43"/>
      <c r="AQ3414" s="43"/>
      <c r="AR3414" s="43"/>
      <c r="AS3414" s="43"/>
      <c r="AT3414" s="43"/>
      <c r="AU3414" s="43"/>
      <c r="AV3414" s="43"/>
      <c r="AW3414" s="43"/>
      <c r="AX3414" s="43"/>
      <c r="AY3414" s="43"/>
      <c r="AZ3414" s="43"/>
      <c r="BA3414" s="43"/>
      <c r="BB3414" s="43"/>
      <c r="BC3414" s="43"/>
      <c r="BD3414" s="43"/>
      <c r="BE3414" s="43"/>
      <c r="BF3414" s="43"/>
      <c r="BG3414" s="43"/>
      <c r="BH3414" s="43"/>
      <c r="BI3414" s="43"/>
      <c r="BJ3414" s="43"/>
      <c r="BK3414" s="43"/>
      <c r="BL3414" s="43"/>
      <c r="BM3414" s="43"/>
      <c r="BN3414" s="43"/>
      <c r="BO3414" s="43"/>
      <c r="BP3414" s="43"/>
      <c r="BQ3414" s="43"/>
    </row>
    <row r="3415" spans="1:69" ht="22.9" customHeight="1">
      <c r="A3415" s="43"/>
      <c r="B3415" s="43"/>
      <c r="C3415" s="868"/>
      <c r="D3415" s="43"/>
      <c r="E3415" s="43"/>
      <c r="F3415" s="43"/>
      <c r="G3415" s="43"/>
      <c r="H3415" s="83"/>
      <c r="I3415" s="43"/>
      <c r="J3415" s="84"/>
      <c r="K3415" s="43"/>
      <c r="L3415" s="93"/>
      <c r="M3415" s="43"/>
      <c r="N3415" s="43"/>
      <c r="O3415" s="44"/>
      <c r="P3415" s="83"/>
      <c r="Q3415" s="43"/>
      <c r="R3415" s="43"/>
      <c r="S3415" s="43"/>
      <c r="T3415" s="43"/>
      <c r="U3415" s="43"/>
      <c r="V3415" s="43"/>
      <c r="W3415" s="43"/>
      <c r="X3415" s="43"/>
      <c r="Y3415" s="43"/>
      <c r="Z3415" s="43"/>
      <c r="AA3415" s="43"/>
      <c r="AB3415" s="43"/>
      <c r="AC3415" s="43"/>
      <c r="AD3415" s="43"/>
      <c r="AE3415" s="43"/>
      <c r="AF3415" s="43"/>
      <c r="AG3415" s="43"/>
      <c r="AH3415" s="43"/>
      <c r="AI3415" s="43"/>
      <c r="AJ3415" s="43"/>
      <c r="AK3415" s="43"/>
      <c r="AL3415" s="43"/>
      <c r="AM3415" s="43"/>
      <c r="AN3415" s="43"/>
      <c r="AO3415" s="43"/>
      <c r="AP3415" s="43"/>
      <c r="AQ3415" s="43"/>
      <c r="AR3415" s="43"/>
      <c r="AS3415" s="43"/>
      <c r="AT3415" s="43"/>
      <c r="AU3415" s="43"/>
      <c r="AV3415" s="43"/>
      <c r="AW3415" s="43"/>
      <c r="AX3415" s="43"/>
      <c r="AY3415" s="43"/>
      <c r="AZ3415" s="43"/>
      <c r="BA3415" s="43"/>
      <c r="BB3415" s="43"/>
      <c r="BC3415" s="43"/>
      <c r="BD3415" s="43"/>
      <c r="BE3415" s="43"/>
      <c r="BF3415" s="43"/>
      <c r="BG3415" s="43"/>
      <c r="BH3415" s="43"/>
      <c r="BI3415" s="43"/>
      <c r="BJ3415" s="43"/>
      <c r="BK3415" s="43"/>
      <c r="BL3415" s="43"/>
      <c r="BM3415" s="43"/>
      <c r="BN3415" s="43"/>
      <c r="BO3415" s="43"/>
      <c r="BP3415" s="43"/>
      <c r="BQ3415" s="43"/>
    </row>
    <row r="3416" spans="1:69" ht="22.9" customHeight="1">
      <c r="A3416" s="43"/>
      <c r="B3416" s="43"/>
      <c r="C3416" s="868"/>
      <c r="D3416" s="43"/>
      <c r="E3416" s="43"/>
      <c r="F3416" s="43"/>
      <c r="G3416" s="43"/>
      <c r="H3416" s="83"/>
      <c r="I3416" s="43"/>
      <c r="J3416" s="84"/>
      <c r="K3416" s="43"/>
      <c r="L3416" s="93"/>
      <c r="M3416" s="43"/>
      <c r="N3416" s="43"/>
      <c r="O3416" s="44"/>
      <c r="P3416" s="83"/>
      <c r="Q3416" s="43"/>
      <c r="R3416" s="43"/>
      <c r="S3416" s="43"/>
      <c r="T3416" s="43"/>
      <c r="U3416" s="43"/>
      <c r="V3416" s="43"/>
      <c r="W3416" s="43"/>
      <c r="X3416" s="43"/>
      <c r="Y3416" s="43"/>
      <c r="Z3416" s="43"/>
      <c r="AA3416" s="43"/>
      <c r="AB3416" s="43"/>
      <c r="AC3416" s="43"/>
      <c r="AD3416" s="43"/>
      <c r="AE3416" s="43"/>
      <c r="AF3416" s="43"/>
      <c r="AG3416" s="43"/>
      <c r="AH3416" s="43"/>
      <c r="AI3416" s="43"/>
      <c r="AJ3416" s="43"/>
      <c r="AK3416" s="43"/>
      <c r="AL3416" s="43"/>
      <c r="AM3416" s="43"/>
      <c r="AN3416" s="43"/>
      <c r="AO3416" s="43"/>
      <c r="AP3416" s="43"/>
      <c r="AQ3416" s="43"/>
      <c r="AR3416" s="43"/>
      <c r="AS3416" s="43"/>
      <c r="AT3416" s="43"/>
      <c r="AU3416" s="43"/>
      <c r="AV3416" s="43"/>
      <c r="AW3416" s="43"/>
      <c r="AX3416" s="43"/>
      <c r="AY3416" s="43"/>
      <c r="AZ3416" s="43"/>
      <c r="BA3416" s="43"/>
      <c r="BB3416" s="43"/>
      <c r="BC3416" s="43"/>
      <c r="BD3416" s="43"/>
      <c r="BE3416" s="43"/>
      <c r="BF3416" s="43"/>
      <c r="BG3416" s="43"/>
      <c r="BH3416" s="43"/>
      <c r="BI3416" s="43"/>
      <c r="BJ3416" s="43"/>
      <c r="BK3416" s="43"/>
      <c r="BL3416" s="43"/>
      <c r="BM3416" s="43"/>
      <c r="BN3416" s="43"/>
      <c r="BO3416" s="43"/>
      <c r="BP3416" s="43"/>
      <c r="BQ3416" s="43"/>
    </row>
    <row r="3417" spans="1:69" ht="22.9" customHeight="1">
      <c r="A3417" s="43"/>
      <c r="B3417" s="43"/>
      <c r="C3417" s="868"/>
      <c r="D3417" s="43"/>
      <c r="E3417" s="43"/>
      <c r="F3417" s="43"/>
      <c r="G3417" s="43"/>
      <c r="H3417" s="83"/>
      <c r="I3417" s="43"/>
      <c r="J3417" s="84"/>
      <c r="K3417" s="43"/>
      <c r="L3417" s="93"/>
      <c r="M3417" s="43"/>
      <c r="N3417" s="43"/>
      <c r="O3417" s="44"/>
      <c r="P3417" s="83"/>
      <c r="Q3417" s="43"/>
      <c r="R3417" s="43"/>
      <c r="S3417" s="43"/>
      <c r="T3417" s="43"/>
      <c r="U3417" s="43"/>
      <c r="V3417" s="43"/>
      <c r="W3417" s="43"/>
      <c r="X3417" s="43"/>
      <c r="Y3417" s="43"/>
      <c r="Z3417" s="43"/>
      <c r="AA3417" s="43"/>
      <c r="AB3417" s="43"/>
      <c r="AC3417" s="43"/>
      <c r="AD3417" s="43"/>
      <c r="AE3417" s="43"/>
      <c r="AF3417" s="43"/>
      <c r="AG3417" s="43"/>
      <c r="AH3417" s="43"/>
      <c r="AI3417" s="43"/>
      <c r="AJ3417" s="43"/>
      <c r="AK3417" s="43"/>
      <c r="AL3417" s="43"/>
      <c r="AM3417" s="43"/>
      <c r="AN3417" s="43"/>
      <c r="AO3417" s="43"/>
      <c r="AP3417" s="43"/>
      <c r="AQ3417" s="43"/>
      <c r="AR3417" s="43"/>
      <c r="AS3417" s="43"/>
      <c r="AT3417" s="43"/>
      <c r="AU3417" s="43"/>
      <c r="AV3417" s="43"/>
      <c r="AW3417" s="43"/>
      <c r="AX3417" s="43"/>
      <c r="AY3417" s="43"/>
      <c r="AZ3417" s="43"/>
      <c r="BA3417" s="43"/>
      <c r="BB3417" s="43"/>
      <c r="BC3417" s="43"/>
      <c r="BD3417" s="43"/>
      <c r="BE3417" s="43"/>
      <c r="BF3417" s="43"/>
      <c r="BG3417" s="43"/>
      <c r="BH3417" s="43"/>
      <c r="BI3417" s="43"/>
      <c r="BJ3417" s="43"/>
      <c r="BK3417" s="43"/>
      <c r="BL3417" s="43"/>
      <c r="BM3417" s="43"/>
      <c r="BN3417" s="43"/>
      <c r="BO3417" s="43"/>
      <c r="BP3417" s="43"/>
      <c r="BQ3417" s="43"/>
    </row>
    <row r="3418" spans="1:69" ht="22.9" customHeight="1">
      <c r="A3418" s="43"/>
      <c r="B3418" s="43"/>
      <c r="C3418" s="868"/>
      <c r="D3418" s="43"/>
      <c r="E3418" s="43"/>
      <c r="F3418" s="43"/>
      <c r="G3418" s="43"/>
      <c r="H3418" s="83"/>
      <c r="I3418" s="43"/>
      <c r="J3418" s="84"/>
      <c r="K3418" s="43"/>
      <c r="L3418" s="93"/>
      <c r="M3418" s="43"/>
      <c r="N3418" s="43"/>
      <c r="O3418" s="44"/>
      <c r="P3418" s="83"/>
      <c r="Q3418" s="43"/>
      <c r="R3418" s="43"/>
      <c r="S3418" s="43"/>
      <c r="T3418" s="43"/>
      <c r="U3418" s="43"/>
      <c r="V3418" s="43"/>
      <c r="W3418" s="43"/>
      <c r="X3418" s="43"/>
      <c r="Y3418" s="43"/>
      <c r="Z3418" s="43"/>
      <c r="AA3418" s="43"/>
      <c r="AB3418" s="43"/>
      <c r="AC3418" s="43"/>
      <c r="AD3418" s="43"/>
      <c r="AE3418" s="43"/>
      <c r="AF3418" s="43"/>
      <c r="AG3418" s="43"/>
      <c r="AH3418" s="43"/>
      <c r="AI3418" s="43"/>
      <c r="AJ3418" s="43"/>
      <c r="AK3418" s="43"/>
      <c r="AL3418" s="43"/>
      <c r="AM3418" s="43"/>
      <c r="AN3418" s="43"/>
      <c r="AO3418" s="43"/>
      <c r="AP3418" s="43"/>
      <c r="AQ3418" s="43"/>
      <c r="AR3418" s="43"/>
      <c r="AS3418" s="43"/>
      <c r="AT3418" s="43"/>
      <c r="AU3418" s="43"/>
      <c r="AV3418" s="43"/>
      <c r="AW3418" s="43"/>
      <c r="AX3418" s="43"/>
      <c r="AY3418" s="43"/>
      <c r="AZ3418" s="43"/>
      <c r="BA3418" s="43"/>
      <c r="BB3418" s="43"/>
      <c r="BC3418" s="43"/>
      <c r="BD3418" s="43"/>
      <c r="BE3418" s="43"/>
      <c r="BF3418" s="43"/>
      <c r="BG3418" s="43"/>
      <c r="BH3418" s="43"/>
      <c r="BI3418" s="43"/>
      <c r="BJ3418" s="43"/>
      <c r="BK3418" s="43"/>
      <c r="BL3418" s="43"/>
      <c r="BM3418" s="43"/>
      <c r="BN3418" s="43"/>
      <c r="BO3418" s="43"/>
      <c r="BP3418" s="43"/>
      <c r="BQ3418" s="43"/>
    </row>
    <row r="3419" spans="1:69" ht="22.9" customHeight="1">
      <c r="A3419" s="43"/>
      <c r="B3419" s="43"/>
      <c r="C3419" s="868"/>
      <c r="D3419" s="43"/>
      <c r="E3419" s="43"/>
      <c r="F3419" s="43"/>
      <c r="G3419" s="43"/>
      <c r="H3419" s="83"/>
      <c r="I3419" s="43"/>
      <c r="J3419" s="84"/>
      <c r="K3419" s="43"/>
      <c r="L3419" s="93"/>
      <c r="M3419" s="43"/>
      <c r="N3419" s="43"/>
      <c r="O3419" s="44"/>
      <c r="P3419" s="83"/>
      <c r="Q3419" s="43"/>
      <c r="R3419" s="43"/>
      <c r="S3419" s="43"/>
      <c r="T3419" s="43"/>
      <c r="U3419" s="43"/>
      <c r="V3419" s="43"/>
      <c r="W3419" s="43"/>
      <c r="X3419" s="43"/>
      <c r="Y3419" s="43"/>
      <c r="Z3419" s="43"/>
      <c r="AA3419" s="43"/>
      <c r="AB3419" s="43"/>
      <c r="AC3419" s="43"/>
      <c r="AD3419" s="43"/>
      <c r="AE3419" s="43"/>
      <c r="AF3419" s="43"/>
      <c r="AG3419" s="43"/>
      <c r="AH3419" s="43"/>
      <c r="AI3419" s="43"/>
      <c r="AJ3419" s="43"/>
      <c r="AK3419" s="43"/>
      <c r="AL3419" s="43"/>
      <c r="AM3419" s="43"/>
      <c r="AN3419" s="43"/>
      <c r="AO3419" s="43"/>
      <c r="AP3419" s="43"/>
      <c r="AQ3419" s="43"/>
      <c r="AR3419" s="43"/>
      <c r="AS3419" s="43"/>
      <c r="AT3419" s="43"/>
      <c r="AU3419" s="43"/>
      <c r="AV3419" s="43"/>
      <c r="AW3419" s="43"/>
      <c r="AX3419" s="43"/>
      <c r="AY3419" s="43"/>
      <c r="AZ3419" s="43"/>
      <c r="BA3419" s="43"/>
      <c r="BB3419" s="43"/>
      <c r="BC3419" s="43"/>
      <c r="BD3419" s="43"/>
      <c r="BE3419" s="43"/>
      <c r="BF3419" s="43"/>
      <c r="BG3419" s="43"/>
      <c r="BH3419" s="43"/>
      <c r="BI3419" s="43"/>
      <c r="BJ3419" s="43"/>
      <c r="BK3419" s="43"/>
      <c r="BL3419" s="43"/>
      <c r="BM3419" s="43"/>
      <c r="BN3419" s="43"/>
      <c r="BO3419" s="43"/>
      <c r="BP3419" s="43"/>
      <c r="BQ3419" s="43"/>
    </row>
    <row r="3420" spans="1:69" ht="22.9" customHeight="1">
      <c r="A3420" s="43"/>
      <c r="B3420" s="43"/>
      <c r="C3420" s="868"/>
      <c r="D3420" s="43"/>
      <c r="E3420" s="43"/>
      <c r="F3420" s="43"/>
      <c r="G3420" s="43"/>
      <c r="H3420" s="83"/>
      <c r="I3420" s="43"/>
      <c r="J3420" s="84"/>
      <c r="K3420" s="43"/>
      <c r="L3420" s="93"/>
      <c r="M3420" s="43"/>
      <c r="N3420" s="43"/>
      <c r="O3420" s="44"/>
      <c r="P3420" s="83"/>
      <c r="Q3420" s="43"/>
      <c r="R3420" s="43"/>
      <c r="S3420" s="43"/>
      <c r="T3420" s="43"/>
      <c r="U3420" s="43"/>
      <c r="V3420" s="43"/>
      <c r="W3420" s="43"/>
      <c r="X3420" s="43"/>
      <c r="Y3420" s="43"/>
      <c r="Z3420" s="43"/>
      <c r="AA3420" s="43"/>
      <c r="AB3420" s="43"/>
      <c r="AC3420" s="43"/>
      <c r="AD3420" s="43"/>
      <c r="AE3420" s="43"/>
      <c r="AF3420" s="43"/>
      <c r="AG3420" s="43"/>
      <c r="AH3420" s="43"/>
      <c r="AI3420" s="43"/>
      <c r="AJ3420" s="43"/>
      <c r="AK3420" s="43"/>
      <c r="AL3420" s="43"/>
      <c r="AM3420" s="43"/>
      <c r="AN3420" s="43"/>
      <c r="AO3420" s="43"/>
      <c r="AP3420" s="43"/>
      <c r="AQ3420" s="43"/>
      <c r="AR3420" s="43"/>
      <c r="AS3420" s="43"/>
      <c r="AT3420" s="43"/>
      <c r="AU3420" s="43"/>
      <c r="AV3420" s="43"/>
      <c r="AW3420" s="43"/>
      <c r="AX3420" s="43"/>
      <c r="AY3420" s="43"/>
      <c r="AZ3420" s="43"/>
      <c r="BA3420" s="43"/>
      <c r="BB3420" s="43"/>
      <c r="BC3420" s="43"/>
      <c r="BD3420" s="43"/>
      <c r="BE3420" s="43"/>
      <c r="BF3420" s="43"/>
      <c r="BG3420" s="43"/>
      <c r="BH3420" s="43"/>
      <c r="BI3420" s="43"/>
      <c r="BJ3420" s="43"/>
      <c r="BK3420" s="43"/>
      <c r="BL3420" s="43"/>
      <c r="BM3420" s="43"/>
      <c r="BN3420" s="43"/>
      <c r="BO3420" s="43"/>
      <c r="BP3420" s="43"/>
      <c r="BQ3420" s="43"/>
    </row>
    <row r="3421" spans="1:69" ht="22.9" customHeight="1">
      <c r="A3421" s="43"/>
      <c r="B3421" s="43"/>
      <c r="C3421" s="868"/>
      <c r="D3421" s="43"/>
      <c r="E3421" s="43"/>
      <c r="F3421" s="43"/>
      <c r="G3421" s="43"/>
      <c r="H3421" s="83"/>
      <c r="I3421" s="43"/>
      <c r="J3421" s="84"/>
      <c r="K3421" s="43"/>
      <c r="L3421" s="93"/>
      <c r="M3421" s="43"/>
      <c r="N3421" s="43"/>
      <c r="O3421" s="44"/>
      <c r="P3421" s="83"/>
      <c r="Q3421" s="43"/>
      <c r="R3421" s="43"/>
      <c r="S3421" s="43"/>
      <c r="T3421" s="43"/>
      <c r="U3421" s="43"/>
      <c r="V3421" s="43"/>
      <c r="W3421" s="43"/>
      <c r="X3421" s="43"/>
      <c r="Y3421" s="43"/>
      <c r="Z3421" s="43"/>
      <c r="AA3421" s="43"/>
      <c r="AB3421" s="43"/>
      <c r="AC3421" s="43"/>
      <c r="AD3421" s="43"/>
      <c r="AE3421" s="43"/>
      <c r="AF3421" s="43"/>
      <c r="AG3421" s="43"/>
      <c r="AH3421" s="43"/>
      <c r="AI3421" s="43"/>
      <c r="AJ3421" s="43"/>
      <c r="AK3421" s="43"/>
      <c r="AL3421" s="43"/>
      <c r="AM3421" s="43"/>
      <c r="AN3421" s="43"/>
      <c r="AO3421" s="43"/>
      <c r="AP3421" s="43"/>
      <c r="AQ3421" s="43"/>
      <c r="AR3421" s="43"/>
      <c r="AS3421" s="43"/>
      <c r="AT3421" s="43"/>
      <c r="AU3421" s="43"/>
      <c r="AV3421" s="43"/>
      <c r="AW3421" s="43"/>
      <c r="AX3421" s="43"/>
      <c r="AY3421" s="43"/>
      <c r="AZ3421" s="43"/>
      <c r="BA3421" s="43"/>
      <c r="BB3421" s="43"/>
      <c r="BC3421" s="43"/>
      <c r="BD3421" s="43"/>
      <c r="BE3421" s="43"/>
      <c r="BF3421" s="43"/>
      <c r="BG3421" s="43"/>
      <c r="BH3421" s="43"/>
      <c r="BI3421" s="43"/>
      <c r="BJ3421" s="43"/>
      <c r="BK3421" s="43"/>
      <c r="BL3421" s="43"/>
      <c r="BM3421" s="43"/>
      <c r="BN3421" s="43"/>
      <c r="BO3421" s="43"/>
      <c r="BP3421" s="43"/>
      <c r="BQ3421" s="43"/>
    </row>
    <row r="3422" spans="1:69" ht="22.9" customHeight="1">
      <c r="A3422" s="43"/>
      <c r="B3422" s="43"/>
      <c r="C3422" s="868"/>
      <c r="D3422" s="43"/>
      <c r="E3422" s="43"/>
      <c r="F3422" s="43"/>
      <c r="G3422" s="43"/>
      <c r="H3422" s="83"/>
      <c r="I3422" s="43"/>
      <c r="J3422" s="84"/>
      <c r="K3422" s="43"/>
      <c r="L3422" s="93"/>
      <c r="M3422" s="43"/>
      <c r="N3422" s="43"/>
      <c r="O3422" s="44"/>
      <c r="P3422" s="83"/>
      <c r="Q3422" s="43"/>
      <c r="R3422" s="43"/>
      <c r="S3422" s="43"/>
      <c r="T3422" s="43"/>
      <c r="U3422" s="43"/>
      <c r="V3422" s="43"/>
      <c r="W3422" s="43"/>
      <c r="X3422" s="43"/>
      <c r="Y3422" s="43"/>
      <c r="Z3422" s="43"/>
      <c r="AA3422" s="43"/>
      <c r="AB3422" s="43"/>
      <c r="AC3422" s="43"/>
      <c r="AD3422" s="43"/>
      <c r="AE3422" s="43"/>
      <c r="AF3422" s="43"/>
      <c r="AG3422" s="43"/>
      <c r="AH3422" s="43"/>
      <c r="AI3422" s="43"/>
      <c r="AJ3422" s="43"/>
      <c r="AK3422" s="43"/>
      <c r="AL3422" s="43"/>
      <c r="AM3422" s="43"/>
      <c r="AN3422" s="43"/>
      <c r="AO3422" s="43"/>
      <c r="AP3422" s="43"/>
      <c r="AQ3422" s="43"/>
      <c r="AR3422" s="43"/>
      <c r="AS3422" s="43"/>
      <c r="AT3422" s="43"/>
      <c r="AU3422" s="43"/>
      <c r="AV3422" s="43"/>
      <c r="AW3422" s="43"/>
      <c r="AX3422" s="43"/>
      <c r="AY3422" s="43"/>
      <c r="AZ3422" s="43"/>
      <c r="BA3422" s="43"/>
      <c r="BB3422" s="43"/>
      <c r="BC3422" s="43"/>
      <c r="BD3422" s="43"/>
      <c r="BE3422" s="43"/>
      <c r="BF3422" s="43"/>
      <c r="BG3422" s="43"/>
      <c r="BH3422" s="43"/>
      <c r="BI3422" s="43"/>
      <c r="BJ3422" s="43"/>
      <c r="BK3422" s="43"/>
      <c r="BL3422" s="43"/>
      <c r="BM3422" s="43"/>
      <c r="BN3422" s="43"/>
      <c r="BO3422" s="43"/>
      <c r="BP3422" s="43"/>
      <c r="BQ3422" s="43"/>
    </row>
    <row r="3423" spans="1:69" ht="22.9" customHeight="1">
      <c r="A3423" s="43"/>
      <c r="B3423" s="43"/>
      <c r="C3423" s="868"/>
      <c r="D3423" s="43"/>
      <c r="E3423" s="43"/>
      <c r="F3423" s="43"/>
      <c r="G3423" s="43"/>
      <c r="H3423" s="83"/>
      <c r="I3423" s="43"/>
      <c r="J3423" s="84"/>
      <c r="K3423" s="43"/>
      <c r="L3423" s="93"/>
      <c r="M3423" s="43"/>
      <c r="N3423" s="43"/>
      <c r="O3423" s="44"/>
      <c r="P3423" s="83"/>
      <c r="Q3423" s="43"/>
      <c r="R3423" s="43"/>
      <c r="S3423" s="43"/>
      <c r="T3423" s="43"/>
      <c r="U3423" s="43"/>
      <c r="V3423" s="43"/>
      <c r="W3423" s="43"/>
      <c r="X3423" s="43"/>
      <c r="Y3423" s="43"/>
      <c r="Z3423" s="43"/>
      <c r="AA3423" s="43"/>
      <c r="AB3423" s="43"/>
      <c r="AC3423" s="43"/>
      <c r="AD3423" s="43"/>
      <c r="AE3423" s="43"/>
      <c r="AF3423" s="43"/>
      <c r="AG3423" s="43"/>
      <c r="AH3423" s="43"/>
      <c r="AI3423" s="43"/>
      <c r="AJ3423" s="43"/>
      <c r="AK3423" s="43"/>
      <c r="AL3423" s="43"/>
      <c r="AM3423" s="43"/>
      <c r="AN3423" s="43"/>
      <c r="AO3423" s="43"/>
      <c r="AP3423" s="43"/>
      <c r="AQ3423" s="43"/>
      <c r="AR3423" s="43"/>
      <c r="AS3423" s="43"/>
      <c r="AT3423" s="43"/>
      <c r="AU3423" s="43"/>
      <c r="AV3423" s="43"/>
      <c r="AW3423" s="43"/>
      <c r="AX3423" s="43"/>
      <c r="AY3423" s="43"/>
      <c r="AZ3423" s="43"/>
      <c r="BA3423" s="43"/>
      <c r="BB3423" s="43"/>
      <c r="BC3423" s="43"/>
      <c r="BD3423" s="43"/>
      <c r="BE3423" s="43"/>
      <c r="BF3423" s="43"/>
      <c r="BG3423" s="43"/>
      <c r="BH3423" s="43"/>
      <c r="BI3423" s="43"/>
      <c r="BJ3423" s="43"/>
      <c r="BK3423" s="43"/>
      <c r="BL3423" s="43"/>
      <c r="BM3423" s="43"/>
      <c r="BN3423" s="43"/>
      <c r="BO3423" s="43"/>
      <c r="BP3423" s="43"/>
      <c r="BQ3423" s="43"/>
    </row>
    <row r="3424" spans="1:69" ht="22.9" customHeight="1">
      <c r="A3424" s="43"/>
      <c r="B3424" s="43"/>
      <c r="C3424" s="868"/>
      <c r="D3424" s="43"/>
      <c r="E3424" s="43"/>
      <c r="F3424" s="43"/>
      <c r="G3424" s="43"/>
      <c r="H3424" s="83"/>
      <c r="I3424" s="43"/>
      <c r="J3424" s="84"/>
      <c r="K3424" s="43"/>
      <c r="L3424" s="93"/>
      <c r="M3424" s="43"/>
      <c r="N3424" s="43"/>
      <c r="O3424" s="44"/>
      <c r="P3424" s="83"/>
      <c r="Q3424" s="43"/>
      <c r="R3424" s="43"/>
      <c r="S3424" s="43"/>
      <c r="T3424" s="43"/>
      <c r="U3424" s="43"/>
      <c r="V3424" s="43"/>
      <c r="W3424" s="43"/>
      <c r="X3424" s="43"/>
      <c r="Y3424" s="43"/>
      <c r="Z3424" s="43"/>
      <c r="AA3424" s="43"/>
      <c r="AB3424" s="43"/>
      <c r="AC3424" s="43"/>
      <c r="AD3424" s="43"/>
      <c r="AE3424" s="43"/>
      <c r="AF3424" s="43"/>
      <c r="AG3424" s="43"/>
      <c r="AH3424" s="43"/>
      <c r="AI3424" s="43"/>
      <c r="AJ3424" s="43"/>
      <c r="AK3424" s="43"/>
      <c r="AL3424" s="43"/>
      <c r="AM3424" s="43"/>
      <c r="AN3424" s="43"/>
      <c r="AO3424" s="43"/>
      <c r="AP3424" s="43"/>
      <c r="AQ3424" s="43"/>
      <c r="AR3424" s="43"/>
      <c r="AS3424" s="43"/>
      <c r="AT3424" s="43"/>
      <c r="AU3424" s="43"/>
      <c r="AV3424" s="43"/>
      <c r="AW3424" s="43"/>
      <c r="AX3424" s="43"/>
      <c r="AY3424" s="43"/>
      <c r="AZ3424" s="43"/>
      <c r="BA3424" s="43"/>
      <c r="BB3424" s="43"/>
      <c r="BC3424" s="43"/>
      <c r="BD3424" s="43"/>
      <c r="BE3424" s="43"/>
      <c r="BF3424" s="43"/>
      <c r="BG3424" s="43"/>
      <c r="BH3424" s="43"/>
      <c r="BI3424" s="43"/>
      <c r="BJ3424" s="43"/>
      <c r="BK3424" s="43"/>
      <c r="BL3424" s="43"/>
      <c r="BM3424" s="43"/>
      <c r="BN3424" s="43"/>
      <c r="BO3424" s="43"/>
      <c r="BP3424" s="43"/>
      <c r="BQ3424" s="43"/>
    </row>
    <row r="3425" spans="1:69" ht="22.9" customHeight="1">
      <c r="A3425" s="43"/>
      <c r="B3425" s="43"/>
      <c r="C3425" s="868"/>
      <c r="D3425" s="43"/>
      <c r="E3425" s="43"/>
      <c r="F3425" s="43"/>
      <c r="G3425" s="43"/>
      <c r="H3425" s="83"/>
      <c r="I3425" s="43"/>
      <c r="J3425" s="84"/>
      <c r="K3425" s="43"/>
      <c r="L3425" s="93"/>
      <c r="M3425" s="43"/>
      <c r="N3425" s="43"/>
      <c r="O3425" s="44"/>
      <c r="P3425" s="83"/>
      <c r="Q3425" s="43"/>
      <c r="R3425" s="43"/>
      <c r="S3425" s="43"/>
      <c r="T3425" s="43"/>
      <c r="U3425" s="43"/>
      <c r="V3425" s="43"/>
      <c r="W3425" s="43"/>
      <c r="X3425" s="43"/>
      <c r="Y3425" s="43"/>
      <c r="Z3425" s="43"/>
      <c r="AA3425" s="43"/>
      <c r="AB3425" s="43"/>
      <c r="AC3425" s="43"/>
      <c r="AD3425" s="43"/>
      <c r="AE3425" s="43"/>
      <c r="AF3425" s="43"/>
      <c r="AG3425" s="43"/>
      <c r="AH3425" s="43"/>
      <c r="AI3425" s="43"/>
      <c r="AJ3425" s="43"/>
      <c r="AK3425" s="43"/>
      <c r="AL3425" s="43"/>
      <c r="AM3425" s="43"/>
      <c r="AN3425" s="43"/>
      <c r="AO3425" s="43"/>
      <c r="AP3425" s="43"/>
      <c r="AQ3425" s="43"/>
      <c r="AR3425" s="43"/>
      <c r="AS3425" s="43"/>
      <c r="AT3425" s="43"/>
      <c r="AU3425" s="43"/>
      <c r="AV3425" s="43"/>
      <c r="AW3425" s="43"/>
      <c r="AX3425" s="43"/>
      <c r="AY3425" s="43"/>
      <c r="AZ3425" s="43"/>
      <c r="BA3425" s="43"/>
      <c r="BB3425" s="43"/>
      <c r="BC3425" s="43"/>
      <c r="BD3425" s="43"/>
      <c r="BE3425" s="43"/>
      <c r="BF3425" s="43"/>
      <c r="BG3425" s="43"/>
      <c r="BH3425" s="43"/>
      <c r="BI3425" s="43"/>
      <c r="BJ3425" s="43"/>
      <c r="BK3425" s="43"/>
      <c r="BL3425" s="43"/>
      <c r="BM3425" s="43"/>
      <c r="BN3425" s="43"/>
      <c r="BO3425" s="43"/>
      <c r="BP3425" s="43"/>
      <c r="BQ3425" s="43"/>
    </row>
    <row r="3426" spans="1:69" ht="22.9" customHeight="1">
      <c r="A3426" s="43"/>
      <c r="B3426" s="43"/>
      <c r="C3426" s="868"/>
      <c r="D3426" s="43"/>
      <c r="E3426" s="43"/>
      <c r="F3426" s="43"/>
      <c r="G3426" s="43"/>
      <c r="H3426" s="83"/>
      <c r="I3426" s="43"/>
      <c r="J3426" s="84"/>
      <c r="K3426" s="43"/>
      <c r="L3426" s="93"/>
      <c r="M3426" s="43"/>
      <c r="N3426" s="43"/>
      <c r="O3426" s="44"/>
      <c r="P3426" s="83"/>
      <c r="Q3426" s="43"/>
      <c r="R3426" s="43"/>
      <c r="S3426" s="43"/>
      <c r="T3426" s="43"/>
      <c r="U3426" s="43"/>
      <c r="V3426" s="43"/>
      <c r="W3426" s="43"/>
      <c r="X3426" s="43"/>
      <c r="Y3426" s="43"/>
      <c r="Z3426" s="43"/>
      <c r="AA3426" s="43"/>
      <c r="AB3426" s="43"/>
      <c r="AC3426" s="43"/>
      <c r="AD3426" s="43"/>
      <c r="AE3426" s="43"/>
      <c r="AF3426" s="43"/>
      <c r="AG3426" s="43"/>
      <c r="AH3426" s="43"/>
      <c r="AI3426" s="43"/>
      <c r="AJ3426" s="43"/>
      <c r="AK3426" s="43"/>
      <c r="AL3426" s="43"/>
      <c r="AM3426" s="43"/>
      <c r="AN3426" s="43"/>
      <c r="AO3426" s="43"/>
      <c r="AP3426" s="43"/>
      <c r="AQ3426" s="43"/>
      <c r="AR3426" s="43"/>
      <c r="AS3426" s="43"/>
      <c r="AT3426" s="43"/>
      <c r="AU3426" s="43"/>
      <c r="AV3426" s="43"/>
      <c r="AW3426" s="43"/>
      <c r="AX3426" s="43"/>
      <c r="AY3426" s="43"/>
      <c r="AZ3426" s="43"/>
      <c r="BA3426" s="43"/>
      <c r="BB3426" s="43"/>
      <c r="BC3426" s="43"/>
      <c r="BD3426" s="43"/>
      <c r="BE3426" s="43"/>
      <c r="BF3426" s="43"/>
      <c r="BG3426" s="43"/>
      <c r="BH3426" s="43"/>
      <c r="BI3426" s="43"/>
      <c r="BJ3426" s="43"/>
      <c r="BK3426" s="43"/>
      <c r="BL3426" s="43"/>
      <c r="BM3426" s="43"/>
      <c r="BN3426" s="43"/>
      <c r="BO3426" s="43"/>
      <c r="BP3426" s="43"/>
      <c r="BQ3426" s="43"/>
    </row>
    <row r="3427" spans="1:69" ht="22.9" customHeight="1">
      <c r="A3427" s="43"/>
      <c r="B3427" s="43"/>
      <c r="C3427" s="868"/>
      <c r="D3427" s="43"/>
      <c r="E3427" s="43"/>
      <c r="F3427" s="43"/>
      <c r="G3427" s="43"/>
      <c r="H3427" s="83"/>
      <c r="I3427" s="43"/>
      <c r="J3427" s="84"/>
      <c r="K3427" s="43"/>
      <c r="L3427" s="93"/>
      <c r="M3427" s="43"/>
      <c r="N3427" s="43"/>
      <c r="O3427" s="44"/>
      <c r="P3427" s="83"/>
      <c r="Q3427" s="43"/>
      <c r="R3427" s="43"/>
      <c r="S3427" s="43"/>
      <c r="T3427" s="43"/>
      <c r="U3427" s="43"/>
      <c r="V3427" s="43"/>
      <c r="W3427" s="43"/>
      <c r="X3427" s="43"/>
      <c r="Y3427" s="43"/>
      <c r="Z3427" s="43"/>
      <c r="AA3427" s="43"/>
      <c r="AB3427" s="43"/>
      <c r="AC3427" s="43"/>
      <c r="AD3427" s="43"/>
      <c r="AE3427" s="43"/>
      <c r="AF3427" s="43"/>
      <c r="AG3427" s="43"/>
      <c r="AH3427" s="43"/>
      <c r="AI3427" s="43"/>
      <c r="AJ3427" s="43"/>
      <c r="AK3427" s="43"/>
      <c r="AL3427" s="43"/>
      <c r="AM3427" s="43"/>
      <c r="AN3427" s="43"/>
      <c r="AO3427" s="43"/>
      <c r="AP3427" s="43"/>
      <c r="AQ3427" s="43"/>
      <c r="AR3427" s="43"/>
      <c r="AS3427" s="43"/>
      <c r="AT3427" s="43"/>
      <c r="AU3427" s="43"/>
      <c r="AV3427" s="43"/>
      <c r="AW3427" s="43"/>
      <c r="AX3427" s="43"/>
      <c r="AY3427" s="43"/>
      <c r="AZ3427" s="43"/>
      <c r="BA3427" s="43"/>
      <c r="BB3427" s="43"/>
      <c r="BC3427" s="43"/>
      <c r="BD3427" s="43"/>
      <c r="BE3427" s="43"/>
      <c r="BF3427" s="43"/>
      <c r="BG3427" s="43"/>
      <c r="BH3427" s="43"/>
      <c r="BI3427" s="43"/>
      <c r="BJ3427" s="43"/>
      <c r="BK3427" s="43"/>
      <c r="BL3427" s="43"/>
      <c r="BM3427" s="43"/>
      <c r="BN3427" s="43"/>
      <c r="BO3427" s="43"/>
      <c r="BP3427" s="43"/>
      <c r="BQ3427" s="43"/>
    </row>
    <row r="3428" spans="1:69" ht="22.9" customHeight="1">
      <c r="A3428" s="43"/>
      <c r="B3428" s="43"/>
      <c r="C3428" s="868"/>
      <c r="D3428" s="43"/>
      <c r="E3428" s="43"/>
      <c r="F3428" s="43"/>
      <c r="G3428" s="43"/>
      <c r="H3428" s="83"/>
      <c r="I3428" s="43"/>
      <c r="J3428" s="84"/>
      <c r="K3428" s="43"/>
      <c r="L3428" s="93"/>
      <c r="M3428" s="43"/>
      <c r="N3428" s="43"/>
      <c r="O3428" s="44"/>
      <c r="P3428" s="83"/>
      <c r="Q3428" s="43"/>
      <c r="R3428" s="43"/>
      <c r="S3428" s="43"/>
      <c r="T3428" s="43"/>
      <c r="U3428" s="43"/>
      <c r="V3428" s="43"/>
      <c r="W3428" s="43"/>
      <c r="X3428" s="43"/>
      <c r="Y3428" s="43"/>
      <c r="Z3428" s="43"/>
      <c r="AA3428" s="43"/>
      <c r="AB3428" s="43"/>
      <c r="AC3428" s="43"/>
      <c r="AD3428" s="43"/>
      <c r="AE3428" s="43"/>
      <c r="AF3428" s="43"/>
      <c r="AG3428" s="43"/>
      <c r="AH3428" s="43"/>
      <c r="AI3428" s="43"/>
      <c r="AJ3428" s="43"/>
      <c r="AK3428" s="43"/>
      <c r="AL3428" s="43"/>
      <c r="AM3428" s="43"/>
      <c r="AN3428" s="43"/>
      <c r="AO3428" s="43"/>
      <c r="AP3428" s="43"/>
      <c r="AQ3428" s="43"/>
      <c r="AR3428" s="43"/>
      <c r="AS3428" s="43"/>
      <c r="AT3428" s="43"/>
      <c r="AU3428" s="43"/>
      <c r="AV3428" s="43"/>
      <c r="AW3428" s="43"/>
      <c r="AX3428" s="43"/>
      <c r="AY3428" s="43"/>
      <c r="AZ3428" s="43"/>
      <c r="BA3428" s="43"/>
      <c r="BB3428" s="43"/>
      <c r="BC3428" s="43"/>
      <c r="BD3428" s="43"/>
      <c r="BE3428" s="43"/>
      <c r="BF3428" s="43"/>
      <c r="BG3428" s="43"/>
      <c r="BH3428" s="43"/>
      <c r="BI3428" s="43"/>
      <c r="BJ3428" s="43"/>
      <c r="BK3428" s="43"/>
      <c r="BL3428" s="43"/>
      <c r="BM3428" s="43"/>
      <c r="BN3428" s="43"/>
      <c r="BO3428" s="43"/>
      <c r="BP3428" s="43"/>
      <c r="BQ3428" s="43"/>
    </row>
    <row r="3429" spans="1:69" ht="22.9" customHeight="1">
      <c r="A3429" s="43"/>
      <c r="B3429" s="43"/>
      <c r="C3429" s="868"/>
      <c r="D3429" s="43"/>
      <c r="E3429" s="43"/>
      <c r="F3429" s="43"/>
      <c r="G3429" s="43"/>
      <c r="H3429" s="83"/>
      <c r="I3429" s="43"/>
      <c r="J3429" s="84"/>
      <c r="K3429" s="43"/>
      <c r="L3429" s="93"/>
      <c r="M3429" s="43"/>
      <c r="N3429" s="43"/>
      <c r="O3429" s="44"/>
      <c r="P3429" s="83"/>
      <c r="Q3429" s="43"/>
      <c r="R3429" s="43"/>
      <c r="S3429" s="43"/>
      <c r="T3429" s="43"/>
      <c r="U3429" s="43"/>
      <c r="V3429" s="43"/>
      <c r="W3429" s="43"/>
      <c r="X3429" s="43"/>
      <c r="Y3429" s="43"/>
      <c r="Z3429" s="43"/>
      <c r="AA3429" s="43"/>
      <c r="AB3429" s="43"/>
      <c r="AC3429" s="43"/>
      <c r="AD3429" s="43"/>
      <c r="AE3429" s="43"/>
      <c r="AF3429" s="43"/>
      <c r="AG3429" s="43"/>
      <c r="AH3429" s="43"/>
      <c r="AI3429" s="43"/>
      <c r="AJ3429" s="43"/>
      <c r="AK3429" s="43"/>
      <c r="AL3429" s="43"/>
      <c r="AM3429" s="43"/>
      <c r="AN3429" s="43"/>
      <c r="AO3429" s="43"/>
      <c r="AP3429" s="43"/>
      <c r="AQ3429" s="43"/>
      <c r="AR3429" s="43"/>
      <c r="AS3429" s="43"/>
      <c r="AT3429" s="43"/>
      <c r="AU3429" s="43"/>
      <c r="AV3429" s="43"/>
      <c r="AW3429" s="43"/>
      <c r="AX3429" s="43"/>
      <c r="AY3429" s="43"/>
      <c r="AZ3429" s="43"/>
      <c r="BA3429" s="43"/>
      <c r="BB3429" s="43"/>
      <c r="BC3429" s="43"/>
      <c r="BD3429" s="43"/>
      <c r="BE3429" s="43"/>
      <c r="BF3429" s="43"/>
      <c r="BG3429" s="43"/>
      <c r="BH3429" s="43"/>
      <c r="BI3429" s="43"/>
      <c r="BJ3429" s="43"/>
      <c r="BK3429" s="43"/>
      <c r="BL3429" s="43"/>
      <c r="BM3429" s="43"/>
      <c r="BN3429" s="43"/>
      <c r="BO3429" s="43"/>
      <c r="BP3429" s="43"/>
      <c r="BQ3429" s="43"/>
    </row>
    <row r="3430" spans="1:69" ht="22.9" customHeight="1">
      <c r="A3430" s="43"/>
      <c r="B3430" s="43"/>
      <c r="C3430" s="868"/>
      <c r="D3430" s="43"/>
      <c r="E3430" s="43"/>
      <c r="F3430" s="43"/>
      <c r="G3430" s="43"/>
      <c r="H3430" s="83"/>
      <c r="I3430" s="43"/>
      <c r="J3430" s="84"/>
      <c r="K3430" s="43"/>
      <c r="L3430" s="93"/>
      <c r="M3430" s="43"/>
      <c r="N3430" s="43"/>
      <c r="O3430" s="44"/>
      <c r="P3430" s="83"/>
      <c r="Q3430" s="43"/>
      <c r="R3430" s="43"/>
      <c r="S3430" s="43"/>
      <c r="T3430" s="43"/>
      <c r="U3430" s="43"/>
      <c r="V3430" s="43"/>
      <c r="W3430" s="43"/>
      <c r="X3430" s="43"/>
      <c r="Y3430" s="43"/>
      <c r="Z3430" s="43"/>
      <c r="AA3430" s="43"/>
      <c r="AB3430" s="43"/>
      <c r="AC3430" s="43"/>
      <c r="AD3430" s="43"/>
      <c r="AE3430" s="43"/>
      <c r="AF3430" s="43"/>
      <c r="AG3430" s="43"/>
      <c r="AH3430" s="43"/>
      <c r="AI3430" s="43"/>
      <c r="AJ3430" s="43"/>
      <c r="AK3430" s="43"/>
      <c r="AL3430" s="43"/>
      <c r="AM3430" s="43"/>
      <c r="AN3430" s="43"/>
      <c r="AO3430" s="43"/>
      <c r="AP3430" s="43"/>
      <c r="AQ3430" s="43"/>
      <c r="AR3430" s="43"/>
      <c r="AS3430" s="43"/>
      <c r="AT3430" s="43"/>
      <c r="AU3430" s="43"/>
      <c r="AV3430" s="43"/>
      <c r="AW3430" s="43"/>
      <c r="AX3430" s="43"/>
      <c r="AY3430" s="43"/>
      <c r="AZ3430" s="43"/>
      <c r="BA3430" s="43"/>
      <c r="BB3430" s="43"/>
      <c r="BC3430" s="43"/>
      <c r="BD3430" s="43"/>
      <c r="BE3430" s="43"/>
      <c r="BF3430" s="43"/>
      <c r="BG3430" s="43"/>
      <c r="BH3430" s="43"/>
      <c r="BI3430" s="43"/>
      <c r="BJ3430" s="43"/>
      <c r="BK3430" s="43"/>
      <c r="BL3430" s="43"/>
      <c r="BM3430" s="43"/>
      <c r="BN3430" s="43"/>
      <c r="BO3430" s="43"/>
      <c r="BP3430" s="43"/>
      <c r="BQ3430" s="43"/>
    </row>
    <row r="3431" spans="1:69" ht="22.9" customHeight="1">
      <c r="A3431" s="43"/>
      <c r="B3431" s="43"/>
      <c r="C3431" s="868"/>
      <c r="D3431" s="43"/>
      <c r="E3431" s="43"/>
      <c r="F3431" s="43"/>
      <c r="G3431" s="43"/>
      <c r="H3431" s="83"/>
      <c r="I3431" s="43"/>
      <c r="J3431" s="84"/>
      <c r="K3431" s="43"/>
      <c r="L3431" s="93"/>
      <c r="M3431" s="43"/>
      <c r="N3431" s="43"/>
      <c r="O3431" s="44"/>
      <c r="P3431" s="83"/>
      <c r="Q3431" s="43"/>
      <c r="R3431" s="43"/>
      <c r="S3431" s="43"/>
      <c r="T3431" s="43"/>
      <c r="U3431" s="43"/>
      <c r="V3431" s="43"/>
      <c r="W3431" s="43"/>
      <c r="X3431" s="43"/>
      <c r="Y3431" s="43"/>
      <c r="Z3431" s="43"/>
      <c r="AA3431" s="43"/>
      <c r="AB3431" s="43"/>
      <c r="AC3431" s="43"/>
      <c r="AD3431" s="43"/>
      <c r="AE3431" s="43"/>
      <c r="AF3431" s="43"/>
      <c r="AG3431" s="43"/>
      <c r="AH3431" s="43"/>
      <c r="AI3431" s="43"/>
      <c r="AJ3431" s="43"/>
      <c r="AK3431" s="43"/>
      <c r="AL3431" s="43"/>
      <c r="AM3431" s="43"/>
      <c r="AN3431" s="43"/>
      <c r="AO3431" s="43"/>
      <c r="AP3431" s="43"/>
      <c r="AQ3431" s="43"/>
      <c r="AR3431" s="43"/>
      <c r="AS3431" s="43"/>
      <c r="AT3431" s="43"/>
      <c r="AU3431" s="43"/>
      <c r="AV3431" s="43"/>
      <c r="AW3431" s="43"/>
      <c r="AX3431" s="43"/>
      <c r="AY3431" s="43"/>
      <c r="AZ3431" s="43"/>
      <c r="BA3431" s="43"/>
      <c r="BB3431" s="43"/>
      <c r="BC3431" s="43"/>
      <c r="BD3431" s="43"/>
      <c r="BE3431" s="43"/>
      <c r="BF3431" s="43"/>
      <c r="BG3431" s="43"/>
      <c r="BH3431" s="43"/>
      <c r="BI3431" s="43"/>
      <c r="BJ3431" s="43"/>
      <c r="BK3431" s="43"/>
      <c r="BL3431" s="43"/>
      <c r="BM3431" s="43"/>
      <c r="BN3431" s="43"/>
      <c r="BO3431" s="43"/>
      <c r="BP3431" s="43"/>
      <c r="BQ3431" s="43"/>
    </row>
    <row r="3432" spans="1:69" ht="22.9" customHeight="1">
      <c r="A3432" s="43"/>
      <c r="B3432" s="43"/>
      <c r="C3432" s="868"/>
      <c r="D3432" s="43"/>
      <c r="E3432" s="43"/>
      <c r="F3432" s="43"/>
      <c r="G3432" s="43"/>
      <c r="H3432" s="83"/>
      <c r="I3432" s="43"/>
      <c r="J3432" s="84"/>
      <c r="K3432" s="43"/>
      <c r="L3432" s="93"/>
      <c r="M3432" s="43"/>
      <c r="N3432" s="43"/>
      <c r="O3432" s="44"/>
      <c r="P3432" s="83"/>
      <c r="Q3432" s="43"/>
      <c r="R3432" s="43"/>
      <c r="S3432" s="43"/>
      <c r="T3432" s="43"/>
      <c r="U3432" s="43"/>
      <c r="V3432" s="43"/>
      <c r="W3432" s="43"/>
      <c r="X3432" s="43"/>
      <c r="Y3432" s="43"/>
      <c r="Z3432" s="43"/>
      <c r="AA3432" s="43"/>
      <c r="AB3432" s="43"/>
      <c r="AC3432" s="43"/>
      <c r="AD3432" s="43"/>
      <c r="AE3432" s="43"/>
      <c r="AF3432" s="43"/>
      <c r="AG3432" s="43"/>
      <c r="AH3432" s="43"/>
      <c r="AI3432" s="43"/>
      <c r="AJ3432" s="43"/>
      <c r="AK3432" s="43"/>
      <c r="AL3432" s="43"/>
      <c r="AM3432" s="43"/>
      <c r="AN3432" s="43"/>
      <c r="AO3432" s="43"/>
      <c r="AP3432" s="43"/>
      <c r="AQ3432" s="43"/>
      <c r="AR3432" s="43"/>
      <c r="AS3432" s="43"/>
      <c r="AT3432" s="43"/>
      <c r="AU3432" s="43"/>
      <c r="AV3432" s="43"/>
      <c r="AW3432" s="43"/>
      <c r="AX3432" s="43"/>
      <c r="AY3432" s="43"/>
      <c r="AZ3432" s="43"/>
      <c r="BA3432" s="43"/>
      <c r="BB3432" s="43"/>
      <c r="BC3432" s="43"/>
      <c r="BD3432" s="43"/>
      <c r="BE3432" s="43"/>
      <c r="BF3432" s="43"/>
      <c r="BG3432" s="43"/>
      <c r="BH3432" s="43"/>
      <c r="BI3432" s="43"/>
      <c r="BJ3432" s="43"/>
      <c r="BK3432" s="43"/>
      <c r="BL3432" s="43"/>
      <c r="BM3432" s="43"/>
      <c r="BN3432" s="43"/>
      <c r="BO3432" s="43"/>
      <c r="BP3432" s="43"/>
      <c r="BQ3432" s="43"/>
    </row>
    <row r="3433" spans="1:69" ht="22.9" customHeight="1">
      <c r="A3433" s="43"/>
      <c r="B3433" s="43"/>
      <c r="C3433" s="868"/>
      <c r="D3433" s="43"/>
      <c r="E3433" s="43"/>
      <c r="F3433" s="43"/>
      <c r="G3433" s="43"/>
      <c r="H3433" s="83"/>
      <c r="I3433" s="43"/>
      <c r="J3433" s="84"/>
      <c r="K3433" s="43"/>
      <c r="L3433" s="93"/>
      <c r="M3433" s="43"/>
      <c r="N3433" s="43"/>
      <c r="O3433" s="44"/>
      <c r="P3433" s="83"/>
      <c r="Q3433" s="43"/>
      <c r="R3433" s="43"/>
      <c r="S3433" s="43"/>
      <c r="T3433" s="43"/>
      <c r="U3433" s="43"/>
      <c r="V3433" s="43"/>
      <c r="W3433" s="43"/>
      <c r="X3433" s="43"/>
      <c r="Y3433" s="43"/>
      <c r="Z3433" s="43"/>
      <c r="AA3433" s="43"/>
      <c r="AB3433" s="43"/>
      <c r="AC3433" s="43"/>
      <c r="AD3433" s="43"/>
      <c r="AE3433" s="43"/>
      <c r="AF3433" s="43"/>
      <c r="AG3433" s="43"/>
      <c r="AH3433" s="43"/>
      <c r="AI3433" s="43"/>
      <c r="AJ3433" s="43"/>
      <c r="AK3433" s="43"/>
      <c r="AL3433" s="43"/>
      <c r="AM3433" s="43"/>
      <c r="AN3433" s="43"/>
      <c r="AO3433" s="43"/>
      <c r="AP3433" s="43"/>
      <c r="AQ3433" s="43"/>
      <c r="AR3433" s="43"/>
      <c r="AS3433" s="43"/>
      <c r="AT3433" s="43"/>
      <c r="AU3433" s="43"/>
      <c r="AV3433" s="43"/>
      <c r="AW3433" s="43"/>
      <c r="AX3433" s="43"/>
      <c r="AY3433" s="43"/>
      <c r="AZ3433" s="43"/>
      <c r="BA3433" s="43"/>
      <c r="BB3433" s="43"/>
      <c r="BC3433" s="43"/>
      <c r="BD3433" s="43"/>
      <c r="BE3433" s="43"/>
      <c r="BF3433" s="43"/>
      <c r="BG3433" s="43"/>
      <c r="BH3433" s="43"/>
      <c r="BI3433" s="43"/>
      <c r="BJ3433" s="43"/>
      <c r="BK3433" s="43"/>
      <c r="BL3433" s="43"/>
      <c r="BM3433" s="43"/>
      <c r="BN3433" s="43"/>
      <c r="BO3433" s="43"/>
      <c r="BP3433" s="43"/>
      <c r="BQ3433" s="43"/>
    </row>
    <row r="3434" spans="1:69" ht="22.9" customHeight="1">
      <c r="A3434" s="43"/>
      <c r="B3434" s="43"/>
      <c r="C3434" s="868"/>
      <c r="D3434" s="43"/>
      <c r="E3434" s="43"/>
      <c r="F3434" s="43"/>
      <c r="G3434" s="43"/>
      <c r="H3434" s="83"/>
      <c r="I3434" s="43"/>
      <c r="J3434" s="84"/>
      <c r="K3434" s="43"/>
      <c r="L3434" s="93"/>
      <c r="M3434" s="43"/>
      <c r="N3434" s="43"/>
      <c r="O3434" s="44"/>
      <c r="P3434" s="83"/>
      <c r="Q3434" s="43"/>
      <c r="R3434" s="43"/>
      <c r="S3434" s="43"/>
      <c r="T3434" s="43"/>
      <c r="U3434" s="43"/>
      <c r="V3434" s="43"/>
      <c r="W3434" s="43"/>
      <c r="X3434" s="43"/>
      <c r="Y3434" s="43"/>
      <c r="Z3434" s="43"/>
      <c r="AA3434" s="43"/>
      <c r="AB3434" s="43"/>
      <c r="AC3434" s="43"/>
      <c r="AD3434" s="43"/>
      <c r="AE3434" s="43"/>
      <c r="AF3434" s="43"/>
      <c r="AG3434" s="43"/>
      <c r="AH3434" s="43"/>
      <c r="AI3434" s="43"/>
      <c r="AJ3434" s="43"/>
      <c r="AK3434" s="43"/>
      <c r="AL3434" s="43"/>
      <c r="AM3434" s="43"/>
      <c r="AN3434" s="43"/>
      <c r="AO3434" s="43"/>
      <c r="AP3434" s="43"/>
      <c r="AQ3434" s="43"/>
      <c r="AR3434" s="43"/>
      <c r="AS3434" s="43"/>
      <c r="AT3434" s="43"/>
      <c r="AU3434" s="43"/>
      <c r="AV3434" s="43"/>
      <c r="AW3434" s="43"/>
      <c r="AX3434" s="43"/>
      <c r="AY3434" s="43"/>
      <c r="AZ3434" s="43"/>
      <c r="BA3434" s="43"/>
      <c r="BB3434" s="43"/>
      <c r="BC3434" s="43"/>
      <c r="BD3434" s="43"/>
      <c r="BE3434" s="43"/>
      <c r="BF3434" s="43"/>
      <c r="BG3434" s="43"/>
      <c r="BH3434" s="43"/>
      <c r="BI3434" s="43"/>
      <c r="BJ3434" s="43"/>
      <c r="BK3434" s="43"/>
      <c r="BL3434" s="43"/>
      <c r="BM3434" s="43"/>
      <c r="BN3434" s="43"/>
      <c r="BO3434" s="43"/>
      <c r="BP3434" s="43"/>
      <c r="BQ3434" s="43"/>
    </row>
    <row r="3435" spans="1:69" ht="22.9" customHeight="1">
      <c r="A3435" s="43"/>
      <c r="B3435" s="43"/>
      <c r="C3435" s="868"/>
      <c r="D3435" s="43"/>
      <c r="E3435" s="43"/>
      <c r="F3435" s="43"/>
      <c r="G3435" s="43"/>
      <c r="H3435" s="83"/>
      <c r="I3435" s="43"/>
      <c r="J3435" s="84"/>
      <c r="K3435" s="43"/>
      <c r="L3435" s="93"/>
      <c r="M3435" s="43"/>
      <c r="N3435" s="43"/>
      <c r="O3435" s="44"/>
      <c r="P3435" s="83"/>
      <c r="Q3435" s="43"/>
      <c r="R3435" s="43"/>
      <c r="S3435" s="43"/>
      <c r="T3435" s="43"/>
      <c r="U3435" s="43"/>
      <c r="V3435" s="43"/>
      <c r="W3435" s="43"/>
      <c r="X3435" s="43"/>
      <c r="Y3435" s="43"/>
      <c r="Z3435" s="43"/>
      <c r="AA3435" s="43"/>
      <c r="AB3435" s="43"/>
      <c r="AC3435" s="43"/>
      <c r="AD3435" s="43"/>
      <c r="AE3435" s="43"/>
      <c r="AF3435" s="43"/>
      <c r="AG3435" s="43"/>
      <c r="AH3435" s="43"/>
      <c r="AI3435" s="43"/>
      <c r="AJ3435" s="43"/>
      <c r="AK3435" s="43"/>
      <c r="AL3435" s="43"/>
      <c r="AM3435" s="43"/>
      <c r="AN3435" s="43"/>
      <c r="AO3435" s="43"/>
      <c r="AP3435" s="43"/>
      <c r="AQ3435" s="43"/>
      <c r="AR3435" s="43"/>
      <c r="AS3435" s="43"/>
      <c r="AT3435" s="43"/>
      <c r="AU3435" s="43"/>
      <c r="AV3435" s="43"/>
      <c r="AW3435" s="43"/>
      <c r="AX3435" s="43"/>
      <c r="AY3435" s="43"/>
      <c r="AZ3435" s="43"/>
      <c r="BA3435" s="43"/>
      <c r="BB3435" s="43"/>
      <c r="BC3435" s="43"/>
      <c r="BD3435" s="43"/>
      <c r="BE3435" s="43"/>
      <c r="BF3435" s="43"/>
      <c r="BG3435" s="43"/>
      <c r="BH3435" s="43"/>
      <c r="BI3435" s="43"/>
      <c r="BJ3435" s="43"/>
      <c r="BK3435" s="43"/>
      <c r="BL3435" s="43"/>
      <c r="BM3435" s="43"/>
      <c r="BN3435" s="43"/>
      <c r="BO3435" s="43"/>
      <c r="BP3435" s="43"/>
      <c r="BQ3435" s="43"/>
    </row>
    <row r="3436" spans="1:69" ht="22.9" customHeight="1">
      <c r="A3436" s="43"/>
      <c r="B3436" s="43"/>
      <c r="C3436" s="868"/>
      <c r="D3436" s="43"/>
      <c r="E3436" s="43"/>
      <c r="F3436" s="43"/>
      <c r="G3436" s="43"/>
      <c r="H3436" s="83"/>
      <c r="I3436" s="43"/>
      <c r="J3436" s="84"/>
      <c r="K3436" s="43"/>
      <c r="L3436" s="93"/>
      <c r="M3436" s="43"/>
      <c r="N3436" s="43"/>
      <c r="O3436" s="44"/>
      <c r="P3436" s="83"/>
      <c r="Q3436" s="43"/>
      <c r="R3436" s="43"/>
      <c r="S3436" s="43"/>
      <c r="T3436" s="43"/>
      <c r="U3436" s="43"/>
      <c r="V3436" s="43"/>
      <c r="W3436" s="43"/>
      <c r="X3436" s="43"/>
      <c r="Y3436" s="43"/>
      <c r="Z3436" s="43"/>
      <c r="AA3436" s="43"/>
      <c r="AB3436" s="43"/>
      <c r="AC3436" s="43"/>
      <c r="AD3436" s="43"/>
      <c r="AE3436" s="43"/>
      <c r="AF3436" s="43"/>
      <c r="AG3436" s="43"/>
      <c r="AH3436" s="43"/>
      <c r="AI3436" s="43"/>
      <c r="AJ3436" s="43"/>
      <c r="AK3436" s="43"/>
      <c r="AL3436" s="43"/>
      <c r="AM3436" s="43"/>
      <c r="AN3436" s="43"/>
      <c r="AO3436" s="43"/>
      <c r="AP3436" s="43"/>
      <c r="AQ3436" s="43"/>
      <c r="AR3436" s="43"/>
      <c r="AS3436" s="43"/>
      <c r="AT3436" s="43"/>
      <c r="AU3436" s="43"/>
      <c r="AV3436" s="43"/>
      <c r="AW3436" s="43"/>
      <c r="AX3436" s="43"/>
      <c r="AY3436" s="43"/>
      <c r="AZ3436" s="43"/>
      <c r="BA3436" s="43"/>
      <c r="BB3436" s="43"/>
      <c r="BC3436" s="43"/>
      <c r="BD3436" s="43"/>
      <c r="BE3436" s="43"/>
      <c r="BF3436" s="43"/>
      <c r="BG3436" s="43"/>
      <c r="BH3436" s="43"/>
      <c r="BI3436" s="43"/>
      <c r="BJ3436" s="43"/>
      <c r="BK3436" s="43"/>
      <c r="BL3436" s="43"/>
      <c r="BM3436" s="43"/>
      <c r="BN3436" s="43"/>
      <c r="BO3436" s="43"/>
      <c r="BP3436" s="43"/>
      <c r="BQ3436" s="43"/>
    </row>
    <row r="3437" spans="1:69" ht="22.9" customHeight="1">
      <c r="A3437" s="43"/>
      <c r="B3437" s="43"/>
      <c r="C3437" s="868"/>
      <c r="D3437" s="43"/>
      <c r="E3437" s="43"/>
      <c r="F3437" s="43"/>
      <c r="G3437" s="43"/>
      <c r="H3437" s="83"/>
      <c r="I3437" s="43"/>
      <c r="J3437" s="84"/>
      <c r="K3437" s="43"/>
      <c r="L3437" s="93"/>
      <c r="M3437" s="43"/>
      <c r="N3437" s="43"/>
      <c r="O3437" s="44"/>
      <c r="P3437" s="83"/>
      <c r="Q3437" s="43"/>
      <c r="R3437" s="43"/>
      <c r="S3437" s="43"/>
      <c r="T3437" s="43"/>
      <c r="U3437" s="43"/>
      <c r="V3437" s="43"/>
      <c r="W3437" s="43"/>
      <c r="X3437" s="43"/>
      <c r="Y3437" s="43"/>
      <c r="Z3437" s="43"/>
      <c r="AA3437" s="43"/>
      <c r="AB3437" s="43"/>
      <c r="AC3437" s="43"/>
      <c r="AD3437" s="43"/>
      <c r="AE3437" s="43"/>
      <c r="AF3437" s="43"/>
      <c r="AG3437" s="43"/>
      <c r="AH3437" s="43"/>
      <c r="AI3437" s="43"/>
      <c r="AJ3437" s="43"/>
      <c r="AK3437" s="43"/>
      <c r="AL3437" s="43"/>
      <c r="AM3437" s="43"/>
      <c r="AN3437" s="43"/>
      <c r="AO3437" s="43"/>
      <c r="AP3437" s="43"/>
      <c r="AQ3437" s="43"/>
      <c r="AR3437" s="43"/>
      <c r="AS3437" s="43"/>
      <c r="AT3437" s="43"/>
      <c r="AU3437" s="43"/>
      <c r="AV3437" s="43"/>
      <c r="AW3437" s="43"/>
      <c r="AX3437" s="43"/>
      <c r="AY3437" s="43"/>
      <c r="AZ3437" s="43"/>
      <c r="BA3437" s="43"/>
      <c r="BB3437" s="43"/>
      <c r="BC3437" s="43"/>
      <c r="BD3437" s="43"/>
      <c r="BE3437" s="43"/>
      <c r="BF3437" s="43"/>
      <c r="BG3437" s="43"/>
      <c r="BH3437" s="43"/>
      <c r="BI3437" s="43"/>
      <c r="BJ3437" s="43"/>
      <c r="BK3437" s="43"/>
      <c r="BL3437" s="43"/>
      <c r="BM3437" s="43"/>
      <c r="BN3437" s="43"/>
      <c r="BO3437" s="43"/>
      <c r="BP3437" s="43"/>
      <c r="BQ3437" s="43"/>
    </row>
    <row r="3438" spans="1:69" ht="22.9" customHeight="1">
      <c r="A3438" s="43"/>
      <c r="B3438" s="43"/>
      <c r="C3438" s="868"/>
      <c r="D3438" s="43"/>
      <c r="E3438" s="43"/>
      <c r="F3438" s="43"/>
      <c r="G3438" s="43"/>
      <c r="H3438" s="83"/>
      <c r="I3438" s="43"/>
      <c r="J3438" s="84"/>
      <c r="K3438" s="43"/>
      <c r="L3438" s="93"/>
      <c r="M3438" s="43"/>
      <c r="N3438" s="43"/>
      <c r="O3438" s="44"/>
      <c r="P3438" s="83"/>
      <c r="Q3438" s="43"/>
      <c r="R3438" s="43"/>
      <c r="S3438" s="43"/>
      <c r="T3438" s="43"/>
      <c r="U3438" s="43"/>
      <c r="V3438" s="43"/>
      <c r="W3438" s="43"/>
      <c r="X3438" s="43"/>
      <c r="Y3438" s="43"/>
      <c r="Z3438" s="43"/>
      <c r="AA3438" s="43"/>
      <c r="AB3438" s="43"/>
      <c r="AC3438" s="43"/>
      <c r="AD3438" s="43"/>
      <c r="AE3438" s="43"/>
      <c r="AF3438" s="43"/>
      <c r="AG3438" s="43"/>
      <c r="AH3438" s="43"/>
      <c r="AI3438" s="43"/>
      <c r="AJ3438" s="43"/>
      <c r="AK3438" s="43"/>
      <c r="AL3438" s="43"/>
      <c r="AM3438" s="43"/>
      <c r="AN3438" s="43"/>
      <c r="AO3438" s="43"/>
      <c r="AP3438" s="43"/>
      <c r="AQ3438" s="43"/>
      <c r="AR3438" s="43"/>
      <c r="AS3438" s="43"/>
      <c r="AT3438" s="43"/>
      <c r="AU3438" s="43"/>
      <c r="AV3438" s="43"/>
      <c r="AW3438" s="43"/>
      <c r="AX3438" s="43"/>
      <c r="AY3438" s="43"/>
      <c r="AZ3438" s="43"/>
      <c r="BA3438" s="43"/>
      <c r="BB3438" s="43"/>
      <c r="BC3438" s="43"/>
      <c r="BD3438" s="43"/>
      <c r="BE3438" s="43"/>
      <c r="BF3438" s="43"/>
      <c r="BG3438" s="43"/>
      <c r="BH3438" s="43"/>
      <c r="BI3438" s="43"/>
      <c r="BJ3438" s="43"/>
      <c r="BK3438" s="43"/>
      <c r="BL3438" s="43"/>
      <c r="BM3438" s="43"/>
      <c r="BN3438" s="43"/>
      <c r="BO3438" s="43"/>
      <c r="BP3438" s="43"/>
      <c r="BQ3438" s="43"/>
    </row>
    <row r="3439" spans="1:69" ht="22.9" customHeight="1">
      <c r="A3439" s="43"/>
      <c r="B3439" s="43"/>
      <c r="C3439" s="868"/>
      <c r="D3439" s="43"/>
      <c r="E3439" s="43"/>
      <c r="F3439" s="43"/>
      <c r="G3439" s="43"/>
      <c r="H3439" s="83"/>
      <c r="I3439" s="43"/>
      <c r="J3439" s="84"/>
      <c r="K3439" s="43"/>
      <c r="L3439" s="93"/>
      <c r="M3439" s="43"/>
      <c r="N3439" s="43"/>
      <c r="O3439" s="44"/>
      <c r="P3439" s="83"/>
      <c r="Q3439" s="43"/>
      <c r="R3439" s="43"/>
      <c r="S3439" s="43"/>
      <c r="T3439" s="43"/>
      <c r="U3439" s="43"/>
      <c r="V3439" s="43"/>
      <c r="W3439" s="43"/>
      <c r="X3439" s="43"/>
      <c r="Y3439" s="43"/>
      <c r="Z3439" s="43"/>
      <c r="AA3439" s="43"/>
      <c r="AB3439" s="43"/>
      <c r="AC3439" s="43"/>
      <c r="AD3439" s="43"/>
      <c r="AE3439" s="43"/>
      <c r="AF3439" s="43"/>
      <c r="AG3439" s="43"/>
      <c r="AH3439" s="43"/>
      <c r="AI3439" s="43"/>
      <c r="AJ3439" s="43"/>
      <c r="AK3439" s="43"/>
      <c r="AL3439" s="43"/>
      <c r="AM3439" s="43"/>
      <c r="AN3439" s="43"/>
      <c r="AO3439" s="43"/>
      <c r="AP3439" s="43"/>
      <c r="AQ3439" s="43"/>
      <c r="AR3439" s="43"/>
      <c r="AS3439" s="43"/>
      <c r="AT3439" s="43"/>
      <c r="AU3439" s="43"/>
      <c r="AV3439" s="43"/>
      <c r="AW3439" s="43"/>
      <c r="AX3439" s="43"/>
      <c r="AY3439" s="43"/>
      <c r="AZ3439" s="43"/>
      <c r="BA3439" s="43"/>
      <c r="BB3439" s="43"/>
      <c r="BC3439" s="43"/>
      <c r="BD3439" s="43"/>
      <c r="BE3439" s="43"/>
      <c r="BF3439" s="43"/>
      <c r="BG3439" s="43"/>
      <c r="BH3439" s="43"/>
      <c r="BI3439" s="43"/>
      <c r="BJ3439" s="43"/>
      <c r="BK3439" s="43"/>
      <c r="BL3439" s="43"/>
      <c r="BM3439" s="43"/>
      <c r="BN3439" s="43"/>
      <c r="BO3439" s="43"/>
      <c r="BP3439" s="43"/>
      <c r="BQ3439" s="43"/>
    </row>
    <row r="3440" spans="1:69" ht="22.9" customHeight="1">
      <c r="A3440" s="43"/>
      <c r="B3440" s="43"/>
      <c r="C3440" s="868"/>
      <c r="D3440" s="43"/>
      <c r="E3440" s="43"/>
      <c r="F3440" s="43"/>
      <c r="G3440" s="43"/>
      <c r="H3440" s="83"/>
      <c r="I3440" s="43"/>
      <c r="J3440" s="84"/>
      <c r="K3440" s="43"/>
      <c r="L3440" s="93"/>
      <c r="M3440" s="43"/>
      <c r="N3440" s="43"/>
      <c r="O3440" s="44"/>
      <c r="P3440" s="83"/>
      <c r="Q3440" s="43"/>
      <c r="R3440" s="43"/>
      <c r="S3440" s="43"/>
      <c r="T3440" s="43"/>
      <c r="U3440" s="43"/>
      <c r="V3440" s="43"/>
      <c r="W3440" s="43"/>
      <c r="X3440" s="43"/>
      <c r="Y3440" s="43"/>
      <c r="Z3440" s="43"/>
      <c r="AA3440" s="43"/>
      <c r="AB3440" s="43"/>
      <c r="AC3440" s="43"/>
      <c r="AD3440" s="43"/>
      <c r="AE3440" s="43"/>
      <c r="AF3440" s="43"/>
      <c r="AG3440" s="43"/>
      <c r="AH3440" s="43"/>
      <c r="AI3440" s="43"/>
      <c r="AJ3440" s="43"/>
      <c r="AK3440" s="43"/>
      <c r="AL3440" s="43"/>
      <c r="AM3440" s="43"/>
      <c r="AN3440" s="43"/>
      <c r="AO3440" s="43"/>
      <c r="AP3440" s="43"/>
      <c r="AQ3440" s="43"/>
      <c r="AR3440" s="43"/>
      <c r="AS3440" s="43"/>
      <c r="AT3440" s="43"/>
      <c r="AU3440" s="43"/>
      <c r="AV3440" s="43"/>
      <c r="AW3440" s="43"/>
      <c r="AX3440" s="43"/>
      <c r="AY3440" s="43"/>
      <c r="AZ3440" s="43"/>
      <c r="BA3440" s="43"/>
      <c r="BB3440" s="43"/>
      <c r="BC3440" s="43"/>
      <c r="BD3440" s="43"/>
      <c r="BE3440" s="43"/>
      <c r="BF3440" s="43"/>
      <c r="BG3440" s="43"/>
      <c r="BH3440" s="43"/>
      <c r="BI3440" s="43"/>
      <c r="BJ3440" s="43"/>
      <c r="BK3440" s="43"/>
      <c r="BL3440" s="43"/>
      <c r="BM3440" s="43"/>
      <c r="BN3440" s="43"/>
      <c r="BO3440" s="43"/>
      <c r="BP3440" s="43"/>
      <c r="BQ3440" s="43"/>
    </row>
    <row r="3441" spans="1:69" ht="22.9" customHeight="1">
      <c r="A3441" s="43"/>
      <c r="B3441" s="43"/>
      <c r="C3441" s="868"/>
      <c r="D3441" s="43"/>
      <c r="E3441" s="43"/>
      <c r="F3441" s="43"/>
      <c r="G3441" s="43"/>
      <c r="H3441" s="83"/>
      <c r="I3441" s="43"/>
      <c r="J3441" s="84"/>
      <c r="K3441" s="43"/>
      <c r="L3441" s="93"/>
      <c r="M3441" s="43"/>
      <c r="N3441" s="43"/>
      <c r="O3441" s="44"/>
      <c r="P3441" s="83"/>
      <c r="Q3441" s="43"/>
      <c r="R3441" s="43"/>
      <c r="S3441" s="43"/>
      <c r="T3441" s="43"/>
      <c r="U3441" s="43"/>
      <c r="V3441" s="43"/>
      <c r="W3441" s="43"/>
      <c r="X3441" s="43"/>
      <c r="Y3441" s="43"/>
      <c r="Z3441" s="43"/>
      <c r="AA3441" s="43"/>
      <c r="AB3441" s="43"/>
      <c r="AC3441" s="43"/>
      <c r="AD3441" s="43"/>
      <c r="AE3441" s="43"/>
      <c r="AF3441" s="43"/>
      <c r="AG3441" s="43"/>
      <c r="AH3441" s="43"/>
      <c r="AI3441" s="43"/>
      <c r="AJ3441" s="43"/>
      <c r="AK3441" s="43"/>
      <c r="AL3441" s="43"/>
      <c r="AM3441" s="43"/>
      <c r="AN3441" s="43"/>
      <c r="AO3441" s="43"/>
      <c r="AP3441" s="43"/>
      <c r="AQ3441" s="43"/>
      <c r="AR3441" s="43"/>
      <c r="AS3441" s="43"/>
      <c r="AT3441" s="43"/>
      <c r="AU3441" s="43"/>
      <c r="AV3441" s="43"/>
      <c r="AW3441" s="43"/>
      <c r="AX3441" s="43"/>
      <c r="AY3441" s="43"/>
      <c r="AZ3441" s="43"/>
      <c r="BA3441" s="43"/>
      <c r="BB3441" s="43"/>
      <c r="BC3441" s="43"/>
      <c r="BD3441" s="43"/>
      <c r="BE3441" s="43"/>
      <c r="BF3441" s="43"/>
      <c r="BG3441" s="43"/>
      <c r="BH3441" s="43"/>
      <c r="BI3441" s="43"/>
      <c r="BJ3441" s="43"/>
      <c r="BK3441" s="43"/>
      <c r="BL3441" s="43"/>
      <c r="BM3441" s="43"/>
      <c r="BN3441" s="43"/>
      <c r="BO3441" s="43"/>
      <c r="BP3441" s="43"/>
      <c r="BQ3441" s="43"/>
    </row>
    <row r="3442" spans="1:69" ht="22.9" customHeight="1">
      <c r="A3442" s="43"/>
      <c r="B3442" s="43"/>
      <c r="C3442" s="868"/>
      <c r="D3442" s="43"/>
      <c r="E3442" s="43"/>
      <c r="F3442" s="43"/>
      <c r="G3442" s="43"/>
      <c r="H3442" s="83"/>
      <c r="I3442" s="43"/>
      <c r="J3442" s="84"/>
      <c r="K3442" s="43"/>
      <c r="L3442" s="93"/>
      <c r="M3442" s="43"/>
      <c r="N3442" s="43"/>
      <c r="O3442" s="44"/>
      <c r="P3442" s="83"/>
      <c r="Q3442" s="43"/>
      <c r="R3442" s="43"/>
      <c r="S3442" s="43"/>
      <c r="T3442" s="43"/>
      <c r="U3442" s="43"/>
      <c r="V3442" s="43"/>
      <c r="W3442" s="43"/>
      <c r="X3442" s="43"/>
      <c r="Y3442" s="43"/>
      <c r="Z3442" s="43"/>
      <c r="AA3442" s="43"/>
      <c r="AB3442" s="43"/>
      <c r="AC3442" s="43"/>
      <c r="AD3442" s="43"/>
      <c r="AE3442" s="43"/>
      <c r="AF3442" s="43"/>
      <c r="AG3442" s="43"/>
      <c r="AH3442" s="43"/>
      <c r="AI3442" s="43"/>
      <c r="AJ3442" s="43"/>
      <c r="AK3442" s="43"/>
      <c r="AL3442" s="43"/>
      <c r="AM3442" s="43"/>
      <c r="AN3442" s="43"/>
      <c r="AO3442" s="43"/>
      <c r="AP3442" s="43"/>
      <c r="AQ3442" s="43"/>
      <c r="AR3442" s="43"/>
      <c r="AS3442" s="43"/>
      <c r="AT3442" s="43"/>
      <c r="AU3442" s="43"/>
      <c r="AV3442" s="43"/>
      <c r="AW3442" s="43"/>
      <c r="AX3442" s="43"/>
      <c r="AY3442" s="43"/>
      <c r="AZ3442" s="43"/>
      <c r="BA3442" s="43"/>
      <c r="BB3442" s="43"/>
      <c r="BC3442" s="43"/>
      <c r="BD3442" s="43"/>
      <c r="BE3442" s="43"/>
      <c r="BF3442" s="43"/>
      <c r="BG3442" s="43"/>
      <c r="BH3442" s="43"/>
      <c r="BI3442" s="43"/>
      <c r="BJ3442" s="43"/>
      <c r="BK3442" s="43"/>
      <c r="BL3442" s="43"/>
      <c r="BM3442" s="43"/>
      <c r="BN3442" s="43"/>
      <c r="BO3442" s="43"/>
      <c r="BP3442" s="43"/>
      <c r="BQ3442" s="43"/>
    </row>
    <row r="3443" spans="1:69" ht="22.9" customHeight="1">
      <c r="A3443" s="43"/>
      <c r="B3443" s="43"/>
      <c r="C3443" s="868"/>
      <c r="D3443" s="43"/>
      <c r="E3443" s="43"/>
      <c r="F3443" s="43"/>
      <c r="G3443" s="43"/>
      <c r="H3443" s="83"/>
      <c r="I3443" s="43"/>
      <c r="J3443" s="84"/>
      <c r="K3443" s="43"/>
      <c r="L3443" s="93"/>
      <c r="M3443" s="43"/>
      <c r="N3443" s="43"/>
      <c r="O3443" s="44"/>
      <c r="P3443" s="83"/>
      <c r="Q3443" s="43"/>
      <c r="R3443" s="43"/>
      <c r="S3443" s="43"/>
      <c r="T3443" s="43"/>
      <c r="U3443" s="43"/>
      <c r="V3443" s="43"/>
      <c r="W3443" s="43"/>
      <c r="X3443" s="43"/>
      <c r="Y3443" s="43"/>
      <c r="Z3443" s="43"/>
      <c r="AA3443" s="43"/>
      <c r="AB3443" s="43"/>
      <c r="AC3443" s="43"/>
      <c r="AD3443" s="43"/>
      <c r="AE3443" s="43"/>
      <c r="AF3443" s="43"/>
      <c r="AG3443" s="43"/>
      <c r="AH3443" s="43"/>
      <c r="AI3443" s="43"/>
      <c r="AJ3443" s="43"/>
      <c r="AK3443" s="43"/>
      <c r="AL3443" s="43"/>
      <c r="AM3443" s="43"/>
      <c r="AN3443" s="43"/>
      <c r="AO3443" s="43"/>
      <c r="AP3443" s="43"/>
      <c r="AQ3443" s="43"/>
      <c r="AR3443" s="43"/>
      <c r="AS3443" s="43"/>
      <c r="AT3443" s="43"/>
      <c r="AU3443" s="43"/>
      <c r="AV3443" s="43"/>
      <c r="AW3443" s="43"/>
      <c r="AX3443" s="43"/>
      <c r="AY3443" s="43"/>
      <c r="AZ3443" s="43"/>
      <c r="BA3443" s="43"/>
      <c r="BB3443" s="43"/>
      <c r="BC3443" s="43"/>
      <c r="BD3443" s="43"/>
      <c r="BE3443" s="43"/>
      <c r="BF3443" s="43"/>
      <c r="BG3443" s="43"/>
      <c r="BH3443" s="43"/>
      <c r="BI3443" s="43"/>
      <c r="BJ3443" s="43"/>
      <c r="BK3443" s="43"/>
      <c r="BL3443" s="43"/>
      <c r="BM3443" s="43"/>
      <c r="BN3443" s="43"/>
      <c r="BO3443" s="43"/>
      <c r="BP3443" s="43"/>
      <c r="BQ3443" s="43"/>
    </row>
    <row r="3444" spans="1:69" ht="22.9" customHeight="1">
      <c r="A3444" s="43"/>
      <c r="B3444" s="43"/>
      <c r="C3444" s="868"/>
      <c r="D3444" s="43"/>
      <c r="E3444" s="43"/>
      <c r="F3444" s="43"/>
      <c r="G3444" s="43"/>
      <c r="H3444" s="83"/>
      <c r="I3444" s="43"/>
      <c r="J3444" s="84"/>
      <c r="K3444" s="43"/>
      <c r="L3444" s="93"/>
      <c r="M3444" s="43"/>
      <c r="N3444" s="43"/>
      <c r="O3444" s="44"/>
      <c r="P3444" s="83"/>
      <c r="Q3444" s="43"/>
      <c r="R3444" s="43"/>
      <c r="S3444" s="43"/>
      <c r="T3444" s="43"/>
      <c r="U3444" s="43"/>
      <c r="V3444" s="43"/>
      <c r="W3444" s="43"/>
      <c r="X3444" s="43"/>
      <c r="Y3444" s="43"/>
      <c r="Z3444" s="43"/>
      <c r="AA3444" s="43"/>
      <c r="AB3444" s="43"/>
      <c r="AC3444" s="43"/>
      <c r="AD3444" s="43"/>
      <c r="AE3444" s="43"/>
      <c r="AF3444" s="43"/>
      <c r="AG3444" s="43"/>
      <c r="AH3444" s="43"/>
      <c r="AI3444" s="43"/>
      <c r="AJ3444" s="43"/>
      <c r="AK3444" s="43"/>
      <c r="AL3444" s="43"/>
      <c r="AM3444" s="43"/>
      <c r="AN3444" s="43"/>
      <c r="AO3444" s="43"/>
      <c r="AP3444" s="43"/>
      <c r="AQ3444" s="43"/>
      <c r="AR3444" s="43"/>
      <c r="AS3444" s="43"/>
      <c r="AT3444" s="43"/>
      <c r="AU3444" s="43"/>
      <c r="AV3444" s="43"/>
      <c r="AW3444" s="43"/>
      <c r="AX3444" s="43"/>
      <c r="AY3444" s="43"/>
      <c r="AZ3444" s="43"/>
      <c r="BA3444" s="43"/>
      <c r="BB3444" s="43"/>
      <c r="BC3444" s="43"/>
      <c r="BD3444" s="43"/>
      <c r="BE3444" s="43"/>
      <c r="BF3444" s="43"/>
      <c r="BG3444" s="43"/>
      <c r="BH3444" s="43"/>
      <c r="BI3444" s="43"/>
      <c r="BJ3444" s="43"/>
      <c r="BK3444" s="43"/>
      <c r="BL3444" s="43"/>
      <c r="BM3444" s="43"/>
      <c r="BN3444" s="43"/>
      <c r="BO3444" s="43"/>
      <c r="BP3444" s="43"/>
      <c r="BQ3444" s="43"/>
    </row>
    <row r="3445" spans="1:69" ht="22.9" customHeight="1">
      <c r="A3445" s="43"/>
      <c r="B3445" s="43"/>
      <c r="C3445" s="868"/>
      <c r="D3445" s="43"/>
      <c r="E3445" s="43"/>
      <c r="F3445" s="43"/>
      <c r="G3445" s="43"/>
      <c r="H3445" s="83"/>
      <c r="I3445" s="43"/>
      <c r="J3445" s="84"/>
      <c r="K3445" s="43"/>
      <c r="L3445" s="93"/>
      <c r="M3445" s="43"/>
      <c r="N3445" s="43"/>
      <c r="O3445" s="44"/>
      <c r="P3445" s="83"/>
      <c r="Q3445" s="43"/>
      <c r="R3445" s="43"/>
      <c r="S3445" s="43"/>
      <c r="T3445" s="43"/>
      <c r="U3445" s="43"/>
      <c r="V3445" s="43"/>
      <c r="W3445" s="43"/>
      <c r="X3445" s="43"/>
      <c r="Y3445" s="43"/>
      <c r="Z3445" s="43"/>
      <c r="AA3445" s="43"/>
      <c r="AB3445" s="43"/>
      <c r="AC3445" s="43"/>
      <c r="AD3445" s="43"/>
      <c r="AE3445" s="43"/>
      <c r="AF3445" s="43"/>
      <c r="AG3445" s="43"/>
      <c r="AH3445" s="43"/>
      <c r="AI3445" s="43"/>
      <c r="AJ3445" s="43"/>
      <c r="AK3445" s="43"/>
      <c r="AL3445" s="43"/>
      <c r="AM3445" s="43"/>
      <c r="AN3445" s="43"/>
      <c r="AO3445" s="43"/>
      <c r="AP3445" s="43"/>
      <c r="AQ3445" s="43"/>
      <c r="AR3445" s="43"/>
      <c r="AS3445" s="43"/>
      <c r="AT3445" s="43"/>
      <c r="AU3445" s="43"/>
      <c r="AV3445" s="43"/>
      <c r="AW3445" s="43"/>
      <c r="AX3445" s="43"/>
      <c r="AY3445" s="43"/>
      <c r="AZ3445" s="43"/>
      <c r="BA3445" s="43"/>
      <c r="BB3445" s="43"/>
      <c r="BC3445" s="43"/>
      <c r="BD3445" s="43"/>
      <c r="BE3445" s="43"/>
      <c r="BF3445" s="43"/>
      <c r="BG3445" s="43"/>
      <c r="BH3445" s="43"/>
      <c r="BI3445" s="43"/>
      <c r="BJ3445" s="43"/>
      <c r="BK3445" s="43"/>
      <c r="BL3445" s="43"/>
      <c r="BM3445" s="43"/>
      <c r="BN3445" s="43"/>
      <c r="BO3445" s="43"/>
      <c r="BP3445" s="43"/>
      <c r="BQ3445" s="43"/>
    </row>
    <row r="3446" spans="1:69" ht="22.9" customHeight="1">
      <c r="A3446" s="43"/>
      <c r="B3446" s="43"/>
      <c r="C3446" s="868"/>
      <c r="D3446" s="43"/>
      <c r="E3446" s="43"/>
      <c r="F3446" s="43"/>
      <c r="G3446" s="43"/>
      <c r="H3446" s="83"/>
      <c r="I3446" s="43"/>
      <c r="J3446" s="84"/>
      <c r="K3446" s="43"/>
      <c r="L3446" s="93"/>
      <c r="M3446" s="43"/>
      <c r="N3446" s="43"/>
      <c r="O3446" s="44"/>
      <c r="P3446" s="83"/>
      <c r="Q3446" s="43"/>
      <c r="R3446" s="43"/>
      <c r="S3446" s="43"/>
      <c r="T3446" s="43"/>
      <c r="U3446" s="43"/>
      <c r="V3446" s="43"/>
      <c r="W3446" s="43"/>
      <c r="X3446" s="43"/>
      <c r="Y3446" s="43"/>
      <c r="Z3446" s="43"/>
      <c r="AA3446" s="43"/>
      <c r="AB3446" s="43"/>
      <c r="AC3446" s="43"/>
      <c r="AD3446" s="43"/>
      <c r="AE3446" s="43"/>
      <c r="AF3446" s="43"/>
      <c r="AG3446" s="43"/>
      <c r="AH3446" s="43"/>
      <c r="AI3446" s="43"/>
      <c r="AJ3446" s="43"/>
      <c r="AK3446" s="43"/>
      <c r="AL3446" s="43"/>
      <c r="AM3446" s="43"/>
      <c r="AN3446" s="43"/>
      <c r="AO3446" s="43"/>
      <c r="AP3446" s="43"/>
      <c r="AQ3446" s="43"/>
      <c r="AR3446" s="43"/>
      <c r="AS3446" s="43"/>
      <c r="AT3446" s="43"/>
      <c r="AU3446" s="43"/>
      <c r="AV3446" s="43"/>
      <c r="AW3446" s="43"/>
      <c r="AX3446" s="43"/>
      <c r="AY3446" s="43"/>
      <c r="AZ3446" s="43"/>
      <c r="BA3446" s="43"/>
      <c r="BB3446" s="43"/>
      <c r="BC3446" s="43"/>
      <c r="BD3446" s="43"/>
      <c r="BE3446" s="43"/>
      <c r="BF3446" s="43"/>
      <c r="BG3446" s="43"/>
      <c r="BH3446" s="43"/>
      <c r="BI3446" s="43"/>
      <c r="BJ3446" s="43"/>
      <c r="BK3446" s="43"/>
      <c r="BL3446" s="43"/>
      <c r="BM3446" s="43"/>
      <c r="BN3446" s="43"/>
      <c r="BO3446" s="43"/>
      <c r="BP3446" s="43"/>
      <c r="BQ3446" s="43"/>
    </row>
    <row r="3447" spans="1:69" ht="22.9" customHeight="1">
      <c r="A3447" s="43"/>
      <c r="B3447" s="43"/>
      <c r="C3447" s="868"/>
      <c r="D3447" s="43"/>
      <c r="E3447" s="43"/>
      <c r="F3447" s="43"/>
      <c r="G3447" s="43"/>
      <c r="H3447" s="83"/>
      <c r="I3447" s="43"/>
      <c r="J3447" s="84"/>
      <c r="K3447" s="43"/>
      <c r="L3447" s="93"/>
      <c r="M3447" s="43"/>
      <c r="N3447" s="43"/>
      <c r="O3447" s="44"/>
      <c r="P3447" s="83"/>
      <c r="Q3447" s="43"/>
      <c r="R3447" s="43"/>
      <c r="S3447" s="43"/>
      <c r="T3447" s="43"/>
      <c r="U3447" s="43"/>
      <c r="V3447" s="43"/>
      <c r="W3447" s="43"/>
      <c r="X3447" s="43"/>
      <c r="Y3447" s="43"/>
      <c r="Z3447" s="43"/>
      <c r="AA3447" s="43"/>
      <c r="AB3447" s="43"/>
      <c r="AC3447" s="43"/>
      <c r="AD3447" s="43"/>
      <c r="AE3447" s="43"/>
      <c r="AF3447" s="43"/>
      <c r="AG3447" s="43"/>
      <c r="AH3447" s="43"/>
      <c r="AI3447" s="43"/>
      <c r="AJ3447" s="43"/>
      <c r="AK3447" s="43"/>
      <c r="AL3447" s="43"/>
      <c r="AM3447" s="43"/>
      <c r="AN3447" s="43"/>
      <c r="AO3447" s="43"/>
      <c r="AP3447" s="43"/>
      <c r="AQ3447" s="43"/>
      <c r="AR3447" s="43"/>
      <c r="AS3447" s="43"/>
      <c r="AT3447" s="43"/>
      <c r="AU3447" s="43"/>
      <c r="AV3447" s="43"/>
      <c r="AW3447" s="43"/>
      <c r="AX3447" s="43"/>
      <c r="AY3447" s="43"/>
      <c r="AZ3447" s="43"/>
      <c r="BA3447" s="43"/>
      <c r="BB3447" s="43"/>
      <c r="BC3447" s="43"/>
      <c r="BD3447" s="43"/>
      <c r="BE3447" s="43"/>
      <c r="BF3447" s="43"/>
      <c r="BG3447" s="43"/>
      <c r="BH3447" s="43"/>
      <c r="BI3447" s="43"/>
      <c r="BJ3447" s="43"/>
      <c r="BK3447" s="43"/>
      <c r="BL3447" s="43"/>
      <c r="BM3447" s="43"/>
      <c r="BN3447" s="43"/>
      <c r="BO3447" s="43"/>
      <c r="BP3447" s="43"/>
      <c r="BQ3447" s="43"/>
    </row>
    <row r="3448" spans="1:69" ht="22.9" customHeight="1">
      <c r="A3448" s="43"/>
      <c r="B3448" s="43"/>
      <c r="C3448" s="868"/>
      <c r="D3448" s="43"/>
      <c r="E3448" s="43"/>
      <c r="F3448" s="43"/>
      <c r="G3448" s="43"/>
      <c r="H3448" s="83"/>
      <c r="I3448" s="43"/>
      <c r="J3448" s="84"/>
      <c r="K3448" s="43"/>
      <c r="L3448" s="93"/>
      <c r="M3448" s="43"/>
      <c r="N3448" s="43"/>
      <c r="O3448" s="44"/>
      <c r="P3448" s="83"/>
      <c r="Q3448" s="43"/>
      <c r="R3448" s="43"/>
      <c r="S3448" s="43"/>
      <c r="T3448" s="43"/>
      <c r="U3448" s="43"/>
      <c r="V3448" s="43"/>
      <c r="W3448" s="43"/>
      <c r="X3448" s="43"/>
      <c r="Y3448" s="43"/>
      <c r="Z3448" s="43"/>
      <c r="AA3448" s="43"/>
      <c r="AB3448" s="43"/>
      <c r="AC3448" s="43"/>
      <c r="AD3448" s="43"/>
      <c r="AE3448" s="43"/>
      <c r="AF3448" s="43"/>
      <c r="AG3448" s="43"/>
      <c r="AH3448" s="43"/>
      <c r="AI3448" s="43"/>
      <c r="AJ3448" s="43"/>
      <c r="AK3448" s="43"/>
      <c r="AL3448" s="43"/>
      <c r="AM3448" s="43"/>
      <c r="AN3448" s="43"/>
      <c r="AO3448" s="43"/>
      <c r="AP3448" s="43"/>
      <c r="AQ3448" s="43"/>
      <c r="AR3448" s="43"/>
      <c r="AS3448" s="43"/>
      <c r="AT3448" s="43"/>
      <c r="AU3448" s="43"/>
      <c r="AV3448" s="43"/>
      <c r="AW3448" s="43"/>
      <c r="AX3448" s="43"/>
      <c r="AY3448" s="43"/>
      <c r="AZ3448" s="43"/>
      <c r="BA3448" s="43"/>
      <c r="BB3448" s="43"/>
      <c r="BC3448" s="43"/>
      <c r="BD3448" s="43"/>
      <c r="BE3448" s="43"/>
      <c r="BF3448" s="43"/>
      <c r="BG3448" s="43"/>
      <c r="BH3448" s="43"/>
      <c r="BI3448" s="43"/>
      <c r="BJ3448" s="43"/>
      <c r="BK3448" s="43"/>
      <c r="BL3448" s="43"/>
      <c r="BM3448" s="43"/>
      <c r="BN3448" s="43"/>
      <c r="BO3448" s="43"/>
      <c r="BP3448" s="43"/>
      <c r="BQ3448" s="43"/>
    </row>
    <row r="3449" spans="1:69" ht="22.9" customHeight="1">
      <c r="A3449" s="43"/>
      <c r="B3449" s="43"/>
      <c r="C3449" s="868"/>
      <c r="D3449" s="43"/>
      <c r="E3449" s="43"/>
      <c r="F3449" s="43"/>
      <c r="G3449" s="43"/>
      <c r="H3449" s="83"/>
      <c r="I3449" s="43"/>
      <c r="J3449" s="84"/>
      <c r="K3449" s="43"/>
      <c r="L3449" s="93"/>
      <c r="M3449" s="43"/>
      <c r="N3449" s="43"/>
      <c r="O3449" s="44"/>
      <c r="P3449" s="83"/>
      <c r="Q3449" s="43"/>
      <c r="R3449" s="43"/>
      <c r="S3449" s="43"/>
      <c r="T3449" s="43"/>
      <c r="U3449" s="43"/>
      <c r="V3449" s="43"/>
      <c r="W3449" s="43"/>
      <c r="X3449" s="43"/>
      <c r="Y3449" s="43"/>
      <c r="Z3449" s="43"/>
      <c r="AA3449" s="43"/>
      <c r="AB3449" s="43"/>
      <c r="AC3449" s="43"/>
      <c r="AD3449" s="43"/>
      <c r="AE3449" s="43"/>
      <c r="AF3449" s="43"/>
      <c r="AG3449" s="43"/>
      <c r="AH3449" s="43"/>
      <c r="AI3449" s="43"/>
      <c r="AJ3449" s="43"/>
      <c r="AK3449" s="43"/>
      <c r="AL3449" s="43"/>
      <c r="AM3449" s="43"/>
      <c r="AN3449" s="43"/>
      <c r="AO3449" s="43"/>
      <c r="AP3449" s="43"/>
      <c r="AQ3449" s="43"/>
      <c r="AR3449" s="43"/>
      <c r="AS3449" s="43"/>
      <c r="AT3449" s="43"/>
      <c r="AU3449" s="43"/>
      <c r="AV3449" s="43"/>
      <c r="AW3449" s="43"/>
      <c r="AX3449" s="43"/>
      <c r="AY3449" s="43"/>
      <c r="AZ3449" s="43"/>
      <c r="BA3449" s="43"/>
      <c r="BB3449" s="43"/>
      <c r="BC3449" s="43"/>
      <c r="BD3449" s="43"/>
      <c r="BE3449" s="43"/>
      <c r="BF3449" s="43"/>
      <c r="BG3449" s="43"/>
      <c r="BH3449" s="43"/>
      <c r="BI3449" s="43"/>
      <c r="BJ3449" s="43"/>
      <c r="BK3449" s="43"/>
      <c r="BL3449" s="43"/>
      <c r="BM3449" s="43"/>
      <c r="BN3449" s="43"/>
      <c r="BO3449" s="43"/>
      <c r="BP3449" s="43"/>
      <c r="BQ3449" s="43"/>
    </row>
    <row r="3450" spans="1:69" ht="22.9" customHeight="1">
      <c r="A3450" s="43"/>
      <c r="B3450" s="43"/>
      <c r="C3450" s="868"/>
      <c r="D3450" s="43"/>
      <c r="E3450" s="43"/>
      <c r="F3450" s="43"/>
      <c r="G3450" s="43"/>
      <c r="H3450" s="83"/>
      <c r="I3450" s="43"/>
      <c r="J3450" s="84"/>
      <c r="K3450" s="43"/>
      <c r="L3450" s="93"/>
      <c r="M3450" s="43"/>
      <c r="N3450" s="43"/>
      <c r="O3450" s="44"/>
      <c r="P3450" s="83"/>
      <c r="Q3450" s="43"/>
      <c r="R3450" s="43"/>
      <c r="S3450" s="43"/>
      <c r="T3450" s="43"/>
      <c r="U3450" s="43"/>
      <c r="V3450" s="43"/>
      <c r="W3450" s="43"/>
      <c r="X3450" s="43"/>
      <c r="Y3450" s="43"/>
      <c r="Z3450" s="43"/>
      <c r="AA3450" s="43"/>
      <c r="AB3450" s="43"/>
      <c r="AC3450" s="43"/>
      <c r="AD3450" s="43"/>
      <c r="AE3450" s="43"/>
      <c r="AF3450" s="43"/>
      <c r="AG3450" s="43"/>
      <c r="AH3450" s="43"/>
      <c r="AI3450" s="43"/>
      <c r="AJ3450" s="43"/>
      <c r="AK3450" s="43"/>
      <c r="AL3450" s="43"/>
      <c r="AM3450" s="43"/>
      <c r="AN3450" s="43"/>
      <c r="AO3450" s="43"/>
      <c r="AP3450" s="43"/>
      <c r="AQ3450" s="43"/>
      <c r="AR3450" s="43"/>
      <c r="AS3450" s="43"/>
      <c r="AT3450" s="43"/>
      <c r="AU3450" s="43"/>
      <c r="AV3450" s="43"/>
      <c r="AW3450" s="43"/>
      <c r="AX3450" s="43"/>
      <c r="AY3450" s="43"/>
      <c r="AZ3450" s="43"/>
      <c r="BA3450" s="43"/>
      <c r="BB3450" s="43"/>
      <c r="BC3450" s="43"/>
      <c r="BD3450" s="43"/>
      <c r="BE3450" s="43"/>
      <c r="BF3450" s="43"/>
      <c r="BG3450" s="43"/>
      <c r="BH3450" s="43"/>
      <c r="BI3450" s="43"/>
      <c r="BJ3450" s="43"/>
      <c r="BK3450" s="43"/>
      <c r="BL3450" s="43"/>
      <c r="BM3450" s="43"/>
      <c r="BN3450" s="43"/>
      <c r="BO3450" s="43"/>
      <c r="BP3450" s="43"/>
      <c r="BQ3450" s="43"/>
    </row>
    <row r="3451" spans="1:69" ht="22.9" customHeight="1">
      <c r="A3451" s="43"/>
      <c r="B3451" s="43"/>
      <c r="C3451" s="868"/>
      <c r="D3451" s="43"/>
      <c r="E3451" s="43"/>
      <c r="F3451" s="43"/>
      <c r="G3451" s="43"/>
      <c r="H3451" s="83"/>
      <c r="I3451" s="43"/>
      <c r="J3451" s="84"/>
      <c r="K3451" s="43"/>
      <c r="L3451" s="93"/>
      <c r="M3451" s="43"/>
      <c r="N3451" s="43"/>
      <c r="O3451" s="44"/>
      <c r="P3451" s="83"/>
      <c r="Q3451" s="43"/>
      <c r="R3451" s="43"/>
      <c r="S3451" s="43"/>
      <c r="T3451" s="43"/>
      <c r="U3451" s="43"/>
      <c r="V3451" s="43"/>
      <c r="W3451" s="43"/>
      <c r="X3451" s="43"/>
      <c r="Y3451" s="43"/>
      <c r="Z3451" s="43"/>
      <c r="AA3451" s="43"/>
      <c r="AB3451" s="43"/>
      <c r="AC3451" s="43"/>
      <c r="AD3451" s="43"/>
      <c r="AE3451" s="43"/>
      <c r="AF3451" s="43"/>
      <c r="AG3451" s="43"/>
      <c r="AH3451" s="43"/>
      <c r="AI3451" s="43"/>
      <c r="AJ3451" s="43"/>
      <c r="AK3451" s="43"/>
      <c r="AL3451" s="43"/>
      <c r="AM3451" s="43"/>
      <c r="AN3451" s="43"/>
      <c r="AO3451" s="43"/>
      <c r="AP3451" s="43"/>
      <c r="AQ3451" s="43"/>
      <c r="AR3451" s="43"/>
      <c r="AS3451" s="43"/>
      <c r="AT3451" s="43"/>
      <c r="AU3451" s="43"/>
      <c r="AV3451" s="43"/>
      <c r="AW3451" s="43"/>
      <c r="AX3451" s="43"/>
      <c r="AY3451" s="43"/>
      <c r="AZ3451" s="43"/>
      <c r="BA3451" s="43"/>
      <c r="BB3451" s="43"/>
      <c r="BC3451" s="43"/>
      <c r="BD3451" s="43"/>
      <c r="BE3451" s="43"/>
      <c r="BF3451" s="43"/>
      <c r="BG3451" s="43"/>
      <c r="BH3451" s="43"/>
      <c r="BI3451" s="43"/>
      <c r="BJ3451" s="43"/>
      <c r="BK3451" s="43"/>
      <c r="BL3451" s="43"/>
      <c r="BM3451" s="43"/>
      <c r="BN3451" s="43"/>
      <c r="BO3451" s="43"/>
      <c r="BP3451" s="43"/>
      <c r="BQ3451" s="43"/>
    </row>
    <row r="3452" spans="1:69" ht="22.9" customHeight="1">
      <c r="A3452" s="43"/>
      <c r="B3452" s="43"/>
      <c r="C3452" s="868"/>
      <c r="D3452" s="43"/>
      <c r="E3452" s="43"/>
      <c r="F3452" s="43"/>
      <c r="G3452" s="43"/>
      <c r="H3452" s="83"/>
      <c r="I3452" s="43"/>
      <c r="J3452" s="84"/>
      <c r="K3452" s="43"/>
      <c r="L3452" s="93"/>
      <c r="M3452" s="43"/>
      <c r="N3452" s="43"/>
      <c r="O3452" s="44"/>
      <c r="P3452" s="83"/>
      <c r="Q3452" s="43"/>
      <c r="R3452" s="43"/>
      <c r="S3452" s="43"/>
      <c r="T3452" s="43"/>
      <c r="U3452" s="43"/>
      <c r="V3452" s="43"/>
      <c r="W3452" s="43"/>
      <c r="X3452" s="43"/>
      <c r="Y3452" s="43"/>
      <c r="Z3452" s="43"/>
      <c r="AA3452" s="43"/>
      <c r="AB3452" s="43"/>
      <c r="AC3452" s="43"/>
      <c r="AD3452" s="43"/>
      <c r="AE3452" s="43"/>
      <c r="AF3452" s="43"/>
      <c r="AG3452" s="43"/>
      <c r="AH3452" s="43"/>
      <c r="AI3452" s="43"/>
      <c r="AJ3452" s="43"/>
      <c r="AK3452" s="43"/>
      <c r="AL3452" s="43"/>
      <c r="AM3452" s="43"/>
      <c r="AN3452" s="43"/>
      <c r="AO3452" s="43"/>
      <c r="AP3452" s="43"/>
      <c r="AQ3452" s="43"/>
      <c r="AR3452" s="43"/>
      <c r="AS3452" s="43"/>
      <c r="AT3452" s="43"/>
      <c r="AU3452" s="43"/>
      <c r="AV3452" s="43"/>
      <c r="AW3452" s="43"/>
      <c r="AX3452" s="43"/>
      <c r="AY3452" s="43"/>
      <c r="AZ3452" s="43"/>
      <c r="BA3452" s="43"/>
      <c r="BB3452" s="43"/>
      <c r="BC3452" s="43"/>
      <c r="BD3452" s="43"/>
      <c r="BE3452" s="43"/>
      <c r="BF3452" s="43"/>
      <c r="BG3452" s="43"/>
      <c r="BH3452" s="43"/>
      <c r="BI3452" s="43"/>
      <c r="BJ3452" s="43"/>
      <c r="BK3452" s="43"/>
      <c r="BL3452" s="43"/>
      <c r="BM3452" s="43"/>
      <c r="BN3452" s="43"/>
      <c r="BO3452" s="43"/>
      <c r="BP3452" s="43"/>
      <c r="BQ3452" s="43"/>
    </row>
    <row r="3453" spans="1:69" ht="22.9" customHeight="1">
      <c r="A3453" s="43"/>
      <c r="B3453" s="43"/>
      <c r="C3453" s="868"/>
      <c r="D3453" s="43"/>
      <c r="E3453" s="43"/>
      <c r="F3453" s="43"/>
      <c r="G3453" s="43"/>
      <c r="H3453" s="83"/>
      <c r="I3453" s="43"/>
      <c r="J3453" s="84"/>
      <c r="K3453" s="43"/>
      <c r="L3453" s="93"/>
      <c r="M3453" s="43"/>
      <c r="N3453" s="43"/>
      <c r="O3453" s="44"/>
      <c r="P3453" s="83"/>
      <c r="Q3453" s="43"/>
      <c r="R3453" s="43"/>
      <c r="S3453" s="43"/>
      <c r="T3453" s="43"/>
      <c r="U3453" s="43"/>
      <c r="V3453" s="43"/>
      <c r="W3453" s="43"/>
      <c r="X3453" s="43"/>
      <c r="Y3453" s="43"/>
      <c r="Z3453" s="43"/>
      <c r="AA3453" s="43"/>
      <c r="AB3453" s="43"/>
      <c r="AC3453" s="43"/>
      <c r="AD3453" s="43"/>
      <c r="AE3453" s="43"/>
      <c r="AF3453" s="43"/>
      <c r="AG3453" s="43"/>
      <c r="AH3453" s="43"/>
      <c r="AI3453" s="43"/>
      <c r="AJ3453" s="43"/>
      <c r="AK3453" s="43"/>
      <c r="AL3453" s="43"/>
      <c r="AM3453" s="43"/>
      <c r="AN3453" s="43"/>
      <c r="AO3453" s="43"/>
      <c r="AP3453" s="43"/>
      <c r="AQ3453" s="43"/>
      <c r="AR3453" s="43"/>
      <c r="AS3453" s="43"/>
      <c r="AT3453" s="43"/>
      <c r="AU3453" s="43"/>
      <c r="AV3453" s="43"/>
      <c r="AW3453" s="43"/>
      <c r="AX3453" s="43"/>
      <c r="AY3453" s="43"/>
      <c r="AZ3453" s="43"/>
      <c r="BA3453" s="43"/>
      <c r="BB3453" s="43"/>
      <c r="BC3453" s="43"/>
      <c r="BD3453" s="43"/>
      <c r="BE3453" s="43"/>
      <c r="BF3453" s="43"/>
      <c r="BG3453" s="43"/>
      <c r="BH3453" s="43"/>
      <c r="BI3453" s="43"/>
      <c r="BJ3453" s="43"/>
      <c r="BK3453" s="43"/>
      <c r="BL3453" s="43"/>
      <c r="BM3453" s="43"/>
      <c r="BN3453" s="43"/>
      <c r="BO3453" s="43"/>
      <c r="BP3453" s="43"/>
      <c r="BQ3453" s="43"/>
    </row>
    <row r="3454" spans="1:69" ht="22.9" customHeight="1">
      <c r="A3454" s="43"/>
      <c r="B3454" s="43"/>
      <c r="C3454" s="868"/>
      <c r="D3454" s="43"/>
      <c r="E3454" s="43"/>
      <c r="F3454" s="43"/>
      <c r="G3454" s="43"/>
      <c r="H3454" s="83"/>
      <c r="I3454" s="43"/>
      <c r="J3454" s="84"/>
      <c r="K3454" s="43"/>
      <c r="L3454" s="93"/>
      <c r="M3454" s="43"/>
      <c r="N3454" s="43"/>
      <c r="O3454" s="44"/>
      <c r="P3454" s="83"/>
      <c r="Q3454" s="43"/>
      <c r="R3454" s="43"/>
      <c r="S3454" s="43"/>
      <c r="T3454" s="43"/>
      <c r="U3454" s="43"/>
      <c r="V3454" s="43"/>
      <c r="W3454" s="43"/>
      <c r="X3454" s="43"/>
      <c r="Y3454" s="43"/>
      <c r="Z3454" s="43"/>
      <c r="AA3454" s="43"/>
      <c r="AB3454" s="43"/>
      <c r="AC3454" s="43"/>
      <c r="AD3454" s="43"/>
      <c r="AE3454" s="43"/>
      <c r="AF3454" s="43"/>
      <c r="AG3454" s="43"/>
      <c r="AH3454" s="43"/>
      <c r="AI3454" s="43"/>
      <c r="AJ3454" s="43"/>
      <c r="AK3454" s="43"/>
      <c r="AL3454" s="43"/>
      <c r="AM3454" s="43"/>
      <c r="AN3454" s="43"/>
      <c r="AO3454" s="43"/>
      <c r="AP3454" s="43"/>
      <c r="AQ3454" s="43"/>
      <c r="AR3454" s="43"/>
      <c r="AS3454" s="43"/>
      <c r="AT3454" s="43"/>
      <c r="AU3454" s="43"/>
      <c r="AV3454" s="43"/>
      <c r="AW3454" s="43"/>
      <c r="AX3454" s="43"/>
      <c r="AY3454" s="43"/>
      <c r="AZ3454" s="43"/>
      <c r="BA3454" s="43"/>
      <c r="BB3454" s="43"/>
      <c r="BC3454" s="43"/>
      <c r="BD3454" s="43"/>
      <c r="BE3454" s="43"/>
      <c r="BF3454" s="43"/>
      <c r="BG3454" s="43"/>
      <c r="BH3454" s="43"/>
      <c r="BI3454" s="43"/>
      <c r="BJ3454" s="43"/>
      <c r="BK3454" s="43"/>
      <c r="BL3454" s="43"/>
      <c r="BM3454" s="43"/>
      <c r="BN3454" s="43"/>
      <c r="BO3454" s="43"/>
      <c r="BP3454" s="43"/>
      <c r="BQ3454" s="43"/>
    </row>
    <row r="3455" spans="1:69" ht="22.9" customHeight="1">
      <c r="A3455" s="43"/>
      <c r="B3455" s="43"/>
      <c r="C3455" s="868"/>
      <c r="D3455" s="43"/>
      <c r="E3455" s="43"/>
      <c r="F3455" s="43"/>
      <c r="G3455" s="43"/>
      <c r="H3455" s="83"/>
      <c r="I3455" s="43"/>
      <c r="J3455" s="84"/>
      <c r="K3455" s="43"/>
      <c r="L3455" s="93"/>
      <c r="M3455" s="43"/>
      <c r="N3455" s="43"/>
      <c r="O3455" s="44"/>
      <c r="P3455" s="83"/>
      <c r="Q3455" s="43"/>
      <c r="R3455" s="43"/>
      <c r="S3455" s="43"/>
      <c r="T3455" s="43"/>
      <c r="U3455" s="43"/>
      <c r="V3455" s="43"/>
      <c r="W3455" s="43"/>
      <c r="X3455" s="43"/>
      <c r="Y3455" s="43"/>
      <c r="Z3455" s="43"/>
      <c r="AA3455" s="43"/>
      <c r="AB3455" s="43"/>
      <c r="AC3455" s="43"/>
      <c r="AD3455" s="43"/>
      <c r="AE3455" s="43"/>
      <c r="AF3455" s="43"/>
      <c r="AG3455" s="43"/>
      <c r="AH3455" s="43"/>
      <c r="AI3455" s="43"/>
      <c r="AJ3455" s="43"/>
      <c r="AK3455" s="43"/>
      <c r="AL3455" s="43"/>
      <c r="AM3455" s="43"/>
      <c r="AN3455" s="43"/>
      <c r="AO3455" s="43"/>
      <c r="AP3455" s="43"/>
      <c r="AQ3455" s="43"/>
      <c r="AR3455" s="43"/>
      <c r="AS3455" s="43"/>
      <c r="AT3455" s="43"/>
      <c r="AU3455" s="43"/>
      <c r="AV3455" s="43"/>
      <c r="AW3455" s="43"/>
      <c r="AX3455" s="43"/>
      <c r="AY3455" s="43"/>
      <c r="AZ3455" s="43"/>
      <c r="BA3455" s="43"/>
      <c r="BB3455" s="43"/>
      <c r="BC3455" s="43"/>
      <c r="BD3455" s="43"/>
      <c r="BE3455" s="43"/>
      <c r="BF3455" s="43"/>
      <c r="BG3455" s="43"/>
      <c r="BH3455" s="43"/>
      <c r="BI3455" s="43"/>
      <c r="BJ3455" s="43"/>
      <c r="BK3455" s="43"/>
      <c r="BL3455" s="43"/>
      <c r="BM3455" s="43"/>
      <c r="BN3455" s="43"/>
      <c r="BO3455" s="43"/>
      <c r="BP3455" s="43"/>
      <c r="BQ3455" s="43"/>
    </row>
    <row r="3456" spans="1:69" ht="22.9" customHeight="1">
      <c r="A3456" s="43"/>
      <c r="B3456" s="43"/>
      <c r="C3456" s="868"/>
      <c r="D3456" s="43"/>
      <c r="E3456" s="43"/>
      <c r="F3456" s="43"/>
      <c r="G3456" s="43"/>
      <c r="H3456" s="83"/>
      <c r="I3456" s="43"/>
      <c r="J3456" s="84"/>
      <c r="K3456" s="43"/>
      <c r="L3456" s="93"/>
      <c r="M3456" s="43"/>
      <c r="N3456" s="43"/>
      <c r="O3456" s="44"/>
      <c r="P3456" s="83"/>
      <c r="Q3456" s="43"/>
      <c r="R3456" s="43"/>
      <c r="S3456" s="43"/>
      <c r="T3456" s="43"/>
      <c r="U3456" s="43"/>
      <c r="V3456" s="43"/>
      <c r="W3456" s="43"/>
      <c r="X3456" s="43"/>
      <c r="Y3456" s="43"/>
      <c r="Z3456" s="43"/>
      <c r="AA3456" s="43"/>
      <c r="AB3456" s="43"/>
      <c r="AC3456" s="43"/>
      <c r="AD3456" s="43"/>
      <c r="AE3456" s="43"/>
      <c r="AF3456" s="43"/>
      <c r="AG3456" s="43"/>
      <c r="AH3456" s="43"/>
      <c r="AI3456" s="43"/>
      <c r="AJ3456" s="43"/>
      <c r="AK3456" s="43"/>
      <c r="AL3456" s="43"/>
      <c r="AM3456" s="43"/>
      <c r="AN3456" s="43"/>
      <c r="AO3456" s="43"/>
      <c r="AP3456" s="43"/>
      <c r="AQ3456" s="43"/>
      <c r="AR3456" s="43"/>
      <c r="AS3456" s="43"/>
      <c r="AT3456" s="43"/>
      <c r="AU3456" s="43"/>
      <c r="AV3456" s="43"/>
      <c r="AW3456" s="43"/>
      <c r="AX3456" s="43"/>
      <c r="AY3456" s="43"/>
      <c r="AZ3456" s="43"/>
      <c r="BA3456" s="43"/>
      <c r="BB3456" s="43"/>
      <c r="BC3456" s="43"/>
      <c r="BD3456" s="43"/>
      <c r="BE3456" s="43"/>
      <c r="BF3456" s="43"/>
      <c r="BG3456" s="43"/>
      <c r="BH3456" s="43"/>
      <c r="BI3456" s="43"/>
      <c r="BJ3456" s="43"/>
      <c r="BK3456" s="43"/>
      <c r="BL3456" s="43"/>
      <c r="BM3456" s="43"/>
      <c r="BN3456" s="43"/>
      <c r="BO3456" s="43"/>
      <c r="BP3456" s="43"/>
      <c r="BQ3456" s="43"/>
    </row>
    <row r="3457" spans="1:69" ht="22.9" customHeight="1">
      <c r="A3457" s="43"/>
      <c r="B3457" s="43"/>
      <c r="C3457" s="868"/>
      <c r="D3457" s="43"/>
      <c r="E3457" s="43"/>
      <c r="F3457" s="43"/>
      <c r="G3457" s="43"/>
      <c r="H3457" s="83"/>
      <c r="I3457" s="43"/>
      <c r="J3457" s="84"/>
      <c r="K3457" s="43"/>
      <c r="L3457" s="93"/>
      <c r="M3457" s="43"/>
      <c r="N3457" s="43"/>
      <c r="O3457" s="44"/>
      <c r="P3457" s="83"/>
      <c r="Q3457" s="43"/>
      <c r="R3457" s="43"/>
      <c r="S3457" s="43"/>
      <c r="T3457" s="43"/>
      <c r="U3457" s="43"/>
      <c r="V3457" s="43"/>
      <c r="W3457" s="43"/>
      <c r="X3457" s="43"/>
      <c r="Y3457" s="43"/>
      <c r="Z3457" s="43"/>
      <c r="AA3457" s="43"/>
      <c r="AB3457" s="43"/>
      <c r="AC3457" s="43"/>
      <c r="AD3457" s="43"/>
      <c r="AE3457" s="43"/>
      <c r="AF3457" s="43"/>
      <c r="AG3457" s="43"/>
      <c r="AH3457" s="43"/>
      <c r="AI3457" s="43"/>
      <c r="AJ3457" s="43"/>
      <c r="AK3457" s="43"/>
      <c r="AL3457" s="43"/>
      <c r="AM3457" s="43"/>
      <c r="AN3457" s="43"/>
      <c r="AO3457" s="43"/>
      <c r="AP3457" s="43"/>
      <c r="AQ3457" s="43"/>
      <c r="AR3457" s="43"/>
      <c r="AS3457" s="43"/>
      <c r="AT3457" s="43"/>
      <c r="AU3457" s="43"/>
      <c r="AV3457" s="43"/>
      <c r="AW3457" s="43"/>
      <c r="AX3457" s="43"/>
      <c r="AY3457" s="43"/>
      <c r="AZ3457" s="43"/>
      <c r="BA3457" s="43"/>
      <c r="BB3457" s="43"/>
      <c r="BC3457" s="43"/>
      <c r="BD3457" s="43"/>
      <c r="BE3457" s="43"/>
      <c r="BF3457" s="43"/>
      <c r="BG3457" s="43"/>
      <c r="BH3457" s="43"/>
      <c r="BI3457" s="43"/>
      <c r="BJ3457" s="43"/>
      <c r="BK3457" s="43"/>
      <c r="BL3457" s="43"/>
      <c r="BM3457" s="43"/>
      <c r="BN3457" s="43"/>
      <c r="BO3457" s="43"/>
      <c r="BP3457" s="43"/>
      <c r="BQ3457" s="43"/>
    </row>
    <row r="3458" spans="1:69" ht="22.9" customHeight="1">
      <c r="A3458" s="43"/>
      <c r="B3458" s="43"/>
      <c r="C3458" s="868"/>
      <c r="D3458" s="43"/>
      <c r="E3458" s="43"/>
      <c r="F3458" s="43"/>
      <c r="G3458" s="43"/>
      <c r="H3458" s="83"/>
      <c r="I3458" s="43"/>
      <c r="J3458" s="84"/>
      <c r="K3458" s="43"/>
      <c r="L3458" s="93"/>
      <c r="M3458" s="43"/>
      <c r="N3458" s="43"/>
      <c r="O3458" s="44"/>
      <c r="P3458" s="83"/>
      <c r="Q3458" s="43"/>
      <c r="R3458" s="43"/>
      <c r="S3458" s="43"/>
      <c r="T3458" s="43"/>
      <c r="U3458" s="43"/>
      <c r="V3458" s="43"/>
      <c r="W3458" s="43"/>
      <c r="X3458" s="43"/>
      <c r="Y3458" s="43"/>
      <c r="Z3458" s="43"/>
      <c r="AA3458" s="43"/>
      <c r="AB3458" s="43"/>
      <c r="AC3458" s="43"/>
      <c r="AD3458" s="43"/>
      <c r="AE3458" s="43"/>
      <c r="AF3458" s="43"/>
      <c r="AG3458" s="43"/>
      <c r="AH3458" s="43"/>
      <c r="AI3458" s="43"/>
      <c r="AJ3458" s="43"/>
      <c r="AK3458" s="43"/>
      <c r="AL3458" s="43"/>
      <c r="AM3458" s="43"/>
      <c r="AN3458" s="43"/>
      <c r="AO3458" s="43"/>
      <c r="AP3458" s="43"/>
      <c r="AQ3458" s="43"/>
      <c r="AR3458" s="43"/>
      <c r="AS3458" s="43"/>
      <c r="AT3458" s="43"/>
      <c r="AU3458" s="43"/>
      <c r="AV3458" s="43"/>
      <c r="AW3458" s="43"/>
      <c r="AX3458" s="43"/>
      <c r="AY3458" s="43"/>
      <c r="AZ3458" s="43"/>
      <c r="BA3458" s="43"/>
      <c r="BB3458" s="43"/>
      <c r="BC3458" s="43"/>
      <c r="BD3458" s="43"/>
      <c r="BE3458" s="43"/>
      <c r="BF3458" s="43"/>
      <c r="BG3458" s="43"/>
      <c r="BH3458" s="43"/>
      <c r="BI3458" s="43"/>
      <c r="BJ3458" s="43"/>
      <c r="BK3458" s="43"/>
      <c r="BL3458" s="43"/>
      <c r="BM3458" s="43"/>
      <c r="BN3458" s="43"/>
      <c r="BO3458" s="43"/>
      <c r="BP3458" s="43"/>
      <c r="BQ3458" s="43"/>
    </row>
    <row r="3459" spans="1:69" ht="22.9" customHeight="1">
      <c r="A3459" s="43"/>
      <c r="B3459" s="43"/>
      <c r="C3459" s="868"/>
      <c r="D3459" s="43"/>
      <c r="E3459" s="43"/>
      <c r="F3459" s="43"/>
      <c r="G3459" s="43"/>
      <c r="H3459" s="83"/>
      <c r="I3459" s="43"/>
      <c r="J3459" s="84"/>
      <c r="K3459" s="43"/>
      <c r="L3459" s="93"/>
      <c r="M3459" s="43"/>
      <c r="N3459" s="43"/>
      <c r="O3459" s="44"/>
      <c r="P3459" s="83"/>
      <c r="Q3459" s="43"/>
      <c r="R3459" s="43"/>
      <c r="S3459" s="43"/>
      <c r="T3459" s="43"/>
      <c r="U3459" s="43"/>
      <c r="V3459" s="43"/>
      <c r="W3459" s="43"/>
      <c r="X3459" s="43"/>
      <c r="Y3459" s="43"/>
      <c r="Z3459" s="43"/>
      <c r="AA3459" s="43"/>
      <c r="AB3459" s="43"/>
      <c r="AC3459" s="43"/>
      <c r="AD3459" s="43"/>
      <c r="AE3459" s="43"/>
      <c r="AF3459" s="43"/>
      <c r="AG3459" s="43"/>
      <c r="AH3459" s="43"/>
      <c r="AI3459" s="43"/>
      <c r="AJ3459" s="43"/>
      <c r="AK3459" s="43"/>
      <c r="AL3459" s="43"/>
      <c r="AM3459" s="43"/>
      <c r="AN3459" s="43"/>
      <c r="AO3459" s="43"/>
      <c r="AP3459" s="43"/>
      <c r="AQ3459" s="43"/>
      <c r="AR3459" s="43"/>
      <c r="AS3459" s="43"/>
      <c r="AT3459" s="43"/>
      <c r="AU3459" s="43"/>
      <c r="AV3459" s="43"/>
      <c r="AW3459" s="43"/>
      <c r="AX3459" s="43"/>
      <c r="AY3459" s="43"/>
      <c r="AZ3459" s="43"/>
      <c r="BA3459" s="43"/>
      <c r="BB3459" s="43"/>
      <c r="BC3459" s="43"/>
      <c r="BD3459" s="43"/>
      <c r="BE3459" s="43"/>
      <c r="BF3459" s="43"/>
      <c r="BG3459" s="43"/>
      <c r="BH3459" s="43"/>
      <c r="BI3459" s="43"/>
      <c r="BJ3459" s="43"/>
      <c r="BK3459" s="43"/>
      <c r="BL3459" s="43"/>
      <c r="BM3459" s="43"/>
      <c r="BN3459" s="43"/>
      <c r="BO3459" s="43"/>
      <c r="BP3459" s="43"/>
      <c r="BQ3459" s="43"/>
    </row>
    <row r="3460" spans="1:69" ht="22.9" customHeight="1">
      <c r="A3460" s="43"/>
      <c r="B3460" s="43"/>
      <c r="C3460" s="868"/>
      <c r="D3460" s="43"/>
      <c r="E3460" s="43"/>
      <c r="F3460" s="43"/>
      <c r="G3460" s="43"/>
      <c r="H3460" s="83"/>
      <c r="I3460" s="43"/>
      <c r="J3460" s="84"/>
      <c r="K3460" s="43"/>
      <c r="L3460" s="93"/>
      <c r="M3460" s="43"/>
      <c r="N3460" s="43"/>
      <c r="O3460" s="44"/>
      <c r="P3460" s="83"/>
      <c r="Q3460" s="43"/>
      <c r="R3460" s="43"/>
      <c r="S3460" s="43"/>
      <c r="T3460" s="43"/>
      <c r="U3460" s="43"/>
      <c r="V3460" s="43"/>
      <c r="W3460" s="43"/>
      <c r="X3460" s="43"/>
      <c r="Y3460" s="43"/>
      <c r="Z3460" s="43"/>
      <c r="AA3460" s="43"/>
      <c r="AB3460" s="43"/>
      <c r="AC3460" s="43"/>
      <c r="AD3460" s="43"/>
      <c r="AE3460" s="43"/>
      <c r="AF3460" s="43"/>
      <c r="AG3460" s="43"/>
      <c r="AH3460" s="43"/>
      <c r="AI3460" s="43"/>
      <c r="AJ3460" s="43"/>
      <c r="AK3460" s="43"/>
      <c r="AL3460" s="43"/>
      <c r="AM3460" s="43"/>
      <c r="AN3460" s="43"/>
      <c r="AO3460" s="43"/>
      <c r="AP3460" s="43"/>
      <c r="AQ3460" s="43"/>
      <c r="AR3460" s="43"/>
      <c r="AS3460" s="43"/>
      <c r="AT3460" s="43"/>
      <c r="AU3460" s="43"/>
      <c r="AV3460" s="43"/>
      <c r="AW3460" s="43"/>
      <c r="AX3460" s="43"/>
      <c r="AY3460" s="43"/>
      <c r="AZ3460" s="43"/>
      <c r="BA3460" s="43"/>
      <c r="BB3460" s="43"/>
      <c r="BC3460" s="43"/>
      <c r="BD3460" s="43"/>
      <c r="BE3460" s="43"/>
      <c r="BF3460" s="43"/>
      <c r="BG3460" s="43"/>
      <c r="BH3460" s="43"/>
      <c r="BI3460" s="43"/>
      <c r="BJ3460" s="43"/>
      <c r="BK3460" s="43"/>
      <c r="BL3460" s="43"/>
      <c r="BM3460" s="43"/>
      <c r="BN3460" s="43"/>
      <c r="BO3460" s="43"/>
      <c r="BP3460" s="43"/>
      <c r="BQ3460" s="43"/>
    </row>
    <row r="3461" spans="1:69" ht="22.9" customHeight="1">
      <c r="A3461" s="43"/>
      <c r="B3461" s="43"/>
      <c r="C3461" s="868"/>
      <c r="D3461" s="43"/>
      <c r="E3461" s="43"/>
      <c r="F3461" s="43"/>
      <c r="G3461" s="43"/>
      <c r="H3461" s="83"/>
      <c r="I3461" s="43"/>
      <c r="J3461" s="84"/>
      <c r="K3461" s="43"/>
      <c r="L3461" s="93"/>
      <c r="M3461" s="43"/>
      <c r="N3461" s="43"/>
      <c r="O3461" s="44"/>
      <c r="P3461" s="83"/>
      <c r="Q3461" s="43"/>
      <c r="R3461" s="43"/>
      <c r="S3461" s="43"/>
      <c r="T3461" s="43"/>
      <c r="U3461" s="43"/>
      <c r="V3461" s="43"/>
      <c r="W3461" s="43"/>
      <c r="X3461" s="43"/>
      <c r="Y3461" s="43"/>
      <c r="Z3461" s="43"/>
      <c r="AA3461" s="43"/>
      <c r="AB3461" s="43"/>
      <c r="AC3461" s="43"/>
      <c r="AD3461" s="43"/>
      <c r="AE3461" s="43"/>
      <c r="AF3461" s="43"/>
      <c r="AG3461" s="43"/>
      <c r="AH3461" s="43"/>
      <c r="AI3461" s="43"/>
      <c r="AJ3461" s="43"/>
      <c r="AK3461" s="43"/>
      <c r="AL3461" s="43"/>
      <c r="AM3461" s="43"/>
      <c r="AN3461" s="43"/>
      <c r="AO3461" s="43"/>
      <c r="AP3461" s="43"/>
      <c r="AQ3461" s="43"/>
      <c r="AR3461" s="43"/>
      <c r="AS3461" s="43"/>
      <c r="AT3461" s="43"/>
      <c r="AU3461" s="43"/>
      <c r="AV3461" s="43"/>
      <c r="AW3461" s="43"/>
      <c r="AX3461" s="43"/>
      <c r="AY3461" s="43"/>
      <c r="AZ3461" s="43"/>
      <c r="BA3461" s="43"/>
      <c r="BB3461" s="43"/>
      <c r="BC3461" s="43"/>
      <c r="BD3461" s="43"/>
      <c r="BE3461" s="43"/>
      <c r="BF3461" s="43"/>
      <c r="BG3461" s="43"/>
      <c r="BH3461" s="43"/>
      <c r="BI3461" s="43"/>
      <c r="BJ3461" s="43"/>
      <c r="BK3461" s="43"/>
      <c r="BL3461" s="43"/>
      <c r="BM3461" s="43"/>
      <c r="BN3461" s="43"/>
      <c r="BO3461" s="43"/>
      <c r="BP3461" s="43"/>
      <c r="BQ3461" s="43"/>
    </row>
    <row r="3462" spans="1:69" ht="22.9" customHeight="1">
      <c r="A3462" s="43"/>
      <c r="B3462" s="43"/>
      <c r="C3462" s="868"/>
      <c r="D3462" s="43"/>
      <c r="E3462" s="43"/>
      <c r="F3462" s="43"/>
      <c r="G3462" s="43"/>
      <c r="H3462" s="83"/>
      <c r="I3462" s="43"/>
      <c r="J3462" s="84"/>
      <c r="K3462" s="43"/>
      <c r="L3462" s="93"/>
      <c r="M3462" s="43"/>
      <c r="N3462" s="43"/>
      <c r="O3462" s="44"/>
      <c r="P3462" s="83"/>
      <c r="Q3462" s="43"/>
      <c r="R3462" s="43"/>
      <c r="S3462" s="43"/>
      <c r="T3462" s="43"/>
      <c r="U3462" s="43"/>
      <c r="V3462" s="43"/>
      <c r="W3462" s="43"/>
      <c r="X3462" s="43"/>
      <c r="Y3462" s="43"/>
      <c r="Z3462" s="43"/>
      <c r="AA3462" s="43"/>
      <c r="AB3462" s="43"/>
      <c r="AC3462" s="43"/>
      <c r="AD3462" s="43"/>
      <c r="AE3462" s="43"/>
      <c r="AF3462" s="43"/>
      <c r="AG3462" s="43"/>
      <c r="AH3462" s="43"/>
      <c r="AI3462" s="43"/>
      <c r="AJ3462" s="43"/>
      <c r="AK3462" s="43"/>
      <c r="AL3462" s="43"/>
      <c r="AM3462" s="43"/>
      <c r="AN3462" s="43"/>
      <c r="AO3462" s="43"/>
      <c r="AP3462" s="43"/>
      <c r="AQ3462" s="43"/>
      <c r="AR3462" s="43"/>
      <c r="AS3462" s="43"/>
      <c r="AT3462" s="43"/>
      <c r="AU3462" s="43"/>
      <c r="AV3462" s="43"/>
      <c r="AW3462" s="43"/>
      <c r="AX3462" s="43"/>
      <c r="AY3462" s="43"/>
      <c r="AZ3462" s="43"/>
      <c r="BA3462" s="43"/>
      <c r="BB3462" s="43"/>
      <c r="BC3462" s="43"/>
      <c r="BD3462" s="43"/>
      <c r="BE3462" s="43"/>
      <c r="BF3462" s="43"/>
      <c r="BG3462" s="43"/>
      <c r="BH3462" s="43"/>
      <c r="BI3462" s="43"/>
      <c r="BJ3462" s="43"/>
      <c r="BK3462" s="43"/>
      <c r="BL3462" s="43"/>
      <c r="BM3462" s="43"/>
      <c r="BN3462" s="43"/>
      <c r="BO3462" s="43"/>
      <c r="BP3462" s="43"/>
      <c r="BQ3462" s="43"/>
    </row>
    <row r="3463" spans="1:69" ht="22.9" customHeight="1">
      <c r="A3463" s="43"/>
      <c r="B3463" s="43"/>
      <c r="C3463" s="868"/>
      <c r="D3463" s="43"/>
      <c r="E3463" s="43"/>
      <c r="F3463" s="43"/>
      <c r="G3463" s="43"/>
      <c r="H3463" s="83"/>
      <c r="I3463" s="43"/>
      <c r="J3463" s="84"/>
      <c r="K3463" s="43"/>
      <c r="L3463" s="93"/>
      <c r="M3463" s="43"/>
      <c r="N3463" s="43"/>
      <c r="O3463" s="44"/>
      <c r="P3463" s="83"/>
      <c r="Q3463" s="43"/>
      <c r="R3463" s="43"/>
      <c r="S3463" s="43"/>
      <c r="T3463" s="43"/>
      <c r="U3463" s="43"/>
      <c r="V3463" s="43"/>
      <c r="W3463" s="43"/>
      <c r="X3463" s="43"/>
      <c r="Y3463" s="43"/>
      <c r="Z3463" s="43"/>
      <c r="AA3463" s="43"/>
      <c r="AB3463" s="43"/>
      <c r="AC3463" s="43"/>
      <c r="AD3463" s="43"/>
      <c r="AE3463" s="43"/>
      <c r="AF3463" s="43"/>
      <c r="AG3463" s="43"/>
      <c r="AH3463" s="43"/>
      <c r="AI3463" s="43"/>
      <c r="AJ3463" s="43"/>
      <c r="AK3463" s="43"/>
      <c r="AL3463" s="43"/>
      <c r="AM3463" s="43"/>
      <c r="AN3463" s="43"/>
      <c r="AO3463" s="43"/>
      <c r="AP3463" s="43"/>
      <c r="AQ3463" s="43"/>
      <c r="AR3463" s="43"/>
      <c r="AS3463" s="43"/>
      <c r="AT3463" s="43"/>
      <c r="AU3463" s="43"/>
      <c r="AV3463" s="43"/>
      <c r="AW3463" s="43"/>
      <c r="AX3463" s="43"/>
      <c r="AY3463" s="43"/>
      <c r="AZ3463" s="43"/>
      <c r="BA3463" s="43"/>
      <c r="BB3463" s="43"/>
      <c r="BC3463" s="43"/>
      <c r="BD3463" s="43"/>
      <c r="BE3463" s="43"/>
      <c r="BF3463" s="43"/>
      <c r="BG3463" s="43"/>
      <c r="BH3463" s="43"/>
      <c r="BI3463" s="43"/>
      <c r="BJ3463" s="43"/>
      <c r="BK3463" s="43"/>
      <c r="BL3463" s="43"/>
      <c r="BM3463" s="43"/>
      <c r="BN3463" s="43"/>
      <c r="BO3463" s="43"/>
      <c r="BP3463" s="43"/>
      <c r="BQ3463" s="43"/>
    </row>
    <row r="3464" spans="1:69" ht="22.9" customHeight="1">
      <c r="A3464" s="43"/>
      <c r="B3464" s="43"/>
      <c r="C3464" s="868"/>
      <c r="D3464" s="43"/>
      <c r="E3464" s="43"/>
      <c r="F3464" s="43"/>
      <c r="G3464" s="43"/>
      <c r="H3464" s="83"/>
      <c r="I3464" s="43"/>
      <c r="J3464" s="84"/>
      <c r="K3464" s="43"/>
      <c r="L3464" s="93"/>
      <c r="M3464" s="43"/>
      <c r="N3464" s="43"/>
      <c r="O3464" s="44"/>
      <c r="P3464" s="83"/>
      <c r="Q3464" s="43"/>
      <c r="R3464" s="43"/>
      <c r="S3464" s="43"/>
      <c r="T3464" s="43"/>
      <c r="U3464" s="43"/>
      <c r="V3464" s="43"/>
      <c r="W3464" s="43"/>
      <c r="X3464" s="43"/>
      <c r="Y3464" s="43"/>
      <c r="Z3464" s="43"/>
      <c r="AA3464" s="43"/>
      <c r="AB3464" s="43"/>
      <c r="AC3464" s="43"/>
      <c r="AD3464" s="43"/>
      <c r="AE3464" s="43"/>
      <c r="AF3464" s="43"/>
      <c r="AG3464" s="43"/>
      <c r="AH3464" s="43"/>
      <c r="AI3464" s="43"/>
      <c r="AJ3464" s="43"/>
      <c r="AK3464" s="43"/>
      <c r="AL3464" s="43"/>
      <c r="AM3464" s="43"/>
      <c r="AN3464" s="43"/>
      <c r="AO3464" s="43"/>
      <c r="AP3464" s="43"/>
      <c r="AQ3464" s="43"/>
      <c r="AR3464" s="43"/>
      <c r="AS3464" s="43"/>
      <c r="AT3464" s="43"/>
      <c r="AU3464" s="43"/>
      <c r="AV3464" s="43"/>
      <c r="AW3464" s="43"/>
      <c r="AX3464" s="43"/>
      <c r="AY3464" s="43"/>
      <c r="AZ3464" s="43"/>
      <c r="BA3464" s="43"/>
      <c r="BB3464" s="43"/>
      <c r="BC3464" s="43"/>
      <c r="BD3464" s="43"/>
      <c r="BE3464" s="43"/>
      <c r="BF3464" s="43"/>
      <c r="BG3464" s="43"/>
      <c r="BH3464" s="43"/>
      <c r="BI3464" s="43"/>
      <c r="BJ3464" s="43"/>
      <c r="BK3464" s="43"/>
      <c r="BL3464" s="43"/>
      <c r="BM3464" s="43"/>
      <c r="BN3464" s="43"/>
      <c r="BO3464" s="43"/>
      <c r="BP3464" s="43"/>
      <c r="BQ3464" s="43"/>
    </row>
    <row r="3465" spans="1:69" ht="22.9" customHeight="1">
      <c r="A3465" s="43"/>
      <c r="B3465" s="43"/>
      <c r="C3465" s="868"/>
      <c r="D3465" s="43"/>
      <c r="E3465" s="43"/>
      <c r="F3465" s="43"/>
      <c r="G3465" s="43"/>
      <c r="H3465" s="83"/>
      <c r="I3465" s="43"/>
      <c r="J3465" s="84"/>
      <c r="K3465" s="43"/>
      <c r="L3465" s="93"/>
      <c r="M3465" s="43"/>
      <c r="N3465" s="43"/>
      <c r="O3465" s="44"/>
      <c r="P3465" s="83"/>
      <c r="Q3465" s="43"/>
      <c r="R3465" s="43"/>
      <c r="S3465" s="43"/>
      <c r="T3465" s="43"/>
      <c r="U3465" s="43"/>
      <c r="V3465" s="43"/>
      <c r="W3465" s="43"/>
      <c r="X3465" s="43"/>
      <c r="Y3465" s="43"/>
      <c r="Z3465" s="43"/>
      <c r="AA3465" s="43"/>
      <c r="AB3465" s="43"/>
      <c r="AC3465" s="43"/>
      <c r="AD3465" s="43"/>
      <c r="AE3465" s="43"/>
      <c r="AF3465" s="43"/>
      <c r="AG3465" s="43"/>
      <c r="AH3465" s="43"/>
      <c r="AI3465" s="43"/>
      <c r="AJ3465" s="43"/>
      <c r="AK3465" s="43"/>
      <c r="AL3465" s="43"/>
      <c r="AM3465" s="43"/>
      <c r="AN3465" s="43"/>
      <c r="AO3465" s="43"/>
      <c r="AP3465" s="43"/>
      <c r="AQ3465" s="43"/>
      <c r="AR3465" s="43"/>
      <c r="AS3465" s="43"/>
      <c r="AT3465" s="43"/>
      <c r="AU3465" s="43"/>
      <c r="AV3465" s="43"/>
      <c r="AW3465" s="43"/>
      <c r="AX3465" s="43"/>
      <c r="AY3465" s="43"/>
      <c r="AZ3465" s="43"/>
      <c r="BA3465" s="43"/>
      <c r="BB3465" s="43"/>
      <c r="BC3465" s="43"/>
      <c r="BD3465" s="43"/>
      <c r="BE3465" s="43"/>
      <c r="BF3465" s="43"/>
      <c r="BG3465" s="43"/>
      <c r="BH3465" s="43"/>
      <c r="BI3465" s="43"/>
      <c r="BJ3465" s="43"/>
      <c r="BK3465" s="43"/>
      <c r="BL3465" s="43"/>
      <c r="BM3465" s="43"/>
      <c r="BN3465" s="43"/>
      <c r="BO3465" s="43"/>
      <c r="BP3465" s="43"/>
      <c r="BQ3465" s="43"/>
    </row>
    <row r="3466" spans="1:69" ht="22.9" customHeight="1">
      <c r="A3466" s="43"/>
      <c r="B3466" s="43"/>
      <c r="C3466" s="868"/>
      <c r="D3466" s="43"/>
      <c r="E3466" s="43"/>
      <c r="F3466" s="43"/>
      <c r="G3466" s="43"/>
      <c r="H3466" s="83"/>
      <c r="I3466" s="43"/>
      <c r="J3466" s="84"/>
      <c r="K3466" s="43"/>
      <c r="L3466" s="93"/>
      <c r="M3466" s="43"/>
      <c r="N3466" s="43"/>
      <c r="O3466" s="44"/>
      <c r="P3466" s="83"/>
      <c r="Q3466" s="43"/>
      <c r="R3466" s="43"/>
      <c r="S3466" s="43"/>
      <c r="T3466" s="43"/>
      <c r="U3466" s="43"/>
      <c r="V3466" s="43"/>
      <c r="W3466" s="43"/>
      <c r="X3466" s="43"/>
      <c r="Y3466" s="43"/>
      <c r="Z3466" s="43"/>
      <c r="AA3466" s="43"/>
      <c r="AB3466" s="43"/>
      <c r="AC3466" s="43"/>
      <c r="AD3466" s="43"/>
      <c r="AE3466" s="43"/>
      <c r="AF3466" s="43"/>
      <c r="AG3466" s="43"/>
      <c r="AH3466" s="43"/>
      <c r="AI3466" s="43"/>
      <c r="AJ3466" s="43"/>
      <c r="AK3466" s="43"/>
      <c r="AL3466" s="43"/>
      <c r="AM3466" s="43"/>
      <c r="AN3466" s="43"/>
      <c r="AO3466" s="43"/>
      <c r="AP3466" s="43"/>
      <c r="AQ3466" s="43"/>
      <c r="AR3466" s="43"/>
      <c r="AS3466" s="43"/>
      <c r="AT3466" s="43"/>
      <c r="AU3466" s="43"/>
      <c r="AV3466" s="43"/>
      <c r="AW3466" s="43"/>
      <c r="AX3466" s="43"/>
      <c r="AY3466" s="43"/>
      <c r="AZ3466" s="43"/>
      <c r="BA3466" s="43"/>
      <c r="BB3466" s="43"/>
      <c r="BC3466" s="43"/>
      <c r="BD3466" s="43"/>
      <c r="BE3466" s="43"/>
      <c r="BF3466" s="43"/>
      <c r="BG3466" s="43"/>
      <c r="BH3466" s="43"/>
      <c r="BI3466" s="43"/>
      <c r="BJ3466" s="43"/>
      <c r="BK3466" s="43"/>
      <c r="BL3466" s="43"/>
      <c r="BM3466" s="43"/>
      <c r="BN3466" s="43"/>
      <c r="BO3466" s="43"/>
      <c r="BP3466" s="43"/>
      <c r="BQ3466" s="43"/>
    </row>
    <row r="3467" spans="1:69" ht="22.9" customHeight="1">
      <c r="A3467" s="43"/>
      <c r="B3467" s="43"/>
      <c r="C3467" s="868"/>
      <c r="D3467" s="43"/>
      <c r="E3467" s="43"/>
      <c r="F3467" s="43"/>
      <c r="G3467" s="43"/>
      <c r="H3467" s="83"/>
      <c r="I3467" s="43"/>
      <c r="J3467" s="84"/>
      <c r="K3467" s="43"/>
      <c r="L3467" s="93"/>
      <c r="M3467" s="43"/>
      <c r="N3467" s="43"/>
      <c r="O3467" s="44"/>
      <c r="P3467" s="83"/>
      <c r="Q3467" s="43"/>
      <c r="R3467" s="43"/>
      <c r="S3467" s="43"/>
      <c r="T3467" s="43"/>
      <c r="U3467" s="43"/>
      <c r="V3467" s="43"/>
      <c r="W3467" s="43"/>
      <c r="X3467" s="43"/>
      <c r="Y3467" s="43"/>
      <c r="Z3467" s="43"/>
      <c r="AA3467" s="43"/>
      <c r="AB3467" s="43"/>
      <c r="AC3467" s="43"/>
      <c r="AD3467" s="43"/>
      <c r="AE3467" s="43"/>
      <c r="AF3467" s="43"/>
      <c r="AG3467" s="43"/>
      <c r="AH3467" s="43"/>
      <c r="AI3467" s="43"/>
      <c r="AJ3467" s="43"/>
      <c r="AK3467" s="43"/>
      <c r="AL3467" s="43"/>
      <c r="AM3467" s="43"/>
      <c r="AN3467" s="43"/>
      <c r="AO3467" s="43"/>
      <c r="AP3467" s="43"/>
      <c r="AQ3467" s="43"/>
      <c r="AR3467" s="43"/>
      <c r="AS3467" s="43"/>
      <c r="AT3467" s="43"/>
      <c r="AU3467" s="43"/>
      <c r="AV3467" s="43"/>
      <c r="AW3467" s="43"/>
      <c r="AX3467" s="43"/>
      <c r="AY3467" s="43"/>
      <c r="AZ3467" s="43"/>
      <c r="BA3467" s="43"/>
      <c r="BB3467" s="43"/>
      <c r="BC3467" s="43"/>
      <c r="BD3467" s="43"/>
      <c r="BE3467" s="43"/>
      <c r="BF3467" s="43"/>
      <c r="BG3467" s="43"/>
      <c r="BH3467" s="43"/>
      <c r="BI3467" s="43"/>
      <c r="BJ3467" s="43"/>
      <c r="BK3467" s="43"/>
      <c r="BL3467" s="43"/>
      <c r="BM3467" s="43"/>
      <c r="BN3467" s="43"/>
      <c r="BO3467" s="43"/>
      <c r="BP3467" s="43"/>
      <c r="BQ3467" s="43"/>
    </row>
    <row r="3468" spans="1:69" ht="22.9" customHeight="1">
      <c r="A3468" s="43"/>
      <c r="B3468" s="43"/>
      <c r="C3468" s="868"/>
      <c r="D3468" s="43"/>
      <c r="E3468" s="43"/>
      <c r="F3468" s="43"/>
      <c r="G3468" s="43"/>
      <c r="H3468" s="83"/>
      <c r="I3468" s="43"/>
      <c r="J3468" s="84"/>
      <c r="K3468" s="43"/>
      <c r="L3468" s="93"/>
      <c r="M3468" s="43"/>
      <c r="N3468" s="43"/>
      <c r="O3468" s="44"/>
      <c r="P3468" s="83"/>
      <c r="Q3468" s="43"/>
      <c r="R3468" s="43"/>
      <c r="S3468" s="43"/>
      <c r="T3468" s="43"/>
      <c r="U3468" s="43"/>
      <c r="V3468" s="43"/>
      <c r="W3468" s="43"/>
      <c r="X3468" s="43"/>
      <c r="Y3468" s="43"/>
      <c r="Z3468" s="43"/>
      <c r="AA3468" s="43"/>
      <c r="AB3468" s="43"/>
      <c r="AC3468" s="43"/>
      <c r="AD3468" s="43"/>
      <c r="AE3468" s="43"/>
      <c r="AF3468" s="43"/>
      <c r="AG3468" s="43"/>
      <c r="AH3468" s="43"/>
      <c r="AI3468" s="43"/>
      <c r="AJ3468" s="43"/>
      <c r="AK3468" s="43"/>
      <c r="AL3468" s="43"/>
      <c r="AM3468" s="43"/>
      <c r="AN3468" s="43"/>
      <c r="AO3468" s="43"/>
      <c r="AP3468" s="43"/>
      <c r="AQ3468" s="43"/>
      <c r="AR3468" s="43"/>
      <c r="AS3468" s="43"/>
      <c r="AT3468" s="43"/>
      <c r="AU3468" s="43"/>
      <c r="AV3468" s="43"/>
      <c r="AW3468" s="43"/>
      <c r="AX3468" s="43"/>
      <c r="AY3468" s="43"/>
      <c r="AZ3468" s="43"/>
      <c r="BA3468" s="43"/>
      <c r="BB3468" s="43"/>
      <c r="BC3468" s="43"/>
      <c r="BD3468" s="43"/>
      <c r="BE3468" s="43"/>
      <c r="BF3468" s="43"/>
      <c r="BG3468" s="43"/>
      <c r="BH3468" s="43"/>
      <c r="BI3468" s="43"/>
      <c r="BJ3468" s="43"/>
      <c r="BK3468" s="43"/>
      <c r="BL3468" s="43"/>
      <c r="BM3468" s="43"/>
      <c r="BN3468" s="43"/>
      <c r="BO3468" s="43"/>
      <c r="BP3468" s="43"/>
      <c r="BQ3468" s="43"/>
    </row>
    <row r="3469" spans="1:69" ht="22.9" customHeight="1">
      <c r="A3469" s="43"/>
      <c r="B3469" s="43"/>
      <c r="C3469" s="868"/>
      <c r="D3469" s="43"/>
      <c r="E3469" s="43"/>
      <c r="F3469" s="43"/>
      <c r="G3469" s="43"/>
      <c r="H3469" s="83"/>
      <c r="I3469" s="43"/>
      <c r="J3469" s="84"/>
      <c r="K3469" s="43"/>
      <c r="L3469" s="93"/>
      <c r="M3469" s="43"/>
      <c r="N3469" s="43"/>
      <c r="O3469" s="44"/>
      <c r="P3469" s="83"/>
      <c r="Q3469" s="43"/>
      <c r="R3469" s="43"/>
      <c r="S3469" s="43"/>
      <c r="T3469" s="43"/>
      <c r="U3469" s="43"/>
      <c r="V3469" s="43"/>
      <c r="W3469" s="43"/>
      <c r="X3469" s="43"/>
      <c r="Y3469" s="43"/>
      <c r="Z3469" s="43"/>
      <c r="AA3469" s="43"/>
      <c r="AB3469" s="43"/>
      <c r="AC3469" s="43"/>
      <c r="AD3469" s="43"/>
      <c r="AE3469" s="43"/>
      <c r="AF3469" s="43"/>
      <c r="AG3469" s="43"/>
      <c r="AH3469" s="43"/>
      <c r="AI3469" s="43"/>
      <c r="AJ3469" s="43"/>
      <c r="AK3469" s="43"/>
      <c r="AL3469" s="43"/>
      <c r="AM3469" s="43"/>
      <c r="AN3469" s="43"/>
      <c r="AO3469" s="43"/>
      <c r="AP3469" s="43"/>
      <c r="AQ3469" s="43"/>
      <c r="AR3469" s="43"/>
      <c r="AS3469" s="43"/>
      <c r="AT3469" s="43"/>
      <c r="AU3469" s="43"/>
      <c r="AV3469" s="43"/>
      <c r="AW3469" s="43"/>
      <c r="AX3469" s="43"/>
      <c r="AY3469" s="43"/>
      <c r="AZ3469" s="43"/>
      <c r="BA3469" s="43"/>
      <c r="BB3469" s="43"/>
      <c r="BC3469" s="43"/>
      <c r="BD3469" s="43"/>
      <c r="BE3469" s="43"/>
      <c r="BF3469" s="43"/>
      <c r="BG3469" s="43"/>
      <c r="BH3469" s="43"/>
      <c r="BI3469" s="43"/>
      <c r="BJ3469" s="43"/>
      <c r="BK3469" s="43"/>
      <c r="BL3469" s="43"/>
      <c r="BM3469" s="43"/>
      <c r="BN3469" s="43"/>
      <c r="BO3469" s="43"/>
      <c r="BP3469" s="43"/>
      <c r="BQ3469" s="43"/>
    </row>
    <row r="3470" spans="1:69" ht="22.9" customHeight="1">
      <c r="A3470" s="43"/>
      <c r="B3470" s="43"/>
      <c r="C3470" s="868"/>
      <c r="D3470" s="43"/>
      <c r="E3470" s="43"/>
      <c r="F3470" s="43"/>
      <c r="G3470" s="43"/>
      <c r="H3470" s="83"/>
      <c r="I3470" s="43"/>
      <c r="J3470" s="84"/>
      <c r="K3470" s="43"/>
      <c r="L3470" s="93"/>
      <c r="M3470" s="43"/>
      <c r="N3470" s="43"/>
      <c r="O3470" s="44"/>
      <c r="P3470" s="83"/>
      <c r="Q3470" s="43"/>
      <c r="R3470" s="43"/>
      <c r="S3470" s="43"/>
      <c r="T3470" s="43"/>
      <c r="U3470" s="43"/>
      <c r="V3470" s="43"/>
      <c r="W3470" s="43"/>
      <c r="X3470" s="43"/>
      <c r="Y3470" s="43"/>
      <c r="Z3470" s="43"/>
      <c r="AA3470" s="43"/>
      <c r="AB3470" s="43"/>
      <c r="AC3470" s="43"/>
      <c r="AD3470" s="43"/>
      <c r="AE3470" s="43"/>
      <c r="AF3470" s="43"/>
      <c r="AG3470" s="43"/>
      <c r="AH3470" s="43"/>
      <c r="AI3470" s="43"/>
      <c r="AJ3470" s="43"/>
      <c r="AK3470" s="43"/>
      <c r="AL3470" s="43"/>
      <c r="AM3470" s="43"/>
      <c r="AN3470" s="43"/>
      <c r="AO3470" s="43"/>
      <c r="AP3470" s="43"/>
      <c r="AQ3470" s="43"/>
      <c r="AR3470" s="43"/>
      <c r="AS3470" s="43"/>
      <c r="AT3470" s="43"/>
      <c r="AU3470" s="43"/>
      <c r="AV3470" s="43"/>
      <c r="AW3470" s="43"/>
      <c r="AX3470" s="43"/>
      <c r="AY3470" s="43"/>
      <c r="AZ3470" s="43"/>
      <c r="BA3470" s="43"/>
      <c r="BB3470" s="43"/>
      <c r="BC3470" s="43"/>
      <c r="BD3470" s="43"/>
      <c r="BE3470" s="43"/>
      <c r="BF3470" s="43"/>
      <c r="BG3470" s="43"/>
      <c r="BH3470" s="43"/>
      <c r="BI3470" s="43"/>
      <c r="BJ3470" s="43"/>
      <c r="BK3470" s="43"/>
      <c r="BL3470" s="43"/>
      <c r="BM3470" s="43"/>
      <c r="BN3470" s="43"/>
      <c r="BO3470" s="43"/>
      <c r="BP3470" s="43"/>
      <c r="BQ3470" s="43"/>
    </row>
    <row r="3471" spans="1:69" ht="22.9" customHeight="1">
      <c r="A3471" s="43"/>
      <c r="B3471" s="43"/>
      <c r="C3471" s="868"/>
      <c r="D3471" s="43"/>
      <c r="E3471" s="43"/>
      <c r="F3471" s="43"/>
      <c r="G3471" s="43"/>
      <c r="H3471" s="83"/>
      <c r="I3471" s="43"/>
      <c r="J3471" s="84"/>
      <c r="K3471" s="43"/>
      <c r="L3471" s="93"/>
      <c r="M3471" s="43"/>
      <c r="N3471" s="43"/>
      <c r="O3471" s="44"/>
      <c r="P3471" s="83"/>
      <c r="Q3471" s="43"/>
      <c r="R3471" s="43"/>
      <c r="S3471" s="43"/>
      <c r="T3471" s="43"/>
      <c r="U3471" s="43"/>
      <c r="V3471" s="43"/>
      <c r="W3471" s="43"/>
      <c r="X3471" s="43"/>
      <c r="Y3471" s="43"/>
      <c r="Z3471" s="43"/>
      <c r="AA3471" s="43"/>
      <c r="AB3471" s="43"/>
      <c r="AC3471" s="43"/>
      <c r="AD3471" s="43"/>
      <c r="AE3471" s="43"/>
      <c r="AF3471" s="43"/>
      <c r="AG3471" s="43"/>
      <c r="AH3471" s="43"/>
      <c r="AI3471" s="43"/>
      <c r="AJ3471" s="43"/>
      <c r="AK3471" s="43"/>
      <c r="AL3471" s="43"/>
      <c r="AM3471" s="43"/>
      <c r="AN3471" s="43"/>
      <c r="AO3471" s="43"/>
      <c r="AP3471" s="43"/>
      <c r="AQ3471" s="43"/>
      <c r="AR3471" s="43"/>
      <c r="AS3471" s="43"/>
      <c r="AT3471" s="43"/>
      <c r="AU3471" s="43"/>
      <c r="AV3471" s="43"/>
      <c r="AW3471" s="43"/>
      <c r="AX3471" s="43"/>
      <c r="AY3471" s="43"/>
      <c r="AZ3471" s="43"/>
      <c r="BA3471" s="43"/>
      <c r="BB3471" s="43"/>
      <c r="BC3471" s="43"/>
      <c r="BD3471" s="43"/>
      <c r="BE3471" s="43"/>
      <c r="BF3471" s="43"/>
      <c r="BG3471" s="43"/>
      <c r="BH3471" s="43"/>
      <c r="BI3471" s="43"/>
      <c r="BJ3471" s="43"/>
      <c r="BK3471" s="43"/>
      <c r="BL3471" s="43"/>
      <c r="BM3471" s="43"/>
      <c r="BN3471" s="43"/>
      <c r="BO3471" s="43"/>
      <c r="BP3471" s="43"/>
      <c r="BQ3471" s="43"/>
    </row>
    <row r="3472" spans="1:69" ht="22.9" customHeight="1">
      <c r="A3472" s="43"/>
      <c r="B3472" s="43"/>
      <c r="C3472" s="868"/>
      <c r="D3472" s="43"/>
      <c r="E3472" s="43"/>
      <c r="F3472" s="43"/>
      <c r="G3472" s="43"/>
      <c r="H3472" s="83"/>
      <c r="I3472" s="43"/>
      <c r="J3472" s="84"/>
      <c r="K3472" s="43"/>
      <c r="L3472" s="93"/>
      <c r="M3472" s="43"/>
      <c r="N3472" s="43"/>
      <c r="O3472" s="44"/>
      <c r="P3472" s="83"/>
      <c r="Q3472" s="43"/>
      <c r="R3472" s="43"/>
      <c r="S3472" s="43"/>
      <c r="T3472" s="43"/>
      <c r="U3472" s="43"/>
      <c r="V3472" s="43"/>
      <c r="W3472" s="43"/>
      <c r="X3472" s="43"/>
      <c r="Y3472" s="43"/>
      <c r="Z3472" s="43"/>
      <c r="AA3472" s="43"/>
      <c r="AB3472" s="43"/>
      <c r="AC3472" s="43"/>
      <c r="AD3472" s="43"/>
      <c r="AE3472" s="43"/>
      <c r="AF3472" s="43"/>
      <c r="AG3472" s="43"/>
      <c r="AH3472" s="43"/>
      <c r="AI3472" s="43"/>
      <c r="AJ3472" s="43"/>
      <c r="AK3472" s="43"/>
      <c r="AL3472" s="43"/>
      <c r="AM3472" s="43"/>
      <c r="AN3472" s="43"/>
      <c r="AO3472" s="43"/>
      <c r="AP3472" s="43"/>
      <c r="AQ3472" s="43"/>
      <c r="AR3472" s="43"/>
      <c r="AS3472" s="43"/>
      <c r="AT3472" s="43"/>
      <c r="AU3472" s="43"/>
      <c r="AV3472" s="43"/>
      <c r="AW3472" s="43"/>
      <c r="AX3472" s="43"/>
      <c r="AY3472" s="43"/>
      <c r="AZ3472" s="43"/>
      <c r="BA3472" s="43"/>
      <c r="BB3472" s="43"/>
      <c r="BC3472" s="43"/>
      <c r="BD3472" s="43"/>
      <c r="BE3472" s="43"/>
      <c r="BF3472" s="43"/>
      <c r="BG3472" s="43"/>
      <c r="BH3472" s="43"/>
      <c r="BI3472" s="43"/>
      <c r="BJ3472" s="43"/>
      <c r="BK3472" s="43"/>
      <c r="BL3472" s="43"/>
      <c r="BM3472" s="43"/>
      <c r="BN3472" s="43"/>
      <c r="BO3472" s="43"/>
      <c r="BP3472" s="43"/>
      <c r="BQ3472" s="43"/>
    </row>
    <row r="3473" spans="1:69" ht="22.9" customHeight="1">
      <c r="A3473" s="43"/>
      <c r="B3473" s="43"/>
      <c r="C3473" s="868"/>
      <c r="D3473" s="43"/>
      <c r="E3473" s="43"/>
      <c r="F3473" s="43"/>
      <c r="G3473" s="43"/>
      <c r="H3473" s="83"/>
      <c r="I3473" s="43"/>
      <c r="J3473" s="84"/>
      <c r="K3473" s="43"/>
      <c r="L3473" s="93"/>
      <c r="M3473" s="43"/>
      <c r="N3473" s="43"/>
      <c r="O3473" s="44"/>
      <c r="P3473" s="83"/>
      <c r="Q3473" s="43"/>
      <c r="R3473" s="43"/>
      <c r="S3473" s="43"/>
      <c r="T3473" s="43"/>
      <c r="U3473" s="43"/>
      <c r="V3473" s="43"/>
      <c r="W3473" s="43"/>
      <c r="X3473" s="43"/>
      <c r="Y3473" s="43"/>
      <c r="Z3473" s="43"/>
      <c r="AA3473" s="43"/>
      <c r="AB3473" s="43"/>
      <c r="AC3473" s="43"/>
      <c r="AD3473" s="43"/>
      <c r="AE3473" s="43"/>
      <c r="AF3473" s="43"/>
      <c r="AG3473" s="43"/>
      <c r="AH3473" s="43"/>
      <c r="AI3473" s="43"/>
      <c r="AJ3473" s="43"/>
      <c r="AK3473" s="43"/>
      <c r="AL3473" s="43"/>
      <c r="AM3473" s="43"/>
      <c r="AN3473" s="43"/>
      <c r="AO3473" s="43"/>
      <c r="AP3473" s="43"/>
      <c r="AQ3473" s="43"/>
      <c r="AR3473" s="43"/>
      <c r="AS3473" s="43"/>
      <c r="AT3473" s="43"/>
      <c r="AU3473" s="43"/>
      <c r="AV3473" s="43"/>
      <c r="AW3473" s="43"/>
      <c r="AX3473" s="43"/>
      <c r="AY3473" s="43"/>
      <c r="AZ3473" s="43"/>
      <c r="BA3473" s="43"/>
      <c r="BB3473" s="43"/>
      <c r="BC3473" s="43"/>
      <c r="BD3473" s="43"/>
      <c r="BE3473" s="43"/>
      <c r="BF3473" s="43"/>
      <c r="BG3473" s="43"/>
      <c r="BH3473" s="43"/>
      <c r="BI3473" s="43"/>
      <c r="BJ3473" s="43"/>
      <c r="BK3473" s="43"/>
      <c r="BL3473" s="43"/>
      <c r="BM3473" s="43"/>
      <c r="BN3473" s="43"/>
      <c r="BO3473" s="43"/>
      <c r="BP3473" s="43"/>
      <c r="BQ3473" s="43"/>
    </row>
    <row r="3474" spans="1:69" ht="22.9" customHeight="1">
      <c r="A3474" s="43"/>
      <c r="B3474" s="43"/>
      <c r="C3474" s="868"/>
      <c r="D3474" s="43"/>
      <c r="E3474" s="43"/>
      <c r="F3474" s="43"/>
      <c r="G3474" s="43"/>
      <c r="H3474" s="83"/>
      <c r="I3474" s="43"/>
      <c r="J3474" s="84"/>
      <c r="K3474" s="43"/>
      <c r="L3474" s="93"/>
      <c r="M3474" s="43"/>
      <c r="N3474" s="43"/>
      <c r="O3474" s="44"/>
      <c r="P3474" s="83"/>
      <c r="Q3474" s="43"/>
      <c r="R3474" s="43"/>
      <c r="S3474" s="43"/>
      <c r="T3474" s="43"/>
      <c r="U3474" s="43"/>
      <c r="V3474" s="43"/>
      <c r="W3474" s="43"/>
      <c r="X3474" s="43"/>
      <c r="Y3474" s="43"/>
      <c r="Z3474" s="43"/>
      <c r="AA3474" s="43"/>
      <c r="AB3474" s="43"/>
      <c r="AC3474" s="43"/>
      <c r="AD3474" s="43"/>
      <c r="AE3474" s="43"/>
      <c r="AF3474" s="43"/>
      <c r="AG3474" s="43"/>
      <c r="AH3474" s="43"/>
      <c r="AI3474" s="43"/>
      <c r="AJ3474" s="43"/>
      <c r="AK3474" s="43"/>
      <c r="AL3474" s="43"/>
      <c r="AM3474" s="43"/>
      <c r="AN3474" s="43"/>
      <c r="AO3474" s="43"/>
      <c r="AP3474" s="43"/>
      <c r="AQ3474" s="43"/>
      <c r="AR3474" s="43"/>
      <c r="AS3474" s="43"/>
      <c r="AT3474" s="43"/>
      <c r="AU3474" s="43"/>
      <c r="AV3474" s="43"/>
      <c r="AW3474" s="43"/>
      <c r="AX3474" s="43"/>
      <c r="AY3474" s="43"/>
      <c r="AZ3474" s="43"/>
      <c r="BA3474" s="43"/>
      <c r="BB3474" s="43"/>
      <c r="BC3474" s="43"/>
      <c r="BD3474" s="43"/>
      <c r="BE3474" s="43"/>
      <c r="BF3474" s="43"/>
      <c r="BG3474" s="43"/>
      <c r="BH3474" s="43"/>
      <c r="BI3474" s="43"/>
      <c r="BJ3474" s="43"/>
      <c r="BK3474" s="43"/>
      <c r="BL3474" s="43"/>
      <c r="BM3474" s="43"/>
      <c r="BN3474" s="43"/>
      <c r="BO3474" s="43"/>
      <c r="BP3474" s="43"/>
      <c r="BQ3474" s="43"/>
    </row>
    <row r="3475" spans="1:69" ht="22.9" customHeight="1">
      <c r="A3475" s="43"/>
      <c r="B3475" s="43"/>
      <c r="C3475" s="868"/>
      <c r="D3475" s="43"/>
      <c r="E3475" s="43"/>
      <c r="F3475" s="43"/>
      <c r="G3475" s="43"/>
      <c r="H3475" s="83"/>
      <c r="I3475" s="43"/>
      <c r="J3475" s="84"/>
      <c r="K3475" s="43"/>
      <c r="L3475" s="93"/>
      <c r="M3475" s="43"/>
      <c r="N3475" s="43"/>
      <c r="O3475" s="44"/>
      <c r="P3475" s="83"/>
      <c r="Q3475" s="43"/>
      <c r="R3475" s="43"/>
      <c r="S3475" s="43"/>
      <c r="T3475" s="43"/>
      <c r="U3475" s="43"/>
      <c r="V3475" s="43"/>
      <c r="W3475" s="43"/>
      <c r="X3475" s="43"/>
      <c r="Y3475" s="43"/>
      <c r="Z3475" s="43"/>
      <c r="AA3475" s="43"/>
      <c r="AB3475" s="43"/>
      <c r="AC3475" s="43"/>
      <c r="AD3475" s="43"/>
      <c r="AE3475" s="43"/>
      <c r="AF3475" s="43"/>
      <c r="AG3475" s="43"/>
      <c r="AH3475" s="43"/>
      <c r="AI3475" s="43"/>
      <c r="AJ3475" s="43"/>
      <c r="AK3475" s="43"/>
      <c r="AL3475" s="43"/>
      <c r="AM3475" s="43"/>
      <c r="AN3475" s="43"/>
      <c r="AO3475" s="43"/>
      <c r="AP3475" s="43"/>
      <c r="AQ3475" s="43"/>
      <c r="AR3475" s="43"/>
      <c r="AS3475" s="43"/>
      <c r="AT3475" s="43"/>
      <c r="AU3475" s="43"/>
      <c r="AV3475" s="43"/>
      <c r="AW3475" s="43"/>
      <c r="AX3475" s="43"/>
      <c r="AY3475" s="43"/>
      <c r="AZ3475" s="43"/>
      <c r="BA3475" s="43"/>
      <c r="BB3475" s="43"/>
      <c r="BC3475" s="43"/>
      <c r="BD3475" s="43"/>
      <c r="BE3475" s="43"/>
      <c r="BF3475" s="43"/>
      <c r="BG3475" s="43"/>
      <c r="BH3475" s="43"/>
      <c r="BI3475" s="43"/>
      <c r="BJ3475" s="43"/>
      <c r="BK3475" s="43"/>
      <c r="BL3475" s="43"/>
      <c r="BM3475" s="43"/>
      <c r="BN3475" s="43"/>
      <c r="BO3475" s="43"/>
      <c r="BP3475" s="43"/>
      <c r="BQ3475" s="43"/>
    </row>
    <row r="3476" spans="1:69" ht="22.9" customHeight="1">
      <c r="A3476" s="43"/>
      <c r="B3476" s="43"/>
      <c r="C3476" s="868"/>
      <c r="D3476" s="43"/>
      <c r="E3476" s="43"/>
      <c r="F3476" s="43"/>
      <c r="G3476" s="43"/>
      <c r="H3476" s="83"/>
      <c r="I3476" s="43"/>
      <c r="J3476" s="84"/>
      <c r="K3476" s="43"/>
      <c r="L3476" s="93"/>
      <c r="M3476" s="43"/>
      <c r="N3476" s="43"/>
      <c r="O3476" s="44"/>
      <c r="P3476" s="83"/>
      <c r="Q3476" s="43"/>
      <c r="R3476" s="43"/>
      <c r="S3476" s="43"/>
      <c r="T3476" s="43"/>
      <c r="U3476" s="43"/>
      <c r="V3476" s="43"/>
      <c r="W3476" s="43"/>
      <c r="X3476" s="43"/>
      <c r="Y3476" s="43"/>
      <c r="Z3476" s="43"/>
      <c r="AA3476" s="43"/>
      <c r="AB3476" s="43"/>
      <c r="AC3476" s="43"/>
      <c r="AD3476" s="43"/>
      <c r="AE3476" s="43"/>
      <c r="AF3476" s="43"/>
      <c r="AG3476" s="43"/>
      <c r="AH3476" s="43"/>
      <c r="AI3476" s="43"/>
      <c r="AJ3476" s="43"/>
      <c r="AK3476" s="43"/>
      <c r="AL3476" s="43"/>
      <c r="AM3476" s="43"/>
      <c r="AN3476" s="43"/>
      <c r="AO3476" s="43"/>
      <c r="AP3476" s="43"/>
      <c r="AQ3476" s="43"/>
      <c r="AR3476" s="43"/>
      <c r="AS3476" s="43"/>
      <c r="AT3476" s="43"/>
      <c r="AU3476" s="43"/>
      <c r="AV3476" s="43"/>
      <c r="AW3476" s="43"/>
      <c r="AX3476" s="43"/>
      <c r="AY3476" s="43"/>
      <c r="AZ3476" s="43"/>
      <c r="BA3476" s="43"/>
      <c r="BB3476" s="43"/>
      <c r="BC3476" s="43"/>
      <c r="BD3476" s="43"/>
      <c r="BE3476" s="43"/>
      <c r="BF3476" s="43"/>
      <c r="BG3476" s="43"/>
      <c r="BH3476" s="43"/>
      <c r="BI3476" s="43"/>
      <c r="BJ3476" s="43"/>
      <c r="BK3476" s="43"/>
      <c r="BL3476" s="43"/>
      <c r="BM3476" s="43"/>
      <c r="BN3476" s="43"/>
      <c r="BO3476" s="43"/>
      <c r="BP3476" s="43"/>
      <c r="BQ3476" s="43"/>
    </row>
    <row r="3477" spans="1:69" ht="22.9" customHeight="1">
      <c r="A3477" s="43"/>
      <c r="B3477" s="43"/>
      <c r="C3477" s="868"/>
      <c r="D3477" s="43"/>
      <c r="E3477" s="43"/>
      <c r="F3477" s="43"/>
      <c r="G3477" s="43"/>
      <c r="H3477" s="83"/>
      <c r="I3477" s="43"/>
      <c r="J3477" s="84"/>
      <c r="K3477" s="43"/>
      <c r="L3477" s="93"/>
      <c r="M3477" s="43"/>
      <c r="N3477" s="43"/>
      <c r="O3477" s="44"/>
      <c r="P3477" s="83"/>
      <c r="Q3477" s="43"/>
      <c r="R3477" s="43"/>
      <c r="S3477" s="43"/>
      <c r="T3477" s="43"/>
      <c r="U3477" s="43"/>
      <c r="V3477" s="43"/>
      <c r="W3477" s="43"/>
      <c r="X3477" s="43"/>
      <c r="Y3477" s="43"/>
      <c r="Z3477" s="43"/>
      <c r="AA3477" s="43"/>
      <c r="AB3477" s="43"/>
      <c r="AC3477" s="43"/>
      <c r="AD3477" s="43"/>
      <c r="AE3477" s="43"/>
      <c r="AF3477" s="43"/>
      <c r="AG3477" s="43"/>
      <c r="AH3477" s="43"/>
      <c r="AI3477" s="43"/>
      <c r="AJ3477" s="43"/>
      <c r="AK3477" s="43"/>
      <c r="AL3477" s="43"/>
      <c r="AM3477" s="43"/>
      <c r="AN3477" s="43"/>
      <c r="AO3477" s="43"/>
      <c r="AP3477" s="43"/>
      <c r="AQ3477" s="43"/>
      <c r="AR3477" s="43"/>
      <c r="AS3477" s="43"/>
      <c r="AT3477" s="43"/>
      <c r="AU3477" s="43"/>
      <c r="AV3477" s="43"/>
      <c r="AW3477" s="43"/>
      <c r="AX3477" s="43"/>
      <c r="AY3477" s="43"/>
      <c r="AZ3477" s="43"/>
      <c r="BA3477" s="43"/>
      <c r="BB3477" s="43"/>
      <c r="BC3477" s="43"/>
      <c r="BD3477" s="43"/>
      <c r="BE3477" s="43"/>
      <c r="BF3477" s="43"/>
      <c r="BG3477" s="43"/>
      <c r="BH3477" s="43"/>
      <c r="BI3477" s="43"/>
      <c r="BJ3477" s="43"/>
      <c r="BK3477" s="43"/>
      <c r="BL3477" s="43"/>
      <c r="BM3477" s="43"/>
      <c r="BN3477" s="43"/>
      <c r="BO3477" s="43"/>
      <c r="BP3477" s="43"/>
      <c r="BQ3477" s="43"/>
    </row>
    <row r="3478" spans="1:69" ht="22.9" customHeight="1">
      <c r="A3478" s="43"/>
      <c r="B3478" s="43"/>
      <c r="C3478" s="868"/>
      <c r="D3478" s="43"/>
      <c r="E3478" s="43"/>
      <c r="F3478" s="43"/>
      <c r="G3478" s="43"/>
      <c r="H3478" s="83"/>
      <c r="I3478" s="43"/>
      <c r="J3478" s="84"/>
      <c r="K3478" s="43"/>
      <c r="L3478" s="93"/>
      <c r="M3478" s="43"/>
      <c r="N3478" s="43"/>
      <c r="O3478" s="44"/>
      <c r="P3478" s="83"/>
      <c r="Q3478" s="43"/>
      <c r="R3478" s="43"/>
      <c r="S3478" s="43"/>
      <c r="T3478" s="43"/>
      <c r="U3478" s="43"/>
      <c r="V3478" s="43"/>
      <c r="W3478" s="43"/>
      <c r="X3478" s="43"/>
      <c r="Y3478" s="43"/>
      <c r="Z3478" s="43"/>
      <c r="AA3478" s="43"/>
      <c r="AB3478" s="43"/>
      <c r="AC3478" s="43"/>
      <c r="AD3478" s="43"/>
      <c r="AE3478" s="43"/>
      <c r="AF3478" s="43"/>
      <c r="AG3478" s="43"/>
      <c r="AH3478" s="43"/>
      <c r="AI3478" s="43"/>
      <c r="AJ3478" s="43"/>
      <c r="AK3478" s="43"/>
      <c r="AL3478" s="43"/>
      <c r="AM3478" s="43"/>
      <c r="AN3478" s="43"/>
      <c r="AO3478" s="43"/>
      <c r="AP3478" s="43"/>
      <c r="AQ3478" s="43"/>
      <c r="AR3478" s="43"/>
      <c r="AS3478" s="43"/>
      <c r="AT3478" s="43"/>
      <c r="AU3478" s="43"/>
      <c r="AV3478" s="43"/>
      <c r="AW3478" s="43"/>
      <c r="AX3478" s="43"/>
      <c r="AY3478" s="43"/>
      <c r="AZ3478" s="43"/>
      <c r="BA3478" s="43"/>
      <c r="BB3478" s="43"/>
      <c r="BC3478" s="43"/>
      <c r="BD3478" s="43"/>
      <c r="BE3478" s="43"/>
      <c r="BF3478" s="43"/>
      <c r="BG3478" s="43"/>
      <c r="BH3478" s="43"/>
      <c r="BI3478" s="43"/>
      <c r="BJ3478" s="43"/>
      <c r="BK3478" s="43"/>
      <c r="BL3478" s="43"/>
      <c r="BM3478" s="43"/>
      <c r="BN3478" s="43"/>
      <c r="BO3478" s="43"/>
      <c r="BP3478" s="43"/>
      <c r="BQ3478" s="43"/>
    </row>
    <row r="3479" spans="1:69" ht="22.9" customHeight="1">
      <c r="A3479" s="43"/>
      <c r="B3479" s="43"/>
      <c r="C3479" s="868"/>
      <c r="D3479" s="43"/>
      <c r="E3479" s="43"/>
      <c r="F3479" s="43"/>
      <c r="G3479" s="43"/>
      <c r="H3479" s="83"/>
      <c r="I3479" s="43"/>
      <c r="J3479" s="84"/>
      <c r="K3479" s="43"/>
      <c r="L3479" s="93"/>
      <c r="M3479" s="43"/>
      <c r="N3479" s="43"/>
      <c r="O3479" s="44"/>
      <c r="P3479" s="83"/>
      <c r="Q3479" s="43"/>
      <c r="R3479" s="43"/>
      <c r="S3479" s="43"/>
      <c r="T3479" s="43"/>
      <c r="U3479" s="43"/>
      <c r="V3479" s="43"/>
      <c r="W3479" s="43"/>
      <c r="X3479" s="43"/>
      <c r="Y3479" s="43"/>
      <c r="Z3479" s="43"/>
      <c r="AA3479" s="43"/>
      <c r="AB3479" s="43"/>
      <c r="AC3479" s="43"/>
      <c r="AD3479" s="43"/>
      <c r="AE3479" s="43"/>
      <c r="AF3479" s="43"/>
      <c r="AG3479" s="43"/>
      <c r="AH3479" s="43"/>
      <c r="AI3479" s="43"/>
      <c r="AJ3479" s="43"/>
      <c r="AK3479" s="43"/>
      <c r="AL3479" s="43"/>
      <c r="AM3479" s="43"/>
      <c r="AN3479" s="43"/>
      <c r="AO3479" s="43"/>
      <c r="AP3479" s="43"/>
      <c r="AQ3479" s="43"/>
      <c r="AR3479" s="43"/>
      <c r="AS3479" s="43"/>
      <c r="AT3479" s="43"/>
      <c r="AU3479" s="43"/>
      <c r="AV3479" s="43"/>
      <c r="AW3479" s="43"/>
      <c r="AX3479" s="43"/>
      <c r="AY3479" s="43"/>
      <c r="AZ3479" s="43"/>
      <c r="BA3479" s="43"/>
      <c r="BB3479" s="43"/>
      <c r="BC3479" s="43"/>
      <c r="BD3479" s="43"/>
      <c r="BE3479" s="43"/>
      <c r="BF3479" s="43"/>
      <c r="BG3479" s="43"/>
      <c r="BH3479" s="43"/>
      <c r="BI3479" s="43"/>
      <c r="BJ3479" s="43"/>
      <c r="BK3479" s="43"/>
      <c r="BL3479" s="43"/>
      <c r="BM3479" s="43"/>
      <c r="BN3479" s="43"/>
      <c r="BO3479" s="43"/>
      <c r="BP3479" s="43"/>
      <c r="BQ3479" s="43"/>
    </row>
    <row r="3480" spans="1:69" ht="22.9" customHeight="1">
      <c r="A3480" s="43"/>
      <c r="B3480" s="43"/>
      <c r="C3480" s="868"/>
      <c r="D3480" s="43"/>
      <c r="E3480" s="43"/>
      <c r="F3480" s="43"/>
      <c r="G3480" s="43"/>
      <c r="H3480" s="83"/>
      <c r="I3480" s="43"/>
      <c r="J3480" s="84"/>
      <c r="K3480" s="43"/>
      <c r="L3480" s="93"/>
      <c r="M3480" s="43"/>
      <c r="N3480" s="43"/>
      <c r="O3480" s="44"/>
      <c r="P3480" s="83"/>
      <c r="Q3480" s="43"/>
      <c r="R3480" s="43"/>
      <c r="S3480" s="43"/>
      <c r="T3480" s="43"/>
      <c r="U3480" s="43"/>
      <c r="V3480" s="43"/>
      <c r="W3480" s="43"/>
      <c r="X3480" s="43"/>
      <c r="Y3480" s="43"/>
      <c r="Z3480" s="43"/>
      <c r="AA3480" s="43"/>
      <c r="AB3480" s="43"/>
      <c r="AC3480" s="43"/>
      <c r="AD3480" s="43"/>
      <c r="AE3480" s="43"/>
      <c r="AF3480" s="43"/>
      <c r="AG3480" s="43"/>
      <c r="AH3480" s="43"/>
      <c r="AI3480" s="43"/>
      <c r="AJ3480" s="43"/>
      <c r="AK3480" s="43"/>
      <c r="AL3480" s="43"/>
      <c r="AM3480" s="43"/>
      <c r="AN3480" s="43"/>
      <c r="AO3480" s="43"/>
      <c r="AP3480" s="43"/>
      <c r="AQ3480" s="43"/>
      <c r="AR3480" s="43"/>
      <c r="AS3480" s="43"/>
      <c r="AT3480" s="43"/>
      <c r="AU3480" s="43"/>
      <c r="AV3480" s="43"/>
      <c r="AW3480" s="43"/>
      <c r="AX3480" s="43"/>
      <c r="AY3480" s="43"/>
      <c r="AZ3480" s="43"/>
      <c r="BA3480" s="43"/>
      <c r="BB3480" s="43"/>
      <c r="BC3480" s="43"/>
      <c r="BD3480" s="43"/>
      <c r="BE3480" s="43"/>
      <c r="BF3480" s="43"/>
      <c r="BG3480" s="43"/>
      <c r="BH3480" s="43"/>
      <c r="BI3480" s="43"/>
      <c r="BJ3480" s="43"/>
      <c r="BK3480" s="43"/>
      <c r="BL3480" s="43"/>
      <c r="BM3480" s="43"/>
      <c r="BN3480" s="43"/>
      <c r="BO3480" s="43"/>
      <c r="BP3480" s="43"/>
      <c r="BQ3480" s="43"/>
    </row>
    <row r="3481" spans="1:69" ht="22.9" customHeight="1">
      <c r="A3481" s="43"/>
      <c r="B3481" s="43"/>
      <c r="C3481" s="868"/>
      <c r="D3481" s="43"/>
      <c r="E3481" s="43"/>
      <c r="F3481" s="43"/>
      <c r="G3481" s="43"/>
      <c r="H3481" s="83"/>
      <c r="I3481" s="43"/>
      <c r="J3481" s="84"/>
      <c r="K3481" s="43"/>
      <c r="L3481" s="93"/>
      <c r="M3481" s="43"/>
      <c r="N3481" s="43"/>
      <c r="O3481" s="44"/>
      <c r="P3481" s="83"/>
      <c r="Q3481" s="43"/>
      <c r="R3481" s="43"/>
      <c r="S3481" s="43"/>
      <c r="T3481" s="43"/>
      <c r="U3481" s="43"/>
      <c r="V3481" s="43"/>
      <c r="W3481" s="43"/>
      <c r="X3481" s="43"/>
      <c r="Y3481" s="43"/>
      <c r="Z3481" s="43"/>
      <c r="AA3481" s="43"/>
      <c r="AB3481" s="43"/>
      <c r="AC3481" s="43"/>
      <c r="AD3481" s="43"/>
      <c r="AE3481" s="43"/>
      <c r="AF3481" s="43"/>
      <c r="AG3481" s="43"/>
      <c r="AH3481" s="43"/>
      <c r="AI3481" s="43"/>
      <c r="AJ3481" s="43"/>
      <c r="AK3481" s="43"/>
      <c r="AL3481" s="43"/>
      <c r="AM3481" s="43"/>
      <c r="AN3481" s="43"/>
      <c r="AO3481" s="43"/>
      <c r="AP3481" s="43"/>
      <c r="AQ3481" s="43"/>
      <c r="AR3481" s="43"/>
      <c r="AS3481" s="43"/>
      <c r="AT3481" s="43"/>
      <c r="AU3481" s="43"/>
      <c r="AV3481" s="43"/>
      <c r="AW3481" s="43"/>
      <c r="AX3481" s="43"/>
      <c r="AY3481" s="43"/>
      <c r="AZ3481" s="43"/>
      <c r="BA3481" s="43"/>
      <c r="BB3481" s="43"/>
      <c r="BC3481" s="43"/>
      <c r="BD3481" s="43"/>
      <c r="BE3481" s="43"/>
      <c r="BF3481" s="43"/>
      <c r="BG3481" s="43"/>
      <c r="BH3481" s="43"/>
      <c r="BI3481" s="43"/>
      <c r="BJ3481" s="43"/>
      <c r="BK3481" s="43"/>
      <c r="BL3481" s="43"/>
      <c r="BM3481" s="43"/>
      <c r="BN3481" s="43"/>
      <c r="BO3481" s="43"/>
      <c r="BP3481" s="43"/>
      <c r="BQ3481" s="43"/>
    </row>
    <row r="3482" spans="1:69" ht="22.9" customHeight="1">
      <c r="A3482" s="43"/>
      <c r="B3482" s="43"/>
      <c r="C3482" s="868"/>
      <c r="D3482" s="43"/>
      <c r="E3482" s="43"/>
      <c r="F3482" s="43"/>
      <c r="G3482" s="43"/>
      <c r="H3482" s="83"/>
      <c r="I3482" s="43"/>
      <c r="J3482" s="84"/>
      <c r="K3482" s="43"/>
      <c r="L3482" s="93"/>
      <c r="M3482" s="43"/>
      <c r="N3482" s="43"/>
      <c r="O3482" s="44"/>
      <c r="P3482" s="83"/>
      <c r="Q3482" s="43"/>
      <c r="R3482" s="43"/>
      <c r="S3482" s="43"/>
      <c r="T3482" s="43"/>
      <c r="U3482" s="43"/>
      <c r="V3482" s="43"/>
      <c r="W3482" s="43"/>
      <c r="X3482" s="43"/>
      <c r="Y3482" s="43"/>
      <c r="Z3482" s="43"/>
      <c r="AA3482" s="43"/>
      <c r="AB3482" s="43"/>
      <c r="AC3482" s="43"/>
      <c r="AD3482" s="43"/>
      <c r="AE3482" s="43"/>
      <c r="AF3482" s="43"/>
      <c r="AG3482" s="43"/>
      <c r="AH3482" s="43"/>
      <c r="AI3482" s="43"/>
      <c r="AJ3482" s="43"/>
      <c r="AK3482" s="43"/>
      <c r="AL3482" s="43"/>
      <c r="AM3482" s="43"/>
      <c r="AN3482" s="43"/>
      <c r="AO3482" s="43"/>
      <c r="AP3482" s="43"/>
      <c r="AQ3482" s="43"/>
      <c r="AR3482" s="43"/>
      <c r="AS3482" s="43"/>
      <c r="AT3482" s="43"/>
      <c r="AU3482" s="43"/>
      <c r="AV3482" s="43"/>
      <c r="AW3482" s="43"/>
      <c r="AX3482" s="43"/>
      <c r="AY3482" s="43"/>
      <c r="AZ3482" s="43"/>
      <c r="BA3482" s="43"/>
      <c r="BB3482" s="43"/>
      <c r="BC3482" s="43"/>
      <c r="BD3482" s="43"/>
      <c r="BE3482" s="43"/>
      <c r="BF3482" s="43"/>
      <c r="BG3482" s="43"/>
      <c r="BH3482" s="43"/>
      <c r="BI3482" s="43"/>
      <c r="BJ3482" s="43"/>
      <c r="BK3482" s="43"/>
      <c r="BL3482" s="43"/>
      <c r="BM3482" s="43"/>
      <c r="BN3482" s="43"/>
      <c r="BO3482" s="43"/>
      <c r="BP3482" s="43"/>
      <c r="BQ3482" s="43"/>
    </row>
    <row r="3483" spans="1:69" ht="22.9" customHeight="1">
      <c r="A3483" s="43"/>
      <c r="B3483" s="43"/>
      <c r="C3483" s="868"/>
      <c r="D3483" s="43"/>
      <c r="E3483" s="43"/>
      <c r="F3483" s="43"/>
      <c r="G3483" s="43"/>
      <c r="H3483" s="83"/>
      <c r="I3483" s="43"/>
      <c r="J3483" s="84"/>
      <c r="K3483" s="43"/>
      <c r="L3483" s="93"/>
      <c r="M3483" s="43"/>
      <c r="N3483" s="43"/>
      <c r="O3483" s="44"/>
      <c r="P3483" s="83"/>
      <c r="Q3483" s="43"/>
      <c r="R3483" s="43"/>
      <c r="S3483" s="43"/>
      <c r="T3483" s="43"/>
      <c r="U3483" s="43"/>
      <c r="V3483" s="43"/>
      <c r="W3483" s="43"/>
      <c r="X3483" s="43"/>
      <c r="Y3483" s="43"/>
      <c r="Z3483" s="43"/>
      <c r="AA3483" s="43"/>
      <c r="AB3483" s="43"/>
      <c r="AC3483" s="43"/>
      <c r="AD3483" s="43"/>
      <c r="AE3483" s="43"/>
      <c r="AF3483" s="43"/>
      <c r="AG3483" s="43"/>
      <c r="AH3483" s="43"/>
      <c r="AI3483" s="43"/>
      <c r="AJ3483" s="43"/>
      <c r="AK3483" s="43"/>
      <c r="AL3483" s="43"/>
      <c r="AM3483" s="43"/>
      <c r="AN3483" s="43"/>
      <c r="AO3483" s="43"/>
      <c r="AP3483" s="43"/>
      <c r="AQ3483" s="43"/>
      <c r="AR3483" s="43"/>
      <c r="AS3483" s="43"/>
      <c r="AT3483" s="43"/>
      <c r="AU3483" s="43"/>
      <c r="AV3483" s="43"/>
      <c r="AW3483" s="43"/>
      <c r="AX3483" s="43"/>
      <c r="AY3483" s="43"/>
      <c r="AZ3483" s="43"/>
      <c r="BA3483" s="43"/>
      <c r="BB3483" s="43"/>
      <c r="BC3483" s="43"/>
      <c r="BD3483" s="43"/>
      <c r="BE3483" s="43"/>
      <c r="BF3483" s="43"/>
      <c r="BG3483" s="43"/>
      <c r="BH3483" s="43"/>
      <c r="BI3483" s="43"/>
      <c r="BJ3483" s="43"/>
      <c r="BK3483" s="43"/>
      <c r="BL3483" s="43"/>
      <c r="BM3483" s="43"/>
      <c r="BN3483" s="43"/>
      <c r="BO3483" s="43"/>
      <c r="BP3483" s="43"/>
      <c r="BQ3483" s="43"/>
    </row>
    <row r="3484" spans="1:69" ht="22.9" customHeight="1">
      <c r="A3484" s="43"/>
      <c r="B3484" s="43"/>
      <c r="C3484" s="868"/>
      <c r="D3484" s="43"/>
      <c r="E3484" s="43"/>
      <c r="F3484" s="43"/>
      <c r="G3484" s="43"/>
      <c r="H3484" s="83"/>
      <c r="I3484" s="43"/>
      <c r="J3484" s="84"/>
      <c r="K3484" s="43"/>
      <c r="L3484" s="93"/>
      <c r="M3484" s="43"/>
      <c r="N3484" s="43"/>
      <c r="O3484" s="44"/>
      <c r="P3484" s="83"/>
      <c r="Q3484" s="43"/>
      <c r="R3484" s="43"/>
      <c r="S3484" s="43"/>
      <c r="T3484" s="43"/>
      <c r="U3484" s="43"/>
      <c r="V3484" s="43"/>
      <c r="W3484" s="43"/>
      <c r="X3484" s="43"/>
      <c r="Y3484" s="43"/>
      <c r="Z3484" s="43"/>
      <c r="AA3484" s="43"/>
      <c r="AB3484" s="43"/>
      <c r="AC3484" s="43"/>
      <c r="AD3484" s="43"/>
      <c r="AE3484" s="43"/>
      <c r="AF3484" s="43"/>
      <c r="AG3484" s="43"/>
      <c r="AH3484" s="43"/>
      <c r="AI3484" s="43"/>
      <c r="AJ3484" s="43"/>
      <c r="AK3484" s="43"/>
      <c r="AL3484" s="43"/>
      <c r="AM3484" s="43"/>
      <c r="AN3484" s="43"/>
      <c r="AO3484" s="43"/>
      <c r="AP3484" s="43"/>
      <c r="AQ3484" s="43"/>
      <c r="AR3484" s="43"/>
      <c r="AS3484" s="43"/>
      <c r="AT3484" s="43"/>
      <c r="AU3484" s="43"/>
      <c r="AV3484" s="43"/>
      <c r="AW3484" s="43"/>
      <c r="AX3484" s="43"/>
      <c r="AY3484" s="43"/>
      <c r="AZ3484" s="43"/>
      <c r="BA3484" s="43"/>
      <c r="BB3484" s="43"/>
      <c r="BC3484" s="43"/>
      <c r="BD3484" s="43"/>
      <c r="BE3484" s="43"/>
      <c r="BF3484" s="43"/>
      <c r="BG3484" s="43"/>
      <c r="BH3484" s="43"/>
      <c r="BI3484" s="43"/>
      <c r="BJ3484" s="43"/>
      <c r="BK3484" s="43"/>
      <c r="BL3484" s="43"/>
      <c r="BM3484" s="43"/>
      <c r="BN3484" s="43"/>
      <c r="BO3484" s="43"/>
      <c r="BP3484" s="43"/>
      <c r="BQ3484" s="43"/>
    </row>
    <row r="3485" spans="1:69" ht="22.9" customHeight="1">
      <c r="A3485" s="43"/>
      <c r="B3485" s="43"/>
      <c r="C3485" s="868"/>
      <c r="D3485" s="43"/>
      <c r="E3485" s="43"/>
      <c r="F3485" s="43"/>
      <c r="G3485" s="43"/>
      <c r="H3485" s="83"/>
      <c r="I3485" s="43"/>
      <c r="J3485" s="84"/>
      <c r="K3485" s="43"/>
      <c r="L3485" s="93"/>
      <c r="M3485" s="43"/>
      <c r="N3485" s="43"/>
      <c r="O3485" s="44"/>
      <c r="P3485" s="83"/>
      <c r="Q3485" s="43"/>
      <c r="R3485" s="43"/>
      <c r="S3485" s="43"/>
      <c r="T3485" s="43"/>
      <c r="U3485" s="43"/>
      <c r="V3485" s="43"/>
      <c r="W3485" s="43"/>
      <c r="X3485" s="43"/>
      <c r="Y3485" s="43"/>
      <c r="Z3485" s="43"/>
      <c r="AA3485" s="43"/>
      <c r="AB3485" s="43"/>
      <c r="AC3485" s="43"/>
      <c r="AD3485" s="43"/>
      <c r="AE3485" s="43"/>
      <c r="AF3485" s="43"/>
      <c r="AG3485" s="43"/>
      <c r="AH3485" s="43"/>
      <c r="AI3485" s="43"/>
      <c r="AJ3485" s="43"/>
      <c r="AK3485" s="43"/>
      <c r="AL3485" s="43"/>
      <c r="AM3485" s="43"/>
      <c r="AN3485" s="43"/>
      <c r="AO3485" s="43"/>
      <c r="AP3485" s="43"/>
      <c r="AQ3485" s="43"/>
      <c r="AR3485" s="43"/>
      <c r="AS3485" s="43"/>
      <c r="AT3485" s="43"/>
      <c r="AU3485" s="43"/>
      <c r="AV3485" s="43"/>
      <c r="AW3485" s="43"/>
      <c r="AX3485" s="43"/>
      <c r="AY3485" s="43"/>
      <c r="AZ3485" s="43"/>
      <c r="BA3485" s="43"/>
      <c r="BB3485" s="43"/>
      <c r="BC3485" s="43"/>
      <c r="BD3485" s="43"/>
      <c r="BE3485" s="43"/>
      <c r="BF3485" s="43"/>
      <c r="BG3485" s="43"/>
      <c r="BH3485" s="43"/>
      <c r="BI3485" s="43"/>
      <c r="BJ3485" s="43"/>
      <c r="BK3485" s="43"/>
      <c r="BL3485" s="43"/>
      <c r="BM3485" s="43"/>
      <c r="BN3485" s="43"/>
      <c r="BO3485" s="43"/>
      <c r="BP3485" s="43"/>
      <c r="BQ3485" s="43"/>
    </row>
    <row r="3486" spans="1:69" ht="22.9" customHeight="1">
      <c r="A3486" s="43"/>
      <c r="B3486" s="43"/>
      <c r="C3486" s="868"/>
      <c r="D3486" s="43"/>
      <c r="E3486" s="43"/>
      <c r="F3486" s="43"/>
      <c r="G3486" s="43"/>
      <c r="H3486" s="83"/>
      <c r="I3486" s="43"/>
      <c r="J3486" s="84"/>
      <c r="K3486" s="43"/>
      <c r="L3486" s="93"/>
      <c r="M3486" s="43"/>
      <c r="N3486" s="43"/>
      <c r="O3486" s="44"/>
      <c r="P3486" s="83"/>
      <c r="Q3486" s="43"/>
      <c r="R3486" s="43"/>
      <c r="S3486" s="43"/>
      <c r="T3486" s="43"/>
      <c r="U3486" s="43"/>
      <c r="V3486" s="43"/>
      <c r="W3486" s="43"/>
      <c r="X3486" s="43"/>
      <c r="Y3486" s="43"/>
      <c r="Z3486" s="43"/>
      <c r="AA3486" s="43"/>
      <c r="AB3486" s="43"/>
      <c r="AC3486" s="43"/>
      <c r="AD3486" s="43"/>
      <c r="AE3486" s="43"/>
      <c r="AF3486" s="43"/>
      <c r="AG3486" s="43"/>
      <c r="AH3486" s="43"/>
      <c r="AI3486" s="43"/>
      <c r="AJ3486" s="43"/>
      <c r="AK3486" s="43"/>
      <c r="AL3486" s="43"/>
      <c r="AM3486" s="43"/>
      <c r="AN3486" s="43"/>
      <c r="AO3486" s="43"/>
      <c r="AP3486" s="43"/>
      <c r="AQ3486" s="43"/>
      <c r="AR3486" s="43"/>
      <c r="AS3486" s="43"/>
      <c r="AT3486" s="43"/>
      <c r="AU3486" s="43"/>
      <c r="AV3486" s="43"/>
      <c r="AW3486" s="43"/>
      <c r="AX3486" s="43"/>
      <c r="AY3486" s="43"/>
      <c r="AZ3486" s="43"/>
      <c r="BA3486" s="43"/>
      <c r="BB3486" s="43"/>
      <c r="BC3486" s="43"/>
      <c r="BD3486" s="43"/>
      <c r="BE3486" s="43"/>
      <c r="BF3486" s="43"/>
      <c r="BG3486" s="43"/>
      <c r="BH3486" s="43"/>
      <c r="BI3486" s="43"/>
      <c r="BJ3486" s="43"/>
      <c r="BK3486" s="43"/>
      <c r="BL3486" s="43"/>
      <c r="BM3486" s="43"/>
      <c r="BN3486" s="43"/>
      <c r="BO3486" s="43"/>
      <c r="BP3486" s="43"/>
      <c r="BQ3486" s="43"/>
    </row>
    <row r="3487" spans="1:69" ht="22.9" customHeight="1">
      <c r="A3487" s="43"/>
      <c r="B3487" s="43"/>
      <c r="C3487" s="868"/>
      <c r="D3487" s="43"/>
      <c r="E3487" s="43"/>
      <c r="F3487" s="43"/>
      <c r="G3487" s="43"/>
      <c r="H3487" s="83"/>
      <c r="I3487" s="43"/>
      <c r="J3487" s="84"/>
      <c r="K3487" s="43"/>
      <c r="L3487" s="93"/>
      <c r="M3487" s="43"/>
      <c r="N3487" s="43"/>
      <c r="O3487" s="44"/>
      <c r="P3487" s="83"/>
      <c r="Q3487" s="43"/>
      <c r="R3487" s="43"/>
      <c r="S3487" s="43"/>
      <c r="T3487" s="43"/>
      <c r="U3487" s="43"/>
      <c r="V3487" s="43"/>
      <c r="W3487" s="43"/>
      <c r="X3487" s="43"/>
      <c r="Y3487" s="43"/>
      <c r="Z3487" s="43"/>
      <c r="AA3487" s="43"/>
      <c r="AB3487" s="43"/>
      <c r="AC3487" s="43"/>
      <c r="AD3487" s="43"/>
      <c r="AE3487" s="43"/>
      <c r="AF3487" s="43"/>
      <c r="AG3487" s="43"/>
      <c r="AH3487" s="43"/>
      <c r="AI3487" s="43"/>
      <c r="AJ3487" s="43"/>
      <c r="AK3487" s="43"/>
      <c r="AL3487" s="43"/>
      <c r="AM3487" s="43"/>
      <c r="AN3487" s="43"/>
      <c r="AO3487" s="43"/>
      <c r="AP3487" s="43"/>
      <c r="AQ3487" s="43"/>
      <c r="AR3487" s="43"/>
      <c r="AS3487" s="43"/>
      <c r="AT3487" s="43"/>
      <c r="AU3487" s="43"/>
      <c r="AV3487" s="43"/>
      <c r="AW3487" s="43"/>
      <c r="AX3487" s="43"/>
      <c r="AY3487" s="43"/>
      <c r="AZ3487" s="43"/>
      <c r="BA3487" s="43"/>
      <c r="BB3487" s="43"/>
      <c r="BC3487" s="43"/>
      <c r="BD3487" s="43"/>
      <c r="BE3487" s="43"/>
      <c r="BF3487" s="43"/>
      <c r="BG3487" s="43"/>
      <c r="BH3487" s="43"/>
      <c r="BI3487" s="43"/>
      <c r="BJ3487" s="43"/>
      <c r="BK3487" s="43"/>
      <c r="BL3487" s="43"/>
      <c r="BM3487" s="43"/>
      <c r="BN3487" s="43"/>
      <c r="BO3487" s="43"/>
      <c r="BP3487" s="43"/>
      <c r="BQ3487" s="43"/>
    </row>
    <row r="3488" spans="1:69" ht="22.9" customHeight="1">
      <c r="A3488" s="43"/>
      <c r="B3488" s="43"/>
      <c r="C3488" s="868"/>
      <c r="D3488" s="43"/>
      <c r="E3488" s="43"/>
      <c r="F3488" s="43"/>
      <c r="G3488" s="43"/>
      <c r="H3488" s="83"/>
      <c r="I3488" s="43"/>
      <c r="J3488" s="84"/>
      <c r="K3488" s="43"/>
      <c r="L3488" s="93"/>
      <c r="M3488" s="43"/>
      <c r="N3488" s="43"/>
      <c r="O3488" s="44"/>
      <c r="P3488" s="83"/>
      <c r="Q3488" s="43"/>
      <c r="R3488" s="43"/>
      <c r="S3488" s="43"/>
      <c r="T3488" s="43"/>
      <c r="U3488" s="43"/>
      <c r="V3488" s="43"/>
      <c r="W3488" s="43"/>
      <c r="X3488" s="43"/>
      <c r="Y3488" s="43"/>
      <c r="Z3488" s="43"/>
      <c r="AA3488" s="43"/>
      <c r="AB3488" s="43"/>
      <c r="AC3488" s="43"/>
      <c r="AD3488" s="43"/>
      <c r="AE3488" s="43"/>
      <c r="AF3488" s="43"/>
      <c r="AG3488" s="43"/>
      <c r="AH3488" s="43"/>
      <c r="AI3488" s="43"/>
      <c r="AJ3488" s="43"/>
      <c r="AK3488" s="43"/>
      <c r="AL3488" s="43"/>
      <c r="AM3488" s="43"/>
      <c r="AN3488" s="43"/>
      <c r="AO3488" s="43"/>
      <c r="AP3488" s="43"/>
      <c r="AQ3488" s="43"/>
      <c r="AR3488" s="43"/>
      <c r="AS3488" s="43"/>
      <c r="AT3488" s="43"/>
      <c r="AU3488" s="43"/>
      <c r="AV3488" s="43"/>
      <c r="AW3488" s="43"/>
      <c r="AX3488" s="43"/>
      <c r="AY3488" s="43"/>
      <c r="AZ3488" s="43"/>
      <c r="BA3488" s="43"/>
      <c r="BB3488" s="43"/>
      <c r="BC3488" s="43"/>
      <c r="BD3488" s="43"/>
      <c r="BE3488" s="43"/>
      <c r="BF3488" s="43"/>
      <c r="BG3488" s="43"/>
      <c r="BH3488" s="43"/>
      <c r="BI3488" s="43"/>
      <c r="BJ3488" s="43"/>
      <c r="BK3488" s="43"/>
      <c r="BL3488" s="43"/>
      <c r="BM3488" s="43"/>
      <c r="BN3488" s="43"/>
      <c r="BO3488" s="43"/>
      <c r="BP3488" s="43"/>
      <c r="BQ3488" s="43"/>
    </row>
    <row r="3489" spans="1:69" ht="22.9" customHeight="1">
      <c r="A3489" s="43"/>
      <c r="B3489" s="43"/>
      <c r="C3489" s="868"/>
      <c r="D3489" s="43"/>
      <c r="E3489" s="43"/>
      <c r="F3489" s="43"/>
      <c r="G3489" s="43"/>
      <c r="H3489" s="83"/>
      <c r="I3489" s="43"/>
      <c r="J3489" s="84"/>
      <c r="K3489" s="43"/>
      <c r="L3489" s="93"/>
      <c r="M3489" s="43"/>
      <c r="N3489" s="43"/>
      <c r="O3489" s="44"/>
      <c r="P3489" s="83"/>
      <c r="Q3489" s="43"/>
      <c r="R3489" s="43"/>
      <c r="S3489" s="43"/>
      <c r="T3489" s="43"/>
      <c r="U3489" s="43"/>
      <c r="V3489" s="43"/>
      <c r="W3489" s="43"/>
      <c r="X3489" s="43"/>
      <c r="Y3489" s="43"/>
      <c r="Z3489" s="43"/>
      <c r="AA3489" s="43"/>
      <c r="AB3489" s="43"/>
      <c r="AC3489" s="43"/>
      <c r="AD3489" s="43"/>
      <c r="AE3489" s="43"/>
      <c r="AF3489" s="43"/>
      <c r="AG3489" s="43"/>
      <c r="AH3489" s="43"/>
      <c r="AI3489" s="43"/>
      <c r="AJ3489" s="43"/>
      <c r="AK3489" s="43"/>
      <c r="AL3489" s="43"/>
      <c r="AM3489" s="43"/>
      <c r="AN3489" s="43"/>
      <c r="AO3489" s="43"/>
      <c r="AP3489" s="43"/>
      <c r="AQ3489" s="43"/>
      <c r="AR3489" s="43"/>
      <c r="AS3489" s="43"/>
      <c r="AT3489" s="43"/>
      <c r="AU3489" s="43"/>
      <c r="AV3489" s="43"/>
      <c r="AW3489" s="43"/>
      <c r="AX3489" s="43"/>
      <c r="AY3489" s="43"/>
      <c r="AZ3489" s="43"/>
      <c r="BA3489" s="43"/>
      <c r="BB3489" s="43"/>
      <c r="BC3489" s="43"/>
      <c r="BD3489" s="43"/>
      <c r="BE3489" s="43"/>
      <c r="BF3489" s="43"/>
      <c r="BG3489" s="43"/>
      <c r="BH3489" s="43"/>
      <c r="BI3489" s="43"/>
      <c r="BJ3489" s="43"/>
      <c r="BK3489" s="43"/>
      <c r="BL3489" s="43"/>
      <c r="BM3489" s="43"/>
      <c r="BN3489" s="43"/>
      <c r="BO3489" s="43"/>
      <c r="BP3489" s="43"/>
      <c r="BQ3489" s="43"/>
    </row>
    <row r="3490" spans="1:69" ht="22.9" customHeight="1">
      <c r="A3490" s="43"/>
      <c r="B3490" s="43"/>
      <c r="C3490" s="868"/>
      <c r="D3490" s="43"/>
      <c r="E3490" s="43"/>
      <c r="F3490" s="43"/>
      <c r="G3490" s="43"/>
      <c r="H3490" s="83"/>
      <c r="I3490" s="43"/>
      <c r="J3490" s="84"/>
      <c r="K3490" s="43"/>
      <c r="L3490" s="93"/>
      <c r="M3490" s="43"/>
      <c r="N3490" s="43"/>
      <c r="O3490" s="44"/>
      <c r="P3490" s="83"/>
      <c r="Q3490" s="43"/>
      <c r="R3490" s="43"/>
      <c r="S3490" s="43"/>
      <c r="T3490" s="43"/>
      <c r="U3490" s="43"/>
      <c r="V3490" s="43"/>
      <c r="W3490" s="43"/>
      <c r="X3490" s="43"/>
      <c r="Y3490" s="43"/>
      <c r="Z3490" s="43"/>
      <c r="AA3490" s="43"/>
      <c r="AB3490" s="43"/>
      <c r="AC3490" s="43"/>
      <c r="AD3490" s="43"/>
      <c r="AE3490" s="43"/>
      <c r="AF3490" s="43"/>
      <c r="AG3490" s="43"/>
      <c r="AH3490" s="43"/>
      <c r="AI3490" s="43"/>
      <c r="AJ3490" s="43"/>
      <c r="AK3490" s="43"/>
      <c r="AL3490" s="43"/>
      <c r="AM3490" s="43"/>
      <c r="AN3490" s="43"/>
      <c r="AO3490" s="43"/>
      <c r="AP3490" s="43"/>
      <c r="AQ3490" s="43"/>
      <c r="AR3490" s="43"/>
      <c r="AS3490" s="43"/>
      <c r="AT3490" s="43"/>
      <c r="AU3490" s="43"/>
      <c r="AV3490" s="43"/>
      <c r="AW3490" s="43"/>
      <c r="AX3490" s="43"/>
      <c r="AY3490" s="43"/>
      <c r="AZ3490" s="43"/>
      <c r="BA3490" s="43"/>
      <c r="BB3490" s="43"/>
      <c r="BC3490" s="43"/>
      <c r="BD3490" s="43"/>
      <c r="BE3490" s="43"/>
      <c r="BF3490" s="43"/>
      <c r="BG3490" s="43"/>
      <c r="BH3490" s="43"/>
      <c r="BI3490" s="43"/>
      <c r="BJ3490" s="43"/>
      <c r="BK3490" s="43"/>
      <c r="BL3490" s="43"/>
      <c r="BM3490" s="43"/>
      <c r="BN3490" s="43"/>
      <c r="BO3490" s="43"/>
      <c r="BP3490" s="43"/>
      <c r="BQ3490" s="43"/>
    </row>
    <row r="3491" spans="1:69" ht="22.9" customHeight="1">
      <c r="A3491" s="43"/>
      <c r="B3491" s="43"/>
      <c r="C3491" s="868"/>
      <c r="D3491" s="43"/>
      <c r="E3491" s="43"/>
      <c r="F3491" s="43"/>
      <c r="G3491" s="43"/>
      <c r="H3491" s="83"/>
      <c r="I3491" s="43"/>
      <c r="J3491" s="84"/>
      <c r="K3491" s="43"/>
      <c r="L3491" s="93"/>
      <c r="M3491" s="43"/>
      <c r="N3491" s="43"/>
      <c r="O3491" s="44"/>
      <c r="P3491" s="83"/>
      <c r="Q3491" s="43"/>
      <c r="R3491" s="43"/>
      <c r="S3491" s="43"/>
      <c r="T3491" s="43"/>
      <c r="U3491" s="43"/>
      <c r="V3491" s="43"/>
      <c r="W3491" s="43"/>
      <c r="X3491" s="43"/>
      <c r="Y3491" s="43"/>
      <c r="Z3491" s="43"/>
      <c r="AA3491" s="43"/>
      <c r="AB3491" s="43"/>
      <c r="AC3491" s="43"/>
      <c r="AD3491" s="43"/>
      <c r="AE3491" s="43"/>
      <c r="AF3491" s="43"/>
      <c r="AG3491" s="43"/>
      <c r="AH3491" s="43"/>
      <c r="AI3491" s="43"/>
      <c r="AJ3491" s="43"/>
      <c r="AK3491" s="43"/>
      <c r="AL3491" s="43"/>
      <c r="AM3491" s="43"/>
      <c r="AN3491" s="43"/>
      <c r="AO3491" s="43"/>
      <c r="AP3491" s="43"/>
      <c r="AQ3491" s="43"/>
      <c r="AR3491" s="43"/>
      <c r="AS3491" s="43"/>
      <c r="AT3491" s="43"/>
      <c r="AU3491" s="43"/>
      <c r="AV3491" s="43"/>
      <c r="AW3491" s="43"/>
      <c r="AX3491" s="43"/>
      <c r="AY3491" s="43"/>
      <c r="AZ3491" s="43"/>
      <c r="BA3491" s="43"/>
      <c r="BB3491" s="43"/>
      <c r="BC3491" s="43"/>
      <c r="BD3491" s="43"/>
      <c r="BE3491" s="43"/>
      <c r="BF3491" s="43"/>
      <c r="BG3491" s="43"/>
      <c r="BH3491" s="43"/>
      <c r="BI3491" s="43"/>
      <c r="BJ3491" s="43"/>
      <c r="BK3491" s="43"/>
      <c r="BL3491" s="43"/>
      <c r="BM3491" s="43"/>
      <c r="BN3491" s="43"/>
      <c r="BO3491" s="43"/>
      <c r="BP3491" s="43"/>
      <c r="BQ3491" s="43"/>
    </row>
    <row r="3492" spans="1:69" ht="22.9" customHeight="1">
      <c r="A3492" s="43"/>
      <c r="B3492" s="43"/>
      <c r="C3492" s="868"/>
      <c r="D3492" s="43"/>
      <c r="E3492" s="43"/>
      <c r="F3492" s="43"/>
      <c r="G3492" s="43"/>
      <c r="H3492" s="83"/>
      <c r="I3492" s="43"/>
      <c r="J3492" s="84"/>
      <c r="K3492" s="43"/>
      <c r="L3492" s="93"/>
      <c r="M3492" s="43"/>
      <c r="N3492" s="43"/>
      <c r="O3492" s="44"/>
      <c r="P3492" s="83"/>
      <c r="Q3492" s="43"/>
      <c r="R3492" s="43"/>
      <c r="S3492" s="43"/>
      <c r="T3492" s="43"/>
      <c r="U3492" s="43"/>
      <c r="V3492" s="43"/>
      <c r="W3492" s="43"/>
      <c r="X3492" s="43"/>
      <c r="Y3492" s="43"/>
      <c r="Z3492" s="43"/>
      <c r="AA3492" s="43"/>
      <c r="AB3492" s="43"/>
      <c r="AC3492" s="43"/>
      <c r="AD3492" s="43"/>
      <c r="AE3492" s="43"/>
      <c r="AF3492" s="43"/>
      <c r="AG3492" s="43"/>
      <c r="AH3492" s="43"/>
      <c r="AI3492" s="43"/>
      <c r="AJ3492" s="43"/>
      <c r="AK3492" s="43"/>
      <c r="AL3492" s="43"/>
      <c r="AM3492" s="43"/>
      <c r="AN3492" s="43"/>
      <c r="AO3492" s="43"/>
      <c r="AP3492" s="43"/>
      <c r="AQ3492" s="43"/>
      <c r="AR3492" s="43"/>
      <c r="AS3492" s="43"/>
      <c r="AT3492" s="43"/>
      <c r="AU3492" s="43"/>
      <c r="AV3492" s="43"/>
      <c r="AW3492" s="43"/>
      <c r="AX3492" s="43"/>
      <c r="AY3492" s="43"/>
      <c r="AZ3492" s="43"/>
      <c r="BA3492" s="43"/>
      <c r="BB3492" s="43"/>
      <c r="BC3492" s="43"/>
      <c r="BD3492" s="43"/>
      <c r="BE3492" s="43"/>
      <c r="BF3492" s="43"/>
      <c r="BG3492" s="43"/>
      <c r="BH3492" s="43"/>
      <c r="BI3492" s="43"/>
      <c r="BJ3492" s="43"/>
      <c r="BK3492" s="43"/>
      <c r="BL3492" s="43"/>
      <c r="BM3492" s="43"/>
      <c r="BN3492" s="43"/>
      <c r="BO3492" s="43"/>
      <c r="BP3492" s="43"/>
      <c r="BQ3492" s="43"/>
    </row>
    <row r="3493" spans="1:69" ht="22.9" customHeight="1">
      <c r="A3493" s="43"/>
      <c r="B3493" s="43"/>
      <c r="C3493" s="868"/>
      <c r="D3493" s="43"/>
      <c r="E3493" s="43"/>
      <c r="F3493" s="43"/>
      <c r="G3493" s="43"/>
      <c r="H3493" s="83"/>
      <c r="I3493" s="43"/>
      <c r="J3493" s="84"/>
      <c r="K3493" s="43"/>
      <c r="L3493" s="93"/>
      <c r="M3493" s="43"/>
      <c r="N3493" s="43"/>
      <c r="O3493" s="44"/>
      <c r="P3493" s="83"/>
      <c r="Q3493" s="43"/>
      <c r="R3493" s="43"/>
      <c r="S3493" s="43"/>
      <c r="T3493" s="43"/>
      <c r="U3493" s="43"/>
      <c r="V3493" s="43"/>
      <c r="W3493" s="43"/>
      <c r="X3493" s="43"/>
      <c r="Y3493" s="43"/>
      <c r="Z3493" s="43"/>
      <c r="AA3493" s="43"/>
      <c r="AB3493" s="43"/>
      <c r="AC3493" s="43"/>
      <c r="AD3493" s="43"/>
      <c r="AE3493" s="43"/>
      <c r="AF3493" s="43"/>
      <c r="AG3493" s="43"/>
      <c r="AH3493" s="43"/>
      <c r="AI3493" s="43"/>
      <c r="AJ3493" s="43"/>
      <c r="AK3493" s="43"/>
      <c r="AL3493" s="43"/>
      <c r="AM3493" s="43"/>
      <c r="AN3493" s="43"/>
      <c r="AO3493" s="43"/>
      <c r="AP3493" s="43"/>
      <c r="AQ3493" s="43"/>
      <c r="AR3493" s="43"/>
      <c r="AS3493" s="43"/>
      <c r="AT3493" s="43"/>
      <c r="AU3493" s="43"/>
      <c r="AV3493" s="43"/>
      <c r="AW3493" s="43"/>
      <c r="AX3493" s="43"/>
      <c r="AY3493" s="43"/>
      <c r="AZ3493" s="43"/>
      <c r="BA3493" s="43"/>
      <c r="BB3493" s="43"/>
      <c r="BC3493" s="43"/>
      <c r="BD3493" s="43"/>
      <c r="BE3493" s="43"/>
      <c r="BF3493" s="43"/>
      <c r="BG3493" s="43"/>
      <c r="BH3493" s="43"/>
      <c r="BI3493" s="43"/>
      <c r="BJ3493" s="43"/>
      <c r="BK3493" s="43"/>
      <c r="BL3493" s="43"/>
      <c r="BM3493" s="43"/>
      <c r="BN3493" s="43"/>
      <c r="BO3493" s="43"/>
      <c r="BP3493" s="43"/>
      <c r="BQ3493" s="43"/>
    </row>
    <row r="3494" spans="1:69" ht="22.9" customHeight="1">
      <c r="A3494" s="43"/>
      <c r="B3494" s="43"/>
      <c r="C3494" s="868"/>
      <c r="D3494" s="43"/>
      <c r="E3494" s="43"/>
      <c r="F3494" s="43"/>
      <c r="G3494" s="43"/>
      <c r="H3494" s="83"/>
      <c r="I3494" s="43"/>
      <c r="J3494" s="84"/>
      <c r="K3494" s="43"/>
      <c r="L3494" s="93"/>
      <c r="M3494" s="43"/>
      <c r="N3494" s="43"/>
      <c r="O3494" s="44"/>
      <c r="P3494" s="83"/>
      <c r="Q3494" s="43"/>
      <c r="R3494" s="43"/>
      <c r="S3494" s="43"/>
      <c r="T3494" s="43"/>
      <c r="U3494" s="43"/>
      <c r="V3494" s="43"/>
      <c r="W3494" s="43"/>
      <c r="X3494" s="43"/>
      <c r="Y3494" s="43"/>
      <c r="Z3494" s="43"/>
      <c r="AA3494" s="43"/>
      <c r="AB3494" s="43"/>
      <c r="AC3494" s="43"/>
      <c r="AD3494" s="43"/>
      <c r="AE3494" s="43"/>
      <c r="AF3494" s="43"/>
      <c r="AG3494" s="43"/>
      <c r="AH3494" s="43"/>
      <c r="AI3494" s="43"/>
      <c r="AJ3494" s="43"/>
      <c r="AK3494" s="43"/>
      <c r="AL3494" s="43"/>
      <c r="AM3494" s="43"/>
      <c r="AN3494" s="43"/>
      <c r="AO3494" s="43"/>
      <c r="AP3494" s="43"/>
      <c r="AQ3494" s="43"/>
      <c r="AR3494" s="43"/>
      <c r="AS3494" s="43"/>
      <c r="AT3494" s="43"/>
      <c r="AU3494" s="43"/>
      <c r="AV3494" s="43"/>
      <c r="AW3494" s="43"/>
      <c r="AX3494" s="43"/>
      <c r="AY3494" s="43"/>
      <c r="AZ3494" s="43"/>
      <c r="BA3494" s="43"/>
      <c r="BB3494" s="43"/>
      <c r="BC3494" s="43"/>
      <c r="BD3494" s="43"/>
      <c r="BE3494" s="43"/>
      <c r="BF3494" s="43"/>
      <c r="BG3494" s="43"/>
      <c r="BH3494" s="43"/>
      <c r="BI3494" s="43"/>
      <c r="BJ3494" s="43"/>
      <c r="BK3494" s="43"/>
      <c r="BL3494" s="43"/>
      <c r="BM3494" s="43"/>
      <c r="BN3494" s="43"/>
      <c r="BO3494" s="43"/>
      <c r="BP3494" s="43"/>
      <c r="BQ3494" s="43"/>
    </row>
    <row r="3495" spans="1:69" ht="22.9" customHeight="1">
      <c r="A3495" s="43"/>
      <c r="B3495" s="43"/>
      <c r="C3495" s="868"/>
      <c r="D3495" s="43"/>
      <c r="E3495" s="43"/>
      <c r="F3495" s="43"/>
      <c r="G3495" s="43"/>
      <c r="H3495" s="83"/>
      <c r="I3495" s="43"/>
      <c r="J3495" s="84"/>
      <c r="K3495" s="43"/>
      <c r="L3495" s="93"/>
      <c r="M3495" s="43"/>
      <c r="N3495" s="43"/>
      <c r="O3495" s="44"/>
      <c r="P3495" s="83"/>
      <c r="Q3495" s="43"/>
      <c r="R3495" s="43"/>
      <c r="S3495" s="43"/>
      <c r="T3495" s="43"/>
      <c r="U3495" s="43"/>
      <c r="V3495" s="43"/>
      <c r="W3495" s="43"/>
      <c r="X3495" s="43"/>
      <c r="Y3495" s="43"/>
      <c r="Z3495" s="43"/>
      <c r="AA3495" s="43"/>
      <c r="AB3495" s="43"/>
      <c r="AC3495" s="43"/>
      <c r="AD3495" s="43"/>
      <c r="AE3495" s="43"/>
      <c r="AF3495" s="43"/>
      <c r="AG3495" s="43"/>
      <c r="AH3495" s="43"/>
      <c r="AI3495" s="43"/>
      <c r="AJ3495" s="43"/>
      <c r="AK3495" s="43"/>
      <c r="AL3495" s="43"/>
      <c r="AM3495" s="43"/>
      <c r="AN3495" s="43"/>
      <c r="AO3495" s="43"/>
      <c r="AP3495" s="43"/>
      <c r="AQ3495" s="43"/>
      <c r="AR3495" s="43"/>
      <c r="AS3495" s="43"/>
      <c r="AT3495" s="43"/>
      <c r="AU3495" s="43"/>
      <c r="AV3495" s="43"/>
      <c r="AW3495" s="43"/>
      <c r="AX3495" s="43"/>
      <c r="AY3495" s="43"/>
      <c r="AZ3495" s="43"/>
      <c r="BA3495" s="43"/>
      <c r="BB3495" s="43"/>
      <c r="BC3495" s="43"/>
      <c r="BD3495" s="43"/>
      <c r="BE3495" s="43"/>
      <c r="BF3495" s="43"/>
      <c r="BG3495" s="43"/>
      <c r="BH3495" s="43"/>
      <c r="BI3495" s="43"/>
      <c r="BJ3495" s="43"/>
      <c r="BK3495" s="43"/>
      <c r="BL3495" s="43"/>
      <c r="BM3495" s="43"/>
      <c r="BN3495" s="43"/>
      <c r="BO3495" s="43"/>
      <c r="BP3495" s="43"/>
      <c r="BQ3495" s="43"/>
    </row>
    <row r="3496" spans="1:69" ht="22.9" customHeight="1">
      <c r="A3496" s="43"/>
      <c r="B3496" s="43"/>
      <c r="C3496" s="868"/>
      <c r="D3496" s="43"/>
      <c r="E3496" s="43"/>
      <c r="F3496" s="43"/>
      <c r="G3496" s="43"/>
      <c r="H3496" s="83"/>
      <c r="I3496" s="43"/>
      <c r="J3496" s="84"/>
      <c r="K3496" s="43"/>
      <c r="L3496" s="93"/>
      <c r="M3496" s="43"/>
      <c r="N3496" s="43"/>
      <c r="O3496" s="44"/>
      <c r="P3496" s="83"/>
      <c r="Q3496" s="43"/>
      <c r="R3496" s="43"/>
      <c r="S3496" s="43"/>
      <c r="T3496" s="43"/>
      <c r="U3496" s="43"/>
      <c r="V3496" s="43"/>
      <c r="W3496" s="43"/>
      <c r="X3496" s="43"/>
      <c r="Y3496" s="43"/>
      <c r="Z3496" s="43"/>
      <c r="AA3496" s="43"/>
      <c r="AB3496" s="43"/>
      <c r="AC3496" s="43"/>
      <c r="AD3496" s="43"/>
      <c r="AE3496" s="43"/>
      <c r="AF3496" s="43"/>
      <c r="AG3496" s="43"/>
      <c r="AH3496" s="43"/>
      <c r="AI3496" s="43"/>
      <c r="AJ3496" s="43"/>
      <c r="AK3496" s="43"/>
      <c r="AL3496" s="43"/>
      <c r="AM3496" s="43"/>
      <c r="AN3496" s="43"/>
      <c r="AO3496" s="43"/>
      <c r="AP3496" s="43"/>
      <c r="AQ3496" s="43"/>
      <c r="AR3496" s="43"/>
      <c r="AS3496" s="43"/>
      <c r="AT3496" s="43"/>
      <c r="AU3496" s="43"/>
      <c r="AV3496" s="43"/>
      <c r="AW3496" s="43"/>
      <c r="AX3496" s="43"/>
      <c r="AY3496" s="43"/>
      <c r="AZ3496" s="43"/>
      <c r="BA3496" s="43"/>
      <c r="BB3496" s="43"/>
      <c r="BC3496" s="43"/>
      <c r="BD3496" s="43"/>
      <c r="BE3496" s="43"/>
      <c r="BF3496" s="43"/>
      <c r="BG3496" s="43"/>
      <c r="BH3496" s="43"/>
      <c r="BI3496" s="43"/>
      <c r="BJ3496" s="43"/>
      <c r="BK3496" s="43"/>
      <c r="BL3496" s="43"/>
      <c r="BM3496" s="43"/>
      <c r="BN3496" s="43"/>
      <c r="BO3496" s="43"/>
      <c r="BP3496" s="43"/>
      <c r="BQ3496" s="43"/>
    </row>
    <row r="3497" spans="1:69" ht="22.9" customHeight="1">
      <c r="A3497" s="43"/>
      <c r="B3497" s="43"/>
      <c r="C3497" s="868"/>
      <c r="D3497" s="43"/>
      <c r="E3497" s="43"/>
      <c r="F3497" s="43"/>
      <c r="G3497" s="43"/>
      <c r="H3497" s="83"/>
      <c r="I3497" s="43"/>
      <c r="J3497" s="84"/>
      <c r="K3497" s="43"/>
      <c r="L3497" s="93"/>
      <c r="M3497" s="43"/>
      <c r="N3497" s="43"/>
      <c r="O3497" s="44"/>
      <c r="P3497" s="83"/>
      <c r="Q3497" s="43"/>
      <c r="R3497" s="43"/>
      <c r="S3497" s="43"/>
      <c r="T3497" s="43"/>
      <c r="U3497" s="43"/>
      <c r="V3497" s="43"/>
      <c r="W3497" s="43"/>
      <c r="X3497" s="43"/>
      <c r="Y3497" s="43"/>
      <c r="Z3497" s="43"/>
      <c r="AA3497" s="43"/>
      <c r="AB3497" s="43"/>
      <c r="AC3497" s="43"/>
      <c r="AD3497" s="43"/>
      <c r="AE3497" s="43"/>
      <c r="AF3497" s="43"/>
      <c r="AG3497" s="43"/>
      <c r="AH3497" s="43"/>
      <c r="AI3497" s="43"/>
      <c r="AJ3497" s="43"/>
      <c r="AK3497" s="43"/>
      <c r="AL3497" s="43"/>
      <c r="AM3497" s="43"/>
      <c r="AN3497" s="43"/>
      <c r="AO3497" s="43"/>
      <c r="AP3497" s="43"/>
      <c r="AQ3497" s="43"/>
      <c r="AR3497" s="43"/>
      <c r="AS3497" s="43"/>
      <c r="AT3497" s="43"/>
      <c r="AU3497" s="43"/>
      <c r="AV3497" s="43"/>
      <c r="AW3497" s="43"/>
      <c r="AX3497" s="43"/>
      <c r="AY3497" s="43"/>
      <c r="AZ3497" s="43"/>
      <c r="BA3497" s="43"/>
      <c r="BB3497" s="43"/>
      <c r="BC3497" s="43"/>
      <c r="BD3497" s="43"/>
      <c r="BE3497" s="43"/>
      <c r="BF3497" s="43"/>
      <c r="BG3497" s="43"/>
      <c r="BH3497" s="43"/>
      <c r="BI3497" s="43"/>
      <c r="BJ3497" s="43"/>
      <c r="BK3497" s="43"/>
      <c r="BL3497" s="43"/>
      <c r="BM3497" s="43"/>
      <c r="BN3497" s="43"/>
      <c r="BO3497" s="43"/>
      <c r="BP3497" s="43"/>
      <c r="BQ3497" s="43"/>
    </row>
    <row r="3498" spans="1:69" ht="22.9" customHeight="1">
      <c r="A3498" s="43"/>
      <c r="B3498" s="43"/>
      <c r="C3498" s="868"/>
      <c r="D3498" s="43"/>
      <c r="E3498" s="43"/>
      <c r="F3498" s="43"/>
      <c r="G3498" s="43"/>
      <c r="H3498" s="83"/>
      <c r="I3498" s="43"/>
      <c r="J3498" s="84"/>
      <c r="K3498" s="43"/>
      <c r="L3498" s="93"/>
      <c r="M3498" s="43"/>
      <c r="N3498" s="43"/>
      <c r="O3498" s="44"/>
      <c r="P3498" s="83"/>
      <c r="Q3498" s="43"/>
      <c r="R3498" s="43"/>
      <c r="S3498" s="43"/>
      <c r="T3498" s="43"/>
      <c r="U3498" s="43"/>
      <c r="V3498" s="43"/>
      <c r="W3498" s="43"/>
      <c r="X3498" s="43"/>
      <c r="Y3498" s="43"/>
      <c r="Z3498" s="43"/>
      <c r="AA3498" s="43"/>
      <c r="AB3498" s="43"/>
      <c r="AC3498" s="43"/>
      <c r="AD3498" s="43"/>
      <c r="AE3498" s="43"/>
      <c r="AF3498" s="43"/>
      <c r="AG3498" s="43"/>
      <c r="AH3498" s="43"/>
      <c r="AI3498" s="43"/>
      <c r="AJ3498" s="43"/>
      <c r="AK3498" s="43"/>
      <c r="AL3498" s="43"/>
      <c r="AM3498" s="43"/>
      <c r="AN3498" s="43"/>
      <c r="AO3498" s="43"/>
      <c r="AP3498" s="43"/>
      <c r="AQ3498" s="43"/>
      <c r="AR3498" s="43"/>
      <c r="AS3498" s="43"/>
      <c r="AT3498" s="43"/>
      <c r="AU3498" s="43"/>
      <c r="AV3498" s="43"/>
      <c r="AW3498" s="43"/>
      <c r="AX3498" s="43"/>
      <c r="AY3498" s="43"/>
      <c r="AZ3498" s="43"/>
      <c r="BA3498" s="43"/>
      <c r="BB3498" s="43"/>
      <c r="BC3498" s="43"/>
      <c r="BD3498" s="43"/>
      <c r="BE3498" s="43"/>
      <c r="BF3498" s="43"/>
      <c r="BG3498" s="43"/>
      <c r="BH3498" s="43"/>
      <c r="BI3498" s="43"/>
      <c r="BJ3498" s="43"/>
      <c r="BK3498" s="43"/>
      <c r="BL3498" s="43"/>
      <c r="BM3498" s="43"/>
      <c r="BN3498" s="43"/>
      <c r="BO3498" s="43"/>
      <c r="BP3498" s="43"/>
      <c r="BQ3498" s="43"/>
    </row>
    <row r="3499" spans="1:69" ht="22.9" customHeight="1">
      <c r="A3499" s="43"/>
      <c r="B3499" s="43"/>
      <c r="C3499" s="868"/>
      <c r="D3499" s="43"/>
      <c r="E3499" s="43"/>
      <c r="F3499" s="43"/>
      <c r="G3499" s="43"/>
      <c r="H3499" s="83"/>
      <c r="I3499" s="43"/>
      <c r="J3499" s="84"/>
      <c r="K3499" s="43"/>
      <c r="L3499" s="93"/>
      <c r="M3499" s="43"/>
      <c r="N3499" s="43"/>
      <c r="O3499" s="44"/>
      <c r="P3499" s="83"/>
      <c r="Q3499" s="43"/>
      <c r="R3499" s="43"/>
      <c r="S3499" s="43"/>
      <c r="T3499" s="43"/>
      <c r="U3499" s="43"/>
      <c r="V3499" s="43"/>
      <c r="W3499" s="43"/>
      <c r="X3499" s="43"/>
      <c r="Y3499" s="43"/>
      <c r="Z3499" s="43"/>
      <c r="AA3499" s="43"/>
      <c r="AB3499" s="43"/>
      <c r="AC3499" s="43"/>
      <c r="AD3499" s="43"/>
      <c r="AE3499" s="43"/>
      <c r="AF3499" s="43"/>
      <c r="AG3499" s="43"/>
      <c r="AH3499" s="43"/>
      <c r="AI3499" s="43"/>
      <c r="AJ3499" s="43"/>
      <c r="AK3499" s="43"/>
      <c r="AL3499" s="43"/>
      <c r="AM3499" s="43"/>
      <c r="AN3499" s="43"/>
      <c r="AO3499" s="43"/>
      <c r="AP3499" s="43"/>
      <c r="AQ3499" s="43"/>
      <c r="AR3499" s="43"/>
      <c r="AS3499" s="43"/>
      <c r="AT3499" s="43"/>
      <c r="AU3499" s="43"/>
      <c r="AV3499" s="43"/>
      <c r="AW3499" s="43"/>
      <c r="AX3499" s="43"/>
      <c r="AY3499" s="43"/>
      <c r="AZ3499" s="43"/>
      <c r="BA3499" s="43"/>
      <c r="BB3499" s="43"/>
      <c r="BC3499" s="43"/>
      <c r="BD3499" s="43"/>
      <c r="BE3499" s="43"/>
      <c r="BF3499" s="43"/>
      <c r="BG3499" s="43"/>
      <c r="BH3499" s="43"/>
      <c r="BI3499" s="43"/>
      <c r="BJ3499" s="43"/>
      <c r="BK3499" s="43"/>
      <c r="BL3499" s="43"/>
      <c r="BM3499" s="43"/>
      <c r="BN3499" s="43"/>
      <c r="BO3499" s="43"/>
      <c r="BP3499" s="43"/>
      <c r="BQ3499" s="43"/>
    </row>
    <row r="3500" spans="1:69" ht="22.9" customHeight="1">
      <c r="A3500" s="43"/>
      <c r="B3500" s="43"/>
      <c r="C3500" s="868"/>
      <c r="D3500" s="43"/>
      <c r="E3500" s="43"/>
      <c r="F3500" s="43"/>
      <c r="G3500" s="43"/>
      <c r="H3500" s="83"/>
      <c r="I3500" s="43"/>
      <c r="J3500" s="84"/>
      <c r="K3500" s="43"/>
      <c r="L3500" s="93"/>
      <c r="M3500" s="43"/>
      <c r="N3500" s="43"/>
      <c r="O3500" s="44"/>
      <c r="P3500" s="83"/>
      <c r="Q3500" s="43"/>
      <c r="R3500" s="43"/>
      <c r="S3500" s="43"/>
      <c r="T3500" s="43"/>
      <c r="U3500" s="43"/>
      <c r="V3500" s="43"/>
      <c r="W3500" s="43"/>
      <c r="X3500" s="43"/>
      <c r="Y3500" s="43"/>
      <c r="Z3500" s="43"/>
      <c r="AA3500" s="43"/>
      <c r="AB3500" s="43"/>
      <c r="AC3500" s="43"/>
      <c r="AD3500" s="43"/>
      <c r="AE3500" s="43"/>
      <c r="AF3500" s="43"/>
      <c r="AG3500" s="43"/>
      <c r="AH3500" s="43"/>
      <c r="AI3500" s="43"/>
      <c r="AJ3500" s="43"/>
      <c r="AK3500" s="43"/>
      <c r="AL3500" s="43"/>
      <c r="AM3500" s="43"/>
      <c r="AN3500" s="43"/>
      <c r="AO3500" s="43"/>
      <c r="AP3500" s="43"/>
      <c r="AQ3500" s="43"/>
      <c r="AR3500" s="43"/>
      <c r="AS3500" s="43"/>
      <c r="AT3500" s="43"/>
      <c r="AU3500" s="43"/>
      <c r="AV3500" s="43"/>
      <c r="AW3500" s="43"/>
      <c r="AX3500" s="43"/>
      <c r="AY3500" s="43"/>
      <c r="AZ3500" s="43"/>
      <c r="BA3500" s="43"/>
      <c r="BB3500" s="43"/>
      <c r="BC3500" s="43"/>
      <c r="BD3500" s="43"/>
      <c r="BE3500" s="43"/>
      <c r="BF3500" s="43"/>
      <c r="BG3500" s="43"/>
      <c r="BH3500" s="43"/>
      <c r="BI3500" s="43"/>
      <c r="BJ3500" s="43"/>
      <c r="BK3500" s="43"/>
      <c r="BL3500" s="43"/>
      <c r="BM3500" s="43"/>
      <c r="BN3500" s="43"/>
      <c r="BO3500" s="43"/>
      <c r="BP3500" s="43"/>
      <c r="BQ3500" s="43"/>
    </row>
    <row r="3501" spans="1:69" ht="22.9" customHeight="1">
      <c r="A3501" s="43"/>
      <c r="B3501" s="43"/>
      <c r="C3501" s="868"/>
      <c r="D3501" s="43"/>
      <c r="E3501" s="43"/>
      <c r="F3501" s="43"/>
      <c r="G3501" s="43"/>
      <c r="H3501" s="83"/>
      <c r="I3501" s="43"/>
      <c r="J3501" s="84"/>
      <c r="K3501" s="43"/>
      <c r="L3501" s="93"/>
      <c r="M3501" s="43"/>
      <c r="N3501" s="43"/>
      <c r="O3501" s="44"/>
      <c r="P3501" s="83"/>
      <c r="Q3501" s="43"/>
      <c r="R3501" s="43"/>
      <c r="S3501" s="43"/>
      <c r="T3501" s="43"/>
      <c r="U3501" s="43"/>
      <c r="V3501" s="43"/>
      <c r="W3501" s="43"/>
      <c r="X3501" s="43"/>
      <c r="Y3501" s="43"/>
      <c r="Z3501" s="43"/>
      <c r="AA3501" s="43"/>
      <c r="AB3501" s="43"/>
      <c r="AC3501" s="43"/>
      <c r="AD3501" s="43"/>
      <c r="AE3501" s="43"/>
      <c r="AF3501" s="43"/>
      <c r="AG3501" s="43"/>
      <c r="AH3501" s="43"/>
      <c r="AI3501" s="43"/>
      <c r="AJ3501" s="43"/>
      <c r="AK3501" s="43"/>
      <c r="AL3501" s="43"/>
      <c r="AM3501" s="43"/>
      <c r="AN3501" s="43"/>
      <c r="AO3501" s="43"/>
      <c r="AP3501" s="43"/>
      <c r="AQ3501" s="43"/>
      <c r="AR3501" s="43"/>
      <c r="AS3501" s="43"/>
      <c r="AT3501" s="43"/>
      <c r="AU3501" s="43"/>
      <c r="AV3501" s="43"/>
      <c r="AW3501" s="43"/>
      <c r="AX3501" s="43"/>
      <c r="AY3501" s="43"/>
      <c r="AZ3501" s="43"/>
      <c r="BA3501" s="43"/>
      <c r="BB3501" s="43"/>
      <c r="BC3501" s="43"/>
      <c r="BD3501" s="43"/>
      <c r="BE3501" s="43"/>
      <c r="BF3501" s="43"/>
      <c r="BG3501" s="43"/>
      <c r="BH3501" s="43"/>
      <c r="BI3501" s="43"/>
      <c r="BJ3501" s="43"/>
      <c r="BK3501" s="43"/>
      <c r="BL3501" s="43"/>
      <c r="BM3501" s="43"/>
      <c r="BN3501" s="43"/>
      <c r="BO3501" s="43"/>
      <c r="BP3501" s="43"/>
      <c r="BQ3501" s="43"/>
    </row>
    <row r="3502" spans="1:69" ht="22.9" customHeight="1">
      <c r="A3502" s="43"/>
      <c r="B3502" s="43"/>
      <c r="C3502" s="868"/>
      <c r="D3502" s="43"/>
      <c r="E3502" s="43"/>
      <c r="F3502" s="43"/>
      <c r="G3502" s="43"/>
      <c r="H3502" s="83"/>
      <c r="I3502" s="43"/>
      <c r="J3502" s="84"/>
      <c r="K3502" s="43"/>
      <c r="L3502" s="93"/>
      <c r="M3502" s="43"/>
      <c r="N3502" s="43"/>
      <c r="O3502" s="44"/>
      <c r="P3502" s="83"/>
      <c r="Q3502" s="43"/>
      <c r="R3502" s="43"/>
      <c r="S3502" s="43"/>
      <c r="T3502" s="43"/>
      <c r="U3502" s="43"/>
      <c r="V3502" s="43"/>
      <c r="W3502" s="43"/>
      <c r="X3502" s="43"/>
      <c r="Y3502" s="43"/>
      <c r="Z3502" s="43"/>
      <c r="AA3502" s="43"/>
      <c r="AB3502" s="43"/>
      <c r="AC3502" s="43"/>
      <c r="AD3502" s="43"/>
      <c r="AE3502" s="43"/>
      <c r="AF3502" s="43"/>
      <c r="AG3502" s="43"/>
      <c r="AH3502" s="43"/>
      <c r="AI3502" s="43"/>
      <c r="AJ3502" s="43"/>
      <c r="AK3502" s="43"/>
      <c r="AL3502" s="43"/>
      <c r="AM3502" s="43"/>
      <c r="AN3502" s="43"/>
      <c r="AO3502" s="43"/>
      <c r="AP3502" s="43"/>
      <c r="AQ3502" s="43"/>
      <c r="AR3502" s="43"/>
      <c r="AS3502" s="43"/>
      <c r="AT3502" s="43"/>
      <c r="AU3502" s="43"/>
      <c r="AV3502" s="43"/>
      <c r="AW3502" s="43"/>
      <c r="AX3502" s="43"/>
      <c r="AY3502" s="43"/>
      <c r="AZ3502" s="43"/>
      <c r="BA3502" s="43"/>
      <c r="BB3502" s="43"/>
      <c r="BC3502" s="43"/>
      <c r="BD3502" s="43"/>
      <c r="BE3502" s="43"/>
      <c r="BF3502" s="43"/>
      <c r="BG3502" s="43"/>
      <c r="BH3502" s="43"/>
      <c r="BI3502" s="43"/>
      <c r="BJ3502" s="43"/>
      <c r="BK3502" s="43"/>
      <c r="BL3502" s="43"/>
      <c r="BM3502" s="43"/>
      <c r="BN3502" s="43"/>
      <c r="BO3502" s="43"/>
      <c r="BP3502" s="43"/>
      <c r="BQ3502" s="43"/>
    </row>
    <row r="3503" spans="1:69" ht="22.9" customHeight="1">
      <c r="A3503" s="43"/>
      <c r="B3503" s="43"/>
      <c r="C3503" s="868"/>
      <c r="D3503" s="43"/>
      <c r="E3503" s="43"/>
      <c r="F3503" s="43"/>
      <c r="G3503" s="43"/>
      <c r="H3503" s="83"/>
      <c r="I3503" s="43"/>
      <c r="J3503" s="84"/>
      <c r="K3503" s="43"/>
      <c r="L3503" s="93"/>
      <c r="M3503" s="43"/>
      <c r="N3503" s="43"/>
      <c r="O3503" s="44"/>
      <c r="P3503" s="83"/>
      <c r="Q3503" s="43"/>
      <c r="R3503" s="43"/>
      <c r="S3503" s="43"/>
      <c r="T3503" s="43"/>
      <c r="U3503" s="43"/>
      <c r="V3503" s="43"/>
      <c r="W3503" s="43"/>
      <c r="X3503" s="43"/>
      <c r="Y3503" s="43"/>
      <c r="Z3503" s="43"/>
      <c r="AA3503" s="43"/>
      <c r="AB3503" s="43"/>
      <c r="AC3503" s="43"/>
      <c r="AD3503" s="43"/>
      <c r="AE3503" s="43"/>
      <c r="AF3503" s="43"/>
      <c r="AG3503" s="43"/>
      <c r="AH3503" s="43"/>
      <c r="AI3503" s="43"/>
      <c r="AJ3503" s="43"/>
      <c r="AK3503" s="43"/>
      <c r="AL3503" s="43"/>
      <c r="AM3503" s="43"/>
      <c r="AN3503" s="43"/>
      <c r="AO3503" s="43"/>
      <c r="AP3503" s="43"/>
      <c r="AQ3503" s="43"/>
      <c r="AR3503" s="43"/>
      <c r="AS3503" s="43"/>
      <c r="AT3503" s="43"/>
      <c r="AU3503" s="43"/>
      <c r="AV3503" s="43"/>
      <c r="AW3503" s="43"/>
      <c r="AX3503" s="43"/>
      <c r="AY3503" s="43"/>
      <c r="AZ3503" s="43"/>
      <c r="BA3503" s="43"/>
      <c r="BB3503" s="43"/>
      <c r="BC3503" s="43"/>
      <c r="BD3503" s="43"/>
      <c r="BE3503" s="43"/>
      <c r="BF3503" s="43"/>
      <c r="BG3503" s="43"/>
      <c r="BH3503" s="43"/>
      <c r="BI3503" s="43"/>
      <c r="BJ3503" s="43"/>
      <c r="BK3503" s="43"/>
      <c r="BL3503" s="43"/>
      <c r="BM3503" s="43"/>
      <c r="BN3503" s="43"/>
      <c r="BO3503" s="43"/>
      <c r="BP3503" s="43"/>
      <c r="BQ3503" s="43"/>
    </row>
    <row r="3504" spans="1:69" ht="22.9" customHeight="1">
      <c r="A3504" s="43"/>
      <c r="B3504" s="43"/>
      <c r="C3504" s="868"/>
      <c r="D3504" s="43"/>
      <c r="E3504" s="43"/>
      <c r="F3504" s="43"/>
      <c r="G3504" s="43"/>
      <c r="H3504" s="83"/>
      <c r="I3504" s="43"/>
      <c r="J3504" s="84"/>
      <c r="K3504" s="43"/>
      <c r="L3504" s="93"/>
      <c r="M3504" s="43"/>
      <c r="N3504" s="43"/>
      <c r="O3504" s="44"/>
      <c r="P3504" s="83"/>
      <c r="Q3504" s="43"/>
      <c r="R3504" s="43"/>
      <c r="S3504" s="43"/>
      <c r="T3504" s="43"/>
      <c r="U3504" s="43"/>
      <c r="V3504" s="43"/>
      <c r="W3504" s="43"/>
      <c r="X3504" s="43"/>
      <c r="Y3504" s="43"/>
      <c r="Z3504" s="43"/>
      <c r="AA3504" s="43"/>
      <c r="AB3504" s="43"/>
      <c r="AC3504" s="43"/>
      <c r="AD3504" s="43"/>
      <c r="AE3504" s="43"/>
      <c r="AF3504" s="43"/>
      <c r="AG3504" s="43"/>
      <c r="AH3504" s="43"/>
      <c r="AI3504" s="43"/>
      <c r="AJ3504" s="43"/>
      <c r="AK3504" s="43"/>
      <c r="AL3504" s="43"/>
      <c r="AM3504" s="43"/>
      <c r="AN3504" s="43"/>
      <c r="AO3504" s="43"/>
      <c r="AP3504" s="43"/>
      <c r="AQ3504" s="43"/>
      <c r="AR3504" s="43"/>
      <c r="AS3504" s="43"/>
      <c r="AT3504" s="43"/>
      <c r="AU3504" s="43"/>
      <c r="AV3504" s="43"/>
      <c r="AW3504" s="43"/>
      <c r="AX3504" s="43"/>
      <c r="AY3504" s="43"/>
      <c r="AZ3504" s="43"/>
      <c r="BA3504" s="43"/>
      <c r="BB3504" s="43"/>
      <c r="BC3504" s="43"/>
      <c r="BD3504" s="43"/>
      <c r="BE3504" s="43"/>
      <c r="BF3504" s="43"/>
      <c r="BG3504" s="43"/>
      <c r="BH3504" s="43"/>
      <c r="BI3504" s="43"/>
      <c r="BJ3504" s="43"/>
      <c r="BK3504" s="43"/>
      <c r="BL3504" s="43"/>
      <c r="BM3504" s="43"/>
      <c r="BN3504" s="43"/>
      <c r="BO3504" s="43"/>
      <c r="BP3504" s="43"/>
      <c r="BQ3504" s="43"/>
    </row>
    <row r="3505" spans="1:69" ht="22.9" customHeight="1">
      <c r="A3505" s="43"/>
      <c r="B3505" s="43"/>
      <c r="C3505" s="868"/>
      <c r="D3505" s="43"/>
      <c r="E3505" s="43"/>
      <c r="F3505" s="43"/>
      <c r="G3505" s="43"/>
      <c r="H3505" s="83"/>
      <c r="I3505" s="43"/>
      <c r="J3505" s="84"/>
      <c r="K3505" s="43"/>
      <c r="L3505" s="93"/>
      <c r="M3505" s="43"/>
      <c r="N3505" s="43"/>
      <c r="O3505" s="44"/>
      <c r="P3505" s="83"/>
      <c r="Q3505" s="43"/>
      <c r="R3505" s="43"/>
      <c r="S3505" s="43"/>
      <c r="T3505" s="43"/>
      <c r="U3505" s="43"/>
      <c r="V3505" s="43"/>
      <c r="W3505" s="43"/>
      <c r="X3505" s="43"/>
      <c r="Y3505" s="43"/>
      <c r="Z3505" s="43"/>
      <c r="AA3505" s="43"/>
      <c r="AB3505" s="43"/>
      <c r="AC3505" s="43"/>
      <c r="AD3505" s="43"/>
      <c r="AE3505" s="43"/>
      <c r="AF3505" s="43"/>
      <c r="AG3505" s="43"/>
      <c r="AH3505" s="43"/>
      <c r="AI3505" s="43"/>
      <c r="AJ3505" s="43"/>
      <c r="AK3505" s="43"/>
      <c r="AL3505" s="43"/>
      <c r="AM3505" s="43"/>
      <c r="AN3505" s="43"/>
      <c r="AO3505" s="43"/>
      <c r="AP3505" s="43"/>
      <c r="AQ3505" s="43"/>
      <c r="AR3505" s="43"/>
      <c r="AS3505" s="43"/>
      <c r="AT3505" s="43"/>
      <c r="AU3505" s="43"/>
      <c r="AV3505" s="43"/>
      <c r="AW3505" s="43"/>
      <c r="AX3505" s="43"/>
      <c r="AY3505" s="43"/>
      <c r="AZ3505" s="43"/>
      <c r="BA3505" s="43"/>
      <c r="BB3505" s="43"/>
      <c r="BC3505" s="43"/>
      <c r="BD3505" s="43"/>
      <c r="BE3505" s="43"/>
      <c r="BF3505" s="43"/>
      <c r="BG3505" s="43"/>
      <c r="BH3505" s="43"/>
      <c r="BI3505" s="43"/>
      <c r="BJ3505" s="43"/>
      <c r="BK3505" s="43"/>
      <c r="BL3505" s="43"/>
      <c r="BM3505" s="43"/>
      <c r="BN3505" s="43"/>
      <c r="BO3505" s="43"/>
      <c r="BP3505" s="43"/>
      <c r="BQ3505" s="43"/>
    </row>
    <row r="3506" spans="1:69" ht="22.9" customHeight="1">
      <c r="A3506" s="43"/>
      <c r="B3506" s="43"/>
      <c r="C3506" s="868"/>
      <c r="D3506" s="43"/>
      <c r="E3506" s="43"/>
      <c r="F3506" s="43"/>
      <c r="G3506" s="43"/>
      <c r="H3506" s="83"/>
      <c r="I3506" s="43"/>
      <c r="J3506" s="84"/>
      <c r="K3506" s="43"/>
      <c r="L3506" s="93"/>
      <c r="M3506" s="43"/>
      <c r="N3506" s="43"/>
      <c r="O3506" s="44"/>
      <c r="P3506" s="83"/>
      <c r="Q3506" s="43"/>
      <c r="R3506" s="43"/>
      <c r="S3506" s="43"/>
      <c r="T3506" s="43"/>
      <c r="U3506" s="43"/>
      <c r="V3506" s="43"/>
      <c r="W3506" s="43"/>
      <c r="X3506" s="43"/>
      <c r="Y3506" s="43"/>
      <c r="Z3506" s="43"/>
      <c r="AA3506" s="43"/>
      <c r="AB3506" s="43"/>
      <c r="AC3506" s="43"/>
      <c r="AD3506" s="43"/>
      <c r="AE3506" s="43"/>
      <c r="AF3506" s="43"/>
      <c r="AG3506" s="43"/>
      <c r="AH3506" s="43"/>
      <c r="AI3506" s="43"/>
      <c r="AJ3506" s="43"/>
      <c r="AK3506" s="43"/>
      <c r="AL3506" s="43"/>
      <c r="AM3506" s="43"/>
      <c r="AN3506" s="43"/>
      <c r="AO3506" s="43"/>
      <c r="AP3506" s="43"/>
      <c r="AQ3506" s="43"/>
      <c r="AR3506" s="43"/>
      <c r="AS3506" s="43"/>
      <c r="AT3506" s="43"/>
      <c r="AU3506" s="43"/>
      <c r="AV3506" s="43"/>
      <c r="AW3506" s="43"/>
      <c r="AX3506" s="43"/>
      <c r="AY3506" s="43"/>
      <c r="AZ3506" s="43"/>
      <c r="BA3506" s="43"/>
      <c r="BB3506" s="43"/>
      <c r="BC3506" s="43"/>
      <c r="BD3506" s="43"/>
      <c r="BE3506" s="43"/>
      <c r="BF3506" s="43"/>
      <c r="BG3506" s="43"/>
      <c r="BH3506" s="43"/>
      <c r="BI3506" s="43"/>
      <c r="BJ3506" s="43"/>
      <c r="BK3506" s="43"/>
      <c r="BL3506" s="43"/>
      <c r="BM3506" s="43"/>
      <c r="BN3506" s="43"/>
      <c r="BO3506" s="43"/>
      <c r="BP3506" s="43"/>
      <c r="BQ3506" s="43"/>
    </row>
    <row r="3507" spans="1:69" ht="22.9" customHeight="1">
      <c r="A3507" s="43"/>
      <c r="B3507" s="43"/>
      <c r="C3507" s="868"/>
      <c r="D3507" s="43"/>
      <c r="E3507" s="43"/>
      <c r="F3507" s="43"/>
      <c r="G3507" s="43"/>
      <c r="H3507" s="83"/>
      <c r="I3507" s="43"/>
      <c r="J3507" s="84"/>
      <c r="K3507" s="43"/>
      <c r="L3507" s="93"/>
      <c r="M3507" s="43"/>
      <c r="N3507" s="43"/>
      <c r="O3507" s="44"/>
      <c r="P3507" s="83"/>
      <c r="Q3507" s="43"/>
      <c r="R3507" s="43"/>
      <c r="S3507" s="43"/>
      <c r="T3507" s="43"/>
      <c r="U3507" s="43"/>
      <c r="V3507" s="43"/>
      <c r="W3507" s="43"/>
      <c r="X3507" s="43"/>
      <c r="Y3507" s="43"/>
      <c r="Z3507" s="43"/>
      <c r="AA3507" s="43"/>
      <c r="AB3507" s="43"/>
      <c r="AC3507" s="43"/>
      <c r="AD3507" s="43"/>
      <c r="AE3507" s="43"/>
      <c r="AF3507" s="43"/>
      <c r="AG3507" s="43"/>
      <c r="AH3507" s="43"/>
      <c r="AI3507" s="43"/>
      <c r="AJ3507" s="43"/>
      <c r="AK3507" s="43"/>
      <c r="AL3507" s="43"/>
      <c r="AM3507" s="43"/>
      <c r="AN3507" s="43"/>
      <c r="AO3507" s="43"/>
      <c r="AP3507" s="43"/>
      <c r="AQ3507" s="43"/>
      <c r="AR3507" s="43"/>
      <c r="AS3507" s="43"/>
      <c r="AT3507" s="43"/>
      <c r="AU3507" s="43"/>
      <c r="AV3507" s="43"/>
      <c r="AW3507" s="43"/>
      <c r="AX3507" s="43"/>
      <c r="AY3507" s="43"/>
      <c r="AZ3507" s="43"/>
      <c r="BA3507" s="43"/>
      <c r="BB3507" s="43"/>
      <c r="BC3507" s="43"/>
      <c r="BD3507" s="43"/>
      <c r="BE3507" s="43"/>
      <c r="BF3507" s="43"/>
      <c r="BG3507" s="43"/>
      <c r="BH3507" s="43"/>
      <c r="BI3507" s="43"/>
      <c r="BJ3507" s="43"/>
      <c r="BK3507" s="43"/>
      <c r="BL3507" s="43"/>
      <c r="BM3507" s="43"/>
      <c r="BN3507" s="43"/>
      <c r="BO3507" s="43"/>
      <c r="BP3507" s="43"/>
      <c r="BQ3507" s="43"/>
    </row>
    <row r="3508" spans="1:69" ht="22.9" customHeight="1">
      <c r="A3508" s="43"/>
      <c r="B3508" s="43"/>
      <c r="C3508" s="868"/>
      <c r="D3508" s="43"/>
      <c r="E3508" s="43"/>
      <c r="F3508" s="43"/>
      <c r="G3508" s="43"/>
      <c r="H3508" s="83"/>
      <c r="I3508" s="43"/>
      <c r="J3508" s="84"/>
      <c r="K3508" s="43"/>
      <c r="L3508" s="93"/>
      <c r="M3508" s="43"/>
      <c r="N3508" s="43"/>
      <c r="O3508" s="44"/>
      <c r="P3508" s="83"/>
      <c r="Q3508" s="43"/>
      <c r="R3508" s="43"/>
      <c r="S3508" s="43"/>
      <c r="T3508" s="43"/>
      <c r="U3508" s="43"/>
      <c r="V3508" s="43"/>
      <c r="W3508" s="43"/>
      <c r="X3508" s="43"/>
      <c r="Y3508" s="43"/>
      <c r="Z3508" s="43"/>
      <c r="AA3508" s="43"/>
      <c r="AB3508" s="43"/>
      <c r="AC3508" s="43"/>
      <c r="AD3508" s="43"/>
      <c r="AE3508" s="43"/>
      <c r="AF3508" s="43"/>
      <c r="AG3508" s="43"/>
      <c r="AH3508" s="43"/>
      <c r="AI3508" s="43"/>
      <c r="AJ3508" s="43"/>
      <c r="AK3508" s="43"/>
      <c r="AL3508" s="43"/>
      <c r="AM3508" s="43"/>
      <c r="AN3508" s="43"/>
      <c r="AO3508" s="43"/>
      <c r="AP3508" s="43"/>
      <c r="AQ3508" s="43"/>
      <c r="AR3508" s="43"/>
      <c r="AS3508" s="43"/>
      <c r="AT3508" s="43"/>
      <c r="AU3508" s="43"/>
      <c r="AV3508" s="43"/>
      <c r="AW3508" s="43"/>
      <c r="AX3508" s="43"/>
      <c r="AY3508" s="43"/>
      <c r="AZ3508" s="43"/>
      <c r="BA3508" s="43"/>
      <c r="BB3508" s="43"/>
      <c r="BC3508" s="43"/>
      <c r="BD3508" s="43"/>
      <c r="BE3508" s="43"/>
      <c r="BF3508" s="43"/>
      <c r="BG3508" s="43"/>
      <c r="BH3508" s="43"/>
      <c r="BI3508" s="43"/>
      <c r="BJ3508" s="43"/>
      <c r="BK3508" s="43"/>
      <c r="BL3508" s="43"/>
      <c r="BM3508" s="43"/>
      <c r="BN3508" s="43"/>
      <c r="BO3508" s="43"/>
      <c r="BP3508" s="43"/>
      <c r="BQ3508" s="43"/>
    </row>
    <row r="3509" spans="1:69" ht="22.9" customHeight="1">
      <c r="A3509" s="43"/>
      <c r="B3509" s="43"/>
      <c r="C3509" s="868"/>
      <c r="D3509" s="43"/>
      <c r="E3509" s="43"/>
      <c r="F3509" s="43"/>
      <c r="G3509" s="43"/>
      <c r="H3509" s="83"/>
      <c r="I3509" s="43"/>
      <c r="J3509" s="84"/>
      <c r="K3509" s="43"/>
      <c r="L3509" s="93"/>
      <c r="M3509" s="43"/>
      <c r="N3509" s="43"/>
      <c r="O3509" s="44"/>
      <c r="P3509" s="83"/>
      <c r="Q3509" s="43"/>
      <c r="R3509" s="43"/>
      <c r="S3509" s="43"/>
      <c r="T3509" s="43"/>
      <c r="U3509" s="43"/>
      <c r="V3509" s="43"/>
      <c r="W3509" s="43"/>
      <c r="X3509" s="43"/>
      <c r="Y3509" s="43"/>
      <c r="Z3509" s="43"/>
      <c r="AA3509" s="43"/>
      <c r="AB3509" s="43"/>
      <c r="AC3509" s="43"/>
      <c r="AD3509" s="43"/>
      <c r="AE3509" s="43"/>
      <c r="AF3509" s="43"/>
      <c r="AG3509" s="43"/>
      <c r="AH3509" s="43"/>
      <c r="AI3509" s="43"/>
      <c r="AJ3509" s="43"/>
      <c r="AK3509" s="43"/>
      <c r="AL3509" s="43"/>
      <c r="AM3509" s="43"/>
      <c r="AN3509" s="43"/>
      <c r="AO3509" s="43"/>
      <c r="AP3509" s="43"/>
      <c r="AQ3509" s="43"/>
      <c r="AR3509" s="43"/>
      <c r="AS3509" s="43"/>
      <c r="AT3509" s="43"/>
      <c r="AU3509" s="43"/>
      <c r="AV3509" s="43"/>
      <c r="AW3509" s="43"/>
      <c r="AX3509" s="43"/>
      <c r="AY3509" s="43"/>
      <c r="AZ3509" s="43"/>
      <c r="BA3509" s="43"/>
      <c r="BB3509" s="43"/>
      <c r="BC3509" s="43"/>
      <c r="BD3509" s="43"/>
      <c r="BE3509" s="43"/>
      <c r="BF3509" s="43"/>
      <c r="BG3509" s="43"/>
      <c r="BH3509" s="43"/>
      <c r="BI3509" s="43"/>
      <c r="BJ3509" s="43"/>
      <c r="BK3509" s="43"/>
      <c r="BL3509" s="43"/>
      <c r="BM3509" s="43"/>
      <c r="BN3509" s="43"/>
      <c r="BO3509" s="43"/>
      <c r="BP3509" s="43"/>
      <c r="BQ3509" s="43"/>
    </row>
    <row r="3510" spans="1:69" ht="22.9" customHeight="1">
      <c r="A3510" s="43"/>
      <c r="B3510" s="43"/>
      <c r="C3510" s="868"/>
      <c r="D3510" s="43"/>
      <c r="E3510" s="43"/>
      <c r="F3510" s="43"/>
      <c r="G3510" s="43"/>
      <c r="H3510" s="83"/>
      <c r="I3510" s="43"/>
      <c r="J3510" s="84"/>
      <c r="K3510" s="43"/>
      <c r="L3510" s="93"/>
      <c r="M3510" s="43"/>
      <c r="N3510" s="43"/>
      <c r="O3510" s="44"/>
      <c r="P3510" s="83"/>
      <c r="Q3510" s="43"/>
      <c r="R3510" s="43"/>
      <c r="S3510" s="43"/>
      <c r="T3510" s="43"/>
      <c r="U3510" s="43"/>
      <c r="V3510" s="43"/>
      <c r="W3510" s="43"/>
      <c r="X3510" s="43"/>
      <c r="Y3510" s="43"/>
      <c r="Z3510" s="43"/>
      <c r="AA3510" s="43"/>
      <c r="AB3510" s="43"/>
      <c r="AC3510" s="43"/>
      <c r="AD3510" s="43"/>
      <c r="AE3510" s="43"/>
      <c r="AF3510" s="43"/>
      <c r="AG3510" s="43"/>
      <c r="AH3510" s="43"/>
      <c r="AI3510" s="43"/>
      <c r="AJ3510" s="43"/>
      <c r="AK3510" s="43"/>
      <c r="AL3510" s="43"/>
      <c r="AM3510" s="43"/>
      <c r="AN3510" s="43"/>
      <c r="AO3510" s="43"/>
      <c r="AP3510" s="43"/>
      <c r="AQ3510" s="43"/>
      <c r="AR3510" s="43"/>
      <c r="AS3510" s="43"/>
      <c r="AT3510" s="43"/>
      <c r="AU3510" s="43"/>
      <c r="AV3510" s="43"/>
      <c r="AW3510" s="43"/>
      <c r="AX3510" s="43"/>
      <c r="AY3510" s="43"/>
      <c r="AZ3510" s="43"/>
      <c r="BA3510" s="43"/>
      <c r="BB3510" s="43"/>
      <c r="BC3510" s="43"/>
      <c r="BD3510" s="43"/>
      <c r="BE3510" s="43"/>
      <c r="BF3510" s="43"/>
      <c r="BG3510" s="43"/>
      <c r="BH3510" s="43"/>
      <c r="BI3510" s="43"/>
      <c r="BJ3510" s="43"/>
      <c r="BK3510" s="43"/>
      <c r="BL3510" s="43"/>
      <c r="BM3510" s="43"/>
      <c r="BN3510" s="43"/>
      <c r="BO3510" s="43"/>
      <c r="BP3510" s="43"/>
      <c r="BQ3510" s="43"/>
    </row>
    <row r="3511" spans="1:69" ht="22.9" customHeight="1">
      <c r="A3511" s="43"/>
      <c r="B3511" s="43"/>
      <c r="C3511" s="868"/>
      <c r="D3511" s="43"/>
      <c r="E3511" s="43"/>
      <c r="F3511" s="43"/>
      <c r="G3511" s="43"/>
      <c r="H3511" s="83"/>
      <c r="I3511" s="43"/>
      <c r="J3511" s="84"/>
      <c r="K3511" s="43"/>
      <c r="L3511" s="93"/>
      <c r="M3511" s="43"/>
      <c r="N3511" s="43"/>
      <c r="O3511" s="44"/>
      <c r="P3511" s="83"/>
      <c r="Q3511" s="43"/>
      <c r="R3511" s="43"/>
      <c r="S3511" s="43"/>
      <c r="T3511" s="43"/>
      <c r="U3511" s="43"/>
      <c r="V3511" s="43"/>
      <c r="W3511" s="43"/>
      <c r="X3511" s="43"/>
      <c r="Y3511" s="43"/>
      <c r="Z3511" s="43"/>
      <c r="AA3511" s="43"/>
      <c r="AB3511" s="43"/>
      <c r="AC3511" s="43"/>
      <c r="AD3511" s="43"/>
      <c r="AE3511" s="43"/>
      <c r="AF3511" s="43"/>
      <c r="AG3511" s="43"/>
      <c r="AH3511" s="43"/>
      <c r="AI3511" s="43"/>
      <c r="AJ3511" s="43"/>
      <c r="AK3511" s="43"/>
      <c r="AL3511" s="43"/>
      <c r="AM3511" s="43"/>
      <c r="AN3511" s="43"/>
      <c r="AO3511" s="43"/>
      <c r="AP3511" s="43"/>
      <c r="AQ3511" s="43"/>
      <c r="AR3511" s="43"/>
      <c r="AS3511" s="43"/>
      <c r="AT3511" s="43"/>
      <c r="AU3511" s="43"/>
      <c r="AV3511" s="43"/>
      <c r="AW3511" s="43"/>
      <c r="AX3511" s="43"/>
      <c r="AY3511" s="43"/>
      <c r="AZ3511" s="43"/>
      <c r="BA3511" s="43"/>
      <c r="BB3511" s="43"/>
      <c r="BC3511" s="43"/>
      <c r="BD3511" s="43"/>
      <c r="BE3511" s="43"/>
      <c r="BF3511" s="43"/>
      <c r="BG3511" s="43"/>
      <c r="BH3511" s="43"/>
      <c r="BI3511" s="43"/>
      <c r="BJ3511" s="43"/>
      <c r="BK3511" s="43"/>
      <c r="BL3511" s="43"/>
      <c r="BM3511" s="43"/>
      <c r="BN3511" s="43"/>
      <c r="BO3511" s="43"/>
      <c r="BP3511" s="43"/>
      <c r="BQ3511" s="43"/>
    </row>
    <row r="3512" spans="1:69" ht="22.9" customHeight="1">
      <c r="A3512" s="43"/>
      <c r="B3512" s="43"/>
      <c r="C3512" s="868"/>
      <c r="D3512" s="43"/>
      <c r="E3512" s="43"/>
      <c r="F3512" s="43"/>
      <c r="G3512" s="43"/>
      <c r="H3512" s="83"/>
      <c r="I3512" s="43"/>
      <c r="J3512" s="84"/>
      <c r="K3512" s="43"/>
      <c r="L3512" s="93"/>
      <c r="M3512" s="43"/>
      <c r="N3512" s="43"/>
      <c r="O3512" s="44"/>
      <c r="P3512" s="83"/>
      <c r="Q3512" s="43"/>
      <c r="R3512" s="43"/>
      <c r="S3512" s="43"/>
      <c r="T3512" s="43"/>
      <c r="U3512" s="43"/>
      <c r="V3512" s="43"/>
      <c r="W3512" s="43"/>
      <c r="X3512" s="43"/>
      <c r="Y3512" s="43"/>
      <c r="Z3512" s="43"/>
      <c r="AA3512" s="43"/>
      <c r="AB3512" s="43"/>
      <c r="AC3512" s="43"/>
      <c r="AD3512" s="43"/>
      <c r="AE3512" s="43"/>
      <c r="AF3512" s="43"/>
      <c r="AG3512" s="43"/>
      <c r="AH3512" s="43"/>
      <c r="AI3512" s="43"/>
      <c r="AJ3512" s="43"/>
      <c r="AK3512" s="43"/>
      <c r="AL3512" s="43"/>
      <c r="AM3512" s="43"/>
      <c r="AN3512" s="43"/>
      <c r="AO3512" s="43"/>
      <c r="AP3512" s="43"/>
      <c r="AQ3512" s="43"/>
      <c r="AR3512" s="43"/>
      <c r="AS3512" s="43"/>
      <c r="AT3512" s="43"/>
      <c r="AU3512" s="43"/>
      <c r="AV3512" s="43"/>
      <c r="AW3512" s="43"/>
      <c r="AX3512" s="43"/>
      <c r="AY3512" s="43"/>
      <c r="AZ3512" s="43"/>
      <c r="BA3512" s="43"/>
      <c r="BB3512" s="43"/>
      <c r="BC3512" s="43"/>
      <c r="BD3512" s="43"/>
      <c r="BE3512" s="43"/>
      <c r="BF3512" s="43"/>
      <c r="BG3512" s="43"/>
      <c r="BH3512" s="43"/>
      <c r="BI3512" s="43"/>
      <c r="BJ3512" s="43"/>
      <c r="BK3512" s="43"/>
      <c r="BL3512" s="43"/>
      <c r="BM3512" s="43"/>
      <c r="BN3512" s="43"/>
      <c r="BO3512" s="43"/>
      <c r="BP3512" s="43"/>
      <c r="BQ3512" s="43"/>
    </row>
    <row r="3513" spans="1:69" ht="22.9" customHeight="1">
      <c r="A3513" s="43"/>
      <c r="B3513" s="43"/>
      <c r="C3513" s="868"/>
      <c r="D3513" s="43"/>
      <c r="E3513" s="43"/>
      <c r="F3513" s="43"/>
      <c r="G3513" s="43"/>
      <c r="H3513" s="83"/>
      <c r="I3513" s="43"/>
      <c r="J3513" s="84"/>
      <c r="K3513" s="43"/>
      <c r="L3513" s="93"/>
      <c r="M3513" s="43"/>
      <c r="N3513" s="43"/>
      <c r="O3513" s="44"/>
      <c r="P3513" s="83"/>
      <c r="Q3513" s="43"/>
      <c r="R3513" s="43"/>
      <c r="S3513" s="43"/>
      <c r="T3513" s="43"/>
      <c r="U3513" s="43"/>
      <c r="V3513" s="43"/>
      <c r="W3513" s="43"/>
      <c r="X3513" s="43"/>
      <c r="Y3513" s="43"/>
      <c r="Z3513" s="43"/>
      <c r="AA3513" s="43"/>
      <c r="AB3513" s="43"/>
      <c r="AC3513" s="43"/>
      <c r="AD3513" s="43"/>
      <c r="AE3513" s="43"/>
      <c r="AF3513" s="43"/>
      <c r="AG3513" s="43"/>
      <c r="AH3513" s="43"/>
      <c r="AI3513" s="43"/>
      <c r="AJ3513" s="43"/>
      <c r="AK3513" s="43"/>
      <c r="AL3513" s="43"/>
      <c r="AM3513" s="43"/>
      <c r="AN3513" s="43"/>
      <c r="AO3513" s="43"/>
      <c r="AP3513" s="43"/>
      <c r="AQ3513" s="43"/>
      <c r="AR3513" s="43"/>
      <c r="AS3513" s="43"/>
      <c r="AT3513" s="43"/>
      <c r="AU3513" s="43"/>
      <c r="AV3513" s="43"/>
      <c r="AW3513" s="43"/>
      <c r="AX3513" s="43"/>
      <c r="AY3513" s="43"/>
      <c r="AZ3513" s="43"/>
      <c r="BA3513" s="43"/>
      <c r="BB3513" s="43"/>
      <c r="BC3513" s="43"/>
      <c r="BD3513" s="43"/>
      <c r="BE3513" s="43"/>
      <c r="BF3513" s="43"/>
      <c r="BG3513" s="43"/>
      <c r="BH3513" s="43"/>
      <c r="BI3513" s="43"/>
      <c r="BJ3513" s="43"/>
      <c r="BK3513" s="43"/>
      <c r="BL3513" s="43"/>
      <c r="BM3513" s="43"/>
      <c r="BN3513" s="43"/>
      <c r="BO3513" s="43"/>
      <c r="BP3513" s="43"/>
      <c r="BQ3513" s="43"/>
    </row>
    <row r="3514" spans="1:69" ht="22.9" customHeight="1">
      <c r="A3514" s="43"/>
      <c r="B3514" s="43"/>
      <c r="C3514" s="868"/>
      <c r="D3514" s="43"/>
      <c r="E3514" s="43"/>
      <c r="F3514" s="43"/>
      <c r="G3514" s="43"/>
      <c r="H3514" s="83"/>
      <c r="I3514" s="43"/>
      <c r="J3514" s="84"/>
      <c r="K3514" s="43"/>
      <c r="L3514" s="93"/>
      <c r="M3514" s="43"/>
      <c r="N3514" s="43"/>
      <c r="O3514" s="44"/>
      <c r="P3514" s="83"/>
      <c r="Q3514" s="43"/>
      <c r="R3514" s="43"/>
      <c r="S3514" s="43"/>
      <c r="T3514" s="43"/>
      <c r="U3514" s="43"/>
      <c r="V3514" s="43"/>
      <c r="W3514" s="43"/>
      <c r="X3514" s="43"/>
      <c r="Y3514" s="43"/>
      <c r="Z3514" s="43"/>
      <c r="AA3514" s="43"/>
      <c r="AB3514" s="43"/>
      <c r="AC3514" s="43"/>
      <c r="AD3514" s="43"/>
      <c r="AE3514" s="43"/>
      <c r="AF3514" s="43"/>
      <c r="AG3514" s="43"/>
      <c r="AH3514" s="43"/>
      <c r="AI3514" s="43"/>
      <c r="AJ3514" s="43"/>
      <c r="AK3514" s="43"/>
      <c r="AL3514" s="43"/>
      <c r="AM3514" s="43"/>
      <c r="AN3514" s="43"/>
      <c r="AO3514" s="43"/>
      <c r="AP3514" s="43"/>
      <c r="AQ3514" s="43"/>
      <c r="AR3514" s="43"/>
      <c r="AS3514" s="43"/>
      <c r="AT3514" s="43"/>
      <c r="AU3514" s="43"/>
      <c r="AV3514" s="43"/>
      <c r="AW3514" s="43"/>
      <c r="AX3514" s="43"/>
      <c r="AY3514" s="43"/>
      <c r="AZ3514" s="43"/>
      <c r="BA3514" s="43"/>
      <c r="BB3514" s="43"/>
      <c r="BC3514" s="43"/>
      <c r="BD3514" s="43"/>
      <c r="BE3514" s="43"/>
      <c r="BF3514" s="43"/>
      <c r="BG3514" s="43"/>
      <c r="BH3514" s="43"/>
      <c r="BI3514" s="43"/>
      <c r="BJ3514" s="43"/>
      <c r="BK3514" s="43"/>
      <c r="BL3514" s="43"/>
      <c r="BM3514" s="43"/>
      <c r="BN3514" s="43"/>
      <c r="BO3514" s="43"/>
      <c r="BP3514" s="43"/>
      <c r="BQ3514" s="43"/>
    </row>
    <row r="3515" spans="1:69" ht="22.9" customHeight="1">
      <c r="A3515" s="43"/>
      <c r="B3515" s="43"/>
      <c r="C3515" s="868"/>
      <c r="D3515" s="43"/>
      <c r="E3515" s="43"/>
      <c r="F3515" s="43"/>
      <c r="G3515" s="43"/>
      <c r="H3515" s="83"/>
      <c r="I3515" s="43"/>
      <c r="J3515" s="84"/>
      <c r="K3515" s="43"/>
      <c r="L3515" s="93"/>
      <c r="M3515" s="43"/>
      <c r="N3515" s="43"/>
      <c r="O3515" s="44"/>
      <c r="P3515" s="83"/>
      <c r="Q3515" s="43"/>
      <c r="R3515" s="43"/>
      <c r="S3515" s="43"/>
      <c r="T3515" s="43"/>
      <c r="U3515" s="43"/>
      <c r="V3515" s="43"/>
      <c r="W3515" s="43"/>
      <c r="X3515" s="43"/>
      <c r="Y3515" s="43"/>
      <c r="Z3515" s="43"/>
      <c r="AA3515" s="43"/>
      <c r="AB3515" s="43"/>
      <c r="AC3515" s="43"/>
      <c r="AD3515" s="43"/>
      <c r="AE3515" s="43"/>
      <c r="AF3515" s="43"/>
      <c r="AG3515" s="43"/>
      <c r="AH3515" s="43"/>
      <c r="AI3515" s="43"/>
      <c r="AJ3515" s="43"/>
      <c r="AK3515" s="43"/>
      <c r="AL3515" s="43"/>
      <c r="AM3515" s="43"/>
      <c r="AN3515" s="43"/>
      <c r="AO3515" s="43"/>
      <c r="AP3515" s="43"/>
      <c r="AQ3515" s="43"/>
      <c r="AR3515" s="43"/>
      <c r="AS3515" s="43"/>
      <c r="AT3515" s="43"/>
      <c r="AU3515" s="43"/>
      <c r="AV3515" s="43"/>
      <c r="AW3515" s="43"/>
      <c r="AX3515" s="43"/>
      <c r="AY3515" s="43"/>
      <c r="AZ3515" s="43"/>
      <c r="BA3515" s="43"/>
      <c r="BB3515" s="43"/>
      <c r="BC3515" s="43"/>
      <c r="BD3515" s="43"/>
      <c r="BE3515" s="43"/>
      <c r="BF3515" s="43"/>
      <c r="BG3515" s="43"/>
      <c r="BH3515" s="43"/>
      <c r="BI3515" s="43"/>
      <c r="BJ3515" s="43"/>
      <c r="BK3515" s="43"/>
      <c r="BL3515" s="43"/>
      <c r="BM3515" s="43"/>
      <c r="BN3515" s="43"/>
      <c r="BO3515" s="43"/>
      <c r="BP3515" s="43"/>
      <c r="BQ3515" s="43"/>
    </row>
    <row r="3516" spans="1:69" ht="22.9" customHeight="1">
      <c r="A3516" s="43"/>
      <c r="B3516" s="43"/>
      <c r="C3516" s="868"/>
      <c r="D3516" s="43"/>
      <c r="E3516" s="43"/>
      <c r="F3516" s="43"/>
      <c r="G3516" s="43"/>
      <c r="H3516" s="83"/>
      <c r="I3516" s="43"/>
      <c r="J3516" s="84"/>
      <c r="K3516" s="43"/>
      <c r="L3516" s="93"/>
      <c r="M3516" s="43"/>
      <c r="N3516" s="43"/>
      <c r="O3516" s="44"/>
      <c r="P3516" s="83"/>
      <c r="Q3516" s="43"/>
      <c r="R3516" s="43"/>
      <c r="S3516" s="43"/>
      <c r="T3516" s="43"/>
      <c r="U3516" s="43"/>
      <c r="V3516" s="43"/>
      <c r="W3516" s="43"/>
      <c r="X3516" s="43"/>
      <c r="Y3516" s="43"/>
      <c r="Z3516" s="43"/>
      <c r="AA3516" s="43"/>
      <c r="AB3516" s="43"/>
      <c r="AC3516" s="43"/>
      <c r="AD3516" s="43"/>
      <c r="AE3516" s="43"/>
      <c r="AF3516" s="43"/>
      <c r="AG3516" s="43"/>
      <c r="AH3516" s="43"/>
      <c r="AI3516" s="43"/>
      <c r="AJ3516" s="43"/>
      <c r="AK3516" s="43"/>
      <c r="AL3516" s="43"/>
      <c r="AM3516" s="43"/>
      <c r="AN3516" s="43"/>
      <c r="AO3516" s="43"/>
      <c r="AP3516" s="43"/>
      <c r="AQ3516" s="43"/>
      <c r="AR3516" s="43"/>
      <c r="AS3516" s="43"/>
      <c r="AT3516" s="43"/>
      <c r="AU3516" s="43"/>
      <c r="AV3516" s="43"/>
      <c r="AW3516" s="43"/>
      <c r="AX3516" s="43"/>
      <c r="AY3516" s="43"/>
      <c r="AZ3516" s="43"/>
      <c r="BA3516" s="43"/>
      <c r="BB3516" s="43"/>
      <c r="BC3516" s="43"/>
      <c r="BD3516" s="43"/>
      <c r="BE3516" s="43"/>
      <c r="BF3516" s="43"/>
      <c r="BG3516" s="43"/>
      <c r="BH3516" s="43"/>
      <c r="BI3516" s="43"/>
      <c r="BJ3516" s="43"/>
      <c r="BK3516" s="43"/>
      <c r="BL3516" s="43"/>
      <c r="BM3516" s="43"/>
      <c r="BN3516" s="43"/>
      <c r="BO3516" s="43"/>
      <c r="BP3516" s="43"/>
      <c r="BQ3516" s="43"/>
    </row>
    <row r="3517" spans="1:69" ht="22.9" customHeight="1">
      <c r="A3517" s="43"/>
      <c r="B3517" s="43"/>
      <c r="C3517" s="868"/>
      <c r="D3517" s="43"/>
      <c r="E3517" s="43"/>
      <c r="F3517" s="43"/>
      <c r="G3517" s="43"/>
      <c r="H3517" s="83"/>
      <c r="I3517" s="43"/>
      <c r="J3517" s="84"/>
      <c r="K3517" s="43"/>
      <c r="L3517" s="93"/>
      <c r="M3517" s="43"/>
      <c r="N3517" s="43"/>
      <c r="O3517" s="44"/>
      <c r="P3517" s="83"/>
      <c r="Q3517" s="43"/>
      <c r="R3517" s="43"/>
      <c r="S3517" s="43"/>
      <c r="T3517" s="43"/>
      <c r="U3517" s="43"/>
      <c r="V3517" s="43"/>
      <c r="W3517" s="43"/>
      <c r="X3517" s="43"/>
      <c r="Y3517" s="43"/>
      <c r="Z3517" s="43"/>
      <c r="AA3517" s="43"/>
      <c r="AB3517" s="43"/>
      <c r="AC3517" s="43"/>
      <c r="AD3517" s="43"/>
      <c r="AE3517" s="43"/>
      <c r="AF3517" s="43"/>
      <c r="AG3517" s="43"/>
      <c r="AH3517" s="43"/>
      <c r="AI3517" s="43"/>
      <c r="AJ3517" s="43"/>
      <c r="AK3517" s="43"/>
      <c r="AL3517" s="43"/>
      <c r="AM3517" s="43"/>
      <c r="AN3517" s="43"/>
      <c r="AO3517" s="43"/>
      <c r="AP3517" s="43"/>
      <c r="AQ3517" s="43"/>
      <c r="AR3517" s="43"/>
      <c r="AS3517" s="43"/>
      <c r="AT3517" s="43"/>
      <c r="AU3517" s="43"/>
      <c r="AV3517" s="43"/>
      <c r="AW3517" s="43"/>
      <c r="AX3517" s="43"/>
      <c r="AY3517" s="43"/>
      <c r="AZ3517" s="43"/>
      <c r="BA3517" s="43"/>
      <c r="BB3517" s="43"/>
      <c r="BC3517" s="43"/>
      <c r="BD3517" s="43"/>
      <c r="BE3517" s="43"/>
      <c r="BF3517" s="43"/>
      <c r="BG3517" s="43"/>
      <c r="BH3517" s="43"/>
      <c r="BI3517" s="43"/>
      <c r="BJ3517" s="43"/>
      <c r="BK3517" s="43"/>
      <c r="BL3517" s="43"/>
      <c r="BM3517" s="43"/>
      <c r="BN3517" s="43"/>
      <c r="BO3517" s="43"/>
      <c r="BP3517" s="43"/>
      <c r="BQ3517" s="43"/>
    </row>
    <row r="3518" spans="1:69" ht="22.9" customHeight="1">
      <c r="A3518" s="43"/>
      <c r="B3518" s="43"/>
      <c r="C3518" s="868"/>
      <c r="D3518" s="43"/>
      <c r="E3518" s="43"/>
      <c r="F3518" s="43"/>
      <c r="G3518" s="43"/>
      <c r="H3518" s="83"/>
      <c r="I3518" s="43"/>
      <c r="J3518" s="84"/>
      <c r="K3518" s="43"/>
      <c r="L3518" s="93"/>
      <c r="M3518" s="43"/>
      <c r="N3518" s="43"/>
      <c r="O3518" s="44"/>
      <c r="P3518" s="83"/>
      <c r="Q3518" s="43"/>
      <c r="R3518" s="43"/>
      <c r="S3518" s="43"/>
      <c r="T3518" s="43"/>
      <c r="U3518" s="43"/>
      <c r="V3518" s="43"/>
      <c r="W3518" s="43"/>
      <c r="X3518" s="43"/>
      <c r="Y3518" s="43"/>
      <c r="Z3518" s="43"/>
      <c r="AA3518" s="43"/>
      <c r="AB3518" s="43"/>
      <c r="AC3518" s="43"/>
      <c r="AD3518" s="43"/>
      <c r="AE3518" s="43"/>
      <c r="AF3518" s="43"/>
      <c r="AG3518" s="43"/>
      <c r="AH3518" s="43"/>
      <c r="AI3518" s="43"/>
      <c r="AJ3518" s="43"/>
      <c r="AK3518" s="43"/>
      <c r="AL3518" s="43"/>
      <c r="AM3518" s="43"/>
      <c r="AN3518" s="43"/>
      <c r="AO3518" s="43"/>
      <c r="AP3518" s="43"/>
      <c r="AQ3518" s="43"/>
      <c r="AR3518" s="43"/>
      <c r="AS3518" s="43"/>
      <c r="AT3518" s="43"/>
      <c r="AU3518" s="43"/>
      <c r="AV3518" s="43"/>
      <c r="AW3518" s="43"/>
      <c r="AX3518" s="43"/>
      <c r="AY3518" s="43"/>
      <c r="AZ3518" s="43"/>
      <c r="BA3518" s="43"/>
      <c r="BB3518" s="43"/>
      <c r="BC3518" s="43"/>
      <c r="BD3518" s="43"/>
      <c r="BE3518" s="43"/>
      <c r="BF3518" s="43"/>
      <c r="BG3518" s="43"/>
      <c r="BH3518" s="43"/>
      <c r="BI3518" s="43"/>
      <c r="BJ3518" s="43"/>
      <c r="BK3518" s="43"/>
      <c r="BL3518" s="43"/>
      <c r="BM3518" s="43"/>
      <c r="BN3518" s="43"/>
      <c r="BO3518" s="43"/>
      <c r="BP3518" s="43"/>
      <c r="BQ3518" s="43"/>
    </row>
    <row r="3519" spans="1:69" ht="22.9" customHeight="1">
      <c r="A3519" s="43"/>
      <c r="B3519" s="43"/>
      <c r="C3519" s="868"/>
      <c r="D3519" s="43"/>
      <c r="E3519" s="43"/>
      <c r="F3519" s="43"/>
      <c r="G3519" s="43"/>
      <c r="H3519" s="83"/>
      <c r="I3519" s="43"/>
      <c r="J3519" s="84"/>
      <c r="K3519" s="43"/>
      <c r="L3519" s="93"/>
      <c r="M3519" s="43"/>
      <c r="N3519" s="43"/>
      <c r="O3519" s="44"/>
      <c r="P3519" s="83"/>
      <c r="Q3519" s="43"/>
      <c r="R3519" s="43"/>
      <c r="S3519" s="43"/>
      <c r="T3519" s="43"/>
      <c r="U3519" s="43"/>
      <c r="V3519" s="43"/>
      <c r="W3519" s="43"/>
      <c r="X3519" s="43"/>
      <c r="Y3519" s="43"/>
      <c r="Z3519" s="43"/>
      <c r="AA3519" s="43"/>
      <c r="AB3519" s="43"/>
      <c r="AC3519" s="43"/>
      <c r="AD3519" s="43"/>
      <c r="AE3519" s="43"/>
      <c r="AF3519" s="43"/>
      <c r="AG3519" s="43"/>
      <c r="AH3519" s="43"/>
      <c r="AI3519" s="43"/>
      <c r="AJ3519" s="43"/>
      <c r="AK3519" s="43"/>
      <c r="AL3519" s="43"/>
      <c r="AM3519" s="43"/>
      <c r="AN3519" s="43"/>
      <c r="AO3519" s="43"/>
      <c r="AP3519" s="43"/>
      <c r="AQ3519" s="43"/>
      <c r="AR3519" s="43"/>
      <c r="AS3519" s="43"/>
      <c r="AT3519" s="43"/>
      <c r="AU3519" s="43"/>
      <c r="AV3519" s="43"/>
      <c r="AW3519" s="43"/>
      <c r="AX3519" s="43"/>
      <c r="AY3519" s="43"/>
      <c r="AZ3519" s="43"/>
      <c r="BA3519" s="43"/>
      <c r="BB3519" s="43"/>
      <c r="BC3519" s="43"/>
      <c r="BD3519" s="43"/>
      <c r="BE3519" s="43"/>
      <c r="BF3519" s="43"/>
      <c r="BG3519" s="43"/>
      <c r="BH3519" s="43"/>
      <c r="BI3519" s="43"/>
      <c r="BJ3519" s="43"/>
      <c r="BK3519" s="43"/>
      <c r="BL3519" s="43"/>
      <c r="BM3519" s="43"/>
      <c r="BN3519" s="43"/>
      <c r="BO3519" s="43"/>
      <c r="BP3519" s="43"/>
      <c r="BQ3519" s="43"/>
    </row>
    <row r="3520" spans="1:69" ht="22.9" customHeight="1">
      <c r="A3520" s="43"/>
      <c r="B3520" s="43"/>
      <c r="C3520" s="868"/>
      <c r="D3520" s="43"/>
      <c r="E3520" s="43"/>
      <c r="F3520" s="43"/>
      <c r="G3520" s="43"/>
      <c r="H3520" s="83"/>
      <c r="I3520" s="43"/>
      <c r="J3520" s="84"/>
      <c r="K3520" s="43"/>
      <c r="L3520" s="93"/>
      <c r="M3520" s="43"/>
      <c r="N3520" s="43"/>
      <c r="O3520" s="44"/>
      <c r="P3520" s="83"/>
      <c r="Q3520" s="43"/>
      <c r="R3520" s="43"/>
      <c r="S3520" s="43"/>
      <c r="T3520" s="43"/>
      <c r="U3520" s="43"/>
      <c r="V3520" s="43"/>
      <c r="W3520" s="43"/>
      <c r="X3520" s="43"/>
      <c r="Y3520" s="43"/>
      <c r="Z3520" s="43"/>
      <c r="AA3520" s="43"/>
      <c r="AB3520" s="43"/>
      <c r="AC3520" s="43"/>
      <c r="AD3520" s="43"/>
      <c r="AE3520" s="43"/>
      <c r="AF3520" s="43"/>
      <c r="AG3520" s="43"/>
      <c r="AH3520" s="43"/>
      <c r="AI3520" s="43"/>
      <c r="AJ3520" s="43"/>
      <c r="AK3520" s="43"/>
      <c r="AL3520" s="43"/>
      <c r="AM3520" s="43"/>
      <c r="AN3520" s="43"/>
      <c r="AO3520" s="43"/>
      <c r="AP3520" s="43"/>
      <c r="AQ3520" s="43"/>
      <c r="AR3520" s="43"/>
      <c r="AS3520" s="43"/>
      <c r="AT3520" s="43"/>
      <c r="AU3520" s="43"/>
      <c r="AV3520" s="43"/>
      <c r="AW3520" s="43"/>
      <c r="AX3520" s="43"/>
      <c r="AY3520" s="43"/>
      <c r="AZ3520" s="43"/>
      <c r="BA3520" s="43"/>
      <c r="BB3520" s="43"/>
      <c r="BC3520" s="43"/>
      <c r="BD3520" s="43"/>
      <c r="BE3520" s="43"/>
      <c r="BF3520" s="43"/>
      <c r="BG3520" s="43"/>
      <c r="BH3520" s="43"/>
      <c r="BI3520" s="43"/>
      <c r="BJ3520" s="43"/>
      <c r="BK3520" s="43"/>
      <c r="BL3520" s="43"/>
      <c r="BM3520" s="43"/>
      <c r="BN3520" s="43"/>
      <c r="BO3520" s="43"/>
      <c r="BP3520" s="43"/>
      <c r="BQ3520" s="43"/>
    </row>
    <row r="3521" spans="1:69" ht="22.9" customHeight="1">
      <c r="A3521" s="43"/>
      <c r="B3521" s="43"/>
      <c r="C3521" s="868"/>
      <c r="D3521" s="43"/>
      <c r="E3521" s="43"/>
      <c r="F3521" s="43"/>
      <c r="G3521" s="43"/>
      <c r="H3521" s="83"/>
      <c r="I3521" s="43"/>
      <c r="J3521" s="84"/>
      <c r="K3521" s="43"/>
      <c r="L3521" s="93"/>
      <c r="M3521" s="43"/>
      <c r="N3521" s="43"/>
      <c r="O3521" s="44"/>
      <c r="P3521" s="83"/>
      <c r="Q3521" s="43"/>
      <c r="R3521" s="43"/>
      <c r="S3521" s="43"/>
      <c r="T3521" s="43"/>
      <c r="U3521" s="43"/>
      <c r="V3521" s="43"/>
      <c r="W3521" s="43"/>
      <c r="X3521" s="43"/>
      <c r="Y3521" s="43"/>
      <c r="Z3521" s="43"/>
      <c r="AA3521" s="43"/>
      <c r="AB3521" s="43"/>
      <c r="AC3521" s="43"/>
      <c r="AD3521" s="43"/>
      <c r="AE3521" s="43"/>
      <c r="AF3521" s="43"/>
      <c r="AG3521" s="43"/>
      <c r="AH3521" s="43"/>
      <c r="AI3521" s="43"/>
      <c r="AJ3521" s="43"/>
      <c r="AK3521" s="43"/>
      <c r="AL3521" s="43"/>
      <c r="AM3521" s="43"/>
      <c r="AN3521" s="43"/>
      <c r="AO3521" s="43"/>
      <c r="AP3521" s="43"/>
      <c r="AQ3521" s="43"/>
      <c r="AR3521" s="43"/>
      <c r="AS3521" s="43"/>
      <c r="AT3521" s="43"/>
      <c r="AU3521" s="43"/>
      <c r="AV3521" s="43"/>
      <c r="AW3521" s="43"/>
      <c r="AX3521" s="43"/>
      <c r="AY3521" s="43"/>
      <c r="AZ3521" s="43"/>
      <c r="BA3521" s="43"/>
      <c r="BB3521" s="43"/>
      <c r="BC3521" s="43"/>
      <c r="BD3521" s="43"/>
      <c r="BE3521" s="43"/>
      <c r="BF3521" s="43"/>
      <c r="BG3521" s="43"/>
      <c r="BH3521" s="43"/>
      <c r="BI3521" s="43"/>
      <c r="BJ3521" s="43"/>
      <c r="BK3521" s="43"/>
      <c r="BL3521" s="43"/>
      <c r="BM3521" s="43"/>
      <c r="BN3521" s="43"/>
      <c r="BO3521" s="43"/>
      <c r="BP3521" s="43"/>
      <c r="BQ3521" s="43"/>
    </row>
    <row r="3522" spans="1:69" ht="22.9" customHeight="1">
      <c r="A3522" s="43"/>
      <c r="B3522" s="43"/>
      <c r="C3522" s="868"/>
      <c r="D3522" s="43"/>
      <c r="E3522" s="43"/>
      <c r="F3522" s="43"/>
      <c r="G3522" s="43"/>
      <c r="H3522" s="83"/>
      <c r="I3522" s="43"/>
      <c r="J3522" s="84"/>
      <c r="K3522" s="43"/>
      <c r="L3522" s="93"/>
      <c r="M3522" s="43"/>
      <c r="N3522" s="43"/>
      <c r="O3522" s="44"/>
      <c r="P3522" s="83"/>
      <c r="Q3522" s="43"/>
      <c r="R3522" s="43"/>
      <c r="S3522" s="43"/>
      <c r="T3522" s="43"/>
      <c r="U3522" s="43"/>
      <c r="V3522" s="43"/>
      <c r="W3522" s="43"/>
      <c r="X3522" s="43"/>
      <c r="Y3522" s="43"/>
      <c r="Z3522" s="43"/>
      <c r="AA3522" s="43"/>
      <c r="AB3522" s="43"/>
      <c r="AC3522" s="43"/>
      <c r="AD3522" s="43"/>
      <c r="AE3522" s="43"/>
      <c r="AF3522" s="43"/>
      <c r="AG3522" s="43"/>
      <c r="AH3522" s="43"/>
      <c r="AI3522" s="43"/>
      <c r="AJ3522" s="43"/>
      <c r="AK3522" s="43"/>
      <c r="AL3522" s="43"/>
      <c r="AM3522" s="43"/>
      <c r="AN3522" s="43"/>
      <c r="AO3522" s="43"/>
      <c r="AP3522" s="43"/>
      <c r="AQ3522" s="43"/>
      <c r="AR3522" s="43"/>
      <c r="AS3522" s="43"/>
      <c r="AT3522" s="43"/>
      <c r="AU3522" s="43"/>
      <c r="AV3522" s="43"/>
      <c r="AW3522" s="43"/>
      <c r="AX3522" s="43"/>
      <c r="AY3522" s="43"/>
      <c r="AZ3522" s="43"/>
      <c r="BA3522" s="43"/>
      <c r="BB3522" s="43"/>
      <c r="BC3522" s="43"/>
      <c r="BD3522" s="43"/>
      <c r="BE3522" s="43"/>
      <c r="BF3522" s="43"/>
      <c r="BG3522" s="43"/>
      <c r="BH3522" s="43"/>
      <c r="BI3522" s="43"/>
      <c r="BJ3522" s="43"/>
      <c r="BK3522" s="43"/>
      <c r="BL3522" s="43"/>
      <c r="BM3522" s="43"/>
      <c r="BN3522" s="43"/>
      <c r="BO3522" s="43"/>
      <c r="BP3522" s="43"/>
      <c r="BQ3522" s="43"/>
    </row>
    <row r="3523" spans="1:69" ht="22.9" customHeight="1">
      <c r="A3523" s="43"/>
      <c r="B3523" s="43"/>
      <c r="C3523" s="868"/>
      <c r="D3523" s="43"/>
      <c r="E3523" s="43"/>
      <c r="F3523" s="43"/>
      <c r="G3523" s="43"/>
      <c r="H3523" s="83"/>
      <c r="I3523" s="43"/>
      <c r="J3523" s="84"/>
      <c r="K3523" s="43"/>
      <c r="L3523" s="93"/>
      <c r="M3523" s="43"/>
      <c r="N3523" s="43"/>
      <c r="O3523" s="44"/>
      <c r="P3523" s="83"/>
      <c r="Q3523" s="43"/>
      <c r="R3523" s="43"/>
      <c r="S3523" s="43"/>
      <c r="T3523" s="43"/>
      <c r="U3523" s="43"/>
      <c r="V3523" s="43"/>
      <c r="W3523" s="43"/>
      <c r="X3523" s="43"/>
      <c r="Y3523" s="43"/>
      <c r="Z3523" s="43"/>
      <c r="AA3523" s="43"/>
      <c r="AB3523" s="43"/>
      <c r="AC3523" s="43"/>
      <c r="AD3523" s="43"/>
      <c r="AE3523" s="43"/>
      <c r="AF3523" s="43"/>
      <c r="AG3523" s="43"/>
      <c r="AH3523" s="43"/>
      <c r="AI3523" s="43"/>
      <c r="AJ3523" s="43"/>
      <c r="AK3523" s="43"/>
      <c r="AL3523" s="43"/>
      <c r="AM3523" s="43"/>
      <c r="AN3523" s="43"/>
      <c r="AO3523" s="43"/>
      <c r="AP3523" s="43"/>
      <c r="AQ3523" s="43"/>
      <c r="AR3523" s="43"/>
      <c r="AS3523" s="43"/>
      <c r="AT3523" s="43"/>
      <c r="AU3523" s="43"/>
      <c r="AV3523" s="43"/>
      <c r="AW3523" s="43"/>
      <c r="AX3523" s="43"/>
      <c r="AY3523" s="43"/>
      <c r="AZ3523" s="43"/>
      <c r="BA3523" s="43"/>
      <c r="BB3523" s="43"/>
      <c r="BC3523" s="43"/>
      <c r="BD3523" s="43"/>
      <c r="BE3523" s="43"/>
      <c r="BF3523" s="43"/>
      <c r="BG3523" s="43"/>
      <c r="BH3523" s="43"/>
      <c r="BI3523" s="43"/>
      <c r="BJ3523" s="43"/>
      <c r="BK3523" s="43"/>
      <c r="BL3523" s="43"/>
      <c r="BM3523" s="43"/>
      <c r="BN3523" s="43"/>
      <c r="BO3523" s="43"/>
      <c r="BP3523" s="43"/>
      <c r="BQ3523" s="43"/>
    </row>
    <row r="3524" spans="1:69" ht="22.9" customHeight="1">
      <c r="A3524" s="43"/>
      <c r="B3524" s="43"/>
      <c r="C3524" s="868"/>
      <c r="D3524" s="43"/>
      <c r="E3524" s="43"/>
      <c r="F3524" s="43"/>
      <c r="G3524" s="43"/>
      <c r="H3524" s="83"/>
      <c r="I3524" s="43"/>
      <c r="J3524" s="84"/>
      <c r="K3524" s="43"/>
      <c r="L3524" s="93"/>
      <c r="M3524" s="43"/>
      <c r="N3524" s="43"/>
      <c r="O3524" s="44"/>
      <c r="P3524" s="83"/>
      <c r="Q3524" s="43"/>
      <c r="R3524" s="43"/>
      <c r="S3524" s="43"/>
      <c r="T3524" s="43"/>
      <c r="U3524" s="43"/>
      <c r="V3524" s="43"/>
      <c r="W3524" s="43"/>
      <c r="X3524" s="43"/>
      <c r="Y3524" s="43"/>
      <c r="Z3524" s="43"/>
      <c r="AA3524" s="43"/>
      <c r="AB3524" s="43"/>
      <c r="AC3524" s="43"/>
      <c r="AD3524" s="43"/>
      <c r="AE3524" s="43"/>
      <c r="AF3524" s="43"/>
      <c r="AG3524" s="43"/>
      <c r="AH3524" s="43"/>
      <c r="AI3524" s="43"/>
      <c r="AJ3524" s="43"/>
      <c r="AK3524" s="43"/>
      <c r="AL3524" s="43"/>
      <c r="AM3524" s="43"/>
      <c r="AN3524" s="43"/>
      <c r="AO3524" s="43"/>
      <c r="AP3524" s="43"/>
      <c r="AQ3524" s="43"/>
      <c r="AR3524" s="43"/>
      <c r="AS3524" s="43"/>
      <c r="AT3524" s="43"/>
      <c r="AU3524" s="43"/>
      <c r="AV3524" s="43"/>
      <c r="AW3524" s="43"/>
      <c r="AX3524" s="43"/>
      <c r="AY3524" s="43"/>
      <c r="AZ3524" s="43"/>
      <c r="BA3524" s="43"/>
      <c r="BB3524" s="43"/>
      <c r="BC3524" s="43"/>
      <c r="BD3524" s="43"/>
      <c r="BE3524" s="43"/>
      <c r="BF3524" s="43"/>
      <c r="BG3524" s="43"/>
      <c r="BH3524" s="43"/>
      <c r="BI3524" s="43"/>
      <c r="BJ3524" s="43"/>
      <c r="BK3524" s="43"/>
      <c r="BL3524" s="43"/>
      <c r="BM3524" s="43"/>
      <c r="BN3524" s="43"/>
      <c r="BO3524" s="43"/>
      <c r="BP3524" s="43"/>
      <c r="BQ3524" s="43"/>
    </row>
    <row r="3525" spans="1:69" ht="22.9" customHeight="1">
      <c r="A3525" s="43"/>
      <c r="B3525" s="43"/>
      <c r="C3525" s="868"/>
      <c r="D3525" s="43"/>
      <c r="E3525" s="43"/>
      <c r="F3525" s="43"/>
      <c r="G3525" s="43"/>
      <c r="H3525" s="83"/>
      <c r="I3525" s="43"/>
      <c r="J3525" s="84"/>
      <c r="K3525" s="43"/>
      <c r="L3525" s="93"/>
      <c r="M3525" s="43"/>
      <c r="N3525" s="43"/>
      <c r="O3525" s="44"/>
      <c r="P3525" s="83"/>
      <c r="Q3525" s="43"/>
      <c r="R3525" s="43"/>
      <c r="S3525" s="43"/>
      <c r="T3525" s="43"/>
      <c r="U3525" s="43"/>
      <c r="V3525" s="43"/>
      <c r="W3525" s="43"/>
      <c r="X3525" s="43"/>
      <c r="Y3525" s="43"/>
      <c r="Z3525" s="43"/>
      <c r="AA3525" s="43"/>
      <c r="AB3525" s="43"/>
      <c r="AC3525" s="43"/>
      <c r="AD3525" s="43"/>
      <c r="AE3525" s="43"/>
      <c r="AF3525" s="43"/>
      <c r="AG3525" s="43"/>
      <c r="AH3525" s="43"/>
      <c r="AI3525" s="43"/>
      <c r="AJ3525" s="43"/>
      <c r="AK3525" s="43"/>
      <c r="AL3525" s="43"/>
      <c r="AM3525" s="43"/>
      <c r="AN3525" s="43"/>
      <c r="AO3525" s="43"/>
      <c r="AP3525" s="43"/>
      <c r="AQ3525" s="43"/>
      <c r="AR3525" s="43"/>
      <c r="AS3525" s="43"/>
      <c r="AT3525" s="43"/>
      <c r="AU3525" s="43"/>
      <c r="AV3525" s="43"/>
      <c r="AW3525" s="43"/>
      <c r="AX3525" s="43"/>
      <c r="AY3525" s="43"/>
      <c r="AZ3525" s="43"/>
      <c r="BA3525" s="43"/>
      <c r="BB3525" s="43"/>
      <c r="BC3525" s="43"/>
      <c r="BD3525" s="43"/>
      <c r="BE3525" s="43"/>
      <c r="BF3525" s="43"/>
      <c r="BG3525" s="43"/>
      <c r="BH3525" s="43"/>
      <c r="BI3525" s="43"/>
      <c r="BJ3525" s="43"/>
      <c r="BK3525" s="43"/>
      <c r="BL3525" s="43"/>
      <c r="BM3525" s="43"/>
      <c r="BN3525" s="43"/>
      <c r="BO3525" s="43"/>
      <c r="BP3525" s="43"/>
      <c r="BQ3525" s="43"/>
    </row>
    <row r="3526" spans="1:69" ht="22.9" customHeight="1">
      <c r="A3526" s="43"/>
      <c r="B3526" s="43"/>
      <c r="C3526" s="868"/>
      <c r="D3526" s="43"/>
      <c r="E3526" s="43"/>
      <c r="F3526" s="43"/>
      <c r="G3526" s="43"/>
      <c r="H3526" s="83"/>
      <c r="I3526" s="43"/>
      <c r="J3526" s="84"/>
      <c r="K3526" s="43"/>
      <c r="L3526" s="93"/>
      <c r="M3526" s="43"/>
      <c r="N3526" s="43"/>
      <c r="O3526" s="44"/>
      <c r="P3526" s="83"/>
      <c r="Q3526" s="43"/>
      <c r="R3526" s="43"/>
      <c r="S3526" s="43"/>
      <c r="T3526" s="43"/>
      <c r="U3526" s="43"/>
      <c r="V3526" s="43"/>
      <c r="W3526" s="43"/>
      <c r="X3526" s="43"/>
      <c r="Y3526" s="43"/>
      <c r="Z3526" s="43"/>
      <c r="AA3526" s="43"/>
      <c r="AB3526" s="43"/>
      <c r="AC3526" s="43"/>
      <c r="AD3526" s="43"/>
      <c r="AE3526" s="43"/>
      <c r="AF3526" s="43"/>
      <c r="AG3526" s="43"/>
      <c r="AH3526" s="43"/>
      <c r="AI3526" s="43"/>
      <c r="AJ3526" s="43"/>
      <c r="AK3526" s="43"/>
      <c r="AL3526" s="43"/>
      <c r="AM3526" s="43"/>
      <c r="AN3526" s="43"/>
      <c r="AO3526" s="43"/>
      <c r="AP3526" s="43"/>
      <c r="AQ3526" s="43"/>
      <c r="AR3526" s="43"/>
      <c r="AS3526" s="43"/>
      <c r="AT3526" s="43"/>
      <c r="AU3526" s="43"/>
      <c r="AV3526" s="43"/>
      <c r="AW3526" s="43"/>
      <c r="AX3526" s="43"/>
      <c r="AY3526" s="43"/>
      <c r="AZ3526" s="43"/>
      <c r="BA3526" s="43"/>
      <c r="BB3526" s="43"/>
      <c r="BC3526" s="43"/>
      <c r="BD3526" s="43"/>
      <c r="BE3526" s="43"/>
      <c r="BF3526" s="43"/>
      <c r="BG3526" s="43"/>
      <c r="BH3526" s="43"/>
      <c r="BI3526" s="43"/>
      <c r="BJ3526" s="43"/>
      <c r="BK3526" s="43"/>
      <c r="BL3526" s="43"/>
      <c r="BM3526" s="43"/>
      <c r="BN3526" s="43"/>
      <c r="BO3526" s="43"/>
      <c r="BP3526" s="43"/>
      <c r="BQ3526" s="43"/>
    </row>
    <row r="3527" spans="1:69" ht="22.9" customHeight="1">
      <c r="A3527" s="43"/>
      <c r="B3527" s="43"/>
      <c r="C3527" s="868"/>
      <c r="D3527" s="43"/>
      <c r="E3527" s="43"/>
      <c r="F3527" s="43"/>
      <c r="G3527" s="43"/>
      <c r="H3527" s="83"/>
      <c r="I3527" s="43"/>
      <c r="J3527" s="84"/>
      <c r="K3527" s="43"/>
      <c r="L3527" s="93"/>
      <c r="M3527" s="43"/>
      <c r="N3527" s="43"/>
      <c r="O3527" s="44"/>
      <c r="P3527" s="83"/>
      <c r="Q3527" s="43"/>
      <c r="R3527" s="43"/>
      <c r="S3527" s="43"/>
      <c r="T3527" s="43"/>
      <c r="U3527" s="43"/>
      <c r="V3527" s="43"/>
      <c r="W3527" s="43"/>
      <c r="X3527" s="43"/>
      <c r="Y3527" s="43"/>
      <c r="Z3527" s="43"/>
      <c r="AA3527" s="43"/>
      <c r="AB3527" s="43"/>
      <c r="AC3527" s="43"/>
      <c r="AD3527" s="43"/>
      <c r="AE3527" s="43"/>
      <c r="AF3527" s="43"/>
      <c r="AG3527" s="43"/>
      <c r="AH3527" s="43"/>
      <c r="AI3527" s="43"/>
      <c r="AJ3527" s="43"/>
      <c r="AK3527" s="43"/>
      <c r="AL3527" s="43"/>
      <c r="AM3527" s="43"/>
      <c r="AN3527" s="43"/>
      <c r="AO3527" s="43"/>
      <c r="AP3527" s="43"/>
      <c r="AQ3527" s="43"/>
      <c r="AR3527" s="43"/>
      <c r="AS3527" s="43"/>
      <c r="AT3527" s="43"/>
      <c r="AU3527" s="43"/>
      <c r="AV3527" s="43"/>
      <c r="AW3527" s="43"/>
      <c r="AX3527" s="43"/>
      <c r="AY3527" s="43"/>
      <c r="AZ3527" s="43"/>
      <c r="BA3527" s="43"/>
      <c r="BB3527" s="43"/>
      <c r="BC3527" s="43"/>
      <c r="BD3527" s="43"/>
      <c r="BE3527" s="43"/>
      <c r="BF3527" s="43"/>
      <c r="BG3527" s="43"/>
      <c r="BH3527" s="43"/>
      <c r="BI3527" s="43"/>
      <c r="BJ3527" s="43"/>
      <c r="BK3527" s="43"/>
      <c r="BL3527" s="43"/>
      <c r="BM3527" s="43"/>
      <c r="BN3527" s="43"/>
      <c r="BO3527" s="43"/>
      <c r="BP3527" s="43"/>
      <c r="BQ3527" s="43"/>
    </row>
    <row r="3528" spans="1:69" ht="22.9" customHeight="1">
      <c r="A3528" s="43"/>
      <c r="B3528" s="43"/>
      <c r="C3528" s="868"/>
      <c r="D3528" s="43"/>
      <c r="E3528" s="43"/>
      <c r="F3528" s="43"/>
      <c r="G3528" s="43"/>
      <c r="H3528" s="83"/>
      <c r="I3528" s="43"/>
      <c r="J3528" s="84"/>
      <c r="K3528" s="43"/>
      <c r="L3528" s="93"/>
      <c r="M3528" s="43"/>
      <c r="N3528" s="43"/>
      <c r="O3528" s="44"/>
      <c r="P3528" s="83"/>
      <c r="Q3528" s="43"/>
      <c r="R3528" s="43"/>
      <c r="S3528" s="43"/>
      <c r="T3528" s="43"/>
      <c r="U3528" s="43"/>
      <c r="V3528" s="43"/>
      <c r="W3528" s="43"/>
      <c r="X3528" s="43"/>
      <c r="Y3528" s="43"/>
      <c r="Z3528" s="43"/>
      <c r="AA3528" s="43"/>
      <c r="AB3528" s="43"/>
      <c r="AC3528" s="43"/>
      <c r="AD3528" s="43"/>
      <c r="AE3528" s="43"/>
      <c r="AF3528" s="43"/>
      <c r="AG3528" s="43"/>
      <c r="AH3528" s="43"/>
      <c r="AI3528" s="43"/>
      <c r="AJ3528" s="43"/>
      <c r="AK3528" s="43"/>
      <c r="AL3528" s="43"/>
      <c r="AM3528" s="43"/>
      <c r="AN3528" s="43"/>
      <c r="AO3528" s="43"/>
      <c r="AP3528" s="43"/>
      <c r="AQ3528" s="43"/>
      <c r="AR3528" s="43"/>
      <c r="AS3528" s="43"/>
      <c r="AT3528" s="43"/>
      <c r="AU3528" s="43"/>
      <c r="AV3528" s="43"/>
      <c r="AW3528" s="43"/>
      <c r="AX3528" s="43"/>
      <c r="AY3528" s="43"/>
      <c r="AZ3528" s="43"/>
      <c r="BA3528" s="43"/>
      <c r="BB3528" s="43"/>
      <c r="BC3528" s="43"/>
      <c r="BD3528" s="43"/>
      <c r="BE3528" s="43"/>
      <c r="BF3528" s="43"/>
      <c r="BG3528" s="43"/>
      <c r="BH3528" s="43"/>
      <c r="BI3528" s="43"/>
      <c r="BJ3528" s="43"/>
      <c r="BK3528" s="43"/>
      <c r="BL3528" s="43"/>
      <c r="BM3528" s="43"/>
      <c r="BN3528" s="43"/>
      <c r="BO3528" s="43"/>
      <c r="BP3528" s="43"/>
      <c r="BQ3528" s="43"/>
    </row>
    <row r="3529" spans="1:69" ht="22.9" customHeight="1">
      <c r="A3529" s="43"/>
      <c r="B3529" s="43"/>
      <c r="C3529" s="868"/>
      <c r="D3529" s="43"/>
      <c r="E3529" s="43"/>
      <c r="F3529" s="43"/>
      <c r="G3529" s="43"/>
      <c r="H3529" s="83"/>
      <c r="I3529" s="43"/>
      <c r="J3529" s="84"/>
      <c r="K3529" s="43"/>
      <c r="L3529" s="93"/>
      <c r="M3529" s="43"/>
      <c r="N3529" s="43"/>
      <c r="O3529" s="44"/>
      <c r="P3529" s="83"/>
      <c r="Q3529" s="43"/>
      <c r="R3529" s="43"/>
      <c r="S3529" s="43"/>
      <c r="T3529" s="43"/>
      <c r="U3529" s="43"/>
      <c r="V3529" s="43"/>
      <c r="W3529" s="43"/>
      <c r="X3529" s="43"/>
      <c r="Y3529" s="43"/>
      <c r="Z3529" s="43"/>
      <c r="AA3529" s="43"/>
      <c r="AB3529" s="43"/>
      <c r="AC3529" s="43"/>
      <c r="AD3529" s="43"/>
      <c r="AE3529" s="43"/>
      <c r="AF3529" s="43"/>
      <c r="AG3529" s="43"/>
      <c r="AH3529" s="43"/>
      <c r="AI3529" s="43"/>
      <c r="AJ3529" s="43"/>
      <c r="AK3529" s="43"/>
      <c r="AL3529" s="43"/>
      <c r="AM3529" s="43"/>
      <c r="AN3529" s="43"/>
      <c r="AO3529" s="43"/>
      <c r="AP3529" s="43"/>
      <c r="AQ3529" s="43"/>
      <c r="AR3529" s="43"/>
      <c r="AS3529" s="43"/>
      <c r="AT3529" s="43"/>
      <c r="AU3529" s="43"/>
      <c r="AV3529" s="43"/>
      <c r="AW3529" s="43"/>
      <c r="AX3529" s="43"/>
      <c r="AY3529" s="43"/>
      <c r="AZ3529" s="43"/>
      <c r="BA3529" s="43"/>
      <c r="BB3529" s="43"/>
      <c r="BC3529" s="43"/>
      <c r="BD3529" s="43"/>
      <c r="BE3529" s="43"/>
      <c r="BF3529" s="43"/>
      <c r="BG3529" s="43"/>
      <c r="BH3529" s="43"/>
      <c r="BI3529" s="43"/>
      <c r="BJ3529" s="43"/>
      <c r="BK3529" s="43"/>
      <c r="BL3529" s="43"/>
      <c r="BM3529" s="43"/>
      <c r="BN3529" s="43"/>
      <c r="BO3529" s="43"/>
      <c r="BP3529" s="43"/>
      <c r="BQ3529" s="43"/>
    </row>
    <row r="3530" spans="1:69" ht="22.9" customHeight="1">
      <c r="A3530" s="43"/>
      <c r="B3530" s="43"/>
      <c r="C3530" s="868"/>
      <c r="D3530" s="43"/>
      <c r="E3530" s="43"/>
      <c r="F3530" s="43"/>
      <c r="G3530" s="43"/>
      <c r="H3530" s="83"/>
      <c r="I3530" s="43"/>
      <c r="J3530" s="84"/>
      <c r="K3530" s="43"/>
      <c r="L3530" s="93"/>
      <c r="M3530" s="43"/>
      <c r="N3530" s="43"/>
      <c r="O3530" s="44"/>
      <c r="P3530" s="83"/>
      <c r="Q3530" s="43"/>
      <c r="R3530" s="43"/>
      <c r="S3530" s="43"/>
      <c r="T3530" s="43"/>
      <c r="U3530" s="43"/>
      <c r="V3530" s="43"/>
      <c r="W3530" s="43"/>
      <c r="X3530" s="43"/>
      <c r="Y3530" s="43"/>
      <c r="Z3530" s="43"/>
      <c r="AA3530" s="43"/>
      <c r="AB3530" s="43"/>
      <c r="AC3530" s="43"/>
      <c r="AD3530" s="43"/>
      <c r="AE3530" s="43"/>
      <c r="AF3530" s="43"/>
      <c r="AG3530" s="43"/>
      <c r="AH3530" s="43"/>
      <c r="AI3530" s="43"/>
      <c r="AJ3530" s="43"/>
      <c r="AK3530" s="43"/>
      <c r="AL3530" s="43"/>
      <c r="AM3530" s="43"/>
      <c r="AN3530" s="43"/>
      <c r="AO3530" s="43"/>
      <c r="AP3530" s="43"/>
      <c r="AQ3530" s="43"/>
      <c r="AR3530" s="43"/>
      <c r="AS3530" s="43"/>
      <c r="AT3530" s="43"/>
      <c r="AU3530" s="43"/>
      <c r="AV3530" s="43"/>
      <c r="AW3530" s="43"/>
      <c r="AX3530" s="43"/>
      <c r="AY3530" s="43"/>
      <c r="AZ3530" s="43"/>
      <c r="BA3530" s="43"/>
      <c r="BB3530" s="43"/>
      <c r="BC3530" s="43"/>
      <c r="BD3530" s="43"/>
      <c r="BE3530" s="43"/>
      <c r="BF3530" s="43"/>
      <c r="BG3530" s="43"/>
      <c r="BH3530" s="43"/>
      <c r="BI3530" s="43"/>
      <c r="BJ3530" s="43"/>
      <c r="BK3530" s="43"/>
      <c r="BL3530" s="43"/>
      <c r="BM3530" s="43"/>
      <c r="BN3530" s="43"/>
      <c r="BO3530" s="43"/>
      <c r="BP3530" s="43"/>
      <c r="BQ3530" s="43"/>
    </row>
    <row r="3531" spans="1:69" ht="22.9" customHeight="1">
      <c r="A3531" s="43"/>
      <c r="B3531" s="43"/>
      <c r="C3531" s="868"/>
      <c r="D3531" s="43"/>
      <c r="E3531" s="43"/>
      <c r="F3531" s="43"/>
      <c r="G3531" s="43"/>
      <c r="H3531" s="83"/>
      <c r="I3531" s="43"/>
      <c r="J3531" s="84"/>
      <c r="K3531" s="43"/>
      <c r="L3531" s="93"/>
      <c r="M3531" s="43"/>
      <c r="N3531" s="43"/>
      <c r="O3531" s="44"/>
      <c r="P3531" s="83"/>
      <c r="Q3531" s="43"/>
      <c r="R3531" s="43"/>
      <c r="S3531" s="43"/>
      <c r="T3531" s="43"/>
      <c r="U3531" s="43"/>
      <c r="V3531" s="43"/>
      <c r="W3531" s="43"/>
      <c r="X3531" s="43"/>
      <c r="Y3531" s="43"/>
      <c r="Z3531" s="43"/>
      <c r="AA3531" s="43"/>
      <c r="AB3531" s="43"/>
      <c r="AC3531" s="43"/>
      <c r="AD3531" s="43"/>
      <c r="AE3531" s="43"/>
      <c r="AF3531" s="43"/>
      <c r="AG3531" s="43"/>
      <c r="AH3531" s="43"/>
      <c r="AI3531" s="43"/>
      <c r="AJ3531" s="43"/>
      <c r="AK3531" s="43"/>
      <c r="AL3531" s="43"/>
      <c r="AM3531" s="43"/>
      <c r="AN3531" s="43"/>
      <c r="AO3531" s="43"/>
      <c r="AP3531" s="43"/>
      <c r="AQ3531" s="43"/>
      <c r="AR3531" s="43"/>
      <c r="AS3531" s="43"/>
      <c r="AT3531" s="43"/>
      <c r="AU3531" s="43"/>
      <c r="AV3531" s="43"/>
      <c r="AW3531" s="43"/>
      <c r="AX3531" s="43"/>
      <c r="AY3531" s="43"/>
      <c r="AZ3531" s="43"/>
      <c r="BA3531" s="43"/>
      <c r="BB3531" s="43"/>
      <c r="BC3531" s="43"/>
      <c r="BD3531" s="43"/>
      <c r="BE3531" s="43"/>
      <c r="BF3531" s="43"/>
      <c r="BG3531" s="43"/>
      <c r="BH3531" s="43"/>
      <c r="BI3531" s="43"/>
      <c r="BJ3531" s="43"/>
      <c r="BK3531" s="43"/>
      <c r="BL3531" s="43"/>
      <c r="BM3531" s="43"/>
      <c r="BN3531" s="43"/>
      <c r="BO3531" s="43"/>
      <c r="BP3531" s="43"/>
      <c r="BQ3531" s="43"/>
    </row>
    <row r="3532" spans="1:69" ht="22.9" customHeight="1">
      <c r="A3532" s="43"/>
      <c r="B3532" s="43"/>
      <c r="C3532" s="868"/>
      <c r="D3532" s="43"/>
      <c r="E3532" s="43"/>
      <c r="F3532" s="43"/>
      <c r="G3532" s="43"/>
      <c r="H3532" s="83"/>
      <c r="I3532" s="43"/>
      <c r="J3532" s="84"/>
      <c r="K3532" s="43"/>
      <c r="L3532" s="93"/>
      <c r="M3532" s="43"/>
      <c r="N3532" s="43"/>
      <c r="O3532" s="44"/>
      <c r="P3532" s="83"/>
      <c r="Q3532" s="43"/>
      <c r="R3532" s="43"/>
      <c r="S3532" s="43"/>
      <c r="T3532" s="43"/>
      <c r="U3532" s="43"/>
      <c r="V3532" s="43"/>
      <c r="W3532" s="43"/>
      <c r="X3532" s="43"/>
      <c r="Y3532" s="43"/>
      <c r="Z3532" s="43"/>
      <c r="AA3532" s="43"/>
      <c r="AB3532" s="43"/>
      <c r="AC3532" s="43"/>
      <c r="AD3532" s="43"/>
      <c r="AE3532" s="43"/>
      <c r="AF3532" s="43"/>
      <c r="AG3532" s="43"/>
      <c r="AH3532" s="43"/>
      <c r="AI3532" s="43"/>
      <c r="AJ3532" s="43"/>
      <c r="AK3532" s="43"/>
      <c r="AL3532" s="43"/>
      <c r="AM3532" s="43"/>
      <c r="AN3532" s="43"/>
      <c r="AO3532" s="43"/>
      <c r="AP3532" s="43"/>
      <c r="AQ3532" s="43"/>
      <c r="AR3532" s="43"/>
      <c r="AS3532" s="43"/>
      <c r="AT3532" s="43"/>
      <c r="AU3532" s="43"/>
      <c r="AV3532" s="43"/>
      <c r="AW3532" s="43"/>
      <c r="AX3532" s="43"/>
      <c r="AY3532" s="43"/>
      <c r="AZ3532" s="43"/>
      <c r="BA3532" s="43"/>
      <c r="BB3532" s="43"/>
      <c r="BC3532" s="43"/>
      <c r="BD3532" s="43"/>
      <c r="BE3532" s="43"/>
      <c r="BF3532" s="43"/>
      <c r="BG3532" s="43"/>
      <c r="BH3532" s="43"/>
      <c r="BI3532" s="43"/>
      <c r="BJ3532" s="43"/>
      <c r="BK3532" s="43"/>
      <c r="BL3532" s="43"/>
      <c r="BM3532" s="43"/>
      <c r="BN3532" s="43"/>
      <c r="BO3532" s="43"/>
      <c r="BP3532" s="43"/>
      <c r="BQ3532" s="43"/>
    </row>
    <row r="3533" spans="1:69" ht="22.9" customHeight="1">
      <c r="A3533" s="43"/>
      <c r="B3533" s="43"/>
      <c r="C3533" s="868"/>
      <c r="D3533" s="43"/>
      <c r="E3533" s="43"/>
      <c r="F3533" s="43"/>
      <c r="G3533" s="43"/>
      <c r="H3533" s="83"/>
      <c r="I3533" s="43"/>
      <c r="J3533" s="84"/>
      <c r="K3533" s="43"/>
      <c r="L3533" s="93"/>
      <c r="M3533" s="43"/>
      <c r="N3533" s="43"/>
      <c r="O3533" s="44"/>
      <c r="P3533" s="83"/>
      <c r="Q3533" s="43"/>
      <c r="R3533" s="43"/>
      <c r="S3533" s="43"/>
      <c r="T3533" s="43"/>
      <c r="U3533" s="43"/>
      <c r="V3533" s="43"/>
      <c r="W3533" s="43"/>
      <c r="X3533" s="43"/>
      <c r="Y3533" s="43"/>
      <c r="Z3533" s="43"/>
      <c r="AA3533" s="43"/>
      <c r="AB3533" s="43"/>
      <c r="AC3533" s="43"/>
      <c r="AD3533" s="43"/>
      <c r="AE3533" s="43"/>
      <c r="AF3533" s="43"/>
      <c r="AG3533" s="43"/>
      <c r="AH3533" s="43"/>
      <c r="AI3533" s="43"/>
      <c r="AJ3533" s="43"/>
      <c r="AK3533" s="43"/>
      <c r="AL3533" s="43"/>
      <c r="AM3533" s="43"/>
      <c r="AN3533" s="43"/>
      <c r="AO3533" s="43"/>
      <c r="AP3533" s="43"/>
      <c r="AQ3533" s="43"/>
      <c r="AR3533" s="43"/>
      <c r="AS3533" s="43"/>
      <c r="AT3533" s="43"/>
      <c r="AU3533" s="43"/>
      <c r="AV3533" s="43"/>
      <c r="AW3533" s="43"/>
      <c r="AX3533" s="43"/>
      <c r="AY3533" s="43"/>
      <c r="AZ3533" s="43"/>
      <c r="BA3533" s="43"/>
      <c r="BB3533" s="43"/>
      <c r="BC3533" s="43"/>
      <c r="BD3533" s="43"/>
      <c r="BE3533" s="43"/>
      <c r="BF3533" s="43"/>
      <c r="BG3533" s="43"/>
      <c r="BH3533" s="43"/>
      <c r="BI3533" s="43"/>
      <c r="BJ3533" s="43"/>
      <c r="BK3533" s="43"/>
      <c r="BL3533" s="43"/>
      <c r="BM3533" s="43"/>
      <c r="BN3533" s="43"/>
      <c r="BO3533" s="43"/>
      <c r="BP3533" s="43"/>
      <c r="BQ3533" s="43"/>
    </row>
    <row r="3534" spans="1:69" ht="22.9" customHeight="1">
      <c r="A3534" s="43"/>
      <c r="B3534" s="43"/>
      <c r="C3534" s="868"/>
      <c r="D3534" s="43"/>
      <c r="E3534" s="43"/>
      <c r="F3534" s="43"/>
      <c r="G3534" s="43"/>
      <c r="H3534" s="83"/>
      <c r="I3534" s="43"/>
      <c r="J3534" s="84"/>
      <c r="K3534" s="43"/>
      <c r="L3534" s="93"/>
      <c r="M3534" s="43"/>
      <c r="N3534" s="43"/>
      <c r="O3534" s="44"/>
      <c r="P3534" s="83"/>
      <c r="Q3534" s="43"/>
      <c r="R3534" s="43"/>
      <c r="S3534" s="43"/>
      <c r="T3534" s="43"/>
      <c r="U3534" s="43"/>
      <c r="V3534" s="43"/>
      <c r="W3534" s="43"/>
      <c r="X3534" s="43"/>
      <c r="Y3534" s="43"/>
      <c r="Z3534" s="43"/>
      <c r="AA3534" s="43"/>
      <c r="AB3534" s="43"/>
      <c r="AC3534" s="43"/>
      <c r="AD3534" s="43"/>
      <c r="AE3534" s="43"/>
      <c r="AF3534" s="43"/>
      <c r="AG3534" s="43"/>
      <c r="AH3534" s="43"/>
      <c r="AI3534" s="43"/>
      <c r="AJ3534" s="43"/>
      <c r="AK3534" s="43"/>
      <c r="AL3534" s="43"/>
      <c r="AM3534" s="43"/>
      <c r="AN3534" s="43"/>
      <c r="AO3534" s="43"/>
      <c r="AP3534" s="43"/>
      <c r="AQ3534" s="43"/>
      <c r="AR3534" s="43"/>
      <c r="AS3534" s="43"/>
      <c r="AT3534" s="43"/>
      <c r="AU3534" s="43"/>
      <c r="AV3534" s="43"/>
      <c r="AW3534" s="43"/>
      <c r="AX3534" s="43"/>
      <c r="AY3534" s="43"/>
      <c r="AZ3534" s="43"/>
      <c r="BA3534" s="43"/>
      <c r="BB3534" s="43"/>
      <c r="BC3534" s="43"/>
      <c r="BD3534" s="43"/>
      <c r="BE3534" s="43"/>
      <c r="BF3534" s="43"/>
      <c r="BG3534" s="43"/>
      <c r="BH3534" s="43"/>
      <c r="BI3534" s="43"/>
      <c r="BJ3534" s="43"/>
      <c r="BK3534" s="43"/>
      <c r="BL3534" s="43"/>
      <c r="BM3534" s="43"/>
      <c r="BN3534" s="43"/>
      <c r="BO3534" s="43"/>
      <c r="BP3534" s="43"/>
      <c r="BQ3534" s="43"/>
    </row>
    <row r="3535" spans="1:69" ht="22.9" customHeight="1">
      <c r="A3535" s="43"/>
      <c r="B3535" s="43"/>
      <c r="C3535" s="868"/>
      <c r="D3535" s="43"/>
      <c r="E3535" s="43"/>
      <c r="F3535" s="43"/>
      <c r="G3535" s="43"/>
      <c r="H3535" s="83"/>
      <c r="I3535" s="43"/>
      <c r="J3535" s="84"/>
      <c r="K3535" s="43"/>
      <c r="L3535" s="93"/>
      <c r="M3535" s="43"/>
      <c r="N3535" s="43"/>
      <c r="O3535" s="44"/>
      <c r="P3535" s="83"/>
      <c r="Q3535" s="43"/>
      <c r="R3535" s="43"/>
      <c r="S3535" s="43"/>
      <c r="T3535" s="43"/>
      <c r="U3535" s="43"/>
      <c r="V3535" s="43"/>
      <c r="W3535" s="43"/>
      <c r="X3535" s="43"/>
      <c r="Y3535" s="43"/>
      <c r="Z3535" s="43"/>
      <c r="AA3535" s="43"/>
      <c r="AB3535" s="43"/>
      <c r="AC3535" s="43"/>
      <c r="AD3535" s="43"/>
      <c r="AE3535" s="43"/>
      <c r="AF3535" s="43"/>
      <c r="AG3535" s="43"/>
      <c r="AH3535" s="43"/>
      <c r="AI3535" s="43"/>
      <c r="AJ3535" s="43"/>
      <c r="AK3535" s="43"/>
      <c r="AL3535" s="43"/>
      <c r="AM3535" s="43"/>
      <c r="AN3535" s="43"/>
      <c r="AO3535" s="43"/>
      <c r="AP3535" s="43"/>
      <c r="AQ3535" s="43"/>
      <c r="AR3535" s="43"/>
      <c r="AS3535" s="43"/>
      <c r="AT3535" s="43"/>
      <c r="AU3535" s="43"/>
      <c r="AV3535" s="43"/>
      <c r="AW3535" s="43"/>
      <c r="AX3535" s="43"/>
      <c r="AY3535" s="43"/>
      <c r="AZ3535" s="43"/>
      <c r="BA3535" s="43"/>
      <c r="BB3535" s="43"/>
      <c r="BC3535" s="43"/>
      <c r="BD3535" s="43"/>
      <c r="BE3535" s="43"/>
      <c r="BF3535" s="43"/>
      <c r="BG3535" s="43"/>
      <c r="BH3535" s="43"/>
      <c r="BI3535" s="43"/>
      <c r="BJ3535" s="43"/>
      <c r="BK3535" s="43"/>
      <c r="BL3535" s="43"/>
      <c r="BM3535" s="43"/>
      <c r="BN3535" s="43"/>
      <c r="BO3535" s="43"/>
      <c r="BP3535" s="43"/>
      <c r="BQ3535" s="43"/>
    </row>
    <row r="3536" spans="1:69" ht="22.9" customHeight="1">
      <c r="A3536" s="43"/>
      <c r="B3536" s="43"/>
      <c r="C3536" s="868"/>
      <c r="D3536" s="43"/>
      <c r="E3536" s="43"/>
      <c r="F3536" s="43"/>
      <c r="G3536" s="43"/>
      <c r="H3536" s="83"/>
      <c r="I3536" s="43"/>
      <c r="J3536" s="84"/>
      <c r="K3536" s="43"/>
      <c r="L3536" s="93"/>
      <c r="M3536" s="43"/>
      <c r="N3536" s="43"/>
      <c r="O3536" s="44"/>
      <c r="P3536" s="83"/>
      <c r="Q3536" s="43"/>
      <c r="R3536" s="43"/>
      <c r="S3536" s="43"/>
      <c r="T3536" s="43"/>
      <c r="U3536" s="43"/>
      <c r="V3536" s="43"/>
      <c r="W3536" s="43"/>
      <c r="X3536" s="43"/>
      <c r="Y3536" s="43"/>
      <c r="Z3536" s="43"/>
      <c r="AA3536" s="43"/>
      <c r="AB3536" s="43"/>
      <c r="AC3536" s="43"/>
      <c r="AD3536" s="43"/>
      <c r="AE3536" s="43"/>
      <c r="AF3536" s="43"/>
      <c r="AG3536" s="43"/>
      <c r="AH3536" s="43"/>
      <c r="AI3536" s="43"/>
      <c r="AJ3536" s="43"/>
      <c r="AK3536" s="43"/>
      <c r="AL3536" s="43"/>
      <c r="AM3536" s="43"/>
      <c r="AN3536" s="43"/>
      <c r="AO3536" s="43"/>
      <c r="AP3536" s="43"/>
      <c r="AQ3536" s="43"/>
      <c r="AR3536" s="43"/>
      <c r="AS3536" s="43"/>
      <c r="AT3536" s="43"/>
      <c r="AU3536" s="43"/>
      <c r="AV3536" s="43"/>
      <c r="AW3536" s="43"/>
      <c r="AX3536" s="43"/>
      <c r="AY3536" s="43"/>
      <c r="AZ3536" s="43"/>
      <c r="BA3536" s="43"/>
      <c r="BB3536" s="43"/>
      <c r="BC3536" s="43"/>
      <c r="BD3536" s="43"/>
      <c r="BE3536" s="43"/>
      <c r="BF3536" s="43"/>
      <c r="BG3536" s="43"/>
      <c r="BH3536" s="43"/>
      <c r="BI3536" s="43"/>
      <c r="BJ3536" s="43"/>
      <c r="BK3536" s="43"/>
      <c r="BL3536" s="43"/>
      <c r="BM3536" s="43"/>
      <c r="BN3536" s="43"/>
      <c r="BO3536" s="43"/>
      <c r="BP3536" s="43"/>
      <c r="BQ3536" s="43"/>
    </row>
    <row r="3537" spans="1:69" ht="22.9" customHeight="1">
      <c r="A3537" s="43"/>
      <c r="B3537" s="43"/>
      <c r="C3537" s="868"/>
      <c r="D3537" s="43"/>
      <c r="E3537" s="43"/>
      <c r="F3537" s="43"/>
      <c r="G3537" s="43"/>
      <c r="H3537" s="83"/>
      <c r="I3537" s="43"/>
      <c r="J3537" s="84"/>
      <c r="K3537" s="43"/>
      <c r="L3537" s="93"/>
      <c r="M3537" s="43"/>
      <c r="N3537" s="43"/>
      <c r="O3537" s="44"/>
      <c r="P3537" s="83"/>
      <c r="Q3537" s="43"/>
      <c r="R3537" s="43"/>
      <c r="S3537" s="43"/>
      <c r="T3537" s="43"/>
      <c r="U3537" s="43"/>
      <c r="V3537" s="43"/>
      <c r="W3537" s="43"/>
      <c r="X3537" s="43"/>
      <c r="Y3537" s="43"/>
      <c r="Z3537" s="43"/>
      <c r="AA3537" s="43"/>
      <c r="AB3537" s="43"/>
      <c r="AC3537" s="43"/>
      <c r="AD3537" s="43"/>
      <c r="AE3537" s="43"/>
      <c r="AF3537" s="43"/>
      <c r="AG3537" s="43"/>
      <c r="AH3537" s="43"/>
      <c r="AI3537" s="43"/>
      <c r="AJ3537" s="43"/>
      <c r="AK3537" s="43"/>
      <c r="AL3537" s="43"/>
      <c r="AM3537" s="43"/>
      <c r="AN3537" s="43"/>
      <c r="AO3537" s="43"/>
      <c r="AP3537" s="43"/>
      <c r="AQ3537" s="43"/>
      <c r="AR3537" s="43"/>
      <c r="AS3537" s="43"/>
      <c r="AT3537" s="43"/>
      <c r="AU3537" s="43"/>
      <c r="AV3537" s="43"/>
      <c r="AW3537" s="43"/>
      <c r="AX3537" s="43"/>
      <c r="AY3537" s="43"/>
      <c r="AZ3537" s="43"/>
      <c r="BA3537" s="43"/>
      <c r="BB3537" s="43"/>
      <c r="BC3537" s="43"/>
      <c r="BD3537" s="43"/>
      <c r="BE3537" s="43"/>
      <c r="BF3537" s="43"/>
      <c r="BG3537" s="43"/>
      <c r="BH3537" s="43"/>
      <c r="BI3537" s="43"/>
      <c r="BJ3537" s="43"/>
      <c r="BK3537" s="43"/>
      <c r="BL3537" s="43"/>
      <c r="BM3537" s="43"/>
      <c r="BN3537" s="43"/>
      <c r="BO3537" s="43"/>
      <c r="BP3537" s="43"/>
      <c r="BQ3537" s="43"/>
    </row>
    <row r="3538" spans="1:69" ht="22.9" customHeight="1">
      <c r="A3538" s="43"/>
      <c r="B3538" s="43"/>
      <c r="C3538" s="868"/>
      <c r="D3538" s="43"/>
      <c r="E3538" s="43"/>
      <c r="F3538" s="43"/>
      <c r="G3538" s="43"/>
      <c r="H3538" s="83"/>
      <c r="I3538" s="43"/>
      <c r="J3538" s="84"/>
      <c r="K3538" s="43"/>
      <c r="L3538" s="93"/>
      <c r="M3538" s="43"/>
      <c r="N3538" s="43"/>
      <c r="O3538" s="44"/>
      <c r="P3538" s="83"/>
      <c r="Q3538" s="43"/>
      <c r="R3538" s="43"/>
      <c r="S3538" s="43"/>
      <c r="T3538" s="43"/>
      <c r="U3538" s="43"/>
      <c r="V3538" s="43"/>
      <c r="W3538" s="43"/>
      <c r="X3538" s="43"/>
      <c r="Y3538" s="43"/>
      <c r="Z3538" s="43"/>
      <c r="AA3538" s="43"/>
      <c r="AB3538" s="43"/>
      <c r="AC3538" s="43"/>
      <c r="AD3538" s="43"/>
      <c r="AE3538" s="43"/>
      <c r="AF3538" s="43"/>
      <c r="AG3538" s="43"/>
      <c r="AH3538" s="43"/>
      <c r="AI3538" s="43"/>
      <c r="AJ3538" s="43"/>
      <c r="AK3538" s="43"/>
      <c r="AL3538" s="43"/>
      <c r="AM3538" s="43"/>
      <c r="AN3538" s="43"/>
      <c r="AO3538" s="43"/>
      <c r="AP3538" s="43"/>
      <c r="AQ3538" s="43"/>
      <c r="AR3538" s="43"/>
      <c r="AS3538" s="43"/>
      <c r="AT3538" s="43"/>
      <c r="AU3538" s="43"/>
      <c r="AV3538" s="43"/>
      <c r="AW3538" s="43"/>
      <c r="AX3538" s="43"/>
      <c r="AY3538" s="43"/>
      <c r="AZ3538" s="43"/>
      <c r="BA3538" s="43"/>
      <c r="BB3538" s="43"/>
      <c r="BC3538" s="43"/>
      <c r="BD3538" s="43"/>
      <c r="BE3538" s="43"/>
      <c r="BF3538" s="43"/>
      <c r="BG3538" s="43"/>
      <c r="BH3538" s="43"/>
      <c r="BI3538" s="43"/>
      <c r="BJ3538" s="43"/>
      <c r="BK3538" s="43"/>
      <c r="BL3538" s="43"/>
      <c r="BM3538" s="43"/>
      <c r="BN3538" s="43"/>
      <c r="BO3538" s="43"/>
      <c r="BP3538" s="43"/>
      <c r="BQ3538" s="43"/>
    </row>
    <row r="3539" spans="1:69" ht="22.9" customHeight="1">
      <c r="A3539" s="43"/>
      <c r="B3539" s="43"/>
      <c r="C3539" s="868"/>
      <c r="D3539" s="43"/>
      <c r="E3539" s="43"/>
      <c r="F3539" s="43"/>
      <c r="G3539" s="43"/>
      <c r="H3539" s="83"/>
      <c r="I3539" s="43"/>
      <c r="J3539" s="84"/>
      <c r="K3539" s="43"/>
      <c r="L3539" s="93"/>
      <c r="M3539" s="43"/>
      <c r="N3539" s="43"/>
      <c r="O3539" s="44"/>
      <c r="P3539" s="83"/>
      <c r="Q3539" s="43"/>
      <c r="R3539" s="43"/>
      <c r="S3539" s="43"/>
      <c r="T3539" s="43"/>
      <c r="U3539" s="43"/>
      <c r="V3539" s="43"/>
      <c r="W3539" s="43"/>
      <c r="X3539" s="43"/>
      <c r="Y3539" s="43"/>
      <c r="Z3539" s="43"/>
      <c r="AA3539" s="43"/>
      <c r="AB3539" s="43"/>
      <c r="AC3539" s="43"/>
      <c r="AD3539" s="43"/>
      <c r="AE3539" s="43"/>
      <c r="AF3539" s="43"/>
      <c r="AG3539" s="43"/>
      <c r="AH3539" s="43"/>
      <c r="AI3539" s="43"/>
      <c r="AJ3539" s="43"/>
      <c r="AK3539" s="43"/>
      <c r="AL3539" s="43"/>
      <c r="AM3539" s="43"/>
      <c r="AN3539" s="43"/>
      <c r="AO3539" s="43"/>
      <c r="AP3539" s="43"/>
      <c r="AQ3539" s="43"/>
      <c r="AR3539" s="43"/>
      <c r="AS3539" s="43"/>
      <c r="AT3539" s="43"/>
      <c r="AU3539" s="43"/>
      <c r="AV3539" s="43"/>
      <c r="AW3539" s="43"/>
      <c r="AX3539" s="43"/>
      <c r="AY3539" s="43"/>
      <c r="AZ3539" s="43"/>
      <c r="BA3539" s="43"/>
      <c r="BB3539" s="43"/>
      <c r="BC3539" s="43"/>
      <c r="BD3539" s="43"/>
      <c r="BE3539" s="43"/>
      <c r="BF3539" s="43"/>
      <c r="BG3539" s="43"/>
      <c r="BH3539" s="43"/>
      <c r="BI3539" s="43"/>
      <c r="BJ3539" s="43"/>
      <c r="BK3539" s="43"/>
      <c r="BL3539" s="43"/>
      <c r="BM3539" s="43"/>
      <c r="BN3539" s="43"/>
      <c r="BO3539" s="43"/>
      <c r="BP3539" s="43"/>
      <c r="BQ3539" s="43"/>
    </row>
    <row r="3540" spans="1:69" ht="22.9" customHeight="1">
      <c r="A3540" s="43"/>
      <c r="B3540" s="43"/>
      <c r="C3540" s="868"/>
      <c r="D3540" s="43"/>
      <c r="E3540" s="43"/>
      <c r="F3540" s="43"/>
      <c r="G3540" s="43"/>
      <c r="H3540" s="83"/>
      <c r="I3540" s="43"/>
      <c r="J3540" s="84"/>
      <c r="K3540" s="43"/>
      <c r="L3540" s="93"/>
      <c r="M3540" s="43"/>
      <c r="N3540" s="43"/>
      <c r="O3540" s="44"/>
      <c r="P3540" s="83"/>
      <c r="Q3540" s="43"/>
      <c r="R3540" s="43"/>
      <c r="S3540" s="43"/>
      <c r="T3540" s="43"/>
      <c r="U3540" s="43"/>
      <c r="V3540" s="43"/>
      <c r="W3540" s="43"/>
      <c r="X3540" s="43"/>
      <c r="Y3540" s="43"/>
      <c r="Z3540" s="43"/>
      <c r="AA3540" s="43"/>
      <c r="AB3540" s="43"/>
      <c r="AC3540" s="43"/>
      <c r="AD3540" s="43"/>
      <c r="AE3540" s="43"/>
      <c r="AF3540" s="43"/>
      <c r="AG3540" s="43"/>
      <c r="AH3540" s="43"/>
      <c r="AI3540" s="43"/>
      <c r="AJ3540" s="43"/>
      <c r="AK3540" s="43"/>
      <c r="AL3540" s="43"/>
      <c r="AM3540" s="43"/>
      <c r="AN3540" s="43"/>
      <c r="AO3540" s="43"/>
      <c r="AP3540" s="43"/>
      <c r="AQ3540" s="43"/>
      <c r="AR3540" s="43"/>
      <c r="AS3540" s="43"/>
      <c r="AT3540" s="43"/>
      <c r="AU3540" s="43"/>
      <c r="AV3540" s="43"/>
      <c r="AW3540" s="43"/>
      <c r="AX3540" s="43"/>
      <c r="AY3540" s="43"/>
      <c r="AZ3540" s="43"/>
      <c r="BA3540" s="43"/>
      <c r="BB3540" s="43"/>
      <c r="BC3540" s="43"/>
      <c r="BD3540" s="43"/>
      <c r="BE3540" s="43"/>
      <c r="BF3540" s="43"/>
      <c r="BG3540" s="43"/>
      <c r="BH3540" s="43"/>
      <c r="BI3540" s="43"/>
      <c r="BJ3540" s="43"/>
      <c r="BK3540" s="43"/>
      <c r="BL3540" s="43"/>
      <c r="BM3540" s="43"/>
      <c r="BN3540" s="43"/>
      <c r="BO3540" s="43"/>
      <c r="BP3540" s="43"/>
      <c r="BQ3540" s="43"/>
    </row>
    <row r="3541" spans="1:69" ht="22.9" customHeight="1">
      <c r="A3541" s="43"/>
      <c r="B3541" s="43"/>
      <c r="C3541" s="868"/>
      <c r="D3541" s="43"/>
      <c r="E3541" s="43"/>
      <c r="F3541" s="43"/>
      <c r="G3541" s="43"/>
      <c r="H3541" s="83"/>
      <c r="I3541" s="43"/>
      <c r="J3541" s="84"/>
      <c r="K3541" s="43"/>
      <c r="L3541" s="93"/>
      <c r="M3541" s="43"/>
      <c r="N3541" s="43"/>
      <c r="O3541" s="44"/>
      <c r="P3541" s="83"/>
      <c r="Q3541" s="43"/>
      <c r="R3541" s="43"/>
      <c r="S3541" s="43"/>
      <c r="T3541" s="43"/>
      <c r="U3541" s="43"/>
      <c r="V3541" s="43"/>
      <c r="W3541" s="43"/>
      <c r="X3541" s="43"/>
      <c r="Y3541" s="43"/>
      <c r="Z3541" s="43"/>
      <c r="AA3541" s="43"/>
      <c r="AB3541" s="43"/>
      <c r="AC3541" s="43"/>
      <c r="AD3541" s="43"/>
      <c r="AE3541" s="43"/>
      <c r="AF3541" s="43"/>
      <c r="AG3541" s="43"/>
      <c r="AH3541" s="43"/>
      <c r="AI3541" s="43"/>
      <c r="AJ3541" s="43"/>
      <c r="AK3541" s="43"/>
      <c r="AL3541" s="43"/>
      <c r="AM3541" s="43"/>
      <c r="AN3541" s="43"/>
      <c r="AO3541" s="43"/>
      <c r="AP3541" s="43"/>
      <c r="AQ3541" s="43"/>
      <c r="AR3541" s="43"/>
      <c r="AS3541" s="43"/>
      <c r="AT3541" s="43"/>
      <c r="AU3541" s="43"/>
      <c r="AV3541" s="43"/>
      <c r="AW3541" s="43"/>
      <c r="AX3541" s="43"/>
      <c r="AY3541" s="43"/>
      <c r="AZ3541" s="43"/>
      <c r="BA3541" s="43"/>
      <c r="BB3541" s="43"/>
      <c r="BC3541" s="43"/>
      <c r="BD3541" s="43"/>
      <c r="BE3541" s="43"/>
      <c r="BF3541" s="43"/>
      <c r="BG3541" s="43"/>
      <c r="BH3541" s="43"/>
      <c r="BI3541" s="43"/>
      <c r="BJ3541" s="43"/>
      <c r="BK3541" s="43"/>
      <c r="BL3541" s="43"/>
      <c r="BM3541" s="43"/>
      <c r="BN3541" s="43"/>
      <c r="BO3541" s="43"/>
      <c r="BP3541" s="43"/>
      <c r="BQ3541" s="43"/>
    </row>
    <row r="3542" spans="1:69" ht="22.9" customHeight="1">
      <c r="A3542" s="43"/>
      <c r="B3542" s="43"/>
      <c r="C3542" s="868"/>
      <c r="D3542" s="43"/>
      <c r="E3542" s="43"/>
      <c r="F3542" s="43"/>
      <c r="G3542" s="43"/>
      <c r="H3542" s="83"/>
      <c r="I3542" s="43"/>
      <c r="J3542" s="84"/>
      <c r="K3542" s="43"/>
      <c r="L3542" s="93"/>
      <c r="M3542" s="43"/>
      <c r="N3542" s="43"/>
      <c r="O3542" s="44"/>
      <c r="P3542" s="83"/>
      <c r="Q3542" s="43"/>
      <c r="R3542" s="43"/>
      <c r="S3542" s="43"/>
      <c r="T3542" s="43"/>
      <c r="U3542" s="43"/>
      <c r="V3542" s="43"/>
      <c r="W3542" s="43"/>
      <c r="X3542" s="43"/>
      <c r="Y3542" s="43"/>
      <c r="Z3542" s="43"/>
      <c r="AA3542" s="43"/>
      <c r="AB3542" s="43"/>
      <c r="AC3542" s="43"/>
      <c r="AD3542" s="43"/>
      <c r="AE3542" s="43"/>
      <c r="AF3542" s="43"/>
      <c r="AG3542" s="43"/>
      <c r="AH3542" s="43"/>
      <c r="AI3542" s="43"/>
      <c r="AJ3542" s="43"/>
      <c r="AK3542" s="43"/>
      <c r="AL3542" s="43"/>
      <c r="AM3542" s="43"/>
      <c r="AN3542" s="43"/>
      <c r="AO3542" s="43"/>
      <c r="AP3542" s="43"/>
      <c r="AQ3542" s="43"/>
      <c r="AR3542" s="43"/>
      <c r="AS3542" s="43"/>
      <c r="AT3542" s="43"/>
      <c r="AU3542" s="43"/>
      <c r="AV3542" s="43"/>
      <c r="AW3542" s="43"/>
      <c r="AX3542" s="43"/>
      <c r="AY3542" s="43"/>
      <c r="AZ3542" s="43"/>
      <c r="BA3542" s="43"/>
      <c r="BB3542" s="43"/>
      <c r="BC3542" s="43"/>
      <c r="BD3542" s="43"/>
      <c r="BE3542" s="43"/>
      <c r="BF3542" s="43"/>
      <c r="BG3542" s="43"/>
      <c r="BH3542" s="43"/>
      <c r="BI3542" s="43"/>
      <c r="BJ3542" s="43"/>
      <c r="BK3542" s="43"/>
      <c r="BL3542" s="43"/>
      <c r="BM3542" s="43"/>
      <c r="BN3542" s="43"/>
      <c r="BO3542" s="43"/>
      <c r="BP3542" s="43"/>
      <c r="BQ3542" s="43"/>
    </row>
    <row r="3543" spans="1:69" ht="22.9" customHeight="1">
      <c r="A3543" s="43"/>
      <c r="B3543" s="43"/>
      <c r="C3543" s="868"/>
      <c r="D3543" s="43"/>
      <c r="E3543" s="43"/>
      <c r="F3543" s="43"/>
      <c r="G3543" s="43"/>
      <c r="H3543" s="83"/>
      <c r="I3543" s="43"/>
      <c r="J3543" s="84"/>
      <c r="K3543" s="43"/>
      <c r="L3543" s="93"/>
      <c r="M3543" s="43"/>
      <c r="N3543" s="43"/>
      <c r="O3543" s="44"/>
      <c r="P3543" s="83"/>
      <c r="Q3543" s="43"/>
      <c r="R3543" s="43"/>
      <c r="S3543" s="43"/>
      <c r="T3543" s="43"/>
      <c r="U3543" s="43"/>
      <c r="V3543" s="43"/>
      <c r="W3543" s="43"/>
      <c r="X3543" s="43"/>
      <c r="Y3543" s="43"/>
      <c r="Z3543" s="43"/>
      <c r="AA3543" s="43"/>
      <c r="AB3543" s="43"/>
      <c r="AC3543" s="43"/>
      <c r="AD3543" s="43"/>
      <c r="AE3543" s="43"/>
      <c r="AF3543" s="43"/>
      <c r="AG3543" s="43"/>
      <c r="AH3543" s="43"/>
      <c r="AI3543" s="43"/>
      <c r="AJ3543" s="43"/>
      <c r="AK3543" s="43"/>
      <c r="AL3543" s="43"/>
      <c r="AM3543" s="43"/>
      <c r="AN3543" s="43"/>
      <c r="AO3543" s="43"/>
      <c r="AP3543" s="43"/>
      <c r="AQ3543" s="43"/>
      <c r="AR3543" s="43"/>
      <c r="AS3543" s="43"/>
      <c r="AT3543" s="43"/>
      <c r="AU3543" s="43"/>
      <c r="AV3543" s="43"/>
      <c r="AW3543" s="43"/>
      <c r="AX3543" s="43"/>
      <c r="AY3543" s="43"/>
      <c r="AZ3543" s="43"/>
      <c r="BA3543" s="43"/>
      <c r="BB3543" s="43"/>
      <c r="BC3543" s="43"/>
      <c r="BD3543" s="43"/>
      <c r="BE3543" s="43"/>
      <c r="BF3543" s="43"/>
      <c r="BG3543" s="43"/>
      <c r="BH3543" s="43"/>
      <c r="BI3543" s="43"/>
      <c r="BJ3543" s="43"/>
      <c r="BK3543" s="43"/>
      <c r="BL3543" s="43"/>
      <c r="BM3543" s="43"/>
      <c r="BN3543" s="43"/>
      <c r="BO3543" s="43"/>
      <c r="BP3543" s="43"/>
      <c r="BQ3543" s="43"/>
    </row>
    <row r="3544" spans="1:69" ht="22.9" customHeight="1">
      <c r="A3544" s="43"/>
      <c r="B3544" s="43"/>
      <c r="C3544" s="868"/>
      <c r="D3544" s="43"/>
      <c r="E3544" s="43"/>
      <c r="F3544" s="43"/>
      <c r="G3544" s="43"/>
      <c r="H3544" s="83"/>
      <c r="I3544" s="43"/>
      <c r="J3544" s="84"/>
      <c r="K3544" s="43"/>
      <c r="L3544" s="93"/>
      <c r="M3544" s="43"/>
      <c r="N3544" s="43"/>
      <c r="O3544" s="44"/>
      <c r="P3544" s="83"/>
      <c r="Q3544" s="43"/>
      <c r="R3544" s="43"/>
      <c r="S3544" s="43"/>
      <c r="T3544" s="43"/>
      <c r="U3544" s="43"/>
      <c r="V3544" s="43"/>
      <c r="W3544" s="43"/>
      <c r="X3544" s="43"/>
      <c r="Y3544" s="43"/>
      <c r="Z3544" s="43"/>
      <c r="AA3544" s="43"/>
      <c r="AB3544" s="43"/>
      <c r="AC3544" s="43"/>
      <c r="AD3544" s="43"/>
      <c r="AE3544" s="43"/>
      <c r="AF3544" s="43"/>
      <c r="AG3544" s="43"/>
      <c r="AH3544" s="43"/>
      <c r="AI3544" s="43"/>
      <c r="AJ3544" s="43"/>
      <c r="AK3544" s="43"/>
      <c r="AL3544" s="43"/>
      <c r="AM3544" s="43"/>
      <c r="AN3544" s="43"/>
      <c r="AO3544" s="43"/>
      <c r="AP3544" s="43"/>
      <c r="AQ3544" s="43"/>
      <c r="AR3544" s="43"/>
      <c r="AS3544" s="43"/>
      <c r="AT3544" s="43"/>
      <c r="AU3544" s="43"/>
      <c r="AV3544" s="43"/>
      <c r="AW3544" s="43"/>
      <c r="AX3544" s="43"/>
      <c r="AY3544" s="43"/>
      <c r="AZ3544" s="43"/>
      <c r="BA3544" s="43"/>
      <c r="BB3544" s="43"/>
      <c r="BC3544" s="43"/>
      <c r="BD3544" s="43"/>
      <c r="BE3544" s="43"/>
      <c r="BF3544" s="43"/>
      <c r="BG3544" s="43"/>
      <c r="BH3544" s="43"/>
      <c r="BI3544" s="43"/>
      <c r="BJ3544" s="43"/>
      <c r="BK3544" s="43"/>
      <c r="BL3544" s="43"/>
      <c r="BM3544" s="43"/>
      <c r="BN3544" s="43"/>
      <c r="BO3544" s="43"/>
      <c r="BP3544" s="43"/>
      <c r="BQ3544" s="43"/>
    </row>
    <row r="3545" spans="1:69" ht="22.9" customHeight="1">
      <c r="A3545" s="43"/>
      <c r="B3545" s="43"/>
      <c r="C3545" s="868"/>
      <c r="D3545" s="43"/>
      <c r="E3545" s="43"/>
      <c r="F3545" s="43"/>
      <c r="G3545" s="43"/>
      <c r="H3545" s="83"/>
      <c r="I3545" s="43"/>
      <c r="J3545" s="84"/>
      <c r="K3545" s="43"/>
      <c r="L3545" s="93"/>
      <c r="M3545" s="43"/>
      <c r="N3545" s="43"/>
      <c r="O3545" s="44"/>
      <c r="P3545" s="83"/>
      <c r="Q3545" s="43"/>
      <c r="R3545" s="43"/>
      <c r="S3545" s="43"/>
      <c r="T3545" s="43"/>
      <c r="U3545" s="43"/>
      <c r="V3545" s="43"/>
      <c r="W3545" s="43"/>
      <c r="X3545" s="43"/>
      <c r="Y3545" s="43"/>
      <c r="Z3545" s="43"/>
      <c r="AA3545" s="43"/>
      <c r="AB3545" s="43"/>
      <c r="AC3545" s="43"/>
      <c r="AD3545" s="43"/>
      <c r="AE3545" s="43"/>
      <c r="AF3545" s="43"/>
      <c r="AG3545" s="43"/>
      <c r="AH3545" s="43"/>
      <c r="AI3545" s="43"/>
      <c r="AJ3545" s="43"/>
      <c r="AK3545" s="43"/>
      <c r="AL3545" s="43"/>
      <c r="AM3545" s="43"/>
      <c r="AN3545" s="43"/>
      <c r="AO3545" s="43"/>
      <c r="AP3545" s="43"/>
      <c r="AQ3545" s="43"/>
      <c r="AR3545" s="43"/>
      <c r="AS3545" s="43"/>
      <c r="AT3545" s="43"/>
      <c r="AU3545" s="43"/>
      <c r="AV3545" s="43"/>
      <c r="AW3545" s="43"/>
      <c r="AX3545" s="43"/>
      <c r="AY3545" s="43"/>
      <c r="AZ3545" s="43"/>
      <c r="BA3545" s="43"/>
      <c r="BB3545" s="43"/>
      <c r="BC3545" s="43"/>
      <c r="BD3545" s="43"/>
      <c r="BE3545" s="43"/>
      <c r="BF3545" s="43"/>
      <c r="BG3545" s="43"/>
      <c r="BH3545" s="43"/>
      <c r="BI3545" s="43"/>
      <c r="BJ3545" s="43"/>
      <c r="BK3545" s="43"/>
      <c r="BL3545" s="43"/>
      <c r="BM3545" s="43"/>
      <c r="BN3545" s="43"/>
      <c r="BO3545" s="43"/>
      <c r="BP3545" s="43"/>
      <c r="BQ3545" s="43"/>
    </row>
    <row r="3546" spans="1:69" ht="22.9" customHeight="1">
      <c r="A3546" s="43"/>
      <c r="B3546" s="43"/>
      <c r="C3546" s="868"/>
      <c r="D3546" s="43"/>
      <c r="E3546" s="43"/>
      <c r="F3546" s="43"/>
      <c r="G3546" s="43"/>
      <c r="H3546" s="83"/>
      <c r="I3546" s="43"/>
      <c r="J3546" s="84"/>
      <c r="K3546" s="43"/>
      <c r="L3546" s="93"/>
      <c r="M3546" s="43"/>
      <c r="N3546" s="43"/>
      <c r="O3546" s="44"/>
      <c r="P3546" s="83"/>
      <c r="Q3546" s="43"/>
      <c r="R3546" s="43"/>
      <c r="S3546" s="43"/>
      <c r="T3546" s="43"/>
      <c r="U3546" s="43"/>
      <c r="V3546" s="43"/>
      <c r="W3546" s="43"/>
      <c r="X3546" s="43"/>
      <c r="Y3546" s="43"/>
      <c r="Z3546" s="43"/>
      <c r="AA3546" s="43"/>
      <c r="AB3546" s="43"/>
      <c r="AC3546" s="43"/>
      <c r="AD3546" s="43"/>
      <c r="AE3546" s="43"/>
      <c r="AF3546" s="43"/>
      <c r="AG3546" s="43"/>
      <c r="AH3546" s="43"/>
      <c r="AI3546" s="43"/>
      <c r="AJ3546" s="43"/>
      <c r="AK3546" s="43"/>
      <c r="AL3546" s="43"/>
      <c r="AM3546" s="43"/>
      <c r="AN3546" s="43"/>
      <c r="AO3546" s="43"/>
      <c r="AP3546" s="43"/>
      <c r="AQ3546" s="43"/>
      <c r="AR3546" s="43"/>
      <c r="AS3546" s="43"/>
      <c r="AT3546" s="43"/>
      <c r="AU3546" s="43"/>
      <c r="AV3546" s="43"/>
      <c r="AW3546" s="43"/>
      <c r="AX3546" s="43"/>
      <c r="AY3546" s="43"/>
      <c r="AZ3546" s="43"/>
      <c r="BA3546" s="43"/>
      <c r="BB3546" s="43"/>
      <c r="BC3546" s="43"/>
      <c r="BD3546" s="43"/>
      <c r="BE3546" s="43"/>
      <c r="BF3546" s="43"/>
      <c r="BG3546" s="43"/>
      <c r="BH3546" s="43"/>
      <c r="BI3546" s="43"/>
      <c r="BJ3546" s="43"/>
      <c r="BK3546" s="43"/>
      <c r="BL3546" s="43"/>
      <c r="BM3546" s="43"/>
      <c r="BN3546" s="43"/>
      <c r="BO3546" s="43"/>
      <c r="BP3546" s="43"/>
      <c r="BQ3546" s="43"/>
    </row>
    <row r="3547" spans="1:69" ht="22.9" customHeight="1">
      <c r="A3547" s="43"/>
      <c r="B3547" s="43"/>
      <c r="C3547" s="868"/>
      <c r="D3547" s="43"/>
      <c r="E3547" s="43"/>
      <c r="F3547" s="43"/>
      <c r="G3547" s="43"/>
      <c r="H3547" s="83"/>
      <c r="I3547" s="43"/>
      <c r="J3547" s="84"/>
      <c r="K3547" s="43"/>
      <c r="L3547" s="93"/>
      <c r="M3547" s="43"/>
      <c r="N3547" s="43"/>
      <c r="O3547" s="44"/>
      <c r="P3547" s="83"/>
      <c r="Q3547" s="43"/>
      <c r="R3547" s="43"/>
      <c r="S3547" s="43"/>
      <c r="T3547" s="43"/>
      <c r="U3547" s="43"/>
      <c r="V3547" s="43"/>
      <c r="W3547" s="43"/>
      <c r="X3547" s="43"/>
      <c r="Y3547" s="43"/>
      <c r="Z3547" s="43"/>
      <c r="AA3547" s="43"/>
      <c r="AB3547" s="43"/>
      <c r="AC3547" s="43"/>
      <c r="AD3547" s="43"/>
      <c r="AE3547" s="43"/>
      <c r="AF3547" s="43"/>
      <c r="AG3547" s="43"/>
      <c r="AH3547" s="43"/>
      <c r="AI3547" s="43"/>
      <c r="AJ3547" s="43"/>
      <c r="AK3547" s="43"/>
      <c r="AL3547" s="43"/>
      <c r="AM3547" s="43"/>
      <c r="AN3547" s="43"/>
      <c r="AO3547" s="43"/>
      <c r="AP3547" s="43"/>
      <c r="AQ3547" s="43"/>
      <c r="AR3547" s="43"/>
      <c r="AS3547" s="43"/>
      <c r="AT3547" s="43"/>
      <c r="AU3547" s="43"/>
      <c r="AV3547" s="43"/>
      <c r="AW3547" s="43"/>
      <c r="AX3547" s="43"/>
      <c r="AY3547" s="43"/>
      <c r="AZ3547" s="43"/>
      <c r="BA3547" s="43"/>
      <c r="BB3547" s="43"/>
      <c r="BC3547" s="43"/>
      <c r="BD3547" s="43"/>
      <c r="BE3547" s="43"/>
      <c r="BF3547" s="43"/>
      <c r="BG3547" s="43"/>
      <c r="BH3547" s="43"/>
      <c r="BI3547" s="43"/>
      <c r="BJ3547" s="43"/>
      <c r="BK3547" s="43"/>
      <c r="BL3547" s="43"/>
      <c r="BM3547" s="43"/>
      <c r="BN3547" s="43"/>
      <c r="BO3547" s="43"/>
      <c r="BP3547" s="43"/>
      <c r="BQ3547" s="43"/>
    </row>
    <row r="3548" spans="1:69" ht="22.9" customHeight="1">
      <c r="A3548" s="43"/>
      <c r="B3548" s="43"/>
      <c r="C3548" s="868"/>
      <c r="D3548" s="43"/>
      <c r="E3548" s="43"/>
      <c r="F3548" s="43"/>
      <c r="G3548" s="43"/>
      <c r="H3548" s="83"/>
      <c r="I3548" s="43"/>
      <c r="J3548" s="84"/>
      <c r="K3548" s="43"/>
      <c r="L3548" s="93"/>
      <c r="M3548" s="43"/>
      <c r="N3548" s="43"/>
      <c r="O3548" s="44"/>
      <c r="P3548" s="83"/>
      <c r="Q3548" s="43"/>
      <c r="R3548" s="43"/>
      <c r="S3548" s="43"/>
      <c r="T3548" s="43"/>
      <c r="U3548" s="43"/>
      <c r="V3548" s="43"/>
      <c r="W3548" s="43"/>
      <c r="X3548" s="43"/>
      <c r="Y3548" s="43"/>
      <c r="Z3548" s="43"/>
      <c r="AA3548" s="43"/>
      <c r="AB3548" s="43"/>
      <c r="AC3548" s="43"/>
      <c r="AD3548" s="43"/>
      <c r="AE3548" s="43"/>
      <c r="AF3548" s="43"/>
      <c r="AG3548" s="43"/>
      <c r="AH3548" s="43"/>
      <c r="AI3548" s="43"/>
      <c r="AJ3548" s="43"/>
      <c r="AK3548" s="43"/>
      <c r="AL3548" s="43"/>
      <c r="AM3548" s="43"/>
      <c r="AN3548" s="43"/>
      <c r="AO3548" s="43"/>
      <c r="AP3548" s="43"/>
      <c r="AQ3548" s="43"/>
      <c r="AR3548" s="43"/>
      <c r="AS3548" s="43"/>
      <c r="AT3548" s="43"/>
      <c r="AU3548" s="43"/>
      <c r="AV3548" s="43"/>
      <c r="AW3548" s="43"/>
      <c r="AX3548" s="43"/>
      <c r="AY3548" s="43"/>
      <c r="AZ3548" s="43"/>
      <c r="BA3548" s="43"/>
      <c r="BB3548" s="43"/>
      <c r="BC3548" s="43"/>
      <c r="BD3548" s="43"/>
      <c r="BE3548" s="43"/>
      <c r="BF3548" s="43"/>
      <c r="BG3548" s="43"/>
      <c r="BH3548" s="43"/>
      <c r="BI3548" s="43"/>
      <c r="BJ3548" s="43"/>
      <c r="BK3548" s="43"/>
      <c r="BL3548" s="43"/>
      <c r="BM3548" s="43"/>
      <c r="BN3548" s="43"/>
      <c r="BO3548" s="43"/>
      <c r="BP3548" s="43"/>
      <c r="BQ3548" s="43"/>
    </row>
    <row r="3549" spans="1:69" ht="22.9" customHeight="1">
      <c r="A3549" s="43"/>
      <c r="B3549" s="43"/>
      <c r="C3549" s="868"/>
      <c r="D3549" s="43"/>
      <c r="E3549" s="43"/>
      <c r="F3549" s="43"/>
      <c r="G3549" s="43"/>
      <c r="H3549" s="83"/>
      <c r="I3549" s="43"/>
      <c r="J3549" s="84"/>
      <c r="K3549" s="43"/>
      <c r="L3549" s="93"/>
      <c r="M3549" s="43"/>
      <c r="N3549" s="43"/>
      <c r="O3549" s="44"/>
      <c r="P3549" s="83"/>
      <c r="Q3549" s="43"/>
      <c r="R3549" s="43"/>
      <c r="S3549" s="43"/>
      <c r="T3549" s="43"/>
      <c r="U3549" s="43"/>
      <c r="V3549" s="43"/>
      <c r="W3549" s="43"/>
      <c r="X3549" s="43"/>
      <c r="Y3549" s="43"/>
      <c r="Z3549" s="43"/>
      <c r="AA3549" s="43"/>
      <c r="AB3549" s="43"/>
      <c r="AC3549" s="43"/>
      <c r="AD3549" s="43"/>
      <c r="AE3549" s="43"/>
      <c r="AF3549" s="43"/>
      <c r="AG3549" s="43"/>
      <c r="AH3549" s="43"/>
      <c r="AI3549" s="43"/>
      <c r="AJ3549" s="43"/>
      <c r="AK3549" s="43"/>
      <c r="AL3549" s="43"/>
      <c r="AM3549" s="43"/>
      <c r="AN3549" s="43"/>
      <c r="AO3549" s="43"/>
      <c r="AP3549" s="43"/>
      <c r="AQ3549" s="43"/>
      <c r="AR3549" s="43"/>
      <c r="AS3549" s="43"/>
      <c r="AT3549" s="43"/>
      <c r="AU3549" s="43"/>
      <c r="AV3549" s="43"/>
      <c r="AW3549" s="43"/>
      <c r="AX3549" s="43"/>
      <c r="AY3549" s="43"/>
      <c r="AZ3549" s="43"/>
      <c r="BA3549" s="43"/>
      <c r="BB3549" s="43"/>
      <c r="BC3549" s="43"/>
      <c r="BD3549" s="43"/>
      <c r="BE3549" s="43"/>
      <c r="BF3549" s="43"/>
      <c r="BG3549" s="43"/>
      <c r="BH3549" s="43"/>
      <c r="BI3549" s="43"/>
      <c r="BJ3549" s="43"/>
      <c r="BK3549" s="43"/>
      <c r="BL3549" s="43"/>
      <c r="BM3549" s="43"/>
      <c r="BN3549" s="43"/>
      <c r="BO3549" s="43"/>
      <c r="BP3549" s="43"/>
      <c r="BQ3549" s="43"/>
    </row>
    <row r="3550" spans="1:69" ht="22.9" customHeight="1">
      <c r="A3550" s="43"/>
      <c r="B3550" s="43"/>
      <c r="C3550" s="868"/>
      <c r="D3550" s="43"/>
      <c r="E3550" s="43"/>
      <c r="F3550" s="43"/>
      <c r="G3550" s="43"/>
      <c r="H3550" s="83"/>
      <c r="I3550" s="43"/>
      <c r="J3550" s="84"/>
      <c r="K3550" s="43"/>
      <c r="L3550" s="93"/>
      <c r="M3550" s="43"/>
      <c r="N3550" s="43"/>
      <c r="O3550" s="44"/>
      <c r="P3550" s="83"/>
      <c r="Q3550" s="43"/>
      <c r="R3550" s="43"/>
      <c r="S3550" s="43"/>
      <c r="T3550" s="43"/>
      <c r="U3550" s="43"/>
      <c r="V3550" s="43"/>
      <c r="W3550" s="43"/>
      <c r="X3550" s="43"/>
      <c r="Y3550" s="43"/>
      <c r="Z3550" s="43"/>
      <c r="AA3550" s="43"/>
      <c r="AB3550" s="43"/>
      <c r="AC3550" s="43"/>
      <c r="AD3550" s="43"/>
      <c r="AE3550" s="43"/>
      <c r="AF3550" s="43"/>
      <c r="AG3550" s="43"/>
      <c r="AH3550" s="43"/>
      <c r="AI3550" s="43"/>
      <c r="AJ3550" s="43"/>
      <c r="AK3550" s="43"/>
      <c r="AL3550" s="43"/>
      <c r="AM3550" s="43"/>
      <c r="AN3550" s="43"/>
      <c r="AO3550" s="43"/>
      <c r="AP3550" s="43"/>
      <c r="AQ3550" s="43"/>
      <c r="AR3550" s="43"/>
      <c r="AS3550" s="43"/>
      <c r="AT3550" s="43"/>
      <c r="AU3550" s="43"/>
      <c r="AV3550" s="43"/>
      <c r="AW3550" s="43"/>
      <c r="AX3550" s="43"/>
      <c r="AY3550" s="43"/>
      <c r="AZ3550" s="43"/>
      <c r="BA3550" s="43"/>
      <c r="BB3550" s="43"/>
      <c r="BC3550" s="43"/>
      <c r="BD3550" s="43"/>
      <c r="BE3550" s="43"/>
      <c r="BF3550" s="43"/>
      <c r="BG3550" s="43"/>
      <c r="BH3550" s="43"/>
      <c r="BI3550" s="43"/>
      <c r="BJ3550" s="43"/>
      <c r="BK3550" s="43"/>
      <c r="BL3550" s="43"/>
      <c r="BM3550" s="43"/>
      <c r="BN3550" s="43"/>
      <c r="BO3550" s="43"/>
      <c r="BP3550" s="43"/>
      <c r="BQ3550" s="43"/>
    </row>
    <row r="3551" spans="1:69" ht="22.9" customHeight="1">
      <c r="A3551" s="43"/>
      <c r="B3551" s="43"/>
      <c r="C3551" s="868"/>
      <c r="D3551" s="43"/>
      <c r="E3551" s="43"/>
      <c r="F3551" s="43"/>
      <c r="G3551" s="43"/>
      <c r="H3551" s="83"/>
      <c r="I3551" s="43"/>
      <c r="J3551" s="84"/>
      <c r="K3551" s="43"/>
      <c r="L3551" s="93"/>
      <c r="M3551" s="43"/>
      <c r="N3551" s="43"/>
      <c r="O3551" s="44"/>
      <c r="P3551" s="83"/>
      <c r="Q3551" s="43"/>
      <c r="R3551" s="43"/>
      <c r="S3551" s="43"/>
      <c r="T3551" s="43"/>
      <c r="U3551" s="43"/>
      <c r="V3551" s="43"/>
      <c r="W3551" s="43"/>
      <c r="X3551" s="43"/>
      <c r="Y3551" s="43"/>
      <c r="Z3551" s="43"/>
      <c r="AA3551" s="43"/>
      <c r="AB3551" s="43"/>
      <c r="AC3551" s="43"/>
      <c r="AD3551" s="43"/>
      <c r="AE3551" s="43"/>
      <c r="AF3551" s="43"/>
      <c r="AG3551" s="43"/>
      <c r="AH3551" s="43"/>
      <c r="AI3551" s="43"/>
      <c r="AJ3551" s="43"/>
      <c r="AK3551" s="43"/>
      <c r="AL3551" s="43"/>
      <c r="AM3551" s="43"/>
      <c r="AN3551" s="43"/>
      <c r="AO3551" s="43"/>
      <c r="AP3551" s="43"/>
      <c r="AQ3551" s="43"/>
      <c r="AR3551" s="43"/>
      <c r="AS3551" s="43"/>
      <c r="AT3551" s="43"/>
      <c r="AU3551" s="43"/>
      <c r="AV3551" s="43"/>
      <c r="AW3551" s="43"/>
      <c r="AX3551" s="43"/>
      <c r="AY3551" s="43"/>
      <c r="AZ3551" s="43"/>
      <c r="BA3551" s="43"/>
      <c r="BB3551" s="43"/>
      <c r="BC3551" s="43"/>
      <c r="BD3551" s="43"/>
      <c r="BE3551" s="43"/>
      <c r="BF3551" s="43"/>
      <c r="BG3551" s="43"/>
      <c r="BH3551" s="43"/>
      <c r="BI3551" s="43"/>
      <c r="BJ3551" s="43"/>
      <c r="BK3551" s="43"/>
      <c r="BL3551" s="43"/>
      <c r="BM3551" s="43"/>
      <c r="BN3551" s="43"/>
      <c r="BO3551" s="43"/>
      <c r="BP3551" s="43"/>
      <c r="BQ3551" s="43"/>
    </row>
    <row r="3552" spans="1:69" ht="22.9" customHeight="1">
      <c r="A3552" s="43"/>
      <c r="B3552" s="43"/>
      <c r="C3552" s="868"/>
      <c r="D3552" s="43"/>
      <c r="E3552" s="43"/>
      <c r="F3552" s="43"/>
      <c r="G3552" s="43"/>
      <c r="H3552" s="83"/>
      <c r="I3552" s="43"/>
      <c r="J3552" s="84"/>
      <c r="K3552" s="43"/>
      <c r="L3552" s="93"/>
      <c r="M3552" s="43"/>
      <c r="N3552" s="43"/>
      <c r="O3552" s="44"/>
      <c r="P3552" s="83"/>
      <c r="Q3552" s="43"/>
      <c r="R3552" s="43"/>
      <c r="S3552" s="43"/>
      <c r="T3552" s="43"/>
      <c r="U3552" s="43"/>
      <c r="V3552" s="43"/>
      <c r="W3552" s="43"/>
      <c r="X3552" s="43"/>
      <c r="Y3552" s="43"/>
      <c r="Z3552" s="43"/>
      <c r="AA3552" s="43"/>
      <c r="AB3552" s="43"/>
      <c r="AC3552" s="43"/>
      <c r="AD3552" s="43"/>
      <c r="AE3552" s="43"/>
      <c r="AF3552" s="43"/>
      <c r="AG3552" s="43"/>
      <c r="AH3552" s="43"/>
      <c r="AI3552" s="43"/>
      <c r="AJ3552" s="43"/>
      <c r="AK3552" s="43"/>
      <c r="AL3552" s="43"/>
      <c r="AM3552" s="43"/>
      <c r="AN3552" s="43"/>
      <c r="AO3552" s="43"/>
      <c r="AP3552" s="43"/>
      <c r="AQ3552" s="43"/>
      <c r="AR3552" s="43"/>
      <c r="AS3552" s="43"/>
      <c r="AT3552" s="43"/>
      <c r="AU3552" s="43"/>
      <c r="AV3552" s="43"/>
      <c r="AW3552" s="43"/>
      <c r="AX3552" s="43"/>
      <c r="AY3552" s="43"/>
      <c r="AZ3552" s="43"/>
      <c r="BA3552" s="43"/>
      <c r="BB3552" s="43"/>
      <c r="BC3552" s="43"/>
      <c r="BD3552" s="43"/>
      <c r="BE3552" s="43"/>
      <c r="BF3552" s="43"/>
      <c r="BG3552" s="43"/>
      <c r="BH3552" s="43"/>
      <c r="BI3552" s="43"/>
      <c r="BJ3552" s="43"/>
      <c r="BK3552" s="43"/>
      <c r="BL3552" s="43"/>
      <c r="BM3552" s="43"/>
      <c r="BN3552" s="43"/>
      <c r="BO3552" s="43"/>
      <c r="BP3552" s="43"/>
      <c r="BQ3552" s="43"/>
    </row>
    <row r="3553" spans="1:69" ht="22.9" customHeight="1">
      <c r="A3553" s="43"/>
      <c r="B3553" s="43"/>
      <c r="C3553" s="868"/>
      <c r="D3553" s="43"/>
      <c r="E3553" s="43"/>
      <c r="F3553" s="43"/>
      <c r="G3553" s="43"/>
      <c r="H3553" s="83"/>
      <c r="I3553" s="43"/>
      <c r="J3553" s="84"/>
      <c r="K3553" s="43"/>
      <c r="L3553" s="93"/>
      <c r="M3553" s="43"/>
      <c r="N3553" s="43"/>
      <c r="O3553" s="44"/>
      <c r="P3553" s="83"/>
      <c r="Q3553" s="43"/>
      <c r="R3553" s="43"/>
      <c r="S3553" s="43"/>
      <c r="T3553" s="43"/>
      <c r="U3553" s="43"/>
      <c r="V3553" s="43"/>
      <c r="W3553" s="43"/>
      <c r="X3553" s="43"/>
      <c r="Y3553" s="43"/>
      <c r="Z3553" s="43"/>
      <c r="AA3553" s="43"/>
      <c r="AB3553" s="43"/>
      <c r="AC3553" s="43"/>
      <c r="AD3553" s="43"/>
      <c r="AE3553" s="43"/>
      <c r="AF3553" s="43"/>
      <c r="AG3553" s="43"/>
      <c r="AH3553" s="43"/>
      <c r="AI3553" s="43"/>
      <c r="AJ3553" s="43"/>
      <c r="AK3553" s="43"/>
      <c r="AL3553" s="43"/>
      <c r="AM3553" s="43"/>
      <c r="AN3553" s="43"/>
      <c r="AO3553" s="43"/>
      <c r="AP3553" s="43"/>
      <c r="AQ3553" s="43"/>
      <c r="AR3553" s="43"/>
      <c r="AS3553" s="43"/>
      <c r="AT3553" s="43"/>
      <c r="AU3553" s="43"/>
      <c r="AV3553" s="43"/>
      <c r="AW3553" s="43"/>
      <c r="AX3553" s="43"/>
      <c r="AY3553" s="43"/>
      <c r="AZ3553" s="43"/>
      <c r="BA3553" s="43"/>
      <c r="BB3553" s="43"/>
      <c r="BC3553" s="43"/>
      <c r="BD3553" s="43"/>
      <c r="BE3553" s="43"/>
      <c r="BF3553" s="43"/>
      <c r="BG3553" s="43"/>
      <c r="BH3553" s="43"/>
      <c r="BI3553" s="43"/>
      <c r="BJ3553" s="43"/>
      <c r="BK3553" s="43"/>
      <c r="BL3553" s="43"/>
      <c r="BM3553" s="43"/>
      <c r="BN3553" s="43"/>
      <c r="BO3553" s="43"/>
      <c r="BP3553" s="43"/>
      <c r="BQ3553" s="43"/>
    </row>
    <row r="3554" spans="1:69" ht="22.9" customHeight="1">
      <c r="A3554" s="43"/>
      <c r="B3554" s="43"/>
      <c r="C3554" s="868"/>
      <c r="D3554" s="43"/>
      <c r="E3554" s="43"/>
      <c r="F3554" s="43"/>
      <c r="G3554" s="43"/>
      <c r="H3554" s="83"/>
      <c r="I3554" s="43"/>
      <c r="J3554" s="84"/>
      <c r="K3554" s="43"/>
      <c r="L3554" s="93"/>
      <c r="M3554" s="43"/>
      <c r="N3554" s="43"/>
      <c r="O3554" s="44"/>
      <c r="P3554" s="83"/>
      <c r="Q3554" s="43"/>
      <c r="R3554" s="43"/>
      <c r="S3554" s="43"/>
      <c r="T3554" s="43"/>
      <c r="U3554" s="43"/>
      <c r="V3554" s="43"/>
      <c r="W3554" s="43"/>
      <c r="X3554" s="43"/>
      <c r="Y3554" s="43"/>
      <c r="Z3554" s="43"/>
      <c r="AA3554" s="43"/>
      <c r="AB3554" s="43"/>
      <c r="AC3554" s="43"/>
      <c r="AD3554" s="43"/>
      <c r="AE3554" s="43"/>
      <c r="AF3554" s="43"/>
      <c r="AG3554" s="43"/>
      <c r="AH3554" s="43"/>
      <c r="AI3554" s="43"/>
      <c r="AJ3554" s="43"/>
      <c r="AK3554" s="43"/>
      <c r="AL3554" s="43"/>
      <c r="AM3554" s="43"/>
      <c r="AN3554" s="43"/>
      <c r="AO3554" s="43"/>
      <c r="AP3554" s="43"/>
      <c r="AQ3554" s="43"/>
      <c r="AR3554" s="43"/>
      <c r="AS3554" s="43"/>
      <c r="AT3554" s="43"/>
      <c r="AU3554" s="43"/>
      <c r="AV3554" s="43"/>
      <c r="AW3554" s="43"/>
      <c r="AX3554" s="43"/>
      <c r="AY3554" s="43"/>
      <c r="AZ3554" s="43"/>
      <c r="BA3554" s="43"/>
      <c r="BB3554" s="43"/>
      <c r="BC3554" s="43"/>
      <c r="BD3554" s="43"/>
      <c r="BE3554" s="43"/>
      <c r="BF3554" s="43"/>
      <c r="BG3554" s="43"/>
      <c r="BH3554" s="43"/>
      <c r="BI3554" s="43"/>
      <c r="BJ3554" s="43"/>
      <c r="BK3554" s="43"/>
      <c r="BL3554" s="43"/>
      <c r="BM3554" s="43"/>
      <c r="BN3554" s="43"/>
      <c r="BO3554" s="43"/>
      <c r="BP3554" s="43"/>
      <c r="BQ3554" s="43"/>
    </row>
    <row r="3555" spans="1:69" ht="22.9" customHeight="1">
      <c r="A3555" s="43"/>
      <c r="B3555" s="43"/>
      <c r="C3555" s="868"/>
      <c r="D3555" s="43"/>
      <c r="E3555" s="43"/>
      <c r="F3555" s="43"/>
      <c r="G3555" s="43"/>
      <c r="H3555" s="83"/>
      <c r="I3555" s="43"/>
      <c r="J3555" s="84"/>
      <c r="K3555" s="43"/>
      <c r="L3555" s="93"/>
      <c r="M3555" s="43"/>
      <c r="N3555" s="43"/>
      <c r="O3555" s="44"/>
      <c r="P3555" s="83"/>
      <c r="Q3555" s="43"/>
      <c r="R3555" s="43"/>
      <c r="S3555" s="43"/>
      <c r="T3555" s="43"/>
      <c r="U3555" s="43"/>
      <c r="V3555" s="43"/>
      <c r="W3555" s="43"/>
      <c r="X3555" s="43"/>
      <c r="Y3555" s="43"/>
      <c r="Z3555" s="43"/>
      <c r="AA3555" s="43"/>
      <c r="AB3555" s="43"/>
      <c r="AC3555" s="43"/>
      <c r="AD3555" s="43"/>
      <c r="AE3555" s="43"/>
      <c r="AF3555" s="43"/>
      <c r="AG3555" s="43"/>
      <c r="AH3555" s="43"/>
      <c r="AI3555" s="43"/>
      <c r="AJ3555" s="43"/>
      <c r="AK3555" s="43"/>
      <c r="AL3555" s="43"/>
      <c r="AM3555" s="43"/>
      <c r="AN3555" s="43"/>
      <c r="AO3555" s="43"/>
      <c r="AP3555" s="43"/>
      <c r="AQ3555" s="43"/>
      <c r="AR3555" s="43"/>
      <c r="AS3555" s="43"/>
      <c r="AT3555" s="43"/>
      <c r="AU3555" s="43"/>
      <c r="AV3555" s="43"/>
      <c r="AW3555" s="43"/>
      <c r="AX3555" s="43"/>
      <c r="AY3555" s="43"/>
      <c r="AZ3555" s="43"/>
      <c r="BA3555" s="43"/>
      <c r="BB3555" s="43"/>
      <c r="BC3555" s="43"/>
      <c r="BD3555" s="43"/>
      <c r="BE3555" s="43"/>
      <c r="BF3555" s="43"/>
      <c r="BG3555" s="43"/>
      <c r="BH3555" s="43"/>
      <c r="BI3555" s="43"/>
      <c r="BJ3555" s="43"/>
      <c r="BK3555" s="43"/>
      <c r="BL3555" s="43"/>
      <c r="BM3555" s="43"/>
      <c r="BN3555" s="43"/>
      <c r="BO3555" s="43"/>
      <c r="BP3555" s="43"/>
      <c r="BQ3555" s="43"/>
    </row>
    <row r="3556" spans="1:69" ht="22.9" customHeight="1">
      <c r="A3556" s="43"/>
      <c r="B3556" s="43"/>
      <c r="C3556" s="868"/>
      <c r="D3556" s="43"/>
      <c r="E3556" s="43"/>
      <c r="F3556" s="43"/>
      <c r="G3556" s="43"/>
      <c r="H3556" s="83"/>
      <c r="I3556" s="43"/>
      <c r="J3556" s="84"/>
      <c r="K3556" s="43"/>
      <c r="L3556" s="93"/>
      <c r="M3556" s="43"/>
      <c r="N3556" s="43"/>
      <c r="O3556" s="44"/>
      <c r="P3556" s="83"/>
      <c r="Q3556" s="43"/>
      <c r="R3556" s="43"/>
      <c r="S3556" s="43"/>
      <c r="T3556" s="43"/>
      <c r="U3556" s="43"/>
      <c r="V3556" s="43"/>
      <c r="W3556" s="43"/>
      <c r="X3556" s="43"/>
      <c r="Y3556" s="43"/>
      <c r="Z3556" s="43"/>
      <c r="AA3556" s="43"/>
      <c r="AB3556" s="43"/>
      <c r="AC3556" s="43"/>
      <c r="AD3556" s="43"/>
      <c r="AE3556" s="43"/>
      <c r="AF3556" s="43"/>
      <c r="AG3556" s="43"/>
      <c r="AH3556" s="43"/>
      <c r="AI3556" s="43"/>
      <c r="AJ3556" s="43"/>
      <c r="AK3556" s="43"/>
      <c r="AL3556" s="43"/>
      <c r="AM3556" s="43"/>
      <c r="AN3556" s="43"/>
      <c r="AO3556" s="43"/>
      <c r="AP3556" s="43"/>
      <c r="AQ3556" s="43"/>
      <c r="AR3556" s="43"/>
      <c r="AS3556" s="43"/>
      <c r="AT3556" s="43"/>
      <c r="AU3556" s="43"/>
      <c r="AV3556" s="43"/>
      <c r="AW3556" s="43"/>
      <c r="AX3556" s="43"/>
      <c r="AY3556" s="43"/>
      <c r="AZ3556" s="43"/>
      <c r="BA3556" s="43"/>
      <c r="BB3556" s="43"/>
      <c r="BC3556" s="43"/>
      <c r="BD3556" s="43"/>
      <c r="BE3556" s="43"/>
      <c r="BF3556" s="43"/>
      <c r="BG3556" s="43"/>
      <c r="BH3556" s="43"/>
      <c r="BI3556" s="43"/>
      <c r="BJ3556" s="43"/>
      <c r="BK3556" s="43"/>
      <c r="BL3556" s="43"/>
      <c r="BM3556" s="43"/>
      <c r="BN3556" s="43"/>
      <c r="BO3556" s="43"/>
      <c r="BP3556" s="43"/>
      <c r="BQ3556" s="43"/>
    </row>
    <row r="3557" spans="1:69" ht="22.9" customHeight="1">
      <c r="A3557" s="43"/>
      <c r="B3557" s="43"/>
      <c r="C3557" s="868"/>
      <c r="D3557" s="43"/>
      <c r="E3557" s="43"/>
      <c r="F3557" s="43"/>
      <c r="G3557" s="43"/>
      <c r="H3557" s="83"/>
      <c r="I3557" s="43"/>
      <c r="J3557" s="84"/>
      <c r="K3557" s="43"/>
      <c r="L3557" s="93"/>
      <c r="M3557" s="43"/>
      <c r="N3557" s="43"/>
      <c r="O3557" s="44"/>
      <c r="P3557" s="83"/>
      <c r="Q3557" s="43"/>
      <c r="R3557" s="43"/>
      <c r="S3557" s="43"/>
      <c r="T3557" s="43"/>
      <c r="U3557" s="43"/>
      <c r="V3557" s="43"/>
      <c r="W3557" s="43"/>
      <c r="X3557" s="43"/>
      <c r="Y3557" s="43"/>
      <c r="Z3557" s="43"/>
      <c r="AA3557" s="43"/>
      <c r="AB3557" s="43"/>
      <c r="AC3557" s="43"/>
      <c r="AD3557" s="43"/>
      <c r="AE3557" s="43"/>
      <c r="AF3557" s="43"/>
      <c r="AG3557" s="43"/>
      <c r="AH3557" s="43"/>
      <c r="AI3557" s="43"/>
      <c r="AJ3557" s="43"/>
      <c r="AK3557" s="43"/>
      <c r="AL3557" s="43"/>
      <c r="AM3557" s="43"/>
      <c r="AN3557" s="43"/>
      <c r="AO3557" s="43"/>
      <c r="AP3557" s="43"/>
      <c r="AQ3557" s="43"/>
      <c r="AR3557" s="43"/>
      <c r="AS3557" s="43"/>
      <c r="AT3557" s="43"/>
      <c r="AU3557" s="43"/>
      <c r="AV3557" s="43"/>
      <c r="AW3557" s="43"/>
      <c r="AX3557" s="43"/>
      <c r="AY3557" s="43"/>
      <c r="AZ3557" s="43"/>
      <c r="BA3557" s="43"/>
      <c r="BB3557" s="43"/>
      <c r="BC3557" s="43"/>
      <c r="BD3557" s="43"/>
      <c r="BE3557" s="43"/>
      <c r="BF3557" s="43"/>
      <c r="BG3557" s="43"/>
      <c r="BH3557" s="43"/>
      <c r="BI3557" s="43"/>
      <c r="BJ3557" s="43"/>
      <c r="BK3557" s="43"/>
      <c r="BL3557" s="43"/>
      <c r="BM3557" s="43"/>
      <c r="BN3557" s="43"/>
      <c r="BO3557" s="43"/>
      <c r="BP3557" s="43"/>
      <c r="BQ3557" s="43"/>
    </row>
    <row r="3558" spans="1:69" ht="22.9" customHeight="1">
      <c r="A3558" s="43"/>
      <c r="B3558" s="43"/>
      <c r="C3558" s="868"/>
      <c r="D3558" s="43"/>
      <c r="E3558" s="43"/>
      <c r="F3558" s="43"/>
      <c r="G3558" s="43"/>
      <c r="H3558" s="83"/>
      <c r="I3558" s="43"/>
      <c r="J3558" s="84"/>
      <c r="K3558" s="43"/>
      <c r="L3558" s="93"/>
      <c r="M3558" s="43"/>
      <c r="N3558" s="43"/>
      <c r="O3558" s="44"/>
      <c r="P3558" s="83"/>
      <c r="Q3558" s="43"/>
      <c r="R3558" s="43"/>
      <c r="S3558" s="43"/>
      <c r="T3558" s="43"/>
      <c r="U3558" s="43"/>
      <c r="V3558" s="43"/>
      <c r="W3558" s="43"/>
      <c r="X3558" s="43"/>
      <c r="Y3558" s="43"/>
      <c r="Z3558" s="43"/>
      <c r="AA3558" s="43"/>
      <c r="AB3558" s="43"/>
      <c r="AC3558" s="43"/>
      <c r="AD3558" s="43"/>
      <c r="AE3558" s="43"/>
      <c r="AF3558" s="43"/>
      <c r="AG3558" s="43"/>
      <c r="AH3558" s="43"/>
      <c r="AI3558" s="43"/>
      <c r="AJ3558" s="43"/>
      <c r="AK3558" s="43"/>
      <c r="AL3558" s="43"/>
      <c r="AM3558" s="43"/>
      <c r="AN3558" s="43"/>
      <c r="AO3558" s="43"/>
      <c r="AP3558" s="43"/>
      <c r="AQ3558" s="43"/>
      <c r="AR3558" s="43"/>
      <c r="AS3558" s="43"/>
      <c r="AT3558" s="43"/>
      <c r="AU3558" s="43"/>
      <c r="AV3558" s="43"/>
      <c r="AW3558" s="43"/>
      <c r="AX3558" s="43"/>
      <c r="AY3558" s="43"/>
      <c r="AZ3558" s="43"/>
      <c r="BA3558" s="43"/>
      <c r="BB3558" s="43"/>
      <c r="BC3558" s="43"/>
      <c r="BD3558" s="43"/>
      <c r="BE3558" s="43"/>
      <c r="BF3558" s="43"/>
      <c r="BG3558" s="43"/>
      <c r="BH3558" s="43"/>
      <c r="BI3558" s="43"/>
      <c r="BJ3558" s="43"/>
      <c r="BK3558" s="43"/>
      <c r="BL3558" s="43"/>
      <c r="BM3558" s="43"/>
      <c r="BN3558" s="43"/>
      <c r="BO3558" s="43"/>
      <c r="BP3558" s="43"/>
      <c r="BQ3558" s="43"/>
    </row>
    <row r="3559" spans="1:69" ht="22.9" customHeight="1">
      <c r="A3559" s="43"/>
      <c r="B3559" s="43"/>
      <c r="C3559" s="868"/>
      <c r="D3559" s="43"/>
      <c r="E3559" s="43"/>
      <c r="F3559" s="43"/>
      <c r="G3559" s="43"/>
      <c r="H3559" s="83"/>
      <c r="I3559" s="43"/>
      <c r="J3559" s="84"/>
      <c r="K3559" s="43"/>
      <c r="L3559" s="93"/>
      <c r="M3559" s="43"/>
      <c r="N3559" s="43"/>
      <c r="O3559" s="44"/>
      <c r="P3559" s="83"/>
      <c r="Q3559" s="43"/>
      <c r="R3559" s="43"/>
      <c r="S3559" s="43"/>
      <c r="T3559" s="43"/>
      <c r="U3559" s="43"/>
      <c r="V3559" s="43"/>
      <c r="W3559" s="43"/>
      <c r="X3559" s="43"/>
      <c r="Y3559" s="43"/>
      <c r="Z3559" s="43"/>
      <c r="AA3559" s="43"/>
      <c r="AB3559" s="43"/>
      <c r="AC3559" s="43"/>
      <c r="AD3559" s="43"/>
      <c r="AE3559" s="43"/>
      <c r="AF3559" s="43"/>
      <c r="AG3559" s="43"/>
      <c r="AH3559" s="43"/>
      <c r="AI3559" s="43"/>
      <c r="AJ3559" s="43"/>
      <c r="AK3559" s="43"/>
      <c r="AL3559" s="43"/>
      <c r="AM3559" s="43"/>
      <c r="AN3559" s="43"/>
      <c r="AO3559" s="43"/>
      <c r="AP3559" s="43"/>
      <c r="AQ3559" s="43"/>
      <c r="AR3559" s="43"/>
      <c r="AS3559" s="43"/>
      <c r="AT3559" s="43"/>
      <c r="AU3559" s="43"/>
      <c r="AV3559" s="43"/>
      <c r="AW3559" s="43"/>
      <c r="AX3559" s="43"/>
      <c r="AY3559" s="43"/>
      <c r="AZ3559" s="43"/>
      <c r="BA3559" s="43"/>
      <c r="BB3559" s="43"/>
      <c r="BC3559" s="43"/>
      <c r="BD3559" s="43"/>
      <c r="BE3559" s="43"/>
      <c r="BF3559" s="43"/>
      <c r="BG3559" s="43"/>
      <c r="BH3559" s="43"/>
      <c r="BI3559" s="43"/>
      <c r="BJ3559" s="43"/>
      <c r="BK3559" s="43"/>
      <c r="BL3559" s="43"/>
      <c r="BM3559" s="43"/>
      <c r="BN3559" s="43"/>
      <c r="BO3559" s="43"/>
      <c r="BP3559" s="43"/>
      <c r="BQ3559" s="43"/>
    </row>
    <row r="3560" spans="1:69" ht="22.9" customHeight="1">
      <c r="A3560" s="43"/>
      <c r="B3560" s="43"/>
      <c r="C3560" s="868"/>
      <c r="D3560" s="43"/>
      <c r="E3560" s="43"/>
      <c r="F3560" s="43"/>
      <c r="G3560" s="43"/>
      <c r="H3560" s="83"/>
      <c r="I3560" s="43"/>
      <c r="J3560" s="84"/>
      <c r="K3560" s="43"/>
      <c r="L3560" s="93"/>
      <c r="M3560" s="43"/>
      <c r="N3560" s="43"/>
      <c r="O3560" s="44"/>
      <c r="P3560" s="83"/>
      <c r="Q3560" s="43"/>
      <c r="R3560" s="43"/>
      <c r="S3560" s="43"/>
      <c r="T3560" s="43"/>
      <c r="U3560" s="43"/>
      <c r="V3560" s="43"/>
      <c r="W3560" s="43"/>
      <c r="X3560" s="43"/>
      <c r="Y3560" s="43"/>
      <c r="Z3560" s="43"/>
      <c r="AA3560" s="43"/>
      <c r="AB3560" s="43"/>
      <c r="AC3560" s="43"/>
      <c r="AD3560" s="43"/>
      <c r="AE3560" s="43"/>
      <c r="AF3560" s="43"/>
      <c r="AG3560" s="43"/>
      <c r="AH3560" s="43"/>
      <c r="AI3560" s="43"/>
      <c r="AJ3560" s="43"/>
      <c r="AK3560" s="43"/>
      <c r="AL3560" s="43"/>
      <c r="AM3560" s="43"/>
      <c r="AN3560" s="43"/>
      <c r="AO3560" s="43"/>
      <c r="AP3560" s="43"/>
      <c r="AQ3560" s="43"/>
      <c r="AR3560" s="43"/>
      <c r="AS3560" s="43"/>
      <c r="AT3560" s="43"/>
      <c r="AU3560" s="43"/>
      <c r="AV3560" s="43"/>
      <c r="AW3560" s="43"/>
      <c r="AX3560" s="43"/>
      <c r="AY3560" s="43"/>
      <c r="AZ3560" s="43"/>
      <c r="BA3560" s="43"/>
      <c r="BB3560" s="43"/>
      <c r="BC3560" s="43"/>
      <c r="BD3560" s="43"/>
      <c r="BE3560" s="43"/>
      <c r="BF3560" s="43"/>
      <c r="BG3560" s="43"/>
      <c r="BH3560" s="43"/>
      <c r="BI3560" s="43"/>
      <c r="BJ3560" s="43"/>
      <c r="BK3560" s="43"/>
      <c r="BL3560" s="43"/>
      <c r="BM3560" s="43"/>
      <c r="BN3560" s="43"/>
      <c r="BO3560" s="43"/>
      <c r="BP3560" s="43"/>
      <c r="BQ3560" s="43"/>
    </row>
    <row r="3561" spans="1:69" ht="22.9" customHeight="1">
      <c r="A3561" s="43"/>
      <c r="B3561" s="43"/>
      <c r="C3561" s="868"/>
      <c r="D3561" s="43"/>
      <c r="E3561" s="43"/>
      <c r="F3561" s="43"/>
      <c r="G3561" s="43"/>
      <c r="H3561" s="83"/>
      <c r="I3561" s="43"/>
      <c r="J3561" s="84"/>
      <c r="K3561" s="43"/>
      <c r="L3561" s="93"/>
      <c r="M3561" s="43"/>
      <c r="N3561" s="43"/>
      <c r="O3561" s="44"/>
      <c r="P3561" s="83"/>
      <c r="Q3561" s="43"/>
      <c r="R3561" s="43"/>
      <c r="S3561" s="43"/>
      <c r="T3561" s="43"/>
      <c r="U3561" s="43"/>
      <c r="V3561" s="43"/>
      <c r="W3561" s="43"/>
      <c r="X3561" s="43"/>
      <c r="Y3561" s="43"/>
      <c r="Z3561" s="43"/>
      <c r="AA3561" s="43"/>
      <c r="AB3561" s="43"/>
      <c r="AC3561" s="43"/>
      <c r="AD3561" s="43"/>
      <c r="AE3561" s="43"/>
      <c r="AF3561" s="43"/>
      <c r="AG3561" s="43"/>
      <c r="AH3561" s="43"/>
      <c r="AI3561" s="43"/>
      <c r="AJ3561" s="43"/>
      <c r="AK3561" s="43"/>
      <c r="AL3561" s="43"/>
      <c r="AM3561" s="43"/>
      <c r="AN3561" s="43"/>
      <c r="AO3561" s="43"/>
      <c r="AP3561" s="43"/>
      <c r="AQ3561" s="43"/>
      <c r="AR3561" s="43"/>
      <c r="AS3561" s="43"/>
      <c r="AT3561" s="43"/>
      <c r="AU3561" s="43"/>
      <c r="AV3561" s="43"/>
      <c r="AW3561" s="43"/>
      <c r="AX3561" s="43"/>
      <c r="AY3561" s="43"/>
      <c r="AZ3561" s="43"/>
      <c r="BA3561" s="43"/>
      <c r="BB3561" s="43"/>
      <c r="BC3561" s="43"/>
      <c r="BD3561" s="43"/>
      <c r="BE3561" s="43"/>
      <c r="BF3561" s="43"/>
      <c r="BG3561" s="43"/>
      <c r="BH3561" s="43"/>
      <c r="BI3561" s="43"/>
      <c r="BJ3561" s="43"/>
      <c r="BK3561" s="43"/>
      <c r="BL3561" s="43"/>
      <c r="BM3561" s="43"/>
      <c r="BN3561" s="43"/>
      <c r="BO3561" s="43"/>
      <c r="BP3561" s="43"/>
      <c r="BQ3561" s="43"/>
    </row>
    <row r="3562" spans="1:69" ht="22.9" customHeight="1">
      <c r="A3562" s="43"/>
      <c r="B3562" s="43"/>
      <c r="C3562" s="868"/>
      <c r="D3562" s="43"/>
      <c r="E3562" s="43"/>
      <c r="F3562" s="43"/>
      <c r="G3562" s="43"/>
      <c r="H3562" s="83"/>
      <c r="I3562" s="43"/>
      <c r="J3562" s="84"/>
      <c r="K3562" s="43"/>
      <c r="L3562" s="93"/>
      <c r="M3562" s="43"/>
      <c r="N3562" s="43"/>
      <c r="O3562" s="44"/>
      <c r="P3562" s="83"/>
      <c r="Q3562" s="43"/>
      <c r="R3562" s="43"/>
      <c r="S3562" s="43"/>
      <c r="T3562" s="43"/>
      <c r="U3562" s="43"/>
      <c r="V3562" s="43"/>
      <c r="W3562" s="43"/>
      <c r="X3562" s="43"/>
      <c r="Y3562" s="43"/>
      <c r="Z3562" s="43"/>
      <c r="AA3562" s="43"/>
      <c r="AB3562" s="43"/>
      <c r="AC3562" s="43"/>
      <c r="AD3562" s="43"/>
      <c r="AE3562" s="43"/>
      <c r="AF3562" s="43"/>
      <c r="AG3562" s="43"/>
      <c r="AH3562" s="43"/>
      <c r="AI3562" s="43"/>
      <c r="AJ3562" s="43"/>
      <c r="AK3562" s="43"/>
      <c r="AL3562" s="43"/>
      <c r="AM3562" s="43"/>
      <c r="AN3562" s="43"/>
      <c r="AO3562" s="43"/>
      <c r="AP3562" s="43"/>
      <c r="AQ3562" s="43"/>
      <c r="AR3562" s="43"/>
      <c r="AS3562" s="43"/>
      <c r="AT3562" s="43"/>
      <c r="AU3562" s="43"/>
      <c r="AV3562" s="43"/>
      <c r="AW3562" s="43"/>
      <c r="AX3562" s="43"/>
      <c r="AY3562" s="43"/>
      <c r="AZ3562" s="43"/>
      <c r="BA3562" s="43"/>
      <c r="BB3562" s="43"/>
      <c r="BC3562" s="43"/>
      <c r="BD3562" s="43"/>
      <c r="BE3562" s="43"/>
      <c r="BF3562" s="43"/>
      <c r="BG3562" s="43"/>
      <c r="BH3562" s="43"/>
      <c r="BI3562" s="43"/>
      <c r="BJ3562" s="43"/>
      <c r="BK3562" s="43"/>
      <c r="BL3562" s="43"/>
      <c r="BM3562" s="43"/>
      <c r="BN3562" s="43"/>
      <c r="BO3562" s="43"/>
      <c r="BP3562" s="43"/>
      <c r="BQ3562" s="43"/>
    </row>
    <row r="3563" spans="1:69" ht="22.9" customHeight="1">
      <c r="A3563" s="43"/>
      <c r="B3563" s="43"/>
      <c r="C3563" s="868"/>
      <c r="D3563" s="43"/>
      <c r="E3563" s="43"/>
      <c r="F3563" s="43"/>
      <c r="G3563" s="43"/>
      <c r="H3563" s="83"/>
      <c r="I3563" s="43"/>
      <c r="J3563" s="84"/>
      <c r="K3563" s="43"/>
      <c r="L3563" s="93"/>
      <c r="M3563" s="43"/>
      <c r="N3563" s="43"/>
      <c r="O3563" s="44"/>
      <c r="P3563" s="83"/>
      <c r="Q3563" s="43"/>
      <c r="R3563" s="43"/>
      <c r="S3563" s="43"/>
      <c r="T3563" s="43"/>
      <c r="U3563" s="43"/>
      <c r="V3563" s="43"/>
      <c r="W3563" s="43"/>
      <c r="X3563" s="43"/>
      <c r="Y3563" s="43"/>
      <c r="Z3563" s="43"/>
      <c r="AA3563" s="43"/>
      <c r="AB3563" s="43"/>
      <c r="AC3563" s="43"/>
      <c r="AD3563" s="43"/>
      <c r="AE3563" s="43"/>
      <c r="AF3563" s="43"/>
      <c r="AG3563" s="43"/>
      <c r="AH3563" s="43"/>
      <c r="AI3563" s="43"/>
      <c r="AJ3563" s="43"/>
      <c r="AK3563" s="43"/>
      <c r="AL3563" s="43"/>
      <c r="AM3563" s="43"/>
      <c r="AN3563" s="43"/>
      <c r="AO3563" s="43"/>
      <c r="AP3563" s="43"/>
      <c r="AQ3563" s="43"/>
      <c r="AR3563" s="43"/>
      <c r="AS3563" s="43"/>
      <c r="AT3563" s="43"/>
      <c r="AU3563" s="43"/>
      <c r="AV3563" s="43"/>
      <c r="AW3563" s="43"/>
      <c r="AX3563" s="43"/>
      <c r="AY3563" s="43"/>
      <c r="AZ3563" s="43"/>
      <c r="BA3563" s="43"/>
      <c r="BB3563" s="43"/>
      <c r="BC3563" s="43"/>
      <c r="BD3563" s="43"/>
      <c r="BE3563" s="43"/>
      <c r="BF3563" s="43"/>
      <c r="BG3563" s="43"/>
      <c r="BH3563" s="43"/>
      <c r="BI3563" s="43"/>
      <c r="BJ3563" s="43"/>
      <c r="BK3563" s="43"/>
      <c r="BL3563" s="43"/>
      <c r="BM3563" s="43"/>
      <c r="BN3563" s="43"/>
      <c r="BO3563" s="43"/>
      <c r="BP3563" s="43"/>
      <c r="BQ3563" s="43"/>
    </row>
    <row r="3564" spans="1:69" ht="22.9" customHeight="1">
      <c r="A3564" s="43"/>
      <c r="B3564" s="43"/>
      <c r="C3564" s="868"/>
      <c r="D3564" s="43"/>
      <c r="E3564" s="43"/>
      <c r="F3564" s="43"/>
      <c r="G3564" s="43"/>
      <c r="H3564" s="83"/>
      <c r="I3564" s="43"/>
      <c r="J3564" s="84"/>
      <c r="K3564" s="43"/>
      <c r="L3564" s="93"/>
      <c r="M3564" s="43"/>
      <c r="N3564" s="43"/>
      <c r="O3564" s="44"/>
      <c r="P3564" s="83"/>
      <c r="Q3564" s="43"/>
      <c r="R3564" s="43"/>
      <c r="S3564" s="43"/>
      <c r="T3564" s="43"/>
      <c r="U3564" s="43"/>
      <c r="V3564" s="43"/>
      <c r="W3564" s="43"/>
      <c r="X3564" s="43"/>
      <c r="Y3564" s="43"/>
      <c r="Z3564" s="43"/>
      <c r="AA3564" s="43"/>
      <c r="AB3564" s="43"/>
      <c r="AC3564" s="43"/>
      <c r="AD3564" s="43"/>
      <c r="AE3564" s="43"/>
      <c r="AF3564" s="43"/>
      <c r="AG3564" s="43"/>
      <c r="AH3564" s="43"/>
      <c r="AI3564" s="43"/>
      <c r="AJ3564" s="43"/>
      <c r="AK3564" s="43"/>
      <c r="AL3564" s="43"/>
      <c r="AM3564" s="43"/>
      <c r="AN3564" s="43"/>
      <c r="AO3564" s="43"/>
      <c r="AP3564" s="43"/>
      <c r="AQ3564" s="43"/>
      <c r="AR3564" s="43"/>
      <c r="AS3564" s="43"/>
      <c r="AT3564" s="43"/>
      <c r="AU3564" s="43"/>
      <c r="AV3564" s="43"/>
      <c r="AW3564" s="43"/>
      <c r="AX3564" s="43"/>
      <c r="AY3564" s="43"/>
      <c r="AZ3564" s="43"/>
      <c r="BA3564" s="43"/>
      <c r="BB3564" s="43"/>
      <c r="BC3564" s="43"/>
      <c r="BD3564" s="43"/>
      <c r="BE3564" s="43"/>
      <c r="BF3564" s="43"/>
      <c r="BG3564" s="43"/>
      <c r="BH3564" s="43"/>
      <c r="BI3564" s="43"/>
      <c r="BJ3564" s="43"/>
      <c r="BK3564" s="43"/>
      <c r="BL3564" s="43"/>
      <c r="BM3564" s="43"/>
      <c r="BN3564" s="43"/>
      <c r="BO3564" s="43"/>
      <c r="BP3564" s="43"/>
      <c r="BQ3564" s="43"/>
    </row>
    <row r="3565" spans="1:69" ht="22.9" customHeight="1">
      <c r="A3565" s="43"/>
      <c r="B3565" s="43"/>
      <c r="C3565" s="868"/>
      <c r="D3565" s="43"/>
      <c r="E3565" s="43"/>
      <c r="F3565" s="43"/>
      <c r="G3565" s="43"/>
      <c r="H3565" s="83"/>
      <c r="I3565" s="43"/>
      <c r="J3565" s="84"/>
      <c r="K3565" s="43"/>
      <c r="L3565" s="93"/>
      <c r="M3565" s="43"/>
      <c r="N3565" s="43"/>
      <c r="O3565" s="44"/>
      <c r="P3565" s="83"/>
      <c r="Q3565" s="43"/>
      <c r="R3565" s="43"/>
      <c r="S3565" s="43"/>
      <c r="T3565" s="43"/>
      <c r="U3565" s="43"/>
      <c r="V3565" s="43"/>
      <c r="W3565" s="43"/>
      <c r="X3565" s="43"/>
      <c r="Y3565" s="43"/>
      <c r="Z3565" s="43"/>
      <c r="AA3565" s="43"/>
      <c r="AB3565" s="43"/>
      <c r="AC3565" s="43"/>
      <c r="AD3565" s="43"/>
      <c r="AE3565" s="43"/>
      <c r="AF3565" s="43"/>
      <c r="AG3565" s="43"/>
      <c r="AH3565" s="43"/>
      <c r="AI3565" s="43"/>
      <c r="AJ3565" s="43"/>
      <c r="AK3565" s="43"/>
      <c r="AL3565" s="43"/>
      <c r="AM3565" s="43"/>
      <c r="AN3565" s="43"/>
      <c r="AO3565" s="43"/>
      <c r="AP3565" s="43"/>
      <c r="AQ3565" s="43"/>
      <c r="AR3565" s="43"/>
      <c r="AS3565" s="43"/>
      <c r="AT3565" s="43"/>
      <c r="AU3565" s="43"/>
      <c r="AV3565" s="43"/>
      <c r="AW3565" s="43"/>
      <c r="AX3565" s="43"/>
      <c r="AY3565" s="43"/>
      <c r="AZ3565" s="43"/>
      <c r="BA3565" s="43"/>
      <c r="BB3565" s="43"/>
      <c r="BC3565" s="43"/>
      <c r="BD3565" s="43"/>
      <c r="BE3565" s="43"/>
      <c r="BF3565" s="43"/>
      <c r="BG3565" s="43"/>
      <c r="BH3565" s="43"/>
      <c r="BI3565" s="43"/>
      <c r="BJ3565" s="43"/>
      <c r="BK3565" s="43"/>
      <c r="BL3565" s="43"/>
      <c r="BM3565" s="43"/>
      <c r="BN3565" s="43"/>
      <c r="BO3565" s="43"/>
      <c r="BP3565" s="43"/>
      <c r="BQ3565" s="43"/>
    </row>
    <row r="3566" spans="1:69" ht="22.9" customHeight="1">
      <c r="A3566" s="43"/>
      <c r="B3566" s="43"/>
      <c r="C3566" s="868"/>
      <c r="D3566" s="43"/>
      <c r="E3566" s="43"/>
      <c r="F3566" s="43"/>
      <c r="G3566" s="43"/>
      <c r="H3566" s="83"/>
      <c r="I3566" s="43"/>
      <c r="J3566" s="84"/>
      <c r="K3566" s="43"/>
      <c r="L3566" s="93"/>
      <c r="M3566" s="43"/>
      <c r="N3566" s="43"/>
      <c r="O3566" s="44"/>
      <c r="P3566" s="83"/>
      <c r="Q3566" s="43"/>
      <c r="R3566" s="43"/>
      <c r="S3566" s="43"/>
      <c r="T3566" s="43"/>
      <c r="U3566" s="43"/>
      <c r="V3566" s="43"/>
      <c r="W3566" s="43"/>
      <c r="X3566" s="43"/>
      <c r="Y3566" s="43"/>
      <c r="Z3566" s="43"/>
      <c r="AA3566" s="43"/>
      <c r="AB3566" s="43"/>
      <c r="AC3566" s="43"/>
      <c r="AD3566" s="43"/>
      <c r="AE3566" s="43"/>
      <c r="AF3566" s="43"/>
      <c r="AG3566" s="43"/>
      <c r="AH3566" s="43"/>
      <c r="AI3566" s="43"/>
      <c r="AJ3566" s="43"/>
      <c r="AK3566" s="43"/>
      <c r="AL3566" s="43"/>
      <c r="AM3566" s="43"/>
      <c r="AN3566" s="43"/>
      <c r="AO3566" s="43"/>
      <c r="AP3566" s="43"/>
      <c r="AQ3566" s="43"/>
      <c r="AR3566" s="43"/>
      <c r="AS3566" s="43"/>
      <c r="AT3566" s="43"/>
      <c r="AU3566" s="43"/>
      <c r="AV3566" s="43"/>
      <c r="AW3566" s="43"/>
      <c r="AX3566" s="43"/>
      <c r="AY3566" s="43"/>
      <c r="AZ3566" s="43"/>
      <c r="BA3566" s="43"/>
      <c r="BB3566" s="43"/>
      <c r="BC3566" s="43"/>
      <c r="BD3566" s="43"/>
      <c r="BE3566" s="43"/>
      <c r="BF3566" s="43"/>
      <c r="BG3566" s="43"/>
      <c r="BH3566" s="43"/>
      <c r="BI3566" s="43"/>
      <c r="BJ3566" s="43"/>
      <c r="BK3566" s="43"/>
      <c r="BL3566" s="43"/>
      <c r="BM3566" s="43"/>
      <c r="BN3566" s="43"/>
      <c r="BO3566" s="43"/>
      <c r="BP3566" s="43"/>
      <c r="BQ3566" s="43"/>
    </row>
    <row r="3567" spans="1:69" ht="22.9" customHeight="1">
      <c r="A3567" s="43"/>
      <c r="B3567" s="43"/>
      <c r="C3567" s="868"/>
      <c r="D3567" s="43"/>
      <c r="E3567" s="43"/>
      <c r="F3567" s="43"/>
      <c r="G3567" s="43"/>
      <c r="H3567" s="83"/>
      <c r="I3567" s="43"/>
      <c r="J3567" s="84"/>
      <c r="K3567" s="43"/>
      <c r="L3567" s="93"/>
      <c r="M3567" s="43"/>
      <c r="N3567" s="43"/>
      <c r="O3567" s="44"/>
      <c r="P3567" s="83"/>
      <c r="Q3567" s="43"/>
      <c r="R3567" s="43"/>
      <c r="S3567" s="43"/>
      <c r="T3567" s="43"/>
      <c r="U3567" s="43"/>
      <c r="V3567" s="43"/>
      <c r="W3567" s="43"/>
      <c r="X3567" s="43"/>
      <c r="Y3567" s="43"/>
      <c r="Z3567" s="43"/>
      <c r="AA3567" s="43"/>
      <c r="AB3567" s="43"/>
      <c r="AC3567" s="43"/>
      <c r="AD3567" s="43"/>
      <c r="AE3567" s="43"/>
      <c r="AF3567" s="43"/>
      <c r="AG3567" s="43"/>
      <c r="AH3567" s="43"/>
      <c r="AI3567" s="43"/>
      <c r="AJ3567" s="43"/>
      <c r="AK3567" s="43"/>
      <c r="AL3567" s="43"/>
      <c r="AM3567" s="43"/>
      <c r="AN3567" s="43"/>
      <c r="AO3567" s="43"/>
      <c r="AP3567" s="43"/>
      <c r="AQ3567" s="43"/>
      <c r="AR3567" s="43"/>
      <c r="AS3567" s="43"/>
      <c r="AT3567" s="43"/>
      <c r="AU3567" s="43"/>
      <c r="AV3567" s="43"/>
      <c r="AW3567" s="43"/>
      <c r="AX3567" s="43"/>
      <c r="AY3567" s="43"/>
      <c r="AZ3567" s="43"/>
      <c r="BA3567" s="43"/>
      <c r="BB3567" s="43"/>
      <c r="BC3567" s="43"/>
      <c r="BD3567" s="43"/>
      <c r="BE3567" s="43"/>
      <c r="BF3567" s="43"/>
      <c r="BG3567" s="43"/>
      <c r="BH3567" s="43"/>
      <c r="BI3567" s="43"/>
      <c r="BJ3567" s="43"/>
      <c r="BK3567" s="43"/>
      <c r="BL3567" s="43"/>
      <c r="BM3567" s="43"/>
      <c r="BN3567" s="43"/>
      <c r="BO3567" s="43"/>
      <c r="BP3567" s="43"/>
      <c r="BQ3567" s="43"/>
    </row>
    <row r="3568" spans="1:69" ht="22.9" customHeight="1">
      <c r="A3568" s="43"/>
      <c r="B3568" s="43"/>
      <c r="C3568" s="868"/>
      <c r="D3568" s="43"/>
      <c r="E3568" s="43"/>
      <c r="F3568" s="43"/>
      <c r="G3568" s="43"/>
      <c r="H3568" s="83"/>
      <c r="I3568" s="43"/>
      <c r="J3568" s="84"/>
      <c r="K3568" s="43"/>
      <c r="L3568" s="93"/>
      <c r="M3568" s="43"/>
      <c r="N3568" s="43"/>
      <c r="O3568" s="44"/>
      <c r="P3568" s="83"/>
      <c r="Q3568" s="43"/>
      <c r="R3568" s="43"/>
      <c r="S3568" s="43"/>
      <c r="T3568" s="43"/>
      <c r="U3568" s="43"/>
      <c r="V3568" s="43"/>
      <c r="W3568" s="43"/>
      <c r="X3568" s="43"/>
      <c r="Y3568" s="43"/>
      <c r="Z3568" s="43"/>
      <c r="AA3568" s="43"/>
      <c r="AB3568" s="43"/>
      <c r="AC3568" s="43"/>
      <c r="AD3568" s="43"/>
      <c r="AE3568" s="43"/>
      <c r="AF3568" s="43"/>
      <c r="AG3568" s="43"/>
      <c r="AH3568" s="43"/>
      <c r="AI3568" s="43"/>
      <c r="AJ3568" s="43"/>
      <c r="AK3568" s="43"/>
      <c r="AL3568" s="43"/>
      <c r="AM3568" s="43"/>
      <c r="AN3568" s="43"/>
      <c r="AO3568" s="43"/>
      <c r="AP3568" s="43"/>
      <c r="AQ3568" s="43"/>
      <c r="AR3568" s="43"/>
      <c r="AS3568" s="43"/>
      <c r="AT3568" s="43"/>
      <c r="AU3568" s="43"/>
      <c r="AV3568" s="43"/>
      <c r="AW3568" s="43"/>
      <c r="AX3568" s="43"/>
      <c r="AY3568" s="43"/>
      <c r="AZ3568" s="43"/>
      <c r="BA3568" s="43"/>
      <c r="BB3568" s="43"/>
      <c r="BC3568" s="43"/>
      <c r="BD3568" s="43"/>
      <c r="BE3568" s="43"/>
      <c r="BF3568" s="43"/>
      <c r="BG3568" s="43"/>
      <c r="BH3568" s="43"/>
      <c r="BI3568" s="43"/>
      <c r="BJ3568" s="43"/>
      <c r="BK3568" s="43"/>
      <c r="BL3568" s="43"/>
      <c r="BM3568" s="43"/>
      <c r="BN3568" s="43"/>
      <c r="BO3568" s="43"/>
      <c r="BP3568" s="43"/>
      <c r="BQ3568" s="43"/>
    </row>
    <row r="3569" spans="1:69" ht="22.9" customHeight="1">
      <c r="A3569" s="43"/>
      <c r="B3569" s="43"/>
      <c r="C3569" s="868"/>
      <c r="D3569" s="43"/>
      <c r="E3569" s="43"/>
      <c r="F3569" s="43"/>
      <c r="G3569" s="43"/>
      <c r="H3569" s="83"/>
      <c r="I3569" s="43"/>
      <c r="J3569" s="84"/>
      <c r="K3569" s="43"/>
      <c r="L3569" s="93"/>
      <c r="M3569" s="43"/>
      <c r="N3569" s="43"/>
      <c r="O3569" s="44"/>
      <c r="P3569" s="83"/>
      <c r="Q3569" s="43"/>
      <c r="R3569" s="43"/>
      <c r="S3569" s="43"/>
      <c r="T3569" s="43"/>
      <c r="U3569" s="43"/>
      <c r="V3569" s="43"/>
      <c r="W3569" s="43"/>
      <c r="X3569" s="43"/>
      <c r="Y3569" s="43"/>
      <c r="Z3569" s="43"/>
      <c r="AA3569" s="43"/>
      <c r="AB3569" s="43"/>
      <c r="AC3569" s="43"/>
      <c r="AD3569" s="43"/>
      <c r="AE3569" s="43"/>
      <c r="AF3569" s="43"/>
      <c r="AG3569" s="43"/>
      <c r="AH3569" s="43"/>
      <c r="AI3569" s="43"/>
      <c r="AJ3569" s="43"/>
      <c r="AK3569" s="43"/>
      <c r="AL3569" s="43"/>
      <c r="AM3569" s="43"/>
      <c r="AN3569" s="43"/>
      <c r="AO3569" s="43"/>
      <c r="AP3569" s="43"/>
      <c r="AQ3569" s="43"/>
      <c r="AR3569" s="43"/>
      <c r="AS3569" s="43"/>
      <c r="AT3569" s="43"/>
      <c r="AU3569" s="43"/>
      <c r="AV3569" s="43"/>
      <c r="AW3569" s="43"/>
      <c r="AX3569" s="43"/>
      <c r="AY3569" s="43"/>
      <c r="AZ3569" s="43"/>
      <c r="BA3569" s="43"/>
      <c r="BB3569" s="43"/>
      <c r="BC3569" s="43"/>
      <c r="BD3569" s="43"/>
      <c r="BE3569" s="43"/>
      <c r="BF3569" s="43"/>
      <c r="BG3569" s="43"/>
      <c r="BH3569" s="43"/>
      <c r="BI3569" s="43"/>
      <c r="BJ3569" s="43"/>
      <c r="BK3569" s="43"/>
      <c r="BL3569" s="43"/>
      <c r="BM3569" s="43"/>
      <c r="BN3569" s="43"/>
      <c r="BO3569" s="43"/>
      <c r="BP3569" s="43"/>
      <c r="BQ3569" s="43"/>
    </row>
    <row r="3570" spans="1:69" ht="22.9" customHeight="1">
      <c r="A3570" s="43"/>
      <c r="B3570" s="43"/>
      <c r="C3570" s="868"/>
      <c r="D3570" s="43"/>
      <c r="E3570" s="43"/>
      <c r="F3570" s="43"/>
      <c r="G3570" s="43"/>
      <c r="H3570" s="83"/>
      <c r="I3570" s="43"/>
      <c r="J3570" s="84"/>
      <c r="K3570" s="43"/>
      <c r="L3570" s="93"/>
      <c r="M3570" s="43"/>
      <c r="N3570" s="43"/>
      <c r="O3570" s="44"/>
      <c r="P3570" s="83"/>
      <c r="Q3570" s="43"/>
      <c r="R3570" s="43"/>
      <c r="S3570" s="43"/>
      <c r="T3570" s="43"/>
      <c r="U3570" s="43"/>
      <c r="V3570" s="43"/>
      <c r="W3570" s="43"/>
      <c r="X3570" s="43"/>
      <c r="Y3570" s="43"/>
      <c r="Z3570" s="43"/>
      <c r="AA3570" s="43"/>
      <c r="AB3570" s="43"/>
      <c r="AC3570" s="43"/>
      <c r="AD3570" s="43"/>
      <c r="AE3570" s="43"/>
      <c r="AF3570" s="43"/>
      <c r="AG3570" s="43"/>
      <c r="AH3570" s="43"/>
      <c r="AI3570" s="43"/>
      <c r="AJ3570" s="43"/>
      <c r="AK3570" s="43"/>
      <c r="AL3570" s="43"/>
      <c r="AM3570" s="43"/>
      <c r="AN3570" s="43"/>
      <c r="AO3570" s="43"/>
      <c r="AP3570" s="43"/>
      <c r="AQ3570" s="43"/>
      <c r="AR3570" s="43"/>
      <c r="AS3570" s="43"/>
      <c r="AT3570" s="43"/>
      <c r="AU3570" s="43"/>
      <c r="AV3570" s="43"/>
      <c r="AW3570" s="43"/>
      <c r="AX3570" s="43"/>
      <c r="AY3570" s="43"/>
      <c r="AZ3570" s="43"/>
      <c r="BA3570" s="43"/>
      <c r="BB3570" s="43"/>
      <c r="BC3570" s="43"/>
      <c r="BD3570" s="43"/>
      <c r="BE3570" s="43"/>
      <c r="BF3570" s="43"/>
      <c r="BG3570" s="43"/>
      <c r="BH3570" s="43"/>
      <c r="BI3570" s="43"/>
      <c r="BJ3570" s="43"/>
      <c r="BK3570" s="43"/>
      <c r="BL3570" s="43"/>
      <c r="BM3570" s="43"/>
      <c r="BN3570" s="43"/>
      <c r="BO3570" s="43"/>
      <c r="BP3570" s="43"/>
      <c r="BQ3570" s="43"/>
    </row>
    <row r="3571" spans="1:69" ht="22.9" customHeight="1">
      <c r="A3571" s="43"/>
      <c r="B3571" s="43"/>
      <c r="C3571" s="868"/>
      <c r="D3571" s="43"/>
      <c r="E3571" s="43"/>
      <c r="F3571" s="43"/>
      <c r="G3571" s="43"/>
      <c r="H3571" s="83"/>
      <c r="I3571" s="43"/>
      <c r="J3571" s="84"/>
      <c r="K3571" s="43"/>
      <c r="L3571" s="93"/>
      <c r="M3571" s="43"/>
      <c r="N3571" s="43"/>
      <c r="O3571" s="44"/>
      <c r="P3571" s="83"/>
      <c r="Q3571" s="43"/>
      <c r="R3571" s="43"/>
      <c r="S3571" s="43"/>
      <c r="T3571" s="43"/>
      <c r="U3571" s="43"/>
      <c r="V3571" s="43"/>
      <c r="W3571" s="43"/>
      <c r="X3571" s="43"/>
      <c r="Y3571" s="43"/>
      <c r="Z3571" s="43"/>
      <c r="AA3571" s="43"/>
      <c r="AB3571" s="43"/>
      <c r="AC3571" s="43"/>
      <c r="AD3571" s="43"/>
      <c r="AE3571" s="43"/>
      <c r="AF3571" s="43"/>
      <c r="AG3571" s="43"/>
      <c r="AH3571" s="43"/>
      <c r="AI3571" s="43"/>
      <c r="AJ3571" s="43"/>
      <c r="AK3571" s="43"/>
      <c r="AL3571" s="43"/>
      <c r="AM3571" s="43"/>
      <c r="AN3571" s="43"/>
      <c r="AO3571" s="43"/>
      <c r="AP3571" s="43"/>
      <c r="AQ3571" s="43"/>
      <c r="AR3571" s="43"/>
      <c r="AS3571" s="43"/>
      <c r="AT3571" s="43"/>
      <c r="AU3571" s="43"/>
      <c r="AV3571" s="43"/>
      <c r="AW3571" s="43"/>
      <c r="AX3571" s="43"/>
      <c r="AY3571" s="43"/>
      <c r="AZ3571" s="43"/>
      <c r="BA3571" s="43"/>
      <c r="BB3571" s="43"/>
      <c r="BC3571" s="43"/>
      <c r="BD3571" s="43"/>
      <c r="BE3571" s="43"/>
      <c r="BF3571" s="43"/>
      <c r="BG3571" s="43"/>
      <c r="BH3571" s="43"/>
      <c r="BI3571" s="43"/>
      <c r="BJ3571" s="43"/>
      <c r="BK3571" s="43"/>
      <c r="BL3571" s="43"/>
      <c r="BM3571" s="43"/>
      <c r="BN3571" s="43"/>
      <c r="BO3571" s="43"/>
      <c r="BP3571" s="43"/>
      <c r="BQ3571" s="43"/>
    </row>
    <row r="3572" spans="1:69" ht="22.9" customHeight="1">
      <c r="A3572" s="43"/>
      <c r="B3572" s="43"/>
      <c r="C3572" s="868"/>
      <c r="D3572" s="43"/>
      <c r="E3572" s="43"/>
      <c r="F3572" s="43"/>
      <c r="G3572" s="43"/>
      <c r="H3572" s="83"/>
      <c r="I3572" s="43"/>
      <c r="J3572" s="84"/>
      <c r="K3572" s="43"/>
      <c r="L3572" s="93"/>
      <c r="M3572" s="43"/>
      <c r="N3572" s="43"/>
      <c r="O3572" s="44"/>
      <c r="P3572" s="83"/>
      <c r="Q3572" s="43"/>
      <c r="R3572" s="43"/>
      <c r="S3572" s="43"/>
      <c r="T3572" s="43"/>
      <c r="U3572" s="43"/>
      <c r="V3572" s="43"/>
      <c r="W3572" s="43"/>
      <c r="X3572" s="43"/>
      <c r="Y3572" s="43"/>
      <c r="Z3572" s="43"/>
      <c r="AA3572" s="43"/>
      <c r="AB3572" s="43"/>
      <c r="AC3572" s="43"/>
      <c r="AD3572" s="43"/>
      <c r="AE3572" s="43"/>
      <c r="AF3572" s="43"/>
      <c r="AG3572" s="43"/>
      <c r="AH3572" s="43"/>
      <c r="AI3572" s="43"/>
      <c r="AJ3572" s="43"/>
      <c r="AK3572" s="43"/>
      <c r="AL3572" s="43"/>
      <c r="AM3572" s="43"/>
      <c r="AN3572" s="43"/>
      <c r="AO3572" s="43"/>
      <c r="AP3572" s="43"/>
      <c r="AQ3572" s="43"/>
      <c r="AR3572" s="43"/>
      <c r="AS3572" s="43"/>
      <c r="AT3572" s="43"/>
      <c r="AU3572" s="43"/>
      <c r="AV3572" s="43"/>
      <c r="AW3572" s="43"/>
      <c r="AX3572" s="43"/>
      <c r="AY3572" s="43"/>
      <c r="AZ3572" s="43"/>
      <c r="BA3572" s="43"/>
      <c r="BB3572" s="43"/>
      <c r="BC3572" s="43"/>
      <c r="BD3572" s="43"/>
      <c r="BE3572" s="43"/>
      <c r="BF3572" s="43"/>
      <c r="BG3572" s="43"/>
      <c r="BH3572" s="43"/>
      <c r="BI3572" s="43"/>
      <c r="BJ3572" s="43"/>
      <c r="BK3572" s="43"/>
      <c r="BL3572" s="43"/>
      <c r="BM3572" s="43"/>
      <c r="BN3572" s="43"/>
      <c r="BO3572" s="43"/>
      <c r="BP3572" s="43"/>
      <c r="BQ3572" s="43"/>
    </row>
    <row r="3573" spans="1:69" ht="22.9" customHeight="1">
      <c r="A3573" s="43"/>
      <c r="B3573" s="43"/>
      <c r="C3573" s="868"/>
      <c r="D3573" s="43"/>
      <c r="E3573" s="43"/>
      <c r="F3573" s="43"/>
      <c r="G3573" s="43"/>
      <c r="H3573" s="83"/>
      <c r="I3573" s="43"/>
      <c r="J3573" s="84"/>
      <c r="K3573" s="43"/>
      <c r="L3573" s="93"/>
      <c r="M3573" s="43"/>
      <c r="N3573" s="43"/>
      <c r="O3573" s="44"/>
      <c r="P3573" s="83"/>
      <c r="Q3573" s="43"/>
      <c r="R3573" s="43"/>
      <c r="S3573" s="43"/>
      <c r="T3573" s="43"/>
      <c r="U3573" s="43"/>
      <c r="V3573" s="43"/>
      <c r="W3573" s="43"/>
      <c r="X3573" s="43"/>
      <c r="Y3573" s="43"/>
      <c r="Z3573" s="43"/>
      <c r="AA3573" s="43"/>
      <c r="AB3573" s="43"/>
      <c r="AC3573" s="43"/>
      <c r="AD3573" s="43"/>
      <c r="AE3573" s="43"/>
      <c r="AF3573" s="43"/>
      <c r="AG3573" s="43"/>
      <c r="AH3573" s="43"/>
      <c r="AI3573" s="43"/>
      <c r="AJ3573" s="43"/>
      <c r="AK3573" s="43"/>
      <c r="AL3573" s="43"/>
      <c r="AM3573" s="43"/>
      <c r="AN3573" s="43"/>
      <c r="AO3573" s="43"/>
      <c r="AP3573" s="43"/>
      <c r="AQ3573" s="43"/>
      <c r="AR3573" s="43"/>
      <c r="AS3573" s="43"/>
      <c r="AT3573" s="43"/>
      <c r="AU3573" s="43"/>
      <c r="AV3573" s="43"/>
      <c r="AW3573" s="43"/>
      <c r="AX3573" s="43"/>
      <c r="AY3573" s="43"/>
      <c r="AZ3573" s="43"/>
      <c r="BA3573" s="43"/>
      <c r="BB3573" s="43"/>
      <c r="BC3573" s="43"/>
      <c r="BD3573" s="43"/>
      <c r="BE3573" s="43"/>
      <c r="BF3573" s="43"/>
      <c r="BG3573" s="43"/>
      <c r="BH3573" s="43"/>
      <c r="BI3573" s="43"/>
      <c r="BJ3573" s="43"/>
      <c r="BK3573" s="43"/>
      <c r="BL3573" s="43"/>
      <c r="BM3573" s="43"/>
      <c r="BN3573" s="43"/>
      <c r="BO3573" s="43"/>
      <c r="BP3573" s="43"/>
      <c r="BQ3573" s="43"/>
    </row>
    <row r="3574" spans="1:69" ht="22.9" customHeight="1">
      <c r="A3574" s="43"/>
      <c r="B3574" s="43"/>
      <c r="C3574" s="868"/>
      <c r="D3574" s="43"/>
      <c r="E3574" s="43"/>
      <c r="F3574" s="43"/>
      <c r="G3574" s="43"/>
      <c r="H3574" s="83"/>
      <c r="I3574" s="43"/>
      <c r="J3574" s="84"/>
      <c r="K3574" s="43"/>
      <c r="L3574" s="93"/>
      <c r="M3574" s="43"/>
      <c r="N3574" s="43"/>
      <c r="O3574" s="44"/>
      <c r="P3574" s="83"/>
      <c r="Q3574" s="43"/>
      <c r="R3574" s="43"/>
      <c r="S3574" s="43"/>
      <c r="T3574" s="43"/>
      <c r="U3574" s="43"/>
      <c r="V3574" s="43"/>
      <c r="W3574" s="43"/>
      <c r="X3574" s="43"/>
      <c r="Y3574" s="43"/>
      <c r="Z3574" s="43"/>
      <c r="AA3574" s="43"/>
      <c r="AB3574" s="43"/>
      <c r="AC3574" s="43"/>
      <c r="AD3574" s="43"/>
      <c r="AE3574" s="43"/>
      <c r="AF3574" s="43"/>
      <c r="AG3574" s="43"/>
      <c r="AH3574" s="43"/>
      <c r="AI3574" s="43"/>
      <c r="AJ3574" s="43"/>
      <c r="AK3574" s="43"/>
      <c r="AL3574" s="43"/>
      <c r="AM3574" s="43"/>
      <c r="AN3574" s="43"/>
      <c r="AO3574" s="43"/>
      <c r="AP3574" s="43"/>
      <c r="AQ3574" s="43"/>
      <c r="AR3574" s="43"/>
      <c r="AS3574" s="43"/>
      <c r="AT3574" s="43"/>
      <c r="AU3574" s="43"/>
      <c r="AV3574" s="43"/>
      <c r="AW3574" s="43"/>
      <c r="AX3574" s="43"/>
      <c r="AY3574" s="43"/>
      <c r="AZ3574" s="43"/>
      <c r="BA3574" s="43"/>
      <c r="BB3574" s="43"/>
      <c r="BC3574" s="43"/>
      <c r="BD3574" s="43"/>
      <c r="BE3574" s="43"/>
      <c r="BF3574" s="43"/>
      <c r="BG3574" s="43"/>
      <c r="BH3574" s="43"/>
      <c r="BI3574" s="43"/>
      <c r="BJ3574" s="43"/>
      <c r="BK3574" s="43"/>
      <c r="BL3574" s="43"/>
      <c r="BM3574" s="43"/>
      <c r="BN3574" s="43"/>
      <c r="BO3574" s="43"/>
      <c r="BP3574" s="43"/>
      <c r="BQ3574" s="43"/>
    </row>
    <row r="3575" spans="1:69" ht="22.9" customHeight="1">
      <c r="A3575" s="43"/>
      <c r="B3575" s="43"/>
      <c r="C3575" s="868"/>
      <c r="D3575" s="43"/>
      <c r="E3575" s="43"/>
      <c r="F3575" s="43"/>
      <c r="G3575" s="43"/>
      <c r="H3575" s="83"/>
      <c r="I3575" s="43"/>
      <c r="J3575" s="84"/>
      <c r="K3575" s="43"/>
      <c r="L3575" s="93"/>
      <c r="M3575" s="43"/>
      <c r="N3575" s="43"/>
      <c r="O3575" s="44"/>
      <c r="P3575" s="83"/>
      <c r="Q3575" s="43"/>
      <c r="R3575" s="43"/>
      <c r="S3575" s="43"/>
      <c r="T3575" s="43"/>
      <c r="U3575" s="43"/>
      <c r="V3575" s="43"/>
      <c r="W3575" s="43"/>
      <c r="X3575" s="43"/>
      <c r="Y3575" s="43"/>
      <c r="Z3575" s="43"/>
      <c r="AA3575" s="43"/>
      <c r="AB3575" s="43"/>
      <c r="AC3575" s="43"/>
      <c r="AD3575" s="43"/>
      <c r="AE3575" s="43"/>
      <c r="AF3575" s="43"/>
      <c r="AG3575" s="43"/>
      <c r="AH3575" s="43"/>
      <c r="AI3575" s="43"/>
      <c r="AJ3575" s="43"/>
      <c r="AK3575" s="43"/>
      <c r="AL3575" s="43"/>
      <c r="AM3575" s="43"/>
      <c r="AN3575" s="43"/>
      <c r="AO3575" s="43"/>
      <c r="AP3575" s="43"/>
      <c r="AQ3575" s="43"/>
      <c r="AR3575" s="43"/>
      <c r="AS3575" s="43"/>
      <c r="AT3575" s="43"/>
      <c r="AU3575" s="43"/>
      <c r="AV3575" s="43"/>
      <c r="AW3575" s="43"/>
      <c r="AX3575" s="43"/>
      <c r="AY3575" s="43"/>
      <c r="AZ3575" s="43"/>
      <c r="BA3575" s="43"/>
      <c r="BB3575" s="43"/>
      <c r="BC3575" s="43"/>
      <c r="BD3575" s="43"/>
      <c r="BE3575" s="43"/>
      <c r="BF3575" s="43"/>
      <c r="BG3575" s="43"/>
      <c r="BH3575" s="43"/>
      <c r="BI3575" s="43"/>
      <c r="BJ3575" s="43"/>
      <c r="BK3575" s="43"/>
      <c r="BL3575" s="43"/>
      <c r="BM3575" s="43"/>
      <c r="BN3575" s="43"/>
      <c r="BO3575" s="43"/>
      <c r="BP3575" s="43"/>
      <c r="BQ3575" s="43"/>
    </row>
    <row r="3576" spans="1:69" ht="22.9" customHeight="1">
      <c r="A3576" s="43"/>
      <c r="B3576" s="43"/>
      <c r="C3576" s="868"/>
      <c r="D3576" s="43"/>
      <c r="E3576" s="43"/>
      <c r="F3576" s="43"/>
      <c r="G3576" s="43"/>
      <c r="H3576" s="83"/>
      <c r="I3576" s="43"/>
      <c r="J3576" s="84"/>
      <c r="K3576" s="43"/>
      <c r="L3576" s="93"/>
      <c r="M3576" s="43"/>
      <c r="N3576" s="43"/>
      <c r="O3576" s="44"/>
      <c r="P3576" s="83"/>
      <c r="Q3576" s="43"/>
      <c r="R3576" s="43"/>
      <c r="S3576" s="43"/>
      <c r="T3576" s="43"/>
      <c r="U3576" s="43"/>
      <c r="V3576" s="43"/>
      <c r="W3576" s="43"/>
      <c r="X3576" s="43"/>
      <c r="Y3576" s="43"/>
      <c r="Z3576" s="43"/>
      <c r="AA3576" s="43"/>
      <c r="AB3576" s="43"/>
      <c r="AC3576" s="43"/>
      <c r="AD3576" s="43"/>
      <c r="AE3576" s="43"/>
      <c r="AF3576" s="43"/>
      <c r="AG3576" s="43"/>
      <c r="AH3576" s="43"/>
      <c r="AI3576" s="43"/>
      <c r="AJ3576" s="43"/>
      <c r="AK3576" s="43"/>
      <c r="AL3576" s="43"/>
      <c r="AM3576" s="43"/>
      <c r="AN3576" s="43"/>
      <c r="AO3576" s="43"/>
      <c r="AP3576" s="43"/>
      <c r="AQ3576" s="43"/>
      <c r="AR3576" s="43"/>
      <c r="AS3576" s="43"/>
      <c r="AT3576" s="43"/>
      <c r="AU3576" s="43"/>
      <c r="AV3576" s="43"/>
      <c r="AW3576" s="43"/>
      <c r="AX3576" s="43"/>
      <c r="AY3576" s="43"/>
      <c r="AZ3576" s="43"/>
      <c r="BA3576" s="43"/>
      <c r="BB3576" s="43"/>
      <c r="BC3576" s="43"/>
      <c r="BD3576" s="43"/>
      <c r="BE3576" s="43"/>
      <c r="BF3576" s="43"/>
      <c r="BG3576" s="43"/>
      <c r="BH3576" s="43"/>
      <c r="BI3576" s="43"/>
      <c r="BJ3576" s="43"/>
      <c r="BK3576" s="43"/>
      <c r="BL3576" s="43"/>
      <c r="BM3576" s="43"/>
      <c r="BN3576" s="43"/>
      <c r="BO3576" s="43"/>
      <c r="BP3576" s="43"/>
      <c r="BQ3576" s="43"/>
    </row>
    <row r="3577" spans="1:69" ht="22.9" customHeight="1">
      <c r="A3577" s="43"/>
      <c r="B3577" s="43"/>
      <c r="C3577" s="868"/>
      <c r="D3577" s="43"/>
      <c r="E3577" s="43"/>
      <c r="F3577" s="43"/>
      <c r="G3577" s="43"/>
      <c r="H3577" s="83"/>
      <c r="I3577" s="43"/>
      <c r="J3577" s="84"/>
      <c r="K3577" s="43"/>
      <c r="L3577" s="93"/>
      <c r="M3577" s="43"/>
      <c r="N3577" s="43"/>
      <c r="O3577" s="44"/>
      <c r="P3577" s="83"/>
      <c r="Q3577" s="43"/>
      <c r="R3577" s="43"/>
      <c r="S3577" s="43"/>
      <c r="T3577" s="43"/>
      <c r="U3577" s="43"/>
      <c r="V3577" s="43"/>
      <c r="W3577" s="43"/>
      <c r="X3577" s="43"/>
      <c r="Y3577" s="43"/>
      <c r="Z3577" s="43"/>
      <c r="AA3577" s="43"/>
      <c r="AB3577" s="43"/>
      <c r="AC3577" s="43"/>
      <c r="AD3577" s="43"/>
      <c r="AE3577" s="43"/>
      <c r="AF3577" s="43"/>
      <c r="AG3577" s="43"/>
      <c r="AH3577" s="43"/>
      <c r="AI3577" s="43"/>
      <c r="AJ3577" s="43"/>
      <c r="AK3577" s="43"/>
      <c r="AL3577" s="43"/>
      <c r="AM3577" s="43"/>
      <c r="AN3577" s="43"/>
      <c r="AO3577" s="43"/>
      <c r="AP3577" s="43"/>
      <c r="AQ3577" s="43"/>
      <c r="AR3577" s="43"/>
      <c r="AS3577" s="43"/>
      <c r="AT3577" s="43"/>
      <c r="AU3577" s="43"/>
      <c r="AV3577" s="43"/>
      <c r="AW3577" s="43"/>
      <c r="AX3577" s="43"/>
      <c r="AY3577" s="43"/>
      <c r="AZ3577" s="43"/>
      <c r="BA3577" s="43"/>
      <c r="BB3577" s="43"/>
      <c r="BC3577" s="43"/>
      <c r="BD3577" s="43"/>
      <c r="BE3577" s="43"/>
      <c r="BF3577" s="43"/>
      <c r="BG3577" s="43"/>
      <c r="BH3577" s="43"/>
      <c r="BI3577" s="43"/>
      <c r="BJ3577" s="43"/>
      <c r="BK3577" s="43"/>
      <c r="BL3577" s="43"/>
      <c r="BM3577" s="43"/>
      <c r="BN3577" s="43"/>
      <c r="BO3577" s="43"/>
      <c r="BP3577" s="43"/>
      <c r="BQ3577" s="43"/>
    </row>
    <row r="3578" spans="1:69" ht="22.9" customHeight="1">
      <c r="A3578" s="43"/>
      <c r="B3578" s="43"/>
      <c r="C3578" s="868"/>
      <c r="D3578" s="43"/>
      <c r="E3578" s="43"/>
      <c r="F3578" s="43"/>
      <c r="G3578" s="43"/>
      <c r="H3578" s="83"/>
      <c r="I3578" s="43"/>
      <c r="J3578" s="84"/>
      <c r="K3578" s="43"/>
      <c r="L3578" s="93"/>
      <c r="M3578" s="43"/>
      <c r="N3578" s="43"/>
      <c r="O3578" s="44"/>
      <c r="P3578" s="83"/>
      <c r="Q3578" s="43"/>
      <c r="R3578" s="43"/>
      <c r="S3578" s="43"/>
      <c r="T3578" s="43"/>
      <c r="U3578" s="43"/>
      <c r="V3578" s="43"/>
      <c r="W3578" s="43"/>
      <c r="X3578" s="43"/>
      <c r="Y3578" s="43"/>
      <c r="Z3578" s="43"/>
      <c r="AA3578" s="43"/>
      <c r="AB3578" s="43"/>
      <c r="AC3578" s="43"/>
      <c r="AD3578" s="43"/>
      <c r="AE3578" s="43"/>
      <c r="AF3578" s="43"/>
      <c r="AG3578" s="43"/>
      <c r="AH3578" s="43"/>
      <c r="AI3578" s="43"/>
      <c r="AJ3578" s="43"/>
      <c r="AK3578" s="43"/>
      <c r="AL3578" s="43"/>
      <c r="AM3578" s="43"/>
      <c r="AN3578" s="43"/>
      <c r="AO3578" s="43"/>
      <c r="AP3578" s="43"/>
      <c r="AQ3578" s="43"/>
      <c r="AR3578" s="43"/>
      <c r="AS3578" s="43"/>
      <c r="AT3578" s="43"/>
      <c r="AU3578" s="43"/>
      <c r="AV3578" s="43"/>
      <c r="AW3578" s="43"/>
      <c r="AX3578" s="43"/>
      <c r="AY3578" s="43"/>
      <c r="AZ3578" s="43"/>
      <c r="BA3578" s="43"/>
      <c r="BB3578" s="43"/>
      <c r="BC3578" s="43"/>
      <c r="BD3578" s="43"/>
      <c r="BE3578" s="43"/>
      <c r="BF3578" s="43"/>
      <c r="BG3578" s="43"/>
      <c r="BH3578" s="43"/>
      <c r="BI3578" s="43"/>
      <c r="BJ3578" s="43"/>
      <c r="BK3578" s="43"/>
      <c r="BL3578" s="43"/>
      <c r="BM3578" s="43"/>
      <c r="BN3578" s="43"/>
      <c r="BO3578" s="43"/>
      <c r="BP3578" s="43"/>
      <c r="BQ3578" s="43"/>
    </row>
    <row r="3579" spans="1:69" ht="22.9" customHeight="1">
      <c r="A3579" s="43"/>
      <c r="B3579" s="43"/>
      <c r="C3579" s="868"/>
      <c r="D3579" s="43"/>
      <c r="E3579" s="43"/>
      <c r="F3579" s="43"/>
      <c r="G3579" s="43"/>
      <c r="H3579" s="83"/>
      <c r="I3579" s="43"/>
      <c r="J3579" s="84"/>
      <c r="K3579" s="43"/>
      <c r="L3579" s="93"/>
      <c r="M3579" s="43"/>
      <c r="N3579" s="43"/>
      <c r="O3579" s="44"/>
      <c r="P3579" s="83"/>
      <c r="Q3579" s="43"/>
      <c r="R3579" s="43"/>
      <c r="S3579" s="43"/>
      <c r="T3579" s="43"/>
      <c r="U3579" s="43"/>
      <c r="V3579" s="43"/>
      <c r="W3579" s="43"/>
      <c r="X3579" s="43"/>
      <c r="Y3579" s="43"/>
      <c r="Z3579" s="43"/>
      <c r="AA3579" s="43"/>
      <c r="AB3579" s="43"/>
      <c r="AC3579" s="43"/>
      <c r="AD3579" s="43"/>
      <c r="AE3579" s="43"/>
      <c r="AF3579" s="43"/>
      <c r="AG3579" s="43"/>
      <c r="AH3579" s="43"/>
      <c r="AI3579" s="43"/>
      <c r="AJ3579" s="43"/>
      <c r="AK3579" s="43"/>
      <c r="AL3579" s="43"/>
      <c r="AM3579" s="43"/>
      <c r="AN3579" s="43"/>
      <c r="AO3579" s="43"/>
      <c r="AP3579" s="43"/>
      <c r="AQ3579" s="43"/>
      <c r="AR3579" s="43"/>
      <c r="AS3579" s="43"/>
      <c r="AT3579" s="43"/>
      <c r="AU3579" s="43"/>
      <c r="AV3579" s="43"/>
      <c r="AW3579" s="43"/>
      <c r="AX3579" s="43"/>
      <c r="AY3579" s="43"/>
      <c r="AZ3579" s="43"/>
      <c r="BA3579" s="43"/>
      <c r="BB3579" s="43"/>
      <c r="BC3579" s="43"/>
      <c r="BD3579" s="43"/>
      <c r="BE3579" s="43"/>
      <c r="BF3579" s="43"/>
      <c r="BG3579" s="43"/>
      <c r="BH3579" s="43"/>
      <c r="BI3579" s="43"/>
      <c r="BJ3579" s="43"/>
      <c r="BK3579" s="43"/>
      <c r="BL3579" s="43"/>
      <c r="BM3579" s="43"/>
      <c r="BN3579" s="43"/>
      <c r="BO3579" s="43"/>
      <c r="BP3579" s="43"/>
      <c r="BQ3579" s="43"/>
    </row>
    <row r="3580" spans="1:69" ht="22.9" customHeight="1">
      <c r="A3580" s="43"/>
      <c r="B3580" s="43"/>
      <c r="C3580" s="868"/>
      <c r="D3580" s="43"/>
      <c r="E3580" s="43"/>
      <c r="F3580" s="43"/>
      <c r="G3580" s="43"/>
      <c r="H3580" s="83"/>
      <c r="I3580" s="43"/>
      <c r="J3580" s="84"/>
      <c r="K3580" s="43"/>
      <c r="L3580" s="93"/>
      <c r="M3580" s="43"/>
      <c r="N3580" s="43"/>
      <c r="O3580" s="44"/>
      <c r="P3580" s="83"/>
      <c r="Q3580" s="43"/>
      <c r="R3580" s="43"/>
      <c r="S3580" s="43"/>
      <c r="T3580" s="43"/>
      <c r="U3580" s="43"/>
      <c r="V3580" s="43"/>
      <c r="W3580" s="43"/>
      <c r="X3580" s="43"/>
      <c r="Y3580" s="43"/>
      <c r="Z3580" s="43"/>
      <c r="AA3580" s="43"/>
      <c r="AB3580" s="43"/>
      <c r="AC3580" s="43"/>
      <c r="AD3580" s="43"/>
      <c r="AE3580" s="43"/>
      <c r="AF3580" s="43"/>
      <c r="AG3580" s="43"/>
      <c r="AH3580" s="43"/>
      <c r="AI3580" s="43"/>
      <c r="AJ3580" s="43"/>
      <c r="AK3580" s="43"/>
      <c r="AL3580" s="43"/>
      <c r="AM3580" s="43"/>
      <c r="AN3580" s="43"/>
      <c r="AO3580" s="43"/>
      <c r="AP3580" s="43"/>
      <c r="AQ3580" s="43"/>
      <c r="AR3580" s="43"/>
      <c r="AS3580" s="43"/>
      <c r="AT3580" s="43"/>
      <c r="AU3580" s="43"/>
      <c r="AV3580" s="43"/>
      <c r="AW3580" s="43"/>
      <c r="AX3580" s="43"/>
      <c r="AY3580" s="43"/>
      <c r="AZ3580" s="43"/>
      <c r="BA3580" s="43"/>
      <c r="BB3580" s="43"/>
      <c r="BC3580" s="43"/>
      <c r="BD3580" s="43"/>
      <c r="BE3580" s="43"/>
      <c r="BF3580" s="43"/>
      <c r="BG3580" s="43"/>
      <c r="BH3580" s="43"/>
      <c r="BI3580" s="43"/>
      <c r="BJ3580" s="43"/>
      <c r="BK3580" s="43"/>
      <c r="BL3580" s="43"/>
      <c r="BM3580" s="43"/>
      <c r="BN3580" s="43"/>
      <c r="BO3580" s="43"/>
      <c r="BP3580" s="43"/>
      <c r="BQ3580" s="43"/>
    </row>
    <row r="3581" spans="1:69" ht="22.9" customHeight="1">
      <c r="A3581" s="43"/>
      <c r="B3581" s="43"/>
      <c r="C3581" s="868"/>
      <c r="D3581" s="43"/>
      <c r="E3581" s="43"/>
      <c r="F3581" s="43"/>
      <c r="G3581" s="43"/>
      <c r="H3581" s="83"/>
      <c r="I3581" s="43"/>
      <c r="J3581" s="84"/>
      <c r="K3581" s="43"/>
      <c r="L3581" s="93"/>
      <c r="M3581" s="43"/>
      <c r="N3581" s="43"/>
      <c r="O3581" s="44"/>
      <c r="P3581" s="83"/>
      <c r="Q3581" s="43"/>
      <c r="R3581" s="43"/>
      <c r="S3581" s="43"/>
      <c r="T3581" s="43"/>
      <c r="U3581" s="43"/>
      <c r="V3581" s="43"/>
      <c r="W3581" s="43"/>
      <c r="X3581" s="43"/>
      <c r="Y3581" s="43"/>
      <c r="Z3581" s="43"/>
      <c r="AA3581" s="43"/>
      <c r="AB3581" s="43"/>
      <c r="AC3581" s="43"/>
      <c r="AD3581" s="43"/>
      <c r="AE3581" s="43"/>
      <c r="AF3581" s="43"/>
      <c r="AG3581" s="43"/>
      <c r="AH3581" s="43"/>
      <c r="AI3581" s="43"/>
      <c r="AJ3581" s="43"/>
      <c r="AK3581" s="43"/>
      <c r="AL3581" s="43"/>
      <c r="AM3581" s="43"/>
      <c r="AN3581" s="43"/>
      <c r="AO3581" s="43"/>
      <c r="AP3581" s="43"/>
      <c r="AQ3581" s="43"/>
      <c r="AR3581" s="43"/>
      <c r="AS3581" s="43"/>
      <c r="AT3581" s="43"/>
      <c r="AU3581" s="43"/>
      <c r="AV3581" s="43"/>
      <c r="AW3581" s="43"/>
      <c r="AX3581" s="43"/>
      <c r="AY3581" s="43"/>
      <c r="AZ3581" s="43"/>
      <c r="BA3581" s="43"/>
      <c r="BB3581" s="43"/>
      <c r="BC3581" s="43"/>
      <c r="BD3581" s="43"/>
      <c r="BE3581" s="43"/>
      <c r="BF3581" s="43"/>
      <c r="BG3581" s="43"/>
      <c r="BH3581" s="43"/>
      <c r="BI3581" s="43"/>
      <c r="BJ3581" s="43"/>
      <c r="BK3581" s="43"/>
      <c r="BL3581" s="43"/>
      <c r="BM3581" s="43"/>
      <c r="BN3581" s="43"/>
      <c r="BO3581" s="43"/>
      <c r="BP3581" s="43"/>
      <c r="BQ3581" s="43"/>
    </row>
    <row r="3582" spans="1:69" ht="22.9" customHeight="1">
      <c r="A3582" s="43"/>
      <c r="B3582" s="43"/>
      <c r="C3582" s="868"/>
      <c r="D3582" s="43"/>
      <c r="E3582" s="43"/>
      <c r="F3582" s="43"/>
      <c r="G3582" s="43"/>
      <c r="H3582" s="83"/>
      <c r="I3582" s="43"/>
      <c r="J3582" s="84"/>
      <c r="K3582" s="43"/>
      <c r="L3582" s="93"/>
      <c r="M3582" s="43"/>
      <c r="N3582" s="43"/>
      <c r="O3582" s="44"/>
      <c r="P3582" s="83"/>
      <c r="Q3582" s="43"/>
      <c r="R3582" s="43"/>
      <c r="S3582" s="43"/>
      <c r="T3582" s="43"/>
      <c r="U3582" s="43"/>
      <c r="V3582" s="43"/>
      <c r="W3582" s="43"/>
      <c r="X3582" s="43"/>
      <c r="Y3582" s="43"/>
      <c r="Z3582" s="43"/>
      <c r="AA3582" s="43"/>
      <c r="AB3582" s="43"/>
      <c r="AC3582" s="43"/>
      <c r="AD3582" s="43"/>
      <c r="AE3582" s="43"/>
      <c r="AF3582" s="43"/>
      <c r="AG3582" s="43"/>
      <c r="AH3582" s="43"/>
      <c r="AI3582" s="43"/>
      <c r="AJ3582" s="43"/>
      <c r="AK3582" s="43"/>
      <c r="AL3582" s="43"/>
      <c r="AM3582" s="43"/>
      <c r="AN3582" s="43"/>
      <c r="AO3582" s="43"/>
      <c r="AP3582" s="43"/>
      <c r="AQ3582" s="43"/>
      <c r="AR3582" s="43"/>
      <c r="AS3582" s="43"/>
      <c r="AT3582" s="43"/>
      <c r="AU3582" s="43"/>
      <c r="AV3582" s="43"/>
      <c r="AW3582" s="43"/>
      <c r="AX3582" s="43"/>
      <c r="AY3582" s="43"/>
      <c r="AZ3582" s="43"/>
      <c r="BA3582" s="43"/>
      <c r="BB3582" s="43"/>
      <c r="BC3582" s="43"/>
      <c r="BD3582" s="43"/>
      <c r="BE3582" s="43"/>
      <c r="BF3582" s="43"/>
      <c r="BG3582" s="43"/>
      <c r="BH3582" s="43"/>
      <c r="BI3582" s="43"/>
      <c r="BJ3582" s="43"/>
      <c r="BK3582" s="43"/>
      <c r="BL3582" s="43"/>
      <c r="BM3582" s="43"/>
      <c r="BN3582" s="43"/>
      <c r="BO3582" s="43"/>
      <c r="BP3582" s="43"/>
      <c r="BQ3582" s="43"/>
    </row>
    <row r="3583" spans="1:69" ht="22.9" customHeight="1">
      <c r="A3583" s="43"/>
      <c r="B3583" s="43"/>
      <c r="C3583" s="868"/>
      <c r="D3583" s="43"/>
      <c r="E3583" s="43"/>
      <c r="F3583" s="43"/>
      <c r="G3583" s="43"/>
      <c r="H3583" s="83"/>
      <c r="I3583" s="43"/>
      <c r="J3583" s="84"/>
      <c r="K3583" s="43"/>
      <c r="L3583" s="93"/>
      <c r="M3583" s="43"/>
      <c r="N3583" s="43"/>
      <c r="O3583" s="44"/>
      <c r="P3583" s="83"/>
      <c r="Q3583" s="43"/>
      <c r="R3583" s="43"/>
      <c r="S3583" s="43"/>
      <c r="T3583" s="43"/>
      <c r="U3583" s="43"/>
      <c r="V3583" s="43"/>
      <c r="W3583" s="43"/>
      <c r="X3583" s="43"/>
      <c r="Y3583" s="43"/>
      <c r="Z3583" s="43"/>
      <c r="AA3583" s="43"/>
      <c r="AB3583" s="43"/>
      <c r="AC3583" s="43"/>
      <c r="AD3583" s="43"/>
      <c r="AE3583" s="43"/>
      <c r="AF3583" s="43"/>
      <c r="AG3583" s="43"/>
      <c r="AH3583" s="43"/>
      <c r="AI3583" s="43"/>
      <c r="AJ3583" s="43"/>
      <c r="AK3583" s="43"/>
      <c r="AL3583" s="43"/>
      <c r="AM3583" s="43"/>
      <c r="AN3583" s="43"/>
      <c r="AO3583" s="43"/>
      <c r="AP3583" s="43"/>
      <c r="AQ3583" s="43"/>
      <c r="AR3583" s="43"/>
      <c r="AS3583" s="43"/>
      <c r="AT3583" s="43"/>
      <c r="AU3583" s="43"/>
      <c r="AV3583" s="43"/>
      <c r="AW3583" s="43"/>
      <c r="AX3583" s="43"/>
      <c r="AY3583" s="43"/>
      <c r="AZ3583" s="43"/>
      <c r="BA3583" s="43"/>
      <c r="BB3583" s="43"/>
      <c r="BC3583" s="43"/>
      <c r="BD3583" s="43"/>
      <c r="BE3583" s="43"/>
      <c r="BF3583" s="43"/>
      <c r="BG3583" s="43"/>
      <c r="BH3583" s="43"/>
      <c r="BI3583" s="43"/>
      <c r="BJ3583" s="43"/>
      <c r="BK3583" s="43"/>
      <c r="BL3583" s="43"/>
      <c r="BM3583" s="43"/>
      <c r="BN3583" s="43"/>
      <c r="BO3583" s="43"/>
      <c r="BP3583" s="43"/>
      <c r="BQ3583" s="43"/>
    </row>
    <row r="3584" spans="1:69" ht="22.9" customHeight="1">
      <c r="A3584" s="43"/>
      <c r="B3584" s="43"/>
      <c r="C3584" s="868"/>
      <c r="D3584" s="43"/>
      <c r="E3584" s="43"/>
      <c r="F3584" s="43"/>
      <c r="G3584" s="43"/>
      <c r="H3584" s="83"/>
      <c r="I3584" s="43"/>
      <c r="J3584" s="84"/>
      <c r="K3584" s="43"/>
      <c r="L3584" s="93"/>
      <c r="M3584" s="43"/>
      <c r="N3584" s="43"/>
      <c r="O3584" s="44"/>
      <c r="P3584" s="83"/>
      <c r="Q3584" s="43"/>
      <c r="R3584" s="43"/>
      <c r="S3584" s="43"/>
      <c r="T3584" s="43"/>
      <c r="U3584" s="43"/>
      <c r="V3584" s="43"/>
      <c r="W3584" s="43"/>
      <c r="X3584" s="43"/>
      <c r="Y3584" s="43"/>
      <c r="Z3584" s="43"/>
      <c r="AA3584" s="43"/>
      <c r="AB3584" s="43"/>
      <c r="AC3584" s="43"/>
      <c r="AD3584" s="43"/>
      <c r="AE3584" s="43"/>
      <c r="AF3584" s="43"/>
      <c r="AG3584" s="43"/>
      <c r="AH3584" s="43"/>
      <c r="AI3584" s="43"/>
      <c r="AJ3584" s="43"/>
      <c r="AK3584" s="43"/>
      <c r="AL3584" s="43"/>
      <c r="AM3584" s="43"/>
      <c r="AN3584" s="43"/>
      <c r="AO3584" s="43"/>
      <c r="AP3584" s="43"/>
      <c r="AQ3584" s="43"/>
      <c r="AR3584" s="43"/>
      <c r="AS3584" s="43"/>
      <c r="AT3584" s="43"/>
      <c r="AU3584" s="43"/>
      <c r="AV3584" s="43"/>
      <c r="AW3584" s="43"/>
      <c r="AX3584" s="43"/>
      <c r="AY3584" s="43"/>
      <c r="AZ3584" s="43"/>
      <c r="BA3584" s="43"/>
      <c r="BB3584" s="43"/>
      <c r="BC3584" s="43"/>
      <c r="BD3584" s="43"/>
      <c r="BE3584" s="43"/>
      <c r="BF3584" s="43"/>
      <c r="BG3584" s="43"/>
      <c r="BH3584" s="43"/>
      <c r="BI3584" s="43"/>
      <c r="BJ3584" s="43"/>
      <c r="BK3584" s="43"/>
      <c r="BL3584" s="43"/>
      <c r="BM3584" s="43"/>
      <c r="BN3584" s="43"/>
      <c r="BO3584" s="43"/>
      <c r="BP3584" s="43"/>
      <c r="BQ3584" s="43"/>
    </row>
    <row r="3585" spans="1:69" ht="22.9" customHeight="1">
      <c r="A3585" s="43"/>
      <c r="B3585" s="43"/>
      <c r="C3585" s="868"/>
      <c r="D3585" s="43"/>
      <c r="E3585" s="43"/>
      <c r="F3585" s="43"/>
      <c r="G3585" s="43"/>
      <c r="H3585" s="83"/>
      <c r="I3585" s="43"/>
      <c r="J3585" s="84"/>
      <c r="K3585" s="43"/>
      <c r="L3585" s="93"/>
      <c r="M3585" s="43"/>
      <c r="N3585" s="43"/>
      <c r="O3585" s="44"/>
      <c r="P3585" s="83"/>
      <c r="Q3585" s="43"/>
      <c r="R3585" s="43"/>
      <c r="S3585" s="43"/>
      <c r="T3585" s="43"/>
      <c r="U3585" s="43"/>
      <c r="V3585" s="43"/>
      <c r="W3585" s="43"/>
      <c r="X3585" s="43"/>
      <c r="Y3585" s="43"/>
      <c r="Z3585" s="43"/>
      <c r="AA3585" s="43"/>
      <c r="AB3585" s="43"/>
      <c r="AC3585" s="43"/>
      <c r="AD3585" s="43"/>
      <c r="AE3585" s="43"/>
      <c r="AF3585" s="43"/>
      <c r="AG3585" s="43"/>
      <c r="AH3585" s="43"/>
      <c r="AI3585" s="43"/>
      <c r="AJ3585" s="43"/>
      <c r="AK3585" s="43"/>
      <c r="AL3585" s="43"/>
      <c r="AM3585" s="43"/>
      <c r="AN3585" s="43"/>
      <c r="AO3585" s="43"/>
      <c r="AP3585" s="43"/>
      <c r="AQ3585" s="43"/>
      <c r="AR3585" s="43"/>
      <c r="AS3585" s="43"/>
      <c r="AT3585" s="43"/>
      <c r="AU3585" s="43"/>
      <c r="AV3585" s="43"/>
      <c r="AW3585" s="43"/>
      <c r="AX3585" s="43"/>
      <c r="AY3585" s="43"/>
      <c r="AZ3585" s="43"/>
      <c r="BA3585" s="43"/>
      <c r="BB3585" s="43"/>
      <c r="BC3585" s="43"/>
      <c r="BD3585" s="43"/>
      <c r="BE3585" s="43"/>
      <c r="BF3585" s="43"/>
      <c r="BG3585" s="43"/>
      <c r="BH3585" s="43"/>
      <c r="BI3585" s="43"/>
      <c r="BJ3585" s="43"/>
      <c r="BK3585" s="43"/>
      <c r="BL3585" s="43"/>
      <c r="BM3585" s="43"/>
      <c r="BN3585" s="43"/>
      <c r="BO3585" s="43"/>
      <c r="BP3585" s="43"/>
      <c r="BQ3585" s="43"/>
    </row>
    <row r="3586" spans="1:69" ht="22.9" customHeight="1">
      <c r="A3586" s="43"/>
      <c r="B3586" s="43"/>
      <c r="C3586" s="868"/>
      <c r="D3586" s="43"/>
      <c r="E3586" s="43"/>
      <c r="F3586" s="43"/>
      <c r="G3586" s="43"/>
      <c r="H3586" s="83"/>
      <c r="I3586" s="43"/>
      <c r="J3586" s="84"/>
      <c r="K3586" s="43"/>
      <c r="L3586" s="93"/>
      <c r="M3586" s="43"/>
      <c r="N3586" s="43"/>
      <c r="O3586" s="44"/>
      <c r="P3586" s="83"/>
      <c r="Q3586" s="43"/>
      <c r="R3586" s="43"/>
      <c r="S3586" s="43"/>
      <c r="T3586" s="43"/>
      <c r="U3586" s="43"/>
      <c r="V3586" s="43"/>
      <c r="W3586" s="43"/>
      <c r="X3586" s="43"/>
      <c r="Y3586" s="43"/>
      <c r="Z3586" s="43"/>
      <c r="AA3586" s="43"/>
      <c r="AB3586" s="43"/>
      <c r="AC3586" s="43"/>
      <c r="AD3586" s="43"/>
      <c r="AE3586" s="43"/>
      <c r="AF3586" s="43"/>
      <c r="AG3586" s="43"/>
      <c r="AH3586" s="43"/>
      <c r="AI3586" s="43"/>
      <c r="AJ3586" s="43"/>
      <c r="AK3586" s="43"/>
      <c r="AL3586" s="43"/>
      <c r="AM3586" s="43"/>
      <c r="AN3586" s="43"/>
      <c r="AO3586" s="43"/>
      <c r="AP3586" s="43"/>
      <c r="AQ3586" s="43"/>
      <c r="AR3586" s="43"/>
      <c r="AS3586" s="43"/>
      <c r="AT3586" s="43"/>
      <c r="AU3586" s="43"/>
      <c r="AV3586" s="43"/>
      <c r="AW3586" s="43"/>
      <c r="AX3586" s="43"/>
      <c r="AY3586" s="43"/>
      <c r="AZ3586" s="43"/>
      <c r="BA3586" s="43"/>
      <c r="BB3586" s="43"/>
      <c r="BC3586" s="43"/>
      <c r="BD3586" s="43"/>
      <c r="BE3586" s="43"/>
      <c r="BF3586" s="43"/>
      <c r="BG3586" s="43"/>
      <c r="BH3586" s="43"/>
      <c r="BI3586" s="43"/>
      <c r="BJ3586" s="43"/>
      <c r="BK3586" s="43"/>
      <c r="BL3586" s="43"/>
      <c r="BM3586" s="43"/>
      <c r="BN3586" s="43"/>
      <c r="BO3586" s="43"/>
      <c r="BP3586" s="43"/>
      <c r="BQ3586" s="43"/>
    </row>
    <row r="3587" spans="1:69" ht="22.9" customHeight="1">
      <c r="A3587" s="43"/>
      <c r="B3587" s="43"/>
      <c r="C3587" s="868"/>
      <c r="D3587" s="43"/>
      <c r="E3587" s="43"/>
      <c r="F3587" s="43"/>
      <c r="G3587" s="43"/>
      <c r="H3587" s="83"/>
      <c r="I3587" s="43"/>
      <c r="J3587" s="84"/>
      <c r="K3587" s="43"/>
      <c r="L3587" s="93"/>
      <c r="M3587" s="43"/>
      <c r="N3587" s="43"/>
      <c r="O3587" s="44"/>
      <c r="P3587" s="83"/>
      <c r="Q3587" s="43"/>
      <c r="R3587" s="43"/>
      <c r="S3587" s="43"/>
      <c r="T3587" s="43"/>
      <c r="U3587" s="43"/>
      <c r="V3587" s="43"/>
      <c r="W3587" s="43"/>
      <c r="X3587" s="43"/>
      <c r="Y3587" s="43"/>
      <c r="Z3587" s="43"/>
      <c r="AA3587" s="43"/>
      <c r="AB3587" s="43"/>
      <c r="AC3587" s="43"/>
      <c r="AD3587" s="43"/>
      <c r="AE3587" s="43"/>
      <c r="AF3587" s="43"/>
      <c r="AG3587" s="43"/>
      <c r="AH3587" s="43"/>
      <c r="AI3587" s="43"/>
      <c r="AJ3587" s="43"/>
      <c r="AK3587" s="43"/>
      <c r="AL3587" s="43"/>
      <c r="AM3587" s="43"/>
      <c r="AN3587" s="43"/>
      <c r="AO3587" s="43"/>
      <c r="AP3587" s="43"/>
      <c r="AQ3587" s="43"/>
      <c r="AR3587" s="43"/>
      <c r="AS3587" s="43"/>
      <c r="AT3587" s="43"/>
      <c r="AU3587" s="43"/>
      <c r="AV3587" s="43"/>
      <c r="AW3587" s="43"/>
      <c r="AX3587" s="43"/>
      <c r="AY3587" s="43"/>
      <c r="AZ3587" s="43"/>
      <c r="BA3587" s="43"/>
      <c r="BB3587" s="43"/>
      <c r="BC3587" s="43"/>
      <c r="BD3587" s="43"/>
      <c r="BE3587" s="43"/>
      <c r="BF3587" s="43"/>
      <c r="BG3587" s="43"/>
      <c r="BH3587" s="43"/>
      <c r="BI3587" s="43"/>
      <c r="BJ3587" s="43"/>
      <c r="BK3587" s="43"/>
      <c r="BL3587" s="43"/>
      <c r="BM3587" s="43"/>
      <c r="BN3587" s="43"/>
      <c r="BO3587" s="43"/>
      <c r="BP3587" s="43"/>
      <c r="BQ3587" s="43"/>
    </row>
    <row r="3588" spans="1:69" ht="22.9" customHeight="1">
      <c r="A3588" s="43"/>
      <c r="B3588" s="43"/>
      <c r="C3588" s="868"/>
      <c r="D3588" s="43"/>
      <c r="E3588" s="43"/>
      <c r="F3588" s="43"/>
      <c r="G3588" s="43"/>
      <c r="H3588" s="83"/>
      <c r="I3588" s="43"/>
      <c r="J3588" s="84"/>
      <c r="K3588" s="43"/>
      <c r="L3588" s="93"/>
      <c r="M3588" s="43"/>
      <c r="N3588" s="43"/>
      <c r="O3588" s="44"/>
      <c r="P3588" s="83"/>
      <c r="Q3588" s="43"/>
      <c r="R3588" s="43"/>
      <c r="S3588" s="43"/>
      <c r="T3588" s="43"/>
      <c r="U3588" s="43"/>
      <c r="V3588" s="43"/>
      <c r="W3588" s="43"/>
      <c r="X3588" s="43"/>
      <c r="Y3588" s="43"/>
      <c r="Z3588" s="43"/>
      <c r="AA3588" s="43"/>
      <c r="AB3588" s="43"/>
      <c r="AC3588" s="43"/>
      <c r="AD3588" s="43"/>
      <c r="AE3588" s="43"/>
      <c r="AF3588" s="43"/>
      <c r="AG3588" s="43"/>
      <c r="AH3588" s="43"/>
      <c r="AI3588" s="43"/>
      <c r="AJ3588" s="43"/>
      <c r="AK3588" s="43"/>
      <c r="AL3588" s="43"/>
      <c r="AM3588" s="43"/>
      <c r="AN3588" s="43"/>
      <c r="AO3588" s="43"/>
      <c r="AP3588" s="43"/>
      <c r="AQ3588" s="43"/>
      <c r="AR3588" s="43"/>
      <c r="AS3588" s="43"/>
      <c r="AT3588" s="43"/>
      <c r="AU3588" s="43"/>
      <c r="AV3588" s="43"/>
      <c r="AW3588" s="43"/>
      <c r="AX3588" s="43"/>
      <c r="AY3588" s="43"/>
      <c r="AZ3588" s="43"/>
      <c r="BA3588" s="43"/>
      <c r="BB3588" s="43"/>
      <c r="BC3588" s="43"/>
      <c r="BD3588" s="43"/>
      <c r="BE3588" s="43"/>
      <c r="BF3588" s="43"/>
      <c r="BG3588" s="43"/>
      <c r="BH3588" s="43"/>
      <c r="BI3588" s="43"/>
      <c r="BJ3588" s="43"/>
      <c r="BK3588" s="43"/>
      <c r="BL3588" s="43"/>
      <c r="BM3588" s="43"/>
      <c r="BN3588" s="43"/>
      <c r="BO3588" s="43"/>
      <c r="BP3588" s="43"/>
      <c r="BQ3588" s="43"/>
    </row>
    <row r="3589" spans="1:69" ht="22.9" customHeight="1">
      <c r="A3589" s="43"/>
      <c r="B3589" s="43"/>
      <c r="C3589" s="868"/>
      <c r="D3589" s="43"/>
      <c r="E3589" s="43"/>
      <c r="F3589" s="43"/>
      <c r="G3589" s="43"/>
      <c r="H3589" s="83"/>
      <c r="I3589" s="43"/>
      <c r="J3589" s="84"/>
      <c r="K3589" s="43"/>
      <c r="L3589" s="93"/>
      <c r="M3589" s="43"/>
      <c r="N3589" s="43"/>
      <c r="O3589" s="44"/>
      <c r="P3589" s="83"/>
      <c r="Q3589" s="43"/>
      <c r="R3589" s="43"/>
      <c r="S3589" s="43"/>
      <c r="T3589" s="43"/>
      <c r="U3589" s="43"/>
      <c r="V3589" s="43"/>
      <c r="W3589" s="43"/>
      <c r="X3589" s="43"/>
      <c r="Y3589" s="43"/>
      <c r="Z3589" s="43"/>
      <c r="AA3589" s="43"/>
      <c r="AB3589" s="43"/>
      <c r="AC3589" s="43"/>
      <c r="AD3589" s="43"/>
      <c r="AE3589" s="43"/>
      <c r="AF3589" s="43"/>
      <c r="AG3589" s="43"/>
      <c r="AH3589" s="43"/>
      <c r="AI3589" s="43"/>
      <c r="AJ3589" s="43"/>
      <c r="AK3589" s="43"/>
      <c r="AL3589" s="43"/>
      <c r="AM3589" s="43"/>
      <c r="AN3589" s="43"/>
      <c r="AO3589" s="43"/>
      <c r="AP3589" s="43"/>
      <c r="AQ3589" s="43"/>
      <c r="AR3589" s="43"/>
      <c r="AS3589" s="43"/>
      <c r="AT3589" s="43"/>
      <c r="AU3589" s="43"/>
      <c r="AV3589" s="43"/>
      <c r="AW3589" s="43"/>
      <c r="AX3589" s="43"/>
      <c r="AY3589" s="43"/>
      <c r="AZ3589" s="43"/>
      <c r="BA3589" s="43"/>
      <c r="BB3589" s="43"/>
      <c r="BC3589" s="43"/>
      <c r="BD3589" s="43"/>
      <c r="BE3589" s="43"/>
      <c r="BF3589" s="43"/>
      <c r="BG3589" s="43"/>
      <c r="BH3589" s="43"/>
      <c r="BI3589" s="43"/>
      <c r="BJ3589" s="43"/>
      <c r="BK3589" s="43"/>
      <c r="BL3589" s="43"/>
      <c r="BM3589" s="43"/>
      <c r="BN3589" s="43"/>
      <c r="BO3589" s="43"/>
      <c r="BP3589" s="43"/>
      <c r="BQ3589" s="43"/>
    </row>
    <row r="3590" spans="1:69" ht="22.9" customHeight="1">
      <c r="A3590" s="43"/>
      <c r="B3590" s="43"/>
      <c r="C3590" s="868"/>
      <c r="D3590" s="43"/>
      <c r="E3590" s="43"/>
      <c r="F3590" s="43"/>
      <c r="G3590" s="43"/>
      <c r="H3590" s="83"/>
      <c r="I3590" s="43"/>
      <c r="J3590" s="84"/>
      <c r="K3590" s="43"/>
      <c r="L3590" s="93"/>
      <c r="M3590" s="43"/>
      <c r="N3590" s="43"/>
      <c r="O3590" s="44"/>
      <c r="P3590" s="83"/>
      <c r="Q3590" s="43"/>
      <c r="R3590" s="43"/>
      <c r="S3590" s="43"/>
      <c r="T3590" s="43"/>
      <c r="U3590" s="43"/>
      <c r="V3590" s="43"/>
      <c r="W3590" s="43"/>
      <c r="X3590" s="43"/>
      <c r="Y3590" s="43"/>
      <c r="Z3590" s="43"/>
      <c r="AA3590" s="43"/>
      <c r="AB3590" s="43"/>
      <c r="AC3590" s="43"/>
      <c r="AD3590" s="43"/>
      <c r="AE3590" s="43"/>
      <c r="AF3590" s="43"/>
      <c r="AG3590" s="43"/>
      <c r="AH3590" s="43"/>
      <c r="AI3590" s="43"/>
      <c r="AJ3590" s="43"/>
      <c r="AK3590" s="43"/>
      <c r="AL3590" s="43"/>
      <c r="AM3590" s="43"/>
      <c r="AN3590" s="43"/>
      <c r="AO3590" s="43"/>
      <c r="AP3590" s="43"/>
      <c r="AQ3590" s="43"/>
      <c r="AR3590" s="43"/>
      <c r="AS3590" s="43"/>
      <c r="AT3590" s="43"/>
      <c r="AU3590" s="43"/>
      <c r="AV3590" s="43"/>
      <c r="AW3590" s="43"/>
      <c r="AX3590" s="43"/>
      <c r="AY3590" s="43"/>
      <c r="AZ3590" s="43"/>
      <c r="BA3590" s="43"/>
      <c r="BB3590" s="43"/>
      <c r="BC3590" s="43"/>
      <c r="BD3590" s="43"/>
      <c r="BE3590" s="43"/>
      <c r="BF3590" s="43"/>
      <c r="BG3590" s="43"/>
      <c r="BH3590" s="43"/>
      <c r="BI3590" s="43"/>
      <c r="BJ3590" s="43"/>
      <c r="BK3590" s="43"/>
      <c r="BL3590" s="43"/>
      <c r="BM3590" s="43"/>
      <c r="BN3590" s="43"/>
      <c r="BO3590" s="43"/>
      <c r="BP3590" s="43"/>
      <c r="BQ3590" s="43"/>
    </row>
    <row r="3591" spans="1:69" ht="22.9" customHeight="1">
      <c r="A3591" s="43"/>
      <c r="B3591" s="43"/>
      <c r="C3591" s="868"/>
      <c r="D3591" s="43"/>
      <c r="E3591" s="43"/>
      <c r="F3591" s="43"/>
      <c r="G3591" s="43"/>
      <c r="H3591" s="83"/>
      <c r="I3591" s="43"/>
      <c r="J3591" s="84"/>
      <c r="K3591" s="43"/>
      <c r="L3591" s="93"/>
      <c r="M3591" s="43"/>
      <c r="N3591" s="43"/>
      <c r="O3591" s="44"/>
      <c r="P3591" s="83"/>
      <c r="Q3591" s="43"/>
      <c r="R3591" s="43"/>
      <c r="S3591" s="43"/>
      <c r="T3591" s="43"/>
      <c r="U3591" s="43"/>
      <c r="V3591" s="43"/>
      <c r="W3591" s="43"/>
      <c r="X3591" s="43"/>
      <c r="Y3591" s="43"/>
      <c r="Z3591" s="43"/>
      <c r="AA3591" s="43"/>
      <c r="AB3591" s="43"/>
      <c r="AC3591" s="43"/>
      <c r="AD3591" s="43"/>
      <c r="AE3591" s="43"/>
      <c r="AF3591" s="43"/>
      <c r="AG3591" s="43"/>
      <c r="AH3591" s="43"/>
      <c r="AI3591" s="43"/>
      <c r="AJ3591" s="43"/>
      <c r="AK3591" s="43"/>
      <c r="AL3591" s="43"/>
      <c r="AM3591" s="43"/>
      <c r="AN3591" s="43"/>
      <c r="AO3591" s="43"/>
      <c r="AP3591" s="43"/>
      <c r="AQ3591" s="43"/>
      <c r="AR3591" s="43"/>
      <c r="AS3591" s="43"/>
      <c r="AT3591" s="43"/>
      <c r="AU3591" s="43"/>
      <c r="AV3591" s="43"/>
      <c r="AW3591" s="43"/>
      <c r="AX3591" s="43"/>
      <c r="AY3591" s="43"/>
      <c r="AZ3591" s="43"/>
      <c r="BA3591" s="43"/>
      <c r="BB3591" s="43"/>
      <c r="BC3591" s="43"/>
      <c r="BD3591" s="43"/>
      <c r="BE3591" s="43"/>
      <c r="BF3591" s="43"/>
      <c r="BG3591" s="43"/>
      <c r="BH3591" s="43"/>
      <c r="BI3591" s="43"/>
      <c r="BJ3591" s="43"/>
      <c r="BK3591" s="43"/>
      <c r="BL3591" s="43"/>
      <c r="BM3591" s="43"/>
      <c r="BN3591" s="43"/>
      <c r="BO3591" s="43"/>
      <c r="BP3591" s="43"/>
      <c r="BQ3591" s="43"/>
    </row>
    <row r="3592" spans="1:69" ht="22.9" customHeight="1">
      <c r="A3592" s="43"/>
      <c r="B3592" s="43"/>
      <c r="C3592" s="868"/>
      <c r="D3592" s="43"/>
      <c r="E3592" s="43"/>
      <c r="F3592" s="43"/>
      <c r="G3592" s="43"/>
      <c r="H3592" s="83"/>
      <c r="I3592" s="43"/>
      <c r="J3592" s="84"/>
      <c r="K3592" s="43"/>
      <c r="L3592" s="93"/>
      <c r="M3592" s="43"/>
      <c r="N3592" s="43"/>
      <c r="O3592" s="44"/>
      <c r="P3592" s="83"/>
      <c r="Q3592" s="43"/>
      <c r="R3592" s="43"/>
      <c r="S3592" s="43"/>
      <c r="T3592" s="43"/>
      <c r="U3592" s="43"/>
      <c r="V3592" s="43"/>
      <c r="W3592" s="43"/>
      <c r="X3592" s="43"/>
      <c r="Y3592" s="43"/>
      <c r="Z3592" s="43"/>
      <c r="AA3592" s="43"/>
      <c r="AB3592" s="43"/>
      <c r="AC3592" s="43"/>
      <c r="AD3592" s="43"/>
      <c r="AE3592" s="43"/>
      <c r="AF3592" s="43"/>
      <c r="AG3592" s="43"/>
      <c r="AH3592" s="43"/>
      <c r="AI3592" s="43"/>
      <c r="AJ3592" s="43"/>
      <c r="AK3592" s="43"/>
      <c r="AL3592" s="43"/>
      <c r="AM3592" s="43"/>
      <c r="AN3592" s="43"/>
      <c r="AO3592" s="43"/>
      <c r="AP3592" s="43"/>
      <c r="AQ3592" s="43"/>
      <c r="AR3592" s="43"/>
      <c r="AS3592" s="43"/>
      <c r="AT3592" s="43"/>
      <c r="AU3592" s="43"/>
      <c r="AV3592" s="43"/>
      <c r="AW3592" s="43"/>
      <c r="AX3592" s="43"/>
      <c r="AY3592" s="43"/>
      <c r="AZ3592" s="43"/>
      <c r="BA3592" s="43"/>
      <c r="BB3592" s="43"/>
      <c r="BC3592" s="43"/>
      <c r="BD3592" s="43"/>
      <c r="BE3592" s="43"/>
      <c r="BF3592" s="43"/>
      <c r="BG3592" s="43"/>
      <c r="BH3592" s="43"/>
      <c r="BI3592" s="43"/>
      <c r="BJ3592" s="43"/>
      <c r="BK3592" s="43"/>
      <c r="BL3592" s="43"/>
      <c r="BM3592" s="43"/>
      <c r="BN3592" s="43"/>
      <c r="BO3592" s="43"/>
      <c r="BP3592" s="43"/>
      <c r="BQ3592" s="43"/>
    </row>
    <row r="3593" spans="1:69" ht="22.9" customHeight="1">
      <c r="A3593" s="43"/>
      <c r="B3593" s="43"/>
      <c r="C3593" s="868"/>
      <c r="D3593" s="43"/>
      <c r="E3593" s="43"/>
      <c r="F3593" s="43"/>
      <c r="G3593" s="43"/>
      <c r="H3593" s="83"/>
      <c r="I3593" s="43"/>
      <c r="J3593" s="84"/>
      <c r="K3593" s="43"/>
      <c r="L3593" s="93"/>
      <c r="M3593" s="43"/>
      <c r="N3593" s="43"/>
      <c r="O3593" s="44"/>
      <c r="P3593" s="83"/>
      <c r="Q3593" s="43"/>
      <c r="R3593" s="43"/>
      <c r="S3593" s="43"/>
      <c r="T3593" s="43"/>
      <c r="U3593" s="43"/>
      <c r="V3593" s="43"/>
      <c r="W3593" s="43"/>
      <c r="X3593" s="43"/>
      <c r="Y3593" s="43"/>
      <c r="Z3593" s="43"/>
      <c r="AA3593" s="43"/>
      <c r="AB3593" s="43"/>
      <c r="AC3593" s="43"/>
      <c r="AD3593" s="43"/>
      <c r="AE3593" s="43"/>
      <c r="AF3593" s="43"/>
      <c r="AG3593" s="43"/>
      <c r="AH3593" s="43"/>
      <c r="AI3593" s="43"/>
      <c r="AJ3593" s="43"/>
      <c r="AK3593" s="43"/>
      <c r="AL3593" s="43"/>
      <c r="AM3593" s="43"/>
      <c r="AN3593" s="43"/>
      <c r="AO3593" s="43"/>
      <c r="AP3593" s="43"/>
      <c r="AQ3593" s="43"/>
      <c r="AR3593" s="43"/>
      <c r="AS3593" s="43"/>
      <c r="AT3593" s="43"/>
      <c r="AU3593" s="43"/>
      <c r="AV3593" s="43"/>
      <c r="AW3593" s="43"/>
      <c r="AX3593" s="43"/>
      <c r="AY3593" s="43"/>
      <c r="AZ3593" s="43"/>
      <c r="BA3593" s="43"/>
      <c r="BB3593" s="43"/>
      <c r="BC3593" s="43"/>
      <c r="BD3593" s="43"/>
      <c r="BE3593" s="43"/>
      <c r="BF3593" s="43"/>
      <c r="BG3593" s="43"/>
      <c r="BH3593" s="43"/>
      <c r="BI3593" s="43"/>
      <c r="BJ3593" s="43"/>
      <c r="BK3593" s="43"/>
      <c r="BL3593" s="43"/>
      <c r="BM3593" s="43"/>
      <c r="BN3593" s="43"/>
      <c r="BO3593" s="43"/>
      <c r="BP3593" s="43"/>
      <c r="BQ3593" s="43"/>
    </row>
    <row r="3594" spans="1:69" ht="22.9" customHeight="1">
      <c r="A3594" s="43"/>
      <c r="B3594" s="43"/>
      <c r="C3594" s="868"/>
      <c r="D3594" s="43"/>
      <c r="E3594" s="43"/>
      <c r="F3594" s="43"/>
      <c r="G3594" s="43"/>
      <c r="H3594" s="83"/>
      <c r="I3594" s="43"/>
      <c r="J3594" s="84"/>
      <c r="K3594" s="43"/>
      <c r="L3594" s="93"/>
      <c r="M3594" s="43"/>
      <c r="N3594" s="43"/>
      <c r="O3594" s="44"/>
      <c r="P3594" s="83"/>
      <c r="Q3594" s="43"/>
      <c r="R3594" s="43"/>
      <c r="S3594" s="43"/>
      <c r="T3594" s="43"/>
      <c r="U3594" s="43"/>
      <c r="V3594" s="43"/>
      <c r="W3594" s="43"/>
      <c r="X3594" s="43"/>
      <c r="Y3594" s="43"/>
      <c r="Z3594" s="43"/>
      <c r="AA3594" s="43"/>
      <c r="AB3594" s="43"/>
      <c r="AC3594" s="43"/>
      <c r="AD3594" s="43"/>
      <c r="AE3594" s="43"/>
      <c r="AF3594" s="43"/>
      <c r="AG3594" s="43"/>
      <c r="AH3594" s="43"/>
      <c r="AI3594" s="43"/>
      <c r="AJ3594" s="43"/>
      <c r="AK3594" s="43"/>
      <c r="AL3594" s="43"/>
      <c r="AM3594" s="43"/>
      <c r="AN3594" s="43"/>
      <c r="AO3594" s="43"/>
      <c r="AP3594" s="43"/>
      <c r="AQ3594" s="43"/>
      <c r="AR3594" s="43"/>
      <c r="AS3594" s="43"/>
      <c r="AT3594" s="43"/>
      <c r="AU3594" s="43"/>
      <c r="AV3594" s="43"/>
      <c r="AW3594" s="43"/>
      <c r="AX3594" s="43"/>
      <c r="AY3594" s="43"/>
      <c r="AZ3594" s="43"/>
      <c r="BA3594" s="43"/>
      <c r="BB3594" s="43"/>
      <c r="BC3594" s="43"/>
      <c r="BD3594" s="43"/>
      <c r="BE3594" s="43"/>
      <c r="BF3594" s="43"/>
      <c r="BG3594" s="43"/>
      <c r="BH3594" s="43"/>
      <c r="BI3594" s="43"/>
      <c r="BJ3594" s="43"/>
      <c r="BK3594" s="43"/>
      <c r="BL3594" s="43"/>
      <c r="BM3594" s="43"/>
      <c r="BN3594" s="43"/>
      <c r="BO3594" s="43"/>
      <c r="BP3594" s="43"/>
      <c r="BQ3594" s="43"/>
    </row>
    <row r="3595" spans="1:69" ht="22.9" customHeight="1">
      <c r="A3595" s="43"/>
      <c r="B3595" s="43"/>
      <c r="C3595" s="868"/>
      <c r="D3595" s="43"/>
      <c r="E3595" s="43"/>
      <c r="F3595" s="43"/>
      <c r="G3595" s="43"/>
      <c r="H3595" s="83"/>
      <c r="I3595" s="43"/>
      <c r="J3595" s="84"/>
      <c r="K3595" s="43"/>
      <c r="L3595" s="93"/>
      <c r="M3595" s="43"/>
      <c r="N3595" s="43"/>
      <c r="O3595" s="44"/>
      <c r="P3595" s="83"/>
      <c r="Q3595" s="43"/>
      <c r="R3595" s="43"/>
      <c r="S3595" s="43"/>
      <c r="T3595" s="43"/>
      <c r="U3595" s="43"/>
      <c r="V3595" s="43"/>
      <c r="W3595" s="43"/>
      <c r="X3595" s="43"/>
      <c r="Y3595" s="43"/>
      <c r="Z3595" s="43"/>
      <c r="AA3595" s="43"/>
      <c r="AB3595" s="43"/>
      <c r="AC3595" s="43"/>
      <c r="AD3595" s="43"/>
      <c r="AE3595" s="43"/>
      <c r="AF3595" s="43"/>
      <c r="AG3595" s="43"/>
      <c r="AH3595" s="43"/>
      <c r="AI3595" s="43"/>
      <c r="AJ3595" s="43"/>
      <c r="AK3595" s="43"/>
      <c r="AL3595" s="43"/>
      <c r="AM3595" s="43"/>
      <c r="AN3595" s="43"/>
      <c r="AO3595" s="43"/>
      <c r="AP3595" s="43"/>
      <c r="AQ3595" s="43"/>
      <c r="AR3595" s="43"/>
      <c r="AS3595" s="43"/>
      <c r="AT3595" s="43"/>
      <c r="AU3595" s="43"/>
      <c r="AV3595" s="43"/>
      <c r="AW3595" s="43"/>
      <c r="AX3595" s="43"/>
      <c r="AY3595" s="43"/>
      <c r="AZ3595" s="43"/>
      <c r="BA3595" s="43"/>
      <c r="BB3595" s="43"/>
      <c r="BC3595" s="43"/>
      <c r="BD3595" s="43"/>
      <c r="BE3595" s="43"/>
      <c r="BF3595" s="43"/>
      <c r="BG3595" s="43"/>
      <c r="BH3595" s="43"/>
      <c r="BI3595" s="43"/>
      <c r="BJ3595" s="43"/>
      <c r="BK3595" s="43"/>
      <c r="BL3595" s="43"/>
      <c r="BM3595" s="43"/>
      <c r="BN3595" s="43"/>
      <c r="BO3595" s="43"/>
      <c r="BP3595" s="43"/>
      <c r="BQ3595" s="43"/>
    </row>
    <row r="3596" spans="1:69" ht="22.9" customHeight="1">
      <c r="A3596" s="43"/>
      <c r="B3596" s="43"/>
      <c r="C3596" s="868"/>
      <c r="D3596" s="43"/>
      <c r="E3596" s="43"/>
      <c r="F3596" s="43"/>
      <c r="G3596" s="43"/>
      <c r="H3596" s="83"/>
      <c r="I3596" s="43"/>
      <c r="J3596" s="84"/>
      <c r="K3596" s="43"/>
      <c r="L3596" s="93"/>
      <c r="M3596" s="43"/>
      <c r="N3596" s="43"/>
      <c r="O3596" s="44"/>
      <c r="P3596" s="83"/>
      <c r="Q3596" s="43"/>
      <c r="R3596" s="43"/>
      <c r="S3596" s="43"/>
      <c r="T3596" s="43"/>
      <c r="U3596" s="43"/>
      <c r="V3596" s="43"/>
      <c r="W3596" s="43"/>
      <c r="X3596" s="43"/>
      <c r="Y3596" s="43"/>
      <c r="Z3596" s="43"/>
      <c r="AA3596" s="43"/>
      <c r="AB3596" s="43"/>
      <c r="AC3596" s="43"/>
      <c r="AD3596" s="43"/>
      <c r="AE3596" s="43"/>
      <c r="AF3596" s="43"/>
      <c r="AG3596" s="43"/>
      <c r="AH3596" s="43"/>
      <c r="AI3596" s="43"/>
      <c r="AJ3596" s="43"/>
      <c r="AK3596" s="43"/>
      <c r="AL3596" s="43"/>
      <c r="AM3596" s="43"/>
      <c r="AN3596" s="43"/>
      <c r="AO3596" s="43"/>
      <c r="AP3596" s="43"/>
      <c r="AQ3596" s="43"/>
      <c r="AR3596" s="43"/>
      <c r="AS3596" s="43"/>
      <c r="AT3596" s="43"/>
      <c r="AU3596" s="43"/>
      <c r="AV3596" s="43"/>
      <c r="AW3596" s="43"/>
      <c r="AX3596" s="43"/>
      <c r="AY3596" s="43"/>
      <c r="AZ3596" s="43"/>
      <c r="BA3596" s="43"/>
      <c r="BB3596" s="43"/>
      <c r="BC3596" s="43"/>
      <c r="BD3596" s="43"/>
      <c r="BE3596" s="43"/>
      <c r="BF3596" s="43"/>
      <c r="BG3596" s="43"/>
      <c r="BH3596" s="43"/>
      <c r="BI3596" s="43"/>
      <c r="BJ3596" s="43"/>
      <c r="BK3596" s="43"/>
      <c r="BL3596" s="43"/>
      <c r="BM3596" s="43"/>
      <c r="BN3596" s="43"/>
      <c r="BO3596" s="43"/>
      <c r="BP3596" s="43"/>
      <c r="BQ3596" s="43"/>
    </row>
    <row r="3597" spans="1:69" ht="22.9" customHeight="1">
      <c r="A3597" s="43"/>
      <c r="B3597" s="43"/>
      <c r="C3597" s="868"/>
      <c r="D3597" s="43"/>
      <c r="E3597" s="43"/>
      <c r="F3597" s="43"/>
      <c r="G3597" s="43"/>
      <c r="H3597" s="83"/>
      <c r="I3597" s="43"/>
      <c r="J3597" s="84"/>
      <c r="K3597" s="43"/>
      <c r="L3597" s="93"/>
      <c r="M3597" s="43"/>
      <c r="N3597" s="43"/>
      <c r="O3597" s="44"/>
      <c r="P3597" s="83"/>
      <c r="Q3597" s="43"/>
      <c r="R3597" s="43"/>
      <c r="S3597" s="43"/>
      <c r="T3597" s="43"/>
      <c r="U3597" s="43"/>
      <c r="V3597" s="43"/>
      <c r="W3597" s="43"/>
      <c r="X3597" s="43"/>
      <c r="Y3597" s="43"/>
      <c r="Z3597" s="43"/>
      <c r="AA3597" s="43"/>
      <c r="AB3597" s="43"/>
      <c r="AC3597" s="43"/>
      <c r="AD3597" s="43"/>
      <c r="AE3597" s="43"/>
      <c r="AF3597" s="43"/>
      <c r="AG3597" s="43"/>
      <c r="AH3597" s="43"/>
      <c r="AI3597" s="43"/>
      <c r="AJ3597" s="43"/>
      <c r="AK3597" s="43"/>
      <c r="AL3597" s="43"/>
      <c r="AM3597" s="43"/>
      <c r="AN3597" s="43"/>
      <c r="AO3597" s="43"/>
      <c r="AP3597" s="43"/>
      <c r="AQ3597" s="43"/>
      <c r="AR3597" s="43"/>
      <c r="AS3597" s="43"/>
      <c r="AT3597" s="43"/>
      <c r="AU3597" s="43"/>
      <c r="AV3597" s="43"/>
      <c r="AW3597" s="43"/>
      <c r="AX3597" s="43"/>
      <c r="AY3597" s="43"/>
      <c r="AZ3597" s="43"/>
      <c r="BA3597" s="43"/>
      <c r="BB3597" s="43"/>
      <c r="BC3597" s="43"/>
      <c r="BD3597" s="43"/>
      <c r="BE3597" s="43"/>
      <c r="BF3597" s="43"/>
      <c r="BG3597" s="43"/>
      <c r="BH3597" s="43"/>
      <c r="BI3597" s="43"/>
      <c r="BJ3597" s="43"/>
      <c r="BK3597" s="43"/>
      <c r="BL3597" s="43"/>
      <c r="BM3597" s="43"/>
      <c r="BN3597" s="43"/>
      <c r="BO3597" s="43"/>
      <c r="BP3597" s="43"/>
      <c r="BQ3597" s="43"/>
    </row>
    <row r="3598" spans="1:69" ht="22.9" customHeight="1">
      <c r="A3598" s="43"/>
      <c r="B3598" s="43"/>
      <c r="C3598" s="868"/>
      <c r="D3598" s="43"/>
      <c r="E3598" s="43"/>
      <c r="F3598" s="43"/>
      <c r="G3598" s="43"/>
      <c r="H3598" s="83"/>
      <c r="I3598" s="43"/>
      <c r="J3598" s="84"/>
      <c r="K3598" s="43"/>
      <c r="L3598" s="93"/>
      <c r="M3598" s="43"/>
      <c r="N3598" s="43"/>
      <c r="O3598" s="44"/>
      <c r="P3598" s="83"/>
      <c r="Q3598" s="43"/>
      <c r="R3598" s="43"/>
      <c r="S3598" s="43"/>
      <c r="T3598" s="43"/>
      <c r="U3598" s="43"/>
      <c r="V3598" s="43"/>
      <c r="W3598" s="43"/>
      <c r="X3598" s="43"/>
      <c r="Y3598" s="43"/>
      <c r="Z3598" s="43"/>
      <c r="AA3598" s="43"/>
      <c r="AB3598" s="43"/>
      <c r="AC3598" s="43"/>
      <c r="AD3598" s="43"/>
      <c r="AE3598" s="43"/>
      <c r="AF3598" s="43"/>
      <c r="AG3598" s="43"/>
      <c r="AH3598" s="43"/>
      <c r="AI3598" s="43"/>
      <c r="AJ3598" s="43"/>
      <c r="AK3598" s="43"/>
      <c r="AL3598" s="43"/>
      <c r="AM3598" s="43"/>
      <c r="AN3598" s="43"/>
      <c r="AO3598" s="43"/>
      <c r="AP3598" s="43"/>
      <c r="AQ3598" s="43"/>
      <c r="AR3598" s="43"/>
      <c r="AS3598" s="43"/>
      <c r="AT3598" s="43"/>
      <c r="AU3598" s="43"/>
      <c r="AV3598" s="43"/>
      <c r="AW3598" s="43"/>
      <c r="AX3598" s="43"/>
      <c r="AY3598" s="43"/>
      <c r="AZ3598" s="43"/>
      <c r="BA3598" s="43"/>
      <c r="BB3598" s="43"/>
      <c r="BC3598" s="43"/>
      <c r="BD3598" s="43"/>
      <c r="BE3598" s="43"/>
      <c r="BF3598" s="43"/>
      <c r="BG3598" s="43"/>
      <c r="BH3598" s="43"/>
      <c r="BI3598" s="43"/>
      <c r="BJ3598" s="43"/>
      <c r="BK3598" s="43"/>
      <c r="BL3598" s="43"/>
      <c r="BM3598" s="43"/>
      <c r="BN3598" s="43"/>
      <c r="BO3598" s="43"/>
      <c r="BP3598" s="43"/>
      <c r="BQ3598" s="43"/>
    </row>
    <row r="3599" spans="1:69" ht="22.9" customHeight="1">
      <c r="A3599" s="43"/>
      <c r="B3599" s="43"/>
      <c r="C3599" s="868"/>
      <c r="D3599" s="43"/>
      <c r="E3599" s="43"/>
      <c r="F3599" s="43"/>
      <c r="G3599" s="43"/>
      <c r="H3599" s="83"/>
      <c r="I3599" s="43"/>
      <c r="J3599" s="84"/>
      <c r="K3599" s="43"/>
      <c r="L3599" s="93"/>
      <c r="M3599" s="43"/>
      <c r="N3599" s="43"/>
      <c r="O3599" s="44"/>
      <c r="P3599" s="83"/>
      <c r="Q3599" s="43"/>
      <c r="R3599" s="43"/>
      <c r="S3599" s="43"/>
      <c r="T3599" s="43"/>
      <c r="U3599" s="43"/>
      <c r="V3599" s="43"/>
      <c r="W3599" s="43"/>
      <c r="X3599" s="43"/>
      <c r="Y3599" s="43"/>
      <c r="Z3599" s="43"/>
      <c r="AA3599" s="43"/>
      <c r="AB3599" s="43"/>
      <c r="AC3599" s="43"/>
      <c r="AD3599" s="43"/>
      <c r="AE3599" s="43"/>
      <c r="AF3599" s="43"/>
      <c r="AG3599" s="43"/>
      <c r="AH3599" s="43"/>
      <c r="AI3599" s="43"/>
      <c r="AJ3599" s="43"/>
      <c r="AK3599" s="43"/>
      <c r="AL3599" s="43"/>
      <c r="AM3599" s="43"/>
      <c r="AN3599" s="43"/>
      <c r="AO3599" s="43"/>
      <c r="AP3599" s="43"/>
      <c r="AQ3599" s="43"/>
      <c r="AR3599" s="43"/>
      <c r="AS3599" s="43"/>
      <c r="AT3599" s="43"/>
      <c r="AU3599" s="43"/>
      <c r="AV3599" s="43"/>
      <c r="AW3599" s="43"/>
      <c r="AX3599" s="43"/>
      <c r="AY3599" s="43"/>
      <c r="AZ3599" s="43"/>
      <c r="BA3599" s="43"/>
      <c r="BB3599" s="43"/>
      <c r="BC3599" s="43"/>
      <c r="BD3599" s="43"/>
      <c r="BE3599" s="43"/>
      <c r="BF3599" s="43"/>
      <c r="BG3599" s="43"/>
      <c r="BH3599" s="43"/>
      <c r="BI3599" s="43"/>
      <c r="BJ3599" s="43"/>
      <c r="BK3599" s="43"/>
      <c r="BL3599" s="43"/>
      <c r="BM3599" s="43"/>
      <c r="BN3599" s="43"/>
      <c r="BO3599" s="43"/>
      <c r="BP3599" s="43"/>
      <c r="BQ3599" s="43"/>
    </row>
    <row r="3600" spans="1:69" ht="22.9" customHeight="1">
      <c r="A3600" s="43"/>
      <c r="B3600" s="43"/>
      <c r="C3600" s="868"/>
      <c r="D3600" s="43"/>
      <c r="E3600" s="43"/>
      <c r="F3600" s="43"/>
      <c r="G3600" s="43"/>
      <c r="H3600" s="83"/>
      <c r="I3600" s="43"/>
      <c r="J3600" s="84"/>
      <c r="K3600" s="43"/>
      <c r="L3600" s="93"/>
      <c r="M3600" s="43"/>
      <c r="N3600" s="43"/>
      <c r="O3600" s="44"/>
      <c r="P3600" s="83"/>
      <c r="Q3600" s="43"/>
      <c r="R3600" s="43"/>
      <c r="S3600" s="43"/>
      <c r="T3600" s="43"/>
      <c r="U3600" s="43"/>
      <c r="V3600" s="43"/>
      <c r="W3600" s="43"/>
      <c r="X3600" s="43"/>
      <c r="Y3600" s="43"/>
      <c r="Z3600" s="43"/>
      <c r="AA3600" s="43"/>
      <c r="AB3600" s="43"/>
      <c r="AC3600" s="43"/>
      <c r="AD3600" s="43"/>
      <c r="AE3600" s="43"/>
      <c r="AF3600" s="43"/>
      <c r="AG3600" s="43"/>
      <c r="AH3600" s="43"/>
      <c r="AI3600" s="43"/>
      <c r="AJ3600" s="43"/>
      <c r="AK3600" s="43"/>
      <c r="AL3600" s="43"/>
      <c r="AM3600" s="43"/>
      <c r="AN3600" s="43"/>
      <c r="AO3600" s="43"/>
      <c r="AP3600" s="43"/>
      <c r="AQ3600" s="43"/>
      <c r="AR3600" s="43"/>
      <c r="AS3600" s="43"/>
      <c r="AT3600" s="43"/>
      <c r="AU3600" s="43"/>
      <c r="AV3600" s="43"/>
      <c r="AW3600" s="43"/>
      <c r="AX3600" s="43"/>
      <c r="AY3600" s="43"/>
      <c r="AZ3600" s="43"/>
      <c r="BA3600" s="43"/>
      <c r="BB3600" s="43"/>
      <c r="BC3600" s="43"/>
      <c r="BD3600" s="43"/>
      <c r="BE3600" s="43"/>
      <c r="BF3600" s="43"/>
      <c r="BG3600" s="43"/>
      <c r="BH3600" s="43"/>
      <c r="BI3600" s="43"/>
      <c r="BJ3600" s="43"/>
      <c r="BK3600" s="43"/>
      <c r="BL3600" s="43"/>
      <c r="BM3600" s="43"/>
      <c r="BN3600" s="43"/>
      <c r="BO3600" s="43"/>
      <c r="BP3600" s="43"/>
      <c r="BQ3600" s="43"/>
    </row>
    <row r="3601" spans="1:69" ht="22.9" customHeight="1">
      <c r="A3601" s="43"/>
      <c r="B3601" s="43"/>
      <c r="C3601" s="868"/>
      <c r="D3601" s="43"/>
      <c r="E3601" s="43"/>
      <c r="F3601" s="43"/>
      <c r="G3601" s="43"/>
      <c r="H3601" s="83"/>
      <c r="I3601" s="43"/>
      <c r="J3601" s="84"/>
      <c r="K3601" s="43"/>
      <c r="L3601" s="93"/>
      <c r="M3601" s="43"/>
      <c r="N3601" s="43"/>
      <c r="O3601" s="44"/>
      <c r="P3601" s="83"/>
      <c r="Q3601" s="43"/>
      <c r="R3601" s="43"/>
      <c r="S3601" s="43"/>
      <c r="T3601" s="43"/>
      <c r="U3601" s="43"/>
      <c r="V3601" s="43"/>
      <c r="W3601" s="43"/>
      <c r="X3601" s="43"/>
      <c r="Y3601" s="43"/>
      <c r="Z3601" s="43"/>
      <c r="AA3601" s="43"/>
      <c r="AB3601" s="43"/>
      <c r="AC3601" s="43"/>
      <c r="AD3601" s="43"/>
      <c r="AE3601" s="43"/>
      <c r="AF3601" s="43"/>
      <c r="AG3601" s="43"/>
      <c r="AH3601" s="43"/>
      <c r="AI3601" s="43"/>
      <c r="AJ3601" s="43"/>
      <c r="AK3601" s="43"/>
      <c r="AL3601" s="43"/>
      <c r="AM3601" s="43"/>
      <c r="AN3601" s="43"/>
      <c r="AO3601" s="43"/>
      <c r="AP3601" s="43"/>
      <c r="AQ3601" s="43"/>
      <c r="AR3601" s="43"/>
      <c r="AS3601" s="43"/>
      <c r="AT3601" s="43"/>
      <c r="AU3601" s="43"/>
      <c r="AV3601" s="43"/>
      <c r="AW3601" s="43"/>
      <c r="AX3601" s="43"/>
      <c r="AY3601" s="43"/>
      <c r="AZ3601" s="43"/>
      <c r="BA3601" s="43"/>
      <c r="BB3601" s="43"/>
      <c r="BC3601" s="43"/>
      <c r="BD3601" s="43"/>
      <c r="BE3601" s="43"/>
      <c r="BF3601" s="43"/>
      <c r="BG3601" s="43"/>
      <c r="BH3601" s="43"/>
      <c r="BI3601" s="43"/>
      <c r="BJ3601" s="43"/>
      <c r="BK3601" s="43"/>
      <c r="BL3601" s="43"/>
      <c r="BM3601" s="43"/>
      <c r="BN3601" s="43"/>
      <c r="BO3601" s="43"/>
      <c r="BP3601" s="43"/>
      <c r="BQ3601" s="43"/>
    </row>
    <row r="3602" spans="1:69" ht="22.9" customHeight="1">
      <c r="A3602" s="43"/>
      <c r="B3602" s="43"/>
      <c r="C3602" s="868"/>
      <c r="D3602" s="43"/>
      <c r="E3602" s="43"/>
      <c r="F3602" s="43"/>
      <c r="G3602" s="43"/>
      <c r="H3602" s="83"/>
      <c r="I3602" s="43"/>
      <c r="J3602" s="84"/>
      <c r="K3602" s="43"/>
      <c r="L3602" s="93"/>
      <c r="M3602" s="43"/>
      <c r="N3602" s="43"/>
      <c r="O3602" s="44"/>
      <c r="P3602" s="83"/>
      <c r="Q3602" s="43"/>
      <c r="R3602" s="43"/>
      <c r="S3602" s="43"/>
      <c r="T3602" s="43"/>
      <c r="U3602" s="43"/>
      <c r="V3602" s="43"/>
      <c r="W3602" s="43"/>
      <c r="X3602" s="43"/>
      <c r="Y3602" s="43"/>
      <c r="Z3602" s="43"/>
      <c r="AA3602" s="43"/>
      <c r="AB3602" s="43"/>
      <c r="AC3602" s="43"/>
      <c r="AD3602" s="43"/>
      <c r="AE3602" s="43"/>
      <c r="AF3602" s="43"/>
      <c r="AG3602" s="43"/>
      <c r="AH3602" s="43"/>
      <c r="AI3602" s="43"/>
      <c r="AJ3602" s="43"/>
      <c r="AK3602" s="43"/>
      <c r="AL3602" s="43"/>
      <c r="AM3602" s="43"/>
      <c r="AN3602" s="43"/>
      <c r="AO3602" s="43"/>
      <c r="AP3602" s="43"/>
      <c r="AQ3602" s="43"/>
      <c r="AR3602" s="43"/>
      <c r="AS3602" s="43"/>
      <c r="AT3602" s="43"/>
      <c r="AU3602" s="43"/>
      <c r="AV3602" s="43"/>
      <c r="AW3602" s="43"/>
      <c r="AX3602" s="43"/>
      <c r="AY3602" s="43"/>
      <c r="AZ3602" s="43"/>
      <c r="BA3602" s="43"/>
      <c r="BB3602" s="43"/>
      <c r="BC3602" s="43"/>
      <c r="BD3602" s="43"/>
      <c r="BE3602" s="43"/>
      <c r="BF3602" s="43"/>
      <c r="BG3602" s="43"/>
      <c r="BH3602" s="43"/>
      <c r="BI3602" s="43"/>
      <c r="BJ3602" s="43"/>
      <c r="BK3602" s="43"/>
      <c r="BL3602" s="43"/>
      <c r="BM3602" s="43"/>
      <c r="BN3602" s="43"/>
      <c r="BO3602" s="43"/>
      <c r="BP3602" s="43"/>
      <c r="BQ3602" s="43"/>
    </row>
    <row r="3603" spans="1:69" ht="22.9" customHeight="1">
      <c r="A3603" s="43"/>
      <c r="B3603" s="43"/>
      <c r="C3603" s="868"/>
      <c r="D3603" s="43"/>
      <c r="E3603" s="43"/>
      <c r="F3603" s="43"/>
      <c r="G3603" s="43"/>
      <c r="H3603" s="83"/>
      <c r="I3603" s="43"/>
      <c r="J3603" s="84"/>
      <c r="K3603" s="43"/>
      <c r="L3603" s="93"/>
      <c r="M3603" s="43"/>
      <c r="N3603" s="43"/>
      <c r="O3603" s="44"/>
      <c r="P3603" s="83"/>
      <c r="Q3603" s="43"/>
      <c r="R3603" s="43"/>
      <c r="S3603" s="43"/>
      <c r="T3603" s="43"/>
      <c r="U3603" s="43"/>
      <c r="V3603" s="43"/>
      <c r="W3603" s="43"/>
      <c r="X3603" s="43"/>
      <c r="Y3603" s="43"/>
      <c r="Z3603" s="43"/>
      <c r="AA3603" s="43"/>
      <c r="AB3603" s="43"/>
      <c r="AC3603" s="43"/>
      <c r="AD3603" s="43"/>
      <c r="AE3603" s="43"/>
      <c r="AF3603" s="43"/>
      <c r="AG3603" s="43"/>
      <c r="AH3603" s="43"/>
      <c r="AI3603" s="43"/>
      <c r="AJ3603" s="43"/>
      <c r="AK3603" s="43"/>
      <c r="AL3603" s="43"/>
      <c r="AM3603" s="43"/>
      <c r="AN3603" s="43"/>
      <c r="AO3603" s="43"/>
      <c r="AP3603" s="43"/>
      <c r="AQ3603" s="43"/>
      <c r="AR3603" s="43"/>
      <c r="AS3603" s="43"/>
      <c r="AT3603" s="43"/>
      <c r="AU3603" s="43"/>
      <c r="AV3603" s="43"/>
      <c r="AW3603" s="43"/>
      <c r="AX3603" s="43"/>
      <c r="AY3603" s="43"/>
      <c r="AZ3603" s="43"/>
      <c r="BA3603" s="43"/>
      <c r="BB3603" s="43"/>
      <c r="BC3603" s="43"/>
      <c r="BD3603" s="43"/>
      <c r="BE3603" s="43"/>
      <c r="BF3603" s="43"/>
      <c r="BG3603" s="43"/>
      <c r="BH3603" s="43"/>
      <c r="BI3603" s="43"/>
      <c r="BJ3603" s="43"/>
      <c r="BK3603" s="43"/>
      <c r="BL3603" s="43"/>
      <c r="BM3603" s="43"/>
      <c r="BN3603" s="43"/>
      <c r="BO3603" s="43"/>
      <c r="BP3603" s="43"/>
      <c r="BQ3603" s="43"/>
    </row>
    <row r="3604" spans="1:69" ht="22.9" customHeight="1">
      <c r="A3604" s="43"/>
      <c r="B3604" s="43"/>
      <c r="C3604" s="868"/>
      <c r="D3604" s="43"/>
      <c r="E3604" s="43"/>
      <c r="F3604" s="43"/>
      <c r="G3604" s="43"/>
      <c r="H3604" s="83"/>
      <c r="I3604" s="43"/>
      <c r="J3604" s="84"/>
      <c r="K3604" s="43"/>
      <c r="L3604" s="93"/>
      <c r="M3604" s="43"/>
      <c r="N3604" s="43"/>
      <c r="O3604" s="44"/>
      <c r="P3604" s="83"/>
      <c r="Q3604" s="43"/>
      <c r="R3604" s="43"/>
      <c r="S3604" s="43"/>
      <c r="T3604" s="43"/>
      <c r="U3604" s="43"/>
      <c r="V3604" s="43"/>
      <c r="W3604" s="43"/>
      <c r="X3604" s="43"/>
      <c r="Y3604" s="43"/>
      <c r="Z3604" s="43"/>
      <c r="AA3604" s="43"/>
      <c r="AB3604" s="43"/>
      <c r="AC3604" s="43"/>
      <c r="AD3604" s="43"/>
      <c r="AE3604" s="43"/>
      <c r="AF3604" s="43"/>
      <c r="AG3604" s="43"/>
      <c r="AH3604" s="43"/>
      <c r="AI3604" s="43"/>
      <c r="AJ3604" s="43"/>
      <c r="AK3604" s="43"/>
      <c r="AL3604" s="43"/>
      <c r="AM3604" s="43"/>
      <c r="AN3604" s="43"/>
      <c r="AO3604" s="43"/>
      <c r="AP3604" s="43"/>
      <c r="AQ3604" s="43"/>
      <c r="AR3604" s="43"/>
      <c r="AS3604" s="43"/>
      <c r="AT3604" s="43"/>
      <c r="AU3604" s="43"/>
      <c r="AV3604" s="43"/>
      <c r="AW3604" s="43"/>
      <c r="AX3604" s="43"/>
      <c r="AY3604" s="43"/>
      <c r="AZ3604" s="43"/>
      <c r="BA3604" s="43"/>
      <c r="BB3604" s="43"/>
      <c r="BC3604" s="43"/>
      <c r="BD3604" s="43"/>
      <c r="BE3604" s="43"/>
      <c r="BF3604" s="43"/>
      <c r="BG3604" s="43"/>
      <c r="BH3604" s="43"/>
      <c r="BI3604" s="43"/>
      <c r="BJ3604" s="43"/>
      <c r="BK3604" s="43"/>
      <c r="BL3604" s="43"/>
      <c r="BM3604" s="43"/>
      <c r="BN3604" s="43"/>
      <c r="BO3604" s="43"/>
      <c r="BP3604" s="43"/>
      <c r="BQ3604" s="43"/>
    </row>
    <row r="3605" spans="1:69" ht="22.9" customHeight="1">
      <c r="A3605" s="43"/>
      <c r="B3605" s="43"/>
      <c r="C3605" s="868"/>
      <c r="D3605" s="43"/>
      <c r="E3605" s="43"/>
      <c r="F3605" s="43"/>
      <c r="G3605" s="43"/>
      <c r="H3605" s="83"/>
      <c r="I3605" s="43"/>
      <c r="J3605" s="84"/>
      <c r="K3605" s="43"/>
      <c r="L3605" s="93"/>
      <c r="M3605" s="43"/>
      <c r="N3605" s="43"/>
      <c r="O3605" s="44"/>
      <c r="P3605" s="83"/>
      <c r="Q3605" s="43"/>
      <c r="R3605" s="43"/>
      <c r="S3605" s="43"/>
      <c r="T3605" s="43"/>
      <c r="U3605" s="43"/>
      <c r="V3605" s="43"/>
      <c r="W3605" s="43"/>
      <c r="X3605" s="43"/>
      <c r="Y3605" s="43"/>
      <c r="Z3605" s="43"/>
      <c r="AA3605" s="43"/>
      <c r="AB3605" s="43"/>
      <c r="AC3605" s="43"/>
      <c r="AD3605" s="43"/>
      <c r="AE3605" s="43"/>
      <c r="AF3605" s="43"/>
      <c r="AG3605" s="43"/>
      <c r="AH3605" s="43"/>
      <c r="AI3605" s="43"/>
      <c r="AJ3605" s="43"/>
      <c r="AK3605" s="43"/>
      <c r="AL3605" s="43"/>
      <c r="AM3605" s="43"/>
      <c r="AN3605" s="43"/>
      <c r="AO3605" s="43"/>
      <c r="AP3605" s="43"/>
      <c r="AQ3605" s="43"/>
      <c r="AR3605" s="43"/>
      <c r="AS3605" s="43"/>
      <c r="AT3605" s="43"/>
      <c r="AU3605" s="43"/>
      <c r="AV3605" s="43"/>
      <c r="AW3605" s="43"/>
      <c r="AX3605" s="43"/>
      <c r="AY3605" s="43"/>
      <c r="AZ3605" s="43"/>
      <c r="BA3605" s="43"/>
      <c r="BB3605" s="43"/>
      <c r="BC3605" s="43"/>
      <c r="BD3605" s="43"/>
      <c r="BE3605" s="43"/>
      <c r="BF3605" s="43"/>
      <c r="BG3605" s="43"/>
      <c r="BH3605" s="43"/>
      <c r="BI3605" s="43"/>
      <c r="BJ3605" s="43"/>
      <c r="BK3605" s="43"/>
      <c r="BL3605" s="43"/>
      <c r="BM3605" s="43"/>
      <c r="BN3605" s="43"/>
      <c r="BO3605" s="43"/>
      <c r="BP3605" s="43"/>
      <c r="BQ3605" s="43"/>
    </row>
    <row r="3606" spans="1:69" ht="22.9" customHeight="1">
      <c r="A3606" s="43"/>
      <c r="B3606" s="43"/>
      <c r="C3606" s="868"/>
      <c r="D3606" s="43"/>
      <c r="E3606" s="43"/>
      <c r="F3606" s="43"/>
      <c r="G3606" s="43"/>
      <c r="H3606" s="83"/>
      <c r="I3606" s="43"/>
      <c r="J3606" s="84"/>
      <c r="K3606" s="43"/>
      <c r="L3606" s="93"/>
      <c r="M3606" s="43"/>
      <c r="N3606" s="43"/>
      <c r="O3606" s="44"/>
      <c r="P3606" s="83"/>
      <c r="Q3606" s="43"/>
      <c r="R3606" s="43"/>
      <c r="S3606" s="43"/>
      <c r="T3606" s="43"/>
      <c r="U3606" s="43"/>
      <c r="V3606" s="43"/>
      <c r="W3606" s="43"/>
      <c r="X3606" s="43"/>
      <c r="Y3606" s="43"/>
      <c r="Z3606" s="43"/>
      <c r="AA3606" s="43"/>
      <c r="AB3606" s="43"/>
      <c r="AC3606" s="43"/>
      <c r="AD3606" s="43"/>
      <c r="AE3606" s="43"/>
      <c r="AF3606" s="43"/>
      <c r="AG3606" s="43"/>
      <c r="AH3606" s="43"/>
      <c r="AI3606" s="43"/>
      <c r="AJ3606" s="43"/>
      <c r="AK3606" s="43"/>
      <c r="AL3606" s="43"/>
      <c r="AM3606" s="43"/>
      <c r="AN3606" s="43"/>
      <c r="AO3606" s="43"/>
      <c r="AP3606" s="43"/>
      <c r="AQ3606" s="43"/>
      <c r="AR3606" s="43"/>
      <c r="AS3606" s="43"/>
      <c r="AT3606" s="43"/>
      <c r="AU3606" s="43"/>
      <c r="AV3606" s="43"/>
      <c r="AW3606" s="43"/>
      <c r="AX3606" s="43"/>
      <c r="AY3606" s="43"/>
      <c r="AZ3606" s="43"/>
      <c r="BA3606" s="43"/>
      <c r="BB3606" s="43"/>
      <c r="BC3606" s="43"/>
      <c r="BD3606" s="43"/>
      <c r="BE3606" s="43"/>
      <c r="BF3606" s="43"/>
      <c r="BG3606" s="43"/>
      <c r="BH3606" s="43"/>
      <c r="BI3606" s="43"/>
      <c r="BJ3606" s="43"/>
      <c r="BK3606" s="43"/>
      <c r="BL3606" s="43"/>
      <c r="BM3606" s="43"/>
      <c r="BN3606" s="43"/>
      <c r="BO3606" s="43"/>
      <c r="BP3606" s="43"/>
      <c r="BQ3606" s="43"/>
    </row>
    <row r="3607" spans="1:69" ht="22.9" customHeight="1">
      <c r="A3607" s="43"/>
      <c r="B3607" s="43"/>
      <c r="C3607" s="868"/>
      <c r="D3607" s="43"/>
      <c r="E3607" s="43"/>
      <c r="F3607" s="43"/>
      <c r="G3607" s="43"/>
      <c r="H3607" s="83"/>
      <c r="I3607" s="43"/>
      <c r="J3607" s="84"/>
      <c r="K3607" s="43"/>
      <c r="L3607" s="93"/>
      <c r="M3607" s="43"/>
      <c r="N3607" s="43"/>
      <c r="O3607" s="44"/>
      <c r="P3607" s="83"/>
      <c r="Q3607" s="43"/>
      <c r="R3607" s="43"/>
      <c r="S3607" s="43"/>
      <c r="T3607" s="43"/>
      <c r="U3607" s="43"/>
      <c r="V3607" s="43"/>
      <c r="W3607" s="43"/>
      <c r="X3607" s="43"/>
      <c r="Y3607" s="43"/>
      <c r="Z3607" s="43"/>
      <c r="AA3607" s="43"/>
      <c r="AB3607" s="43"/>
      <c r="AC3607" s="43"/>
      <c r="AD3607" s="43"/>
      <c r="AE3607" s="43"/>
      <c r="AF3607" s="43"/>
      <c r="AG3607" s="43"/>
      <c r="AH3607" s="43"/>
      <c r="AI3607" s="43"/>
      <c r="AJ3607" s="43"/>
      <c r="AK3607" s="43"/>
      <c r="AL3607" s="43"/>
      <c r="AM3607" s="43"/>
      <c r="AN3607" s="43"/>
      <c r="AO3607" s="43"/>
      <c r="AP3607" s="43"/>
      <c r="AQ3607" s="43"/>
      <c r="AR3607" s="43"/>
      <c r="AS3607" s="43"/>
      <c r="AT3607" s="43"/>
      <c r="AU3607" s="43"/>
      <c r="AV3607" s="43"/>
      <c r="AW3607" s="43"/>
      <c r="AX3607" s="43"/>
      <c r="AY3607" s="43"/>
      <c r="AZ3607" s="43"/>
      <c r="BA3607" s="43"/>
      <c r="BB3607" s="43"/>
      <c r="BC3607" s="43"/>
      <c r="BD3607" s="43"/>
      <c r="BE3607" s="43"/>
      <c r="BF3607" s="43"/>
      <c r="BG3607" s="43"/>
      <c r="BH3607" s="43"/>
      <c r="BI3607" s="43"/>
      <c r="BJ3607" s="43"/>
      <c r="BK3607" s="43"/>
      <c r="BL3607" s="43"/>
      <c r="BM3607" s="43"/>
      <c r="BN3607" s="43"/>
      <c r="BO3607" s="43"/>
      <c r="BP3607" s="43"/>
      <c r="BQ3607" s="43"/>
    </row>
    <row r="3608" spans="1:69" ht="22.9" customHeight="1">
      <c r="A3608" s="43"/>
      <c r="B3608" s="43"/>
      <c r="C3608" s="868"/>
      <c r="D3608" s="43"/>
      <c r="E3608" s="43"/>
      <c r="F3608" s="43"/>
      <c r="G3608" s="43"/>
      <c r="H3608" s="83"/>
      <c r="I3608" s="43"/>
      <c r="J3608" s="84"/>
      <c r="K3608" s="43"/>
      <c r="L3608" s="93"/>
      <c r="M3608" s="43"/>
      <c r="N3608" s="43"/>
      <c r="O3608" s="44"/>
      <c r="P3608" s="83"/>
      <c r="Q3608" s="43"/>
      <c r="R3608" s="43"/>
      <c r="S3608" s="43"/>
      <c r="T3608" s="43"/>
      <c r="U3608" s="43"/>
      <c r="V3608" s="43"/>
      <c r="W3608" s="43"/>
      <c r="X3608" s="43"/>
      <c r="Y3608" s="43"/>
      <c r="Z3608" s="43"/>
      <c r="AA3608" s="43"/>
      <c r="AB3608" s="43"/>
      <c r="AC3608" s="43"/>
      <c r="AD3608" s="43"/>
      <c r="AE3608" s="43"/>
      <c r="AF3608" s="43"/>
      <c r="AG3608" s="43"/>
      <c r="AH3608" s="43"/>
      <c r="AI3608" s="43"/>
      <c r="AJ3608" s="43"/>
      <c r="AK3608" s="43"/>
      <c r="AL3608" s="43"/>
      <c r="AM3608" s="43"/>
      <c r="AN3608" s="43"/>
      <c r="AO3608" s="43"/>
      <c r="AP3608" s="43"/>
      <c r="AQ3608" s="43"/>
      <c r="AR3608" s="43"/>
      <c r="AS3608" s="43"/>
      <c r="AT3608" s="43"/>
      <c r="AU3608" s="43"/>
      <c r="AV3608" s="43"/>
      <c r="AW3608" s="43"/>
      <c r="AX3608" s="43"/>
      <c r="AY3608" s="43"/>
      <c r="AZ3608" s="43"/>
      <c r="BA3608" s="43"/>
      <c r="BB3608" s="43"/>
      <c r="BC3608" s="43"/>
      <c r="BD3608" s="43"/>
      <c r="BE3608" s="43"/>
      <c r="BF3608" s="43"/>
      <c r="BG3608" s="43"/>
      <c r="BH3608" s="43"/>
      <c r="BI3608" s="43"/>
      <c r="BJ3608" s="43"/>
      <c r="BK3608" s="43"/>
      <c r="BL3608" s="43"/>
      <c r="BM3608" s="43"/>
      <c r="BN3608" s="43"/>
      <c r="BO3608" s="43"/>
      <c r="BP3608" s="43"/>
      <c r="BQ3608" s="43"/>
    </row>
    <row r="3609" spans="1:69" ht="22.9" customHeight="1">
      <c r="A3609" s="43"/>
      <c r="B3609" s="43"/>
      <c r="C3609" s="868"/>
      <c r="D3609" s="43"/>
      <c r="E3609" s="43"/>
      <c r="F3609" s="43"/>
      <c r="G3609" s="43"/>
      <c r="H3609" s="83"/>
      <c r="I3609" s="43"/>
      <c r="J3609" s="84"/>
      <c r="K3609" s="43"/>
      <c r="L3609" s="93"/>
      <c r="M3609" s="43"/>
      <c r="N3609" s="43"/>
      <c r="O3609" s="44"/>
      <c r="P3609" s="83"/>
      <c r="Q3609" s="43"/>
      <c r="R3609" s="43"/>
      <c r="S3609" s="43"/>
      <c r="T3609" s="43"/>
      <c r="U3609" s="43"/>
      <c r="V3609" s="43"/>
      <c r="W3609" s="43"/>
      <c r="X3609" s="43"/>
      <c r="Y3609" s="43"/>
      <c r="Z3609" s="43"/>
      <c r="AA3609" s="43"/>
      <c r="AB3609" s="43"/>
      <c r="AC3609" s="43"/>
      <c r="AD3609" s="43"/>
      <c r="AE3609" s="43"/>
      <c r="AF3609" s="43"/>
      <c r="AG3609" s="43"/>
      <c r="AH3609" s="43"/>
      <c r="AI3609" s="43"/>
      <c r="AJ3609" s="43"/>
      <c r="AK3609" s="43"/>
      <c r="AL3609" s="43"/>
      <c r="AM3609" s="43"/>
      <c r="AN3609" s="43"/>
      <c r="AO3609" s="43"/>
      <c r="AP3609" s="43"/>
      <c r="AQ3609" s="43"/>
      <c r="AR3609" s="43"/>
      <c r="AS3609" s="43"/>
      <c r="AT3609" s="43"/>
      <c r="AU3609" s="43"/>
      <c r="AV3609" s="43"/>
      <c r="AW3609" s="43"/>
      <c r="AX3609" s="43"/>
      <c r="AY3609" s="43"/>
      <c r="AZ3609" s="43"/>
      <c r="BA3609" s="43"/>
      <c r="BB3609" s="43"/>
      <c r="BC3609" s="43"/>
      <c r="BD3609" s="43"/>
      <c r="BE3609" s="43"/>
      <c r="BF3609" s="43"/>
      <c r="BG3609" s="43"/>
      <c r="BH3609" s="43"/>
      <c r="BI3609" s="43"/>
      <c r="BJ3609" s="43"/>
      <c r="BK3609" s="43"/>
      <c r="BL3609" s="43"/>
      <c r="BM3609" s="43"/>
      <c r="BN3609" s="43"/>
      <c r="BO3609" s="43"/>
      <c r="BP3609" s="43"/>
      <c r="BQ3609" s="43"/>
    </row>
    <row r="3610" spans="1:69" ht="22.9" customHeight="1">
      <c r="A3610" s="43"/>
      <c r="B3610" s="43"/>
      <c r="C3610" s="868"/>
      <c r="D3610" s="43"/>
      <c r="E3610" s="43"/>
      <c r="F3610" s="43"/>
      <c r="G3610" s="43"/>
      <c r="H3610" s="83"/>
      <c r="I3610" s="43"/>
      <c r="J3610" s="84"/>
      <c r="K3610" s="43"/>
      <c r="L3610" s="93"/>
      <c r="M3610" s="43"/>
      <c r="N3610" s="43"/>
      <c r="O3610" s="44"/>
      <c r="P3610" s="83"/>
      <c r="Q3610" s="43"/>
      <c r="R3610" s="43"/>
      <c r="S3610" s="43"/>
      <c r="T3610" s="43"/>
      <c r="U3610" s="43"/>
      <c r="V3610" s="43"/>
      <c r="W3610" s="43"/>
      <c r="X3610" s="43"/>
      <c r="Y3610" s="43"/>
      <c r="Z3610" s="43"/>
      <c r="AA3610" s="43"/>
      <c r="AB3610" s="43"/>
      <c r="AC3610" s="43"/>
      <c r="AD3610" s="43"/>
      <c r="AE3610" s="43"/>
      <c r="AF3610" s="43"/>
      <c r="AG3610" s="43"/>
      <c r="AH3610" s="43"/>
      <c r="AI3610" s="43"/>
      <c r="AJ3610" s="43"/>
      <c r="AK3610" s="43"/>
      <c r="AL3610" s="43"/>
      <c r="AM3610" s="43"/>
      <c r="AN3610" s="43"/>
      <c r="AO3610" s="43"/>
      <c r="AP3610" s="43"/>
      <c r="AQ3610" s="43"/>
      <c r="AR3610" s="43"/>
      <c r="AS3610" s="43"/>
      <c r="AT3610" s="43"/>
      <c r="AU3610" s="43"/>
      <c r="AV3610" s="43"/>
      <c r="AW3610" s="43"/>
      <c r="AX3610" s="43"/>
      <c r="AY3610" s="43"/>
      <c r="AZ3610" s="43"/>
      <c r="BA3610" s="43"/>
      <c r="BB3610" s="43"/>
      <c r="BC3610" s="43"/>
      <c r="BD3610" s="43"/>
      <c r="BE3610" s="43"/>
      <c r="BF3610" s="43"/>
      <c r="BG3610" s="43"/>
      <c r="BH3610" s="43"/>
      <c r="BI3610" s="43"/>
      <c r="BJ3610" s="43"/>
      <c r="BK3610" s="43"/>
      <c r="BL3610" s="43"/>
      <c r="BM3610" s="43"/>
      <c r="BN3610" s="43"/>
      <c r="BO3610" s="43"/>
      <c r="BP3610" s="43"/>
      <c r="BQ3610" s="43"/>
    </row>
    <row r="3611" spans="1:69" ht="22.9" customHeight="1">
      <c r="A3611" s="43"/>
      <c r="B3611" s="43"/>
      <c r="C3611" s="868"/>
      <c r="D3611" s="43"/>
      <c r="E3611" s="43"/>
      <c r="F3611" s="43"/>
      <c r="G3611" s="43"/>
      <c r="H3611" s="83"/>
      <c r="I3611" s="43"/>
      <c r="J3611" s="84"/>
      <c r="K3611" s="43"/>
      <c r="L3611" s="93"/>
      <c r="M3611" s="43"/>
      <c r="N3611" s="43"/>
      <c r="O3611" s="44"/>
      <c r="P3611" s="83"/>
      <c r="Q3611" s="43"/>
      <c r="R3611" s="43"/>
      <c r="S3611" s="43"/>
      <c r="T3611" s="43"/>
      <c r="U3611" s="43"/>
      <c r="V3611" s="43"/>
      <c r="W3611" s="43"/>
      <c r="X3611" s="43"/>
      <c r="Y3611" s="43"/>
      <c r="Z3611" s="43"/>
      <c r="AA3611" s="43"/>
      <c r="AB3611" s="43"/>
      <c r="AC3611" s="43"/>
      <c r="AD3611" s="43"/>
      <c r="AE3611" s="43"/>
      <c r="AF3611" s="43"/>
      <c r="AG3611" s="43"/>
      <c r="AH3611" s="43"/>
      <c r="AI3611" s="43"/>
      <c r="AJ3611" s="43"/>
      <c r="AK3611" s="43"/>
      <c r="AL3611" s="43"/>
      <c r="AM3611" s="43"/>
      <c r="AN3611" s="43"/>
      <c r="AO3611" s="43"/>
      <c r="AP3611" s="43"/>
      <c r="AQ3611" s="43"/>
      <c r="AR3611" s="43"/>
      <c r="AS3611" s="43"/>
      <c r="AT3611" s="43"/>
      <c r="AU3611" s="43"/>
      <c r="AV3611" s="43"/>
      <c r="AW3611" s="43"/>
      <c r="AX3611" s="43"/>
      <c r="AY3611" s="43"/>
      <c r="AZ3611" s="43"/>
      <c r="BA3611" s="43"/>
      <c r="BB3611" s="43"/>
      <c r="BC3611" s="43"/>
      <c r="BD3611" s="43"/>
      <c r="BE3611" s="43"/>
      <c r="BF3611" s="43"/>
      <c r="BG3611" s="43"/>
      <c r="BH3611" s="43"/>
      <c r="BI3611" s="43"/>
      <c r="BJ3611" s="43"/>
      <c r="BK3611" s="43"/>
      <c r="BL3611" s="43"/>
      <c r="BM3611" s="43"/>
      <c r="BN3611" s="43"/>
      <c r="BO3611" s="43"/>
      <c r="BP3611" s="43"/>
      <c r="BQ3611" s="43"/>
    </row>
    <row r="3612" spans="1:69" ht="22.9" customHeight="1">
      <c r="A3612" s="43"/>
      <c r="B3612" s="43"/>
      <c r="C3612" s="868"/>
      <c r="D3612" s="43"/>
      <c r="E3612" s="43"/>
      <c r="F3612" s="43"/>
      <c r="G3612" s="43"/>
      <c r="H3612" s="83"/>
      <c r="I3612" s="43"/>
      <c r="J3612" s="84"/>
      <c r="K3612" s="43"/>
      <c r="L3612" s="93"/>
      <c r="M3612" s="43"/>
      <c r="N3612" s="43"/>
      <c r="O3612" s="44"/>
      <c r="P3612" s="83"/>
      <c r="Q3612" s="43"/>
      <c r="R3612" s="43"/>
      <c r="S3612" s="43"/>
      <c r="T3612" s="43"/>
      <c r="U3612" s="43"/>
      <c r="V3612" s="43"/>
      <c r="W3612" s="43"/>
      <c r="X3612" s="43"/>
      <c r="Y3612" s="43"/>
      <c r="Z3612" s="43"/>
      <c r="AA3612" s="43"/>
      <c r="AB3612" s="43"/>
      <c r="AC3612" s="43"/>
      <c r="AD3612" s="43"/>
      <c r="AE3612" s="43"/>
      <c r="AF3612" s="43"/>
      <c r="AG3612" s="43"/>
      <c r="AH3612" s="43"/>
      <c r="AI3612" s="43"/>
      <c r="AJ3612" s="43"/>
      <c r="AK3612" s="43"/>
      <c r="AL3612" s="43"/>
      <c r="AM3612" s="43"/>
      <c r="AN3612" s="43"/>
      <c r="AO3612" s="43"/>
      <c r="AP3612" s="43"/>
      <c r="AQ3612" s="43"/>
      <c r="AR3612" s="43"/>
      <c r="AS3612" s="43"/>
      <c r="AT3612" s="43"/>
      <c r="AU3612" s="43"/>
      <c r="AV3612" s="43"/>
      <c r="AW3612" s="43"/>
      <c r="AX3612" s="43"/>
      <c r="AY3612" s="43"/>
      <c r="AZ3612" s="43"/>
      <c r="BA3612" s="43"/>
      <c r="BB3612" s="43"/>
      <c r="BC3612" s="43"/>
      <c r="BD3612" s="43"/>
      <c r="BE3612" s="43"/>
      <c r="BF3612" s="43"/>
      <c r="BG3612" s="43"/>
      <c r="BH3612" s="43"/>
      <c r="BI3612" s="43"/>
      <c r="BJ3612" s="43"/>
      <c r="BK3612" s="43"/>
      <c r="BL3612" s="43"/>
      <c r="BM3612" s="43"/>
      <c r="BN3612" s="43"/>
      <c r="BO3612" s="43"/>
      <c r="BP3612" s="43"/>
      <c r="BQ3612" s="43"/>
    </row>
    <row r="3613" spans="1:69" ht="22.9" customHeight="1">
      <c r="A3613" s="43"/>
      <c r="B3613" s="43"/>
      <c r="C3613" s="868"/>
      <c r="D3613" s="43"/>
      <c r="E3613" s="43"/>
      <c r="F3613" s="43"/>
      <c r="G3613" s="43"/>
      <c r="H3613" s="83"/>
      <c r="I3613" s="43"/>
      <c r="J3613" s="84"/>
      <c r="K3613" s="43"/>
      <c r="L3613" s="93"/>
      <c r="M3613" s="43"/>
      <c r="N3613" s="43"/>
      <c r="O3613" s="44"/>
      <c r="P3613" s="83"/>
      <c r="Q3613" s="43"/>
      <c r="R3613" s="43"/>
      <c r="S3613" s="43"/>
      <c r="T3613" s="43"/>
      <c r="U3613" s="43"/>
      <c r="V3613" s="43"/>
      <c r="W3613" s="43"/>
      <c r="X3613" s="43"/>
      <c r="Y3613" s="43"/>
      <c r="Z3613" s="43"/>
      <c r="AA3613" s="43"/>
      <c r="AB3613" s="43"/>
      <c r="AC3613" s="43"/>
      <c r="AD3613" s="43"/>
      <c r="AE3613" s="43"/>
      <c r="AF3613" s="43"/>
      <c r="AG3613" s="43"/>
      <c r="AH3613" s="43"/>
      <c r="AI3613" s="43"/>
      <c r="AJ3613" s="43"/>
      <c r="AK3613" s="43"/>
      <c r="AL3613" s="43"/>
      <c r="AM3613" s="43"/>
      <c r="AN3613" s="43"/>
      <c r="AO3613" s="43"/>
      <c r="AP3613" s="43"/>
      <c r="AQ3613" s="43"/>
      <c r="AR3613" s="43"/>
      <c r="AS3613" s="43"/>
      <c r="AT3613" s="43"/>
      <c r="AU3613" s="43"/>
      <c r="AV3613" s="43"/>
      <c r="AW3613" s="43"/>
      <c r="AX3613" s="43"/>
      <c r="AY3613" s="43"/>
      <c r="AZ3613" s="43"/>
      <c r="BA3613" s="43"/>
      <c r="BB3613" s="43"/>
      <c r="BC3613" s="43"/>
      <c r="BD3613" s="43"/>
      <c r="BE3613" s="43"/>
      <c r="BF3613" s="43"/>
      <c r="BG3613" s="43"/>
      <c r="BH3613" s="43"/>
      <c r="BI3613" s="43"/>
      <c r="BJ3613" s="43"/>
      <c r="BK3613" s="43"/>
      <c r="BL3613" s="43"/>
      <c r="BM3613" s="43"/>
      <c r="BN3613" s="43"/>
      <c r="BO3613" s="43"/>
      <c r="BP3613" s="43"/>
      <c r="BQ3613" s="43"/>
    </row>
    <row r="3614" spans="1:69" ht="22.9" customHeight="1">
      <c r="A3614" s="43"/>
      <c r="B3614" s="43"/>
      <c r="C3614" s="868"/>
      <c r="D3614" s="43"/>
      <c r="E3614" s="43"/>
      <c r="F3614" s="43"/>
      <c r="G3614" s="43"/>
      <c r="H3614" s="83"/>
      <c r="I3614" s="43"/>
      <c r="J3614" s="84"/>
      <c r="K3614" s="43"/>
      <c r="L3614" s="93"/>
      <c r="M3614" s="43"/>
      <c r="N3614" s="43"/>
      <c r="O3614" s="44"/>
      <c r="P3614" s="83"/>
      <c r="Q3614" s="43"/>
      <c r="R3614" s="43"/>
      <c r="S3614" s="43"/>
      <c r="T3614" s="43"/>
      <c r="U3614" s="43"/>
      <c r="V3614" s="43"/>
      <c r="W3614" s="43"/>
      <c r="X3614" s="43"/>
      <c r="Y3614" s="43"/>
      <c r="Z3614" s="43"/>
      <c r="AA3614" s="43"/>
      <c r="AB3614" s="43"/>
      <c r="AC3614" s="43"/>
      <c r="AD3614" s="43"/>
      <c r="AE3614" s="43"/>
      <c r="AF3614" s="43"/>
      <c r="AG3614" s="43"/>
      <c r="AH3614" s="43"/>
      <c r="AI3614" s="43"/>
      <c r="AJ3614" s="43"/>
      <c r="AK3614" s="43"/>
      <c r="AL3614" s="43"/>
      <c r="AM3614" s="43"/>
      <c r="AN3614" s="43"/>
      <c r="AO3614" s="43"/>
      <c r="AP3614" s="43"/>
      <c r="AQ3614" s="43"/>
      <c r="AR3614" s="43"/>
      <c r="AS3614" s="43"/>
      <c r="AT3614" s="43"/>
      <c r="AU3614" s="43"/>
      <c r="AV3614" s="43"/>
      <c r="AW3614" s="43"/>
      <c r="AX3614" s="43"/>
      <c r="AY3614" s="43"/>
      <c r="AZ3614" s="43"/>
      <c r="BA3614" s="43"/>
      <c r="BB3614" s="43"/>
      <c r="BC3614" s="43"/>
      <c r="BD3614" s="43"/>
      <c r="BE3614" s="43"/>
      <c r="BF3614" s="43"/>
      <c r="BG3614" s="43"/>
      <c r="BH3614" s="43"/>
      <c r="BI3614" s="43"/>
      <c r="BJ3614" s="43"/>
      <c r="BK3614" s="43"/>
      <c r="BL3614" s="43"/>
      <c r="BM3614" s="43"/>
      <c r="BN3614" s="43"/>
      <c r="BO3614" s="43"/>
      <c r="BP3614" s="43"/>
      <c r="BQ3614" s="43"/>
    </row>
    <row r="3615" spans="1:69" ht="22.9" customHeight="1">
      <c r="A3615" s="43"/>
      <c r="B3615" s="43"/>
      <c r="C3615" s="868"/>
      <c r="D3615" s="43"/>
      <c r="E3615" s="43"/>
      <c r="F3615" s="43"/>
      <c r="G3615" s="43"/>
      <c r="H3615" s="83"/>
      <c r="I3615" s="43"/>
      <c r="J3615" s="84"/>
      <c r="K3615" s="43"/>
      <c r="L3615" s="93"/>
      <c r="M3615" s="43"/>
      <c r="N3615" s="43"/>
      <c r="O3615" s="44"/>
      <c r="P3615" s="83"/>
      <c r="Q3615" s="43"/>
      <c r="R3615" s="43"/>
      <c r="S3615" s="43"/>
      <c r="T3615" s="43"/>
      <c r="U3615" s="43"/>
      <c r="V3615" s="43"/>
      <c r="W3615" s="43"/>
      <c r="X3615" s="43"/>
      <c r="Y3615" s="43"/>
      <c r="Z3615" s="43"/>
      <c r="AA3615" s="43"/>
      <c r="AB3615" s="43"/>
      <c r="AC3615" s="43"/>
      <c r="AD3615" s="43"/>
      <c r="AE3615" s="43"/>
      <c r="AF3615" s="43"/>
      <c r="AG3615" s="43"/>
      <c r="AH3615" s="43"/>
      <c r="AI3615" s="43"/>
      <c r="AJ3615" s="43"/>
      <c r="AK3615" s="43"/>
      <c r="AL3615" s="43"/>
      <c r="AM3615" s="43"/>
      <c r="AN3615" s="43"/>
      <c r="AO3615" s="43"/>
      <c r="AP3615" s="43"/>
      <c r="AQ3615" s="43"/>
      <c r="AR3615" s="43"/>
      <c r="AS3615" s="43"/>
      <c r="AT3615" s="43"/>
      <c r="AU3615" s="43"/>
      <c r="AV3615" s="43"/>
      <c r="AW3615" s="43"/>
      <c r="AX3615" s="43"/>
      <c r="AY3615" s="43"/>
      <c r="AZ3615" s="43"/>
      <c r="BA3615" s="43"/>
      <c r="BB3615" s="43"/>
      <c r="BC3615" s="43"/>
      <c r="BD3615" s="43"/>
      <c r="BE3615" s="43"/>
      <c r="BF3615" s="43"/>
      <c r="BG3615" s="43"/>
      <c r="BH3615" s="43"/>
      <c r="BI3615" s="43"/>
      <c r="BJ3615" s="43"/>
      <c r="BK3615" s="43"/>
      <c r="BL3615" s="43"/>
      <c r="BM3615" s="43"/>
      <c r="BN3615" s="43"/>
      <c r="BO3615" s="43"/>
      <c r="BP3615" s="43"/>
      <c r="BQ3615" s="43"/>
    </row>
    <row r="3616" spans="1:69" ht="22.9" customHeight="1">
      <c r="A3616" s="43"/>
      <c r="B3616" s="43"/>
      <c r="C3616" s="868"/>
      <c r="D3616" s="43"/>
      <c r="E3616" s="43"/>
      <c r="F3616" s="43"/>
      <c r="G3616" s="43"/>
      <c r="H3616" s="83"/>
      <c r="I3616" s="43"/>
      <c r="J3616" s="84"/>
      <c r="K3616" s="43"/>
      <c r="L3616" s="93"/>
      <c r="M3616" s="43"/>
      <c r="N3616" s="43"/>
      <c r="O3616" s="44"/>
      <c r="P3616" s="83"/>
      <c r="Q3616" s="43"/>
      <c r="R3616" s="43"/>
      <c r="S3616" s="43"/>
      <c r="T3616" s="43"/>
      <c r="U3616" s="43"/>
      <c r="V3616" s="43"/>
      <c r="W3616" s="43"/>
      <c r="X3616" s="43"/>
      <c r="Y3616" s="43"/>
      <c r="Z3616" s="43"/>
      <c r="AA3616" s="43"/>
      <c r="AB3616" s="43"/>
      <c r="AC3616" s="43"/>
      <c r="AD3616" s="43"/>
      <c r="AE3616" s="43"/>
      <c r="AF3616" s="43"/>
      <c r="AG3616" s="43"/>
      <c r="AH3616" s="43"/>
      <c r="AI3616" s="43"/>
      <c r="AJ3616" s="43"/>
      <c r="AK3616" s="43"/>
      <c r="AL3616" s="43"/>
      <c r="AM3616" s="43"/>
      <c r="AN3616" s="43"/>
      <c r="AO3616" s="43"/>
      <c r="AP3616" s="43"/>
      <c r="AQ3616" s="43"/>
      <c r="AR3616" s="43"/>
      <c r="AS3616" s="43"/>
      <c r="AT3616" s="43"/>
      <c r="AU3616" s="43"/>
      <c r="AV3616" s="43"/>
      <c r="AW3616" s="43"/>
      <c r="AX3616" s="43"/>
      <c r="AY3616" s="43"/>
      <c r="AZ3616" s="43"/>
      <c r="BA3616" s="43"/>
      <c r="BB3616" s="43"/>
      <c r="BC3616" s="43"/>
      <c r="BD3616" s="43"/>
      <c r="BE3616" s="43"/>
      <c r="BF3616" s="43"/>
      <c r="BG3616" s="43"/>
      <c r="BH3616" s="43"/>
      <c r="BI3616" s="43"/>
      <c r="BJ3616" s="43"/>
      <c r="BK3616" s="43"/>
      <c r="BL3616" s="43"/>
      <c r="BM3616" s="43"/>
      <c r="BN3616" s="43"/>
      <c r="BO3616" s="43"/>
      <c r="BP3616" s="43"/>
      <c r="BQ3616" s="43"/>
    </row>
    <row r="3617" spans="1:69" ht="22.9" customHeight="1">
      <c r="A3617" s="43"/>
      <c r="B3617" s="43"/>
      <c r="C3617" s="868"/>
      <c r="D3617" s="43"/>
      <c r="E3617" s="43"/>
      <c r="F3617" s="43"/>
      <c r="G3617" s="43"/>
      <c r="H3617" s="83"/>
      <c r="I3617" s="43"/>
      <c r="J3617" s="84"/>
      <c r="K3617" s="43"/>
      <c r="L3617" s="93"/>
      <c r="M3617" s="43"/>
      <c r="N3617" s="43"/>
      <c r="O3617" s="44"/>
      <c r="P3617" s="83"/>
      <c r="Q3617" s="43"/>
      <c r="R3617" s="43"/>
      <c r="S3617" s="43"/>
      <c r="T3617" s="43"/>
      <c r="U3617" s="43"/>
      <c r="V3617" s="43"/>
      <c r="W3617" s="43"/>
      <c r="X3617" s="43"/>
      <c r="Y3617" s="43"/>
      <c r="Z3617" s="43"/>
      <c r="AA3617" s="43"/>
      <c r="AB3617" s="43"/>
      <c r="AC3617" s="43"/>
      <c r="AD3617" s="43"/>
      <c r="AE3617" s="43"/>
      <c r="AF3617" s="43"/>
      <c r="AG3617" s="43"/>
      <c r="AH3617" s="43"/>
      <c r="AI3617" s="43"/>
      <c r="AJ3617" s="43"/>
      <c r="AK3617" s="43"/>
      <c r="AL3617" s="43"/>
      <c r="AM3617" s="43"/>
      <c r="AN3617" s="43"/>
      <c r="AO3617" s="43"/>
      <c r="AP3617" s="43"/>
      <c r="AQ3617" s="43"/>
      <c r="AR3617" s="43"/>
      <c r="AS3617" s="43"/>
      <c r="AT3617" s="43"/>
      <c r="AU3617" s="43"/>
      <c r="AV3617" s="43"/>
      <c r="AW3617" s="43"/>
      <c r="AX3617" s="43"/>
      <c r="AY3617" s="43"/>
      <c r="AZ3617" s="43"/>
      <c r="BA3617" s="43"/>
      <c r="BB3617" s="43"/>
      <c r="BC3617" s="43"/>
      <c r="BD3617" s="43"/>
      <c r="BE3617" s="43"/>
      <c r="BF3617" s="43"/>
      <c r="BG3617" s="43"/>
      <c r="BH3617" s="43"/>
      <c r="BI3617" s="43"/>
      <c r="BJ3617" s="43"/>
      <c r="BK3617" s="43"/>
      <c r="BL3617" s="43"/>
      <c r="BM3617" s="43"/>
      <c r="BN3617" s="43"/>
      <c r="BO3617" s="43"/>
      <c r="BP3617" s="43"/>
      <c r="BQ3617" s="43"/>
    </row>
    <row r="3618" spans="1:69" ht="22.9" customHeight="1">
      <c r="A3618" s="43"/>
      <c r="B3618" s="43"/>
      <c r="C3618" s="868"/>
      <c r="D3618" s="43"/>
      <c r="E3618" s="43"/>
      <c r="F3618" s="43"/>
      <c r="G3618" s="43"/>
      <c r="H3618" s="83"/>
      <c r="I3618" s="43"/>
      <c r="J3618" s="84"/>
      <c r="K3618" s="43"/>
      <c r="L3618" s="93"/>
      <c r="M3618" s="43"/>
      <c r="N3618" s="43"/>
      <c r="O3618" s="44"/>
      <c r="P3618" s="83"/>
      <c r="Q3618" s="43"/>
      <c r="R3618" s="43"/>
      <c r="S3618" s="43"/>
      <c r="T3618" s="43"/>
      <c r="U3618" s="43"/>
      <c r="V3618" s="43"/>
      <c r="W3618" s="43"/>
      <c r="X3618" s="43"/>
      <c r="Y3618" s="43"/>
      <c r="Z3618" s="43"/>
      <c r="AA3618" s="43"/>
      <c r="AB3618" s="43"/>
      <c r="AC3618" s="43"/>
      <c r="AD3618" s="43"/>
      <c r="AE3618" s="43"/>
      <c r="AF3618" s="43"/>
      <c r="AG3618" s="43"/>
      <c r="AH3618" s="43"/>
      <c r="AI3618" s="43"/>
      <c r="AJ3618" s="43"/>
      <c r="AK3618" s="43"/>
      <c r="AL3618" s="43"/>
      <c r="AM3618" s="43"/>
      <c r="AN3618" s="43"/>
      <c r="AO3618" s="43"/>
      <c r="AP3618" s="43"/>
      <c r="AQ3618" s="43"/>
      <c r="AR3618" s="43"/>
      <c r="AS3618" s="43"/>
      <c r="AT3618" s="43"/>
      <c r="AU3618" s="43"/>
      <c r="AV3618" s="43"/>
      <c r="AW3618" s="43"/>
      <c r="AX3618" s="43"/>
      <c r="AY3618" s="43"/>
      <c r="AZ3618" s="43"/>
      <c r="BA3618" s="43"/>
      <c r="BB3618" s="43"/>
      <c r="BC3618" s="43"/>
      <c r="BD3618" s="43"/>
      <c r="BE3618" s="43"/>
      <c r="BF3618" s="43"/>
      <c r="BG3618" s="43"/>
      <c r="BH3618" s="43"/>
      <c r="BI3618" s="43"/>
      <c r="BJ3618" s="43"/>
      <c r="BK3618" s="43"/>
      <c r="BL3618" s="43"/>
      <c r="BM3618" s="43"/>
      <c r="BN3618" s="43"/>
      <c r="BO3618" s="43"/>
      <c r="BP3618" s="43"/>
      <c r="BQ3618" s="43"/>
    </row>
    <row r="3619" spans="1:69" ht="22.9" customHeight="1">
      <c r="A3619" s="43"/>
      <c r="B3619" s="43"/>
      <c r="C3619" s="868"/>
      <c r="D3619" s="43"/>
      <c r="E3619" s="43"/>
      <c r="F3619" s="43"/>
      <c r="G3619" s="43"/>
      <c r="H3619" s="83"/>
      <c r="I3619" s="43"/>
      <c r="J3619" s="84"/>
      <c r="K3619" s="43"/>
      <c r="L3619" s="93"/>
      <c r="M3619" s="43"/>
      <c r="N3619" s="43"/>
      <c r="O3619" s="44"/>
      <c r="P3619" s="83"/>
      <c r="Q3619" s="43"/>
      <c r="R3619" s="43"/>
      <c r="S3619" s="43"/>
      <c r="T3619" s="43"/>
      <c r="U3619" s="43"/>
      <c r="V3619" s="43"/>
      <c r="W3619" s="43"/>
      <c r="X3619" s="43"/>
      <c r="Y3619" s="43"/>
      <c r="Z3619" s="43"/>
      <c r="AA3619" s="43"/>
      <c r="AB3619" s="43"/>
      <c r="AC3619" s="43"/>
      <c r="AD3619" s="43"/>
      <c r="AE3619" s="43"/>
      <c r="AF3619" s="43"/>
      <c r="AG3619" s="43"/>
      <c r="AH3619" s="43"/>
      <c r="AI3619" s="43"/>
      <c r="AJ3619" s="43"/>
      <c r="AK3619" s="43"/>
      <c r="AL3619" s="43"/>
      <c r="AM3619" s="43"/>
      <c r="AN3619" s="43"/>
      <c r="AO3619" s="43"/>
      <c r="AP3619" s="43"/>
      <c r="AQ3619" s="43"/>
      <c r="AR3619" s="43"/>
      <c r="AS3619" s="43"/>
      <c r="AT3619" s="43"/>
      <c r="AU3619" s="43"/>
      <c r="AV3619" s="43"/>
      <c r="AW3619" s="43"/>
      <c r="AX3619" s="43"/>
      <c r="AY3619" s="43"/>
      <c r="AZ3619" s="43"/>
      <c r="BA3619" s="43"/>
      <c r="BB3619" s="43"/>
      <c r="BC3619" s="43"/>
      <c r="BD3619" s="43"/>
      <c r="BE3619" s="43"/>
      <c r="BF3619" s="43"/>
      <c r="BG3619" s="43"/>
      <c r="BH3619" s="43"/>
      <c r="BI3619" s="43"/>
      <c r="BJ3619" s="43"/>
      <c r="BK3619" s="43"/>
      <c r="BL3619" s="43"/>
      <c r="BM3619" s="43"/>
      <c r="BN3619" s="43"/>
      <c r="BO3619" s="43"/>
      <c r="BP3619" s="43"/>
      <c r="BQ3619" s="43"/>
    </row>
    <row r="3620" spans="1:69" ht="22.9" customHeight="1">
      <c r="A3620" s="43"/>
      <c r="B3620" s="43"/>
      <c r="C3620" s="868"/>
      <c r="D3620" s="43"/>
      <c r="E3620" s="43"/>
      <c r="F3620" s="43"/>
      <c r="G3620" s="43"/>
      <c r="H3620" s="83"/>
      <c r="I3620" s="43"/>
      <c r="J3620" s="84"/>
      <c r="K3620" s="43"/>
      <c r="L3620" s="93"/>
      <c r="M3620" s="43"/>
      <c r="N3620" s="43"/>
      <c r="O3620" s="44"/>
      <c r="P3620" s="83"/>
      <c r="Q3620" s="43"/>
      <c r="R3620" s="43"/>
      <c r="S3620" s="43"/>
      <c r="T3620" s="43"/>
      <c r="U3620" s="43"/>
      <c r="V3620" s="43"/>
      <c r="W3620" s="43"/>
      <c r="X3620" s="43"/>
      <c r="Y3620" s="43"/>
      <c r="Z3620" s="43"/>
      <c r="AA3620" s="43"/>
      <c r="AB3620" s="43"/>
      <c r="AC3620" s="43"/>
      <c r="AD3620" s="43"/>
      <c r="AE3620" s="43"/>
      <c r="AF3620" s="43"/>
      <c r="AG3620" s="43"/>
      <c r="AH3620" s="43"/>
      <c r="AI3620" s="43"/>
      <c r="AJ3620" s="43"/>
      <c r="AK3620" s="43"/>
      <c r="AL3620" s="43"/>
      <c r="AM3620" s="43"/>
      <c r="AN3620" s="43"/>
      <c r="AO3620" s="43"/>
      <c r="AP3620" s="43"/>
      <c r="AQ3620" s="43"/>
      <c r="AR3620" s="43"/>
      <c r="AS3620" s="43"/>
      <c r="AT3620" s="43"/>
      <c r="AU3620" s="43"/>
      <c r="AV3620" s="43"/>
      <c r="AW3620" s="43"/>
      <c r="AX3620" s="43"/>
      <c r="AY3620" s="43"/>
      <c r="AZ3620" s="43"/>
      <c r="BA3620" s="43"/>
      <c r="BB3620" s="43"/>
      <c r="BC3620" s="43"/>
      <c r="BD3620" s="43"/>
      <c r="BE3620" s="43"/>
      <c r="BF3620" s="43"/>
      <c r="BG3620" s="43"/>
      <c r="BH3620" s="43"/>
      <c r="BI3620" s="43"/>
      <c r="BJ3620" s="43"/>
      <c r="BK3620" s="43"/>
      <c r="BL3620" s="43"/>
      <c r="BM3620" s="43"/>
      <c r="BN3620" s="43"/>
      <c r="BO3620" s="43"/>
      <c r="BP3620" s="43"/>
      <c r="BQ3620" s="43"/>
    </row>
    <row r="3621" spans="1:69" ht="22.9" customHeight="1">
      <c r="A3621" s="43"/>
      <c r="B3621" s="43"/>
      <c r="C3621" s="868"/>
      <c r="D3621" s="43"/>
      <c r="E3621" s="43"/>
      <c r="F3621" s="43"/>
      <c r="G3621" s="43"/>
      <c r="H3621" s="83"/>
      <c r="I3621" s="43"/>
      <c r="J3621" s="84"/>
      <c r="K3621" s="43"/>
      <c r="L3621" s="93"/>
      <c r="M3621" s="43"/>
      <c r="N3621" s="43"/>
      <c r="O3621" s="44"/>
      <c r="P3621" s="83"/>
      <c r="Q3621" s="43"/>
      <c r="R3621" s="43"/>
      <c r="S3621" s="43"/>
      <c r="T3621" s="43"/>
      <c r="U3621" s="43"/>
      <c r="V3621" s="43"/>
      <c r="W3621" s="43"/>
      <c r="X3621" s="43"/>
      <c r="Y3621" s="43"/>
      <c r="Z3621" s="43"/>
      <c r="AA3621" s="43"/>
      <c r="AB3621" s="43"/>
      <c r="AC3621" s="43"/>
      <c r="AD3621" s="43"/>
      <c r="AE3621" s="43"/>
      <c r="AF3621" s="43"/>
      <c r="AG3621" s="43"/>
      <c r="AH3621" s="43"/>
      <c r="AI3621" s="43"/>
      <c r="AJ3621" s="43"/>
      <c r="AK3621" s="43"/>
      <c r="AL3621" s="43"/>
      <c r="AM3621" s="43"/>
      <c r="AN3621" s="43"/>
      <c r="AO3621" s="43"/>
      <c r="AP3621" s="43"/>
      <c r="AQ3621" s="43"/>
      <c r="AR3621" s="43"/>
      <c r="AS3621" s="43"/>
      <c r="AT3621" s="43"/>
      <c r="AU3621" s="43"/>
      <c r="AV3621" s="43"/>
      <c r="AW3621" s="43"/>
      <c r="AX3621" s="43"/>
      <c r="AY3621" s="43"/>
      <c r="AZ3621" s="43"/>
      <c r="BA3621" s="43"/>
      <c r="BB3621" s="43"/>
      <c r="BC3621" s="43"/>
      <c r="BD3621" s="43"/>
      <c r="BE3621" s="43"/>
      <c r="BF3621" s="43"/>
      <c r="BG3621" s="43"/>
      <c r="BH3621" s="43"/>
      <c r="BI3621" s="43"/>
      <c r="BJ3621" s="43"/>
      <c r="BK3621" s="43"/>
      <c r="BL3621" s="43"/>
      <c r="BM3621" s="43"/>
      <c r="BN3621" s="43"/>
      <c r="BO3621" s="43"/>
      <c r="BP3621" s="43"/>
      <c r="BQ3621" s="43"/>
    </row>
    <row r="3622" spans="1:69" ht="22.9" customHeight="1">
      <c r="A3622" s="43"/>
      <c r="B3622" s="43"/>
      <c r="C3622" s="868"/>
      <c r="D3622" s="43"/>
      <c r="E3622" s="43"/>
      <c r="F3622" s="43"/>
      <c r="G3622" s="43"/>
      <c r="H3622" s="83"/>
      <c r="I3622" s="43"/>
      <c r="J3622" s="84"/>
      <c r="K3622" s="43"/>
      <c r="L3622" s="93"/>
      <c r="M3622" s="43"/>
      <c r="N3622" s="43"/>
      <c r="O3622" s="44"/>
      <c r="P3622" s="83"/>
      <c r="Q3622" s="43"/>
      <c r="R3622" s="43"/>
      <c r="S3622" s="43"/>
      <c r="T3622" s="43"/>
      <c r="U3622" s="43"/>
      <c r="V3622" s="43"/>
      <c r="W3622" s="43"/>
      <c r="X3622" s="43"/>
      <c r="Y3622" s="43"/>
      <c r="Z3622" s="43"/>
      <c r="AA3622" s="43"/>
      <c r="AB3622" s="43"/>
      <c r="AC3622" s="43"/>
      <c r="AD3622" s="43"/>
      <c r="AE3622" s="43"/>
      <c r="AF3622" s="43"/>
      <c r="AG3622" s="43"/>
      <c r="AH3622" s="43"/>
      <c r="AI3622" s="43"/>
      <c r="AJ3622" s="43"/>
      <c r="AK3622" s="43"/>
      <c r="AL3622" s="43"/>
      <c r="AM3622" s="43"/>
      <c r="AN3622" s="43"/>
      <c r="AO3622" s="43"/>
      <c r="AP3622" s="43"/>
      <c r="AQ3622" s="43"/>
      <c r="AR3622" s="43"/>
      <c r="AS3622" s="43"/>
      <c r="AT3622" s="43"/>
      <c r="AU3622" s="43"/>
      <c r="AV3622" s="43"/>
      <c r="AW3622" s="43"/>
      <c r="AX3622" s="43"/>
      <c r="AY3622" s="43"/>
      <c r="AZ3622" s="43"/>
      <c r="BA3622" s="43"/>
      <c r="BB3622" s="43"/>
      <c r="BC3622" s="43"/>
      <c r="BD3622" s="43"/>
      <c r="BE3622" s="43"/>
      <c r="BF3622" s="43"/>
      <c r="BG3622" s="43"/>
      <c r="BH3622" s="43"/>
      <c r="BI3622" s="43"/>
      <c r="BJ3622" s="43"/>
      <c r="BK3622" s="43"/>
      <c r="BL3622" s="43"/>
      <c r="BM3622" s="43"/>
      <c r="BN3622" s="43"/>
      <c r="BO3622" s="43"/>
      <c r="BP3622" s="43"/>
      <c r="BQ3622" s="43"/>
    </row>
    <row r="3623" spans="1:69" ht="22.9" customHeight="1">
      <c r="A3623" s="43"/>
      <c r="B3623" s="43"/>
      <c r="C3623" s="868"/>
      <c r="D3623" s="43"/>
      <c r="E3623" s="43"/>
      <c r="F3623" s="43"/>
      <c r="G3623" s="43"/>
      <c r="H3623" s="83"/>
      <c r="I3623" s="43"/>
      <c r="J3623" s="84"/>
      <c r="K3623" s="43"/>
      <c r="L3623" s="93"/>
      <c r="M3623" s="43"/>
      <c r="N3623" s="43"/>
      <c r="O3623" s="44"/>
      <c r="P3623" s="83"/>
      <c r="Q3623" s="43"/>
      <c r="R3623" s="43"/>
      <c r="S3623" s="43"/>
      <c r="T3623" s="43"/>
      <c r="U3623" s="43"/>
      <c r="V3623" s="43"/>
      <c r="W3623" s="43"/>
      <c r="X3623" s="43"/>
      <c r="Y3623" s="43"/>
      <c r="Z3623" s="43"/>
      <c r="AA3623" s="43"/>
      <c r="AB3623" s="43"/>
      <c r="AC3623" s="43"/>
      <c r="AD3623" s="43"/>
      <c r="AE3623" s="43"/>
      <c r="AF3623" s="43"/>
      <c r="AG3623" s="43"/>
      <c r="AH3623" s="43"/>
      <c r="AI3623" s="43"/>
      <c r="AJ3623" s="43"/>
      <c r="AK3623" s="43"/>
      <c r="AL3623" s="43"/>
      <c r="AM3623" s="43"/>
      <c r="AN3623" s="43"/>
      <c r="AO3623" s="43"/>
      <c r="AP3623" s="43"/>
      <c r="AQ3623" s="43"/>
      <c r="AR3623" s="43"/>
      <c r="AS3623" s="43"/>
      <c r="AT3623" s="43"/>
      <c r="AU3623" s="43"/>
      <c r="AV3623" s="43"/>
      <c r="AW3623" s="43"/>
      <c r="AX3623" s="43"/>
      <c r="AY3623" s="43"/>
      <c r="AZ3623" s="43"/>
      <c r="BA3623" s="43"/>
      <c r="BB3623" s="43"/>
      <c r="BC3623" s="43"/>
      <c r="BD3623" s="43"/>
      <c r="BE3623" s="43"/>
      <c r="BF3623" s="43"/>
      <c r="BG3623" s="43"/>
      <c r="BH3623" s="43"/>
      <c r="BI3623" s="43"/>
      <c r="BJ3623" s="43"/>
      <c r="BK3623" s="43"/>
      <c r="BL3623" s="43"/>
      <c r="BM3623" s="43"/>
      <c r="BN3623" s="43"/>
      <c r="BO3623" s="43"/>
      <c r="BP3623" s="43"/>
      <c r="BQ3623" s="43"/>
    </row>
    <row r="3624" spans="1:69" ht="22.9" customHeight="1">
      <c r="A3624" s="43"/>
      <c r="B3624" s="43"/>
      <c r="C3624" s="868"/>
      <c r="D3624" s="43"/>
      <c r="E3624" s="43"/>
      <c r="F3624" s="43"/>
      <c r="G3624" s="43"/>
      <c r="H3624" s="83"/>
      <c r="I3624" s="43"/>
      <c r="J3624" s="84"/>
      <c r="K3624" s="43"/>
      <c r="L3624" s="93"/>
      <c r="M3624" s="43"/>
      <c r="N3624" s="43"/>
      <c r="O3624" s="44"/>
      <c r="P3624" s="83"/>
      <c r="Q3624" s="43"/>
      <c r="R3624" s="43"/>
      <c r="S3624" s="43"/>
      <c r="T3624" s="43"/>
      <c r="U3624" s="43"/>
      <c r="V3624" s="43"/>
      <c r="W3624" s="43"/>
      <c r="X3624" s="43"/>
      <c r="Y3624" s="43"/>
      <c r="Z3624" s="43"/>
      <c r="AA3624" s="43"/>
      <c r="AB3624" s="43"/>
      <c r="AC3624" s="43"/>
      <c r="AD3624" s="43"/>
      <c r="AE3624" s="43"/>
      <c r="AF3624" s="43"/>
      <c r="AG3624" s="43"/>
      <c r="AH3624" s="43"/>
      <c r="AI3624" s="43"/>
      <c r="AJ3624" s="43"/>
      <c r="AK3624" s="43"/>
      <c r="AL3624" s="43"/>
      <c r="AM3624" s="43"/>
      <c r="AN3624" s="43"/>
      <c r="AO3624" s="43"/>
      <c r="AP3624" s="43"/>
      <c r="AQ3624" s="43"/>
      <c r="AR3624" s="43"/>
      <c r="AS3624" s="43"/>
      <c r="AT3624" s="43"/>
      <c r="AU3624" s="43"/>
      <c r="AV3624" s="43"/>
      <c r="AW3624" s="43"/>
      <c r="AX3624" s="43"/>
      <c r="AY3624" s="43"/>
      <c r="AZ3624" s="43"/>
      <c r="BA3624" s="43"/>
      <c r="BB3624" s="43"/>
      <c r="BC3624" s="43"/>
      <c r="BD3624" s="43"/>
      <c r="BE3624" s="43"/>
      <c r="BF3624" s="43"/>
      <c r="BG3624" s="43"/>
      <c r="BH3624" s="43"/>
      <c r="BI3624" s="43"/>
      <c r="BJ3624" s="43"/>
      <c r="BK3624" s="43"/>
      <c r="BL3624" s="43"/>
      <c r="BM3624" s="43"/>
      <c r="BN3624" s="43"/>
      <c r="BO3624" s="43"/>
      <c r="BP3624" s="43"/>
      <c r="BQ3624" s="43"/>
    </row>
    <row r="3625" spans="1:69" ht="22.9" customHeight="1">
      <c r="A3625" s="43"/>
      <c r="B3625" s="43"/>
      <c r="C3625" s="868"/>
      <c r="D3625" s="43"/>
      <c r="E3625" s="43"/>
      <c r="F3625" s="43"/>
      <c r="G3625" s="43"/>
      <c r="H3625" s="83"/>
      <c r="I3625" s="43"/>
      <c r="J3625" s="84"/>
      <c r="K3625" s="43"/>
      <c r="L3625" s="93"/>
      <c r="M3625" s="43"/>
      <c r="N3625" s="43"/>
      <c r="O3625" s="44"/>
      <c r="P3625" s="83"/>
      <c r="Q3625" s="43"/>
      <c r="R3625" s="43"/>
      <c r="S3625" s="43"/>
      <c r="T3625" s="43"/>
      <c r="U3625" s="43"/>
      <c r="V3625" s="43"/>
      <c r="W3625" s="43"/>
      <c r="X3625" s="43"/>
      <c r="Y3625" s="43"/>
      <c r="Z3625" s="43"/>
      <c r="AA3625" s="43"/>
      <c r="AB3625" s="43"/>
      <c r="AC3625" s="43"/>
      <c r="AD3625" s="43"/>
      <c r="AE3625" s="43"/>
      <c r="AF3625" s="43"/>
      <c r="AG3625" s="43"/>
      <c r="AH3625" s="43"/>
      <c r="AI3625" s="43"/>
      <c r="AJ3625" s="43"/>
      <c r="AK3625" s="43"/>
      <c r="AL3625" s="43"/>
      <c r="AM3625" s="43"/>
      <c r="AN3625" s="43"/>
      <c r="AO3625" s="43"/>
      <c r="AP3625" s="43"/>
      <c r="AQ3625" s="43"/>
      <c r="AR3625" s="43"/>
      <c r="AS3625" s="43"/>
      <c r="AT3625" s="43"/>
      <c r="AU3625" s="43"/>
      <c r="AV3625" s="43"/>
      <c r="AW3625" s="43"/>
      <c r="AX3625" s="43"/>
      <c r="AY3625" s="43"/>
      <c r="AZ3625" s="43"/>
      <c r="BA3625" s="43"/>
      <c r="BB3625" s="43"/>
      <c r="BC3625" s="43"/>
      <c r="BD3625" s="43"/>
      <c r="BE3625" s="43"/>
      <c r="BF3625" s="43"/>
      <c r="BG3625" s="43"/>
      <c r="BH3625" s="43"/>
      <c r="BI3625" s="43"/>
      <c r="BJ3625" s="43"/>
      <c r="BK3625" s="43"/>
      <c r="BL3625" s="43"/>
      <c r="BM3625" s="43"/>
      <c r="BN3625" s="43"/>
      <c r="BO3625" s="43"/>
      <c r="BP3625" s="43"/>
      <c r="BQ3625" s="43"/>
    </row>
    <row r="3626" spans="1:69" ht="22.9" customHeight="1">
      <c r="A3626" s="43"/>
      <c r="B3626" s="43"/>
      <c r="C3626" s="868"/>
      <c r="D3626" s="43"/>
      <c r="E3626" s="43"/>
      <c r="F3626" s="43"/>
      <c r="G3626" s="43"/>
      <c r="H3626" s="83"/>
      <c r="I3626" s="43"/>
      <c r="J3626" s="84"/>
      <c r="K3626" s="43"/>
      <c r="L3626" s="93"/>
      <c r="M3626" s="43"/>
      <c r="N3626" s="43"/>
      <c r="O3626" s="44"/>
      <c r="P3626" s="83"/>
      <c r="Q3626" s="43"/>
      <c r="R3626" s="43"/>
      <c r="S3626" s="43"/>
      <c r="T3626" s="43"/>
      <c r="U3626" s="43"/>
      <c r="V3626" s="43"/>
      <c r="W3626" s="43"/>
      <c r="X3626" s="43"/>
      <c r="Y3626" s="43"/>
      <c r="Z3626" s="43"/>
      <c r="AA3626" s="43"/>
      <c r="AB3626" s="43"/>
      <c r="AC3626" s="43"/>
      <c r="AD3626" s="43"/>
      <c r="AE3626" s="43"/>
      <c r="AF3626" s="43"/>
      <c r="AG3626" s="43"/>
      <c r="AH3626" s="43"/>
      <c r="AI3626" s="43"/>
      <c r="AJ3626" s="43"/>
      <c r="AK3626" s="43"/>
      <c r="AL3626" s="43"/>
      <c r="AM3626" s="43"/>
      <c r="AN3626" s="43"/>
      <c r="AO3626" s="43"/>
      <c r="AP3626" s="43"/>
      <c r="AQ3626" s="43"/>
      <c r="AR3626" s="43"/>
      <c r="AS3626" s="43"/>
      <c r="AT3626" s="43"/>
      <c r="AU3626" s="43"/>
      <c r="AV3626" s="43"/>
      <c r="AW3626" s="43"/>
      <c r="AX3626" s="43"/>
      <c r="AY3626" s="43"/>
      <c r="AZ3626" s="43"/>
      <c r="BA3626" s="43"/>
      <c r="BB3626" s="43"/>
      <c r="BC3626" s="43"/>
      <c r="BD3626" s="43"/>
      <c r="BE3626" s="43"/>
      <c r="BF3626" s="43"/>
      <c r="BG3626" s="43"/>
      <c r="BH3626" s="43"/>
      <c r="BI3626" s="43"/>
      <c r="BJ3626" s="43"/>
      <c r="BK3626" s="43"/>
      <c r="BL3626" s="43"/>
      <c r="BM3626" s="43"/>
      <c r="BN3626" s="43"/>
      <c r="BO3626" s="43"/>
      <c r="BP3626" s="43"/>
      <c r="BQ3626" s="43"/>
    </row>
    <row r="3627" spans="1:69" ht="22.9" customHeight="1">
      <c r="A3627" s="43"/>
      <c r="B3627" s="43"/>
      <c r="C3627" s="868"/>
      <c r="D3627" s="43"/>
      <c r="E3627" s="43"/>
      <c r="F3627" s="43"/>
      <c r="G3627" s="43"/>
      <c r="H3627" s="83"/>
      <c r="I3627" s="43"/>
      <c r="J3627" s="84"/>
      <c r="K3627" s="43"/>
      <c r="L3627" s="93"/>
      <c r="M3627" s="43"/>
      <c r="N3627" s="43"/>
      <c r="O3627" s="44"/>
      <c r="P3627" s="83"/>
      <c r="Q3627" s="43"/>
      <c r="R3627" s="43"/>
      <c r="S3627" s="43"/>
      <c r="T3627" s="43"/>
      <c r="U3627" s="43"/>
      <c r="V3627" s="43"/>
      <c r="W3627" s="43"/>
      <c r="X3627" s="43"/>
      <c r="Y3627" s="43"/>
      <c r="Z3627" s="43"/>
      <c r="AA3627" s="43"/>
      <c r="AB3627" s="43"/>
      <c r="AC3627" s="43"/>
      <c r="AD3627" s="43"/>
      <c r="AE3627" s="43"/>
      <c r="AF3627" s="43"/>
      <c r="AG3627" s="43"/>
      <c r="AH3627" s="43"/>
      <c r="AI3627" s="43"/>
      <c r="AJ3627" s="43"/>
      <c r="AK3627" s="43"/>
      <c r="AL3627" s="43"/>
      <c r="AM3627" s="43"/>
      <c r="AN3627" s="43"/>
      <c r="AO3627" s="43"/>
      <c r="AP3627" s="43"/>
      <c r="AQ3627" s="43"/>
      <c r="AR3627" s="43"/>
      <c r="AS3627" s="43"/>
      <c r="AT3627" s="43"/>
      <c r="AU3627" s="43"/>
      <c r="AV3627" s="43"/>
      <c r="AW3627" s="43"/>
      <c r="AX3627" s="43"/>
      <c r="AY3627" s="43"/>
      <c r="AZ3627" s="43"/>
      <c r="BA3627" s="43"/>
      <c r="BB3627" s="43"/>
      <c r="BC3627" s="43"/>
      <c r="BD3627" s="43"/>
      <c r="BE3627" s="43"/>
      <c r="BF3627" s="43"/>
      <c r="BG3627" s="43"/>
      <c r="BH3627" s="43"/>
      <c r="BI3627" s="43"/>
      <c r="BJ3627" s="43"/>
      <c r="BK3627" s="43"/>
      <c r="BL3627" s="43"/>
      <c r="BM3627" s="43"/>
      <c r="BN3627" s="43"/>
      <c r="BO3627" s="43"/>
      <c r="BP3627" s="43"/>
      <c r="BQ3627" s="43"/>
    </row>
    <row r="3628" spans="1:69" ht="22.9" customHeight="1">
      <c r="A3628" s="43"/>
      <c r="B3628" s="43"/>
      <c r="C3628" s="868"/>
      <c r="D3628" s="43"/>
      <c r="E3628" s="43"/>
      <c r="F3628" s="43"/>
      <c r="G3628" s="43"/>
      <c r="H3628" s="83"/>
      <c r="I3628" s="43"/>
      <c r="J3628" s="84"/>
      <c r="K3628" s="43"/>
      <c r="L3628" s="93"/>
      <c r="M3628" s="43"/>
      <c r="N3628" s="43"/>
      <c r="O3628" s="44"/>
      <c r="P3628" s="83"/>
      <c r="Q3628" s="43"/>
      <c r="R3628" s="43"/>
      <c r="S3628" s="43"/>
      <c r="T3628" s="43"/>
      <c r="U3628" s="43"/>
      <c r="V3628" s="43"/>
      <c r="W3628" s="43"/>
      <c r="X3628" s="43"/>
      <c r="Y3628" s="43"/>
      <c r="Z3628" s="43"/>
      <c r="AA3628" s="43"/>
      <c r="AB3628" s="43"/>
      <c r="AC3628" s="43"/>
      <c r="AD3628" s="43"/>
      <c r="AE3628" s="43"/>
      <c r="AF3628" s="43"/>
      <c r="AG3628" s="43"/>
      <c r="AH3628" s="43"/>
      <c r="AI3628" s="43"/>
      <c r="AJ3628" s="43"/>
      <c r="AK3628" s="43"/>
      <c r="AL3628" s="43"/>
      <c r="AM3628" s="43"/>
      <c r="AN3628" s="43"/>
      <c r="AO3628" s="43"/>
      <c r="AP3628" s="43"/>
      <c r="AQ3628" s="43"/>
      <c r="AR3628" s="43"/>
      <c r="AS3628" s="43"/>
      <c r="AT3628" s="43"/>
      <c r="AU3628" s="43"/>
      <c r="AV3628" s="43"/>
      <c r="AW3628" s="43"/>
      <c r="AX3628" s="43"/>
      <c r="AY3628" s="43"/>
      <c r="AZ3628" s="43"/>
      <c r="BA3628" s="43"/>
      <c r="BB3628" s="43"/>
      <c r="BC3628" s="43"/>
      <c r="BD3628" s="43"/>
      <c r="BE3628" s="43"/>
      <c r="BF3628" s="43"/>
      <c r="BG3628" s="43"/>
      <c r="BH3628" s="43"/>
      <c r="BI3628" s="43"/>
      <c r="BJ3628" s="43"/>
      <c r="BK3628" s="43"/>
      <c r="BL3628" s="43"/>
      <c r="BM3628" s="43"/>
      <c r="BN3628" s="43"/>
      <c r="BO3628" s="43"/>
      <c r="BP3628" s="43"/>
      <c r="BQ3628" s="43"/>
    </row>
    <row r="3629" spans="1:69" ht="22.9" customHeight="1">
      <c r="A3629" s="43"/>
      <c r="B3629" s="43"/>
      <c r="C3629" s="868"/>
      <c r="D3629" s="43"/>
      <c r="E3629" s="43"/>
      <c r="F3629" s="43"/>
      <c r="G3629" s="43"/>
      <c r="H3629" s="83"/>
      <c r="I3629" s="43"/>
      <c r="J3629" s="84"/>
      <c r="K3629" s="43"/>
      <c r="L3629" s="93"/>
      <c r="M3629" s="43"/>
      <c r="N3629" s="43"/>
      <c r="O3629" s="44"/>
      <c r="P3629" s="83"/>
      <c r="Q3629" s="43"/>
      <c r="R3629" s="43"/>
      <c r="S3629" s="43"/>
      <c r="T3629" s="43"/>
      <c r="U3629" s="43"/>
      <c r="V3629" s="43"/>
      <c r="W3629" s="43"/>
      <c r="X3629" s="43"/>
      <c r="Y3629" s="43"/>
      <c r="Z3629" s="43"/>
      <c r="AA3629" s="43"/>
      <c r="AB3629" s="43"/>
      <c r="AC3629" s="43"/>
      <c r="AD3629" s="43"/>
      <c r="AE3629" s="43"/>
      <c r="AF3629" s="43"/>
      <c r="AG3629" s="43"/>
      <c r="AH3629" s="43"/>
      <c r="AI3629" s="43"/>
      <c r="AJ3629" s="43"/>
      <c r="AK3629" s="43"/>
      <c r="AL3629" s="43"/>
      <c r="AM3629" s="43"/>
      <c r="AN3629" s="43"/>
      <c r="AO3629" s="43"/>
      <c r="AP3629" s="43"/>
      <c r="AQ3629" s="43"/>
      <c r="AR3629" s="43"/>
      <c r="AS3629" s="43"/>
      <c r="AT3629" s="43"/>
      <c r="AU3629" s="43"/>
      <c r="AV3629" s="43"/>
      <c r="AW3629" s="43"/>
      <c r="AX3629" s="43"/>
      <c r="AY3629" s="43"/>
      <c r="AZ3629" s="43"/>
      <c r="BA3629" s="43"/>
      <c r="BB3629" s="43"/>
      <c r="BC3629" s="43"/>
      <c r="BD3629" s="43"/>
      <c r="BE3629" s="43"/>
      <c r="BF3629" s="43"/>
      <c r="BG3629" s="43"/>
      <c r="BH3629" s="43"/>
      <c r="BI3629" s="43"/>
      <c r="BJ3629" s="43"/>
      <c r="BK3629" s="43"/>
      <c r="BL3629" s="43"/>
      <c r="BM3629" s="43"/>
      <c r="BN3629" s="43"/>
      <c r="BO3629" s="43"/>
      <c r="BP3629" s="43"/>
      <c r="BQ3629" s="43"/>
    </row>
    <row r="3630" spans="1:69" ht="22.9" customHeight="1">
      <c r="A3630" s="43"/>
      <c r="B3630" s="43"/>
      <c r="C3630" s="868"/>
      <c r="D3630" s="43"/>
      <c r="E3630" s="43"/>
      <c r="F3630" s="43"/>
      <c r="G3630" s="43"/>
      <c r="H3630" s="83"/>
      <c r="I3630" s="43"/>
      <c r="J3630" s="84"/>
      <c r="K3630" s="43"/>
      <c r="L3630" s="93"/>
      <c r="M3630" s="43"/>
      <c r="N3630" s="43"/>
      <c r="O3630" s="44"/>
      <c r="P3630" s="83"/>
      <c r="Q3630" s="43"/>
      <c r="R3630" s="43"/>
      <c r="S3630" s="43"/>
      <c r="T3630" s="43"/>
      <c r="U3630" s="43"/>
      <c r="V3630" s="43"/>
      <c r="W3630" s="43"/>
      <c r="X3630" s="43"/>
      <c r="Y3630" s="43"/>
      <c r="Z3630" s="43"/>
      <c r="AA3630" s="43"/>
      <c r="AB3630" s="43"/>
      <c r="AC3630" s="43"/>
      <c r="AD3630" s="43"/>
      <c r="AE3630" s="43"/>
      <c r="AF3630" s="43"/>
      <c r="AG3630" s="43"/>
      <c r="AH3630" s="43"/>
      <c r="AI3630" s="43"/>
      <c r="AJ3630" s="43"/>
      <c r="AK3630" s="43"/>
      <c r="AL3630" s="43"/>
      <c r="AM3630" s="43"/>
      <c r="AN3630" s="43"/>
      <c r="AO3630" s="43"/>
      <c r="AP3630" s="43"/>
      <c r="AQ3630" s="43"/>
      <c r="AR3630" s="43"/>
      <c r="AS3630" s="43"/>
      <c r="AT3630" s="43"/>
      <c r="AU3630" s="43"/>
      <c r="AV3630" s="43"/>
      <c r="AW3630" s="43"/>
      <c r="AX3630" s="43"/>
      <c r="AY3630" s="43"/>
      <c r="AZ3630" s="43"/>
      <c r="BA3630" s="43"/>
      <c r="BB3630" s="43"/>
      <c r="BC3630" s="43"/>
      <c r="BD3630" s="43"/>
      <c r="BE3630" s="43"/>
      <c r="BF3630" s="43"/>
      <c r="BG3630" s="43"/>
      <c r="BH3630" s="43"/>
      <c r="BI3630" s="43"/>
      <c r="BJ3630" s="43"/>
      <c r="BK3630" s="43"/>
      <c r="BL3630" s="43"/>
      <c r="BM3630" s="43"/>
      <c r="BN3630" s="43"/>
      <c r="BO3630" s="43"/>
      <c r="BP3630" s="43"/>
      <c r="BQ3630" s="43"/>
    </row>
    <row r="3631" spans="1:69" ht="22.9" customHeight="1">
      <c r="A3631" s="43"/>
      <c r="B3631" s="43"/>
      <c r="C3631" s="868"/>
      <c r="D3631" s="43"/>
      <c r="E3631" s="43"/>
      <c r="F3631" s="43"/>
      <c r="G3631" s="43"/>
      <c r="H3631" s="83"/>
      <c r="I3631" s="43"/>
      <c r="J3631" s="84"/>
      <c r="K3631" s="43"/>
      <c r="L3631" s="93"/>
      <c r="M3631" s="43"/>
      <c r="N3631" s="43"/>
      <c r="O3631" s="44"/>
      <c r="P3631" s="83"/>
      <c r="Q3631" s="43"/>
      <c r="R3631" s="43"/>
      <c r="S3631" s="43"/>
      <c r="T3631" s="43"/>
      <c r="U3631" s="43"/>
      <c r="V3631" s="43"/>
      <c r="W3631" s="43"/>
      <c r="X3631" s="43"/>
      <c r="Y3631" s="43"/>
      <c r="Z3631" s="43"/>
      <c r="AA3631" s="43"/>
      <c r="AB3631" s="43"/>
      <c r="AC3631" s="43"/>
      <c r="AD3631" s="43"/>
      <c r="AE3631" s="43"/>
      <c r="AF3631" s="43"/>
      <c r="AG3631" s="43"/>
      <c r="AH3631" s="43"/>
      <c r="AI3631" s="43"/>
      <c r="AJ3631" s="43"/>
      <c r="AK3631" s="43"/>
      <c r="AL3631" s="43"/>
      <c r="AM3631" s="43"/>
      <c r="AN3631" s="43"/>
      <c r="AO3631" s="43"/>
      <c r="AP3631" s="43"/>
      <c r="AQ3631" s="43"/>
      <c r="AR3631" s="43"/>
      <c r="AS3631" s="43"/>
      <c r="AT3631" s="43"/>
      <c r="AU3631" s="43"/>
      <c r="AV3631" s="43"/>
      <c r="AW3631" s="43"/>
      <c r="AX3631" s="43"/>
      <c r="AY3631" s="43"/>
      <c r="AZ3631" s="43"/>
      <c r="BA3631" s="43"/>
      <c r="BB3631" s="43"/>
      <c r="BC3631" s="43"/>
      <c r="BD3631" s="43"/>
      <c r="BE3631" s="43"/>
      <c r="BF3631" s="43"/>
      <c r="BG3631" s="43"/>
      <c r="BH3631" s="43"/>
      <c r="BI3631" s="43"/>
      <c r="BJ3631" s="43"/>
      <c r="BK3631" s="43"/>
      <c r="BL3631" s="43"/>
      <c r="BM3631" s="43"/>
      <c r="BN3631" s="43"/>
      <c r="BO3631" s="43"/>
      <c r="BP3631" s="43"/>
      <c r="BQ3631" s="43"/>
    </row>
    <row r="3632" spans="1:69" ht="22.9" customHeight="1">
      <c r="A3632" s="43"/>
      <c r="B3632" s="43"/>
      <c r="C3632" s="868"/>
      <c r="D3632" s="43"/>
      <c r="E3632" s="43"/>
      <c r="F3632" s="43"/>
      <c r="G3632" s="43"/>
      <c r="H3632" s="83"/>
      <c r="I3632" s="43"/>
      <c r="J3632" s="84"/>
      <c r="K3632" s="43"/>
      <c r="L3632" s="93"/>
      <c r="M3632" s="43"/>
      <c r="N3632" s="43"/>
      <c r="O3632" s="44"/>
      <c r="P3632" s="83"/>
      <c r="Q3632" s="43"/>
      <c r="R3632" s="43"/>
      <c r="S3632" s="43"/>
      <c r="T3632" s="43"/>
      <c r="U3632" s="43"/>
      <c r="V3632" s="43"/>
      <c r="W3632" s="43"/>
      <c r="X3632" s="43"/>
      <c r="Y3632" s="43"/>
      <c r="Z3632" s="43"/>
      <c r="AA3632" s="43"/>
      <c r="AB3632" s="43"/>
      <c r="AC3632" s="43"/>
      <c r="AD3632" s="43"/>
      <c r="AE3632" s="43"/>
      <c r="AF3632" s="43"/>
      <c r="AG3632" s="43"/>
      <c r="AH3632" s="43"/>
      <c r="AI3632" s="43"/>
      <c r="AJ3632" s="43"/>
      <c r="AK3632" s="43"/>
      <c r="AL3632" s="43"/>
      <c r="AM3632" s="43"/>
      <c r="AN3632" s="43"/>
      <c r="AO3632" s="43"/>
      <c r="AP3632" s="43"/>
      <c r="AQ3632" s="43"/>
      <c r="AR3632" s="43"/>
      <c r="AS3632" s="43"/>
      <c r="AT3632" s="43"/>
      <c r="AU3632" s="43"/>
      <c r="AV3632" s="43"/>
      <c r="AW3632" s="43"/>
      <c r="AX3632" s="43"/>
      <c r="AY3632" s="43"/>
      <c r="AZ3632" s="43"/>
      <c r="BA3632" s="43"/>
      <c r="BB3632" s="43"/>
      <c r="BC3632" s="43"/>
      <c r="BD3632" s="43"/>
      <c r="BE3632" s="43"/>
      <c r="BF3632" s="43"/>
      <c r="BG3632" s="43"/>
      <c r="BH3632" s="43"/>
      <c r="BI3632" s="43"/>
      <c r="BJ3632" s="43"/>
      <c r="BK3632" s="43"/>
      <c r="BL3632" s="43"/>
      <c r="BM3632" s="43"/>
      <c r="BN3632" s="43"/>
      <c r="BO3632" s="43"/>
      <c r="BP3632" s="43"/>
      <c r="BQ3632" s="43"/>
    </row>
    <row r="3633" spans="1:69" ht="22.9" customHeight="1">
      <c r="A3633" s="43"/>
      <c r="B3633" s="43"/>
      <c r="C3633" s="868"/>
      <c r="D3633" s="43"/>
      <c r="E3633" s="43"/>
      <c r="F3633" s="43"/>
      <c r="G3633" s="43"/>
      <c r="H3633" s="83"/>
      <c r="I3633" s="43"/>
      <c r="J3633" s="84"/>
      <c r="K3633" s="43"/>
      <c r="L3633" s="93"/>
      <c r="M3633" s="43"/>
      <c r="N3633" s="43"/>
      <c r="O3633" s="44"/>
      <c r="P3633" s="83"/>
      <c r="Q3633" s="43"/>
      <c r="R3633" s="43"/>
      <c r="S3633" s="43"/>
      <c r="T3633" s="43"/>
      <c r="U3633" s="43"/>
      <c r="V3633" s="43"/>
      <c r="W3633" s="43"/>
      <c r="X3633" s="43"/>
      <c r="Y3633" s="43"/>
      <c r="Z3633" s="43"/>
      <c r="AA3633" s="43"/>
      <c r="AB3633" s="43"/>
      <c r="AC3633" s="43"/>
      <c r="AD3633" s="43"/>
      <c r="AE3633" s="43"/>
      <c r="AF3633" s="43"/>
      <c r="AG3633" s="43"/>
      <c r="AH3633" s="43"/>
      <c r="AI3633" s="43"/>
      <c r="AJ3633" s="43"/>
      <c r="AK3633" s="43"/>
      <c r="AL3633" s="43"/>
      <c r="AM3633" s="43"/>
      <c r="AN3633" s="43"/>
      <c r="AO3633" s="43"/>
      <c r="AP3633" s="43"/>
      <c r="AQ3633" s="43"/>
      <c r="AR3633" s="43"/>
      <c r="AS3633" s="43"/>
      <c r="AT3633" s="43"/>
      <c r="AU3633" s="43"/>
      <c r="AV3633" s="43"/>
      <c r="AW3633" s="43"/>
      <c r="AX3633" s="43"/>
      <c r="AY3633" s="43"/>
      <c r="AZ3633" s="43"/>
      <c r="BA3633" s="43"/>
      <c r="BB3633" s="43"/>
      <c r="BC3633" s="43"/>
      <c r="BD3633" s="43"/>
      <c r="BE3633" s="43"/>
      <c r="BF3633" s="43"/>
      <c r="BG3633" s="43"/>
      <c r="BH3633" s="43"/>
      <c r="BI3633" s="43"/>
      <c r="BJ3633" s="43"/>
      <c r="BK3633" s="43"/>
      <c r="BL3633" s="43"/>
      <c r="BM3633" s="43"/>
      <c r="BN3633" s="43"/>
      <c r="BO3633" s="43"/>
      <c r="BP3633" s="43"/>
      <c r="BQ3633" s="43"/>
    </row>
    <row r="3634" spans="1:69" ht="22.9" customHeight="1">
      <c r="A3634" s="43"/>
      <c r="B3634" s="43"/>
      <c r="C3634" s="868"/>
      <c r="D3634" s="43"/>
      <c r="E3634" s="43"/>
      <c r="F3634" s="43"/>
      <c r="G3634" s="43"/>
      <c r="H3634" s="83"/>
      <c r="I3634" s="43"/>
      <c r="J3634" s="84"/>
      <c r="K3634" s="43"/>
      <c r="L3634" s="93"/>
      <c r="M3634" s="43"/>
      <c r="N3634" s="43"/>
      <c r="O3634" s="44"/>
      <c r="P3634" s="83"/>
      <c r="Q3634" s="43"/>
      <c r="R3634" s="43"/>
      <c r="S3634" s="43"/>
      <c r="T3634" s="43"/>
      <c r="U3634" s="43"/>
      <c r="V3634" s="43"/>
      <c r="W3634" s="43"/>
      <c r="X3634" s="43"/>
      <c r="Y3634" s="43"/>
      <c r="Z3634" s="43"/>
      <c r="AA3634" s="43"/>
      <c r="AB3634" s="43"/>
      <c r="AC3634" s="43"/>
      <c r="AD3634" s="43"/>
      <c r="AE3634" s="43"/>
      <c r="AF3634" s="43"/>
      <c r="AG3634" s="43"/>
      <c r="AH3634" s="43"/>
      <c r="AI3634" s="43"/>
      <c r="AJ3634" s="43"/>
      <c r="AK3634" s="43"/>
      <c r="AL3634" s="43"/>
      <c r="AM3634" s="43"/>
      <c r="AN3634" s="43"/>
      <c r="AO3634" s="43"/>
      <c r="AP3634" s="43"/>
      <c r="AQ3634" s="43"/>
      <c r="AR3634" s="43"/>
      <c r="AS3634" s="43"/>
      <c r="AT3634" s="43"/>
      <c r="AU3634" s="43"/>
      <c r="AV3634" s="43"/>
      <c r="AW3634" s="43"/>
      <c r="AX3634" s="43"/>
      <c r="AY3634" s="43"/>
      <c r="AZ3634" s="43"/>
      <c r="BA3634" s="43"/>
      <c r="BB3634" s="43"/>
      <c r="BC3634" s="43"/>
      <c r="BD3634" s="43"/>
      <c r="BE3634" s="43"/>
      <c r="BF3634" s="43"/>
      <c r="BG3634" s="43"/>
      <c r="BH3634" s="43"/>
      <c r="BI3634" s="43"/>
      <c r="BJ3634" s="43"/>
      <c r="BK3634" s="43"/>
      <c r="BL3634" s="43"/>
      <c r="BM3634" s="43"/>
      <c r="BN3634" s="43"/>
      <c r="BO3634" s="43"/>
      <c r="BP3634" s="43"/>
      <c r="BQ3634" s="43"/>
    </row>
    <row r="3635" spans="1:69" ht="22.9" customHeight="1">
      <c r="A3635" s="43"/>
      <c r="B3635" s="43"/>
      <c r="C3635" s="868"/>
      <c r="D3635" s="43"/>
      <c r="E3635" s="43"/>
      <c r="F3635" s="43"/>
      <c r="G3635" s="43"/>
      <c r="H3635" s="83"/>
      <c r="I3635" s="43"/>
      <c r="J3635" s="84"/>
      <c r="K3635" s="43"/>
      <c r="L3635" s="93"/>
      <c r="M3635" s="43"/>
      <c r="N3635" s="43"/>
      <c r="O3635" s="44"/>
      <c r="P3635" s="83"/>
      <c r="Q3635" s="43"/>
      <c r="R3635" s="43"/>
      <c r="S3635" s="43"/>
      <c r="T3635" s="43"/>
      <c r="U3635" s="43"/>
      <c r="V3635" s="43"/>
      <c r="W3635" s="43"/>
      <c r="X3635" s="43"/>
      <c r="Y3635" s="43"/>
      <c r="Z3635" s="43"/>
      <c r="AA3635" s="43"/>
      <c r="AB3635" s="43"/>
      <c r="AC3635" s="43"/>
      <c r="AD3635" s="43"/>
      <c r="AE3635" s="43"/>
      <c r="AF3635" s="43"/>
      <c r="AG3635" s="43"/>
      <c r="AH3635" s="43"/>
      <c r="AI3635" s="43"/>
      <c r="AJ3635" s="43"/>
      <c r="AK3635" s="43"/>
      <c r="AL3635" s="43"/>
      <c r="AM3635" s="43"/>
      <c r="AN3635" s="43"/>
      <c r="AO3635" s="43"/>
      <c r="AP3635" s="43"/>
      <c r="AQ3635" s="43"/>
      <c r="AR3635" s="43"/>
      <c r="AS3635" s="43"/>
      <c r="AT3635" s="43"/>
      <c r="AU3635" s="43"/>
      <c r="AV3635" s="43"/>
      <c r="AW3635" s="43"/>
      <c r="AX3635" s="43"/>
      <c r="AY3635" s="43"/>
      <c r="AZ3635" s="43"/>
      <c r="BA3635" s="43"/>
      <c r="BB3635" s="43"/>
      <c r="BC3635" s="43"/>
      <c r="BD3635" s="43"/>
      <c r="BE3635" s="43"/>
      <c r="BF3635" s="43"/>
      <c r="BG3635" s="43"/>
      <c r="BH3635" s="43"/>
      <c r="BI3635" s="43"/>
      <c r="BJ3635" s="43"/>
      <c r="BK3635" s="43"/>
      <c r="BL3635" s="43"/>
      <c r="BM3635" s="43"/>
      <c r="BN3635" s="43"/>
      <c r="BO3635" s="43"/>
      <c r="BP3635" s="43"/>
      <c r="BQ3635" s="43"/>
    </row>
    <row r="3636" spans="1:69" ht="22.9" customHeight="1">
      <c r="A3636" s="43"/>
      <c r="B3636" s="43"/>
      <c r="C3636" s="868"/>
      <c r="D3636" s="43"/>
      <c r="E3636" s="43"/>
      <c r="F3636" s="43"/>
      <c r="G3636" s="43"/>
      <c r="H3636" s="83"/>
      <c r="I3636" s="43"/>
      <c r="J3636" s="84"/>
      <c r="K3636" s="43"/>
      <c r="L3636" s="93"/>
      <c r="M3636" s="43"/>
      <c r="N3636" s="43"/>
      <c r="O3636" s="44"/>
      <c r="P3636" s="83"/>
      <c r="Q3636" s="43"/>
      <c r="R3636" s="43"/>
      <c r="S3636" s="43"/>
      <c r="T3636" s="43"/>
      <c r="U3636" s="43"/>
      <c r="V3636" s="43"/>
      <c r="W3636" s="43"/>
      <c r="X3636" s="43"/>
      <c r="Y3636" s="43"/>
      <c r="Z3636" s="43"/>
      <c r="AA3636" s="43"/>
      <c r="AB3636" s="43"/>
      <c r="AC3636" s="43"/>
      <c r="AD3636" s="43"/>
      <c r="AE3636" s="43"/>
      <c r="AF3636" s="43"/>
      <c r="AG3636" s="43"/>
      <c r="AH3636" s="43"/>
      <c r="AI3636" s="43"/>
      <c r="AJ3636" s="43"/>
      <c r="AK3636" s="43"/>
      <c r="AL3636" s="43"/>
      <c r="AM3636" s="43"/>
      <c r="AN3636" s="43"/>
      <c r="AO3636" s="43"/>
      <c r="AP3636" s="43"/>
      <c r="AQ3636" s="43"/>
      <c r="AR3636" s="43"/>
      <c r="AS3636" s="43"/>
      <c r="AT3636" s="43"/>
      <c r="AU3636" s="43"/>
      <c r="AV3636" s="43"/>
      <c r="AW3636" s="43"/>
      <c r="AX3636" s="43"/>
      <c r="AY3636" s="43"/>
      <c r="AZ3636" s="43"/>
      <c r="BA3636" s="43"/>
      <c r="BB3636" s="43"/>
      <c r="BC3636" s="43"/>
      <c r="BD3636" s="43"/>
      <c r="BE3636" s="43"/>
      <c r="BF3636" s="43"/>
      <c r="BG3636" s="43"/>
      <c r="BH3636" s="43"/>
      <c r="BI3636" s="43"/>
      <c r="BJ3636" s="43"/>
      <c r="BK3636" s="43"/>
      <c r="BL3636" s="43"/>
      <c r="BM3636" s="43"/>
      <c r="BN3636" s="43"/>
      <c r="BO3636" s="43"/>
      <c r="BP3636" s="43"/>
      <c r="BQ3636" s="43"/>
    </row>
    <row r="3637" spans="1:69" ht="22.9" customHeight="1">
      <c r="A3637" s="43"/>
      <c r="B3637" s="43"/>
      <c r="C3637" s="868"/>
      <c r="D3637" s="43"/>
      <c r="E3637" s="43"/>
      <c r="F3637" s="43"/>
      <c r="G3637" s="43"/>
      <c r="H3637" s="83"/>
      <c r="I3637" s="43"/>
      <c r="J3637" s="84"/>
      <c r="K3637" s="43"/>
      <c r="L3637" s="93"/>
      <c r="M3637" s="43"/>
      <c r="N3637" s="43"/>
      <c r="O3637" s="44"/>
      <c r="P3637" s="83"/>
      <c r="Q3637" s="43"/>
      <c r="R3637" s="43"/>
      <c r="S3637" s="43"/>
      <c r="T3637" s="43"/>
      <c r="U3637" s="43"/>
      <c r="V3637" s="43"/>
      <c r="W3637" s="43"/>
      <c r="X3637" s="43"/>
      <c r="Y3637" s="43"/>
      <c r="Z3637" s="43"/>
      <c r="AA3637" s="43"/>
      <c r="AB3637" s="43"/>
      <c r="AC3637" s="43"/>
      <c r="AD3637" s="43"/>
      <c r="AE3637" s="43"/>
      <c r="AF3637" s="43"/>
      <c r="AG3637" s="43"/>
      <c r="AH3637" s="43"/>
      <c r="AI3637" s="43"/>
      <c r="AJ3637" s="43"/>
      <c r="AK3637" s="43"/>
      <c r="AL3637" s="43"/>
      <c r="AM3637" s="43"/>
      <c r="AN3637" s="43"/>
      <c r="AO3637" s="43"/>
      <c r="AP3637" s="43"/>
      <c r="AQ3637" s="43"/>
      <c r="AR3637" s="43"/>
      <c r="AS3637" s="43"/>
      <c r="AT3637" s="43"/>
      <c r="AU3637" s="43"/>
      <c r="AV3637" s="43"/>
      <c r="AW3637" s="43"/>
      <c r="AX3637" s="43"/>
      <c r="AY3637" s="43"/>
      <c r="AZ3637" s="43"/>
      <c r="BA3637" s="43"/>
      <c r="BB3637" s="43"/>
      <c r="BC3637" s="43"/>
      <c r="BD3637" s="43"/>
      <c r="BE3637" s="43"/>
      <c r="BF3637" s="43"/>
      <c r="BG3637" s="43"/>
      <c r="BH3637" s="43"/>
      <c r="BI3637" s="43"/>
      <c r="BJ3637" s="43"/>
      <c r="BK3637" s="43"/>
      <c r="BL3637" s="43"/>
      <c r="BM3637" s="43"/>
      <c r="BN3637" s="43"/>
      <c r="BO3637" s="43"/>
      <c r="BP3637" s="43"/>
      <c r="BQ3637" s="43"/>
    </row>
    <row r="3638" spans="1:69" ht="22.9" customHeight="1">
      <c r="A3638" s="43"/>
      <c r="B3638" s="43"/>
      <c r="C3638" s="868"/>
      <c r="D3638" s="43"/>
      <c r="E3638" s="43"/>
      <c r="F3638" s="43"/>
      <c r="G3638" s="43"/>
      <c r="H3638" s="83"/>
      <c r="I3638" s="43"/>
      <c r="J3638" s="84"/>
      <c r="K3638" s="43"/>
      <c r="L3638" s="93"/>
      <c r="M3638" s="43"/>
      <c r="N3638" s="43"/>
      <c r="O3638" s="44"/>
      <c r="P3638" s="83"/>
      <c r="Q3638" s="43"/>
      <c r="R3638" s="43"/>
      <c r="S3638" s="43"/>
      <c r="T3638" s="43"/>
      <c r="U3638" s="43"/>
      <c r="V3638" s="43"/>
      <c r="W3638" s="43"/>
      <c r="X3638" s="43"/>
      <c r="Y3638" s="43"/>
      <c r="Z3638" s="43"/>
      <c r="AA3638" s="43"/>
      <c r="AB3638" s="43"/>
      <c r="AC3638" s="43"/>
      <c r="AD3638" s="43"/>
      <c r="AE3638" s="43"/>
      <c r="AF3638" s="43"/>
      <c r="AG3638" s="43"/>
      <c r="AH3638" s="43"/>
      <c r="AI3638" s="43"/>
      <c r="AJ3638" s="43"/>
      <c r="AK3638" s="43"/>
      <c r="AL3638" s="43"/>
      <c r="AM3638" s="43"/>
      <c r="AN3638" s="43"/>
      <c r="AO3638" s="43"/>
      <c r="AP3638" s="43"/>
      <c r="AQ3638" s="43"/>
      <c r="AR3638" s="43"/>
      <c r="AS3638" s="43"/>
      <c r="AT3638" s="43"/>
      <c r="AU3638" s="43"/>
      <c r="AV3638" s="43"/>
      <c r="AW3638" s="43"/>
      <c r="AX3638" s="43"/>
      <c r="AY3638" s="43"/>
      <c r="AZ3638" s="43"/>
      <c r="BA3638" s="43"/>
      <c r="BB3638" s="43"/>
      <c r="BC3638" s="43"/>
      <c r="BD3638" s="43"/>
      <c r="BE3638" s="43"/>
      <c r="BF3638" s="43"/>
      <c r="BG3638" s="43"/>
      <c r="BH3638" s="43"/>
      <c r="BI3638" s="43"/>
      <c r="BJ3638" s="43"/>
      <c r="BK3638" s="43"/>
      <c r="BL3638" s="43"/>
      <c r="BM3638" s="43"/>
      <c r="BN3638" s="43"/>
      <c r="BO3638" s="43"/>
      <c r="BP3638" s="43"/>
      <c r="BQ3638" s="43"/>
    </row>
    <row r="3639" spans="1:69" ht="22.9" customHeight="1">
      <c r="A3639" s="43"/>
      <c r="B3639" s="43"/>
      <c r="C3639" s="868"/>
      <c r="D3639" s="43"/>
      <c r="E3639" s="43"/>
      <c r="F3639" s="43"/>
      <c r="G3639" s="43"/>
      <c r="H3639" s="83"/>
      <c r="I3639" s="43"/>
      <c r="J3639" s="84"/>
      <c r="K3639" s="43"/>
      <c r="L3639" s="93"/>
      <c r="M3639" s="43"/>
      <c r="N3639" s="43"/>
      <c r="O3639" s="44"/>
      <c r="P3639" s="83"/>
      <c r="Q3639" s="43"/>
      <c r="R3639" s="43"/>
      <c r="S3639" s="43"/>
      <c r="T3639" s="43"/>
      <c r="U3639" s="43"/>
      <c r="V3639" s="43"/>
      <c r="W3639" s="43"/>
      <c r="X3639" s="43"/>
      <c r="Y3639" s="43"/>
      <c r="Z3639" s="43"/>
      <c r="AA3639" s="43"/>
      <c r="AB3639" s="43"/>
      <c r="AC3639" s="43"/>
      <c r="AD3639" s="43"/>
      <c r="AE3639" s="43"/>
      <c r="AF3639" s="43"/>
      <c r="AG3639" s="43"/>
      <c r="AH3639" s="43"/>
      <c r="AI3639" s="43"/>
      <c r="AJ3639" s="43"/>
      <c r="AK3639" s="43"/>
      <c r="AL3639" s="43"/>
      <c r="AM3639" s="43"/>
      <c r="AN3639" s="43"/>
      <c r="AO3639" s="43"/>
      <c r="AP3639" s="43"/>
      <c r="AQ3639" s="43"/>
      <c r="AR3639" s="43"/>
      <c r="AS3639" s="43"/>
      <c r="AT3639" s="43"/>
      <c r="AU3639" s="43"/>
      <c r="AV3639" s="43"/>
      <c r="AW3639" s="43"/>
      <c r="AX3639" s="43"/>
      <c r="AY3639" s="43"/>
      <c r="AZ3639" s="43"/>
      <c r="BA3639" s="43"/>
      <c r="BB3639" s="43"/>
      <c r="BC3639" s="43"/>
      <c r="BD3639" s="43"/>
      <c r="BE3639" s="43"/>
      <c r="BF3639" s="43"/>
      <c r="BG3639" s="43"/>
      <c r="BH3639" s="43"/>
      <c r="BI3639" s="43"/>
      <c r="BJ3639" s="43"/>
      <c r="BK3639" s="43"/>
      <c r="BL3639" s="43"/>
      <c r="BM3639" s="43"/>
      <c r="BN3639" s="43"/>
      <c r="BO3639" s="43"/>
      <c r="BP3639" s="43"/>
      <c r="BQ3639" s="43"/>
    </row>
    <row r="3640" spans="1:69" ht="22.9" customHeight="1">
      <c r="A3640" s="43"/>
      <c r="B3640" s="43"/>
      <c r="C3640" s="868"/>
      <c r="D3640" s="43"/>
      <c r="E3640" s="43"/>
      <c r="F3640" s="43"/>
      <c r="G3640" s="43"/>
      <c r="H3640" s="83"/>
      <c r="I3640" s="43"/>
      <c r="J3640" s="84"/>
      <c r="K3640" s="43"/>
      <c r="L3640" s="93"/>
      <c r="M3640" s="43"/>
      <c r="N3640" s="43"/>
      <c r="O3640" s="44"/>
      <c r="P3640" s="83"/>
      <c r="Q3640" s="43"/>
      <c r="R3640" s="43"/>
      <c r="S3640" s="43"/>
      <c r="T3640" s="43"/>
      <c r="U3640" s="43"/>
      <c r="V3640" s="43"/>
      <c r="W3640" s="43"/>
      <c r="X3640" s="43"/>
      <c r="Y3640" s="43"/>
      <c r="Z3640" s="43"/>
      <c r="AA3640" s="43"/>
      <c r="AB3640" s="43"/>
      <c r="AC3640" s="43"/>
      <c r="AD3640" s="43"/>
      <c r="AE3640" s="43"/>
      <c r="AF3640" s="43"/>
      <c r="AG3640" s="43"/>
      <c r="AH3640" s="43"/>
      <c r="AI3640" s="43"/>
      <c r="AJ3640" s="43"/>
      <c r="AK3640" s="43"/>
      <c r="AL3640" s="43"/>
      <c r="AM3640" s="43"/>
      <c r="AN3640" s="43"/>
      <c r="AO3640" s="43"/>
      <c r="AP3640" s="43"/>
      <c r="AQ3640" s="43"/>
      <c r="AR3640" s="43"/>
      <c r="AS3640" s="43"/>
      <c r="AT3640" s="43"/>
      <c r="AU3640" s="43"/>
      <c r="AV3640" s="43"/>
      <c r="AW3640" s="43"/>
      <c r="AX3640" s="43"/>
      <c r="AY3640" s="43"/>
      <c r="AZ3640" s="43"/>
      <c r="BA3640" s="43"/>
      <c r="BB3640" s="43"/>
      <c r="BC3640" s="43"/>
      <c r="BD3640" s="43"/>
      <c r="BE3640" s="43"/>
      <c r="BF3640" s="43"/>
      <c r="BG3640" s="43"/>
      <c r="BH3640" s="43"/>
      <c r="BI3640" s="43"/>
      <c r="BJ3640" s="43"/>
      <c r="BK3640" s="43"/>
      <c r="BL3640" s="43"/>
      <c r="BM3640" s="43"/>
      <c r="BN3640" s="43"/>
      <c r="BO3640" s="43"/>
      <c r="BP3640" s="43"/>
      <c r="BQ3640" s="43"/>
    </row>
    <row r="3641" spans="1:69" ht="22.9" customHeight="1">
      <c r="A3641" s="43"/>
      <c r="B3641" s="43"/>
      <c r="C3641" s="868"/>
      <c r="D3641" s="43"/>
      <c r="E3641" s="43"/>
      <c r="F3641" s="43"/>
      <c r="G3641" s="43"/>
      <c r="H3641" s="83"/>
      <c r="I3641" s="43"/>
      <c r="J3641" s="84"/>
      <c r="K3641" s="43"/>
      <c r="L3641" s="93"/>
      <c r="M3641" s="43"/>
      <c r="N3641" s="43"/>
      <c r="O3641" s="44"/>
      <c r="P3641" s="83"/>
      <c r="Q3641" s="43"/>
      <c r="R3641" s="43"/>
      <c r="S3641" s="43"/>
      <c r="T3641" s="43"/>
      <c r="U3641" s="43"/>
      <c r="V3641" s="43"/>
      <c r="W3641" s="43"/>
      <c r="X3641" s="43"/>
      <c r="Y3641" s="43"/>
      <c r="Z3641" s="43"/>
      <c r="AA3641" s="43"/>
      <c r="AB3641" s="43"/>
      <c r="AC3641" s="43"/>
      <c r="AD3641" s="43"/>
      <c r="AE3641" s="43"/>
      <c r="AF3641" s="43"/>
      <c r="AG3641" s="43"/>
      <c r="AH3641" s="43"/>
      <c r="AI3641" s="43"/>
      <c r="AJ3641" s="43"/>
      <c r="AK3641" s="43"/>
      <c r="AL3641" s="43"/>
      <c r="AM3641" s="43"/>
      <c r="AN3641" s="43"/>
      <c r="AO3641" s="43"/>
      <c r="AP3641" s="43"/>
      <c r="AQ3641" s="43"/>
      <c r="AR3641" s="43"/>
      <c r="AS3641" s="43"/>
      <c r="AT3641" s="43"/>
      <c r="AU3641" s="43"/>
      <c r="AV3641" s="43"/>
      <c r="AW3641" s="43"/>
      <c r="AX3641" s="43"/>
      <c r="AY3641" s="43"/>
      <c r="AZ3641" s="43"/>
      <c r="BA3641" s="43"/>
      <c r="BB3641" s="43"/>
      <c r="BC3641" s="43"/>
      <c r="BD3641" s="43"/>
      <c r="BE3641" s="43"/>
      <c r="BF3641" s="43"/>
      <c r="BG3641" s="43"/>
      <c r="BH3641" s="43"/>
      <c r="BI3641" s="43"/>
      <c r="BJ3641" s="43"/>
      <c r="BK3641" s="43"/>
      <c r="BL3641" s="43"/>
      <c r="BM3641" s="43"/>
      <c r="BN3641" s="43"/>
      <c r="BO3641" s="43"/>
      <c r="BP3641" s="43"/>
      <c r="BQ3641" s="43"/>
    </row>
    <row r="3642" spans="1:69" ht="22.9" customHeight="1">
      <c r="A3642" s="43"/>
      <c r="B3642" s="43"/>
      <c r="C3642" s="868"/>
      <c r="D3642" s="43"/>
      <c r="E3642" s="43"/>
      <c r="F3642" s="43"/>
      <c r="G3642" s="43"/>
      <c r="H3642" s="83"/>
      <c r="I3642" s="43"/>
      <c r="J3642" s="84"/>
      <c r="K3642" s="43"/>
      <c r="L3642" s="93"/>
      <c r="M3642" s="43"/>
      <c r="N3642" s="43"/>
      <c r="O3642" s="44"/>
      <c r="P3642" s="83"/>
      <c r="Q3642" s="43"/>
      <c r="R3642" s="43"/>
      <c r="S3642" s="43"/>
      <c r="T3642" s="43"/>
      <c r="U3642" s="43"/>
      <c r="V3642" s="43"/>
      <c r="W3642" s="43"/>
      <c r="X3642" s="43"/>
      <c r="Y3642" s="43"/>
      <c r="Z3642" s="43"/>
      <c r="AA3642" s="43"/>
      <c r="AB3642" s="43"/>
      <c r="AC3642" s="43"/>
      <c r="AD3642" s="43"/>
      <c r="AE3642" s="43"/>
      <c r="AF3642" s="43"/>
      <c r="AG3642" s="43"/>
      <c r="AH3642" s="43"/>
      <c r="AI3642" s="43"/>
      <c r="AJ3642" s="43"/>
      <c r="AK3642" s="43"/>
      <c r="AL3642" s="43"/>
      <c r="AM3642" s="43"/>
      <c r="AN3642" s="43"/>
      <c r="AO3642" s="43"/>
      <c r="AP3642" s="43"/>
      <c r="AQ3642" s="43"/>
      <c r="AR3642" s="43"/>
      <c r="AS3642" s="43"/>
      <c r="AT3642" s="43"/>
      <c r="AU3642" s="43"/>
      <c r="AV3642" s="43"/>
      <c r="AW3642" s="43"/>
      <c r="AX3642" s="43"/>
      <c r="AY3642" s="43"/>
      <c r="AZ3642" s="43"/>
      <c r="BA3642" s="43"/>
      <c r="BB3642" s="43"/>
      <c r="BC3642" s="43"/>
      <c r="BD3642" s="43"/>
      <c r="BE3642" s="43"/>
      <c r="BF3642" s="43"/>
      <c r="BG3642" s="43"/>
      <c r="BH3642" s="43"/>
      <c r="BI3642" s="43"/>
      <c r="BJ3642" s="43"/>
      <c r="BK3642" s="43"/>
      <c r="BL3642" s="43"/>
      <c r="BM3642" s="43"/>
      <c r="BN3642" s="43"/>
      <c r="BO3642" s="43"/>
      <c r="BP3642" s="43"/>
      <c r="BQ3642" s="43"/>
    </row>
    <row r="3643" spans="1:69" ht="22.9" customHeight="1">
      <c r="A3643" s="43"/>
      <c r="B3643" s="43"/>
      <c r="C3643" s="868"/>
      <c r="D3643" s="43"/>
      <c r="E3643" s="43"/>
      <c r="F3643" s="43"/>
      <c r="G3643" s="43"/>
      <c r="H3643" s="83"/>
      <c r="I3643" s="43"/>
      <c r="J3643" s="84"/>
      <c r="K3643" s="43"/>
      <c r="L3643" s="93"/>
      <c r="M3643" s="43"/>
      <c r="N3643" s="43"/>
      <c r="O3643" s="44"/>
      <c r="P3643" s="83"/>
      <c r="Q3643" s="43"/>
      <c r="R3643" s="43"/>
      <c r="S3643" s="43"/>
      <c r="T3643" s="43"/>
      <c r="U3643" s="43"/>
      <c r="V3643" s="43"/>
      <c r="W3643" s="43"/>
      <c r="X3643" s="43"/>
      <c r="Y3643" s="43"/>
      <c r="Z3643" s="43"/>
      <c r="AA3643" s="43"/>
      <c r="AB3643" s="43"/>
      <c r="AC3643" s="43"/>
      <c r="AD3643" s="43"/>
      <c r="AE3643" s="43"/>
      <c r="AF3643" s="43"/>
      <c r="AG3643" s="43"/>
      <c r="AH3643" s="43"/>
      <c r="AI3643" s="43"/>
      <c r="AJ3643" s="43"/>
      <c r="AK3643" s="43"/>
      <c r="AL3643" s="43"/>
      <c r="AM3643" s="43"/>
      <c r="AN3643" s="43"/>
      <c r="AO3643" s="43"/>
      <c r="AP3643" s="43"/>
      <c r="AQ3643" s="43"/>
      <c r="AR3643" s="43"/>
      <c r="AS3643" s="43"/>
      <c r="AT3643" s="43"/>
      <c r="AU3643" s="43"/>
      <c r="AV3643" s="43"/>
      <c r="AW3643" s="43"/>
      <c r="AX3643" s="43"/>
      <c r="AY3643" s="43"/>
      <c r="AZ3643" s="43"/>
      <c r="BA3643" s="43"/>
      <c r="BB3643" s="43"/>
      <c r="BC3643" s="43"/>
      <c r="BD3643" s="43"/>
      <c r="BE3643" s="43"/>
      <c r="BF3643" s="43"/>
      <c r="BG3643" s="43"/>
      <c r="BH3643" s="43"/>
      <c r="BI3643" s="43"/>
      <c r="BJ3643" s="43"/>
      <c r="BK3643" s="43"/>
      <c r="BL3643" s="43"/>
      <c r="BM3643" s="43"/>
      <c r="BN3643" s="43"/>
      <c r="BO3643" s="43"/>
      <c r="BP3643" s="43"/>
      <c r="BQ3643" s="43"/>
    </row>
    <row r="3644" spans="1:69" ht="22.9" customHeight="1">
      <c r="A3644" s="43"/>
      <c r="B3644" s="43"/>
      <c r="C3644" s="868"/>
      <c r="D3644" s="43"/>
      <c r="E3644" s="43"/>
      <c r="F3644" s="43"/>
      <c r="G3644" s="43"/>
      <c r="H3644" s="83"/>
      <c r="I3644" s="43"/>
      <c r="J3644" s="84"/>
      <c r="K3644" s="43"/>
      <c r="L3644" s="93"/>
      <c r="M3644" s="43"/>
      <c r="N3644" s="43"/>
      <c r="O3644" s="44"/>
      <c r="P3644" s="83"/>
      <c r="Q3644" s="43"/>
      <c r="R3644" s="43"/>
      <c r="S3644" s="43"/>
      <c r="T3644" s="43"/>
      <c r="U3644" s="43"/>
      <c r="V3644" s="43"/>
      <c r="W3644" s="43"/>
      <c r="X3644" s="43"/>
      <c r="Y3644" s="43"/>
      <c r="Z3644" s="43"/>
      <c r="AA3644" s="43"/>
      <c r="AB3644" s="43"/>
      <c r="AC3644" s="43"/>
      <c r="AD3644" s="43"/>
      <c r="AE3644" s="43"/>
      <c r="AF3644" s="43"/>
      <c r="AG3644" s="43"/>
      <c r="AH3644" s="43"/>
      <c r="AI3644" s="43"/>
      <c r="AJ3644" s="43"/>
      <c r="AK3644" s="43"/>
      <c r="AL3644" s="43"/>
      <c r="AM3644" s="43"/>
      <c r="AN3644" s="43"/>
      <c r="AO3644" s="43"/>
      <c r="AP3644" s="43"/>
      <c r="AQ3644" s="43"/>
      <c r="AR3644" s="43"/>
      <c r="AS3644" s="43"/>
      <c r="AT3644" s="43"/>
      <c r="AU3644" s="43"/>
      <c r="AV3644" s="43"/>
      <c r="AW3644" s="43"/>
      <c r="AX3644" s="43"/>
      <c r="AY3644" s="43"/>
      <c r="AZ3644" s="43"/>
      <c r="BA3644" s="43"/>
      <c r="BB3644" s="43"/>
      <c r="BC3644" s="43"/>
      <c r="BD3644" s="43"/>
      <c r="BE3644" s="43"/>
      <c r="BF3644" s="43"/>
      <c r="BG3644" s="43"/>
      <c r="BH3644" s="43"/>
      <c r="BI3644" s="43"/>
      <c r="BJ3644" s="43"/>
      <c r="BK3644" s="43"/>
      <c r="BL3644" s="43"/>
      <c r="BM3644" s="43"/>
      <c r="BN3644" s="43"/>
      <c r="BO3644" s="43"/>
      <c r="BP3644" s="43"/>
      <c r="BQ3644" s="43"/>
    </row>
    <row r="3645" spans="1:69" ht="22.9" customHeight="1">
      <c r="A3645" s="43"/>
      <c r="B3645" s="43"/>
      <c r="C3645" s="868"/>
      <c r="D3645" s="43"/>
      <c r="E3645" s="43"/>
      <c r="F3645" s="43"/>
      <c r="G3645" s="43"/>
      <c r="H3645" s="83"/>
      <c r="I3645" s="43"/>
      <c r="J3645" s="84"/>
      <c r="K3645" s="43"/>
      <c r="L3645" s="93"/>
      <c r="M3645" s="43"/>
      <c r="N3645" s="43"/>
      <c r="O3645" s="44"/>
      <c r="P3645" s="83"/>
      <c r="Q3645" s="43"/>
      <c r="R3645" s="43"/>
      <c r="S3645" s="43"/>
      <c r="T3645" s="43"/>
      <c r="U3645" s="43"/>
      <c r="V3645" s="43"/>
      <c r="W3645" s="43"/>
      <c r="X3645" s="43"/>
      <c r="Y3645" s="43"/>
      <c r="Z3645" s="43"/>
      <c r="AA3645" s="43"/>
      <c r="AB3645" s="43"/>
      <c r="AC3645" s="43"/>
      <c r="AD3645" s="43"/>
      <c r="AE3645" s="43"/>
      <c r="AF3645" s="43"/>
      <c r="AG3645" s="43"/>
      <c r="AH3645" s="43"/>
      <c r="AI3645" s="43"/>
      <c r="AJ3645" s="43"/>
      <c r="AK3645" s="43"/>
      <c r="AL3645" s="43"/>
      <c r="AM3645" s="43"/>
      <c r="AN3645" s="43"/>
      <c r="AO3645" s="43"/>
      <c r="AP3645" s="43"/>
      <c r="AQ3645" s="43"/>
      <c r="AR3645" s="43"/>
      <c r="AS3645" s="43"/>
      <c r="AT3645" s="43"/>
      <c r="AU3645" s="43"/>
      <c r="AV3645" s="43"/>
      <c r="AW3645" s="43"/>
      <c r="AX3645" s="43"/>
      <c r="AY3645" s="43"/>
      <c r="AZ3645" s="43"/>
      <c r="BA3645" s="43"/>
      <c r="BB3645" s="43"/>
      <c r="BC3645" s="43"/>
      <c r="BD3645" s="43"/>
      <c r="BE3645" s="43"/>
      <c r="BF3645" s="43"/>
      <c r="BG3645" s="43"/>
      <c r="BH3645" s="43"/>
      <c r="BI3645" s="43"/>
      <c r="BJ3645" s="43"/>
      <c r="BK3645" s="43"/>
      <c r="BL3645" s="43"/>
      <c r="BM3645" s="43"/>
      <c r="BN3645" s="43"/>
      <c r="BO3645" s="43"/>
      <c r="BP3645" s="43"/>
      <c r="BQ3645" s="43"/>
    </row>
    <row r="3646" spans="1:69" ht="22.9" customHeight="1">
      <c r="A3646" s="43"/>
      <c r="B3646" s="43"/>
      <c r="C3646" s="868"/>
      <c r="D3646" s="43"/>
      <c r="E3646" s="43"/>
      <c r="F3646" s="43"/>
      <c r="G3646" s="43"/>
      <c r="H3646" s="83"/>
      <c r="I3646" s="43"/>
      <c r="J3646" s="84"/>
      <c r="K3646" s="43"/>
      <c r="L3646" s="93"/>
      <c r="M3646" s="43"/>
      <c r="N3646" s="43"/>
      <c r="O3646" s="44"/>
      <c r="P3646" s="83"/>
      <c r="Q3646" s="43"/>
      <c r="R3646" s="43"/>
      <c r="S3646" s="43"/>
      <c r="T3646" s="43"/>
      <c r="U3646" s="43"/>
      <c r="V3646" s="43"/>
      <c r="W3646" s="43"/>
      <c r="X3646" s="43"/>
      <c r="Y3646" s="43"/>
      <c r="Z3646" s="43"/>
      <c r="AA3646" s="43"/>
      <c r="AB3646" s="43"/>
      <c r="AC3646" s="43"/>
      <c r="AD3646" s="43"/>
      <c r="AE3646" s="43"/>
      <c r="AF3646" s="43"/>
      <c r="AG3646" s="43"/>
      <c r="AH3646" s="43"/>
      <c r="AI3646" s="43"/>
      <c r="AJ3646" s="43"/>
      <c r="AK3646" s="43"/>
      <c r="AL3646" s="43"/>
      <c r="AM3646" s="43"/>
      <c r="AN3646" s="43"/>
      <c r="AO3646" s="43"/>
      <c r="AP3646" s="43"/>
      <c r="AQ3646" s="43"/>
      <c r="AR3646" s="43"/>
      <c r="AS3646" s="43"/>
      <c r="AT3646" s="43"/>
      <c r="AU3646" s="43"/>
      <c r="AV3646" s="43"/>
      <c r="AW3646" s="43"/>
      <c r="AX3646" s="43"/>
      <c r="AY3646" s="43"/>
      <c r="AZ3646" s="43"/>
      <c r="BA3646" s="43"/>
      <c r="BB3646" s="43"/>
      <c r="BC3646" s="43"/>
      <c r="BD3646" s="43"/>
      <c r="BE3646" s="43"/>
      <c r="BF3646" s="43"/>
      <c r="BG3646" s="43"/>
      <c r="BH3646" s="43"/>
      <c r="BI3646" s="43"/>
      <c r="BJ3646" s="43"/>
      <c r="BK3646" s="43"/>
      <c r="BL3646" s="43"/>
      <c r="BM3646" s="43"/>
      <c r="BN3646" s="43"/>
      <c r="BO3646" s="43"/>
      <c r="BP3646" s="43"/>
      <c r="BQ3646" s="43"/>
    </row>
    <row r="3647" spans="1:69" ht="22.9" customHeight="1">
      <c r="A3647" s="43"/>
      <c r="B3647" s="43"/>
      <c r="C3647" s="868"/>
      <c r="D3647" s="43"/>
      <c r="E3647" s="43"/>
      <c r="F3647" s="43"/>
      <c r="G3647" s="43"/>
      <c r="H3647" s="83"/>
      <c r="I3647" s="43"/>
      <c r="J3647" s="84"/>
      <c r="K3647" s="43"/>
      <c r="L3647" s="93"/>
      <c r="M3647" s="43"/>
      <c r="N3647" s="43"/>
      <c r="O3647" s="44"/>
      <c r="P3647" s="83"/>
      <c r="Q3647" s="43"/>
      <c r="R3647" s="43"/>
      <c r="S3647" s="43"/>
      <c r="T3647" s="43"/>
      <c r="U3647" s="43"/>
      <c r="V3647" s="43"/>
      <c r="W3647" s="43"/>
      <c r="X3647" s="43"/>
      <c r="Y3647" s="43"/>
      <c r="Z3647" s="43"/>
      <c r="AA3647" s="43"/>
      <c r="AB3647" s="43"/>
      <c r="AC3647" s="43"/>
      <c r="AD3647" s="43"/>
      <c r="AE3647" s="43"/>
      <c r="AF3647" s="43"/>
      <c r="AG3647" s="43"/>
      <c r="AH3647" s="43"/>
      <c r="AI3647" s="43"/>
      <c r="AJ3647" s="43"/>
      <c r="AK3647" s="43"/>
      <c r="AL3647" s="43"/>
      <c r="AM3647" s="43"/>
      <c r="AN3647" s="43"/>
      <c r="AO3647" s="43"/>
      <c r="AP3647" s="43"/>
      <c r="AQ3647" s="43"/>
      <c r="AR3647" s="43"/>
      <c r="AS3647" s="43"/>
      <c r="AT3647" s="43"/>
      <c r="AU3647" s="43"/>
      <c r="AV3647" s="43"/>
      <c r="AW3647" s="43"/>
      <c r="AX3647" s="43"/>
      <c r="AY3647" s="43"/>
      <c r="AZ3647" s="43"/>
      <c r="BA3647" s="43"/>
      <c r="BB3647" s="43"/>
      <c r="BC3647" s="43"/>
      <c r="BD3647" s="43"/>
      <c r="BE3647" s="43"/>
      <c r="BF3647" s="43"/>
      <c r="BG3647" s="43"/>
      <c r="BH3647" s="43"/>
      <c r="BI3647" s="43"/>
      <c r="BJ3647" s="43"/>
      <c r="BK3647" s="43"/>
      <c r="BL3647" s="43"/>
      <c r="BM3647" s="43"/>
      <c r="BN3647" s="43"/>
      <c r="BO3647" s="43"/>
      <c r="BP3647" s="43"/>
      <c r="BQ3647" s="43"/>
    </row>
    <row r="3648" spans="1:69" ht="22.9" customHeight="1">
      <c r="A3648" s="43"/>
      <c r="B3648" s="43"/>
      <c r="C3648" s="868"/>
      <c r="D3648" s="43"/>
      <c r="E3648" s="43"/>
      <c r="F3648" s="43"/>
      <c r="G3648" s="43"/>
      <c r="H3648" s="83"/>
      <c r="I3648" s="43"/>
      <c r="J3648" s="84"/>
      <c r="K3648" s="43"/>
      <c r="L3648" s="93"/>
      <c r="M3648" s="43"/>
      <c r="N3648" s="43"/>
      <c r="O3648" s="44"/>
      <c r="P3648" s="83"/>
      <c r="Q3648" s="43"/>
      <c r="R3648" s="43"/>
      <c r="S3648" s="43"/>
      <c r="T3648" s="43"/>
      <c r="U3648" s="43"/>
      <c r="V3648" s="43"/>
      <c r="W3648" s="43"/>
      <c r="X3648" s="43"/>
      <c r="Y3648" s="43"/>
      <c r="Z3648" s="43"/>
      <c r="AA3648" s="43"/>
      <c r="AB3648" s="43"/>
      <c r="AC3648" s="43"/>
      <c r="AD3648" s="43"/>
      <c r="AE3648" s="43"/>
      <c r="AF3648" s="43"/>
      <c r="AG3648" s="43"/>
      <c r="AH3648" s="43"/>
      <c r="AI3648" s="43"/>
      <c r="AJ3648" s="43"/>
      <c r="AK3648" s="43"/>
      <c r="AL3648" s="43"/>
      <c r="AM3648" s="43"/>
      <c r="AN3648" s="43"/>
      <c r="AO3648" s="43"/>
      <c r="AP3648" s="43"/>
      <c r="AQ3648" s="43"/>
      <c r="AR3648" s="43"/>
      <c r="AS3648" s="43"/>
      <c r="AT3648" s="43"/>
      <c r="AU3648" s="43"/>
      <c r="AV3648" s="43"/>
      <c r="AW3648" s="43"/>
      <c r="AX3648" s="43"/>
      <c r="AY3648" s="43"/>
      <c r="AZ3648" s="43"/>
      <c r="BA3648" s="43"/>
      <c r="BB3648" s="43"/>
      <c r="BC3648" s="43"/>
      <c r="BD3648" s="43"/>
      <c r="BE3648" s="43"/>
      <c r="BF3648" s="43"/>
      <c r="BG3648" s="43"/>
      <c r="BH3648" s="43"/>
      <c r="BI3648" s="43"/>
      <c r="BJ3648" s="43"/>
      <c r="BK3648" s="43"/>
      <c r="BL3648" s="43"/>
      <c r="BM3648" s="43"/>
      <c r="BN3648" s="43"/>
      <c r="BO3648" s="43"/>
      <c r="BP3648" s="43"/>
      <c r="BQ3648" s="43"/>
    </row>
    <row r="3649" spans="1:69" ht="22.9" customHeight="1">
      <c r="A3649" s="43"/>
      <c r="B3649" s="43"/>
      <c r="C3649" s="868"/>
      <c r="D3649" s="43"/>
      <c r="E3649" s="43"/>
      <c r="F3649" s="43"/>
      <c r="G3649" s="43"/>
      <c r="H3649" s="83"/>
      <c r="I3649" s="43"/>
      <c r="J3649" s="84"/>
      <c r="K3649" s="43"/>
      <c r="L3649" s="93"/>
      <c r="M3649" s="43"/>
      <c r="N3649" s="43"/>
      <c r="O3649" s="44"/>
      <c r="P3649" s="83"/>
      <c r="Q3649" s="43"/>
      <c r="R3649" s="43"/>
      <c r="S3649" s="43"/>
      <c r="T3649" s="43"/>
      <c r="U3649" s="43"/>
      <c r="V3649" s="43"/>
      <c r="W3649" s="43"/>
      <c r="X3649" s="43"/>
      <c r="Y3649" s="43"/>
      <c r="Z3649" s="43"/>
      <c r="AA3649" s="43"/>
      <c r="AB3649" s="43"/>
      <c r="AC3649" s="43"/>
      <c r="AD3649" s="43"/>
      <c r="AE3649" s="43"/>
      <c r="AF3649" s="43"/>
      <c r="AG3649" s="43"/>
      <c r="AH3649" s="43"/>
      <c r="AI3649" s="43"/>
      <c r="AJ3649" s="43"/>
      <c r="AK3649" s="43"/>
      <c r="AL3649" s="43"/>
      <c r="AM3649" s="43"/>
      <c r="AN3649" s="43"/>
      <c r="AO3649" s="43"/>
      <c r="AP3649" s="43"/>
      <c r="AQ3649" s="43"/>
      <c r="AR3649" s="43"/>
      <c r="AS3649" s="43"/>
      <c r="AT3649" s="43"/>
      <c r="AU3649" s="43"/>
      <c r="AV3649" s="43"/>
      <c r="AW3649" s="43"/>
      <c r="AX3649" s="43"/>
      <c r="AY3649" s="43"/>
      <c r="AZ3649" s="43"/>
      <c r="BA3649" s="43"/>
      <c r="BB3649" s="43"/>
      <c r="BC3649" s="43"/>
      <c r="BD3649" s="43"/>
      <c r="BE3649" s="43"/>
      <c r="BF3649" s="43"/>
      <c r="BG3649" s="43"/>
      <c r="BH3649" s="43"/>
      <c r="BI3649" s="43"/>
      <c r="BJ3649" s="43"/>
      <c r="BK3649" s="43"/>
      <c r="BL3649" s="43"/>
      <c r="BM3649" s="43"/>
      <c r="BN3649" s="43"/>
      <c r="BO3649" s="43"/>
      <c r="BP3649" s="43"/>
      <c r="BQ3649" s="43"/>
    </row>
    <row r="3650" spans="1:69" ht="22.9" customHeight="1">
      <c r="A3650" s="43"/>
      <c r="B3650" s="43"/>
      <c r="C3650" s="868"/>
      <c r="D3650" s="43"/>
      <c r="E3650" s="43"/>
      <c r="F3650" s="43"/>
      <c r="G3650" s="43"/>
      <c r="H3650" s="83"/>
      <c r="I3650" s="43"/>
      <c r="J3650" s="84"/>
      <c r="K3650" s="43"/>
      <c r="L3650" s="93"/>
      <c r="M3650" s="43"/>
      <c r="N3650" s="43"/>
      <c r="O3650" s="44"/>
      <c r="P3650" s="83"/>
      <c r="Q3650" s="43"/>
      <c r="R3650" s="43"/>
      <c r="S3650" s="43"/>
      <c r="T3650" s="43"/>
      <c r="U3650" s="43"/>
      <c r="V3650" s="43"/>
      <c r="W3650" s="43"/>
      <c r="X3650" s="43"/>
      <c r="Y3650" s="43"/>
      <c r="Z3650" s="43"/>
      <c r="AA3650" s="43"/>
      <c r="AB3650" s="43"/>
      <c r="AC3650" s="43"/>
      <c r="AD3650" s="43"/>
      <c r="AE3650" s="43"/>
      <c r="AF3650" s="43"/>
      <c r="AG3650" s="43"/>
      <c r="AH3650" s="43"/>
      <c r="AI3650" s="43"/>
      <c r="AJ3650" s="43"/>
      <c r="AK3650" s="43"/>
      <c r="AL3650" s="43"/>
      <c r="AM3650" s="43"/>
      <c r="AN3650" s="43"/>
      <c r="AO3650" s="43"/>
      <c r="AP3650" s="43"/>
      <c r="AQ3650" s="43"/>
      <c r="AR3650" s="43"/>
      <c r="AS3650" s="43"/>
      <c r="AT3650" s="43"/>
      <c r="AU3650" s="43"/>
      <c r="AV3650" s="43"/>
      <c r="AW3650" s="43"/>
      <c r="AX3650" s="43"/>
      <c r="AY3650" s="43"/>
      <c r="AZ3650" s="43"/>
      <c r="BA3650" s="43"/>
      <c r="BB3650" s="43"/>
      <c r="BC3650" s="43"/>
      <c r="BD3650" s="43"/>
      <c r="BE3650" s="43"/>
      <c r="BF3650" s="43"/>
      <c r="BG3650" s="43"/>
      <c r="BH3650" s="43"/>
      <c r="BI3650" s="43"/>
      <c r="BJ3650" s="43"/>
      <c r="BK3650" s="43"/>
      <c r="BL3650" s="43"/>
      <c r="BM3650" s="43"/>
      <c r="BN3650" s="43"/>
      <c r="BO3650" s="43"/>
      <c r="BP3650" s="43"/>
      <c r="BQ3650" s="43"/>
    </row>
    <row r="3651" spans="1:69" ht="22.9" customHeight="1">
      <c r="A3651" s="43"/>
      <c r="B3651" s="43"/>
      <c r="C3651" s="868"/>
      <c r="D3651" s="43"/>
      <c r="E3651" s="43"/>
      <c r="F3651" s="43"/>
      <c r="G3651" s="43"/>
      <c r="H3651" s="83"/>
      <c r="I3651" s="43"/>
      <c r="J3651" s="84"/>
      <c r="K3651" s="43"/>
      <c r="L3651" s="93"/>
      <c r="M3651" s="43"/>
      <c r="N3651" s="43"/>
      <c r="O3651" s="44"/>
      <c r="P3651" s="83"/>
      <c r="Q3651" s="43"/>
      <c r="R3651" s="43"/>
      <c r="S3651" s="43"/>
      <c r="T3651" s="43"/>
      <c r="U3651" s="43"/>
      <c r="V3651" s="43"/>
      <c r="W3651" s="43"/>
      <c r="X3651" s="43"/>
      <c r="Y3651" s="43"/>
      <c r="Z3651" s="43"/>
      <c r="AA3651" s="43"/>
      <c r="AB3651" s="43"/>
      <c r="AC3651" s="43"/>
      <c r="AD3651" s="43"/>
      <c r="AE3651" s="43"/>
      <c r="AF3651" s="43"/>
      <c r="AG3651" s="43"/>
      <c r="AH3651" s="43"/>
      <c r="AI3651" s="43"/>
      <c r="AJ3651" s="43"/>
      <c r="AK3651" s="43"/>
      <c r="AL3651" s="43"/>
      <c r="AM3651" s="43"/>
      <c r="AN3651" s="43"/>
      <c r="AO3651" s="43"/>
      <c r="AP3651" s="43"/>
      <c r="AQ3651" s="43"/>
      <c r="AR3651" s="43"/>
      <c r="AS3651" s="43"/>
      <c r="AT3651" s="43"/>
      <c r="AU3651" s="43"/>
      <c r="AV3651" s="43"/>
      <c r="AW3651" s="43"/>
      <c r="AX3651" s="43"/>
      <c r="AY3651" s="43"/>
      <c r="AZ3651" s="43"/>
      <c r="BA3651" s="43"/>
      <c r="BB3651" s="43"/>
      <c r="BC3651" s="43"/>
      <c r="BD3651" s="43"/>
      <c r="BE3651" s="43"/>
      <c r="BF3651" s="43"/>
      <c r="BG3651" s="43"/>
      <c r="BH3651" s="43"/>
      <c r="BI3651" s="43"/>
      <c r="BJ3651" s="43"/>
      <c r="BK3651" s="43"/>
      <c r="BL3651" s="43"/>
      <c r="BM3651" s="43"/>
      <c r="BN3651" s="43"/>
      <c r="BO3651" s="43"/>
      <c r="BP3651" s="43"/>
      <c r="BQ3651" s="43"/>
    </row>
    <row r="3652" spans="1:69" ht="22.9" customHeight="1">
      <c r="A3652" s="43"/>
      <c r="B3652" s="43"/>
      <c r="C3652" s="868"/>
      <c r="D3652" s="43"/>
      <c r="E3652" s="43"/>
      <c r="F3652" s="43"/>
      <c r="G3652" s="43"/>
      <c r="H3652" s="83"/>
      <c r="I3652" s="43"/>
      <c r="J3652" s="84"/>
      <c r="K3652" s="43"/>
      <c r="L3652" s="93"/>
      <c r="M3652" s="43"/>
      <c r="N3652" s="43"/>
      <c r="O3652" s="44"/>
      <c r="P3652" s="83"/>
      <c r="Q3652" s="43"/>
      <c r="R3652" s="43"/>
      <c r="S3652" s="43"/>
      <c r="T3652" s="43"/>
      <c r="U3652" s="43"/>
      <c r="V3652" s="43"/>
      <c r="W3652" s="43"/>
      <c r="X3652" s="43"/>
      <c r="Y3652" s="43"/>
      <c r="Z3652" s="43"/>
      <c r="AA3652" s="43"/>
      <c r="AB3652" s="43"/>
      <c r="AC3652" s="43"/>
      <c r="AD3652" s="43"/>
      <c r="AE3652" s="43"/>
      <c r="AF3652" s="43"/>
      <c r="AG3652" s="43"/>
      <c r="AH3652" s="43"/>
      <c r="AI3652" s="43"/>
      <c r="AJ3652" s="43"/>
      <c r="AK3652" s="43"/>
      <c r="AL3652" s="43"/>
      <c r="AM3652" s="43"/>
      <c r="AN3652" s="43"/>
      <c r="AO3652" s="43"/>
      <c r="AP3652" s="43"/>
      <c r="AQ3652" s="43"/>
      <c r="AR3652" s="43"/>
      <c r="AS3652" s="43"/>
      <c r="AT3652" s="43"/>
      <c r="AU3652" s="43"/>
      <c r="AV3652" s="43"/>
      <c r="AW3652" s="43"/>
      <c r="AX3652" s="43"/>
      <c r="AY3652" s="43"/>
      <c r="AZ3652" s="43"/>
      <c r="BA3652" s="43"/>
      <c r="BB3652" s="43"/>
      <c r="BC3652" s="43"/>
      <c r="BD3652" s="43"/>
      <c r="BE3652" s="43"/>
      <c r="BF3652" s="43"/>
      <c r="BG3652" s="43"/>
      <c r="BH3652" s="43"/>
      <c r="BI3652" s="43"/>
      <c r="BJ3652" s="43"/>
      <c r="BK3652" s="43"/>
      <c r="BL3652" s="43"/>
      <c r="BM3652" s="43"/>
      <c r="BN3652" s="43"/>
      <c r="BO3652" s="43"/>
      <c r="BP3652" s="43"/>
      <c r="BQ3652" s="43"/>
    </row>
    <row r="3653" spans="1:69" ht="22.9" customHeight="1">
      <c r="A3653" s="43"/>
      <c r="B3653" s="43"/>
      <c r="C3653" s="868"/>
      <c r="D3653" s="43"/>
      <c r="E3653" s="43"/>
      <c r="F3653" s="43"/>
      <c r="G3653" s="43"/>
      <c r="H3653" s="83"/>
      <c r="I3653" s="43"/>
      <c r="J3653" s="84"/>
      <c r="K3653" s="43"/>
      <c r="L3653" s="93"/>
      <c r="M3653" s="43"/>
      <c r="N3653" s="43"/>
      <c r="O3653" s="44"/>
      <c r="P3653" s="83"/>
      <c r="Q3653" s="43"/>
      <c r="R3653" s="43"/>
      <c r="S3653" s="43"/>
      <c r="T3653" s="43"/>
      <c r="U3653" s="43"/>
      <c r="V3653" s="43"/>
      <c r="W3653" s="43"/>
      <c r="X3653" s="43"/>
      <c r="Y3653" s="43"/>
      <c r="Z3653" s="43"/>
      <c r="AA3653" s="43"/>
      <c r="AB3653" s="43"/>
      <c r="AC3653" s="43"/>
      <c r="AD3653" s="43"/>
      <c r="AE3653" s="43"/>
      <c r="AF3653" s="43"/>
      <c r="AG3653" s="43"/>
      <c r="AH3653" s="43"/>
      <c r="AI3653" s="43"/>
      <c r="AJ3653" s="43"/>
      <c r="AK3653" s="43"/>
      <c r="AL3653" s="43"/>
      <c r="AM3653" s="43"/>
      <c r="AN3653" s="43"/>
      <c r="AO3653" s="43"/>
      <c r="AP3653" s="43"/>
      <c r="AQ3653" s="43"/>
      <c r="AR3653" s="43"/>
      <c r="AS3653" s="43"/>
      <c r="AT3653" s="43"/>
      <c r="AU3653" s="43"/>
      <c r="AV3653" s="43"/>
      <c r="AW3653" s="43"/>
      <c r="AX3653" s="43"/>
      <c r="AY3653" s="43"/>
      <c r="AZ3653" s="43"/>
      <c r="BA3653" s="43"/>
      <c r="BB3653" s="43"/>
      <c r="BC3653" s="43"/>
      <c r="BD3653" s="43"/>
      <c r="BE3653" s="43"/>
      <c r="BF3653" s="43"/>
      <c r="BG3653" s="43"/>
      <c r="BH3653" s="43"/>
      <c r="BI3653" s="43"/>
      <c r="BJ3653" s="43"/>
      <c r="BK3653" s="43"/>
      <c r="BL3653" s="43"/>
      <c r="BM3653" s="43"/>
      <c r="BN3653" s="43"/>
      <c r="BO3653" s="43"/>
      <c r="BP3653" s="43"/>
      <c r="BQ3653" s="43"/>
    </row>
    <row r="3654" spans="1:69" ht="22.9" customHeight="1">
      <c r="A3654" s="43"/>
      <c r="B3654" s="43"/>
      <c r="C3654" s="868"/>
      <c r="D3654" s="43"/>
      <c r="E3654" s="43"/>
      <c r="F3654" s="43"/>
      <c r="G3654" s="43"/>
      <c r="H3654" s="83"/>
      <c r="I3654" s="43"/>
      <c r="J3654" s="84"/>
      <c r="K3654" s="43"/>
      <c r="L3654" s="93"/>
      <c r="M3654" s="43"/>
      <c r="N3654" s="43"/>
      <c r="O3654" s="44"/>
      <c r="P3654" s="83"/>
      <c r="Q3654" s="43"/>
      <c r="R3654" s="43"/>
      <c r="S3654" s="43"/>
      <c r="T3654" s="43"/>
      <c r="U3654" s="43"/>
      <c r="V3654" s="43"/>
      <c r="W3654" s="43"/>
      <c r="X3654" s="43"/>
      <c r="Y3654" s="43"/>
      <c r="Z3654" s="43"/>
      <c r="AA3654" s="43"/>
      <c r="AB3654" s="43"/>
      <c r="AC3654" s="43"/>
      <c r="AD3654" s="43"/>
      <c r="AE3654" s="43"/>
      <c r="AF3654" s="43"/>
      <c r="AG3654" s="43"/>
      <c r="AH3654" s="43"/>
      <c r="AI3654" s="43"/>
      <c r="AJ3654" s="43"/>
      <c r="AK3654" s="43"/>
      <c r="AL3654" s="43"/>
      <c r="AM3654" s="43"/>
      <c r="AN3654" s="43"/>
      <c r="AO3654" s="43"/>
      <c r="AP3654" s="43"/>
      <c r="AQ3654" s="43"/>
      <c r="AR3654" s="43"/>
      <c r="AS3654" s="43"/>
      <c r="AT3654" s="43"/>
      <c r="AU3654" s="43"/>
      <c r="AV3654" s="43"/>
      <c r="AW3654" s="43"/>
      <c r="AX3654" s="43"/>
      <c r="AY3654" s="43"/>
      <c r="AZ3654" s="43"/>
      <c r="BA3654" s="43"/>
      <c r="BB3654" s="43"/>
      <c r="BC3654" s="43"/>
      <c r="BD3654" s="43"/>
      <c r="BE3654" s="43"/>
      <c r="BF3654" s="43"/>
      <c r="BG3654" s="43"/>
      <c r="BH3654" s="43"/>
      <c r="BI3654" s="43"/>
      <c r="BJ3654" s="43"/>
      <c r="BK3654" s="43"/>
      <c r="BL3654" s="43"/>
      <c r="BM3654" s="43"/>
      <c r="BN3654" s="43"/>
      <c r="BO3654" s="43"/>
      <c r="BP3654" s="43"/>
      <c r="BQ3654" s="43"/>
    </row>
    <row r="3655" spans="1:69" ht="22.9" customHeight="1">
      <c r="A3655" s="43"/>
      <c r="B3655" s="43"/>
      <c r="C3655" s="868"/>
      <c r="D3655" s="43"/>
      <c r="E3655" s="43"/>
      <c r="F3655" s="43"/>
      <c r="G3655" s="43"/>
      <c r="H3655" s="83"/>
      <c r="I3655" s="43"/>
      <c r="J3655" s="84"/>
      <c r="K3655" s="43"/>
      <c r="L3655" s="93"/>
      <c r="M3655" s="43"/>
      <c r="N3655" s="43"/>
      <c r="O3655" s="44"/>
      <c r="P3655" s="83"/>
      <c r="Q3655" s="43"/>
      <c r="R3655" s="43"/>
      <c r="S3655" s="43"/>
      <c r="T3655" s="43"/>
      <c r="U3655" s="43"/>
      <c r="V3655" s="43"/>
      <c r="W3655" s="43"/>
      <c r="X3655" s="43"/>
      <c r="Y3655" s="43"/>
      <c r="Z3655" s="43"/>
      <c r="AA3655" s="43"/>
      <c r="AB3655" s="43"/>
      <c r="AC3655" s="43"/>
      <c r="AD3655" s="43"/>
      <c r="AE3655" s="43"/>
      <c r="AF3655" s="43"/>
      <c r="AG3655" s="43"/>
      <c r="AH3655" s="43"/>
      <c r="AI3655" s="43"/>
      <c r="AJ3655" s="43"/>
      <c r="AK3655" s="43"/>
      <c r="AL3655" s="43"/>
      <c r="AM3655" s="43"/>
      <c r="AN3655" s="43"/>
      <c r="AO3655" s="43"/>
      <c r="AP3655" s="43"/>
      <c r="AQ3655" s="43"/>
      <c r="AR3655" s="43"/>
      <c r="AS3655" s="43"/>
      <c r="AT3655" s="43"/>
      <c r="AU3655" s="43"/>
      <c r="AV3655" s="43"/>
      <c r="AW3655" s="43"/>
      <c r="AX3655" s="43"/>
      <c r="AY3655" s="43"/>
      <c r="AZ3655" s="43"/>
      <c r="BA3655" s="43"/>
      <c r="BB3655" s="43"/>
      <c r="BC3655" s="43"/>
      <c r="BD3655" s="43"/>
      <c r="BE3655" s="43"/>
      <c r="BF3655" s="43"/>
      <c r="BG3655" s="43"/>
      <c r="BH3655" s="43"/>
      <c r="BI3655" s="43"/>
      <c r="BJ3655" s="43"/>
      <c r="BK3655" s="43"/>
      <c r="BL3655" s="43"/>
      <c r="BM3655" s="43"/>
      <c r="BN3655" s="43"/>
      <c r="BO3655" s="43"/>
      <c r="BP3655" s="43"/>
      <c r="BQ3655" s="43"/>
    </row>
    <row r="3656" spans="1:69" ht="22.9" customHeight="1">
      <c r="A3656" s="43"/>
      <c r="B3656" s="43"/>
      <c r="C3656" s="868"/>
      <c r="D3656" s="43"/>
      <c r="E3656" s="43"/>
      <c r="F3656" s="43"/>
      <c r="G3656" s="43"/>
      <c r="H3656" s="83"/>
      <c r="I3656" s="43"/>
      <c r="J3656" s="84"/>
      <c r="K3656" s="43"/>
      <c r="L3656" s="93"/>
      <c r="M3656" s="43"/>
      <c r="N3656" s="43"/>
      <c r="O3656" s="44"/>
      <c r="P3656" s="83"/>
      <c r="Q3656" s="43"/>
      <c r="R3656" s="43"/>
      <c r="S3656" s="43"/>
      <c r="T3656" s="43"/>
      <c r="U3656" s="43"/>
      <c r="V3656" s="43"/>
      <c r="W3656" s="43"/>
      <c r="X3656" s="43"/>
      <c r="Y3656" s="43"/>
      <c r="Z3656" s="43"/>
      <c r="AA3656" s="43"/>
      <c r="AB3656" s="43"/>
      <c r="AC3656" s="43"/>
      <c r="AD3656" s="43"/>
      <c r="AE3656" s="43"/>
      <c r="AF3656" s="43"/>
      <c r="AG3656" s="43"/>
      <c r="AH3656" s="43"/>
      <c r="AI3656" s="43"/>
      <c r="AJ3656" s="43"/>
      <c r="AK3656" s="43"/>
      <c r="AL3656" s="43"/>
      <c r="AM3656" s="43"/>
      <c r="AN3656" s="43"/>
      <c r="AO3656" s="43"/>
      <c r="AP3656" s="43"/>
      <c r="AQ3656" s="43"/>
      <c r="AR3656" s="43"/>
      <c r="AS3656" s="43"/>
      <c r="AT3656" s="43"/>
      <c r="AU3656" s="43"/>
      <c r="AV3656" s="43"/>
      <c r="AW3656" s="43"/>
      <c r="AX3656" s="43"/>
      <c r="AY3656" s="43"/>
      <c r="AZ3656" s="43"/>
      <c r="BA3656" s="43"/>
      <c r="BB3656" s="43"/>
      <c r="BC3656" s="43"/>
      <c r="BD3656" s="43"/>
      <c r="BE3656" s="43"/>
      <c r="BF3656" s="43"/>
      <c r="BG3656" s="43"/>
      <c r="BH3656" s="43"/>
      <c r="BI3656" s="43"/>
      <c r="BJ3656" s="43"/>
      <c r="BK3656" s="43"/>
      <c r="BL3656" s="43"/>
      <c r="BM3656" s="43"/>
      <c r="BN3656" s="43"/>
      <c r="BO3656" s="43"/>
      <c r="BP3656" s="43"/>
      <c r="BQ3656" s="43"/>
    </row>
    <row r="3657" spans="1:69" ht="22.9" customHeight="1">
      <c r="A3657" s="43"/>
      <c r="B3657" s="43"/>
      <c r="C3657" s="868"/>
      <c r="D3657" s="43"/>
      <c r="E3657" s="43"/>
      <c r="F3657" s="43"/>
      <c r="G3657" s="43"/>
      <c r="H3657" s="83"/>
      <c r="I3657" s="43"/>
      <c r="J3657" s="84"/>
      <c r="K3657" s="43"/>
      <c r="L3657" s="93"/>
      <c r="M3657" s="43"/>
      <c r="N3657" s="43"/>
      <c r="O3657" s="44"/>
      <c r="P3657" s="83"/>
      <c r="Q3657" s="43"/>
      <c r="R3657" s="43"/>
      <c r="S3657" s="43"/>
      <c r="T3657" s="43"/>
      <c r="U3657" s="43"/>
      <c r="V3657" s="43"/>
      <c r="W3657" s="43"/>
      <c r="X3657" s="43"/>
      <c r="Y3657" s="43"/>
      <c r="Z3657" s="43"/>
      <c r="AA3657" s="43"/>
      <c r="AB3657" s="43"/>
      <c r="AC3657" s="43"/>
      <c r="AD3657" s="43"/>
      <c r="AE3657" s="43"/>
      <c r="AF3657" s="43"/>
      <c r="AG3657" s="43"/>
      <c r="AH3657" s="43"/>
      <c r="AI3657" s="43"/>
      <c r="AJ3657" s="43"/>
      <c r="AK3657" s="43"/>
      <c r="AL3657" s="43"/>
      <c r="AM3657" s="43"/>
      <c r="AN3657" s="43"/>
      <c r="AO3657" s="43"/>
      <c r="AP3657" s="43"/>
      <c r="AQ3657" s="43"/>
      <c r="AR3657" s="43"/>
      <c r="AS3657" s="43"/>
      <c r="AT3657" s="43"/>
      <c r="AU3657" s="43"/>
      <c r="AV3657" s="43"/>
      <c r="AW3657" s="43"/>
      <c r="AX3657" s="43"/>
      <c r="AY3657" s="43"/>
      <c r="AZ3657" s="43"/>
      <c r="BA3657" s="43"/>
      <c r="BB3657" s="43"/>
      <c r="BC3657" s="43"/>
      <c r="BD3657" s="43"/>
      <c r="BE3657" s="43"/>
      <c r="BF3657" s="43"/>
      <c r="BG3657" s="43"/>
      <c r="BH3657" s="43"/>
      <c r="BI3657" s="43"/>
      <c r="BJ3657" s="43"/>
      <c r="BK3657" s="43"/>
      <c r="BL3657" s="43"/>
      <c r="BM3657" s="43"/>
      <c r="BN3657" s="43"/>
      <c r="BO3657" s="43"/>
      <c r="BP3657" s="43"/>
      <c r="BQ3657" s="43"/>
    </row>
    <row r="3658" spans="1:69" ht="22.9" customHeight="1">
      <c r="A3658" s="43"/>
      <c r="B3658" s="43"/>
      <c r="C3658" s="868"/>
      <c r="D3658" s="43"/>
      <c r="E3658" s="43"/>
      <c r="F3658" s="43"/>
      <c r="G3658" s="43"/>
      <c r="H3658" s="83"/>
      <c r="I3658" s="43"/>
      <c r="J3658" s="84"/>
      <c r="K3658" s="43"/>
      <c r="L3658" s="93"/>
      <c r="M3658" s="43"/>
      <c r="N3658" s="43"/>
      <c r="O3658" s="44"/>
      <c r="P3658" s="83"/>
      <c r="Q3658" s="43"/>
      <c r="R3658" s="43"/>
      <c r="S3658" s="43"/>
      <c r="T3658" s="43"/>
      <c r="U3658" s="43"/>
      <c r="V3658" s="43"/>
      <c r="W3658" s="43"/>
      <c r="X3658" s="43"/>
      <c r="Y3658" s="43"/>
      <c r="Z3658" s="43"/>
      <c r="AA3658" s="43"/>
      <c r="AB3658" s="43"/>
      <c r="AC3658" s="43"/>
      <c r="AD3658" s="43"/>
      <c r="AE3658" s="43"/>
      <c r="AF3658" s="43"/>
      <c r="AG3658" s="43"/>
      <c r="AH3658" s="43"/>
      <c r="AI3658" s="43"/>
      <c r="AJ3658" s="43"/>
      <c r="AK3658" s="43"/>
      <c r="AL3658" s="43"/>
      <c r="AM3658" s="43"/>
      <c r="AN3658" s="43"/>
      <c r="AO3658" s="43"/>
      <c r="AP3658" s="43"/>
      <c r="AQ3658" s="43"/>
      <c r="AR3658" s="43"/>
      <c r="AS3658" s="43"/>
      <c r="AT3658" s="43"/>
      <c r="AU3658" s="43"/>
      <c r="AV3658" s="43"/>
      <c r="AW3658" s="43"/>
      <c r="AX3658" s="43"/>
      <c r="AY3658" s="43"/>
      <c r="AZ3658" s="43"/>
      <c r="BA3658" s="43"/>
      <c r="BB3658" s="43"/>
      <c r="BC3658" s="43"/>
      <c r="BD3658" s="43"/>
      <c r="BE3658" s="43"/>
      <c r="BF3658" s="43"/>
      <c r="BG3658" s="43"/>
      <c r="BH3658" s="43"/>
      <c r="BI3658" s="43"/>
      <c r="BJ3658" s="43"/>
      <c r="BK3658" s="43"/>
      <c r="BL3658" s="43"/>
      <c r="BM3658" s="43"/>
      <c r="BN3658" s="43"/>
      <c r="BO3658" s="43"/>
      <c r="BP3658" s="43"/>
      <c r="BQ3658" s="43"/>
    </row>
    <row r="3659" spans="1:69" ht="22.9" customHeight="1">
      <c r="A3659" s="43"/>
      <c r="B3659" s="43"/>
      <c r="C3659" s="868"/>
      <c r="D3659" s="43"/>
      <c r="E3659" s="43"/>
      <c r="F3659" s="43"/>
      <c r="G3659" s="43"/>
      <c r="H3659" s="83"/>
      <c r="I3659" s="43"/>
      <c r="J3659" s="84"/>
      <c r="K3659" s="43"/>
      <c r="L3659" s="93"/>
      <c r="M3659" s="43"/>
      <c r="N3659" s="43"/>
      <c r="O3659" s="44"/>
      <c r="P3659" s="83"/>
      <c r="Q3659" s="43"/>
      <c r="R3659" s="43"/>
      <c r="S3659" s="43"/>
      <c r="T3659" s="43"/>
      <c r="U3659" s="43"/>
      <c r="V3659" s="43"/>
      <c r="W3659" s="43"/>
      <c r="X3659" s="43"/>
      <c r="Y3659" s="43"/>
      <c r="Z3659" s="43"/>
      <c r="AA3659" s="43"/>
      <c r="AB3659" s="43"/>
      <c r="AC3659" s="43"/>
      <c r="AD3659" s="43"/>
      <c r="AE3659" s="43"/>
      <c r="AF3659" s="43"/>
      <c r="AG3659" s="43"/>
      <c r="AH3659" s="43"/>
      <c r="AI3659" s="43"/>
      <c r="AJ3659" s="43"/>
      <c r="AK3659" s="43"/>
      <c r="AL3659" s="43"/>
      <c r="AM3659" s="43"/>
      <c r="AN3659" s="43"/>
      <c r="AO3659" s="43"/>
      <c r="AP3659" s="43"/>
      <c r="AQ3659" s="43"/>
      <c r="AR3659" s="43"/>
      <c r="AS3659" s="43"/>
      <c r="AT3659" s="43"/>
      <c r="AU3659" s="43"/>
      <c r="AV3659" s="43"/>
      <c r="AW3659" s="43"/>
      <c r="AX3659" s="43"/>
      <c r="AY3659" s="43"/>
      <c r="AZ3659" s="43"/>
      <c r="BA3659" s="43"/>
      <c r="BB3659" s="43"/>
      <c r="BC3659" s="43"/>
      <c r="BD3659" s="43"/>
      <c r="BE3659" s="43"/>
      <c r="BF3659" s="43"/>
      <c r="BG3659" s="43"/>
      <c r="BH3659" s="43"/>
      <c r="BI3659" s="43"/>
      <c r="BJ3659" s="43"/>
      <c r="BK3659" s="43"/>
      <c r="BL3659" s="43"/>
      <c r="BM3659" s="43"/>
      <c r="BN3659" s="43"/>
      <c r="BO3659" s="43"/>
      <c r="BP3659" s="43"/>
      <c r="BQ3659" s="43"/>
    </row>
    <row r="3660" spans="1:69" ht="22.9" customHeight="1">
      <c r="A3660" s="43"/>
      <c r="B3660" s="43"/>
      <c r="C3660" s="868"/>
      <c r="D3660" s="43"/>
      <c r="E3660" s="43"/>
      <c r="F3660" s="43"/>
      <c r="G3660" s="43"/>
      <c r="H3660" s="83"/>
      <c r="I3660" s="43"/>
      <c r="J3660" s="84"/>
      <c r="K3660" s="43"/>
      <c r="L3660" s="93"/>
      <c r="M3660" s="43"/>
      <c r="N3660" s="43"/>
      <c r="O3660" s="44"/>
      <c r="P3660" s="83"/>
      <c r="Q3660" s="43"/>
      <c r="R3660" s="43"/>
      <c r="S3660" s="43"/>
      <c r="T3660" s="43"/>
      <c r="U3660" s="43"/>
      <c r="V3660" s="43"/>
      <c r="W3660" s="43"/>
      <c r="X3660" s="43"/>
      <c r="Y3660" s="43"/>
      <c r="Z3660" s="43"/>
      <c r="AA3660" s="43"/>
      <c r="AB3660" s="43"/>
      <c r="AC3660" s="43"/>
      <c r="AD3660" s="43"/>
      <c r="AE3660" s="43"/>
      <c r="AF3660" s="43"/>
      <c r="AG3660" s="43"/>
      <c r="AH3660" s="43"/>
      <c r="AI3660" s="43"/>
      <c r="AJ3660" s="43"/>
      <c r="AK3660" s="43"/>
      <c r="AL3660" s="43"/>
      <c r="AM3660" s="43"/>
      <c r="AN3660" s="43"/>
      <c r="AO3660" s="43"/>
      <c r="AP3660" s="43"/>
      <c r="AQ3660" s="43"/>
      <c r="AR3660" s="43"/>
      <c r="AS3660" s="43"/>
      <c r="AT3660" s="43"/>
      <c r="AU3660" s="43"/>
      <c r="AV3660" s="43"/>
      <c r="AW3660" s="43"/>
      <c r="AX3660" s="43"/>
      <c r="AY3660" s="43"/>
      <c r="AZ3660" s="43"/>
      <c r="BA3660" s="43"/>
      <c r="BB3660" s="43"/>
      <c r="BC3660" s="43"/>
      <c r="BD3660" s="43"/>
      <c r="BE3660" s="43"/>
      <c r="BF3660" s="43"/>
      <c r="BG3660" s="43"/>
      <c r="BH3660" s="43"/>
      <c r="BI3660" s="43"/>
      <c r="BJ3660" s="43"/>
      <c r="BK3660" s="43"/>
      <c r="BL3660" s="43"/>
      <c r="BM3660" s="43"/>
      <c r="BN3660" s="43"/>
      <c r="BO3660" s="43"/>
      <c r="BP3660" s="43"/>
      <c r="BQ3660" s="43"/>
    </row>
    <row r="3661" spans="1:69" ht="22.9" customHeight="1">
      <c r="A3661" s="43"/>
      <c r="B3661" s="43"/>
      <c r="C3661" s="868"/>
      <c r="D3661" s="43"/>
      <c r="E3661" s="43"/>
      <c r="F3661" s="43"/>
      <c r="G3661" s="43"/>
      <c r="H3661" s="83"/>
      <c r="I3661" s="43"/>
      <c r="J3661" s="84"/>
      <c r="K3661" s="43"/>
      <c r="L3661" s="93"/>
      <c r="M3661" s="43"/>
      <c r="N3661" s="43"/>
      <c r="O3661" s="44"/>
      <c r="P3661" s="83"/>
      <c r="Q3661" s="43"/>
      <c r="R3661" s="43"/>
      <c r="S3661" s="43"/>
      <c r="T3661" s="43"/>
      <c r="U3661" s="43"/>
      <c r="V3661" s="43"/>
      <c r="W3661" s="43"/>
      <c r="X3661" s="43"/>
      <c r="Y3661" s="43"/>
      <c r="Z3661" s="43"/>
      <c r="AA3661" s="43"/>
      <c r="AB3661" s="43"/>
      <c r="AC3661" s="43"/>
      <c r="AD3661" s="43"/>
      <c r="AE3661" s="43"/>
      <c r="AF3661" s="43"/>
      <c r="AG3661" s="43"/>
      <c r="AH3661" s="43"/>
      <c r="AI3661" s="43"/>
      <c r="AJ3661" s="43"/>
      <c r="AK3661" s="43"/>
      <c r="AL3661" s="43"/>
      <c r="AM3661" s="43"/>
      <c r="AN3661" s="43"/>
      <c r="AO3661" s="43"/>
      <c r="AP3661" s="43"/>
      <c r="AQ3661" s="43"/>
      <c r="AR3661" s="43"/>
      <c r="AS3661" s="43"/>
      <c r="AT3661" s="43"/>
      <c r="AU3661" s="43"/>
      <c r="AV3661" s="43"/>
      <c r="AW3661" s="43"/>
      <c r="AX3661" s="43"/>
      <c r="AY3661" s="43"/>
      <c r="AZ3661" s="43"/>
      <c r="BA3661" s="43"/>
      <c r="BB3661" s="43"/>
      <c r="BC3661" s="43"/>
      <c r="BD3661" s="43"/>
      <c r="BE3661" s="43"/>
      <c r="BF3661" s="43"/>
      <c r="BG3661" s="43"/>
      <c r="BH3661" s="43"/>
      <c r="BI3661" s="43"/>
      <c r="BJ3661" s="43"/>
      <c r="BK3661" s="43"/>
      <c r="BL3661" s="43"/>
      <c r="BM3661" s="43"/>
      <c r="BN3661" s="43"/>
      <c r="BO3661" s="43"/>
      <c r="BP3661" s="43"/>
      <c r="BQ3661" s="43"/>
    </row>
    <row r="3662" spans="1:69" ht="22.9" customHeight="1">
      <c r="A3662" s="43"/>
      <c r="B3662" s="43"/>
      <c r="C3662" s="868"/>
      <c r="D3662" s="43"/>
      <c r="E3662" s="43"/>
      <c r="F3662" s="43"/>
      <c r="G3662" s="43"/>
      <c r="H3662" s="83"/>
      <c r="I3662" s="43"/>
      <c r="J3662" s="84"/>
      <c r="K3662" s="43"/>
      <c r="L3662" s="93"/>
      <c r="M3662" s="43"/>
      <c r="N3662" s="43"/>
      <c r="O3662" s="44"/>
      <c r="P3662" s="83"/>
      <c r="Q3662" s="43"/>
      <c r="R3662" s="43"/>
      <c r="S3662" s="43"/>
      <c r="T3662" s="43"/>
      <c r="U3662" s="43"/>
      <c r="V3662" s="43"/>
      <c r="W3662" s="43"/>
      <c r="X3662" s="43"/>
      <c r="Y3662" s="43"/>
      <c r="Z3662" s="43"/>
      <c r="AA3662" s="43"/>
      <c r="AB3662" s="43"/>
      <c r="AC3662" s="43"/>
      <c r="AD3662" s="43"/>
      <c r="AE3662" s="43"/>
      <c r="AF3662" s="43"/>
      <c r="AG3662" s="43"/>
      <c r="AH3662" s="43"/>
      <c r="AI3662" s="43"/>
      <c r="AJ3662" s="43"/>
      <c r="AK3662" s="43"/>
      <c r="AL3662" s="43"/>
      <c r="AM3662" s="43"/>
      <c r="AN3662" s="43"/>
      <c r="AO3662" s="43"/>
      <c r="AP3662" s="43"/>
      <c r="AQ3662" s="43"/>
      <c r="AR3662" s="43"/>
      <c r="AS3662" s="43"/>
      <c r="AT3662" s="43"/>
      <c r="AU3662" s="43"/>
      <c r="AV3662" s="43"/>
      <c r="AW3662" s="43"/>
      <c r="AX3662" s="43"/>
      <c r="AY3662" s="43"/>
      <c r="AZ3662" s="43"/>
      <c r="BA3662" s="43"/>
      <c r="BB3662" s="43"/>
      <c r="BC3662" s="43"/>
      <c r="BD3662" s="43"/>
      <c r="BE3662" s="43"/>
      <c r="BF3662" s="43"/>
      <c r="BG3662" s="43"/>
      <c r="BH3662" s="43"/>
      <c r="BI3662" s="43"/>
      <c r="BJ3662" s="43"/>
      <c r="BK3662" s="43"/>
      <c r="BL3662" s="43"/>
      <c r="BM3662" s="43"/>
      <c r="BN3662" s="43"/>
      <c r="BO3662" s="43"/>
      <c r="BP3662" s="43"/>
      <c r="BQ3662" s="43"/>
    </row>
    <row r="3663" spans="1:69" ht="22.9" customHeight="1">
      <c r="A3663" s="43"/>
      <c r="B3663" s="43"/>
      <c r="C3663" s="868"/>
      <c r="D3663" s="43"/>
      <c r="E3663" s="43"/>
      <c r="F3663" s="43"/>
      <c r="G3663" s="43"/>
      <c r="H3663" s="83"/>
      <c r="I3663" s="43"/>
      <c r="J3663" s="84"/>
      <c r="K3663" s="43"/>
      <c r="L3663" s="93"/>
      <c r="M3663" s="43"/>
      <c r="N3663" s="43"/>
      <c r="O3663" s="44"/>
      <c r="P3663" s="83"/>
      <c r="Q3663" s="43"/>
      <c r="R3663" s="43"/>
      <c r="S3663" s="43"/>
      <c r="T3663" s="43"/>
      <c r="U3663" s="43"/>
      <c r="V3663" s="43"/>
      <c r="W3663" s="43"/>
      <c r="X3663" s="43"/>
      <c r="Y3663" s="43"/>
      <c r="Z3663" s="43"/>
      <c r="AA3663" s="43"/>
      <c r="AB3663" s="43"/>
      <c r="AC3663" s="43"/>
      <c r="AD3663" s="43"/>
      <c r="AE3663" s="43"/>
      <c r="AF3663" s="43"/>
      <c r="AG3663" s="43"/>
      <c r="AH3663" s="43"/>
      <c r="AI3663" s="43"/>
      <c r="AJ3663" s="43"/>
      <c r="AK3663" s="43"/>
      <c r="AL3663" s="43"/>
      <c r="AM3663" s="43"/>
      <c r="AN3663" s="43"/>
      <c r="AO3663" s="43"/>
      <c r="AP3663" s="43"/>
      <c r="AQ3663" s="43"/>
      <c r="AR3663" s="43"/>
      <c r="AS3663" s="43"/>
      <c r="AT3663" s="43"/>
      <c r="AU3663" s="43"/>
      <c r="AV3663" s="43"/>
      <c r="AW3663" s="43"/>
      <c r="AX3663" s="43"/>
      <c r="AY3663" s="43"/>
      <c r="AZ3663" s="43"/>
      <c r="BA3663" s="43"/>
      <c r="BB3663" s="43"/>
      <c r="BC3663" s="43"/>
      <c r="BD3663" s="43"/>
      <c r="BE3663" s="43"/>
      <c r="BF3663" s="43"/>
      <c r="BG3663" s="43"/>
      <c r="BH3663" s="43"/>
      <c r="BI3663" s="43"/>
      <c r="BJ3663" s="43"/>
      <c r="BK3663" s="43"/>
      <c r="BL3663" s="43"/>
      <c r="BM3663" s="43"/>
      <c r="BN3663" s="43"/>
      <c r="BO3663" s="43"/>
      <c r="BP3663" s="43"/>
      <c r="BQ3663" s="43"/>
    </row>
    <row r="3664" spans="1:69" ht="22.9" customHeight="1">
      <c r="A3664" s="43"/>
      <c r="B3664" s="43"/>
      <c r="C3664" s="868"/>
      <c r="D3664" s="43"/>
      <c r="E3664" s="43"/>
      <c r="F3664" s="43"/>
      <c r="G3664" s="43"/>
      <c r="H3664" s="83"/>
      <c r="I3664" s="43"/>
      <c r="J3664" s="84"/>
      <c r="K3664" s="43"/>
      <c r="L3664" s="93"/>
      <c r="M3664" s="43"/>
      <c r="N3664" s="43"/>
      <c r="O3664" s="44"/>
      <c r="P3664" s="83"/>
      <c r="Q3664" s="43"/>
      <c r="R3664" s="43"/>
      <c r="S3664" s="43"/>
      <c r="T3664" s="43"/>
      <c r="U3664" s="43"/>
      <c r="V3664" s="43"/>
      <c r="W3664" s="43"/>
      <c r="X3664" s="43"/>
      <c r="Y3664" s="43"/>
      <c r="Z3664" s="43"/>
      <c r="AA3664" s="43"/>
      <c r="AB3664" s="43"/>
      <c r="AC3664" s="43"/>
      <c r="AD3664" s="43"/>
      <c r="AE3664" s="43"/>
      <c r="AF3664" s="43"/>
      <c r="AG3664" s="43"/>
      <c r="AH3664" s="43"/>
      <c r="AI3664" s="43"/>
      <c r="AJ3664" s="43"/>
      <c r="AK3664" s="43"/>
      <c r="AL3664" s="43"/>
      <c r="AM3664" s="43"/>
      <c r="AN3664" s="43"/>
      <c r="AO3664" s="43"/>
      <c r="AP3664" s="43"/>
      <c r="AQ3664" s="43"/>
      <c r="AR3664" s="43"/>
      <c r="AS3664" s="43"/>
      <c r="AT3664" s="43"/>
      <c r="AU3664" s="43"/>
      <c r="AV3664" s="43"/>
      <c r="AW3664" s="43"/>
      <c r="AX3664" s="43"/>
      <c r="AY3664" s="43"/>
      <c r="AZ3664" s="43"/>
      <c r="BA3664" s="43"/>
      <c r="BB3664" s="43"/>
      <c r="BC3664" s="43"/>
      <c r="BD3664" s="43"/>
      <c r="BE3664" s="43"/>
      <c r="BF3664" s="43"/>
      <c r="BG3664" s="43"/>
      <c r="BH3664" s="43"/>
      <c r="BI3664" s="43"/>
      <c r="BJ3664" s="43"/>
      <c r="BK3664" s="43"/>
      <c r="BL3664" s="43"/>
      <c r="BM3664" s="43"/>
      <c r="BN3664" s="43"/>
      <c r="BO3664" s="43"/>
      <c r="BP3664" s="43"/>
      <c r="BQ3664" s="43"/>
    </row>
    <row r="3665" spans="1:69" ht="22.9" customHeight="1">
      <c r="A3665" s="43"/>
      <c r="B3665" s="43"/>
      <c r="C3665" s="868"/>
      <c r="D3665" s="43"/>
      <c r="E3665" s="43"/>
      <c r="F3665" s="43"/>
      <c r="G3665" s="43"/>
      <c r="H3665" s="83"/>
      <c r="I3665" s="43"/>
      <c r="J3665" s="84"/>
      <c r="K3665" s="43"/>
      <c r="L3665" s="93"/>
      <c r="M3665" s="43"/>
      <c r="N3665" s="43"/>
      <c r="O3665" s="44"/>
      <c r="P3665" s="83"/>
      <c r="Q3665" s="43"/>
      <c r="R3665" s="43"/>
      <c r="S3665" s="43"/>
      <c r="T3665" s="43"/>
      <c r="U3665" s="43"/>
      <c r="V3665" s="43"/>
      <c r="W3665" s="43"/>
      <c r="X3665" s="43"/>
      <c r="Y3665" s="43"/>
      <c r="Z3665" s="43"/>
      <c r="AA3665" s="43"/>
      <c r="AB3665" s="43"/>
      <c r="AC3665" s="43"/>
      <c r="AD3665" s="43"/>
      <c r="AE3665" s="43"/>
      <c r="AF3665" s="43"/>
      <c r="AG3665" s="43"/>
      <c r="AH3665" s="43"/>
      <c r="AI3665" s="43"/>
      <c r="AJ3665" s="43"/>
      <c r="AK3665" s="43"/>
      <c r="AL3665" s="43"/>
      <c r="AM3665" s="43"/>
      <c r="AN3665" s="43"/>
      <c r="AO3665" s="43"/>
      <c r="AP3665" s="43"/>
      <c r="AQ3665" s="43"/>
      <c r="AR3665" s="43"/>
      <c r="AS3665" s="43"/>
      <c r="AT3665" s="43"/>
      <c r="AU3665" s="43"/>
      <c r="AV3665" s="43"/>
      <c r="AW3665" s="43"/>
      <c r="AX3665" s="43"/>
      <c r="AY3665" s="43"/>
      <c r="AZ3665" s="43"/>
      <c r="BA3665" s="43"/>
      <c r="BB3665" s="43"/>
      <c r="BC3665" s="43"/>
      <c r="BD3665" s="43"/>
      <c r="BE3665" s="43"/>
      <c r="BF3665" s="43"/>
      <c r="BG3665" s="43"/>
      <c r="BH3665" s="43"/>
      <c r="BI3665" s="43"/>
      <c r="BJ3665" s="43"/>
      <c r="BK3665" s="43"/>
      <c r="BL3665" s="43"/>
      <c r="BM3665" s="43"/>
      <c r="BN3665" s="43"/>
      <c r="BO3665" s="43"/>
      <c r="BP3665" s="43"/>
      <c r="BQ3665" s="43"/>
    </row>
    <row r="3666" spans="1:69" ht="22.9" customHeight="1">
      <c r="A3666" s="43"/>
      <c r="B3666" s="43"/>
      <c r="C3666" s="868"/>
      <c r="D3666" s="43"/>
      <c r="E3666" s="43"/>
      <c r="F3666" s="43"/>
      <c r="G3666" s="43"/>
      <c r="H3666" s="83"/>
      <c r="I3666" s="43"/>
      <c r="J3666" s="84"/>
      <c r="K3666" s="43"/>
      <c r="L3666" s="93"/>
      <c r="M3666" s="43"/>
      <c r="N3666" s="43"/>
      <c r="O3666" s="44"/>
      <c r="P3666" s="83"/>
      <c r="Q3666" s="43"/>
      <c r="R3666" s="43"/>
      <c r="S3666" s="43"/>
      <c r="T3666" s="43"/>
      <c r="U3666" s="43"/>
      <c r="V3666" s="43"/>
      <c r="W3666" s="43"/>
      <c r="X3666" s="43"/>
      <c r="Y3666" s="43"/>
      <c r="Z3666" s="43"/>
      <c r="AA3666" s="43"/>
      <c r="AB3666" s="43"/>
      <c r="AC3666" s="43"/>
      <c r="AD3666" s="43"/>
      <c r="AE3666" s="43"/>
      <c r="AF3666" s="43"/>
      <c r="AG3666" s="43"/>
      <c r="AH3666" s="43"/>
      <c r="AI3666" s="43"/>
      <c r="AJ3666" s="43"/>
      <c r="AK3666" s="43"/>
      <c r="AL3666" s="43"/>
      <c r="AM3666" s="43"/>
      <c r="AN3666" s="43"/>
      <c r="AO3666" s="43"/>
      <c r="AP3666" s="43"/>
      <c r="AQ3666" s="43"/>
      <c r="AR3666" s="43"/>
      <c r="AS3666" s="43"/>
      <c r="AT3666" s="43"/>
      <c r="AU3666" s="43"/>
      <c r="AV3666" s="43"/>
      <c r="AW3666" s="43"/>
      <c r="AX3666" s="43"/>
      <c r="AY3666" s="43"/>
      <c r="AZ3666" s="43"/>
      <c r="BA3666" s="43"/>
      <c r="BB3666" s="43"/>
      <c r="BC3666" s="43"/>
      <c r="BD3666" s="43"/>
      <c r="BE3666" s="43"/>
      <c r="BF3666" s="43"/>
      <c r="BG3666" s="43"/>
      <c r="BH3666" s="43"/>
      <c r="BI3666" s="43"/>
      <c r="BJ3666" s="43"/>
      <c r="BK3666" s="43"/>
      <c r="BL3666" s="43"/>
      <c r="BM3666" s="43"/>
      <c r="BN3666" s="43"/>
      <c r="BO3666" s="43"/>
      <c r="BP3666" s="43"/>
      <c r="BQ3666" s="43"/>
    </row>
    <row r="3667" spans="1:69" ht="22.9" customHeight="1">
      <c r="A3667" s="43"/>
      <c r="B3667" s="43"/>
      <c r="C3667" s="868"/>
      <c r="D3667" s="43"/>
      <c r="E3667" s="43"/>
      <c r="F3667" s="43"/>
      <c r="G3667" s="43"/>
      <c r="H3667" s="83"/>
      <c r="I3667" s="43"/>
      <c r="J3667" s="84"/>
      <c r="K3667" s="43"/>
      <c r="L3667" s="93"/>
      <c r="M3667" s="43"/>
      <c r="N3667" s="43"/>
      <c r="O3667" s="44"/>
      <c r="P3667" s="83"/>
      <c r="Q3667" s="43"/>
      <c r="R3667" s="43"/>
      <c r="S3667" s="43"/>
      <c r="T3667" s="43"/>
      <c r="U3667" s="43"/>
      <c r="V3667" s="43"/>
      <c r="W3667" s="43"/>
      <c r="X3667" s="43"/>
      <c r="Y3667" s="43"/>
      <c r="Z3667" s="43"/>
      <c r="AA3667" s="43"/>
      <c r="AB3667" s="43"/>
      <c r="AC3667" s="43"/>
      <c r="AD3667" s="43"/>
      <c r="AE3667" s="43"/>
      <c r="AF3667" s="43"/>
      <c r="AG3667" s="43"/>
      <c r="AH3667" s="43"/>
      <c r="AI3667" s="43"/>
      <c r="AJ3667" s="43"/>
      <c r="AK3667" s="43"/>
      <c r="AL3667" s="43"/>
      <c r="AM3667" s="43"/>
      <c r="AN3667" s="43"/>
      <c r="AO3667" s="43"/>
      <c r="AP3667" s="43"/>
      <c r="AQ3667" s="43"/>
      <c r="AR3667" s="43"/>
      <c r="AS3667" s="43"/>
      <c r="AT3667" s="43"/>
      <c r="AU3667" s="43"/>
      <c r="AV3667" s="43"/>
      <c r="AW3667" s="43"/>
      <c r="AX3667" s="43"/>
      <c r="AY3667" s="43"/>
      <c r="AZ3667" s="43"/>
      <c r="BA3667" s="43"/>
      <c r="BB3667" s="43"/>
      <c r="BC3667" s="43"/>
      <c r="BD3667" s="43"/>
      <c r="BE3667" s="43"/>
      <c r="BF3667" s="43"/>
      <c r="BG3667" s="43"/>
      <c r="BH3667" s="43"/>
      <c r="BI3667" s="43"/>
      <c r="BJ3667" s="43"/>
      <c r="BK3667" s="43"/>
      <c r="BL3667" s="43"/>
      <c r="BM3667" s="43"/>
      <c r="BN3667" s="43"/>
      <c r="BO3667" s="43"/>
      <c r="BP3667" s="43"/>
      <c r="BQ3667" s="43"/>
    </row>
    <row r="3668" spans="1:69" ht="22.9" customHeight="1">
      <c r="A3668" s="43"/>
      <c r="B3668" s="43"/>
      <c r="C3668" s="868"/>
      <c r="D3668" s="43"/>
      <c r="E3668" s="43"/>
      <c r="F3668" s="43"/>
      <c r="G3668" s="43"/>
      <c r="H3668" s="83"/>
      <c r="I3668" s="43"/>
      <c r="J3668" s="84"/>
      <c r="K3668" s="43"/>
      <c r="L3668" s="93"/>
      <c r="M3668" s="43"/>
      <c r="N3668" s="43"/>
      <c r="O3668" s="44"/>
      <c r="P3668" s="83"/>
      <c r="Q3668" s="43"/>
      <c r="R3668" s="43"/>
      <c r="S3668" s="43"/>
      <c r="T3668" s="43"/>
      <c r="U3668" s="43"/>
      <c r="V3668" s="43"/>
      <c r="W3668" s="43"/>
      <c r="X3668" s="43"/>
      <c r="Y3668" s="43"/>
      <c r="Z3668" s="43"/>
      <c r="AA3668" s="43"/>
      <c r="AB3668" s="43"/>
      <c r="AC3668" s="43"/>
      <c r="AD3668" s="43"/>
      <c r="AE3668" s="43"/>
      <c r="AF3668" s="43"/>
      <c r="AG3668" s="43"/>
      <c r="AH3668" s="43"/>
      <c r="AI3668" s="43"/>
      <c r="AJ3668" s="43"/>
      <c r="AK3668" s="43"/>
      <c r="AL3668" s="43"/>
      <c r="AM3668" s="43"/>
      <c r="AN3668" s="43"/>
      <c r="AO3668" s="43"/>
      <c r="AP3668" s="43"/>
      <c r="AQ3668" s="43"/>
      <c r="AR3668" s="43"/>
      <c r="AS3668" s="43"/>
      <c r="AT3668" s="43"/>
      <c r="AU3668" s="43"/>
      <c r="AV3668" s="43"/>
      <c r="AW3668" s="43"/>
      <c r="AX3668" s="43"/>
      <c r="AY3668" s="43"/>
      <c r="AZ3668" s="43"/>
      <c r="BA3668" s="43"/>
      <c r="BB3668" s="43"/>
      <c r="BC3668" s="43"/>
      <c r="BD3668" s="43"/>
      <c r="BE3668" s="43"/>
      <c r="BF3668" s="43"/>
      <c r="BG3668" s="43"/>
      <c r="BH3668" s="43"/>
      <c r="BI3668" s="43"/>
      <c r="BJ3668" s="43"/>
      <c r="BK3668" s="43"/>
      <c r="BL3668" s="43"/>
      <c r="BM3668" s="43"/>
      <c r="BN3668" s="43"/>
      <c r="BO3668" s="43"/>
      <c r="BP3668" s="43"/>
      <c r="BQ3668" s="43"/>
    </row>
    <row r="3669" spans="1:69" ht="22.9" customHeight="1">
      <c r="A3669" s="43"/>
      <c r="B3669" s="43"/>
      <c r="C3669" s="868"/>
      <c r="D3669" s="43"/>
      <c r="E3669" s="43"/>
      <c r="F3669" s="43"/>
      <c r="G3669" s="43"/>
      <c r="H3669" s="83"/>
      <c r="I3669" s="43"/>
      <c r="J3669" s="84"/>
      <c r="K3669" s="43"/>
      <c r="L3669" s="93"/>
      <c r="M3669" s="43"/>
      <c r="N3669" s="43"/>
      <c r="O3669" s="44"/>
      <c r="P3669" s="83"/>
      <c r="Q3669" s="43"/>
      <c r="R3669" s="43"/>
      <c r="S3669" s="43"/>
      <c r="T3669" s="43"/>
      <c r="U3669" s="43"/>
      <c r="V3669" s="43"/>
      <c r="W3669" s="43"/>
      <c r="X3669" s="43"/>
      <c r="Y3669" s="43"/>
      <c r="Z3669" s="43"/>
      <c r="AA3669" s="43"/>
      <c r="AB3669" s="43"/>
      <c r="AC3669" s="43"/>
      <c r="AD3669" s="43"/>
      <c r="AE3669" s="43"/>
      <c r="AF3669" s="43"/>
      <c r="AG3669" s="43"/>
      <c r="AH3669" s="43"/>
      <c r="AI3669" s="43"/>
      <c r="AJ3669" s="43"/>
      <c r="AK3669" s="43"/>
      <c r="AL3669" s="43"/>
      <c r="AM3669" s="43"/>
      <c r="AN3669" s="43"/>
      <c r="AO3669" s="43"/>
      <c r="AP3669" s="43"/>
      <c r="AQ3669" s="43"/>
      <c r="AR3669" s="43"/>
      <c r="AS3669" s="43"/>
      <c r="AT3669" s="43"/>
      <c r="AU3669" s="43"/>
      <c r="AV3669" s="43"/>
      <c r="AW3669" s="43"/>
      <c r="AX3669" s="43"/>
      <c r="AY3669" s="43"/>
      <c r="AZ3669" s="43"/>
      <c r="BA3669" s="43"/>
      <c r="BB3669" s="43"/>
      <c r="BC3669" s="43"/>
      <c r="BD3669" s="43"/>
      <c r="BE3669" s="43"/>
      <c r="BF3669" s="43"/>
      <c r="BG3669" s="43"/>
      <c r="BH3669" s="43"/>
      <c r="BI3669" s="43"/>
      <c r="BJ3669" s="43"/>
      <c r="BK3669" s="43"/>
      <c r="BL3669" s="43"/>
      <c r="BM3669" s="43"/>
      <c r="BN3669" s="43"/>
      <c r="BO3669" s="43"/>
      <c r="BP3669" s="43"/>
      <c r="BQ3669" s="43"/>
    </row>
    <row r="3670" spans="1:69" ht="22.9" customHeight="1">
      <c r="A3670" s="43"/>
      <c r="B3670" s="43"/>
      <c r="C3670" s="868"/>
      <c r="D3670" s="43"/>
      <c r="E3670" s="43"/>
      <c r="F3670" s="43"/>
      <c r="G3670" s="43"/>
      <c r="H3670" s="83"/>
      <c r="I3670" s="43"/>
      <c r="J3670" s="84"/>
      <c r="K3670" s="43"/>
      <c r="L3670" s="93"/>
      <c r="M3670" s="43"/>
      <c r="N3670" s="43"/>
      <c r="O3670" s="44"/>
      <c r="P3670" s="83"/>
      <c r="Q3670" s="43"/>
      <c r="R3670" s="43"/>
      <c r="S3670" s="43"/>
      <c r="T3670" s="43"/>
      <c r="U3670" s="43"/>
      <c r="V3670" s="43"/>
      <c r="W3670" s="43"/>
      <c r="X3670" s="43"/>
      <c r="Y3670" s="43"/>
      <c r="Z3670" s="43"/>
      <c r="AA3670" s="43"/>
      <c r="AB3670" s="43"/>
      <c r="AC3670" s="43"/>
      <c r="AD3670" s="43"/>
      <c r="AE3670" s="43"/>
      <c r="AF3670" s="43"/>
      <c r="AG3670" s="43"/>
      <c r="AH3670" s="43"/>
      <c r="AI3670" s="43"/>
      <c r="AJ3670" s="43"/>
      <c r="AK3670" s="43"/>
      <c r="AL3670" s="43"/>
      <c r="AM3670" s="43"/>
      <c r="AN3670" s="43"/>
      <c r="AO3670" s="43"/>
      <c r="AP3670" s="43"/>
      <c r="AQ3670" s="43"/>
      <c r="AR3670" s="43"/>
      <c r="AS3670" s="43"/>
      <c r="AT3670" s="43"/>
      <c r="AU3670" s="43"/>
      <c r="AV3670" s="43"/>
      <c r="AW3670" s="43"/>
      <c r="AX3670" s="43"/>
      <c r="AY3670" s="43"/>
      <c r="AZ3670" s="43"/>
      <c r="BA3670" s="43"/>
      <c r="BB3670" s="43"/>
      <c r="BC3670" s="43"/>
      <c r="BD3670" s="43"/>
      <c r="BE3670" s="43"/>
      <c r="BF3670" s="43"/>
      <c r="BG3670" s="43"/>
      <c r="BH3670" s="43"/>
      <c r="BI3670" s="43"/>
      <c r="BJ3670" s="43"/>
      <c r="BK3670" s="43"/>
      <c r="BL3670" s="43"/>
      <c r="BM3670" s="43"/>
      <c r="BN3670" s="43"/>
      <c r="BO3670" s="43"/>
      <c r="BP3670" s="43"/>
      <c r="BQ3670" s="43"/>
    </row>
    <row r="3671" spans="1:69" ht="22.9" customHeight="1">
      <c r="A3671" s="43"/>
      <c r="B3671" s="43"/>
      <c r="C3671" s="868"/>
      <c r="D3671" s="43"/>
      <c r="E3671" s="43"/>
      <c r="F3671" s="43"/>
      <c r="G3671" s="43"/>
      <c r="H3671" s="83"/>
      <c r="I3671" s="43"/>
      <c r="J3671" s="84"/>
      <c r="K3671" s="43"/>
      <c r="L3671" s="93"/>
      <c r="M3671" s="43"/>
      <c r="N3671" s="43"/>
      <c r="O3671" s="44"/>
      <c r="P3671" s="83"/>
      <c r="Q3671" s="43"/>
      <c r="R3671" s="43"/>
      <c r="S3671" s="43"/>
      <c r="T3671" s="43"/>
      <c r="U3671" s="43"/>
      <c r="V3671" s="43"/>
      <c r="W3671" s="43"/>
      <c r="X3671" s="43"/>
      <c r="Y3671" s="43"/>
      <c r="Z3671" s="43"/>
      <c r="AA3671" s="43"/>
      <c r="AB3671" s="43"/>
      <c r="AC3671" s="43"/>
      <c r="AD3671" s="43"/>
      <c r="AE3671" s="43"/>
      <c r="AF3671" s="43"/>
      <c r="AG3671" s="43"/>
      <c r="AH3671" s="43"/>
      <c r="AI3671" s="43"/>
      <c r="AJ3671" s="43"/>
      <c r="AK3671" s="43"/>
      <c r="AL3671" s="43"/>
      <c r="AM3671" s="43"/>
      <c r="AN3671" s="43"/>
      <c r="AO3671" s="43"/>
      <c r="AP3671" s="43"/>
      <c r="AQ3671" s="43"/>
      <c r="AR3671" s="43"/>
      <c r="AS3671" s="43"/>
      <c r="AT3671" s="43"/>
      <c r="AU3671" s="43"/>
      <c r="AV3671" s="43"/>
      <c r="AW3671" s="43"/>
      <c r="AX3671" s="43"/>
      <c r="AY3671" s="43"/>
      <c r="AZ3671" s="43"/>
      <c r="BA3671" s="43"/>
      <c r="BB3671" s="43"/>
      <c r="BC3671" s="43"/>
      <c r="BD3671" s="43"/>
      <c r="BE3671" s="43"/>
      <c r="BF3671" s="43"/>
      <c r="BG3671" s="43"/>
      <c r="BH3671" s="43"/>
      <c r="BI3671" s="43"/>
      <c r="BJ3671" s="43"/>
      <c r="BK3671" s="43"/>
      <c r="BL3671" s="43"/>
      <c r="BM3671" s="43"/>
      <c r="BN3671" s="43"/>
      <c r="BO3671" s="43"/>
      <c r="BP3671" s="43"/>
      <c r="BQ3671" s="43"/>
    </row>
    <row r="3672" spans="1:69" ht="22.9" customHeight="1">
      <c r="A3672" s="43"/>
      <c r="B3672" s="43"/>
      <c r="C3672" s="868"/>
      <c r="D3672" s="43"/>
      <c r="E3672" s="43"/>
      <c r="F3672" s="43"/>
      <c r="G3672" s="43"/>
      <c r="H3672" s="83"/>
      <c r="I3672" s="43"/>
      <c r="J3672" s="84"/>
      <c r="K3672" s="43"/>
      <c r="L3672" s="93"/>
      <c r="M3672" s="43"/>
      <c r="N3672" s="43"/>
      <c r="O3672" s="44"/>
      <c r="P3672" s="83"/>
      <c r="Q3672" s="43"/>
      <c r="R3672" s="43"/>
      <c r="S3672" s="43"/>
      <c r="T3672" s="43"/>
      <c r="U3672" s="43"/>
      <c r="V3672" s="43"/>
      <c r="W3672" s="43"/>
      <c r="X3672" s="43"/>
      <c r="Y3672" s="43"/>
      <c r="Z3672" s="43"/>
      <c r="AA3672" s="43"/>
      <c r="AB3672" s="43"/>
      <c r="AC3672" s="43"/>
      <c r="AD3672" s="43"/>
      <c r="AE3672" s="43"/>
      <c r="AF3672" s="43"/>
      <c r="AG3672" s="43"/>
      <c r="AH3672" s="43"/>
      <c r="AI3672" s="43"/>
      <c r="AJ3672" s="43"/>
      <c r="AK3672" s="43"/>
      <c r="AL3672" s="43"/>
      <c r="AM3672" s="43"/>
      <c r="AN3672" s="43"/>
      <c r="AO3672" s="43"/>
      <c r="AP3672" s="43"/>
      <c r="AQ3672" s="43"/>
      <c r="AR3672" s="43"/>
      <c r="AS3672" s="43"/>
      <c r="AT3672" s="43"/>
      <c r="AU3672" s="43"/>
      <c r="AV3672" s="43"/>
      <c r="AW3672" s="43"/>
      <c r="AX3672" s="43"/>
      <c r="AY3672" s="43"/>
      <c r="AZ3672" s="43"/>
      <c r="BA3672" s="43"/>
      <c r="BB3672" s="43"/>
      <c r="BC3672" s="43"/>
      <c r="BD3672" s="43"/>
      <c r="BE3672" s="43"/>
      <c r="BF3672" s="43"/>
      <c r="BG3672" s="43"/>
      <c r="BH3672" s="43"/>
      <c r="BI3672" s="43"/>
      <c r="BJ3672" s="43"/>
      <c r="BK3672" s="43"/>
      <c r="BL3672" s="43"/>
      <c r="BM3672" s="43"/>
      <c r="BN3672" s="43"/>
      <c r="BO3672" s="43"/>
      <c r="BP3672" s="43"/>
      <c r="BQ3672" s="43"/>
    </row>
    <row r="3673" spans="1:69" ht="22.9" customHeight="1">
      <c r="A3673" s="43"/>
      <c r="B3673" s="43"/>
      <c r="C3673" s="868"/>
      <c r="D3673" s="43"/>
      <c r="E3673" s="43"/>
      <c r="F3673" s="43"/>
      <c r="G3673" s="43"/>
      <c r="H3673" s="83"/>
      <c r="I3673" s="43"/>
      <c r="J3673" s="84"/>
      <c r="K3673" s="43"/>
      <c r="L3673" s="93"/>
      <c r="M3673" s="43"/>
      <c r="N3673" s="43"/>
      <c r="O3673" s="44"/>
      <c r="P3673" s="83"/>
      <c r="Q3673" s="43"/>
      <c r="R3673" s="43"/>
      <c r="S3673" s="43"/>
      <c r="T3673" s="43"/>
      <c r="U3673" s="43"/>
      <c r="V3673" s="43"/>
      <c r="W3673" s="43"/>
      <c r="X3673" s="43"/>
      <c r="Y3673" s="43"/>
      <c r="Z3673" s="43"/>
      <c r="AA3673" s="43"/>
      <c r="AB3673" s="43"/>
      <c r="AC3673" s="43"/>
      <c r="AD3673" s="43"/>
      <c r="AE3673" s="43"/>
      <c r="AF3673" s="43"/>
      <c r="AG3673" s="43"/>
      <c r="AH3673" s="43"/>
      <c r="AI3673" s="43"/>
      <c r="AJ3673" s="43"/>
      <c r="AK3673" s="43"/>
      <c r="AL3673" s="43"/>
      <c r="AM3673" s="43"/>
      <c r="AN3673" s="43"/>
      <c r="AO3673" s="43"/>
      <c r="AP3673" s="43"/>
      <c r="AQ3673" s="43"/>
      <c r="AR3673" s="43"/>
      <c r="AS3673" s="43"/>
      <c r="AT3673" s="43"/>
      <c r="AU3673" s="43"/>
      <c r="AV3673" s="43"/>
      <c r="AW3673" s="43"/>
      <c r="AX3673" s="43"/>
      <c r="AY3673" s="43"/>
      <c r="AZ3673" s="43"/>
      <c r="BA3673" s="43"/>
      <c r="BB3673" s="43"/>
      <c r="BC3673" s="43"/>
      <c r="BD3673" s="43"/>
      <c r="BE3673" s="43"/>
      <c r="BF3673" s="43"/>
      <c r="BG3673" s="43"/>
      <c r="BH3673" s="43"/>
      <c r="BI3673" s="43"/>
      <c r="BJ3673" s="43"/>
      <c r="BK3673" s="43"/>
      <c r="BL3673" s="43"/>
      <c r="BM3673" s="43"/>
      <c r="BN3673" s="43"/>
      <c r="BO3673" s="43"/>
      <c r="BP3673" s="43"/>
      <c r="BQ3673" s="43"/>
    </row>
    <row r="3674" spans="1:69" ht="22.9" customHeight="1">
      <c r="A3674" s="43"/>
      <c r="B3674" s="43"/>
      <c r="C3674" s="868"/>
      <c r="D3674" s="43"/>
      <c r="E3674" s="43"/>
      <c r="F3674" s="43"/>
      <c r="G3674" s="43"/>
      <c r="H3674" s="83"/>
      <c r="I3674" s="43"/>
      <c r="J3674" s="84"/>
      <c r="K3674" s="43"/>
      <c r="L3674" s="93"/>
      <c r="M3674" s="43"/>
      <c r="N3674" s="43"/>
      <c r="O3674" s="44"/>
      <c r="P3674" s="83"/>
      <c r="Q3674" s="43"/>
      <c r="R3674" s="43"/>
      <c r="S3674" s="43"/>
      <c r="T3674" s="43"/>
      <c r="U3674" s="43"/>
      <c r="V3674" s="43"/>
      <c r="W3674" s="43"/>
      <c r="X3674" s="43"/>
      <c r="Y3674" s="43"/>
      <c r="Z3674" s="43"/>
      <c r="AA3674" s="43"/>
      <c r="AB3674" s="43"/>
      <c r="AC3674" s="43"/>
      <c r="AD3674" s="43"/>
      <c r="AE3674" s="43"/>
      <c r="AF3674" s="43"/>
      <c r="AG3674" s="43"/>
      <c r="AH3674" s="43"/>
      <c r="AI3674" s="43"/>
      <c r="AJ3674" s="43"/>
      <c r="AK3674" s="43"/>
      <c r="AL3674" s="43"/>
      <c r="AM3674" s="43"/>
      <c r="AN3674" s="43"/>
      <c r="AO3674" s="43"/>
      <c r="AP3674" s="43"/>
      <c r="AQ3674" s="43"/>
      <c r="AR3674" s="43"/>
      <c r="AS3674" s="43"/>
      <c r="AT3674" s="43"/>
      <c r="AU3674" s="43"/>
      <c r="AV3674" s="43"/>
      <c r="AW3674" s="43"/>
      <c r="AX3674" s="43"/>
      <c r="AY3674" s="43"/>
      <c r="AZ3674" s="43"/>
      <c r="BA3674" s="43"/>
      <c r="BB3674" s="43"/>
      <c r="BC3674" s="43"/>
      <c r="BD3674" s="43"/>
      <c r="BE3674" s="43"/>
      <c r="BF3674" s="43"/>
      <c r="BG3674" s="43"/>
      <c r="BH3674" s="43"/>
      <c r="BI3674" s="43"/>
      <c r="BJ3674" s="43"/>
      <c r="BK3674" s="43"/>
      <c r="BL3674" s="43"/>
      <c r="BM3674" s="43"/>
      <c r="BN3674" s="43"/>
      <c r="BO3674" s="43"/>
      <c r="BP3674" s="43"/>
      <c r="BQ3674" s="43"/>
    </row>
    <row r="3675" spans="1:69" ht="22.9" customHeight="1">
      <c r="A3675" s="43"/>
      <c r="B3675" s="43"/>
      <c r="C3675" s="868"/>
      <c r="D3675" s="43"/>
      <c r="E3675" s="43"/>
      <c r="F3675" s="43"/>
      <c r="G3675" s="43"/>
      <c r="H3675" s="83"/>
      <c r="I3675" s="43"/>
      <c r="J3675" s="84"/>
      <c r="K3675" s="43"/>
      <c r="L3675" s="93"/>
      <c r="M3675" s="43"/>
      <c r="N3675" s="43"/>
      <c r="O3675" s="44"/>
      <c r="P3675" s="83"/>
      <c r="Q3675" s="43"/>
      <c r="R3675" s="43"/>
      <c r="S3675" s="43"/>
      <c r="T3675" s="43"/>
      <c r="U3675" s="43"/>
      <c r="V3675" s="43"/>
      <c r="W3675" s="43"/>
      <c r="X3675" s="43"/>
      <c r="Y3675" s="43"/>
      <c r="Z3675" s="43"/>
      <c r="AA3675" s="43"/>
      <c r="AB3675" s="43"/>
      <c r="AC3675" s="43"/>
      <c r="AD3675" s="43"/>
      <c r="AE3675" s="43"/>
      <c r="AF3675" s="43"/>
      <c r="AG3675" s="43"/>
      <c r="AH3675" s="43"/>
      <c r="AI3675" s="43"/>
      <c r="AJ3675" s="43"/>
      <c r="AK3675" s="43"/>
      <c r="AL3675" s="43"/>
      <c r="AM3675" s="43"/>
      <c r="AN3675" s="43"/>
      <c r="AO3675" s="43"/>
      <c r="AP3675" s="43"/>
      <c r="AQ3675" s="43"/>
      <c r="AR3675" s="43"/>
      <c r="AS3675" s="43"/>
      <c r="AT3675" s="43"/>
      <c r="AU3675" s="43"/>
      <c r="AV3675" s="43"/>
      <c r="AW3675" s="43"/>
      <c r="AX3675" s="43"/>
      <c r="AY3675" s="43"/>
      <c r="AZ3675" s="43"/>
      <c r="BA3675" s="43"/>
      <c r="BB3675" s="43"/>
      <c r="BC3675" s="43"/>
      <c r="BD3675" s="43"/>
      <c r="BE3675" s="43"/>
      <c r="BF3675" s="43"/>
      <c r="BG3675" s="43"/>
      <c r="BH3675" s="43"/>
      <c r="BI3675" s="43"/>
      <c r="BJ3675" s="43"/>
      <c r="BK3675" s="43"/>
      <c r="BL3675" s="43"/>
      <c r="BM3675" s="43"/>
      <c r="BN3675" s="43"/>
      <c r="BO3675" s="43"/>
      <c r="BP3675" s="43"/>
      <c r="BQ3675" s="43"/>
    </row>
    <row r="3676" spans="1:69" ht="22.9" customHeight="1">
      <c r="A3676" s="43"/>
      <c r="B3676" s="43"/>
      <c r="C3676" s="868"/>
      <c r="D3676" s="43"/>
      <c r="E3676" s="43"/>
      <c r="F3676" s="43"/>
      <c r="G3676" s="43"/>
      <c r="H3676" s="83"/>
      <c r="I3676" s="43"/>
      <c r="J3676" s="84"/>
      <c r="K3676" s="43"/>
      <c r="L3676" s="93"/>
      <c r="M3676" s="43"/>
      <c r="N3676" s="43"/>
      <c r="O3676" s="44"/>
      <c r="P3676" s="83"/>
      <c r="Q3676" s="43"/>
      <c r="R3676" s="43"/>
      <c r="S3676" s="43"/>
      <c r="T3676" s="43"/>
      <c r="U3676" s="43"/>
      <c r="V3676" s="43"/>
      <c r="W3676" s="43"/>
      <c r="X3676" s="43"/>
      <c r="Y3676" s="43"/>
      <c r="Z3676" s="43"/>
      <c r="AA3676" s="43"/>
      <c r="AB3676" s="43"/>
      <c r="AC3676" s="43"/>
      <c r="AD3676" s="43"/>
      <c r="AE3676" s="43"/>
      <c r="AF3676" s="43"/>
      <c r="AG3676" s="43"/>
      <c r="AH3676" s="43"/>
      <c r="AI3676" s="43"/>
      <c r="AJ3676" s="43"/>
      <c r="AK3676" s="43"/>
      <c r="AL3676" s="43"/>
      <c r="AM3676" s="43"/>
      <c r="AN3676" s="43"/>
      <c r="AO3676" s="43"/>
      <c r="AP3676" s="43"/>
      <c r="AQ3676" s="43"/>
      <c r="AR3676" s="43"/>
      <c r="AS3676" s="43"/>
      <c r="AT3676" s="43"/>
      <c r="AU3676" s="43"/>
      <c r="AV3676" s="43"/>
      <c r="AW3676" s="43"/>
      <c r="AX3676" s="43"/>
      <c r="AY3676" s="43"/>
      <c r="AZ3676" s="43"/>
      <c r="BA3676" s="43"/>
      <c r="BB3676" s="43"/>
      <c r="BC3676" s="43"/>
      <c r="BD3676" s="43"/>
      <c r="BE3676" s="43"/>
      <c r="BF3676" s="43"/>
      <c r="BG3676" s="43"/>
      <c r="BH3676" s="43"/>
      <c r="BI3676" s="43"/>
      <c r="BJ3676" s="43"/>
      <c r="BK3676" s="43"/>
      <c r="BL3676" s="43"/>
      <c r="BM3676" s="43"/>
      <c r="BN3676" s="43"/>
      <c r="BO3676" s="43"/>
      <c r="BP3676" s="43"/>
      <c r="BQ3676" s="43"/>
    </row>
    <row r="3677" spans="1:69" ht="22.9" customHeight="1">
      <c r="A3677" s="43"/>
      <c r="B3677" s="43"/>
      <c r="C3677" s="868"/>
      <c r="D3677" s="43"/>
      <c r="E3677" s="43"/>
      <c r="F3677" s="43"/>
      <c r="G3677" s="43"/>
      <c r="H3677" s="83"/>
      <c r="I3677" s="43"/>
      <c r="J3677" s="84"/>
      <c r="K3677" s="43"/>
      <c r="L3677" s="93"/>
      <c r="M3677" s="43"/>
      <c r="N3677" s="43"/>
      <c r="O3677" s="44"/>
      <c r="P3677" s="83"/>
      <c r="Q3677" s="43"/>
      <c r="R3677" s="43"/>
      <c r="S3677" s="43"/>
      <c r="T3677" s="43"/>
      <c r="U3677" s="43"/>
      <c r="V3677" s="43"/>
      <c r="W3677" s="43"/>
      <c r="X3677" s="43"/>
      <c r="Y3677" s="43"/>
      <c r="Z3677" s="43"/>
      <c r="AA3677" s="43"/>
      <c r="AB3677" s="43"/>
      <c r="AC3677" s="43"/>
      <c r="AD3677" s="43"/>
      <c r="AE3677" s="43"/>
      <c r="AF3677" s="43"/>
      <c r="AG3677" s="43"/>
      <c r="AH3677" s="43"/>
      <c r="AI3677" s="43"/>
      <c r="AJ3677" s="43"/>
      <c r="AK3677" s="43"/>
      <c r="AL3677" s="43"/>
      <c r="AM3677" s="43"/>
      <c r="AN3677" s="43"/>
      <c r="AO3677" s="43"/>
      <c r="AP3677" s="43"/>
      <c r="AQ3677" s="43"/>
      <c r="AR3677" s="43"/>
      <c r="AS3677" s="43"/>
      <c r="AT3677" s="43"/>
      <c r="AU3677" s="43"/>
      <c r="AV3677" s="43"/>
      <c r="AW3677" s="43"/>
      <c r="AX3677" s="43"/>
      <c r="AY3677" s="43"/>
      <c r="AZ3677" s="43"/>
      <c r="BA3677" s="43"/>
      <c r="BB3677" s="43"/>
      <c r="BC3677" s="43"/>
      <c r="BD3677" s="43"/>
      <c r="BE3677" s="43"/>
      <c r="BF3677" s="43"/>
      <c r="BG3677" s="43"/>
      <c r="BH3677" s="43"/>
      <c r="BI3677" s="43"/>
      <c r="BJ3677" s="43"/>
      <c r="BK3677" s="43"/>
      <c r="BL3677" s="43"/>
      <c r="BM3677" s="43"/>
      <c r="BN3677" s="43"/>
      <c r="BO3677" s="43"/>
      <c r="BP3677" s="43"/>
      <c r="BQ3677" s="43"/>
    </row>
    <row r="3678" spans="1:69" ht="22.9" customHeight="1">
      <c r="A3678" s="43"/>
      <c r="B3678" s="43"/>
      <c r="C3678" s="868"/>
      <c r="D3678" s="43"/>
      <c r="E3678" s="43"/>
      <c r="F3678" s="43"/>
      <c r="G3678" s="43"/>
      <c r="H3678" s="83"/>
      <c r="I3678" s="43"/>
      <c r="J3678" s="84"/>
      <c r="K3678" s="43"/>
      <c r="L3678" s="93"/>
      <c r="M3678" s="43"/>
      <c r="N3678" s="43"/>
      <c r="O3678" s="44"/>
      <c r="P3678" s="83"/>
      <c r="Q3678" s="43"/>
      <c r="R3678" s="43"/>
      <c r="S3678" s="43"/>
      <c r="T3678" s="43"/>
      <c r="U3678" s="43"/>
      <c r="V3678" s="43"/>
      <c r="W3678" s="43"/>
      <c r="X3678" s="43"/>
      <c r="Y3678" s="43"/>
      <c r="Z3678" s="43"/>
      <c r="AA3678" s="43"/>
      <c r="AB3678" s="43"/>
      <c r="AC3678" s="43"/>
      <c r="AD3678" s="43"/>
      <c r="AE3678" s="43"/>
      <c r="AF3678" s="43"/>
      <c r="AG3678" s="43"/>
      <c r="AH3678" s="43"/>
      <c r="AI3678" s="43"/>
      <c r="AJ3678" s="43"/>
      <c r="AK3678" s="43"/>
      <c r="AL3678" s="43"/>
      <c r="AM3678" s="43"/>
      <c r="AN3678" s="43"/>
      <c r="AO3678" s="43"/>
      <c r="AP3678" s="43"/>
      <c r="AQ3678" s="43"/>
      <c r="AR3678" s="43"/>
      <c r="AS3678" s="43"/>
      <c r="AT3678" s="43"/>
      <c r="AU3678" s="43"/>
      <c r="AV3678" s="43"/>
      <c r="AW3678" s="43"/>
      <c r="AX3678" s="43"/>
      <c r="AY3678" s="43"/>
      <c r="AZ3678" s="43"/>
      <c r="BA3678" s="43"/>
      <c r="BB3678" s="43"/>
      <c r="BC3678" s="43"/>
      <c r="BD3678" s="43"/>
      <c r="BE3678" s="43"/>
      <c r="BF3678" s="43"/>
      <c r="BG3678" s="43"/>
      <c r="BH3678" s="43"/>
      <c r="BI3678" s="43"/>
      <c r="BJ3678" s="43"/>
      <c r="BK3678" s="43"/>
      <c r="BL3678" s="43"/>
      <c r="BM3678" s="43"/>
      <c r="BN3678" s="43"/>
      <c r="BO3678" s="43"/>
      <c r="BP3678" s="43"/>
      <c r="BQ3678" s="43"/>
    </row>
    <row r="3679" spans="1:69" ht="22.9" customHeight="1">
      <c r="A3679" s="43"/>
      <c r="B3679" s="43"/>
      <c r="C3679" s="868"/>
      <c r="D3679" s="43"/>
      <c r="E3679" s="43"/>
      <c r="F3679" s="43"/>
      <c r="G3679" s="43"/>
      <c r="H3679" s="83"/>
      <c r="I3679" s="43"/>
      <c r="J3679" s="84"/>
      <c r="K3679" s="43"/>
      <c r="L3679" s="93"/>
      <c r="M3679" s="43"/>
      <c r="N3679" s="43"/>
      <c r="O3679" s="44"/>
      <c r="P3679" s="83"/>
      <c r="Q3679" s="43"/>
      <c r="R3679" s="43"/>
      <c r="S3679" s="43"/>
      <c r="T3679" s="43"/>
      <c r="U3679" s="43"/>
      <c r="V3679" s="43"/>
      <c r="W3679" s="43"/>
      <c r="X3679" s="43"/>
      <c r="Y3679" s="43"/>
      <c r="Z3679" s="43"/>
      <c r="AA3679" s="43"/>
      <c r="AB3679" s="43"/>
      <c r="AC3679" s="43"/>
      <c r="AD3679" s="43"/>
      <c r="AE3679" s="43"/>
      <c r="AF3679" s="43"/>
      <c r="AG3679" s="43"/>
      <c r="AH3679" s="43"/>
      <c r="AI3679" s="43"/>
      <c r="AJ3679" s="43"/>
      <c r="AK3679" s="43"/>
      <c r="AL3679" s="43"/>
      <c r="AM3679" s="43"/>
      <c r="AN3679" s="43"/>
      <c r="AO3679" s="43"/>
      <c r="AP3679" s="43"/>
      <c r="AQ3679" s="43"/>
      <c r="AR3679" s="43"/>
      <c r="AS3679" s="43"/>
      <c r="AT3679" s="43"/>
      <c r="AU3679" s="43"/>
      <c r="AV3679" s="43"/>
      <c r="AW3679" s="43"/>
      <c r="AX3679" s="43"/>
      <c r="AY3679" s="43"/>
      <c r="AZ3679" s="43"/>
      <c r="BA3679" s="43"/>
      <c r="BB3679" s="43"/>
      <c r="BC3679" s="43"/>
      <c r="BD3679" s="43"/>
      <c r="BE3679" s="43"/>
      <c r="BF3679" s="43"/>
      <c r="BG3679" s="43"/>
      <c r="BH3679" s="43"/>
      <c r="BI3679" s="43"/>
      <c r="BJ3679" s="43"/>
      <c r="BK3679" s="43"/>
      <c r="BL3679" s="43"/>
      <c r="BM3679" s="43"/>
      <c r="BN3679" s="43"/>
      <c r="BO3679" s="43"/>
      <c r="BP3679" s="43"/>
      <c r="BQ3679" s="43"/>
    </row>
    <row r="3680" spans="1:69" ht="22.9" customHeight="1">
      <c r="A3680" s="43"/>
      <c r="B3680" s="43"/>
      <c r="C3680" s="868"/>
      <c r="D3680" s="43"/>
      <c r="E3680" s="43"/>
      <c r="F3680" s="43"/>
      <c r="G3680" s="43"/>
      <c r="H3680" s="83"/>
      <c r="I3680" s="43"/>
      <c r="J3680" s="84"/>
      <c r="K3680" s="43"/>
      <c r="L3680" s="93"/>
      <c r="M3680" s="43"/>
      <c r="N3680" s="43"/>
      <c r="O3680" s="44"/>
      <c r="P3680" s="83"/>
      <c r="Q3680" s="43"/>
      <c r="R3680" s="43"/>
      <c r="S3680" s="43"/>
      <c r="T3680" s="43"/>
      <c r="U3680" s="43"/>
      <c r="V3680" s="43"/>
      <c r="W3680" s="43"/>
      <c r="X3680" s="43"/>
      <c r="Y3680" s="43"/>
      <c r="Z3680" s="43"/>
      <c r="AA3680" s="43"/>
      <c r="AB3680" s="43"/>
      <c r="AC3680" s="43"/>
      <c r="AD3680" s="43"/>
      <c r="AE3680" s="43"/>
      <c r="AF3680" s="43"/>
      <c r="AG3680" s="43"/>
      <c r="AH3680" s="43"/>
      <c r="AI3680" s="43"/>
      <c r="AJ3680" s="43"/>
      <c r="AK3680" s="43"/>
      <c r="AL3680" s="43"/>
      <c r="AM3680" s="43"/>
      <c r="AN3680" s="43"/>
      <c r="AO3680" s="43"/>
      <c r="AP3680" s="43"/>
      <c r="AQ3680" s="43"/>
      <c r="AR3680" s="43"/>
      <c r="AS3680" s="43"/>
      <c r="AT3680" s="43"/>
      <c r="AU3680" s="43"/>
      <c r="AV3680" s="43"/>
      <c r="AW3680" s="43"/>
      <c r="AX3680" s="43"/>
      <c r="AY3680" s="43"/>
      <c r="AZ3680" s="43"/>
      <c r="BA3680" s="43"/>
      <c r="BB3680" s="43"/>
      <c r="BC3680" s="43"/>
      <c r="BD3680" s="43"/>
      <c r="BE3680" s="43"/>
      <c r="BF3680" s="43"/>
      <c r="BG3680" s="43"/>
      <c r="BH3680" s="43"/>
      <c r="BI3680" s="43"/>
      <c r="BJ3680" s="43"/>
      <c r="BK3680" s="43"/>
      <c r="BL3680" s="43"/>
      <c r="BM3680" s="43"/>
      <c r="BN3680" s="43"/>
      <c r="BO3680" s="43"/>
      <c r="BP3680" s="43"/>
      <c r="BQ3680" s="43"/>
    </row>
    <row r="3681" spans="1:69" ht="22.9" customHeight="1">
      <c r="A3681" s="43"/>
      <c r="B3681" s="43"/>
      <c r="C3681" s="868"/>
      <c r="D3681" s="43"/>
      <c r="E3681" s="43"/>
      <c r="F3681" s="43"/>
      <c r="G3681" s="43"/>
      <c r="H3681" s="83"/>
      <c r="I3681" s="43"/>
      <c r="J3681" s="84"/>
      <c r="K3681" s="43"/>
      <c r="L3681" s="93"/>
      <c r="M3681" s="43"/>
      <c r="N3681" s="43"/>
      <c r="O3681" s="44"/>
      <c r="P3681" s="83"/>
      <c r="Q3681" s="43"/>
      <c r="R3681" s="43"/>
      <c r="S3681" s="43"/>
      <c r="T3681" s="43"/>
      <c r="U3681" s="43"/>
      <c r="V3681" s="43"/>
      <c r="W3681" s="43"/>
      <c r="X3681" s="43"/>
      <c r="Y3681" s="43"/>
      <c r="Z3681" s="43"/>
      <c r="AA3681" s="43"/>
      <c r="AB3681" s="43"/>
      <c r="AC3681" s="43"/>
      <c r="AD3681" s="43"/>
      <c r="AE3681" s="43"/>
      <c r="AF3681" s="43"/>
      <c r="AG3681" s="43"/>
      <c r="AH3681" s="43"/>
      <c r="AI3681" s="43"/>
      <c r="AJ3681" s="43"/>
      <c r="AK3681" s="43"/>
      <c r="AL3681" s="43"/>
      <c r="AM3681" s="43"/>
      <c r="AN3681" s="43"/>
      <c r="AO3681" s="43"/>
      <c r="AP3681" s="43"/>
      <c r="AQ3681" s="43"/>
      <c r="AR3681" s="43"/>
      <c r="AS3681" s="43"/>
      <c r="AT3681" s="43"/>
      <c r="AU3681" s="43"/>
      <c r="AV3681" s="43"/>
      <c r="AW3681" s="43"/>
      <c r="AX3681" s="43"/>
      <c r="AY3681" s="43"/>
      <c r="AZ3681" s="43"/>
      <c r="BA3681" s="43"/>
      <c r="BB3681" s="43"/>
      <c r="BC3681" s="43"/>
      <c r="BD3681" s="43"/>
      <c r="BE3681" s="43"/>
      <c r="BF3681" s="43"/>
      <c r="BG3681" s="43"/>
      <c r="BH3681" s="43"/>
      <c r="BI3681" s="43"/>
      <c r="BJ3681" s="43"/>
      <c r="BK3681" s="43"/>
      <c r="BL3681" s="43"/>
      <c r="BM3681" s="43"/>
      <c r="BN3681" s="43"/>
      <c r="BO3681" s="43"/>
      <c r="BP3681" s="43"/>
      <c r="BQ3681" s="43"/>
    </row>
    <row r="3682" spans="1:69" ht="22.9" customHeight="1">
      <c r="A3682" s="43"/>
      <c r="B3682" s="43"/>
      <c r="C3682" s="868"/>
      <c r="D3682" s="43"/>
      <c r="E3682" s="43"/>
      <c r="F3682" s="43"/>
      <c r="G3682" s="43"/>
      <c r="H3682" s="83"/>
      <c r="I3682" s="43"/>
      <c r="J3682" s="84"/>
      <c r="K3682" s="43"/>
      <c r="L3682" s="93"/>
      <c r="M3682" s="43"/>
      <c r="N3682" s="43"/>
      <c r="O3682" s="44"/>
      <c r="P3682" s="83"/>
      <c r="Q3682" s="43"/>
      <c r="R3682" s="43"/>
      <c r="S3682" s="43"/>
      <c r="T3682" s="43"/>
      <c r="U3682" s="43"/>
      <c r="V3682" s="43"/>
      <c r="W3682" s="43"/>
      <c r="X3682" s="43"/>
      <c r="Y3682" s="43"/>
      <c r="Z3682" s="43"/>
      <c r="AA3682" s="43"/>
      <c r="AB3682" s="43"/>
      <c r="AC3682" s="43"/>
      <c r="AD3682" s="43"/>
      <c r="AE3682" s="43"/>
      <c r="AF3682" s="43"/>
      <c r="AG3682" s="43"/>
      <c r="AH3682" s="43"/>
      <c r="AI3682" s="43"/>
      <c r="AJ3682" s="43"/>
      <c r="AK3682" s="43"/>
      <c r="AL3682" s="43"/>
      <c r="AM3682" s="43"/>
      <c r="AN3682" s="43"/>
      <c r="AO3682" s="43"/>
      <c r="AP3682" s="43"/>
      <c r="AQ3682" s="43"/>
      <c r="AR3682" s="43"/>
      <c r="AS3682" s="43"/>
      <c r="AT3682" s="43"/>
      <c r="AU3682" s="43"/>
      <c r="AV3682" s="43"/>
      <c r="AW3682" s="43"/>
      <c r="AX3682" s="43"/>
      <c r="AY3682" s="43"/>
      <c r="AZ3682" s="43"/>
      <c r="BA3682" s="43"/>
      <c r="BB3682" s="43"/>
      <c r="BC3682" s="43"/>
      <c r="BD3682" s="43"/>
      <c r="BE3682" s="43"/>
      <c r="BF3682" s="43"/>
      <c r="BG3682" s="43"/>
      <c r="BH3682" s="43"/>
      <c r="BI3682" s="43"/>
      <c r="BJ3682" s="43"/>
      <c r="BK3682" s="43"/>
      <c r="BL3682" s="43"/>
      <c r="BM3682" s="43"/>
      <c r="BN3682" s="43"/>
      <c r="BO3682" s="43"/>
      <c r="BP3682" s="43"/>
      <c r="BQ3682" s="43"/>
    </row>
    <row r="3683" spans="1:69" ht="22.9" customHeight="1">
      <c r="A3683" s="43"/>
      <c r="B3683" s="43"/>
      <c r="C3683" s="868"/>
      <c r="D3683" s="43"/>
      <c r="E3683" s="43"/>
      <c r="F3683" s="43"/>
      <c r="G3683" s="43"/>
      <c r="H3683" s="83"/>
      <c r="I3683" s="43"/>
      <c r="J3683" s="84"/>
      <c r="K3683" s="43"/>
      <c r="L3683" s="93"/>
      <c r="M3683" s="43"/>
      <c r="N3683" s="43"/>
      <c r="O3683" s="44"/>
      <c r="P3683" s="83"/>
      <c r="Q3683" s="43"/>
      <c r="R3683" s="43"/>
      <c r="S3683" s="43"/>
      <c r="T3683" s="43"/>
      <c r="U3683" s="43"/>
      <c r="V3683" s="43"/>
      <c r="W3683" s="43"/>
      <c r="X3683" s="43"/>
      <c r="Y3683" s="43"/>
      <c r="Z3683" s="43"/>
      <c r="AA3683" s="43"/>
      <c r="AB3683" s="43"/>
      <c r="AC3683" s="43"/>
      <c r="AD3683" s="43"/>
      <c r="AE3683" s="43"/>
      <c r="AF3683" s="43"/>
      <c r="AG3683" s="43"/>
      <c r="AH3683" s="43"/>
      <c r="AI3683" s="43"/>
      <c r="AJ3683" s="43"/>
      <c r="AK3683" s="43"/>
      <c r="AL3683" s="43"/>
      <c r="AM3683" s="43"/>
      <c r="AN3683" s="43"/>
      <c r="AO3683" s="43"/>
      <c r="AP3683" s="43"/>
      <c r="AQ3683" s="43"/>
      <c r="AR3683" s="43"/>
      <c r="AS3683" s="43"/>
      <c r="AT3683" s="43"/>
      <c r="AU3683" s="43"/>
      <c r="AV3683" s="43"/>
      <c r="AW3683" s="43"/>
      <c r="AX3683" s="43"/>
      <c r="AY3683" s="43"/>
      <c r="AZ3683" s="43"/>
      <c r="BA3683" s="43"/>
      <c r="BB3683" s="43"/>
      <c r="BC3683" s="43"/>
      <c r="BD3683" s="43"/>
      <c r="BE3683" s="43"/>
      <c r="BF3683" s="43"/>
      <c r="BG3683" s="43"/>
      <c r="BH3683" s="43"/>
      <c r="BI3683" s="43"/>
      <c r="BJ3683" s="43"/>
      <c r="BK3683" s="43"/>
      <c r="BL3683" s="43"/>
      <c r="BM3683" s="43"/>
      <c r="BN3683" s="43"/>
      <c r="BO3683" s="43"/>
      <c r="BP3683" s="43"/>
      <c r="BQ3683" s="43"/>
    </row>
    <row r="3684" spans="1:69" ht="22.9" customHeight="1">
      <c r="A3684" s="43"/>
      <c r="B3684" s="43"/>
      <c r="C3684" s="868"/>
      <c r="D3684" s="43"/>
      <c r="E3684" s="43"/>
      <c r="F3684" s="43"/>
      <c r="G3684" s="43"/>
      <c r="H3684" s="83"/>
      <c r="I3684" s="43"/>
      <c r="J3684" s="84"/>
      <c r="K3684" s="43"/>
      <c r="L3684" s="93"/>
      <c r="M3684" s="43"/>
      <c r="N3684" s="43"/>
      <c r="O3684" s="44"/>
      <c r="P3684" s="83"/>
      <c r="Q3684" s="43"/>
      <c r="R3684" s="43"/>
      <c r="S3684" s="43"/>
      <c r="T3684" s="43"/>
      <c r="U3684" s="43"/>
      <c r="V3684" s="43"/>
      <c r="W3684" s="43"/>
      <c r="X3684" s="43"/>
      <c r="Y3684" s="43"/>
      <c r="Z3684" s="43"/>
      <c r="AA3684" s="43"/>
      <c r="AB3684" s="43"/>
      <c r="AC3684" s="43"/>
      <c r="AD3684" s="43"/>
      <c r="AE3684" s="43"/>
      <c r="AF3684" s="43"/>
      <c r="AG3684" s="43"/>
      <c r="AH3684" s="43"/>
      <c r="AI3684" s="43"/>
      <c r="AJ3684" s="43"/>
      <c r="AK3684" s="43"/>
      <c r="AL3684" s="43"/>
      <c r="AM3684" s="43"/>
      <c r="AN3684" s="43"/>
      <c r="AO3684" s="43"/>
      <c r="AP3684" s="43"/>
      <c r="AQ3684" s="43"/>
      <c r="AR3684" s="43"/>
      <c r="AS3684" s="43"/>
      <c r="AT3684" s="43"/>
      <c r="AU3684" s="43"/>
      <c r="AV3684" s="43"/>
      <c r="AW3684" s="43"/>
      <c r="AX3684" s="43"/>
      <c r="AY3684" s="43"/>
      <c r="AZ3684" s="43"/>
      <c r="BA3684" s="43"/>
      <c r="BB3684" s="43"/>
      <c r="BC3684" s="43"/>
      <c r="BD3684" s="43"/>
      <c r="BE3684" s="43"/>
      <c r="BF3684" s="43"/>
      <c r="BG3684" s="43"/>
      <c r="BH3684" s="43"/>
      <c r="BI3684" s="43"/>
      <c r="BJ3684" s="43"/>
      <c r="BK3684" s="43"/>
      <c r="BL3684" s="43"/>
      <c r="BM3684" s="43"/>
      <c r="BN3684" s="43"/>
      <c r="BO3684" s="43"/>
      <c r="BP3684" s="43"/>
      <c r="BQ3684" s="43"/>
    </row>
    <row r="3685" spans="1:69" ht="22.9" customHeight="1">
      <c r="A3685" s="43"/>
      <c r="B3685" s="43"/>
      <c r="C3685" s="868"/>
      <c r="D3685" s="43"/>
      <c r="E3685" s="43"/>
      <c r="F3685" s="43"/>
      <c r="G3685" s="43"/>
      <c r="H3685" s="83"/>
      <c r="I3685" s="43"/>
      <c r="J3685" s="84"/>
      <c r="K3685" s="43"/>
      <c r="L3685" s="93"/>
      <c r="M3685" s="43"/>
      <c r="N3685" s="43"/>
      <c r="O3685" s="44"/>
      <c r="P3685" s="83"/>
      <c r="Q3685" s="43"/>
      <c r="R3685" s="43"/>
      <c r="S3685" s="43"/>
      <c r="T3685" s="43"/>
      <c r="U3685" s="43"/>
      <c r="V3685" s="43"/>
      <c r="W3685" s="43"/>
      <c r="X3685" s="43"/>
      <c r="Y3685" s="43"/>
      <c r="Z3685" s="43"/>
      <c r="AA3685" s="43"/>
      <c r="AB3685" s="43"/>
      <c r="AC3685" s="43"/>
      <c r="AD3685" s="43"/>
      <c r="AE3685" s="43"/>
      <c r="AF3685" s="43"/>
      <c r="AG3685" s="43"/>
      <c r="AH3685" s="43"/>
      <c r="AI3685" s="43"/>
      <c r="AJ3685" s="43"/>
      <c r="AK3685" s="43"/>
      <c r="AL3685" s="43"/>
      <c r="AM3685" s="43"/>
      <c r="AN3685" s="43"/>
      <c r="AO3685" s="43"/>
      <c r="AP3685" s="43"/>
      <c r="AQ3685" s="43"/>
      <c r="AR3685" s="43"/>
      <c r="AS3685" s="43"/>
      <c r="AT3685" s="43"/>
      <c r="AU3685" s="43"/>
      <c r="AV3685" s="43"/>
      <c r="AW3685" s="43"/>
      <c r="AX3685" s="43"/>
      <c r="AY3685" s="43"/>
      <c r="AZ3685" s="43"/>
      <c r="BA3685" s="43"/>
      <c r="BB3685" s="43"/>
      <c r="BC3685" s="43"/>
      <c r="BD3685" s="43"/>
      <c r="BE3685" s="43"/>
      <c r="BF3685" s="43"/>
      <c r="BG3685" s="43"/>
      <c r="BH3685" s="43"/>
      <c r="BI3685" s="43"/>
      <c r="BJ3685" s="43"/>
      <c r="BK3685" s="43"/>
      <c r="BL3685" s="43"/>
      <c r="BM3685" s="43"/>
      <c r="BN3685" s="43"/>
      <c r="BO3685" s="43"/>
      <c r="BP3685" s="43"/>
      <c r="BQ3685" s="43"/>
    </row>
    <row r="3686" spans="1:69" ht="22.9" customHeight="1">
      <c r="A3686" s="43"/>
      <c r="B3686" s="43"/>
      <c r="C3686" s="868"/>
      <c r="D3686" s="43"/>
      <c r="E3686" s="43"/>
      <c r="F3686" s="43"/>
      <c r="G3686" s="43"/>
      <c r="H3686" s="83"/>
      <c r="I3686" s="43"/>
      <c r="J3686" s="84"/>
      <c r="K3686" s="43"/>
      <c r="L3686" s="93"/>
      <c r="M3686" s="43"/>
      <c r="N3686" s="43"/>
      <c r="O3686" s="44"/>
      <c r="P3686" s="83"/>
      <c r="Q3686" s="43"/>
      <c r="R3686" s="43"/>
      <c r="S3686" s="43"/>
      <c r="T3686" s="43"/>
      <c r="U3686" s="43"/>
      <c r="V3686" s="43"/>
      <c r="W3686" s="43"/>
      <c r="X3686" s="43"/>
      <c r="Y3686" s="43"/>
      <c r="Z3686" s="43"/>
      <c r="AA3686" s="43"/>
      <c r="AB3686" s="43"/>
      <c r="AC3686" s="43"/>
      <c r="AD3686" s="43"/>
      <c r="AE3686" s="43"/>
      <c r="AF3686" s="43"/>
      <c r="AG3686" s="43"/>
      <c r="AH3686" s="43"/>
      <c r="AI3686" s="43"/>
      <c r="AJ3686" s="43"/>
      <c r="AK3686" s="43"/>
      <c r="AL3686" s="43"/>
      <c r="AM3686" s="43"/>
      <c r="AN3686" s="43"/>
      <c r="AO3686" s="43"/>
      <c r="AP3686" s="43"/>
      <c r="AQ3686" s="43"/>
      <c r="AR3686" s="43"/>
      <c r="AS3686" s="43"/>
      <c r="AT3686" s="43"/>
      <c r="AU3686" s="43"/>
      <c r="AV3686" s="43"/>
      <c r="AW3686" s="43"/>
      <c r="AX3686" s="43"/>
      <c r="AY3686" s="43"/>
      <c r="AZ3686" s="43"/>
      <c r="BA3686" s="43"/>
      <c r="BB3686" s="43"/>
      <c r="BC3686" s="43"/>
      <c r="BD3686" s="43"/>
      <c r="BE3686" s="43"/>
      <c r="BF3686" s="43"/>
      <c r="BG3686" s="43"/>
      <c r="BH3686" s="43"/>
      <c r="BI3686" s="43"/>
      <c r="BJ3686" s="43"/>
      <c r="BK3686" s="43"/>
      <c r="BL3686" s="43"/>
      <c r="BM3686" s="43"/>
      <c r="BN3686" s="43"/>
      <c r="BO3686" s="43"/>
      <c r="BP3686" s="43"/>
      <c r="BQ3686" s="43"/>
    </row>
    <row r="3687" spans="1:69" ht="22.9" customHeight="1">
      <c r="A3687" s="43"/>
      <c r="B3687" s="43"/>
      <c r="C3687" s="868"/>
      <c r="D3687" s="43"/>
      <c r="E3687" s="43"/>
      <c r="F3687" s="43"/>
      <c r="G3687" s="43"/>
      <c r="H3687" s="83"/>
      <c r="I3687" s="43"/>
      <c r="J3687" s="84"/>
      <c r="K3687" s="43"/>
      <c r="L3687" s="93"/>
      <c r="M3687" s="43"/>
      <c r="N3687" s="43"/>
      <c r="O3687" s="44"/>
      <c r="P3687" s="83"/>
      <c r="Q3687" s="43"/>
      <c r="R3687" s="43"/>
      <c r="S3687" s="43"/>
      <c r="T3687" s="43"/>
      <c r="U3687" s="43"/>
      <c r="V3687" s="43"/>
      <c r="W3687" s="43"/>
      <c r="X3687" s="43"/>
      <c r="Y3687" s="43"/>
      <c r="Z3687" s="43"/>
      <c r="AA3687" s="43"/>
      <c r="AB3687" s="43"/>
      <c r="AC3687" s="43"/>
      <c r="AD3687" s="43"/>
      <c r="AE3687" s="43"/>
      <c r="AF3687" s="43"/>
      <c r="AG3687" s="43"/>
      <c r="AH3687" s="43"/>
      <c r="AI3687" s="43"/>
      <c r="AJ3687" s="43"/>
      <c r="AK3687" s="43"/>
      <c r="AL3687" s="43"/>
      <c r="AM3687" s="43"/>
      <c r="AN3687" s="43"/>
      <c r="AO3687" s="43"/>
      <c r="AP3687" s="43"/>
      <c r="AQ3687" s="43"/>
      <c r="AR3687" s="43"/>
      <c r="AS3687" s="43"/>
      <c r="AT3687" s="43"/>
      <c r="AU3687" s="43"/>
      <c r="AV3687" s="43"/>
      <c r="AW3687" s="43"/>
      <c r="AX3687" s="43"/>
      <c r="AY3687" s="43"/>
      <c r="AZ3687" s="43"/>
      <c r="BA3687" s="43"/>
      <c r="BB3687" s="43"/>
      <c r="BC3687" s="43"/>
      <c r="BD3687" s="43"/>
      <c r="BE3687" s="43"/>
      <c r="BF3687" s="43"/>
      <c r="BG3687" s="43"/>
      <c r="BH3687" s="43"/>
      <c r="BI3687" s="43"/>
      <c r="BJ3687" s="43"/>
      <c r="BK3687" s="43"/>
      <c r="BL3687" s="43"/>
      <c r="BM3687" s="43"/>
      <c r="BN3687" s="43"/>
      <c r="BO3687" s="43"/>
      <c r="BP3687" s="43"/>
      <c r="BQ3687" s="43"/>
    </row>
    <row r="3688" spans="1:69" ht="22.9" customHeight="1">
      <c r="A3688" s="43"/>
      <c r="B3688" s="43"/>
      <c r="C3688" s="868"/>
      <c r="D3688" s="43"/>
      <c r="E3688" s="43"/>
      <c r="F3688" s="43"/>
      <c r="G3688" s="43"/>
      <c r="H3688" s="83"/>
      <c r="I3688" s="43"/>
      <c r="J3688" s="84"/>
      <c r="K3688" s="43"/>
      <c r="L3688" s="93"/>
      <c r="M3688" s="43"/>
      <c r="N3688" s="43"/>
      <c r="O3688" s="44"/>
      <c r="P3688" s="83"/>
      <c r="Q3688" s="43"/>
      <c r="R3688" s="43"/>
      <c r="S3688" s="43"/>
      <c r="T3688" s="43"/>
      <c r="U3688" s="43"/>
      <c r="V3688" s="43"/>
      <c r="W3688" s="43"/>
      <c r="X3688" s="43"/>
      <c r="Y3688" s="43"/>
      <c r="Z3688" s="43"/>
      <c r="AA3688" s="43"/>
      <c r="AB3688" s="43"/>
      <c r="AC3688" s="43"/>
      <c r="AD3688" s="43"/>
      <c r="AE3688" s="43"/>
      <c r="AF3688" s="43"/>
      <c r="AG3688" s="43"/>
      <c r="AH3688" s="43"/>
      <c r="AI3688" s="43"/>
      <c r="AJ3688" s="43"/>
      <c r="AK3688" s="43"/>
      <c r="AL3688" s="43"/>
      <c r="AM3688" s="43"/>
      <c r="AN3688" s="43"/>
      <c r="AO3688" s="43"/>
      <c r="AP3688" s="43"/>
      <c r="AQ3688" s="43"/>
      <c r="AR3688" s="43"/>
      <c r="AS3688" s="43"/>
      <c r="AT3688" s="43"/>
      <c r="AU3688" s="43"/>
      <c r="AV3688" s="43"/>
      <c r="AW3688" s="43"/>
      <c r="AX3688" s="43"/>
      <c r="AY3688" s="43"/>
      <c r="AZ3688" s="43"/>
      <c r="BA3688" s="43"/>
      <c r="BB3688" s="43"/>
      <c r="BC3688" s="43"/>
      <c r="BD3688" s="43"/>
      <c r="BE3688" s="43"/>
      <c r="BF3688" s="43"/>
      <c r="BG3688" s="43"/>
      <c r="BH3688" s="43"/>
      <c r="BI3688" s="43"/>
      <c r="BJ3688" s="43"/>
      <c r="BK3688" s="43"/>
      <c r="BL3688" s="43"/>
      <c r="BM3688" s="43"/>
      <c r="BN3688" s="43"/>
      <c r="BO3688" s="43"/>
      <c r="BP3688" s="43"/>
      <c r="BQ3688" s="43"/>
    </row>
    <row r="3689" spans="1:69" ht="22.9" customHeight="1">
      <c r="A3689" s="43"/>
      <c r="B3689" s="43"/>
      <c r="C3689" s="868"/>
      <c r="D3689" s="43"/>
      <c r="E3689" s="43"/>
      <c r="F3689" s="43"/>
      <c r="G3689" s="43"/>
      <c r="H3689" s="83"/>
      <c r="I3689" s="43"/>
      <c r="J3689" s="84"/>
      <c r="K3689" s="43"/>
      <c r="L3689" s="93"/>
      <c r="M3689" s="43"/>
      <c r="N3689" s="43"/>
      <c r="O3689" s="44"/>
      <c r="P3689" s="83"/>
      <c r="Q3689" s="43"/>
      <c r="R3689" s="43"/>
      <c r="S3689" s="43"/>
      <c r="T3689" s="43"/>
      <c r="U3689" s="43"/>
      <c r="V3689" s="43"/>
      <c r="W3689" s="43"/>
      <c r="X3689" s="43"/>
      <c r="Y3689" s="43"/>
      <c r="Z3689" s="43"/>
      <c r="AA3689" s="43"/>
      <c r="AB3689" s="43"/>
      <c r="AC3689" s="43"/>
      <c r="AD3689" s="43"/>
      <c r="AE3689" s="43"/>
      <c r="AF3689" s="43"/>
      <c r="AG3689" s="43"/>
      <c r="AH3689" s="43"/>
      <c r="AI3689" s="43"/>
      <c r="AJ3689" s="43"/>
      <c r="AK3689" s="43"/>
      <c r="AL3689" s="43"/>
      <c r="AM3689" s="43"/>
      <c r="AN3689" s="43"/>
      <c r="AO3689" s="43"/>
      <c r="AP3689" s="43"/>
      <c r="AQ3689" s="43"/>
      <c r="AR3689" s="43"/>
      <c r="AS3689" s="43"/>
      <c r="AT3689" s="43"/>
      <c r="AU3689" s="43"/>
      <c r="AV3689" s="43"/>
      <c r="AW3689" s="43"/>
      <c r="AX3689" s="43"/>
      <c r="AY3689" s="43"/>
      <c r="AZ3689" s="43"/>
      <c r="BA3689" s="43"/>
      <c r="BB3689" s="43"/>
      <c r="BC3689" s="43"/>
      <c r="BD3689" s="43"/>
      <c r="BE3689" s="43"/>
      <c r="BF3689" s="43"/>
      <c r="BG3689" s="43"/>
      <c r="BH3689" s="43"/>
      <c r="BI3689" s="43"/>
      <c r="BJ3689" s="43"/>
      <c r="BK3689" s="43"/>
      <c r="BL3689" s="43"/>
      <c r="BM3689" s="43"/>
      <c r="BN3689" s="43"/>
      <c r="BO3689" s="43"/>
      <c r="BP3689" s="43"/>
      <c r="BQ3689" s="43"/>
    </row>
    <row r="3690" spans="1:69" ht="22.9" customHeight="1">
      <c r="A3690" s="43"/>
      <c r="B3690" s="43"/>
      <c r="C3690" s="868"/>
      <c r="D3690" s="43"/>
      <c r="E3690" s="43"/>
      <c r="F3690" s="43"/>
      <c r="G3690" s="43"/>
      <c r="H3690" s="83"/>
      <c r="I3690" s="43"/>
      <c r="J3690" s="84"/>
      <c r="K3690" s="43"/>
      <c r="L3690" s="93"/>
      <c r="M3690" s="43"/>
      <c r="N3690" s="43"/>
      <c r="O3690" s="44"/>
      <c r="P3690" s="83"/>
      <c r="Q3690" s="43"/>
      <c r="R3690" s="43"/>
      <c r="S3690" s="43"/>
      <c r="T3690" s="43"/>
      <c r="U3690" s="43"/>
      <c r="V3690" s="43"/>
      <c r="W3690" s="43"/>
      <c r="X3690" s="43"/>
      <c r="Y3690" s="43"/>
      <c r="Z3690" s="43"/>
      <c r="AA3690" s="43"/>
      <c r="AB3690" s="43"/>
      <c r="AC3690" s="43"/>
      <c r="AD3690" s="43"/>
      <c r="AE3690" s="43"/>
      <c r="AF3690" s="43"/>
      <c r="AG3690" s="43"/>
      <c r="AH3690" s="43"/>
      <c r="AI3690" s="43"/>
      <c r="AJ3690" s="43"/>
      <c r="AK3690" s="43"/>
      <c r="AL3690" s="43"/>
      <c r="AM3690" s="43"/>
      <c r="AN3690" s="43"/>
      <c r="AO3690" s="43"/>
      <c r="AP3690" s="43"/>
      <c r="AQ3690" s="43"/>
      <c r="AR3690" s="43"/>
      <c r="AS3690" s="43"/>
      <c r="AT3690" s="43"/>
      <c r="AU3690" s="43"/>
      <c r="AV3690" s="43"/>
      <c r="AW3690" s="43"/>
      <c r="AX3690" s="43"/>
      <c r="AY3690" s="43"/>
      <c r="AZ3690" s="43"/>
      <c r="BA3690" s="43"/>
      <c r="BB3690" s="43"/>
      <c r="BC3690" s="43"/>
      <c r="BD3690" s="43"/>
      <c r="BE3690" s="43"/>
      <c r="BF3690" s="43"/>
      <c r="BG3690" s="43"/>
      <c r="BH3690" s="43"/>
      <c r="BI3690" s="43"/>
      <c r="BJ3690" s="43"/>
      <c r="BK3690" s="43"/>
      <c r="BL3690" s="43"/>
      <c r="BM3690" s="43"/>
      <c r="BN3690" s="43"/>
      <c r="BO3690" s="43"/>
      <c r="BP3690" s="43"/>
      <c r="BQ3690" s="43"/>
    </row>
    <row r="3691" spans="1:69" ht="22.9" customHeight="1">
      <c r="A3691" s="43"/>
      <c r="B3691" s="43"/>
      <c r="C3691" s="868"/>
      <c r="D3691" s="43"/>
      <c r="E3691" s="43"/>
      <c r="F3691" s="43"/>
      <c r="G3691" s="43"/>
      <c r="H3691" s="83"/>
      <c r="I3691" s="43"/>
      <c r="J3691" s="84"/>
      <c r="K3691" s="43"/>
      <c r="L3691" s="93"/>
      <c r="M3691" s="43"/>
      <c r="N3691" s="43"/>
      <c r="O3691" s="44"/>
      <c r="P3691" s="83"/>
      <c r="Q3691" s="43"/>
      <c r="R3691" s="43"/>
      <c r="S3691" s="43"/>
      <c r="T3691" s="43"/>
      <c r="U3691" s="43"/>
      <c r="V3691" s="43"/>
      <c r="W3691" s="43"/>
      <c r="X3691" s="43"/>
      <c r="Y3691" s="43"/>
      <c r="Z3691" s="43"/>
      <c r="AA3691" s="43"/>
      <c r="AB3691" s="43"/>
      <c r="AC3691" s="43"/>
      <c r="AD3691" s="43"/>
      <c r="AE3691" s="43"/>
      <c r="AF3691" s="43"/>
      <c r="AG3691" s="43"/>
      <c r="AH3691" s="43"/>
      <c r="AI3691" s="43"/>
      <c r="AJ3691" s="43"/>
      <c r="AK3691" s="43"/>
      <c r="AL3691" s="43"/>
      <c r="AM3691" s="43"/>
      <c r="AN3691" s="43"/>
      <c r="AO3691" s="43"/>
      <c r="AP3691" s="43"/>
      <c r="AQ3691" s="43"/>
      <c r="AR3691" s="43"/>
      <c r="AS3691" s="43"/>
      <c r="AT3691" s="43"/>
      <c r="AU3691" s="43"/>
      <c r="AV3691" s="43"/>
      <c r="AW3691" s="43"/>
      <c r="AX3691" s="43"/>
      <c r="AY3691" s="43"/>
      <c r="AZ3691" s="43"/>
      <c r="BA3691" s="43"/>
      <c r="BB3691" s="43"/>
      <c r="BC3691" s="43"/>
      <c r="BD3691" s="43"/>
      <c r="BE3691" s="43"/>
      <c r="BF3691" s="43"/>
      <c r="BG3691" s="43"/>
      <c r="BH3691" s="43"/>
      <c r="BI3691" s="43"/>
      <c r="BJ3691" s="43"/>
      <c r="BK3691" s="43"/>
      <c r="BL3691" s="43"/>
      <c r="BM3691" s="43"/>
      <c r="BN3691" s="43"/>
      <c r="BO3691" s="43"/>
      <c r="BP3691" s="43"/>
      <c r="BQ3691" s="43"/>
    </row>
    <row r="3692" spans="1:69" ht="22.9" customHeight="1">
      <c r="A3692" s="43"/>
      <c r="B3692" s="43"/>
      <c r="C3692" s="868"/>
      <c r="D3692" s="43"/>
      <c r="E3692" s="43"/>
      <c r="F3692" s="43"/>
      <c r="G3692" s="43"/>
      <c r="H3692" s="83"/>
      <c r="I3692" s="43"/>
      <c r="J3692" s="84"/>
      <c r="K3692" s="43"/>
      <c r="L3692" s="93"/>
      <c r="M3692" s="43"/>
      <c r="N3692" s="43"/>
      <c r="O3692" s="44"/>
      <c r="P3692" s="83"/>
      <c r="Q3692" s="43"/>
      <c r="R3692" s="43"/>
      <c r="S3692" s="43"/>
      <c r="T3692" s="43"/>
      <c r="U3692" s="43"/>
      <c r="V3692" s="43"/>
      <c r="W3692" s="43"/>
      <c r="X3692" s="43"/>
      <c r="Y3692" s="43"/>
      <c r="Z3692" s="43"/>
      <c r="AA3692" s="43"/>
      <c r="AB3692" s="43"/>
      <c r="AC3692" s="43"/>
      <c r="AD3692" s="43"/>
      <c r="AE3692" s="43"/>
      <c r="AF3692" s="43"/>
      <c r="AG3692" s="43"/>
      <c r="AH3692" s="43"/>
      <c r="AI3692" s="43"/>
      <c r="AJ3692" s="43"/>
      <c r="AK3692" s="43"/>
      <c r="AL3692" s="43"/>
      <c r="AM3692" s="43"/>
      <c r="AN3692" s="43"/>
      <c r="AO3692" s="43"/>
      <c r="AP3692" s="43"/>
      <c r="AQ3692" s="43"/>
      <c r="AR3692" s="43"/>
      <c r="AS3692" s="43"/>
      <c r="AT3692" s="43"/>
      <c r="AU3692" s="43"/>
      <c r="AV3692" s="43"/>
      <c r="AW3692" s="43"/>
      <c r="AX3692" s="43"/>
      <c r="AY3692" s="43"/>
      <c r="AZ3692" s="43"/>
      <c r="BA3692" s="43"/>
      <c r="BB3692" s="43"/>
      <c r="BC3692" s="43"/>
      <c r="BD3692" s="43"/>
      <c r="BE3692" s="43"/>
      <c r="BF3692" s="43"/>
      <c r="BG3692" s="43"/>
      <c r="BH3692" s="43"/>
      <c r="BI3692" s="43"/>
      <c r="BJ3692" s="43"/>
      <c r="BK3692" s="43"/>
      <c r="BL3692" s="43"/>
      <c r="BM3692" s="43"/>
      <c r="BN3692" s="43"/>
      <c r="BO3692" s="43"/>
      <c r="BP3692" s="43"/>
      <c r="BQ3692" s="43"/>
    </row>
    <row r="3693" spans="1:69" ht="22.9" customHeight="1">
      <c r="A3693" s="43"/>
      <c r="B3693" s="43"/>
      <c r="C3693" s="868"/>
      <c r="D3693" s="43"/>
      <c r="E3693" s="43"/>
      <c r="F3693" s="43"/>
      <c r="G3693" s="43"/>
      <c r="H3693" s="83"/>
      <c r="I3693" s="43"/>
      <c r="J3693" s="84"/>
      <c r="K3693" s="43"/>
      <c r="L3693" s="93"/>
      <c r="M3693" s="43"/>
      <c r="N3693" s="43"/>
      <c r="O3693" s="44"/>
      <c r="P3693" s="83"/>
      <c r="Q3693" s="43"/>
      <c r="R3693" s="43"/>
      <c r="S3693" s="43"/>
      <c r="T3693" s="43"/>
      <c r="U3693" s="43"/>
      <c r="V3693" s="43"/>
      <c r="W3693" s="43"/>
      <c r="X3693" s="43"/>
      <c r="Y3693" s="43"/>
      <c r="Z3693" s="43"/>
      <c r="AA3693" s="43"/>
      <c r="AB3693" s="43"/>
      <c r="AC3693" s="43"/>
      <c r="AD3693" s="43"/>
      <c r="AE3693" s="43"/>
      <c r="AF3693" s="43"/>
      <c r="AG3693" s="43"/>
      <c r="AH3693" s="43"/>
      <c r="AI3693" s="43"/>
      <c r="AJ3693" s="43"/>
      <c r="AK3693" s="43"/>
      <c r="AL3693" s="43"/>
      <c r="AM3693" s="43"/>
      <c r="AN3693" s="43"/>
      <c r="AO3693" s="43"/>
      <c r="AP3693" s="43"/>
      <c r="AQ3693" s="43"/>
      <c r="AR3693" s="43"/>
      <c r="AS3693" s="43"/>
      <c r="AT3693" s="43"/>
      <c r="AU3693" s="43"/>
      <c r="AV3693" s="43"/>
      <c r="AW3693" s="43"/>
      <c r="AX3693" s="43"/>
      <c r="AY3693" s="43"/>
      <c r="AZ3693" s="43"/>
      <c r="BA3693" s="43"/>
      <c r="BB3693" s="43"/>
      <c r="BC3693" s="43"/>
      <c r="BD3693" s="43"/>
      <c r="BE3693" s="43"/>
      <c r="BF3693" s="43"/>
      <c r="BG3693" s="43"/>
      <c r="BH3693" s="43"/>
      <c r="BI3693" s="43"/>
      <c r="BJ3693" s="43"/>
      <c r="BK3693" s="43"/>
      <c r="BL3693" s="43"/>
      <c r="BM3693" s="43"/>
      <c r="BN3693" s="43"/>
      <c r="BO3693" s="43"/>
      <c r="BP3693" s="43"/>
      <c r="BQ3693" s="43"/>
    </row>
    <row r="3694" spans="1:69" ht="22.9" customHeight="1">
      <c r="A3694" s="43"/>
      <c r="B3694" s="43"/>
      <c r="C3694" s="868"/>
      <c r="D3694" s="43"/>
      <c r="E3694" s="43"/>
      <c r="F3694" s="43"/>
      <c r="G3694" s="43"/>
      <c r="H3694" s="83"/>
      <c r="I3694" s="43"/>
      <c r="J3694" s="84"/>
      <c r="K3694" s="43"/>
      <c r="L3694" s="93"/>
      <c r="M3694" s="43"/>
      <c r="N3694" s="43"/>
      <c r="O3694" s="44"/>
      <c r="P3694" s="83"/>
      <c r="Q3694" s="43"/>
      <c r="R3694" s="43"/>
      <c r="S3694" s="43"/>
      <c r="T3694" s="43"/>
      <c r="U3694" s="43"/>
      <c r="V3694" s="43"/>
      <c r="W3694" s="43"/>
      <c r="X3694" s="43"/>
      <c r="Y3694" s="43"/>
      <c r="Z3694" s="43"/>
      <c r="AA3694" s="43"/>
      <c r="AB3694" s="43"/>
      <c r="AC3694" s="43"/>
      <c r="AD3694" s="43"/>
      <c r="AE3694" s="43"/>
      <c r="AF3694" s="43"/>
      <c r="AG3694" s="43"/>
      <c r="AH3694" s="43"/>
      <c r="AI3694" s="43"/>
      <c r="AJ3694" s="43"/>
      <c r="AK3694" s="43"/>
      <c r="AL3694" s="43"/>
      <c r="AM3694" s="43"/>
      <c r="AN3694" s="43"/>
      <c r="AO3694" s="43"/>
      <c r="AP3694" s="43"/>
      <c r="AQ3694" s="43"/>
      <c r="AR3694" s="43"/>
      <c r="AS3694" s="43"/>
      <c r="AT3694" s="43"/>
      <c r="AU3694" s="43"/>
      <c r="AV3694" s="43"/>
      <c r="AW3694" s="43"/>
      <c r="AX3694" s="43"/>
      <c r="AY3694" s="43"/>
      <c r="AZ3694" s="43"/>
      <c r="BA3694" s="43"/>
      <c r="BB3694" s="43"/>
      <c r="BC3694" s="43"/>
      <c r="BD3694" s="43"/>
      <c r="BE3694" s="43"/>
      <c r="BF3694" s="43"/>
      <c r="BG3694" s="43"/>
      <c r="BH3694" s="43"/>
      <c r="BI3694" s="43"/>
      <c r="BJ3694" s="43"/>
      <c r="BK3694" s="43"/>
      <c r="BL3694" s="43"/>
      <c r="BM3694" s="43"/>
      <c r="BN3694" s="43"/>
      <c r="BO3694" s="43"/>
      <c r="BP3694" s="43"/>
      <c r="BQ3694" s="43"/>
    </row>
    <row r="3695" spans="1:69" ht="22.9" customHeight="1">
      <c r="A3695" s="43"/>
      <c r="B3695" s="43"/>
      <c r="C3695" s="868"/>
      <c r="D3695" s="43"/>
      <c r="E3695" s="43"/>
      <c r="F3695" s="43"/>
      <c r="G3695" s="43"/>
      <c r="H3695" s="83"/>
      <c r="I3695" s="43"/>
      <c r="J3695" s="84"/>
      <c r="K3695" s="43"/>
      <c r="L3695" s="93"/>
      <c r="M3695" s="43"/>
      <c r="N3695" s="43"/>
      <c r="O3695" s="44"/>
      <c r="P3695" s="83"/>
      <c r="Q3695" s="43"/>
      <c r="R3695" s="43"/>
      <c r="S3695" s="43"/>
      <c r="T3695" s="43"/>
      <c r="U3695" s="43"/>
      <c r="V3695" s="43"/>
      <c r="W3695" s="43"/>
      <c r="X3695" s="43"/>
      <c r="Y3695" s="43"/>
      <c r="Z3695" s="43"/>
      <c r="AA3695" s="43"/>
      <c r="AB3695" s="43"/>
      <c r="AC3695" s="43"/>
      <c r="AD3695" s="43"/>
      <c r="AE3695" s="43"/>
      <c r="AF3695" s="43"/>
      <c r="AG3695" s="43"/>
      <c r="AH3695" s="43"/>
      <c r="AI3695" s="43"/>
      <c r="AJ3695" s="43"/>
      <c r="AK3695" s="43"/>
      <c r="AL3695" s="43"/>
      <c r="AM3695" s="43"/>
      <c r="AN3695" s="43"/>
      <c r="AO3695" s="43"/>
      <c r="AP3695" s="43"/>
      <c r="AQ3695" s="43"/>
      <c r="AR3695" s="43"/>
      <c r="AS3695" s="43"/>
      <c r="AT3695" s="43"/>
      <c r="AU3695" s="43"/>
      <c r="AV3695" s="43"/>
      <c r="AW3695" s="43"/>
      <c r="AX3695" s="43"/>
      <c r="AY3695" s="43"/>
      <c r="AZ3695" s="43"/>
      <c r="BA3695" s="43"/>
      <c r="BB3695" s="43"/>
      <c r="BC3695" s="43"/>
      <c r="BD3695" s="43"/>
      <c r="BE3695" s="43"/>
      <c r="BF3695" s="43"/>
      <c r="BG3695" s="43"/>
      <c r="BH3695" s="43"/>
      <c r="BI3695" s="43"/>
      <c r="BJ3695" s="43"/>
      <c r="BK3695" s="43"/>
      <c r="BL3695" s="43"/>
      <c r="BM3695" s="43"/>
      <c r="BN3695" s="43"/>
      <c r="BO3695" s="43"/>
      <c r="BP3695" s="43"/>
      <c r="BQ3695" s="43"/>
    </row>
    <row r="3696" spans="1:69" ht="22.9" customHeight="1">
      <c r="A3696" s="43"/>
      <c r="B3696" s="43"/>
      <c r="C3696" s="868"/>
      <c r="D3696" s="43"/>
      <c r="E3696" s="43"/>
      <c r="F3696" s="43"/>
      <c r="G3696" s="43"/>
      <c r="H3696" s="83"/>
      <c r="I3696" s="43"/>
      <c r="J3696" s="84"/>
      <c r="K3696" s="43"/>
      <c r="L3696" s="93"/>
      <c r="M3696" s="43"/>
      <c r="N3696" s="43"/>
      <c r="O3696" s="44"/>
      <c r="P3696" s="83"/>
      <c r="Q3696" s="43"/>
      <c r="R3696" s="43"/>
      <c r="S3696" s="43"/>
      <c r="T3696" s="43"/>
      <c r="U3696" s="43"/>
      <c r="V3696" s="43"/>
      <c r="W3696" s="43"/>
      <c r="X3696" s="43"/>
      <c r="Y3696" s="43"/>
      <c r="Z3696" s="43"/>
      <c r="AA3696" s="43"/>
      <c r="AB3696" s="43"/>
      <c r="AC3696" s="43"/>
      <c r="AD3696" s="43"/>
      <c r="AE3696" s="43"/>
      <c r="AF3696" s="43"/>
      <c r="AG3696" s="43"/>
      <c r="AH3696" s="43"/>
      <c r="AI3696" s="43"/>
      <c r="AJ3696" s="43"/>
      <c r="AK3696" s="43"/>
      <c r="AL3696" s="43"/>
      <c r="AM3696" s="43"/>
      <c r="AN3696" s="43"/>
      <c r="AO3696" s="43"/>
      <c r="AP3696" s="43"/>
      <c r="AQ3696" s="43"/>
      <c r="AR3696" s="43"/>
      <c r="AS3696" s="43"/>
      <c r="AT3696" s="43"/>
      <c r="AU3696" s="43"/>
      <c r="AV3696" s="43"/>
      <c r="AW3696" s="43"/>
      <c r="AX3696" s="43"/>
      <c r="AY3696" s="43"/>
      <c r="AZ3696" s="43"/>
      <c r="BA3696" s="43"/>
      <c r="BB3696" s="43"/>
      <c r="BC3696" s="43"/>
      <c r="BD3696" s="43"/>
      <c r="BE3696" s="43"/>
      <c r="BF3696" s="43"/>
      <c r="BG3696" s="43"/>
      <c r="BH3696" s="43"/>
      <c r="BI3696" s="43"/>
      <c r="BJ3696" s="43"/>
      <c r="BK3696" s="43"/>
      <c r="BL3696" s="43"/>
      <c r="BM3696" s="43"/>
      <c r="BN3696" s="43"/>
      <c r="BO3696" s="43"/>
      <c r="BP3696" s="43"/>
      <c r="BQ3696" s="43"/>
    </row>
    <row r="3697" spans="1:69" ht="22.9" customHeight="1">
      <c r="A3697" s="43"/>
      <c r="B3697" s="43"/>
      <c r="C3697" s="868"/>
      <c r="D3697" s="43"/>
      <c r="E3697" s="43"/>
      <c r="F3697" s="43"/>
      <c r="G3697" s="43"/>
      <c r="H3697" s="83"/>
      <c r="I3697" s="43"/>
      <c r="J3697" s="84"/>
      <c r="K3697" s="43"/>
      <c r="L3697" s="93"/>
      <c r="M3697" s="43"/>
      <c r="N3697" s="43"/>
      <c r="O3697" s="44"/>
      <c r="P3697" s="83"/>
      <c r="Q3697" s="43"/>
      <c r="R3697" s="43"/>
      <c r="S3697" s="43"/>
      <c r="T3697" s="43"/>
      <c r="U3697" s="43"/>
      <c r="V3697" s="43"/>
      <c r="W3697" s="43"/>
      <c r="X3697" s="43"/>
      <c r="Y3697" s="43"/>
      <c r="Z3697" s="43"/>
      <c r="AA3697" s="43"/>
      <c r="AB3697" s="43"/>
      <c r="AC3697" s="43"/>
      <c r="AD3697" s="43"/>
      <c r="AE3697" s="43"/>
      <c r="AF3697" s="43"/>
      <c r="AG3697" s="43"/>
      <c r="AH3697" s="43"/>
      <c r="AI3697" s="43"/>
      <c r="AJ3697" s="43"/>
      <c r="AK3697" s="43"/>
      <c r="AL3697" s="43"/>
      <c r="AM3697" s="43"/>
      <c r="AN3697" s="43"/>
      <c r="AO3697" s="43"/>
      <c r="AP3697" s="43"/>
      <c r="AQ3697" s="43"/>
      <c r="AR3697" s="43"/>
      <c r="AS3697" s="43"/>
      <c r="AT3697" s="43"/>
      <c r="AU3697" s="43"/>
      <c r="AV3697" s="43"/>
      <c r="AW3697" s="43"/>
      <c r="AX3697" s="43"/>
      <c r="AY3697" s="43"/>
      <c r="AZ3697" s="43"/>
      <c r="BA3697" s="43"/>
      <c r="BB3697" s="43"/>
      <c r="BC3697" s="43"/>
      <c r="BD3697" s="43"/>
      <c r="BE3697" s="43"/>
      <c r="BF3697" s="43"/>
      <c r="BG3697" s="43"/>
      <c r="BH3697" s="43"/>
      <c r="BI3697" s="43"/>
      <c r="BJ3697" s="43"/>
      <c r="BK3697" s="43"/>
      <c r="BL3697" s="43"/>
      <c r="BM3697" s="43"/>
      <c r="BN3697" s="43"/>
      <c r="BO3697" s="43"/>
      <c r="BP3697" s="43"/>
      <c r="BQ3697" s="43"/>
    </row>
    <row r="3698" spans="1:69" ht="22.9" customHeight="1">
      <c r="A3698" s="43"/>
      <c r="B3698" s="43"/>
      <c r="C3698" s="868"/>
      <c r="D3698" s="43"/>
      <c r="E3698" s="43"/>
      <c r="F3698" s="43"/>
      <c r="G3698" s="43"/>
      <c r="H3698" s="83"/>
      <c r="I3698" s="43"/>
      <c r="J3698" s="84"/>
      <c r="K3698" s="43"/>
      <c r="L3698" s="93"/>
      <c r="M3698" s="43"/>
      <c r="N3698" s="43"/>
      <c r="O3698" s="44"/>
      <c r="P3698" s="83"/>
      <c r="Q3698" s="43"/>
      <c r="R3698" s="43"/>
      <c r="S3698" s="43"/>
      <c r="T3698" s="43"/>
      <c r="U3698" s="43"/>
      <c r="V3698" s="43"/>
      <c r="W3698" s="43"/>
      <c r="X3698" s="43"/>
      <c r="Y3698" s="43"/>
      <c r="Z3698" s="43"/>
      <c r="AA3698" s="43"/>
      <c r="AB3698" s="43"/>
      <c r="AC3698" s="43"/>
      <c r="AD3698" s="43"/>
      <c r="AE3698" s="43"/>
      <c r="AF3698" s="43"/>
      <c r="AG3698" s="43"/>
      <c r="AH3698" s="43"/>
      <c r="AI3698" s="43"/>
      <c r="AJ3698" s="43"/>
      <c r="AK3698" s="43"/>
      <c r="AL3698" s="43"/>
      <c r="AM3698" s="43"/>
      <c r="AN3698" s="43"/>
      <c r="AO3698" s="43"/>
      <c r="AP3698" s="43"/>
      <c r="AQ3698" s="43"/>
      <c r="AR3698" s="43"/>
      <c r="AS3698" s="43"/>
      <c r="AT3698" s="43"/>
      <c r="AU3698" s="43"/>
      <c r="AV3698" s="43"/>
      <c r="AW3698" s="43"/>
      <c r="AX3698" s="43"/>
      <c r="AY3698" s="43"/>
      <c r="AZ3698" s="43"/>
      <c r="BA3698" s="43"/>
      <c r="BB3698" s="43"/>
      <c r="BC3698" s="43"/>
      <c r="BD3698" s="43"/>
      <c r="BE3698" s="43"/>
      <c r="BF3698" s="43"/>
      <c r="BG3698" s="43"/>
      <c r="BH3698" s="43"/>
      <c r="BI3698" s="43"/>
      <c r="BJ3698" s="43"/>
      <c r="BK3698" s="43"/>
      <c r="BL3698" s="43"/>
      <c r="BM3698" s="43"/>
      <c r="BN3698" s="43"/>
      <c r="BO3698" s="43"/>
      <c r="BP3698" s="43"/>
      <c r="BQ3698" s="43"/>
    </row>
    <row r="3699" spans="1:69" ht="22.9" customHeight="1">
      <c r="A3699" s="43"/>
      <c r="B3699" s="43"/>
      <c r="C3699" s="868"/>
      <c r="D3699" s="43"/>
      <c r="E3699" s="43"/>
      <c r="F3699" s="43"/>
      <c r="G3699" s="43"/>
      <c r="H3699" s="83"/>
      <c r="I3699" s="43"/>
      <c r="J3699" s="84"/>
      <c r="K3699" s="43"/>
      <c r="L3699" s="93"/>
      <c r="M3699" s="43"/>
      <c r="N3699" s="43"/>
      <c r="O3699" s="44"/>
      <c r="P3699" s="83"/>
      <c r="Q3699" s="43"/>
      <c r="R3699" s="43"/>
      <c r="S3699" s="43"/>
      <c r="T3699" s="43"/>
      <c r="U3699" s="43"/>
      <c r="V3699" s="43"/>
      <c r="W3699" s="43"/>
      <c r="X3699" s="43"/>
      <c r="Y3699" s="43"/>
      <c r="Z3699" s="43"/>
      <c r="AA3699" s="43"/>
      <c r="AB3699" s="43"/>
      <c r="AC3699" s="43"/>
      <c r="AD3699" s="43"/>
      <c r="AE3699" s="43"/>
      <c r="AF3699" s="43"/>
      <c r="AG3699" s="43"/>
      <c r="AH3699" s="43"/>
      <c r="AI3699" s="43"/>
      <c r="AJ3699" s="43"/>
      <c r="AK3699" s="43"/>
      <c r="AL3699" s="43"/>
      <c r="AM3699" s="43"/>
      <c r="AN3699" s="43"/>
      <c r="AO3699" s="43"/>
      <c r="AP3699" s="43"/>
      <c r="AQ3699" s="43"/>
      <c r="AR3699" s="43"/>
      <c r="AS3699" s="43"/>
      <c r="AT3699" s="43"/>
      <c r="AU3699" s="43"/>
      <c r="AV3699" s="43"/>
      <c r="AW3699" s="43"/>
      <c r="AX3699" s="43"/>
      <c r="AY3699" s="43"/>
      <c r="AZ3699" s="43"/>
      <c r="BA3699" s="43"/>
      <c r="BB3699" s="43"/>
      <c r="BC3699" s="43"/>
      <c r="BD3699" s="43"/>
      <c r="BE3699" s="43"/>
      <c r="BF3699" s="43"/>
      <c r="BG3699" s="43"/>
      <c r="BH3699" s="43"/>
      <c r="BI3699" s="43"/>
      <c r="BJ3699" s="43"/>
      <c r="BK3699" s="43"/>
      <c r="BL3699" s="43"/>
      <c r="BM3699" s="43"/>
      <c r="BN3699" s="43"/>
      <c r="BO3699" s="43"/>
      <c r="BP3699" s="43"/>
      <c r="BQ3699" s="43"/>
    </row>
    <row r="3700" spans="1:69" ht="22.9" customHeight="1">
      <c r="A3700" s="43"/>
      <c r="B3700" s="43"/>
      <c r="C3700" s="868"/>
      <c r="D3700" s="43"/>
      <c r="E3700" s="43"/>
      <c r="F3700" s="43"/>
      <c r="G3700" s="43"/>
      <c r="H3700" s="83"/>
      <c r="I3700" s="43"/>
      <c r="J3700" s="84"/>
      <c r="K3700" s="43"/>
      <c r="L3700" s="93"/>
      <c r="M3700" s="43"/>
      <c r="N3700" s="43"/>
      <c r="O3700" s="44"/>
      <c r="P3700" s="83"/>
      <c r="Q3700" s="43"/>
      <c r="R3700" s="43"/>
      <c r="S3700" s="43"/>
      <c r="T3700" s="43"/>
      <c r="U3700" s="43"/>
      <c r="V3700" s="43"/>
      <c r="W3700" s="43"/>
      <c r="X3700" s="43"/>
      <c r="Y3700" s="43"/>
      <c r="Z3700" s="43"/>
      <c r="AA3700" s="43"/>
      <c r="AB3700" s="43"/>
      <c r="AC3700" s="43"/>
      <c r="AD3700" s="43"/>
      <c r="AE3700" s="43"/>
      <c r="AF3700" s="43"/>
      <c r="AG3700" s="43"/>
      <c r="AH3700" s="43"/>
      <c r="AI3700" s="43"/>
      <c r="AJ3700" s="43"/>
      <c r="AK3700" s="43"/>
      <c r="AL3700" s="43"/>
      <c r="AM3700" s="43"/>
      <c r="AN3700" s="43"/>
      <c r="AO3700" s="43"/>
      <c r="AP3700" s="43"/>
      <c r="AQ3700" s="43"/>
      <c r="AR3700" s="43"/>
      <c r="AS3700" s="43"/>
      <c r="AT3700" s="43"/>
      <c r="AU3700" s="43"/>
      <c r="AV3700" s="43"/>
      <c r="AW3700" s="43"/>
      <c r="AX3700" s="43"/>
      <c r="AY3700" s="43"/>
      <c r="AZ3700" s="43"/>
      <c r="BA3700" s="43"/>
      <c r="BB3700" s="43"/>
      <c r="BC3700" s="43"/>
      <c r="BD3700" s="43"/>
      <c r="BE3700" s="43"/>
      <c r="BF3700" s="43"/>
      <c r="BG3700" s="43"/>
      <c r="BH3700" s="43"/>
      <c r="BI3700" s="43"/>
      <c r="BJ3700" s="43"/>
      <c r="BK3700" s="43"/>
      <c r="BL3700" s="43"/>
      <c r="BM3700" s="43"/>
      <c r="BN3700" s="43"/>
      <c r="BO3700" s="43"/>
      <c r="BP3700" s="43"/>
      <c r="BQ3700" s="43"/>
    </row>
    <row r="3701" spans="1:69" ht="22.9" customHeight="1">
      <c r="A3701" s="43"/>
      <c r="B3701" s="43"/>
      <c r="C3701" s="868"/>
      <c r="D3701" s="43"/>
      <c r="E3701" s="43"/>
      <c r="F3701" s="43"/>
      <c r="G3701" s="43"/>
      <c r="H3701" s="83"/>
      <c r="I3701" s="43"/>
      <c r="J3701" s="84"/>
      <c r="K3701" s="43"/>
      <c r="L3701" s="93"/>
      <c r="M3701" s="43"/>
      <c r="N3701" s="43"/>
      <c r="O3701" s="44"/>
      <c r="P3701" s="83"/>
      <c r="Q3701" s="43"/>
      <c r="R3701" s="43"/>
      <c r="S3701" s="43"/>
      <c r="T3701" s="43"/>
      <c r="U3701" s="43"/>
      <c r="V3701" s="43"/>
      <c r="W3701" s="43"/>
      <c r="X3701" s="43"/>
      <c r="Y3701" s="43"/>
      <c r="Z3701" s="43"/>
      <c r="AA3701" s="43"/>
      <c r="AB3701" s="43"/>
      <c r="AC3701" s="43"/>
      <c r="AD3701" s="43"/>
      <c r="AE3701" s="43"/>
      <c r="AF3701" s="43"/>
      <c r="AG3701" s="43"/>
      <c r="AH3701" s="43"/>
      <c r="AI3701" s="43"/>
      <c r="AJ3701" s="43"/>
      <c r="AK3701" s="43"/>
      <c r="AL3701" s="43"/>
      <c r="AM3701" s="43"/>
      <c r="AN3701" s="43"/>
      <c r="AO3701" s="43"/>
      <c r="AP3701" s="43"/>
      <c r="AQ3701" s="43"/>
      <c r="AR3701" s="43"/>
      <c r="AS3701" s="43"/>
      <c r="AT3701" s="43"/>
      <c r="AU3701" s="43"/>
      <c r="AV3701" s="43"/>
      <c r="AW3701" s="43"/>
      <c r="AX3701" s="43"/>
      <c r="AY3701" s="43"/>
      <c r="AZ3701" s="43"/>
      <c r="BA3701" s="43"/>
      <c r="BB3701" s="43"/>
      <c r="BC3701" s="43"/>
      <c r="BD3701" s="43"/>
      <c r="BE3701" s="43"/>
      <c r="BF3701" s="43"/>
      <c r="BG3701" s="43"/>
      <c r="BH3701" s="43"/>
      <c r="BI3701" s="43"/>
      <c r="BJ3701" s="43"/>
      <c r="BK3701" s="43"/>
      <c r="BL3701" s="43"/>
      <c r="BM3701" s="43"/>
      <c r="BN3701" s="43"/>
      <c r="BO3701" s="43"/>
      <c r="BP3701" s="43"/>
      <c r="BQ3701" s="43"/>
    </row>
    <row r="3702" spans="1:69" ht="22.9" customHeight="1">
      <c r="A3702" s="43"/>
      <c r="B3702" s="43"/>
      <c r="C3702" s="868"/>
      <c r="D3702" s="43"/>
      <c r="E3702" s="43"/>
      <c r="F3702" s="43"/>
      <c r="G3702" s="43"/>
      <c r="H3702" s="83"/>
      <c r="I3702" s="43"/>
      <c r="J3702" s="84"/>
      <c r="K3702" s="43"/>
      <c r="L3702" s="93"/>
      <c r="M3702" s="43"/>
      <c r="N3702" s="43"/>
      <c r="O3702" s="44"/>
      <c r="P3702" s="83"/>
      <c r="Q3702" s="43"/>
      <c r="R3702" s="43"/>
      <c r="S3702" s="43"/>
      <c r="T3702" s="43"/>
      <c r="U3702" s="43"/>
      <c r="V3702" s="43"/>
      <c r="W3702" s="43"/>
      <c r="X3702" s="43"/>
      <c r="Y3702" s="43"/>
      <c r="Z3702" s="43"/>
      <c r="AA3702" s="43"/>
      <c r="AB3702" s="43"/>
      <c r="AC3702" s="43"/>
      <c r="AD3702" s="43"/>
      <c r="AE3702" s="43"/>
      <c r="AF3702" s="43"/>
      <c r="AG3702" s="43"/>
      <c r="AH3702" s="43"/>
      <c r="AI3702" s="43"/>
      <c r="AJ3702" s="43"/>
      <c r="AK3702" s="43"/>
      <c r="AL3702" s="43"/>
      <c r="AM3702" s="43"/>
      <c r="AN3702" s="43"/>
      <c r="AO3702" s="43"/>
      <c r="AP3702" s="43"/>
      <c r="AQ3702" s="43"/>
      <c r="AR3702" s="43"/>
      <c r="AS3702" s="43"/>
      <c r="AT3702" s="43"/>
      <c r="AU3702" s="43"/>
      <c r="AV3702" s="43"/>
      <c r="AW3702" s="43"/>
      <c r="AX3702" s="43"/>
      <c r="AY3702" s="43"/>
      <c r="AZ3702" s="43"/>
      <c r="BA3702" s="43"/>
      <c r="BB3702" s="43"/>
      <c r="BC3702" s="43"/>
      <c r="BD3702" s="43"/>
      <c r="BE3702" s="43"/>
      <c r="BF3702" s="43"/>
      <c r="BG3702" s="43"/>
      <c r="BH3702" s="43"/>
      <c r="BI3702" s="43"/>
      <c r="BJ3702" s="43"/>
      <c r="BK3702" s="43"/>
      <c r="BL3702" s="43"/>
      <c r="BM3702" s="43"/>
      <c r="BN3702" s="43"/>
      <c r="BO3702" s="43"/>
      <c r="BP3702" s="43"/>
      <c r="BQ3702" s="43"/>
    </row>
    <row r="3703" spans="1:69" ht="22.9" customHeight="1">
      <c r="A3703" s="43"/>
      <c r="B3703" s="43"/>
      <c r="C3703" s="868"/>
      <c r="D3703" s="43"/>
      <c r="E3703" s="43"/>
      <c r="F3703" s="43"/>
      <c r="G3703" s="43"/>
      <c r="H3703" s="83"/>
      <c r="I3703" s="43"/>
      <c r="J3703" s="84"/>
      <c r="K3703" s="43"/>
      <c r="L3703" s="93"/>
      <c r="M3703" s="43"/>
      <c r="N3703" s="43"/>
      <c r="O3703" s="44"/>
      <c r="P3703" s="83"/>
      <c r="Q3703" s="43"/>
      <c r="R3703" s="43"/>
      <c r="S3703" s="43"/>
      <c r="T3703" s="43"/>
      <c r="U3703" s="43"/>
      <c r="V3703" s="43"/>
      <c r="W3703" s="43"/>
      <c r="X3703" s="43"/>
      <c r="Y3703" s="43"/>
      <c r="Z3703" s="43"/>
      <c r="AA3703" s="43"/>
      <c r="AB3703" s="43"/>
      <c r="AC3703" s="43"/>
      <c r="AD3703" s="43"/>
      <c r="AE3703" s="43"/>
      <c r="AF3703" s="43"/>
      <c r="AG3703" s="43"/>
      <c r="AH3703" s="43"/>
      <c r="AI3703" s="43"/>
      <c r="AJ3703" s="43"/>
      <c r="AK3703" s="43"/>
      <c r="AL3703" s="43"/>
      <c r="AM3703" s="43"/>
      <c r="AN3703" s="43"/>
      <c r="AO3703" s="43"/>
      <c r="AP3703" s="43"/>
      <c r="AQ3703" s="43"/>
      <c r="AR3703" s="43"/>
      <c r="AS3703" s="43"/>
      <c r="AT3703" s="43"/>
      <c r="AU3703" s="43"/>
      <c r="AV3703" s="43"/>
      <c r="AW3703" s="43"/>
      <c r="AX3703" s="43"/>
      <c r="AY3703" s="43"/>
      <c r="AZ3703" s="43"/>
      <c r="BA3703" s="43"/>
      <c r="BB3703" s="43"/>
      <c r="BC3703" s="43"/>
      <c r="BD3703" s="43"/>
      <c r="BE3703" s="43"/>
      <c r="BF3703" s="43"/>
      <c r="BG3703" s="43"/>
      <c r="BH3703" s="43"/>
      <c r="BI3703" s="43"/>
      <c r="BJ3703" s="43"/>
      <c r="BK3703" s="43"/>
      <c r="BL3703" s="43"/>
      <c r="BM3703" s="43"/>
      <c r="BN3703" s="43"/>
      <c r="BO3703" s="43"/>
      <c r="BP3703" s="43"/>
      <c r="BQ3703" s="43"/>
    </row>
    <row r="3704" spans="1:69" ht="22.9" customHeight="1">
      <c r="A3704" s="43"/>
      <c r="B3704" s="43"/>
      <c r="C3704" s="868"/>
      <c r="D3704" s="43"/>
      <c r="E3704" s="43"/>
      <c r="F3704" s="43"/>
      <c r="G3704" s="43"/>
      <c r="H3704" s="83"/>
      <c r="I3704" s="43"/>
      <c r="J3704" s="84"/>
      <c r="K3704" s="43"/>
      <c r="L3704" s="93"/>
      <c r="M3704" s="43"/>
      <c r="N3704" s="43"/>
      <c r="O3704" s="44"/>
      <c r="P3704" s="83"/>
      <c r="Q3704" s="43"/>
      <c r="R3704" s="43"/>
      <c r="S3704" s="43"/>
      <c r="T3704" s="43"/>
      <c r="U3704" s="43"/>
      <c r="V3704" s="43"/>
      <c r="W3704" s="43"/>
      <c r="X3704" s="43"/>
      <c r="Y3704" s="43"/>
      <c r="Z3704" s="43"/>
      <c r="AA3704" s="43"/>
      <c r="AB3704" s="43"/>
      <c r="AC3704" s="43"/>
      <c r="AD3704" s="43"/>
      <c r="AE3704" s="43"/>
      <c r="AF3704" s="43"/>
      <c r="AG3704" s="43"/>
      <c r="AH3704" s="43"/>
      <c r="AI3704" s="43"/>
      <c r="AJ3704" s="43"/>
      <c r="AK3704" s="43"/>
      <c r="AL3704" s="43"/>
      <c r="AM3704" s="43"/>
      <c r="AN3704" s="43"/>
      <c r="AO3704" s="43"/>
      <c r="AP3704" s="43"/>
      <c r="AQ3704" s="43"/>
      <c r="AR3704" s="43"/>
      <c r="AS3704" s="43"/>
      <c r="AT3704" s="43"/>
      <c r="AU3704" s="43"/>
      <c r="AV3704" s="43"/>
      <c r="AW3704" s="43"/>
      <c r="AX3704" s="43"/>
      <c r="AY3704" s="43"/>
      <c r="AZ3704" s="43"/>
      <c r="BA3704" s="43"/>
      <c r="BB3704" s="43"/>
      <c r="BC3704" s="43"/>
      <c r="BD3704" s="43"/>
      <c r="BE3704" s="43"/>
      <c r="BF3704" s="43"/>
      <c r="BG3704" s="43"/>
      <c r="BH3704" s="43"/>
      <c r="BI3704" s="43"/>
      <c r="BJ3704" s="43"/>
      <c r="BK3704" s="43"/>
      <c r="BL3704" s="43"/>
      <c r="BM3704" s="43"/>
      <c r="BN3704" s="43"/>
      <c r="BO3704" s="43"/>
      <c r="BP3704" s="43"/>
      <c r="BQ3704" s="43"/>
    </row>
    <row r="3705" spans="1:69" ht="22.9" customHeight="1">
      <c r="A3705" s="43"/>
      <c r="B3705" s="43"/>
      <c r="C3705" s="868"/>
      <c r="D3705" s="43"/>
      <c r="E3705" s="43"/>
      <c r="F3705" s="43"/>
      <c r="G3705" s="43"/>
      <c r="H3705" s="83"/>
      <c r="I3705" s="43"/>
      <c r="J3705" s="84"/>
      <c r="K3705" s="43"/>
      <c r="L3705" s="93"/>
      <c r="M3705" s="43"/>
      <c r="N3705" s="43"/>
      <c r="O3705" s="44"/>
      <c r="P3705" s="83"/>
      <c r="Q3705" s="43"/>
      <c r="R3705" s="43"/>
      <c r="S3705" s="43"/>
      <c r="T3705" s="43"/>
      <c r="U3705" s="43"/>
      <c r="V3705" s="43"/>
      <c r="W3705" s="43"/>
      <c r="X3705" s="43"/>
      <c r="Y3705" s="43"/>
      <c r="Z3705" s="43"/>
      <c r="AA3705" s="43"/>
      <c r="AB3705" s="43"/>
      <c r="AC3705" s="43"/>
      <c r="AD3705" s="43"/>
      <c r="AE3705" s="43"/>
      <c r="AF3705" s="43"/>
      <c r="AG3705" s="43"/>
      <c r="AH3705" s="43"/>
      <c r="AI3705" s="43"/>
      <c r="AJ3705" s="43"/>
      <c r="AK3705" s="43"/>
      <c r="AL3705" s="43"/>
      <c r="AM3705" s="43"/>
      <c r="AN3705" s="43"/>
      <c r="AO3705" s="43"/>
      <c r="AP3705" s="43"/>
      <c r="AQ3705" s="43"/>
      <c r="AR3705" s="43"/>
      <c r="AS3705" s="43"/>
      <c r="AT3705" s="43"/>
      <c r="AU3705" s="43"/>
      <c r="AV3705" s="43"/>
      <c r="AW3705" s="43"/>
      <c r="AX3705" s="43"/>
      <c r="AY3705" s="43"/>
      <c r="AZ3705" s="43"/>
      <c r="BA3705" s="43"/>
      <c r="BB3705" s="43"/>
      <c r="BC3705" s="43"/>
      <c r="BD3705" s="43"/>
      <c r="BE3705" s="43"/>
      <c r="BF3705" s="43"/>
      <c r="BG3705" s="43"/>
      <c r="BH3705" s="43"/>
      <c r="BI3705" s="43"/>
      <c r="BJ3705" s="43"/>
      <c r="BK3705" s="43"/>
      <c r="BL3705" s="43"/>
      <c r="BM3705" s="43"/>
      <c r="BN3705" s="43"/>
      <c r="BO3705" s="43"/>
      <c r="BP3705" s="43"/>
      <c r="BQ3705" s="43"/>
    </row>
    <row r="3706" spans="1:69" ht="22.9" customHeight="1">
      <c r="A3706" s="43"/>
      <c r="B3706" s="43"/>
      <c r="C3706" s="868"/>
      <c r="D3706" s="43"/>
      <c r="E3706" s="43"/>
      <c r="F3706" s="43"/>
      <c r="G3706" s="43"/>
      <c r="H3706" s="83"/>
      <c r="I3706" s="43"/>
      <c r="J3706" s="84"/>
      <c r="K3706" s="43"/>
      <c r="L3706" s="93"/>
      <c r="M3706" s="43"/>
      <c r="N3706" s="43"/>
      <c r="O3706" s="44"/>
      <c r="P3706" s="83"/>
      <c r="Q3706" s="43"/>
      <c r="R3706" s="43"/>
      <c r="S3706" s="43"/>
      <c r="T3706" s="43"/>
      <c r="U3706" s="43"/>
      <c r="V3706" s="43"/>
      <c r="W3706" s="43"/>
      <c r="X3706" s="43"/>
      <c r="Y3706" s="43"/>
      <c r="Z3706" s="43"/>
      <c r="AA3706" s="43"/>
      <c r="AB3706" s="43"/>
      <c r="AC3706" s="43"/>
      <c r="AD3706" s="43"/>
      <c r="AE3706" s="43"/>
      <c r="AF3706" s="43"/>
      <c r="AG3706" s="43"/>
      <c r="AH3706" s="43"/>
      <c r="AI3706" s="43"/>
      <c r="AJ3706" s="43"/>
      <c r="AK3706" s="43"/>
      <c r="AL3706" s="43"/>
      <c r="AM3706" s="43"/>
      <c r="AN3706" s="43"/>
      <c r="AO3706" s="43"/>
      <c r="AP3706" s="43"/>
      <c r="AQ3706" s="43"/>
      <c r="AR3706" s="43"/>
      <c r="AS3706" s="43"/>
      <c r="AT3706" s="43"/>
      <c r="AU3706" s="43"/>
      <c r="AV3706" s="43"/>
      <c r="AW3706" s="43"/>
      <c r="AX3706" s="43"/>
      <c r="AY3706" s="43"/>
      <c r="AZ3706" s="43"/>
      <c r="BA3706" s="43"/>
      <c r="BB3706" s="43"/>
      <c r="BC3706" s="43"/>
      <c r="BD3706" s="43"/>
      <c r="BE3706" s="43"/>
      <c r="BF3706" s="43"/>
      <c r="BG3706" s="43"/>
      <c r="BH3706" s="43"/>
      <c r="BI3706" s="43"/>
      <c r="BJ3706" s="43"/>
      <c r="BK3706" s="43"/>
      <c r="BL3706" s="43"/>
      <c r="BM3706" s="43"/>
      <c r="BN3706" s="43"/>
      <c r="BO3706" s="43"/>
      <c r="BP3706" s="43"/>
      <c r="BQ3706" s="43"/>
    </row>
    <row r="3707" spans="1:69" ht="22.9" customHeight="1">
      <c r="A3707" s="43"/>
      <c r="B3707" s="43"/>
      <c r="C3707" s="868"/>
      <c r="D3707" s="43"/>
      <c r="E3707" s="43"/>
      <c r="F3707" s="43"/>
      <c r="G3707" s="43"/>
      <c r="H3707" s="83"/>
      <c r="I3707" s="43"/>
      <c r="J3707" s="84"/>
      <c r="K3707" s="43"/>
      <c r="L3707" s="93"/>
      <c r="M3707" s="43"/>
      <c r="N3707" s="43"/>
      <c r="O3707" s="44"/>
      <c r="P3707" s="83"/>
      <c r="Q3707" s="43"/>
      <c r="R3707" s="43"/>
      <c r="S3707" s="43"/>
      <c r="T3707" s="43"/>
      <c r="U3707" s="43"/>
      <c r="V3707" s="43"/>
      <c r="W3707" s="43"/>
      <c r="X3707" s="43"/>
      <c r="Y3707" s="43"/>
      <c r="Z3707" s="43"/>
      <c r="AA3707" s="43"/>
      <c r="AB3707" s="43"/>
      <c r="AC3707" s="43"/>
      <c r="AD3707" s="43"/>
      <c r="AE3707" s="43"/>
      <c r="AF3707" s="43"/>
      <c r="AG3707" s="43"/>
      <c r="AH3707" s="43"/>
      <c r="AI3707" s="43"/>
      <c r="AJ3707" s="43"/>
      <c r="AK3707" s="43"/>
      <c r="AL3707" s="43"/>
      <c r="AM3707" s="43"/>
      <c r="AN3707" s="43"/>
      <c r="AO3707" s="43"/>
      <c r="AP3707" s="43"/>
      <c r="AQ3707" s="43"/>
      <c r="AR3707" s="43"/>
      <c r="AS3707" s="43"/>
      <c r="AT3707" s="43"/>
      <c r="AU3707" s="43"/>
      <c r="AV3707" s="43"/>
      <c r="AW3707" s="43"/>
      <c r="AX3707" s="43"/>
      <c r="AY3707" s="43"/>
      <c r="AZ3707" s="43"/>
      <c r="BA3707" s="43"/>
      <c r="BB3707" s="43"/>
      <c r="BC3707" s="43"/>
      <c r="BD3707" s="43"/>
      <c r="BE3707" s="43"/>
      <c r="BF3707" s="43"/>
      <c r="BG3707" s="43"/>
      <c r="BH3707" s="43"/>
      <c r="BI3707" s="43"/>
      <c r="BJ3707" s="43"/>
      <c r="BK3707" s="43"/>
      <c r="BL3707" s="43"/>
      <c r="BM3707" s="43"/>
      <c r="BN3707" s="43"/>
      <c r="BO3707" s="43"/>
      <c r="BP3707" s="43"/>
      <c r="BQ3707" s="43"/>
    </row>
    <row r="3708" spans="1:69" ht="22.9" customHeight="1">
      <c r="A3708" s="43"/>
      <c r="B3708" s="43"/>
      <c r="C3708" s="868"/>
      <c r="D3708" s="43"/>
      <c r="E3708" s="43"/>
      <c r="F3708" s="43"/>
      <c r="G3708" s="43"/>
      <c r="H3708" s="83"/>
      <c r="I3708" s="43"/>
      <c r="J3708" s="84"/>
      <c r="K3708" s="43"/>
      <c r="L3708" s="93"/>
      <c r="M3708" s="43"/>
      <c r="N3708" s="43"/>
      <c r="O3708" s="44"/>
      <c r="P3708" s="83"/>
      <c r="Q3708" s="43"/>
      <c r="R3708" s="43"/>
      <c r="S3708" s="43"/>
      <c r="T3708" s="43"/>
      <c r="U3708" s="43"/>
      <c r="V3708" s="43"/>
      <c r="W3708" s="43"/>
      <c r="X3708" s="43"/>
      <c r="Y3708" s="43"/>
      <c r="Z3708" s="43"/>
      <c r="AA3708" s="43"/>
      <c r="AB3708" s="43"/>
      <c r="AC3708" s="43"/>
      <c r="AD3708" s="43"/>
      <c r="AE3708" s="43"/>
      <c r="AF3708" s="43"/>
      <c r="AG3708" s="43"/>
      <c r="AH3708" s="43"/>
      <c r="AI3708" s="43"/>
      <c r="AJ3708" s="43"/>
      <c r="AK3708" s="43"/>
      <c r="AL3708" s="43"/>
      <c r="AM3708" s="43"/>
      <c r="AN3708" s="43"/>
      <c r="AO3708" s="43"/>
      <c r="AP3708" s="43"/>
      <c r="AQ3708" s="43"/>
      <c r="AR3708" s="43"/>
      <c r="AS3708" s="43"/>
      <c r="AT3708" s="43"/>
      <c r="AU3708" s="43"/>
      <c r="AV3708" s="43"/>
      <c r="AW3708" s="43"/>
      <c r="AX3708" s="43"/>
      <c r="AY3708" s="43"/>
      <c r="AZ3708" s="43"/>
      <c r="BA3708" s="43"/>
      <c r="BB3708" s="43"/>
      <c r="BC3708" s="43"/>
      <c r="BD3708" s="43"/>
      <c r="BE3708" s="43"/>
      <c r="BF3708" s="43"/>
      <c r="BG3708" s="43"/>
      <c r="BH3708" s="43"/>
      <c r="BI3708" s="43"/>
      <c r="BJ3708" s="43"/>
      <c r="BK3708" s="43"/>
      <c r="BL3708" s="43"/>
      <c r="BM3708" s="43"/>
      <c r="BN3708" s="43"/>
      <c r="BO3708" s="43"/>
      <c r="BP3708" s="43"/>
      <c r="BQ3708" s="43"/>
    </row>
    <row r="3709" spans="1:69" ht="22.9" customHeight="1">
      <c r="A3709" s="43"/>
      <c r="B3709" s="43"/>
      <c r="C3709" s="868"/>
      <c r="D3709" s="43"/>
      <c r="E3709" s="43"/>
      <c r="F3709" s="43"/>
      <c r="G3709" s="43"/>
      <c r="H3709" s="83"/>
      <c r="I3709" s="43"/>
      <c r="J3709" s="84"/>
      <c r="K3709" s="43"/>
      <c r="L3709" s="93"/>
      <c r="M3709" s="43"/>
      <c r="N3709" s="43"/>
      <c r="O3709" s="44"/>
      <c r="P3709" s="83"/>
      <c r="Q3709" s="43"/>
      <c r="R3709" s="43"/>
      <c r="S3709" s="43"/>
      <c r="T3709" s="43"/>
      <c r="U3709" s="43"/>
      <c r="V3709" s="43"/>
      <c r="W3709" s="43"/>
      <c r="X3709" s="43"/>
      <c r="Y3709" s="43"/>
      <c r="Z3709" s="43"/>
      <c r="AA3709" s="43"/>
      <c r="AB3709" s="43"/>
      <c r="AC3709" s="43"/>
      <c r="AD3709" s="43"/>
      <c r="AE3709" s="43"/>
      <c r="AF3709" s="43"/>
      <c r="AG3709" s="43"/>
      <c r="AH3709" s="43"/>
      <c r="AI3709" s="43"/>
      <c r="AJ3709" s="43"/>
      <c r="AK3709" s="43"/>
      <c r="AL3709" s="43"/>
      <c r="AM3709" s="43"/>
      <c r="AN3709" s="43"/>
      <c r="AO3709" s="43"/>
      <c r="AP3709" s="43"/>
      <c r="AQ3709" s="43"/>
      <c r="AR3709" s="43"/>
      <c r="AS3709" s="43"/>
      <c r="AT3709" s="43"/>
      <c r="AU3709" s="43"/>
      <c r="AV3709" s="43"/>
      <c r="AW3709" s="43"/>
      <c r="AX3709" s="43"/>
      <c r="AY3709" s="43"/>
      <c r="AZ3709" s="43"/>
      <c r="BA3709" s="43"/>
      <c r="BB3709" s="43"/>
      <c r="BC3709" s="43"/>
      <c r="BD3709" s="43"/>
      <c r="BE3709" s="43"/>
      <c r="BF3709" s="43"/>
      <c r="BG3709" s="43"/>
      <c r="BH3709" s="43"/>
      <c r="BI3709" s="43"/>
      <c r="BJ3709" s="43"/>
      <c r="BK3709" s="43"/>
      <c r="BL3709" s="43"/>
      <c r="BM3709" s="43"/>
      <c r="BN3709" s="43"/>
      <c r="BO3709" s="43"/>
      <c r="BP3709" s="43"/>
      <c r="BQ3709" s="43"/>
    </row>
    <row r="3710" spans="1:69" ht="22.9" customHeight="1">
      <c r="A3710" s="43"/>
      <c r="B3710" s="43"/>
      <c r="C3710" s="868"/>
      <c r="D3710" s="43"/>
      <c r="E3710" s="43"/>
      <c r="F3710" s="43"/>
      <c r="G3710" s="43"/>
      <c r="H3710" s="83"/>
      <c r="I3710" s="43"/>
      <c r="J3710" s="84"/>
      <c r="K3710" s="43"/>
      <c r="L3710" s="93"/>
      <c r="M3710" s="43"/>
      <c r="N3710" s="43"/>
      <c r="O3710" s="44"/>
      <c r="P3710" s="83"/>
      <c r="Q3710" s="43"/>
      <c r="R3710" s="43"/>
      <c r="S3710" s="43"/>
      <c r="T3710" s="43"/>
      <c r="U3710" s="43"/>
      <c r="V3710" s="43"/>
      <c r="W3710" s="43"/>
      <c r="X3710" s="43"/>
      <c r="Y3710" s="43"/>
      <c r="Z3710" s="43"/>
      <c r="AA3710" s="43"/>
      <c r="AB3710" s="43"/>
      <c r="AC3710" s="43"/>
      <c r="AD3710" s="43"/>
      <c r="AE3710" s="43"/>
      <c r="AF3710" s="43"/>
      <c r="AG3710" s="43"/>
      <c r="AH3710" s="43"/>
      <c r="AI3710" s="43"/>
      <c r="AJ3710" s="43"/>
      <c r="AK3710" s="43"/>
      <c r="AL3710" s="43"/>
      <c r="AM3710" s="43"/>
      <c r="AN3710" s="43"/>
      <c r="AO3710" s="43"/>
      <c r="AP3710" s="43"/>
      <c r="AQ3710" s="43"/>
      <c r="AR3710" s="43"/>
      <c r="AS3710" s="43"/>
      <c r="AT3710" s="43"/>
      <c r="AU3710" s="43"/>
      <c r="AV3710" s="43"/>
      <c r="AW3710" s="43"/>
      <c r="AX3710" s="43"/>
      <c r="AY3710" s="43"/>
      <c r="AZ3710" s="43"/>
      <c r="BA3710" s="43"/>
      <c r="BB3710" s="43"/>
      <c r="BC3710" s="43"/>
      <c r="BD3710" s="43"/>
      <c r="BE3710" s="43"/>
      <c r="BF3710" s="43"/>
      <c r="BG3710" s="43"/>
      <c r="BH3710" s="43"/>
      <c r="BI3710" s="43"/>
      <c r="BJ3710" s="43"/>
      <c r="BK3710" s="43"/>
      <c r="BL3710" s="43"/>
      <c r="BM3710" s="43"/>
      <c r="BN3710" s="43"/>
      <c r="BO3710" s="43"/>
      <c r="BP3710" s="43"/>
      <c r="BQ3710" s="43"/>
    </row>
    <row r="3711" spans="1:69" ht="22.9" customHeight="1">
      <c r="A3711" s="43"/>
      <c r="B3711" s="43"/>
      <c r="C3711" s="868"/>
      <c r="D3711" s="43"/>
      <c r="E3711" s="43"/>
      <c r="F3711" s="43"/>
      <c r="G3711" s="43"/>
      <c r="H3711" s="83"/>
      <c r="I3711" s="43"/>
      <c r="J3711" s="84"/>
      <c r="K3711" s="43"/>
      <c r="L3711" s="93"/>
      <c r="M3711" s="43"/>
      <c r="N3711" s="43"/>
      <c r="O3711" s="44"/>
      <c r="P3711" s="83"/>
      <c r="Q3711" s="43"/>
      <c r="R3711" s="43"/>
      <c r="S3711" s="43"/>
      <c r="T3711" s="43"/>
      <c r="U3711" s="43"/>
      <c r="V3711" s="43"/>
      <c r="W3711" s="43"/>
      <c r="X3711" s="43"/>
      <c r="Y3711" s="43"/>
      <c r="Z3711" s="43"/>
      <c r="AA3711" s="43"/>
      <c r="AB3711" s="43"/>
      <c r="AC3711" s="43"/>
      <c r="AD3711" s="43"/>
      <c r="AE3711" s="43"/>
      <c r="AF3711" s="43"/>
      <c r="AG3711" s="43"/>
      <c r="AH3711" s="43"/>
      <c r="AI3711" s="43"/>
      <c r="AJ3711" s="43"/>
      <c r="AK3711" s="43"/>
      <c r="AL3711" s="43"/>
      <c r="AM3711" s="43"/>
      <c r="AN3711" s="43"/>
      <c r="AO3711" s="43"/>
      <c r="AP3711" s="43"/>
      <c r="AQ3711" s="43"/>
      <c r="AR3711" s="43"/>
      <c r="AS3711" s="43"/>
      <c r="AT3711" s="43"/>
      <c r="AU3711" s="43"/>
      <c r="AV3711" s="43"/>
      <c r="AW3711" s="43"/>
      <c r="AX3711" s="43"/>
      <c r="AY3711" s="43"/>
      <c r="AZ3711" s="43"/>
      <c r="BA3711" s="43"/>
      <c r="BB3711" s="43"/>
      <c r="BC3711" s="43"/>
      <c r="BD3711" s="43"/>
      <c r="BE3711" s="43"/>
      <c r="BF3711" s="43"/>
      <c r="BG3711" s="43"/>
      <c r="BH3711" s="43"/>
      <c r="BI3711" s="43"/>
      <c r="BJ3711" s="43"/>
      <c r="BK3711" s="43"/>
      <c r="BL3711" s="43"/>
      <c r="BM3711" s="43"/>
      <c r="BN3711" s="43"/>
      <c r="BO3711" s="43"/>
      <c r="BP3711" s="43"/>
      <c r="BQ3711" s="43"/>
    </row>
    <row r="3712" spans="1:69" ht="22.9" customHeight="1">
      <c r="A3712" s="43"/>
      <c r="B3712" s="43"/>
      <c r="C3712" s="868"/>
      <c r="D3712" s="43"/>
      <c r="E3712" s="43"/>
      <c r="F3712" s="43"/>
      <c r="G3712" s="43"/>
      <c r="H3712" s="83"/>
      <c r="I3712" s="43"/>
      <c r="J3712" s="84"/>
      <c r="K3712" s="43"/>
      <c r="L3712" s="93"/>
      <c r="M3712" s="43"/>
      <c r="N3712" s="43"/>
      <c r="O3712" s="44"/>
      <c r="P3712" s="83"/>
      <c r="Q3712" s="43"/>
      <c r="R3712" s="43"/>
      <c r="S3712" s="43"/>
      <c r="T3712" s="43"/>
      <c r="U3712" s="43"/>
      <c r="V3712" s="43"/>
      <c r="W3712" s="43"/>
      <c r="X3712" s="43"/>
      <c r="Y3712" s="43"/>
      <c r="Z3712" s="43"/>
      <c r="AA3712" s="43"/>
      <c r="AB3712" s="43"/>
      <c r="AC3712" s="43"/>
      <c r="AD3712" s="43"/>
      <c r="AE3712" s="43"/>
      <c r="AF3712" s="43"/>
      <c r="AG3712" s="43"/>
      <c r="AH3712" s="43"/>
      <c r="AI3712" s="43"/>
      <c r="AJ3712" s="43"/>
      <c r="AK3712" s="43"/>
      <c r="AL3712" s="43"/>
      <c r="AM3712" s="43"/>
      <c r="AN3712" s="43"/>
      <c r="AO3712" s="43"/>
      <c r="AP3712" s="43"/>
      <c r="AQ3712" s="43"/>
      <c r="AR3712" s="43"/>
      <c r="AS3712" s="43"/>
      <c r="AT3712" s="43"/>
      <c r="AU3712" s="43"/>
      <c r="AV3712" s="43"/>
      <c r="AW3712" s="43"/>
      <c r="AX3712" s="43"/>
      <c r="AY3712" s="43"/>
      <c r="AZ3712" s="43"/>
      <c r="BA3712" s="43"/>
      <c r="BB3712" s="43"/>
      <c r="BC3712" s="43"/>
      <c r="BD3712" s="43"/>
      <c r="BE3712" s="43"/>
      <c r="BF3712" s="43"/>
      <c r="BG3712" s="43"/>
      <c r="BH3712" s="43"/>
      <c r="BI3712" s="43"/>
      <c r="BJ3712" s="43"/>
      <c r="BK3712" s="43"/>
      <c r="BL3712" s="43"/>
      <c r="BM3712" s="43"/>
      <c r="BN3712" s="43"/>
      <c r="BO3712" s="43"/>
      <c r="BP3712" s="43"/>
      <c r="BQ3712" s="43"/>
    </row>
    <row r="3713" spans="1:69" ht="22.9" customHeight="1">
      <c r="A3713" s="43"/>
      <c r="B3713" s="43"/>
      <c r="C3713" s="868"/>
      <c r="D3713" s="43"/>
      <c r="E3713" s="43"/>
      <c r="F3713" s="43"/>
      <c r="G3713" s="43"/>
      <c r="H3713" s="83"/>
      <c r="I3713" s="43"/>
      <c r="J3713" s="84"/>
      <c r="K3713" s="43"/>
      <c r="L3713" s="93"/>
      <c r="M3713" s="43"/>
      <c r="N3713" s="43"/>
      <c r="O3713" s="44"/>
      <c r="P3713" s="83"/>
      <c r="Q3713" s="43"/>
      <c r="R3713" s="43"/>
      <c r="S3713" s="43"/>
      <c r="T3713" s="43"/>
      <c r="U3713" s="43"/>
      <c r="V3713" s="43"/>
      <c r="W3713" s="43"/>
      <c r="X3713" s="43"/>
      <c r="Y3713" s="43"/>
      <c r="Z3713" s="43"/>
      <c r="AA3713" s="43"/>
      <c r="AB3713" s="43"/>
      <c r="AC3713" s="43"/>
      <c r="AD3713" s="43"/>
      <c r="AE3713" s="43"/>
      <c r="AF3713" s="43"/>
      <c r="AG3713" s="43"/>
      <c r="AH3713" s="43"/>
      <c r="AI3713" s="43"/>
      <c r="AJ3713" s="43"/>
      <c r="AK3713" s="43"/>
      <c r="AL3713" s="43"/>
      <c r="AM3713" s="43"/>
      <c r="AN3713" s="43"/>
      <c r="AO3713" s="43"/>
      <c r="AP3713" s="43"/>
      <c r="AQ3713" s="43"/>
      <c r="AR3713" s="43"/>
      <c r="AS3713" s="43"/>
      <c r="AT3713" s="43"/>
      <c r="AU3713" s="43"/>
      <c r="AV3713" s="43"/>
      <c r="AW3713" s="43"/>
      <c r="AX3713" s="43"/>
      <c r="AY3713" s="43"/>
      <c r="AZ3713" s="43"/>
      <c r="BA3713" s="43"/>
      <c r="BB3713" s="43"/>
      <c r="BC3713" s="43"/>
      <c r="BD3713" s="43"/>
      <c r="BE3713" s="43"/>
      <c r="BF3713" s="43"/>
      <c r="BG3713" s="43"/>
      <c r="BH3713" s="43"/>
      <c r="BI3713" s="43"/>
      <c r="BJ3713" s="43"/>
      <c r="BK3713" s="43"/>
      <c r="BL3713" s="43"/>
      <c r="BM3713" s="43"/>
      <c r="BN3713" s="43"/>
      <c r="BO3713" s="43"/>
      <c r="BP3713" s="43"/>
      <c r="BQ3713" s="43"/>
    </row>
    <row r="3714" spans="1:69" ht="22.9" customHeight="1">
      <c r="A3714" s="43"/>
      <c r="B3714" s="43"/>
      <c r="C3714" s="868"/>
      <c r="D3714" s="43"/>
      <c r="E3714" s="43"/>
      <c r="F3714" s="43"/>
      <c r="G3714" s="43"/>
      <c r="H3714" s="83"/>
      <c r="I3714" s="43"/>
      <c r="J3714" s="84"/>
      <c r="K3714" s="43"/>
      <c r="L3714" s="93"/>
      <c r="M3714" s="43"/>
      <c r="N3714" s="43"/>
      <c r="O3714" s="44"/>
      <c r="P3714" s="83"/>
      <c r="Q3714" s="43"/>
      <c r="R3714" s="43"/>
      <c r="S3714" s="43"/>
      <c r="T3714" s="43"/>
      <c r="U3714" s="43"/>
      <c r="V3714" s="43"/>
      <c r="W3714" s="43"/>
      <c r="X3714" s="43"/>
      <c r="Y3714" s="43"/>
      <c r="Z3714" s="43"/>
      <c r="AA3714" s="43"/>
      <c r="AB3714" s="43"/>
      <c r="AC3714" s="43"/>
      <c r="AD3714" s="43"/>
      <c r="AE3714" s="43"/>
      <c r="AF3714" s="43"/>
      <c r="AG3714" s="43"/>
      <c r="AH3714" s="43"/>
      <c r="AI3714" s="43"/>
      <c r="AJ3714" s="43"/>
      <c r="AK3714" s="43"/>
      <c r="AL3714" s="43"/>
      <c r="AM3714" s="43"/>
      <c r="AN3714" s="43"/>
      <c r="AO3714" s="43"/>
      <c r="AP3714" s="43"/>
      <c r="AQ3714" s="43"/>
      <c r="AR3714" s="43"/>
      <c r="AS3714" s="43"/>
      <c r="AT3714" s="43"/>
      <c r="AU3714" s="43"/>
      <c r="AV3714" s="43"/>
      <c r="AW3714" s="43"/>
      <c r="AX3714" s="43"/>
      <c r="AY3714" s="43"/>
      <c r="AZ3714" s="43"/>
      <c r="BA3714" s="43"/>
      <c r="BB3714" s="43"/>
      <c r="BC3714" s="43"/>
      <c r="BD3714" s="43"/>
      <c r="BE3714" s="43"/>
      <c r="BF3714" s="43"/>
      <c r="BG3714" s="43"/>
      <c r="BH3714" s="43"/>
      <c r="BI3714" s="43"/>
      <c r="BJ3714" s="43"/>
      <c r="BK3714" s="43"/>
      <c r="BL3714" s="43"/>
      <c r="BM3714" s="43"/>
      <c r="BN3714" s="43"/>
      <c r="BO3714" s="43"/>
      <c r="BP3714" s="43"/>
      <c r="BQ3714" s="43"/>
    </row>
    <row r="3715" spans="1:69" ht="22.9" customHeight="1">
      <c r="A3715" s="43"/>
      <c r="B3715" s="43"/>
      <c r="C3715" s="868"/>
      <c r="D3715" s="43"/>
      <c r="E3715" s="43"/>
      <c r="F3715" s="43"/>
      <c r="G3715" s="43"/>
      <c r="H3715" s="83"/>
      <c r="I3715" s="43"/>
      <c r="J3715" s="84"/>
      <c r="K3715" s="43"/>
      <c r="L3715" s="93"/>
      <c r="M3715" s="43"/>
      <c r="N3715" s="43"/>
      <c r="O3715" s="44"/>
      <c r="P3715" s="83"/>
      <c r="Q3715" s="43"/>
      <c r="R3715" s="43"/>
      <c r="S3715" s="43"/>
      <c r="T3715" s="43"/>
      <c r="U3715" s="43"/>
      <c r="V3715" s="43"/>
      <c r="W3715" s="43"/>
      <c r="X3715" s="43"/>
      <c r="Y3715" s="43"/>
      <c r="Z3715" s="43"/>
      <c r="AA3715" s="43"/>
      <c r="AB3715" s="43"/>
      <c r="AC3715" s="43"/>
      <c r="AD3715" s="43"/>
      <c r="AE3715" s="43"/>
      <c r="AF3715" s="43"/>
      <c r="AG3715" s="43"/>
      <c r="AH3715" s="43"/>
      <c r="AI3715" s="43"/>
      <c r="AJ3715" s="43"/>
      <c r="AK3715" s="43"/>
      <c r="AL3715" s="43"/>
      <c r="AM3715" s="43"/>
      <c r="AN3715" s="43"/>
      <c r="AO3715" s="43"/>
      <c r="AP3715" s="43"/>
      <c r="AQ3715" s="43"/>
      <c r="AR3715" s="43"/>
      <c r="AS3715" s="43"/>
      <c r="AT3715" s="43"/>
      <c r="AU3715" s="43"/>
      <c r="AV3715" s="43"/>
      <c r="AW3715" s="43"/>
      <c r="AX3715" s="43"/>
      <c r="AY3715" s="43"/>
      <c r="AZ3715" s="43"/>
      <c r="BA3715" s="43"/>
      <c r="BB3715" s="43"/>
      <c r="BC3715" s="43"/>
      <c r="BD3715" s="43"/>
      <c r="BE3715" s="43"/>
      <c r="BF3715" s="43"/>
      <c r="BG3715" s="43"/>
      <c r="BH3715" s="43"/>
      <c r="BI3715" s="43"/>
      <c r="BJ3715" s="43"/>
      <c r="BK3715" s="43"/>
      <c r="BL3715" s="43"/>
      <c r="BM3715" s="43"/>
      <c r="BN3715" s="43"/>
      <c r="BO3715" s="43"/>
      <c r="BP3715" s="43"/>
      <c r="BQ3715" s="43"/>
    </row>
    <row r="3716" spans="1:69" ht="22.9" customHeight="1">
      <c r="A3716" s="43"/>
      <c r="B3716" s="43"/>
      <c r="C3716" s="868"/>
      <c r="D3716" s="43"/>
      <c r="E3716" s="43"/>
      <c r="F3716" s="43"/>
      <c r="G3716" s="43"/>
      <c r="H3716" s="83"/>
      <c r="I3716" s="43"/>
      <c r="J3716" s="84"/>
      <c r="K3716" s="43"/>
      <c r="L3716" s="93"/>
      <c r="M3716" s="43"/>
      <c r="N3716" s="43"/>
      <c r="O3716" s="44"/>
      <c r="P3716" s="83"/>
      <c r="Q3716" s="43"/>
      <c r="R3716" s="43"/>
      <c r="S3716" s="43"/>
      <c r="T3716" s="43"/>
      <c r="U3716" s="43"/>
      <c r="V3716" s="43"/>
      <c r="W3716" s="43"/>
      <c r="X3716" s="43"/>
      <c r="Y3716" s="43"/>
      <c r="Z3716" s="43"/>
      <c r="AA3716" s="43"/>
      <c r="AB3716" s="43"/>
      <c r="AC3716" s="43"/>
      <c r="AD3716" s="43"/>
      <c r="AE3716" s="43"/>
      <c r="AF3716" s="43"/>
      <c r="AG3716" s="43"/>
      <c r="AH3716" s="43"/>
      <c r="AI3716" s="43"/>
      <c r="AJ3716" s="43"/>
      <c r="AK3716" s="43"/>
      <c r="AL3716" s="43"/>
      <c r="AM3716" s="43"/>
      <c r="AN3716" s="43"/>
      <c r="AO3716" s="43"/>
      <c r="AP3716" s="43"/>
      <c r="AQ3716" s="43"/>
      <c r="AR3716" s="43"/>
      <c r="AS3716" s="43"/>
      <c r="AT3716" s="43"/>
      <c r="AU3716" s="43"/>
      <c r="AV3716" s="43"/>
      <c r="AW3716" s="43"/>
      <c r="AX3716" s="43"/>
      <c r="AY3716" s="43"/>
      <c r="AZ3716" s="43"/>
      <c r="BA3716" s="43"/>
      <c r="BB3716" s="43"/>
      <c r="BC3716" s="43"/>
      <c r="BD3716" s="43"/>
      <c r="BE3716" s="43"/>
      <c r="BF3716" s="43"/>
      <c r="BG3716" s="43"/>
      <c r="BH3716" s="43"/>
      <c r="BI3716" s="43"/>
      <c r="BJ3716" s="43"/>
      <c r="BK3716" s="43"/>
      <c r="BL3716" s="43"/>
      <c r="BM3716" s="43"/>
      <c r="BN3716" s="43"/>
      <c r="BO3716" s="43"/>
      <c r="BP3716" s="43"/>
      <c r="BQ3716" s="43"/>
    </row>
    <row r="3717" spans="1:69" ht="22.9" customHeight="1">
      <c r="A3717" s="43"/>
      <c r="B3717" s="43"/>
      <c r="C3717" s="868"/>
      <c r="D3717" s="43"/>
      <c r="E3717" s="43"/>
      <c r="F3717" s="43"/>
      <c r="G3717" s="43"/>
      <c r="H3717" s="83"/>
      <c r="I3717" s="43"/>
      <c r="J3717" s="84"/>
      <c r="K3717" s="43"/>
      <c r="L3717" s="93"/>
      <c r="M3717" s="43"/>
      <c r="N3717" s="43"/>
      <c r="O3717" s="44"/>
      <c r="P3717" s="83"/>
      <c r="Q3717" s="43"/>
      <c r="R3717" s="43"/>
      <c r="S3717" s="43"/>
      <c r="T3717" s="43"/>
      <c r="U3717" s="43"/>
      <c r="V3717" s="43"/>
      <c r="W3717" s="43"/>
      <c r="X3717" s="43"/>
      <c r="Y3717" s="43"/>
      <c r="Z3717" s="43"/>
      <c r="AA3717" s="43"/>
      <c r="AB3717" s="43"/>
      <c r="AC3717" s="43"/>
      <c r="AD3717" s="43"/>
      <c r="AE3717" s="43"/>
      <c r="AF3717" s="43"/>
      <c r="AG3717" s="43"/>
      <c r="AH3717" s="43"/>
      <c r="AI3717" s="43"/>
      <c r="AJ3717" s="43"/>
      <c r="AK3717" s="43"/>
      <c r="AL3717" s="43"/>
      <c r="AM3717" s="43"/>
      <c r="AN3717" s="43"/>
      <c r="AO3717" s="43"/>
      <c r="AP3717" s="43"/>
      <c r="AQ3717" s="43"/>
      <c r="AR3717" s="43"/>
      <c r="AS3717" s="43"/>
      <c r="AT3717" s="43"/>
      <c r="AU3717" s="43"/>
      <c r="AV3717" s="43"/>
      <c r="AW3717" s="43"/>
      <c r="AX3717" s="43"/>
      <c r="AY3717" s="43"/>
      <c r="AZ3717" s="43"/>
      <c r="BA3717" s="43"/>
      <c r="BB3717" s="43"/>
      <c r="BC3717" s="43"/>
      <c r="BD3717" s="43"/>
      <c r="BE3717" s="43"/>
      <c r="BF3717" s="43"/>
      <c r="BG3717" s="43"/>
      <c r="BH3717" s="43"/>
      <c r="BI3717" s="43"/>
      <c r="BJ3717" s="43"/>
      <c r="BK3717" s="43"/>
      <c r="BL3717" s="43"/>
      <c r="BM3717" s="43"/>
      <c r="BN3717" s="43"/>
      <c r="BO3717" s="43"/>
      <c r="BP3717" s="43"/>
      <c r="BQ3717" s="43"/>
    </row>
    <row r="3718" spans="1:69" ht="22.9" customHeight="1">
      <c r="A3718" s="43"/>
      <c r="B3718" s="43"/>
      <c r="C3718" s="868"/>
      <c r="D3718" s="43"/>
      <c r="E3718" s="43"/>
      <c r="F3718" s="43"/>
      <c r="G3718" s="43"/>
      <c r="H3718" s="83"/>
      <c r="I3718" s="43"/>
      <c r="J3718" s="84"/>
      <c r="K3718" s="43"/>
      <c r="L3718" s="93"/>
      <c r="M3718" s="43"/>
      <c r="N3718" s="43"/>
      <c r="O3718" s="44"/>
      <c r="P3718" s="83"/>
      <c r="Q3718" s="43"/>
      <c r="R3718" s="43"/>
      <c r="S3718" s="43"/>
      <c r="T3718" s="43"/>
      <c r="U3718" s="43"/>
      <c r="V3718" s="43"/>
      <c r="W3718" s="43"/>
      <c r="X3718" s="43"/>
      <c r="Y3718" s="43"/>
      <c r="Z3718" s="43"/>
      <c r="AA3718" s="43"/>
      <c r="AB3718" s="43"/>
      <c r="AC3718" s="43"/>
      <c r="AD3718" s="43"/>
      <c r="AE3718" s="43"/>
      <c r="AF3718" s="43"/>
      <c r="AG3718" s="43"/>
      <c r="AH3718" s="43"/>
      <c r="AI3718" s="43"/>
      <c r="AJ3718" s="43"/>
      <c r="AK3718" s="43"/>
      <c r="AL3718" s="43"/>
      <c r="AM3718" s="43"/>
      <c r="AN3718" s="43"/>
      <c r="AO3718" s="43"/>
      <c r="AP3718" s="43"/>
      <c r="AQ3718" s="43"/>
      <c r="AR3718" s="43"/>
      <c r="AS3718" s="43"/>
      <c r="AT3718" s="43"/>
      <c r="AU3718" s="43"/>
      <c r="AV3718" s="43"/>
      <c r="AW3718" s="43"/>
      <c r="AX3718" s="43"/>
      <c r="AY3718" s="43"/>
      <c r="AZ3718" s="43"/>
      <c r="BA3718" s="43"/>
      <c r="BB3718" s="43"/>
      <c r="BC3718" s="43"/>
      <c r="BD3718" s="43"/>
      <c r="BE3718" s="43"/>
      <c r="BF3718" s="43"/>
      <c r="BG3718" s="43"/>
      <c r="BH3718" s="43"/>
      <c r="BI3718" s="43"/>
      <c r="BJ3718" s="43"/>
      <c r="BK3718" s="43"/>
      <c r="BL3718" s="43"/>
      <c r="BM3718" s="43"/>
      <c r="BN3718" s="43"/>
      <c r="BO3718" s="43"/>
      <c r="BP3718" s="43"/>
      <c r="BQ3718" s="43"/>
    </row>
    <row r="3719" spans="1:69" ht="22.9" customHeight="1">
      <c r="A3719" s="43"/>
      <c r="B3719" s="43"/>
      <c r="C3719" s="868"/>
      <c r="D3719" s="43"/>
      <c r="E3719" s="43"/>
      <c r="F3719" s="43"/>
      <c r="G3719" s="43"/>
      <c r="H3719" s="83"/>
      <c r="I3719" s="43"/>
      <c r="J3719" s="84"/>
      <c r="K3719" s="43"/>
      <c r="L3719" s="93"/>
      <c r="M3719" s="43"/>
      <c r="N3719" s="43"/>
      <c r="O3719" s="44"/>
      <c r="P3719" s="83"/>
      <c r="Q3719" s="43"/>
      <c r="R3719" s="43"/>
      <c r="S3719" s="43"/>
      <c r="T3719" s="43"/>
      <c r="U3719" s="43"/>
      <c r="V3719" s="43"/>
      <c r="W3719" s="43"/>
      <c r="X3719" s="43"/>
      <c r="Y3719" s="43"/>
      <c r="Z3719" s="43"/>
      <c r="AA3719" s="43"/>
      <c r="AB3719" s="43"/>
      <c r="AC3719" s="43"/>
      <c r="AD3719" s="43"/>
      <c r="AE3719" s="43"/>
      <c r="AF3719" s="43"/>
      <c r="AG3719" s="43"/>
      <c r="AH3719" s="43"/>
      <c r="AI3719" s="43"/>
      <c r="AJ3719" s="43"/>
      <c r="AK3719" s="43"/>
      <c r="AL3719" s="43"/>
      <c r="AM3719" s="43"/>
      <c r="AN3719" s="43"/>
      <c r="AO3719" s="43"/>
      <c r="AP3719" s="43"/>
      <c r="AQ3719" s="43"/>
      <c r="AR3719" s="43"/>
      <c r="AS3719" s="43"/>
      <c r="AT3719" s="43"/>
      <c r="AU3719" s="43"/>
      <c r="AV3719" s="43"/>
      <c r="AW3719" s="43"/>
      <c r="AX3719" s="43"/>
      <c r="AY3719" s="43"/>
      <c r="AZ3719" s="43"/>
      <c r="BA3719" s="43"/>
      <c r="BB3719" s="43"/>
      <c r="BC3719" s="43"/>
      <c r="BD3719" s="43"/>
      <c r="BE3719" s="43"/>
      <c r="BF3719" s="43"/>
      <c r="BG3719" s="43"/>
      <c r="BH3719" s="43"/>
      <c r="BI3719" s="43"/>
      <c r="BJ3719" s="43"/>
      <c r="BK3719" s="43"/>
      <c r="BL3719" s="43"/>
      <c r="BM3719" s="43"/>
      <c r="BN3719" s="43"/>
      <c r="BO3719" s="43"/>
      <c r="BP3719" s="43"/>
      <c r="BQ3719" s="43"/>
    </row>
    <row r="3720" spans="1:69" ht="22.9" customHeight="1">
      <c r="A3720" s="43"/>
      <c r="B3720" s="43"/>
      <c r="C3720" s="868"/>
      <c r="D3720" s="43"/>
      <c r="E3720" s="43"/>
      <c r="F3720" s="43"/>
      <c r="G3720" s="43"/>
      <c r="H3720" s="83"/>
      <c r="I3720" s="43"/>
      <c r="J3720" s="84"/>
      <c r="K3720" s="43"/>
      <c r="L3720" s="93"/>
      <c r="M3720" s="43"/>
      <c r="N3720" s="43"/>
      <c r="O3720" s="44"/>
      <c r="P3720" s="83"/>
      <c r="Q3720" s="43"/>
      <c r="R3720" s="43"/>
      <c r="S3720" s="43"/>
      <c r="T3720" s="43"/>
      <c r="U3720" s="43"/>
      <c r="V3720" s="43"/>
      <c r="W3720" s="43"/>
      <c r="X3720" s="43"/>
      <c r="Y3720" s="43"/>
      <c r="Z3720" s="43"/>
      <c r="AA3720" s="43"/>
      <c r="AB3720" s="43"/>
      <c r="AC3720" s="43"/>
      <c r="AD3720" s="43"/>
      <c r="AE3720" s="43"/>
      <c r="AF3720" s="43"/>
      <c r="AG3720" s="43"/>
      <c r="AH3720" s="43"/>
      <c r="AI3720" s="43"/>
      <c r="AJ3720" s="43"/>
      <c r="AK3720" s="43"/>
      <c r="AL3720" s="43"/>
      <c r="AM3720" s="43"/>
      <c r="AN3720" s="43"/>
      <c r="AO3720" s="43"/>
      <c r="AP3720" s="43"/>
      <c r="AQ3720" s="43"/>
      <c r="AR3720" s="43"/>
      <c r="AS3720" s="43"/>
      <c r="AT3720" s="43"/>
      <c r="AU3720" s="43"/>
      <c r="AV3720" s="43"/>
      <c r="AW3720" s="43"/>
      <c r="AX3720" s="43"/>
      <c r="AY3720" s="43"/>
      <c r="AZ3720" s="43"/>
      <c r="BA3720" s="43"/>
      <c r="BB3720" s="43"/>
      <c r="BC3720" s="43"/>
      <c r="BD3720" s="43"/>
      <c r="BE3720" s="43"/>
      <c r="BF3720" s="43"/>
      <c r="BG3720" s="43"/>
      <c r="BH3720" s="43"/>
      <c r="BI3720" s="43"/>
      <c r="BJ3720" s="43"/>
      <c r="BK3720" s="43"/>
      <c r="BL3720" s="43"/>
      <c r="BM3720" s="43"/>
      <c r="BN3720" s="43"/>
      <c r="BO3720" s="43"/>
      <c r="BP3720" s="43"/>
      <c r="BQ3720" s="43"/>
    </row>
    <row r="3721" spans="1:69" ht="22.9" customHeight="1">
      <c r="A3721" s="43"/>
      <c r="B3721" s="43"/>
      <c r="C3721" s="868"/>
      <c r="D3721" s="43"/>
      <c r="E3721" s="43"/>
      <c r="F3721" s="43"/>
      <c r="G3721" s="43"/>
      <c r="H3721" s="83"/>
      <c r="I3721" s="43"/>
      <c r="J3721" s="84"/>
      <c r="K3721" s="43"/>
      <c r="L3721" s="93"/>
      <c r="M3721" s="43"/>
      <c r="N3721" s="43"/>
      <c r="O3721" s="44"/>
      <c r="P3721" s="83"/>
      <c r="Q3721" s="43"/>
      <c r="R3721" s="43"/>
      <c r="S3721" s="43"/>
      <c r="T3721" s="43"/>
      <c r="U3721" s="43"/>
      <c r="V3721" s="43"/>
      <c r="W3721" s="43"/>
      <c r="X3721" s="43"/>
      <c r="Y3721" s="43"/>
      <c r="Z3721" s="43"/>
      <c r="AA3721" s="43"/>
      <c r="AB3721" s="43"/>
      <c r="AC3721" s="43"/>
      <c r="AD3721" s="43"/>
      <c r="AE3721" s="43"/>
      <c r="AF3721" s="43"/>
      <c r="AG3721" s="43"/>
      <c r="AH3721" s="43"/>
      <c r="AI3721" s="43"/>
      <c r="AJ3721" s="43"/>
      <c r="AK3721" s="43"/>
      <c r="AL3721" s="43"/>
      <c r="AM3721" s="43"/>
      <c r="AN3721" s="43"/>
      <c r="AO3721" s="43"/>
      <c r="AP3721" s="43"/>
      <c r="AQ3721" s="43"/>
      <c r="AR3721" s="43"/>
      <c r="AS3721" s="43"/>
      <c r="AT3721" s="43"/>
      <c r="AU3721" s="43"/>
      <c r="AV3721" s="43"/>
      <c r="AW3721" s="43"/>
      <c r="AX3721" s="43"/>
      <c r="AY3721" s="43"/>
      <c r="AZ3721" s="43"/>
      <c r="BA3721" s="43"/>
      <c r="BB3721" s="43"/>
      <c r="BC3721" s="43"/>
      <c r="BD3721" s="43"/>
      <c r="BE3721" s="43"/>
      <c r="BF3721" s="43"/>
      <c r="BG3721" s="43"/>
      <c r="BH3721" s="43"/>
      <c r="BI3721" s="43"/>
      <c r="BJ3721" s="43"/>
      <c r="BK3721" s="43"/>
      <c r="BL3721" s="43"/>
      <c r="BM3721" s="43"/>
      <c r="BN3721" s="43"/>
      <c r="BO3721" s="43"/>
      <c r="BP3721" s="43"/>
      <c r="BQ3721" s="43"/>
    </row>
    <row r="3722" spans="1:69" ht="22.9" customHeight="1">
      <c r="A3722" s="43"/>
      <c r="B3722" s="43"/>
      <c r="C3722" s="868"/>
      <c r="D3722" s="43"/>
      <c r="E3722" s="43"/>
      <c r="F3722" s="43"/>
      <c r="G3722" s="43"/>
      <c r="H3722" s="83"/>
      <c r="I3722" s="43"/>
      <c r="J3722" s="84"/>
      <c r="K3722" s="43"/>
      <c r="L3722" s="93"/>
      <c r="M3722" s="43"/>
      <c r="N3722" s="43"/>
      <c r="O3722" s="44"/>
      <c r="P3722" s="83"/>
      <c r="Q3722" s="43"/>
      <c r="R3722" s="43"/>
      <c r="S3722" s="43"/>
      <c r="T3722" s="43"/>
      <c r="U3722" s="43"/>
      <c r="V3722" s="43"/>
      <c r="W3722" s="43"/>
      <c r="X3722" s="43"/>
      <c r="Y3722" s="43"/>
      <c r="Z3722" s="43"/>
      <c r="AA3722" s="43"/>
      <c r="AB3722" s="43"/>
      <c r="AC3722" s="43"/>
      <c r="AD3722" s="43"/>
      <c r="AE3722" s="43"/>
      <c r="AF3722" s="43"/>
      <c r="AG3722" s="43"/>
      <c r="AH3722" s="43"/>
      <c r="AI3722" s="43"/>
      <c r="AJ3722" s="43"/>
      <c r="AK3722" s="43"/>
      <c r="AL3722" s="43"/>
      <c r="AM3722" s="43"/>
      <c r="AN3722" s="43"/>
      <c r="AO3722" s="43"/>
      <c r="AP3722" s="43"/>
      <c r="AQ3722" s="43"/>
      <c r="AR3722" s="43"/>
      <c r="AS3722" s="43"/>
      <c r="AT3722" s="43"/>
      <c r="AU3722" s="43"/>
      <c r="AV3722" s="43"/>
      <c r="AW3722" s="43"/>
      <c r="AX3722" s="43"/>
      <c r="AY3722" s="43"/>
      <c r="AZ3722" s="43"/>
      <c r="BA3722" s="43"/>
      <c r="BB3722" s="43"/>
      <c r="BC3722" s="43"/>
      <c r="BD3722" s="43"/>
      <c r="BE3722" s="43"/>
      <c r="BF3722" s="43"/>
      <c r="BG3722" s="43"/>
      <c r="BH3722" s="43"/>
      <c r="BI3722" s="43"/>
      <c r="BJ3722" s="43"/>
      <c r="BK3722" s="43"/>
      <c r="BL3722" s="43"/>
      <c r="BM3722" s="43"/>
      <c r="BN3722" s="43"/>
      <c r="BO3722" s="43"/>
      <c r="BP3722" s="43"/>
      <c r="BQ3722" s="43"/>
    </row>
    <row r="3723" spans="1:69" ht="22.9" customHeight="1">
      <c r="A3723" s="43"/>
      <c r="B3723" s="43"/>
      <c r="C3723" s="868"/>
      <c r="D3723" s="43"/>
      <c r="E3723" s="43"/>
      <c r="F3723" s="43"/>
      <c r="G3723" s="43"/>
      <c r="H3723" s="83"/>
      <c r="I3723" s="43"/>
      <c r="J3723" s="84"/>
      <c r="K3723" s="43"/>
      <c r="L3723" s="93"/>
      <c r="M3723" s="43"/>
      <c r="N3723" s="43"/>
      <c r="O3723" s="44"/>
      <c r="P3723" s="83"/>
      <c r="Q3723" s="43"/>
      <c r="R3723" s="43"/>
      <c r="S3723" s="43"/>
      <c r="T3723" s="43"/>
      <c r="U3723" s="43"/>
      <c r="V3723" s="43"/>
      <c r="W3723" s="43"/>
      <c r="X3723" s="43"/>
      <c r="Y3723" s="43"/>
      <c r="Z3723" s="43"/>
      <c r="AA3723" s="43"/>
      <c r="AB3723" s="43"/>
      <c r="AC3723" s="43"/>
      <c r="AD3723" s="43"/>
      <c r="AE3723" s="43"/>
      <c r="AF3723" s="43"/>
      <c r="AG3723" s="43"/>
      <c r="AH3723" s="43"/>
      <c r="AI3723" s="43"/>
      <c r="AJ3723" s="43"/>
      <c r="AK3723" s="43"/>
      <c r="AL3723" s="43"/>
      <c r="AM3723" s="43"/>
      <c r="AN3723" s="43"/>
      <c r="AO3723" s="43"/>
      <c r="AP3723" s="43"/>
      <c r="AQ3723" s="43"/>
      <c r="AR3723" s="43"/>
      <c r="AS3723" s="43"/>
      <c r="AT3723" s="43"/>
      <c r="AU3723" s="43"/>
      <c r="AV3723" s="43"/>
      <c r="AW3723" s="43"/>
      <c r="AX3723" s="43"/>
      <c r="AY3723" s="43"/>
      <c r="AZ3723" s="43"/>
      <c r="BA3723" s="43"/>
      <c r="BB3723" s="43"/>
      <c r="BC3723" s="43"/>
      <c r="BD3723" s="43"/>
      <c r="BE3723" s="43"/>
      <c r="BF3723" s="43"/>
      <c r="BG3723" s="43"/>
      <c r="BH3723" s="43"/>
      <c r="BI3723" s="43"/>
      <c r="BJ3723" s="43"/>
      <c r="BK3723" s="43"/>
      <c r="BL3723" s="43"/>
      <c r="BM3723" s="43"/>
      <c r="BN3723" s="43"/>
      <c r="BO3723" s="43"/>
      <c r="BP3723" s="43"/>
      <c r="BQ3723" s="43"/>
    </row>
    <row r="3724" spans="1:69" ht="22.9" customHeight="1">
      <c r="A3724" s="43"/>
      <c r="B3724" s="43"/>
      <c r="C3724" s="868"/>
      <c r="D3724" s="43"/>
      <c r="E3724" s="43"/>
      <c r="F3724" s="43"/>
      <c r="G3724" s="43"/>
      <c r="H3724" s="83"/>
      <c r="I3724" s="43"/>
      <c r="J3724" s="84"/>
      <c r="K3724" s="43"/>
      <c r="L3724" s="93"/>
      <c r="M3724" s="43"/>
      <c r="N3724" s="43"/>
      <c r="O3724" s="44"/>
      <c r="P3724" s="83"/>
      <c r="Q3724" s="43"/>
      <c r="R3724" s="43"/>
      <c r="S3724" s="43"/>
      <c r="T3724" s="43"/>
      <c r="U3724" s="43"/>
      <c r="V3724" s="43"/>
      <c r="W3724" s="43"/>
      <c r="X3724" s="43"/>
      <c r="Y3724" s="43"/>
      <c r="Z3724" s="43"/>
      <c r="AA3724" s="43"/>
      <c r="AB3724" s="43"/>
      <c r="AC3724" s="43"/>
      <c r="AD3724" s="43"/>
      <c r="AE3724" s="43"/>
      <c r="AF3724" s="43"/>
      <c r="AG3724" s="43"/>
      <c r="AH3724" s="43"/>
      <c r="AI3724" s="43"/>
      <c r="AJ3724" s="43"/>
      <c r="AK3724" s="43"/>
      <c r="AL3724" s="43"/>
      <c r="AM3724" s="43"/>
      <c r="AN3724" s="43"/>
      <c r="AO3724" s="43"/>
      <c r="AP3724" s="43"/>
      <c r="AQ3724" s="43"/>
      <c r="AR3724" s="43"/>
      <c r="AS3724" s="43"/>
      <c r="AT3724" s="43"/>
      <c r="AU3724" s="43"/>
      <c r="AV3724" s="43"/>
      <c r="AW3724" s="43"/>
      <c r="AX3724" s="43"/>
      <c r="AY3724" s="43"/>
      <c r="AZ3724" s="43"/>
      <c r="BA3724" s="43"/>
      <c r="BB3724" s="43"/>
      <c r="BC3724" s="43"/>
      <c r="BD3724" s="43"/>
      <c r="BE3724" s="43"/>
      <c r="BF3724" s="43"/>
      <c r="BG3724" s="43"/>
      <c r="BH3724" s="43"/>
      <c r="BI3724" s="43"/>
      <c r="BJ3724" s="43"/>
      <c r="BK3724" s="43"/>
      <c r="BL3724" s="43"/>
      <c r="BM3724" s="43"/>
      <c r="BN3724" s="43"/>
      <c r="BO3724" s="43"/>
      <c r="BP3724" s="43"/>
      <c r="BQ3724" s="43"/>
    </row>
    <row r="3725" spans="1:69" ht="22.9" customHeight="1">
      <c r="A3725" s="43"/>
      <c r="B3725" s="43"/>
      <c r="C3725" s="868"/>
      <c r="D3725" s="43"/>
      <c r="E3725" s="43"/>
      <c r="F3725" s="43"/>
      <c r="G3725" s="43"/>
      <c r="H3725" s="83"/>
      <c r="I3725" s="43"/>
      <c r="J3725" s="84"/>
      <c r="K3725" s="43"/>
      <c r="L3725" s="93"/>
      <c r="M3725" s="43"/>
      <c r="N3725" s="43"/>
      <c r="O3725" s="44"/>
      <c r="P3725" s="83"/>
      <c r="Q3725" s="43"/>
      <c r="R3725" s="43"/>
      <c r="S3725" s="43"/>
      <c r="T3725" s="43"/>
      <c r="U3725" s="43"/>
      <c r="V3725" s="43"/>
      <c r="W3725" s="43"/>
      <c r="X3725" s="43"/>
      <c r="Y3725" s="43"/>
      <c r="Z3725" s="43"/>
      <c r="AA3725" s="43"/>
      <c r="AB3725" s="43"/>
      <c r="AC3725" s="43"/>
      <c r="AD3725" s="43"/>
      <c r="AE3725" s="43"/>
      <c r="AF3725" s="43"/>
      <c r="AG3725" s="43"/>
      <c r="AH3725" s="43"/>
      <c r="AI3725" s="43"/>
      <c r="AJ3725" s="43"/>
      <c r="AK3725" s="43"/>
      <c r="AL3725" s="43"/>
      <c r="AM3725" s="43"/>
      <c r="AN3725" s="43"/>
      <c r="AO3725" s="43"/>
      <c r="AP3725" s="43"/>
      <c r="AQ3725" s="43"/>
      <c r="AR3725" s="43"/>
      <c r="AS3725" s="43"/>
      <c r="AT3725" s="43"/>
      <c r="AU3725" s="43"/>
      <c r="AV3725" s="43"/>
      <c r="AW3725" s="43"/>
      <c r="AX3725" s="43"/>
      <c r="AY3725" s="43"/>
      <c r="AZ3725" s="43"/>
      <c r="BA3725" s="43"/>
      <c r="BB3725" s="43"/>
      <c r="BC3725" s="43"/>
      <c r="BD3725" s="43"/>
      <c r="BE3725" s="43"/>
      <c r="BF3725" s="43"/>
      <c r="BG3725" s="43"/>
      <c r="BH3725" s="43"/>
      <c r="BI3725" s="43"/>
      <c r="BJ3725" s="43"/>
      <c r="BK3725" s="43"/>
      <c r="BL3725" s="43"/>
      <c r="BM3725" s="43"/>
      <c r="BN3725" s="43"/>
      <c r="BO3725" s="43"/>
      <c r="BP3725" s="43"/>
      <c r="BQ3725" s="43"/>
    </row>
    <row r="3726" spans="1:69" ht="22.9" customHeight="1">
      <c r="A3726" s="43"/>
      <c r="B3726" s="43"/>
      <c r="C3726" s="868"/>
      <c r="D3726" s="43"/>
      <c r="E3726" s="43"/>
      <c r="F3726" s="43"/>
      <c r="G3726" s="43"/>
      <c r="H3726" s="83"/>
      <c r="I3726" s="43"/>
      <c r="J3726" s="84"/>
      <c r="K3726" s="43"/>
      <c r="L3726" s="93"/>
      <c r="M3726" s="43"/>
      <c r="N3726" s="43"/>
      <c r="O3726" s="44"/>
      <c r="P3726" s="83"/>
      <c r="Q3726" s="43"/>
      <c r="R3726" s="43"/>
      <c r="S3726" s="43"/>
      <c r="T3726" s="43"/>
      <c r="U3726" s="43"/>
      <c r="V3726" s="43"/>
      <c r="W3726" s="43"/>
      <c r="X3726" s="43"/>
      <c r="Y3726" s="43"/>
      <c r="Z3726" s="43"/>
      <c r="AA3726" s="43"/>
      <c r="AB3726" s="43"/>
      <c r="AC3726" s="43"/>
      <c r="AD3726" s="43"/>
      <c r="AE3726" s="43"/>
      <c r="AF3726" s="43"/>
      <c r="AG3726" s="43"/>
      <c r="AH3726" s="43"/>
      <c r="AI3726" s="43"/>
      <c r="AJ3726" s="43"/>
      <c r="AK3726" s="43"/>
      <c r="AL3726" s="43"/>
      <c r="AM3726" s="43"/>
      <c r="AN3726" s="43"/>
      <c r="AO3726" s="43"/>
      <c r="AP3726" s="43"/>
      <c r="AQ3726" s="43"/>
      <c r="AR3726" s="43"/>
      <c r="AS3726" s="43"/>
      <c r="AT3726" s="43"/>
      <c r="AU3726" s="43"/>
      <c r="AV3726" s="43"/>
      <c r="AW3726" s="43"/>
      <c r="AX3726" s="43"/>
      <c r="AY3726" s="43"/>
      <c r="AZ3726" s="43"/>
      <c r="BA3726" s="43"/>
      <c r="BB3726" s="43"/>
      <c r="BC3726" s="43"/>
      <c r="BD3726" s="43"/>
      <c r="BE3726" s="43"/>
      <c r="BF3726" s="43"/>
      <c r="BG3726" s="43"/>
      <c r="BH3726" s="43"/>
      <c r="BI3726" s="43"/>
      <c r="BJ3726" s="43"/>
      <c r="BK3726" s="43"/>
      <c r="BL3726" s="43"/>
      <c r="BM3726" s="43"/>
      <c r="BN3726" s="43"/>
      <c r="BO3726" s="43"/>
      <c r="BP3726" s="43"/>
      <c r="BQ3726" s="43"/>
    </row>
    <row r="3727" spans="1:69" ht="22.9" customHeight="1">
      <c r="A3727" s="43"/>
      <c r="B3727" s="43"/>
      <c r="C3727" s="868"/>
      <c r="D3727" s="43"/>
      <c r="E3727" s="43"/>
      <c r="F3727" s="43"/>
      <c r="G3727" s="43"/>
      <c r="H3727" s="83"/>
      <c r="I3727" s="43"/>
      <c r="J3727" s="84"/>
      <c r="K3727" s="43"/>
      <c r="L3727" s="93"/>
      <c r="M3727" s="43"/>
      <c r="N3727" s="43"/>
      <c r="O3727" s="44"/>
      <c r="P3727" s="83"/>
      <c r="Q3727" s="43"/>
      <c r="R3727" s="43"/>
      <c r="S3727" s="43"/>
      <c r="T3727" s="43"/>
      <c r="U3727" s="43"/>
      <c r="V3727" s="43"/>
      <c r="W3727" s="43"/>
      <c r="X3727" s="43"/>
      <c r="Y3727" s="43"/>
      <c r="Z3727" s="43"/>
      <c r="AA3727" s="43"/>
      <c r="AB3727" s="43"/>
      <c r="AC3727" s="43"/>
      <c r="AD3727" s="43"/>
      <c r="AE3727" s="43"/>
      <c r="AF3727" s="43"/>
      <c r="AG3727" s="43"/>
      <c r="AH3727" s="43"/>
      <c r="AI3727" s="43"/>
      <c r="AJ3727" s="43"/>
      <c r="AK3727" s="43"/>
      <c r="AL3727" s="43"/>
      <c r="AM3727" s="43"/>
      <c r="AN3727" s="43"/>
      <c r="AO3727" s="43"/>
      <c r="AP3727" s="43"/>
      <c r="AQ3727" s="43"/>
      <c r="AR3727" s="43"/>
      <c r="AS3727" s="43"/>
      <c r="AT3727" s="43"/>
      <c r="AU3727" s="43"/>
      <c r="AV3727" s="43"/>
      <c r="AW3727" s="43"/>
      <c r="AX3727" s="43"/>
      <c r="AY3727" s="43"/>
      <c r="AZ3727" s="43"/>
      <c r="BA3727" s="43"/>
      <c r="BB3727" s="43"/>
      <c r="BC3727" s="43"/>
      <c r="BD3727" s="43"/>
      <c r="BE3727" s="43"/>
      <c r="BF3727" s="43"/>
      <c r="BG3727" s="43"/>
      <c r="BH3727" s="43"/>
      <c r="BI3727" s="43"/>
      <c r="BJ3727" s="43"/>
      <c r="BK3727" s="43"/>
      <c r="BL3727" s="43"/>
      <c r="BM3727" s="43"/>
      <c r="BN3727" s="43"/>
      <c r="BO3727" s="43"/>
      <c r="BP3727" s="43"/>
      <c r="BQ3727" s="43"/>
    </row>
    <row r="3728" spans="1:69" ht="22.9" customHeight="1">
      <c r="A3728" s="43"/>
      <c r="B3728" s="43"/>
      <c r="C3728" s="868"/>
      <c r="D3728" s="43"/>
      <c r="E3728" s="43"/>
      <c r="F3728" s="43"/>
      <c r="G3728" s="43"/>
      <c r="H3728" s="83"/>
      <c r="I3728" s="43"/>
      <c r="J3728" s="84"/>
      <c r="K3728" s="43"/>
      <c r="L3728" s="93"/>
      <c r="M3728" s="43"/>
      <c r="N3728" s="43"/>
      <c r="O3728" s="44"/>
      <c r="P3728" s="83"/>
      <c r="Q3728" s="43"/>
      <c r="R3728" s="43"/>
      <c r="S3728" s="43"/>
      <c r="T3728" s="43"/>
      <c r="U3728" s="43"/>
      <c r="V3728" s="43"/>
      <c r="W3728" s="43"/>
      <c r="X3728" s="43"/>
      <c r="Y3728" s="43"/>
      <c r="Z3728" s="43"/>
      <c r="AA3728" s="43"/>
      <c r="AB3728" s="43"/>
      <c r="AC3728" s="43"/>
      <c r="AD3728" s="43"/>
      <c r="AE3728" s="43"/>
      <c r="AF3728" s="43"/>
      <c r="AG3728" s="43"/>
      <c r="AH3728" s="43"/>
      <c r="AI3728" s="43"/>
      <c r="AJ3728" s="43"/>
      <c r="AK3728" s="43"/>
      <c r="AL3728" s="43"/>
      <c r="AM3728" s="43"/>
      <c r="AN3728" s="43"/>
      <c r="AO3728" s="43"/>
      <c r="AP3728" s="43"/>
      <c r="AQ3728" s="43"/>
      <c r="AR3728" s="43"/>
      <c r="AS3728" s="43"/>
      <c r="AT3728" s="43"/>
      <c r="AU3728" s="43"/>
      <c r="AV3728" s="43"/>
      <c r="AW3728" s="43"/>
      <c r="AX3728" s="43"/>
      <c r="AY3728" s="43"/>
      <c r="AZ3728" s="43"/>
      <c r="BA3728" s="43"/>
      <c r="BB3728" s="43"/>
      <c r="BC3728" s="43"/>
      <c r="BD3728" s="43"/>
      <c r="BE3728" s="43"/>
      <c r="BF3728" s="43"/>
      <c r="BG3728" s="43"/>
      <c r="BH3728" s="43"/>
      <c r="BI3728" s="43"/>
      <c r="BJ3728" s="43"/>
      <c r="BK3728" s="43"/>
      <c r="BL3728" s="43"/>
      <c r="BM3728" s="43"/>
      <c r="BN3728" s="43"/>
      <c r="BO3728" s="43"/>
      <c r="BP3728" s="43"/>
      <c r="BQ3728" s="43"/>
    </row>
    <row r="3729" spans="1:69" ht="22.9" customHeight="1">
      <c r="A3729" s="43"/>
      <c r="B3729" s="43"/>
      <c r="C3729" s="868"/>
      <c r="D3729" s="43"/>
      <c r="E3729" s="43"/>
      <c r="F3729" s="43"/>
      <c r="G3729" s="43"/>
      <c r="H3729" s="83"/>
      <c r="I3729" s="43"/>
      <c r="J3729" s="84"/>
      <c r="K3729" s="43"/>
      <c r="L3729" s="93"/>
      <c r="M3729" s="43"/>
      <c r="N3729" s="43"/>
      <c r="O3729" s="44"/>
      <c r="P3729" s="83"/>
      <c r="Q3729" s="43"/>
      <c r="R3729" s="43"/>
      <c r="S3729" s="43"/>
      <c r="T3729" s="43"/>
      <c r="U3729" s="43"/>
      <c r="V3729" s="43"/>
      <c r="W3729" s="43"/>
      <c r="X3729" s="43"/>
      <c r="Y3729" s="43"/>
      <c r="Z3729" s="43"/>
      <c r="AA3729" s="43"/>
      <c r="AB3729" s="43"/>
      <c r="AC3729" s="43"/>
      <c r="AD3729" s="43"/>
      <c r="AE3729" s="43"/>
      <c r="AF3729" s="43"/>
      <c r="AG3729" s="43"/>
      <c r="AH3729" s="43"/>
      <c r="AI3729" s="43"/>
      <c r="AJ3729" s="43"/>
      <c r="AK3729" s="43"/>
      <c r="AL3729" s="43"/>
      <c r="AM3729" s="43"/>
      <c r="AN3729" s="43"/>
      <c r="AO3729" s="43"/>
      <c r="AP3729" s="43"/>
      <c r="AQ3729" s="43"/>
      <c r="AR3729" s="43"/>
      <c r="AS3729" s="43"/>
      <c r="AT3729" s="43"/>
      <c r="AU3729" s="43"/>
      <c r="AV3729" s="43"/>
      <c r="AW3729" s="43"/>
      <c r="AX3729" s="43"/>
      <c r="AY3729" s="43"/>
      <c r="AZ3729" s="43"/>
      <c r="BA3729" s="43"/>
      <c r="BB3729" s="43"/>
      <c r="BC3729" s="43"/>
      <c r="BD3729" s="43"/>
      <c r="BE3729" s="43"/>
      <c r="BF3729" s="43"/>
      <c r="BG3729" s="43"/>
      <c r="BH3729" s="43"/>
      <c r="BI3729" s="43"/>
      <c r="BJ3729" s="43"/>
      <c r="BK3729" s="43"/>
      <c r="BL3729" s="43"/>
      <c r="BM3729" s="43"/>
      <c r="BN3729" s="43"/>
      <c r="BO3729" s="43"/>
      <c r="BP3729" s="43"/>
      <c r="BQ3729" s="43"/>
    </row>
    <row r="3730" spans="1:69" ht="22.9" customHeight="1">
      <c r="A3730" s="43"/>
      <c r="B3730" s="43"/>
      <c r="C3730" s="868"/>
      <c r="D3730" s="43"/>
      <c r="E3730" s="43"/>
      <c r="F3730" s="43"/>
      <c r="G3730" s="43"/>
      <c r="H3730" s="83"/>
      <c r="I3730" s="43"/>
      <c r="J3730" s="84"/>
      <c r="K3730" s="43"/>
      <c r="L3730" s="93"/>
      <c r="M3730" s="43"/>
      <c r="N3730" s="43"/>
      <c r="O3730" s="44"/>
      <c r="P3730" s="83"/>
      <c r="Q3730" s="43"/>
      <c r="R3730" s="43"/>
      <c r="S3730" s="43"/>
      <c r="T3730" s="43"/>
      <c r="U3730" s="43"/>
      <c r="V3730" s="43"/>
      <c r="W3730" s="43"/>
      <c r="X3730" s="43"/>
      <c r="Y3730" s="43"/>
      <c r="Z3730" s="43"/>
      <c r="AA3730" s="43"/>
      <c r="AB3730" s="43"/>
      <c r="AC3730" s="43"/>
      <c r="AD3730" s="43"/>
      <c r="AE3730" s="43"/>
      <c r="AF3730" s="43"/>
      <c r="AG3730" s="43"/>
      <c r="AH3730" s="43"/>
      <c r="AI3730" s="43"/>
      <c r="AJ3730" s="43"/>
      <c r="AK3730" s="43"/>
      <c r="AL3730" s="43"/>
      <c r="AM3730" s="43"/>
      <c r="AN3730" s="43"/>
      <c r="AO3730" s="43"/>
      <c r="AP3730" s="43"/>
      <c r="AQ3730" s="43"/>
      <c r="AR3730" s="43"/>
      <c r="AS3730" s="43"/>
      <c r="AT3730" s="43"/>
      <c r="AU3730" s="43"/>
      <c r="AV3730" s="43"/>
      <c r="AW3730" s="43"/>
      <c r="AX3730" s="43"/>
      <c r="AY3730" s="43"/>
      <c r="AZ3730" s="43"/>
      <c r="BA3730" s="43"/>
      <c r="BB3730" s="43"/>
      <c r="BC3730" s="43"/>
      <c r="BD3730" s="43"/>
      <c r="BE3730" s="43"/>
      <c r="BF3730" s="43"/>
      <c r="BG3730" s="43"/>
      <c r="BH3730" s="43"/>
      <c r="BI3730" s="43"/>
      <c r="BJ3730" s="43"/>
      <c r="BK3730" s="43"/>
      <c r="BL3730" s="43"/>
      <c r="BM3730" s="43"/>
      <c r="BN3730" s="43"/>
      <c r="BO3730" s="43"/>
      <c r="BP3730" s="43"/>
      <c r="BQ3730" s="43"/>
    </row>
    <row r="3731" spans="1:69" ht="22.9" customHeight="1">
      <c r="A3731" s="43"/>
      <c r="B3731" s="43"/>
      <c r="C3731" s="868"/>
      <c r="D3731" s="43"/>
      <c r="E3731" s="43"/>
      <c r="F3731" s="43"/>
      <c r="G3731" s="43"/>
      <c r="H3731" s="83"/>
      <c r="I3731" s="43"/>
      <c r="J3731" s="84"/>
      <c r="K3731" s="43"/>
      <c r="L3731" s="93"/>
      <c r="M3731" s="43"/>
      <c r="N3731" s="43"/>
      <c r="O3731" s="44"/>
      <c r="P3731" s="83"/>
      <c r="Q3731" s="43"/>
      <c r="R3731" s="43"/>
      <c r="S3731" s="43"/>
      <c r="T3731" s="43"/>
      <c r="U3731" s="43"/>
      <c r="V3731" s="43"/>
      <c r="W3731" s="43"/>
      <c r="X3731" s="43"/>
      <c r="Y3731" s="43"/>
      <c r="Z3731" s="43"/>
      <c r="AA3731" s="43"/>
      <c r="AB3731" s="43"/>
      <c r="AC3731" s="43"/>
      <c r="AD3731" s="43"/>
      <c r="AE3731" s="43"/>
      <c r="AF3731" s="43"/>
      <c r="AG3731" s="43"/>
      <c r="AH3731" s="43"/>
      <c r="AI3731" s="43"/>
      <c r="AJ3731" s="43"/>
      <c r="AK3731" s="43"/>
      <c r="AL3731" s="43"/>
      <c r="AM3731" s="43"/>
      <c r="AN3731" s="43"/>
      <c r="AO3731" s="43"/>
      <c r="AP3731" s="43"/>
      <c r="AQ3731" s="43"/>
      <c r="AR3731" s="43"/>
      <c r="AS3731" s="43"/>
      <c r="AT3731" s="43"/>
      <c r="AU3731" s="43"/>
      <c r="AV3731" s="43"/>
      <c r="AW3731" s="43"/>
      <c r="AX3731" s="43"/>
      <c r="AY3731" s="43"/>
      <c r="AZ3731" s="43"/>
      <c r="BA3731" s="43"/>
      <c r="BB3731" s="43"/>
      <c r="BC3731" s="43"/>
      <c r="BD3731" s="43"/>
      <c r="BE3731" s="43"/>
      <c r="BF3731" s="43"/>
      <c r="BG3731" s="43"/>
      <c r="BH3731" s="43"/>
      <c r="BI3731" s="43"/>
      <c r="BJ3731" s="43"/>
      <c r="BK3731" s="43"/>
      <c r="BL3731" s="43"/>
      <c r="BM3731" s="43"/>
      <c r="BN3731" s="43"/>
      <c r="BO3731" s="43"/>
      <c r="BP3731" s="43"/>
      <c r="BQ3731" s="43"/>
    </row>
    <row r="3732" spans="1:69" ht="22.9" customHeight="1">
      <c r="A3732" s="43"/>
      <c r="B3732" s="43"/>
      <c r="C3732" s="868"/>
      <c r="D3732" s="43"/>
      <c r="E3732" s="43"/>
      <c r="F3732" s="43"/>
      <c r="G3732" s="43"/>
      <c r="H3732" s="83"/>
      <c r="I3732" s="43"/>
      <c r="J3732" s="84"/>
      <c r="K3732" s="43"/>
      <c r="L3732" s="93"/>
      <c r="M3732" s="43"/>
      <c r="N3732" s="43"/>
      <c r="O3732" s="44"/>
      <c r="P3732" s="83"/>
      <c r="Q3732" s="43"/>
      <c r="R3732" s="43"/>
      <c r="S3732" s="43"/>
      <c r="T3732" s="43"/>
      <c r="U3732" s="43"/>
      <c r="V3732" s="43"/>
      <c r="W3732" s="43"/>
      <c r="X3732" s="43"/>
      <c r="Y3732" s="43"/>
      <c r="Z3732" s="43"/>
      <c r="AA3732" s="43"/>
      <c r="AB3732" s="43"/>
      <c r="AC3732" s="43"/>
      <c r="AD3732" s="43"/>
      <c r="AE3732" s="43"/>
      <c r="AF3732" s="43"/>
      <c r="AG3732" s="43"/>
      <c r="AH3732" s="43"/>
      <c r="AI3732" s="43"/>
      <c r="AJ3732" s="43"/>
      <c r="AK3732" s="43"/>
      <c r="AL3732" s="43"/>
      <c r="AM3732" s="43"/>
      <c r="AN3732" s="43"/>
      <c r="AO3732" s="43"/>
      <c r="AP3732" s="43"/>
      <c r="AQ3732" s="43"/>
      <c r="AR3732" s="43"/>
      <c r="AS3732" s="43"/>
      <c r="AT3732" s="43"/>
      <c r="AU3732" s="43"/>
      <c r="AV3732" s="43"/>
      <c r="AW3732" s="43"/>
      <c r="AX3732" s="43"/>
      <c r="AY3732" s="43"/>
      <c r="AZ3732" s="43"/>
      <c r="BA3732" s="43"/>
      <c r="BB3732" s="43"/>
      <c r="BC3732" s="43"/>
      <c r="BD3732" s="43"/>
      <c r="BE3732" s="43"/>
      <c r="BF3732" s="43"/>
      <c r="BG3732" s="43"/>
      <c r="BH3732" s="43"/>
      <c r="BI3732" s="43"/>
      <c r="BJ3732" s="43"/>
      <c r="BK3732" s="43"/>
      <c r="BL3732" s="43"/>
      <c r="BM3732" s="43"/>
      <c r="BN3732" s="43"/>
      <c r="BO3732" s="43"/>
      <c r="BP3732" s="43"/>
      <c r="BQ3732" s="43"/>
    </row>
    <row r="3733" spans="1:69" ht="22.9" customHeight="1">
      <c r="A3733" s="43"/>
      <c r="B3733" s="43"/>
      <c r="C3733" s="868"/>
      <c r="D3733" s="43"/>
      <c r="E3733" s="43"/>
      <c r="F3733" s="43"/>
      <c r="G3733" s="43"/>
      <c r="H3733" s="83"/>
      <c r="I3733" s="43"/>
      <c r="J3733" s="84"/>
      <c r="K3733" s="43"/>
      <c r="L3733" s="93"/>
      <c r="M3733" s="43"/>
      <c r="N3733" s="43"/>
      <c r="O3733" s="44"/>
      <c r="P3733" s="83"/>
      <c r="Q3733" s="43"/>
      <c r="R3733" s="43"/>
      <c r="S3733" s="43"/>
      <c r="T3733" s="43"/>
      <c r="U3733" s="43"/>
      <c r="V3733" s="43"/>
      <c r="W3733" s="43"/>
      <c r="X3733" s="43"/>
      <c r="Y3733" s="43"/>
      <c r="Z3733" s="43"/>
      <c r="AA3733" s="43"/>
      <c r="AB3733" s="43"/>
      <c r="AC3733" s="43"/>
      <c r="AD3733" s="43"/>
      <c r="AE3733" s="43"/>
      <c r="AF3733" s="43"/>
      <c r="AG3733" s="43"/>
      <c r="AH3733" s="43"/>
      <c r="AI3733" s="43"/>
      <c r="AJ3733" s="43"/>
      <c r="AK3733" s="43"/>
      <c r="AL3733" s="43"/>
      <c r="AM3733" s="43"/>
      <c r="AN3733" s="43"/>
      <c r="AO3733" s="43"/>
      <c r="AP3733" s="43"/>
      <c r="AQ3733" s="43"/>
      <c r="AR3733" s="43"/>
      <c r="AS3733" s="43"/>
      <c r="AT3733" s="43"/>
      <c r="AU3733" s="43"/>
      <c r="AV3733" s="43"/>
      <c r="AW3733" s="43"/>
      <c r="AX3733" s="43"/>
      <c r="AY3733" s="43"/>
      <c r="AZ3733" s="43"/>
      <c r="BA3733" s="43"/>
      <c r="BB3733" s="43"/>
      <c r="BC3733" s="43"/>
      <c r="BD3733" s="43"/>
      <c r="BE3733" s="43"/>
      <c r="BF3733" s="43"/>
      <c r="BG3733" s="43"/>
      <c r="BH3733" s="43"/>
      <c r="BI3733" s="43"/>
      <c r="BJ3733" s="43"/>
      <c r="BK3733" s="43"/>
      <c r="BL3733" s="43"/>
      <c r="BM3733" s="43"/>
      <c r="BN3733" s="43"/>
      <c r="BO3733" s="43"/>
      <c r="BP3733" s="43"/>
      <c r="BQ3733" s="43"/>
    </row>
    <row r="3734" spans="1:69" ht="22.9" customHeight="1">
      <c r="A3734" s="43"/>
      <c r="B3734" s="43"/>
      <c r="C3734" s="868"/>
      <c r="D3734" s="43"/>
      <c r="E3734" s="43"/>
      <c r="F3734" s="43"/>
      <c r="G3734" s="43"/>
      <c r="H3734" s="83"/>
      <c r="I3734" s="43"/>
      <c r="J3734" s="84"/>
      <c r="K3734" s="43"/>
      <c r="L3734" s="93"/>
      <c r="M3734" s="43"/>
      <c r="N3734" s="43"/>
      <c r="O3734" s="44"/>
      <c r="P3734" s="83"/>
      <c r="Q3734" s="43"/>
      <c r="R3734" s="43"/>
      <c r="S3734" s="43"/>
      <c r="T3734" s="43"/>
      <c r="U3734" s="43"/>
      <c r="V3734" s="43"/>
      <c r="W3734" s="43"/>
      <c r="X3734" s="43"/>
      <c r="Y3734" s="43"/>
      <c r="Z3734" s="43"/>
      <c r="AA3734" s="43"/>
      <c r="AB3734" s="43"/>
      <c r="AC3734" s="43"/>
      <c r="AD3734" s="43"/>
      <c r="AE3734" s="43"/>
      <c r="AF3734" s="43"/>
      <c r="AG3734" s="43"/>
      <c r="AH3734" s="43"/>
      <c r="AI3734" s="43"/>
      <c r="AJ3734" s="43"/>
      <c r="AK3734" s="43"/>
      <c r="AL3734" s="43"/>
      <c r="AM3734" s="43"/>
      <c r="AN3734" s="43"/>
      <c r="AO3734" s="43"/>
      <c r="AP3734" s="43"/>
      <c r="AQ3734" s="43"/>
      <c r="AR3734" s="43"/>
      <c r="AS3734" s="43"/>
      <c r="AT3734" s="43"/>
      <c r="AU3734" s="43"/>
      <c r="AV3734" s="43"/>
      <c r="AW3734" s="43"/>
      <c r="AX3734" s="43"/>
      <c r="AY3734" s="43"/>
      <c r="AZ3734" s="43"/>
      <c r="BA3734" s="43"/>
      <c r="BB3734" s="43"/>
      <c r="BC3734" s="43"/>
      <c r="BD3734" s="43"/>
      <c r="BE3734" s="43"/>
      <c r="BF3734" s="43"/>
      <c r="BG3734" s="43"/>
      <c r="BH3734" s="43"/>
      <c r="BI3734" s="43"/>
      <c r="BJ3734" s="43"/>
      <c r="BK3734" s="43"/>
      <c r="BL3734" s="43"/>
      <c r="BM3734" s="43"/>
      <c r="BN3734" s="43"/>
      <c r="BO3734" s="43"/>
      <c r="BP3734" s="43"/>
      <c r="BQ3734" s="43"/>
    </row>
    <row r="3735" spans="1:69" ht="22.9" customHeight="1">
      <c r="A3735" s="43"/>
      <c r="B3735" s="43"/>
      <c r="C3735" s="868"/>
      <c r="D3735" s="43"/>
      <c r="E3735" s="43"/>
      <c r="F3735" s="43"/>
      <c r="G3735" s="43"/>
      <c r="H3735" s="83"/>
      <c r="I3735" s="43"/>
      <c r="J3735" s="84"/>
      <c r="K3735" s="43"/>
      <c r="L3735" s="93"/>
      <c r="M3735" s="43"/>
      <c r="N3735" s="43"/>
      <c r="O3735" s="44"/>
      <c r="P3735" s="83"/>
      <c r="Q3735" s="43"/>
      <c r="R3735" s="43"/>
      <c r="S3735" s="43"/>
      <c r="T3735" s="43"/>
      <c r="U3735" s="43"/>
      <c r="V3735" s="43"/>
      <c r="W3735" s="43"/>
      <c r="X3735" s="43"/>
      <c r="Y3735" s="43"/>
      <c r="Z3735" s="43"/>
      <c r="AA3735" s="43"/>
      <c r="AB3735" s="43"/>
      <c r="AC3735" s="43"/>
      <c r="AD3735" s="43"/>
      <c r="AE3735" s="43"/>
      <c r="AF3735" s="43"/>
      <c r="AG3735" s="43"/>
      <c r="AH3735" s="43"/>
      <c r="AI3735" s="43"/>
      <c r="AJ3735" s="43"/>
      <c r="AK3735" s="43"/>
      <c r="AL3735" s="43"/>
      <c r="AM3735" s="43"/>
      <c r="AN3735" s="43"/>
      <c r="AO3735" s="43"/>
      <c r="AP3735" s="43"/>
      <c r="AQ3735" s="43"/>
      <c r="AR3735" s="43"/>
      <c r="AS3735" s="43"/>
      <c r="AT3735" s="43"/>
      <c r="AU3735" s="43"/>
      <c r="AV3735" s="43"/>
      <c r="AW3735" s="43"/>
      <c r="AX3735" s="43"/>
      <c r="AY3735" s="43"/>
      <c r="AZ3735" s="43"/>
      <c r="BA3735" s="43"/>
      <c r="BB3735" s="43"/>
      <c r="BC3735" s="43"/>
      <c r="BD3735" s="43"/>
      <c r="BE3735" s="43"/>
      <c r="BF3735" s="43"/>
      <c r="BG3735" s="43"/>
      <c r="BH3735" s="43"/>
      <c r="BI3735" s="43"/>
      <c r="BJ3735" s="43"/>
      <c r="BK3735" s="43"/>
      <c r="BL3735" s="43"/>
      <c r="BM3735" s="43"/>
      <c r="BN3735" s="43"/>
      <c r="BO3735" s="43"/>
      <c r="BP3735" s="43"/>
      <c r="BQ3735" s="43"/>
    </row>
    <row r="3736" spans="1:69" ht="22.9" customHeight="1">
      <c r="A3736" s="43"/>
      <c r="B3736" s="43"/>
      <c r="C3736" s="868"/>
      <c r="D3736" s="43"/>
      <c r="E3736" s="43"/>
      <c r="F3736" s="43"/>
      <c r="G3736" s="43"/>
      <c r="H3736" s="83"/>
      <c r="I3736" s="43"/>
      <c r="J3736" s="84"/>
      <c r="K3736" s="43"/>
      <c r="L3736" s="93"/>
      <c r="M3736" s="43"/>
      <c r="N3736" s="43"/>
      <c r="O3736" s="44"/>
      <c r="P3736" s="83"/>
      <c r="Q3736" s="43"/>
      <c r="R3736" s="43"/>
      <c r="S3736" s="43"/>
      <c r="T3736" s="43"/>
      <c r="U3736" s="43"/>
      <c r="V3736" s="43"/>
      <c r="W3736" s="43"/>
      <c r="X3736" s="43"/>
      <c r="Y3736" s="43"/>
      <c r="Z3736" s="43"/>
      <c r="AA3736" s="43"/>
      <c r="AB3736" s="43"/>
      <c r="AC3736" s="43"/>
      <c r="AD3736" s="43"/>
      <c r="AE3736" s="43"/>
      <c r="AF3736" s="43"/>
      <c r="AG3736" s="43"/>
      <c r="AH3736" s="43"/>
      <c r="AI3736" s="43"/>
      <c r="AJ3736" s="43"/>
      <c r="AK3736" s="43"/>
      <c r="AL3736" s="43"/>
      <c r="AM3736" s="43"/>
      <c r="AN3736" s="43"/>
      <c r="AO3736" s="43"/>
      <c r="AP3736" s="43"/>
      <c r="AQ3736" s="43"/>
      <c r="AR3736" s="43"/>
      <c r="AS3736" s="43"/>
      <c r="AT3736" s="43"/>
      <c r="AU3736" s="43"/>
      <c r="AV3736" s="43"/>
      <c r="AW3736" s="43"/>
      <c r="AX3736" s="43"/>
      <c r="AY3736" s="43"/>
      <c r="AZ3736" s="43"/>
      <c r="BA3736" s="43"/>
      <c r="BB3736" s="43"/>
      <c r="BC3736" s="43"/>
      <c r="BD3736" s="43"/>
      <c r="BE3736" s="43"/>
      <c r="BF3736" s="43"/>
      <c r="BG3736" s="43"/>
      <c r="BH3736" s="43"/>
      <c r="BI3736" s="43"/>
      <c r="BJ3736" s="43"/>
      <c r="BK3736" s="43"/>
      <c r="BL3736" s="43"/>
      <c r="BM3736" s="43"/>
      <c r="BN3736" s="43"/>
      <c r="BO3736" s="43"/>
      <c r="BP3736" s="43"/>
      <c r="BQ3736" s="43"/>
    </row>
    <row r="3737" spans="1:69" ht="22.9" customHeight="1">
      <c r="A3737" s="43"/>
      <c r="B3737" s="43"/>
      <c r="C3737" s="868"/>
      <c r="D3737" s="43"/>
      <c r="E3737" s="43"/>
      <c r="F3737" s="43"/>
      <c r="G3737" s="43"/>
      <c r="H3737" s="83"/>
      <c r="I3737" s="43"/>
      <c r="J3737" s="84"/>
      <c r="K3737" s="43"/>
      <c r="L3737" s="93"/>
      <c r="M3737" s="43"/>
      <c r="N3737" s="43"/>
      <c r="O3737" s="44"/>
      <c r="P3737" s="83"/>
      <c r="Q3737" s="43"/>
      <c r="R3737" s="43"/>
      <c r="S3737" s="43"/>
      <c r="T3737" s="43"/>
      <c r="U3737" s="43"/>
      <c r="V3737" s="43"/>
      <c r="W3737" s="43"/>
      <c r="X3737" s="43"/>
      <c r="Y3737" s="43"/>
      <c r="Z3737" s="43"/>
      <c r="AA3737" s="43"/>
      <c r="AB3737" s="43"/>
      <c r="AC3737" s="43"/>
      <c r="AD3737" s="43"/>
      <c r="AE3737" s="43"/>
      <c r="AF3737" s="43"/>
      <c r="AG3737" s="43"/>
      <c r="AH3737" s="43"/>
      <c r="AI3737" s="43"/>
      <c r="AJ3737" s="43"/>
      <c r="AK3737" s="43"/>
      <c r="AL3737" s="43"/>
      <c r="AM3737" s="43"/>
      <c r="AN3737" s="43"/>
      <c r="AO3737" s="43"/>
      <c r="AP3737" s="43"/>
      <c r="AQ3737" s="43"/>
      <c r="AR3737" s="43"/>
      <c r="AS3737" s="43"/>
      <c r="AT3737" s="43"/>
      <c r="AU3737" s="43"/>
      <c r="AV3737" s="43"/>
      <c r="AW3737" s="43"/>
      <c r="AX3737" s="43"/>
      <c r="AY3737" s="43"/>
      <c r="AZ3737" s="43"/>
      <c r="BA3737" s="43"/>
      <c r="BB3737" s="43"/>
      <c r="BC3737" s="43"/>
      <c r="BD3737" s="43"/>
      <c r="BE3737" s="43"/>
      <c r="BF3737" s="43"/>
      <c r="BG3737" s="43"/>
      <c r="BH3737" s="43"/>
      <c r="BI3737" s="43"/>
      <c r="BJ3737" s="43"/>
      <c r="BK3737" s="43"/>
      <c r="BL3737" s="43"/>
      <c r="BM3737" s="43"/>
      <c r="BN3737" s="43"/>
      <c r="BO3737" s="43"/>
      <c r="BP3737" s="43"/>
      <c r="BQ3737" s="43"/>
    </row>
    <row r="3738" spans="1:69" ht="22.9" customHeight="1">
      <c r="A3738" s="43"/>
      <c r="B3738" s="43"/>
      <c r="C3738" s="868"/>
      <c r="D3738" s="43"/>
      <c r="E3738" s="43"/>
      <c r="F3738" s="43"/>
      <c r="G3738" s="43"/>
      <c r="H3738" s="83"/>
      <c r="I3738" s="43"/>
      <c r="J3738" s="84"/>
      <c r="K3738" s="43"/>
      <c r="L3738" s="93"/>
      <c r="M3738" s="43"/>
      <c r="N3738" s="43"/>
      <c r="O3738" s="44"/>
      <c r="P3738" s="83"/>
      <c r="Q3738" s="43"/>
      <c r="R3738" s="43"/>
      <c r="S3738" s="43"/>
      <c r="T3738" s="43"/>
      <c r="U3738" s="43"/>
      <c r="V3738" s="43"/>
      <c r="W3738" s="43"/>
      <c r="X3738" s="43"/>
      <c r="Y3738" s="43"/>
      <c r="Z3738" s="43"/>
      <c r="AA3738" s="43"/>
      <c r="AB3738" s="43"/>
      <c r="AC3738" s="43"/>
      <c r="AD3738" s="43"/>
      <c r="AE3738" s="43"/>
      <c r="AF3738" s="43"/>
      <c r="AG3738" s="43"/>
      <c r="AH3738" s="43"/>
      <c r="AI3738" s="43"/>
      <c r="AJ3738" s="43"/>
      <c r="AK3738" s="43"/>
      <c r="AL3738" s="43"/>
      <c r="AM3738" s="43"/>
      <c r="AN3738" s="43"/>
      <c r="AO3738" s="43"/>
      <c r="AP3738" s="43"/>
      <c r="AQ3738" s="43"/>
      <c r="AR3738" s="43"/>
      <c r="AS3738" s="43"/>
      <c r="AT3738" s="43"/>
      <c r="AU3738" s="43"/>
      <c r="AV3738" s="43"/>
      <c r="AW3738" s="43"/>
      <c r="AX3738" s="43"/>
      <c r="AY3738" s="43"/>
      <c r="AZ3738" s="43"/>
      <c r="BA3738" s="43"/>
      <c r="BB3738" s="43"/>
      <c r="BC3738" s="43"/>
      <c r="BD3738" s="43"/>
      <c r="BE3738" s="43"/>
      <c r="BF3738" s="43"/>
      <c r="BG3738" s="43"/>
      <c r="BH3738" s="43"/>
      <c r="BI3738" s="43"/>
      <c r="BJ3738" s="43"/>
      <c r="BK3738" s="43"/>
      <c r="BL3738" s="43"/>
      <c r="BM3738" s="43"/>
      <c r="BN3738" s="43"/>
      <c r="BO3738" s="43"/>
      <c r="BP3738" s="43"/>
      <c r="BQ3738" s="43"/>
    </row>
    <row r="3739" spans="1:69" ht="22.9" customHeight="1">
      <c r="A3739" s="43"/>
      <c r="B3739" s="43"/>
      <c r="C3739" s="868"/>
      <c r="D3739" s="43"/>
      <c r="E3739" s="43"/>
      <c r="F3739" s="43"/>
      <c r="G3739" s="43"/>
      <c r="H3739" s="83"/>
      <c r="I3739" s="43"/>
      <c r="J3739" s="84"/>
      <c r="K3739" s="43"/>
      <c r="L3739" s="93"/>
      <c r="M3739" s="43"/>
      <c r="N3739" s="43"/>
      <c r="O3739" s="44"/>
      <c r="P3739" s="83"/>
      <c r="Q3739" s="43"/>
      <c r="R3739" s="43"/>
      <c r="S3739" s="43"/>
      <c r="T3739" s="43"/>
      <c r="U3739" s="43"/>
      <c r="V3739" s="43"/>
      <c r="W3739" s="43"/>
      <c r="X3739" s="43"/>
      <c r="Y3739" s="43"/>
      <c r="Z3739" s="43"/>
      <c r="AA3739" s="43"/>
      <c r="AB3739" s="43"/>
      <c r="AC3739" s="43"/>
      <c r="AD3739" s="43"/>
      <c r="AE3739" s="43"/>
      <c r="AF3739" s="43"/>
      <c r="AG3739" s="43"/>
      <c r="AH3739" s="43"/>
      <c r="AI3739" s="43"/>
      <c r="AJ3739" s="43"/>
      <c r="AK3739" s="43"/>
      <c r="AL3739" s="43"/>
      <c r="AM3739" s="43"/>
      <c r="AN3739" s="43"/>
      <c r="AO3739" s="43"/>
      <c r="AP3739" s="43"/>
      <c r="AQ3739" s="43"/>
      <c r="AR3739" s="43"/>
      <c r="AS3739" s="43"/>
      <c r="AT3739" s="43"/>
      <c r="AU3739" s="43"/>
      <c r="AV3739" s="43"/>
      <c r="AW3739" s="43"/>
      <c r="AX3739" s="43"/>
      <c r="AY3739" s="43"/>
      <c r="AZ3739" s="43"/>
      <c r="BA3739" s="43"/>
      <c r="BB3739" s="43"/>
      <c r="BC3739" s="43"/>
      <c r="BD3739" s="43"/>
      <c r="BE3739" s="43"/>
      <c r="BF3739" s="43"/>
      <c r="BG3739" s="43"/>
      <c r="BH3739" s="43"/>
      <c r="BI3739" s="43"/>
      <c r="BJ3739" s="43"/>
      <c r="BK3739" s="43"/>
      <c r="BL3739" s="43"/>
      <c r="BM3739" s="43"/>
      <c r="BN3739" s="43"/>
      <c r="BO3739" s="43"/>
      <c r="BP3739" s="43"/>
      <c r="BQ3739" s="43"/>
    </row>
    <row r="3740" spans="1:69" ht="22.9" customHeight="1">
      <c r="A3740" s="43"/>
      <c r="B3740" s="43"/>
      <c r="C3740" s="868"/>
      <c r="D3740" s="43"/>
      <c r="E3740" s="43"/>
      <c r="F3740" s="43"/>
      <c r="G3740" s="43"/>
      <c r="H3740" s="83"/>
      <c r="I3740" s="43"/>
      <c r="J3740" s="84"/>
      <c r="K3740" s="43"/>
      <c r="L3740" s="93"/>
      <c r="M3740" s="43"/>
      <c r="N3740" s="43"/>
      <c r="O3740" s="44"/>
      <c r="P3740" s="83"/>
      <c r="Q3740" s="43"/>
      <c r="R3740" s="43"/>
      <c r="S3740" s="43"/>
      <c r="T3740" s="43"/>
      <c r="U3740" s="43"/>
      <c r="V3740" s="43"/>
      <c r="W3740" s="43"/>
      <c r="X3740" s="43"/>
      <c r="Y3740" s="43"/>
      <c r="Z3740" s="43"/>
      <c r="AA3740" s="43"/>
      <c r="AB3740" s="43"/>
      <c r="AC3740" s="43"/>
      <c r="AD3740" s="43"/>
      <c r="AE3740" s="43"/>
      <c r="AF3740" s="43"/>
      <c r="AG3740" s="43"/>
      <c r="AH3740" s="43"/>
      <c r="AI3740" s="43"/>
      <c r="AJ3740" s="43"/>
      <c r="AK3740" s="43"/>
      <c r="AL3740" s="43"/>
      <c r="AM3740" s="43"/>
      <c r="AN3740" s="43"/>
      <c r="AO3740" s="43"/>
      <c r="AP3740" s="43"/>
      <c r="AQ3740" s="43"/>
      <c r="AR3740" s="43"/>
      <c r="AS3740" s="43"/>
      <c r="AT3740" s="43"/>
      <c r="AU3740" s="43"/>
      <c r="AV3740" s="43"/>
      <c r="AW3740" s="43"/>
      <c r="AX3740" s="43"/>
      <c r="AY3740" s="43"/>
      <c r="AZ3740" s="43"/>
      <c r="BA3740" s="43"/>
      <c r="BB3740" s="43"/>
      <c r="BC3740" s="43"/>
      <c r="BD3740" s="43"/>
      <c r="BE3740" s="43"/>
      <c r="BF3740" s="43"/>
      <c r="BG3740" s="43"/>
      <c r="BH3740" s="43"/>
      <c r="BI3740" s="43"/>
      <c r="BJ3740" s="43"/>
      <c r="BK3740" s="43"/>
      <c r="BL3740" s="43"/>
      <c r="BM3740" s="43"/>
      <c r="BN3740" s="43"/>
      <c r="BO3740" s="43"/>
      <c r="BP3740" s="43"/>
      <c r="BQ3740" s="43"/>
    </row>
    <row r="3741" spans="1:69" ht="22.9" customHeight="1">
      <c r="A3741" s="43"/>
      <c r="B3741" s="43"/>
      <c r="C3741" s="868"/>
      <c r="D3741" s="43"/>
      <c r="E3741" s="43"/>
      <c r="F3741" s="43"/>
      <c r="G3741" s="43"/>
      <c r="H3741" s="83"/>
      <c r="I3741" s="43"/>
      <c r="J3741" s="84"/>
      <c r="K3741" s="43"/>
      <c r="L3741" s="93"/>
      <c r="M3741" s="43"/>
      <c r="N3741" s="43"/>
      <c r="O3741" s="44"/>
      <c r="P3741" s="83"/>
      <c r="Q3741" s="43"/>
      <c r="R3741" s="43"/>
      <c r="S3741" s="43"/>
      <c r="T3741" s="43"/>
      <c r="U3741" s="43"/>
      <c r="V3741" s="43"/>
      <c r="W3741" s="43"/>
      <c r="X3741" s="43"/>
      <c r="Y3741" s="43"/>
      <c r="Z3741" s="43"/>
      <c r="AA3741" s="43"/>
      <c r="AB3741" s="43"/>
      <c r="AC3741" s="43"/>
      <c r="AD3741" s="43"/>
      <c r="AE3741" s="43"/>
      <c r="AF3741" s="43"/>
      <c r="AG3741" s="43"/>
      <c r="AH3741" s="43"/>
      <c r="AI3741" s="43"/>
      <c r="AJ3741" s="43"/>
      <c r="AK3741" s="43"/>
      <c r="AL3741" s="43"/>
      <c r="AM3741" s="43"/>
      <c r="AN3741" s="43"/>
      <c r="AO3741" s="43"/>
      <c r="AP3741" s="43"/>
      <c r="AQ3741" s="43"/>
      <c r="AR3741" s="43"/>
      <c r="AS3741" s="43"/>
      <c r="AT3741" s="43"/>
      <c r="AU3741" s="43"/>
      <c r="AV3741" s="43"/>
      <c r="AW3741" s="43"/>
      <c r="AX3741" s="43"/>
      <c r="AY3741" s="43"/>
      <c r="AZ3741" s="43"/>
      <c r="BA3741" s="43"/>
      <c r="BB3741" s="43"/>
      <c r="BC3741" s="43"/>
      <c r="BD3741" s="43"/>
      <c r="BE3741" s="43"/>
      <c r="BF3741" s="43"/>
      <c r="BG3741" s="43"/>
      <c r="BH3741" s="43"/>
      <c r="BI3741" s="43"/>
      <c r="BJ3741" s="43"/>
      <c r="BK3741" s="43"/>
      <c r="BL3741" s="43"/>
      <c r="BM3741" s="43"/>
      <c r="BN3741" s="43"/>
      <c r="BO3741" s="43"/>
      <c r="BP3741" s="43"/>
      <c r="BQ3741" s="43"/>
    </row>
    <row r="3742" spans="1:69" ht="22.9" customHeight="1">
      <c r="A3742" s="43"/>
      <c r="B3742" s="43"/>
      <c r="C3742" s="868"/>
      <c r="D3742" s="43"/>
      <c r="E3742" s="43"/>
      <c r="F3742" s="43"/>
      <c r="G3742" s="43"/>
      <c r="H3742" s="83"/>
      <c r="I3742" s="43"/>
      <c r="J3742" s="84"/>
      <c r="K3742" s="43"/>
      <c r="L3742" s="93"/>
      <c r="M3742" s="43"/>
      <c r="N3742" s="43"/>
      <c r="O3742" s="44"/>
      <c r="P3742" s="83"/>
      <c r="Q3742" s="43"/>
      <c r="R3742" s="43"/>
      <c r="S3742" s="43"/>
      <c r="T3742" s="43"/>
      <c r="U3742" s="43"/>
      <c r="V3742" s="43"/>
      <c r="W3742" s="43"/>
      <c r="X3742" s="43"/>
      <c r="Y3742" s="43"/>
      <c r="Z3742" s="43"/>
      <c r="AA3742" s="43"/>
      <c r="AB3742" s="43"/>
      <c r="AC3742" s="43"/>
      <c r="AD3742" s="43"/>
      <c r="AE3742" s="43"/>
      <c r="AF3742" s="43"/>
      <c r="AG3742" s="43"/>
      <c r="AH3742" s="43"/>
      <c r="AI3742" s="43"/>
      <c r="AJ3742" s="43"/>
      <c r="AK3742" s="43"/>
      <c r="AL3742" s="43"/>
      <c r="AM3742" s="43"/>
      <c r="AN3742" s="43"/>
      <c r="AO3742" s="43"/>
      <c r="AP3742" s="43"/>
      <c r="AQ3742" s="43"/>
      <c r="AR3742" s="43"/>
      <c r="AS3742" s="43"/>
      <c r="AT3742" s="43"/>
      <c r="AU3742" s="43"/>
      <c r="AV3742" s="43"/>
      <c r="AW3742" s="43"/>
      <c r="AX3742" s="43"/>
      <c r="AY3742" s="43"/>
      <c r="AZ3742" s="43"/>
      <c r="BA3742" s="43"/>
      <c r="BB3742" s="43"/>
      <c r="BC3742" s="43"/>
      <c r="BD3742" s="43"/>
      <c r="BE3742" s="43"/>
      <c r="BF3742" s="43"/>
      <c r="BG3742" s="43"/>
      <c r="BH3742" s="43"/>
      <c r="BI3742" s="43"/>
      <c r="BJ3742" s="43"/>
      <c r="BK3742" s="43"/>
      <c r="BL3742" s="43"/>
      <c r="BM3742" s="43"/>
      <c r="BN3742" s="43"/>
      <c r="BO3742" s="43"/>
      <c r="BP3742" s="43"/>
      <c r="BQ3742" s="43"/>
    </row>
    <row r="3743" spans="1:69" ht="22.9" customHeight="1">
      <c r="A3743" s="43"/>
      <c r="B3743" s="43"/>
      <c r="C3743" s="868"/>
      <c r="D3743" s="43"/>
      <c r="E3743" s="43"/>
      <c r="F3743" s="43"/>
      <c r="G3743" s="43"/>
      <c r="H3743" s="83"/>
      <c r="I3743" s="43"/>
      <c r="J3743" s="84"/>
      <c r="K3743" s="43"/>
      <c r="L3743" s="93"/>
      <c r="M3743" s="43"/>
      <c r="N3743" s="43"/>
      <c r="O3743" s="44"/>
      <c r="P3743" s="83"/>
      <c r="Q3743" s="43"/>
      <c r="R3743" s="43"/>
      <c r="S3743" s="43"/>
      <c r="T3743" s="43"/>
      <c r="U3743" s="43"/>
      <c r="V3743" s="43"/>
      <c r="W3743" s="43"/>
      <c r="X3743" s="43"/>
      <c r="Y3743" s="43"/>
      <c r="Z3743" s="43"/>
      <c r="AA3743" s="43"/>
      <c r="AB3743" s="43"/>
      <c r="AC3743" s="43"/>
      <c r="AD3743" s="43"/>
      <c r="AE3743" s="43"/>
      <c r="AF3743" s="43"/>
      <c r="AG3743" s="43"/>
      <c r="AH3743" s="43"/>
      <c r="AI3743" s="43"/>
      <c r="AJ3743" s="43"/>
      <c r="AK3743" s="43"/>
      <c r="AL3743" s="43"/>
      <c r="AM3743" s="43"/>
      <c r="AN3743" s="43"/>
      <c r="AO3743" s="43"/>
      <c r="AP3743" s="43"/>
      <c r="AQ3743" s="43"/>
      <c r="AR3743" s="43"/>
      <c r="AS3743" s="43"/>
      <c r="AT3743" s="43"/>
      <c r="AU3743" s="43"/>
      <c r="AV3743" s="43"/>
      <c r="AW3743" s="43"/>
      <c r="AX3743" s="43"/>
      <c r="AY3743" s="43"/>
      <c r="AZ3743" s="43"/>
      <c r="BA3743" s="43"/>
      <c r="BB3743" s="43"/>
      <c r="BC3743" s="43"/>
      <c r="BD3743" s="43"/>
      <c r="BE3743" s="43"/>
      <c r="BF3743" s="43"/>
      <c r="BG3743" s="43"/>
      <c r="BH3743" s="43"/>
      <c r="BI3743" s="43"/>
      <c r="BJ3743" s="43"/>
      <c r="BK3743" s="43"/>
      <c r="BL3743" s="43"/>
      <c r="BM3743" s="43"/>
      <c r="BN3743" s="43"/>
      <c r="BO3743" s="43"/>
      <c r="BP3743" s="43"/>
      <c r="BQ3743" s="43"/>
    </row>
    <row r="3744" spans="1:69" ht="22.9" customHeight="1">
      <c r="A3744" s="43"/>
      <c r="B3744" s="43"/>
      <c r="C3744" s="868"/>
      <c r="D3744" s="43"/>
      <c r="E3744" s="43"/>
      <c r="F3744" s="43"/>
      <c r="G3744" s="43"/>
      <c r="H3744" s="83"/>
      <c r="I3744" s="43"/>
      <c r="J3744" s="84"/>
      <c r="K3744" s="43"/>
      <c r="L3744" s="93"/>
      <c r="M3744" s="43"/>
      <c r="N3744" s="43"/>
      <c r="O3744" s="44"/>
      <c r="P3744" s="83"/>
      <c r="Q3744" s="43"/>
      <c r="R3744" s="43"/>
      <c r="S3744" s="43"/>
      <c r="T3744" s="43"/>
      <c r="U3744" s="43"/>
      <c r="V3744" s="43"/>
      <c r="W3744" s="43"/>
      <c r="X3744" s="43"/>
      <c r="Y3744" s="43"/>
      <c r="Z3744" s="43"/>
      <c r="AA3744" s="43"/>
      <c r="AB3744" s="43"/>
      <c r="AC3744" s="43"/>
      <c r="AD3744" s="43"/>
      <c r="AE3744" s="43"/>
      <c r="AF3744" s="43"/>
      <c r="AG3744" s="43"/>
      <c r="AH3744" s="43"/>
      <c r="AI3744" s="43"/>
      <c r="AJ3744" s="43"/>
      <c r="AK3744" s="43"/>
      <c r="AL3744" s="43"/>
      <c r="AM3744" s="43"/>
      <c r="AN3744" s="43"/>
      <c r="AO3744" s="43"/>
      <c r="AP3744" s="43"/>
      <c r="AQ3744" s="43"/>
      <c r="AR3744" s="43"/>
      <c r="AS3744" s="43"/>
      <c r="AT3744" s="43"/>
      <c r="AU3744" s="43"/>
      <c r="AV3744" s="43"/>
      <c r="AW3744" s="43"/>
      <c r="AX3744" s="43"/>
      <c r="AY3744" s="43"/>
      <c r="AZ3744" s="43"/>
      <c r="BA3744" s="43"/>
      <c r="BB3744" s="43"/>
      <c r="BC3744" s="43"/>
      <c r="BD3744" s="43"/>
      <c r="BE3744" s="43"/>
      <c r="BF3744" s="43"/>
      <c r="BG3744" s="43"/>
      <c r="BH3744" s="43"/>
      <c r="BI3744" s="43"/>
      <c r="BJ3744" s="43"/>
      <c r="BK3744" s="43"/>
      <c r="BL3744" s="43"/>
      <c r="BM3744" s="43"/>
      <c r="BN3744" s="43"/>
      <c r="BO3744" s="43"/>
      <c r="BP3744" s="43"/>
      <c r="BQ3744" s="43"/>
    </row>
    <row r="3745" spans="1:69" ht="22.9" customHeight="1">
      <c r="A3745" s="43"/>
      <c r="B3745" s="43"/>
      <c r="C3745" s="868"/>
      <c r="D3745" s="43"/>
      <c r="E3745" s="43"/>
      <c r="F3745" s="43"/>
      <c r="G3745" s="43"/>
      <c r="H3745" s="83"/>
      <c r="I3745" s="43"/>
      <c r="J3745" s="84"/>
      <c r="K3745" s="43"/>
      <c r="L3745" s="93"/>
      <c r="M3745" s="43"/>
      <c r="N3745" s="43"/>
      <c r="O3745" s="44"/>
      <c r="P3745" s="83"/>
      <c r="Q3745" s="43"/>
      <c r="R3745" s="43"/>
      <c r="S3745" s="43"/>
      <c r="T3745" s="43"/>
      <c r="U3745" s="43"/>
      <c r="V3745" s="43"/>
      <c r="W3745" s="43"/>
      <c r="X3745" s="43"/>
      <c r="Y3745" s="43"/>
      <c r="Z3745" s="43"/>
      <c r="AA3745" s="43"/>
      <c r="AB3745" s="43"/>
      <c r="AC3745" s="43"/>
      <c r="AD3745" s="43"/>
      <c r="AE3745" s="43"/>
      <c r="AF3745" s="43"/>
      <c r="AG3745" s="43"/>
      <c r="AH3745" s="43"/>
      <c r="AI3745" s="43"/>
      <c r="AJ3745" s="43"/>
      <c r="AK3745" s="43"/>
      <c r="AL3745" s="43"/>
      <c r="AM3745" s="43"/>
      <c r="AN3745" s="43"/>
      <c r="AO3745" s="43"/>
      <c r="AP3745" s="43"/>
      <c r="AQ3745" s="43"/>
      <c r="AR3745" s="43"/>
      <c r="AS3745" s="43"/>
      <c r="AT3745" s="43"/>
      <c r="AU3745" s="43"/>
      <c r="AV3745" s="43"/>
      <c r="AW3745" s="43"/>
      <c r="AX3745" s="43"/>
      <c r="AY3745" s="43"/>
      <c r="AZ3745" s="43"/>
      <c r="BA3745" s="43"/>
      <c r="BB3745" s="43"/>
      <c r="BC3745" s="43"/>
      <c r="BD3745" s="43"/>
      <c r="BE3745" s="43"/>
      <c r="BF3745" s="43"/>
      <c r="BG3745" s="43"/>
      <c r="BH3745" s="43"/>
      <c r="BI3745" s="43"/>
      <c r="BJ3745" s="43"/>
      <c r="BK3745" s="43"/>
      <c r="BL3745" s="43"/>
      <c r="BM3745" s="43"/>
      <c r="BN3745" s="43"/>
      <c r="BO3745" s="43"/>
      <c r="BP3745" s="43"/>
      <c r="BQ3745" s="43"/>
    </row>
    <row r="3746" spans="1:69" ht="22.9" customHeight="1">
      <c r="A3746" s="43"/>
      <c r="B3746" s="43"/>
      <c r="C3746" s="868"/>
      <c r="D3746" s="43"/>
      <c r="E3746" s="43"/>
      <c r="F3746" s="43"/>
      <c r="G3746" s="43"/>
      <c r="H3746" s="83"/>
      <c r="I3746" s="43"/>
      <c r="J3746" s="84"/>
      <c r="K3746" s="43"/>
      <c r="L3746" s="93"/>
      <c r="M3746" s="43"/>
      <c r="N3746" s="43"/>
      <c r="O3746" s="44"/>
      <c r="P3746" s="83"/>
      <c r="Q3746" s="43"/>
      <c r="R3746" s="43"/>
      <c r="S3746" s="43"/>
      <c r="T3746" s="43"/>
      <c r="U3746" s="43"/>
      <c r="V3746" s="43"/>
      <c r="W3746" s="43"/>
      <c r="X3746" s="43"/>
      <c r="Y3746" s="43"/>
      <c r="Z3746" s="43"/>
      <c r="AA3746" s="43"/>
      <c r="AB3746" s="43"/>
      <c r="AC3746" s="43"/>
      <c r="AD3746" s="43"/>
      <c r="AE3746" s="43"/>
      <c r="AF3746" s="43"/>
      <c r="AG3746" s="43"/>
      <c r="AH3746" s="43"/>
      <c r="AI3746" s="43"/>
      <c r="AJ3746" s="43"/>
      <c r="AK3746" s="43"/>
      <c r="AL3746" s="43"/>
      <c r="AM3746" s="43"/>
      <c r="AN3746" s="43"/>
      <c r="AO3746" s="43"/>
      <c r="AP3746" s="43"/>
      <c r="AQ3746" s="43"/>
      <c r="AR3746" s="43"/>
      <c r="AS3746" s="43"/>
      <c r="AT3746" s="43"/>
      <c r="AU3746" s="43"/>
      <c r="AV3746" s="43"/>
      <c r="AW3746" s="43"/>
      <c r="AX3746" s="43"/>
      <c r="AY3746" s="43"/>
      <c r="AZ3746" s="43"/>
      <c r="BA3746" s="43"/>
      <c r="BB3746" s="43"/>
      <c r="BC3746" s="43"/>
      <c r="BD3746" s="43"/>
      <c r="BE3746" s="43"/>
      <c r="BF3746" s="43"/>
      <c r="BG3746" s="43"/>
      <c r="BH3746" s="43"/>
      <c r="BI3746" s="43"/>
      <c r="BJ3746" s="43"/>
      <c r="BK3746" s="43"/>
      <c r="BL3746" s="43"/>
      <c r="BM3746" s="43"/>
      <c r="BN3746" s="43"/>
      <c r="BO3746" s="43"/>
      <c r="BP3746" s="43"/>
      <c r="BQ3746" s="43"/>
    </row>
    <row r="3747" spans="1:69" ht="22.9" customHeight="1">
      <c r="A3747" s="43"/>
      <c r="B3747" s="43"/>
      <c r="C3747" s="868"/>
      <c r="D3747" s="43"/>
      <c r="E3747" s="43"/>
      <c r="F3747" s="43"/>
      <c r="G3747" s="43"/>
      <c r="H3747" s="83"/>
      <c r="I3747" s="43"/>
      <c r="J3747" s="84"/>
      <c r="K3747" s="43"/>
      <c r="L3747" s="93"/>
      <c r="M3747" s="43"/>
      <c r="N3747" s="43"/>
      <c r="O3747" s="44"/>
      <c r="P3747" s="83"/>
      <c r="Q3747" s="43"/>
      <c r="R3747" s="43"/>
      <c r="S3747" s="43"/>
      <c r="T3747" s="43"/>
      <c r="U3747" s="43"/>
      <c r="V3747" s="43"/>
      <c r="W3747" s="43"/>
      <c r="X3747" s="43"/>
      <c r="Y3747" s="43"/>
      <c r="Z3747" s="43"/>
      <c r="AA3747" s="43"/>
      <c r="AB3747" s="43"/>
      <c r="AC3747" s="43"/>
      <c r="AD3747" s="43"/>
      <c r="AE3747" s="43"/>
      <c r="AF3747" s="43"/>
      <c r="AG3747" s="43"/>
      <c r="AH3747" s="43"/>
      <c r="AI3747" s="43"/>
      <c r="AJ3747" s="43"/>
      <c r="AK3747" s="43"/>
      <c r="AL3747" s="43"/>
      <c r="AM3747" s="43"/>
      <c r="AN3747" s="43"/>
      <c r="AO3747" s="43"/>
      <c r="AP3747" s="43"/>
      <c r="AQ3747" s="43"/>
      <c r="AR3747" s="43"/>
      <c r="AS3747" s="43"/>
      <c r="AT3747" s="43"/>
      <c r="AU3747" s="43"/>
      <c r="AV3747" s="43"/>
      <c r="AW3747" s="43"/>
      <c r="AX3747" s="43"/>
      <c r="AY3747" s="43"/>
      <c r="AZ3747" s="43"/>
      <c r="BA3747" s="43"/>
      <c r="BB3747" s="43"/>
      <c r="BC3747" s="43"/>
      <c r="BD3747" s="43"/>
      <c r="BE3747" s="43"/>
      <c r="BF3747" s="43"/>
      <c r="BG3747" s="43"/>
      <c r="BH3747" s="43"/>
      <c r="BI3747" s="43"/>
      <c r="BJ3747" s="43"/>
      <c r="BK3747" s="43"/>
      <c r="BL3747" s="43"/>
      <c r="BM3747" s="43"/>
      <c r="BN3747" s="43"/>
      <c r="BO3747" s="43"/>
      <c r="BP3747" s="43"/>
      <c r="BQ3747" s="43"/>
    </row>
    <row r="3748" spans="1:69" ht="22.9" customHeight="1">
      <c r="A3748" s="43"/>
      <c r="B3748" s="43"/>
      <c r="C3748" s="868"/>
      <c r="D3748" s="43"/>
      <c r="E3748" s="43"/>
      <c r="F3748" s="43"/>
      <c r="G3748" s="43"/>
      <c r="H3748" s="83"/>
      <c r="I3748" s="43"/>
      <c r="J3748" s="84"/>
      <c r="K3748" s="43"/>
      <c r="L3748" s="93"/>
      <c r="M3748" s="43"/>
      <c r="N3748" s="43"/>
      <c r="O3748" s="44"/>
      <c r="P3748" s="83"/>
      <c r="Q3748" s="43"/>
      <c r="R3748" s="43"/>
      <c r="S3748" s="43"/>
      <c r="T3748" s="43"/>
      <c r="U3748" s="43"/>
      <c r="V3748" s="43"/>
      <c r="W3748" s="43"/>
      <c r="X3748" s="43"/>
      <c r="Y3748" s="43"/>
      <c r="Z3748" s="43"/>
      <c r="AA3748" s="43"/>
      <c r="AB3748" s="43"/>
      <c r="AC3748" s="43"/>
      <c r="AD3748" s="43"/>
      <c r="AE3748" s="43"/>
      <c r="AF3748" s="43"/>
      <c r="AG3748" s="43"/>
      <c r="AH3748" s="43"/>
      <c r="AI3748" s="43"/>
      <c r="AJ3748" s="43"/>
      <c r="AK3748" s="43"/>
      <c r="AL3748" s="43"/>
      <c r="AM3748" s="43"/>
      <c r="AN3748" s="43"/>
      <c r="AO3748" s="43"/>
      <c r="AP3748" s="43"/>
      <c r="AQ3748" s="43"/>
      <c r="AR3748" s="43"/>
      <c r="AS3748" s="43"/>
      <c r="AT3748" s="43"/>
      <c r="AU3748" s="43"/>
      <c r="AV3748" s="43"/>
      <c r="AW3748" s="43"/>
      <c r="AX3748" s="43"/>
      <c r="AY3748" s="43"/>
      <c r="AZ3748" s="43"/>
      <c r="BA3748" s="43"/>
      <c r="BB3748" s="43"/>
      <c r="BC3748" s="43"/>
      <c r="BD3748" s="43"/>
      <c r="BE3748" s="43"/>
      <c r="BF3748" s="43"/>
      <c r="BG3748" s="43"/>
      <c r="BH3748" s="43"/>
      <c r="BI3748" s="43"/>
      <c r="BJ3748" s="43"/>
      <c r="BK3748" s="43"/>
      <c r="BL3748" s="43"/>
      <c r="BM3748" s="43"/>
      <c r="BN3748" s="43"/>
      <c r="BO3748" s="43"/>
      <c r="BP3748" s="43"/>
      <c r="BQ3748" s="43"/>
    </row>
    <row r="3749" spans="1:69" ht="22.9" customHeight="1">
      <c r="A3749" s="43"/>
      <c r="B3749" s="43"/>
      <c r="C3749" s="868"/>
      <c r="D3749" s="43"/>
      <c r="E3749" s="43"/>
      <c r="F3749" s="43"/>
      <c r="G3749" s="43"/>
      <c r="H3749" s="83"/>
      <c r="I3749" s="43"/>
      <c r="J3749" s="84"/>
      <c r="K3749" s="43"/>
      <c r="L3749" s="93"/>
      <c r="M3749" s="43"/>
      <c r="N3749" s="43"/>
      <c r="O3749" s="44"/>
      <c r="P3749" s="83"/>
      <c r="Q3749" s="43"/>
      <c r="R3749" s="43"/>
      <c r="S3749" s="43"/>
      <c r="T3749" s="43"/>
      <c r="U3749" s="43"/>
      <c r="V3749" s="43"/>
      <c r="W3749" s="43"/>
      <c r="X3749" s="43"/>
      <c r="Y3749" s="43"/>
      <c r="Z3749" s="43"/>
      <c r="AA3749" s="43"/>
      <c r="AB3749" s="43"/>
      <c r="AC3749" s="43"/>
      <c r="AD3749" s="43"/>
      <c r="AE3749" s="43"/>
      <c r="AF3749" s="43"/>
      <c r="AG3749" s="43"/>
      <c r="AH3749" s="43"/>
      <c r="AI3749" s="43"/>
      <c r="AJ3749" s="43"/>
      <c r="AK3749" s="43"/>
      <c r="AL3749" s="43"/>
      <c r="AM3749" s="43"/>
      <c r="AN3749" s="43"/>
      <c r="AO3749" s="43"/>
      <c r="AP3749" s="43"/>
      <c r="AQ3749" s="43"/>
      <c r="AR3749" s="43"/>
      <c r="AS3749" s="43"/>
      <c r="AT3749" s="43"/>
      <c r="AU3749" s="43"/>
      <c r="AV3749" s="43"/>
      <c r="AW3749" s="43"/>
      <c r="AX3749" s="43"/>
      <c r="AY3749" s="43"/>
      <c r="AZ3749" s="43"/>
      <c r="BA3749" s="43"/>
      <c r="BB3749" s="43"/>
      <c r="BC3749" s="43"/>
      <c r="BD3749" s="43"/>
      <c r="BE3749" s="43"/>
      <c r="BF3749" s="43"/>
      <c r="BG3749" s="43"/>
      <c r="BH3749" s="43"/>
      <c r="BI3749" s="43"/>
      <c r="BJ3749" s="43"/>
      <c r="BK3749" s="43"/>
      <c r="BL3749" s="43"/>
      <c r="BM3749" s="43"/>
      <c r="BN3749" s="43"/>
      <c r="BO3749" s="43"/>
      <c r="BP3749" s="43"/>
      <c r="BQ3749" s="43"/>
    </row>
    <row r="3750" spans="1:69" ht="22.9" customHeight="1">
      <c r="A3750" s="43"/>
      <c r="B3750" s="43"/>
      <c r="C3750" s="868"/>
      <c r="D3750" s="43"/>
      <c r="E3750" s="43"/>
      <c r="F3750" s="43"/>
      <c r="G3750" s="43"/>
      <c r="H3750" s="83"/>
      <c r="I3750" s="43"/>
      <c r="J3750" s="84"/>
      <c r="K3750" s="43"/>
      <c r="L3750" s="93"/>
      <c r="M3750" s="43"/>
      <c r="N3750" s="43"/>
      <c r="O3750" s="44"/>
      <c r="P3750" s="83"/>
      <c r="Q3750" s="43"/>
      <c r="R3750" s="43"/>
      <c r="S3750" s="43"/>
      <c r="T3750" s="43"/>
      <c r="U3750" s="43"/>
      <c r="V3750" s="43"/>
      <c r="W3750" s="43"/>
      <c r="X3750" s="43"/>
      <c r="Y3750" s="43"/>
      <c r="Z3750" s="43"/>
      <c r="AA3750" s="43"/>
      <c r="AB3750" s="43"/>
      <c r="AC3750" s="43"/>
      <c r="AD3750" s="43"/>
      <c r="AE3750" s="43"/>
      <c r="AF3750" s="43"/>
      <c r="AG3750" s="43"/>
      <c r="AH3750" s="43"/>
      <c r="AI3750" s="43"/>
      <c r="AJ3750" s="43"/>
      <c r="AK3750" s="43"/>
      <c r="AL3750" s="43"/>
      <c r="AM3750" s="43"/>
      <c r="AN3750" s="43"/>
      <c r="AO3750" s="43"/>
      <c r="AP3750" s="43"/>
      <c r="AQ3750" s="43"/>
      <c r="AR3750" s="43"/>
      <c r="AS3750" s="43"/>
      <c r="AT3750" s="43"/>
      <c r="AU3750" s="43"/>
      <c r="AV3750" s="43"/>
      <c r="AW3750" s="43"/>
      <c r="AX3750" s="43"/>
      <c r="AY3750" s="43"/>
      <c r="AZ3750" s="43"/>
      <c r="BA3750" s="43"/>
      <c r="BB3750" s="43"/>
      <c r="BC3750" s="43"/>
      <c r="BD3750" s="43"/>
      <c r="BE3750" s="43"/>
      <c r="BF3750" s="43"/>
      <c r="BG3750" s="43"/>
      <c r="BH3750" s="43"/>
      <c r="BI3750" s="43"/>
      <c r="BJ3750" s="43"/>
      <c r="BK3750" s="43"/>
      <c r="BL3750" s="43"/>
      <c r="BM3750" s="43"/>
      <c r="BN3750" s="43"/>
      <c r="BO3750" s="43"/>
      <c r="BP3750" s="43"/>
      <c r="BQ3750" s="43"/>
    </row>
    <row r="3751" spans="1:69" ht="22.9" customHeight="1">
      <c r="A3751" s="43"/>
      <c r="B3751" s="43"/>
      <c r="C3751" s="868"/>
      <c r="D3751" s="43"/>
      <c r="E3751" s="43"/>
      <c r="F3751" s="43"/>
      <c r="G3751" s="43"/>
      <c r="H3751" s="83"/>
      <c r="I3751" s="43"/>
      <c r="J3751" s="84"/>
      <c r="K3751" s="43"/>
      <c r="L3751" s="93"/>
      <c r="M3751" s="43"/>
      <c r="N3751" s="43"/>
      <c r="O3751" s="44"/>
      <c r="P3751" s="83"/>
      <c r="Q3751" s="43"/>
      <c r="R3751" s="43"/>
      <c r="S3751" s="43"/>
      <c r="T3751" s="43"/>
      <c r="U3751" s="43"/>
      <c r="V3751" s="43"/>
      <c r="W3751" s="43"/>
      <c r="X3751" s="43"/>
      <c r="Y3751" s="43"/>
      <c r="Z3751" s="43"/>
      <c r="AA3751" s="43"/>
      <c r="AB3751" s="43"/>
      <c r="AC3751" s="43"/>
      <c r="AD3751" s="43"/>
      <c r="AE3751" s="43"/>
      <c r="AF3751" s="43"/>
      <c r="AG3751" s="43"/>
      <c r="AH3751" s="43"/>
      <c r="AI3751" s="43"/>
      <c r="AJ3751" s="43"/>
      <c r="AK3751" s="43"/>
      <c r="AL3751" s="43"/>
      <c r="AM3751" s="43"/>
      <c r="AN3751" s="43"/>
      <c r="AO3751" s="43"/>
      <c r="AP3751" s="43"/>
      <c r="AQ3751" s="43"/>
      <c r="AR3751" s="43"/>
      <c r="AS3751" s="43"/>
      <c r="AT3751" s="43"/>
      <c r="AU3751" s="43"/>
      <c r="AV3751" s="43"/>
      <c r="AW3751" s="43"/>
      <c r="AX3751" s="43"/>
      <c r="AY3751" s="43"/>
      <c r="AZ3751" s="43"/>
      <c r="BA3751" s="43"/>
      <c r="BB3751" s="43"/>
      <c r="BC3751" s="43"/>
      <c r="BD3751" s="43"/>
      <c r="BE3751" s="43"/>
      <c r="BF3751" s="43"/>
      <c r="BG3751" s="43"/>
      <c r="BH3751" s="43"/>
      <c r="BI3751" s="43"/>
      <c r="BJ3751" s="43"/>
      <c r="BK3751" s="43"/>
      <c r="BL3751" s="43"/>
      <c r="BM3751" s="43"/>
      <c r="BN3751" s="43"/>
      <c r="BO3751" s="43"/>
      <c r="BP3751" s="43"/>
      <c r="BQ3751" s="43"/>
    </row>
    <row r="3752" spans="1:69" ht="22.9" customHeight="1">
      <c r="A3752" s="43"/>
      <c r="B3752" s="43"/>
      <c r="C3752" s="868"/>
      <c r="D3752" s="43"/>
      <c r="E3752" s="43"/>
      <c r="F3752" s="43"/>
      <c r="G3752" s="43"/>
      <c r="H3752" s="83"/>
      <c r="I3752" s="43"/>
      <c r="J3752" s="84"/>
      <c r="K3752" s="43"/>
      <c r="L3752" s="93"/>
      <c r="M3752" s="43"/>
      <c r="N3752" s="43"/>
      <c r="O3752" s="44"/>
      <c r="P3752" s="83"/>
      <c r="Q3752" s="43"/>
      <c r="R3752" s="43"/>
      <c r="S3752" s="43"/>
      <c r="T3752" s="43"/>
      <c r="U3752" s="43"/>
      <c r="V3752" s="43"/>
      <c r="W3752" s="43"/>
      <c r="X3752" s="43"/>
      <c r="Y3752" s="43"/>
      <c r="Z3752" s="43"/>
      <c r="AA3752" s="43"/>
      <c r="AB3752" s="43"/>
      <c r="AC3752" s="43"/>
      <c r="AD3752" s="43"/>
      <c r="AE3752" s="43"/>
      <c r="AF3752" s="43"/>
      <c r="AG3752" s="43"/>
      <c r="AH3752" s="43"/>
      <c r="AI3752" s="43"/>
      <c r="AJ3752" s="43"/>
      <c r="AK3752" s="43"/>
      <c r="AL3752" s="43"/>
      <c r="AM3752" s="43"/>
      <c r="AN3752" s="43"/>
      <c r="AO3752" s="43"/>
      <c r="AP3752" s="43"/>
      <c r="AQ3752" s="43"/>
      <c r="AR3752" s="43"/>
      <c r="AS3752" s="43"/>
      <c r="AT3752" s="43"/>
      <c r="AU3752" s="43"/>
      <c r="AV3752" s="43"/>
      <c r="AW3752" s="43"/>
      <c r="AX3752" s="43"/>
      <c r="AY3752" s="43"/>
      <c r="AZ3752" s="43"/>
      <c r="BA3752" s="43"/>
      <c r="BB3752" s="43"/>
      <c r="BC3752" s="43"/>
      <c r="BD3752" s="43"/>
      <c r="BE3752" s="43"/>
      <c r="BF3752" s="43"/>
      <c r="BG3752" s="43"/>
      <c r="BH3752" s="43"/>
      <c r="BI3752" s="43"/>
      <c r="BJ3752" s="43"/>
      <c r="BK3752" s="43"/>
      <c r="BL3752" s="43"/>
      <c r="BM3752" s="43"/>
      <c r="BN3752" s="43"/>
      <c r="BO3752" s="43"/>
      <c r="BP3752" s="43"/>
      <c r="BQ3752" s="43"/>
    </row>
    <row r="3753" spans="1:69" ht="22.9" customHeight="1">
      <c r="A3753" s="43"/>
      <c r="B3753" s="43"/>
      <c r="C3753" s="868"/>
      <c r="D3753" s="43"/>
      <c r="E3753" s="43"/>
      <c r="F3753" s="43"/>
      <c r="G3753" s="43"/>
      <c r="H3753" s="83"/>
      <c r="I3753" s="43"/>
      <c r="J3753" s="84"/>
      <c r="K3753" s="43"/>
      <c r="L3753" s="93"/>
      <c r="M3753" s="43"/>
      <c r="N3753" s="43"/>
      <c r="O3753" s="44"/>
      <c r="P3753" s="83"/>
      <c r="Q3753" s="43"/>
      <c r="R3753" s="43"/>
      <c r="S3753" s="43"/>
      <c r="T3753" s="43"/>
      <c r="U3753" s="43"/>
      <c r="V3753" s="43"/>
      <c r="W3753" s="43"/>
      <c r="X3753" s="43"/>
      <c r="Y3753" s="43"/>
      <c r="Z3753" s="43"/>
      <c r="AA3753" s="43"/>
      <c r="AB3753" s="43"/>
      <c r="AC3753" s="43"/>
      <c r="AD3753" s="43"/>
      <c r="AE3753" s="43"/>
      <c r="AF3753" s="43"/>
      <c r="AG3753" s="43"/>
      <c r="AH3753" s="43"/>
      <c r="AI3753" s="43"/>
      <c r="AJ3753" s="43"/>
      <c r="AK3753" s="43"/>
      <c r="AL3753" s="43"/>
      <c r="AM3753" s="43"/>
      <c r="AN3753" s="43"/>
      <c r="AO3753" s="43"/>
      <c r="AP3753" s="43"/>
      <c r="AQ3753" s="43"/>
      <c r="AR3753" s="43"/>
      <c r="AS3753" s="43"/>
      <c r="AT3753" s="43"/>
      <c r="AU3753" s="43"/>
      <c r="AV3753" s="43"/>
      <c r="AW3753" s="43"/>
      <c r="AX3753" s="43"/>
      <c r="AY3753" s="43"/>
      <c r="AZ3753" s="43"/>
      <c r="BA3753" s="43"/>
      <c r="BB3753" s="43"/>
      <c r="BC3753" s="43"/>
      <c r="BD3753" s="43"/>
      <c r="BE3753" s="43"/>
      <c r="BF3753" s="43"/>
      <c r="BG3753" s="43"/>
      <c r="BH3753" s="43"/>
      <c r="BI3753" s="43"/>
      <c r="BJ3753" s="43"/>
      <c r="BK3753" s="43"/>
      <c r="BL3753" s="43"/>
      <c r="BM3753" s="43"/>
      <c r="BN3753" s="43"/>
      <c r="BO3753" s="43"/>
      <c r="BP3753" s="43"/>
      <c r="BQ3753" s="43"/>
    </row>
    <row r="3754" spans="1:69" ht="22.9" customHeight="1">
      <c r="A3754" s="43"/>
      <c r="B3754" s="43"/>
      <c r="C3754" s="868"/>
      <c r="D3754" s="43"/>
      <c r="E3754" s="43"/>
      <c r="F3754" s="43"/>
      <c r="G3754" s="43"/>
      <c r="H3754" s="83"/>
      <c r="I3754" s="43"/>
      <c r="J3754" s="84"/>
      <c r="K3754" s="43"/>
      <c r="L3754" s="93"/>
      <c r="M3754" s="43"/>
      <c r="N3754" s="43"/>
      <c r="O3754" s="44"/>
      <c r="P3754" s="83"/>
      <c r="Q3754" s="43"/>
      <c r="R3754" s="43"/>
      <c r="S3754" s="43"/>
      <c r="T3754" s="43"/>
      <c r="U3754" s="43"/>
      <c r="V3754" s="43"/>
      <c r="W3754" s="43"/>
      <c r="X3754" s="43"/>
      <c r="Y3754" s="43"/>
      <c r="Z3754" s="43"/>
      <c r="AA3754" s="43"/>
      <c r="AB3754" s="43"/>
      <c r="AC3754" s="43"/>
      <c r="AD3754" s="43"/>
      <c r="AE3754" s="43"/>
      <c r="AF3754" s="43"/>
      <c r="AG3754" s="43"/>
      <c r="AH3754" s="43"/>
      <c r="AI3754" s="43"/>
      <c r="AJ3754" s="43"/>
      <c r="AK3754" s="43"/>
      <c r="AL3754" s="43"/>
      <c r="AM3754" s="43"/>
      <c r="AN3754" s="43"/>
      <c r="AO3754" s="43"/>
      <c r="AP3754" s="43"/>
      <c r="AQ3754" s="43"/>
      <c r="AR3754" s="43"/>
      <c r="AS3754" s="43"/>
      <c r="AT3754" s="43"/>
      <c r="AU3754" s="43"/>
      <c r="AV3754" s="43"/>
      <c r="AW3754" s="43"/>
      <c r="AX3754" s="43"/>
      <c r="AY3754" s="43"/>
      <c r="AZ3754" s="43"/>
      <c r="BA3754" s="43"/>
      <c r="BB3754" s="43"/>
      <c r="BC3754" s="43"/>
      <c r="BD3754" s="43"/>
      <c r="BE3754" s="43"/>
      <c r="BF3754" s="43"/>
      <c r="BG3754" s="43"/>
      <c r="BH3754" s="43"/>
      <c r="BI3754" s="43"/>
      <c r="BJ3754" s="43"/>
      <c r="BK3754" s="43"/>
      <c r="BL3754" s="43"/>
      <c r="BM3754" s="43"/>
      <c r="BN3754" s="43"/>
      <c r="BO3754" s="43"/>
      <c r="BP3754" s="43"/>
      <c r="BQ3754" s="43"/>
    </row>
    <row r="3755" spans="1:69" ht="22.9" customHeight="1">
      <c r="A3755" s="43"/>
      <c r="B3755" s="43"/>
      <c r="C3755" s="868"/>
      <c r="D3755" s="43"/>
      <c r="E3755" s="43"/>
      <c r="F3755" s="43"/>
      <c r="G3755" s="43"/>
      <c r="H3755" s="83"/>
      <c r="I3755" s="43"/>
      <c r="J3755" s="84"/>
      <c r="K3755" s="43"/>
      <c r="L3755" s="93"/>
      <c r="M3755" s="43"/>
      <c r="N3755" s="43"/>
      <c r="O3755" s="44"/>
      <c r="P3755" s="83"/>
      <c r="Q3755" s="43"/>
      <c r="R3755" s="43"/>
      <c r="S3755" s="43"/>
      <c r="T3755" s="43"/>
      <c r="U3755" s="43"/>
      <c r="V3755" s="43"/>
      <c r="W3755" s="43"/>
      <c r="X3755" s="43"/>
      <c r="Y3755" s="43"/>
      <c r="Z3755" s="43"/>
      <c r="AA3755" s="43"/>
      <c r="AB3755" s="43"/>
      <c r="AC3755" s="43"/>
      <c r="AD3755" s="43"/>
      <c r="AE3755" s="43"/>
      <c r="AF3755" s="43"/>
      <c r="AG3755" s="43"/>
      <c r="AH3755" s="43"/>
      <c r="AI3755" s="43"/>
      <c r="AJ3755" s="43"/>
      <c r="AK3755" s="43"/>
      <c r="AL3755" s="43"/>
      <c r="AM3755" s="43"/>
      <c r="AN3755" s="43"/>
      <c r="AO3755" s="43"/>
      <c r="AP3755" s="43"/>
      <c r="AQ3755" s="43"/>
      <c r="AR3755" s="43"/>
      <c r="AS3755" s="43"/>
      <c r="AT3755" s="43"/>
      <c r="AU3755" s="43"/>
      <c r="AV3755" s="43"/>
      <c r="AW3755" s="43"/>
      <c r="AX3755" s="43"/>
      <c r="AY3755" s="43"/>
      <c r="AZ3755" s="43"/>
      <c r="BA3755" s="43"/>
      <c r="BB3755" s="43"/>
      <c r="BC3755" s="43"/>
      <c r="BD3755" s="43"/>
      <c r="BE3755" s="43"/>
      <c r="BF3755" s="43"/>
      <c r="BG3755" s="43"/>
      <c r="BH3755" s="43"/>
      <c r="BI3755" s="43"/>
      <c r="BJ3755" s="43"/>
      <c r="BK3755" s="43"/>
      <c r="BL3755" s="43"/>
      <c r="BM3755" s="43"/>
      <c r="BN3755" s="43"/>
      <c r="BO3755" s="43"/>
      <c r="BP3755" s="43"/>
      <c r="BQ3755" s="43"/>
    </row>
    <row r="3756" spans="1:69" ht="22.9" customHeight="1">
      <c r="A3756" s="43"/>
      <c r="B3756" s="43"/>
      <c r="C3756" s="868"/>
      <c r="D3756" s="43"/>
      <c r="E3756" s="43"/>
      <c r="F3756" s="43"/>
      <c r="G3756" s="43"/>
      <c r="H3756" s="83"/>
      <c r="I3756" s="43"/>
      <c r="J3756" s="84"/>
      <c r="K3756" s="43"/>
      <c r="L3756" s="93"/>
      <c r="M3756" s="43"/>
      <c r="N3756" s="43"/>
      <c r="O3756" s="44"/>
      <c r="P3756" s="83"/>
      <c r="Q3756" s="43"/>
      <c r="R3756" s="43"/>
      <c r="S3756" s="43"/>
      <c r="T3756" s="43"/>
      <c r="U3756" s="43"/>
      <c r="V3756" s="43"/>
      <c r="W3756" s="43"/>
      <c r="X3756" s="43"/>
      <c r="Y3756" s="43"/>
      <c r="Z3756" s="43"/>
      <c r="AA3756" s="43"/>
      <c r="AB3756" s="43"/>
      <c r="AC3756" s="43"/>
      <c r="AD3756" s="43"/>
      <c r="AE3756" s="43"/>
      <c r="AF3756" s="43"/>
      <c r="AG3756" s="43"/>
      <c r="AH3756" s="43"/>
      <c r="AI3756" s="43"/>
      <c r="AJ3756" s="43"/>
      <c r="AK3756" s="43"/>
      <c r="AL3756" s="43"/>
      <c r="AM3756" s="43"/>
      <c r="AN3756" s="43"/>
      <c r="AO3756" s="43"/>
      <c r="AP3756" s="43"/>
      <c r="AQ3756" s="43"/>
      <c r="AR3756" s="43"/>
      <c r="AS3756" s="43"/>
      <c r="AT3756" s="43"/>
      <c r="AU3756" s="43"/>
      <c r="AV3756" s="43"/>
      <c r="AW3756" s="43"/>
      <c r="AX3756" s="43"/>
      <c r="AY3756" s="43"/>
      <c r="AZ3756" s="43"/>
      <c r="BA3756" s="43"/>
      <c r="BB3756" s="43"/>
      <c r="BC3756" s="43"/>
      <c r="BD3756" s="43"/>
      <c r="BE3756" s="43"/>
      <c r="BF3756" s="43"/>
      <c r="BG3756" s="43"/>
      <c r="BH3756" s="43"/>
      <c r="BI3756" s="43"/>
      <c r="BJ3756" s="43"/>
      <c r="BK3756" s="43"/>
      <c r="BL3756" s="43"/>
      <c r="BM3756" s="43"/>
      <c r="BN3756" s="43"/>
      <c r="BO3756" s="43"/>
      <c r="BP3756" s="43"/>
      <c r="BQ3756" s="43"/>
    </row>
    <row r="3757" spans="1:69" ht="22.9" customHeight="1">
      <c r="A3757" s="43"/>
      <c r="B3757" s="43"/>
      <c r="C3757" s="868"/>
      <c r="D3757" s="43"/>
      <c r="E3757" s="43"/>
      <c r="F3757" s="43"/>
      <c r="G3757" s="43"/>
      <c r="H3757" s="83"/>
      <c r="I3757" s="43"/>
      <c r="J3757" s="84"/>
      <c r="K3757" s="43"/>
      <c r="L3757" s="93"/>
      <c r="M3757" s="43"/>
      <c r="N3757" s="43"/>
      <c r="O3757" s="44"/>
      <c r="P3757" s="83"/>
      <c r="Q3757" s="43"/>
      <c r="R3757" s="43"/>
      <c r="S3757" s="43"/>
      <c r="T3757" s="43"/>
      <c r="U3757" s="43"/>
      <c r="V3757" s="43"/>
      <c r="W3757" s="43"/>
      <c r="X3757" s="43"/>
      <c r="Y3757" s="43"/>
      <c r="Z3757" s="43"/>
      <c r="AA3757" s="43"/>
      <c r="AB3757" s="43"/>
      <c r="AC3757" s="43"/>
      <c r="AD3757" s="43"/>
      <c r="AE3757" s="43"/>
      <c r="AF3757" s="43"/>
      <c r="AG3757" s="43"/>
      <c r="AH3757" s="43"/>
      <c r="AI3757" s="43"/>
      <c r="AJ3757" s="43"/>
      <c r="AK3757" s="43"/>
      <c r="AL3757" s="43"/>
      <c r="AM3757" s="43"/>
      <c r="AN3757" s="43"/>
      <c r="AO3757" s="43"/>
      <c r="AP3757" s="43"/>
      <c r="AQ3757" s="43"/>
      <c r="AR3757" s="43"/>
      <c r="AS3757" s="43"/>
      <c r="AT3757" s="43"/>
      <c r="AU3757" s="43"/>
      <c r="AV3757" s="43"/>
      <c r="AW3757" s="43"/>
      <c r="AX3757" s="43"/>
      <c r="AY3757" s="43"/>
      <c r="AZ3757" s="43"/>
      <c r="BA3757" s="43"/>
      <c r="BB3757" s="43"/>
      <c r="BC3757" s="43"/>
      <c r="BD3757" s="43"/>
      <c r="BE3757" s="43"/>
      <c r="BF3757" s="43"/>
      <c r="BG3757" s="43"/>
      <c r="BH3757" s="43"/>
      <c r="BI3757" s="43"/>
      <c r="BJ3757" s="43"/>
      <c r="BK3757" s="43"/>
      <c r="BL3757" s="43"/>
      <c r="BM3757" s="43"/>
      <c r="BN3757" s="43"/>
      <c r="BO3757" s="43"/>
      <c r="BP3757" s="43"/>
      <c r="BQ3757" s="43"/>
    </row>
    <row r="3758" spans="1:69" ht="22.9" customHeight="1">
      <c r="A3758" s="43"/>
      <c r="B3758" s="43"/>
      <c r="C3758" s="868"/>
      <c r="D3758" s="43"/>
      <c r="E3758" s="43"/>
      <c r="F3758" s="43"/>
      <c r="G3758" s="43"/>
      <c r="H3758" s="83"/>
      <c r="I3758" s="43"/>
      <c r="J3758" s="84"/>
      <c r="K3758" s="43"/>
      <c r="L3758" s="93"/>
      <c r="M3758" s="43"/>
      <c r="N3758" s="43"/>
      <c r="O3758" s="44"/>
      <c r="P3758" s="83"/>
      <c r="Q3758" s="43"/>
      <c r="R3758" s="43"/>
      <c r="S3758" s="43"/>
      <c r="T3758" s="43"/>
      <c r="U3758" s="43"/>
      <c r="V3758" s="43"/>
      <c r="W3758" s="43"/>
      <c r="X3758" s="43"/>
      <c r="Y3758" s="43"/>
      <c r="Z3758" s="43"/>
      <c r="AA3758" s="43"/>
      <c r="AB3758" s="43"/>
      <c r="AC3758" s="43"/>
      <c r="AD3758" s="43"/>
      <c r="AE3758" s="43"/>
      <c r="AF3758" s="43"/>
      <c r="AG3758" s="43"/>
      <c r="AH3758" s="43"/>
      <c r="AI3758" s="43"/>
      <c r="AJ3758" s="43"/>
      <c r="AK3758" s="43"/>
      <c r="AL3758" s="43"/>
      <c r="AM3758" s="43"/>
      <c r="AN3758" s="43"/>
      <c r="AO3758" s="43"/>
      <c r="AP3758" s="43"/>
      <c r="AQ3758" s="43"/>
      <c r="AR3758" s="43"/>
      <c r="AS3758" s="43"/>
      <c r="AT3758" s="43"/>
      <c r="AU3758" s="43"/>
      <c r="AV3758" s="43"/>
      <c r="AW3758" s="43"/>
      <c r="AX3758" s="43"/>
      <c r="AY3758" s="43"/>
      <c r="AZ3758" s="43"/>
      <c r="BA3758" s="43"/>
      <c r="BB3758" s="43"/>
      <c r="BC3758" s="43"/>
      <c r="BD3758" s="43"/>
      <c r="BE3758" s="43"/>
      <c r="BF3758" s="43"/>
      <c r="BG3758" s="43"/>
      <c r="BH3758" s="43"/>
      <c r="BI3758" s="43"/>
      <c r="BJ3758" s="43"/>
      <c r="BK3758" s="43"/>
      <c r="BL3758" s="43"/>
      <c r="BM3758" s="43"/>
      <c r="BN3758" s="43"/>
      <c r="BO3758" s="43"/>
      <c r="BP3758" s="43"/>
      <c r="BQ3758" s="43"/>
    </row>
    <row r="3759" spans="1:69" ht="22.9" customHeight="1">
      <c r="A3759" s="43"/>
      <c r="B3759" s="43"/>
      <c r="C3759" s="868"/>
      <c r="D3759" s="43"/>
      <c r="E3759" s="43"/>
      <c r="F3759" s="43"/>
      <c r="G3759" s="43"/>
      <c r="H3759" s="83"/>
      <c r="I3759" s="43"/>
      <c r="J3759" s="84"/>
      <c r="K3759" s="43"/>
      <c r="L3759" s="93"/>
      <c r="M3759" s="43"/>
      <c r="N3759" s="43"/>
      <c r="O3759" s="44"/>
      <c r="P3759" s="83"/>
      <c r="Q3759" s="43"/>
      <c r="R3759" s="43"/>
      <c r="S3759" s="43"/>
      <c r="T3759" s="43"/>
      <c r="U3759" s="43"/>
      <c r="V3759" s="43"/>
      <c r="W3759" s="43"/>
      <c r="X3759" s="43"/>
      <c r="Y3759" s="43"/>
      <c r="Z3759" s="43"/>
      <c r="AA3759" s="43"/>
      <c r="AB3759" s="43"/>
      <c r="AC3759" s="43"/>
      <c r="AD3759" s="43"/>
      <c r="AE3759" s="43"/>
      <c r="AF3759" s="43"/>
      <c r="AG3759" s="43"/>
      <c r="AH3759" s="43"/>
      <c r="AI3759" s="43"/>
      <c r="AJ3759" s="43"/>
      <c r="AK3759" s="43"/>
      <c r="AL3759" s="43"/>
      <c r="AM3759" s="43"/>
      <c r="AN3759" s="43"/>
      <c r="AO3759" s="43"/>
      <c r="AP3759" s="43"/>
      <c r="AQ3759" s="43"/>
      <c r="AR3759" s="43"/>
      <c r="AS3759" s="43"/>
      <c r="AT3759" s="43"/>
      <c r="AU3759" s="43"/>
      <c r="AV3759" s="43"/>
      <c r="AW3759" s="43"/>
      <c r="AX3759" s="43"/>
      <c r="AY3759" s="43"/>
      <c r="AZ3759" s="43"/>
      <c r="BA3759" s="43"/>
      <c r="BB3759" s="43"/>
      <c r="BC3759" s="43"/>
      <c r="BD3759" s="43"/>
      <c r="BE3759" s="43"/>
      <c r="BF3759" s="43"/>
      <c r="BG3759" s="43"/>
      <c r="BH3759" s="43"/>
      <c r="BI3759" s="43"/>
      <c r="BJ3759" s="43"/>
      <c r="BK3759" s="43"/>
      <c r="BL3759" s="43"/>
      <c r="BM3759" s="43"/>
      <c r="BN3759" s="43"/>
      <c r="BO3759" s="43"/>
      <c r="BP3759" s="43"/>
      <c r="BQ3759" s="43"/>
    </row>
    <row r="3760" spans="1:69" ht="22.9" customHeight="1">
      <c r="A3760" s="43"/>
      <c r="B3760" s="43"/>
      <c r="C3760" s="868"/>
      <c r="D3760" s="43"/>
      <c r="E3760" s="43"/>
      <c r="F3760" s="43"/>
      <c r="G3760" s="43"/>
      <c r="H3760" s="83"/>
      <c r="I3760" s="43"/>
      <c r="J3760" s="84"/>
      <c r="K3760" s="43"/>
      <c r="L3760" s="93"/>
      <c r="M3760" s="43"/>
      <c r="N3760" s="43"/>
      <c r="O3760" s="44"/>
      <c r="P3760" s="83"/>
      <c r="Q3760" s="43"/>
      <c r="R3760" s="43"/>
      <c r="S3760" s="43"/>
      <c r="T3760" s="43"/>
      <c r="U3760" s="43"/>
      <c r="V3760" s="43"/>
      <c r="W3760" s="43"/>
      <c r="X3760" s="43"/>
      <c r="Y3760" s="43"/>
      <c r="Z3760" s="43"/>
      <c r="AA3760" s="43"/>
      <c r="AB3760" s="43"/>
      <c r="AC3760" s="43"/>
      <c r="AD3760" s="43"/>
      <c r="AE3760" s="43"/>
      <c r="AF3760" s="43"/>
      <c r="AG3760" s="43"/>
      <c r="AH3760" s="43"/>
      <c r="AI3760" s="43"/>
      <c r="AJ3760" s="43"/>
      <c r="AK3760" s="43"/>
      <c r="AL3760" s="43"/>
      <c r="AM3760" s="43"/>
      <c r="AN3760" s="43"/>
      <c r="AO3760" s="43"/>
      <c r="AP3760" s="43"/>
      <c r="AQ3760" s="43"/>
      <c r="AR3760" s="43"/>
      <c r="AS3760" s="43"/>
      <c r="AT3760" s="43"/>
      <c r="AU3760" s="43"/>
      <c r="AV3760" s="43"/>
      <c r="AW3760" s="43"/>
      <c r="AX3760" s="43"/>
      <c r="AY3760" s="43"/>
      <c r="AZ3760" s="43"/>
      <c r="BA3760" s="43"/>
      <c r="BB3760" s="43"/>
      <c r="BC3760" s="43"/>
      <c r="BD3760" s="43"/>
      <c r="BE3760" s="43"/>
      <c r="BF3760" s="43"/>
      <c r="BG3760" s="43"/>
      <c r="BH3760" s="43"/>
      <c r="BI3760" s="43"/>
      <c r="BJ3760" s="43"/>
      <c r="BK3760" s="43"/>
      <c r="BL3760" s="43"/>
      <c r="BM3760" s="43"/>
      <c r="BN3760" s="43"/>
      <c r="BO3760" s="43"/>
      <c r="BP3760" s="43"/>
      <c r="BQ3760" s="43"/>
    </row>
    <row r="3761" spans="1:69" ht="22.9" customHeight="1">
      <c r="A3761" s="43"/>
      <c r="B3761" s="43"/>
      <c r="C3761" s="868"/>
      <c r="D3761" s="43"/>
      <c r="E3761" s="43"/>
      <c r="F3761" s="43"/>
      <c r="G3761" s="43"/>
      <c r="H3761" s="83"/>
      <c r="I3761" s="43"/>
      <c r="J3761" s="84"/>
      <c r="K3761" s="43"/>
      <c r="L3761" s="93"/>
      <c r="M3761" s="43"/>
      <c r="N3761" s="43"/>
      <c r="O3761" s="44"/>
      <c r="P3761" s="83"/>
      <c r="Q3761" s="43"/>
      <c r="R3761" s="43"/>
      <c r="S3761" s="43"/>
      <c r="T3761" s="43"/>
      <c r="U3761" s="43"/>
      <c r="V3761" s="43"/>
      <c r="W3761" s="43"/>
      <c r="X3761" s="43"/>
      <c r="Y3761" s="43"/>
      <c r="Z3761" s="43"/>
      <c r="AA3761" s="43"/>
      <c r="AB3761" s="43"/>
      <c r="AC3761" s="43"/>
      <c r="AD3761" s="43"/>
      <c r="AE3761" s="43"/>
      <c r="AF3761" s="43"/>
      <c r="AG3761" s="43"/>
      <c r="AH3761" s="43"/>
      <c r="AI3761" s="43"/>
      <c r="AJ3761" s="43"/>
      <c r="AK3761" s="43"/>
      <c r="AL3761" s="43"/>
      <c r="AM3761" s="43"/>
      <c r="AN3761" s="43"/>
      <c r="AO3761" s="43"/>
      <c r="AP3761" s="43"/>
      <c r="AQ3761" s="43"/>
      <c r="AR3761" s="43"/>
      <c r="AS3761" s="43"/>
      <c r="AT3761" s="43"/>
      <c r="AU3761" s="43"/>
      <c r="AV3761" s="43"/>
      <c r="AW3761" s="43"/>
      <c r="AX3761" s="43"/>
      <c r="AY3761" s="43"/>
      <c r="AZ3761" s="43"/>
      <c r="BA3761" s="43"/>
      <c r="BB3761" s="43"/>
      <c r="BC3761" s="43"/>
      <c r="BD3761" s="43"/>
      <c r="BE3761" s="43"/>
      <c r="BF3761" s="43"/>
      <c r="BG3761" s="43"/>
      <c r="BH3761" s="43"/>
      <c r="BI3761" s="43"/>
      <c r="BJ3761" s="43"/>
      <c r="BK3761" s="43"/>
      <c r="BL3761" s="43"/>
      <c r="BM3761" s="43"/>
      <c r="BN3761" s="43"/>
      <c r="BO3761" s="43"/>
      <c r="BP3761" s="43"/>
      <c r="BQ3761" s="43"/>
    </row>
    <row r="3762" spans="1:69" ht="22.9" customHeight="1">
      <c r="A3762" s="43"/>
      <c r="B3762" s="43"/>
      <c r="C3762" s="868"/>
      <c r="D3762" s="43"/>
      <c r="E3762" s="43"/>
      <c r="F3762" s="43"/>
      <c r="G3762" s="43"/>
      <c r="H3762" s="83"/>
      <c r="I3762" s="43"/>
      <c r="J3762" s="84"/>
      <c r="K3762" s="43"/>
      <c r="L3762" s="93"/>
      <c r="M3762" s="43"/>
      <c r="N3762" s="43"/>
      <c r="O3762" s="44"/>
      <c r="P3762" s="83"/>
      <c r="Q3762" s="43"/>
      <c r="R3762" s="43"/>
      <c r="S3762" s="43"/>
      <c r="T3762" s="43"/>
      <c r="U3762" s="43"/>
      <c r="V3762" s="43"/>
      <c r="W3762" s="43"/>
      <c r="X3762" s="43"/>
      <c r="Y3762" s="43"/>
      <c r="Z3762" s="43"/>
      <c r="AA3762" s="43"/>
      <c r="AB3762" s="43"/>
      <c r="AC3762" s="43"/>
      <c r="AD3762" s="43"/>
      <c r="AE3762" s="43"/>
      <c r="AF3762" s="43"/>
      <c r="AG3762" s="43"/>
      <c r="AH3762" s="43"/>
      <c r="AI3762" s="43"/>
      <c r="AJ3762" s="43"/>
      <c r="AK3762" s="43"/>
      <c r="AL3762" s="43"/>
      <c r="AM3762" s="43"/>
      <c r="AN3762" s="43"/>
      <c r="AO3762" s="43"/>
      <c r="AP3762" s="43"/>
      <c r="AQ3762" s="43"/>
      <c r="AR3762" s="43"/>
      <c r="AS3762" s="43"/>
      <c r="AT3762" s="43"/>
      <c r="AU3762" s="43"/>
      <c r="AV3762" s="43"/>
      <c r="AW3762" s="43"/>
      <c r="AX3762" s="43"/>
      <c r="AY3762" s="43"/>
      <c r="AZ3762" s="43"/>
      <c r="BA3762" s="43"/>
      <c r="BB3762" s="43"/>
      <c r="BC3762" s="43"/>
      <c r="BD3762" s="43"/>
      <c r="BE3762" s="43"/>
      <c r="BF3762" s="43"/>
      <c r="BG3762" s="43"/>
      <c r="BH3762" s="43"/>
      <c r="BI3762" s="43"/>
      <c r="BJ3762" s="43"/>
      <c r="BK3762" s="43"/>
      <c r="BL3762" s="43"/>
      <c r="BM3762" s="43"/>
      <c r="BN3762" s="43"/>
      <c r="BO3762" s="43"/>
      <c r="BP3762" s="43"/>
      <c r="BQ3762" s="43"/>
    </row>
    <row r="3763" spans="1:69" ht="22.9" customHeight="1">
      <c r="A3763" s="43"/>
      <c r="B3763" s="43"/>
      <c r="C3763" s="868"/>
      <c r="D3763" s="43"/>
      <c r="E3763" s="43"/>
      <c r="F3763" s="43"/>
      <c r="G3763" s="43"/>
      <c r="H3763" s="83"/>
      <c r="I3763" s="43"/>
      <c r="J3763" s="84"/>
      <c r="K3763" s="43"/>
      <c r="L3763" s="93"/>
      <c r="M3763" s="43"/>
      <c r="N3763" s="43"/>
      <c r="O3763" s="44"/>
      <c r="P3763" s="83"/>
      <c r="Q3763" s="43"/>
      <c r="R3763" s="43"/>
      <c r="S3763" s="43"/>
      <c r="T3763" s="43"/>
      <c r="U3763" s="43"/>
      <c r="V3763" s="43"/>
      <c r="W3763" s="43"/>
      <c r="X3763" s="43"/>
      <c r="Y3763" s="43"/>
      <c r="Z3763" s="43"/>
      <c r="AA3763" s="43"/>
      <c r="AB3763" s="43"/>
      <c r="AC3763" s="43"/>
      <c r="AD3763" s="43"/>
      <c r="AE3763" s="43"/>
      <c r="AF3763" s="43"/>
      <c r="AG3763" s="43"/>
      <c r="AH3763" s="43"/>
      <c r="AI3763" s="43"/>
      <c r="AJ3763" s="43"/>
      <c r="AK3763" s="43"/>
      <c r="AL3763" s="43"/>
      <c r="AM3763" s="43"/>
      <c r="AN3763" s="43"/>
      <c r="AO3763" s="43"/>
      <c r="AP3763" s="43"/>
      <c r="AQ3763" s="43"/>
      <c r="AR3763" s="43"/>
      <c r="AS3763" s="43"/>
      <c r="AT3763" s="43"/>
      <c r="AU3763" s="43"/>
      <c r="AV3763" s="43"/>
      <c r="AW3763" s="43"/>
      <c r="AX3763" s="43"/>
      <c r="AY3763" s="43"/>
      <c r="AZ3763" s="43"/>
      <c r="BA3763" s="43"/>
      <c r="BB3763" s="43"/>
      <c r="BC3763" s="43"/>
      <c r="BD3763" s="43"/>
      <c r="BE3763" s="43"/>
      <c r="BF3763" s="43"/>
      <c r="BG3763" s="43"/>
      <c r="BH3763" s="43"/>
      <c r="BI3763" s="43"/>
      <c r="BJ3763" s="43"/>
      <c r="BK3763" s="43"/>
      <c r="BL3763" s="43"/>
      <c r="BM3763" s="43"/>
      <c r="BN3763" s="43"/>
      <c r="BO3763" s="43"/>
      <c r="BP3763" s="43"/>
      <c r="BQ3763" s="43"/>
    </row>
    <row r="3764" spans="1:69" ht="22.9" customHeight="1">
      <c r="A3764" s="43"/>
      <c r="B3764" s="43"/>
      <c r="C3764" s="868"/>
      <c r="D3764" s="43"/>
      <c r="E3764" s="43"/>
      <c r="F3764" s="43"/>
      <c r="G3764" s="43"/>
      <c r="H3764" s="83"/>
      <c r="I3764" s="43"/>
      <c r="J3764" s="84"/>
      <c r="K3764" s="43"/>
      <c r="L3764" s="93"/>
      <c r="M3764" s="43"/>
      <c r="N3764" s="43"/>
      <c r="O3764" s="44"/>
      <c r="P3764" s="83"/>
      <c r="Q3764" s="43"/>
      <c r="R3764" s="43"/>
      <c r="S3764" s="43"/>
      <c r="T3764" s="43"/>
      <c r="U3764" s="43"/>
      <c r="V3764" s="43"/>
      <c r="W3764" s="43"/>
      <c r="X3764" s="43"/>
      <c r="Y3764" s="43"/>
      <c r="Z3764" s="43"/>
      <c r="AA3764" s="43"/>
      <c r="AB3764" s="43"/>
      <c r="AC3764" s="43"/>
      <c r="AD3764" s="43"/>
      <c r="AE3764" s="43"/>
      <c r="AF3764" s="43"/>
      <c r="AG3764" s="43"/>
      <c r="AH3764" s="43"/>
      <c r="AI3764" s="43"/>
      <c r="AJ3764" s="43"/>
      <c r="AK3764" s="43"/>
      <c r="AL3764" s="43"/>
      <c r="AM3764" s="43"/>
      <c r="AN3764" s="43"/>
      <c r="AO3764" s="43"/>
      <c r="AP3764" s="43"/>
      <c r="AQ3764" s="43"/>
      <c r="AR3764" s="43"/>
      <c r="AS3764" s="43"/>
      <c r="AT3764" s="43"/>
      <c r="AU3764" s="43"/>
      <c r="AV3764" s="43"/>
      <c r="AW3764" s="43"/>
      <c r="AX3764" s="43"/>
      <c r="AY3764" s="43"/>
      <c r="AZ3764" s="43"/>
      <c r="BA3764" s="43"/>
      <c r="BB3764" s="43"/>
      <c r="BC3764" s="43"/>
      <c r="BD3764" s="43"/>
      <c r="BE3764" s="43"/>
      <c r="BF3764" s="43"/>
      <c r="BG3764" s="43"/>
      <c r="BH3764" s="43"/>
      <c r="BI3764" s="43"/>
      <c r="BJ3764" s="43"/>
      <c r="BK3764" s="43"/>
      <c r="BL3764" s="43"/>
      <c r="BM3764" s="43"/>
      <c r="BN3764" s="43"/>
      <c r="BO3764" s="43"/>
      <c r="BP3764" s="43"/>
      <c r="BQ3764" s="43"/>
    </row>
    <row r="3765" spans="1:69" ht="22.9" customHeight="1">
      <c r="A3765" s="43"/>
      <c r="B3765" s="43"/>
      <c r="C3765" s="868"/>
      <c r="D3765" s="43"/>
      <c r="E3765" s="43"/>
      <c r="F3765" s="43"/>
      <c r="G3765" s="43"/>
      <c r="H3765" s="83"/>
      <c r="I3765" s="43"/>
      <c r="J3765" s="84"/>
      <c r="K3765" s="43"/>
      <c r="L3765" s="93"/>
      <c r="M3765" s="43"/>
      <c r="N3765" s="43"/>
      <c r="O3765" s="44"/>
      <c r="P3765" s="83"/>
      <c r="Q3765" s="43"/>
      <c r="R3765" s="43"/>
      <c r="S3765" s="43"/>
      <c r="T3765" s="43"/>
      <c r="U3765" s="43"/>
      <c r="V3765" s="43"/>
      <c r="W3765" s="43"/>
      <c r="X3765" s="43"/>
      <c r="Y3765" s="43"/>
      <c r="Z3765" s="43"/>
      <c r="AA3765" s="43"/>
      <c r="AB3765" s="43"/>
      <c r="AC3765" s="43"/>
      <c r="AD3765" s="43"/>
      <c r="AE3765" s="43"/>
      <c r="AF3765" s="43"/>
      <c r="AG3765" s="43"/>
      <c r="AH3765" s="43"/>
      <c r="AI3765" s="43"/>
      <c r="AJ3765" s="43"/>
      <c r="AK3765" s="43"/>
      <c r="AL3765" s="43"/>
      <c r="AM3765" s="43"/>
      <c r="AN3765" s="43"/>
      <c r="AO3765" s="43"/>
      <c r="AP3765" s="43"/>
      <c r="AQ3765" s="43"/>
      <c r="AR3765" s="43"/>
      <c r="AS3765" s="43"/>
      <c r="AT3765" s="43"/>
      <c r="AU3765" s="43"/>
      <c r="AV3765" s="43"/>
      <c r="AW3765" s="43"/>
      <c r="AX3765" s="43"/>
      <c r="AY3765" s="43"/>
      <c r="AZ3765" s="43"/>
      <c r="BA3765" s="43"/>
      <c r="BB3765" s="43"/>
      <c r="BC3765" s="43"/>
      <c r="BD3765" s="43"/>
      <c r="BE3765" s="43"/>
      <c r="BF3765" s="43"/>
      <c r="BG3765" s="43"/>
      <c r="BH3765" s="43"/>
      <c r="BI3765" s="43"/>
      <c r="BJ3765" s="43"/>
      <c r="BK3765" s="43"/>
      <c r="BL3765" s="43"/>
      <c r="BM3765" s="43"/>
      <c r="BN3765" s="43"/>
      <c r="BO3765" s="43"/>
      <c r="BP3765" s="43"/>
      <c r="BQ3765" s="43"/>
    </row>
    <row r="3766" spans="1:69" ht="22.9" customHeight="1">
      <c r="A3766" s="43"/>
      <c r="B3766" s="43"/>
      <c r="C3766" s="868"/>
      <c r="D3766" s="43"/>
      <c r="E3766" s="43"/>
      <c r="F3766" s="43"/>
      <c r="G3766" s="43"/>
      <c r="H3766" s="83"/>
      <c r="I3766" s="43"/>
      <c r="J3766" s="84"/>
      <c r="K3766" s="43"/>
      <c r="L3766" s="93"/>
      <c r="M3766" s="43"/>
      <c r="N3766" s="43"/>
      <c r="O3766" s="44"/>
      <c r="P3766" s="83"/>
      <c r="Q3766" s="43"/>
      <c r="R3766" s="43"/>
      <c r="S3766" s="43"/>
      <c r="T3766" s="43"/>
      <c r="U3766" s="43"/>
      <c r="V3766" s="43"/>
      <c r="W3766" s="43"/>
      <c r="X3766" s="43"/>
      <c r="Y3766" s="43"/>
      <c r="Z3766" s="43"/>
      <c r="AA3766" s="43"/>
      <c r="AB3766" s="43"/>
      <c r="AC3766" s="43"/>
      <c r="AD3766" s="43"/>
      <c r="AE3766" s="43"/>
      <c r="AF3766" s="43"/>
      <c r="AG3766" s="43"/>
      <c r="AH3766" s="43"/>
      <c r="AI3766" s="43"/>
      <c r="AJ3766" s="43"/>
      <c r="AK3766" s="43"/>
      <c r="AL3766" s="43"/>
      <c r="AM3766" s="43"/>
      <c r="AN3766" s="43"/>
      <c r="AO3766" s="43"/>
      <c r="AP3766" s="43"/>
      <c r="AQ3766" s="43"/>
      <c r="AR3766" s="43"/>
      <c r="AS3766" s="43"/>
      <c r="AT3766" s="43"/>
      <c r="AU3766" s="43"/>
      <c r="AV3766" s="43"/>
      <c r="AW3766" s="43"/>
      <c r="AX3766" s="43"/>
      <c r="AY3766" s="43"/>
      <c r="AZ3766" s="43"/>
      <c r="BA3766" s="43"/>
      <c r="BB3766" s="43"/>
      <c r="BC3766" s="43"/>
      <c r="BD3766" s="43"/>
      <c r="BE3766" s="43"/>
      <c r="BF3766" s="43"/>
      <c r="BG3766" s="43"/>
      <c r="BH3766" s="43"/>
      <c r="BI3766" s="43"/>
      <c r="BJ3766" s="43"/>
      <c r="BK3766" s="43"/>
      <c r="BL3766" s="43"/>
      <c r="BM3766" s="43"/>
      <c r="BN3766" s="43"/>
      <c r="BO3766" s="43"/>
      <c r="BP3766" s="43"/>
      <c r="BQ3766" s="43"/>
    </row>
    <row r="3767" spans="1:69" ht="22.9" customHeight="1">
      <c r="A3767" s="43"/>
      <c r="B3767" s="43"/>
      <c r="C3767" s="868"/>
      <c r="D3767" s="43"/>
      <c r="E3767" s="43"/>
      <c r="F3767" s="43"/>
      <c r="G3767" s="43"/>
      <c r="H3767" s="83"/>
      <c r="I3767" s="43"/>
      <c r="J3767" s="84"/>
      <c r="K3767" s="43"/>
      <c r="L3767" s="93"/>
      <c r="M3767" s="43"/>
      <c r="N3767" s="43"/>
      <c r="O3767" s="44"/>
      <c r="P3767" s="83"/>
      <c r="Q3767" s="43"/>
      <c r="R3767" s="43"/>
      <c r="S3767" s="43"/>
      <c r="T3767" s="43"/>
      <c r="U3767" s="43"/>
      <c r="V3767" s="43"/>
      <c r="W3767" s="43"/>
      <c r="X3767" s="43"/>
      <c r="Y3767" s="43"/>
      <c r="Z3767" s="43"/>
      <c r="AA3767" s="43"/>
      <c r="AB3767" s="43"/>
      <c r="AC3767" s="43"/>
      <c r="AD3767" s="43"/>
      <c r="AE3767" s="43"/>
      <c r="AF3767" s="43"/>
      <c r="AG3767" s="43"/>
      <c r="AH3767" s="43"/>
      <c r="AI3767" s="43"/>
      <c r="AJ3767" s="43"/>
      <c r="AK3767" s="43"/>
      <c r="AL3767" s="43"/>
      <c r="AM3767" s="43"/>
      <c r="AN3767" s="43"/>
      <c r="AO3767" s="43"/>
      <c r="AP3767" s="43"/>
      <c r="AQ3767" s="43"/>
      <c r="AR3767" s="43"/>
      <c r="AS3767" s="43"/>
      <c r="AT3767" s="43"/>
      <c r="AU3767" s="43"/>
      <c r="AV3767" s="43"/>
      <c r="AW3767" s="43"/>
      <c r="AX3767" s="43"/>
      <c r="AY3767" s="43"/>
      <c r="AZ3767" s="43"/>
      <c r="BA3767" s="43"/>
      <c r="BB3767" s="43"/>
      <c r="BC3767" s="43"/>
      <c r="BD3767" s="43"/>
      <c r="BE3767" s="43"/>
      <c r="BF3767" s="43"/>
      <c r="BG3767" s="43"/>
      <c r="BH3767" s="43"/>
      <c r="BI3767" s="43"/>
      <c r="BJ3767" s="43"/>
      <c r="BK3767" s="43"/>
      <c r="BL3767" s="43"/>
      <c r="BM3767" s="43"/>
      <c r="BN3767" s="43"/>
      <c r="BO3767" s="43"/>
      <c r="BP3767" s="43"/>
      <c r="BQ3767" s="43"/>
    </row>
    <row r="3768" spans="1:69" ht="22.9" customHeight="1">
      <c r="A3768" s="43"/>
      <c r="B3768" s="43"/>
      <c r="C3768" s="868"/>
      <c r="D3768" s="43"/>
      <c r="E3768" s="43"/>
      <c r="F3768" s="43"/>
      <c r="G3768" s="43"/>
      <c r="H3768" s="83"/>
      <c r="I3768" s="43"/>
      <c r="J3768" s="84"/>
      <c r="K3768" s="43"/>
      <c r="L3768" s="93"/>
      <c r="M3768" s="43"/>
      <c r="N3768" s="43"/>
      <c r="O3768" s="44"/>
      <c r="P3768" s="83"/>
      <c r="Q3768" s="43"/>
      <c r="R3768" s="43"/>
      <c r="S3768" s="43"/>
      <c r="T3768" s="43"/>
      <c r="U3768" s="43"/>
      <c r="V3768" s="43"/>
      <c r="W3768" s="43"/>
      <c r="X3768" s="43"/>
      <c r="Y3768" s="43"/>
      <c r="Z3768" s="43"/>
      <c r="AA3768" s="43"/>
      <c r="AB3768" s="43"/>
      <c r="AC3768" s="43"/>
      <c r="AD3768" s="43"/>
      <c r="AE3768" s="43"/>
      <c r="AF3768" s="43"/>
      <c r="AG3768" s="43"/>
      <c r="AH3768" s="43"/>
      <c r="AI3768" s="43"/>
      <c r="AJ3768" s="43"/>
      <c r="AK3768" s="43"/>
      <c r="AL3768" s="43"/>
      <c r="AM3768" s="43"/>
      <c r="AN3768" s="43"/>
      <c r="AO3768" s="43"/>
      <c r="AP3768" s="43"/>
      <c r="AQ3768" s="43"/>
      <c r="AR3768" s="43"/>
      <c r="AS3768" s="43"/>
      <c r="AT3768" s="43"/>
      <c r="AU3768" s="43"/>
      <c r="AV3768" s="43"/>
      <c r="AW3768" s="43"/>
      <c r="AX3768" s="43"/>
      <c r="AY3768" s="43"/>
      <c r="AZ3768" s="43"/>
      <c r="BA3768" s="43"/>
      <c r="BB3768" s="43"/>
      <c r="BC3768" s="43"/>
      <c r="BD3768" s="43"/>
      <c r="BE3768" s="43"/>
      <c r="BF3768" s="43"/>
      <c r="BG3768" s="43"/>
      <c r="BH3768" s="43"/>
      <c r="BI3768" s="43"/>
      <c r="BJ3768" s="43"/>
      <c r="BK3768" s="43"/>
      <c r="BL3768" s="43"/>
      <c r="BM3768" s="43"/>
      <c r="BN3768" s="43"/>
      <c r="BO3768" s="43"/>
      <c r="BP3768" s="43"/>
      <c r="BQ3768" s="43"/>
    </row>
    <row r="3769" spans="1:69" ht="22.9" customHeight="1">
      <c r="A3769" s="43"/>
      <c r="B3769" s="43"/>
      <c r="C3769" s="868"/>
      <c r="D3769" s="43"/>
      <c r="E3769" s="43"/>
      <c r="F3769" s="43"/>
      <c r="G3769" s="43"/>
      <c r="H3769" s="83"/>
      <c r="I3769" s="43"/>
      <c r="J3769" s="84"/>
      <c r="K3769" s="43"/>
      <c r="L3769" s="93"/>
      <c r="M3769" s="43"/>
      <c r="N3769" s="43"/>
      <c r="O3769" s="44"/>
      <c r="P3769" s="83"/>
      <c r="Q3769" s="43"/>
      <c r="R3769" s="43"/>
      <c r="S3769" s="43"/>
      <c r="T3769" s="43"/>
      <c r="U3769" s="43"/>
      <c r="V3769" s="43"/>
      <c r="W3769" s="43"/>
      <c r="X3769" s="43"/>
      <c r="Y3769" s="43"/>
      <c r="Z3769" s="43"/>
      <c r="AA3769" s="43"/>
      <c r="AB3769" s="43"/>
      <c r="AC3769" s="43"/>
      <c r="AD3769" s="43"/>
      <c r="AE3769" s="43"/>
      <c r="AF3769" s="43"/>
      <c r="AG3769" s="43"/>
      <c r="AH3769" s="43"/>
      <c r="AI3769" s="43"/>
      <c r="AJ3769" s="43"/>
      <c r="AK3769" s="43"/>
      <c r="AL3769" s="43"/>
      <c r="AM3769" s="43"/>
      <c r="AN3769" s="43"/>
      <c r="AO3769" s="43"/>
      <c r="AP3769" s="43"/>
      <c r="AQ3769" s="43"/>
      <c r="AR3769" s="43"/>
      <c r="AS3769" s="43"/>
      <c r="AT3769" s="43"/>
      <c r="AU3769" s="43"/>
      <c r="AV3769" s="43"/>
      <c r="AW3769" s="43"/>
      <c r="AX3769" s="43"/>
      <c r="AY3769" s="43"/>
      <c r="AZ3769" s="43"/>
      <c r="BA3769" s="43"/>
      <c r="BB3769" s="43"/>
      <c r="BC3769" s="43"/>
      <c r="BD3769" s="43"/>
      <c r="BE3769" s="43"/>
      <c r="BF3769" s="43"/>
      <c r="BG3769" s="43"/>
      <c r="BH3769" s="43"/>
      <c r="BI3769" s="43"/>
      <c r="BJ3769" s="43"/>
      <c r="BK3769" s="43"/>
      <c r="BL3769" s="43"/>
      <c r="BM3769" s="43"/>
      <c r="BN3769" s="43"/>
      <c r="BO3769" s="43"/>
      <c r="BP3769" s="43"/>
      <c r="BQ3769" s="43"/>
    </row>
    <row r="3770" spans="1:69" ht="22.9" customHeight="1">
      <c r="A3770" s="43"/>
      <c r="B3770" s="43"/>
      <c r="C3770" s="868"/>
      <c r="D3770" s="43"/>
      <c r="E3770" s="43"/>
      <c r="F3770" s="43"/>
      <c r="G3770" s="43"/>
      <c r="H3770" s="83"/>
      <c r="I3770" s="43"/>
      <c r="J3770" s="84"/>
      <c r="K3770" s="43"/>
      <c r="L3770" s="93"/>
      <c r="M3770" s="43"/>
      <c r="N3770" s="43"/>
      <c r="O3770" s="44"/>
      <c r="P3770" s="83"/>
      <c r="Q3770" s="43"/>
      <c r="R3770" s="43"/>
      <c r="S3770" s="43"/>
      <c r="T3770" s="43"/>
      <c r="U3770" s="43"/>
      <c r="V3770" s="43"/>
      <c r="W3770" s="43"/>
      <c r="X3770" s="43"/>
      <c r="Y3770" s="43"/>
      <c r="Z3770" s="43"/>
      <c r="AA3770" s="43"/>
      <c r="AB3770" s="43"/>
      <c r="AC3770" s="43"/>
      <c r="AD3770" s="43"/>
      <c r="AE3770" s="43"/>
      <c r="AF3770" s="43"/>
      <c r="AG3770" s="43"/>
      <c r="AH3770" s="43"/>
      <c r="AI3770" s="43"/>
      <c r="AJ3770" s="43"/>
      <c r="AK3770" s="43"/>
      <c r="AL3770" s="43"/>
      <c r="AM3770" s="43"/>
      <c r="AN3770" s="43"/>
      <c r="AO3770" s="43"/>
      <c r="AP3770" s="43"/>
      <c r="AQ3770" s="43"/>
      <c r="AR3770" s="43"/>
      <c r="AS3770" s="43"/>
      <c r="AT3770" s="43"/>
      <c r="AU3770" s="43"/>
      <c r="AV3770" s="43"/>
      <c r="AW3770" s="43"/>
      <c r="AX3770" s="43"/>
      <c r="AY3770" s="43"/>
      <c r="AZ3770" s="43"/>
      <c r="BA3770" s="43"/>
      <c r="BB3770" s="43"/>
      <c r="BC3770" s="43"/>
      <c r="BD3770" s="43"/>
      <c r="BE3770" s="43"/>
      <c r="BF3770" s="43"/>
      <c r="BG3770" s="43"/>
      <c r="BH3770" s="43"/>
      <c r="BI3770" s="43"/>
      <c r="BJ3770" s="43"/>
      <c r="BK3770" s="43"/>
      <c r="BL3770" s="43"/>
      <c r="BM3770" s="43"/>
      <c r="BN3770" s="43"/>
      <c r="BO3770" s="43"/>
      <c r="BP3770" s="43"/>
      <c r="BQ3770" s="43"/>
    </row>
    <row r="3771" spans="1:69" ht="22.9" customHeight="1">
      <c r="A3771" s="43"/>
      <c r="B3771" s="43"/>
      <c r="C3771" s="868"/>
      <c r="D3771" s="43"/>
      <c r="E3771" s="43"/>
      <c r="F3771" s="43"/>
      <c r="G3771" s="43"/>
      <c r="H3771" s="83"/>
      <c r="I3771" s="43"/>
      <c r="J3771" s="84"/>
      <c r="K3771" s="43"/>
      <c r="L3771" s="93"/>
      <c r="M3771" s="43"/>
      <c r="N3771" s="43"/>
      <c r="O3771" s="44"/>
      <c r="P3771" s="83"/>
      <c r="Q3771" s="43"/>
      <c r="R3771" s="43"/>
      <c r="S3771" s="43"/>
      <c r="T3771" s="43"/>
      <c r="U3771" s="43"/>
      <c r="V3771" s="43"/>
      <c r="W3771" s="43"/>
      <c r="X3771" s="43"/>
      <c r="Y3771" s="43"/>
      <c r="Z3771" s="43"/>
      <c r="AA3771" s="43"/>
      <c r="AB3771" s="43"/>
      <c r="AC3771" s="43"/>
      <c r="AD3771" s="43"/>
      <c r="AE3771" s="43"/>
      <c r="AF3771" s="43"/>
      <c r="AG3771" s="43"/>
      <c r="AH3771" s="43"/>
      <c r="AI3771" s="43"/>
      <c r="AJ3771" s="43"/>
      <c r="AK3771" s="43"/>
      <c r="AL3771" s="43"/>
      <c r="AM3771" s="43"/>
      <c r="AN3771" s="43"/>
      <c r="AO3771" s="43"/>
      <c r="AP3771" s="43"/>
      <c r="AQ3771" s="43"/>
      <c r="AR3771" s="43"/>
      <c r="AS3771" s="43"/>
      <c r="AT3771" s="43"/>
      <c r="AU3771" s="43"/>
      <c r="AV3771" s="43"/>
      <c r="AW3771" s="43"/>
      <c r="AX3771" s="43"/>
      <c r="AY3771" s="43"/>
      <c r="AZ3771" s="43"/>
      <c r="BA3771" s="43"/>
      <c r="BB3771" s="43"/>
      <c r="BC3771" s="43"/>
      <c r="BD3771" s="43"/>
      <c r="BE3771" s="43"/>
      <c r="BF3771" s="43"/>
      <c r="BG3771" s="43"/>
      <c r="BH3771" s="43"/>
      <c r="BI3771" s="43"/>
      <c r="BJ3771" s="43"/>
      <c r="BK3771" s="43"/>
      <c r="BL3771" s="43"/>
      <c r="BM3771" s="43"/>
      <c r="BN3771" s="43"/>
      <c r="BO3771" s="43"/>
      <c r="BP3771" s="43"/>
      <c r="BQ3771" s="43"/>
    </row>
    <row r="3772" spans="1:69" ht="22.9" customHeight="1">
      <c r="A3772" s="43"/>
      <c r="B3772" s="43"/>
      <c r="C3772" s="868"/>
      <c r="D3772" s="43"/>
      <c r="E3772" s="43"/>
      <c r="F3772" s="43"/>
      <c r="G3772" s="43"/>
      <c r="H3772" s="83"/>
      <c r="I3772" s="43"/>
      <c r="J3772" s="84"/>
      <c r="K3772" s="43"/>
      <c r="L3772" s="93"/>
      <c r="M3772" s="43"/>
      <c r="N3772" s="43"/>
      <c r="O3772" s="44"/>
      <c r="P3772" s="83"/>
      <c r="Q3772" s="43"/>
      <c r="R3772" s="43"/>
      <c r="S3772" s="43"/>
      <c r="T3772" s="43"/>
      <c r="U3772" s="43"/>
      <c r="V3772" s="43"/>
      <c r="W3772" s="43"/>
      <c r="X3772" s="43"/>
      <c r="Y3772" s="43"/>
      <c r="Z3772" s="43"/>
      <c r="AA3772" s="43"/>
      <c r="AB3772" s="43"/>
      <c r="AC3772" s="43"/>
      <c r="AD3772" s="43"/>
      <c r="AE3772" s="43"/>
      <c r="AF3772" s="43"/>
      <c r="AG3772" s="43"/>
      <c r="AH3772" s="43"/>
      <c r="AI3772" s="43"/>
      <c r="AJ3772" s="43"/>
      <c r="AK3772" s="43"/>
      <c r="AL3772" s="43"/>
      <c r="AM3772" s="43"/>
      <c r="AN3772" s="43"/>
      <c r="AO3772" s="43"/>
      <c r="AP3772" s="43"/>
      <c r="AQ3772" s="43"/>
      <c r="AR3772" s="43"/>
      <c r="AS3772" s="43"/>
      <c r="AT3772" s="43"/>
      <c r="AU3772" s="43"/>
      <c r="AV3772" s="43"/>
      <c r="AW3772" s="43"/>
      <c r="AX3772" s="43"/>
      <c r="AY3772" s="43"/>
      <c r="AZ3772" s="43"/>
      <c r="BA3772" s="43"/>
      <c r="BB3772" s="43"/>
      <c r="BC3772" s="43"/>
      <c r="BD3772" s="43"/>
      <c r="BE3772" s="43"/>
      <c r="BF3772" s="43"/>
      <c r="BG3772" s="43"/>
      <c r="BH3772" s="43"/>
      <c r="BI3772" s="43"/>
      <c r="BJ3772" s="43"/>
      <c r="BK3772" s="43"/>
      <c r="BL3772" s="43"/>
      <c r="BM3772" s="43"/>
      <c r="BN3772" s="43"/>
      <c r="BO3772" s="43"/>
      <c r="BP3772" s="43"/>
      <c r="BQ3772" s="43"/>
    </row>
    <row r="3773" spans="1:69" ht="22.9" customHeight="1">
      <c r="A3773" s="43"/>
      <c r="B3773" s="43"/>
      <c r="C3773" s="868"/>
      <c r="D3773" s="43"/>
      <c r="E3773" s="43"/>
      <c r="F3773" s="43"/>
      <c r="G3773" s="43"/>
      <c r="H3773" s="83"/>
      <c r="I3773" s="43"/>
      <c r="J3773" s="84"/>
      <c r="K3773" s="43"/>
      <c r="L3773" s="93"/>
      <c r="M3773" s="43"/>
      <c r="N3773" s="43"/>
      <c r="O3773" s="44"/>
      <c r="P3773" s="83"/>
      <c r="Q3773" s="43"/>
      <c r="R3773" s="43"/>
      <c r="S3773" s="43"/>
      <c r="T3773" s="43"/>
      <c r="U3773" s="43"/>
      <c r="V3773" s="43"/>
      <c r="W3773" s="43"/>
      <c r="X3773" s="43"/>
      <c r="Y3773" s="43"/>
      <c r="Z3773" s="43"/>
      <c r="AA3773" s="43"/>
      <c r="AB3773" s="43"/>
      <c r="AC3773" s="43"/>
      <c r="AD3773" s="43"/>
      <c r="AE3773" s="43"/>
      <c r="AF3773" s="43"/>
      <c r="AG3773" s="43"/>
      <c r="AH3773" s="43"/>
      <c r="AI3773" s="43"/>
      <c r="AJ3773" s="43"/>
      <c r="AK3773" s="43"/>
      <c r="AL3773" s="43"/>
      <c r="AM3773" s="43"/>
      <c r="AN3773" s="43"/>
      <c r="AO3773" s="43"/>
      <c r="AP3773" s="43"/>
      <c r="AQ3773" s="43"/>
      <c r="AR3773" s="43"/>
      <c r="AS3773" s="43"/>
      <c r="AT3773" s="43"/>
      <c r="AU3773" s="43"/>
      <c r="AV3773" s="43"/>
      <c r="AW3773" s="43"/>
      <c r="AX3773" s="43"/>
      <c r="AY3773" s="43"/>
      <c r="AZ3773" s="43"/>
      <c r="BA3773" s="43"/>
      <c r="BB3773" s="43"/>
      <c r="BC3773" s="43"/>
      <c r="BD3773" s="43"/>
      <c r="BE3773" s="43"/>
      <c r="BF3773" s="43"/>
      <c r="BG3773" s="43"/>
      <c r="BH3773" s="43"/>
      <c r="BI3773" s="43"/>
      <c r="BJ3773" s="43"/>
      <c r="BK3773" s="43"/>
      <c r="BL3773" s="43"/>
      <c r="BM3773" s="43"/>
      <c r="BN3773" s="43"/>
      <c r="BO3773" s="43"/>
      <c r="BP3773" s="43"/>
      <c r="BQ3773" s="43"/>
    </row>
    <row r="3774" spans="1:69" ht="22.9" customHeight="1">
      <c r="A3774" s="43"/>
      <c r="B3774" s="43"/>
      <c r="C3774" s="868"/>
      <c r="D3774" s="43"/>
      <c r="E3774" s="43"/>
      <c r="F3774" s="43"/>
      <c r="G3774" s="43"/>
      <c r="H3774" s="83"/>
      <c r="I3774" s="43"/>
      <c r="J3774" s="84"/>
      <c r="K3774" s="43"/>
      <c r="L3774" s="93"/>
      <c r="M3774" s="43"/>
      <c r="N3774" s="43"/>
      <c r="O3774" s="44"/>
      <c r="P3774" s="83"/>
      <c r="Q3774" s="43"/>
      <c r="R3774" s="43"/>
      <c r="S3774" s="43"/>
      <c r="T3774" s="43"/>
      <c r="U3774" s="43"/>
      <c r="V3774" s="43"/>
      <c r="W3774" s="43"/>
      <c r="X3774" s="43"/>
      <c r="Y3774" s="43"/>
      <c r="Z3774" s="43"/>
      <c r="AA3774" s="43"/>
      <c r="AB3774" s="43"/>
      <c r="AC3774" s="43"/>
      <c r="AD3774" s="43"/>
      <c r="AE3774" s="43"/>
      <c r="AF3774" s="43"/>
      <c r="AG3774" s="43"/>
      <c r="AH3774" s="43"/>
      <c r="AI3774" s="43"/>
      <c r="AJ3774" s="43"/>
      <c r="AK3774" s="43"/>
      <c r="AL3774" s="43"/>
      <c r="AM3774" s="43"/>
      <c r="AN3774" s="43"/>
      <c r="AO3774" s="43"/>
      <c r="AP3774" s="43"/>
      <c r="AQ3774" s="43"/>
      <c r="AR3774" s="43"/>
      <c r="AS3774" s="43"/>
      <c r="AT3774" s="43"/>
      <c r="AU3774" s="43"/>
      <c r="AV3774" s="43"/>
      <c r="AW3774" s="43"/>
      <c r="AX3774" s="43"/>
      <c r="AY3774" s="43"/>
      <c r="AZ3774" s="43"/>
      <c r="BA3774" s="43"/>
      <c r="BB3774" s="43"/>
      <c r="BC3774" s="43"/>
      <c r="BD3774" s="43"/>
      <c r="BE3774" s="43"/>
      <c r="BF3774" s="43"/>
      <c r="BG3774" s="43"/>
      <c r="BH3774" s="43"/>
      <c r="BI3774" s="43"/>
      <c r="BJ3774" s="43"/>
      <c r="BK3774" s="43"/>
      <c r="BL3774" s="43"/>
      <c r="BM3774" s="43"/>
      <c r="BN3774" s="43"/>
      <c r="BO3774" s="43"/>
      <c r="BP3774" s="43"/>
      <c r="BQ3774" s="43"/>
    </row>
    <row r="3775" spans="1:69" ht="22.9" customHeight="1">
      <c r="A3775" s="43"/>
      <c r="B3775" s="43"/>
      <c r="C3775" s="868"/>
      <c r="D3775" s="43"/>
      <c r="E3775" s="43"/>
      <c r="F3775" s="43"/>
      <c r="G3775" s="43"/>
      <c r="H3775" s="83"/>
      <c r="I3775" s="43"/>
      <c r="J3775" s="84"/>
      <c r="K3775" s="43"/>
      <c r="L3775" s="93"/>
      <c r="M3775" s="43"/>
      <c r="N3775" s="43"/>
      <c r="O3775" s="44"/>
      <c r="P3775" s="83"/>
      <c r="Q3775" s="43"/>
      <c r="R3775" s="43"/>
      <c r="S3775" s="43"/>
      <c r="T3775" s="43"/>
      <c r="U3775" s="43"/>
      <c r="V3775" s="43"/>
      <c r="W3775" s="43"/>
      <c r="X3775" s="43"/>
      <c r="Y3775" s="43"/>
      <c r="Z3775" s="43"/>
      <c r="AA3775" s="43"/>
      <c r="AB3775" s="43"/>
      <c r="AC3775" s="43"/>
      <c r="AD3775" s="43"/>
      <c r="AE3775" s="43"/>
      <c r="AF3775" s="43"/>
      <c r="AG3775" s="43"/>
      <c r="AH3775" s="43"/>
      <c r="AI3775" s="43"/>
      <c r="AJ3775" s="43"/>
      <c r="AK3775" s="43"/>
      <c r="AL3775" s="43"/>
      <c r="AM3775" s="43"/>
      <c r="AN3775" s="43"/>
      <c r="AO3775" s="43"/>
      <c r="AP3775" s="43"/>
      <c r="AQ3775" s="43"/>
      <c r="AR3775" s="43"/>
      <c r="AS3775" s="43"/>
      <c r="AT3775" s="43"/>
      <c r="AU3775" s="43"/>
      <c r="AV3775" s="43"/>
      <c r="AW3775" s="43"/>
      <c r="AX3775" s="43"/>
      <c r="AY3775" s="43"/>
      <c r="AZ3775" s="43"/>
      <c r="BA3775" s="43"/>
      <c r="BB3775" s="43"/>
      <c r="BC3775" s="43"/>
      <c r="BD3775" s="43"/>
      <c r="BE3775" s="43"/>
      <c r="BF3775" s="43"/>
      <c r="BG3775" s="43"/>
      <c r="BH3775" s="43"/>
      <c r="BI3775" s="43"/>
      <c r="BJ3775" s="43"/>
      <c r="BK3775" s="43"/>
      <c r="BL3775" s="43"/>
      <c r="BM3775" s="43"/>
      <c r="BN3775" s="43"/>
      <c r="BO3775" s="43"/>
      <c r="BP3775" s="43"/>
      <c r="BQ3775" s="43"/>
    </row>
    <row r="3776" spans="1:69" ht="22.9" customHeight="1">
      <c r="A3776" s="43"/>
      <c r="B3776" s="43"/>
      <c r="C3776" s="868"/>
      <c r="D3776" s="43"/>
      <c r="E3776" s="43"/>
      <c r="F3776" s="43"/>
      <c r="G3776" s="43"/>
      <c r="H3776" s="83"/>
      <c r="I3776" s="43"/>
      <c r="J3776" s="84"/>
      <c r="K3776" s="43"/>
      <c r="L3776" s="93"/>
      <c r="M3776" s="43"/>
      <c r="N3776" s="43"/>
      <c r="O3776" s="44"/>
      <c r="P3776" s="83"/>
      <c r="Q3776" s="43"/>
      <c r="R3776" s="43"/>
      <c r="S3776" s="43"/>
      <c r="T3776" s="43"/>
      <c r="U3776" s="43"/>
      <c r="V3776" s="43"/>
      <c r="W3776" s="43"/>
      <c r="X3776" s="43"/>
      <c r="Y3776" s="43"/>
      <c r="Z3776" s="43"/>
      <c r="AA3776" s="43"/>
      <c r="AB3776" s="43"/>
      <c r="AC3776" s="43"/>
      <c r="AD3776" s="43"/>
      <c r="AE3776" s="43"/>
      <c r="AF3776" s="43"/>
      <c r="AG3776" s="43"/>
      <c r="AH3776" s="43"/>
      <c r="AI3776" s="43"/>
      <c r="AJ3776" s="43"/>
      <c r="AK3776" s="43"/>
      <c r="AL3776" s="43"/>
      <c r="AM3776" s="43"/>
      <c r="AN3776" s="43"/>
      <c r="AO3776" s="43"/>
      <c r="AP3776" s="43"/>
      <c r="AQ3776" s="43"/>
      <c r="AR3776" s="43"/>
      <c r="AS3776" s="43"/>
      <c r="AT3776" s="43"/>
      <c r="AU3776" s="43"/>
      <c r="AV3776" s="43"/>
      <c r="AW3776" s="43"/>
      <c r="AX3776" s="43"/>
      <c r="AY3776" s="43"/>
      <c r="AZ3776" s="43"/>
      <c r="BA3776" s="43"/>
      <c r="BB3776" s="43"/>
      <c r="BC3776" s="43"/>
      <c r="BD3776" s="43"/>
      <c r="BE3776" s="43"/>
      <c r="BF3776" s="43"/>
      <c r="BG3776" s="43"/>
      <c r="BH3776" s="43"/>
      <c r="BI3776" s="43"/>
      <c r="BJ3776" s="43"/>
      <c r="BK3776" s="43"/>
      <c r="BL3776" s="43"/>
      <c r="BM3776" s="43"/>
      <c r="BN3776" s="43"/>
      <c r="BO3776" s="43"/>
      <c r="BP3776" s="43"/>
      <c r="BQ3776" s="43"/>
    </row>
    <row r="3777" spans="1:69" ht="22.9" customHeight="1">
      <c r="A3777" s="43"/>
      <c r="B3777" s="43"/>
      <c r="C3777" s="868"/>
      <c r="D3777" s="43"/>
      <c r="E3777" s="43"/>
      <c r="F3777" s="43"/>
      <c r="G3777" s="43"/>
      <c r="H3777" s="83"/>
      <c r="I3777" s="43"/>
      <c r="J3777" s="84"/>
      <c r="K3777" s="43"/>
      <c r="L3777" s="93"/>
      <c r="M3777" s="43"/>
      <c r="N3777" s="43"/>
      <c r="O3777" s="44"/>
      <c r="P3777" s="83"/>
      <c r="Q3777" s="43"/>
      <c r="R3777" s="43"/>
      <c r="S3777" s="43"/>
      <c r="T3777" s="43"/>
      <c r="U3777" s="43"/>
      <c r="V3777" s="43"/>
      <c r="W3777" s="43"/>
      <c r="X3777" s="43"/>
      <c r="Y3777" s="43"/>
      <c r="Z3777" s="43"/>
      <c r="AA3777" s="43"/>
      <c r="AB3777" s="43"/>
      <c r="AC3777" s="43"/>
      <c r="AD3777" s="43"/>
      <c r="AE3777" s="43"/>
      <c r="AF3777" s="43"/>
      <c r="AG3777" s="43"/>
      <c r="AH3777" s="43"/>
      <c r="AI3777" s="43"/>
      <c r="AJ3777" s="43"/>
      <c r="AK3777" s="43"/>
      <c r="AL3777" s="43"/>
      <c r="AM3777" s="43"/>
      <c r="AN3777" s="43"/>
      <c r="AO3777" s="43"/>
      <c r="AP3777" s="43"/>
      <c r="AQ3777" s="43"/>
      <c r="AR3777" s="43"/>
      <c r="AS3777" s="43"/>
      <c r="AT3777" s="43"/>
      <c r="AU3777" s="43"/>
      <c r="AV3777" s="43"/>
      <c r="AW3777" s="43"/>
      <c r="AX3777" s="43"/>
      <c r="AY3777" s="43"/>
      <c r="AZ3777" s="43"/>
      <c r="BA3777" s="43"/>
      <c r="BB3777" s="43"/>
      <c r="BC3777" s="43"/>
      <c r="BD3777" s="43"/>
      <c r="BE3777" s="43"/>
      <c r="BF3777" s="43"/>
      <c r="BG3777" s="43"/>
      <c r="BH3777" s="43"/>
      <c r="BI3777" s="43"/>
      <c r="BJ3777" s="43"/>
      <c r="BK3777" s="43"/>
      <c r="BL3777" s="43"/>
      <c r="BM3777" s="43"/>
      <c r="BN3777" s="43"/>
      <c r="BO3777" s="43"/>
      <c r="BP3777" s="43"/>
      <c r="BQ3777" s="43"/>
    </row>
    <row r="3778" spans="1:69" ht="22.9" customHeight="1">
      <c r="A3778" s="43"/>
      <c r="B3778" s="43"/>
      <c r="C3778" s="868"/>
      <c r="D3778" s="43"/>
      <c r="E3778" s="43"/>
      <c r="F3778" s="43"/>
      <c r="G3778" s="43"/>
      <c r="H3778" s="83"/>
      <c r="I3778" s="43"/>
      <c r="J3778" s="84"/>
      <c r="K3778" s="43"/>
      <c r="L3778" s="93"/>
      <c r="M3778" s="43"/>
      <c r="N3778" s="43"/>
      <c r="O3778" s="44"/>
      <c r="P3778" s="83"/>
      <c r="Q3778" s="43"/>
      <c r="R3778" s="43"/>
      <c r="S3778" s="43"/>
      <c r="T3778" s="43"/>
      <c r="U3778" s="43"/>
      <c r="V3778" s="43"/>
      <c r="W3778" s="43"/>
      <c r="X3778" s="43"/>
      <c r="Y3778" s="43"/>
      <c r="Z3778" s="43"/>
      <c r="AA3778" s="43"/>
      <c r="AB3778" s="43"/>
      <c r="AC3778" s="43"/>
      <c r="AD3778" s="43"/>
      <c r="AE3778" s="43"/>
      <c r="AF3778" s="43"/>
      <c r="AG3778" s="43"/>
      <c r="AH3778" s="43"/>
      <c r="AI3778" s="43"/>
      <c r="AJ3778" s="43"/>
      <c r="AK3778" s="43"/>
      <c r="AL3778" s="43"/>
      <c r="AM3778" s="43"/>
      <c r="AN3778" s="43"/>
      <c r="AO3778" s="43"/>
      <c r="AP3778" s="43"/>
      <c r="AQ3778" s="43"/>
      <c r="AR3778" s="43"/>
      <c r="AS3778" s="43"/>
      <c r="AT3778" s="43"/>
      <c r="AU3778" s="43"/>
      <c r="AV3778" s="43"/>
      <c r="AW3778" s="43"/>
      <c r="AX3778" s="43"/>
      <c r="AY3778" s="43"/>
      <c r="AZ3778" s="43"/>
      <c r="BA3778" s="43"/>
      <c r="BB3778" s="43"/>
      <c r="BC3778" s="43"/>
      <c r="BD3778" s="43"/>
      <c r="BE3778" s="43"/>
      <c r="BF3778" s="43"/>
      <c r="BG3778" s="43"/>
      <c r="BH3778" s="43"/>
      <c r="BI3778" s="43"/>
      <c r="BJ3778" s="43"/>
      <c r="BK3778" s="43"/>
      <c r="BL3778" s="43"/>
      <c r="BM3778" s="43"/>
      <c r="BN3778" s="43"/>
      <c r="BO3778" s="43"/>
      <c r="BP3778" s="43"/>
      <c r="BQ3778" s="43"/>
    </row>
    <row r="3779" spans="1:69" ht="22.9" customHeight="1">
      <c r="A3779" s="43"/>
      <c r="B3779" s="43"/>
      <c r="C3779" s="868"/>
      <c r="D3779" s="43"/>
      <c r="E3779" s="43"/>
      <c r="F3779" s="43"/>
      <c r="G3779" s="43"/>
      <c r="H3779" s="83"/>
      <c r="I3779" s="43"/>
      <c r="J3779" s="84"/>
      <c r="K3779" s="43"/>
      <c r="L3779" s="93"/>
      <c r="M3779" s="43"/>
      <c r="N3779" s="43"/>
      <c r="O3779" s="44"/>
      <c r="P3779" s="83"/>
      <c r="Q3779" s="43"/>
      <c r="R3779" s="43"/>
      <c r="S3779" s="43"/>
      <c r="T3779" s="43"/>
      <c r="U3779" s="43"/>
      <c r="V3779" s="43"/>
      <c r="W3779" s="43"/>
      <c r="X3779" s="43"/>
      <c r="Y3779" s="43"/>
      <c r="Z3779" s="43"/>
      <c r="AA3779" s="43"/>
      <c r="AB3779" s="43"/>
      <c r="AC3779" s="43"/>
      <c r="AD3779" s="43"/>
      <c r="AE3779" s="43"/>
      <c r="AF3779" s="43"/>
      <c r="AG3779" s="43"/>
      <c r="AH3779" s="43"/>
      <c r="AI3779" s="43"/>
      <c r="AJ3779" s="43"/>
      <c r="AK3779" s="43"/>
      <c r="AL3779" s="43"/>
      <c r="AM3779" s="43"/>
      <c r="AN3779" s="43"/>
      <c r="AO3779" s="43"/>
      <c r="AP3779" s="43"/>
      <c r="AQ3779" s="43"/>
      <c r="AR3779" s="43"/>
      <c r="AS3779" s="43"/>
      <c r="AT3779" s="43"/>
      <c r="AU3779" s="43"/>
      <c r="AV3779" s="43"/>
      <c r="AW3779" s="43"/>
      <c r="AX3779" s="43"/>
      <c r="AY3779" s="43"/>
      <c r="AZ3779" s="43"/>
      <c r="BA3779" s="43"/>
      <c r="BB3779" s="43"/>
      <c r="BC3779" s="43"/>
      <c r="BD3779" s="43"/>
      <c r="BE3779" s="43"/>
      <c r="BF3779" s="43"/>
      <c r="BG3779" s="43"/>
      <c r="BH3779" s="43"/>
      <c r="BI3779" s="43"/>
      <c r="BJ3779" s="43"/>
      <c r="BK3779" s="43"/>
      <c r="BL3779" s="43"/>
      <c r="BM3779" s="43"/>
      <c r="BN3779" s="43"/>
      <c r="BO3779" s="43"/>
      <c r="BP3779" s="43"/>
      <c r="BQ3779" s="43"/>
    </row>
    <row r="3780" spans="1:69" ht="22.9" customHeight="1">
      <c r="A3780" s="43"/>
      <c r="B3780" s="43"/>
      <c r="C3780" s="868"/>
      <c r="D3780" s="43"/>
      <c r="E3780" s="43"/>
      <c r="F3780" s="43"/>
      <c r="G3780" s="43"/>
      <c r="H3780" s="83"/>
      <c r="I3780" s="43"/>
      <c r="J3780" s="84"/>
      <c r="K3780" s="43"/>
      <c r="L3780" s="93"/>
      <c r="M3780" s="43"/>
      <c r="N3780" s="43"/>
      <c r="O3780" s="44"/>
      <c r="P3780" s="83"/>
      <c r="Q3780" s="43"/>
      <c r="R3780" s="43"/>
      <c r="S3780" s="43"/>
      <c r="T3780" s="43"/>
      <c r="U3780" s="43"/>
      <c r="V3780" s="43"/>
      <c r="W3780" s="43"/>
      <c r="X3780" s="43"/>
      <c r="Y3780" s="43"/>
      <c r="Z3780" s="43"/>
      <c r="AA3780" s="43"/>
      <c r="AB3780" s="43"/>
      <c r="AC3780" s="43"/>
      <c r="AD3780" s="43"/>
      <c r="AE3780" s="43"/>
      <c r="AF3780" s="43"/>
      <c r="AG3780" s="43"/>
      <c r="AH3780" s="43"/>
      <c r="AI3780" s="43"/>
      <c r="AJ3780" s="43"/>
      <c r="AK3780" s="43"/>
      <c r="AL3780" s="43"/>
      <c r="AM3780" s="43"/>
      <c r="AN3780" s="43"/>
      <c r="AO3780" s="43"/>
      <c r="AP3780" s="43"/>
      <c r="AQ3780" s="43"/>
      <c r="AR3780" s="43"/>
      <c r="AS3780" s="43"/>
      <c r="AT3780" s="43"/>
      <c r="AU3780" s="43"/>
      <c r="AV3780" s="43"/>
      <c r="AW3780" s="43"/>
      <c r="AX3780" s="43"/>
      <c r="AY3780" s="43"/>
      <c r="AZ3780" s="43"/>
      <c r="BA3780" s="43"/>
      <c r="BB3780" s="43"/>
      <c r="BC3780" s="43"/>
      <c r="BD3780" s="43"/>
      <c r="BE3780" s="43"/>
      <c r="BF3780" s="43"/>
      <c r="BG3780" s="43"/>
      <c r="BH3780" s="43"/>
      <c r="BI3780" s="43"/>
      <c r="BJ3780" s="43"/>
      <c r="BK3780" s="43"/>
      <c r="BL3780" s="43"/>
      <c r="BM3780" s="43"/>
      <c r="BN3780" s="43"/>
      <c r="BO3780" s="43"/>
      <c r="BP3780" s="43"/>
      <c r="BQ3780" s="43"/>
    </row>
    <row r="3781" spans="1:69" ht="22.9" customHeight="1">
      <c r="A3781" s="43"/>
      <c r="B3781" s="43"/>
      <c r="C3781" s="868"/>
      <c r="D3781" s="43"/>
      <c r="E3781" s="43"/>
      <c r="F3781" s="43"/>
      <c r="G3781" s="43"/>
      <c r="H3781" s="83"/>
      <c r="I3781" s="43"/>
      <c r="J3781" s="84"/>
      <c r="K3781" s="43"/>
      <c r="L3781" s="93"/>
      <c r="M3781" s="43"/>
      <c r="N3781" s="43"/>
      <c r="O3781" s="44"/>
      <c r="P3781" s="83"/>
      <c r="Q3781" s="43"/>
      <c r="R3781" s="43"/>
      <c r="S3781" s="43"/>
      <c r="T3781" s="43"/>
      <c r="U3781" s="43"/>
      <c r="V3781" s="43"/>
      <c r="W3781" s="43"/>
      <c r="X3781" s="43"/>
      <c r="Y3781" s="43"/>
      <c r="Z3781" s="43"/>
      <c r="AA3781" s="43"/>
      <c r="AB3781" s="43"/>
      <c r="AC3781" s="43"/>
      <c r="AD3781" s="43"/>
      <c r="AE3781" s="43"/>
      <c r="AF3781" s="43"/>
      <c r="AG3781" s="43"/>
      <c r="AH3781" s="43"/>
      <c r="AI3781" s="43"/>
      <c r="AJ3781" s="43"/>
      <c r="AK3781" s="43"/>
      <c r="AL3781" s="43"/>
      <c r="AM3781" s="43"/>
      <c r="AN3781" s="43"/>
      <c r="AO3781" s="43"/>
      <c r="AP3781" s="43"/>
      <c r="AQ3781" s="43"/>
      <c r="AR3781" s="43"/>
      <c r="AS3781" s="43"/>
      <c r="AT3781" s="43"/>
      <c r="AU3781" s="43"/>
      <c r="AV3781" s="43"/>
      <c r="AW3781" s="43"/>
      <c r="AX3781" s="43"/>
      <c r="AY3781" s="43"/>
      <c r="AZ3781" s="43"/>
      <c r="BA3781" s="43"/>
      <c r="BB3781" s="43"/>
      <c r="BC3781" s="43"/>
      <c r="BD3781" s="43"/>
      <c r="BE3781" s="43"/>
      <c r="BF3781" s="43"/>
      <c r="BG3781" s="43"/>
      <c r="BH3781" s="43"/>
      <c r="BI3781" s="43"/>
      <c r="BJ3781" s="43"/>
      <c r="BK3781" s="43"/>
      <c r="BL3781" s="43"/>
      <c r="BM3781" s="43"/>
      <c r="BN3781" s="43"/>
      <c r="BO3781" s="43"/>
      <c r="BP3781" s="43"/>
      <c r="BQ3781" s="43"/>
    </row>
    <row r="3782" spans="1:69" ht="22.9" customHeight="1">
      <c r="A3782" s="43"/>
      <c r="B3782" s="43"/>
      <c r="C3782" s="868"/>
      <c r="D3782" s="43"/>
      <c r="E3782" s="43"/>
      <c r="F3782" s="43"/>
      <c r="G3782" s="43"/>
      <c r="H3782" s="83"/>
      <c r="I3782" s="43"/>
      <c r="J3782" s="84"/>
      <c r="K3782" s="43"/>
      <c r="L3782" s="93"/>
      <c r="M3782" s="43"/>
      <c r="N3782" s="43"/>
      <c r="O3782" s="44"/>
      <c r="P3782" s="83"/>
      <c r="Q3782" s="43"/>
      <c r="R3782" s="43"/>
      <c r="S3782" s="43"/>
      <c r="T3782" s="43"/>
      <c r="U3782" s="43"/>
      <c r="V3782" s="43"/>
      <c r="W3782" s="43"/>
      <c r="X3782" s="43"/>
      <c r="Y3782" s="43"/>
      <c r="Z3782" s="43"/>
      <c r="AA3782" s="43"/>
      <c r="AB3782" s="43"/>
      <c r="AC3782" s="43"/>
      <c r="AD3782" s="43"/>
      <c r="AE3782" s="43"/>
      <c r="AF3782" s="43"/>
      <c r="AG3782" s="43"/>
      <c r="AH3782" s="43"/>
      <c r="AI3782" s="43"/>
      <c r="AJ3782" s="43"/>
      <c r="AK3782" s="43"/>
      <c r="AL3782" s="43"/>
      <c r="AM3782" s="43"/>
      <c r="AN3782" s="43"/>
      <c r="AO3782" s="43"/>
      <c r="AP3782" s="43"/>
      <c r="AQ3782" s="43"/>
      <c r="AR3782" s="43"/>
      <c r="AS3782" s="43"/>
      <c r="AT3782" s="43"/>
      <c r="AU3782" s="43"/>
      <c r="AV3782" s="43"/>
      <c r="AW3782" s="43"/>
      <c r="AX3782" s="43"/>
      <c r="AY3782" s="43"/>
      <c r="AZ3782" s="43"/>
      <c r="BA3782" s="43"/>
      <c r="BB3782" s="43"/>
      <c r="BC3782" s="43"/>
      <c r="BD3782" s="43"/>
      <c r="BE3782" s="43"/>
      <c r="BF3782" s="43"/>
      <c r="BG3782" s="43"/>
      <c r="BH3782" s="43"/>
      <c r="BI3782" s="43"/>
      <c r="BJ3782" s="43"/>
      <c r="BK3782" s="43"/>
      <c r="BL3782" s="43"/>
      <c r="BM3782" s="43"/>
      <c r="BN3782" s="43"/>
      <c r="BO3782" s="43"/>
      <c r="BP3782" s="43"/>
      <c r="BQ3782" s="43"/>
    </row>
    <row r="3783" spans="1:69" ht="22.9" customHeight="1">
      <c r="A3783" s="43"/>
      <c r="B3783" s="43"/>
      <c r="C3783" s="868"/>
      <c r="D3783" s="43"/>
      <c r="E3783" s="43"/>
      <c r="F3783" s="43"/>
      <c r="G3783" s="43"/>
      <c r="H3783" s="83"/>
      <c r="I3783" s="43"/>
      <c r="J3783" s="84"/>
      <c r="K3783" s="43"/>
      <c r="L3783" s="93"/>
      <c r="M3783" s="43"/>
      <c r="N3783" s="43"/>
      <c r="O3783" s="44"/>
      <c r="P3783" s="83"/>
      <c r="Q3783" s="43"/>
      <c r="R3783" s="43"/>
      <c r="S3783" s="43"/>
      <c r="T3783" s="43"/>
      <c r="U3783" s="43"/>
      <c r="V3783" s="43"/>
      <c r="W3783" s="43"/>
      <c r="X3783" s="43"/>
      <c r="Y3783" s="43"/>
      <c r="Z3783" s="43"/>
      <c r="AA3783" s="43"/>
      <c r="AB3783" s="43"/>
      <c r="AC3783" s="43"/>
      <c r="AD3783" s="43"/>
      <c r="AE3783" s="43"/>
      <c r="AF3783" s="43"/>
      <c r="AG3783" s="43"/>
      <c r="AH3783" s="43"/>
      <c r="AI3783" s="43"/>
      <c r="AJ3783" s="43"/>
      <c r="AK3783" s="43"/>
      <c r="AL3783" s="43"/>
      <c r="AM3783" s="43"/>
      <c r="AN3783" s="43"/>
      <c r="AO3783" s="43"/>
      <c r="AP3783" s="43"/>
      <c r="AQ3783" s="43"/>
      <c r="AR3783" s="43"/>
      <c r="AS3783" s="43"/>
      <c r="AT3783" s="43"/>
      <c r="AU3783" s="43"/>
      <c r="AV3783" s="43"/>
      <c r="AW3783" s="43"/>
      <c r="AX3783" s="43"/>
      <c r="AY3783" s="43"/>
      <c r="AZ3783" s="43"/>
      <c r="BA3783" s="43"/>
      <c r="BB3783" s="43"/>
      <c r="BC3783" s="43"/>
      <c r="BD3783" s="43"/>
      <c r="BE3783" s="43"/>
      <c r="BF3783" s="43"/>
      <c r="BG3783" s="43"/>
      <c r="BH3783" s="43"/>
      <c r="BI3783" s="43"/>
      <c r="BJ3783" s="43"/>
      <c r="BK3783" s="43"/>
      <c r="BL3783" s="43"/>
      <c r="BM3783" s="43"/>
      <c r="BN3783" s="43"/>
      <c r="BO3783" s="43"/>
      <c r="BP3783" s="43"/>
      <c r="BQ3783" s="43"/>
    </row>
    <row r="3784" spans="1:69" ht="22.9" customHeight="1">
      <c r="A3784" s="43"/>
      <c r="B3784" s="43"/>
      <c r="C3784" s="868"/>
      <c r="D3784" s="43"/>
      <c r="E3784" s="43"/>
      <c r="F3784" s="43"/>
      <c r="G3784" s="43"/>
      <c r="H3784" s="83"/>
      <c r="I3784" s="43"/>
      <c r="J3784" s="84"/>
      <c r="K3784" s="43"/>
      <c r="L3784" s="93"/>
      <c r="M3784" s="43"/>
      <c r="N3784" s="43"/>
      <c r="O3784" s="44"/>
      <c r="P3784" s="83"/>
      <c r="Q3784" s="43"/>
      <c r="R3784" s="43"/>
      <c r="S3784" s="43"/>
      <c r="T3784" s="43"/>
      <c r="U3784" s="43"/>
      <c r="V3784" s="43"/>
      <c r="W3784" s="43"/>
      <c r="X3784" s="43"/>
      <c r="Y3784" s="43"/>
      <c r="Z3784" s="43"/>
      <c r="AA3784" s="43"/>
      <c r="AB3784" s="43"/>
      <c r="AC3784" s="43"/>
      <c r="AD3784" s="43"/>
      <c r="AE3784" s="43"/>
      <c r="AF3784" s="43"/>
      <c r="AG3784" s="43"/>
      <c r="AH3784" s="43"/>
      <c r="AI3784" s="43"/>
      <c r="AJ3784" s="43"/>
      <c r="AK3784" s="43"/>
      <c r="AL3784" s="43"/>
      <c r="AM3784" s="43"/>
      <c r="AN3784" s="43"/>
      <c r="AO3784" s="43"/>
      <c r="AP3784" s="43"/>
      <c r="AQ3784" s="43"/>
      <c r="AR3784" s="43"/>
      <c r="AS3784" s="43"/>
      <c r="AT3784" s="43"/>
      <c r="AU3784" s="43"/>
      <c r="AV3784" s="43"/>
      <c r="AW3784" s="43"/>
      <c r="AX3784" s="43"/>
      <c r="AY3784" s="43"/>
      <c r="AZ3784" s="43"/>
      <c r="BA3784" s="43"/>
      <c r="BB3784" s="43"/>
      <c r="BC3784" s="43"/>
      <c r="BD3784" s="43"/>
      <c r="BE3784" s="43"/>
      <c r="BF3784" s="43"/>
      <c r="BG3784" s="43"/>
      <c r="BH3784" s="43"/>
      <c r="BI3784" s="43"/>
      <c r="BJ3784" s="43"/>
      <c r="BK3784" s="43"/>
      <c r="BL3784" s="43"/>
      <c r="BM3784" s="43"/>
      <c r="BN3784" s="43"/>
      <c r="BO3784" s="43"/>
      <c r="BP3784" s="43"/>
      <c r="BQ3784" s="43"/>
    </row>
    <row r="3785" spans="1:69" ht="22.9" customHeight="1">
      <c r="A3785" s="43"/>
      <c r="B3785" s="43"/>
      <c r="C3785" s="868"/>
      <c r="D3785" s="43"/>
      <c r="E3785" s="43"/>
      <c r="F3785" s="43"/>
      <c r="G3785" s="43"/>
      <c r="H3785" s="83"/>
      <c r="I3785" s="43"/>
      <c r="J3785" s="84"/>
      <c r="K3785" s="43"/>
      <c r="L3785" s="93"/>
      <c r="M3785" s="43"/>
      <c r="N3785" s="43"/>
      <c r="O3785" s="44"/>
      <c r="P3785" s="83"/>
      <c r="Q3785" s="43"/>
      <c r="R3785" s="43"/>
      <c r="S3785" s="43"/>
      <c r="T3785" s="43"/>
      <c r="U3785" s="43"/>
      <c r="V3785" s="43"/>
      <c r="W3785" s="43"/>
      <c r="X3785" s="43"/>
      <c r="Y3785" s="43"/>
      <c r="Z3785" s="43"/>
      <c r="AA3785" s="43"/>
      <c r="AB3785" s="43"/>
      <c r="AC3785" s="43"/>
      <c r="AD3785" s="43"/>
      <c r="AE3785" s="43"/>
      <c r="AF3785" s="43"/>
      <c r="AG3785" s="43"/>
      <c r="AH3785" s="43"/>
      <c r="AI3785" s="43"/>
      <c r="AJ3785" s="43"/>
      <c r="AK3785" s="43"/>
      <c r="AL3785" s="43"/>
      <c r="AM3785" s="43"/>
      <c r="AN3785" s="43"/>
      <c r="AO3785" s="43"/>
      <c r="AP3785" s="43"/>
      <c r="AQ3785" s="43"/>
      <c r="AR3785" s="43"/>
      <c r="AS3785" s="43"/>
      <c r="AT3785" s="43"/>
      <c r="AU3785" s="43"/>
      <c r="AV3785" s="43"/>
      <c r="AW3785" s="43"/>
      <c r="AX3785" s="43"/>
      <c r="AY3785" s="43"/>
      <c r="AZ3785" s="43"/>
      <c r="BA3785" s="43"/>
      <c r="BB3785" s="43"/>
      <c r="BC3785" s="43"/>
      <c r="BD3785" s="43"/>
      <c r="BE3785" s="43"/>
      <c r="BF3785" s="43"/>
      <c r="BG3785" s="43"/>
      <c r="BH3785" s="43"/>
      <c r="BI3785" s="43"/>
      <c r="BJ3785" s="43"/>
      <c r="BK3785" s="43"/>
      <c r="BL3785" s="43"/>
      <c r="BM3785" s="43"/>
      <c r="BN3785" s="43"/>
      <c r="BO3785" s="43"/>
      <c r="BP3785" s="43"/>
      <c r="BQ3785" s="43"/>
    </row>
    <row r="3786" spans="1:69" ht="22.9" customHeight="1">
      <c r="A3786" s="43"/>
      <c r="B3786" s="43"/>
      <c r="C3786" s="868"/>
      <c r="D3786" s="43"/>
      <c r="E3786" s="43"/>
      <c r="F3786" s="43"/>
      <c r="G3786" s="43"/>
      <c r="H3786" s="83"/>
      <c r="I3786" s="43"/>
      <c r="J3786" s="84"/>
      <c r="K3786" s="43"/>
      <c r="L3786" s="93"/>
      <c r="M3786" s="43"/>
      <c r="N3786" s="43"/>
      <c r="O3786" s="44"/>
      <c r="P3786" s="83"/>
      <c r="Q3786" s="43"/>
      <c r="R3786" s="43"/>
      <c r="S3786" s="43"/>
      <c r="T3786" s="43"/>
      <c r="U3786" s="43"/>
      <c r="V3786" s="43"/>
      <c r="W3786" s="43"/>
      <c r="X3786" s="43"/>
      <c r="Y3786" s="43"/>
      <c r="Z3786" s="43"/>
      <c r="AA3786" s="43"/>
      <c r="AB3786" s="43"/>
      <c r="AC3786" s="43"/>
      <c r="AD3786" s="43"/>
      <c r="AE3786" s="43"/>
      <c r="AF3786" s="43"/>
      <c r="AG3786" s="43"/>
      <c r="AH3786" s="43"/>
      <c r="AI3786" s="43"/>
      <c r="AJ3786" s="43"/>
      <c r="AK3786" s="43"/>
      <c r="AL3786" s="43"/>
      <c r="AM3786" s="43"/>
      <c r="AN3786" s="43"/>
      <c r="AO3786" s="43"/>
      <c r="AP3786" s="43"/>
      <c r="AQ3786" s="43"/>
      <c r="AR3786" s="43"/>
      <c r="AS3786" s="43"/>
      <c r="AT3786" s="43"/>
      <c r="AU3786" s="43"/>
      <c r="AV3786" s="43"/>
      <c r="AW3786" s="43"/>
      <c r="AX3786" s="43"/>
      <c r="AY3786" s="43"/>
      <c r="AZ3786" s="43"/>
      <c r="BA3786" s="43"/>
      <c r="BB3786" s="43"/>
      <c r="BC3786" s="43"/>
      <c r="BD3786" s="43"/>
      <c r="BE3786" s="43"/>
      <c r="BF3786" s="43"/>
      <c r="BG3786" s="43"/>
      <c r="BH3786" s="43"/>
      <c r="BI3786" s="43"/>
      <c r="BJ3786" s="43"/>
      <c r="BK3786" s="43"/>
      <c r="BL3786" s="43"/>
      <c r="BM3786" s="43"/>
      <c r="BN3786" s="43"/>
      <c r="BO3786" s="43"/>
      <c r="BP3786" s="43"/>
      <c r="BQ3786" s="43"/>
    </row>
    <row r="3787" spans="1:69" ht="22.9" customHeight="1">
      <c r="A3787" s="43"/>
      <c r="B3787" s="43"/>
      <c r="C3787" s="868"/>
      <c r="D3787" s="43"/>
      <c r="E3787" s="43"/>
      <c r="F3787" s="43"/>
      <c r="G3787" s="43"/>
      <c r="H3787" s="83"/>
      <c r="I3787" s="43"/>
      <c r="J3787" s="84"/>
      <c r="K3787" s="43"/>
      <c r="L3787" s="93"/>
      <c r="M3787" s="43"/>
      <c r="N3787" s="43"/>
      <c r="O3787" s="44"/>
      <c r="P3787" s="83"/>
      <c r="Q3787" s="43"/>
      <c r="R3787" s="43"/>
      <c r="S3787" s="43"/>
      <c r="T3787" s="43"/>
      <c r="U3787" s="43"/>
      <c r="V3787" s="43"/>
      <c r="W3787" s="43"/>
      <c r="X3787" s="43"/>
      <c r="Y3787" s="43"/>
      <c r="Z3787" s="43"/>
      <c r="AA3787" s="43"/>
      <c r="AB3787" s="43"/>
      <c r="AC3787" s="43"/>
      <c r="AD3787" s="43"/>
      <c r="AE3787" s="43"/>
      <c r="AF3787" s="43"/>
      <c r="AG3787" s="43"/>
      <c r="AH3787" s="43"/>
      <c r="AI3787" s="43"/>
      <c r="AJ3787" s="43"/>
      <c r="AK3787" s="43"/>
      <c r="AL3787" s="43"/>
      <c r="AM3787" s="43"/>
      <c r="AN3787" s="43"/>
      <c r="AO3787" s="43"/>
      <c r="AP3787" s="43"/>
      <c r="AQ3787" s="43"/>
      <c r="AR3787" s="43"/>
      <c r="AS3787" s="43"/>
      <c r="AT3787" s="43"/>
      <c r="AU3787" s="43"/>
      <c r="AV3787" s="43"/>
      <c r="AW3787" s="43"/>
      <c r="AX3787" s="43"/>
      <c r="AY3787" s="43"/>
      <c r="AZ3787" s="43"/>
      <c r="BA3787" s="43"/>
      <c r="BB3787" s="43"/>
      <c r="BC3787" s="43"/>
      <c r="BD3787" s="43"/>
      <c r="BE3787" s="43"/>
      <c r="BF3787" s="43"/>
      <c r="BG3787" s="43"/>
      <c r="BH3787" s="43"/>
      <c r="BI3787" s="43"/>
      <c r="BJ3787" s="43"/>
      <c r="BK3787" s="43"/>
      <c r="BL3787" s="43"/>
      <c r="BM3787" s="43"/>
      <c r="BN3787" s="43"/>
      <c r="BO3787" s="43"/>
      <c r="BP3787" s="43"/>
      <c r="BQ3787" s="43"/>
    </row>
    <row r="3788" spans="1:69" ht="22.9" customHeight="1">
      <c r="A3788" s="43"/>
      <c r="B3788" s="43"/>
      <c r="C3788" s="868"/>
      <c r="D3788" s="43"/>
      <c r="E3788" s="43"/>
      <c r="F3788" s="43"/>
      <c r="G3788" s="43"/>
      <c r="H3788" s="83"/>
      <c r="I3788" s="43"/>
      <c r="J3788" s="84"/>
      <c r="K3788" s="43"/>
      <c r="L3788" s="93"/>
      <c r="M3788" s="43"/>
      <c r="N3788" s="43"/>
      <c r="O3788" s="44"/>
      <c r="P3788" s="83"/>
      <c r="Q3788" s="43"/>
      <c r="R3788" s="43"/>
      <c r="S3788" s="43"/>
      <c r="T3788" s="43"/>
      <c r="U3788" s="43"/>
      <c r="V3788" s="43"/>
      <c r="W3788" s="43"/>
      <c r="X3788" s="43"/>
      <c r="Y3788" s="43"/>
      <c r="Z3788" s="43"/>
      <c r="AA3788" s="43"/>
      <c r="AB3788" s="43"/>
      <c r="AC3788" s="43"/>
      <c r="AD3788" s="43"/>
      <c r="AE3788" s="43"/>
      <c r="AF3788" s="43"/>
      <c r="AG3788" s="43"/>
      <c r="AH3788" s="43"/>
      <c r="AI3788" s="43"/>
      <c r="AJ3788" s="43"/>
      <c r="AK3788" s="43"/>
      <c r="AL3788" s="43"/>
      <c r="AM3788" s="43"/>
      <c r="AN3788" s="43"/>
      <c r="AO3788" s="43"/>
      <c r="AP3788" s="43"/>
      <c r="AQ3788" s="43"/>
      <c r="AR3788" s="43"/>
      <c r="AS3788" s="43"/>
      <c r="AT3788" s="43"/>
      <c r="AU3788" s="43"/>
      <c r="AV3788" s="43"/>
      <c r="AW3788" s="43"/>
      <c r="AX3788" s="43"/>
      <c r="AY3788" s="43"/>
      <c r="AZ3788" s="43"/>
      <c r="BA3788" s="43"/>
      <c r="BB3788" s="43"/>
      <c r="BC3788" s="43"/>
      <c r="BD3788" s="43"/>
      <c r="BE3788" s="43"/>
      <c r="BF3788" s="43"/>
      <c r="BG3788" s="43"/>
      <c r="BH3788" s="43"/>
      <c r="BI3788" s="43"/>
      <c r="BJ3788" s="43"/>
      <c r="BK3788" s="43"/>
      <c r="BL3788" s="43"/>
      <c r="BM3788" s="43"/>
      <c r="BN3788" s="43"/>
      <c r="BO3788" s="43"/>
      <c r="BP3788" s="43"/>
      <c r="BQ3788" s="43"/>
    </row>
    <row r="3789" spans="1:69" ht="22.9" customHeight="1">
      <c r="A3789" s="43"/>
      <c r="B3789" s="43"/>
      <c r="C3789" s="868"/>
      <c r="D3789" s="43"/>
      <c r="E3789" s="43"/>
      <c r="F3789" s="43"/>
      <c r="G3789" s="43"/>
      <c r="H3789" s="83"/>
      <c r="I3789" s="43"/>
      <c r="J3789" s="84"/>
      <c r="K3789" s="43"/>
      <c r="L3789" s="93"/>
      <c r="M3789" s="43"/>
      <c r="N3789" s="43"/>
      <c r="O3789" s="44"/>
      <c r="P3789" s="83"/>
      <c r="Q3789" s="43"/>
      <c r="R3789" s="43"/>
      <c r="S3789" s="43"/>
      <c r="T3789" s="43"/>
      <c r="U3789" s="43"/>
      <c r="V3789" s="43"/>
      <c r="W3789" s="43"/>
      <c r="X3789" s="43"/>
      <c r="Y3789" s="43"/>
      <c r="Z3789" s="43"/>
      <c r="AA3789" s="43"/>
      <c r="AB3789" s="43"/>
      <c r="AC3789" s="43"/>
      <c r="AD3789" s="43"/>
      <c r="AE3789" s="43"/>
      <c r="AF3789" s="43"/>
      <c r="AG3789" s="43"/>
      <c r="AH3789" s="43"/>
      <c r="AI3789" s="43"/>
      <c r="AJ3789" s="43"/>
      <c r="AK3789" s="43"/>
      <c r="AL3789" s="43"/>
      <c r="AM3789" s="43"/>
      <c r="AN3789" s="43"/>
      <c r="AO3789" s="43"/>
      <c r="AP3789" s="43"/>
      <c r="AQ3789" s="43"/>
      <c r="AR3789" s="43"/>
      <c r="AS3789" s="43"/>
      <c r="AT3789" s="43"/>
      <c r="AU3789" s="43"/>
      <c r="AV3789" s="43"/>
      <c r="AW3789" s="43"/>
      <c r="AX3789" s="43"/>
      <c r="AY3789" s="43"/>
      <c r="AZ3789" s="43"/>
      <c r="BA3789" s="43"/>
      <c r="BB3789" s="43"/>
      <c r="BC3789" s="43"/>
      <c r="BD3789" s="43"/>
      <c r="BE3789" s="43"/>
      <c r="BF3789" s="43"/>
      <c r="BG3789" s="43"/>
      <c r="BH3789" s="43"/>
      <c r="BI3789" s="43"/>
      <c r="BJ3789" s="43"/>
      <c r="BK3789" s="43"/>
      <c r="BL3789" s="43"/>
      <c r="BM3789" s="43"/>
      <c r="BN3789" s="43"/>
      <c r="BO3789" s="43"/>
      <c r="BP3789" s="43"/>
      <c r="BQ3789" s="43"/>
    </row>
    <row r="3790" spans="1:69" ht="22.9" customHeight="1">
      <c r="A3790" s="43"/>
      <c r="B3790" s="43"/>
      <c r="C3790" s="868"/>
      <c r="D3790" s="43"/>
      <c r="E3790" s="43"/>
      <c r="F3790" s="43"/>
      <c r="G3790" s="43"/>
      <c r="H3790" s="83"/>
      <c r="I3790" s="43"/>
      <c r="J3790" s="84"/>
      <c r="K3790" s="43"/>
      <c r="L3790" s="93"/>
      <c r="M3790" s="43"/>
      <c r="N3790" s="43"/>
      <c r="O3790" s="44"/>
      <c r="P3790" s="83"/>
      <c r="Q3790" s="43"/>
      <c r="R3790" s="43"/>
      <c r="S3790" s="43"/>
      <c r="T3790" s="43"/>
      <c r="U3790" s="43"/>
      <c r="V3790" s="43"/>
      <c r="W3790" s="43"/>
      <c r="X3790" s="43"/>
      <c r="Y3790" s="43"/>
      <c r="Z3790" s="43"/>
      <c r="AA3790" s="43"/>
      <c r="AB3790" s="43"/>
      <c r="AC3790" s="43"/>
      <c r="AD3790" s="43"/>
      <c r="AE3790" s="43"/>
      <c r="AF3790" s="43"/>
      <c r="AG3790" s="43"/>
      <c r="AH3790" s="43"/>
      <c r="AI3790" s="43"/>
      <c r="AJ3790" s="43"/>
      <c r="AK3790" s="43"/>
      <c r="AL3790" s="43"/>
      <c r="AM3790" s="43"/>
      <c r="AN3790" s="43"/>
      <c r="AO3790" s="43"/>
      <c r="AP3790" s="43"/>
      <c r="AQ3790" s="43"/>
      <c r="AR3790" s="43"/>
      <c r="AS3790" s="43"/>
      <c r="AT3790" s="43"/>
      <c r="AU3790" s="43"/>
      <c r="AV3790" s="43"/>
      <c r="AW3790" s="43"/>
      <c r="AX3790" s="43"/>
      <c r="AY3790" s="43"/>
      <c r="AZ3790" s="43"/>
      <c r="BA3790" s="43"/>
      <c r="BB3790" s="43"/>
      <c r="BC3790" s="43"/>
      <c r="BD3790" s="43"/>
      <c r="BE3790" s="43"/>
      <c r="BF3790" s="43"/>
      <c r="BG3790" s="43"/>
      <c r="BH3790" s="43"/>
      <c r="BI3790" s="43"/>
      <c r="BJ3790" s="43"/>
      <c r="BK3790" s="43"/>
      <c r="BL3790" s="43"/>
      <c r="BM3790" s="43"/>
      <c r="BN3790" s="43"/>
      <c r="BO3790" s="43"/>
      <c r="BP3790" s="43"/>
      <c r="BQ3790" s="43"/>
    </row>
    <row r="3791" spans="1:69" ht="22.9" customHeight="1">
      <c r="A3791" s="43"/>
      <c r="B3791" s="43"/>
      <c r="C3791" s="868"/>
      <c r="D3791" s="43"/>
      <c r="E3791" s="43"/>
      <c r="F3791" s="43"/>
      <c r="G3791" s="43"/>
      <c r="H3791" s="83"/>
      <c r="I3791" s="43"/>
      <c r="J3791" s="84"/>
      <c r="K3791" s="43"/>
      <c r="L3791" s="93"/>
      <c r="M3791" s="43"/>
      <c r="N3791" s="43"/>
      <c r="O3791" s="44"/>
      <c r="P3791" s="83"/>
      <c r="Q3791" s="43"/>
      <c r="R3791" s="43"/>
      <c r="S3791" s="43"/>
      <c r="T3791" s="43"/>
      <c r="U3791" s="43"/>
      <c r="V3791" s="43"/>
      <c r="W3791" s="43"/>
      <c r="X3791" s="43"/>
      <c r="Y3791" s="43"/>
      <c r="Z3791" s="43"/>
      <c r="AA3791" s="43"/>
      <c r="AB3791" s="43"/>
      <c r="AC3791" s="43"/>
      <c r="AD3791" s="43"/>
      <c r="AE3791" s="43"/>
      <c r="AF3791" s="43"/>
      <c r="AG3791" s="43"/>
      <c r="AH3791" s="43"/>
      <c r="AI3791" s="43"/>
      <c r="AJ3791" s="43"/>
      <c r="AK3791" s="43"/>
      <c r="AL3791" s="43"/>
      <c r="AM3791" s="43"/>
      <c r="AN3791" s="43"/>
      <c r="AO3791" s="43"/>
      <c r="AP3791" s="43"/>
      <c r="AQ3791" s="43"/>
      <c r="AR3791" s="43"/>
      <c r="AS3791" s="43"/>
      <c r="AT3791" s="43"/>
      <c r="AU3791" s="43"/>
      <c r="AV3791" s="43"/>
      <c r="AW3791" s="43"/>
      <c r="AX3791" s="43"/>
      <c r="AY3791" s="43"/>
      <c r="AZ3791" s="43"/>
      <c r="BA3791" s="43"/>
      <c r="BB3791" s="43"/>
      <c r="BC3791" s="43"/>
      <c r="BD3791" s="43"/>
      <c r="BE3791" s="43"/>
      <c r="BF3791" s="43"/>
      <c r="BG3791" s="43"/>
      <c r="BH3791" s="43"/>
      <c r="BI3791" s="43"/>
      <c r="BJ3791" s="43"/>
      <c r="BK3791" s="43"/>
      <c r="BL3791" s="43"/>
      <c r="BM3791" s="43"/>
      <c r="BN3791" s="43"/>
      <c r="BO3791" s="43"/>
      <c r="BP3791" s="43"/>
      <c r="BQ3791" s="43"/>
    </row>
    <row r="3792" spans="1:69" ht="22.9" customHeight="1">
      <c r="A3792" s="43"/>
      <c r="B3792" s="43"/>
      <c r="C3792" s="868"/>
      <c r="D3792" s="43"/>
      <c r="E3792" s="43"/>
      <c r="F3792" s="43"/>
      <c r="G3792" s="43"/>
      <c r="H3792" s="83"/>
      <c r="I3792" s="43"/>
      <c r="J3792" s="84"/>
      <c r="K3792" s="43"/>
      <c r="L3792" s="93"/>
      <c r="M3792" s="43"/>
      <c r="N3792" s="43"/>
      <c r="O3792" s="44"/>
      <c r="P3792" s="83"/>
      <c r="Q3792" s="43"/>
      <c r="R3792" s="43"/>
      <c r="S3792" s="43"/>
      <c r="T3792" s="43"/>
      <c r="U3792" s="43"/>
      <c r="V3792" s="43"/>
      <c r="W3792" s="43"/>
      <c r="X3792" s="43"/>
      <c r="Y3792" s="43"/>
      <c r="Z3792" s="43"/>
      <c r="AA3792" s="43"/>
      <c r="AB3792" s="43"/>
      <c r="AC3792" s="43"/>
      <c r="AD3792" s="43"/>
      <c r="AE3792" s="43"/>
      <c r="AF3792" s="43"/>
      <c r="AG3792" s="43"/>
      <c r="AH3792" s="43"/>
      <c r="AI3792" s="43"/>
      <c r="AJ3792" s="43"/>
      <c r="AK3792" s="43"/>
      <c r="AL3792" s="43"/>
      <c r="AM3792" s="43"/>
      <c r="AN3792" s="43"/>
      <c r="AO3792" s="43"/>
      <c r="AP3792" s="43"/>
      <c r="AQ3792" s="43"/>
      <c r="AR3792" s="43"/>
      <c r="AS3792" s="43"/>
      <c r="AT3792" s="43"/>
      <c r="AU3792" s="43"/>
      <c r="AV3792" s="43"/>
      <c r="AW3792" s="43"/>
      <c r="AX3792" s="43"/>
      <c r="AY3792" s="43"/>
      <c r="AZ3792" s="43"/>
      <c r="BA3792" s="43"/>
      <c r="BB3792" s="43"/>
      <c r="BC3792" s="43"/>
      <c r="BD3792" s="43"/>
      <c r="BE3792" s="43"/>
      <c r="BF3792" s="43"/>
      <c r="BG3792" s="43"/>
      <c r="BH3792" s="43"/>
      <c r="BI3792" s="43"/>
      <c r="BJ3792" s="43"/>
      <c r="BK3792" s="43"/>
      <c r="BL3792" s="43"/>
      <c r="BM3792" s="43"/>
      <c r="BN3792" s="43"/>
      <c r="BO3792" s="43"/>
      <c r="BP3792" s="43"/>
      <c r="BQ3792" s="43"/>
    </row>
    <row r="3793" spans="1:69" ht="22.9" customHeight="1">
      <c r="A3793" s="43"/>
      <c r="B3793" s="43"/>
      <c r="C3793" s="868"/>
      <c r="D3793" s="43"/>
      <c r="E3793" s="43"/>
      <c r="F3793" s="43"/>
      <c r="G3793" s="43"/>
      <c r="H3793" s="83"/>
      <c r="I3793" s="43"/>
      <c r="J3793" s="84"/>
      <c r="K3793" s="43"/>
      <c r="L3793" s="93"/>
      <c r="M3793" s="43"/>
      <c r="N3793" s="43"/>
      <c r="O3793" s="44"/>
      <c r="P3793" s="83"/>
      <c r="Q3793" s="43"/>
      <c r="R3793" s="43"/>
      <c r="S3793" s="43"/>
      <c r="T3793" s="43"/>
      <c r="U3793" s="43"/>
      <c r="V3793" s="43"/>
      <c r="W3793" s="43"/>
      <c r="X3793" s="43"/>
      <c r="Y3793" s="43"/>
      <c r="Z3793" s="43"/>
      <c r="AA3793" s="43"/>
      <c r="AB3793" s="43"/>
      <c r="AC3793" s="43"/>
      <c r="AD3793" s="43"/>
      <c r="AE3793" s="43"/>
      <c r="AF3793" s="43"/>
      <c r="AG3793" s="43"/>
      <c r="AH3793" s="43"/>
      <c r="AI3793" s="43"/>
      <c r="AJ3793" s="43"/>
      <c r="AK3793" s="43"/>
      <c r="AL3793" s="43"/>
      <c r="AM3793" s="43"/>
      <c r="AN3793" s="43"/>
      <c r="AO3793" s="43"/>
      <c r="AP3793" s="43"/>
      <c r="AQ3793" s="43"/>
      <c r="AR3793" s="43"/>
      <c r="AS3793" s="43"/>
      <c r="AT3793" s="43"/>
      <c r="AU3793" s="43"/>
      <c r="AV3793" s="43"/>
      <c r="AW3793" s="43"/>
      <c r="AX3793" s="43"/>
      <c r="AY3793" s="43"/>
      <c r="AZ3793" s="43"/>
      <c r="BA3793" s="43"/>
      <c r="BB3793" s="43"/>
      <c r="BC3793" s="43"/>
      <c r="BD3793" s="43"/>
      <c r="BE3793" s="43"/>
      <c r="BF3793" s="43"/>
      <c r="BG3793" s="43"/>
      <c r="BH3793" s="43"/>
      <c r="BI3793" s="43"/>
      <c r="BJ3793" s="43"/>
      <c r="BK3793" s="43"/>
      <c r="BL3793" s="43"/>
      <c r="BM3793" s="43"/>
      <c r="BN3793" s="43"/>
      <c r="BO3793" s="43"/>
      <c r="BP3793" s="43"/>
      <c r="BQ3793" s="43"/>
    </row>
    <row r="3794" spans="1:69" ht="22.9" customHeight="1">
      <c r="A3794" s="43"/>
      <c r="B3794" s="43"/>
      <c r="C3794" s="868"/>
      <c r="D3794" s="43"/>
      <c r="E3794" s="43"/>
      <c r="F3794" s="43"/>
      <c r="G3794" s="43"/>
      <c r="H3794" s="83"/>
      <c r="I3794" s="43"/>
      <c r="J3794" s="84"/>
      <c r="K3794" s="43"/>
      <c r="L3794" s="93"/>
      <c r="M3794" s="43"/>
      <c r="N3794" s="43"/>
      <c r="O3794" s="44"/>
      <c r="P3794" s="83"/>
      <c r="Q3794" s="43"/>
      <c r="R3794" s="43"/>
      <c r="S3794" s="43"/>
      <c r="T3794" s="43"/>
      <c r="U3794" s="43"/>
      <c r="V3794" s="43"/>
      <c r="W3794" s="43"/>
      <c r="X3794" s="43"/>
      <c r="Y3794" s="43"/>
      <c r="Z3794" s="43"/>
      <c r="AA3794" s="43"/>
      <c r="AB3794" s="43"/>
      <c r="AC3794" s="43"/>
      <c r="AD3794" s="43"/>
      <c r="AE3794" s="43"/>
      <c r="AF3794" s="43"/>
      <c r="AG3794" s="43"/>
      <c r="AH3794" s="43"/>
      <c r="AI3794" s="43"/>
      <c r="AJ3794" s="43"/>
      <c r="AK3794" s="43"/>
      <c r="AL3794" s="43"/>
      <c r="AM3794" s="43"/>
      <c r="AN3794" s="43"/>
      <c r="AO3794" s="43"/>
      <c r="AP3794" s="43"/>
      <c r="AQ3794" s="43"/>
      <c r="AR3794" s="43"/>
      <c r="AS3794" s="43"/>
      <c r="AT3794" s="43"/>
      <c r="AU3794" s="43"/>
      <c r="AV3794" s="43"/>
      <c r="AW3794" s="43"/>
      <c r="AX3794" s="43"/>
      <c r="AY3794" s="43"/>
      <c r="AZ3794" s="43"/>
      <c r="BA3794" s="43"/>
      <c r="BB3794" s="43"/>
      <c r="BC3794" s="43"/>
      <c r="BD3794" s="43"/>
      <c r="BE3794" s="43"/>
      <c r="BF3794" s="43"/>
      <c r="BG3794" s="43"/>
      <c r="BH3794" s="43"/>
      <c r="BI3794" s="43"/>
      <c r="BJ3794" s="43"/>
      <c r="BK3794" s="43"/>
      <c r="BL3794" s="43"/>
      <c r="BM3794" s="43"/>
      <c r="BN3794" s="43"/>
      <c r="BO3794" s="43"/>
      <c r="BP3794" s="43"/>
      <c r="BQ3794" s="43"/>
    </row>
    <row r="3795" spans="1:69" ht="22.9" customHeight="1">
      <c r="A3795" s="43"/>
      <c r="B3795" s="43"/>
      <c r="C3795" s="868"/>
      <c r="D3795" s="43"/>
      <c r="E3795" s="43"/>
      <c r="F3795" s="43"/>
      <c r="G3795" s="43"/>
      <c r="H3795" s="83"/>
      <c r="I3795" s="43"/>
      <c r="J3795" s="84"/>
      <c r="K3795" s="43"/>
      <c r="L3795" s="93"/>
      <c r="M3795" s="43"/>
      <c r="N3795" s="43"/>
      <c r="O3795" s="44"/>
      <c r="P3795" s="83"/>
      <c r="Q3795" s="43"/>
      <c r="R3795" s="43"/>
      <c r="S3795" s="43"/>
      <c r="T3795" s="43"/>
      <c r="U3795" s="43"/>
      <c r="V3795" s="43"/>
      <c r="W3795" s="43"/>
      <c r="X3795" s="43"/>
      <c r="Y3795" s="43"/>
      <c r="Z3795" s="43"/>
      <c r="AA3795" s="43"/>
      <c r="AB3795" s="43"/>
      <c r="AC3795" s="43"/>
      <c r="AD3795" s="43"/>
      <c r="AE3795" s="43"/>
      <c r="AF3795" s="43"/>
      <c r="AG3795" s="43"/>
      <c r="AH3795" s="43"/>
      <c r="AI3795" s="43"/>
      <c r="AJ3795" s="43"/>
      <c r="AK3795" s="43"/>
      <c r="AL3795" s="43"/>
      <c r="AM3795" s="43"/>
      <c r="AN3795" s="43"/>
      <c r="AO3795" s="43"/>
      <c r="AP3795" s="43"/>
      <c r="AQ3795" s="43"/>
      <c r="AR3795" s="43"/>
      <c r="AS3795" s="43"/>
      <c r="AT3795" s="43"/>
      <c r="AU3795" s="43"/>
      <c r="AV3795" s="43"/>
      <c r="AW3795" s="43"/>
      <c r="AX3795" s="43"/>
      <c r="AY3795" s="43"/>
      <c r="AZ3795" s="43"/>
      <c r="BA3795" s="43"/>
      <c r="BB3795" s="43"/>
      <c r="BC3795" s="43"/>
      <c r="BD3795" s="43"/>
      <c r="BE3795" s="43"/>
      <c r="BF3795" s="43"/>
      <c r="BG3795" s="43"/>
      <c r="BH3795" s="43"/>
      <c r="BI3795" s="43"/>
      <c r="BJ3795" s="43"/>
      <c r="BK3795" s="43"/>
      <c r="BL3795" s="43"/>
      <c r="BM3795" s="43"/>
      <c r="BN3795" s="43"/>
      <c r="BO3795" s="43"/>
      <c r="BP3795" s="43"/>
      <c r="BQ3795" s="43"/>
    </row>
    <row r="3796" spans="1:69" ht="22.9" customHeight="1">
      <c r="A3796" s="43"/>
      <c r="B3796" s="43"/>
      <c r="C3796" s="868"/>
      <c r="D3796" s="43"/>
      <c r="E3796" s="43"/>
      <c r="F3796" s="43"/>
      <c r="G3796" s="43"/>
      <c r="H3796" s="83"/>
      <c r="I3796" s="43"/>
      <c r="J3796" s="84"/>
      <c r="K3796" s="43"/>
      <c r="L3796" s="93"/>
      <c r="M3796" s="43"/>
      <c r="N3796" s="43"/>
      <c r="O3796" s="44"/>
      <c r="P3796" s="83"/>
      <c r="Q3796" s="43"/>
      <c r="R3796" s="43"/>
      <c r="S3796" s="43"/>
      <c r="T3796" s="43"/>
      <c r="U3796" s="43"/>
      <c r="V3796" s="43"/>
      <c r="W3796" s="43"/>
      <c r="X3796" s="43"/>
      <c r="Y3796" s="43"/>
      <c r="Z3796" s="43"/>
      <c r="AA3796" s="43"/>
      <c r="AB3796" s="43"/>
      <c r="AC3796" s="43"/>
      <c r="AD3796" s="43"/>
      <c r="AE3796" s="43"/>
      <c r="AF3796" s="43"/>
      <c r="AG3796" s="43"/>
      <c r="AH3796" s="43"/>
      <c r="AI3796" s="43"/>
      <c r="AJ3796" s="43"/>
      <c r="AK3796" s="43"/>
      <c r="AL3796" s="43"/>
      <c r="AM3796" s="43"/>
      <c r="AN3796" s="43"/>
      <c r="AO3796" s="43"/>
      <c r="AP3796" s="43"/>
      <c r="AQ3796" s="43"/>
      <c r="AR3796" s="43"/>
      <c r="AS3796" s="43"/>
      <c r="AT3796" s="43"/>
      <c r="AU3796" s="43"/>
      <c r="AV3796" s="43"/>
      <c r="AW3796" s="43"/>
      <c r="AX3796" s="43"/>
      <c r="AY3796" s="43"/>
      <c r="AZ3796" s="43"/>
      <c r="BA3796" s="43"/>
      <c r="BB3796" s="43"/>
      <c r="BC3796" s="43"/>
      <c r="BD3796" s="43"/>
      <c r="BE3796" s="43"/>
      <c r="BF3796" s="43"/>
      <c r="BG3796" s="43"/>
      <c r="BH3796" s="43"/>
      <c r="BI3796" s="43"/>
      <c r="BJ3796" s="43"/>
      <c r="BK3796" s="43"/>
      <c r="BL3796" s="43"/>
      <c r="BM3796" s="43"/>
      <c r="BN3796" s="43"/>
      <c r="BO3796" s="43"/>
      <c r="BP3796" s="43"/>
      <c r="BQ3796" s="43"/>
    </row>
    <row r="3797" spans="1:69" ht="22.9" customHeight="1">
      <c r="A3797" s="43"/>
      <c r="B3797" s="43"/>
      <c r="C3797" s="868"/>
      <c r="D3797" s="43"/>
      <c r="E3797" s="43"/>
      <c r="F3797" s="43"/>
      <c r="G3797" s="43"/>
      <c r="H3797" s="83"/>
      <c r="I3797" s="43"/>
      <c r="J3797" s="84"/>
      <c r="K3797" s="43"/>
      <c r="L3797" s="93"/>
      <c r="M3797" s="43"/>
      <c r="N3797" s="43"/>
      <c r="O3797" s="44"/>
      <c r="P3797" s="83"/>
      <c r="Q3797" s="43"/>
      <c r="R3797" s="43"/>
      <c r="S3797" s="43"/>
      <c r="T3797" s="43"/>
      <c r="U3797" s="43"/>
      <c r="V3797" s="43"/>
      <c r="W3797" s="43"/>
      <c r="X3797" s="43"/>
      <c r="Y3797" s="43"/>
      <c r="Z3797" s="43"/>
      <c r="AA3797" s="43"/>
      <c r="AB3797" s="43"/>
      <c r="AC3797" s="43"/>
      <c r="AD3797" s="43"/>
      <c r="AE3797" s="43"/>
      <c r="AF3797" s="43"/>
      <c r="AG3797" s="43"/>
      <c r="AH3797" s="43"/>
      <c r="AI3797" s="43"/>
      <c r="AJ3797" s="43"/>
      <c r="AK3797" s="43"/>
      <c r="AL3797" s="43"/>
      <c r="AM3797" s="43"/>
      <c r="AN3797" s="43"/>
      <c r="AO3797" s="43"/>
      <c r="AP3797" s="43"/>
      <c r="AQ3797" s="43"/>
      <c r="AR3797" s="43"/>
      <c r="AS3797" s="43"/>
      <c r="AT3797" s="43"/>
      <c r="AU3797" s="43"/>
      <c r="AV3797" s="43"/>
      <c r="AW3797" s="43"/>
      <c r="AX3797" s="43"/>
      <c r="AY3797" s="43"/>
      <c r="AZ3797" s="43"/>
      <c r="BA3797" s="43"/>
      <c r="BB3797" s="43"/>
      <c r="BC3797" s="43"/>
      <c r="BD3797" s="43"/>
      <c r="BE3797" s="43"/>
      <c r="BF3797" s="43"/>
      <c r="BG3797" s="43"/>
      <c r="BH3797" s="43"/>
      <c r="BI3797" s="43"/>
      <c r="BJ3797" s="43"/>
      <c r="BK3797" s="43"/>
      <c r="BL3797" s="43"/>
      <c r="BM3797" s="43"/>
      <c r="BN3797" s="43"/>
      <c r="BO3797" s="43"/>
      <c r="BP3797" s="43"/>
      <c r="BQ3797" s="43"/>
    </row>
    <row r="3798" spans="1:69" ht="22.9" customHeight="1">
      <c r="A3798" s="43"/>
      <c r="B3798" s="43"/>
      <c r="C3798" s="868"/>
      <c r="D3798" s="43"/>
      <c r="E3798" s="43"/>
      <c r="F3798" s="43"/>
      <c r="G3798" s="43"/>
      <c r="H3798" s="83"/>
      <c r="I3798" s="43"/>
      <c r="J3798" s="84"/>
      <c r="K3798" s="43"/>
      <c r="L3798" s="93"/>
      <c r="M3798" s="43"/>
      <c r="N3798" s="43"/>
      <c r="O3798" s="44"/>
      <c r="P3798" s="83"/>
      <c r="Q3798" s="43"/>
      <c r="R3798" s="43"/>
      <c r="S3798" s="43"/>
      <c r="T3798" s="43"/>
      <c r="U3798" s="43"/>
      <c r="V3798" s="43"/>
      <c r="W3798" s="43"/>
      <c r="X3798" s="43"/>
      <c r="Y3798" s="43"/>
      <c r="Z3798" s="43"/>
      <c r="AA3798" s="43"/>
      <c r="AB3798" s="43"/>
      <c r="AC3798" s="43"/>
      <c r="AD3798" s="43"/>
      <c r="AE3798" s="43"/>
      <c r="AF3798" s="43"/>
      <c r="AG3798" s="43"/>
      <c r="AH3798" s="43"/>
      <c r="AI3798" s="43"/>
      <c r="AJ3798" s="43"/>
      <c r="AK3798" s="43"/>
      <c r="AL3798" s="43"/>
      <c r="AM3798" s="43"/>
      <c r="AN3798" s="43"/>
      <c r="AO3798" s="43"/>
      <c r="AP3798" s="43"/>
      <c r="AQ3798" s="43"/>
      <c r="AR3798" s="43"/>
      <c r="AS3798" s="43"/>
      <c r="AT3798" s="43"/>
      <c r="AU3798" s="43"/>
      <c r="AV3798" s="43"/>
      <c r="AW3798" s="43"/>
      <c r="AX3798" s="43"/>
      <c r="AY3798" s="43"/>
      <c r="AZ3798" s="43"/>
      <c r="BA3798" s="43"/>
      <c r="BB3798" s="43"/>
      <c r="BC3798" s="43"/>
      <c r="BD3798" s="43"/>
      <c r="BE3798" s="43"/>
      <c r="BF3798" s="43"/>
      <c r="BG3798" s="43"/>
      <c r="BH3798" s="43"/>
      <c r="BI3798" s="43"/>
      <c r="BJ3798" s="43"/>
      <c r="BK3798" s="43"/>
      <c r="BL3798" s="43"/>
      <c r="BM3798" s="43"/>
      <c r="BN3798" s="43"/>
      <c r="BO3798" s="43"/>
      <c r="BP3798" s="43"/>
      <c r="BQ3798" s="43"/>
    </row>
    <row r="3799" spans="1:69" ht="22.9" customHeight="1">
      <c r="A3799" s="43"/>
      <c r="B3799" s="43"/>
      <c r="C3799" s="868"/>
      <c r="D3799" s="43"/>
      <c r="E3799" s="43"/>
      <c r="F3799" s="43"/>
      <c r="G3799" s="43"/>
      <c r="H3799" s="83"/>
      <c r="I3799" s="43"/>
      <c r="J3799" s="84"/>
      <c r="K3799" s="43"/>
      <c r="L3799" s="93"/>
      <c r="M3799" s="43"/>
      <c r="N3799" s="43"/>
      <c r="O3799" s="44"/>
      <c r="P3799" s="83"/>
      <c r="Q3799" s="43"/>
      <c r="R3799" s="43"/>
      <c r="S3799" s="43"/>
      <c r="T3799" s="43"/>
      <c r="U3799" s="43"/>
      <c r="V3799" s="43"/>
      <c r="W3799" s="43"/>
      <c r="X3799" s="43"/>
      <c r="Y3799" s="43"/>
      <c r="Z3799" s="43"/>
      <c r="AA3799" s="43"/>
      <c r="AB3799" s="43"/>
      <c r="AC3799" s="43"/>
      <c r="AD3799" s="43"/>
      <c r="AE3799" s="43"/>
      <c r="AF3799" s="43"/>
      <c r="AG3799" s="43"/>
      <c r="AH3799" s="43"/>
      <c r="AI3799" s="43"/>
      <c r="AJ3799" s="43"/>
      <c r="AK3799" s="43"/>
      <c r="AL3799" s="43"/>
      <c r="AM3799" s="43"/>
      <c r="AN3799" s="43"/>
      <c r="AO3799" s="43"/>
      <c r="AP3799" s="43"/>
      <c r="AQ3799" s="43"/>
      <c r="AR3799" s="43"/>
      <c r="AS3799" s="43"/>
      <c r="AT3799" s="43"/>
      <c r="AU3799" s="43"/>
      <c r="AV3799" s="43"/>
      <c r="AW3799" s="43"/>
      <c r="AX3799" s="43"/>
      <c r="AY3799" s="43"/>
      <c r="AZ3799" s="43"/>
      <c r="BA3799" s="43"/>
      <c r="BB3799" s="43"/>
      <c r="BC3799" s="43"/>
      <c r="BD3799" s="43"/>
      <c r="BE3799" s="43"/>
      <c r="BF3799" s="43"/>
      <c r="BG3799" s="43"/>
      <c r="BH3799" s="43"/>
      <c r="BI3799" s="43"/>
      <c r="BJ3799" s="43"/>
      <c r="BK3799" s="43"/>
      <c r="BL3799" s="43"/>
      <c r="BM3799" s="43"/>
      <c r="BN3799" s="43"/>
      <c r="BO3799" s="43"/>
      <c r="BP3799" s="43"/>
      <c r="BQ3799" s="43"/>
    </row>
    <row r="3800" spans="1:69" ht="22.9" customHeight="1">
      <c r="A3800" s="43"/>
      <c r="B3800" s="43"/>
      <c r="C3800" s="868"/>
      <c r="D3800" s="43"/>
      <c r="E3800" s="43"/>
      <c r="F3800" s="43"/>
      <c r="G3800" s="43"/>
      <c r="H3800" s="83"/>
      <c r="I3800" s="43"/>
      <c r="J3800" s="84"/>
      <c r="K3800" s="43"/>
      <c r="L3800" s="93"/>
      <c r="M3800" s="43"/>
      <c r="N3800" s="43"/>
      <c r="O3800" s="44"/>
      <c r="P3800" s="83"/>
      <c r="Q3800" s="43"/>
      <c r="R3800" s="43"/>
      <c r="S3800" s="43"/>
      <c r="T3800" s="43"/>
      <c r="U3800" s="43"/>
      <c r="V3800" s="43"/>
      <c r="W3800" s="43"/>
      <c r="X3800" s="43"/>
      <c r="Y3800" s="43"/>
      <c r="Z3800" s="43"/>
      <c r="AA3800" s="43"/>
      <c r="AB3800" s="43"/>
      <c r="AC3800" s="43"/>
      <c r="AD3800" s="43"/>
      <c r="AE3800" s="43"/>
      <c r="AF3800" s="43"/>
      <c r="AG3800" s="43"/>
      <c r="AH3800" s="43"/>
      <c r="AI3800" s="43"/>
      <c r="AJ3800" s="43"/>
      <c r="AK3800" s="43"/>
      <c r="AL3800" s="43"/>
      <c r="AM3800" s="43"/>
      <c r="AN3800" s="43"/>
      <c r="AO3800" s="43"/>
      <c r="AP3800" s="43"/>
      <c r="AQ3800" s="43"/>
      <c r="AR3800" s="43"/>
      <c r="AS3800" s="43"/>
      <c r="AT3800" s="43"/>
      <c r="AU3800" s="43"/>
      <c r="AV3800" s="43"/>
      <c r="AW3800" s="43"/>
      <c r="AX3800" s="43"/>
      <c r="AY3800" s="43"/>
      <c r="AZ3800" s="43"/>
      <c r="BA3800" s="43"/>
      <c r="BB3800" s="43"/>
      <c r="BC3800" s="43"/>
      <c r="BD3800" s="43"/>
      <c r="BE3800" s="43"/>
      <c r="BF3800" s="43"/>
      <c r="BG3800" s="43"/>
      <c r="BH3800" s="43"/>
      <c r="BI3800" s="43"/>
      <c r="BJ3800" s="43"/>
      <c r="BK3800" s="43"/>
      <c r="BL3800" s="43"/>
      <c r="BM3800" s="43"/>
      <c r="BN3800" s="43"/>
      <c r="BO3800" s="43"/>
      <c r="BP3800" s="43"/>
      <c r="BQ3800" s="43"/>
    </row>
    <row r="3801" spans="1:69" ht="22.9" customHeight="1">
      <c r="A3801" s="43"/>
      <c r="B3801" s="43"/>
      <c r="C3801" s="868"/>
      <c r="D3801" s="43"/>
      <c r="E3801" s="43"/>
      <c r="F3801" s="43"/>
      <c r="G3801" s="43"/>
      <c r="H3801" s="83"/>
      <c r="I3801" s="43"/>
      <c r="J3801" s="84"/>
      <c r="K3801" s="43"/>
      <c r="L3801" s="93"/>
      <c r="M3801" s="43"/>
      <c r="N3801" s="43"/>
      <c r="O3801" s="44"/>
      <c r="P3801" s="83"/>
      <c r="Q3801" s="43"/>
      <c r="R3801" s="43"/>
      <c r="S3801" s="43"/>
      <c r="T3801" s="43"/>
      <c r="U3801" s="43"/>
      <c r="V3801" s="43"/>
      <c r="W3801" s="43"/>
      <c r="X3801" s="43"/>
      <c r="Y3801" s="43"/>
      <c r="Z3801" s="43"/>
      <c r="AA3801" s="43"/>
      <c r="AB3801" s="43"/>
      <c r="AC3801" s="43"/>
      <c r="AD3801" s="43"/>
      <c r="AE3801" s="43"/>
      <c r="AF3801" s="43"/>
      <c r="AG3801" s="43"/>
      <c r="AH3801" s="43"/>
      <c r="AI3801" s="43"/>
      <c r="AJ3801" s="43"/>
      <c r="AK3801" s="43"/>
      <c r="AL3801" s="43"/>
      <c r="AM3801" s="43"/>
      <c r="AN3801" s="43"/>
      <c r="AO3801" s="43"/>
      <c r="AP3801" s="43"/>
      <c r="AQ3801" s="43"/>
      <c r="AR3801" s="43"/>
      <c r="AS3801" s="43"/>
      <c r="AT3801" s="43"/>
      <c r="AU3801" s="43"/>
      <c r="AV3801" s="43"/>
      <c r="AW3801" s="43"/>
      <c r="AX3801" s="43"/>
      <c r="AY3801" s="43"/>
      <c r="AZ3801" s="43"/>
      <c r="BA3801" s="43"/>
      <c r="BB3801" s="43"/>
      <c r="BC3801" s="43"/>
      <c r="BD3801" s="43"/>
      <c r="BE3801" s="43"/>
      <c r="BF3801" s="43"/>
      <c r="BG3801" s="43"/>
      <c r="BH3801" s="43"/>
      <c r="BI3801" s="43"/>
      <c r="BJ3801" s="43"/>
      <c r="BK3801" s="43"/>
      <c r="BL3801" s="43"/>
      <c r="BM3801" s="43"/>
      <c r="BN3801" s="43"/>
      <c r="BO3801" s="43"/>
      <c r="BP3801" s="43"/>
      <c r="BQ3801" s="43"/>
    </row>
    <row r="3802" spans="1:69" ht="22.9" customHeight="1">
      <c r="A3802" s="43"/>
      <c r="B3802" s="43"/>
      <c r="C3802" s="868"/>
      <c r="D3802" s="43"/>
      <c r="E3802" s="43"/>
      <c r="F3802" s="43"/>
      <c r="G3802" s="43"/>
      <c r="H3802" s="83"/>
      <c r="I3802" s="43"/>
      <c r="J3802" s="84"/>
      <c r="K3802" s="43"/>
      <c r="L3802" s="93"/>
      <c r="M3802" s="43"/>
      <c r="N3802" s="43"/>
      <c r="O3802" s="44"/>
      <c r="P3802" s="83"/>
      <c r="Q3802" s="43"/>
      <c r="R3802" s="43"/>
      <c r="S3802" s="43"/>
      <c r="T3802" s="43"/>
      <c r="U3802" s="43"/>
      <c r="V3802" s="43"/>
      <c r="W3802" s="43"/>
      <c r="X3802" s="43"/>
      <c r="Y3802" s="43"/>
      <c r="Z3802" s="43"/>
      <c r="AA3802" s="43"/>
      <c r="AB3802" s="43"/>
      <c r="AC3802" s="43"/>
      <c r="AD3802" s="43"/>
      <c r="AE3802" s="43"/>
      <c r="AF3802" s="43"/>
      <c r="AG3802" s="43"/>
      <c r="AH3802" s="43"/>
      <c r="AI3802" s="43"/>
      <c r="AJ3802" s="43"/>
      <c r="AK3802" s="43"/>
      <c r="AL3802" s="43"/>
      <c r="AM3802" s="43"/>
      <c r="AN3802" s="43"/>
      <c r="AO3802" s="43"/>
      <c r="AP3802" s="43"/>
      <c r="AQ3802" s="43"/>
      <c r="AR3802" s="43"/>
      <c r="AS3802" s="43"/>
      <c r="AT3802" s="43"/>
      <c r="AU3802" s="43"/>
      <c r="AV3802" s="43"/>
      <c r="AW3802" s="43"/>
      <c r="AX3802" s="43"/>
      <c r="AY3802" s="43"/>
      <c r="AZ3802" s="43"/>
      <c r="BA3802" s="43"/>
      <c r="BB3802" s="43"/>
      <c r="BC3802" s="43"/>
      <c r="BD3802" s="43"/>
      <c r="BE3802" s="43"/>
      <c r="BF3802" s="43"/>
      <c r="BG3802" s="43"/>
      <c r="BH3802" s="43"/>
      <c r="BI3802" s="43"/>
      <c r="BJ3802" s="43"/>
      <c r="BK3802" s="43"/>
      <c r="BL3802" s="43"/>
      <c r="BM3802" s="43"/>
      <c r="BN3802" s="43"/>
      <c r="BO3802" s="43"/>
      <c r="BP3802" s="43"/>
      <c r="BQ3802" s="43"/>
    </row>
    <row r="3803" spans="1:69" ht="22.9" customHeight="1">
      <c r="A3803" s="43"/>
      <c r="B3803" s="43"/>
      <c r="C3803" s="868"/>
      <c r="D3803" s="43"/>
      <c r="E3803" s="43"/>
      <c r="F3803" s="43"/>
      <c r="G3803" s="43"/>
      <c r="H3803" s="83"/>
      <c r="I3803" s="43"/>
      <c r="J3803" s="84"/>
      <c r="K3803" s="43"/>
      <c r="L3803" s="93"/>
      <c r="M3803" s="43"/>
      <c r="N3803" s="43"/>
      <c r="O3803" s="44"/>
      <c r="P3803" s="83"/>
      <c r="Q3803" s="43"/>
      <c r="R3803" s="43"/>
      <c r="S3803" s="43"/>
      <c r="T3803" s="43"/>
      <c r="U3803" s="43"/>
      <c r="V3803" s="43"/>
      <c r="W3803" s="43"/>
      <c r="X3803" s="43"/>
      <c r="Y3803" s="43"/>
      <c r="Z3803" s="43"/>
      <c r="AA3803" s="43"/>
      <c r="AB3803" s="43"/>
      <c r="AC3803" s="43"/>
      <c r="AD3803" s="43"/>
      <c r="AE3803" s="43"/>
      <c r="AF3803" s="43"/>
      <c r="AG3803" s="43"/>
      <c r="AH3803" s="43"/>
      <c r="AI3803" s="43"/>
      <c r="AJ3803" s="43"/>
      <c r="AK3803" s="43"/>
      <c r="AL3803" s="43"/>
      <c r="AM3803" s="43"/>
      <c r="AN3803" s="43"/>
      <c r="AO3803" s="43"/>
      <c r="AP3803" s="43"/>
      <c r="AQ3803" s="43"/>
      <c r="AR3803" s="43"/>
      <c r="AS3803" s="43"/>
      <c r="AT3803" s="43"/>
      <c r="AU3803" s="43"/>
      <c r="AV3803" s="43"/>
      <c r="AW3803" s="43"/>
      <c r="AX3803" s="43"/>
      <c r="AY3803" s="43"/>
      <c r="AZ3803" s="43"/>
      <c r="BA3803" s="43"/>
      <c r="BB3803" s="43"/>
      <c r="BC3803" s="43"/>
      <c r="BD3803" s="43"/>
      <c r="BE3803" s="43"/>
      <c r="BF3803" s="43"/>
      <c r="BG3803" s="43"/>
      <c r="BH3803" s="43"/>
      <c r="BI3803" s="43"/>
      <c r="BJ3803" s="43"/>
      <c r="BK3803" s="43"/>
      <c r="BL3803" s="43"/>
      <c r="BM3803" s="43"/>
      <c r="BN3803" s="43"/>
      <c r="BO3803" s="43"/>
      <c r="BP3803" s="43"/>
      <c r="BQ3803" s="43"/>
    </row>
    <row r="3804" spans="1:69" ht="22.9" customHeight="1">
      <c r="A3804" s="43"/>
      <c r="B3804" s="43"/>
      <c r="C3804" s="868"/>
      <c r="D3804" s="43"/>
      <c r="E3804" s="43"/>
      <c r="F3804" s="43"/>
      <c r="G3804" s="43"/>
      <c r="H3804" s="83"/>
      <c r="I3804" s="43"/>
      <c r="J3804" s="84"/>
      <c r="K3804" s="43"/>
      <c r="L3804" s="93"/>
      <c r="M3804" s="43"/>
      <c r="N3804" s="43"/>
      <c r="O3804" s="44"/>
      <c r="P3804" s="83"/>
      <c r="Q3804" s="43"/>
      <c r="R3804" s="43"/>
      <c r="S3804" s="43"/>
      <c r="T3804" s="43"/>
      <c r="U3804" s="43"/>
      <c r="V3804" s="43"/>
      <c r="W3804" s="43"/>
      <c r="X3804" s="43"/>
      <c r="Y3804" s="43"/>
      <c r="Z3804" s="43"/>
      <c r="AA3804" s="43"/>
      <c r="AB3804" s="43"/>
      <c r="AC3804" s="43"/>
      <c r="AD3804" s="43"/>
      <c r="AE3804" s="43"/>
      <c r="AF3804" s="43"/>
      <c r="AG3804" s="43"/>
      <c r="AH3804" s="43"/>
      <c r="AI3804" s="43"/>
      <c r="AJ3804" s="43"/>
      <c r="AK3804" s="43"/>
      <c r="AL3804" s="43"/>
      <c r="AM3804" s="43"/>
      <c r="AN3804" s="43"/>
      <c r="AO3804" s="43"/>
      <c r="AP3804" s="43"/>
      <c r="AQ3804" s="43"/>
      <c r="AR3804" s="43"/>
      <c r="AS3804" s="43"/>
      <c r="AT3804" s="43"/>
      <c r="AU3804" s="43"/>
      <c r="AV3804" s="43"/>
      <c r="AW3804" s="43"/>
      <c r="AX3804" s="43"/>
      <c r="AY3804" s="43"/>
      <c r="AZ3804" s="43"/>
      <c r="BA3804" s="43"/>
      <c r="BB3804" s="43"/>
      <c r="BC3804" s="43"/>
      <c r="BD3804" s="43"/>
      <c r="BE3804" s="43"/>
      <c r="BF3804" s="43"/>
      <c r="BG3804" s="43"/>
      <c r="BH3804" s="43"/>
      <c r="BI3804" s="43"/>
      <c r="BJ3804" s="43"/>
      <c r="BK3804" s="43"/>
      <c r="BL3804" s="43"/>
      <c r="BM3804" s="43"/>
      <c r="BN3804" s="43"/>
      <c r="BO3804" s="43"/>
      <c r="BP3804" s="43"/>
      <c r="BQ3804" s="43"/>
    </row>
    <row r="3805" spans="1:69" ht="22.9" customHeight="1">
      <c r="A3805" s="43"/>
      <c r="B3805" s="43"/>
      <c r="C3805" s="868"/>
      <c r="D3805" s="43"/>
      <c r="E3805" s="43"/>
      <c r="F3805" s="43"/>
      <c r="G3805" s="43"/>
      <c r="H3805" s="83"/>
      <c r="I3805" s="43"/>
      <c r="J3805" s="84"/>
      <c r="K3805" s="43"/>
      <c r="L3805" s="93"/>
      <c r="M3805" s="43"/>
      <c r="N3805" s="43"/>
      <c r="O3805" s="44"/>
      <c r="P3805" s="83"/>
      <c r="Q3805" s="43"/>
      <c r="R3805" s="43"/>
      <c r="S3805" s="43"/>
      <c r="T3805" s="43"/>
      <c r="U3805" s="43"/>
      <c r="V3805" s="43"/>
      <c r="W3805" s="43"/>
      <c r="X3805" s="43"/>
      <c r="Y3805" s="43"/>
      <c r="Z3805" s="43"/>
      <c r="AA3805" s="43"/>
      <c r="AB3805" s="43"/>
      <c r="AC3805" s="43"/>
      <c r="AD3805" s="43"/>
      <c r="AE3805" s="43"/>
      <c r="AF3805" s="43"/>
      <c r="AG3805" s="43"/>
      <c r="AH3805" s="43"/>
      <c r="AI3805" s="43"/>
      <c r="AJ3805" s="43"/>
      <c r="AK3805" s="43"/>
      <c r="AL3805" s="43"/>
      <c r="AM3805" s="43"/>
      <c r="AN3805" s="43"/>
      <c r="AO3805" s="43"/>
      <c r="AP3805" s="43"/>
      <c r="AQ3805" s="43"/>
      <c r="AR3805" s="43"/>
      <c r="AS3805" s="43"/>
      <c r="AT3805" s="43"/>
      <c r="AU3805" s="43"/>
      <c r="AV3805" s="43"/>
      <c r="AW3805" s="43"/>
      <c r="AX3805" s="43"/>
      <c r="AY3805" s="43"/>
      <c r="AZ3805" s="43"/>
      <c r="BA3805" s="43"/>
      <c r="BB3805" s="43"/>
      <c r="BC3805" s="43"/>
      <c r="BD3805" s="43"/>
      <c r="BE3805" s="43"/>
      <c r="BF3805" s="43"/>
      <c r="BG3805" s="43"/>
      <c r="BH3805" s="43"/>
      <c r="BI3805" s="43"/>
      <c r="BJ3805" s="43"/>
      <c r="BK3805" s="43"/>
      <c r="BL3805" s="43"/>
      <c r="BM3805" s="43"/>
      <c r="BN3805" s="43"/>
      <c r="BO3805" s="43"/>
      <c r="BP3805" s="43"/>
      <c r="BQ3805" s="43"/>
    </row>
    <row r="3806" spans="1:69" ht="22.9" customHeight="1">
      <c r="A3806" s="43"/>
      <c r="B3806" s="43"/>
      <c r="C3806" s="868"/>
      <c r="D3806" s="43"/>
      <c r="E3806" s="43"/>
      <c r="F3806" s="43"/>
      <c r="G3806" s="43"/>
      <c r="H3806" s="83"/>
      <c r="I3806" s="43"/>
      <c r="J3806" s="84"/>
      <c r="K3806" s="43"/>
      <c r="L3806" s="93"/>
      <c r="M3806" s="43"/>
      <c r="N3806" s="43"/>
      <c r="O3806" s="44"/>
      <c r="P3806" s="83"/>
      <c r="Q3806" s="43"/>
      <c r="R3806" s="43"/>
      <c r="S3806" s="43"/>
      <c r="T3806" s="43"/>
      <c r="U3806" s="43"/>
      <c r="V3806" s="43"/>
      <c r="W3806" s="43"/>
      <c r="X3806" s="43"/>
      <c r="Y3806" s="43"/>
      <c r="Z3806" s="43"/>
      <c r="AA3806" s="43"/>
      <c r="AB3806" s="43"/>
      <c r="AC3806" s="43"/>
      <c r="AD3806" s="43"/>
      <c r="AE3806" s="43"/>
      <c r="AF3806" s="43"/>
      <c r="AG3806" s="43"/>
      <c r="AH3806" s="43"/>
      <c r="AI3806" s="43"/>
      <c r="AJ3806" s="43"/>
      <c r="AK3806" s="43"/>
      <c r="AL3806" s="43"/>
      <c r="AM3806" s="43"/>
      <c r="AN3806" s="43"/>
      <c r="AO3806" s="43"/>
      <c r="AP3806" s="43"/>
      <c r="AQ3806" s="43"/>
      <c r="AR3806" s="43"/>
      <c r="AS3806" s="43"/>
      <c r="AT3806" s="43"/>
      <c r="AU3806" s="43"/>
      <c r="AV3806" s="43"/>
      <c r="AW3806" s="43"/>
      <c r="AX3806" s="43"/>
      <c r="AY3806" s="43"/>
      <c r="AZ3806" s="43"/>
      <c r="BA3806" s="43"/>
      <c r="BB3806" s="43"/>
      <c r="BC3806" s="43"/>
      <c r="BD3806" s="43"/>
      <c r="BE3806" s="43"/>
      <c r="BF3806" s="43"/>
      <c r="BG3806" s="43"/>
      <c r="BH3806" s="43"/>
      <c r="BI3806" s="43"/>
      <c r="BJ3806" s="43"/>
      <c r="BK3806" s="43"/>
      <c r="BL3806" s="43"/>
      <c r="BM3806" s="43"/>
      <c r="BN3806" s="43"/>
      <c r="BO3806" s="43"/>
      <c r="BP3806" s="43"/>
      <c r="BQ3806" s="43"/>
    </row>
    <row r="3807" spans="1:69" ht="22.9" customHeight="1">
      <c r="A3807" s="43"/>
      <c r="B3807" s="43"/>
      <c r="C3807" s="868"/>
      <c r="D3807" s="43"/>
      <c r="E3807" s="43"/>
      <c r="F3807" s="43"/>
      <c r="G3807" s="43"/>
      <c r="H3807" s="83"/>
      <c r="I3807" s="43"/>
      <c r="J3807" s="84"/>
      <c r="K3807" s="43"/>
      <c r="L3807" s="93"/>
      <c r="M3807" s="43"/>
      <c r="N3807" s="43"/>
      <c r="O3807" s="44"/>
      <c r="P3807" s="83"/>
      <c r="Q3807" s="43"/>
      <c r="R3807" s="43"/>
      <c r="S3807" s="43"/>
      <c r="T3807" s="43"/>
      <c r="U3807" s="43"/>
      <c r="V3807" s="43"/>
      <c r="W3807" s="43"/>
      <c r="X3807" s="43"/>
      <c r="Y3807" s="43"/>
      <c r="Z3807" s="43"/>
      <c r="AA3807" s="43"/>
      <c r="AB3807" s="43"/>
      <c r="AC3807" s="43"/>
      <c r="AD3807" s="43"/>
      <c r="AE3807" s="43"/>
      <c r="AF3807" s="43"/>
      <c r="AG3807" s="43"/>
      <c r="AH3807" s="43"/>
      <c r="AI3807" s="43"/>
      <c r="AJ3807" s="43"/>
      <c r="AK3807" s="43"/>
      <c r="AL3807" s="43"/>
      <c r="AM3807" s="43"/>
      <c r="AN3807" s="43"/>
      <c r="AO3807" s="43"/>
      <c r="AP3807" s="43"/>
      <c r="AQ3807" s="43"/>
      <c r="AR3807" s="43"/>
      <c r="AS3807" s="43"/>
      <c r="AT3807" s="43"/>
      <c r="AU3807" s="43"/>
      <c r="AV3807" s="43"/>
      <c r="AW3807" s="43"/>
      <c r="AX3807" s="43"/>
      <c r="AY3807" s="43"/>
      <c r="AZ3807" s="43"/>
      <c r="BA3807" s="43"/>
      <c r="BB3807" s="43"/>
      <c r="BC3807" s="43"/>
      <c r="BD3807" s="43"/>
      <c r="BE3807" s="43"/>
      <c r="BF3807" s="43"/>
      <c r="BG3807" s="43"/>
      <c r="BH3807" s="43"/>
      <c r="BI3807" s="43"/>
      <c r="BJ3807" s="43"/>
      <c r="BK3807" s="43"/>
      <c r="BL3807" s="43"/>
      <c r="BM3807" s="43"/>
      <c r="BN3807" s="43"/>
      <c r="BO3807" s="43"/>
      <c r="BP3807" s="43"/>
      <c r="BQ3807" s="43"/>
    </row>
    <row r="3808" spans="1:69" ht="22.9" customHeight="1">
      <c r="A3808" s="43"/>
      <c r="B3808" s="43"/>
      <c r="C3808" s="868"/>
      <c r="D3808" s="43"/>
      <c r="E3808" s="43"/>
      <c r="F3808" s="43"/>
      <c r="G3808" s="43"/>
      <c r="H3808" s="83"/>
      <c r="I3808" s="43"/>
      <c r="J3808" s="84"/>
      <c r="K3808" s="43"/>
      <c r="L3808" s="93"/>
      <c r="M3808" s="43"/>
      <c r="N3808" s="43"/>
      <c r="O3808" s="44"/>
      <c r="P3808" s="83"/>
      <c r="Q3808" s="43"/>
      <c r="R3808" s="43"/>
      <c r="S3808" s="43"/>
      <c r="T3808" s="43"/>
      <c r="U3808" s="43"/>
      <c r="V3808" s="43"/>
      <c r="W3808" s="43"/>
      <c r="X3808" s="43"/>
      <c r="Y3808" s="43"/>
      <c r="Z3808" s="43"/>
      <c r="AA3808" s="43"/>
      <c r="AB3808" s="43"/>
      <c r="AC3808" s="43"/>
      <c r="AD3808" s="43"/>
      <c r="AE3808" s="43"/>
      <c r="AF3808" s="43"/>
      <c r="AG3808" s="43"/>
      <c r="AH3808" s="43"/>
      <c r="AI3808" s="43"/>
      <c r="AJ3808" s="43"/>
      <c r="AK3808" s="43"/>
      <c r="AL3808" s="43"/>
      <c r="AM3808" s="43"/>
      <c r="AN3808" s="43"/>
      <c r="AO3808" s="43"/>
      <c r="AP3808" s="43"/>
      <c r="AQ3808" s="43"/>
      <c r="AR3808" s="43"/>
      <c r="AS3808" s="43"/>
      <c r="AT3808" s="43"/>
      <c r="AU3808" s="43"/>
      <c r="AV3808" s="43"/>
      <c r="AW3808" s="43"/>
      <c r="AX3808" s="43"/>
      <c r="AY3808" s="43"/>
      <c r="AZ3808" s="43"/>
      <c r="BA3808" s="43"/>
      <c r="BB3808" s="43"/>
      <c r="BC3808" s="43"/>
      <c r="BD3808" s="43"/>
      <c r="BE3808" s="43"/>
      <c r="BF3808" s="43"/>
      <c r="BG3808" s="43"/>
      <c r="BH3808" s="43"/>
      <c r="BI3808" s="43"/>
      <c r="BJ3808" s="43"/>
      <c r="BK3808" s="43"/>
      <c r="BL3808" s="43"/>
      <c r="BM3808" s="43"/>
      <c r="BN3808" s="43"/>
      <c r="BO3808" s="43"/>
      <c r="BP3808" s="43"/>
      <c r="BQ3808" s="43"/>
    </row>
    <row r="3809" spans="1:69" ht="22.9" customHeight="1">
      <c r="A3809" s="43"/>
      <c r="B3809" s="43"/>
      <c r="C3809" s="868"/>
      <c r="D3809" s="43"/>
      <c r="E3809" s="43"/>
      <c r="F3809" s="43"/>
      <c r="G3809" s="43"/>
      <c r="H3809" s="83"/>
      <c r="I3809" s="43"/>
      <c r="J3809" s="84"/>
      <c r="K3809" s="43"/>
      <c r="L3809" s="93"/>
      <c r="M3809" s="43"/>
      <c r="N3809" s="43"/>
      <c r="O3809" s="44"/>
      <c r="P3809" s="83"/>
      <c r="Q3809" s="43"/>
      <c r="R3809" s="43"/>
      <c r="S3809" s="43"/>
      <c r="T3809" s="43"/>
      <c r="U3809" s="43"/>
      <c r="V3809" s="43"/>
      <c r="W3809" s="43"/>
      <c r="X3809" s="43"/>
      <c r="Y3809" s="43"/>
      <c r="Z3809" s="43"/>
      <c r="AA3809" s="43"/>
      <c r="AB3809" s="43"/>
      <c r="AC3809" s="43"/>
      <c r="AD3809" s="43"/>
      <c r="AE3809" s="43"/>
      <c r="AF3809" s="43"/>
      <c r="AG3809" s="43"/>
      <c r="AH3809" s="43"/>
      <c r="AI3809" s="43"/>
      <c r="AJ3809" s="43"/>
      <c r="AK3809" s="43"/>
      <c r="AL3809" s="43"/>
      <c r="AM3809" s="43"/>
      <c r="AN3809" s="43"/>
      <c r="AO3809" s="43"/>
      <c r="AP3809" s="43"/>
      <c r="AQ3809" s="43"/>
      <c r="AR3809" s="43"/>
      <c r="AS3809" s="43"/>
      <c r="AT3809" s="43"/>
      <c r="AU3809" s="43"/>
      <c r="AV3809" s="43"/>
      <c r="AW3809" s="43"/>
      <c r="AX3809" s="43"/>
      <c r="AY3809" s="43"/>
      <c r="AZ3809" s="43"/>
      <c r="BA3809" s="43"/>
      <c r="BB3809" s="43"/>
      <c r="BC3809" s="43"/>
      <c r="BD3809" s="43"/>
      <c r="BE3809" s="43"/>
      <c r="BF3809" s="43"/>
      <c r="BG3809" s="43"/>
      <c r="BH3809" s="43"/>
      <c r="BI3809" s="43"/>
      <c r="BJ3809" s="43"/>
      <c r="BK3809" s="43"/>
      <c r="BL3809" s="43"/>
      <c r="BM3809" s="43"/>
      <c r="BN3809" s="43"/>
      <c r="BO3809" s="43"/>
      <c r="BP3809" s="43"/>
      <c r="BQ3809" s="43"/>
    </row>
    <row r="3810" spans="1:69" ht="22.9" customHeight="1">
      <c r="A3810" s="43"/>
      <c r="B3810" s="43"/>
      <c r="C3810" s="868"/>
      <c r="D3810" s="43"/>
      <c r="E3810" s="43"/>
      <c r="F3810" s="43"/>
      <c r="G3810" s="43"/>
      <c r="H3810" s="83"/>
      <c r="I3810" s="43"/>
      <c r="J3810" s="84"/>
      <c r="K3810" s="43"/>
      <c r="L3810" s="93"/>
      <c r="M3810" s="43"/>
      <c r="N3810" s="43"/>
      <c r="O3810" s="44"/>
      <c r="P3810" s="83"/>
      <c r="Q3810" s="43"/>
      <c r="R3810" s="43"/>
      <c r="S3810" s="43"/>
      <c r="T3810" s="43"/>
      <c r="U3810" s="43"/>
      <c r="V3810" s="43"/>
      <c r="W3810" s="43"/>
      <c r="X3810" s="43"/>
      <c r="Y3810" s="43"/>
      <c r="Z3810" s="43"/>
      <c r="AA3810" s="43"/>
      <c r="AB3810" s="43"/>
      <c r="AC3810" s="43"/>
      <c r="AD3810" s="43"/>
      <c r="AE3810" s="43"/>
      <c r="AF3810" s="43"/>
      <c r="AG3810" s="43"/>
      <c r="AH3810" s="43"/>
      <c r="AI3810" s="43"/>
      <c r="AJ3810" s="43"/>
      <c r="AK3810" s="43"/>
      <c r="AL3810" s="43"/>
      <c r="AM3810" s="43"/>
      <c r="AN3810" s="43"/>
      <c r="AO3810" s="43"/>
      <c r="AP3810" s="43"/>
      <c r="AQ3810" s="43"/>
      <c r="AR3810" s="43"/>
      <c r="AS3810" s="43"/>
      <c r="AT3810" s="43"/>
      <c r="AU3810" s="43"/>
      <c r="AV3810" s="43"/>
      <c r="AW3810" s="43"/>
      <c r="AX3810" s="43"/>
      <c r="AY3810" s="43"/>
      <c r="AZ3810" s="43"/>
      <c r="BA3810" s="43"/>
      <c r="BB3810" s="43"/>
      <c r="BC3810" s="43"/>
      <c r="BD3810" s="43"/>
      <c r="BE3810" s="43"/>
      <c r="BF3810" s="43"/>
      <c r="BG3810" s="43"/>
      <c r="BH3810" s="43"/>
      <c r="BI3810" s="43"/>
      <c r="BJ3810" s="43"/>
      <c r="BK3810" s="43"/>
      <c r="BL3810" s="43"/>
      <c r="BM3810" s="43"/>
      <c r="BN3810" s="43"/>
      <c r="BO3810" s="43"/>
      <c r="BP3810" s="43"/>
      <c r="BQ3810" s="43"/>
    </row>
    <row r="3811" spans="1:69" ht="22.9" customHeight="1">
      <c r="A3811" s="43"/>
      <c r="B3811" s="43"/>
      <c r="C3811" s="868"/>
      <c r="D3811" s="43"/>
      <c r="E3811" s="43"/>
      <c r="F3811" s="43"/>
      <c r="G3811" s="43"/>
      <c r="H3811" s="83"/>
      <c r="I3811" s="43"/>
      <c r="J3811" s="84"/>
      <c r="K3811" s="43"/>
      <c r="L3811" s="93"/>
      <c r="M3811" s="43"/>
      <c r="N3811" s="43"/>
      <c r="O3811" s="44"/>
      <c r="P3811" s="83"/>
      <c r="Q3811" s="43"/>
      <c r="R3811" s="43"/>
      <c r="S3811" s="43"/>
      <c r="T3811" s="43"/>
      <c r="U3811" s="43"/>
      <c r="V3811" s="43"/>
      <c r="W3811" s="43"/>
      <c r="X3811" s="43"/>
      <c r="Y3811" s="43"/>
      <c r="Z3811" s="43"/>
      <c r="AA3811" s="43"/>
      <c r="AB3811" s="43"/>
      <c r="AC3811" s="43"/>
      <c r="AD3811" s="43"/>
      <c r="AE3811" s="43"/>
      <c r="AF3811" s="43"/>
      <c r="AG3811" s="43"/>
      <c r="AH3811" s="43"/>
      <c r="AI3811" s="43"/>
      <c r="AJ3811" s="43"/>
      <c r="AK3811" s="43"/>
      <c r="AL3811" s="43"/>
      <c r="AM3811" s="43"/>
      <c r="AN3811" s="43"/>
      <c r="AO3811" s="43"/>
      <c r="AP3811" s="43"/>
      <c r="AQ3811" s="43"/>
      <c r="AR3811" s="43"/>
      <c r="AS3811" s="43"/>
      <c r="AT3811" s="43"/>
      <c r="AU3811" s="43"/>
      <c r="AV3811" s="43"/>
      <c r="AW3811" s="43"/>
      <c r="AX3811" s="43"/>
      <c r="AY3811" s="43"/>
      <c r="AZ3811" s="43"/>
      <c r="BA3811" s="43"/>
      <c r="BB3811" s="43"/>
      <c r="BC3811" s="43"/>
      <c r="BD3811" s="43"/>
      <c r="BE3811" s="43"/>
      <c r="BF3811" s="43"/>
      <c r="BG3811" s="43"/>
      <c r="BH3811" s="43"/>
      <c r="BI3811" s="43"/>
      <c r="BJ3811" s="43"/>
      <c r="BK3811" s="43"/>
      <c r="BL3811" s="43"/>
      <c r="BM3811" s="43"/>
      <c r="BN3811" s="43"/>
      <c r="BO3811" s="43"/>
      <c r="BP3811" s="43"/>
      <c r="BQ3811" s="43"/>
    </row>
    <row r="3812" spans="1:69" ht="22.9" customHeight="1">
      <c r="A3812" s="43"/>
      <c r="B3812" s="43"/>
      <c r="C3812" s="868"/>
      <c r="D3812" s="43"/>
      <c r="E3812" s="43"/>
      <c r="F3812" s="43"/>
      <c r="G3812" s="43"/>
      <c r="H3812" s="83"/>
      <c r="I3812" s="43"/>
      <c r="J3812" s="84"/>
      <c r="K3812" s="43"/>
      <c r="L3812" s="93"/>
      <c r="M3812" s="43"/>
      <c r="N3812" s="43"/>
      <c r="O3812" s="44"/>
      <c r="P3812" s="83"/>
      <c r="Q3812" s="43"/>
      <c r="R3812" s="43"/>
      <c r="S3812" s="43"/>
      <c r="T3812" s="43"/>
      <c r="U3812" s="43"/>
      <c r="V3812" s="43"/>
      <c r="W3812" s="43"/>
      <c r="X3812" s="43"/>
      <c r="Y3812" s="43"/>
      <c r="Z3812" s="43"/>
      <c r="AA3812" s="43"/>
      <c r="AB3812" s="43"/>
      <c r="AC3812" s="43"/>
      <c r="AD3812" s="43"/>
      <c r="AE3812" s="43"/>
      <c r="AF3812" s="43"/>
      <c r="AG3812" s="43"/>
      <c r="AH3812" s="43"/>
      <c r="AI3812" s="43"/>
      <c r="AJ3812" s="43"/>
      <c r="AK3812" s="43"/>
      <c r="AL3812" s="43"/>
      <c r="AM3812" s="43"/>
      <c r="AN3812" s="43"/>
      <c r="AO3812" s="43"/>
      <c r="AP3812" s="43"/>
      <c r="AQ3812" s="43"/>
      <c r="AR3812" s="43"/>
      <c r="AS3812" s="43"/>
      <c r="AT3812" s="43"/>
      <c r="AU3812" s="43"/>
      <c r="AV3812" s="43"/>
      <c r="AW3812" s="43"/>
      <c r="AX3812" s="43"/>
      <c r="AY3812" s="43"/>
      <c r="AZ3812" s="43"/>
      <c r="BA3812" s="43"/>
      <c r="BB3812" s="43"/>
      <c r="BC3812" s="43"/>
      <c r="BD3812" s="43"/>
      <c r="BE3812" s="43"/>
      <c r="BF3812" s="43"/>
      <c r="BG3812" s="43"/>
      <c r="BH3812" s="43"/>
      <c r="BI3812" s="43"/>
      <c r="BJ3812" s="43"/>
      <c r="BK3812" s="43"/>
      <c r="BL3812" s="43"/>
      <c r="BM3812" s="43"/>
      <c r="BN3812" s="43"/>
      <c r="BO3812" s="43"/>
      <c r="BP3812" s="43"/>
      <c r="BQ3812" s="43"/>
    </row>
    <row r="3813" spans="1:69" ht="22.9" customHeight="1">
      <c r="A3813" s="43"/>
      <c r="B3813" s="43"/>
      <c r="C3813" s="868"/>
      <c r="D3813" s="43"/>
      <c r="E3813" s="43"/>
      <c r="F3813" s="43"/>
      <c r="G3813" s="43"/>
      <c r="H3813" s="83"/>
      <c r="I3813" s="43"/>
      <c r="J3813" s="84"/>
      <c r="K3813" s="43"/>
      <c r="L3813" s="93"/>
      <c r="M3813" s="43"/>
      <c r="N3813" s="43"/>
      <c r="O3813" s="44"/>
      <c r="P3813" s="83"/>
      <c r="Q3813" s="43"/>
      <c r="R3813" s="43"/>
      <c r="S3813" s="43"/>
      <c r="T3813" s="43"/>
      <c r="U3813" s="43"/>
      <c r="V3813" s="43"/>
      <c r="W3813" s="43"/>
      <c r="X3813" s="43"/>
      <c r="Y3813" s="43"/>
      <c r="Z3813" s="43"/>
      <c r="AA3813" s="43"/>
      <c r="AB3813" s="43"/>
      <c r="AC3813" s="43"/>
      <c r="AD3813" s="43"/>
      <c r="AE3813" s="43"/>
      <c r="AF3813" s="43"/>
      <c r="AG3813" s="43"/>
      <c r="AH3813" s="43"/>
      <c r="AI3813" s="43"/>
      <c r="AJ3813" s="43"/>
      <c r="AK3813" s="43"/>
      <c r="AL3813" s="43"/>
      <c r="AM3813" s="43"/>
      <c r="AN3813" s="43"/>
      <c r="AO3813" s="43"/>
      <c r="AP3813" s="43"/>
      <c r="AQ3813" s="43"/>
      <c r="AR3813" s="43"/>
      <c r="AS3813" s="43"/>
      <c r="AT3813" s="43"/>
      <c r="AU3813" s="43"/>
      <c r="AV3813" s="43"/>
      <c r="AW3813" s="43"/>
      <c r="AX3813" s="43"/>
      <c r="AY3813" s="43"/>
      <c r="AZ3813" s="43"/>
      <c r="BA3813" s="43"/>
      <c r="BB3813" s="43"/>
      <c r="BC3813" s="43"/>
      <c r="BD3813" s="43"/>
      <c r="BE3813" s="43"/>
      <c r="BF3813" s="43"/>
      <c r="BG3813" s="43"/>
      <c r="BH3813" s="43"/>
      <c r="BI3813" s="43"/>
      <c r="BJ3813" s="43"/>
      <c r="BK3813" s="43"/>
      <c r="BL3813" s="43"/>
      <c r="BM3813" s="43"/>
      <c r="BN3813" s="43"/>
      <c r="BO3813" s="43"/>
      <c r="BP3813" s="43"/>
      <c r="BQ3813" s="43"/>
    </row>
    <row r="3814" spans="1:69" ht="22.9" customHeight="1">
      <c r="A3814" s="43"/>
      <c r="B3814" s="43"/>
      <c r="C3814" s="868"/>
      <c r="D3814" s="43"/>
      <c r="E3814" s="43"/>
      <c r="F3814" s="43"/>
      <c r="G3814" s="43"/>
      <c r="H3814" s="83"/>
      <c r="I3814" s="43"/>
      <c r="J3814" s="84"/>
      <c r="K3814" s="43"/>
      <c r="L3814" s="93"/>
      <c r="M3814" s="43"/>
      <c r="N3814" s="43"/>
      <c r="O3814" s="44"/>
      <c r="P3814" s="83"/>
      <c r="Q3814" s="43"/>
      <c r="R3814" s="43"/>
      <c r="S3814" s="43"/>
      <c r="T3814" s="43"/>
      <c r="U3814" s="43"/>
      <c r="V3814" s="43"/>
      <c r="W3814" s="43"/>
      <c r="X3814" s="43"/>
      <c r="Y3814" s="43"/>
      <c r="Z3814" s="43"/>
      <c r="AA3814" s="43"/>
      <c r="AB3814" s="43"/>
      <c r="AC3814" s="43"/>
      <c r="AD3814" s="43"/>
      <c r="AE3814" s="43"/>
      <c r="AF3814" s="43"/>
      <c r="AG3814" s="43"/>
      <c r="AH3814" s="43"/>
      <c r="AI3814" s="43"/>
      <c r="AJ3814" s="43"/>
      <c r="AK3814" s="43"/>
      <c r="AL3814" s="43"/>
      <c r="AM3814" s="43"/>
      <c r="AN3814" s="43"/>
      <c r="AO3814" s="43"/>
      <c r="AP3814" s="43"/>
      <c r="AQ3814" s="43"/>
      <c r="AR3814" s="43"/>
      <c r="AS3814" s="43"/>
      <c r="AT3814" s="43"/>
      <c r="AU3814" s="43"/>
      <c r="AV3814" s="43"/>
      <c r="AW3814" s="43"/>
      <c r="AX3814" s="43"/>
      <c r="AY3814" s="43"/>
      <c r="AZ3814" s="43"/>
      <c r="BA3814" s="43"/>
      <c r="BB3814" s="43"/>
      <c r="BC3814" s="43"/>
      <c r="BD3814" s="43"/>
      <c r="BE3814" s="43"/>
      <c r="BF3814" s="43"/>
      <c r="BG3814" s="43"/>
      <c r="BH3814" s="43"/>
      <c r="BI3814" s="43"/>
      <c r="BJ3814" s="43"/>
      <c r="BK3814" s="43"/>
      <c r="BL3814" s="43"/>
      <c r="BM3814" s="43"/>
      <c r="BN3814" s="43"/>
      <c r="BO3814" s="43"/>
      <c r="BP3814" s="43"/>
      <c r="BQ3814" s="43"/>
    </row>
    <row r="3815" spans="1:69" ht="22.9" customHeight="1">
      <c r="A3815" s="43"/>
      <c r="B3815" s="43"/>
      <c r="C3815" s="868"/>
      <c r="D3815" s="43"/>
      <c r="E3815" s="43"/>
      <c r="F3815" s="43"/>
      <c r="G3815" s="43"/>
      <c r="H3815" s="83"/>
      <c r="I3815" s="43"/>
      <c r="J3815" s="84"/>
      <c r="K3815" s="43"/>
      <c r="L3815" s="93"/>
      <c r="M3815" s="43"/>
      <c r="N3815" s="43"/>
      <c r="O3815" s="44"/>
      <c r="P3815" s="83"/>
      <c r="Q3815" s="43"/>
      <c r="R3815" s="43"/>
      <c r="S3815" s="43"/>
      <c r="T3815" s="43"/>
      <c r="U3815" s="43"/>
      <c r="V3815" s="43"/>
      <c r="W3815" s="43"/>
      <c r="X3815" s="43"/>
      <c r="Y3815" s="43"/>
      <c r="Z3815" s="43"/>
      <c r="AA3815" s="43"/>
      <c r="AB3815" s="43"/>
      <c r="AC3815" s="43"/>
      <c r="AD3815" s="43"/>
      <c r="AE3815" s="43"/>
      <c r="AF3815" s="43"/>
      <c r="AG3815" s="43"/>
      <c r="AH3815" s="43"/>
      <c r="AI3815" s="43"/>
      <c r="AJ3815" s="43"/>
      <c r="AK3815" s="43"/>
      <c r="AL3815" s="43"/>
      <c r="AM3815" s="43"/>
      <c r="AN3815" s="43"/>
      <c r="AO3815" s="43"/>
      <c r="AP3815" s="43"/>
      <c r="AQ3815" s="43"/>
      <c r="AR3815" s="43"/>
      <c r="AS3815" s="43"/>
      <c r="AT3815" s="43"/>
      <c r="AU3815" s="43"/>
      <c r="AV3815" s="43"/>
      <c r="AW3815" s="43"/>
      <c r="AX3815" s="43"/>
      <c r="AY3815" s="43"/>
      <c r="AZ3815" s="43"/>
      <c r="BA3815" s="43"/>
      <c r="BB3815" s="43"/>
      <c r="BC3815" s="43"/>
      <c r="BD3815" s="43"/>
      <c r="BE3815" s="43"/>
      <c r="BF3815" s="43"/>
      <c r="BG3815" s="43"/>
      <c r="BH3815" s="43"/>
      <c r="BI3815" s="43"/>
      <c r="BJ3815" s="43"/>
      <c r="BK3815" s="43"/>
      <c r="BL3815" s="43"/>
      <c r="BM3815" s="43"/>
      <c r="BN3815" s="43"/>
      <c r="BO3815" s="43"/>
      <c r="BP3815" s="43"/>
      <c r="BQ3815" s="43"/>
    </row>
    <row r="3816" spans="1:69" ht="22.9" customHeight="1">
      <c r="A3816" s="43"/>
      <c r="B3816" s="43"/>
      <c r="C3816" s="868"/>
      <c r="D3816" s="43"/>
      <c r="E3816" s="43"/>
      <c r="F3816" s="43"/>
      <c r="G3816" s="43"/>
      <c r="H3816" s="83"/>
      <c r="I3816" s="43"/>
      <c r="J3816" s="84"/>
      <c r="K3816" s="43"/>
      <c r="L3816" s="93"/>
      <c r="M3816" s="43"/>
      <c r="N3816" s="43"/>
      <c r="O3816" s="44"/>
      <c r="P3816" s="83"/>
      <c r="Q3816" s="43"/>
      <c r="R3816" s="43"/>
      <c r="S3816" s="43"/>
      <c r="T3816" s="43"/>
      <c r="U3816" s="43"/>
      <c r="V3816" s="43"/>
      <c r="W3816" s="43"/>
      <c r="X3816" s="43"/>
      <c r="Y3816" s="43"/>
      <c r="Z3816" s="43"/>
      <c r="AA3816" s="43"/>
      <c r="AB3816" s="43"/>
      <c r="AC3816" s="43"/>
      <c r="AD3816" s="43"/>
      <c r="AE3816" s="43"/>
      <c r="AF3816" s="43"/>
      <c r="AG3816" s="43"/>
      <c r="AH3816" s="43"/>
      <c r="AI3816" s="43"/>
      <c r="AJ3816" s="43"/>
      <c r="AK3816" s="43"/>
      <c r="AL3816" s="43"/>
      <c r="AM3816" s="43"/>
      <c r="AN3816" s="43"/>
      <c r="AO3816" s="43"/>
      <c r="AP3816" s="43"/>
      <c r="AQ3816" s="43"/>
      <c r="AR3816" s="43"/>
      <c r="AS3816" s="43"/>
      <c r="AT3816" s="43"/>
      <c r="AU3816" s="43"/>
      <c r="AV3816" s="43"/>
      <c r="AW3816" s="43"/>
      <c r="AX3816" s="43"/>
      <c r="AY3816" s="43"/>
      <c r="AZ3816" s="43"/>
      <c r="BA3816" s="43"/>
      <c r="BB3816" s="43"/>
      <c r="BC3816" s="43"/>
      <c r="BD3816" s="43"/>
      <c r="BE3816" s="43"/>
      <c r="BF3816" s="43"/>
      <c r="BG3816" s="43"/>
      <c r="BH3816" s="43"/>
      <c r="BI3816" s="43"/>
      <c r="BJ3816" s="43"/>
      <c r="BK3816" s="43"/>
      <c r="BL3816" s="43"/>
      <c r="BM3816" s="43"/>
      <c r="BN3816" s="43"/>
      <c r="BO3816" s="43"/>
      <c r="BP3816" s="43"/>
      <c r="BQ3816" s="43"/>
    </row>
    <row r="3817" spans="1:69" ht="22.9" customHeight="1">
      <c r="A3817" s="43"/>
      <c r="B3817" s="43"/>
      <c r="C3817" s="868"/>
      <c r="D3817" s="43"/>
      <c r="E3817" s="43"/>
      <c r="F3817" s="43"/>
      <c r="G3817" s="43"/>
      <c r="H3817" s="83"/>
      <c r="I3817" s="43"/>
      <c r="J3817" s="84"/>
      <c r="K3817" s="43"/>
      <c r="L3817" s="93"/>
      <c r="M3817" s="43"/>
      <c r="N3817" s="43"/>
      <c r="O3817" s="44"/>
      <c r="P3817" s="83"/>
      <c r="Q3817" s="43"/>
      <c r="R3817" s="43"/>
      <c r="S3817" s="43"/>
      <c r="T3817" s="43"/>
      <c r="U3817" s="43"/>
      <c r="V3817" s="43"/>
      <c r="W3817" s="43"/>
      <c r="X3817" s="43"/>
      <c r="Y3817" s="43"/>
      <c r="Z3817" s="43"/>
      <c r="AA3817" s="43"/>
      <c r="AB3817" s="43"/>
      <c r="AC3817" s="43"/>
      <c r="AD3817" s="43"/>
      <c r="AE3817" s="43"/>
      <c r="AF3817" s="43"/>
      <c r="AG3817" s="43"/>
      <c r="AH3817" s="43"/>
      <c r="AI3817" s="43"/>
      <c r="AJ3817" s="43"/>
      <c r="AK3817" s="43"/>
      <c r="AL3817" s="43"/>
      <c r="AM3817" s="43"/>
      <c r="AN3817" s="43"/>
      <c r="AO3817" s="43"/>
      <c r="AP3817" s="43"/>
      <c r="AQ3817" s="43"/>
      <c r="AR3817" s="43"/>
      <c r="AS3817" s="43"/>
      <c r="AT3817" s="43"/>
      <c r="AU3817" s="43"/>
      <c r="AV3817" s="43"/>
      <c r="AW3817" s="43"/>
      <c r="AX3817" s="43"/>
      <c r="AY3817" s="43"/>
      <c r="AZ3817" s="43"/>
      <c r="BA3817" s="43"/>
      <c r="BB3817" s="43"/>
      <c r="BC3817" s="43"/>
      <c r="BD3817" s="43"/>
      <c r="BE3817" s="43"/>
      <c r="BF3817" s="43"/>
      <c r="BG3817" s="43"/>
      <c r="BH3817" s="43"/>
      <c r="BI3817" s="43"/>
      <c r="BJ3817" s="43"/>
      <c r="BK3817" s="43"/>
      <c r="BL3817" s="43"/>
      <c r="BM3817" s="43"/>
      <c r="BN3817" s="43"/>
      <c r="BO3817" s="43"/>
      <c r="BP3817" s="43"/>
      <c r="BQ3817" s="43"/>
    </row>
    <row r="3818" spans="1:69" ht="22.9" customHeight="1">
      <c r="A3818" s="43"/>
      <c r="B3818" s="43"/>
      <c r="C3818" s="868"/>
      <c r="D3818" s="43"/>
      <c r="E3818" s="43"/>
      <c r="F3818" s="43"/>
      <c r="G3818" s="43"/>
      <c r="H3818" s="83"/>
      <c r="I3818" s="43"/>
      <c r="J3818" s="84"/>
      <c r="K3818" s="43"/>
      <c r="L3818" s="93"/>
      <c r="M3818" s="43"/>
      <c r="N3818" s="43"/>
      <c r="O3818" s="44"/>
      <c r="P3818" s="83"/>
      <c r="Q3818" s="43"/>
      <c r="R3818" s="43"/>
      <c r="S3818" s="43"/>
      <c r="T3818" s="43"/>
      <c r="U3818" s="43"/>
      <c r="V3818" s="43"/>
      <c r="W3818" s="43"/>
      <c r="X3818" s="43"/>
      <c r="Y3818" s="43"/>
      <c r="Z3818" s="43"/>
      <c r="AA3818" s="43"/>
      <c r="AB3818" s="43"/>
      <c r="AC3818" s="43"/>
      <c r="AD3818" s="43"/>
      <c r="AE3818" s="43"/>
      <c r="AF3818" s="43"/>
      <c r="AG3818" s="43"/>
      <c r="AH3818" s="43"/>
      <c r="AI3818" s="43"/>
      <c r="AJ3818" s="43"/>
      <c r="AK3818" s="43"/>
      <c r="AL3818" s="43"/>
      <c r="AM3818" s="43"/>
      <c r="AN3818" s="43"/>
      <c r="AO3818" s="43"/>
      <c r="AP3818" s="43"/>
      <c r="AQ3818" s="43"/>
      <c r="AR3818" s="43"/>
      <c r="AS3818" s="43"/>
      <c r="AT3818" s="43"/>
      <c r="AU3818" s="43"/>
      <c r="AV3818" s="43"/>
      <c r="AW3818" s="43"/>
      <c r="AX3818" s="43"/>
      <c r="AY3818" s="43"/>
      <c r="AZ3818" s="43"/>
      <c r="BA3818" s="43"/>
      <c r="BB3818" s="43"/>
      <c r="BC3818" s="43"/>
      <c r="BD3818" s="43"/>
      <c r="BE3818" s="43"/>
      <c r="BF3818" s="43"/>
      <c r="BG3818" s="43"/>
      <c r="BH3818" s="43"/>
      <c r="BI3818" s="43"/>
      <c r="BJ3818" s="43"/>
      <c r="BK3818" s="43"/>
      <c r="BL3818" s="43"/>
      <c r="BM3818" s="43"/>
      <c r="BN3818" s="43"/>
      <c r="BO3818" s="43"/>
      <c r="BP3818" s="43"/>
      <c r="BQ3818" s="43"/>
    </row>
    <row r="3819" spans="1:69" ht="22.9" customHeight="1">
      <c r="A3819" s="43"/>
      <c r="B3819" s="43"/>
      <c r="C3819" s="868"/>
      <c r="D3819" s="43"/>
      <c r="E3819" s="43"/>
      <c r="F3819" s="43"/>
      <c r="G3819" s="43"/>
      <c r="H3819" s="83"/>
      <c r="I3819" s="43"/>
      <c r="J3819" s="84"/>
      <c r="K3819" s="43"/>
      <c r="L3819" s="93"/>
      <c r="M3819" s="43"/>
      <c r="N3819" s="43"/>
      <c r="O3819" s="44"/>
      <c r="P3819" s="83"/>
      <c r="Q3819" s="43"/>
      <c r="R3819" s="43"/>
      <c r="S3819" s="43"/>
      <c r="T3819" s="43"/>
      <c r="U3819" s="43"/>
      <c r="V3819" s="43"/>
      <c r="W3819" s="43"/>
      <c r="X3819" s="43"/>
      <c r="Y3819" s="43"/>
      <c r="Z3819" s="43"/>
      <c r="AA3819" s="43"/>
      <c r="AB3819" s="43"/>
      <c r="AC3819" s="43"/>
      <c r="AD3819" s="43"/>
      <c r="AE3819" s="43"/>
      <c r="AF3819" s="43"/>
      <c r="AG3819" s="43"/>
      <c r="AH3819" s="43"/>
      <c r="AI3819" s="43"/>
      <c r="AJ3819" s="43"/>
      <c r="AK3819" s="43"/>
      <c r="AL3819" s="43"/>
      <c r="AM3819" s="43"/>
      <c r="AN3819" s="43"/>
      <c r="AO3819" s="43"/>
      <c r="AP3819" s="43"/>
      <c r="AQ3819" s="43"/>
      <c r="AR3819" s="43"/>
      <c r="AS3819" s="43"/>
      <c r="AT3819" s="43"/>
      <c r="AU3819" s="43"/>
      <c r="AV3819" s="43"/>
      <c r="AW3819" s="43"/>
      <c r="AX3819" s="43"/>
      <c r="AY3819" s="43"/>
      <c r="AZ3819" s="43"/>
      <c r="BA3819" s="43"/>
      <c r="BB3819" s="43"/>
      <c r="BC3819" s="43"/>
      <c r="BD3819" s="43"/>
      <c r="BE3819" s="43"/>
      <c r="BF3819" s="43"/>
      <c r="BG3819" s="43"/>
      <c r="BH3819" s="43"/>
      <c r="BI3819" s="43"/>
      <c r="BJ3819" s="43"/>
      <c r="BK3819" s="43"/>
      <c r="BL3819" s="43"/>
      <c r="BM3819" s="43"/>
      <c r="BN3819" s="43"/>
      <c r="BO3819" s="43"/>
      <c r="BP3819" s="43"/>
      <c r="BQ3819" s="43"/>
    </row>
    <row r="3820" spans="1:69" ht="22.9" customHeight="1">
      <c r="A3820" s="43"/>
      <c r="B3820" s="43"/>
      <c r="C3820" s="868"/>
      <c r="D3820" s="43"/>
      <c r="E3820" s="43"/>
      <c r="F3820" s="43"/>
      <c r="G3820" s="43"/>
      <c r="H3820" s="83"/>
      <c r="I3820" s="43"/>
      <c r="J3820" s="84"/>
      <c r="K3820" s="43"/>
      <c r="L3820" s="93"/>
      <c r="M3820" s="43"/>
      <c r="N3820" s="43"/>
      <c r="O3820" s="44"/>
      <c r="P3820" s="83"/>
      <c r="Q3820" s="43"/>
      <c r="R3820" s="43"/>
      <c r="S3820" s="43"/>
      <c r="T3820" s="43"/>
      <c r="U3820" s="43"/>
      <c r="V3820" s="43"/>
      <c r="W3820" s="43"/>
      <c r="X3820" s="43"/>
      <c r="Y3820" s="43"/>
      <c r="Z3820" s="43"/>
      <c r="AA3820" s="43"/>
      <c r="AB3820" s="43"/>
      <c r="AC3820" s="43"/>
      <c r="AD3820" s="43"/>
      <c r="AE3820" s="43"/>
      <c r="AF3820" s="43"/>
      <c r="AG3820" s="43"/>
      <c r="AH3820" s="43"/>
      <c r="AI3820" s="43"/>
      <c r="AJ3820" s="43"/>
      <c r="AK3820" s="43"/>
      <c r="AL3820" s="43"/>
      <c r="AM3820" s="43"/>
      <c r="AN3820" s="43"/>
      <c r="AO3820" s="43"/>
      <c r="AP3820" s="43"/>
      <c r="AQ3820" s="43"/>
      <c r="AR3820" s="43"/>
      <c r="AS3820" s="43"/>
      <c r="AT3820" s="43"/>
      <c r="AU3820" s="43"/>
      <c r="AV3820" s="43"/>
      <c r="AW3820" s="43"/>
      <c r="AX3820" s="43"/>
      <c r="AY3820" s="43"/>
      <c r="AZ3820" s="43"/>
      <c r="BA3820" s="43"/>
      <c r="BB3820" s="43"/>
      <c r="BC3820" s="43"/>
      <c r="BD3820" s="43"/>
      <c r="BE3820" s="43"/>
      <c r="BF3820" s="43"/>
      <c r="BG3820" s="43"/>
      <c r="BH3820" s="43"/>
      <c r="BI3820" s="43"/>
      <c r="BJ3820" s="43"/>
      <c r="BK3820" s="43"/>
      <c r="BL3820" s="43"/>
      <c r="BM3820" s="43"/>
      <c r="BN3820" s="43"/>
      <c r="BO3820" s="43"/>
      <c r="BP3820" s="43"/>
      <c r="BQ3820" s="43"/>
    </row>
    <row r="3821" spans="1:69" ht="22.9" customHeight="1">
      <c r="A3821" s="43"/>
      <c r="B3821" s="43"/>
      <c r="C3821" s="868"/>
      <c r="D3821" s="43"/>
      <c r="E3821" s="43"/>
      <c r="F3821" s="43"/>
      <c r="G3821" s="43"/>
      <c r="H3821" s="83"/>
      <c r="I3821" s="43"/>
      <c r="J3821" s="84"/>
      <c r="K3821" s="43"/>
      <c r="L3821" s="93"/>
      <c r="M3821" s="43"/>
      <c r="N3821" s="43"/>
      <c r="O3821" s="44"/>
      <c r="P3821" s="83"/>
      <c r="Q3821" s="43"/>
      <c r="R3821" s="43"/>
      <c r="S3821" s="43"/>
      <c r="T3821" s="43"/>
      <c r="U3821" s="43"/>
      <c r="V3821" s="43"/>
      <c r="W3821" s="43"/>
      <c r="X3821" s="43"/>
      <c r="Y3821" s="43"/>
      <c r="Z3821" s="43"/>
      <c r="AA3821" s="43"/>
      <c r="AB3821" s="43"/>
      <c r="AC3821" s="43"/>
      <c r="AD3821" s="43"/>
      <c r="AE3821" s="43"/>
      <c r="AF3821" s="43"/>
      <c r="AG3821" s="43"/>
      <c r="AH3821" s="43"/>
      <c r="AI3821" s="43"/>
      <c r="AJ3821" s="43"/>
      <c r="AK3821" s="43"/>
      <c r="AL3821" s="43"/>
      <c r="AM3821" s="43"/>
      <c r="AN3821" s="43"/>
      <c r="AO3821" s="43"/>
      <c r="AP3821" s="43"/>
      <c r="AQ3821" s="43"/>
      <c r="AR3821" s="43"/>
      <c r="AS3821" s="43"/>
      <c r="AT3821" s="43"/>
      <c r="AU3821" s="43"/>
      <c r="AV3821" s="43"/>
      <c r="AW3821" s="43"/>
      <c r="AX3821" s="43"/>
      <c r="AY3821" s="43"/>
      <c r="AZ3821" s="43"/>
      <c r="BA3821" s="43"/>
      <c r="BB3821" s="43"/>
      <c r="BC3821" s="43"/>
      <c r="BD3821" s="43"/>
      <c r="BE3821" s="43"/>
      <c r="BF3821" s="43"/>
      <c r="BG3821" s="43"/>
      <c r="BH3821" s="43"/>
      <c r="BI3821" s="43"/>
      <c r="BJ3821" s="43"/>
      <c r="BK3821" s="43"/>
      <c r="BL3821" s="43"/>
      <c r="BM3821" s="43"/>
      <c r="BN3821" s="43"/>
      <c r="BO3821" s="43"/>
      <c r="BP3821" s="43"/>
      <c r="BQ3821" s="43"/>
    </row>
    <row r="3822" spans="1:69" ht="22.9" customHeight="1">
      <c r="A3822" s="43"/>
      <c r="B3822" s="43"/>
      <c r="C3822" s="868"/>
      <c r="D3822" s="43"/>
      <c r="E3822" s="43"/>
      <c r="F3822" s="43"/>
      <c r="G3822" s="43"/>
      <c r="H3822" s="83"/>
      <c r="I3822" s="43"/>
      <c r="J3822" s="84"/>
      <c r="K3822" s="43"/>
      <c r="L3822" s="93"/>
      <c r="M3822" s="43"/>
      <c r="N3822" s="43"/>
      <c r="O3822" s="44"/>
      <c r="P3822" s="83"/>
      <c r="Q3822" s="43"/>
      <c r="R3822" s="43"/>
      <c r="S3822" s="43"/>
      <c r="T3822" s="43"/>
      <c r="U3822" s="43"/>
      <c r="V3822" s="43"/>
      <c r="W3822" s="43"/>
      <c r="X3822" s="43"/>
      <c r="Y3822" s="43"/>
      <c r="Z3822" s="43"/>
      <c r="AA3822" s="43"/>
      <c r="AB3822" s="43"/>
      <c r="AC3822" s="43"/>
      <c r="AD3822" s="43"/>
      <c r="AE3822" s="43"/>
      <c r="AF3822" s="43"/>
      <c r="AG3822" s="43"/>
      <c r="AH3822" s="43"/>
      <c r="AI3822" s="43"/>
      <c r="AJ3822" s="43"/>
      <c r="AK3822" s="43"/>
      <c r="AL3822" s="43"/>
      <c r="AM3822" s="43"/>
      <c r="AN3822" s="43"/>
      <c r="AO3822" s="43"/>
      <c r="AP3822" s="43"/>
      <c r="AQ3822" s="43"/>
      <c r="AR3822" s="43"/>
      <c r="AS3822" s="43"/>
      <c r="AT3822" s="43"/>
      <c r="AU3822" s="43"/>
      <c r="AV3822" s="43"/>
      <c r="AW3822" s="43"/>
      <c r="AX3822" s="43"/>
      <c r="AY3822" s="43"/>
      <c r="AZ3822" s="43"/>
      <c r="BA3822" s="43"/>
      <c r="BB3822" s="43"/>
      <c r="BC3822" s="43"/>
      <c r="BD3822" s="43"/>
      <c r="BE3822" s="43"/>
      <c r="BF3822" s="43"/>
      <c r="BG3822" s="43"/>
      <c r="BH3822" s="43"/>
      <c r="BI3822" s="43"/>
      <c r="BJ3822" s="43"/>
      <c r="BK3822" s="43"/>
      <c r="BL3822" s="43"/>
      <c r="BM3822" s="43"/>
      <c r="BN3822" s="43"/>
      <c r="BO3822" s="43"/>
      <c r="BP3822" s="43"/>
      <c r="BQ3822" s="43"/>
    </row>
    <row r="3823" spans="1:69" ht="22.9" customHeight="1">
      <c r="A3823" s="43"/>
      <c r="B3823" s="43"/>
      <c r="C3823" s="868"/>
      <c r="D3823" s="43"/>
      <c r="E3823" s="43"/>
      <c r="F3823" s="43"/>
      <c r="G3823" s="43"/>
      <c r="H3823" s="83"/>
      <c r="I3823" s="43"/>
      <c r="J3823" s="84"/>
      <c r="K3823" s="43"/>
      <c r="L3823" s="93"/>
      <c r="M3823" s="43"/>
      <c r="N3823" s="43"/>
      <c r="O3823" s="44"/>
      <c r="P3823" s="83"/>
      <c r="Q3823" s="43"/>
      <c r="R3823" s="43"/>
      <c r="S3823" s="43"/>
      <c r="T3823" s="43"/>
      <c r="U3823" s="43"/>
      <c r="V3823" s="43"/>
      <c r="W3823" s="43"/>
      <c r="X3823" s="43"/>
      <c r="Y3823" s="43"/>
      <c r="Z3823" s="43"/>
      <c r="AA3823" s="43"/>
      <c r="AB3823" s="43"/>
      <c r="AC3823" s="43"/>
      <c r="AD3823" s="43"/>
      <c r="AE3823" s="43"/>
      <c r="AF3823" s="43"/>
      <c r="AG3823" s="43"/>
      <c r="AH3823" s="43"/>
      <c r="AI3823" s="43"/>
      <c r="AJ3823" s="43"/>
      <c r="AK3823" s="43"/>
      <c r="AL3823" s="43"/>
      <c r="AM3823" s="43"/>
      <c r="AN3823" s="43"/>
      <c r="AO3823" s="43"/>
      <c r="AP3823" s="43"/>
      <c r="AQ3823" s="43"/>
      <c r="AR3823" s="43"/>
      <c r="AS3823" s="43"/>
      <c r="AT3823" s="43"/>
      <c r="AU3823" s="43"/>
      <c r="AV3823" s="43"/>
      <c r="AW3823" s="43"/>
      <c r="AX3823" s="43"/>
      <c r="AY3823" s="43"/>
      <c r="AZ3823" s="43"/>
      <c r="BA3823" s="43"/>
      <c r="BB3823" s="43"/>
      <c r="BC3823" s="43"/>
      <c r="BD3823" s="43"/>
      <c r="BE3823" s="43"/>
      <c r="BF3823" s="43"/>
      <c r="BG3823" s="43"/>
      <c r="BH3823" s="43"/>
      <c r="BI3823" s="43"/>
      <c r="BJ3823" s="43"/>
      <c r="BK3823" s="43"/>
      <c r="BL3823" s="43"/>
      <c r="BM3823" s="43"/>
      <c r="BN3823" s="43"/>
      <c r="BO3823" s="43"/>
      <c r="BP3823" s="43"/>
      <c r="BQ3823" s="43"/>
    </row>
    <row r="3824" spans="1:69" ht="22.9" customHeight="1">
      <c r="A3824" s="43"/>
      <c r="B3824" s="43"/>
      <c r="C3824" s="868"/>
      <c r="D3824" s="43"/>
      <c r="E3824" s="43"/>
      <c r="F3824" s="43"/>
      <c r="G3824" s="43"/>
      <c r="H3824" s="83"/>
      <c r="I3824" s="43"/>
      <c r="J3824" s="84"/>
      <c r="K3824" s="43"/>
      <c r="L3824" s="93"/>
      <c r="M3824" s="43"/>
      <c r="N3824" s="43"/>
      <c r="O3824" s="44"/>
      <c r="P3824" s="83"/>
      <c r="Q3824" s="43"/>
      <c r="R3824" s="43"/>
      <c r="S3824" s="43"/>
      <c r="T3824" s="43"/>
      <c r="U3824" s="43"/>
      <c r="V3824" s="43"/>
      <c r="W3824" s="43"/>
      <c r="X3824" s="43"/>
      <c r="Y3824" s="43"/>
      <c r="Z3824" s="43"/>
      <c r="AA3824" s="43"/>
      <c r="AB3824" s="43"/>
      <c r="AC3824" s="43"/>
      <c r="AD3824" s="43"/>
      <c r="AE3824" s="43"/>
      <c r="AF3824" s="43"/>
      <c r="AG3824" s="43"/>
      <c r="AH3824" s="43"/>
      <c r="AI3824" s="43"/>
      <c r="AJ3824" s="43"/>
      <c r="AK3824" s="43"/>
      <c r="AL3824" s="43"/>
      <c r="AM3824" s="43"/>
      <c r="AN3824" s="43"/>
      <c r="AO3824" s="43"/>
      <c r="AP3824" s="43"/>
      <c r="AQ3824" s="43"/>
      <c r="AR3824" s="43"/>
      <c r="AS3824" s="43"/>
      <c r="AT3824" s="43"/>
      <c r="AU3824" s="43"/>
      <c r="AV3824" s="43"/>
      <c r="AW3824" s="43"/>
      <c r="AX3824" s="43"/>
      <c r="AY3824" s="43"/>
      <c r="AZ3824" s="43"/>
      <c r="BA3824" s="43"/>
      <c r="BB3824" s="43"/>
      <c r="BC3824" s="43"/>
      <c r="BD3824" s="43"/>
      <c r="BE3824" s="43"/>
      <c r="BF3824" s="43"/>
      <c r="BG3824" s="43"/>
      <c r="BH3824" s="43"/>
      <c r="BI3824" s="43"/>
      <c r="BJ3824" s="43"/>
      <c r="BK3824" s="43"/>
      <c r="BL3824" s="43"/>
      <c r="BM3824" s="43"/>
      <c r="BN3824" s="43"/>
      <c r="BO3824" s="43"/>
      <c r="BP3824" s="43"/>
      <c r="BQ3824" s="43"/>
    </row>
    <row r="3825" spans="1:69" ht="22.9" customHeight="1">
      <c r="A3825" s="43"/>
      <c r="B3825" s="43"/>
      <c r="C3825" s="868"/>
      <c r="D3825" s="43"/>
      <c r="E3825" s="43"/>
      <c r="F3825" s="43"/>
      <c r="G3825" s="43"/>
      <c r="H3825" s="83"/>
      <c r="I3825" s="43"/>
      <c r="J3825" s="84"/>
      <c r="K3825" s="43"/>
      <c r="L3825" s="93"/>
      <c r="M3825" s="43"/>
      <c r="N3825" s="43"/>
      <c r="O3825" s="44"/>
      <c r="P3825" s="83"/>
      <c r="Q3825" s="43"/>
      <c r="R3825" s="43"/>
      <c r="S3825" s="43"/>
      <c r="T3825" s="43"/>
      <c r="U3825" s="43"/>
      <c r="V3825" s="43"/>
      <c r="W3825" s="43"/>
      <c r="X3825" s="43"/>
      <c r="Y3825" s="43"/>
      <c r="Z3825" s="43"/>
      <c r="AA3825" s="43"/>
      <c r="AB3825" s="43"/>
      <c r="AC3825" s="43"/>
      <c r="AD3825" s="43"/>
      <c r="AE3825" s="43"/>
      <c r="AF3825" s="43"/>
      <c r="AG3825" s="43"/>
      <c r="AH3825" s="43"/>
      <c r="AI3825" s="43"/>
      <c r="AJ3825" s="43"/>
      <c r="AK3825" s="43"/>
      <c r="AL3825" s="43"/>
      <c r="AM3825" s="43"/>
      <c r="AN3825" s="43"/>
      <c r="AO3825" s="43"/>
      <c r="AP3825" s="43"/>
      <c r="AQ3825" s="43"/>
      <c r="AR3825" s="43"/>
      <c r="AS3825" s="43"/>
      <c r="AT3825" s="43"/>
      <c r="AU3825" s="43"/>
      <c r="AV3825" s="43"/>
      <c r="AW3825" s="43"/>
      <c r="AX3825" s="43"/>
      <c r="AY3825" s="43"/>
      <c r="AZ3825" s="43"/>
      <c r="BA3825" s="43"/>
      <c r="BB3825" s="43"/>
      <c r="BC3825" s="43"/>
      <c r="BD3825" s="43"/>
      <c r="BE3825" s="43"/>
      <c r="BF3825" s="43"/>
      <c r="BG3825" s="43"/>
      <c r="BH3825" s="43"/>
      <c r="BI3825" s="43"/>
      <c r="BJ3825" s="43"/>
      <c r="BK3825" s="43"/>
      <c r="BL3825" s="43"/>
      <c r="BM3825" s="43"/>
      <c r="BN3825" s="43"/>
      <c r="BO3825" s="43"/>
      <c r="BP3825" s="43"/>
      <c r="BQ3825" s="43"/>
    </row>
    <row r="3826" spans="1:69" ht="22.9" customHeight="1">
      <c r="A3826" s="43"/>
      <c r="B3826" s="43"/>
      <c r="C3826" s="868"/>
      <c r="D3826" s="43"/>
      <c r="E3826" s="43"/>
      <c r="F3826" s="43"/>
      <c r="G3826" s="43"/>
      <c r="H3826" s="83"/>
      <c r="I3826" s="43"/>
      <c r="J3826" s="84"/>
      <c r="K3826" s="43"/>
      <c r="L3826" s="93"/>
      <c r="M3826" s="43"/>
      <c r="N3826" s="43"/>
      <c r="O3826" s="44"/>
      <c r="P3826" s="83"/>
      <c r="Q3826" s="43"/>
      <c r="R3826" s="43"/>
      <c r="S3826" s="43"/>
      <c r="T3826" s="43"/>
      <c r="U3826" s="43"/>
      <c r="V3826" s="43"/>
      <c r="W3826" s="43"/>
      <c r="X3826" s="43"/>
      <c r="Y3826" s="43"/>
      <c r="Z3826" s="43"/>
      <c r="AA3826" s="43"/>
      <c r="AB3826" s="43"/>
      <c r="AC3826" s="43"/>
      <c r="AD3826" s="43"/>
      <c r="AE3826" s="43"/>
      <c r="AF3826" s="43"/>
      <c r="AG3826" s="43"/>
      <c r="AH3826" s="43"/>
      <c r="AI3826" s="43"/>
      <c r="AJ3826" s="43"/>
      <c r="AK3826" s="43"/>
      <c r="AL3826" s="43"/>
      <c r="AM3826" s="43"/>
      <c r="AN3826" s="43"/>
      <c r="AO3826" s="43"/>
      <c r="AP3826" s="43"/>
      <c r="AQ3826" s="43"/>
      <c r="AR3826" s="43"/>
      <c r="AS3826" s="43"/>
      <c r="AT3826" s="43"/>
      <c r="AU3826" s="43"/>
      <c r="AV3826" s="43"/>
      <c r="AW3826" s="43"/>
      <c r="AX3826" s="43"/>
      <c r="AY3826" s="43"/>
      <c r="AZ3826" s="43"/>
      <c r="BA3826" s="43"/>
      <c r="BB3826" s="43"/>
      <c r="BC3826" s="43"/>
      <c r="BD3826" s="43"/>
      <c r="BE3826" s="43"/>
      <c r="BF3826" s="43"/>
      <c r="BG3826" s="43"/>
      <c r="BH3826" s="43"/>
      <c r="BI3826" s="43"/>
      <c r="BJ3826" s="43"/>
      <c r="BK3826" s="43"/>
      <c r="BL3826" s="43"/>
      <c r="BM3826" s="43"/>
      <c r="BN3826" s="43"/>
      <c r="BO3826" s="43"/>
      <c r="BP3826" s="43"/>
      <c r="BQ3826" s="43"/>
    </row>
    <row r="3827" spans="1:69" ht="22.9" customHeight="1">
      <c r="A3827" s="43"/>
      <c r="B3827" s="43"/>
      <c r="C3827" s="868"/>
      <c r="D3827" s="43"/>
      <c r="E3827" s="43"/>
      <c r="F3827" s="43"/>
      <c r="G3827" s="43"/>
      <c r="H3827" s="83"/>
      <c r="I3827" s="43"/>
      <c r="J3827" s="84"/>
      <c r="K3827" s="43"/>
      <c r="L3827" s="93"/>
      <c r="M3827" s="43"/>
      <c r="N3827" s="43"/>
      <c r="O3827" s="44"/>
      <c r="P3827" s="83"/>
      <c r="Q3827" s="43"/>
      <c r="R3827" s="43"/>
      <c r="S3827" s="43"/>
      <c r="T3827" s="43"/>
      <c r="U3827" s="43"/>
      <c r="V3827" s="43"/>
      <c r="W3827" s="43"/>
      <c r="X3827" s="43"/>
      <c r="Y3827" s="43"/>
      <c r="Z3827" s="43"/>
      <c r="AA3827" s="43"/>
      <c r="AB3827" s="43"/>
      <c r="AC3827" s="43"/>
      <c r="AD3827" s="43"/>
      <c r="AE3827" s="43"/>
      <c r="AF3827" s="43"/>
      <c r="AG3827" s="43"/>
      <c r="AH3827" s="43"/>
      <c r="AI3827" s="43"/>
      <c r="AJ3827" s="43"/>
      <c r="AK3827" s="43"/>
      <c r="AL3827" s="43"/>
      <c r="AM3827" s="43"/>
      <c r="AN3827" s="43"/>
      <c r="AO3827" s="43"/>
      <c r="AP3827" s="43"/>
      <c r="AQ3827" s="43"/>
      <c r="AR3827" s="43"/>
      <c r="AS3827" s="43"/>
      <c r="AT3827" s="43"/>
      <c r="AU3827" s="43"/>
      <c r="AV3827" s="43"/>
      <c r="AW3827" s="43"/>
      <c r="AX3827" s="43"/>
      <c r="AY3827" s="43"/>
      <c r="AZ3827" s="43"/>
      <c r="BA3827" s="43"/>
      <c r="BB3827" s="43"/>
      <c r="BC3827" s="43"/>
      <c r="BD3827" s="43"/>
      <c r="BE3827" s="43"/>
      <c r="BF3827" s="43"/>
      <c r="BG3827" s="43"/>
      <c r="BH3827" s="43"/>
      <c r="BI3827" s="43"/>
      <c r="BJ3827" s="43"/>
      <c r="BK3827" s="43"/>
      <c r="BL3827" s="43"/>
      <c r="BM3827" s="43"/>
      <c r="BN3827" s="43"/>
      <c r="BO3827" s="43"/>
      <c r="BP3827" s="43"/>
      <c r="BQ3827" s="43"/>
    </row>
    <row r="3828" spans="1:69" ht="22.9" customHeight="1">
      <c r="A3828" s="43"/>
      <c r="B3828" s="43"/>
      <c r="C3828" s="868"/>
      <c r="D3828" s="43"/>
      <c r="E3828" s="43"/>
      <c r="F3828" s="43"/>
      <c r="G3828" s="43"/>
      <c r="H3828" s="83"/>
      <c r="I3828" s="43"/>
      <c r="J3828" s="84"/>
      <c r="K3828" s="43"/>
      <c r="L3828" s="93"/>
      <c r="M3828" s="43"/>
      <c r="N3828" s="43"/>
      <c r="O3828" s="44"/>
      <c r="P3828" s="83"/>
      <c r="Q3828" s="43"/>
      <c r="R3828" s="43"/>
      <c r="S3828" s="43"/>
      <c r="T3828" s="43"/>
      <c r="U3828" s="43"/>
      <c r="V3828" s="43"/>
      <c r="W3828" s="43"/>
      <c r="X3828" s="43"/>
      <c r="Y3828" s="43"/>
      <c r="Z3828" s="43"/>
      <c r="AA3828" s="43"/>
      <c r="AB3828" s="43"/>
      <c r="AC3828" s="43"/>
      <c r="AD3828" s="43"/>
      <c r="AE3828" s="43"/>
      <c r="AF3828" s="43"/>
      <c r="AG3828" s="43"/>
      <c r="AH3828" s="43"/>
      <c r="AI3828" s="43"/>
      <c r="AJ3828" s="43"/>
      <c r="AK3828" s="43"/>
      <c r="AL3828" s="43"/>
      <c r="AM3828" s="43"/>
      <c r="AN3828" s="43"/>
      <c r="AO3828" s="43"/>
      <c r="AP3828" s="43"/>
      <c r="AQ3828" s="43"/>
      <c r="AR3828" s="43"/>
      <c r="AS3828" s="43"/>
      <c r="AT3828" s="43"/>
      <c r="AU3828" s="43"/>
      <c r="AV3828" s="43"/>
      <c r="AW3828" s="43"/>
      <c r="AX3828" s="43"/>
      <c r="AY3828" s="43"/>
      <c r="AZ3828" s="43"/>
      <c r="BA3828" s="43"/>
      <c r="BB3828" s="43"/>
      <c r="BC3828" s="43"/>
      <c r="BD3828" s="43"/>
      <c r="BE3828" s="43"/>
      <c r="BF3828" s="43"/>
      <c r="BG3828" s="43"/>
      <c r="BH3828" s="43"/>
      <c r="BI3828" s="43"/>
      <c r="BJ3828" s="43"/>
      <c r="BK3828" s="43"/>
      <c r="BL3828" s="43"/>
      <c r="BM3828" s="43"/>
      <c r="BN3828" s="43"/>
      <c r="BO3828" s="43"/>
      <c r="BP3828" s="43"/>
      <c r="BQ3828" s="43"/>
    </row>
    <row r="3829" spans="1:69" ht="22.9" customHeight="1">
      <c r="A3829" s="43"/>
      <c r="B3829" s="43"/>
      <c r="C3829" s="868"/>
      <c r="D3829" s="43"/>
      <c r="E3829" s="43"/>
      <c r="F3829" s="43"/>
      <c r="G3829" s="43"/>
      <c r="H3829" s="83"/>
      <c r="I3829" s="43"/>
      <c r="J3829" s="84"/>
      <c r="K3829" s="43"/>
      <c r="L3829" s="93"/>
      <c r="M3829" s="43"/>
      <c r="N3829" s="43"/>
      <c r="O3829" s="44"/>
      <c r="P3829" s="83"/>
      <c r="Q3829" s="43"/>
      <c r="R3829" s="43"/>
      <c r="S3829" s="43"/>
      <c r="T3829" s="43"/>
      <c r="U3829" s="43"/>
      <c r="V3829" s="43"/>
      <c r="W3829" s="43"/>
      <c r="X3829" s="43"/>
      <c r="Y3829" s="43"/>
      <c r="Z3829" s="43"/>
      <c r="AA3829" s="43"/>
      <c r="AB3829" s="43"/>
      <c r="AC3829" s="43"/>
      <c r="AD3829" s="43"/>
      <c r="AE3829" s="43"/>
      <c r="AF3829" s="43"/>
      <c r="AG3829" s="43"/>
      <c r="AH3829" s="43"/>
      <c r="AI3829" s="43"/>
      <c r="AJ3829" s="43"/>
      <c r="AK3829" s="43"/>
      <c r="AL3829" s="43"/>
      <c r="AM3829" s="43"/>
      <c r="AN3829" s="43"/>
      <c r="AO3829" s="43"/>
      <c r="AP3829" s="43"/>
      <c r="AQ3829" s="43"/>
      <c r="AR3829" s="43"/>
      <c r="AS3829" s="43"/>
      <c r="AT3829" s="43"/>
      <c r="AU3829" s="43"/>
      <c r="AV3829" s="43"/>
      <c r="AW3829" s="43"/>
      <c r="AX3829" s="43"/>
      <c r="AY3829" s="43"/>
      <c r="AZ3829" s="43"/>
      <c r="BA3829" s="43"/>
      <c r="BB3829" s="43"/>
      <c r="BC3829" s="43"/>
      <c r="BD3829" s="43"/>
      <c r="BE3829" s="43"/>
      <c r="BF3829" s="43"/>
      <c r="BG3829" s="43"/>
      <c r="BH3829" s="43"/>
      <c r="BI3829" s="43"/>
      <c r="BJ3829" s="43"/>
      <c r="BK3829" s="43"/>
      <c r="BL3829" s="43"/>
      <c r="BM3829" s="43"/>
      <c r="BN3829" s="43"/>
      <c r="BO3829" s="43"/>
      <c r="BP3829" s="43"/>
      <c r="BQ3829" s="43"/>
    </row>
    <row r="3830" spans="1:69" ht="22.9" customHeight="1">
      <c r="A3830" s="43"/>
      <c r="B3830" s="43"/>
      <c r="C3830" s="868"/>
      <c r="D3830" s="43"/>
      <c r="E3830" s="43"/>
      <c r="F3830" s="43"/>
      <c r="G3830" s="43"/>
      <c r="H3830" s="83"/>
      <c r="I3830" s="43"/>
      <c r="J3830" s="84"/>
      <c r="K3830" s="43"/>
      <c r="L3830" s="93"/>
      <c r="M3830" s="43"/>
      <c r="N3830" s="43"/>
      <c r="O3830" s="44"/>
      <c r="P3830" s="83"/>
      <c r="Q3830" s="43"/>
      <c r="R3830" s="43"/>
      <c r="S3830" s="43"/>
      <c r="T3830" s="43"/>
      <c r="U3830" s="43"/>
      <c r="V3830" s="43"/>
      <c r="W3830" s="43"/>
      <c r="X3830" s="43"/>
      <c r="Y3830" s="43"/>
      <c r="Z3830" s="43"/>
      <c r="AA3830" s="43"/>
      <c r="AB3830" s="43"/>
      <c r="AC3830" s="43"/>
      <c r="AD3830" s="43"/>
      <c r="AE3830" s="43"/>
      <c r="AF3830" s="43"/>
      <c r="AG3830" s="43"/>
      <c r="AH3830" s="43"/>
      <c r="AI3830" s="43"/>
      <c r="AJ3830" s="43"/>
      <c r="AK3830" s="43"/>
      <c r="AL3830" s="43"/>
      <c r="AM3830" s="43"/>
      <c r="AN3830" s="43"/>
      <c r="AO3830" s="43"/>
      <c r="AP3830" s="43"/>
      <c r="AQ3830" s="43"/>
      <c r="AR3830" s="43"/>
      <c r="AS3830" s="43"/>
      <c r="AT3830" s="43"/>
      <c r="AU3830" s="43"/>
      <c r="AV3830" s="43"/>
      <c r="AW3830" s="43"/>
      <c r="AX3830" s="43"/>
      <c r="AY3830" s="43"/>
      <c r="AZ3830" s="43"/>
      <c r="BA3830" s="43"/>
      <c r="BB3830" s="43"/>
      <c r="BC3830" s="43"/>
      <c r="BD3830" s="43"/>
      <c r="BE3830" s="43"/>
      <c r="BF3830" s="43"/>
      <c r="BG3830" s="43"/>
      <c r="BH3830" s="43"/>
      <c r="BI3830" s="43"/>
      <c r="BJ3830" s="43"/>
      <c r="BK3830" s="43"/>
      <c r="BL3830" s="43"/>
      <c r="BM3830" s="43"/>
      <c r="BN3830" s="43"/>
      <c r="BO3830" s="43"/>
      <c r="BP3830" s="43"/>
      <c r="BQ3830" s="43"/>
    </row>
    <row r="3831" spans="1:69" ht="22.9" customHeight="1">
      <c r="A3831" s="43"/>
      <c r="B3831" s="43"/>
      <c r="C3831" s="868"/>
      <c r="D3831" s="43"/>
      <c r="E3831" s="43"/>
      <c r="F3831" s="43"/>
      <c r="G3831" s="43"/>
      <c r="H3831" s="83"/>
      <c r="I3831" s="43"/>
      <c r="J3831" s="84"/>
      <c r="K3831" s="43"/>
      <c r="L3831" s="93"/>
      <c r="M3831" s="43"/>
      <c r="N3831" s="43"/>
      <c r="O3831" s="44"/>
      <c r="P3831" s="83"/>
      <c r="Q3831" s="43"/>
      <c r="R3831" s="43"/>
      <c r="S3831" s="43"/>
      <c r="T3831" s="43"/>
      <c r="U3831" s="43"/>
      <c r="V3831" s="43"/>
      <c r="W3831" s="43"/>
      <c r="X3831" s="43"/>
      <c r="Y3831" s="43"/>
      <c r="Z3831" s="43"/>
      <c r="AA3831" s="43"/>
      <c r="AB3831" s="43"/>
      <c r="AC3831" s="43"/>
      <c r="AD3831" s="43"/>
      <c r="AE3831" s="43"/>
      <c r="AF3831" s="43"/>
      <c r="AG3831" s="43"/>
      <c r="AH3831" s="43"/>
      <c r="AI3831" s="43"/>
      <c r="AJ3831" s="43"/>
      <c r="AK3831" s="43"/>
      <c r="AL3831" s="43"/>
      <c r="AM3831" s="43"/>
      <c r="AN3831" s="43"/>
      <c r="AO3831" s="43"/>
      <c r="AP3831" s="43"/>
      <c r="AQ3831" s="43"/>
      <c r="AR3831" s="43"/>
      <c r="AS3831" s="43"/>
      <c r="AT3831" s="43"/>
      <c r="AU3831" s="43"/>
      <c r="AV3831" s="43"/>
      <c r="AW3831" s="43"/>
      <c r="AX3831" s="43"/>
      <c r="AY3831" s="43"/>
      <c r="AZ3831" s="43"/>
      <c r="BA3831" s="43"/>
      <c r="BB3831" s="43"/>
      <c r="BC3831" s="43"/>
      <c r="BD3831" s="43"/>
      <c r="BE3831" s="43"/>
      <c r="BF3831" s="43"/>
      <c r="BG3831" s="43"/>
      <c r="BH3831" s="43"/>
      <c r="BI3831" s="43"/>
      <c r="BJ3831" s="43"/>
      <c r="BK3831" s="43"/>
      <c r="BL3831" s="43"/>
      <c r="BM3831" s="43"/>
      <c r="BN3831" s="43"/>
      <c r="BO3831" s="43"/>
      <c r="BP3831" s="43"/>
      <c r="BQ3831" s="43"/>
    </row>
    <row r="3832" spans="1:69" ht="22.9" customHeight="1">
      <c r="A3832" s="43"/>
      <c r="B3832" s="43"/>
      <c r="C3832" s="868"/>
      <c r="D3832" s="43"/>
      <c r="E3832" s="43"/>
      <c r="F3832" s="43"/>
      <c r="G3832" s="43"/>
      <c r="H3832" s="83"/>
      <c r="I3832" s="43"/>
      <c r="J3832" s="84"/>
      <c r="K3832" s="43"/>
      <c r="L3832" s="93"/>
      <c r="M3832" s="43"/>
      <c r="N3832" s="43"/>
      <c r="O3832" s="44"/>
      <c r="P3832" s="83"/>
      <c r="Q3832" s="43"/>
      <c r="R3832" s="43"/>
      <c r="S3832" s="43"/>
      <c r="T3832" s="43"/>
      <c r="U3832" s="43"/>
      <c r="V3832" s="43"/>
      <c r="W3832" s="43"/>
      <c r="X3832" s="43"/>
      <c r="Y3832" s="43"/>
      <c r="Z3832" s="43"/>
      <c r="AA3832" s="43"/>
      <c r="AB3832" s="43"/>
      <c r="AC3832" s="43"/>
      <c r="AD3832" s="43"/>
      <c r="AE3832" s="43"/>
      <c r="AF3832" s="43"/>
      <c r="AG3832" s="43"/>
      <c r="AH3832" s="43"/>
      <c r="AI3832" s="43"/>
      <c r="AJ3832" s="43"/>
      <c r="AK3832" s="43"/>
      <c r="AL3832" s="43"/>
      <c r="AM3832" s="43"/>
      <c r="AN3832" s="43"/>
      <c r="AO3832" s="43"/>
      <c r="AP3832" s="43"/>
      <c r="AQ3832" s="43"/>
      <c r="AR3832" s="43"/>
      <c r="AS3832" s="43"/>
      <c r="AT3832" s="43"/>
      <c r="AU3832" s="43"/>
      <c r="AV3832" s="43"/>
      <c r="AW3832" s="43"/>
      <c r="AX3832" s="43"/>
      <c r="AY3832" s="43"/>
      <c r="AZ3832" s="43"/>
      <c r="BA3832" s="43"/>
      <c r="BB3832" s="43"/>
      <c r="BC3832" s="43"/>
      <c r="BD3832" s="43"/>
      <c r="BE3832" s="43"/>
      <c r="BF3832" s="43"/>
      <c r="BG3832" s="43"/>
      <c r="BH3832" s="43"/>
      <c r="BI3832" s="43"/>
      <c r="BJ3832" s="43"/>
      <c r="BK3832" s="43"/>
      <c r="BL3832" s="43"/>
      <c r="BM3832" s="43"/>
      <c r="BN3832" s="43"/>
      <c r="BO3832" s="43"/>
      <c r="BP3832" s="43"/>
      <c r="BQ3832" s="43"/>
    </row>
    <row r="3833" spans="1:69" ht="22.9" customHeight="1">
      <c r="A3833" s="43"/>
      <c r="B3833" s="43"/>
      <c r="C3833" s="868"/>
      <c r="D3833" s="43"/>
      <c r="E3833" s="43"/>
      <c r="F3833" s="43"/>
      <c r="G3833" s="43"/>
      <c r="H3833" s="83"/>
      <c r="I3833" s="43"/>
      <c r="J3833" s="84"/>
      <c r="K3833" s="43"/>
      <c r="L3833" s="93"/>
      <c r="M3833" s="43"/>
      <c r="N3833" s="43"/>
      <c r="O3833" s="44"/>
      <c r="P3833" s="83"/>
      <c r="Q3833" s="43"/>
      <c r="R3833" s="43"/>
      <c r="S3833" s="43"/>
      <c r="T3833" s="43"/>
      <c r="U3833" s="43"/>
      <c r="V3833" s="43"/>
      <c r="W3833" s="43"/>
      <c r="X3833" s="43"/>
      <c r="Y3833" s="43"/>
      <c r="Z3833" s="43"/>
      <c r="AA3833" s="43"/>
      <c r="AB3833" s="43"/>
      <c r="AC3833" s="43"/>
      <c r="AD3833" s="43"/>
      <c r="AE3833" s="43"/>
      <c r="AF3833" s="43"/>
      <c r="AG3833" s="43"/>
      <c r="AH3833" s="43"/>
      <c r="AI3833" s="43"/>
      <c r="AJ3833" s="43"/>
      <c r="AK3833" s="43"/>
      <c r="AL3833" s="43"/>
      <c r="AM3833" s="43"/>
      <c r="AN3833" s="43"/>
      <c r="AO3833" s="43"/>
      <c r="AP3833" s="43"/>
      <c r="AQ3833" s="43"/>
      <c r="AR3833" s="43"/>
      <c r="AS3833" s="43"/>
      <c r="AT3833" s="43"/>
      <c r="AU3833" s="43"/>
      <c r="AV3833" s="43"/>
      <c r="AW3833" s="43"/>
      <c r="AX3833" s="43"/>
      <c r="AY3833" s="43"/>
      <c r="AZ3833" s="43"/>
      <c r="BA3833" s="43"/>
      <c r="BB3833" s="43"/>
      <c r="BC3833" s="43"/>
      <c r="BD3833" s="43"/>
      <c r="BE3833" s="43"/>
      <c r="BF3833" s="43"/>
      <c r="BG3833" s="43"/>
      <c r="BH3833" s="43"/>
      <c r="BI3833" s="43"/>
      <c r="BJ3833" s="43"/>
      <c r="BK3833" s="43"/>
      <c r="BL3833" s="43"/>
      <c r="BM3833" s="43"/>
      <c r="BN3833" s="43"/>
      <c r="BO3833" s="43"/>
      <c r="BP3833" s="43"/>
      <c r="BQ3833" s="43"/>
    </row>
    <row r="3834" spans="1:69" ht="22.9" customHeight="1">
      <c r="A3834" s="43"/>
      <c r="B3834" s="43"/>
      <c r="C3834" s="868"/>
      <c r="D3834" s="43"/>
      <c r="E3834" s="43"/>
      <c r="F3834" s="43"/>
      <c r="G3834" s="43"/>
      <c r="H3834" s="83"/>
      <c r="I3834" s="43"/>
      <c r="J3834" s="84"/>
      <c r="K3834" s="43"/>
      <c r="L3834" s="93"/>
      <c r="M3834" s="43"/>
      <c r="N3834" s="43"/>
      <c r="O3834" s="44"/>
      <c r="P3834" s="83"/>
      <c r="Q3834" s="43"/>
      <c r="R3834" s="43"/>
      <c r="S3834" s="43"/>
      <c r="T3834" s="43"/>
      <c r="U3834" s="43"/>
      <c r="V3834" s="43"/>
      <c r="W3834" s="43"/>
      <c r="X3834" s="43"/>
      <c r="Y3834" s="43"/>
      <c r="Z3834" s="43"/>
      <c r="AA3834" s="43"/>
      <c r="AB3834" s="43"/>
      <c r="AC3834" s="43"/>
      <c r="AD3834" s="43"/>
      <c r="AE3834" s="43"/>
      <c r="AF3834" s="43"/>
      <c r="AG3834" s="43"/>
      <c r="AH3834" s="43"/>
      <c r="AI3834" s="43"/>
      <c r="AJ3834" s="43"/>
      <c r="AK3834" s="43"/>
      <c r="AL3834" s="43"/>
      <c r="AM3834" s="43"/>
      <c r="AN3834" s="43"/>
      <c r="AO3834" s="43"/>
      <c r="AP3834" s="43"/>
      <c r="AQ3834" s="43"/>
      <c r="AR3834" s="43"/>
      <c r="AS3834" s="43"/>
      <c r="AT3834" s="43"/>
      <c r="AU3834" s="43"/>
      <c r="AV3834" s="43"/>
      <c r="AW3834" s="43"/>
      <c r="AX3834" s="43"/>
      <c r="AY3834" s="43"/>
      <c r="AZ3834" s="43"/>
      <c r="BA3834" s="43"/>
      <c r="BB3834" s="43"/>
      <c r="BC3834" s="43"/>
      <c r="BD3834" s="43"/>
      <c r="BE3834" s="43"/>
      <c r="BF3834" s="43"/>
      <c r="BG3834" s="43"/>
      <c r="BH3834" s="43"/>
      <c r="BI3834" s="43"/>
      <c r="BJ3834" s="43"/>
      <c r="BK3834" s="43"/>
      <c r="BL3834" s="43"/>
      <c r="BM3834" s="43"/>
      <c r="BN3834" s="43"/>
      <c r="BO3834" s="43"/>
      <c r="BP3834" s="43"/>
      <c r="BQ3834" s="43"/>
    </row>
    <row r="3835" spans="1:69" ht="22.9" customHeight="1">
      <c r="A3835" s="43"/>
      <c r="B3835" s="43"/>
      <c r="C3835" s="868"/>
      <c r="D3835" s="43"/>
      <c r="E3835" s="43"/>
      <c r="F3835" s="43"/>
      <c r="G3835" s="43"/>
      <c r="H3835" s="83"/>
      <c r="I3835" s="43"/>
      <c r="J3835" s="84"/>
      <c r="K3835" s="43"/>
      <c r="L3835" s="93"/>
      <c r="M3835" s="43"/>
      <c r="N3835" s="43"/>
      <c r="O3835" s="44"/>
      <c r="P3835" s="83"/>
      <c r="Q3835" s="43"/>
      <c r="R3835" s="43"/>
      <c r="S3835" s="43"/>
      <c r="T3835" s="43"/>
      <c r="U3835" s="43"/>
      <c r="V3835" s="43"/>
      <c r="W3835" s="43"/>
      <c r="X3835" s="43"/>
      <c r="Y3835" s="43"/>
      <c r="Z3835" s="43"/>
      <c r="AA3835" s="43"/>
      <c r="AB3835" s="43"/>
      <c r="AC3835" s="43"/>
      <c r="AD3835" s="43"/>
      <c r="AE3835" s="43"/>
      <c r="AF3835" s="43"/>
      <c r="AG3835" s="43"/>
      <c r="AH3835" s="43"/>
      <c r="AI3835" s="43"/>
      <c r="AJ3835" s="43"/>
      <c r="AK3835" s="43"/>
      <c r="AL3835" s="43"/>
      <c r="AM3835" s="43"/>
      <c r="AN3835" s="43"/>
      <c r="AO3835" s="43"/>
      <c r="AP3835" s="43"/>
      <c r="AQ3835" s="43"/>
      <c r="AR3835" s="43"/>
      <c r="AS3835" s="43"/>
      <c r="AT3835" s="43"/>
      <c r="AU3835" s="43"/>
      <c r="AV3835" s="43"/>
      <c r="AW3835" s="43"/>
      <c r="AX3835" s="43"/>
      <c r="AY3835" s="43"/>
      <c r="AZ3835" s="43"/>
      <c r="BA3835" s="43"/>
      <c r="BB3835" s="43"/>
      <c r="BC3835" s="43"/>
      <c r="BD3835" s="43"/>
      <c r="BE3835" s="43"/>
      <c r="BF3835" s="43"/>
      <c r="BG3835" s="43"/>
      <c r="BH3835" s="43"/>
      <c r="BI3835" s="43"/>
      <c r="BJ3835" s="43"/>
      <c r="BK3835" s="43"/>
      <c r="BL3835" s="43"/>
      <c r="BM3835" s="43"/>
      <c r="BN3835" s="43"/>
      <c r="BO3835" s="43"/>
      <c r="BP3835" s="43"/>
      <c r="BQ3835" s="43"/>
    </row>
    <row r="3836" spans="1:69" ht="22.9" customHeight="1">
      <c r="A3836" s="43"/>
      <c r="B3836" s="43"/>
      <c r="C3836" s="868"/>
      <c r="D3836" s="43"/>
      <c r="E3836" s="43"/>
      <c r="F3836" s="43"/>
      <c r="G3836" s="43"/>
      <c r="H3836" s="83"/>
      <c r="I3836" s="43"/>
      <c r="J3836" s="84"/>
      <c r="K3836" s="43"/>
      <c r="L3836" s="93"/>
      <c r="M3836" s="43"/>
      <c r="N3836" s="43"/>
      <c r="O3836" s="44"/>
      <c r="P3836" s="83"/>
      <c r="Q3836" s="43"/>
      <c r="R3836" s="43"/>
      <c r="S3836" s="43"/>
      <c r="T3836" s="43"/>
      <c r="U3836" s="43"/>
      <c r="V3836" s="43"/>
      <c r="W3836" s="43"/>
      <c r="X3836" s="43"/>
      <c r="Y3836" s="43"/>
      <c r="Z3836" s="43"/>
      <c r="AA3836" s="43"/>
      <c r="AB3836" s="43"/>
      <c r="AC3836" s="43"/>
      <c r="AD3836" s="43"/>
      <c r="AE3836" s="43"/>
      <c r="AF3836" s="43"/>
      <c r="AG3836" s="43"/>
      <c r="AH3836" s="43"/>
      <c r="AI3836" s="43"/>
      <c r="AJ3836" s="43"/>
      <c r="AK3836" s="43"/>
      <c r="AL3836" s="43"/>
      <c r="AM3836" s="43"/>
      <c r="AN3836" s="43"/>
      <c r="AO3836" s="43"/>
      <c r="AP3836" s="43"/>
      <c r="AQ3836" s="43"/>
      <c r="AR3836" s="43"/>
      <c r="AS3836" s="43"/>
      <c r="AT3836" s="43"/>
      <c r="AU3836" s="43"/>
      <c r="AV3836" s="43"/>
      <c r="AW3836" s="43"/>
      <c r="AX3836" s="43"/>
      <c r="AY3836" s="43"/>
      <c r="AZ3836" s="43"/>
      <c r="BA3836" s="43"/>
      <c r="BB3836" s="43"/>
      <c r="BC3836" s="43"/>
      <c r="BD3836" s="43"/>
      <c r="BE3836" s="43"/>
      <c r="BF3836" s="43"/>
      <c r="BG3836" s="43"/>
      <c r="BH3836" s="43"/>
      <c r="BI3836" s="43"/>
      <c r="BJ3836" s="43"/>
      <c r="BK3836" s="43"/>
      <c r="BL3836" s="43"/>
      <c r="BM3836" s="43"/>
      <c r="BN3836" s="43"/>
      <c r="BO3836" s="43"/>
      <c r="BP3836" s="43"/>
      <c r="BQ3836" s="43"/>
    </row>
    <row r="3837" spans="1:69" ht="22.9" customHeight="1">
      <c r="A3837" s="43"/>
      <c r="B3837" s="43"/>
      <c r="C3837" s="868"/>
      <c r="D3837" s="43"/>
      <c r="E3837" s="43"/>
      <c r="F3837" s="43"/>
      <c r="G3837" s="43"/>
      <c r="H3837" s="83"/>
      <c r="I3837" s="43"/>
      <c r="J3837" s="84"/>
      <c r="K3837" s="43"/>
      <c r="L3837" s="93"/>
      <c r="M3837" s="43"/>
      <c r="N3837" s="43"/>
      <c r="O3837" s="44"/>
      <c r="P3837" s="83"/>
      <c r="Q3837" s="43"/>
      <c r="R3837" s="43"/>
      <c r="S3837" s="43"/>
      <c r="T3837" s="43"/>
      <c r="U3837" s="43"/>
      <c r="V3837" s="43"/>
      <c r="W3837" s="43"/>
      <c r="X3837" s="43"/>
      <c r="Y3837" s="43"/>
      <c r="Z3837" s="43"/>
      <c r="AA3837" s="43"/>
      <c r="AB3837" s="43"/>
      <c r="AC3837" s="43"/>
      <c r="AD3837" s="43"/>
      <c r="AE3837" s="43"/>
      <c r="AF3837" s="43"/>
      <c r="AG3837" s="43"/>
      <c r="AH3837" s="43"/>
      <c r="AI3837" s="43"/>
      <c r="AJ3837" s="43"/>
      <c r="AK3837" s="43"/>
      <c r="AL3837" s="43"/>
      <c r="AM3837" s="43"/>
      <c r="AN3837" s="43"/>
      <c r="AO3837" s="43"/>
      <c r="AP3837" s="43"/>
      <c r="AQ3837" s="43"/>
      <c r="AR3837" s="43"/>
      <c r="AS3837" s="43"/>
      <c r="AT3837" s="43"/>
      <c r="AU3837" s="43"/>
      <c r="AV3837" s="43"/>
      <c r="AW3837" s="43"/>
      <c r="AX3837" s="43"/>
      <c r="AY3837" s="43"/>
      <c r="AZ3837" s="43"/>
      <c r="BA3837" s="43"/>
      <c r="BB3837" s="43"/>
      <c r="BC3837" s="43"/>
      <c r="BD3837" s="43"/>
      <c r="BE3837" s="43"/>
      <c r="BF3837" s="43"/>
      <c r="BG3837" s="43"/>
      <c r="BH3837" s="43"/>
      <c r="BI3837" s="43"/>
      <c r="BJ3837" s="43"/>
      <c r="BK3837" s="43"/>
      <c r="BL3837" s="43"/>
      <c r="BM3837" s="43"/>
      <c r="BN3837" s="43"/>
      <c r="BO3837" s="43"/>
      <c r="BP3837" s="43"/>
      <c r="BQ3837" s="43"/>
    </row>
    <row r="3838" spans="1:69" ht="22.9" customHeight="1">
      <c r="A3838" s="43"/>
      <c r="B3838" s="43"/>
      <c r="C3838" s="868"/>
      <c r="D3838" s="43"/>
      <c r="E3838" s="43"/>
      <c r="F3838" s="43"/>
      <c r="G3838" s="43"/>
      <c r="H3838" s="83"/>
      <c r="I3838" s="43"/>
      <c r="J3838" s="84"/>
      <c r="K3838" s="43"/>
      <c r="L3838" s="93"/>
      <c r="M3838" s="43"/>
      <c r="N3838" s="43"/>
      <c r="O3838" s="44"/>
      <c r="P3838" s="83"/>
      <c r="Q3838" s="43"/>
      <c r="R3838" s="43"/>
      <c r="S3838" s="43"/>
      <c r="T3838" s="43"/>
      <c r="U3838" s="43"/>
      <c r="V3838" s="43"/>
      <c r="W3838" s="43"/>
      <c r="X3838" s="43"/>
      <c r="Y3838" s="43"/>
      <c r="Z3838" s="43"/>
      <c r="AA3838" s="43"/>
      <c r="AB3838" s="43"/>
      <c r="AC3838" s="43"/>
      <c r="AD3838" s="43"/>
      <c r="AE3838" s="43"/>
      <c r="AF3838" s="43"/>
      <c r="AG3838" s="43"/>
      <c r="AH3838" s="43"/>
      <c r="AI3838" s="43"/>
      <c r="AJ3838" s="43"/>
      <c r="AK3838" s="43"/>
      <c r="AL3838" s="43"/>
      <c r="AM3838" s="43"/>
      <c r="AN3838" s="43"/>
      <c r="AO3838" s="43"/>
      <c r="AP3838" s="43"/>
      <c r="AQ3838" s="43"/>
      <c r="AR3838" s="43"/>
      <c r="AS3838" s="43"/>
      <c r="AT3838" s="43"/>
      <c r="AU3838" s="43"/>
      <c r="AV3838" s="43"/>
      <c r="AW3838" s="43"/>
      <c r="AX3838" s="43"/>
      <c r="AY3838" s="43"/>
      <c r="AZ3838" s="43"/>
      <c r="BA3838" s="43"/>
      <c r="BB3838" s="43"/>
      <c r="BC3838" s="43"/>
      <c r="BD3838" s="43"/>
      <c r="BE3838" s="43"/>
      <c r="BF3838" s="43"/>
      <c r="BG3838" s="43"/>
      <c r="BH3838" s="43"/>
      <c r="BI3838" s="43"/>
      <c r="BJ3838" s="43"/>
      <c r="BK3838" s="43"/>
      <c r="BL3838" s="43"/>
      <c r="BM3838" s="43"/>
      <c r="BN3838" s="43"/>
      <c r="BO3838" s="43"/>
      <c r="BP3838" s="43"/>
      <c r="BQ3838" s="43"/>
    </row>
    <row r="3839" spans="1:69" ht="22.9" customHeight="1">
      <c r="A3839" s="43"/>
      <c r="B3839" s="43"/>
      <c r="C3839" s="868"/>
      <c r="D3839" s="43"/>
      <c r="E3839" s="43"/>
      <c r="F3839" s="43"/>
      <c r="G3839" s="43"/>
      <c r="H3839" s="83"/>
      <c r="I3839" s="43"/>
      <c r="J3839" s="84"/>
      <c r="K3839" s="43"/>
      <c r="L3839" s="93"/>
      <c r="M3839" s="43"/>
      <c r="N3839" s="43"/>
      <c r="O3839" s="44"/>
      <c r="P3839" s="83"/>
      <c r="Q3839" s="43"/>
      <c r="R3839" s="43"/>
      <c r="S3839" s="43"/>
      <c r="T3839" s="43"/>
      <c r="U3839" s="43"/>
      <c r="V3839" s="43"/>
      <c r="W3839" s="43"/>
      <c r="X3839" s="43"/>
      <c r="Y3839" s="43"/>
      <c r="Z3839" s="43"/>
      <c r="AA3839" s="43"/>
      <c r="AB3839" s="43"/>
      <c r="AC3839" s="43"/>
      <c r="AD3839" s="43"/>
      <c r="AE3839" s="43"/>
      <c r="AF3839" s="43"/>
      <c r="AG3839" s="43"/>
      <c r="AH3839" s="43"/>
      <c r="AI3839" s="43"/>
      <c r="AJ3839" s="43"/>
      <c r="AK3839" s="43"/>
      <c r="AL3839" s="43"/>
      <c r="AM3839" s="43"/>
      <c r="AN3839" s="43"/>
      <c r="AO3839" s="43"/>
      <c r="AP3839" s="43"/>
      <c r="AQ3839" s="43"/>
      <c r="AR3839" s="43"/>
      <c r="AS3839" s="43"/>
      <c r="AT3839" s="43"/>
      <c r="AU3839" s="43"/>
      <c r="AV3839" s="43"/>
      <c r="AW3839" s="43"/>
      <c r="AX3839" s="43"/>
      <c r="AY3839" s="43"/>
      <c r="AZ3839" s="43"/>
      <c r="BA3839" s="43"/>
      <c r="BB3839" s="43"/>
      <c r="BC3839" s="43"/>
      <c r="BD3839" s="43"/>
      <c r="BE3839" s="43"/>
      <c r="BF3839" s="43"/>
      <c r="BG3839" s="43"/>
      <c r="BH3839" s="43"/>
      <c r="BI3839" s="43"/>
      <c r="BJ3839" s="43"/>
      <c r="BK3839" s="43"/>
      <c r="BL3839" s="43"/>
      <c r="BM3839" s="43"/>
      <c r="BN3839" s="43"/>
      <c r="BO3839" s="43"/>
      <c r="BP3839" s="43"/>
      <c r="BQ3839" s="43"/>
    </row>
    <row r="3840" spans="1:69" ht="22.9" customHeight="1">
      <c r="A3840" s="43"/>
      <c r="B3840" s="43"/>
      <c r="C3840" s="868"/>
      <c r="D3840" s="43"/>
      <c r="E3840" s="43"/>
      <c r="F3840" s="43"/>
      <c r="G3840" s="43"/>
      <c r="H3840" s="83"/>
      <c r="I3840" s="43"/>
      <c r="J3840" s="84"/>
      <c r="K3840" s="43"/>
      <c r="L3840" s="93"/>
      <c r="M3840" s="43"/>
      <c r="N3840" s="43"/>
      <c r="O3840" s="44"/>
      <c r="P3840" s="83"/>
      <c r="Q3840" s="43"/>
      <c r="R3840" s="43"/>
      <c r="S3840" s="43"/>
      <c r="T3840" s="43"/>
      <c r="U3840" s="43"/>
      <c r="V3840" s="43"/>
      <c r="W3840" s="43"/>
      <c r="X3840" s="43"/>
      <c r="Y3840" s="43"/>
      <c r="Z3840" s="43"/>
      <c r="AA3840" s="43"/>
      <c r="AB3840" s="43"/>
      <c r="AC3840" s="43"/>
      <c r="AD3840" s="43"/>
      <c r="AE3840" s="43"/>
      <c r="AF3840" s="43"/>
      <c r="AG3840" s="43"/>
      <c r="AH3840" s="43"/>
      <c r="AI3840" s="43"/>
      <c r="AJ3840" s="43"/>
      <c r="AK3840" s="43"/>
      <c r="AL3840" s="43"/>
      <c r="AM3840" s="43"/>
      <c r="AN3840" s="43"/>
      <c r="AO3840" s="43"/>
      <c r="AP3840" s="43"/>
      <c r="AQ3840" s="43"/>
      <c r="AR3840" s="43"/>
      <c r="AS3840" s="43"/>
      <c r="AT3840" s="43"/>
      <c r="AU3840" s="43"/>
      <c r="AV3840" s="43"/>
      <c r="AW3840" s="43"/>
      <c r="AX3840" s="43"/>
      <c r="AY3840" s="43"/>
      <c r="AZ3840" s="43"/>
      <c r="BA3840" s="43"/>
      <c r="BB3840" s="43"/>
      <c r="BC3840" s="43"/>
      <c r="BD3840" s="43"/>
      <c r="BE3840" s="43"/>
      <c r="BF3840" s="43"/>
      <c r="BG3840" s="43"/>
      <c r="BH3840" s="43"/>
      <c r="BI3840" s="43"/>
      <c r="BJ3840" s="43"/>
      <c r="BK3840" s="43"/>
      <c r="BL3840" s="43"/>
      <c r="BM3840" s="43"/>
      <c r="BN3840" s="43"/>
      <c r="BO3840" s="43"/>
      <c r="BP3840" s="43"/>
      <c r="BQ3840" s="43"/>
    </row>
    <row r="3841" spans="1:69" ht="22.9" customHeight="1">
      <c r="A3841" s="43"/>
      <c r="B3841" s="43"/>
      <c r="C3841" s="868"/>
      <c r="D3841" s="43"/>
      <c r="E3841" s="43"/>
      <c r="F3841" s="43"/>
      <c r="G3841" s="43"/>
      <c r="H3841" s="83"/>
      <c r="I3841" s="43"/>
      <c r="J3841" s="84"/>
      <c r="K3841" s="43"/>
      <c r="L3841" s="93"/>
      <c r="M3841" s="43"/>
      <c r="N3841" s="43"/>
      <c r="O3841" s="44"/>
      <c r="P3841" s="83"/>
      <c r="Q3841" s="43"/>
      <c r="R3841" s="43"/>
      <c r="S3841" s="43"/>
      <c r="T3841" s="43"/>
      <c r="U3841" s="43"/>
      <c r="V3841" s="43"/>
      <c r="W3841" s="43"/>
      <c r="X3841" s="43"/>
      <c r="Y3841" s="43"/>
      <c r="Z3841" s="43"/>
      <c r="AA3841" s="43"/>
      <c r="AB3841" s="43"/>
      <c r="AC3841" s="43"/>
      <c r="AD3841" s="43"/>
      <c r="AE3841" s="43"/>
      <c r="AF3841" s="43"/>
      <c r="AG3841" s="43"/>
      <c r="AH3841" s="43"/>
      <c r="AI3841" s="43"/>
      <c r="AJ3841" s="43"/>
      <c r="AK3841" s="43"/>
      <c r="AL3841" s="43"/>
      <c r="AM3841" s="43"/>
      <c r="AN3841" s="43"/>
      <c r="AO3841" s="43"/>
      <c r="AP3841" s="43"/>
      <c r="AQ3841" s="43"/>
      <c r="AR3841" s="43"/>
      <c r="AS3841" s="43"/>
      <c r="AT3841" s="43"/>
      <c r="AU3841" s="43"/>
      <c r="AV3841" s="43"/>
      <c r="AW3841" s="43"/>
      <c r="AX3841" s="43"/>
      <c r="AY3841" s="43"/>
      <c r="AZ3841" s="43"/>
      <c r="BA3841" s="43"/>
      <c r="BB3841" s="43"/>
      <c r="BC3841" s="43"/>
      <c r="BD3841" s="43"/>
      <c r="BE3841" s="43"/>
      <c r="BF3841" s="43"/>
      <c r="BG3841" s="43"/>
      <c r="BH3841" s="43"/>
      <c r="BI3841" s="43"/>
      <c r="BJ3841" s="43"/>
      <c r="BK3841" s="43"/>
      <c r="BL3841" s="43"/>
      <c r="BM3841" s="43"/>
      <c r="BN3841" s="43"/>
      <c r="BO3841" s="43"/>
      <c r="BP3841" s="43"/>
      <c r="BQ3841" s="43"/>
    </row>
    <row r="3842" spans="1:69" ht="22.9" customHeight="1">
      <c r="A3842" s="43"/>
      <c r="B3842" s="43"/>
      <c r="C3842" s="868"/>
      <c r="D3842" s="43"/>
      <c r="E3842" s="43"/>
      <c r="F3842" s="43"/>
      <c r="G3842" s="43"/>
      <c r="H3842" s="83"/>
      <c r="I3842" s="43"/>
      <c r="J3842" s="84"/>
      <c r="K3842" s="43"/>
      <c r="L3842" s="93"/>
      <c r="M3842" s="43"/>
      <c r="N3842" s="43"/>
      <c r="O3842" s="44"/>
      <c r="P3842" s="83"/>
      <c r="Q3842" s="43"/>
      <c r="R3842" s="43"/>
      <c r="S3842" s="43"/>
      <c r="T3842" s="43"/>
      <c r="U3842" s="43"/>
      <c r="V3842" s="43"/>
      <c r="W3842" s="43"/>
      <c r="X3842" s="43"/>
      <c r="Y3842" s="43"/>
      <c r="Z3842" s="43"/>
      <c r="AA3842" s="43"/>
      <c r="AB3842" s="43"/>
      <c r="AC3842" s="43"/>
      <c r="AD3842" s="43"/>
      <c r="AE3842" s="43"/>
      <c r="AF3842" s="43"/>
      <c r="AG3842" s="43"/>
      <c r="AH3842" s="43"/>
      <c r="AI3842" s="43"/>
      <c r="AJ3842" s="43"/>
      <c r="AK3842" s="43"/>
      <c r="AL3842" s="43"/>
      <c r="AM3842" s="43"/>
      <c r="AN3842" s="43"/>
      <c r="AO3842" s="43"/>
      <c r="AP3842" s="43"/>
      <c r="AQ3842" s="43"/>
      <c r="AR3842" s="43"/>
      <c r="AS3842" s="43"/>
      <c r="AT3842" s="43"/>
      <c r="AU3842" s="43"/>
      <c r="AV3842" s="43"/>
      <c r="AW3842" s="43"/>
      <c r="AX3842" s="43"/>
      <c r="AY3842" s="43"/>
      <c r="AZ3842" s="43"/>
      <c r="BA3842" s="43"/>
      <c r="BB3842" s="43"/>
      <c r="BC3842" s="43"/>
      <c r="BD3842" s="43"/>
      <c r="BE3842" s="43"/>
      <c r="BF3842" s="43"/>
      <c r="BG3842" s="43"/>
      <c r="BH3842" s="43"/>
      <c r="BI3842" s="43"/>
      <c r="BJ3842" s="43"/>
      <c r="BK3842" s="43"/>
      <c r="BL3842" s="43"/>
      <c r="BM3842" s="43"/>
      <c r="BN3842" s="43"/>
      <c r="BO3842" s="43"/>
      <c r="BP3842" s="43"/>
      <c r="BQ3842" s="43"/>
    </row>
    <row r="3843" spans="1:69" ht="22.9" customHeight="1">
      <c r="A3843" s="43"/>
      <c r="B3843" s="43"/>
      <c r="C3843" s="868"/>
      <c r="D3843" s="43"/>
      <c r="E3843" s="43"/>
      <c r="F3843" s="43"/>
      <c r="G3843" s="43"/>
      <c r="H3843" s="83"/>
      <c r="I3843" s="43"/>
      <c r="J3843" s="84"/>
      <c r="K3843" s="43"/>
      <c r="L3843" s="93"/>
      <c r="M3843" s="43"/>
      <c r="N3843" s="43"/>
      <c r="O3843" s="44"/>
      <c r="P3843" s="83"/>
      <c r="Q3843" s="43"/>
      <c r="R3843" s="43"/>
      <c r="S3843" s="43"/>
      <c r="T3843" s="43"/>
      <c r="U3843" s="43"/>
      <c r="V3843" s="43"/>
      <c r="W3843" s="43"/>
      <c r="X3843" s="43"/>
      <c r="Y3843" s="43"/>
      <c r="Z3843" s="43"/>
      <c r="AA3843" s="43"/>
      <c r="AB3843" s="43"/>
      <c r="AC3843" s="43"/>
      <c r="AD3843" s="43"/>
      <c r="AE3843" s="43"/>
      <c r="AF3843" s="43"/>
      <c r="AG3843" s="43"/>
      <c r="AH3843" s="43"/>
      <c r="AI3843" s="43"/>
      <c r="AJ3843" s="43"/>
      <c r="AK3843" s="43"/>
      <c r="AL3843" s="43"/>
      <c r="AM3843" s="43"/>
      <c r="AN3843" s="43"/>
      <c r="AO3843" s="43"/>
      <c r="AP3843" s="43"/>
      <c r="AQ3843" s="43"/>
      <c r="AR3843" s="43"/>
      <c r="AS3843" s="43"/>
      <c r="AT3843" s="43"/>
      <c r="AU3843" s="43"/>
      <c r="AV3843" s="43"/>
      <c r="AW3843" s="43"/>
      <c r="AX3843" s="43"/>
      <c r="AY3843" s="43"/>
      <c r="AZ3843" s="43"/>
      <c r="BA3843" s="43"/>
      <c r="BB3843" s="43"/>
      <c r="BC3843" s="43"/>
      <c r="BD3843" s="43"/>
      <c r="BE3843" s="43"/>
      <c r="BF3843" s="43"/>
      <c r="BG3843" s="43"/>
      <c r="BH3843" s="43"/>
      <c r="BI3843" s="43"/>
      <c r="BJ3843" s="43"/>
      <c r="BK3843" s="43"/>
      <c r="BL3843" s="43"/>
      <c r="BM3843" s="43"/>
      <c r="BN3843" s="43"/>
      <c r="BO3843" s="43"/>
      <c r="BP3843" s="43"/>
      <c r="BQ3843" s="43"/>
    </row>
    <row r="3844" spans="1:69" ht="22.9" customHeight="1">
      <c r="A3844" s="43"/>
      <c r="B3844" s="43"/>
      <c r="C3844" s="868"/>
      <c r="D3844" s="43"/>
      <c r="E3844" s="43"/>
      <c r="F3844" s="43"/>
      <c r="G3844" s="43"/>
      <c r="H3844" s="83"/>
      <c r="I3844" s="43"/>
      <c r="J3844" s="84"/>
      <c r="K3844" s="43"/>
      <c r="L3844" s="93"/>
      <c r="M3844" s="43"/>
      <c r="N3844" s="43"/>
      <c r="O3844" s="44"/>
      <c r="P3844" s="83"/>
      <c r="Q3844" s="43"/>
      <c r="R3844" s="43"/>
      <c r="S3844" s="43"/>
      <c r="T3844" s="43"/>
      <c r="U3844" s="43"/>
      <c r="V3844" s="43"/>
      <c r="W3844" s="43"/>
      <c r="X3844" s="43"/>
      <c r="Y3844" s="43"/>
      <c r="Z3844" s="43"/>
      <c r="AA3844" s="43"/>
      <c r="AB3844" s="43"/>
      <c r="AC3844" s="43"/>
      <c r="AD3844" s="43"/>
      <c r="AE3844" s="43"/>
      <c r="AF3844" s="43"/>
      <c r="AG3844" s="43"/>
      <c r="AH3844" s="43"/>
      <c r="AI3844" s="43"/>
      <c r="AJ3844" s="43"/>
      <c r="AK3844" s="43"/>
      <c r="AL3844" s="43"/>
      <c r="AM3844" s="43"/>
      <c r="AN3844" s="43"/>
      <c r="AO3844" s="43"/>
      <c r="AP3844" s="43"/>
      <c r="AQ3844" s="43"/>
      <c r="AR3844" s="43"/>
      <c r="AS3844" s="43"/>
      <c r="AT3844" s="43"/>
      <c r="AU3844" s="43"/>
      <c r="AV3844" s="43"/>
      <c r="AW3844" s="43"/>
      <c r="AX3844" s="43"/>
      <c r="AY3844" s="43"/>
      <c r="AZ3844" s="43"/>
      <c r="BA3844" s="43"/>
      <c r="BB3844" s="43"/>
      <c r="BC3844" s="43"/>
      <c r="BD3844" s="43"/>
      <c r="BE3844" s="43"/>
      <c r="BF3844" s="43"/>
      <c r="BG3844" s="43"/>
      <c r="BH3844" s="43"/>
      <c r="BI3844" s="43"/>
      <c r="BJ3844" s="43"/>
      <c r="BK3844" s="43"/>
      <c r="BL3844" s="43"/>
      <c r="BM3844" s="43"/>
      <c r="BN3844" s="43"/>
      <c r="BO3844" s="43"/>
      <c r="BP3844" s="43"/>
      <c r="BQ3844" s="43"/>
    </row>
    <row r="3845" spans="1:69" ht="22.9" customHeight="1">
      <c r="A3845" s="43"/>
      <c r="B3845" s="43"/>
      <c r="C3845" s="868"/>
      <c r="D3845" s="43"/>
      <c r="E3845" s="43"/>
      <c r="F3845" s="43"/>
      <c r="G3845" s="43"/>
      <c r="H3845" s="83"/>
      <c r="I3845" s="43"/>
      <c r="J3845" s="84"/>
      <c r="K3845" s="43"/>
      <c r="L3845" s="93"/>
      <c r="M3845" s="43"/>
      <c r="N3845" s="43"/>
      <c r="O3845" s="44"/>
      <c r="P3845" s="83"/>
      <c r="Q3845" s="43"/>
      <c r="R3845" s="43"/>
      <c r="S3845" s="43"/>
      <c r="T3845" s="43"/>
      <c r="U3845" s="43"/>
      <c r="V3845" s="43"/>
      <c r="W3845" s="43"/>
      <c r="X3845" s="43"/>
      <c r="Y3845" s="43"/>
      <c r="Z3845" s="43"/>
      <c r="AA3845" s="43"/>
      <c r="AB3845" s="43"/>
      <c r="AC3845" s="43"/>
      <c r="AD3845" s="43"/>
      <c r="AE3845" s="43"/>
      <c r="AF3845" s="43"/>
      <c r="AG3845" s="43"/>
      <c r="AH3845" s="43"/>
      <c r="AI3845" s="43"/>
      <c r="AJ3845" s="43"/>
      <c r="AK3845" s="43"/>
      <c r="AL3845" s="43"/>
      <c r="AM3845" s="43"/>
      <c r="AN3845" s="43"/>
      <c r="AO3845" s="43"/>
      <c r="AP3845" s="43"/>
      <c r="AQ3845" s="43"/>
      <c r="AR3845" s="43"/>
      <c r="AS3845" s="43"/>
      <c r="AT3845" s="43"/>
      <c r="AU3845" s="43"/>
      <c r="AV3845" s="43"/>
      <c r="AW3845" s="43"/>
      <c r="AX3845" s="43"/>
      <c r="AY3845" s="43"/>
      <c r="AZ3845" s="43"/>
      <c r="BA3845" s="43"/>
      <c r="BB3845" s="43"/>
      <c r="BC3845" s="43"/>
      <c r="BD3845" s="43"/>
      <c r="BE3845" s="43"/>
      <c r="BF3845" s="43"/>
      <c r="BG3845" s="43"/>
      <c r="BH3845" s="43"/>
      <c r="BI3845" s="43"/>
      <c r="BJ3845" s="43"/>
      <c r="BK3845" s="43"/>
      <c r="BL3845" s="43"/>
      <c r="BM3845" s="43"/>
      <c r="BN3845" s="43"/>
      <c r="BO3845" s="43"/>
      <c r="BP3845" s="43"/>
      <c r="BQ3845" s="43"/>
    </row>
    <row r="3846" spans="1:69" ht="22.9" customHeight="1">
      <c r="A3846" s="43"/>
      <c r="B3846" s="43"/>
      <c r="C3846" s="868"/>
      <c r="D3846" s="43"/>
      <c r="E3846" s="43"/>
      <c r="F3846" s="43"/>
      <c r="G3846" s="43"/>
      <c r="H3846" s="83"/>
      <c r="I3846" s="43"/>
      <c r="J3846" s="84"/>
      <c r="K3846" s="43"/>
      <c r="L3846" s="93"/>
      <c r="M3846" s="43"/>
      <c r="N3846" s="43"/>
      <c r="O3846" s="44"/>
      <c r="P3846" s="83"/>
      <c r="Q3846" s="43"/>
      <c r="R3846" s="43"/>
      <c r="S3846" s="43"/>
      <c r="T3846" s="43"/>
      <c r="U3846" s="43"/>
      <c r="V3846" s="43"/>
      <c r="W3846" s="43"/>
      <c r="X3846" s="43"/>
      <c r="Y3846" s="43"/>
      <c r="Z3846" s="43"/>
      <c r="AA3846" s="43"/>
      <c r="AB3846" s="43"/>
      <c r="AC3846" s="43"/>
      <c r="AD3846" s="43"/>
      <c r="AE3846" s="43"/>
      <c r="AF3846" s="43"/>
      <c r="AG3846" s="43"/>
      <c r="AH3846" s="43"/>
      <c r="AI3846" s="43"/>
      <c r="AJ3846" s="43"/>
      <c r="AK3846" s="43"/>
      <c r="AL3846" s="43"/>
      <c r="AM3846" s="43"/>
      <c r="AN3846" s="43"/>
      <c r="AO3846" s="43"/>
      <c r="AP3846" s="43"/>
      <c r="AQ3846" s="43"/>
      <c r="AR3846" s="43"/>
      <c r="AS3846" s="43"/>
      <c r="AT3846" s="43"/>
      <c r="AU3846" s="43"/>
      <c r="AV3846" s="43"/>
      <c r="AW3846" s="43"/>
      <c r="AX3846" s="43"/>
      <c r="AY3846" s="43"/>
      <c r="AZ3846" s="43"/>
      <c r="BA3846" s="43"/>
      <c r="BB3846" s="43"/>
      <c r="BC3846" s="43"/>
      <c r="BD3846" s="43"/>
      <c r="BE3846" s="43"/>
      <c r="BF3846" s="43"/>
      <c r="BG3846" s="43"/>
      <c r="BH3846" s="43"/>
      <c r="BI3846" s="43"/>
      <c r="BJ3846" s="43"/>
      <c r="BK3846" s="43"/>
      <c r="BL3846" s="43"/>
      <c r="BM3846" s="43"/>
      <c r="BN3846" s="43"/>
      <c r="BO3846" s="43"/>
      <c r="BP3846" s="43"/>
      <c r="BQ3846" s="43"/>
    </row>
    <row r="3847" spans="1:69" ht="22.9" customHeight="1">
      <c r="A3847" s="43"/>
      <c r="B3847" s="43"/>
      <c r="C3847" s="868"/>
      <c r="D3847" s="43"/>
      <c r="E3847" s="43"/>
      <c r="F3847" s="43"/>
      <c r="G3847" s="43"/>
      <c r="H3847" s="83"/>
      <c r="I3847" s="43"/>
      <c r="J3847" s="84"/>
      <c r="K3847" s="43"/>
      <c r="L3847" s="93"/>
      <c r="M3847" s="43"/>
      <c r="N3847" s="43"/>
      <c r="O3847" s="44"/>
      <c r="P3847" s="83"/>
      <c r="Q3847" s="43"/>
      <c r="R3847" s="43"/>
      <c r="S3847" s="43"/>
      <c r="T3847" s="43"/>
      <c r="U3847" s="43"/>
      <c r="V3847" s="43"/>
      <c r="W3847" s="43"/>
      <c r="X3847" s="43"/>
      <c r="Y3847" s="43"/>
      <c r="Z3847" s="43"/>
      <c r="AA3847" s="43"/>
      <c r="AB3847" s="43"/>
      <c r="AC3847" s="43"/>
      <c r="AD3847" s="43"/>
      <c r="AE3847" s="43"/>
      <c r="AF3847" s="43"/>
      <c r="AG3847" s="43"/>
      <c r="AH3847" s="43"/>
      <c r="AI3847" s="43"/>
      <c r="AJ3847" s="43"/>
      <c r="AK3847" s="43"/>
      <c r="AL3847" s="43"/>
      <c r="AM3847" s="43"/>
      <c r="AN3847" s="43"/>
      <c r="AO3847" s="43"/>
      <c r="AP3847" s="43"/>
      <c r="AQ3847" s="43"/>
      <c r="AR3847" s="43"/>
      <c r="AS3847" s="43"/>
      <c r="AT3847" s="43"/>
      <c r="AU3847" s="43"/>
      <c r="AV3847" s="43"/>
      <c r="AW3847" s="43"/>
      <c r="AX3847" s="43"/>
      <c r="AY3847" s="43"/>
      <c r="AZ3847" s="43"/>
      <c r="BA3847" s="43"/>
      <c r="BB3847" s="43"/>
      <c r="BC3847" s="43"/>
      <c r="BD3847" s="43"/>
      <c r="BE3847" s="43"/>
      <c r="BF3847" s="43"/>
      <c r="BG3847" s="43"/>
      <c r="BH3847" s="43"/>
      <c r="BI3847" s="43"/>
      <c r="BJ3847" s="43"/>
      <c r="BK3847" s="43"/>
      <c r="BL3847" s="43"/>
      <c r="BM3847" s="43"/>
      <c r="BN3847" s="43"/>
      <c r="BO3847" s="43"/>
      <c r="BP3847" s="43"/>
      <c r="BQ3847" s="43"/>
    </row>
    <row r="3848" spans="1:69" ht="22.9" customHeight="1">
      <c r="A3848" s="43"/>
      <c r="B3848" s="43"/>
      <c r="C3848" s="868"/>
      <c r="D3848" s="43"/>
      <c r="E3848" s="43"/>
      <c r="F3848" s="43"/>
      <c r="G3848" s="43"/>
      <c r="H3848" s="83"/>
      <c r="I3848" s="43"/>
      <c r="J3848" s="84"/>
      <c r="K3848" s="43"/>
      <c r="L3848" s="93"/>
      <c r="M3848" s="43"/>
      <c r="N3848" s="43"/>
      <c r="O3848" s="44"/>
      <c r="P3848" s="83"/>
      <c r="Q3848" s="43"/>
      <c r="R3848" s="43"/>
      <c r="S3848" s="43"/>
      <c r="T3848" s="43"/>
      <c r="U3848" s="43"/>
      <c r="V3848" s="43"/>
      <c r="W3848" s="43"/>
      <c r="X3848" s="43"/>
      <c r="Y3848" s="43"/>
      <c r="Z3848" s="43"/>
      <c r="AA3848" s="43"/>
      <c r="AB3848" s="43"/>
      <c r="AC3848" s="43"/>
      <c r="AD3848" s="43"/>
      <c r="AE3848" s="43"/>
      <c r="AF3848" s="43"/>
      <c r="AG3848" s="43"/>
      <c r="AH3848" s="43"/>
      <c r="AI3848" s="43"/>
      <c r="AJ3848" s="43"/>
      <c r="AK3848" s="43"/>
      <c r="AL3848" s="43"/>
      <c r="AM3848" s="43"/>
      <c r="AN3848" s="43"/>
      <c r="AO3848" s="43"/>
      <c r="AP3848" s="43"/>
      <c r="AQ3848" s="43"/>
      <c r="AR3848" s="43"/>
      <c r="AS3848" s="43"/>
      <c r="AT3848" s="43"/>
      <c r="AU3848" s="43"/>
      <c r="AV3848" s="43"/>
      <c r="AW3848" s="43"/>
      <c r="AX3848" s="43"/>
      <c r="AY3848" s="43"/>
      <c r="AZ3848" s="43"/>
      <c r="BA3848" s="43"/>
      <c r="BB3848" s="43"/>
      <c r="BC3848" s="43"/>
      <c r="BD3848" s="43"/>
      <c r="BE3848" s="43"/>
      <c r="BF3848" s="43"/>
      <c r="BG3848" s="43"/>
      <c r="BH3848" s="43"/>
      <c r="BI3848" s="43"/>
      <c r="BJ3848" s="43"/>
      <c r="BK3848" s="43"/>
      <c r="BL3848" s="43"/>
      <c r="BM3848" s="43"/>
      <c r="BN3848" s="43"/>
      <c r="BO3848" s="43"/>
      <c r="BP3848" s="43"/>
      <c r="BQ3848" s="43"/>
    </row>
    <row r="3849" spans="1:69" ht="22.9" customHeight="1">
      <c r="A3849" s="43"/>
      <c r="B3849" s="43"/>
      <c r="C3849" s="868"/>
      <c r="D3849" s="43"/>
      <c r="E3849" s="43"/>
      <c r="F3849" s="43"/>
      <c r="G3849" s="43"/>
      <c r="H3849" s="83"/>
      <c r="I3849" s="43"/>
      <c r="J3849" s="84"/>
      <c r="K3849" s="43"/>
      <c r="L3849" s="93"/>
      <c r="M3849" s="43"/>
      <c r="N3849" s="43"/>
      <c r="O3849" s="44"/>
      <c r="P3849" s="83"/>
      <c r="Q3849" s="43"/>
      <c r="R3849" s="43"/>
      <c r="S3849" s="43"/>
      <c r="T3849" s="43"/>
      <c r="U3849" s="43"/>
      <c r="V3849" s="43"/>
      <c r="W3849" s="43"/>
      <c r="X3849" s="43"/>
      <c r="Y3849" s="43"/>
      <c r="Z3849" s="43"/>
      <c r="AA3849" s="43"/>
      <c r="AB3849" s="43"/>
      <c r="AC3849" s="43"/>
      <c r="AD3849" s="43"/>
      <c r="AE3849" s="43"/>
      <c r="AF3849" s="43"/>
      <c r="AG3849" s="43"/>
      <c r="AH3849" s="43"/>
      <c r="AI3849" s="43"/>
      <c r="AJ3849" s="43"/>
      <c r="AK3849" s="43"/>
      <c r="AL3849" s="43"/>
      <c r="AM3849" s="43"/>
      <c r="AN3849" s="43"/>
      <c r="AO3849" s="43"/>
      <c r="AP3849" s="43"/>
      <c r="AQ3849" s="43"/>
      <c r="AR3849" s="43"/>
      <c r="AS3849" s="43"/>
      <c r="AT3849" s="43"/>
      <c r="AU3849" s="43"/>
      <c r="AV3849" s="43"/>
      <c r="AW3849" s="43"/>
      <c r="AX3849" s="43"/>
      <c r="AY3849" s="43"/>
      <c r="AZ3849" s="43"/>
      <c r="BA3849" s="43"/>
      <c r="BB3849" s="43"/>
      <c r="BC3849" s="43"/>
      <c r="BD3849" s="43"/>
      <c r="BE3849" s="43"/>
      <c r="BF3849" s="43"/>
      <c r="BG3849" s="43"/>
      <c r="BH3849" s="43"/>
      <c r="BI3849" s="43"/>
      <c r="BJ3849" s="43"/>
      <c r="BK3849" s="43"/>
      <c r="BL3849" s="43"/>
      <c r="BM3849" s="43"/>
      <c r="BN3849" s="43"/>
      <c r="BO3849" s="43"/>
      <c r="BP3849" s="43"/>
      <c r="BQ3849" s="43"/>
    </row>
    <row r="3850" spans="1:69" ht="22.9" customHeight="1">
      <c r="A3850" s="43"/>
      <c r="B3850" s="43"/>
      <c r="C3850" s="868"/>
      <c r="D3850" s="43"/>
      <c r="E3850" s="43"/>
      <c r="F3850" s="43"/>
      <c r="G3850" s="43"/>
      <c r="H3850" s="83"/>
      <c r="I3850" s="43"/>
      <c r="J3850" s="84"/>
      <c r="K3850" s="43"/>
      <c r="L3850" s="93"/>
      <c r="M3850" s="43"/>
      <c r="N3850" s="43"/>
      <c r="O3850" s="44"/>
      <c r="P3850" s="83"/>
      <c r="Q3850" s="43"/>
      <c r="R3850" s="43"/>
      <c r="S3850" s="43"/>
      <c r="T3850" s="43"/>
      <c r="U3850" s="43"/>
      <c r="V3850" s="43"/>
      <c r="W3850" s="43"/>
      <c r="X3850" s="43"/>
      <c r="Y3850" s="43"/>
      <c r="Z3850" s="43"/>
      <c r="AA3850" s="43"/>
      <c r="AB3850" s="43"/>
      <c r="AC3850" s="43"/>
      <c r="AD3850" s="43"/>
      <c r="AE3850" s="43"/>
      <c r="AF3850" s="43"/>
      <c r="AG3850" s="43"/>
      <c r="AH3850" s="43"/>
      <c r="AI3850" s="43"/>
      <c r="AJ3850" s="43"/>
      <c r="AK3850" s="43"/>
      <c r="AL3850" s="43"/>
      <c r="AM3850" s="43"/>
      <c r="AN3850" s="43"/>
      <c r="AO3850" s="43"/>
      <c r="AP3850" s="43"/>
      <c r="AQ3850" s="43"/>
      <c r="AR3850" s="43"/>
      <c r="AS3850" s="43"/>
      <c r="AT3850" s="43"/>
      <c r="AU3850" s="43"/>
      <c r="AV3850" s="43"/>
      <c r="AW3850" s="43"/>
      <c r="AX3850" s="43"/>
      <c r="AY3850" s="43"/>
      <c r="AZ3850" s="43"/>
      <c r="BA3850" s="43"/>
      <c r="BB3850" s="43"/>
      <c r="BC3850" s="43"/>
      <c r="BD3850" s="43"/>
      <c r="BE3850" s="43"/>
      <c r="BF3850" s="43"/>
      <c r="BG3850" s="43"/>
      <c r="BH3850" s="43"/>
      <c r="BI3850" s="43"/>
      <c r="BJ3850" s="43"/>
      <c r="BK3850" s="43"/>
      <c r="BL3850" s="43"/>
      <c r="BM3850" s="43"/>
      <c r="BN3850" s="43"/>
      <c r="BO3850" s="43"/>
      <c r="BP3850" s="43"/>
      <c r="BQ3850" s="43"/>
    </row>
    <row r="3851" spans="1:69" ht="22.9" customHeight="1">
      <c r="A3851" s="43"/>
      <c r="B3851" s="43"/>
      <c r="C3851" s="868"/>
      <c r="D3851" s="43"/>
      <c r="E3851" s="43"/>
      <c r="F3851" s="43"/>
      <c r="G3851" s="43"/>
      <c r="H3851" s="83"/>
      <c r="I3851" s="43"/>
      <c r="J3851" s="84"/>
      <c r="K3851" s="43"/>
      <c r="L3851" s="93"/>
      <c r="M3851" s="43"/>
      <c r="N3851" s="43"/>
      <c r="O3851" s="44"/>
      <c r="P3851" s="83"/>
      <c r="Q3851" s="43"/>
      <c r="R3851" s="43"/>
      <c r="S3851" s="43"/>
      <c r="T3851" s="43"/>
      <c r="U3851" s="43"/>
      <c r="V3851" s="43"/>
      <c r="W3851" s="43"/>
      <c r="X3851" s="43"/>
      <c r="Y3851" s="43"/>
      <c r="Z3851" s="43"/>
      <c r="AA3851" s="43"/>
      <c r="AB3851" s="43"/>
      <c r="AC3851" s="43"/>
      <c r="AD3851" s="43"/>
      <c r="AE3851" s="43"/>
      <c r="AF3851" s="43"/>
      <c r="AG3851" s="43"/>
      <c r="AH3851" s="43"/>
      <c r="AI3851" s="43"/>
      <c r="AJ3851" s="43"/>
      <c r="AK3851" s="43"/>
      <c r="AL3851" s="43"/>
      <c r="AM3851" s="43"/>
      <c r="AN3851" s="43"/>
      <c r="AO3851" s="43"/>
      <c r="AP3851" s="43"/>
      <c r="AQ3851" s="43"/>
      <c r="AR3851" s="43"/>
      <c r="AS3851" s="43"/>
      <c r="AT3851" s="43"/>
      <c r="AU3851" s="43"/>
      <c r="AV3851" s="43"/>
      <c r="AW3851" s="43"/>
      <c r="AX3851" s="43"/>
      <c r="AY3851" s="43"/>
      <c r="AZ3851" s="43"/>
      <c r="BA3851" s="43"/>
      <c r="BB3851" s="43"/>
      <c r="BC3851" s="43"/>
      <c r="BD3851" s="43"/>
      <c r="BE3851" s="43"/>
      <c r="BF3851" s="43"/>
      <c r="BG3851" s="43"/>
      <c r="BH3851" s="43"/>
      <c r="BI3851" s="43"/>
      <c r="BJ3851" s="43"/>
      <c r="BK3851" s="43"/>
      <c r="BL3851" s="43"/>
      <c r="BM3851" s="43"/>
      <c r="BN3851" s="43"/>
      <c r="BO3851" s="43"/>
      <c r="BP3851" s="43"/>
      <c r="BQ3851" s="43"/>
    </row>
    <row r="3852" spans="1:69" ht="22.9" customHeight="1">
      <c r="A3852" s="43"/>
      <c r="B3852" s="43"/>
      <c r="C3852" s="868"/>
      <c r="D3852" s="43"/>
      <c r="E3852" s="43"/>
      <c r="F3852" s="43"/>
      <c r="G3852" s="43"/>
      <c r="H3852" s="83"/>
      <c r="I3852" s="43"/>
      <c r="J3852" s="84"/>
      <c r="K3852" s="43"/>
      <c r="L3852" s="93"/>
      <c r="M3852" s="43"/>
      <c r="N3852" s="43"/>
      <c r="O3852" s="44"/>
      <c r="P3852" s="83"/>
      <c r="Q3852" s="43"/>
      <c r="R3852" s="43"/>
      <c r="S3852" s="43"/>
      <c r="T3852" s="43"/>
      <c r="U3852" s="43"/>
      <c r="V3852" s="43"/>
      <c r="W3852" s="43"/>
      <c r="X3852" s="43"/>
      <c r="Y3852" s="43"/>
      <c r="Z3852" s="43"/>
      <c r="AA3852" s="43"/>
      <c r="AB3852" s="43"/>
      <c r="AC3852" s="43"/>
      <c r="AD3852" s="43"/>
      <c r="AE3852" s="43"/>
      <c r="AF3852" s="43"/>
      <c r="AG3852" s="43"/>
      <c r="AH3852" s="43"/>
      <c r="AI3852" s="43"/>
      <c r="AJ3852" s="43"/>
      <c r="AK3852" s="43"/>
      <c r="AL3852" s="43"/>
      <c r="AM3852" s="43"/>
      <c r="AN3852" s="43"/>
      <c r="AO3852" s="43"/>
      <c r="AP3852" s="43"/>
      <c r="AQ3852" s="43"/>
      <c r="AR3852" s="43"/>
      <c r="AS3852" s="43"/>
      <c r="AT3852" s="43"/>
      <c r="AU3852" s="43"/>
      <c r="AV3852" s="43"/>
      <c r="AW3852" s="43"/>
      <c r="AX3852" s="43"/>
      <c r="AY3852" s="43"/>
      <c r="AZ3852" s="43"/>
      <c r="BA3852" s="43"/>
      <c r="BB3852" s="43"/>
      <c r="BC3852" s="43"/>
      <c r="BD3852" s="43"/>
      <c r="BE3852" s="43"/>
      <c r="BF3852" s="43"/>
      <c r="BG3852" s="43"/>
      <c r="BH3852" s="43"/>
      <c r="BI3852" s="43"/>
      <c r="BJ3852" s="43"/>
      <c r="BK3852" s="43"/>
      <c r="BL3852" s="43"/>
      <c r="BM3852" s="43"/>
      <c r="BN3852" s="43"/>
      <c r="BO3852" s="43"/>
      <c r="BP3852" s="43"/>
      <c r="BQ3852" s="43"/>
    </row>
    <row r="3853" spans="1:69" ht="22.9" customHeight="1">
      <c r="A3853" s="43"/>
      <c r="B3853" s="43"/>
      <c r="C3853" s="868"/>
      <c r="D3853" s="43"/>
      <c r="E3853" s="43"/>
      <c r="F3853" s="43"/>
      <c r="G3853" s="43"/>
      <c r="H3853" s="83"/>
      <c r="I3853" s="43"/>
      <c r="J3853" s="84"/>
      <c r="K3853" s="43"/>
      <c r="L3853" s="93"/>
      <c r="M3853" s="43"/>
      <c r="N3853" s="43"/>
      <c r="O3853" s="44"/>
      <c r="P3853" s="83"/>
      <c r="Q3853" s="43"/>
      <c r="R3853" s="43"/>
      <c r="S3853" s="43"/>
      <c r="T3853" s="43"/>
      <c r="U3853" s="43"/>
      <c r="V3853" s="43"/>
      <c r="W3853" s="43"/>
      <c r="X3853" s="43"/>
      <c r="Y3853" s="43"/>
      <c r="Z3853" s="43"/>
      <c r="AA3853" s="43"/>
      <c r="AB3853" s="43"/>
      <c r="AC3853" s="43"/>
      <c r="AD3853" s="43"/>
      <c r="AE3853" s="43"/>
      <c r="AF3853" s="43"/>
      <c r="AG3853" s="43"/>
      <c r="AH3853" s="43"/>
      <c r="AI3853" s="43"/>
      <c r="AJ3853" s="43"/>
      <c r="AK3853" s="43"/>
      <c r="AL3853" s="43"/>
      <c r="AM3853" s="43"/>
      <c r="AN3853" s="43"/>
      <c r="AO3853" s="43"/>
      <c r="AP3853" s="43"/>
      <c r="AQ3853" s="43"/>
      <c r="AR3853" s="43"/>
      <c r="AS3853" s="43"/>
      <c r="AT3853" s="43"/>
      <c r="AU3853" s="43"/>
      <c r="AV3853" s="43"/>
      <c r="AW3853" s="43"/>
      <c r="AX3853" s="43"/>
      <c r="AY3853" s="43"/>
      <c r="AZ3853" s="43"/>
      <c r="BA3853" s="43"/>
      <c r="BB3853" s="43"/>
      <c r="BC3853" s="43"/>
      <c r="BD3853" s="43"/>
      <c r="BE3853" s="43"/>
      <c r="BF3853" s="43"/>
      <c r="BG3853" s="43"/>
      <c r="BH3853" s="43"/>
      <c r="BI3853" s="43"/>
      <c r="BJ3853" s="43"/>
      <c r="BK3853" s="43"/>
      <c r="BL3853" s="43"/>
      <c r="BM3853" s="43"/>
      <c r="BN3853" s="43"/>
      <c r="BO3853" s="43"/>
      <c r="BP3853" s="43"/>
      <c r="BQ3853" s="43"/>
    </row>
    <row r="3854" spans="1:69" ht="22.9" customHeight="1">
      <c r="A3854" s="43"/>
      <c r="B3854" s="43"/>
      <c r="C3854" s="868"/>
      <c r="D3854" s="43"/>
      <c r="E3854" s="43"/>
      <c r="F3854" s="43"/>
      <c r="G3854" s="43"/>
      <c r="H3854" s="83"/>
      <c r="I3854" s="43"/>
      <c r="J3854" s="84"/>
      <c r="K3854" s="43"/>
      <c r="L3854" s="93"/>
      <c r="M3854" s="43"/>
      <c r="N3854" s="43"/>
      <c r="O3854" s="44"/>
      <c r="P3854" s="83"/>
      <c r="Q3854" s="43"/>
      <c r="R3854" s="43"/>
      <c r="S3854" s="43"/>
      <c r="T3854" s="43"/>
      <c r="U3854" s="43"/>
      <c r="V3854" s="43"/>
      <c r="W3854" s="43"/>
      <c r="X3854" s="43"/>
      <c r="Y3854" s="43"/>
      <c r="Z3854" s="43"/>
      <c r="AA3854" s="43"/>
      <c r="AB3854" s="43"/>
      <c r="AC3854" s="43"/>
      <c r="AD3854" s="43"/>
      <c r="AE3854" s="43"/>
      <c r="AF3854" s="43"/>
      <c r="AG3854" s="43"/>
      <c r="AH3854" s="43"/>
      <c r="AI3854" s="43"/>
      <c r="AJ3854" s="43"/>
      <c r="AK3854" s="43"/>
      <c r="AL3854" s="43"/>
      <c r="AM3854" s="43"/>
      <c r="AN3854" s="43"/>
      <c r="AO3854" s="43"/>
      <c r="AP3854" s="43"/>
      <c r="AQ3854" s="43"/>
      <c r="AR3854" s="43"/>
      <c r="AS3854" s="43"/>
      <c r="AT3854" s="43"/>
      <c r="AU3854" s="43"/>
      <c r="AV3854" s="43"/>
      <c r="AW3854" s="43"/>
      <c r="AX3854" s="43"/>
      <c r="AY3854" s="43"/>
      <c r="AZ3854" s="43"/>
      <c r="BA3854" s="43"/>
      <c r="BB3854" s="43"/>
      <c r="BC3854" s="43"/>
      <c r="BD3854" s="43"/>
      <c r="BE3854" s="43"/>
      <c r="BF3854" s="43"/>
      <c r="BG3854" s="43"/>
      <c r="BH3854" s="43"/>
      <c r="BI3854" s="43"/>
      <c r="BJ3854" s="43"/>
      <c r="BK3854" s="43"/>
      <c r="BL3854" s="43"/>
      <c r="BM3854" s="43"/>
      <c r="BN3854" s="43"/>
      <c r="BO3854" s="43"/>
      <c r="BP3854" s="43"/>
      <c r="BQ3854" s="43"/>
    </row>
    <row r="3855" spans="1:69" ht="22.9" customHeight="1">
      <c r="A3855" s="43"/>
      <c r="B3855" s="43"/>
      <c r="C3855" s="868"/>
      <c r="D3855" s="43"/>
      <c r="E3855" s="43"/>
      <c r="F3855" s="43"/>
      <c r="G3855" s="43"/>
      <c r="H3855" s="83"/>
      <c r="I3855" s="43"/>
      <c r="J3855" s="84"/>
      <c r="K3855" s="43"/>
      <c r="L3855" s="93"/>
      <c r="M3855" s="43"/>
      <c r="N3855" s="43"/>
      <c r="O3855" s="44"/>
      <c r="P3855" s="83"/>
      <c r="Q3855" s="43"/>
      <c r="R3855" s="43"/>
      <c r="S3855" s="43"/>
      <c r="T3855" s="43"/>
      <c r="U3855" s="43"/>
      <c r="V3855" s="43"/>
      <c r="W3855" s="43"/>
      <c r="X3855" s="43"/>
      <c r="Y3855" s="43"/>
      <c r="Z3855" s="43"/>
      <c r="AA3855" s="43"/>
      <c r="AB3855" s="43"/>
      <c r="AC3855" s="43"/>
      <c r="AD3855" s="43"/>
      <c r="AE3855" s="43"/>
      <c r="AF3855" s="43"/>
      <c r="AG3855" s="43"/>
      <c r="AH3855" s="43"/>
      <c r="AI3855" s="43"/>
      <c r="AJ3855" s="43"/>
      <c r="AK3855" s="43"/>
      <c r="AL3855" s="43"/>
      <c r="AM3855" s="43"/>
      <c r="AN3855" s="43"/>
      <c r="AO3855" s="43"/>
      <c r="AP3855" s="43"/>
      <c r="AQ3855" s="43"/>
      <c r="AR3855" s="43"/>
      <c r="AS3855" s="43"/>
      <c r="AT3855" s="43"/>
      <c r="AU3855" s="43"/>
      <c r="AV3855" s="43"/>
      <c r="AW3855" s="43"/>
      <c r="AX3855" s="43"/>
      <c r="AY3855" s="43"/>
      <c r="AZ3855" s="43"/>
      <c r="BA3855" s="43"/>
      <c r="BB3855" s="43"/>
      <c r="BC3855" s="43"/>
      <c r="BD3855" s="43"/>
      <c r="BE3855" s="43"/>
      <c r="BF3855" s="43"/>
      <c r="BG3855" s="43"/>
      <c r="BH3855" s="43"/>
      <c r="BI3855" s="43"/>
      <c r="BJ3855" s="43"/>
      <c r="BK3855" s="43"/>
      <c r="BL3855" s="43"/>
      <c r="BM3855" s="43"/>
      <c r="BN3855" s="43"/>
      <c r="BO3855" s="43"/>
      <c r="BP3855" s="43"/>
      <c r="BQ3855" s="43"/>
    </row>
    <row r="3856" spans="1:69" ht="22.9" customHeight="1">
      <c r="A3856" s="43"/>
      <c r="B3856" s="43"/>
      <c r="C3856" s="868"/>
      <c r="D3856" s="43"/>
      <c r="E3856" s="43"/>
      <c r="F3856" s="43"/>
      <c r="G3856" s="43"/>
      <c r="H3856" s="83"/>
      <c r="I3856" s="43"/>
      <c r="J3856" s="84"/>
      <c r="K3856" s="43"/>
      <c r="L3856" s="93"/>
      <c r="M3856" s="43"/>
      <c r="N3856" s="43"/>
      <c r="O3856" s="44"/>
      <c r="P3856" s="83"/>
      <c r="Q3856" s="43"/>
      <c r="R3856" s="43"/>
      <c r="S3856" s="43"/>
      <c r="T3856" s="43"/>
      <c r="U3856" s="43"/>
      <c r="V3856" s="43"/>
      <c r="W3856" s="43"/>
      <c r="X3856" s="43"/>
      <c r="Y3856" s="43"/>
      <c r="Z3856" s="43"/>
      <c r="AA3856" s="43"/>
      <c r="AB3856" s="43"/>
      <c r="AC3856" s="43"/>
      <c r="AD3856" s="43"/>
      <c r="AE3856" s="43"/>
      <c r="AF3856" s="43"/>
      <c r="AG3856" s="43"/>
      <c r="AH3856" s="43"/>
      <c r="AI3856" s="43"/>
      <c r="AJ3856" s="43"/>
      <c r="AK3856" s="43"/>
      <c r="AL3856" s="43"/>
      <c r="AM3856" s="43"/>
      <c r="AN3856" s="43"/>
      <c r="AO3856" s="43"/>
      <c r="AP3856" s="43"/>
      <c r="AQ3856" s="43"/>
      <c r="AR3856" s="43"/>
      <c r="AS3856" s="43"/>
      <c r="AT3856" s="43"/>
      <c r="AU3856" s="43"/>
      <c r="AV3856" s="43"/>
      <c r="AW3856" s="43"/>
      <c r="AX3856" s="43"/>
      <c r="AY3856" s="43"/>
      <c r="AZ3856" s="43"/>
      <c r="BA3856" s="43"/>
      <c r="BB3856" s="43"/>
      <c r="BC3856" s="43"/>
      <c r="BD3856" s="43"/>
      <c r="BE3856" s="43"/>
      <c r="BF3856" s="43"/>
      <c r="BG3856" s="43"/>
      <c r="BH3856" s="43"/>
      <c r="BI3856" s="43"/>
      <c r="BJ3856" s="43"/>
      <c r="BK3856" s="43"/>
      <c r="BL3856" s="43"/>
      <c r="BM3856" s="43"/>
      <c r="BN3856" s="43"/>
      <c r="BO3856" s="43"/>
      <c r="BP3856" s="43"/>
      <c r="BQ3856" s="43"/>
    </row>
    <row r="3857" spans="1:69" ht="22.9" customHeight="1">
      <c r="A3857" s="43"/>
      <c r="B3857" s="43"/>
      <c r="C3857" s="868"/>
      <c r="D3857" s="43"/>
      <c r="E3857" s="43"/>
      <c r="F3857" s="43"/>
      <c r="G3857" s="43"/>
      <c r="H3857" s="83"/>
      <c r="I3857" s="43"/>
      <c r="J3857" s="84"/>
      <c r="K3857" s="43"/>
      <c r="L3857" s="93"/>
      <c r="M3857" s="43"/>
      <c r="N3857" s="43"/>
      <c r="O3857" s="44"/>
      <c r="P3857" s="83"/>
      <c r="Q3857" s="43"/>
      <c r="R3857" s="43"/>
      <c r="S3857" s="43"/>
      <c r="T3857" s="43"/>
      <c r="U3857" s="43"/>
      <c r="V3857" s="43"/>
      <c r="W3857" s="43"/>
      <c r="X3857" s="43"/>
      <c r="Y3857" s="43"/>
      <c r="Z3857" s="43"/>
      <c r="AA3857" s="43"/>
      <c r="AB3857" s="43"/>
      <c r="AC3857" s="43"/>
      <c r="AD3857" s="43"/>
      <c r="AE3857" s="43"/>
      <c r="AF3857" s="43"/>
      <c r="AG3857" s="43"/>
      <c r="AH3857" s="43"/>
      <c r="AI3857" s="43"/>
      <c r="AJ3857" s="43"/>
      <c r="AK3857" s="43"/>
      <c r="AL3857" s="43"/>
      <c r="AM3857" s="43"/>
      <c r="AN3857" s="43"/>
      <c r="AO3857" s="43"/>
      <c r="AP3857" s="43"/>
      <c r="AQ3857" s="43"/>
      <c r="AR3857" s="43"/>
      <c r="AS3857" s="43"/>
      <c r="AT3857" s="43"/>
      <c r="AU3857" s="43"/>
      <c r="AV3857" s="43"/>
      <c r="AW3857" s="43"/>
      <c r="AX3857" s="43"/>
      <c r="AY3857" s="43"/>
      <c r="AZ3857" s="43"/>
      <c r="BA3857" s="43"/>
      <c r="BB3857" s="43"/>
      <c r="BC3857" s="43"/>
      <c r="BD3857" s="43"/>
      <c r="BE3857" s="43"/>
      <c r="BF3857" s="43"/>
      <c r="BG3857" s="43"/>
      <c r="BH3857" s="43"/>
      <c r="BI3857" s="43"/>
      <c r="BJ3857" s="43"/>
      <c r="BK3857" s="43"/>
      <c r="BL3857" s="43"/>
      <c r="BM3857" s="43"/>
      <c r="BN3857" s="43"/>
      <c r="BO3857" s="43"/>
      <c r="BP3857" s="43"/>
      <c r="BQ3857" s="43"/>
    </row>
    <row r="3858" spans="1:69" ht="22.9" customHeight="1">
      <c r="A3858" s="43"/>
      <c r="B3858" s="43"/>
      <c r="C3858" s="868"/>
      <c r="D3858" s="43"/>
      <c r="E3858" s="43"/>
      <c r="F3858" s="43"/>
      <c r="G3858" s="43"/>
      <c r="H3858" s="83"/>
      <c r="I3858" s="43"/>
      <c r="J3858" s="84"/>
      <c r="K3858" s="43"/>
      <c r="L3858" s="93"/>
      <c r="M3858" s="43"/>
      <c r="N3858" s="43"/>
      <c r="O3858" s="44"/>
      <c r="P3858" s="83"/>
      <c r="Q3858" s="43"/>
      <c r="R3858" s="43"/>
      <c r="S3858" s="43"/>
      <c r="T3858" s="43"/>
      <c r="U3858" s="43"/>
      <c r="V3858" s="43"/>
      <c r="W3858" s="43"/>
      <c r="X3858" s="43"/>
      <c r="Y3858" s="43"/>
      <c r="Z3858" s="43"/>
      <c r="AA3858" s="43"/>
      <c r="AB3858" s="43"/>
      <c r="AC3858" s="43"/>
      <c r="AD3858" s="43"/>
      <c r="AE3858" s="43"/>
      <c r="AF3858" s="43"/>
      <c r="AG3858" s="43"/>
      <c r="AH3858" s="43"/>
      <c r="AI3858" s="43"/>
      <c r="AJ3858" s="43"/>
      <c r="AK3858" s="43"/>
      <c r="AL3858" s="43"/>
      <c r="AM3858" s="43"/>
      <c r="AN3858" s="43"/>
      <c r="AO3858" s="43"/>
      <c r="AP3858" s="43"/>
      <c r="AQ3858" s="43"/>
      <c r="AR3858" s="43"/>
      <c r="AS3858" s="43"/>
      <c r="AT3858" s="43"/>
      <c r="AU3858" s="43"/>
      <c r="AV3858" s="43"/>
      <c r="AW3858" s="43"/>
      <c r="AX3858" s="43"/>
      <c r="AY3858" s="43"/>
      <c r="AZ3858" s="43"/>
      <c r="BA3858" s="43"/>
      <c r="BB3858" s="43"/>
      <c r="BC3858" s="43"/>
      <c r="BD3858" s="43"/>
      <c r="BE3858" s="43"/>
      <c r="BF3858" s="43"/>
      <c r="BG3858" s="43"/>
      <c r="BH3858" s="43"/>
      <c r="BI3858" s="43"/>
      <c r="BJ3858" s="43"/>
      <c r="BK3858" s="43"/>
      <c r="BL3858" s="43"/>
      <c r="BM3858" s="43"/>
      <c r="BN3858" s="43"/>
      <c r="BO3858" s="43"/>
      <c r="BP3858" s="43"/>
      <c r="BQ3858" s="43"/>
    </row>
    <row r="3859" spans="1:69" ht="22.9" customHeight="1">
      <c r="A3859" s="43"/>
      <c r="B3859" s="43"/>
      <c r="C3859" s="868"/>
      <c r="D3859" s="43"/>
      <c r="E3859" s="43"/>
      <c r="F3859" s="43"/>
      <c r="G3859" s="43"/>
      <c r="H3859" s="83"/>
      <c r="I3859" s="43"/>
      <c r="J3859" s="84"/>
      <c r="K3859" s="43"/>
      <c r="L3859" s="93"/>
      <c r="M3859" s="43"/>
      <c r="N3859" s="43"/>
      <c r="O3859" s="44"/>
      <c r="P3859" s="83"/>
      <c r="Q3859" s="43"/>
      <c r="R3859" s="43"/>
      <c r="S3859" s="43"/>
      <c r="T3859" s="43"/>
      <c r="U3859" s="43"/>
      <c r="V3859" s="43"/>
      <c r="W3859" s="43"/>
      <c r="X3859" s="43"/>
      <c r="Y3859" s="43"/>
      <c r="Z3859" s="43"/>
      <c r="AA3859" s="43"/>
      <c r="AB3859" s="43"/>
      <c r="AC3859" s="43"/>
      <c r="AD3859" s="43"/>
      <c r="AE3859" s="43"/>
      <c r="AF3859" s="43"/>
      <c r="AG3859" s="43"/>
      <c r="AH3859" s="43"/>
      <c r="AI3859" s="43"/>
      <c r="AJ3859" s="43"/>
      <c r="AK3859" s="43"/>
      <c r="AL3859" s="43"/>
      <c r="AM3859" s="43"/>
      <c r="AN3859" s="43"/>
      <c r="AO3859" s="43"/>
      <c r="AP3859" s="43"/>
      <c r="AQ3859" s="43"/>
      <c r="AR3859" s="43"/>
      <c r="AS3859" s="43"/>
      <c r="AT3859" s="43"/>
      <c r="AU3859" s="43"/>
      <c r="AV3859" s="43"/>
      <c r="AW3859" s="43"/>
      <c r="AX3859" s="43"/>
      <c r="AY3859" s="43"/>
      <c r="AZ3859" s="43"/>
      <c r="BA3859" s="43"/>
      <c r="BB3859" s="43"/>
      <c r="BC3859" s="43"/>
      <c r="BD3859" s="43"/>
      <c r="BE3859" s="43"/>
      <c r="BF3859" s="43"/>
      <c r="BG3859" s="43"/>
      <c r="BH3859" s="43"/>
      <c r="BI3859" s="43"/>
      <c r="BJ3859" s="43"/>
      <c r="BK3859" s="43"/>
      <c r="BL3859" s="43"/>
      <c r="BM3859" s="43"/>
      <c r="BN3859" s="43"/>
      <c r="BO3859" s="43"/>
      <c r="BP3859" s="43"/>
      <c r="BQ3859" s="43"/>
    </row>
    <row r="3860" spans="1:69" ht="22.9" customHeight="1">
      <c r="A3860" s="43"/>
      <c r="B3860" s="43"/>
      <c r="C3860" s="868"/>
      <c r="D3860" s="43"/>
      <c r="E3860" s="43"/>
      <c r="F3860" s="43"/>
      <c r="G3860" s="43"/>
      <c r="H3860" s="83"/>
      <c r="I3860" s="43"/>
      <c r="J3860" s="84"/>
      <c r="K3860" s="43"/>
      <c r="L3860" s="93"/>
      <c r="M3860" s="43"/>
      <c r="N3860" s="43"/>
      <c r="O3860" s="44"/>
      <c r="P3860" s="83"/>
      <c r="Q3860" s="43"/>
      <c r="R3860" s="43"/>
      <c r="S3860" s="43"/>
      <c r="T3860" s="43"/>
      <c r="U3860" s="43"/>
      <c r="V3860" s="43"/>
      <c r="W3860" s="43"/>
      <c r="X3860" s="43"/>
      <c r="Y3860" s="43"/>
      <c r="Z3860" s="43"/>
      <c r="AA3860" s="43"/>
      <c r="AB3860" s="43"/>
      <c r="AC3860" s="43"/>
      <c r="AD3860" s="43"/>
      <c r="AE3860" s="43"/>
      <c r="AF3860" s="43"/>
      <c r="AG3860" s="43"/>
      <c r="AH3860" s="43"/>
      <c r="AI3860" s="43"/>
      <c r="AJ3860" s="43"/>
      <c r="AK3860" s="43"/>
      <c r="AL3860" s="43"/>
      <c r="AM3860" s="43"/>
      <c r="AN3860" s="43"/>
      <c r="AO3860" s="43"/>
      <c r="AP3860" s="43"/>
      <c r="AQ3860" s="43"/>
      <c r="AR3860" s="43"/>
      <c r="AS3860" s="43"/>
      <c r="AT3860" s="43"/>
      <c r="AU3860" s="43"/>
      <c r="AV3860" s="43"/>
      <c r="AW3860" s="43"/>
      <c r="AX3860" s="43"/>
      <c r="AY3860" s="43"/>
      <c r="AZ3860" s="43"/>
      <c r="BA3860" s="43"/>
      <c r="BB3860" s="43"/>
      <c r="BC3860" s="43"/>
      <c r="BD3860" s="43"/>
      <c r="BE3860" s="43"/>
      <c r="BF3860" s="43"/>
      <c r="BG3860" s="43"/>
      <c r="BH3860" s="43"/>
      <c r="BI3860" s="43"/>
      <c r="BJ3860" s="43"/>
      <c r="BK3860" s="43"/>
      <c r="BL3860" s="43"/>
      <c r="BM3860" s="43"/>
      <c r="BN3860" s="43"/>
      <c r="BO3860" s="43"/>
      <c r="BP3860" s="43"/>
      <c r="BQ3860" s="43"/>
    </row>
    <row r="3861" spans="1:69" ht="22.9" customHeight="1">
      <c r="A3861" s="43"/>
      <c r="B3861" s="43"/>
      <c r="C3861" s="868"/>
      <c r="D3861" s="43"/>
      <c r="E3861" s="43"/>
      <c r="F3861" s="43"/>
      <c r="G3861" s="43"/>
      <c r="H3861" s="83"/>
      <c r="I3861" s="43"/>
      <c r="J3861" s="84"/>
      <c r="K3861" s="43"/>
      <c r="L3861" s="93"/>
      <c r="M3861" s="43"/>
      <c r="N3861" s="43"/>
      <c r="O3861" s="44"/>
      <c r="P3861" s="83"/>
      <c r="Q3861" s="43"/>
      <c r="R3861" s="43"/>
      <c r="S3861" s="43"/>
      <c r="T3861" s="43"/>
      <c r="U3861" s="43"/>
      <c r="V3861" s="43"/>
      <c r="W3861" s="43"/>
      <c r="X3861" s="43"/>
      <c r="Y3861" s="43"/>
      <c r="Z3861" s="43"/>
      <c r="AA3861" s="43"/>
      <c r="AB3861" s="43"/>
      <c r="AC3861" s="43"/>
      <c r="AD3861" s="43"/>
      <c r="AE3861" s="43"/>
      <c r="AF3861" s="43"/>
      <c r="AG3861" s="43"/>
      <c r="AH3861" s="43"/>
      <c r="AI3861" s="43"/>
      <c r="AJ3861" s="43"/>
      <c r="AK3861" s="43"/>
      <c r="AL3861" s="43"/>
      <c r="AM3861" s="43"/>
      <c r="AN3861" s="43"/>
      <c r="AO3861" s="43"/>
      <c r="AP3861" s="43"/>
      <c r="AQ3861" s="43"/>
      <c r="AR3861" s="43"/>
      <c r="AS3861" s="43"/>
      <c r="AT3861" s="43"/>
      <c r="AU3861" s="43"/>
      <c r="AV3861" s="43"/>
      <c r="AW3861" s="43"/>
      <c r="AX3861" s="43"/>
      <c r="AY3861" s="43"/>
      <c r="AZ3861" s="43"/>
      <c r="BA3861" s="43"/>
      <c r="BB3861" s="43"/>
      <c r="BC3861" s="43"/>
      <c r="BD3861" s="43"/>
      <c r="BE3861" s="43"/>
      <c r="BF3861" s="43"/>
      <c r="BG3861" s="43"/>
      <c r="BH3861" s="43"/>
      <c r="BI3861" s="43"/>
      <c r="BJ3861" s="43"/>
      <c r="BK3861" s="43"/>
      <c r="BL3861" s="43"/>
      <c r="BM3861" s="43"/>
      <c r="BN3861" s="43"/>
      <c r="BO3861" s="43"/>
      <c r="BP3861" s="43"/>
      <c r="BQ3861" s="43"/>
    </row>
    <row r="3862" spans="1:69" ht="22.9" customHeight="1">
      <c r="A3862" s="43"/>
      <c r="B3862" s="43"/>
      <c r="C3862" s="868"/>
      <c r="D3862" s="43"/>
      <c r="E3862" s="43"/>
      <c r="F3862" s="43"/>
      <c r="G3862" s="43"/>
      <c r="H3862" s="83"/>
      <c r="I3862" s="43"/>
      <c r="J3862" s="84"/>
      <c r="K3862" s="43"/>
      <c r="L3862" s="93"/>
      <c r="M3862" s="43"/>
      <c r="N3862" s="43"/>
      <c r="O3862" s="44"/>
      <c r="P3862" s="83"/>
      <c r="Q3862" s="43"/>
      <c r="R3862" s="43"/>
      <c r="S3862" s="43"/>
      <c r="T3862" s="43"/>
      <c r="U3862" s="43"/>
      <c r="V3862" s="43"/>
      <c r="W3862" s="43"/>
      <c r="X3862" s="43"/>
      <c r="Y3862" s="43"/>
      <c r="Z3862" s="43"/>
      <c r="AA3862" s="43"/>
      <c r="AB3862" s="43"/>
      <c r="AC3862" s="43"/>
      <c r="AD3862" s="43"/>
      <c r="AE3862" s="43"/>
      <c r="AF3862" s="43"/>
      <c r="AG3862" s="43"/>
      <c r="AH3862" s="43"/>
      <c r="AI3862" s="43"/>
      <c r="AJ3862" s="43"/>
      <c r="AK3862" s="43"/>
      <c r="AL3862" s="43"/>
      <c r="AM3862" s="43"/>
      <c r="AN3862" s="43"/>
      <c r="AO3862" s="43"/>
      <c r="AP3862" s="43"/>
      <c r="AQ3862" s="43"/>
      <c r="AR3862" s="43"/>
      <c r="AS3862" s="43"/>
      <c r="AT3862" s="43"/>
      <c r="AU3862" s="43"/>
      <c r="AV3862" s="43"/>
      <c r="AW3862" s="43"/>
      <c r="AX3862" s="43"/>
      <c r="AY3862" s="43"/>
      <c r="AZ3862" s="43"/>
      <c r="BA3862" s="43"/>
      <c r="BB3862" s="43"/>
      <c r="BC3862" s="43"/>
      <c r="BD3862" s="43"/>
      <c r="BE3862" s="43"/>
      <c r="BF3862" s="43"/>
      <c r="BG3862" s="43"/>
      <c r="BH3862" s="43"/>
      <c r="BI3862" s="43"/>
      <c r="BJ3862" s="43"/>
      <c r="BK3862" s="43"/>
      <c r="BL3862" s="43"/>
      <c r="BM3862" s="43"/>
      <c r="BN3862" s="43"/>
      <c r="BO3862" s="43"/>
      <c r="BP3862" s="43"/>
      <c r="BQ3862" s="43"/>
    </row>
    <row r="3863" spans="1:69" ht="22.9" customHeight="1">
      <c r="A3863" s="43"/>
      <c r="B3863" s="43"/>
      <c r="C3863" s="868"/>
      <c r="D3863" s="43"/>
      <c r="E3863" s="43"/>
      <c r="F3863" s="43"/>
      <c r="G3863" s="43"/>
      <c r="H3863" s="83"/>
      <c r="I3863" s="43"/>
      <c r="J3863" s="84"/>
      <c r="K3863" s="43"/>
      <c r="L3863" s="93"/>
      <c r="M3863" s="43"/>
      <c r="N3863" s="43"/>
      <c r="O3863" s="44"/>
      <c r="P3863" s="83"/>
      <c r="Q3863" s="43"/>
      <c r="R3863" s="43"/>
      <c r="S3863" s="43"/>
      <c r="T3863" s="43"/>
      <c r="U3863" s="43"/>
      <c r="V3863" s="43"/>
      <c r="W3863" s="43"/>
      <c r="X3863" s="43"/>
      <c r="Y3863" s="43"/>
      <c r="Z3863" s="43"/>
      <c r="AA3863" s="43"/>
      <c r="AB3863" s="43"/>
      <c r="AC3863" s="43"/>
      <c r="AD3863" s="43"/>
      <c r="AE3863" s="43"/>
      <c r="AF3863" s="43"/>
      <c r="AG3863" s="43"/>
      <c r="AH3863" s="43"/>
      <c r="AI3863" s="43"/>
      <c r="AJ3863" s="43"/>
      <c r="AK3863" s="43"/>
      <c r="AL3863" s="43"/>
      <c r="AM3863" s="43"/>
      <c r="AN3863" s="43"/>
      <c r="AO3863" s="43"/>
      <c r="AP3863" s="43"/>
      <c r="AQ3863" s="43"/>
      <c r="AR3863" s="43"/>
      <c r="AS3863" s="43"/>
      <c r="AT3863" s="43"/>
      <c r="AU3863" s="43"/>
      <c r="AV3863" s="43"/>
      <c r="AW3863" s="43"/>
      <c r="AX3863" s="43"/>
      <c r="AY3863" s="43"/>
      <c r="AZ3863" s="43"/>
      <c r="BA3863" s="43"/>
      <c r="BB3863" s="43"/>
      <c r="BC3863" s="43"/>
      <c r="BD3863" s="43"/>
      <c r="BE3863" s="43"/>
      <c r="BF3863" s="43"/>
      <c r="BG3863" s="43"/>
      <c r="BH3863" s="43"/>
      <c r="BI3863" s="43"/>
      <c r="BJ3863" s="43"/>
      <c r="BK3863" s="43"/>
      <c r="BL3863" s="43"/>
      <c r="BM3863" s="43"/>
      <c r="BN3863" s="43"/>
      <c r="BO3863" s="43"/>
      <c r="BP3863" s="43"/>
      <c r="BQ3863" s="43"/>
    </row>
    <row r="3864" spans="1:69" ht="22.9" customHeight="1">
      <c r="A3864" s="43"/>
      <c r="B3864" s="43"/>
      <c r="C3864" s="868"/>
      <c r="D3864" s="43"/>
      <c r="E3864" s="43"/>
      <c r="F3864" s="43"/>
      <c r="G3864" s="43"/>
      <c r="H3864" s="83"/>
      <c r="I3864" s="43"/>
      <c r="J3864" s="84"/>
      <c r="K3864" s="43"/>
      <c r="L3864" s="93"/>
      <c r="M3864" s="43"/>
      <c r="N3864" s="43"/>
      <c r="O3864" s="44"/>
      <c r="P3864" s="83"/>
      <c r="Q3864" s="43"/>
      <c r="R3864" s="43"/>
      <c r="S3864" s="43"/>
      <c r="T3864" s="43"/>
      <c r="U3864" s="43"/>
      <c r="V3864" s="43"/>
      <c r="W3864" s="43"/>
      <c r="X3864" s="43"/>
      <c r="Y3864" s="43"/>
      <c r="Z3864" s="43"/>
      <c r="AA3864" s="43"/>
      <c r="AB3864" s="43"/>
      <c r="AC3864" s="43"/>
      <c r="AD3864" s="43"/>
      <c r="AE3864" s="43"/>
      <c r="AF3864" s="43"/>
      <c r="AG3864" s="43"/>
      <c r="AH3864" s="43"/>
      <c r="AI3864" s="43"/>
      <c r="AJ3864" s="43"/>
      <c r="AK3864" s="43"/>
      <c r="AL3864" s="43"/>
      <c r="AM3864" s="43"/>
      <c r="AN3864" s="43"/>
      <c r="AO3864" s="43"/>
      <c r="AP3864" s="43"/>
      <c r="AQ3864" s="43"/>
      <c r="AR3864" s="43"/>
      <c r="AS3864" s="43"/>
      <c r="AT3864" s="43"/>
      <c r="AU3864" s="43"/>
      <c r="AV3864" s="43"/>
      <c r="AW3864" s="43"/>
      <c r="AX3864" s="43"/>
      <c r="AY3864" s="43"/>
      <c r="AZ3864" s="43"/>
      <c r="BA3864" s="43"/>
      <c r="BB3864" s="43"/>
      <c r="BC3864" s="43"/>
      <c r="BD3864" s="43"/>
      <c r="BE3864" s="43"/>
      <c r="BF3864" s="43"/>
      <c r="BG3864" s="43"/>
      <c r="BH3864" s="43"/>
      <c r="BI3864" s="43"/>
      <c r="BJ3864" s="43"/>
      <c r="BK3864" s="43"/>
      <c r="BL3864" s="43"/>
      <c r="BM3864" s="43"/>
      <c r="BN3864" s="43"/>
      <c r="BO3864" s="43"/>
      <c r="BP3864" s="43"/>
      <c r="BQ3864" s="43"/>
    </row>
    <row r="3865" spans="1:69" ht="22.9" customHeight="1">
      <c r="A3865" s="43"/>
      <c r="B3865" s="43"/>
      <c r="C3865" s="868"/>
      <c r="D3865" s="43"/>
      <c r="E3865" s="43"/>
      <c r="F3865" s="43"/>
      <c r="G3865" s="43"/>
      <c r="H3865" s="83"/>
      <c r="I3865" s="43"/>
      <c r="J3865" s="84"/>
      <c r="K3865" s="43"/>
      <c r="L3865" s="93"/>
      <c r="M3865" s="43"/>
      <c r="N3865" s="43"/>
      <c r="O3865" s="44"/>
      <c r="P3865" s="83"/>
      <c r="Q3865" s="43"/>
      <c r="R3865" s="43"/>
      <c r="S3865" s="43"/>
      <c r="T3865" s="43"/>
      <c r="U3865" s="43"/>
      <c r="V3865" s="43"/>
      <c r="W3865" s="43"/>
      <c r="X3865" s="43"/>
      <c r="Y3865" s="43"/>
      <c r="Z3865" s="43"/>
      <c r="AA3865" s="43"/>
      <c r="AB3865" s="43"/>
      <c r="AC3865" s="43"/>
      <c r="AD3865" s="43"/>
      <c r="AE3865" s="43"/>
      <c r="AF3865" s="43"/>
      <c r="AG3865" s="43"/>
      <c r="AH3865" s="43"/>
      <c r="AI3865" s="43"/>
      <c r="AJ3865" s="43"/>
      <c r="AK3865" s="43"/>
      <c r="AL3865" s="43"/>
      <c r="AM3865" s="43"/>
      <c r="AN3865" s="43"/>
      <c r="AO3865" s="43"/>
      <c r="AP3865" s="43"/>
      <c r="AQ3865" s="43"/>
      <c r="AR3865" s="43"/>
      <c r="AS3865" s="43"/>
      <c r="AT3865" s="43"/>
      <c r="AU3865" s="43"/>
      <c r="AV3865" s="43"/>
      <c r="AW3865" s="43"/>
      <c r="AX3865" s="43"/>
      <c r="AY3865" s="43"/>
      <c r="AZ3865" s="43"/>
      <c r="BA3865" s="43"/>
      <c r="BB3865" s="43"/>
      <c r="BC3865" s="43"/>
      <c r="BD3865" s="43"/>
      <c r="BE3865" s="43"/>
      <c r="BF3865" s="43"/>
      <c r="BG3865" s="43"/>
      <c r="BH3865" s="43"/>
      <c r="BI3865" s="43"/>
      <c r="BJ3865" s="43"/>
      <c r="BK3865" s="43"/>
      <c r="BL3865" s="43"/>
      <c r="BM3865" s="43"/>
      <c r="BN3865" s="43"/>
      <c r="BO3865" s="43"/>
      <c r="BP3865" s="43"/>
      <c r="BQ3865" s="43"/>
    </row>
    <row r="3866" spans="1:69" ht="22.9" customHeight="1">
      <c r="A3866" s="43"/>
      <c r="B3866" s="43"/>
      <c r="C3866" s="868"/>
      <c r="D3866" s="43"/>
      <c r="E3866" s="43"/>
      <c r="F3866" s="43"/>
      <c r="G3866" s="43"/>
      <c r="H3866" s="83"/>
      <c r="I3866" s="43"/>
      <c r="J3866" s="84"/>
      <c r="K3866" s="43"/>
      <c r="L3866" s="93"/>
      <c r="M3866" s="43"/>
      <c r="N3866" s="43"/>
      <c r="O3866" s="44"/>
      <c r="P3866" s="83"/>
      <c r="Q3866" s="43"/>
      <c r="R3866" s="43"/>
      <c r="S3866" s="43"/>
      <c r="T3866" s="43"/>
      <c r="U3866" s="43"/>
      <c r="V3866" s="43"/>
      <c r="W3866" s="43"/>
      <c r="X3866" s="43"/>
      <c r="Y3866" s="43"/>
      <c r="Z3866" s="43"/>
      <c r="AA3866" s="43"/>
      <c r="AB3866" s="43"/>
      <c r="AC3866" s="43"/>
      <c r="AD3866" s="43"/>
      <c r="AE3866" s="43"/>
      <c r="AF3866" s="43"/>
      <c r="AG3866" s="43"/>
      <c r="AH3866" s="43"/>
      <c r="AI3866" s="43"/>
      <c r="AJ3866" s="43"/>
      <c r="AK3866" s="43"/>
      <c r="AL3866" s="43"/>
      <c r="AM3866" s="43"/>
      <c r="AN3866" s="43"/>
      <c r="AO3866" s="43"/>
      <c r="AP3866" s="43"/>
      <c r="AQ3866" s="43"/>
      <c r="AR3866" s="43"/>
      <c r="AS3866" s="43"/>
      <c r="AT3866" s="43"/>
      <c r="AU3866" s="43"/>
      <c r="AV3866" s="43"/>
      <c r="AW3866" s="43"/>
      <c r="AX3866" s="43"/>
      <c r="AY3866" s="43"/>
      <c r="AZ3866" s="43"/>
      <c r="BA3866" s="43"/>
      <c r="BB3866" s="43"/>
      <c r="BC3866" s="43"/>
      <c r="BD3866" s="43"/>
      <c r="BE3866" s="43"/>
      <c r="BF3866" s="43"/>
      <c r="BG3866" s="43"/>
      <c r="BH3866" s="43"/>
      <c r="BI3866" s="43"/>
      <c r="BJ3866" s="43"/>
      <c r="BK3866" s="43"/>
      <c r="BL3866" s="43"/>
      <c r="BM3866" s="43"/>
      <c r="BN3866" s="43"/>
      <c r="BO3866" s="43"/>
      <c r="BP3866" s="43"/>
      <c r="BQ3866" s="43"/>
    </row>
    <row r="3867" spans="1:69" ht="22.9" customHeight="1">
      <c r="A3867" s="43"/>
      <c r="B3867" s="43"/>
      <c r="C3867" s="868"/>
      <c r="D3867" s="43"/>
      <c r="E3867" s="43"/>
      <c r="F3867" s="43"/>
      <c r="G3867" s="43"/>
      <c r="H3867" s="83"/>
      <c r="I3867" s="43"/>
      <c r="J3867" s="84"/>
      <c r="K3867" s="43"/>
      <c r="L3867" s="93"/>
      <c r="M3867" s="43"/>
      <c r="N3867" s="43"/>
      <c r="O3867" s="44"/>
      <c r="P3867" s="83"/>
      <c r="Q3867" s="43"/>
      <c r="R3867" s="43"/>
      <c r="S3867" s="43"/>
      <c r="T3867" s="43"/>
      <c r="U3867" s="43"/>
      <c r="V3867" s="43"/>
      <c r="W3867" s="43"/>
      <c r="X3867" s="43"/>
      <c r="Y3867" s="43"/>
      <c r="Z3867" s="43"/>
      <c r="AA3867" s="43"/>
      <c r="AB3867" s="43"/>
      <c r="AC3867" s="43"/>
      <c r="AD3867" s="43"/>
      <c r="AE3867" s="43"/>
      <c r="AF3867" s="43"/>
      <c r="AG3867" s="43"/>
      <c r="AH3867" s="43"/>
      <c r="AI3867" s="43"/>
      <c r="AJ3867" s="43"/>
      <c r="AK3867" s="43"/>
      <c r="AL3867" s="43"/>
      <c r="AM3867" s="43"/>
      <c r="AN3867" s="43"/>
      <c r="AO3867" s="43"/>
      <c r="AP3867" s="43"/>
      <c r="AQ3867" s="43"/>
      <c r="AR3867" s="43"/>
      <c r="AS3867" s="43"/>
      <c r="AT3867" s="43"/>
      <c r="AU3867" s="43"/>
      <c r="AV3867" s="43"/>
      <c r="AW3867" s="43"/>
      <c r="AX3867" s="43"/>
      <c r="AY3867" s="43"/>
      <c r="AZ3867" s="43"/>
      <c r="BA3867" s="43"/>
      <c r="BB3867" s="43"/>
      <c r="BC3867" s="43"/>
      <c r="BD3867" s="43"/>
      <c r="BE3867" s="43"/>
      <c r="BF3867" s="43"/>
      <c r="BG3867" s="43"/>
      <c r="BH3867" s="43"/>
      <c r="BI3867" s="43"/>
      <c r="BJ3867" s="43"/>
      <c r="BK3867" s="43"/>
      <c r="BL3867" s="43"/>
      <c r="BM3867" s="43"/>
      <c r="BN3867" s="43"/>
      <c r="BO3867" s="43"/>
      <c r="BP3867" s="43"/>
      <c r="BQ3867" s="43"/>
    </row>
    <row r="3868" spans="1:69" ht="22.9" customHeight="1">
      <c r="A3868" s="43"/>
      <c r="B3868" s="43"/>
      <c r="C3868" s="868"/>
      <c r="D3868" s="43"/>
      <c r="E3868" s="43"/>
      <c r="F3868" s="43"/>
      <c r="G3868" s="43"/>
      <c r="H3868" s="83"/>
      <c r="I3868" s="43"/>
      <c r="J3868" s="84"/>
      <c r="K3868" s="43"/>
      <c r="L3868" s="93"/>
      <c r="M3868" s="43"/>
      <c r="N3868" s="43"/>
      <c r="O3868" s="44"/>
      <c r="P3868" s="83"/>
      <c r="Q3868" s="43"/>
      <c r="R3868" s="43"/>
      <c r="S3868" s="43"/>
      <c r="T3868" s="43"/>
      <c r="U3868" s="43"/>
      <c r="V3868" s="43"/>
      <c r="W3868" s="43"/>
      <c r="X3868" s="43"/>
      <c r="Y3868" s="43"/>
      <c r="Z3868" s="43"/>
      <c r="AA3868" s="43"/>
      <c r="AB3868" s="43"/>
      <c r="AC3868" s="43"/>
      <c r="AD3868" s="43"/>
      <c r="AE3868" s="43"/>
      <c r="AF3868" s="43"/>
      <c r="AG3868" s="43"/>
      <c r="AH3868" s="43"/>
      <c r="AI3868" s="43"/>
      <c r="AJ3868" s="43"/>
      <c r="AK3868" s="43"/>
      <c r="AL3868" s="43"/>
      <c r="AM3868" s="43"/>
      <c r="AN3868" s="43"/>
      <c r="AO3868" s="43"/>
      <c r="AP3868" s="43"/>
      <c r="AQ3868" s="43"/>
      <c r="AR3868" s="43"/>
      <c r="AS3868" s="43"/>
      <c r="AT3868" s="43"/>
      <c r="AU3868" s="43"/>
      <c r="AV3868" s="43"/>
      <c r="AW3868" s="43"/>
      <c r="AX3868" s="43"/>
      <c r="AY3868" s="43"/>
      <c r="AZ3868" s="43"/>
      <c r="BA3868" s="43"/>
      <c r="BB3868" s="43"/>
      <c r="BC3868" s="43"/>
      <c r="BD3868" s="43"/>
      <c r="BE3868" s="43"/>
      <c r="BF3868" s="43"/>
      <c r="BG3868" s="43"/>
      <c r="BH3868" s="43"/>
      <c r="BI3868" s="43"/>
      <c r="BJ3868" s="43"/>
      <c r="BK3868" s="43"/>
      <c r="BL3868" s="43"/>
      <c r="BM3868" s="43"/>
      <c r="BN3868" s="43"/>
      <c r="BO3868" s="43"/>
      <c r="BP3868" s="43"/>
      <c r="BQ3868" s="43"/>
    </row>
    <row r="3869" spans="1:69" ht="22.9" customHeight="1">
      <c r="A3869" s="43"/>
      <c r="B3869" s="43"/>
      <c r="C3869" s="868"/>
      <c r="D3869" s="43"/>
      <c r="E3869" s="43"/>
      <c r="F3869" s="43"/>
      <c r="G3869" s="43"/>
      <c r="H3869" s="83"/>
      <c r="I3869" s="43"/>
      <c r="J3869" s="84"/>
      <c r="K3869" s="43"/>
      <c r="L3869" s="93"/>
      <c r="M3869" s="43"/>
      <c r="N3869" s="43"/>
      <c r="O3869" s="44"/>
      <c r="P3869" s="83"/>
      <c r="Q3869" s="43"/>
      <c r="R3869" s="43"/>
      <c r="S3869" s="43"/>
      <c r="T3869" s="43"/>
      <c r="U3869" s="43"/>
      <c r="V3869" s="43"/>
      <c r="W3869" s="43"/>
      <c r="X3869" s="43"/>
      <c r="Y3869" s="43"/>
      <c r="Z3869" s="43"/>
      <c r="AA3869" s="43"/>
      <c r="AB3869" s="43"/>
      <c r="AC3869" s="43"/>
      <c r="AD3869" s="43"/>
      <c r="AE3869" s="43"/>
      <c r="AF3869" s="43"/>
      <c r="AG3869" s="43"/>
      <c r="AH3869" s="43"/>
      <c r="AI3869" s="43"/>
      <c r="AJ3869" s="43"/>
      <c r="AK3869" s="43"/>
      <c r="AL3869" s="43"/>
      <c r="AM3869" s="43"/>
      <c r="AN3869" s="43"/>
      <c r="AO3869" s="43"/>
      <c r="AP3869" s="43"/>
      <c r="AQ3869" s="43"/>
      <c r="AR3869" s="43"/>
      <c r="AS3869" s="43"/>
      <c r="AT3869" s="43"/>
      <c r="AU3869" s="43"/>
      <c r="AV3869" s="43"/>
      <c r="AW3869" s="43"/>
      <c r="AX3869" s="43"/>
      <c r="AY3869" s="43"/>
      <c r="AZ3869" s="43"/>
      <c r="BA3869" s="43"/>
      <c r="BB3869" s="43"/>
      <c r="BC3869" s="43"/>
      <c r="BD3869" s="43"/>
      <c r="BE3869" s="43"/>
      <c r="BF3869" s="43"/>
      <c r="BG3869" s="43"/>
      <c r="BH3869" s="43"/>
      <c r="BI3869" s="43"/>
      <c r="BJ3869" s="43"/>
      <c r="BK3869" s="43"/>
      <c r="BL3869" s="43"/>
      <c r="BM3869" s="43"/>
      <c r="BN3869" s="43"/>
      <c r="BO3869" s="43"/>
      <c r="BP3869" s="43"/>
      <c r="BQ3869" s="43"/>
    </row>
    <row r="3870" spans="1:69" ht="22.9" customHeight="1">
      <c r="A3870" s="43"/>
      <c r="B3870" s="43"/>
      <c r="C3870" s="868"/>
      <c r="D3870" s="43"/>
      <c r="E3870" s="43"/>
      <c r="F3870" s="43"/>
      <c r="G3870" s="43"/>
      <c r="H3870" s="83"/>
      <c r="I3870" s="43"/>
      <c r="J3870" s="84"/>
      <c r="K3870" s="43"/>
      <c r="L3870" s="93"/>
      <c r="M3870" s="43"/>
      <c r="N3870" s="43"/>
      <c r="O3870" s="44"/>
      <c r="P3870" s="83"/>
      <c r="Q3870" s="43"/>
      <c r="R3870" s="43"/>
      <c r="S3870" s="43"/>
      <c r="T3870" s="43"/>
      <c r="U3870" s="43"/>
      <c r="V3870" s="43"/>
      <c r="W3870" s="43"/>
      <c r="X3870" s="43"/>
      <c r="Y3870" s="43"/>
      <c r="Z3870" s="43"/>
      <c r="AA3870" s="43"/>
      <c r="AB3870" s="43"/>
      <c r="AC3870" s="43"/>
      <c r="AD3870" s="43"/>
      <c r="AE3870" s="43"/>
      <c r="AF3870" s="43"/>
      <c r="AG3870" s="43"/>
      <c r="AH3870" s="43"/>
      <c r="AI3870" s="43"/>
      <c r="AJ3870" s="43"/>
      <c r="AK3870" s="43"/>
      <c r="AL3870" s="43"/>
      <c r="AM3870" s="43"/>
      <c r="AN3870" s="43"/>
      <c r="AO3870" s="43"/>
      <c r="AP3870" s="43"/>
      <c r="AQ3870" s="43"/>
      <c r="AR3870" s="43"/>
      <c r="AS3870" s="43"/>
      <c r="AT3870" s="43"/>
      <c r="AU3870" s="43"/>
      <c r="AV3870" s="43"/>
      <c r="AW3870" s="43"/>
      <c r="AX3870" s="43"/>
      <c r="AY3870" s="43"/>
      <c r="AZ3870" s="43"/>
      <c r="BA3870" s="43"/>
      <c r="BB3870" s="43"/>
      <c r="BC3870" s="43"/>
      <c r="BD3870" s="43"/>
      <c r="BE3870" s="43"/>
      <c r="BF3870" s="43"/>
      <c r="BG3870" s="43"/>
      <c r="BH3870" s="43"/>
      <c r="BI3870" s="43"/>
      <c r="BJ3870" s="43"/>
      <c r="BK3870" s="43"/>
      <c r="BL3870" s="43"/>
      <c r="BM3870" s="43"/>
      <c r="BN3870" s="43"/>
      <c r="BO3870" s="43"/>
      <c r="BP3870" s="43"/>
      <c r="BQ3870" s="43"/>
    </row>
    <row r="3871" spans="1:69" ht="22.9" customHeight="1">
      <c r="A3871" s="43"/>
      <c r="B3871" s="43"/>
      <c r="C3871" s="868"/>
      <c r="D3871" s="43"/>
      <c r="E3871" s="43"/>
      <c r="F3871" s="43"/>
      <c r="G3871" s="43"/>
      <c r="H3871" s="83"/>
      <c r="I3871" s="43"/>
      <c r="J3871" s="84"/>
      <c r="K3871" s="43"/>
      <c r="L3871" s="93"/>
      <c r="M3871" s="43"/>
      <c r="N3871" s="43"/>
      <c r="O3871" s="44"/>
      <c r="P3871" s="83"/>
      <c r="Q3871" s="43"/>
      <c r="R3871" s="43"/>
      <c r="S3871" s="43"/>
      <c r="T3871" s="43"/>
      <c r="U3871" s="43"/>
      <c r="V3871" s="43"/>
      <c r="W3871" s="43"/>
      <c r="X3871" s="43"/>
      <c r="Y3871" s="43"/>
      <c r="Z3871" s="43"/>
      <c r="AA3871" s="43"/>
      <c r="AB3871" s="43"/>
      <c r="AC3871" s="43"/>
      <c r="AD3871" s="43"/>
      <c r="AE3871" s="43"/>
      <c r="AF3871" s="43"/>
      <c r="AG3871" s="43"/>
      <c r="AH3871" s="43"/>
      <c r="AI3871" s="43"/>
      <c r="AJ3871" s="43"/>
      <c r="AK3871" s="43"/>
      <c r="AL3871" s="43"/>
      <c r="AM3871" s="43"/>
      <c r="AN3871" s="43"/>
      <c r="AO3871" s="43"/>
      <c r="AP3871" s="43"/>
      <c r="AQ3871" s="43"/>
      <c r="AR3871" s="43"/>
      <c r="AS3871" s="43"/>
      <c r="AT3871" s="43"/>
      <c r="AU3871" s="43"/>
      <c r="AV3871" s="43"/>
      <c r="AW3871" s="43"/>
      <c r="AX3871" s="43"/>
      <c r="AY3871" s="43"/>
      <c r="AZ3871" s="43"/>
      <c r="BA3871" s="43"/>
      <c r="BB3871" s="43"/>
      <c r="BC3871" s="43"/>
      <c r="BD3871" s="43"/>
      <c r="BE3871" s="43"/>
      <c r="BF3871" s="43"/>
      <c r="BG3871" s="43"/>
      <c r="BH3871" s="43"/>
      <c r="BI3871" s="43"/>
      <c r="BJ3871" s="43"/>
      <c r="BK3871" s="43"/>
      <c r="BL3871" s="43"/>
      <c r="BM3871" s="43"/>
      <c r="BN3871" s="43"/>
      <c r="BO3871" s="43"/>
      <c r="BP3871" s="43"/>
      <c r="BQ3871" s="43"/>
    </row>
    <row r="3872" spans="1:69" ht="22.9" customHeight="1">
      <c r="A3872" s="43"/>
      <c r="B3872" s="43"/>
      <c r="C3872" s="868"/>
      <c r="D3872" s="43"/>
      <c r="E3872" s="43"/>
      <c r="F3872" s="43"/>
      <c r="G3872" s="43"/>
      <c r="H3872" s="83"/>
      <c r="I3872" s="43"/>
      <c r="J3872" s="84"/>
      <c r="K3872" s="43"/>
      <c r="L3872" s="93"/>
      <c r="M3872" s="43"/>
      <c r="N3872" s="43"/>
      <c r="O3872" s="44"/>
      <c r="P3872" s="83"/>
      <c r="Q3872" s="43"/>
      <c r="R3872" s="43"/>
      <c r="S3872" s="43"/>
      <c r="T3872" s="43"/>
      <c r="U3872" s="43"/>
      <c r="V3872" s="43"/>
      <c r="W3872" s="43"/>
      <c r="X3872" s="43"/>
      <c r="Y3872" s="43"/>
      <c r="Z3872" s="43"/>
      <c r="AA3872" s="43"/>
      <c r="AB3872" s="43"/>
      <c r="AC3872" s="43"/>
      <c r="AD3872" s="43"/>
      <c r="AE3872" s="43"/>
      <c r="AF3872" s="43"/>
      <c r="AG3872" s="43"/>
      <c r="AH3872" s="43"/>
      <c r="AI3872" s="43"/>
      <c r="AJ3872" s="43"/>
      <c r="AK3872" s="43"/>
      <c r="AL3872" s="43"/>
      <c r="AM3872" s="43"/>
      <c r="AN3872" s="43"/>
      <c r="AO3872" s="43"/>
      <c r="AP3872" s="43"/>
      <c r="AQ3872" s="43"/>
      <c r="AR3872" s="43"/>
      <c r="AS3872" s="43"/>
      <c r="AT3872" s="43"/>
      <c r="AU3872" s="43"/>
      <c r="AV3872" s="43"/>
      <c r="AW3872" s="43"/>
      <c r="AX3872" s="43"/>
      <c r="AY3872" s="43"/>
      <c r="AZ3872" s="43"/>
      <c r="BA3872" s="43"/>
      <c r="BB3872" s="43"/>
      <c r="BC3872" s="43"/>
      <c r="BD3872" s="43"/>
      <c r="BE3872" s="43"/>
      <c r="BF3872" s="43"/>
      <c r="BG3872" s="43"/>
      <c r="BH3872" s="43"/>
      <c r="BI3872" s="43"/>
      <c r="BJ3872" s="43"/>
      <c r="BK3872" s="43"/>
      <c r="BL3872" s="43"/>
      <c r="BM3872" s="43"/>
      <c r="BN3872" s="43"/>
      <c r="BO3872" s="43"/>
      <c r="BP3872" s="43"/>
      <c r="BQ3872" s="43"/>
    </row>
    <row r="3873" spans="1:69" ht="22.9" customHeight="1">
      <c r="A3873" s="43"/>
      <c r="B3873" s="43"/>
      <c r="C3873" s="868"/>
      <c r="D3873" s="43"/>
      <c r="E3873" s="43"/>
      <c r="F3873" s="43"/>
      <c r="G3873" s="43"/>
      <c r="H3873" s="83"/>
      <c r="I3873" s="43"/>
      <c r="J3873" s="84"/>
      <c r="K3873" s="43"/>
      <c r="L3873" s="93"/>
      <c r="M3873" s="43"/>
      <c r="N3873" s="43"/>
      <c r="O3873" s="44"/>
      <c r="P3873" s="83"/>
      <c r="Q3873" s="43"/>
      <c r="R3873" s="43"/>
      <c r="S3873" s="43"/>
      <c r="T3873" s="43"/>
      <c r="U3873" s="43"/>
      <c r="V3873" s="43"/>
      <c r="W3873" s="43"/>
      <c r="X3873" s="43"/>
      <c r="Y3873" s="43"/>
      <c r="Z3873" s="43"/>
      <c r="AA3873" s="43"/>
      <c r="AB3873" s="43"/>
      <c r="AC3873" s="43"/>
      <c r="AD3873" s="43"/>
      <c r="AE3873" s="43"/>
      <c r="AF3873" s="43"/>
      <c r="AG3873" s="43"/>
      <c r="AH3873" s="43"/>
      <c r="AI3873" s="43"/>
      <c r="AJ3873" s="43"/>
      <c r="AK3873" s="43"/>
      <c r="AL3873" s="43"/>
      <c r="AM3873" s="43"/>
      <c r="AN3873" s="43"/>
      <c r="AO3873" s="43"/>
      <c r="AP3873" s="43"/>
      <c r="AQ3873" s="43"/>
      <c r="AR3873" s="43"/>
      <c r="AS3873" s="43"/>
      <c r="AT3873" s="43"/>
      <c r="AU3873" s="43"/>
      <c r="AV3873" s="43"/>
      <c r="AW3873" s="43"/>
      <c r="AX3873" s="43"/>
      <c r="AY3873" s="43"/>
      <c r="AZ3873" s="43"/>
      <c r="BA3873" s="43"/>
      <c r="BB3873" s="43"/>
      <c r="BC3873" s="43"/>
      <c r="BD3873" s="43"/>
      <c r="BE3873" s="43"/>
      <c r="BF3873" s="43"/>
      <c r="BG3873" s="43"/>
      <c r="BH3873" s="43"/>
      <c r="BI3873" s="43"/>
      <c r="BJ3873" s="43"/>
      <c r="BK3873" s="43"/>
      <c r="BL3873" s="43"/>
      <c r="BM3873" s="43"/>
      <c r="BN3873" s="43"/>
      <c r="BO3873" s="43"/>
      <c r="BP3873" s="43"/>
      <c r="BQ3873" s="43"/>
    </row>
    <row r="3874" spans="1:69" ht="22.9" customHeight="1">
      <c r="A3874" s="43"/>
      <c r="B3874" s="43"/>
      <c r="C3874" s="868"/>
      <c r="D3874" s="43"/>
      <c r="E3874" s="43"/>
      <c r="F3874" s="43"/>
      <c r="G3874" s="43"/>
      <c r="H3874" s="83"/>
      <c r="I3874" s="43"/>
      <c r="J3874" s="84"/>
      <c r="K3874" s="43"/>
      <c r="L3874" s="93"/>
      <c r="M3874" s="43"/>
      <c r="N3874" s="43"/>
      <c r="O3874" s="44"/>
      <c r="P3874" s="83"/>
      <c r="Q3874" s="43"/>
      <c r="R3874" s="43"/>
      <c r="S3874" s="43"/>
      <c r="T3874" s="43"/>
      <c r="U3874" s="43"/>
      <c r="V3874" s="43"/>
      <c r="W3874" s="43"/>
      <c r="X3874" s="43"/>
      <c r="Y3874" s="43"/>
      <c r="Z3874" s="43"/>
      <c r="AA3874" s="43"/>
      <c r="AB3874" s="43"/>
      <c r="AC3874" s="43"/>
      <c r="AD3874" s="43"/>
      <c r="AE3874" s="43"/>
      <c r="AF3874" s="43"/>
      <c r="AG3874" s="43"/>
      <c r="AH3874" s="43"/>
      <c r="AI3874" s="43"/>
      <c r="AJ3874" s="43"/>
      <c r="AK3874" s="43"/>
      <c r="AL3874" s="43"/>
      <c r="AM3874" s="43"/>
      <c r="AN3874" s="43"/>
      <c r="AO3874" s="43"/>
      <c r="AP3874" s="43"/>
      <c r="AQ3874" s="43"/>
      <c r="AR3874" s="43"/>
      <c r="AS3874" s="43"/>
      <c r="AT3874" s="43"/>
      <c r="AU3874" s="43"/>
      <c r="AV3874" s="43"/>
      <c r="AW3874" s="43"/>
      <c r="AX3874" s="43"/>
      <c r="AY3874" s="43"/>
      <c r="AZ3874" s="43"/>
      <c r="BA3874" s="43"/>
      <c r="BB3874" s="43"/>
      <c r="BC3874" s="43"/>
      <c r="BD3874" s="43"/>
      <c r="BE3874" s="43"/>
      <c r="BF3874" s="43"/>
      <c r="BG3874" s="43"/>
      <c r="BH3874" s="43"/>
      <c r="BI3874" s="43"/>
      <c r="BJ3874" s="43"/>
      <c r="BK3874" s="43"/>
      <c r="BL3874" s="43"/>
      <c r="BM3874" s="43"/>
      <c r="BN3874" s="43"/>
      <c r="BO3874" s="43"/>
      <c r="BP3874" s="43"/>
      <c r="BQ3874" s="43"/>
    </row>
    <row r="3875" spans="1:69" ht="22.9" customHeight="1">
      <c r="A3875" s="43"/>
      <c r="B3875" s="43"/>
      <c r="C3875" s="868"/>
      <c r="D3875" s="43"/>
      <c r="E3875" s="43"/>
      <c r="F3875" s="43"/>
      <c r="G3875" s="43"/>
      <c r="H3875" s="83"/>
      <c r="I3875" s="43"/>
      <c r="J3875" s="84"/>
      <c r="K3875" s="43"/>
      <c r="L3875" s="93"/>
      <c r="M3875" s="43"/>
      <c r="N3875" s="43"/>
      <c r="O3875" s="44"/>
      <c r="P3875" s="83"/>
      <c r="Q3875" s="43"/>
      <c r="R3875" s="43"/>
      <c r="S3875" s="43"/>
      <c r="T3875" s="43"/>
      <c r="U3875" s="43"/>
      <c r="V3875" s="43"/>
      <c r="W3875" s="43"/>
      <c r="X3875" s="43"/>
      <c r="Y3875" s="43"/>
      <c r="Z3875" s="43"/>
      <c r="AA3875" s="43"/>
      <c r="AB3875" s="43"/>
      <c r="AC3875" s="43"/>
      <c r="AD3875" s="43"/>
      <c r="AE3875" s="43"/>
      <c r="AF3875" s="43"/>
      <c r="AG3875" s="43"/>
      <c r="AH3875" s="43"/>
      <c r="AI3875" s="43"/>
      <c r="AJ3875" s="43"/>
      <c r="AK3875" s="43"/>
      <c r="AL3875" s="43"/>
      <c r="AM3875" s="43"/>
      <c r="AN3875" s="43"/>
      <c r="AO3875" s="43"/>
      <c r="AP3875" s="43"/>
      <c r="AQ3875" s="43"/>
      <c r="AR3875" s="43"/>
      <c r="AS3875" s="43"/>
      <c r="AT3875" s="43"/>
      <c r="AU3875" s="43"/>
      <c r="AV3875" s="43"/>
      <c r="AW3875" s="43"/>
      <c r="AX3875" s="43"/>
      <c r="AY3875" s="43"/>
      <c r="AZ3875" s="43"/>
      <c r="BA3875" s="43"/>
      <c r="BB3875" s="43"/>
      <c r="BC3875" s="43"/>
      <c r="BD3875" s="43"/>
      <c r="BE3875" s="43"/>
      <c r="BF3875" s="43"/>
      <c r="BG3875" s="43"/>
      <c r="BH3875" s="43"/>
      <c r="BI3875" s="43"/>
      <c r="BJ3875" s="43"/>
      <c r="BK3875" s="43"/>
      <c r="BL3875" s="43"/>
      <c r="BM3875" s="43"/>
      <c r="BN3875" s="43"/>
      <c r="BO3875" s="43"/>
      <c r="BP3875" s="43"/>
      <c r="BQ3875" s="43"/>
    </row>
    <row r="3876" spans="1:69" ht="22.9" customHeight="1">
      <c r="A3876" s="43"/>
      <c r="B3876" s="43"/>
      <c r="C3876" s="868"/>
      <c r="D3876" s="43"/>
      <c r="E3876" s="43"/>
      <c r="F3876" s="43"/>
      <c r="G3876" s="43"/>
      <c r="H3876" s="83"/>
      <c r="I3876" s="43"/>
      <c r="J3876" s="84"/>
      <c r="K3876" s="43"/>
      <c r="L3876" s="93"/>
      <c r="M3876" s="43"/>
      <c r="N3876" s="43"/>
      <c r="O3876" s="44"/>
      <c r="P3876" s="83"/>
      <c r="Q3876" s="43"/>
      <c r="R3876" s="43"/>
      <c r="S3876" s="43"/>
      <c r="T3876" s="43"/>
      <c r="U3876" s="43"/>
      <c r="V3876" s="43"/>
      <c r="W3876" s="43"/>
      <c r="X3876" s="43"/>
      <c r="Y3876" s="43"/>
      <c r="Z3876" s="43"/>
      <c r="AA3876" s="43"/>
      <c r="AB3876" s="43"/>
      <c r="AC3876" s="43"/>
      <c r="AD3876" s="43"/>
      <c r="AE3876" s="43"/>
      <c r="AF3876" s="43"/>
      <c r="AG3876" s="43"/>
      <c r="AH3876" s="43"/>
      <c r="AI3876" s="43"/>
      <c r="AJ3876" s="43"/>
      <c r="AK3876" s="43"/>
      <c r="AL3876" s="43"/>
      <c r="AM3876" s="43"/>
      <c r="AN3876" s="43"/>
      <c r="AO3876" s="43"/>
      <c r="AP3876" s="43"/>
      <c r="AQ3876" s="43"/>
      <c r="AR3876" s="43"/>
      <c r="AS3876" s="43"/>
      <c r="AT3876" s="43"/>
      <c r="AU3876" s="43"/>
      <c r="AV3876" s="43"/>
      <c r="AW3876" s="43"/>
      <c r="AX3876" s="43"/>
      <c r="AY3876" s="43"/>
      <c r="AZ3876" s="43"/>
      <c r="BA3876" s="43"/>
      <c r="BB3876" s="43"/>
      <c r="BC3876" s="43"/>
      <c r="BD3876" s="43"/>
      <c r="BE3876" s="43"/>
      <c r="BF3876" s="43"/>
      <c r="BG3876" s="43"/>
      <c r="BH3876" s="43"/>
      <c r="BI3876" s="43"/>
      <c r="BJ3876" s="43"/>
      <c r="BK3876" s="43"/>
      <c r="BL3876" s="43"/>
      <c r="BM3876" s="43"/>
      <c r="BN3876" s="43"/>
      <c r="BO3876" s="43"/>
      <c r="BP3876" s="43"/>
      <c r="BQ3876" s="43"/>
    </row>
    <row r="3877" spans="1:69" ht="22.9" customHeight="1">
      <c r="A3877" s="43"/>
      <c r="B3877" s="43"/>
      <c r="C3877" s="868"/>
      <c r="D3877" s="43"/>
      <c r="E3877" s="43"/>
      <c r="F3877" s="43"/>
      <c r="G3877" s="43"/>
      <c r="H3877" s="83"/>
      <c r="I3877" s="43"/>
      <c r="J3877" s="84"/>
      <c r="K3877" s="43"/>
      <c r="L3877" s="93"/>
      <c r="M3877" s="43"/>
      <c r="N3877" s="43"/>
      <c r="O3877" s="44"/>
      <c r="P3877" s="83"/>
      <c r="Q3877" s="43"/>
      <c r="R3877" s="43"/>
      <c r="S3877" s="43"/>
      <c r="T3877" s="43"/>
      <c r="U3877" s="43"/>
      <c r="V3877" s="43"/>
      <c r="W3877" s="43"/>
      <c r="X3877" s="43"/>
      <c r="Y3877" s="43"/>
      <c r="Z3877" s="43"/>
      <c r="AA3877" s="43"/>
      <c r="AB3877" s="43"/>
      <c r="AC3877" s="43"/>
      <c r="AD3877" s="43"/>
      <c r="AE3877" s="43"/>
      <c r="AF3877" s="43"/>
      <c r="AG3877" s="43"/>
      <c r="AH3877" s="43"/>
      <c r="AI3877" s="43"/>
      <c r="AJ3877" s="43"/>
      <c r="AK3877" s="43"/>
      <c r="AL3877" s="43"/>
      <c r="AM3877" s="43"/>
      <c r="AN3877" s="43"/>
      <c r="AO3877" s="43"/>
      <c r="AP3877" s="43"/>
      <c r="AQ3877" s="43"/>
      <c r="AR3877" s="43"/>
      <c r="AS3877" s="43"/>
      <c r="AT3877" s="43"/>
      <c r="AU3877" s="43"/>
      <c r="AV3877" s="43"/>
      <c r="AW3877" s="43"/>
      <c r="AX3877" s="43"/>
      <c r="AY3877" s="43"/>
      <c r="AZ3877" s="43"/>
      <c r="BA3877" s="43"/>
      <c r="BB3877" s="43"/>
      <c r="BC3877" s="43"/>
      <c r="BD3877" s="43"/>
      <c r="BE3877" s="43"/>
      <c r="BF3877" s="43"/>
      <c r="BG3877" s="43"/>
      <c r="BH3877" s="43"/>
      <c r="BI3877" s="43"/>
      <c r="BJ3877" s="43"/>
      <c r="BK3877" s="43"/>
      <c r="BL3877" s="43"/>
      <c r="BM3877" s="43"/>
      <c r="BN3877" s="43"/>
      <c r="BO3877" s="43"/>
      <c r="BP3877" s="43"/>
      <c r="BQ3877" s="43"/>
    </row>
    <row r="3878" spans="1:69" ht="22.9" customHeight="1">
      <c r="A3878" s="43"/>
      <c r="B3878" s="43"/>
      <c r="C3878" s="868"/>
      <c r="D3878" s="43"/>
      <c r="E3878" s="43"/>
      <c r="F3878" s="43"/>
      <c r="G3878" s="43"/>
      <c r="H3878" s="83"/>
      <c r="I3878" s="43"/>
      <c r="J3878" s="84"/>
      <c r="K3878" s="43"/>
      <c r="L3878" s="93"/>
      <c r="M3878" s="43"/>
      <c r="N3878" s="43"/>
      <c r="O3878" s="44"/>
      <c r="P3878" s="83"/>
      <c r="Q3878" s="43"/>
      <c r="R3878" s="43"/>
      <c r="S3878" s="43"/>
      <c r="T3878" s="43"/>
      <c r="U3878" s="43"/>
      <c r="V3878" s="43"/>
      <c r="W3878" s="43"/>
      <c r="X3878" s="43"/>
      <c r="Y3878" s="43"/>
      <c r="Z3878" s="43"/>
      <c r="AA3878" s="43"/>
      <c r="AB3878" s="43"/>
      <c r="AC3878" s="43"/>
      <c r="AD3878" s="43"/>
      <c r="AE3878" s="43"/>
      <c r="AF3878" s="43"/>
      <c r="AG3878" s="43"/>
      <c r="AH3878" s="43"/>
      <c r="AI3878" s="43"/>
      <c r="AJ3878" s="43"/>
      <c r="AK3878" s="43"/>
      <c r="AL3878" s="43"/>
      <c r="AM3878" s="43"/>
      <c r="AN3878" s="43"/>
      <c r="AO3878" s="43"/>
      <c r="AP3878" s="43"/>
      <c r="AQ3878" s="43"/>
      <c r="AR3878" s="43"/>
      <c r="AS3878" s="43"/>
      <c r="AT3878" s="43"/>
      <c r="AU3878" s="43"/>
      <c r="AV3878" s="43"/>
      <c r="AW3878" s="43"/>
      <c r="AX3878" s="43"/>
      <c r="AY3878" s="43"/>
      <c r="AZ3878" s="43"/>
      <c r="BA3878" s="43"/>
      <c r="BB3878" s="43"/>
      <c r="BC3878" s="43"/>
      <c r="BD3878" s="43"/>
      <c r="BE3878" s="43"/>
      <c r="BF3878" s="43"/>
      <c r="BG3878" s="43"/>
      <c r="BH3878" s="43"/>
      <c r="BI3878" s="43"/>
      <c r="BJ3878" s="43"/>
      <c r="BK3878" s="43"/>
      <c r="BL3878" s="43"/>
      <c r="BM3878" s="43"/>
      <c r="BN3878" s="43"/>
      <c r="BO3878" s="43"/>
      <c r="BP3878" s="43"/>
      <c r="BQ3878" s="43"/>
    </row>
    <row r="3879" spans="1:69" ht="22.9" customHeight="1">
      <c r="A3879" s="43"/>
      <c r="B3879" s="43"/>
      <c r="C3879" s="868"/>
      <c r="D3879" s="43"/>
      <c r="E3879" s="43"/>
      <c r="F3879" s="43"/>
      <c r="G3879" s="43"/>
      <c r="H3879" s="83"/>
      <c r="I3879" s="43"/>
      <c r="J3879" s="84"/>
      <c r="K3879" s="43"/>
      <c r="L3879" s="93"/>
      <c r="M3879" s="43"/>
      <c r="N3879" s="43"/>
      <c r="O3879" s="44"/>
      <c r="P3879" s="83"/>
      <c r="Q3879" s="43"/>
      <c r="R3879" s="43"/>
      <c r="S3879" s="43"/>
      <c r="T3879" s="43"/>
      <c r="U3879" s="43"/>
      <c r="V3879" s="43"/>
      <c r="W3879" s="43"/>
      <c r="X3879" s="43"/>
      <c r="Y3879" s="43"/>
      <c r="Z3879" s="43"/>
      <c r="AA3879" s="43"/>
      <c r="AB3879" s="43"/>
      <c r="AC3879" s="43"/>
      <c r="AD3879" s="43"/>
      <c r="AE3879" s="43"/>
      <c r="AF3879" s="43"/>
      <c r="AG3879" s="43"/>
      <c r="AH3879" s="43"/>
      <c r="AI3879" s="43"/>
      <c r="AJ3879" s="43"/>
      <c r="AK3879" s="43"/>
      <c r="AL3879" s="43"/>
      <c r="AM3879" s="43"/>
      <c r="AN3879" s="43"/>
      <c r="AO3879" s="43"/>
      <c r="AP3879" s="43"/>
      <c r="AQ3879" s="43"/>
      <c r="AR3879" s="43"/>
      <c r="AS3879" s="43"/>
      <c r="AT3879" s="43"/>
      <c r="AU3879" s="43"/>
      <c r="AV3879" s="43"/>
      <c r="AW3879" s="43"/>
      <c r="AX3879" s="43"/>
      <c r="AY3879" s="43"/>
      <c r="AZ3879" s="43"/>
      <c r="BA3879" s="43"/>
      <c r="BB3879" s="43"/>
      <c r="BC3879" s="43"/>
      <c r="BD3879" s="43"/>
      <c r="BE3879" s="43"/>
      <c r="BF3879" s="43"/>
      <c r="BG3879" s="43"/>
      <c r="BH3879" s="43"/>
      <c r="BI3879" s="43"/>
      <c r="BJ3879" s="43"/>
      <c r="BK3879" s="43"/>
      <c r="BL3879" s="43"/>
      <c r="BM3879" s="43"/>
      <c r="BN3879" s="43"/>
      <c r="BO3879" s="43"/>
      <c r="BP3879" s="43"/>
      <c r="BQ3879" s="43"/>
    </row>
    <row r="3880" spans="1:69" ht="22.9" customHeight="1">
      <c r="A3880" s="43"/>
      <c r="B3880" s="43"/>
      <c r="C3880" s="868"/>
      <c r="D3880" s="43"/>
      <c r="E3880" s="43"/>
      <c r="F3880" s="43"/>
      <c r="G3880" s="43"/>
      <c r="H3880" s="83"/>
      <c r="I3880" s="43"/>
      <c r="J3880" s="84"/>
      <c r="K3880" s="43"/>
      <c r="L3880" s="93"/>
      <c r="M3880" s="43"/>
      <c r="N3880" s="43"/>
      <c r="O3880" s="44"/>
      <c r="P3880" s="83"/>
      <c r="Q3880" s="43"/>
      <c r="R3880" s="43"/>
      <c r="S3880" s="43"/>
      <c r="T3880" s="43"/>
      <c r="U3880" s="43"/>
      <c r="V3880" s="43"/>
      <c r="W3880" s="43"/>
      <c r="X3880" s="43"/>
      <c r="Y3880" s="43"/>
      <c r="Z3880" s="43"/>
      <c r="AA3880" s="43"/>
      <c r="AB3880" s="43"/>
      <c r="AC3880" s="43"/>
      <c r="AD3880" s="43"/>
      <c r="AE3880" s="43"/>
      <c r="AF3880" s="43"/>
      <c r="AG3880" s="43"/>
      <c r="AH3880" s="43"/>
      <c r="AI3880" s="43"/>
      <c r="AJ3880" s="43"/>
      <c r="AK3880" s="43"/>
      <c r="AL3880" s="43"/>
      <c r="AM3880" s="43"/>
      <c r="AN3880" s="43"/>
      <c r="AO3880" s="43"/>
      <c r="AP3880" s="43"/>
      <c r="AQ3880" s="43"/>
      <c r="AR3880" s="43"/>
      <c r="AS3880" s="43"/>
      <c r="AT3880" s="43"/>
      <c r="AU3880" s="43"/>
      <c r="AV3880" s="43"/>
      <c r="AW3880" s="43"/>
      <c r="AX3880" s="43"/>
      <c r="AY3880" s="43"/>
      <c r="AZ3880" s="43"/>
      <c r="BA3880" s="43"/>
      <c r="BB3880" s="43"/>
      <c r="BC3880" s="43"/>
      <c r="BD3880" s="43"/>
      <c r="BE3880" s="43"/>
      <c r="BF3880" s="43"/>
      <c r="BG3880" s="43"/>
      <c r="BH3880" s="43"/>
      <c r="BI3880" s="43"/>
      <c r="BJ3880" s="43"/>
      <c r="BK3880" s="43"/>
      <c r="BL3880" s="43"/>
      <c r="BM3880" s="43"/>
      <c r="BN3880" s="43"/>
      <c r="BO3880" s="43"/>
      <c r="BP3880" s="43"/>
      <c r="BQ3880" s="43"/>
    </row>
    <row r="3881" spans="1:69" ht="22.9" customHeight="1">
      <c r="A3881" s="43"/>
      <c r="B3881" s="43"/>
      <c r="C3881" s="868"/>
      <c r="D3881" s="43"/>
      <c r="E3881" s="43"/>
      <c r="F3881" s="43"/>
      <c r="G3881" s="43"/>
      <c r="H3881" s="83"/>
      <c r="I3881" s="43"/>
      <c r="J3881" s="84"/>
      <c r="K3881" s="43"/>
      <c r="L3881" s="93"/>
      <c r="M3881" s="43"/>
      <c r="N3881" s="43"/>
      <c r="O3881" s="44"/>
      <c r="P3881" s="83"/>
      <c r="Q3881" s="43"/>
      <c r="R3881" s="43"/>
      <c r="S3881" s="43"/>
      <c r="T3881" s="43"/>
      <c r="U3881" s="43"/>
      <c r="V3881" s="43"/>
      <c r="W3881" s="43"/>
      <c r="X3881" s="43"/>
      <c r="Y3881" s="43"/>
      <c r="Z3881" s="43"/>
      <c r="AA3881" s="43"/>
      <c r="AB3881" s="43"/>
      <c r="AC3881" s="43"/>
      <c r="AD3881" s="43"/>
      <c r="AE3881" s="43"/>
      <c r="AF3881" s="43"/>
      <c r="AG3881" s="43"/>
      <c r="AH3881" s="43"/>
      <c r="AI3881" s="43"/>
      <c r="AJ3881" s="43"/>
      <c r="AK3881" s="43"/>
      <c r="AL3881" s="43"/>
      <c r="AM3881" s="43"/>
      <c r="AN3881" s="43"/>
      <c r="AO3881" s="43"/>
      <c r="AP3881" s="43"/>
      <c r="AQ3881" s="43"/>
      <c r="AR3881" s="43"/>
      <c r="AS3881" s="43"/>
      <c r="AT3881" s="43"/>
      <c r="AU3881" s="43"/>
      <c r="AV3881" s="43"/>
      <c r="AW3881" s="43"/>
      <c r="AX3881" s="43"/>
      <c r="AY3881" s="43"/>
      <c r="AZ3881" s="43"/>
      <c r="BA3881" s="43"/>
      <c r="BB3881" s="43"/>
      <c r="BC3881" s="43"/>
      <c r="BD3881" s="43"/>
      <c r="BE3881" s="43"/>
      <c r="BF3881" s="43"/>
      <c r="BG3881" s="43"/>
      <c r="BH3881" s="43"/>
      <c r="BI3881" s="43"/>
      <c r="BJ3881" s="43"/>
      <c r="BK3881" s="43"/>
      <c r="BL3881" s="43"/>
      <c r="BM3881" s="43"/>
      <c r="BN3881" s="43"/>
      <c r="BO3881" s="43"/>
      <c r="BP3881" s="43"/>
      <c r="BQ3881" s="43"/>
    </row>
    <row r="3882" spans="1:69" ht="22.9" customHeight="1">
      <c r="A3882" s="43"/>
      <c r="B3882" s="43"/>
      <c r="C3882" s="868"/>
      <c r="D3882" s="43"/>
      <c r="E3882" s="43"/>
      <c r="F3882" s="43"/>
      <c r="G3882" s="43"/>
      <c r="H3882" s="83"/>
      <c r="I3882" s="43"/>
      <c r="J3882" s="84"/>
      <c r="K3882" s="43"/>
      <c r="L3882" s="93"/>
      <c r="M3882" s="43"/>
      <c r="N3882" s="43"/>
      <c r="O3882" s="44"/>
      <c r="P3882" s="83"/>
      <c r="Q3882" s="43"/>
      <c r="R3882" s="43"/>
      <c r="S3882" s="43"/>
      <c r="T3882" s="43"/>
      <c r="U3882" s="43"/>
      <c r="V3882" s="43"/>
      <c r="W3882" s="43"/>
      <c r="X3882" s="43"/>
      <c r="Y3882" s="43"/>
      <c r="Z3882" s="43"/>
      <c r="AA3882" s="43"/>
      <c r="AB3882" s="43"/>
      <c r="AC3882" s="43"/>
      <c r="AD3882" s="43"/>
      <c r="AE3882" s="43"/>
      <c r="AF3882" s="43"/>
      <c r="AG3882" s="43"/>
      <c r="AH3882" s="43"/>
      <c r="AI3882" s="43"/>
      <c r="AJ3882" s="43"/>
      <c r="AK3882" s="43"/>
      <c r="AL3882" s="43"/>
      <c r="AM3882" s="43"/>
      <c r="AN3882" s="43"/>
      <c r="AO3882" s="43"/>
      <c r="AP3882" s="43"/>
      <c r="AQ3882" s="43"/>
      <c r="AR3882" s="43"/>
      <c r="AS3882" s="43"/>
      <c r="AT3882" s="43"/>
      <c r="AU3882" s="43"/>
      <c r="AV3882" s="43"/>
      <c r="AW3882" s="43"/>
      <c r="AX3882" s="43"/>
      <c r="AY3882" s="43"/>
      <c r="AZ3882" s="43"/>
      <c r="BA3882" s="43"/>
      <c r="BB3882" s="43"/>
      <c r="BC3882" s="43"/>
      <c r="BD3882" s="43"/>
      <c r="BE3882" s="43"/>
      <c r="BF3882" s="43"/>
      <c r="BG3882" s="43"/>
      <c r="BH3882" s="43"/>
      <c r="BI3882" s="43"/>
      <c r="BJ3882" s="43"/>
      <c r="BK3882" s="43"/>
      <c r="BL3882" s="43"/>
      <c r="BM3882" s="43"/>
      <c r="BN3882" s="43"/>
      <c r="BO3882" s="43"/>
      <c r="BP3882" s="43"/>
      <c r="BQ3882" s="43"/>
    </row>
    <row r="3883" spans="1:69" ht="22.9" customHeight="1">
      <c r="A3883" s="43"/>
      <c r="B3883" s="43"/>
      <c r="C3883" s="868"/>
      <c r="D3883" s="43"/>
      <c r="E3883" s="43"/>
      <c r="F3883" s="43"/>
      <c r="G3883" s="43"/>
      <c r="H3883" s="83"/>
      <c r="I3883" s="43"/>
      <c r="J3883" s="84"/>
      <c r="K3883" s="43"/>
      <c r="L3883" s="93"/>
      <c r="M3883" s="43"/>
      <c r="N3883" s="43"/>
      <c r="O3883" s="44"/>
      <c r="P3883" s="83"/>
      <c r="Q3883" s="43"/>
      <c r="R3883" s="43"/>
      <c r="S3883" s="43"/>
      <c r="T3883" s="43"/>
      <c r="U3883" s="43"/>
      <c r="V3883" s="43"/>
      <c r="W3883" s="43"/>
      <c r="X3883" s="43"/>
      <c r="Y3883" s="43"/>
      <c r="Z3883" s="43"/>
      <c r="AA3883" s="43"/>
      <c r="AB3883" s="43"/>
      <c r="AC3883" s="43"/>
      <c r="AD3883" s="43"/>
      <c r="AE3883" s="43"/>
      <c r="AF3883" s="43"/>
      <c r="AG3883" s="43"/>
      <c r="AH3883" s="43"/>
      <c r="AI3883" s="43"/>
      <c r="AJ3883" s="43"/>
      <c r="AK3883" s="43"/>
      <c r="AL3883" s="43"/>
      <c r="AM3883" s="43"/>
      <c r="AN3883" s="43"/>
      <c r="AO3883" s="43"/>
      <c r="AP3883" s="43"/>
      <c r="AQ3883" s="43"/>
      <c r="AR3883" s="43"/>
      <c r="AS3883" s="43"/>
      <c r="AT3883" s="43"/>
      <c r="AU3883" s="43"/>
      <c r="AV3883" s="43"/>
      <c r="AW3883" s="43"/>
      <c r="AX3883" s="43"/>
      <c r="AY3883" s="43"/>
      <c r="AZ3883" s="43"/>
      <c r="BA3883" s="43"/>
      <c r="BB3883" s="43"/>
      <c r="BC3883" s="43"/>
      <c r="BD3883" s="43"/>
      <c r="BE3883" s="43"/>
      <c r="BF3883" s="43"/>
      <c r="BG3883" s="43"/>
      <c r="BH3883" s="43"/>
      <c r="BI3883" s="43"/>
      <c r="BJ3883" s="43"/>
      <c r="BK3883" s="43"/>
      <c r="BL3883" s="43"/>
      <c r="BM3883" s="43"/>
      <c r="BN3883" s="43"/>
      <c r="BO3883" s="43"/>
      <c r="BP3883" s="43"/>
      <c r="BQ3883" s="43"/>
    </row>
    <row r="3884" spans="1:69" ht="22.9" customHeight="1">
      <c r="A3884" s="43"/>
      <c r="B3884" s="43"/>
      <c r="C3884" s="868"/>
      <c r="D3884" s="43"/>
      <c r="E3884" s="43"/>
      <c r="F3884" s="43"/>
      <c r="G3884" s="43"/>
      <c r="H3884" s="83"/>
      <c r="I3884" s="43"/>
      <c r="J3884" s="84"/>
      <c r="K3884" s="43"/>
      <c r="L3884" s="93"/>
      <c r="M3884" s="43"/>
      <c r="N3884" s="43"/>
      <c r="O3884" s="44"/>
      <c r="P3884" s="83"/>
      <c r="Q3884" s="43"/>
      <c r="R3884" s="43"/>
      <c r="S3884" s="43"/>
      <c r="T3884" s="43"/>
      <c r="U3884" s="43"/>
      <c r="V3884" s="43"/>
      <c r="W3884" s="43"/>
      <c r="X3884" s="43"/>
      <c r="Y3884" s="43"/>
      <c r="Z3884" s="43"/>
      <c r="AA3884" s="43"/>
      <c r="AB3884" s="43"/>
      <c r="AC3884" s="43"/>
      <c r="AD3884" s="43"/>
      <c r="AE3884" s="43"/>
      <c r="AF3884" s="43"/>
      <c r="AG3884" s="43"/>
      <c r="AH3884" s="43"/>
      <c r="AI3884" s="43"/>
      <c r="AJ3884" s="43"/>
      <c r="AK3884" s="43"/>
      <c r="AL3884" s="43"/>
      <c r="AM3884" s="43"/>
      <c r="AN3884" s="43"/>
      <c r="AO3884" s="43"/>
      <c r="AP3884" s="43"/>
      <c r="AQ3884" s="43"/>
      <c r="AR3884" s="43"/>
      <c r="AS3884" s="43"/>
      <c r="AT3884" s="43"/>
      <c r="AU3884" s="43"/>
      <c r="AV3884" s="43"/>
      <c r="AW3884" s="43"/>
      <c r="AX3884" s="43"/>
      <c r="AY3884" s="43"/>
      <c r="AZ3884" s="43"/>
      <c r="BA3884" s="43"/>
      <c r="BB3884" s="43"/>
      <c r="BC3884" s="43"/>
      <c r="BD3884" s="43"/>
      <c r="BE3884" s="43"/>
      <c r="BF3884" s="43"/>
      <c r="BG3884" s="43"/>
      <c r="BH3884" s="43"/>
      <c r="BI3884" s="43"/>
      <c r="BJ3884" s="43"/>
      <c r="BK3884" s="43"/>
      <c r="BL3884" s="43"/>
      <c r="BM3884" s="43"/>
      <c r="BN3884" s="43"/>
      <c r="BO3884" s="43"/>
      <c r="BP3884" s="43"/>
      <c r="BQ3884" s="43"/>
    </row>
    <row r="3885" spans="1:69" ht="22.9" customHeight="1">
      <c r="A3885" s="43"/>
      <c r="B3885" s="43"/>
      <c r="C3885" s="868"/>
      <c r="D3885" s="43"/>
      <c r="E3885" s="43"/>
      <c r="F3885" s="43"/>
      <c r="G3885" s="43"/>
      <c r="H3885" s="83"/>
      <c r="I3885" s="43"/>
      <c r="J3885" s="84"/>
      <c r="K3885" s="43"/>
      <c r="L3885" s="93"/>
      <c r="M3885" s="43"/>
      <c r="N3885" s="43"/>
      <c r="O3885" s="44"/>
      <c r="P3885" s="83"/>
      <c r="Q3885" s="43"/>
      <c r="R3885" s="43"/>
      <c r="S3885" s="43"/>
      <c r="T3885" s="43"/>
      <c r="U3885" s="43"/>
      <c r="V3885" s="43"/>
      <c r="W3885" s="43"/>
      <c r="X3885" s="43"/>
      <c r="Y3885" s="43"/>
      <c r="Z3885" s="43"/>
      <c r="AA3885" s="43"/>
      <c r="AB3885" s="43"/>
      <c r="AC3885" s="43"/>
      <c r="AD3885" s="43"/>
      <c r="AE3885" s="43"/>
      <c r="AF3885" s="43"/>
      <c r="AG3885" s="43"/>
      <c r="AH3885" s="43"/>
      <c r="AI3885" s="43"/>
      <c r="AJ3885" s="43"/>
      <c r="AK3885" s="43"/>
      <c r="AL3885" s="43"/>
      <c r="AM3885" s="43"/>
      <c r="AN3885" s="43"/>
      <c r="AO3885" s="43"/>
      <c r="AP3885" s="43"/>
      <c r="AQ3885" s="43"/>
      <c r="AR3885" s="43"/>
      <c r="AS3885" s="43"/>
      <c r="AT3885" s="43"/>
      <c r="AU3885" s="43"/>
      <c r="AV3885" s="43"/>
      <c r="AW3885" s="43"/>
      <c r="AX3885" s="43"/>
      <c r="AY3885" s="43"/>
      <c r="AZ3885" s="43"/>
      <c r="BA3885" s="43"/>
      <c r="BB3885" s="43"/>
      <c r="BC3885" s="43"/>
      <c r="BD3885" s="43"/>
      <c r="BE3885" s="43"/>
      <c r="BF3885" s="43"/>
      <c r="BG3885" s="43"/>
      <c r="BH3885" s="43"/>
      <c r="BI3885" s="43"/>
      <c r="BJ3885" s="43"/>
      <c r="BK3885" s="43"/>
      <c r="BL3885" s="43"/>
      <c r="BM3885" s="43"/>
      <c r="BN3885" s="43"/>
      <c r="BO3885" s="43"/>
      <c r="BP3885" s="43"/>
      <c r="BQ3885" s="43"/>
    </row>
    <row r="3886" spans="1:69" ht="22.9" customHeight="1">
      <c r="A3886" s="43"/>
      <c r="B3886" s="43"/>
      <c r="C3886" s="868"/>
      <c r="D3886" s="43"/>
      <c r="E3886" s="43"/>
      <c r="F3886" s="43"/>
      <c r="G3886" s="43"/>
      <c r="H3886" s="83"/>
      <c r="I3886" s="43"/>
      <c r="J3886" s="84"/>
      <c r="K3886" s="43"/>
      <c r="L3886" s="93"/>
      <c r="M3886" s="43"/>
      <c r="N3886" s="43"/>
      <c r="O3886" s="44"/>
      <c r="P3886" s="83"/>
      <c r="Q3886" s="43"/>
      <c r="R3886" s="43"/>
      <c r="S3886" s="43"/>
      <c r="T3886" s="43"/>
      <c r="U3886" s="43"/>
      <c r="V3886" s="43"/>
      <c r="W3886" s="43"/>
      <c r="X3886" s="43"/>
      <c r="Y3886" s="43"/>
      <c r="Z3886" s="43"/>
      <c r="AA3886" s="43"/>
      <c r="AB3886" s="43"/>
      <c r="AC3886" s="43"/>
      <c r="AD3886" s="43"/>
      <c r="AE3886" s="43"/>
      <c r="AF3886" s="43"/>
      <c r="AG3886" s="43"/>
      <c r="AH3886" s="43"/>
      <c r="AI3886" s="43"/>
      <c r="AJ3886" s="43"/>
      <c r="AK3886" s="43"/>
      <c r="AL3886" s="43"/>
      <c r="AM3886" s="43"/>
      <c r="AN3886" s="43"/>
      <c r="AO3886" s="43"/>
      <c r="AP3886" s="43"/>
      <c r="AQ3886" s="43"/>
      <c r="AR3886" s="43"/>
      <c r="AS3886" s="43"/>
      <c r="AT3886" s="43"/>
      <c r="AU3886" s="43"/>
      <c r="AV3886" s="43"/>
      <c r="AW3886" s="43"/>
      <c r="AX3886" s="43"/>
      <c r="AY3886" s="43"/>
      <c r="AZ3886" s="43"/>
      <c r="BA3886" s="43"/>
      <c r="BB3886" s="43"/>
      <c r="BC3886" s="43"/>
      <c r="BD3886" s="43"/>
      <c r="BE3886" s="43"/>
      <c r="BF3886" s="43"/>
      <c r="BG3886" s="43"/>
      <c r="BH3886" s="43"/>
      <c r="BI3886" s="43"/>
      <c r="BJ3886" s="43"/>
      <c r="BK3886" s="43"/>
      <c r="BL3886" s="43"/>
      <c r="BM3886" s="43"/>
      <c r="BN3886" s="43"/>
      <c r="BO3886" s="43"/>
      <c r="BP3886" s="43"/>
      <c r="BQ3886" s="43"/>
    </row>
    <row r="3887" spans="1:69" ht="22.9" customHeight="1">
      <c r="A3887" s="43"/>
      <c r="B3887" s="43"/>
      <c r="C3887" s="868"/>
      <c r="D3887" s="43"/>
      <c r="E3887" s="43"/>
      <c r="F3887" s="43"/>
      <c r="G3887" s="43"/>
      <c r="H3887" s="83"/>
      <c r="I3887" s="43"/>
      <c r="J3887" s="84"/>
      <c r="K3887" s="43"/>
      <c r="L3887" s="93"/>
      <c r="M3887" s="43"/>
      <c r="N3887" s="43"/>
      <c r="O3887" s="44"/>
      <c r="P3887" s="83"/>
      <c r="Q3887" s="43"/>
      <c r="R3887" s="43"/>
      <c r="S3887" s="43"/>
      <c r="T3887" s="43"/>
      <c r="U3887" s="43"/>
      <c r="V3887" s="43"/>
      <c r="W3887" s="43"/>
      <c r="X3887" s="43"/>
      <c r="Y3887" s="43"/>
      <c r="Z3887" s="43"/>
      <c r="AA3887" s="43"/>
      <c r="AB3887" s="43"/>
      <c r="AC3887" s="43"/>
      <c r="AD3887" s="43"/>
      <c r="AE3887" s="43"/>
      <c r="AF3887" s="43"/>
      <c r="AG3887" s="43"/>
      <c r="AH3887" s="43"/>
      <c r="AI3887" s="43"/>
      <c r="AJ3887" s="43"/>
      <c r="AK3887" s="43"/>
      <c r="AL3887" s="43"/>
      <c r="AM3887" s="43"/>
      <c r="AN3887" s="43"/>
      <c r="AO3887" s="43"/>
      <c r="AP3887" s="43"/>
      <c r="AQ3887" s="43"/>
      <c r="AR3887" s="43"/>
      <c r="AS3887" s="43"/>
      <c r="AT3887" s="43"/>
      <c r="AU3887" s="43"/>
      <c r="AV3887" s="43"/>
      <c r="AW3887" s="43"/>
      <c r="AX3887" s="43"/>
      <c r="AY3887" s="43"/>
      <c r="AZ3887" s="43"/>
      <c r="BA3887" s="43"/>
      <c r="BB3887" s="43"/>
      <c r="BC3887" s="43"/>
      <c r="BD3887" s="43"/>
      <c r="BE3887" s="43"/>
      <c r="BF3887" s="43"/>
      <c r="BG3887" s="43"/>
      <c r="BH3887" s="43"/>
      <c r="BI3887" s="43"/>
      <c r="BJ3887" s="43"/>
      <c r="BK3887" s="43"/>
      <c r="BL3887" s="43"/>
      <c r="BM3887" s="43"/>
      <c r="BN3887" s="43"/>
      <c r="BO3887" s="43"/>
      <c r="BP3887" s="43"/>
      <c r="BQ3887" s="43"/>
    </row>
    <row r="3888" spans="1:69" ht="22.9" customHeight="1">
      <c r="A3888" s="43"/>
      <c r="B3888" s="43"/>
      <c r="C3888" s="868"/>
      <c r="D3888" s="43"/>
      <c r="E3888" s="43"/>
      <c r="F3888" s="43"/>
      <c r="G3888" s="43"/>
      <c r="H3888" s="83"/>
      <c r="I3888" s="43"/>
      <c r="J3888" s="84"/>
      <c r="K3888" s="43"/>
      <c r="L3888" s="93"/>
      <c r="M3888" s="43"/>
      <c r="N3888" s="43"/>
      <c r="O3888" s="44"/>
      <c r="P3888" s="83"/>
      <c r="Q3888" s="43"/>
      <c r="R3888" s="43"/>
      <c r="S3888" s="43"/>
      <c r="T3888" s="43"/>
      <c r="U3888" s="43"/>
      <c r="V3888" s="43"/>
      <c r="W3888" s="43"/>
      <c r="X3888" s="43"/>
      <c r="Y3888" s="43"/>
      <c r="Z3888" s="43"/>
      <c r="AA3888" s="43"/>
      <c r="AB3888" s="43"/>
      <c r="AC3888" s="43"/>
      <c r="AD3888" s="43"/>
      <c r="AE3888" s="43"/>
      <c r="AF3888" s="43"/>
      <c r="AG3888" s="43"/>
      <c r="AH3888" s="43"/>
      <c r="AI3888" s="43"/>
      <c r="AJ3888" s="43"/>
      <c r="AK3888" s="43"/>
      <c r="AL3888" s="43"/>
      <c r="AM3888" s="43"/>
      <c r="AN3888" s="43"/>
      <c r="AO3888" s="43"/>
      <c r="AP3888" s="43"/>
      <c r="AQ3888" s="43"/>
      <c r="AR3888" s="43"/>
      <c r="AS3888" s="43"/>
      <c r="AT3888" s="43"/>
      <c r="AU3888" s="43"/>
      <c r="AV3888" s="43"/>
      <c r="AW3888" s="43"/>
      <c r="AX3888" s="43"/>
      <c r="AY3888" s="43"/>
      <c r="AZ3888" s="43"/>
      <c r="BA3888" s="43"/>
      <c r="BB3888" s="43"/>
      <c r="BC3888" s="43"/>
      <c r="BD3888" s="43"/>
      <c r="BE3888" s="43"/>
      <c r="BF3888" s="43"/>
      <c r="BG3888" s="43"/>
      <c r="BH3888" s="43"/>
      <c r="BI3888" s="43"/>
      <c r="BJ3888" s="43"/>
      <c r="BK3888" s="43"/>
      <c r="BL3888" s="43"/>
      <c r="BM3888" s="43"/>
      <c r="BN3888" s="43"/>
      <c r="BO3888" s="43"/>
      <c r="BP3888" s="43"/>
      <c r="BQ3888" s="43"/>
    </row>
    <row r="3889" spans="1:69" ht="22.9" customHeight="1">
      <c r="A3889" s="43"/>
      <c r="B3889" s="43"/>
      <c r="C3889" s="868"/>
      <c r="D3889" s="43"/>
      <c r="E3889" s="43"/>
      <c r="F3889" s="43"/>
      <c r="G3889" s="43"/>
      <c r="H3889" s="83"/>
      <c r="I3889" s="43"/>
      <c r="J3889" s="84"/>
      <c r="K3889" s="43"/>
      <c r="L3889" s="93"/>
      <c r="M3889" s="43"/>
      <c r="N3889" s="43"/>
      <c r="O3889" s="44"/>
      <c r="P3889" s="83"/>
      <c r="Q3889" s="43"/>
      <c r="R3889" s="43"/>
      <c r="S3889" s="43"/>
      <c r="T3889" s="43"/>
      <c r="U3889" s="43"/>
      <c r="V3889" s="43"/>
      <c r="W3889" s="43"/>
      <c r="X3889" s="43"/>
      <c r="Y3889" s="43"/>
      <c r="Z3889" s="43"/>
      <c r="AA3889" s="43"/>
      <c r="AB3889" s="43"/>
      <c r="AC3889" s="43"/>
      <c r="AD3889" s="43"/>
      <c r="AE3889" s="43"/>
      <c r="AF3889" s="43"/>
      <c r="AG3889" s="43"/>
      <c r="AH3889" s="43"/>
      <c r="AI3889" s="43"/>
      <c r="AJ3889" s="43"/>
      <c r="AK3889" s="43"/>
      <c r="AL3889" s="43"/>
      <c r="AM3889" s="43"/>
      <c r="AN3889" s="43"/>
      <c r="AO3889" s="43"/>
      <c r="AP3889" s="43"/>
      <c r="AQ3889" s="43"/>
      <c r="AR3889" s="43"/>
      <c r="AS3889" s="43"/>
      <c r="AT3889" s="43"/>
      <c r="AU3889" s="43"/>
      <c r="AV3889" s="43"/>
      <c r="AW3889" s="43"/>
      <c r="AX3889" s="43"/>
      <c r="AY3889" s="43"/>
      <c r="AZ3889" s="43"/>
      <c r="BA3889" s="43"/>
      <c r="BB3889" s="43"/>
      <c r="BC3889" s="43"/>
      <c r="BD3889" s="43"/>
      <c r="BE3889" s="43"/>
      <c r="BF3889" s="43"/>
      <c r="BG3889" s="43"/>
      <c r="BH3889" s="43"/>
      <c r="BI3889" s="43"/>
      <c r="BJ3889" s="43"/>
      <c r="BK3889" s="43"/>
      <c r="BL3889" s="43"/>
      <c r="BM3889" s="43"/>
      <c r="BN3889" s="43"/>
      <c r="BO3889" s="43"/>
      <c r="BP3889" s="43"/>
      <c r="BQ3889" s="43"/>
    </row>
    <row r="3890" spans="1:69" ht="22.9" customHeight="1">
      <c r="A3890" s="43"/>
      <c r="B3890" s="43"/>
      <c r="C3890" s="868"/>
      <c r="D3890" s="43"/>
      <c r="E3890" s="43"/>
      <c r="F3890" s="43"/>
      <c r="G3890" s="43"/>
      <c r="H3890" s="83"/>
      <c r="I3890" s="43"/>
      <c r="J3890" s="84"/>
      <c r="K3890" s="43"/>
      <c r="L3890" s="93"/>
      <c r="M3890" s="43"/>
      <c r="N3890" s="43"/>
      <c r="O3890" s="44"/>
      <c r="P3890" s="83"/>
      <c r="Q3890" s="43"/>
      <c r="R3890" s="43"/>
      <c r="S3890" s="43"/>
      <c r="T3890" s="43"/>
      <c r="U3890" s="43"/>
      <c r="V3890" s="43"/>
      <c r="W3890" s="43"/>
      <c r="X3890" s="43"/>
      <c r="Y3890" s="43"/>
      <c r="Z3890" s="43"/>
      <c r="AA3890" s="43"/>
      <c r="AB3890" s="43"/>
      <c r="AC3890" s="43"/>
      <c r="AD3890" s="43"/>
      <c r="AE3890" s="43"/>
      <c r="AF3890" s="43"/>
      <c r="AG3890" s="43"/>
      <c r="AH3890" s="43"/>
      <c r="AI3890" s="43"/>
      <c r="AJ3890" s="43"/>
      <c r="AK3890" s="43"/>
      <c r="AL3890" s="43"/>
      <c r="AM3890" s="43"/>
      <c r="AN3890" s="43"/>
      <c r="AO3890" s="43"/>
      <c r="AP3890" s="43"/>
      <c r="AQ3890" s="43"/>
      <c r="AR3890" s="43"/>
      <c r="AS3890" s="43"/>
      <c r="AT3890" s="43"/>
      <c r="AU3890" s="43"/>
      <c r="AV3890" s="43"/>
      <c r="AW3890" s="43"/>
      <c r="AX3890" s="43"/>
      <c r="AY3890" s="43"/>
      <c r="AZ3890" s="43"/>
      <c r="BA3890" s="43"/>
      <c r="BB3890" s="43"/>
      <c r="BC3890" s="43"/>
      <c r="BD3890" s="43"/>
      <c r="BE3890" s="43"/>
      <c r="BF3890" s="43"/>
      <c r="BG3890" s="43"/>
      <c r="BH3890" s="43"/>
      <c r="BI3890" s="43"/>
      <c r="BJ3890" s="43"/>
      <c r="BK3890" s="43"/>
      <c r="BL3890" s="43"/>
      <c r="BM3890" s="43"/>
      <c r="BN3890" s="43"/>
      <c r="BO3890" s="43"/>
      <c r="BP3890" s="43"/>
      <c r="BQ3890" s="43"/>
    </row>
    <row r="3891" spans="1:69" ht="22.9" customHeight="1">
      <c r="A3891" s="43"/>
      <c r="B3891" s="43"/>
      <c r="C3891" s="868"/>
      <c r="D3891" s="43"/>
      <c r="E3891" s="43"/>
      <c r="F3891" s="43"/>
      <c r="G3891" s="43"/>
      <c r="H3891" s="83"/>
      <c r="I3891" s="43"/>
      <c r="J3891" s="84"/>
      <c r="K3891" s="43"/>
      <c r="L3891" s="93"/>
      <c r="M3891" s="43"/>
      <c r="N3891" s="43"/>
      <c r="O3891" s="44"/>
      <c r="P3891" s="83"/>
      <c r="Q3891" s="43"/>
      <c r="R3891" s="43"/>
      <c r="S3891" s="43"/>
      <c r="T3891" s="43"/>
      <c r="U3891" s="43"/>
      <c r="V3891" s="43"/>
      <c r="W3891" s="43"/>
      <c r="X3891" s="43"/>
      <c r="Y3891" s="43"/>
      <c r="Z3891" s="43"/>
      <c r="AA3891" s="43"/>
      <c r="AB3891" s="43"/>
      <c r="AC3891" s="43"/>
      <c r="AD3891" s="43"/>
      <c r="AE3891" s="43"/>
      <c r="AF3891" s="43"/>
      <c r="AG3891" s="43"/>
      <c r="AH3891" s="43"/>
      <c r="AI3891" s="43"/>
      <c r="AJ3891" s="43"/>
      <c r="AK3891" s="43"/>
      <c r="AL3891" s="43"/>
      <c r="AM3891" s="43"/>
      <c r="AN3891" s="43"/>
      <c r="AO3891" s="43"/>
      <c r="AP3891" s="43"/>
      <c r="AQ3891" s="43"/>
      <c r="AR3891" s="43"/>
      <c r="AS3891" s="43"/>
      <c r="AT3891" s="43"/>
      <c r="AU3891" s="43"/>
      <c r="AV3891" s="43"/>
      <c r="AW3891" s="43"/>
      <c r="AX3891" s="43"/>
      <c r="AY3891" s="43"/>
      <c r="AZ3891" s="43"/>
      <c r="BA3891" s="43"/>
      <c r="BB3891" s="43"/>
      <c r="BC3891" s="43"/>
      <c r="BD3891" s="43"/>
      <c r="BE3891" s="43"/>
      <c r="BF3891" s="43"/>
      <c r="BG3891" s="43"/>
      <c r="BH3891" s="43"/>
      <c r="BI3891" s="43"/>
      <c r="BJ3891" s="43"/>
      <c r="BK3891" s="43"/>
      <c r="BL3891" s="43"/>
      <c r="BM3891" s="43"/>
      <c r="BN3891" s="43"/>
      <c r="BO3891" s="43"/>
      <c r="BP3891" s="43"/>
      <c r="BQ3891" s="43"/>
    </row>
    <row r="3892" spans="1:69" ht="22.9" customHeight="1">
      <c r="A3892" s="43"/>
      <c r="B3892" s="43"/>
      <c r="C3892" s="868"/>
      <c r="D3892" s="43"/>
      <c r="E3892" s="43"/>
      <c r="F3892" s="43"/>
      <c r="G3892" s="43"/>
      <c r="H3892" s="83"/>
      <c r="I3892" s="43"/>
      <c r="J3892" s="84"/>
      <c r="K3892" s="43"/>
      <c r="L3892" s="93"/>
      <c r="M3892" s="43"/>
      <c r="N3892" s="43"/>
      <c r="O3892" s="44"/>
      <c r="P3892" s="83"/>
      <c r="Q3892" s="43"/>
      <c r="R3892" s="43"/>
      <c r="S3892" s="43"/>
      <c r="T3892" s="43"/>
      <c r="U3892" s="43"/>
      <c r="V3892" s="43"/>
      <c r="W3892" s="43"/>
      <c r="X3892" s="43"/>
      <c r="Y3892" s="43"/>
      <c r="Z3892" s="43"/>
      <c r="AA3892" s="43"/>
      <c r="AB3892" s="43"/>
      <c r="AC3892" s="43"/>
      <c r="AD3892" s="43"/>
      <c r="AE3892" s="43"/>
      <c r="AF3892" s="43"/>
      <c r="AG3892" s="43"/>
      <c r="AH3892" s="43"/>
      <c r="AI3892" s="43"/>
      <c r="AJ3892" s="43"/>
      <c r="AK3892" s="43"/>
      <c r="AL3892" s="43"/>
      <c r="AM3892" s="43"/>
      <c r="AN3892" s="43"/>
      <c r="AO3892" s="43"/>
      <c r="AP3892" s="43"/>
      <c r="AQ3892" s="43"/>
      <c r="AR3892" s="43"/>
      <c r="AS3892" s="43"/>
      <c r="AT3892" s="43"/>
      <c r="AU3892" s="43"/>
      <c r="AV3892" s="43"/>
      <c r="AW3892" s="43"/>
      <c r="AX3892" s="43"/>
      <c r="AY3892" s="43"/>
      <c r="AZ3892" s="43"/>
      <c r="BA3892" s="43"/>
      <c r="BB3892" s="43"/>
      <c r="BC3892" s="43"/>
      <c r="BD3892" s="43"/>
      <c r="BE3892" s="43"/>
      <c r="BF3892" s="43"/>
      <c r="BG3892" s="43"/>
      <c r="BH3892" s="43"/>
      <c r="BI3892" s="43"/>
      <c r="BJ3892" s="43"/>
      <c r="BK3892" s="43"/>
      <c r="BL3892" s="43"/>
      <c r="BM3892" s="43"/>
      <c r="BN3892" s="43"/>
      <c r="BO3892" s="43"/>
      <c r="BP3892" s="43"/>
      <c r="BQ3892" s="43"/>
    </row>
    <row r="3893" spans="1:69" ht="22.9" customHeight="1">
      <c r="A3893" s="43"/>
      <c r="B3893" s="43"/>
      <c r="C3893" s="868"/>
      <c r="D3893" s="43"/>
      <c r="E3893" s="43"/>
      <c r="F3893" s="43"/>
      <c r="G3893" s="43"/>
      <c r="H3893" s="83"/>
      <c r="I3893" s="43"/>
      <c r="J3893" s="84"/>
      <c r="K3893" s="43"/>
      <c r="L3893" s="93"/>
      <c r="M3893" s="43"/>
      <c r="N3893" s="43"/>
      <c r="O3893" s="44"/>
      <c r="P3893" s="83"/>
      <c r="Q3893" s="43"/>
      <c r="R3893" s="43"/>
      <c r="S3893" s="43"/>
      <c r="T3893" s="43"/>
      <c r="U3893" s="43"/>
      <c r="V3893" s="43"/>
      <c r="W3893" s="43"/>
      <c r="X3893" s="43"/>
      <c r="Y3893" s="43"/>
      <c r="Z3893" s="43"/>
      <c r="AA3893" s="43"/>
      <c r="AB3893" s="43"/>
      <c r="AC3893" s="43"/>
      <c r="AD3893" s="43"/>
      <c r="AE3893" s="43"/>
      <c r="AF3893" s="43"/>
      <c r="AG3893" s="43"/>
      <c r="AH3893" s="43"/>
      <c r="AI3893" s="43"/>
      <c r="AJ3893" s="43"/>
      <c r="AK3893" s="43"/>
      <c r="AL3893" s="43"/>
      <c r="AM3893" s="43"/>
      <c r="AN3893" s="43"/>
      <c r="AO3893" s="43"/>
      <c r="AP3893" s="43"/>
      <c r="AQ3893" s="43"/>
      <c r="AR3893" s="43"/>
      <c r="AS3893" s="43"/>
      <c r="AT3893" s="43"/>
      <c r="AU3893" s="43"/>
      <c r="AV3893" s="43"/>
      <c r="AW3893" s="43"/>
      <c r="AX3893" s="43"/>
      <c r="AY3893" s="43"/>
      <c r="AZ3893" s="43"/>
      <c r="BA3893" s="43"/>
      <c r="BB3893" s="43"/>
      <c r="BC3893" s="43"/>
      <c r="BD3893" s="43"/>
      <c r="BE3893" s="43"/>
      <c r="BF3893" s="43"/>
      <c r="BG3893" s="43"/>
      <c r="BH3893" s="43"/>
      <c r="BI3893" s="43"/>
      <c r="BJ3893" s="43"/>
      <c r="BK3893" s="43"/>
      <c r="BL3893" s="43"/>
      <c r="BM3893" s="43"/>
      <c r="BN3893" s="43"/>
      <c r="BO3893" s="43"/>
      <c r="BP3893" s="43"/>
      <c r="BQ3893" s="43"/>
    </row>
    <row r="3894" spans="1:69" ht="22.9" customHeight="1">
      <c r="A3894" s="43"/>
      <c r="B3894" s="43"/>
      <c r="C3894" s="868"/>
      <c r="D3894" s="43"/>
      <c r="E3894" s="43"/>
      <c r="F3894" s="43"/>
      <c r="G3894" s="43"/>
      <c r="H3894" s="83"/>
      <c r="I3894" s="43"/>
      <c r="J3894" s="84"/>
      <c r="K3894" s="43"/>
      <c r="L3894" s="93"/>
      <c r="M3894" s="43"/>
      <c r="N3894" s="43"/>
      <c r="O3894" s="44"/>
      <c r="P3894" s="83"/>
      <c r="Q3894" s="43"/>
      <c r="R3894" s="43"/>
      <c r="S3894" s="43"/>
      <c r="T3894" s="43"/>
      <c r="U3894" s="43"/>
      <c r="V3894" s="43"/>
      <c r="W3894" s="43"/>
      <c r="X3894" s="43"/>
      <c r="Y3894" s="43"/>
      <c r="Z3894" s="43"/>
      <c r="AA3894" s="43"/>
      <c r="AB3894" s="43"/>
      <c r="AC3894" s="43"/>
      <c r="AD3894" s="43"/>
      <c r="AE3894" s="43"/>
      <c r="AF3894" s="43"/>
      <c r="AG3894" s="43"/>
      <c r="AH3894" s="43"/>
      <c r="AI3894" s="43"/>
      <c r="AJ3894" s="43"/>
      <c r="AK3894" s="43"/>
      <c r="AL3894" s="43"/>
      <c r="AM3894" s="43"/>
      <c r="AN3894" s="43"/>
      <c r="AO3894" s="43"/>
      <c r="AP3894" s="43"/>
      <c r="AQ3894" s="43"/>
      <c r="AR3894" s="43"/>
      <c r="AS3894" s="43"/>
      <c r="AT3894" s="43"/>
      <c r="AU3894" s="43"/>
      <c r="AV3894" s="43"/>
      <c r="AW3894" s="43"/>
      <c r="AX3894" s="43"/>
      <c r="AY3894" s="43"/>
      <c r="AZ3894" s="43"/>
      <c r="BA3894" s="43"/>
      <c r="BB3894" s="43"/>
      <c r="BC3894" s="43"/>
      <c r="BD3894" s="43"/>
      <c r="BE3894" s="43"/>
      <c r="BF3894" s="43"/>
      <c r="BG3894" s="43"/>
      <c r="BH3894" s="43"/>
      <c r="BI3894" s="43"/>
      <c r="BJ3894" s="43"/>
      <c r="BK3894" s="43"/>
      <c r="BL3894" s="43"/>
      <c r="BM3894" s="43"/>
      <c r="BN3894" s="43"/>
      <c r="BO3894" s="43"/>
      <c r="BP3894" s="43"/>
      <c r="BQ3894" s="43"/>
    </row>
    <row r="3895" spans="1:69" ht="22.9" customHeight="1">
      <c r="A3895" s="43"/>
      <c r="B3895" s="43"/>
      <c r="C3895" s="868"/>
      <c r="D3895" s="43"/>
      <c r="E3895" s="43"/>
      <c r="F3895" s="43"/>
      <c r="G3895" s="43"/>
      <c r="H3895" s="83"/>
      <c r="I3895" s="43"/>
      <c r="J3895" s="84"/>
      <c r="K3895" s="43"/>
      <c r="L3895" s="93"/>
      <c r="M3895" s="43"/>
      <c r="N3895" s="43"/>
      <c r="O3895" s="44"/>
      <c r="P3895" s="83"/>
      <c r="Q3895" s="43"/>
      <c r="R3895" s="43"/>
      <c r="S3895" s="43"/>
      <c r="T3895" s="43"/>
      <c r="U3895" s="43"/>
      <c r="V3895" s="43"/>
      <c r="W3895" s="43"/>
      <c r="X3895" s="43"/>
      <c r="Y3895" s="43"/>
      <c r="Z3895" s="43"/>
      <c r="AA3895" s="43"/>
      <c r="AB3895" s="43"/>
      <c r="AC3895" s="43"/>
      <c r="AD3895" s="43"/>
      <c r="AE3895" s="43"/>
      <c r="AF3895" s="43"/>
      <c r="AG3895" s="43"/>
      <c r="AH3895" s="43"/>
      <c r="AI3895" s="43"/>
      <c r="AJ3895" s="43"/>
      <c r="AK3895" s="43"/>
      <c r="AL3895" s="43"/>
      <c r="AM3895" s="43"/>
      <c r="AN3895" s="43"/>
      <c r="AO3895" s="43"/>
      <c r="AP3895" s="43"/>
      <c r="AQ3895" s="43"/>
      <c r="AR3895" s="43"/>
      <c r="AS3895" s="43"/>
      <c r="AT3895" s="43"/>
      <c r="AU3895" s="43"/>
      <c r="AV3895" s="43"/>
      <c r="AW3895" s="43"/>
      <c r="AX3895" s="43"/>
      <c r="AY3895" s="43"/>
      <c r="AZ3895" s="43"/>
      <c r="BA3895" s="43"/>
      <c r="BB3895" s="43"/>
      <c r="BC3895" s="43"/>
      <c r="BD3895" s="43"/>
      <c r="BE3895" s="43"/>
      <c r="BF3895" s="43"/>
      <c r="BG3895" s="43"/>
      <c r="BH3895" s="43"/>
      <c r="BI3895" s="43"/>
      <c r="BJ3895" s="43"/>
      <c r="BK3895" s="43"/>
      <c r="BL3895" s="43"/>
      <c r="BM3895" s="43"/>
      <c r="BN3895" s="43"/>
      <c r="BO3895" s="43"/>
      <c r="BP3895" s="43"/>
      <c r="BQ3895" s="43"/>
    </row>
    <row r="3896" spans="1:69" ht="22.9" customHeight="1">
      <c r="A3896" s="43"/>
      <c r="B3896" s="43"/>
      <c r="C3896" s="868"/>
      <c r="D3896" s="43"/>
      <c r="E3896" s="43"/>
      <c r="F3896" s="43"/>
      <c r="G3896" s="43"/>
      <c r="H3896" s="83"/>
      <c r="I3896" s="43"/>
      <c r="J3896" s="84"/>
      <c r="K3896" s="43"/>
      <c r="L3896" s="93"/>
      <c r="M3896" s="43"/>
      <c r="N3896" s="43"/>
      <c r="O3896" s="44"/>
      <c r="P3896" s="83"/>
      <c r="Q3896" s="43"/>
      <c r="R3896" s="43"/>
      <c r="S3896" s="43"/>
      <c r="T3896" s="43"/>
      <c r="U3896" s="43"/>
      <c r="V3896" s="43"/>
      <c r="W3896" s="43"/>
      <c r="X3896" s="43"/>
      <c r="Y3896" s="43"/>
      <c r="Z3896" s="43"/>
      <c r="AA3896" s="43"/>
      <c r="AB3896" s="43"/>
      <c r="AC3896" s="43"/>
      <c r="AD3896" s="43"/>
      <c r="AE3896" s="43"/>
      <c r="AF3896" s="43"/>
      <c r="AG3896" s="43"/>
      <c r="AH3896" s="43"/>
      <c r="AI3896" s="43"/>
      <c r="AJ3896" s="43"/>
      <c r="AK3896" s="43"/>
      <c r="AL3896" s="43"/>
      <c r="AM3896" s="43"/>
      <c r="AN3896" s="43"/>
      <c r="AO3896" s="43"/>
      <c r="AP3896" s="43"/>
      <c r="AQ3896" s="43"/>
      <c r="AR3896" s="43"/>
      <c r="AS3896" s="43"/>
      <c r="AT3896" s="43"/>
      <c r="AU3896" s="43"/>
      <c r="AV3896" s="43"/>
      <c r="AW3896" s="43"/>
      <c r="AX3896" s="43"/>
      <c r="AY3896" s="43"/>
      <c r="AZ3896" s="43"/>
      <c r="BA3896" s="43"/>
      <c r="BB3896" s="43"/>
      <c r="BC3896" s="43"/>
      <c r="BD3896" s="43"/>
      <c r="BE3896" s="43"/>
      <c r="BF3896" s="43"/>
      <c r="BG3896" s="43"/>
      <c r="BH3896" s="43"/>
      <c r="BI3896" s="43"/>
      <c r="BJ3896" s="43"/>
      <c r="BK3896" s="43"/>
      <c r="BL3896" s="43"/>
      <c r="BM3896" s="43"/>
      <c r="BN3896" s="43"/>
      <c r="BO3896" s="43"/>
      <c r="BP3896" s="43"/>
      <c r="BQ3896" s="43"/>
    </row>
    <row r="3897" spans="1:69" ht="22.9" customHeight="1">
      <c r="A3897" s="43"/>
      <c r="B3897" s="43"/>
      <c r="C3897" s="868"/>
      <c r="D3897" s="43"/>
      <c r="E3897" s="43"/>
      <c r="F3897" s="43"/>
      <c r="G3897" s="43"/>
      <c r="H3897" s="83"/>
      <c r="I3897" s="43"/>
      <c r="J3897" s="84"/>
      <c r="K3897" s="43"/>
      <c r="L3897" s="93"/>
      <c r="M3897" s="43"/>
      <c r="N3897" s="43"/>
      <c r="O3897" s="44"/>
      <c r="P3897" s="83"/>
      <c r="Q3897" s="43"/>
      <c r="R3897" s="43"/>
      <c r="S3897" s="43"/>
      <c r="T3897" s="43"/>
      <c r="U3897" s="43"/>
      <c r="V3897" s="43"/>
      <c r="W3897" s="43"/>
      <c r="X3897" s="43"/>
      <c r="Y3897" s="43"/>
      <c r="Z3897" s="43"/>
      <c r="AA3897" s="43"/>
      <c r="AB3897" s="43"/>
      <c r="AC3897" s="43"/>
      <c r="AD3897" s="43"/>
      <c r="AE3897" s="43"/>
      <c r="AF3897" s="43"/>
      <c r="AG3897" s="43"/>
      <c r="AH3897" s="43"/>
      <c r="AI3897" s="43"/>
      <c r="AJ3897" s="43"/>
      <c r="AK3897" s="43"/>
      <c r="AL3897" s="43"/>
      <c r="AM3897" s="43"/>
      <c r="AN3897" s="43"/>
      <c r="AO3897" s="43"/>
      <c r="AP3897" s="43"/>
      <c r="AQ3897" s="43"/>
      <c r="AR3897" s="43"/>
      <c r="AS3897" s="43"/>
      <c r="AT3897" s="43"/>
      <c r="AU3897" s="43"/>
      <c r="AV3897" s="43"/>
      <c r="AW3897" s="43"/>
      <c r="AX3897" s="43"/>
      <c r="AY3897" s="43"/>
      <c r="AZ3897" s="43"/>
      <c r="BA3897" s="43"/>
      <c r="BB3897" s="43"/>
      <c r="BC3897" s="43"/>
      <c r="BD3897" s="43"/>
      <c r="BE3897" s="43"/>
      <c r="BF3897" s="43"/>
      <c r="BG3897" s="43"/>
      <c r="BH3897" s="43"/>
      <c r="BI3897" s="43"/>
      <c r="BJ3897" s="43"/>
      <c r="BK3897" s="43"/>
      <c r="BL3897" s="43"/>
      <c r="BM3897" s="43"/>
      <c r="BN3897" s="43"/>
      <c r="BO3897" s="43"/>
      <c r="BP3897" s="43"/>
      <c r="BQ3897" s="43"/>
    </row>
    <row r="3898" spans="1:69" ht="22.9" customHeight="1">
      <c r="A3898" s="43"/>
      <c r="B3898" s="43"/>
      <c r="C3898" s="868"/>
      <c r="D3898" s="43"/>
      <c r="E3898" s="43"/>
      <c r="F3898" s="43"/>
      <c r="G3898" s="43"/>
      <c r="H3898" s="83"/>
      <c r="I3898" s="43"/>
      <c r="J3898" s="84"/>
      <c r="K3898" s="43"/>
      <c r="L3898" s="93"/>
      <c r="M3898" s="43"/>
      <c r="N3898" s="43"/>
      <c r="O3898" s="44"/>
      <c r="P3898" s="83"/>
      <c r="Q3898" s="43"/>
      <c r="R3898" s="43"/>
      <c r="S3898" s="43"/>
      <c r="T3898" s="43"/>
      <c r="U3898" s="43"/>
      <c r="V3898" s="43"/>
      <c r="W3898" s="43"/>
      <c r="X3898" s="43"/>
      <c r="Y3898" s="43"/>
      <c r="Z3898" s="43"/>
      <c r="AA3898" s="43"/>
      <c r="AB3898" s="43"/>
      <c r="AC3898" s="43"/>
      <c r="AD3898" s="43"/>
      <c r="AE3898" s="43"/>
      <c r="AF3898" s="43"/>
      <c r="AG3898" s="43"/>
      <c r="AH3898" s="43"/>
      <c r="AI3898" s="43"/>
      <c r="AJ3898" s="43"/>
      <c r="AK3898" s="43"/>
      <c r="AL3898" s="43"/>
      <c r="AM3898" s="43"/>
      <c r="AN3898" s="43"/>
      <c r="AO3898" s="43"/>
      <c r="AP3898" s="43"/>
      <c r="AQ3898" s="43"/>
      <c r="AR3898" s="43"/>
      <c r="AS3898" s="43"/>
      <c r="AT3898" s="43"/>
      <c r="AU3898" s="43"/>
      <c r="AV3898" s="43"/>
      <c r="AW3898" s="43"/>
      <c r="AX3898" s="43"/>
      <c r="AY3898" s="43"/>
      <c r="AZ3898" s="43"/>
      <c r="BA3898" s="43"/>
      <c r="BB3898" s="43"/>
      <c r="BC3898" s="43"/>
      <c r="BD3898" s="43"/>
      <c r="BE3898" s="43"/>
      <c r="BF3898" s="43"/>
      <c r="BG3898" s="43"/>
      <c r="BH3898" s="43"/>
      <c r="BI3898" s="43"/>
      <c r="BJ3898" s="43"/>
      <c r="BK3898" s="43"/>
      <c r="BL3898" s="43"/>
      <c r="BM3898" s="43"/>
      <c r="BN3898" s="43"/>
      <c r="BO3898" s="43"/>
      <c r="BP3898" s="43"/>
      <c r="BQ3898" s="43"/>
    </row>
    <row r="3899" spans="1:69" ht="22.9" customHeight="1">
      <c r="A3899" s="43"/>
      <c r="B3899" s="43"/>
      <c r="C3899" s="868"/>
      <c r="D3899" s="43"/>
      <c r="E3899" s="43"/>
      <c r="F3899" s="43"/>
      <c r="G3899" s="43"/>
      <c r="H3899" s="83"/>
      <c r="I3899" s="43"/>
      <c r="J3899" s="84"/>
      <c r="K3899" s="43"/>
      <c r="L3899" s="93"/>
      <c r="M3899" s="43"/>
      <c r="N3899" s="43"/>
      <c r="O3899" s="44"/>
      <c r="P3899" s="83"/>
      <c r="Q3899" s="43"/>
      <c r="R3899" s="43"/>
      <c r="S3899" s="43"/>
      <c r="T3899" s="43"/>
      <c r="U3899" s="43"/>
      <c r="V3899" s="43"/>
      <c r="W3899" s="43"/>
      <c r="X3899" s="43"/>
      <c r="Y3899" s="43"/>
      <c r="Z3899" s="43"/>
      <c r="AA3899" s="43"/>
      <c r="AB3899" s="43"/>
      <c r="AC3899" s="43"/>
      <c r="AD3899" s="43"/>
      <c r="AE3899" s="43"/>
      <c r="AF3899" s="43"/>
      <c r="AG3899" s="43"/>
      <c r="AH3899" s="43"/>
      <c r="AI3899" s="43"/>
      <c r="AJ3899" s="43"/>
      <c r="AK3899" s="43"/>
      <c r="AL3899" s="43"/>
      <c r="AM3899" s="43"/>
      <c r="AN3899" s="43"/>
      <c r="AO3899" s="43"/>
      <c r="AP3899" s="43"/>
      <c r="AQ3899" s="43"/>
      <c r="AR3899" s="43"/>
      <c r="AS3899" s="43"/>
      <c r="AT3899" s="43"/>
      <c r="AU3899" s="43"/>
      <c r="AV3899" s="43"/>
      <c r="AW3899" s="43"/>
      <c r="AX3899" s="43"/>
      <c r="AY3899" s="43"/>
      <c r="AZ3899" s="43"/>
      <c r="BA3899" s="43"/>
      <c r="BB3899" s="43"/>
      <c r="BC3899" s="43"/>
      <c r="BD3899" s="43"/>
      <c r="BE3899" s="43"/>
      <c r="BF3899" s="43"/>
      <c r="BG3899" s="43"/>
      <c r="BH3899" s="43"/>
      <c r="BI3899" s="43"/>
      <c r="BJ3899" s="43"/>
      <c r="BK3899" s="43"/>
      <c r="BL3899" s="43"/>
      <c r="BM3899" s="43"/>
      <c r="BN3899" s="43"/>
      <c r="BO3899" s="43"/>
      <c r="BP3899" s="43"/>
      <c r="BQ3899" s="43"/>
    </row>
    <row r="3900" spans="1:69" ht="22.9" customHeight="1">
      <c r="A3900" s="43"/>
      <c r="B3900" s="43"/>
      <c r="C3900" s="868"/>
      <c r="D3900" s="43"/>
      <c r="E3900" s="43"/>
      <c r="F3900" s="43"/>
      <c r="G3900" s="43"/>
      <c r="H3900" s="83"/>
      <c r="I3900" s="43"/>
      <c r="J3900" s="84"/>
      <c r="K3900" s="43"/>
      <c r="L3900" s="93"/>
      <c r="M3900" s="43"/>
      <c r="N3900" s="43"/>
      <c r="O3900" s="44"/>
      <c r="P3900" s="83"/>
      <c r="Q3900" s="43"/>
      <c r="R3900" s="43"/>
      <c r="S3900" s="43"/>
      <c r="T3900" s="43"/>
      <c r="U3900" s="43"/>
      <c r="V3900" s="43"/>
      <c r="W3900" s="43"/>
      <c r="X3900" s="43"/>
      <c r="Y3900" s="43"/>
      <c r="Z3900" s="43"/>
      <c r="AA3900" s="43"/>
      <c r="AB3900" s="43"/>
      <c r="AC3900" s="43"/>
      <c r="AD3900" s="43"/>
      <c r="AE3900" s="43"/>
      <c r="AF3900" s="43"/>
      <c r="AG3900" s="43"/>
      <c r="AH3900" s="43"/>
      <c r="AI3900" s="43"/>
      <c r="AJ3900" s="43"/>
      <c r="AK3900" s="43"/>
      <c r="AL3900" s="43"/>
      <c r="AM3900" s="43"/>
      <c r="AN3900" s="43"/>
      <c r="AO3900" s="43"/>
      <c r="AP3900" s="43"/>
      <c r="AQ3900" s="43"/>
      <c r="AR3900" s="43"/>
      <c r="AS3900" s="43"/>
      <c r="AT3900" s="43"/>
      <c r="AU3900" s="43"/>
      <c r="AV3900" s="43"/>
      <c r="AW3900" s="43"/>
      <c r="AX3900" s="43"/>
      <c r="AY3900" s="43"/>
      <c r="AZ3900" s="43"/>
      <c r="BA3900" s="43"/>
      <c r="BB3900" s="43"/>
      <c r="BC3900" s="43"/>
      <c r="BD3900" s="43"/>
      <c r="BE3900" s="43"/>
      <c r="BF3900" s="43"/>
      <c r="BG3900" s="43"/>
      <c r="BH3900" s="43"/>
      <c r="BI3900" s="43"/>
      <c r="BJ3900" s="43"/>
      <c r="BK3900" s="43"/>
      <c r="BL3900" s="43"/>
      <c r="BM3900" s="43"/>
      <c r="BN3900" s="43"/>
      <c r="BO3900" s="43"/>
      <c r="BP3900" s="43"/>
      <c r="BQ3900" s="43"/>
    </row>
    <row r="3901" spans="1:69" ht="22.9" customHeight="1">
      <c r="A3901" s="43"/>
      <c r="B3901" s="43"/>
      <c r="C3901" s="868"/>
      <c r="D3901" s="43"/>
      <c r="E3901" s="43"/>
      <c r="F3901" s="43"/>
      <c r="G3901" s="43"/>
      <c r="H3901" s="83"/>
      <c r="I3901" s="43"/>
      <c r="J3901" s="84"/>
      <c r="K3901" s="43"/>
      <c r="L3901" s="93"/>
      <c r="M3901" s="43"/>
      <c r="N3901" s="43"/>
      <c r="O3901" s="44"/>
      <c r="P3901" s="83"/>
      <c r="Q3901" s="43"/>
      <c r="R3901" s="43"/>
      <c r="S3901" s="43"/>
      <c r="T3901" s="43"/>
      <c r="U3901" s="43"/>
      <c r="V3901" s="43"/>
      <c r="W3901" s="43"/>
      <c r="X3901" s="43"/>
      <c r="Y3901" s="43"/>
      <c r="Z3901" s="43"/>
      <c r="AA3901" s="43"/>
      <c r="AB3901" s="43"/>
      <c r="AC3901" s="43"/>
      <c r="AD3901" s="43"/>
      <c r="AE3901" s="43"/>
      <c r="AF3901" s="43"/>
      <c r="AG3901" s="43"/>
      <c r="AH3901" s="43"/>
      <c r="AI3901" s="43"/>
      <c r="AJ3901" s="43"/>
      <c r="AK3901" s="43"/>
      <c r="AL3901" s="43"/>
      <c r="AM3901" s="43"/>
      <c r="AN3901" s="43"/>
      <c r="AO3901" s="43"/>
      <c r="AP3901" s="43"/>
      <c r="AQ3901" s="43"/>
      <c r="AR3901" s="43"/>
      <c r="AS3901" s="43"/>
      <c r="AT3901" s="43"/>
      <c r="AU3901" s="43"/>
      <c r="AV3901" s="43"/>
      <c r="AW3901" s="43"/>
      <c r="AX3901" s="43"/>
      <c r="AY3901" s="43"/>
      <c r="AZ3901" s="43"/>
      <c r="BA3901" s="43"/>
      <c r="BB3901" s="43"/>
      <c r="BC3901" s="43"/>
      <c r="BD3901" s="43"/>
      <c r="BE3901" s="43"/>
      <c r="BF3901" s="43"/>
      <c r="BG3901" s="43"/>
      <c r="BH3901" s="43"/>
      <c r="BI3901" s="43"/>
      <c r="BJ3901" s="43"/>
      <c r="BK3901" s="43"/>
      <c r="BL3901" s="43"/>
      <c r="BM3901" s="43"/>
      <c r="BN3901" s="43"/>
      <c r="BO3901" s="43"/>
      <c r="BP3901" s="43"/>
      <c r="BQ3901" s="43"/>
    </row>
    <row r="3902" spans="1:69" ht="22.9" customHeight="1">
      <c r="A3902" s="43"/>
      <c r="B3902" s="43"/>
      <c r="C3902" s="868"/>
      <c r="D3902" s="43"/>
      <c r="E3902" s="43"/>
      <c r="F3902" s="43"/>
      <c r="G3902" s="43"/>
      <c r="H3902" s="83"/>
      <c r="I3902" s="43"/>
      <c r="J3902" s="84"/>
      <c r="K3902" s="43"/>
      <c r="L3902" s="93"/>
      <c r="M3902" s="43"/>
      <c r="N3902" s="43"/>
      <c r="O3902" s="44"/>
      <c r="P3902" s="83"/>
      <c r="Q3902" s="43"/>
      <c r="R3902" s="43"/>
      <c r="S3902" s="43"/>
      <c r="T3902" s="43"/>
      <c r="U3902" s="43"/>
      <c r="V3902" s="43"/>
      <c r="W3902" s="43"/>
      <c r="X3902" s="43"/>
      <c r="Y3902" s="43"/>
      <c r="Z3902" s="43"/>
      <c r="AA3902" s="43"/>
      <c r="AB3902" s="43"/>
      <c r="AC3902" s="43"/>
      <c r="AD3902" s="43"/>
      <c r="AE3902" s="43"/>
      <c r="AF3902" s="43"/>
      <c r="AG3902" s="43"/>
      <c r="AH3902" s="43"/>
      <c r="AI3902" s="43"/>
      <c r="AJ3902" s="43"/>
      <c r="AK3902" s="43"/>
      <c r="AL3902" s="43"/>
      <c r="AM3902" s="43"/>
      <c r="AN3902" s="43"/>
      <c r="AO3902" s="43"/>
      <c r="AP3902" s="43"/>
      <c r="AQ3902" s="43"/>
      <c r="AR3902" s="43"/>
      <c r="AS3902" s="43"/>
      <c r="AT3902" s="43"/>
      <c r="AU3902" s="43"/>
      <c r="AV3902" s="43"/>
      <c r="AW3902" s="43"/>
      <c r="AX3902" s="43"/>
      <c r="AY3902" s="43"/>
      <c r="AZ3902" s="43"/>
      <c r="BA3902" s="43"/>
      <c r="BB3902" s="43"/>
      <c r="BC3902" s="43"/>
      <c r="BD3902" s="43"/>
      <c r="BE3902" s="43"/>
      <c r="BF3902" s="43"/>
      <c r="BG3902" s="43"/>
      <c r="BH3902" s="43"/>
      <c r="BI3902" s="43"/>
      <c r="BJ3902" s="43"/>
      <c r="BK3902" s="43"/>
      <c r="BL3902" s="43"/>
      <c r="BM3902" s="43"/>
      <c r="BN3902" s="43"/>
      <c r="BO3902" s="43"/>
      <c r="BP3902" s="43"/>
      <c r="BQ3902" s="43"/>
    </row>
    <row r="3903" spans="1:69" ht="22.9" customHeight="1">
      <c r="A3903" s="43"/>
      <c r="B3903" s="43"/>
      <c r="C3903" s="868"/>
      <c r="D3903" s="43"/>
      <c r="E3903" s="43"/>
      <c r="F3903" s="43"/>
      <c r="G3903" s="43"/>
      <c r="H3903" s="83"/>
      <c r="I3903" s="43"/>
      <c r="J3903" s="84"/>
      <c r="K3903" s="43"/>
      <c r="L3903" s="93"/>
      <c r="M3903" s="43"/>
      <c r="N3903" s="43"/>
      <c r="O3903" s="44"/>
      <c r="P3903" s="83"/>
      <c r="Q3903" s="43"/>
      <c r="R3903" s="43"/>
      <c r="S3903" s="43"/>
      <c r="T3903" s="43"/>
      <c r="U3903" s="43"/>
      <c r="V3903" s="43"/>
      <c r="W3903" s="43"/>
      <c r="X3903" s="43"/>
      <c r="Y3903" s="43"/>
      <c r="Z3903" s="43"/>
      <c r="AA3903" s="43"/>
      <c r="AB3903" s="43"/>
      <c r="AC3903" s="43"/>
      <c r="AD3903" s="43"/>
      <c r="AE3903" s="43"/>
      <c r="AF3903" s="43"/>
      <c r="AG3903" s="43"/>
      <c r="AH3903" s="43"/>
      <c r="AI3903" s="43"/>
      <c r="AJ3903" s="43"/>
      <c r="AK3903" s="43"/>
      <c r="AL3903" s="43"/>
      <c r="AM3903" s="43"/>
      <c r="AN3903" s="43"/>
      <c r="AO3903" s="43"/>
      <c r="AP3903" s="43"/>
      <c r="AQ3903" s="43"/>
      <c r="AR3903" s="43"/>
      <c r="AS3903" s="43"/>
      <c r="AT3903" s="43"/>
      <c r="AU3903" s="43"/>
      <c r="AV3903" s="43"/>
      <c r="AW3903" s="43"/>
      <c r="AX3903" s="43"/>
      <c r="AY3903" s="43"/>
      <c r="AZ3903" s="43"/>
      <c r="BA3903" s="43"/>
      <c r="BB3903" s="43"/>
      <c r="BC3903" s="43"/>
      <c r="BD3903" s="43"/>
      <c r="BE3903" s="43"/>
      <c r="BF3903" s="43"/>
      <c r="BG3903" s="43"/>
      <c r="BH3903" s="43"/>
      <c r="BI3903" s="43"/>
      <c r="BJ3903" s="43"/>
      <c r="BK3903" s="43"/>
      <c r="BL3903" s="43"/>
      <c r="BM3903" s="43"/>
      <c r="BN3903" s="43"/>
      <c r="BO3903" s="43"/>
      <c r="BP3903" s="43"/>
      <c r="BQ3903" s="43"/>
    </row>
    <row r="3904" spans="1:69" ht="22.9" customHeight="1">
      <c r="A3904" s="43"/>
      <c r="B3904" s="43"/>
      <c r="C3904" s="868"/>
      <c r="D3904" s="43"/>
      <c r="E3904" s="43"/>
      <c r="F3904" s="43"/>
      <c r="G3904" s="43"/>
      <c r="H3904" s="83"/>
      <c r="I3904" s="43"/>
      <c r="J3904" s="84"/>
      <c r="K3904" s="43"/>
      <c r="L3904" s="93"/>
      <c r="M3904" s="43"/>
      <c r="N3904" s="43"/>
      <c r="O3904" s="44"/>
      <c r="P3904" s="83"/>
      <c r="Q3904" s="43"/>
      <c r="R3904" s="43"/>
      <c r="S3904" s="43"/>
      <c r="T3904" s="43"/>
      <c r="U3904" s="43"/>
      <c r="V3904" s="43"/>
      <c r="W3904" s="43"/>
      <c r="X3904" s="43"/>
      <c r="Y3904" s="43"/>
      <c r="Z3904" s="43"/>
      <c r="AA3904" s="43"/>
      <c r="AB3904" s="43"/>
      <c r="AC3904" s="43"/>
      <c r="AD3904" s="43"/>
      <c r="AE3904" s="43"/>
      <c r="AF3904" s="43"/>
      <c r="AG3904" s="43"/>
      <c r="AH3904" s="43"/>
      <c r="AI3904" s="43"/>
      <c r="AJ3904" s="43"/>
      <c r="AK3904" s="43"/>
      <c r="AL3904" s="43"/>
      <c r="AM3904" s="43"/>
      <c r="AN3904" s="43"/>
      <c r="AO3904" s="43"/>
      <c r="AP3904" s="43"/>
      <c r="AQ3904" s="43"/>
      <c r="AR3904" s="43"/>
      <c r="AS3904" s="43"/>
      <c r="AT3904" s="43"/>
      <c r="AU3904" s="43"/>
      <c r="AV3904" s="43"/>
      <c r="AW3904" s="43"/>
      <c r="AX3904" s="43"/>
      <c r="AY3904" s="43"/>
      <c r="AZ3904" s="43"/>
      <c r="BA3904" s="43"/>
      <c r="BB3904" s="43"/>
      <c r="BC3904" s="43"/>
      <c r="BD3904" s="43"/>
      <c r="BE3904" s="43"/>
      <c r="BF3904" s="43"/>
      <c r="BG3904" s="43"/>
      <c r="BH3904" s="43"/>
      <c r="BI3904" s="43"/>
      <c r="BJ3904" s="43"/>
      <c r="BK3904" s="43"/>
      <c r="BL3904" s="43"/>
      <c r="BM3904" s="43"/>
      <c r="BN3904" s="43"/>
      <c r="BO3904" s="43"/>
      <c r="BP3904" s="43"/>
      <c r="BQ3904" s="43"/>
    </row>
    <row r="3905" spans="1:69" ht="22.9" customHeight="1">
      <c r="A3905" s="43"/>
      <c r="B3905" s="43"/>
      <c r="C3905" s="868"/>
      <c r="D3905" s="43"/>
      <c r="E3905" s="43"/>
      <c r="F3905" s="43"/>
      <c r="G3905" s="43"/>
      <c r="H3905" s="83"/>
      <c r="I3905" s="43"/>
      <c r="J3905" s="84"/>
      <c r="K3905" s="43"/>
      <c r="L3905" s="93"/>
      <c r="M3905" s="43"/>
      <c r="N3905" s="43"/>
      <c r="O3905" s="44"/>
      <c r="P3905" s="83"/>
      <c r="Q3905" s="43"/>
      <c r="R3905" s="43"/>
      <c r="S3905" s="43"/>
      <c r="T3905" s="43"/>
      <c r="U3905" s="43"/>
      <c r="V3905" s="43"/>
      <c r="W3905" s="43"/>
      <c r="X3905" s="43"/>
      <c r="Y3905" s="43"/>
      <c r="Z3905" s="43"/>
      <c r="AA3905" s="43"/>
      <c r="AB3905" s="43"/>
      <c r="AC3905" s="43"/>
      <c r="AD3905" s="43"/>
      <c r="AE3905" s="43"/>
      <c r="AF3905" s="43"/>
      <c r="AG3905" s="43"/>
      <c r="AH3905" s="43"/>
      <c r="AI3905" s="43"/>
      <c r="AJ3905" s="43"/>
      <c r="AK3905" s="43"/>
      <c r="AL3905" s="43"/>
      <c r="AM3905" s="43"/>
      <c r="AN3905" s="43"/>
      <c r="AO3905" s="43"/>
      <c r="AP3905" s="43"/>
      <c r="AQ3905" s="43"/>
      <c r="AR3905" s="43"/>
      <c r="AS3905" s="43"/>
      <c r="AT3905" s="43"/>
      <c r="AU3905" s="43"/>
      <c r="AV3905" s="43"/>
      <c r="AW3905" s="43"/>
      <c r="AX3905" s="43"/>
      <c r="AY3905" s="43"/>
      <c r="AZ3905" s="43"/>
      <c r="BA3905" s="43"/>
      <c r="BB3905" s="43"/>
      <c r="BC3905" s="43"/>
      <c r="BD3905" s="43"/>
      <c r="BE3905" s="43"/>
      <c r="BF3905" s="43"/>
      <c r="BG3905" s="43"/>
      <c r="BH3905" s="43"/>
      <c r="BI3905" s="43"/>
      <c r="BJ3905" s="43"/>
      <c r="BK3905" s="43"/>
      <c r="BL3905" s="43"/>
      <c r="BM3905" s="43"/>
      <c r="BN3905" s="43"/>
      <c r="BO3905" s="43"/>
      <c r="BP3905" s="43"/>
      <c r="BQ3905" s="43"/>
    </row>
    <row r="3906" spans="1:69" ht="22.9" customHeight="1">
      <c r="A3906" s="43"/>
      <c r="B3906" s="43"/>
      <c r="C3906" s="868"/>
      <c r="D3906" s="43"/>
      <c r="E3906" s="43"/>
      <c r="F3906" s="43"/>
      <c r="G3906" s="43"/>
      <c r="H3906" s="83"/>
      <c r="I3906" s="43"/>
      <c r="J3906" s="84"/>
      <c r="K3906" s="43"/>
      <c r="L3906" s="93"/>
      <c r="M3906" s="43"/>
      <c r="N3906" s="43"/>
      <c r="O3906" s="44"/>
      <c r="P3906" s="83"/>
      <c r="Q3906" s="43"/>
      <c r="R3906" s="43"/>
      <c r="S3906" s="43"/>
      <c r="T3906" s="43"/>
      <c r="U3906" s="43"/>
      <c r="V3906" s="43"/>
      <c r="W3906" s="43"/>
      <c r="X3906" s="43"/>
      <c r="Y3906" s="43"/>
      <c r="Z3906" s="43"/>
      <c r="AA3906" s="43"/>
      <c r="AB3906" s="43"/>
      <c r="AC3906" s="43"/>
      <c r="AD3906" s="43"/>
      <c r="AE3906" s="43"/>
      <c r="AF3906" s="43"/>
      <c r="AG3906" s="43"/>
      <c r="AH3906" s="43"/>
      <c r="AI3906" s="43"/>
      <c r="AJ3906" s="43"/>
      <c r="AK3906" s="43"/>
      <c r="AL3906" s="43"/>
      <c r="AM3906" s="43"/>
      <c r="AN3906" s="43"/>
      <c r="AO3906" s="43"/>
      <c r="AP3906" s="43"/>
      <c r="AQ3906" s="43"/>
      <c r="AR3906" s="43"/>
      <c r="AS3906" s="43"/>
      <c r="AT3906" s="43"/>
      <c r="AU3906" s="43"/>
      <c r="AV3906" s="43"/>
      <c r="AW3906" s="43"/>
      <c r="AX3906" s="43"/>
      <c r="AY3906" s="43"/>
      <c r="AZ3906" s="43"/>
      <c r="BA3906" s="43"/>
      <c r="BB3906" s="43"/>
      <c r="BC3906" s="43"/>
      <c r="BD3906" s="43"/>
      <c r="BE3906" s="43"/>
      <c r="BF3906" s="43"/>
      <c r="BG3906" s="43"/>
      <c r="BH3906" s="43"/>
      <c r="BI3906" s="43"/>
      <c r="BJ3906" s="43"/>
      <c r="BK3906" s="43"/>
      <c r="BL3906" s="43"/>
      <c r="BM3906" s="43"/>
      <c r="BN3906" s="43"/>
      <c r="BO3906" s="43"/>
      <c r="BP3906" s="43"/>
      <c r="BQ3906" s="43"/>
    </row>
    <row r="3907" spans="1:69" ht="22.9" customHeight="1">
      <c r="A3907" s="43"/>
      <c r="B3907" s="43"/>
      <c r="C3907" s="868"/>
      <c r="D3907" s="43"/>
      <c r="E3907" s="43"/>
      <c r="F3907" s="43"/>
      <c r="G3907" s="43"/>
      <c r="H3907" s="83"/>
      <c r="I3907" s="43"/>
      <c r="J3907" s="84"/>
      <c r="K3907" s="43"/>
      <c r="L3907" s="93"/>
      <c r="M3907" s="43"/>
      <c r="N3907" s="43"/>
      <c r="O3907" s="44"/>
      <c r="P3907" s="83"/>
      <c r="Q3907" s="43"/>
      <c r="R3907" s="43"/>
      <c r="S3907" s="43"/>
      <c r="T3907" s="43"/>
      <c r="U3907" s="43"/>
      <c r="V3907" s="43"/>
      <c r="W3907" s="43"/>
      <c r="X3907" s="43"/>
      <c r="Y3907" s="43"/>
      <c r="Z3907" s="43"/>
      <c r="AA3907" s="43"/>
      <c r="AB3907" s="43"/>
      <c r="AC3907" s="43"/>
      <c r="AD3907" s="43"/>
      <c r="AE3907" s="43"/>
      <c r="AF3907" s="43"/>
      <c r="AG3907" s="43"/>
      <c r="AH3907" s="43"/>
      <c r="AI3907" s="43"/>
      <c r="AJ3907" s="43"/>
      <c r="AK3907" s="43"/>
      <c r="AL3907" s="43"/>
      <c r="AM3907" s="43"/>
      <c r="AN3907" s="43"/>
      <c r="AO3907" s="43"/>
      <c r="AP3907" s="43"/>
      <c r="AQ3907" s="43"/>
      <c r="AR3907" s="43"/>
      <c r="AS3907" s="43"/>
      <c r="AT3907" s="43"/>
      <c r="AU3907" s="43"/>
      <c r="AV3907" s="43"/>
      <c r="AW3907" s="43"/>
      <c r="AX3907" s="43"/>
      <c r="AY3907" s="43"/>
      <c r="AZ3907" s="43"/>
      <c r="BA3907" s="43"/>
      <c r="BB3907" s="43"/>
      <c r="BC3907" s="43"/>
      <c r="BD3907" s="43"/>
      <c r="BE3907" s="43"/>
      <c r="BF3907" s="43"/>
      <c r="BG3907" s="43"/>
      <c r="BH3907" s="43"/>
      <c r="BI3907" s="43"/>
      <c r="BJ3907" s="43"/>
      <c r="BK3907" s="43"/>
      <c r="BL3907" s="43"/>
      <c r="BM3907" s="43"/>
      <c r="BN3907" s="43"/>
      <c r="BO3907" s="43"/>
      <c r="BP3907" s="43"/>
      <c r="BQ3907" s="43"/>
    </row>
    <row r="3908" spans="1:69" ht="22.9" customHeight="1">
      <c r="A3908" s="43"/>
      <c r="B3908" s="43"/>
      <c r="C3908" s="868"/>
      <c r="D3908" s="43"/>
      <c r="E3908" s="43"/>
      <c r="F3908" s="43"/>
      <c r="G3908" s="43"/>
      <c r="H3908" s="83"/>
      <c r="I3908" s="43"/>
      <c r="J3908" s="84"/>
      <c r="K3908" s="43"/>
      <c r="L3908" s="93"/>
      <c r="M3908" s="43"/>
      <c r="N3908" s="43"/>
      <c r="O3908" s="44"/>
      <c r="P3908" s="83"/>
      <c r="Q3908" s="43"/>
      <c r="R3908" s="43"/>
      <c r="S3908" s="43"/>
      <c r="T3908" s="43"/>
      <c r="U3908" s="43"/>
      <c r="V3908" s="43"/>
      <c r="W3908" s="43"/>
      <c r="X3908" s="43"/>
      <c r="Y3908" s="43"/>
      <c r="Z3908" s="43"/>
      <c r="AA3908" s="43"/>
      <c r="AB3908" s="43"/>
      <c r="AC3908" s="43"/>
      <c r="AD3908" s="43"/>
      <c r="AE3908" s="43"/>
      <c r="AF3908" s="43"/>
      <c r="AG3908" s="43"/>
      <c r="AH3908" s="43"/>
      <c r="AI3908" s="43"/>
      <c r="AJ3908" s="43"/>
      <c r="AK3908" s="43"/>
      <c r="AL3908" s="43"/>
      <c r="AM3908" s="43"/>
      <c r="AN3908" s="43"/>
      <c r="AO3908" s="43"/>
      <c r="AP3908" s="43"/>
      <c r="AQ3908" s="43"/>
      <c r="AR3908" s="43"/>
      <c r="AS3908" s="43"/>
      <c r="AT3908" s="43"/>
      <c r="AU3908" s="43"/>
      <c r="AV3908" s="43"/>
      <c r="AW3908" s="43"/>
      <c r="AX3908" s="43"/>
      <c r="AY3908" s="43"/>
      <c r="AZ3908" s="43"/>
      <c r="BA3908" s="43"/>
      <c r="BB3908" s="43"/>
      <c r="BC3908" s="43"/>
      <c r="BD3908" s="43"/>
      <c r="BE3908" s="43"/>
      <c r="BF3908" s="43"/>
      <c r="BG3908" s="43"/>
      <c r="BH3908" s="43"/>
      <c r="BI3908" s="43"/>
      <c r="BJ3908" s="43"/>
      <c r="BK3908" s="43"/>
      <c r="BL3908" s="43"/>
      <c r="BM3908" s="43"/>
      <c r="BN3908" s="43"/>
      <c r="BO3908" s="43"/>
      <c r="BP3908" s="43"/>
      <c r="BQ3908" s="43"/>
    </row>
    <row r="3909" spans="1:69" ht="22.9" customHeight="1">
      <c r="A3909" s="43"/>
      <c r="B3909" s="43"/>
      <c r="C3909" s="868"/>
      <c r="D3909" s="43"/>
      <c r="E3909" s="43"/>
      <c r="F3909" s="43"/>
      <c r="G3909" s="43"/>
      <c r="H3909" s="83"/>
      <c r="I3909" s="43"/>
      <c r="J3909" s="84"/>
      <c r="K3909" s="43"/>
      <c r="L3909" s="93"/>
      <c r="M3909" s="43"/>
      <c r="N3909" s="43"/>
      <c r="O3909" s="44"/>
      <c r="P3909" s="83"/>
      <c r="Q3909" s="43"/>
      <c r="R3909" s="43"/>
      <c r="S3909" s="43"/>
      <c r="T3909" s="43"/>
      <c r="U3909" s="43"/>
      <c r="V3909" s="43"/>
      <c r="W3909" s="43"/>
      <c r="X3909" s="43"/>
      <c r="Y3909" s="43"/>
      <c r="Z3909" s="43"/>
      <c r="AA3909" s="43"/>
      <c r="AB3909" s="43"/>
      <c r="AC3909" s="43"/>
      <c r="AD3909" s="43"/>
      <c r="AE3909" s="43"/>
      <c r="AF3909" s="43"/>
      <c r="AG3909" s="43"/>
      <c r="AH3909" s="43"/>
      <c r="AI3909" s="43"/>
      <c r="AJ3909" s="43"/>
      <c r="AK3909" s="43"/>
      <c r="AL3909" s="43"/>
      <c r="AM3909" s="43"/>
      <c r="AN3909" s="43"/>
      <c r="AO3909" s="43"/>
      <c r="AP3909" s="43"/>
      <c r="AQ3909" s="43"/>
      <c r="AR3909" s="43"/>
      <c r="AS3909" s="43"/>
      <c r="AT3909" s="43"/>
      <c r="AU3909" s="43"/>
      <c r="AV3909" s="43"/>
      <c r="AW3909" s="43"/>
      <c r="AX3909" s="43"/>
      <c r="AY3909" s="43"/>
      <c r="AZ3909" s="43"/>
      <c r="BA3909" s="43"/>
      <c r="BB3909" s="43"/>
      <c r="BC3909" s="43"/>
      <c r="BD3909" s="43"/>
      <c r="BE3909" s="43"/>
      <c r="BF3909" s="43"/>
      <c r="BG3909" s="43"/>
      <c r="BH3909" s="43"/>
      <c r="BI3909" s="43"/>
      <c r="BJ3909" s="43"/>
      <c r="BK3909" s="43"/>
      <c r="BL3909" s="43"/>
      <c r="BM3909" s="43"/>
      <c r="BN3909" s="43"/>
      <c r="BO3909" s="43"/>
      <c r="BP3909" s="43"/>
      <c r="BQ3909" s="43"/>
    </row>
    <row r="3910" spans="1:69" ht="22.9" customHeight="1">
      <c r="A3910" s="43"/>
      <c r="B3910" s="43"/>
      <c r="C3910" s="868"/>
      <c r="D3910" s="43"/>
      <c r="E3910" s="43"/>
      <c r="F3910" s="43"/>
      <c r="G3910" s="43"/>
      <c r="H3910" s="83"/>
      <c r="I3910" s="43"/>
      <c r="J3910" s="84"/>
      <c r="K3910" s="43"/>
      <c r="L3910" s="93"/>
      <c r="M3910" s="43"/>
      <c r="N3910" s="43"/>
      <c r="O3910" s="44"/>
      <c r="P3910" s="83"/>
      <c r="Q3910" s="43"/>
      <c r="R3910" s="43"/>
      <c r="S3910" s="43"/>
      <c r="T3910" s="43"/>
      <c r="U3910" s="43"/>
      <c r="V3910" s="43"/>
      <c r="W3910" s="43"/>
      <c r="X3910" s="43"/>
      <c r="Y3910" s="43"/>
      <c r="Z3910" s="43"/>
      <c r="AA3910" s="43"/>
      <c r="AB3910" s="43"/>
      <c r="AC3910" s="43"/>
      <c r="AD3910" s="43"/>
      <c r="AE3910" s="43"/>
      <c r="AF3910" s="43"/>
      <c r="AG3910" s="43"/>
      <c r="AH3910" s="43"/>
      <c r="AI3910" s="43"/>
      <c r="AJ3910" s="43"/>
      <c r="AK3910" s="43"/>
      <c r="AL3910" s="43"/>
      <c r="AM3910" s="43"/>
      <c r="AN3910" s="43"/>
      <c r="AO3910" s="43"/>
      <c r="AP3910" s="43"/>
      <c r="AQ3910" s="43"/>
      <c r="AR3910" s="43"/>
      <c r="AS3910" s="43"/>
      <c r="AT3910" s="43"/>
      <c r="AU3910" s="43"/>
      <c r="AV3910" s="43"/>
      <c r="AW3910" s="43"/>
      <c r="AX3910" s="43"/>
      <c r="AY3910" s="43"/>
      <c r="AZ3910" s="43"/>
      <c r="BA3910" s="43"/>
      <c r="BB3910" s="43"/>
      <c r="BC3910" s="43"/>
      <c r="BD3910" s="43"/>
      <c r="BE3910" s="43"/>
      <c r="BF3910" s="43"/>
      <c r="BG3910" s="43"/>
      <c r="BH3910" s="43"/>
      <c r="BI3910" s="43"/>
      <c r="BJ3910" s="43"/>
      <c r="BK3910" s="43"/>
      <c r="BL3910" s="43"/>
      <c r="BM3910" s="43"/>
      <c r="BN3910" s="43"/>
      <c r="BO3910" s="43"/>
      <c r="BP3910" s="43"/>
      <c r="BQ3910" s="43"/>
    </row>
    <row r="3911" spans="1:69" ht="22.9" customHeight="1">
      <c r="A3911" s="43"/>
      <c r="B3911" s="43"/>
      <c r="C3911" s="868"/>
      <c r="D3911" s="43"/>
      <c r="E3911" s="43"/>
      <c r="F3911" s="43"/>
      <c r="G3911" s="43"/>
      <c r="H3911" s="83"/>
      <c r="I3911" s="43"/>
      <c r="J3911" s="84"/>
      <c r="K3911" s="43"/>
      <c r="L3911" s="93"/>
      <c r="M3911" s="43"/>
      <c r="N3911" s="43"/>
      <c r="O3911" s="44"/>
      <c r="P3911" s="83"/>
      <c r="Q3911" s="43"/>
      <c r="R3911" s="43"/>
      <c r="S3911" s="43"/>
      <c r="T3911" s="43"/>
      <c r="U3911" s="43"/>
      <c r="V3911" s="43"/>
      <c r="W3911" s="43"/>
      <c r="X3911" s="43"/>
      <c r="Y3911" s="43"/>
      <c r="Z3911" s="43"/>
      <c r="AA3911" s="43"/>
      <c r="AB3911" s="43"/>
      <c r="AC3911" s="43"/>
      <c r="AD3911" s="43"/>
      <c r="AE3911" s="43"/>
      <c r="AF3911" s="43"/>
      <c r="AG3911" s="43"/>
      <c r="AH3911" s="43"/>
      <c r="AI3911" s="43"/>
      <c r="AJ3911" s="43"/>
      <c r="AK3911" s="43"/>
      <c r="AL3911" s="43"/>
      <c r="AM3911" s="43"/>
      <c r="AN3911" s="43"/>
      <c r="AO3911" s="43"/>
      <c r="AP3911" s="43"/>
      <c r="AQ3911" s="43"/>
      <c r="AR3911" s="43"/>
      <c r="AS3911" s="43"/>
      <c r="AT3911" s="43"/>
      <c r="AU3911" s="43"/>
      <c r="AV3911" s="43"/>
      <c r="AW3911" s="43"/>
      <c r="AX3911" s="43"/>
      <c r="AY3911" s="43"/>
      <c r="AZ3911" s="43"/>
      <c r="BA3911" s="43"/>
      <c r="BB3911" s="43"/>
      <c r="BC3911" s="43"/>
      <c r="BD3911" s="43"/>
      <c r="BE3911" s="43"/>
      <c r="BF3911" s="43"/>
      <c r="BG3911" s="43"/>
      <c r="BH3911" s="43"/>
      <c r="BI3911" s="43"/>
      <c r="BJ3911" s="43"/>
      <c r="BK3911" s="43"/>
      <c r="BL3911" s="43"/>
      <c r="BM3911" s="43"/>
      <c r="BN3911" s="43"/>
      <c r="BO3911" s="43"/>
      <c r="BP3911" s="43"/>
      <c r="BQ3911" s="43"/>
    </row>
    <row r="3912" spans="1:69" ht="22.9" customHeight="1">
      <c r="A3912" s="43"/>
      <c r="B3912" s="43"/>
      <c r="C3912" s="868"/>
      <c r="D3912" s="43"/>
      <c r="E3912" s="43"/>
      <c r="F3912" s="43"/>
      <c r="G3912" s="43"/>
      <c r="H3912" s="83"/>
      <c r="I3912" s="43"/>
      <c r="J3912" s="84"/>
      <c r="K3912" s="43"/>
      <c r="L3912" s="93"/>
      <c r="M3912" s="43"/>
      <c r="N3912" s="43"/>
      <c r="O3912" s="44"/>
      <c r="P3912" s="83"/>
      <c r="Q3912" s="43"/>
      <c r="R3912" s="43"/>
      <c r="S3912" s="43"/>
      <c r="T3912" s="43"/>
      <c r="U3912" s="43"/>
      <c r="V3912" s="43"/>
      <c r="W3912" s="43"/>
      <c r="X3912" s="43"/>
      <c r="Y3912" s="43"/>
      <c r="Z3912" s="43"/>
      <c r="AA3912" s="43"/>
      <c r="AB3912" s="43"/>
      <c r="AC3912" s="43"/>
      <c r="AD3912" s="43"/>
      <c r="AE3912" s="43"/>
      <c r="AF3912" s="43"/>
      <c r="AG3912" s="43"/>
      <c r="AH3912" s="43"/>
      <c r="AI3912" s="43"/>
      <c r="AJ3912" s="43"/>
      <c r="AK3912" s="43"/>
      <c r="AL3912" s="43"/>
      <c r="AM3912" s="43"/>
      <c r="AN3912" s="43"/>
      <c r="AO3912" s="43"/>
      <c r="AP3912" s="43"/>
      <c r="AQ3912" s="43"/>
      <c r="AR3912" s="43"/>
      <c r="AS3912" s="43"/>
      <c r="AT3912" s="43"/>
      <c r="AU3912" s="43"/>
      <c r="AV3912" s="43"/>
      <c r="AW3912" s="43"/>
      <c r="AX3912" s="43"/>
      <c r="AY3912" s="43"/>
      <c r="AZ3912" s="43"/>
      <c r="BA3912" s="43"/>
      <c r="BB3912" s="43"/>
      <c r="BC3912" s="43"/>
      <c r="BD3912" s="43"/>
      <c r="BE3912" s="43"/>
      <c r="BF3912" s="43"/>
      <c r="BG3912" s="43"/>
      <c r="BH3912" s="43"/>
      <c r="BI3912" s="43"/>
      <c r="BJ3912" s="43"/>
      <c r="BK3912" s="43"/>
      <c r="BL3912" s="43"/>
      <c r="BM3912" s="43"/>
      <c r="BN3912" s="43"/>
      <c r="BO3912" s="43"/>
      <c r="BP3912" s="43"/>
      <c r="BQ3912" s="43"/>
    </row>
    <row r="3913" spans="1:69" ht="22.9" customHeight="1">
      <c r="A3913" s="43"/>
      <c r="B3913" s="43"/>
      <c r="C3913" s="868"/>
      <c r="D3913" s="43"/>
      <c r="E3913" s="43"/>
      <c r="F3913" s="43"/>
      <c r="G3913" s="43"/>
      <c r="H3913" s="83"/>
      <c r="I3913" s="43"/>
      <c r="J3913" s="84"/>
      <c r="K3913" s="43"/>
      <c r="L3913" s="93"/>
      <c r="M3913" s="43"/>
      <c r="N3913" s="43"/>
      <c r="O3913" s="44"/>
      <c r="P3913" s="83"/>
      <c r="Q3913" s="43"/>
      <c r="R3913" s="43"/>
      <c r="S3913" s="43"/>
      <c r="T3913" s="43"/>
      <c r="U3913" s="43"/>
      <c r="V3913" s="43"/>
      <c r="W3913" s="43"/>
      <c r="X3913" s="43"/>
      <c r="Y3913" s="43"/>
      <c r="Z3913" s="43"/>
      <c r="AA3913" s="43"/>
      <c r="AB3913" s="43"/>
      <c r="AC3913" s="43"/>
      <c r="AD3913" s="43"/>
      <c r="AE3913" s="43"/>
      <c r="AF3913" s="43"/>
      <c r="AG3913" s="43"/>
      <c r="AH3913" s="43"/>
      <c r="AI3913" s="43"/>
      <c r="AJ3913" s="43"/>
      <c r="AK3913" s="43"/>
      <c r="AL3913" s="43"/>
      <c r="AM3913" s="43"/>
      <c r="AN3913" s="43"/>
      <c r="AO3913" s="43"/>
      <c r="AP3913" s="43"/>
      <c r="AQ3913" s="43"/>
      <c r="AR3913" s="43"/>
      <c r="AS3913" s="43"/>
      <c r="AT3913" s="43"/>
      <c r="AU3913" s="43"/>
      <c r="AV3913" s="43"/>
      <c r="AW3913" s="43"/>
      <c r="AX3913" s="43"/>
      <c r="AY3913" s="43"/>
      <c r="AZ3913" s="43"/>
      <c r="BA3913" s="43"/>
      <c r="BB3913" s="43"/>
      <c r="BC3913" s="43"/>
      <c r="BD3913" s="43"/>
      <c r="BE3913" s="43"/>
      <c r="BF3913" s="43"/>
      <c r="BG3913" s="43"/>
      <c r="BH3913" s="43"/>
      <c r="BI3913" s="43"/>
      <c r="BJ3913" s="43"/>
      <c r="BK3913" s="43"/>
      <c r="BL3913" s="43"/>
      <c r="BM3913" s="43"/>
      <c r="BN3913" s="43"/>
      <c r="BO3913" s="43"/>
      <c r="BP3913" s="43"/>
      <c r="BQ3913" s="43"/>
    </row>
    <row r="3914" spans="1:69" ht="22.9" customHeight="1">
      <c r="A3914" s="43"/>
      <c r="B3914" s="43"/>
      <c r="C3914" s="868"/>
      <c r="D3914" s="43"/>
      <c r="E3914" s="43"/>
      <c r="F3914" s="43"/>
      <c r="G3914" s="43"/>
      <c r="H3914" s="83"/>
      <c r="I3914" s="43"/>
      <c r="J3914" s="84"/>
      <c r="K3914" s="43"/>
      <c r="L3914" s="93"/>
      <c r="M3914" s="43"/>
      <c r="N3914" s="43"/>
      <c r="O3914" s="44"/>
      <c r="P3914" s="83"/>
      <c r="Q3914" s="43"/>
      <c r="R3914" s="43"/>
      <c r="S3914" s="43"/>
      <c r="T3914" s="43"/>
      <c r="U3914" s="43"/>
      <c r="V3914" s="43"/>
      <c r="W3914" s="43"/>
      <c r="X3914" s="43"/>
      <c r="Y3914" s="43"/>
      <c r="Z3914" s="43"/>
      <c r="AA3914" s="43"/>
      <c r="AB3914" s="43"/>
      <c r="AC3914" s="43"/>
      <c r="AD3914" s="43"/>
      <c r="AE3914" s="43"/>
      <c r="AF3914" s="43"/>
      <c r="AG3914" s="43"/>
      <c r="AH3914" s="43"/>
      <c r="AI3914" s="43"/>
      <c r="AJ3914" s="43"/>
      <c r="AK3914" s="43"/>
      <c r="AL3914" s="43"/>
      <c r="AM3914" s="43"/>
      <c r="AN3914" s="43"/>
      <c r="AO3914" s="43"/>
      <c r="AP3914" s="43"/>
      <c r="AQ3914" s="43"/>
      <c r="AR3914" s="43"/>
      <c r="AS3914" s="43"/>
      <c r="AT3914" s="43"/>
      <c r="AU3914" s="43"/>
      <c r="AV3914" s="43"/>
      <c r="AW3914" s="43"/>
      <c r="AX3914" s="43"/>
      <c r="AY3914" s="43"/>
      <c r="AZ3914" s="43"/>
      <c r="BA3914" s="43"/>
      <c r="BB3914" s="43"/>
      <c r="BC3914" s="43"/>
      <c r="BD3914" s="43"/>
      <c r="BE3914" s="43"/>
      <c r="BF3914" s="43"/>
      <c r="BG3914" s="43"/>
      <c r="BH3914" s="43"/>
      <c r="BI3914" s="43"/>
      <c r="BJ3914" s="43"/>
      <c r="BK3914" s="43"/>
      <c r="BL3914" s="43"/>
      <c r="BM3914" s="43"/>
      <c r="BN3914" s="43"/>
      <c r="BO3914" s="43"/>
      <c r="BP3914" s="43"/>
      <c r="BQ3914" s="43"/>
    </row>
    <row r="3915" spans="1:69" ht="22.9" customHeight="1">
      <c r="A3915" s="43"/>
      <c r="B3915" s="43"/>
      <c r="C3915" s="868"/>
      <c r="D3915" s="43"/>
      <c r="E3915" s="43"/>
      <c r="F3915" s="43"/>
      <c r="G3915" s="43"/>
      <c r="H3915" s="83"/>
      <c r="I3915" s="43"/>
      <c r="J3915" s="84"/>
      <c r="K3915" s="43"/>
      <c r="L3915" s="93"/>
      <c r="M3915" s="43"/>
      <c r="N3915" s="43"/>
      <c r="O3915" s="44"/>
      <c r="P3915" s="83"/>
      <c r="Q3915" s="43"/>
      <c r="R3915" s="43"/>
      <c r="S3915" s="43"/>
      <c r="T3915" s="43"/>
      <c r="U3915" s="43"/>
      <c r="V3915" s="43"/>
      <c r="W3915" s="43"/>
      <c r="X3915" s="43"/>
      <c r="Y3915" s="43"/>
      <c r="Z3915" s="43"/>
      <c r="AA3915" s="43"/>
      <c r="AB3915" s="43"/>
      <c r="AC3915" s="43"/>
      <c r="AD3915" s="43"/>
      <c r="AE3915" s="43"/>
      <c r="AF3915" s="43"/>
      <c r="AG3915" s="43"/>
      <c r="AH3915" s="43"/>
      <c r="AI3915" s="43"/>
      <c r="AJ3915" s="43"/>
      <c r="AK3915" s="43"/>
      <c r="AL3915" s="43"/>
      <c r="AM3915" s="43"/>
      <c r="AN3915" s="43"/>
      <c r="AO3915" s="43"/>
      <c r="AP3915" s="43"/>
      <c r="AQ3915" s="43"/>
      <c r="AR3915" s="43"/>
      <c r="AS3915" s="43"/>
      <c r="AT3915" s="43"/>
      <c r="AU3915" s="43"/>
      <c r="AV3915" s="43"/>
      <c r="AW3915" s="43"/>
      <c r="AX3915" s="43"/>
      <c r="AY3915" s="43"/>
      <c r="AZ3915" s="43"/>
      <c r="BA3915" s="43"/>
      <c r="BB3915" s="43"/>
      <c r="BC3915" s="43"/>
      <c r="BD3915" s="43"/>
      <c r="BE3915" s="43"/>
      <c r="BF3915" s="43"/>
      <c r="BG3915" s="43"/>
      <c r="BH3915" s="43"/>
      <c r="BI3915" s="43"/>
      <c r="BJ3915" s="43"/>
      <c r="BK3915" s="43"/>
      <c r="BL3915" s="43"/>
      <c r="BM3915" s="43"/>
      <c r="BN3915" s="43"/>
      <c r="BO3915" s="43"/>
      <c r="BP3915" s="43"/>
      <c r="BQ3915" s="43"/>
    </row>
    <row r="3916" spans="1:69" ht="22.9" customHeight="1">
      <c r="A3916" s="43"/>
      <c r="B3916" s="43"/>
      <c r="C3916" s="868"/>
      <c r="D3916" s="43"/>
      <c r="E3916" s="43"/>
      <c r="F3916" s="43"/>
      <c r="G3916" s="43"/>
      <c r="H3916" s="83"/>
      <c r="I3916" s="43"/>
      <c r="J3916" s="84"/>
      <c r="K3916" s="43"/>
      <c r="L3916" s="93"/>
      <c r="M3916" s="43"/>
      <c r="N3916" s="43"/>
      <c r="O3916" s="44"/>
      <c r="P3916" s="83"/>
      <c r="Q3916" s="43"/>
      <c r="R3916" s="43"/>
      <c r="S3916" s="43"/>
      <c r="T3916" s="43"/>
      <c r="U3916" s="43"/>
      <c r="V3916" s="43"/>
      <c r="W3916" s="43"/>
      <c r="X3916" s="43"/>
      <c r="Y3916" s="43"/>
      <c r="Z3916" s="43"/>
      <c r="AA3916" s="43"/>
      <c r="AB3916" s="43"/>
      <c r="AC3916" s="43"/>
      <c r="AD3916" s="43"/>
      <c r="AE3916" s="43"/>
      <c r="AF3916" s="43"/>
      <c r="AG3916" s="43"/>
      <c r="AH3916" s="43"/>
      <c r="AI3916" s="43"/>
      <c r="AJ3916" s="43"/>
      <c r="AK3916" s="43"/>
      <c r="AL3916" s="43"/>
      <c r="AM3916" s="43"/>
      <c r="AN3916" s="43"/>
      <c r="AO3916" s="43"/>
      <c r="AP3916" s="43"/>
      <c r="AQ3916" s="43"/>
      <c r="AR3916" s="43"/>
      <c r="AS3916" s="43"/>
      <c r="AT3916" s="43"/>
      <c r="AU3916" s="43"/>
      <c r="AV3916" s="43"/>
      <c r="AW3916" s="43"/>
      <c r="AX3916" s="43"/>
      <c r="AY3916" s="43"/>
      <c r="AZ3916" s="43"/>
      <c r="BA3916" s="43"/>
      <c r="BB3916" s="43"/>
      <c r="BC3916" s="43"/>
      <c r="BD3916" s="43"/>
      <c r="BE3916" s="43"/>
      <c r="BF3916" s="43"/>
      <c r="BG3916" s="43"/>
      <c r="BH3916" s="43"/>
      <c r="BI3916" s="43"/>
      <c r="BJ3916" s="43"/>
      <c r="BK3916" s="43"/>
      <c r="BL3916" s="43"/>
      <c r="BM3916" s="43"/>
      <c r="BN3916" s="43"/>
      <c r="BO3916" s="43"/>
      <c r="BP3916" s="43"/>
      <c r="BQ3916" s="43"/>
    </row>
    <row r="3917" spans="1:69" ht="22.9" customHeight="1">
      <c r="A3917" s="43"/>
      <c r="B3917" s="43"/>
      <c r="C3917" s="868"/>
      <c r="D3917" s="43"/>
      <c r="E3917" s="43"/>
      <c r="F3917" s="43"/>
      <c r="G3917" s="43"/>
      <c r="H3917" s="83"/>
      <c r="I3917" s="43"/>
      <c r="J3917" s="84"/>
      <c r="K3917" s="43"/>
      <c r="L3917" s="93"/>
      <c r="M3917" s="43"/>
      <c r="N3917" s="43"/>
      <c r="O3917" s="44"/>
      <c r="P3917" s="83"/>
      <c r="Q3917" s="43"/>
      <c r="R3917" s="43"/>
      <c r="S3917" s="43"/>
      <c r="T3917" s="43"/>
      <c r="U3917" s="43"/>
      <c r="V3917" s="43"/>
      <c r="W3917" s="43"/>
      <c r="X3917" s="43"/>
      <c r="Y3917" s="43"/>
      <c r="Z3917" s="43"/>
      <c r="AA3917" s="43"/>
      <c r="AB3917" s="43"/>
      <c r="AC3917" s="43"/>
      <c r="AD3917" s="43"/>
      <c r="AE3917" s="43"/>
      <c r="AF3917" s="43"/>
      <c r="AG3917" s="43"/>
      <c r="AH3917" s="43"/>
      <c r="AI3917" s="43"/>
      <c r="AJ3917" s="43"/>
      <c r="AK3917" s="43"/>
      <c r="AL3917" s="43"/>
      <c r="AM3917" s="43"/>
      <c r="AN3917" s="43"/>
      <c r="AO3917" s="43"/>
      <c r="AP3917" s="43"/>
      <c r="AQ3917" s="43"/>
      <c r="AR3917" s="43"/>
      <c r="AS3917" s="43"/>
      <c r="AT3917" s="43"/>
      <c r="AU3917" s="43"/>
      <c r="AV3917" s="43"/>
      <c r="AW3917" s="43"/>
      <c r="AX3917" s="43"/>
      <c r="AY3917" s="43"/>
      <c r="AZ3917" s="43"/>
      <c r="BA3917" s="43"/>
      <c r="BB3917" s="43"/>
      <c r="BC3917" s="43"/>
      <c r="BD3917" s="43"/>
      <c r="BE3917" s="43"/>
      <c r="BF3917" s="43"/>
      <c r="BG3917" s="43"/>
      <c r="BH3917" s="43"/>
      <c r="BI3917" s="43"/>
      <c r="BJ3917" s="43"/>
      <c r="BK3917" s="43"/>
      <c r="BL3917" s="43"/>
      <c r="BM3917" s="43"/>
      <c r="BN3917" s="43"/>
      <c r="BO3917" s="43"/>
      <c r="BP3917" s="43"/>
      <c r="BQ3917" s="43"/>
    </row>
    <row r="3918" spans="1:69" ht="22.9" customHeight="1">
      <c r="A3918" s="43"/>
      <c r="B3918" s="43"/>
      <c r="C3918" s="868"/>
      <c r="D3918" s="43"/>
      <c r="E3918" s="43"/>
      <c r="F3918" s="43"/>
      <c r="G3918" s="43"/>
      <c r="H3918" s="83"/>
      <c r="I3918" s="43"/>
      <c r="J3918" s="84"/>
      <c r="K3918" s="43"/>
      <c r="L3918" s="93"/>
      <c r="M3918" s="43"/>
      <c r="N3918" s="43"/>
      <c r="O3918" s="44"/>
      <c r="P3918" s="83"/>
      <c r="Q3918" s="43"/>
      <c r="R3918" s="43"/>
      <c r="S3918" s="43"/>
      <c r="T3918" s="43"/>
      <c r="U3918" s="43"/>
      <c r="V3918" s="43"/>
      <c r="W3918" s="43"/>
      <c r="X3918" s="43"/>
      <c r="Y3918" s="43"/>
      <c r="Z3918" s="43"/>
      <c r="AA3918" s="43"/>
      <c r="AB3918" s="43"/>
      <c r="AC3918" s="43"/>
      <c r="AD3918" s="43"/>
      <c r="AE3918" s="43"/>
      <c r="AF3918" s="43"/>
      <c r="AG3918" s="43"/>
      <c r="AH3918" s="43"/>
      <c r="AI3918" s="43"/>
      <c r="AJ3918" s="43"/>
      <c r="AK3918" s="43"/>
      <c r="AL3918" s="43"/>
      <c r="AM3918" s="43"/>
      <c r="AN3918" s="43"/>
      <c r="AO3918" s="43"/>
      <c r="AP3918" s="43"/>
      <c r="AQ3918" s="43"/>
      <c r="AR3918" s="43"/>
      <c r="AS3918" s="43"/>
      <c r="AT3918" s="43"/>
      <c r="AU3918" s="43"/>
      <c r="AV3918" s="43"/>
      <c r="AW3918" s="43"/>
      <c r="AX3918" s="43"/>
      <c r="AY3918" s="43"/>
      <c r="AZ3918" s="43"/>
      <c r="BA3918" s="43"/>
      <c r="BB3918" s="43"/>
      <c r="BC3918" s="43"/>
      <c r="BD3918" s="43"/>
      <c r="BE3918" s="43"/>
      <c r="BF3918" s="43"/>
      <c r="BG3918" s="43"/>
      <c r="BH3918" s="43"/>
      <c r="BI3918" s="43"/>
      <c r="BJ3918" s="43"/>
      <c r="BK3918" s="43"/>
      <c r="BL3918" s="43"/>
      <c r="BM3918" s="43"/>
      <c r="BN3918" s="43"/>
      <c r="BO3918" s="43"/>
      <c r="BP3918" s="43"/>
      <c r="BQ3918" s="43"/>
    </row>
    <row r="3919" spans="1:69" ht="22.9" customHeight="1">
      <c r="A3919" s="43"/>
      <c r="B3919" s="43"/>
      <c r="C3919" s="868"/>
      <c r="D3919" s="43"/>
      <c r="E3919" s="43"/>
      <c r="F3919" s="43"/>
      <c r="G3919" s="43"/>
      <c r="H3919" s="83"/>
      <c r="I3919" s="43"/>
      <c r="J3919" s="84"/>
      <c r="K3919" s="43"/>
      <c r="L3919" s="93"/>
      <c r="M3919" s="43"/>
      <c r="N3919" s="43"/>
      <c r="O3919" s="44"/>
      <c r="P3919" s="83"/>
      <c r="Q3919" s="43"/>
      <c r="R3919" s="43"/>
      <c r="S3919" s="43"/>
      <c r="T3919" s="43"/>
      <c r="U3919" s="43"/>
      <c r="V3919" s="43"/>
      <c r="W3919" s="43"/>
      <c r="X3919" s="43"/>
      <c r="Y3919" s="43"/>
      <c r="Z3919" s="43"/>
      <c r="AA3919" s="43"/>
      <c r="AB3919" s="43"/>
      <c r="AC3919" s="43"/>
      <c r="AD3919" s="43"/>
      <c r="AE3919" s="43"/>
      <c r="AF3919" s="43"/>
      <c r="AG3919" s="43"/>
      <c r="AH3919" s="43"/>
      <c r="AI3919" s="43"/>
      <c r="AJ3919" s="43"/>
      <c r="AK3919" s="43"/>
      <c r="AL3919" s="43"/>
      <c r="AM3919" s="43"/>
      <c r="AN3919" s="43"/>
      <c r="AO3919" s="43"/>
      <c r="AP3919" s="43"/>
      <c r="AQ3919" s="43"/>
      <c r="AR3919" s="43"/>
      <c r="AS3919" s="43"/>
      <c r="AT3919" s="43"/>
      <c r="AU3919" s="43"/>
      <c r="AV3919" s="43"/>
      <c r="AW3919" s="43"/>
      <c r="AX3919" s="43"/>
      <c r="AY3919" s="43"/>
      <c r="AZ3919" s="43"/>
      <c r="BA3919" s="43"/>
      <c r="BB3919" s="43"/>
      <c r="BC3919" s="43"/>
      <c r="BD3919" s="43"/>
      <c r="BE3919" s="43"/>
      <c r="BF3919" s="43"/>
      <c r="BG3919" s="43"/>
      <c r="BH3919" s="43"/>
      <c r="BI3919" s="43"/>
      <c r="BJ3919" s="43"/>
      <c r="BK3919" s="43"/>
      <c r="BL3919" s="43"/>
      <c r="BM3919" s="43"/>
      <c r="BN3919" s="43"/>
      <c r="BO3919" s="43"/>
      <c r="BP3919" s="43"/>
      <c r="BQ3919" s="43"/>
    </row>
    <row r="3920" spans="1:69" ht="22.9" customHeight="1">
      <c r="A3920" s="43"/>
      <c r="B3920" s="43"/>
      <c r="C3920" s="868"/>
      <c r="D3920" s="43"/>
      <c r="E3920" s="43"/>
      <c r="F3920" s="43"/>
      <c r="G3920" s="43"/>
      <c r="H3920" s="83"/>
      <c r="I3920" s="43"/>
      <c r="J3920" s="84"/>
      <c r="K3920" s="43"/>
      <c r="L3920" s="93"/>
      <c r="M3920" s="43"/>
      <c r="N3920" s="43"/>
      <c r="O3920" s="44"/>
      <c r="P3920" s="83"/>
      <c r="Q3920" s="43"/>
      <c r="R3920" s="43"/>
      <c r="S3920" s="43"/>
      <c r="T3920" s="43"/>
      <c r="U3920" s="43"/>
      <c r="V3920" s="43"/>
      <c r="W3920" s="43"/>
      <c r="X3920" s="43"/>
      <c r="Y3920" s="43"/>
      <c r="Z3920" s="43"/>
      <c r="AA3920" s="43"/>
      <c r="AB3920" s="43"/>
      <c r="AC3920" s="43"/>
      <c r="AD3920" s="43"/>
      <c r="AE3920" s="43"/>
      <c r="AF3920" s="43"/>
      <c r="AG3920" s="43"/>
      <c r="AH3920" s="43"/>
      <c r="AI3920" s="43"/>
      <c r="AJ3920" s="43"/>
      <c r="AK3920" s="43"/>
      <c r="AL3920" s="43"/>
      <c r="AM3920" s="43"/>
      <c r="AN3920" s="43"/>
      <c r="AO3920" s="43"/>
      <c r="AP3920" s="43"/>
      <c r="AQ3920" s="43"/>
      <c r="AR3920" s="43"/>
      <c r="AS3920" s="43"/>
      <c r="AT3920" s="43"/>
      <c r="AU3920" s="43"/>
      <c r="AV3920" s="43"/>
      <c r="AW3920" s="43"/>
      <c r="AX3920" s="43"/>
      <c r="AY3920" s="43"/>
      <c r="AZ3920" s="43"/>
      <c r="BA3920" s="43"/>
      <c r="BB3920" s="43"/>
      <c r="BC3920" s="43"/>
      <c r="BD3920" s="43"/>
      <c r="BE3920" s="43"/>
      <c r="BF3920" s="43"/>
      <c r="BG3920" s="43"/>
      <c r="BH3920" s="43"/>
      <c r="BI3920" s="43"/>
      <c r="BJ3920" s="43"/>
      <c r="BK3920" s="43"/>
      <c r="BL3920" s="43"/>
      <c r="BM3920" s="43"/>
      <c r="BN3920" s="43"/>
      <c r="BO3920" s="43"/>
      <c r="BP3920" s="43"/>
      <c r="BQ3920" s="43"/>
    </row>
    <row r="3921" spans="1:69" ht="22.9" customHeight="1">
      <c r="A3921" s="43"/>
      <c r="B3921" s="43"/>
      <c r="C3921" s="868"/>
      <c r="D3921" s="43"/>
      <c r="E3921" s="43"/>
      <c r="F3921" s="43"/>
      <c r="G3921" s="43"/>
      <c r="H3921" s="83"/>
      <c r="I3921" s="43"/>
      <c r="J3921" s="84"/>
      <c r="K3921" s="43"/>
      <c r="L3921" s="93"/>
      <c r="M3921" s="43"/>
      <c r="N3921" s="43"/>
      <c r="O3921" s="44"/>
      <c r="P3921" s="83"/>
      <c r="Q3921" s="43"/>
      <c r="R3921" s="43"/>
      <c r="S3921" s="43"/>
      <c r="T3921" s="43"/>
      <c r="U3921" s="43"/>
      <c r="V3921" s="43"/>
      <c r="W3921" s="43"/>
      <c r="X3921" s="43"/>
      <c r="Y3921" s="43"/>
      <c r="Z3921" s="43"/>
      <c r="AA3921" s="43"/>
      <c r="AB3921" s="43"/>
      <c r="AC3921" s="43"/>
      <c r="AD3921" s="43"/>
      <c r="AE3921" s="43"/>
      <c r="AF3921" s="43"/>
      <c r="AG3921" s="43"/>
      <c r="AH3921" s="43"/>
      <c r="AI3921" s="43"/>
      <c r="AJ3921" s="43"/>
      <c r="AK3921" s="43"/>
      <c r="AL3921" s="43"/>
      <c r="AM3921" s="43"/>
      <c r="AN3921" s="43"/>
      <c r="AO3921" s="43"/>
      <c r="AP3921" s="43"/>
      <c r="AQ3921" s="43"/>
      <c r="AR3921" s="43"/>
      <c r="AS3921" s="43"/>
      <c r="AT3921" s="43"/>
      <c r="AU3921" s="43"/>
      <c r="AV3921" s="43"/>
      <c r="AW3921" s="43"/>
      <c r="AX3921" s="43"/>
      <c r="AY3921" s="43"/>
      <c r="AZ3921" s="43"/>
      <c r="BA3921" s="43"/>
      <c r="BB3921" s="43"/>
      <c r="BC3921" s="43"/>
      <c r="BD3921" s="43"/>
      <c r="BE3921" s="43"/>
      <c r="BF3921" s="43"/>
      <c r="BG3921" s="43"/>
      <c r="BH3921" s="43"/>
      <c r="BI3921" s="43"/>
      <c r="BJ3921" s="43"/>
      <c r="BK3921" s="43"/>
      <c r="BL3921" s="43"/>
      <c r="BM3921" s="43"/>
      <c r="BN3921" s="43"/>
      <c r="BO3921" s="43"/>
      <c r="BP3921" s="43"/>
      <c r="BQ3921" s="43"/>
    </row>
    <row r="3922" spans="1:69" ht="22.9" customHeight="1">
      <c r="A3922" s="43"/>
      <c r="B3922" s="43"/>
      <c r="C3922" s="868"/>
      <c r="D3922" s="43"/>
      <c r="E3922" s="43"/>
      <c r="F3922" s="43"/>
      <c r="G3922" s="43"/>
      <c r="H3922" s="83"/>
      <c r="I3922" s="43"/>
      <c r="J3922" s="84"/>
      <c r="K3922" s="43"/>
      <c r="L3922" s="93"/>
      <c r="M3922" s="43"/>
      <c r="N3922" s="43"/>
      <c r="O3922" s="44"/>
      <c r="P3922" s="83"/>
      <c r="Q3922" s="43"/>
      <c r="R3922" s="43"/>
      <c r="S3922" s="43"/>
      <c r="T3922" s="43"/>
      <c r="U3922" s="43"/>
      <c r="V3922" s="43"/>
      <c r="W3922" s="43"/>
      <c r="X3922" s="43"/>
      <c r="Y3922" s="43"/>
      <c r="Z3922" s="43"/>
      <c r="AA3922" s="43"/>
      <c r="AB3922" s="43"/>
      <c r="AC3922" s="43"/>
      <c r="AD3922" s="43"/>
      <c r="AE3922" s="43"/>
      <c r="AF3922" s="43"/>
      <c r="AG3922" s="43"/>
      <c r="AH3922" s="43"/>
      <c r="AI3922" s="43"/>
      <c r="AJ3922" s="43"/>
      <c r="AK3922" s="43"/>
      <c r="AL3922" s="43"/>
      <c r="AM3922" s="43"/>
      <c r="AN3922" s="43"/>
      <c r="AO3922" s="43"/>
      <c r="AP3922" s="43"/>
      <c r="AQ3922" s="43"/>
      <c r="AR3922" s="43"/>
      <c r="AS3922" s="43"/>
      <c r="AT3922" s="43"/>
      <c r="AU3922" s="43"/>
      <c r="AV3922" s="43"/>
      <c r="AW3922" s="43"/>
      <c r="AX3922" s="43"/>
      <c r="AY3922" s="43"/>
      <c r="AZ3922" s="43"/>
      <c r="BA3922" s="43"/>
      <c r="BB3922" s="43"/>
      <c r="BC3922" s="43"/>
      <c r="BD3922" s="43"/>
      <c r="BE3922" s="43"/>
      <c r="BF3922" s="43"/>
      <c r="BG3922" s="43"/>
      <c r="BH3922" s="43"/>
      <c r="BI3922" s="43"/>
      <c r="BJ3922" s="43"/>
      <c r="BK3922" s="43"/>
      <c r="BL3922" s="43"/>
      <c r="BM3922" s="43"/>
      <c r="BN3922" s="43"/>
      <c r="BO3922" s="43"/>
      <c r="BP3922" s="43"/>
      <c r="BQ3922" s="43"/>
    </row>
    <row r="3923" spans="1:69" ht="22.9" customHeight="1">
      <c r="A3923" s="43"/>
      <c r="B3923" s="43"/>
      <c r="C3923" s="868"/>
      <c r="D3923" s="43"/>
      <c r="E3923" s="43"/>
      <c r="F3923" s="43"/>
      <c r="G3923" s="43"/>
      <c r="H3923" s="83"/>
      <c r="I3923" s="43"/>
      <c r="J3923" s="84"/>
      <c r="K3923" s="43"/>
      <c r="L3923" s="93"/>
      <c r="M3923" s="43"/>
      <c r="N3923" s="43"/>
      <c r="O3923" s="44"/>
      <c r="P3923" s="83"/>
      <c r="Q3923" s="43"/>
      <c r="R3923" s="43"/>
      <c r="S3923" s="43"/>
      <c r="T3923" s="43"/>
      <c r="U3923" s="43"/>
      <c r="V3923" s="43"/>
      <c r="W3923" s="43"/>
      <c r="X3923" s="43"/>
      <c r="Y3923" s="43"/>
      <c r="Z3923" s="43"/>
      <c r="AA3923" s="43"/>
      <c r="AB3923" s="43"/>
      <c r="AC3923" s="43"/>
      <c r="AD3923" s="43"/>
      <c r="AE3923" s="43"/>
      <c r="AF3923" s="43"/>
      <c r="AG3923" s="43"/>
      <c r="AH3923" s="43"/>
      <c r="AI3923" s="43"/>
      <c r="AJ3923" s="43"/>
      <c r="AK3923" s="43"/>
      <c r="AL3923" s="43"/>
      <c r="AM3923" s="43"/>
      <c r="AN3923" s="43"/>
      <c r="AO3923" s="43"/>
      <c r="AP3923" s="43"/>
      <c r="AQ3923" s="43"/>
      <c r="AR3923" s="43"/>
      <c r="AS3923" s="43"/>
      <c r="AT3923" s="43"/>
      <c r="AU3923" s="43"/>
      <c r="AV3923" s="43"/>
      <c r="AW3923" s="43"/>
      <c r="AX3923" s="43"/>
      <c r="AY3923" s="43"/>
      <c r="AZ3923" s="43"/>
      <c r="BA3923" s="43"/>
      <c r="BB3923" s="43"/>
      <c r="BC3923" s="43"/>
      <c r="BD3923" s="43"/>
      <c r="BE3923" s="43"/>
      <c r="BF3923" s="43"/>
      <c r="BG3923" s="43"/>
      <c r="BH3923" s="43"/>
      <c r="BI3923" s="43"/>
      <c r="BJ3923" s="43"/>
      <c r="BK3923" s="43"/>
      <c r="BL3923" s="43"/>
      <c r="BM3923" s="43"/>
      <c r="BN3923" s="43"/>
      <c r="BO3923" s="43"/>
      <c r="BP3923" s="43"/>
      <c r="BQ3923" s="43"/>
    </row>
    <row r="3924" spans="1:69" ht="22.9" customHeight="1">
      <c r="A3924" s="43"/>
      <c r="B3924" s="43"/>
      <c r="C3924" s="868"/>
      <c r="D3924" s="43"/>
      <c r="E3924" s="43"/>
      <c r="F3924" s="43"/>
      <c r="G3924" s="43"/>
      <c r="H3924" s="83"/>
      <c r="I3924" s="43"/>
      <c r="J3924" s="84"/>
      <c r="K3924" s="43"/>
      <c r="L3924" s="93"/>
      <c r="M3924" s="43"/>
      <c r="N3924" s="43"/>
      <c r="O3924" s="44"/>
      <c r="P3924" s="83"/>
      <c r="Q3924" s="43"/>
      <c r="R3924" s="43"/>
      <c r="S3924" s="43"/>
      <c r="T3924" s="43"/>
      <c r="U3924" s="43"/>
      <c r="V3924" s="43"/>
      <c r="W3924" s="43"/>
      <c r="X3924" s="43"/>
      <c r="Y3924" s="43"/>
      <c r="Z3924" s="43"/>
      <c r="AA3924" s="43"/>
      <c r="AB3924" s="43"/>
      <c r="AC3924" s="43"/>
      <c r="AD3924" s="43"/>
      <c r="AE3924" s="43"/>
      <c r="AF3924" s="43"/>
      <c r="AG3924" s="43"/>
      <c r="AH3924" s="43"/>
      <c r="AI3924" s="43"/>
      <c r="AJ3924" s="43"/>
      <c r="AK3924" s="43"/>
      <c r="AL3924" s="43"/>
      <c r="AM3924" s="43"/>
      <c r="AN3924" s="43"/>
      <c r="AO3924" s="43"/>
      <c r="AP3924" s="43"/>
      <c r="AQ3924" s="43"/>
      <c r="AR3924" s="43"/>
      <c r="AS3924" s="43"/>
      <c r="AT3924" s="43"/>
      <c r="AU3924" s="43"/>
      <c r="AV3924" s="43"/>
      <c r="AW3924" s="43"/>
      <c r="AX3924" s="43"/>
      <c r="AY3924" s="43"/>
      <c r="AZ3924" s="43"/>
      <c r="BA3924" s="43"/>
      <c r="BB3924" s="43"/>
      <c r="BC3924" s="43"/>
      <c r="BD3924" s="43"/>
      <c r="BE3924" s="43"/>
      <c r="BF3924" s="43"/>
      <c r="BG3924" s="43"/>
      <c r="BH3924" s="43"/>
      <c r="BI3924" s="43"/>
      <c r="BJ3924" s="43"/>
      <c r="BK3924" s="43"/>
      <c r="BL3924" s="43"/>
      <c r="BM3924" s="43"/>
      <c r="BN3924" s="43"/>
      <c r="BO3924" s="43"/>
      <c r="BP3924" s="43"/>
      <c r="BQ3924" s="43"/>
    </row>
    <row r="3925" spans="1:69" ht="22.9" customHeight="1">
      <c r="A3925" s="43"/>
      <c r="B3925" s="43"/>
      <c r="C3925" s="868"/>
      <c r="D3925" s="43"/>
      <c r="E3925" s="43"/>
      <c r="F3925" s="43"/>
      <c r="G3925" s="43"/>
      <c r="H3925" s="83"/>
      <c r="I3925" s="43"/>
      <c r="J3925" s="84"/>
      <c r="K3925" s="43"/>
      <c r="L3925" s="93"/>
      <c r="M3925" s="43"/>
      <c r="N3925" s="43"/>
      <c r="O3925" s="44"/>
      <c r="P3925" s="83"/>
      <c r="Q3925" s="43"/>
      <c r="R3925" s="43"/>
      <c r="S3925" s="43"/>
      <c r="T3925" s="43"/>
      <c r="U3925" s="43"/>
      <c r="V3925" s="43"/>
      <c r="W3925" s="43"/>
      <c r="X3925" s="43"/>
      <c r="Y3925" s="43"/>
      <c r="Z3925" s="43"/>
      <c r="AA3925" s="43"/>
      <c r="AB3925" s="43"/>
      <c r="AC3925" s="43"/>
      <c r="AD3925" s="43"/>
      <c r="AE3925" s="43"/>
      <c r="AF3925" s="43"/>
      <c r="AG3925" s="43"/>
      <c r="AH3925" s="43"/>
      <c r="AI3925" s="43"/>
      <c r="AJ3925" s="43"/>
      <c r="AK3925" s="43"/>
      <c r="AL3925" s="43"/>
      <c r="AM3925" s="43"/>
      <c r="AN3925" s="43"/>
      <c r="AO3925" s="43"/>
      <c r="AP3925" s="43"/>
      <c r="AQ3925" s="43"/>
      <c r="AR3925" s="43"/>
      <c r="AS3925" s="43"/>
      <c r="AT3925" s="43"/>
      <c r="AU3925" s="43"/>
      <c r="AV3925" s="43"/>
      <c r="AW3925" s="43"/>
      <c r="AX3925" s="43"/>
      <c r="AY3925" s="43"/>
      <c r="AZ3925" s="43"/>
      <c r="BA3925" s="43"/>
      <c r="BB3925" s="43"/>
      <c r="BC3925" s="43"/>
      <c r="BD3925" s="43"/>
      <c r="BE3925" s="43"/>
      <c r="BF3925" s="43"/>
      <c r="BG3925" s="43"/>
      <c r="BH3925" s="43"/>
      <c r="BI3925" s="43"/>
      <c r="BJ3925" s="43"/>
      <c r="BK3925" s="43"/>
      <c r="BL3925" s="43"/>
      <c r="BM3925" s="43"/>
      <c r="BN3925" s="43"/>
      <c r="BO3925" s="43"/>
      <c r="BP3925" s="43"/>
      <c r="BQ3925" s="43"/>
    </row>
    <row r="3926" spans="1:69" ht="22.9" customHeight="1">
      <c r="A3926" s="43"/>
      <c r="B3926" s="43"/>
      <c r="C3926" s="868"/>
      <c r="D3926" s="43"/>
      <c r="E3926" s="43"/>
      <c r="F3926" s="43"/>
      <c r="G3926" s="43"/>
      <c r="H3926" s="83"/>
      <c r="I3926" s="43"/>
      <c r="J3926" s="84"/>
      <c r="K3926" s="43"/>
      <c r="L3926" s="93"/>
      <c r="M3926" s="43"/>
      <c r="N3926" s="43"/>
      <c r="O3926" s="44"/>
      <c r="P3926" s="83"/>
      <c r="Q3926" s="43"/>
      <c r="R3926" s="43"/>
      <c r="S3926" s="43"/>
      <c r="T3926" s="43"/>
      <c r="U3926" s="43"/>
      <c r="V3926" s="43"/>
      <c r="W3926" s="43"/>
      <c r="X3926" s="43"/>
      <c r="Y3926" s="43"/>
      <c r="Z3926" s="43"/>
      <c r="AA3926" s="43"/>
      <c r="AB3926" s="43"/>
      <c r="AC3926" s="43"/>
      <c r="AD3926" s="43"/>
      <c r="AE3926" s="43"/>
      <c r="AF3926" s="43"/>
      <c r="AG3926" s="43"/>
      <c r="AH3926" s="43"/>
      <c r="AI3926" s="43"/>
      <c r="AJ3926" s="43"/>
      <c r="AK3926" s="43"/>
      <c r="AL3926" s="43"/>
      <c r="AM3926" s="43"/>
      <c r="AN3926" s="43"/>
      <c r="AO3926" s="43"/>
      <c r="AP3926" s="43"/>
      <c r="AQ3926" s="43"/>
      <c r="AR3926" s="43"/>
      <c r="AS3926" s="43"/>
      <c r="AT3926" s="43"/>
      <c r="AU3926" s="43"/>
      <c r="AV3926" s="43"/>
      <c r="AW3926" s="43"/>
      <c r="AX3926" s="43"/>
      <c r="AY3926" s="43"/>
      <c r="AZ3926" s="43"/>
      <c r="BA3926" s="43"/>
      <c r="BB3926" s="43"/>
      <c r="BC3926" s="43"/>
      <c r="BD3926" s="43"/>
      <c r="BE3926" s="43"/>
      <c r="BF3926" s="43"/>
      <c r="BG3926" s="43"/>
      <c r="BH3926" s="43"/>
      <c r="BI3926" s="43"/>
      <c r="BJ3926" s="43"/>
      <c r="BK3926" s="43"/>
      <c r="BL3926" s="43"/>
      <c r="BM3926" s="43"/>
      <c r="BN3926" s="43"/>
      <c r="BO3926" s="43"/>
      <c r="BP3926" s="43"/>
      <c r="BQ3926" s="43"/>
    </row>
    <row r="3927" spans="1:69" ht="22.9" customHeight="1">
      <c r="A3927" s="43"/>
      <c r="B3927" s="43"/>
      <c r="C3927" s="868"/>
      <c r="D3927" s="43"/>
      <c r="E3927" s="43"/>
      <c r="F3927" s="43"/>
      <c r="G3927" s="43"/>
      <c r="H3927" s="83"/>
      <c r="I3927" s="43"/>
      <c r="J3927" s="84"/>
      <c r="K3927" s="43"/>
      <c r="L3927" s="93"/>
      <c r="M3927" s="43"/>
      <c r="N3927" s="43"/>
      <c r="O3927" s="44"/>
      <c r="P3927" s="83"/>
      <c r="Q3927" s="43"/>
      <c r="R3927" s="43"/>
      <c r="S3927" s="43"/>
      <c r="T3927" s="43"/>
      <c r="U3927" s="43"/>
      <c r="V3927" s="43"/>
      <c r="W3927" s="43"/>
      <c r="X3927" s="43"/>
      <c r="Y3927" s="43"/>
      <c r="Z3927" s="43"/>
      <c r="AA3927" s="43"/>
      <c r="AB3927" s="43"/>
      <c r="AC3927" s="43"/>
      <c r="AD3927" s="43"/>
      <c r="AE3927" s="43"/>
      <c r="AF3927" s="43"/>
      <c r="AG3927" s="43"/>
      <c r="AH3927" s="43"/>
      <c r="AI3927" s="43"/>
      <c r="AJ3927" s="43"/>
      <c r="AK3927" s="43"/>
      <c r="AL3927" s="43"/>
      <c r="AM3927" s="43"/>
      <c r="AN3927" s="43"/>
      <c r="AO3927" s="43"/>
      <c r="AP3927" s="43"/>
      <c r="AQ3927" s="43"/>
      <c r="AR3927" s="43"/>
      <c r="AS3927" s="43"/>
      <c r="AT3927" s="43"/>
      <c r="AU3927" s="43"/>
      <c r="AV3927" s="43"/>
      <c r="AW3927" s="43"/>
      <c r="AX3927" s="43"/>
      <c r="AY3927" s="43"/>
      <c r="AZ3927" s="43"/>
      <c r="BA3927" s="43"/>
      <c r="BB3927" s="43"/>
      <c r="BC3927" s="43"/>
      <c r="BD3927" s="43"/>
      <c r="BE3927" s="43"/>
      <c r="BF3927" s="43"/>
      <c r="BG3927" s="43"/>
      <c r="BH3927" s="43"/>
      <c r="BI3927" s="43"/>
      <c r="BJ3927" s="43"/>
      <c r="BK3927" s="43"/>
      <c r="BL3927" s="43"/>
      <c r="BM3927" s="43"/>
      <c r="BN3927" s="43"/>
      <c r="BO3927" s="43"/>
      <c r="BP3927" s="43"/>
      <c r="BQ3927" s="43"/>
    </row>
    <row r="3928" spans="1:69" ht="22.9" customHeight="1">
      <c r="A3928" s="43"/>
      <c r="B3928" s="43"/>
      <c r="C3928" s="868"/>
      <c r="D3928" s="43"/>
      <c r="E3928" s="43"/>
      <c r="F3928" s="43"/>
      <c r="G3928" s="43"/>
      <c r="H3928" s="83"/>
      <c r="I3928" s="43"/>
      <c r="J3928" s="84"/>
      <c r="K3928" s="43"/>
      <c r="L3928" s="93"/>
      <c r="M3928" s="43"/>
      <c r="N3928" s="43"/>
      <c r="O3928" s="44"/>
      <c r="P3928" s="83"/>
      <c r="Q3928" s="43"/>
      <c r="R3928" s="43"/>
      <c r="S3928" s="43"/>
      <c r="T3928" s="43"/>
      <c r="U3928" s="43"/>
      <c r="V3928" s="43"/>
      <c r="W3928" s="43"/>
      <c r="X3928" s="43"/>
      <c r="Y3928" s="43"/>
      <c r="Z3928" s="43"/>
      <c r="AA3928" s="43"/>
      <c r="AB3928" s="43"/>
      <c r="AC3928" s="43"/>
      <c r="AD3928" s="43"/>
      <c r="AE3928" s="43"/>
      <c r="AF3928" s="43"/>
      <c r="AG3928" s="43"/>
      <c r="AH3928" s="43"/>
      <c r="AI3928" s="43"/>
      <c r="AJ3928" s="43"/>
      <c r="AK3928" s="43"/>
      <c r="AL3928" s="43"/>
      <c r="AM3928" s="43"/>
      <c r="AN3928" s="43"/>
      <c r="AO3928" s="43"/>
      <c r="AP3928" s="43"/>
      <c r="AQ3928" s="43"/>
      <c r="AR3928" s="43"/>
      <c r="AS3928" s="43"/>
      <c r="AT3928" s="43"/>
      <c r="AU3928" s="43"/>
      <c r="AV3928" s="43"/>
      <c r="AW3928" s="43"/>
      <c r="AX3928" s="43"/>
      <c r="AY3928" s="43"/>
      <c r="AZ3928" s="43"/>
      <c r="BA3928" s="43"/>
      <c r="BB3928" s="43"/>
      <c r="BC3928" s="43"/>
      <c r="BD3928" s="43"/>
      <c r="BE3928" s="43"/>
      <c r="BF3928" s="43"/>
      <c r="BG3928" s="43"/>
      <c r="BH3928" s="43"/>
      <c r="BI3928" s="43"/>
      <c r="BJ3928" s="43"/>
      <c r="BK3928" s="43"/>
      <c r="BL3928" s="43"/>
      <c r="BM3928" s="43"/>
      <c r="BN3928" s="43"/>
      <c r="BO3928" s="43"/>
      <c r="BP3928" s="43"/>
      <c r="BQ3928" s="43"/>
    </row>
    <row r="3929" spans="1:69" ht="22.9" customHeight="1">
      <c r="A3929" s="43"/>
      <c r="B3929" s="43"/>
      <c r="C3929" s="868"/>
      <c r="D3929" s="43"/>
      <c r="E3929" s="43"/>
      <c r="F3929" s="43"/>
      <c r="G3929" s="43"/>
      <c r="H3929" s="83"/>
      <c r="I3929" s="43"/>
      <c r="J3929" s="84"/>
      <c r="K3929" s="43"/>
      <c r="L3929" s="93"/>
      <c r="M3929" s="43"/>
      <c r="N3929" s="43"/>
      <c r="O3929" s="44"/>
      <c r="P3929" s="83"/>
      <c r="Q3929" s="43"/>
      <c r="R3929" s="43"/>
      <c r="S3929" s="43"/>
      <c r="T3929" s="43"/>
      <c r="U3929" s="43"/>
      <c r="V3929" s="43"/>
      <c r="W3929" s="43"/>
      <c r="X3929" s="43"/>
      <c r="Y3929" s="43"/>
      <c r="Z3929" s="43"/>
      <c r="AA3929" s="43"/>
      <c r="AB3929" s="43"/>
      <c r="AC3929" s="43"/>
      <c r="AD3929" s="43"/>
      <c r="AE3929" s="43"/>
      <c r="AF3929" s="43"/>
      <c r="AG3929" s="43"/>
      <c r="AH3929" s="43"/>
      <c r="AI3929" s="43"/>
      <c r="AJ3929" s="43"/>
      <c r="AK3929" s="43"/>
      <c r="AL3929" s="43"/>
      <c r="AM3929" s="43"/>
      <c r="AN3929" s="43"/>
      <c r="AO3929" s="43"/>
      <c r="AP3929" s="43"/>
      <c r="AQ3929" s="43"/>
      <c r="AR3929" s="43"/>
      <c r="AS3929" s="43"/>
      <c r="AT3929" s="43"/>
      <c r="AU3929" s="43"/>
      <c r="AV3929" s="43"/>
      <c r="AW3929" s="43"/>
      <c r="AX3929" s="43"/>
      <c r="AY3929" s="43"/>
      <c r="AZ3929" s="43"/>
      <c r="BA3929" s="43"/>
      <c r="BB3929" s="43"/>
      <c r="BC3929" s="43"/>
      <c r="BD3929" s="43"/>
      <c r="BE3929" s="43"/>
      <c r="BF3929" s="43"/>
      <c r="BG3929" s="43"/>
      <c r="BH3929" s="43"/>
      <c r="BI3929" s="43"/>
      <c r="BJ3929" s="43"/>
      <c r="BK3929" s="43"/>
      <c r="BL3929" s="43"/>
      <c r="BM3929" s="43"/>
      <c r="BN3929" s="43"/>
      <c r="BO3929" s="43"/>
      <c r="BP3929" s="43"/>
      <c r="BQ3929" s="43"/>
    </row>
    <row r="3930" spans="1:69" ht="22.9" customHeight="1">
      <c r="A3930" s="43"/>
      <c r="B3930" s="43"/>
      <c r="C3930" s="868"/>
      <c r="D3930" s="43"/>
      <c r="E3930" s="43"/>
      <c r="F3930" s="43"/>
      <c r="G3930" s="43"/>
      <c r="H3930" s="83"/>
      <c r="I3930" s="43"/>
      <c r="J3930" s="84"/>
      <c r="K3930" s="43"/>
      <c r="L3930" s="93"/>
      <c r="M3930" s="43"/>
      <c r="N3930" s="43"/>
      <c r="O3930" s="44"/>
      <c r="P3930" s="83"/>
      <c r="Q3930" s="43"/>
      <c r="R3930" s="43"/>
      <c r="S3930" s="43"/>
      <c r="T3930" s="43"/>
      <c r="U3930" s="43"/>
      <c r="V3930" s="43"/>
      <c r="W3930" s="43"/>
      <c r="X3930" s="43"/>
      <c r="Y3930" s="43"/>
      <c r="Z3930" s="43"/>
      <c r="AA3930" s="43"/>
      <c r="AB3930" s="43"/>
      <c r="AC3930" s="43"/>
      <c r="AD3930" s="43"/>
      <c r="AE3930" s="43"/>
      <c r="AF3930" s="43"/>
      <c r="AG3930" s="43"/>
      <c r="AH3930" s="43"/>
      <c r="AI3930" s="43"/>
      <c r="AJ3930" s="43"/>
      <c r="AK3930" s="43"/>
      <c r="AL3930" s="43"/>
      <c r="AM3930" s="43"/>
      <c r="AN3930" s="43"/>
      <c r="AO3930" s="43"/>
      <c r="AP3930" s="43"/>
      <c r="AQ3930" s="43"/>
      <c r="AR3930" s="43"/>
      <c r="AS3930" s="43"/>
      <c r="AT3930" s="43"/>
      <c r="AU3930" s="43"/>
      <c r="AV3930" s="43"/>
      <c r="AW3930" s="43"/>
      <c r="AX3930" s="43"/>
      <c r="AY3930" s="43"/>
      <c r="AZ3930" s="43"/>
      <c r="BA3930" s="43"/>
      <c r="BB3930" s="43"/>
      <c r="BC3930" s="43"/>
      <c r="BD3930" s="43"/>
      <c r="BE3930" s="43"/>
      <c r="BF3930" s="43"/>
      <c r="BG3930" s="43"/>
      <c r="BH3930" s="43"/>
      <c r="BI3930" s="43"/>
      <c r="BJ3930" s="43"/>
      <c r="BK3930" s="43"/>
      <c r="BL3930" s="43"/>
      <c r="BM3930" s="43"/>
      <c r="BN3930" s="43"/>
      <c r="BO3930" s="43"/>
      <c r="BP3930" s="43"/>
      <c r="BQ3930" s="43"/>
    </row>
    <row r="3931" spans="1:69" ht="22.9" customHeight="1">
      <c r="A3931" s="43"/>
      <c r="B3931" s="43"/>
      <c r="C3931" s="868"/>
      <c r="D3931" s="43"/>
      <c r="E3931" s="43"/>
      <c r="F3931" s="43"/>
      <c r="G3931" s="43"/>
      <c r="H3931" s="83"/>
      <c r="I3931" s="43"/>
      <c r="J3931" s="84"/>
      <c r="K3931" s="43"/>
      <c r="L3931" s="93"/>
      <c r="M3931" s="43"/>
      <c r="N3931" s="43"/>
      <c r="O3931" s="44"/>
      <c r="P3931" s="83"/>
      <c r="Q3931" s="43"/>
      <c r="R3931" s="43"/>
      <c r="S3931" s="43"/>
      <c r="T3931" s="43"/>
      <c r="U3931" s="43"/>
      <c r="V3931" s="43"/>
      <c r="W3931" s="43"/>
      <c r="X3931" s="43"/>
      <c r="Y3931" s="43"/>
      <c r="Z3931" s="43"/>
      <c r="AA3931" s="43"/>
      <c r="AB3931" s="43"/>
      <c r="AC3931" s="43"/>
      <c r="AD3931" s="43"/>
      <c r="AE3931" s="43"/>
      <c r="AF3931" s="43"/>
      <c r="AG3931" s="43"/>
      <c r="AH3931" s="43"/>
      <c r="AI3931" s="43"/>
      <c r="AJ3931" s="43"/>
      <c r="AK3931" s="43"/>
      <c r="AL3931" s="43"/>
      <c r="AM3931" s="43"/>
      <c r="AN3931" s="43"/>
      <c r="AO3931" s="43"/>
      <c r="AP3931" s="43"/>
      <c r="AQ3931" s="43"/>
      <c r="AR3931" s="43"/>
      <c r="AS3931" s="43"/>
      <c r="AT3931" s="43"/>
      <c r="AU3931" s="43"/>
      <c r="AV3931" s="43"/>
      <c r="AW3931" s="43"/>
      <c r="AX3931" s="43"/>
      <c r="AY3931" s="43"/>
      <c r="AZ3931" s="43"/>
      <c r="BA3931" s="43"/>
      <c r="BB3931" s="43"/>
      <c r="BC3931" s="43"/>
      <c r="BD3931" s="43"/>
      <c r="BE3931" s="43"/>
      <c r="BF3931" s="43"/>
      <c r="BG3931" s="43"/>
      <c r="BH3931" s="43"/>
      <c r="BI3931" s="43"/>
      <c r="BJ3931" s="43"/>
      <c r="BK3931" s="43"/>
      <c r="BL3931" s="43"/>
      <c r="BM3931" s="43"/>
      <c r="BN3931" s="43"/>
      <c r="BO3931" s="43"/>
      <c r="BP3931" s="43"/>
      <c r="BQ3931" s="43"/>
    </row>
    <row r="3932" spans="1:69" ht="22.9" customHeight="1">
      <c r="A3932" s="43"/>
      <c r="B3932" s="43"/>
      <c r="C3932" s="868"/>
      <c r="D3932" s="43"/>
      <c r="E3932" s="43"/>
      <c r="F3932" s="43"/>
      <c r="G3932" s="43"/>
      <c r="H3932" s="83"/>
      <c r="I3932" s="43"/>
      <c r="J3932" s="84"/>
      <c r="K3932" s="43"/>
      <c r="L3932" s="93"/>
      <c r="M3932" s="43"/>
      <c r="N3932" s="43"/>
      <c r="O3932" s="44"/>
      <c r="P3932" s="83"/>
      <c r="Q3932" s="43"/>
      <c r="R3932" s="43"/>
      <c r="S3932" s="43"/>
      <c r="T3932" s="43"/>
      <c r="U3932" s="43"/>
      <c r="V3932" s="43"/>
      <c r="W3932" s="43"/>
      <c r="X3932" s="43"/>
      <c r="Y3932" s="43"/>
      <c r="Z3932" s="43"/>
      <c r="AA3932" s="43"/>
      <c r="AB3932" s="43"/>
      <c r="AC3932" s="43"/>
      <c r="AD3932" s="43"/>
      <c r="AE3932" s="43"/>
      <c r="AF3932" s="43"/>
      <c r="AG3932" s="43"/>
      <c r="AH3932" s="43"/>
      <c r="AI3932" s="43"/>
      <c r="AJ3932" s="43"/>
      <c r="AK3932" s="43"/>
      <c r="AL3932" s="43"/>
      <c r="AM3932" s="43"/>
      <c r="AN3932" s="43"/>
      <c r="AO3932" s="43"/>
      <c r="AP3932" s="43"/>
      <c r="AQ3932" s="43"/>
      <c r="AR3932" s="43"/>
      <c r="AS3932" s="43"/>
      <c r="AT3932" s="43"/>
      <c r="AU3932" s="43"/>
      <c r="AV3932" s="43"/>
      <c r="AW3932" s="43"/>
      <c r="AX3932" s="43"/>
      <c r="AY3932" s="43"/>
      <c r="AZ3932" s="43"/>
      <c r="BA3932" s="43"/>
      <c r="BB3932" s="43"/>
      <c r="BC3932" s="43"/>
      <c r="BD3932" s="43"/>
      <c r="BE3932" s="43"/>
      <c r="BF3932" s="43"/>
      <c r="BG3932" s="43"/>
      <c r="BH3932" s="43"/>
      <c r="BI3932" s="43"/>
      <c r="BJ3932" s="43"/>
      <c r="BK3932" s="43"/>
      <c r="BL3932" s="43"/>
      <c r="BM3932" s="43"/>
      <c r="BN3932" s="43"/>
      <c r="BO3932" s="43"/>
      <c r="BP3932" s="43"/>
      <c r="BQ3932" s="43"/>
    </row>
    <row r="3933" spans="1:69" ht="22.9" customHeight="1">
      <c r="A3933" s="43"/>
      <c r="B3933" s="43"/>
      <c r="C3933" s="868"/>
      <c r="D3933" s="43"/>
      <c r="E3933" s="43"/>
      <c r="F3933" s="43"/>
      <c r="G3933" s="43"/>
      <c r="H3933" s="83"/>
      <c r="I3933" s="43"/>
      <c r="J3933" s="84"/>
      <c r="K3933" s="43"/>
      <c r="L3933" s="93"/>
      <c r="M3933" s="43"/>
      <c r="N3933" s="43"/>
      <c r="O3933" s="44"/>
      <c r="P3933" s="83"/>
      <c r="Q3933" s="43"/>
      <c r="R3933" s="43"/>
      <c r="S3933" s="43"/>
      <c r="T3933" s="43"/>
      <c r="U3933" s="43"/>
      <c r="V3933" s="43"/>
      <c r="W3933" s="43"/>
      <c r="X3933" s="43"/>
      <c r="Y3933" s="43"/>
      <c r="Z3933" s="43"/>
      <c r="AA3933" s="43"/>
      <c r="AB3933" s="43"/>
      <c r="AC3933" s="43"/>
      <c r="AD3933" s="43"/>
      <c r="AE3933" s="43"/>
      <c r="AF3933" s="43"/>
      <c r="AG3933" s="43"/>
      <c r="AH3933" s="43"/>
      <c r="AI3933" s="43"/>
      <c r="AJ3933" s="43"/>
      <c r="AK3933" s="43"/>
      <c r="AL3933" s="43"/>
      <c r="AM3933" s="43"/>
      <c r="AN3933" s="43"/>
      <c r="AO3933" s="43"/>
      <c r="AP3933" s="43"/>
      <c r="AQ3933" s="43"/>
      <c r="AR3933" s="43"/>
      <c r="AS3933" s="43"/>
      <c r="AT3933" s="43"/>
      <c r="AU3933" s="43"/>
      <c r="AV3933" s="43"/>
      <c r="AW3933" s="43"/>
      <c r="AX3933" s="43"/>
      <c r="AY3933" s="43"/>
      <c r="AZ3933" s="43"/>
      <c r="BA3933" s="43"/>
      <c r="BB3933" s="43"/>
      <c r="BC3933" s="43"/>
      <c r="BD3933" s="43"/>
      <c r="BE3933" s="43"/>
      <c r="BF3933" s="43"/>
      <c r="BG3933" s="43"/>
      <c r="BH3933" s="43"/>
      <c r="BI3933" s="43"/>
      <c r="BJ3933" s="43"/>
      <c r="BK3933" s="43"/>
      <c r="BL3933" s="43"/>
      <c r="BM3933" s="43"/>
      <c r="BN3933" s="43"/>
      <c r="BO3933" s="43"/>
      <c r="BP3933" s="43"/>
      <c r="BQ3933" s="43"/>
    </row>
    <row r="3934" spans="1:69" ht="22.9" customHeight="1">
      <c r="A3934" s="43"/>
      <c r="B3934" s="43"/>
      <c r="C3934" s="868"/>
      <c r="D3934" s="43"/>
      <c r="E3934" s="43"/>
      <c r="F3934" s="43"/>
      <c r="G3934" s="43"/>
      <c r="H3934" s="83"/>
      <c r="I3934" s="43"/>
      <c r="J3934" s="84"/>
      <c r="K3934" s="43"/>
      <c r="L3934" s="93"/>
      <c r="M3934" s="43"/>
      <c r="N3934" s="43"/>
      <c r="O3934" s="44"/>
      <c r="P3934" s="83"/>
      <c r="Q3934" s="43"/>
      <c r="R3934" s="43"/>
      <c r="S3934" s="43"/>
      <c r="T3934" s="43"/>
      <c r="U3934" s="43"/>
      <c r="V3934" s="43"/>
      <c r="W3934" s="43"/>
      <c r="X3934" s="43"/>
      <c r="Y3934" s="43"/>
      <c r="Z3934" s="43"/>
      <c r="AA3934" s="43"/>
      <c r="AB3934" s="43"/>
      <c r="AC3934" s="43"/>
      <c r="AD3934" s="43"/>
      <c r="AE3934" s="43"/>
      <c r="AF3934" s="43"/>
      <c r="AG3934" s="43"/>
      <c r="AH3934" s="43"/>
      <c r="AI3934" s="43"/>
      <c r="AJ3934" s="43"/>
      <c r="AK3934" s="43"/>
      <c r="AL3934" s="43"/>
      <c r="AM3934" s="43"/>
      <c r="AN3934" s="43"/>
      <c r="AO3934" s="43"/>
      <c r="AP3934" s="43"/>
      <c r="AQ3934" s="43"/>
      <c r="AR3934" s="43"/>
      <c r="AS3934" s="43"/>
      <c r="AT3934" s="43"/>
      <c r="AU3934" s="43"/>
      <c r="AV3934" s="43"/>
      <c r="AW3934" s="43"/>
      <c r="AX3934" s="43"/>
      <c r="AY3934" s="43"/>
      <c r="AZ3934" s="43"/>
      <c r="BA3934" s="43"/>
      <c r="BB3934" s="43"/>
      <c r="BC3934" s="43"/>
      <c r="BD3934" s="43"/>
      <c r="BE3934" s="43"/>
      <c r="BF3934" s="43"/>
      <c r="BG3934" s="43"/>
      <c r="BH3934" s="43"/>
      <c r="BI3934" s="43"/>
      <c r="BJ3934" s="43"/>
      <c r="BK3934" s="43"/>
      <c r="BL3934" s="43"/>
      <c r="BM3934" s="43"/>
      <c r="BN3934" s="43"/>
      <c r="BO3934" s="43"/>
      <c r="BP3934" s="43"/>
      <c r="BQ3934" s="43"/>
    </row>
    <row r="3935" spans="1:69" ht="22.9" customHeight="1">
      <c r="A3935" s="43"/>
      <c r="B3935" s="43"/>
      <c r="C3935" s="868"/>
      <c r="D3935" s="43"/>
      <c r="E3935" s="43"/>
      <c r="F3935" s="43"/>
      <c r="G3935" s="43"/>
      <c r="H3935" s="83"/>
      <c r="I3935" s="43"/>
      <c r="J3935" s="84"/>
      <c r="K3935" s="43"/>
      <c r="L3935" s="93"/>
      <c r="M3935" s="43"/>
      <c r="N3935" s="43"/>
      <c r="O3935" s="44"/>
      <c r="P3935" s="83"/>
      <c r="Q3935" s="43"/>
      <c r="R3935" s="43"/>
      <c r="S3935" s="43"/>
      <c r="T3935" s="43"/>
      <c r="U3935" s="43"/>
      <c r="V3935" s="43"/>
      <c r="W3935" s="43"/>
      <c r="X3935" s="43"/>
      <c r="Y3935" s="43"/>
      <c r="Z3935" s="43"/>
      <c r="AA3935" s="43"/>
      <c r="AB3935" s="43"/>
      <c r="AC3935" s="43"/>
      <c r="AD3935" s="43"/>
      <c r="AE3935" s="43"/>
      <c r="AF3935" s="43"/>
      <c r="AG3935" s="43"/>
      <c r="AH3935" s="43"/>
      <c r="AI3935" s="43"/>
      <c r="AJ3935" s="43"/>
      <c r="AK3935" s="43"/>
      <c r="AL3935" s="43"/>
      <c r="AM3935" s="43"/>
      <c r="AN3935" s="43"/>
      <c r="AO3935" s="43"/>
      <c r="AP3935" s="43"/>
      <c r="AQ3935" s="43"/>
      <c r="AR3935" s="43"/>
      <c r="AS3935" s="43"/>
      <c r="AT3935" s="43"/>
      <c r="AU3935" s="43"/>
      <c r="AV3935" s="43"/>
      <c r="AW3935" s="43"/>
      <c r="AX3935" s="43"/>
      <c r="AY3935" s="43"/>
      <c r="AZ3935" s="43"/>
      <c r="BA3935" s="43"/>
      <c r="BB3935" s="43"/>
      <c r="BC3935" s="43"/>
      <c r="BD3935" s="43"/>
      <c r="BE3935" s="43"/>
      <c r="BF3935" s="43"/>
      <c r="BG3935" s="43"/>
      <c r="BH3935" s="43"/>
      <c r="BI3935" s="43"/>
      <c r="BJ3935" s="43"/>
      <c r="BK3935" s="43"/>
      <c r="BL3935" s="43"/>
      <c r="BM3935" s="43"/>
      <c r="BN3935" s="43"/>
      <c r="BO3935" s="43"/>
      <c r="BP3935" s="43"/>
      <c r="BQ3935" s="43"/>
    </row>
    <row r="3936" spans="1:69" ht="22.9" customHeight="1">
      <c r="A3936" s="43"/>
      <c r="B3936" s="43"/>
      <c r="C3936" s="868"/>
      <c r="D3936" s="43"/>
      <c r="E3936" s="43"/>
      <c r="F3936" s="43"/>
      <c r="G3936" s="43"/>
      <c r="H3936" s="83"/>
      <c r="I3936" s="43"/>
      <c r="J3936" s="84"/>
      <c r="K3936" s="43"/>
      <c r="L3936" s="93"/>
      <c r="M3936" s="43"/>
      <c r="N3936" s="43"/>
      <c r="O3936" s="44"/>
      <c r="P3936" s="83"/>
      <c r="Q3936" s="43"/>
      <c r="R3936" s="43"/>
      <c r="S3936" s="43"/>
      <c r="T3936" s="43"/>
      <c r="U3936" s="43"/>
      <c r="V3936" s="43"/>
      <c r="W3936" s="43"/>
      <c r="X3936" s="43"/>
      <c r="Y3936" s="43"/>
      <c r="Z3936" s="43"/>
      <c r="AA3936" s="43"/>
      <c r="AB3936" s="43"/>
      <c r="AC3936" s="43"/>
      <c r="AD3936" s="43"/>
      <c r="AE3936" s="43"/>
      <c r="AF3936" s="43"/>
      <c r="AG3936" s="43"/>
      <c r="AH3936" s="43"/>
      <c r="AI3936" s="43"/>
      <c r="AJ3936" s="43"/>
      <c r="AK3936" s="43"/>
      <c r="AL3936" s="43"/>
      <c r="AM3936" s="43"/>
      <c r="AN3936" s="43"/>
      <c r="AO3936" s="43"/>
      <c r="AP3936" s="43"/>
      <c r="AQ3936" s="43"/>
      <c r="AR3936" s="43"/>
      <c r="AS3936" s="43"/>
      <c r="AT3936" s="43"/>
      <c r="AU3936" s="43"/>
      <c r="AV3936" s="43"/>
      <c r="AW3936" s="43"/>
      <c r="AX3936" s="43"/>
      <c r="AY3936" s="43"/>
      <c r="AZ3936" s="43"/>
      <c r="BA3936" s="43"/>
      <c r="BB3936" s="43"/>
      <c r="BC3936" s="43"/>
      <c r="BD3936" s="43"/>
      <c r="BE3936" s="43"/>
      <c r="BF3936" s="43"/>
      <c r="BG3936" s="43"/>
      <c r="BH3936" s="43"/>
      <c r="BI3936" s="43"/>
      <c r="BJ3936" s="43"/>
      <c r="BK3936" s="43"/>
      <c r="BL3936" s="43"/>
      <c r="BM3936" s="43"/>
      <c r="BN3936" s="43"/>
      <c r="BO3936" s="43"/>
      <c r="BP3936" s="43"/>
      <c r="BQ3936" s="43"/>
    </row>
    <row r="3937" spans="1:69" ht="22.9" customHeight="1">
      <c r="A3937" s="43"/>
      <c r="B3937" s="43"/>
      <c r="C3937" s="868"/>
      <c r="D3937" s="43"/>
      <c r="E3937" s="43"/>
      <c r="F3937" s="43"/>
      <c r="G3937" s="43"/>
      <c r="H3937" s="83"/>
      <c r="I3937" s="43"/>
      <c r="J3937" s="84"/>
      <c r="K3937" s="43"/>
      <c r="L3937" s="93"/>
      <c r="M3937" s="43"/>
      <c r="N3937" s="43"/>
      <c r="O3937" s="44"/>
      <c r="P3937" s="83"/>
      <c r="Q3937" s="43"/>
      <c r="R3937" s="43"/>
      <c r="S3937" s="43"/>
      <c r="T3937" s="43"/>
      <c r="U3937" s="43"/>
      <c r="V3937" s="43"/>
      <c r="W3937" s="43"/>
      <c r="X3937" s="43"/>
      <c r="Y3937" s="43"/>
      <c r="Z3937" s="43"/>
      <c r="AA3937" s="43"/>
      <c r="AB3937" s="43"/>
      <c r="AC3937" s="43"/>
      <c r="AD3937" s="43"/>
      <c r="AE3937" s="43"/>
      <c r="AF3937" s="43"/>
      <c r="AG3937" s="43"/>
      <c r="AH3937" s="43"/>
      <c r="AI3937" s="43"/>
      <c r="AJ3937" s="43"/>
      <c r="AK3937" s="43"/>
      <c r="AL3937" s="43"/>
      <c r="AM3937" s="43"/>
      <c r="AN3937" s="43"/>
      <c r="AO3937" s="43"/>
      <c r="AP3937" s="43"/>
      <c r="AQ3937" s="43"/>
      <c r="AR3937" s="43"/>
      <c r="AS3937" s="43"/>
      <c r="AT3937" s="43"/>
      <c r="AU3937" s="43"/>
      <c r="AV3937" s="43"/>
      <c r="AW3937" s="43"/>
      <c r="AX3937" s="43"/>
      <c r="AY3937" s="43"/>
      <c r="AZ3937" s="43"/>
      <c r="BA3937" s="43"/>
      <c r="BB3937" s="43"/>
      <c r="BC3937" s="43"/>
      <c r="BD3937" s="43"/>
      <c r="BE3937" s="43"/>
      <c r="BF3937" s="43"/>
      <c r="BG3937" s="43"/>
      <c r="BH3937" s="43"/>
      <c r="BI3937" s="43"/>
      <c r="BJ3937" s="43"/>
      <c r="BK3937" s="43"/>
      <c r="BL3937" s="43"/>
      <c r="BM3937" s="43"/>
      <c r="BN3937" s="43"/>
      <c r="BO3937" s="43"/>
      <c r="BP3937" s="43"/>
      <c r="BQ3937" s="43"/>
    </row>
    <row r="3938" spans="1:69" ht="22.9" customHeight="1">
      <c r="A3938" s="43"/>
      <c r="B3938" s="43"/>
      <c r="C3938" s="868"/>
      <c r="D3938" s="43"/>
      <c r="E3938" s="43"/>
      <c r="F3938" s="43"/>
      <c r="G3938" s="43"/>
      <c r="H3938" s="83"/>
      <c r="I3938" s="43"/>
      <c r="J3938" s="84"/>
      <c r="K3938" s="43"/>
      <c r="L3938" s="93"/>
      <c r="M3938" s="43"/>
      <c r="N3938" s="43"/>
      <c r="O3938" s="44"/>
      <c r="P3938" s="83"/>
      <c r="Q3938" s="43"/>
      <c r="R3938" s="43"/>
      <c r="S3938" s="43"/>
      <c r="T3938" s="43"/>
      <c r="U3938" s="43"/>
      <c r="V3938" s="43"/>
      <c r="W3938" s="43"/>
      <c r="X3938" s="43"/>
      <c r="Y3938" s="43"/>
      <c r="Z3938" s="43"/>
      <c r="AA3938" s="43"/>
      <c r="AB3938" s="43"/>
      <c r="AC3938" s="43"/>
      <c r="AD3938" s="43"/>
      <c r="AE3938" s="43"/>
      <c r="AF3938" s="43"/>
      <c r="AG3938" s="43"/>
      <c r="AH3938" s="43"/>
      <c r="AI3938" s="43"/>
      <c r="AJ3938" s="43"/>
      <c r="AK3938" s="43"/>
      <c r="AL3938" s="43"/>
      <c r="AM3938" s="43"/>
      <c r="AN3938" s="43"/>
      <c r="AO3938" s="43"/>
      <c r="AP3938" s="43"/>
      <c r="AQ3938" s="43"/>
      <c r="AR3938" s="43"/>
      <c r="AS3938" s="43"/>
      <c r="AT3938" s="43"/>
      <c r="AU3938" s="43"/>
      <c r="AV3938" s="43"/>
      <c r="AW3938" s="43"/>
      <c r="AX3938" s="43"/>
      <c r="AY3938" s="43"/>
      <c r="AZ3938" s="43"/>
      <c r="BA3938" s="43"/>
      <c r="BB3938" s="43"/>
      <c r="BC3938" s="43"/>
      <c r="BD3938" s="43"/>
      <c r="BE3938" s="43"/>
      <c r="BF3938" s="43"/>
      <c r="BG3938" s="43"/>
      <c r="BH3938" s="43"/>
      <c r="BI3938" s="43"/>
      <c r="BJ3938" s="43"/>
      <c r="BK3938" s="43"/>
      <c r="BL3938" s="43"/>
      <c r="BM3938" s="43"/>
      <c r="BN3938" s="43"/>
      <c r="BO3938" s="43"/>
      <c r="BP3938" s="43"/>
      <c r="BQ3938" s="43"/>
    </row>
    <row r="3939" spans="1:69" ht="22.9" customHeight="1">
      <c r="A3939" s="43"/>
      <c r="B3939" s="43"/>
      <c r="C3939" s="868"/>
      <c r="D3939" s="43"/>
      <c r="E3939" s="43"/>
      <c r="F3939" s="43"/>
      <c r="G3939" s="43"/>
      <c r="H3939" s="83"/>
      <c r="I3939" s="43"/>
      <c r="J3939" s="84"/>
      <c r="K3939" s="43"/>
      <c r="L3939" s="93"/>
      <c r="M3939" s="43"/>
      <c r="N3939" s="43"/>
      <c r="O3939" s="44"/>
      <c r="P3939" s="83"/>
      <c r="Q3939" s="43"/>
      <c r="R3939" s="43"/>
      <c r="S3939" s="43"/>
      <c r="T3939" s="43"/>
      <c r="U3939" s="43"/>
      <c r="V3939" s="43"/>
      <c r="W3939" s="43"/>
      <c r="X3939" s="43"/>
      <c r="Y3939" s="43"/>
      <c r="Z3939" s="43"/>
      <c r="AA3939" s="43"/>
      <c r="AB3939" s="43"/>
      <c r="AC3939" s="43"/>
      <c r="AD3939" s="43"/>
      <c r="AE3939" s="43"/>
      <c r="AF3939" s="43"/>
      <c r="AG3939" s="43"/>
      <c r="AH3939" s="43"/>
      <c r="AI3939" s="43"/>
      <c r="AJ3939" s="43"/>
      <c r="AK3939" s="43"/>
      <c r="AL3939" s="43"/>
      <c r="AM3939" s="43"/>
      <c r="AN3939" s="43"/>
      <c r="AO3939" s="43"/>
      <c r="AP3939" s="43"/>
      <c r="AQ3939" s="43"/>
      <c r="AR3939" s="43"/>
      <c r="AS3939" s="43"/>
      <c r="AT3939" s="43"/>
      <c r="AU3939" s="43"/>
      <c r="AV3939" s="43"/>
      <c r="AW3939" s="43"/>
      <c r="AX3939" s="43"/>
      <c r="AY3939" s="43"/>
      <c r="AZ3939" s="43"/>
      <c r="BA3939" s="43"/>
      <c r="BB3939" s="43"/>
      <c r="BC3939" s="43"/>
      <c r="BD3939" s="43"/>
      <c r="BE3939" s="43"/>
      <c r="BF3939" s="43"/>
      <c r="BG3939" s="43"/>
      <c r="BH3939" s="43"/>
      <c r="BI3939" s="43"/>
      <c r="BJ3939" s="43"/>
      <c r="BK3939" s="43"/>
      <c r="BL3939" s="43"/>
      <c r="BM3939" s="43"/>
      <c r="BN3939" s="43"/>
      <c r="BO3939" s="43"/>
      <c r="BP3939" s="43"/>
      <c r="BQ3939" s="43"/>
    </row>
    <row r="3940" spans="1:69" ht="22.9" customHeight="1">
      <c r="A3940" s="43"/>
      <c r="B3940" s="43"/>
      <c r="C3940" s="868"/>
      <c r="D3940" s="43"/>
      <c r="E3940" s="43"/>
      <c r="F3940" s="43"/>
      <c r="G3940" s="43"/>
      <c r="H3940" s="83"/>
      <c r="I3940" s="43"/>
      <c r="J3940" s="84"/>
      <c r="K3940" s="43"/>
      <c r="L3940" s="93"/>
      <c r="M3940" s="43"/>
      <c r="N3940" s="43"/>
      <c r="O3940" s="44"/>
      <c r="P3940" s="83"/>
      <c r="Q3940" s="43"/>
      <c r="R3940" s="43"/>
      <c r="S3940" s="43"/>
      <c r="T3940" s="43"/>
      <c r="U3940" s="43"/>
      <c r="V3940" s="43"/>
      <c r="W3940" s="43"/>
      <c r="X3940" s="43"/>
      <c r="Y3940" s="43"/>
      <c r="Z3940" s="43"/>
      <c r="AA3940" s="43"/>
      <c r="AB3940" s="43"/>
      <c r="AC3940" s="43"/>
      <c r="AD3940" s="43"/>
      <c r="AE3940" s="43"/>
      <c r="AF3940" s="43"/>
      <c r="AG3940" s="43"/>
      <c r="AH3940" s="43"/>
      <c r="AI3940" s="43"/>
      <c r="AJ3940" s="43"/>
      <c r="AK3940" s="43"/>
      <c r="AL3940" s="43"/>
      <c r="AM3940" s="43"/>
      <c r="AN3940" s="43"/>
      <c r="AO3940" s="43"/>
      <c r="AP3940" s="43"/>
      <c r="AQ3940" s="43"/>
      <c r="AR3940" s="43"/>
      <c r="AS3940" s="43"/>
      <c r="AT3940" s="43"/>
      <c r="AU3940" s="43"/>
      <c r="AV3940" s="43"/>
      <c r="AW3940" s="43"/>
      <c r="AX3940" s="43"/>
      <c r="AY3940" s="43"/>
      <c r="AZ3940" s="43"/>
      <c r="BA3940" s="43"/>
      <c r="BB3940" s="43"/>
      <c r="BC3940" s="43"/>
      <c r="BD3940" s="43"/>
      <c r="BE3940" s="43"/>
      <c r="BF3940" s="43"/>
      <c r="BG3940" s="43"/>
      <c r="BH3940" s="43"/>
      <c r="BI3940" s="43"/>
      <c r="BJ3940" s="43"/>
      <c r="BK3940" s="43"/>
      <c r="BL3940" s="43"/>
      <c r="BM3940" s="43"/>
      <c r="BN3940" s="43"/>
      <c r="BO3940" s="43"/>
      <c r="BP3940" s="43"/>
      <c r="BQ3940" s="43"/>
    </row>
    <row r="3941" spans="1:69" ht="22.9" customHeight="1">
      <c r="A3941" s="43"/>
      <c r="B3941" s="43"/>
      <c r="C3941" s="868"/>
      <c r="D3941" s="43"/>
      <c r="E3941" s="43"/>
      <c r="F3941" s="43"/>
      <c r="G3941" s="43"/>
      <c r="H3941" s="83"/>
      <c r="I3941" s="43"/>
      <c r="J3941" s="84"/>
      <c r="K3941" s="43"/>
      <c r="L3941" s="93"/>
      <c r="M3941" s="43"/>
      <c r="N3941" s="43"/>
      <c r="O3941" s="44"/>
      <c r="P3941" s="83"/>
      <c r="Q3941" s="43"/>
      <c r="R3941" s="43"/>
      <c r="S3941" s="43"/>
      <c r="T3941" s="43"/>
      <c r="U3941" s="43"/>
      <c r="V3941" s="43"/>
      <c r="W3941" s="43"/>
      <c r="X3941" s="43"/>
      <c r="Y3941" s="43"/>
      <c r="Z3941" s="43"/>
      <c r="AA3941" s="43"/>
      <c r="AB3941" s="43"/>
      <c r="AC3941" s="43"/>
      <c r="AD3941" s="43"/>
      <c r="AE3941" s="43"/>
      <c r="AF3941" s="43"/>
      <c r="AG3941" s="43"/>
      <c r="AH3941" s="43"/>
      <c r="AI3941" s="43"/>
      <c r="AJ3941" s="43"/>
      <c r="AK3941" s="43"/>
      <c r="AL3941" s="43"/>
      <c r="AM3941" s="43"/>
      <c r="AN3941" s="43"/>
      <c r="AO3941" s="43"/>
      <c r="AP3941" s="43"/>
      <c r="AQ3941" s="43"/>
      <c r="AR3941" s="43"/>
      <c r="AS3941" s="43"/>
      <c r="AT3941" s="43"/>
      <c r="AU3941" s="43"/>
      <c r="AV3941" s="43"/>
      <c r="AW3941" s="43"/>
      <c r="AX3941" s="43"/>
      <c r="AY3941" s="43"/>
      <c r="AZ3941" s="43"/>
      <c r="BA3941" s="43"/>
      <c r="BB3941" s="43"/>
      <c r="BC3941" s="43"/>
      <c r="BD3941" s="43"/>
      <c r="BE3941" s="43"/>
      <c r="BF3941" s="43"/>
      <c r="BG3941" s="43"/>
      <c r="BH3941" s="43"/>
      <c r="BI3941" s="43"/>
      <c r="BJ3941" s="43"/>
      <c r="BK3941" s="43"/>
      <c r="BL3941" s="43"/>
      <c r="BM3941" s="43"/>
      <c r="BN3941" s="43"/>
      <c r="BO3941" s="43"/>
      <c r="BP3941" s="43"/>
      <c r="BQ3941" s="43"/>
    </row>
    <row r="3942" spans="1:69" ht="22.9" customHeight="1">
      <c r="A3942" s="43"/>
      <c r="B3942" s="43"/>
      <c r="C3942" s="868"/>
      <c r="D3942" s="43"/>
      <c r="E3942" s="43"/>
      <c r="F3942" s="43"/>
      <c r="G3942" s="43"/>
      <c r="H3942" s="83"/>
      <c r="I3942" s="43"/>
      <c r="J3942" s="84"/>
      <c r="K3942" s="43"/>
      <c r="L3942" s="93"/>
      <c r="M3942" s="43"/>
      <c r="N3942" s="43"/>
      <c r="O3942" s="44"/>
      <c r="P3942" s="83"/>
      <c r="Q3942" s="43"/>
      <c r="R3942" s="43"/>
      <c r="S3942" s="43"/>
      <c r="T3942" s="43"/>
      <c r="U3942" s="43"/>
      <c r="V3942" s="43"/>
      <c r="W3942" s="43"/>
      <c r="X3942" s="43"/>
      <c r="Y3942" s="43"/>
      <c r="Z3942" s="43"/>
      <c r="AA3942" s="43"/>
      <c r="AB3942" s="43"/>
      <c r="AC3942" s="43"/>
      <c r="AD3942" s="43"/>
      <c r="AE3942" s="43"/>
      <c r="AF3942" s="43"/>
      <c r="AG3942" s="43"/>
      <c r="AH3942" s="43"/>
      <c r="AI3942" s="43"/>
      <c r="AJ3942" s="43"/>
      <c r="AK3942" s="43"/>
      <c r="AL3942" s="43"/>
      <c r="AM3942" s="43"/>
      <c r="AN3942" s="43"/>
      <c r="AO3942" s="43"/>
      <c r="AP3942" s="43"/>
      <c r="AQ3942" s="43"/>
      <c r="AR3942" s="43"/>
      <c r="AS3942" s="43"/>
      <c r="AT3942" s="43"/>
      <c r="AU3942" s="43"/>
      <c r="AV3942" s="43"/>
      <c r="AW3942" s="43"/>
      <c r="AX3942" s="43"/>
      <c r="AY3942" s="43"/>
      <c r="AZ3942" s="43"/>
      <c r="BA3942" s="43"/>
      <c r="BB3942" s="43"/>
      <c r="BC3942" s="43"/>
      <c r="BD3942" s="43"/>
      <c r="BE3942" s="43"/>
      <c r="BF3942" s="43"/>
      <c r="BG3942" s="43"/>
      <c r="BH3942" s="43"/>
      <c r="BI3942" s="43"/>
      <c r="BJ3942" s="43"/>
      <c r="BK3942" s="43"/>
      <c r="BL3942" s="43"/>
      <c r="BM3942" s="43"/>
      <c r="BN3942" s="43"/>
      <c r="BO3942" s="43"/>
      <c r="BP3942" s="43"/>
      <c r="BQ3942" s="43"/>
    </row>
    <row r="3943" spans="1:69" ht="22.9" customHeight="1">
      <c r="A3943" s="43"/>
      <c r="B3943" s="43"/>
      <c r="C3943" s="868"/>
      <c r="D3943" s="43"/>
      <c r="E3943" s="43"/>
      <c r="F3943" s="43"/>
      <c r="G3943" s="43"/>
      <c r="H3943" s="83"/>
      <c r="I3943" s="43"/>
      <c r="J3943" s="84"/>
      <c r="K3943" s="43"/>
      <c r="L3943" s="93"/>
      <c r="M3943" s="43"/>
      <c r="N3943" s="43"/>
      <c r="O3943" s="44"/>
      <c r="P3943" s="83"/>
      <c r="Q3943" s="43"/>
      <c r="R3943" s="43"/>
      <c r="S3943" s="43"/>
      <c r="T3943" s="43"/>
      <c r="U3943" s="43"/>
      <c r="V3943" s="43"/>
      <c r="W3943" s="43"/>
      <c r="X3943" s="43"/>
      <c r="Y3943" s="43"/>
      <c r="Z3943" s="43"/>
      <c r="AA3943" s="43"/>
      <c r="AB3943" s="43"/>
      <c r="AC3943" s="43"/>
      <c r="AD3943" s="43"/>
      <c r="AE3943" s="43"/>
      <c r="AF3943" s="43"/>
      <c r="AG3943" s="43"/>
      <c r="AH3943" s="43"/>
      <c r="AI3943" s="43"/>
      <c r="AJ3943" s="43"/>
      <c r="AK3943" s="43"/>
      <c r="AL3943" s="43"/>
      <c r="AM3943" s="43"/>
      <c r="AN3943" s="43"/>
      <c r="AO3943" s="43"/>
      <c r="AP3943" s="43"/>
      <c r="AQ3943" s="43"/>
      <c r="AR3943" s="43"/>
      <c r="AS3943" s="43"/>
      <c r="AT3943" s="43"/>
      <c r="AU3943" s="43"/>
      <c r="AV3943" s="43"/>
      <c r="AW3943" s="43"/>
      <c r="AX3943" s="43"/>
      <c r="AY3943" s="43"/>
      <c r="AZ3943" s="43"/>
      <c r="BA3943" s="43"/>
      <c r="BB3943" s="43"/>
      <c r="BC3943" s="43"/>
      <c r="BD3943" s="43"/>
      <c r="BE3943" s="43"/>
      <c r="BF3943" s="43"/>
      <c r="BG3943" s="43"/>
      <c r="BH3943" s="43"/>
      <c r="BI3943" s="43"/>
      <c r="BJ3943" s="43"/>
      <c r="BK3943" s="43"/>
      <c r="BL3943" s="43"/>
      <c r="BM3943" s="43"/>
      <c r="BN3943" s="43"/>
      <c r="BO3943" s="43"/>
      <c r="BP3943" s="43"/>
      <c r="BQ3943" s="43"/>
    </row>
    <row r="3944" spans="1:69" ht="22.9" customHeight="1">
      <c r="A3944" s="43"/>
      <c r="B3944" s="43"/>
      <c r="C3944" s="868"/>
      <c r="D3944" s="43"/>
      <c r="E3944" s="43"/>
      <c r="F3944" s="43"/>
      <c r="G3944" s="43"/>
      <c r="H3944" s="83"/>
      <c r="I3944" s="43"/>
      <c r="J3944" s="84"/>
      <c r="K3944" s="43"/>
      <c r="L3944" s="93"/>
      <c r="M3944" s="43"/>
      <c r="N3944" s="43"/>
      <c r="O3944" s="44"/>
      <c r="P3944" s="83"/>
      <c r="Q3944" s="43"/>
      <c r="R3944" s="43"/>
      <c r="S3944" s="43"/>
      <c r="T3944" s="43"/>
      <c r="U3944" s="43"/>
      <c r="V3944" s="43"/>
      <c r="W3944" s="43"/>
      <c r="X3944" s="43"/>
      <c r="Y3944" s="43"/>
      <c r="Z3944" s="43"/>
      <c r="AA3944" s="43"/>
      <c r="AB3944" s="43"/>
      <c r="AC3944" s="43"/>
      <c r="AD3944" s="43"/>
      <c r="AE3944" s="43"/>
      <c r="AF3944" s="43"/>
      <c r="AG3944" s="43"/>
      <c r="AH3944" s="43"/>
      <c r="AI3944" s="43"/>
      <c r="AJ3944" s="43"/>
      <c r="AK3944" s="43"/>
      <c r="AL3944" s="43"/>
      <c r="AM3944" s="43"/>
      <c r="AN3944" s="43"/>
      <c r="AO3944" s="43"/>
      <c r="AP3944" s="43"/>
      <c r="AQ3944" s="43"/>
      <c r="AR3944" s="43"/>
      <c r="AS3944" s="43"/>
      <c r="AT3944" s="43"/>
      <c r="AU3944" s="43"/>
      <c r="AV3944" s="43"/>
      <c r="AW3944" s="43"/>
      <c r="AX3944" s="43"/>
      <c r="AY3944" s="43"/>
      <c r="AZ3944" s="43"/>
      <c r="BA3944" s="43"/>
      <c r="BB3944" s="43"/>
      <c r="BC3944" s="43"/>
      <c r="BD3944" s="43"/>
      <c r="BE3944" s="43"/>
      <c r="BF3944" s="43"/>
      <c r="BG3944" s="43"/>
      <c r="BH3944" s="43"/>
      <c r="BI3944" s="43"/>
      <c r="BJ3944" s="43"/>
      <c r="BK3944" s="43"/>
      <c r="BL3944" s="43"/>
      <c r="BM3944" s="43"/>
      <c r="BN3944" s="43"/>
      <c r="BO3944" s="43"/>
      <c r="BP3944" s="43"/>
      <c r="BQ3944" s="43"/>
    </row>
    <row r="3945" spans="1:69" ht="22.9" customHeight="1">
      <c r="A3945" s="43"/>
      <c r="B3945" s="43"/>
      <c r="C3945" s="868"/>
      <c r="D3945" s="43"/>
      <c r="E3945" s="43"/>
      <c r="F3945" s="43"/>
      <c r="G3945" s="43"/>
      <c r="H3945" s="83"/>
      <c r="I3945" s="43"/>
      <c r="J3945" s="84"/>
      <c r="K3945" s="43"/>
      <c r="L3945" s="93"/>
      <c r="M3945" s="43"/>
      <c r="N3945" s="43"/>
      <c r="O3945" s="44"/>
      <c r="P3945" s="83"/>
      <c r="Q3945" s="43"/>
      <c r="R3945" s="43"/>
      <c r="S3945" s="43"/>
      <c r="T3945" s="43"/>
      <c r="U3945" s="43"/>
      <c r="V3945" s="43"/>
      <c r="W3945" s="43"/>
      <c r="X3945" s="43"/>
      <c r="Y3945" s="43"/>
      <c r="Z3945" s="43"/>
      <c r="AA3945" s="43"/>
      <c r="AB3945" s="43"/>
      <c r="AC3945" s="43"/>
      <c r="AD3945" s="43"/>
      <c r="AE3945" s="43"/>
      <c r="AF3945" s="43"/>
      <c r="AG3945" s="43"/>
      <c r="AH3945" s="43"/>
      <c r="AI3945" s="43"/>
      <c r="AJ3945" s="43"/>
      <c r="AK3945" s="43"/>
      <c r="AL3945" s="43"/>
      <c r="AM3945" s="43"/>
      <c r="AN3945" s="43"/>
      <c r="AO3945" s="43"/>
      <c r="AP3945" s="43"/>
      <c r="AQ3945" s="43"/>
      <c r="AR3945" s="43"/>
      <c r="AS3945" s="43"/>
      <c r="AT3945" s="43"/>
      <c r="AU3945" s="43"/>
      <c r="AV3945" s="43"/>
      <c r="AW3945" s="43"/>
      <c r="AX3945" s="43"/>
      <c r="AY3945" s="43"/>
      <c r="AZ3945" s="43"/>
      <c r="BA3945" s="43"/>
      <c r="BB3945" s="43"/>
      <c r="BC3945" s="43"/>
      <c r="BD3945" s="43"/>
      <c r="BE3945" s="43"/>
      <c r="BF3945" s="43"/>
      <c r="BG3945" s="43"/>
      <c r="BH3945" s="43"/>
      <c r="BI3945" s="43"/>
      <c r="BJ3945" s="43"/>
      <c r="BK3945" s="43"/>
      <c r="BL3945" s="43"/>
      <c r="BM3945" s="43"/>
      <c r="BN3945" s="43"/>
      <c r="BO3945" s="43"/>
      <c r="BP3945" s="43"/>
      <c r="BQ3945" s="43"/>
    </row>
    <row r="3946" spans="1:69" ht="22.9" customHeight="1">
      <c r="A3946" s="43"/>
      <c r="B3946" s="43"/>
      <c r="C3946" s="868"/>
      <c r="D3946" s="43"/>
      <c r="E3946" s="43"/>
      <c r="F3946" s="43"/>
      <c r="G3946" s="43"/>
      <c r="H3946" s="83"/>
      <c r="I3946" s="43"/>
      <c r="J3946" s="84"/>
      <c r="K3946" s="43"/>
      <c r="L3946" s="93"/>
      <c r="M3946" s="43"/>
      <c r="N3946" s="43"/>
      <c r="O3946" s="44"/>
      <c r="P3946" s="83"/>
      <c r="Q3946" s="43"/>
      <c r="R3946" s="43"/>
      <c r="S3946" s="43"/>
      <c r="T3946" s="43"/>
      <c r="U3946" s="43"/>
      <c r="V3946" s="43"/>
      <c r="W3946" s="43"/>
      <c r="X3946" s="43"/>
      <c r="Y3946" s="43"/>
      <c r="Z3946" s="43"/>
      <c r="AA3946" s="43"/>
      <c r="AB3946" s="43"/>
      <c r="AC3946" s="43"/>
      <c r="AD3946" s="43"/>
      <c r="AE3946" s="43"/>
      <c r="AF3946" s="43"/>
      <c r="AG3946" s="43"/>
      <c r="AH3946" s="43"/>
      <c r="AI3946" s="43"/>
      <c r="AJ3946" s="43"/>
      <c r="AK3946" s="43"/>
      <c r="AL3946" s="43"/>
      <c r="AM3946" s="43"/>
      <c r="AN3946" s="43"/>
      <c r="AO3946" s="43"/>
      <c r="AP3946" s="43"/>
      <c r="AQ3946" s="43"/>
      <c r="AR3946" s="43"/>
      <c r="AS3946" s="43"/>
      <c r="AT3946" s="43"/>
      <c r="AU3946" s="43"/>
      <c r="AV3946" s="43"/>
      <c r="AW3946" s="43"/>
      <c r="AX3946" s="43"/>
      <c r="AY3946" s="43"/>
      <c r="AZ3946" s="43"/>
      <c r="BA3946" s="43"/>
      <c r="BB3946" s="43"/>
      <c r="BC3946" s="43"/>
      <c r="BD3946" s="43"/>
      <c r="BE3946" s="43"/>
      <c r="BF3946" s="43"/>
      <c r="BG3946" s="43"/>
      <c r="BH3946" s="43"/>
      <c r="BI3946" s="43"/>
      <c r="BJ3946" s="43"/>
      <c r="BK3946" s="43"/>
      <c r="BL3946" s="43"/>
      <c r="BM3946" s="43"/>
      <c r="BN3946" s="43"/>
      <c r="BO3946" s="43"/>
      <c r="BP3946" s="43"/>
      <c r="BQ3946" s="43"/>
    </row>
    <row r="3947" spans="1:69" ht="22.9" customHeight="1">
      <c r="A3947" s="43"/>
      <c r="B3947" s="43"/>
      <c r="C3947" s="868"/>
      <c r="D3947" s="43"/>
      <c r="E3947" s="43"/>
      <c r="F3947" s="43"/>
      <c r="G3947" s="43"/>
      <c r="H3947" s="83"/>
      <c r="I3947" s="43"/>
      <c r="J3947" s="84"/>
      <c r="K3947" s="43"/>
      <c r="L3947" s="93"/>
      <c r="M3947" s="43"/>
      <c r="N3947" s="43"/>
      <c r="O3947" s="44"/>
      <c r="P3947" s="83"/>
      <c r="Q3947" s="43"/>
      <c r="R3947" s="43"/>
      <c r="S3947" s="43"/>
      <c r="T3947" s="43"/>
      <c r="U3947" s="43"/>
      <c r="V3947" s="43"/>
      <c r="W3947" s="43"/>
      <c r="X3947" s="43"/>
      <c r="Y3947" s="43"/>
      <c r="Z3947" s="43"/>
      <c r="AA3947" s="43"/>
      <c r="AB3947" s="43"/>
      <c r="AC3947" s="43"/>
      <c r="AD3947" s="43"/>
      <c r="AE3947" s="43"/>
      <c r="AF3947" s="43"/>
      <c r="AG3947" s="43"/>
      <c r="AH3947" s="43"/>
      <c r="AI3947" s="43"/>
      <c r="AJ3947" s="43"/>
      <c r="AK3947" s="43"/>
      <c r="AL3947" s="43"/>
      <c r="AM3947" s="43"/>
      <c r="AN3947" s="43"/>
      <c r="AO3947" s="43"/>
      <c r="AP3947" s="43"/>
      <c r="AQ3947" s="43"/>
      <c r="AR3947" s="43"/>
      <c r="AS3947" s="43"/>
      <c r="AT3947" s="43"/>
      <c r="AU3947" s="43"/>
      <c r="AV3947" s="43"/>
      <c r="AW3947" s="43"/>
      <c r="AX3947" s="43"/>
      <c r="AY3947" s="43"/>
      <c r="AZ3947" s="43"/>
      <c r="BA3947" s="43"/>
      <c r="BB3947" s="43"/>
      <c r="BC3947" s="43"/>
      <c r="BD3947" s="43"/>
      <c r="BE3947" s="43"/>
      <c r="BF3947" s="43"/>
      <c r="BG3947" s="43"/>
      <c r="BH3947" s="43"/>
      <c r="BI3947" s="43"/>
      <c r="BJ3947" s="43"/>
      <c r="BK3947" s="43"/>
      <c r="BL3947" s="43"/>
      <c r="BM3947" s="43"/>
      <c r="BN3947" s="43"/>
      <c r="BO3947" s="43"/>
      <c r="BP3947" s="43"/>
      <c r="BQ3947" s="43"/>
    </row>
    <row r="3948" spans="1:69" ht="22.9" customHeight="1">
      <c r="A3948" s="43"/>
      <c r="B3948" s="43"/>
      <c r="C3948" s="868"/>
      <c r="D3948" s="43"/>
      <c r="E3948" s="43"/>
      <c r="F3948" s="43"/>
      <c r="G3948" s="43"/>
      <c r="H3948" s="83"/>
      <c r="I3948" s="43"/>
      <c r="J3948" s="84"/>
      <c r="K3948" s="43"/>
      <c r="L3948" s="93"/>
      <c r="M3948" s="43"/>
      <c r="N3948" s="43"/>
      <c r="O3948" s="44"/>
      <c r="P3948" s="83"/>
      <c r="Q3948" s="43"/>
      <c r="R3948" s="43"/>
      <c r="S3948" s="43"/>
      <c r="T3948" s="43"/>
      <c r="U3948" s="43"/>
      <c r="V3948" s="43"/>
      <c r="W3948" s="43"/>
      <c r="X3948" s="43"/>
      <c r="Y3948" s="43"/>
      <c r="Z3948" s="43"/>
      <c r="AA3948" s="43"/>
      <c r="AB3948" s="43"/>
      <c r="AC3948" s="43"/>
      <c r="AD3948" s="43"/>
      <c r="AE3948" s="43"/>
      <c r="AF3948" s="43"/>
      <c r="AG3948" s="43"/>
      <c r="AH3948" s="43"/>
      <c r="AI3948" s="43"/>
      <c r="AJ3948" s="43"/>
      <c r="AK3948" s="43"/>
      <c r="AL3948" s="43"/>
      <c r="AM3948" s="43"/>
      <c r="AN3948" s="43"/>
      <c r="AO3948" s="43"/>
      <c r="AP3948" s="43"/>
      <c r="AQ3948" s="43"/>
      <c r="AR3948" s="43"/>
      <c r="AS3948" s="43"/>
      <c r="AT3948" s="43"/>
      <c r="AU3948" s="43"/>
      <c r="AV3948" s="43"/>
      <c r="AW3948" s="43"/>
      <c r="AX3948" s="43"/>
      <c r="AY3948" s="43"/>
      <c r="AZ3948" s="43"/>
      <c r="BA3948" s="43"/>
      <c r="BB3948" s="43"/>
      <c r="BC3948" s="43"/>
      <c r="BD3948" s="43"/>
      <c r="BE3948" s="43"/>
      <c r="BF3948" s="43"/>
      <c r="BG3948" s="43"/>
      <c r="BH3948" s="43"/>
      <c r="BI3948" s="43"/>
      <c r="BJ3948" s="43"/>
      <c r="BK3948" s="43"/>
      <c r="BL3948" s="43"/>
      <c r="BM3948" s="43"/>
      <c r="BN3948" s="43"/>
      <c r="BO3948" s="43"/>
      <c r="BP3948" s="43"/>
      <c r="BQ3948" s="43"/>
    </row>
    <row r="3949" spans="1:69" ht="22.9" customHeight="1">
      <c r="A3949" s="43"/>
      <c r="B3949" s="43"/>
      <c r="C3949" s="868"/>
      <c r="D3949" s="43"/>
      <c r="E3949" s="43"/>
      <c r="F3949" s="43"/>
      <c r="G3949" s="43"/>
      <c r="H3949" s="83"/>
      <c r="I3949" s="43"/>
      <c r="J3949" s="84"/>
      <c r="K3949" s="43"/>
      <c r="L3949" s="93"/>
      <c r="M3949" s="43"/>
      <c r="N3949" s="43"/>
      <c r="O3949" s="44"/>
      <c r="P3949" s="83"/>
      <c r="Q3949" s="43"/>
      <c r="R3949" s="43"/>
      <c r="S3949" s="43"/>
      <c r="T3949" s="43"/>
      <c r="U3949" s="43"/>
      <c r="V3949" s="43"/>
      <c r="W3949" s="43"/>
      <c r="X3949" s="43"/>
      <c r="Y3949" s="43"/>
      <c r="Z3949" s="43"/>
      <c r="AA3949" s="43"/>
      <c r="AB3949" s="43"/>
      <c r="AC3949" s="43"/>
      <c r="AD3949" s="43"/>
      <c r="AE3949" s="43"/>
      <c r="AF3949" s="43"/>
      <c r="AG3949" s="43"/>
      <c r="AH3949" s="43"/>
      <c r="AI3949" s="43"/>
      <c r="AJ3949" s="43"/>
      <c r="AK3949" s="43"/>
      <c r="AL3949" s="43"/>
      <c r="AM3949" s="43"/>
      <c r="AN3949" s="43"/>
      <c r="AO3949" s="43"/>
      <c r="AP3949" s="43"/>
      <c r="AQ3949" s="43"/>
      <c r="AR3949" s="43"/>
      <c r="AS3949" s="43"/>
      <c r="AT3949" s="43"/>
      <c r="AU3949" s="43"/>
      <c r="AV3949" s="43"/>
      <c r="AW3949" s="43"/>
      <c r="AX3949" s="43"/>
      <c r="AY3949" s="43"/>
      <c r="AZ3949" s="43"/>
      <c r="BA3949" s="43"/>
      <c r="BB3949" s="43"/>
      <c r="BC3949" s="43"/>
      <c r="BD3949" s="43"/>
      <c r="BE3949" s="43"/>
      <c r="BF3949" s="43"/>
      <c r="BG3949" s="43"/>
      <c r="BH3949" s="43"/>
      <c r="BI3949" s="43"/>
      <c r="BJ3949" s="43"/>
      <c r="BK3949" s="43"/>
      <c r="BL3949" s="43"/>
      <c r="BM3949" s="43"/>
      <c r="BN3949" s="43"/>
      <c r="BO3949" s="43"/>
      <c r="BP3949" s="43"/>
      <c r="BQ3949" s="43"/>
    </row>
    <row r="3950" spans="1:69" ht="22.9" customHeight="1">
      <c r="A3950" s="43"/>
      <c r="B3950" s="43"/>
      <c r="C3950" s="868"/>
      <c r="D3950" s="43"/>
      <c r="E3950" s="43"/>
      <c r="F3950" s="43"/>
      <c r="G3950" s="43"/>
      <c r="H3950" s="83"/>
      <c r="I3950" s="43"/>
      <c r="J3950" s="84"/>
      <c r="K3950" s="43"/>
      <c r="L3950" s="93"/>
      <c r="M3950" s="43"/>
      <c r="N3950" s="43"/>
      <c r="O3950" s="44"/>
      <c r="P3950" s="83"/>
      <c r="Q3950" s="43"/>
      <c r="R3950" s="43"/>
      <c r="S3950" s="43"/>
      <c r="T3950" s="43"/>
      <c r="U3950" s="43"/>
      <c r="V3950" s="43"/>
      <c r="W3950" s="43"/>
      <c r="X3950" s="43"/>
      <c r="Y3950" s="43"/>
      <c r="Z3950" s="43"/>
      <c r="AA3950" s="43"/>
      <c r="AB3950" s="43"/>
      <c r="AC3950" s="43"/>
      <c r="AD3950" s="43"/>
      <c r="AE3950" s="43"/>
      <c r="AF3950" s="43"/>
      <c r="AG3950" s="43"/>
      <c r="AH3950" s="43"/>
      <c r="AI3950" s="43"/>
      <c r="AJ3950" s="43"/>
      <c r="AK3950" s="43"/>
      <c r="AL3950" s="43"/>
      <c r="AM3950" s="43"/>
      <c r="AN3950" s="43"/>
      <c r="AO3950" s="43"/>
      <c r="AP3950" s="43"/>
      <c r="AQ3950" s="43"/>
      <c r="AR3950" s="43"/>
      <c r="AS3950" s="43"/>
      <c r="AT3950" s="43"/>
      <c r="AU3950" s="43"/>
      <c r="AV3950" s="43"/>
      <c r="AW3950" s="43"/>
      <c r="AX3950" s="43"/>
      <c r="AY3950" s="43"/>
      <c r="AZ3950" s="43"/>
      <c r="BA3950" s="43"/>
      <c r="BB3950" s="43"/>
      <c r="BC3950" s="43"/>
      <c r="BD3950" s="43"/>
      <c r="BE3950" s="43"/>
      <c r="BF3950" s="43"/>
      <c r="BG3950" s="43"/>
      <c r="BH3950" s="43"/>
      <c r="BI3950" s="43"/>
      <c r="BJ3950" s="43"/>
      <c r="BK3950" s="43"/>
      <c r="BL3950" s="43"/>
      <c r="BM3950" s="43"/>
      <c r="BN3950" s="43"/>
      <c r="BO3950" s="43"/>
      <c r="BP3950" s="43"/>
      <c r="BQ3950" s="43"/>
    </row>
    <row r="3951" spans="1:69" ht="22.9" customHeight="1">
      <c r="A3951" s="43"/>
      <c r="B3951" s="43"/>
      <c r="C3951" s="868"/>
      <c r="D3951" s="43"/>
      <c r="E3951" s="43"/>
      <c r="F3951" s="43"/>
      <c r="G3951" s="43"/>
      <c r="H3951" s="83"/>
      <c r="I3951" s="43"/>
      <c r="J3951" s="84"/>
      <c r="K3951" s="43"/>
      <c r="L3951" s="93"/>
      <c r="M3951" s="43"/>
      <c r="N3951" s="43"/>
      <c r="O3951" s="44"/>
      <c r="P3951" s="83"/>
      <c r="Q3951" s="43"/>
      <c r="R3951" s="43"/>
      <c r="S3951" s="43"/>
      <c r="T3951" s="43"/>
      <c r="U3951" s="43"/>
      <c r="V3951" s="43"/>
      <c r="W3951" s="43"/>
      <c r="X3951" s="43"/>
      <c r="Y3951" s="43"/>
      <c r="Z3951" s="43"/>
      <c r="AA3951" s="43"/>
      <c r="AB3951" s="43"/>
      <c r="AC3951" s="43"/>
      <c r="AD3951" s="43"/>
      <c r="AE3951" s="43"/>
      <c r="AF3951" s="43"/>
      <c r="AG3951" s="43"/>
      <c r="AH3951" s="43"/>
      <c r="AI3951" s="43"/>
      <c r="AJ3951" s="43"/>
      <c r="AK3951" s="43"/>
      <c r="AL3951" s="43"/>
      <c r="AM3951" s="43"/>
      <c r="AN3951" s="43"/>
      <c r="AO3951" s="43"/>
      <c r="AP3951" s="43"/>
      <c r="AQ3951" s="43"/>
      <c r="AR3951" s="43"/>
      <c r="AS3951" s="43"/>
      <c r="AT3951" s="43"/>
      <c r="AU3951" s="43"/>
      <c r="AV3951" s="43"/>
      <c r="AW3951" s="43"/>
      <c r="AX3951" s="43"/>
      <c r="AY3951" s="43"/>
      <c r="AZ3951" s="43"/>
      <c r="BA3951" s="43"/>
      <c r="BB3951" s="43"/>
      <c r="BC3951" s="43"/>
      <c r="BD3951" s="43"/>
      <c r="BE3951" s="43"/>
      <c r="BF3951" s="43"/>
      <c r="BG3951" s="43"/>
      <c r="BH3951" s="43"/>
      <c r="BI3951" s="43"/>
      <c r="BJ3951" s="43"/>
      <c r="BK3951" s="43"/>
      <c r="BL3951" s="43"/>
      <c r="BM3951" s="43"/>
      <c r="BN3951" s="43"/>
      <c r="BO3951" s="43"/>
      <c r="BP3951" s="43"/>
      <c r="BQ3951" s="43"/>
    </row>
    <row r="3952" spans="1:69" ht="22.9" customHeight="1">
      <c r="A3952" s="43"/>
      <c r="B3952" s="43"/>
      <c r="C3952" s="868"/>
      <c r="D3952" s="43"/>
      <c r="E3952" s="43"/>
      <c r="F3952" s="43"/>
      <c r="G3952" s="43"/>
      <c r="H3952" s="83"/>
      <c r="I3952" s="43"/>
      <c r="J3952" s="84"/>
      <c r="K3952" s="43"/>
      <c r="L3952" s="93"/>
      <c r="M3952" s="43"/>
      <c r="N3952" s="43"/>
      <c r="O3952" s="44"/>
      <c r="P3952" s="83"/>
      <c r="Q3952" s="43"/>
      <c r="R3952" s="43"/>
      <c r="S3952" s="43"/>
      <c r="T3952" s="43"/>
      <c r="U3952" s="43"/>
      <c r="V3952" s="43"/>
      <c r="W3952" s="43"/>
      <c r="X3952" s="43"/>
      <c r="Y3952" s="43"/>
      <c r="Z3952" s="43"/>
      <c r="AA3952" s="43"/>
      <c r="AB3952" s="43"/>
      <c r="AC3952" s="43"/>
      <c r="AD3952" s="43"/>
      <c r="AE3952" s="43"/>
      <c r="AF3952" s="43"/>
      <c r="AG3952" s="43"/>
      <c r="AH3952" s="43"/>
      <c r="AI3952" s="43"/>
      <c r="AJ3952" s="43"/>
      <c r="AK3952" s="43"/>
      <c r="AL3952" s="43"/>
      <c r="AM3952" s="43"/>
      <c r="AN3952" s="43"/>
      <c r="AO3952" s="43"/>
      <c r="AP3952" s="43"/>
      <c r="AQ3952" s="43"/>
      <c r="AR3952" s="43"/>
      <c r="AS3952" s="43"/>
      <c r="AT3952" s="43"/>
      <c r="AU3952" s="43"/>
      <c r="AV3952" s="43"/>
      <c r="AW3952" s="43"/>
      <c r="AX3952" s="43"/>
      <c r="AY3952" s="43"/>
      <c r="AZ3952" s="43"/>
      <c r="BA3952" s="43"/>
      <c r="BB3952" s="43"/>
      <c r="BC3952" s="43"/>
      <c r="BD3952" s="43"/>
      <c r="BE3952" s="43"/>
      <c r="BF3952" s="43"/>
      <c r="BG3952" s="43"/>
      <c r="BH3952" s="43"/>
      <c r="BI3952" s="43"/>
      <c r="BJ3952" s="43"/>
      <c r="BK3952" s="43"/>
      <c r="BL3952" s="43"/>
      <c r="BM3952" s="43"/>
      <c r="BN3952" s="43"/>
      <c r="BO3952" s="43"/>
      <c r="BP3952" s="43"/>
      <c r="BQ3952" s="43"/>
    </row>
    <row r="3953" spans="1:69" ht="22.9" customHeight="1">
      <c r="A3953" s="43"/>
      <c r="B3953" s="43"/>
      <c r="C3953" s="868"/>
      <c r="D3953" s="43"/>
      <c r="E3953" s="43"/>
      <c r="F3953" s="43"/>
      <c r="G3953" s="43"/>
      <c r="H3953" s="83"/>
      <c r="I3953" s="43"/>
      <c r="J3953" s="84"/>
      <c r="K3953" s="43"/>
      <c r="L3953" s="93"/>
      <c r="M3953" s="43"/>
      <c r="N3953" s="43"/>
      <c r="O3953" s="44"/>
      <c r="P3953" s="83"/>
      <c r="Q3953" s="43"/>
      <c r="R3953" s="43"/>
      <c r="S3953" s="43"/>
      <c r="T3953" s="43"/>
      <c r="U3953" s="43"/>
      <c r="V3953" s="43"/>
      <c r="W3953" s="43"/>
      <c r="X3953" s="43"/>
      <c r="Y3953" s="43"/>
      <c r="Z3953" s="43"/>
      <c r="AA3953" s="43"/>
      <c r="AB3953" s="43"/>
      <c r="AC3953" s="43"/>
      <c r="AD3953" s="43"/>
      <c r="AE3953" s="43"/>
      <c r="AF3953" s="43"/>
      <c r="AG3953" s="43"/>
      <c r="AH3953" s="43"/>
      <c r="AI3953" s="43"/>
      <c r="AJ3953" s="43"/>
      <c r="AK3953" s="43"/>
      <c r="AL3953" s="43"/>
      <c r="AM3953" s="43"/>
      <c r="AN3953" s="43"/>
      <c r="AO3953" s="43"/>
      <c r="AP3953" s="43"/>
      <c r="AQ3953" s="43"/>
      <c r="AR3953" s="43"/>
      <c r="AS3953" s="43"/>
      <c r="AT3953" s="43"/>
      <c r="AU3953" s="43"/>
      <c r="AV3953" s="43"/>
      <c r="AW3953" s="43"/>
      <c r="AX3953" s="43"/>
      <c r="AY3953" s="43"/>
      <c r="AZ3953" s="43"/>
      <c r="BA3953" s="43"/>
      <c r="BB3953" s="43"/>
      <c r="BC3953" s="43"/>
      <c r="BD3953" s="43"/>
      <c r="BE3953" s="43"/>
      <c r="BF3953" s="43"/>
      <c r="BG3953" s="43"/>
      <c r="BH3953" s="43"/>
      <c r="BI3953" s="43"/>
      <c r="BJ3953" s="43"/>
      <c r="BK3953" s="43"/>
      <c r="BL3953" s="43"/>
      <c r="BM3953" s="43"/>
      <c r="BN3953" s="43"/>
      <c r="BO3953" s="43"/>
      <c r="BP3953" s="43"/>
      <c r="BQ3953" s="43"/>
    </row>
    <row r="3954" spans="1:69" ht="22.9" customHeight="1">
      <c r="A3954" s="43"/>
      <c r="B3954" s="43"/>
      <c r="C3954" s="868"/>
      <c r="D3954" s="43"/>
      <c r="E3954" s="43"/>
      <c r="F3954" s="43"/>
      <c r="G3954" s="43"/>
      <c r="H3954" s="83"/>
      <c r="I3954" s="43"/>
      <c r="J3954" s="84"/>
      <c r="K3954" s="43"/>
      <c r="L3954" s="93"/>
      <c r="M3954" s="43"/>
      <c r="N3954" s="43"/>
      <c r="O3954" s="44"/>
      <c r="P3954" s="83"/>
      <c r="Q3954" s="43"/>
      <c r="R3954" s="43"/>
      <c r="S3954" s="43"/>
      <c r="T3954" s="43"/>
      <c r="U3954" s="43"/>
      <c r="V3954" s="43"/>
      <c r="W3954" s="43"/>
      <c r="X3954" s="43"/>
      <c r="Y3954" s="43"/>
      <c r="Z3954" s="43"/>
      <c r="AA3954" s="43"/>
      <c r="AB3954" s="43"/>
      <c r="AC3954" s="43"/>
      <c r="AD3954" s="43"/>
      <c r="AE3954" s="43"/>
      <c r="AF3954" s="43"/>
      <c r="AG3954" s="43"/>
      <c r="AH3954" s="43"/>
      <c r="AI3954" s="43"/>
      <c r="AJ3954" s="43"/>
      <c r="AK3954" s="43"/>
      <c r="AL3954" s="43"/>
      <c r="AM3954" s="43"/>
      <c r="AN3954" s="43"/>
      <c r="AO3954" s="43"/>
      <c r="AP3954" s="43"/>
      <c r="AQ3954" s="43"/>
      <c r="AR3954" s="43"/>
      <c r="AS3954" s="43"/>
      <c r="AT3954" s="43"/>
      <c r="AU3954" s="43"/>
      <c r="AV3954" s="43"/>
      <c r="AW3954" s="43"/>
      <c r="AX3954" s="43"/>
      <c r="AY3954" s="43"/>
      <c r="AZ3954" s="43"/>
      <c r="BA3954" s="43"/>
      <c r="BB3954" s="43"/>
      <c r="BC3954" s="43"/>
      <c r="BD3954" s="43"/>
      <c r="BE3954" s="43"/>
      <c r="BF3954" s="43"/>
      <c r="BG3954" s="43"/>
      <c r="BH3954" s="43"/>
      <c r="BI3954" s="43"/>
      <c r="BJ3954" s="43"/>
      <c r="BK3954" s="43"/>
      <c r="BL3954" s="43"/>
      <c r="BM3954" s="43"/>
      <c r="BN3954" s="43"/>
      <c r="BO3954" s="43"/>
      <c r="BP3954" s="43"/>
      <c r="BQ3954" s="43"/>
    </row>
    <row r="3955" spans="1:69" ht="22.9" customHeight="1">
      <c r="A3955" s="43"/>
      <c r="B3955" s="43"/>
      <c r="C3955" s="868"/>
      <c r="D3955" s="43"/>
      <c r="E3955" s="43"/>
      <c r="F3955" s="43"/>
      <c r="G3955" s="43"/>
      <c r="H3955" s="83"/>
      <c r="I3955" s="43"/>
      <c r="J3955" s="84"/>
      <c r="K3955" s="43"/>
      <c r="L3955" s="93"/>
      <c r="M3955" s="43"/>
      <c r="N3955" s="43"/>
      <c r="O3955" s="44"/>
      <c r="P3955" s="83"/>
      <c r="Q3955" s="43"/>
      <c r="R3955" s="43"/>
      <c r="S3955" s="43"/>
      <c r="T3955" s="43"/>
      <c r="U3955" s="43"/>
      <c r="V3955" s="43"/>
      <c r="W3955" s="43"/>
      <c r="X3955" s="43"/>
      <c r="Y3955" s="43"/>
      <c r="Z3955" s="43"/>
      <c r="AA3955" s="43"/>
      <c r="AB3955" s="43"/>
      <c r="AC3955" s="43"/>
      <c r="AD3955" s="43"/>
      <c r="AE3955" s="43"/>
      <c r="AF3955" s="43"/>
      <c r="AG3955" s="43"/>
      <c r="AH3955" s="43"/>
      <c r="AI3955" s="43"/>
      <c r="AJ3955" s="43"/>
      <c r="AK3955" s="43"/>
      <c r="AL3955" s="43"/>
      <c r="AM3955" s="43"/>
      <c r="AN3955" s="43"/>
      <c r="AO3955" s="43"/>
      <c r="AP3955" s="43"/>
      <c r="AQ3955" s="43"/>
      <c r="AR3955" s="43"/>
      <c r="AS3955" s="43"/>
      <c r="AT3955" s="43"/>
      <c r="AU3955" s="43"/>
      <c r="AV3955" s="43"/>
      <c r="AW3955" s="43"/>
      <c r="AX3955" s="43"/>
      <c r="AY3955" s="43"/>
      <c r="AZ3955" s="43"/>
      <c r="BA3955" s="43"/>
      <c r="BB3955" s="43"/>
      <c r="BC3955" s="43"/>
      <c r="BD3955" s="43"/>
      <c r="BE3955" s="43"/>
      <c r="BF3955" s="43"/>
      <c r="BG3955" s="43"/>
      <c r="BH3955" s="43"/>
      <c r="BI3955" s="43"/>
      <c r="BJ3955" s="43"/>
      <c r="BK3955" s="43"/>
      <c r="BL3955" s="43"/>
      <c r="BM3955" s="43"/>
      <c r="BN3955" s="43"/>
      <c r="BO3955" s="43"/>
      <c r="BP3955" s="43"/>
      <c r="BQ3955" s="43"/>
    </row>
    <row r="3956" spans="1:69" ht="22.9" customHeight="1">
      <c r="A3956" s="43"/>
      <c r="B3956" s="43"/>
      <c r="C3956" s="868"/>
      <c r="D3956" s="43"/>
      <c r="E3956" s="43"/>
      <c r="F3956" s="43"/>
      <c r="G3956" s="43"/>
      <c r="H3956" s="83"/>
      <c r="I3956" s="43"/>
      <c r="J3956" s="84"/>
      <c r="K3956" s="43"/>
      <c r="L3956" s="93"/>
      <c r="M3956" s="43"/>
      <c r="N3956" s="43"/>
      <c r="O3956" s="44"/>
      <c r="P3956" s="83"/>
      <c r="Q3956" s="43"/>
      <c r="R3956" s="43"/>
      <c r="S3956" s="43"/>
      <c r="T3956" s="43"/>
      <c r="U3956" s="43"/>
      <c r="V3956" s="43"/>
      <c r="W3956" s="43"/>
      <c r="X3956" s="43"/>
      <c r="Y3956" s="43"/>
      <c r="Z3956" s="43"/>
      <c r="AA3956" s="43"/>
      <c r="AB3956" s="43"/>
      <c r="AC3956" s="43"/>
      <c r="AD3956" s="43"/>
      <c r="AE3956" s="43"/>
      <c r="AF3956" s="43"/>
      <c r="AG3956" s="43"/>
      <c r="AH3956" s="43"/>
      <c r="AI3956" s="43"/>
      <c r="AJ3956" s="43"/>
      <c r="AK3956" s="43"/>
      <c r="AL3956" s="43"/>
      <c r="AM3956" s="43"/>
      <c r="AN3956" s="43"/>
      <c r="AO3956" s="43"/>
      <c r="AP3956" s="43"/>
      <c r="AQ3956" s="43"/>
      <c r="AR3956" s="43"/>
      <c r="AS3956" s="43"/>
      <c r="AT3956" s="43"/>
      <c r="AU3956" s="43"/>
      <c r="AV3956" s="43"/>
      <c r="AW3956" s="43"/>
      <c r="AX3956" s="43"/>
      <c r="AY3956" s="43"/>
      <c r="AZ3956" s="43"/>
      <c r="BA3956" s="43"/>
      <c r="BB3956" s="43"/>
      <c r="BC3956" s="43"/>
      <c r="BD3956" s="43"/>
      <c r="BE3956" s="43"/>
      <c r="BF3956" s="43"/>
      <c r="BG3956" s="43"/>
      <c r="BH3956" s="43"/>
      <c r="BI3956" s="43"/>
      <c r="BJ3956" s="43"/>
      <c r="BK3956" s="43"/>
      <c r="BL3956" s="43"/>
      <c r="BM3956" s="43"/>
      <c r="BN3956" s="43"/>
      <c r="BO3956" s="43"/>
      <c r="BP3956" s="43"/>
      <c r="BQ3956" s="43"/>
    </row>
    <row r="3957" spans="1:69" ht="22.9" customHeight="1">
      <c r="A3957" s="43"/>
      <c r="B3957" s="43"/>
      <c r="C3957" s="868"/>
      <c r="D3957" s="43"/>
      <c r="E3957" s="43"/>
      <c r="F3957" s="43"/>
      <c r="G3957" s="43"/>
      <c r="H3957" s="83"/>
      <c r="I3957" s="43"/>
      <c r="J3957" s="84"/>
      <c r="K3957" s="43"/>
      <c r="L3957" s="93"/>
      <c r="M3957" s="43"/>
      <c r="N3957" s="43"/>
      <c r="O3957" s="44"/>
      <c r="P3957" s="83"/>
      <c r="Q3957" s="43"/>
      <c r="R3957" s="43"/>
      <c r="S3957" s="43"/>
      <c r="T3957" s="43"/>
      <c r="U3957" s="43"/>
      <c r="V3957" s="43"/>
      <c r="W3957" s="43"/>
      <c r="X3957" s="43"/>
      <c r="Y3957" s="43"/>
      <c r="Z3957" s="43"/>
      <c r="AA3957" s="43"/>
      <c r="AB3957" s="43"/>
      <c r="AC3957" s="43"/>
      <c r="AD3957" s="43"/>
      <c r="AE3957" s="43"/>
      <c r="AF3957" s="43"/>
      <c r="AG3957" s="43"/>
      <c r="AH3957" s="43"/>
      <c r="AI3957" s="43"/>
      <c r="AJ3957" s="43"/>
      <c r="AK3957" s="43"/>
      <c r="AL3957" s="43"/>
      <c r="AM3957" s="43"/>
      <c r="AN3957" s="43"/>
      <c r="AO3957" s="43"/>
      <c r="AP3957" s="43"/>
      <c r="AQ3957" s="43"/>
      <c r="AR3957" s="43"/>
      <c r="AS3957" s="43"/>
      <c r="AT3957" s="43"/>
      <c r="AU3957" s="43"/>
      <c r="AV3957" s="43"/>
      <c r="AW3957" s="43"/>
      <c r="AX3957" s="43"/>
      <c r="AY3957" s="43"/>
      <c r="AZ3957" s="43"/>
      <c r="BA3957" s="43"/>
      <c r="BB3957" s="43"/>
      <c r="BC3957" s="43"/>
      <c r="BD3957" s="43"/>
      <c r="BE3957" s="43"/>
      <c r="BF3957" s="43"/>
      <c r="BG3957" s="43"/>
      <c r="BH3957" s="43"/>
      <c r="BI3957" s="43"/>
      <c r="BJ3957" s="43"/>
      <c r="BK3957" s="43"/>
      <c r="BL3957" s="43"/>
      <c r="BM3957" s="43"/>
      <c r="BN3957" s="43"/>
      <c r="BO3957" s="43"/>
      <c r="BP3957" s="43"/>
      <c r="BQ3957" s="43"/>
    </row>
    <row r="3958" spans="1:69" ht="22.9" customHeight="1">
      <c r="A3958" s="43"/>
      <c r="B3958" s="43"/>
      <c r="C3958" s="868"/>
      <c r="D3958" s="43"/>
      <c r="E3958" s="43"/>
      <c r="F3958" s="43"/>
      <c r="G3958" s="43"/>
      <c r="H3958" s="83"/>
      <c r="I3958" s="43"/>
      <c r="J3958" s="84"/>
      <c r="K3958" s="43"/>
      <c r="L3958" s="93"/>
      <c r="M3958" s="43"/>
      <c r="N3958" s="43"/>
      <c r="O3958" s="44"/>
      <c r="P3958" s="83"/>
      <c r="Q3958" s="43"/>
      <c r="R3958" s="43"/>
      <c r="S3958" s="43"/>
      <c r="T3958" s="43"/>
      <c r="U3958" s="43"/>
      <c r="V3958" s="43"/>
      <c r="W3958" s="43"/>
      <c r="X3958" s="43"/>
      <c r="Y3958" s="43"/>
      <c r="Z3958" s="43"/>
      <c r="AA3958" s="43"/>
      <c r="AB3958" s="43"/>
      <c r="AC3958" s="43"/>
      <c r="AD3958" s="43"/>
      <c r="AE3958" s="43"/>
      <c r="AF3958" s="43"/>
      <c r="AG3958" s="43"/>
      <c r="AH3958" s="43"/>
      <c r="AI3958" s="43"/>
      <c r="AJ3958" s="43"/>
      <c r="AK3958" s="43"/>
      <c r="AL3958" s="43"/>
      <c r="AM3958" s="43"/>
      <c r="AN3958" s="43"/>
      <c r="AO3958" s="43"/>
      <c r="AP3958" s="43"/>
      <c r="AQ3958" s="43"/>
      <c r="AR3958" s="43"/>
      <c r="AS3958" s="43"/>
      <c r="AT3958" s="43"/>
      <c r="AU3958" s="43"/>
      <c r="AV3958" s="43"/>
      <c r="AW3958" s="43"/>
      <c r="AX3958" s="43"/>
      <c r="AY3958" s="43"/>
      <c r="AZ3958" s="43"/>
      <c r="BA3958" s="43"/>
      <c r="BB3958" s="43"/>
      <c r="BC3958" s="43"/>
      <c r="BD3958" s="43"/>
      <c r="BE3958" s="43"/>
      <c r="BF3958" s="43"/>
      <c r="BG3958" s="43"/>
      <c r="BH3958" s="43"/>
      <c r="BI3958" s="43"/>
      <c r="BJ3958" s="43"/>
      <c r="BK3958" s="43"/>
      <c r="BL3958" s="43"/>
      <c r="BM3958" s="43"/>
      <c r="BN3958" s="43"/>
      <c r="BO3958" s="43"/>
      <c r="BP3958" s="43"/>
      <c r="BQ3958" s="43"/>
    </row>
    <row r="3959" spans="1:69" ht="22.9" customHeight="1">
      <c r="A3959" s="43"/>
      <c r="B3959" s="43"/>
      <c r="C3959" s="868"/>
      <c r="D3959" s="43"/>
      <c r="E3959" s="43"/>
      <c r="F3959" s="43"/>
      <c r="G3959" s="43"/>
      <c r="H3959" s="83"/>
      <c r="I3959" s="43"/>
      <c r="J3959" s="84"/>
      <c r="K3959" s="43"/>
      <c r="L3959" s="93"/>
      <c r="M3959" s="43"/>
      <c r="N3959" s="43"/>
      <c r="O3959" s="44"/>
      <c r="P3959" s="83"/>
      <c r="Q3959" s="43"/>
      <c r="R3959" s="43"/>
      <c r="S3959" s="43"/>
      <c r="T3959" s="43"/>
      <c r="U3959" s="43"/>
      <c r="V3959" s="43"/>
      <c r="W3959" s="43"/>
      <c r="X3959" s="43"/>
      <c r="Y3959" s="43"/>
      <c r="Z3959" s="43"/>
      <c r="AA3959" s="43"/>
      <c r="AB3959" s="43"/>
      <c r="AC3959" s="43"/>
      <c r="AD3959" s="43"/>
      <c r="AE3959" s="43"/>
      <c r="AF3959" s="43"/>
      <c r="AG3959" s="43"/>
      <c r="AH3959" s="43"/>
      <c r="AI3959" s="43"/>
      <c r="AJ3959" s="43"/>
      <c r="AK3959" s="43"/>
      <c r="AL3959" s="43"/>
      <c r="AM3959" s="43"/>
      <c r="AN3959" s="43"/>
      <c r="AO3959" s="43"/>
      <c r="AP3959" s="43"/>
      <c r="AQ3959" s="43"/>
      <c r="AR3959" s="43"/>
      <c r="AS3959" s="43"/>
      <c r="AT3959" s="43"/>
      <c r="AU3959" s="43"/>
      <c r="AV3959" s="43"/>
      <c r="AW3959" s="43"/>
      <c r="AX3959" s="43"/>
      <c r="AY3959" s="43"/>
      <c r="AZ3959" s="43"/>
      <c r="BA3959" s="43"/>
      <c r="BB3959" s="43"/>
      <c r="BC3959" s="43"/>
      <c r="BD3959" s="43"/>
      <c r="BE3959" s="43"/>
      <c r="BF3959" s="43"/>
      <c r="BG3959" s="43"/>
      <c r="BH3959" s="43"/>
      <c r="BI3959" s="43"/>
      <c r="BJ3959" s="43"/>
      <c r="BK3959" s="43"/>
      <c r="BL3959" s="43"/>
      <c r="BM3959" s="43"/>
      <c r="BN3959" s="43"/>
      <c r="BO3959" s="43"/>
      <c r="BP3959" s="43"/>
      <c r="BQ3959" s="43"/>
    </row>
    <row r="3960" spans="1:69" ht="22.9" customHeight="1">
      <c r="A3960" s="43"/>
      <c r="B3960" s="43"/>
      <c r="C3960" s="868"/>
      <c r="D3960" s="43"/>
      <c r="E3960" s="43"/>
      <c r="F3960" s="43"/>
      <c r="G3960" s="43"/>
      <c r="H3960" s="83"/>
      <c r="I3960" s="43"/>
      <c r="J3960" s="84"/>
      <c r="K3960" s="43"/>
      <c r="L3960" s="93"/>
      <c r="M3960" s="43"/>
      <c r="N3960" s="43"/>
      <c r="O3960" s="44"/>
      <c r="P3960" s="83"/>
      <c r="Q3960" s="43"/>
      <c r="R3960" s="43"/>
      <c r="S3960" s="43"/>
      <c r="T3960" s="43"/>
      <c r="U3960" s="43"/>
      <c r="V3960" s="43"/>
      <c r="W3960" s="43"/>
      <c r="X3960" s="43"/>
      <c r="Y3960" s="43"/>
      <c r="Z3960" s="43"/>
      <c r="AA3960" s="43"/>
      <c r="AB3960" s="43"/>
      <c r="AC3960" s="43"/>
      <c r="AD3960" s="43"/>
      <c r="AE3960" s="43"/>
      <c r="AF3960" s="43"/>
      <c r="AG3960" s="43"/>
      <c r="AH3960" s="43"/>
      <c r="AI3960" s="43"/>
      <c r="AJ3960" s="43"/>
      <c r="AK3960" s="43"/>
      <c r="AL3960" s="43"/>
      <c r="AM3960" s="43"/>
      <c r="AN3960" s="43"/>
      <c r="AO3960" s="43"/>
      <c r="AP3960" s="43"/>
      <c r="AQ3960" s="43"/>
      <c r="AR3960" s="43"/>
      <c r="AS3960" s="43"/>
      <c r="AT3960" s="43"/>
      <c r="AU3960" s="43"/>
      <c r="AV3960" s="43"/>
      <c r="AW3960" s="43"/>
      <c r="AX3960" s="43"/>
      <c r="AY3960" s="43"/>
      <c r="AZ3960" s="43"/>
      <c r="BA3960" s="43"/>
      <c r="BB3960" s="43"/>
      <c r="BC3960" s="43"/>
      <c r="BD3960" s="43"/>
      <c r="BE3960" s="43"/>
      <c r="BF3960" s="43"/>
      <c r="BG3960" s="43"/>
      <c r="BH3960" s="43"/>
      <c r="BI3960" s="43"/>
      <c r="BJ3960" s="43"/>
      <c r="BK3960" s="43"/>
      <c r="BL3960" s="43"/>
      <c r="BM3960" s="43"/>
      <c r="BN3960" s="43"/>
      <c r="BO3960" s="43"/>
      <c r="BP3960" s="43"/>
      <c r="BQ3960" s="43"/>
    </row>
    <row r="3961" spans="1:69" ht="22.9" customHeight="1">
      <c r="A3961" s="43"/>
      <c r="B3961" s="43"/>
      <c r="C3961" s="868"/>
      <c r="D3961" s="43"/>
      <c r="E3961" s="43"/>
      <c r="F3961" s="43"/>
      <c r="G3961" s="43"/>
      <c r="H3961" s="83"/>
      <c r="I3961" s="43"/>
      <c r="J3961" s="84"/>
      <c r="K3961" s="43"/>
      <c r="L3961" s="93"/>
      <c r="M3961" s="43"/>
      <c r="N3961" s="43"/>
      <c r="O3961" s="44"/>
      <c r="P3961" s="83"/>
      <c r="Q3961" s="43"/>
      <c r="R3961" s="43"/>
      <c r="S3961" s="43"/>
      <c r="T3961" s="43"/>
      <c r="U3961" s="43"/>
      <c r="V3961" s="43"/>
      <c r="W3961" s="43"/>
      <c r="X3961" s="43"/>
      <c r="Y3961" s="43"/>
      <c r="Z3961" s="43"/>
      <c r="AA3961" s="43"/>
      <c r="AB3961" s="43"/>
      <c r="AC3961" s="43"/>
      <c r="AD3961" s="43"/>
      <c r="AE3961" s="43"/>
      <c r="AF3961" s="43"/>
      <c r="AG3961" s="43"/>
      <c r="AH3961" s="43"/>
      <c r="AI3961" s="43"/>
      <c r="AJ3961" s="43"/>
      <c r="AK3961" s="43"/>
      <c r="AL3961" s="43"/>
      <c r="AM3961" s="43"/>
      <c r="AN3961" s="43"/>
      <c r="AO3961" s="43"/>
      <c r="AP3961" s="43"/>
      <c r="AQ3961" s="43"/>
      <c r="AR3961" s="43"/>
      <c r="AS3961" s="43"/>
      <c r="AT3961" s="43"/>
      <c r="AU3961" s="43"/>
      <c r="AV3961" s="43"/>
      <c r="AW3961" s="43"/>
      <c r="AX3961" s="43"/>
      <c r="AY3961" s="43"/>
      <c r="AZ3961" s="43"/>
      <c r="BA3961" s="43"/>
      <c r="BB3961" s="43"/>
      <c r="BC3961" s="43"/>
      <c r="BD3961" s="43"/>
      <c r="BE3961" s="43"/>
      <c r="BF3961" s="43"/>
      <c r="BG3961" s="43"/>
      <c r="BH3961" s="43"/>
      <c r="BI3961" s="43"/>
      <c r="BJ3961" s="43"/>
      <c r="BK3961" s="43"/>
      <c r="BL3961" s="43"/>
      <c r="BM3961" s="43"/>
      <c r="BN3961" s="43"/>
      <c r="BO3961" s="43"/>
      <c r="BP3961" s="43"/>
      <c r="BQ3961" s="43"/>
    </row>
    <row r="3962" spans="1:69" ht="22.9" customHeight="1">
      <c r="A3962" s="43"/>
      <c r="B3962" s="43"/>
      <c r="C3962" s="868"/>
      <c r="D3962" s="43"/>
      <c r="E3962" s="43"/>
      <c r="F3962" s="43"/>
      <c r="G3962" s="43"/>
      <c r="H3962" s="83"/>
      <c r="I3962" s="43"/>
      <c r="J3962" s="84"/>
      <c r="K3962" s="43"/>
      <c r="L3962" s="93"/>
      <c r="M3962" s="43"/>
      <c r="N3962" s="43"/>
      <c r="O3962" s="44"/>
      <c r="P3962" s="83"/>
      <c r="Q3962" s="43"/>
      <c r="R3962" s="43"/>
      <c r="S3962" s="43"/>
      <c r="T3962" s="43"/>
      <c r="U3962" s="43"/>
      <c r="V3962" s="43"/>
      <c r="W3962" s="43"/>
      <c r="X3962" s="43"/>
      <c r="Y3962" s="43"/>
      <c r="Z3962" s="43"/>
      <c r="AA3962" s="43"/>
      <c r="AB3962" s="43"/>
      <c r="AC3962" s="43"/>
      <c r="AD3962" s="43"/>
      <c r="AE3962" s="43"/>
      <c r="AF3962" s="43"/>
      <c r="AG3962" s="43"/>
      <c r="AH3962" s="43"/>
      <c r="AI3962" s="43"/>
      <c r="AJ3962" s="43"/>
      <c r="AK3962" s="43"/>
      <c r="AL3962" s="43"/>
      <c r="AM3962" s="43"/>
      <c r="AN3962" s="43"/>
      <c r="AO3962" s="43"/>
      <c r="AP3962" s="43"/>
      <c r="AQ3962" s="43"/>
      <c r="AR3962" s="43"/>
      <c r="AS3962" s="43"/>
      <c r="AT3962" s="43"/>
      <c r="AU3962" s="43"/>
      <c r="AV3962" s="43"/>
      <c r="AW3962" s="43"/>
      <c r="AX3962" s="43"/>
      <c r="AY3962" s="43"/>
      <c r="AZ3962" s="43"/>
      <c r="BA3962" s="43"/>
      <c r="BB3962" s="43"/>
      <c r="BC3962" s="43"/>
      <c r="BD3962" s="43"/>
      <c r="BE3962" s="43"/>
      <c r="BF3962" s="43"/>
      <c r="BG3962" s="43"/>
      <c r="BH3962" s="43"/>
      <c r="BI3962" s="43"/>
      <c r="BJ3962" s="43"/>
      <c r="BK3962" s="43"/>
      <c r="BL3962" s="43"/>
      <c r="BM3962" s="43"/>
      <c r="BN3962" s="43"/>
      <c r="BO3962" s="43"/>
      <c r="BP3962" s="43"/>
      <c r="BQ3962" s="43"/>
    </row>
    <row r="3963" spans="1:69" ht="22.9" customHeight="1">
      <c r="A3963" s="43"/>
      <c r="B3963" s="43"/>
      <c r="C3963" s="868"/>
      <c r="D3963" s="43"/>
      <c r="E3963" s="43"/>
      <c r="F3963" s="43"/>
      <c r="G3963" s="43"/>
      <c r="H3963" s="83"/>
      <c r="I3963" s="43"/>
      <c r="J3963" s="84"/>
      <c r="K3963" s="43"/>
      <c r="L3963" s="93"/>
      <c r="M3963" s="43"/>
      <c r="N3963" s="43"/>
      <c r="O3963" s="44"/>
      <c r="P3963" s="83"/>
      <c r="Q3963" s="43"/>
      <c r="R3963" s="43"/>
      <c r="S3963" s="43"/>
      <c r="T3963" s="43"/>
      <c r="U3963" s="43"/>
      <c r="V3963" s="43"/>
      <c r="W3963" s="43"/>
      <c r="X3963" s="43"/>
      <c r="Y3963" s="43"/>
      <c r="Z3963" s="43"/>
      <c r="AA3963" s="43"/>
      <c r="AB3963" s="43"/>
      <c r="AC3963" s="43"/>
      <c r="AD3963" s="43"/>
      <c r="AE3963" s="43"/>
      <c r="AF3963" s="43"/>
      <c r="AG3963" s="43"/>
      <c r="AH3963" s="43"/>
      <c r="AI3963" s="43"/>
      <c r="AJ3963" s="43"/>
      <c r="AK3963" s="43"/>
      <c r="AL3963" s="43"/>
      <c r="AM3963" s="43"/>
      <c r="AN3963" s="43"/>
      <c r="AO3963" s="43"/>
      <c r="AP3963" s="43"/>
      <c r="AQ3963" s="43"/>
      <c r="AR3963" s="43"/>
      <c r="AS3963" s="43"/>
      <c r="AT3963" s="43"/>
      <c r="AU3963" s="43"/>
      <c r="AV3963" s="43"/>
      <c r="AW3963" s="43"/>
      <c r="AX3963" s="43"/>
      <c r="AY3963" s="43"/>
      <c r="AZ3963" s="43"/>
      <c r="BA3963" s="43"/>
      <c r="BB3963" s="43"/>
      <c r="BC3963" s="43"/>
      <c r="BD3963" s="43"/>
      <c r="BE3963" s="43"/>
      <c r="BF3963" s="43"/>
      <c r="BG3963" s="43"/>
      <c r="BH3963" s="43"/>
      <c r="BI3963" s="43"/>
      <c r="BJ3963" s="43"/>
      <c r="BK3963" s="43"/>
      <c r="BL3963" s="43"/>
      <c r="BM3963" s="43"/>
      <c r="BN3963" s="43"/>
      <c r="BO3963" s="43"/>
      <c r="BP3963" s="43"/>
      <c r="BQ3963" s="43"/>
    </row>
    <row r="3964" spans="1:69" ht="22.9" customHeight="1">
      <c r="A3964" s="43"/>
      <c r="B3964" s="43"/>
      <c r="C3964" s="868"/>
      <c r="D3964" s="43"/>
      <c r="E3964" s="43"/>
      <c r="F3964" s="43"/>
      <c r="G3964" s="43"/>
      <c r="H3964" s="83"/>
      <c r="I3964" s="43"/>
      <c r="J3964" s="84"/>
      <c r="K3964" s="43"/>
      <c r="L3964" s="93"/>
      <c r="M3964" s="43"/>
      <c r="N3964" s="43"/>
      <c r="O3964" s="44"/>
      <c r="P3964" s="83"/>
      <c r="Q3964" s="43"/>
      <c r="R3964" s="43"/>
      <c r="S3964" s="43"/>
      <c r="T3964" s="43"/>
      <c r="U3964" s="43"/>
      <c r="V3964" s="43"/>
      <c r="W3964" s="43"/>
      <c r="X3964" s="43"/>
      <c r="Y3964" s="43"/>
      <c r="Z3964" s="43"/>
      <c r="AA3964" s="43"/>
      <c r="AB3964" s="43"/>
      <c r="AC3964" s="43"/>
      <c r="AD3964" s="43"/>
      <c r="AE3964" s="43"/>
      <c r="AF3964" s="43"/>
      <c r="AG3964" s="43"/>
      <c r="AH3964" s="43"/>
      <c r="AI3964" s="43"/>
      <c r="AJ3964" s="43"/>
      <c r="AK3964" s="43"/>
      <c r="AL3964" s="43"/>
      <c r="AM3964" s="43"/>
      <c r="AN3964" s="43"/>
      <c r="AO3964" s="43"/>
      <c r="AP3964" s="43"/>
      <c r="AQ3964" s="43"/>
      <c r="AR3964" s="43"/>
      <c r="AS3964" s="43"/>
      <c r="AT3964" s="43"/>
      <c r="AU3964" s="43"/>
      <c r="AV3964" s="43"/>
      <c r="AW3964" s="43"/>
      <c r="AX3964" s="43"/>
      <c r="AY3964" s="43"/>
      <c r="AZ3964" s="43"/>
      <c r="BA3964" s="43"/>
      <c r="BB3964" s="43"/>
      <c r="BC3964" s="43"/>
      <c r="BD3964" s="43"/>
      <c r="BE3964" s="43"/>
      <c r="BF3964" s="43"/>
      <c r="BG3964" s="43"/>
      <c r="BH3964" s="43"/>
      <c r="BI3964" s="43"/>
      <c r="BJ3964" s="43"/>
      <c r="BK3964" s="43"/>
      <c r="BL3964" s="43"/>
      <c r="BM3964" s="43"/>
      <c r="BN3964" s="43"/>
      <c r="BO3964" s="43"/>
      <c r="BP3964" s="43"/>
      <c r="BQ3964" s="43"/>
    </row>
    <row r="3965" spans="1:69" ht="22.9" customHeight="1">
      <c r="A3965" s="43"/>
      <c r="B3965" s="43"/>
      <c r="C3965" s="868"/>
      <c r="D3965" s="43"/>
      <c r="E3965" s="43"/>
      <c r="F3965" s="43"/>
      <c r="G3965" s="43"/>
      <c r="H3965" s="83"/>
      <c r="I3965" s="43"/>
      <c r="J3965" s="84"/>
      <c r="K3965" s="43"/>
      <c r="L3965" s="93"/>
      <c r="M3965" s="43"/>
      <c r="N3965" s="43"/>
      <c r="O3965" s="44"/>
      <c r="P3965" s="83"/>
      <c r="Q3965" s="43"/>
      <c r="R3965" s="43"/>
      <c r="S3965" s="43"/>
      <c r="T3965" s="43"/>
      <c r="U3965" s="43"/>
      <c r="V3965" s="43"/>
      <c r="W3965" s="43"/>
      <c r="X3965" s="43"/>
      <c r="Y3965" s="43"/>
      <c r="Z3965" s="43"/>
      <c r="AA3965" s="43"/>
      <c r="AB3965" s="43"/>
      <c r="AC3965" s="43"/>
      <c r="AD3965" s="43"/>
      <c r="AE3965" s="43"/>
      <c r="AF3965" s="43"/>
      <c r="AG3965" s="43"/>
      <c r="AH3965" s="43"/>
      <c r="AI3965" s="43"/>
      <c r="AJ3965" s="43"/>
      <c r="AK3965" s="43"/>
      <c r="AL3965" s="43"/>
      <c r="AM3965" s="43"/>
      <c r="AN3965" s="43"/>
      <c r="AO3965" s="43"/>
      <c r="AP3965" s="43"/>
      <c r="AQ3965" s="43"/>
      <c r="AR3965" s="43"/>
      <c r="AS3965" s="43"/>
      <c r="AT3965" s="43"/>
      <c r="AU3965" s="43"/>
      <c r="AV3965" s="43"/>
      <c r="AW3965" s="43"/>
      <c r="AX3965" s="43"/>
      <c r="AY3965" s="43"/>
      <c r="AZ3965" s="43"/>
      <c r="BA3965" s="43"/>
      <c r="BB3965" s="43"/>
      <c r="BC3965" s="43"/>
      <c r="BD3965" s="43"/>
      <c r="BE3965" s="43"/>
      <c r="BF3965" s="43"/>
      <c r="BG3965" s="43"/>
      <c r="BH3965" s="43"/>
      <c r="BI3965" s="43"/>
      <c r="BJ3965" s="43"/>
      <c r="BK3965" s="43"/>
      <c r="BL3965" s="43"/>
      <c r="BM3965" s="43"/>
      <c r="BN3965" s="43"/>
      <c r="BO3965" s="43"/>
      <c r="BP3965" s="43"/>
      <c r="BQ3965" s="43"/>
    </row>
    <row r="3966" spans="1:69" ht="22.9" customHeight="1">
      <c r="A3966" s="43"/>
      <c r="B3966" s="43"/>
      <c r="C3966" s="868"/>
      <c r="D3966" s="43"/>
      <c r="E3966" s="43"/>
      <c r="F3966" s="43"/>
      <c r="G3966" s="43"/>
      <c r="H3966" s="83"/>
      <c r="I3966" s="43"/>
      <c r="J3966" s="84"/>
      <c r="K3966" s="43"/>
      <c r="L3966" s="93"/>
      <c r="M3966" s="43"/>
      <c r="N3966" s="43"/>
      <c r="O3966" s="44"/>
      <c r="P3966" s="83"/>
      <c r="Q3966" s="43"/>
      <c r="R3966" s="43"/>
      <c r="S3966" s="43"/>
      <c r="T3966" s="43"/>
      <c r="U3966" s="43"/>
      <c r="V3966" s="43"/>
      <c r="W3966" s="43"/>
      <c r="X3966" s="43"/>
      <c r="Y3966" s="43"/>
      <c r="Z3966" s="43"/>
      <c r="AA3966" s="43"/>
      <c r="AB3966" s="43"/>
      <c r="AC3966" s="43"/>
      <c r="AD3966" s="43"/>
      <c r="AE3966" s="43"/>
      <c r="AF3966" s="43"/>
      <c r="AG3966" s="43"/>
      <c r="AH3966" s="43"/>
      <c r="AI3966" s="43"/>
      <c r="AJ3966" s="43"/>
      <c r="AK3966" s="43"/>
      <c r="AL3966" s="43"/>
      <c r="AM3966" s="43"/>
      <c r="AN3966" s="43"/>
      <c r="AO3966" s="43"/>
      <c r="AP3966" s="43"/>
      <c r="AQ3966" s="43"/>
      <c r="AR3966" s="43"/>
      <c r="AS3966" s="43"/>
      <c r="AT3966" s="43"/>
      <c r="AU3966" s="43"/>
      <c r="AV3966" s="43"/>
      <c r="AW3966" s="43"/>
      <c r="AX3966" s="43"/>
      <c r="AY3966" s="43"/>
      <c r="AZ3966" s="43"/>
      <c r="BA3966" s="43"/>
      <c r="BB3966" s="43"/>
      <c r="BC3966" s="43"/>
      <c r="BD3966" s="43"/>
      <c r="BE3966" s="43"/>
      <c r="BF3966" s="43"/>
      <c r="BG3966" s="43"/>
      <c r="BH3966" s="43"/>
      <c r="BI3966" s="43"/>
      <c r="BJ3966" s="43"/>
      <c r="BK3966" s="43"/>
      <c r="BL3966" s="43"/>
      <c r="BM3966" s="43"/>
      <c r="BN3966" s="43"/>
      <c r="BO3966" s="43"/>
      <c r="BP3966" s="43"/>
      <c r="BQ3966" s="43"/>
    </row>
    <row r="3967" spans="1:69" ht="22.9" customHeight="1">
      <c r="A3967" s="43"/>
      <c r="B3967" s="43"/>
      <c r="C3967" s="868"/>
      <c r="D3967" s="43"/>
      <c r="E3967" s="43"/>
      <c r="F3967" s="43"/>
      <c r="G3967" s="43"/>
      <c r="H3967" s="83"/>
      <c r="I3967" s="43"/>
      <c r="J3967" s="84"/>
      <c r="K3967" s="43"/>
      <c r="L3967" s="93"/>
      <c r="M3967" s="43"/>
      <c r="N3967" s="43"/>
      <c r="O3967" s="44"/>
      <c r="P3967" s="83"/>
      <c r="Q3967" s="43"/>
      <c r="R3967" s="43"/>
      <c r="S3967" s="43"/>
      <c r="T3967" s="43"/>
      <c r="U3967" s="43"/>
      <c r="V3967" s="43"/>
      <c r="W3967" s="43"/>
      <c r="X3967" s="43"/>
      <c r="Y3967" s="43"/>
      <c r="Z3967" s="43"/>
      <c r="AA3967" s="43"/>
      <c r="AB3967" s="43"/>
      <c r="AC3967" s="43"/>
      <c r="AD3967" s="43"/>
      <c r="AE3967" s="43"/>
      <c r="AF3967" s="43"/>
      <c r="AG3967" s="43"/>
      <c r="AH3967" s="43"/>
      <c r="AI3967" s="43"/>
      <c r="AJ3967" s="43"/>
      <c r="AK3967" s="43"/>
      <c r="AL3967" s="43"/>
      <c r="AM3967" s="43"/>
      <c r="AN3967" s="43"/>
      <c r="AO3967" s="43"/>
      <c r="AP3967" s="43"/>
      <c r="AQ3967" s="43"/>
      <c r="AR3967" s="43"/>
      <c r="AS3967" s="43"/>
      <c r="AT3967" s="43"/>
      <c r="AU3967" s="43"/>
      <c r="AV3967" s="43"/>
      <c r="AW3967" s="43"/>
      <c r="AX3967" s="43"/>
      <c r="AY3967" s="43"/>
      <c r="AZ3967" s="43"/>
      <c r="BA3967" s="43"/>
      <c r="BB3967" s="43"/>
      <c r="BC3967" s="43"/>
      <c r="BD3967" s="43"/>
      <c r="BE3967" s="43"/>
      <c r="BF3967" s="43"/>
      <c r="BG3967" s="43"/>
      <c r="BH3967" s="43"/>
      <c r="BI3967" s="43"/>
      <c r="BJ3967" s="43"/>
      <c r="BK3967" s="43"/>
      <c r="BL3967" s="43"/>
      <c r="BM3967" s="43"/>
      <c r="BN3967" s="43"/>
      <c r="BO3967" s="43"/>
      <c r="BP3967" s="43"/>
      <c r="BQ3967" s="43"/>
    </row>
    <row r="3968" spans="1:69" ht="22.9" customHeight="1">
      <c r="A3968" s="43"/>
      <c r="B3968" s="43"/>
      <c r="C3968" s="868"/>
      <c r="D3968" s="43"/>
      <c r="E3968" s="43"/>
      <c r="F3968" s="43"/>
      <c r="G3968" s="43"/>
      <c r="H3968" s="83"/>
      <c r="I3968" s="43"/>
      <c r="J3968" s="84"/>
      <c r="K3968" s="43"/>
      <c r="L3968" s="93"/>
      <c r="M3968" s="43"/>
      <c r="N3968" s="43"/>
      <c r="O3968" s="44"/>
      <c r="P3968" s="83"/>
      <c r="Q3968" s="43"/>
      <c r="R3968" s="43"/>
      <c r="S3968" s="43"/>
      <c r="T3968" s="43"/>
      <c r="U3968" s="43"/>
      <c r="V3968" s="43"/>
      <c r="W3968" s="43"/>
      <c r="X3968" s="43"/>
      <c r="Y3968" s="43"/>
      <c r="Z3968" s="43"/>
      <c r="AA3968" s="43"/>
      <c r="AB3968" s="43"/>
      <c r="AC3968" s="43"/>
      <c r="AD3968" s="43"/>
      <c r="AE3968" s="43"/>
      <c r="AF3968" s="43"/>
      <c r="AG3968" s="43"/>
      <c r="AH3968" s="43"/>
      <c r="AI3968" s="43"/>
      <c r="AJ3968" s="43"/>
      <c r="AK3968" s="43"/>
      <c r="AL3968" s="43"/>
      <c r="AM3968" s="43"/>
      <c r="AN3968" s="43"/>
      <c r="AO3968" s="43"/>
      <c r="AP3968" s="43"/>
      <c r="AQ3968" s="43"/>
      <c r="AR3968" s="43"/>
      <c r="AS3968" s="43"/>
      <c r="AT3968" s="43"/>
      <c r="AU3968" s="43"/>
      <c r="AV3968" s="43"/>
      <c r="AW3968" s="43"/>
      <c r="AX3968" s="43"/>
      <c r="AY3968" s="43"/>
      <c r="AZ3968" s="43"/>
      <c r="BA3968" s="43"/>
      <c r="BB3968" s="43"/>
      <c r="BC3968" s="43"/>
      <c r="BD3968" s="43"/>
      <c r="BE3968" s="43"/>
      <c r="BF3968" s="43"/>
      <c r="BG3968" s="43"/>
      <c r="BH3968" s="43"/>
      <c r="BI3968" s="43"/>
      <c r="BJ3968" s="43"/>
      <c r="BK3968" s="43"/>
      <c r="BL3968" s="43"/>
      <c r="BM3968" s="43"/>
      <c r="BN3968" s="43"/>
      <c r="BO3968" s="43"/>
      <c r="BP3968" s="43"/>
      <c r="BQ3968" s="43"/>
    </row>
    <row r="3969" spans="1:69" ht="22.9" customHeight="1">
      <c r="A3969" s="43"/>
      <c r="B3969" s="43"/>
      <c r="C3969" s="868"/>
      <c r="D3969" s="43"/>
      <c r="E3969" s="43"/>
      <c r="F3969" s="43"/>
      <c r="G3969" s="43"/>
      <c r="H3969" s="83"/>
      <c r="I3969" s="43"/>
      <c r="J3969" s="84"/>
      <c r="K3969" s="43"/>
      <c r="L3969" s="93"/>
      <c r="M3969" s="43"/>
      <c r="N3969" s="43"/>
      <c r="O3969" s="44"/>
      <c r="P3969" s="83"/>
      <c r="Q3969" s="43"/>
      <c r="R3969" s="43"/>
      <c r="S3969" s="43"/>
      <c r="T3969" s="43"/>
      <c r="U3969" s="43"/>
      <c r="V3969" s="43"/>
      <c r="W3969" s="43"/>
      <c r="X3969" s="43"/>
      <c r="Y3969" s="43"/>
      <c r="Z3969" s="43"/>
      <c r="AA3969" s="43"/>
      <c r="AB3969" s="43"/>
      <c r="AC3969" s="43"/>
      <c r="AD3969" s="43"/>
      <c r="AE3969" s="43"/>
      <c r="AF3969" s="43"/>
      <c r="AG3969" s="43"/>
      <c r="AH3969" s="43"/>
      <c r="AI3969" s="43"/>
      <c r="AJ3969" s="43"/>
      <c r="AK3969" s="43"/>
      <c r="AL3969" s="43"/>
      <c r="AM3969" s="43"/>
      <c r="AN3969" s="43"/>
      <c r="AO3969" s="43"/>
      <c r="AP3969" s="43"/>
      <c r="AQ3969" s="43"/>
      <c r="AR3969" s="43"/>
      <c r="AS3969" s="43"/>
      <c r="AT3969" s="43"/>
      <c r="AU3969" s="43"/>
      <c r="AV3969" s="43"/>
      <c r="AW3969" s="43"/>
      <c r="AX3969" s="43"/>
      <c r="AY3969" s="43"/>
      <c r="AZ3969" s="43"/>
      <c r="BA3969" s="43"/>
      <c r="BB3969" s="43"/>
      <c r="BC3969" s="43"/>
      <c r="BD3969" s="43"/>
      <c r="BE3969" s="43"/>
      <c r="BF3969" s="43"/>
      <c r="BG3969" s="43"/>
      <c r="BH3969" s="43"/>
      <c r="BI3969" s="43"/>
      <c r="BJ3969" s="43"/>
      <c r="BK3969" s="43"/>
      <c r="BL3969" s="43"/>
      <c r="BM3969" s="43"/>
      <c r="BN3969" s="43"/>
      <c r="BO3969" s="43"/>
      <c r="BP3969" s="43"/>
      <c r="BQ3969" s="43"/>
    </row>
    <row r="3970" spans="1:69" ht="22.9" customHeight="1">
      <c r="A3970" s="43"/>
      <c r="B3970" s="43"/>
      <c r="C3970" s="868"/>
      <c r="D3970" s="43"/>
      <c r="E3970" s="43"/>
      <c r="F3970" s="43"/>
      <c r="G3970" s="43"/>
      <c r="H3970" s="83"/>
      <c r="I3970" s="43"/>
      <c r="J3970" s="84"/>
      <c r="K3970" s="43"/>
      <c r="L3970" s="93"/>
      <c r="M3970" s="43"/>
      <c r="N3970" s="43"/>
      <c r="O3970" s="44"/>
      <c r="P3970" s="83"/>
      <c r="Q3970" s="43"/>
      <c r="R3970" s="43"/>
      <c r="S3970" s="43"/>
      <c r="T3970" s="43"/>
      <c r="U3970" s="43"/>
      <c r="V3970" s="43"/>
      <c r="W3970" s="43"/>
      <c r="X3970" s="43"/>
      <c r="Y3970" s="43"/>
      <c r="Z3970" s="43"/>
      <c r="AA3970" s="43"/>
      <c r="AB3970" s="43"/>
      <c r="AC3970" s="43"/>
      <c r="AD3970" s="43"/>
      <c r="AE3970" s="43"/>
      <c r="AF3970" s="43"/>
      <c r="AG3970" s="43"/>
      <c r="AH3970" s="43"/>
      <c r="AI3970" s="43"/>
      <c r="AJ3970" s="43"/>
      <c r="AK3970" s="43"/>
      <c r="AL3970" s="43"/>
      <c r="AM3970" s="43"/>
      <c r="AN3970" s="43"/>
      <c r="AO3970" s="43"/>
      <c r="AP3970" s="43"/>
      <c r="AQ3970" s="43"/>
      <c r="AR3970" s="43"/>
      <c r="AS3970" s="43"/>
      <c r="AT3970" s="43"/>
      <c r="AU3970" s="43"/>
      <c r="AV3970" s="43"/>
      <c r="AW3970" s="43"/>
      <c r="AX3970" s="43"/>
      <c r="AY3970" s="43"/>
      <c r="AZ3970" s="43"/>
      <c r="BA3970" s="43"/>
      <c r="BB3970" s="43"/>
      <c r="BC3970" s="43"/>
      <c r="BD3970" s="43"/>
      <c r="BE3970" s="43"/>
      <c r="BF3970" s="43"/>
      <c r="BG3970" s="43"/>
      <c r="BH3970" s="43"/>
      <c r="BI3970" s="43"/>
      <c r="BJ3970" s="43"/>
      <c r="BK3970" s="43"/>
      <c r="BL3970" s="43"/>
      <c r="BM3970" s="43"/>
      <c r="BN3970" s="43"/>
      <c r="BO3970" s="43"/>
      <c r="BP3970" s="43"/>
      <c r="BQ3970" s="43"/>
    </row>
    <row r="3971" spans="1:69" ht="22.9" customHeight="1">
      <c r="A3971" s="43"/>
      <c r="B3971" s="43"/>
      <c r="C3971" s="868"/>
      <c r="D3971" s="43"/>
      <c r="E3971" s="43"/>
      <c r="F3971" s="43"/>
      <c r="G3971" s="43"/>
      <c r="H3971" s="83"/>
      <c r="I3971" s="43"/>
      <c r="J3971" s="84"/>
      <c r="K3971" s="43"/>
      <c r="L3971" s="93"/>
      <c r="M3971" s="43"/>
      <c r="N3971" s="43"/>
      <c r="O3971" s="44"/>
      <c r="P3971" s="83"/>
      <c r="Q3971" s="43"/>
      <c r="R3971" s="43"/>
      <c r="S3971" s="43"/>
      <c r="T3971" s="43"/>
      <c r="U3971" s="43"/>
      <c r="V3971" s="43"/>
      <c r="W3971" s="43"/>
      <c r="X3971" s="43"/>
      <c r="Y3971" s="43"/>
      <c r="Z3971" s="43"/>
      <c r="AA3971" s="43"/>
      <c r="AB3971" s="43"/>
      <c r="AC3971" s="43"/>
      <c r="AD3971" s="43"/>
      <c r="AE3971" s="43"/>
      <c r="AF3971" s="43"/>
      <c r="AG3971" s="43"/>
      <c r="AH3971" s="43"/>
      <c r="AI3971" s="43"/>
      <c r="AJ3971" s="43"/>
      <c r="AK3971" s="43"/>
      <c r="AL3971" s="43"/>
      <c r="AM3971" s="43"/>
      <c r="AN3971" s="43"/>
      <c r="AO3971" s="43"/>
      <c r="AP3971" s="43"/>
      <c r="AQ3971" s="43"/>
      <c r="AR3971" s="43"/>
      <c r="AS3971" s="43"/>
      <c r="AT3971" s="43"/>
      <c r="AU3971" s="43"/>
      <c r="AV3971" s="43"/>
      <c r="AW3971" s="43"/>
      <c r="AX3971" s="43"/>
      <c r="AY3971" s="43"/>
      <c r="AZ3971" s="43"/>
      <c r="BA3971" s="43"/>
      <c r="BB3971" s="43"/>
      <c r="BC3971" s="43"/>
      <c r="BD3971" s="43"/>
      <c r="BE3971" s="43"/>
      <c r="BF3971" s="43"/>
      <c r="BG3971" s="43"/>
      <c r="BH3971" s="43"/>
      <c r="BI3971" s="43"/>
      <c r="BJ3971" s="43"/>
      <c r="BK3971" s="43"/>
      <c r="BL3971" s="43"/>
      <c r="BM3971" s="43"/>
      <c r="BN3971" s="43"/>
      <c r="BO3971" s="43"/>
      <c r="BP3971" s="43"/>
      <c r="BQ3971" s="43"/>
    </row>
    <row r="3972" spans="1:69" ht="22.9" customHeight="1">
      <c r="A3972" s="43"/>
      <c r="B3972" s="43"/>
      <c r="C3972" s="868"/>
      <c r="D3972" s="43"/>
      <c r="E3972" s="43"/>
      <c r="F3972" s="43"/>
      <c r="G3972" s="43"/>
      <c r="H3972" s="83"/>
      <c r="I3972" s="43"/>
      <c r="J3972" s="84"/>
      <c r="K3972" s="43"/>
      <c r="L3972" s="93"/>
      <c r="M3972" s="43"/>
      <c r="N3972" s="43"/>
      <c r="O3972" s="44"/>
      <c r="P3972" s="83"/>
      <c r="Q3972" s="43"/>
      <c r="R3972" s="43"/>
      <c r="S3972" s="43"/>
      <c r="T3972" s="43"/>
      <c r="U3972" s="43"/>
      <c r="V3972" s="43"/>
      <c r="W3972" s="43"/>
      <c r="X3972" s="43"/>
      <c r="Y3972" s="43"/>
      <c r="Z3972" s="43"/>
      <c r="AA3972" s="43"/>
      <c r="AB3972" s="43"/>
      <c r="AC3972" s="43"/>
      <c r="AD3972" s="43"/>
      <c r="AE3972" s="43"/>
      <c r="AF3972" s="43"/>
      <c r="AG3972" s="43"/>
      <c r="AH3972" s="43"/>
      <c r="AI3972" s="43"/>
      <c r="AJ3972" s="43"/>
      <c r="AK3972" s="43"/>
      <c r="AL3972" s="43"/>
      <c r="AM3972" s="43"/>
      <c r="AN3972" s="43"/>
      <c r="AO3972" s="43"/>
      <c r="AP3972" s="43"/>
      <c r="AQ3972" s="43"/>
      <c r="AR3972" s="43"/>
      <c r="AS3972" s="43"/>
      <c r="AT3972" s="43"/>
      <c r="AU3972" s="43"/>
      <c r="AV3972" s="43"/>
      <c r="AW3972" s="43"/>
      <c r="AX3972" s="43"/>
      <c r="AY3972" s="43"/>
      <c r="AZ3972" s="43"/>
      <c r="BA3972" s="43"/>
      <c r="BB3972" s="43"/>
      <c r="BC3972" s="43"/>
      <c r="BD3972" s="43"/>
      <c r="BE3972" s="43"/>
      <c r="BF3972" s="43"/>
      <c r="BG3972" s="43"/>
      <c r="BH3972" s="43"/>
      <c r="BI3972" s="43"/>
      <c r="BJ3972" s="43"/>
      <c r="BK3972" s="43"/>
      <c r="BL3972" s="43"/>
      <c r="BM3972" s="43"/>
      <c r="BN3972" s="43"/>
      <c r="BO3972" s="43"/>
      <c r="BP3972" s="43"/>
      <c r="BQ3972" s="43"/>
    </row>
    <row r="3973" spans="1:69" ht="22.9" customHeight="1">
      <c r="A3973" s="43"/>
      <c r="B3973" s="43"/>
      <c r="C3973" s="868"/>
      <c r="D3973" s="43"/>
      <c r="E3973" s="43"/>
      <c r="F3973" s="43"/>
      <c r="G3973" s="43"/>
      <c r="H3973" s="83"/>
      <c r="I3973" s="43"/>
      <c r="J3973" s="84"/>
      <c r="K3973" s="43"/>
      <c r="L3973" s="93"/>
      <c r="M3973" s="43"/>
      <c r="N3973" s="43"/>
      <c r="O3973" s="44"/>
      <c r="P3973" s="83"/>
      <c r="Q3973" s="43"/>
      <c r="R3973" s="43"/>
      <c r="S3973" s="43"/>
      <c r="T3973" s="43"/>
      <c r="U3973" s="43"/>
      <c r="V3973" s="43"/>
      <c r="W3973" s="43"/>
      <c r="X3973" s="43"/>
      <c r="Y3973" s="43"/>
      <c r="Z3973" s="43"/>
      <c r="AA3973" s="43"/>
      <c r="AB3973" s="43"/>
      <c r="AC3973" s="43"/>
      <c r="AD3973" s="43"/>
      <c r="AE3973" s="43"/>
      <c r="AF3973" s="43"/>
      <c r="AG3973" s="43"/>
      <c r="AH3973" s="43"/>
      <c r="AI3973" s="43"/>
      <c r="AJ3973" s="43"/>
      <c r="AK3973" s="43"/>
      <c r="AL3973" s="43"/>
      <c r="AM3973" s="43"/>
      <c r="AN3973" s="43"/>
      <c r="AO3973" s="43"/>
      <c r="AP3973" s="43"/>
      <c r="AQ3973" s="43"/>
      <c r="AR3973" s="43"/>
      <c r="AS3973" s="43"/>
      <c r="AT3973" s="43"/>
      <c r="AU3973" s="43"/>
      <c r="AV3973" s="43"/>
      <c r="AW3973" s="43"/>
      <c r="AX3973" s="43"/>
      <c r="AY3973" s="43"/>
      <c r="AZ3973" s="43"/>
      <c r="BA3973" s="43"/>
      <c r="BB3973" s="43"/>
      <c r="BC3973" s="43"/>
      <c r="BD3973" s="43"/>
      <c r="BE3973" s="43"/>
      <c r="BF3973" s="43"/>
      <c r="BG3973" s="43"/>
      <c r="BH3973" s="43"/>
      <c r="BI3973" s="43"/>
      <c r="BJ3973" s="43"/>
      <c r="BK3973" s="43"/>
      <c r="BL3973" s="43"/>
      <c r="BM3973" s="43"/>
      <c r="BN3973" s="43"/>
      <c r="BO3973" s="43"/>
      <c r="BP3973" s="43"/>
      <c r="BQ3973" s="43"/>
    </row>
    <row r="3974" spans="1:69" ht="22.9" customHeight="1">
      <c r="A3974" s="43"/>
      <c r="B3974" s="43"/>
      <c r="C3974" s="868"/>
      <c r="D3974" s="43"/>
      <c r="E3974" s="43"/>
      <c r="F3974" s="43"/>
      <c r="G3974" s="43"/>
      <c r="H3974" s="83"/>
      <c r="I3974" s="43"/>
      <c r="J3974" s="84"/>
      <c r="K3974" s="43"/>
      <c r="L3974" s="93"/>
      <c r="M3974" s="43"/>
      <c r="N3974" s="43"/>
      <c r="O3974" s="44"/>
      <c r="P3974" s="83"/>
      <c r="Q3974" s="43"/>
      <c r="R3974" s="43"/>
      <c r="S3974" s="43"/>
      <c r="T3974" s="43"/>
      <c r="U3974" s="43"/>
      <c r="V3974" s="43"/>
      <c r="W3974" s="43"/>
      <c r="X3974" s="43"/>
      <c r="Y3974" s="43"/>
      <c r="Z3974" s="43"/>
      <c r="AA3974" s="43"/>
      <c r="AB3974" s="43"/>
      <c r="AC3974" s="43"/>
      <c r="AD3974" s="43"/>
      <c r="AE3974" s="43"/>
      <c r="AF3974" s="43"/>
      <c r="AG3974" s="43"/>
      <c r="AH3974" s="43"/>
      <c r="AI3974" s="43"/>
      <c r="AJ3974" s="43"/>
      <c r="AK3974" s="43"/>
      <c r="AL3974" s="43"/>
      <c r="AM3974" s="43"/>
      <c r="AN3974" s="43"/>
      <c r="AO3974" s="43"/>
      <c r="AP3974" s="43"/>
      <c r="AQ3974" s="43"/>
      <c r="AR3974" s="43"/>
      <c r="AS3974" s="43"/>
      <c r="AT3974" s="43"/>
      <c r="AU3974" s="43"/>
      <c r="AV3974" s="43"/>
      <c r="AW3974" s="43"/>
      <c r="AX3974" s="43"/>
      <c r="AY3974" s="43"/>
      <c r="AZ3974" s="43"/>
      <c r="BA3974" s="43"/>
      <c r="BB3974" s="43"/>
      <c r="BC3974" s="43"/>
      <c r="BD3974" s="43"/>
      <c r="BE3974" s="43"/>
      <c r="BF3974" s="43"/>
      <c r="BG3974" s="43"/>
      <c r="BH3974" s="43"/>
      <c r="BI3974" s="43"/>
      <c r="BJ3974" s="43"/>
      <c r="BK3974" s="43"/>
      <c r="BL3974" s="43"/>
      <c r="BM3974" s="43"/>
      <c r="BN3974" s="43"/>
      <c r="BO3974" s="43"/>
      <c r="BP3974" s="43"/>
      <c r="BQ3974" s="43"/>
    </row>
    <row r="3975" spans="1:69" ht="22.9" customHeight="1">
      <c r="A3975" s="43"/>
      <c r="B3975" s="43"/>
      <c r="C3975" s="868"/>
      <c r="D3975" s="43"/>
      <c r="E3975" s="43"/>
      <c r="F3975" s="43"/>
      <c r="G3975" s="43"/>
      <c r="H3975" s="83"/>
      <c r="I3975" s="43"/>
      <c r="J3975" s="84"/>
      <c r="K3975" s="43"/>
      <c r="L3975" s="93"/>
      <c r="M3975" s="43"/>
      <c r="N3975" s="43"/>
      <c r="O3975" s="44"/>
      <c r="P3975" s="83"/>
      <c r="Q3975" s="43"/>
      <c r="R3975" s="43"/>
      <c r="S3975" s="43"/>
      <c r="T3975" s="43"/>
      <c r="U3975" s="43"/>
      <c r="V3975" s="43"/>
      <c r="W3975" s="43"/>
      <c r="X3975" s="43"/>
      <c r="Y3975" s="43"/>
      <c r="Z3975" s="43"/>
      <c r="AA3975" s="43"/>
      <c r="AB3975" s="43"/>
      <c r="AC3975" s="43"/>
      <c r="AD3975" s="43"/>
      <c r="AE3975" s="43"/>
      <c r="AF3975" s="43"/>
      <c r="AG3975" s="43"/>
      <c r="AH3975" s="43"/>
      <c r="AI3975" s="43"/>
      <c r="AJ3975" s="43"/>
      <c r="AK3975" s="43"/>
      <c r="AL3975" s="43"/>
      <c r="AM3975" s="43"/>
      <c r="AN3975" s="43"/>
      <c r="AO3975" s="43"/>
      <c r="AP3975" s="43"/>
      <c r="AQ3975" s="43"/>
      <c r="AR3975" s="43"/>
      <c r="AS3975" s="43"/>
      <c r="AT3975" s="43"/>
      <c r="AU3975" s="43"/>
      <c r="AV3975" s="43"/>
      <c r="AW3975" s="43"/>
      <c r="AX3975" s="43"/>
      <c r="AY3975" s="43"/>
      <c r="AZ3975" s="43"/>
      <c r="BA3975" s="43"/>
      <c r="BB3975" s="43"/>
      <c r="BC3975" s="43"/>
      <c r="BD3975" s="43"/>
      <c r="BE3975" s="43"/>
      <c r="BF3975" s="43"/>
      <c r="BG3975" s="43"/>
      <c r="BH3975" s="43"/>
      <c r="BI3975" s="43"/>
      <c r="BJ3975" s="43"/>
      <c r="BK3975" s="43"/>
      <c r="BL3975" s="43"/>
      <c r="BM3975" s="43"/>
      <c r="BN3975" s="43"/>
      <c r="BO3975" s="43"/>
      <c r="BP3975" s="43"/>
      <c r="BQ3975" s="43"/>
    </row>
    <row r="3976" spans="1:69" ht="22.9" customHeight="1">
      <c r="A3976" s="43"/>
      <c r="B3976" s="43"/>
      <c r="C3976" s="868"/>
      <c r="D3976" s="43"/>
      <c r="E3976" s="43"/>
      <c r="F3976" s="43"/>
      <c r="G3976" s="43"/>
      <c r="H3976" s="83"/>
      <c r="I3976" s="43"/>
      <c r="J3976" s="84"/>
      <c r="K3976" s="43"/>
      <c r="L3976" s="93"/>
      <c r="M3976" s="43"/>
      <c r="N3976" s="43"/>
      <c r="O3976" s="44"/>
      <c r="P3976" s="83"/>
      <c r="Q3976" s="43"/>
      <c r="R3976" s="43"/>
      <c r="S3976" s="43"/>
      <c r="T3976" s="43"/>
      <c r="U3976" s="43"/>
      <c r="V3976" s="43"/>
      <c r="W3976" s="43"/>
      <c r="X3976" s="43"/>
      <c r="Y3976" s="43"/>
      <c r="Z3976" s="43"/>
      <c r="AA3976" s="43"/>
      <c r="AB3976" s="43"/>
      <c r="AC3976" s="43"/>
      <c r="AD3976" s="43"/>
      <c r="AE3976" s="43"/>
      <c r="AF3976" s="43"/>
      <c r="AG3976" s="43"/>
      <c r="AH3976" s="43"/>
      <c r="AI3976" s="43"/>
      <c r="AJ3976" s="43"/>
      <c r="AK3976" s="43"/>
      <c r="AL3976" s="43"/>
      <c r="AM3976" s="43"/>
      <c r="AN3976" s="43"/>
      <c r="AO3976" s="43"/>
      <c r="AP3976" s="43"/>
      <c r="AQ3976" s="43"/>
      <c r="AR3976" s="43"/>
      <c r="AS3976" s="43"/>
      <c r="AT3976" s="43"/>
      <c r="AU3976" s="43"/>
      <c r="AV3976" s="43"/>
      <c r="AW3976" s="43"/>
      <c r="AX3976" s="43"/>
      <c r="AY3976" s="43"/>
      <c r="AZ3976" s="43"/>
      <c r="BA3976" s="43"/>
      <c r="BB3976" s="43"/>
      <c r="BC3976" s="43"/>
      <c r="BD3976" s="43"/>
      <c r="BE3976" s="43"/>
      <c r="BF3976" s="43"/>
      <c r="BG3976" s="43"/>
      <c r="BH3976" s="43"/>
      <c r="BI3976" s="43"/>
      <c r="BJ3976" s="43"/>
      <c r="BK3976" s="43"/>
      <c r="BL3976" s="43"/>
      <c r="BM3976" s="43"/>
      <c r="BN3976" s="43"/>
      <c r="BO3976" s="43"/>
      <c r="BP3976" s="43"/>
      <c r="BQ3976" s="43"/>
    </row>
    <row r="3977" spans="1:69" ht="22.9" customHeight="1">
      <c r="A3977" s="43"/>
      <c r="B3977" s="43"/>
      <c r="C3977" s="868"/>
      <c r="D3977" s="43"/>
      <c r="E3977" s="43"/>
      <c r="F3977" s="43"/>
      <c r="G3977" s="43"/>
      <c r="H3977" s="83"/>
      <c r="I3977" s="43"/>
      <c r="J3977" s="84"/>
      <c r="K3977" s="43"/>
      <c r="L3977" s="93"/>
      <c r="M3977" s="43"/>
      <c r="N3977" s="43"/>
      <c r="O3977" s="44"/>
      <c r="P3977" s="83"/>
      <c r="Q3977" s="43"/>
      <c r="R3977" s="43"/>
      <c r="S3977" s="43"/>
      <c r="T3977" s="43"/>
      <c r="U3977" s="43"/>
      <c r="V3977" s="43"/>
      <c r="W3977" s="43"/>
      <c r="X3977" s="43"/>
      <c r="Y3977" s="43"/>
      <c r="Z3977" s="43"/>
      <c r="AA3977" s="43"/>
      <c r="AB3977" s="43"/>
      <c r="AC3977" s="43"/>
      <c r="AD3977" s="43"/>
      <c r="AE3977" s="43"/>
      <c r="AF3977" s="43"/>
      <c r="AG3977" s="43"/>
      <c r="AH3977" s="43"/>
      <c r="AI3977" s="43"/>
      <c r="AJ3977" s="43"/>
      <c r="AK3977" s="43"/>
      <c r="AL3977" s="43"/>
      <c r="AM3977" s="43"/>
      <c r="AN3977" s="43"/>
      <c r="AO3977" s="43"/>
      <c r="AP3977" s="43"/>
      <c r="AQ3977" s="43"/>
      <c r="AR3977" s="43"/>
      <c r="AS3977" s="43"/>
      <c r="AT3977" s="43"/>
      <c r="AU3977" s="43"/>
      <c r="AV3977" s="43"/>
      <c r="AW3977" s="43"/>
      <c r="AX3977" s="43"/>
      <c r="AY3977" s="43"/>
      <c r="AZ3977" s="43"/>
      <c r="BA3977" s="43"/>
      <c r="BB3977" s="43"/>
      <c r="BC3977" s="43"/>
      <c r="BD3977" s="43"/>
      <c r="BE3977" s="43"/>
      <c r="BF3977" s="43"/>
      <c r="BG3977" s="43"/>
      <c r="BH3977" s="43"/>
      <c r="BI3977" s="43"/>
      <c r="BJ3977" s="43"/>
      <c r="BK3977" s="43"/>
      <c r="BL3977" s="43"/>
      <c r="BM3977" s="43"/>
      <c r="BN3977" s="43"/>
      <c r="BO3977" s="43"/>
      <c r="BP3977" s="43"/>
      <c r="BQ3977" s="43"/>
    </row>
    <row r="3978" spans="1:69" ht="22.9" customHeight="1">
      <c r="A3978" s="43"/>
      <c r="B3978" s="43"/>
      <c r="C3978" s="868"/>
      <c r="D3978" s="43"/>
      <c r="E3978" s="43"/>
      <c r="F3978" s="43"/>
      <c r="G3978" s="43"/>
      <c r="H3978" s="83"/>
      <c r="I3978" s="43"/>
      <c r="J3978" s="84"/>
      <c r="K3978" s="43"/>
      <c r="L3978" s="93"/>
      <c r="M3978" s="43"/>
      <c r="N3978" s="43"/>
      <c r="O3978" s="44"/>
      <c r="P3978" s="83"/>
      <c r="Q3978" s="43"/>
      <c r="R3978" s="43"/>
      <c r="S3978" s="43"/>
      <c r="T3978" s="43"/>
      <c r="U3978" s="43"/>
      <c r="V3978" s="43"/>
      <c r="W3978" s="43"/>
      <c r="X3978" s="43"/>
      <c r="Y3978" s="43"/>
      <c r="Z3978" s="43"/>
      <c r="AA3978" s="43"/>
      <c r="AB3978" s="43"/>
      <c r="AC3978" s="43"/>
      <c r="AD3978" s="43"/>
      <c r="AE3978" s="43"/>
      <c r="AF3978" s="43"/>
      <c r="AG3978" s="43"/>
      <c r="AH3978" s="43"/>
      <c r="AI3978" s="43"/>
      <c r="AJ3978" s="43"/>
      <c r="AK3978" s="43"/>
      <c r="AL3978" s="43"/>
      <c r="AM3978" s="43"/>
      <c r="AN3978" s="43"/>
      <c r="AO3978" s="43"/>
      <c r="AP3978" s="43"/>
      <c r="AQ3978" s="43"/>
      <c r="AR3978" s="43"/>
      <c r="AS3978" s="43"/>
      <c r="AT3978" s="43"/>
      <c r="AU3978" s="43"/>
      <c r="AV3978" s="43"/>
      <c r="AW3978" s="43"/>
      <c r="AX3978" s="43"/>
      <c r="AY3978" s="43"/>
      <c r="AZ3978" s="43"/>
      <c r="BA3978" s="43"/>
      <c r="BB3978" s="43"/>
      <c r="BC3978" s="43"/>
      <c r="BD3978" s="43"/>
      <c r="BE3978" s="43"/>
      <c r="BF3978" s="43"/>
      <c r="BG3978" s="43"/>
      <c r="BH3978" s="43"/>
      <c r="BI3978" s="43"/>
      <c r="BJ3978" s="43"/>
      <c r="BK3978" s="43"/>
      <c r="BL3978" s="43"/>
      <c r="BM3978" s="43"/>
      <c r="BN3978" s="43"/>
      <c r="BO3978" s="43"/>
      <c r="BP3978" s="43"/>
      <c r="BQ3978" s="43"/>
    </row>
    <row r="3979" spans="1:69" ht="22.9" customHeight="1">
      <c r="A3979" s="43"/>
      <c r="B3979" s="43"/>
      <c r="C3979" s="868"/>
      <c r="D3979" s="43"/>
      <c r="E3979" s="43"/>
      <c r="F3979" s="43"/>
      <c r="G3979" s="43"/>
      <c r="H3979" s="83"/>
      <c r="I3979" s="43"/>
      <c r="J3979" s="84"/>
      <c r="K3979" s="43"/>
      <c r="L3979" s="93"/>
      <c r="M3979" s="43"/>
      <c r="N3979" s="43"/>
      <c r="O3979" s="44"/>
      <c r="P3979" s="83"/>
      <c r="Q3979" s="43"/>
      <c r="R3979" s="43"/>
      <c r="S3979" s="43"/>
      <c r="T3979" s="43"/>
      <c r="U3979" s="43"/>
      <c r="V3979" s="43"/>
      <c r="W3979" s="43"/>
      <c r="X3979" s="43"/>
      <c r="Y3979" s="43"/>
      <c r="Z3979" s="43"/>
      <c r="AA3979" s="43"/>
      <c r="AB3979" s="43"/>
      <c r="AC3979" s="43"/>
      <c r="AD3979" s="43"/>
      <c r="AE3979" s="43"/>
      <c r="AF3979" s="43"/>
      <c r="AG3979" s="43"/>
      <c r="AH3979" s="43"/>
      <c r="AI3979" s="43"/>
      <c r="AJ3979" s="43"/>
      <c r="AK3979" s="43"/>
      <c r="AL3979" s="43"/>
      <c r="AM3979" s="43"/>
      <c r="AN3979" s="43"/>
      <c r="AO3979" s="43"/>
      <c r="AP3979" s="43"/>
      <c r="AQ3979" s="43"/>
      <c r="AR3979" s="43"/>
      <c r="AS3979" s="43"/>
      <c r="AT3979" s="43"/>
      <c r="AU3979" s="43"/>
      <c r="AV3979" s="43"/>
      <c r="AW3979" s="43"/>
      <c r="AX3979" s="43"/>
      <c r="AY3979" s="43"/>
      <c r="AZ3979" s="43"/>
      <c r="BA3979" s="43"/>
      <c r="BB3979" s="43"/>
      <c r="BC3979" s="43"/>
      <c r="BD3979" s="43"/>
      <c r="BE3979" s="43"/>
      <c r="BF3979" s="43"/>
      <c r="BG3979" s="43"/>
      <c r="BH3979" s="43"/>
      <c r="BI3979" s="43"/>
      <c r="BJ3979" s="43"/>
      <c r="BK3979" s="43"/>
      <c r="BL3979" s="43"/>
      <c r="BM3979" s="43"/>
      <c r="BN3979" s="43"/>
      <c r="BO3979" s="43"/>
      <c r="BP3979" s="43"/>
      <c r="BQ3979" s="43"/>
    </row>
    <row r="3980" spans="1:69" ht="22.9" customHeight="1">
      <c r="A3980" s="43"/>
      <c r="B3980" s="43"/>
      <c r="C3980" s="868"/>
      <c r="D3980" s="43"/>
      <c r="E3980" s="43"/>
      <c r="F3980" s="43"/>
      <c r="G3980" s="43"/>
      <c r="H3980" s="83"/>
      <c r="I3980" s="43"/>
      <c r="J3980" s="84"/>
      <c r="K3980" s="43"/>
      <c r="L3980" s="93"/>
      <c r="M3980" s="43"/>
      <c r="N3980" s="43"/>
      <c r="O3980" s="44"/>
      <c r="P3980" s="83"/>
      <c r="Q3980" s="43"/>
      <c r="R3980" s="43"/>
      <c r="S3980" s="43"/>
      <c r="T3980" s="43"/>
      <c r="U3980" s="43"/>
      <c r="V3980" s="43"/>
      <c r="W3980" s="43"/>
      <c r="X3980" s="43"/>
      <c r="Y3980" s="43"/>
      <c r="Z3980" s="43"/>
      <c r="AA3980" s="43"/>
      <c r="AB3980" s="43"/>
      <c r="AC3980" s="43"/>
      <c r="AD3980" s="43"/>
      <c r="AE3980" s="43"/>
      <c r="AF3980" s="43"/>
      <c r="AG3980" s="43"/>
      <c r="AH3980" s="43"/>
      <c r="AI3980" s="43"/>
      <c r="AJ3980" s="43"/>
      <c r="AK3980" s="43"/>
      <c r="AL3980" s="43"/>
      <c r="AM3980" s="43"/>
      <c r="AN3980" s="43"/>
      <c r="AO3980" s="43"/>
      <c r="AP3980" s="43"/>
      <c r="AQ3980" s="43"/>
      <c r="AR3980" s="43"/>
      <c r="AS3980" s="43"/>
      <c r="AT3980" s="43"/>
      <c r="AU3980" s="43"/>
      <c r="AV3980" s="43"/>
      <c r="AW3980" s="43"/>
      <c r="AX3980" s="43"/>
      <c r="AY3980" s="43"/>
      <c r="AZ3980" s="43"/>
      <c r="BA3980" s="43"/>
      <c r="BB3980" s="43"/>
      <c r="BC3980" s="43"/>
      <c r="BD3980" s="43"/>
      <c r="BE3980" s="43"/>
      <c r="BF3980" s="43"/>
      <c r="BG3980" s="43"/>
      <c r="BH3980" s="43"/>
      <c r="BI3980" s="43"/>
      <c r="BJ3980" s="43"/>
      <c r="BK3980" s="43"/>
      <c r="BL3980" s="43"/>
      <c r="BM3980" s="43"/>
      <c r="BN3980" s="43"/>
      <c r="BO3980" s="43"/>
      <c r="BP3980" s="43"/>
      <c r="BQ3980" s="43"/>
    </row>
    <row r="3981" spans="1:69" ht="22.9" customHeight="1">
      <c r="A3981" s="43"/>
      <c r="B3981" s="43"/>
      <c r="C3981" s="868"/>
      <c r="D3981" s="43"/>
      <c r="E3981" s="43"/>
      <c r="F3981" s="43"/>
      <c r="G3981" s="43"/>
      <c r="H3981" s="83"/>
      <c r="I3981" s="43"/>
      <c r="J3981" s="84"/>
      <c r="K3981" s="43"/>
      <c r="L3981" s="93"/>
      <c r="M3981" s="43"/>
      <c r="N3981" s="43"/>
      <c r="O3981" s="44"/>
      <c r="P3981" s="83"/>
      <c r="Q3981" s="43"/>
      <c r="R3981" s="43"/>
      <c r="S3981" s="43"/>
      <c r="T3981" s="43"/>
      <c r="U3981" s="43"/>
      <c r="V3981" s="43"/>
      <c r="W3981" s="43"/>
      <c r="X3981" s="43"/>
      <c r="Y3981" s="43"/>
      <c r="Z3981" s="43"/>
      <c r="AA3981" s="43"/>
      <c r="AB3981" s="43"/>
      <c r="AC3981" s="43"/>
      <c r="AD3981" s="43"/>
      <c r="AE3981" s="43"/>
      <c r="AF3981" s="43"/>
      <c r="AG3981" s="43"/>
      <c r="AH3981" s="43"/>
      <c r="AI3981" s="43"/>
      <c r="AJ3981" s="43"/>
      <c r="AK3981" s="43"/>
      <c r="AL3981" s="43"/>
      <c r="AM3981" s="43"/>
      <c r="AN3981" s="43"/>
      <c r="AO3981" s="43"/>
      <c r="AP3981" s="43"/>
      <c r="AQ3981" s="43"/>
      <c r="AR3981" s="43"/>
      <c r="AS3981" s="43"/>
      <c r="AT3981" s="43"/>
      <c r="AU3981" s="43"/>
      <c r="AV3981" s="43"/>
      <c r="AW3981" s="43"/>
      <c r="AX3981" s="43"/>
      <c r="AY3981" s="43"/>
      <c r="AZ3981" s="43"/>
      <c r="BA3981" s="43"/>
      <c r="BB3981" s="43"/>
      <c r="BC3981" s="43"/>
      <c r="BD3981" s="43"/>
      <c r="BE3981" s="43"/>
      <c r="BF3981" s="43"/>
      <c r="BG3981" s="43"/>
      <c r="BH3981" s="43"/>
      <c r="BI3981" s="43"/>
      <c r="BJ3981" s="43"/>
      <c r="BK3981" s="43"/>
      <c r="BL3981" s="43"/>
      <c r="BM3981" s="43"/>
      <c r="BN3981" s="43"/>
      <c r="BO3981" s="43"/>
      <c r="BP3981" s="43"/>
      <c r="BQ3981" s="43"/>
    </row>
    <row r="3982" spans="1:69" ht="22.9" customHeight="1">
      <c r="A3982" s="43"/>
      <c r="B3982" s="43"/>
      <c r="C3982" s="868"/>
      <c r="D3982" s="43"/>
      <c r="E3982" s="43"/>
      <c r="F3982" s="43"/>
      <c r="G3982" s="43"/>
      <c r="H3982" s="83"/>
      <c r="I3982" s="43"/>
      <c r="J3982" s="84"/>
      <c r="K3982" s="43"/>
      <c r="L3982" s="93"/>
      <c r="M3982" s="43"/>
      <c r="N3982" s="43"/>
      <c r="O3982" s="44"/>
      <c r="P3982" s="83"/>
      <c r="Q3982" s="43"/>
      <c r="R3982" s="43"/>
      <c r="S3982" s="43"/>
      <c r="T3982" s="43"/>
      <c r="U3982" s="43"/>
      <c r="V3982" s="43"/>
      <c r="W3982" s="43"/>
      <c r="X3982" s="43"/>
      <c r="Y3982" s="43"/>
      <c r="Z3982" s="43"/>
      <c r="AA3982" s="43"/>
      <c r="AB3982" s="43"/>
      <c r="AC3982" s="43"/>
      <c r="AD3982" s="43"/>
      <c r="AE3982" s="43"/>
      <c r="AF3982" s="43"/>
      <c r="AG3982" s="43"/>
      <c r="AH3982" s="43"/>
      <c r="AI3982" s="43"/>
      <c r="AJ3982" s="43"/>
      <c r="AK3982" s="43"/>
      <c r="AL3982" s="43"/>
      <c r="AM3982" s="43"/>
      <c r="AN3982" s="43"/>
      <c r="AO3982" s="43"/>
      <c r="AP3982" s="43"/>
      <c r="AQ3982" s="43"/>
      <c r="AR3982" s="43"/>
      <c r="AS3982" s="43"/>
      <c r="AT3982" s="43"/>
      <c r="AU3982" s="43"/>
      <c r="AV3982" s="43"/>
      <c r="AW3982" s="43"/>
      <c r="AX3982" s="43"/>
      <c r="AY3982" s="43"/>
      <c r="AZ3982" s="43"/>
      <c r="BA3982" s="43"/>
      <c r="BB3982" s="43"/>
      <c r="BC3982" s="43"/>
      <c r="BD3982" s="43"/>
      <c r="BE3982" s="43"/>
      <c r="BF3982" s="43"/>
      <c r="BG3982" s="43"/>
      <c r="BH3982" s="43"/>
      <c r="BI3982" s="43"/>
      <c r="BJ3982" s="43"/>
      <c r="BK3982" s="43"/>
      <c r="BL3982" s="43"/>
      <c r="BM3982" s="43"/>
      <c r="BN3982" s="43"/>
      <c r="BO3982" s="43"/>
      <c r="BP3982" s="43"/>
      <c r="BQ3982" s="43"/>
    </row>
    <row r="3983" spans="1:69" ht="22.9" customHeight="1">
      <c r="A3983" s="43"/>
      <c r="B3983" s="43"/>
      <c r="C3983" s="868"/>
      <c r="D3983" s="43"/>
      <c r="E3983" s="43"/>
      <c r="F3983" s="43"/>
      <c r="G3983" s="43"/>
      <c r="H3983" s="83"/>
      <c r="I3983" s="43"/>
      <c r="J3983" s="84"/>
      <c r="K3983" s="43"/>
      <c r="L3983" s="93"/>
      <c r="M3983" s="43"/>
      <c r="N3983" s="43"/>
      <c r="O3983" s="44"/>
      <c r="P3983" s="83"/>
      <c r="Q3983" s="43"/>
      <c r="R3983" s="43"/>
      <c r="S3983" s="43"/>
      <c r="T3983" s="43"/>
      <c r="U3983" s="43"/>
      <c r="V3983" s="43"/>
      <c r="W3983" s="43"/>
      <c r="X3983" s="43"/>
      <c r="Y3983" s="43"/>
      <c r="Z3983" s="43"/>
      <c r="AA3983" s="43"/>
      <c r="AB3983" s="43"/>
      <c r="AC3983" s="43"/>
      <c r="AD3983" s="43"/>
      <c r="AE3983" s="43"/>
      <c r="AF3983" s="43"/>
      <c r="AG3983" s="43"/>
      <c r="AH3983" s="43"/>
      <c r="AI3983" s="43"/>
      <c r="AJ3983" s="43"/>
      <c r="AK3983" s="43"/>
      <c r="AL3983" s="43"/>
      <c r="AM3983" s="43"/>
      <c r="AN3983" s="43"/>
      <c r="AO3983" s="43"/>
      <c r="AP3983" s="43"/>
      <c r="AQ3983" s="43"/>
      <c r="AR3983" s="43"/>
      <c r="AS3983" s="43"/>
      <c r="AT3983" s="43"/>
      <c r="AU3983" s="43"/>
      <c r="AV3983" s="43"/>
      <c r="AW3983" s="43"/>
      <c r="AX3983" s="43"/>
      <c r="AY3983" s="43"/>
      <c r="AZ3983" s="43"/>
      <c r="BA3983" s="43"/>
      <c r="BB3983" s="43"/>
      <c r="BC3983" s="43"/>
      <c r="BD3983" s="43"/>
      <c r="BE3983" s="43"/>
      <c r="BF3983" s="43"/>
      <c r="BG3983" s="43"/>
      <c r="BH3983" s="43"/>
      <c r="BI3983" s="43"/>
      <c r="BJ3983" s="43"/>
      <c r="BK3983" s="43"/>
      <c r="BL3983" s="43"/>
      <c r="BM3983" s="43"/>
      <c r="BN3983" s="43"/>
      <c r="BO3983" s="43"/>
      <c r="BP3983" s="43"/>
      <c r="BQ3983" s="43"/>
    </row>
    <row r="3984" spans="1:69" ht="22.9" customHeight="1">
      <c r="A3984" s="43"/>
      <c r="B3984" s="43"/>
      <c r="C3984" s="868"/>
      <c r="D3984" s="43"/>
      <c r="E3984" s="43"/>
      <c r="F3984" s="43"/>
      <c r="G3984" s="43"/>
      <c r="H3984" s="83"/>
      <c r="I3984" s="43"/>
      <c r="J3984" s="84"/>
      <c r="K3984" s="43"/>
      <c r="L3984" s="93"/>
      <c r="M3984" s="43"/>
      <c r="N3984" s="43"/>
      <c r="O3984" s="44"/>
      <c r="P3984" s="83"/>
      <c r="Q3984" s="43"/>
      <c r="R3984" s="43"/>
      <c r="S3984" s="43"/>
      <c r="T3984" s="43"/>
      <c r="U3984" s="43"/>
      <c r="V3984" s="43"/>
      <c r="W3984" s="43"/>
      <c r="X3984" s="43"/>
      <c r="Y3984" s="43"/>
      <c r="Z3984" s="43"/>
      <c r="AA3984" s="43"/>
      <c r="AB3984" s="43"/>
      <c r="AC3984" s="43"/>
      <c r="AD3984" s="43"/>
      <c r="AE3984" s="43"/>
      <c r="AF3984" s="43"/>
      <c r="AG3984" s="43"/>
      <c r="AH3984" s="43"/>
      <c r="AI3984" s="43"/>
      <c r="AJ3984" s="43"/>
      <c r="AK3984" s="43"/>
      <c r="AL3984" s="43"/>
      <c r="AM3984" s="43"/>
      <c r="AN3984" s="43"/>
      <c r="AO3984" s="43"/>
      <c r="AP3984" s="43"/>
      <c r="AQ3984" s="43"/>
      <c r="AR3984" s="43"/>
      <c r="AS3984" s="43"/>
      <c r="AT3984" s="43"/>
      <c r="AU3984" s="43"/>
      <c r="AV3984" s="43"/>
      <c r="AW3984" s="43"/>
      <c r="AX3984" s="43"/>
      <c r="AY3984" s="43"/>
      <c r="AZ3984" s="43"/>
      <c r="BA3984" s="43"/>
      <c r="BB3984" s="43"/>
      <c r="BC3984" s="43"/>
      <c r="BD3984" s="43"/>
      <c r="BE3984" s="43"/>
      <c r="BF3984" s="43"/>
      <c r="BG3984" s="43"/>
      <c r="BH3984" s="43"/>
      <c r="BI3984" s="43"/>
      <c r="BJ3984" s="43"/>
      <c r="BK3984" s="43"/>
      <c r="BL3984" s="43"/>
      <c r="BM3984" s="43"/>
      <c r="BN3984" s="43"/>
      <c r="BO3984" s="43"/>
      <c r="BP3984" s="43"/>
      <c r="BQ3984" s="43"/>
    </row>
    <row r="3985" spans="1:69" ht="22.9" customHeight="1">
      <c r="A3985" s="43"/>
      <c r="B3985" s="43"/>
      <c r="C3985" s="868"/>
      <c r="D3985" s="43"/>
      <c r="E3985" s="43"/>
      <c r="F3985" s="43"/>
      <c r="G3985" s="43"/>
      <c r="H3985" s="83"/>
      <c r="I3985" s="43"/>
      <c r="J3985" s="84"/>
      <c r="K3985" s="43"/>
      <c r="L3985" s="93"/>
      <c r="M3985" s="43"/>
      <c r="N3985" s="43"/>
      <c r="O3985" s="44"/>
      <c r="P3985" s="83"/>
      <c r="Q3985" s="43"/>
      <c r="R3985" s="43"/>
      <c r="S3985" s="43"/>
      <c r="T3985" s="43"/>
      <c r="U3985" s="43"/>
      <c r="V3985" s="43"/>
      <c r="W3985" s="43"/>
      <c r="X3985" s="43"/>
      <c r="Y3985" s="43"/>
      <c r="Z3985" s="43"/>
      <c r="AA3985" s="43"/>
      <c r="AB3985" s="43"/>
      <c r="AC3985" s="43"/>
      <c r="AD3985" s="43"/>
      <c r="AE3985" s="43"/>
      <c r="AF3985" s="43"/>
      <c r="AG3985" s="43"/>
      <c r="AH3985" s="43"/>
      <c r="AI3985" s="43"/>
      <c r="AJ3985" s="43"/>
      <c r="AK3985" s="43"/>
      <c r="AL3985" s="43"/>
      <c r="AM3985" s="43"/>
      <c r="AN3985" s="43"/>
      <c r="AO3985" s="43"/>
      <c r="AP3985" s="43"/>
      <c r="AQ3985" s="43"/>
      <c r="AR3985" s="43"/>
      <c r="AS3985" s="43"/>
      <c r="AT3985" s="43"/>
      <c r="AU3985" s="43"/>
      <c r="AV3985" s="43"/>
      <c r="AW3985" s="43"/>
      <c r="AX3985" s="43"/>
      <c r="AY3985" s="43"/>
      <c r="AZ3985" s="43"/>
      <c r="BA3985" s="43"/>
      <c r="BB3985" s="43"/>
      <c r="BC3985" s="43"/>
      <c r="BD3985" s="43"/>
      <c r="BE3985" s="43"/>
      <c r="BF3985" s="43"/>
      <c r="BG3985" s="43"/>
      <c r="BH3985" s="43"/>
      <c r="BI3985" s="43"/>
      <c r="BJ3985" s="43"/>
      <c r="BK3985" s="43"/>
      <c r="BL3985" s="43"/>
      <c r="BM3985" s="43"/>
      <c r="BN3985" s="43"/>
      <c r="BO3985" s="43"/>
      <c r="BP3985" s="43"/>
      <c r="BQ3985" s="43"/>
    </row>
    <row r="3986" spans="1:69" ht="22.9" customHeight="1">
      <c r="A3986" s="43"/>
      <c r="B3986" s="43"/>
      <c r="C3986" s="868"/>
      <c r="D3986" s="43"/>
      <c r="E3986" s="43"/>
      <c r="F3986" s="43"/>
      <c r="G3986" s="43"/>
      <c r="H3986" s="83"/>
      <c r="I3986" s="43"/>
      <c r="J3986" s="84"/>
      <c r="K3986" s="43"/>
      <c r="L3986" s="93"/>
      <c r="M3986" s="43"/>
      <c r="N3986" s="43"/>
      <c r="O3986" s="44"/>
      <c r="P3986" s="83"/>
      <c r="Q3986" s="43"/>
      <c r="R3986" s="43"/>
      <c r="S3986" s="43"/>
      <c r="T3986" s="43"/>
      <c r="U3986" s="43"/>
      <c r="V3986" s="43"/>
      <c r="W3986" s="43"/>
      <c r="X3986" s="43"/>
      <c r="Y3986" s="43"/>
      <c r="Z3986" s="43"/>
      <c r="AA3986" s="43"/>
      <c r="AB3986" s="43"/>
      <c r="AC3986" s="43"/>
      <c r="AD3986" s="43"/>
      <c r="AE3986" s="43"/>
      <c r="AF3986" s="43"/>
      <c r="AG3986" s="43"/>
      <c r="AH3986" s="43"/>
      <c r="AI3986" s="43"/>
      <c r="AJ3986" s="43"/>
      <c r="AK3986" s="43"/>
      <c r="AL3986" s="43"/>
      <c r="AM3986" s="43"/>
      <c r="AN3986" s="43"/>
      <c r="AO3986" s="43"/>
      <c r="AP3986" s="43"/>
      <c r="AQ3986" s="43"/>
      <c r="AR3986" s="43"/>
      <c r="AS3986" s="43"/>
      <c r="AT3986" s="43"/>
      <c r="AU3986" s="43"/>
      <c r="AV3986" s="43"/>
      <c r="AW3986" s="43"/>
      <c r="AX3986" s="43"/>
      <c r="AY3986" s="43"/>
      <c r="AZ3986" s="43"/>
      <c r="BA3986" s="43"/>
      <c r="BB3986" s="43"/>
      <c r="BC3986" s="43"/>
      <c r="BD3986" s="43"/>
      <c r="BE3986" s="43"/>
      <c r="BF3986" s="43"/>
      <c r="BG3986" s="43"/>
      <c r="BH3986" s="43"/>
      <c r="BI3986" s="43"/>
      <c r="BJ3986" s="43"/>
      <c r="BK3986" s="43"/>
      <c r="BL3986" s="43"/>
      <c r="BM3986" s="43"/>
      <c r="BN3986" s="43"/>
      <c r="BO3986" s="43"/>
      <c r="BP3986" s="43"/>
      <c r="BQ3986" s="43"/>
    </row>
    <row r="3987" spans="1:69" ht="22.9" customHeight="1">
      <c r="A3987" s="43"/>
      <c r="B3987" s="43"/>
      <c r="C3987" s="868"/>
      <c r="D3987" s="43"/>
      <c r="E3987" s="43"/>
      <c r="F3987" s="43"/>
      <c r="G3987" s="43"/>
      <c r="H3987" s="83"/>
      <c r="I3987" s="43"/>
      <c r="J3987" s="84"/>
      <c r="K3987" s="43"/>
      <c r="L3987" s="93"/>
      <c r="M3987" s="43"/>
      <c r="N3987" s="43"/>
      <c r="O3987" s="44"/>
      <c r="P3987" s="83"/>
      <c r="Q3987" s="43"/>
      <c r="R3987" s="43"/>
      <c r="S3987" s="43"/>
      <c r="T3987" s="43"/>
      <c r="U3987" s="43"/>
      <c r="V3987" s="43"/>
      <c r="W3987" s="43"/>
      <c r="X3987" s="43"/>
      <c r="Y3987" s="43"/>
      <c r="Z3987" s="43"/>
      <c r="AA3987" s="43"/>
      <c r="AB3987" s="43"/>
      <c r="AC3987" s="43"/>
      <c r="AD3987" s="43"/>
      <c r="AE3987" s="43"/>
      <c r="AF3987" s="43"/>
      <c r="AG3987" s="43"/>
      <c r="AH3987" s="43"/>
      <c r="AI3987" s="43"/>
      <c r="AJ3987" s="43"/>
      <c r="AK3987" s="43"/>
      <c r="AL3987" s="43"/>
      <c r="AM3987" s="43"/>
      <c r="AN3987" s="43"/>
      <c r="AO3987" s="43"/>
      <c r="AP3987" s="43"/>
      <c r="AQ3987" s="43"/>
      <c r="AR3987" s="43"/>
      <c r="AS3987" s="43"/>
      <c r="AT3987" s="43"/>
      <c r="AU3987" s="43"/>
      <c r="AV3987" s="43"/>
      <c r="AW3987" s="43"/>
      <c r="AX3987" s="43"/>
      <c r="AY3987" s="43"/>
      <c r="AZ3987" s="43"/>
      <c r="BA3987" s="43"/>
      <c r="BB3987" s="43"/>
      <c r="BC3987" s="43"/>
      <c r="BD3987" s="43"/>
      <c r="BE3987" s="43"/>
      <c r="BF3987" s="43"/>
      <c r="BG3987" s="43"/>
      <c r="BH3987" s="43"/>
      <c r="BI3987" s="43"/>
      <c r="BJ3987" s="43"/>
      <c r="BK3987" s="43"/>
      <c r="BL3987" s="43"/>
      <c r="BM3987" s="43"/>
      <c r="BN3987" s="43"/>
      <c r="BO3987" s="43"/>
      <c r="BP3987" s="43"/>
      <c r="BQ3987" s="43"/>
    </row>
    <row r="3988" spans="1:69" ht="22.9" customHeight="1">
      <c r="A3988" s="43"/>
      <c r="B3988" s="43"/>
      <c r="C3988" s="868"/>
      <c r="D3988" s="43"/>
      <c r="E3988" s="43"/>
      <c r="F3988" s="43"/>
      <c r="G3988" s="43"/>
      <c r="H3988" s="83"/>
      <c r="I3988" s="43"/>
      <c r="J3988" s="84"/>
      <c r="K3988" s="43"/>
      <c r="L3988" s="93"/>
      <c r="M3988" s="43"/>
      <c r="N3988" s="43"/>
      <c r="O3988" s="44"/>
      <c r="P3988" s="83"/>
      <c r="Q3988" s="43"/>
      <c r="R3988" s="43"/>
      <c r="S3988" s="43"/>
      <c r="T3988" s="43"/>
      <c r="U3988" s="43"/>
      <c r="V3988" s="43"/>
      <c r="W3988" s="43"/>
      <c r="X3988" s="43"/>
      <c r="Y3988" s="43"/>
      <c r="Z3988" s="43"/>
      <c r="AA3988" s="43"/>
      <c r="AB3988" s="43"/>
      <c r="AC3988" s="43"/>
      <c r="AD3988" s="43"/>
      <c r="AE3988" s="43"/>
      <c r="AF3988" s="43"/>
      <c r="AG3988" s="43"/>
      <c r="AH3988" s="43"/>
      <c r="AI3988" s="43"/>
      <c r="AJ3988" s="43"/>
      <c r="AK3988" s="43"/>
      <c r="AL3988" s="43"/>
      <c r="AM3988" s="43"/>
      <c r="AN3988" s="43"/>
      <c r="AO3988" s="43"/>
      <c r="AP3988" s="43"/>
      <c r="AQ3988" s="43"/>
      <c r="AR3988" s="43"/>
      <c r="AS3988" s="43"/>
      <c r="AT3988" s="43"/>
      <c r="AU3988" s="43"/>
      <c r="AV3988" s="43"/>
      <c r="AW3988" s="43"/>
      <c r="AX3988" s="43"/>
      <c r="AY3988" s="43"/>
      <c r="AZ3988" s="43"/>
      <c r="BA3988" s="43"/>
      <c r="BB3988" s="43"/>
      <c r="BC3988" s="43"/>
      <c r="BD3988" s="43"/>
      <c r="BE3988" s="43"/>
      <c r="BF3988" s="43"/>
      <c r="BG3988" s="43"/>
      <c r="BH3988" s="43"/>
      <c r="BI3988" s="43"/>
      <c r="BJ3988" s="43"/>
      <c r="BK3988" s="43"/>
      <c r="BL3988" s="43"/>
      <c r="BM3988" s="43"/>
      <c r="BN3988" s="43"/>
      <c r="BO3988" s="43"/>
      <c r="BP3988" s="43"/>
      <c r="BQ3988" s="43"/>
    </row>
    <row r="3989" spans="1:69" ht="22.9" customHeight="1">
      <c r="A3989" s="43"/>
      <c r="B3989" s="43"/>
      <c r="C3989" s="868"/>
      <c r="D3989" s="43"/>
      <c r="E3989" s="43"/>
      <c r="F3989" s="43"/>
      <c r="G3989" s="43"/>
      <c r="H3989" s="83"/>
      <c r="I3989" s="43"/>
      <c r="J3989" s="84"/>
      <c r="K3989" s="43"/>
      <c r="L3989" s="93"/>
      <c r="M3989" s="43"/>
      <c r="N3989" s="43"/>
      <c r="O3989" s="44"/>
      <c r="P3989" s="83"/>
      <c r="Q3989" s="43"/>
      <c r="R3989" s="43"/>
      <c r="S3989" s="43"/>
      <c r="T3989" s="43"/>
      <c r="U3989" s="43"/>
      <c r="V3989" s="43"/>
      <c r="W3989" s="43"/>
      <c r="X3989" s="43"/>
      <c r="Y3989" s="43"/>
      <c r="Z3989" s="43"/>
      <c r="AA3989" s="43"/>
      <c r="AB3989" s="43"/>
      <c r="AC3989" s="43"/>
      <c r="AD3989" s="43"/>
      <c r="AE3989" s="43"/>
      <c r="AF3989" s="43"/>
      <c r="AG3989" s="43"/>
      <c r="AH3989" s="43"/>
      <c r="AI3989" s="43"/>
      <c r="AJ3989" s="43"/>
      <c r="AK3989" s="43"/>
      <c r="AL3989" s="43"/>
      <c r="AM3989" s="43"/>
      <c r="AN3989" s="43"/>
      <c r="AO3989" s="43"/>
      <c r="AP3989" s="43"/>
      <c r="AQ3989" s="43"/>
      <c r="AR3989" s="43"/>
      <c r="AS3989" s="43"/>
      <c r="AT3989" s="43"/>
      <c r="AU3989" s="43"/>
      <c r="AV3989" s="43"/>
      <c r="AW3989" s="43"/>
      <c r="AX3989" s="43"/>
      <c r="AY3989" s="43"/>
      <c r="AZ3989" s="43"/>
      <c r="BA3989" s="43"/>
      <c r="BB3989" s="43"/>
      <c r="BC3989" s="43"/>
      <c r="BD3989" s="43"/>
      <c r="BE3989" s="43"/>
      <c r="BF3989" s="43"/>
      <c r="BG3989" s="43"/>
      <c r="BH3989" s="43"/>
      <c r="BI3989" s="43"/>
      <c r="BJ3989" s="43"/>
      <c r="BK3989" s="43"/>
      <c r="BL3989" s="43"/>
      <c r="BM3989" s="43"/>
      <c r="BN3989" s="43"/>
      <c r="BO3989" s="43"/>
      <c r="BP3989" s="43"/>
      <c r="BQ3989" s="43"/>
    </row>
    <row r="3990" spans="1:69" ht="22.9" customHeight="1">
      <c r="A3990" s="43"/>
      <c r="B3990" s="43"/>
      <c r="C3990" s="868"/>
      <c r="D3990" s="43"/>
      <c r="E3990" s="43"/>
      <c r="F3990" s="43"/>
      <c r="G3990" s="43"/>
      <c r="H3990" s="83"/>
      <c r="I3990" s="43"/>
      <c r="J3990" s="84"/>
      <c r="K3990" s="43"/>
      <c r="L3990" s="93"/>
      <c r="M3990" s="43"/>
      <c r="N3990" s="43"/>
      <c r="O3990" s="44"/>
      <c r="P3990" s="83"/>
      <c r="Q3990" s="43"/>
      <c r="R3990" s="43"/>
      <c r="S3990" s="43"/>
      <c r="T3990" s="43"/>
      <c r="U3990" s="43"/>
      <c r="V3990" s="43"/>
      <c r="W3990" s="43"/>
      <c r="X3990" s="43"/>
      <c r="Y3990" s="43"/>
      <c r="Z3990" s="43"/>
      <c r="AA3990" s="43"/>
      <c r="AB3990" s="43"/>
      <c r="AC3990" s="43"/>
      <c r="AD3990" s="43"/>
      <c r="AE3990" s="43"/>
      <c r="AF3990" s="43"/>
      <c r="AG3990" s="43"/>
      <c r="AH3990" s="43"/>
      <c r="AI3990" s="43"/>
      <c r="AJ3990" s="43"/>
      <c r="AK3990" s="43"/>
      <c r="AL3990" s="43"/>
      <c r="AM3990" s="43"/>
      <c r="AN3990" s="43"/>
      <c r="AO3990" s="43"/>
      <c r="AP3990" s="43"/>
      <c r="AQ3990" s="43"/>
      <c r="AR3990" s="43"/>
      <c r="AS3990" s="43"/>
      <c r="AT3990" s="43"/>
      <c r="AU3990" s="43"/>
      <c r="AV3990" s="43"/>
      <c r="AW3990" s="43"/>
      <c r="AX3990" s="43"/>
      <c r="AY3990" s="43"/>
      <c r="AZ3990" s="43"/>
      <c r="BA3990" s="43"/>
      <c r="BB3990" s="43"/>
      <c r="BC3990" s="43"/>
      <c r="BD3990" s="43"/>
      <c r="BE3990" s="43"/>
      <c r="BF3990" s="43"/>
      <c r="BG3990" s="43"/>
      <c r="BH3990" s="43"/>
      <c r="BI3990" s="43"/>
      <c r="BJ3990" s="43"/>
      <c r="BK3990" s="43"/>
      <c r="BL3990" s="43"/>
      <c r="BM3990" s="43"/>
      <c r="BN3990" s="43"/>
      <c r="BO3990" s="43"/>
      <c r="BP3990" s="43"/>
      <c r="BQ3990" s="43"/>
    </row>
    <row r="3991" spans="1:69" ht="22.9" customHeight="1">
      <c r="A3991" s="43"/>
      <c r="B3991" s="43"/>
      <c r="C3991" s="868"/>
      <c r="D3991" s="43"/>
      <c r="E3991" s="43"/>
      <c r="F3991" s="43"/>
      <c r="G3991" s="43"/>
      <c r="H3991" s="83"/>
      <c r="I3991" s="43"/>
      <c r="J3991" s="84"/>
      <c r="K3991" s="43"/>
      <c r="L3991" s="93"/>
      <c r="M3991" s="43"/>
      <c r="N3991" s="43"/>
      <c r="O3991" s="44"/>
      <c r="P3991" s="83"/>
      <c r="Q3991" s="43"/>
      <c r="R3991" s="43"/>
      <c r="S3991" s="43"/>
      <c r="T3991" s="43"/>
      <c r="U3991" s="43"/>
      <c r="V3991" s="43"/>
      <c r="W3991" s="43"/>
      <c r="X3991" s="43"/>
      <c r="Y3991" s="43"/>
      <c r="Z3991" s="43"/>
      <c r="AA3991" s="43"/>
      <c r="AB3991" s="43"/>
      <c r="AC3991" s="43"/>
      <c r="AD3991" s="43"/>
      <c r="AE3991" s="43"/>
      <c r="AF3991" s="43"/>
      <c r="AG3991" s="43"/>
      <c r="AH3991" s="43"/>
      <c r="AI3991" s="43"/>
      <c r="AJ3991" s="43"/>
      <c r="AK3991" s="43"/>
      <c r="AL3991" s="43"/>
      <c r="AM3991" s="43"/>
      <c r="AN3991" s="43"/>
      <c r="AO3991" s="43"/>
      <c r="AP3991" s="43"/>
      <c r="AQ3991" s="43"/>
      <c r="AR3991" s="43"/>
      <c r="AS3991" s="43"/>
      <c r="AT3991" s="43"/>
      <c r="AU3991" s="43"/>
      <c r="AV3991" s="43"/>
      <c r="AW3991" s="43"/>
      <c r="AX3991" s="43"/>
      <c r="AY3991" s="43"/>
      <c r="AZ3991" s="43"/>
      <c r="BA3991" s="43"/>
      <c r="BB3991" s="43"/>
      <c r="BC3991" s="43"/>
      <c r="BD3991" s="43"/>
      <c r="BE3991" s="43"/>
      <c r="BF3991" s="43"/>
      <c r="BG3991" s="43"/>
      <c r="BH3991" s="43"/>
      <c r="BI3991" s="43"/>
      <c r="BJ3991" s="43"/>
      <c r="BK3991" s="43"/>
      <c r="BL3991" s="43"/>
      <c r="BM3991" s="43"/>
      <c r="BN3991" s="43"/>
      <c r="BO3991" s="43"/>
      <c r="BP3991" s="43"/>
      <c r="BQ3991" s="43"/>
    </row>
    <row r="3992" spans="1:69" ht="22.9" customHeight="1">
      <c r="A3992" s="43"/>
      <c r="B3992" s="43"/>
      <c r="C3992" s="868"/>
      <c r="D3992" s="43"/>
      <c r="E3992" s="43"/>
      <c r="F3992" s="43"/>
      <c r="G3992" s="43"/>
      <c r="H3992" s="83"/>
      <c r="I3992" s="43"/>
      <c r="J3992" s="84"/>
      <c r="K3992" s="43"/>
      <c r="L3992" s="93"/>
      <c r="M3992" s="43"/>
      <c r="N3992" s="43"/>
      <c r="O3992" s="44"/>
      <c r="P3992" s="83"/>
      <c r="Q3992" s="43"/>
      <c r="R3992" s="43"/>
      <c r="S3992" s="43"/>
      <c r="T3992" s="43"/>
      <c r="U3992" s="43"/>
      <c r="V3992" s="43"/>
      <c r="W3992" s="43"/>
      <c r="X3992" s="43"/>
      <c r="Y3992" s="43"/>
      <c r="Z3992" s="43"/>
      <c r="AA3992" s="43"/>
      <c r="AB3992" s="43"/>
      <c r="AC3992" s="43"/>
      <c r="AD3992" s="43"/>
      <c r="AE3992" s="43"/>
      <c r="AF3992" s="43"/>
      <c r="AG3992" s="43"/>
      <c r="AH3992" s="43"/>
      <c r="AI3992" s="43"/>
      <c r="AJ3992" s="43"/>
      <c r="AK3992" s="43"/>
      <c r="AL3992" s="43"/>
      <c r="AM3992" s="43"/>
      <c r="AN3992" s="43"/>
      <c r="AO3992" s="43"/>
      <c r="AP3992" s="43"/>
      <c r="AQ3992" s="43"/>
      <c r="AR3992" s="43"/>
      <c r="AS3992" s="43"/>
      <c r="AT3992" s="43"/>
      <c r="AU3992" s="43"/>
      <c r="AV3992" s="43"/>
      <c r="AW3992" s="43"/>
      <c r="AX3992" s="43"/>
      <c r="AY3992" s="43"/>
      <c r="AZ3992" s="43"/>
      <c r="BA3992" s="43"/>
      <c r="BB3992" s="43"/>
      <c r="BC3992" s="43"/>
      <c r="BD3992" s="43"/>
      <c r="BE3992" s="43"/>
      <c r="BF3992" s="43"/>
      <c r="BG3992" s="43"/>
      <c r="BH3992" s="43"/>
      <c r="BI3992" s="43"/>
      <c r="BJ3992" s="43"/>
      <c r="BK3992" s="43"/>
      <c r="BL3992" s="43"/>
      <c r="BM3992" s="43"/>
      <c r="BN3992" s="43"/>
      <c r="BO3992" s="43"/>
      <c r="BP3992" s="43"/>
      <c r="BQ3992" s="43"/>
    </row>
    <row r="3993" spans="1:69" ht="22.9" customHeight="1">
      <c r="A3993" s="43"/>
      <c r="B3993" s="43"/>
      <c r="C3993" s="868"/>
      <c r="D3993" s="43"/>
      <c r="E3993" s="43"/>
      <c r="F3993" s="43"/>
      <c r="G3993" s="43"/>
      <c r="H3993" s="83"/>
      <c r="I3993" s="43"/>
      <c r="J3993" s="84"/>
      <c r="K3993" s="43"/>
      <c r="L3993" s="93"/>
      <c r="M3993" s="43"/>
      <c r="N3993" s="43"/>
      <c r="O3993" s="44"/>
      <c r="P3993" s="83"/>
      <c r="Q3993" s="43"/>
      <c r="R3993" s="43"/>
      <c r="S3993" s="43"/>
      <c r="T3993" s="43"/>
      <c r="U3993" s="43"/>
      <c r="V3993" s="43"/>
      <c r="W3993" s="43"/>
      <c r="X3993" s="43"/>
      <c r="Y3993" s="43"/>
      <c r="Z3993" s="43"/>
      <c r="AA3993" s="43"/>
      <c r="AB3993" s="43"/>
      <c r="AC3993" s="43"/>
      <c r="AD3993" s="43"/>
      <c r="AE3993" s="43"/>
      <c r="AF3993" s="43"/>
      <c r="AG3993" s="43"/>
      <c r="AH3993" s="43"/>
      <c r="AI3993" s="43"/>
      <c r="AJ3993" s="43"/>
      <c r="AK3993" s="43"/>
      <c r="AL3993" s="43"/>
      <c r="AM3993" s="43"/>
      <c r="AN3993" s="43"/>
      <c r="AO3993" s="43"/>
      <c r="AP3993" s="43"/>
      <c r="AQ3993" s="43"/>
      <c r="AR3993" s="43"/>
      <c r="AS3993" s="43"/>
      <c r="AT3993" s="43"/>
      <c r="AU3993" s="43"/>
      <c r="AV3993" s="43"/>
      <c r="AW3993" s="43"/>
      <c r="AX3993" s="43"/>
      <c r="AY3993" s="43"/>
      <c r="AZ3993" s="43"/>
      <c r="BA3993" s="43"/>
      <c r="BB3993" s="43"/>
      <c r="BC3993" s="43"/>
      <c r="BD3993" s="43"/>
      <c r="BE3993" s="43"/>
      <c r="BF3993" s="43"/>
      <c r="BG3993" s="43"/>
      <c r="BH3993" s="43"/>
      <c r="BI3993" s="43"/>
      <c r="BJ3993" s="43"/>
      <c r="BK3993" s="43"/>
      <c r="BL3993" s="43"/>
      <c r="BM3993" s="43"/>
      <c r="BN3993" s="43"/>
      <c r="BO3993" s="43"/>
      <c r="BP3993" s="43"/>
      <c r="BQ3993" s="43"/>
    </row>
    <row r="3994" spans="1:69" ht="22.9" customHeight="1">
      <c r="A3994" s="43"/>
      <c r="B3994" s="43"/>
      <c r="C3994" s="868"/>
      <c r="D3994" s="43"/>
      <c r="E3994" s="43"/>
      <c r="F3994" s="43"/>
      <c r="G3994" s="43"/>
      <c r="H3994" s="83"/>
      <c r="I3994" s="43"/>
      <c r="J3994" s="84"/>
      <c r="K3994" s="43"/>
      <c r="L3994" s="93"/>
      <c r="M3994" s="43"/>
      <c r="N3994" s="43"/>
      <c r="O3994" s="44"/>
      <c r="P3994" s="83"/>
      <c r="Q3994" s="43"/>
      <c r="R3994" s="43"/>
      <c r="S3994" s="43"/>
      <c r="T3994" s="43"/>
      <c r="U3994" s="43"/>
      <c r="V3994" s="43"/>
      <c r="W3994" s="43"/>
      <c r="X3994" s="43"/>
      <c r="Y3994" s="43"/>
      <c r="Z3994" s="43"/>
      <c r="AA3994" s="43"/>
      <c r="AB3994" s="43"/>
      <c r="AC3994" s="43"/>
      <c r="AD3994" s="43"/>
      <c r="AE3994" s="43"/>
      <c r="AF3994" s="43"/>
      <c r="AG3994" s="43"/>
      <c r="AH3994" s="43"/>
      <c r="AI3994" s="43"/>
      <c r="AJ3994" s="43"/>
      <c r="AK3994" s="43"/>
      <c r="AL3994" s="43"/>
      <c r="AM3994" s="43"/>
      <c r="AN3994" s="43"/>
      <c r="AO3994" s="43"/>
      <c r="AP3994" s="43"/>
      <c r="AQ3994" s="43"/>
      <c r="AR3994" s="43"/>
      <c r="AS3994" s="43"/>
      <c r="AT3994" s="43"/>
      <c r="AU3994" s="43"/>
      <c r="AV3994" s="43"/>
      <c r="AW3994" s="43"/>
      <c r="AX3994" s="43"/>
      <c r="AY3994" s="43"/>
      <c r="AZ3994" s="43"/>
      <c r="BA3994" s="43"/>
      <c r="BB3994" s="43"/>
      <c r="BC3994" s="43"/>
      <c r="BD3994" s="43"/>
      <c r="BE3994" s="43"/>
      <c r="BF3994" s="43"/>
      <c r="BG3994" s="43"/>
      <c r="BH3994" s="43"/>
      <c r="BI3994" s="43"/>
      <c r="BJ3994" s="43"/>
      <c r="BK3994" s="43"/>
      <c r="BL3994" s="43"/>
      <c r="BM3994" s="43"/>
      <c r="BN3994" s="43"/>
      <c r="BO3994" s="43"/>
      <c r="BP3994" s="43"/>
      <c r="BQ3994" s="43"/>
    </row>
    <row r="3995" spans="1:69" ht="22.9" customHeight="1">
      <c r="A3995" s="43"/>
      <c r="B3995" s="43"/>
      <c r="C3995" s="868"/>
      <c r="D3995" s="43"/>
      <c r="E3995" s="43"/>
      <c r="F3995" s="43"/>
      <c r="G3995" s="43"/>
      <c r="H3995" s="83"/>
      <c r="I3995" s="43"/>
      <c r="J3995" s="84"/>
      <c r="K3995" s="43"/>
      <c r="L3995" s="93"/>
      <c r="M3995" s="43"/>
      <c r="N3995" s="43"/>
      <c r="O3995" s="44"/>
      <c r="P3995" s="83"/>
      <c r="Q3995" s="43"/>
      <c r="R3995" s="43"/>
      <c r="S3995" s="43"/>
      <c r="T3995" s="43"/>
      <c r="U3995" s="43"/>
      <c r="V3995" s="43"/>
      <c r="W3995" s="43"/>
      <c r="X3995" s="43"/>
      <c r="Y3995" s="43"/>
      <c r="Z3995" s="43"/>
      <c r="AA3995" s="43"/>
      <c r="AB3995" s="43"/>
      <c r="AC3995" s="43"/>
      <c r="AD3995" s="43"/>
      <c r="AE3995" s="43"/>
      <c r="AF3995" s="43"/>
      <c r="AG3995" s="43"/>
      <c r="AH3995" s="43"/>
      <c r="AI3995" s="43"/>
      <c r="AJ3995" s="43"/>
      <c r="AK3995" s="43"/>
      <c r="AL3995" s="43"/>
      <c r="AM3995" s="43"/>
      <c r="AN3995" s="43"/>
      <c r="AO3995" s="43"/>
      <c r="AP3995" s="43"/>
      <c r="AQ3995" s="43"/>
      <c r="AR3995" s="43"/>
      <c r="AS3995" s="43"/>
      <c r="AT3995" s="43"/>
      <c r="AU3995" s="43"/>
      <c r="AV3995" s="43"/>
      <c r="AW3995" s="43"/>
      <c r="AX3995" s="43"/>
      <c r="AY3995" s="43"/>
      <c r="AZ3995" s="43"/>
      <c r="BA3995" s="43"/>
      <c r="BB3995" s="43"/>
      <c r="BC3995" s="43"/>
      <c r="BD3995" s="43"/>
      <c r="BE3995" s="43"/>
      <c r="BF3995" s="43"/>
      <c r="BG3995" s="43"/>
      <c r="BH3995" s="43"/>
      <c r="BI3995" s="43"/>
      <c r="BJ3995" s="43"/>
      <c r="BK3995" s="43"/>
      <c r="BL3995" s="43"/>
      <c r="BM3995" s="43"/>
      <c r="BN3995" s="43"/>
      <c r="BO3995" s="43"/>
      <c r="BP3995" s="43"/>
      <c r="BQ3995" s="43"/>
    </row>
    <row r="3996" spans="1:69" ht="22.9" customHeight="1">
      <c r="A3996" s="43"/>
      <c r="B3996" s="43"/>
      <c r="C3996" s="868"/>
      <c r="D3996" s="43"/>
      <c r="E3996" s="43"/>
      <c r="F3996" s="43"/>
      <c r="G3996" s="43"/>
      <c r="H3996" s="83"/>
      <c r="I3996" s="43"/>
      <c r="J3996" s="84"/>
      <c r="K3996" s="43"/>
      <c r="L3996" s="93"/>
      <c r="M3996" s="43"/>
      <c r="N3996" s="43"/>
      <c r="O3996" s="44"/>
      <c r="P3996" s="83"/>
      <c r="Q3996" s="43"/>
      <c r="R3996" s="43"/>
      <c r="S3996" s="43"/>
      <c r="T3996" s="43"/>
      <c r="U3996" s="43"/>
      <c r="V3996" s="43"/>
      <c r="W3996" s="43"/>
      <c r="X3996" s="43"/>
      <c r="Y3996" s="43"/>
      <c r="Z3996" s="43"/>
      <c r="AA3996" s="43"/>
      <c r="AB3996" s="43"/>
      <c r="AC3996" s="43"/>
      <c r="AD3996" s="43"/>
      <c r="AE3996" s="43"/>
      <c r="AF3996" s="43"/>
      <c r="AG3996" s="43"/>
      <c r="AH3996" s="43"/>
      <c r="AI3996" s="43"/>
      <c r="AJ3996" s="43"/>
      <c r="AK3996" s="43"/>
      <c r="AL3996" s="43"/>
      <c r="AM3996" s="43"/>
      <c r="AN3996" s="43"/>
      <c r="AO3996" s="43"/>
      <c r="AP3996" s="43"/>
      <c r="AQ3996" s="43"/>
      <c r="AR3996" s="43"/>
      <c r="AS3996" s="43"/>
      <c r="AT3996" s="43"/>
      <c r="AU3996" s="43"/>
      <c r="AV3996" s="43"/>
      <c r="AW3996" s="43"/>
      <c r="AX3996" s="43"/>
      <c r="AY3996" s="43"/>
      <c r="AZ3996" s="43"/>
      <c r="BA3996" s="43"/>
      <c r="BB3996" s="43"/>
      <c r="BC3996" s="43"/>
      <c r="BD3996" s="43"/>
      <c r="BE3996" s="43"/>
      <c r="BF3996" s="43"/>
      <c r="BG3996" s="43"/>
      <c r="BH3996" s="43"/>
      <c r="BI3996" s="43"/>
      <c r="BJ3996" s="43"/>
      <c r="BK3996" s="43"/>
      <c r="BL3996" s="43"/>
      <c r="BM3996" s="43"/>
      <c r="BN3996" s="43"/>
      <c r="BO3996" s="43"/>
      <c r="BP3996" s="43"/>
      <c r="BQ3996" s="43"/>
    </row>
    <row r="3997" spans="1:69" ht="22.9" customHeight="1">
      <c r="A3997" s="43"/>
      <c r="B3997" s="43"/>
      <c r="C3997" s="868"/>
      <c r="D3997" s="43"/>
      <c r="E3997" s="43"/>
      <c r="F3997" s="43"/>
      <c r="G3997" s="43"/>
      <c r="H3997" s="83"/>
      <c r="I3997" s="43"/>
      <c r="J3997" s="84"/>
      <c r="K3997" s="43"/>
      <c r="L3997" s="93"/>
      <c r="M3997" s="43"/>
      <c r="N3997" s="43"/>
      <c r="O3997" s="44"/>
      <c r="P3997" s="83"/>
      <c r="Q3997" s="43"/>
      <c r="R3997" s="43"/>
      <c r="S3997" s="43"/>
      <c r="T3997" s="43"/>
      <c r="U3997" s="43"/>
      <c r="V3997" s="43"/>
      <c r="W3997" s="43"/>
      <c r="X3997" s="43"/>
      <c r="Y3997" s="43"/>
      <c r="Z3997" s="43"/>
      <c r="AA3997" s="43"/>
      <c r="AB3997" s="43"/>
      <c r="AC3997" s="43"/>
      <c r="AD3997" s="43"/>
      <c r="AE3997" s="43"/>
      <c r="AF3997" s="43"/>
      <c r="AG3997" s="43"/>
      <c r="AH3997" s="43"/>
      <c r="AI3997" s="43"/>
      <c r="AJ3997" s="43"/>
      <c r="AK3997" s="43"/>
      <c r="AL3997" s="43"/>
      <c r="AM3997" s="43"/>
      <c r="AN3997" s="43"/>
      <c r="AO3997" s="43"/>
      <c r="AP3997" s="43"/>
      <c r="AQ3997" s="43"/>
      <c r="AR3997" s="43"/>
      <c r="AS3997" s="43"/>
      <c r="AT3997" s="43"/>
      <c r="AU3997" s="43"/>
      <c r="AV3997" s="43"/>
      <c r="AW3997" s="43"/>
      <c r="AX3997" s="43"/>
      <c r="AY3997" s="43"/>
      <c r="AZ3997" s="43"/>
      <c r="BA3997" s="43"/>
      <c r="BB3997" s="43"/>
      <c r="BC3997" s="43"/>
      <c r="BD3997" s="43"/>
      <c r="BE3997" s="43"/>
      <c r="BF3997" s="43"/>
      <c r="BG3997" s="43"/>
      <c r="BH3997" s="43"/>
      <c r="BI3997" s="43"/>
      <c r="BJ3997" s="43"/>
      <c r="BK3997" s="43"/>
      <c r="BL3997" s="43"/>
      <c r="BM3997" s="43"/>
      <c r="BN3997" s="43"/>
      <c r="BO3997" s="43"/>
      <c r="BP3997" s="43"/>
      <c r="BQ3997" s="43"/>
    </row>
    <row r="3998" spans="1:69" ht="22.9" customHeight="1">
      <c r="A3998" s="43"/>
      <c r="B3998" s="43"/>
      <c r="C3998" s="868"/>
      <c r="D3998" s="43"/>
      <c r="E3998" s="43"/>
      <c r="F3998" s="43"/>
      <c r="G3998" s="43"/>
      <c r="H3998" s="83"/>
      <c r="I3998" s="43"/>
      <c r="J3998" s="84"/>
      <c r="K3998" s="43"/>
      <c r="L3998" s="93"/>
      <c r="M3998" s="43"/>
      <c r="N3998" s="43"/>
      <c r="O3998" s="44"/>
      <c r="P3998" s="83"/>
      <c r="Q3998" s="43"/>
      <c r="R3998" s="43"/>
      <c r="S3998" s="43"/>
      <c r="T3998" s="43"/>
      <c r="U3998" s="43"/>
      <c r="V3998" s="43"/>
      <c r="W3998" s="43"/>
      <c r="X3998" s="43"/>
      <c r="Y3998" s="43"/>
      <c r="Z3998" s="43"/>
      <c r="AA3998" s="43"/>
      <c r="AB3998" s="43"/>
      <c r="AC3998" s="43"/>
      <c r="AD3998" s="43"/>
      <c r="AE3998" s="43"/>
      <c r="AF3998" s="43"/>
      <c r="AG3998" s="43"/>
      <c r="AH3998" s="43"/>
      <c r="AI3998" s="43"/>
      <c r="AJ3998" s="43"/>
      <c r="AK3998" s="43"/>
      <c r="AL3998" s="43"/>
      <c r="AM3998" s="43"/>
      <c r="AN3998" s="43"/>
      <c r="AO3998" s="43"/>
      <c r="AP3998" s="43"/>
      <c r="AQ3998" s="43"/>
      <c r="AR3998" s="43"/>
      <c r="AS3998" s="43"/>
      <c r="AT3998" s="43"/>
      <c r="AU3998" s="43"/>
      <c r="AV3998" s="43"/>
      <c r="AW3998" s="43"/>
      <c r="AX3998" s="43"/>
      <c r="AY3998" s="43"/>
      <c r="AZ3998" s="43"/>
      <c r="BA3998" s="43"/>
      <c r="BB3998" s="43"/>
      <c r="BC3998" s="43"/>
      <c r="BD3998" s="43"/>
      <c r="BE3998" s="43"/>
      <c r="BF3998" s="43"/>
      <c r="BG3998" s="43"/>
      <c r="BH3998" s="43"/>
      <c r="BI3998" s="43"/>
      <c r="BJ3998" s="43"/>
      <c r="BK3998" s="43"/>
      <c r="BL3998" s="43"/>
      <c r="BM3998" s="43"/>
      <c r="BN3998" s="43"/>
      <c r="BO3998" s="43"/>
      <c r="BP3998" s="43"/>
      <c r="BQ3998" s="43"/>
    </row>
    <row r="3999" spans="1:69" ht="22.9" customHeight="1">
      <c r="A3999" s="43"/>
      <c r="B3999" s="43"/>
      <c r="C3999" s="868"/>
      <c r="D3999" s="43"/>
      <c r="E3999" s="43"/>
      <c r="F3999" s="43"/>
      <c r="G3999" s="43"/>
      <c r="H3999" s="83"/>
      <c r="I3999" s="43"/>
      <c r="J3999" s="84"/>
      <c r="K3999" s="43"/>
      <c r="L3999" s="93"/>
      <c r="M3999" s="43"/>
      <c r="N3999" s="43"/>
      <c r="O3999" s="44"/>
      <c r="P3999" s="83"/>
      <c r="Q3999" s="43"/>
      <c r="R3999" s="43"/>
      <c r="S3999" s="43"/>
      <c r="T3999" s="43"/>
      <c r="U3999" s="43"/>
      <c r="V3999" s="43"/>
      <c r="W3999" s="43"/>
      <c r="X3999" s="43"/>
      <c r="Y3999" s="43"/>
      <c r="Z3999" s="43"/>
      <c r="AA3999" s="43"/>
      <c r="AB3999" s="43"/>
      <c r="AC3999" s="43"/>
      <c r="AD3999" s="43"/>
      <c r="AE3999" s="43"/>
      <c r="AF3999" s="43"/>
      <c r="AG3999" s="43"/>
      <c r="AH3999" s="43"/>
      <c r="AI3999" s="43"/>
      <c r="AJ3999" s="43"/>
      <c r="AK3999" s="43"/>
      <c r="AL3999" s="43"/>
      <c r="AM3999" s="43"/>
      <c r="AN3999" s="43"/>
      <c r="AO3999" s="43"/>
      <c r="AP3999" s="43"/>
      <c r="AQ3999" s="43"/>
      <c r="AR3999" s="43"/>
      <c r="AS3999" s="43"/>
      <c r="AT3999" s="43"/>
      <c r="AU3999" s="43"/>
      <c r="AV3999" s="43"/>
      <c r="AW3999" s="43"/>
      <c r="AX3999" s="43"/>
      <c r="AY3999" s="43"/>
      <c r="AZ3999" s="43"/>
      <c r="BA3999" s="43"/>
      <c r="BB3999" s="43"/>
      <c r="BC3999" s="43"/>
      <c r="BD3999" s="43"/>
      <c r="BE3999" s="43"/>
      <c r="BF3999" s="43"/>
      <c r="BG3999" s="43"/>
      <c r="BH3999" s="43"/>
      <c r="BI3999" s="43"/>
      <c r="BJ3999" s="43"/>
      <c r="BK3999" s="43"/>
      <c r="BL3999" s="43"/>
      <c r="BM3999" s="43"/>
      <c r="BN3999" s="43"/>
      <c r="BO3999" s="43"/>
      <c r="BP3999" s="43"/>
      <c r="BQ3999" s="43"/>
    </row>
    <row r="4000" spans="1:69" ht="22.9" customHeight="1">
      <c r="A4000" s="43"/>
      <c r="B4000" s="43"/>
      <c r="C4000" s="868"/>
      <c r="D4000" s="43"/>
      <c r="E4000" s="43"/>
      <c r="F4000" s="43"/>
      <c r="G4000" s="43"/>
      <c r="H4000" s="83"/>
      <c r="I4000" s="43"/>
      <c r="J4000" s="84"/>
      <c r="K4000" s="43"/>
      <c r="L4000" s="93"/>
      <c r="M4000" s="43"/>
      <c r="N4000" s="43"/>
      <c r="O4000" s="44"/>
      <c r="P4000" s="83"/>
      <c r="Q4000" s="43"/>
      <c r="R4000" s="43"/>
      <c r="S4000" s="43"/>
      <c r="T4000" s="43"/>
      <c r="U4000" s="43"/>
      <c r="V4000" s="43"/>
      <c r="W4000" s="43"/>
      <c r="X4000" s="43"/>
      <c r="Y4000" s="43"/>
      <c r="Z4000" s="43"/>
      <c r="AA4000" s="43"/>
      <c r="AB4000" s="43"/>
      <c r="AC4000" s="43"/>
      <c r="AD4000" s="43"/>
      <c r="AE4000" s="43"/>
      <c r="AF4000" s="43"/>
      <c r="AG4000" s="43"/>
      <c r="AH4000" s="43"/>
      <c r="AI4000" s="43"/>
      <c r="AJ4000" s="43"/>
      <c r="AK4000" s="43"/>
      <c r="AL4000" s="43"/>
      <c r="AM4000" s="43"/>
      <c r="AN4000" s="43"/>
      <c r="AO4000" s="43"/>
      <c r="AP4000" s="43"/>
      <c r="AQ4000" s="43"/>
      <c r="AR4000" s="43"/>
      <c r="AS4000" s="43"/>
      <c r="AT4000" s="43"/>
      <c r="AU4000" s="43"/>
      <c r="AV4000" s="43"/>
      <c r="AW4000" s="43"/>
      <c r="AX4000" s="43"/>
      <c r="AY4000" s="43"/>
      <c r="AZ4000" s="43"/>
      <c r="BA4000" s="43"/>
      <c r="BB4000" s="43"/>
      <c r="BC4000" s="43"/>
      <c r="BD4000" s="43"/>
      <c r="BE4000" s="43"/>
      <c r="BF4000" s="43"/>
      <c r="BG4000" s="43"/>
      <c r="BH4000" s="43"/>
      <c r="BI4000" s="43"/>
      <c r="BJ4000" s="43"/>
      <c r="BK4000" s="43"/>
      <c r="BL4000" s="43"/>
      <c r="BM4000" s="43"/>
      <c r="BN4000" s="43"/>
      <c r="BO4000" s="43"/>
      <c r="BP4000" s="43"/>
      <c r="BQ4000" s="43"/>
    </row>
    <row r="4001" spans="1:69" ht="22.9" customHeight="1">
      <c r="A4001" s="43"/>
      <c r="B4001" s="43"/>
      <c r="C4001" s="868"/>
      <c r="D4001" s="43"/>
      <c r="E4001" s="43"/>
      <c r="F4001" s="43"/>
      <c r="G4001" s="43"/>
      <c r="H4001" s="83"/>
      <c r="I4001" s="43"/>
      <c r="J4001" s="84"/>
      <c r="K4001" s="43"/>
      <c r="L4001" s="93"/>
      <c r="M4001" s="43"/>
      <c r="N4001" s="43"/>
      <c r="O4001" s="44"/>
      <c r="P4001" s="83"/>
      <c r="Q4001" s="43"/>
      <c r="R4001" s="43"/>
      <c r="S4001" s="43"/>
      <c r="T4001" s="43"/>
      <c r="U4001" s="43"/>
      <c r="V4001" s="43"/>
      <c r="W4001" s="43"/>
      <c r="X4001" s="43"/>
      <c r="Y4001" s="43"/>
      <c r="Z4001" s="43"/>
      <c r="AA4001" s="43"/>
      <c r="AB4001" s="43"/>
      <c r="AC4001" s="43"/>
      <c r="AD4001" s="43"/>
      <c r="AE4001" s="43"/>
      <c r="AF4001" s="43"/>
      <c r="AG4001" s="43"/>
      <c r="AH4001" s="43"/>
      <c r="AI4001" s="43"/>
      <c r="AJ4001" s="43"/>
      <c r="AK4001" s="43"/>
      <c r="AL4001" s="43"/>
      <c r="AM4001" s="43"/>
      <c r="AN4001" s="43"/>
      <c r="AO4001" s="43"/>
      <c r="AP4001" s="43"/>
      <c r="AQ4001" s="43"/>
      <c r="AR4001" s="43"/>
      <c r="AS4001" s="43"/>
      <c r="AT4001" s="43"/>
      <c r="AU4001" s="43"/>
      <c r="AV4001" s="43"/>
      <c r="AW4001" s="43"/>
      <c r="AX4001" s="43"/>
      <c r="AY4001" s="43"/>
      <c r="AZ4001" s="43"/>
      <c r="BA4001" s="43"/>
      <c r="BB4001" s="43"/>
      <c r="BC4001" s="43"/>
      <c r="BD4001" s="43"/>
      <c r="BE4001" s="43"/>
      <c r="BF4001" s="43"/>
      <c r="BG4001" s="43"/>
      <c r="BH4001" s="43"/>
      <c r="BI4001" s="43"/>
      <c r="BJ4001" s="43"/>
      <c r="BK4001" s="43"/>
      <c r="BL4001" s="43"/>
      <c r="BM4001" s="43"/>
      <c r="BN4001" s="43"/>
      <c r="BO4001" s="43"/>
      <c r="BP4001" s="43"/>
      <c r="BQ4001" s="43"/>
    </row>
    <row r="4002" spans="1:69" ht="22.9" customHeight="1">
      <c r="A4002" s="43"/>
      <c r="B4002" s="43"/>
      <c r="C4002" s="868"/>
      <c r="D4002" s="43"/>
      <c r="E4002" s="43"/>
      <c r="F4002" s="43"/>
      <c r="G4002" s="43"/>
      <c r="H4002" s="83"/>
      <c r="I4002" s="43"/>
      <c r="J4002" s="84"/>
      <c r="K4002" s="43"/>
      <c r="L4002" s="93"/>
      <c r="M4002" s="43"/>
      <c r="N4002" s="43"/>
      <c r="O4002" s="44"/>
      <c r="P4002" s="83"/>
      <c r="Q4002" s="43"/>
      <c r="R4002" s="43"/>
      <c r="S4002" s="43"/>
      <c r="T4002" s="43"/>
      <c r="U4002" s="43"/>
      <c r="V4002" s="43"/>
      <c r="W4002" s="43"/>
      <c r="X4002" s="43"/>
      <c r="Y4002" s="43"/>
      <c r="Z4002" s="43"/>
      <c r="AA4002" s="43"/>
      <c r="AB4002" s="43"/>
      <c r="AC4002" s="43"/>
      <c r="AD4002" s="43"/>
      <c r="AE4002" s="43"/>
      <c r="AF4002" s="43"/>
      <c r="AG4002" s="43"/>
      <c r="AH4002" s="43"/>
      <c r="AI4002" s="43"/>
      <c r="AJ4002" s="43"/>
      <c r="AK4002" s="43"/>
      <c r="AL4002" s="43"/>
      <c r="AM4002" s="43"/>
      <c r="AN4002" s="43"/>
      <c r="AO4002" s="43"/>
      <c r="AP4002" s="43"/>
      <c r="AQ4002" s="43"/>
      <c r="AR4002" s="43"/>
      <c r="AS4002" s="43"/>
      <c r="AT4002" s="43"/>
      <c r="AU4002" s="43"/>
      <c r="AV4002" s="43"/>
      <c r="AW4002" s="43"/>
      <c r="AX4002" s="43"/>
      <c r="AY4002" s="43"/>
      <c r="AZ4002" s="43"/>
      <c r="BA4002" s="43"/>
      <c r="BB4002" s="43"/>
      <c r="BC4002" s="43"/>
      <c r="BD4002" s="43"/>
      <c r="BE4002" s="43"/>
      <c r="BF4002" s="43"/>
      <c r="BG4002" s="43"/>
      <c r="BH4002" s="43"/>
      <c r="BI4002" s="43"/>
      <c r="BJ4002" s="43"/>
      <c r="BK4002" s="43"/>
      <c r="BL4002" s="43"/>
      <c r="BM4002" s="43"/>
      <c r="BN4002" s="43"/>
      <c r="BO4002" s="43"/>
      <c r="BP4002" s="43"/>
      <c r="BQ4002" s="43"/>
    </row>
    <row r="4003" spans="1:69" ht="22.9" customHeight="1">
      <c r="A4003" s="43"/>
      <c r="B4003" s="43"/>
      <c r="C4003" s="868"/>
      <c r="D4003" s="43"/>
      <c r="E4003" s="43"/>
      <c r="F4003" s="43"/>
      <c r="G4003" s="43"/>
      <c r="H4003" s="83"/>
      <c r="I4003" s="43"/>
      <c r="J4003" s="84"/>
      <c r="K4003" s="43"/>
      <c r="L4003" s="93"/>
      <c r="M4003" s="43"/>
      <c r="N4003" s="43"/>
      <c r="O4003" s="44"/>
      <c r="P4003" s="83"/>
      <c r="Q4003" s="43"/>
      <c r="R4003" s="43"/>
      <c r="S4003" s="43"/>
      <c r="T4003" s="43"/>
      <c r="U4003" s="43"/>
      <c r="V4003" s="43"/>
      <c r="W4003" s="43"/>
      <c r="X4003" s="43"/>
      <c r="Y4003" s="43"/>
      <c r="Z4003" s="43"/>
      <c r="AA4003" s="43"/>
      <c r="AB4003" s="43"/>
      <c r="AC4003" s="43"/>
      <c r="AD4003" s="43"/>
      <c r="AE4003" s="43"/>
      <c r="AF4003" s="43"/>
      <c r="AG4003" s="43"/>
      <c r="AH4003" s="43"/>
      <c r="AI4003" s="43"/>
      <c r="AJ4003" s="43"/>
      <c r="AK4003" s="43"/>
      <c r="AL4003" s="43"/>
      <c r="AM4003" s="43"/>
      <c r="AN4003" s="43"/>
      <c r="AO4003" s="43"/>
      <c r="AP4003" s="43"/>
      <c r="AQ4003" s="43"/>
      <c r="AR4003" s="43"/>
      <c r="AS4003" s="43"/>
      <c r="AT4003" s="43"/>
      <c r="AU4003" s="43"/>
      <c r="AV4003" s="43"/>
      <c r="AW4003" s="43"/>
      <c r="AX4003" s="43"/>
      <c r="AY4003" s="43"/>
      <c r="AZ4003" s="43"/>
      <c r="BA4003" s="43"/>
      <c r="BB4003" s="43"/>
      <c r="BC4003" s="43"/>
      <c r="BD4003" s="43"/>
      <c r="BE4003" s="43"/>
      <c r="BF4003" s="43"/>
      <c r="BG4003" s="43"/>
      <c r="BH4003" s="43"/>
      <c r="BI4003" s="43"/>
      <c r="BJ4003" s="43"/>
      <c r="BK4003" s="43"/>
      <c r="BL4003" s="43"/>
      <c r="BM4003" s="43"/>
      <c r="BN4003" s="43"/>
      <c r="BO4003" s="43"/>
      <c r="BP4003" s="43"/>
      <c r="BQ4003" s="43"/>
    </row>
    <row r="4004" spans="1:69" ht="22.9" customHeight="1">
      <c r="A4004" s="43"/>
      <c r="B4004" s="43"/>
      <c r="C4004" s="868"/>
      <c r="D4004" s="43"/>
      <c r="E4004" s="43"/>
      <c r="F4004" s="43"/>
      <c r="G4004" s="43"/>
      <c r="H4004" s="83"/>
      <c r="I4004" s="43"/>
      <c r="J4004" s="84"/>
      <c r="K4004" s="43"/>
      <c r="L4004" s="93"/>
      <c r="M4004" s="43"/>
      <c r="N4004" s="43"/>
      <c r="O4004" s="44"/>
      <c r="P4004" s="83"/>
      <c r="Q4004" s="43"/>
      <c r="R4004" s="43"/>
      <c r="S4004" s="43"/>
      <c r="T4004" s="43"/>
      <c r="U4004" s="43"/>
      <c r="V4004" s="43"/>
      <c r="W4004" s="43"/>
      <c r="X4004" s="43"/>
      <c r="Y4004" s="43"/>
      <c r="Z4004" s="43"/>
      <c r="AA4004" s="43"/>
      <c r="AB4004" s="43"/>
      <c r="AC4004" s="43"/>
      <c r="AD4004" s="43"/>
      <c r="AE4004" s="43"/>
      <c r="AF4004" s="43"/>
      <c r="AG4004" s="43"/>
      <c r="AH4004" s="43"/>
      <c r="AI4004" s="43"/>
      <c r="AJ4004" s="43"/>
      <c r="AK4004" s="43"/>
      <c r="AL4004" s="43"/>
      <c r="AM4004" s="43"/>
      <c r="AN4004" s="43"/>
      <c r="AO4004" s="43"/>
      <c r="AP4004" s="43"/>
      <c r="AQ4004" s="43"/>
      <c r="AR4004" s="43"/>
      <c r="AS4004" s="43"/>
      <c r="AT4004" s="43"/>
      <c r="AU4004" s="43"/>
      <c r="AV4004" s="43"/>
      <c r="AW4004" s="43"/>
      <c r="AX4004" s="43"/>
      <c r="AY4004" s="43"/>
      <c r="AZ4004" s="43"/>
      <c r="BA4004" s="43"/>
      <c r="BB4004" s="43"/>
      <c r="BC4004" s="43"/>
      <c r="BD4004" s="43"/>
      <c r="BE4004" s="43"/>
      <c r="BF4004" s="43"/>
      <c r="BG4004" s="43"/>
      <c r="BH4004" s="43"/>
      <c r="BI4004" s="43"/>
      <c r="BJ4004" s="43"/>
      <c r="BK4004" s="43"/>
      <c r="BL4004" s="43"/>
      <c r="BM4004" s="43"/>
      <c r="BN4004" s="43"/>
      <c r="BO4004" s="43"/>
      <c r="BP4004" s="43"/>
      <c r="BQ4004" s="43"/>
    </row>
    <row r="4005" spans="1:69" ht="22.9" customHeight="1">
      <c r="A4005" s="43"/>
      <c r="B4005" s="43"/>
      <c r="C4005" s="868"/>
      <c r="D4005" s="43"/>
      <c r="E4005" s="43"/>
      <c r="F4005" s="43"/>
      <c r="G4005" s="43"/>
      <c r="H4005" s="83"/>
      <c r="I4005" s="43"/>
      <c r="J4005" s="84"/>
      <c r="K4005" s="43"/>
      <c r="L4005" s="93"/>
      <c r="M4005" s="43"/>
      <c r="N4005" s="43"/>
      <c r="O4005" s="44"/>
      <c r="P4005" s="83"/>
      <c r="Q4005" s="43"/>
      <c r="R4005" s="43"/>
      <c r="S4005" s="43"/>
      <c r="T4005" s="43"/>
      <c r="U4005" s="43"/>
      <c r="V4005" s="43"/>
      <c r="W4005" s="43"/>
      <c r="X4005" s="43"/>
      <c r="Y4005" s="43"/>
      <c r="Z4005" s="43"/>
      <c r="AA4005" s="43"/>
      <c r="AB4005" s="43"/>
      <c r="AC4005" s="43"/>
      <c r="AD4005" s="43"/>
      <c r="AE4005" s="43"/>
      <c r="AF4005" s="43"/>
      <c r="AG4005" s="43"/>
      <c r="AH4005" s="43"/>
      <c r="AI4005" s="43"/>
      <c r="AJ4005" s="43"/>
      <c r="AK4005" s="43"/>
      <c r="AL4005" s="43"/>
      <c r="AM4005" s="43"/>
      <c r="AN4005" s="43"/>
      <c r="AO4005" s="43"/>
      <c r="AP4005" s="43"/>
      <c r="AQ4005" s="43"/>
      <c r="AR4005" s="43"/>
      <c r="AS4005" s="43"/>
      <c r="AT4005" s="43"/>
      <c r="AU4005" s="43"/>
      <c r="AV4005" s="43"/>
      <c r="AW4005" s="43"/>
      <c r="AX4005" s="43"/>
      <c r="AY4005" s="43"/>
      <c r="AZ4005" s="43"/>
      <c r="BA4005" s="43"/>
      <c r="BB4005" s="43"/>
      <c r="BC4005" s="43"/>
      <c r="BD4005" s="43"/>
      <c r="BE4005" s="43"/>
      <c r="BF4005" s="43"/>
      <c r="BG4005" s="43"/>
      <c r="BH4005" s="43"/>
      <c r="BI4005" s="43"/>
      <c r="BJ4005" s="43"/>
      <c r="BK4005" s="43"/>
      <c r="BL4005" s="43"/>
      <c r="BM4005" s="43"/>
      <c r="BN4005" s="43"/>
      <c r="BO4005" s="43"/>
      <c r="BP4005" s="43"/>
      <c r="BQ4005" s="43"/>
    </row>
    <row r="4006" spans="1:69" ht="22.9" customHeight="1">
      <c r="A4006" s="43"/>
      <c r="B4006" s="43"/>
      <c r="C4006" s="868"/>
      <c r="D4006" s="43"/>
      <c r="E4006" s="43"/>
      <c r="F4006" s="43"/>
      <c r="G4006" s="43"/>
      <c r="H4006" s="83"/>
      <c r="I4006" s="43"/>
      <c r="J4006" s="84"/>
      <c r="K4006" s="43"/>
      <c r="L4006" s="93"/>
      <c r="M4006" s="43"/>
      <c r="N4006" s="43"/>
      <c r="O4006" s="44"/>
      <c r="P4006" s="83"/>
      <c r="Q4006" s="43"/>
      <c r="R4006" s="43"/>
      <c r="S4006" s="43"/>
      <c r="T4006" s="43"/>
      <c r="U4006" s="43"/>
      <c r="V4006" s="43"/>
      <c r="W4006" s="43"/>
      <c r="X4006" s="43"/>
      <c r="Y4006" s="43"/>
      <c r="Z4006" s="43"/>
      <c r="AA4006" s="43"/>
      <c r="AB4006" s="43"/>
      <c r="AC4006" s="43"/>
      <c r="AD4006" s="43"/>
      <c r="AE4006" s="43"/>
      <c r="AF4006" s="43"/>
      <c r="AG4006" s="43"/>
      <c r="AH4006" s="43"/>
      <c r="AI4006" s="43"/>
      <c r="AJ4006" s="43"/>
      <c r="AK4006" s="43"/>
      <c r="AL4006" s="43"/>
      <c r="AM4006" s="43"/>
      <c r="AN4006" s="43"/>
      <c r="AO4006" s="43"/>
      <c r="AP4006" s="43"/>
      <c r="AQ4006" s="43"/>
      <c r="AR4006" s="43"/>
      <c r="AS4006" s="43"/>
      <c r="AT4006" s="43"/>
      <c r="AU4006" s="43"/>
      <c r="AV4006" s="43"/>
      <c r="AW4006" s="43"/>
      <c r="AX4006" s="43"/>
      <c r="AY4006" s="43"/>
      <c r="AZ4006" s="43"/>
      <c r="BA4006" s="43"/>
      <c r="BB4006" s="43"/>
      <c r="BC4006" s="43"/>
      <c r="BD4006" s="43"/>
      <c r="BE4006" s="43"/>
      <c r="BF4006" s="43"/>
      <c r="BG4006" s="43"/>
      <c r="BH4006" s="43"/>
      <c r="BI4006" s="43"/>
      <c r="BJ4006" s="43"/>
      <c r="BK4006" s="43"/>
      <c r="BL4006" s="43"/>
      <c r="BM4006" s="43"/>
      <c r="BN4006" s="43"/>
      <c r="BO4006" s="43"/>
      <c r="BP4006" s="43"/>
      <c r="BQ4006" s="43"/>
    </row>
    <row r="4007" spans="1:69" ht="22.9" customHeight="1">
      <c r="A4007" s="43"/>
      <c r="B4007" s="43"/>
      <c r="C4007" s="868"/>
      <c r="D4007" s="43"/>
      <c r="E4007" s="43"/>
      <c r="F4007" s="43"/>
      <c r="G4007" s="43"/>
      <c r="H4007" s="83"/>
      <c r="I4007" s="43"/>
      <c r="J4007" s="84"/>
      <c r="K4007" s="43"/>
      <c r="L4007" s="93"/>
      <c r="M4007" s="43"/>
      <c r="N4007" s="43"/>
      <c r="O4007" s="44"/>
      <c r="P4007" s="83"/>
      <c r="Q4007" s="43"/>
      <c r="R4007" s="43"/>
      <c r="S4007" s="43"/>
      <c r="T4007" s="43"/>
      <c r="U4007" s="43"/>
      <c r="V4007" s="43"/>
      <c r="W4007" s="43"/>
      <c r="X4007" s="43"/>
      <c r="Y4007" s="43"/>
      <c r="Z4007" s="43"/>
      <c r="AA4007" s="43"/>
      <c r="AB4007" s="43"/>
      <c r="AC4007" s="43"/>
      <c r="AD4007" s="43"/>
      <c r="AE4007" s="43"/>
      <c r="AF4007" s="43"/>
      <c r="AG4007" s="43"/>
      <c r="AH4007" s="43"/>
      <c r="AI4007" s="43"/>
      <c r="AJ4007" s="43"/>
      <c r="AK4007" s="43"/>
      <c r="AL4007" s="43"/>
      <c r="AM4007" s="43"/>
      <c r="AN4007" s="43"/>
      <c r="AO4007" s="43"/>
      <c r="AP4007" s="43"/>
      <c r="AQ4007" s="43"/>
      <c r="AR4007" s="43"/>
      <c r="AS4007" s="43"/>
      <c r="AT4007" s="43"/>
      <c r="AU4007" s="43"/>
      <c r="AV4007" s="43"/>
      <c r="AW4007" s="43"/>
      <c r="AX4007" s="43"/>
      <c r="AY4007" s="43"/>
      <c r="AZ4007" s="43"/>
      <c r="BA4007" s="43"/>
      <c r="BB4007" s="43"/>
      <c r="BC4007" s="43"/>
      <c r="BD4007" s="43"/>
      <c r="BE4007" s="43"/>
      <c r="BF4007" s="43"/>
      <c r="BG4007" s="43"/>
      <c r="BH4007" s="43"/>
      <c r="BI4007" s="43"/>
      <c r="BJ4007" s="43"/>
      <c r="BK4007" s="43"/>
      <c r="BL4007" s="43"/>
      <c r="BM4007" s="43"/>
      <c r="BN4007" s="43"/>
      <c r="BO4007" s="43"/>
      <c r="BP4007" s="43"/>
      <c r="BQ4007" s="43"/>
    </row>
    <row r="4008" spans="1:69" ht="22.9" customHeight="1">
      <c r="A4008" s="43"/>
      <c r="B4008" s="43"/>
      <c r="C4008" s="868"/>
      <c r="D4008" s="43"/>
      <c r="E4008" s="43"/>
      <c r="F4008" s="43"/>
      <c r="G4008" s="43"/>
      <c r="H4008" s="83"/>
      <c r="I4008" s="43"/>
      <c r="J4008" s="84"/>
      <c r="K4008" s="43"/>
      <c r="L4008" s="93"/>
      <c r="M4008" s="43"/>
      <c r="N4008" s="43"/>
      <c r="O4008" s="44"/>
      <c r="P4008" s="83"/>
      <c r="Q4008" s="43"/>
      <c r="R4008" s="43"/>
      <c r="S4008" s="43"/>
      <c r="T4008" s="43"/>
      <c r="U4008" s="43"/>
      <c r="V4008" s="43"/>
      <c r="W4008" s="43"/>
      <c r="X4008" s="43"/>
      <c r="Y4008" s="43"/>
      <c r="Z4008" s="43"/>
      <c r="AA4008" s="43"/>
      <c r="AB4008" s="43"/>
      <c r="AC4008" s="43"/>
      <c r="AD4008" s="43"/>
      <c r="AE4008" s="43"/>
      <c r="AF4008" s="43"/>
      <c r="AG4008" s="43"/>
      <c r="AH4008" s="43"/>
      <c r="AI4008" s="43"/>
      <c r="AJ4008" s="43"/>
      <c r="AK4008" s="43"/>
      <c r="AL4008" s="43"/>
      <c r="AM4008" s="43"/>
      <c r="AN4008" s="43"/>
      <c r="AO4008" s="43"/>
      <c r="AP4008" s="43"/>
      <c r="AQ4008" s="43"/>
      <c r="AR4008" s="43"/>
      <c r="AS4008" s="43"/>
      <c r="AT4008" s="43"/>
      <c r="AU4008" s="43"/>
      <c r="AV4008" s="43"/>
      <c r="AW4008" s="43"/>
      <c r="AX4008" s="43"/>
      <c r="AY4008" s="43"/>
      <c r="AZ4008" s="43"/>
      <c r="BA4008" s="43"/>
      <c r="BB4008" s="43"/>
      <c r="BC4008" s="43"/>
      <c r="BD4008" s="43"/>
      <c r="BE4008" s="43"/>
      <c r="BF4008" s="43"/>
      <c r="BG4008" s="43"/>
      <c r="BH4008" s="43"/>
      <c r="BI4008" s="43"/>
      <c r="BJ4008" s="43"/>
      <c r="BK4008" s="43"/>
      <c r="BL4008" s="43"/>
      <c r="BM4008" s="43"/>
      <c r="BN4008" s="43"/>
      <c r="BO4008" s="43"/>
      <c r="BP4008" s="43"/>
      <c r="BQ4008" s="43"/>
    </row>
    <row r="4009" spans="1:69" ht="22.9" customHeight="1">
      <c r="A4009" s="43"/>
      <c r="B4009" s="43"/>
      <c r="C4009" s="868"/>
      <c r="D4009" s="43"/>
      <c r="E4009" s="43"/>
      <c r="F4009" s="43"/>
      <c r="G4009" s="43"/>
      <c r="H4009" s="83"/>
      <c r="I4009" s="43"/>
      <c r="J4009" s="84"/>
      <c r="K4009" s="43"/>
      <c r="L4009" s="93"/>
      <c r="M4009" s="43"/>
      <c r="N4009" s="43"/>
      <c r="O4009" s="44"/>
      <c r="P4009" s="83"/>
      <c r="Q4009" s="43"/>
      <c r="R4009" s="43"/>
      <c r="S4009" s="43"/>
      <c r="T4009" s="43"/>
      <c r="U4009" s="43"/>
      <c r="V4009" s="43"/>
      <c r="W4009" s="43"/>
      <c r="X4009" s="43"/>
      <c r="Y4009" s="43"/>
      <c r="Z4009" s="43"/>
      <c r="AA4009" s="43"/>
      <c r="AB4009" s="43"/>
      <c r="AC4009" s="43"/>
      <c r="AD4009" s="43"/>
      <c r="AE4009" s="43"/>
      <c r="AF4009" s="43"/>
      <c r="AG4009" s="43"/>
      <c r="AH4009" s="43"/>
      <c r="AI4009" s="43"/>
      <c r="AJ4009" s="43"/>
      <c r="AK4009" s="43"/>
      <c r="AL4009" s="43"/>
      <c r="AM4009" s="43"/>
      <c r="AN4009" s="43"/>
      <c r="AO4009" s="43"/>
      <c r="AP4009" s="43"/>
      <c r="AQ4009" s="43"/>
      <c r="AR4009" s="43"/>
      <c r="AS4009" s="43"/>
      <c r="AT4009" s="43"/>
      <c r="AU4009" s="43"/>
      <c r="AV4009" s="43"/>
      <c r="AW4009" s="43"/>
      <c r="AX4009" s="43"/>
      <c r="AY4009" s="43"/>
      <c r="AZ4009" s="43"/>
      <c r="BA4009" s="43"/>
      <c r="BB4009" s="43"/>
      <c r="BC4009" s="43"/>
      <c r="BD4009" s="43"/>
      <c r="BE4009" s="43"/>
      <c r="BF4009" s="43"/>
      <c r="BG4009" s="43"/>
      <c r="BH4009" s="43"/>
      <c r="BI4009" s="43"/>
      <c r="BJ4009" s="43"/>
      <c r="BK4009" s="43"/>
      <c r="BL4009" s="43"/>
      <c r="BM4009" s="43"/>
      <c r="BN4009" s="43"/>
      <c r="BO4009" s="43"/>
      <c r="BP4009" s="43"/>
      <c r="BQ4009" s="43"/>
    </row>
    <row r="4010" spans="1:69" ht="22.9" customHeight="1">
      <c r="A4010" s="43"/>
      <c r="B4010" s="43"/>
      <c r="C4010" s="868"/>
      <c r="D4010" s="43"/>
      <c r="E4010" s="43"/>
      <c r="F4010" s="43"/>
      <c r="G4010" s="43"/>
      <c r="H4010" s="83"/>
      <c r="I4010" s="43"/>
      <c r="J4010" s="84"/>
      <c r="K4010" s="43"/>
      <c r="L4010" s="93"/>
      <c r="M4010" s="43"/>
      <c r="N4010" s="43"/>
      <c r="O4010" s="44"/>
      <c r="P4010" s="83"/>
      <c r="Q4010" s="43"/>
      <c r="R4010" s="43"/>
      <c r="S4010" s="43"/>
      <c r="T4010" s="43"/>
      <c r="U4010" s="43"/>
      <c r="V4010" s="43"/>
      <c r="W4010" s="43"/>
      <c r="X4010" s="43"/>
      <c r="Y4010" s="43"/>
      <c r="Z4010" s="43"/>
      <c r="AA4010" s="43"/>
      <c r="AB4010" s="43"/>
      <c r="AC4010" s="43"/>
      <c r="AD4010" s="43"/>
      <c r="AE4010" s="43"/>
      <c r="AF4010" s="43"/>
      <c r="AG4010" s="43"/>
      <c r="AH4010" s="43"/>
      <c r="AI4010" s="43"/>
      <c r="AJ4010" s="43"/>
      <c r="AK4010" s="43"/>
      <c r="AL4010" s="43"/>
      <c r="AM4010" s="43"/>
      <c r="AN4010" s="43"/>
      <c r="AO4010" s="43"/>
      <c r="AP4010" s="43"/>
      <c r="AQ4010" s="43"/>
      <c r="AR4010" s="43"/>
      <c r="AS4010" s="43"/>
      <c r="AT4010" s="43"/>
      <c r="AU4010" s="43"/>
      <c r="AV4010" s="43"/>
      <c r="AW4010" s="43"/>
      <c r="AX4010" s="43"/>
      <c r="AY4010" s="43"/>
      <c r="AZ4010" s="43"/>
      <c r="BA4010" s="43"/>
      <c r="BB4010" s="43"/>
      <c r="BC4010" s="43"/>
      <c r="BD4010" s="43"/>
      <c r="BE4010" s="43"/>
      <c r="BF4010" s="43"/>
      <c r="BG4010" s="43"/>
      <c r="BH4010" s="43"/>
      <c r="BI4010" s="43"/>
      <c r="BJ4010" s="43"/>
      <c r="BK4010" s="43"/>
      <c r="BL4010" s="43"/>
      <c r="BM4010" s="43"/>
      <c r="BN4010" s="43"/>
      <c r="BO4010" s="43"/>
      <c r="BP4010" s="43"/>
      <c r="BQ4010" s="43"/>
    </row>
    <row r="4011" spans="1:69" ht="22.9" customHeight="1">
      <c r="A4011" s="43"/>
      <c r="B4011" s="43"/>
      <c r="C4011" s="868"/>
      <c r="D4011" s="43"/>
      <c r="E4011" s="43"/>
      <c r="F4011" s="43"/>
      <c r="G4011" s="43"/>
      <c r="H4011" s="83"/>
      <c r="I4011" s="43"/>
      <c r="J4011" s="84"/>
      <c r="K4011" s="43"/>
      <c r="L4011" s="93"/>
      <c r="M4011" s="43"/>
      <c r="N4011" s="43"/>
      <c r="O4011" s="44"/>
      <c r="P4011" s="83"/>
      <c r="Q4011" s="43"/>
      <c r="R4011" s="43"/>
      <c r="S4011" s="43"/>
      <c r="T4011" s="43"/>
      <c r="U4011" s="43"/>
      <c r="V4011" s="43"/>
      <c r="W4011" s="43"/>
      <c r="X4011" s="43"/>
      <c r="Y4011" s="43"/>
      <c r="Z4011" s="43"/>
      <c r="AA4011" s="43"/>
      <c r="AB4011" s="43"/>
      <c r="AC4011" s="43"/>
      <c r="AD4011" s="43"/>
      <c r="AE4011" s="43"/>
      <c r="AF4011" s="43"/>
      <c r="AG4011" s="43"/>
      <c r="AH4011" s="43"/>
      <c r="AI4011" s="43"/>
      <c r="AJ4011" s="43"/>
      <c r="AK4011" s="43"/>
      <c r="AL4011" s="43"/>
      <c r="AM4011" s="43"/>
      <c r="AN4011" s="43"/>
      <c r="AO4011" s="43"/>
      <c r="AP4011" s="43"/>
      <c r="AQ4011" s="43"/>
      <c r="AR4011" s="43"/>
      <c r="AS4011" s="43"/>
      <c r="AT4011" s="43"/>
      <c r="AU4011" s="43"/>
      <c r="AV4011" s="43"/>
      <c r="AW4011" s="43"/>
      <c r="AX4011" s="43"/>
      <c r="AY4011" s="43"/>
      <c r="AZ4011" s="43"/>
      <c r="BA4011" s="43"/>
      <c r="BB4011" s="43"/>
      <c r="BC4011" s="43"/>
      <c r="BD4011" s="43"/>
      <c r="BE4011" s="43"/>
      <c r="BF4011" s="43"/>
      <c r="BG4011" s="43"/>
      <c r="BH4011" s="43"/>
      <c r="BI4011" s="43"/>
      <c r="BJ4011" s="43"/>
      <c r="BK4011" s="43"/>
      <c r="BL4011" s="43"/>
      <c r="BM4011" s="43"/>
      <c r="BN4011" s="43"/>
      <c r="BO4011" s="43"/>
      <c r="BP4011" s="43"/>
      <c r="BQ4011" s="43"/>
    </row>
    <row r="4012" spans="1:69" ht="22.9" customHeight="1">
      <c r="A4012" s="43"/>
      <c r="B4012" s="43"/>
      <c r="C4012" s="868"/>
      <c r="D4012" s="43"/>
      <c r="E4012" s="43"/>
      <c r="F4012" s="43"/>
      <c r="G4012" s="43"/>
      <c r="H4012" s="83"/>
      <c r="I4012" s="43"/>
      <c r="J4012" s="84"/>
      <c r="K4012" s="43"/>
      <c r="L4012" s="93"/>
      <c r="M4012" s="43"/>
      <c r="N4012" s="43"/>
      <c r="O4012" s="44"/>
      <c r="P4012" s="83"/>
      <c r="Q4012" s="43"/>
      <c r="R4012" s="43"/>
      <c r="S4012" s="43"/>
      <c r="T4012" s="43"/>
      <c r="U4012" s="43"/>
      <c r="V4012" s="43"/>
      <c r="W4012" s="43"/>
      <c r="X4012" s="43"/>
      <c r="Y4012" s="43"/>
      <c r="Z4012" s="43"/>
      <c r="AA4012" s="43"/>
      <c r="AB4012" s="43"/>
      <c r="AC4012" s="43"/>
      <c r="AD4012" s="43"/>
      <c r="AE4012" s="43"/>
      <c r="AF4012" s="43"/>
      <c r="AG4012" s="43"/>
      <c r="AH4012" s="43"/>
      <c r="AI4012" s="43"/>
      <c r="AJ4012" s="43"/>
      <c r="AK4012" s="43"/>
      <c r="AL4012" s="43"/>
      <c r="AM4012" s="43"/>
      <c r="AN4012" s="43"/>
      <c r="AO4012" s="43"/>
      <c r="AP4012" s="43"/>
      <c r="AQ4012" s="43"/>
      <c r="AR4012" s="43"/>
      <c r="AS4012" s="43"/>
      <c r="AT4012" s="43"/>
      <c r="AU4012" s="43"/>
      <c r="AV4012" s="43"/>
      <c r="AW4012" s="43"/>
      <c r="AX4012" s="43"/>
      <c r="AY4012" s="43"/>
      <c r="AZ4012" s="43"/>
      <c r="BA4012" s="43"/>
      <c r="BB4012" s="43"/>
      <c r="BC4012" s="43"/>
      <c r="BD4012" s="43"/>
      <c r="BE4012" s="43"/>
      <c r="BF4012" s="43"/>
      <c r="BG4012" s="43"/>
      <c r="BH4012" s="43"/>
      <c r="BI4012" s="43"/>
      <c r="BJ4012" s="43"/>
      <c r="BK4012" s="43"/>
      <c r="BL4012" s="43"/>
      <c r="BM4012" s="43"/>
      <c r="BN4012" s="43"/>
      <c r="BO4012" s="43"/>
      <c r="BP4012" s="43"/>
      <c r="BQ4012" s="43"/>
    </row>
    <row r="4013" spans="1:69" ht="22.9" customHeight="1">
      <c r="A4013" s="43"/>
      <c r="B4013" s="43"/>
      <c r="C4013" s="868"/>
      <c r="D4013" s="43"/>
      <c r="E4013" s="43"/>
      <c r="F4013" s="43"/>
      <c r="G4013" s="43"/>
      <c r="H4013" s="83"/>
      <c r="I4013" s="43"/>
      <c r="J4013" s="84"/>
      <c r="K4013" s="43"/>
      <c r="L4013" s="93"/>
      <c r="M4013" s="43"/>
      <c r="N4013" s="43"/>
      <c r="O4013" s="44"/>
      <c r="P4013" s="83"/>
      <c r="Q4013" s="43"/>
      <c r="R4013" s="43"/>
      <c r="S4013" s="43"/>
      <c r="T4013" s="43"/>
      <c r="U4013" s="43"/>
      <c r="V4013" s="43"/>
      <c r="W4013" s="43"/>
      <c r="X4013" s="43"/>
      <c r="Y4013" s="43"/>
      <c r="Z4013" s="43"/>
      <c r="AA4013" s="43"/>
      <c r="AB4013" s="43"/>
      <c r="AC4013" s="43"/>
      <c r="AD4013" s="43"/>
      <c r="AE4013" s="43"/>
      <c r="AF4013" s="43"/>
      <c r="AG4013" s="43"/>
      <c r="AH4013" s="43"/>
      <c r="AI4013" s="43"/>
      <c r="AJ4013" s="43"/>
      <c r="AK4013" s="43"/>
      <c r="AL4013" s="43"/>
      <c r="AM4013" s="43"/>
      <c r="AN4013" s="43"/>
      <c r="AO4013" s="43"/>
      <c r="AP4013" s="43"/>
      <c r="AQ4013" s="43"/>
      <c r="AR4013" s="43"/>
      <c r="AS4013" s="43"/>
      <c r="AT4013" s="43"/>
      <c r="AU4013" s="43"/>
      <c r="AV4013" s="43"/>
      <c r="AW4013" s="43"/>
      <c r="AX4013" s="43"/>
      <c r="AY4013" s="43"/>
      <c r="AZ4013" s="43"/>
      <c r="BA4013" s="43"/>
      <c r="BB4013" s="43"/>
      <c r="BC4013" s="43"/>
      <c r="BD4013" s="43"/>
      <c r="BE4013" s="43"/>
      <c r="BF4013" s="43"/>
      <c r="BG4013" s="43"/>
      <c r="BH4013" s="43"/>
      <c r="BI4013" s="43"/>
      <c r="BJ4013" s="43"/>
      <c r="BK4013" s="43"/>
      <c r="BL4013" s="43"/>
      <c r="BM4013" s="43"/>
      <c r="BN4013" s="43"/>
      <c r="BO4013" s="43"/>
      <c r="BP4013" s="43"/>
      <c r="BQ4013" s="43"/>
    </row>
    <row r="4014" spans="1:69" ht="22.9" customHeight="1">
      <c r="A4014" s="43"/>
      <c r="B4014" s="43"/>
      <c r="C4014" s="868"/>
      <c r="D4014" s="43"/>
      <c r="E4014" s="43"/>
      <c r="F4014" s="43"/>
      <c r="G4014" s="43"/>
      <c r="H4014" s="83"/>
      <c r="I4014" s="43"/>
      <c r="J4014" s="84"/>
      <c r="K4014" s="43"/>
      <c r="L4014" s="93"/>
      <c r="M4014" s="43"/>
      <c r="N4014" s="43"/>
      <c r="O4014" s="44"/>
      <c r="P4014" s="83"/>
      <c r="Q4014" s="43"/>
      <c r="R4014" s="43"/>
      <c r="S4014" s="43"/>
      <c r="T4014" s="43"/>
      <c r="U4014" s="43"/>
      <c r="V4014" s="43"/>
      <c r="W4014" s="43"/>
      <c r="X4014" s="43"/>
      <c r="Y4014" s="43"/>
      <c r="Z4014" s="43"/>
      <c r="AA4014" s="43"/>
      <c r="AB4014" s="43"/>
      <c r="AC4014" s="43"/>
      <c r="AD4014" s="43"/>
      <c r="AE4014" s="43"/>
      <c r="AF4014" s="43"/>
      <c r="AG4014" s="43"/>
      <c r="AH4014" s="43"/>
      <c r="AI4014" s="43"/>
      <c r="AJ4014" s="43"/>
      <c r="AK4014" s="43"/>
      <c r="AL4014" s="43"/>
      <c r="AM4014" s="43"/>
      <c r="AN4014" s="43"/>
      <c r="AO4014" s="43"/>
      <c r="AP4014" s="43"/>
      <c r="AQ4014" s="43"/>
      <c r="AR4014" s="43"/>
      <c r="AS4014" s="43"/>
      <c r="AT4014" s="43"/>
      <c r="AU4014" s="43"/>
      <c r="AV4014" s="43"/>
      <c r="AW4014" s="43"/>
      <c r="AX4014" s="43"/>
      <c r="AY4014" s="43"/>
      <c r="AZ4014" s="43"/>
      <c r="BA4014" s="43"/>
      <c r="BB4014" s="43"/>
      <c r="BC4014" s="43"/>
      <c r="BD4014" s="43"/>
      <c r="BE4014" s="43"/>
      <c r="BF4014" s="43"/>
      <c r="BG4014" s="43"/>
      <c r="BH4014" s="43"/>
      <c r="BI4014" s="43"/>
      <c r="BJ4014" s="43"/>
      <c r="BK4014" s="43"/>
      <c r="BL4014" s="43"/>
      <c r="BM4014" s="43"/>
      <c r="BN4014" s="43"/>
      <c r="BO4014" s="43"/>
      <c r="BP4014" s="43"/>
      <c r="BQ4014" s="43"/>
    </row>
    <row r="4015" spans="1:69" ht="22.9" customHeight="1">
      <c r="A4015" s="43"/>
      <c r="B4015" s="43"/>
      <c r="C4015" s="868"/>
      <c r="D4015" s="43"/>
      <c r="E4015" s="43"/>
      <c r="F4015" s="43"/>
      <c r="G4015" s="43"/>
      <c r="H4015" s="83"/>
      <c r="I4015" s="43"/>
      <c r="J4015" s="84"/>
      <c r="K4015" s="43"/>
      <c r="L4015" s="93"/>
      <c r="M4015" s="43"/>
      <c r="N4015" s="43"/>
      <c r="O4015" s="44"/>
      <c r="P4015" s="83"/>
      <c r="Q4015" s="43"/>
      <c r="R4015" s="43"/>
      <c r="S4015" s="43"/>
      <c r="T4015" s="43"/>
      <c r="U4015" s="43"/>
      <c r="V4015" s="43"/>
      <c r="W4015" s="43"/>
      <c r="X4015" s="43"/>
      <c r="Y4015" s="43"/>
      <c r="Z4015" s="43"/>
      <c r="AA4015" s="43"/>
      <c r="AB4015" s="43"/>
      <c r="AC4015" s="43"/>
      <c r="AD4015" s="43"/>
      <c r="AE4015" s="43"/>
      <c r="AF4015" s="43"/>
      <c r="AG4015" s="43"/>
      <c r="AH4015" s="43"/>
      <c r="AI4015" s="43"/>
      <c r="AJ4015" s="43"/>
      <c r="AK4015" s="43"/>
      <c r="AL4015" s="43"/>
      <c r="AM4015" s="43"/>
      <c r="AN4015" s="43"/>
      <c r="AO4015" s="43"/>
      <c r="AP4015" s="43"/>
      <c r="AQ4015" s="43"/>
      <c r="AR4015" s="43"/>
      <c r="AS4015" s="43"/>
      <c r="AT4015" s="43"/>
      <c r="AU4015" s="43"/>
      <c r="AV4015" s="43"/>
      <c r="AW4015" s="43"/>
      <c r="AX4015" s="43"/>
      <c r="AY4015" s="43"/>
      <c r="AZ4015" s="43"/>
      <c r="BA4015" s="43"/>
      <c r="BB4015" s="43"/>
      <c r="BC4015" s="43"/>
      <c r="BD4015" s="43"/>
      <c r="BE4015" s="43"/>
      <c r="BF4015" s="43"/>
      <c r="BG4015" s="43"/>
      <c r="BH4015" s="43"/>
      <c r="BI4015" s="43"/>
      <c r="BJ4015" s="43"/>
      <c r="BK4015" s="43"/>
      <c r="BL4015" s="43"/>
      <c r="BM4015" s="43"/>
      <c r="BN4015" s="43"/>
      <c r="BO4015" s="43"/>
      <c r="BP4015" s="43"/>
      <c r="BQ4015" s="43"/>
    </row>
    <row r="4016" spans="1:69" ht="22.9" customHeight="1">
      <c r="A4016" s="43"/>
      <c r="B4016" s="43"/>
      <c r="C4016" s="868"/>
      <c r="D4016" s="43"/>
      <c r="E4016" s="43"/>
      <c r="F4016" s="43"/>
      <c r="G4016" s="43"/>
      <c r="H4016" s="83"/>
      <c r="I4016" s="43"/>
      <c r="J4016" s="84"/>
      <c r="K4016" s="43"/>
      <c r="L4016" s="93"/>
      <c r="M4016" s="43"/>
      <c r="N4016" s="43"/>
      <c r="O4016" s="44"/>
      <c r="P4016" s="83"/>
      <c r="Q4016" s="43"/>
      <c r="R4016" s="43"/>
      <c r="S4016" s="43"/>
      <c r="T4016" s="43"/>
      <c r="U4016" s="43"/>
      <c r="V4016" s="43"/>
      <c r="W4016" s="43"/>
      <c r="X4016" s="43"/>
      <c r="Y4016" s="43"/>
      <c r="Z4016" s="43"/>
      <c r="AA4016" s="43"/>
      <c r="AB4016" s="43"/>
      <c r="AC4016" s="43"/>
      <c r="AD4016" s="43"/>
      <c r="AE4016" s="43"/>
      <c r="AF4016" s="43"/>
      <c r="AG4016" s="43"/>
      <c r="AH4016" s="43"/>
      <c r="AI4016" s="43"/>
      <c r="AJ4016" s="43"/>
      <c r="AK4016" s="43"/>
      <c r="AL4016" s="43"/>
      <c r="AM4016" s="43"/>
      <c r="AN4016" s="43"/>
      <c r="AO4016" s="43"/>
      <c r="AP4016" s="43"/>
      <c r="AQ4016" s="43"/>
      <c r="AR4016" s="43"/>
      <c r="AS4016" s="43"/>
      <c r="AT4016" s="43"/>
      <c r="AU4016" s="43"/>
      <c r="AV4016" s="43"/>
      <c r="AW4016" s="43"/>
      <c r="AX4016" s="43"/>
      <c r="AY4016" s="43"/>
      <c r="AZ4016" s="43"/>
      <c r="BA4016" s="43"/>
      <c r="BB4016" s="43"/>
      <c r="BC4016" s="43"/>
      <c r="BD4016" s="43"/>
      <c r="BE4016" s="43"/>
      <c r="BF4016" s="43"/>
      <c r="BG4016" s="43"/>
      <c r="BH4016" s="43"/>
      <c r="BI4016" s="43"/>
      <c r="BJ4016" s="43"/>
      <c r="BK4016" s="43"/>
      <c r="BL4016" s="43"/>
      <c r="BM4016" s="43"/>
      <c r="BN4016" s="43"/>
      <c r="BO4016" s="43"/>
      <c r="BP4016" s="43"/>
      <c r="BQ4016" s="43"/>
    </row>
    <row r="4017" spans="1:69" ht="22.9" customHeight="1">
      <c r="A4017" s="43"/>
      <c r="B4017" s="43"/>
      <c r="C4017" s="868"/>
      <c r="D4017" s="43"/>
      <c r="E4017" s="43"/>
      <c r="F4017" s="43"/>
      <c r="G4017" s="43"/>
      <c r="H4017" s="83"/>
      <c r="I4017" s="43"/>
      <c r="J4017" s="84"/>
      <c r="K4017" s="43"/>
      <c r="L4017" s="93"/>
      <c r="M4017" s="43"/>
      <c r="N4017" s="43"/>
      <c r="O4017" s="44"/>
      <c r="P4017" s="83"/>
      <c r="Q4017" s="43"/>
      <c r="R4017" s="43"/>
      <c r="S4017" s="43"/>
      <c r="T4017" s="43"/>
      <c r="U4017" s="43"/>
      <c r="V4017" s="43"/>
      <c r="W4017" s="43"/>
      <c r="X4017" s="43"/>
      <c r="Y4017" s="43"/>
      <c r="Z4017" s="43"/>
      <c r="AA4017" s="43"/>
      <c r="AB4017" s="43"/>
      <c r="AC4017" s="43"/>
      <c r="AD4017" s="43"/>
      <c r="AE4017" s="43"/>
      <c r="AF4017" s="43"/>
      <c r="AG4017" s="43"/>
      <c r="AH4017" s="43"/>
      <c r="AI4017" s="43"/>
      <c r="AJ4017" s="43"/>
      <c r="AK4017" s="43"/>
      <c r="AL4017" s="43"/>
      <c r="AM4017" s="43"/>
      <c r="AN4017" s="43"/>
      <c r="AO4017" s="43"/>
      <c r="AP4017" s="43"/>
      <c r="AQ4017" s="43"/>
      <c r="AR4017" s="43"/>
      <c r="AS4017" s="43"/>
      <c r="AT4017" s="43"/>
      <c r="AU4017" s="43"/>
      <c r="AV4017" s="43"/>
      <c r="AW4017" s="43"/>
      <c r="AX4017" s="43"/>
      <c r="AY4017" s="43"/>
      <c r="AZ4017" s="43"/>
      <c r="BA4017" s="43"/>
      <c r="BB4017" s="43"/>
      <c r="BC4017" s="43"/>
      <c r="BD4017" s="43"/>
      <c r="BE4017" s="43"/>
      <c r="BF4017" s="43"/>
      <c r="BG4017" s="43"/>
      <c r="BH4017" s="43"/>
      <c r="BI4017" s="43"/>
      <c r="BJ4017" s="43"/>
      <c r="BK4017" s="43"/>
      <c r="BL4017" s="43"/>
      <c r="BM4017" s="43"/>
      <c r="BN4017" s="43"/>
      <c r="BO4017" s="43"/>
      <c r="BP4017" s="43"/>
      <c r="BQ4017" s="43"/>
    </row>
    <row r="4018" spans="1:69" ht="22.9" customHeight="1">
      <c r="A4018" s="43"/>
      <c r="B4018" s="43"/>
      <c r="C4018" s="868"/>
      <c r="D4018" s="43"/>
      <c r="E4018" s="43"/>
      <c r="F4018" s="43"/>
      <c r="G4018" s="43"/>
      <c r="H4018" s="83"/>
      <c r="I4018" s="43"/>
      <c r="J4018" s="84"/>
      <c r="K4018" s="43"/>
      <c r="L4018" s="93"/>
      <c r="M4018" s="43"/>
      <c r="N4018" s="43"/>
      <c r="O4018" s="44"/>
      <c r="P4018" s="83"/>
      <c r="Q4018" s="43"/>
      <c r="R4018" s="43"/>
      <c r="S4018" s="43"/>
      <c r="T4018" s="43"/>
      <c r="U4018" s="43"/>
      <c r="V4018" s="43"/>
      <c r="W4018" s="43"/>
      <c r="X4018" s="43"/>
      <c r="Y4018" s="43"/>
      <c r="Z4018" s="43"/>
      <c r="AA4018" s="43"/>
      <c r="AB4018" s="43"/>
      <c r="AC4018" s="43"/>
      <c r="AD4018" s="43"/>
      <c r="AE4018" s="43"/>
      <c r="AF4018" s="43"/>
      <c r="AG4018" s="43"/>
      <c r="AH4018" s="43"/>
      <c r="AI4018" s="43"/>
      <c r="AJ4018" s="43"/>
      <c r="AK4018" s="43"/>
      <c r="AL4018" s="43"/>
      <c r="AM4018" s="43"/>
      <c r="AN4018" s="43"/>
      <c r="AO4018" s="43"/>
      <c r="AP4018" s="43"/>
      <c r="AQ4018" s="43"/>
      <c r="AR4018" s="43"/>
      <c r="AS4018" s="43"/>
      <c r="AT4018" s="43"/>
      <c r="AU4018" s="43"/>
      <c r="AV4018" s="43"/>
      <c r="AW4018" s="43"/>
      <c r="AX4018" s="43"/>
      <c r="AY4018" s="43"/>
      <c r="AZ4018" s="43"/>
      <c r="BA4018" s="43"/>
      <c r="BB4018" s="43"/>
      <c r="BC4018" s="43"/>
      <c r="BD4018" s="43"/>
      <c r="BE4018" s="43"/>
      <c r="BF4018" s="43"/>
      <c r="BG4018" s="43"/>
      <c r="BH4018" s="43"/>
      <c r="BI4018" s="43"/>
      <c r="BJ4018" s="43"/>
      <c r="BK4018" s="43"/>
      <c r="BL4018" s="43"/>
      <c r="BM4018" s="43"/>
      <c r="BN4018" s="43"/>
      <c r="BO4018" s="43"/>
      <c r="BP4018" s="43"/>
      <c r="BQ4018" s="43"/>
    </row>
    <row r="4019" spans="1:69" ht="22.9" customHeight="1">
      <c r="A4019" s="43"/>
      <c r="B4019" s="43"/>
      <c r="C4019" s="868"/>
      <c r="D4019" s="43"/>
      <c r="E4019" s="43"/>
      <c r="F4019" s="43"/>
      <c r="G4019" s="43"/>
      <c r="H4019" s="83"/>
      <c r="I4019" s="43"/>
      <c r="J4019" s="84"/>
      <c r="K4019" s="43"/>
      <c r="L4019" s="93"/>
      <c r="M4019" s="43"/>
      <c r="N4019" s="43"/>
      <c r="O4019" s="44"/>
      <c r="P4019" s="83"/>
      <c r="Q4019" s="43"/>
      <c r="R4019" s="43"/>
      <c r="S4019" s="43"/>
      <c r="T4019" s="43"/>
      <c r="U4019" s="43"/>
      <c r="V4019" s="43"/>
      <c r="W4019" s="43"/>
      <c r="X4019" s="43"/>
      <c r="Y4019" s="43"/>
      <c r="Z4019" s="43"/>
      <c r="AA4019" s="43"/>
      <c r="AB4019" s="43"/>
      <c r="AC4019" s="43"/>
      <c r="AD4019" s="43"/>
      <c r="AE4019" s="43"/>
      <c r="AF4019" s="43"/>
      <c r="AG4019" s="43"/>
      <c r="AH4019" s="43"/>
      <c r="AI4019" s="43"/>
      <c r="AJ4019" s="43"/>
      <c r="AK4019" s="43"/>
      <c r="AL4019" s="43"/>
      <c r="AM4019" s="43"/>
      <c r="AN4019" s="43"/>
      <c r="AO4019" s="43"/>
      <c r="AP4019" s="43"/>
      <c r="AQ4019" s="43"/>
      <c r="AR4019" s="43"/>
      <c r="AS4019" s="43"/>
      <c r="AT4019" s="43"/>
      <c r="AU4019" s="43"/>
      <c r="AV4019" s="43"/>
      <c r="AW4019" s="43"/>
      <c r="AX4019" s="43"/>
      <c r="AY4019" s="43"/>
      <c r="AZ4019" s="43"/>
      <c r="BA4019" s="43"/>
      <c r="BB4019" s="43"/>
      <c r="BC4019" s="43"/>
      <c r="BD4019" s="43"/>
      <c r="BE4019" s="43"/>
      <c r="BF4019" s="43"/>
      <c r="BG4019" s="43"/>
      <c r="BH4019" s="43"/>
      <c r="BI4019" s="43"/>
      <c r="BJ4019" s="43"/>
      <c r="BK4019" s="43"/>
      <c r="BL4019" s="43"/>
      <c r="BM4019" s="43"/>
      <c r="BN4019" s="43"/>
      <c r="BO4019" s="43"/>
      <c r="BP4019" s="43"/>
      <c r="BQ4019" s="43"/>
    </row>
    <row r="4020" spans="1:69" ht="22.9" customHeight="1">
      <c r="A4020" s="43"/>
      <c r="B4020" s="43"/>
      <c r="C4020" s="868"/>
      <c r="D4020" s="43"/>
      <c r="E4020" s="43"/>
      <c r="F4020" s="43"/>
      <c r="G4020" s="43"/>
      <c r="H4020" s="83"/>
      <c r="I4020" s="43"/>
      <c r="J4020" s="84"/>
      <c r="K4020" s="43"/>
      <c r="L4020" s="93"/>
      <c r="M4020" s="43"/>
      <c r="N4020" s="43"/>
      <c r="O4020" s="44"/>
      <c r="P4020" s="83"/>
      <c r="Q4020" s="43"/>
      <c r="R4020" s="43"/>
      <c r="S4020" s="43"/>
      <c r="T4020" s="43"/>
      <c r="U4020" s="43"/>
      <c r="V4020" s="43"/>
      <c r="W4020" s="43"/>
      <c r="X4020" s="43"/>
      <c r="Y4020" s="43"/>
      <c r="Z4020" s="43"/>
      <c r="AA4020" s="43"/>
      <c r="AB4020" s="43"/>
      <c r="AC4020" s="43"/>
      <c r="AD4020" s="43"/>
      <c r="AE4020" s="43"/>
      <c r="AF4020" s="43"/>
      <c r="AG4020" s="43"/>
      <c r="AH4020" s="43"/>
      <c r="AI4020" s="43"/>
      <c r="AJ4020" s="43"/>
      <c r="AK4020" s="43"/>
      <c r="AL4020" s="43"/>
      <c r="AM4020" s="43"/>
      <c r="AN4020" s="43"/>
      <c r="AO4020" s="43"/>
      <c r="AP4020" s="43"/>
      <c r="AQ4020" s="43"/>
      <c r="AR4020" s="43"/>
      <c r="AS4020" s="43"/>
      <c r="AT4020" s="43"/>
      <c r="AU4020" s="43"/>
      <c r="AV4020" s="43"/>
      <c r="AW4020" s="43"/>
      <c r="AX4020" s="43"/>
      <c r="AY4020" s="43"/>
      <c r="AZ4020" s="43"/>
      <c r="BA4020" s="43"/>
      <c r="BB4020" s="43"/>
      <c r="BC4020" s="43"/>
      <c r="BD4020" s="43"/>
      <c r="BE4020" s="43"/>
      <c r="BF4020" s="43"/>
      <c r="BG4020" s="43"/>
      <c r="BH4020" s="43"/>
      <c r="BI4020" s="43"/>
      <c r="BJ4020" s="43"/>
      <c r="BK4020" s="43"/>
      <c r="BL4020" s="43"/>
      <c r="BM4020" s="43"/>
      <c r="BN4020" s="43"/>
      <c r="BO4020" s="43"/>
      <c r="BP4020" s="43"/>
      <c r="BQ4020" s="43"/>
    </row>
    <row r="4021" spans="1:69" ht="22.9" customHeight="1">
      <c r="A4021" s="43"/>
      <c r="B4021" s="43"/>
      <c r="C4021" s="868"/>
      <c r="D4021" s="43"/>
      <c r="E4021" s="43"/>
      <c r="F4021" s="43"/>
      <c r="G4021" s="43"/>
      <c r="H4021" s="83"/>
      <c r="I4021" s="43"/>
      <c r="J4021" s="84"/>
      <c r="K4021" s="43"/>
      <c r="L4021" s="93"/>
      <c r="M4021" s="43"/>
      <c r="N4021" s="43"/>
      <c r="O4021" s="44"/>
      <c r="P4021" s="83"/>
      <c r="Q4021" s="43"/>
      <c r="R4021" s="43"/>
      <c r="S4021" s="43"/>
      <c r="T4021" s="43"/>
      <c r="U4021" s="43"/>
      <c r="V4021" s="43"/>
      <c r="W4021" s="43"/>
      <c r="X4021" s="43"/>
      <c r="Y4021" s="43"/>
      <c r="Z4021" s="43"/>
      <c r="AA4021" s="43"/>
      <c r="AB4021" s="43"/>
      <c r="AC4021" s="43"/>
      <c r="AD4021" s="43"/>
      <c r="AE4021" s="43"/>
      <c r="AF4021" s="43"/>
      <c r="AG4021" s="43"/>
      <c r="AH4021" s="43"/>
      <c r="AI4021" s="43"/>
      <c r="AJ4021" s="43"/>
      <c r="AK4021" s="43"/>
      <c r="AL4021" s="43"/>
      <c r="AM4021" s="43"/>
      <c r="AN4021" s="43"/>
      <c r="AO4021" s="43"/>
      <c r="AP4021" s="43"/>
      <c r="AQ4021" s="43"/>
      <c r="AR4021" s="43"/>
      <c r="AS4021" s="43"/>
      <c r="AT4021" s="43"/>
      <c r="AU4021" s="43"/>
      <c r="AV4021" s="43"/>
      <c r="AW4021" s="43"/>
      <c r="AX4021" s="43"/>
      <c r="AY4021" s="43"/>
      <c r="AZ4021" s="43"/>
      <c r="BA4021" s="43"/>
      <c r="BB4021" s="43"/>
      <c r="BC4021" s="43"/>
      <c r="BD4021" s="43"/>
      <c r="BE4021" s="43"/>
      <c r="BF4021" s="43"/>
      <c r="BG4021" s="43"/>
      <c r="BH4021" s="43"/>
      <c r="BI4021" s="43"/>
      <c r="BJ4021" s="43"/>
      <c r="BK4021" s="43"/>
      <c r="BL4021" s="43"/>
      <c r="BM4021" s="43"/>
      <c r="BN4021" s="43"/>
      <c r="BO4021" s="43"/>
      <c r="BP4021" s="43"/>
      <c r="BQ4021" s="43"/>
    </row>
    <row r="4022" spans="1:69" ht="22.9" customHeight="1">
      <c r="A4022" s="43"/>
      <c r="B4022" s="43"/>
      <c r="C4022" s="868"/>
      <c r="D4022" s="43"/>
      <c r="E4022" s="43"/>
      <c r="F4022" s="43"/>
      <c r="G4022" s="43"/>
      <c r="H4022" s="83"/>
      <c r="I4022" s="43"/>
      <c r="J4022" s="84"/>
      <c r="K4022" s="43"/>
      <c r="L4022" s="93"/>
      <c r="M4022" s="43"/>
      <c r="N4022" s="43"/>
      <c r="O4022" s="44"/>
      <c r="P4022" s="83"/>
      <c r="Q4022" s="43"/>
      <c r="R4022" s="43"/>
      <c r="S4022" s="43"/>
      <c r="T4022" s="43"/>
      <c r="U4022" s="43"/>
      <c r="V4022" s="43"/>
      <c r="W4022" s="43"/>
      <c r="X4022" s="43"/>
      <c r="Y4022" s="43"/>
      <c r="Z4022" s="43"/>
      <c r="AA4022" s="43"/>
      <c r="AB4022" s="43"/>
      <c r="AC4022" s="43"/>
      <c r="AD4022" s="43"/>
      <c r="AE4022" s="43"/>
      <c r="AF4022" s="43"/>
      <c r="AG4022" s="43"/>
      <c r="AH4022" s="43"/>
      <c r="AI4022" s="43"/>
      <c r="AJ4022" s="43"/>
      <c r="AK4022" s="43"/>
      <c r="AL4022" s="43"/>
      <c r="AM4022" s="43"/>
      <c r="AN4022" s="43"/>
      <c r="AO4022" s="43"/>
      <c r="AP4022" s="43"/>
      <c r="AQ4022" s="43"/>
      <c r="AR4022" s="43"/>
      <c r="AS4022" s="43"/>
      <c r="AT4022" s="43"/>
      <c r="AU4022" s="43"/>
      <c r="AV4022" s="43"/>
      <c r="AW4022" s="43"/>
      <c r="AX4022" s="43"/>
      <c r="AY4022" s="43"/>
      <c r="AZ4022" s="43"/>
      <c r="BA4022" s="43"/>
      <c r="BB4022" s="43"/>
      <c r="BC4022" s="43"/>
      <c r="BD4022" s="43"/>
      <c r="BE4022" s="43"/>
      <c r="BF4022" s="43"/>
      <c r="BG4022" s="43"/>
      <c r="BH4022" s="43"/>
      <c r="BI4022" s="43"/>
      <c r="BJ4022" s="43"/>
      <c r="BK4022" s="43"/>
      <c r="BL4022" s="43"/>
      <c r="BM4022" s="43"/>
      <c r="BN4022" s="43"/>
      <c r="BO4022" s="43"/>
      <c r="BP4022" s="43"/>
      <c r="BQ4022" s="43"/>
    </row>
    <row r="4023" spans="1:69" ht="22.9" customHeight="1">
      <c r="A4023" s="43"/>
      <c r="B4023" s="43"/>
      <c r="C4023" s="868"/>
      <c r="D4023" s="43"/>
      <c r="E4023" s="43"/>
      <c r="F4023" s="43"/>
      <c r="G4023" s="43"/>
      <c r="H4023" s="83"/>
      <c r="I4023" s="43"/>
      <c r="J4023" s="84"/>
      <c r="K4023" s="43"/>
      <c r="L4023" s="93"/>
      <c r="M4023" s="43"/>
      <c r="N4023" s="43"/>
      <c r="O4023" s="44"/>
      <c r="P4023" s="83"/>
      <c r="Q4023" s="43"/>
      <c r="R4023" s="43"/>
      <c r="S4023" s="43"/>
      <c r="T4023" s="43"/>
      <c r="U4023" s="43"/>
      <c r="V4023" s="43"/>
      <c r="W4023" s="43"/>
      <c r="X4023" s="43"/>
      <c r="Y4023" s="43"/>
      <c r="Z4023" s="43"/>
      <c r="AA4023" s="43"/>
      <c r="AB4023" s="43"/>
      <c r="AC4023" s="43"/>
      <c r="AD4023" s="43"/>
      <c r="AE4023" s="43"/>
      <c r="AF4023" s="43"/>
      <c r="AG4023" s="43"/>
      <c r="AH4023" s="43"/>
      <c r="AI4023" s="43"/>
      <c r="AJ4023" s="43"/>
      <c r="AK4023" s="43"/>
      <c r="AL4023" s="43"/>
      <c r="AM4023" s="43"/>
      <c r="AN4023" s="43"/>
      <c r="AO4023" s="43"/>
      <c r="AP4023" s="43"/>
      <c r="AQ4023" s="43"/>
      <c r="AR4023" s="43"/>
      <c r="AS4023" s="43"/>
      <c r="AT4023" s="43"/>
      <c r="AU4023" s="43"/>
      <c r="AV4023" s="43"/>
      <c r="AW4023" s="43"/>
      <c r="AX4023" s="43"/>
      <c r="AY4023" s="43"/>
      <c r="AZ4023" s="43"/>
      <c r="BA4023" s="43"/>
      <c r="BB4023" s="43"/>
      <c r="BC4023" s="43"/>
      <c r="BD4023" s="43"/>
      <c r="BE4023" s="43"/>
      <c r="BF4023" s="43"/>
      <c r="BG4023" s="43"/>
      <c r="BH4023" s="43"/>
      <c r="BI4023" s="43"/>
      <c r="BJ4023" s="43"/>
      <c r="BK4023" s="43"/>
      <c r="BL4023" s="43"/>
      <c r="BM4023" s="43"/>
      <c r="BN4023" s="43"/>
      <c r="BO4023" s="43"/>
      <c r="BP4023" s="43"/>
      <c r="BQ4023" s="43"/>
    </row>
    <row r="4024" spans="1:69" ht="22.9" customHeight="1">
      <c r="A4024" s="43"/>
      <c r="B4024" s="43"/>
      <c r="C4024" s="868"/>
      <c r="D4024" s="43"/>
      <c r="E4024" s="43"/>
      <c r="F4024" s="43"/>
      <c r="G4024" s="43"/>
      <c r="H4024" s="83"/>
      <c r="I4024" s="43"/>
      <c r="J4024" s="84"/>
      <c r="K4024" s="43"/>
      <c r="L4024" s="93"/>
      <c r="M4024" s="43"/>
      <c r="N4024" s="43"/>
      <c r="O4024" s="44"/>
      <c r="P4024" s="83"/>
      <c r="Q4024" s="43"/>
      <c r="R4024" s="43"/>
      <c r="S4024" s="43"/>
      <c r="T4024" s="43"/>
      <c r="U4024" s="43"/>
      <c r="V4024" s="43"/>
      <c r="W4024" s="43"/>
      <c r="X4024" s="43"/>
      <c r="Y4024" s="43"/>
      <c r="Z4024" s="43"/>
      <c r="AA4024" s="43"/>
      <c r="AB4024" s="43"/>
      <c r="AC4024" s="43"/>
      <c r="AD4024" s="43"/>
      <c r="AE4024" s="43"/>
      <c r="AF4024" s="43"/>
      <c r="AG4024" s="43"/>
      <c r="AH4024" s="43"/>
      <c r="AI4024" s="43"/>
      <c r="AJ4024" s="43"/>
      <c r="AK4024" s="43"/>
      <c r="AL4024" s="43"/>
      <c r="AM4024" s="43"/>
      <c r="AN4024" s="43"/>
      <c r="AO4024" s="43"/>
      <c r="AP4024" s="43"/>
      <c r="AQ4024" s="43"/>
      <c r="AR4024" s="43"/>
      <c r="AS4024" s="43"/>
      <c r="AT4024" s="43"/>
      <c r="AU4024" s="43"/>
      <c r="AV4024" s="43"/>
      <c r="AW4024" s="43"/>
      <c r="AX4024" s="43"/>
      <c r="AY4024" s="43"/>
      <c r="AZ4024" s="43"/>
      <c r="BA4024" s="43"/>
      <c r="BB4024" s="43"/>
      <c r="BC4024" s="43"/>
      <c r="BD4024" s="43"/>
      <c r="BE4024" s="43"/>
      <c r="BF4024" s="43"/>
      <c r="BG4024" s="43"/>
      <c r="BH4024" s="43"/>
      <c r="BI4024" s="43"/>
      <c r="BJ4024" s="43"/>
      <c r="BK4024" s="43"/>
      <c r="BL4024" s="43"/>
      <c r="BM4024" s="43"/>
      <c r="BN4024" s="43"/>
      <c r="BO4024" s="43"/>
      <c r="BP4024" s="43"/>
      <c r="BQ4024" s="43"/>
    </row>
    <row r="4025" spans="1:69" ht="22.9" customHeight="1">
      <c r="A4025" s="43"/>
      <c r="B4025" s="43"/>
      <c r="C4025" s="868"/>
      <c r="D4025" s="43"/>
      <c r="E4025" s="43"/>
      <c r="F4025" s="43"/>
      <c r="G4025" s="43"/>
      <c r="H4025" s="83"/>
      <c r="I4025" s="43"/>
      <c r="J4025" s="84"/>
      <c r="K4025" s="43"/>
      <c r="L4025" s="93"/>
      <c r="M4025" s="43"/>
      <c r="N4025" s="43"/>
      <c r="O4025" s="44"/>
      <c r="P4025" s="83"/>
      <c r="Q4025" s="43"/>
      <c r="R4025" s="43"/>
      <c r="S4025" s="43"/>
      <c r="T4025" s="43"/>
      <c r="U4025" s="43"/>
      <c r="V4025" s="43"/>
      <c r="W4025" s="43"/>
      <c r="X4025" s="43"/>
      <c r="Y4025" s="43"/>
      <c r="Z4025" s="43"/>
      <c r="AA4025" s="43"/>
      <c r="AB4025" s="43"/>
      <c r="AC4025" s="43"/>
      <c r="AD4025" s="43"/>
      <c r="AE4025" s="43"/>
      <c r="AF4025" s="43"/>
      <c r="AG4025" s="43"/>
      <c r="AH4025" s="43"/>
      <c r="AI4025" s="43"/>
      <c r="AJ4025" s="43"/>
      <c r="AK4025" s="43"/>
      <c r="AL4025" s="43"/>
      <c r="AM4025" s="43"/>
      <c r="AN4025" s="43"/>
      <c r="AO4025" s="43"/>
      <c r="AP4025" s="43"/>
      <c r="AQ4025" s="43"/>
      <c r="AR4025" s="43"/>
      <c r="AS4025" s="43"/>
      <c r="AT4025" s="43"/>
      <c r="AU4025" s="43"/>
      <c r="AV4025" s="43"/>
      <c r="AW4025" s="43"/>
      <c r="AX4025" s="43"/>
      <c r="AY4025" s="43"/>
      <c r="AZ4025" s="43"/>
      <c r="BA4025" s="43"/>
      <c r="BB4025" s="43"/>
      <c r="BC4025" s="43"/>
      <c r="BD4025" s="43"/>
      <c r="BE4025" s="43"/>
      <c r="BF4025" s="43"/>
      <c r="BG4025" s="43"/>
      <c r="BH4025" s="43"/>
      <c r="BI4025" s="43"/>
      <c r="BJ4025" s="43"/>
      <c r="BK4025" s="43"/>
      <c r="BL4025" s="43"/>
      <c r="BM4025" s="43"/>
      <c r="BN4025" s="43"/>
      <c r="BO4025" s="43"/>
      <c r="BP4025" s="43"/>
      <c r="BQ4025" s="43"/>
    </row>
    <row r="4026" spans="1:69" ht="22.9" customHeight="1">
      <c r="A4026" s="43"/>
      <c r="B4026" s="43"/>
      <c r="C4026" s="868"/>
      <c r="D4026" s="43"/>
      <c r="E4026" s="43"/>
      <c r="F4026" s="43"/>
      <c r="G4026" s="43"/>
      <c r="H4026" s="83"/>
      <c r="I4026" s="43"/>
      <c r="J4026" s="84"/>
      <c r="K4026" s="43"/>
      <c r="L4026" s="93"/>
      <c r="M4026" s="43"/>
      <c r="N4026" s="43"/>
      <c r="O4026" s="44"/>
      <c r="P4026" s="83"/>
      <c r="Q4026" s="43"/>
      <c r="R4026" s="43"/>
      <c r="S4026" s="43"/>
      <c r="T4026" s="43"/>
      <c r="U4026" s="43"/>
      <c r="V4026" s="43"/>
      <c r="W4026" s="43"/>
      <c r="X4026" s="43"/>
      <c r="Y4026" s="43"/>
      <c r="Z4026" s="43"/>
      <c r="AA4026" s="43"/>
      <c r="AB4026" s="43"/>
      <c r="AC4026" s="43"/>
      <c r="AD4026" s="43"/>
      <c r="AE4026" s="43"/>
      <c r="AF4026" s="43"/>
      <c r="AG4026" s="43"/>
      <c r="AH4026" s="43"/>
      <c r="AI4026" s="43"/>
      <c r="AJ4026" s="43"/>
      <c r="AK4026" s="43"/>
      <c r="AL4026" s="43"/>
      <c r="AM4026" s="43"/>
      <c r="AN4026" s="43"/>
      <c r="AO4026" s="43"/>
      <c r="AP4026" s="43"/>
      <c r="AQ4026" s="43"/>
      <c r="AR4026" s="43"/>
      <c r="AS4026" s="43"/>
      <c r="AT4026" s="43"/>
      <c r="AU4026" s="43"/>
      <c r="AV4026" s="43"/>
      <c r="AW4026" s="43"/>
      <c r="AX4026" s="43"/>
      <c r="AY4026" s="43"/>
      <c r="AZ4026" s="43"/>
      <c r="BA4026" s="43"/>
      <c r="BB4026" s="43"/>
      <c r="BC4026" s="43"/>
      <c r="BD4026" s="43"/>
      <c r="BE4026" s="43"/>
      <c r="BF4026" s="43"/>
      <c r="BG4026" s="43"/>
      <c r="BH4026" s="43"/>
      <c r="BI4026" s="43"/>
      <c r="BJ4026" s="43"/>
      <c r="BK4026" s="43"/>
      <c r="BL4026" s="43"/>
      <c r="BM4026" s="43"/>
      <c r="BN4026" s="43"/>
      <c r="BO4026" s="43"/>
      <c r="BP4026" s="43"/>
      <c r="BQ4026" s="43"/>
    </row>
    <row r="4027" spans="1:69" ht="22.9" customHeight="1">
      <c r="A4027" s="43"/>
      <c r="B4027" s="43"/>
      <c r="C4027" s="868"/>
      <c r="D4027" s="43"/>
      <c r="E4027" s="43"/>
      <c r="F4027" s="43"/>
      <c r="G4027" s="43"/>
      <c r="H4027" s="83"/>
      <c r="I4027" s="43"/>
      <c r="J4027" s="84"/>
      <c r="K4027" s="43"/>
      <c r="L4027" s="93"/>
      <c r="M4027" s="43"/>
      <c r="N4027" s="43"/>
      <c r="O4027" s="44"/>
      <c r="P4027" s="83"/>
      <c r="Q4027" s="43"/>
      <c r="R4027" s="43"/>
      <c r="S4027" s="43"/>
      <c r="T4027" s="43"/>
      <c r="U4027" s="43"/>
      <c r="V4027" s="43"/>
      <c r="W4027" s="43"/>
      <c r="X4027" s="43"/>
      <c r="Y4027" s="43"/>
      <c r="Z4027" s="43"/>
      <c r="AA4027" s="43"/>
      <c r="AB4027" s="43"/>
      <c r="AC4027" s="43"/>
      <c r="AD4027" s="43"/>
      <c r="AE4027" s="43"/>
      <c r="AF4027" s="43"/>
      <c r="AG4027" s="43"/>
      <c r="AH4027" s="43"/>
      <c r="AI4027" s="43"/>
      <c r="AJ4027" s="43"/>
      <c r="AK4027" s="43"/>
      <c r="AL4027" s="43"/>
      <c r="AM4027" s="43"/>
      <c r="AN4027" s="43"/>
      <c r="AO4027" s="43"/>
      <c r="AP4027" s="43"/>
      <c r="AQ4027" s="43"/>
      <c r="AR4027" s="43"/>
      <c r="AS4027" s="43"/>
      <c r="AT4027" s="43"/>
      <c r="AU4027" s="43"/>
      <c r="AV4027" s="43"/>
      <c r="AW4027" s="43"/>
      <c r="AX4027" s="43"/>
      <c r="AY4027" s="43"/>
      <c r="AZ4027" s="43"/>
      <c r="BA4027" s="43"/>
      <c r="BB4027" s="43"/>
      <c r="BC4027" s="43"/>
      <c r="BD4027" s="43"/>
      <c r="BE4027" s="43"/>
      <c r="BF4027" s="43"/>
      <c r="BG4027" s="43"/>
      <c r="BH4027" s="43"/>
      <c r="BI4027" s="43"/>
      <c r="BJ4027" s="43"/>
      <c r="BK4027" s="43"/>
      <c r="BL4027" s="43"/>
      <c r="BM4027" s="43"/>
      <c r="BN4027" s="43"/>
      <c r="BO4027" s="43"/>
      <c r="BP4027" s="43"/>
      <c r="BQ4027" s="43"/>
    </row>
    <row r="4028" spans="1:69" ht="22.9" customHeight="1">
      <c r="A4028" s="43"/>
      <c r="B4028" s="43"/>
      <c r="C4028" s="868"/>
      <c r="D4028" s="43"/>
      <c r="E4028" s="43"/>
      <c r="F4028" s="43"/>
      <c r="G4028" s="43"/>
      <c r="H4028" s="83"/>
      <c r="I4028" s="43"/>
      <c r="J4028" s="84"/>
      <c r="K4028" s="43"/>
      <c r="L4028" s="93"/>
      <c r="M4028" s="43"/>
      <c r="N4028" s="43"/>
      <c r="O4028" s="44"/>
      <c r="P4028" s="83"/>
      <c r="Q4028" s="43"/>
      <c r="R4028" s="43"/>
      <c r="S4028" s="43"/>
      <c r="T4028" s="43"/>
      <c r="U4028" s="43"/>
      <c r="V4028" s="43"/>
      <c r="W4028" s="43"/>
      <c r="X4028" s="43"/>
      <c r="Y4028" s="43"/>
      <c r="Z4028" s="43"/>
      <c r="AA4028" s="43"/>
      <c r="AB4028" s="43"/>
      <c r="AC4028" s="43"/>
      <c r="AD4028" s="43"/>
      <c r="AE4028" s="43"/>
      <c r="AF4028" s="43"/>
      <c r="AG4028" s="43"/>
      <c r="AH4028" s="43"/>
      <c r="AI4028" s="43"/>
      <c r="AJ4028" s="43"/>
      <c r="AK4028" s="43"/>
      <c r="AL4028" s="43"/>
      <c r="AM4028" s="43"/>
      <c r="AN4028" s="43"/>
      <c r="AO4028" s="43"/>
      <c r="AP4028" s="43"/>
      <c r="AQ4028" s="43"/>
      <c r="AR4028" s="43"/>
      <c r="AS4028" s="43"/>
      <c r="AT4028" s="43"/>
      <c r="AU4028" s="43"/>
      <c r="AV4028" s="43"/>
      <c r="AW4028" s="43"/>
      <c r="AX4028" s="43"/>
      <c r="AY4028" s="43"/>
      <c r="AZ4028" s="43"/>
      <c r="BA4028" s="43"/>
      <c r="BB4028" s="43"/>
      <c r="BC4028" s="43"/>
      <c r="BD4028" s="43"/>
      <c r="BE4028" s="43"/>
      <c r="BF4028" s="43"/>
      <c r="BG4028" s="43"/>
      <c r="BH4028" s="43"/>
      <c r="BI4028" s="43"/>
      <c r="BJ4028" s="43"/>
      <c r="BK4028" s="43"/>
      <c r="BL4028" s="43"/>
      <c r="BM4028" s="43"/>
      <c r="BN4028" s="43"/>
      <c r="BO4028" s="43"/>
      <c r="BP4028" s="43"/>
      <c r="BQ4028" s="43"/>
    </row>
    <row r="4029" spans="1:69" ht="22.9" customHeight="1">
      <c r="A4029" s="43"/>
      <c r="B4029" s="43"/>
      <c r="C4029" s="868"/>
      <c r="D4029" s="43"/>
      <c r="E4029" s="43"/>
      <c r="F4029" s="43"/>
      <c r="G4029" s="43"/>
      <c r="H4029" s="83"/>
      <c r="I4029" s="43"/>
      <c r="J4029" s="84"/>
      <c r="K4029" s="43"/>
      <c r="L4029" s="93"/>
      <c r="M4029" s="43"/>
      <c r="N4029" s="43"/>
      <c r="O4029" s="44"/>
      <c r="P4029" s="83"/>
      <c r="Q4029" s="43"/>
      <c r="R4029" s="43"/>
      <c r="S4029" s="43"/>
      <c r="T4029" s="43"/>
      <c r="U4029" s="43"/>
      <c r="V4029" s="43"/>
      <c r="W4029" s="43"/>
      <c r="X4029" s="43"/>
      <c r="Y4029" s="43"/>
      <c r="Z4029" s="43"/>
      <c r="AA4029" s="43"/>
      <c r="AB4029" s="43"/>
      <c r="AC4029" s="43"/>
      <c r="AD4029" s="43"/>
      <c r="AE4029" s="43"/>
      <c r="AF4029" s="43"/>
      <c r="AG4029" s="43"/>
      <c r="AH4029" s="43"/>
      <c r="AI4029" s="43"/>
      <c r="AJ4029" s="43"/>
      <c r="AK4029" s="43"/>
      <c r="AL4029" s="43"/>
      <c r="AM4029" s="43"/>
      <c r="AN4029" s="43"/>
      <c r="AO4029" s="43"/>
      <c r="AP4029" s="43"/>
      <c r="AQ4029" s="43"/>
      <c r="AR4029" s="43"/>
      <c r="AS4029" s="43"/>
      <c r="AT4029" s="43"/>
      <c r="AU4029" s="43"/>
      <c r="AV4029" s="43"/>
      <c r="AW4029" s="43"/>
      <c r="AX4029" s="43"/>
      <c r="AY4029" s="43"/>
      <c r="AZ4029" s="43"/>
      <c r="BA4029" s="43"/>
      <c r="BB4029" s="43"/>
      <c r="BC4029" s="43"/>
      <c r="BD4029" s="43"/>
      <c r="BE4029" s="43"/>
      <c r="BF4029" s="43"/>
      <c r="BG4029" s="43"/>
      <c r="BH4029" s="43"/>
      <c r="BI4029" s="43"/>
      <c r="BJ4029" s="43"/>
      <c r="BK4029" s="43"/>
      <c r="BL4029" s="43"/>
      <c r="BM4029" s="43"/>
      <c r="BN4029" s="43"/>
      <c r="BO4029" s="43"/>
      <c r="BP4029" s="43"/>
      <c r="BQ4029" s="43"/>
    </row>
    <row r="4030" spans="1:69" ht="22.9" customHeight="1">
      <c r="A4030" s="43"/>
      <c r="B4030" s="43"/>
      <c r="C4030" s="868"/>
      <c r="D4030" s="43"/>
      <c r="E4030" s="43"/>
      <c r="F4030" s="43"/>
      <c r="G4030" s="43"/>
      <c r="H4030" s="83"/>
      <c r="I4030" s="43"/>
      <c r="J4030" s="84"/>
      <c r="K4030" s="43"/>
      <c r="L4030" s="93"/>
      <c r="M4030" s="43"/>
      <c r="N4030" s="43"/>
      <c r="O4030" s="44"/>
      <c r="P4030" s="83"/>
      <c r="Q4030" s="43"/>
      <c r="R4030" s="43"/>
      <c r="S4030" s="43"/>
      <c r="T4030" s="43"/>
      <c r="U4030" s="43"/>
      <c r="V4030" s="43"/>
      <c r="W4030" s="43"/>
      <c r="X4030" s="43"/>
      <c r="Y4030" s="43"/>
      <c r="Z4030" s="43"/>
      <c r="AA4030" s="43"/>
      <c r="AB4030" s="43"/>
      <c r="AC4030" s="43"/>
      <c r="AD4030" s="43"/>
      <c r="AE4030" s="43"/>
      <c r="AF4030" s="43"/>
      <c r="AG4030" s="43"/>
      <c r="AH4030" s="43"/>
      <c r="AI4030" s="43"/>
      <c r="AJ4030" s="43"/>
      <c r="AK4030" s="43"/>
      <c r="AL4030" s="43"/>
      <c r="AM4030" s="43"/>
      <c r="AN4030" s="43"/>
      <c r="AO4030" s="43"/>
      <c r="AP4030" s="43"/>
      <c r="AQ4030" s="43"/>
      <c r="AR4030" s="43"/>
      <c r="AS4030" s="43"/>
      <c r="AT4030" s="43"/>
      <c r="AU4030" s="43"/>
      <c r="AV4030" s="43"/>
      <c r="AW4030" s="43"/>
      <c r="AX4030" s="43"/>
      <c r="AY4030" s="43"/>
      <c r="AZ4030" s="43"/>
      <c r="BA4030" s="43"/>
      <c r="BB4030" s="43"/>
      <c r="BC4030" s="43"/>
      <c r="BD4030" s="43"/>
      <c r="BE4030" s="43"/>
      <c r="BF4030" s="43"/>
      <c r="BG4030" s="43"/>
      <c r="BH4030" s="43"/>
      <c r="BI4030" s="43"/>
      <c r="BJ4030" s="43"/>
      <c r="BK4030" s="43"/>
      <c r="BL4030" s="43"/>
      <c r="BM4030" s="43"/>
      <c r="BN4030" s="43"/>
      <c r="BO4030" s="43"/>
      <c r="BP4030" s="43"/>
      <c r="BQ4030" s="43"/>
    </row>
    <row r="4031" spans="1:69" ht="22.9" customHeight="1">
      <c r="A4031" s="43"/>
      <c r="B4031" s="43"/>
      <c r="C4031" s="868"/>
      <c r="D4031" s="43"/>
      <c r="E4031" s="43"/>
      <c r="F4031" s="43"/>
      <c r="G4031" s="43"/>
      <c r="H4031" s="83"/>
      <c r="I4031" s="43"/>
      <c r="J4031" s="84"/>
      <c r="K4031" s="43"/>
      <c r="L4031" s="93"/>
      <c r="M4031" s="43"/>
      <c r="N4031" s="43"/>
      <c r="O4031" s="44"/>
      <c r="P4031" s="83"/>
      <c r="Q4031" s="43"/>
      <c r="R4031" s="43"/>
      <c r="S4031" s="43"/>
      <c r="T4031" s="43"/>
      <c r="U4031" s="43"/>
      <c r="V4031" s="43"/>
      <c r="W4031" s="43"/>
      <c r="X4031" s="43"/>
      <c r="Y4031" s="43"/>
      <c r="Z4031" s="43"/>
      <c r="AA4031" s="43"/>
      <c r="AB4031" s="43"/>
      <c r="AC4031" s="43"/>
      <c r="AD4031" s="43"/>
      <c r="AE4031" s="43"/>
      <c r="AF4031" s="43"/>
      <c r="AG4031" s="43"/>
      <c r="AH4031" s="43"/>
      <c r="AI4031" s="43"/>
      <c r="AJ4031" s="43"/>
      <c r="AK4031" s="43"/>
      <c r="AL4031" s="43"/>
      <c r="AM4031" s="43"/>
      <c r="AN4031" s="43"/>
      <c r="AO4031" s="43"/>
      <c r="AP4031" s="43"/>
      <c r="AQ4031" s="43"/>
      <c r="AR4031" s="43"/>
      <c r="AS4031" s="43"/>
      <c r="AT4031" s="43"/>
      <c r="AU4031" s="43"/>
      <c r="AV4031" s="43"/>
      <c r="AW4031" s="43"/>
      <c r="AX4031" s="43"/>
      <c r="AY4031" s="43"/>
      <c r="AZ4031" s="43"/>
      <c r="BA4031" s="43"/>
      <c r="BB4031" s="43"/>
      <c r="BC4031" s="43"/>
      <c r="BD4031" s="43"/>
      <c r="BE4031" s="43"/>
      <c r="BF4031" s="43"/>
      <c r="BG4031" s="43"/>
      <c r="BH4031" s="43"/>
      <c r="BI4031" s="43"/>
      <c r="BJ4031" s="43"/>
      <c r="BK4031" s="43"/>
      <c r="BL4031" s="43"/>
      <c r="BM4031" s="43"/>
      <c r="BN4031" s="43"/>
      <c r="BO4031" s="43"/>
      <c r="BP4031" s="43"/>
      <c r="BQ4031" s="43"/>
    </row>
    <row r="4032" spans="1:69" ht="22.9" customHeight="1">
      <c r="A4032" s="43"/>
      <c r="B4032" s="43"/>
      <c r="C4032" s="868"/>
      <c r="D4032" s="43"/>
      <c r="E4032" s="43"/>
      <c r="F4032" s="43"/>
      <c r="G4032" s="43"/>
      <c r="H4032" s="83"/>
      <c r="I4032" s="43"/>
      <c r="J4032" s="84"/>
      <c r="K4032" s="43"/>
      <c r="L4032" s="93"/>
      <c r="M4032" s="43"/>
      <c r="N4032" s="43"/>
      <c r="O4032" s="44"/>
      <c r="P4032" s="83"/>
      <c r="Q4032" s="43"/>
      <c r="R4032" s="43"/>
      <c r="S4032" s="43"/>
      <c r="T4032" s="43"/>
      <c r="U4032" s="43"/>
      <c r="V4032" s="43"/>
      <c r="W4032" s="43"/>
      <c r="X4032" s="43"/>
      <c r="Y4032" s="43"/>
      <c r="Z4032" s="43"/>
      <c r="AA4032" s="43"/>
      <c r="AB4032" s="43"/>
      <c r="AC4032" s="43"/>
      <c r="AD4032" s="43"/>
      <c r="AE4032" s="43"/>
      <c r="AF4032" s="43"/>
      <c r="AG4032" s="43"/>
      <c r="AH4032" s="43"/>
      <c r="AI4032" s="43"/>
      <c r="AJ4032" s="43"/>
      <c r="AK4032" s="43"/>
      <c r="AL4032" s="43"/>
      <c r="AM4032" s="43"/>
      <c r="AN4032" s="43"/>
      <c r="AO4032" s="43"/>
      <c r="AP4032" s="43"/>
      <c r="AQ4032" s="43"/>
      <c r="AR4032" s="43"/>
      <c r="AS4032" s="43"/>
      <c r="AT4032" s="43"/>
      <c r="AU4032" s="43"/>
      <c r="AV4032" s="43"/>
      <c r="AW4032" s="43"/>
      <c r="AX4032" s="43"/>
      <c r="AY4032" s="43"/>
      <c r="AZ4032" s="43"/>
      <c r="BA4032" s="43"/>
      <c r="BB4032" s="43"/>
      <c r="BC4032" s="43"/>
      <c r="BD4032" s="43"/>
      <c r="BE4032" s="43"/>
      <c r="BF4032" s="43"/>
      <c r="BG4032" s="43"/>
      <c r="BH4032" s="43"/>
      <c r="BI4032" s="43"/>
      <c r="BJ4032" s="43"/>
      <c r="BK4032" s="43"/>
      <c r="BL4032" s="43"/>
      <c r="BM4032" s="43"/>
      <c r="BN4032" s="43"/>
      <c r="BO4032" s="43"/>
      <c r="BP4032" s="43"/>
      <c r="BQ4032" s="43"/>
    </row>
    <row r="4033" spans="1:69" ht="22.9" customHeight="1">
      <c r="A4033" s="43"/>
      <c r="B4033" s="43"/>
      <c r="C4033" s="868"/>
      <c r="D4033" s="43"/>
      <c r="E4033" s="43"/>
      <c r="F4033" s="43"/>
      <c r="G4033" s="43"/>
      <c r="H4033" s="83"/>
      <c r="I4033" s="43"/>
      <c r="J4033" s="84"/>
      <c r="K4033" s="43"/>
      <c r="L4033" s="93"/>
      <c r="M4033" s="43"/>
      <c r="N4033" s="43"/>
      <c r="O4033" s="44"/>
      <c r="P4033" s="83"/>
      <c r="Q4033" s="43"/>
      <c r="R4033" s="43"/>
      <c r="S4033" s="43"/>
      <c r="T4033" s="43"/>
      <c r="U4033" s="43"/>
      <c r="V4033" s="43"/>
      <c r="W4033" s="43"/>
      <c r="X4033" s="43"/>
      <c r="Y4033" s="43"/>
      <c r="Z4033" s="43"/>
      <c r="AA4033" s="43"/>
      <c r="AB4033" s="43"/>
      <c r="AC4033" s="43"/>
      <c r="AD4033" s="43"/>
      <c r="AE4033" s="43"/>
      <c r="AF4033" s="43"/>
      <c r="AG4033" s="43"/>
      <c r="AH4033" s="43"/>
      <c r="AI4033" s="43"/>
      <c r="AJ4033" s="43"/>
      <c r="AK4033" s="43"/>
      <c r="AL4033" s="43"/>
      <c r="AM4033" s="43"/>
      <c r="AN4033" s="43"/>
      <c r="AO4033" s="43"/>
      <c r="AP4033" s="43"/>
      <c r="AQ4033" s="43"/>
      <c r="AR4033" s="43"/>
      <c r="AS4033" s="43"/>
      <c r="AT4033" s="43"/>
      <c r="AU4033" s="43"/>
      <c r="AV4033" s="43"/>
      <c r="AW4033" s="43"/>
      <c r="AX4033" s="43"/>
      <c r="AY4033" s="43"/>
      <c r="AZ4033" s="43"/>
      <c r="BA4033" s="43"/>
      <c r="BB4033" s="43"/>
      <c r="BC4033" s="43"/>
      <c r="BD4033" s="43"/>
      <c r="BE4033" s="43"/>
      <c r="BF4033" s="43"/>
      <c r="BG4033" s="43"/>
      <c r="BH4033" s="43"/>
      <c r="BI4033" s="43"/>
      <c r="BJ4033" s="43"/>
      <c r="BK4033" s="43"/>
      <c r="BL4033" s="43"/>
      <c r="BM4033" s="43"/>
      <c r="BN4033" s="43"/>
      <c r="BO4033" s="43"/>
      <c r="BP4033" s="43"/>
      <c r="BQ4033" s="43"/>
    </row>
    <row r="4034" spans="1:69" ht="22.9" customHeight="1">
      <c r="A4034" s="43"/>
      <c r="B4034" s="43"/>
      <c r="C4034" s="868"/>
      <c r="D4034" s="43"/>
      <c r="E4034" s="43"/>
      <c r="F4034" s="43"/>
      <c r="G4034" s="43"/>
      <c r="H4034" s="83"/>
      <c r="I4034" s="43"/>
      <c r="J4034" s="84"/>
      <c r="K4034" s="43"/>
      <c r="L4034" s="93"/>
      <c r="M4034" s="43"/>
      <c r="N4034" s="43"/>
      <c r="O4034" s="44"/>
      <c r="P4034" s="83"/>
      <c r="Q4034" s="43"/>
      <c r="R4034" s="43"/>
      <c r="S4034" s="43"/>
      <c r="T4034" s="43"/>
      <c r="U4034" s="43"/>
      <c r="V4034" s="43"/>
      <c r="W4034" s="43"/>
      <c r="X4034" s="43"/>
      <c r="Y4034" s="43"/>
      <c r="Z4034" s="43"/>
      <c r="AA4034" s="43"/>
      <c r="AB4034" s="43"/>
      <c r="AC4034" s="43"/>
      <c r="AD4034" s="43"/>
      <c r="AE4034" s="43"/>
      <c r="AF4034" s="43"/>
      <c r="AG4034" s="43"/>
      <c r="AH4034" s="43"/>
      <c r="AI4034" s="43"/>
      <c r="AJ4034" s="43"/>
      <c r="AK4034" s="43"/>
      <c r="AL4034" s="43"/>
      <c r="AM4034" s="43"/>
      <c r="AN4034" s="43"/>
      <c r="AO4034" s="43"/>
      <c r="AP4034" s="43"/>
      <c r="AQ4034" s="43"/>
      <c r="AR4034" s="43"/>
      <c r="AS4034" s="43"/>
      <c r="AT4034" s="43"/>
      <c r="AU4034" s="43"/>
      <c r="AV4034" s="43"/>
      <c r="AW4034" s="43"/>
      <c r="AX4034" s="43"/>
      <c r="AY4034" s="43"/>
      <c r="AZ4034" s="43"/>
      <c r="BA4034" s="43"/>
      <c r="BB4034" s="43"/>
      <c r="BC4034" s="43"/>
      <c r="BD4034" s="43"/>
      <c r="BE4034" s="43"/>
      <c r="BF4034" s="43"/>
      <c r="BG4034" s="43"/>
      <c r="BH4034" s="43"/>
      <c r="BI4034" s="43"/>
      <c r="BJ4034" s="43"/>
      <c r="BK4034" s="43"/>
      <c r="BL4034" s="43"/>
      <c r="BM4034" s="43"/>
      <c r="BN4034" s="43"/>
      <c r="BO4034" s="43"/>
      <c r="BP4034" s="43"/>
      <c r="BQ4034" s="43"/>
    </row>
    <row r="4035" spans="1:69" ht="22.9" customHeight="1">
      <c r="A4035" s="43"/>
      <c r="B4035" s="43"/>
      <c r="C4035" s="868"/>
      <c r="D4035" s="43"/>
      <c r="E4035" s="43"/>
      <c r="F4035" s="43"/>
      <c r="G4035" s="43"/>
      <c r="H4035" s="83"/>
      <c r="I4035" s="43"/>
      <c r="J4035" s="84"/>
      <c r="K4035" s="43"/>
      <c r="L4035" s="93"/>
      <c r="M4035" s="43"/>
      <c r="N4035" s="43"/>
      <c r="O4035" s="44"/>
      <c r="P4035" s="83"/>
      <c r="Q4035" s="43"/>
      <c r="R4035" s="43"/>
      <c r="S4035" s="43"/>
      <c r="T4035" s="43"/>
      <c r="U4035" s="43"/>
      <c r="V4035" s="43"/>
      <c r="W4035" s="43"/>
      <c r="X4035" s="43"/>
      <c r="Y4035" s="43"/>
      <c r="Z4035" s="43"/>
      <c r="AA4035" s="43"/>
      <c r="AB4035" s="43"/>
      <c r="AC4035" s="43"/>
      <c r="AD4035" s="43"/>
      <c r="AE4035" s="43"/>
      <c r="AF4035" s="43"/>
      <c r="AG4035" s="43"/>
      <c r="AH4035" s="43"/>
      <c r="AI4035" s="43"/>
      <c r="AJ4035" s="43"/>
      <c r="AK4035" s="43"/>
      <c r="AL4035" s="43"/>
      <c r="AM4035" s="43"/>
      <c r="AN4035" s="43"/>
      <c r="AO4035" s="43"/>
      <c r="AP4035" s="43"/>
      <c r="AQ4035" s="43"/>
      <c r="AR4035" s="43"/>
      <c r="AS4035" s="43"/>
      <c r="AT4035" s="43"/>
      <c r="AU4035" s="43"/>
      <c r="AV4035" s="43"/>
      <c r="AW4035" s="43"/>
      <c r="AX4035" s="43"/>
      <c r="AY4035" s="43"/>
      <c r="AZ4035" s="43"/>
      <c r="BA4035" s="43"/>
      <c r="BB4035" s="43"/>
      <c r="BC4035" s="43"/>
      <c r="BD4035" s="43"/>
      <c r="BE4035" s="43"/>
      <c r="BF4035" s="43"/>
      <c r="BG4035" s="43"/>
      <c r="BH4035" s="43"/>
      <c r="BI4035" s="43"/>
      <c r="BJ4035" s="43"/>
      <c r="BK4035" s="43"/>
      <c r="BL4035" s="43"/>
      <c r="BM4035" s="43"/>
      <c r="BN4035" s="43"/>
      <c r="BO4035" s="43"/>
      <c r="BP4035" s="43"/>
      <c r="BQ4035" s="43"/>
    </row>
    <row r="4036" spans="1:69" ht="22.9" customHeight="1">
      <c r="A4036" s="43"/>
      <c r="B4036" s="43"/>
      <c r="C4036" s="868"/>
      <c r="D4036" s="43"/>
      <c r="E4036" s="43"/>
      <c r="F4036" s="43"/>
      <c r="G4036" s="43"/>
      <c r="H4036" s="83"/>
      <c r="I4036" s="43"/>
      <c r="J4036" s="84"/>
      <c r="K4036" s="43"/>
      <c r="L4036" s="93"/>
      <c r="M4036" s="43"/>
      <c r="N4036" s="43"/>
      <c r="O4036" s="44"/>
      <c r="P4036" s="83"/>
      <c r="Q4036" s="43"/>
      <c r="R4036" s="43"/>
      <c r="S4036" s="43"/>
      <c r="T4036" s="43"/>
      <c r="U4036" s="43"/>
      <c r="V4036" s="43"/>
      <c r="W4036" s="43"/>
      <c r="X4036" s="43"/>
      <c r="Y4036" s="43"/>
      <c r="Z4036" s="43"/>
      <c r="AA4036" s="43"/>
      <c r="AB4036" s="43"/>
      <c r="AC4036" s="43"/>
      <c r="AD4036" s="43"/>
      <c r="AE4036" s="43"/>
      <c r="AF4036" s="43"/>
      <c r="AG4036" s="43"/>
      <c r="AH4036" s="43"/>
      <c r="AI4036" s="43"/>
      <c r="AJ4036" s="43"/>
      <c r="AK4036" s="43"/>
      <c r="AL4036" s="43"/>
      <c r="AM4036" s="43"/>
      <c r="AN4036" s="43"/>
      <c r="AO4036" s="43"/>
      <c r="AP4036" s="43"/>
      <c r="AQ4036" s="43"/>
      <c r="AR4036" s="43"/>
      <c r="AS4036" s="43"/>
      <c r="AT4036" s="43"/>
      <c r="AU4036" s="43"/>
      <c r="AV4036" s="43"/>
      <c r="AW4036" s="43"/>
      <c r="AX4036" s="43"/>
      <c r="AY4036" s="43"/>
      <c r="AZ4036" s="43"/>
      <c r="BA4036" s="43"/>
      <c r="BB4036" s="43"/>
      <c r="BC4036" s="43"/>
      <c r="BD4036" s="43"/>
      <c r="BE4036" s="43"/>
      <c r="BF4036" s="43"/>
      <c r="BG4036" s="43"/>
      <c r="BH4036" s="43"/>
      <c r="BI4036" s="43"/>
      <c r="BJ4036" s="43"/>
      <c r="BK4036" s="43"/>
      <c r="BL4036" s="43"/>
      <c r="BM4036" s="43"/>
      <c r="BN4036" s="43"/>
      <c r="BO4036" s="43"/>
      <c r="BP4036" s="43"/>
      <c r="BQ4036" s="43"/>
    </row>
    <row r="4037" spans="1:69" ht="22.9" customHeight="1">
      <c r="A4037" s="43"/>
      <c r="B4037" s="43"/>
      <c r="C4037" s="868"/>
      <c r="D4037" s="43"/>
      <c r="E4037" s="43"/>
      <c r="F4037" s="43"/>
      <c r="G4037" s="43"/>
      <c r="H4037" s="83"/>
      <c r="I4037" s="43"/>
      <c r="J4037" s="84"/>
      <c r="K4037" s="43"/>
      <c r="L4037" s="93"/>
      <c r="M4037" s="43"/>
      <c r="N4037" s="43"/>
      <c r="O4037" s="44"/>
      <c r="P4037" s="83"/>
      <c r="Q4037" s="43"/>
      <c r="R4037" s="43"/>
      <c r="S4037" s="43"/>
      <c r="T4037" s="43"/>
      <c r="U4037" s="43"/>
      <c r="V4037" s="43"/>
      <c r="W4037" s="43"/>
      <c r="X4037" s="43"/>
      <c r="Y4037" s="43"/>
      <c r="Z4037" s="43"/>
      <c r="AA4037" s="43"/>
      <c r="AB4037" s="43"/>
      <c r="AC4037" s="43"/>
      <c r="AD4037" s="43"/>
      <c r="AE4037" s="43"/>
      <c r="AF4037" s="43"/>
      <c r="AG4037" s="43"/>
      <c r="AH4037" s="43"/>
      <c r="AI4037" s="43"/>
      <c r="AJ4037" s="43"/>
      <c r="AK4037" s="43"/>
      <c r="AL4037" s="43"/>
      <c r="AM4037" s="43"/>
      <c r="AN4037" s="43"/>
      <c r="AO4037" s="43"/>
      <c r="AP4037" s="43"/>
      <c r="AQ4037" s="43"/>
      <c r="AR4037" s="43"/>
      <c r="AS4037" s="43"/>
      <c r="AT4037" s="43"/>
      <c r="AU4037" s="43"/>
      <c r="AV4037" s="43"/>
      <c r="AW4037" s="43"/>
      <c r="AX4037" s="43"/>
      <c r="AY4037" s="43"/>
      <c r="AZ4037" s="43"/>
      <c r="BA4037" s="43"/>
      <c r="BB4037" s="43"/>
      <c r="BC4037" s="43"/>
      <c r="BD4037" s="43"/>
      <c r="BE4037" s="43"/>
      <c r="BF4037" s="43"/>
      <c r="BG4037" s="43"/>
      <c r="BH4037" s="43"/>
      <c r="BI4037" s="43"/>
      <c r="BJ4037" s="43"/>
      <c r="BK4037" s="43"/>
      <c r="BL4037" s="43"/>
      <c r="BM4037" s="43"/>
      <c r="BN4037" s="43"/>
      <c r="BO4037" s="43"/>
      <c r="BP4037" s="43"/>
      <c r="BQ4037" s="43"/>
    </row>
    <row r="4038" spans="1:69" ht="22.9" customHeight="1">
      <c r="A4038" s="43"/>
      <c r="B4038" s="43"/>
      <c r="C4038" s="868"/>
      <c r="D4038" s="43"/>
      <c r="E4038" s="43"/>
      <c r="F4038" s="43"/>
      <c r="G4038" s="43"/>
      <c r="H4038" s="83"/>
      <c r="I4038" s="43"/>
      <c r="J4038" s="84"/>
      <c r="K4038" s="43"/>
      <c r="L4038" s="93"/>
      <c r="M4038" s="43"/>
      <c r="N4038" s="43"/>
      <c r="O4038" s="44"/>
      <c r="P4038" s="83"/>
      <c r="Q4038" s="43"/>
      <c r="R4038" s="43"/>
      <c r="S4038" s="43"/>
      <c r="T4038" s="43"/>
      <c r="U4038" s="43"/>
      <c r="V4038" s="43"/>
      <c r="W4038" s="43"/>
      <c r="X4038" s="43"/>
      <c r="Y4038" s="43"/>
      <c r="Z4038" s="43"/>
      <c r="AA4038" s="43"/>
      <c r="AB4038" s="43"/>
      <c r="AC4038" s="43"/>
      <c r="AD4038" s="43"/>
      <c r="AE4038" s="43"/>
      <c r="AF4038" s="43"/>
      <c r="AG4038" s="43"/>
      <c r="AH4038" s="43"/>
      <c r="AI4038" s="43"/>
      <c r="AJ4038" s="43"/>
      <c r="AK4038" s="43"/>
      <c r="AL4038" s="43"/>
      <c r="AM4038" s="43"/>
      <c r="AN4038" s="43"/>
      <c r="AO4038" s="43"/>
      <c r="AP4038" s="43"/>
      <c r="AQ4038" s="43"/>
      <c r="AR4038" s="43"/>
      <c r="AS4038" s="43"/>
      <c r="AT4038" s="43"/>
      <c r="AU4038" s="43"/>
      <c r="AV4038" s="43"/>
      <c r="AW4038" s="43"/>
      <c r="AX4038" s="43"/>
      <c r="AY4038" s="43"/>
      <c r="AZ4038" s="43"/>
      <c r="BA4038" s="43"/>
      <c r="BB4038" s="43"/>
      <c r="BC4038" s="43"/>
      <c r="BD4038" s="43"/>
      <c r="BE4038" s="43"/>
      <c r="BF4038" s="43"/>
      <c r="BG4038" s="43"/>
      <c r="BH4038" s="43"/>
      <c r="BI4038" s="43"/>
      <c r="BJ4038" s="43"/>
      <c r="BK4038" s="43"/>
      <c r="BL4038" s="43"/>
      <c r="BM4038" s="43"/>
      <c r="BN4038" s="43"/>
      <c r="BO4038" s="43"/>
      <c r="BP4038" s="43"/>
      <c r="BQ4038" s="43"/>
    </row>
    <row r="4039" spans="1:69" ht="22.9" customHeight="1">
      <c r="A4039" s="43"/>
      <c r="B4039" s="43"/>
      <c r="C4039" s="868"/>
      <c r="D4039" s="43"/>
      <c r="E4039" s="43"/>
      <c r="F4039" s="43"/>
      <c r="G4039" s="43"/>
      <c r="H4039" s="83"/>
      <c r="I4039" s="43"/>
      <c r="J4039" s="84"/>
      <c r="K4039" s="43"/>
      <c r="L4039" s="93"/>
      <c r="M4039" s="43"/>
      <c r="N4039" s="43"/>
      <c r="O4039" s="44"/>
      <c r="P4039" s="83"/>
      <c r="Q4039" s="43"/>
      <c r="R4039" s="43"/>
      <c r="S4039" s="43"/>
      <c r="T4039" s="43"/>
      <c r="U4039" s="43"/>
      <c r="V4039" s="43"/>
      <c r="W4039" s="43"/>
      <c r="X4039" s="43"/>
      <c r="Y4039" s="43"/>
      <c r="Z4039" s="43"/>
      <c r="AA4039" s="43"/>
      <c r="AB4039" s="43"/>
      <c r="AC4039" s="43"/>
      <c r="AD4039" s="43"/>
      <c r="AE4039" s="43"/>
      <c r="AF4039" s="43"/>
      <c r="AG4039" s="43"/>
      <c r="AH4039" s="43"/>
      <c r="AI4039" s="43"/>
      <c r="AJ4039" s="43"/>
      <c r="AK4039" s="43"/>
      <c r="AL4039" s="43"/>
      <c r="AM4039" s="43"/>
      <c r="AN4039" s="43"/>
      <c r="AO4039" s="43"/>
      <c r="AP4039" s="43"/>
      <c r="AQ4039" s="43"/>
      <c r="AR4039" s="43"/>
      <c r="AS4039" s="43"/>
      <c r="AT4039" s="43"/>
      <c r="AU4039" s="43"/>
      <c r="AV4039" s="43"/>
      <c r="AW4039" s="43"/>
      <c r="AX4039" s="43"/>
      <c r="AY4039" s="43"/>
      <c r="AZ4039" s="43"/>
      <c r="BA4039" s="43"/>
      <c r="BB4039" s="43"/>
      <c r="BC4039" s="43"/>
      <c r="BD4039" s="43"/>
      <c r="BE4039" s="43"/>
      <c r="BF4039" s="43"/>
      <c r="BG4039" s="43"/>
      <c r="BH4039" s="43"/>
      <c r="BI4039" s="43"/>
      <c r="BJ4039" s="43"/>
      <c r="BK4039" s="43"/>
      <c r="BL4039" s="43"/>
      <c r="BM4039" s="43"/>
      <c r="BN4039" s="43"/>
      <c r="BO4039" s="43"/>
      <c r="BP4039" s="43"/>
      <c r="BQ4039" s="43"/>
    </row>
    <row r="4040" spans="1:69" ht="22.9" customHeight="1">
      <c r="A4040" s="43"/>
      <c r="B4040" s="43"/>
      <c r="C4040" s="868"/>
      <c r="D4040" s="43"/>
      <c r="E4040" s="43"/>
      <c r="F4040" s="43"/>
      <c r="G4040" s="43"/>
      <c r="H4040" s="83"/>
      <c r="I4040" s="43"/>
      <c r="J4040" s="84"/>
      <c r="K4040" s="43"/>
      <c r="L4040" s="93"/>
      <c r="M4040" s="43"/>
      <c r="N4040" s="43"/>
      <c r="O4040" s="44"/>
      <c r="P4040" s="83"/>
      <c r="Q4040" s="43"/>
      <c r="R4040" s="43"/>
      <c r="S4040" s="43"/>
      <c r="T4040" s="43"/>
      <c r="U4040" s="43"/>
      <c r="V4040" s="43"/>
      <c r="W4040" s="43"/>
      <c r="X4040" s="43"/>
      <c r="Y4040" s="43"/>
      <c r="Z4040" s="43"/>
      <c r="AA4040" s="43"/>
      <c r="AB4040" s="43"/>
      <c r="AC4040" s="43"/>
      <c r="AD4040" s="43"/>
      <c r="AE4040" s="43"/>
      <c r="AF4040" s="43"/>
      <c r="AG4040" s="43"/>
      <c r="AH4040" s="43"/>
      <c r="AI4040" s="43"/>
      <c r="AJ4040" s="43"/>
      <c r="AK4040" s="43"/>
      <c r="AL4040" s="43"/>
      <c r="AM4040" s="43"/>
      <c r="AN4040" s="43"/>
      <c r="AO4040" s="43"/>
      <c r="AP4040" s="43"/>
      <c r="AQ4040" s="43"/>
      <c r="AR4040" s="43"/>
      <c r="AS4040" s="43"/>
      <c r="AT4040" s="43"/>
      <c r="AU4040" s="43"/>
      <c r="AV4040" s="43"/>
      <c r="AW4040" s="43"/>
      <c r="AX4040" s="43"/>
      <c r="AY4040" s="43"/>
      <c r="AZ4040" s="43"/>
      <c r="BA4040" s="43"/>
      <c r="BB4040" s="43"/>
      <c r="BC4040" s="43"/>
      <c r="BD4040" s="43"/>
      <c r="BE4040" s="43"/>
      <c r="BF4040" s="43"/>
      <c r="BG4040" s="43"/>
      <c r="BH4040" s="43"/>
      <c r="BI4040" s="43"/>
      <c r="BJ4040" s="43"/>
      <c r="BK4040" s="43"/>
      <c r="BL4040" s="43"/>
      <c r="BM4040" s="43"/>
      <c r="BN4040" s="43"/>
      <c r="BO4040" s="43"/>
      <c r="BP4040" s="43"/>
      <c r="BQ4040" s="43"/>
    </row>
    <row r="4041" spans="1:69" ht="22.9" customHeight="1">
      <c r="A4041" s="43"/>
      <c r="B4041" s="43"/>
      <c r="C4041" s="868"/>
      <c r="D4041" s="43"/>
      <c r="E4041" s="43"/>
      <c r="F4041" s="43"/>
      <c r="G4041" s="43"/>
      <c r="H4041" s="83"/>
      <c r="I4041" s="43"/>
      <c r="J4041" s="84"/>
      <c r="K4041" s="43"/>
      <c r="L4041" s="93"/>
      <c r="M4041" s="43"/>
      <c r="N4041" s="43"/>
      <c r="O4041" s="44"/>
      <c r="P4041" s="83"/>
      <c r="Q4041" s="43"/>
      <c r="R4041" s="43"/>
      <c r="S4041" s="43"/>
      <c r="T4041" s="43"/>
      <c r="U4041" s="43"/>
      <c r="V4041" s="43"/>
      <c r="W4041" s="43"/>
      <c r="X4041" s="43"/>
      <c r="Y4041" s="43"/>
      <c r="Z4041" s="43"/>
      <c r="AA4041" s="43"/>
      <c r="AB4041" s="43"/>
      <c r="AC4041" s="43"/>
      <c r="AD4041" s="43"/>
      <c r="AE4041" s="43"/>
      <c r="AF4041" s="43"/>
      <c r="AG4041" s="43"/>
      <c r="AH4041" s="43"/>
      <c r="AI4041" s="43"/>
      <c r="AJ4041" s="43"/>
      <c r="AK4041" s="43"/>
      <c r="AL4041" s="43"/>
      <c r="AM4041" s="43"/>
      <c r="AN4041" s="43"/>
      <c r="AO4041" s="43"/>
      <c r="AP4041" s="43"/>
      <c r="AQ4041" s="43"/>
      <c r="AR4041" s="43"/>
      <c r="AS4041" s="43"/>
      <c r="AT4041" s="43"/>
      <c r="AU4041" s="43"/>
      <c r="AV4041" s="43"/>
      <c r="AW4041" s="43"/>
      <c r="AX4041" s="43"/>
      <c r="AY4041" s="43"/>
      <c r="AZ4041" s="43"/>
      <c r="BA4041" s="43"/>
      <c r="BB4041" s="43"/>
      <c r="BC4041" s="43"/>
      <c r="BD4041" s="43"/>
      <c r="BE4041" s="43"/>
      <c r="BF4041" s="43"/>
      <c r="BG4041" s="43"/>
      <c r="BH4041" s="43"/>
      <c r="BI4041" s="43"/>
      <c r="BJ4041" s="43"/>
      <c r="BK4041" s="43"/>
      <c r="BL4041" s="43"/>
      <c r="BM4041" s="43"/>
      <c r="BN4041" s="43"/>
      <c r="BO4041" s="43"/>
      <c r="BP4041" s="43"/>
      <c r="BQ4041" s="43"/>
    </row>
    <row r="4042" spans="1:69" ht="22.9" customHeight="1">
      <c r="A4042" s="43"/>
      <c r="B4042" s="43"/>
      <c r="C4042" s="868"/>
      <c r="D4042" s="43"/>
      <c r="E4042" s="43"/>
      <c r="F4042" s="43"/>
      <c r="G4042" s="43"/>
      <c r="H4042" s="83"/>
      <c r="I4042" s="43"/>
      <c r="J4042" s="84"/>
      <c r="K4042" s="43"/>
      <c r="L4042" s="93"/>
      <c r="M4042" s="43"/>
      <c r="N4042" s="43"/>
      <c r="O4042" s="44"/>
      <c r="P4042" s="83"/>
      <c r="Q4042" s="43"/>
      <c r="R4042" s="43"/>
      <c r="S4042" s="43"/>
      <c r="T4042" s="43"/>
      <c r="U4042" s="43"/>
      <c r="V4042" s="43"/>
      <c r="W4042" s="43"/>
      <c r="X4042" s="43"/>
      <c r="Y4042" s="43"/>
      <c r="Z4042" s="43"/>
      <c r="AA4042" s="43"/>
      <c r="AB4042" s="43"/>
      <c r="AC4042" s="43"/>
      <c r="AD4042" s="43"/>
      <c r="AE4042" s="43"/>
      <c r="AF4042" s="43"/>
      <c r="AG4042" s="43"/>
      <c r="AH4042" s="43"/>
      <c r="AI4042" s="43"/>
      <c r="AJ4042" s="43"/>
      <c r="AK4042" s="43"/>
      <c r="AL4042" s="43"/>
      <c r="AM4042" s="43"/>
      <c r="AN4042" s="43"/>
      <c r="AO4042" s="43"/>
      <c r="AP4042" s="43"/>
      <c r="AQ4042" s="43"/>
      <c r="AR4042" s="43"/>
      <c r="AS4042" s="43"/>
      <c r="AT4042" s="43"/>
      <c r="AU4042" s="43"/>
      <c r="AV4042" s="43"/>
      <c r="AW4042" s="43"/>
      <c r="AX4042" s="43"/>
      <c r="AY4042" s="43"/>
      <c r="AZ4042" s="43"/>
      <c r="BA4042" s="43"/>
      <c r="BB4042" s="43"/>
      <c r="BC4042" s="43"/>
      <c r="BD4042" s="43"/>
      <c r="BE4042" s="43"/>
      <c r="BF4042" s="43"/>
      <c r="BG4042" s="43"/>
      <c r="BH4042" s="43"/>
      <c r="BI4042" s="43"/>
      <c r="BJ4042" s="43"/>
      <c r="BK4042" s="43"/>
      <c r="BL4042" s="43"/>
      <c r="BM4042" s="43"/>
      <c r="BN4042" s="43"/>
      <c r="BO4042" s="43"/>
      <c r="BP4042" s="43"/>
      <c r="BQ4042" s="43"/>
    </row>
    <row r="4043" spans="1:69" ht="22.9" customHeight="1">
      <c r="A4043" s="43"/>
      <c r="B4043" s="43"/>
      <c r="C4043" s="868"/>
      <c r="D4043" s="43"/>
      <c r="E4043" s="43"/>
      <c r="F4043" s="43"/>
      <c r="G4043" s="43"/>
      <c r="H4043" s="83"/>
      <c r="I4043" s="43"/>
      <c r="J4043" s="84"/>
      <c r="K4043" s="43"/>
      <c r="L4043" s="93"/>
      <c r="M4043" s="43"/>
      <c r="N4043" s="43"/>
      <c r="O4043" s="44"/>
      <c r="P4043" s="83"/>
      <c r="Q4043" s="43"/>
      <c r="R4043" s="43"/>
      <c r="S4043" s="43"/>
      <c r="T4043" s="43"/>
      <c r="U4043" s="43"/>
      <c r="V4043" s="43"/>
      <c r="W4043" s="43"/>
      <c r="X4043" s="43"/>
      <c r="Y4043" s="43"/>
      <c r="Z4043" s="43"/>
      <c r="AA4043" s="43"/>
      <c r="AB4043" s="43"/>
      <c r="AC4043" s="43"/>
      <c r="AD4043" s="43"/>
      <c r="AE4043" s="43"/>
      <c r="AF4043" s="43"/>
      <c r="AG4043" s="43"/>
      <c r="AH4043" s="43"/>
      <c r="AI4043" s="43"/>
      <c r="AJ4043" s="43"/>
      <c r="AK4043" s="43"/>
      <c r="AL4043" s="43"/>
      <c r="AM4043" s="43"/>
      <c r="AN4043" s="43"/>
      <c r="AO4043" s="43"/>
      <c r="AP4043" s="43"/>
      <c r="AQ4043" s="43"/>
      <c r="AR4043" s="43"/>
      <c r="AS4043" s="43"/>
      <c r="AT4043" s="43"/>
      <c r="AU4043" s="43"/>
      <c r="AV4043" s="43"/>
      <c r="AW4043" s="43"/>
      <c r="AX4043" s="43"/>
      <c r="AY4043" s="43"/>
      <c r="AZ4043" s="43"/>
      <c r="BA4043" s="43"/>
      <c r="BB4043" s="43"/>
      <c r="BC4043" s="43"/>
      <c r="BD4043" s="43"/>
      <c r="BE4043" s="43"/>
      <c r="BF4043" s="43"/>
      <c r="BG4043" s="43"/>
      <c r="BH4043" s="43"/>
      <c r="BI4043" s="43"/>
      <c r="BJ4043" s="43"/>
      <c r="BK4043" s="43"/>
      <c r="BL4043" s="43"/>
      <c r="BM4043" s="43"/>
      <c r="BN4043" s="43"/>
      <c r="BO4043" s="43"/>
      <c r="BP4043" s="43"/>
      <c r="BQ4043" s="43"/>
    </row>
    <row r="4044" spans="1:69" ht="22.9" customHeight="1">
      <c r="A4044" s="43"/>
      <c r="B4044" s="43"/>
      <c r="C4044" s="868"/>
      <c r="D4044" s="43"/>
      <c r="E4044" s="43"/>
      <c r="F4044" s="43"/>
      <c r="G4044" s="43"/>
      <c r="H4044" s="83"/>
      <c r="I4044" s="43"/>
      <c r="J4044" s="84"/>
      <c r="K4044" s="43"/>
      <c r="L4044" s="93"/>
      <c r="M4044" s="43"/>
      <c r="N4044" s="43"/>
      <c r="O4044" s="44"/>
      <c r="P4044" s="83"/>
      <c r="Q4044" s="43"/>
      <c r="R4044" s="43"/>
      <c r="S4044" s="43"/>
      <c r="T4044" s="43"/>
      <c r="U4044" s="43"/>
      <c r="V4044" s="43"/>
      <c r="W4044" s="43"/>
      <c r="X4044" s="43"/>
      <c r="Y4044" s="43"/>
      <c r="Z4044" s="43"/>
      <c r="AA4044" s="43"/>
      <c r="AB4044" s="43"/>
      <c r="AC4044" s="43"/>
      <c r="AD4044" s="43"/>
      <c r="AE4044" s="43"/>
      <c r="AF4044" s="43"/>
      <c r="AG4044" s="43"/>
      <c r="AH4044" s="43"/>
      <c r="AI4044" s="43"/>
      <c r="AJ4044" s="43"/>
      <c r="AK4044" s="43"/>
      <c r="AL4044" s="43"/>
      <c r="AM4044" s="43"/>
      <c r="AN4044" s="43"/>
      <c r="AO4044" s="43"/>
      <c r="AP4044" s="43"/>
      <c r="AQ4044" s="43"/>
      <c r="AR4044" s="43"/>
      <c r="AS4044" s="43"/>
      <c r="AT4044" s="43"/>
      <c r="AU4044" s="43"/>
      <c r="AV4044" s="43"/>
      <c r="AW4044" s="43"/>
      <c r="AX4044" s="43"/>
      <c r="AY4044" s="43"/>
      <c r="AZ4044" s="43"/>
      <c r="BA4044" s="43"/>
      <c r="BB4044" s="43"/>
      <c r="BC4044" s="43"/>
      <c r="BD4044" s="43"/>
      <c r="BE4044" s="43"/>
      <c r="BF4044" s="43"/>
      <c r="BG4044" s="43"/>
      <c r="BH4044" s="43"/>
      <c r="BI4044" s="43"/>
      <c r="BJ4044" s="43"/>
      <c r="BK4044" s="43"/>
      <c r="BL4044" s="43"/>
      <c r="BM4044" s="43"/>
      <c r="BN4044" s="43"/>
      <c r="BO4044" s="43"/>
      <c r="BP4044" s="43"/>
      <c r="BQ4044" s="43"/>
    </row>
    <row r="4045" spans="1:69" ht="22.9" customHeight="1">
      <c r="A4045" s="43"/>
      <c r="B4045" s="43"/>
      <c r="C4045" s="868"/>
      <c r="D4045" s="43"/>
      <c r="E4045" s="43"/>
      <c r="F4045" s="43"/>
      <c r="G4045" s="43"/>
      <c r="H4045" s="83"/>
      <c r="I4045" s="43"/>
      <c r="J4045" s="84"/>
      <c r="K4045" s="43"/>
      <c r="L4045" s="93"/>
      <c r="M4045" s="43"/>
      <c r="N4045" s="43"/>
      <c r="O4045" s="44"/>
      <c r="P4045" s="83"/>
      <c r="Q4045" s="43"/>
      <c r="R4045" s="43"/>
      <c r="S4045" s="43"/>
      <c r="T4045" s="43"/>
      <c r="U4045" s="43"/>
      <c r="V4045" s="43"/>
      <c r="W4045" s="43"/>
      <c r="X4045" s="43"/>
      <c r="Y4045" s="43"/>
      <c r="Z4045" s="43"/>
      <c r="AA4045" s="43"/>
      <c r="AB4045" s="43"/>
      <c r="AC4045" s="43"/>
      <c r="AD4045" s="43"/>
      <c r="AE4045" s="43"/>
      <c r="AF4045" s="43"/>
      <c r="AG4045" s="43"/>
      <c r="AH4045" s="43"/>
      <c r="AI4045" s="43"/>
      <c r="AJ4045" s="43"/>
      <c r="AK4045" s="43"/>
      <c r="AL4045" s="43"/>
      <c r="AM4045" s="43"/>
      <c r="AN4045" s="43"/>
      <c r="AO4045" s="43"/>
      <c r="AP4045" s="43"/>
      <c r="AQ4045" s="43"/>
      <c r="AR4045" s="43"/>
      <c r="AS4045" s="43"/>
      <c r="AT4045" s="43"/>
      <c r="AU4045" s="43"/>
      <c r="AV4045" s="43"/>
      <c r="AW4045" s="43"/>
      <c r="AX4045" s="43"/>
      <c r="AY4045" s="43"/>
      <c r="AZ4045" s="43"/>
      <c r="BA4045" s="43"/>
      <c r="BB4045" s="43"/>
      <c r="BC4045" s="43"/>
      <c r="BD4045" s="43"/>
      <c r="BE4045" s="43"/>
      <c r="BF4045" s="43"/>
      <c r="BG4045" s="43"/>
      <c r="BH4045" s="43"/>
      <c r="BI4045" s="43"/>
      <c r="BJ4045" s="43"/>
      <c r="BK4045" s="43"/>
      <c r="BL4045" s="43"/>
      <c r="BM4045" s="43"/>
      <c r="BN4045" s="43"/>
      <c r="BO4045" s="43"/>
      <c r="BP4045" s="43"/>
      <c r="BQ4045" s="43"/>
    </row>
    <row r="4046" spans="1:69" ht="22.9" customHeight="1">
      <c r="A4046" s="43"/>
      <c r="B4046" s="43"/>
      <c r="C4046" s="868"/>
      <c r="D4046" s="43"/>
      <c r="E4046" s="43"/>
      <c r="F4046" s="43"/>
      <c r="G4046" s="43"/>
      <c r="H4046" s="83"/>
      <c r="I4046" s="43"/>
      <c r="J4046" s="84"/>
      <c r="K4046" s="43"/>
      <c r="L4046" s="93"/>
      <c r="M4046" s="43"/>
      <c r="N4046" s="43"/>
      <c r="O4046" s="44"/>
      <c r="P4046" s="83"/>
      <c r="Q4046" s="43"/>
      <c r="R4046" s="43"/>
      <c r="S4046" s="43"/>
      <c r="T4046" s="43"/>
      <c r="U4046" s="43"/>
      <c r="V4046" s="43"/>
      <c r="W4046" s="43"/>
      <c r="X4046" s="43"/>
      <c r="Y4046" s="43"/>
      <c r="Z4046" s="43"/>
      <c r="AA4046" s="43"/>
      <c r="AB4046" s="43"/>
      <c r="AC4046" s="43"/>
      <c r="AD4046" s="43"/>
      <c r="AE4046" s="43"/>
      <c r="AF4046" s="43"/>
      <c r="AG4046" s="43"/>
      <c r="AH4046" s="43"/>
      <c r="AI4046" s="43"/>
      <c r="AJ4046" s="43"/>
      <c r="AK4046" s="43"/>
      <c r="AL4046" s="43"/>
      <c r="AM4046" s="43"/>
      <c r="AN4046" s="43"/>
      <c r="AO4046" s="43"/>
      <c r="AP4046" s="43"/>
      <c r="AQ4046" s="43"/>
      <c r="AR4046" s="43"/>
      <c r="AS4046" s="43"/>
      <c r="AT4046" s="43"/>
      <c r="AU4046" s="43"/>
      <c r="AV4046" s="43"/>
      <c r="AW4046" s="43"/>
      <c r="AX4046" s="43"/>
      <c r="AY4046" s="43"/>
      <c r="AZ4046" s="43"/>
      <c r="BA4046" s="43"/>
      <c r="BB4046" s="43"/>
      <c r="BC4046" s="43"/>
      <c r="BD4046" s="43"/>
      <c r="BE4046" s="43"/>
      <c r="BF4046" s="43"/>
      <c r="BG4046" s="43"/>
      <c r="BH4046" s="43"/>
      <c r="BI4046" s="43"/>
      <c r="BJ4046" s="43"/>
      <c r="BK4046" s="43"/>
      <c r="BL4046" s="43"/>
      <c r="BM4046" s="43"/>
      <c r="BN4046" s="43"/>
      <c r="BO4046" s="43"/>
      <c r="BP4046" s="43"/>
      <c r="BQ4046" s="43"/>
    </row>
    <row r="4047" spans="1:69" ht="22.9" customHeight="1">
      <c r="A4047" s="43"/>
      <c r="B4047" s="43"/>
      <c r="C4047" s="868"/>
      <c r="D4047" s="43"/>
      <c r="E4047" s="43"/>
      <c r="F4047" s="43"/>
      <c r="G4047" s="43"/>
      <c r="H4047" s="83"/>
      <c r="I4047" s="43"/>
      <c r="J4047" s="84"/>
      <c r="K4047" s="43"/>
      <c r="L4047" s="93"/>
      <c r="M4047" s="43"/>
      <c r="N4047" s="43"/>
      <c r="O4047" s="44"/>
      <c r="P4047" s="83"/>
      <c r="Q4047" s="43"/>
      <c r="R4047" s="43"/>
      <c r="S4047" s="43"/>
      <c r="T4047" s="43"/>
      <c r="U4047" s="43"/>
      <c r="V4047" s="43"/>
      <c r="W4047" s="43"/>
      <c r="X4047" s="43"/>
      <c r="Y4047" s="43"/>
      <c r="Z4047" s="43"/>
      <c r="AA4047" s="43"/>
      <c r="AB4047" s="43"/>
      <c r="AC4047" s="43"/>
      <c r="AD4047" s="43"/>
      <c r="AE4047" s="43"/>
      <c r="AF4047" s="43"/>
      <c r="AG4047" s="43"/>
      <c r="AH4047" s="43"/>
      <c r="AI4047" s="43"/>
      <c r="AJ4047" s="43"/>
      <c r="AK4047" s="43"/>
      <c r="AL4047" s="43"/>
      <c r="AM4047" s="43"/>
      <c r="AN4047" s="43"/>
      <c r="AO4047" s="43"/>
      <c r="AP4047" s="43"/>
      <c r="AQ4047" s="43"/>
      <c r="AR4047" s="43"/>
      <c r="AS4047" s="43"/>
      <c r="AT4047" s="43"/>
      <c r="AU4047" s="43"/>
      <c r="AV4047" s="43"/>
      <c r="AW4047" s="43"/>
      <c r="AX4047" s="43"/>
      <c r="AY4047" s="43"/>
      <c r="AZ4047" s="43"/>
      <c r="BA4047" s="43"/>
      <c r="BB4047" s="43"/>
      <c r="BC4047" s="43"/>
      <c r="BD4047" s="43"/>
      <c r="BE4047" s="43"/>
      <c r="BF4047" s="43"/>
      <c r="BG4047" s="43"/>
      <c r="BH4047" s="43"/>
      <c r="BI4047" s="43"/>
      <c r="BJ4047" s="43"/>
      <c r="BK4047" s="43"/>
      <c r="BL4047" s="43"/>
      <c r="BM4047" s="43"/>
      <c r="BN4047" s="43"/>
      <c r="BO4047" s="43"/>
      <c r="BP4047" s="43"/>
      <c r="BQ4047" s="43"/>
    </row>
    <row r="4048" spans="1:69" ht="22.9" customHeight="1">
      <c r="A4048" s="43"/>
      <c r="B4048" s="43"/>
      <c r="C4048" s="868"/>
      <c r="D4048" s="43"/>
      <c r="E4048" s="43"/>
      <c r="F4048" s="43"/>
      <c r="G4048" s="43"/>
      <c r="H4048" s="83"/>
      <c r="I4048" s="43"/>
      <c r="J4048" s="84"/>
      <c r="K4048" s="43"/>
      <c r="L4048" s="93"/>
      <c r="M4048" s="43"/>
      <c r="N4048" s="43"/>
      <c r="O4048" s="44"/>
      <c r="P4048" s="83"/>
      <c r="Q4048" s="43"/>
      <c r="R4048" s="43"/>
      <c r="S4048" s="43"/>
      <c r="T4048" s="43"/>
      <c r="U4048" s="43"/>
      <c r="V4048" s="43"/>
      <c r="W4048" s="43"/>
      <c r="X4048" s="43"/>
      <c r="Y4048" s="43"/>
      <c r="Z4048" s="43"/>
      <c r="AA4048" s="43"/>
      <c r="AB4048" s="43"/>
      <c r="AC4048" s="43"/>
      <c r="AD4048" s="43"/>
      <c r="AE4048" s="43"/>
      <c r="AF4048" s="43"/>
      <c r="AG4048" s="43"/>
      <c r="AH4048" s="43"/>
      <c r="AI4048" s="43"/>
      <c r="AJ4048" s="43"/>
      <c r="AK4048" s="43"/>
      <c r="AL4048" s="43"/>
      <c r="AM4048" s="43"/>
      <c r="AN4048" s="43"/>
      <c r="AO4048" s="43"/>
      <c r="AP4048" s="43"/>
      <c r="AQ4048" s="43"/>
      <c r="AR4048" s="43"/>
      <c r="AS4048" s="43"/>
      <c r="AT4048" s="43"/>
      <c r="AU4048" s="43"/>
      <c r="AV4048" s="43"/>
      <c r="AW4048" s="43"/>
      <c r="AX4048" s="43"/>
      <c r="AY4048" s="43"/>
      <c r="AZ4048" s="43"/>
      <c r="BA4048" s="43"/>
      <c r="BB4048" s="43"/>
      <c r="BC4048" s="43"/>
      <c r="BD4048" s="43"/>
      <c r="BE4048" s="43"/>
      <c r="BF4048" s="43"/>
      <c r="BG4048" s="43"/>
      <c r="BH4048" s="43"/>
      <c r="BI4048" s="43"/>
      <c r="BJ4048" s="43"/>
      <c r="BK4048" s="43"/>
      <c r="BL4048" s="43"/>
      <c r="BM4048" s="43"/>
      <c r="BN4048" s="43"/>
      <c r="BO4048" s="43"/>
      <c r="BP4048" s="43"/>
      <c r="BQ4048" s="43"/>
    </row>
    <row r="4049" spans="1:69" ht="22.9" customHeight="1">
      <c r="A4049" s="43"/>
      <c r="B4049" s="43"/>
      <c r="C4049" s="868"/>
      <c r="D4049" s="43"/>
      <c r="E4049" s="43"/>
      <c r="F4049" s="43"/>
      <c r="G4049" s="43"/>
      <c r="H4049" s="83"/>
      <c r="I4049" s="43"/>
      <c r="J4049" s="84"/>
      <c r="K4049" s="43"/>
      <c r="L4049" s="93"/>
      <c r="M4049" s="43"/>
      <c r="N4049" s="43"/>
      <c r="O4049" s="44"/>
      <c r="P4049" s="83"/>
      <c r="Q4049" s="43"/>
      <c r="R4049" s="43"/>
      <c r="S4049" s="43"/>
      <c r="T4049" s="43"/>
      <c r="U4049" s="43"/>
      <c r="V4049" s="43"/>
      <c r="W4049" s="43"/>
      <c r="X4049" s="43"/>
      <c r="Y4049" s="43"/>
      <c r="Z4049" s="43"/>
      <c r="AA4049" s="43"/>
      <c r="AB4049" s="43"/>
      <c r="AC4049" s="43"/>
      <c r="AD4049" s="43"/>
      <c r="AE4049" s="43"/>
      <c r="AF4049" s="43"/>
      <c r="AG4049" s="43"/>
      <c r="AH4049" s="43"/>
      <c r="AI4049" s="43"/>
      <c r="AJ4049" s="43"/>
      <c r="AK4049" s="43"/>
      <c r="AL4049" s="43"/>
      <c r="AM4049" s="43"/>
      <c r="AN4049" s="43"/>
      <c r="AO4049" s="43"/>
      <c r="AP4049" s="43"/>
      <c r="AQ4049" s="43"/>
      <c r="AR4049" s="43"/>
      <c r="AS4049" s="43"/>
      <c r="AT4049" s="43"/>
      <c r="AU4049" s="43"/>
      <c r="AV4049" s="43"/>
      <c r="AW4049" s="43"/>
      <c r="AX4049" s="43"/>
      <c r="AY4049" s="43"/>
      <c r="AZ4049" s="43"/>
      <c r="BA4049" s="43"/>
      <c r="BB4049" s="43"/>
      <c r="BC4049" s="43"/>
      <c r="BD4049" s="43"/>
      <c r="BE4049" s="43"/>
      <c r="BF4049" s="43"/>
      <c r="BG4049" s="43"/>
      <c r="BH4049" s="43"/>
      <c r="BI4049" s="43"/>
      <c r="BJ4049" s="43"/>
      <c r="BK4049" s="43"/>
      <c r="BL4049" s="43"/>
      <c r="BM4049" s="43"/>
      <c r="BN4049" s="43"/>
      <c r="BO4049" s="43"/>
      <c r="BP4049" s="43"/>
      <c r="BQ4049" s="43"/>
    </row>
    <row r="4050" spans="1:69" ht="22.9" customHeight="1">
      <c r="A4050" s="43"/>
      <c r="B4050" s="43"/>
      <c r="C4050" s="868"/>
      <c r="D4050" s="43"/>
      <c r="E4050" s="43"/>
      <c r="F4050" s="43"/>
      <c r="G4050" s="43"/>
      <c r="H4050" s="83"/>
      <c r="I4050" s="43"/>
      <c r="J4050" s="84"/>
      <c r="K4050" s="43"/>
      <c r="L4050" s="93"/>
      <c r="M4050" s="43"/>
      <c r="N4050" s="43"/>
      <c r="O4050" s="44"/>
      <c r="P4050" s="83"/>
      <c r="Q4050" s="43"/>
      <c r="R4050" s="43"/>
      <c r="S4050" s="43"/>
      <c r="T4050" s="43"/>
      <c r="U4050" s="43"/>
      <c r="V4050" s="43"/>
      <c r="W4050" s="43"/>
      <c r="X4050" s="43"/>
      <c r="Y4050" s="43"/>
      <c r="Z4050" s="43"/>
      <c r="AA4050" s="43"/>
      <c r="AB4050" s="43"/>
      <c r="AC4050" s="43"/>
      <c r="AD4050" s="43"/>
      <c r="AE4050" s="43"/>
      <c r="AF4050" s="43"/>
      <c r="AG4050" s="43"/>
      <c r="AH4050" s="43"/>
      <c r="AI4050" s="43"/>
      <c r="AJ4050" s="43"/>
      <c r="AK4050" s="43"/>
      <c r="AL4050" s="43"/>
      <c r="AM4050" s="43"/>
      <c r="AN4050" s="43"/>
      <c r="AO4050" s="43"/>
      <c r="AP4050" s="43"/>
      <c r="AQ4050" s="43"/>
      <c r="AR4050" s="43"/>
      <c r="AS4050" s="43"/>
      <c r="AT4050" s="43"/>
      <c r="AU4050" s="43"/>
      <c r="AV4050" s="43"/>
      <c r="AW4050" s="43"/>
      <c r="AX4050" s="43"/>
      <c r="AY4050" s="43"/>
      <c r="AZ4050" s="43"/>
      <c r="BA4050" s="43"/>
      <c r="BB4050" s="43"/>
      <c r="BC4050" s="43"/>
      <c r="BD4050" s="43"/>
      <c r="BE4050" s="43"/>
      <c r="BF4050" s="43"/>
      <c r="BG4050" s="43"/>
      <c r="BH4050" s="43"/>
      <c r="BI4050" s="43"/>
      <c r="BJ4050" s="43"/>
      <c r="BK4050" s="43"/>
      <c r="BL4050" s="43"/>
      <c r="BM4050" s="43"/>
      <c r="BN4050" s="43"/>
      <c r="BO4050" s="43"/>
      <c r="BP4050" s="43"/>
      <c r="BQ4050" s="43"/>
    </row>
    <row r="4051" spans="1:69" ht="22.9" customHeight="1">
      <c r="A4051" s="43"/>
      <c r="B4051" s="43"/>
      <c r="C4051" s="868"/>
      <c r="D4051" s="43"/>
      <c r="E4051" s="43"/>
      <c r="F4051" s="43"/>
      <c r="G4051" s="43"/>
      <c r="H4051" s="83"/>
      <c r="I4051" s="43"/>
      <c r="J4051" s="84"/>
      <c r="K4051" s="43"/>
      <c r="L4051" s="93"/>
      <c r="M4051" s="43"/>
      <c r="N4051" s="43"/>
      <c r="O4051" s="44"/>
      <c r="P4051" s="83"/>
      <c r="Q4051" s="43"/>
      <c r="R4051" s="43"/>
      <c r="S4051" s="43"/>
      <c r="T4051" s="43"/>
      <c r="U4051" s="43"/>
      <c r="V4051" s="43"/>
      <c r="W4051" s="43"/>
      <c r="X4051" s="43"/>
      <c r="Y4051" s="43"/>
      <c r="Z4051" s="43"/>
      <c r="AA4051" s="43"/>
      <c r="AB4051" s="43"/>
      <c r="AC4051" s="43"/>
      <c r="AD4051" s="43"/>
      <c r="AE4051" s="43"/>
      <c r="AF4051" s="43"/>
      <c r="AG4051" s="43"/>
      <c r="AH4051" s="43"/>
      <c r="AI4051" s="43"/>
      <c r="AJ4051" s="43"/>
      <c r="AK4051" s="43"/>
      <c r="AL4051" s="43"/>
      <c r="AM4051" s="43"/>
      <c r="AN4051" s="43"/>
      <c r="AO4051" s="43"/>
      <c r="AP4051" s="43"/>
      <c r="AQ4051" s="43"/>
      <c r="AR4051" s="43"/>
      <c r="AS4051" s="43"/>
      <c r="AT4051" s="43"/>
      <c r="AU4051" s="43"/>
      <c r="AV4051" s="43"/>
      <c r="AW4051" s="43"/>
      <c r="AX4051" s="43"/>
      <c r="AY4051" s="43"/>
      <c r="AZ4051" s="43"/>
      <c r="BA4051" s="43"/>
      <c r="BB4051" s="43"/>
      <c r="BC4051" s="43"/>
      <c r="BD4051" s="43"/>
      <c r="BE4051" s="43"/>
      <c r="BF4051" s="43"/>
      <c r="BG4051" s="43"/>
      <c r="BH4051" s="43"/>
      <c r="BI4051" s="43"/>
      <c r="BJ4051" s="43"/>
      <c r="BK4051" s="43"/>
      <c r="BL4051" s="43"/>
      <c r="BM4051" s="43"/>
      <c r="BN4051" s="43"/>
      <c r="BO4051" s="43"/>
      <c r="BP4051" s="43"/>
      <c r="BQ4051" s="43"/>
    </row>
    <row r="4052" spans="1:69" ht="22.9" customHeight="1">
      <c r="A4052" s="43"/>
      <c r="B4052" s="43"/>
      <c r="C4052" s="868"/>
      <c r="D4052" s="43"/>
      <c r="E4052" s="43"/>
      <c r="F4052" s="43"/>
      <c r="G4052" s="43"/>
      <c r="H4052" s="83"/>
      <c r="I4052" s="43"/>
      <c r="J4052" s="84"/>
      <c r="K4052" s="43"/>
      <c r="L4052" s="93"/>
      <c r="M4052" s="43"/>
      <c r="N4052" s="43"/>
      <c r="O4052" s="44"/>
      <c r="P4052" s="83"/>
      <c r="Q4052" s="43"/>
      <c r="R4052" s="43"/>
      <c r="S4052" s="43"/>
      <c r="T4052" s="43"/>
      <c r="U4052" s="43"/>
      <c r="V4052" s="43"/>
      <c r="W4052" s="43"/>
      <c r="X4052" s="43"/>
      <c r="Y4052" s="43"/>
      <c r="Z4052" s="43"/>
      <c r="AA4052" s="43"/>
      <c r="AB4052" s="43"/>
      <c r="AC4052" s="43"/>
      <c r="AD4052" s="43"/>
      <c r="AE4052" s="43"/>
      <c r="AF4052" s="43"/>
      <c r="AG4052" s="43"/>
      <c r="AH4052" s="43"/>
      <c r="AI4052" s="43"/>
      <c r="AJ4052" s="43"/>
      <c r="AK4052" s="43"/>
      <c r="AL4052" s="43"/>
      <c r="AM4052" s="43"/>
      <c r="AN4052" s="43"/>
      <c r="AO4052" s="43"/>
      <c r="AP4052" s="43"/>
      <c r="AQ4052" s="43"/>
      <c r="AR4052" s="43"/>
      <c r="AS4052" s="43"/>
      <c r="AT4052" s="43"/>
      <c r="AU4052" s="43"/>
      <c r="AV4052" s="43"/>
      <c r="AW4052" s="43"/>
      <c r="AX4052" s="43"/>
      <c r="AY4052" s="43"/>
      <c r="AZ4052" s="43"/>
      <c r="BA4052" s="43"/>
      <c r="BB4052" s="43"/>
      <c r="BC4052" s="43"/>
      <c r="BD4052" s="43"/>
      <c r="BE4052" s="43"/>
      <c r="BF4052" s="43"/>
      <c r="BG4052" s="43"/>
      <c r="BH4052" s="43"/>
      <c r="BI4052" s="43"/>
      <c r="BJ4052" s="43"/>
      <c r="BK4052" s="43"/>
      <c r="BL4052" s="43"/>
      <c r="BM4052" s="43"/>
      <c r="BN4052" s="43"/>
      <c r="BO4052" s="43"/>
      <c r="BP4052" s="43"/>
      <c r="BQ4052" s="43"/>
    </row>
    <row r="4053" spans="1:69" ht="22.9" customHeight="1">
      <c r="A4053" s="43"/>
      <c r="B4053" s="43"/>
      <c r="C4053" s="868"/>
      <c r="D4053" s="43"/>
      <c r="E4053" s="43"/>
      <c r="F4053" s="43"/>
      <c r="G4053" s="43"/>
      <c r="H4053" s="83"/>
      <c r="I4053" s="43"/>
      <c r="J4053" s="84"/>
      <c r="K4053" s="43"/>
      <c r="L4053" s="93"/>
      <c r="M4053" s="43"/>
      <c r="N4053" s="43"/>
      <c r="O4053" s="44"/>
      <c r="P4053" s="83"/>
      <c r="Q4053" s="43"/>
      <c r="R4053" s="43"/>
      <c r="S4053" s="43"/>
      <c r="T4053" s="43"/>
      <c r="U4053" s="43"/>
      <c r="V4053" s="43"/>
      <c r="W4053" s="43"/>
      <c r="X4053" s="43"/>
      <c r="Y4053" s="43"/>
      <c r="Z4053" s="43"/>
      <c r="AA4053" s="43"/>
      <c r="AB4053" s="43"/>
      <c r="AC4053" s="43"/>
      <c r="AD4053" s="43"/>
      <c r="AE4053" s="43"/>
      <c r="AF4053" s="43"/>
      <c r="AG4053" s="43"/>
      <c r="AH4053" s="43"/>
      <c r="AI4053" s="43"/>
      <c r="AJ4053" s="43"/>
      <c r="AK4053" s="43"/>
      <c r="AL4053" s="43"/>
      <c r="AM4053" s="43"/>
      <c r="AN4053" s="43"/>
      <c r="AO4053" s="43"/>
      <c r="AP4053" s="43"/>
      <c r="AQ4053" s="43"/>
      <c r="AR4053" s="43"/>
      <c r="AS4053" s="43"/>
      <c r="AT4053" s="43"/>
      <c r="AU4053" s="43"/>
      <c r="AV4053" s="43"/>
      <c r="AW4053" s="43"/>
      <c r="AX4053" s="43"/>
      <c r="AY4053" s="43"/>
      <c r="AZ4053" s="43"/>
      <c r="BA4053" s="43"/>
      <c r="BB4053" s="43"/>
      <c r="BC4053" s="43"/>
      <c r="BD4053" s="43"/>
      <c r="BE4053" s="43"/>
      <c r="BF4053" s="43"/>
      <c r="BG4053" s="43"/>
      <c r="BH4053" s="43"/>
      <c r="BI4053" s="43"/>
      <c r="BJ4053" s="43"/>
      <c r="BK4053" s="43"/>
      <c r="BL4053" s="43"/>
      <c r="BM4053" s="43"/>
      <c r="BN4053" s="43"/>
      <c r="BO4053" s="43"/>
      <c r="BP4053" s="43"/>
      <c r="BQ4053" s="43"/>
    </row>
    <row r="4054" spans="1:69" ht="22.9" customHeight="1">
      <c r="A4054" s="43"/>
      <c r="B4054" s="43"/>
      <c r="C4054" s="868"/>
      <c r="D4054" s="43"/>
      <c r="E4054" s="43"/>
      <c r="F4054" s="43"/>
      <c r="G4054" s="43"/>
      <c r="H4054" s="83"/>
      <c r="I4054" s="43"/>
      <c r="J4054" s="84"/>
      <c r="K4054" s="43"/>
      <c r="L4054" s="93"/>
      <c r="M4054" s="43"/>
      <c r="N4054" s="43"/>
      <c r="O4054" s="44"/>
      <c r="P4054" s="83"/>
      <c r="Q4054" s="43"/>
      <c r="R4054" s="43"/>
      <c r="S4054" s="43"/>
      <c r="T4054" s="43"/>
      <c r="U4054" s="43"/>
      <c r="V4054" s="43"/>
      <c r="W4054" s="43"/>
      <c r="X4054" s="43"/>
      <c r="Y4054" s="43"/>
      <c r="Z4054" s="43"/>
      <c r="AA4054" s="43"/>
      <c r="AB4054" s="43"/>
      <c r="AC4054" s="43"/>
      <c r="AD4054" s="43"/>
      <c r="AE4054" s="43"/>
      <c r="AF4054" s="43"/>
      <c r="AG4054" s="43"/>
      <c r="AH4054" s="43"/>
      <c r="AI4054" s="43"/>
      <c r="AJ4054" s="43"/>
      <c r="AK4054" s="43"/>
      <c r="AL4054" s="43"/>
      <c r="AM4054" s="43"/>
      <c r="AN4054" s="43"/>
      <c r="AO4054" s="43"/>
      <c r="AP4054" s="43"/>
      <c r="AQ4054" s="43"/>
      <c r="AR4054" s="43"/>
      <c r="AS4054" s="43"/>
      <c r="AT4054" s="43"/>
      <c r="AU4054" s="43"/>
      <c r="AV4054" s="43"/>
      <c r="AW4054" s="43"/>
      <c r="AX4054" s="43"/>
      <c r="AY4054" s="43"/>
      <c r="AZ4054" s="43"/>
      <c r="BA4054" s="43"/>
      <c r="BB4054" s="43"/>
      <c r="BC4054" s="43"/>
      <c r="BD4054" s="43"/>
      <c r="BE4054" s="43"/>
      <c r="BF4054" s="43"/>
      <c r="BG4054" s="43"/>
      <c r="BH4054" s="43"/>
      <c r="BI4054" s="43"/>
      <c r="BJ4054" s="43"/>
      <c r="BK4054" s="43"/>
      <c r="BL4054" s="43"/>
      <c r="BM4054" s="43"/>
      <c r="BN4054" s="43"/>
      <c r="BO4054" s="43"/>
      <c r="BP4054" s="43"/>
      <c r="BQ4054" s="43"/>
    </row>
    <row r="4055" spans="1:69" ht="22.9" customHeight="1">
      <c r="A4055" s="43"/>
      <c r="B4055" s="43"/>
      <c r="C4055" s="868"/>
      <c r="D4055" s="43"/>
      <c r="E4055" s="43"/>
      <c r="F4055" s="43"/>
      <c r="G4055" s="43"/>
      <c r="H4055" s="83"/>
      <c r="I4055" s="43"/>
      <c r="J4055" s="84"/>
      <c r="K4055" s="43"/>
      <c r="L4055" s="93"/>
      <c r="M4055" s="43"/>
      <c r="N4055" s="43"/>
      <c r="O4055" s="44"/>
      <c r="P4055" s="83"/>
      <c r="Q4055" s="43"/>
      <c r="R4055" s="43"/>
      <c r="S4055" s="43"/>
      <c r="T4055" s="43"/>
      <c r="U4055" s="43"/>
      <c r="V4055" s="43"/>
      <c r="W4055" s="43"/>
      <c r="X4055" s="43"/>
      <c r="Y4055" s="43"/>
      <c r="Z4055" s="43"/>
      <c r="AA4055" s="43"/>
      <c r="AB4055" s="43"/>
      <c r="AC4055" s="43"/>
      <c r="AD4055" s="43"/>
      <c r="AE4055" s="43"/>
      <c r="AF4055" s="43"/>
      <c r="AG4055" s="43"/>
      <c r="AH4055" s="43"/>
      <c r="AI4055" s="43"/>
      <c r="AJ4055" s="43"/>
      <c r="AK4055" s="43"/>
      <c r="AL4055" s="43"/>
      <c r="AM4055" s="43"/>
      <c r="AN4055" s="43"/>
      <c r="AO4055" s="43"/>
      <c r="AP4055" s="43"/>
      <c r="AQ4055" s="43"/>
      <c r="AR4055" s="43"/>
      <c r="AS4055" s="43"/>
      <c r="AT4055" s="43"/>
      <c r="AU4055" s="43"/>
      <c r="AV4055" s="43"/>
      <c r="AW4055" s="43"/>
      <c r="AX4055" s="43"/>
      <c r="AY4055" s="43"/>
      <c r="AZ4055" s="43"/>
      <c r="BA4055" s="43"/>
      <c r="BB4055" s="43"/>
      <c r="BC4055" s="43"/>
      <c r="BD4055" s="43"/>
      <c r="BE4055" s="43"/>
      <c r="BF4055" s="43"/>
      <c r="BG4055" s="43"/>
      <c r="BH4055" s="43"/>
      <c r="BI4055" s="43"/>
      <c r="BJ4055" s="43"/>
      <c r="BK4055" s="43"/>
      <c r="BL4055" s="43"/>
      <c r="BM4055" s="43"/>
      <c r="BN4055" s="43"/>
      <c r="BO4055" s="43"/>
      <c r="BP4055" s="43"/>
      <c r="BQ4055" s="43"/>
    </row>
    <row r="4056" spans="1:69" ht="22.9" customHeight="1">
      <c r="A4056" s="43"/>
      <c r="B4056" s="43"/>
      <c r="C4056" s="868"/>
      <c r="D4056" s="43"/>
      <c r="E4056" s="43"/>
      <c r="F4056" s="43"/>
      <c r="G4056" s="43"/>
      <c r="H4056" s="83"/>
      <c r="I4056" s="43"/>
      <c r="J4056" s="84"/>
      <c r="K4056" s="43"/>
      <c r="L4056" s="93"/>
      <c r="M4056" s="43"/>
      <c r="N4056" s="43"/>
      <c r="O4056" s="44"/>
      <c r="P4056" s="83"/>
      <c r="Q4056" s="43"/>
      <c r="R4056" s="43"/>
      <c r="S4056" s="43"/>
      <c r="T4056" s="43"/>
      <c r="U4056" s="43"/>
      <c r="V4056" s="43"/>
      <c r="W4056" s="43"/>
      <c r="X4056" s="43"/>
      <c r="Y4056" s="43"/>
      <c r="Z4056" s="43"/>
      <c r="AA4056" s="43"/>
      <c r="AB4056" s="43"/>
      <c r="AC4056" s="43"/>
      <c r="AD4056" s="43"/>
      <c r="AE4056" s="43"/>
      <c r="AF4056" s="43"/>
      <c r="AG4056" s="43"/>
      <c r="AH4056" s="43"/>
      <c r="AI4056" s="43"/>
      <c r="AJ4056" s="43"/>
      <c r="AK4056" s="43"/>
      <c r="AL4056" s="43"/>
      <c r="AM4056" s="43"/>
      <c r="AN4056" s="43"/>
      <c r="AO4056" s="43"/>
      <c r="AP4056" s="43"/>
      <c r="AQ4056" s="43"/>
      <c r="AR4056" s="43"/>
      <c r="AS4056" s="43"/>
      <c r="AT4056" s="43"/>
      <c r="AU4056" s="43"/>
      <c r="AV4056" s="43"/>
      <c r="AW4056" s="43"/>
      <c r="AX4056" s="43"/>
      <c r="AY4056" s="43"/>
      <c r="AZ4056" s="43"/>
      <c r="BA4056" s="43"/>
      <c r="BB4056" s="43"/>
      <c r="BC4056" s="43"/>
      <c r="BD4056" s="43"/>
      <c r="BE4056" s="43"/>
      <c r="BF4056" s="43"/>
      <c r="BG4056" s="43"/>
      <c r="BH4056" s="43"/>
      <c r="BI4056" s="43"/>
      <c r="BJ4056" s="43"/>
      <c r="BK4056" s="43"/>
      <c r="BL4056" s="43"/>
      <c r="BM4056" s="43"/>
      <c r="BN4056" s="43"/>
      <c r="BO4056" s="43"/>
      <c r="BP4056" s="43"/>
      <c r="BQ4056" s="43"/>
    </row>
    <row r="4057" spans="1:69" ht="22.9" customHeight="1">
      <c r="A4057" s="43"/>
      <c r="B4057" s="43"/>
      <c r="C4057" s="868"/>
      <c r="D4057" s="43"/>
      <c r="E4057" s="43"/>
      <c r="F4057" s="43"/>
      <c r="G4057" s="43"/>
      <c r="H4057" s="83"/>
      <c r="I4057" s="43"/>
      <c r="J4057" s="84"/>
      <c r="K4057" s="43"/>
      <c r="L4057" s="93"/>
      <c r="M4057" s="43"/>
      <c r="N4057" s="43"/>
      <c r="O4057" s="44"/>
      <c r="P4057" s="83"/>
      <c r="Q4057" s="43"/>
      <c r="R4057" s="43"/>
      <c r="S4057" s="43"/>
      <c r="T4057" s="43"/>
      <c r="U4057" s="43"/>
      <c r="V4057" s="43"/>
      <c r="W4057" s="43"/>
      <c r="X4057" s="43"/>
      <c r="Y4057" s="43"/>
      <c r="Z4057" s="43"/>
      <c r="AA4057" s="43"/>
      <c r="AB4057" s="43"/>
      <c r="AC4057" s="43"/>
      <c r="AD4057" s="43"/>
      <c r="AE4057" s="43"/>
      <c r="AF4057" s="43"/>
      <c r="AG4057" s="43"/>
      <c r="AH4057" s="43"/>
      <c r="AI4057" s="43"/>
      <c r="AJ4057" s="43"/>
      <c r="AK4057" s="43"/>
      <c r="AL4057" s="43"/>
      <c r="AM4057" s="43"/>
      <c r="AN4057" s="43"/>
      <c r="AO4057" s="43"/>
      <c r="AP4057" s="43"/>
      <c r="AQ4057" s="43"/>
      <c r="AR4057" s="43"/>
      <c r="AS4057" s="43"/>
      <c r="AT4057" s="43"/>
      <c r="AU4057" s="43"/>
      <c r="AV4057" s="43"/>
      <c r="AW4057" s="43"/>
      <c r="AX4057" s="43"/>
      <c r="AY4057" s="43"/>
      <c r="AZ4057" s="43"/>
      <c r="BA4057" s="43"/>
      <c r="BB4057" s="43"/>
      <c r="BC4057" s="43"/>
      <c r="BD4057" s="43"/>
      <c r="BE4057" s="43"/>
      <c r="BF4057" s="43"/>
      <c r="BG4057" s="43"/>
      <c r="BH4057" s="43"/>
      <c r="BI4057" s="43"/>
      <c r="BJ4057" s="43"/>
      <c r="BK4057" s="43"/>
      <c r="BL4057" s="43"/>
      <c r="BM4057" s="43"/>
      <c r="BN4057" s="43"/>
      <c r="BO4057" s="43"/>
      <c r="BP4057" s="43"/>
      <c r="BQ4057" s="43"/>
    </row>
    <row r="4058" spans="1:69" ht="22.9" customHeight="1">
      <c r="A4058" s="43"/>
      <c r="B4058" s="43"/>
      <c r="C4058" s="868"/>
      <c r="D4058" s="43"/>
      <c r="E4058" s="43"/>
      <c r="F4058" s="43"/>
      <c r="G4058" s="43"/>
      <c r="H4058" s="83"/>
      <c r="I4058" s="43"/>
      <c r="J4058" s="84"/>
      <c r="K4058" s="43"/>
      <c r="L4058" s="93"/>
      <c r="M4058" s="43"/>
      <c r="N4058" s="43"/>
      <c r="O4058" s="44"/>
      <c r="P4058" s="83"/>
      <c r="Q4058" s="43"/>
      <c r="R4058" s="43"/>
      <c r="S4058" s="43"/>
      <c r="T4058" s="43"/>
      <c r="U4058" s="43"/>
      <c r="V4058" s="43"/>
      <c r="W4058" s="43"/>
      <c r="X4058" s="43"/>
      <c r="Y4058" s="43"/>
      <c r="Z4058" s="43"/>
      <c r="AA4058" s="43"/>
      <c r="AB4058" s="43"/>
      <c r="AC4058" s="43"/>
      <c r="AD4058" s="43"/>
      <c r="AE4058" s="43"/>
      <c r="AF4058" s="43"/>
      <c r="AG4058" s="43"/>
      <c r="AH4058" s="43"/>
      <c r="AI4058" s="43"/>
      <c r="AJ4058" s="43"/>
      <c r="AK4058" s="43"/>
      <c r="AL4058" s="43"/>
      <c r="AM4058" s="43"/>
      <c r="AN4058" s="43"/>
      <c r="AO4058" s="43"/>
      <c r="AP4058" s="43"/>
      <c r="AQ4058" s="43"/>
      <c r="AR4058" s="43"/>
      <c r="AS4058" s="43"/>
      <c r="AT4058" s="43"/>
      <c r="AU4058" s="43"/>
      <c r="AV4058" s="43"/>
      <c r="AW4058" s="43"/>
      <c r="AX4058" s="43"/>
      <c r="AY4058" s="43"/>
      <c r="AZ4058" s="43"/>
      <c r="BA4058" s="43"/>
      <c r="BB4058" s="43"/>
      <c r="BC4058" s="43"/>
      <c r="BD4058" s="43"/>
      <c r="BE4058" s="43"/>
      <c r="BF4058" s="43"/>
      <c r="BG4058" s="43"/>
      <c r="BH4058" s="43"/>
      <c r="BI4058" s="43"/>
      <c r="BJ4058" s="43"/>
      <c r="BK4058" s="43"/>
      <c r="BL4058" s="43"/>
      <c r="BM4058" s="43"/>
      <c r="BN4058" s="43"/>
      <c r="BO4058" s="43"/>
      <c r="BP4058" s="43"/>
      <c r="BQ4058" s="43"/>
    </row>
    <row r="4059" spans="1:69" ht="22.9" customHeight="1">
      <c r="A4059" s="43"/>
      <c r="B4059" s="43"/>
      <c r="C4059" s="868"/>
      <c r="D4059" s="43"/>
      <c r="E4059" s="43"/>
      <c r="F4059" s="43"/>
      <c r="G4059" s="43"/>
      <c r="H4059" s="83"/>
      <c r="I4059" s="43"/>
      <c r="J4059" s="84"/>
      <c r="K4059" s="43"/>
      <c r="L4059" s="93"/>
      <c r="M4059" s="43"/>
      <c r="N4059" s="43"/>
      <c r="O4059" s="44"/>
      <c r="P4059" s="83"/>
      <c r="Q4059" s="43"/>
      <c r="R4059" s="43"/>
      <c r="S4059" s="43"/>
      <c r="T4059" s="43"/>
      <c r="U4059" s="43"/>
      <c r="V4059" s="43"/>
      <c r="W4059" s="43"/>
      <c r="X4059" s="43"/>
      <c r="Y4059" s="43"/>
      <c r="Z4059" s="43"/>
      <c r="AA4059" s="43"/>
      <c r="AB4059" s="43"/>
      <c r="AC4059" s="43"/>
      <c r="AD4059" s="43"/>
      <c r="AE4059" s="43"/>
      <c r="AF4059" s="43"/>
      <c r="AG4059" s="43"/>
      <c r="AH4059" s="43"/>
      <c r="AI4059" s="43"/>
      <c r="AJ4059" s="43"/>
      <c r="AK4059" s="43"/>
      <c r="AL4059" s="43"/>
      <c r="AM4059" s="43"/>
      <c r="AN4059" s="43"/>
      <c r="AO4059" s="43"/>
      <c r="AP4059" s="43"/>
      <c r="AQ4059" s="43"/>
      <c r="AR4059" s="43"/>
      <c r="AS4059" s="43"/>
      <c r="AT4059" s="43"/>
      <c r="AU4059" s="43"/>
      <c r="AV4059" s="43"/>
      <c r="AW4059" s="43"/>
      <c r="AX4059" s="43"/>
      <c r="AY4059" s="43"/>
      <c r="AZ4059" s="43"/>
      <c r="BA4059" s="43"/>
      <c r="BB4059" s="43"/>
      <c r="BC4059" s="43"/>
      <c r="BD4059" s="43"/>
      <c r="BE4059" s="43"/>
      <c r="BF4059" s="43"/>
      <c r="BG4059" s="43"/>
      <c r="BH4059" s="43"/>
      <c r="BI4059" s="43"/>
      <c r="BJ4059" s="43"/>
      <c r="BK4059" s="43"/>
      <c r="BL4059" s="43"/>
      <c r="BM4059" s="43"/>
      <c r="BN4059" s="43"/>
      <c r="BO4059" s="43"/>
      <c r="BP4059" s="43"/>
      <c r="BQ4059" s="43"/>
    </row>
    <row r="4060" spans="1:69" ht="22.9" customHeight="1">
      <c r="A4060" s="43"/>
      <c r="B4060" s="43"/>
      <c r="C4060" s="868"/>
      <c r="D4060" s="43"/>
      <c r="E4060" s="43"/>
      <c r="F4060" s="43"/>
      <c r="G4060" s="43"/>
      <c r="H4060" s="83"/>
      <c r="I4060" s="43"/>
      <c r="J4060" s="84"/>
      <c r="K4060" s="43"/>
      <c r="L4060" s="93"/>
      <c r="M4060" s="43"/>
      <c r="N4060" s="43"/>
      <c r="O4060" s="44"/>
      <c r="P4060" s="83"/>
      <c r="Q4060" s="43"/>
      <c r="R4060" s="43"/>
      <c r="S4060" s="43"/>
      <c r="T4060" s="43"/>
      <c r="U4060" s="43"/>
      <c r="V4060" s="43"/>
      <c r="W4060" s="43"/>
      <c r="X4060" s="43"/>
      <c r="Y4060" s="43"/>
      <c r="Z4060" s="43"/>
      <c r="AA4060" s="43"/>
      <c r="AB4060" s="43"/>
      <c r="AC4060" s="43"/>
      <c r="AD4060" s="43"/>
      <c r="AE4060" s="43"/>
      <c r="AF4060" s="43"/>
      <c r="AG4060" s="43"/>
      <c r="AH4060" s="43"/>
      <c r="AI4060" s="43"/>
      <c r="AJ4060" s="43"/>
      <c r="AK4060" s="43"/>
      <c r="AL4060" s="43"/>
      <c r="AM4060" s="43"/>
      <c r="AN4060" s="43"/>
      <c r="AO4060" s="43"/>
      <c r="AP4060" s="43"/>
      <c r="AQ4060" s="43"/>
      <c r="AR4060" s="43"/>
      <c r="AS4060" s="43"/>
      <c r="AT4060" s="43"/>
      <c r="AU4060" s="43"/>
      <c r="AV4060" s="43"/>
      <c r="AW4060" s="43"/>
      <c r="AX4060" s="43"/>
      <c r="AY4060" s="43"/>
      <c r="AZ4060" s="43"/>
      <c r="BA4060" s="43"/>
      <c r="BB4060" s="43"/>
      <c r="BC4060" s="43"/>
      <c r="BD4060" s="43"/>
      <c r="BE4060" s="43"/>
      <c r="BF4060" s="43"/>
      <c r="BG4060" s="43"/>
      <c r="BH4060" s="43"/>
      <c r="BI4060" s="43"/>
      <c r="BJ4060" s="43"/>
      <c r="BK4060" s="43"/>
      <c r="BL4060" s="43"/>
      <c r="BM4060" s="43"/>
      <c r="BN4060" s="43"/>
      <c r="BO4060" s="43"/>
      <c r="BP4060" s="43"/>
      <c r="BQ4060" s="43"/>
    </row>
    <row r="4061" spans="1:69" ht="22.9" customHeight="1">
      <c r="A4061" s="43"/>
      <c r="B4061" s="43"/>
      <c r="C4061" s="868"/>
      <c r="D4061" s="43"/>
      <c r="E4061" s="43"/>
      <c r="F4061" s="43"/>
      <c r="G4061" s="43"/>
      <c r="H4061" s="83"/>
      <c r="I4061" s="43"/>
      <c r="J4061" s="84"/>
      <c r="K4061" s="43"/>
      <c r="L4061" s="93"/>
      <c r="M4061" s="43"/>
      <c r="N4061" s="43"/>
      <c r="O4061" s="44"/>
      <c r="P4061" s="83"/>
      <c r="Q4061" s="43"/>
      <c r="R4061" s="43"/>
      <c r="S4061" s="43"/>
      <c r="T4061" s="43"/>
      <c r="U4061" s="43"/>
      <c r="V4061" s="43"/>
      <c r="W4061" s="43"/>
      <c r="X4061" s="43"/>
      <c r="Y4061" s="43"/>
      <c r="Z4061" s="43"/>
      <c r="AA4061" s="43"/>
      <c r="AB4061" s="43"/>
      <c r="AC4061" s="43"/>
      <c r="AD4061" s="43"/>
      <c r="AE4061" s="43"/>
      <c r="AF4061" s="43"/>
      <c r="AG4061" s="43"/>
      <c r="AH4061" s="43"/>
      <c r="AI4061" s="43"/>
      <c r="AJ4061" s="43"/>
      <c r="AK4061" s="43"/>
      <c r="AL4061" s="43"/>
      <c r="AM4061" s="43"/>
      <c r="AN4061" s="43"/>
      <c r="AO4061" s="43"/>
      <c r="AP4061" s="43"/>
      <c r="AQ4061" s="43"/>
      <c r="AR4061" s="43"/>
      <c r="AS4061" s="43"/>
      <c r="AT4061" s="43"/>
      <c r="AU4061" s="43"/>
      <c r="AV4061" s="43"/>
      <c r="AW4061" s="43"/>
      <c r="AX4061" s="43"/>
      <c r="AY4061" s="43"/>
      <c r="AZ4061" s="43"/>
      <c r="BA4061" s="43"/>
      <c r="BB4061" s="43"/>
      <c r="BC4061" s="43"/>
      <c r="BD4061" s="43"/>
      <c r="BE4061" s="43"/>
      <c r="BF4061" s="43"/>
      <c r="BG4061" s="43"/>
      <c r="BH4061" s="43"/>
      <c r="BI4061" s="43"/>
      <c r="BJ4061" s="43"/>
      <c r="BK4061" s="43"/>
      <c r="BL4061" s="43"/>
      <c r="BM4061" s="43"/>
      <c r="BN4061" s="43"/>
      <c r="BO4061" s="43"/>
      <c r="BP4061" s="43"/>
      <c r="BQ4061" s="43"/>
    </row>
    <row r="4062" spans="1:69" ht="22.9" customHeight="1">
      <c r="A4062" s="43"/>
      <c r="B4062" s="43"/>
      <c r="C4062" s="868"/>
      <c r="D4062" s="43"/>
      <c r="E4062" s="43"/>
      <c r="F4062" s="43"/>
      <c r="G4062" s="43"/>
      <c r="H4062" s="83"/>
      <c r="I4062" s="43"/>
      <c r="J4062" s="84"/>
      <c r="K4062" s="43"/>
      <c r="L4062" s="93"/>
      <c r="M4062" s="43"/>
      <c r="N4062" s="43"/>
      <c r="O4062" s="44"/>
      <c r="P4062" s="83"/>
      <c r="Q4062" s="43"/>
      <c r="R4062" s="43"/>
      <c r="S4062" s="43"/>
      <c r="T4062" s="43"/>
      <c r="U4062" s="43"/>
      <c r="V4062" s="43"/>
      <c r="W4062" s="43"/>
      <c r="X4062" s="43"/>
      <c r="Y4062" s="43"/>
      <c r="Z4062" s="43"/>
      <c r="AA4062" s="43"/>
      <c r="AB4062" s="43"/>
      <c r="AC4062" s="43"/>
      <c r="AD4062" s="43"/>
      <c r="AE4062" s="43"/>
      <c r="AF4062" s="43"/>
      <c r="AG4062" s="43"/>
      <c r="AH4062" s="43"/>
      <c r="AI4062" s="43"/>
      <c r="AJ4062" s="43"/>
      <c r="AK4062" s="43"/>
      <c r="AL4062" s="43"/>
      <c r="AM4062" s="43"/>
      <c r="AN4062" s="43"/>
      <c r="AO4062" s="43"/>
      <c r="AP4062" s="43"/>
      <c r="AQ4062" s="43"/>
      <c r="AR4062" s="43"/>
      <c r="AS4062" s="43"/>
      <c r="AT4062" s="43"/>
      <c r="AU4062" s="43"/>
      <c r="AV4062" s="43"/>
      <c r="AW4062" s="43"/>
      <c r="AX4062" s="43"/>
      <c r="AY4062" s="43"/>
      <c r="AZ4062" s="43"/>
      <c r="BA4062" s="43"/>
      <c r="BB4062" s="43"/>
      <c r="BC4062" s="43"/>
      <c r="BD4062" s="43"/>
      <c r="BE4062" s="43"/>
      <c r="BF4062" s="43"/>
      <c r="BG4062" s="43"/>
      <c r="BH4062" s="43"/>
      <c r="BI4062" s="43"/>
      <c r="BJ4062" s="43"/>
      <c r="BK4062" s="43"/>
      <c r="BL4062" s="43"/>
      <c r="BM4062" s="43"/>
      <c r="BN4062" s="43"/>
      <c r="BO4062" s="43"/>
      <c r="BP4062" s="43"/>
      <c r="BQ4062" s="43"/>
    </row>
    <row r="4063" spans="1:69" ht="22.9" customHeight="1">
      <c r="A4063" s="43"/>
      <c r="B4063" s="43"/>
      <c r="C4063" s="868"/>
      <c r="D4063" s="43"/>
      <c r="E4063" s="43"/>
      <c r="F4063" s="43"/>
      <c r="G4063" s="43"/>
      <c r="H4063" s="83"/>
      <c r="I4063" s="43"/>
      <c r="J4063" s="84"/>
      <c r="K4063" s="43"/>
      <c r="L4063" s="93"/>
      <c r="M4063" s="43"/>
      <c r="N4063" s="43"/>
      <c r="O4063" s="44"/>
      <c r="P4063" s="83"/>
      <c r="Q4063" s="43"/>
      <c r="R4063" s="43"/>
      <c r="S4063" s="43"/>
      <c r="T4063" s="43"/>
      <c r="U4063" s="43"/>
      <c r="V4063" s="43"/>
      <c r="W4063" s="43"/>
      <c r="X4063" s="43"/>
      <c r="Y4063" s="43"/>
      <c r="Z4063" s="43"/>
      <c r="AA4063" s="43"/>
      <c r="AB4063" s="43"/>
      <c r="AC4063" s="43"/>
      <c r="AD4063" s="43"/>
      <c r="AE4063" s="43"/>
      <c r="AF4063" s="43"/>
      <c r="AG4063" s="43"/>
      <c r="AH4063" s="43"/>
      <c r="AI4063" s="43"/>
      <c r="AJ4063" s="43"/>
      <c r="AK4063" s="43"/>
      <c r="AL4063" s="43"/>
      <c r="AM4063" s="43"/>
      <c r="AN4063" s="43"/>
      <c r="AO4063" s="43"/>
      <c r="AP4063" s="43"/>
      <c r="AQ4063" s="43"/>
      <c r="AR4063" s="43"/>
      <c r="AS4063" s="43"/>
      <c r="AT4063" s="43"/>
      <c r="AU4063" s="43"/>
      <c r="AV4063" s="43"/>
      <c r="AW4063" s="43"/>
      <c r="AX4063" s="43"/>
      <c r="AY4063" s="43"/>
      <c r="AZ4063" s="43"/>
      <c r="BA4063" s="43"/>
      <c r="BB4063" s="43"/>
      <c r="BC4063" s="43"/>
      <c r="BD4063" s="43"/>
      <c r="BE4063" s="43"/>
      <c r="BF4063" s="43"/>
      <c r="BG4063" s="43"/>
      <c r="BH4063" s="43"/>
      <c r="BI4063" s="43"/>
      <c r="BJ4063" s="43"/>
      <c r="BK4063" s="43"/>
      <c r="BL4063" s="43"/>
      <c r="BM4063" s="43"/>
      <c r="BN4063" s="43"/>
      <c r="BO4063" s="43"/>
      <c r="BP4063" s="43"/>
      <c r="BQ4063" s="43"/>
    </row>
    <row r="4064" spans="1:69" ht="22.9" customHeight="1">
      <c r="A4064" s="43"/>
      <c r="B4064" s="43"/>
      <c r="C4064" s="868"/>
      <c r="D4064" s="43"/>
      <c r="E4064" s="43"/>
      <c r="F4064" s="43"/>
      <c r="G4064" s="43"/>
      <c r="H4064" s="83"/>
      <c r="I4064" s="43"/>
      <c r="J4064" s="84"/>
      <c r="K4064" s="43"/>
      <c r="L4064" s="93"/>
      <c r="M4064" s="43"/>
      <c r="N4064" s="43"/>
      <c r="O4064" s="44"/>
      <c r="P4064" s="83"/>
      <c r="Q4064" s="43"/>
      <c r="R4064" s="43"/>
      <c r="S4064" s="43"/>
      <c r="T4064" s="43"/>
      <c r="U4064" s="43"/>
      <c r="V4064" s="43"/>
      <c r="W4064" s="43"/>
      <c r="X4064" s="43"/>
      <c r="Y4064" s="43"/>
      <c r="Z4064" s="43"/>
      <c r="AA4064" s="43"/>
      <c r="AB4064" s="43"/>
      <c r="AC4064" s="43"/>
      <c r="AD4064" s="43"/>
      <c r="AE4064" s="43"/>
      <c r="AF4064" s="43"/>
      <c r="AG4064" s="43"/>
      <c r="AH4064" s="43"/>
      <c r="AI4064" s="43"/>
      <c r="AJ4064" s="43"/>
      <c r="AK4064" s="43"/>
      <c r="AL4064" s="43"/>
      <c r="AM4064" s="43"/>
      <c r="AN4064" s="43"/>
      <c r="AO4064" s="43"/>
      <c r="AP4064" s="43"/>
      <c r="AQ4064" s="43"/>
      <c r="AR4064" s="43"/>
      <c r="AS4064" s="43"/>
      <c r="AT4064" s="43"/>
      <c r="AU4064" s="43"/>
      <c r="AV4064" s="43"/>
      <c r="AW4064" s="43"/>
      <c r="AX4064" s="43"/>
      <c r="AY4064" s="43"/>
      <c r="AZ4064" s="43"/>
      <c r="BA4064" s="43"/>
      <c r="BB4064" s="43"/>
      <c r="BC4064" s="43"/>
      <c r="BD4064" s="43"/>
      <c r="BE4064" s="43"/>
      <c r="BF4064" s="43"/>
      <c r="BG4064" s="43"/>
      <c r="BH4064" s="43"/>
      <c r="BI4064" s="43"/>
      <c r="BJ4064" s="43"/>
      <c r="BK4064" s="43"/>
      <c r="BL4064" s="43"/>
      <c r="BM4064" s="43"/>
      <c r="BN4064" s="43"/>
      <c r="BO4064" s="43"/>
      <c r="BP4064" s="43"/>
      <c r="BQ4064" s="43"/>
    </row>
    <row r="4065" spans="1:69" ht="22.9" customHeight="1">
      <c r="A4065" s="43"/>
      <c r="B4065" s="43"/>
      <c r="C4065" s="868"/>
      <c r="D4065" s="43"/>
      <c r="E4065" s="43"/>
      <c r="F4065" s="43"/>
      <c r="G4065" s="43"/>
      <c r="H4065" s="83"/>
      <c r="I4065" s="43"/>
      <c r="J4065" s="84"/>
      <c r="K4065" s="43"/>
      <c r="L4065" s="93"/>
      <c r="M4065" s="43"/>
      <c r="N4065" s="43"/>
      <c r="O4065" s="44"/>
      <c r="P4065" s="83"/>
      <c r="Q4065" s="43"/>
      <c r="R4065" s="43"/>
      <c r="S4065" s="43"/>
      <c r="T4065" s="43"/>
      <c r="U4065" s="43"/>
      <c r="V4065" s="43"/>
      <c r="W4065" s="43"/>
      <c r="X4065" s="43"/>
      <c r="Y4065" s="43"/>
      <c r="Z4065" s="43"/>
      <c r="AA4065" s="43"/>
      <c r="AB4065" s="43"/>
      <c r="AC4065" s="43"/>
      <c r="AD4065" s="43"/>
      <c r="AE4065" s="43"/>
      <c r="AF4065" s="43"/>
      <c r="AG4065" s="43"/>
      <c r="AH4065" s="43"/>
      <c r="AI4065" s="43"/>
      <c r="AJ4065" s="43"/>
      <c r="AK4065" s="43"/>
      <c r="AL4065" s="43"/>
      <c r="AM4065" s="43"/>
      <c r="AN4065" s="43"/>
      <c r="AO4065" s="43"/>
      <c r="AP4065" s="43"/>
      <c r="AQ4065" s="43"/>
      <c r="AR4065" s="43"/>
      <c r="AS4065" s="43"/>
      <c r="AT4065" s="43"/>
      <c r="AU4065" s="43"/>
      <c r="AV4065" s="43"/>
      <c r="AW4065" s="43"/>
      <c r="AX4065" s="43"/>
      <c r="AY4065" s="43"/>
      <c r="AZ4065" s="43"/>
      <c r="BA4065" s="43"/>
      <c r="BB4065" s="43"/>
      <c r="BC4065" s="43"/>
      <c r="BD4065" s="43"/>
      <c r="BE4065" s="43"/>
      <c r="BF4065" s="43"/>
      <c r="BG4065" s="43"/>
      <c r="BH4065" s="43"/>
      <c r="BI4065" s="43"/>
      <c r="BJ4065" s="43"/>
      <c r="BK4065" s="43"/>
      <c r="BL4065" s="43"/>
      <c r="BM4065" s="43"/>
      <c r="BN4065" s="43"/>
      <c r="BO4065" s="43"/>
      <c r="BP4065" s="43"/>
      <c r="BQ4065" s="43"/>
    </row>
    <row r="4066" spans="1:69" ht="22.9" customHeight="1">
      <c r="A4066" s="43"/>
      <c r="B4066" s="43"/>
      <c r="C4066" s="868"/>
      <c r="D4066" s="43"/>
      <c r="E4066" s="43"/>
      <c r="F4066" s="43"/>
      <c r="G4066" s="43"/>
      <c r="H4066" s="83"/>
      <c r="I4066" s="43"/>
      <c r="J4066" s="84"/>
      <c r="K4066" s="43"/>
      <c r="L4066" s="93"/>
      <c r="M4066" s="43"/>
      <c r="N4066" s="43"/>
      <c r="O4066" s="44"/>
      <c r="P4066" s="83"/>
      <c r="Q4066" s="43"/>
      <c r="R4066" s="43"/>
      <c r="S4066" s="43"/>
      <c r="T4066" s="43"/>
      <c r="U4066" s="43"/>
      <c r="V4066" s="43"/>
      <c r="W4066" s="43"/>
      <c r="X4066" s="43"/>
      <c r="Y4066" s="43"/>
      <c r="Z4066" s="43"/>
      <c r="AA4066" s="43"/>
      <c r="AB4066" s="43"/>
      <c r="AC4066" s="43"/>
      <c r="AD4066" s="43"/>
      <c r="AE4066" s="43"/>
      <c r="AF4066" s="43"/>
      <c r="AG4066" s="43"/>
      <c r="AH4066" s="43"/>
      <c r="AI4066" s="43"/>
      <c r="AJ4066" s="43"/>
      <c r="AK4066" s="43"/>
      <c r="AL4066" s="43"/>
      <c r="AM4066" s="43"/>
      <c r="AN4066" s="43"/>
      <c r="AO4066" s="43"/>
      <c r="AP4066" s="43"/>
      <c r="AQ4066" s="43"/>
      <c r="AR4066" s="43"/>
      <c r="AS4066" s="43"/>
      <c r="AT4066" s="43"/>
      <c r="AU4066" s="43"/>
      <c r="AV4066" s="43"/>
      <c r="AW4066" s="43"/>
      <c r="AX4066" s="43"/>
      <c r="AY4066" s="43"/>
      <c r="AZ4066" s="43"/>
      <c r="BA4066" s="43"/>
      <c r="BB4066" s="43"/>
      <c r="BC4066" s="43"/>
      <c r="BD4066" s="43"/>
      <c r="BE4066" s="43"/>
      <c r="BF4066" s="43"/>
      <c r="BG4066" s="43"/>
      <c r="BH4066" s="43"/>
      <c r="BI4066" s="43"/>
      <c r="BJ4066" s="43"/>
      <c r="BK4066" s="43"/>
      <c r="BL4066" s="43"/>
      <c r="BM4066" s="43"/>
      <c r="BN4066" s="43"/>
      <c r="BO4066" s="43"/>
      <c r="BP4066" s="43"/>
      <c r="BQ4066" s="43"/>
    </row>
    <row r="4067" spans="1:69" ht="22.9" customHeight="1">
      <c r="A4067" s="43"/>
      <c r="B4067" s="43"/>
      <c r="C4067" s="868"/>
      <c r="D4067" s="43"/>
      <c r="E4067" s="43"/>
      <c r="F4067" s="43"/>
      <c r="G4067" s="43"/>
      <c r="H4067" s="83"/>
      <c r="I4067" s="43"/>
      <c r="J4067" s="84"/>
      <c r="K4067" s="43"/>
      <c r="L4067" s="93"/>
      <c r="M4067" s="43"/>
      <c r="N4067" s="43"/>
      <c r="O4067" s="44"/>
      <c r="P4067" s="83"/>
      <c r="Q4067" s="43"/>
      <c r="R4067" s="43"/>
      <c r="S4067" s="43"/>
      <c r="T4067" s="43"/>
      <c r="U4067" s="43"/>
      <c r="V4067" s="43"/>
      <c r="W4067" s="43"/>
      <c r="X4067" s="43"/>
      <c r="Y4067" s="43"/>
      <c r="Z4067" s="43"/>
      <c r="AA4067" s="43"/>
      <c r="AB4067" s="43"/>
      <c r="AC4067" s="43"/>
      <c r="AD4067" s="43"/>
      <c r="AE4067" s="43"/>
      <c r="AF4067" s="43"/>
      <c r="AG4067" s="43"/>
      <c r="AH4067" s="43"/>
      <c r="AI4067" s="43"/>
      <c r="AJ4067" s="43"/>
      <c r="AK4067" s="43"/>
      <c r="AL4067" s="43"/>
      <c r="AM4067" s="43"/>
      <c r="AN4067" s="43"/>
      <c r="AO4067" s="43"/>
      <c r="AP4067" s="43"/>
      <c r="AQ4067" s="43"/>
      <c r="AR4067" s="43"/>
      <c r="AS4067" s="43"/>
      <c r="AT4067" s="43"/>
      <c r="AU4067" s="43"/>
      <c r="AV4067" s="43"/>
      <c r="AW4067" s="43"/>
      <c r="AX4067" s="43"/>
      <c r="AY4067" s="43"/>
      <c r="AZ4067" s="43"/>
      <c r="BA4067" s="43"/>
      <c r="BB4067" s="43"/>
      <c r="BC4067" s="43"/>
      <c r="BD4067" s="43"/>
      <c r="BE4067" s="43"/>
      <c r="BF4067" s="43"/>
      <c r="BG4067" s="43"/>
      <c r="BH4067" s="43"/>
      <c r="BI4067" s="43"/>
      <c r="BJ4067" s="43"/>
      <c r="BK4067" s="43"/>
      <c r="BL4067" s="43"/>
      <c r="BM4067" s="43"/>
      <c r="BN4067" s="43"/>
      <c r="BO4067" s="43"/>
      <c r="BP4067" s="43"/>
      <c r="BQ4067" s="43"/>
    </row>
    <row r="4068" spans="1:69" ht="22.9" customHeight="1">
      <c r="A4068" s="43"/>
      <c r="B4068" s="43"/>
      <c r="C4068" s="868"/>
      <c r="D4068" s="43"/>
      <c r="E4068" s="43"/>
      <c r="F4068" s="43"/>
      <c r="G4068" s="43"/>
      <c r="H4068" s="83"/>
      <c r="I4068" s="43"/>
      <c r="J4068" s="84"/>
      <c r="K4068" s="43"/>
      <c r="L4068" s="93"/>
      <c r="M4068" s="43"/>
      <c r="N4068" s="43"/>
      <c r="O4068" s="44"/>
      <c r="P4068" s="83"/>
      <c r="Q4068" s="43"/>
      <c r="R4068" s="43"/>
      <c r="S4068" s="43"/>
      <c r="T4068" s="43"/>
      <c r="U4068" s="43"/>
      <c r="V4068" s="43"/>
      <c r="W4068" s="43"/>
      <c r="X4068" s="43"/>
      <c r="Y4068" s="43"/>
      <c r="Z4068" s="43"/>
      <c r="AA4068" s="43"/>
      <c r="AB4068" s="43"/>
      <c r="AC4068" s="43"/>
      <c r="AD4068" s="43"/>
      <c r="AE4068" s="43"/>
      <c r="AF4068" s="43"/>
      <c r="AG4068" s="43"/>
      <c r="AH4068" s="43"/>
      <c r="AI4068" s="43"/>
      <c r="AJ4068" s="43"/>
      <c r="AK4068" s="43"/>
      <c r="AL4068" s="43"/>
      <c r="AM4068" s="43"/>
      <c r="AN4068" s="43"/>
      <c r="AO4068" s="43"/>
      <c r="AP4068" s="43"/>
      <c r="AQ4068" s="43"/>
      <c r="AR4068" s="43"/>
      <c r="AS4068" s="43"/>
      <c r="AT4068" s="43"/>
      <c r="AU4068" s="43"/>
      <c r="AV4068" s="43"/>
      <c r="AW4068" s="43"/>
      <c r="AX4068" s="43"/>
      <c r="AY4068" s="43"/>
      <c r="AZ4068" s="43"/>
      <c r="BA4068" s="43"/>
      <c r="BB4068" s="43"/>
      <c r="BC4068" s="43"/>
      <c r="BD4068" s="43"/>
      <c r="BE4068" s="43"/>
      <c r="BF4068" s="43"/>
      <c r="BG4068" s="43"/>
      <c r="BH4068" s="43"/>
      <c r="BI4068" s="43"/>
      <c r="BJ4068" s="43"/>
      <c r="BK4068" s="43"/>
      <c r="BL4068" s="43"/>
      <c r="BM4068" s="43"/>
      <c r="BN4068" s="43"/>
      <c r="BO4068" s="43"/>
      <c r="BP4068" s="43"/>
      <c r="BQ4068" s="43"/>
    </row>
    <row r="4069" spans="1:69" ht="22.9" customHeight="1">
      <c r="A4069" s="43"/>
      <c r="B4069" s="43"/>
      <c r="C4069" s="868"/>
      <c r="D4069" s="43"/>
      <c r="E4069" s="43"/>
      <c r="F4069" s="43"/>
      <c r="G4069" s="43"/>
      <c r="H4069" s="83"/>
      <c r="I4069" s="43"/>
      <c r="J4069" s="84"/>
      <c r="K4069" s="43"/>
      <c r="L4069" s="93"/>
      <c r="M4069" s="43"/>
      <c r="N4069" s="43"/>
      <c r="O4069" s="44"/>
      <c r="P4069" s="83"/>
      <c r="Q4069" s="43"/>
      <c r="R4069" s="43"/>
      <c r="S4069" s="43"/>
      <c r="T4069" s="43"/>
      <c r="U4069" s="43"/>
      <c r="V4069" s="43"/>
      <c r="W4069" s="43"/>
      <c r="X4069" s="43"/>
      <c r="Y4069" s="43"/>
      <c r="Z4069" s="43"/>
      <c r="AA4069" s="43"/>
      <c r="AB4069" s="43"/>
      <c r="AC4069" s="43"/>
      <c r="AD4069" s="43"/>
      <c r="AE4069" s="43"/>
      <c r="AF4069" s="43"/>
      <c r="AG4069" s="43"/>
      <c r="AH4069" s="43"/>
      <c r="AI4069" s="43"/>
      <c r="AJ4069" s="43"/>
      <c r="AK4069" s="43"/>
      <c r="AL4069" s="43"/>
      <c r="AM4069" s="43"/>
      <c r="AN4069" s="43"/>
      <c r="AO4069" s="43"/>
      <c r="AP4069" s="43"/>
      <c r="AQ4069" s="43"/>
      <c r="AR4069" s="43"/>
      <c r="AS4069" s="43"/>
      <c r="AT4069" s="43"/>
      <c r="AU4069" s="43"/>
      <c r="AV4069" s="43"/>
      <c r="AW4069" s="43"/>
      <c r="AX4069" s="43"/>
      <c r="AY4069" s="43"/>
      <c r="AZ4069" s="43"/>
      <c r="BA4069" s="43"/>
      <c r="BB4069" s="43"/>
      <c r="BC4069" s="43"/>
      <c r="BD4069" s="43"/>
      <c r="BE4069" s="43"/>
      <c r="BF4069" s="43"/>
      <c r="BG4069" s="43"/>
      <c r="BH4069" s="43"/>
      <c r="BI4069" s="43"/>
      <c r="BJ4069" s="43"/>
      <c r="BK4069" s="43"/>
      <c r="BL4069" s="43"/>
      <c r="BM4069" s="43"/>
      <c r="BN4069" s="43"/>
      <c r="BO4069" s="43"/>
      <c r="BP4069" s="43"/>
      <c r="BQ4069" s="43"/>
    </row>
    <row r="4070" spans="1:69" ht="22.9" customHeight="1">
      <c r="A4070" s="43"/>
      <c r="B4070" s="43"/>
      <c r="C4070" s="868"/>
      <c r="D4070" s="43"/>
      <c r="E4070" s="43"/>
      <c r="F4070" s="43"/>
      <c r="G4070" s="43"/>
      <c r="H4070" s="83"/>
      <c r="I4070" s="43"/>
      <c r="J4070" s="84"/>
      <c r="K4070" s="43"/>
      <c r="L4070" s="93"/>
      <c r="M4070" s="43"/>
      <c r="N4070" s="43"/>
      <c r="O4070" s="44"/>
      <c r="P4070" s="83"/>
      <c r="Q4070" s="43"/>
      <c r="R4070" s="43"/>
      <c r="S4070" s="43"/>
      <c r="T4070" s="43"/>
      <c r="U4070" s="43"/>
      <c r="V4070" s="43"/>
      <c r="W4070" s="43"/>
      <c r="X4070" s="43"/>
      <c r="Y4070" s="43"/>
      <c r="Z4070" s="43"/>
      <c r="AA4070" s="43"/>
      <c r="AB4070" s="43"/>
      <c r="AC4070" s="43"/>
      <c r="AD4070" s="43"/>
      <c r="AE4070" s="43"/>
      <c r="AF4070" s="43"/>
      <c r="AG4070" s="43"/>
      <c r="AH4070" s="43"/>
      <c r="AI4070" s="43"/>
      <c r="AJ4070" s="43"/>
      <c r="AK4070" s="43"/>
      <c r="AL4070" s="43"/>
      <c r="AM4070" s="43"/>
      <c r="AN4070" s="43"/>
      <c r="AO4070" s="43"/>
      <c r="AP4070" s="43"/>
      <c r="AQ4070" s="43"/>
      <c r="AR4070" s="43"/>
      <c r="AS4070" s="43"/>
      <c r="AT4070" s="43"/>
      <c r="AU4070" s="43"/>
      <c r="AV4070" s="43"/>
      <c r="AW4070" s="43"/>
      <c r="AX4070" s="43"/>
      <c r="AY4070" s="43"/>
      <c r="AZ4070" s="43"/>
      <c r="BA4070" s="43"/>
      <c r="BB4070" s="43"/>
      <c r="BC4070" s="43"/>
      <c r="BD4070" s="43"/>
      <c r="BE4070" s="43"/>
      <c r="BF4070" s="43"/>
      <c r="BG4070" s="43"/>
      <c r="BH4070" s="43"/>
      <c r="BI4070" s="43"/>
      <c r="BJ4070" s="43"/>
      <c r="BK4070" s="43"/>
      <c r="BL4070" s="43"/>
      <c r="BM4070" s="43"/>
      <c r="BN4070" s="43"/>
      <c r="BO4070" s="43"/>
      <c r="BP4070" s="43"/>
      <c r="BQ4070" s="43"/>
    </row>
    <row r="4071" spans="1:69" ht="22.9" customHeight="1">
      <c r="A4071" s="43"/>
      <c r="B4071" s="43"/>
      <c r="C4071" s="868"/>
      <c r="D4071" s="43"/>
      <c r="E4071" s="43"/>
      <c r="F4071" s="43"/>
      <c r="G4071" s="43"/>
      <c r="H4071" s="83"/>
      <c r="I4071" s="43"/>
      <c r="J4071" s="84"/>
      <c r="K4071" s="43"/>
      <c r="L4071" s="93"/>
      <c r="M4071" s="43"/>
      <c r="N4071" s="43"/>
      <c r="O4071" s="44"/>
      <c r="P4071" s="83"/>
      <c r="Q4071" s="43"/>
      <c r="R4071" s="43"/>
      <c r="S4071" s="43"/>
      <c r="T4071" s="43"/>
      <c r="U4071" s="43"/>
      <c r="V4071" s="43"/>
      <c r="W4071" s="43"/>
      <c r="X4071" s="43"/>
      <c r="Y4071" s="43"/>
      <c r="Z4071" s="43"/>
      <c r="AA4071" s="43"/>
      <c r="AB4071" s="43"/>
      <c r="AC4071" s="43"/>
      <c r="AD4071" s="43"/>
      <c r="AE4071" s="43"/>
      <c r="AF4071" s="43"/>
      <c r="AG4071" s="43"/>
      <c r="AH4071" s="43"/>
      <c r="AI4071" s="43"/>
      <c r="AJ4071" s="43"/>
      <c r="AK4071" s="43"/>
      <c r="AL4071" s="43"/>
      <c r="AM4071" s="43"/>
      <c r="AN4071" s="43"/>
      <c r="AO4071" s="43"/>
      <c r="AP4071" s="43"/>
      <c r="AQ4071" s="43"/>
      <c r="AR4071" s="43"/>
      <c r="AS4071" s="43"/>
      <c r="AT4071" s="43"/>
      <c r="AU4071" s="43"/>
      <c r="AV4071" s="43"/>
      <c r="AW4071" s="43"/>
      <c r="AX4071" s="43"/>
      <c r="AY4071" s="43"/>
      <c r="AZ4071" s="43"/>
      <c r="BA4071" s="43"/>
      <c r="BB4071" s="43"/>
      <c r="BC4071" s="43"/>
      <c r="BD4071" s="43"/>
      <c r="BE4071" s="43"/>
      <c r="BF4071" s="43"/>
      <c r="BG4071" s="43"/>
      <c r="BH4071" s="43"/>
      <c r="BI4071" s="43"/>
      <c r="BJ4071" s="43"/>
      <c r="BK4071" s="43"/>
      <c r="BL4071" s="43"/>
      <c r="BM4071" s="43"/>
      <c r="BN4071" s="43"/>
      <c r="BO4071" s="43"/>
      <c r="BP4071" s="43"/>
      <c r="BQ4071" s="43"/>
    </row>
    <row r="4072" spans="1:69" ht="22.9" customHeight="1">
      <c r="A4072" s="43"/>
      <c r="B4072" s="43"/>
      <c r="C4072" s="868"/>
      <c r="D4072" s="43"/>
      <c r="E4072" s="43"/>
      <c r="F4072" s="43"/>
      <c r="G4072" s="43"/>
      <c r="H4072" s="83"/>
      <c r="I4072" s="43"/>
      <c r="J4072" s="84"/>
      <c r="K4072" s="43"/>
      <c r="L4072" s="93"/>
      <c r="M4072" s="43"/>
      <c r="N4072" s="43"/>
      <c r="O4072" s="44"/>
      <c r="P4072" s="83"/>
      <c r="Q4072" s="43"/>
      <c r="R4072" s="43"/>
      <c r="S4072" s="43"/>
      <c r="T4072" s="43"/>
      <c r="U4072" s="43"/>
      <c r="V4072" s="43"/>
      <c r="W4072" s="43"/>
      <c r="X4072" s="43"/>
      <c r="Y4072" s="43"/>
      <c r="Z4072" s="43"/>
      <c r="AA4072" s="43"/>
      <c r="AB4072" s="43"/>
      <c r="AC4072" s="43"/>
      <c r="AD4072" s="43"/>
      <c r="AE4072" s="43"/>
      <c r="AF4072" s="43"/>
      <c r="AG4072" s="43"/>
      <c r="AH4072" s="43"/>
      <c r="AI4072" s="43"/>
      <c r="AJ4072" s="43"/>
      <c r="AK4072" s="43"/>
      <c r="AL4072" s="43"/>
      <c r="AM4072" s="43"/>
      <c r="AN4072" s="43"/>
      <c r="AO4072" s="43"/>
      <c r="AP4072" s="43"/>
      <c r="AQ4072" s="43"/>
      <c r="AR4072" s="43"/>
      <c r="AS4072" s="43"/>
      <c r="AT4072" s="43"/>
      <c r="AU4072" s="43"/>
      <c r="AV4072" s="43"/>
      <c r="AW4072" s="43"/>
      <c r="AX4072" s="43"/>
      <c r="AY4072" s="43"/>
      <c r="AZ4072" s="43"/>
      <c r="BA4072" s="43"/>
      <c r="BB4072" s="43"/>
      <c r="BC4072" s="43"/>
      <c r="BD4072" s="43"/>
      <c r="BE4072" s="43"/>
      <c r="BF4072" s="43"/>
      <c r="BG4072" s="43"/>
      <c r="BH4072" s="43"/>
      <c r="BI4072" s="43"/>
      <c r="BJ4072" s="43"/>
      <c r="BK4072" s="43"/>
      <c r="BL4072" s="43"/>
      <c r="BM4072" s="43"/>
      <c r="BN4072" s="43"/>
      <c r="BO4072" s="43"/>
      <c r="BP4072" s="43"/>
      <c r="BQ4072" s="43"/>
    </row>
    <row r="4073" spans="1:69" ht="22.9" customHeight="1">
      <c r="A4073" s="43"/>
      <c r="B4073" s="43"/>
      <c r="C4073" s="868"/>
      <c r="D4073" s="43"/>
      <c r="E4073" s="43"/>
      <c r="F4073" s="43"/>
      <c r="G4073" s="43"/>
      <c r="H4073" s="83"/>
      <c r="I4073" s="43"/>
      <c r="J4073" s="84"/>
      <c r="K4073" s="43"/>
      <c r="L4073" s="93"/>
      <c r="M4073" s="43"/>
      <c r="N4073" s="43"/>
      <c r="O4073" s="44"/>
      <c r="P4073" s="83"/>
      <c r="Q4073" s="43"/>
      <c r="R4073" s="43"/>
      <c r="S4073" s="43"/>
      <c r="T4073" s="43"/>
      <c r="U4073" s="43"/>
      <c r="V4073" s="43"/>
      <c r="W4073" s="43"/>
      <c r="X4073" s="43"/>
      <c r="Y4073" s="43"/>
      <c r="Z4073" s="43"/>
      <c r="AA4073" s="43"/>
      <c r="AB4073" s="43"/>
      <c r="AC4073" s="43"/>
      <c r="AD4073" s="43"/>
      <c r="AE4073" s="43"/>
      <c r="AF4073" s="43"/>
      <c r="AG4073" s="43"/>
      <c r="AH4073" s="43"/>
      <c r="AI4073" s="43"/>
      <c r="AJ4073" s="43"/>
      <c r="AK4073" s="43"/>
      <c r="AL4073" s="43"/>
      <c r="AM4073" s="43"/>
      <c r="AN4073" s="43"/>
      <c r="AO4073" s="43"/>
      <c r="AP4073" s="43"/>
      <c r="AQ4073" s="43"/>
      <c r="AR4073" s="43"/>
      <c r="AS4073" s="43"/>
      <c r="AT4073" s="43"/>
      <c r="AU4073" s="43"/>
      <c r="AV4073" s="43"/>
      <c r="AW4073" s="43"/>
      <c r="AX4073" s="43"/>
      <c r="AY4073" s="43"/>
      <c r="AZ4073" s="43"/>
      <c r="BA4073" s="43"/>
      <c r="BB4073" s="43"/>
      <c r="BC4073" s="43"/>
      <c r="BD4073" s="43"/>
      <c r="BE4073" s="43"/>
      <c r="BF4073" s="43"/>
      <c r="BG4073" s="43"/>
      <c r="BH4073" s="43"/>
      <c r="BI4073" s="43"/>
      <c r="BJ4073" s="43"/>
      <c r="BK4073" s="43"/>
      <c r="BL4073" s="43"/>
      <c r="BM4073" s="43"/>
      <c r="BN4073" s="43"/>
      <c r="BO4073" s="43"/>
      <c r="BP4073" s="43"/>
      <c r="BQ4073" s="43"/>
    </row>
    <row r="4074" spans="1:69" ht="22.9" customHeight="1">
      <c r="A4074" s="43"/>
      <c r="B4074" s="43"/>
      <c r="C4074" s="868"/>
      <c r="D4074" s="43"/>
      <c r="E4074" s="43"/>
      <c r="F4074" s="43"/>
      <c r="G4074" s="43"/>
      <c r="H4074" s="83"/>
      <c r="I4074" s="43"/>
      <c r="J4074" s="84"/>
      <c r="K4074" s="43"/>
      <c r="L4074" s="93"/>
      <c r="M4074" s="43"/>
      <c r="N4074" s="43"/>
      <c r="O4074" s="44"/>
      <c r="P4074" s="83"/>
      <c r="Q4074" s="43"/>
      <c r="R4074" s="43"/>
      <c r="S4074" s="43"/>
      <c r="T4074" s="43"/>
      <c r="U4074" s="43"/>
      <c r="V4074" s="43"/>
      <c r="W4074" s="43"/>
      <c r="X4074" s="43"/>
      <c r="Y4074" s="43"/>
      <c r="Z4074" s="43"/>
      <c r="AA4074" s="43"/>
      <c r="AB4074" s="43"/>
      <c r="AC4074" s="43"/>
      <c r="AD4074" s="43"/>
      <c r="AE4074" s="43"/>
      <c r="AF4074" s="43"/>
      <c r="AG4074" s="43"/>
      <c r="AH4074" s="43"/>
      <c r="AI4074" s="43"/>
      <c r="AJ4074" s="43"/>
      <c r="AK4074" s="43"/>
      <c r="AL4074" s="43"/>
      <c r="AM4074" s="43"/>
      <c r="AN4074" s="43"/>
      <c r="AO4074" s="43"/>
      <c r="AP4074" s="43"/>
      <c r="AQ4074" s="43"/>
      <c r="AR4074" s="43"/>
      <c r="AS4074" s="43"/>
      <c r="AT4074" s="43"/>
      <c r="AU4074" s="43"/>
      <c r="AV4074" s="43"/>
      <c r="AW4074" s="43"/>
      <c r="AX4074" s="43"/>
      <c r="AY4074" s="43"/>
      <c r="AZ4074" s="43"/>
      <c r="BA4074" s="43"/>
      <c r="BB4074" s="43"/>
      <c r="BC4074" s="43"/>
      <c r="BD4074" s="43"/>
      <c r="BE4074" s="43"/>
      <c r="BF4074" s="43"/>
      <c r="BG4074" s="43"/>
      <c r="BH4074" s="43"/>
      <c r="BI4074" s="43"/>
      <c r="BJ4074" s="43"/>
      <c r="BK4074" s="43"/>
      <c r="BL4074" s="43"/>
      <c r="BM4074" s="43"/>
      <c r="BN4074" s="43"/>
      <c r="BO4074" s="43"/>
      <c r="BP4074" s="43"/>
      <c r="BQ4074" s="43"/>
    </row>
    <row r="4075" spans="1:69" ht="22.9" customHeight="1">
      <c r="A4075" s="43"/>
      <c r="B4075" s="43"/>
      <c r="C4075" s="868"/>
      <c r="D4075" s="43"/>
      <c r="E4075" s="43"/>
      <c r="F4075" s="43"/>
      <c r="G4075" s="43"/>
      <c r="H4075" s="83"/>
      <c r="I4075" s="43"/>
      <c r="J4075" s="84"/>
      <c r="K4075" s="43"/>
      <c r="L4075" s="93"/>
      <c r="M4075" s="43"/>
      <c r="N4075" s="43"/>
      <c r="O4075" s="44"/>
      <c r="P4075" s="83"/>
      <c r="Q4075" s="43"/>
      <c r="R4075" s="43"/>
      <c r="S4075" s="43"/>
      <c r="T4075" s="43"/>
      <c r="U4075" s="43"/>
      <c r="V4075" s="43"/>
      <c r="W4075" s="43"/>
      <c r="X4075" s="43"/>
      <c r="Y4075" s="43"/>
      <c r="Z4075" s="43"/>
      <c r="AA4075" s="43"/>
      <c r="AB4075" s="43"/>
      <c r="AC4075" s="43"/>
      <c r="AD4075" s="43"/>
      <c r="AE4075" s="43"/>
      <c r="AF4075" s="43"/>
      <c r="AG4075" s="43"/>
      <c r="AH4075" s="43"/>
      <c r="AI4075" s="43"/>
      <c r="AJ4075" s="43"/>
      <c r="AK4075" s="43"/>
      <c r="AL4075" s="43"/>
      <c r="AM4075" s="43"/>
      <c r="AN4075" s="43"/>
      <c r="AO4075" s="43"/>
      <c r="AP4075" s="43"/>
      <c r="AQ4075" s="43"/>
      <c r="AR4075" s="43"/>
      <c r="AS4075" s="43"/>
      <c r="AT4075" s="43"/>
      <c r="AU4075" s="43"/>
      <c r="AV4075" s="43"/>
      <c r="AW4075" s="43"/>
      <c r="AX4075" s="43"/>
      <c r="AY4075" s="43"/>
      <c r="AZ4075" s="43"/>
      <c r="BA4075" s="43"/>
      <c r="BB4075" s="43"/>
      <c r="BC4075" s="43"/>
      <c r="BD4075" s="43"/>
      <c r="BE4075" s="43"/>
      <c r="BF4075" s="43"/>
      <c r="BG4075" s="43"/>
      <c r="BH4075" s="43"/>
      <c r="BI4075" s="43"/>
      <c r="BJ4075" s="43"/>
      <c r="BK4075" s="43"/>
      <c r="BL4075" s="43"/>
      <c r="BM4075" s="43"/>
      <c r="BN4075" s="43"/>
      <c r="BO4075" s="43"/>
      <c r="BP4075" s="43"/>
      <c r="BQ4075" s="43"/>
    </row>
    <row r="4076" spans="1:69" ht="22.9" customHeight="1">
      <c r="A4076" s="43"/>
      <c r="B4076" s="43"/>
      <c r="C4076" s="868"/>
      <c r="D4076" s="43"/>
      <c r="E4076" s="43"/>
      <c r="F4076" s="43"/>
      <c r="G4076" s="43"/>
      <c r="H4076" s="83"/>
      <c r="I4076" s="43"/>
      <c r="J4076" s="84"/>
      <c r="K4076" s="43"/>
      <c r="L4076" s="93"/>
      <c r="M4076" s="43"/>
      <c r="N4076" s="43"/>
      <c r="O4076" s="44"/>
      <c r="P4076" s="83"/>
      <c r="Q4076" s="43"/>
      <c r="R4076" s="43"/>
      <c r="S4076" s="43"/>
      <c r="T4076" s="43"/>
      <c r="U4076" s="43"/>
      <c r="V4076" s="43"/>
      <c r="W4076" s="43"/>
      <c r="X4076" s="43"/>
      <c r="Y4076" s="43"/>
      <c r="Z4076" s="43"/>
      <c r="AA4076" s="43"/>
      <c r="AB4076" s="43"/>
      <c r="AC4076" s="43"/>
      <c r="AD4076" s="43"/>
      <c r="AE4076" s="43"/>
      <c r="AF4076" s="43"/>
      <c r="AG4076" s="43"/>
      <c r="AH4076" s="43"/>
      <c r="AI4076" s="43"/>
      <c r="AJ4076" s="43"/>
      <c r="AK4076" s="43"/>
      <c r="AL4076" s="43"/>
      <c r="AM4076" s="43"/>
      <c r="AN4076" s="43"/>
      <c r="AO4076" s="43"/>
      <c r="AP4076" s="43"/>
      <c r="AQ4076" s="43"/>
      <c r="AR4076" s="43"/>
      <c r="AS4076" s="43"/>
      <c r="AT4076" s="43"/>
      <c r="AU4076" s="43"/>
      <c r="AV4076" s="43"/>
      <c r="AW4076" s="43"/>
      <c r="AX4076" s="43"/>
      <c r="AY4076" s="43"/>
      <c r="AZ4076" s="43"/>
      <c r="BA4076" s="43"/>
      <c r="BB4076" s="43"/>
      <c r="BC4076" s="43"/>
      <c r="BD4076" s="43"/>
      <c r="BE4076" s="43"/>
      <c r="BF4076" s="43"/>
      <c r="BG4076" s="43"/>
      <c r="BH4076" s="43"/>
      <c r="BI4076" s="43"/>
      <c r="BJ4076" s="43"/>
      <c r="BK4076" s="43"/>
      <c r="BL4076" s="43"/>
      <c r="BM4076" s="43"/>
      <c r="BN4076" s="43"/>
      <c r="BO4076" s="43"/>
      <c r="BP4076" s="43"/>
      <c r="BQ4076" s="43"/>
    </row>
    <row r="4077" spans="1:69" ht="22.9" customHeight="1">
      <c r="A4077" s="43"/>
      <c r="B4077" s="43"/>
      <c r="C4077" s="868"/>
      <c r="D4077" s="43"/>
      <c r="E4077" s="43"/>
      <c r="F4077" s="43"/>
      <c r="G4077" s="43"/>
      <c r="H4077" s="83"/>
      <c r="I4077" s="43"/>
      <c r="J4077" s="84"/>
      <c r="K4077" s="43"/>
      <c r="L4077" s="93"/>
      <c r="M4077" s="43"/>
      <c r="N4077" s="43"/>
      <c r="O4077" s="44"/>
      <c r="P4077" s="83"/>
      <c r="Q4077" s="43"/>
      <c r="R4077" s="43"/>
      <c r="S4077" s="43"/>
      <c r="T4077" s="43"/>
      <c r="U4077" s="43"/>
      <c r="V4077" s="43"/>
      <c r="W4077" s="43"/>
      <c r="X4077" s="43"/>
      <c r="Y4077" s="43"/>
      <c r="Z4077" s="43"/>
      <c r="AA4077" s="43"/>
      <c r="AB4077" s="43"/>
      <c r="AC4077" s="43"/>
      <c r="AD4077" s="43"/>
      <c r="AE4077" s="43"/>
      <c r="AF4077" s="43"/>
      <c r="AG4077" s="43"/>
      <c r="AH4077" s="43"/>
      <c r="AI4077" s="43"/>
      <c r="AJ4077" s="43"/>
      <c r="AK4077" s="43"/>
      <c r="AL4077" s="43"/>
      <c r="AM4077" s="43"/>
      <c r="AN4077" s="43"/>
      <c r="AO4077" s="43"/>
      <c r="AP4077" s="43"/>
      <c r="AQ4077" s="43"/>
      <c r="AR4077" s="43"/>
      <c r="AS4077" s="43"/>
      <c r="AT4077" s="43"/>
      <c r="AU4077" s="43"/>
      <c r="AV4077" s="43"/>
      <c r="AW4077" s="43"/>
      <c r="AX4077" s="43"/>
      <c r="AY4077" s="43"/>
      <c r="AZ4077" s="43"/>
      <c r="BA4077" s="43"/>
      <c r="BB4077" s="43"/>
      <c r="BC4077" s="43"/>
      <c r="BD4077" s="43"/>
      <c r="BE4077" s="43"/>
      <c r="BF4077" s="43"/>
      <c r="BG4077" s="43"/>
      <c r="BH4077" s="43"/>
      <c r="BI4077" s="43"/>
      <c r="BJ4077" s="43"/>
      <c r="BK4077" s="43"/>
      <c r="BL4077" s="43"/>
      <c r="BM4077" s="43"/>
      <c r="BN4077" s="43"/>
      <c r="BO4077" s="43"/>
      <c r="BP4077" s="43"/>
      <c r="BQ4077" s="43"/>
    </row>
    <row r="4078" spans="1:69" ht="22.9" customHeight="1">
      <c r="A4078" s="43"/>
      <c r="B4078" s="43"/>
      <c r="C4078" s="868"/>
      <c r="D4078" s="43"/>
      <c r="E4078" s="43"/>
      <c r="F4078" s="43"/>
      <c r="G4078" s="43"/>
      <c r="H4078" s="83"/>
      <c r="I4078" s="43"/>
      <c r="J4078" s="84"/>
      <c r="K4078" s="43"/>
      <c r="L4078" s="93"/>
      <c r="M4078" s="43"/>
      <c r="N4078" s="43"/>
      <c r="O4078" s="44"/>
      <c r="P4078" s="83"/>
      <c r="Q4078" s="43"/>
      <c r="R4078" s="43"/>
      <c r="S4078" s="43"/>
      <c r="T4078" s="43"/>
      <c r="U4078" s="43"/>
      <c r="V4078" s="43"/>
      <c r="W4078" s="43"/>
      <c r="X4078" s="43"/>
      <c r="Y4078" s="43"/>
      <c r="Z4078" s="43"/>
      <c r="AA4078" s="43"/>
      <c r="AB4078" s="43"/>
      <c r="AC4078" s="43"/>
      <c r="AD4078" s="43"/>
      <c r="AE4078" s="43"/>
      <c r="AF4078" s="43"/>
      <c r="AG4078" s="43"/>
      <c r="AH4078" s="43"/>
      <c r="AI4078" s="43"/>
      <c r="AJ4078" s="43"/>
      <c r="AK4078" s="43"/>
      <c r="AL4078" s="43"/>
      <c r="AM4078" s="43"/>
      <c r="AN4078" s="43"/>
      <c r="AO4078" s="43"/>
      <c r="AP4078" s="43"/>
      <c r="AQ4078" s="43"/>
      <c r="AR4078" s="43"/>
      <c r="AS4078" s="43"/>
      <c r="AT4078" s="43"/>
      <c r="AU4078" s="43"/>
      <c r="AV4078" s="43"/>
      <c r="AW4078" s="43"/>
      <c r="AX4078" s="43"/>
      <c r="AY4078" s="43"/>
      <c r="AZ4078" s="43"/>
      <c r="BA4078" s="43"/>
      <c r="BB4078" s="43"/>
      <c r="BC4078" s="43"/>
      <c r="BD4078" s="43"/>
      <c r="BE4078" s="43"/>
      <c r="BF4078" s="43"/>
      <c r="BG4078" s="43"/>
      <c r="BH4078" s="43"/>
      <c r="BI4078" s="43"/>
      <c r="BJ4078" s="43"/>
      <c r="BK4078" s="43"/>
      <c r="BL4078" s="43"/>
      <c r="BM4078" s="43"/>
      <c r="BN4078" s="43"/>
      <c r="BO4078" s="43"/>
      <c r="BP4078" s="43"/>
      <c r="BQ4078" s="43"/>
    </row>
    <row r="4079" spans="1:69" ht="22.9" customHeight="1">
      <c r="A4079" s="43"/>
      <c r="B4079" s="43"/>
      <c r="C4079" s="868"/>
      <c r="D4079" s="43"/>
      <c r="E4079" s="43"/>
      <c r="F4079" s="43"/>
      <c r="G4079" s="43"/>
      <c r="H4079" s="83"/>
      <c r="I4079" s="43"/>
      <c r="J4079" s="84"/>
      <c r="K4079" s="43"/>
      <c r="L4079" s="93"/>
      <c r="M4079" s="43"/>
      <c r="N4079" s="43"/>
      <c r="O4079" s="44"/>
      <c r="P4079" s="83"/>
      <c r="Q4079" s="43"/>
      <c r="R4079" s="43"/>
      <c r="S4079" s="43"/>
      <c r="T4079" s="43"/>
      <c r="U4079" s="43"/>
      <c r="V4079" s="43"/>
      <c r="W4079" s="43"/>
      <c r="X4079" s="43"/>
      <c r="Y4079" s="43"/>
      <c r="Z4079" s="43"/>
      <c r="AA4079" s="43"/>
      <c r="AB4079" s="43"/>
      <c r="AC4079" s="43"/>
      <c r="AD4079" s="43"/>
      <c r="AE4079" s="43"/>
      <c r="AF4079" s="43"/>
      <c r="AG4079" s="43"/>
      <c r="AH4079" s="43"/>
      <c r="AI4079" s="43"/>
      <c r="AJ4079" s="43"/>
      <c r="AK4079" s="43"/>
      <c r="AL4079" s="43"/>
      <c r="AM4079" s="43"/>
      <c r="AN4079" s="43"/>
      <c r="AO4079" s="43"/>
      <c r="AP4079" s="43"/>
      <c r="AQ4079" s="43"/>
      <c r="AR4079" s="43"/>
      <c r="AS4079" s="43"/>
      <c r="AT4079" s="43"/>
      <c r="AU4079" s="43"/>
      <c r="AV4079" s="43"/>
      <c r="AW4079" s="43"/>
      <c r="AX4079" s="43"/>
      <c r="AY4079" s="43"/>
      <c r="AZ4079" s="43"/>
      <c r="BA4079" s="43"/>
      <c r="BB4079" s="43"/>
      <c r="BC4079" s="43"/>
      <c r="BD4079" s="43"/>
      <c r="BE4079" s="43"/>
      <c r="BF4079" s="43"/>
      <c r="BG4079" s="43"/>
      <c r="BH4079" s="43"/>
      <c r="BI4079" s="43"/>
      <c r="BJ4079" s="43"/>
      <c r="BK4079" s="43"/>
      <c r="BL4079" s="43"/>
      <c r="BM4079" s="43"/>
      <c r="BN4079" s="43"/>
      <c r="BO4079" s="43"/>
      <c r="BP4079" s="43"/>
      <c r="BQ4079" s="43"/>
    </row>
    <row r="4080" spans="1:69" ht="22.9" customHeight="1">
      <c r="A4080" s="43"/>
      <c r="B4080" s="43"/>
      <c r="C4080" s="868"/>
      <c r="D4080" s="43"/>
      <c r="E4080" s="43"/>
      <c r="F4080" s="43"/>
      <c r="G4080" s="43"/>
      <c r="H4080" s="83"/>
      <c r="I4080" s="43"/>
      <c r="J4080" s="84"/>
      <c r="K4080" s="43"/>
      <c r="L4080" s="93"/>
      <c r="M4080" s="43"/>
      <c r="N4080" s="43"/>
      <c r="O4080" s="44"/>
      <c r="P4080" s="83"/>
      <c r="Q4080" s="43"/>
      <c r="R4080" s="43"/>
      <c r="S4080" s="43"/>
      <c r="T4080" s="43"/>
      <c r="U4080" s="43"/>
      <c r="V4080" s="43"/>
      <c r="W4080" s="43"/>
      <c r="X4080" s="43"/>
      <c r="Y4080" s="43"/>
      <c r="Z4080" s="43"/>
      <c r="AA4080" s="43"/>
      <c r="AB4080" s="43"/>
      <c r="AC4080" s="43"/>
      <c r="AD4080" s="43"/>
      <c r="AE4080" s="43"/>
      <c r="AF4080" s="43"/>
      <c r="AG4080" s="43"/>
      <c r="AH4080" s="43"/>
      <c r="AI4080" s="43"/>
      <c r="AJ4080" s="43"/>
      <c r="AK4080" s="43"/>
      <c r="AL4080" s="43"/>
      <c r="AM4080" s="43"/>
      <c r="AN4080" s="43"/>
      <c r="AO4080" s="43"/>
      <c r="AP4080" s="43"/>
      <c r="AQ4080" s="43"/>
      <c r="AR4080" s="43"/>
      <c r="AS4080" s="43"/>
      <c r="AT4080" s="43"/>
      <c r="AU4080" s="43"/>
      <c r="AV4080" s="43"/>
      <c r="AW4080" s="43"/>
      <c r="AX4080" s="43"/>
      <c r="AY4080" s="43"/>
      <c r="AZ4080" s="43"/>
      <c r="BA4080" s="43"/>
      <c r="BB4080" s="43"/>
      <c r="BC4080" s="43"/>
      <c r="BD4080" s="43"/>
      <c r="BE4080" s="43"/>
      <c r="BF4080" s="43"/>
      <c r="BG4080" s="43"/>
      <c r="BH4080" s="43"/>
      <c r="BI4080" s="43"/>
      <c r="BJ4080" s="43"/>
      <c r="BK4080" s="43"/>
      <c r="BL4080" s="43"/>
      <c r="BM4080" s="43"/>
      <c r="BN4080" s="43"/>
      <c r="BO4080" s="43"/>
      <c r="BP4080" s="43"/>
      <c r="BQ4080" s="43"/>
    </row>
    <row r="4081" spans="1:69" ht="22.9" customHeight="1">
      <c r="A4081" s="43"/>
      <c r="B4081" s="43"/>
      <c r="C4081" s="868"/>
      <c r="D4081" s="43"/>
      <c r="E4081" s="43"/>
      <c r="F4081" s="43"/>
      <c r="G4081" s="43"/>
      <c r="H4081" s="83"/>
      <c r="I4081" s="43"/>
      <c r="J4081" s="84"/>
      <c r="K4081" s="43"/>
      <c r="L4081" s="93"/>
      <c r="M4081" s="43"/>
      <c r="N4081" s="43"/>
      <c r="O4081" s="44"/>
      <c r="P4081" s="83"/>
      <c r="Q4081" s="43"/>
      <c r="R4081" s="43"/>
      <c r="S4081" s="43"/>
      <c r="T4081" s="43"/>
      <c r="U4081" s="43"/>
      <c r="V4081" s="43"/>
      <c r="W4081" s="43"/>
      <c r="X4081" s="43"/>
      <c r="Y4081" s="43"/>
      <c r="Z4081" s="43"/>
      <c r="AA4081" s="43"/>
      <c r="AB4081" s="43"/>
      <c r="AC4081" s="43"/>
      <c r="AD4081" s="43"/>
      <c r="AE4081" s="43"/>
      <c r="AF4081" s="43"/>
      <c r="AG4081" s="43"/>
      <c r="AH4081" s="43"/>
      <c r="AI4081" s="43"/>
      <c r="AJ4081" s="43"/>
      <c r="AK4081" s="43"/>
      <c r="AL4081" s="43"/>
      <c r="AM4081" s="43"/>
      <c r="AN4081" s="43"/>
      <c r="AO4081" s="43"/>
      <c r="AP4081" s="43"/>
      <c r="AQ4081" s="43"/>
      <c r="AR4081" s="43"/>
      <c r="AS4081" s="43"/>
      <c r="AT4081" s="43"/>
      <c r="AU4081" s="43"/>
      <c r="AV4081" s="43"/>
      <c r="AW4081" s="43"/>
      <c r="AX4081" s="43"/>
      <c r="AY4081" s="43"/>
      <c r="AZ4081" s="43"/>
      <c r="BA4081" s="43"/>
      <c r="BB4081" s="43"/>
      <c r="BC4081" s="43"/>
      <c r="BD4081" s="43"/>
      <c r="BE4081" s="43"/>
      <c r="BF4081" s="43"/>
      <c r="BG4081" s="43"/>
      <c r="BH4081" s="43"/>
      <c r="BI4081" s="43"/>
      <c r="BJ4081" s="43"/>
      <c r="BK4081" s="43"/>
      <c r="BL4081" s="43"/>
      <c r="BM4081" s="43"/>
      <c r="BN4081" s="43"/>
      <c r="BO4081" s="43"/>
      <c r="BP4081" s="43"/>
      <c r="BQ4081" s="43"/>
    </row>
    <row r="4082" spans="1:69" ht="22.9" customHeight="1">
      <c r="A4082" s="43"/>
      <c r="B4082" s="43"/>
      <c r="C4082" s="868"/>
      <c r="D4082" s="43"/>
      <c r="E4082" s="43"/>
      <c r="F4082" s="43"/>
      <c r="G4082" s="43"/>
      <c r="H4082" s="83"/>
      <c r="I4082" s="43"/>
      <c r="J4082" s="84"/>
      <c r="K4082" s="43"/>
      <c r="L4082" s="93"/>
      <c r="M4082" s="43"/>
      <c r="N4082" s="43"/>
      <c r="O4082" s="44"/>
      <c r="P4082" s="83"/>
      <c r="Q4082" s="43"/>
      <c r="R4082" s="43"/>
      <c r="S4082" s="43"/>
      <c r="T4082" s="43"/>
      <c r="U4082" s="43"/>
      <c r="V4082" s="43"/>
      <c r="W4082" s="43"/>
      <c r="X4082" s="43"/>
      <c r="Y4082" s="43"/>
      <c r="Z4082" s="43"/>
      <c r="AA4082" s="43"/>
      <c r="AB4082" s="43"/>
      <c r="AC4082" s="43"/>
      <c r="AD4082" s="43"/>
      <c r="AE4082" s="43"/>
      <c r="AF4082" s="43"/>
      <c r="AG4082" s="43"/>
      <c r="AH4082" s="43"/>
      <c r="AI4082" s="43"/>
      <c r="AJ4082" s="43"/>
      <c r="AK4082" s="43"/>
      <c r="AL4082" s="43"/>
      <c r="AM4082" s="43"/>
      <c r="AN4082" s="43"/>
      <c r="AO4082" s="43"/>
      <c r="AP4082" s="43"/>
      <c r="AQ4082" s="43"/>
      <c r="AR4082" s="43"/>
      <c r="AS4082" s="43"/>
      <c r="AT4082" s="43"/>
      <c r="AU4082" s="43"/>
      <c r="AV4082" s="43"/>
      <c r="AW4082" s="43"/>
      <c r="AX4082" s="43"/>
      <c r="AY4082" s="43"/>
      <c r="AZ4082" s="43"/>
      <c r="BA4082" s="43"/>
      <c r="BB4082" s="43"/>
      <c r="BC4082" s="43"/>
      <c r="BD4082" s="43"/>
      <c r="BE4082" s="43"/>
      <c r="BF4082" s="43"/>
      <c r="BG4082" s="43"/>
      <c r="BH4082" s="43"/>
      <c r="BI4082" s="43"/>
      <c r="BJ4082" s="43"/>
      <c r="BK4082" s="43"/>
      <c r="BL4082" s="43"/>
      <c r="BM4082" s="43"/>
      <c r="BN4082" s="43"/>
      <c r="BO4082" s="43"/>
      <c r="BP4082" s="43"/>
      <c r="BQ4082" s="43"/>
    </row>
    <row r="4083" spans="1:69" ht="22.9" customHeight="1">
      <c r="A4083" s="43"/>
      <c r="B4083" s="43"/>
      <c r="C4083" s="868"/>
      <c r="D4083" s="43"/>
      <c r="E4083" s="43"/>
      <c r="F4083" s="43"/>
      <c r="G4083" s="43"/>
      <c r="H4083" s="83"/>
      <c r="I4083" s="43"/>
      <c r="J4083" s="84"/>
      <c r="K4083" s="43"/>
      <c r="L4083" s="93"/>
      <c r="M4083" s="43"/>
      <c r="N4083" s="43"/>
      <c r="O4083" s="44"/>
      <c r="P4083" s="83"/>
      <c r="Q4083" s="43"/>
      <c r="R4083" s="43"/>
      <c r="S4083" s="43"/>
      <c r="T4083" s="43"/>
      <c r="U4083" s="43"/>
      <c r="V4083" s="43"/>
      <c r="W4083" s="43"/>
      <c r="X4083" s="43"/>
      <c r="Y4083" s="43"/>
      <c r="Z4083" s="43"/>
      <c r="AA4083" s="43"/>
      <c r="AB4083" s="43"/>
      <c r="AC4083" s="43"/>
      <c r="AD4083" s="43"/>
      <c r="AE4083" s="43"/>
      <c r="AF4083" s="43"/>
      <c r="AG4083" s="43"/>
      <c r="AH4083" s="43"/>
      <c r="AI4083" s="43"/>
      <c r="AJ4083" s="43"/>
      <c r="AK4083" s="43"/>
      <c r="AL4083" s="43"/>
      <c r="AM4083" s="43"/>
      <c r="AN4083" s="43"/>
      <c r="AO4083" s="43"/>
      <c r="AP4083" s="43"/>
      <c r="AQ4083" s="43"/>
      <c r="AR4083" s="43"/>
      <c r="AS4083" s="43"/>
      <c r="AT4083" s="43"/>
      <c r="AU4083" s="43"/>
      <c r="AV4083" s="43"/>
      <c r="AW4083" s="43"/>
      <c r="AX4083" s="43"/>
      <c r="AY4083" s="43"/>
      <c r="AZ4083" s="43"/>
      <c r="BA4083" s="43"/>
      <c r="BB4083" s="43"/>
      <c r="BC4083" s="43"/>
      <c r="BD4083" s="43"/>
      <c r="BE4083" s="43"/>
      <c r="BF4083" s="43"/>
      <c r="BG4083" s="43"/>
      <c r="BH4083" s="43"/>
      <c r="BI4083" s="43"/>
      <c r="BJ4083" s="43"/>
      <c r="BK4083" s="43"/>
      <c r="BL4083" s="43"/>
      <c r="BM4083" s="43"/>
      <c r="BN4083" s="43"/>
      <c r="BO4083" s="43"/>
      <c r="BP4083" s="43"/>
      <c r="BQ4083" s="43"/>
    </row>
    <row r="4084" spans="1:69" ht="22.9" customHeight="1">
      <c r="A4084" s="43"/>
      <c r="B4084" s="43"/>
      <c r="C4084" s="868"/>
      <c r="D4084" s="43"/>
      <c r="E4084" s="43"/>
      <c r="F4084" s="43"/>
      <c r="G4084" s="43"/>
      <c r="H4084" s="83"/>
      <c r="I4084" s="43"/>
      <c r="J4084" s="84"/>
      <c r="K4084" s="43"/>
      <c r="L4084" s="93"/>
      <c r="M4084" s="43"/>
      <c r="N4084" s="43"/>
      <c r="O4084" s="44"/>
      <c r="P4084" s="83"/>
      <c r="Q4084" s="43"/>
      <c r="R4084" s="43"/>
      <c r="S4084" s="43"/>
      <c r="T4084" s="43"/>
      <c r="U4084" s="43"/>
      <c r="V4084" s="43"/>
      <c r="W4084" s="43"/>
      <c r="X4084" s="43"/>
      <c r="Y4084" s="43"/>
      <c r="Z4084" s="43"/>
      <c r="AA4084" s="43"/>
      <c r="AB4084" s="43"/>
      <c r="AC4084" s="43"/>
      <c r="AD4084" s="43"/>
      <c r="AE4084" s="43"/>
      <c r="AF4084" s="43"/>
      <c r="AG4084" s="43"/>
      <c r="AH4084" s="43"/>
      <c r="AI4084" s="43"/>
      <c r="AJ4084" s="43"/>
      <c r="AK4084" s="43"/>
      <c r="AL4084" s="43"/>
      <c r="AM4084" s="43"/>
      <c r="AN4084" s="43"/>
      <c r="AO4084" s="43"/>
      <c r="AP4084" s="43"/>
      <c r="AQ4084" s="43"/>
      <c r="AR4084" s="43"/>
      <c r="AS4084" s="43"/>
      <c r="AT4084" s="43"/>
      <c r="AU4084" s="43"/>
      <c r="AV4084" s="43"/>
      <c r="AW4084" s="43"/>
      <c r="AX4084" s="43"/>
      <c r="AY4084" s="43"/>
      <c r="AZ4084" s="43"/>
      <c r="BA4084" s="43"/>
      <c r="BB4084" s="43"/>
      <c r="BC4084" s="43"/>
      <c r="BD4084" s="43"/>
      <c r="BE4084" s="43"/>
      <c r="BF4084" s="43"/>
      <c r="BG4084" s="43"/>
      <c r="BH4084" s="43"/>
      <c r="BI4084" s="43"/>
      <c r="BJ4084" s="43"/>
      <c r="BK4084" s="43"/>
      <c r="BL4084" s="43"/>
      <c r="BM4084" s="43"/>
      <c r="BN4084" s="43"/>
      <c r="BO4084" s="43"/>
      <c r="BP4084" s="43"/>
      <c r="BQ4084" s="43"/>
    </row>
    <row r="4085" spans="1:69" ht="22.9" customHeight="1">
      <c r="A4085" s="43"/>
      <c r="B4085" s="43"/>
      <c r="C4085" s="868"/>
      <c r="D4085" s="43"/>
      <c r="E4085" s="43"/>
      <c r="F4085" s="43"/>
      <c r="G4085" s="43"/>
      <c r="H4085" s="83"/>
      <c r="I4085" s="43"/>
      <c r="J4085" s="84"/>
      <c r="K4085" s="43"/>
      <c r="L4085" s="93"/>
      <c r="M4085" s="43"/>
      <c r="N4085" s="43"/>
      <c r="O4085" s="44"/>
      <c r="P4085" s="83"/>
      <c r="Q4085" s="43"/>
      <c r="R4085" s="43"/>
      <c r="S4085" s="43"/>
      <c r="T4085" s="43"/>
      <c r="U4085" s="43"/>
      <c r="V4085" s="43"/>
      <c r="W4085" s="43"/>
      <c r="X4085" s="43"/>
      <c r="Y4085" s="43"/>
      <c r="Z4085" s="43"/>
      <c r="AA4085" s="43"/>
      <c r="AB4085" s="43"/>
      <c r="AC4085" s="43"/>
      <c r="AD4085" s="43"/>
      <c r="AE4085" s="43"/>
      <c r="AF4085" s="43"/>
      <c r="AG4085" s="43"/>
      <c r="AH4085" s="43"/>
      <c r="AI4085" s="43"/>
      <c r="AJ4085" s="43"/>
      <c r="AK4085" s="43"/>
      <c r="AL4085" s="43"/>
      <c r="AM4085" s="43"/>
      <c r="AN4085" s="43"/>
      <c r="AO4085" s="43"/>
      <c r="AP4085" s="43"/>
      <c r="AQ4085" s="43"/>
      <c r="AR4085" s="43"/>
      <c r="AS4085" s="43"/>
      <c r="AT4085" s="43"/>
      <c r="AU4085" s="43"/>
      <c r="AV4085" s="43"/>
      <c r="AW4085" s="43"/>
      <c r="AX4085" s="43"/>
      <c r="AY4085" s="43"/>
      <c r="AZ4085" s="43"/>
      <c r="BA4085" s="43"/>
      <c r="BB4085" s="43"/>
      <c r="BC4085" s="43"/>
      <c r="BD4085" s="43"/>
      <c r="BE4085" s="43"/>
      <c r="BF4085" s="43"/>
      <c r="BG4085" s="43"/>
      <c r="BH4085" s="43"/>
      <c r="BI4085" s="43"/>
      <c r="BJ4085" s="43"/>
      <c r="BK4085" s="43"/>
      <c r="BL4085" s="43"/>
      <c r="BM4085" s="43"/>
      <c r="BN4085" s="43"/>
      <c r="BO4085" s="43"/>
      <c r="BP4085" s="43"/>
      <c r="BQ4085" s="43"/>
    </row>
    <row r="4086" spans="1:69" ht="22.9" customHeight="1">
      <c r="A4086" s="43"/>
      <c r="B4086" s="43"/>
      <c r="C4086" s="868"/>
      <c r="D4086" s="43"/>
      <c r="E4086" s="43"/>
      <c r="F4086" s="43"/>
      <c r="G4086" s="43"/>
      <c r="H4086" s="83"/>
      <c r="I4086" s="43"/>
      <c r="J4086" s="84"/>
      <c r="K4086" s="43"/>
      <c r="L4086" s="93"/>
      <c r="M4086" s="43"/>
      <c r="N4086" s="43"/>
      <c r="O4086" s="44"/>
      <c r="P4086" s="83"/>
      <c r="Q4086" s="43"/>
      <c r="R4086" s="43"/>
      <c r="S4086" s="43"/>
      <c r="T4086" s="43"/>
      <c r="U4086" s="43"/>
      <c r="V4086" s="43"/>
      <c r="W4086" s="43"/>
      <c r="X4086" s="43"/>
      <c r="Y4086" s="43"/>
      <c r="Z4086" s="43"/>
      <c r="AA4086" s="43"/>
      <c r="AB4086" s="43"/>
      <c r="AC4086" s="43"/>
      <c r="AD4086" s="43"/>
      <c r="AE4086" s="43"/>
      <c r="AF4086" s="43"/>
      <c r="AG4086" s="43"/>
      <c r="AH4086" s="43"/>
      <c r="AI4086" s="43"/>
      <c r="AJ4086" s="43"/>
      <c r="AK4086" s="43"/>
      <c r="AL4086" s="43"/>
      <c r="AM4086" s="43"/>
      <c r="AN4086" s="43"/>
      <c r="AO4086" s="43"/>
      <c r="AP4086" s="43"/>
      <c r="AQ4086" s="43"/>
      <c r="AR4086" s="43"/>
      <c r="AS4086" s="43"/>
      <c r="AT4086" s="43"/>
      <c r="AU4086" s="43"/>
      <c r="AV4086" s="43"/>
      <c r="AW4086" s="43"/>
      <c r="AX4086" s="43"/>
      <c r="AY4086" s="43"/>
      <c r="AZ4086" s="43"/>
      <c r="BA4086" s="43"/>
      <c r="BB4086" s="43"/>
      <c r="BC4086" s="43"/>
      <c r="BD4086" s="43"/>
      <c r="BE4086" s="43"/>
      <c r="BF4086" s="43"/>
      <c r="BG4086" s="43"/>
      <c r="BH4086" s="43"/>
      <c r="BI4086" s="43"/>
      <c r="BJ4086" s="43"/>
      <c r="BK4086" s="43"/>
      <c r="BL4086" s="43"/>
      <c r="BM4086" s="43"/>
      <c r="BN4086" s="43"/>
      <c r="BO4086" s="43"/>
      <c r="BP4086" s="43"/>
      <c r="BQ4086" s="43"/>
    </row>
    <row r="4087" spans="1:69" ht="22.9" customHeight="1">
      <c r="A4087" s="43"/>
      <c r="B4087" s="43"/>
      <c r="C4087" s="868"/>
      <c r="D4087" s="43"/>
      <c r="E4087" s="43"/>
      <c r="F4087" s="43"/>
      <c r="G4087" s="43"/>
      <c r="H4087" s="83"/>
      <c r="I4087" s="43"/>
      <c r="J4087" s="84"/>
      <c r="K4087" s="43"/>
      <c r="L4087" s="93"/>
      <c r="M4087" s="43"/>
      <c r="N4087" s="43"/>
      <c r="O4087" s="44"/>
      <c r="P4087" s="83"/>
      <c r="Q4087" s="43"/>
      <c r="R4087" s="43"/>
      <c r="S4087" s="43"/>
      <c r="T4087" s="43"/>
      <c r="U4087" s="43"/>
      <c r="V4087" s="43"/>
      <c r="W4087" s="43"/>
      <c r="X4087" s="43"/>
      <c r="Y4087" s="43"/>
      <c r="Z4087" s="43"/>
      <c r="AA4087" s="43"/>
      <c r="AB4087" s="43"/>
      <c r="AC4087" s="43"/>
      <c r="AD4087" s="43"/>
      <c r="AE4087" s="43"/>
      <c r="AF4087" s="43"/>
      <c r="AG4087" s="43"/>
      <c r="AH4087" s="43"/>
      <c r="AI4087" s="43"/>
      <c r="AJ4087" s="43"/>
      <c r="AK4087" s="43"/>
      <c r="AL4087" s="43"/>
      <c r="AM4087" s="43"/>
      <c r="AN4087" s="43"/>
      <c r="AO4087" s="43"/>
      <c r="AP4087" s="43"/>
      <c r="AQ4087" s="43"/>
      <c r="AR4087" s="43"/>
      <c r="AS4087" s="43"/>
      <c r="AT4087" s="43"/>
      <c r="AU4087" s="43"/>
      <c r="AV4087" s="43"/>
      <c r="AW4087" s="43"/>
      <c r="AX4087" s="43"/>
      <c r="AY4087" s="43"/>
      <c r="AZ4087" s="43"/>
      <c r="BA4087" s="43"/>
      <c r="BB4087" s="43"/>
      <c r="BC4087" s="43"/>
      <c r="BD4087" s="43"/>
      <c r="BE4087" s="43"/>
      <c r="BF4087" s="43"/>
      <c r="BG4087" s="43"/>
      <c r="BH4087" s="43"/>
      <c r="BI4087" s="43"/>
      <c r="BJ4087" s="43"/>
      <c r="BK4087" s="43"/>
      <c r="BL4087" s="43"/>
      <c r="BM4087" s="43"/>
      <c r="BN4087" s="43"/>
      <c r="BO4087" s="43"/>
      <c r="BP4087" s="43"/>
      <c r="BQ4087" s="43"/>
    </row>
    <row r="4088" spans="1:69" ht="22.9" customHeight="1">
      <c r="A4088" s="43"/>
      <c r="B4088" s="43"/>
      <c r="C4088" s="868"/>
      <c r="D4088" s="43"/>
      <c r="E4088" s="43"/>
      <c r="F4088" s="43"/>
      <c r="G4088" s="43"/>
      <c r="H4088" s="83"/>
      <c r="I4088" s="43"/>
      <c r="J4088" s="84"/>
      <c r="K4088" s="43"/>
      <c r="L4088" s="93"/>
      <c r="M4088" s="43"/>
      <c r="N4088" s="43"/>
      <c r="O4088" s="44"/>
      <c r="P4088" s="83"/>
      <c r="Q4088" s="43"/>
      <c r="R4088" s="43"/>
      <c r="S4088" s="43"/>
      <c r="T4088" s="43"/>
      <c r="U4088" s="43"/>
      <c r="V4088" s="43"/>
      <c r="W4088" s="43"/>
      <c r="X4088" s="43"/>
      <c r="Y4088" s="43"/>
      <c r="Z4088" s="43"/>
      <c r="AA4088" s="43"/>
      <c r="AB4088" s="43"/>
      <c r="AC4088" s="43"/>
      <c r="AD4088" s="43"/>
      <c r="AE4088" s="43"/>
      <c r="AF4088" s="43"/>
      <c r="AG4088" s="43"/>
      <c r="AH4088" s="43"/>
      <c r="AI4088" s="43"/>
      <c r="AJ4088" s="43"/>
      <c r="AK4088" s="43"/>
      <c r="AL4088" s="43"/>
      <c r="AM4088" s="43"/>
      <c r="AN4088" s="43"/>
      <c r="AO4088" s="43"/>
      <c r="AP4088" s="43"/>
      <c r="AQ4088" s="43"/>
      <c r="AR4088" s="43"/>
      <c r="AS4088" s="43"/>
      <c r="AT4088" s="43"/>
      <c r="AU4088" s="43"/>
      <c r="AV4088" s="43"/>
      <c r="AW4088" s="43"/>
      <c r="AX4088" s="43"/>
      <c r="AY4088" s="43"/>
      <c r="AZ4088" s="43"/>
      <c r="BA4088" s="43"/>
      <c r="BB4088" s="43"/>
      <c r="BC4088" s="43"/>
      <c r="BD4088" s="43"/>
      <c r="BE4088" s="43"/>
      <c r="BF4088" s="43"/>
      <c r="BG4088" s="43"/>
      <c r="BH4088" s="43"/>
      <c r="BI4088" s="43"/>
      <c r="BJ4088" s="43"/>
      <c r="BK4088" s="43"/>
      <c r="BL4088" s="43"/>
      <c r="BM4088" s="43"/>
      <c r="BN4088" s="43"/>
      <c r="BO4088" s="43"/>
      <c r="BP4088" s="43"/>
      <c r="BQ4088" s="43"/>
    </row>
    <row r="4089" spans="1:69" ht="22.9" customHeight="1">
      <c r="A4089" s="43"/>
      <c r="B4089" s="43"/>
      <c r="C4089" s="868"/>
      <c r="D4089" s="43"/>
      <c r="E4089" s="43"/>
      <c r="F4089" s="43"/>
      <c r="G4089" s="43"/>
      <c r="H4089" s="83"/>
      <c r="I4089" s="43"/>
      <c r="J4089" s="84"/>
      <c r="K4089" s="43"/>
      <c r="L4089" s="93"/>
      <c r="M4089" s="43"/>
      <c r="N4089" s="43"/>
      <c r="O4089" s="44"/>
      <c r="P4089" s="83"/>
      <c r="Q4089" s="43"/>
      <c r="R4089" s="43"/>
      <c r="S4089" s="43"/>
      <c r="T4089" s="43"/>
      <c r="U4089" s="43"/>
      <c r="V4089" s="43"/>
      <c r="W4089" s="43"/>
      <c r="X4089" s="43"/>
      <c r="Y4089" s="43"/>
      <c r="Z4089" s="43"/>
      <c r="AA4089" s="43"/>
      <c r="AB4089" s="43"/>
      <c r="AC4089" s="43"/>
      <c r="AD4089" s="43"/>
      <c r="AE4089" s="43"/>
      <c r="AF4089" s="43"/>
      <c r="AG4089" s="43"/>
      <c r="AH4089" s="43"/>
      <c r="AI4089" s="43"/>
      <c r="AJ4089" s="43"/>
      <c r="AK4089" s="43"/>
      <c r="AL4089" s="43"/>
      <c r="AM4089" s="43"/>
      <c r="AN4089" s="43"/>
      <c r="AO4089" s="43"/>
      <c r="AP4089" s="43"/>
      <c r="AQ4089" s="43"/>
      <c r="AR4089" s="43"/>
      <c r="AS4089" s="43"/>
      <c r="AT4089" s="43"/>
      <c r="AU4089" s="43"/>
      <c r="AV4089" s="43"/>
      <c r="AW4089" s="43"/>
      <c r="AX4089" s="43"/>
      <c r="AY4089" s="43"/>
      <c r="AZ4089" s="43"/>
      <c r="BA4089" s="43"/>
      <c r="BB4089" s="43"/>
      <c r="BC4089" s="43"/>
      <c r="BD4089" s="43"/>
      <c r="BE4089" s="43"/>
      <c r="BF4089" s="43"/>
      <c r="BG4089" s="43"/>
      <c r="BH4089" s="43"/>
      <c r="BI4089" s="43"/>
      <c r="BJ4089" s="43"/>
      <c r="BK4089" s="43"/>
      <c r="BL4089" s="43"/>
      <c r="BM4089" s="43"/>
      <c r="BN4089" s="43"/>
      <c r="BO4089" s="43"/>
      <c r="BP4089" s="43"/>
      <c r="BQ4089" s="43"/>
    </row>
    <row r="4090" spans="1:69" ht="22.9" customHeight="1">
      <c r="A4090" s="43"/>
      <c r="B4090" s="43"/>
      <c r="C4090" s="868"/>
      <c r="D4090" s="43"/>
      <c r="E4090" s="43"/>
      <c r="F4090" s="43"/>
      <c r="G4090" s="43"/>
      <c r="H4090" s="83"/>
      <c r="I4090" s="43"/>
      <c r="J4090" s="84"/>
      <c r="K4090" s="43"/>
      <c r="L4090" s="93"/>
      <c r="M4090" s="43"/>
      <c r="N4090" s="43"/>
      <c r="O4090" s="44"/>
      <c r="P4090" s="83"/>
      <c r="Q4090" s="43"/>
      <c r="R4090" s="43"/>
      <c r="S4090" s="43"/>
      <c r="T4090" s="43"/>
      <c r="U4090" s="43"/>
      <c r="V4090" s="43"/>
      <c r="W4090" s="43"/>
      <c r="X4090" s="43"/>
      <c r="Y4090" s="43"/>
      <c r="Z4090" s="43"/>
      <c r="AA4090" s="43"/>
      <c r="AB4090" s="43"/>
      <c r="AC4090" s="43"/>
      <c r="AD4090" s="43"/>
      <c r="AE4090" s="43"/>
      <c r="AF4090" s="43"/>
      <c r="AG4090" s="43"/>
      <c r="AH4090" s="43"/>
      <c r="AI4090" s="43"/>
      <c r="AJ4090" s="43"/>
      <c r="AK4090" s="43"/>
      <c r="AL4090" s="43"/>
      <c r="AM4090" s="43"/>
      <c r="AN4090" s="43"/>
      <c r="AO4090" s="43"/>
      <c r="AP4090" s="43"/>
      <c r="AQ4090" s="43"/>
      <c r="AR4090" s="43"/>
      <c r="AS4090" s="43"/>
      <c r="AT4090" s="43"/>
      <c r="AU4090" s="43"/>
      <c r="AV4090" s="43"/>
      <c r="AW4090" s="43"/>
      <c r="AX4090" s="43"/>
      <c r="AY4090" s="43"/>
      <c r="AZ4090" s="43"/>
      <c r="BA4090" s="43"/>
      <c r="BB4090" s="43"/>
      <c r="BC4090" s="43"/>
      <c r="BD4090" s="43"/>
      <c r="BE4090" s="43"/>
      <c r="BF4090" s="43"/>
      <c r="BG4090" s="43"/>
      <c r="BH4090" s="43"/>
      <c r="BI4090" s="43"/>
      <c r="BJ4090" s="43"/>
      <c r="BK4090" s="43"/>
      <c r="BL4090" s="43"/>
      <c r="BM4090" s="43"/>
      <c r="BN4090" s="43"/>
      <c r="BO4090" s="43"/>
      <c r="BP4090" s="43"/>
      <c r="BQ4090" s="43"/>
    </row>
    <row r="4091" spans="1:69" ht="22.9" customHeight="1">
      <c r="A4091" s="43"/>
      <c r="B4091" s="43"/>
      <c r="C4091" s="868"/>
      <c r="D4091" s="43"/>
      <c r="E4091" s="43"/>
      <c r="F4091" s="43"/>
      <c r="G4091" s="43"/>
      <c r="H4091" s="83"/>
      <c r="I4091" s="43"/>
      <c r="J4091" s="84"/>
      <c r="K4091" s="43"/>
      <c r="L4091" s="93"/>
      <c r="M4091" s="43"/>
      <c r="N4091" s="43"/>
      <c r="O4091" s="44"/>
      <c r="P4091" s="83"/>
      <c r="Q4091" s="43"/>
      <c r="R4091" s="43"/>
      <c r="S4091" s="43"/>
      <c r="T4091" s="43"/>
      <c r="U4091" s="43"/>
      <c r="V4091" s="43"/>
      <c r="W4091" s="43"/>
      <c r="X4091" s="43"/>
      <c r="Y4091" s="43"/>
      <c r="Z4091" s="43"/>
      <c r="AA4091" s="43"/>
      <c r="AB4091" s="43"/>
      <c r="AC4091" s="43"/>
      <c r="AD4091" s="43"/>
      <c r="AE4091" s="43"/>
      <c r="AF4091" s="43"/>
      <c r="AG4091" s="43"/>
      <c r="AH4091" s="43"/>
      <c r="AI4091" s="43"/>
      <c r="AJ4091" s="43"/>
      <c r="AK4091" s="43"/>
      <c r="AL4091" s="43"/>
      <c r="AM4091" s="43"/>
      <c r="AN4091" s="43"/>
      <c r="AO4091" s="43"/>
      <c r="AP4091" s="43"/>
      <c r="AQ4091" s="43"/>
      <c r="AR4091" s="43"/>
      <c r="AS4091" s="43"/>
      <c r="AT4091" s="43"/>
      <c r="AU4091" s="43"/>
      <c r="AV4091" s="43"/>
      <c r="AW4091" s="43"/>
      <c r="AX4091" s="43"/>
      <c r="AY4091" s="43"/>
      <c r="AZ4091" s="43"/>
      <c r="BA4091" s="43"/>
      <c r="BB4091" s="43"/>
      <c r="BC4091" s="43"/>
      <c r="BD4091" s="43"/>
      <c r="BE4091" s="43"/>
      <c r="BF4091" s="43"/>
      <c r="BG4091" s="43"/>
      <c r="BH4091" s="43"/>
      <c r="BI4091" s="43"/>
      <c r="BJ4091" s="43"/>
      <c r="BK4091" s="43"/>
      <c r="BL4091" s="43"/>
      <c r="BM4091" s="43"/>
      <c r="BN4091" s="43"/>
      <c r="BO4091" s="43"/>
      <c r="BP4091" s="43"/>
      <c r="BQ4091" s="43"/>
    </row>
    <row r="4092" spans="1:69" ht="22.9" customHeight="1">
      <c r="A4092" s="43"/>
      <c r="B4092" s="43"/>
      <c r="C4092" s="868"/>
      <c r="D4092" s="43"/>
      <c r="E4092" s="43"/>
      <c r="F4092" s="43"/>
      <c r="G4092" s="43"/>
      <c r="H4092" s="83"/>
      <c r="I4092" s="43"/>
      <c r="J4092" s="84"/>
      <c r="K4092" s="43"/>
      <c r="L4092" s="93"/>
      <c r="M4092" s="43"/>
      <c r="N4092" s="43"/>
      <c r="O4092" s="44"/>
      <c r="P4092" s="83"/>
      <c r="Q4092" s="43"/>
      <c r="R4092" s="43"/>
      <c r="S4092" s="43"/>
      <c r="T4092" s="43"/>
      <c r="U4092" s="43"/>
      <c r="V4092" s="43"/>
      <c r="W4092" s="43"/>
      <c r="X4092" s="43"/>
      <c r="Y4092" s="43"/>
      <c r="Z4092" s="43"/>
      <c r="AA4092" s="43"/>
      <c r="AB4092" s="43"/>
      <c r="AC4092" s="43"/>
      <c r="AD4092" s="43"/>
      <c r="AE4092" s="43"/>
      <c r="AF4092" s="43"/>
      <c r="AG4092" s="43"/>
      <c r="AH4092" s="43"/>
      <c r="AI4092" s="43"/>
      <c r="AJ4092" s="43"/>
      <c r="AK4092" s="43"/>
      <c r="AL4092" s="43"/>
      <c r="AM4092" s="43"/>
      <c r="AN4092" s="43"/>
      <c r="AO4092" s="43"/>
      <c r="AP4092" s="43"/>
      <c r="AQ4092" s="43"/>
      <c r="AR4092" s="43"/>
      <c r="AS4092" s="43"/>
      <c r="AT4092" s="43"/>
      <c r="AU4092" s="43"/>
      <c r="AV4092" s="43"/>
      <c r="AW4092" s="43"/>
      <c r="AX4092" s="43"/>
      <c r="AY4092" s="43"/>
      <c r="AZ4092" s="43"/>
      <c r="BA4092" s="43"/>
      <c r="BB4092" s="43"/>
      <c r="BC4092" s="43"/>
      <c r="BD4092" s="43"/>
      <c r="BE4092" s="43"/>
      <c r="BF4092" s="43"/>
      <c r="BG4092" s="43"/>
      <c r="BH4092" s="43"/>
      <c r="BI4092" s="43"/>
      <c r="BJ4092" s="43"/>
      <c r="BK4092" s="43"/>
      <c r="BL4092" s="43"/>
      <c r="BM4092" s="43"/>
      <c r="BN4092" s="43"/>
      <c r="BO4092" s="43"/>
      <c r="BP4092" s="43"/>
      <c r="BQ4092" s="43"/>
    </row>
    <row r="4093" spans="1:69" ht="22.9" customHeight="1">
      <c r="A4093" s="43"/>
      <c r="B4093" s="43"/>
      <c r="C4093" s="868"/>
      <c r="D4093" s="43"/>
      <c r="E4093" s="43"/>
      <c r="F4093" s="43"/>
      <c r="G4093" s="43"/>
      <c r="H4093" s="83"/>
      <c r="I4093" s="43"/>
      <c r="J4093" s="84"/>
      <c r="K4093" s="43"/>
      <c r="L4093" s="93"/>
      <c r="M4093" s="43"/>
      <c r="N4093" s="43"/>
      <c r="O4093" s="44"/>
      <c r="P4093" s="83"/>
      <c r="Q4093" s="43"/>
      <c r="R4093" s="43"/>
      <c r="S4093" s="43"/>
      <c r="T4093" s="43"/>
      <c r="U4093" s="43"/>
      <c r="V4093" s="43"/>
      <c r="W4093" s="43"/>
      <c r="X4093" s="43"/>
      <c r="Y4093" s="43"/>
      <c r="Z4093" s="43"/>
      <c r="AA4093" s="43"/>
      <c r="AB4093" s="43"/>
      <c r="AC4093" s="43"/>
      <c r="AD4093" s="43"/>
      <c r="AE4093" s="43"/>
      <c r="AF4093" s="43"/>
      <c r="AG4093" s="43"/>
      <c r="AH4093" s="43"/>
      <c r="AI4093" s="43"/>
      <c r="AJ4093" s="43"/>
      <c r="AK4093" s="43"/>
      <c r="AL4093" s="43"/>
      <c r="AM4093" s="43"/>
      <c r="AN4093" s="43"/>
      <c r="AO4093" s="43"/>
      <c r="AP4093" s="43"/>
      <c r="AQ4093" s="43"/>
      <c r="AR4093" s="43"/>
      <c r="AS4093" s="43"/>
      <c r="AT4093" s="43"/>
      <c r="AU4093" s="43"/>
      <c r="AV4093" s="43"/>
      <c r="AW4093" s="43"/>
      <c r="AX4093" s="43"/>
      <c r="AY4093" s="43"/>
      <c r="AZ4093" s="43"/>
      <c r="BA4093" s="43"/>
      <c r="BB4093" s="43"/>
      <c r="BC4093" s="43"/>
      <c r="BD4093" s="43"/>
      <c r="BE4093" s="43"/>
      <c r="BF4093" s="43"/>
      <c r="BG4093" s="43"/>
      <c r="BH4093" s="43"/>
      <c r="BI4093" s="43"/>
      <c r="BJ4093" s="43"/>
      <c r="BK4093" s="43"/>
      <c r="BL4093" s="43"/>
      <c r="BM4093" s="43"/>
      <c r="BN4093" s="43"/>
      <c r="BO4093" s="43"/>
      <c r="BP4093" s="43"/>
      <c r="BQ4093" s="43"/>
    </row>
    <row r="4094" spans="1:69" ht="22.9" customHeight="1">
      <c r="A4094" s="43"/>
      <c r="B4094" s="43"/>
      <c r="C4094" s="868"/>
      <c r="D4094" s="43"/>
      <c r="E4094" s="43"/>
      <c r="F4094" s="43"/>
      <c r="G4094" s="43"/>
      <c r="H4094" s="83"/>
      <c r="I4094" s="43"/>
      <c r="J4094" s="84"/>
      <c r="K4094" s="43"/>
      <c r="L4094" s="93"/>
      <c r="M4094" s="43"/>
      <c r="N4094" s="43"/>
      <c r="O4094" s="44"/>
      <c r="P4094" s="83"/>
      <c r="Q4094" s="43"/>
      <c r="R4094" s="43"/>
      <c r="S4094" s="43"/>
      <c r="T4094" s="43"/>
      <c r="U4094" s="43"/>
      <c r="V4094" s="43"/>
      <c r="W4094" s="43"/>
      <c r="X4094" s="43"/>
      <c r="Y4094" s="43"/>
      <c r="Z4094" s="43"/>
      <c r="AA4094" s="43"/>
      <c r="AB4094" s="43"/>
      <c r="AC4094" s="43"/>
      <c r="AD4094" s="43"/>
      <c r="AE4094" s="43"/>
      <c r="AF4094" s="43"/>
      <c r="AG4094" s="43"/>
      <c r="AH4094" s="43"/>
      <c r="AI4094" s="43"/>
      <c r="AJ4094" s="43"/>
      <c r="AK4094" s="43"/>
      <c r="AL4094" s="43"/>
      <c r="AM4094" s="43"/>
      <c r="AN4094" s="43"/>
      <c r="AO4094" s="43"/>
      <c r="AP4094" s="43"/>
      <c r="AQ4094" s="43"/>
      <c r="AR4094" s="43"/>
      <c r="AS4094" s="43"/>
      <c r="AT4094" s="43"/>
      <c r="AU4094" s="43"/>
      <c r="AV4094" s="43"/>
      <c r="AW4094" s="43"/>
      <c r="AX4094" s="43"/>
      <c r="AY4094" s="43"/>
      <c r="AZ4094" s="43"/>
      <c r="BA4094" s="43"/>
      <c r="BB4094" s="43"/>
      <c r="BC4094" s="43"/>
      <c r="BD4094" s="43"/>
      <c r="BE4094" s="43"/>
      <c r="BF4094" s="43"/>
      <c r="BG4094" s="43"/>
      <c r="BH4094" s="43"/>
      <c r="BI4094" s="43"/>
      <c r="BJ4094" s="43"/>
      <c r="BK4094" s="43"/>
      <c r="BL4094" s="43"/>
      <c r="BM4094" s="43"/>
      <c r="BN4094" s="43"/>
      <c r="BO4094" s="43"/>
      <c r="BP4094" s="43"/>
      <c r="BQ4094" s="43"/>
    </row>
    <row r="4095" spans="1:69" ht="22.9" customHeight="1">
      <c r="A4095" s="43"/>
      <c r="B4095" s="43"/>
      <c r="C4095" s="868"/>
      <c r="D4095" s="43"/>
      <c r="E4095" s="43"/>
      <c r="F4095" s="43"/>
      <c r="G4095" s="43"/>
      <c r="H4095" s="83"/>
      <c r="I4095" s="43"/>
      <c r="J4095" s="84"/>
      <c r="K4095" s="43"/>
      <c r="L4095" s="93"/>
      <c r="M4095" s="43"/>
      <c r="N4095" s="43"/>
      <c r="O4095" s="44"/>
      <c r="P4095" s="83"/>
      <c r="Q4095" s="43"/>
      <c r="R4095" s="43"/>
      <c r="S4095" s="43"/>
      <c r="T4095" s="43"/>
      <c r="U4095" s="43"/>
      <c r="V4095" s="43"/>
      <c r="W4095" s="43"/>
      <c r="X4095" s="43"/>
      <c r="Y4095" s="43"/>
      <c r="Z4095" s="43"/>
      <c r="AA4095" s="43"/>
      <c r="AB4095" s="43"/>
      <c r="AC4095" s="43"/>
      <c r="AD4095" s="43"/>
      <c r="AE4095" s="43"/>
      <c r="AF4095" s="43"/>
      <c r="AG4095" s="43"/>
      <c r="AH4095" s="43"/>
      <c r="AI4095" s="43"/>
      <c r="AJ4095" s="43"/>
      <c r="AK4095" s="43"/>
      <c r="AL4095" s="43"/>
      <c r="AM4095" s="43"/>
      <c r="AN4095" s="43"/>
      <c r="AO4095" s="43"/>
      <c r="AP4095" s="43"/>
      <c r="AQ4095" s="43"/>
      <c r="AR4095" s="43"/>
      <c r="AS4095" s="43"/>
      <c r="AT4095" s="43"/>
      <c r="AU4095" s="43"/>
      <c r="AV4095" s="43"/>
      <c r="AW4095" s="43"/>
      <c r="AX4095" s="43"/>
      <c r="AY4095" s="43"/>
      <c r="AZ4095" s="43"/>
      <c r="BA4095" s="43"/>
      <c r="BB4095" s="43"/>
      <c r="BC4095" s="43"/>
      <c r="BD4095" s="43"/>
      <c r="BE4095" s="43"/>
      <c r="BF4095" s="43"/>
      <c r="BG4095" s="43"/>
      <c r="BH4095" s="43"/>
      <c r="BI4095" s="43"/>
      <c r="BJ4095" s="43"/>
      <c r="BK4095" s="43"/>
      <c r="BL4095" s="43"/>
      <c r="BM4095" s="43"/>
      <c r="BN4095" s="43"/>
      <c r="BO4095" s="43"/>
      <c r="BP4095" s="43"/>
      <c r="BQ4095" s="43"/>
    </row>
    <row r="4096" spans="1:69" ht="22.9" customHeight="1">
      <c r="A4096" s="43"/>
      <c r="B4096" s="43"/>
      <c r="C4096" s="868"/>
      <c r="D4096" s="43"/>
      <c r="E4096" s="43"/>
      <c r="F4096" s="43"/>
      <c r="G4096" s="43"/>
      <c r="H4096" s="83"/>
      <c r="I4096" s="43"/>
      <c r="J4096" s="84"/>
      <c r="K4096" s="43"/>
      <c r="L4096" s="93"/>
      <c r="M4096" s="43"/>
      <c r="N4096" s="43"/>
      <c r="O4096" s="44"/>
      <c r="P4096" s="83"/>
      <c r="Q4096" s="43"/>
      <c r="R4096" s="43"/>
      <c r="S4096" s="43"/>
      <c r="T4096" s="43"/>
      <c r="U4096" s="43"/>
      <c r="V4096" s="43"/>
      <c r="W4096" s="43"/>
      <c r="X4096" s="43"/>
      <c r="Y4096" s="43"/>
      <c r="Z4096" s="43"/>
      <c r="AA4096" s="43"/>
      <c r="AB4096" s="43"/>
      <c r="AC4096" s="43"/>
      <c r="AD4096" s="43"/>
      <c r="AE4096" s="43"/>
      <c r="AF4096" s="43"/>
      <c r="AG4096" s="43"/>
      <c r="AH4096" s="43"/>
      <c r="AI4096" s="43"/>
      <c r="AJ4096" s="43"/>
      <c r="AK4096" s="43"/>
      <c r="AL4096" s="43"/>
      <c r="AM4096" s="43"/>
      <c r="AN4096" s="43"/>
      <c r="AO4096" s="43"/>
      <c r="AP4096" s="43"/>
      <c r="AQ4096" s="43"/>
      <c r="AR4096" s="43"/>
      <c r="AS4096" s="43"/>
      <c r="AT4096" s="43"/>
      <c r="AU4096" s="43"/>
      <c r="AV4096" s="43"/>
      <c r="AW4096" s="43"/>
      <c r="AX4096" s="43"/>
      <c r="AY4096" s="43"/>
      <c r="AZ4096" s="43"/>
      <c r="BA4096" s="43"/>
      <c r="BB4096" s="43"/>
      <c r="BC4096" s="43"/>
      <c r="BD4096" s="43"/>
      <c r="BE4096" s="43"/>
      <c r="BF4096" s="43"/>
      <c r="BG4096" s="43"/>
      <c r="BH4096" s="43"/>
      <c r="BI4096" s="43"/>
      <c r="BJ4096" s="43"/>
      <c r="BK4096" s="43"/>
      <c r="BL4096" s="43"/>
      <c r="BM4096" s="43"/>
      <c r="BN4096" s="43"/>
      <c r="BO4096" s="43"/>
      <c r="BP4096" s="43"/>
      <c r="BQ4096" s="43"/>
    </row>
    <row r="4097" spans="1:69" ht="22.9" customHeight="1">
      <c r="A4097" s="43"/>
      <c r="B4097" s="43"/>
      <c r="C4097" s="868"/>
      <c r="D4097" s="43"/>
      <c r="E4097" s="43"/>
      <c r="F4097" s="43"/>
      <c r="G4097" s="43"/>
      <c r="H4097" s="83"/>
      <c r="I4097" s="43"/>
      <c r="J4097" s="84"/>
      <c r="K4097" s="43"/>
      <c r="L4097" s="93"/>
      <c r="M4097" s="43"/>
      <c r="N4097" s="43"/>
      <c r="O4097" s="44"/>
      <c r="P4097" s="83"/>
      <c r="Q4097" s="43"/>
      <c r="R4097" s="43"/>
      <c r="S4097" s="43"/>
      <c r="T4097" s="43"/>
      <c r="U4097" s="43"/>
      <c r="V4097" s="43"/>
      <c r="W4097" s="43"/>
      <c r="X4097" s="43"/>
      <c r="Y4097" s="43"/>
      <c r="Z4097" s="43"/>
      <c r="AA4097" s="43"/>
      <c r="AB4097" s="43"/>
      <c r="AC4097" s="43"/>
      <c r="AD4097" s="43"/>
      <c r="AE4097" s="43"/>
      <c r="AF4097" s="43"/>
      <c r="AG4097" s="43"/>
      <c r="AH4097" s="43"/>
      <c r="AI4097" s="43"/>
      <c r="AJ4097" s="43"/>
      <c r="AK4097" s="43"/>
      <c r="AL4097" s="43"/>
      <c r="AM4097" s="43"/>
      <c r="AN4097" s="43"/>
      <c r="AO4097" s="43"/>
      <c r="AP4097" s="43"/>
      <c r="AQ4097" s="43"/>
      <c r="AR4097" s="43"/>
      <c r="AS4097" s="43"/>
      <c r="AT4097" s="43"/>
      <c r="AU4097" s="43"/>
      <c r="AV4097" s="43"/>
      <c r="AW4097" s="43"/>
      <c r="AX4097" s="43"/>
      <c r="AY4097" s="43"/>
      <c r="AZ4097" s="43"/>
      <c r="BA4097" s="43"/>
      <c r="BB4097" s="43"/>
      <c r="BC4097" s="43"/>
      <c r="BD4097" s="43"/>
      <c r="BE4097" s="43"/>
      <c r="BF4097" s="43"/>
      <c r="BG4097" s="43"/>
      <c r="BH4097" s="43"/>
      <c r="BI4097" s="43"/>
      <c r="BJ4097" s="43"/>
      <c r="BK4097" s="43"/>
      <c r="BL4097" s="43"/>
      <c r="BM4097" s="43"/>
      <c r="BN4097" s="43"/>
      <c r="BO4097" s="43"/>
      <c r="BP4097" s="43"/>
      <c r="BQ4097" s="43"/>
    </row>
    <row r="4098" spans="1:69" ht="22.9" customHeight="1">
      <c r="A4098" s="43"/>
      <c r="B4098" s="43"/>
      <c r="C4098" s="868"/>
      <c r="D4098" s="43"/>
      <c r="E4098" s="43"/>
      <c r="F4098" s="43"/>
      <c r="G4098" s="43"/>
      <c r="H4098" s="83"/>
      <c r="I4098" s="43"/>
      <c r="J4098" s="84"/>
      <c r="K4098" s="43"/>
      <c r="L4098" s="93"/>
      <c r="M4098" s="43"/>
      <c r="N4098" s="43"/>
      <c r="O4098" s="44"/>
      <c r="P4098" s="83"/>
      <c r="Q4098" s="43"/>
      <c r="R4098" s="43"/>
      <c r="S4098" s="43"/>
      <c r="T4098" s="43"/>
      <c r="U4098" s="43"/>
      <c r="V4098" s="43"/>
      <c r="W4098" s="43"/>
      <c r="X4098" s="43"/>
      <c r="Y4098" s="43"/>
      <c r="Z4098" s="43"/>
      <c r="AA4098" s="43"/>
      <c r="AB4098" s="43"/>
      <c r="AC4098" s="43"/>
      <c r="AD4098" s="43"/>
      <c r="AE4098" s="43"/>
      <c r="AF4098" s="43"/>
      <c r="AG4098" s="43"/>
      <c r="AH4098" s="43"/>
      <c r="AI4098" s="43"/>
      <c r="AJ4098" s="43"/>
      <c r="AK4098" s="43"/>
      <c r="AL4098" s="43"/>
      <c r="AM4098" s="43"/>
      <c r="AN4098" s="43"/>
      <c r="AO4098" s="43"/>
      <c r="AP4098" s="43"/>
      <c r="AQ4098" s="43"/>
      <c r="AR4098" s="43"/>
      <c r="AS4098" s="43"/>
      <c r="AT4098" s="43"/>
      <c r="AU4098" s="43"/>
      <c r="AV4098" s="43"/>
      <c r="AW4098" s="43"/>
      <c r="AX4098" s="43"/>
      <c r="AY4098" s="43"/>
      <c r="AZ4098" s="43"/>
      <c r="BA4098" s="43"/>
      <c r="BB4098" s="43"/>
      <c r="BC4098" s="43"/>
      <c r="BD4098" s="43"/>
      <c r="BE4098" s="43"/>
      <c r="BF4098" s="43"/>
      <c r="BG4098" s="43"/>
      <c r="BH4098" s="43"/>
      <c r="BI4098" s="43"/>
      <c r="BJ4098" s="43"/>
      <c r="BK4098" s="43"/>
      <c r="BL4098" s="43"/>
      <c r="BM4098" s="43"/>
      <c r="BN4098" s="43"/>
      <c r="BO4098" s="43"/>
      <c r="BP4098" s="43"/>
      <c r="BQ4098" s="43"/>
    </row>
    <row r="4099" spans="1:69" ht="22.9" customHeight="1">
      <c r="A4099" s="43"/>
      <c r="B4099" s="43"/>
      <c r="C4099" s="868"/>
      <c r="D4099" s="43"/>
      <c r="E4099" s="43"/>
      <c r="F4099" s="43"/>
      <c r="G4099" s="43"/>
      <c r="H4099" s="83"/>
      <c r="I4099" s="43"/>
      <c r="J4099" s="84"/>
      <c r="K4099" s="43"/>
      <c r="L4099" s="93"/>
      <c r="M4099" s="43"/>
      <c r="N4099" s="43"/>
      <c r="O4099" s="44"/>
      <c r="P4099" s="83"/>
      <c r="Q4099" s="43"/>
      <c r="R4099" s="43"/>
      <c r="S4099" s="43"/>
      <c r="T4099" s="43"/>
      <c r="U4099" s="43"/>
      <c r="V4099" s="43"/>
      <c r="W4099" s="43"/>
      <c r="X4099" s="43"/>
      <c r="Y4099" s="43"/>
      <c r="Z4099" s="43"/>
      <c r="AA4099" s="43"/>
      <c r="AB4099" s="43"/>
      <c r="AC4099" s="43"/>
      <c r="AD4099" s="43"/>
      <c r="AE4099" s="43"/>
      <c r="AF4099" s="43"/>
      <c r="AG4099" s="43"/>
      <c r="AH4099" s="43"/>
      <c r="AI4099" s="43"/>
      <c r="AJ4099" s="43"/>
      <c r="AK4099" s="43"/>
      <c r="AL4099" s="43"/>
      <c r="AM4099" s="43"/>
      <c r="AN4099" s="43"/>
      <c r="AO4099" s="43"/>
      <c r="AP4099" s="43"/>
      <c r="AQ4099" s="43"/>
      <c r="AR4099" s="43"/>
      <c r="AS4099" s="43"/>
      <c r="AT4099" s="43"/>
      <c r="AU4099" s="43"/>
      <c r="AV4099" s="43"/>
      <c r="AW4099" s="43"/>
      <c r="AX4099" s="43"/>
      <c r="AY4099" s="43"/>
      <c r="AZ4099" s="43"/>
      <c r="BA4099" s="43"/>
      <c r="BB4099" s="43"/>
      <c r="BC4099" s="43"/>
      <c r="BD4099" s="43"/>
      <c r="BE4099" s="43"/>
      <c r="BF4099" s="43"/>
      <c r="BG4099" s="43"/>
      <c r="BH4099" s="43"/>
      <c r="BI4099" s="43"/>
      <c r="BJ4099" s="43"/>
      <c r="BK4099" s="43"/>
      <c r="BL4099" s="43"/>
      <c r="BM4099" s="43"/>
      <c r="BN4099" s="43"/>
      <c r="BO4099" s="43"/>
      <c r="BP4099" s="43"/>
      <c r="BQ4099" s="43"/>
    </row>
    <row r="4100" spans="1:69" ht="22.9" customHeight="1">
      <c r="A4100" s="43"/>
      <c r="B4100" s="43"/>
      <c r="C4100" s="868"/>
      <c r="D4100" s="43"/>
      <c r="E4100" s="43"/>
      <c r="F4100" s="43"/>
      <c r="G4100" s="43"/>
      <c r="H4100" s="83"/>
      <c r="I4100" s="43"/>
      <c r="J4100" s="84"/>
      <c r="K4100" s="43"/>
      <c r="L4100" s="93"/>
      <c r="M4100" s="43"/>
      <c r="N4100" s="43"/>
      <c r="O4100" s="44"/>
      <c r="P4100" s="83"/>
      <c r="Q4100" s="43"/>
      <c r="R4100" s="43"/>
      <c r="S4100" s="43"/>
      <c r="T4100" s="43"/>
      <c r="U4100" s="43"/>
      <c r="V4100" s="43"/>
      <c r="W4100" s="43"/>
      <c r="X4100" s="43"/>
      <c r="Y4100" s="43"/>
      <c r="Z4100" s="43"/>
      <c r="AA4100" s="43"/>
      <c r="AB4100" s="43"/>
      <c r="AC4100" s="43"/>
      <c r="AD4100" s="43"/>
      <c r="AE4100" s="43"/>
      <c r="AF4100" s="43"/>
      <c r="AG4100" s="43"/>
      <c r="AH4100" s="43"/>
      <c r="AI4100" s="43"/>
      <c r="AJ4100" s="43"/>
      <c r="AK4100" s="43"/>
      <c r="AL4100" s="43"/>
      <c r="AM4100" s="43"/>
      <c r="AN4100" s="43"/>
      <c r="AO4100" s="43"/>
      <c r="AP4100" s="43"/>
      <c r="AQ4100" s="43"/>
      <c r="AR4100" s="43"/>
      <c r="AS4100" s="43"/>
      <c r="AT4100" s="43"/>
      <c r="AU4100" s="43"/>
      <c r="AV4100" s="43"/>
      <c r="AW4100" s="43"/>
      <c r="AX4100" s="43"/>
      <c r="AY4100" s="43"/>
      <c r="AZ4100" s="43"/>
      <c r="BA4100" s="43"/>
      <c r="BB4100" s="43"/>
      <c r="BC4100" s="43"/>
      <c r="BD4100" s="43"/>
      <c r="BE4100" s="43"/>
      <c r="BF4100" s="43"/>
      <c r="BG4100" s="43"/>
      <c r="BH4100" s="43"/>
      <c r="BI4100" s="43"/>
      <c r="BJ4100" s="43"/>
      <c r="BK4100" s="43"/>
      <c r="BL4100" s="43"/>
      <c r="BM4100" s="43"/>
      <c r="BN4100" s="43"/>
      <c r="BO4100" s="43"/>
      <c r="BP4100" s="43"/>
      <c r="BQ4100" s="43"/>
    </row>
    <row r="4101" spans="1:69" ht="22.9" customHeight="1">
      <c r="A4101" s="43"/>
      <c r="B4101" s="43"/>
      <c r="C4101" s="868"/>
      <c r="D4101" s="43"/>
      <c r="E4101" s="43"/>
      <c r="F4101" s="43"/>
      <c r="G4101" s="43"/>
      <c r="H4101" s="83"/>
      <c r="I4101" s="43"/>
      <c r="J4101" s="84"/>
      <c r="K4101" s="43"/>
      <c r="L4101" s="93"/>
      <c r="M4101" s="43"/>
      <c r="N4101" s="43"/>
      <c r="O4101" s="44"/>
      <c r="P4101" s="83"/>
      <c r="Q4101" s="43"/>
      <c r="R4101" s="43"/>
      <c r="S4101" s="43"/>
      <c r="T4101" s="43"/>
      <c r="U4101" s="43"/>
      <c r="V4101" s="43"/>
      <c r="W4101" s="43"/>
      <c r="X4101" s="43"/>
      <c r="Y4101" s="43"/>
      <c r="Z4101" s="43"/>
      <c r="AA4101" s="43"/>
      <c r="AB4101" s="43"/>
      <c r="AC4101" s="43"/>
      <c r="AD4101" s="43"/>
      <c r="AE4101" s="43"/>
      <c r="AF4101" s="43"/>
      <c r="AG4101" s="43"/>
      <c r="AH4101" s="43"/>
      <c r="AI4101" s="43"/>
      <c r="AJ4101" s="43"/>
      <c r="AK4101" s="43"/>
      <c r="AL4101" s="43"/>
      <c r="AM4101" s="43"/>
      <c r="AN4101" s="43"/>
      <c r="AO4101" s="43"/>
      <c r="AP4101" s="43"/>
      <c r="AQ4101" s="43"/>
      <c r="AR4101" s="43"/>
      <c r="AS4101" s="43"/>
      <c r="AT4101" s="43"/>
      <c r="AU4101" s="43"/>
      <c r="AV4101" s="43"/>
      <c r="AW4101" s="43"/>
      <c r="AX4101" s="43"/>
      <c r="AY4101" s="43"/>
      <c r="AZ4101" s="43"/>
      <c r="BA4101" s="43"/>
      <c r="BB4101" s="43"/>
      <c r="BC4101" s="43"/>
      <c r="BD4101" s="43"/>
      <c r="BE4101" s="43"/>
      <c r="BF4101" s="43"/>
      <c r="BG4101" s="43"/>
      <c r="BH4101" s="43"/>
      <c r="BI4101" s="43"/>
      <c r="BJ4101" s="43"/>
      <c r="BK4101" s="43"/>
      <c r="BL4101" s="43"/>
      <c r="BM4101" s="43"/>
      <c r="BN4101" s="43"/>
      <c r="BO4101" s="43"/>
      <c r="BP4101" s="43"/>
      <c r="BQ4101" s="43"/>
    </row>
    <row r="4102" spans="1:69" ht="22.9" customHeight="1">
      <c r="A4102" s="43"/>
      <c r="B4102" s="43"/>
      <c r="C4102" s="868"/>
      <c r="D4102" s="43"/>
      <c r="E4102" s="43"/>
      <c r="F4102" s="43"/>
      <c r="G4102" s="43"/>
      <c r="H4102" s="83"/>
      <c r="I4102" s="43"/>
      <c r="J4102" s="84"/>
      <c r="K4102" s="43"/>
      <c r="L4102" s="93"/>
      <c r="M4102" s="43"/>
      <c r="N4102" s="43"/>
      <c r="O4102" s="44"/>
      <c r="P4102" s="83"/>
      <c r="Q4102" s="43"/>
      <c r="R4102" s="43"/>
      <c r="S4102" s="43"/>
      <c r="T4102" s="43"/>
      <c r="U4102" s="43"/>
      <c r="V4102" s="43"/>
      <c r="W4102" s="43"/>
      <c r="X4102" s="43"/>
      <c r="Y4102" s="43"/>
      <c r="Z4102" s="43"/>
      <c r="AA4102" s="43"/>
      <c r="AB4102" s="43"/>
      <c r="AC4102" s="43"/>
      <c r="AD4102" s="43"/>
      <c r="AE4102" s="43"/>
      <c r="AF4102" s="43"/>
      <c r="AG4102" s="43"/>
      <c r="AH4102" s="43"/>
      <c r="AI4102" s="43"/>
      <c r="AJ4102" s="43"/>
      <c r="AK4102" s="43"/>
      <c r="AL4102" s="43"/>
      <c r="AM4102" s="43"/>
      <c r="AN4102" s="43"/>
      <c r="AO4102" s="43"/>
      <c r="AP4102" s="43"/>
      <c r="AQ4102" s="43"/>
      <c r="AR4102" s="43"/>
      <c r="AS4102" s="43"/>
      <c r="AT4102" s="43"/>
      <c r="AU4102" s="43"/>
      <c r="AV4102" s="43"/>
      <c r="AW4102" s="43"/>
      <c r="AX4102" s="43"/>
      <c r="AY4102" s="43"/>
      <c r="AZ4102" s="43"/>
      <c r="BA4102" s="43"/>
      <c r="BB4102" s="43"/>
      <c r="BC4102" s="43"/>
      <c r="BD4102" s="43"/>
      <c r="BE4102" s="43"/>
      <c r="BF4102" s="43"/>
      <c r="BG4102" s="43"/>
      <c r="BH4102" s="43"/>
      <c r="BI4102" s="43"/>
      <c r="BJ4102" s="43"/>
      <c r="BK4102" s="43"/>
      <c r="BL4102" s="43"/>
      <c r="BM4102" s="43"/>
      <c r="BN4102" s="43"/>
      <c r="BO4102" s="43"/>
      <c r="BP4102" s="43"/>
      <c r="BQ4102" s="43"/>
    </row>
    <row r="4103" spans="1:69" ht="22.9" customHeight="1">
      <c r="A4103" s="43"/>
      <c r="B4103" s="43"/>
      <c r="C4103" s="868"/>
      <c r="D4103" s="43"/>
      <c r="E4103" s="43"/>
      <c r="F4103" s="43"/>
      <c r="G4103" s="43"/>
      <c r="H4103" s="83"/>
      <c r="I4103" s="43"/>
      <c r="J4103" s="84"/>
      <c r="K4103" s="43"/>
      <c r="L4103" s="93"/>
      <c r="M4103" s="43"/>
      <c r="N4103" s="43"/>
      <c r="O4103" s="44"/>
      <c r="P4103" s="83"/>
      <c r="Q4103" s="43"/>
      <c r="R4103" s="43"/>
      <c r="S4103" s="43"/>
      <c r="T4103" s="43"/>
      <c r="U4103" s="43"/>
      <c r="V4103" s="43"/>
      <c r="W4103" s="43"/>
      <c r="X4103" s="43"/>
      <c r="Y4103" s="43"/>
      <c r="Z4103" s="43"/>
      <c r="AA4103" s="43"/>
      <c r="AB4103" s="43"/>
      <c r="AC4103" s="43"/>
      <c r="AD4103" s="43"/>
      <c r="AE4103" s="43"/>
      <c r="AF4103" s="43"/>
      <c r="AG4103" s="43"/>
      <c r="AH4103" s="43"/>
      <c r="AI4103" s="43"/>
      <c r="AJ4103" s="43"/>
      <c r="AK4103" s="43"/>
      <c r="AL4103" s="43"/>
      <c r="AM4103" s="43"/>
      <c r="AN4103" s="43"/>
      <c r="AO4103" s="43"/>
      <c r="AP4103" s="43"/>
      <c r="AQ4103" s="43"/>
      <c r="AR4103" s="43"/>
      <c r="AS4103" s="43"/>
      <c r="AT4103" s="43"/>
      <c r="AU4103" s="43"/>
      <c r="AV4103" s="43"/>
      <c r="AW4103" s="43"/>
      <c r="AX4103" s="43"/>
      <c r="AY4103" s="43"/>
      <c r="AZ4103" s="43"/>
      <c r="BA4103" s="43"/>
      <c r="BB4103" s="43"/>
      <c r="BC4103" s="43"/>
      <c r="BD4103" s="43"/>
      <c r="BE4103" s="43"/>
      <c r="BF4103" s="43"/>
      <c r="BG4103" s="43"/>
      <c r="BH4103" s="43"/>
      <c r="BI4103" s="43"/>
      <c r="BJ4103" s="43"/>
      <c r="BK4103" s="43"/>
      <c r="BL4103" s="43"/>
      <c r="BM4103" s="43"/>
      <c r="BN4103" s="43"/>
      <c r="BO4103" s="43"/>
      <c r="BP4103" s="43"/>
      <c r="BQ4103" s="43"/>
    </row>
    <row r="4104" spans="1:69" ht="22.9" customHeight="1">
      <c r="A4104" s="43"/>
      <c r="B4104" s="43"/>
      <c r="C4104" s="868"/>
      <c r="D4104" s="43"/>
      <c r="E4104" s="43"/>
      <c r="F4104" s="43"/>
      <c r="G4104" s="43"/>
      <c r="H4104" s="83"/>
      <c r="I4104" s="43"/>
      <c r="J4104" s="84"/>
      <c r="K4104" s="43"/>
      <c r="L4104" s="93"/>
      <c r="M4104" s="43"/>
      <c r="N4104" s="43"/>
      <c r="O4104" s="44"/>
      <c r="P4104" s="83"/>
      <c r="Q4104" s="43"/>
      <c r="R4104" s="43"/>
      <c r="S4104" s="43"/>
      <c r="T4104" s="43"/>
      <c r="U4104" s="43"/>
      <c r="V4104" s="43"/>
      <c r="W4104" s="43"/>
      <c r="X4104" s="43"/>
      <c r="Y4104" s="43"/>
      <c r="Z4104" s="43"/>
      <c r="AA4104" s="43"/>
      <c r="AB4104" s="43"/>
      <c r="AC4104" s="43"/>
      <c r="AD4104" s="43"/>
      <c r="AE4104" s="43"/>
      <c r="AF4104" s="43"/>
      <c r="AG4104" s="43"/>
      <c r="AH4104" s="43"/>
      <c r="AI4104" s="43"/>
      <c r="AJ4104" s="43"/>
      <c r="AK4104" s="43"/>
      <c r="AL4104" s="43"/>
      <c r="AM4104" s="43"/>
      <c r="AN4104" s="43"/>
      <c r="AO4104" s="43"/>
      <c r="AP4104" s="43"/>
      <c r="AQ4104" s="43"/>
      <c r="AR4104" s="43"/>
      <c r="AS4104" s="43"/>
      <c r="AT4104" s="43"/>
      <c r="AU4104" s="43"/>
      <c r="AV4104" s="43"/>
      <c r="AW4104" s="43"/>
      <c r="AX4104" s="43"/>
      <c r="AY4104" s="43"/>
      <c r="AZ4104" s="43"/>
      <c r="BA4104" s="43"/>
      <c r="BB4104" s="43"/>
      <c r="BC4104" s="43"/>
      <c r="BD4104" s="43"/>
      <c r="BE4104" s="43"/>
      <c r="BF4104" s="43"/>
      <c r="BG4104" s="43"/>
      <c r="BH4104" s="43"/>
      <c r="BI4104" s="43"/>
      <c r="BJ4104" s="43"/>
      <c r="BK4104" s="43"/>
      <c r="BL4104" s="43"/>
      <c r="BM4104" s="43"/>
      <c r="BN4104" s="43"/>
      <c r="BO4104" s="43"/>
      <c r="BP4104" s="43"/>
      <c r="BQ4104" s="43"/>
    </row>
    <row r="4105" spans="1:69" ht="22.9" customHeight="1">
      <c r="A4105" s="43"/>
      <c r="B4105" s="43"/>
      <c r="C4105" s="868"/>
      <c r="D4105" s="43"/>
      <c r="E4105" s="43"/>
      <c r="F4105" s="43"/>
      <c r="G4105" s="43"/>
      <c r="H4105" s="83"/>
      <c r="I4105" s="43"/>
      <c r="J4105" s="84"/>
      <c r="K4105" s="43"/>
      <c r="L4105" s="93"/>
      <c r="M4105" s="43"/>
      <c r="N4105" s="43"/>
      <c r="O4105" s="44"/>
      <c r="P4105" s="83"/>
      <c r="Q4105" s="43"/>
      <c r="R4105" s="43"/>
      <c r="S4105" s="43"/>
      <c r="T4105" s="43"/>
      <c r="U4105" s="43"/>
      <c r="V4105" s="43"/>
      <c r="W4105" s="43"/>
      <c r="X4105" s="43"/>
      <c r="Y4105" s="43"/>
      <c r="Z4105" s="43"/>
      <c r="AA4105" s="43"/>
      <c r="AB4105" s="43"/>
      <c r="AC4105" s="43"/>
      <c r="AD4105" s="43"/>
      <c r="AE4105" s="43"/>
      <c r="AF4105" s="43"/>
      <c r="AG4105" s="43"/>
      <c r="AH4105" s="43"/>
      <c r="AI4105" s="43"/>
      <c r="AJ4105" s="43"/>
      <c r="AK4105" s="43"/>
      <c r="AL4105" s="43"/>
      <c r="AM4105" s="43"/>
      <c r="AN4105" s="43"/>
      <c r="AO4105" s="43"/>
      <c r="AP4105" s="43"/>
      <c r="AQ4105" s="43"/>
      <c r="AR4105" s="43"/>
      <c r="AS4105" s="43"/>
      <c r="AT4105" s="43"/>
      <c r="AU4105" s="43"/>
      <c r="AV4105" s="43"/>
      <c r="AW4105" s="43"/>
      <c r="AX4105" s="43"/>
      <c r="AY4105" s="43"/>
      <c r="AZ4105" s="43"/>
      <c r="BA4105" s="43"/>
      <c r="BB4105" s="43"/>
      <c r="BC4105" s="43"/>
      <c r="BD4105" s="43"/>
      <c r="BE4105" s="43"/>
      <c r="BF4105" s="43"/>
      <c r="BG4105" s="43"/>
      <c r="BH4105" s="43"/>
      <c r="BI4105" s="43"/>
      <c r="BJ4105" s="43"/>
      <c r="BK4105" s="43"/>
      <c r="BL4105" s="43"/>
      <c r="BM4105" s="43"/>
      <c r="BN4105" s="43"/>
      <c r="BO4105" s="43"/>
      <c r="BP4105" s="43"/>
      <c r="BQ4105" s="43"/>
    </row>
    <row r="4106" spans="1:69" ht="22.9" customHeight="1">
      <c r="A4106" s="43"/>
      <c r="B4106" s="43"/>
      <c r="C4106" s="868"/>
      <c r="D4106" s="43"/>
      <c r="E4106" s="43"/>
      <c r="F4106" s="43"/>
      <c r="G4106" s="43"/>
      <c r="H4106" s="83"/>
      <c r="I4106" s="43"/>
      <c r="J4106" s="84"/>
      <c r="K4106" s="43"/>
      <c r="L4106" s="93"/>
      <c r="M4106" s="43"/>
      <c r="N4106" s="43"/>
      <c r="O4106" s="44"/>
      <c r="P4106" s="83"/>
      <c r="Q4106" s="43"/>
      <c r="R4106" s="43"/>
      <c r="S4106" s="43"/>
      <c r="T4106" s="43"/>
      <c r="U4106" s="43"/>
      <c r="V4106" s="43"/>
      <c r="W4106" s="43"/>
      <c r="X4106" s="43"/>
      <c r="Y4106" s="43"/>
      <c r="Z4106" s="43"/>
      <c r="AA4106" s="43"/>
      <c r="AB4106" s="43"/>
      <c r="AC4106" s="43"/>
      <c r="AD4106" s="43"/>
      <c r="AE4106" s="43"/>
      <c r="AF4106" s="43"/>
      <c r="AG4106" s="43"/>
      <c r="AH4106" s="43"/>
      <c r="AI4106" s="43"/>
      <c r="AJ4106" s="43"/>
      <c r="AK4106" s="43"/>
      <c r="AL4106" s="43"/>
      <c r="AM4106" s="43"/>
      <c r="AN4106" s="43"/>
      <c r="AO4106" s="43"/>
      <c r="AP4106" s="43"/>
      <c r="AQ4106" s="43"/>
      <c r="AR4106" s="43"/>
      <c r="AS4106" s="43"/>
      <c r="AT4106" s="43"/>
      <c r="AU4106" s="43"/>
      <c r="AV4106" s="43"/>
      <c r="AW4106" s="43"/>
      <c r="AX4106" s="43"/>
      <c r="AY4106" s="43"/>
      <c r="AZ4106" s="43"/>
      <c r="BA4106" s="43"/>
      <c r="BB4106" s="43"/>
      <c r="BC4106" s="43"/>
      <c r="BD4106" s="43"/>
      <c r="BE4106" s="43"/>
      <c r="BF4106" s="43"/>
      <c r="BG4106" s="43"/>
      <c r="BH4106" s="43"/>
      <c r="BI4106" s="43"/>
      <c r="BJ4106" s="43"/>
      <c r="BK4106" s="43"/>
      <c r="BL4106" s="43"/>
      <c r="BM4106" s="43"/>
      <c r="BN4106" s="43"/>
      <c r="BO4106" s="43"/>
      <c r="BP4106" s="43"/>
      <c r="BQ4106" s="43"/>
    </row>
    <row r="4107" spans="1:69" ht="22.9" customHeight="1">
      <c r="A4107" s="43"/>
      <c r="B4107" s="43"/>
      <c r="C4107" s="868"/>
      <c r="D4107" s="43"/>
      <c r="E4107" s="43"/>
      <c r="F4107" s="43"/>
      <c r="G4107" s="43"/>
      <c r="H4107" s="83"/>
      <c r="I4107" s="43"/>
      <c r="J4107" s="84"/>
      <c r="K4107" s="43"/>
      <c r="L4107" s="93"/>
      <c r="M4107" s="43"/>
      <c r="N4107" s="43"/>
      <c r="O4107" s="44"/>
      <c r="P4107" s="83"/>
      <c r="Q4107" s="43"/>
      <c r="R4107" s="43"/>
      <c r="S4107" s="43"/>
      <c r="T4107" s="43"/>
      <c r="U4107" s="43"/>
      <c r="V4107" s="43"/>
      <c r="W4107" s="43"/>
      <c r="X4107" s="43"/>
      <c r="Y4107" s="43"/>
      <c r="Z4107" s="43"/>
      <c r="AA4107" s="43"/>
      <c r="AB4107" s="43"/>
      <c r="AC4107" s="43"/>
      <c r="AD4107" s="43"/>
      <c r="AE4107" s="43"/>
      <c r="AF4107" s="43"/>
      <c r="AG4107" s="43"/>
      <c r="AH4107" s="43"/>
      <c r="AI4107" s="43"/>
      <c r="AJ4107" s="43"/>
      <c r="AK4107" s="43"/>
      <c r="AL4107" s="43"/>
      <c r="AM4107" s="43"/>
      <c r="AN4107" s="43"/>
      <c r="AO4107" s="43"/>
      <c r="AP4107" s="43"/>
      <c r="AQ4107" s="43"/>
      <c r="AR4107" s="43"/>
      <c r="AS4107" s="43"/>
      <c r="AT4107" s="43"/>
      <c r="AU4107" s="43"/>
      <c r="AV4107" s="43"/>
      <c r="AW4107" s="43"/>
      <c r="AX4107" s="43"/>
      <c r="AY4107" s="43"/>
      <c r="AZ4107" s="43"/>
      <c r="BA4107" s="43"/>
      <c r="BB4107" s="43"/>
      <c r="BC4107" s="43"/>
      <c r="BD4107" s="43"/>
      <c r="BE4107" s="43"/>
      <c r="BF4107" s="43"/>
      <c r="BG4107" s="43"/>
      <c r="BH4107" s="43"/>
      <c r="BI4107" s="43"/>
      <c r="BJ4107" s="43"/>
      <c r="BK4107" s="43"/>
      <c r="BL4107" s="43"/>
      <c r="BM4107" s="43"/>
      <c r="BN4107" s="43"/>
      <c r="BO4107" s="43"/>
      <c r="BP4107" s="43"/>
      <c r="BQ4107" s="43"/>
    </row>
    <row r="4108" spans="1:69" ht="22.9" customHeight="1">
      <c r="A4108" s="43"/>
      <c r="B4108" s="43"/>
      <c r="C4108" s="868"/>
      <c r="D4108" s="43"/>
      <c r="E4108" s="43"/>
      <c r="F4108" s="43"/>
      <c r="G4108" s="43"/>
      <c r="H4108" s="83"/>
      <c r="I4108" s="43"/>
      <c r="J4108" s="84"/>
      <c r="K4108" s="43"/>
      <c r="L4108" s="93"/>
      <c r="M4108" s="43"/>
      <c r="N4108" s="43"/>
      <c r="O4108" s="44"/>
      <c r="P4108" s="83"/>
      <c r="Q4108" s="43"/>
      <c r="R4108" s="43"/>
      <c r="S4108" s="43"/>
      <c r="T4108" s="43"/>
      <c r="U4108" s="43"/>
      <c r="V4108" s="43"/>
      <c r="W4108" s="43"/>
      <c r="X4108" s="43"/>
      <c r="Y4108" s="43"/>
      <c r="Z4108" s="43"/>
      <c r="AA4108" s="43"/>
      <c r="AB4108" s="43"/>
      <c r="AC4108" s="43"/>
      <c r="AD4108" s="43"/>
      <c r="AE4108" s="43"/>
      <c r="AF4108" s="43"/>
      <c r="AG4108" s="43"/>
      <c r="AH4108" s="43"/>
      <c r="AI4108" s="43"/>
      <c r="AJ4108" s="43"/>
      <c r="AK4108" s="43"/>
      <c r="AL4108" s="43"/>
      <c r="AM4108" s="43"/>
      <c r="AN4108" s="43"/>
      <c r="AO4108" s="43"/>
      <c r="AP4108" s="43"/>
      <c r="AQ4108" s="43"/>
      <c r="AR4108" s="43"/>
      <c r="AS4108" s="43"/>
      <c r="AT4108" s="43"/>
      <c r="AU4108" s="43"/>
      <c r="AV4108" s="43"/>
      <c r="AW4108" s="43"/>
      <c r="AX4108" s="43"/>
      <c r="AY4108" s="43"/>
      <c r="AZ4108" s="43"/>
      <c r="BA4108" s="43"/>
      <c r="BB4108" s="43"/>
      <c r="BC4108" s="43"/>
      <c r="BD4108" s="43"/>
      <c r="BE4108" s="43"/>
      <c r="BF4108" s="43"/>
      <c r="BG4108" s="43"/>
      <c r="BH4108" s="43"/>
      <c r="BI4108" s="43"/>
      <c r="BJ4108" s="43"/>
      <c r="BK4108" s="43"/>
      <c r="BL4108" s="43"/>
      <c r="BM4108" s="43"/>
      <c r="BN4108" s="43"/>
      <c r="BO4108" s="43"/>
      <c r="BP4108" s="43"/>
      <c r="BQ4108" s="43"/>
    </row>
    <row r="4109" spans="1:69" ht="22.9" customHeight="1">
      <c r="A4109" s="43"/>
      <c r="B4109" s="43"/>
      <c r="C4109" s="868"/>
      <c r="D4109" s="43"/>
      <c r="E4109" s="43"/>
      <c r="F4109" s="43"/>
      <c r="G4109" s="43"/>
      <c r="H4109" s="83"/>
      <c r="I4109" s="43"/>
      <c r="J4109" s="84"/>
      <c r="K4109" s="43"/>
      <c r="L4109" s="93"/>
      <c r="M4109" s="43"/>
      <c r="N4109" s="43"/>
      <c r="O4109" s="44"/>
      <c r="P4109" s="83"/>
      <c r="Q4109" s="43"/>
      <c r="R4109" s="43"/>
      <c r="S4109" s="43"/>
      <c r="T4109" s="43"/>
      <c r="U4109" s="43"/>
      <c r="V4109" s="43"/>
      <c r="W4109" s="43"/>
      <c r="X4109" s="43"/>
      <c r="Y4109" s="43"/>
      <c r="Z4109" s="43"/>
      <c r="AA4109" s="43"/>
      <c r="AB4109" s="43"/>
      <c r="AC4109" s="43"/>
      <c r="AD4109" s="43"/>
      <c r="AE4109" s="43"/>
      <c r="AF4109" s="43"/>
      <c r="AG4109" s="43"/>
      <c r="AH4109" s="43"/>
      <c r="AI4109" s="43"/>
      <c r="AJ4109" s="43"/>
      <c r="AK4109" s="43"/>
      <c r="AL4109" s="43"/>
      <c r="AM4109" s="43"/>
      <c r="AN4109" s="43"/>
      <c r="AO4109" s="43"/>
      <c r="AP4109" s="43"/>
      <c r="AQ4109" s="43"/>
      <c r="AR4109" s="43"/>
      <c r="AS4109" s="43"/>
      <c r="AT4109" s="43"/>
      <c r="AU4109" s="43"/>
      <c r="AV4109" s="43"/>
      <c r="AW4109" s="43"/>
      <c r="AX4109" s="43"/>
      <c r="AY4109" s="43"/>
      <c r="AZ4109" s="43"/>
      <c r="BA4109" s="43"/>
      <c r="BB4109" s="43"/>
      <c r="BC4109" s="43"/>
      <c r="BD4109" s="43"/>
      <c r="BE4109" s="43"/>
      <c r="BF4109" s="43"/>
      <c r="BG4109" s="43"/>
      <c r="BH4109" s="43"/>
      <c r="BI4109" s="43"/>
      <c r="BJ4109" s="43"/>
      <c r="BK4109" s="43"/>
      <c r="BL4109" s="43"/>
      <c r="BM4109" s="43"/>
      <c r="BN4109" s="43"/>
      <c r="BO4109" s="43"/>
      <c r="BP4109" s="43"/>
      <c r="BQ4109" s="43"/>
    </row>
    <row r="4110" spans="1:69" ht="22.9" customHeight="1">
      <c r="A4110" s="43"/>
      <c r="B4110" s="43"/>
      <c r="C4110" s="868"/>
      <c r="D4110" s="43"/>
      <c r="E4110" s="43"/>
      <c r="F4110" s="43"/>
      <c r="G4110" s="43"/>
      <c r="H4110" s="83"/>
      <c r="I4110" s="43"/>
      <c r="J4110" s="84"/>
      <c r="K4110" s="43"/>
      <c r="L4110" s="93"/>
      <c r="M4110" s="43"/>
      <c r="N4110" s="43"/>
      <c r="O4110" s="44"/>
      <c r="P4110" s="83"/>
      <c r="Q4110" s="43"/>
      <c r="R4110" s="43"/>
      <c r="S4110" s="43"/>
      <c r="T4110" s="43"/>
      <c r="U4110" s="43"/>
      <c r="V4110" s="43"/>
      <c r="W4110" s="43"/>
      <c r="X4110" s="43"/>
      <c r="Y4110" s="43"/>
      <c r="Z4110" s="43"/>
      <c r="AA4110" s="43"/>
      <c r="AB4110" s="43"/>
      <c r="AC4110" s="43"/>
      <c r="AD4110" s="43"/>
      <c r="AE4110" s="43"/>
      <c r="AF4110" s="43"/>
      <c r="AG4110" s="43"/>
      <c r="AH4110" s="43"/>
      <c r="AI4110" s="43"/>
      <c r="AJ4110" s="43"/>
      <c r="AK4110" s="43"/>
      <c r="AL4110" s="43"/>
      <c r="AM4110" s="43"/>
      <c r="AN4110" s="43"/>
      <c r="AO4110" s="43"/>
      <c r="AP4110" s="43"/>
      <c r="AQ4110" s="43"/>
      <c r="AR4110" s="43"/>
      <c r="AS4110" s="43"/>
      <c r="AT4110" s="43"/>
      <c r="AU4110" s="43"/>
      <c r="AV4110" s="43"/>
      <c r="AW4110" s="43"/>
      <c r="AX4110" s="43"/>
      <c r="AY4110" s="43"/>
      <c r="AZ4110" s="43"/>
      <c r="BA4110" s="43"/>
      <c r="BB4110" s="43"/>
      <c r="BC4110" s="43"/>
      <c r="BD4110" s="43"/>
      <c r="BE4110" s="43"/>
      <c r="BF4110" s="43"/>
      <c r="BG4110" s="43"/>
      <c r="BH4110" s="43"/>
      <c r="BI4110" s="43"/>
      <c r="BJ4110" s="43"/>
      <c r="BK4110" s="43"/>
      <c r="BL4110" s="43"/>
      <c r="BM4110" s="43"/>
      <c r="BN4110" s="43"/>
      <c r="BO4110" s="43"/>
      <c r="BP4110" s="43"/>
      <c r="BQ4110" s="43"/>
    </row>
    <row r="4111" spans="1:69" ht="22.9" customHeight="1">
      <c r="A4111" s="43"/>
      <c r="B4111" s="43"/>
      <c r="C4111" s="868"/>
      <c r="D4111" s="43"/>
      <c r="E4111" s="43"/>
      <c r="F4111" s="43"/>
      <c r="G4111" s="43"/>
      <c r="H4111" s="83"/>
      <c r="I4111" s="43"/>
      <c r="J4111" s="84"/>
      <c r="K4111" s="43"/>
      <c r="L4111" s="93"/>
      <c r="M4111" s="43"/>
      <c r="N4111" s="43"/>
      <c r="O4111" s="44"/>
      <c r="P4111" s="83"/>
      <c r="Q4111" s="43"/>
      <c r="R4111" s="43"/>
      <c r="S4111" s="43"/>
      <c r="T4111" s="43"/>
      <c r="U4111" s="43"/>
      <c r="V4111" s="43"/>
      <c r="W4111" s="43"/>
      <c r="X4111" s="43"/>
      <c r="Y4111" s="43"/>
      <c r="Z4111" s="43"/>
      <c r="AA4111" s="43"/>
      <c r="AB4111" s="43"/>
      <c r="AC4111" s="43"/>
      <c r="AD4111" s="43"/>
      <c r="AE4111" s="43"/>
      <c r="AF4111" s="43"/>
      <c r="AG4111" s="43"/>
      <c r="AH4111" s="43"/>
      <c r="AI4111" s="43"/>
      <c r="AJ4111" s="43"/>
      <c r="AK4111" s="43"/>
      <c r="AL4111" s="43"/>
      <c r="AM4111" s="43"/>
      <c r="AN4111" s="43"/>
      <c r="AO4111" s="43"/>
      <c r="AP4111" s="43"/>
      <c r="AQ4111" s="43"/>
      <c r="AR4111" s="43"/>
      <c r="AS4111" s="43"/>
      <c r="AT4111" s="43"/>
      <c r="AU4111" s="43"/>
      <c r="AV4111" s="43"/>
      <c r="AW4111" s="43"/>
      <c r="AX4111" s="43"/>
      <c r="AY4111" s="43"/>
      <c r="AZ4111" s="43"/>
      <c r="BA4111" s="43"/>
      <c r="BB4111" s="43"/>
      <c r="BC4111" s="43"/>
      <c r="BD4111" s="43"/>
      <c r="BE4111" s="43"/>
      <c r="BF4111" s="43"/>
      <c r="BG4111" s="43"/>
      <c r="BH4111" s="43"/>
      <c r="BI4111" s="43"/>
      <c r="BJ4111" s="43"/>
      <c r="BK4111" s="43"/>
      <c r="BL4111" s="43"/>
      <c r="BM4111" s="43"/>
      <c r="BN4111" s="43"/>
      <c r="BO4111" s="43"/>
      <c r="BP4111" s="43"/>
      <c r="BQ4111" s="43"/>
    </row>
    <row r="4112" spans="1:69" ht="22.9" customHeight="1">
      <c r="A4112" s="43"/>
      <c r="B4112" s="43"/>
      <c r="C4112" s="868"/>
      <c r="D4112" s="43"/>
      <c r="E4112" s="43"/>
      <c r="F4112" s="43"/>
      <c r="G4112" s="43"/>
      <c r="H4112" s="83"/>
      <c r="I4112" s="43"/>
      <c r="J4112" s="84"/>
      <c r="K4112" s="43"/>
      <c r="L4112" s="93"/>
      <c r="M4112" s="43"/>
      <c r="N4112" s="43"/>
      <c r="O4112" s="44"/>
      <c r="P4112" s="83"/>
      <c r="Q4112" s="43"/>
      <c r="R4112" s="43"/>
      <c r="S4112" s="43"/>
      <c r="T4112" s="43"/>
      <c r="U4112" s="43"/>
      <c r="V4112" s="43"/>
      <c r="W4112" s="43"/>
      <c r="X4112" s="43"/>
      <c r="Y4112" s="43"/>
      <c r="Z4112" s="43"/>
      <c r="AA4112" s="43"/>
      <c r="AB4112" s="43"/>
      <c r="AC4112" s="43"/>
      <c r="AD4112" s="43"/>
      <c r="AE4112" s="43"/>
      <c r="AF4112" s="43"/>
      <c r="AG4112" s="43"/>
      <c r="AH4112" s="43"/>
      <c r="AI4112" s="43"/>
      <c r="AJ4112" s="43"/>
      <c r="AK4112" s="43"/>
      <c r="AL4112" s="43"/>
      <c r="AM4112" s="43"/>
      <c r="AN4112" s="43"/>
      <c r="AO4112" s="43"/>
      <c r="AP4112" s="43"/>
      <c r="AQ4112" s="43"/>
      <c r="AR4112" s="43"/>
      <c r="AS4112" s="43"/>
      <c r="AT4112" s="43"/>
      <c r="AU4112" s="43"/>
      <c r="AV4112" s="43"/>
      <c r="AW4112" s="43"/>
      <c r="AX4112" s="43"/>
      <c r="AY4112" s="43"/>
      <c r="AZ4112" s="43"/>
      <c r="BA4112" s="43"/>
      <c r="BB4112" s="43"/>
      <c r="BC4112" s="43"/>
      <c r="BD4112" s="43"/>
      <c r="BE4112" s="43"/>
      <c r="BF4112" s="43"/>
      <c r="BG4112" s="43"/>
      <c r="BH4112" s="43"/>
      <c r="BI4112" s="43"/>
      <c r="BJ4112" s="43"/>
      <c r="BK4112" s="43"/>
      <c r="BL4112" s="43"/>
      <c r="BM4112" s="43"/>
      <c r="BN4112" s="43"/>
      <c r="BO4112" s="43"/>
      <c r="BP4112" s="43"/>
      <c r="BQ4112" s="43"/>
    </row>
    <row r="4113" spans="1:69" ht="22.9" customHeight="1">
      <c r="A4113" s="43"/>
      <c r="B4113" s="43"/>
      <c r="C4113" s="868"/>
      <c r="D4113" s="43"/>
      <c r="E4113" s="43"/>
      <c r="F4113" s="43"/>
      <c r="G4113" s="43"/>
      <c r="H4113" s="83"/>
      <c r="I4113" s="43"/>
      <c r="J4113" s="84"/>
      <c r="K4113" s="43"/>
      <c r="L4113" s="93"/>
      <c r="M4113" s="43"/>
      <c r="N4113" s="43"/>
      <c r="O4113" s="44"/>
      <c r="P4113" s="83"/>
      <c r="Q4113" s="43"/>
      <c r="R4113" s="43"/>
      <c r="S4113" s="43"/>
      <c r="T4113" s="43"/>
      <c r="U4113" s="43"/>
      <c r="V4113" s="43"/>
      <c r="W4113" s="43"/>
      <c r="X4113" s="43"/>
      <c r="Y4113" s="43"/>
      <c r="Z4113" s="43"/>
      <c r="AA4113" s="43"/>
      <c r="AB4113" s="43"/>
      <c r="AC4113" s="43"/>
      <c r="AD4113" s="43"/>
      <c r="AE4113" s="43"/>
      <c r="AF4113" s="43"/>
      <c r="AG4113" s="43"/>
      <c r="AH4113" s="43"/>
      <c r="AI4113" s="43"/>
      <c r="AJ4113" s="43"/>
      <c r="AK4113" s="43"/>
      <c r="AL4113" s="43"/>
      <c r="AM4113" s="43"/>
      <c r="AN4113" s="43"/>
      <c r="AO4113" s="43"/>
      <c r="AP4113" s="43"/>
      <c r="AQ4113" s="43"/>
      <c r="AR4113" s="43"/>
      <c r="AS4113" s="43"/>
      <c r="AT4113" s="43"/>
      <c r="AU4113" s="43"/>
      <c r="AV4113" s="43"/>
      <c r="AW4113" s="43"/>
      <c r="AX4113" s="43"/>
      <c r="AY4113" s="43"/>
      <c r="AZ4113" s="43"/>
      <c r="BA4113" s="43"/>
      <c r="BB4113" s="43"/>
      <c r="BC4113" s="43"/>
      <c r="BD4113" s="43"/>
      <c r="BE4113" s="43"/>
      <c r="BF4113" s="43"/>
      <c r="BG4113" s="43"/>
      <c r="BH4113" s="43"/>
      <c r="BI4113" s="43"/>
      <c r="BJ4113" s="43"/>
      <c r="BK4113" s="43"/>
      <c r="BL4113" s="43"/>
      <c r="BM4113" s="43"/>
      <c r="BN4113" s="43"/>
      <c r="BO4113" s="43"/>
      <c r="BP4113" s="43"/>
      <c r="BQ4113" s="43"/>
    </row>
    <row r="4114" spans="1:69" ht="22.9" customHeight="1">
      <c r="A4114" s="43"/>
      <c r="B4114" s="43"/>
      <c r="C4114" s="868"/>
      <c r="D4114" s="43"/>
      <c r="E4114" s="43"/>
      <c r="F4114" s="43"/>
      <c r="G4114" s="43"/>
      <c r="H4114" s="83"/>
      <c r="I4114" s="43"/>
      <c r="J4114" s="84"/>
      <c r="K4114" s="43"/>
      <c r="L4114" s="93"/>
      <c r="M4114" s="43"/>
      <c r="N4114" s="43"/>
      <c r="O4114" s="44"/>
      <c r="P4114" s="83"/>
      <c r="Q4114" s="43"/>
      <c r="R4114" s="43"/>
      <c r="S4114" s="43"/>
      <c r="T4114" s="43"/>
      <c r="U4114" s="43"/>
      <c r="V4114" s="43"/>
      <c r="W4114" s="43"/>
      <c r="X4114" s="43"/>
      <c r="Y4114" s="43"/>
      <c r="Z4114" s="43"/>
      <c r="AA4114" s="43"/>
      <c r="AB4114" s="43"/>
      <c r="AC4114" s="43"/>
      <c r="AD4114" s="43"/>
      <c r="AE4114" s="43"/>
      <c r="AF4114" s="43"/>
      <c r="AG4114" s="43"/>
      <c r="AH4114" s="43"/>
      <c r="AI4114" s="43"/>
      <c r="AJ4114" s="43"/>
      <c r="AK4114" s="43"/>
      <c r="AL4114" s="43"/>
      <c r="AM4114" s="43"/>
      <c r="AN4114" s="43"/>
      <c r="AO4114" s="43"/>
      <c r="AP4114" s="43"/>
      <c r="AQ4114" s="43"/>
      <c r="AR4114" s="43"/>
      <c r="AS4114" s="43"/>
      <c r="AT4114" s="43"/>
      <c r="AU4114" s="43"/>
      <c r="AV4114" s="43"/>
      <c r="AW4114" s="43"/>
      <c r="AX4114" s="43"/>
      <c r="AY4114" s="43"/>
      <c r="AZ4114" s="43"/>
      <c r="BA4114" s="43"/>
      <c r="BB4114" s="43"/>
      <c r="BC4114" s="43"/>
      <c r="BD4114" s="43"/>
      <c r="BE4114" s="43"/>
      <c r="BF4114" s="43"/>
      <c r="BG4114" s="43"/>
      <c r="BH4114" s="43"/>
      <c r="BI4114" s="43"/>
      <c r="BJ4114" s="43"/>
      <c r="BK4114" s="43"/>
      <c r="BL4114" s="43"/>
      <c r="BM4114" s="43"/>
      <c r="BN4114" s="43"/>
      <c r="BO4114" s="43"/>
      <c r="BP4114" s="43"/>
      <c r="BQ4114" s="43"/>
    </row>
    <row r="4115" spans="1:69" ht="22.9" customHeight="1">
      <c r="A4115" s="43"/>
      <c r="B4115" s="43"/>
      <c r="C4115" s="868"/>
      <c r="D4115" s="43"/>
      <c r="E4115" s="43"/>
      <c r="F4115" s="43"/>
      <c r="G4115" s="43"/>
      <c r="H4115" s="83"/>
      <c r="I4115" s="43"/>
      <c r="J4115" s="84"/>
      <c r="K4115" s="43"/>
      <c r="L4115" s="93"/>
      <c r="M4115" s="43"/>
      <c r="N4115" s="43"/>
      <c r="O4115" s="44"/>
      <c r="P4115" s="83"/>
      <c r="Q4115" s="43"/>
      <c r="R4115" s="43"/>
      <c r="S4115" s="43"/>
      <c r="T4115" s="43"/>
      <c r="U4115" s="43"/>
      <c r="V4115" s="43"/>
      <c r="W4115" s="43"/>
      <c r="X4115" s="43"/>
      <c r="Y4115" s="43"/>
      <c r="Z4115" s="43"/>
      <c r="AA4115" s="43"/>
      <c r="AB4115" s="43"/>
      <c r="AC4115" s="43"/>
      <c r="AD4115" s="43"/>
      <c r="AE4115" s="43"/>
      <c r="AF4115" s="43"/>
      <c r="AG4115" s="43"/>
      <c r="AH4115" s="43"/>
      <c r="AI4115" s="43"/>
      <c r="AJ4115" s="43"/>
      <c r="AK4115" s="43"/>
      <c r="AL4115" s="43"/>
      <c r="AM4115" s="43"/>
      <c r="AN4115" s="43"/>
      <c r="AO4115" s="43"/>
      <c r="AP4115" s="43"/>
      <c r="AQ4115" s="43"/>
      <c r="AR4115" s="43"/>
      <c r="AS4115" s="43"/>
      <c r="AT4115" s="43"/>
      <c r="AU4115" s="43"/>
      <c r="AV4115" s="43"/>
      <c r="AW4115" s="43"/>
      <c r="AX4115" s="43"/>
      <c r="AY4115" s="43"/>
      <c r="AZ4115" s="43"/>
      <c r="BA4115" s="43"/>
      <c r="BB4115" s="43"/>
      <c r="BC4115" s="43"/>
      <c r="BD4115" s="43"/>
      <c r="BE4115" s="43"/>
      <c r="BF4115" s="43"/>
      <c r="BG4115" s="43"/>
      <c r="BH4115" s="43"/>
      <c r="BI4115" s="43"/>
      <c r="BJ4115" s="43"/>
      <c r="BK4115" s="43"/>
      <c r="BL4115" s="43"/>
      <c r="BM4115" s="43"/>
      <c r="BN4115" s="43"/>
      <c r="BO4115" s="43"/>
      <c r="BP4115" s="43"/>
      <c r="BQ4115" s="43"/>
    </row>
    <row r="4116" spans="1:69" ht="22.9" customHeight="1">
      <c r="A4116" s="43"/>
      <c r="B4116" s="43"/>
      <c r="C4116" s="868"/>
      <c r="D4116" s="43"/>
      <c r="E4116" s="43"/>
      <c r="F4116" s="43"/>
      <c r="G4116" s="43"/>
      <c r="H4116" s="83"/>
      <c r="I4116" s="43"/>
      <c r="J4116" s="84"/>
      <c r="K4116" s="43"/>
      <c r="L4116" s="93"/>
      <c r="M4116" s="43"/>
      <c r="N4116" s="43"/>
      <c r="O4116" s="44"/>
      <c r="P4116" s="83"/>
      <c r="Q4116" s="43"/>
      <c r="R4116" s="43"/>
      <c r="S4116" s="43"/>
      <c r="T4116" s="43"/>
      <c r="U4116" s="43"/>
      <c r="V4116" s="43"/>
      <c r="W4116" s="43"/>
      <c r="X4116" s="43"/>
      <c r="Y4116" s="43"/>
      <c r="Z4116" s="43"/>
      <c r="AA4116" s="43"/>
      <c r="AB4116" s="43"/>
      <c r="AC4116" s="43"/>
      <c r="AD4116" s="43"/>
      <c r="AE4116" s="43"/>
      <c r="AF4116" s="43"/>
      <c r="AG4116" s="43"/>
      <c r="AH4116" s="43"/>
      <c r="AI4116" s="43"/>
      <c r="AJ4116" s="43"/>
      <c r="AK4116" s="43"/>
      <c r="AL4116" s="43"/>
      <c r="AM4116" s="43"/>
      <c r="AN4116" s="43"/>
      <c r="AO4116" s="43"/>
      <c r="AP4116" s="43"/>
      <c r="AQ4116" s="43"/>
      <c r="AR4116" s="43"/>
      <c r="AS4116" s="43"/>
      <c r="AT4116" s="43"/>
      <c r="AU4116" s="43"/>
      <c r="AV4116" s="43"/>
      <c r="AW4116" s="43"/>
      <c r="AX4116" s="43"/>
      <c r="AY4116" s="43"/>
      <c r="AZ4116" s="43"/>
      <c r="BA4116" s="43"/>
      <c r="BB4116" s="43"/>
      <c r="BC4116" s="43"/>
      <c r="BD4116" s="43"/>
      <c r="BE4116" s="43"/>
      <c r="BF4116" s="43"/>
      <c r="BG4116" s="43"/>
      <c r="BH4116" s="43"/>
      <c r="BI4116" s="43"/>
      <c r="BJ4116" s="43"/>
      <c r="BK4116" s="43"/>
      <c r="BL4116" s="43"/>
      <c r="BM4116" s="43"/>
      <c r="BN4116" s="43"/>
      <c r="BO4116" s="43"/>
      <c r="BP4116" s="43"/>
      <c r="BQ4116" s="43"/>
    </row>
    <row r="4117" spans="1:69" ht="22.9" customHeight="1">
      <c r="A4117" s="43"/>
      <c r="B4117" s="43"/>
      <c r="C4117" s="868"/>
      <c r="D4117" s="43"/>
      <c r="E4117" s="43"/>
      <c r="F4117" s="43"/>
      <c r="G4117" s="43"/>
      <c r="H4117" s="83"/>
      <c r="I4117" s="43"/>
      <c r="J4117" s="84"/>
      <c r="K4117" s="43"/>
      <c r="L4117" s="93"/>
      <c r="M4117" s="43"/>
      <c r="N4117" s="43"/>
      <c r="O4117" s="44"/>
      <c r="P4117" s="83"/>
      <c r="Q4117" s="43"/>
      <c r="R4117" s="43"/>
      <c r="S4117" s="43"/>
      <c r="T4117" s="43"/>
      <c r="U4117" s="43"/>
      <c r="V4117" s="43"/>
      <c r="W4117" s="43"/>
      <c r="X4117" s="43"/>
      <c r="Y4117" s="43"/>
      <c r="Z4117" s="43"/>
      <c r="AA4117" s="43"/>
      <c r="AB4117" s="43"/>
      <c r="AC4117" s="43"/>
      <c r="AD4117" s="43"/>
      <c r="AE4117" s="43"/>
      <c r="AF4117" s="43"/>
      <c r="AG4117" s="43"/>
      <c r="AH4117" s="43"/>
      <c r="AI4117" s="43"/>
      <c r="AJ4117" s="43"/>
      <c r="AK4117" s="43"/>
      <c r="AL4117" s="43"/>
      <c r="AM4117" s="43"/>
      <c r="AN4117" s="43"/>
      <c r="AO4117" s="43"/>
      <c r="AP4117" s="43"/>
      <c r="AQ4117" s="43"/>
      <c r="AR4117" s="43"/>
      <c r="AS4117" s="43"/>
      <c r="AT4117" s="43"/>
      <c r="AU4117" s="43"/>
      <c r="AV4117" s="43"/>
      <c r="AW4117" s="43"/>
      <c r="AX4117" s="43"/>
      <c r="AY4117" s="43"/>
      <c r="AZ4117" s="43"/>
      <c r="BA4117" s="43"/>
      <c r="BB4117" s="43"/>
      <c r="BC4117" s="43"/>
      <c r="BD4117" s="43"/>
      <c r="BE4117" s="43"/>
      <c r="BF4117" s="43"/>
      <c r="BG4117" s="43"/>
      <c r="BH4117" s="43"/>
      <c r="BI4117" s="43"/>
      <c r="BJ4117" s="43"/>
      <c r="BK4117" s="43"/>
      <c r="BL4117" s="43"/>
      <c r="BM4117" s="43"/>
      <c r="BN4117" s="43"/>
      <c r="BO4117" s="43"/>
      <c r="BP4117" s="43"/>
      <c r="BQ4117" s="43"/>
    </row>
    <row r="4118" spans="1:69" ht="22.9" customHeight="1">
      <c r="A4118" s="43"/>
      <c r="B4118" s="43"/>
      <c r="C4118" s="868"/>
      <c r="D4118" s="43"/>
      <c r="E4118" s="43"/>
      <c r="F4118" s="43"/>
      <c r="G4118" s="43"/>
      <c r="H4118" s="83"/>
      <c r="I4118" s="43"/>
      <c r="J4118" s="84"/>
      <c r="K4118" s="43"/>
      <c r="L4118" s="93"/>
      <c r="M4118" s="43"/>
      <c r="N4118" s="43"/>
      <c r="O4118" s="44"/>
      <c r="P4118" s="83"/>
      <c r="Q4118" s="43"/>
      <c r="R4118" s="43"/>
      <c r="S4118" s="43"/>
      <c r="T4118" s="43"/>
      <c r="U4118" s="43"/>
      <c r="V4118" s="43"/>
      <c r="W4118" s="43"/>
      <c r="X4118" s="43"/>
      <c r="Y4118" s="43"/>
      <c r="Z4118" s="43"/>
      <c r="AA4118" s="43"/>
      <c r="AB4118" s="43"/>
      <c r="AC4118" s="43"/>
      <c r="AD4118" s="43"/>
      <c r="AE4118" s="43"/>
      <c r="AF4118" s="43"/>
      <c r="AG4118" s="43"/>
      <c r="AH4118" s="43"/>
      <c r="AI4118" s="43"/>
      <c r="AJ4118" s="43"/>
      <c r="AK4118" s="43"/>
      <c r="AL4118" s="43"/>
      <c r="AM4118" s="43"/>
      <c r="AN4118" s="43"/>
      <c r="AO4118" s="43"/>
      <c r="AP4118" s="43"/>
      <c r="AQ4118" s="43"/>
      <c r="AR4118" s="43"/>
      <c r="AS4118" s="43"/>
      <c r="AT4118" s="43"/>
      <c r="AU4118" s="43"/>
      <c r="AV4118" s="43"/>
      <c r="AW4118" s="43"/>
      <c r="AX4118" s="43"/>
      <c r="AY4118" s="43"/>
      <c r="AZ4118" s="43"/>
      <c r="BA4118" s="43"/>
      <c r="BB4118" s="43"/>
      <c r="BC4118" s="43"/>
      <c r="BD4118" s="43"/>
      <c r="BE4118" s="43"/>
      <c r="BF4118" s="43"/>
      <c r="BG4118" s="43"/>
      <c r="BH4118" s="43"/>
      <c r="BI4118" s="43"/>
      <c r="BJ4118" s="43"/>
      <c r="BK4118" s="43"/>
      <c r="BL4118" s="43"/>
      <c r="BM4118" s="43"/>
      <c r="BN4118" s="43"/>
      <c r="BO4118" s="43"/>
      <c r="BP4118" s="43"/>
      <c r="BQ4118" s="43"/>
    </row>
    <row r="4119" spans="1:69" ht="22.9" customHeight="1">
      <c r="A4119" s="43"/>
      <c r="B4119" s="43"/>
      <c r="C4119" s="868"/>
      <c r="D4119" s="43"/>
      <c r="E4119" s="43"/>
      <c r="F4119" s="43"/>
      <c r="G4119" s="43"/>
      <c r="H4119" s="83"/>
      <c r="I4119" s="43"/>
      <c r="J4119" s="84"/>
      <c r="K4119" s="43"/>
      <c r="L4119" s="93"/>
      <c r="M4119" s="43"/>
      <c r="N4119" s="43"/>
      <c r="O4119" s="44"/>
      <c r="P4119" s="83"/>
      <c r="Q4119" s="43"/>
      <c r="R4119" s="43"/>
      <c r="S4119" s="43"/>
      <c r="T4119" s="43"/>
      <c r="U4119" s="43"/>
      <c r="V4119" s="43"/>
      <c r="W4119" s="43"/>
      <c r="X4119" s="43"/>
      <c r="Y4119" s="43"/>
      <c r="Z4119" s="43"/>
      <c r="AA4119" s="43"/>
      <c r="AB4119" s="43"/>
      <c r="AC4119" s="43"/>
      <c r="AD4119" s="43"/>
      <c r="AE4119" s="43"/>
      <c r="AF4119" s="43"/>
      <c r="AG4119" s="43"/>
      <c r="AH4119" s="43"/>
      <c r="AI4119" s="43"/>
      <c r="AJ4119" s="43"/>
      <c r="AK4119" s="43"/>
      <c r="AL4119" s="43"/>
      <c r="AM4119" s="43"/>
      <c r="AN4119" s="43"/>
      <c r="AO4119" s="43"/>
      <c r="AP4119" s="43"/>
      <c r="AQ4119" s="43"/>
      <c r="AR4119" s="43"/>
      <c r="AS4119" s="43"/>
      <c r="AT4119" s="43"/>
      <c r="AU4119" s="43"/>
      <c r="AV4119" s="43"/>
      <c r="AW4119" s="43"/>
      <c r="AX4119" s="43"/>
      <c r="AY4119" s="43"/>
      <c r="AZ4119" s="43"/>
      <c r="BA4119" s="43"/>
      <c r="BB4119" s="43"/>
      <c r="BC4119" s="43"/>
      <c r="BD4119" s="43"/>
      <c r="BE4119" s="43"/>
      <c r="BF4119" s="43"/>
      <c r="BG4119" s="43"/>
      <c r="BH4119" s="43"/>
      <c r="BI4119" s="43"/>
      <c r="BJ4119" s="43"/>
      <c r="BK4119" s="43"/>
      <c r="BL4119" s="43"/>
      <c r="BM4119" s="43"/>
      <c r="BN4119" s="43"/>
      <c r="BO4119" s="43"/>
      <c r="BP4119" s="43"/>
      <c r="BQ4119" s="43"/>
    </row>
    <row r="4120" spans="1:69" ht="22.9" customHeight="1">
      <c r="A4120" s="43"/>
      <c r="B4120" s="43"/>
      <c r="C4120" s="868"/>
      <c r="D4120" s="43"/>
      <c r="E4120" s="43"/>
      <c r="F4120" s="43"/>
      <c r="G4120" s="43"/>
      <c r="H4120" s="83"/>
      <c r="I4120" s="43"/>
      <c r="J4120" s="84"/>
      <c r="K4120" s="43"/>
      <c r="L4120" s="93"/>
      <c r="M4120" s="43"/>
      <c r="N4120" s="43"/>
      <c r="O4120" s="44"/>
      <c r="P4120" s="83"/>
      <c r="Q4120" s="43"/>
      <c r="R4120" s="43"/>
      <c r="S4120" s="43"/>
      <c r="T4120" s="43"/>
      <c r="U4120" s="43"/>
      <c r="V4120" s="43"/>
      <c r="W4120" s="43"/>
      <c r="X4120" s="43"/>
      <c r="Y4120" s="43"/>
      <c r="Z4120" s="43"/>
      <c r="AA4120" s="43"/>
      <c r="AB4120" s="43"/>
      <c r="AC4120" s="43"/>
      <c r="AD4120" s="43"/>
      <c r="AE4120" s="43"/>
      <c r="AF4120" s="43"/>
      <c r="AG4120" s="43"/>
      <c r="AH4120" s="43"/>
      <c r="AI4120" s="43"/>
      <c r="AJ4120" s="43"/>
      <c r="AK4120" s="43"/>
      <c r="AL4120" s="43"/>
      <c r="AM4120" s="43"/>
      <c r="AN4120" s="43"/>
      <c r="AO4120" s="43"/>
      <c r="AP4120" s="43"/>
      <c r="AQ4120" s="43"/>
      <c r="AR4120" s="43"/>
      <c r="AS4120" s="43"/>
      <c r="AT4120" s="43"/>
      <c r="AU4120" s="43"/>
      <c r="AV4120" s="43"/>
      <c r="AW4120" s="43"/>
      <c r="AX4120" s="43"/>
      <c r="AY4120" s="43"/>
      <c r="AZ4120" s="43"/>
      <c r="BA4120" s="43"/>
      <c r="BB4120" s="43"/>
      <c r="BC4120" s="43"/>
      <c r="BD4120" s="43"/>
      <c r="BE4120" s="43"/>
      <c r="BF4120" s="43"/>
      <c r="BG4120" s="43"/>
      <c r="BH4120" s="43"/>
      <c r="BI4120" s="43"/>
      <c r="BJ4120" s="43"/>
      <c r="BK4120" s="43"/>
      <c r="BL4120" s="43"/>
      <c r="BM4120" s="43"/>
      <c r="BN4120" s="43"/>
      <c r="BO4120" s="43"/>
      <c r="BP4120" s="43"/>
      <c r="BQ4120" s="43"/>
    </row>
    <row r="4121" spans="1:69" ht="22.9" customHeight="1">
      <c r="A4121" s="43"/>
      <c r="B4121" s="43"/>
      <c r="C4121" s="868"/>
      <c r="D4121" s="43"/>
      <c r="E4121" s="43"/>
      <c r="F4121" s="43"/>
      <c r="G4121" s="43"/>
      <c r="H4121" s="83"/>
      <c r="I4121" s="43"/>
      <c r="J4121" s="84"/>
      <c r="K4121" s="43"/>
      <c r="L4121" s="93"/>
      <c r="M4121" s="43"/>
      <c r="N4121" s="43"/>
      <c r="O4121" s="44"/>
      <c r="P4121" s="83"/>
      <c r="Q4121" s="43"/>
      <c r="R4121" s="43"/>
      <c r="S4121" s="43"/>
      <c r="T4121" s="43"/>
      <c r="U4121" s="43"/>
      <c r="V4121" s="43"/>
      <c r="W4121" s="43"/>
      <c r="X4121" s="43"/>
      <c r="Y4121" s="43"/>
      <c r="Z4121" s="43"/>
      <c r="AA4121" s="43"/>
      <c r="AB4121" s="43"/>
      <c r="AC4121" s="43"/>
      <c r="AD4121" s="43"/>
      <c r="AE4121" s="43"/>
      <c r="AF4121" s="43"/>
      <c r="AG4121" s="43"/>
      <c r="AH4121" s="43"/>
      <c r="AI4121" s="43"/>
      <c r="AJ4121" s="43"/>
      <c r="AK4121" s="43"/>
      <c r="AL4121" s="43"/>
      <c r="AM4121" s="43"/>
      <c r="AN4121" s="43"/>
      <c r="AO4121" s="43"/>
      <c r="AP4121" s="43"/>
      <c r="AQ4121" s="43"/>
      <c r="AR4121" s="43"/>
      <c r="AS4121" s="43"/>
      <c r="AT4121" s="43"/>
      <c r="AU4121" s="43"/>
      <c r="AV4121" s="43"/>
      <c r="AW4121" s="43"/>
      <c r="AX4121" s="43"/>
      <c r="AY4121" s="43"/>
      <c r="AZ4121" s="43"/>
      <c r="BA4121" s="43"/>
      <c r="BB4121" s="43"/>
      <c r="BC4121" s="43"/>
      <c r="BD4121" s="43"/>
      <c r="BE4121" s="43"/>
      <c r="BF4121" s="43"/>
      <c r="BG4121" s="43"/>
      <c r="BH4121" s="43"/>
      <c r="BI4121" s="43"/>
      <c r="BJ4121" s="43"/>
      <c r="BK4121" s="43"/>
      <c r="BL4121" s="43"/>
      <c r="BM4121" s="43"/>
      <c r="BN4121" s="43"/>
      <c r="BO4121" s="43"/>
      <c r="BP4121" s="43"/>
      <c r="BQ4121" s="43"/>
    </row>
    <row r="4122" spans="1:69" ht="22.9" customHeight="1">
      <c r="A4122" s="43"/>
      <c r="B4122" s="43"/>
      <c r="C4122" s="868"/>
      <c r="D4122" s="43"/>
      <c r="E4122" s="43"/>
      <c r="F4122" s="43"/>
      <c r="G4122" s="43"/>
      <c r="H4122" s="83"/>
      <c r="I4122" s="43"/>
      <c r="J4122" s="84"/>
      <c r="K4122" s="43"/>
      <c r="L4122" s="93"/>
      <c r="M4122" s="43"/>
      <c r="N4122" s="43"/>
      <c r="O4122" s="44"/>
      <c r="P4122" s="83"/>
      <c r="Q4122" s="43"/>
      <c r="R4122" s="43"/>
      <c r="S4122" s="43"/>
      <c r="T4122" s="43"/>
      <c r="U4122" s="43"/>
      <c r="V4122" s="43"/>
      <c r="W4122" s="43"/>
      <c r="X4122" s="43"/>
      <c r="Y4122" s="43"/>
      <c r="Z4122" s="43"/>
      <c r="AA4122" s="43"/>
      <c r="AB4122" s="43"/>
      <c r="AC4122" s="43"/>
      <c r="AD4122" s="43"/>
      <c r="AE4122" s="43"/>
      <c r="AF4122" s="43"/>
      <c r="AG4122" s="43"/>
      <c r="AH4122" s="43"/>
      <c r="AI4122" s="43"/>
      <c r="AJ4122" s="43"/>
      <c r="AK4122" s="43"/>
      <c r="AL4122" s="43"/>
      <c r="AM4122" s="43"/>
      <c r="AN4122" s="43"/>
      <c r="AO4122" s="43"/>
      <c r="AP4122" s="43"/>
      <c r="AQ4122" s="43"/>
      <c r="AR4122" s="43"/>
      <c r="AS4122" s="43"/>
      <c r="AT4122" s="43"/>
      <c r="AU4122" s="43"/>
      <c r="AV4122" s="43"/>
      <c r="AW4122" s="43"/>
      <c r="AX4122" s="43"/>
      <c r="AY4122" s="43"/>
      <c r="AZ4122" s="43"/>
      <c r="BA4122" s="43"/>
      <c r="BB4122" s="43"/>
      <c r="BC4122" s="43"/>
      <c r="BD4122" s="43"/>
      <c r="BE4122" s="43"/>
      <c r="BF4122" s="43"/>
      <c r="BG4122" s="43"/>
      <c r="BH4122" s="43"/>
      <c r="BI4122" s="43"/>
      <c r="BJ4122" s="43"/>
      <c r="BK4122" s="43"/>
      <c r="BL4122" s="43"/>
      <c r="BM4122" s="43"/>
      <c r="BN4122" s="43"/>
      <c r="BO4122" s="43"/>
      <c r="BP4122" s="43"/>
      <c r="BQ4122" s="43"/>
    </row>
    <row r="4123" spans="1:69" ht="22.9" customHeight="1">
      <c r="A4123" s="43"/>
      <c r="B4123" s="43"/>
      <c r="C4123" s="868"/>
      <c r="D4123" s="43"/>
      <c r="E4123" s="43"/>
      <c r="F4123" s="43"/>
      <c r="G4123" s="43"/>
      <c r="H4123" s="83"/>
      <c r="I4123" s="43"/>
      <c r="J4123" s="84"/>
      <c r="K4123" s="43"/>
      <c r="L4123" s="93"/>
      <c r="M4123" s="43"/>
      <c r="N4123" s="43"/>
      <c r="O4123" s="44"/>
      <c r="P4123" s="83"/>
      <c r="Q4123" s="43"/>
      <c r="R4123" s="43"/>
      <c r="S4123" s="43"/>
      <c r="T4123" s="43"/>
      <c r="U4123" s="43"/>
      <c r="V4123" s="43"/>
      <c r="W4123" s="43"/>
      <c r="X4123" s="43"/>
      <c r="Y4123" s="43"/>
      <c r="Z4123" s="43"/>
      <c r="AA4123" s="43"/>
      <c r="AB4123" s="43"/>
      <c r="AC4123" s="43"/>
      <c r="AD4123" s="43"/>
      <c r="AE4123" s="43"/>
      <c r="AF4123" s="43"/>
      <c r="AG4123" s="43"/>
      <c r="AH4123" s="43"/>
      <c r="AI4123" s="43"/>
      <c r="AJ4123" s="43"/>
      <c r="AK4123" s="43"/>
      <c r="AL4123" s="43"/>
      <c r="AM4123" s="43"/>
      <c r="AN4123" s="43"/>
      <c r="AO4123" s="43"/>
      <c r="AP4123" s="43"/>
      <c r="AQ4123" s="43"/>
      <c r="AR4123" s="43"/>
      <c r="AS4123" s="43"/>
      <c r="AT4123" s="43"/>
      <c r="AU4123" s="43"/>
      <c r="AV4123" s="43"/>
      <c r="AW4123" s="43"/>
      <c r="AX4123" s="43"/>
      <c r="AY4123" s="43"/>
      <c r="AZ4123" s="43"/>
      <c r="BA4123" s="43"/>
      <c r="BB4123" s="43"/>
      <c r="BC4123" s="43"/>
      <c r="BD4123" s="43"/>
      <c r="BE4123" s="43"/>
      <c r="BF4123" s="43"/>
      <c r="BG4123" s="43"/>
      <c r="BH4123" s="43"/>
      <c r="BI4123" s="43"/>
      <c r="BJ4123" s="43"/>
      <c r="BK4123" s="43"/>
      <c r="BL4123" s="43"/>
      <c r="BM4123" s="43"/>
      <c r="BN4123" s="43"/>
      <c r="BO4123" s="43"/>
      <c r="BP4123" s="43"/>
      <c r="BQ4123" s="43"/>
    </row>
    <row r="4124" spans="1:69" ht="22.9" customHeight="1">
      <c r="A4124" s="43"/>
      <c r="B4124" s="43"/>
      <c r="C4124" s="868"/>
      <c r="D4124" s="43"/>
      <c r="E4124" s="43"/>
      <c r="F4124" s="43"/>
      <c r="G4124" s="43"/>
      <c r="H4124" s="83"/>
      <c r="I4124" s="43"/>
      <c r="J4124" s="84"/>
      <c r="K4124" s="43"/>
      <c r="L4124" s="93"/>
      <c r="M4124" s="43"/>
      <c r="N4124" s="43"/>
      <c r="O4124" s="44"/>
      <c r="P4124" s="83"/>
      <c r="Q4124" s="43"/>
      <c r="R4124" s="43"/>
      <c r="S4124" s="43"/>
      <c r="T4124" s="43"/>
      <c r="U4124" s="43"/>
      <c r="V4124" s="43"/>
      <c r="W4124" s="43"/>
      <c r="X4124" s="43"/>
      <c r="Y4124" s="43"/>
      <c r="Z4124" s="43"/>
      <c r="AA4124" s="43"/>
      <c r="AB4124" s="43"/>
      <c r="AC4124" s="43"/>
      <c r="AD4124" s="43"/>
      <c r="AE4124" s="43"/>
      <c r="AF4124" s="43"/>
      <c r="AG4124" s="43"/>
      <c r="AH4124" s="43"/>
      <c r="AI4124" s="43"/>
      <c r="AJ4124" s="43"/>
      <c r="AK4124" s="43"/>
      <c r="AL4124" s="43"/>
      <c r="AM4124" s="43"/>
      <c r="AN4124" s="43"/>
      <c r="AO4124" s="43"/>
      <c r="AP4124" s="43"/>
      <c r="AQ4124" s="43"/>
      <c r="AR4124" s="43"/>
      <c r="AS4124" s="43"/>
      <c r="AT4124" s="43"/>
      <c r="AU4124" s="43"/>
      <c r="AV4124" s="43"/>
      <c r="AW4124" s="43"/>
      <c r="AX4124" s="43"/>
      <c r="AY4124" s="43"/>
      <c r="AZ4124" s="43"/>
      <c r="BA4124" s="43"/>
      <c r="BB4124" s="43"/>
      <c r="BC4124" s="43"/>
      <c r="BD4124" s="43"/>
      <c r="BE4124" s="43"/>
      <c r="BF4124" s="43"/>
      <c r="BG4124" s="43"/>
      <c r="BH4124" s="43"/>
      <c r="BI4124" s="43"/>
      <c r="BJ4124" s="43"/>
      <c r="BK4124" s="43"/>
      <c r="BL4124" s="43"/>
      <c r="BM4124" s="43"/>
      <c r="BN4124" s="43"/>
      <c r="BO4124" s="43"/>
      <c r="BP4124" s="43"/>
      <c r="BQ4124" s="43"/>
    </row>
    <row r="4125" spans="1:69" ht="22.9" customHeight="1">
      <c r="A4125" s="43"/>
      <c r="B4125" s="43"/>
      <c r="C4125" s="868"/>
      <c r="D4125" s="43"/>
      <c r="E4125" s="43"/>
      <c r="F4125" s="43"/>
      <c r="G4125" s="43"/>
      <c r="H4125" s="83"/>
      <c r="I4125" s="43"/>
      <c r="J4125" s="84"/>
      <c r="K4125" s="43"/>
      <c r="L4125" s="93"/>
      <c r="M4125" s="43"/>
      <c r="N4125" s="43"/>
      <c r="O4125" s="44"/>
      <c r="P4125" s="83"/>
      <c r="Q4125" s="43"/>
      <c r="R4125" s="43"/>
      <c r="S4125" s="43"/>
      <c r="T4125" s="43"/>
      <c r="U4125" s="43"/>
      <c r="V4125" s="43"/>
      <c r="W4125" s="43"/>
      <c r="X4125" s="43"/>
      <c r="Y4125" s="43"/>
      <c r="Z4125" s="43"/>
      <c r="AA4125" s="43"/>
      <c r="AB4125" s="43"/>
      <c r="AC4125" s="43"/>
      <c r="AD4125" s="43"/>
      <c r="AE4125" s="43"/>
      <c r="AF4125" s="43"/>
      <c r="AG4125" s="43"/>
      <c r="AH4125" s="43"/>
      <c r="AI4125" s="43"/>
      <c r="AJ4125" s="43"/>
      <c r="AK4125" s="43"/>
      <c r="AL4125" s="43"/>
      <c r="AM4125" s="43"/>
      <c r="AN4125" s="43"/>
      <c r="AO4125" s="43"/>
      <c r="AP4125" s="43"/>
      <c r="AQ4125" s="43"/>
      <c r="AR4125" s="43"/>
      <c r="AS4125" s="43"/>
      <c r="AT4125" s="43"/>
      <c r="AU4125" s="43"/>
      <c r="AV4125" s="43"/>
      <c r="AW4125" s="43"/>
      <c r="AX4125" s="43"/>
      <c r="AY4125" s="43"/>
      <c r="AZ4125" s="43"/>
      <c r="BA4125" s="43"/>
      <c r="BB4125" s="43"/>
      <c r="BC4125" s="43"/>
      <c r="BD4125" s="43"/>
      <c r="BE4125" s="43"/>
      <c r="BF4125" s="43"/>
      <c r="BG4125" s="43"/>
      <c r="BH4125" s="43"/>
      <c r="BI4125" s="43"/>
      <c r="BJ4125" s="43"/>
      <c r="BK4125" s="43"/>
      <c r="BL4125" s="43"/>
      <c r="BM4125" s="43"/>
      <c r="BN4125" s="43"/>
      <c r="BO4125" s="43"/>
      <c r="BP4125" s="43"/>
      <c r="BQ4125" s="43"/>
    </row>
    <row r="4126" spans="1:69" ht="22.9" customHeight="1">
      <c r="A4126" s="43"/>
      <c r="B4126" s="43"/>
      <c r="C4126" s="868"/>
      <c r="D4126" s="43"/>
      <c r="E4126" s="43"/>
      <c r="F4126" s="43"/>
      <c r="G4126" s="43"/>
      <c r="H4126" s="83"/>
      <c r="I4126" s="43"/>
      <c r="J4126" s="84"/>
      <c r="K4126" s="43"/>
      <c r="L4126" s="93"/>
      <c r="M4126" s="43"/>
      <c r="N4126" s="43"/>
      <c r="O4126" s="44"/>
      <c r="P4126" s="83"/>
      <c r="Q4126" s="43"/>
      <c r="R4126" s="43"/>
      <c r="S4126" s="43"/>
      <c r="T4126" s="43"/>
      <c r="U4126" s="43"/>
      <c r="V4126" s="43"/>
      <c r="W4126" s="43"/>
      <c r="X4126" s="43"/>
      <c r="Y4126" s="43"/>
      <c r="Z4126" s="43"/>
      <c r="AA4126" s="43"/>
      <c r="AB4126" s="43"/>
      <c r="AC4126" s="43"/>
      <c r="AD4126" s="43"/>
      <c r="AE4126" s="43"/>
      <c r="AF4126" s="43"/>
      <c r="AG4126" s="43"/>
      <c r="AH4126" s="43"/>
      <c r="AI4126" s="43"/>
      <c r="AJ4126" s="43"/>
      <c r="AK4126" s="43"/>
      <c r="AL4126" s="43"/>
      <c r="AM4126" s="43"/>
      <c r="AN4126" s="43"/>
      <c r="AO4126" s="43"/>
      <c r="AP4126" s="43"/>
      <c r="AQ4126" s="43"/>
      <c r="AR4126" s="43"/>
      <c r="AS4126" s="43"/>
      <c r="AT4126" s="43"/>
      <c r="AU4126" s="43"/>
      <c r="AV4126" s="43"/>
      <c r="AW4126" s="43"/>
      <c r="AX4126" s="43"/>
      <c r="AY4126" s="43"/>
      <c r="AZ4126" s="43"/>
      <c r="BA4126" s="43"/>
      <c r="BB4126" s="43"/>
      <c r="BC4126" s="43"/>
      <c r="BD4126" s="43"/>
      <c r="BE4126" s="43"/>
      <c r="BF4126" s="43"/>
      <c r="BG4126" s="43"/>
      <c r="BH4126" s="43"/>
      <c r="BI4126" s="43"/>
      <c r="BJ4126" s="43"/>
      <c r="BK4126" s="43"/>
      <c r="BL4126" s="43"/>
      <c r="BM4126" s="43"/>
      <c r="BN4126" s="43"/>
      <c r="BO4126" s="43"/>
      <c r="BP4126" s="43"/>
      <c r="BQ4126" s="43"/>
    </row>
    <row r="4127" spans="1:69" ht="22.9" customHeight="1">
      <c r="A4127" s="43"/>
      <c r="B4127" s="43"/>
      <c r="C4127" s="868"/>
      <c r="D4127" s="43"/>
      <c r="E4127" s="43"/>
      <c r="F4127" s="43"/>
      <c r="G4127" s="43"/>
      <c r="H4127" s="83"/>
      <c r="I4127" s="43"/>
      <c r="J4127" s="84"/>
      <c r="K4127" s="43"/>
      <c r="L4127" s="93"/>
      <c r="M4127" s="43"/>
      <c r="N4127" s="43"/>
      <c r="O4127" s="44"/>
      <c r="P4127" s="83"/>
      <c r="Q4127" s="43"/>
      <c r="R4127" s="43"/>
      <c r="S4127" s="43"/>
      <c r="T4127" s="43"/>
      <c r="U4127" s="43"/>
      <c r="V4127" s="43"/>
      <c r="W4127" s="43"/>
      <c r="X4127" s="43"/>
      <c r="Y4127" s="43"/>
      <c r="Z4127" s="43"/>
      <c r="AA4127" s="43"/>
      <c r="AB4127" s="43"/>
      <c r="AC4127" s="43"/>
      <c r="AD4127" s="43"/>
      <c r="AE4127" s="43"/>
      <c r="AF4127" s="43"/>
      <c r="AG4127" s="43"/>
      <c r="AH4127" s="43"/>
      <c r="AI4127" s="43"/>
      <c r="AJ4127" s="43"/>
      <c r="AK4127" s="43"/>
      <c r="AL4127" s="43"/>
      <c r="AM4127" s="43"/>
      <c r="AN4127" s="43"/>
      <c r="AO4127" s="43"/>
      <c r="AP4127" s="43"/>
      <c r="AQ4127" s="43"/>
      <c r="AR4127" s="43"/>
      <c r="AS4127" s="43"/>
      <c r="AT4127" s="43"/>
      <c r="AU4127" s="43"/>
      <c r="AV4127" s="43"/>
      <c r="AW4127" s="43"/>
      <c r="AX4127" s="43"/>
      <c r="AY4127" s="43"/>
      <c r="AZ4127" s="43"/>
      <c r="BA4127" s="43"/>
      <c r="BB4127" s="43"/>
      <c r="BC4127" s="43"/>
      <c r="BD4127" s="43"/>
      <c r="BE4127" s="43"/>
      <c r="BF4127" s="43"/>
      <c r="BG4127" s="43"/>
      <c r="BH4127" s="43"/>
      <c r="BI4127" s="43"/>
      <c r="BJ4127" s="43"/>
      <c r="BK4127" s="43"/>
      <c r="BL4127" s="43"/>
      <c r="BM4127" s="43"/>
      <c r="BN4127" s="43"/>
      <c r="BO4127" s="43"/>
      <c r="BP4127" s="43"/>
      <c r="BQ4127" s="43"/>
    </row>
    <row r="4128" spans="1:69" ht="22.9" customHeight="1">
      <c r="A4128" s="43"/>
      <c r="B4128" s="43"/>
      <c r="C4128" s="868"/>
      <c r="D4128" s="43"/>
      <c r="E4128" s="43"/>
      <c r="F4128" s="43"/>
      <c r="G4128" s="43"/>
      <c r="H4128" s="83"/>
      <c r="I4128" s="43"/>
      <c r="J4128" s="84"/>
      <c r="K4128" s="43"/>
      <c r="L4128" s="93"/>
      <c r="M4128" s="43"/>
      <c r="N4128" s="43"/>
      <c r="O4128" s="44"/>
      <c r="P4128" s="83"/>
      <c r="Q4128" s="43"/>
      <c r="R4128" s="43"/>
      <c r="S4128" s="43"/>
      <c r="T4128" s="43"/>
      <c r="U4128" s="43"/>
      <c r="V4128" s="43"/>
      <c r="W4128" s="43"/>
      <c r="X4128" s="43"/>
      <c r="Y4128" s="43"/>
      <c r="Z4128" s="43"/>
      <c r="AA4128" s="43"/>
      <c r="AB4128" s="43"/>
      <c r="AC4128" s="43"/>
      <c r="AD4128" s="43"/>
      <c r="AE4128" s="43"/>
      <c r="AF4128" s="43"/>
      <c r="AG4128" s="43"/>
      <c r="AH4128" s="43"/>
      <c r="AI4128" s="43"/>
      <c r="AJ4128" s="43"/>
      <c r="AK4128" s="43"/>
      <c r="AL4128" s="43"/>
      <c r="AM4128" s="43"/>
      <c r="AN4128" s="43"/>
      <c r="AO4128" s="43"/>
      <c r="AP4128" s="43"/>
      <c r="AQ4128" s="43"/>
      <c r="AR4128" s="43"/>
      <c r="AS4128" s="43"/>
      <c r="AT4128" s="43"/>
      <c r="AU4128" s="43"/>
      <c r="AV4128" s="43"/>
      <c r="AW4128" s="43"/>
      <c r="AX4128" s="43"/>
      <c r="AY4128" s="43"/>
      <c r="AZ4128" s="43"/>
      <c r="BA4128" s="43"/>
      <c r="BB4128" s="43"/>
      <c r="BC4128" s="43"/>
      <c r="BD4128" s="43"/>
      <c r="BE4128" s="43"/>
      <c r="BF4128" s="43"/>
      <c r="BG4128" s="43"/>
      <c r="BH4128" s="43"/>
      <c r="BI4128" s="43"/>
      <c r="BJ4128" s="43"/>
      <c r="BK4128" s="43"/>
      <c r="BL4128" s="43"/>
      <c r="BM4128" s="43"/>
      <c r="BN4128" s="43"/>
      <c r="BO4128" s="43"/>
      <c r="BP4128" s="43"/>
      <c r="BQ4128" s="43"/>
    </row>
    <row r="4129" spans="1:69" ht="22.9" customHeight="1">
      <c r="A4129" s="43"/>
      <c r="B4129" s="43"/>
      <c r="C4129" s="868"/>
      <c r="D4129" s="43"/>
      <c r="E4129" s="43"/>
      <c r="F4129" s="43"/>
      <c r="G4129" s="43"/>
      <c r="H4129" s="83"/>
      <c r="I4129" s="43"/>
      <c r="J4129" s="84"/>
      <c r="K4129" s="43"/>
      <c r="L4129" s="93"/>
      <c r="M4129" s="43"/>
      <c r="N4129" s="43"/>
      <c r="O4129" s="44"/>
      <c r="P4129" s="83"/>
      <c r="Q4129" s="43"/>
      <c r="R4129" s="43"/>
      <c r="S4129" s="43"/>
      <c r="T4129" s="43"/>
      <c r="U4129" s="43"/>
      <c r="V4129" s="43"/>
      <c r="W4129" s="43"/>
      <c r="X4129" s="43"/>
      <c r="Y4129" s="43"/>
      <c r="Z4129" s="43"/>
      <c r="AA4129" s="43"/>
      <c r="AB4129" s="43"/>
      <c r="AC4129" s="43"/>
      <c r="AD4129" s="43"/>
      <c r="AE4129" s="43"/>
      <c r="AF4129" s="43"/>
      <c r="AG4129" s="43"/>
      <c r="AH4129" s="43"/>
      <c r="AI4129" s="43"/>
      <c r="AJ4129" s="43"/>
      <c r="AK4129" s="43"/>
      <c r="AL4129" s="43"/>
      <c r="AM4129" s="43"/>
      <c r="AN4129" s="43"/>
      <c r="AO4129" s="43"/>
      <c r="AP4129" s="43"/>
      <c r="AQ4129" s="43"/>
      <c r="AR4129" s="43"/>
      <c r="AS4129" s="43"/>
      <c r="AT4129" s="43"/>
      <c r="AU4129" s="43"/>
      <c r="AV4129" s="43"/>
      <c r="AW4129" s="43"/>
      <c r="AX4129" s="43"/>
      <c r="AY4129" s="43"/>
      <c r="AZ4129" s="43"/>
      <c r="BA4129" s="43"/>
      <c r="BB4129" s="43"/>
      <c r="BC4129" s="43"/>
      <c r="BD4129" s="43"/>
      <c r="BE4129" s="43"/>
      <c r="BF4129" s="43"/>
      <c r="BG4129" s="43"/>
      <c r="BH4129" s="43"/>
      <c r="BI4129" s="43"/>
      <c r="BJ4129" s="43"/>
      <c r="BK4129" s="43"/>
      <c r="BL4129" s="43"/>
      <c r="BM4129" s="43"/>
      <c r="BN4129" s="43"/>
      <c r="BO4129" s="43"/>
      <c r="BP4129" s="43"/>
      <c r="BQ4129" s="43"/>
    </row>
    <row r="4130" spans="1:69" ht="22.9" customHeight="1">
      <c r="A4130" s="43"/>
      <c r="B4130" s="43"/>
      <c r="C4130" s="868"/>
      <c r="D4130" s="43"/>
      <c r="E4130" s="43"/>
      <c r="F4130" s="43"/>
      <c r="G4130" s="43"/>
      <c r="H4130" s="83"/>
      <c r="I4130" s="43"/>
      <c r="J4130" s="84"/>
      <c r="K4130" s="43"/>
      <c r="L4130" s="93"/>
      <c r="M4130" s="43"/>
      <c r="N4130" s="43"/>
      <c r="O4130" s="44"/>
      <c r="P4130" s="83"/>
      <c r="Q4130" s="43"/>
      <c r="R4130" s="43"/>
      <c r="S4130" s="43"/>
      <c r="T4130" s="43"/>
      <c r="U4130" s="43"/>
      <c r="V4130" s="43"/>
      <c r="W4130" s="43"/>
      <c r="X4130" s="43"/>
      <c r="Y4130" s="43"/>
      <c r="Z4130" s="43"/>
      <c r="AA4130" s="43"/>
      <c r="AB4130" s="43"/>
      <c r="AC4130" s="43"/>
      <c r="AD4130" s="43"/>
      <c r="AE4130" s="43"/>
      <c r="AF4130" s="43"/>
      <c r="AG4130" s="43"/>
      <c r="AH4130" s="43"/>
      <c r="AI4130" s="43"/>
      <c r="AJ4130" s="43"/>
      <c r="AK4130" s="43"/>
      <c r="AL4130" s="43"/>
      <c r="AM4130" s="43"/>
      <c r="AN4130" s="43"/>
      <c r="AO4130" s="43"/>
      <c r="AP4130" s="43"/>
      <c r="AQ4130" s="43"/>
      <c r="AR4130" s="43"/>
      <c r="AS4130" s="43"/>
      <c r="AT4130" s="43"/>
      <c r="AU4130" s="43"/>
      <c r="AV4130" s="43"/>
      <c r="AW4130" s="43"/>
      <c r="AX4130" s="43"/>
      <c r="AY4130" s="43"/>
      <c r="AZ4130" s="43"/>
      <c r="BA4130" s="43"/>
      <c r="BB4130" s="43"/>
      <c r="BC4130" s="43"/>
      <c r="BD4130" s="43"/>
      <c r="BE4130" s="43"/>
      <c r="BF4130" s="43"/>
      <c r="BG4130" s="43"/>
      <c r="BH4130" s="43"/>
      <c r="BI4130" s="43"/>
      <c r="BJ4130" s="43"/>
      <c r="BK4130" s="43"/>
      <c r="BL4130" s="43"/>
      <c r="BM4130" s="43"/>
      <c r="BN4130" s="43"/>
      <c r="BO4130" s="43"/>
      <c r="BP4130" s="43"/>
      <c r="BQ4130" s="43"/>
    </row>
    <row r="4131" spans="1:69" ht="22.9" customHeight="1">
      <c r="A4131" s="43"/>
      <c r="B4131" s="43"/>
      <c r="C4131" s="868"/>
      <c r="D4131" s="43"/>
      <c r="E4131" s="43"/>
      <c r="F4131" s="43"/>
      <c r="G4131" s="43"/>
      <c r="H4131" s="83"/>
      <c r="I4131" s="43"/>
      <c r="J4131" s="84"/>
      <c r="K4131" s="43"/>
      <c r="L4131" s="93"/>
      <c r="M4131" s="43"/>
      <c r="N4131" s="43"/>
      <c r="O4131" s="44"/>
      <c r="P4131" s="83"/>
      <c r="Q4131" s="43"/>
      <c r="R4131" s="43"/>
      <c r="S4131" s="43"/>
      <c r="T4131" s="43"/>
      <c r="U4131" s="43"/>
      <c r="V4131" s="43"/>
      <c r="W4131" s="43"/>
      <c r="X4131" s="43"/>
      <c r="Y4131" s="43"/>
      <c r="Z4131" s="43"/>
      <c r="AA4131" s="43"/>
      <c r="AB4131" s="43"/>
      <c r="AC4131" s="43"/>
      <c r="AD4131" s="43"/>
      <c r="AE4131" s="43"/>
      <c r="AF4131" s="43"/>
      <c r="AG4131" s="43"/>
      <c r="AH4131" s="43"/>
      <c r="AI4131" s="43"/>
      <c r="AJ4131" s="43"/>
      <c r="AK4131" s="43"/>
      <c r="AL4131" s="43"/>
      <c r="AM4131" s="43"/>
      <c r="AN4131" s="43"/>
      <c r="AO4131" s="43"/>
      <c r="AP4131" s="43"/>
      <c r="AQ4131" s="43"/>
      <c r="AR4131" s="43"/>
      <c r="AS4131" s="43"/>
      <c r="AT4131" s="43"/>
      <c r="AU4131" s="43"/>
      <c r="AV4131" s="43"/>
      <c r="AW4131" s="43"/>
      <c r="AX4131" s="43"/>
      <c r="AY4131" s="43"/>
      <c r="AZ4131" s="43"/>
      <c r="BA4131" s="43"/>
      <c r="BB4131" s="43"/>
      <c r="BC4131" s="43"/>
      <c r="BD4131" s="43"/>
      <c r="BE4131" s="43"/>
      <c r="BF4131" s="43"/>
      <c r="BG4131" s="43"/>
      <c r="BH4131" s="43"/>
      <c r="BI4131" s="43"/>
      <c r="BJ4131" s="43"/>
      <c r="BK4131" s="43"/>
      <c r="BL4131" s="43"/>
      <c r="BM4131" s="43"/>
      <c r="BN4131" s="43"/>
      <c r="BO4131" s="43"/>
      <c r="BP4131" s="43"/>
      <c r="BQ4131" s="43"/>
    </row>
    <row r="4132" spans="1:69" ht="22.9" customHeight="1">
      <c r="A4132" s="43"/>
      <c r="B4132" s="43"/>
      <c r="C4132" s="868"/>
      <c r="D4132" s="43"/>
      <c r="E4132" s="43"/>
      <c r="F4132" s="43"/>
      <c r="G4132" s="43"/>
      <c r="H4132" s="83"/>
      <c r="I4132" s="43"/>
      <c r="J4132" s="84"/>
      <c r="K4132" s="43"/>
      <c r="L4132" s="93"/>
      <c r="M4132" s="43"/>
      <c r="N4132" s="43"/>
      <c r="O4132" s="44"/>
      <c r="P4132" s="83"/>
      <c r="Q4132" s="43"/>
      <c r="R4132" s="43"/>
      <c r="S4132" s="43"/>
      <c r="T4132" s="43"/>
      <c r="U4132" s="43"/>
      <c r="V4132" s="43"/>
      <c r="W4132" s="43"/>
      <c r="X4132" s="43"/>
      <c r="Y4132" s="43"/>
      <c r="Z4132" s="43"/>
      <c r="AA4132" s="43"/>
      <c r="AB4132" s="43"/>
      <c r="AC4132" s="43"/>
      <c r="AD4132" s="43"/>
      <c r="AE4132" s="43"/>
      <c r="AF4132" s="43"/>
      <c r="AG4132" s="43"/>
      <c r="AH4132" s="43"/>
      <c r="AI4132" s="43"/>
      <c r="AJ4132" s="43"/>
      <c r="AK4132" s="43"/>
      <c r="AL4132" s="43"/>
      <c r="AM4132" s="43"/>
      <c r="AN4132" s="43"/>
      <c r="AO4132" s="43"/>
      <c r="AP4132" s="43"/>
      <c r="AQ4132" s="43"/>
      <c r="AR4132" s="43"/>
      <c r="AS4132" s="43"/>
      <c r="AT4132" s="43"/>
      <c r="AU4132" s="43"/>
      <c r="AV4132" s="43"/>
      <c r="AW4132" s="43"/>
      <c r="AX4132" s="43"/>
      <c r="AY4132" s="43"/>
      <c r="AZ4132" s="43"/>
      <c r="BA4132" s="43"/>
      <c r="BB4132" s="43"/>
      <c r="BC4132" s="43"/>
      <c r="BD4132" s="43"/>
      <c r="BE4132" s="43"/>
      <c r="BF4132" s="43"/>
      <c r="BG4132" s="43"/>
      <c r="BH4132" s="43"/>
      <c r="BI4132" s="43"/>
      <c r="BJ4132" s="43"/>
      <c r="BK4132" s="43"/>
      <c r="BL4132" s="43"/>
      <c r="BM4132" s="43"/>
      <c r="BN4132" s="43"/>
      <c r="BO4132" s="43"/>
      <c r="BP4132" s="43"/>
      <c r="BQ4132" s="43"/>
    </row>
    <row r="4133" spans="1:69" ht="22.9" customHeight="1">
      <c r="A4133" s="43"/>
      <c r="B4133" s="43"/>
      <c r="C4133" s="868"/>
      <c r="D4133" s="43"/>
      <c r="E4133" s="43"/>
      <c r="F4133" s="43"/>
      <c r="G4133" s="43"/>
      <c r="H4133" s="83"/>
      <c r="I4133" s="43"/>
      <c r="J4133" s="84"/>
      <c r="K4133" s="43"/>
      <c r="L4133" s="93"/>
      <c r="M4133" s="43"/>
      <c r="N4133" s="43"/>
      <c r="O4133" s="44"/>
      <c r="P4133" s="83"/>
      <c r="Q4133" s="43"/>
      <c r="R4133" s="43"/>
      <c r="S4133" s="43"/>
      <c r="T4133" s="43"/>
      <c r="U4133" s="43"/>
      <c r="V4133" s="43"/>
      <c r="W4133" s="43"/>
      <c r="X4133" s="43"/>
      <c r="Y4133" s="43"/>
      <c r="Z4133" s="43"/>
      <c r="AA4133" s="43"/>
      <c r="AB4133" s="43"/>
      <c r="AC4133" s="43"/>
      <c r="AD4133" s="43"/>
      <c r="AE4133" s="43"/>
      <c r="AF4133" s="43"/>
      <c r="AG4133" s="43"/>
      <c r="AH4133" s="43"/>
      <c r="AI4133" s="43"/>
      <c r="AJ4133" s="43"/>
      <c r="AK4133" s="43"/>
      <c r="AL4133" s="43"/>
      <c r="AM4133" s="43"/>
      <c r="AN4133" s="43"/>
      <c r="AO4133" s="43"/>
      <c r="AP4133" s="43"/>
      <c r="AQ4133" s="43"/>
      <c r="AR4133" s="43"/>
      <c r="AS4133" s="43"/>
      <c r="AT4133" s="43"/>
      <c r="AU4133" s="43"/>
      <c r="AV4133" s="43"/>
      <c r="AW4133" s="43"/>
      <c r="AX4133" s="43"/>
      <c r="AY4133" s="43"/>
      <c r="AZ4133" s="43"/>
      <c r="BA4133" s="43"/>
      <c r="BB4133" s="43"/>
      <c r="BC4133" s="43"/>
      <c r="BD4133" s="43"/>
      <c r="BE4133" s="43"/>
      <c r="BF4133" s="43"/>
      <c r="BG4133" s="43"/>
      <c r="BH4133" s="43"/>
      <c r="BI4133" s="43"/>
      <c r="BJ4133" s="43"/>
      <c r="BK4133" s="43"/>
      <c r="BL4133" s="43"/>
      <c r="BM4133" s="43"/>
      <c r="BN4133" s="43"/>
      <c r="BO4133" s="43"/>
      <c r="BP4133" s="43"/>
      <c r="BQ4133" s="43"/>
    </row>
    <row r="4134" spans="1:69" ht="22.9" customHeight="1">
      <c r="A4134" s="43"/>
      <c r="B4134" s="43"/>
      <c r="C4134" s="868"/>
      <c r="D4134" s="43"/>
      <c r="E4134" s="43"/>
      <c r="F4134" s="43"/>
      <c r="G4134" s="43"/>
      <c r="H4134" s="83"/>
      <c r="I4134" s="43"/>
      <c r="J4134" s="84"/>
      <c r="K4134" s="43"/>
      <c r="L4134" s="93"/>
      <c r="M4134" s="43"/>
      <c r="N4134" s="43"/>
      <c r="O4134" s="44"/>
      <c r="P4134" s="83"/>
      <c r="Q4134" s="43"/>
      <c r="R4134" s="43"/>
      <c r="S4134" s="43"/>
      <c r="T4134" s="43"/>
      <c r="U4134" s="43"/>
      <c r="V4134" s="43"/>
      <c r="W4134" s="43"/>
      <c r="X4134" s="43"/>
      <c r="Y4134" s="43"/>
      <c r="Z4134" s="43"/>
      <c r="AA4134" s="43"/>
      <c r="AB4134" s="43"/>
      <c r="AC4134" s="43"/>
      <c r="AD4134" s="43"/>
      <c r="AE4134" s="43"/>
      <c r="AF4134" s="43"/>
      <c r="AG4134" s="43"/>
      <c r="AH4134" s="43"/>
      <c r="AI4134" s="43"/>
      <c r="AJ4134" s="43"/>
      <c r="AK4134" s="43"/>
      <c r="AL4134" s="43"/>
      <c r="AM4134" s="43"/>
      <c r="AN4134" s="43"/>
      <c r="AO4134" s="43"/>
      <c r="AP4134" s="43"/>
      <c r="AQ4134" s="43"/>
      <c r="AR4134" s="43"/>
      <c r="AS4134" s="43"/>
      <c r="AT4134" s="43"/>
      <c r="AU4134" s="43"/>
      <c r="AV4134" s="43"/>
      <c r="AW4134" s="43"/>
      <c r="AX4134" s="43"/>
      <c r="AY4134" s="43"/>
      <c r="AZ4134" s="43"/>
      <c r="BA4134" s="43"/>
      <c r="BB4134" s="43"/>
      <c r="BC4134" s="43"/>
      <c r="BD4134" s="43"/>
      <c r="BE4134" s="43"/>
      <c r="BF4134" s="43"/>
      <c r="BG4134" s="43"/>
      <c r="BH4134" s="43"/>
      <c r="BI4134" s="43"/>
      <c r="BJ4134" s="43"/>
      <c r="BK4134" s="43"/>
      <c r="BL4134" s="43"/>
      <c r="BM4134" s="43"/>
      <c r="BN4134" s="43"/>
      <c r="BO4134" s="43"/>
      <c r="BP4134" s="43"/>
      <c r="BQ4134" s="43"/>
    </row>
    <row r="4135" spans="1:69" ht="22.9" customHeight="1">
      <c r="A4135" s="43"/>
      <c r="B4135" s="43"/>
      <c r="C4135" s="868"/>
      <c r="D4135" s="43"/>
      <c r="E4135" s="43"/>
      <c r="F4135" s="43"/>
      <c r="G4135" s="43"/>
      <c r="H4135" s="83"/>
      <c r="I4135" s="43"/>
      <c r="J4135" s="84"/>
      <c r="K4135" s="43"/>
      <c r="L4135" s="93"/>
      <c r="M4135" s="43"/>
      <c r="N4135" s="43"/>
      <c r="O4135" s="44"/>
      <c r="P4135" s="83"/>
      <c r="Q4135" s="43"/>
      <c r="R4135" s="43"/>
      <c r="S4135" s="43"/>
      <c r="T4135" s="43"/>
      <c r="U4135" s="43"/>
      <c r="V4135" s="43"/>
      <c r="W4135" s="43"/>
      <c r="X4135" s="43"/>
      <c r="Y4135" s="43"/>
      <c r="Z4135" s="43"/>
      <c r="AA4135" s="43"/>
      <c r="AB4135" s="43"/>
      <c r="AC4135" s="43"/>
      <c r="AD4135" s="43"/>
      <c r="AE4135" s="43"/>
      <c r="AF4135" s="43"/>
      <c r="AG4135" s="43"/>
      <c r="AH4135" s="43"/>
      <c r="AI4135" s="43"/>
      <c r="AJ4135" s="43"/>
      <c r="AK4135" s="43"/>
      <c r="AL4135" s="43"/>
      <c r="AM4135" s="43"/>
      <c r="AN4135" s="43"/>
      <c r="AO4135" s="43"/>
      <c r="AP4135" s="43"/>
      <c r="AQ4135" s="43"/>
      <c r="AR4135" s="43"/>
      <c r="AS4135" s="43"/>
      <c r="AT4135" s="43"/>
      <c r="AU4135" s="43"/>
      <c r="AV4135" s="43"/>
      <c r="AW4135" s="43"/>
      <c r="AX4135" s="43"/>
      <c r="AY4135" s="43"/>
      <c r="AZ4135" s="43"/>
      <c r="BA4135" s="43"/>
      <c r="BB4135" s="43"/>
      <c r="BC4135" s="43"/>
      <c r="BD4135" s="43"/>
      <c r="BE4135" s="43"/>
      <c r="BF4135" s="43"/>
      <c r="BG4135" s="43"/>
      <c r="BH4135" s="43"/>
      <c r="BI4135" s="43"/>
      <c r="BJ4135" s="43"/>
      <c r="BK4135" s="43"/>
      <c r="BL4135" s="43"/>
      <c r="BM4135" s="43"/>
      <c r="BN4135" s="43"/>
      <c r="BO4135" s="43"/>
      <c r="BP4135" s="43"/>
      <c r="BQ4135" s="43"/>
    </row>
    <row r="4136" spans="1:69" ht="22.9" customHeight="1">
      <c r="A4136" s="43"/>
      <c r="B4136" s="43"/>
      <c r="C4136" s="868"/>
      <c r="D4136" s="43"/>
      <c r="E4136" s="43"/>
      <c r="F4136" s="43"/>
      <c r="G4136" s="43"/>
      <c r="H4136" s="83"/>
      <c r="I4136" s="43"/>
      <c r="J4136" s="84"/>
      <c r="K4136" s="43"/>
      <c r="L4136" s="93"/>
      <c r="M4136" s="43"/>
      <c r="N4136" s="43"/>
      <c r="O4136" s="44"/>
      <c r="P4136" s="83"/>
      <c r="Q4136" s="43"/>
      <c r="R4136" s="43"/>
      <c r="S4136" s="43"/>
      <c r="T4136" s="43"/>
      <c r="U4136" s="43"/>
      <c r="V4136" s="43"/>
      <c r="W4136" s="43"/>
      <c r="X4136" s="43"/>
      <c r="Y4136" s="43"/>
      <c r="Z4136" s="43"/>
      <c r="AA4136" s="43"/>
      <c r="AB4136" s="43"/>
      <c r="AC4136" s="43"/>
      <c r="AD4136" s="43"/>
      <c r="AE4136" s="43"/>
      <c r="AF4136" s="43"/>
      <c r="AG4136" s="43"/>
      <c r="AH4136" s="43"/>
      <c r="AI4136" s="43"/>
      <c r="AJ4136" s="43"/>
      <c r="AK4136" s="43"/>
      <c r="AL4136" s="43"/>
      <c r="AM4136" s="43"/>
      <c r="AN4136" s="43"/>
      <c r="AO4136" s="43"/>
      <c r="AP4136" s="43"/>
      <c r="AQ4136" s="43"/>
      <c r="AR4136" s="43"/>
      <c r="AS4136" s="43"/>
      <c r="AT4136" s="43"/>
      <c r="AU4136" s="43"/>
      <c r="AV4136" s="43"/>
      <c r="AW4136" s="43"/>
      <c r="AX4136" s="43"/>
      <c r="AY4136" s="43"/>
      <c r="AZ4136" s="43"/>
      <c r="BA4136" s="43"/>
      <c r="BB4136" s="43"/>
      <c r="BC4136" s="43"/>
      <c r="BD4136" s="43"/>
      <c r="BE4136" s="43"/>
      <c r="BF4136" s="43"/>
      <c r="BG4136" s="43"/>
      <c r="BH4136" s="43"/>
      <c r="BI4136" s="43"/>
      <c r="BJ4136" s="43"/>
      <c r="BK4136" s="43"/>
      <c r="BL4136" s="43"/>
      <c r="BM4136" s="43"/>
      <c r="BN4136" s="43"/>
      <c r="BO4136" s="43"/>
      <c r="BP4136" s="43"/>
      <c r="BQ4136" s="43"/>
    </row>
    <row r="4137" spans="1:69" ht="22.9" customHeight="1">
      <c r="A4137" s="43"/>
      <c r="B4137" s="43"/>
      <c r="C4137" s="868"/>
      <c r="D4137" s="43"/>
      <c r="E4137" s="43"/>
      <c r="F4137" s="43"/>
      <c r="G4137" s="43"/>
      <c r="H4137" s="83"/>
      <c r="I4137" s="43"/>
      <c r="J4137" s="84"/>
      <c r="K4137" s="43"/>
      <c r="L4137" s="93"/>
      <c r="M4137" s="43"/>
      <c r="N4137" s="43"/>
      <c r="O4137" s="44"/>
      <c r="P4137" s="83"/>
      <c r="Q4137" s="43"/>
      <c r="R4137" s="43"/>
      <c r="S4137" s="43"/>
      <c r="T4137" s="43"/>
      <c r="U4137" s="43"/>
      <c r="V4137" s="43"/>
      <c r="W4137" s="43"/>
      <c r="X4137" s="43"/>
      <c r="Y4137" s="43"/>
      <c r="Z4137" s="43"/>
      <c r="AA4137" s="43"/>
      <c r="AB4137" s="43"/>
      <c r="AC4137" s="43"/>
      <c r="AD4137" s="43"/>
      <c r="AE4137" s="43"/>
      <c r="AF4137" s="43"/>
      <c r="AG4137" s="43"/>
      <c r="AH4137" s="43"/>
      <c r="AI4137" s="43"/>
      <c r="AJ4137" s="43"/>
      <c r="AK4137" s="43"/>
      <c r="AL4137" s="43"/>
      <c r="AM4137" s="43"/>
      <c r="AN4137" s="43"/>
      <c r="AO4137" s="43"/>
      <c r="AP4137" s="43"/>
      <c r="AQ4137" s="43"/>
      <c r="AR4137" s="43"/>
      <c r="AS4137" s="43"/>
      <c r="AT4137" s="43"/>
      <c r="AU4137" s="43"/>
      <c r="AV4137" s="43"/>
      <c r="AW4137" s="43"/>
      <c r="AX4137" s="43"/>
      <c r="AY4137" s="43"/>
      <c r="AZ4137" s="43"/>
      <c r="BA4137" s="43"/>
      <c r="BB4137" s="43"/>
      <c r="BC4137" s="43"/>
      <c r="BD4137" s="43"/>
      <c r="BE4137" s="43"/>
      <c r="BF4137" s="43"/>
      <c r="BG4137" s="43"/>
      <c r="BH4137" s="43"/>
      <c r="BI4137" s="43"/>
      <c r="BJ4137" s="43"/>
      <c r="BK4137" s="43"/>
      <c r="BL4137" s="43"/>
      <c r="BM4137" s="43"/>
      <c r="BN4137" s="43"/>
      <c r="BO4137" s="43"/>
      <c r="BP4137" s="43"/>
      <c r="BQ4137" s="43"/>
    </row>
    <row r="4138" spans="1:69" ht="22.9" customHeight="1">
      <c r="A4138" s="43"/>
      <c r="B4138" s="43"/>
      <c r="C4138" s="868"/>
      <c r="D4138" s="43"/>
      <c r="E4138" s="43"/>
      <c r="F4138" s="43"/>
      <c r="G4138" s="43"/>
      <c r="H4138" s="83"/>
      <c r="I4138" s="43"/>
      <c r="J4138" s="84"/>
      <c r="K4138" s="43"/>
      <c r="L4138" s="93"/>
      <c r="M4138" s="43"/>
      <c r="N4138" s="43"/>
      <c r="O4138" s="44"/>
      <c r="P4138" s="83"/>
      <c r="Q4138" s="43"/>
      <c r="R4138" s="43"/>
      <c r="S4138" s="43"/>
      <c r="T4138" s="43"/>
      <c r="U4138" s="43"/>
      <c r="V4138" s="43"/>
      <c r="W4138" s="43"/>
      <c r="X4138" s="43"/>
      <c r="Y4138" s="43"/>
      <c r="Z4138" s="43"/>
      <c r="AA4138" s="43"/>
      <c r="AB4138" s="43"/>
      <c r="AC4138" s="43"/>
      <c r="AD4138" s="43"/>
      <c r="AE4138" s="43"/>
      <c r="AF4138" s="43"/>
      <c r="AG4138" s="43"/>
      <c r="AH4138" s="43"/>
      <c r="AI4138" s="43"/>
      <c r="AJ4138" s="43"/>
      <c r="AK4138" s="43"/>
      <c r="AL4138" s="43"/>
      <c r="AM4138" s="43"/>
      <c r="AN4138" s="43"/>
      <c r="AO4138" s="43"/>
      <c r="AP4138" s="43"/>
      <c r="AQ4138" s="43"/>
      <c r="AR4138" s="43"/>
      <c r="AS4138" s="43"/>
      <c r="AT4138" s="43"/>
      <c r="AU4138" s="43"/>
      <c r="AV4138" s="43"/>
      <c r="AW4138" s="43"/>
      <c r="AX4138" s="43"/>
      <c r="AY4138" s="43"/>
      <c r="AZ4138" s="43"/>
      <c r="BA4138" s="43"/>
      <c r="BB4138" s="43"/>
      <c r="BC4138" s="43"/>
      <c r="BD4138" s="43"/>
      <c r="BE4138" s="43"/>
      <c r="BF4138" s="43"/>
      <c r="BG4138" s="43"/>
      <c r="BH4138" s="43"/>
      <c r="BI4138" s="43"/>
      <c r="BJ4138" s="43"/>
      <c r="BK4138" s="43"/>
      <c r="BL4138" s="43"/>
      <c r="BM4138" s="43"/>
      <c r="BN4138" s="43"/>
      <c r="BO4138" s="43"/>
      <c r="BP4138" s="43"/>
      <c r="BQ4138" s="43"/>
    </row>
    <row r="4139" spans="1:69" ht="22.9" customHeight="1">
      <c r="A4139" s="43"/>
      <c r="B4139" s="43"/>
      <c r="C4139" s="868"/>
      <c r="D4139" s="43"/>
      <c r="E4139" s="43"/>
      <c r="F4139" s="43"/>
      <c r="G4139" s="43"/>
      <c r="H4139" s="83"/>
      <c r="I4139" s="43"/>
      <c r="J4139" s="84"/>
      <c r="K4139" s="43"/>
      <c r="L4139" s="93"/>
      <c r="M4139" s="43"/>
      <c r="N4139" s="43"/>
      <c r="O4139" s="44"/>
      <c r="P4139" s="83"/>
      <c r="Q4139" s="43"/>
      <c r="R4139" s="43"/>
      <c r="S4139" s="43"/>
      <c r="T4139" s="43"/>
      <c r="U4139" s="43"/>
      <c r="V4139" s="43"/>
      <c r="W4139" s="43"/>
      <c r="X4139" s="43"/>
      <c r="Y4139" s="43"/>
      <c r="Z4139" s="43"/>
      <c r="AA4139" s="43"/>
      <c r="AB4139" s="43"/>
      <c r="AC4139" s="43"/>
      <c r="AD4139" s="43"/>
      <c r="AE4139" s="43"/>
      <c r="AF4139" s="43"/>
      <c r="AG4139" s="43"/>
      <c r="AH4139" s="43"/>
      <c r="AI4139" s="43"/>
      <c r="AJ4139" s="43"/>
      <c r="AK4139" s="43"/>
      <c r="AL4139" s="43"/>
      <c r="AM4139" s="43"/>
      <c r="AN4139" s="43"/>
      <c r="AO4139" s="43"/>
      <c r="AP4139" s="43"/>
      <c r="AQ4139" s="43"/>
      <c r="AR4139" s="43"/>
      <c r="AS4139" s="43"/>
      <c r="AT4139" s="43"/>
      <c r="AU4139" s="43"/>
      <c r="AV4139" s="43"/>
      <c r="AW4139" s="43"/>
      <c r="AX4139" s="43"/>
      <c r="AY4139" s="43"/>
      <c r="AZ4139" s="43"/>
      <c r="BA4139" s="43"/>
      <c r="BB4139" s="43"/>
      <c r="BC4139" s="43"/>
      <c r="BD4139" s="43"/>
      <c r="BE4139" s="43"/>
      <c r="BF4139" s="43"/>
      <c r="BG4139" s="43"/>
      <c r="BH4139" s="43"/>
      <c r="BI4139" s="43"/>
      <c r="BJ4139" s="43"/>
      <c r="BK4139" s="43"/>
      <c r="BL4139" s="43"/>
      <c r="BM4139" s="43"/>
      <c r="BN4139" s="43"/>
      <c r="BO4139" s="43"/>
      <c r="BP4139" s="43"/>
      <c r="BQ4139" s="43"/>
    </row>
    <row r="4140" spans="1:69" ht="22.9" customHeight="1">
      <c r="A4140" s="43"/>
      <c r="B4140" s="43"/>
      <c r="C4140" s="868"/>
      <c r="D4140" s="43"/>
      <c r="E4140" s="43"/>
      <c r="F4140" s="43"/>
      <c r="G4140" s="43"/>
      <c r="H4140" s="83"/>
      <c r="I4140" s="43"/>
      <c r="J4140" s="84"/>
      <c r="K4140" s="43"/>
      <c r="L4140" s="93"/>
      <c r="M4140" s="43"/>
      <c r="N4140" s="43"/>
      <c r="O4140" s="44"/>
      <c r="P4140" s="83"/>
      <c r="Q4140" s="43"/>
      <c r="R4140" s="43"/>
      <c r="S4140" s="43"/>
      <c r="T4140" s="43"/>
      <c r="U4140" s="43"/>
      <c r="V4140" s="43"/>
      <c r="W4140" s="43"/>
      <c r="X4140" s="43"/>
      <c r="Y4140" s="43"/>
      <c r="Z4140" s="43"/>
      <c r="AA4140" s="43"/>
      <c r="AB4140" s="43"/>
      <c r="AC4140" s="43"/>
      <c r="AD4140" s="43"/>
      <c r="AE4140" s="43"/>
      <c r="AF4140" s="43"/>
      <c r="AG4140" s="43"/>
      <c r="AH4140" s="43"/>
      <c r="AI4140" s="43"/>
      <c r="AJ4140" s="43"/>
      <c r="AK4140" s="43"/>
      <c r="AL4140" s="43"/>
      <c r="AM4140" s="43"/>
      <c r="AN4140" s="43"/>
      <c r="AO4140" s="43"/>
      <c r="AP4140" s="43"/>
      <c r="AQ4140" s="43"/>
      <c r="AR4140" s="43"/>
      <c r="AS4140" s="43"/>
      <c r="AT4140" s="43"/>
      <c r="AU4140" s="43"/>
      <c r="AV4140" s="43"/>
      <c r="AW4140" s="43"/>
      <c r="AX4140" s="43"/>
      <c r="AY4140" s="43"/>
      <c r="AZ4140" s="43"/>
      <c r="BA4140" s="43"/>
      <c r="BB4140" s="43"/>
      <c r="BC4140" s="43"/>
      <c r="BD4140" s="43"/>
      <c r="BE4140" s="43"/>
      <c r="BF4140" s="43"/>
      <c r="BG4140" s="43"/>
      <c r="BH4140" s="43"/>
      <c r="BI4140" s="43"/>
      <c r="BJ4140" s="43"/>
      <c r="BK4140" s="43"/>
      <c r="BL4140" s="43"/>
      <c r="BM4140" s="43"/>
      <c r="BN4140" s="43"/>
      <c r="BO4140" s="43"/>
      <c r="BP4140" s="43"/>
      <c r="BQ4140" s="43"/>
    </row>
    <row r="4141" spans="1:69" ht="22.9" customHeight="1">
      <c r="A4141" s="43"/>
      <c r="B4141" s="43"/>
      <c r="C4141" s="868"/>
      <c r="D4141" s="43"/>
      <c r="E4141" s="43"/>
      <c r="F4141" s="43"/>
      <c r="G4141" s="43"/>
      <c r="H4141" s="83"/>
      <c r="I4141" s="43"/>
      <c r="J4141" s="84"/>
      <c r="K4141" s="43"/>
      <c r="L4141" s="93"/>
      <c r="M4141" s="43"/>
      <c r="N4141" s="43"/>
      <c r="O4141" s="44"/>
      <c r="P4141" s="83"/>
      <c r="Q4141" s="43"/>
      <c r="R4141" s="43"/>
      <c r="S4141" s="43"/>
      <c r="T4141" s="43"/>
      <c r="U4141" s="43"/>
      <c r="V4141" s="43"/>
      <c r="W4141" s="43"/>
      <c r="X4141" s="43"/>
      <c r="Y4141" s="43"/>
      <c r="Z4141" s="43"/>
      <c r="AA4141" s="43"/>
      <c r="AB4141" s="43"/>
      <c r="AC4141" s="43"/>
      <c r="AD4141" s="43"/>
      <c r="AE4141" s="43"/>
      <c r="AF4141" s="43"/>
      <c r="AG4141" s="43"/>
      <c r="AH4141" s="43"/>
      <c r="AI4141" s="43"/>
      <c r="AJ4141" s="43"/>
      <c r="AK4141" s="43"/>
      <c r="AL4141" s="43"/>
      <c r="AM4141" s="43"/>
      <c r="AN4141" s="43"/>
      <c r="AO4141" s="43"/>
      <c r="AP4141" s="43"/>
      <c r="AQ4141" s="43"/>
      <c r="AR4141" s="43"/>
      <c r="AS4141" s="43"/>
      <c r="AT4141" s="43"/>
      <c r="AU4141" s="43"/>
      <c r="AV4141" s="43"/>
      <c r="AW4141" s="43"/>
      <c r="AX4141" s="43"/>
      <c r="AY4141" s="43"/>
      <c r="AZ4141" s="43"/>
      <c r="BA4141" s="43"/>
      <c r="BB4141" s="43"/>
      <c r="BC4141" s="43"/>
      <c r="BD4141" s="43"/>
      <c r="BE4141" s="43"/>
      <c r="BF4141" s="43"/>
      <c r="BG4141" s="43"/>
      <c r="BH4141" s="43"/>
      <c r="BI4141" s="43"/>
      <c r="BJ4141" s="43"/>
      <c r="BK4141" s="43"/>
      <c r="BL4141" s="43"/>
      <c r="BM4141" s="43"/>
      <c r="BN4141" s="43"/>
      <c r="BO4141" s="43"/>
      <c r="BP4141" s="43"/>
      <c r="BQ4141" s="43"/>
    </row>
    <row r="4142" spans="1:69" ht="22.9" customHeight="1">
      <c r="A4142" s="43"/>
      <c r="B4142" s="43"/>
      <c r="C4142" s="868"/>
      <c r="D4142" s="43"/>
      <c r="E4142" s="43"/>
      <c r="F4142" s="43"/>
      <c r="G4142" s="43"/>
      <c r="H4142" s="83"/>
      <c r="I4142" s="43"/>
      <c r="J4142" s="84"/>
      <c r="K4142" s="43"/>
      <c r="L4142" s="93"/>
      <c r="M4142" s="43"/>
      <c r="N4142" s="43"/>
      <c r="O4142" s="44"/>
      <c r="P4142" s="83"/>
      <c r="Q4142" s="43"/>
      <c r="R4142" s="43"/>
      <c r="S4142" s="43"/>
      <c r="T4142" s="43"/>
      <c r="U4142" s="43"/>
      <c r="V4142" s="43"/>
      <c r="W4142" s="43"/>
      <c r="X4142" s="43"/>
      <c r="Y4142" s="43"/>
      <c r="Z4142" s="43"/>
      <c r="AA4142" s="43"/>
      <c r="AB4142" s="43"/>
      <c r="AC4142" s="43"/>
      <c r="AD4142" s="43"/>
      <c r="AE4142" s="43"/>
      <c r="AF4142" s="43"/>
      <c r="AG4142" s="43"/>
      <c r="AH4142" s="43"/>
      <c r="AI4142" s="43"/>
      <c r="AJ4142" s="43"/>
      <c r="AK4142" s="43"/>
      <c r="AL4142" s="43"/>
      <c r="AM4142" s="43"/>
      <c r="AN4142" s="43"/>
      <c r="AO4142" s="43"/>
      <c r="AP4142" s="43"/>
      <c r="AQ4142" s="43"/>
      <c r="AR4142" s="43"/>
      <c r="AS4142" s="43"/>
      <c r="AT4142" s="43"/>
      <c r="AU4142" s="43"/>
      <c r="AV4142" s="43"/>
      <c r="AW4142" s="43"/>
      <c r="AX4142" s="43"/>
      <c r="AY4142" s="43"/>
      <c r="AZ4142" s="43"/>
      <c r="BA4142" s="43"/>
      <c r="BB4142" s="43"/>
      <c r="BC4142" s="43"/>
      <c r="BD4142" s="43"/>
      <c r="BE4142" s="43"/>
      <c r="BF4142" s="43"/>
      <c r="BG4142" s="43"/>
      <c r="BH4142" s="43"/>
      <c r="BI4142" s="43"/>
      <c r="BJ4142" s="43"/>
      <c r="BK4142" s="43"/>
      <c r="BL4142" s="43"/>
      <c r="BM4142" s="43"/>
      <c r="BN4142" s="43"/>
      <c r="BO4142" s="43"/>
      <c r="BP4142" s="43"/>
      <c r="BQ4142" s="43"/>
    </row>
    <row r="4143" spans="1:69" ht="22.9" customHeight="1">
      <c r="A4143" s="43"/>
      <c r="B4143" s="43"/>
      <c r="C4143" s="868"/>
      <c r="D4143" s="43"/>
      <c r="E4143" s="43"/>
      <c r="F4143" s="43"/>
      <c r="G4143" s="43"/>
      <c r="H4143" s="83"/>
      <c r="I4143" s="43"/>
      <c r="J4143" s="84"/>
      <c r="K4143" s="43"/>
      <c r="L4143" s="93"/>
      <c r="M4143" s="43"/>
      <c r="N4143" s="43"/>
      <c r="O4143" s="44"/>
      <c r="P4143" s="83"/>
      <c r="Q4143" s="43"/>
      <c r="R4143" s="43"/>
      <c r="S4143" s="43"/>
      <c r="T4143" s="43"/>
      <c r="U4143" s="43"/>
      <c r="V4143" s="43"/>
      <c r="W4143" s="43"/>
      <c r="X4143" s="43"/>
      <c r="Y4143" s="43"/>
      <c r="Z4143" s="43"/>
      <c r="AA4143" s="43"/>
      <c r="AB4143" s="43"/>
      <c r="AC4143" s="43"/>
      <c r="AD4143" s="43"/>
      <c r="AE4143" s="43"/>
      <c r="AF4143" s="43"/>
      <c r="AG4143" s="43"/>
      <c r="AH4143" s="43"/>
      <c r="AI4143" s="43"/>
      <c r="AJ4143" s="43"/>
      <c r="AK4143" s="43"/>
      <c r="AL4143" s="43"/>
      <c r="AM4143" s="43"/>
      <c r="AN4143" s="43"/>
      <c r="AO4143" s="43"/>
      <c r="AP4143" s="43"/>
      <c r="AQ4143" s="43"/>
      <c r="AR4143" s="43"/>
      <c r="AS4143" s="43"/>
      <c r="AT4143" s="43"/>
      <c r="AU4143" s="43"/>
      <c r="AV4143" s="43"/>
      <c r="AW4143" s="43"/>
      <c r="AX4143" s="43"/>
      <c r="AY4143" s="43"/>
      <c r="AZ4143" s="43"/>
      <c r="BA4143" s="43"/>
      <c r="BB4143" s="43"/>
      <c r="BC4143" s="43"/>
      <c r="BD4143" s="43"/>
      <c r="BE4143" s="43"/>
      <c r="BF4143" s="43"/>
      <c r="BG4143" s="43"/>
      <c r="BH4143" s="43"/>
      <c r="BI4143" s="43"/>
      <c r="BJ4143" s="43"/>
      <c r="BK4143" s="43"/>
      <c r="BL4143" s="43"/>
      <c r="BM4143" s="43"/>
      <c r="BN4143" s="43"/>
      <c r="BO4143" s="43"/>
      <c r="BP4143" s="43"/>
      <c r="BQ4143" s="43"/>
    </row>
    <row r="4144" spans="1:69" ht="22.9" customHeight="1">
      <c r="A4144" s="43"/>
      <c r="B4144" s="43"/>
      <c r="C4144" s="868"/>
      <c r="D4144" s="43"/>
      <c r="E4144" s="43"/>
      <c r="F4144" s="43"/>
      <c r="G4144" s="43"/>
      <c r="H4144" s="83"/>
      <c r="I4144" s="43"/>
      <c r="J4144" s="84"/>
      <c r="K4144" s="43"/>
      <c r="L4144" s="93"/>
      <c r="M4144" s="43"/>
      <c r="N4144" s="43"/>
      <c r="O4144" s="44"/>
      <c r="P4144" s="83"/>
      <c r="Q4144" s="43"/>
      <c r="R4144" s="43"/>
      <c r="S4144" s="43"/>
      <c r="T4144" s="43"/>
      <c r="U4144" s="43"/>
      <c r="V4144" s="43"/>
      <c r="W4144" s="43"/>
      <c r="X4144" s="43"/>
      <c r="Y4144" s="43"/>
      <c r="Z4144" s="43"/>
      <c r="AA4144" s="43"/>
      <c r="AB4144" s="43"/>
      <c r="AC4144" s="43"/>
      <c r="AD4144" s="43"/>
      <c r="AE4144" s="43"/>
      <c r="AF4144" s="43"/>
      <c r="AG4144" s="43"/>
      <c r="AH4144" s="43"/>
      <c r="AI4144" s="43"/>
      <c r="AJ4144" s="43"/>
      <c r="AK4144" s="43"/>
      <c r="AL4144" s="43"/>
      <c r="AM4144" s="43"/>
      <c r="AN4144" s="43"/>
      <c r="AO4144" s="43"/>
      <c r="AP4144" s="43"/>
      <c r="AQ4144" s="43"/>
      <c r="AR4144" s="43"/>
      <c r="AS4144" s="43"/>
      <c r="AT4144" s="43"/>
      <c r="AU4144" s="43"/>
      <c r="AV4144" s="43"/>
      <c r="AW4144" s="43"/>
      <c r="AX4144" s="43"/>
      <c r="AY4144" s="43"/>
      <c r="AZ4144" s="43"/>
      <c r="BA4144" s="43"/>
      <c r="BB4144" s="43"/>
      <c r="BC4144" s="43"/>
      <c r="BD4144" s="43"/>
      <c r="BE4144" s="43"/>
      <c r="BF4144" s="43"/>
      <c r="BG4144" s="43"/>
      <c r="BH4144" s="43"/>
      <c r="BI4144" s="43"/>
      <c r="BJ4144" s="43"/>
      <c r="BK4144" s="43"/>
      <c r="BL4144" s="43"/>
      <c r="BM4144" s="43"/>
      <c r="BN4144" s="43"/>
      <c r="BO4144" s="43"/>
      <c r="BP4144" s="43"/>
      <c r="BQ4144" s="43"/>
    </row>
    <row r="4145" spans="1:69" ht="22.9" customHeight="1">
      <c r="A4145" s="43"/>
      <c r="B4145" s="43"/>
      <c r="C4145" s="868"/>
      <c r="D4145" s="43"/>
      <c r="E4145" s="43"/>
      <c r="F4145" s="43"/>
      <c r="G4145" s="43"/>
      <c r="H4145" s="83"/>
      <c r="I4145" s="43"/>
      <c r="J4145" s="84"/>
      <c r="K4145" s="43"/>
      <c r="L4145" s="93"/>
      <c r="M4145" s="43"/>
      <c r="N4145" s="43"/>
      <c r="O4145" s="44"/>
      <c r="P4145" s="83"/>
      <c r="Q4145" s="43"/>
      <c r="R4145" s="43"/>
      <c r="S4145" s="43"/>
      <c r="T4145" s="43"/>
      <c r="U4145" s="43"/>
      <c r="V4145" s="43"/>
      <c r="W4145" s="43"/>
      <c r="X4145" s="43"/>
      <c r="Y4145" s="43"/>
      <c r="Z4145" s="43"/>
      <c r="AA4145" s="43"/>
      <c r="AB4145" s="43"/>
      <c r="AC4145" s="43"/>
      <c r="AD4145" s="43"/>
      <c r="AE4145" s="43"/>
      <c r="AF4145" s="43"/>
      <c r="AG4145" s="43"/>
      <c r="AH4145" s="43"/>
      <c r="AI4145" s="43"/>
      <c r="AJ4145" s="43"/>
      <c r="AK4145" s="43"/>
      <c r="AL4145" s="43"/>
      <c r="AM4145" s="43"/>
      <c r="AN4145" s="43"/>
      <c r="AO4145" s="43"/>
      <c r="AP4145" s="43"/>
      <c r="AQ4145" s="43"/>
      <c r="AR4145" s="43"/>
      <c r="AS4145" s="43"/>
      <c r="AT4145" s="43"/>
      <c r="AU4145" s="43"/>
      <c r="AV4145" s="43"/>
      <c r="AW4145" s="43"/>
      <c r="AX4145" s="43"/>
      <c r="AY4145" s="43"/>
      <c r="AZ4145" s="43"/>
      <c r="BA4145" s="43"/>
      <c r="BB4145" s="43"/>
      <c r="BC4145" s="43"/>
      <c r="BD4145" s="43"/>
      <c r="BE4145" s="43"/>
      <c r="BF4145" s="43"/>
      <c r="BG4145" s="43"/>
      <c r="BH4145" s="43"/>
      <c r="BI4145" s="43"/>
      <c r="BJ4145" s="43"/>
      <c r="BK4145" s="43"/>
      <c r="BL4145" s="43"/>
      <c r="BM4145" s="43"/>
      <c r="BN4145" s="43"/>
      <c r="BO4145" s="43"/>
      <c r="BP4145" s="43"/>
      <c r="BQ4145" s="43"/>
    </row>
    <row r="4146" spans="1:69" ht="22.9" customHeight="1">
      <c r="A4146" s="43"/>
      <c r="B4146" s="43"/>
      <c r="C4146" s="868"/>
      <c r="D4146" s="43"/>
      <c r="E4146" s="43"/>
      <c r="F4146" s="43"/>
      <c r="G4146" s="43"/>
      <c r="H4146" s="83"/>
      <c r="I4146" s="43"/>
      <c r="J4146" s="84"/>
      <c r="K4146" s="43"/>
      <c r="L4146" s="93"/>
      <c r="M4146" s="43"/>
      <c r="N4146" s="43"/>
      <c r="O4146" s="44"/>
      <c r="P4146" s="83"/>
      <c r="Q4146" s="43"/>
      <c r="R4146" s="43"/>
      <c r="S4146" s="43"/>
      <c r="T4146" s="43"/>
      <c r="U4146" s="43"/>
      <c r="V4146" s="43"/>
      <c r="W4146" s="43"/>
      <c r="X4146" s="43"/>
      <c r="Y4146" s="43"/>
      <c r="Z4146" s="43"/>
      <c r="AA4146" s="43"/>
      <c r="AB4146" s="43"/>
      <c r="AC4146" s="43"/>
      <c r="AD4146" s="43"/>
      <c r="AE4146" s="43"/>
      <c r="AF4146" s="43"/>
      <c r="AG4146" s="43"/>
      <c r="AH4146" s="43"/>
      <c r="AI4146" s="43"/>
      <c r="AJ4146" s="43"/>
      <c r="AK4146" s="43"/>
      <c r="AL4146" s="43"/>
      <c r="AM4146" s="43"/>
      <c r="AN4146" s="43"/>
      <c r="AO4146" s="43"/>
      <c r="AP4146" s="43"/>
      <c r="AQ4146" s="43"/>
      <c r="AR4146" s="43"/>
      <c r="AS4146" s="43"/>
      <c r="AT4146" s="43"/>
      <c r="AU4146" s="43"/>
      <c r="AV4146" s="43"/>
      <c r="AW4146" s="43"/>
      <c r="AX4146" s="43"/>
      <c r="AY4146" s="43"/>
      <c r="AZ4146" s="43"/>
      <c r="BA4146" s="43"/>
      <c r="BB4146" s="43"/>
      <c r="BC4146" s="43"/>
      <c r="BD4146" s="43"/>
      <c r="BE4146" s="43"/>
      <c r="BF4146" s="43"/>
      <c r="BG4146" s="43"/>
      <c r="BH4146" s="43"/>
      <c r="BI4146" s="43"/>
      <c r="BJ4146" s="43"/>
      <c r="BK4146" s="43"/>
      <c r="BL4146" s="43"/>
      <c r="BM4146" s="43"/>
      <c r="BN4146" s="43"/>
      <c r="BO4146" s="43"/>
      <c r="BP4146" s="43"/>
      <c r="BQ4146" s="43"/>
    </row>
    <row r="4147" spans="1:69" ht="22.9" customHeight="1">
      <c r="A4147" s="43"/>
      <c r="B4147" s="43"/>
      <c r="C4147" s="868"/>
      <c r="D4147" s="43"/>
      <c r="E4147" s="43"/>
      <c r="F4147" s="43"/>
      <c r="G4147" s="43"/>
      <c r="H4147" s="83"/>
      <c r="I4147" s="43"/>
      <c r="J4147" s="84"/>
      <c r="K4147" s="43"/>
      <c r="L4147" s="93"/>
      <c r="M4147" s="43"/>
      <c r="N4147" s="43"/>
      <c r="O4147" s="44"/>
      <c r="P4147" s="83"/>
      <c r="Q4147" s="43"/>
      <c r="R4147" s="43"/>
      <c r="S4147" s="43"/>
      <c r="T4147" s="43"/>
      <c r="U4147" s="43"/>
      <c r="V4147" s="43"/>
      <c r="W4147" s="43"/>
      <c r="X4147" s="43"/>
      <c r="Y4147" s="43"/>
      <c r="Z4147" s="43"/>
      <c r="AA4147" s="43"/>
      <c r="AB4147" s="43"/>
      <c r="AC4147" s="43"/>
      <c r="AD4147" s="43"/>
      <c r="AE4147" s="43"/>
      <c r="AF4147" s="43"/>
      <c r="AG4147" s="43"/>
      <c r="AH4147" s="43"/>
      <c r="AI4147" s="43"/>
      <c r="AJ4147" s="43"/>
      <c r="AK4147" s="43"/>
      <c r="AL4147" s="43"/>
      <c r="AM4147" s="43"/>
      <c r="AN4147" s="43"/>
      <c r="AO4147" s="43"/>
      <c r="AP4147" s="43"/>
      <c r="AQ4147" s="43"/>
      <c r="AR4147" s="43"/>
      <c r="AS4147" s="43"/>
      <c r="AT4147" s="43"/>
      <c r="AU4147" s="43"/>
      <c r="AV4147" s="43"/>
      <c r="AW4147" s="43"/>
      <c r="AX4147" s="43"/>
      <c r="AY4147" s="43"/>
      <c r="AZ4147" s="43"/>
      <c r="BA4147" s="43"/>
      <c r="BB4147" s="43"/>
      <c r="BC4147" s="43"/>
      <c r="BD4147" s="43"/>
      <c r="BE4147" s="43"/>
      <c r="BF4147" s="43"/>
      <c r="BG4147" s="43"/>
      <c r="BH4147" s="43"/>
      <c r="BI4147" s="43"/>
      <c r="BJ4147" s="43"/>
      <c r="BK4147" s="43"/>
      <c r="BL4147" s="43"/>
      <c r="BM4147" s="43"/>
      <c r="BN4147" s="43"/>
      <c r="BO4147" s="43"/>
      <c r="BP4147" s="43"/>
      <c r="BQ4147" s="43"/>
    </row>
    <row r="4148" spans="1:69" ht="22.9" customHeight="1">
      <c r="A4148" s="43"/>
      <c r="B4148" s="43"/>
      <c r="C4148" s="868"/>
      <c r="D4148" s="43"/>
      <c r="E4148" s="43"/>
      <c r="F4148" s="43"/>
      <c r="G4148" s="43"/>
      <c r="H4148" s="83"/>
      <c r="I4148" s="43"/>
      <c r="J4148" s="84"/>
      <c r="K4148" s="43"/>
      <c r="L4148" s="93"/>
      <c r="M4148" s="43"/>
      <c r="N4148" s="43"/>
      <c r="O4148" s="44"/>
      <c r="P4148" s="83"/>
      <c r="Q4148" s="43"/>
      <c r="R4148" s="43"/>
      <c r="S4148" s="43"/>
      <c r="T4148" s="43"/>
      <c r="U4148" s="43"/>
      <c r="V4148" s="43"/>
      <c r="W4148" s="43"/>
      <c r="X4148" s="43"/>
      <c r="Y4148" s="43"/>
      <c r="Z4148" s="43"/>
      <c r="AA4148" s="43"/>
      <c r="AB4148" s="43"/>
      <c r="AC4148" s="43"/>
      <c r="AD4148" s="43"/>
      <c r="AE4148" s="43"/>
      <c r="AF4148" s="43"/>
      <c r="AG4148" s="43"/>
      <c r="AH4148" s="43"/>
      <c r="AI4148" s="43"/>
      <c r="AJ4148" s="43"/>
      <c r="AK4148" s="43"/>
      <c r="AL4148" s="43"/>
      <c r="AM4148" s="43"/>
      <c r="AN4148" s="43"/>
      <c r="AO4148" s="43"/>
      <c r="AP4148" s="43"/>
      <c r="AQ4148" s="43"/>
      <c r="AR4148" s="43"/>
      <c r="AS4148" s="43"/>
      <c r="AT4148" s="43"/>
      <c r="AU4148" s="43"/>
      <c r="AV4148" s="43"/>
      <c r="AW4148" s="43"/>
      <c r="AX4148" s="43"/>
      <c r="AY4148" s="43"/>
      <c r="AZ4148" s="43"/>
      <c r="BA4148" s="43"/>
      <c r="BB4148" s="43"/>
      <c r="BC4148" s="43"/>
      <c r="BD4148" s="43"/>
      <c r="BE4148" s="43"/>
      <c r="BF4148" s="43"/>
      <c r="BG4148" s="43"/>
      <c r="BH4148" s="43"/>
      <c r="BI4148" s="43"/>
      <c r="BJ4148" s="43"/>
      <c r="BK4148" s="43"/>
      <c r="BL4148" s="43"/>
      <c r="BM4148" s="43"/>
      <c r="BN4148" s="43"/>
      <c r="BO4148" s="43"/>
      <c r="BP4148" s="43"/>
      <c r="BQ4148" s="43"/>
    </row>
    <row r="4149" spans="1:69" ht="22.9" customHeight="1">
      <c r="A4149" s="43"/>
      <c r="B4149" s="43"/>
      <c r="C4149" s="868"/>
      <c r="D4149" s="43"/>
      <c r="E4149" s="43"/>
      <c r="F4149" s="43"/>
      <c r="G4149" s="43"/>
      <c r="H4149" s="83"/>
      <c r="I4149" s="43"/>
      <c r="J4149" s="84"/>
      <c r="K4149" s="43"/>
      <c r="L4149" s="93"/>
      <c r="M4149" s="43"/>
      <c r="N4149" s="43"/>
      <c r="O4149" s="44"/>
      <c r="P4149" s="83"/>
      <c r="Q4149" s="43"/>
      <c r="R4149" s="43"/>
      <c r="S4149" s="43"/>
      <c r="T4149" s="43"/>
      <c r="U4149" s="43"/>
      <c r="V4149" s="43"/>
      <c r="W4149" s="43"/>
      <c r="X4149" s="43"/>
      <c r="Y4149" s="43"/>
      <c r="Z4149" s="43"/>
      <c r="AA4149" s="43"/>
      <c r="AB4149" s="43"/>
      <c r="AC4149" s="43"/>
      <c r="AD4149" s="43"/>
      <c r="AE4149" s="43"/>
      <c r="AF4149" s="43"/>
      <c r="AG4149" s="43"/>
      <c r="AH4149" s="43"/>
      <c r="AI4149" s="43"/>
      <c r="AJ4149" s="43"/>
      <c r="AK4149" s="43"/>
      <c r="AL4149" s="43"/>
      <c r="AM4149" s="43"/>
      <c r="AN4149" s="43"/>
      <c r="AO4149" s="43"/>
      <c r="AP4149" s="43"/>
      <c r="AQ4149" s="43"/>
      <c r="AR4149" s="43"/>
      <c r="AS4149" s="43"/>
      <c r="AT4149" s="43"/>
      <c r="AU4149" s="43"/>
      <c r="AV4149" s="43"/>
      <c r="AW4149" s="43"/>
      <c r="AX4149" s="43"/>
      <c r="AY4149" s="43"/>
      <c r="AZ4149" s="43"/>
      <c r="BA4149" s="43"/>
      <c r="BB4149" s="43"/>
      <c r="BC4149" s="43"/>
      <c r="BD4149" s="43"/>
      <c r="BE4149" s="43"/>
      <c r="BF4149" s="43"/>
      <c r="BG4149" s="43"/>
      <c r="BH4149" s="43"/>
      <c r="BI4149" s="43"/>
      <c r="BJ4149" s="43"/>
      <c r="BK4149" s="43"/>
      <c r="BL4149" s="43"/>
      <c r="BM4149" s="43"/>
      <c r="BN4149" s="43"/>
      <c r="BO4149" s="43"/>
      <c r="BP4149" s="43"/>
      <c r="BQ4149" s="43"/>
    </row>
    <row r="4150" spans="1:69" ht="22.9" customHeight="1">
      <c r="A4150" s="43"/>
      <c r="B4150" s="43"/>
      <c r="C4150" s="868"/>
      <c r="D4150" s="43"/>
      <c r="E4150" s="43"/>
      <c r="F4150" s="43"/>
      <c r="G4150" s="43"/>
      <c r="H4150" s="83"/>
      <c r="I4150" s="43"/>
      <c r="J4150" s="84"/>
      <c r="K4150" s="43"/>
      <c r="L4150" s="93"/>
      <c r="M4150" s="43"/>
      <c r="N4150" s="43"/>
      <c r="O4150" s="44"/>
      <c r="P4150" s="83"/>
      <c r="Q4150" s="43"/>
      <c r="R4150" s="43"/>
      <c r="S4150" s="43"/>
      <c r="T4150" s="43"/>
      <c r="U4150" s="43"/>
      <c r="V4150" s="43"/>
      <c r="W4150" s="43"/>
      <c r="X4150" s="43"/>
      <c r="Y4150" s="43"/>
      <c r="Z4150" s="43"/>
      <c r="AA4150" s="43"/>
      <c r="AB4150" s="43"/>
      <c r="AC4150" s="43"/>
      <c r="AD4150" s="43"/>
      <c r="AE4150" s="43"/>
      <c r="AF4150" s="43"/>
      <c r="AG4150" s="43"/>
      <c r="AH4150" s="43"/>
      <c r="AI4150" s="43"/>
      <c r="AJ4150" s="43"/>
      <c r="AK4150" s="43"/>
      <c r="AL4150" s="43"/>
      <c r="AM4150" s="43"/>
      <c r="AN4150" s="43"/>
      <c r="AO4150" s="43"/>
      <c r="AP4150" s="43"/>
      <c r="AQ4150" s="43"/>
      <c r="AR4150" s="43"/>
      <c r="AS4150" s="43"/>
      <c r="AT4150" s="43"/>
      <c r="AU4150" s="43"/>
      <c r="AV4150" s="43"/>
      <c r="AW4150" s="43"/>
      <c r="AX4150" s="43"/>
      <c r="AY4150" s="43"/>
      <c r="AZ4150" s="43"/>
      <c r="BA4150" s="43"/>
      <c r="BB4150" s="43"/>
      <c r="BC4150" s="43"/>
      <c r="BD4150" s="43"/>
      <c r="BE4150" s="43"/>
      <c r="BF4150" s="43"/>
      <c r="BG4150" s="43"/>
      <c r="BH4150" s="43"/>
      <c r="BI4150" s="43"/>
      <c r="BJ4150" s="43"/>
      <c r="BK4150" s="43"/>
      <c r="BL4150" s="43"/>
      <c r="BM4150" s="43"/>
      <c r="BN4150" s="43"/>
      <c r="BO4150" s="43"/>
      <c r="BP4150" s="43"/>
      <c r="BQ4150" s="43"/>
    </row>
    <row r="4151" spans="1:69" ht="22.9" customHeight="1">
      <c r="A4151" s="43"/>
      <c r="B4151" s="43"/>
      <c r="C4151" s="868"/>
      <c r="D4151" s="43"/>
      <c r="E4151" s="43"/>
      <c r="F4151" s="43"/>
      <c r="G4151" s="43"/>
      <c r="H4151" s="83"/>
      <c r="I4151" s="43"/>
      <c r="J4151" s="84"/>
      <c r="K4151" s="43"/>
      <c r="L4151" s="93"/>
      <c r="M4151" s="43"/>
      <c r="N4151" s="43"/>
      <c r="O4151" s="44"/>
      <c r="P4151" s="83"/>
      <c r="Q4151" s="43"/>
      <c r="R4151" s="43"/>
      <c r="S4151" s="43"/>
      <c r="T4151" s="43"/>
      <c r="U4151" s="43"/>
      <c r="V4151" s="43"/>
      <c r="W4151" s="43"/>
      <c r="X4151" s="43"/>
      <c r="Y4151" s="43"/>
      <c r="Z4151" s="43"/>
      <c r="AA4151" s="43"/>
      <c r="AB4151" s="43"/>
      <c r="AC4151" s="43"/>
      <c r="AD4151" s="43"/>
      <c r="AE4151" s="43"/>
      <c r="AF4151" s="43"/>
      <c r="AG4151" s="43"/>
      <c r="AH4151" s="43"/>
      <c r="AI4151" s="43"/>
      <c r="AJ4151" s="43"/>
      <c r="AK4151" s="43"/>
      <c r="AL4151" s="43"/>
      <c r="AM4151" s="43"/>
      <c r="AN4151" s="43"/>
      <c r="AO4151" s="43"/>
      <c r="AP4151" s="43"/>
      <c r="AQ4151" s="43"/>
      <c r="AR4151" s="43"/>
      <c r="AS4151" s="43"/>
      <c r="AT4151" s="43"/>
      <c r="AU4151" s="43"/>
      <c r="AV4151" s="43"/>
      <c r="AW4151" s="43"/>
      <c r="AX4151" s="43"/>
      <c r="AY4151" s="43"/>
      <c r="AZ4151" s="43"/>
      <c r="BA4151" s="43"/>
      <c r="BB4151" s="43"/>
      <c r="BC4151" s="43"/>
      <c r="BD4151" s="43"/>
      <c r="BE4151" s="43"/>
      <c r="BF4151" s="43"/>
      <c r="BG4151" s="43"/>
      <c r="BH4151" s="43"/>
      <c r="BI4151" s="43"/>
      <c r="BJ4151" s="43"/>
      <c r="BK4151" s="43"/>
      <c r="BL4151" s="43"/>
      <c r="BM4151" s="43"/>
      <c r="BN4151" s="43"/>
      <c r="BO4151" s="43"/>
      <c r="BP4151" s="43"/>
      <c r="BQ4151" s="43"/>
    </row>
    <row r="4152" spans="1:69" ht="22.9" customHeight="1">
      <c r="A4152" s="43"/>
      <c r="B4152" s="43"/>
      <c r="C4152" s="868"/>
      <c r="D4152" s="43"/>
      <c r="E4152" s="43"/>
      <c r="F4152" s="43"/>
      <c r="G4152" s="43"/>
      <c r="H4152" s="83"/>
      <c r="I4152" s="43"/>
      <c r="J4152" s="84"/>
      <c r="K4152" s="43"/>
      <c r="L4152" s="93"/>
      <c r="M4152" s="43"/>
      <c r="N4152" s="43"/>
      <c r="O4152" s="44"/>
      <c r="P4152" s="83"/>
      <c r="Q4152" s="43"/>
      <c r="R4152" s="43"/>
      <c r="S4152" s="43"/>
      <c r="T4152" s="43"/>
      <c r="U4152" s="43"/>
      <c r="V4152" s="43"/>
      <c r="W4152" s="43"/>
      <c r="X4152" s="43"/>
      <c r="Y4152" s="43"/>
      <c r="Z4152" s="43"/>
      <c r="AA4152" s="43"/>
      <c r="AB4152" s="43"/>
      <c r="AC4152" s="43"/>
      <c r="AD4152" s="43"/>
      <c r="AE4152" s="43"/>
      <c r="AF4152" s="43"/>
      <c r="AG4152" s="43"/>
      <c r="AH4152" s="43"/>
      <c r="AI4152" s="43"/>
      <c r="AJ4152" s="43"/>
      <c r="AK4152" s="43"/>
      <c r="AL4152" s="43"/>
      <c r="AM4152" s="43"/>
      <c r="AN4152" s="43"/>
      <c r="AO4152" s="43"/>
      <c r="AP4152" s="43"/>
      <c r="AQ4152" s="43"/>
      <c r="AR4152" s="43"/>
      <c r="AS4152" s="43"/>
      <c r="AT4152" s="43"/>
      <c r="AU4152" s="43"/>
      <c r="AV4152" s="43"/>
      <c r="AW4152" s="43"/>
      <c r="AX4152" s="43"/>
      <c r="AY4152" s="43"/>
      <c r="AZ4152" s="43"/>
      <c r="BA4152" s="43"/>
      <c r="BB4152" s="43"/>
      <c r="BC4152" s="43"/>
      <c r="BD4152" s="43"/>
      <c r="BE4152" s="43"/>
      <c r="BF4152" s="43"/>
      <c r="BG4152" s="43"/>
      <c r="BH4152" s="43"/>
      <c r="BI4152" s="43"/>
      <c r="BJ4152" s="43"/>
      <c r="BK4152" s="43"/>
      <c r="BL4152" s="43"/>
      <c r="BM4152" s="43"/>
      <c r="BN4152" s="43"/>
      <c r="BO4152" s="43"/>
      <c r="BP4152" s="43"/>
      <c r="BQ4152" s="43"/>
    </row>
    <row r="4153" spans="1:69" ht="22.9" customHeight="1">
      <c r="A4153" s="43"/>
      <c r="B4153" s="43"/>
      <c r="C4153" s="868"/>
      <c r="D4153" s="43"/>
      <c r="E4153" s="43"/>
      <c r="F4153" s="43"/>
      <c r="G4153" s="43"/>
      <c r="H4153" s="83"/>
      <c r="I4153" s="43"/>
      <c r="J4153" s="84"/>
      <c r="K4153" s="43"/>
      <c r="L4153" s="93"/>
      <c r="M4153" s="43"/>
      <c r="N4153" s="43"/>
      <c r="O4153" s="44"/>
      <c r="P4153" s="83"/>
      <c r="Q4153" s="43"/>
      <c r="R4153" s="43"/>
      <c r="S4153" s="43"/>
      <c r="T4153" s="43"/>
      <c r="U4153" s="43"/>
      <c r="V4153" s="43"/>
      <c r="W4153" s="43"/>
      <c r="X4153" s="43"/>
      <c r="Y4153" s="43"/>
      <c r="Z4153" s="43"/>
      <c r="AA4153" s="43"/>
      <c r="AB4153" s="43"/>
      <c r="AC4153" s="43"/>
      <c r="AD4153" s="43"/>
      <c r="AE4153" s="43"/>
      <c r="AF4153" s="43"/>
      <c r="AG4153" s="43"/>
      <c r="AH4153" s="43"/>
      <c r="AI4153" s="43"/>
      <c r="AJ4153" s="43"/>
      <c r="AK4153" s="43"/>
      <c r="AL4153" s="43"/>
      <c r="AM4153" s="43"/>
      <c r="AN4153" s="43"/>
      <c r="AO4153" s="43"/>
      <c r="AP4153" s="43"/>
      <c r="AQ4153" s="43"/>
      <c r="AR4153" s="43"/>
      <c r="AS4153" s="43"/>
      <c r="AT4153" s="43"/>
      <c r="AU4153" s="43"/>
      <c r="AV4153" s="43"/>
      <c r="AW4153" s="43"/>
      <c r="AX4153" s="43"/>
      <c r="AY4153" s="43"/>
      <c r="AZ4153" s="43"/>
      <c r="BA4153" s="43"/>
      <c r="BB4153" s="43"/>
      <c r="BC4153" s="43"/>
      <c r="BD4153" s="43"/>
      <c r="BE4153" s="43"/>
      <c r="BF4153" s="43"/>
      <c r="BG4153" s="43"/>
      <c r="BH4153" s="43"/>
      <c r="BI4153" s="43"/>
      <c r="BJ4153" s="43"/>
      <c r="BK4153" s="43"/>
      <c r="BL4153" s="43"/>
      <c r="BM4153" s="43"/>
      <c r="BN4153" s="43"/>
      <c r="BO4153" s="43"/>
      <c r="BP4153" s="43"/>
      <c r="BQ4153" s="43"/>
    </row>
    <row r="4154" spans="1:69" ht="22.9" customHeight="1">
      <c r="A4154" s="43"/>
      <c r="B4154" s="43"/>
      <c r="C4154" s="868"/>
      <c r="D4154" s="43"/>
      <c r="E4154" s="43"/>
      <c r="F4154" s="43"/>
      <c r="G4154" s="43"/>
      <c r="H4154" s="83"/>
      <c r="I4154" s="43"/>
      <c r="J4154" s="84"/>
      <c r="K4154" s="43"/>
      <c r="L4154" s="93"/>
      <c r="M4154" s="43"/>
      <c r="N4154" s="43"/>
      <c r="O4154" s="44"/>
      <c r="P4154" s="83"/>
      <c r="Q4154" s="43"/>
      <c r="R4154" s="43"/>
      <c r="S4154" s="43"/>
      <c r="T4154" s="43"/>
      <c r="U4154" s="43"/>
      <c r="V4154" s="43"/>
      <c r="W4154" s="43"/>
      <c r="X4154" s="43"/>
      <c r="Y4154" s="43"/>
      <c r="Z4154" s="43"/>
      <c r="AA4154" s="43"/>
      <c r="AB4154" s="43"/>
      <c r="AC4154" s="43"/>
      <c r="AD4154" s="43"/>
      <c r="AE4154" s="43"/>
      <c r="AF4154" s="43"/>
      <c r="AG4154" s="43"/>
      <c r="AH4154" s="43"/>
      <c r="AI4154" s="43"/>
      <c r="AJ4154" s="43"/>
      <c r="AK4154" s="43"/>
      <c r="AL4154" s="43"/>
      <c r="AM4154" s="43"/>
      <c r="AN4154" s="43"/>
      <c r="AO4154" s="43"/>
      <c r="AP4154" s="43"/>
      <c r="AQ4154" s="43"/>
      <c r="AR4154" s="43"/>
      <c r="AS4154" s="43"/>
      <c r="AT4154" s="43"/>
      <c r="AU4154" s="43"/>
      <c r="AV4154" s="43"/>
      <c r="AW4154" s="43"/>
      <c r="AX4154" s="43"/>
      <c r="AY4154" s="43"/>
      <c r="AZ4154" s="43"/>
      <c r="BA4154" s="43"/>
      <c r="BB4154" s="43"/>
      <c r="BC4154" s="43"/>
      <c r="BD4154" s="43"/>
      <c r="BE4154" s="43"/>
      <c r="BF4154" s="43"/>
      <c r="BG4154" s="43"/>
      <c r="BH4154" s="43"/>
      <c r="BI4154" s="43"/>
      <c r="BJ4154" s="43"/>
      <c r="BK4154" s="43"/>
      <c r="BL4154" s="43"/>
      <c r="BM4154" s="43"/>
      <c r="BN4154" s="43"/>
      <c r="BO4154" s="43"/>
      <c r="BP4154" s="43"/>
      <c r="BQ4154" s="43"/>
    </row>
    <row r="4155" spans="1:69" ht="22.9" customHeight="1">
      <c r="A4155" s="43"/>
      <c r="B4155" s="43"/>
      <c r="C4155" s="868"/>
      <c r="D4155" s="43"/>
      <c r="E4155" s="43"/>
      <c r="F4155" s="43"/>
      <c r="G4155" s="43"/>
      <c r="H4155" s="83"/>
      <c r="I4155" s="43"/>
      <c r="J4155" s="84"/>
      <c r="K4155" s="43"/>
      <c r="L4155" s="93"/>
      <c r="M4155" s="43"/>
      <c r="N4155" s="43"/>
      <c r="O4155" s="44"/>
      <c r="P4155" s="83"/>
      <c r="Q4155" s="43"/>
      <c r="R4155" s="43"/>
      <c r="S4155" s="43"/>
      <c r="T4155" s="43"/>
      <c r="U4155" s="43"/>
      <c r="V4155" s="43"/>
      <c r="W4155" s="43"/>
      <c r="X4155" s="43"/>
      <c r="Y4155" s="43"/>
      <c r="Z4155" s="43"/>
      <c r="AA4155" s="43"/>
      <c r="AB4155" s="43"/>
      <c r="AC4155" s="43"/>
      <c r="AD4155" s="43"/>
      <c r="AE4155" s="43"/>
      <c r="AF4155" s="43"/>
      <c r="AG4155" s="43"/>
      <c r="AH4155" s="43"/>
      <c r="AI4155" s="43"/>
      <c r="AJ4155" s="43"/>
      <c r="AK4155" s="43"/>
      <c r="AL4155" s="43"/>
      <c r="AM4155" s="43"/>
      <c r="AN4155" s="43"/>
      <c r="AO4155" s="43"/>
      <c r="AP4155" s="43"/>
      <c r="AQ4155" s="43"/>
      <c r="AR4155" s="43"/>
      <c r="AS4155" s="43"/>
      <c r="AT4155" s="43"/>
      <c r="AU4155" s="43"/>
      <c r="AV4155" s="43"/>
      <c r="AW4155" s="43"/>
      <c r="AX4155" s="43"/>
      <c r="AY4155" s="43"/>
      <c r="AZ4155" s="43"/>
      <c r="BA4155" s="43"/>
      <c r="BB4155" s="43"/>
      <c r="BC4155" s="43"/>
      <c r="BD4155" s="43"/>
      <c r="BE4155" s="43"/>
      <c r="BF4155" s="43"/>
      <c r="BG4155" s="43"/>
      <c r="BH4155" s="43"/>
      <c r="BI4155" s="43"/>
      <c r="BJ4155" s="43"/>
      <c r="BK4155" s="43"/>
      <c r="BL4155" s="43"/>
      <c r="BM4155" s="43"/>
      <c r="BN4155" s="43"/>
      <c r="BO4155" s="43"/>
      <c r="BP4155" s="43"/>
      <c r="BQ4155" s="43"/>
    </row>
    <row r="4156" spans="1:69" ht="22.9" customHeight="1">
      <c r="A4156" s="43"/>
      <c r="B4156" s="43"/>
      <c r="C4156" s="868"/>
      <c r="D4156" s="43"/>
      <c r="E4156" s="43"/>
      <c r="F4156" s="43"/>
      <c r="G4156" s="43"/>
      <c r="H4156" s="83"/>
      <c r="I4156" s="43"/>
      <c r="J4156" s="84"/>
      <c r="K4156" s="43"/>
      <c r="L4156" s="93"/>
      <c r="M4156" s="43"/>
      <c r="N4156" s="43"/>
      <c r="O4156" s="44"/>
      <c r="P4156" s="83"/>
      <c r="Q4156" s="43"/>
      <c r="R4156" s="43"/>
      <c r="S4156" s="43"/>
      <c r="T4156" s="43"/>
      <c r="U4156" s="43"/>
      <c r="V4156" s="43"/>
      <c r="W4156" s="43"/>
      <c r="X4156" s="43"/>
      <c r="Y4156" s="43"/>
      <c r="Z4156" s="43"/>
      <c r="AA4156" s="43"/>
      <c r="AB4156" s="43"/>
      <c r="AC4156" s="43"/>
      <c r="AD4156" s="43"/>
      <c r="AE4156" s="43"/>
      <c r="AF4156" s="43"/>
      <c r="AG4156" s="43"/>
      <c r="AH4156" s="43"/>
      <c r="AI4156" s="43"/>
      <c r="AJ4156" s="43"/>
      <c r="AK4156" s="43"/>
      <c r="AL4156" s="43"/>
      <c r="AM4156" s="43"/>
      <c r="AN4156" s="43"/>
      <c r="AO4156" s="43"/>
      <c r="AP4156" s="43"/>
      <c r="AQ4156" s="43"/>
      <c r="AR4156" s="43"/>
      <c r="AS4156" s="43"/>
      <c r="AT4156" s="43"/>
      <c r="AU4156" s="43"/>
      <c r="AV4156" s="43"/>
      <c r="AW4156" s="43"/>
      <c r="AX4156" s="43"/>
      <c r="AY4156" s="43"/>
      <c r="AZ4156" s="43"/>
      <c r="BA4156" s="43"/>
      <c r="BB4156" s="43"/>
      <c r="BC4156" s="43"/>
      <c r="BD4156" s="43"/>
      <c r="BE4156" s="43"/>
      <c r="BF4156" s="43"/>
      <c r="BG4156" s="43"/>
      <c r="BH4156" s="43"/>
      <c r="BI4156" s="43"/>
      <c r="BJ4156" s="43"/>
      <c r="BK4156" s="43"/>
      <c r="BL4156" s="43"/>
      <c r="BM4156" s="43"/>
      <c r="BN4156" s="43"/>
      <c r="BO4156" s="43"/>
      <c r="BP4156" s="43"/>
      <c r="BQ4156" s="43"/>
    </row>
    <row r="4157" spans="1:69" ht="22.9" customHeight="1">
      <c r="A4157" s="43"/>
      <c r="B4157" s="43"/>
      <c r="C4157" s="868"/>
      <c r="D4157" s="43"/>
      <c r="E4157" s="43"/>
      <c r="F4157" s="43"/>
      <c r="G4157" s="43"/>
      <c r="H4157" s="83"/>
      <c r="I4157" s="43"/>
      <c r="J4157" s="84"/>
      <c r="K4157" s="43"/>
      <c r="L4157" s="93"/>
      <c r="M4157" s="43"/>
      <c r="N4157" s="43"/>
      <c r="O4157" s="44"/>
      <c r="P4157" s="83"/>
      <c r="Q4157" s="43"/>
      <c r="R4157" s="43"/>
      <c r="S4157" s="43"/>
      <c r="T4157" s="43"/>
      <c r="U4157" s="43"/>
      <c r="V4157" s="43"/>
      <c r="W4157" s="43"/>
      <c r="X4157" s="43"/>
      <c r="Y4157" s="43"/>
      <c r="Z4157" s="43"/>
      <c r="AA4157" s="43"/>
      <c r="AB4157" s="43"/>
      <c r="AC4157" s="43"/>
      <c r="AD4157" s="43"/>
      <c r="AE4157" s="43"/>
      <c r="AF4157" s="43"/>
      <c r="AG4157" s="43"/>
      <c r="AH4157" s="43"/>
      <c r="AI4157" s="43"/>
      <c r="AJ4157" s="43"/>
      <c r="AK4157" s="43"/>
      <c r="AL4157" s="43"/>
      <c r="AM4157" s="43"/>
      <c r="AN4157" s="43"/>
      <c r="AO4157" s="43"/>
      <c r="AP4157" s="43"/>
      <c r="AQ4157" s="43"/>
      <c r="AR4157" s="43"/>
      <c r="AS4157" s="43"/>
      <c r="AT4157" s="43"/>
      <c r="AU4157" s="43"/>
      <c r="AV4157" s="43"/>
      <c r="AW4157" s="43"/>
      <c r="AX4157" s="43"/>
      <c r="AY4157" s="43"/>
      <c r="AZ4157" s="43"/>
      <c r="BA4157" s="43"/>
      <c r="BB4157" s="43"/>
      <c r="BC4157" s="43"/>
      <c r="BD4157" s="43"/>
      <c r="BE4157" s="43"/>
      <c r="BF4157" s="43"/>
      <c r="BG4157" s="43"/>
      <c r="BH4157" s="43"/>
      <c r="BI4157" s="43"/>
      <c r="BJ4157" s="43"/>
      <c r="BK4157" s="43"/>
      <c r="BL4157" s="43"/>
      <c r="BM4157" s="43"/>
      <c r="BN4157" s="43"/>
      <c r="BO4157" s="43"/>
      <c r="BP4157" s="43"/>
      <c r="BQ4157" s="43"/>
    </row>
    <row r="4158" spans="1:69" ht="22.9" customHeight="1">
      <c r="A4158" s="43"/>
      <c r="B4158" s="43"/>
      <c r="C4158" s="868"/>
      <c r="D4158" s="43"/>
      <c r="E4158" s="43"/>
      <c r="F4158" s="43"/>
      <c r="G4158" s="43"/>
      <c r="H4158" s="83"/>
      <c r="I4158" s="43"/>
      <c r="J4158" s="84"/>
      <c r="K4158" s="43"/>
      <c r="L4158" s="93"/>
      <c r="M4158" s="43"/>
      <c r="N4158" s="43"/>
      <c r="O4158" s="44"/>
      <c r="P4158" s="83"/>
      <c r="Q4158" s="43"/>
      <c r="R4158" s="43"/>
      <c r="S4158" s="43"/>
      <c r="T4158" s="43"/>
      <c r="U4158" s="43"/>
      <c r="V4158" s="43"/>
      <c r="W4158" s="43"/>
      <c r="X4158" s="43"/>
      <c r="Y4158" s="43"/>
      <c r="Z4158" s="43"/>
      <c r="AA4158" s="43"/>
      <c r="AB4158" s="43"/>
      <c r="AC4158" s="43"/>
      <c r="AD4158" s="43"/>
      <c r="AE4158" s="43"/>
      <c r="AF4158" s="43"/>
      <c r="AG4158" s="43"/>
      <c r="AH4158" s="43"/>
      <c r="AI4158" s="43"/>
      <c r="AJ4158" s="43"/>
      <c r="AK4158" s="43"/>
      <c r="AL4158" s="43"/>
      <c r="AM4158" s="43"/>
      <c r="AN4158" s="43"/>
      <c r="AO4158" s="43"/>
      <c r="AP4158" s="43"/>
      <c r="AQ4158" s="43"/>
      <c r="AR4158" s="43"/>
      <c r="AS4158" s="43"/>
      <c r="AT4158" s="43"/>
      <c r="AU4158" s="43"/>
      <c r="AV4158" s="43"/>
      <c r="AW4158" s="43"/>
      <c r="AX4158" s="43"/>
      <c r="AY4158" s="43"/>
      <c r="AZ4158" s="43"/>
      <c r="BA4158" s="43"/>
      <c r="BB4158" s="43"/>
      <c r="BC4158" s="43"/>
      <c r="BD4158" s="43"/>
      <c r="BE4158" s="43"/>
      <c r="BF4158" s="43"/>
      <c r="BG4158" s="43"/>
      <c r="BH4158" s="43"/>
      <c r="BI4158" s="43"/>
      <c r="BJ4158" s="43"/>
      <c r="BK4158" s="43"/>
      <c r="BL4158" s="43"/>
      <c r="BM4158" s="43"/>
      <c r="BN4158" s="43"/>
      <c r="BO4158" s="43"/>
      <c r="BP4158" s="43"/>
      <c r="BQ4158" s="43"/>
    </row>
    <row r="4159" spans="1:69" ht="22.9" customHeight="1">
      <c r="A4159" s="43"/>
      <c r="B4159" s="43"/>
      <c r="C4159" s="868"/>
      <c r="D4159" s="43"/>
      <c r="E4159" s="43"/>
      <c r="F4159" s="43"/>
      <c r="G4159" s="43"/>
      <c r="H4159" s="83"/>
      <c r="I4159" s="43"/>
      <c r="J4159" s="84"/>
      <c r="K4159" s="43"/>
      <c r="L4159" s="93"/>
      <c r="M4159" s="43"/>
      <c r="N4159" s="43"/>
      <c r="O4159" s="44"/>
      <c r="P4159" s="83"/>
      <c r="Q4159" s="43"/>
      <c r="R4159" s="43"/>
      <c r="S4159" s="43"/>
      <c r="T4159" s="43"/>
      <c r="U4159" s="43"/>
      <c r="V4159" s="43"/>
      <c r="W4159" s="43"/>
      <c r="X4159" s="43"/>
      <c r="Y4159" s="43"/>
      <c r="Z4159" s="43"/>
      <c r="AA4159" s="43"/>
      <c r="AB4159" s="43"/>
      <c r="AC4159" s="43"/>
      <c r="AD4159" s="43"/>
      <c r="AE4159" s="43"/>
      <c r="AF4159" s="43"/>
      <c r="AG4159" s="43"/>
      <c r="AH4159" s="43"/>
      <c r="AI4159" s="43"/>
      <c r="AJ4159" s="43"/>
      <c r="AK4159" s="43"/>
      <c r="AL4159" s="43"/>
      <c r="AM4159" s="43"/>
      <c r="AN4159" s="43"/>
      <c r="AO4159" s="43"/>
      <c r="AP4159" s="43"/>
      <c r="AQ4159" s="43"/>
      <c r="AR4159" s="43"/>
      <c r="AS4159" s="43"/>
      <c r="AT4159" s="43"/>
      <c r="AU4159" s="43"/>
      <c r="AV4159" s="43"/>
      <c r="AW4159" s="43"/>
      <c r="AX4159" s="43"/>
      <c r="AY4159" s="43"/>
      <c r="AZ4159" s="43"/>
      <c r="BA4159" s="43"/>
      <c r="BB4159" s="43"/>
      <c r="BC4159" s="43"/>
      <c r="BD4159" s="43"/>
      <c r="BE4159" s="43"/>
      <c r="BF4159" s="43"/>
      <c r="BG4159" s="43"/>
      <c r="BH4159" s="43"/>
      <c r="BI4159" s="43"/>
      <c r="BJ4159" s="43"/>
      <c r="BK4159" s="43"/>
      <c r="BL4159" s="43"/>
      <c r="BM4159" s="43"/>
      <c r="BN4159" s="43"/>
      <c r="BO4159" s="43"/>
      <c r="BP4159" s="43"/>
      <c r="BQ4159" s="43"/>
    </row>
    <row r="4160" spans="1:69" ht="22.9" customHeight="1">
      <c r="A4160" s="43"/>
      <c r="B4160" s="43"/>
      <c r="C4160" s="868"/>
      <c r="D4160" s="43"/>
      <c r="E4160" s="43"/>
      <c r="F4160" s="43"/>
      <c r="G4160" s="43"/>
      <c r="H4160" s="83"/>
      <c r="I4160" s="43"/>
      <c r="J4160" s="84"/>
      <c r="K4160" s="43"/>
      <c r="L4160" s="93"/>
      <c r="M4160" s="43"/>
      <c r="N4160" s="43"/>
      <c r="O4160" s="44"/>
      <c r="P4160" s="83"/>
      <c r="Q4160" s="43"/>
      <c r="R4160" s="43"/>
      <c r="S4160" s="43"/>
      <c r="T4160" s="43"/>
      <c r="U4160" s="43"/>
      <c r="V4160" s="43"/>
      <c r="W4160" s="43"/>
      <c r="X4160" s="43"/>
      <c r="Y4160" s="43"/>
      <c r="Z4160" s="43"/>
      <c r="AA4160" s="43"/>
      <c r="AB4160" s="43"/>
      <c r="AC4160" s="43"/>
      <c r="AD4160" s="43"/>
      <c r="AE4160" s="43"/>
      <c r="AF4160" s="43"/>
      <c r="AG4160" s="43"/>
      <c r="AH4160" s="43"/>
      <c r="AI4160" s="43"/>
      <c r="AJ4160" s="43"/>
      <c r="AK4160" s="43"/>
      <c r="AL4160" s="43"/>
      <c r="AM4160" s="43"/>
      <c r="AN4160" s="43"/>
      <c r="AO4160" s="43"/>
      <c r="AP4160" s="43"/>
      <c r="AQ4160" s="43"/>
      <c r="AR4160" s="43"/>
      <c r="AS4160" s="43"/>
      <c r="AT4160" s="43"/>
      <c r="AU4160" s="43"/>
      <c r="AV4160" s="43"/>
      <c r="AW4160" s="43"/>
      <c r="AX4160" s="43"/>
      <c r="AY4160" s="43"/>
      <c r="AZ4160" s="43"/>
      <c r="BA4160" s="43"/>
      <c r="BB4160" s="43"/>
      <c r="BC4160" s="43"/>
      <c r="BD4160" s="43"/>
      <c r="BE4160" s="43"/>
      <c r="BF4160" s="43"/>
      <c r="BG4160" s="43"/>
      <c r="BH4160" s="43"/>
      <c r="BI4160" s="43"/>
      <c r="BJ4160" s="43"/>
      <c r="BK4160" s="43"/>
      <c r="BL4160" s="43"/>
      <c r="BM4160" s="43"/>
      <c r="BN4160" s="43"/>
      <c r="BO4160" s="43"/>
      <c r="BP4160" s="43"/>
      <c r="BQ4160" s="43"/>
    </row>
    <row r="4161" spans="1:69" ht="22.9" customHeight="1">
      <c r="A4161" s="43"/>
      <c r="B4161" s="43"/>
      <c r="C4161" s="868"/>
      <c r="D4161" s="43"/>
      <c r="E4161" s="43"/>
      <c r="F4161" s="43"/>
      <c r="G4161" s="43"/>
      <c r="H4161" s="83"/>
      <c r="I4161" s="43"/>
      <c r="J4161" s="84"/>
      <c r="K4161" s="43"/>
      <c r="L4161" s="93"/>
      <c r="M4161" s="43"/>
      <c r="N4161" s="43"/>
      <c r="O4161" s="44"/>
      <c r="P4161" s="83"/>
      <c r="Q4161" s="43"/>
      <c r="R4161" s="43"/>
      <c r="S4161" s="43"/>
      <c r="T4161" s="43"/>
      <c r="U4161" s="43"/>
      <c r="V4161" s="43"/>
      <c r="W4161" s="43"/>
      <c r="X4161" s="43"/>
      <c r="Y4161" s="43"/>
      <c r="Z4161" s="43"/>
      <c r="AA4161" s="43"/>
      <c r="AB4161" s="43"/>
      <c r="AC4161" s="43"/>
      <c r="AD4161" s="43"/>
      <c r="AE4161" s="43"/>
      <c r="AF4161" s="43"/>
      <c r="AG4161" s="43"/>
      <c r="AH4161" s="43"/>
      <c r="AI4161" s="43"/>
      <c r="AJ4161" s="43"/>
      <c r="AK4161" s="43"/>
      <c r="AL4161" s="43"/>
      <c r="AM4161" s="43"/>
      <c r="AN4161" s="43"/>
      <c r="AO4161" s="43"/>
      <c r="AP4161" s="43"/>
      <c r="AQ4161" s="43"/>
      <c r="AR4161" s="43"/>
      <c r="AS4161" s="43"/>
      <c r="AT4161" s="43"/>
      <c r="AU4161" s="43"/>
      <c r="AV4161" s="43"/>
      <c r="AW4161" s="43"/>
      <c r="AX4161" s="43"/>
      <c r="AY4161" s="43"/>
      <c r="AZ4161" s="43"/>
      <c r="BA4161" s="43"/>
      <c r="BB4161" s="43"/>
      <c r="BC4161" s="43"/>
      <c r="BD4161" s="43"/>
      <c r="BE4161" s="43"/>
      <c r="BF4161" s="43"/>
      <c r="BG4161" s="43"/>
      <c r="BH4161" s="43"/>
      <c r="BI4161" s="43"/>
      <c r="BJ4161" s="43"/>
      <c r="BK4161" s="43"/>
      <c r="BL4161" s="43"/>
      <c r="BM4161" s="43"/>
      <c r="BN4161" s="43"/>
      <c r="BO4161" s="43"/>
      <c r="BP4161" s="43"/>
      <c r="BQ4161" s="43"/>
    </row>
    <row r="4162" spans="1:69" ht="22.9" customHeight="1">
      <c r="A4162" s="43"/>
      <c r="B4162" s="43"/>
      <c r="C4162" s="868"/>
      <c r="D4162" s="43"/>
      <c r="E4162" s="43"/>
      <c r="F4162" s="43"/>
      <c r="G4162" s="43"/>
      <c r="H4162" s="83"/>
      <c r="I4162" s="43"/>
      <c r="J4162" s="84"/>
      <c r="K4162" s="43"/>
      <c r="L4162" s="93"/>
      <c r="M4162" s="43"/>
      <c r="N4162" s="43"/>
      <c r="O4162" s="44"/>
      <c r="P4162" s="83"/>
      <c r="Q4162" s="43"/>
      <c r="R4162" s="43"/>
      <c r="S4162" s="43"/>
      <c r="T4162" s="43"/>
      <c r="U4162" s="43"/>
      <c r="V4162" s="43"/>
      <c r="W4162" s="43"/>
      <c r="X4162" s="43"/>
      <c r="Y4162" s="43"/>
      <c r="Z4162" s="43"/>
      <c r="AA4162" s="43"/>
      <c r="AB4162" s="43"/>
      <c r="AC4162" s="43"/>
      <c r="AD4162" s="43"/>
      <c r="AE4162" s="43"/>
      <c r="AF4162" s="43"/>
      <c r="AG4162" s="43"/>
      <c r="AH4162" s="43"/>
      <c r="AI4162" s="43"/>
      <c r="AJ4162" s="43"/>
      <c r="AK4162" s="43"/>
      <c r="AL4162" s="43"/>
      <c r="AM4162" s="43"/>
      <c r="AN4162" s="43"/>
      <c r="AO4162" s="43"/>
      <c r="AP4162" s="43"/>
      <c r="AQ4162" s="43"/>
      <c r="AR4162" s="43"/>
      <c r="AS4162" s="43"/>
      <c r="AT4162" s="43"/>
      <c r="AU4162" s="43"/>
      <c r="AV4162" s="43"/>
      <c r="AW4162" s="43"/>
      <c r="AX4162" s="43"/>
      <c r="AY4162" s="43"/>
      <c r="AZ4162" s="43"/>
      <c r="BA4162" s="43"/>
      <c r="BB4162" s="43"/>
      <c r="BC4162" s="43"/>
      <c r="BD4162" s="43"/>
      <c r="BE4162" s="43"/>
      <c r="BF4162" s="43"/>
      <c r="BG4162" s="43"/>
      <c r="BH4162" s="43"/>
      <c r="BI4162" s="43"/>
      <c r="BJ4162" s="43"/>
      <c r="BK4162" s="43"/>
      <c r="BL4162" s="43"/>
      <c r="BM4162" s="43"/>
      <c r="BN4162" s="43"/>
      <c r="BO4162" s="43"/>
      <c r="BP4162" s="43"/>
      <c r="BQ4162" s="43"/>
    </row>
    <row r="4163" spans="1:69" ht="22.9" customHeight="1">
      <c r="A4163" s="43"/>
      <c r="B4163" s="43"/>
      <c r="C4163" s="868"/>
      <c r="D4163" s="43"/>
      <c r="E4163" s="43"/>
      <c r="F4163" s="43"/>
      <c r="G4163" s="43"/>
      <c r="H4163" s="83"/>
      <c r="I4163" s="43"/>
      <c r="J4163" s="84"/>
      <c r="K4163" s="43"/>
      <c r="L4163" s="93"/>
      <c r="M4163" s="43"/>
      <c r="N4163" s="43"/>
      <c r="O4163" s="44"/>
      <c r="P4163" s="83"/>
      <c r="Q4163" s="43"/>
      <c r="R4163" s="43"/>
      <c r="S4163" s="43"/>
      <c r="T4163" s="43"/>
      <c r="U4163" s="43"/>
      <c r="V4163" s="43"/>
      <c r="W4163" s="43"/>
      <c r="X4163" s="43"/>
      <c r="Y4163" s="43"/>
      <c r="Z4163" s="43"/>
      <c r="AA4163" s="43"/>
      <c r="AB4163" s="43"/>
      <c r="AC4163" s="43"/>
      <c r="AD4163" s="43"/>
      <c r="AE4163" s="43"/>
      <c r="AF4163" s="43"/>
      <c r="AG4163" s="43"/>
      <c r="AH4163" s="43"/>
      <c r="AI4163" s="43"/>
      <c r="AJ4163" s="43"/>
      <c r="AK4163" s="43"/>
      <c r="AL4163" s="43"/>
      <c r="AM4163" s="43"/>
      <c r="AN4163" s="43"/>
      <c r="AO4163" s="43"/>
      <c r="AP4163" s="43"/>
      <c r="AQ4163" s="43"/>
      <c r="AR4163" s="43"/>
      <c r="AS4163" s="43"/>
      <c r="AT4163" s="43"/>
      <c r="AU4163" s="43"/>
      <c r="AV4163" s="43"/>
      <c r="AW4163" s="43"/>
      <c r="AX4163" s="43"/>
      <c r="AY4163" s="43"/>
      <c r="AZ4163" s="43"/>
      <c r="BA4163" s="43"/>
      <c r="BB4163" s="43"/>
      <c r="BC4163" s="43"/>
      <c r="BD4163" s="43"/>
      <c r="BE4163" s="43"/>
      <c r="BF4163" s="43"/>
      <c r="BG4163" s="43"/>
      <c r="BH4163" s="43"/>
      <c r="BI4163" s="43"/>
      <c r="BJ4163" s="43"/>
      <c r="BK4163" s="43"/>
      <c r="BL4163" s="43"/>
      <c r="BM4163" s="43"/>
      <c r="BN4163" s="43"/>
      <c r="BO4163" s="43"/>
      <c r="BP4163" s="43"/>
      <c r="BQ4163" s="43"/>
    </row>
    <row r="4164" spans="1:69" ht="22.9" customHeight="1">
      <c r="A4164" s="43"/>
      <c r="B4164" s="43"/>
      <c r="C4164" s="868"/>
      <c r="D4164" s="43"/>
      <c r="E4164" s="43"/>
      <c r="F4164" s="43"/>
      <c r="G4164" s="43"/>
      <c r="H4164" s="83"/>
      <c r="I4164" s="43"/>
      <c r="J4164" s="84"/>
      <c r="K4164" s="43"/>
      <c r="L4164" s="93"/>
      <c r="M4164" s="43"/>
      <c r="N4164" s="43"/>
      <c r="O4164" s="44"/>
      <c r="P4164" s="83"/>
      <c r="Q4164" s="43"/>
      <c r="R4164" s="43"/>
      <c r="S4164" s="43"/>
      <c r="T4164" s="43"/>
      <c r="U4164" s="43"/>
      <c r="V4164" s="43"/>
      <c r="W4164" s="43"/>
      <c r="X4164" s="43"/>
      <c r="Y4164" s="43"/>
      <c r="Z4164" s="43"/>
      <c r="AA4164" s="43"/>
      <c r="AB4164" s="43"/>
      <c r="AC4164" s="43"/>
      <c r="AD4164" s="43"/>
      <c r="AE4164" s="43"/>
      <c r="AF4164" s="43"/>
      <c r="AG4164" s="43"/>
      <c r="AH4164" s="43"/>
      <c r="AI4164" s="43"/>
      <c r="AJ4164" s="43"/>
      <c r="AK4164" s="43"/>
      <c r="AL4164" s="43"/>
      <c r="AM4164" s="43"/>
      <c r="AN4164" s="43"/>
      <c r="AO4164" s="43"/>
      <c r="AP4164" s="43"/>
      <c r="AQ4164" s="43"/>
      <c r="AR4164" s="43"/>
      <c r="AS4164" s="43"/>
      <c r="AT4164" s="43"/>
      <c r="AU4164" s="43"/>
      <c r="AV4164" s="43"/>
      <c r="AW4164" s="43"/>
      <c r="AX4164" s="43"/>
      <c r="AY4164" s="43"/>
      <c r="AZ4164" s="43"/>
      <c r="BA4164" s="43"/>
      <c r="BB4164" s="43"/>
      <c r="BC4164" s="43"/>
      <c r="BD4164" s="43"/>
      <c r="BE4164" s="43"/>
      <c r="BF4164" s="43"/>
      <c r="BG4164" s="43"/>
      <c r="BH4164" s="43"/>
      <c r="BI4164" s="43"/>
      <c r="BJ4164" s="43"/>
      <c r="BK4164" s="43"/>
      <c r="BL4164" s="43"/>
      <c r="BM4164" s="43"/>
      <c r="BN4164" s="43"/>
      <c r="BO4164" s="43"/>
      <c r="BP4164" s="43"/>
      <c r="BQ4164" s="43"/>
    </row>
    <row r="4165" spans="1:69" ht="22.9" customHeight="1">
      <c r="A4165" s="43"/>
      <c r="B4165" s="43"/>
      <c r="C4165" s="868"/>
      <c r="D4165" s="43"/>
      <c r="E4165" s="43"/>
      <c r="F4165" s="43"/>
      <c r="G4165" s="43"/>
      <c r="H4165" s="83"/>
      <c r="I4165" s="43"/>
      <c r="J4165" s="84"/>
      <c r="K4165" s="43"/>
      <c r="L4165" s="93"/>
      <c r="M4165" s="43"/>
      <c r="N4165" s="43"/>
      <c r="O4165" s="44"/>
      <c r="P4165" s="83"/>
      <c r="Q4165" s="43"/>
      <c r="R4165" s="43"/>
      <c r="S4165" s="43"/>
      <c r="T4165" s="43"/>
      <c r="U4165" s="43"/>
      <c r="V4165" s="43"/>
      <c r="W4165" s="43"/>
      <c r="X4165" s="43"/>
      <c r="Y4165" s="43"/>
      <c r="Z4165" s="43"/>
      <c r="AA4165" s="43"/>
      <c r="AB4165" s="43"/>
      <c r="AC4165" s="43"/>
      <c r="AD4165" s="43"/>
      <c r="AE4165" s="43"/>
      <c r="AF4165" s="43"/>
      <c r="AG4165" s="43"/>
      <c r="AH4165" s="43"/>
      <c r="AI4165" s="43"/>
      <c r="AJ4165" s="43"/>
      <c r="AK4165" s="43"/>
      <c r="AL4165" s="43"/>
      <c r="AM4165" s="43"/>
      <c r="AN4165" s="43"/>
      <c r="AO4165" s="43"/>
      <c r="AP4165" s="43"/>
      <c r="AQ4165" s="43"/>
      <c r="AR4165" s="43"/>
      <c r="AS4165" s="43"/>
      <c r="AT4165" s="43"/>
      <c r="AU4165" s="43"/>
      <c r="AV4165" s="43"/>
      <c r="AW4165" s="43"/>
      <c r="AX4165" s="43"/>
      <c r="AY4165" s="43"/>
      <c r="AZ4165" s="43"/>
      <c r="BA4165" s="43"/>
      <c r="BB4165" s="43"/>
      <c r="BC4165" s="43"/>
      <c r="BD4165" s="43"/>
      <c r="BE4165" s="43"/>
      <c r="BF4165" s="43"/>
      <c r="BG4165" s="43"/>
      <c r="BH4165" s="43"/>
      <c r="BI4165" s="43"/>
      <c r="BJ4165" s="43"/>
      <c r="BK4165" s="43"/>
      <c r="BL4165" s="43"/>
      <c r="BM4165" s="43"/>
      <c r="BN4165" s="43"/>
      <c r="BO4165" s="43"/>
      <c r="BP4165" s="43"/>
      <c r="BQ4165" s="43"/>
    </row>
    <row r="4166" spans="1:69" ht="22.9" customHeight="1">
      <c r="A4166" s="43"/>
      <c r="B4166" s="43"/>
      <c r="C4166" s="868"/>
      <c r="D4166" s="43"/>
      <c r="E4166" s="43"/>
      <c r="F4166" s="43"/>
      <c r="G4166" s="43"/>
      <c r="H4166" s="83"/>
      <c r="I4166" s="43"/>
      <c r="J4166" s="84"/>
      <c r="K4166" s="43"/>
      <c r="L4166" s="93"/>
      <c r="M4166" s="43"/>
      <c r="N4166" s="43"/>
      <c r="O4166" s="44"/>
      <c r="P4166" s="83"/>
      <c r="Q4166" s="43"/>
      <c r="R4166" s="43"/>
      <c r="S4166" s="43"/>
      <c r="T4166" s="43"/>
      <c r="U4166" s="43"/>
      <c r="V4166" s="43"/>
      <c r="W4166" s="43"/>
      <c r="X4166" s="43"/>
      <c r="Y4166" s="43"/>
      <c r="Z4166" s="43"/>
      <c r="AA4166" s="43"/>
      <c r="AB4166" s="43"/>
      <c r="AC4166" s="43"/>
      <c r="AD4166" s="43"/>
      <c r="AE4166" s="43"/>
      <c r="AF4166" s="43"/>
      <c r="AG4166" s="43"/>
      <c r="AH4166" s="43"/>
      <c r="AI4166" s="43"/>
      <c r="AJ4166" s="43"/>
      <c r="AK4166" s="43"/>
      <c r="AL4166" s="43"/>
      <c r="AM4166" s="43"/>
      <c r="AN4166" s="43"/>
      <c r="AO4166" s="43"/>
      <c r="AP4166" s="43"/>
      <c r="AQ4166" s="43"/>
      <c r="AR4166" s="43"/>
      <c r="AS4166" s="43"/>
      <c r="AT4166" s="43"/>
      <c r="AU4166" s="43"/>
      <c r="AV4166" s="43"/>
      <c r="AW4166" s="43"/>
      <c r="AX4166" s="43"/>
      <c r="AY4166" s="43"/>
      <c r="AZ4166" s="43"/>
      <c r="BA4166" s="43"/>
      <c r="BB4166" s="43"/>
      <c r="BC4166" s="43"/>
      <c r="BD4166" s="43"/>
      <c r="BE4166" s="43"/>
      <c r="BF4166" s="43"/>
      <c r="BG4166" s="43"/>
      <c r="BH4166" s="43"/>
      <c r="BI4166" s="43"/>
      <c r="BJ4166" s="43"/>
      <c r="BK4166" s="43"/>
      <c r="BL4166" s="43"/>
      <c r="BM4166" s="43"/>
      <c r="BN4166" s="43"/>
      <c r="BO4166" s="43"/>
      <c r="BP4166" s="43"/>
      <c r="BQ4166" s="43"/>
    </row>
    <row r="4167" spans="1:69" ht="22.9" customHeight="1">
      <c r="A4167" s="43"/>
      <c r="B4167" s="43"/>
      <c r="C4167" s="868"/>
      <c r="D4167" s="43"/>
      <c r="E4167" s="43"/>
      <c r="F4167" s="43"/>
      <c r="G4167" s="43"/>
      <c r="H4167" s="83"/>
      <c r="I4167" s="43"/>
      <c r="J4167" s="84"/>
      <c r="K4167" s="43"/>
      <c r="L4167" s="93"/>
      <c r="M4167" s="43"/>
      <c r="N4167" s="43"/>
      <c r="O4167" s="44"/>
      <c r="P4167" s="83"/>
      <c r="Q4167" s="43"/>
      <c r="R4167" s="43"/>
      <c r="S4167" s="43"/>
      <c r="T4167" s="43"/>
      <c r="U4167" s="43"/>
      <c r="V4167" s="43"/>
      <c r="W4167" s="43"/>
      <c r="X4167" s="43"/>
      <c r="Y4167" s="43"/>
      <c r="Z4167" s="43"/>
      <c r="AA4167" s="43"/>
      <c r="AB4167" s="43"/>
      <c r="AC4167" s="43"/>
      <c r="AD4167" s="43"/>
      <c r="AE4167" s="43"/>
      <c r="AF4167" s="43"/>
      <c r="AG4167" s="43"/>
      <c r="AH4167" s="43"/>
      <c r="AI4167" s="43"/>
      <c r="AJ4167" s="43"/>
      <c r="AK4167" s="43"/>
      <c r="AL4167" s="43"/>
      <c r="AM4167" s="43"/>
      <c r="AN4167" s="43"/>
      <c r="AO4167" s="43"/>
      <c r="AP4167" s="43"/>
      <c r="AQ4167" s="43"/>
      <c r="AR4167" s="43"/>
      <c r="AS4167" s="43"/>
      <c r="AT4167" s="43"/>
      <c r="AU4167" s="43"/>
      <c r="AV4167" s="43"/>
      <c r="AW4167" s="43"/>
      <c r="AX4167" s="43"/>
      <c r="AY4167" s="43"/>
      <c r="AZ4167" s="43"/>
      <c r="BA4167" s="43"/>
      <c r="BB4167" s="43"/>
      <c r="BC4167" s="43"/>
      <c r="BD4167" s="43"/>
      <c r="BE4167" s="43"/>
      <c r="BF4167" s="43"/>
      <c r="BG4167" s="43"/>
      <c r="BH4167" s="43"/>
      <c r="BI4167" s="43"/>
      <c r="BJ4167" s="43"/>
      <c r="BK4167" s="43"/>
      <c r="BL4167" s="43"/>
      <c r="BM4167" s="43"/>
      <c r="BN4167" s="43"/>
      <c r="BO4167" s="43"/>
      <c r="BP4167" s="43"/>
      <c r="BQ4167" s="43"/>
    </row>
    <row r="4168" spans="1:69" ht="22.9" customHeight="1">
      <c r="A4168" s="43"/>
      <c r="B4168" s="43"/>
      <c r="C4168" s="868"/>
      <c r="D4168" s="43"/>
      <c r="E4168" s="43"/>
      <c r="F4168" s="43"/>
      <c r="G4168" s="43"/>
      <c r="H4168" s="83"/>
      <c r="I4168" s="43"/>
      <c r="J4168" s="84"/>
      <c r="K4168" s="43"/>
      <c r="L4168" s="93"/>
      <c r="M4168" s="43"/>
      <c r="N4168" s="43"/>
      <c r="O4168" s="44"/>
      <c r="P4168" s="83"/>
      <c r="Q4168" s="43"/>
      <c r="R4168" s="43"/>
      <c r="S4168" s="43"/>
      <c r="T4168" s="43"/>
      <c r="U4168" s="43"/>
      <c r="V4168" s="43"/>
      <c r="W4168" s="43"/>
      <c r="X4168" s="43"/>
      <c r="Y4168" s="43"/>
      <c r="Z4168" s="43"/>
      <c r="AA4168" s="43"/>
      <c r="AB4168" s="43"/>
      <c r="AC4168" s="43"/>
      <c r="AD4168" s="43"/>
      <c r="AE4168" s="43"/>
      <c r="AF4168" s="43"/>
      <c r="AG4168" s="43"/>
      <c r="AH4168" s="43"/>
      <c r="AI4168" s="43"/>
      <c r="AJ4168" s="43"/>
      <c r="AK4168" s="43"/>
      <c r="AL4168" s="43"/>
      <c r="AM4168" s="43"/>
      <c r="AN4168" s="43"/>
      <c r="AO4168" s="43"/>
      <c r="AP4168" s="43"/>
      <c r="AQ4168" s="43"/>
      <c r="AR4168" s="43"/>
      <c r="AS4168" s="43"/>
      <c r="AT4168" s="43"/>
      <c r="AU4168" s="43"/>
      <c r="AV4168" s="43"/>
      <c r="AW4168" s="43"/>
      <c r="AX4168" s="43"/>
      <c r="AY4168" s="43"/>
      <c r="AZ4168" s="43"/>
      <c r="BA4168" s="43"/>
      <c r="BB4168" s="43"/>
      <c r="BC4168" s="43"/>
      <c r="BD4168" s="43"/>
      <c r="BE4168" s="43"/>
      <c r="BF4168" s="43"/>
      <c r="BG4168" s="43"/>
      <c r="BH4168" s="43"/>
      <c r="BI4168" s="43"/>
      <c r="BJ4168" s="43"/>
      <c r="BK4168" s="43"/>
      <c r="BL4168" s="43"/>
      <c r="BM4168" s="43"/>
      <c r="BN4168" s="43"/>
      <c r="BO4168" s="43"/>
      <c r="BP4168" s="43"/>
      <c r="BQ4168" s="43"/>
    </row>
    <row r="4169" spans="1:69" ht="22.9" customHeight="1">
      <c r="A4169" s="43"/>
      <c r="B4169" s="43"/>
      <c r="C4169" s="868"/>
      <c r="D4169" s="43"/>
      <c r="E4169" s="43"/>
      <c r="F4169" s="43"/>
      <c r="G4169" s="43"/>
      <c r="H4169" s="83"/>
      <c r="I4169" s="43"/>
      <c r="J4169" s="84"/>
      <c r="K4169" s="43"/>
      <c r="L4169" s="93"/>
      <c r="M4169" s="43"/>
      <c r="N4169" s="43"/>
      <c r="O4169" s="44"/>
      <c r="P4169" s="83"/>
      <c r="Q4169" s="43"/>
      <c r="R4169" s="43"/>
      <c r="S4169" s="43"/>
      <c r="T4169" s="43"/>
      <c r="U4169" s="43"/>
      <c r="V4169" s="43"/>
      <c r="W4169" s="43"/>
      <c r="X4169" s="43"/>
      <c r="Y4169" s="43"/>
      <c r="Z4169" s="43"/>
      <c r="AA4169" s="43"/>
      <c r="AB4169" s="43"/>
      <c r="AC4169" s="43"/>
      <c r="AD4169" s="43"/>
      <c r="AE4169" s="43"/>
      <c r="AF4169" s="43"/>
      <c r="AG4169" s="43"/>
      <c r="AH4169" s="43"/>
      <c r="AI4169" s="43"/>
      <c r="AJ4169" s="43"/>
      <c r="AK4169" s="43"/>
      <c r="AL4169" s="43"/>
      <c r="AM4169" s="43"/>
      <c r="AN4169" s="43"/>
      <c r="AO4169" s="43"/>
      <c r="AP4169" s="43"/>
      <c r="AQ4169" s="43"/>
      <c r="AR4169" s="43"/>
      <c r="AS4169" s="43"/>
      <c r="AT4169" s="43"/>
      <c r="AU4169" s="43"/>
      <c r="AV4169" s="43"/>
      <c r="AW4169" s="43"/>
      <c r="AX4169" s="43"/>
      <c r="AY4169" s="43"/>
      <c r="AZ4169" s="43"/>
      <c r="BA4169" s="43"/>
      <c r="BB4169" s="43"/>
      <c r="BC4169" s="43"/>
      <c r="BD4169" s="43"/>
      <c r="BE4169" s="43"/>
      <c r="BF4169" s="43"/>
      <c r="BG4169" s="43"/>
      <c r="BH4169" s="43"/>
      <c r="BI4169" s="43"/>
      <c r="BJ4169" s="43"/>
      <c r="BK4169" s="43"/>
      <c r="BL4169" s="43"/>
      <c r="BM4169" s="43"/>
      <c r="BN4169" s="43"/>
      <c r="BO4169" s="43"/>
      <c r="BP4169" s="43"/>
      <c r="BQ4169" s="43"/>
    </row>
    <row r="4170" spans="1:69" ht="22.9" customHeight="1">
      <c r="A4170" s="43"/>
      <c r="B4170" s="43"/>
      <c r="C4170" s="868"/>
      <c r="D4170" s="43"/>
      <c r="E4170" s="43"/>
      <c r="F4170" s="43"/>
      <c r="G4170" s="43"/>
      <c r="H4170" s="83"/>
      <c r="I4170" s="43"/>
      <c r="J4170" s="84"/>
      <c r="K4170" s="43"/>
      <c r="L4170" s="93"/>
      <c r="M4170" s="43"/>
      <c r="N4170" s="43"/>
      <c r="O4170" s="44"/>
      <c r="P4170" s="83"/>
      <c r="Q4170" s="43"/>
      <c r="R4170" s="43"/>
      <c r="S4170" s="43"/>
      <c r="T4170" s="43"/>
      <c r="U4170" s="43"/>
      <c r="V4170" s="43"/>
      <c r="W4170" s="43"/>
      <c r="X4170" s="43"/>
      <c r="Y4170" s="43"/>
      <c r="Z4170" s="43"/>
      <c r="AA4170" s="43"/>
      <c r="AB4170" s="43"/>
      <c r="AC4170" s="43"/>
      <c r="AD4170" s="43"/>
      <c r="AE4170" s="43"/>
      <c r="AF4170" s="43"/>
      <c r="AG4170" s="43"/>
      <c r="AH4170" s="43"/>
      <c r="AI4170" s="43"/>
      <c r="AJ4170" s="43"/>
      <c r="AK4170" s="43"/>
      <c r="AL4170" s="43"/>
      <c r="AM4170" s="43"/>
      <c r="AN4170" s="43"/>
      <c r="AO4170" s="43"/>
      <c r="AP4170" s="43"/>
      <c r="AQ4170" s="43"/>
      <c r="AR4170" s="43"/>
      <c r="AS4170" s="43"/>
      <c r="AT4170" s="43"/>
      <c r="AU4170" s="43"/>
      <c r="AV4170" s="43"/>
      <c r="AW4170" s="43"/>
      <c r="AX4170" s="43"/>
      <c r="AY4170" s="43"/>
      <c r="AZ4170" s="43"/>
      <c r="BA4170" s="43"/>
      <c r="BB4170" s="43"/>
      <c r="BC4170" s="43"/>
      <c r="BD4170" s="43"/>
      <c r="BE4170" s="43"/>
      <c r="BF4170" s="43"/>
      <c r="BG4170" s="43"/>
      <c r="BH4170" s="43"/>
      <c r="BI4170" s="43"/>
      <c r="BJ4170" s="43"/>
      <c r="BK4170" s="43"/>
      <c r="BL4170" s="43"/>
      <c r="BM4170" s="43"/>
      <c r="BN4170" s="43"/>
      <c r="BO4170" s="43"/>
      <c r="BP4170" s="43"/>
      <c r="BQ4170" s="43"/>
    </row>
    <row r="4171" spans="1:69" ht="22.9" customHeight="1">
      <c r="A4171" s="43"/>
      <c r="B4171" s="43"/>
      <c r="C4171" s="868"/>
      <c r="D4171" s="43"/>
      <c r="E4171" s="43"/>
      <c r="F4171" s="43"/>
      <c r="G4171" s="43"/>
      <c r="H4171" s="83"/>
      <c r="I4171" s="43"/>
      <c r="J4171" s="84"/>
      <c r="K4171" s="43"/>
      <c r="L4171" s="93"/>
      <c r="M4171" s="43"/>
      <c r="N4171" s="43"/>
      <c r="O4171" s="44"/>
      <c r="P4171" s="83"/>
      <c r="Q4171" s="43"/>
      <c r="R4171" s="43"/>
      <c r="S4171" s="43"/>
      <c r="T4171" s="43"/>
      <c r="U4171" s="43"/>
      <c r="V4171" s="43"/>
      <c r="W4171" s="43"/>
      <c r="X4171" s="43"/>
      <c r="Y4171" s="43"/>
      <c r="Z4171" s="43"/>
      <c r="AA4171" s="43"/>
      <c r="AB4171" s="43"/>
      <c r="AC4171" s="43"/>
      <c r="AD4171" s="43"/>
      <c r="AE4171" s="43"/>
      <c r="AF4171" s="43"/>
      <c r="AG4171" s="43"/>
      <c r="AH4171" s="43"/>
      <c r="AI4171" s="43"/>
      <c r="AJ4171" s="43"/>
      <c r="AK4171" s="43"/>
      <c r="AL4171" s="43"/>
      <c r="AM4171" s="43"/>
      <c r="AN4171" s="43"/>
      <c r="AO4171" s="43"/>
      <c r="AP4171" s="43"/>
      <c r="AQ4171" s="43"/>
      <c r="AR4171" s="43"/>
      <c r="AS4171" s="43"/>
      <c r="AT4171" s="43"/>
      <c r="AU4171" s="43"/>
      <c r="AV4171" s="43"/>
      <c r="AW4171" s="43"/>
      <c r="AX4171" s="43"/>
      <c r="AY4171" s="43"/>
      <c r="AZ4171" s="43"/>
      <c r="BA4171" s="43"/>
      <c r="BB4171" s="43"/>
      <c r="BC4171" s="43"/>
      <c r="BD4171" s="43"/>
      <c r="BE4171" s="43"/>
      <c r="BF4171" s="43"/>
      <c r="BG4171" s="43"/>
      <c r="BH4171" s="43"/>
      <c r="BI4171" s="43"/>
      <c r="BJ4171" s="43"/>
      <c r="BK4171" s="43"/>
      <c r="BL4171" s="43"/>
      <c r="BM4171" s="43"/>
      <c r="BN4171" s="43"/>
      <c r="BO4171" s="43"/>
      <c r="BP4171" s="43"/>
      <c r="BQ4171" s="43"/>
    </row>
    <row r="4172" spans="1:69" ht="22.9" customHeight="1">
      <c r="A4172" s="43"/>
      <c r="B4172" s="43"/>
      <c r="C4172" s="868"/>
      <c r="D4172" s="43"/>
      <c r="E4172" s="43"/>
      <c r="F4172" s="43"/>
      <c r="G4172" s="43"/>
      <c r="H4172" s="83"/>
      <c r="I4172" s="43"/>
      <c r="J4172" s="84"/>
      <c r="K4172" s="43"/>
      <c r="L4172" s="93"/>
      <c r="M4172" s="43"/>
      <c r="N4172" s="43"/>
      <c r="O4172" s="44"/>
      <c r="P4172" s="83"/>
      <c r="Q4172" s="43"/>
      <c r="R4172" s="43"/>
      <c r="S4172" s="43"/>
      <c r="T4172" s="43"/>
      <c r="U4172" s="43"/>
      <c r="V4172" s="43"/>
      <c r="W4172" s="43"/>
      <c r="X4172" s="43"/>
      <c r="Y4172" s="43"/>
      <c r="Z4172" s="43"/>
      <c r="AA4172" s="43"/>
      <c r="AB4172" s="43"/>
      <c r="AC4172" s="43"/>
      <c r="AD4172" s="43"/>
      <c r="AE4172" s="43"/>
      <c r="AF4172" s="43"/>
      <c r="AG4172" s="43"/>
      <c r="AH4172" s="43"/>
      <c r="AI4172" s="43"/>
      <c r="AJ4172" s="43"/>
      <c r="AK4172" s="43"/>
      <c r="AL4172" s="43"/>
      <c r="AM4172" s="43"/>
      <c r="AN4172" s="43"/>
      <c r="AO4172" s="43"/>
      <c r="AP4172" s="43"/>
      <c r="AQ4172" s="43"/>
      <c r="AR4172" s="43"/>
      <c r="AS4172" s="43"/>
      <c r="AT4172" s="43"/>
      <c r="AU4172" s="43"/>
      <c r="AV4172" s="43"/>
      <c r="AW4172" s="43"/>
      <c r="AX4172" s="43"/>
      <c r="AY4172" s="43"/>
      <c r="AZ4172" s="43"/>
      <c r="BA4172" s="43"/>
      <c r="BB4172" s="43"/>
      <c r="BC4172" s="43"/>
      <c r="BD4172" s="43"/>
      <c r="BE4172" s="43"/>
      <c r="BF4172" s="43"/>
      <c r="BG4172" s="43"/>
      <c r="BH4172" s="43"/>
      <c r="BI4172" s="43"/>
      <c r="BJ4172" s="43"/>
      <c r="BK4172" s="43"/>
      <c r="BL4172" s="43"/>
      <c r="BM4172" s="43"/>
      <c r="BN4172" s="43"/>
      <c r="BO4172" s="43"/>
      <c r="BP4172" s="43"/>
      <c r="BQ4172" s="43"/>
    </row>
    <row r="4173" spans="1:69" ht="22.9" customHeight="1">
      <c r="A4173" s="43"/>
      <c r="B4173" s="43"/>
      <c r="C4173" s="868"/>
      <c r="D4173" s="43"/>
      <c r="E4173" s="43"/>
      <c r="F4173" s="43"/>
      <c r="G4173" s="43"/>
      <c r="H4173" s="83"/>
      <c r="I4173" s="43"/>
      <c r="J4173" s="84"/>
      <c r="K4173" s="43"/>
      <c r="L4173" s="93"/>
      <c r="M4173" s="43"/>
      <c r="N4173" s="43"/>
      <c r="O4173" s="44"/>
      <c r="P4173" s="83"/>
      <c r="Q4173" s="43"/>
      <c r="R4173" s="43"/>
      <c r="S4173" s="43"/>
      <c r="T4173" s="43"/>
      <c r="U4173" s="43"/>
      <c r="V4173" s="43"/>
      <c r="W4173" s="43"/>
      <c r="X4173" s="43"/>
      <c r="Y4173" s="43"/>
      <c r="Z4173" s="43"/>
      <c r="AA4173" s="43"/>
      <c r="AB4173" s="43"/>
      <c r="AC4173" s="43"/>
      <c r="AD4173" s="43"/>
      <c r="AE4173" s="43"/>
      <c r="AF4173" s="43"/>
      <c r="AG4173" s="43"/>
      <c r="AH4173" s="43"/>
      <c r="AI4173" s="43"/>
      <c r="AJ4173" s="43"/>
      <c r="AK4173" s="43"/>
      <c r="AL4173" s="43"/>
      <c r="AM4173" s="43"/>
      <c r="AN4173" s="43"/>
      <c r="AO4173" s="43"/>
      <c r="AP4173" s="43"/>
      <c r="AQ4173" s="43"/>
      <c r="AR4173" s="43"/>
      <c r="AS4173" s="43"/>
      <c r="AT4173" s="43"/>
      <c r="AU4173" s="43"/>
      <c r="AV4173" s="43"/>
      <c r="AW4173" s="43"/>
      <c r="AX4173" s="43"/>
      <c r="AY4173" s="43"/>
      <c r="AZ4173" s="43"/>
      <c r="BA4173" s="43"/>
      <c r="BB4173" s="43"/>
      <c r="BC4173" s="43"/>
      <c r="BD4173" s="43"/>
      <c r="BE4173" s="43"/>
      <c r="BF4173" s="43"/>
      <c r="BG4173" s="43"/>
      <c r="BH4173" s="43"/>
      <c r="BI4173" s="43"/>
      <c r="BJ4173" s="43"/>
      <c r="BK4173" s="43"/>
      <c r="BL4173" s="43"/>
      <c r="BM4173" s="43"/>
      <c r="BN4173" s="43"/>
      <c r="BO4173" s="43"/>
      <c r="BP4173" s="43"/>
      <c r="BQ4173" s="43"/>
    </row>
    <row r="4174" spans="1:69" ht="22.9" customHeight="1">
      <c r="A4174" s="43"/>
      <c r="B4174" s="43"/>
      <c r="C4174" s="868"/>
      <c r="D4174" s="43"/>
      <c r="E4174" s="43"/>
      <c r="F4174" s="43"/>
      <c r="G4174" s="43"/>
      <c r="H4174" s="83"/>
      <c r="I4174" s="43"/>
      <c r="J4174" s="84"/>
      <c r="K4174" s="43"/>
      <c r="L4174" s="93"/>
      <c r="M4174" s="43"/>
      <c r="N4174" s="43"/>
      <c r="O4174" s="44"/>
      <c r="P4174" s="83"/>
      <c r="Q4174" s="43"/>
      <c r="R4174" s="43"/>
      <c r="S4174" s="43"/>
      <c r="T4174" s="43"/>
      <c r="U4174" s="43"/>
      <c r="V4174" s="43"/>
      <c r="W4174" s="43"/>
      <c r="X4174" s="43"/>
      <c r="Y4174" s="43"/>
      <c r="Z4174" s="43"/>
      <c r="AA4174" s="43"/>
      <c r="AB4174" s="43"/>
      <c r="AC4174" s="43"/>
      <c r="AD4174" s="43"/>
      <c r="AE4174" s="43"/>
      <c r="AF4174" s="43"/>
      <c r="AG4174" s="43"/>
      <c r="AH4174" s="43"/>
      <c r="AI4174" s="43"/>
      <c r="AJ4174" s="43"/>
      <c r="AK4174" s="43"/>
      <c r="AL4174" s="43"/>
      <c r="AM4174" s="43"/>
      <c r="AN4174" s="43"/>
      <c r="AO4174" s="43"/>
      <c r="AP4174" s="43"/>
      <c r="AQ4174" s="43"/>
      <c r="AR4174" s="43"/>
      <c r="AS4174" s="43"/>
      <c r="AT4174" s="43"/>
      <c r="AU4174" s="43"/>
      <c r="AV4174" s="43"/>
      <c r="AW4174" s="43"/>
      <c r="AX4174" s="43"/>
      <c r="AY4174" s="43"/>
      <c r="AZ4174" s="43"/>
      <c r="BA4174" s="43"/>
      <c r="BB4174" s="43"/>
      <c r="BC4174" s="43"/>
      <c r="BD4174" s="43"/>
      <c r="BE4174" s="43"/>
      <c r="BF4174" s="43"/>
      <c r="BG4174" s="43"/>
      <c r="BH4174" s="43"/>
      <c r="BI4174" s="43"/>
      <c r="BJ4174" s="43"/>
      <c r="BK4174" s="43"/>
      <c r="BL4174" s="43"/>
      <c r="BM4174" s="43"/>
      <c r="BN4174" s="43"/>
      <c r="BO4174" s="43"/>
      <c r="BP4174" s="43"/>
      <c r="BQ4174" s="43"/>
    </row>
    <row r="4175" spans="1:69" ht="22.9" customHeight="1">
      <c r="A4175" s="43"/>
      <c r="B4175" s="43"/>
      <c r="C4175" s="868"/>
      <c r="D4175" s="43"/>
      <c r="E4175" s="43"/>
      <c r="F4175" s="43"/>
      <c r="G4175" s="43"/>
      <c r="H4175" s="83"/>
      <c r="I4175" s="43"/>
      <c r="J4175" s="84"/>
      <c r="K4175" s="43"/>
      <c r="L4175" s="93"/>
      <c r="M4175" s="43"/>
      <c r="N4175" s="43"/>
      <c r="O4175" s="44"/>
      <c r="P4175" s="83"/>
      <c r="Q4175" s="43"/>
      <c r="R4175" s="43"/>
      <c r="S4175" s="43"/>
      <c r="T4175" s="43"/>
      <c r="U4175" s="43"/>
      <c r="V4175" s="43"/>
      <c r="W4175" s="43"/>
      <c r="X4175" s="43"/>
      <c r="Y4175" s="43"/>
      <c r="Z4175" s="43"/>
      <c r="AA4175" s="43"/>
      <c r="AB4175" s="43"/>
      <c r="AC4175" s="43"/>
      <c r="AD4175" s="43"/>
      <c r="AE4175" s="43"/>
      <c r="AF4175" s="43"/>
      <c r="AG4175" s="43"/>
      <c r="AH4175" s="43"/>
      <c r="AI4175" s="43"/>
      <c r="AJ4175" s="43"/>
      <c r="AK4175" s="43"/>
      <c r="AL4175" s="43"/>
      <c r="AM4175" s="43"/>
      <c r="AN4175" s="43"/>
      <c r="AO4175" s="43"/>
      <c r="AP4175" s="43"/>
      <c r="AQ4175" s="43"/>
      <c r="AR4175" s="43"/>
      <c r="AS4175" s="43"/>
      <c r="AT4175" s="43"/>
      <c r="AU4175" s="43"/>
      <c r="AV4175" s="43"/>
      <c r="AW4175" s="43"/>
      <c r="AX4175" s="43"/>
      <c r="AY4175" s="43"/>
      <c r="AZ4175" s="43"/>
      <c r="BA4175" s="43"/>
      <c r="BB4175" s="43"/>
      <c r="BC4175" s="43"/>
      <c r="BD4175" s="43"/>
      <c r="BE4175" s="43"/>
      <c r="BF4175" s="43"/>
      <c r="BG4175" s="43"/>
      <c r="BH4175" s="43"/>
      <c r="BI4175" s="43"/>
      <c r="BJ4175" s="43"/>
      <c r="BK4175" s="43"/>
      <c r="BL4175" s="43"/>
      <c r="BM4175" s="43"/>
      <c r="BN4175" s="43"/>
      <c r="BO4175" s="43"/>
      <c r="BP4175" s="43"/>
      <c r="BQ4175" s="43"/>
    </row>
    <row r="4176" spans="1:69" ht="22.9" customHeight="1">
      <c r="A4176" s="43"/>
      <c r="B4176" s="43"/>
      <c r="C4176" s="868"/>
      <c r="D4176" s="43"/>
      <c r="E4176" s="43"/>
      <c r="F4176" s="43"/>
      <c r="G4176" s="43"/>
      <c r="H4176" s="83"/>
      <c r="I4176" s="43"/>
      <c r="J4176" s="84"/>
      <c r="K4176" s="43"/>
      <c r="L4176" s="93"/>
      <c r="M4176" s="43"/>
      <c r="N4176" s="43"/>
      <c r="O4176" s="44"/>
      <c r="P4176" s="83"/>
      <c r="Q4176" s="43"/>
      <c r="R4176" s="43"/>
      <c r="S4176" s="43"/>
      <c r="T4176" s="43"/>
      <c r="U4176" s="43"/>
      <c r="V4176" s="43"/>
      <c r="W4176" s="43"/>
      <c r="X4176" s="43"/>
      <c r="Y4176" s="43"/>
      <c r="Z4176" s="43"/>
      <c r="AA4176" s="43"/>
      <c r="AB4176" s="43"/>
      <c r="AC4176" s="43"/>
      <c r="AD4176" s="43"/>
      <c r="AE4176" s="43"/>
      <c r="AF4176" s="43"/>
      <c r="AG4176" s="43"/>
      <c r="AH4176" s="43"/>
      <c r="AI4176" s="43"/>
      <c r="AJ4176" s="43"/>
      <c r="AK4176" s="43"/>
      <c r="AL4176" s="43"/>
      <c r="AM4176" s="43"/>
      <c r="AN4176" s="43"/>
      <c r="AO4176" s="43"/>
      <c r="AP4176" s="43"/>
      <c r="AQ4176" s="43"/>
      <c r="AR4176" s="43"/>
      <c r="AS4176" s="43"/>
      <c r="AT4176" s="43"/>
      <c r="AU4176" s="43"/>
      <c r="AV4176" s="43"/>
      <c r="AW4176" s="43"/>
      <c r="AX4176" s="43"/>
      <c r="AY4176" s="43"/>
      <c r="AZ4176" s="43"/>
      <c r="BA4176" s="43"/>
      <c r="BB4176" s="43"/>
      <c r="BC4176" s="43"/>
      <c r="BD4176" s="43"/>
      <c r="BE4176" s="43"/>
      <c r="BF4176" s="43"/>
      <c r="BG4176" s="43"/>
      <c r="BH4176" s="43"/>
      <c r="BI4176" s="43"/>
      <c r="BJ4176" s="43"/>
      <c r="BK4176" s="43"/>
      <c r="BL4176" s="43"/>
      <c r="BM4176" s="43"/>
      <c r="BN4176" s="43"/>
      <c r="BO4176" s="43"/>
      <c r="BP4176" s="43"/>
      <c r="BQ4176" s="43"/>
    </row>
    <row r="4177" spans="1:69" ht="22.9" customHeight="1">
      <c r="A4177" s="43"/>
      <c r="B4177" s="43"/>
      <c r="C4177" s="868"/>
      <c r="D4177" s="43"/>
      <c r="E4177" s="43"/>
      <c r="F4177" s="43"/>
      <c r="G4177" s="43"/>
      <c r="H4177" s="83"/>
      <c r="I4177" s="43"/>
      <c r="J4177" s="84"/>
      <c r="K4177" s="43"/>
      <c r="L4177" s="93"/>
      <c r="M4177" s="43"/>
      <c r="N4177" s="43"/>
      <c r="O4177" s="44"/>
      <c r="P4177" s="83"/>
      <c r="Q4177" s="43"/>
      <c r="R4177" s="43"/>
      <c r="S4177" s="43"/>
      <c r="T4177" s="43"/>
      <c r="U4177" s="43"/>
      <c r="V4177" s="43"/>
      <c r="W4177" s="43"/>
      <c r="X4177" s="43"/>
      <c r="Y4177" s="43"/>
      <c r="Z4177" s="43"/>
      <c r="AA4177" s="43"/>
      <c r="AB4177" s="43"/>
      <c r="AC4177" s="43"/>
      <c r="AD4177" s="43"/>
      <c r="AE4177" s="43"/>
      <c r="AF4177" s="43"/>
      <c r="AG4177" s="43"/>
      <c r="AH4177" s="43"/>
      <c r="AI4177" s="43"/>
      <c r="AJ4177" s="43"/>
      <c r="AK4177" s="43"/>
      <c r="AL4177" s="43"/>
      <c r="AM4177" s="43"/>
      <c r="AN4177" s="43"/>
      <c r="AO4177" s="43"/>
      <c r="AP4177" s="43"/>
      <c r="AQ4177" s="43"/>
      <c r="AR4177" s="43"/>
      <c r="AS4177" s="43"/>
      <c r="AT4177" s="43"/>
      <c r="AU4177" s="43"/>
      <c r="AV4177" s="43"/>
      <c r="AW4177" s="43"/>
      <c r="AX4177" s="43"/>
      <c r="AY4177" s="43"/>
      <c r="AZ4177" s="43"/>
      <c r="BA4177" s="43"/>
      <c r="BB4177" s="43"/>
      <c r="BC4177" s="43"/>
      <c r="BD4177" s="43"/>
      <c r="BE4177" s="43"/>
      <c r="BF4177" s="43"/>
      <c r="BG4177" s="43"/>
      <c r="BH4177" s="43"/>
      <c r="BI4177" s="43"/>
      <c r="BJ4177" s="43"/>
      <c r="BK4177" s="43"/>
      <c r="BL4177" s="43"/>
      <c r="BM4177" s="43"/>
      <c r="BN4177" s="43"/>
      <c r="BO4177" s="43"/>
      <c r="BP4177" s="43"/>
      <c r="BQ4177" s="43"/>
    </row>
    <row r="4178" spans="1:69" ht="22.9" customHeight="1">
      <c r="A4178" s="43"/>
      <c r="B4178" s="43"/>
      <c r="C4178" s="868"/>
      <c r="D4178" s="43"/>
      <c r="E4178" s="43"/>
      <c r="F4178" s="43"/>
      <c r="G4178" s="43"/>
      <c r="H4178" s="83"/>
      <c r="I4178" s="43"/>
      <c r="J4178" s="84"/>
      <c r="K4178" s="43"/>
      <c r="L4178" s="93"/>
      <c r="M4178" s="43"/>
      <c r="N4178" s="43"/>
      <c r="O4178" s="44"/>
      <c r="P4178" s="83"/>
      <c r="Q4178" s="43"/>
      <c r="R4178" s="43"/>
      <c r="S4178" s="43"/>
      <c r="T4178" s="43"/>
      <c r="U4178" s="43"/>
      <c r="V4178" s="43"/>
      <c r="W4178" s="43"/>
      <c r="X4178" s="43"/>
      <c r="Y4178" s="43"/>
      <c r="Z4178" s="43"/>
      <c r="AA4178" s="43"/>
      <c r="AB4178" s="43"/>
      <c r="AC4178" s="43"/>
      <c r="AD4178" s="43"/>
      <c r="AE4178" s="43"/>
      <c r="AF4178" s="43"/>
      <c r="AG4178" s="43"/>
      <c r="AH4178" s="43"/>
      <c r="AI4178" s="43"/>
      <c r="AJ4178" s="43"/>
      <c r="AK4178" s="43"/>
      <c r="AL4178" s="43"/>
      <c r="AM4178" s="43"/>
      <c r="AN4178" s="43"/>
      <c r="AO4178" s="43"/>
      <c r="AP4178" s="43"/>
      <c r="AQ4178" s="43"/>
      <c r="AR4178" s="43"/>
      <c r="AS4178" s="43"/>
      <c r="AT4178" s="43"/>
      <c r="AU4178" s="43"/>
      <c r="AV4178" s="43"/>
      <c r="AW4178" s="43"/>
      <c r="AX4178" s="43"/>
      <c r="AY4178" s="43"/>
      <c r="AZ4178" s="43"/>
      <c r="BA4178" s="43"/>
      <c r="BB4178" s="43"/>
      <c r="BC4178" s="43"/>
      <c r="BD4178" s="43"/>
      <c r="BE4178" s="43"/>
      <c r="BF4178" s="43"/>
      <c r="BG4178" s="43"/>
      <c r="BH4178" s="43"/>
      <c r="BI4178" s="43"/>
      <c r="BJ4178" s="43"/>
      <c r="BK4178" s="43"/>
      <c r="BL4178" s="43"/>
      <c r="BM4178" s="43"/>
      <c r="BN4178" s="43"/>
      <c r="BO4178" s="43"/>
      <c r="BP4178" s="43"/>
      <c r="BQ4178" s="43"/>
    </row>
    <row r="4179" spans="1:69" ht="22.9" customHeight="1">
      <c r="A4179" s="43"/>
      <c r="B4179" s="43"/>
      <c r="C4179" s="868"/>
      <c r="D4179" s="43"/>
      <c r="E4179" s="43"/>
      <c r="F4179" s="43"/>
      <c r="G4179" s="43"/>
      <c r="H4179" s="83"/>
      <c r="I4179" s="43"/>
      <c r="J4179" s="84"/>
      <c r="K4179" s="43"/>
      <c r="L4179" s="93"/>
      <c r="M4179" s="43"/>
      <c r="N4179" s="43"/>
      <c r="O4179" s="44"/>
      <c r="P4179" s="83"/>
      <c r="Q4179" s="43"/>
      <c r="R4179" s="43"/>
      <c r="S4179" s="43"/>
      <c r="T4179" s="43"/>
      <c r="U4179" s="43"/>
      <c r="V4179" s="43"/>
      <c r="W4179" s="43"/>
      <c r="X4179" s="43"/>
      <c r="Y4179" s="43"/>
      <c r="Z4179" s="43"/>
      <c r="AA4179" s="43"/>
      <c r="AB4179" s="43"/>
      <c r="AC4179" s="43"/>
      <c r="AD4179" s="43"/>
      <c r="AE4179" s="43"/>
      <c r="AF4179" s="43"/>
      <c r="AG4179" s="43"/>
      <c r="AH4179" s="43"/>
      <c r="AI4179" s="43"/>
      <c r="AJ4179" s="43"/>
      <c r="AK4179" s="43"/>
      <c r="AL4179" s="43"/>
      <c r="AM4179" s="43"/>
      <c r="AN4179" s="43"/>
      <c r="AO4179" s="43"/>
      <c r="AP4179" s="43"/>
      <c r="AQ4179" s="43"/>
      <c r="AR4179" s="43"/>
      <c r="AS4179" s="43"/>
      <c r="AT4179" s="43"/>
      <c r="AU4179" s="43"/>
      <c r="AV4179" s="43"/>
      <c r="AW4179" s="43"/>
      <c r="AX4179" s="43"/>
      <c r="AY4179" s="43"/>
      <c r="AZ4179" s="43"/>
      <c r="BA4179" s="43"/>
      <c r="BB4179" s="43"/>
      <c r="BC4179" s="43"/>
      <c r="BD4179" s="43"/>
      <c r="BE4179" s="43"/>
      <c r="BF4179" s="43"/>
      <c r="BG4179" s="43"/>
      <c r="BH4179" s="43"/>
      <c r="BI4179" s="43"/>
      <c r="BJ4179" s="43"/>
      <c r="BK4179" s="43"/>
      <c r="BL4179" s="43"/>
      <c r="BM4179" s="43"/>
      <c r="BN4179" s="43"/>
      <c r="BO4179" s="43"/>
      <c r="BP4179" s="43"/>
      <c r="BQ4179" s="43"/>
    </row>
    <row r="4180" spans="1:69" ht="22.9" customHeight="1">
      <c r="A4180" s="43"/>
      <c r="B4180" s="43"/>
      <c r="C4180" s="868"/>
      <c r="D4180" s="43"/>
      <c r="E4180" s="43"/>
      <c r="F4180" s="43"/>
      <c r="G4180" s="43"/>
      <c r="H4180" s="83"/>
      <c r="I4180" s="43"/>
      <c r="J4180" s="84"/>
      <c r="K4180" s="43"/>
      <c r="L4180" s="93"/>
      <c r="M4180" s="43"/>
      <c r="N4180" s="43"/>
      <c r="O4180" s="44"/>
      <c r="P4180" s="83"/>
      <c r="Q4180" s="43"/>
      <c r="R4180" s="43"/>
      <c r="S4180" s="43"/>
      <c r="T4180" s="43"/>
      <c r="U4180" s="43"/>
      <c r="V4180" s="43"/>
      <c r="W4180" s="43"/>
      <c r="X4180" s="43"/>
      <c r="Y4180" s="43"/>
      <c r="Z4180" s="43"/>
      <c r="AA4180" s="43"/>
      <c r="AB4180" s="43"/>
      <c r="AC4180" s="43"/>
      <c r="AD4180" s="43"/>
      <c r="AE4180" s="43"/>
      <c r="AF4180" s="43"/>
      <c r="AG4180" s="43"/>
      <c r="AH4180" s="43"/>
      <c r="AI4180" s="43"/>
      <c r="AJ4180" s="43"/>
      <c r="AK4180" s="43"/>
      <c r="AL4180" s="43"/>
      <c r="AM4180" s="43"/>
      <c r="AN4180" s="43"/>
      <c r="AO4180" s="43"/>
      <c r="AP4180" s="43"/>
      <c r="AQ4180" s="43"/>
      <c r="AR4180" s="43"/>
      <c r="AS4180" s="43"/>
      <c r="AT4180" s="43"/>
      <c r="AU4180" s="43"/>
      <c r="AV4180" s="43"/>
      <c r="AW4180" s="43"/>
      <c r="AX4180" s="43"/>
      <c r="AY4180" s="43"/>
      <c r="AZ4180" s="43"/>
      <c r="BA4180" s="43"/>
      <c r="BB4180" s="43"/>
      <c r="BC4180" s="43"/>
      <c r="BD4180" s="43"/>
      <c r="BE4180" s="43"/>
      <c r="BF4180" s="43"/>
      <c r="BG4180" s="43"/>
      <c r="BH4180" s="43"/>
      <c r="BI4180" s="43"/>
      <c r="BJ4180" s="43"/>
      <c r="BK4180" s="43"/>
      <c r="BL4180" s="43"/>
      <c r="BM4180" s="43"/>
      <c r="BN4180" s="43"/>
      <c r="BO4180" s="43"/>
      <c r="BP4180" s="43"/>
      <c r="BQ4180" s="43"/>
    </row>
    <row r="4181" spans="1:69" ht="22.9" customHeight="1">
      <c r="A4181" s="43"/>
      <c r="B4181" s="43"/>
      <c r="C4181" s="868"/>
      <c r="D4181" s="43"/>
      <c r="E4181" s="43"/>
      <c r="F4181" s="43"/>
      <c r="G4181" s="43"/>
      <c r="H4181" s="83"/>
      <c r="I4181" s="43"/>
      <c r="J4181" s="84"/>
      <c r="K4181" s="43"/>
      <c r="L4181" s="93"/>
      <c r="M4181" s="43"/>
      <c r="N4181" s="43"/>
      <c r="O4181" s="44"/>
      <c r="P4181" s="83"/>
      <c r="Q4181" s="43"/>
      <c r="R4181" s="43"/>
      <c r="S4181" s="43"/>
      <c r="T4181" s="43"/>
      <c r="U4181" s="43"/>
      <c r="V4181" s="43"/>
      <c r="W4181" s="43"/>
      <c r="X4181" s="43"/>
      <c r="Y4181" s="43"/>
      <c r="Z4181" s="43"/>
      <c r="AA4181" s="43"/>
      <c r="AB4181" s="43"/>
      <c r="AC4181" s="43"/>
      <c r="AD4181" s="43"/>
      <c r="AE4181" s="43"/>
      <c r="AF4181" s="43"/>
      <c r="AG4181" s="43"/>
      <c r="AH4181" s="43"/>
      <c r="AI4181" s="43"/>
      <c r="AJ4181" s="43"/>
      <c r="AK4181" s="43"/>
      <c r="AL4181" s="43"/>
      <c r="AM4181" s="43"/>
      <c r="AN4181" s="43"/>
      <c r="AO4181" s="43"/>
      <c r="AP4181" s="43"/>
      <c r="AQ4181" s="43"/>
      <c r="AR4181" s="43"/>
      <c r="AS4181" s="43"/>
      <c r="AT4181" s="43"/>
      <c r="AU4181" s="43"/>
      <c r="AV4181" s="43"/>
      <c r="AW4181" s="43"/>
      <c r="AX4181" s="43"/>
      <c r="AY4181" s="43"/>
      <c r="AZ4181" s="43"/>
      <c r="BA4181" s="43"/>
      <c r="BB4181" s="43"/>
      <c r="BC4181" s="43"/>
      <c r="BD4181" s="43"/>
      <c r="BE4181" s="43"/>
      <c r="BF4181" s="43"/>
      <c r="BG4181" s="43"/>
      <c r="BH4181" s="43"/>
      <c r="BI4181" s="43"/>
      <c r="BJ4181" s="43"/>
      <c r="BK4181" s="43"/>
      <c r="BL4181" s="43"/>
      <c r="BM4181" s="43"/>
      <c r="BN4181" s="43"/>
      <c r="BO4181" s="43"/>
      <c r="BP4181" s="43"/>
      <c r="BQ4181" s="43"/>
    </row>
    <row r="4182" spans="1:69" ht="22.9" customHeight="1">
      <c r="A4182" s="43"/>
      <c r="B4182" s="43"/>
      <c r="C4182" s="868"/>
      <c r="D4182" s="43"/>
      <c r="E4182" s="43"/>
      <c r="F4182" s="43"/>
      <c r="G4182" s="43"/>
      <c r="H4182" s="83"/>
      <c r="I4182" s="43"/>
      <c r="J4182" s="84"/>
      <c r="K4182" s="43"/>
      <c r="L4182" s="93"/>
      <c r="M4182" s="43"/>
      <c r="N4182" s="43"/>
      <c r="O4182" s="44"/>
      <c r="P4182" s="83"/>
      <c r="Q4182" s="43"/>
      <c r="R4182" s="43"/>
      <c r="S4182" s="43"/>
      <c r="T4182" s="43"/>
      <c r="U4182" s="43"/>
      <c r="V4182" s="43"/>
      <c r="W4182" s="43"/>
      <c r="X4182" s="43"/>
      <c r="Y4182" s="43"/>
      <c r="Z4182" s="43"/>
      <c r="AA4182" s="43"/>
      <c r="AB4182" s="43"/>
      <c r="AC4182" s="43"/>
      <c r="AD4182" s="43"/>
      <c r="AE4182" s="43"/>
      <c r="AF4182" s="43"/>
      <c r="AG4182" s="43"/>
      <c r="AH4182" s="43"/>
      <c r="AI4182" s="43"/>
      <c r="AJ4182" s="43"/>
      <c r="AK4182" s="43"/>
      <c r="AL4182" s="43"/>
      <c r="AM4182" s="43"/>
      <c r="AN4182" s="43"/>
      <c r="AO4182" s="43"/>
      <c r="AP4182" s="43"/>
      <c r="AQ4182" s="43"/>
      <c r="AR4182" s="43"/>
      <c r="AS4182" s="43"/>
      <c r="AT4182" s="43"/>
      <c r="AU4182" s="43"/>
      <c r="AV4182" s="43"/>
      <c r="AW4182" s="43"/>
      <c r="AX4182" s="43"/>
      <c r="AY4182" s="43"/>
      <c r="AZ4182" s="43"/>
      <c r="BA4182" s="43"/>
      <c r="BB4182" s="43"/>
      <c r="BC4182" s="43"/>
      <c r="BD4182" s="43"/>
      <c r="BE4182" s="43"/>
      <c r="BF4182" s="43"/>
      <c r="BG4182" s="43"/>
      <c r="BH4182" s="43"/>
      <c r="BI4182" s="43"/>
      <c r="BJ4182" s="43"/>
      <c r="BK4182" s="43"/>
      <c r="BL4182" s="43"/>
      <c r="BM4182" s="43"/>
      <c r="BN4182" s="43"/>
      <c r="BO4182" s="43"/>
      <c r="BP4182" s="43"/>
      <c r="BQ4182" s="43"/>
    </row>
    <row r="4183" spans="1:69" ht="22.9" customHeight="1">
      <c r="A4183" s="43"/>
      <c r="B4183" s="43"/>
      <c r="C4183" s="868"/>
      <c r="D4183" s="43"/>
      <c r="E4183" s="43"/>
      <c r="F4183" s="43"/>
      <c r="G4183" s="43"/>
      <c r="H4183" s="83"/>
      <c r="I4183" s="43"/>
      <c r="J4183" s="84"/>
      <c r="K4183" s="43"/>
      <c r="L4183" s="93"/>
      <c r="M4183" s="43"/>
      <c r="N4183" s="43"/>
      <c r="O4183" s="44"/>
      <c r="P4183" s="83"/>
      <c r="Q4183" s="43"/>
      <c r="R4183" s="43"/>
      <c r="S4183" s="43"/>
      <c r="T4183" s="43"/>
      <c r="U4183" s="43"/>
      <c r="V4183" s="43"/>
      <c r="W4183" s="43"/>
      <c r="X4183" s="43"/>
      <c r="Y4183" s="43"/>
      <c r="Z4183" s="43"/>
      <c r="AA4183" s="43"/>
      <c r="AB4183" s="43"/>
      <c r="AC4183" s="43"/>
      <c r="AD4183" s="43"/>
      <c r="AE4183" s="43"/>
      <c r="AF4183" s="43"/>
      <c r="AG4183" s="43"/>
      <c r="AH4183" s="43"/>
      <c r="AI4183" s="43"/>
      <c r="AJ4183" s="43"/>
      <c r="AK4183" s="43"/>
      <c r="AL4183" s="43"/>
      <c r="AM4183" s="43"/>
      <c r="AN4183" s="43"/>
      <c r="AO4183" s="43"/>
      <c r="AP4183" s="43"/>
      <c r="AQ4183" s="43"/>
      <c r="AR4183" s="43"/>
      <c r="AS4183" s="43"/>
      <c r="AT4183" s="43"/>
      <c r="AU4183" s="43"/>
      <c r="AV4183" s="43"/>
      <c r="AW4183" s="43"/>
      <c r="AX4183" s="43"/>
      <c r="AY4183" s="43"/>
      <c r="AZ4183" s="43"/>
      <c r="BA4183" s="43"/>
      <c r="BB4183" s="43"/>
      <c r="BC4183" s="43"/>
      <c r="BD4183" s="43"/>
      <c r="BE4183" s="43"/>
      <c r="BF4183" s="43"/>
      <c r="BG4183" s="43"/>
      <c r="BH4183" s="43"/>
      <c r="BI4183" s="43"/>
      <c r="BJ4183" s="43"/>
      <c r="BK4183" s="43"/>
      <c r="BL4183" s="43"/>
      <c r="BM4183" s="43"/>
      <c r="BN4183" s="43"/>
      <c r="BO4183" s="43"/>
      <c r="BP4183" s="43"/>
      <c r="BQ4183" s="43"/>
    </row>
    <row r="4184" spans="1:69" ht="22.9" customHeight="1">
      <c r="A4184" s="43"/>
      <c r="B4184" s="43"/>
      <c r="C4184" s="868"/>
      <c r="D4184" s="43"/>
      <c r="E4184" s="43"/>
      <c r="F4184" s="43"/>
      <c r="G4184" s="43"/>
      <c r="H4184" s="83"/>
      <c r="I4184" s="43"/>
      <c r="J4184" s="84"/>
      <c r="K4184" s="43"/>
      <c r="L4184" s="93"/>
      <c r="M4184" s="43"/>
      <c r="N4184" s="43"/>
      <c r="O4184" s="44"/>
      <c r="P4184" s="83"/>
      <c r="Q4184" s="43"/>
      <c r="R4184" s="43"/>
      <c r="S4184" s="43"/>
      <c r="T4184" s="43"/>
      <c r="U4184" s="43"/>
      <c r="V4184" s="43"/>
      <c r="W4184" s="43"/>
      <c r="X4184" s="43"/>
      <c r="Y4184" s="43"/>
      <c r="Z4184" s="43"/>
      <c r="AA4184" s="43"/>
      <c r="AB4184" s="43"/>
      <c r="AC4184" s="43"/>
      <c r="AD4184" s="43"/>
      <c r="AE4184" s="43"/>
      <c r="AF4184" s="43"/>
      <c r="AG4184" s="43"/>
      <c r="AH4184" s="43"/>
      <c r="AI4184" s="43"/>
      <c r="AJ4184" s="43"/>
      <c r="AK4184" s="43"/>
      <c r="AL4184" s="43"/>
      <c r="AM4184" s="43"/>
      <c r="AN4184" s="43"/>
      <c r="AO4184" s="43"/>
      <c r="AP4184" s="43"/>
      <c r="AQ4184" s="43"/>
      <c r="AR4184" s="43"/>
      <c r="AS4184" s="43"/>
      <c r="AT4184" s="43"/>
      <c r="AU4184" s="43"/>
      <c r="AV4184" s="43"/>
      <c r="AW4184" s="43"/>
      <c r="AX4184" s="43"/>
      <c r="AY4184" s="43"/>
      <c r="AZ4184" s="43"/>
      <c r="BA4184" s="43"/>
      <c r="BB4184" s="43"/>
      <c r="BC4184" s="43"/>
      <c r="BD4184" s="43"/>
      <c r="BE4184" s="43"/>
      <c r="BF4184" s="43"/>
      <c r="BG4184" s="43"/>
      <c r="BH4184" s="43"/>
      <c r="BI4184" s="43"/>
      <c r="BJ4184" s="43"/>
      <c r="BK4184" s="43"/>
      <c r="BL4184" s="43"/>
      <c r="BM4184" s="43"/>
      <c r="BN4184" s="43"/>
      <c r="BO4184" s="43"/>
      <c r="BP4184" s="43"/>
      <c r="BQ4184" s="43"/>
    </row>
    <row r="4185" spans="1:69" ht="22.9" customHeight="1">
      <c r="A4185" s="43"/>
      <c r="B4185" s="43"/>
      <c r="C4185" s="868"/>
      <c r="D4185" s="43"/>
      <c r="E4185" s="43"/>
      <c r="F4185" s="43"/>
      <c r="G4185" s="43"/>
      <c r="H4185" s="83"/>
      <c r="I4185" s="43"/>
      <c r="J4185" s="84"/>
      <c r="K4185" s="43"/>
      <c r="L4185" s="93"/>
      <c r="M4185" s="43"/>
      <c r="N4185" s="43"/>
      <c r="O4185" s="44"/>
      <c r="P4185" s="83"/>
      <c r="Q4185" s="43"/>
      <c r="R4185" s="43"/>
      <c r="S4185" s="43"/>
      <c r="T4185" s="43"/>
      <c r="U4185" s="43"/>
      <c r="V4185" s="43"/>
      <c r="W4185" s="43"/>
      <c r="X4185" s="43"/>
      <c r="Y4185" s="43"/>
      <c r="Z4185" s="43"/>
      <c r="AA4185" s="43"/>
      <c r="AB4185" s="43"/>
      <c r="AC4185" s="43"/>
      <c r="AD4185" s="43"/>
      <c r="AE4185" s="43"/>
      <c r="AF4185" s="43"/>
      <c r="AG4185" s="43"/>
      <c r="AH4185" s="43"/>
      <c r="AI4185" s="43"/>
      <c r="AJ4185" s="43"/>
      <c r="AK4185" s="43"/>
      <c r="AL4185" s="43"/>
      <c r="AM4185" s="43"/>
      <c r="AN4185" s="43"/>
      <c r="AO4185" s="43"/>
      <c r="AP4185" s="43"/>
      <c r="AQ4185" s="43"/>
      <c r="AR4185" s="43"/>
      <c r="AS4185" s="43"/>
      <c r="AT4185" s="43"/>
      <c r="AU4185" s="43"/>
      <c r="AV4185" s="43"/>
      <c r="AW4185" s="43"/>
      <c r="AX4185" s="43"/>
      <c r="AY4185" s="43"/>
      <c r="AZ4185" s="43"/>
      <c r="BA4185" s="43"/>
      <c r="BB4185" s="43"/>
      <c r="BC4185" s="43"/>
      <c r="BD4185" s="43"/>
      <c r="BE4185" s="43"/>
      <c r="BF4185" s="43"/>
      <c r="BG4185" s="43"/>
      <c r="BH4185" s="43"/>
      <c r="BI4185" s="43"/>
      <c r="BJ4185" s="43"/>
      <c r="BK4185" s="43"/>
      <c r="BL4185" s="43"/>
      <c r="BM4185" s="43"/>
      <c r="BN4185" s="43"/>
      <c r="BO4185" s="43"/>
      <c r="BP4185" s="43"/>
      <c r="BQ4185" s="43"/>
    </row>
    <row r="4186" spans="1:69" ht="22.9" customHeight="1">
      <c r="A4186" s="43"/>
      <c r="B4186" s="43"/>
      <c r="C4186" s="868"/>
      <c r="D4186" s="43"/>
      <c r="E4186" s="43"/>
      <c r="F4186" s="43"/>
      <c r="G4186" s="43"/>
      <c r="H4186" s="83"/>
      <c r="I4186" s="43"/>
      <c r="J4186" s="84"/>
      <c r="K4186" s="43"/>
      <c r="L4186" s="93"/>
      <c r="M4186" s="43"/>
      <c r="N4186" s="43"/>
      <c r="O4186" s="44"/>
      <c r="P4186" s="83"/>
      <c r="Q4186" s="43"/>
      <c r="R4186" s="43"/>
      <c r="S4186" s="43"/>
      <c r="T4186" s="43"/>
      <c r="U4186" s="43"/>
      <c r="V4186" s="43"/>
      <c r="W4186" s="43"/>
      <c r="X4186" s="43"/>
      <c r="Y4186" s="43"/>
      <c r="Z4186" s="43"/>
      <c r="AA4186" s="43"/>
      <c r="AB4186" s="43"/>
      <c r="AC4186" s="43"/>
      <c r="AD4186" s="43"/>
      <c r="AE4186" s="43"/>
      <c r="AF4186" s="43"/>
      <c r="AG4186" s="43"/>
      <c r="AH4186" s="43"/>
      <c r="AI4186" s="43"/>
      <c r="AJ4186" s="43"/>
      <c r="AK4186" s="43"/>
      <c r="AL4186" s="43"/>
      <c r="AM4186" s="43"/>
      <c r="AN4186" s="43"/>
      <c r="AO4186" s="43"/>
      <c r="AP4186" s="43"/>
      <c r="AQ4186" s="43"/>
      <c r="AR4186" s="43"/>
      <c r="AS4186" s="43"/>
      <c r="AT4186" s="43"/>
      <c r="AU4186" s="43"/>
      <c r="AV4186" s="43"/>
      <c r="AW4186" s="43"/>
      <c r="AX4186" s="43"/>
      <c r="AY4186" s="43"/>
      <c r="AZ4186" s="43"/>
      <c r="BA4186" s="43"/>
      <c r="BB4186" s="43"/>
      <c r="BC4186" s="43"/>
      <c r="BD4186" s="43"/>
      <c r="BE4186" s="43"/>
      <c r="BF4186" s="43"/>
      <c r="BG4186" s="43"/>
      <c r="BH4186" s="43"/>
      <c r="BI4186" s="43"/>
      <c r="BJ4186" s="43"/>
      <c r="BK4186" s="43"/>
      <c r="BL4186" s="43"/>
      <c r="BM4186" s="43"/>
      <c r="BN4186" s="43"/>
      <c r="BO4186" s="43"/>
      <c r="BP4186" s="43"/>
      <c r="BQ4186" s="43"/>
    </row>
    <row r="4187" spans="1:69" ht="22.9" customHeight="1">
      <c r="A4187" s="43"/>
      <c r="B4187" s="43"/>
      <c r="C4187" s="868"/>
      <c r="D4187" s="43"/>
      <c r="E4187" s="43"/>
      <c r="F4187" s="43"/>
      <c r="G4187" s="43"/>
      <c r="H4187" s="83"/>
      <c r="I4187" s="43"/>
      <c r="J4187" s="84"/>
      <c r="K4187" s="43"/>
      <c r="L4187" s="93"/>
      <c r="M4187" s="43"/>
      <c r="N4187" s="43"/>
      <c r="O4187" s="44"/>
      <c r="P4187" s="83"/>
      <c r="Q4187" s="43"/>
      <c r="R4187" s="43"/>
      <c r="S4187" s="43"/>
      <c r="T4187" s="43"/>
      <c r="U4187" s="43"/>
      <c r="V4187" s="43"/>
      <c r="W4187" s="43"/>
      <c r="X4187" s="43"/>
      <c r="Y4187" s="43"/>
      <c r="Z4187" s="43"/>
      <c r="AA4187" s="43"/>
      <c r="AB4187" s="43"/>
      <c r="AC4187" s="43"/>
      <c r="AD4187" s="43"/>
      <c r="AE4187" s="43"/>
      <c r="AF4187" s="43"/>
      <c r="AG4187" s="43"/>
      <c r="AH4187" s="43"/>
      <c r="AI4187" s="43"/>
      <c r="AJ4187" s="43"/>
      <c r="AK4187" s="43"/>
      <c r="AL4187" s="43"/>
      <c r="AM4187" s="43"/>
      <c r="AN4187" s="43"/>
      <c r="AO4187" s="43"/>
      <c r="AP4187" s="43"/>
      <c r="AQ4187" s="43"/>
      <c r="AR4187" s="43"/>
      <c r="AS4187" s="43"/>
      <c r="AT4187" s="43"/>
      <c r="AU4187" s="43"/>
      <c r="AV4187" s="43"/>
      <c r="AW4187" s="43"/>
      <c r="AX4187" s="43"/>
      <c r="AY4187" s="43"/>
      <c r="AZ4187" s="43"/>
      <c r="BA4187" s="43"/>
      <c r="BB4187" s="43"/>
      <c r="BC4187" s="43"/>
      <c r="BD4187" s="43"/>
      <c r="BE4187" s="43"/>
      <c r="BF4187" s="43"/>
      <c r="BG4187" s="43"/>
      <c r="BH4187" s="43"/>
      <c r="BI4187" s="43"/>
      <c r="BJ4187" s="43"/>
      <c r="BK4187" s="43"/>
      <c r="BL4187" s="43"/>
      <c r="BM4187" s="43"/>
      <c r="BN4187" s="43"/>
      <c r="BO4187" s="43"/>
      <c r="BP4187" s="43"/>
      <c r="BQ4187" s="43"/>
    </row>
    <row r="4188" spans="1:69" ht="22.9" customHeight="1">
      <c r="A4188" s="43"/>
      <c r="B4188" s="43"/>
      <c r="C4188" s="868"/>
      <c r="D4188" s="43"/>
      <c r="E4188" s="43"/>
      <c r="F4188" s="43"/>
      <c r="G4188" s="43"/>
      <c r="H4188" s="83"/>
      <c r="I4188" s="43"/>
      <c r="J4188" s="84"/>
      <c r="K4188" s="43"/>
      <c r="L4188" s="93"/>
      <c r="M4188" s="43"/>
      <c r="N4188" s="43"/>
      <c r="O4188" s="44"/>
      <c r="P4188" s="83"/>
      <c r="Q4188" s="43"/>
      <c r="R4188" s="43"/>
      <c r="S4188" s="43"/>
      <c r="T4188" s="43"/>
      <c r="U4188" s="43"/>
      <c r="V4188" s="43"/>
      <c r="W4188" s="43"/>
      <c r="X4188" s="43"/>
      <c r="Y4188" s="43"/>
      <c r="Z4188" s="43"/>
      <c r="AA4188" s="43"/>
      <c r="AB4188" s="43"/>
      <c r="AC4188" s="43"/>
      <c r="AD4188" s="43"/>
      <c r="AE4188" s="43"/>
      <c r="AF4188" s="43"/>
      <c r="AG4188" s="43"/>
      <c r="AH4188" s="43"/>
      <c r="AI4188" s="43"/>
      <c r="AJ4188" s="43"/>
      <c r="AK4188" s="43"/>
      <c r="AL4188" s="43"/>
      <c r="AM4188" s="43"/>
      <c r="AN4188" s="43"/>
      <c r="AO4188" s="43"/>
      <c r="AP4188" s="43"/>
      <c r="AQ4188" s="43"/>
      <c r="AR4188" s="43"/>
      <c r="AS4188" s="43"/>
      <c r="AT4188" s="43"/>
      <c r="AU4188" s="43"/>
      <c r="AV4188" s="43"/>
      <c r="AW4188" s="43"/>
      <c r="AX4188" s="43"/>
      <c r="AY4188" s="43"/>
      <c r="AZ4188" s="43"/>
      <c r="BA4188" s="43"/>
      <c r="BB4188" s="43"/>
      <c r="BC4188" s="43"/>
      <c r="BD4188" s="43"/>
      <c r="BE4188" s="43"/>
      <c r="BF4188" s="43"/>
      <c r="BG4188" s="43"/>
      <c r="BH4188" s="43"/>
      <c r="BI4188" s="43"/>
      <c r="BJ4188" s="43"/>
      <c r="BK4188" s="43"/>
      <c r="BL4188" s="43"/>
      <c r="BM4188" s="43"/>
      <c r="BN4188" s="43"/>
      <c r="BO4188" s="43"/>
      <c r="BP4188" s="43"/>
      <c r="BQ4188" s="43"/>
    </row>
    <row r="4189" spans="1:69" ht="22.9" customHeight="1">
      <c r="A4189" s="43"/>
      <c r="B4189" s="43"/>
      <c r="C4189" s="868"/>
      <c r="D4189" s="43"/>
      <c r="E4189" s="43"/>
      <c r="F4189" s="43"/>
      <c r="G4189" s="43"/>
      <c r="H4189" s="83"/>
      <c r="I4189" s="43"/>
      <c r="J4189" s="84"/>
      <c r="K4189" s="43"/>
      <c r="L4189" s="93"/>
      <c r="M4189" s="43"/>
      <c r="N4189" s="43"/>
      <c r="O4189" s="44"/>
      <c r="P4189" s="83"/>
      <c r="Q4189" s="43"/>
      <c r="R4189" s="43"/>
      <c r="S4189" s="43"/>
      <c r="T4189" s="43"/>
      <c r="U4189" s="43"/>
      <c r="V4189" s="43"/>
      <c r="W4189" s="43"/>
      <c r="X4189" s="43"/>
      <c r="Y4189" s="43"/>
      <c r="Z4189" s="43"/>
      <c r="AA4189" s="43"/>
      <c r="AB4189" s="43"/>
      <c r="AC4189" s="43"/>
      <c r="AD4189" s="43"/>
      <c r="AE4189" s="43"/>
      <c r="AF4189" s="43"/>
      <c r="AG4189" s="43"/>
      <c r="AH4189" s="43"/>
      <c r="AI4189" s="43"/>
      <c r="AJ4189" s="43"/>
      <c r="AK4189" s="43"/>
      <c r="AL4189" s="43"/>
      <c r="AM4189" s="43"/>
      <c r="AN4189" s="43"/>
      <c r="AO4189" s="43"/>
      <c r="AP4189" s="43"/>
      <c r="AQ4189" s="43"/>
      <c r="AR4189" s="43"/>
      <c r="AS4189" s="43"/>
      <c r="AT4189" s="43"/>
      <c r="AU4189" s="43"/>
      <c r="AV4189" s="43"/>
      <c r="AW4189" s="43"/>
      <c r="AX4189" s="43"/>
      <c r="AY4189" s="43"/>
      <c r="AZ4189" s="43"/>
      <c r="BA4189" s="43"/>
      <c r="BB4189" s="43"/>
      <c r="BC4189" s="43"/>
      <c r="BD4189" s="43"/>
      <c r="BE4189" s="43"/>
      <c r="BF4189" s="43"/>
      <c r="BG4189" s="43"/>
      <c r="BH4189" s="43"/>
      <c r="BI4189" s="43"/>
      <c r="BJ4189" s="43"/>
      <c r="BK4189" s="43"/>
      <c r="BL4189" s="43"/>
      <c r="BM4189" s="43"/>
      <c r="BN4189" s="43"/>
      <c r="BO4189" s="43"/>
      <c r="BP4189" s="43"/>
      <c r="BQ4189" s="43"/>
    </row>
    <row r="4190" spans="1:69" ht="22.9" customHeight="1">
      <c r="A4190" s="43"/>
      <c r="B4190" s="43"/>
      <c r="C4190" s="868"/>
      <c r="D4190" s="43"/>
      <c r="E4190" s="43"/>
      <c r="F4190" s="43"/>
      <c r="G4190" s="43"/>
      <c r="H4190" s="83"/>
      <c r="I4190" s="43"/>
      <c r="J4190" s="84"/>
      <c r="K4190" s="43"/>
      <c r="L4190" s="93"/>
      <c r="M4190" s="43"/>
      <c r="N4190" s="43"/>
      <c r="O4190" s="44"/>
      <c r="P4190" s="83"/>
      <c r="Q4190" s="43"/>
      <c r="R4190" s="43"/>
      <c r="S4190" s="43"/>
      <c r="T4190" s="43"/>
      <c r="U4190" s="43"/>
      <c r="V4190" s="43"/>
      <c r="W4190" s="43"/>
      <c r="X4190" s="43"/>
      <c r="Y4190" s="43"/>
      <c r="Z4190" s="43"/>
      <c r="AA4190" s="43"/>
      <c r="AB4190" s="43"/>
      <c r="AC4190" s="43"/>
      <c r="AD4190" s="43"/>
      <c r="AE4190" s="43"/>
      <c r="AF4190" s="43"/>
      <c r="AG4190" s="43"/>
      <c r="AH4190" s="43"/>
      <c r="AI4190" s="43"/>
      <c r="AJ4190" s="43"/>
      <c r="AK4190" s="43"/>
      <c r="AL4190" s="43"/>
      <c r="AM4190" s="43"/>
      <c r="AN4190" s="43"/>
      <c r="AO4190" s="43"/>
      <c r="AP4190" s="43"/>
      <c r="AQ4190" s="43"/>
      <c r="AR4190" s="43"/>
      <c r="AS4190" s="43"/>
      <c r="AT4190" s="43"/>
      <c r="AU4190" s="43"/>
      <c r="AV4190" s="43"/>
      <c r="AW4190" s="43"/>
      <c r="AX4190" s="43"/>
      <c r="AY4190" s="43"/>
      <c r="AZ4190" s="43"/>
      <c r="BA4190" s="43"/>
      <c r="BB4190" s="43"/>
      <c r="BC4190" s="43"/>
      <c r="BD4190" s="43"/>
      <c r="BE4190" s="43"/>
      <c r="BF4190" s="43"/>
      <c r="BG4190" s="43"/>
      <c r="BH4190" s="43"/>
      <c r="BI4190" s="43"/>
      <c r="BJ4190" s="43"/>
      <c r="BK4190" s="43"/>
      <c r="BL4190" s="43"/>
      <c r="BM4190" s="43"/>
      <c r="BN4190" s="43"/>
      <c r="BO4190" s="43"/>
      <c r="BP4190" s="43"/>
      <c r="BQ4190" s="43"/>
    </row>
    <row r="4191" spans="1:69" ht="22.9" customHeight="1">
      <c r="A4191" s="43"/>
      <c r="B4191" s="43"/>
      <c r="C4191" s="868"/>
      <c r="D4191" s="43"/>
      <c r="E4191" s="43"/>
      <c r="F4191" s="43"/>
      <c r="G4191" s="43"/>
      <c r="H4191" s="83"/>
      <c r="I4191" s="43"/>
      <c r="J4191" s="84"/>
      <c r="K4191" s="43"/>
      <c r="L4191" s="93"/>
      <c r="M4191" s="43"/>
      <c r="N4191" s="43"/>
      <c r="O4191" s="44"/>
      <c r="P4191" s="83"/>
      <c r="Q4191" s="43"/>
      <c r="R4191" s="43"/>
      <c r="S4191" s="43"/>
      <c r="T4191" s="43"/>
      <c r="U4191" s="43"/>
      <c r="V4191" s="43"/>
      <c r="W4191" s="43"/>
      <c r="X4191" s="43"/>
      <c r="Y4191" s="43"/>
      <c r="Z4191" s="43"/>
      <c r="AA4191" s="43"/>
      <c r="AB4191" s="43"/>
      <c r="AC4191" s="43"/>
      <c r="AD4191" s="43"/>
      <c r="AE4191" s="43"/>
      <c r="AF4191" s="43"/>
      <c r="AG4191" s="43"/>
      <c r="AH4191" s="43"/>
      <c r="AI4191" s="43"/>
      <c r="AJ4191" s="43"/>
      <c r="AK4191" s="43"/>
      <c r="AL4191" s="43"/>
      <c r="AM4191" s="43"/>
      <c r="AN4191" s="43"/>
      <c r="AO4191" s="43"/>
      <c r="AP4191" s="43"/>
      <c r="AQ4191" s="43"/>
      <c r="AR4191" s="43"/>
      <c r="AS4191" s="43"/>
      <c r="AT4191" s="43"/>
      <c r="AU4191" s="43"/>
      <c r="AV4191" s="43"/>
      <c r="AW4191" s="43"/>
      <c r="AX4191" s="43"/>
      <c r="AY4191" s="43"/>
      <c r="AZ4191" s="43"/>
      <c r="BA4191" s="43"/>
      <c r="BB4191" s="43"/>
      <c r="BC4191" s="43"/>
      <c r="BD4191" s="43"/>
      <c r="BE4191" s="43"/>
      <c r="BF4191" s="43"/>
      <c r="BG4191" s="43"/>
      <c r="BH4191" s="43"/>
      <c r="BI4191" s="43"/>
      <c r="BJ4191" s="43"/>
      <c r="BK4191" s="43"/>
      <c r="BL4191" s="43"/>
      <c r="BM4191" s="43"/>
      <c r="BN4191" s="43"/>
      <c r="BO4191" s="43"/>
      <c r="BP4191" s="43"/>
      <c r="BQ4191" s="43"/>
    </row>
    <row r="4192" spans="1:69" ht="22.9" customHeight="1">
      <c r="A4192" s="43"/>
      <c r="B4192" s="43"/>
      <c r="C4192" s="868"/>
      <c r="D4192" s="43"/>
      <c r="E4192" s="43"/>
      <c r="F4192" s="43"/>
      <c r="G4192" s="43"/>
      <c r="H4192" s="83"/>
      <c r="I4192" s="43"/>
      <c r="J4192" s="84"/>
      <c r="K4192" s="43"/>
      <c r="L4192" s="93"/>
      <c r="M4192" s="43"/>
      <c r="N4192" s="43"/>
      <c r="O4192" s="44"/>
      <c r="P4192" s="83"/>
      <c r="Q4192" s="43"/>
      <c r="R4192" s="43"/>
      <c r="S4192" s="43"/>
      <c r="T4192" s="43"/>
      <c r="U4192" s="43"/>
      <c r="V4192" s="43"/>
      <c r="W4192" s="43"/>
      <c r="X4192" s="43"/>
      <c r="Y4192" s="43"/>
      <c r="Z4192" s="43"/>
      <c r="AA4192" s="43"/>
      <c r="AB4192" s="43"/>
      <c r="AC4192" s="43"/>
      <c r="AD4192" s="43"/>
      <c r="AE4192" s="43"/>
      <c r="AF4192" s="43"/>
      <c r="AG4192" s="43"/>
      <c r="AH4192" s="43"/>
      <c r="AI4192" s="43"/>
      <c r="AJ4192" s="43"/>
      <c r="AK4192" s="43"/>
      <c r="AL4192" s="43"/>
      <c r="AM4192" s="43"/>
      <c r="AN4192" s="43"/>
      <c r="AO4192" s="43"/>
      <c r="AP4192" s="43"/>
      <c r="AQ4192" s="43"/>
      <c r="AR4192" s="43"/>
      <c r="AS4192" s="43"/>
      <c r="AT4192" s="43"/>
      <c r="AU4192" s="43"/>
      <c r="AV4192" s="43"/>
      <c r="AW4192" s="43"/>
      <c r="AX4192" s="43"/>
      <c r="AY4192" s="43"/>
      <c r="AZ4192" s="43"/>
      <c r="BA4192" s="43"/>
      <c r="BB4192" s="43"/>
      <c r="BC4192" s="43"/>
      <c r="BD4192" s="43"/>
      <c r="BE4192" s="43"/>
      <c r="BF4192" s="43"/>
      <c r="BG4192" s="43"/>
      <c r="BH4192" s="43"/>
      <c r="BI4192" s="43"/>
      <c r="BJ4192" s="43"/>
      <c r="BK4192" s="43"/>
      <c r="BL4192" s="43"/>
      <c r="BM4192" s="43"/>
      <c r="BN4192" s="43"/>
      <c r="BO4192" s="43"/>
      <c r="BP4192" s="43"/>
      <c r="BQ4192" s="43"/>
    </row>
    <row r="4193" spans="1:69" ht="22.9" customHeight="1">
      <c r="A4193" s="43"/>
      <c r="B4193" s="43"/>
      <c r="C4193" s="868"/>
      <c r="D4193" s="43"/>
      <c r="E4193" s="43"/>
      <c r="F4193" s="43"/>
      <c r="G4193" s="43"/>
      <c r="H4193" s="83"/>
      <c r="I4193" s="43"/>
      <c r="J4193" s="84"/>
      <c r="K4193" s="43"/>
      <c r="L4193" s="93"/>
      <c r="M4193" s="43"/>
      <c r="N4193" s="43"/>
      <c r="O4193" s="44"/>
      <c r="P4193" s="83"/>
      <c r="Q4193" s="43"/>
      <c r="R4193" s="43"/>
      <c r="S4193" s="43"/>
      <c r="T4193" s="43"/>
      <c r="U4193" s="43"/>
      <c r="V4193" s="43"/>
      <c r="W4193" s="43"/>
      <c r="X4193" s="43"/>
      <c r="Y4193" s="43"/>
      <c r="Z4193" s="43"/>
      <c r="AA4193" s="43"/>
      <c r="AB4193" s="43"/>
      <c r="AC4193" s="43"/>
      <c r="AD4193" s="43"/>
      <c r="AE4193" s="43"/>
      <c r="AF4193" s="43"/>
      <c r="AG4193" s="43"/>
      <c r="AH4193" s="43"/>
      <c r="AI4193" s="43"/>
      <c r="AJ4193" s="43"/>
      <c r="AK4193" s="43"/>
      <c r="AL4193" s="43"/>
      <c r="AM4193" s="43"/>
      <c r="AN4193" s="43"/>
      <c r="AO4193" s="43"/>
      <c r="AP4193" s="43"/>
      <c r="AQ4193" s="43"/>
      <c r="AR4193" s="43"/>
      <c r="AS4193" s="43"/>
      <c r="AT4193" s="43"/>
      <c r="AU4193" s="43"/>
      <c r="AV4193" s="43"/>
      <c r="AW4193" s="43"/>
      <c r="AX4193" s="43"/>
      <c r="AY4193" s="43"/>
      <c r="AZ4193" s="43"/>
      <c r="BA4193" s="43"/>
      <c r="BB4193" s="43"/>
      <c r="BC4193" s="43"/>
      <c r="BD4193" s="43"/>
      <c r="BE4193" s="43"/>
      <c r="BF4193" s="43"/>
      <c r="BG4193" s="43"/>
      <c r="BH4193" s="43"/>
      <c r="BI4193" s="43"/>
      <c r="BJ4193" s="43"/>
      <c r="BK4193" s="43"/>
      <c r="BL4193" s="43"/>
      <c r="BM4193" s="43"/>
      <c r="BN4193" s="43"/>
      <c r="BO4193" s="43"/>
      <c r="BP4193" s="43"/>
      <c r="BQ4193" s="43"/>
    </row>
    <row r="4194" spans="1:69" ht="22.9" customHeight="1">
      <c r="A4194" s="43"/>
      <c r="B4194" s="43"/>
      <c r="C4194" s="868"/>
      <c r="D4194" s="43"/>
      <c r="E4194" s="43"/>
      <c r="F4194" s="43"/>
      <c r="G4194" s="43"/>
      <c r="H4194" s="83"/>
      <c r="I4194" s="43"/>
      <c r="J4194" s="84"/>
      <c r="K4194" s="43"/>
      <c r="L4194" s="93"/>
      <c r="M4194" s="43"/>
      <c r="N4194" s="43"/>
      <c r="O4194" s="44"/>
      <c r="P4194" s="83"/>
      <c r="Q4194" s="43"/>
      <c r="R4194" s="43"/>
      <c r="S4194" s="43"/>
      <c r="T4194" s="43"/>
      <c r="U4194" s="43"/>
      <c r="V4194" s="43"/>
      <c r="W4194" s="43"/>
      <c r="X4194" s="43"/>
      <c r="Y4194" s="43"/>
      <c r="Z4194" s="43"/>
      <c r="AA4194" s="43"/>
      <c r="AB4194" s="43"/>
      <c r="AC4194" s="43"/>
      <c r="AD4194" s="43"/>
      <c r="AE4194" s="43"/>
      <c r="AF4194" s="43"/>
      <c r="AG4194" s="43"/>
      <c r="AH4194" s="43"/>
      <c r="AI4194" s="43"/>
      <c r="AJ4194" s="43"/>
      <c r="AK4194" s="43"/>
      <c r="AL4194" s="43"/>
      <c r="AM4194" s="43"/>
      <c r="AN4194" s="43"/>
      <c r="AO4194" s="43"/>
      <c r="AP4194" s="43"/>
      <c r="AQ4194" s="43"/>
      <c r="AR4194" s="43"/>
      <c r="AS4194" s="43"/>
      <c r="AT4194" s="43"/>
      <c r="AU4194" s="43"/>
      <c r="AV4194" s="43"/>
      <c r="AW4194" s="43"/>
      <c r="AX4194" s="43"/>
      <c r="AY4194" s="43"/>
      <c r="AZ4194" s="43"/>
      <c r="BA4194" s="43"/>
      <c r="BB4194" s="43"/>
      <c r="BC4194" s="43"/>
      <c r="BD4194" s="43"/>
      <c r="BE4194" s="43"/>
      <c r="BF4194" s="43"/>
      <c r="BG4194" s="43"/>
      <c r="BH4194" s="43"/>
      <c r="BI4194" s="43"/>
      <c r="BJ4194" s="43"/>
      <c r="BK4194" s="43"/>
      <c r="BL4194" s="43"/>
      <c r="BM4194" s="43"/>
      <c r="BN4194" s="43"/>
      <c r="BO4194" s="43"/>
      <c r="BP4194" s="43"/>
      <c r="BQ4194" s="43"/>
    </row>
    <row r="4195" spans="1:69" ht="22.9" customHeight="1">
      <c r="A4195" s="43"/>
      <c r="B4195" s="43"/>
      <c r="C4195" s="868"/>
      <c r="D4195" s="43"/>
      <c r="E4195" s="43"/>
      <c r="F4195" s="43"/>
      <c r="G4195" s="43"/>
      <c r="H4195" s="83"/>
      <c r="I4195" s="43"/>
      <c r="J4195" s="84"/>
      <c r="K4195" s="43"/>
      <c r="L4195" s="93"/>
      <c r="M4195" s="43"/>
      <c r="N4195" s="43"/>
      <c r="O4195" s="44"/>
      <c r="P4195" s="83"/>
      <c r="Q4195" s="43"/>
      <c r="R4195" s="43"/>
      <c r="S4195" s="43"/>
      <c r="T4195" s="43"/>
      <c r="U4195" s="43"/>
      <c r="V4195" s="43"/>
      <c r="W4195" s="43"/>
      <c r="X4195" s="43"/>
      <c r="Y4195" s="43"/>
      <c r="Z4195" s="43"/>
      <c r="AA4195" s="43"/>
      <c r="AB4195" s="43"/>
      <c r="AC4195" s="43"/>
      <c r="AD4195" s="43"/>
      <c r="AE4195" s="43"/>
      <c r="AF4195" s="43"/>
      <c r="AG4195" s="43"/>
      <c r="AH4195" s="43"/>
      <c r="AI4195" s="43"/>
      <c r="AJ4195" s="43"/>
      <c r="AK4195" s="43"/>
      <c r="AL4195" s="43"/>
      <c r="AM4195" s="43"/>
      <c r="AN4195" s="43"/>
      <c r="AO4195" s="43"/>
      <c r="AP4195" s="43"/>
      <c r="AQ4195" s="43"/>
      <c r="AR4195" s="43"/>
      <c r="AS4195" s="43"/>
      <c r="AT4195" s="43"/>
      <c r="AU4195" s="43"/>
      <c r="AV4195" s="43"/>
      <c r="AW4195" s="43"/>
      <c r="AX4195" s="43"/>
      <c r="AY4195" s="43"/>
      <c r="AZ4195" s="43"/>
      <c r="BA4195" s="43"/>
      <c r="BB4195" s="43"/>
      <c r="BC4195" s="43"/>
      <c r="BD4195" s="43"/>
      <c r="BE4195" s="43"/>
      <c r="BF4195" s="43"/>
      <c r="BG4195" s="43"/>
      <c r="BH4195" s="43"/>
      <c r="BI4195" s="43"/>
      <c r="BJ4195" s="43"/>
      <c r="BK4195" s="43"/>
      <c r="BL4195" s="43"/>
      <c r="BM4195" s="43"/>
      <c r="BN4195" s="43"/>
      <c r="BO4195" s="43"/>
      <c r="BP4195" s="43"/>
      <c r="BQ4195" s="43"/>
    </row>
    <row r="4196" spans="1:69" ht="22.9" customHeight="1">
      <c r="A4196" s="43"/>
      <c r="B4196" s="43"/>
      <c r="C4196" s="868"/>
      <c r="D4196" s="43"/>
      <c r="E4196" s="43"/>
      <c r="F4196" s="43"/>
      <c r="G4196" s="43"/>
      <c r="H4196" s="83"/>
      <c r="I4196" s="43"/>
      <c r="J4196" s="84"/>
      <c r="K4196" s="43"/>
      <c r="L4196" s="93"/>
      <c r="M4196" s="43"/>
      <c r="N4196" s="43"/>
      <c r="O4196" s="44"/>
      <c r="P4196" s="83"/>
      <c r="Q4196" s="43"/>
      <c r="R4196" s="43"/>
      <c r="S4196" s="43"/>
      <c r="T4196" s="43"/>
      <c r="U4196" s="43"/>
      <c r="V4196" s="43"/>
      <c r="W4196" s="43"/>
      <c r="X4196" s="43"/>
      <c r="Y4196" s="43"/>
      <c r="Z4196" s="43"/>
      <c r="AA4196" s="43"/>
      <c r="AB4196" s="43"/>
      <c r="AC4196" s="43"/>
      <c r="AD4196" s="43"/>
      <c r="AE4196" s="43"/>
      <c r="AF4196" s="43"/>
      <c r="AG4196" s="43"/>
      <c r="AH4196" s="43"/>
      <c r="AI4196" s="43"/>
      <c r="AJ4196" s="43"/>
      <c r="AK4196" s="43"/>
      <c r="AL4196" s="43"/>
      <c r="AM4196" s="43"/>
      <c r="AN4196" s="43"/>
      <c r="AO4196" s="43"/>
      <c r="AP4196" s="43"/>
      <c r="AQ4196" s="43"/>
      <c r="AR4196" s="43"/>
      <c r="AS4196" s="43"/>
      <c r="AT4196" s="43"/>
      <c r="AU4196" s="43"/>
      <c r="AV4196" s="43"/>
      <c r="AW4196" s="43"/>
      <c r="AX4196" s="43"/>
      <c r="AY4196" s="43"/>
      <c r="AZ4196" s="43"/>
      <c r="BA4196" s="43"/>
      <c r="BB4196" s="43"/>
      <c r="BC4196" s="43"/>
      <c r="BD4196" s="43"/>
      <c r="BE4196" s="43"/>
      <c r="BF4196" s="43"/>
      <c r="BG4196" s="43"/>
      <c r="BH4196" s="43"/>
      <c r="BI4196" s="43"/>
      <c r="BJ4196" s="43"/>
      <c r="BK4196" s="43"/>
      <c r="BL4196" s="43"/>
      <c r="BM4196" s="43"/>
      <c r="BN4196" s="43"/>
      <c r="BO4196" s="43"/>
      <c r="BP4196" s="43"/>
      <c r="BQ4196" s="43"/>
    </row>
    <row r="4197" spans="1:69" ht="22.9" customHeight="1">
      <c r="A4197" s="43"/>
      <c r="B4197" s="43"/>
      <c r="C4197" s="868"/>
      <c r="D4197" s="43"/>
      <c r="E4197" s="43"/>
      <c r="F4197" s="43"/>
      <c r="G4197" s="43"/>
      <c r="H4197" s="83"/>
      <c r="I4197" s="43"/>
      <c r="J4197" s="84"/>
      <c r="K4197" s="43"/>
      <c r="L4197" s="93"/>
      <c r="M4197" s="43"/>
      <c r="N4197" s="43"/>
      <c r="O4197" s="44"/>
      <c r="P4197" s="83"/>
      <c r="Q4197" s="43"/>
      <c r="R4197" s="43"/>
      <c r="S4197" s="43"/>
      <c r="T4197" s="43"/>
      <c r="U4197" s="43"/>
      <c r="V4197" s="43"/>
      <c r="W4197" s="43"/>
      <c r="X4197" s="43"/>
      <c r="Y4197" s="43"/>
      <c r="Z4197" s="43"/>
      <c r="AA4197" s="43"/>
      <c r="AB4197" s="43"/>
      <c r="AC4197" s="43"/>
      <c r="AD4197" s="43"/>
      <c r="AE4197" s="43"/>
      <c r="AF4197" s="43"/>
      <c r="AG4197" s="43"/>
      <c r="AH4197" s="43"/>
      <c r="AI4197" s="43"/>
      <c r="AJ4197" s="43"/>
      <c r="AK4197" s="43"/>
      <c r="AL4197" s="43"/>
      <c r="AM4197" s="43"/>
      <c r="AN4197" s="43"/>
      <c r="AO4197" s="43"/>
      <c r="AP4197" s="43"/>
      <c r="AQ4197" s="43"/>
      <c r="AR4197" s="43"/>
      <c r="AS4197" s="43"/>
      <c r="AT4197" s="43"/>
      <c r="AU4197" s="43"/>
      <c r="AV4197" s="43"/>
      <c r="AW4197" s="43"/>
      <c r="AX4197" s="43"/>
      <c r="AY4197" s="43"/>
      <c r="AZ4197" s="43"/>
      <c r="BA4197" s="43"/>
      <c r="BB4197" s="43"/>
      <c r="BC4197" s="43"/>
      <c r="BD4197" s="43"/>
      <c r="BE4197" s="43"/>
      <c r="BF4197" s="43"/>
      <c r="BG4197" s="43"/>
      <c r="BH4197" s="43"/>
      <c r="BI4197" s="43"/>
      <c r="BJ4197" s="43"/>
      <c r="BK4197" s="43"/>
      <c r="BL4197" s="43"/>
      <c r="BM4197" s="43"/>
      <c r="BN4197" s="43"/>
      <c r="BO4197" s="43"/>
      <c r="BP4197" s="43"/>
      <c r="BQ4197" s="43"/>
    </row>
    <row r="4198" spans="1:69" ht="22.9" customHeight="1">
      <c r="A4198" s="43"/>
      <c r="B4198" s="43"/>
      <c r="C4198" s="868"/>
      <c r="D4198" s="43"/>
      <c r="E4198" s="43"/>
      <c r="F4198" s="43"/>
      <c r="G4198" s="43"/>
      <c r="H4198" s="83"/>
      <c r="I4198" s="43"/>
      <c r="J4198" s="84"/>
      <c r="K4198" s="43"/>
      <c r="L4198" s="93"/>
      <c r="M4198" s="43"/>
      <c r="N4198" s="43"/>
      <c r="O4198" s="44"/>
      <c r="P4198" s="83"/>
      <c r="Q4198" s="43"/>
      <c r="R4198" s="43"/>
      <c r="S4198" s="43"/>
      <c r="T4198" s="43"/>
      <c r="U4198" s="43"/>
      <c r="V4198" s="43"/>
      <c r="W4198" s="43"/>
      <c r="X4198" s="43"/>
      <c r="Y4198" s="43"/>
      <c r="Z4198" s="43"/>
      <c r="AA4198" s="43"/>
      <c r="AB4198" s="43"/>
      <c r="AC4198" s="43"/>
      <c r="AD4198" s="43"/>
      <c r="AE4198" s="43"/>
      <c r="AF4198" s="43"/>
      <c r="AG4198" s="43"/>
      <c r="AH4198" s="43"/>
      <c r="AI4198" s="43"/>
      <c r="AJ4198" s="43"/>
      <c r="AK4198" s="43"/>
      <c r="AL4198" s="43"/>
      <c r="AM4198" s="43"/>
      <c r="AN4198" s="43"/>
      <c r="AO4198" s="43"/>
      <c r="AP4198" s="43"/>
      <c r="AQ4198" s="43"/>
      <c r="AR4198" s="43"/>
      <c r="AS4198" s="43"/>
      <c r="AT4198" s="43"/>
      <c r="AU4198" s="43"/>
      <c r="AV4198" s="43"/>
      <c r="AW4198" s="43"/>
      <c r="AX4198" s="43"/>
      <c r="AY4198" s="43"/>
      <c r="AZ4198" s="43"/>
      <c r="BA4198" s="43"/>
      <c r="BB4198" s="43"/>
      <c r="BC4198" s="43"/>
      <c r="BD4198" s="43"/>
      <c r="BE4198" s="43"/>
      <c r="BF4198" s="43"/>
      <c r="BG4198" s="43"/>
      <c r="BH4198" s="43"/>
      <c r="BI4198" s="43"/>
      <c r="BJ4198" s="43"/>
      <c r="BK4198" s="43"/>
      <c r="BL4198" s="43"/>
      <c r="BM4198" s="43"/>
      <c r="BN4198" s="43"/>
      <c r="BO4198" s="43"/>
      <c r="BP4198" s="43"/>
      <c r="BQ4198" s="43"/>
    </row>
    <row r="4199" spans="1:69" ht="22.9" customHeight="1">
      <c r="A4199" s="43"/>
      <c r="B4199" s="43"/>
      <c r="C4199" s="868"/>
      <c r="D4199" s="43"/>
      <c r="E4199" s="43"/>
      <c r="F4199" s="43"/>
      <c r="G4199" s="43"/>
      <c r="H4199" s="83"/>
      <c r="I4199" s="43"/>
      <c r="J4199" s="84"/>
      <c r="K4199" s="43"/>
      <c r="L4199" s="93"/>
      <c r="M4199" s="43"/>
      <c r="N4199" s="43"/>
      <c r="O4199" s="44"/>
      <c r="P4199" s="83"/>
      <c r="Q4199" s="43"/>
      <c r="R4199" s="43"/>
      <c r="S4199" s="43"/>
      <c r="T4199" s="43"/>
      <c r="U4199" s="43"/>
      <c r="V4199" s="43"/>
      <c r="W4199" s="43"/>
      <c r="X4199" s="43"/>
      <c r="Y4199" s="43"/>
      <c r="Z4199" s="43"/>
      <c r="AA4199" s="43"/>
      <c r="AB4199" s="43"/>
      <c r="AC4199" s="43"/>
      <c r="AD4199" s="43"/>
      <c r="AE4199" s="43"/>
      <c r="AF4199" s="43"/>
      <c r="AG4199" s="43"/>
      <c r="AH4199" s="43"/>
      <c r="AI4199" s="43"/>
      <c r="AJ4199" s="43"/>
      <c r="AK4199" s="43"/>
      <c r="AL4199" s="43"/>
      <c r="AM4199" s="43"/>
      <c r="AN4199" s="43"/>
      <c r="AO4199" s="43"/>
      <c r="AP4199" s="43"/>
      <c r="AQ4199" s="43"/>
      <c r="AR4199" s="43"/>
      <c r="AS4199" s="43"/>
      <c r="AT4199" s="43"/>
      <c r="AU4199" s="43"/>
      <c r="AV4199" s="43"/>
      <c r="AW4199" s="43"/>
      <c r="AX4199" s="43"/>
      <c r="AY4199" s="43"/>
      <c r="AZ4199" s="43"/>
      <c r="BA4199" s="43"/>
      <c r="BB4199" s="43"/>
      <c r="BC4199" s="43"/>
      <c r="BD4199" s="43"/>
      <c r="BE4199" s="43"/>
      <c r="BF4199" s="43"/>
      <c r="BG4199" s="43"/>
      <c r="BH4199" s="43"/>
      <c r="BI4199" s="43"/>
      <c r="BJ4199" s="43"/>
      <c r="BK4199" s="43"/>
      <c r="BL4199" s="43"/>
      <c r="BM4199" s="43"/>
      <c r="BN4199" s="43"/>
      <c r="BO4199" s="43"/>
      <c r="BP4199" s="43"/>
      <c r="BQ4199" s="43"/>
    </row>
    <row r="4200" spans="1:69" ht="22.9" customHeight="1">
      <c r="A4200" s="43"/>
      <c r="B4200" s="43"/>
      <c r="C4200" s="868"/>
      <c r="D4200" s="43"/>
      <c r="E4200" s="43"/>
      <c r="F4200" s="43"/>
      <c r="G4200" s="43"/>
      <c r="H4200" s="83"/>
      <c r="I4200" s="43"/>
      <c r="J4200" s="84"/>
      <c r="K4200" s="43"/>
      <c r="L4200" s="93"/>
      <c r="M4200" s="43"/>
      <c r="N4200" s="43"/>
      <c r="O4200" s="44"/>
      <c r="P4200" s="83"/>
      <c r="Q4200" s="43"/>
      <c r="R4200" s="43"/>
      <c r="S4200" s="43"/>
      <c r="T4200" s="43"/>
      <c r="U4200" s="43"/>
      <c r="V4200" s="43"/>
      <c r="W4200" s="43"/>
      <c r="X4200" s="43"/>
      <c r="Y4200" s="43"/>
      <c r="Z4200" s="43"/>
      <c r="AA4200" s="43"/>
      <c r="AB4200" s="43"/>
      <c r="AC4200" s="43"/>
      <c r="AD4200" s="43"/>
      <c r="AE4200" s="43"/>
      <c r="AF4200" s="43"/>
      <c r="AG4200" s="43"/>
      <c r="AH4200" s="43"/>
      <c r="AI4200" s="43"/>
      <c r="AJ4200" s="43"/>
      <c r="AK4200" s="43"/>
      <c r="AL4200" s="43"/>
      <c r="AM4200" s="43"/>
      <c r="AN4200" s="43"/>
      <c r="AO4200" s="43"/>
      <c r="AP4200" s="43"/>
      <c r="AQ4200" s="43"/>
      <c r="AR4200" s="43"/>
      <c r="AS4200" s="43"/>
      <c r="AT4200" s="43"/>
      <c r="AU4200" s="43"/>
      <c r="AV4200" s="43"/>
      <c r="AW4200" s="43"/>
      <c r="AX4200" s="43"/>
      <c r="AY4200" s="43"/>
      <c r="AZ4200" s="43"/>
      <c r="BA4200" s="43"/>
      <c r="BB4200" s="43"/>
      <c r="BC4200" s="43"/>
      <c r="BD4200" s="43"/>
      <c r="BE4200" s="43"/>
      <c r="BF4200" s="43"/>
      <c r="BG4200" s="43"/>
      <c r="BH4200" s="43"/>
      <c r="BI4200" s="43"/>
      <c r="BJ4200" s="43"/>
      <c r="BK4200" s="43"/>
      <c r="BL4200" s="43"/>
      <c r="BM4200" s="43"/>
      <c r="BN4200" s="43"/>
      <c r="BO4200" s="43"/>
      <c r="BP4200" s="43"/>
      <c r="BQ4200" s="43"/>
    </row>
    <row r="4201" spans="1:69" ht="22.9" customHeight="1">
      <c r="A4201" s="43"/>
      <c r="B4201" s="43"/>
      <c r="C4201" s="868"/>
      <c r="D4201" s="43"/>
      <c r="E4201" s="43"/>
      <c r="F4201" s="43"/>
      <c r="G4201" s="43"/>
      <c r="H4201" s="83"/>
      <c r="I4201" s="43"/>
      <c r="J4201" s="84"/>
      <c r="K4201" s="43"/>
      <c r="L4201" s="93"/>
      <c r="M4201" s="43"/>
      <c r="N4201" s="43"/>
      <c r="O4201" s="44"/>
      <c r="P4201" s="83"/>
      <c r="Q4201" s="43"/>
      <c r="R4201" s="43"/>
      <c r="S4201" s="43"/>
      <c r="T4201" s="43"/>
      <c r="U4201" s="43"/>
      <c r="V4201" s="43"/>
      <c r="W4201" s="43"/>
      <c r="X4201" s="43"/>
      <c r="Y4201" s="43"/>
      <c r="Z4201" s="43"/>
      <c r="AA4201" s="43"/>
      <c r="AB4201" s="43"/>
      <c r="AC4201" s="43"/>
      <c r="AD4201" s="43"/>
      <c r="AE4201" s="43"/>
      <c r="AF4201" s="43"/>
      <c r="AG4201" s="43"/>
      <c r="AH4201" s="43"/>
      <c r="AI4201" s="43"/>
      <c r="AJ4201" s="43"/>
      <c r="AK4201" s="43"/>
      <c r="AL4201" s="43"/>
      <c r="AM4201" s="43"/>
      <c r="AN4201" s="43"/>
      <c r="AO4201" s="43"/>
      <c r="AP4201" s="43"/>
      <c r="AQ4201" s="43"/>
      <c r="AR4201" s="43"/>
      <c r="AS4201" s="43"/>
      <c r="AT4201" s="43"/>
      <c r="AU4201" s="43"/>
      <c r="AV4201" s="43"/>
      <c r="AW4201" s="43"/>
      <c r="AX4201" s="43"/>
      <c r="AY4201" s="43"/>
      <c r="AZ4201" s="43"/>
      <c r="BA4201" s="43"/>
      <c r="BB4201" s="43"/>
      <c r="BC4201" s="43"/>
      <c r="BD4201" s="43"/>
      <c r="BE4201" s="43"/>
      <c r="BF4201" s="43"/>
      <c r="BG4201" s="43"/>
      <c r="BH4201" s="43"/>
      <c r="BI4201" s="43"/>
      <c r="BJ4201" s="43"/>
      <c r="BK4201" s="43"/>
      <c r="BL4201" s="43"/>
      <c r="BM4201" s="43"/>
      <c r="BN4201" s="43"/>
      <c r="BO4201" s="43"/>
      <c r="BP4201" s="43"/>
      <c r="BQ4201" s="43"/>
    </row>
    <row r="4202" spans="1:69" ht="22.9" customHeight="1">
      <c r="A4202" s="43"/>
      <c r="B4202" s="43"/>
      <c r="C4202" s="868"/>
      <c r="D4202" s="43"/>
      <c r="E4202" s="43"/>
      <c r="F4202" s="43"/>
      <c r="G4202" s="43"/>
      <c r="H4202" s="83"/>
      <c r="I4202" s="43"/>
      <c r="J4202" s="84"/>
      <c r="K4202" s="43"/>
      <c r="L4202" s="93"/>
      <c r="M4202" s="43"/>
      <c r="N4202" s="43"/>
      <c r="O4202" s="44"/>
      <c r="P4202" s="83"/>
      <c r="Q4202" s="43"/>
      <c r="R4202" s="43"/>
      <c r="S4202" s="43"/>
      <c r="T4202" s="43"/>
      <c r="U4202" s="43"/>
      <c r="V4202" s="43"/>
      <c r="W4202" s="43"/>
      <c r="X4202" s="43"/>
      <c r="Y4202" s="43"/>
      <c r="Z4202" s="43"/>
      <c r="AA4202" s="43"/>
      <c r="AB4202" s="43"/>
      <c r="AC4202" s="43"/>
      <c r="AD4202" s="43"/>
      <c r="AE4202" s="43"/>
      <c r="AF4202" s="43"/>
      <c r="AG4202" s="43"/>
      <c r="AH4202" s="43"/>
      <c r="AI4202" s="43"/>
      <c r="AJ4202" s="43"/>
      <c r="AK4202" s="43"/>
      <c r="AL4202" s="43"/>
      <c r="AM4202" s="43"/>
      <c r="AN4202" s="43"/>
      <c r="AO4202" s="43"/>
      <c r="AP4202" s="43"/>
      <c r="AQ4202" s="43"/>
      <c r="AR4202" s="43"/>
      <c r="AS4202" s="43"/>
      <c r="AT4202" s="43"/>
      <c r="AU4202" s="43"/>
      <c r="AV4202" s="43"/>
      <c r="AW4202" s="43"/>
      <c r="AX4202" s="43"/>
      <c r="AY4202" s="43"/>
      <c r="AZ4202" s="43"/>
      <c r="BA4202" s="43"/>
      <c r="BB4202" s="43"/>
      <c r="BC4202" s="43"/>
      <c r="BD4202" s="43"/>
      <c r="BE4202" s="43"/>
      <c r="BF4202" s="43"/>
      <c r="BG4202" s="43"/>
      <c r="BH4202" s="43"/>
      <c r="BI4202" s="43"/>
      <c r="BJ4202" s="43"/>
      <c r="BK4202" s="43"/>
      <c r="BL4202" s="43"/>
      <c r="BM4202" s="43"/>
      <c r="BN4202" s="43"/>
      <c r="BO4202" s="43"/>
      <c r="BP4202" s="43"/>
      <c r="BQ4202" s="43"/>
    </row>
    <row r="4203" spans="1:69" ht="22.9" customHeight="1">
      <c r="A4203" s="43"/>
      <c r="B4203" s="43"/>
      <c r="C4203" s="868"/>
      <c r="D4203" s="43"/>
      <c r="E4203" s="43"/>
      <c r="F4203" s="43"/>
      <c r="G4203" s="43"/>
      <c r="H4203" s="83"/>
      <c r="I4203" s="43"/>
      <c r="J4203" s="84"/>
      <c r="K4203" s="43"/>
      <c r="L4203" s="93"/>
      <c r="M4203" s="43"/>
      <c r="N4203" s="43"/>
      <c r="O4203" s="44"/>
      <c r="P4203" s="83"/>
      <c r="Q4203" s="43"/>
      <c r="R4203" s="43"/>
      <c r="S4203" s="43"/>
      <c r="T4203" s="43"/>
      <c r="U4203" s="43"/>
      <c r="V4203" s="43"/>
      <c r="W4203" s="43"/>
      <c r="X4203" s="43"/>
      <c r="Y4203" s="43"/>
      <c r="Z4203" s="43"/>
      <c r="AA4203" s="43"/>
      <c r="AB4203" s="43"/>
      <c r="AC4203" s="43"/>
      <c r="AD4203" s="43"/>
      <c r="AE4203" s="43"/>
      <c r="AF4203" s="43"/>
      <c r="AG4203" s="43"/>
      <c r="AH4203" s="43"/>
      <c r="AI4203" s="43"/>
      <c r="AJ4203" s="43"/>
      <c r="AK4203" s="43"/>
      <c r="AL4203" s="43"/>
      <c r="AM4203" s="43"/>
      <c r="AN4203" s="43"/>
      <c r="AO4203" s="43"/>
      <c r="AP4203" s="43"/>
      <c r="AQ4203" s="43"/>
      <c r="AR4203" s="43"/>
      <c r="AS4203" s="43"/>
      <c r="AT4203" s="43"/>
      <c r="AU4203" s="43"/>
      <c r="AV4203" s="43"/>
      <c r="AW4203" s="43"/>
      <c r="AX4203" s="43"/>
      <c r="AY4203" s="43"/>
      <c r="AZ4203" s="43"/>
      <c r="BA4203" s="43"/>
      <c r="BB4203" s="43"/>
      <c r="BC4203" s="43"/>
      <c r="BD4203" s="43"/>
      <c r="BE4203" s="43"/>
      <c r="BF4203" s="43"/>
      <c r="BG4203" s="43"/>
      <c r="BH4203" s="43"/>
      <c r="BI4203" s="43"/>
      <c r="BJ4203" s="43"/>
      <c r="BK4203" s="43"/>
      <c r="BL4203" s="43"/>
      <c r="BM4203" s="43"/>
      <c r="BN4203" s="43"/>
      <c r="BO4203" s="43"/>
      <c r="BP4203" s="43"/>
      <c r="BQ4203" s="43"/>
    </row>
    <row r="4204" spans="1:69" ht="22.9" customHeight="1">
      <c r="A4204" s="43"/>
      <c r="B4204" s="43"/>
      <c r="C4204" s="868"/>
      <c r="D4204" s="43"/>
      <c r="E4204" s="43"/>
      <c r="F4204" s="43"/>
      <c r="G4204" s="43"/>
      <c r="H4204" s="83"/>
      <c r="I4204" s="43"/>
      <c r="J4204" s="84"/>
      <c r="K4204" s="43"/>
      <c r="L4204" s="93"/>
      <c r="M4204" s="43"/>
      <c r="N4204" s="43"/>
      <c r="O4204" s="44"/>
      <c r="P4204" s="83"/>
      <c r="Q4204" s="43"/>
      <c r="R4204" s="43"/>
      <c r="S4204" s="43"/>
      <c r="T4204" s="43"/>
      <c r="U4204" s="43"/>
      <c r="V4204" s="43"/>
      <c r="W4204" s="43"/>
      <c r="X4204" s="43"/>
      <c r="Y4204" s="43"/>
      <c r="Z4204" s="43"/>
      <c r="AA4204" s="43"/>
      <c r="AB4204" s="43"/>
      <c r="AC4204" s="43"/>
      <c r="AD4204" s="43"/>
      <c r="AE4204" s="43"/>
      <c r="AF4204" s="43"/>
      <c r="AG4204" s="43"/>
      <c r="AH4204" s="43"/>
      <c r="AI4204" s="43"/>
      <c r="AJ4204" s="43"/>
      <c r="AK4204" s="43"/>
      <c r="AL4204" s="43"/>
      <c r="AM4204" s="43"/>
      <c r="AN4204" s="43"/>
      <c r="AO4204" s="43"/>
      <c r="AP4204" s="43"/>
      <c r="AQ4204" s="43"/>
      <c r="AR4204" s="43"/>
      <c r="AS4204" s="43"/>
      <c r="AT4204" s="43"/>
      <c r="AU4204" s="43"/>
      <c r="AV4204" s="43"/>
      <c r="AW4204" s="43"/>
      <c r="AX4204" s="43"/>
      <c r="AY4204" s="43"/>
      <c r="AZ4204" s="43"/>
      <c r="BA4204" s="43"/>
      <c r="BB4204" s="43"/>
      <c r="BC4204" s="43"/>
      <c r="BD4204" s="43"/>
      <c r="BE4204" s="43"/>
      <c r="BF4204" s="43"/>
      <c r="BG4204" s="43"/>
      <c r="BH4204" s="43"/>
      <c r="BI4204" s="43"/>
      <c r="BJ4204" s="43"/>
      <c r="BK4204" s="43"/>
      <c r="BL4204" s="43"/>
      <c r="BM4204" s="43"/>
      <c r="BN4204" s="43"/>
      <c r="BO4204" s="43"/>
      <c r="BP4204" s="43"/>
      <c r="BQ4204" s="43"/>
    </row>
    <row r="4205" spans="1:69" ht="22.9" customHeight="1">
      <c r="A4205" s="43"/>
      <c r="B4205" s="43"/>
      <c r="C4205" s="868"/>
      <c r="D4205" s="43"/>
      <c r="E4205" s="43"/>
      <c r="F4205" s="43"/>
      <c r="G4205" s="43"/>
      <c r="H4205" s="83"/>
      <c r="I4205" s="43"/>
      <c r="J4205" s="84"/>
      <c r="K4205" s="43"/>
      <c r="L4205" s="93"/>
      <c r="M4205" s="43"/>
      <c r="N4205" s="43"/>
      <c r="O4205" s="44"/>
      <c r="P4205" s="83"/>
      <c r="Q4205" s="43"/>
      <c r="R4205" s="43"/>
      <c r="S4205" s="43"/>
      <c r="T4205" s="43"/>
      <c r="U4205" s="43"/>
      <c r="V4205" s="43"/>
      <c r="W4205" s="43"/>
      <c r="X4205" s="43"/>
      <c r="Y4205" s="43"/>
      <c r="Z4205" s="43"/>
      <c r="AA4205" s="43"/>
      <c r="AB4205" s="43"/>
      <c r="AC4205" s="43"/>
      <c r="AD4205" s="43"/>
      <c r="AE4205" s="43"/>
      <c r="AF4205" s="43"/>
      <c r="AG4205" s="43"/>
      <c r="AH4205" s="43"/>
      <c r="AI4205" s="43"/>
      <c r="AJ4205" s="43"/>
      <c r="AK4205" s="43"/>
      <c r="AL4205" s="43"/>
      <c r="AM4205" s="43"/>
      <c r="AN4205" s="43"/>
      <c r="AO4205" s="43"/>
      <c r="AP4205" s="43"/>
      <c r="AQ4205" s="43"/>
      <c r="AR4205" s="43"/>
      <c r="AS4205" s="43"/>
      <c r="AT4205" s="43"/>
      <c r="AU4205" s="43"/>
      <c r="AV4205" s="43"/>
      <c r="AW4205" s="43"/>
      <c r="AX4205" s="43"/>
      <c r="AY4205" s="43"/>
      <c r="AZ4205" s="43"/>
      <c r="BA4205" s="43"/>
      <c r="BB4205" s="43"/>
      <c r="BC4205" s="43"/>
      <c r="BD4205" s="43"/>
      <c r="BE4205" s="43"/>
      <c r="BF4205" s="43"/>
      <c r="BG4205" s="43"/>
      <c r="BH4205" s="43"/>
      <c r="BI4205" s="43"/>
      <c r="BJ4205" s="43"/>
      <c r="BK4205" s="43"/>
      <c r="BL4205" s="43"/>
      <c r="BM4205" s="43"/>
      <c r="BN4205" s="43"/>
      <c r="BO4205" s="43"/>
      <c r="BP4205" s="43"/>
      <c r="BQ4205" s="43"/>
    </row>
    <row r="4206" spans="1:69" ht="22.9" customHeight="1">
      <c r="A4206" s="43"/>
      <c r="B4206" s="43"/>
      <c r="C4206" s="868"/>
      <c r="D4206" s="43"/>
      <c r="E4206" s="43"/>
      <c r="F4206" s="43"/>
      <c r="G4206" s="43"/>
      <c r="H4206" s="83"/>
      <c r="I4206" s="43"/>
      <c r="J4206" s="84"/>
      <c r="K4206" s="43"/>
      <c r="L4206" s="93"/>
      <c r="M4206" s="43"/>
      <c r="N4206" s="43"/>
      <c r="O4206" s="44"/>
      <c r="P4206" s="83"/>
      <c r="Q4206" s="43"/>
      <c r="R4206" s="43"/>
      <c r="S4206" s="43"/>
      <c r="T4206" s="43"/>
      <c r="U4206" s="43"/>
      <c r="V4206" s="43"/>
      <c r="W4206" s="43"/>
      <c r="X4206" s="43"/>
      <c r="Y4206" s="43"/>
      <c r="Z4206" s="43"/>
      <c r="AA4206" s="43"/>
      <c r="AB4206" s="43"/>
      <c r="AC4206" s="43"/>
      <c r="AD4206" s="43"/>
      <c r="AE4206" s="43"/>
      <c r="AF4206" s="43"/>
      <c r="AG4206" s="43"/>
      <c r="AH4206" s="43"/>
      <c r="AI4206" s="43"/>
      <c r="AJ4206" s="43"/>
      <c r="AK4206" s="43"/>
      <c r="AL4206" s="43"/>
      <c r="AM4206" s="43"/>
      <c r="AN4206" s="43"/>
      <c r="AO4206" s="43"/>
      <c r="AP4206" s="43"/>
      <c r="AQ4206" s="43"/>
      <c r="AR4206" s="43"/>
      <c r="AS4206" s="43"/>
      <c r="AT4206" s="43"/>
      <c r="AU4206" s="43"/>
      <c r="AV4206" s="43"/>
      <c r="AW4206" s="43"/>
      <c r="AX4206" s="43"/>
      <c r="AY4206" s="43"/>
      <c r="AZ4206" s="43"/>
      <c r="BA4206" s="43"/>
      <c r="BB4206" s="43"/>
      <c r="BC4206" s="43"/>
      <c r="BD4206" s="43"/>
      <c r="BE4206" s="43"/>
      <c r="BF4206" s="43"/>
      <c r="BG4206" s="43"/>
      <c r="BH4206" s="43"/>
      <c r="BI4206" s="43"/>
      <c r="BJ4206" s="43"/>
      <c r="BK4206" s="43"/>
      <c r="BL4206" s="43"/>
      <c r="BM4206" s="43"/>
      <c r="BN4206" s="43"/>
      <c r="BO4206" s="43"/>
      <c r="BP4206" s="43"/>
      <c r="BQ4206" s="43"/>
    </row>
    <row r="4207" spans="1:69" ht="22.9" customHeight="1">
      <c r="A4207" s="43"/>
      <c r="B4207" s="43"/>
      <c r="C4207" s="868"/>
      <c r="D4207" s="43"/>
      <c r="E4207" s="43"/>
      <c r="F4207" s="43"/>
      <c r="G4207" s="43"/>
      <c r="H4207" s="83"/>
      <c r="I4207" s="43"/>
      <c r="J4207" s="84"/>
      <c r="K4207" s="43"/>
      <c r="L4207" s="93"/>
      <c r="M4207" s="43"/>
      <c r="N4207" s="43"/>
      <c r="O4207" s="44"/>
      <c r="P4207" s="83"/>
      <c r="Q4207" s="43"/>
      <c r="R4207" s="43"/>
      <c r="S4207" s="43"/>
      <c r="T4207" s="43"/>
      <c r="U4207" s="43"/>
      <c r="V4207" s="43"/>
      <c r="W4207" s="43"/>
      <c r="X4207" s="43"/>
      <c r="Y4207" s="43"/>
      <c r="Z4207" s="43"/>
      <c r="AA4207" s="43"/>
      <c r="AB4207" s="43"/>
      <c r="AC4207" s="43"/>
      <c r="AD4207" s="43"/>
      <c r="AE4207" s="43"/>
      <c r="AF4207" s="43"/>
      <c r="AG4207" s="43"/>
      <c r="AH4207" s="43"/>
      <c r="AI4207" s="43"/>
      <c r="AJ4207" s="43"/>
      <c r="AK4207" s="43"/>
      <c r="AL4207" s="43"/>
      <c r="AM4207" s="43"/>
      <c r="AN4207" s="43"/>
      <c r="AO4207" s="43"/>
      <c r="AP4207" s="43"/>
      <c r="AQ4207" s="43"/>
      <c r="AR4207" s="43"/>
      <c r="AS4207" s="43"/>
      <c r="AT4207" s="43"/>
      <c r="AU4207" s="43"/>
      <c r="AV4207" s="43"/>
      <c r="AW4207" s="43"/>
      <c r="AX4207" s="43"/>
      <c r="AY4207" s="43"/>
      <c r="AZ4207" s="43"/>
      <c r="BA4207" s="43"/>
      <c r="BB4207" s="43"/>
      <c r="BC4207" s="43"/>
      <c r="BD4207" s="43"/>
      <c r="BE4207" s="43"/>
      <c r="BF4207" s="43"/>
      <c r="BG4207" s="43"/>
      <c r="BH4207" s="43"/>
      <c r="BI4207" s="43"/>
      <c r="BJ4207" s="43"/>
      <c r="BK4207" s="43"/>
      <c r="BL4207" s="43"/>
      <c r="BM4207" s="43"/>
      <c r="BN4207" s="43"/>
      <c r="BO4207" s="43"/>
      <c r="BP4207" s="43"/>
      <c r="BQ4207" s="43"/>
    </row>
    <row r="4208" spans="1:69" ht="22.9" customHeight="1">
      <c r="A4208" s="43"/>
      <c r="B4208" s="43"/>
      <c r="C4208" s="868"/>
      <c r="D4208" s="43"/>
      <c r="E4208" s="43"/>
      <c r="F4208" s="43"/>
      <c r="G4208" s="43"/>
      <c r="H4208" s="83"/>
      <c r="I4208" s="43"/>
      <c r="J4208" s="84"/>
      <c r="K4208" s="43"/>
      <c r="L4208" s="93"/>
      <c r="M4208" s="43"/>
      <c r="N4208" s="43"/>
      <c r="O4208" s="44"/>
      <c r="P4208" s="83"/>
      <c r="Q4208" s="43"/>
      <c r="R4208" s="43"/>
      <c r="S4208" s="43"/>
      <c r="T4208" s="43"/>
      <c r="U4208" s="43"/>
      <c r="V4208" s="43"/>
      <c r="W4208" s="43"/>
      <c r="X4208" s="43"/>
      <c r="Y4208" s="43"/>
      <c r="Z4208" s="43"/>
      <c r="AA4208" s="43"/>
      <c r="AB4208" s="43"/>
      <c r="AC4208" s="43"/>
      <c r="AD4208" s="43"/>
      <c r="AE4208" s="43"/>
      <c r="AF4208" s="43"/>
      <c r="AG4208" s="43"/>
      <c r="AH4208" s="43"/>
      <c r="AI4208" s="43"/>
      <c r="AJ4208" s="43"/>
      <c r="AK4208" s="43"/>
      <c r="AL4208" s="43"/>
      <c r="AM4208" s="43"/>
      <c r="AN4208" s="43"/>
      <c r="AO4208" s="43"/>
      <c r="AP4208" s="43"/>
      <c r="AQ4208" s="43"/>
      <c r="AR4208" s="43"/>
      <c r="AS4208" s="43"/>
      <c r="AT4208" s="43"/>
      <c r="AU4208" s="43"/>
      <c r="AV4208" s="43"/>
      <c r="AW4208" s="43"/>
      <c r="AX4208" s="43"/>
      <c r="AY4208" s="43"/>
      <c r="AZ4208" s="43"/>
      <c r="BA4208" s="43"/>
      <c r="BB4208" s="43"/>
      <c r="BC4208" s="43"/>
      <c r="BD4208" s="43"/>
      <c r="BE4208" s="43"/>
      <c r="BF4208" s="43"/>
      <c r="BG4208" s="43"/>
      <c r="BH4208" s="43"/>
      <c r="BI4208" s="43"/>
      <c r="BJ4208" s="43"/>
      <c r="BK4208" s="43"/>
      <c r="BL4208" s="43"/>
      <c r="BM4208" s="43"/>
      <c r="BN4208" s="43"/>
      <c r="BO4208" s="43"/>
      <c r="BP4208" s="43"/>
      <c r="BQ4208" s="43"/>
    </row>
    <row r="4209" spans="1:69" ht="22.9" customHeight="1">
      <c r="A4209" s="43"/>
      <c r="B4209" s="43"/>
      <c r="C4209" s="868"/>
      <c r="D4209" s="43"/>
      <c r="E4209" s="43"/>
      <c r="F4209" s="43"/>
      <c r="G4209" s="43"/>
      <c r="H4209" s="83"/>
      <c r="I4209" s="43"/>
      <c r="J4209" s="84"/>
      <c r="K4209" s="43"/>
      <c r="L4209" s="93"/>
      <c r="M4209" s="43"/>
      <c r="N4209" s="43"/>
      <c r="O4209" s="44"/>
      <c r="P4209" s="83"/>
      <c r="Q4209" s="43"/>
      <c r="R4209" s="43"/>
      <c r="S4209" s="43"/>
      <c r="T4209" s="43"/>
      <c r="U4209" s="43"/>
      <c r="V4209" s="43"/>
      <c r="W4209" s="43"/>
      <c r="X4209" s="43"/>
      <c r="Y4209" s="43"/>
      <c r="Z4209" s="43"/>
      <c r="AA4209" s="43"/>
      <c r="AB4209" s="43"/>
      <c r="AC4209" s="43"/>
      <c r="AD4209" s="43"/>
      <c r="AE4209" s="43"/>
      <c r="AF4209" s="43"/>
      <c r="AG4209" s="43"/>
      <c r="AH4209" s="43"/>
      <c r="AI4209" s="43"/>
      <c r="AJ4209" s="43"/>
      <c r="AK4209" s="43"/>
      <c r="AL4209" s="43"/>
      <c r="AM4209" s="43"/>
      <c r="AN4209" s="43"/>
      <c r="AO4209" s="43"/>
      <c r="AP4209" s="43"/>
      <c r="AQ4209" s="43"/>
      <c r="AR4209" s="43"/>
      <c r="AS4209" s="43"/>
      <c r="AT4209" s="43"/>
      <c r="AU4209" s="43"/>
      <c r="AV4209" s="43"/>
      <c r="AW4209" s="43"/>
      <c r="AX4209" s="43"/>
      <c r="AY4209" s="43"/>
      <c r="AZ4209" s="43"/>
      <c r="BA4209" s="43"/>
      <c r="BB4209" s="43"/>
      <c r="BC4209" s="43"/>
      <c r="BD4209" s="43"/>
      <c r="BE4209" s="43"/>
      <c r="BF4209" s="43"/>
      <c r="BG4209" s="43"/>
      <c r="BH4209" s="43"/>
      <c r="BI4209" s="43"/>
      <c r="BJ4209" s="43"/>
      <c r="BK4209" s="43"/>
      <c r="BL4209" s="43"/>
      <c r="BM4209" s="43"/>
      <c r="BN4209" s="43"/>
      <c r="BO4209" s="43"/>
      <c r="BP4209" s="43"/>
      <c r="BQ4209" s="43"/>
    </row>
    <row r="4210" spans="1:69" ht="22.9" customHeight="1">
      <c r="A4210" s="43"/>
      <c r="B4210" s="43"/>
      <c r="C4210" s="868"/>
      <c r="D4210" s="43"/>
      <c r="E4210" s="43"/>
      <c r="F4210" s="43"/>
      <c r="G4210" s="43"/>
      <c r="H4210" s="83"/>
      <c r="I4210" s="43"/>
      <c r="J4210" s="84"/>
      <c r="K4210" s="43"/>
      <c r="L4210" s="93"/>
      <c r="M4210" s="43"/>
      <c r="N4210" s="43"/>
      <c r="O4210" s="44"/>
      <c r="P4210" s="83"/>
      <c r="Q4210" s="43"/>
      <c r="R4210" s="43"/>
      <c r="S4210" s="43"/>
      <c r="T4210" s="43"/>
      <c r="U4210" s="43"/>
      <c r="V4210" s="43"/>
      <c r="W4210" s="43"/>
      <c r="X4210" s="43"/>
      <c r="Y4210" s="43"/>
      <c r="Z4210" s="43"/>
      <c r="AA4210" s="43"/>
      <c r="AB4210" s="43"/>
      <c r="AC4210" s="43"/>
      <c r="AD4210" s="43"/>
      <c r="AE4210" s="43"/>
      <c r="AF4210" s="43"/>
      <c r="AG4210" s="43"/>
      <c r="AH4210" s="43"/>
      <c r="AI4210" s="43"/>
      <c r="AJ4210" s="43"/>
      <c r="AK4210" s="43"/>
      <c r="AL4210" s="43"/>
      <c r="AM4210" s="43"/>
      <c r="AN4210" s="43"/>
      <c r="AO4210" s="43"/>
      <c r="AP4210" s="43"/>
      <c r="AQ4210" s="43"/>
      <c r="AR4210" s="43"/>
      <c r="AS4210" s="43"/>
      <c r="AT4210" s="43"/>
      <c r="AU4210" s="43"/>
      <c r="AV4210" s="43"/>
      <c r="AW4210" s="43"/>
      <c r="AX4210" s="43"/>
      <c r="AY4210" s="43"/>
      <c r="AZ4210" s="43"/>
      <c r="BA4210" s="43"/>
      <c r="BB4210" s="43"/>
      <c r="BC4210" s="43"/>
      <c r="BD4210" s="43"/>
      <c r="BE4210" s="43"/>
      <c r="BF4210" s="43"/>
      <c r="BG4210" s="43"/>
      <c r="BH4210" s="43"/>
      <c r="BI4210" s="43"/>
      <c r="BJ4210" s="43"/>
      <c r="BK4210" s="43"/>
      <c r="BL4210" s="43"/>
      <c r="BM4210" s="43"/>
      <c r="BN4210" s="43"/>
      <c r="BO4210" s="43"/>
      <c r="BP4210" s="43"/>
      <c r="BQ4210" s="43"/>
    </row>
    <row r="4211" spans="1:69" ht="22.9" customHeight="1">
      <c r="A4211" s="43"/>
      <c r="B4211" s="43"/>
      <c r="C4211" s="868"/>
      <c r="D4211" s="43"/>
      <c r="E4211" s="43"/>
      <c r="F4211" s="43"/>
      <c r="G4211" s="43"/>
      <c r="H4211" s="83"/>
      <c r="I4211" s="43"/>
      <c r="J4211" s="84"/>
      <c r="K4211" s="43"/>
      <c r="L4211" s="93"/>
      <c r="M4211" s="43"/>
      <c r="N4211" s="43"/>
      <c r="O4211" s="44"/>
      <c r="P4211" s="83"/>
      <c r="Q4211" s="43"/>
      <c r="R4211" s="43"/>
      <c r="S4211" s="43"/>
      <c r="T4211" s="43"/>
      <c r="U4211" s="43"/>
      <c r="V4211" s="43"/>
      <c r="W4211" s="43"/>
      <c r="X4211" s="43"/>
      <c r="Y4211" s="43"/>
      <c r="Z4211" s="43"/>
      <c r="AA4211" s="43"/>
      <c r="AB4211" s="43"/>
      <c r="AC4211" s="43"/>
      <c r="AD4211" s="43"/>
      <c r="AE4211" s="43"/>
      <c r="AF4211" s="43"/>
      <c r="AG4211" s="43"/>
      <c r="AH4211" s="43"/>
      <c r="AI4211" s="43"/>
      <c r="AJ4211" s="43"/>
      <c r="AK4211" s="43"/>
      <c r="AL4211" s="43"/>
      <c r="AM4211" s="43"/>
      <c r="AN4211" s="43"/>
      <c r="AO4211" s="43"/>
      <c r="AP4211" s="43"/>
      <c r="AQ4211" s="43"/>
      <c r="AR4211" s="43"/>
      <c r="AS4211" s="43"/>
      <c r="AT4211" s="43"/>
      <c r="AU4211" s="43"/>
      <c r="AV4211" s="43"/>
      <c r="AW4211" s="43"/>
      <c r="AX4211" s="43"/>
      <c r="AY4211" s="43"/>
      <c r="AZ4211" s="43"/>
      <c r="BA4211" s="43"/>
      <c r="BB4211" s="43"/>
      <c r="BC4211" s="43"/>
      <c r="BD4211" s="43"/>
      <c r="BE4211" s="43"/>
      <c r="BF4211" s="43"/>
      <c r="BG4211" s="43"/>
      <c r="BH4211" s="43"/>
      <c r="BI4211" s="43"/>
      <c r="BJ4211" s="43"/>
      <c r="BK4211" s="43"/>
      <c r="BL4211" s="43"/>
      <c r="BM4211" s="43"/>
      <c r="BN4211" s="43"/>
      <c r="BO4211" s="43"/>
      <c r="BP4211" s="43"/>
      <c r="BQ4211" s="43"/>
    </row>
    <row r="4212" spans="1:69" ht="22.9" customHeight="1">
      <c r="A4212" s="43"/>
      <c r="B4212" s="43"/>
      <c r="C4212" s="868"/>
      <c r="D4212" s="43"/>
      <c r="E4212" s="43"/>
      <c r="F4212" s="43"/>
      <c r="G4212" s="43"/>
      <c r="H4212" s="83"/>
      <c r="I4212" s="43"/>
      <c r="J4212" s="84"/>
      <c r="K4212" s="43"/>
      <c r="L4212" s="93"/>
      <c r="M4212" s="43"/>
      <c r="N4212" s="43"/>
      <c r="O4212" s="44"/>
      <c r="P4212" s="83"/>
      <c r="Q4212" s="43"/>
      <c r="R4212" s="43"/>
      <c r="S4212" s="43"/>
      <c r="T4212" s="43"/>
      <c r="U4212" s="43"/>
      <c r="V4212" s="43"/>
      <c r="W4212" s="43"/>
      <c r="X4212" s="43"/>
      <c r="Y4212" s="43"/>
      <c r="Z4212" s="43"/>
      <c r="AA4212" s="43"/>
      <c r="AB4212" s="43"/>
      <c r="AC4212" s="43"/>
      <c r="AD4212" s="43"/>
      <c r="AE4212" s="43"/>
      <c r="AF4212" s="43"/>
      <c r="AG4212" s="43"/>
      <c r="AH4212" s="43"/>
      <c r="AI4212" s="43"/>
      <c r="AJ4212" s="43"/>
      <c r="AK4212" s="43"/>
      <c r="AL4212" s="43"/>
      <c r="AM4212" s="43"/>
      <c r="AN4212" s="43"/>
      <c r="AO4212" s="43"/>
      <c r="AP4212" s="43"/>
      <c r="AQ4212" s="43"/>
      <c r="AR4212" s="43"/>
      <c r="AS4212" s="43"/>
      <c r="AT4212" s="43"/>
      <c r="AU4212" s="43"/>
      <c r="AV4212" s="43"/>
      <c r="AW4212" s="43"/>
      <c r="AX4212" s="43"/>
      <c r="AY4212" s="43"/>
      <c r="AZ4212" s="43"/>
      <c r="BA4212" s="43"/>
      <c r="BB4212" s="43"/>
      <c r="BC4212" s="43"/>
      <c r="BD4212" s="43"/>
      <c r="BE4212" s="43"/>
      <c r="BF4212" s="43"/>
      <c r="BG4212" s="43"/>
      <c r="BH4212" s="43"/>
      <c r="BI4212" s="43"/>
      <c r="BJ4212" s="43"/>
      <c r="BK4212" s="43"/>
      <c r="BL4212" s="43"/>
      <c r="BM4212" s="43"/>
      <c r="BN4212" s="43"/>
      <c r="BO4212" s="43"/>
      <c r="BP4212" s="43"/>
      <c r="BQ4212" s="43"/>
    </row>
    <row r="4213" spans="1:69" ht="22.9" customHeight="1">
      <c r="A4213" s="43"/>
      <c r="B4213" s="43"/>
      <c r="C4213" s="868"/>
      <c r="D4213" s="43"/>
      <c r="E4213" s="43"/>
      <c r="F4213" s="43"/>
      <c r="G4213" s="43"/>
      <c r="H4213" s="83"/>
      <c r="I4213" s="43"/>
      <c r="J4213" s="84"/>
      <c r="K4213" s="43"/>
      <c r="L4213" s="93"/>
      <c r="M4213" s="43"/>
      <c r="N4213" s="43"/>
      <c r="O4213" s="44"/>
      <c r="P4213" s="83"/>
      <c r="Q4213" s="43"/>
      <c r="R4213" s="43"/>
      <c r="S4213" s="43"/>
      <c r="T4213" s="43"/>
      <c r="U4213" s="43"/>
      <c r="V4213" s="43"/>
      <c r="W4213" s="43"/>
      <c r="X4213" s="43"/>
      <c r="Y4213" s="43"/>
      <c r="Z4213" s="43"/>
      <c r="AA4213" s="43"/>
      <c r="AB4213" s="43"/>
      <c r="AC4213" s="43"/>
      <c r="AD4213" s="43"/>
      <c r="AE4213" s="43"/>
      <c r="AF4213" s="43"/>
      <c r="AG4213" s="43"/>
      <c r="AH4213" s="43"/>
      <c r="AI4213" s="43"/>
      <c r="AJ4213" s="43"/>
      <c r="AK4213" s="43"/>
      <c r="AL4213" s="43"/>
      <c r="AM4213" s="43"/>
      <c r="AN4213" s="43"/>
      <c r="AO4213" s="43"/>
      <c r="AP4213" s="43"/>
      <c r="AQ4213" s="43"/>
      <c r="AR4213" s="43"/>
      <c r="AS4213" s="43"/>
      <c r="AT4213" s="43"/>
      <c r="AU4213" s="43"/>
      <c r="AV4213" s="43"/>
      <c r="AW4213" s="43"/>
      <c r="AX4213" s="43"/>
      <c r="AY4213" s="43"/>
      <c r="AZ4213" s="43"/>
      <c r="BA4213" s="43"/>
      <c r="BB4213" s="43"/>
      <c r="BC4213" s="43"/>
      <c r="BD4213" s="43"/>
      <c r="BE4213" s="43"/>
      <c r="BF4213" s="43"/>
      <c r="BG4213" s="43"/>
      <c r="BH4213" s="43"/>
      <c r="BI4213" s="43"/>
      <c r="BJ4213" s="43"/>
      <c r="BK4213" s="43"/>
      <c r="BL4213" s="43"/>
      <c r="BM4213" s="43"/>
      <c r="BN4213" s="43"/>
      <c r="BO4213" s="43"/>
      <c r="BP4213" s="43"/>
      <c r="BQ4213" s="43"/>
    </row>
    <row r="4214" spans="1:69" ht="22.9" customHeight="1">
      <c r="A4214" s="43"/>
      <c r="B4214" s="43"/>
      <c r="C4214" s="868"/>
      <c r="D4214" s="43"/>
      <c r="E4214" s="43"/>
      <c r="F4214" s="43"/>
      <c r="G4214" s="43"/>
      <c r="H4214" s="83"/>
      <c r="I4214" s="43"/>
      <c r="J4214" s="84"/>
      <c r="K4214" s="43"/>
      <c r="L4214" s="93"/>
      <c r="M4214" s="43"/>
      <c r="N4214" s="43"/>
      <c r="O4214" s="44"/>
      <c r="P4214" s="83"/>
      <c r="Q4214" s="43"/>
      <c r="R4214" s="43"/>
      <c r="S4214" s="43"/>
      <c r="T4214" s="43"/>
      <c r="U4214" s="43"/>
      <c r="V4214" s="43"/>
      <c r="W4214" s="43"/>
      <c r="X4214" s="43"/>
      <c r="Y4214" s="43"/>
      <c r="Z4214" s="43"/>
      <c r="AA4214" s="43"/>
      <c r="AB4214" s="43"/>
      <c r="AC4214" s="43"/>
      <c r="AD4214" s="43"/>
      <c r="AE4214" s="43"/>
      <c r="AF4214" s="43"/>
      <c r="AG4214" s="43"/>
      <c r="AH4214" s="43"/>
      <c r="AI4214" s="43"/>
      <c r="AJ4214" s="43"/>
      <c r="AK4214" s="43"/>
      <c r="AL4214" s="43"/>
      <c r="AM4214" s="43"/>
      <c r="AN4214" s="43"/>
      <c r="AO4214" s="43"/>
      <c r="AP4214" s="43"/>
      <c r="AQ4214" s="43"/>
      <c r="AR4214" s="43"/>
      <c r="AS4214" s="43"/>
      <c r="AT4214" s="43"/>
      <c r="AU4214" s="43"/>
      <c r="AV4214" s="43"/>
      <c r="AW4214" s="43"/>
      <c r="AX4214" s="43"/>
      <c r="AY4214" s="43"/>
      <c r="AZ4214" s="43"/>
      <c r="BA4214" s="43"/>
      <c r="BB4214" s="43"/>
      <c r="BC4214" s="43"/>
      <c r="BD4214" s="43"/>
      <c r="BE4214" s="43"/>
      <c r="BF4214" s="43"/>
      <c r="BG4214" s="43"/>
      <c r="BH4214" s="43"/>
      <c r="BI4214" s="43"/>
      <c r="BJ4214" s="43"/>
      <c r="BK4214" s="43"/>
      <c r="BL4214" s="43"/>
      <c r="BM4214" s="43"/>
      <c r="BN4214" s="43"/>
      <c r="BO4214" s="43"/>
      <c r="BP4214" s="43"/>
      <c r="BQ4214" s="43"/>
    </row>
    <row r="4215" spans="1:69" ht="22.9" customHeight="1">
      <c r="A4215" s="43"/>
      <c r="B4215" s="43"/>
      <c r="C4215" s="868"/>
      <c r="D4215" s="43"/>
      <c r="E4215" s="43"/>
      <c r="F4215" s="43"/>
      <c r="G4215" s="43"/>
      <c r="H4215" s="83"/>
      <c r="I4215" s="43"/>
      <c r="J4215" s="84"/>
      <c r="K4215" s="43"/>
      <c r="L4215" s="93"/>
      <c r="M4215" s="43"/>
      <c r="N4215" s="43"/>
      <c r="O4215" s="44"/>
      <c r="P4215" s="83"/>
      <c r="Q4215" s="43"/>
      <c r="R4215" s="43"/>
      <c r="S4215" s="43"/>
      <c r="T4215" s="43"/>
      <c r="U4215" s="43"/>
      <c r="V4215" s="43"/>
      <c r="W4215" s="43"/>
      <c r="X4215" s="43"/>
      <c r="Y4215" s="43"/>
      <c r="Z4215" s="43"/>
      <c r="AA4215" s="43"/>
      <c r="AB4215" s="43"/>
      <c r="AC4215" s="43"/>
      <c r="AD4215" s="43"/>
      <c r="AE4215" s="43"/>
      <c r="AF4215" s="43"/>
      <c r="AG4215" s="43"/>
      <c r="AH4215" s="43"/>
      <c r="AI4215" s="43"/>
      <c r="AJ4215" s="43"/>
      <c r="AK4215" s="43"/>
      <c r="AL4215" s="43"/>
      <c r="AM4215" s="43"/>
      <c r="AN4215" s="43"/>
      <c r="AO4215" s="43"/>
      <c r="AP4215" s="43"/>
      <c r="AQ4215" s="43"/>
      <c r="AR4215" s="43"/>
      <c r="AS4215" s="43"/>
      <c r="AT4215" s="43"/>
      <c r="AU4215" s="43"/>
      <c r="AV4215" s="43"/>
      <c r="AW4215" s="43"/>
      <c r="AX4215" s="43"/>
      <c r="AY4215" s="43"/>
      <c r="AZ4215" s="43"/>
      <c r="BA4215" s="43"/>
      <c r="BB4215" s="43"/>
      <c r="BC4215" s="43"/>
      <c r="BD4215" s="43"/>
      <c r="BE4215" s="43"/>
      <c r="BF4215" s="43"/>
      <c r="BG4215" s="43"/>
      <c r="BH4215" s="43"/>
      <c r="BI4215" s="43"/>
      <c r="BJ4215" s="43"/>
      <c r="BK4215" s="43"/>
      <c r="BL4215" s="43"/>
      <c r="BM4215" s="43"/>
      <c r="BN4215" s="43"/>
      <c r="BO4215" s="43"/>
      <c r="BP4215" s="43"/>
      <c r="BQ4215" s="43"/>
    </row>
    <row r="4216" spans="1:69" ht="22.9" customHeight="1">
      <c r="A4216" s="43"/>
      <c r="B4216" s="43"/>
      <c r="C4216" s="868"/>
      <c r="D4216" s="43"/>
      <c r="E4216" s="43"/>
      <c r="F4216" s="43"/>
      <c r="G4216" s="43"/>
      <c r="H4216" s="83"/>
      <c r="I4216" s="43"/>
      <c r="J4216" s="84"/>
      <c r="K4216" s="43"/>
      <c r="L4216" s="93"/>
      <c r="M4216" s="43"/>
      <c r="N4216" s="43"/>
      <c r="O4216" s="44"/>
      <c r="P4216" s="83"/>
      <c r="Q4216" s="43"/>
      <c r="R4216" s="43"/>
      <c r="S4216" s="43"/>
      <c r="T4216" s="43"/>
      <c r="U4216" s="43"/>
      <c r="V4216" s="43"/>
      <c r="W4216" s="43"/>
      <c r="X4216" s="43"/>
      <c r="Y4216" s="43"/>
      <c r="Z4216" s="43"/>
      <c r="AA4216" s="43"/>
      <c r="AB4216" s="43"/>
      <c r="AC4216" s="43"/>
      <c r="AD4216" s="43"/>
      <c r="AE4216" s="43"/>
      <c r="AF4216" s="43"/>
      <c r="AG4216" s="43"/>
      <c r="AH4216" s="43"/>
      <c r="AI4216" s="43"/>
      <c r="AJ4216" s="43"/>
      <c r="AK4216" s="43"/>
      <c r="AL4216" s="43"/>
      <c r="AM4216" s="43"/>
      <c r="AN4216" s="43"/>
      <c r="AO4216" s="43"/>
      <c r="AP4216" s="43"/>
      <c r="AQ4216" s="43"/>
      <c r="AR4216" s="43"/>
      <c r="AS4216" s="43"/>
      <c r="AT4216" s="43"/>
      <c r="AU4216" s="43"/>
      <c r="AV4216" s="43"/>
      <c r="AW4216" s="43"/>
      <c r="AX4216" s="43"/>
      <c r="AY4216" s="43"/>
      <c r="AZ4216" s="43"/>
      <c r="BA4216" s="43"/>
      <c r="BB4216" s="43"/>
      <c r="BC4216" s="43"/>
      <c r="BD4216" s="43"/>
      <c r="BE4216" s="43"/>
      <c r="BF4216" s="43"/>
      <c r="BG4216" s="43"/>
      <c r="BH4216" s="43"/>
      <c r="BI4216" s="43"/>
      <c r="BJ4216" s="43"/>
      <c r="BK4216" s="43"/>
      <c r="BL4216" s="43"/>
      <c r="BM4216" s="43"/>
      <c r="BN4216" s="43"/>
      <c r="BO4216" s="43"/>
      <c r="BP4216" s="43"/>
      <c r="BQ4216" s="43"/>
    </row>
    <row r="4217" spans="1:69" ht="22.9" customHeight="1">
      <c r="A4217" s="43"/>
      <c r="B4217" s="43"/>
      <c r="C4217" s="868"/>
      <c r="D4217" s="43"/>
      <c r="E4217" s="43"/>
      <c r="F4217" s="43"/>
      <c r="G4217" s="43"/>
      <c r="H4217" s="83"/>
      <c r="I4217" s="43"/>
      <c r="J4217" s="84"/>
      <c r="K4217" s="43"/>
      <c r="L4217" s="93"/>
      <c r="M4217" s="43"/>
      <c r="N4217" s="43"/>
      <c r="O4217" s="44"/>
      <c r="P4217" s="83"/>
      <c r="Q4217" s="43"/>
      <c r="R4217" s="43"/>
      <c r="S4217" s="43"/>
      <c r="T4217" s="43"/>
      <c r="U4217" s="43"/>
      <c r="V4217" s="43"/>
      <c r="W4217" s="43"/>
      <c r="X4217" s="43"/>
      <c r="Y4217" s="43"/>
      <c r="Z4217" s="43"/>
      <c r="AA4217" s="43"/>
      <c r="AB4217" s="43"/>
      <c r="AC4217" s="43"/>
      <c r="AD4217" s="43"/>
      <c r="AE4217" s="43"/>
      <c r="AF4217" s="43"/>
      <c r="AG4217" s="43"/>
      <c r="AH4217" s="43"/>
      <c r="AI4217" s="43"/>
      <c r="AJ4217" s="43"/>
      <c r="AK4217" s="43"/>
      <c r="AL4217" s="43"/>
      <c r="AM4217" s="43"/>
      <c r="AN4217" s="43"/>
      <c r="AO4217" s="43"/>
      <c r="AP4217" s="43"/>
      <c r="AQ4217" s="43"/>
      <c r="AR4217" s="43"/>
      <c r="AS4217" s="43"/>
      <c r="AT4217" s="43"/>
      <c r="AU4217" s="43"/>
      <c r="AV4217" s="43"/>
      <c r="AW4217" s="43"/>
      <c r="AX4217" s="43"/>
      <c r="AY4217" s="43"/>
      <c r="AZ4217" s="43"/>
      <c r="BA4217" s="43"/>
      <c r="BB4217" s="43"/>
      <c r="BC4217" s="43"/>
      <c r="BD4217" s="43"/>
      <c r="BE4217" s="43"/>
      <c r="BF4217" s="43"/>
      <c r="BG4217" s="43"/>
      <c r="BH4217" s="43"/>
      <c r="BI4217" s="43"/>
      <c r="BJ4217" s="43"/>
      <c r="BK4217" s="43"/>
      <c r="BL4217" s="43"/>
      <c r="BM4217" s="43"/>
      <c r="BN4217" s="43"/>
      <c r="BO4217" s="43"/>
      <c r="BP4217" s="43"/>
      <c r="BQ4217" s="43"/>
    </row>
    <row r="4218" spans="1:69" ht="22.9" customHeight="1">
      <c r="A4218" s="43"/>
      <c r="B4218" s="43"/>
      <c r="C4218" s="868"/>
      <c r="D4218" s="43"/>
      <c r="E4218" s="43"/>
      <c r="F4218" s="43"/>
      <c r="G4218" s="43"/>
      <c r="H4218" s="83"/>
      <c r="I4218" s="43"/>
      <c r="J4218" s="84"/>
      <c r="K4218" s="43"/>
      <c r="L4218" s="93"/>
      <c r="M4218" s="43"/>
      <c r="N4218" s="43"/>
      <c r="O4218" s="44"/>
      <c r="P4218" s="83"/>
      <c r="Q4218" s="43"/>
      <c r="R4218" s="43"/>
      <c r="S4218" s="43"/>
      <c r="T4218" s="43"/>
      <c r="U4218" s="43"/>
      <c r="V4218" s="43"/>
      <c r="W4218" s="43"/>
      <c r="X4218" s="43"/>
      <c r="Y4218" s="43"/>
      <c r="Z4218" s="43"/>
      <c r="AA4218" s="43"/>
      <c r="AB4218" s="43"/>
      <c r="AC4218" s="43"/>
      <c r="AD4218" s="43"/>
      <c r="AE4218" s="43"/>
      <c r="AF4218" s="43"/>
      <c r="AG4218" s="43"/>
      <c r="AH4218" s="43"/>
      <c r="AI4218" s="43"/>
      <c r="AJ4218" s="43"/>
      <c r="AK4218" s="43"/>
      <c r="AL4218" s="43"/>
      <c r="AM4218" s="43"/>
      <c r="AN4218" s="43"/>
      <c r="AO4218" s="43"/>
      <c r="AP4218" s="43"/>
      <c r="AQ4218" s="43"/>
      <c r="AR4218" s="43"/>
      <c r="AS4218" s="43"/>
      <c r="AT4218" s="43"/>
      <c r="AU4218" s="43"/>
      <c r="AV4218" s="43"/>
      <c r="AW4218" s="43"/>
      <c r="AX4218" s="43"/>
      <c r="AY4218" s="43"/>
      <c r="AZ4218" s="43"/>
      <c r="BA4218" s="43"/>
      <c r="BB4218" s="43"/>
      <c r="BC4218" s="43"/>
      <c r="BD4218" s="43"/>
      <c r="BE4218" s="43"/>
      <c r="BF4218" s="43"/>
      <c r="BG4218" s="43"/>
      <c r="BH4218" s="43"/>
      <c r="BI4218" s="43"/>
      <c r="BJ4218" s="43"/>
      <c r="BK4218" s="43"/>
      <c r="BL4218" s="43"/>
      <c r="BM4218" s="43"/>
      <c r="BN4218" s="43"/>
      <c r="BO4218" s="43"/>
      <c r="BP4218" s="43"/>
      <c r="BQ4218" s="43"/>
    </row>
    <row r="4219" spans="1:69" ht="22.9" customHeight="1">
      <c r="A4219" s="43"/>
      <c r="B4219" s="43"/>
      <c r="C4219" s="868"/>
      <c r="D4219" s="43"/>
      <c r="E4219" s="43"/>
      <c r="F4219" s="43"/>
      <c r="G4219" s="43"/>
      <c r="H4219" s="83"/>
      <c r="I4219" s="43"/>
      <c r="J4219" s="84"/>
      <c r="K4219" s="43"/>
      <c r="L4219" s="93"/>
      <c r="M4219" s="43"/>
      <c r="N4219" s="43"/>
      <c r="O4219" s="44"/>
      <c r="P4219" s="83"/>
      <c r="Q4219" s="43"/>
      <c r="R4219" s="43"/>
      <c r="S4219" s="43"/>
      <c r="T4219" s="43"/>
      <c r="U4219" s="43"/>
      <c r="V4219" s="43"/>
      <c r="W4219" s="43"/>
      <c r="X4219" s="43"/>
      <c r="Y4219" s="43"/>
      <c r="Z4219" s="43"/>
      <c r="AA4219" s="43"/>
      <c r="AB4219" s="43"/>
      <c r="AC4219" s="43"/>
      <c r="AD4219" s="43"/>
      <c r="AE4219" s="43"/>
      <c r="AF4219" s="43"/>
      <c r="AG4219" s="43"/>
      <c r="AH4219" s="43"/>
      <c r="AI4219" s="43"/>
      <c r="AJ4219" s="43"/>
      <c r="AK4219" s="43"/>
      <c r="AL4219" s="43"/>
      <c r="AM4219" s="43"/>
      <c r="AN4219" s="43"/>
      <c r="AO4219" s="43"/>
      <c r="AP4219" s="43"/>
      <c r="AQ4219" s="43"/>
      <c r="AR4219" s="43"/>
      <c r="AS4219" s="43"/>
      <c r="AT4219" s="43"/>
      <c r="AU4219" s="43"/>
      <c r="AV4219" s="43"/>
      <c r="AW4219" s="43"/>
      <c r="AX4219" s="43"/>
      <c r="AY4219" s="43"/>
      <c r="AZ4219" s="43"/>
      <c r="BA4219" s="43"/>
      <c r="BB4219" s="43"/>
      <c r="BC4219" s="43"/>
      <c r="BD4219" s="43"/>
      <c r="BE4219" s="43"/>
      <c r="BF4219" s="43"/>
      <c r="BG4219" s="43"/>
      <c r="BH4219" s="43"/>
      <c r="BI4219" s="43"/>
      <c r="BJ4219" s="43"/>
      <c r="BK4219" s="43"/>
      <c r="BL4219" s="43"/>
      <c r="BM4219" s="43"/>
      <c r="BN4219" s="43"/>
      <c r="BO4219" s="43"/>
      <c r="BP4219" s="43"/>
      <c r="BQ4219" s="43"/>
    </row>
    <row r="4220" spans="1:69" ht="22.9" customHeight="1">
      <c r="A4220" s="43"/>
      <c r="B4220" s="43"/>
      <c r="C4220" s="868"/>
      <c r="D4220" s="43"/>
      <c r="E4220" s="43"/>
      <c r="F4220" s="43"/>
      <c r="G4220" s="43"/>
      <c r="H4220" s="83"/>
      <c r="I4220" s="43"/>
      <c r="J4220" s="84"/>
      <c r="K4220" s="43"/>
      <c r="L4220" s="93"/>
      <c r="M4220" s="43"/>
      <c r="N4220" s="43"/>
      <c r="O4220" s="44"/>
      <c r="P4220" s="83"/>
      <c r="Q4220" s="43"/>
      <c r="R4220" s="43"/>
      <c r="S4220" s="43"/>
      <c r="T4220" s="43"/>
      <c r="U4220" s="43"/>
      <c r="V4220" s="43"/>
      <c r="W4220" s="43"/>
      <c r="X4220" s="43"/>
      <c r="Y4220" s="43"/>
      <c r="Z4220" s="43"/>
      <c r="AA4220" s="43"/>
      <c r="AB4220" s="43"/>
      <c r="AC4220" s="43"/>
      <c r="AD4220" s="43"/>
      <c r="AE4220" s="43"/>
      <c r="AF4220" s="43"/>
      <c r="AG4220" s="43"/>
      <c r="AH4220" s="43"/>
      <c r="AI4220" s="43"/>
      <c r="AJ4220" s="43"/>
      <c r="AK4220" s="43"/>
      <c r="AL4220" s="43"/>
      <c r="AM4220" s="43"/>
      <c r="AN4220" s="43"/>
      <c r="AO4220" s="43"/>
      <c r="AP4220" s="43"/>
      <c r="AQ4220" s="43"/>
      <c r="AR4220" s="43"/>
      <c r="AS4220" s="43"/>
      <c r="AT4220" s="43"/>
      <c r="AU4220" s="43"/>
      <c r="AV4220" s="43"/>
      <c r="AW4220" s="43"/>
      <c r="AX4220" s="43"/>
      <c r="AY4220" s="43"/>
      <c r="AZ4220" s="43"/>
      <c r="BA4220" s="43"/>
      <c r="BB4220" s="43"/>
      <c r="BC4220" s="43"/>
      <c r="BD4220" s="43"/>
      <c r="BE4220" s="43"/>
      <c r="BF4220" s="43"/>
      <c r="BG4220" s="43"/>
      <c r="BH4220" s="43"/>
      <c r="BI4220" s="43"/>
      <c r="BJ4220" s="43"/>
      <c r="BK4220" s="43"/>
      <c r="BL4220" s="43"/>
      <c r="BM4220" s="43"/>
      <c r="BN4220" s="43"/>
      <c r="BO4220" s="43"/>
      <c r="BP4220" s="43"/>
      <c r="BQ4220" s="43"/>
    </row>
    <row r="4221" spans="1:69" ht="22.9" customHeight="1">
      <c r="A4221" s="43"/>
      <c r="B4221" s="43"/>
      <c r="C4221" s="868"/>
      <c r="D4221" s="43"/>
      <c r="E4221" s="43"/>
      <c r="F4221" s="43"/>
      <c r="G4221" s="43"/>
      <c r="H4221" s="83"/>
      <c r="I4221" s="43"/>
      <c r="J4221" s="84"/>
      <c r="K4221" s="43"/>
      <c r="L4221" s="93"/>
      <c r="M4221" s="43"/>
      <c r="N4221" s="43"/>
      <c r="O4221" s="44"/>
      <c r="P4221" s="83"/>
      <c r="Q4221" s="43"/>
      <c r="R4221" s="43"/>
      <c r="S4221" s="43"/>
      <c r="T4221" s="43"/>
      <c r="U4221" s="43"/>
      <c r="V4221" s="43"/>
      <c r="W4221" s="43"/>
      <c r="X4221" s="43"/>
      <c r="Y4221" s="43"/>
      <c r="Z4221" s="43"/>
      <c r="AA4221" s="43"/>
      <c r="AB4221" s="43"/>
      <c r="AC4221" s="43"/>
      <c r="AD4221" s="43"/>
      <c r="AE4221" s="43"/>
      <c r="AF4221" s="43"/>
      <c r="AG4221" s="43"/>
      <c r="AH4221" s="43"/>
      <c r="AI4221" s="43"/>
      <c r="AJ4221" s="43"/>
      <c r="AK4221" s="43"/>
      <c r="AL4221" s="43"/>
      <c r="AM4221" s="43"/>
      <c r="AN4221" s="43"/>
      <c r="AO4221" s="43"/>
      <c r="AP4221" s="43"/>
      <c r="AQ4221" s="43"/>
      <c r="AR4221" s="43"/>
      <c r="AS4221" s="43"/>
      <c r="AT4221" s="43"/>
      <c r="AU4221" s="43"/>
      <c r="AV4221" s="43"/>
      <c r="AW4221" s="43"/>
      <c r="AX4221" s="43"/>
      <c r="AY4221" s="43"/>
      <c r="AZ4221" s="43"/>
      <c r="BA4221" s="43"/>
      <c r="BB4221" s="43"/>
      <c r="BC4221" s="43"/>
      <c r="BD4221" s="43"/>
      <c r="BE4221" s="43"/>
      <c r="BF4221" s="43"/>
      <c r="BG4221" s="43"/>
      <c r="BH4221" s="43"/>
      <c r="BI4221" s="43"/>
      <c r="BJ4221" s="43"/>
      <c r="BK4221" s="43"/>
      <c r="BL4221" s="43"/>
      <c r="BM4221" s="43"/>
      <c r="BN4221" s="43"/>
      <c r="BO4221" s="43"/>
      <c r="BP4221" s="43"/>
      <c r="BQ4221" s="43"/>
    </row>
    <row r="4222" spans="1:69" ht="22.9" customHeight="1">
      <c r="A4222" s="43"/>
      <c r="B4222" s="43"/>
      <c r="C4222" s="868"/>
      <c r="D4222" s="43"/>
      <c r="E4222" s="43"/>
      <c r="F4222" s="43"/>
      <c r="G4222" s="43"/>
      <c r="H4222" s="83"/>
      <c r="I4222" s="43"/>
      <c r="J4222" s="84"/>
      <c r="K4222" s="43"/>
      <c r="L4222" s="93"/>
      <c r="M4222" s="43"/>
      <c r="N4222" s="43"/>
      <c r="O4222" s="44"/>
      <c r="P4222" s="83"/>
      <c r="Q4222" s="43"/>
      <c r="R4222" s="43"/>
      <c r="S4222" s="43"/>
      <c r="T4222" s="43"/>
      <c r="U4222" s="43"/>
      <c r="V4222" s="43"/>
      <c r="W4222" s="43"/>
      <c r="X4222" s="43"/>
      <c r="Y4222" s="43"/>
      <c r="Z4222" s="43"/>
      <c r="AA4222" s="43"/>
      <c r="AB4222" s="43"/>
      <c r="AC4222" s="43"/>
      <c r="AD4222" s="43"/>
      <c r="AE4222" s="43"/>
      <c r="AF4222" s="43"/>
      <c r="AG4222" s="43"/>
      <c r="AH4222" s="43"/>
      <c r="AI4222" s="43"/>
      <c r="AJ4222" s="43"/>
      <c r="AK4222" s="43"/>
      <c r="AL4222" s="43"/>
      <c r="AM4222" s="43"/>
      <c r="AN4222" s="43"/>
      <c r="AO4222" s="43"/>
      <c r="AP4222" s="43"/>
      <c r="AQ4222" s="43"/>
      <c r="AR4222" s="43"/>
      <c r="AS4222" s="43"/>
      <c r="AT4222" s="43"/>
      <c r="AU4222" s="43"/>
      <c r="AV4222" s="43"/>
      <c r="AW4222" s="43"/>
      <c r="AX4222" s="43"/>
      <c r="AY4222" s="43"/>
      <c r="AZ4222" s="43"/>
      <c r="BA4222" s="43"/>
      <c r="BB4222" s="43"/>
      <c r="BC4222" s="43"/>
      <c r="BD4222" s="43"/>
      <c r="BE4222" s="43"/>
      <c r="BF4222" s="43"/>
      <c r="BG4222" s="43"/>
      <c r="BH4222" s="43"/>
      <c r="BI4222" s="43"/>
      <c r="BJ4222" s="43"/>
      <c r="BK4222" s="43"/>
      <c r="BL4222" s="43"/>
      <c r="BM4222" s="43"/>
      <c r="BN4222" s="43"/>
      <c r="BO4222" s="43"/>
      <c r="BP4222" s="43"/>
      <c r="BQ4222" s="43"/>
    </row>
    <row r="4223" spans="1:69" ht="22.9" customHeight="1">
      <c r="A4223" s="43"/>
      <c r="B4223" s="43"/>
      <c r="C4223" s="868"/>
      <c r="D4223" s="43"/>
      <c r="E4223" s="43"/>
      <c r="F4223" s="43"/>
      <c r="G4223" s="43"/>
      <c r="H4223" s="83"/>
      <c r="I4223" s="43"/>
      <c r="J4223" s="84"/>
      <c r="K4223" s="43"/>
      <c r="L4223" s="93"/>
      <c r="M4223" s="43"/>
      <c r="N4223" s="43"/>
      <c r="O4223" s="44"/>
      <c r="P4223" s="83"/>
      <c r="Q4223" s="43"/>
      <c r="R4223" s="43"/>
      <c r="S4223" s="43"/>
      <c r="T4223" s="43"/>
      <c r="U4223" s="43"/>
      <c r="V4223" s="43"/>
      <c r="W4223" s="43"/>
      <c r="X4223" s="43"/>
      <c r="Y4223" s="43"/>
      <c r="Z4223" s="43"/>
      <c r="AA4223" s="43"/>
      <c r="AB4223" s="43"/>
      <c r="AC4223" s="43"/>
      <c r="AD4223" s="43"/>
      <c r="AE4223" s="43"/>
      <c r="AF4223" s="43"/>
      <c r="AG4223" s="43"/>
      <c r="AH4223" s="43"/>
      <c r="AI4223" s="43"/>
      <c r="AJ4223" s="43"/>
      <c r="AK4223" s="43"/>
      <c r="AL4223" s="43"/>
      <c r="AM4223" s="43"/>
      <c r="AN4223" s="43"/>
      <c r="AO4223" s="43"/>
      <c r="AP4223" s="43"/>
      <c r="AQ4223" s="43"/>
      <c r="AR4223" s="43"/>
      <c r="AS4223" s="43"/>
      <c r="AT4223" s="43"/>
      <c r="AU4223" s="43"/>
      <c r="AV4223" s="43"/>
      <c r="AW4223" s="43"/>
      <c r="AX4223" s="43"/>
      <c r="AY4223" s="43"/>
      <c r="AZ4223" s="43"/>
      <c r="BA4223" s="43"/>
      <c r="BB4223" s="43"/>
      <c r="BC4223" s="43"/>
      <c r="BD4223" s="43"/>
      <c r="BE4223" s="43"/>
      <c r="BF4223" s="43"/>
      <c r="BG4223" s="43"/>
      <c r="BH4223" s="43"/>
      <c r="BI4223" s="43"/>
      <c r="BJ4223" s="43"/>
      <c r="BK4223" s="43"/>
      <c r="BL4223" s="43"/>
      <c r="BM4223" s="43"/>
      <c r="BN4223" s="43"/>
      <c r="BO4223" s="43"/>
      <c r="BP4223" s="43"/>
      <c r="BQ4223" s="43"/>
    </row>
    <row r="4224" spans="1:69" ht="22.9" customHeight="1">
      <c r="A4224" s="43"/>
      <c r="B4224" s="43"/>
      <c r="C4224" s="868"/>
      <c r="D4224" s="43"/>
      <c r="E4224" s="43"/>
      <c r="F4224" s="43"/>
      <c r="G4224" s="43"/>
      <c r="H4224" s="83"/>
      <c r="I4224" s="43"/>
      <c r="J4224" s="84"/>
      <c r="K4224" s="43"/>
      <c r="L4224" s="93"/>
      <c r="M4224" s="43"/>
      <c r="N4224" s="43"/>
      <c r="O4224" s="44"/>
      <c r="P4224" s="83"/>
      <c r="Q4224" s="43"/>
      <c r="R4224" s="43"/>
      <c r="S4224" s="43"/>
      <c r="T4224" s="43"/>
      <c r="U4224" s="43"/>
      <c r="V4224" s="43"/>
      <c r="W4224" s="43"/>
      <c r="X4224" s="43"/>
      <c r="Y4224" s="43"/>
      <c r="Z4224" s="43"/>
      <c r="AA4224" s="43"/>
      <c r="AB4224" s="43"/>
      <c r="AC4224" s="43"/>
      <c r="AD4224" s="43"/>
      <c r="AE4224" s="43"/>
      <c r="AF4224" s="43"/>
      <c r="AG4224" s="43"/>
      <c r="AH4224" s="43"/>
      <c r="AI4224" s="43"/>
      <c r="AJ4224" s="43"/>
      <c r="AK4224" s="43"/>
      <c r="AL4224" s="43"/>
      <c r="AM4224" s="43"/>
      <c r="AN4224" s="43"/>
      <c r="AO4224" s="43"/>
      <c r="AP4224" s="43"/>
      <c r="AQ4224" s="43"/>
      <c r="AR4224" s="43"/>
      <c r="AS4224" s="43"/>
      <c r="AT4224" s="43"/>
      <c r="AU4224" s="43"/>
      <c r="AV4224" s="43"/>
      <c r="AW4224" s="43"/>
      <c r="AX4224" s="43"/>
      <c r="AY4224" s="43"/>
      <c r="AZ4224" s="43"/>
      <c r="BA4224" s="43"/>
      <c r="BB4224" s="43"/>
      <c r="BC4224" s="43"/>
      <c r="BD4224" s="43"/>
      <c r="BE4224" s="43"/>
      <c r="BF4224" s="43"/>
      <c r="BG4224" s="43"/>
      <c r="BH4224" s="43"/>
      <c r="BI4224" s="43"/>
      <c r="BJ4224" s="43"/>
      <c r="BK4224" s="43"/>
      <c r="BL4224" s="43"/>
      <c r="BM4224" s="43"/>
      <c r="BN4224" s="43"/>
      <c r="BO4224" s="43"/>
      <c r="BP4224" s="43"/>
      <c r="BQ4224" s="43"/>
    </row>
    <row r="4225" spans="1:69" ht="22.9" customHeight="1">
      <c r="A4225" s="43"/>
      <c r="B4225" s="43"/>
      <c r="C4225" s="868"/>
      <c r="D4225" s="43"/>
      <c r="E4225" s="43"/>
      <c r="F4225" s="43"/>
      <c r="G4225" s="43"/>
      <c r="H4225" s="83"/>
      <c r="I4225" s="43"/>
      <c r="J4225" s="84"/>
      <c r="K4225" s="43"/>
      <c r="L4225" s="93"/>
      <c r="M4225" s="43"/>
      <c r="N4225" s="43"/>
      <c r="O4225" s="44"/>
      <c r="P4225" s="83"/>
      <c r="Q4225" s="43"/>
      <c r="R4225" s="43"/>
      <c r="S4225" s="43"/>
      <c r="T4225" s="43"/>
      <c r="U4225" s="43"/>
      <c r="V4225" s="43"/>
      <c r="W4225" s="43"/>
      <c r="X4225" s="43"/>
      <c r="Y4225" s="43"/>
      <c r="Z4225" s="43"/>
      <c r="AA4225" s="43"/>
      <c r="AB4225" s="43"/>
      <c r="AC4225" s="43"/>
      <c r="AD4225" s="43"/>
      <c r="AE4225" s="43"/>
      <c r="AF4225" s="43"/>
      <c r="AG4225" s="43"/>
      <c r="AH4225" s="43"/>
      <c r="AI4225" s="43"/>
      <c r="AJ4225" s="43"/>
      <c r="AK4225" s="43"/>
      <c r="AL4225" s="43"/>
      <c r="AM4225" s="43"/>
      <c r="AN4225" s="43"/>
      <c r="AO4225" s="43"/>
      <c r="AP4225" s="43"/>
      <c r="AQ4225" s="43"/>
      <c r="AR4225" s="43"/>
      <c r="AS4225" s="43"/>
      <c r="AT4225" s="43"/>
      <c r="AU4225" s="43"/>
      <c r="AV4225" s="43"/>
      <c r="AW4225" s="43"/>
      <c r="AX4225" s="43"/>
      <c r="AY4225" s="43"/>
      <c r="AZ4225" s="43"/>
      <c r="BA4225" s="43"/>
      <c r="BB4225" s="43"/>
      <c r="BC4225" s="43"/>
      <c r="BD4225" s="43"/>
      <c r="BE4225" s="43"/>
      <c r="BF4225" s="43"/>
      <c r="BG4225" s="43"/>
      <c r="BH4225" s="43"/>
      <c r="BI4225" s="43"/>
      <c r="BJ4225" s="43"/>
      <c r="BK4225" s="43"/>
      <c r="BL4225" s="43"/>
      <c r="BM4225" s="43"/>
      <c r="BN4225" s="43"/>
      <c r="BO4225" s="43"/>
      <c r="BP4225" s="43"/>
      <c r="BQ4225" s="43"/>
    </row>
    <row r="4226" spans="1:69" ht="22.9" customHeight="1">
      <c r="A4226" s="43"/>
      <c r="B4226" s="43"/>
      <c r="C4226" s="868"/>
      <c r="D4226" s="43"/>
      <c r="E4226" s="43"/>
      <c r="F4226" s="43"/>
      <c r="G4226" s="43"/>
      <c r="H4226" s="83"/>
      <c r="I4226" s="43"/>
      <c r="J4226" s="84"/>
      <c r="K4226" s="43"/>
      <c r="L4226" s="93"/>
      <c r="M4226" s="43"/>
      <c r="N4226" s="43"/>
      <c r="O4226" s="44"/>
      <c r="P4226" s="83"/>
      <c r="Q4226" s="43"/>
      <c r="R4226" s="43"/>
      <c r="S4226" s="43"/>
      <c r="T4226" s="43"/>
      <c r="U4226" s="43"/>
      <c r="V4226" s="43"/>
      <c r="W4226" s="43"/>
      <c r="X4226" s="43"/>
      <c r="Y4226" s="43"/>
      <c r="Z4226" s="43"/>
      <c r="AA4226" s="43"/>
      <c r="AB4226" s="43"/>
      <c r="AC4226" s="43"/>
      <c r="AD4226" s="43"/>
      <c r="AE4226" s="43"/>
      <c r="AF4226" s="43"/>
      <c r="AG4226" s="43"/>
      <c r="AH4226" s="43"/>
      <c r="AI4226" s="43"/>
      <c r="AJ4226" s="43"/>
      <c r="AK4226" s="43"/>
      <c r="AL4226" s="43"/>
      <c r="AM4226" s="43"/>
      <c r="AN4226" s="43"/>
      <c r="AO4226" s="43"/>
      <c r="AP4226" s="43"/>
      <c r="AQ4226" s="43"/>
      <c r="AR4226" s="43"/>
      <c r="AS4226" s="43"/>
      <c r="AT4226" s="43"/>
      <c r="AU4226" s="43"/>
      <c r="AV4226" s="43"/>
      <c r="AW4226" s="43"/>
      <c r="AX4226" s="43"/>
      <c r="AY4226" s="43"/>
      <c r="AZ4226" s="43"/>
      <c r="BA4226" s="43"/>
      <c r="BB4226" s="43"/>
      <c r="BC4226" s="43"/>
      <c r="BD4226" s="43"/>
      <c r="BE4226" s="43"/>
      <c r="BF4226" s="43"/>
      <c r="BG4226" s="43"/>
      <c r="BH4226" s="43"/>
      <c r="BI4226" s="43"/>
      <c r="BJ4226" s="43"/>
      <c r="BK4226" s="43"/>
      <c r="BL4226" s="43"/>
      <c r="BM4226" s="43"/>
      <c r="BN4226" s="43"/>
      <c r="BO4226" s="43"/>
      <c r="BP4226" s="43"/>
      <c r="BQ4226" s="43"/>
    </row>
    <row r="4227" spans="1:69" ht="22.9" customHeight="1">
      <c r="A4227" s="43"/>
      <c r="B4227" s="43"/>
      <c r="C4227" s="868"/>
      <c r="D4227" s="43"/>
      <c r="E4227" s="43"/>
      <c r="F4227" s="43"/>
      <c r="G4227" s="43"/>
      <c r="H4227" s="83"/>
      <c r="I4227" s="43"/>
      <c r="J4227" s="84"/>
      <c r="K4227" s="43"/>
      <c r="L4227" s="93"/>
      <c r="M4227" s="43"/>
      <c r="N4227" s="43"/>
      <c r="O4227" s="44"/>
      <c r="P4227" s="83"/>
      <c r="Q4227" s="43"/>
      <c r="R4227" s="43"/>
      <c r="S4227" s="43"/>
      <c r="T4227" s="43"/>
      <c r="U4227" s="43"/>
      <c r="V4227" s="43"/>
      <c r="W4227" s="43"/>
      <c r="X4227" s="43"/>
      <c r="Y4227" s="43"/>
      <c r="Z4227" s="43"/>
      <c r="AA4227" s="43"/>
      <c r="AB4227" s="43"/>
      <c r="AC4227" s="43"/>
      <c r="AD4227" s="43"/>
      <c r="AE4227" s="43"/>
      <c r="AF4227" s="43"/>
      <c r="AG4227" s="43"/>
      <c r="AH4227" s="43"/>
      <c r="AI4227" s="43"/>
      <c r="AJ4227" s="43"/>
      <c r="AK4227" s="43"/>
      <c r="AL4227" s="43"/>
      <c r="AM4227" s="43"/>
      <c r="AN4227" s="43"/>
      <c r="AO4227" s="43"/>
      <c r="AP4227" s="43"/>
      <c r="AQ4227" s="43"/>
      <c r="AR4227" s="43"/>
      <c r="AS4227" s="43"/>
      <c r="AT4227" s="43"/>
      <c r="AU4227" s="43"/>
      <c r="AV4227" s="43"/>
      <c r="AW4227" s="43"/>
      <c r="AX4227" s="43"/>
      <c r="AY4227" s="43"/>
      <c r="AZ4227" s="43"/>
      <c r="BA4227" s="43"/>
      <c r="BB4227" s="43"/>
      <c r="BC4227" s="43"/>
      <c r="BD4227" s="43"/>
      <c r="BE4227" s="43"/>
      <c r="BF4227" s="43"/>
      <c r="BG4227" s="43"/>
      <c r="BH4227" s="43"/>
      <c r="BI4227" s="43"/>
      <c r="BJ4227" s="43"/>
      <c r="BK4227" s="43"/>
      <c r="BL4227" s="43"/>
      <c r="BM4227" s="43"/>
      <c r="BN4227" s="43"/>
      <c r="BO4227" s="43"/>
      <c r="BP4227" s="43"/>
      <c r="BQ4227" s="43"/>
    </row>
    <row r="4228" spans="1:69" ht="22.9" customHeight="1">
      <c r="A4228" s="43"/>
      <c r="B4228" s="43"/>
      <c r="C4228" s="868"/>
      <c r="D4228" s="43"/>
      <c r="E4228" s="43"/>
      <c r="F4228" s="43"/>
      <c r="G4228" s="43"/>
      <c r="H4228" s="83"/>
      <c r="I4228" s="43"/>
      <c r="J4228" s="84"/>
      <c r="K4228" s="43"/>
      <c r="L4228" s="93"/>
      <c r="M4228" s="43"/>
      <c r="N4228" s="43"/>
      <c r="O4228" s="44"/>
      <c r="P4228" s="83"/>
      <c r="Q4228" s="43"/>
      <c r="R4228" s="43"/>
      <c r="S4228" s="43"/>
      <c r="T4228" s="43"/>
      <c r="U4228" s="43"/>
      <c r="V4228" s="43"/>
      <c r="W4228" s="43"/>
      <c r="X4228" s="43"/>
      <c r="Y4228" s="43"/>
      <c r="Z4228" s="43"/>
      <c r="AA4228" s="43"/>
      <c r="AB4228" s="43"/>
      <c r="AC4228" s="43"/>
      <c r="AD4228" s="43"/>
      <c r="AE4228" s="43"/>
      <c r="AF4228" s="43"/>
      <c r="AG4228" s="43"/>
      <c r="AH4228" s="43"/>
      <c r="AI4228" s="43"/>
      <c r="AJ4228" s="43"/>
      <c r="AK4228" s="43"/>
      <c r="AL4228" s="43"/>
      <c r="AM4228" s="43"/>
      <c r="AN4228" s="43"/>
      <c r="AO4228" s="43"/>
      <c r="AP4228" s="43"/>
      <c r="AQ4228" s="43"/>
      <c r="AR4228" s="43"/>
      <c r="AS4228" s="43"/>
      <c r="AT4228" s="43"/>
      <c r="AU4228" s="43"/>
      <c r="AV4228" s="43"/>
      <c r="AW4228" s="43"/>
      <c r="AX4228" s="43"/>
      <c r="AY4228" s="43"/>
      <c r="AZ4228" s="43"/>
      <c r="BA4228" s="43"/>
      <c r="BB4228" s="43"/>
      <c r="BC4228" s="43"/>
      <c r="BD4228" s="43"/>
      <c r="BE4228" s="43"/>
      <c r="BF4228" s="43"/>
      <c r="BG4228" s="43"/>
      <c r="BH4228" s="43"/>
      <c r="BI4228" s="43"/>
      <c r="BJ4228" s="43"/>
      <c r="BK4228" s="43"/>
      <c r="BL4228" s="43"/>
      <c r="BM4228" s="43"/>
      <c r="BN4228" s="43"/>
      <c r="BO4228" s="43"/>
      <c r="BP4228" s="43"/>
      <c r="BQ4228" s="43"/>
    </row>
    <row r="4229" spans="1:69" ht="22.9" customHeight="1">
      <c r="A4229" s="43"/>
      <c r="B4229" s="43"/>
      <c r="C4229" s="868"/>
      <c r="D4229" s="43"/>
      <c r="E4229" s="43"/>
      <c r="F4229" s="43"/>
      <c r="G4229" s="43"/>
      <c r="H4229" s="83"/>
      <c r="I4229" s="43"/>
      <c r="J4229" s="84"/>
      <c r="K4229" s="43"/>
      <c r="L4229" s="93"/>
      <c r="M4229" s="43"/>
      <c r="N4229" s="43"/>
      <c r="O4229" s="44"/>
      <c r="P4229" s="83"/>
      <c r="Q4229" s="43"/>
      <c r="R4229" s="43"/>
      <c r="S4229" s="43"/>
      <c r="T4229" s="43"/>
      <c r="U4229" s="43"/>
      <c r="V4229" s="43"/>
      <c r="W4229" s="43"/>
      <c r="X4229" s="43"/>
      <c r="Y4229" s="43"/>
      <c r="Z4229" s="43"/>
      <c r="AA4229" s="43"/>
      <c r="AB4229" s="43"/>
      <c r="AC4229" s="43"/>
      <c r="AD4229" s="43"/>
      <c r="AE4229" s="43"/>
      <c r="AF4229" s="43"/>
      <c r="AG4229" s="43"/>
      <c r="AH4229" s="43"/>
      <c r="AI4229" s="43"/>
      <c r="AJ4229" s="43"/>
      <c r="AK4229" s="43"/>
      <c r="AL4229" s="43"/>
      <c r="AM4229" s="43"/>
      <c r="AN4229" s="43"/>
      <c r="AO4229" s="43"/>
      <c r="AP4229" s="43"/>
      <c r="AQ4229" s="43"/>
      <c r="AR4229" s="43"/>
      <c r="AS4229" s="43"/>
      <c r="AT4229" s="43"/>
      <c r="AU4229" s="43"/>
      <c r="AV4229" s="43"/>
      <c r="AW4229" s="43"/>
      <c r="AX4229" s="43"/>
      <c r="AY4229" s="43"/>
      <c r="AZ4229" s="43"/>
      <c r="BA4229" s="43"/>
      <c r="BB4229" s="43"/>
      <c r="BC4229" s="43"/>
      <c r="BD4229" s="43"/>
      <c r="BE4229" s="43"/>
      <c r="BF4229" s="43"/>
      <c r="BG4229" s="43"/>
      <c r="BH4229" s="43"/>
      <c r="BI4229" s="43"/>
      <c r="BJ4229" s="43"/>
      <c r="BK4229" s="43"/>
      <c r="BL4229" s="43"/>
      <c r="BM4229" s="43"/>
      <c r="BN4229" s="43"/>
      <c r="BO4229" s="43"/>
      <c r="BP4229" s="43"/>
      <c r="BQ4229" s="43"/>
    </row>
    <row r="4230" spans="1:69" ht="22.9" customHeight="1">
      <c r="A4230" s="43"/>
      <c r="B4230" s="43"/>
      <c r="C4230" s="868"/>
      <c r="D4230" s="43"/>
      <c r="E4230" s="43"/>
      <c r="F4230" s="43"/>
      <c r="G4230" s="43"/>
      <c r="H4230" s="83"/>
      <c r="I4230" s="43"/>
      <c r="J4230" s="84"/>
      <c r="K4230" s="43"/>
      <c r="L4230" s="93"/>
      <c r="M4230" s="43"/>
      <c r="N4230" s="43"/>
      <c r="O4230" s="44"/>
      <c r="P4230" s="83"/>
      <c r="Q4230" s="43"/>
      <c r="R4230" s="43"/>
      <c r="S4230" s="43"/>
      <c r="T4230" s="43"/>
      <c r="U4230" s="43"/>
      <c r="V4230" s="43"/>
      <c r="W4230" s="43"/>
      <c r="X4230" s="43"/>
      <c r="Y4230" s="43"/>
      <c r="Z4230" s="43"/>
      <c r="AA4230" s="43"/>
      <c r="AB4230" s="43"/>
      <c r="AC4230" s="43"/>
      <c r="AD4230" s="43"/>
      <c r="AE4230" s="43"/>
      <c r="AF4230" s="43"/>
      <c r="AG4230" s="43"/>
      <c r="AH4230" s="43"/>
      <c r="AI4230" s="43"/>
      <c r="AJ4230" s="43"/>
      <c r="AK4230" s="43"/>
      <c r="AL4230" s="43"/>
      <c r="AM4230" s="43"/>
      <c r="AN4230" s="43"/>
      <c r="AO4230" s="43"/>
      <c r="AP4230" s="43"/>
      <c r="AQ4230" s="43"/>
      <c r="AR4230" s="43"/>
      <c r="AS4230" s="43"/>
      <c r="AT4230" s="43"/>
      <c r="AU4230" s="43"/>
      <c r="AV4230" s="43"/>
      <c r="AW4230" s="43"/>
      <c r="AX4230" s="43"/>
      <c r="AY4230" s="43"/>
      <c r="AZ4230" s="43"/>
      <c r="BA4230" s="43"/>
      <c r="BB4230" s="43"/>
      <c r="BC4230" s="43"/>
      <c r="BD4230" s="43"/>
      <c r="BE4230" s="43"/>
      <c r="BF4230" s="43"/>
      <c r="BG4230" s="43"/>
      <c r="BH4230" s="43"/>
      <c r="BI4230" s="43"/>
      <c r="BJ4230" s="43"/>
      <c r="BK4230" s="43"/>
      <c r="BL4230" s="43"/>
      <c r="BM4230" s="43"/>
      <c r="BN4230" s="43"/>
      <c r="BO4230" s="43"/>
      <c r="BP4230" s="43"/>
      <c r="BQ4230" s="43"/>
    </row>
    <row r="4231" spans="1:69" ht="22.9" customHeight="1">
      <c r="A4231" s="43"/>
      <c r="B4231" s="43"/>
      <c r="C4231" s="868"/>
      <c r="D4231" s="43"/>
      <c r="E4231" s="43"/>
      <c r="F4231" s="43"/>
      <c r="G4231" s="43"/>
      <c r="H4231" s="83"/>
      <c r="I4231" s="43"/>
      <c r="J4231" s="84"/>
      <c r="K4231" s="43"/>
      <c r="L4231" s="93"/>
      <c r="M4231" s="43"/>
      <c r="N4231" s="43"/>
      <c r="O4231" s="44"/>
      <c r="P4231" s="83"/>
      <c r="Q4231" s="43"/>
      <c r="R4231" s="43"/>
      <c r="S4231" s="43"/>
      <c r="T4231" s="43"/>
      <c r="U4231" s="43"/>
      <c r="V4231" s="43"/>
      <c r="W4231" s="43"/>
      <c r="X4231" s="43"/>
      <c r="Y4231" s="43"/>
      <c r="Z4231" s="43"/>
      <c r="AA4231" s="43"/>
      <c r="AB4231" s="43"/>
      <c r="AC4231" s="43"/>
      <c r="AD4231" s="43"/>
      <c r="AE4231" s="43"/>
      <c r="AF4231" s="43"/>
      <c r="AG4231" s="43"/>
      <c r="AH4231" s="43"/>
      <c r="AI4231" s="43"/>
      <c r="AJ4231" s="43"/>
      <c r="AK4231" s="43"/>
      <c r="AL4231" s="43"/>
      <c r="AM4231" s="43"/>
      <c r="AN4231" s="43"/>
      <c r="AO4231" s="43"/>
      <c r="AP4231" s="43"/>
      <c r="AQ4231" s="43"/>
      <c r="AR4231" s="43"/>
      <c r="AS4231" s="43"/>
      <c r="AT4231" s="43"/>
      <c r="AU4231" s="43"/>
      <c r="AV4231" s="43"/>
      <c r="AW4231" s="43"/>
      <c r="AX4231" s="43"/>
      <c r="AY4231" s="43"/>
      <c r="AZ4231" s="43"/>
      <c r="BA4231" s="43"/>
      <c r="BB4231" s="43"/>
      <c r="BC4231" s="43"/>
      <c r="BD4231" s="43"/>
      <c r="BE4231" s="43"/>
      <c r="BF4231" s="43"/>
      <c r="BG4231" s="43"/>
      <c r="BH4231" s="43"/>
      <c r="BI4231" s="43"/>
      <c r="BJ4231" s="43"/>
      <c r="BK4231" s="43"/>
      <c r="BL4231" s="43"/>
      <c r="BM4231" s="43"/>
      <c r="BN4231" s="43"/>
      <c r="BO4231" s="43"/>
      <c r="BP4231" s="43"/>
      <c r="BQ4231" s="43"/>
    </row>
    <row r="4232" spans="1:69" ht="22.9" customHeight="1">
      <c r="A4232" s="43"/>
      <c r="B4232" s="43"/>
      <c r="C4232" s="868"/>
      <c r="D4232" s="43"/>
      <c r="E4232" s="43"/>
      <c r="F4232" s="43"/>
      <c r="G4232" s="43"/>
      <c r="H4232" s="83"/>
      <c r="I4232" s="43"/>
      <c r="J4232" s="84"/>
      <c r="K4232" s="43"/>
      <c r="L4232" s="93"/>
      <c r="M4232" s="43"/>
      <c r="N4232" s="43"/>
      <c r="O4232" s="44"/>
      <c r="P4232" s="83"/>
      <c r="Q4232" s="43"/>
      <c r="R4232" s="43"/>
      <c r="S4232" s="43"/>
      <c r="T4232" s="43"/>
      <c r="U4232" s="43"/>
      <c r="V4232" s="43"/>
      <c r="W4232" s="43"/>
      <c r="X4232" s="43"/>
      <c r="Y4232" s="43"/>
      <c r="Z4232" s="43"/>
      <c r="AA4232" s="43"/>
      <c r="AB4232" s="43"/>
      <c r="AC4232" s="43"/>
      <c r="AD4232" s="43"/>
      <c r="AE4232" s="43"/>
      <c r="AF4232" s="43"/>
      <c r="AG4232" s="43"/>
      <c r="AH4232" s="43"/>
      <c r="AI4232" s="43"/>
      <c r="AJ4232" s="43"/>
      <c r="AK4232" s="43"/>
      <c r="AL4232" s="43"/>
      <c r="AM4232" s="43"/>
      <c r="AN4232" s="43"/>
      <c r="AO4232" s="43"/>
      <c r="AP4232" s="43"/>
      <c r="AQ4232" s="43"/>
      <c r="AR4232" s="43"/>
      <c r="AS4232" s="43"/>
      <c r="AT4232" s="43"/>
      <c r="AU4232" s="43"/>
      <c r="AV4232" s="43"/>
      <c r="AW4232" s="43"/>
      <c r="AX4232" s="43"/>
      <c r="AY4232" s="43"/>
      <c r="AZ4232" s="43"/>
      <c r="BA4232" s="43"/>
      <c r="BB4232" s="43"/>
      <c r="BC4232" s="43"/>
      <c r="BD4232" s="43"/>
      <c r="BE4232" s="43"/>
      <c r="BF4232" s="43"/>
      <c r="BG4232" s="43"/>
      <c r="BH4232" s="43"/>
      <c r="BI4232" s="43"/>
      <c r="BJ4232" s="43"/>
      <c r="BK4232" s="43"/>
      <c r="BL4232" s="43"/>
      <c r="BM4232" s="43"/>
      <c r="BN4232" s="43"/>
      <c r="BO4232" s="43"/>
      <c r="BP4232" s="43"/>
      <c r="BQ4232" s="43"/>
    </row>
    <row r="4233" spans="1:69" ht="22.9" customHeight="1">
      <c r="A4233" s="43"/>
      <c r="B4233" s="43"/>
      <c r="C4233" s="868"/>
      <c r="D4233" s="43"/>
      <c r="E4233" s="43"/>
      <c r="F4233" s="43"/>
      <c r="G4233" s="43"/>
      <c r="H4233" s="83"/>
      <c r="I4233" s="43"/>
      <c r="J4233" s="84"/>
      <c r="K4233" s="43"/>
      <c r="L4233" s="93"/>
      <c r="M4233" s="43"/>
      <c r="N4233" s="43"/>
      <c r="O4233" s="44"/>
      <c r="P4233" s="83"/>
      <c r="Q4233" s="43"/>
      <c r="R4233" s="43"/>
      <c r="S4233" s="43"/>
      <c r="T4233" s="43"/>
      <c r="U4233" s="43"/>
      <c r="V4233" s="43"/>
      <c r="W4233" s="43"/>
      <c r="X4233" s="43"/>
      <c r="Y4233" s="43"/>
      <c r="Z4233" s="43"/>
      <c r="AA4233" s="43"/>
      <c r="AB4233" s="43"/>
      <c r="AC4233" s="43"/>
      <c r="AD4233" s="43"/>
      <c r="AE4233" s="43"/>
      <c r="AF4233" s="43"/>
      <c r="AG4233" s="43"/>
      <c r="AH4233" s="43"/>
      <c r="AI4233" s="43"/>
      <c r="AJ4233" s="43"/>
      <c r="AK4233" s="43"/>
      <c r="AL4233" s="43"/>
      <c r="AM4233" s="43"/>
      <c r="AN4233" s="43"/>
      <c r="AO4233" s="43"/>
      <c r="AP4233" s="43"/>
      <c r="AQ4233" s="43"/>
      <c r="AR4233" s="43"/>
      <c r="AS4233" s="43"/>
      <c r="AT4233" s="43"/>
      <c r="AU4233" s="43"/>
      <c r="AV4233" s="43"/>
      <c r="AW4233" s="43"/>
      <c r="AX4233" s="43"/>
      <c r="AY4233" s="43"/>
      <c r="AZ4233" s="43"/>
      <c r="BA4233" s="43"/>
      <c r="BB4233" s="43"/>
      <c r="BC4233" s="43"/>
      <c r="BD4233" s="43"/>
      <c r="BE4233" s="43"/>
      <c r="BF4233" s="43"/>
      <c r="BG4233" s="43"/>
      <c r="BH4233" s="43"/>
      <c r="BI4233" s="43"/>
      <c r="BJ4233" s="43"/>
      <c r="BK4233" s="43"/>
      <c r="BL4233" s="43"/>
      <c r="BM4233" s="43"/>
      <c r="BN4233" s="43"/>
      <c r="BO4233" s="43"/>
      <c r="BP4233" s="43"/>
      <c r="BQ4233" s="43"/>
    </row>
    <row r="4234" spans="1:69" ht="22.9" customHeight="1">
      <c r="A4234" s="43"/>
      <c r="B4234" s="43"/>
      <c r="C4234" s="868"/>
      <c r="D4234" s="43"/>
      <c r="E4234" s="43"/>
      <c r="F4234" s="43"/>
      <c r="G4234" s="43"/>
      <c r="H4234" s="83"/>
      <c r="I4234" s="43"/>
      <c r="J4234" s="84"/>
      <c r="K4234" s="43"/>
      <c r="L4234" s="93"/>
      <c r="M4234" s="43"/>
      <c r="N4234" s="43"/>
      <c r="O4234" s="44"/>
      <c r="P4234" s="83"/>
      <c r="Q4234" s="43"/>
      <c r="R4234" s="43"/>
      <c r="S4234" s="43"/>
      <c r="T4234" s="43"/>
      <c r="U4234" s="43"/>
      <c r="V4234" s="43"/>
      <c r="W4234" s="43"/>
      <c r="X4234" s="43"/>
      <c r="Y4234" s="43"/>
      <c r="Z4234" s="43"/>
      <c r="AA4234" s="43"/>
      <c r="AB4234" s="43"/>
      <c r="AC4234" s="43"/>
      <c r="AD4234" s="43"/>
      <c r="AE4234" s="43"/>
      <c r="AF4234" s="43"/>
      <c r="AG4234" s="43"/>
      <c r="AH4234" s="43"/>
      <c r="AI4234" s="43"/>
      <c r="AJ4234" s="43"/>
      <c r="AK4234" s="43"/>
      <c r="AL4234" s="43"/>
      <c r="AM4234" s="43"/>
      <c r="AN4234" s="43"/>
      <c r="AO4234" s="43"/>
      <c r="AP4234" s="43"/>
      <c r="AQ4234" s="43"/>
      <c r="AR4234" s="43"/>
      <c r="AS4234" s="43"/>
      <c r="AT4234" s="43"/>
      <c r="AU4234" s="43"/>
      <c r="AV4234" s="43"/>
      <c r="AW4234" s="43"/>
      <c r="AX4234" s="43"/>
      <c r="AY4234" s="43"/>
      <c r="AZ4234" s="43"/>
      <c r="BA4234" s="43"/>
      <c r="BB4234" s="43"/>
      <c r="BC4234" s="43"/>
      <c r="BD4234" s="43"/>
      <c r="BE4234" s="43"/>
      <c r="BF4234" s="43"/>
      <c r="BG4234" s="43"/>
      <c r="BH4234" s="43"/>
      <c r="BI4234" s="43"/>
      <c r="BJ4234" s="43"/>
      <c r="BK4234" s="43"/>
      <c r="BL4234" s="43"/>
      <c r="BM4234" s="43"/>
      <c r="BN4234" s="43"/>
      <c r="BO4234" s="43"/>
      <c r="BP4234" s="43"/>
      <c r="BQ4234" s="43"/>
    </row>
    <row r="4235" spans="1:69" ht="22.9" customHeight="1">
      <c r="A4235" s="43"/>
      <c r="B4235" s="43"/>
      <c r="C4235" s="868"/>
      <c r="D4235" s="43"/>
      <c r="E4235" s="43"/>
      <c r="F4235" s="43"/>
      <c r="G4235" s="43"/>
      <c r="H4235" s="83"/>
      <c r="I4235" s="43"/>
      <c r="J4235" s="84"/>
      <c r="K4235" s="43"/>
      <c r="L4235" s="93"/>
      <c r="M4235" s="43"/>
      <c r="N4235" s="43"/>
      <c r="O4235" s="44"/>
      <c r="P4235" s="83"/>
      <c r="Q4235" s="43"/>
      <c r="R4235" s="43"/>
      <c r="S4235" s="43"/>
      <c r="T4235" s="43"/>
      <c r="U4235" s="43"/>
      <c r="V4235" s="43"/>
      <c r="W4235" s="43"/>
      <c r="X4235" s="43"/>
      <c r="Y4235" s="43"/>
      <c r="Z4235" s="43"/>
      <c r="AA4235" s="43"/>
      <c r="AB4235" s="43"/>
      <c r="AC4235" s="43"/>
      <c r="AD4235" s="43"/>
      <c r="AE4235" s="43"/>
      <c r="AF4235" s="43"/>
      <c r="AG4235" s="43"/>
      <c r="AH4235" s="43"/>
      <c r="AI4235" s="43"/>
      <c r="AJ4235" s="43"/>
      <c r="AK4235" s="43"/>
      <c r="AL4235" s="43"/>
      <c r="AM4235" s="43"/>
      <c r="AN4235" s="43"/>
      <c r="AO4235" s="43"/>
      <c r="AP4235" s="43"/>
      <c r="AQ4235" s="43"/>
      <c r="AR4235" s="43"/>
      <c r="AS4235" s="43"/>
      <c r="AT4235" s="43"/>
      <c r="AU4235" s="43"/>
      <c r="AV4235" s="43"/>
      <c r="AW4235" s="43"/>
      <c r="AX4235" s="43"/>
      <c r="AY4235" s="43"/>
      <c r="AZ4235" s="43"/>
      <c r="BA4235" s="43"/>
      <c r="BB4235" s="43"/>
      <c r="BC4235" s="43"/>
      <c r="BD4235" s="43"/>
      <c r="BE4235" s="43"/>
      <c r="BF4235" s="43"/>
      <c r="BG4235" s="43"/>
      <c r="BH4235" s="43"/>
      <c r="BI4235" s="43"/>
      <c r="BJ4235" s="43"/>
      <c r="BK4235" s="43"/>
      <c r="BL4235" s="43"/>
      <c r="BM4235" s="43"/>
      <c r="BN4235" s="43"/>
      <c r="BO4235" s="43"/>
      <c r="BP4235" s="43"/>
      <c r="BQ4235" s="43"/>
    </row>
    <row r="4236" spans="1:69" ht="22.9" customHeight="1">
      <c r="A4236" s="43"/>
      <c r="B4236" s="43"/>
      <c r="C4236" s="868"/>
      <c r="D4236" s="43"/>
      <c r="E4236" s="43"/>
      <c r="F4236" s="43"/>
      <c r="G4236" s="43"/>
      <c r="H4236" s="83"/>
      <c r="I4236" s="43"/>
      <c r="J4236" s="84"/>
      <c r="K4236" s="43"/>
      <c r="L4236" s="93"/>
      <c r="M4236" s="43"/>
      <c r="N4236" s="43"/>
      <c r="O4236" s="44"/>
      <c r="P4236" s="83"/>
      <c r="Q4236" s="43"/>
      <c r="R4236" s="43"/>
      <c r="S4236" s="43"/>
      <c r="T4236" s="43"/>
      <c r="U4236" s="43"/>
      <c r="V4236" s="43"/>
      <c r="W4236" s="43"/>
      <c r="X4236" s="43"/>
      <c r="Y4236" s="43"/>
      <c r="Z4236" s="43"/>
      <c r="AA4236" s="43"/>
      <c r="AB4236" s="43"/>
      <c r="AC4236" s="43"/>
      <c r="AD4236" s="43"/>
      <c r="AE4236" s="43"/>
      <c r="AF4236" s="43"/>
      <c r="AG4236" s="43"/>
      <c r="AH4236" s="43"/>
      <c r="AI4236" s="43"/>
      <c r="AJ4236" s="43"/>
      <c r="AK4236" s="43"/>
      <c r="AL4236" s="43"/>
      <c r="AM4236" s="43"/>
      <c r="AN4236" s="43"/>
      <c r="AO4236" s="43"/>
      <c r="AP4236" s="43"/>
      <c r="AQ4236" s="43"/>
      <c r="AR4236" s="43"/>
      <c r="AS4236" s="43"/>
      <c r="AT4236" s="43"/>
      <c r="AU4236" s="43"/>
      <c r="AV4236" s="43"/>
      <c r="AW4236" s="43"/>
      <c r="AX4236" s="43"/>
      <c r="AY4236" s="43"/>
      <c r="AZ4236" s="43"/>
      <c r="BA4236" s="43"/>
      <c r="BB4236" s="43"/>
      <c r="BC4236" s="43"/>
      <c r="BD4236" s="43"/>
      <c r="BE4236" s="43"/>
      <c r="BF4236" s="43"/>
      <c r="BG4236" s="43"/>
      <c r="BH4236" s="43"/>
      <c r="BI4236" s="43"/>
      <c r="BJ4236" s="43"/>
      <c r="BK4236" s="43"/>
      <c r="BL4236" s="43"/>
      <c r="BM4236" s="43"/>
      <c r="BN4236" s="43"/>
      <c r="BO4236" s="43"/>
      <c r="BP4236" s="43"/>
      <c r="BQ4236" s="43"/>
    </row>
    <row r="4237" spans="1:69" ht="22.9" customHeight="1">
      <c r="A4237" s="43"/>
      <c r="B4237" s="43"/>
      <c r="C4237" s="868"/>
      <c r="D4237" s="43"/>
      <c r="E4237" s="43"/>
      <c r="F4237" s="43"/>
      <c r="G4237" s="43"/>
      <c r="H4237" s="83"/>
      <c r="I4237" s="43"/>
      <c r="J4237" s="84"/>
      <c r="K4237" s="43"/>
      <c r="L4237" s="93"/>
      <c r="M4237" s="43"/>
      <c r="N4237" s="43"/>
      <c r="O4237" s="44"/>
      <c r="P4237" s="83"/>
      <c r="Q4237" s="43"/>
      <c r="R4237" s="43"/>
      <c r="S4237" s="43"/>
      <c r="T4237" s="43"/>
      <c r="U4237" s="43"/>
      <c r="V4237" s="43"/>
      <c r="W4237" s="43"/>
      <c r="X4237" s="43"/>
      <c r="Y4237" s="43"/>
      <c r="Z4237" s="43"/>
      <c r="AA4237" s="43"/>
      <c r="AB4237" s="43"/>
      <c r="AC4237" s="43"/>
      <c r="AD4237" s="43"/>
      <c r="AE4237" s="43"/>
      <c r="AF4237" s="43"/>
      <c r="AG4237" s="43"/>
      <c r="AH4237" s="43"/>
      <c r="AI4237" s="43"/>
      <c r="AJ4237" s="43"/>
      <c r="AK4237" s="43"/>
      <c r="AL4237" s="43"/>
      <c r="AM4237" s="43"/>
      <c r="AN4237" s="43"/>
      <c r="AO4237" s="43"/>
      <c r="AP4237" s="43"/>
      <c r="AQ4237" s="43"/>
      <c r="AR4237" s="43"/>
      <c r="AS4237" s="43"/>
      <c r="AT4237" s="43"/>
      <c r="AU4237" s="43"/>
      <c r="AV4237" s="43"/>
      <c r="AW4237" s="43"/>
      <c r="AX4237" s="43"/>
      <c r="AY4237" s="43"/>
      <c r="AZ4237" s="43"/>
      <c r="BA4237" s="43"/>
      <c r="BB4237" s="43"/>
      <c r="BC4237" s="43"/>
      <c r="BD4237" s="43"/>
      <c r="BE4237" s="43"/>
      <c r="BF4237" s="43"/>
      <c r="BG4237" s="43"/>
      <c r="BH4237" s="43"/>
      <c r="BI4237" s="43"/>
      <c r="BJ4237" s="43"/>
      <c r="BK4237" s="43"/>
      <c r="BL4237" s="43"/>
      <c r="BM4237" s="43"/>
      <c r="BN4237" s="43"/>
      <c r="BO4237" s="43"/>
      <c r="BP4237" s="43"/>
      <c r="BQ4237" s="43"/>
    </row>
    <row r="4238" spans="1:69" ht="22.9" customHeight="1">
      <c r="A4238" s="43"/>
      <c r="B4238" s="43"/>
      <c r="C4238" s="868"/>
      <c r="D4238" s="43"/>
      <c r="E4238" s="43"/>
      <c r="F4238" s="43"/>
      <c r="G4238" s="43"/>
      <c r="H4238" s="83"/>
      <c r="I4238" s="43"/>
      <c r="J4238" s="84"/>
      <c r="K4238" s="43"/>
      <c r="L4238" s="93"/>
      <c r="M4238" s="43"/>
      <c r="N4238" s="43"/>
      <c r="O4238" s="44"/>
      <c r="P4238" s="83"/>
      <c r="Q4238" s="43"/>
      <c r="R4238" s="43"/>
      <c r="S4238" s="43"/>
      <c r="T4238" s="43"/>
      <c r="U4238" s="43"/>
      <c r="V4238" s="43"/>
      <c r="W4238" s="43"/>
      <c r="X4238" s="43"/>
      <c r="Y4238" s="43"/>
      <c r="Z4238" s="43"/>
      <c r="AA4238" s="43"/>
      <c r="AB4238" s="43"/>
      <c r="AC4238" s="43"/>
      <c r="AD4238" s="43"/>
      <c r="AE4238" s="43"/>
      <c r="AF4238" s="43"/>
      <c r="AG4238" s="43"/>
      <c r="AH4238" s="43"/>
      <c r="AI4238" s="43"/>
      <c r="AJ4238" s="43"/>
      <c r="AK4238" s="43"/>
      <c r="AL4238" s="43"/>
      <c r="AM4238" s="43"/>
      <c r="AN4238" s="43"/>
      <c r="AO4238" s="43"/>
      <c r="AP4238" s="43"/>
      <c r="AQ4238" s="43"/>
      <c r="AR4238" s="43"/>
      <c r="AS4238" s="43"/>
      <c r="AT4238" s="43"/>
      <c r="AU4238" s="43"/>
      <c r="AV4238" s="43"/>
      <c r="AW4238" s="43"/>
      <c r="AX4238" s="43"/>
      <c r="AY4238" s="43"/>
      <c r="AZ4238" s="43"/>
      <c r="BA4238" s="43"/>
      <c r="BB4238" s="43"/>
      <c r="BC4238" s="43"/>
      <c r="BD4238" s="43"/>
      <c r="BE4238" s="43"/>
      <c r="BF4238" s="43"/>
      <c r="BG4238" s="43"/>
      <c r="BH4238" s="43"/>
      <c r="BI4238" s="43"/>
      <c r="BJ4238" s="43"/>
      <c r="BK4238" s="43"/>
      <c r="BL4238" s="43"/>
      <c r="BM4238" s="43"/>
      <c r="BN4238" s="43"/>
      <c r="BO4238" s="43"/>
      <c r="BP4238" s="43"/>
      <c r="BQ4238" s="43"/>
    </row>
    <row r="4239" spans="1:69" ht="22.9" customHeight="1">
      <c r="A4239" s="43"/>
      <c r="B4239" s="43"/>
      <c r="C4239" s="868"/>
      <c r="D4239" s="43"/>
      <c r="E4239" s="43"/>
      <c r="F4239" s="43"/>
      <c r="G4239" s="43"/>
      <c r="H4239" s="83"/>
      <c r="I4239" s="43"/>
      <c r="J4239" s="84"/>
      <c r="K4239" s="43"/>
      <c r="L4239" s="93"/>
      <c r="M4239" s="43"/>
      <c r="N4239" s="43"/>
      <c r="O4239" s="44"/>
      <c r="P4239" s="83"/>
      <c r="Q4239" s="43"/>
      <c r="R4239" s="43"/>
      <c r="S4239" s="43"/>
      <c r="T4239" s="43"/>
      <c r="U4239" s="43"/>
      <c r="V4239" s="43"/>
      <c r="W4239" s="43"/>
      <c r="X4239" s="43"/>
      <c r="Y4239" s="43"/>
      <c r="Z4239" s="43"/>
      <c r="AA4239" s="43"/>
      <c r="AB4239" s="43"/>
      <c r="AC4239" s="43"/>
      <c r="AD4239" s="43"/>
      <c r="AE4239" s="43"/>
      <c r="AF4239" s="43"/>
      <c r="AG4239" s="43"/>
      <c r="AH4239" s="43"/>
      <c r="AI4239" s="43"/>
      <c r="AJ4239" s="43"/>
      <c r="AK4239" s="43"/>
      <c r="AL4239" s="43"/>
      <c r="AM4239" s="43"/>
      <c r="AN4239" s="43"/>
      <c r="AO4239" s="43"/>
      <c r="AP4239" s="43"/>
      <c r="AQ4239" s="43"/>
      <c r="AR4239" s="43"/>
      <c r="AS4239" s="43"/>
      <c r="AT4239" s="43"/>
      <c r="AU4239" s="43"/>
      <c r="AV4239" s="43"/>
      <c r="AW4239" s="43"/>
      <c r="AX4239" s="43"/>
      <c r="AY4239" s="43"/>
      <c r="AZ4239" s="43"/>
      <c r="BA4239" s="43"/>
      <c r="BB4239" s="43"/>
      <c r="BC4239" s="43"/>
      <c r="BD4239" s="43"/>
      <c r="BE4239" s="43"/>
      <c r="BF4239" s="43"/>
      <c r="BG4239" s="43"/>
      <c r="BH4239" s="43"/>
      <c r="BI4239" s="43"/>
      <c r="BJ4239" s="43"/>
      <c r="BK4239" s="43"/>
      <c r="BL4239" s="43"/>
      <c r="BM4239" s="43"/>
      <c r="BN4239" s="43"/>
      <c r="BO4239" s="43"/>
      <c r="BP4239" s="43"/>
      <c r="BQ4239" s="43"/>
    </row>
    <row r="4240" spans="1:69" ht="22.9" customHeight="1">
      <c r="A4240" s="43"/>
      <c r="B4240" s="43"/>
      <c r="C4240" s="868"/>
      <c r="D4240" s="43"/>
      <c r="E4240" s="43"/>
      <c r="F4240" s="43"/>
      <c r="G4240" s="43"/>
      <c r="H4240" s="83"/>
      <c r="I4240" s="43"/>
      <c r="J4240" s="84"/>
      <c r="K4240" s="43"/>
      <c r="L4240" s="93"/>
      <c r="M4240" s="43"/>
      <c r="N4240" s="43"/>
      <c r="O4240" s="44"/>
      <c r="P4240" s="83"/>
      <c r="Q4240" s="43"/>
      <c r="R4240" s="43"/>
      <c r="S4240" s="43"/>
      <c r="T4240" s="43"/>
      <c r="U4240" s="43"/>
      <c r="V4240" s="43"/>
      <c r="W4240" s="43"/>
      <c r="X4240" s="43"/>
      <c r="Y4240" s="43"/>
      <c r="Z4240" s="43"/>
      <c r="AA4240" s="43"/>
      <c r="AB4240" s="43"/>
      <c r="AC4240" s="43"/>
      <c r="AD4240" s="43"/>
      <c r="AE4240" s="43"/>
      <c r="AF4240" s="43"/>
      <c r="AG4240" s="43"/>
      <c r="AH4240" s="43"/>
      <c r="AI4240" s="43"/>
      <c r="AJ4240" s="43"/>
      <c r="AK4240" s="43"/>
      <c r="AL4240" s="43"/>
      <c r="AM4240" s="43"/>
      <c r="AN4240" s="43"/>
      <c r="AO4240" s="43"/>
      <c r="AP4240" s="43"/>
      <c r="AQ4240" s="43"/>
      <c r="AR4240" s="43"/>
      <c r="AS4240" s="43"/>
      <c r="AT4240" s="43"/>
      <c r="AU4240" s="43"/>
      <c r="AV4240" s="43"/>
      <c r="AW4240" s="43"/>
      <c r="AX4240" s="43"/>
      <c r="AY4240" s="43"/>
      <c r="AZ4240" s="43"/>
      <c r="BA4240" s="43"/>
      <c r="BB4240" s="43"/>
      <c r="BC4240" s="43"/>
      <c r="BD4240" s="43"/>
      <c r="BE4240" s="43"/>
      <c r="BF4240" s="43"/>
      <c r="BG4240" s="43"/>
      <c r="BH4240" s="43"/>
      <c r="BI4240" s="43"/>
      <c r="BJ4240" s="43"/>
      <c r="BK4240" s="43"/>
      <c r="BL4240" s="43"/>
      <c r="BM4240" s="43"/>
      <c r="BN4240" s="43"/>
      <c r="BO4240" s="43"/>
      <c r="BP4240" s="43"/>
      <c r="BQ4240" s="43"/>
    </row>
    <row r="4241" spans="1:69" ht="22.9" customHeight="1">
      <c r="A4241" s="43"/>
      <c r="B4241" s="43"/>
      <c r="C4241" s="868"/>
      <c r="D4241" s="43"/>
      <c r="E4241" s="43"/>
      <c r="F4241" s="43"/>
      <c r="G4241" s="43"/>
      <c r="H4241" s="83"/>
      <c r="I4241" s="43"/>
      <c r="J4241" s="84"/>
      <c r="K4241" s="43"/>
      <c r="L4241" s="93"/>
      <c r="M4241" s="43"/>
      <c r="N4241" s="43"/>
      <c r="O4241" s="44"/>
      <c r="P4241" s="83"/>
      <c r="Q4241" s="43"/>
      <c r="R4241" s="43"/>
      <c r="S4241" s="43"/>
      <c r="T4241" s="43"/>
      <c r="U4241" s="43"/>
      <c r="V4241" s="43"/>
      <c r="W4241" s="43"/>
      <c r="X4241" s="43"/>
      <c r="Y4241" s="43"/>
      <c r="Z4241" s="43"/>
      <c r="AA4241" s="43"/>
      <c r="AB4241" s="43"/>
      <c r="AC4241" s="43"/>
      <c r="AD4241" s="43"/>
      <c r="AE4241" s="43"/>
      <c r="AF4241" s="43"/>
      <c r="AG4241" s="43"/>
      <c r="AH4241" s="43"/>
      <c r="AI4241" s="43"/>
      <c r="AJ4241" s="43"/>
      <c r="AK4241" s="43"/>
      <c r="AL4241" s="43"/>
      <c r="AM4241" s="43"/>
      <c r="AN4241" s="43"/>
      <c r="AO4241" s="43"/>
      <c r="AP4241" s="43"/>
      <c r="AQ4241" s="43"/>
      <c r="AR4241" s="43"/>
      <c r="AS4241" s="43"/>
      <c r="AT4241" s="43"/>
      <c r="AU4241" s="43"/>
      <c r="AV4241" s="43"/>
      <c r="AW4241" s="43"/>
      <c r="AX4241" s="43"/>
      <c r="AY4241" s="43"/>
      <c r="AZ4241" s="43"/>
      <c r="BA4241" s="43"/>
      <c r="BB4241" s="43"/>
      <c r="BC4241" s="43"/>
      <c r="BD4241" s="43"/>
      <c r="BE4241" s="43"/>
      <c r="BF4241" s="43"/>
      <c r="BG4241" s="43"/>
      <c r="BH4241" s="43"/>
      <c r="BI4241" s="43"/>
      <c r="BJ4241" s="43"/>
      <c r="BK4241" s="43"/>
      <c r="BL4241" s="43"/>
      <c r="BM4241" s="43"/>
      <c r="BN4241" s="43"/>
      <c r="BO4241" s="43"/>
      <c r="BP4241" s="43"/>
      <c r="BQ4241" s="43"/>
    </row>
    <row r="4242" spans="1:69" ht="22.9" customHeight="1">
      <c r="A4242" s="43"/>
      <c r="B4242" s="43"/>
      <c r="C4242" s="868"/>
      <c r="D4242" s="43"/>
      <c r="E4242" s="43"/>
      <c r="F4242" s="43"/>
      <c r="G4242" s="43"/>
      <c r="H4242" s="83"/>
      <c r="I4242" s="43"/>
      <c r="J4242" s="84"/>
      <c r="K4242" s="43"/>
      <c r="L4242" s="93"/>
      <c r="M4242" s="43"/>
      <c r="N4242" s="43"/>
      <c r="O4242" s="44"/>
      <c r="P4242" s="83"/>
      <c r="Q4242" s="43"/>
      <c r="R4242" s="43"/>
      <c r="S4242" s="43"/>
      <c r="T4242" s="43"/>
      <c r="U4242" s="43"/>
      <c r="V4242" s="43"/>
      <c r="W4242" s="43"/>
      <c r="X4242" s="43"/>
      <c r="Y4242" s="43"/>
      <c r="Z4242" s="43"/>
      <c r="AA4242" s="43"/>
      <c r="AB4242" s="43"/>
      <c r="AC4242" s="43"/>
      <c r="AD4242" s="43"/>
      <c r="AE4242" s="43"/>
      <c r="AF4242" s="43"/>
      <c r="AG4242" s="43"/>
      <c r="AH4242" s="43"/>
      <c r="AI4242" s="43"/>
      <c r="AJ4242" s="43"/>
      <c r="AK4242" s="43"/>
      <c r="AL4242" s="43"/>
      <c r="AM4242" s="43"/>
      <c r="AN4242" s="43"/>
      <c r="AO4242" s="43"/>
      <c r="AP4242" s="43"/>
      <c r="AQ4242" s="43"/>
      <c r="AR4242" s="43"/>
      <c r="AS4242" s="43"/>
      <c r="AT4242" s="43"/>
      <c r="AU4242" s="43"/>
      <c r="AV4242" s="43"/>
      <c r="AW4242" s="43"/>
      <c r="AX4242" s="43"/>
      <c r="AY4242" s="43"/>
      <c r="AZ4242" s="43"/>
      <c r="BA4242" s="43"/>
      <c r="BB4242" s="43"/>
      <c r="BC4242" s="43"/>
      <c r="BD4242" s="43"/>
      <c r="BE4242" s="43"/>
      <c r="BF4242" s="43"/>
      <c r="BG4242" s="43"/>
      <c r="BH4242" s="43"/>
      <c r="BI4242" s="43"/>
      <c r="BJ4242" s="43"/>
      <c r="BK4242" s="43"/>
      <c r="BL4242" s="43"/>
      <c r="BM4242" s="43"/>
      <c r="BN4242" s="43"/>
      <c r="BO4242" s="43"/>
      <c r="BP4242" s="43"/>
      <c r="BQ4242" s="43"/>
    </row>
    <row r="4243" spans="1:69" ht="22.9" customHeight="1">
      <c r="A4243" s="43"/>
      <c r="B4243" s="43"/>
      <c r="C4243" s="868"/>
      <c r="D4243" s="43"/>
      <c r="E4243" s="43"/>
      <c r="F4243" s="43"/>
      <c r="G4243" s="43"/>
      <c r="H4243" s="83"/>
      <c r="I4243" s="43"/>
      <c r="J4243" s="84"/>
      <c r="K4243" s="43"/>
      <c r="L4243" s="93"/>
      <c r="M4243" s="43"/>
      <c r="N4243" s="43"/>
      <c r="O4243" s="44"/>
      <c r="P4243" s="83"/>
      <c r="Q4243" s="43"/>
      <c r="R4243" s="43"/>
      <c r="S4243" s="43"/>
      <c r="T4243" s="43"/>
      <c r="U4243" s="43"/>
      <c r="V4243" s="43"/>
      <c r="W4243" s="43"/>
      <c r="X4243" s="43"/>
      <c r="Y4243" s="43"/>
      <c r="Z4243" s="43"/>
      <c r="AA4243" s="43"/>
      <c r="AB4243" s="43"/>
      <c r="AC4243" s="43"/>
      <c r="AD4243" s="43"/>
      <c r="AE4243" s="43"/>
      <c r="AF4243" s="43"/>
      <c r="AG4243" s="43"/>
      <c r="AH4243" s="43"/>
      <c r="AI4243" s="43"/>
      <c r="AJ4243" s="43"/>
      <c r="AK4243" s="43"/>
      <c r="AL4243" s="43"/>
      <c r="AM4243" s="43"/>
      <c r="AN4243" s="43"/>
      <c r="AO4243" s="43"/>
      <c r="AP4243" s="43"/>
      <c r="AQ4243" s="43"/>
      <c r="AR4243" s="43"/>
      <c r="AS4243" s="43"/>
      <c r="AT4243" s="43"/>
      <c r="AU4243" s="43"/>
      <c r="AV4243" s="43"/>
      <c r="AW4243" s="43"/>
      <c r="AX4243" s="43"/>
      <c r="AY4243" s="43"/>
      <c r="AZ4243" s="43"/>
      <c r="BA4243" s="43"/>
      <c r="BB4243" s="43"/>
      <c r="BC4243" s="43"/>
      <c r="BD4243" s="43"/>
      <c r="BE4243" s="43"/>
      <c r="BF4243" s="43"/>
      <c r="BG4243" s="43"/>
      <c r="BH4243" s="43"/>
      <c r="BI4243" s="43"/>
      <c r="BJ4243" s="43"/>
      <c r="BK4243" s="43"/>
      <c r="BL4243" s="43"/>
      <c r="BM4243" s="43"/>
      <c r="BN4243" s="43"/>
      <c r="BO4243" s="43"/>
      <c r="BP4243" s="43"/>
      <c r="BQ4243" s="43"/>
    </row>
    <row r="4244" spans="1:69" ht="22.9" customHeight="1">
      <c r="A4244" s="43"/>
      <c r="B4244" s="43"/>
      <c r="C4244" s="868"/>
      <c r="D4244" s="43"/>
      <c r="E4244" s="43"/>
      <c r="F4244" s="43"/>
      <c r="G4244" s="43"/>
      <c r="H4244" s="83"/>
      <c r="I4244" s="43"/>
      <c r="J4244" s="84"/>
      <c r="K4244" s="43"/>
      <c r="L4244" s="93"/>
      <c r="M4244" s="43"/>
      <c r="N4244" s="43"/>
      <c r="O4244" s="44"/>
      <c r="P4244" s="83"/>
      <c r="Q4244" s="43"/>
      <c r="R4244" s="43"/>
      <c r="S4244" s="43"/>
      <c r="T4244" s="43"/>
      <c r="U4244" s="43"/>
      <c r="V4244" s="43"/>
      <c r="W4244" s="43"/>
      <c r="X4244" s="43"/>
      <c r="Y4244" s="43"/>
      <c r="Z4244" s="43"/>
      <c r="AA4244" s="43"/>
      <c r="AB4244" s="43"/>
      <c r="AC4244" s="43"/>
      <c r="AD4244" s="43"/>
      <c r="AE4244" s="43"/>
      <c r="AF4244" s="43"/>
      <c r="AG4244" s="43"/>
      <c r="AH4244" s="43"/>
      <c r="AI4244" s="43"/>
      <c r="AJ4244" s="43"/>
      <c r="AK4244" s="43"/>
      <c r="AL4244" s="43"/>
      <c r="AM4244" s="43"/>
      <c r="AN4244" s="43"/>
      <c r="AO4244" s="43"/>
      <c r="AP4244" s="43"/>
      <c r="AQ4244" s="43"/>
      <c r="AR4244" s="43"/>
      <c r="AS4244" s="43"/>
      <c r="AT4244" s="43"/>
      <c r="AU4244" s="43"/>
      <c r="AV4244" s="43"/>
      <c r="AW4244" s="43"/>
      <c r="AX4244" s="43"/>
      <c r="AY4244" s="43"/>
      <c r="AZ4244" s="43"/>
      <c r="BA4244" s="43"/>
      <c r="BB4244" s="43"/>
      <c r="BC4244" s="43"/>
      <c r="BD4244" s="43"/>
      <c r="BE4244" s="43"/>
      <c r="BF4244" s="43"/>
      <c r="BG4244" s="43"/>
      <c r="BH4244" s="43"/>
      <c r="BI4244" s="43"/>
      <c r="BJ4244" s="43"/>
      <c r="BK4244" s="43"/>
      <c r="BL4244" s="43"/>
      <c r="BM4244" s="43"/>
      <c r="BN4244" s="43"/>
      <c r="BO4244" s="43"/>
      <c r="BP4244" s="43"/>
      <c r="BQ4244" s="43"/>
    </row>
    <row r="4245" spans="1:69" ht="22.9" customHeight="1">
      <c r="A4245" s="43"/>
      <c r="B4245" s="43"/>
      <c r="C4245" s="868"/>
      <c r="D4245" s="43"/>
      <c r="E4245" s="43"/>
      <c r="F4245" s="43"/>
      <c r="G4245" s="43"/>
      <c r="H4245" s="83"/>
      <c r="I4245" s="43"/>
      <c r="J4245" s="84"/>
      <c r="K4245" s="43"/>
      <c r="L4245" s="93"/>
      <c r="M4245" s="43"/>
      <c r="N4245" s="43"/>
      <c r="O4245" s="44"/>
      <c r="P4245" s="83"/>
      <c r="Q4245" s="43"/>
      <c r="R4245" s="43"/>
      <c r="S4245" s="43"/>
      <c r="T4245" s="43"/>
      <c r="U4245" s="43"/>
      <c r="V4245" s="43"/>
      <c r="W4245" s="43"/>
      <c r="X4245" s="43"/>
      <c r="Y4245" s="43"/>
      <c r="Z4245" s="43"/>
      <c r="AA4245" s="43"/>
      <c r="AB4245" s="43"/>
      <c r="AC4245" s="43"/>
      <c r="AD4245" s="43"/>
      <c r="AE4245" s="43"/>
      <c r="AF4245" s="43"/>
      <c r="AG4245" s="43"/>
      <c r="AH4245" s="43"/>
      <c r="AI4245" s="43"/>
      <c r="AJ4245" s="43"/>
      <c r="AK4245" s="43"/>
      <c r="AL4245" s="43"/>
      <c r="AM4245" s="43"/>
      <c r="AN4245" s="43"/>
      <c r="AO4245" s="43"/>
      <c r="AP4245" s="43"/>
      <c r="AQ4245" s="43"/>
      <c r="AR4245" s="43"/>
      <c r="AS4245" s="43"/>
      <c r="AT4245" s="43"/>
      <c r="AU4245" s="43"/>
      <c r="AV4245" s="43"/>
      <c r="AW4245" s="43"/>
      <c r="AX4245" s="43"/>
      <c r="AY4245" s="43"/>
      <c r="AZ4245" s="43"/>
      <c r="BA4245" s="43"/>
      <c r="BB4245" s="43"/>
      <c r="BC4245" s="43"/>
      <c r="BD4245" s="43"/>
      <c r="BE4245" s="43"/>
      <c r="BF4245" s="43"/>
      <c r="BG4245" s="43"/>
      <c r="BH4245" s="43"/>
      <c r="BI4245" s="43"/>
      <c r="BJ4245" s="43"/>
      <c r="BK4245" s="43"/>
      <c r="BL4245" s="43"/>
      <c r="BM4245" s="43"/>
      <c r="BN4245" s="43"/>
      <c r="BO4245" s="43"/>
      <c r="BP4245" s="43"/>
      <c r="BQ4245" s="43"/>
    </row>
    <row r="4246" spans="1:69" ht="22.9" customHeight="1">
      <c r="A4246" s="43"/>
      <c r="B4246" s="43"/>
      <c r="C4246" s="868"/>
      <c r="D4246" s="43"/>
      <c r="E4246" s="43"/>
      <c r="F4246" s="43"/>
      <c r="G4246" s="43"/>
      <c r="H4246" s="83"/>
      <c r="I4246" s="43"/>
      <c r="J4246" s="84"/>
      <c r="K4246" s="43"/>
      <c r="L4246" s="93"/>
      <c r="M4246" s="43"/>
      <c r="N4246" s="43"/>
      <c r="O4246" s="44"/>
      <c r="P4246" s="83"/>
      <c r="Q4246" s="43"/>
      <c r="R4246" s="43"/>
      <c r="S4246" s="43"/>
      <c r="T4246" s="43"/>
      <c r="U4246" s="43"/>
      <c r="V4246" s="43"/>
      <c r="W4246" s="43"/>
      <c r="X4246" s="43"/>
      <c r="Y4246" s="43"/>
      <c r="Z4246" s="43"/>
      <c r="AA4246" s="43"/>
      <c r="AB4246" s="43"/>
      <c r="AC4246" s="43"/>
      <c r="AD4246" s="43"/>
      <c r="AE4246" s="43"/>
      <c r="AF4246" s="43"/>
      <c r="AG4246" s="43"/>
      <c r="AH4246" s="43"/>
      <c r="AI4246" s="43"/>
      <c r="AJ4246" s="43"/>
      <c r="AK4246" s="43"/>
      <c r="AL4246" s="43"/>
      <c r="AM4246" s="43"/>
      <c r="AN4246" s="43"/>
      <c r="AO4246" s="43"/>
      <c r="AP4246" s="43"/>
      <c r="AQ4246" s="43"/>
      <c r="AR4246" s="43"/>
      <c r="AS4246" s="43"/>
      <c r="AT4246" s="43"/>
      <c r="AU4246" s="43"/>
      <c r="AV4246" s="43"/>
      <c r="AW4246" s="43"/>
      <c r="AX4246" s="43"/>
      <c r="AY4246" s="43"/>
      <c r="AZ4246" s="43"/>
      <c r="BA4246" s="43"/>
      <c r="BB4246" s="43"/>
      <c r="BC4246" s="43"/>
      <c r="BD4246" s="43"/>
      <c r="BE4246" s="43"/>
      <c r="BF4246" s="43"/>
      <c r="BG4246" s="43"/>
      <c r="BH4246" s="43"/>
      <c r="BI4246" s="43"/>
      <c r="BJ4246" s="43"/>
      <c r="BK4246" s="43"/>
      <c r="BL4246" s="43"/>
      <c r="BM4246" s="43"/>
      <c r="BN4246" s="43"/>
      <c r="BO4246" s="43"/>
      <c r="BP4246" s="43"/>
      <c r="BQ4246" s="43"/>
    </row>
    <row r="4247" spans="1:69" ht="22.9" customHeight="1">
      <c r="A4247" s="43"/>
      <c r="B4247" s="43"/>
      <c r="C4247" s="868"/>
      <c r="D4247" s="43"/>
      <c r="E4247" s="43"/>
      <c r="F4247" s="43"/>
      <c r="G4247" s="43"/>
      <c r="H4247" s="83"/>
      <c r="I4247" s="43"/>
      <c r="J4247" s="84"/>
      <c r="K4247" s="43"/>
      <c r="L4247" s="93"/>
      <c r="M4247" s="43"/>
      <c r="N4247" s="43"/>
      <c r="O4247" s="44"/>
      <c r="P4247" s="83"/>
      <c r="Q4247" s="43"/>
      <c r="R4247" s="43"/>
      <c r="S4247" s="43"/>
      <c r="T4247" s="43"/>
      <c r="U4247" s="43"/>
      <c r="V4247" s="43"/>
      <c r="W4247" s="43"/>
      <c r="X4247" s="43"/>
      <c r="Y4247" s="43"/>
      <c r="Z4247" s="43"/>
      <c r="AA4247" s="43"/>
      <c r="AB4247" s="43"/>
      <c r="AC4247" s="43"/>
      <c r="AD4247" s="43"/>
      <c r="AE4247" s="43"/>
      <c r="AF4247" s="43"/>
      <c r="AG4247" s="43"/>
      <c r="AH4247" s="43"/>
      <c r="AI4247" s="43"/>
      <c r="AJ4247" s="43"/>
      <c r="AK4247" s="43"/>
      <c r="AL4247" s="43"/>
      <c r="AM4247" s="43"/>
      <c r="AN4247" s="43"/>
      <c r="AO4247" s="43"/>
      <c r="AP4247" s="43"/>
      <c r="AQ4247" s="43"/>
      <c r="AR4247" s="43"/>
      <c r="AS4247" s="43"/>
      <c r="AT4247" s="43"/>
      <c r="AU4247" s="43"/>
      <c r="AV4247" s="43"/>
      <c r="AW4247" s="43"/>
      <c r="AX4247" s="43"/>
      <c r="AY4247" s="43"/>
      <c r="AZ4247" s="43"/>
      <c r="BA4247" s="43"/>
      <c r="BB4247" s="43"/>
      <c r="BC4247" s="43"/>
      <c r="BD4247" s="43"/>
      <c r="BE4247" s="43"/>
      <c r="BF4247" s="43"/>
      <c r="BG4247" s="43"/>
      <c r="BH4247" s="43"/>
      <c r="BI4247" s="43"/>
      <c r="BJ4247" s="43"/>
      <c r="BK4247" s="43"/>
      <c r="BL4247" s="43"/>
      <c r="BM4247" s="43"/>
      <c r="BN4247" s="43"/>
      <c r="BO4247" s="43"/>
      <c r="BP4247" s="43"/>
      <c r="BQ4247" s="43"/>
    </row>
    <row r="4248" spans="1:69" ht="22.9" customHeight="1">
      <c r="A4248" s="43"/>
      <c r="B4248" s="43"/>
      <c r="C4248" s="868"/>
      <c r="D4248" s="43"/>
      <c r="E4248" s="43"/>
      <c r="F4248" s="43"/>
      <c r="G4248" s="43"/>
      <c r="H4248" s="83"/>
      <c r="I4248" s="43"/>
      <c r="J4248" s="84"/>
      <c r="K4248" s="43"/>
      <c r="L4248" s="93"/>
      <c r="M4248" s="43"/>
      <c r="N4248" s="43"/>
      <c r="O4248" s="44"/>
      <c r="P4248" s="83"/>
      <c r="Q4248" s="43"/>
      <c r="R4248" s="43"/>
      <c r="S4248" s="43"/>
      <c r="T4248" s="43"/>
      <c r="U4248" s="43"/>
      <c r="V4248" s="43"/>
      <c r="W4248" s="43"/>
      <c r="X4248" s="43"/>
      <c r="Y4248" s="43"/>
      <c r="Z4248" s="43"/>
      <c r="AA4248" s="43"/>
      <c r="AB4248" s="43"/>
      <c r="AC4248" s="43"/>
      <c r="AD4248" s="43"/>
      <c r="AE4248" s="43"/>
      <c r="AF4248" s="43"/>
      <c r="AG4248" s="43"/>
      <c r="AH4248" s="43"/>
      <c r="AI4248" s="43"/>
      <c r="AJ4248" s="43"/>
      <c r="AK4248" s="43"/>
      <c r="AL4248" s="43"/>
      <c r="AM4248" s="43"/>
      <c r="AN4248" s="43"/>
      <c r="AO4248" s="43"/>
      <c r="AP4248" s="43"/>
      <c r="AQ4248" s="43"/>
      <c r="AR4248" s="43"/>
      <c r="AS4248" s="43"/>
      <c r="AT4248" s="43"/>
      <c r="AU4248" s="43"/>
      <c r="AV4248" s="43"/>
      <c r="AW4248" s="43"/>
      <c r="AX4248" s="43"/>
      <c r="AY4248" s="43"/>
      <c r="AZ4248" s="43"/>
      <c r="BA4248" s="43"/>
      <c r="BB4248" s="43"/>
      <c r="BC4248" s="43"/>
      <c r="BD4248" s="43"/>
      <c r="BE4248" s="43"/>
      <c r="BF4248" s="43"/>
      <c r="BG4248" s="43"/>
      <c r="BH4248" s="43"/>
      <c r="BI4248" s="43"/>
      <c r="BJ4248" s="43"/>
      <c r="BK4248" s="43"/>
      <c r="BL4248" s="43"/>
      <c r="BM4248" s="43"/>
      <c r="BN4248" s="43"/>
      <c r="BO4248" s="43"/>
      <c r="BP4248" s="43"/>
      <c r="BQ4248" s="43"/>
    </row>
    <row r="4249" spans="1:69" ht="22.9" customHeight="1">
      <c r="A4249" s="43"/>
      <c r="B4249" s="43"/>
      <c r="C4249" s="868"/>
      <c r="D4249" s="43"/>
      <c r="E4249" s="43"/>
      <c r="F4249" s="43"/>
      <c r="G4249" s="43"/>
      <c r="H4249" s="83"/>
      <c r="I4249" s="43"/>
      <c r="J4249" s="84"/>
      <c r="K4249" s="43"/>
      <c r="L4249" s="93"/>
      <c r="M4249" s="43"/>
      <c r="N4249" s="43"/>
      <c r="O4249" s="44"/>
      <c r="P4249" s="83"/>
      <c r="Q4249" s="43"/>
      <c r="R4249" s="43"/>
      <c r="S4249" s="43"/>
      <c r="T4249" s="43"/>
      <c r="U4249" s="43"/>
      <c r="V4249" s="43"/>
      <c r="W4249" s="43"/>
      <c r="X4249" s="43"/>
      <c r="Y4249" s="43"/>
      <c r="Z4249" s="43"/>
      <c r="AA4249" s="43"/>
      <c r="AB4249" s="43"/>
      <c r="AC4249" s="43"/>
      <c r="AD4249" s="43"/>
      <c r="AE4249" s="43"/>
      <c r="AF4249" s="43"/>
      <c r="AG4249" s="43"/>
      <c r="AH4249" s="43"/>
      <c r="AI4249" s="43"/>
      <c r="AJ4249" s="43"/>
      <c r="AK4249" s="43"/>
      <c r="AL4249" s="43"/>
      <c r="AM4249" s="43"/>
      <c r="AN4249" s="43"/>
      <c r="AO4249" s="43"/>
      <c r="AP4249" s="43"/>
      <c r="AQ4249" s="43"/>
      <c r="AR4249" s="43"/>
      <c r="AS4249" s="43"/>
      <c r="AT4249" s="43"/>
      <c r="AU4249" s="43"/>
      <c r="AV4249" s="43"/>
      <c r="AW4249" s="43"/>
      <c r="AX4249" s="43"/>
      <c r="AY4249" s="43"/>
      <c r="AZ4249" s="43"/>
      <c r="BA4249" s="43"/>
      <c r="BB4249" s="43"/>
      <c r="BC4249" s="43"/>
      <c r="BD4249" s="43"/>
      <c r="BE4249" s="43"/>
      <c r="BF4249" s="43"/>
      <c r="BG4249" s="43"/>
      <c r="BH4249" s="43"/>
      <c r="BI4249" s="43"/>
      <c r="BJ4249" s="43"/>
      <c r="BK4249" s="43"/>
      <c r="BL4249" s="43"/>
      <c r="BM4249" s="43"/>
      <c r="BN4249" s="43"/>
      <c r="BO4249" s="43"/>
      <c r="BP4249" s="43"/>
      <c r="BQ4249" s="43"/>
    </row>
    <row r="4250" spans="1:69" ht="22.9" customHeight="1">
      <c r="A4250" s="43"/>
      <c r="B4250" s="43"/>
      <c r="C4250" s="868"/>
      <c r="D4250" s="43"/>
      <c r="E4250" s="43"/>
      <c r="F4250" s="43"/>
      <c r="G4250" s="43"/>
      <c r="H4250" s="83"/>
      <c r="I4250" s="43"/>
      <c r="J4250" s="84"/>
      <c r="K4250" s="43"/>
      <c r="L4250" s="93"/>
      <c r="M4250" s="43"/>
      <c r="N4250" s="43"/>
      <c r="O4250" s="44"/>
      <c r="P4250" s="83"/>
      <c r="Q4250" s="43"/>
      <c r="R4250" s="43"/>
      <c r="S4250" s="43"/>
      <c r="T4250" s="43"/>
      <c r="U4250" s="43"/>
      <c r="V4250" s="43"/>
      <c r="W4250" s="43"/>
      <c r="X4250" s="43"/>
      <c r="Y4250" s="43"/>
      <c r="Z4250" s="43"/>
      <c r="AA4250" s="43"/>
      <c r="AB4250" s="43"/>
      <c r="AC4250" s="43"/>
      <c r="AD4250" s="43"/>
      <c r="AE4250" s="43"/>
      <c r="AF4250" s="43"/>
      <c r="AG4250" s="43"/>
      <c r="AH4250" s="43"/>
      <c r="AI4250" s="43"/>
      <c r="AJ4250" s="43"/>
      <c r="AK4250" s="43"/>
      <c r="AL4250" s="43"/>
      <c r="AM4250" s="43"/>
      <c r="AN4250" s="43"/>
      <c r="AO4250" s="43"/>
      <c r="AP4250" s="43"/>
      <c r="AQ4250" s="43"/>
      <c r="AR4250" s="43"/>
      <c r="AS4250" s="43"/>
      <c r="AT4250" s="43"/>
      <c r="AU4250" s="43"/>
      <c r="AV4250" s="43"/>
      <c r="AW4250" s="43"/>
      <c r="AX4250" s="43"/>
      <c r="AY4250" s="43"/>
      <c r="AZ4250" s="43"/>
      <c r="BA4250" s="43"/>
      <c r="BB4250" s="43"/>
      <c r="BC4250" s="43"/>
      <c r="BD4250" s="43"/>
      <c r="BE4250" s="43"/>
      <c r="BF4250" s="43"/>
      <c r="BG4250" s="43"/>
      <c r="BH4250" s="43"/>
      <c r="BI4250" s="43"/>
      <c r="BJ4250" s="43"/>
      <c r="BK4250" s="43"/>
      <c r="BL4250" s="43"/>
      <c r="BM4250" s="43"/>
      <c r="BN4250" s="43"/>
      <c r="BO4250" s="43"/>
      <c r="BP4250" s="43"/>
      <c r="BQ4250" s="43"/>
    </row>
    <row r="4251" spans="1:69" ht="22.9" customHeight="1">
      <c r="A4251" s="43"/>
      <c r="B4251" s="43"/>
      <c r="C4251" s="868"/>
      <c r="D4251" s="43"/>
      <c r="E4251" s="43"/>
      <c r="F4251" s="43"/>
      <c r="G4251" s="43"/>
      <c r="H4251" s="83"/>
      <c r="I4251" s="43"/>
      <c r="J4251" s="84"/>
      <c r="K4251" s="43"/>
      <c r="L4251" s="93"/>
      <c r="M4251" s="43"/>
      <c r="N4251" s="43"/>
      <c r="O4251" s="44"/>
      <c r="P4251" s="83"/>
      <c r="Q4251" s="43"/>
      <c r="R4251" s="43"/>
      <c r="S4251" s="43"/>
      <c r="T4251" s="43"/>
      <c r="U4251" s="43"/>
      <c r="V4251" s="43"/>
      <c r="W4251" s="43"/>
      <c r="X4251" s="43"/>
      <c r="Y4251" s="43"/>
      <c r="Z4251" s="43"/>
      <c r="AA4251" s="43"/>
      <c r="AB4251" s="43"/>
      <c r="AC4251" s="43"/>
      <c r="AD4251" s="43"/>
      <c r="AE4251" s="43"/>
      <c r="AF4251" s="43"/>
      <c r="AG4251" s="43"/>
      <c r="AH4251" s="43"/>
      <c r="AI4251" s="43"/>
      <c r="AJ4251" s="43"/>
      <c r="AK4251" s="43"/>
      <c r="AL4251" s="43"/>
      <c r="AM4251" s="43"/>
      <c r="AN4251" s="43"/>
      <c r="AO4251" s="43"/>
      <c r="AP4251" s="43"/>
      <c r="AQ4251" s="43"/>
      <c r="AR4251" s="43"/>
      <c r="AS4251" s="43"/>
      <c r="AT4251" s="43"/>
      <c r="AU4251" s="43"/>
      <c r="AV4251" s="43"/>
      <c r="AW4251" s="43"/>
      <c r="AX4251" s="43"/>
      <c r="AY4251" s="43"/>
      <c r="AZ4251" s="43"/>
      <c r="BA4251" s="43"/>
      <c r="BB4251" s="43"/>
      <c r="BC4251" s="43"/>
      <c r="BD4251" s="43"/>
      <c r="BE4251" s="43"/>
      <c r="BF4251" s="43"/>
      <c r="BG4251" s="43"/>
      <c r="BH4251" s="43"/>
      <c r="BI4251" s="43"/>
      <c r="BJ4251" s="43"/>
      <c r="BK4251" s="43"/>
      <c r="BL4251" s="43"/>
      <c r="BM4251" s="43"/>
      <c r="BN4251" s="43"/>
      <c r="BO4251" s="43"/>
      <c r="BP4251" s="43"/>
      <c r="BQ4251" s="43"/>
    </row>
    <row r="4252" spans="1:69" ht="22.9" customHeight="1">
      <c r="A4252" s="43"/>
      <c r="B4252" s="43"/>
      <c r="C4252" s="868"/>
      <c r="D4252" s="43"/>
      <c r="E4252" s="43"/>
      <c r="F4252" s="43"/>
      <c r="G4252" s="43"/>
      <c r="H4252" s="83"/>
      <c r="I4252" s="43"/>
      <c r="J4252" s="84"/>
      <c r="K4252" s="43"/>
      <c r="L4252" s="93"/>
      <c r="M4252" s="43"/>
      <c r="N4252" s="43"/>
      <c r="O4252" s="44"/>
      <c r="P4252" s="83"/>
      <c r="Q4252" s="43"/>
      <c r="R4252" s="43"/>
      <c r="S4252" s="43"/>
      <c r="T4252" s="43"/>
      <c r="U4252" s="43"/>
      <c r="V4252" s="43"/>
      <c r="W4252" s="43"/>
      <c r="X4252" s="43"/>
      <c r="Y4252" s="43"/>
      <c r="Z4252" s="43"/>
      <c r="AA4252" s="43"/>
      <c r="AB4252" s="43"/>
      <c r="AC4252" s="43"/>
      <c r="AD4252" s="43"/>
      <c r="AE4252" s="43"/>
      <c r="AF4252" s="43"/>
      <c r="AG4252" s="43"/>
      <c r="AH4252" s="43"/>
      <c r="AI4252" s="43"/>
      <c r="AJ4252" s="43"/>
      <c r="AK4252" s="43"/>
      <c r="AL4252" s="43"/>
      <c r="AM4252" s="43"/>
      <c r="AN4252" s="43"/>
      <c r="AO4252" s="43"/>
      <c r="AP4252" s="43"/>
      <c r="AQ4252" s="43"/>
      <c r="AR4252" s="43"/>
      <c r="AS4252" s="43"/>
      <c r="AT4252" s="43"/>
      <c r="AU4252" s="43"/>
      <c r="AV4252" s="43"/>
      <c r="AW4252" s="43"/>
      <c r="AX4252" s="43"/>
      <c r="AY4252" s="43"/>
      <c r="AZ4252" s="43"/>
      <c r="BA4252" s="43"/>
      <c r="BB4252" s="43"/>
      <c r="BC4252" s="43"/>
      <c r="BD4252" s="43"/>
      <c r="BE4252" s="43"/>
      <c r="BF4252" s="43"/>
      <c r="BG4252" s="43"/>
      <c r="BH4252" s="43"/>
      <c r="BI4252" s="43"/>
      <c r="BJ4252" s="43"/>
      <c r="BK4252" s="43"/>
      <c r="BL4252" s="43"/>
      <c r="BM4252" s="43"/>
      <c r="BN4252" s="43"/>
      <c r="BO4252" s="43"/>
      <c r="BP4252" s="43"/>
      <c r="BQ4252" s="43"/>
    </row>
    <row r="4253" spans="1:69" ht="22.9" customHeight="1">
      <c r="A4253" s="43"/>
      <c r="B4253" s="43"/>
      <c r="C4253" s="868"/>
      <c r="D4253" s="43"/>
      <c r="E4253" s="43"/>
      <c r="F4253" s="43"/>
      <c r="G4253" s="43"/>
      <c r="H4253" s="83"/>
      <c r="I4253" s="43"/>
      <c r="J4253" s="84"/>
      <c r="K4253" s="43"/>
      <c r="L4253" s="93"/>
      <c r="M4253" s="43"/>
      <c r="N4253" s="43"/>
      <c r="O4253" s="44"/>
      <c r="P4253" s="83"/>
      <c r="Q4253" s="43"/>
      <c r="R4253" s="43"/>
      <c r="S4253" s="43"/>
      <c r="T4253" s="43"/>
      <c r="U4253" s="43"/>
      <c r="V4253" s="43"/>
      <c r="W4253" s="43"/>
      <c r="X4253" s="43"/>
      <c r="Y4253" s="43"/>
      <c r="Z4253" s="43"/>
      <c r="AA4253" s="43"/>
      <c r="AB4253" s="43"/>
      <c r="AC4253" s="43"/>
      <c r="AD4253" s="43"/>
      <c r="AE4253" s="43"/>
      <c r="AF4253" s="43"/>
      <c r="AG4253" s="43"/>
      <c r="AH4253" s="43"/>
      <c r="AI4253" s="43"/>
      <c r="AJ4253" s="43"/>
      <c r="AK4253" s="43"/>
      <c r="AL4253" s="43"/>
      <c r="AM4253" s="43"/>
      <c r="AN4253" s="43"/>
      <c r="AO4253" s="43"/>
      <c r="AP4253" s="43"/>
      <c r="AQ4253" s="43"/>
      <c r="AR4253" s="43"/>
      <c r="AS4253" s="43"/>
      <c r="AT4253" s="43"/>
      <c r="AU4253" s="43"/>
      <c r="AV4253" s="43"/>
      <c r="AW4253" s="43"/>
      <c r="AX4253" s="43"/>
      <c r="AY4253" s="43"/>
      <c r="AZ4253" s="43"/>
      <c r="BA4253" s="43"/>
      <c r="BB4253" s="43"/>
      <c r="BC4253" s="43"/>
      <c r="BD4253" s="43"/>
      <c r="BE4253" s="43"/>
      <c r="BF4253" s="43"/>
      <c r="BG4253" s="43"/>
      <c r="BH4253" s="43"/>
      <c r="BI4253" s="43"/>
      <c r="BJ4253" s="43"/>
      <c r="BK4253" s="43"/>
      <c r="BL4253" s="43"/>
      <c r="BM4253" s="43"/>
      <c r="BN4253" s="43"/>
      <c r="BO4253" s="43"/>
      <c r="BP4253" s="43"/>
      <c r="BQ4253" s="43"/>
    </row>
    <row r="4254" spans="1:69" ht="22.9" customHeight="1">
      <c r="A4254" s="43"/>
      <c r="B4254" s="43"/>
      <c r="C4254" s="868"/>
      <c r="D4254" s="43"/>
      <c r="E4254" s="43"/>
      <c r="F4254" s="43"/>
      <c r="G4254" s="43"/>
      <c r="H4254" s="83"/>
      <c r="I4254" s="43"/>
      <c r="J4254" s="84"/>
      <c r="K4254" s="43"/>
      <c r="L4254" s="93"/>
      <c r="M4254" s="43"/>
      <c r="N4254" s="43"/>
      <c r="O4254" s="44"/>
      <c r="P4254" s="83"/>
      <c r="Q4254" s="43"/>
      <c r="R4254" s="43"/>
      <c r="S4254" s="43"/>
      <c r="T4254" s="43"/>
      <c r="U4254" s="43"/>
      <c r="V4254" s="43"/>
      <c r="W4254" s="43"/>
      <c r="X4254" s="43"/>
      <c r="Y4254" s="43"/>
      <c r="Z4254" s="43"/>
      <c r="AA4254" s="43"/>
      <c r="AB4254" s="43"/>
      <c r="AC4254" s="43"/>
      <c r="AD4254" s="43"/>
      <c r="AE4254" s="43"/>
      <c r="AF4254" s="43"/>
      <c r="AG4254" s="43"/>
      <c r="AH4254" s="43"/>
      <c r="AI4254" s="43"/>
      <c r="AJ4254" s="43"/>
      <c r="AK4254" s="43"/>
      <c r="AL4254" s="43"/>
      <c r="AM4254" s="43"/>
      <c r="AN4254" s="43"/>
      <c r="AO4254" s="43"/>
      <c r="AP4254" s="43"/>
      <c r="AQ4254" s="43"/>
      <c r="AR4254" s="43"/>
      <c r="AS4254" s="43"/>
      <c r="AT4254" s="43"/>
      <c r="AU4254" s="43"/>
      <c r="AV4254" s="43"/>
      <c r="AW4254" s="43"/>
      <c r="AX4254" s="43"/>
      <c r="AY4254" s="43"/>
      <c r="AZ4254" s="43"/>
      <c r="BA4254" s="43"/>
      <c r="BB4254" s="43"/>
      <c r="BC4254" s="43"/>
      <c r="BD4254" s="43"/>
      <c r="BE4254" s="43"/>
      <c r="BF4254" s="43"/>
      <c r="BG4254" s="43"/>
      <c r="BH4254" s="43"/>
      <c r="BI4254" s="43"/>
      <c r="BJ4254" s="43"/>
      <c r="BK4254" s="43"/>
      <c r="BL4254" s="43"/>
      <c r="BM4254" s="43"/>
      <c r="BN4254" s="43"/>
      <c r="BO4254" s="43"/>
      <c r="BP4254" s="43"/>
      <c r="BQ4254" s="43"/>
    </row>
    <row r="4255" spans="1:69" ht="22.9" customHeight="1">
      <c r="A4255" s="43"/>
      <c r="B4255" s="43"/>
      <c r="C4255" s="868"/>
      <c r="D4255" s="43"/>
      <c r="E4255" s="43"/>
      <c r="F4255" s="43"/>
      <c r="G4255" s="43"/>
      <c r="H4255" s="83"/>
      <c r="I4255" s="43"/>
      <c r="J4255" s="84"/>
      <c r="K4255" s="43"/>
      <c r="L4255" s="93"/>
      <c r="M4255" s="43"/>
      <c r="N4255" s="43"/>
      <c r="O4255" s="44"/>
      <c r="P4255" s="83"/>
      <c r="Q4255" s="43"/>
      <c r="R4255" s="43"/>
      <c r="S4255" s="43"/>
      <c r="T4255" s="43"/>
      <c r="U4255" s="43"/>
      <c r="V4255" s="43"/>
      <c r="W4255" s="43"/>
      <c r="X4255" s="43"/>
      <c r="Y4255" s="43"/>
      <c r="Z4255" s="43"/>
      <c r="AA4255" s="43"/>
      <c r="AB4255" s="43"/>
      <c r="AC4255" s="43"/>
      <c r="AD4255" s="43"/>
      <c r="AE4255" s="43"/>
      <c r="AF4255" s="43"/>
      <c r="AG4255" s="43"/>
      <c r="AH4255" s="43"/>
      <c r="AI4255" s="43"/>
      <c r="AJ4255" s="43"/>
      <c r="AK4255" s="43"/>
      <c r="AL4255" s="43"/>
      <c r="AM4255" s="43"/>
      <c r="AN4255" s="43"/>
      <c r="AO4255" s="43"/>
      <c r="AP4255" s="43"/>
      <c r="AQ4255" s="43"/>
      <c r="AR4255" s="43"/>
      <c r="AS4255" s="43"/>
      <c r="AT4255" s="43"/>
      <c r="AU4255" s="43"/>
      <c r="AV4255" s="43"/>
      <c r="AW4255" s="43"/>
      <c r="AX4255" s="43"/>
      <c r="AY4255" s="43"/>
      <c r="AZ4255" s="43"/>
      <c r="BA4255" s="43"/>
      <c r="BB4255" s="43"/>
      <c r="BC4255" s="43"/>
      <c r="BD4255" s="43"/>
      <c r="BE4255" s="43"/>
      <c r="BF4255" s="43"/>
      <c r="BG4255" s="43"/>
      <c r="BH4255" s="43"/>
      <c r="BI4255" s="43"/>
      <c r="BJ4255" s="43"/>
      <c r="BK4255" s="43"/>
      <c r="BL4255" s="43"/>
      <c r="BM4255" s="43"/>
      <c r="BN4255" s="43"/>
      <c r="BO4255" s="43"/>
      <c r="BP4255" s="43"/>
      <c r="BQ4255" s="43"/>
    </row>
    <row r="4256" spans="1:69" ht="22.9" customHeight="1">
      <c r="A4256" s="43"/>
      <c r="B4256" s="43"/>
      <c r="C4256" s="868"/>
      <c r="D4256" s="43"/>
      <c r="E4256" s="43"/>
      <c r="F4256" s="43"/>
      <c r="G4256" s="43"/>
      <c r="H4256" s="83"/>
      <c r="I4256" s="43"/>
      <c r="J4256" s="84"/>
      <c r="K4256" s="43"/>
      <c r="L4256" s="93"/>
      <c r="M4256" s="43"/>
      <c r="N4256" s="43"/>
      <c r="O4256" s="44"/>
      <c r="P4256" s="83"/>
      <c r="Q4256" s="43"/>
      <c r="R4256" s="43"/>
      <c r="S4256" s="43"/>
      <c r="T4256" s="43"/>
      <c r="U4256" s="43"/>
      <c r="V4256" s="43"/>
      <c r="W4256" s="43"/>
      <c r="X4256" s="43"/>
      <c r="Y4256" s="43"/>
      <c r="Z4256" s="43"/>
      <c r="AA4256" s="43"/>
      <c r="AB4256" s="43"/>
      <c r="AC4256" s="43"/>
      <c r="AD4256" s="43"/>
      <c r="AE4256" s="43"/>
      <c r="AF4256" s="43"/>
      <c r="AG4256" s="43"/>
      <c r="AH4256" s="43"/>
      <c r="AI4256" s="43"/>
      <c r="AJ4256" s="43"/>
      <c r="AK4256" s="43"/>
      <c r="AL4256" s="43"/>
      <c r="AM4256" s="43"/>
      <c r="AN4256" s="43"/>
      <c r="AO4256" s="43"/>
      <c r="AP4256" s="43"/>
      <c r="AQ4256" s="43"/>
      <c r="AR4256" s="43"/>
      <c r="AS4256" s="43"/>
      <c r="AT4256" s="43"/>
      <c r="AU4256" s="43"/>
      <c r="AV4256" s="43"/>
      <c r="AW4256" s="43"/>
      <c r="AX4256" s="43"/>
      <c r="AY4256" s="43"/>
      <c r="AZ4256" s="43"/>
      <c r="BA4256" s="43"/>
      <c r="BB4256" s="43"/>
      <c r="BC4256" s="43"/>
      <c r="BD4256" s="43"/>
      <c r="BE4256" s="43"/>
      <c r="BF4256" s="43"/>
      <c r="BG4256" s="43"/>
      <c r="BH4256" s="43"/>
      <c r="BI4256" s="43"/>
      <c r="BJ4256" s="43"/>
      <c r="BK4256" s="43"/>
      <c r="BL4256" s="43"/>
      <c r="BM4256" s="43"/>
      <c r="BN4256" s="43"/>
      <c r="BO4256" s="43"/>
      <c r="BP4256" s="43"/>
      <c r="BQ4256" s="43"/>
    </row>
    <row r="4257" spans="1:69" ht="22.9" customHeight="1">
      <c r="A4257" s="43"/>
      <c r="B4257" s="43"/>
      <c r="C4257" s="868"/>
      <c r="D4257" s="43"/>
      <c r="E4257" s="43"/>
      <c r="F4257" s="43"/>
      <c r="G4257" s="43"/>
      <c r="H4257" s="83"/>
      <c r="I4257" s="43"/>
      <c r="J4257" s="84"/>
      <c r="K4257" s="43"/>
      <c r="L4257" s="93"/>
      <c r="M4257" s="43"/>
      <c r="N4257" s="43"/>
      <c r="O4257" s="44"/>
      <c r="P4257" s="83"/>
      <c r="Q4257" s="43"/>
      <c r="R4257" s="43"/>
      <c r="S4257" s="43"/>
      <c r="T4257" s="43"/>
      <c r="U4257" s="43"/>
      <c r="V4257" s="43"/>
      <c r="W4257" s="43"/>
      <c r="X4257" s="43"/>
      <c r="Y4257" s="43"/>
      <c r="Z4257" s="43"/>
      <c r="AA4257" s="43"/>
      <c r="AB4257" s="43"/>
      <c r="AC4257" s="43"/>
      <c r="AD4257" s="43"/>
      <c r="AE4257" s="43"/>
      <c r="AF4257" s="43"/>
      <c r="AG4257" s="43"/>
      <c r="AH4257" s="43"/>
      <c r="AI4257" s="43"/>
      <c r="AJ4257" s="43"/>
      <c r="AK4257" s="43"/>
      <c r="AL4257" s="43"/>
      <c r="AM4257" s="43"/>
      <c r="AN4257" s="43"/>
      <c r="AO4257" s="43"/>
      <c r="AP4257" s="43"/>
      <c r="AQ4257" s="43"/>
      <c r="AR4257" s="43"/>
      <c r="AS4257" s="43"/>
      <c r="AT4257" s="43"/>
      <c r="AU4257" s="43"/>
      <c r="AV4257" s="43"/>
      <c r="AW4257" s="43"/>
      <c r="AX4257" s="43"/>
      <c r="AY4257" s="43"/>
      <c r="AZ4257" s="43"/>
      <c r="BA4257" s="43"/>
      <c r="BB4257" s="43"/>
      <c r="BC4257" s="43"/>
      <c r="BD4257" s="43"/>
      <c r="BE4257" s="43"/>
      <c r="BF4257" s="43"/>
      <c r="BG4257" s="43"/>
      <c r="BH4257" s="43"/>
      <c r="BI4257" s="43"/>
      <c r="BJ4257" s="43"/>
      <c r="BK4257" s="43"/>
      <c r="BL4257" s="43"/>
      <c r="BM4257" s="43"/>
      <c r="BN4257" s="43"/>
      <c r="BO4257" s="43"/>
      <c r="BP4257" s="43"/>
      <c r="BQ4257" s="43"/>
    </row>
    <row r="4258" spans="1:69" ht="22.9" customHeight="1">
      <c r="A4258" s="43"/>
      <c r="B4258" s="43"/>
      <c r="C4258" s="868"/>
      <c r="D4258" s="43"/>
      <c r="E4258" s="43"/>
      <c r="F4258" s="43"/>
      <c r="G4258" s="43"/>
      <c r="H4258" s="83"/>
      <c r="I4258" s="43"/>
      <c r="J4258" s="84"/>
      <c r="K4258" s="43"/>
      <c r="L4258" s="93"/>
      <c r="M4258" s="43"/>
      <c r="N4258" s="43"/>
      <c r="O4258" s="44"/>
      <c r="P4258" s="83"/>
      <c r="Q4258" s="43"/>
      <c r="R4258" s="43"/>
      <c r="S4258" s="43"/>
      <c r="T4258" s="43"/>
      <c r="U4258" s="43"/>
      <c r="V4258" s="43"/>
      <c r="W4258" s="43"/>
      <c r="X4258" s="43"/>
      <c r="Y4258" s="43"/>
      <c r="Z4258" s="43"/>
      <c r="AA4258" s="43"/>
      <c r="AB4258" s="43"/>
      <c r="AC4258" s="43"/>
      <c r="AD4258" s="43"/>
      <c r="AE4258" s="43"/>
      <c r="AF4258" s="43"/>
      <c r="AG4258" s="43"/>
      <c r="AH4258" s="43"/>
      <c r="AI4258" s="43"/>
      <c r="AJ4258" s="43"/>
      <c r="AK4258" s="43"/>
      <c r="AL4258" s="43"/>
      <c r="AM4258" s="43"/>
      <c r="AN4258" s="43"/>
      <c r="AO4258" s="43"/>
      <c r="AP4258" s="43"/>
      <c r="AQ4258" s="43"/>
      <c r="AR4258" s="43"/>
      <c r="AS4258" s="43"/>
      <c r="AT4258" s="43"/>
      <c r="AU4258" s="43"/>
      <c r="AV4258" s="43"/>
      <c r="AW4258" s="43"/>
      <c r="AX4258" s="43"/>
      <c r="AY4258" s="43"/>
      <c r="AZ4258" s="43"/>
      <c r="BA4258" s="43"/>
      <c r="BB4258" s="43"/>
      <c r="BC4258" s="43"/>
      <c r="BD4258" s="43"/>
      <c r="BE4258" s="43"/>
      <c r="BF4258" s="43"/>
      <c r="BG4258" s="43"/>
      <c r="BH4258" s="43"/>
      <c r="BI4258" s="43"/>
      <c r="BJ4258" s="43"/>
      <c r="BK4258" s="43"/>
      <c r="BL4258" s="43"/>
      <c r="BM4258" s="43"/>
      <c r="BN4258" s="43"/>
      <c r="BO4258" s="43"/>
      <c r="BP4258" s="43"/>
      <c r="BQ4258" s="43"/>
    </row>
    <row r="4259" spans="1:69" ht="22.9" customHeight="1">
      <c r="A4259" s="43"/>
      <c r="B4259" s="43"/>
      <c r="C4259" s="868"/>
      <c r="D4259" s="43"/>
      <c r="E4259" s="43"/>
      <c r="F4259" s="43"/>
      <c r="G4259" s="43"/>
      <c r="H4259" s="83"/>
      <c r="I4259" s="43"/>
      <c r="J4259" s="84"/>
      <c r="K4259" s="43"/>
      <c r="L4259" s="93"/>
      <c r="M4259" s="43"/>
      <c r="N4259" s="43"/>
      <c r="O4259" s="44"/>
      <c r="P4259" s="83"/>
      <c r="Q4259" s="43"/>
      <c r="R4259" s="43"/>
      <c r="S4259" s="43"/>
      <c r="T4259" s="43"/>
      <c r="U4259" s="43"/>
      <c r="V4259" s="43"/>
      <c r="W4259" s="43"/>
      <c r="X4259" s="43"/>
      <c r="Y4259" s="43"/>
      <c r="Z4259" s="43"/>
      <c r="AA4259" s="43"/>
      <c r="AB4259" s="43"/>
      <c r="AC4259" s="43"/>
      <c r="AD4259" s="43"/>
      <c r="AE4259" s="43"/>
      <c r="AF4259" s="43"/>
      <c r="AG4259" s="43"/>
      <c r="AH4259" s="43"/>
      <c r="AI4259" s="43"/>
      <c r="AJ4259" s="43"/>
      <c r="AK4259" s="43"/>
      <c r="AL4259" s="43"/>
      <c r="AM4259" s="43"/>
      <c r="AN4259" s="43"/>
      <c r="AO4259" s="43"/>
      <c r="AP4259" s="43"/>
      <c r="AQ4259" s="43"/>
      <c r="AR4259" s="43"/>
      <c r="AS4259" s="43"/>
      <c r="AT4259" s="43"/>
      <c r="AU4259" s="43"/>
      <c r="AV4259" s="43"/>
      <c r="AW4259" s="43"/>
      <c r="AX4259" s="43"/>
      <c r="AY4259" s="43"/>
      <c r="AZ4259" s="43"/>
      <c r="BA4259" s="43"/>
      <c r="BB4259" s="43"/>
      <c r="BC4259" s="43"/>
      <c r="BD4259" s="43"/>
      <c r="BE4259" s="43"/>
      <c r="BF4259" s="43"/>
      <c r="BG4259" s="43"/>
      <c r="BH4259" s="43"/>
      <c r="BI4259" s="43"/>
      <c r="BJ4259" s="43"/>
      <c r="BK4259" s="43"/>
      <c r="BL4259" s="43"/>
      <c r="BM4259" s="43"/>
      <c r="BN4259" s="43"/>
      <c r="BO4259" s="43"/>
      <c r="BP4259" s="43"/>
      <c r="BQ4259" s="43"/>
    </row>
    <row r="4260" spans="1:69" ht="22.9" customHeight="1">
      <c r="A4260" s="43"/>
      <c r="B4260" s="43"/>
      <c r="C4260" s="868"/>
      <c r="D4260" s="43"/>
      <c r="E4260" s="43"/>
      <c r="F4260" s="43"/>
      <c r="G4260" s="43"/>
      <c r="H4260" s="83"/>
      <c r="I4260" s="43"/>
      <c r="J4260" s="84"/>
      <c r="K4260" s="43"/>
      <c r="L4260" s="93"/>
      <c r="M4260" s="43"/>
      <c r="N4260" s="43"/>
      <c r="O4260" s="44"/>
      <c r="P4260" s="83"/>
      <c r="Q4260" s="43"/>
      <c r="R4260" s="43"/>
      <c r="S4260" s="43"/>
      <c r="T4260" s="43"/>
      <c r="U4260" s="43"/>
      <c r="V4260" s="43"/>
      <c r="W4260" s="43"/>
      <c r="X4260" s="43"/>
      <c r="Y4260" s="43"/>
      <c r="Z4260" s="43"/>
      <c r="AA4260" s="43"/>
      <c r="AB4260" s="43"/>
      <c r="AC4260" s="43"/>
      <c r="AD4260" s="43"/>
      <c r="AE4260" s="43"/>
      <c r="AF4260" s="43"/>
      <c r="AG4260" s="43"/>
      <c r="AH4260" s="43"/>
      <c r="AI4260" s="43"/>
      <c r="AJ4260" s="43"/>
      <c r="AK4260" s="43"/>
      <c r="AL4260" s="43"/>
      <c r="AM4260" s="43"/>
      <c r="AN4260" s="43"/>
      <c r="AO4260" s="43"/>
      <c r="AP4260" s="43"/>
      <c r="AQ4260" s="43"/>
      <c r="AR4260" s="43"/>
      <c r="AS4260" s="43"/>
      <c r="AT4260" s="43"/>
      <c r="AU4260" s="43"/>
      <c r="AV4260" s="43"/>
      <c r="AW4260" s="43"/>
      <c r="AX4260" s="43"/>
      <c r="AY4260" s="43"/>
      <c r="AZ4260" s="43"/>
      <c r="BA4260" s="43"/>
      <c r="BB4260" s="43"/>
      <c r="BC4260" s="43"/>
      <c r="BD4260" s="43"/>
      <c r="BE4260" s="43"/>
      <c r="BF4260" s="43"/>
      <c r="BG4260" s="43"/>
      <c r="BH4260" s="43"/>
      <c r="BI4260" s="43"/>
      <c r="BJ4260" s="43"/>
      <c r="BK4260" s="43"/>
      <c r="BL4260" s="43"/>
      <c r="BM4260" s="43"/>
      <c r="BN4260" s="43"/>
      <c r="BO4260" s="43"/>
      <c r="BP4260" s="43"/>
      <c r="BQ4260" s="43"/>
    </row>
    <row r="4261" spans="1:69" ht="22.9" customHeight="1">
      <c r="A4261" s="43"/>
      <c r="B4261" s="43"/>
      <c r="C4261" s="868"/>
      <c r="D4261" s="43"/>
      <c r="E4261" s="43"/>
      <c r="F4261" s="43"/>
      <c r="G4261" s="43"/>
      <c r="H4261" s="83"/>
      <c r="I4261" s="43"/>
      <c r="J4261" s="84"/>
      <c r="K4261" s="43"/>
      <c r="L4261" s="93"/>
      <c r="M4261" s="43"/>
      <c r="N4261" s="43"/>
      <c r="O4261" s="44"/>
      <c r="P4261" s="83"/>
      <c r="Q4261" s="43"/>
      <c r="R4261" s="43"/>
      <c r="S4261" s="43"/>
      <c r="T4261" s="43"/>
      <c r="U4261" s="43"/>
      <c r="V4261" s="43"/>
      <c r="W4261" s="43"/>
      <c r="X4261" s="43"/>
      <c r="Y4261" s="43"/>
      <c r="Z4261" s="43"/>
      <c r="AA4261" s="43"/>
      <c r="AB4261" s="43"/>
      <c r="AC4261" s="43"/>
      <c r="AD4261" s="43"/>
      <c r="AE4261" s="43"/>
      <c r="AF4261" s="43"/>
      <c r="AG4261" s="43"/>
      <c r="AH4261" s="43"/>
      <c r="AI4261" s="43"/>
      <c r="AJ4261" s="43"/>
      <c r="AK4261" s="43"/>
      <c r="AL4261" s="43"/>
      <c r="AM4261" s="43"/>
      <c r="AN4261" s="43"/>
      <c r="AO4261" s="43"/>
      <c r="AP4261" s="43"/>
      <c r="AQ4261" s="43"/>
      <c r="AR4261" s="43"/>
      <c r="AS4261" s="43"/>
      <c r="AT4261" s="43"/>
      <c r="AU4261" s="43"/>
      <c r="AV4261" s="43"/>
      <c r="AW4261" s="43"/>
      <c r="AX4261" s="43"/>
      <c r="AY4261" s="43"/>
      <c r="AZ4261" s="43"/>
      <c r="BA4261" s="43"/>
      <c r="BB4261" s="43"/>
      <c r="BC4261" s="43"/>
      <c r="BD4261" s="43"/>
      <c r="BE4261" s="43"/>
      <c r="BF4261" s="43"/>
      <c r="BG4261" s="43"/>
      <c r="BH4261" s="43"/>
      <c r="BI4261" s="43"/>
      <c r="BJ4261" s="43"/>
      <c r="BK4261" s="43"/>
      <c r="BL4261" s="43"/>
      <c r="BM4261" s="43"/>
      <c r="BN4261" s="43"/>
      <c r="BO4261" s="43"/>
      <c r="BP4261" s="43"/>
      <c r="BQ4261" s="43"/>
    </row>
    <row r="4262" spans="1:69" ht="22.9" customHeight="1">
      <c r="A4262" s="43"/>
      <c r="B4262" s="43"/>
      <c r="C4262" s="868"/>
      <c r="D4262" s="43"/>
      <c r="E4262" s="43"/>
      <c r="F4262" s="43"/>
      <c r="G4262" s="43"/>
      <c r="H4262" s="83"/>
      <c r="I4262" s="43"/>
      <c r="J4262" s="84"/>
      <c r="K4262" s="43"/>
      <c r="L4262" s="93"/>
      <c r="M4262" s="43"/>
      <c r="N4262" s="43"/>
      <c r="O4262" s="44"/>
      <c r="P4262" s="83"/>
      <c r="Q4262" s="43"/>
      <c r="R4262" s="43"/>
      <c r="S4262" s="43"/>
      <c r="T4262" s="43"/>
      <c r="U4262" s="43"/>
      <c r="V4262" s="43"/>
      <c r="W4262" s="43"/>
      <c r="X4262" s="43"/>
      <c r="Y4262" s="43"/>
      <c r="Z4262" s="43"/>
      <c r="AA4262" s="43"/>
      <c r="AB4262" s="43"/>
      <c r="AC4262" s="43"/>
      <c r="AD4262" s="43"/>
      <c r="AE4262" s="43"/>
      <c r="AF4262" s="43"/>
      <c r="AG4262" s="43"/>
      <c r="AH4262" s="43"/>
      <c r="AI4262" s="43"/>
      <c r="AJ4262" s="43"/>
      <c r="AK4262" s="43"/>
      <c r="AL4262" s="43"/>
      <c r="AM4262" s="43"/>
      <c r="AN4262" s="43"/>
      <c r="AO4262" s="43"/>
      <c r="AP4262" s="43"/>
      <c r="AQ4262" s="43"/>
      <c r="AR4262" s="43"/>
      <c r="AS4262" s="43"/>
      <c r="AT4262" s="43"/>
      <c r="AU4262" s="43"/>
      <c r="AV4262" s="43"/>
      <c r="AW4262" s="43"/>
      <c r="AX4262" s="43"/>
      <c r="AY4262" s="43"/>
      <c r="AZ4262" s="43"/>
      <c r="BA4262" s="43"/>
      <c r="BB4262" s="43"/>
      <c r="BC4262" s="43"/>
      <c r="BD4262" s="43"/>
      <c r="BE4262" s="43"/>
      <c r="BF4262" s="43"/>
      <c r="BG4262" s="43"/>
      <c r="BH4262" s="43"/>
      <c r="BI4262" s="43"/>
      <c r="BJ4262" s="43"/>
      <c r="BK4262" s="43"/>
      <c r="BL4262" s="43"/>
      <c r="BM4262" s="43"/>
      <c r="BN4262" s="43"/>
      <c r="BO4262" s="43"/>
      <c r="BP4262" s="43"/>
      <c r="BQ4262" s="43"/>
    </row>
    <row r="4263" spans="1:69" ht="22.9" customHeight="1">
      <c r="A4263" s="43"/>
      <c r="B4263" s="43"/>
      <c r="C4263" s="868"/>
      <c r="D4263" s="43"/>
      <c r="E4263" s="43"/>
      <c r="F4263" s="43"/>
      <c r="G4263" s="43"/>
      <c r="H4263" s="83"/>
      <c r="I4263" s="43"/>
      <c r="J4263" s="84"/>
      <c r="K4263" s="43"/>
      <c r="L4263" s="93"/>
      <c r="M4263" s="43"/>
      <c r="N4263" s="43"/>
      <c r="O4263" s="44"/>
      <c r="P4263" s="83"/>
      <c r="Q4263" s="43"/>
      <c r="R4263" s="43"/>
      <c r="S4263" s="43"/>
      <c r="T4263" s="43"/>
      <c r="U4263" s="43"/>
      <c r="V4263" s="43"/>
      <c r="W4263" s="43"/>
      <c r="X4263" s="43"/>
      <c r="Y4263" s="43"/>
      <c r="Z4263" s="43"/>
      <c r="AA4263" s="43"/>
      <c r="AB4263" s="43"/>
      <c r="AC4263" s="43"/>
      <c r="AD4263" s="43"/>
      <c r="AE4263" s="43"/>
      <c r="AF4263" s="43"/>
      <c r="AG4263" s="43"/>
      <c r="AH4263" s="43"/>
      <c r="AI4263" s="43"/>
      <c r="AJ4263" s="43"/>
      <c r="AK4263" s="43"/>
      <c r="AL4263" s="43"/>
      <c r="AM4263" s="43"/>
      <c r="AN4263" s="43"/>
      <c r="AO4263" s="43"/>
      <c r="AP4263" s="43"/>
      <c r="AQ4263" s="43"/>
      <c r="AR4263" s="43"/>
      <c r="AS4263" s="43"/>
      <c r="AT4263" s="43"/>
      <c r="AU4263" s="43"/>
      <c r="AV4263" s="43"/>
      <c r="AW4263" s="43"/>
      <c r="AX4263" s="43"/>
      <c r="AY4263" s="43"/>
      <c r="AZ4263" s="43"/>
      <c r="BA4263" s="43"/>
      <c r="BB4263" s="43"/>
      <c r="BC4263" s="43"/>
      <c r="BD4263" s="43"/>
      <c r="BE4263" s="43"/>
      <c r="BF4263" s="43"/>
      <c r="BG4263" s="43"/>
      <c r="BH4263" s="43"/>
      <c r="BI4263" s="43"/>
      <c r="BJ4263" s="43"/>
      <c r="BK4263" s="43"/>
      <c r="BL4263" s="43"/>
      <c r="BM4263" s="43"/>
      <c r="BN4263" s="43"/>
      <c r="BO4263" s="43"/>
      <c r="BP4263" s="43"/>
      <c r="BQ4263" s="43"/>
    </row>
    <row r="4264" spans="1:69" ht="22.9" customHeight="1">
      <c r="A4264" s="43"/>
      <c r="B4264" s="43"/>
      <c r="C4264" s="868"/>
      <c r="D4264" s="43"/>
      <c r="E4264" s="43"/>
      <c r="F4264" s="43"/>
      <c r="G4264" s="43"/>
      <c r="H4264" s="83"/>
      <c r="I4264" s="43"/>
      <c r="J4264" s="84"/>
      <c r="K4264" s="43"/>
      <c r="L4264" s="93"/>
      <c r="M4264" s="43"/>
      <c r="N4264" s="43"/>
      <c r="O4264" s="44"/>
      <c r="P4264" s="83"/>
      <c r="Q4264" s="43"/>
      <c r="R4264" s="43"/>
      <c r="S4264" s="43"/>
      <c r="T4264" s="43"/>
      <c r="U4264" s="43"/>
      <c r="V4264" s="43"/>
      <c r="W4264" s="43"/>
      <c r="X4264" s="43"/>
      <c r="Y4264" s="43"/>
      <c r="Z4264" s="43"/>
      <c r="AA4264" s="43"/>
      <c r="AB4264" s="43"/>
      <c r="AC4264" s="43"/>
      <c r="AD4264" s="43"/>
      <c r="AE4264" s="43"/>
      <c r="AF4264" s="43"/>
      <c r="AG4264" s="43"/>
      <c r="AH4264" s="43"/>
      <c r="AI4264" s="43"/>
      <c r="AJ4264" s="43"/>
      <c r="AK4264" s="43"/>
      <c r="AL4264" s="43"/>
      <c r="AM4264" s="43"/>
      <c r="AN4264" s="43"/>
      <c r="AO4264" s="43"/>
      <c r="AP4264" s="43"/>
      <c r="AQ4264" s="43"/>
      <c r="AR4264" s="43"/>
      <c r="AS4264" s="43"/>
      <c r="AT4264" s="43"/>
      <c r="AU4264" s="43"/>
      <c r="AV4264" s="43"/>
      <c r="AW4264" s="43"/>
      <c r="AX4264" s="43"/>
      <c r="AY4264" s="43"/>
      <c r="AZ4264" s="43"/>
      <c r="BA4264" s="43"/>
      <c r="BB4264" s="43"/>
      <c r="BC4264" s="43"/>
      <c r="BD4264" s="43"/>
      <c r="BE4264" s="43"/>
      <c r="BF4264" s="43"/>
      <c r="BG4264" s="43"/>
      <c r="BH4264" s="43"/>
      <c r="BI4264" s="43"/>
      <c r="BJ4264" s="43"/>
      <c r="BK4264" s="43"/>
      <c r="BL4264" s="43"/>
      <c r="BM4264" s="43"/>
      <c r="BN4264" s="43"/>
      <c r="BO4264" s="43"/>
      <c r="BP4264" s="43"/>
      <c r="BQ4264" s="43"/>
    </row>
    <row r="4265" spans="1:69" ht="22.9" customHeight="1">
      <c r="A4265" s="43"/>
      <c r="B4265" s="43"/>
      <c r="C4265" s="868"/>
      <c r="D4265" s="43"/>
      <c r="E4265" s="43"/>
      <c r="F4265" s="43"/>
      <c r="G4265" s="43"/>
      <c r="H4265" s="83"/>
      <c r="I4265" s="43"/>
      <c r="J4265" s="84"/>
      <c r="K4265" s="43"/>
      <c r="L4265" s="93"/>
      <c r="M4265" s="43"/>
      <c r="N4265" s="43"/>
      <c r="O4265" s="44"/>
      <c r="P4265" s="83"/>
      <c r="Q4265" s="43"/>
      <c r="R4265" s="43"/>
      <c r="S4265" s="43"/>
      <c r="T4265" s="43"/>
      <c r="U4265" s="43"/>
      <c r="V4265" s="43"/>
      <c r="W4265" s="43"/>
      <c r="X4265" s="43"/>
      <c r="Y4265" s="43"/>
      <c r="Z4265" s="43"/>
      <c r="AA4265" s="43"/>
      <c r="AB4265" s="43"/>
      <c r="AC4265" s="43"/>
      <c r="AD4265" s="43"/>
      <c r="AE4265" s="43"/>
      <c r="AF4265" s="43"/>
      <c r="AG4265" s="43"/>
      <c r="AH4265" s="43"/>
      <c r="AI4265" s="43"/>
      <c r="AJ4265" s="43"/>
      <c r="AK4265" s="43"/>
      <c r="AL4265" s="43"/>
      <c r="AM4265" s="43"/>
      <c r="AN4265" s="43"/>
      <c r="AO4265" s="43"/>
      <c r="AP4265" s="43"/>
      <c r="AQ4265" s="43"/>
      <c r="AR4265" s="43"/>
      <c r="AS4265" s="43"/>
      <c r="AT4265" s="43"/>
      <c r="AU4265" s="43"/>
      <c r="AV4265" s="43"/>
      <c r="AW4265" s="43"/>
      <c r="AX4265" s="43"/>
      <c r="AY4265" s="43"/>
      <c r="AZ4265" s="43"/>
      <c r="BA4265" s="43"/>
      <c r="BB4265" s="43"/>
      <c r="BC4265" s="43"/>
      <c r="BD4265" s="43"/>
      <c r="BE4265" s="43"/>
      <c r="BF4265" s="43"/>
      <c r="BG4265" s="43"/>
      <c r="BH4265" s="43"/>
      <c r="BI4265" s="43"/>
      <c r="BJ4265" s="43"/>
      <c r="BK4265" s="43"/>
      <c r="BL4265" s="43"/>
      <c r="BM4265" s="43"/>
      <c r="BN4265" s="43"/>
      <c r="BO4265" s="43"/>
      <c r="BP4265" s="43"/>
      <c r="BQ4265" s="43"/>
    </row>
    <row r="4266" spans="1:69" ht="22.9" customHeight="1">
      <c r="A4266" s="43"/>
      <c r="B4266" s="43"/>
      <c r="C4266" s="868"/>
      <c r="D4266" s="43"/>
      <c r="E4266" s="43"/>
      <c r="F4266" s="43"/>
      <c r="G4266" s="43"/>
      <c r="H4266" s="83"/>
      <c r="I4266" s="43"/>
      <c r="J4266" s="84"/>
      <c r="K4266" s="43"/>
      <c r="L4266" s="93"/>
      <c r="M4266" s="43"/>
      <c r="N4266" s="43"/>
      <c r="O4266" s="44"/>
      <c r="P4266" s="83"/>
      <c r="Q4266" s="43"/>
      <c r="R4266" s="43"/>
      <c r="S4266" s="43"/>
      <c r="T4266" s="43"/>
      <c r="U4266" s="43"/>
      <c r="V4266" s="43"/>
      <c r="W4266" s="43"/>
      <c r="X4266" s="43"/>
      <c r="Y4266" s="43"/>
      <c r="Z4266" s="43"/>
      <c r="AA4266" s="43"/>
      <c r="AB4266" s="43"/>
      <c r="AC4266" s="43"/>
      <c r="AD4266" s="43"/>
      <c r="AE4266" s="43"/>
      <c r="AF4266" s="43"/>
      <c r="AG4266" s="43"/>
      <c r="AH4266" s="43"/>
      <c r="AI4266" s="43"/>
      <c r="AJ4266" s="43"/>
      <c r="AK4266" s="43"/>
      <c r="AL4266" s="43"/>
      <c r="AM4266" s="43"/>
      <c r="AN4266" s="43"/>
      <c r="AO4266" s="43"/>
      <c r="AP4266" s="43"/>
      <c r="AQ4266" s="43"/>
      <c r="AR4266" s="43"/>
      <c r="AS4266" s="43"/>
      <c r="AT4266" s="43"/>
      <c r="AU4266" s="43"/>
      <c r="AV4266" s="43"/>
      <c r="AW4266" s="43"/>
      <c r="AX4266" s="43"/>
      <c r="AY4266" s="43"/>
      <c r="AZ4266" s="43"/>
      <c r="BA4266" s="43"/>
      <c r="BB4266" s="43"/>
      <c r="BC4266" s="43"/>
      <c r="BD4266" s="43"/>
      <c r="BE4266" s="43"/>
      <c r="BF4266" s="43"/>
      <c r="BG4266" s="43"/>
      <c r="BH4266" s="43"/>
      <c r="BI4266" s="43"/>
      <c r="BJ4266" s="43"/>
      <c r="BK4266" s="43"/>
      <c r="BL4266" s="43"/>
      <c r="BM4266" s="43"/>
      <c r="BN4266" s="43"/>
      <c r="BO4266" s="43"/>
      <c r="BP4266" s="43"/>
      <c r="BQ4266" s="43"/>
    </row>
    <row r="4267" spans="1:69" ht="22.9" customHeight="1">
      <c r="A4267" s="43"/>
      <c r="B4267" s="43"/>
      <c r="C4267" s="868"/>
      <c r="D4267" s="43"/>
      <c r="E4267" s="43"/>
      <c r="F4267" s="43"/>
      <c r="G4267" s="43"/>
      <c r="H4267" s="83"/>
      <c r="I4267" s="43"/>
      <c r="J4267" s="84"/>
      <c r="K4267" s="43"/>
      <c r="L4267" s="93"/>
      <c r="M4267" s="43"/>
      <c r="N4267" s="43"/>
      <c r="O4267" s="44"/>
      <c r="P4267" s="83"/>
      <c r="Q4267" s="43"/>
      <c r="R4267" s="43"/>
      <c r="S4267" s="43"/>
      <c r="T4267" s="43"/>
      <c r="U4267" s="43"/>
      <c r="V4267" s="43"/>
      <c r="W4267" s="43"/>
      <c r="X4267" s="43"/>
      <c r="Y4267" s="43"/>
      <c r="Z4267" s="43"/>
      <c r="AA4267" s="43"/>
      <c r="AB4267" s="43"/>
      <c r="AC4267" s="43"/>
      <c r="AD4267" s="43"/>
      <c r="AE4267" s="43"/>
      <c r="AF4267" s="43"/>
      <c r="AG4267" s="43"/>
      <c r="AH4267" s="43"/>
      <c r="AI4267" s="43"/>
      <c r="AJ4267" s="43"/>
      <c r="AK4267" s="43"/>
      <c r="AL4267" s="43"/>
      <c r="AM4267" s="43"/>
      <c r="AN4267" s="43"/>
      <c r="AO4267" s="43"/>
      <c r="AP4267" s="43"/>
      <c r="AQ4267" s="43"/>
      <c r="AR4267" s="43"/>
      <c r="AS4267" s="43"/>
      <c r="AT4267" s="43"/>
      <c r="AU4267" s="43"/>
      <c r="AV4267" s="43"/>
      <c r="AW4267" s="43"/>
      <c r="AX4267" s="43"/>
      <c r="AY4267" s="43"/>
      <c r="AZ4267" s="43"/>
      <c r="BA4267" s="43"/>
      <c r="BB4267" s="43"/>
      <c r="BC4267" s="43"/>
      <c r="BD4267" s="43"/>
      <c r="BE4267" s="43"/>
      <c r="BF4267" s="43"/>
      <c r="BG4267" s="43"/>
      <c r="BH4267" s="43"/>
      <c r="BI4267" s="43"/>
      <c r="BJ4267" s="43"/>
      <c r="BK4267" s="43"/>
      <c r="BL4267" s="43"/>
      <c r="BM4267" s="43"/>
      <c r="BN4267" s="43"/>
      <c r="BO4267" s="43"/>
      <c r="BP4267" s="43"/>
      <c r="BQ4267" s="43"/>
    </row>
    <row r="4268" spans="1:69" ht="22.9" customHeight="1">
      <c r="A4268" s="43"/>
      <c r="B4268" s="43"/>
      <c r="C4268" s="868"/>
      <c r="D4268" s="43"/>
      <c r="E4268" s="43"/>
      <c r="F4268" s="43"/>
      <c r="G4268" s="43"/>
      <c r="H4268" s="83"/>
      <c r="I4268" s="43"/>
      <c r="J4268" s="84"/>
      <c r="K4268" s="43"/>
      <c r="L4268" s="93"/>
      <c r="M4268" s="43"/>
      <c r="N4268" s="43"/>
      <c r="O4268" s="44"/>
      <c r="P4268" s="83"/>
      <c r="Q4268" s="43"/>
      <c r="R4268" s="43"/>
      <c r="S4268" s="43"/>
      <c r="T4268" s="43"/>
      <c r="U4268" s="43"/>
      <c r="V4268" s="43"/>
      <c r="W4268" s="43"/>
      <c r="X4268" s="43"/>
      <c r="Y4268" s="43"/>
      <c r="Z4268" s="43"/>
      <c r="AA4268" s="43"/>
      <c r="AB4268" s="43"/>
      <c r="AC4268" s="43"/>
      <c r="AD4268" s="43"/>
      <c r="AE4268" s="43"/>
      <c r="AF4268" s="43"/>
      <c r="AG4268" s="43"/>
      <c r="AH4268" s="43"/>
      <c r="AI4268" s="43"/>
      <c r="AJ4268" s="43"/>
      <c r="AK4268" s="43"/>
      <c r="AL4268" s="43"/>
      <c r="AM4268" s="43"/>
      <c r="AN4268" s="43"/>
      <c r="AO4268" s="43"/>
      <c r="AP4268" s="43"/>
      <c r="AQ4268" s="43"/>
      <c r="AR4268" s="43"/>
      <c r="AS4268" s="43"/>
      <c r="AT4268" s="43"/>
      <c r="AU4268" s="43"/>
      <c r="AV4268" s="43"/>
      <c r="AW4268" s="43"/>
      <c r="AX4268" s="43"/>
      <c r="AY4268" s="43"/>
      <c r="AZ4268" s="43"/>
      <c r="BA4268" s="43"/>
      <c r="BB4268" s="43"/>
      <c r="BC4268" s="43"/>
      <c r="BD4268" s="43"/>
      <c r="BE4268" s="43"/>
      <c r="BF4268" s="43"/>
      <c r="BG4268" s="43"/>
      <c r="BH4268" s="43"/>
      <c r="BI4268" s="43"/>
      <c r="BJ4268" s="43"/>
      <c r="BK4268" s="43"/>
      <c r="BL4268" s="43"/>
      <c r="BM4268" s="43"/>
      <c r="BN4268" s="43"/>
      <c r="BO4268" s="43"/>
      <c r="BP4268" s="43"/>
      <c r="BQ4268" s="43"/>
    </row>
    <row r="4269" spans="1:69" ht="22.9" customHeight="1">
      <c r="A4269" s="43"/>
      <c r="B4269" s="43"/>
      <c r="C4269" s="868"/>
      <c r="D4269" s="43"/>
      <c r="E4269" s="43"/>
      <c r="F4269" s="43"/>
      <c r="G4269" s="43"/>
      <c r="H4269" s="83"/>
      <c r="I4269" s="43"/>
      <c r="J4269" s="84"/>
      <c r="K4269" s="43"/>
      <c r="L4269" s="93"/>
      <c r="M4269" s="43"/>
      <c r="N4269" s="43"/>
      <c r="O4269" s="44"/>
      <c r="P4269" s="83"/>
      <c r="Q4269" s="43"/>
      <c r="R4269" s="43"/>
      <c r="S4269" s="43"/>
      <c r="T4269" s="43"/>
      <c r="U4269" s="43"/>
      <c r="V4269" s="43"/>
      <c r="W4269" s="43"/>
      <c r="X4269" s="43"/>
      <c r="Y4269" s="43"/>
      <c r="Z4269" s="43"/>
      <c r="AA4269" s="43"/>
      <c r="AB4269" s="43"/>
      <c r="AC4269" s="43"/>
      <c r="AD4269" s="43"/>
      <c r="AE4269" s="43"/>
      <c r="AF4269" s="43"/>
      <c r="AG4269" s="43"/>
      <c r="AH4269" s="43"/>
      <c r="AI4269" s="43"/>
      <c r="AJ4269" s="43"/>
      <c r="AK4269" s="43"/>
      <c r="AL4269" s="43"/>
      <c r="AM4269" s="43"/>
      <c r="AN4269" s="43"/>
      <c r="AO4269" s="43"/>
      <c r="AP4269" s="43"/>
      <c r="AQ4269" s="43"/>
      <c r="AR4269" s="43"/>
      <c r="AS4269" s="43"/>
      <c r="AT4269" s="43"/>
      <c r="AU4269" s="43"/>
      <c r="AV4269" s="43"/>
      <c r="AW4269" s="43"/>
      <c r="AX4269" s="43"/>
      <c r="AY4269" s="43"/>
      <c r="AZ4269" s="43"/>
      <c r="BA4269" s="43"/>
      <c r="BB4269" s="43"/>
      <c r="BC4269" s="43"/>
      <c r="BD4269" s="43"/>
      <c r="BE4269" s="43"/>
      <c r="BF4269" s="43"/>
      <c r="BG4269" s="43"/>
      <c r="BH4269" s="43"/>
      <c r="BI4269" s="43"/>
      <c r="BJ4269" s="43"/>
      <c r="BK4269" s="43"/>
      <c r="BL4269" s="43"/>
      <c r="BM4269" s="43"/>
      <c r="BN4269" s="43"/>
      <c r="BO4269" s="43"/>
      <c r="BP4269" s="43"/>
      <c r="BQ4269" s="43"/>
    </row>
    <row r="4270" spans="1:69" ht="22.9" customHeight="1">
      <c r="A4270" s="43"/>
      <c r="B4270" s="43"/>
      <c r="C4270" s="868"/>
      <c r="D4270" s="43"/>
      <c r="E4270" s="43"/>
      <c r="F4270" s="43"/>
      <c r="G4270" s="43"/>
      <c r="H4270" s="83"/>
      <c r="I4270" s="43"/>
      <c r="J4270" s="84"/>
      <c r="K4270" s="43"/>
      <c r="L4270" s="93"/>
      <c r="M4270" s="43"/>
      <c r="N4270" s="43"/>
      <c r="O4270" s="44"/>
      <c r="P4270" s="83"/>
      <c r="Q4270" s="43"/>
      <c r="R4270" s="43"/>
      <c r="S4270" s="43"/>
      <c r="T4270" s="43"/>
      <c r="U4270" s="43"/>
      <c r="V4270" s="43"/>
      <c r="W4270" s="43"/>
      <c r="X4270" s="43"/>
      <c r="Y4270" s="43"/>
      <c r="Z4270" s="43"/>
      <c r="AA4270" s="43"/>
      <c r="AB4270" s="43"/>
      <c r="AC4270" s="43"/>
      <c r="AD4270" s="43"/>
      <c r="AE4270" s="43"/>
      <c r="AF4270" s="43"/>
      <c r="AG4270" s="43"/>
      <c r="AH4270" s="43"/>
      <c r="AI4270" s="43"/>
      <c r="AJ4270" s="43"/>
      <c r="AK4270" s="43"/>
      <c r="AL4270" s="43"/>
      <c r="AM4270" s="43"/>
      <c r="AN4270" s="43"/>
      <c r="AO4270" s="43"/>
      <c r="AP4270" s="43"/>
      <c r="AQ4270" s="43"/>
      <c r="AR4270" s="43"/>
      <c r="AS4270" s="43"/>
      <c r="AT4270" s="43"/>
      <c r="AU4270" s="43"/>
      <c r="AV4270" s="43"/>
      <c r="AW4270" s="43"/>
      <c r="AX4270" s="43"/>
      <c r="AY4270" s="43"/>
      <c r="AZ4270" s="43"/>
      <c r="BA4270" s="43"/>
      <c r="BB4270" s="43"/>
      <c r="BC4270" s="43"/>
      <c r="BD4270" s="43"/>
      <c r="BE4270" s="43"/>
      <c r="BF4270" s="43"/>
      <c r="BG4270" s="43"/>
      <c r="BH4270" s="43"/>
      <c r="BI4270" s="43"/>
      <c r="BJ4270" s="43"/>
      <c r="BK4270" s="43"/>
      <c r="BL4270" s="43"/>
      <c r="BM4270" s="43"/>
      <c r="BN4270" s="43"/>
      <c r="BO4270" s="43"/>
      <c r="BP4270" s="43"/>
      <c r="BQ4270" s="43"/>
    </row>
    <row r="4271" spans="1:69" ht="22.9" customHeight="1">
      <c r="A4271" s="43"/>
      <c r="B4271" s="43"/>
      <c r="C4271" s="868"/>
      <c r="D4271" s="43"/>
      <c r="E4271" s="43"/>
      <c r="F4271" s="43"/>
      <c r="G4271" s="43"/>
      <c r="H4271" s="83"/>
      <c r="I4271" s="43"/>
      <c r="J4271" s="84"/>
      <c r="K4271" s="43"/>
      <c r="L4271" s="93"/>
      <c r="M4271" s="43"/>
      <c r="N4271" s="43"/>
      <c r="O4271" s="44"/>
      <c r="P4271" s="83"/>
      <c r="Q4271" s="43"/>
      <c r="R4271" s="43"/>
      <c r="S4271" s="43"/>
      <c r="T4271" s="43"/>
      <c r="U4271" s="43"/>
      <c r="V4271" s="43"/>
      <c r="W4271" s="43"/>
      <c r="X4271" s="43"/>
      <c r="Y4271" s="43"/>
      <c r="Z4271" s="43"/>
      <c r="AA4271" s="43"/>
      <c r="AB4271" s="43"/>
      <c r="AC4271" s="43"/>
      <c r="AD4271" s="43"/>
      <c r="AE4271" s="43"/>
      <c r="AF4271" s="43"/>
      <c r="AG4271" s="43"/>
      <c r="AH4271" s="43"/>
      <c r="AI4271" s="43"/>
      <c r="AJ4271" s="43"/>
      <c r="AK4271" s="43"/>
      <c r="AL4271" s="43"/>
      <c r="AM4271" s="43"/>
      <c r="AN4271" s="43"/>
      <c r="AO4271" s="43"/>
      <c r="AP4271" s="43"/>
      <c r="AQ4271" s="43"/>
      <c r="AR4271" s="43"/>
      <c r="AS4271" s="43"/>
      <c r="AT4271" s="43"/>
      <c r="AU4271" s="43"/>
      <c r="AV4271" s="43"/>
      <c r="AW4271" s="43"/>
      <c r="AX4271" s="43"/>
      <c r="AY4271" s="43"/>
      <c r="AZ4271" s="43"/>
      <c r="BA4271" s="43"/>
      <c r="BB4271" s="43"/>
      <c r="BC4271" s="43"/>
      <c r="BD4271" s="43"/>
      <c r="BE4271" s="43"/>
      <c r="BF4271" s="43"/>
      <c r="BG4271" s="43"/>
      <c r="BH4271" s="43"/>
      <c r="BI4271" s="43"/>
      <c r="BJ4271" s="43"/>
      <c r="BK4271" s="43"/>
      <c r="BL4271" s="43"/>
      <c r="BM4271" s="43"/>
      <c r="BN4271" s="43"/>
      <c r="BO4271" s="43"/>
      <c r="BP4271" s="43"/>
      <c r="BQ4271" s="43"/>
    </row>
    <row r="4272" spans="1:69" ht="22.9" customHeight="1">
      <c r="A4272" s="43"/>
      <c r="B4272" s="43"/>
      <c r="C4272" s="868"/>
      <c r="D4272" s="43"/>
      <c r="E4272" s="43"/>
      <c r="F4272" s="43"/>
      <c r="G4272" s="43"/>
      <c r="H4272" s="83"/>
      <c r="I4272" s="43"/>
      <c r="J4272" s="84"/>
      <c r="K4272" s="43"/>
      <c r="L4272" s="93"/>
      <c r="M4272" s="43"/>
      <c r="N4272" s="43"/>
      <c r="O4272" s="44"/>
      <c r="P4272" s="83"/>
      <c r="Q4272" s="43"/>
      <c r="R4272" s="43"/>
      <c r="S4272" s="43"/>
      <c r="T4272" s="43"/>
      <c r="U4272" s="43"/>
      <c r="V4272" s="43"/>
      <c r="W4272" s="43"/>
      <c r="X4272" s="43"/>
      <c r="Y4272" s="43"/>
      <c r="Z4272" s="43"/>
      <c r="AA4272" s="43"/>
      <c r="AB4272" s="43"/>
      <c r="AC4272" s="43"/>
      <c r="AD4272" s="43"/>
      <c r="AE4272" s="43"/>
      <c r="AF4272" s="43"/>
      <c r="AG4272" s="43"/>
      <c r="AH4272" s="43"/>
      <c r="AI4272" s="43"/>
      <c r="AJ4272" s="43"/>
      <c r="AK4272" s="43"/>
      <c r="AL4272" s="43"/>
      <c r="AM4272" s="43"/>
      <c r="AN4272" s="43"/>
      <c r="AO4272" s="43"/>
      <c r="AP4272" s="43"/>
      <c r="AQ4272" s="43"/>
      <c r="AR4272" s="43"/>
      <c r="AS4272" s="43"/>
      <c r="AT4272" s="43"/>
      <c r="AU4272" s="43"/>
      <c r="AV4272" s="43"/>
      <c r="AW4272" s="43"/>
      <c r="AX4272" s="43"/>
      <c r="AY4272" s="43"/>
      <c r="AZ4272" s="43"/>
      <c r="BA4272" s="43"/>
      <c r="BB4272" s="43"/>
      <c r="BC4272" s="43"/>
      <c r="BD4272" s="43"/>
      <c r="BE4272" s="43"/>
      <c r="BF4272" s="43"/>
      <c r="BG4272" s="43"/>
      <c r="BH4272" s="43"/>
      <c r="BI4272" s="43"/>
      <c r="BJ4272" s="43"/>
      <c r="BK4272" s="43"/>
      <c r="BL4272" s="43"/>
      <c r="BM4272" s="43"/>
      <c r="BN4272" s="43"/>
      <c r="BO4272" s="43"/>
      <c r="BP4272" s="43"/>
      <c r="BQ4272" s="43"/>
    </row>
    <row r="4273" spans="1:69" ht="22.9" customHeight="1">
      <c r="A4273" s="43"/>
      <c r="B4273" s="43"/>
      <c r="C4273" s="868"/>
      <c r="D4273" s="43"/>
      <c r="E4273" s="43"/>
      <c r="F4273" s="43"/>
      <c r="G4273" s="43"/>
      <c r="H4273" s="83"/>
      <c r="I4273" s="43"/>
      <c r="J4273" s="84"/>
      <c r="K4273" s="43"/>
      <c r="L4273" s="93"/>
      <c r="M4273" s="43"/>
      <c r="N4273" s="43"/>
      <c r="O4273" s="44"/>
      <c r="P4273" s="83"/>
      <c r="Q4273" s="43"/>
      <c r="R4273" s="43"/>
      <c r="S4273" s="43"/>
      <c r="T4273" s="43"/>
      <c r="U4273" s="43"/>
      <c r="V4273" s="43"/>
      <c r="W4273" s="43"/>
      <c r="X4273" s="43"/>
      <c r="Y4273" s="43"/>
      <c r="Z4273" s="43"/>
      <c r="AA4273" s="43"/>
      <c r="AB4273" s="43"/>
      <c r="AC4273" s="43"/>
      <c r="AD4273" s="43"/>
      <c r="AE4273" s="43"/>
      <c r="AF4273" s="43"/>
      <c r="AG4273" s="43"/>
      <c r="AH4273" s="43"/>
      <c r="AI4273" s="43"/>
      <c r="AJ4273" s="43"/>
      <c r="AK4273" s="43"/>
      <c r="AL4273" s="43"/>
      <c r="AM4273" s="43"/>
      <c r="AN4273" s="43"/>
      <c r="AO4273" s="43"/>
      <c r="AP4273" s="43"/>
      <c r="AQ4273" s="43"/>
      <c r="AR4273" s="43"/>
      <c r="AS4273" s="43"/>
      <c r="AT4273" s="43"/>
      <c r="AU4273" s="43"/>
      <c r="AV4273" s="43"/>
      <c r="AW4273" s="43"/>
      <c r="AX4273" s="43"/>
      <c r="AY4273" s="43"/>
      <c r="AZ4273" s="43"/>
      <c r="BA4273" s="43"/>
      <c r="BB4273" s="43"/>
      <c r="BC4273" s="43"/>
      <c r="BD4273" s="43"/>
      <c r="BE4273" s="43"/>
      <c r="BF4273" s="43"/>
      <c r="BG4273" s="43"/>
      <c r="BH4273" s="43"/>
      <c r="BI4273" s="43"/>
      <c r="BJ4273" s="43"/>
      <c r="BK4273" s="43"/>
      <c r="BL4273" s="43"/>
      <c r="BM4273" s="43"/>
      <c r="BN4273" s="43"/>
      <c r="BO4273" s="43"/>
      <c r="BP4273" s="43"/>
      <c r="BQ4273" s="43"/>
    </row>
    <row r="4274" spans="1:69" ht="22.9" customHeight="1">
      <c r="A4274" s="43"/>
      <c r="B4274" s="43"/>
      <c r="C4274" s="868"/>
      <c r="D4274" s="43"/>
      <c r="E4274" s="43"/>
      <c r="F4274" s="43"/>
      <c r="G4274" s="43"/>
      <c r="H4274" s="83"/>
      <c r="I4274" s="43"/>
      <c r="J4274" s="84"/>
      <c r="K4274" s="43"/>
      <c r="L4274" s="93"/>
      <c r="M4274" s="43"/>
      <c r="N4274" s="43"/>
      <c r="O4274" s="44"/>
      <c r="P4274" s="83"/>
      <c r="Q4274" s="43"/>
      <c r="R4274" s="43"/>
      <c r="S4274" s="43"/>
      <c r="T4274" s="43"/>
      <c r="U4274" s="43"/>
      <c r="V4274" s="43"/>
      <c r="W4274" s="43"/>
      <c r="X4274" s="43"/>
      <c r="Y4274" s="43"/>
      <c r="Z4274" s="43"/>
      <c r="AA4274" s="43"/>
      <c r="AB4274" s="43"/>
      <c r="AC4274" s="43"/>
      <c r="AD4274" s="43"/>
      <c r="AE4274" s="43"/>
      <c r="AF4274" s="43"/>
      <c r="AG4274" s="43"/>
      <c r="AH4274" s="43"/>
      <c r="AI4274" s="43"/>
      <c r="AJ4274" s="43"/>
      <c r="AK4274" s="43"/>
      <c r="AL4274" s="43"/>
      <c r="AM4274" s="43"/>
      <c r="AN4274" s="43"/>
      <c r="AO4274" s="43"/>
      <c r="AP4274" s="43"/>
      <c r="AQ4274" s="43"/>
      <c r="AR4274" s="43"/>
      <c r="AS4274" s="43"/>
      <c r="AT4274" s="43"/>
      <c r="AU4274" s="43"/>
      <c r="AV4274" s="43"/>
      <c r="AW4274" s="43"/>
      <c r="AX4274" s="43"/>
      <c r="AY4274" s="43"/>
      <c r="AZ4274" s="43"/>
      <c r="BA4274" s="43"/>
      <c r="BB4274" s="43"/>
      <c r="BC4274" s="43"/>
      <c r="BD4274" s="43"/>
      <c r="BE4274" s="43"/>
      <c r="BF4274" s="43"/>
      <c r="BG4274" s="43"/>
      <c r="BH4274" s="43"/>
      <c r="BI4274" s="43"/>
      <c r="BJ4274" s="43"/>
      <c r="BK4274" s="43"/>
      <c r="BL4274" s="43"/>
      <c r="BM4274" s="43"/>
      <c r="BN4274" s="43"/>
      <c r="BO4274" s="43"/>
      <c r="BP4274" s="43"/>
      <c r="BQ4274" s="43"/>
    </row>
    <row r="4275" spans="1:69" ht="22.9" customHeight="1">
      <c r="A4275" s="43"/>
      <c r="B4275" s="43"/>
      <c r="C4275" s="868"/>
      <c r="D4275" s="43"/>
      <c r="E4275" s="43"/>
      <c r="F4275" s="43"/>
      <c r="G4275" s="43"/>
      <c r="H4275" s="83"/>
      <c r="I4275" s="43"/>
      <c r="J4275" s="84"/>
      <c r="K4275" s="43"/>
      <c r="L4275" s="93"/>
      <c r="M4275" s="43"/>
      <c r="N4275" s="43"/>
      <c r="O4275" s="44"/>
      <c r="P4275" s="83"/>
      <c r="Q4275" s="43"/>
      <c r="R4275" s="43"/>
      <c r="S4275" s="43"/>
      <c r="T4275" s="43"/>
      <c r="U4275" s="43"/>
      <c r="V4275" s="43"/>
      <c r="W4275" s="43"/>
      <c r="X4275" s="43"/>
      <c r="Y4275" s="43"/>
      <c r="Z4275" s="43"/>
      <c r="AA4275" s="43"/>
      <c r="AB4275" s="43"/>
      <c r="AC4275" s="43"/>
      <c r="AD4275" s="43"/>
      <c r="AE4275" s="43"/>
      <c r="AF4275" s="43"/>
      <c r="AG4275" s="43"/>
      <c r="AH4275" s="43"/>
      <c r="AI4275" s="43"/>
      <c r="AJ4275" s="43"/>
      <c r="AK4275" s="43"/>
      <c r="AL4275" s="43"/>
      <c r="AM4275" s="43"/>
      <c r="AN4275" s="43"/>
      <c r="AO4275" s="43"/>
      <c r="AP4275" s="43"/>
      <c r="AQ4275" s="43"/>
      <c r="AR4275" s="43"/>
      <c r="AS4275" s="43"/>
      <c r="AT4275" s="43"/>
      <c r="AU4275" s="43"/>
      <c r="AV4275" s="43"/>
      <c r="AW4275" s="43"/>
      <c r="AX4275" s="43"/>
      <c r="AY4275" s="43"/>
      <c r="AZ4275" s="43"/>
      <c r="BA4275" s="43"/>
      <c r="BB4275" s="43"/>
      <c r="BC4275" s="43"/>
      <c r="BD4275" s="43"/>
      <c r="BE4275" s="43"/>
      <c r="BF4275" s="43"/>
      <c r="BG4275" s="43"/>
      <c r="BH4275" s="43"/>
      <c r="BI4275" s="43"/>
      <c r="BJ4275" s="43"/>
      <c r="BK4275" s="43"/>
      <c r="BL4275" s="43"/>
      <c r="BM4275" s="43"/>
      <c r="BN4275" s="43"/>
      <c r="BO4275" s="43"/>
      <c r="BP4275" s="43"/>
      <c r="BQ4275" s="43"/>
    </row>
    <row r="4276" spans="1:69" ht="22.9" customHeight="1">
      <c r="A4276" s="43"/>
      <c r="B4276" s="43"/>
      <c r="C4276" s="868"/>
      <c r="D4276" s="43"/>
      <c r="E4276" s="43"/>
      <c r="F4276" s="43"/>
      <c r="G4276" s="43"/>
      <c r="H4276" s="83"/>
      <c r="I4276" s="43"/>
      <c r="J4276" s="84"/>
      <c r="K4276" s="43"/>
      <c r="L4276" s="93"/>
      <c r="M4276" s="43"/>
      <c r="N4276" s="43"/>
      <c r="O4276" s="44"/>
      <c r="P4276" s="83"/>
      <c r="Q4276" s="43"/>
      <c r="R4276" s="43"/>
      <c r="S4276" s="43"/>
      <c r="T4276" s="43"/>
      <c r="U4276" s="43"/>
      <c r="V4276" s="43"/>
      <c r="W4276" s="43"/>
      <c r="X4276" s="43"/>
      <c r="Y4276" s="43"/>
      <c r="Z4276" s="43"/>
      <c r="AA4276" s="43"/>
      <c r="AB4276" s="43"/>
      <c r="AC4276" s="43"/>
      <c r="AD4276" s="43"/>
      <c r="AE4276" s="43"/>
      <c r="AF4276" s="43"/>
      <c r="AG4276" s="43"/>
      <c r="AH4276" s="43"/>
      <c r="AI4276" s="43"/>
      <c r="AJ4276" s="43"/>
      <c r="AK4276" s="43"/>
      <c r="AL4276" s="43"/>
      <c r="AM4276" s="43"/>
      <c r="AN4276" s="43"/>
      <c r="AO4276" s="43"/>
      <c r="AP4276" s="43"/>
      <c r="AQ4276" s="43"/>
      <c r="AR4276" s="43"/>
      <c r="AS4276" s="43"/>
      <c r="AT4276" s="43"/>
      <c r="AU4276" s="43"/>
      <c r="AV4276" s="43"/>
      <c r="AW4276" s="43"/>
      <c r="AX4276" s="43"/>
      <c r="AY4276" s="43"/>
      <c r="AZ4276" s="43"/>
      <c r="BA4276" s="43"/>
      <c r="BB4276" s="43"/>
      <c r="BC4276" s="43"/>
      <c r="BD4276" s="43"/>
      <c r="BE4276" s="43"/>
      <c r="BF4276" s="43"/>
      <c r="BG4276" s="43"/>
      <c r="BH4276" s="43"/>
      <c r="BI4276" s="43"/>
      <c r="BJ4276" s="43"/>
      <c r="BK4276" s="43"/>
      <c r="BL4276" s="43"/>
      <c r="BM4276" s="43"/>
      <c r="BN4276" s="43"/>
      <c r="BO4276" s="43"/>
      <c r="BP4276" s="43"/>
      <c r="BQ4276" s="43"/>
    </row>
    <row r="4277" spans="1:69" ht="22.9" customHeight="1">
      <c r="A4277" s="43"/>
      <c r="B4277" s="43"/>
      <c r="C4277" s="868"/>
      <c r="D4277" s="43"/>
      <c r="E4277" s="43"/>
      <c r="F4277" s="43"/>
      <c r="G4277" s="43"/>
      <c r="H4277" s="83"/>
      <c r="I4277" s="43"/>
      <c r="J4277" s="84"/>
      <c r="K4277" s="43"/>
      <c r="L4277" s="93"/>
      <c r="M4277" s="43"/>
      <c r="N4277" s="43"/>
      <c r="O4277" s="44"/>
      <c r="P4277" s="83"/>
      <c r="Q4277" s="43"/>
      <c r="R4277" s="43"/>
      <c r="S4277" s="43"/>
      <c r="T4277" s="43"/>
      <c r="U4277" s="43"/>
      <c r="V4277" s="43"/>
      <c r="W4277" s="43"/>
      <c r="X4277" s="43"/>
      <c r="Y4277" s="43"/>
      <c r="Z4277" s="43"/>
      <c r="AA4277" s="43"/>
      <c r="AB4277" s="43"/>
      <c r="AC4277" s="43"/>
      <c r="AD4277" s="43"/>
      <c r="AE4277" s="43"/>
      <c r="AF4277" s="43"/>
      <c r="AG4277" s="43"/>
      <c r="AH4277" s="43"/>
      <c r="AI4277" s="43"/>
      <c r="AJ4277" s="43"/>
      <c r="AK4277" s="43"/>
      <c r="AL4277" s="43"/>
      <c r="AM4277" s="43"/>
      <c r="AN4277" s="43"/>
      <c r="AO4277" s="43"/>
      <c r="AP4277" s="43"/>
      <c r="AQ4277" s="43"/>
      <c r="AR4277" s="43"/>
      <c r="AS4277" s="43"/>
      <c r="AT4277" s="43"/>
      <c r="AU4277" s="43"/>
      <c r="AV4277" s="43"/>
      <c r="AW4277" s="43"/>
      <c r="AX4277" s="43"/>
      <c r="AY4277" s="43"/>
      <c r="AZ4277" s="43"/>
      <c r="BA4277" s="43"/>
      <c r="BB4277" s="43"/>
      <c r="BC4277" s="43"/>
      <c r="BD4277" s="43"/>
      <c r="BE4277" s="43"/>
      <c r="BF4277" s="43"/>
      <c r="BG4277" s="43"/>
      <c r="BH4277" s="43"/>
      <c r="BI4277" s="43"/>
      <c r="BJ4277" s="43"/>
      <c r="BK4277" s="43"/>
      <c r="BL4277" s="43"/>
      <c r="BM4277" s="43"/>
      <c r="BN4277" s="43"/>
      <c r="BO4277" s="43"/>
      <c r="BP4277" s="43"/>
      <c r="BQ4277" s="43"/>
    </row>
    <row r="4278" spans="1:69" ht="22.9" customHeight="1">
      <c r="A4278" s="43"/>
      <c r="B4278" s="43"/>
      <c r="C4278" s="868"/>
      <c r="D4278" s="43"/>
      <c r="E4278" s="43"/>
      <c r="F4278" s="43"/>
      <c r="G4278" s="43"/>
      <c r="H4278" s="83"/>
      <c r="I4278" s="43"/>
      <c r="J4278" s="84"/>
      <c r="K4278" s="43"/>
      <c r="L4278" s="93"/>
      <c r="M4278" s="43"/>
      <c r="N4278" s="43"/>
      <c r="O4278" s="44"/>
      <c r="P4278" s="83"/>
      <c r="Q4278" s="43"/>
      <c r="R4278" s="43"/>
      <c r="S4278" s="43"/>
      <c r="T4278" s="43"/>
      <c r="U4278" s="43"/>
      <c r="V4278" s="43"/>
      <c r="W4278" s="43"/>
      <c r="X4278" s="43"/>
      <c r="Y4278" s="43"/>
      <c r="Z4278" s="43"/>
      <c r="AA4278" s="43"/>
      <c r="AB4278" s="43"/>
      <c r="AC4278" s="43"/>
      <c r="AD4278" s="43"/>
      <c r="AE4278" s="43"/>
      <c r="AF4278" s="43"/>
      <c r="AG4278" s="43"/>
      <c r="AH4278" s="43"/>
      <c r="AI4278" s="43"/>
      <c r="AJ4278" s="43"/>
      <c r="AK4278" s="43"/>
      <c r="AL4278" s="43"/>
      <c r="AM4278" s="43"/>
      <c r="AN4278" s="43"/>
      <c r="AO4278" s="43"/>
      <c r="AP4278" s="43"/>
      <c r="AQ4278" s="43"/>
      <c r="AR4278" s="43"/>
      <c r="AS4278" s="43"/>
      <c r="AT4278" s="43"/>
      <c r="AU4278" s="43"/>
      <c r="AV4278" s="43"/>
      <c r="AW4278" s="43"/>
      <c r="AX4278" s="43"/>
      <c r="AY4278" s="43"/>
      <c r="AZ4278" s="43"/>
      <c r="BA4278" s="43"/>
      <c r="BB4278" s="43"/>
      <c r="BC4278" s="43"/>
      <c r="BD4278" s="43"/>
      <c r="BE4278" s="43"/>
      <c r="BF4278" s="43"/>
      <c r="BG4278" s="43"/>
      <c r="BH4278" s="43"/>
      <c r="BI4278" s="43"/>
      <c r="BJ4278" s="43"/>
      <c r="BK4278" s="43"/>
      <c r="BL4278" s="43"/>
      <c r="BM4278" s="43"/>
      <c r="BN4278" s="43"/>
      <c r="BO4278" s="43"/>
      <c r="BP4278" s="43"/>
      <c r="BQ4278" s="43"/>
    </row>
    <row r="4279" spans="1:69" ht="22.9" customHeight="1">
      <c r="A4279" s="43"/>
      <c r="B4279" s="43"/>
      <c r="C4279" s="868"/>
      <c r="D4279" s="43"/>
      <c r="E4279" s="43"/>
      <c r="F4279" s="43"/>
      <c r="G4279" s="43"/>
      <c r="H4279" s="83"/>
      <c r="I4279" s="43"/>
      <c r="J4279" s="84"/>
      <c r="K4279" s="43"/>
      <c r="L4279" s="93"/>
      <c r="M4279" s="43"/>
      <c r="N4279" s="43"/>
      <c r="O4279" s="44"/>
      <c r="P4279" s="83"/>
      <c r="Q4279" s="43"/>
      <c r="R4279" s="43"/>
      <c r="S4279" s="43"/>
      <c r="T4279" s="43"/>
      <c r="U4279" s="43"/>
      <c r="V4279" s="43"/>
      <c r="W4279" s="43"/>
      <c r="X4279" s="43"/>
      <c r="Y4279" s="43"/>
      <c r="Z4279" s="43"/>
      <c r="AA4279" s="43"/>
      <c r="AB4279" s="43"/>
      <c r="AC4279" s="43"/>
      <c r="AD4279" s="43"/>
      <c r="AE4279" s="43"/>
      <c r="AF4279" s="43"/>
      <c r="AG4279" s="43"/>
      <c r="AH4279" s="43"/>
      <c r="AI4279" s="43"/>
      <c r="AJ4279" s="43"/>
      <c r="AK4279" s="43"/>
      <c r="AL4279" s="43"/>
      <c r="AM4279" s="43"/>
      <c r="AN4279" s="43"/>
      <c r="AO4279" s="43"/>
      <c r="AP4279" s="43"/>
      <c r="AQ4279" s="43"/>
      <c r="AR4279" s="43"/>
      <c r="AS4279" s="43"/>
      <c r="AT4279" s="43"/>
      <c r="AU4279" s="43"/>
      <c r="AV4279" s="43"/>
      <c r="AW4279" s="43"/>
      <c r="AX4279" s="43"/>
      <c r="AY4279" s="43"/>
      <c r="AZ4279" s="43"/>
      <c r="BA4279" s="43"/>
      <c r="BB4279" s="43"/>
      <c r="BC4279" s="43"/>
      <c r="BD4279" s="43"/>
      <c r="BE4279" s="43"/>
      <c r="BF4279" s="43"/>
      <c r="BG4279" s="43"/>
      <c r="BH4279" s="43"/>
      <c r="BI4279" s="43"/>
      <c r="BJ4279" s="43"/>
      <c r="BK4279" s="43"/>
      <c r="BL4279" s="43"/>
      <c r="BM4279" s="43"/>
      <c r="BN4279" s="43"/>
      <c r="BO4279" s="43"/>
      <c r="BP4279" s="43"/>
      <c r="BQ4279" s="43"/>
    </row>
    <row r="4280" spans="1:69" ht="22.9" customHeight="1">
      <c r="A4280" s="43"/>
      <c r="B4280" s="43"/>
      <c r="C4280" s="868"/>
      <c r="D4280" s="43"/>
      <c r="E4280" s="43"/>
      <c r="F4280" s="43"/>
      <c r="G4280" s="43"/>
      <c r="H4280" s="83"/>
      <c r="I4280" s="43"/>
      <c r="J4280" s="84"/>
      <c r="K4280" s="43"/>
      <c r="L4280" s="93"/>
      <c r="M4280" s="43"/>
      <c r="N4280" s="43"/>
      <c r="O4280" s="44"/>
      <c r="P4280" s="83"/>
      <c r="Q4280" s="43"/>
      <c r="R4280" s="43"/>
      <c r="S4280" s="43"/>
      <c r="T4280" s="43"/>
      <c r="U4280" s="43"/>
      <c r="V4280" s="43"/>
      <c r="W4280" s="43"/>
      <c r="X4280" s="43"/>
      <c r="Y4280" s="43"/>
      <c r="Z4280" s="43"/>
      <c r="AA4280" s="43"/>
      <c r="AB4280" s="43"/>
      <c r="AC4280" s="43"/>
      <c r="AD4280" s="43"/>
      <c r="AE4280" s="43"/>
      <c r="AF4280" s="43"/>
      <c r="AG4280" s="43"/>
      <c r="AH4280" s="43"/>
      <c r="AI4280" s="43"/>
      <c r="AJ4280" s="43"/>
      <c r="AK4280" s="43"/>
      <c r="AL4280" s="43"/>
      <c r="AM4280" s="43"/>
      <c r="AN4280" s="43"/>
      <c r="AO4280" s="43"/>
      <c r="AP4280" s="43"/>
      <c r="AQ4280" s="43"/>
      <c r="AR4280" s="43"/>
      <c r="AS4280" s="43"/>
      <c r="AT4280" s="43"/>
      <c r="AU4280" s="43"/>
      <c r="AV4280" s="43"/>
      <c r="AW4280" s="43"/>
      <c r="AX4280" s="43"/>
      <c r="AY4280" s="43"/>
      <c r="AZ4280" s="43"/>
      <c r="BA4280" s="43"/>
      <c r="BB4280" s="43"/>
      <c r="BC4280" s="43"/>
      <c r="BD4280" s="43"/>
      <c r="BE4280" s="43"/>
      <c r="BF4280" s="43"/>
      <c r="BG4280" s="43"/>
      <c r="BH4280" s="43"/>
      <c r="BI4280" s="43"/>
      <c r="BJ4280" s="43"/>
      <c r="BK4280" s="43"/>
      <c r="BL4280" s="43"/>
      <c r="BM4280" s="43"/>
      <c r="BN4280" s="43"/>
      <c r="BO4280" s="43"/>
      <c r="BP4280" s="43"/>
      <c r="BQ4280" s="43"/>
    </row>
    <row r="4281" spans="1:69" ht="22.9" customHeight="1">
      <c r="A4281" s="43"/>
      <c r="B4281" s="43"/>
      <c r="C4281" s="868"/>
      <c r="D4281" s="43"/>
      <c r="E4281" s="43"/>
      <c r="F4281" s="43"/>
      <c r="G4281" s="43"/>
      <c r="H4281" s="83"/>
      <c r="I4281" s="43"/>
      <c r="J4281" s="84"/>
      <c r="K4281" s="43"/>
      <c r="L4281" s="93"/>
      <c r="M4281" s="43"/>
      <c r="N4281" s="43"/>
      <c r="O4281" s="44"/>
      <c r="P4281" s="83"/>
      <c r="Q4281" s="43"/>
      <c r="R4281" s="43"/>
      <c r="S4281" s="43"/>
      <c r="T4281" s="43"/>
      <c r="U4281" s="43"/>
      <c r="V4281" s="43"/>
      <c r="W4281" s="43"/>
      <c r="X4281" s="43"/>
      <c r="Y4281" s="43"/>
      <c r="Z4281" s="43"/>
      <c r="AA4281" s="43"/>
      <c r="AB4281" s="43"/>
      <c r="AC4281" s="43"/>
      <c r="AD4281" s="43"/>
      <c r="AE4281" s="43"/>
      <c r="AF4281" s="43"/>
      <c r="AG4281" s="43"/>
      <c r="AH4281" s="43"/>
      <c r="AI4281" s="43"/>
      <c r="AJ4281" s="43"/>
      <c r="AK4281" s="43"/>
      <c r="AL4281" s="43"/>
      <c r="AM4281" s="43"/>
      <c r="AN4281" s="43"/>
      <c r="AO4281" s="43"/>
      <c r="AP4281" s="43"/>
      <c r="AQ4281" s="43"/>
      <c r="AR4281" s="43"/>
      <c r="AS4281" s="43"/>
      <c r="AT4281" s="43"/>
      <c r="AU4281" s="43"/>
      <c r="AV4281" s="43"/>
      <c r="AW4281" s="43"/>
      <c r="AX4281" s="43"/>
      <c r="AY4281" s="43"/>
      <c r="AZ4281" s="43"/>
      <c r="BA4281" s="43"/>
      <c r="BB4281" s="43"/>
      <c r="BC4281" s="43"/>
      <c r="BD4281" s="43"/>
      <c r="BE4281" s="43"/>
      <c r="BF4281" s="43"/>
      <c r="BG4281" s="43"/>
      <c r="BH4281" s="43"/>
      <c r="BI4281" s="43"/>
      <c r="BJ4281" s="43"/>
      <c r="BK4281" s="43"/>
      <c r="BL4281" s="43"/>
      <c r="BM4281" s="43"/>
      <c r="BN4281" s="43"/>
      <c r="BO4281" s="43"/>
      <c r="BP4281" s="43"/>
      <c r="BQ4281" s="43"/>
    </row>
    <row r="4282" spans="1:69" ht="22.9" customHeight="1">
      <c r="A4282" s="43"/>
      <c r="B4282" s="43"/>
      <c r="C4282" s="868"/>
      <c r="D4282" s="43"/>
      <c r="E4282" s="43"/>
      <c r="F4282" s="43"/>
      <c r="G4282" s="43"/>
      <c r="H4282" s="83"/>
      <c r="I4282" s="43"/>
      <c r="J4282" s="84"/>
      <c r="K4282" s="43"/>
      <c r="L4282" s="93"/>
      <c r="M4282" s="43"/>
      <c r="N4282" s="43"/>
      <c r="O4282" s="44"/>
      <c r="P4282" s="83"/>
      <c r="Q4282" s="43"/>
      <c r="R4282" s="43"/>
      <c r="S4282" s="43"/>
      <c r="T4282" s="43"/>
      <c r="U4282" s="43"/>
      <c r="V4282" s="43"/>
      <c r="W4282" s="43"/>
      <c r="X4282" s="43"/>
      <c r="Y4282" s="43"/>
      <c r="Z4282" s="43"/>
      <c r="AA4282" s="43"/>
      <c r="AB4282" s="43"/>
      <c r="AC4282" s="43"/>
      <c r="AD4282" s="43"/>
      <c r="AE4282" s="43"/>
      <c r="AF4282" s="43"/>
      <c r="AG4282" s="43"/>
      <c r="AH4282" s="43"/>
      <c r="AI4282" s="43"/>
      <c r="AJ4282" s="43"/>
      <c r="AK4282" s="43"/>
      <c r="AL4282" s="43"/>
      <c r="AM4282" s="43"/>
      <c r="AN4282" s="43"/>
      <c r="AO4282" s="43"/>
      <c r="AP4282" s="43"/>
      <c r="AQ4282" s="43"/>
      <c r="AR4282" s="43"/>
      <c r="AS4282" s="43"/>
      <c r="AT4282" s="43"/>
      <c r="AU4282" s="43"/>
      <c r="AV4282" s="43"/>
      <c r="AW4282" s="43"/>
      <c r="AX4282" s="43"/>
      <c r="AY4282" s="43"/>
      <c r="AZ4282" s="43"/>
      <c r="BA4282" s="43"/>
      <c r="BB4282" s="43"/>
      <c r="BC4282" s="43"/>
      <c r="BD4282" s="43"/>
      <c r="BE4282" s="43"/>
      <c r="BF4282" s="43"/>
      <c r="BG4282" s="43"/>
      <c r="BH4282" s="43"/>
      <c r="BI4282" s="43"/>
      <c r="BJ4282" s="43"/>
      <c r="BK4282" s="43"/>
      <c r="BL4282" s="43"/>
      <c r="BM4282" s="43"/>
      <c r="BN4282" s="43"/>
      <c r="BO4282" s="43"/>
      <c r="BP4282" s="43"/>
      <c r="BQ4282" s="43"/>
    </row>
    <row r="4283" spans="1:69" ht="22.9" customHeight="1">
      <c r="A4283" s="43"/>
      <c r="B4283" s="43"/>
      <c r="C4283" s="868"/>
      <c r="D4283" s="43"/>
      <c r="E4283" s="43"/>
      <c r="F4283" s="43"/>
      <c r="G4283" s="43"/>
      <c r="H4283" s="83"/>
      <c r="I4283" s="43"/>
      <c r="J4283" s="84"/>
      <c r="K4283" s="43"/>
      <c r="L4283" s="93"/>
      <c r="M4283" s="43"/>
      <c r="N4283" s="43"/>
      <c r="O4283" s="44"/>
      <c r="P4283" s="83"/>
      <c r="Q4283" s="43"/>
      <c r="R4283" s="43"/>
      <c r="S4283" s="43"/>
      <c r="T4283" s="43"/>
      <c r="U4283" s="43"/>
      <c r="V4283" s="43"/>
      <c r="W4283" s="43"/>
      <c r="X4283" s="43"/>
      <c r="Y4283" s="43"/>
      <c r="Z4283" s="43"/>
      <c r="AA4283" s="43"/>
      <c r="AB4283" s="43"/>
      <c r="AC4283" s="43"/>
      <c r="AD4283" s="43"/>
      <c r="AE4283" s="43"/>
      <c r="AF4283" s="43"/>
      <c r="AG4283" s="43"/>
      <c r="AH4283" s="43"/>
      <c r="AI4283" s="43"/>
      <c r="AJ4283" s="43"/>
      <c r="AK4283" s="43"/>
      <c r="AL4283" s="43"/>
      <c r="AM4283" s="43"/>
      <c r="AN4283" s="43"/>
      <c r="AO4283" s="43"/>
      <c r="AP4283" s="43"/>
      <c r="AQ4283" s="43"/>
      <c r="AR4283" s="43"/>
      <c r="AS4283" s="43"/>
      <c r="AT4283" s="43"/>
      <c r="AU4283" s="43"/>
      <c r="AV4283" s="43"/>
      <c r="AW4283" s="43"/>
      <c r="AX4283" s="43"/>
      <c r="AY4283" s="43"/>
      <c r="AZ4283" s="43"/>
      <c r="BA4283" s="43"/>
      <c r="BB4283" s="43"/>
      <c r="BC4283" s="43"/>
      <c r="BD4283" s="43"/>
      <c r="BE4283" s="43"/>
      <c r="BF4283" s="43"/>
      <c r="BG4283" s="43"/>
      <c r="BH4283" s="43"/>
      <c r="BI4283" s="43"/>
      <c r="BJ4283" s="43"/>
      <c r="BK4283" s="43"/>
      <c r="BL4283" s="43"/>
      <c r="BM4283" s="43"/>
      <c r="BN4283" s="43"/>
      <c r="BO4283" s="43"/>
      <c r="BP4283" s="43"/>
      <c r="BQ4283" s="43"/>
    </row>
    <row r="4284" spans="1:69" ht="22.9" customHeight="1">
      <c r="A4284" s="43"/>
      <c r="B4284" s="43"/>
      <c r="C4284" s="868"/>
      <c r="D4284" s="43"/>
      <c r="E4284" s="43"/>
      <c r="F4284" s="43"/>
      <c r="G4284" s="43"/>
      <c r="H4284" s="83"/>
      <c r="I4284" s="43"/>
      <c r="J4284" s="84"/>
      <c r="K4284" s="43"/>
      <c r="L4284" s="93"/>
      <c r="M4284" s="43"/>
      <c r="N4284" s="43"/>
      <c r="O4284" s="44"/>
      <c r="P4284" s="83"/>
      <c r="Q4284" s="43"/>
      <c r="R4284" s="43"/>
      <c r="S4284" s="43"/>
      <c r="T4284" s="43"/>
      <c r="U4284" s="43"/>
      <c r="V4284" s="43"/>
      <c r="W4284" s="43"/>
      <c r="X4284" s="43"/>
      <c r="Y4284" s="43"/>
      <c r="Z4284" s="43"/>
      <c r="AA4284" s="43"/>
      <c r="AB4284" s="43"/>
      <c r="AC4284" s="43"/>
      <c r="AD4284" s="43"/>
      <c r="AE4284" s="43"/>
      <c r="AF4284" s="43"/>
      <c r="AG4284" s="43"/>
      <c r="AH4284" s="43"/>
      <c r="AI4284" s="43"/>
      <c r="AJ4284" s="43"/>
      <c r="AK4284" s="43"/>
      <c r="AL4284" s="43"/>
      <c r="AM4284" s="43"/>
      <c r="AN4284" s="43"/>
      <c r="AO4284" s="43"/>
      <c r="AP4284" s="43"/>
      <c r="AQ4284" s="43"/>
      <c r="AR4284" s="43"/>
      <c r="AS4284" s="43"/>
      <c r="AT4284" s="43"/>
      <c r="AU4284" s="43"/>
      <c r="AV4284" s="43"/>
      <c r="AW4284" s="43"/>
      <c r="AX4284" s="43"/>
      <c r="AY4284" s="43"/>
      <c r="AZ4284" s="43"/>
      <c r="BA4284" s="43"/>
      <c r="BB4284" s="43"/>
      <c r="BC4284" s="43"/>
      <c r="BD4284" s="43"/>
      <c r="BE4284" s="43"/>
      <c r="BF4284" s="43"/>
      <c r="BG4284" s="43"/>
      <c r="BH4284" s="43"/>
      <c r="BI4284" s="43"/>
      <c r="BJ4284" s="43"/>
      <c r="BK4284" s="43"/>
      <c r="BL4284" s="43"/>
      <c r="BM4284" s="43"/>
      <c r="BN4284" s="43"/>
      <c r="BO4284" s="43"/>
      <c r="BP4284" s="43"/>
      <c r="BQ4284" s="43"/>
    </row>
    <row r="4285" spans="1:69" ht="22.9" customHeight="1">
      <c r="A4285" s="43"/>
      <c r="B4285" s="43"/>
      <c r="C4285" s="868"/>
      <c r="D4285" s="43"/>
      <c r="E4285" s="43"/>
      <c r="F4285" s="43"/>
      <c r="G4285" s="43"/>
      <c r="H4285" s="83"/>
      <c r="I4285" s="43"/>
      <c r="J4285" s="84"/>
      <c r="K4285" s="43"/>
      <c r="L4285" s="93"/>
      <c r="M4285" s="43"/>
      <c r="N4285" s="43"/>
      <c r="O4285" s="44"/>
      <c r="P4285" s="83"/>
      <c r="Q4285" s="43"/>
      <c r="R4285" s="43"/>
      <c r="S4285" s="43"/>
      <c r="T4285" s="43"/>
      <c r="U4285" s="43"/>
      <c r="V4285" s="43"/>
      <c r="W4285" s="43"/>
      <c r="X4285" s="43"/>
      <c r="Y4285" s="43"/>
      <c r="Z4285" s="43"/>
      <c r="AA4285" s="43"/>
      <c r="AB4285" s="43"/>
      <c r="AC4285" s="43"/>
      <c r="AD4285" s="43"/>
      <c r="AE4285" s="43"/>
      <c r="AF4285" s="43"/>
      <c r="AG4285" s="43"/>
      <c r="AH4285" s="43"/>
      <c r="AI4285" s="43"/>
      <c r="AJ4285" s="43"/>
      <c r="AK4285" s="43"/>
      <c r="AL4285" s="43"/>
      <c r="AM4285" s="43"/>
      <c r="AN4285" s="43"/>
      <c r="AO4285" s="43"/>
      <c r="AP4285" s="43"/>
      <c r="AQ4285" s="43"/>
      <c r="AR4285" s="43"/>
      <c r="AS4285" s="43"/>
      <c r="AT4285" s="43"/>
      <c r="AU4285" s="43"/>
      <c r="AV4285" s="43"/>
      <c r="AW4285" s="43"/>
      <c r="AX4285" s="43"/>
      <c r="AY4285" s="43"/>
      <c r="AZ4285" s="43"/>
      <c r="BA4285" s="43"/>
      <c r="BB4285" s="43"/>
      <c r="BC4285" s="43"/>
      <c r="BD4285" s="43"/>
      <c r="BE4285" s="43"/>
      <c r="BF4285" s="43"/>
      <c r="BG4285" s="43"/>
      <c r="BH4285" s="43"/>
      <c r="BI4285" s="43"/>
      <c r="BJ4285" s="43"/>
      <c r="BK4285" s="43"/>
      <c r="BL4285" s="43"/>
      <c r="BM4285" s="43"/>
      <c r="BN4285" s="43"/>
      <c r="BO4285" s="43"/>
      <c r="BP4285" s="43"/>
      <c r="BQ4285" s="43"/>
    </row>
    <row r="4286" spans="1:69" ht="22.9" customHeight="1">
      <c r="A4286" s="43"/>
      <c r="B4286" s="43"/>
      <c r="C4286" s="868"/>
      <c r="D4286" s="43"/>
      <c r="E4286" s="43"/>
      <c r="F4286" s="43"/>
      <c r="G4286" s="43"/>
      <c r="H4286" s="83"/>
      <c r="I4286" s="43"/>
      <c r="J4286" s="84"/>
      <c r="K4286" s="43"/>
      <c r="L4286" s="93"/>
      <c r="M4286" s="43"/>
      <c r="N4286" s="43"/>
      <c r="O4286" s="44"/>
      <c r="P4286" s="83"/>
      <c r="Q4286" s="43"/>
      <c r="R4286" s="43"/>
      <c r="S4286" s="43"/>
      <c r="T4286" s="43"/>
      <c r="U4286" s="43"/>
      <c r="V4286" s="43"/>
      <c r="W4286" s="43"/>
      <c r="X4286" s="43"/>
      <c r="Y4286" s="43"/>
      <c r="Z4286" s="43"/>
      <c r="AA4286" s="43"/>
      <c r="AB4286" s="43"/>
      <c r="AC4286" s="43"/>
      <c r="AD4286" s="43"/>
      <c r="AE4286" s="43"/>
      <c r="AF4286" s="43"/>
      <c r="AG4286" s="43"/>
      <c r="AH4286" s="43"/>
      <c r="AI4286" s="43"/>
      <c r="AJ4286" s="43"/>
      <c r="AK4286" s="43"/>
      <c r="AL4286" s="43"/>
      <c r="AM4286" s="43"/>
      <c r="AN4286" s="43"/>
      <c r="AO4286" s="43"/>
      <c r="AP4286" s="43"/>
      <c r="AQ4286" s="43"/>
      <c r="AR4286" s="43"/>
      <c r="AS4286" s="43"/>
      <c r="AT4286" s="43"/>
      <c r="AU4286" s="43"/>
      <c r="AV4286" s="43"/>
      <c r="AW4286" s="43"/>
      <c r="AX4286" s="43"/>
      <c r="AY4286" s="43"/>
      <c r="AZ4286" s="43"/>
      <c r="BA4286" s="43"/>
      <c r="BB4286" s="43"/>
      <c r="BC4286" s="43"/>
      <c r="BD4286" s="43"/>
      <c r="BE4286" s="43"/>
      <c r="BF4286" s="43"/>
      <c r="BG4286" s="43"/>
      <c r="BH4286" s="43"/>
      <c r="BI4286" s="43"/>
      <c r="BJ4286" s="43"/>
      <c r="BK4286" s="43"/>
      <c r="BL4286" s="43"/>
      <c r="BM4286" s="43"/>
      <c r="BN4286" s="43"/>
      <c r="BO4286" s="43"/>
      <c r="BP4286" s="43"/>
      <c r="BQ4286" s="43"/>
    </row>
    <row r="4287" spans="1:69" ht="22.9" customHeight="1">
      <c r="A4287" s="43"/>
      <c r="B4287" s="43"/>
      <c r="C4287" s="868"/>
      <c r="D4287" s="43"/>
      <c r="E4287" s="43"/>
      <c r="F4287" s="43"/>
      <c r="G4287" s="43"/>
      <c r="H4287" s="83"/>
      <c r="I4287" s="43"/>
      <c r="J4287" s="84"/>
      <c r="K4287" s="43"/>
      <c r="L4287" s="93"/>
      <c r="M4287" s="43"/>
      <c r="N4287" s="43"/>
      <c r="O4287" s="44"/>
      <c r="P4287" s="83"/>
      <c r="Q4287" s="43"/>
      <c r="R4287" s="43"/>
      <c r="S4287" s="43"/>
      <c r="T4287" s="43"/>
      <c r="U4287" s="43"/>
      <c r="V4287" s="43"/>
      <c r="W4287" s="43"/>
      <c r="X4287" s="43"/>
      <c r="Y4287" s="43"/>
      <c r="Z4287" s="43"/>
      <c r="AA4287" s="43"/>
      <c r="AB4287" s="43"/>
      <c r="AC4287" s="43"/>
      <c r="AD4287" s="43"/>
      <c r="AE4287" s="43"/>
      <c r="AF4287" s="43"/>
      <c r="AG4287" s="43"/>
      <c r="AH4287" s="43"/>
      <c r="AI4287" s="43"/>
      <c r="AJ4287" s="43"/>
      <c r="AK4287" s="43"/>
      <c r="AL4287" s="43"/>
      <c r="AM4287" s="43"/>
      <c r="AN4287" s="43"/>
      <c r="AO4287" s="43"/>
      <c r="AP4287" s="43"/>
      <c r="AQ4287" s="43"/>
      <c r="AR4287" s="43"/>
      <c r="AS4287" s="43"/>
      <c r="AT4287" s="43"/>
      <c r="AU4287" s="43"/>
      <c r="AV4287" s="43"/>
      <c r="AW4287" s="43"/>
      <c r="AX4287" s="43"/>
      <c r="AY4287" s="43"/>
      <c r="AZ4287" s="43"/>
      <c r="BA4287" s="43"/>
      <c r="BB4287" s="43"/>
      <c r="BC4287" s="43"/>
      <c r="BD4287" s="43"/>
      <c r="BE4287" s="43"/>
      <c r="BF4287" s="43"/>
      <c r="BG4287" s="43"/>
      <c r="BH4287" s="43"/>
      <c r="BI4287" s="43"/>
      <c r="BJ4287" s="43"/>
      <c r="BK4287" s="43"/>
      <c r="BL4287" s="43"/>
      <c r="BM4287" s="43"/>
      <c r="BN4287" s="43"/>
      <c r="BO4287" s="43"/>
      <c r="BP4287" s="43"/>
      <c r="BQ4287" s="43"/>
    </row>
    <row r="4288" spans="1:69" ht="22.9" customHeight="1">
      <c r="A4288" s="43"/>
      <c r="B4288" s="43"/>
      <c r="C4288" s="868"/>
      <c r="D4288" s="43"/>
      <c r="E4288" s="43"/>
      <c r="F4288" s="43"/>
      <c r="G4288" s="43"/>
      <c r="H4288" s="83"/>
      <c r="I4288" s="43"/>
      <c r="J4288" s="84"/>
      <c r="K4288" s="43"/>
      <c r="L4288" s="93"/>
      <c r="M4288" s="43"/>
      <c r="N4288" s="43"/>
      <c r="O4288" s="44"/>
      <c r="P4288" s="83"/>
      <c r="Q4288" s="43"/>
      <c r="R4288" s="43"/>
      <c r="S4288" s="43"/>
      <c r="T4288" s="43"/>
      <c r="U4288" s="43"/>
      <c r="V4288" s="43"/>
      <c r="W4288" s="43"/>
      <c r="X4288" s="43"/>
      <c r="Y4288" s="43"/>
      <c r="Z4288" s="43"/>
      <c r="AA4288" s="43"/>
      <c r="AB4288" s="43"/>
      <c r="AC4288" s="43"/>
      <c r="AD4288" s="43"/>
      <c r="AE4288" s="43"/>
      <c r="AF4288" s="43"/>
      <c r="AG4288" s="43"/>
      <c r="AH4288" s="43"/>
      <c r="AI4288" s="43"/>
      <c r="AJ4288" s="43"/>
      <c r="AK4288" s="43"/>
      <c r="AL4288" s="43"/>
      <c r="AM4288" s="43"/>
      <c r="AN4288" s="43"/>
      <c r="AO4288" s="43"/>
      <c r="AP4288" s="43"/>
      <c r="AQ4288" s="43"/>
      <c r="AR4288" s="43"/>
      <c r="AS4288" s="43"/>
      <c r="AT4288" s="43"/>
      <c r="AU4288" s="43"/>
      <c r="AV4288" s="43"/>
      <c r="AW4288" s="43"/>
      <c r="AX4288" s="43"/>
      <c r="AY4288" s="43"/>
      <c r="AZ4288" s="43"/>
      <c r="BA4288" s="43"/>
      <c r="BB4288" s="43"/>
      <c r="BC4288" s="43"/>
      <c r="BD4288" s="43"/>
      <c r="BE4288" s="43"/>
      <c r="BF4288" s="43"/>
      <c r="BG4288" s="43"/>
      <c r="BH4288" s="43"/>
      <c r="BI4288" s="43"/>
      <c r="BJ4288" s="43"/>
      <c r="BK4288" s="43"/>
      <c r="BL4288" s="43"/>
      <c r="BM4288" s="43"/>
      <c r="BN4288" s="43"/>
      <c r="BO4288" s="43"/>
      <c r="BP4288" s="43"/>
      <c r="BQ4288" s="43"/>
    </row>
    <row r="4289" spans="1:69" ht="22.9" customHeight="1">
      <c r="A4289" s="43"/>
      <c r="B4289" s="43"/>
      <c r="C4289" s="868"/>
      <c r="D4289" s="43"/>
      <c r="E4289" s="43"/>
      <c r="F4289" s="43"/>
      <c r="G4289" s="43"/>
      <c r="H4289" s="83"/>
      <c r="I4289" s="43"/>
      <c r="J4289" s="84"/>
      <c r="K4289" s="43"/>
      <c r="L4289" s="93"/>
      <c r="M4289" s="43"/>
      <c r="N4289" s="43"/>
      <c r="O4289" s="44"/>
      <c r="P4289" s="83"/>
      <c r="Q4289" s="43"/>
      <c r="R4289" s="43"/>
      <c r="S4289" s="43"/>
      <c r="T4289" s="43"/>
      <c r="U4289" s="43"/>
      <c r="V4289" s="43"/>
      <c r="W4289" s="43"/>
      <c r="X4289" s="43"/>
      <c r="Y4289" s="43"/>
      <c r="Z4289" s="43"/>
      <c r="AA4289" s="43"/>
      <c r="AB4289" s="43"/>
      <c r="AC4289" s="43"/>
      <c r="AD4289" s="43"/>
      <c r="AE4289" s="43"/>
      <c r="AF4289" s="43"/>
      <c r="AG4289" s="43"/>
      <c r="AH4289" s="43"/>
      <c r="AI4289" s="43"/>
      <c r="AJ4289" s="43"/>
      <c r="AK4289" s="43"/>
      <c r="AL4289" s="43"/>
      <c r="AM4289" s="43"/>
      <c r="AN4289" s="43"/>
      <c r="AO4289" s="43"/>
      <c r="AP4289" s="43"/>
      <c r="AQ4289" s="43"/>
      <c r="AR4289" s="43"/>
      <c r="AS4289" s="43"/>
      <c r="AT4289" s="43"/>
      <c r="AU4289" s="43"/>
      <c r="AV4289" s="43"/>
      <c r="AW4289" s="43"/>
      <c r="AX4289" s="43"/>
      <c r="AY4289" s="43"/>
      <c r="AZ4289" s="43"/>
      <c r="BA4289" s="43"/>
      <c r="BB4289" s="43"/>
      <c r="BC4289" s="43"/>
      <c r="BD4289" s="43"/>
      <c r="BE4289" s="43"/>
      <c r="BF4289" s="43"/>
      <c r="BG4289" s="43"/>
      <c r="BH4289" s="43"/>
      <c r="BI4289" s="43"/>
      <c r="BJ4289" s="43"/>
      <c r="BK4289" s="43"/>
      <c r="BL4289" s="43"/>
      <c r="BM4289" s="43"/>
      <c r="BN4289" s="43"/>
      <c r="BO4289" s="43"/>
      <c r="BP4289" s="43"/>
      <c r="BQ4289" s="43"/>
    </row>
    <row r="4290" spans="1:69" ht="22.9" customHeight="1">
      <c r="A4290" s="43"/>
      <c r="B4290" s="43"/>
      <c r="C4290" s="868"/>
      <c r="D4290" s="43"/>
      <c r="E4290" s="43"/>
      <c r="F4290" s="43"/>
      <c r="G4290" s="43"/>
      <c r="H4290" s="83"/>
      <c r="I4290" s="43"/>
      <c r="J4290" s="84"/>
      <c r="K4290" s="43"/>
      <c r="L4290" s="93"/>
      <c r="M4290" s="43"/>
      <c r="N4290" s="43"/>
      <c r="O4290" s="44"/>
      <c r="P4290" s="83"/>
      <c r="Q4290" s="43"/>
      <c r="R4290" s="43"/>
      <c r="S4290" s="43"/>
      <c r="T4290" s="43"/>
      <c r="U4290" s="43"/>
      <c r="V4290" s="43"/>
      <c r="W4290" s="43"/>
      <c r="X4290" s="43"/>
      <c r="Y4290" s="43"/>
      <c r="Z4290" s="43"/>
      <c r="AA4290" s="43"/>
      <c r="AB4290" s="43"/>
      <c r="AC4290" s="43"/>
      <c r="AD4290" s="43"/>
      <c r="AE4290" s="43"/>
      <c r="AF4290" s="43"/>
      <c r="AG4290" s="43"/>
      <c r="AH4290" s="43"/>
      <c r="AI4290" s="43"/>
      <c r="AJ4290" s="43"/>
      <c r="AK4290" s="43"/>
      <c r="AL4290" s="43"/>
      <c r="AM4290" s="43"/>
      <c r="AN4290" s="43"/>
      <c r="AO4290" s="43"/>
      <c r="AP4290" s="43"/>
      <c r="AQ4290" s="43"/>
      <c r="AR4290" s="43"/>
      <c r="AS4290" s="43"/>
      <c r="AT4290" s="43"/>
      <c r="AU4290" s="43"/>
      <c r="AV4290" s="43"/>
      <c r="AW4290" s="43"/>
      <c r="AX4290" s="43"/>
      <c r="AY4290" s="43"/>
      <c r="AZ4290" s="43"/>
      <c r="BA4290" s="43"/>
      <c r="BB4290" s="43"/>
      <c r="BC4290" s="43"/>
      <c r="BD4290" s="43"/>
      <c r="BE4290" s="43"/>
      <c r="BF4290" s="43"/>
      <c r="BG4290" s="43"/>
      <c r="BH4290" s="43"/>
      <c r="BI4290" s="43"/>
      <c r="BJ4290" s="43"/>
      <c r="BK4290" s="43"/>
      <c r="BL4290" s="43"/>
      <c r="BM4290" s="43"/>
      <c r="BN4290" s="43"/>
      <c r="BO4290" s="43"/>
      <c r="BP4290" s="43"/>
      <c r="BQ4290" s="43"/>
    </row>
    <row r="4291" spans="1:69" ht="22.9" customHeight="1">
      <c r="A4291" s="43"/>
      <c r="B4291" s="43"/>
      <c r="C4291" s="868"/>
      <c r="D4291" s="43"/>
      <c r="E4291" s="43"/>
      <c r="F4291" s="43"/>
      <c r="G4291" s="43"/>
      <c r="H4291" s="83"/>
      <c r="I4291" s="43"/>
      <c r="J4291" s="84"/>
      <c r="K4291" s="43"/>
      <c r="L4291" s="93"/>
      <c r="M4291" s="43"/>
      <c r="N4291" s="43"/>
      <c r="O4291" s="44"/>
      <c r="P4291" s="83"/>
      <c r="Q4291" s="43"/>
      <c r="R4291" s="43"/>
      <c r="S4291" s="43"/>
      <c r="T4291" s="43"/>
      <c r="U4291" s="43"/>
      <c r="V4291" s="43"/>
      <c r="W4291" s="43"/>
      <c r="X4291" s="43"/>
      <c r="Y4291" s="43"/>
      <c r="Z4291" s="43"/>
      <c r="AA4291" s="43"/>
      <c r="AB4291" s="43"/>
      <c r="AC4291" s="43"/>
      <c r="AD4291" s="43"/>
      <c r="AE4291" s="43"/>
      <c r="AF4291" s="43"/>
      <c r="AG4291" s="43"/>
      <c r="AH4291" s="43"/>
      <c r="AI4291" s="43"/>
      <c r="AJ4291" s="43"/>
      <c r="AK4291" s="43"/>
      <c r="AL4291" s="43"/>
      <c r="AM4291" s="43"/>
      <c r="AN4291" s="43"/>
      <c r="AO4291" s="43"/>
      <c r="AP4291" s="43"/>
      <c r="AQ4291" s="43"/>
      <c r="AR4291" s="43"/>
      <c r="AS4291" s="43"/>
      <c r="AT4291" s="43"/>
      <c r="AU4291" s="43"/>
      <c r="AV4291" s="43"/>
      <c r="AW4291" s="43"/>
      <c r="AX4291" s="43"/>
      <c r="AY4291" s="43"/>
      <c r="AZ4291" s="43"/>
      <c r="BA4291" s="43"/>
      <c r="BB4291" s="43"/>
      <c r="BC4291" s="43"/>
      <c r="BD4291" s="43"/>
      <c r="BE4291" s="43"/>
      <c r="BF4291" s="43"/>
      <c r="BG4291" s="43"/>
      <c r="BH4291" s="43"/>
      <c r="BI4291" s="43"/>
      <c r="BJ4291" s="43"/>
      <c r="BK4291" s="43"/>
      <c r="BL4291" s="43"/>
      <c r="BM4291" s="43"/>
      <c r="BN4291" s="43"/>
      <c r="BO4291" s="43"/>
      <c r="BP4291" s="43"/>
      <c r="BQ4291" s="43"/>
    </row>
    <row r="4292" spans="1:69" ht="22.9" customHeight="1">
      <c r="A4292" s="43"/>
      <c r="B4292" s="43"/>
      <c r="C4292" s="868"/>
      <c r="D4292" s="43"/>
      <c r="E4292" s="43"/>
      <c r="F4292" s="43"/>
      <c r="G4292" s="43"/>
      <c r="H4292" s="83"/>
      <c r="I4292" s="43"/>
      <c r="J4292" s="84"/>
      <c r="K4292" s="43"/>
      <c r="L4292" s="93"/>
      <c r="M4292" s="43"/>
      <c r="N4292" s="43"/>
      <c r="O4292" s="44"/>
      <c r="P4292" s="83"/>
      <c r="Q4292" s="43"/>
      <c r="R4292" s="43"/>
      <c r="S4292" s="43"/>
      <c r="T4292" s="43"/>
      <c r="U4292" s="43"/>
      <c r="V4292" s="43"/>
      <c r="W4292" s="43"/>
      <c r="X4292" s="43"/>
      <c r="Y4292" s="43"/>
      <c r="Z4292" s="43"/>
      <c r="AA4292" s="43"/>
      <c r="AB4292" s="43"/>
      <c r="AC4292" s="43"/>
      <c r="AD4292" s="43"/>
      <c r="AE4292" s="43"/>
      <c r="AF4292" s="43"/>
      <c r="AG4292" s="43"/>
      <c r="AH4292" s="43"/>
      <c r="AI4292" s="43"/>
      <c r="AJ4292" s="43"/>
      <c r="AK4292" s="43"/>
      <c r="AL4292" s="43"/>
      <c r="AM4292" s="43"/>
      <c r="AN4292" s="43"/>
      <c r="AO4292" s="43"/>
      <c r="AP4292" s="43"/>
      <c r="AQ4292" s="43"/>
      <c r="AR4292" s="43"/>
      <c r="AS4292" s="43"/>
      <c r="AT4292" s="43"/>
      <c r="AU4292" s="43"/>
      <c r="AV4292" s="43"/>
      <c r="AW4292" s="43"/>
      <c r="AX4292" s="43"/>
      <c r="AY4292" s="43"/>
      <c r="AZ4292" s="43"/>
      <c r="BA4292" s="43"/>
      <c r="BB4292" s="43"/>
      <c r="BC4292" s="43"/>
      <c r="BD4292" s="43"/>
      <c r="BE4292" s="43"/>
      <c r="BF4292" s="43"/>
      <c r="BG4292" s="43"/>
      <c r="BH4292" s="43"/>
      <c r="BI4292" s="43"/>
      <c r="BJ4292" s="43"/>
      <c r="BK4292" s="43"/>
      <c r="BL4292" s="43"/>
      <c r="BM4292" s="43"/>
      <c r="BN4292" s="43"/>
      <c r="BO4292" s="43"/>
      <c r="BP4292" s="43"/>
      <c r="BQ4292" s="43"/>
    </row>
    <row r="4293" spans="1:69" ht="22.9" customHeight="1">
      <c r="A4293" s="43"/>
      <c r="B4293" s="43"/>
      <c r="C4293" s="868"/>
      <c r="D4293" s="43"/>
      <c r="E4293" s="43"/>
      <c r="F4293" s="43"/>
      <c r="G4293" s="43"/>
      <c r="H4293" s="83"/>
      <c r="I4293" s="43"/>
      <c r="J4293" s="84"/>
      <c r="K4293" s="43"/>
      <c r="L4293" s="93"/>
      <c r="M4293" s="43"/>
      <c r="N4293" s="43"/>
      <c r="O4293" s="44"/>
      <c r="P4293" s="83"/>
      <c r="Q4293" s="43"/>
      <c r="R4293" s="43"/>
      <c r="S4293" s="43"/>
      <c r="T4293" s="43"/>
      <c r="U4293" s="43"/>
      <c r="V4293" s="43"/>
      <c r="W4293" s="43"/>
      <c r="X4293" s="43"/>
      <c r="Y4293" s="43"/>
      <c r="Z4293" s="43"/>
      <c r="AA4293" s="43"/>
      <c r="AB4293" s="43"/>
      <c r="AC4293" s="43"/>
      <c r="AD4293" s="43"/>
      <c r="AE4293" s="43"/>
      <c r="AF4293" s="43"/>
      <c r="AG4293" s="43"/>
      <c r="AH4293" s="43"/>
      <c r="AI4293" s="43"/>
      <c r="AJ4293" s="43"/>
      <c r="AK4293" s="43"/>
      <c r="AL4293" s="43"/>
      <c r="AM4293" s="43"/>
      <c r="AN4293" s="43"/>
      <c r="AO4293" s="43"/>
      <c r="AP4293" s="43"/>
      <c r="AQ4293" s="43"/>
      <c r="AR4293" s="43"/>
      <c r="AS4293" s="43"/>
      <c r="AT4293" s="43"/>
      <c r="AU4293" s="43"/>
      <c r="AV4293" s="43"/>
      <c r="AW4293" s="43"/>
      <c r="AX4293" s="43"/>
      <c r="AY4293" s="43"/>
      <c r="AZ4293" s="43"/>
      <c r="BA4293" s="43"/>
      <c r="BB4293" s="43"/>
      <c r="BC4293" s="43"/>
      <c r="BD4293" s="43"/>
      <c r="BE4293" s="43"/>
      <c r="BF4293" s="43"/>
      <c r="BG4293" s="43"/>
      <c r="BH4293" s="43"/>
      <c r="BI4293" s="43"/>
      <c r="BJ4293" s="43"/>
      <c r="BK4293" s="43"/>
      <c r="BL4293" s="43"/>
      <c r="BM4293" s="43"/>
      <c r="BN4293" s="43"/>
      <c r="BO4293" s="43"/>
      <c r="BP4293" s="43"/>
      <c r="BQ4293" s="43"/>
    </row>
    <row r="4294" spans="1:69" ht="22.9" customHeight="1">
      <c r="A4294" s="43"/>
      <c r="B4294" s="43"/>
      <c r="C4294" s="868"/>
      <c r="D4294" s="43"/>
      <c r="E4294" s="43"/>
      <c r="F4294" s="43"/>
      <c r="G4294" s="43"/>
      <c r="H4294" s="83"/>
      <c r="I4294" s="43"/>
      <c r="J4294" s="84"/>
      <c r="K4294" s="43"/>
      <c r="L4294" s="93"/>
      <c r="M4294" s="43"/>
      <c r="N4294" s="43"/>
      <c r="O4294" s="44"/>
      <c r="P4294" s="83"/>
      <c r="Q4294" s="43"/>
      <c r="R4294" s="43"/>
      <c r="S4294" s="43"/>
      <c r="T4294" s="43"/>
      <c r="U4294" s="43"/>
      <c r="V4294" s="43"/>
      <c r="W4294" s="43"/>
      <c r="X4294" s="43"/>
      <c r="Y4294" s="43"/>
      <c r="Z4294" s="43"/>
      <c r="AA4294" s="43"/>
      <c r="AB4294" s="43"/>
      <c r="AC4294" s="43"/>
      <c r="AD4294" s="43"/>
      <c r="AE4294" s="43"/>
      <c r="AF4294" s="43"/>
      <c r="AG4294" s="43"/>
      <c r="AH4294" s="43"/>
      <c r="AI4294" s="43"/>
      <c r="AJ4294" s="43"/>
      <c r="AK4294" s="43"/>
      <c r="AL4294" s="43"/>
      <c r="AM4294" s="43"/>
      <c r="AN4294" s="43"/>
      <c r="AO4294" s="43"/>
      <c r="AP4294" s="43"/>
      <c r="AQ4294" s="43"/>
      <c r="AR4294" s="43"/>
      <c r="AS4294" s="43"/>
      <c r="AT4294" s="43"/>
      <c r="AU4294" s="43"/>
      <c r="AV4294" s="43"/>
      <c r="AW4294" s="43"/>
      <c r="AX4294" s="43"/>
      <c r="AY4294" s="43"/>
      <c r="AZ4294" s="43"/>
      <c r="BA4294" s="43"/>
      <c r="BB4294" s="43"/>
      <c r="BC4294" s="43"/>
      <c r="BD4294" s="43"/>
      <c r="BE4294" s="43"/>
      <c r="BF4294" s="43"/>
      <c r="BG4294" s="43"/>
      <c r="BH4294" s="43"/>
      <c r="BI4294" s="43"/>
      <c r="BJ4294" s="43"/>
      <c r="BK4294" s="43"/>
      <c r="BL4294" s="43"/>
      <c r="BM4294" s="43"/>
      <c r="BN4294" s="43"/>
      <c r="BO4294" s="43"/>
      <c r="BP4294" s="43"/>
      <c r="BQ4294" s="43"/>
    </row>
    <row r="4295" spans="1:69" ht="22.9" customHeight="1">
      <c r="A4295" s="43"/>
      <c r="B4295" s="43"/>
      <c r="C4295" s="868"/>
      <c r="D4295" s="43"/>
      <c r="E4295" s="43"/>
      <c r="F4295" s="43"/>
      <c r="G4295" s="43"/>
      <c r="H4295" s="83"/>
      <c r="I4295" s="43"/>
      <c r="J4295" s="84"/>
      <c r="K4295" s="43"/>
      <c r="L4295" s="93"/>
      <c r="M4295" s="43"/>
      <c r="N4295" s="43"/>
      <c r="O4295" s="44"/>
      <c r="P4295" s="83"/>
      <c r="Q4295" s="43"/>
      <c r="R4295" s="43"/>
      <c r="S4295" s="43"/>
      <c r="T4295" s="43"/>
      <c r="U4295" s="43"/>
      <c r="V4295" s="43"/>
      <c r="W4295" s="43"/>
      <c r="X4295" s="43"/>
      <c r="Y4295" s="43"/>
      <c r="Z4295" s="43"/>
      <c r="AA4295" s="43"/>
      <c r="AB4295" s="43"/>
      <c r="AC4295" s="43"/>
      <c r="AD4295" s="43"/>
      <c r="AE4295" s="43"/>
      <c r="AF4295" s="43"/>
      <c r="AG4295" s="43"/>
      <c r="AH4295" s="43"/>
      <c r="AI4295" s="43"/>
      <c r="AJ4295" s="43"/>
      <c r="AK4295" s="43"/>
      <c r="AL4295" s="43"/>
      <c r="AM4295" s="43"/>
      <c r="AN4295" s="43"/>
      <c r="AO4295" s="43"/>
      <c r="AP4295" s="43"/>
      <c r="AQ4295" s="43"/>
      <c r="AR4295" s="43"/>
      <c r="AS4295" s="43"/>
      <c r="AT4295" s="43"/>
      <c r="AU4295" s="43"/>
      <c r="AV4295" s="43"/>
      <c r="AW4295" s="43"/>
      <c r="AX4295" s="43"/>
      <c r="AY4295" s="43"/>
      <c r="AZ4295" s="43"/>
      <c r="BA4295" s="43"/>
      <c r="BB4295" s="43"/>
      <c r="BC4295" s="43"/>
      <c r="BD4295" s="43"/>
      <c r="BE4295" s="43"/>
      <c r="BF4295" s="43"/>
      <c r="BG4295" s="43"/>
      <c r="BH4295" s="43"/>
      <c r="BI4295" s="43"/>
      <c r="BJ4295" s="43"/>
      <c r="BK4295" s="43"/>
      <c r="BL4295" s="43"/>
      <c r="BM4295" s="43"/>
      <c r="BN4295" s="43"/>
      <c r="BO4295" s="43"/>
      <c r="BP4295" s="43"/>
      <c r="BQ4295" s="43"/>
    </row>
    <row r="4296" spans="1:69" ht="22.9" customHeight="1">
      <c r="A4296" s="43"/>
      <c r="B4296" s="43"/>
      <c r="C4296" s="868"/>
      <c r="D4296" s="43"/>
      <c r="E4296" s="43"/>
      <c r="F4296" s="43"/>
      <c r="G4296" s="43"/>
      <c r="H4296" s="83"/>
      <c r="I4296" s="43"/>
      <c r="J4296" s="84"/>
      <c r="K4296" s="43"/>
      <c r="L4296" s="93"/>
      <c r="M4296" s="43"/>
      <c r="N4296" s="43"/>
      <c r="O4296" s="44"/>
      <c r="P4296" s="83"/>
      <c r="Q4296" s="43"/>
      <c r="R4296" s="43"/>
      <c r="S4296" s="43"/>
      <c r="T4296" s="43"/>
      <c r="U4296" s="43"/>
      <c r="V4296" s="43"/>
      <c r="W4296" s="43"/>
      <c r="X4296" s="43"/>
      <c r="Y4296" s="43"/>
      <c r="Z4296" s="43"/>
      <c r="AA4296" s="43"/>
      <c r="AB4296" s="43"/>
      <c r="AC4296" s="43"/>
      <c r="AD4296" s="43"/>
      <c r="AE4296" s="43"/>
      <c r="AF4296" s="43"/>
      <c r="AG4296" s="43"/>
      <c r="AH4296" s="43"/>
      <c r="AI4296" s="43"/>
      <c r="AJ4296" s="43"/>
      <c r="AK4296" s="43"/>
      <c r="AL4296" s="43"/>
      <c r="AM4296" s="43"/>
      <c r="AN4296" s="43"/>
      <c r="AO4296" s="43"/>
      <c r="AP4296" s="43"/>
      <c r="AQ4296" s="43"/>
      <c r="AR4296" s="43"/>
      <c r="AS4296" s="43"/>
      <c r="AT4296" s="43"/>
      <c r="AU4296" s="43"/>
      <c r="AV4296" s="43"/>
      <c r="AW4296" s="43"/>
      <c r="AX4296" s="43"/>
      <c r="AY4296" s="43"/>
      <c r="AZ4296" s="43"/>
      <c r="BA4296" s="43"/>
      <c r="BB4296" s="43"/>
      <c r="BC4296" s="43"/>
      <c r="BD4296" s="43"/>
      <c r="BE4296" s="43"/>
      <c r="BF4296" s="43"/>
      <c r="BG4296" s="43"/>
      <c r="BH4296" s="43"/>
      <c r="BI4296" s="43"/>
      <c r="BJ4296" s="43"/>
      <c r="BK4296" s="43"/>
      <c r="BL4296" s="43"/>
      <c r="BM4296" s="43"/>
      <c r="BN4296" s="43"/>
      <c r="BO4296" s="43"/>
      <c r="BP4296" s="43"/>
      <c r="BQ4296" s="43"/>
    </row>
    <row r="4297" spans="1:69" ht="22.9" customHeight="1">
      <c r="A4297" s="43"/>
      <c r="B4297" s="43"/>
      <c r="C4297" s="868"/>
      <c r="D4297" s="43"/>
      <c r="E4297" s="43"/>
      <c r="F4297" s="43"/>
      <c r="G4297" s="43"/>
      <c r="H4297" s="83"/>
      <c r="I4297" s="43"/>
      <c r="J4297" s="84"/>
      <c r="K4297" s="43"/>
      <c r="L4297" s="93"/>
      <c r="M4297" s="43"/>
      <c r="N4297" s="43"/>
      <c r="O4297" s="44"/>
      <c r="P4297" s="83"/>
      <c r="Q4297" s="43"/>
      <c r="R4297" s="43"/>
      <c r="S4297" s="43"/>
      <c r="T4297" s="43"/>
      <c r="U4297" s="43"/>
      <c r="V4297" s="43"/>
      <c r="W4297" s="43"/>
      <c r="X4297" s="43"/>
      <c r="Y4297" s="43"/>
      <c r="Z4297" s="43"/>
      <c r="AA4297" s="43"/>
      <c r="AB4297" s="43"/>
      <c r="AC4297" s="43"/>
      <c r="AD4297" s="43"/>
      <c r="AE4297" s="43"/>
      <c r="AF4297" s="43"/>
      <c r="AG4297" s="43"/>
      <c r="AH4297" s="43"/>
      <c r="AI4297" s="43"/>
      <c r="AJ4297" s="43"/>
      <c r="AK4297" s="43"/>
      <c r="AL4297" s="43"/>
      <c r="AM4297" s="43"/>
      <c r="AN4297" s="43"/>
      <c r="AO4297" s="43"/>
      <c r="AP4297" s="43"/>
      <c r="AQ4297" s="43"/>
      <c r="AR4297" s="43"/>
      <c r="AS4297" s="43"/>
      <c r="AT4297" s="43"/>
      <c r="AU4297" s="43"/>
      <c r="AV4297" s="43"/>
      <c r="AW4297" s="43"/>
      <c r="AX4297" s="43"/>
      <c r="AY4297" s="43"/>
      <c r="AZ4297" s="43"/>
      <c r="BA4297" s="43"/>
      <c r="BB4297" s="43"/>
      <c r="BC4297" s="43"/>
      <c r="BD4297" s="43"/>
      <c r="BE4297" s="43"/>
      <c r="BF4297" s="43"/>
      <c r="BG4297" s="43"/>
      <c r="BH4297" s="43"/>
      <c r="BI4297" s="43"/>
      <c r="BJ4297" s="43"/>
      <c r="BK4297" s="43"/>
      <c r="BL4297" s="43"/>
      <c r="BM4297" s="43"/>
      <c r="BN4297" s="43"/>
      <c r="BO4297" s="43"/>
      <c r="BP4297" s="43"/>
      <c r="BQ4297" s="43"/>
    </row>
    <row r="4298" spans="1:69" ht="22.9" customHeight="1">
      <c r="A4298" s="43"/>
      <c r="B4298" s="43"/>
      <c r="C4298" s="868"/>
      <c r="D4298" s="43"/>
      <c r="E4298" s="43"/>
      <c r="F4298" s="43"/>
      <c r="G4298" s="43"/>
      <c r="H4298" s="83"/>
      <c r="I4298" s="43"/>
      <c r="J4298" s="84"/>
      <c r="K4298" s="43"/>
      <c r="L4298" s="93"/>
      <c r="M4298" s="43"/>
      <c r="N4298" s="43"/>
      <c r="O4298" s="44"/>
      <c r="P4298" s="83"/>
      <c r="Q4298" s="43"/>
      <c r="R4298" s="43"/>
      <c r="S4298" s="43"/>
      <c r="T4298" s="43"/>
      <c r="U4298" s="43"/>
      <c r="V4298" s="43"/>
      <c r="W4298" s="43"/>
      <c r="X4298" s="43"/>
      <c r="Y4298" s="43"/>
      <c r="Z4298" s="43"/>
      <c r="AA4298" s="43"/>
      <c r="AB4298" s="43"/>
      <c r="AC4298" s="43"/>
      <c r="AD4298" s="43"/>
      <c r="AE4298" s="43"/>
      <c r="AF4298" s="43"/>
      <c r="AG4298" s="43"/>
      <c r="AH4298" s="43"/>
      <c r="AI4298" s="43"/>
      <c r="AJ4298" s="43"/>
      <c r="AK4298" s="43"/>
      <c r="AL4298" s="43"/>
      <c r="AM4298" s="43"/>
      <c r="AN4298" s="43"/>
      <c r="AO4298" s="43"/>
      <c r="AP4298" s="43"/>
      <c r="AQ4298" s="43"/>
      <c r="AR4298" s="43"/>
      <c r="AS4298" s="43"/>
      <c r="AT4298" s="43"/>
      <c r="AU4298" s="43"/>
      <c r="AV4298" s="43"/>
      <c r="AW4298" s="43"/>
      <c r="AX4298" s="43"/>
      <c r="AY4298" s="43"/>
      <c r="AZ4298" s="43"/>
      <c r="BA4298" s="43"/>
      <c r="BB4298" s="43"/>
      <c r="BC4298" s="43"/>
      <c r="BD4298" s="43"/>
      <c r="BE4298" s="43"/>
      <c r="BF4298" s="43"/>
      <c r="BG4298" s="43"/>
      <c r="BH4298" s="43"/>
      <c r="BI4298" s="43"/>
      <c r="BJ4298" s="43"/>
      <c r="BK4298" s="43"/>
      <c r="BL4298" s="43"/>
      <c r="BM4298" s="43"/>
      <c r="BN4298" s="43"/>
      <c r="BO4298" s="43"/>
      <c r="BP4298" s="43"/>
      <c r="BQ4298" s="43"/>
    </row>
    <row r="4299" spans="1:69" ht="22.9" customHeight="1">
      <c r="A4299" s="43"/>
      <c r="B4299" s="43"/>
      <c r="C4299" s="868"/>
      <c r="D4299" s="43"/>
      <c r="E4299" s="43"/>
      <c r="F4299" s="43"/>
      <c r="G4299" s="43"/>
      <c r="H4299" s="83"/>
      <c r="I4299" s="43"/>
      <c r="J4299" s="84"/>
      <c r="K4299" s="43"/>
      <c r="L4299" s="93"/>
      <c r="M4299" s="43"/>
      <c r="N4299" s="43"/>
      <c r="O4299" s="44"/>
      <c r="P4299" s="83"/>
      <c r="Q4299" s="43"/>
      <c r="R4299" s="43"/>
      <c r="S4299" s="43"/>
      <c r="T4299" s="43"/>
      <c r="U4299" s="43"/>
      <c r="V4299" s="43"/>
      <c r="W4299" s="43"/>
      <c r="X4299" s="43"/>
      <c r="Y4299" s="43"/>
      <c r="Z4299" s="43"/>
      <c r="AA4299" s="43"/>
      <c r="AB4299" s="43"/>
      <c r="AC4299" s="43"/>
      <c r="AD4299" s="43"/>
      <c r="AE4299" s="43"/>
      <c r="AF4299" s="43"/>
      <c r="AG4299" s="43"/>
      <c r="AH4299" s="43"/>
      <c r="AI4299" s="43"/>
      <c r="AJ4299" s="43"/>
      <c r="AK4299" s="43"/>
      <c r="AL4299" s="43"/>
      <c r="AM4299" s="43"/>
      <c r="AN4299" s="43"/>
      <c r="AO4299" s="43"/>
      <c r="AP4299" s="43"/>
      <c r="AQ4299" s="43"/>
      <c r="AR4299" s="43"/>
      <c r="AS4299" s="43"/>
      <c r="AT4299" s="43"/>
      <c r="AU4299" s="43"/>
      <c r="AV4299" s="43"/>
      <c r="AW4299" s="43"/>
      <c r="AX4299" s="43"/>
      <c r="AY4299" s="43"/>
      <c r="AZ4299" s="43"/>
      <c r="BA4299" s="43"/>
      <c r="BB4299" s="43"/>
      <c r="BC4299" s="43"/>
      <c r="BD4299" s="43"/>
      <c r="BE4299" s="43"/>
      <c r="BF4299" s="43"/>
      <c r="BG4299" s="43"/>
      <c r="BH4299" s="43"/>
      <c r="BI4299" s="43"/>
      <c r="BJ4299" s="43"/>
      <c r="BK4299" s="43"/>
      <c r="BL4299" s="43"/>
      <c r="BM4299" s="43"/>
      <c r="BN4299" s="43"/>
      <c r="BO4299" s="43"/>
      <c r="BP4299" s="43"/>
      <c r="BQ4299" s="43"/>
    </row>
    <row r="4300" spans="1:69" ht="22.9" customHeight="1">
      <c r="A4300" s="43"/>
      <c r="B4300" s="43"/>
      <c r="C4300" s="868"/>
      <c r="D4300" s="43"/>
      <c r="E4300" s="43"/>
      <c r="F4300" s="43"/>
      <c r="G4300" s="43"/>
      <c r="H4300" s="83"/>
      <c r="I4300" s="43"/>
      <c r="J4300" s="84"/>
      <c r="K4300" s="43"/>
      <c r="L4300" s="93"/>
      <c r="M4300" s="43"/>
      <c r="N4300" s="43"/>
      <c r="O4300" s="44"/>
      <c r="P4300" s="83"/>
      <c r="Q4300" s="43"/>
      <c r="R4300" s="43"/>
      <c r="S4300" s="43"/>
      <c r="T4300" s="43"/>
      <c r="U4300" s="43"/>
      <c r="V4300" s="43"/>
      <c r="W4300" s="43"/>
      <c r="X4300" s="43"/>
      <c r="Y4300" s="43"/>
      <c r="Z4300" s="43"/>
      <c r="AA4300" s="43"/>
      <c r="AB4300" s="43"/>
      <c r="AC4300" s="43"/>
      <c r="AD4300" s="43"/>
      <c r="AE4300" s="43"/>
      <c r="AF4300" s="43"/>
      <c r="AG4300" s="43"/>
      <c r="AH4300" s="43"/>
      <c r="AI4300" s="43"/>
      <c r="AJ4300" s="43"/>
      <c r="AK4300" s="43"/>
      <c r="AL4300" s="43"/>
      <c r="AM4300" s="43"/>
      <c r="AN4300" s="43"/>
      <c r="AO4300" s="43"/>
      <c r="AP4300" s="43"/>
      <c r="AQ4300" s="43"/>
      <c r="AR4300" s="43"/>
      <c r="AS4300" s="43"/>
      <c r="AT4300" s="43"/>
      <c r="AU4300" s="43"/>
      <c r="AV4300" s="43"/>
      <c r="AW4300" s="43"/>
      <c r="AX4300" s="43"/>
      <c r="AY4300" s="43"/>
      <c r="AZ4300" s="43"/>
      <c r="BA4300" s="43"/>
      <c r="BB4300" s="43"/>
      <c r="BC4300" s="43"/>
      <c r="BD4300" s="43"/>
      <c r="BE4300" s="43"/>
      <c r="BF4300" s="43"/>
      <c r="BG4300" s="43"/>
      <c r="BH4300" s="43"/>
      <c r="BI4300" s="43"/>
      <c r="BJ4300" s="43"/>
      <c r="BK4300" s="43"/>
      <c r="BL4300" s="43"/>
      <c r="BM4300" s="43"/>
      <c r="BN4300" s="43"/>
      <c r="BO4300" s="43"/>
      <c r="BP4300" s="43"/>
      <c r="BQ4300" s="43"/>
    </row>
    <row r="4301" spans="1:69" ht="22.9" customHeight="1">
      <c r="A4301" s="43"/>
      <c r="B4301" s="43"/>
      <c r="C4301" s="868"/>
      <c r="D4301" s="43"/>
      <c r="E4301" s="43"/>
      <c r="F4301" s="43"/>
      <c r="G4301" s="43"/>
      <c r="H4301" s="83"/>
      <c r="I4301" s="43"/>
      <c r="J4301" s="84"/>
      <c r="K4301" s="43"/>
      <c r="L4301" s="93"/>
      <c r="M4301" s="43"/>
      <c r="N4301" s="43"/>
      <c r="O4301" s="44"/>
      <c r="P4301" s="83"/>
      <c r="Q4301" s="43"/>
      <c r="R4301" s="43"/>
      <c r="S4301" s="43"/>
      <c r="T4301" s="43"/>
      <c r="U4301" s="43"/>
      <c r="V4301" s="43"/>
      <c r="W4301" s="43"/>
      <c r="X4301" s="43"/>
      <c r="Y4301" s="43"/>
      <c r="Z4301" s="43"/>
      <c r="AA4301" s="43"/>
      <c r="AB4301" s="43"/>
      <c r="AC4301" s="43"/>
      <c r="AD4301" s="43"/>
      <c r="AE4301" s="43"/>
      <c r="AF4301" s="43"/>
      <c r="AG4301" s="43"/>
      <c r="AH4301" s="43"/>
      <c r="AI4301" s="43"/>
      <c r="AJ4301" s="43"/>
      <c r="AK4301" s="43"/>
      <c r="AL4301" s="43"/>
      <c r="AM4301" s="43"/>
      <c r="AN4301" s="43"/>
      <c r="AO4301" s="43"/>
      <c r="AP4301" s="43"/>
      <c r="AQ4301" s="43"/>
      <c r="AR4301" s="43"/>
      <c r="AS4301" s="43"/>
      <c r="AT4301" s="43"/>
      <c r="AU4301" s="43"/>
      <c r="AV4301" s="43"/>
      <c r="AW4301" s="43"/>
      <c r="AX4301" s="43"/>
      <c r="AY4301" s="43"/>
      <c r="AZ4301" s="43"/>
      <c r="BA4301" s="43"/>
      <c r="BB4301" s="43"/>
      <c r="BC4301" s="43"/>
      <c r="BD4301" s="43"/>
      <c r="BE4301" s="43"/>
      <c r="BF4301" s="43"/>
      <c r="BG4301" s="43"/>
      <c r="BH4301" s="43"/>
      <c r="BI4301" s="43"/>
      <c r="BJ4301" s="43"/>
      <c r="BK4301" s="43"/>
      <c r="BL4301" s="43"/>
      <c r="BM4301" s="43"/>
      <c r="BN4301" s="43"/>
      <c r="BO4301" s="43"/>
      <c r="BP4301" s="43"/>
      <c r="BQ4301" s="43"/>
    </row>
    <row r="4302" spans="1:69" ht="22.9" customHeight="1">
      <c r="A4302" s="43"/>
      <c r="B4302" s="43"/>
      <c r="C4302" s="868"/>
      <c r="D4302" s="43"/>
      <c r="E4302" s="43"/>
      <c r="F4302" s="43"/>
      <c r="G4302" s="43"/>
      <c r="H4302" s="83"/>
      <c r="I4302" s="43"/>
      <c r="J4302" s="84"/>
      <c r="K4302" s="43"/>
      <c r="L4302" s="93"/>
      <c r="M4302" s="43"/>
      <c r="N4302" s="43"/>
      <c r="O4302" s="44"/>
      <c r="P4302" s="83"/>
      <c r="Q4302" s="43"/>
      <c r="R4302" s="43"/>
      <c r="S4302" s="43"/>
      <c r="T4302" s="43"/>
      <c r="U4302" s="43"/>
      <c r="V4302" s="43"/>
      <c r="W4302" s="43"/>
      <c r="X4302" s="43"/>
      <c r="Y4302" s="43"/>
      <c r="Z4302" s="43"/>
      <c r="AA4302" s="43"/>
      <c r="AB4302" s="43"/>
      <c r="AC4302" s="43"/>
      <c r="AD4302" s="43"/>
      <c r="AE4302" s="43"/>
      <c r="AF4302" s="43"/>
      <c r="AG4302" s="43"/>
      <c r="AH4302" s="43"/>
      <c r="AI4302" s="43"/>
      <c r="AJ4302" s="43"/>
      <c r="AK4302" s="43"/>
      <c r="AL4302" s="43"/>
      <c r="AM4302" s="43"/>
      <c r="AN4302" s="43"/>
      <c r="AO4302" s="43"/>
      <c r="AP4302" s="43"/>
      <c r="AQ4302" s="43"/>
      <c r="AR4302" s="43"/>
      <c r="AS4302" s="43"/>
      <c r="AT4302" s="43"/>
      <c r="AU4302" s="43"/>
      <c r="AV4302" s="43"/>
      <c r="AW4302" s="43"/>
      <c r="AX4302" s="43"/>
      <c r="AY4302" s="43"/>
      <c r="AZ4302" s="43"/>
      <c r="BA4302" s="43"/>
      <c r="BB4302" s="43"/>
      <c r="BC4302" s="43"/>
      <c r="BD4302" s="43"/>
      <c r="BE4302" s="43"/>
      <c r="BF4302" s="43"/>
      <c r="BG4302" s="43"/>
      <c r="BH4302" s="43"/>
      <c r="BI4302" s="43"/>
      <c r="BJ4302" s="43"/>
      <c r="BK4302" s="43"/>
      <c r="BL4302" s="43"/>
      <c r="BM4302" s="43"/>
      <c r="BN4302" s="43"/>
      <c r="BO4302" s="43"/>
      <c r="BP4302" s="43"/>
      <c r="BQ4302" s="43"/>
    </row>
    <row r="4303" spans="1:69" ht="22.9" customHeight="1">
      <c r="A4303" s="43"/>
      <c r="B4303" s="43"/>
      <c r="C4303" s="868"/>
      <c r="D4303" s="43"/>
      <c r="E4303" s="43"/>
      <c r="F4303" s="43"/>
      <c r="G4303" s="43"/>
      <c r="H4303" s="83"/>
      <c r="I4303" s="43"/>
      <c r="J4303" s="84"/>
      <c r="K4303" s="43"/>
      <c r="L4303" s="93"/>
      <c r="M4303" s="43"/>
      <c r="N4303" s="43"/>
      <c r="O4303" s="44"/>
      <c r="P4303" s="83"/>
      <c r="Q4303" s="43"/>
      <c r="R4303" s="43"/>
      <c r="S4303" s="43"/>
      <c r="T4303" s="43"/>
      <c r="U4303" s="43"/>
      <c r="V4303" s="43"/>
      <c r="W4303" s="43"/>
      <c r="X4303" s="43"/>
      <c r="Y4303" s="43"/>
      <c r="Z4303" s="43"/>
      <c r="AA4303" s="43"/>
      <c r="AB4303" s="43"/>
      <c r="AC4303" s="43"/>
      <c r="AD4303" s="43"/>
      <c r="AE4303" s="43"/>
      <c r="AF4303" s="43"/>
      <c r="AG4303" s="43"/>
      <c r="AH4303" s="43"/>
      <c r="AI4303" s="43"/>
      <c r="AJ4303" s="43"/>
      <c r="AK4303" s="43"/>
      <c r="AL4303" s="43"/>
      <c r="AM4303" s="43"/>
      <c r="AN4303" s="43"/>
      <c r="AO4303" s="43"/>
      <c r="AP4303" s="43"/>
      <c r="AQ4303" s="43"/>
      <c r="AR4303" s="43"/>
      <c r="AS4303" s="43"/>
      <c r="AT4303" s="43"/>
      <c r="AU4303" s="43"/>
      <c r="AV4303" s="43"/>
      <c r="AW4303" s="43"/>
      <c r="AX4303" s="43"/>
      <c r="AY4303" s="43"/>
      <c r="AZ4303" s="43"/>
      <c r="BA4303" s="43"/>
      <c r="BB4303" s="43"/>
      <c r="BC4303" s="43"/>
      <c r="BD4303" s="43"/>
      <c r="BE4303" s="43"/>
      <c r="BF4303" s="43"/>
      <c r="BG4303" s="43"/>
      <c r="BH4303" s="43"/>
      <c r="BI4303" s="43"/>
      <c r="BJ4303" s="43"/>
      <c r="BK4303" s="43"/>
      <c r="BL4303" s="43"/>
      <c r="BM4303" s="43"/>
      <c r="BN4303" s="43"/>
      <c r="BO4303" s="43"/>
      <c r="BP4303" s="43"/>
      <c r="BQ4303" s="43"/>
    </row>
    <row r="4304" spans="1:69" ht="22.9" customHeight="1">
      <c r="A4304" s="43"/>
      <c r="B4304" s="43"/>
      <c r="C4304" s="868"/>
      <c r="D4304" s="43"/>
      <c r="E4304" s="43"/>
      <c r="F4304" s="43"/>
      <c r="G4304" s="43"/>
      <c r="H4304" s="83"/>
      <c r="I4304" s="43"/>
      <c r="J4304" s="84"/>
      <c r="K4304" s="43"/>
      <c r="L4304" s="93"/>
      <c r="M4304" s="43"/>
      <c r="N4304" s="43"/>
      <c r="O4304" s="44"/>
      <c r="P4304" s="83"/>
      <c r="Q4304" s="43"/>
      <c r="R4304" s="43"/>
      <c r="S4304" s="43"/>
      <c r="T4304" s="43"/>
      <c r="U4304" s="43"/>
      <c r="V4304" s="43"/>
      <c r="W4304" s="43"/>
      <c r="X4304" s="43"/>
      <c r="Y4304" s="43"/>
      <c r="Z4304" s="43"/>
      <c r="AA4304" s="43"/>
      <c r="AB4304" s="43"/>
      <c r="AC4304" s="43"/>
      <c r="AD4304" s="43"/>
      <c r="AE4304" s="43"/>
      <c r="AF4304" s="43"/>
      <c r="AG4304" s="43"/>
      <c r="AH4304" s="43"/>
      <c r="AI4304" s="43"/>
      <c r="AJ4304" s="43"/>
      <c r="AK4304" s="43"/>
      <c r="AL4304" s="43"/>
      <c r="AM4304" s="43"/>
      <c r="AN4304" s="43"/>
      <c r="AO4304" s="43"/>
      <c r="AP4304" s="43"/>
      <c r="AQ4304" s="43"/>
      <c r="AR4304" s="43"/>
      <c r="AS4304" s="43"/>
      <c r="AT4304" s="43"/>
      <c r="AU4304" s="43"/>
      <c r="AV4304" s="43"/>
      <c r="AW4304" s="43"/>
      <c r="AX4304" s="43"/>
      <c r="AY4304" s="43"/>
      <c r="AZ4304" s="43"/>
      <c r="BA4304" s="43"/>
      <c r="BB4304" s="43"/>
      <c r="BC4304" s="43"/>
      <c r="BD4304" s="43"/>
      <c r="BE4304" s="43"/>
      <c r="BF4304" s="43"/>
      <c r="BG4304" s="43"/>
      <c r="BH4304" s="43"/>
      <c r="BI4304" s="43"/>
      <c r="BJ4304" s="43"/>
      <c r="BK4304" s="43"/>
      <c r="BL4304" s="43"/>
      <c r="BM4304" s="43"/>
      <c r="BN4304" s="43"/>
      <c r="BO4304" s="43"/>
      <c r="BP4304" s="43"/>
      <c r="BQ4304" s="43"/>
    </row>
    <row r="4305" spans="1:69" ht="22.9" customHeight="1">
      <c r="A4305" s="43"/>
      <c r="B4305" s="43"/>
      <c r="C4305" s="868"/>
      <c r="D4305" s="43"/>
      <c r="E4305" s="43"/>
      <c r="F4305" s="43"/>
      <c r="G4305" s="43"/>
      <c r="H4305" s="83"/>
      <c r="I4305" s="43"/>
      <c r="J4305" s="84"/>
      <c r="K4305" s="43"/>
      <c r="L4305" s="93"/>
      <c r="M4305" s="43"/>
      <c r="N4305" s="43"/>
      <c r="O4305" s="44"/>
      <c r="P4305" s="83"/>
      <c r="Q4305" s="43"/>
      <c r="R4305" s="43"/>
      <c r="S4305" s="43"/>
      <c r="T4305" s="43"/>
      <c r="U4305" s="43"/>
      <c r="V4305" s="43"/>
      <c r="W4305" s="43"/>
      <c r="X4305" s="43"/>
      <c r="Y4305" s="43"/>
      <c r="Z4305" s="43"/>
      <c r="AA4305" s="43"/>
      <c r="AB4305" s="43"/>
      <c r="AC4305" s="43"/>
      <c r="AD4305" s="43"/>
      <c r="AE4305" s="43"/>
      <c r="AF4305" s="43"/>
      <c r="AG4305" s="43"/>
      <c r="AH4305" s="43"/>
      <c r="AI4305" s="43"/>
      <c r="AJ4305" s="43"/>
      <c r="AK4305" s="43"/>
      <c r="AL4305" s="43"/>
      <c r="AM4305" s="43"/>
      <c r="AN4305" s="43"/>
      <c r="AO4305" s="43"/>
      <c r="AP4305" s="43"/>
      <c r="AQ4305" s="43"/>
      <c r="AR4305" s="43"/>
      <c r="AS4305" s="43"/>
      <c r="AT4305" s="43"/>
      <c r="AU4305" s="43"/>
      <c r="AV4305" s="43"/>
      <c r="AW4305" s="43"/>
      <c r="AX4305" s="43"/>
      <c r="AY4305" s="43"/>
      <c r="AZ4305" s="43"/>
      <c r="BA4305" s="43"/>
      <c r="BB4305" s="43"/>
      <c r="BC4305" s="43"/>
      <c r="BD4305" s="43"/>
      <c r="BE4305" s="43"/>
      <c r="BF4305" s="43"/>
      <c r="BG4305" s="43"/>
      <c r="BH4305" s="43"/>
      <c r="BI4305" s="43"/>
      <c r="BJ4305" s="43"/>
      <c r="BK4305" s="43"/>
      <c r="BL4305" s="43"/>
      <c r="BM4305" s="43"/>
      <c r="BN4305" s="43"/>
      <c r="BO4305" s="43"/>
      <c r="BP4305" s="43"/>
      <c r="BQ4305" s="43"/>
    </row>
    <row r="4306" spans="1:69" ht="22.9" customHeight="1">
      <c r="A4306" s="43"/>
      <c r="B4306" s="43"/>
      <c r="C4306" s="868"/>
      <c r="D4306" s="43"/>
      <c r="E4306" s="43"/>
      <c r="F4306" s="43"/>
      <c r="G4306" s="43"/>
      <c r="H4306" s="83"/>
      <c r="I4306" s="43"/>
      <c r="J4306" s="84"/>
      <c r="K4306" s="43"/>
      <c r="L4306" s="93"/>
      <c r="M4306" s="43"/>
      <c r="N4306" s="43"/>
      <c r="O4306" s="44"/>
      <c r="P4306" s="83"/>
      <c r="Q4306" s="43"/>
      <c r="R4306" s="43"/>
      <c r="S4306" s="43"/>
      <c r="T4306" s="43"/>
      <c r="U4306" s="43"/>
      <c r="V4306" s="43"/>
      <c r="W4306" s="43"/>
      <c r="X4306" s="43"/>
      <c r="Y4306" s="43"/>
      <c r="Z4306" s="43"/>
      <c r="AA4306" s="43"/>
      <c r="AB4306" s="43"/>
      <c r="AC4306" s="43"/>
      <c r="AD4306" s="43"/>
      <c r="AE4306" s="43"/>
      <c r="AF4306" s="43"/>
      <c r="AG4306" s="43"/>
      <c r="AH4306" s="43"/>
      <c r="AI4306" s="43"/>
      <c r="AJ4306" s="43"/>
      <c r="AK4306" s="43"/>
      <c r="AL4306" s="43"/>
      <c r="AM4306" s="43"/>
      <c r="AN4306" s="43"/>
      <c r="AO4306" s="43"/>
      <c r="AP4306" s="43"/>
      <c r="AQ4306" s="43"/>
      <c r="AR4306" s="43"/>
      <c r="AS4306" s="43"/>
      <c r="AT4306" s="43"/>
      <c r="AU4306" s="43"/>
      <c r="AV4306" s="43"/>
      <c r="AW4306" s="43"/>
      <c r="AX4306" s="43"/>
      <c r="AY4306" s="43"/>
      <c r="AZ4306" s="43"/>
      <c r="BA4306" s="43"/>
      <c r="BB4306" s="43"/>
      <c r="BC4306" s="43"/>
      <c r="BD4306" s="43"/>
      <c r="BE4306" s="43"/>
      <c r="BF4306" s="43"/>
      <c r="BG4306" s="43"/>
      <c r="BH4306" s="43"/>
      <c r="BI4306" s="43"/>
      <c r="BJ4306" s="43"/>
      <c r="BK4306" s="43"/>
      <c r="BL4306" s="43"/>
      <c r="BM4306" s="43"/>
      <c r="BN4306" s="43"/>
      <c r="BO4306" s="43"/>
      <c r="BP4306" s="43"/>
      <c r="BQ4306" s="43"/>
    </row>
    <row r="4307" spans="1:69" ht="22.9" customHeight="1">
      <c r="A4307" s="43"/>
      <c r="B4307" s="43"/>
      <c r="C4307" s="868"/>
      <c r="D4307" s="43"/>
      <c r="E4307" s="43"/>
      <c r="F4307" s="43"/>
      <c r="G4307" s="43"/>
      <c r="H4307" s="83"/>
      <c r="I4307" s="43"/>
      <c r="J4307" s="84"/>
      <c r="K4307" s="43"/>
      <c r="L4307" s="93"/>
      <c r="M4307" s="43"/>
      <c r="N4307" s="43"/>
      <c r="O4307" s="44"/>
      <c r="P4307" s="83"/>
      <c r="Q4307" s="43"/>
      <c r="R4307" s="43"/>
      <c r="S4307" s="43"/>
      <c r="T4307" s="43"/>
      <c r="U4307" s="43"/>
      <c r="V4307" s="43"/>
      <c r="W4307" s="43"/>
      <c r="X4307" s="43"/>
      <c r="Y4307" s="43"/>
      <c r="Z4307" s="43"/>
      <c r="AA4307" s="43"/>
      <c r="AB4307" s="43"/>
      <c r="AC4307" s="43"/>
      <c r="AD4307" s="43"/>
      <c r="AE4307" s="43"/>
      <c r="AF4307" s="43"/>
      <c r="AG4307" s="43"/>
      <c r="AH4307" s="43"/>
      <c r="AI4307" s="43"/>
      <c r="AJ4307" s="43"/>
      <c r="AK4307" s="43"/>
      <c r="AL4307" s="43"/>
      <c r="AM4307" s="43"/>
      <c r="AN4307" s="43"/>
      <c r="AO4307" s="43"/>
      <c r="AP4307" s="43"/>
      <c r="AQ4307" s="43"/>
      <c r="AR4307" s="43"/>
      <c r="AS4307" s="43"/>
      <c r="AT4307" s="43"/>
      <c r="AU4307" s="43"/>
      <c r="AV4307" s="43"/>
      <c r="AW4307" s="43"/>
      <c r="AX4307" s="43"/>
      <c r="AY4307" s="43"/>
      <c r="AZ4307" s="43"/>
      <c r="BA4307" s="43"/>
      <c r="BB4307" s="43"/>
      <c r="BC4307" s="43"/>
      <c r="BD4307" s="43"/>
      <c r="BE4307" s="43"/>
      <c r="BF4307" s="43"/>
      <c r="BG4307" s="43"/>
      <c r="BH4307" s="43"/>
      <c r="BI4307" s="43"/>
      <c r="BJ4307" s="43"/>
      <c r="BK4307" s="43"/>
      <c r="BL4307" s="43"/>
      <c r="BM4307" s="43"/>
      <c r="BN4307" s="43"/>
      <c r="BO4307" s="43"/>
      <c r="BP4307" s="43"/>
      <c r="BQ4307" s="43"/>
    </row>
    <row r="4308" spans="1:69" ht="22.9" customHeight="1">
      <c r="A4308" s="43"/>
      <c r="B4308" s="43"/>
      <c r="C4308" s="868"/>
      <c r="D4308" s="43"/>
      <c r="E4308" s="43"/>
      <c r="F4308" s="43"/>
      <c r="G4308" s="43"/>
      <c r="H4308" s="83"/>
      <c r="I4308" s="43"/>
      <c r="J4308" s="84"/>
      <c r="K4308" s="43"/>
      <c r="L4308" s="93"/>
      <c r="M4308" s="43"/>
      <c r="N4308" s="43"/>
      <c r="O4308" s="44"/>
      <c r="P4308" s="83"/>
      <c r="Q4308" s="43"/>
      <c r="R4308" s="43"/>
      <c r="S4308" s="43"/>
      <c r="T4308" s="43"/>
      <c r="U4308" s="43"/>
      <c r="V4308" s="43"/>
      <c r="W4308" s="43"/>
      <c r="X4308" s="43"/>
      <c r="Y4308" s="43"/>
      <c r="Z4308" s="43"/>
      <c r="AA4308" s="43"/>
      <c r="AB4308" s="43"/>
      <c r="AC4308" s="43"/>
      <c r="AD4308" s="43"/>
      <c r="AE4308" s="43"/>
      <c r="AF4308" s="43"/>
      <c r="AG4308" s="43"/>
      <c r="AH4308" s="43"/>
      <c r="AI4308" s="43"/>
      <c r="AJ4308" s="43"/>
      <c r="AK4308" s="43"/>
      <c r="AL4308" s="43"/>
      <c r="AM4308" s="43"/>
      <c r="AN4308" s="43"/>
      <c r="AO4308" s="43"/>
      <c r="AP4308" s="43"/>
      <c r="AQ4308" s="43"/>
      <c r="AR4308" s="43"/>
      <c r="AS4308" s="43"/>
      <c r="AT4308" s="43"/>
      <c r="AU4308" s="43"/>
      <c r="AV4308" s="43"/>
      <c r="AW4308" s="43"/>
      <c r="AX4308" s="43"/>
      <c r="AY4308" s="43"/>
      <c r="AZ4308" s="43"/>
      <c r="BA4308" s="43"/>
      <c r="BB4308" s="43"/>
      <c r="BC4308" s="43"/>
      <c r="BD4308" s="43"/>
      <c r="BE4308" s="43"/>
      <c r="BF4308" s="43"/>
      <c r="BG4308" s="43"/>
      <c r="BH4308" s="43"/>
      <c r="BI4308" s="43"/>
      <c r="BJ4308" s="43"/>
      <c r="BK4308" s="43"/>
      <c r="BL4308" s="43"/>
      <c r="BM4308" s="43"/>
      <c r="BN4308" s="43"/>
      <c r="BO4308" s="43"/>
      <c r="BP4308" s="43"/>
      <c r="BQ4308" s="43"/>
    </row>
    <row r="4309" spans="1:69" ht="22.9" customHeight="1">
      <c r="A4309" s="43"/>
      <c r="B4309" s="43"/>
      <c r="C4309" s="868"/>
      <c r="D4309" s="43"/>
      <c r="E4309" s="43"/>
      <c r="F4309" s="43"/>
      <c r="G4309" s="43"/>
      <c r="H4309" s="83"/>
      <c r="I4309" s="43"/>
      <c r="J4309" s="84"/>
      <c r="K4309" s="43"/>
      <c r="L4309" s="93"/>
      <c r="M4309" s="43"/>
      <c r="N4309" s="43"/>
      <c r="O4309" s="44"/>
      <c r="P4309" s="83"/>
      <c r="Q4309" s="43"/>
      <c r="R4309" s="43"/>
      <c r="S4309" s="43"/>
      <c r="T4309" s="43"/>
      <c r="U4309" s="43"/>
      <c r="V4309" s="43"/>
      <c r="W4309" s="43"/>
      <c r="X4309" s="43"/>
      <c r="Y4309" s="43"/>
      <c r="Z4309" s="43"/>
      <c r="AA4309" s="43"/>
      <c r="AB4309" s="43"/>
      <c r="AC4309" s="43"/>
      <c r="AD4309" s="43"/>
      <c r="AE4309" s="43"/>
      <c r="AF4309" s="43"/>
      <c r="AG4309" s="43"/>
      <c r="AH4309" s="43"/>
      <c r="AI4309" s="43"/>
      <c r="AJ4309" s="43"/>
      <c r="AK4309" s="43"/>
      <c r="AL4309" s="43"/>
      <c r="AM4309" s="43"/>
      <c r="AN4309" s="43"/>
      <c r="AO4309" s="43"/>
      <c r="AP4309" s="43"/>
      <c r="AQ4309" s="43"/>
      <c r="AR4309" s="43"/>
      <c r="AS4309" s="43"/>
      <c r="AT4309" s="43"/>
      <c r="AU4309" s="43"/>
      <c r="AV4309" s="43"/>
      <c r="AW4309" s="43"/>
      <c r="AX4309" s="43"/>
      <c r="AY4309" s="43"/>
      <c r="AZ4309" s="43"/>
      <c r="BA4309" s="43"/>
      <c r="BB4309" s="43"/>
      <c r="BC4309" s="43"/>
      <c r="BD4309" s="43"/>
      <c r="BE4309" s="43"/>
      <c r="BF4309" s="43"/>
      <c r="BG4309" s="43"/>
      <c r="BH4309" s="43"/>
      <c r="BI4309" s="43"/>
      <c r="BJ4309" s="43"/>
      <c r="BK4309" s="43"/>
      <c r="BL4309" s="43"/>
      <c r="BM4309" s="43"/>
      <c r="BN4309" s="43"/>
      <c r="BO4309" s="43"/>
      <c r="BP4309" s="43"/>
      <c r="BQ4309" s="43"/>
    </row>
    <row r="4310" spans="1:69" ht="22.9" customHeight="1">
      <c r="A4310" s="43"/>
      <c r="B4310" s="43"/>
      <c r="C4310" s="868"/>
      <c r="D4310" s="43"/>
      <c r="E4310" s="43"/>
      <c r="F4310" s="43"/>
      <c r="G4310" s="43"/>
      <c r="H4310" s="83"/>
      <c r="I4310" s="43"/>
      <c r="J4310" s="84"/>
      <c r="K4310" s="43"/>
      <c r="L4310" s="93"/>
      <c r="M4310" s="43"/>
      <c r="N4310" s="43"/>
      <c r="O4310" s="44"/>
      <c r="P4310" s="83"/>
      <c r="Q4310" s="43"/>
      <c r="R4310" s="43"/>
      <c r="S4310" s="43"/>
      <c r="T4310" s="43"/>
      <c r="U4310" s="43"/>
      <c r="V4310" s="43"/>
      <c r="W4310" s="43"/>
      <c r="X4310" s="43"/>
      <c r="Y4310" s="43"/>
      <c r="Z4310" s="43"/>
      <c r="AA4310" s="43"/>
      <c r="AB4310" s="43"/>
      <c r="AC4310" s="43"/>
      <c r="AD4310" s="43"/>
      <c r="AE4310" s="43"/>
      <c r="AF4310" s="43"/>
      <c r="AG4310" s="43"/>
      <c r="AH4310" s="43"/>
      <c r="AI4310" s="43"/>
      <c r="AJ4310" s="43"/>
      <c r="AK4310" s="43"/>
      <c r="AL4310" s="43"/>
      <c r="AM4310" s="43"/>
      <c r="AN4310" s="43"/>
      <c r="AO4310" s="43"/>
      <c r="AP4310" s="43"/>
      <c r="AQ4310" s="43"/>
      <c r="AR4310" s="43"/>
      <c r="AS4310" s="43"/>
      <c r="AT4310" s="43"/>
      <c r="AU4310" s="43"/>
      <c r="AV4310" s="43"/>
      <c r="AW4310" s="43"/>
      <c r="AX4310" s="43"/>
      <c r="AY4310" s="43"/>
      <c r="AZ4310" s="43"/>
      <c r="BA4310" s="43"/>
      <c r="BB4310" s="43"/>
      <c r="BC4310" s="43"/>
      <c r="BD4310" s="43"/>
      <c r="BE4310" s="43"/>
      <c r="BF4310" s="43"/>
      <c r="BG4310" s="43"/>
      <c r="BH4310" s="43"/>
      <c r="BI4310" s="43"/>
      <c r="BJ4310" s="43"/>
      <c r="BK4310" s="43"/>
      <c r="BL4310" s="43"/>
      <c r="BM4310" s="43"/>
      <c r="BN4310" s="43"/>
      <c r="BO4310" s="43"/>
      <c r="BP4310" s="43"/>
      <c r="BQ4310" s="43"/>
    </row>
    <row r="4311" spans="1:69" ht="22.9" customHeight="1">
      <c r="A4311" s="43"/>
      <c r="B4311" s="43"/>
      <c r="C4311" s="868"/>
      <c r="D4311" s="43"/>
      <c r="E4311" s="43"/>
      <c r="F4311" s="43"/>
      <c r="G4311" s="43"/>
      <c r="H4311" s="83"/>
      <c r="I4311" s="43"/>
      <c r="J4311" s="84"/>
      <c r="K4311" s="43"/>
      <c r="L4311" s="93"/>
      <c r="M4311" s="43"/>
      <c r="N4311" s="43"/>
      <c r="O4311" s="44"/>
      <c r="P4311" s="83"/>
      <c r="Q4311" s="43"/>
      <c r="R4311" s="43"/>
      <c r="S4311" s="43"/>
      <c r="T4311" s="43"/>
      <c r="U4311" s="43"/>
      <c r="V4311" s="43"/>
      <c r="W4311" s="43"/>
      <c r="X4311" s="43"/>
      <c r="Y4311" s="43"/>
      <c r="Z4311" s="43"/>
      <c r="AA4311" s="43"/>
      <c r="AB4311" s="43"/>
      <c r="AC4311" s="43"/>
      <c r="AD4311" s="43"/>
      <c r="AE4311" s="43"/>
      <c r="AF4311" s="43"/>
      <c r="AG4311" s="43"/>
      <c r="AH4311" s="43"/>
      <c r="AI4311" s="43"/>
      <c r="AJ4311" s="43"/>
      <c r="AK4311" s="43"/>
      <c r="AL4311" s="43"/>
      <c r="AM4311" s="43"/>
      <c r="AN4311" s="43"/>
      <c r="AO4311" s="43"/>
      <c r="AP4311" s="43"/>
      <c r="AQ4311" s="43"/>
      <c r="AR4311" s="43"/>
      <c r="AS4311" s="43"/>
      <c r="AT4311" s="43"/>
      <c r="AU4311" s="43"/>
      <c r="AV4311" s="43"/>
      <c r="AW4311" s="43"/>
      <c r="AX4311" s="43"/>
      <c r="AY4311" s="43"/>
      <c r="AZ4311" s="43"/>
      <c r="BA4311" s="43"/>
      <c r="BB4311" s="43"/>
      <c r="BC4311" s="43"/>
      <c r="BD4311" s="43"/>
      <c r="BE4311" s="43"/>
      <c r="BF4311" s="43"/>
      <c r="BG4311" s="43"/>
      <c r="BH4311" s="43"/>
      <c r="BI4311" s="43"/>
      <c r="BJ4311" s="43"/>
      <c r="BK4311" s="43"/>
      <c r="BL4311" s="43"/>
      <c r="BM4311" s="43"/>
      <c r="BN4311" s="43"/>
      <c r="BO4311" s="43"/>
      <c r="BP4311" s="43"/>
      <c r="BQ4311" s="43"/>
    </row>
    <row r="4312" spans="1:69" ht="22.9" customHeight="1">
      <c r="A4312" s="43"/>
      <c r="B4312" s="43"/>
      <c r="C4312" s="868"/>
      <c r="D4312" s="43"/>
      <c r="E4312" s="43"/>
      <c r="F4312" s="43"/>
      <c r="G4312" s="43"/>
      <c r="H4312" s="83"/>
      <c r="I4312" s="43"/>
      <c r="J4312" s="84"/>
      <c r="K4312" s="43"/>
      <c r="L4312" s="93"/>
      <c r="M4312" s="43"/>
      <c r="N4312" s="43"/>
      <c r="O4312" s="44"/>
      <c r="P4312" s="83"/>
      <c r="Q4312" s="43"/>
      <c r="R4312" s="43"/>
      <c r="S4312" s="43"/>
      <c r="T4312" s="43"/>
      <c r="U4312" s="43"/>
      <c r="V4312" s="43"/>
      <c r="W4312" s="43"/>
      <c r="X4312" s="43"/>
      <c r="Y4312" s="43"/>
      <c r="Z4312" s="43"/>
      <c r="AA4312" s="43"/>
      <c r="AB4312" s="43"/>
      <c r="AC4312" s="43"/>
      <c r="AD4312" s="43"/>
      <c r="AE4312" s="43"/>
      <c r="AF4312" s="43"/>
      <c r="AG4312" s="43"/>
      <c r="AH4312" s="43"/>
      <c r="AI4312" s="43"/>
      <c r="AJ4312" s="43"/>
      <c r="AK4312" s="43"/>
      <c r="AL4312" s="43"/>
      <c r="AM4312" s="43"/>
      <c r="AN4312" s="43"/>
      <c r="AO4312" s="43"/>
      <c r="AP4312" s="43"/>
      <c r="AQ4312" s="43"/>
      <c r="AR4312" s="43"/>
      <c r="AS4312" s="43"/>
      <c r="AT4312" s="43"/>
      <c r="AU4312" s="43"/>
      <c r="AV4312" s="43"/>
      <c r="AW4312" s="43"/>
      <c r="AX4312" s="43"/>
      <c r="AY4312" s="43"/>
      <c r="AZ4312" s="43"/>
      <c r="BA4312" s="43"/>
      <c r="BB4312" s="43"/>
      <c r="BC4312" s="43"/>
      <c r="BD4312" s="43"/>
      <c r="BE4312" s="43"/>
      <c r="BF4312" s="43"/>
      <c r="BG4312" s="43"/>
      <c r="BH4312" s="43"/>
      <c r="BI4312" s="43"/>
      <c r="BJ4312" s="43"/>
      <c r="BK4312" s="43"/>
      <c r="BL4312" s="43"/>
      <c r="BM4312" s="43"/>
      <c r="BN4312" s="43"/>
      <c r="BO4312" s="43"/>
      <c r="BP4312" s="43"/>
      <c r="BQ4312" s="43"/>
    </row>
    <row r="4313" spans="1:69" ht="22.9" customHeight="1">
      <c r="A4313" s="43"/>
      <c r="B4313" s="43"/>
      <c r="C4313" s="868"/>
      <c r="D4313" s="43"/>
      <c r="E4313" s="43"/>
      <c r="F4313" s="43"/>
      <c r="G4313" s="43"/>
      <c r="H4313" s="83"/>
      <c r="I4313" s="43"/>
      <c r="J4313" s="84"/>
      <c r="K4313" s="43"/>
      <c r="L4313" s="93"/>
      <c r="M4313" s="43"/>
      <c r="N4313" s="43"/>
      <c r="O4313" s="44"/>
      <c r="P4313" s="83"/>
      <c r="Q4313" s="43"/>
      <c r="R4313" s="43"/>
      <c r="S4313" s="43"/>
      <c r="T4313" s="43"/>
      <c r="U4313" s="43"/>
      <c r="V4313" s="43"/>
      <c r="W4313" s="43"/>
      <c r="X4313" s="43"/>
      <c r="Y4313" s="43"/>
      <c r="Z4313" s="43"/>
      <c r="AA4313" s="43"/>
      <c r="AB4313" s="43"/>
      <c r="AC4313" s="43"/>
      <c r="AD4313" s="43"/>
      <c r="AE4313" s="43"/>
      <c r="AF4313" s="43"/>
      <c r="AG4313" s="43"/>
      <c r="AH4313" s="43"/>
      <c r="AI4313" s="43"/>
      <c r="AJ4313" s="43"/>
      <c r="AK4313" s="43"/>
      <c r="AL4313" s="43"/>
      <c r="AM4313" s="43"/>
      <c r="AN4313" s="43"/>
      <c r="AO4313" s="43"/>
      <c r="AP4313" s="43"/>
      <c r="AQ4313" s="43"/>
      <c r="AR4313" s="43"/>
      <c r="AS4313" s="43"/>
      <c r="AT4313" s="43"/>
      <c r="AU4313" s="43"/>
      <c r="AV4313" s="43"/>
      <c r="AW4313" s="43"/>
      <c r="AX4313" s="43"/>
      <c r="AY4313" s="43"/>
      <c r="AZ4313" s="43"/>
      <c r="BA4313" s="43"/>
      <c r="BB4313" s="43"/>
      <c r="BC4313" s="43"/>
      <c r="BD4313" s="43"/>
      <c r="BE4313" s="43"/>
      <c r="BF4313" s="43"/>
      <c r="BG4313" s="43"/>
      <c r="BH4313" s="43"/>
      <c r="BI4313" s="43"/>
      <c r="BJ4313" s="43"/>
      <c r="BK4313" s="43"/>
      <c r="BL4313" s="43"/>
      <c r="BM4313" s="43"/>
      <c r="BN4313" s="43"/>
      <c r="BO4313" s="43"/>
      <c r="BP4313" s="43"/>
      <c r="BQ4313" s="43"/>
    </row>
    <row r="4314" spans="1:69" ht="22.9" customHeight="1">
      <c r="A4314" s="43"/>
      <c r="B4314" s="43"/>
      <c r="C4314" s="868"/>
      <c r="D4314" s="43"/>
      <c r="E4314" s="43"/>
      <c r="F4314" s="43"/>
      <c r="G4314" s="43"/>
      <c r="H4314" s="83"/>
      <c r="I4314" s="43"/>
      <c r="J4314" s="84"/>
      <c r="K4314" s="43"/>
      <c r="L4314" s="93"/>
      <c r="M4314" s="43"/>
      <c r="N4314" s="43"/>
      <c r="O4314" s="44"/>
      <c r="P4314" s="83"/>
      <c r="Q4314" s="43"/>
      <c r="R4314" s="43"/>
      <c r="S4314" s="43"/>
      <c r="T4314" s="43"/>
      <c r="U4314" s="43"/>
      <c r="V4314" s="43"/>
      <c r="W4314" s="43"/>
      <c r="X4314" s="43"/>
      <c r="Y4314" s="43"/>
      <c r="Z4314" s="43"/>
      <c r="AA4314" s="43"/>
      <c r="AB4314" s="43"/>
      <c r="AC4314" s="43"/>
      <c r="AD4314" s="43"/>
      <c r="AE4314" s="43"/>
      <c r="AF4314" s="43"/>
      <c r="AG4314" s="43"/>
      <c r="AH4314" s="43"/>
      <c r="AI4314" s="43"/>
      <c r="AJ4314" s="43"/>
      <c r="AK4314" s="43"/>
      <c r="AL4314" s="43"/>
      <c r="AM4314" s="43"/>
      <c r="AN4314" s="43"/>
      <c r="AO4314" s="43"/>
      <c r="AP4314" s="43"/>
      <c r="AQ4314" s="43"/>
      <c r="AR4314" s="43"/>
      <c r="AS4314" s="43"/>
      <c r="AT4314" s="43"/>
      <c r="AU4314" s="43"/>
      <c r="AV4314" s="43"/>
      <c r="AW4314" s="43"/>
      <c r="AX4314" s="43"/>
      <c r="AY4314" s="43"/>
      <c r="AZ4314" s="43"/>
      <c r="BA4314" s="43"/>
      <c r="BB4314" s="43"/>
      <c r="BC4314" s="43"/>
      <c r="BD4314" s="43"/>
      <c r="BE4314" s="43"/>
      <c r="BF4314" s="43"/>
      <c r="BG4314" s="43"/>
      <c r="BH4314" s="43"/>
      <c r="BI4314" s="43"/>
      <c r="BJ4314" s="43"/>
      <c r="BK4314" s="43"/>
      <c r="BL4314" s="43"/>
      <c r="BM4314" s="43"/>
      <c r="BN4314" s="43"/>
      <c r="BO4314" s="43"/>
      <c r="BP4314" s="43"/>
      <c r="BQ4314" s="43"/>
    </row>
    <row r="4315" spans="1:69" ht="22.9" customHeight="1">
      <c r="A4315" s="43"/>
      <c r="B4315" s="43"/>
      <c r="C4315" s="868"/>
      <c r="D4315" s="43"/>
      <c r="E4315" s="43"/>
      <c r="F4315" s="43"/>
      <c r="G4315" s="43"/>
      <c r="H4315" s="83"/>
      <c r="I4315" s="43"/>
      <c r="J4315" s="84"/>
      <c r="K4315" s="43"/>
      <c r="L4315" s="93"/>
      <c r="M4315" s="43"/>
      <c r="N4315" s="43"/>
      <c r="O4315" s="44"/>
      <c r="P4315" s="83"/>
      <c r="Q4315" s="43"/>
      <c r="R4315" s="43"/>
      <c r="S4315" s="43"/>
      <c r="T4315" s="43"/>
      <c r="U4315" s="43"/>
      <c r="V4315" s="43"/>
      <c r="W4315" s="43"/>
      <c r="X4315" s="43"/>
      <c r="Y4315" s="43"/>
      <c r="Z4315" s="43"/>
      <c r="AA4315" s="43"/>
      <c r="AB4315" s="43"/>
      <c r="AC4315" s="43"/>
      <c r="AD4315" s="43"/>
      <c r="AE4315" s="43"/>
      <c r="AF4315" s="43"/>
      <c r="AG4315" s="43"/>
      <c r="AH4315" s="43"/>
      <c r="AI4315" s="43"/>
      <c r="AJ4315" s="43"/>
      <c r="AK4315" s="43"/>
      <c r="AL4315" s="43"/>
      <c r="AM4315" s="43"/>
      <c r="AN4315" s="43"/>
      <c r="AO4315" s="43"/>
      <c r="AP4315" s="43"/>
      <c r="AQ4315" s="43"/>
      <c r="AR4315" s="43"/>
      <c r="AS4315" s="43"/>
      <c r="AT4315" s="43"/>
      <c r="AU4315" s="43"/>
      <c r="AV4315" s="43"/>
      <c r="AW4315" s="43"/>
      <c r="AX4315" s="43"/>
      <c r="AY4315" s="43"/>
      <c r="AZ4315" s="43"/>
      <c r="BA4315" s="43"/>
      <c r="BB4315" s="43"/>
      <c r="BC4315" s="43"/>
      <c r="BD4315" s="43"/>
      <c r="BE4315" s="43"/>
      <c r="BF4315" s="43"/>
      <c r="BG4315" s="43"/>
      <c r="BH4315" s="43"/>
      <c r="BI4315" s="43"/>
      <c r="BJ4315" s="43"/>
      <c r="BK4315" s="43"/>
      <c r="BL4315" s="43"/>
      <c r="BM4315" s="43"/>
      <c r="BN4315" s="43"/>
      <c r="BO4315" s="43"/>
      <c r="BP4315" s="43"/>
      <c r="BQ4315" s="43"/>
    </row>
    <row r="4316" spans="1:69" ht="22.9" customHeight="1">
      <c r="A4316" s="43"/>
      <c r="B4316" s="43"/>
      <c r="C4316" s="868"/>
      <c r="D4316" s="43"/>
      <c r="E4316" s="43"/>
      <c r="F4316" s="43"/>
      <c r="G4316" s="43"/>
      <c r="H4316" s="83"/>
      <c r="I4316" s="43"/>
      <c r="J4316" s="84"/>
      <c r="K4316" s="43"/>
      <c r="L4316" s="93"/>
      <c r="M4316" s="43"/>
      <c r="N4316" s="43"/>
      <c r="O4316" s="44"/>
      <c r="P4316" s="83"/>
      <c r="Q4316" s="43"/>
      <c r="R4316" s="43"/>
      <c r="S4316" s="43"/>
      <c r="T4316" s="43"/>
      <c r="U4316" s="43"/>
      <c r="V4316" s="43"/>
      <c r="W4316" s="43"/>
      <c r="X4316" s="43"/>
      <c r="Y4316" s="43"/>
      <c r="Z4316" s="43"/>
      <c r="AA4316" s="43"/>
      <c r="AB4316" s="43"/>
      <c r="AC4316" s="43"/>
      <c r="AD4316" s="43"/>
      <c r="AE4316" s="43"/>
      <c r="AF4316" s="43"/>
      <c r="AG4316" s="43"/>
      <c r="AH4316" s="43"/>
      <c r="AI4316" s="43"/>
      <c r="AJ4316" s="43"/>
      <c r="AK4316" s="43"/>
      <c r="AL4316" s="43"/>
      <c r="AM4316" s="43"/>
      <c r="AN4316" s="43"/>
      <c r="AO4316" s="43"/>
      <c r="AP4316" s="43"/>
      <c r="AQ4316" s="43"/>
      <c r="AR4316" s="43"/>
      <c r="AS4316" s="43"/>
      <c r="AT4316" s="43"/>
      <c r="AU4316" s="43"/>
      <c r="AV4316" s="43"/>
      <c r="AW4316" s="43"/>
      <c r="AX4316" s="43"/>
      <c r="AY4316" s="43"/>
      <c r="AZ4316" s="43"/>
      <c r="BA4316" s="43"/>
      <c r="BB4316" s="43"/>
      <c r="BC4316" s="43"/>
      <c r="BD4316" s="43"/>
      <c r="BE4316" s="43"/>
      <c r="BF4316" s="43"/>
      <c r="BG4316" s="43"/>
      <c r="BH4316" s="43"/>
      <c r="BI4316" s="43"/>
      <c r="BJ4316" s="43"/>
      <c r="BK4316" s="43"/>
      <c r="BL4316" s="43"/>
      <c r="BM4316" s="43"/>
      <c r="BN4316" s="43"/>
      <c r="BO4316" s="43"/>
      <c r="BP4316" s="43"/>
      <c r="BQ4316" s="43"/>
    </row>
    <row r="4317" spans="1:69" ht="22.9" customHeight="1">
      <c r="A4317" s="43"/>
      <c r="B4317" s="43"/>
      <c r="C4317" s="868"/>
      <c r="D4317" s="43"/>
      <c r="E4317" s="43"/>
      <c r="F4317" s="43"/>
      <c r="G4317" s="43"/>
      <c r="H4317" s="83"/>
      <c r="I4317" s="43"/>
      <c r="J4317" s="84"/>
      <c r="K4317" s="43"/>
      <c r="L4317" s="93"/>
      <c r="M4317" s="43"/>
      <c r="N4317" s="43"/>
      <c r="O4317" s="44"/>
      <c r="P4317" s="83"/>
      <c r="Q4317" s="43"/>
      <c r="R4317" s="43"/>
      <c r="S4317" s="43"/>
      <c r="T4317" s="43"/>
      <c r="U4317" s="43"/>
      <c r="V4317" s="43"/>
      <c r="W4317" s="43"/>
      <c r="X4317" s="43"/>
      <c r="Y4317" s="43"/>
      <c r="Z4317" s="43"/>
      <c r="AA4317" s="43"/>
      <c r="AB4317" s="43"/>
      <c r="AC4317" s="43"/>
      <c r="AD4317" s="43"/>
      <c r="AE4317" s="43"/>
      <c r="AF4317" s="43"/>
      <c r="AG4317" s="43"/>
      <c r="AH4317" s="43"/>
      <c r="AI4317" s="43"/>
      <c r="AJ4317" s="43"/>
      <c r="AK4317" s="43"/>
      <c r="AL4317" s="43"/>
      <c r="AM4317" s="43"/>
      <c r="AN4317" s="43"/>
      <c r="AO4317" s="43"/>
      <c r="AP4317" s="43"/>
      <c r="AQ4317" s="43"/>
      <c r="AR4317" s="43"/>
      <c r="AS4317" s="43"/>
      <c r="AT4317" s="43"/>
      <c r="AU4317" s="43"/>
      <c r="AV4317" s="43"/>
      <c r="AW4317" s="43"/>
      <c r="AX4317" s="43"/>
      <c r="AY4317" s="43"/>
      <c r="AZ4317" s="43"/>
      <c r="BA4317" s="43"/>
      <c r="BB4317" s="43"/>
      <c r="BC4317" s="43"/>
      <c r="BD4317" s="43"/>
      <c r="BE4317" s="43"/>
      <c r="BF4317" s="43"/>
      <c r="BG4317" s="43"/>
      <c r="BH4317" s="43"/>
      <c r="BI4317" s="43"/>
      <c r="BJ4317" s="43"/>
      <c r="BK4317" s="43"/>
      <c r="BL4317" s="43"/>
      <c r="BM4317" s="43"/>
      <c r="BN4317" s="43"/>
      <c r="BO4317" s="43"/>
      <c r="BP4317" s="43"/>
      <c r="BQ4317" s="43"/>
    </row>
    <row r="4318" spans="1:69" ht="22.9" customHeight="1">
      <c r="A4318" s="43"/>
      <c r="B4318" s="43"/>
      <c r="C4318" s="868"/>
      <c r="D4318" s="43"/>
      <c r="E4318" s="43"/>
      <c r="F4318" s="43"/>
      <c r="G4318" s="43"/>
      <c r="H4318" s="83"/>
      <c r="I4318" s="43"/>
      <c r="J4318" s="84"/>
      <c r="K4318" s="43"/>
      <c r="L4318" s="93"/>
      <c r="M4318" s="43"/>
      <c r="N4318" s="43"/>
      <c r="O4318" s="44"/>
      <c r="P4318" s="83"/>
      <c r="Q4318" s="43"/>
      <c r="R4318" s="43"/>
      <c r="S4318" s="43"/>
      <c r="T4318" s="43"/>
      <c r="U4318" s="43"/>
      <c r="V4318" s="43"/>
      <c r="W4318" s="43"/>
      <c r="X4318" s="43"/>
      <c r="Y4318" s="43"/>
      <c r="Z4318" s="43"/>
      <c r="AA4318" s="43"/>
      <c r="AB4318" s="43"/>
      <c r="AC4318" s="43"/>
      <c r="AD4318" s="43"/>
      <c r="AE4318" s="43"/>
      <c r="AF4318" s="43"/>
      <c r="AG4318" s="43"/>
      <c r="AH4318" s="43"/>
      <c r="AI4318" s="43"/>
      <c r="AJ4318" s="43"/>
      <c r="AK4318" s="43"/>
      <c r="AL4318" s="43"/>
      <c r="AM4318" s="43"/>
      <c r="AN4318" s="43"/>
      <c r="AO4318" s="43"/>
      <c r="AP4318" s="43"/>
      <c r="AQ4318" s="43"/>
      <c r="AR4318" s="43"/>
      <c r="AS4318" s="43"/>
      <c r="AT4318" s="43"/>
      <c r="AU4318" s="43"/>
      <c r="AV4318" s="43"/>
      <c r="AW4318" s="43"/>
      <c r="AX4318" s="43"/>
      <c r="AY4318" s="43"/>
      <c r="AZ4318" s="43"/>
      <c r="BA4318" s="43"/>
      <c r="BB4318" s="43"/>
      <c r="BC4318" s="43"/>
      <c r="BD4318" s="43"/>
      <c r="BE4318" s="43"/>
      <c r="BF4318" s="43"/>
      <c r="BG4318" s="43"/>
      <c r="BH4318" s="43"/>
      <c r="BI4318" s="43"/>
      <c r="BJ4318" s="43"/>
      <c r="BK4318" s="43"/>
      <c r="BL4318" s="43"/>
      <c r="BM4318" s="43"/>
      <c r="BN4318" s="43"/>
      <c r="BO4318" s="43"/>
      <c r="BP4318" s="43"/>
      <c r="BQ4318" s="43"/>
    </row>
    <row r="4319" spans="1:69" ht="22.9" customHeight="1">
      <c r="A4319" s="43"/>
      <c r="B4319" s="43"/>
      <c r="C4319" s="868"/>
      <c r="D4319" s="43"/>
      <c r="E4319" s="43"/>
      <c r="F4319" s="43"/>
      <c r="G4319" s="43"/>
      <c r="H4319" s="83"/>
      <c r="I4319" s="43"/>
      <c r="J4319" s="84"/>
      <c r="K4319" s="43"/>
      <c r="L4319" s="93"/>
      <c r="M4319" s="43"/>
      <c r="N4319" s="43"/>
      <c r="O4319" s="44"/>
      <c r="P4319" s="83"/>
      <c r="Q4319" s="43"/>
      <c r="R4319" s="43"/>
      <c r="S4319" s="43"/>
      <c r="T4319" s="43"/>
      <c r="U4319" s="43"/>
      <c r="V4319" s="43"/>
      <c r="W4319" s="43"/>
      <c r="X4319" s="43"/>
      <c r="Y4319" s="43"/>
      <c r="Z4319" s="43"/>
      <c r="AA4319" s="43"/>
      <c r="AB4319" s="43"/>
      <c r="AC4319" s="43"/>
      <c r="AD4319" s="43"/>
      <c r="AE4319" s="43"/>
      <c r="AF4319" s="43"/>
      <c r="AG4319" s="43"/>
      <c r="AH4319" s="43"/>
      <c r="AI4319" s="43"/>
      <c r="AJ4319" s="43"/>
      <c r="AK4319" s="43"/>
      <c r="AL4319" s="43"/>
      <c r="AM4319" s="43"/>
      <c r="AN4319" s="43"/>
      <c r="AO4319" s="43"/>
      <c r="AP4319" s="43"/>
      <c r="AQ4319" s="43"/>
      <c r="AR4319" s="43"/>
      <c r="AS4319" s="43"/>
      <c r="AT4319" s="43"/>
      <c r="AU4319" s="43"/>
      <c r="AV4319" s="43"/>
      <c r="AW4319" s="43"/>
      <c r="AX4319" s="43"/>
      <c r="AY4319" s="43"/>
      <c r="AZ4319" s="43"/>
      <c r="BA4319" s="43"/>
      <c r="BB4319" s="43"/>
      <c r="BC4319" s="43"/>
      <c r="BD4319" s="43"/>
      <c r="BE4319" s="43"/>
      <c r="BF4319" s="43"/>
      <c r="BG4319" s="43"/>
      <c r="BH4319" s="43"/>
      <c r="BI4319" s="43"/>
      <c r="BJ4319" s="43"/>
      <c r="BK4319" s="43"/>
      <c r="BL4319" s="43"/>
      <c r="BM4319" s="43"/>
      <c r="BN4319" s="43"/>
      <c r="BO4319" s="43"/>
      <c r="BP4319" s="43"/>
      <c r="BQ4319" s="43"/>
    </row>
    <row r="4320" spans="1:69" ht="22.9" customHeight="1">
      <c r="A4320" s="43"/>
      <c r="B4320" s="43"/>
      <c r="C4320" s="868"/>
      <c r="D4320" s="43"/>
      <c r="E4320" s="43"/>
      <c r="F4320" s="43"/>
      <c r="G4320" s="43"/>
      <c r="H4320" s="83"/>
      <c r="I4320" s="43"/>
      <c r="J4320" s="84"/>
      <c r="K4320" s="43"/>
      <c r="L4320" s="93"/>
      <c r="M4320" s="43"/>
      <c r="N4320" s="43"/>
      <c r="O4320" s="44"/>
      <c r="P4320" s="83"/>
      <c r="Q4320" s="43"/>
      <c r="R4320" s="43"/>
      <c r="S4320" s="43"/>
      <c r="T4320" s="43"/>
      <c r="U4320" s="43"/>
      <c r="V4320" s="43"/>
      <c r="W4320" s="43"/>
      <c r="X4320" s="43"/>
      <c r="Y4320" s="43"/>
      <c r="Z4320" s="43"/>
      <c r="AA4320" s="43"/>
      <c r="AB4320" s="43"/>
      <c r="AC4320" s="43"/>
      <c r="AD4320" s="43"/>
      <c r="AE4320" s="43"/>
      <c r="AF4320" s="43"/>
      <c r="AG4320" s="43"/>
      <c r="AH4320" s="43"/>
      <c r="AI4320" s="43"/>
      <c r="AJ4320" s="43"/>
      <c r="AK4320" s="43"/>
      <c r="AL4320" s="43"/>
      <c r="AM4320" s="43"/>
      <c r="AN4320" s="43"/>
      <c r="AO4320" s="43"/>
      <c r="AP4320" s="43"/>
      <c r="AQ4320" s="43"/>
      <c r="AR4320" s="43"/>
      <c r="AS4320" s="43"/>
      <c r="AT4320" s="43"/>
      <c r="AU4320" s="43"/>
      <c r="AV4320" s="43"/>
      <c r="AW4320" s="43"/>
      <c r="AX4320" s="43"/>
      <c r="AY4320" s="43"/>
      <c r="AZ4320" s="43"/>
      <c r="BA4320" s="43"/>
      <c r="BB4320" s="43"/>
      <c r="BC4320" s="43"/>
      <c r="BD4320" s="43"/>
      <c r="BE4320" s="43"/>
      <c r="BF4320" s="43"/>
      <c r="BG4320" s="43"/>
      <c r="BH4320" s="43"/>
      <c r="BI4320" s="43"/>
      <c r="BJ4320" s="43"/>
      <c r="BK4320" s="43"/>
      <c r="BL4320" s="43"/>
      <c r="BM4320" s="43"/>
      <c r="BN4320" s="43"/>
      <c r="BO4320" s="43"/>
      <c r="BP4320" s="43"/>
      <c r="BQ4320" s="43"/>
    </row>
    <row r="4321" spans="1:69" ht="22.9" customHeight="1">
      <c r="A4321" s="43"/>
      <c r="B4321" s="43"/>
      <c r="C4321" s="868"/>
      <c r="D4321" s="43"/>
      <c r="E4321" s="43"/>
      <c r="F4321" s="43"/>
      <c r="G4321" s="43"/>
      <c r="H4321" s="83"/>
      <c r="I4321" s="43"/>
      <c r="J4321" s="84"/>
      <c r="K4321" s="43"/>
      <c r="L4321" s="93"/>
      <c r="M4321" s="43"/>
      <c r="N4321" s="43"/>
      <c r="O4321" s="44"/>
      <c r="P4321" s="83"/>
      <c r="Q4321" s="43"/>
      <c r="R4321" s="43"/>
      <c r="S4321" s="43"/>
      <c r="T4321" s="43"/>
      <c r="U4321" s="43"/>
      <c r="V4321" s="43"/>
      <c r="W4321" s="43"/>
      <c r="X4321" s="43"/>
      <c r="Y4321" s="43"/>
      <c r="Z4321" s="43"/>
      <c r="AA4321" s="43"/>
      <c r="AB4321" s="43"/>
      <c r="AC4321" s="43"/>
      <c r="AD4321" s="43"/>
      <c r="AE4321" s="43"/>
      <c r="AF4321" s="43"/>
      <c r="AG4321" s="43"/>
      <c r="AH4321" s="43"/>
      <c r="AI4321" s="43"/>
      <c r="AJ4321" s="43"/>
      <c r="AK4321" s="43"/>
      <c r="AL4321" s="43"/>
      <c r="AM4321" s="43"/>
      <c r="AN4321" s="43"/>
      <c r="AO4321" s="43"/>
      <c r="AP4321" s="43"/>
      <c r="AQ4321" s="43"/>
      <c r="AR4321" s="43"/>
      <c r="AS4321" s="43"/>
      <c r="AT4321" s="43"/>
      <c r="AU4321" s="43"/>
      <c r="AV4321" s="43"/>
      <c r="AW4321" s="43"/>
      <c r="AX4321" s="43"/>
      <c r="AY4321" s="43"/>
      <c r="AZ4321" s="43"/>
      <c r="BA4321" s="43"/>
      <c r="BB4321" s="43"/>
      <c r="BC4321" s="43"/>
      <c r="BD4321" s="43"/>
      <c r="BE4321" s="43"/>
      <c r="BF4321" s="43"/>
      <c r="BG4321" s="43"/>
      <c r="BH4321" s="43"/>
      <c r="BI4321" s="43"/>
      <c r="BJ4321" s="43"/>
      <c r="BK4321" s="43"/>
      <c r="BL4321" s="43"/>
      <c r="BM4321" s="43"/>
      <c r="BN4321" s="43"/>
      <c r="BO4321" s="43"/>
      <c r="BP4321" s="43"/>
      <c r="BQ4321" s="43"/>
    </row>
    <row r="4322" spans="1:69" ht="22.9" customHeight="1">
      <c r="A4322" s="43"/>
      <c r="B4322" s="43"/>
      <c r="C4322" s="868"/>
      <c r="D4322" s="43"/>
      <c r="E4322" s="43"/>
      <c r="F4322" s="43"/>
      <c r="G4322" s="43"/>
      <c r="H4322" s="83"/>
      <c r="I4322" s="43"/>
      <c r="J4322" s="84"/>
      <c r="K4322" s="43"/>
      <c r="L4322" s="93"/>
      <c r="M4322" s="43"/>
      <c r="N4322" s="43"/>
      <c r="O4322" s="44"/>
      <c r="P4322" s="83"/>
      <c r="Q4322" s="43"/>
      <c r="R4322" s="43"/>
      <c r="S4322" s="43"/>
      <c r="T4322" s="43"/>
      <c r="U4322" s="43"/>
      <c r="V4322" s="43"/>
      <c r="W4322" s="43"/>
      <c r="X4322" s="43"/>
      <c r="Y4322" s="43"/>
      <c r="Z4322" s="43"/>
      <c r="AA4322" s="43"/>
      <c r="AB4322" s="43"/>
      <c r="AC4322" s="43"/>
      <c r="AD4322" s="43"/>
      <c r="AE4322" s="43"/>
      <c r="AF4322" s="43"/>
      <c r="AG4322" s="43"/>
      <c r="AH4322" s="43"/>
      <c r="AI4322" s="43"/>
      <c r="AJ4322" s="43"/>
      <c r="AK4322" s="43"/>
      <c r="AL4322" s="43"/>
      <c r="AM4322" s="43"/>
      <c r="AN4322" s="43"/>
      <c r="AO4322" s="43"/>
      <c r="AP4322" s="43"/>
      <c r="AQ4322" s="43"/>
      <c r="AR4322" s="43"/>
      <c r="AS4322" s="43"/>
      <c r="AT4322" s="43"/>
      <c r="AU4322" s="43"/>
      <c r="AV4322" s="43"/>
      <c r="AW4322" s="43"/>
      <c r="AX4322" s="43"/>
      <c r="AY4322" s="43"/>
      <c r="AZ4322" s="43"/>
      <c r="BA4322" s="43"/>
      <c r="BB4322" s="43"/>
      <c r="BC4322" s="43"/>
      <c r="BD4322" s="43"/>
      <c r="BE4322" s="43"/>
      <c r="BF4322" s="43"/>
      <c r="BG4322" s="43"/>
      <c r="BH4322" s="43"/>
      <c r="BI4322" s="43"/>
      <c r="BJ4322" s="43"/>
      <c r="BK4322" s="43"/>
      <c r="BL4322" s="43"/>
      <c r="BM4322" s="43"/>
      <c r="BN4322" s="43"/>
      <c r="BO4322" s="43"/>
      <c r="BP4322" s="43"/>
      <c r="BQ4322" s="43"/>
    </row>
    <row r="4323" spans="1:69" ht="22.9" customHeight="1">
      <c r="A4323" s="43"/>
      <c r="B4323" s="43"/>
      <c r="C4323" s="868"/>
      <c r="D4323" s="43"/>
      <c r="E4323" s="43"/>
      <c r="F4323" s="43"/>
      <c r="G4323" s="43"/>
      <c r="H4323" s="83"/>
      <c r="I4323" s="43"/>
      <c r="J4323" s="84"/>
      <c r="K4323" s="43"/>
      <c r="L4323" s="93"/>
      <c r="M4323" s="43"/>
      <c r="N4323" s="43"/>
      <c r="O4323" s="44"/>
      <c r="P4323" s="83"/>
      <c r="Q4323" s="43"/>
      <c r="R4323" s="43"/>
      <c r="S4323" s="43"/>
      <c r="T4323" s="43"/>
      <c r="U4323" s="43"/>
      <c r="V4323" s="43"/>
      <c r="W4323" s="43"/>
      <c r="X4323" s="43"/>
      <c r="Y4323" s="43"/>
      <c r="Z4323" s="43"/>
      <c r="AA4323" s="43"/>
      <c r="AB4323" s="43"/>
      <c r="AC4323" s="43"/>
      <c r="AD4323" s="43"/>
      <c r="AE4323" s="43"/>
      <c r="AF4323" s="43"/>
      <c r="AG4323" s="43"/>
      <c r="AH4323" s="43"/>
      <c r="AI4323" s="43"/>
      <c r="AJ4323" s="43"/>
      <c r="AK4323" s="43"/>
      <c r="AL4323" s="43"/>
      <c r="AM4323" s="43"/>
      <c r="AN4323" s="43"/>
      <c r="AO4323" s="43"/>
      <c r="AP4323" s="43"/>
      <c r="AQ4323" s="43"/>
      <c r="AR4323" s="43"/>
      <c r="AS4323" s="43"/>
      <c r="AT4323" s="43"/>
      <c r="AU4323" s="43"/>
      <c r="AV4323" s="43"/>
      <c r="AW4323" s="43"/>
      <c r="AX4323" s="43"/>
      <c r="AY4323" s="43"/>
      <c r="AZ4323" s="43"/>
      <c r="BA4323" s="43"/>
      <c r="BB4323" s="43"/>
      <c r="BC4323" s="43"/>
      <c r="BD4323" s="43"/>
      <c r="BE4323" s="43"/>
      <c r="BF4323" s="43"/>
      <c r="BG4323" s="43"/>
      <c r="BH4323" s="43"/>
      <c r="BI4323" s="43"/>
      <c r="BJ4323" s="43"/>
      <c r="BK4323" s="43"/>
      <c r="BL4323" s="43"/>
      <c r="BM4323" s="43"/>
      <c r="BN4323" s="43"/>
      <c r="BO4323" s="43"/>
      <c r="BP4323" s="43"/>
      <c r="BQ4323" s="43"/>
    </row>
    <row r="4324" spans="1:69" ht="22.9" customHeight="1">
      <c r="A4324" s="43"/>
      <c r="B4324" s="43"/>
      <c r="C4324" s="868"/>
      <c r="D4324" s="43"/>
      <c r="E4324" s="43"/>
      <c r="F4324" s="43"/>
      <c r="G4324" s="43"/>
      <c r="H4324" s="83"/>
      <c r="I4324" s="43"/>
      <c r="J4324" s="84"/>
      <c r="K4324" s="43"/>
      <c r="L4324" s="93"/>
      <c r="M4324" s="43"/>
      <c r="N4324" s="43"/>
      <c r="O4324" s="44"/>
      <c r="P4324" s="83"/>
      <c r="Q4324" s="43"/>
      <c r="R4324" s="43"/>
      <c r="S4324" s="43"/>
      <c r="T4324" s="43"/>
      <c r="U4324" s="43"/>
      <c r="V4324" s="43"/>
      <c r="W4324" s="43"/>
      <c r="X4324" s="43"/>
      <c r="Y4324" s="43"/>
      <c r="Z4324" s="43"/>
      <c r="AA4324" s="43"/>
      <c r="AB4324" s="43"/>
      <c r="AC4324" s="43"/>
      <c r="AD4324" s="43"/>
      <c r="AE4324" s="43"/>
      <c r="AF4324" s="43"/>
      <c r="AG4324" s="43"/>
      <c r="AH4324" s="43"/>
      <c r="AI4324" s="43"/>
      <c r="AJ4324" s="43"/>
      <c r="AK4324" s="43"/>
      <c r="AL4324" s="43"/>
      <c r="AM4324" s="43"/>
      <c r="AN4324" s="43"/>
      <c r="AO4324" s="43"/>
      <c r="AP4324" s="43"/>
      <c r="AQ4324" s="43"/>
      <c r="AR4324" s="43"/>
      <c r="AS4324" s="43"/>
      <c r="AT4324" s="43"/>
      <c r="AU4324" s="43"/>
      <c r="AV4324" s="43"/>
      <c r="AW4324" s="43"/>
      <c r="AX4324" s="43"/>
      <c r="AY4324" s="43"/>
      <c r="AZ4324" s="43"/>
      <c r="BA4324" s="43"/>
      <c r="BB4324" s="43"/>
      <c r="BC4324" s="43"/>
      <c r="BD4324" s="43"/>
      <c r="BE4324" s="43"/>
      <c r="BF4324" s="43"/>
      <c r="BG4324" s="43"/>
      <c r="BH4324" s="43"/>
      <c r="BI4324" s="43"/>
      <c r="BJ4324" s="43"/>
      <c r="BK4324" s="43"/>
      <c r="BL4324" s="43"/>
      <c r="BM4324" s="43"/>
      <c r="BN4324" s="43"/>
      <c r="BO4324" s="43"/>
      <c r="BP4324" s="43"/>
      <c r="BQ4324" s="43"/>
    </row>
    <row r="4325" spans="1:69" ht="22.9" customHeight="1">
      <c r="A4325" s="43"/>
      <c r="B4325" s="43"/>
      <c r="C4325" s="868"/>
      <c r="D4325" s="43"/>
      <c r="E4325" s="43"/>
      <c r="F4325" s="43"/>
      <c r="G4325" s="43"/>
      <c r="H4325" s="83"/>
      <c r="I4325" s="43"/>
      <c r="J4325" s="84"/>
      <c r="K4325" s="43"/>
      <c r="L4325" s="93"/>
      <c r="M4325" s="43"/>
      <c r="N4325" s="43"/>
      <c r="O4325" s="44"/>
      <c r="P4325" s="83"/>
      <c r="Q4325" s="43"/>
      <c r="R4325" s="43"/>
      <c r="S4325" s="43"/>
      <c r="T4325" s="43"/>
      <c r="U4325" s="43"/>
      <c r="V4325" s="43"/>
      <c r="W4325" s="43"/>
      <c r="X4325" s="43"/>
      <c r="Y4325" s="43"/>
      <c r="Z4325" s="43"/>
      <c r="AA4325" s="43"/>
      <c r="AB4325" s="43"/>
      <c r="AC4325" s="43"/>
      <c r="AD4325" s="43"/>
      <c r="AE4325" s="43"/>
      <c r="AF4325" s="43"/>
      <c r="AG4325" s="43"/>
      <c r="AH4325" s="43"/>
      <c r="AI4325" s="43"/>
      <c r="AJ4325" s="43"/>
      <c r="AK4325" s="43"/>
      <c r="AL4325" s="43"/>
      <c r="AM4325" s="43"/>
      <c r="AN4325" s="43"/>
      <c r="AO4325" s="43"/>
      <c r="AP4325" s="43"/>
      <c r="AQ4325" s="43"/>
      <c r="AR4325" s="43"/>
      <c r="AS4325" s="43"/>
      <c r="AT4325" s="43"/>
      <c r="AU4325" s="43"/>
      <c r="AV4325" s="43"/>
      <c r="AW4325" s="43"/>
      <c r="AX4325" s="43"/>
      <c r="AY4325" s="43"/>
      <c r="AZ4325" s="43"/>
      <c r="BA4325" s="43"/>
      <c r="BB4325" s="43"/>
      <c r="BC4325" s="43"/>
      <c r="BD4325" s="43"/>
      <c r="BE4325" s="43"/>
      <c r="BF4325" s="43"/>
      <c r="BG4325" s="43"/>
      <c r="BH4325" s="43"/>
      <c r="BI4325" s="43"/>
      <c r="BJ4325" s="43"/>
      <c r="BK4325" s="43"/>
      <c r="BL4325" s="43"/>
      <c r="BM4325" s="43"/>
      <c r="BN4325" s="43"/>
      <c r="BO4325" s="43"/>
      <c r="BP4325" s="43"/>
      <c r="BQ4325" s="43"/>
    </row>
    <row r="4326" spans="1:69" ht="22.9" customHeight="1">
      <c r="A4326" s="43"/>
      <c r="B4326" s="43"/>
      <c r="C4326" s="868"/>
      <c r="D4326" s="43"/>
      <c r="E4326" s="43"/>
      <c r="F4326" s="43"/>
      <c r="G4326" s="43"/>
      <c r="H4326" s="83"/>
      <c r="I4326" s="43"/>
      <c r="J4326" s="84"/>
      <c r="K4326" s="43"/>
      <c r="L4326" s="93"/>
      <c r="M4326" s="43"/>
      <c r="N4326" s="43"/>
      <c r="O4326" s="44"/>
      <c r="P4326" s="83"/>
      <c r="Q4326" s="43"/>
      <c r="R4326" s="43"/>
      <c r="S4326" s="43"/>
      <c r="T4326" s="43"/>
      <c r="U4326" s="43"/>
      <c r="V4326" s="43"/>
      <c r="W4326" s="43"/>
      <c r="X4326" s="43"/>
      <c r="Y4326" s="43"/>
      <c r="Z4326" s="43"/>
      <c r="AA4326" s="43"/>
      <c r="AB4326" s="43"/>
      <c r="AC4326" s="43"/>
      <c r="AD4326" s="43"/>
      <c r="AE4326" s="43"/>
      <c r="AF4326" s="43"/>
      <c r="AG4326" s="43"/>
      <c r="AH4326" s="43"/>
      <c r="AI4326" s="43"/>
      <c r="AJ4326" s="43"/>
      <c r="AK4326" s="43"/>
      <c r="AL4326" s="43"/>
      <c r="AM4326" s="43"/>
      <c r="AN4326" s="43"/>
      <c r="AO4326" s="43"/>
      <c r="AP4326" s="43"/>
      <c r="AQ4326" s="43"/>
      <c r="AR4326" s="43"/>
      <c r="AS4326" s="43"/>
      <c r="AT4326" s="43"/>
      <c r="AU4326" s="43"/>
      <c r="AV4326" s="43"/>
      <c r="AW4326" s="43"/>
      <c r="AX4326" s="43"/>
      <c r="AY4326" s="43"/>
      <c r="AZ4326" s="43"/>
      <c r="BA4326" s="43"/>
      <c r="BB4326" s="43"/>
      <c r="BC4326" s="43"/>
      <c r="BD4326" s="43"/>
      <c r="BE4326" s="43"/>
      <c r="BF4326" s="43"/>
      <c r="BG4326" s="43"/>
      <c r="BH4326" s="43"/>
      <c r="BI4326" s="43"/>
      <c r="BJ4326" s="43"/>
      <c r="BK4326" s="43"/>
      <c r="BL4326" s="43"/>
      <c r="BM4326" s="43"/>
      <c r="BN4326" s="43"/>
      <c r="BO4326" s="43"/>
      <c r="BP4326" s="43"/>
      <c r="BQ4326" s="43"/>
    </row>
    <row r="4327" spans="1:69" ht="22.9" customHeight="1">
      <c r="A4327" s="43"/>
      <c r="B4327" s="43"/>
      <c r="C4327" s="868"/>
      <c r="D4327" s="43"/>
      <c r="E4327" s="43"/>
      <c r="F4327" s="43"/>
      <c r="G4327" s="43"/>
      <c r="H4327" s="83"/>
      <c r="I4327" s="43"/>
      <c r="J4327" s="84"/>
      <c r="K4327" s="43"/>
      <c r="L4327" s="93"/>
      <c r="M4327" s="43"/>
      <c r="N4327" s="43"/>
      <c r="O4327" s="44"/>
      <c r="P4327" s="83"/>
      <c r="Q4327" s="43"/>
      <c r="R4327" s="43"/>
      <c r="S4327" s="43"/>
      <c r="T4327" s="43"/>
      <c r="U4327" s="43"/>
      <c r="V4327" s="43"/>
      <c r="W4327" s="43"/>
      <c r="X4327" s="43"/>
      <c r="Y4327" s="43"/>
      <c r="Z4327" s="43"/>
      <c r="AA4327" s="43"/>
      <c r="AB4327" s="43"/>
      <c r="AC4327" s="43"/>
      <c r="AD4327" s="43"/>
      <c r="AE4327" s="43"/>
      <c r="AF4327" s="43"/>
      <c r="AG4327" s="43"/>
      <c r="AH4327" s="43"/>
      <c r="AI4327" s="43"/>
      <c r="AJ4327" s="43"/>
      <c r="AK4327" s="43"/>
      <c r="AL4327" s="43"/>
      <c r="AM4327" s="43"/>
      <c r="AN4327" s="43"/>
      <c r="AO4327" s="43"/>
      <c r="AP4327" s="43"/>
      <c r="AQ4327" s="43"/>
      <c r="AR4327" s="43"/>
      <c r="AS4327" s="43"/>
      <c r="AT4327" s="43"/>
      <c r="AU4327" s="43"/>
      <c r="AV4327" s="43"/>
      <c r="AW4327" s="43"/>
      <c r="AX4327" s="43"/>
      <c r="AY4327" s="43"/>
      <c r="AZ4327" s="43"/>
      <c r="BA4327" s="43"/>
      <c r="BB4327" s="43"/>
      <c r="BC4327" s="43"/>
      <c r="BD4327" s="43"/>
      <c r="BE4327" s="43"/>
      <c r="BF4327" s="43"/>
      <c r="BG4327" s="43"/>
      <c r="BH4327" s="43"/>
      <c r="BI4327" s="43"/>
      <c r="BJ4327" s="43"/>
      <c r="BK4327" s="43"/>
      <c r="BL4327" s="43"/>
      <c r="BM4327" s="43"/>
      <c r="BN4327" s="43"/>
      <c r="BO4327" s="43"/>
      <c r="BP4327" s="43"/>
      <c r="BQ4327" s="43"/>
    </row>
    <row r="4328" spans="1:69" ht="22.9" customHeight="1">
      <c r="A4328" s="43"/>
      <c r="B4328" s="43"/>
      <c r="C4328" s="868"/>
      <c r="D4328" s="43"/>
      <c r="E4328" s="43"/>
      <c r="F4328" s="43"/>
      <c r="G4328" s="43"/>
      <c r="H4328" s="83"/>
      <c r="I4328" s="43"/>
      <c r="J4328" s="84"/>
      <c r="K4328" s="43"/>
      <c r="L4328" s="93"/>
      <c r="M4328" s="43"/>
      <c r="N4328" s="43"/>
      <c r="O4328" s="44"/>
      <c r="P4328" s="83"/>
      <c r="Q4328" s="43"/>
      <c r="R4328" s="43"/>
      <c r="S4328" s="43"/>
      <c r="T4328" s="43"/>
      <c r="U4328" s="43"/>
      <c r="V4328" s="43"/>
      <c r="W4328" s="43"/>
      <c r="X4328" s="43"/>
      <c r="Y4328" s="43"/>
      <c r="Z4328" s="43"/>
      <c r="AA4328" s="43"/>
      <c r="AB4328" s="43"/>
      <c r="AC4328" s="43"/>
      <c r="AD4328" s="43"/>
      <c r="AE4328" s="43"/>
      <c r="AF4328" s="43"/>
      <c r="AG4328" s="43"/>
      <c r="AH4328" s="43"/>
      <c r="AI4328" s="43"/>
      <c r="AJ4328" s="43"/>
      <c r="AK4328" s="43"/>
      <c r="AL4328" s="43"/>
      <c r="AM4328" s="43"/>
      <c r="AN4328" s="43"/>
      <c r="AO4328" s="43"/>
      <c r="AP4328" s="43"/>
      <c r="AQ4328" s="43"/>
      <c r="AR4328" s="43"/>
      <c r="AS4328" s="43"/>
      <c r="AT4328" s="43"/>
      <c r="AU4328" s="43"/>
      <c r="AV4328" s="43"/>
      <c r="AW4328" s="43"/>
      <c r="AX4328" s="43"/>
      <c r="AY4328" s="43"/>
      <c r="AZ4328" s="43"/>
      <c r="BA4328" s="43"/>
      <c r="BB4328" s="43"/>
      <c r="BC4328" s="43"/>
      <c r="BD4328" s="43"/>
      <c r="BE4328" s="43"/>
      <c r="BF4328" s="43"/>
      <c r="BG4328" s="43"/>
      <c r="BH4328" s="43"/>
      <c r="BI4328" s="43"/>
      <c r="BJ4328" s="43"/>
      <c r="BK4328" s="43"/>
      <c r="BL4328" s="43"/>
      <c r="BM4328" s="43"/>
      <c r="BN4328" s="43"/>
      <c r="BO4328" s="43"/>
      <c r="BP4328" s="43"/>
      <c r="BQ4328" s="43"/>
    </row>
    <row r="4329" spans="1:69" ht="22.9" customHeight="1">
      <c r="A4329" s="43"/>
      <c r="B4329" s="43"/>
      <c r="C4329" s="868"/>
      <c r="D4329" s="43"/>
      <c r="E4329" s="43"/>
      <c r="F4329" s="43"/>
      <c r="G4329" s="43"/>
      <c r="H4329" s="83"/>
      <c r="I4329" s="43"/>
      <c r="J4329" s="84"/>
      <c r="K4329" s="43"/>
      <c r="L4329" s="93"/>
      <c r="M4329" s="43"/>
      <c r="N4329" s="43"/>
      <c r="O4329" s="44"/>
      <c r="P4329" s="83"/>
      <c r="Q4329" s="43"/>
      <c r="R4329" s="43"/>
      <c r="S4329" s="43"/>
      <c r="T4329" s="43"/>
      <c r="U4329" s="43"/>
      <c r="V4329" s="43"/>
      <c r="W4329" s="43"/>
      <c r="X4329" s="43"/>
      <c r="Y4329" s="43"/>
      <c r="Z4329" s="43"/>
      <c r="AA4329" s="43"/>
      <c r="AB4329" s="43"/>
      <c r="AC4329" s="43"/>
      <c r="AD4329" s="43"/>
      <c r="AE4329" s="43"/>
      <c r="AF4329" s="43"/>
      <c r="AG4329" s="43"/>
      <c r="AH4329" s="43"/>
      <c r="AI4329" s="43"/>
      <c r="AJ4329" s="43"/>
      <c r="AK4329" s="43"/>
      <c r="AL4329" s="43"/>
      <c r="AM4329" s="43"/>
      <c r="AN4329" s="43"/>
      <c r="AO4329" s="43"/>
      <c r="AP4329" s="43"/>
      <c r="AQ4329" s="43"/>
      <c r="AR4329" s="43"/>
      <c r="AS4329" s="43"/>
      <c r="AT4329" s="43"/>
      <c r="AU4329" s="43"/>
      <c r="AV4329" s="43"/>
      <c r="AW4329" s="43"/>
      <c r="AX4329" s="43"/>
      <c r="AY4329" s="43"/>
      <c r="AZ4329" s="43"/>
      <c r="BA4329" s="43"/>
      <c r="BB4329" s="43"/>
      <c r="BC4329" s="43"/>
      <c r="BD4329" s="43"/>
      <c r="BE4329" s="43"/>
      <c r="BF4329" s="43"/>
      <c r="BG4329" s="43"/>
      <c r="BH4329" s="43"/>
      <c r="BI4329" s="43"/>
      <c r="BJ4329" s="43"/>
      <c r="BK4329" s="43"/>
      <c r="BL4329" s="43"/>
      <c r="BM4329" s="43"/>
      <c r="BN4329" s="43"/>
      <c r="BO4329" s="43"/>
      <c r="BP4329" s="43"/>
      <c r="BQ4329" s="43"/>
    </row>
    <row r="4330" spans="1:69" ht="22.9" customHeight="1">
      <c r="A4330" s="43"/>
      <c r="B4330" s="43"/>
      <c r="C4330" s="868"/>
      <c r="D4330" s="43"/>
      <c r="E4330" s="43"/>
      <c r="F4330" s="43"/>
      <c r="G4330" s="43"/>
      <c r="H4330" s="83"/>
      <c r="I4330" s="43"/>
      <c r="J4330" s="84"/>
      <c r="K4330" s="43"/>
      <c r="L4330" s="93"/>
      <c r="M4330" s="43"/>
      <c r="N4330" s="43"/>
      <c r="O4330" s="44"/>
      <c r="P4330" s="83"/>
      <c r="Q4330" s="43"/>
      <c r="R4330" s="43"/>
      <c r="S4330" s="43"/>
      <c r="T4330" s="43"/>
      <c r="U4330" s="43"/>
      <c r="V4330" s="43"/>
      <c r="W4330" s="43"/>
      <c r="X4330" s="43"/>
      <c r="Y4330" s="43"/>
      <c r="Z4330" s="43"/>
      <c r="AA4330" s="43"/>
      <c r="AB4330" s="43"/>
      <c r="AC4330" s="43"/>
      <c r="AD4330" s="43"/>
      <c r="AE4330" s="43"/>
      <c r="AF4330" s="43"/>
      <c r="AG4330" s="43"/>
      <c r="AH4330" s="43"/>
      <c r="AI4330" s="43"/>
      <c r="AJ4330" s="43"/>
      <c r="AK4330" s="43"/>
      <c r="AL4330" s="43"/>
      <c r="AM4330" s="43"/>
      <c r="AN4330" s="43"/>
      <c r="AO4330" s="43"/>
      <c r="AP4330" s="43"/>
      <c r="AQ4330" s="43"/>
      <c r="AR4330" s="43"/>
      <c r="AS4330" s="43"/>
      <c r="AT4330" s="43"/>
      <c r="AU4330" s="43"/>
      <c r="AV4330" s="43"/>
      <c r="AW4330" s="43"/>
      <c r="AX4330" s="43"/>
      <c r="AY4330" s="43"/>
      <c r="AZ4330" s="43"/>
      <c r="BA4330" s="43"/>
      <c r="BB4330" s="43"/>
      <c r="BC4330" s="43"/>
      <c r="BD4330" s="43"/>
      <c r="BE4330" s="43"/>
      <c r="BF4330" s="43"/>
      <c r="BG4330" s="43"/>
      <c r="BH4330" s="43"/>
      <c r="BI4330" s="43"/>
      <c r="BJ4330" s="43"/>
      <c r="BK4330" s="43"/>
      <c r="BL4330" s="43"/>
      <c r="BM4330" s="43"/>
      <c r="BN4330" s="43"/>
      <c r="BO4330" s="43"/>
      <c r="BP4330" s="43"/>
      <c r="BQ4330" s="43"/>
    </row>
    <row r="4331" spans="1:69" ht="22.9" customHeight="1">
      <c r="A4331" s="43"/>
      <c r="B4331" s="43"/>
      <c r="C4331" s="868"/>
      <c r="D4331" s="43"/>
      <c r="E4331" s="43"/>
      <c r="F4331" s="43"/>
      <c r="G4331" s="43"/>
      <c r="H4331" s="83"/>
      <c r="I4331" s="43"/>
      <c r="J4331" s="84"/>
      <c r="K4331" s="43"/>
      <c r="L4331" s="93"/>
      <c r="M4331" s="43"/>
      <c r="N4331" s="43"/>
      <c r="O4331" s="44"/>
      <c r="P4331" s="83"/>
      <c r="Q4331" s="43"/>
      <c r="R4331" s="43"/>
      <c r="S4331" s="43"/>
      <c r="T4331" s="43"/>
      <c r="U4331" s="43"/>
      <c r="V4331" s="43"/>
      <c r="W4331" s="43"/>
      <c r="X4331" s="43"/>
      <c r="Y4331" s="43"/>
      <c r="Z4331" s="43"/>
      <c r="AA4331" s="43"/>
      <c r="AB4331" s="43"/>
      <c r="AC4331" s="43"/>
      <c r="AD4331" s="43"/>
      <c r="AE4331" s="43"/>
      <c r="AF4331" s="43"/>
      <c r="AG4331" s="43"/>
      <c r="AH4331" s="43"/>
      <c r="AI4331" s="43"/>
      <c r="AJ4331" s="43"/>
      <c r="AK4331" s="43"/>
      <c r="AL4331" s="43"/>
      <c r="AM4331" s="43"/>
      <c r="AN4331" s="43"/>
      <c r="AO4331" s="43"/>
      <c r="AP4331" s="43"/>
      <c r="AQ4331" s="43"/>
      <c r="AR4331" s="43"/>
      <c r="AS4331" s="43"/>
      <c r="AT4331" s="43"/>
      <c r="AU4331" s="43"/>
      <c r="AV4331" s="43"/>
      <c r="AW4331" s="43"/>
      <c r="AX4331" s="43"/>
      <c r="AY4331" s="43"/>
      <c r="AZ4331" s="43"/>
      <c r="BA4331" s="43"/>
      <c r="BB4331" s="43"/>
      <c r="BC4331" s="43"/>
      <c r="BD4331" s="43"/>
      <c r="BE4331" s="43"/>
      <c r="BF4331" s="43"/>
      <c r="BG4331" s="43"/>
      <c r="BH4331" s="43"/>
      <c r="BI4331" s="43"/>
      <c r="BJ4331" s="43"/>
      <c r="BK4331" s="43"/>
      <c r="BL4331" s="43"/>
      <c r="BM4331" s="43"/>
      <c r="BN4331" s="43"/>
      <c r="BO4331" s="43"/>
      <c r="BP4331" s="43"/>
      <c r="BQ4331" s="43"/>
    </row>
    <row r="4332" spans="1:69" ht="22.9" customHeight="1">
      <c r="A4332" s="43"/>
      <c r="B4332" s="43"/>
      <c r="C4332" s="868"/>
      <c r="D4332" s="43"/>
      <c r="E4332" s="43"/>
      <c r="F4332" s="43"/>
      <c r="G4332" s="43"/>
      <c r="H4332" s="83"/>
      <c r="I4332" s="43"/>
      <c r="J4332" s="84"/>
      <c r="K4332" s="43"/>
      <c r="L4332" s="93"/>
      <c r="M4332" s="43"/>
      <c r="N4332" s="43"/>
      <c r="O4332" s="44"/>
      <c r="P4332" s="83"/>
      <c r="Q4332" s="43"/>
      <c r="R4332" s="43"/>
      <c r="S4332" s="43"/>
      <c r="T4332" s="43"/>
      <c r="U4332" s="43"/>
      <c r="V4332" s="43"/>
      <c r="W4332" s="43"/>
      <c r="X4332" s="43"/>
      <c r="Y4332" s="43"/>
      <c r="Z4332" s="43"/>
      <c r="AA4332" s="43"/>
      <c r="AB4332" s="43"/>
      <c r="AC4332" s="43"/>
      <c r="AD4332" s="43"/>
      <c r="AE4332" s="43"/>
      <c r="AF4332" s="43"/>
      <c r="AG4332" s="43"/>
      <c r="AH4332" s="43"/>
      <c r="AI4332" s="43"/>
      <c r="AJ4332" s="43"/>
      <c r="AK4332" s="43"/>
      <c r="AL4332" s="43"/>
      <c r="AM4332" s="43"/>
      <c r="AN4332" s="43"/>
      <c r="AO4332" s="43"/>
      <c r="AP4332" s="43"/>
      <c r="AQ4332" s="43"/>
      <c r="AR4332" s="43"/>
      <c r="AS4332" s="43"/>
      <c r="AT4332" s="43"/>
      <c r="AU4332" s="43"/>
      <c r="AV4332" s="43"/>
      <c r="AW4332" s="43"/>
      <c r="AX4332" s="43"/>
      <c r="AY4332" s="43"/>
      <c r="AZ4332" s="43"/>
      <c r="BA4332" s="43"/>
      <c r="BB4332" s="43"/>
      <c r="BC4332" s="43"/>
      <c r="BD4332" s="43"/>
      <c r="BE4332" s="43"/>
      <c r="BF4332" s="43"/>
      <c r="BG4332" s="43"/>
      <c r="BH4332" s="43"/>
      <c r="BI4332" s="43"/>
      <c r="BJ4332" s="43"/>
      <c r="BK4332" s="43"/>
      <c r="BL4332" s="43"/>
      <c r="BM4332" s="43"/>
      <c r="BN4332" s="43"/>
      <c r="BO4332" s="43"/>
      <c r="BP4332" s="43"/>
      <c r="BQ4332" s="43"/>
    </row>
    <row r="4333" spans="1:69" ht="22.9" customHeight="1">
      <c r="A4333" s="43"/>
      <c r="B4333" s="43"/>
      <c r="C4333" s="868"/>
      <c r="D4333" s="43"/>
      <c r="E4333" s="43"/>
      <c r="F4333" s="43"/>
      <c r="G4333" s="43"/>
      <c r="H4333" s="83"/>
      <c r="I4333" s="43"/>
      <c r="J4333" s="84"/>
      <c r="K4333" s="43"/>
      <c r="L4333" s="93"/>
      <c r="M4333" s="43"/>
      <c r="N4333" s="43"/>
      <c r="O4333" s="44"/>
      <c r="P4333" s="83"/>
      <c r="Q4333" s="43"/>
      <c r="R4333" s="43"/>
      <c r="S4333" s="43"/>
      <c r="T4333" s="43"/>
      <c r="U4333" s="43"/>
      <c r="V4333" s="43"/>
      <c r="W4333" s="43"/>
      <c r="X4333" s="43"/>
      <c r="Y4333" s="43"/>
      <c r="Z4333" s="43"/>
      <c r="AA4333" s="43"/>
      <c r="AB4333" s="43"/>
      <c r="AC4333" s="43"/>
      <c r="AD4333" s="43"/>
      <c r="AE4333" s="43"/>
      <c r="AF4333" s="43"/>
      <c r="AG4333" s="43"/>
      <c r="AH4333" s="43"/>
      <c r="AI4333" s="43"/>
      <c r="AJ4333" s="43"/>
      <c r="AK4333" s="43"/>
      <c r="AL4333" s="43"/>
      <c r="AM4333" s="43"/>
      <c r="AN4333" s="43"/>
      <c r="AO4333" s="43"/>
      <c r="AP4333" s="43"/>
      <c r="AQ4333" s="43"/>
      <c r="AR4333" s="43"/>
      <c r="AS4333" s="43"/>
      <c r="AT4333" s="43"/>
      <c r="AU4333" s="43"/>
      <c r="AV4333" s="43"/>
      <c r="AW4333" s="43"/>
      <c r="AX4333" s="43"/>
      <c r="AY4333" s="43"/>
      <c r="AZ4333" s="43"/>
      <c r="BA4333" s="43"/>
      <c r="BB4333" s="43"/>
      <c r="BC4333" s="43"/>
      <c r="BD4333" s="43"/>
      <c r="BE4333" s="43"/>
      <c r="BF4333" s="43"/>
      <c r="BG4333" s="43"/>
      <c r="BH4333" s="43"/>
      <c r="BI4333" s="43"/>
      <c r="BJ4333" s="43"/>
      <c r="BK4333" s="43"/>
      <c r="BL4333" s="43"/>
      <c r="BM4333" s="43"/>
      <c r="BN4333" s="43"/>
      <c r="BO4333" s="43"/>
      <c r="BP4333" s="43"/>
      <c r="BQ4333" s="43"/>
    </row>
    <row r="4334" spans="1:69" ht="22.9" customHeight="1">
      <c r="A4334" s="43"/>
      <c r="B4334" s="43"/>
      <c r="C4334" s="868"/>
      <c r="D4334" s="43"/>
      <c r="E4334" s="43"/>
      <c r="F4334" s="43"/>
      <c r="G4334" s="43"/>
      <c r="H4334" s="83"/>
      <c r="I4334" s="43"/>
      <c r="J4334" s="84"/>
      <c r="K4334" s="43"/>
      <c r="L4334" s="93"/>
      <c r="M4334" s="43"/>
      <c r="N4334" s="43"/>
      <c r="O4334" s="44"/>
      <c r="P4334" s="83"/>
      <c r="Q4334" s="43"/>
      <c r="R4334" s="43"/>
      <c r="S4334" s="43"/>
      <c r="T4334" s="43"/>
      <c r="U4334" s="43"/>
      <c r="V4334" s="43"/>
      <c r="W4334" s="43"/>
      <c r="X4334" s="43"/>
      <c r="Y4334" s="43"/>
      <c r="Z4334" s="43"/>
      <c r="AA4334" s="43"/>
      <c r="AB4334" s="43"/>
      <c r="AC4334" s="43"/>
      <c r="AD4334" s="43"/>
      <c r="AE4334" s="43"/>
      <c r="AF4334" s="43"/>
      <c r="AG4334" s="43"/>
      <c r="AH4334" s="43"/>
      <c r="AI4334" s="43"/>
      <c r="AJ4334" s="43"/>
      <c r="AK4334" s="43"/>
      <c r="AL4334" s="43"/>
      <c r="AM4334" s="43"/>
      <c r="AN4334" s="43"/>
      <c r="AO4334" s="43"/>
      <c r="AP4334" s="43"/>
      <c r="AQ4334" s="43"/>
      <c r="AR4334" s="43"/>
      <c r="AS4334" s="43"/>
      <c r="AT4334" s="43"/>
      <c r="AU4334" s="43"/>
      <c r="AV4334" s="43"/>
      <c r="AW4334" s="43"/>
      <c r="AX4334" s="43"/>
      <c r="AY4334" s="43"/>
      <c r="AZ4334" s="43"/>
      <c r="BA4334" s="43"/>
      <c r="BB4334" s="43"/>
      <c r="BC4334" s="43"/>
      <c r="BD4334" s="43"/>
      <c r="BE4334" s="43"/>
      <c r="BF4334" s="43"/>
      <c r="BG4334" s="43"/>
      <c r="BH4334" s="43"/>
      <c r="BI4334" s="43"/>
      <c r="BJ4334" s="43"/>
      <c r="BK4334" s="43"/>
      <c r="BL4334" s="43"/>
      <c r="BM4334" s="43"/>
      <c r="BN4334" s="43"/>
      <c r="BO4334" s="43"/>
      <c r="BP4334" s="43"/>
      <c r="BQ4334" s="43"/>
    </row>
    <row r="4335" spans="1:69" ht="22.9" customHeight="1">
      <c r="A4335" s="43"/>
      <c r="B4335" s="43"/>
      <c r="C4335" s="868"/>
      <c r="D4335" s="43"/>
      <c r="E4335" s="43"/>
      <c r="F4335" s="43"/>
      <c r="G4335" s="43"/>
      <c r="H4335" s="83"/>
      <c r="I4335" s="43"/>
      <c r="J4335" s="84"/>
      <c r="K4335" s="43"/>
      <c r="L4335" s="93"/>
      <c r="M4335" s="43"/>
      <c r="N4335" s="43"/>
      <c r="O4335" s="44"/>
      <c r="P4335" s="83"/>
      <c r="Q4335" s="43"/>
      <c r="R4335" s="43"/>
      <c r="S4335" s="43"/>
      <c r="T4335" s="43"/>
      <c r="U4335" s="43"/>
      <c r="V4335" s="43"/>
      <c r="W4335" s="43"/>
      <c r="X4335" s="43"/>
      <c r="Y4335" s="43"/>
      <c r="Z4335" s="43"/>
      <c r="AA4335" s="43"/>
      <c r="AB4335" s="43"/>
      <c r="AC4335" s="43"/>
      <c r="AD4335" s="43"/>
      <c r="AE4335" s="43"/>
      <c r="AF4335" s="43"/>
      <c r="AG4335" s="43"/>
      <c r="AH4335" s="43"/>
      <c r="AI4335" s="43"/>
      <c r="AJ4335" s="43"/>
      <c r="AK4335" s="43"/>
      <c r="AL4335" s="43"/>
      <c r="AM4335" s="43"/>
      <c r="AN4335" s="43"/>
      <c r="AO4335" s="43"/>
      <c r="AP4335" s="43"/>
      <c r="AQ4335" s="43"/>
      <c r="AR4335" s="43"/>
      <c r="AS4335" s="43"/>
      <c r="AT4335" s="43"/>
      <c r="AU4335" s="43"/>
      <c r="AV4335" s="43"/>
      <c r="AW4335" s="43"/>
      <c r="AX4335" s="43"/>
      <c r="AY4335" s="43"/>
      <c r="AZ4335" s="43"/>
      <c r="BA4335" s="43"/>
      <c r="BB4335" s="43"/>
      <c r="BC4335" s="43"/>
      <c r="BD4335" s="43"/>
      <c r="BE4335" s="43"/>
      <c r="BF4335" s="43"/>
      <c r="BG4335" s="43"/>
      <c r="BH4335" s="43"/>
      <c r="BI4335" s="43"/>
      <c r="BJ4335" s="43"/>
      <c r="BK4335" s="43"/>
      <c r="BL4335" s="43"/>
      <c r="BM4335" s="43"/>
      <c r="BN4335" s="43"/>
      <c r="BO4335" s="43"/>
      <c r="BP4335" s="43"/>
      <c r="BQ4335" s="43"/>
    </row>
    <row r="4336" spans="1:69" ht="22.9" customHeight="1">
      <c r="A4336" s="43"/>
      <c r="B4336" s="43"/>
      <c r="C4336" s="868"/>
      <c r="D4336" s="43"/>
      <c r="E4336" s="43"/>
      <c r="F4336" s="43"/>
      <c r="G4336" s="43"/>
      <c r="H4336" s="83"/>
      <c r="I4336" s="43"/>
      <c r="J4336" s="84"/>
      <c r="K4336" s="43"/>
      <c r="L4336" s="93"/>
      <c r="M4336" s="43"/>
      <c r="N4336" s="43"/>
      <c r="O4336" s="44"/>
      <c r="P4336" s="83"/>
      <c r="Q4336" s="43"/>
      <c r="R4336" s="43"/>
      <c r="S4336" s="43"/>
      <c r="T4336" s="43"/>
      <c r="U4336" s="43"/>
      <c r="V4336" s="43"/>
      <c r="W4336" s="43"/>
      <c r="X4336" s="43"/>
      <c r="Y4336" s="43"/>
      <c r="Z4336" s="43"/>
      <c r="AA4336" s="43"/>
      <c r="AB4336" s="43"/>
      <c r="AC4336" s="43"/>
      <c r="AD4336" s="43"/>
      <c r="AE4336" s="43"/>
      <c r="AF4336" s="43"/>
      <c r="AG4336" s="43"/>
      <c r="AH4336" s="43"/>
      <c r="AI4336" s="43"/>
      <c r="AJ4336" s="43"/>
      <c r="AK4336" s="43"/>
      <c r="AL4336" s="43"/>
      <c r="AM4336" s="43"/>
      <c r="AN4336" s="43"/>
      <c r="AO4336" s="43"/>
      <c r="AP4336" s="43"/>
      <c r="AQ4336" s="43"/>
      <c r="AR4336" s="43"/>
      <c r="AS4336" s="43"/>
      <c r="AT4336" s="43"/>
      <c r="AU4336" s="43"/>
      <c r="AV4336" s="43"/>
      <c r="AW4336" s="43"/>
      <c r="AX4336" s="43"/>
      <c r="AY4336" s="43"/>
      <c r="AZ4336" s="43"/>
      <c r="BA4336" s="43"/>
      <c r="BB4336" s="43"/>
      <c r="BC4336" s="43"/>
      <c r="BD4336" s="43"/>
      <c r="BE4336" s="43"/>
      <c r="BF4336" s="43"/>
      <c r="BG4336" s="43"/>
      <c r="BH4336" s="43"/>
      <c r="BI4336" s="43"/>
      <c r="BJ4336" s="43"/>
      <c r="BK4336" s="43"/>
      <c r="BL4336" s="43"/>
      <c r="BM4336" s="43"/>
      <c r="BN4336" s="43"/>
      <c r="BO4336" s="43"/>
      <c r="BP4336" s="43"/>
      <c r="BQ4336" s="43"/>
    </row>
    <row r="4337" spans="1:69" ht="22.9" customHeight="1">
      <c r="A4337" s="43"/>
      <c r="B4337" s="43"/>
      <c r="C4337" s="868"/>
      <c r="D4337" s="43"/>
      <c r="E4337" s="43"/>
      <c r="F4337" s="43"/>
      <c r="G4337" s="43"/>
      <c r="H4337" s="83"/>
      <c r="I4337" s="43"/>
      <c r="J4337" s="84"/>
      <c r="K4337" s="43"/>
      <c r="L4337" s="93"/>
      <c r="M4337" s="43"/>
      <c r="N4337" s="43"/>
      <c r="O4337" s="44"/>
      <c r="P4337" s="83"/>
      <c r="Q4337" s="43"/>
      <c r="R4337" s="43"/>
      <c r="S4337" s="43"/>
      <c r="T4337" s="43"/>
      <c r="U4337" s="43"/>
      <c r="V4337" s="43"/>
      <c r="W4337" s="43"/>
      <c r="X4337" s="43"/>
      <c r="Y4337" s="43"/>
      <c r="Z4337" s="43"/>
      <c r="AA4337" s="43"/>
      <c r="AB4337" s="43"/>
      <c r="AC4337" s="43"/>
      <c r="AD4337" s="43"/>
      <c r="AE4337" s="43"/>
      <c r="AF4337" s="43"/>
      <c r="AG4337" s="43"/>
      <c r="AH4337" s="43"/>
      <c r="AI4337" s="43"/>
      <c r="AJ4337" s="43"/>
      <c r="AK4337" s="43"/>
      <c r="AL4337" s="43"/>
      <c r="AM4337" s="43"/>
      <c r="AN4337" s="43"/>
      <c r="AO4337" s="43"/>
      <c r="AP4337" s="43"/>
      <c r="AQ4337" s="43"/>
      <c r="AR4337" s="43"/>
      <c r="AS4337" s="43"/>
      <c r="AT4337" s="43"/>
      <c r="AU4337" s="43"/>
      <c r="AV4337" s="43"/>
      <c r="AW4337" s="43"/>
      <c r="AX4337" s="43"/>
      <c r="AY4337" s="43"/>
      <c r="AZ4337" s="43"/>
      <c r="BA4337" s="43"/>
      <c r="BB4337" s="43"/>
      <c r="BC4337" s="43"/>
      <c r="BD4337" s="43"/>
      <c r="BE4337" s="43"/>
      <c r="BF4337" s="43"/>
      <c r="BG4337" s="43"/>
      <c r="BH4337" s="43"/>
      <c r="BI4337" s="43"/>
      <c r="BJ4337" s="43"/>
      <c r="BK4337" s="43"/>
      <c r="BL4337" s="43"/>
      <c r="BM4337" s="43"/>
      <c r="BN4337" s="43"/>
      <c r="BO4337" s="43"/>
      <c r="BP4337" s="43"/>
      <c r="BQ4337" s="43"/>
    </row>
    <row r="4338" spans="1:69" ht="22.9" customHeight="1">
      <c r="A4338" s="43"/>
      <c r="B4338" s="43"/>
      <c r="C4338" s="868"/>
      <c r="D4338" s="43"/>
      <c r="E4338" s="43"/>
      <c r="F4338" s="43"/>
      <c r="G4338" s="43"/>
      <c r="H4338" s="83"/>
      <c r="I4338" s="43"/>
      <c r="J4338" s="84"/>
      <c r="K4338" s="43"/>
      <c r="L4338" s="93"/>
      <c r="M4338" s="43"/>
      <c r="N4338" s="43"/>
      <c r="O4338" s="44"/>
      <c r="P4338" s="83"/>
      <c r="Q4338" s="43"/>
      <c r="R4338" s="43"/>
      <c r="S4338" s="43"/>
      <c r="T4338" s="43"/>
      <c r="U4338" s="43"/>
      <c r="V4338" s="43"/>
      <c r="W4338" s="43"/>
      <c r="X4338" s="43"/>
      <c r="Y4338" s="43"/>
      <c r="Z4338" s="43"/>
      <c r="AA4338" s="43"/>
      <c r="AB4338" s="43"/>
      <c r="AC4338" s="43"/>
      <c r="AD4338" s="43"/>
      <c r="AE4338" s="43"/>
      <c r="AF4338" s="43"/>
      <c r="AG4338" s="43"/>
      <c r="AH4338" s="43"/>
      <c r="AI4338" s="43"/>
      <c r="AJ4338" s="43"/>
      <c r="AK4338" s="43"/>
      <c r="AL4338" s="43"/>
      <c r="AM4338" s="43"/>
      <c r="AN4338" s="43"/>
      <c r="AO4338" s="43"/>
      <c r="AP4338" s="43"/>
      <c r="AQ4338" s="43"/>
      <c r="AR4338" s="43"/>
      <c r="AS4338" s="43"/>
      <c r="AT4338" s="43"/>
      <c r="AU4338" s="43"/>
      <c r="AV4338" s="43"/>
      <c r="AW4338" s="43"/>
      <c r="AX4338" s="43"/>
      <c r="AY4338" s="43"/>
      <c r="AZ4338" s="43"/>
      <c r="BA4338" s="43"/>
      <c r="BB4338" s="43"/>
      <c r="BC4338" s="43"/>
      <c r="BD4338" s="43"/>
      <c r="BE4338" s="43"/>
      <c r="BF4338" s="43"/>
      <c r="BG4338" s="43"/>
      <c r="BH4338" s="43"/>
      <c r="BI4338" s="43"/>
      <c r="BJ4338" s="43"/>
      <c r="BK4338" s="43"/>
      <c r="BL4338" s="43"/>
      <c r="BM4338" s="43"/>
      <c r="BN4338" s="43"/>
      <c r="BO4338" s="43"/>
      <c r="BP4338" s="43"/>
      <c r="BQ4338" s="43"/>
    </row>
    <row r="4339" spans="1:69" ht="22.9" customHeight="1">
      <c r="A4339" s="43"/>
      <c r="B4339" s="43"/>
      <c r="C4339" s="868"/>
      <c r="D4339" s="43"/>
      <c r="E4339" s="43"/>
      <c r="F4339" s="43"/>
      <c r="G4339" s="43"/>
      <c r="H4339" s="83"/>
      <c r="I4339" s="43"/>
      <c r="J4339" s="84"/>
      <c r="K4339" s="43"/>
      <c r="L4339" s="93"/>
      <c r="M4339" s="43"/>
      <c r="N4339" s="43"/>
      <c r="O4339" s="44"/>
      <c r="P4339" s="83"/>
      <c r="Q4339" s="43"/>
      <c r="R4339" s="43"/>
      <c r="S4339" s="43"/>
      <c r="T4339" s="43"/>
      <c r="U4339" s="43"/>
      <c r="V4339" s="43"/>
      <c r="W4339" s="43"/>
      <c r="X4339" s="43"/>
      <c r="Y4339" s="43"/>
      <c r="Z4339" s="43"/>
      <c r="AA4339" s="43"/>
      <c r="AB4339" s="43"/>
      <c r="AC4339" s="43"/>
      <c r="AD4339" s="43"/>
      <c r="AE4339" s="43"/>
      <c r="AF4339" s="43"/>
      <c r="AG4339" s="43"/>
      <c r="AH4339" s="43"/>
      <c r="AI4339" s="43"/>
      <c r="AJ4339" s="43"/>
      <c r="AK4339" s="43"/>
      <c r="AL4339" s="43"/>
      <c r="AM4339" s="43"/>
      <c r="AN4339" s="43"/>
      <c r="AO4339" s="43"/>
      <c r="AP4339" s="43"/>
      <c r="AQ4339" s="43"/>
      <c r="AR4339" s="43"/>
      <c r="AS4339" s="43"/>
      <c r="AT4339" s="43"/>
      <c r="AU4339" s="43"/>
      <c r="AV4339" s="43"/>
      <c r="AW4339" s="43"/>
      <c r="AX4339" s="43"/>
      <c r="AY4339" s="43"/>
      <c r="AZ4339" s="43"/>
      <c r="BA4339" s="43"/>
      <c r="BB4339" s="43"/>
      <c r="BC4339" s="43"/>
      <c r="BD4339" s="43"/>
      <c r="BE4339" s="43"/>
      <c r="BF4339" s="43"/>
      <c r="BG4339" s="43"/>
      <c r="BH4339" s="43"/>
      <c r="BI4339" s="43"/>
      <c r="BJ4339" s="43"/>
      <c r="BK4339" s="43"/>
      <c r="BL4339" s="43"/>
      <c r="BM4339" s="43"/>
      <c r="BN4339" s="43"/>
      <c r="BO4339" s="43"/>
      <c r="BP4339" s="43"/>
      <c r="BQ4339" s="43"/>
    </row>
    <row r="4340" spans="1:69" ht="22.9" customHeight="1">
      <c r="A4340" s="43"/>
      <c r="B4340" s="43"/>
      <c r="C4340" s="868"/>
      <c r="D4340" s="43"/>
      <c r="E4340" s="43"/>
      <c r="F4340" s="43"/>
      <c r="G4340" s="43"/>
      <c r="H4340" s="83"/>
      <c r="I4340" s="43"/>
      <c r="J4340" s="84"/>
      <c r="K4340" s="43"/>
      <c r="L4340" s="93"/>
      <c r="M4340" s="43"/>
      <c r="N4340" s="43"/>
      <c r="O4340" s="44"/>
      <c r="P4340" s="83"/>
      <c r="Q4340" s="43"/>
      <c r="R4340" s="43"/>
      <c r="S4340" s="43"/>
      <c r="T4340" s="43"/>
      <c r="U4340" s="43"/>
      <c r="V4340" s="43"/>
      <c r="W4340" s="43"/>
      <c r="X4340" s="43"/>
      <c r="Y4340" s="43"/>
      <c r="Z4340" s="43"/>
      <c r="AA4340" s="43"/>
      <c r="AB4340" s="43"/>
      <c r="AC4340" s="43"/>
      <c r="AD4340" s="43"/>
      <c r="AE4340" s="43"/>
      <c r="AF4340" s="43"/>
      <c r="AG4340" s="43"/>
      <c r="AH4340" s="43"/>
      <c r="AI4340" s="43"/>
      <c r="AJ4340" s="43"/>
      <c r="AK4340" s="43"/>
      <c r="AL4340" s="43"/>
      <c r="AM4340" s="43"/>
      <c r="AN4340" s="43"/>
      <c r="AO4340" s="43"/>
      <c r="AP4340" s="43"/>
      <c r="AQ4340" s="43"/>
      <c r="AR4340" s="43"/>
      <c r="AS4340" s="43"/>
      <c r="AT4340" s="43"/>
      <c r="AU4340" s="43"/>
      <c r="AV4340" s="43"/>
      <c r="AW4340" s="43"/>
      <c r="AX4340" s="43"/>
      <c r="AY4340" s="43"/>
      <c r="AZ4340" s="43"/>
      <c r="BA4340" s="43"/>
      <c r="BB4340" s="43"/>
      <c r="BC4340" s="43"/>
      <c r="BD4340" s="43"/>
      <c r="BE4340" s="43"/>
      <c r="BF4340" s="43"/>
      <c r="BG4340" s="43"/>
      <c r="BH4340" s="43"/>
      <c r="BI4340" s="43"/>
      <c r="BJ4340" s="43"/>
      <c r="BK4340" s="43"/>
      <c r="BL4340" s="43"/>
      <c r="BM4340" s="43"/>
      <c r="BN4340" s="43"/>
      <c r="BO4340" s="43"/>
      <c r="BP4340" s="43"/>
      <c r="BQ4340" s="43"/>
    </row>
    <row r="4341" spans="1:69" ht="22.9" customHeight="1">
      <c r="A4341" s="43"/>
      <c r="B4341" s="43"/>
      <c r="C4341" s="868"/>
      <c r="D4341" s="43"/>
      <c r="E4341" s="43"/>
      <c r="F4341" s="43"/>
      <c r="G4341" s="43"/>
      <c r="H4341" s="83"/>
      <c r="I4341" s="43"/>
      <c r="J4341" s="84"/>
      <c r="K4341" s="43"/>
      <c r="L4341" s="93"/>
      <c r="M4341" s="43"/>
      <c r="N4341" s="43"/>
      <c r="O4341" s="44"/>
      <c r="P4341" s="83"/>
      <c r="Q4341" s="43"/>
      <c r="R4341" s="43"/>
      <c r="S4341" s="43"/>
      <c r="T4341" s="43"/>
      <c r="U4341" s="43"/>
      <c r="V4341" s="43"/>
      <c r="W4341" s="43"/>
      <c r="X4341" s="43"/>
      <c r="Y4341" s="43"/>
      <c r="Z4341" s="43"/>
      <c r="AA4341" s="43"/>
      <c r="AB4341" s="43"/>
      <c r="AC4341" s="43"/>
      <c r="AD4341" s="43"/>
      <c r="AE4341" s="43"/>
      <c r="AF4341" s="43"/>
      <c r="AG4341" s="43"/>
      <c r="AH4341" s="43"/>
      <c r="AI4341" s="43"/>
      <c r="AJ4341" s="43"/>
      <c r="AK4341" s="43"/>
      <c r="AL4341" s="43"/>
      <c r="AM4341" s="43"/>
      <c r="AN4341" s="43"/>
      <c r="AO4341" s="43"/>
      <c r="AP4341" s="43"/>
      <c r="AQ4341" s="43"/>
      <c r="AR4341" s="43"/>
      <c r="AS4341" s="43"/>
      <c r="AT4341" s="43"/>
      <c r="AU4341" s="43"/>
      <c r="AV4341" s="43"/>
      <c r="AW4341" s="43"/>
      <c r="AX4341" s="43"/>
      <c r="AY4341" s="43"/>
      <c r="AZ4341" s="43"/>
      <c r="BA4341" s="43"/>
      <c r="BB4341" s="43"/>
      <c r="BC4341" s="43"/>
      <c r="BD4341" s="43"/>
      <c r="BE4341" s="43"/>
      <c r="BF4341" s="43"/>
      <c r="BG4341" s="43"/>
      <c r="BH4341" s="43"/>
      <c r="BI4341" s="43"/>
      <c r="BJ4341" s="43"/>
      <c r="BK4341" s="43"/>
      <c r="BL4341" s="43"/>
      <c r="BM4341" s="43"/>
      <c r="BN4341" s="43"/>
      <c r="BO4341" s="43"/>
      <c r="BP4341" s="43"/>
      <c r="BQ4341" s="43"/>
    </row>
    <row r="4342" spans="1:69" ht="22.9" customHeight="1">
      <c r="A4342" s="43"/>
      <c r="B4342" s="43"/>
      <c r="C4342" s="868"/>
      <c r="D4342" s="43"/>
      <c r="E4342" s="43"/>
      <c r="F4342" s="43"/>
      <c r="G4342" s="43"/>
      <c r="H4342" s="83"/>
      <c r="I4342" s="43"/>
      <c r="J4342" s="84"/>
      <c r="K4342" s="43"/>
      <c r="L4342" s="93"/>
      <c r="M4342" s="43"/>
      <c r="N4342" s="43"/>
      <c r="O4342" s="44"/>
      <c r="P4342" s="83"/>
      <c r="Q4342" s="43"/>
      <c r="R4342" s="43"/>
      <c r="S4342" s="43"/>
      <c r="T4342" s="43"/>
      <c r="U4342" s="43"/>
      <c r="V4342" s="43"/>
      <c r="W4342" s="43"/>
      <c r="X4342" s="43"/>
      <c r="Y4342" s="43"/>
      <c r="Z4342" s="43"/>
      <c r="AA4342" s="43"/>
      <c r="AB4342" s="43"/>
      <c r="AC4342" s="43"/>
      <c r="AD4342" s="43"/>
      <c r="AE4342" s="43"/>
      <c r="AF4342" s="43"/>
      <c r="AG4342" s="43"/>
      <c r="AH4342" s="43"/>
      <c r="AI4342" s="43"/>
      <c r="AJ4342" s="43"/>
      <c r="AK4342" s="43"/>
      <c r="AL4342" s="43"/>
      <c r="AM4342" s="43"/>
      <c r="AN4342" s="43"/>
      <c r="AO4342" s="43"/>
      <c r="AP4342" s="43"/>
      <c r="AQ4342" s="43"/>
      <c r="AR4342" s="43"/>
      <c r="AS4342" s="43"/>
      <c r="AT4342" s="43"/>
      <c r="AU4342" s="43"/>
      <c r="AV4342" s="43"/>
      <c r="AW4342" s="43"/>
      <c r="AX4342" s="43"/>
      <c r="AY4342" s="43"/>
      <c r="AZ4342" s="43"/>
      <c r="BA4342" s="43"/>
      <c r="BB4342" s="43"/>
      <c r="BC4342" s="43"/>
      <c r="BD4342" s="43"/>
      <c r="BE4342" s="43"/>
      <c r="BF4342" s="43"/>
      <c r="BG4342" s="43"/>
      <c r="BH4342" s="43"/>
      <c r="BI4342" s="43"/>
      <c r="BJ4342" s="43"/>
      <c r="BK4342" s="43"/>
      <c r="BL4342" s="43"/>
      <c r="BM4342" s="43"/>
      <c r="BN4342" s="43"/>
      <c r="BO4342" s="43"/>
      <c r="BP4342" s="43"/>
      <c r="BQ4342" s="43"/>
    </row>
    <row r="4343" spans="1:69" ht="22.9" customHeight="1">
      <c r="A4343" s="43"/>
      <c r="B4343" s="43"/>
      <c r="C4343" s="868"/>
      <c r="D4343" s="43"/>
      <c r="E4343" s="43"/>
      <c r="F4343" s="43"/>
      <c r="G4343" s="43"/>
      <c r="H4343" s="83"/>
      <c r="I4343" s="43"/>
      <c r="J4343" s="84"/>
      <c r="K4343" s="43"/>
      <c r="L4343" s="93"/>
      <c r="M4343" s="43"/>
      <c r="N4343" s="43"/>
      <c r="O4343" s="44"/>
      <c r="P4343" s="83"/>
      <c r="Q4343" s="43"/>
      <c r="R4343" s="43"/>
      <c r="S4343" s="43"/>
      <c r="T4343" s="43"/>
      <c r="U4343" s="43"/>
      <c r="V4343" s="43"/>
      <c r="W4343" s="43"/>
      <c r="X4343" s="43"/>
      <c r="Y4343" s="43"/>
      <c r="Z4343" s="43"/>
      <c r="AA4343" s="43"/>
      <c r="AB4343" s="43"/>
      <c r="AC4343" s="43"/>
      <c r="AD4343" s="43"/>
      <c r="AE4343" s="43"/>
      <c r="AF4343" s="43"/>
      <c r="AG4343" s="43"/>
      <c r="AH4343" s="43"/>
      <c r="AI4343" s="43"/>
      <c r="AJ4343" s="43"/>
      <c r="AK4343" s="43"/>
      <c r="AL4343" s="43"/>
      <c r="AM4343" s="43"/>
      <c r="AN4343" s="43"/>
      <c r="AO4343" s="43"/>
      <c r="AP4343" s="43"/>
      <c r="AQ4343" s="43"/>
      <c r="AR4343" s="43"/>
      <c r="AS4343" s="43"/>
      <c r="AT4343" s="43"/>
      <c r="AU4343" s="43"/>
      <c r="AV4343" s="43"/>
      <c r="AW4343" s="43"/>
      <c r="AX4343" s="43"/>
      <c r="AY4343" s="43"/>
      <c r="AZ4343" s="43"/>
      <c r="BA4343" s="43"/>
      <c r="BB4343" s="43"/>
      <c r="BC4343" s="43"/>
      <c r="BD4343" s="43"/>
      <c r="BE4343" s="43"/>
      <c r="BF4343" s="43"/>
      <c r="BG4343" s="43"/>
      <c r="BH4343" s="43"/>
      <c r="BI4343" s="43"/>
      <c r="BJ4343" s="43"/>
      <c r="BK4343" s="43"/>
      <c r="BL4343" s="43"/>
      <c r="BM4343" s="43"/>
      <c r="BN4343" s="43"/>
      <c r="BO4343" s="43"/>
      <c r="BP4343" s="43"/>
      <c r="BQ4343" s="43"/>
    </row>
    <row r="4344" spans="1:69" ht="22.9" customHeight="1">
      <c r="A4344" s="43"/>
      <c r="B4344" s="43"/>
      <c r="C4344" s="868"/>
      <c r="D4344" s="43"/>
      <c r="E4344" s="43"/>
      <c r="F4344" s="43"/>
      <c r="G4344" s="43"/>
      <c r="H4344" s="83"/>
      <c r="I4344" s="43"/>
      <c r="J4344" s="84"/>
      <c r="K4344" s="43"/>
      <c r="L4344" s="93"/>
      <c r="M4344" s="43"/>
      <c r="N4344" s="43"/>
      <c r="O4344" s="44"/>
      <c r="P4344" s="83"/>
      <c r="Q4344" s="43"/>
      <c r="R4344" s="43"/>
      <c r="S4344" s="43"/>
      <c r="T4344" s="43"/>
      <c r="U4344" s="43"/>
      <c r="V4344" s="43"/>
      <c r="W4344" s="43"/>
      <c r="X4344" s="43"/>
      <c r="Y4344" s="43"/>
      <c r="Z4344" s="43"/>
      <c r="AA4344" s="43"/>
      <c r="AB4344" s="43"/>
      <c r="AC4344" s="43"/>
      <c r="AD4344" s="43"/>
      <c r="AE4344" s="43"/>
      <c r="AF4344" s="43"/>
      <c r="AG4344" s="43"/>
      <c r="AH4344" s="43"/>
      <c r="AI4344" s="43"/>
      <c r="AJ4344" s="43"/>
      <c r="AK4344" s="43"/>
      <c r="AL4344" s="43"/>
      <c r="AM4344" s="43"/>
      <c r="AN4344" s="43"/>
      <c r="AO4344" s="43"/>
      <c r="AP4344" s="43"/>
      <c r="AQ4344" s="43"/>
      <c r="AR4344" s="43"/>
      <c r="AS4344" s="43"/>
      <c r="AT4344" s="43"/>
      <c r="AU4344" s="43"/>
      <c r="AV4344" s="43"/>
      <c r="AW4344" s="43"/>
      <c r="AX4344" s="43"/>
      <c r="AY4344" s="43"/>
      <c r="AZ4344" s="43"/>
      <c r="BA4344" s="43"/>
      <c r="BB4344" s="43"/>
      <c r="BC4344" s="43"/>
      <c r="BD4344" s="43"/>
      <c r="BE4344" s="43"/>
      <c r="BF4344" s="43"/>
      <c r="BG4344" s="43"/>
      <c r="BH4344" s="43"/>
      <c r="BI4344" s="43"/>
      <c r="BJ4344" s="43"/>
      <c r="BK4344" s="43"/>
      <c r="BL4344" s="43"/>
      <c r="BM4344" s="43"/>
      <c r="BN4344" s="43"/>
      <c r="BO4344" s="43"/>
      <c r="BP4344" s="43"/>
      <c r="BQ4344" s="43"/>
    </row>
    <row r="4345" spans="1:69" ht="22.9" customHeight="1">
      <c r="A4345" s="43"/>
      <c r="B4345" s="43"/>
      <c r="C4345" s="868"/>
      <c r="D4345" s="43"/>
      <c r="E4345" s="43"/>
      <c r="F4345" s="43"/>
      <c r="G4345" s="43"/>
      <c r="H4345" s="83"/>
      <c r="I4345" s="43"/>
      <c r="J4345" s="84"/>
      <c r="K4345" s="43"/>
      <c r="L4345" s="93"/>
      <c r="M4345" s="43"/>
      <c r="N4345" s="43"/>
      <c r="O4345" s="44"/>
      <c r="P4345" s="83"/>
      <c r="Q4345" s="43"/>
      <c r="R4345" s="43"/>
      <c r="S4345" s="43"/>
      <c r="T4345" s="43"/>
      <c r="U4345" s="43"/>
      <c r="V4345" s="43"/>
      <c r="W4345" s="43"/>
      <c r="X4345" s="43"/>
      <c r="Y4345" s="43"/>
      <c r="Z4345" s="43"/>
      <c r="AA4345" s="43"/>
      <c r="AB4345" s="43"/>
      <c r="AC4345" s="43"/>
      <c r="AD4345" s="43"/>
      <c r="AE4345" s="43"/>
      <c r="AF4345" s="43"/>
      <c r="AG4345" s="43"/>
      <c r="AH4345" s="43"/>
      <c r="AI4345" s="43"/>
      <c r="AJ4345" s="43"/>
      <c r="AK4345" s="43"/>
      <c r="AL4345" s="43"/>
      <c r="AM4345" s="43"/>
      <c r="AN4345" s="43"/>
      <c r="AO4345" s="43"/>
      <c r="AP4345" s="43"/>
      <c r="AQ4345" s="43"/>
      <c r="AR4345" s="43"/>
      <c r="AS4345" s="43"/>
      <c r="AT4345" s="43"/>
      <c r="AU4345" s="43"/>
      <c r="AV4345" s="43"/>
      <c r="AW4345" s="43"/>
      <c r="AX4345" s="43"/>
      <c r="AY4345" s="43"/>
      <c r="AZ4345" s="43"/>
      <c r="BA4345" s="43"/>
      <c r="BB4345" s="43"/>
      <c r="BC4345" s="43"/>
      <c r="BD4345" s="43"/>
      <c r="BE4345" s="43"/>
      <c r="BF4345" s="43"/>
      <c r="BG4345" s="43"/>
      <c r="BH4345" s="43"/>
      <c r="BI4345" s="43"/>
      <c r="BJ4345" s="43"/>
      <c r="BK4345" s="43"/>
      <c r="BL4345" s="43"/>
      <c r="BM4345" s="43"/>
      <c r="BN4345" s="43"/>
      <c r="BO4345" s="43"/>
      <c r="BP4345" s="43"/>
      <c r="BQ4345" s="43"/>
    </row>
    <row r="4346" spans="1:69" ht="22.9" customHeight="1">
      <c r="A4346" s="43"/>
      <c r="B4346" s="43"/>
      <c r="C4346" s="868"/>
      <c r="D4346" s="43"/>
      <c r="E4346" s="43"/>
      <c r="F4346" s="43"/>
      <c r="G4346" s="43"/>
      <c r="H4346" s="83"/>
      <c r="I4346" s="43"/>
      <c r="J4346" s="84"/>
      <c r="K4346" s="43"/>
      <c r="L4346" s="93"/>
      <c r="M4346" s="43"/>
      <c r="N4346" s="43"/>
      <c r="O4346" s="44"/>
      <c r="P4346" s="83"/>
      <c r="Q4346" s="43"/>
      <c r="R4346" s="43"/>
      <c r="S4346" s="43"/>
      <c r="T4346" s="43"/>
      <c r="U4346" s="43"/>
      <c r="V4346" s="43"/>
      <c r="W4346" s="43"/>
      <c r="X4346" s="43"/>
      <c r="Y4346" s="43"/>
      <c r="Z4346" s="43"/>
      <c r="AA4346" s="43"/>
      <c r="AB4346" s="43"/>
      <c r="AC4346" s="43"/>
      <c r="AD4346" s="43"/>
      <c r="AE4346" s="43"/>
      <c r="AF4346" s="43"/>
      <c r="AG4346" s="43"/>
      <c r="AH4346" s="43"/>
      <c r="AI4346" s="43"/>
      <c r="AJ4346" s="43"/>
      <c r="AK4346" s="43"/>
      <c r="AL4346" s="43"/>
      <c r="AM4346" s="43"/>
      <c r="AN4346" s="43"/>
      <c r="AO4346" s="43"/>
      <c r="AP4346" s="43"/>
      <c r="AQ4346" s="43"/>
      <c r="AR4346" s="43"/>
      <c r="AS4346" s="43"/>
      <c r="AT4346" s="43"/>
      <c r="AU4346" s="43"/>
      <c r="AV4346" s="43"/>
      <c r="AW4346" s="43"/>
      <c r="AX4346" s="43"/>
      <c r="AY4346" s="43"/>
      <c r="AZ4346" s="43"/>
      <c r="BA4346" s="43"/>
      <c r="BB4346" s="43"/>
      <c r="BC4346" s="43"/>
      <c r="BD4346" s="43"/>
      <c r="BE4346" s="43"/>
      <c r="BF4346" s="43"/>
      <c r="BG4346" s="43"/>
      <c r="BH4346" s="43"/>
      <c r="BI4346" s="43"/>
      <c r="BJ4346" s="43"/>
      <c r="BK4346" s="43"/>
      <c r="BL4346" s="43"/>
      <c r="BM4346" s="43"/>
      <c r="BN4346" s="43"/>
      <c r="BO4346" s="43"/>
      <c r="BP4346" s="43"/>
      <c r="BQ4346" s="43"/>
    </row>
    <row r="4347" spans="1:69" ht="22.9" customHeight="1">
      <c r="A4347" s="43"/>
      <c r="B4347" s="43"/>
      <c r="C4347" s="868"/>
      <c r="D4347" s="43"/>
      <c r="E4347" s="43"/>
      <c r="F4347" s="43"/>
      <c r="G4347" s="43"/>
      <c r="H4347" s="83"/>
      <c r="I4347" s="43"/>
      <c r="J4347" s="84"/>
      <c r="K4347" s="43"/>
      <c r="L4347" s="93"/>
      <c r="M4347" s="43"/>
      <c r="N4347" s="43"/>
      <c r="O4347" s="44"/>
      <c r="P4347" s="83"/>
      <c r="Q4347" s="43"/>
      <c r="R4347" s="43"/>
      <c r="S4347" s="43"/>
      <c r="T4347" s="43"/>
      <c r="U4347" s="43"/>
      <c r="V4347" s="43"/>
      <c r="W4347" s="43"/>
      <c r="X4347" s="43"/>
      <c r="Y4347" s="43"/>
      <c r="Z4347" s="43"/>
      <c r="AA4347" s="43"/>
      <c r="AB4347" s="43"/>
      <c r="AC4347" s="43"/>
      <c r="AD4347" s="43"/>
      <c r="AE4347" s="43"/>
      <c r="AF4347" s="43"/>
      <c r="AG4347" s="43"/>
      <c r="AH4347" s="43"/>
      <c r="AI4347" s="43"/>
      <c r="AJ4347" s="43"/>
      <c r="AK4347" s="43"/>
      <c r="AL4347" s="43"/>
      <c r="AM4347" s="43"/>
      <c r="AN4347" s="43"/>
      <c r="AO4347" s="43"/>
      <c r="AP4347" s="43"/>
      <c r="AQ4347" s="43"/>
      <c r="AR4347" s="43"/>
      <c r="AS4347" s="43"/>
      <c r="AT4347" s="43"/>
      <c r="AU4347" s="43"/>
      <c r="AV4347" s="43"/>
      <c r="AW4347" s="43"/>
      <c r="AX4347" s="43"/>
      <c r="AY4347" s="43"/>
      <c r="AZ4347" s="43"/>
      <c r="BA4347" s="43"/>
      <c r="BB4347" s="43"/>
      <c r="BC4347" s="43"/>
      <c r="BD4347" s="43"/>
      <c r="BE4347" s="43"/>
      <c r="BF4347" s="43"/>
      <c r="BG4347" s="43"/>
      <c r="BH4347" s="43"/>
      <c r="BI4347" s="43"/>
      <c r="BJ4347" s="43"/>
      <c r="BK4347" s="43"/>
      <c r="BL4347" s="43"/>
      <c r="BM4347" s="43"/>
      <c r="BN4347" s="43"/>
      <c r="BO4347" s="43"/>
      <c r="BP4347" s="43"/>
      <c r="BQ4347" s="43"/>
    </row>
    <row r="4348" spans="1:69" ht="22.9" customHeight="1">
      <c r="A4348" s="43"/>
      <c r="B4348" s="43"/>
      <c r="C4348" s="868"/>
      <c r="D4348" s="43"/>
      <c r="E4348" s="43"/>
      <c r="F4348" s="43"/>
      <c r="G4348" s="43"/>
      <c r="H4348" s="83"/>
      <c r="I4348" s="43"/>
      <c r="J4348" s="84"/>
      <c r="K4348" s="43"/>
      <c r="L4348" s="93"/>
      <c r="M4348" s="43"/>
      <c r="N4348" s="43"/>
      <c r="O4348" s="44"/>
      <c r="P4348" s="83"/>
      <c r="Q4348" s="43"/>
      <c r="R4348" s="43"/>
      <c r="S4348" s="43"/>
      <c r="T4348" s="43"/>
      <c r="U4348" s="43"/>
      <c r="V4348" s="43"/>
      <c r="W4348" s="43"/>
      <c r="X4348" s="43"/>
      <c r="Y4348" s="43"/>
      <c r="Z4348" s="43"/>
      <c r="AA4348" s="43"/>
      <c r="AB4348" s="43"/>
      <c r="AC4348" s="43"/>
      <c r="AD4348" s="43"/>
      <c r="AE4348" s="43"/>
      <c r="AF4348" s="43"/>
      <c r="AG4348" s="43"/>
      <c r="AH4348" s="43"/>
      <c r="AI4348" s="43"/>
      <c r="AJ4348" s="43"/>
      <c r="AK4348" s="43"/>
      <c r="AL4348" s="43"/>
      <c r="AM4348" s="43"/>
      <c r="AN4348" s="43"/>
      <c r="AO4348" s="43"/>
      <c r="AP4348" s="43"/>
      <c r="AQ4348" s="43"/>
      <c r="AR4348" s="43"/>
      <c r="AS4348" s="43"/>
      <c r="AT4348" s="43"/>
      <c r="AU4348" s="43"/>
      <c r="AV4348" s="43"/>
      <c r="AW4348" s="43"/>
      <c r="AX4348" s="43"/>
      <c r="AY4348" s="43"/>
      <c r="AZ4348" s="43"/>
      <c r="BA4348" s="43"/>
      <c r="BB4348" s="43"/>
      <c r="BC4348" s="43"/>
      <c r="BD4348" s="43"/>
      <c r="BE4348" s="43"/>
      <c r="BF4348" s="43"/>
      <c r="BG4348" s="43"/>
      <c r="BH4348" s="43"/>
      <c r="BI4348" s="43"/>
      <c r="BJ4348" s="43"/>
      <c r="BK4348" s="43"/>
      <c r="BL4348" s="43"/>
      <c r="BM4348" s="43"/>
      <c r="BN4348" s="43"/>
      <c r="BO4348" s="43"/>
      <c r="BP4348" s="43"/>
      <c r="BQ4348" s="43"/>
    </row>
    <row r="4349" spans="1:69" ht="22.9" customHeight="1">
      <c r="A4349" s="43"/>
      <c r="B4349" s="43"/>
      <c r="C4349" s="868"/>
      <c r="D4349" s="43"/>
      <c r="E4349" s="43"/>
      <c r="F4349" s="43"/>
      <c r="G4349" s="43"/>
      <c r="H4349" s="83"/>
      <c r="I4349" s="43"/>
      <c r="J4349" s="84"/>
      <c r="K4349" s="43"/>
      <c r="L4349" s="93"/>
      <c r="M4349" s="43"/>
      <c r="N4349" s="43"/>
      <c r="O4349" s="44"/>
      <c r="P4349" s="83"/>
      <c r="Q4349" s="43"/>
      <c r="R4349" s="43"/>
      <c r="S4349" s="43"/>
      <c r="T4349" s="43"/>
      <c r="U4349" s="43"/>
      <c r="V4349" s="43"/>
      <c r="W4349" s="43"/>
      <c r="X4349" s="43"/>
      <c r="Y4349" s="43"/>
      <c r="Z4349" s="43"/>
      <c r="AA4349" s="43"/>
      <c r="AB4349" s="43"/>
      <c r="AC4349" s="43"/>
      <c r="AD4349" s="43"/>
      <c r="AE4349" s="43"/>
      <c r="AF4349" s="43"/>
      <c r="AG4349" s="43"/>
      <c r="AH4349" s="43"/>
      <c r="AI4349" s="43"/>
      <c r="AJ4349" s="43"/>
      <c r="AK4349" s="43"/>
      <c r="AL4349" s="43"/>
      <c r="AM4349" s="43"/>
      <c r="AN4349" s="43"/>
      <c r="AO4349" s="43"/>
      <c r="AP4349" s="43"/>
      <c r="AQ4349" s="43"/>
      <c r="AR4349" s="43"/>
      <c r="AS4349" s="43"/>
      <c r="AT4349" s="43"/>
      <c r="AU4349" s="43"/>
      <c r="AV4349" s="43"/>
      <c r="AW4349" s="43"/>
      <c r="AX4349" s="43"/>
      <c r="AY4349" s="43"/>
      <c r="AZ4349" s="43"/>
      <c r="BA4349" s="43"/>
      <c r="BB4349" s="43"/>
      <c r="BC4349" s="43"/>
      <c r="BD4349" s="43"/>
      <c r="BE4349" s="43"/>
      <c r="BF4349" s="43"/>
      <c r="BG4349" s="43"/>
      <c r="BH4349" s="43"/>
      <c r="BI4349" s="43"/>
      <c r="BJ4349" s="43"/>
      <c r="BK4349" s="43"/>
      <c r="BL4349" s="43"/>
      <c r="BM4349" s="43"/>
      <c r="BN4349" s="43"/>
      <c r="BO4349" s="43"/>
      <c r="BP4349" s="43"/>
      <c r="BQ4349" s="43"/>
    </row>
    <row r="4350" spans="1:69" ht="22.9" customHeight="1">
      <c r="A4350" s="43"/>
      <c r="B4350" s="43"/>
      <c r="C4350" s="868"/>
      <c r="D4350" s="43"/>
      <c r="E4350" s="43"/>
      <c r="F4350" s="43"/>
      <c r="G4350" s="43"/>
      <c r="H4350" s="83"/>
      <c r="I4350" s="43"/>
      <c r="J4350" s="84"/>
      <c r="K4350" s="43"/>
      <c r="L4350" s="93"/>
      <c r="M4350" s="43"/>
      <c r="N4350" s="43"/>
      <c r="O4350" s="44"/>
      <c r="P4350" s="83"/>
      <c r="Q4350" s="43"/>
      <c r="R4350" s="43"/>
      <c r="S4350" s="43"/>
      <c r="T4350" s="43"/>
      <c r="U4350" s="43"/>
      <c r="V4350" s="43"/>
      <c r="W4350" s="43"/>
      <c r="X4350" s="43"/>
      <c r="Y4350" s="43"/>
      <c r="Z4350" s="43"/>
      <c r="AA4350" s="43"/>
      <c r="AB4350" s="43"/>
      <c r="AC4350" s="43"/>
      <c r="AD4350" s="43"/>
      <c r="AE4350" s="43"/>
      <c r="AF4350" s="43"/>
      <c r="AG4350" s="43"/>
      <c r="AH4350" s="43"/>
      <c r="AI4350" s="43"/>
      <c r="AJ4350" s="43"/>
      <c r="AK4350" s="43"/>
      <c r="AL4350" s="43"/>
      <c r="AM4350" s="43"/>
      <c r="AN4350" s="43"/>
      <c r="AO4350" s="43"/>
      <c r="AP4350" s="43"/>
      <c r="AQ4350" s="43"/>
      <c r="AR4350" s="43"/>
      <c r="AS4350" s="43"/>
      <c r="AT4350" s="43"/>
      <c r="AU4350" s="43"/>
      <c r="AV4350" s="43"/>
      <c r="AW4350" s="43"/>
      <c r="AX4350" s="43"/>
      <c r="AY4350" s="43"/>
      <c r="AZ4350" s="43"/>
      <c r="BA4350" s="43"/>
      <c r="BB4350" s="43"/>
      <c r="BC4350" s="43"/>
      <c r="BD4350" s="43"/>
      <c r="BE4350" s="43"/>
      <c r="BF4350" s="43"/>
      <c r="BG4350" s="43"/>
      <c r="BH4350" s="43"/>
      <c r="BI4350" s="43"/>
      <c r="BJ4350" s="43"/>
      <c r="BK4350" s="43"/>
      <c r="BL4350" s="43"/>
      <c r="BM4350" s="43"/>
      <c r="BN4350" s="43"/>
      <c r="BO4350" s="43"/>
      <c r="BP4350" s="43"/>
      <c r="BQ4350" s="43"/>
    </row>
    <row r="4351" spans="1:69" ht="22.9" customHeight="1">
      <c r="A4351" s="43"/>
      <c r="B4351" s="43"/>
      <c r="C4351" s="868"/>
      <c r="D4351" s="43"/>
      <c r="E4351" s="43"/>
      <c r="F4351" s="43"/>
      <c r="G4351" s="43"/>
      <c r="H4351" s="83"/>
      <c r="I4351" s="43"/>
      <c r="J4351" s="84"/>
      <c r="K4351" s="43"/>
      <c r="L4351" s="93"/>
      <c r="M4351" s="43"/>
      <c r="N4351" s="43"/>
      <c r="O4351" s="44"/>
      <c r="P4351" s="83"/>
      <c r="Q4351" s="43"/>
      <c r="R4351" s="43"/>
      <c r="S4351" s="43"/>
      <c r="T4351" s="43"/>
      <c r="U4351" s="43"/>
      <c r="V4351" s="43"/>
      <c r="W4351" s="43"/>
      <c r="X4351" s="43"/>
      <c r="Y4351" s="43"/>
      <c r="Z4351" s="43"/>
      <c r="AA4351" s="43"/>
      <c r="AB4351" s="43"/>
      <c r="AC4351" s="43"/>
      <c r="AD4351" s="43"/>
      <c r="AE4351" s="43"/>
      <c r="AF4351" s="43"/>
      <c r="AG4351" s="43"/>
      <c r="AH4351" s="43"/>
      <c r="AI4351" s="43"/>
      <c r="AJ4351" s="43"/>
      <c r="AK4351" s="43"/>
      <c r="AL4351" s="43"/>
      <c r="AM4351" s="43"/>
      <c r="AN4351" s="43"/>
      <c r="AO4351" s="43"/>
      <c r="AP4351" s="43"/>
      <c r="AQ4351" s="43"/>
      <c r="AR4351" s="43"/>
      <c r="AS4351" s="43"/>
      <c r="AT4351" s="43"/>
      <c r="AU4351" s="43"/>
      <c r="AV4351" s="43"/>
      <c r="AW4351" s="43"/>
      <c r="AX4351" s="43"/>
      <c r="AY4351" s="43"/>
      <c r="AZ4351" s="43"/>
      <c r="BA4351" s="43"/>
      <c r="BB4351" s="43"/>
      <c r="BC4351" s="43"/>
      <c r="BD4351" s="43"/>
      <c r="BE4351" s="43"/>
      <c r="BF4351" s="43"/>
      <c r="BG4351" s="43"/>
      <c r="BH4351" s="43"/>
      <c r="BI4351" s="43"/>
      <c r="BJ4351" s="43"/>
      <c r="BK4351" s="43"/>
      <c r="BL4351" s="43"/>
      <c r="BM4351" s="43"/>
      <c r="BN4351" s="43"/>
      <c r="BO4351" s="43"/>
      <c r="BP4351" s="43"/>
      <c r="BQ4351" s="43"/>
    </row>
    <row r="4352" spans="1:69" ht="22.9" customHeight="1">
      <c r="A4352" s="43"/>
      <c r="B4352" s="43"/>
      <c r="C4352" s="868"/>
      <c r="D4352" s="43"/>
      <c r="E4352" s="43"/>
      <c r="F4352" s="43"/>
      <c r="G4352" s="43"/>
      <c r="H4352" s="83"/>
      <c r="I4352" s="43"/>
      <c r="J4352" s="84"/>
      <c r="K4352" s="43"/>
      <c r="L4352" s="93"/>
      <c r="M4352" s="43"/>
      <c r="N4352" s="43"/>
      <c r="O4352" s="44"/>
      <c r="P4352" s="83"/>
      <c r="Q4352" s="43"/>
      <c r="R4352" s="43"/>
      <c r="S4352" s="43"/>
      <c r="T4352" s="43"/>
      <c r="U4352" s="43"/>
      <c r="V4352" s="43"/>
      <c r="W4352" s="43"/>
      <c r="X4352" s="43"/>
      <c r="Y4352" s="43"/>
      <c r="Z4352" s="43"/>
      <c r="AA4352" s="43"/>
      <c r="AB4352" s="43"/>
      <c r="AC4352" s="43"/>
      <c r="AD4352" s="43"/>
      <c r="AE4352" s="43"/>
      <c r="AF4352" s="43"/>
      <c r="AG4352" s="43"/>
      <c r="AH4352" s="43"/>
      <c r="AI4352" s="43"/>
      <c r="AJ4352" s="43"/>
      <c r="AK4352" s="43"/>
      <c r="AL4352" s="43"/>
      <c r="AM4352" s="43"/>
      <c r="AN4352" s="43"/>
      <c r="AO4352" s="43"/>
      <c r="AP4352" s="43"/>
      <c r="AQ4352" s="43"/>
      <c r="AR4352" s="43"/>
      <c r="AS4352" s="43"/>
      <c r="AT4352" s="43"/>
      <c r="AU4352" s="43"/>
      <c r="AV4352" s="43"/>
      <c r="AW4352" s="43"/>
      <c r="AX4352" s="43"/>
      <c r="AY4352" s="43"/>
      <c r="AZ4352" s="43"/>
      <c r="BA4352" s="43"/>
      <c r="BB4352" s="43"/>
      <c r="BC4352" s="43"/>
      <c r="BD4352" s="43"/>
      <c r="BE4352" s="43"/>
      <c r="BF4352" s="43"/>
      <c r="BG4352" s="43"/>
      <c r="BH4352" s="43"/>
      <c r="BI4352" s="43"/>
      <c r="BJ4352" s="43"/>
      <c r="BK4352" s="43"/>
      <c r="BL4352" s="43"/>
      <c r="BM4352" s="43"/>
      <c r="BN4352" s="43"/>
      <c r="BO4352" s="43"/>
      <c r="BP4352" s="43"/>
      <c r="BQ4352" s="43"/>
    </row>
    <row r="4353" spans="1:69" ht="22.9" customHeight="1">
      <c r="A4353" s="43"/>
      <c r="B4353" s="43"/>
      <c r="C4353" s="868"/>
      <c r="D4353" s="43"/>
      <c r="E4353" s="43"/>
      <c r="F4353" s="43"/>
      <c r="G4353" s="43"/>
      <c r="H4353" s="83"/>
      <c r="I4353" s="43"/>
      <c r="J4353" s="84"/>
      <c r="K4353" s="43"/>
      <c r="L4353" s="93"/>
      <c r="M4353" s="43"/>
      <c r="N4353" s="43"/>
      <c r="O4353" s="44"/>
      <c r="P4353" s="83"/>
      <c r="Q4353" s="43"/>
      <c r="R4353" s="43"/>
      <c r="S4353" s="43"/>
      <c r="T4353" s="43"/>
      <c r="U4353" s="43"/>
      <c r="V4353" s="43"/>
      <c r="W4353" s="43"/>
      <c r="X4353" s="43"/>
      <c r="Y4353" s="43"/>
      <c r="Z4353" s="43"/>
      <c r="AA4353" s="43"/>
      <c r="AB4353" s="43"/>
      <c r="AC4353" s="43"/>
      <c r="AD4353" s="43"/>
      <c r="AE4353" s="43"/>
      <c r="AF4353" s="43"/>
      <c r="AG4353" s="43"/>
      <c r="AH4353" s="43"/>
      <c r="AI4353" s="43"/>
      <c r="AJ4353" s="43"/>
      <c r="AK4353" s="43"/>
      <c r="AL4353" s="43"/>
      <c r="AM4353" s="43"/>
      <c r="AN4353" s="43"/>
      <c r="AO4353" s="43"/>
      <c r="AP4353" s="43"/>
      <c r="AQ4353" s="43"/>
      <c r="AR4353" s="43"/>
      <c r="AS4353" s="43"/>
      <c r="AT4353" s="43"/>
      <c r="AU4353" s="43"/>
      <c r="AV4353" s="43"/>
      <c r="AW4353" s="43"/>
      <c r="AX4353" s="43"/>
      <c r="AY4353" s="43"/>
      <c r="AZ4353" s="43"/>
      <c r="BA4353" s="43"/>
      <c r="BB4353" s="43"/>
      <c r="BC4353" s="43"/>
      <c r="BD4353" s="43"/>
      <c r="BE4353" s="43"/>
      <c r="BF4353" s="43"/>
      <c r="BG4353" s="43"/>
      <c r="BH4353" s="43"/>
      <c r="BI4353" s="43"/>
      <c r="BJ4353" s="43"/>
      <c r="BK4353" s="43"/>
      <c r="BL4353" s="43"/>
      <c r="BM4353" s="43"/>
      <c r="BN4353" s="43"/>
      <c r="BO4353" s="43"/>
      <c r="BP4353" s="43"/>
      <c r="BQ4353" s="43"/>
    </row>
    <row r="4354" spans="1:69" ht="22.9" customHeight="1">
      <c r="A4354" s="43"/>
      <c r="B4354" s="43"/>
      <c r="C4354" s="868"/>
      <c r="D4354" s="43"/>
      <c r="E4354" s="43"/>
      <c r="F4354" s="43"/>
      <c r="G4354" s="43"/>
      <c r="H4354" s="83"/>
      <c r="I4354" s="43"/>
      <c r="J4354" s="84"/>
      <c r="K4354" s="43"/>
      <c r="L4354" s="93"/>
      <c r="M4354" s="43"/>
      <c r="N4354" s="43"/>
      <c r="O4354" s="44"/>
      <c r="P4354" s="83"/>
      <c r="Q4354" s="43"/>
      <c r="R4354" s="43"/>
      <c r="S4354" s="43"/>
      <c r="T4354" s="43"/>
      <c r="U4354" s="43"/>
      <c r="V4354" s="43"/>
      <c r="W4354" s="43"/>
      <c r="X4354" s="43"/>
      <c r="Y4354" s="43"/>
      <c r="Z4354" s="43"/>
      <c r="AA4354" s="43"/>
      <c r="AB4354" s="43"/>
      <c r="AC4354" s="43"/>
      <c r="AD4354" s="43"/>
      <c r="AE4354" s="43"/>
      <c r="AF4354" s="43"/>
      <c r="AG4354" s="43"/>
      <c r="AH4354" s="43"/>
      <c r="AI4354" s="43"/>
      <c r="AJ4354" s="43"/>
      <c r="AK4354" s="43"/>
      <c r="AL4354" s="43"/>
      <c r="AM4354" s="43"/>
      <c r="AN4354" s="43"/>
      <c r="AO4354" s="43"/>
      <c r="AP4354" s="43"/>
      <c r="AQ4354" s="43"/>
      <c r="AR4354" s="43"/>
      <c r="AS4354" s="43"/>
      <c r="AT4354" s="43"/>
      <c r="AU4354" s="43"/>
      <c r="AV4354" s="43"/>
      <c r="AW4354" s="43"/>
      <c r="AX4354" s="43"/>
      <c r="AY4354" s="43"/>
      <c r="AZ4354" s="43"/>
      <c r="BA4354" s="43"/>
      <c r="BB4354" s="43"/>
      <c r="BC4354" s="43"/>
      <c r="BD4354" s="43"/>
      <c r="BE4354" s="43"/>
      <c r="BF4354" s="43"/>
      <c r="BG4354" s="43"/>
      <c r="BH4354" s="43"/>
      <c r="BI4354" s="43"/>
      <c r="BJ4354" s="43"/>
      <c r="BK4354" s="43"/>
      <c r="BL4354" s="43"/>
      <c r="BM4354" s="43"/>
      <c r="BN4354" s="43"/>
      <c r="BO4354" s="43"/>
      <c r="BP4354" s="43"/>
      <c r="BQ4354" s="43"/>
    </row>
    <row r="4355" spans="1:69" ht="22.9" customHeight="1">
      <c r="A4355" s="43"/>
      <c r="B4355" s="43"/>
      <c r="C4355" s="868"/>
      <c r="D4355" s="43"/>
      <c r="E4355" s="43"/>
      <c r="F4355" s="43"/>
      <c r="G4355" s="43"/>
      <c r="H4355" s="83"/>
      <c r="I4355" s="43"/>
      <c r="J4355" s="84"/>
      <c r="K4355" s="43"/>
      <c r="L4355" s="93"/>
      <c r="M4355" s="43"/>
      <c r="N4355" s="43"/>
      <c r="O4355" s="44"/>
      <c r="P4355" s="83"/>
      <c r="Q4355" s="43"/>
      <c r="R4355" s="43"/>
      <c r="S4355" s="43"/>
      <c r="T4355" s="43"/>
      <c r="U4355" s="43"/>
      <c r="V4355" s="43"/>
      <c r="W4355" s="43"/>
      <c r="X4355" s="43"/>
      <c r="Y4355" s="43"/>
      <c r="Z4355" s="43"/>
      <c r="AA4355" s="43"/>
      <c r="AB4355" s="43"/>
      <c r="AC4355" s="43"/>
      <c r="AD4355" s="43"/>
      <c r="AE4355" s="43"/>
      <c r="AF4355" s="43"/>
      <c r="AG4355" s="43"/>
      <c r="AH4355" s="43"/>
      <c r="AI4355" s="43"/>
      <c r="AJ4355" s="43"/>
      <c r="AK4355" s="43"/>
      <c r="AL4355" s="43"/>
      <c r="AM4355" s="43"/>
      <c r="AN4355" s="43"/>
      <c r="AO4355" s="43"/>
      <c r="AP4355" s="43"/>
      <c r="AQ4355" s="43"/>
      <c r="AR4355" s="43"/>
      <c r="AS4355" s="43"/>
      <c r="AT4355" s="43"/>
      <c r="AU4355" s="43"/>
      <c r="AV4355" s="43"/>
      <c r="AW4355" s="43"/>
      <c r="AX4355" s="43"/>
      <c r="AY4355" s="43"/>
      <c r="AZ4355" s="43"/>
      <c r="BA4355" s="43"/>
      <c r="BB4355" s="43"/>
      <c r="BC4355" s="43"/>
      <c r="BD4355" s="43"/>
      <c r="BE4355" s="43"/>
      <c r="BF4355" s="43"/>
      <c r="BG4355" s="43"/>
      <c r="BH4355" s="43"/>
      <c r="BI4355" s="43"/>
      <c r="BJ4355" s="43"/>
      <c r="BK4355" s="43"/>
      <c r="BL4355" s="43"/>
      <c r="BM4355" s="43"/>
      <c r="BN4355" s="43"/>
      <c r="BO4355" s="43"/>
      <c r="BP4355" s="43"/>
      <c r="BQ4355" s="43"/>
    </row>
    <row r="4356" spans="1:69" ht="22.9" customHeight="1">
      <c r="A4356" s="43"/>
      <c r="B4356" s="43"/>
      <c r="C4356" s="868"/>
      <c r="D4356" s="43"/>
      <c r="E4356" s="43"/>
      <c r="F4356" s="43"/>
      <c r="G4356" s="43"/>
      <c r="H4356" s="83"/>
      <c r="I4356" s="43"/>
      <c r="J4356" s="84"/>
      <c r="K4356" s="43"/>
      <c r="L4356" s="93"/>
      <c r="M4356" s="43"/>
      <c r="N4356" s="43"/>
      <c r="O4356" s="44"/>
      <c r="P4356" s="83"/>
      <c r="Q4356" s="43"/>
      <c r="R4356" s="43"/>
      <c r="S4356" s="43"/>
      <c r="T4356" s="43"/>
      <c r="U4356" s="43"/>
      <c r="V4356" s="43"/>
      <c r="W4356" s="43"/>
      <c r="X4356" s="43"/>
      <c r="Y4356" s="43"/>
      <c r="Z4356" s="43"/>
      <c r="AA4356" s="43"/>
      <c r="AB4356" s="43"/>
      <c r="AC4356" s="43"/>
      <c r="AD4356" s="43"/>
      <c r="AE4356" s="43"/>
      <c r="AF4356" s="43"/>
      <c r="AG4356" s="43"/>
      <c r="AH4356" s="43"/>
      <c r="AI4356" s="43"/>
      <c r="AJ4356" s="43"/>
      <c r="AK4356" s="43"/>
      <c r="AL4356" s="43"/>
      <c r="AM4356" s="43"/>
      <c r="AN4356" s="43"/>
      <c r="AO4356" s="43"/>
      <c r="AP4356" s="43"/>
      <c r="AQ4356" s="43"/>
      <c r="AR4356" s="43"/>
      <c r="AS4356" s="43"/>
      <c r="AT4356" s="43"/>
      <c r="AU4356" s="43"/>
      <c r="AV4356" s="43"/>
      <c r="AW4356" s="43"/>
      <c r="AX4356" s="43"/>
      <c r="AY4356" s="43"/>
      <c r="AZ4356" s="43"/>
      <c r="BA4356" s="43"/>
      <c r="BB4356" s="43"/>
      <c r="BC4356" s="43"/>
      <c r="BD4356" s="43"/>
      <c r="BE4356" s="43"/>
      <c r="BF4356" s="43"/>
      <c r="BG4356" s="43"/>
      <c r="BH4356" s="43"/>
      <c r="BI4356" s="43"/>
      <c r="BJ4356" s="43"/>
      <c r="BK4356" s="43"/>
      <c r="BL4356" s="43"/>
      <c r="BM4356" s="43"/>
      <c r="BN4356" s="43"/>
      <c r="BO4356" s="43"/>
      <c r="BP4356" s="43"/>
      <c r="BQ4356" s="43"/>
    </row>
    <row r="4357" spans="1:69" ht="22.9" customHeight="1">
      <c r="A4357" s="43"/>
      <c r="B4357" s="43"/>
      <c r="C4357" s="868"/>
      <c r="D4357" s="43"/>
      <c r="E4357" s="43"/>
      <c r="F4357" s="43"/>
      <c r="G4357" s="43"/>
      <c r="H4357" s="83"/>
      <c r="I4357" s="43"/>
      <c r="J4357" s="84"/>
      <c r="K4357" s="43"/>
      <c r="L4357" s="93"/>
      <c r="M4357" s="43"/>
      <c r="N4357" s="43"/>
      <c r="O4357" s="44"/>
      <c r="P4357" s="83"/>
      <c r="Q4357" s="43"/>
      <c r="R4357" s="43"/>
      <c r="S4357" s="43"/>
      <c r="T4357" s="43"/>
      <c r="U4357" s="43"/>
      <c r="V4357" s="43"/>
      <c r="W4357" s="43"/>
      <c r="X4357" s="43"/>
      <c r="Y4357" s="43"/>
      <c r="Z4357" s="43"/>
      <c r="AA4357" s="43"/>
      <c r="AB4357" s="43"/>
      <c r="AC4357" s="43"/>
      <c r="AD4357" s="43"/>
      <c r="AE4357" s="43"/>
      <c r="AF4357" s="43"/>
      <c r="AG4357" s="43"/>
      <c r="AH4357" s="43"/>
      <c r="AI4357" s="43"/>
      <c r="AJ4357" s="43"/>
      <c r="AK4357" s="43"/>
      <c r="AL4357" s="43"/>
      <c r="AM4357" s="43"/>
      <c r="AN4357" s="43"/>
      <c r="AO4357" s="43"/>
      <c r="AP4357" s="43"/>
      <c r="AQ4357" s="43"/>
      <c r="AR4357" s="43"/>
      <c r="AS4357" s="43"/>
      <c r="AT4357" s="43"/>
      <c r="AU4357" s="43"/>
      <c r="AV4357" s="43"/>
      <c r="AW4357" s="43"/>
      <c r="AX4357" s="43"/>
      <c r="AY4357" s="43"/>
      <c r="AZ4357" s="43"/>
      <c r="BA4357" s="43"/>
      <c r="BB4357" s="43"/>
      <c r="BC4357" s="43"/>
      <c r="BD4357" s="43"/>
      <c r="BE4357" s="43"/>
      <c r="BF4357" s="43"/>
      <c r="BG4357" s="43"/>
      <c r="BH4357" s="43"/>
      <c r="BI4357" s="43"/>
      <c r="BJ4357" s="43"/>
      <c r="BK4357" s="43"/>
      <c r="BL4357" s="43"/>
      <c r="BM4357" s="43"/>
      <c r="BN4357" s="43"/>
      <c r="BO4357" s="43"/>
      <c r="BP4357" s="43"/>
      <c r="BQ4357" s="43"/>
    </row>
    <row r="4358" spans="1:69" ht="22.9" customHeight="1">
      <c r="A4358" s="43"/>
      <c r="B4358" s="43"/>
      <c r="C4358" s="868"/>
      <c r="D4358" s="43"/>
      <c r="E4358" s="43"/>
      <c r="F4358" s="43"/>
      <c r="G4358" s="43"/>
      <c r="H4358" s="83"/>
      <c r="I4358" s="43"/>
      <c r="J4358" s="84"/>
      <c r="K4358" s="43"/>
      <c r="L4358" s="93"/>
      <c r="M4358" s="43"/>
      <c r="N4358" s="43"/>
      <c r="O4358" s="44"/>
      <c r="P4358" s="83"/>
      <c r="Q4358" s="43"/>
      <c r="R4358" s="43"/>
      <c r="S4358" s="43"/>
      <c r="T4358" s="43"/>
      <c r="U4358" s="43"/>
      <c r="V4358" s="43"/>
      <c r="W4358" s="43"/>
      <c r="X4358" s="43"/>
      <c r="Y4358" s="43"/>
      <c r="Z4358" s="43"/>
      <c r="AA4358" s="43"/>
      <c r="AB4358" s="43"/>
      <c r="AC4358" s="43"/>
      <c r="AD4358" s="43"/>
      <c r="AE4358" s="43"/>
      <c r="AF4358" s="43"/>
      <c r="AG4358" s="43"/>
      <c r="AH4358" s="43"/>
      <c r="AI4358" s="43"/>
      <c r="AJ4358" s="43"/>
      <c r="AK4358" s="43"/>
      <c r="AL4358" s="43"/>
      <c r="AM4358" s="43"/>
      <c r="AN4358" s="43"/>
      <c r="AO4358" s="43"/>
      <c r="AP4358" s="43"/>
      <c r="AQ4358" s="43"/>
      <c r="AR4358" s="43"/>
      <c r="AS4358" s="43"/>
      <c r="AT4358" s="43"/>
      <c r="AU4358" s="43"/>
      <c r="AV4358" s="43"/>
      <c r="AW4358" s="43"/>
      <c r="AX4358" s="43"/>
      <c r="AY4358" s="43"/>
      <c r="AZ4358" s="43"/>
      <c r="BA4358" s="43"/>
      <c r="BB4358" s="43"/>
      <c r="BC4358" s="43"/>
      <c r="BD4358" s="43"/>
      <c r="BE4358" s="43"/>
      <c r="BF4358" s="43"/>
      <c r="BG4358" s="43"/>
      <c r="BH4358" s="43"/>
      <c r="BI4358" s="43"/>
      <c r="BJ4358" s="43"/>
      <c r="BK4358" s="43"/>
      <c r="BL4358" s="43"/>
      <c r="BM4358" s="43"/>
      <c r="BN4358" s="43"/>
      <c r="BO4358" s="43"/>
      <c r="BP4358" s="43"/>
      <c r="BQ4358" s="43"/>
    </row>
    <row r="4359" spans="1:69" ht="22.9" customHeight="1">
      <c r="A4359" s="43"/>
      <c r="B4359" s="43"/>
      <c r="C4359" s="868"/>
      <c r="D4359" s="43"/>
      <c r="E4359" s="43"/>
      <c r="F4359" s="43"/>
      <c r="G4359" s="43"/>
      <c r="H4359" s="83"/>
      <c r="I4359" s="43"/>
      <c r="J4359" s="84"/>
      <c r="K4359" s="43"/>
      <c r="L4359" s="93"/>
      <c r="M4359" s="43"/>
      <c r="N4359" s="43"/>
      <c r="O4359" s="44"/>
      <c r="P4359" s="83"/>
      <c r="Q4359" s="43"/>
      <c r="R4359" s="43"/>
      <c r="S4359" s="43"/>
      <c r="T4359" s="43"/>
      <c r="U4359" s="43"/>
      <c r="V4359" s="43"/>
      <c r="W4359" s="43"/>
      <c r="X4359" s="43"/>
      <c r="Y4359" s="43"/>
      <c r="Z4359" s="43"/>
      <c r="AA4359" s="43"/>
      <c r="AB4359" s="43"/>
      <c r="AC4359" s="43"/>
      <c r="AD4359" s="43"/>
      <c r="AE4359" s="43"/>
      <c r="AF4359" s="43"/>
      <c r="AG4359" s="43"/>
      <c r="AH4359" s="43"/>
      <c r="AI4359" s="43"/>
      <c r="AJ4359" s="43"/>
      <c r="AK4359" s="43"/>
      <c r="AL4359" s="43"/>
      <c r="AM4359" s="43"/>
      <c r="AN4359" s="43"/>
      <c r="AO4359" s="43"/>
      <c r="AP4359" s="43"/>
      <c r="AQ4359" s="43"/>
      <c r="AR4359" s="43"/>
      <c r="AS4359" s="43"/>
      <c r="AT4359" s="43"/>
      <c r="AU4359" s="43"/>
      <c r="AV4359" s="43"/>
      <c r="AW4359" s="43"/>
      <c r="AX4359" s="43"/>
      <c r="AY4359" s="43"/>
      <c r="AZ4359" s="43"/>
      <c r="BA4359" s="43"/>
      <c r="BB4359" s="43"/>
      <c r="BC4359" s="43"/>
      <c r="BD4359" s="43"/>
      <c r="BE4359" s="43"/>
      <c r="BF4359" s="43"/>
      <c r="BG4359" s="43"/>
      <c r="BH4359" s="43"/>
      <c r="BI4359" s="43"/>
      <c r="BJ4359" s="43"/>
      <c r="BK4359" s="43"/>
      <c r="BL4359" s="43"/>
      <c r="BM4359" s="43"/>
      <c r="BN4359" s="43"/>
      <c r="BO4359" s="43"/>
      <c r="BP4359" s="43"/>
      <c r="BQ4359" s="43"/>
    </row>
    <row r="4360" spans="1:69" ht="22.9" customHeight="1">
      <c r="A4360" s="43"/>
      <c r="B4360" s="43"/>
      <c r="C4360" s="868"/>
      <c r="D4360" s="43"/>
      <c r="E4360" s="43"/>
      <c r="F4360" s="43"/>
      <c r="G4360" s="43"/>
      <c r="H4360" s="83"/>
      <c r="I4360" s="43"/>
      <c r="J4360" s="84"/>
      <c r="K4360" s="43"/>
      <c r="L4360" s="93"/>
      <c r="M4360" s="43"/>
      <c r="N4360" s="43"/>
      <c r="O4360" s="44"/>
      <c r="P4360" s="83"/>
      <c r="Q4360" s="43"/>
      <c r="R4360" s="43"/>
      <c r="S4360" s="43"/>
      <c r="T4360" s="43"/>
      <c r="U4360" s="43"/>
      <c r="V4360" s="43"/>
      <c r="W4360" s="43"/>
      <c r="X4360" s="43"/>
      <c r="Y4360" s="43"/>
      <c r="Z4360" s="43"/>
      <c r="AA4360" s="43"/>
      <c r="AB4360" s="43"/>
      <c r="AC4360" s="43"/>
      <c r="AD4360" s="43"/>
      <c r="AE4360" s="43"/>
      <c r="AF4360" s="43"/>
      <c r="AG4360" s="43"/>
      <c r="AH4360" s="43"/>
      <c r="AI4360" s="43"/>
      <c r="AJ4360" s="43"/>
      <c r="AK4360" s="43"/>
      <c r="AL4360" s="43"/>
      <c r="AM4360" s="43"/>
      <c r="AN4360" s="43"/>
      <c r="AO4360" s="43"/>
      <c r="AP4360" s="43"/>
      <c r="AQ4360" s="43"/>
      <c r="AR4360" s="43"/>
      <c r="AS4360" s="43"/>
      <c r="AT4360" s="43"/>
      <c r="AU4360" s="43"/>
      <c r="AV4360" s="43"/>
      <c r="AW4360" s="43"/>
      <c r="AX4360" s="43"/>
      <c r="AY4360" s="43"/>
      <c r="AZ4360" s="43"/>
      <c r="BA4360" s="43"/>
      <c r="BB4360" s="43"/>
      <c r="BC4360" s="43"/>
      <c r="BD4360" s="43"/>
      <c r="BE4360" s="43"/>
      <c r="BF4360" s="43"/>
      <c r="BG4360" s="43"/>
      <c r="BH4360" s="43"/>
      <c r="BI4360" s="43"/>
      <c r="BJ4360" s="43"/>
      <c r="BK4360" s="43"/>
      <c r="BL4360" s="43"/>
      <c r="BM4360" s="43"/>
      <c r="BN4360" s="43"/>
      <c r="BO4360" s="43"/>
      <c r="BP4360" s="43"/>
      <c r="BQ4360" s="43"/>
    </row>
    <row r="4361" spans="1:69" ht="22.9" customHeight="1">
      <c r="A4361" s="43"/>
      <c r="B4361" s="43"/>
      <c r="C4361" s="868"/>
      <c r="D4361" s="43"/>
      <c r="E4361" s="43"/>
      <c r="F4361" s="43"/>
      <c r="G4361" s="43"/>
      <c r="H4361" s="83"/>
      <c r="I4361" s="43"/>
      <c r="J4361" s="84"/>
      <c r="K4361" s="43"/>
      <c r="L4361" s="93"/>
      <c r="M4361" s="43"/>
      <c r="N4361" s="43"/>
      <c r="O4361" s="44"/>
      <c r="P4361" s="83"/>
      <c r="Q4361" s="43"/>
      <c r="R4361" s="43"/>
      <c r="S4361" s="43"/>
      <c r="T4361" s="43"/>
      <c r="U4361" s="43"/>
      <c r="V4361" s="43"/>
      <c r="W4361" s="43"/>
      <c r="X4361" s="43"/>
      <c r="Y4361" s="43"/>
      <c r="Z4361" s="43"/>
      <c r="AA4361" s="43"/>
      <c r="AB4361" s="43"/>
      <c r="AC4361" s="43"/>
      <c r="AD4361" s="43"/>
      <c r="AE4361" s="43"/>
      <c r="AF4361" s="43"/>
      <c r="AG4361" s="43"/>
      <c r="AH4361" s="43"/>
      <c r="AI4361" s="43"/>
      <c r="AJ4361" s="43"/>
      <c r="AK4361" s="43"/>
      <c r="AL4361" s="43"/>
      <c r="AM4361" s="43"/>
      <c r="AN4361" s="43"/>
      <c r="AO4361" s="43"/>
      <c r="AP4361" s="43"/>
      <c r="AQ4361" s="43"/>
      <c r="AR4361" s="43"/>
      <c r="AS4361" s="43"/>
      <c r="AT4361" s="43"/>
      <c r="AU4361" s="43"/>
      <c r="AV4361" s="43"/>
      <c r="AW4361" s="43"/>
      <c r="AX4361" s="43"/>
      <c r="AY4361" s="43"/>
      <c r="AZ4361" s="43"/>
      <c r="BA4361" s="43"/>
      <c r="BB4361" s="43"/>
      <c r="BC4361" s="43"/>
      <c r="BD4361" s="43"/>
      <c r="BE4361" s="43"/>
      <c r="BF4361" s="43"/>
      <c r="BG4361" s="43"/>
      <c r="BH4361" s="43"/>
      <c r="BI4361" s="43"/>
      <c r="BJ4361" s="43"/>
      <c r="BK4361" s="43"/>
      <c r="BL4361" s="43"/>
      <c r="BM4361" s="43"/>
      <c r="BN4361" s="43"/>
      <c r="BO4361" s="43"/>
      <c r="BP4361" s="43"/>
      <c r="BQ4361" s="43"/>
    </row>
    <row r="4362" spans="1:69" ht="22.9" customHeight="1">
      <c r="A4362" s="43"/>
      <c r="B4362" s="43"/>
      <c r="C4362" s="868"/>
      <c r="D4362" s="43"/>
      <c r="E4362" s="43"/>
      <c r="F4362" s="43"/>
      <c r="G4362" s="43"/>
      <c r="H4362" s="83"/>
      <c r="I4362" s="43"/>
      <c r="J4362" s="84"/>
      <c r="K4362" s="43"/>
      <c r="L4362" s="93"/>
      <c r="M4362" s="43"/>
      <c r="N4362" s="43"/>
      <c r="O4362" s="44"/>
      <c r="P4362" s="83"/>
      <c r="Q4362" s="43"/>
      <c r="R4362" s="43"/>
      <c r="S4362" s="43"/>
      <c r="T4362" s="43"/>
      <c r="U4362" s="43"/>
      <c r="V4362" s="43"/>
      <c r="W4362" s="43"/>
      <c r="X4362" s="43"/>
      <c r="Y4362" s="43"/>
      <c r="Z4362" s="43"/>
      <c r="AA4362" s="43"/>
      <c r="AB4362" s="43"/>
      <c r="AC4362" s="43"/>
      <c r="AD4362" s="43"/>
      <c r="AE4362" s="43"/>
      <c r="AF4362" s="43"/>
      <c r="AG4362" s="43"/>
      <c r="AH4362" s="43"/>
      <c r="AI4362" s="43"/>
      <c r="AJ4362" s="43"/>
      <c r="AK4362" s="43"/>
      <c r="AL4362" s="43"/>
      <c r="AM4362" s="43"/>
      <c r="AN4362" s="43"/>
      <c r="AO4362" s="43"/>
      <c r="AP4362" s="43"/>
      <c r="AQ4362" s="43"/>
      <c r="AR4362" s="43"/>
      <c r="AS4362" s="43"/>
      <c r="AT4362" s="43"/>
      <c r="AU4362" s="43"/>
      <c r="AV4362" s="43"/>
      <c r="AW4362" s="43"/>
      <c r="AX4362" s="43"/>
      <c r="AY4362" s="43"/>
      <c r="AZ4362" s="43"/>
      <c r="BA4362" s="43"/>
      <c r="BB4362" s="43"/>
      <c r="BC4362" s="43"/>
      <c r="BD4362" s="43"/>
      <c r="BE4362" s="43"/>
      <c r="BF4362" s="43"/>
      <c r="BG4362" s="43"/>
      <c r="BH4362" s="43"/>
      <c r="BI4362" s="43"/>
      <c r="BJ4362" s="43"/>
      <c r="BK4362" s="43"/>
      <c r="BL4362" s="43"/>
      <c r="BM4362" s="43"/>
      <c r="BN4362" s="43"/>
      <c r="BO4362" s="43"/>
      <c r="BP4362" s="43"/>
      <c r="BQ4362" s="43"/>
    </row>
    <row r="4363" spans="1:69" ht="22.9" customHeight="1">
      <c r="A4363" s="43"/>
      <c r="B4363" s="43"/>
      <c r="C4363" s="868"/>
      <c r="D4363" s="43"/>
      <c r="E4363" s="43"/>
      <c r="F4363" s="43"/>
      <c r="G4363" s="43"/>
      <c r="H4363" s="83"/>
      <c r="I4363" s="43"/>
      <c r="J4363" s="84"/>
      <c r="K4363" s="43"/>
      <c r="L4363" s="93"/>
      <c r="M4363" s="43"/>
      <c r="N4363" s="43"/>
      <c r="O4363" s="44"/>
      <c r="P4363" s="83"/>
      <c r="Q4363" s="43"/>
      <c r="R4363" s="43"/>
      <c r="S4363" s="43"/>
      <c r="T4363" s="43"/>
      <c r="U4363" s="43"/>
      <c r="V4363" s="43"/>
      <c r="W4363" s="43"/>
      <c r="X4363" s="43"/>
      <c r="Y4363" s="43"/>
      <c r="Z4363" s="43"/>
      <c r="AA4363" s="43"/>
      <c r="AB4363" s="43"/>
      <c r="AC4363" s="43"/>
      <c r="AD4363" s="43"/>
      <c r="AE4363" s="43"/>
      <c r="AF4363" s="43"/>
      <c r="AG4363" s="43"/>
      <c r="AH4363" s="43"/>
      <c r="AI4363" s="43"/>
      <c r="AJ4363" s="43"/>
      <c r="AK4363" s="43"/>
      <c r="AL4363" s="43"/>
      <c r="AM4363" s="43"/>
      <c r="AN4363" s="43"/>
      <c r="AO4363" s="43"/>
      <c r="AP4363" s="43"/>
      <c r="AQ4363" s="43"/>
      <c r="AR4363" s="43"/>
      <c r="AS4363" s="43"/>
      <c r="AT4363" s="43"/>
      <c r="AU4363" s="43"/>
      <c r="AV4363" s="43"/>
      <c r="AW4363" s="43"/>
      <c r="AX4363" s="43"/>
      <c r="AY4363" s="43"/>
      <c r="AZ4363" s="43"/>
      <c r="BA4363" s="43"/>
      <c r="BB4363" s="43"/>
      <c r="BC4363" s="43"/>
      <c r="BD4363" s="43"/>
      <c r="BE4363" s="43"/>
      <c r="BF4363" s="43"/>
      <c r="BG4363" s="43"/>
      <c r="BH4363" s="43"/>
      <c r="BI4363" s="43"/>
      <c r="BJ4363" s="43"/>
      <c r="BK4363" s="43"/>
      <c r="BL4363" s="43"/>
      <c r="BM4363" s="43"/>
      <c r="BN4363" s="43"/>
      <c r="BO4363" s="43"/>
      <c r="BP4363" s="43"/>
      <c r="BQ4363" s="43"/>
    </row>
    <row r="4364" spans="1:69" ht="22.9" customHeight="1">
      <c r="A4364" s="43"/>
      <c r="B4364" s="43"/>
      <c r="C4364" s="868"/>
      <c r="D4364" s="43"/>
      <c r="E4364" s="43"/>
      <c r="F4364" s="43"/>
      <c r="G4364" s="43"/>
      <c r="H4364" s="83"/>
      <c r="I4364" s="43"/>
      <c r="J4364" s="84"/>
      <c r="K4364" s="43"/>
      <c r="L4364" s="93"/>
      <c r="M4364" s="43"/>
      <c r="N4364" s="43"/>
      <c r="O4364" s="44"/>
      <c r="P4364" s="83"/>
      <c r="Q4364" s="43"/>
      <c r="R4364" s="43"/>
      <c r="S4364" s="43"/>
      <c r="T4364" s="43"/>
      <c r="U4364" s="43"/>
      <c r="V4364" s="43"/>
      <c r="W4364" s="43"/>
      <c r="X4364" s="43"/>
      <c r="Y4364" s="43"/>
      <c r="Z4364" s="43"/>
      <c r="AA4364" s="43"/>
      <c r="AB4364" s="43"/>
      <c r="AC4364" s="43"/>
      <c r="AD4364" s="43"/>
      <c r="AE4364" s="43"/>
      <c r="AF4364" s="43"/>
      <c r="AG4364" s="43"/>
      <c r="AH4364" s="43"/>
      <c r="AI4364" s="43"/>
      <c r="AJ4364" s="43"/>
      <c r="AK4364" s="43"/>
      <c r="AL4364" s="43"/>
      <c r="AM4364" s="43"/>
      <c r="AN4364" s="43"/>
      <c r="AO4364" s="43"/>
      <c r="AP4364" s="43"/>
      <c r="AQ4364" s="43"/>
      <c r="AR4364" s="43"/>
      <c r="AS4364" s="43"/>
      <c r="AT4364" s="43"/>
      <c r="AU4364" s="43"/>
      <c r="AV4364" s="43"/>
      <c r="AW4364" s="43"/>
      <c r="AX4364" s="43"/>
      <c r="AY4364" s="43"/>
      <c r="AZ4364" s="43"/>
      <c r="BA4364" s="43"/>
      <c r="BB4364" s="43"/>
      <c r="BC4364" s="43"/>
      <c r="BD4364" s="43"/>
      <c r="BE4364" s="43"/>
      <c r="BF4364" s="43"/>
      <c r="BG4364" s="43"/>
      <c r="BH4364" s="43"/>
      <c r="BI4364" s="43"/>
      <c r="BJ4364" s="43"/>
      <c r="BK4364" s="43"/>
      <c r="BL4364" s="43"/>
      <c r="BM4364" s="43"/>
      <c r="BN4364" s="43"/>
      <c r="BO4364" s="43"/>
      <c r="BP4364" s="43"/>
      <c r="BQ4364" s="43"/>
    </row>
    <row r="4365" spans="1:69" ht="22.9" customHeight="1">
      <c r="A4365" s="43"/>
      <c r="B4365" s="43"/>
      <c r="C4365" s="868"/>
      <c r="D4365" s="43"/>
      <c r="E4365" s="43"/>
      <c r="F4365" s="43"/>
      <c r="G4365" s="43"/>
      <c r="H4365" s="83"/>
      <c r="I4365" s="43"/>
      <c r="J4365" s="84"/>
      <c r="K4365" s="43"/>
      <c r="L4365" s="93"/>
      <c r="M4365" s="43"/>
      <c r="N4365" s="43"/>
      <c r="O4365" s="44"/>
      <c r="P4365" s="83"/>
      <c r="Q4365" s="43"/>
      <c r="R4365" s="43"/>
      <c r="S4365" s="43"/>
      <c r="T4365" s="43"/>
      <c r="U4365" s="43"/>
      <c r="V4365" s="43"/>
      <c r="W4365" s="43"/>
      <c r="X4365" s="43"/>
      <c r="Y4365" s="43"/>
      <c r="Z4365" s="43"/>
      <c r="AA4365" s="43"/>
      <c r="AB4365" s="43"/>
      <c r="AC4365" s="43"/>
      <c r="AD4365" s="43"/>
      <c r="AE4365" s="43"/>
      <c r="AF4365" s="43"/>
      <c r="AG4365" s="43"/>
      <c r="AH4365" s="43"/>
      <c r="AI4365" s="43"/>
      <c r="AJ4365" s="43"/>
      <c r="AK4365" s="43"/>
      <c r="AL4365" s="43"/>
      <c r="AM4365" s="43"/>
      <c r="AN4365" s="43"/>
      <c r="AO4365" s="43"/>
      <c r="AP4365" s="43"/>
      <c r="AQ4365" s="43"/>
      <c r="AR4365" s="43"/>
      <c r="AS4365" s="43"/>
      <c r="AT4365" s="43"/>
      <c r="AU4365" s="43"/>
      <c r="AV4365" s="43"/>
      <c r="AW4365" s="43"/>
      <c r="AX4365" s="43"/>
      <c r="AY4365" s="43"/>
      <c r="AZ4365" s="43"/>
      <c r="BA4365" s="43"/>
      <c r="BB4365" s="43"/>
      <c r="BC4365" s="43"/>
      <c r="BD4365" s="43"/>
      <c r="BE4365" s="43"/>
      <c r="BF4365" s="43"/>
      <c r="BG4365" s="43"/>
      <c r="BH4365" s="43"/>
      <c r="BI4365" s="43"/>
      <c r="BJ4365" s="43"/>
      <c r="BK4365" s="43"/>
      <c r="BL4365" s="43"/>
      <c r="BM4365" s="43"/>
      <c r="BN4365" s="43"/>
      <c r="BO4365" s="43"/>
      <c r="BP4365" s="43"/>
      <c r="BQ4365" s="43"/>
    </row>
    <row r="4366" spans="1:69" ht="22.9" customHeight="1">
      <c r="A4366" s="43"/>
      <c r="B4366" s="43"/>
      <c r="C4366" s="868"/>
      <c r="D4366" s="43"/>
      <c r="E4366" s="43"/>
      <c r="F4366" s="43"/>
      <c r="G4366" s="43"/>
      <c r="H4366" s="83"/>
      <c r="I4366" s="43"/>
      <c r="J4366" s="84"/>
      <c r="K4366" s="43"/>
      <c r="L4366" s="93"/>
      <c r="M4366" s="43"/>
      <c r="N4366" s="43"/>
      <c r="O4366" s="44"/>
      <c r="P4366" s="83"/>
      <c r="Q4366" s="43"/>
      <c r="R4366" s="43"/>
      <c r="S4366" s="43"/>
      <c r="T4366" s="43"/>
      <c r="U4366" s="43"/>
      <c r="V4366" s="43"/>
      <c r="W4366" s="43"/>
      <c r="X4366" s="43"/>
      <c r="Y4366" s="43"/>
      <c r="Z4366" s="43"/>
      <c r="AA4366" s="43"/>
      <c r="AB4366" s="43"/>
      <c r="AC4366" s="43"/>
      <c r="AD4366" s="43"/>
      <c r="AE4366" s="43"/>
      <c r="AF4366" s="43"/>
      <c r="AG4366" s="43"/>
      <c r="AH4366" s="43"/>
      <c r="AI4366" s="43"/>
      <c r="AJ4366" s="43"/>
      <c r="AK4366" s="43"/>
      <c r="AL4366" s="43"/>
      <c r="AM4366" s="43"/>
      <c r="AN4366" s="43"/>
      <c r="AO4366" s="43"/>
      <c r="AP4366" s="43"/>
      <c r="AQ4366" s="43"/>
      <c r="AR4366" s="43"/>
      <c r="AS4366" s="43"/>
      <c r="AT4366" s="43"/>
      <c r="AU4366" s="43"/>
      <c r="AV4366" s="43"/>
      <c r="AW4366" s="43"/>
      <c r="AX4366" s="43"/>
      <c r="AY4366" s="43"/>
      <c r="AZ4366" s="43"/>
      <c r="BA4366" s="43"/>
      <c r="BB4366" s="43"/>
      <c r="BC4366" s="43"/>
      <c r="BD4366" s="43"/>
      <c r="BE4366" s="43"/>
      <c r="BF4366" s="43"/>
      <c r="BG4366" s="43"/>
      <c r="BH4366" s="43"/>
      <c r="BI4366" s="43"/>
      <c r="BJ4366" s="43"/>
      <c r="BK4366" s="43"/>
      <c r="BL4366" s="43"/>
      <c r="BM4366" s="43"/>
      <c r="BN4366" s="43"/>
      <c r="BO4366" s="43"/>
      <c r="BP4366" s="43"/>
      <c r="BQ4366" s="43"/>
    </row>
    <row r="4367" spans="1:69" ht="22.9" customHeight="1">
      <c r="A4367" s="43"/>
      <c r="B4367" s="43"/>
      <c r="C4367" s="868"/>
      <c r="D4367" s="43"/>
      <c r="E4367" s="43"/>
      <c r="F4367" s="43"/>
      <c r="G4367" s="43"/>
      <c r="H4367" s="83"/>
      <c r="I4367" s="43"/>
      <c r="J4367" s="84"/>
      <c r="K4367" s="43"/>
      <c r="L4367" s="93"/>
      <c r="M4367" s="43"/>
      <c r="N4367" s="43"/>
      <c r="O4367" s="44"/>
      <c r="P4367" s="83"/>
      <c r="Q4367" s="43"/>
      <c r="R4367" s="43"/>
      <c r="S4367" s="43"/>
      <c r="T4367" s="43"/>
      <c r="U4367" s="43"/>
      <c r="V4367" s="43"/>
      <c r="W4367" s="43"/>
      <c r="X4367" s="43"/>
      <c r="Y4367" s="43"/>
      <c r="Z4367" s="43"/>
      <c r="AA4367" s="43"/>
      <c r="AB4367" s="43"/>
      <c r="AC4367" s="43"/>
      <c r="AD4367" s="43"/>
      <c r="AE4367" s="43"/>
      <c r="AF4367" s="43"/>
      <c r="AG4367" s="43"/>
      <c r="AH4367" s="43"/>
      <c r="AI4367" s="43"/>
      <c r="AJ4367" s="43"/>
      <c r="AK4367" s="43"/>
      <c r="AL4367" s="43"/>
      <c r="AM4367" s="43"/>
      <c r="AN4367" s="43"/>
      <c r="AO4367" s="43"/>
      <c r="AP4367" s="43"/>
      <c r="AQ4367" s="43"/>
      <c r="AR4367" s="43"/>
      <c r="AS4367" s="43"/>
      <c r="AT4367" s="43"/>
      <c r="AU4367" s="43"/>
      <c r="AV4367" s="43"/>
      <c r="AW4367" s="43"/>
      <c r="AX4367" s="43"/>
      <c r="AY4367" s="43"/>
      <c r="AZ4367" s="43"/>
      <c r="BA4367" s="43"/>
      <c r="BB4367" s="43"/>
      <c r="BC4367" s="43"/>
      <c r="BD4367" s="43"/>
      <c r="BE4367" s="43"/>
      <c r="BF4367" s="43"/>
      <c r="BG4367" s="43"/>
      <c r="BH4367" s="43"/>
      <c r="BI4367" s="43"/>
      <c r="BJ4367" s="43"/>
      <c r="BK4367" s="43"/>
      <c r="BL4367" s="43"/>
      <c r="BM4367" s="43"/>
      <c r="BN4367" s="43"/>
      <c r="BO4367" s="43"/>
      <c r="BP4367" s="43"/>
      <c r="BQ4367" s="43"/>
    </row>
    <row r="4368" spans="1:69" ht="22.9" customHeight="1">
      <c r="A4368" s="43"/>
      <c r="B4368" s="43"/>
      <c r="C4368" s="868"/>
      <c r="D4368" s="43"/>
      <c r="E4368" s="43"/>
      <c r="F4368" s="43"/>
      <c r="G4368" s="43"/>
      <c r="H4368" s="83"/>
      <c r="I4368" s="43"/>
      <c r="J4368" s="84"/>
      <c r="K4368" s="43"/>
      <c r="L4368" s="93"/>
      <c r="M4368" s="43"/>
      <c r="N4368" s="43"/>
      <c r="O4368" s="44"/>
      <c r="P4368" s="83"/>
      <c r="Q4368" s="43"/>
      <c r="R4368" s="43"/>
      <c r="S4368" s="43"/>
      <c r="T4368" s="43"/>
      <c r="U4368" s="43"/>
      <c r="V4368" s="43"/>
      <c r="W4368" s="43"/>
      <c r="X4368" s="43"/>
      <c r="Y4368" s="43"/>
      <c r="Z4368" s="43"/>
      <c r="AA4368" s="43"/>
      <c r="AB4368" s="43"/>
      <c r="AC4368" s="43"/>
      <c r="AD4368" s="43"/>
      <c r="AE4368" s="43"/>
      <c r="AF4368" s="43"/>
      <c r="AG4368" s="43"/>
      <c r="AH4368" s="43"/>
      <c r="AI4368" s="43"/>
      <c r="AJ4368" s="43"/>
      <c r="AK4368" s="43"/>
      <c r="AL4368" s="43"/>
      <c r="AM4368" s="43"/>
      <c r="AN4368" s="43"/>
      <c r="AO4368" s="43"/>
      <c r="AP4368" s="43"/>
      <c r="AQ4368" s="43"/>
      <c r="AR4368" s="43"/>
      <c r="AS4368" s="43"/>
      <c r="AT4368" s="43"/>
      <c r="AU4368" s="43"/>
      <c r="AV4368" s="43"/>
      <c r="AW4368" s="43"/>
      <c r="AX4368" s="43"/>
      <c r="AY4368" s="43"/>
      <c r="AZ4368" s="43"/>
      <c r="BA4368" s="43"/>
      <c r="BB4368" s="43"/>
      <c r="BC4368" s="43"/>
      <c r="BD4368" s="43"/>
      <c r="BE4368" s="43"/>
      <c r="BF4368" s="43"/>
      <c r="BG4368" s="43"/>
      <c r="BH4368" s="43"/>
      <c r="BI4368" s="43"/>
      <c r="BJ4368" s="43"/>
      <c r="BK4368" s="43"/>
      <c r="BL4368" s="43"/>
      <c r="BM4368" s="43"/>
      <c r="BN4368" s="43"/>
      <c r="BO4368" s="43"/>
      <c r="BP4368" s="43"/>
      <c r="BQ4368" s="43"/>
    </row>
    <row r="4369" spans="1:69" ht="22.9" customHeight="1">
      <c r="A4369" s="43"/>
      <c r="B4369" s="43"/>
      <c r="C4369" s="868"/>
      <c r="D4369" s="43"/>
      <c r="E4369" s="43"/>
      <c r="F4369" s="43"/>
      <c r="G4369" s="43"/>
      <c r="H4369" s="83"/>
      <c r="I4369" s="43"/>
      <c r="J4369" s="84"/>
      <c r="K4369" s="43"/>
      <c r="L4369" s="93"/>
      <c r="M4369" s="43"/>
      <c r="N4369" s="43"/>
      <c r="O4369" s="44"/>
      <c r="P4369" s="83"/>
      <c r="Q4369" s="43"/>
      <c r="R4369" s="43"/>
      <c r="S4369" s="43"/>
      <c r="T4369" s="43"/>
      <c r="U4369" s="43"/>
      <c r="V4369" s="43"/>
      <c r="W4369" s="43"/>
      <c r="X4369" s="43"/>
      <c r="Y4369" s="43"/>
      <c r="Z4369" s="43"/>
      <c r="AA4369" s="43"/>
      <c r="AB4369" s="43"/>
      <c r="AC4369" s="43"/>
      <c r="AD4369" s="43"/>
      <c r="AE4369" s="43"/>
      <c r="AF4369" s="43"/>
      <c r="AG4369" s="43"/>
      <c r="AH4369" s="43"/>
      <c r="AI4369" s="43"/>
      <c r="AJ4369" s="43"/>
      <c r="AK4369" s="43"/>
      <c r="AL4369" s="43"/>
      <c r="AM4369" s="43"/>
      <c r="AN4369" s="43"/>
      <c r="AO4369" s="43"/>
      <c r="AP4369" s="43"/>
      <c r="AQ4369" s="43"/>
      <c r="AR4369" s="43"/>
      <c r="AS4369" s="43"/>
      <c r="AT4369" s="43"/>
      <c r="AU4369" s="43"/>
      <c r="AV4369" s="43"/>
      <c r="AW4369" s="43"/>
      <c r="AX4369" s="43"/>
      <c r="AY4369" s="43"/>
      <c r="AZ4369" s="43"/>
      <c r="BA4369" s="43"/>
      <c r="BB4369" s="43"/>
      <c r="BC4369" s="43"/>
      <c r="BD4369" s="43"/>
      <c r="BE4369" s="43"/>
      <c r="BF4369" s="43"/>
      <c r="BG4369" s="43"/>
      <c r="BH4369" s="43"/>
      <c r="BI4369" s="43"/>
      <c r="BJ4369" s="43"/>
      <c r="BK4369" s="43"/>
      <c r="BL4369" s="43"/>
      <c r="BM4369" s="43"/>
      <c r="BN4369" s="43"/>
      <c r="BO4369" s="43"/>
      <c r="BP4369" s="43"/>
      <c r="BQ4369" s="43"/>
    </row>
    <row r="4370" spans="1:69" ht="22.9" customHeight="1">
      <c r="A4370" s="43"/>
      <c r="B4370" s="43"/>
      <c r="C4370" s="868"/>
      <c r="D4370" s="43"/>
      <c r="E4370" s="43"/>
      <c r="F4370" s="43"/>
      <c r="G4370" s="43"/>
      <c r="H4370" s="83"/>
      <c r="I4370" s="43"/>
      <c r="J4370" s="84"/>
      <c r="K4370" s="43"/>
      <c r="L4370" s="93"/>
      <c r="M4370" s="43"/>
      <c r="N4370" s="43"/>
      <c r="O4370" s="44"/>
      <c r="P4370" s="83"/>
      <c r="Q4370" s="43"/>
      <c r="R4370" s="43"/>
      <c r="S4370" s="43"/>
      <c r="T4370" s="43"/>
      <c r="U4370" s="43"/>
      <c r="V4370" s="43"/>
      <c r="W4370" s="43"/>
      <c r="X4370" s="43"/>
      <c r="Y4370" s="43"/>
      <c r="Z4370" s="43"/>
      <c r="AA4370" s="43"/>
      <c r="AB4370" s="43"/>
      <c r="AC4370" s="43"/>
      <c r="AD4370" s="43"/>
      <c r="AE4370" s="43"/>
      <c r="AF4370" s="43"/>
      <c r="AG4370" s="43"/>
      <c r="AH4370" s="43"/>
      <c r="AI4370" s="43"/>
      <c r="AJ4370" s="43"/>
      <c r="AK4370" s="43"/>
      <c r="AL4370" s="43"/>
      <c r="AM4370" s="43"/>
      <c r="AN4370" s="43"/>
      <c r="AO4370" s="43"/>
      <c r="AP4370" s="43"/>
      <c r="AQ4370" s="43"/>
      <c r="AR4370" s="43"/>
      <c r="AS4370" s="43"/>
      <c r="AT4370" s="43"/>
      <c r="AU4370" s="43"/>
      <c r="AV4370" s="43"/>
      <c r="AW4370" s="43"/>
      <c r="AX4370" s="43"/>
      <c r="AY4370" s="43"/>
      <c r="AZ4370" s="43"/>
      <c r="BA4370" s="43"/>
      <c r="BB4370" s="43"/>
      <c r="BC4370" s="43"/>
      <c r="BD4370" s="43"/>
      <c r="BE4370" s="43"/>
      <c r="BF4370" s="43"/>
      <c r="BG4370" s="43"/>
      <c r="BH4370" s="43"/>
      <c r="BI4370" s="43"/>
      <c r="BJ4370" s="43"/>
      <c r="BK4370" s="43"/>
      <c r="BL4370" s="43"/>
      <c r="BM4370" s="43"/>
      <c r="BN4370" s="43"/>
      <c r="BO4370" s="43"/>
      <c r="BP4370" s="43"/>
      <c r="BQ4370" s="43"/>
    </row>
    <row r="4371" spans="1:69" ht="22.9" customHeight="1">
      <c r="A4371" s="43"/>
      <c r="B4371" s="43"/>
      <c r="C4371" s="868"/>
      <c r="D4371" s="43"/>
      <c r="E4371" s="43"/>
      <c r="F4371" s="43"/>
      <c r="G4371" s="43"/>
      <c r="H4371" s="83"/>
      <c r="I4371" s="43"/>
      <c r="J4371" s="84"/>
      <c r="K4371" s="43"/>
      <c r="L4371" s="93"/>
      <c r="M4371" s="43"/>
      <c r="N4371" s="43"/>
      <c r="O4371" s="44"/>
      <c r="P4371" s="83"/>
      <c r="Q4371" s="43"/>
      <c r="R4371" s="43"/>
      <c r="S4371" s="43"/>
      <c r="T4371" s="43"/>
      <c r="U4371" s="43"/>
      <c r="V4371" s="43"/>
      <c r="W4371" s="43"/>
      <c r="X4371" s="43"/>
      <c r="Y4371" s="43"/>
      <c r="Z4371" s="43"/>
      <c r="AA4371" s="43"/>
      <c r="AB4371" s="43"/>
      <c r="AC4371" s="43"/>
      <c r="AD4371" s="43"/>
      <c r="AE4371" s="43"/>
      <c r="AF4371" s="43"/>
      <c r="AG4371" s="43"/>
      <c r="AH4371" s="43"/>
      <c r="AI4371" s="43"/>
      <c r="AJ4371" s="43"/>
      <c r="AK4371" s="43"/>
      <c r="AL4371" s="43"/>
      <c r="AM4371" s="43"/>
      <c r="AN4371" s="43"/>
      <c r="AO4371" s="43"/>
      <c r="AP4371" s="43"/>
      <c r="AQ4371" s="43"/>
      <c r="AR4371" s="43"/>
      <c r="AS4371" s="43"/>
      <c r="AT4371" s="43"/>
      <c r="AU4371" s="43"/>
      <c r="AV4371" s="43"/>
      <c r="AW4371" s="43"/>
      <c r="AX4371" s="43"/>
      <c r="AY4371" s="43"/>
      <c r="AZ4371" s="43"/>
      <c r="BA4371" s="43"/>
      <c r="BB4371" s="43"/>
      <c r="BC4371" s="43"/>
      <c r="BD4371" s="43"/>
      <c r="BE4371" s="43"/>
      <c r="BF4371" s="43"/>
      <c r="BG4371" s="43"/>
      <c r="BH4371" s="43"/>
      <c r="BI4371" s="43"/>
      <c r="BJ4371" s="43"/>
      <c r="BK4371" s="43"/>
      <c r="BL4371" s="43"/>
      <c r="BM4371" s="43"/>
      <c r="BN4371" s="43"/>
      <c r="BO4371" s="43"/>
      <c r="BP4371" s="43"/>
      <c r="BQ4371" s="43"/>
    </row>
    <row r="4372" spans="1:69" ht="22.9" customHeight="1">
      <c r="A4372" s="43"/>
      <c r="B4372" s="43"/>
      <c r="C4372" s="868"/>
      <c r="D4372" s="43"/>
      <c r="E4372" s="43"/>
      <c r="F4372" s="43"/>
      <c r="G4372" s="43"/>
      <c r="H4372" s="83"/>
      <c r="I4372" s="43"/>
      <c r="J4372" s="84"/>
      <c r="K4372" s="43"/>
      <c r="L4372" s="93"/>
      <c r="M4372" s="43"/>
      <c r="N4372" s="43"/>
      <c r="O4372" s="44"/>
      <c r="P4372" s="83"/>
      <c r="Q4372" s="43"/>
      <c r="R4372" s="43"/>
      <c r="S4372" s="43"/>
      <c r="T4372" s="43"/>
      <c r="U4372" s="43"/>
      <c r="V4372" s="43"/>
      <c r="W4372" s="43"/>
      <c r="X4372" s="43"/>
      <c r="Y4372" s="43"/>
      <c r="Z4372" s="43"/>
      <c r="AA4372" s="43"/>
      <c r="AB4372" s="43"/>
      <c r="AC4372" s="43"/>
      <c r="AD4372" s="43"/>
      <c r="AE4372" s="43"/>
      <c r="AF4372" s="43"/>
      <c r="AG4372" s="43"/>
      <c r="AH4372" s="43"/>
      <c r="AI4372" s="43"/>
      <c r="AJ4372" s="43"/>
      <c r="AK4372" s="43"/>
      <c r="AL4372" s="43"/>
      <c r="AM4372" s="43"/>
      <c r="AN4372" s="43"/>
      <c r="AO4372" s="43"/>
      <c r="AP4372" s="43"/>
      <c r="AQ4372" s="43"/>
      <c r="AR4372" s="43"/>
      <c r="AS4372" s="43"/>
      <c r="AT4372" s="43"/>
      <c r="AU4372" s="43"/>
      <c r="AV4372" s="43"/>
      <c r="AW4372" s="43"/>
      <c r="AX4372" s="43"/>
      <c r="AY4372" s="43"/>
      <c r="AZ4372" s="43"/>
      <c r="BA4372" s="43"/>
      <c r="BB4372" s="43"/>
      <c r="BC4372" s="43"/>
      <c r="BD4372" s="43"/>
      <c r="BE4372" s="43"/>
      <c r="BF4372" s="43"/>
      <c r="BG4372" s="43"/>
      <c r="BH4372" s="43"/>
      <c r="BI4372" s="43"/>
      <c r="BJ4372" s="43"/>
      <c r="BK4372" s="43"/>
      <c r="BL4372" s="43"/>
      <c r="BM4372" s="43"/>
      <c r="BN4372" s="43"/>
      <c r="BO4372" s="43"/>
      <c r="BP4372" s="43"/>
      <c r="BQ4372" s="43"/>
    </row>
    <row r="4373" spans="1:69" ht="22.9" customHeight="1">
      <c r="A4373" s="43"/>
      <c r="B4373" s="43"/>
      <c r="C4373" s="868"/>
      <c r="D4373" s="43"/>
      <c r="E4373" s="43"/>
      <c r="F4373" s="43"/>
      <c r="G4373" s="43"/>
      <c r="H4373" s="83"/>
      <c r="I4373" s="43"/>
      <c r="J4373" s="84"/>
      <c r="K4373" s="43"/>
      <c r="L4373" s="93"/>
      <c r="M4373" s="43"/>
      <c r="N4373" s="43"/>
      <c r="O4373" s="44"/>
      <c r="P4373" s="83"/>
      <c r="Q4373" s="43"/>
      <c r="R4373" s="43"/>
      <c r="S4373" s="43"/>
      <c r="T4373" s="43"/>
      <c r="U4373" s="43"/>
      <c r="V4373" s="43"/>
      <c r="W4373" s="43"/>
      <c r="X4373" s="43"/>
      <c r="Y4373" s="43"/>
      <c r="Z4373" s="43"/>
      <c r="AA4373" s="43"/>
      <c r="AB4373" s="43"/>
      <c r="AC4373" s="43"/>
      <c r="AD4373" s="43"/>
      <c r="AE4373" s="43"/>
      <c r="AF4373" s="43"/>
      <c r="AG4373" s="43"/>
      <c r="AH4373" s="43"/>
      <c r="AI4373" s="43"/>
      <c r="AJ4373" s="43"/>
      <c r="AK4373" s="43"/>
      <c r="AL4373" s="43"/>
      <c r="AM4373" s="43"/>
      <c r="AN4373" s="43"/>
      <c r="AO4373" s="43"/>
      <c r="AP4373" s="43"/>
      <c r="AQ4373" s="43"/>
      <c r="AR4373" s="43"/>
      <c r="AS4373" s="43"/>
      <c r="AT4373" s="43"/>
      <c r="AU4373" s="43"/>
      <c r="AV4373" s="43"/>
      <c r="AW4373" s="43"/>
      <c r="AX4373" s="43"/>
      <c r="AY4373" s="43"/>
      <c r="AZ4373" s="43"/>
      <c r="BA4373" s="43"/>
      <c r="BB4373" s="43"/>
      <c r="BC4373" s="43"/>
      <c r="BD4373" s="43"/>
      <c r="BE4373" s="43"/>
      <c r="BF4373" s="43"/>
      <c r="BG4373" s="43"/>
      <c r="BH4373" s="43"/>
      <c r="BI4373" s="43"/>
      <c r="BJ4373" s="43"/>
      <c r="BK4373" s="43"/>
      <c r="BL4373" s="43"/>
      <c r="BM4373" s="43"/>
      <c r="BN4373" s="43"/>
      <c r="BO4373" s="43"/>
      <c r="BP4373" s="43"/>
      <c r="BQ4373" s="43"/>
    </row>
    <row r="4374" spans="1:69" ht="22.9" customHeight="1">
      <c r="A4374" s="43"/>
      <c r="B4374" s="43"/>
      <c r="C4374" s="868"/>
      <c r="D4374" s="43"/>
      <c r="E4374" s="43"/>
      <c r="F4374" s="43"/>
      <c r="G4374" s="43"/>
      <c r="H4374" s="83"/>
      <c r="I4374" s="43"/>
      <c r="J4374" s="84"/>
      <c r="K4374" s="43"/>
      <c r="L4374" s="93"/>
      <c r="M4374" s="43"/>
      <c r="N4374" s="43"/>
      <c r="O4374" s="44"/>
      <c r="P4374" s="83"/>
      <c r="Q4374" s="43"/>
      <c r="R4374" s="43"/>
      <c r="S4374" s="43"/>
      <c r="T4374" s="43"/>
      <c r="U4374" s="43"/>
      <c r="V4374" s="43"/>
      <c r="W4374" s="43"/>
      <c r="X4374" s="43"/>
      <c r="Y4374" s="43"/>
      <c r="Z4374" s="43"/>
      <c r="AA4374" s="43"/>
      <c r="AB4374" s="43"/>
      <c r="AC4374" s="43"/>
      <c r="AD4374" s="43"/>
      <c r="AE4374" s="43"/>
      <c r="AF4374" s="43"/>
      <c r="AG4374" s="43"/>
      <c r="AH4374" s="43"/>
      <c r="AI4374" s="43"/>
      <c r="AJ4374" s="43"/>
      <c r="AK4374" s="43"/>
      <c r="AL4374" s="43"/>
      <c r="AM4374" s="43"/>
      <c r="AN4374" s="43"/>
      <c r="AO4374" s="43"/>
      <c r="AP4374" s="43"/>
      <c r="AQ4374" s="43"/>
      <c r="AR4374" s="43"/>
      <c r="AS4374" s="43"/>
      <c r="AT4374" s="43"/>
      <c r="AU4374" s="43"/>
      <c r="AV4374" s="43"/>
      <c r="AW4374" s="43"/>
      <c r="AX4374" s="43"/>
      <c r="AY4374" s="43"/>
      <c r="AZ4374" s="43"/>
      <c r="BA4374" s="43"/>
      <c r="BB4374" s="43"/>
      <c r="BC4374" s="43"/>
      <c r="BD4374" s="43"/>
      <c r="BE4374" s="43"/>
      <c r="BF4374" s="43"/>
      <c r="BG4374" s="43"/>
      <c r="BH4374" s="43"/>
      <c r="BI4374" s="43"/>
      <c r="BJ4374" s="43"/>
      <c r="BK4374" s="43"/>
      <c r="BL4374" s="43"/>
      <c r="BM4374" s="43"/>
      <c r="BN4374" s="43"/>
      <c r="BO4374" s="43"/>
      <c r="BP4374" s="43"/>
      <c r="BQ4374" s="43"/>
    </row>
    <row r="4375" spans="1:69" ht="22.9" customHeight="1">
      <c r="A4375" s="43"/>
      <c r="B4375" s="43"/>
      <c r="C4375" s="868"/>
      <c r="D4375" s="43"/>
      <c r="E4375" s="43"/>
      <c r="F4375" s="43"/>
      <c r="G4375" s="43"/>
      <c r="H4375" s="83"/>
      <c r="I4375" s="43"/>
      <c r="J4375" s="84"/>
      <c r="K4375" s="43"/>
      <c r="L4375" s="93"/>
      <c r="M4375" s="43"/>
      <c r="N4375" s="43"/>
      <c r="O4375" s="44"/>
      <c r="P4375" s="83"/>
      <c r="Q4375" s="43"/>
      <c r="R4375" s="43"/>
      <c r="S4375" s="43"/>
      <c r="T4375" s="43"/>
      <c r="U4375" s="43"/>
      <c r="V4375" s="43"/>
      <c r="W4375" s="43"/>
      <c r="X4375" s="43"/>
      <c r="Y4375" s="43"/>
      <c r="Z4375" s="43"/>
      <c r="AA4375" s="43"/>
      <c r="AB4375" s="43"/>
      <c r="AC4375" s="43"/>
      <c r="AD4375" s="43"/>
      <c r="AE4375" s="43"/>
      <c r="AF4375" s="43"/>
      <c r="AG4375" s="43"/>
      <c r="AH4375" s="43"/>
      <c r="AI4375" s="43"/>
      <c r="AJ4375" s="43"/>
      <c r="AK4375" s="43"/>
      <c r="AL4375" s="43"/>
      <c r="AM4375" s="43"/>
      <c r="AN4375" s="43"/>
      <c r="AO4375" s="43"/>
      <c r="AP4375" s="43"/>
      <c r="AQ4375" s="43"/>
      <c r="AR4375" s="43"/>
      <c r="AS4375" s="43"/>
      <c r="AT4375" s="43"/>
      <c r="AU4375" s="43"/>
      <c r="AV4375" s="43"/>
      <c r="AW4375" s="43"/>
      <c r="AX4375" s="43"/>
      <c r="AY4375" s="43"/>
      <c r="AZ4375" s="43"/>
      <c r="BA4375" s="43"/>
      <c r="BB4375" s="43"/>
      <c r="BC4375" s="43"/>
      <c r="BD4375" s="43"/>
      <c r="BE4375" s="43"/>
      <c r="BF4375" s="43"/>
      <c r="BG4375" s="43"/>
      <c r="BH4375" s="43"/>
      <c r="BI4375" s="43"/>
      <c r="BJ4375" s="43"/>
      <c r="BK4375" s="43"/>
      <c r="BL4375" s="43"/>
      <c r="BM4375" s="43"/>
      <c r="BN4375" s="43"/>
      <c r="BO4375" s="43"/>
      <c r="BP4375" s="43"/>
      <c r="BQ4375" s="43"/>
    </row>
    <row r="4376" spans="1:69" ht="22.9" customHeight="1">
      <c r="A4376" s="43"/>
      <c r="B4376" s="43"/>
      <c r="C4376" s="868"/>
      <c r="D4376" s="43"/>
      <c r="E4376" s="43"/>
      <c r="F4376" s="43"/>
      <c r="G4376" s="43"/>
      <c r="H4376" s="83"/>
      <c r="I4376" s="43"/>
      <c r="J4376" s="84"/>
      <c r="K4376" s="43"/>
      <c r="L4376" s="93"/>
      <c r="M4376" s="43"/>
      <c r="N4376" s="43"/>
      <c r="O4376" s="44"/>
      <c r="P4376" s="83"/>
      <c r="Q4376" s="43"/>
      <c r="R4376" s="43"/>
      <c r="S4376" s="43"/>
      <c r="T4376" s="43"/>
      <c r="U4376" s="43"/>
      <c r="V4376" s="43"/>
      <c r="W4376" s="43"/>
      <c r="X4376" s="43"/>
      <c r="Y4376" s="43"/>
      <c r="Z4376" s="43"/>
      <c r="AA4376" s="43"/>
      <c r="AB4376" s="43"/>
      <c r="AC4376" s="43"/>
      <c r="AD4376" s="43"/>
      <c r="AE4376" s="43"/>
      <c r="AF4376" s="43"/>
      <c r="AG4376" s="43"/>
      <c r="AH4376" s="43"/>
      <c r="AI4376" s="43"/>
      <c r="AJ4376" s="43"/>
      <c r="AK4376" s="43"/>
      <c r="AL4376" s="43"/>
      <c r="AM4376" s="43"/>
      <c r="AN4376" s="43"/>
      <c r="AO4376" s="43"/>
      <c r="AP4376" s="43"/>
      <c r="AQ4376" s="43"/>
      <c r="AR4376" s="43"/>
      <c r="AS4376" s="43"/>
      <c r="AT4376" s="43"/>
      <c r="AU4376" s="43"/>
      <c r="AV4376" s="43"/>
      <c r="AW4376" s="43"/>
      <c r="AX4376" s="43"/>
      <c r="AY4376" s="43"/>
      <c r="AZ4376" s="43"/>
      <c r="BA4376" s="43"/>
      <c r="BB4376" s="43"/>
      <c r="BC4376" s="43"/>
      <c r="BD4376" s="43"/>
      <c r="BE4376" s="43"/>
      <c r="BF4376" s="43"/>
      <c r="BG4376" s="43"/>
      <c r="BH4376" s="43"/>
      <c r="BI4376" s="43"/>
      <c r="BJ4376" s="43"/>
      <c r="BK4376" s="43"/>
      <c r="BL4376" s="43"/>
      <c r="BM4376" s="43"/>
      <c r="BN4376" s="43"/>
      <c r="BO4376" s="43"/>
      <c r="BP4376" s="43"/>
      <c r="BQ4376" s="43"/>
    </row>
    <row r="4377" spans="1:69" ht="22.9" customHeight="1">
      <c r="A4377" s="43"/>
      <c r="B4377" s="43"/>
      <c r="C4377" s="868"/>
      <c r="D4377" s="43"/>
      <c r="E4377" s="43"/>
      <c r="F4377" s="43"/>
      <c r="G4377" s="43"/>
      <c r="H4377" s="83"/>
      <c r="I4377" s="43"/>
      <c r="J4377" s="84"/>
      <c r="K4377" s="43"/>
      <c r="L4377" s="93"/>
      <c r="M4377" s="43"/>
      <c r="N4377" s="43"/>
      <c r="O4377" s="44"/>
      <c r="P4377" s="83"/>
      <c r="Q4377" s="43"/>
      <c r="R4377" s="43"/>
      <c r="S4377" s="43"/>
      <c r="T4377" s="43"/>
      <c r="U4377" s="43"/>
      <c r="V4377" s="43"/>
      <c r="W4377" s="43"/>
      <c r="X4377" s="43"/>
      <c r="Y4377" s="43"/>
      <c r="Z4377" s="43"/>
      <c r="AA4377" s="43"/>
      <c r="AB4377" s="43"/>
      <c r="AC4377" s="43"/>
      <c r="AD4377" s="43"/>
      <c r="AE4377" s="43"/>
      <c r="AF4377" s="43"/>
      <c r="AG4377" s="43"/>
      <c r="AH4377" s="43"/>
      <c r="AI4377" s="43"/>
      <c r="AJ4377" s="43"/>
      <c r="AK4377" s="43"/>
      <c r="AL4377" s="43"/>
      <c r="AM4377" s="43"/>
      <c r="AN4377" s="43"/>
      <c r="AO4377" s="43"/>
      <c r="AP4377" s="43"/>
      <c r="AQ4377" s="43"/>
      <c r="AR4377" s="43"/>
      <c r="AS4377" s="43"/>
      <c r="AT4377" s="43"/>
      <c r="AU4377" s="43"/>
      <c r="AV4377" s="43"/>
      <c r="AW4377" s="43"/>
      <c r="AX4377" s="43"/>
      <c r="AY4377" s="43"/>
      <c r="AZ4377" s="43"/>
      <c r="BA4377" s="43"/>
      <c r="BB4377" s="43"/>
      <c r="BC4377" s="43"/>
      <c r="BD4377" s="43"/>
      <c r="BE4377" s="43"/>
      <c r="BF4377" s="43"/>
      <c r="BG4377" s="43"/>
      <c r="BH4377" s="43"/>
      <c r="BI4377" s="43"/>
      <c r="BJ4377" s="43"/>
      <c r="BK4377" s="43"/>
      <c r="BL4377" s="43"/>
      <c r="BM4377" s="43"/>
      <c r="BN4377" s="43"/>
      <c r="BO4377" s="43"/>
      <c r="BP4377" s="43"/>
      <c r="BQ4377" s="43"/>
    </row>
    <row r="4378" spans="1:69" ht="22.9" customHeight="1">
      <c r="A4378" s="43"/>
      <c r="B4378" s="43"/>
      <c r="C4378" s="868"/>
      <c r="D4378" s="43"/>
      <c r="E4378" s="43"/>
      <c r="F4378" s="43"/>
      <c r="G4378" s="43"/>
      <c r="H4378" s="83"/>
      <c r="I4378" s="43"/>
      <c r="J4378" s="84"/>
      <c r="K4378" s="43"/>
      <c r="L4378" s="93"/>
      <c r="M4378" s="43"/>
      <c r="N4378" s="43"/>
      <c r="O4378" s="44"/>
      <c r="P4378" s="83"/>
      <c r="Q4378" s="43"/>
      <c r="R4378" s="43"/>
      <c r="S4378" s="43"/>
      <c r="T4378" s="43"/>
      <c r="U4378" s="43"/>
      <c r="V4378" s="43"/>
      <c r="W4378" s="43"/>
      <c r="X4378" s="43"/>
      <c r="Y4378" s="43"/>
      <c r="Z4378" s="43"/>
      <c r="AA4378" s="43"/>
      <c r="AB4378" s="43"/>
      <c r="AC4378" s="43"/>
      <c r="AD4378" s="43"/>
      <c r="AE4378" s="43"/>
      <c r="AF4378" s="43"/>
      <c r="AG4378" s="43"/>
      <c r="AH4378" s="43"/>
      <c r="AI4378" s="43"/>
      <c r="AJ4378" s="43"/>
      <c r="AK4378" s="43"/>
      <c r="AL4378" s="43"/>
      <c r="AM4378" s="43"/>
      <c r="AN4378" s="43"/>
      <c r="AO4378" s="43"/>
      <c r="AP4378" s="43"/>
      <c r="AQ4378" s="43"/>
      <c r="AR4378" s="43"/>
      <c r="AS4378" s="43"/>
      <c r="AT4378" s="43"/>
      <c r="AU4378" s="43"/>
      <c r="AV4378" s="43"/>
      <c r="AW4378" s="43"/>
      <c r="AX4378" s="43"/>
      <c r="AY4378" s="43"/>
      <c r="AZ4378" s="43"/>
      <c r="BA4378" s="43"/>
      <c r="BB4378" s="43"/>
      <c r="BC4378" s="43"/>
      <c r="BD4378" s="43"/>
      <c r="BE4378" s="43"/>
      <c r="BF4378" s="43"/>
      <c r="BG4378" s="43"/>
      <c r="BH4378" s="43"/>
      <c r="BI4378" s="43"/>
      <c r="BJ4378" s="43"/>
      <c r="BK4378" s="43"/>
      <c r="BL4378" s="43"/>
      <c r="BM4378" s="43"/>
      <c r="BN4378" s="43"/>
      <c r="BO4378" s="43"/>
      <c r="BP4378" s="43"/>
      <c r="BQ4378" s="43"/>
    </row>
    <row r="4379" spans="1:69" ht="22.9" customHeight="1">
      <c r="A4379" s="43"/>
      <c r="B4379" s="43"/>
      <c r="C4379" s="868"/>
      <c r="D4379" s="43"/>
      <c r="E4379" s="43"/>
      <c r="F4379" s="43"/>
      <c r="G4379" s="43"/>
      <c r="H4379" s="83"/>
      <c r="I4379" s="43"/>
      <c r="J4379" s="84"/>
      <c r="K4379" s="43"/>
      <c r="L4379" s="93"/>
      <c r="M4379" s="43"/>
      <c r="N4379" s="43"/>
      <c r="O4379" s="44"/>
      <c r="P4379" s="83"/>
      <c r="Q4379" s="43"/>
      <c r="R4379" s="43"/>
      <c r="S4379" s="43"/>
      <c r="T4379" s="43"/>
      <c r="U4379" s="43"/>
      <c r="V4379" s="43"/>
      <c r="W4379" s="43"/>
      <c r="X4379" s="43"/>
      <c r="Y4379" s="43"/>
      <c r="Z4379" s="43"/>
      <c r="AA4379" s="43"/>
      <c r="AB4379" s="43"/>
      <c r="AC4379" s="43"/>
      <c r="AD4379" s="43"/>
      <c r="AE4379" s="43"/>
      <c r="AF4379" s="43"/>
      <c r="AG4379" s="43"/>
      <c r="AH4379" s="43"/>
      <c r="AI4379" s="43"/>
      <c r="AJ4379" s="43"/>
      <c r="AK4379" s="43"/>
      <c r="AL4379" s="43"/>
      <c r="AM4379" s="43"/>
      <c r="AN4379" s="43"/>
      <c r="AO4379" s="43"/>
      <c r="AP4379" s="43"/>
      <c r="AQ4379" s="43"/>
      <c r="AR4379" s="43"/>
      <c r="AS4379" s="43"/>
      <c r="AT4379" s="43"/>
      <c r="AU4379" s="43"/>
      <c r="AV4379" s="43"/>
      <c r="AW4379" s="43"/>
      <c r="AX4379" s="43"/>
      <c r="AY4379" s="43"/>
      <c r="AZ4379" s="43"/>
      <c r="BA4379" s="43"/>
      <c r="BB4379" s="43"/>
      <c r="BC4379" s="43"/>
      <c r="BD4379" s="43"/>
      <c r="BE4379" s="43"/>
      <c r="BF4379" s="43"/>
      <c r="BG4379" s="43"/>
      <c r="BH4379" s="43"/>
      <c r="BI4379" s="43"/>
      <c r="BJ4379" s="43"/>
      <c r="BK4379" s="43"/>
      <c r="BL4379" s="43"/>
      <c r="BM4379" s="43"/>
      <c r="BN4379" s="43"/>
      <c r="BO4379" s="43"/>
      <c r="BP4379" s="43"/>
      <c r="BQ4379" s="43"/>
    </row>
    <row r="4380" spans="1:69" ht="22.9" customHeight="1">
      <c r="A4380" s="43"/>
      <c r="B4380" s="43"/>
      <c r="C4380" s="868"/>
      <c r="D4380" s="43"/>
      <c r="E4380" s="43"/>
      <c r="F4380" s="43"/>
      <c r="G4380" s="43"/>
      <c r="H4380" s="83"/>
      <c r="I4380" s="43"/>
      <c r="J4380" s="84"/>
      <c r="K4380" s="43"/>
      <c r="L4380" s="93"/>
      <c r="M4380" s="43"/>
      <c r="N4380" s="43"/>
      <c r="O4380" s="44"/>
      <c r="P4380" s="83"/>
      <c r="Q4380" s="43"/>
      <c r="R4380" s="43"/>
      <c r="S4380" s="43"/>
      <c r="T4380" s="43"/>
      <c r="U4380" s="43"/>
      <c r="V4380" s="43"/>
      <c r="W4380" s="43"/>
      <c r="X4380" s="43"/>
      <c r="Y4380" s="43"/>
      <c r="Z4380" s="43"/>
      <c r="AA4380" s="43"/>
      <c r="AB4380" s="43"/>
      <c r="AC4380" s="43"/>
      <c r="AD4380" s="43"/>
      <c r="AE4380" s="43"/>
      <c r="AF4380" s="43"/>
      <c r="AG4380" s="43"/>
      <c r="AH4380" s="43"/>
      <c r="AI4380" s="43"/>
      <c r="AJ4380" s="43"/>
      <c r="AK4380" s="43"/>
      <c r="AL4380" s="43"/>
      <c r="AM4380" s="43"/>
      <c r="AN4380" s="43"/>
      <c r="AO4380" s="43"/>
      <c r="AP4380" s="43"/>
      <c r="AQ4380" s="43"/>
      <c r="AR4380" s="43"/>
      <c r="AS4380" s="43"/>
      <c r="AT4380" s="43"/>
      <c r="AU4380" s="43"/>
      <c r="AV4380" s="43"/>
      <c r="AW4380" s="43"/>
      <c r="AX4380" s="43"/>
      <c r="AY4380" s="43"/>
      <c r="AZ4380" s="43"/>
      <c r="BA4380" s="43"/>
      <c r="BB4380" s="43"/>
      <c r="BC4380" s="43"/>
      <c r="BD4380" s="43"/>
      <c r="BE4380" s="43"/>
      <c r="BF4380" s="43"/>
      <c r="BG4380" s="43"/>
      <c r="BH4380" s="43"/>
      <c r="BI4380" s="43"/>
      <c r="BJ4380" s="43"/>
      <c r="BK4380" s="43"/>
      <c r="BL4380" s="43"/>
      <c r="BM4380" s="43"/>
      <c r="BN4380" s="43"/>
      <c r="BO4380" s="43"/>
      <c r="BP4380" s="43"/>
      <c r="BQ4380" s="43"/>
    </row>
    <row r="4381" spans="1:69" ht="22.9" customHeight="1">
      <c r="A4381" s="43"/>
      <c r="B4381" s="43"/>
      <c r="C4381" s="868"/>
      <c r="D4381" s="43"/>
      <c r="E4381" s="43"/>
      <c r="F4381" s="43"/>
      <c r="G4381" s="43"/>
      <c r="H4381" s="83"/>
      <c r="I4381" s="43"/>
      <c r="J4381" s="84"/>
      <c r="K4381" s="43"/>
      <c r="L4381" s="93"/>
      <c r="M4381" s="43"/>
      <c r="N4381" s="43"/>
      <c r="O4381" s="44"/>
      <c r="P4381" s="83"/>
      <c r="Q4381" s="43"/>
      <c r="R4381" s="43"/>
      <c r="S4381" s="43"/>
      <c r="T4381" s="43"/>
      <c r="U4381" s="43"/>
      <c r="V4381" s="43"/>
      <c r="W4381" s="43"/>
      <c r="X4381" s="43"/>
      <c r="Y4381" s="43"/>
      <c r="Z4381" s="43"/>
      <c r="AA4381" s="43"/>
      <c r="AB4381" s="43"/>
      <c r="AC4381" s="43"/>
      <c r="AD4381" s="43"/>
      <c r="AE4381" s="43"/>
      <c r="AF4381" s="43"/>
      <c r="AG4381" s="43"/>
      <c r="AH4381" s="43"/>
      <c r="AI4381" s="43"/>
      <c r="AJ4381" s="43"/>
      <c r="AK4381" s="43"/>
      <c r="AL4381" s="43"/>
      <c r="AM4381" s="43"/>
      <c r="AN4381" s="43"/>
      <c r="AO4381" s="43"/>
      <c r="AP4381" s="43"/>
      <c r="AQ4381" s="43"/>
      <c r="AR4381" s="43"/>
      <c r="AS4381" s="43"/>
      <c r="AT4381" s="43"/>
      <c r="AU4381" s="43"/>
      <c r="AV4381" s="43"/>
      <c r="AW4381" s="43"/>
      <c r="AX4381" s="43"/>
      <c r="AY4381" s="43"/>
      <c r="AZ4381" s="43"/>
      <c r="BA4381" s="43"/>
      <c r="BB4381" s="43"/>
      <c r="BC4381" s="43"/>
      <c r="BD4381" s="43"/>
      <c r="BE4381" s="43"/>
      <c r="BF4381" s="43"/>
      <c r="BG4381" s="43"/>
      <c r="BH4381" s="43"/>
      <c r="BI4381" s="43"/>
      <c r="BJ4381" s="43"/>
      <c r="BK4381" s="43"/>
      <c r="BL4381" s="43"/>
      <c r="BM4381" s="43"/>
      <c r="BN4381" s="43"/>
      <c r="BO4381" s="43"/>
      <c r="BP4381" s="43"/>
      <c r="BQ4381" s="43"/>
    </row>
    <row r="4382" spans="1:69" ht="22.9" customHeight="1">
      <c r="A4382" s="43"/>
      <c r="B4382" s="43"/>
      <c r="C4382" s="868"/>
      <c r="D4382" s="43"/>
      <c r="E4382" s="43"/>
      <c r="F4382" s="43"/>
      <c r="G4382" s="43"/>
      <c r="H4382" s="83"/>
      <c r="I4382" s="43"/>
      <c r="J4382" s="84"/>
      <c r="K4382" s="43"/>
      <c r="L4382" s="93"/>
      <c r="M4382" s="43"/>
      <c r="N4382" s="43"/>
      <c r="O4382" s="44"/>
      <c r="P4382" s="83"/>
      <c r="Q4382" s="43"/>
      <c r="R4382" s="43"/>
      <c r="S4382" s="43"/>
      <c r="T4382" s="43"/>
      <c r="U4382" s="43"/>
      <c r="V4382" s="43"/>
      <c r="W4382" s="43"/>
      <c r="X4382" s="43"/>
      <c r="Y4382" s="43"/>
      <c r="Z4382" s="43"/>
      <c r="AA4382" s="43"/>
      <c r="AB4382" s="43"/>
      <c r="AC4382" s="43"/>
      <c r="AD4382" s="43"/>
      <c r="AE4382" s="43"/>
      <c r="AF4382" s="43"/>
      <c r="AG4382" s="43"/>
      <c r="AH4382" s="43"/>
      <c r="AI4382" s="43"/>
      <c r="AJ4382" s="43"/>
      <c r="AK4382" s="43"/>
      <c r="AL4382" s="43"/>
      <c r="AM4382" s="43"/>
      <c r="AN4382" s="43"/>
      <c r="AO4382" s="43"/>
      <c r="AP4382" s="43"/>
      <c r="AQ4382" s="43"/>
      <c r="AR4382" s="43"/>
      <c r="AS4382" s="43"/>
      <c r="AT4382" s="43"/>
      <c r="AU4382" s="43"/>
      <c r="AV4382" s="43"/>
      <c r="AW4382" s="43"/>
      <c r="AX4382" s="43"/>
      <c r="AY4382" s="43"/>
      <c r="AZ4382" s="43"/>
      <c r="BA4382" s="43"/>
      <c r="BB4382" s="43"/>
      <c r="BC4382" s="43"/>
      <c r="BD4382" s="43"/>
      <c r="BE4382" s="43"/>
      <c r="BF4382" s="43"/>
      <c r="BG4382" s="43"/>
      <c r="BH4382" s="43"/>
      <c r="BI4382" s="43"/>
      <c r="BJ4382" s="43"/>
      <c r="BK4382" s="43"/>
      <c r="BL4382" s="43"/>
      <c r="BM4382" s="43"/>
      <c r="BN4382" s="43"/>
      <c r="BO4382" s="43"/>
      <c r="BP4382" s="43"/>
      <c r="BQ4382" s="43"/>
    </row>
    <row r="4383" spans="1:69" ht="22.9" customHeight="1">
      <c r="A4383" s="43"/>
      <c r="B4383" s="43"/>
      <c r="C4383" s="868"/>
      <c r="D4383" s="43"/>
      <c r="E4383" s="43"/>
      <c r="F4383" s="43"/>
      <c r="G4383" s="43"/>
      <c r="H4383" s="83"/>
      <c r="I4383" s="43"/>
      <c r="J4383" s="84"/>
      <c r="K4383" s="43"/>
      <c r="L4383" s="93"/>
      <c r="M4383" s="43"/>
      <c r="N4383" s="43"/>
      <c r="O4383" s="44"/>
      <c r="P4383" s="83"/>
      <c r="Q4383" s="43"/>
      <c r="R4383" s="43"/>
      <c r="S4383" s="43"/>
      <c r="T4383" s="43"/>
      <c r="U4383" s="43"/>
      <c r="V4383" s="43"/>
      <c r="W4383" s="43"/>
      <c r="X4383" s="43"/>
      <c r="Y4383" s="43"/>
      <c r="Z4383" s="43"/>
      <c r="AA4383" s="43"/>
      <c r="AB4383" s="43"/>
      <c r="AC4383" s="43"/>
      <c r="AD4383" s="43"/>
      <c r="AE4383" s="43"/>
      <c r="AF4383" s="43"/>
      <c r="AG4383" s="43"/>
      <c r="AH4383" s="43"/>
      <c r="AI4383" s="43"/>
      <c r="AJ4383" s="43"/>
      <c r="AK4383" s="43"/>
      <c r="AL4383" s="43"/>
      <c r="AM4383" s="43"/>
      <c r="AN4383" s="43"/>
      <c r="AO4383" s="43"/>
      <c r="AP4383" s="43"/>
      <c r="AQ4383" s="43"/>
      <c r="AR4383" s="43"/>
      <c r="AS4383" s="43"/>
      <c r="AT4383" s="43"/>
      <c r="AU4383" s="43"/>
      <c r="AV4383" s="43"/>
      <c r="AW4383" s="43"/>
      <c r="AX4383" s="43"/>
      <c r="AY4383" s="43"/>
      <c r="AZ4383" s="43"/>
      <c r="BA4383" s="43"/>
      <c r="BB4383" s="43"/>
      <c r="BC4383" s="43"/>
      <c r="BD4383" s="43"/>
      <c r="BE4383" s="43"/>
      <c r="BF4383" s="43"/>
      <c r="BG4383" s="43"/>
      <c r="BH4383" s="43"/>
      <c r="BI4383" s="43"/>
      <c r="BJ4383" s="43"/>
      <c r="BK4383" s="43"/>
      <c r="BL4383" s="43"/>
      <c r="BM4383" s="43"/>
      <c r="BN4383" s="43"/>
      <c r="BO4383" s="43"/>
      <c r="BP4383" s="43"/>
      <c r="BQ4383" s="43"/>
    </row>
    <row r="4384" spans="1:69" ht="22.9" customHeight="1">
      <c r="A4384" s="43"/>
      <c r="B4384" s="43"/>
      <c r="C4384" s="868"/>
      <c r="D4384" s="43"/>
      <c r="E4384" s="43"/>
      <c r="F4384" s="43"/>
      <c r="G4384" s="43"/>
      <c r="H4384" s="83"/>
      <c r="I4384" s="43"/>
      <c r="J4384" s="84"/>
      <c r="K4384" s="43"/>
      <c r="L4384" s="93"/>
      <c r="M4384" s="43"/>
      <c r="N4384" s="43"/>
      <c r="O4384" s="44"/>
      <c r="P4384" s="83"/>
      <c r="Q4384" s="43"/>
      <c r="R4384" s="43"/>
      <c r="S4384" s="43"/>
      <c r="T4384" s="43"/>
      <c r="U4384" s="43"/>
      <c r="V4384" s="43"/>
      <c r="W4384" s="43"/>
      <c r="X4384" s="43"/>
      <c r="Y4384" s="43"/>
      <c r="Z4384" s="43"/>
      <c r="AA4384" s="43"/>
      <c r="AB4384" s="43"/>
      <c r="AC4384" s="43"/>
      <c r="AD4384" s="43"/>
      <c r="AE4384" s="43"/>
      <c r="AF4384" s="43"/>
      <c r="AG4384" s="43"/>
      <c r="AH4384" s="43"/>
      <c r="AI4384" s="43"/>
      <c r="AJ4384" s="43"/>
      <c r="AK4384" s="43"/>
      <c r="AL4384" s="43"/>
      <c r="AM4384" s="43"/>
      <c r="AN4384" s="43"/>
      <c r="AO4384" s="43"/>
      <c r="AP4384" s="43"/>
      <c r="AQ4384" s="43"/>
      <c r="AR4384" s="43"/>
      <c r="AS4384" s="43"/>
      <c r="AT4384" s="43"/>
      <c r="AU4384" s="43"/>
      <c r="AV4384" s="43"/>
      <c r="AW4384" s="43"/>
      <c r="AX4384" s="43"/>
      <c r="AY4384" s="43"/>
      <c r="AZ4384" s="43"/>
      <c r="BA4384" s="43"/>
      <c r="BB4384" s="43"/>
      <c r="BC4384" s="43"/>
      <c r="BD4384" s="43"/>
      <c r="BE4384" s="43"/>
      <c r="BF4384" s="43"/>
      <c r="BG4384" s="43"/>
      <c r="BH4384" s="43"/>
      <c r="BI4384" s="43"/>
      <c r="BJ4384" s="43"/>
      <c r="BK4384" s="43"/>
      <c r="BL4384" s="43"/>
      <c r="BM4384" s="43"/>
      <c r="BN4384" s="43"/>
      <c r="BO4384" s="43"/>
      <c r="BP4384" s="43"/>
      <c r="BQ4384" s="43"/>
    </row>
    <row r="4385" spans="1:69" ht="22.9" customHeight="1">
      <c r="A4385" s="43"/>
      <c r="B4385" s="43"/>
      <c r="C4385" s="868"/>
      <c r="D4385" s="43"/>
      <c r="E4385" s="43"/>
      <c r="F4385" s="43"/>
      <c r="G4385" s="43"/>
      <c r="H4385" s="83"/>
      <c r="I4385" s="43"/>
      <c r="J4385" s="84"/>
      <c r="K4385" s="43"/>
      <c r="L4385" s="93"/>
      <c r="M4385" s="43"/>
      <c r="N4385" s="43"/>
      <c r="O4385" s="44"/>
      <c r="P4385" s="83"/>
      <c r="Q4385" s="43"/>
      <c r="R4385" s="43"/>
      <c r="S4385" s="43"/>
      <c r="T4385" s="43"/>
      <c r="U4385" s="43"/>
      <c r="V4385" s="43"/>
      <c r="W4385" s="43"/>
      <c r="X4385" s="43"/>
      <c r="Y4385" s="43"/>
      <c r="Z4385" s="43"/>
      <c r="AA4385" s="43"/>
      <c r="AB4385" s="43"/>
      <c r="AC4385" s="43"/>
      <c r="AD4385" s="43"/>
      <c r="AE4385" s="43"/>
      <c r="AF4385" s="43"/>
      <c r="AG4385" s="43"/>
      <c r="AH4385" s="43"/>
      <c r="AI4385" s="43"/>
      <c r="AJ4385" s="43"/>
      <c r="AK4385" s="43"/>
      <c r="AL4385" s="43"/>
      <c r="AM4385" s="43"/>
      <c r="AN4385" s="43"/>
      <c r="AO4385" s="43"/>
      <c r="AP4385" s="43"/>
      <c r="AQ4385" s="43"/>
      <c r="AR4385" s="43"/>
      <c r="AS4385" s="43"/>
      <c r="AT4385" s="43"/>
      <c r="AU4385" s="43"/>
      <c r="AV4385" s="43"/>
      <c r="AW4385" s="43"/>
      <c r="AX4385" s="43"/>
      <c r="AY4385" s="43"/>
      <c r="AZ4385" s="43"/>
      <c r="BA4385" s="43"/>
      <c r="BB4385" s="43"/>
      <c r="BC4385" s="43"/>
      <c r="BD4385" s="43"/>
      <c r="BE4385" s="43"/>
      <c r="BF4385" s="43"/>
      <c r="BG4385" s="43"/>
      <c r="BH4385" s="43"/>
      <c r="BI4385" s="43"/>
      <c r="BJ4385" s="43"/>
      <c r="BK4385" s="43"/>
      <c r="BL4385" s="43"/>
      <c r="BM4385" s="43"/>
      <c r="BN4385" s="43"/>
      <c r="BO4385" s="43"/>
      <c r="BP4385" s="43"/>
      <c r="BQ4385" s="43"/>
    </row>
    <row r="4386" spans="1:69" ht="22.9" customHeight="1">
      <c r="A4386" s="43"/>
      <c r="B4386" s="43"/>
      <c r="C4386" s="868"/>
      <c r="D4386" s="43"/>
      <c r="E4386" s="43"/>
      <c r="F4386" s="43"/>
      <c r="G4386" s="43"/>
      <c r="H4386" s="83"/>
      <c r="I4386" s="43"/>
      <c r="J4386" s="84"/>
      <c r="K4386" s="43"/>
      <c r="L4386" s="93"/>
      <c r="M4386" s="43"/>
      <c r="N4386" s="43"/>
      <c r="O4386" s="44"/>
      <c r="P4386" s="83"/>
      <c r="Q4386" s="43"/>
      <c r="R4386" s="43"/>
      <c r="S4386" s="43"/>
      <c r="T4386" s="43"/>
      <c r="U4386" s="43"/>
      <c r="V4386" s="43"/>
      <c r="W4386" s="43"/>
      <c r="X4386" s="43"/>
      <c r="Y4386" s="43"/>
      <c r="Z4386" s="43"/>
      <c r="AA4386" s="43"/>
      <c r="AB4386" s="43"/>
      <c r="AC4386" s="43"/>
      <c r="AD4386" s="43"/>
      <c r="AE4386" s="43"/>
      <c r="AF4386" s="43"/>
      <c r="AG4386" s="43"/>
      <c r="AH4386" s="43"/>
      <c r="AI4386" s="43"/>
      <c r="AJ4386" s="43"/>
      <c r="AK4386" s="43"/>
      <c r="AL4386" s="43"/>
      <c r="AM4386" s="43"/>
      <c r="AN4386" s="43"/>
      <c r="AO4386" s="43"/>
      <c r="AP4386" s="43"/>
      <c r="AQ4386" s="43"/>
      <c r="AR4386" s="43"/>
      <c r="AS4386" s="43"/>
      <c r="AT4386" s="43"/>
      <c r="AU4386" s="43"/>
      <c r="AV4386" s="43"/>
      <c r="AW4386" s="43"/>
      <c r="AX4386" s="43"/>
      <c r="AY4386" s="43"/>
      <c r="AZ4386" s="43"/>
      <c r="BA4386" s="43"/>
      <c r="BB4386" s="43"/>
      <c r="BC4386" s="43"/>
      <c r="BD4386" s="43"/>
      <c r="BE4386" s="43"/>
      <c r="BF4386" s="43"/>
      <c r="BG4386" s="43"/>
      <c r="BH4386" s="43"/>
      <c r="BI4386" s="43"/>
      <c r="BJ4386" s="43"/>
      <c r="BK4386" s="43"/>
      <c r="BL4386" s="43"/>
      <c r="BM4386" s="43"/>
      <c r="BN4386" s="43"/>
      <c r="BO4386" s="43"/>
      <c r="BP4386" s="43"/>
      <c r="BQ4386" s="43"/>
    </row>
    <row r="4387" spans="1:69" ht="22.9" customHeight="1">
      <c r="A4387" s="43"/>
      <c r="B4387" s="43"/>
      <c r="C4387" s="868"/>
      <c r="D4387" s="43"/>
      <c r="E4387" s="43"/>
      <c r="F4387" s="43"/>
      <c r="G4387" s="43"/>
      <c r="H4387" s="83"/>
      <c r="I4387" s="43"/>
      <c r="J4387" s="84"/>
      <c r="K4387" s="43"/>
      <c r="L4387" s="93"/>
      <c r="M4387" s="43"/>
      <c r="N4387" s="43"/>
      <c r="O4387" s="44"/>
      <c r="P4387" s="83"/>
      <c r="Q4387" s="43"/>
      <c r="R4387" s="43"/>
      <c r="S4387" s="43"/>
      <c r="T4387" s="43"/>
      <c r="U4387" s="43"/>
      <c r="V4387" s="43"/>
      <c r="W4387" s="43"/>
      <c r="X4387" s="43"/>
      <c r="Y4387" s="43"/>
      <c r="Z4387" s="43"/>
      <c r="AA4387" s="43"/>
      <c r="AB4387" s="43"/>
      <c r="AC4387" s="43"/>
      <c r="AD4387" s="43"/>
      <c r="AE4387" s="43"/>
      <c r="AF4387" s="43"/>
      <c r="AG4387" s="43"/>
      <c r="AH4387" s="43"/>
      <c r="AI4387" s="43"/>
      <c r="AJ4387" s="43"/>
      <c r="AK4387" s="43"/>
      <c r="AL4387" s="43"/>
      <c r="AM4387" s="43"/>
      <c r="AN4387" s="43"/>
      <c r="AO4387" s="43"/>
      <c r="AP4387" s="43"/>
      <c r="AQ4387" s="43"/>
      <c r="AR4387" s="43"/>
      <c r="AS4387" s="43"/>
      <c r="AT4387" s="43"/>
      <c r="AU4387" s="43"/>
      <c r="AV4387" s="43"/>
      <c r="AW4387" s="43"/>
      <c r="AX4387" s="43"/>
      <c r="AY4387" s="43"/>
      <c r="AZ4387" s="43"/>
      <c r="BA4387" s="43"/>
      <c r="BB4387" s="43"/>
      <c r="BC4387" s="43"/>
      <c r="BD4387" s="43"/>
      <c r="BE4387" s="43"/>
      <c r="BF4387" s="43"/>
      <c r="BG4387" s="43"/>
      <c r="BH4387" s="43"/>
      <c r="BI4387" s="43"/>
      <c r="BJ4387" s="43"/>
      <c r="BK4387" s="43"/>
      <c r="BL4387" s="43"/>
      <c r="BM4387" s="43"/>
      <c r="BN4387" s="43"/>
      <c r="BO4387" s="43"/>
      <c r="BP4387" s="43"/>
      <c r="BQ4387" s="43"/>
    </row>
    <row r="4388" spans="1:69" ht="22.9" customHeight="1">
      <c r="A4388" s="43"/>
      <c r="B4388" s="43"/>
      <c r="C4388" s="868"/>
      <c r="D4388" s="43"/>
      <c r="E4388" s="43"/>
      <c r="F4388" s="43"/>
      <c r="G4388" s="43"/>
      <c r="H4388" s="83"/>
      <c r="I4388" s="43"/>
      <c r="J4388" s="84"/>
      <c r="K4388" s="43"/>
      <c r="L4388" s="93"/>
      <c r="M4388" s="43"/>
      <c r="N4388" s="43"/>
      <c r="O4388" s="44"/>
      <c r="P4388" s="83"/>
      <c r="Q4388" s="43"/>
      <c r="R4388" s="43"/>
      <c r="S4388" s="43"/>
      <c r="T4388" s="43"/>
      <c r="U4388" s="43"/>
      <c r="V4388" s="43"/>
      <c r="W4388" s="43"/>
      <c r="X4388" s="43"/>
      <c r="Y4388" s="43"/>
      <c r="Z4388" s="43"/>
      <c r="AA4388" s="43"/>
      <c r="AB4388" s="43"/>
      <c r="AC4388" s="43"/>
      <c r="AD4388" s="43"/>
      <c r="AE4388" s="43"/>
      <c r="AF4388" s="43"/>
      <c r="AG4388" s="43"/>
      <c r="AH4388" s="43"/>
      <c r="AI4388" s="43"/>
      <c r="AJ4388" s="43"/>
      <c r="AK4388" s="43"/>
      <c r="AL4388" s="43"/>
      <c r="AM4388" s="43"/>
      <c r="AN4388" s="43"/>
      <c r="AO4388" s="43"/>
      <c r="AP4388" s="43"/>
      <c r="AQ4388" s="43"/>
      <c r="AR4388" s="43"/>
      <c r="AS4388" s="43"/>
      <c r="AT4388" s="43"/>
      <c r="AU4388" s="43"/>
      <c r="AV4388" s="43"/>
      <c r="AW4388" s="43"/>
      <c r="AX4388" s="43"/>
      <c r="AY4388" s="43"/>
      <c r="AZ4388" s="43"/>
      <c r="BA4388" s="43"/>
      <c r="BB4388" s="43"/>
      <c r="BC4388" s="43"/>
      <c r="BD4388" s="43"/>
      <c r="BE4388" s="43"/>
      <c r="BF4388" s="43"/>
      <c r="BG4388" s="43"/>
      <c r="BH4388" s="43"/>
      <c r="BI4388" s="43"/>
      <c r="BJ4388" s="43"/>
      <c r="BK4388" s="43"/>
      <c r="BL4388" s="43"/>
      <c r="BM4388" s="43"/>
      <c r="BN4388" s="43"/>
      <c r="BO4388" s="43"/>
      <c r="BP4388" s="43"/>
      <c r="BQ4388" s="43"/>
    </row>
    <row r="4389" spans="1:69" ht="22.9" customHeight="1">
      <c r="A4389" s="43"/>
      <c r="B4389" s="43"/>
      <c r="C4389" s="868"/>
      <c r="D4389" s="43"/>
      <c r="E4389" s="43"/>
      <c r="F4389" s="43"/>
      <c r="G4389" s="43"/>
      <c r="H4389" s="83"/>
      <c r="I4389" s="43"/>
      <c r="J4389" s="84"/>
      <c r="K4389" s="43"/>
      <c r="L4389" s="93"/>
      <c r="M4389" s="43"/>
      <c r="N4389" s="43"/>
      <c r="O4389" s="44"/>
      <c r="P4389" s="83"/>
      <c r="Q4389" s="43"/>
      <c r="R4389" s="43"/>
      <c r="S4389" s="43"/>
      <c r="T4389" s="43"/>
      <c r="U4389" s="43"/>
      <c r="V4389" s="43"/>
      <c r="W4389" s="43"/>
      <c r="X4389" s="43"/>
      <c r="Y4389" s="43"/>
      <c r="Z4389" s="43"/>
      <c r="AA4389" s="43"/>
      <c r="AB4389" s="43"/>
      <c r="AC4389" s="43"/>
      <c r="AD4389" s="43"/>
      <c r="AE4389" s="43"/>
      <c r="AF4389" s="43"/>
      <c r="AG4389" s="43"/>
      <c r="AH4389" s="43"/>
      <c r="AI4389" s="43"/>
      <c r="AJ4389" s="43"/>
      <c r="AK4389" s="43"/>
      <c r="AL4389" s="43"/>
      <c r="AM4389" s="43"/>
      <c r="AN4389" s="43"/>
      <c r="AO4389" s="43"/>
      <c r="AP4389" s="43"/>
      <c r="AQ4389" s="43"/>
      <c r="AR4389" s="43"/>
      <c r="AS4389" s="43"/>
      <c r="AT4389" s="43"/>
      <c r="AU4389" s="43"/>
      <c r="AV4389" s="43"/>
      <c r="AW4389" s="43"/>
      <c r="AX4389" s="43"/>
      <c r="AY4389" s="43"/>
      <c r="AZ4389" s="43"/>
      <c r="BA4389" s="43"/>
      <c r="BB4389" s="43"/>
      <c r="BC4389" s="43"/>
      <c r="BD4389" s="43"/>
      <c r="BE4389" s="43"/>
      <c r="BF4389" s="43"/>
      <c r="BG4389" s="43"/>
      <c r="BH4389" s="43"/>
      <c r="BI4389" s="43"/>
      <c r="BJ4389" s="43"/>
      <c r="BK4389" s="43"/>
      <c r="BL4389" s="43"/>
      <c r="BM4389" s="43"/>
      <c r="BN4389" s="43"/>
      <c r="BO4389" s="43"/>
      <c r="BP4389" s="43"/>
      <c r="BQ4389" s="43"/>
    </row>
    <row r="4390" spans="1:69" ht="22.9" customHeight="1">
      <c r="A4390" s="43"/>
      <c r="B4390" s="43"/>
      <c r="C4390" s="868"/>
      <c r="D4390" s="43"/>
      <c r="E4390" s="43"/>
      <c r="F4390" s="43"/>
      <c r="G4390" s="43"/>
      <c r="H4390" s="83"/>
      <c r="I4390" s="43"/>
      <c r="J4390" s="84"/>
      <c r="K4390" s="43"/>
      <c r="L4390" s="93"/>
      <c r="M4390" s="43"/>
      <c r="N4390" s="43"/>
      <c r="O4390" s="44"/>
      <c r="P4390" s="83"/>
      <c r="Q4390" s="43"/>
      <c r="R4390" s="43"/>
      <c r="S4390" s="43"/>
      <c r="T4390" s="43"/>
      <c r="U4390" s="43"/>
      <c r="V4390" s="43"/>
      <c r="W4390" s="43"/>
      <c r="X4390" s="43"/>
      <c r="Y4390" s="43"/>
      <c r="Z4390" s="43"/>
      <c r="AA4390" s="43"/>
      <c r="AB4390" s="43"/>
      <c r="AC4390" s="43"/>
      <c r="AD4390" s="43"/>
      <c r="AE4390" s="43"/>
      <c r="AF4390" s="43"/>
      <c r="AG4390" s="43"/>
      <c r="AH4390" s="43"/>
      <c r="AI4390" s="43"/>
      <c r="AJ4390" s="43"/>
      <c r="AK4390" s="43"/>
      <c r="AL4390" s="43"/>
      <c r="AM4390" s="43"/>
      <c r="AN4390" s="43"/>
      <c r="AO4390" s="43"/>
      <c r="AP4390" s="43"/>
      <c r="AQ4390" s="43"/>
      <c r="AR4390" s="43"/>
      <c r="AS4390" s="43"/>
      <c r="AT4390" s="43"/>
      <c r="AU4390" s="43"/>
      <c r="AV4390" s="43"/>
      <c r="AW4390" s="43"/>
      <c r="AX4390" s="43"/>
      <c r="AY4390" s="43"/>
      <c r="AZ4390" s="43"/>
      <c r="BA4390" s="43"/>
      <c r="BB4390" s="43"/>
      <c r="BC4390" s="43"/>
      <c r="BD4390" s="43"/>
      <c r="BE4390" s="43"/>
      <c r="BF4390" s="43"/>
      <c r="BG4390" s="43"/>
      <c r="BH4390" s="43"/>
      <c r="BI4390" s="43"/>
      <c r="BJ4390" s="43"/>
      <c r="BK4390" s="43"/>
      <c r="BL4390" s="43"/>
      <c r="BM4390" s="43"/>
      <c r="BN4390" s="43"/>
      <c r="BO4390" s="43"/>
      <c r="BP4390" s="43"/>
      <c r="BQ4390" s="43"/>
    </row>
    <row r="4391" spans="1:69" ht="22.9" customHeight="1">
      <c r="A4391" s="43"/>
      <c r="B4391" s="43"/>
      <c r="C4391" s="868"/>
      <c r="D4391" s="43"/>
      <c r="E4391" s="43"/>
      <c r="F4391" s="43"/>
      <c r="G4391" s="43"/>
      <c r="H4391" s="83"/>
      <c r="I4391" s="43"/>
      <c r="J4391" s="84"/>
      <c r="K4391" s="43"/>
      <c r="L4391" s="93"/>
      <c r="M4391" s="43"/>
      <c r="N4391" s="43"/>
      <c r="O4391" s="44"/>
      <c r="P4391" s="83"/>
      <c r="Q4391" s="43"/>
      <c r="R4391" s="43"/>
      <c r="S4391" s="43"/>
      <c r="T4391" s="43"/>
      <c r="U4391" s="43"/>
      <c r="V4391" s="43"/>
      <c r="W4391" s="43"/>
      <c r="X4391" s="43"/>
      <c r="Y4391" s="43"/>
      <c r="Z4391" s="43"/>
      <c r="AA4391" s="43"/>
      <c r="AB4391" s="43"/>
      <c r="AC4391" s="43"/>
      <c r="AD4391" s="43"/>
      <c r="AE4391" s="43"/>
      <c r="AF4391" s="43"/>
      <c r="AG4391" s="43"/>
      <c r="AH4391" s="43"/>
      <c r="AI4391" s="43"/>
      <c r="AJ4391" s="43"/>
      <c r="AK4391" s="43"/>
      <c r="AL4391" s="43"/>
      <c r="AM4391" s="43"/>
      <c r="AN4391" s="43"/>
      <c r="AO4391" s="43"/>
      <c r="AP4391" s="43"/>
      <c r="AQ4391" s="43"/>
      <c r="AR4391" s="43"/>
      <c r="AS4391" s="43"/>
      <c r="AT4391" s="43"/>
      <c r="AU4391" s="43"/>
      <c r="AV4391" s="43"/>
      <c r="AW4391" s="43"/>
      <c r="AX4391" s="43"/>
      <c r="AY4391" s="43"/>
      <c r="AZ4391" s="43"/>
      <c r="BA4391" s="43"/>
      <c r="BB4391" s="43"/>
      <c r="BC4391" s="43"/>
      <c r="BD4391" s="43"/>
      <c r="BE4391" s="43"/>
      <c r="BF4391" s="43"/>
      <c r="BG4391" s="43"/>
      <c r="BH4391" s="43"/>
      <c r="BI4391" s="43"/>
      <c r="BJ4391" s="43"/>
      <c r="BK4391" s="43"/>
      <c r="BL4391" s="43"/>
      <c r="BM4391" s="43"/>
      <c r="BN4391" s="43"/>
      <c r="BO4391" s="43"/>
      <c r="BP4391" s="43"/>
      <c r="BQ4391" s="43"/>
    </row>
    <row r="4392" spans="1:69" ht="22.9" customHeight="1">
      <c r="A4392" s="43"/>
      <c r="B4392" s="43"/>
      <c r="C4392" s="868"/>
      <c r="D4392" s="43"/>
      <c r="E4392" s="43"/>
      <c r="F4392" s="43"/>
      <c r="G4392" s="43"/>
      <c r="H4392" s="83"/>
      <c r="I4392" s="43"/>
      <c r="J4392" s="84"/>
      <c r="K4392" s="43"/>
      <c r="L4392" s="93"/>
      <c r="M4392" s="43"/>
      <c r="N4392" s="43"/>
      <c r="O4392" s="44"/>
      <c r="P4392" s="83"/>
      <c r="Q4392" s="43"/>
      <c r="R4392" s="43"/>
      <c r="S4392" s="43"/>
      <c r="T4392" s="43"/>
      <c r="U4392" s="43"/>
      <c r="V4392" s="43"/>
      <c r="W4392" s="43"/>
      <c r="X4392" s="43"/>
      <c r="Y4392" s="43"/>
      <c r="Z4392" s="43"/>
      <c r="AA4392" s="43"/>
      <c r="AB4392" s="43"/>
      <c r="AC4392" s="43"/>
      <c r="AD4392" s="43"/>
      <c r="AE4392" s="43"/>
      <c r="AF4392" s="43"/>
      <c r="AG4392" s="43"/>
      <c r="AH4392" s="43"/>
      <c r="AI4392" s="43"/>
      <c r="AJ4392" s="43"/>
      <c r="AK4392" s="43"/>
      <c r="AL4392" s="43"/>
      <c r="AM4392" s="43"/>
      <c r="AN4392" s="43"/>
      <c r="AO4392" s="43"/>
      <c r="AP4392" s="43"/>
      <c r="AQ4392" s="43"/>
      <c r="AR4392" s="43"/>
      <c r="AS4392" s="43"/>
      <c r="AT4392" s="43"/>
      <c r="AU4392" s="43"/>
      <c r="AV4392" s="43"/>
      <c r="AW4392" s="43"/>
      <c r="AX4392" s="43"/>
      <c r="AY4392" s="43"/>
      <c r="AZ4392" s="43"/>
      <c r="BA4392" s="43"/>
      <c r="BB4392" s="43"/>
      <c r="BC4392" s="43"/>
      <c r="BD4392" s="43"/>
      <c r="BE4392" s="43"/>
      <c r="BF4392" s="43"/>
      <c r="BG4392" s="43"/>
      <c r="BH4392" s="43"/>
      <c r="BI4392" s="43"/>
      <c r="BJ4392" s="43"/>
      <c r="BK4392" s="43"/>
      <c r="BL4392" s="43"/>
      <c r="BM4392" s="43"/>
      <c r="BN4392" s="43"/>
      <c r="BO4392" s="43"/>
      <c r="BP4392" s="43"/>
      <c r="BQ4392" s="43"/>
    </row>
    <row r="4393" spans="1:69" ht="22.9" customHeight="1">
      <c r="A4393" s="43"/>
      <c r="B4393" s="43"/>
      <c r="C4393" s="868"/>
      <c r="D4393" s="43"/>
      <c r="E4393" s="43"/>
      <c r="F4393" s="43"/>
      <c r="G4393" s="43"/>
      <c r="H4393" s="83"/>
      <c r="I4393" s="43"/>
      <c r="J4393" s="84"/>
      <c r="K4393" s="43"/>
      <c r="L4393" s="93"/>
      <c r="M4393" s="43"/>
      <c r="N4393" s="43"/>
      <c r="O4393" s="44"/>
      <c r="P4393" s="83"/>
      <c r="Q4393" s="43"/>
      <c r="R4393" s="43"/>
      <c r="S4393" s="43"/>
      <c r="T4393" s="43"/>
      <c r="U4393" s="43"/>
      <c r="V4393" s="43"/>
      <c r="W4393" s="43"/>
      <c r="X4393" s="43"/>
      <c r="Y4393" s="43"/>
      <c r="Z4393" s="43"/>
      <c r="AA4393" s="43"/>
      <c r="AB4393" s="43"/>
      <c r="AC4393" s="43"/>
      <c r="AD4393" s="43"/>
      <c r="AE4393" s="43"/>
      <c r="AF4393" s="43"/>
      <c r="AG4393" s="43"/>
      <c r="AH4393" s="43"/>
      <c r="AI4393" s="43"/>
      <c r="AJ4393" s="43"/>
      <c r="AK4393" s="43"/>
      <c r="AL4393" s="43"/>
      <c r="AM4393" s="43"/>
      <c r="AN4393" s="43"/>
      <c r="AO4393" s="43"/>
      <c r="AP4393" s="43"/>
      <c r="AQ4393" s="43"/>
      <c r="AR4393" s="43"/>
      <c r="AS4393" s="43"/>
      <c r="AT4393" s="43"/>
      <c r="AU4393" s="43"/>
      <c r="AV4393" s="43"/>
      <c r="AW4393" s="43"/>
      <c r="AX4393" s="43"/>
      <c r="AY4393" s="43"/>
      <c r="AZ4393" s="43"/>
      <c r="BA4393" s="43"/>
      <c r="BB4393" s="43"/>
      <c r="BC4393" s="43"/>
      <c r="BD4393" s="43"/>
      <c r="BE4393" s="43"/>
      <c r="BF4393" s="43"/>
      <c r="BG4393" s="43"/>
      <c r="BH4393" s="43"/>
      <c r="BI4393" s="43"/>
      <c r="BJ4393" s="43"/>
      <c r="BK4393" s="43"/>
      <c r="BL4393" s="43"/>
      <c r="BM4393" s="43"/>
      <c r="BN4393" s="43"/>
      <c r="BO4393" s="43"/>
      <c r="BP4393" s="43"/>
      <c r="BQ4393" s="43"/>
    </row>
    <row r="4394" spans="1:69" ht="22.9" customHeight="1">
      <c r="A4394" s="43"/>
      <c r="B4394" s="43"/>
      <c r="C4394" s="868"/>
      <c r="D4394" s="43"/>
      <c r="E4394" s="43"/>
      <c r="F4394" s="43"/>
      <c r="G4394" s="43"/>
      <c r="H4394" s="83"/>
      <c r="I4394" s="43"/>
      <c r="J4394" s="84"/>
      <c r="K4394" s="43"/>
      <c r="L4394" s="93"/>
      <c r="M4394" s="43"/>
      <c r="N4394" s="43"/>
      <c r="O4394" s="44"/>
      <c r="P4394" s="83"/>
      <c r="Q4394" s="43"/>
      <c r="R4394" s="43"/>
      <c r="S4394" s="43"/>
      <c r="T4394" s="43"/>
      <c r="U4394" s="43"/>
      <c r="V4394" s="43"/>
      <c r="W4394" s="43"/>
      <c r="X4394" s="43"/>
      <c r="Y4394" s="43"/>
      <c r="Z4394" s="43"/>
      <c r="AA4394" s="43"/>
      <c r="AB4394" s="43"/>
      <c r="AC4394" s="43"/>
      <c r="AD4394" s="43"/>
      <c r="AE4394" s="43"/>
      <c r="AF4394" s="43"/>
      <c r="AG4394" s="43"/>
      <c r="AH4394" s="43"/>
      <c r="AI4394" s="43"/>
      <c r="AJ4394" s="43"/>
      <c r="AK4394" s="43"/>
      <c r="AL4394" s="43"/>
      <c r="AM4394" s="43"/>
      <c r="AN4394" s="43"/>
      <c r="AO4394" s="43"/>
      <c r="AP4394" s="43"/>
      <c r="AQ4394" s="43"/>
      <c r="AR4394" s="43"/>
      <c r="AS4394" s="43"/>
      <c r="AT4394" s="43"/>
      <c r="AU4394" s="43"/>
      <c r="AV4394" s="43"/>
      <c r="AW4394" s="43"/>
      <c r="AX4394" s="43"/>
      <c r="AY4394" s="43"/>
      <c r="AZ4394" s="43"/>
      <c r="BA4394" s="43"/>
      <c r="BB4394" s="43"/>
      <c r="BC4394" s="43"/>
      <c r="BD4394" s="43"/>
      <c r="BE4394" s="43"/>
      <c r="BF4394" s="43"/>
      <c r="BG4394" s="43"/>
      <c r="BH4394" s="43"/>
      <c r="BI4394" s="43"/>
      <c r="BJ4394" s="43"/>
      <c r="BK4394" s="43"/>
      <c r="BL4394" s="43"/>
      <c r="BM4394" s="43"/>
      <c r="BN4394" s="43"/>
      <c r="BO4394" s="43"/>
      <c r="BP4394" s="43"/>
      <c r="BQ4394" s="43"/>
    </row>
    <row r="4395" spans="1:69" ht="22.9" customHeight="1">
      <c r="A4395" s="43"/>
      <c r="B4395" s="43"/>
      <c r="C4395" s="868"/>
      <c r="D4395" s="43"/>
      <c r="E4395" s="43"/>
      <c r="F4395" s="43"/>
      <c r="G4395" s="43"/>
      <c r="H4395" s="83"/>
      <c r="I4395" s="43"/>
      <c r="J4395" s="84"/>
      <c r="K4395" s="43"/>
      <c r="L4395" s="93"/>
      <c r="M4395" s="43"/>
      <c r="N4395" s="43"/>
      <c r="O4395" s="44"/>
      <c r="P4395" s="83"/>
      <c r="Q4395" s="43"/>
      <c r="R4395" s="43"/>
      <c r="S4395" s="43"/>
      <c r="T4395" s="43"/>
      <c r="U4395" s="43"/>
      <c r="V4395" s="43"/>
      <c r="W4395" s="43"/>
      <c r="X4395" s="43"/>
      <c r="Y4395" s="43"/>
      <c r="Z4395" s="43"/>
      <c r="AA4395" s="43"/>
      <c r="AB4395" s="43"/>
      <c r="AC4395" s="43"/>
      <c r="AD4395" s="43"/>
      <c r="AE4395" s="43"/>
      <c r="AF4395" s="43"/>
      <c r="AG4395" s="43"/>
      <c r="AH4395" s="43"/>
      <c r="AI4395" s="43"/>
      <c r="AJ4395" s="43"/>
      <c r="AK4395" s="43"/>
      <c r="AL4395" s="43"/>
      <c r="AM4395" s="43"/>
      <c r="AN4395" s="43"/>
      <c r="AO4395" s="43"/>
      <c r="AP4395" s="43"/>
      <c r="AQ4395" s="43"/>
      <c r="AR4395" s="43"/>
      <c r="AS4395" s="43"/>
      <c r="AT4395" s="43"/>
      <c r="AU4395" s="43"/>
      <c r="AV4395" s="43"/>
      <c r="AW4395" s="43"/>
      <c r="AX4395" s="43"/>
      <c r="AY4395" s="43"/>
      <c r="AZ4395" s="43"/>
      <c r="BA4395" s="43"/>
      <c r="BB4395" s="43"/>
      <c r="BC4395" s="43"/>
      <c r="BD4395" s="43"/>
      <c r="BE4395" s="43"/>
      <c r="BF4395" s="43"/>
      <c r="BG4395" s="43"/>
      <c r="BH4395" s="43"/>
      <c r="BI4395" s="43"/>
      <c r="BJ4395" s="43"/>
      <c r="BK4395" s="43"/>
      <c r="BL4395" s="43"/>
      <c r="BM4395" s="43"/>
      <c r="BN4395" s="43"/>
      <c r="BO4395" s="43"/>
      <c r="BP4395" s="43"/>
      <c r="BQ4395" s="43"/>
    </row>
    <row r="4396" spans="1:69" ht="22.9" customHeight="1">
      <c r="A4396" s="43"/>
      <c r="B4396" s="43"/>
      <c r="C4396" s="868"/>
      <c r="D4396" s="43"/>
      <c r="E4396" s="43"/>
      <c r="F4396" s="43"/>
      <c r="G4396" s="43"/>
      <c r="H4396" s="83"/>
      <c r="I4396" s="43"/>
      <c r="J4396" s="84"/>
      <c r="K4396" s="43"/>
      <c r="L4396" s="93"/>
      <c r="M4396" s="43"/>
      <c r="N4396" s="43"/>
      <c r="O4396" s="44"/>
      <c r="P4396" s="83"/>
      <c r="Q4396" s="43"/>
      <c r="R4396" s="43"/>
      <c r="S4396" s="43"/>
      <c r="T4396" s="43"/>
      <c r="U4396" s="43"/>
      <c r="V4396" s="43"/>
      <c r="W4396" s="43"/>
      <c r="X4396" s="43"/>
      <c r="Y4396" s="43"/>
      <c r="Z4396" s="43"/>
      <c r="AA4396" s="43"/>
      <c r="AB4396" s="43"/>
      <c r="AC4396" s="43"/>
      <c r="AD4396" s="43"/>
      <c r="AE4396" s="43"/>
      <c r="AF4396" s="43"/>
      <c r="AG4396" s="43"/>
      <c r="AH4396" s="43"/>
      <c r="AI4396" s="43"/>
      <c r="AJ4396" s="43"/>
      <c r="AK4396" s="43"/>
      <c r="AL4396" s="43"/>
      <c r="AM4396" s="43"/>
      <c r="AN4396" s="43"/>
      <c r="AO4396" s="43"/>
      <c r="AP4396" s="43"/>
      <c r="AQ4396" s="43"/>
      <c r="AR4396" s="43"/>
      <c r="AS4396" s="43"/>
      <c r="AT4396" s="43"/>
      <c r="AU4396" s="43"/>
      <c r="AV4396" s="43"/>
      <c r="AW4396" s="43"/>
      <c r="AX4396" s="43"/>
      <c r="AY4396" s="43"/>
      <c r="AZ4396" s="43"/>
      <c r="BA4396" s="43"/>
      <c r="BB4396" s="43"/>
      <c r="BC4396" s="43"/>
      <c r="BD4396" s="43"/>
      <c r="BE4396" s="43"/>
      <c r="BF4396" s="43"/>
      <c r="BG4396" s="43"/>
      <c r="BH4396" s="43"/>
      <c r="BI4396" s="43"/>
      <c r="BJ4396" s="43"/>
      <c r="BK4396" s="43"/>
      <c r="BL4396" s="43"/>
      <c r="BM4396" s="43"/>
      <c r="BN4396" s="43"/>
      <c r="BO4396" s="43"/>
      <c r="BP4396" s="43"/>
      <c r="BQ4396" s="43"/>
    </row>
    <row r="4397" spans="1:69" ht="22.9" customHeight="1">
      <c r="A4397" s="43"/>
      <c r="B4397" s="43"/>
      <c r="C4397" s="868"/>
      <c r="D4397" s="43"/>
      <c r="E4397" s="43"/>
      <c r="F4397" s="43"/>
      <c r="G4397" s="43"/>
      <c r="H4397" s="83"/>
      <c r="I4397" s="43"/>
      <c r="J4397" s="84"/>
      <c r="K4397" s="43"/>
      <c r="L4397" s="93"/>
      <c r="M4397" s="43"/>
      <c r="N4397" s="43"/>
      <c r="O4397" s="44"/>
      <c r="P4397" s="83"/>
      <c r="Q4397" s="43"/>
      <c r="R4397" s="43"/>
      <c r="S4397" s="43"/>
      <c r="T4397" s="43"/>
      <c r="U4397" s="43"/>
      <c r="V4397" s="43"/>
      <c r="W4397" s="43"/>
      <c r="X4397" s="43"/>
      <c r="Y4397" s="43"/>
      <c r="Z4397" s="43"/>
      <c r="AA4397" s="43"/>
      <c r="AB4397" s="43"/>
      <c r="AC4397" s="43"/>
      <c r="AD4397" s="43"/>
      <c r="AE4397" s="43"/>
      <c r="AF4397" s="43"/>
      <c r="AG4397" s="43"/>
      <c r="AH4397" s="43"/>
      <c r="AI4397" s="43"/>
      <c r="AJ4397" s="43"/>
      <c r="AK4397" s="43"/>
      <c r="AL4397" s="43"/>
      <c r="AM4397" s="43"/>
      <c r="AN4397" s="43"/>
      <c r="AO4397" s="43"/>
      <c r="AP4397" s="43"/>
      <c r="AQ4397" s="43"/>
      <c r="AR4397" s="43"/>
      <c r="AS4397" s="43"/>
      <c r="AT4397" s="43"/>
      <c r="AU4397" s="43"/>
      <c r="AV4397" s="43"/>
      <c r="AW4397" s="43"/>
      <c r="AX4397" s="43"/>
      <c r="AY4397" s="43"/>
      <c r="AZ4397" s="43"/>
      <c r="BA4397" s="43"/>
      <c r="BB4397" s="43"/>
      <c r="BC4397" s="43"/>
      <c r="BD4397" s="43"/>
      <c r="BE4397" s="43"/>
      <c r="BF4397" s="43"/>
      <c r="BG4397" s="43"/>
      <c r="BH4397" s="43"/>
      <c r="BI4397" s="43"/>
      <c r="BJ4397" s="43"/>
      <c r="BK4397" s="43"/>
      <c r="BL4397" s="43"/>
      <c r="BM4397" s="43"/>
      <c r="BN4397" s="43"/>
      <c r="BO4397" s="43"/>
      <c r="BP4397" s="43"/>
      <c r="BQ4397" s="43"/>
    </row>
    <row r="4398" spans="1:69" ht="22.9" customHeight="1">
      <c r="A4398" s="43"/>
      <c r="B4398" s="43"/>
      <c r="C4398" s="868"/>
      <c r="D4398" s="43"/>
      <c r="E4398" s="43"/>
      <c r="F4398" s="43"/>
      <c r="G4398" s="43"/>
      <c r="H4398" s="83"/>
      <c r="I4398" s="43"/>
      <c r="J4398" s="84"/>
      <c r="K4398" s="43"/>
      <c r="L4398" s="93"/>
      <c r="M4398" s="43"/>
      <c r="N4398" s="43"/>
      <c r="O4398" s="44"/>
      <c r="P4398" s="83"/>
      <c r="Q4398" s="43"/>
      <c r="R4398" s="43"/>
      <c r="S4398" s="43"/>
      <c r="T4398" s="43"/>
      <c r="U4398" s="43"/>
      <c r="V4398" s="43"/>
      <c r="W4398" s="43"/>
      <c r="X4398" s="43"/>
      <c r="Y4398" s="43"/>
      <c r="Z4398" s="43"/>
      <c r="AA4398" s="43"/>
      <c r="AB4398" s="43"/>
      <c r="AC4398" s="43"/>
      <c r="AD4398" s="43"/>
      <c r="AE4398" s="43"/>
      <c r="AF4398" s="43"/>
      <c r="AG4398" s="43"/>
      <c r="AH4398" s="43"/>
      <c r="AI4398" s="43"/>
      <c r="AJ4398" s="43"/>
      <c r="AK4398" s="43"/>
      <c r="AL4398" s="43"/>
      <c r="AM4398" s="43"/>
      <c r="AN4398" s="43"/>
      <c r="AO4398" s="43"/>
      <c r="AP4398" s="43"/>
      <c r="AQ4398" s="43"/>
      <c r="AR4398" s="43"/>
      <c r="AS4398" s="43"/>
      <c r="AT4398" s="43"/>
      <c r="AU4398" s="43"/>
      <c r="AV4398" s="43"/>
      <c r="AW4398" s="43"/>
      <c r="AX4398" s="43"/>
      <c r="AY4398" s="43"/>
      <c r="AZ4398" s="43"/>
      <c r="BA4398" s="43"/>
      <c r="BB4398" s="43"/>
      <c r="BC4398" s="43"/>
      <c r="BD4398" s="43"/>
      <c r="BE4398" s="43"/>
      <c r="BF4398" s="43"/>
      <c r="BG4398" s="43"/>
      <c r="BH4398" s="43"/>
      <c r="BI4398" s="43"/>
      <c r="BJ4398" s="43"/>
      <c r="BK4398" s="43"/>
      <c r="BL4398" s="43"/>
      <c r="BM4398" s="43"/>
      <c r="BN4398" s="43"/>
      <c r="BO4398" s="43"/>
      <c r="BP4398" s="43"/>
      <c r="BQ4398" s="43"/>
    </row>
    <row r="4399" spans="1:69" ht="22.9" customHeight="1">
      <c r="A4399" s="43"/>
      <c r="B4399" s="43"/>
      <c r="C4399" s="868"/>
      <c r="D4399" s="43"/>
      <c r="E4399" s="43"/>
      <c r="F4399" s="43"/>
      <c r="G4399" s="43"/>
      <c r="H4399" s="83"/>
      <c r="I4399" s="43"/>
      <c r="J4399" s="84"/>
      <c r="K4399" s="43"/>
      <c r="L4399" s="93"/>
      <c r="M4399" s="43"/>
      <c r="N4399" s="43"/>
      <c r="O4399" s="44"/>
      <c r="P4399" s="83"/>
      <c r="Q4399" s="43"/>
      <c r="R4399" s="43"/>
      <c r="S4399" s="43"/>
      <c r="T4399" s="43"/>
      <c r="U4399" s="43"/>
      <c r="V4399" s="43"/>
      <c r="W4399" s="43"/>
      <c r="X4399" s="43"/>
      <c r="Y4399" s="43"/>
      <c r="Z4399" s="43"/>
      <c r="AA4399" s="43"/>
      <c r="AB4399" s="43"/>
      <c r="AC4399" s="43"/>
      <c r="AD4399" s="43"/>
      <c r="AE4399" s="43"/>
      <c r="AF4399" s="43"/>
      <c r="AG4399" s="43"/>
      <c r="AH4399" s="43"/>
      <c r="AI4399" s="43"/>
      <c r="AJ4399" s="43"/>
      <c r="AK4399" s="43"/>
      <c r="AL4399" s="43"/>
      <c r="AM4399" s="43"/>
      <c r="AN4399" s="43"/>
      <c r="AO4399" s="43"/>
      <c r="AP4399" s="43"/>
      <c r="AQ4399" s="43"/>
      <c r="AR4399" s="43"/>
      <c r="AS4399" s="43"/>
      <c r="AT4399" s="43"/>
      <c r="AU4399" s="43"/>
      <c r="AV4399" s="43"/>
      <c r="AW4399" s="43"/>
      <c r="AX4399" s="43"/>
      <c r="AY4399" s="43"/>
      <c r="AZ4399" s="43"/>
      <c r="BA4399" s="43"/>
      <c r="BB4399" s="43"/>
      <c r="BC4399" s="43"/>
      <c r="BD4399" s="43"/>
      <c r="BE4399" s="43"/>
      <c r="BF4399" s="43"/>
      <c r="BG4399" s="43"/>
      <c r="BH4399" s="43"/>
      <c r="BI4399" s="43"/>
      <c r="BJ4399" s="43"/>
      <c r="BK4399" s="43"/>
      <c r="BL4399" s="43"/>
      <c r="BM4399" s="43"/>
      <c r="BN4399" s="43"/>
      <c r="BO4399" s="43"/>
      <c r="BP4399" s="43"/>
      <c r="BQ4399" s="43"/>
    </row>
    <row r="4400" spans="1:69" ht="22.9" customHeight="1">
      <c r="A4400" s="43"/>
      <c r="B4400" s="43"/>
      <c r="C4400" s="868"/>
      <c r="D4400" s="43"/>
      <c r="E4400" s="43"/>
      <c r="F4400" s="43"/>
      <c r="G4400" s="43"/>
      <c r="H4400" s="83"/>
      <c r="I4400" s="43"/>
      <c r="J4400" s="84"/>
      <c r="K4400" s="43"/>
      <c r="L4400" s="93"/>
      <c r="M4400" s="43"/>
      <c r="N4400" s="43"/>
      <c r="O4400" s="44"/>
      <c r="P4400" s="83"/>
      <c r="Q4400" s="43"/>
      <c r="R4400" s="43"/>
      <c r="S4400" s="43"/>
      <c r="T4400" s="43"/>
      <c r="U4400" s="43"/>
      <c r="V4400" s="43"/>
      <c r="W4400" s="43"/>
      <c r="X4400" s="43"/>
      <c r="Y4400" s="43"/>
      <c r="Z4400" s="43"/>
      <c r="AA4400" s="43"/>
      <c r="AB4400" s="43"/>
      <c r="AC4400" s="43"/>
      <c r="AD4400" s="43"/>
      <c r="AE4400" s="43"/>
      <c r="AF4400" s="43"/>
      <c r="AG4400" s="43"/>
      <c r="AH4400" s="43"/>
      <c r="AI4400" s="43"/>
      <c r="AJ4400" s="43"/>
      <c r="AK4400" s="43"/>
      <c r="AL4400" s="43"/>
      <c r="AM4400" s="43"/>
      <c r="AN4400" s="43"/>
      <c r="AO4400" s="43"/>
      <c r="AP4400" s="43"/>
      <c r="AQ4400" s="43"/>
      <c r="AR4400" s="43"/>
      <c r="AS4400" s="43"/>
      <c r="AT4400" s="43"/>
      <c r="AU4400" s="43"/>
      <c r="AV4400" s="43"/>
      <c r="AW4400" s="43"/>
      <c r="AX4400" s="43"/>
      <c r="AY4400" s="43"/>
      <c r="AZ4400" s="43"/>
      <c r="BA4400" s="43"/>
      <c r="BB4400" s="43"/>
      <c r="BC4400" s="43"/>
      <c r="BD4400" s="43"/>
      <c r="BE4400" s="43"/>
      <c r="BF4400" s="43"/>
      <c r="BG4400" s="43"/>
      <c r="BH4400" s="43"/>
      <c r="BI4400" s="43"/>
      <c r="BJ4400" s="43"/>
      <c r="BK4400" s="43"/>
      <c r="BL4400" s="43"/>
      <c r="BM4400" s="43"/>
      <c r="BN4400" s="43"/>
      <c r="BO4400" s="43"/>
      <c r="BP4400" s="43"/>
      <c r="BQ4400" s="43"/>
    </row>
    <row r="4401" spans="1:69" ht="22.9" customHeight="1">
      <c r="A4401" s="43"/>
      <c r="B4401" s="43"/>
      <c r="C4401" s="868"/>
      <c r="D4401" s="43"/>
      <c r="E4401" s="43"/>
      <c r="F4401" s="43"/>
      <c r="G4401" s="43"/>
      <c r="H4401" s="83"/>
      <c r="I4401" s="43"/>
      <c r="J4401" s="84"/>
      <c r="K4401" s="43"/>
      <c r="L4401" s="93"/>
      <c r="M4401" s="43"/>
      <c r="N4401" s="43"/>
      <c r="O4401" s="44"/>
      <c r="P4401" s="83"/>
      <c r="Q4401" s="43"/>
      <c r="R4401" s="43"/>
      <c r="S4401" s="43"/>
      <c r="T4401" s="43"/>
      <c r="U4401" s="43"/>
      <c r="V4401" s="43"/>
      <c r="W4401" s="43"/>
      <c r="X4401" s="43"/>
      <c r="Y4401" s="43"/>
      <c r="Z4401" s="43"/>
      <c r="AA4401" s="43"/>
      <c r="AB4401" s="43"/>
      <c r="AC4401" s="43"/>
      <c r="AD4401" s="43"/>
      <c r="AE4401" s="43"/>
      <c r="AF4401" s="43"/>
      <c r="AG4401" s="43"/>
      <c r="AH4401" s="43"/>
      <c r="AI4401" s="43"/>
      <c r="AJ4401" s="43"/>
      <c r="AK4401" s="43"/>
      <c r="AL4401" s="43"/>
      <c r="AM4401" s="43"/>
      <c r="AN4401" s="43"/>
      <c r="AO4401" s="43"/>
      <c r="AP4401" s="43"/>
      <c r="AQ4401" s="43"/>
      <c r="AR4401" s="43"/>
      <c r="AS4401" s="43"/>
      <c r="AT4401" s="43"/>
      <c r="AU4401" s="43"/>
      <c r="AV4401" s="43"/>
      <c r="AW4401" s="43"/>
      <c r="AX4401" s="43"/>
      <c r="AY4401" s="43"/>
      <c r="AZ4401" s="43"/>
      <c r="BA4401" s="43"/>
      <c r="BB4401" s="43"/>
      <c r="BC4401" s="43"/>
      <c r="BD4401" s="43"/>
      <c r="BE4401" s="43"/>
      <c r="BF4401" s="43"/>
      <c r="BG4401" s="43"/>
      <c r="BH4401" s="43"/>
      <c r="BI4401" s="43"/>
      <c r="BJ4401" s="43"/>
      <c r="BK4401" s="43"/>
      <c r="BL4401" s="43"/>
      <c r="BM4401" s="43"/>
      <c r="BN4401" s="43"/>
      <c r="BO4401" s="43"/>
      <c r="BP4401" s="43"/>
      <c r="BQ4401" s="43"/>
    </row>
    <row r="4402" spans="1:69" ht="22.9" customHeight="1">
      <c r="A4402" s="43"/>
      <c r="B4402" s="43"/>
      <c r="C4402" s="868"/>
      <c r="D4402" s="43"/>
      <c r="E4402" s="43"/>
      <c r="F4402" s="43"/>
      <c r="G4402" s="43"/>
      <c r="H4402" s="83"/>
      <c r="I4402" s="43"/>
      <c r="J4402" s="84"/>
      <c r="K4402" s="43"/>
      <c r="L4402" s="93"/>
      <c r="M4402" s="43"/>
      <c r="N4402" s="43"/>
      <c r="O4402" s="44"/>
      <c r="P4402" s="83"/>
      <c r="Q4402" s="43"/>
      <c r="R4402" s="43"/>
      <c r="S4402" s="43"/>
      <c r="T4402" s="43"/>
      <c r="U4402" s="43"/>
      <c r="V4402" s="43"/>
      <c r="W4402" s="43"/>
      <c r="X4402" s="43"/>
      <c r="Y4402" s="43"/>
      <c r="Z4402" s="43"/>
      <c r="AA4402" s="43"/>
      <c r="AB4402" s="43"/>
      <c r="AC4402" s="43"/>
      <c r="AD4402" s="43"/>
      <c r="AE4402" s="43"/>
      <c r="AF4402" s="43"/>
      <c r="AG4402" s="43"/>
      <c r="AH4402" s="43"/>
      <c r="AI4402" s="43"/>
      <c r="AJ4402" s="43"/>
      <c r="AK4402" s="43"/>
      <c r="AL4402" s="43"/>
      <c r="AM4402" s="43"/>
      <c r="AN4402" s="43"/>
      <c r="AO4402" s="43"/>
      <c r="AP4402" s="43"/>
      <c r="AQ4402" s="43"/>
      <c r="AR4402" s="43"/>
      <c r="AS4402" s="43"/>
      <c r="AT4402" s="43"/>
      <c r="AU4402" s="43"/>
      <c r="AV4402" s="43"/>
      <c r="AW4402" s="43"/>
      <c r="AX4402" s="43"/>
      <c r="AY4402" s="43"/>
      <c r="AZ4402" s="43"/>
      <c r="BA4402" s="43"/>
      <c r="BB4402" s="43"/>
      <c r="BC4402" s="43"/>
      <c r="BD4402" s="43"/>
      <c r="BE4402" s="43"/>
      <c r="BF4402" s="43"/>
      <c r="BG4402" s="43"/>
      <c r="BH4402" s="43"/>
      <c r="BI4402" s="43"/>
      <c r="BJ4402" s="43"/>
      <c r="BK4402" s="43"/>
      <c r="BL4402" s="43"/>
      <c r="BM4402" s="43"/>
      <c r="BN4402" s="43"/>
      <c r="BO4402" s="43"/>
      <c r="BP4402" s="43"/>
      <c r="BQ4402" s="43"/>
    </row>
    <row r="4403" spans="1:69" ht="22.9" customHeight="1">
      <c r="A4403" s="43"/>
      <c r="B4403" s="43"/>
      <c r="C4403" s="868"/>
      <c r="D4403" s="43"/>
      <c r="E4403" s="43"/>
      <c r="F4403" s="43"/>
      <c r="G4403" s="43"/>
      <c r="H4403" s="83"/>
      <c r="I4403" s="43"/>
      <c r="J4403" s="84"/>
      <c r="K4403" s="43"/>
      <c r="L4403" s="93"/>
      <c r="M4403" s="43"/>
      <c r="N4403" s="43"/>
      <c r="O4403" s="44"/>
      <c r="P4403" s="83"/>
      <c r="Q4403" s="43"/>
      <c r="R4403" s="43"/>
      <c r="S4403" s="43"/>
      <c r="T4403" s="43"/>
      <c r="U4403" s="43"/>
      <c r="V4403" s="43"/>
      <c r="W4403" s="43"/>
      <c r="X4403" s="43"/>
      <c r="Y4403" s="43"/>
      <c r="Z4403" s="43"/>
      <c r="AA4403" s="43"/>
      <c r="AB4403" s="43"/>
      <c r="AC4403" s="43"/>
      <c r="AD4403" s="43"/>
      <c r="AE4403" s="43"/>
      <c r="AF4403" s="43"/>
      <c r="AG4403" s="43"/>
      <c r="AH4403" s="43"/>
      <c r="AI4403" s="43"/>
      <c r="AJ4403" s="43"/>
      <c r="AK4403" s="43"/>
      <c r="AL4403" s="43"/>
      <c r="AM4403" s="43"/>
      <c r="AN4403" s="43"/>
      <c r="AO4403" s="43"/>
      <c r="AP4403" s="43"/>
      <c r="AQ4403" s="43"/>
      <c r="AR4403" s="43"/>
      <c r="AS4403" s="43"/>
      <c r="AT4403" s="43"/>
      <c r="AU4403" s="43"/>
      <c r="AV4403" s="43"/>
      <c r="AW4403" s="43"/>
      <c r="AX4403" s="43"/>
      <c r="AY4403" s="43"/>
      <c r="AZ4403" s="43"/>
      <c r="BA4403" s="43"/>
      <c r="BB4403" s="43"/>
      <c r="BC4403" s="43"/>
      <c r="BD4403" s="43"/>
      <c r="BE4403" s="43"/>
      <c r="BF4403" s="43"/>
      <c r="BG4403" s="43"/>
      <c r="BH4403" s="43"/>
      <c r="BI4403" s="43"/>
      <c r="BJ4403" s="43"/>
      <c r="BK4403" s="43"/>
      <c r="BL4403" s="43"/>
      <c r="BM4403" s="43"/>
      <c r="BN4403" s="43"/>
      <c r="BO4403" s="43"/>
      <c r="BP4403" s="43"/>
      <c r="BQ4403" s="43"/>
    </row>
    <row r="4404" spans="1:69" ht="22.9" customHeight="1">
      <c r="A4404" s="43"/>
      <c r="B4404" s="43"/>
      <c r="C4404" s="868"/>
      <c r="D4404" s="43"/>
      <c r="E4404" s="43"/>
      <c r="F4404" s="43"/>
      <c r="G4404" s="43"/>
      <c r="H4404" s="83"/>
      <c r="I4404" s="43"/>
      <c r="J4404" s="84"/>
      <c r="K4404" s="43"/>
      <c r="L4404" s="93"/>
      <c r="M4404" s="43"/>
      <c r="N4404" s="43"/>
      <c r="O4404" s="44"/>
      <c r="P4404" s="83"/>
      <c r="Q4404" s="43"/>
      <c r="R4404" s="43"/>
      <c r="S4404" s="43"/>
      <c r="T4404" s="43"/>
      <c r="U4404" s="43"/>
      <c r="V4404" s="43"/>
      <c r="W4404" s="43"/>
      <c r="X4404" s="43"/>
      <c r="Y4404" s="43"/>
      <c r="Z4404" s="43"/>
      <c r="AA4404" s="43"/>
      <c r="AB4404" s="43"/>
      <c r="AC4404" s="43"/>
      <c r="AD4404" s="43"/>
      <c r="AE4404" s="43"/>
      <c r="AF4404" s="43"/>
      <c r="AG4404" s="43"/>
      <c r="AH4404" s="43"/>
      <c r="AI4404" s="43"/>
      <c r="AJ4404" s="43"/>
      <c r="AK4404" s="43"/>
      <c r="AL4404" s="43"/>
      <c r="AM4404" s="43"/>
      <c r="AN4404" s="43"/>
      <c r="AO4404" s="43"/>
      <c r="AP4404" s="43"/>
      <c r="AQ4404" s="43"/>
      <c r="AR4404" s="43"/>
      <c r="AS4404" s="43"/>
      <c r="AT4404" s="43"/>
      <c r="AU4404" s="43"/>
      <c r="AV4404" s="43"/>
      <c r="AW4404" s="43"/>
      <c r="AX4404" s="43"/>
      <c r="AY4404" s="43"/>
      <c r="AZ4404" s="43"/>
      <c r="BA4404" s="43"/>
      <c r="BB4404" s="43"/>
      <c r="BC4404" s="43"/>
      <c r="BD4404" s="43"/>
      <c r="BE4404" s="43"/>
      <c r="BF4404" s="43"/>
      <c r="BG4404" s="43"/>
      <c r="BH4404" s="43"/>
      <c r="BI4404" s="43"/>
      <c r="BJ4404" s="43"/>
      <c r="BK4404" s="43"/>
      <c r="BL4404" s="43"/>
      <c r="BM4404" s="43"/>
      <c r="BN4404" s="43"/>
      <c r="BO4404" s="43"/>
      <c r="BP4404" s="43"/>
      <c r="BQ4404" s="43"/>
    </row>
    <row r="4405" spans="1:69" ht="22.9" customHeight="1">
      <c r="A4405" s="43"/>
      <c r="B4405" s="43"/>
      <c r="C4405" s="868"/>
      <c r="D4405" s="43"/>
      <c r="E4405" s="43"/>
      <c r="F4405" s="43"/>
      <c r="G4405" s="43"/>
      <c r="H4405" s="83"/>
      <c r="I4405" s="43"/>
      <c r="J4405" s="84"/>
      <c r="K4405" s="43"/>
      <c r="L4405" s="93"/>
      <c r="M4405" s="43"/>
      <c r="N4405" s="43"/>
      <c r="O4405" s="44"/>
      <c r="P4405" s="83"/>
      <c r="Q4405" s="43"/>
      <c r="R4405" s="43"/>
      <c r="S4405" s="43"/>
      <c r="T4405" s="43"/>
      <c r="U4405" s="43"/>
      <c r="V4405" s="43"/>
      <c r="W4405" s="43"/>
      <c r="X4405" s="43"/>
      <c r="Y4405" s="43"/>
      <c r="Z4405" s="43"/>
      <c r="AA4405" s="43"/>
      <c r="AB4405" s="43"/>
      <c r="AC4405" s="43"/>
      <c r="AD4405" s="43"/>
      <c r="AE4405" s="43"/>
      <c r="AF4405" s="43"/>
      <c r="AG4405" s="43"/>
      <c r="AH4405" s="43"/>
      <c r="AI4405" s="43"/>
      <c r="AJ4405" s="43"/>
      <c r="AK4405" s="43"/>
      <c r="AL4405" s="43"/>
      <c r="AM4405" s="43"/>
      <c r="AN4405" s="43"/>
      <c r="AO4405" s="43"/>
      <c r="AP4405" s="43"/>
      <c r="AQ4405" s="43"/>
      <c r="AR4405" s="43"/>
      <c r="AS4405" s="43"/>
      <c r="AT4405" s="43"/>
      <c r="AU4405" s="43"/>
      <c r="AV4405" s="43"/>
      <c r="AW4405" s="43"/>
      <c r="AX4405" s="43"/>
      <c r="AY4405" s="43"/>
      <c r="AZ4405" s="43"/>
      <c r="BA4405" s="43"/>
      <c r="BB4405" s="43"/>
      <c r="BC4405" s="43"/>
      <c r="BD4405" s="43"/>
      <c r="BE4405" s="43"/>
      <c r="BF4405" s="43"/>
      <c r="BG4405" s="43"/>
      <c r="BH4405" s="43"/>
      <c r="BI4405" s="43"/>
      <c r="BJ4405" s="43"/>
      <c r="BK4405" s="43"/>
      <c r="BL4405" s="43"/>
      <c r="BM4405" s="43"/>
      <c r="BN4405" s="43"/>
      <c r="BO4405" s="43"/>
      <c r="BP4405" s="43"/>
      <c r="BQ4405" s="43"/>
    </row>
    <row r="4406" spans="1:69" ht="22.9" customHeight="1">
      <c r="A4406" s="43"/>
      <c r="B4406" s="43"/>
      <c r="C4406" s="868"/>
      <c r="D4406" s="43"/>
      <c r="E4406" s="43"/>
      <c r="F4406" s="43"/>
      <c r="G4406" s="43"/>
      <c r="H4406" s="83"/>
      <c r="I4406" s="43"/>
      <c r="J4406" s="84"/>
      <c r="K4406" s="43"/>
      <c r="L4406" s="93"/>
      <c r="M4406" s="43"/>
      <c r="N4406" s="43"/>
      <c r="O4406" s="44"/>
      <c r="P4406" s="83"/>
      <c r="Q4406" s="43"/>
      <c r="R4406" s="43"/>
      <c r="S4406" s="43"/>
      <c r="T4406" s="43"/>
      <c r="U4406" s="43"/>
      <c r="V4406" s="43"/>
      <c r="W4406" s="43"/>
      <c r="X4406" s="43"/>
      <c r="Y4406" s="43"/>
      <c r="Z4406" s="43"/>
      <c r="AA4406" s="43"/>
      <c r="AB4406" s="43"/>
      <c r="AC4406" s="43"/>
      <c r="AD4406" s="43"/>
      <c r="AE4406" s="43"/>
      <c r="AF4406" s="43"/>
      <c r="AG4406" s="43"/>
      <c r="AH4406" s="43"/>
      <c r="AI4406" s="43"/>
      <c r="AJ4406" s="43"/>
      <c r="AK4406" s="43"/>
      <c r="AL4406" s="43"/>
      <c r="AM4406" s="43"/>
      <c r="AN4406" s="43"/>
      <c r="AO4406" s="43"/>
      <c r="AP4406" s="43"/>
      <c r="AQ4406" s="43"/>
      <c r="AR4406" s="43"/>
      <c r="AS4406" s="43"/>
      <c r="AT4406" s="43"/>
      <c r="AU4406" s="43"/>
      <c r="AV4406" s="43"/>
      <c r="AW4406" s="43"/>
      <c r="AX4406" s="43"/>
      <c r="AY4406" s="43"/>
      <c r="AZ4406" s="43"/>
      <c r="BA4406" s="43"/>
      <c r="BB4406" s="43"/>
      <c r="BC4406" s="43"/>
      <c r="BD4406" s="43"/>
      <c r="BE4406" s="43"/>
      <c r="BF4406" s="43"/>
      <c r="BG4406" s="43"/>
      <c r="BH4406" s="43"/>
      <c r="BI4406" s="43"/>
      <c r="BJ4406" s="43"/>
      <c r="BK4406" s="43"/>
      <c r="BL4406" s="43"/>
      <c r="BM4406" s="43"/>
      <c r="BN4406" s="43"/>
      <c r="BO4406" s="43"/>
      <c r="BP4406" s="43"/>
      <c r="BQ4406" s="43"/>
    </row>
    <row r="4407" spans="1:69" ht="22.9" customHeight="1">
      <c r="A4407" s="43"/>
      <c r="B4407" s="43"/>
      <c r="C4407" s="868"/>
      <c r="D4407" s="43"/>
      <c r="E4407" s="43"/>
      <c r="F4407" s="43"/>
      <c r="G4407" s="43"/>
      <c r="H4407" s="83"/>
      <c r="I4407" s="43"/>
      <c r="J4407" s="84"/>
      <c r="K4407" s="43"/>
      <c r="L4407" s="93"/>
      <c r="M4407" s="43"/>
      <c r="N4407" s="43"/>
      <c r="O4407" s="44"/>
      <c r="P4407" s="83"/>
      <c r="Q4407" s="43"/>
      <c r="R4407" s="43"/>
      <c r="S4407" s="43"/>
      <c r="T4407" s="43"/>
      <c r="U4407" s="43"/>
      <c r="V4407" s="43"/>
      <c r="W4407" s="43"/>
      <c r="X4407" s="43"/>
      <c r="Y4407" s="43"/>
      <c r="Z4407" s="43"/>
      <c r="AA4407" s="43"/>
      <c r="AB4407" s="43"/>
      <c r="AC4407" s="43"/>
      <c r="AD4407" s="43"/>
      <c r="AE4407" s="43"/>
      <c r="AF4407" s="43"/>
      <c r="AG4407" s="43"/>
      <c r="AH4407" s="43"/>
      <c r="AI4407" s="43"/>
      <c r="AJ4407" s="43"/>
      <c r="AK4407" s="43"/>
      <c r="AL4407" s="43"/>
      <c r="AM4407" s="43"/>
      <c r="AN4407" s="43"/>
      <c r="AO4407" s="43"/>
      <c r="AP4407" s="43"/>
      <c r="AQ4407" s="43"/>
      <c r="AR4407" s="43"/>
      <c r="AS4407" s="43"/>
      <c r="AT4407" s="43"/>
      <c r="AU4407" s="43"/>
      <c r="AV4407" s="43"/>
      <c r="AW4407" s="43"/>
      <c r="AX4407" s="43"/>
      <c r="AY4407" s="43"/>
      <c r="AZ4407" s="43"/>
      <c r="BA4407" s="43"/>
      <c r="BB4407" s="43"/>
      <c r="BC4407" s="43"/>
      <c r="BD4407" s="43"/>
      <c r="BE4407" s="43"/>
      <c r="BF4407" s="43"/>
      <c r="BG4407" s="43"/>
      <c r="BH4407" s="43"/>
      <c r="BI4407" s="43"/>
      <c r="BJ4407" s="43"/>
      <c r="BK4407" s="43"/>
      <c r="BL4407" s="43"/>
      <c r="BM4407" s="43"/>
      <c r="BN4407" s="43"/>
      <c r="BO4407" s="43"/>
      <c r="BP4407" s="43"/>
      <c r="BQ4407" s="43"/>
    </row>
    <row r="4408" spans="1:69" ht="22.9" customHeight="1">
      <c r="A4408" s="43"/>
      <c r="B4408" s="43"/>
      <c r="C4408" s="868"/>
      <c r="D4408" s="43"/>
      <c r="E4408" s="43"/>
      <c r="F4408" s="43"/>
      <c r="G4408" s="43"/>
      <c r="H4408" s="83"/>
      <c r="I4408" s="43"/>
      <c r="J4408" s="84"/>
      <c r="K4408" s="43"/>
      <c r="L4408" s="93"/>
      <c r="M4408" s="43"/>
      <c r="N4408" s="43"/>
      <c r="O4408" s="44"/>
      <c r="P4408" s="83"/>
      <c r="Q4408" s="43"/>
      <c r="R4408" s="43"/>
      <c r="S4408" s="43"/>
      <c r="T4408" s="43"/>
      <c r="U4408" s="43"/>
      <c r="V4408" s="43"/>
      <c r="W4408" s="43"/>
      <c r="X4408" s="43"/>
      <c r="Y4408" s="43"/>
      <c r="Z4408" s="43"/>
      <c r="AA4408" s="43"/>
      <c r="AB4408" s="43"/>
      <c r="AC4408" s="43"/>
      <c r="AD4408" s="43"/>
      <c r="AE4408" s="43"/>
      <c r="AF4408" s="43"/>
      <c r="AG4408" s="43"/>
      <c r="AH4408" s="43"/>
      <c r="AI4408" s="43"/>
      <c r="AJ4408" s="43"/>
      <c r="AK4408" s="43"/>
      <c r="AL4408" s="43"/>
      <c r="AM4408" s="43"/>
      <c r="AN4408" s="43"/>
      <c r="AO4408" s="43"/>
      <c r="AP4408" s="43"/>
      <c r="AQ4408" s="43"/>
      <c r="AR4408" s="43"/>
      <c r="AS4408" s="43"/>
      <c r="AT4408" s="43"/>
      <c r="AU4408" s="43"/>
      <c r="AV4408" s="43"/>
      <c r="AW4408" s="43"/>
      <c r="AX4408" s="43"/>
      <c r="AY4408" s="43"/>
      <c r="AZ4408" s="43"/>
      <c r="BA4408" s="43"/>
      <c r="BB4408" s="43"/>
      <c r="BC4408" s="43"/>
      <c r="BD4408" s="43"/>
      <c r="BE4408" s="43"/>
      <c r="BF4408" s="43"/>
      <c r="BG4408" s="43"/>
      <c r="BH4408" s="43"/>
      <c r="BI4408" s="43"/>
      <c r="BJ4408" s="43"/>
      <c r="BK4408" s="43"/>
      <c r="BL4408" s="43"/>
      <c r="BM4408" s="43"/>
      <c r="BN4408" s="43"/>
      <c r="BO4408" s="43"/>
      <c r="BP4408" s="43"/>
      <c r="BQ4408" s="43"/>
    </row>
    <row r="4409" spans="1:69" ht="22.9" customHeight="1">
      <c r="A4409" s="43"/>
      <c r="B4409" s="43"/>
      <c r="C4409" s="868"/>
      <c r="D4409" s="43"/>
      <c r="E4409" s="43"/>
      <c r="F4409" s="43"/>
      <c r="G4409" s="43"/>
      <c r="H4409" s="83"/>
      <c r="I4409" s="43"/>
      <c r="J4409" s="84"/>
      <c r="K4409" s="43"/>
      <c r="L4409" s="93"/>
      <c r="M4409" s="43"/>
      <c r="N4409" s="43"/>
      <c r="O4409" s="44"/>
      <c r="P4409" s="83"/>
      <c r="Q4409" s="43"/>
      <c r="R4409" s="43"/>
      <c r="S4409" s="43"/>
      <c r="T4409" s="43"/>
      <c r="U4409" s="43"/>
      <c r="V4409" s="43"/>
      <c r="W4409" s="43"/>
      <c r="X4409" s="43"/>
      <c r="Y4409" s="43"/>
      <c r="Z4409" s="43"/>
      <c r="AA4409" s="43"/>
      <c r="AB4409" s="43"/>
      <c r="AC4409" s="43"/>
      <c r="AD4409" s="43"/>
      <c r="AE4409" s="43"/>
      <c r="AF4409" s="43"/>
      <c r="AG4409" s="43"/>
      <c r="AH4409" s="43"/>
      <c r="AI4409" s="43"/>
      <c r="AJ4409" s="43"/>
      <c r="AK4409" s="43"/>
      <c r="AL4409" s="43"/>
      <c r="AM4409" s="43"/>
      <c r="AN4409" s="43"/>
      <c r="AO4409" s="43"/>
      <c r="AP4409" s="43"/>
      <c r="AQ4409" s="43"/>
      <c r="AR4409" s="43"/>
      <c r="AS4409" s="43"/>
      <c r="AT4409" s="43"/>
      <c r="AU4409" s="43"/>
      <c r="AV4409" s="43"/>
      <c r="AW4409" s="43"/>
      <c r="AX4409" s="43"/>
      <c r="AY4409" s="43"/>
      <c r="AZ4409" s="43"/>
      <c r="BA4409" s="43"/>
      <c r="BB4409" s="43"/>
      <c r="BC4409" s="43"/>
      <c r="BD4409" s="43"/>
      <c r="BE4409" s="43"/>
      <c r="BF4409" s="43"/>
      <c r="BG4409" s="43"/>
      <c r="BH4409" s="43"/>
      <c r="BI4409" s="43"/>
      <c r="BJ4409" s="43"/>
      <c r="BK4409" s="43"/>
      <c r="BL4409" s="43"/>
      <c r="BM4409" s="43"/>
      <c r="BN4409" s="43"/>
      <c r="BO4409" s="43"/>
      <c r="BP4409" s="43"/>
      <c r="BQ4409" s="43"/>
    </row>
    <row r="4410" spans="1:69" ht="22.9" customHeight="1">
      <c r="A4410" s="43"/>
      <c r="B4410" s="43"/>
      <c r="C4410" s="868"/>
      <c r="D4410" s="43"/>
      <c r="E4410" s="43"/>
      <c r="F4410" s="43"/>
      <c r="G4410" s="43"/>
      <c r="H4410" s="83"/>
      <c r="I4410" s="43"/>
      <c r="J4410" s="84"/>
      <c r="K4410" s="43"/>
      <c r="L4410" s="93"/>
      <c r="M4410" s="43"/>
      <c r="N4410" s="43"/>
      <c r="O4410" s="44"/>
      <c r="P4410" s="83"/>
      <c r="Q4410" s="43"/>
      <c r="R4410" s="43"/>
      <c r="S4410" s="43"/>
      <c r="T4410" s="43"/>
      <c r="U4410" s="43"/>
      <c r="V4410" s="43"/>
      <c r="W4410" s="43"/>
      <c r="X4410" s="43"/>
      <c r="Y4410" s="43"/>
      <c r="Z4410" s="43"/>
      <c r="AA4410" s="43"/>
      <c r="AB4410" s="43"/>
      <c r="AC4410" s="43"/>
      <c r="AD4410" s="43"/>
      <c r="AE4410" s="43"/>
      <c r="AF4410" s="43"/>
      <c r="AG4410" s="43"/>
      <c r="AH4410" s="43"/>
      <c r="AI4410" s="43"/>
      <c r="AJ4410" s="43"/>
      <c r="AK4410" s="43"/>
      <c r="AL4410" s="43"/>
      <c r="AM4410" s="43"/>
      <c r="AN4410" s="43"/>
      <c r="AO4410" s="43"/>
      <c r="AP4410" s="43"/>
      <c r="AQ4410" s="43"/>
      <c r="AR4410" s="43"/>
      <c r="AS4410" s="43"/>
      <c r="AT4410" s="43"/>
      <c r="AU4410" s="43"/>
      <c r="AV4410" s="43"/>
      <c r="AW4410" s="43"/>
      <c r="AX4410" s="43"/>
      <c r="AY4410" s="43"/>
      <c r="AZ4410" s="43"/>
      <c r="BA4410" s="43"/>
      <c r="BB4410" s="43"/>
      <c r="BC4410" s="43"/>
      <c r="BD4410" s="43"/>
      <c r="BE4410" s="43"/>
      <c r="BF4410" s="43"/>
      <c r="BG4410" s="43"/>
      <c r="BH4410" s="43"/>
      <c r="BI4410" s="43"/>
      <c r="BJ4410" s="43"/>
      <c r="BK4410" s="43"/>
      <c r="BL4410" s="43"/>
      <c r="BM4410" s="43"/>
      <c r="BN4410" s="43"/>
      <c r="BO4410" s="43"/>
      <c r="BP4410" s="43"/>
      <c r="BQ4410" s="43"/>
    </row>
    <row r="4411" spans="1:69" ht="22.9" customHeight="1">
      <c r="A4411" s="43"/>
      <c r="B4411" s="43"/>
      <c r="C4411" s="868"/>
      <c r="D4411" s="43"/>
      <c r="E4411" s="43"/>
      <c r="F4411" s="43"/>
      <c r="G4411" s="43"/>
      <c r="H4411" s="83"/>
      <c r="I4411" s="43"/>
      <c r="J4411" s="84"/>
      <c r="K4411" s="43"/>
      <c r="L4411" s="93"/>
      <c r="M4411" s="43"/>
      <c r="N4411" s="43"/>
      <c r="O4411" s="44"/>
      <c r="P4411" s="83"/>
      <c r="Q4411" s="43"/>
      <c r="R4411" s="43"/>
      <c r="S4411" s="43"/>
      <c r="T4411" s="43"/>
      <c r="U4411" s="43"/>
      <c r="V4411" s="43"/>
      <c r="W4411" s="43"/>
      <c r="X4411" s="43"/>
      <c r="Y4411" s="43"/>
      <c r="Z4411" s="43"/>
      <c r="AA4411" s="43"/>
      <c r="AB4411" s="43"/>
      <c r="AC4411" s="43"/>
      <c r="AD4411" s="43"/>
      <c r="AE4411" s="43"/>
      <c r="AF4411" s="43"/>
      <c r="AG4411" s="43"/>
      <c r="AH4411" s="43"/>
      <c r="AI4411" s="43"/>
      <c r="AJ4411" s="43"/>
      <c r="AK4411" s="43"/>
      <c r="AL4411" s="43"/>
      <c r="AM4411" s="43"/>
      <c r="AN4411" s="43"/>
      <c r="AO4411" s="43"/>
      <c r="AP4411" s="43"/>
      <c r="AQ4411" s="43"/>
      <c r="AR4411" s="43"/>
      <c r="AS4411" s="43"/>
      <c r="AT4411" s="43"/>
      <c r="AU4411" s="43"/>
      <c r="AV4411" s="43"/>
      <c r="AW4411" s="43"/>
      <c r="AX4411" s="43"/>
      <c r="AY4411" s="43"/>
      <c r="AZ4411" s="43"/>
      <c r="BA4411" s="43"/>
      <c r="BB4411" s="43"/>
      <c r="BC4411" s="43"/>
      <c r="BD4411" s="43"/>
      <c r="BE4411" s="43"/>
      <c r="BF4411" s="43"/>
      <c r="BG4411" s="43"/>
      <c r="BH4411" s="43"/>
      <c r="BI4411" s="43"/>
      <c r="BJ4411" s="43"/>
      <c r="BK4411" s="43"/>
      <c r="BL4411" s="43"/>
      <c r="BM4411" s="43"/>
      <c r="BN4411" s="43"/>
      <c r="BO4411" s="43"/>
      <c r="BP4411" s="43"/>
      <c r="BQ4411" s="43"/>
    </row>
    <row r="4412" spans="1:69" ht="22.9" customHeight="1">
      <c r="A4412" s="43"/>
      <c r="B4412" s="43"/>
      <c r="C4412" s="868"/>
      <c r="D4412" s="43"/>
      <c r="E4412" s="43"/>
      <c r="F4412" s="43"/>
      <c r="G4412" s="43"/>
      <c r="H4412" s="83"/>
      <c r="I4412" s="43"/>
      <c r="J4412" s="84"/>
      <c r="K4412" s="43"/>
      <c r="L4412" s="93"/>
      <c r="M4412" s="43"/>
      <c r="N4412" s="43"/>
      <c r="O4412" s="44"/>
      <c r="P4412" s="83"/>
      <c r="Q4412" s="43"/>
      <c r="R4412" s="43"/>
      <c r="S4412" s="43"/>
      <c r="T4412" s="43"/>
      <c r="U4412" s="43"/>
      <c r="V4412" s="43"/>
      <c r="W4412" s="43"/>
      <c r="X4412" s="43"/>
      <c r="Y4412" s="43"/>
      <c r="Z4412" s="43"/>
      <c r="AA4412" s="43"/>
      <c r="AB4412" s="43"/>
      <c r="AC4412" s="43"/>
      <c r="AD4412" s="43"/>
      <c r="AE4412" s="43"/>
      <c r="AF4412" s="43"/>
      <c r="AG4412" s="43"/>
      <c r="AH4412" s="43"/>
      <c r="AI4412" s="43"/>
      <c r="AJ4412" s="43"/>
      <c r="AK4412" s="43"/>
      <c r="AL4412" s="43"/>
      <c r="AM4412" s="43"/>
      <c r="AN4412" s="43"/>
      <c r="AO4412" s="43"/>
      <c r="AP4412" s="43"/>
      <c r="AQ4412" s="43"/>
      <c r="AR4412" s="43"/>
      <c r="AS4412" s="43"/>
      <c r="AT4412" s="43"/>
      <c r="AU4412" s="43"/>
      <c r="AV4412" s="43"/>
      <c r="AW4412" s="43"/>
      <c r="AX4412" s="43"/>
      <c r="AY4412" s="43"/>
      <c r="AZ4412" s="43"/>
      <c r="BA4412" s="43"/>
      <c r="BB4412" s="43"/>
      <c r="BC4412" s="43"/>
      <c r="BD4412" s="43"/>
      <c r="BE4412" s="43"/>
      <c r="BF4412" s="43"/>
      <c r="BG4412" s="43"/>
      <c r="BH4412" s="43"/>
      <c r="BI4412" s="43"/>
      <c r="BJ4412" s="43"/>
      <c r="BK4412" s="43"/>
      <c r="BL4412" s="43"/>
      <c r="BM4412" s="43"/>
      <c r="BN4412" s="43"/>
      <c r="BO4412" s="43"/>
      <c r="BP4412" s="43"/>
      <c r="BQ4412" s="43"/>
    </row>
    <row r="4413" spans="1:69" ht="22.9" customHeight="1">
      <c r="A4413" s="43"/>
      <c r="B4413" s="43"/>
      <c r="C4413" s="868"/>
      <c r="D4413" s="43"/>
      <c r="E4413" s="43"/>
      <c r="F4413" s="43"/>
      <c r="G4413" s="43"/>
      <c r="H4413" s="83"/>
      <c r="I4413" s="43"/>
      <c r="J4413" s="84"/>
      <c r="K4413" s="43"/>
      <c r="L4413" s="93"/>
      <c r="M4413" s="43"/>
      <c r="N4413" s="43"/>
      <c r="O4413" s="44"/>
      <c r="P4413" s="83"/>
      <c r="Q4413" s="43"/>
      <c r="R4413" s="43"/>
      <c r="S4413" s="43"/>
      <c r="T4413" s="43"/>
      <c r="U4413" s="43"/>
      <c r="V4413" s="43"/>
      <c r="W4413" s="43"/>
      <c r="X4413" s="43"/>
      <c r="Y4413" s="43"/>
      <c r="Z4413" s="43"/>
      <c r="AA4413" s="43"/>
      <c r="AB4413" s="43"/>
      <c r="AC4413" s="43"/>
      <c r="AD4413" s="43"/>
      <c r="AE4413" s="43"/>
      <c r="AF4413" s="43"/>
      <c r="AG4413" s="43"/>
      <c r="AH4413" s="43"/>
      <c r="AI4413" s="43"/>
      <c r="AJ4413" s="43"/>
      <c r="AK4413" s="43"/>
      <c r="AL4413" s="43"/>
      <c r="AM4413" s="43"/>
      <c r="AN4413" s="43"/>
      <c r="AO4413" s="43"/>
      <c r="AP4413" s="43"/>
      <c r="AQ4413" s="43"/>
      <c r="AR4413" s="43"/>
      <c r="AS4413" s="43"/>
      <c r="AT4413" s="43"/>
      <c r="AU4413" s="43"/>
      <c r="AV4413" s="43"/>
      <c r="AW4413" s="43"/>
      <c r="AX4413" s="43"/>
      <c r="AY4413" s="43"/>
      <c r="AZ4413" s="43"/>
      <c r="BA4413" s="43"/>
      <c r="BB4413" s="43"/>
      <c r="BC4413" s="43"/>
      <c r="BD4413" s="43"/>
      <c r="BE4413" s="43"/>
      <c r="BF4413" s="43"/>
      <c r="BG4413" s="43"/>
      <c r="BH4413" s="43"/>
      <c r="BI4413" s="43"/>
      <c r="BJ4413" s="43"/>
      <c r="BK4413" s="43"/>
      <c r="BL4413" s="43"/>
      <c r="BM4413" s="43"/>
      <c r="BN4413" s="43"/>
      <c r="BO4413" s="43"/>
      <c r="BP4413" s="43"/>
      <c r="BQ4413" s="43"/>
    </row>
    <row r="4414" spans="1:69" ht="22.9" customHeight="1">
      <c r="A4414" s="43"/>
      <c r="B4414" s="43"/>
      <c r="C4414" s="868"/>
      <c r="D4414" s="43"/>
      <c r="E4414" s="43"/>
      <c r="F4414" s="43"/>
      <c r="G4414" s="43"/>
      <c r="H4414" s="83"/>
      <c r="I4414" s="43"/>
      <c r="J4414" s="84"/>
      <c r="K4414" s="43"/>
      <c r="L4414" s="93"/>
      <c r="M4414" s="43"/>
      <c r="N4414" s="43"/>
      <c r="O4414" s="44"/>
      <c r="P4414" s="83"/>
      <c r="Q4414" s="43"/>
      <c r="R4414" s="43"/>
      <c r="S4414" s="43"/>
      <c r="T4414" s="43"/>
      <c r="U4414" s="43"/>
      <c r="V4414" s="43"/>
      <c r="W4414" s="43"/>
      <c r="X4414" s="43"/>
      <c r="Y4414" s="43"/>
      <c r="Z4414" s="43"/>
      <c r="AA4414" s="43"/>
      <c r="AB4414" s="43"/>
      <c r="AC4414" s="43"/>
      <c r="AD4414" s="43"/>
      <c r="AE4414" s="43"/>
      <c r="AF4414" s="43"/>
      <c r="AG4414" s="43"/>
      <c r="AH4414" s="43"/>
      <c r="AI4414" s="43"/>
      <c r="AJ4414" s="43"/>
      <c r="AK4414" s="43"/>
      <c r="AL4414" s="43"/>
      <c r="AM4414" s="43"/>
      <c r="AN4414" s="43"/>
      <c r="AO4414" s="43"/>
      <c r="AP4414" s="43"/>
      <c r="AQ4414" s="43"/>
      <c r="AR4414" s="43"/>
      <c r="AS4414" s="43"/>
      <c r="AT4414" s="43"/>
      <c r="AU4414" s="43"/>
      <c r="AV4414" s="43"/>
      <c r="AW4414" s="43"/>
      <c r="AX4414" s="43"/>
      <c r="AY4414" s="43"/>
      <c r="AZ4414" s="43"/>
      <c r="BA4414" s="43"/>
      <c r="BB4414" s="43"/>
      <c r="BC4414" s="43"/>
      <c r="BD4414" s="43"/>
      <c r="BE4414" s="43"/>
      <c r="BF4414" s="43"/>
      <c r="BG4414" s="43"/>
      <c r="BH4414" s="43"/>
      <c r="BI4414" s="43"/>
      <c r="BJ4414" s="43"/>
      <c r="BK4414" s="43"/>
      <c r="BL4414" s="43"/>
      <c r="BM4414" s="43"/>
      <c r="BN4414" s="43"/>
      <c r="BO4414" s="43"/>
      <c r="BP4414" s="43"/>
      <c r="BQ4414" s="43"/>
    </row>
    <row r="4415" spans="1:69" ht="22.9" customHeight="1">
      <c r="A4415" s="43"/>
      <c r="B4415" s="43"/>
      <c r="C4415" s="868"/>
      <c r="D4415" s="43"/>
      <c r="E4415" s="43"/>
      <c r="F4415" s="43"/>
      <c r="G4415" s="43"/>
      <c r="H4415" s="83"/>
      <c r="I4415" s="43"/>
      <c r="J4415" s="84"/>
      <c r="K4415" s="43"/>
      <c r="L4415" s="93"/>
      <c r="M4415" s="43"/>
      <c r="N4415" s="43"/>
      <c r="O4415" s="44"/>
      <c r="P4415" s="83"/>
      <c r="Q4415" s="43"/>
      <c r="R4415" s="43"/>
      <c r="S4415" s="43"/>
      <c r="T4415" s="43"/>
      <c r="U4415" s="43"/>
      <c r="V4415" s="43"/>
      <c r="W4415" s="43"/>
      <c r="X4415" s="43"/>
      <c r="Y4415" s="43"/>
      <c r="Z4415" s="43"/>
      <c r="AA4415" s="43"/>
      <c r="AB4415" s="43"/>
      <c r="AC4415" s="43"/>
      <c r="AD4415" s="43"/>
      <c r="AE4415" s="43"/>
      <c r="AF4415" s="43"/>
      <c r="AG4415" s="43"/>
      <c r="AH4415" s="43"/>
      <c r="AI4415" s="43"/>
      <c r="AJ4415" s="43"/>
      <c r="AK4415" s="43"/>
      <c r="AL4415" s="43"/>
      <c r="AM4415" s="43"/>
      <c r="AN4415" s="43"/>
      <c r="AO4415" s="43"/>
      <c r="AP4415" s="43"/>
      <c r="AQ4415" s="43"/>
      <c r="AR4415" s="43"/>
      <c r="AS4415" s="43"/>
      <c r="AT4415" s="43"/>
      <c r="AU4415" s="43"/>
      <c r="AV4415" s="43"/>
      <c r="AW4415" s="43"/>
      <c r="AX4415" s="43"/>
      <c r="AY4415" s="43"/>
      <c r="AZ4415" s="43"/>
      <c r="BA4415" s="43"/>
      <c r="BB4415" s="43"/>
      <c r="BC4415" s="43"/>
      <c r="BD4415" s="43"/>
      <c r="BE4415" s="43"/>
      <c r="BF4415" s="43"/>
      <c r="BG4415" s="43"/>
      <c r="BH4415" s="43"/>
      <c r="BI4415" s="43"/>
      <c r="BJ4415" s="43"/>
      <c r="BK4415" s="43"/>
      <c r="BL4415" s="43"/>
      <c r="BM4415" s="43"/>
      <c r="BN4415" s="43"/>
      <c r="BO4415" s="43"/>
      <c r="BP4415" s="43"/>
      <c r="BQ4415" s="43"/>
    </row>
    <row r="4416" spans="1:69" ht="22.9" customHeight="1">
      <c r="A4416" s="43"/>
      <c r="B4416" s="43"/>
      <c r="C4416" s="868"/>
      <c r="D4416" s="43"/>
      <c r="E4416" s="43"/>
      <c r="F4416" s="43"/>
      <c r="G4416" s="43"/>
      <c r="H4416" s="83"/>
      <c r="I4416" s="43"/>
      <c r="J4416" s="84"/>
      <c r="K4416" s="43"/>
      <c r="L4416" s="93"/>
      <c r="M4416" s="43"/>
      <c r="N4416" s="43"/>
      <c r="O4416" s="44"/>
      <c r="P4416" s="83"/>
      <c r="Q4416" s="43"/>
      <c r="R4416" s="43"/>
      <c r="S4416" s="43"/>
      <c r="T4416" s="43"/>
      <c r="U4416" s="43"/>
      <c r="V4416" s="43"/>
      <c r="W4416" s="43"/>
      <c r="X4416" s="43"/>
      <c r="Y4416" s="43"/>
      <c r="Z4416" s="43"/>
      <c r="AA4416" s="43"/>
      <c r="AB4416" s="43"/>
      <c r="AC4416" s="43"/>
      <c r="AD4416" s="43"/>
      <c r="AE4416" s="43"/>
      <c r="AF4416" s="43"/>
      <c r="AG4416" s="43"/>
      <c r="AH4416" s="43"/>
      <c r="AI4416" s="43"/>
      <c r="AJ4416" s="43"/>
      <c r="AK4416" s="43"/>
      <c r="AL4416" s="43"/>
      <c r="AM4416" s="43"/>
      <c r="AN4416" s="43"/>
      <c r="AO4416" s="43"/>
      <c r="AP4416" s="43"/>
      <c r="AQ4416" s="43"/>
      <c r="AR4416" s="43"/>
      <c r="AS4416" s="43"/>
      <c r="AT4416" s="43"/>
      <c r="AU4416" s="43"/>
      <c r="AV4416" s="43"/>
      <c r="AW4416" s="43"/>
      <c r="AX4416" s="43"/>
      <c r="AY4416" s="43"/>
      <c r="AZ4416" s="43"/>
      <c r="BA4416" s="43"/>
      <c r="BB4416" s="43"/>
      <c r="BC4416" s="43"/>
      <c r="BD4416" s="43"/>
      <c r="BE4416" s="43"/>
      <c r="BF4416" s="43"/>
      <c r="BG4416" s="43"/>
      <c r="BH4416" s="43"/>
      <c r="BI4416" s="43"/>
      <c r="BJ4416" s="43"/>
      <c r="BK4416" s="43"/>
      <c r="BL4416" s="43"/>
      <c r="BM4416" s="43"/>
      <c r="BN4416" s="43"/>
      <c r="BO4416" s="43"/>
      <c r="BP4416" s="43"/>
      <c r="BQ4416" s="43"/>
    </row>
    <row r="4417" spans="1:69" ht="22.9" customHeight="1">
      <c r="A4417" s="43"/>
      <c r="B4417" s="43"/>
      <c r="C4417" s="868"/>
      <c r="D4417" s="43"/>
      <c r="E4417" s="43"/>
      <c r="F4417" s="43"/>
      <c r="G4417" s="43"/>
      <c r="H4417" s="83"/>
      <c r="I4417" s="43"/>
      <c r="J4417" s="84"/>
      <c r="K4417" s="43"/>
      <c r="L4417" s="93"/>
      <c r="M4417" s="43"/>
      <c r="N4417" s="43"/>
      <c r="O4417" s="44"/>
      <c r="P4417" s="83"/>
      <c r="Q4417" s="43"/>
      <c r="R4417" s="43"/>
      <c r="S4417" s="43"/>
      <c r="T4417" s="43"/>
      <c r="U4417" s="43"/>
      <c r="V4417" s="43"/>
      <c r="W4417" s="43"/>
      <c r="X4417" s="43"/>
      <c r="Y4417" s="43"/>
      <c r="Z4417" s="43"/>
      <c r="AA4417" s="43"/>
      <c r="AB4417" s="43"/>
      <c r="AC4417" s="43"/>
      <c r="AD4417" s="43"/>
      <c r="AE4417" s="43"/>
      <c r="AF4417" s="43"/>
      <c r="AG4417" s="43"/>
      <c r="AH4417" s="43"/>
      <c r="AI4417" s="43"/>
      <c r="AJ4417" s="43"/>
      <c r="AK4417" s="43"/>
      <c r="AL4417" s="43"/>
      <c r="AM4417" s="43"/>
      <c r="AN4417" s="43"/>
      <c r="AO4417" s="43"/>
      <c r="AP4417" s="43"/>
      <c r="AQ4417" s="43"/>
      <c r="AR4417" s="43"/>
      <c r="AS4417" s="43"/>
      <c r="AT4417" s="43"/>
      <c r="AU4417" s="43"/>
      <c r="AV4417" s="43"/>
      <c r="AW4417" s="43"/>
      <c r="AX4417" s="43"/>
      <c r="AY4417" s="43"/>
      <c r="AZ4417" s="43"/>
      <c r="BA4417" s="43"/>
      <c r="BB4417" s="43"/>
      <c r="BC4417" s="43"/>
      <c r="BD4417" s="43"/>
      <c r="BE4417" s="43"/>
      <c r="BF4417" s="43"/>
      <c r="BG4417" s="43"/>
      <c r="BH4417" s="43"/>
      <c r="BI4417" s="43"/>
      <c r="BJ4417" s="43"/>
      <c r="BK4417" s="43"/>
      <c r="BL4417" s="43"/>
      <c r="BM4417" s="43"/>
      <c r="BN4417" s="43"/>
      <c r="BO4417" s="43"/>
      <c r="BP4417" s="43"/>
      <c r="BQ4417" s="43"/>
    </row>
    <row r="4418" spans="1:69" ht="22.9" customHeight="1">
      <c r="A4418" s="43"/>
      <c r="B4418" s="43"/>
      <c r="C4418" s="868"/>
      <c r="D4418" s="43"/>
      <c r="E4418" s="43"/>
      <c r="F4418" s="43"/>
      <c r="G4418" s="43"/>
      <c r="H4418" s="83"/>
      <c r="I4418" s="43"/>
      <c r="J4418" s="84"/>
      <c r="K4418" s="43"/>
      <c r="L4418" s="93"/>
      <c r="M4418" s="43"/>
      <c r="N4418" s="43"/>
      <c r="O4418" s="44"/>
      <c r="P4418" s="83"/>
      <c r="Q4418" s="43"/>
      <c r="R4418" s="43"/>
      <c r="S4418" s="43"/>
      <c r="T4418" s="43"/>
      <c r="U4418" s="43"/>
      <c r="V4418" s="43"/>
      <c r="W4418" s="43"/>
      <c r="X4418" s="43"/>
      <c r="Y4418" s="43"/>
      <c r="Z4418" s="43"/>
      <c r="AA4418" s="43"/>
      <c r="AB4418" s="43"/>
      <c r="AC4418" s="43"/>
      <c r="AD4418" s="43"/>
      <c r="AE4418" s="43"/>
      <c r="AF4418" s="43"/>
      <c r="AG4418" s="43"/>
      <c r="AH4418" s="43"/>
      <c r="AI4418" s="43"/>
      <c r="AJ4418" s="43"/>
      <c r="AK4418" s="43"/>
      <c r="AL4418" s="43"/>
      <c r="AM4418" s="43"/>
      <c r="AN4418" s="43"/>
      <c r="AO4418" s="43"/>
      <c r="AP4418" s="43"/>
      <c r="AQ4418" s="43"/>
      <c r="AR4418" s="43"/>
      <c r="AS4418" s="43"/>
      <c r="AT4418" s="43"/>
      <c r="AU4418" s="43"/>
      <c r="AV4418" s="43"/>
      <c r="AW4418" s="43"/>
      <c r="AX4418" s="43"/>
      <c r="AY4418" s="43"/>
      <c r="AZ4418" s="43"/>
      <c r="BA4418" s="43"/>
      <c r="BB4418" s="43"/>
      <c r="BC4418" s="43"/>
      <c r="BD4418" s="43"/>
      <c r="BE4418" s="43"/>
      <c r="BF4418" s="43"/>
      <c r="BG4418" s="43"/>
      <c r="BH4418" s="43"/>
      <c r="BI4418" s="43"/>
      <c r="BJ4418" s="43"/>
      <c r="BK4418" s="43"/>
      <c r="BL4418" s="43"/>
      <c r="BM4418" s="43"/>
      <c r="BN4418" s="43"/>
      <c r="BO4418" s="43"/>
      <c r="BP4418" s="43"/>
      <c r="BQ4418" s="43"/>
    </row>
    <row r="4419" spans="1:69" ht="22.9" customHeight="1">
      <c r="A4419" s="43"/>
      <c r="B4419" s="43"/>
      <c r="C4419" s="868"/>
      <c r="D4419" s="43"/>
      <c r="E4419" s="43"/>
      <c r="F4419" s="43"/>
      <c r="G4419" s="43"/>
      <c r="H4419" s="83"/>
      <c r="I4419" s="43"/>
      <c r="J4419" s="84"/>
      <c r="K4419" s="43"/>
      <c r="L4419" s="93"/>
      <c r="M4419" s="43"/>
      <c r="N4419" s="43"/>
      <c r="O4419" s="44"/>
      <c r="P4419" s="83"/>
      <c r="Q4419" s="43"/>
      <c r="R4419" s="43"/>
      <c r="S4419" s="43"/>
      <c r="T4419" s="43"/>
      <c r="U4419" s="43"/>
      <c r="V4419" s="43"/>
      <c r="W4419" s="43"/>
      <c r="X4419" s="43"/>
      <c r="Y4419" s="43"/>
      <c r="Z4419" s="43"/>
      <c r="AA4419" s="43"/>
      <c r="AB4419" s="43"/>
      <c r="AC4419" s="43"/>
      <c r="AD4419" s="43"/>
      <c r="AE4419" s="43"/>
      <c r="AF4419" s="43"/>
      <c r="AG4419" s="43"/>
      <c r="AH4419" s="43"/>
      <c r="AI4419" s="43"/>
      <c r="AJ4419" s="43"/>
      <c r="AK4419" s="43"/>
      <c r="AL4419" s="43"/>
      <c r="AM4419" s="43"/>
      <c r="AN4419" s="43"/>
      <c r="AO4419" s="43"/>
      <c r="AP4419" s="43"/>
      <c r="AQ4419" s="43"/>
      <c r="AR4419" s="43"/>
      <c r="AS4419" s="43"/>
      <c r="AT4419" s="43"/>
      <c r="AU4419" s="43"/>
      <c r="AV4419" s="43"/>
      <c r="AW4419" s="43"/>
      <c r="AX4419" s="43"/>
      <c r="AY4419" s="43"/>
      <c r="AZ4419" s="43"/>
      <c r="BA4419" s="43"/>
      <c r="BB4419" s="43"/>
      <c r="BC4419" s="43"/>
      <c r="BD4419" s="43"/>
      <c r="BE4419" s="43"/>
      <c r="BF4419" s="43"/>
      <c r="BG4419" s="43"/>
      <c r="BH4419" s="43"/>
      <c r="BI4419" s="43"/>
      <c r="BJ4419" s="43"/>
      <c r="BK4419" s="43"/>
      <c r="BL4419" s="43"/>
      <c r="BM4419" s="43"/>
      <c r="BN4419" s="43"/>
      <c r="BO4419" s="43"/>
      <c r="BP4419" s="43"/>
      <c r="BQ4419" s="43"/>
    </row>
    <row r="4420" spans="1:69" ht="22.9" customHeight="1">
      <c r="A4420" s="43"/>
      <c r="B4420" s="43"/>
      <c r="C4420" s="868"/>
      <c r="D4420" s="43"/>
      <c r="E4420" s="43"/>
      <c r="F4420" s="43"/>
      <c r="G4420" s="43"/>
      <c r="H4420" s="83"/>
      <c r="I4420" s="43"/>
      <c r="J4420" s="84"/>
      <c r="K4420" s="43"/>
      <c r="L4420" s="93"/>
      <c r="M4420" s="43"/>
      <c r="N4420" s="43"/>
      <c r="O4420" s="44"/>
      <c r="P4420" s="83"/>
      <c r="Q4420" s="43"/>
      <c r="R4420" s="43"/>
      <c r="S4420" s="43"/>
      <c r="T4420" s="43"/>
      <c r="U4420" s="43"/>
      <c r="V4420" s="43"/>
      <c r="W4420" s="43"/>
      <c r="X4420" s="43"/>
      <c r="Y4420" s="43"/>
      <c r="Z4420" s="43"/>
      <c r="AA4420" s="43"/>
      <c r="AB4420" s="43"/>
      <c r="AC4420" s="43"/>
      <c r="AD4420" s="43"/>
      <c r="AE4420" s="43"/>
      <c r="AF4420" s="43"/>
      <c r="AG4420" s="43"/>
      <c r="AH4420" s="43"/>
      <c r="AI4420" s="43"/>
      <c r="AJ4420" s="43"/>
      <c r="AK4420" s="43"/>
      <c r="AL4420" s="43"/>
      <c r="AM4420" s="43"/>
      <c r="AN4420" s="43"/>
      <c r="AO4420" s="43"/>
      <c r="AP4420" s="43"/>
      <c r="AQ4420" s="43"/>
      <c r="AR4420" s="43"/>
      <c r="AS4420" s="43"/>
      <c r="AT4420" s="43"/>
      <c r="AU4420" s="43"/>
      <c r="AV4420" s="43"/>
      <c r="AW4420" s="43"/>
      <c r="AX4420" s="43"/>
      <c r="AY4420" s="43"/>
      <c r="AZ4420" s="43"/>
      <c r="BA4420" s="43"/>
      <c r="BB4420" s="43"/>
      <c r="BC4420" s="43"/>
      <c r="BD4420" s="43"/>
      <c r="BE4420" s="43"/>
      <c r="BF4420" s="43"/>
      <c r="BG4420" s="43"/>
      <c r="BH4420" s="43"/>
      <c r="BI4420" s="43"/>
      <c r="BJ4420" s="43"/>
      <c r="BK4420" s="43"/>
      <c r="BL4420" s="43"/>
      <c r="BM4420" s="43"/>
      <c r="BN4420" s="43"/>
      <c r="BO4420" s="43"/>
      <c r="BP4420" s="43"/>
      <c r="BQ4420" s="43"/>
    </row>
    <row r="4421" spans="1:69" ht="22.9" customHeight="1">
      <c r="A4421" s="43"/>
      <c r="B4421" s="43"/>
      <c r="C4421" s="868"/>
      <c r="D4421" s="43"/>
      <c r="E4421" s="43"/>
      <c r="F4421" s="43"/>
      <c r="G4421" s="43"/>
      <c r="H4421" s="83"/>
      <c r="I4421" s="43"/>
      <c r="J4421" s="84"/>
      <c r="K4421" s="43"/>
      <c r="L4421" s="93"/>
      <c r="M4421" s="43"/>
      <c r="N4421" s="43"/>
      <c r="O4421" s="44"/>
      <c r="P4421" s="83"/>
      <c r="Q4421" s="43"/>
      <c r="R4421" s="43"/>
      <c r="S4421" s="43"/>
      <c r="T4421" s="43"/>
      <c r="U4421" s="43"/>
      <c r="V4421" s="43"/>
      <c r="W4421" s="43"/>
      <c r="X4421" s="43"/>
      <c r="Y4421" s="43"/>
      <c r="Z4421" s="43"/>
      <c r="AA4421" s="43"/>
      <c r="AB4421" s="43"/>
      <c r="AC4421" s="43"/>
      <c r="AD4421" s="43"/>
      <c r="AE4421" s="43"/>
      <c r="AF4421" s="43"/>
      <c r="AG4421" s="43"/>
      <c r="AH4421" s="43"/>
      <c r="AI4421" s="43"/>
      <c r="AJ4421" s="43"/>
      <c r="AK4421" s="43"/>
      <c r="AL4421" s="43"/>
      <c r="AM4421" s="43"/>
      <c r="AN4421" s="43"/>
      <c r="AO4421" s="43"/>
      <c r="AP4421" s="43"/>
      <c r="AQ4421" s="43"/>
      <c r="AR4421" s="43"/>
      <c r="AS4421" s="43"/>
      <c r="AT4421" s="43"/>
      <c r="AU4421" s="43"/>
      <c r="AV4421" s="43"/>
      <c r="AW4421" s="43"/>
      <c r="AX4421" s="43"/>
      <c r="AY4421" s="43"/>
      <c r="AZ4421" s="43"/>
      <c r="BA4421" s="43"/>
      <c r="BB4421" s="43"/>
      <c r="BC4421" s="43"/>
      <c r="BD4421" s="43"/>
      <c r="BE4421" s="43"/>
      <c r="BF4421" s="43"/>
      <c r="BG4421" s="43"/>
      <c r="BH4421" s="43"/>
      <c r="BI4421" s="43"/>
      <c r="BJ4421" s="43"/>
      <c r="BK4421" s="43"/>
      <c r="BL4421" s="43"/>
      <c r="BM4421" s="43"/>
      <c r="BN4421" s="43"/>
      <c r="BO4421" s="43"/>
      <c r="BP4421" s="43"/>
      <c r="BQ4421" s="43"/>
    </row>
    <row r="4422" spans="1:69" ht="22.9" customHeight="1">
      <c r="A4422" s="43"/>
      <c r="B4422" s="43"/>
      <c r="C4422" s="868"/>
      <c r="D4422" s="43"/>
      <c r="E4422" s="43"/>
      <c r="F4422" s="43"/>
      <c r="G4422" s="43"/>
      <c r="H4422" s="83"/>
      <c r="I4422" s="43"/>
      <c r="J4422" s="84"/>
      <c r="K4422" s="43"/>
      <c r="L4422" s="93"/>
      <c r="M4422" s="43"/>
      <c r="N4422" s="43"/>
      <c r="O4422" s="44"/>
      <c r="P4422" s="83"/>
      <c r="Q4422" s="43"/>
      <c r="R4422" s="43"/>
      <c r="S4422" s="43"/>
      <c r="T4422" s="43"/>
      <c r="U4422" s="43"/>
      <c r="V4422" s="43"/>
      <c r="W4422" s="43"/>
      <c r="X4422" s="43"/>
      <c r="Y4422" s="43"/>
      <c r="Z4422" s="43"/>
      <c r="AA4422" s="43"/>
      <c r="AB4422" s="43"/>
      <c r="AC4422" s="43"/>
      <c r="AD4422" s="43"/>
      <c r="AE4422" s="43"/>
      <c r="AF4422" s="43"/>
      <c r="AG4422" s="43"/>
      <c r="AH4422" s="43"/>
      <c r="AI4422" s="43"/>
      <c r="AJ4422" s="43"/>
      <c r="AK4422" s="43"/>
      <c r="AL4422" s="43"/>
      <c r="AM4422" s="43"/>
      <c r="AN4422" s="43"/>
      <c r="AO4422" s="43"/>
      <c r="AP4422" s="43"/>
      <c r="AQ4422" s="43"/>
      <c r="AR4422" s="43"/>
      <c r="AS4422" s="43"/>
      <c r="AT4422" s="43"/>
      <c r="AU4422" s="43"/>
      <c r="AV4422" s="43"/>
      <c r="AW4422" s="43"/>
      <c r="AX4422" s="43"/>
      <c r="AY4422" s="43"/>
      <c r="AZ4422" s="43"/>
      <c r="BA4422" s="43"/>
      <c r="BB4422" s="43"/>
      <c r="BC4422" s="43"/>
      <c r="BD4422" s="43"/>
      <c r="BE4422" s="43"/>
      <c r="BF4422" s="43"/>
      <c r="BG4422" s="43"/>
      <c r="BH4422" s="43"/>
      <c r="BI4422" s="43"/>
      <c r="BJ4422" s="43"/>
      <c r="BK4422" s="43"/>
      <c r="BL4422" s="43"/>
      <c r="BM4422" s="43"/>
      <c r="BN4422" s="43"/>
      <c r="BO4422" s="43"/>
      <c r="BP4422" s="43"/>
      <c r="BQ4422" s="43"/>
    </row>
    <row r="4423" spans="1:69" ht="22.9" customHeight="1">
      <c r="A4423" s="43"/>
      <c r="B4423" s="43"/>
      <c r="C4423" s="868"/>
      <c r="D4423" s="43"/>
      <c r="E4423" s="43"/>
      <c r="F4423" s="43"/>
      <c r="G4423" s="43"/>
      <c r="H4423" s="83"/>
      <c r="I4423" s="43"/>
      <c r="J4423" s="84"/>
      <c r="K4423" s="43"/>
      <c r="L4423" s="93"/>
      <c r="M4423" s="43"/>
      <c r="N4423" s="43"/>
      <c r="O4423" s="44"/>
      <c r="P4423" s="83"/>
      <c r="Q4423" s="43"/>
      <c r="R4423" s="43"/>
      <c r="S4423" s="43"/>
      <c r="T4423" s="43"/>
      <c r="U4423" s="43"/>
      <c r="V4423" s="43"/>
      <c r="W4423" s="43"/>
      <c r="X4423" s="43"/>
      <c r="Y4423" s="43"/>
      <c r="Z4423" s="43"/>
      <c r="AA4423" s="43"/>
      <c r="AB4423" s="43"/>
      <c r="AC4423" s="43"/>
      <c r="AD4423" s="43"/>
      <c r="AE4423" s="43"/>
      <c r="AF4423" s="43"/>
      <c r="AG4423" s="43"/>
      <c r="AH4423" s="43"/>
      <c r="AI4423" s="43"/>
      <c r="AJ4423" s="43"/>
      <c r="AK4423" s="43"/>
      <c r="AL4423" s="43"/>
      <c r="AM4423" s="43"/>
      <c r="AN4423" s="43"/>
      <c r="AO4423" s="43"/>
      <c r="AP4423" s="43"/>
      <c r="AQ4423" s="43"/>
      <c r="AR4423" s="43"/>
      <c r="AS4423" s="43"/>
      <c r="AT4423" s="43"/>
      <c r="AU4423" s="43"/>
      <c r="AV4423" s="43"/>
      <c r="AW4423" s="43"/>
      <c r="AX4423" s="43"/>
      <c r="AY4423" s="43"/>
      <c r="AZ4423" s="43"/>
      <c r="BA4423" s="43"/>
      <c r="BB4423" s="43"/>
      <c r="BC4423" s="43"/>
      <c r="BD4423" s="43"/>
      <c r="BE4423" s="43"/>
      <c r="BF4423" s="43"/>
      <c r="BG4423" s="43"/>
      <c r="BH4423" s="43"/>
      <c r="BI4423" s="43"/>
      <c r="BJ4423" s="43"/>
      <c r="BK4423" s="43"/>
      <c r="BL4423" s="43"/>
      <c r="BM4423" s="43"/>
      <c r="BN4423" s="43"/>
      <c r="BO4423" s="43"/>
      <c r="BP4423" s="43"/>
      <c r="BQ4423" s="43"/>
    </row>
    <row r="4424" spans="1:69" ht="22.9" customHeight="1">
      <c r="A4424" s="43"/>
      <c r="B4424" s="43"/>
      <c r="C4424" s="868"/>
      <c r="D4424" s="43"/>
      <c r="E4424" s="43"/>
      <c r="F4424" s="43"/>
      <c r="G4424" s="43"/>
      <c r="H4424" s="83"/>
      <c r="I4424" s="43"/>
      <c r="J4424" s="84"/>
      <c r="K4424" s="43"/>
      <c r="L4424" s="93"/>
      <c r="M4424" s="43"/>
      <c r="N4424" s="43"/>
      <c r="O4424" s="44"/>
      <c r="P4424" s="83"/>
      <c r="Q4424" s="43"/>
      <c r="R4424" s="43"/>
      <c r="S4424" s="43"/>
      <c r="T4424" s="43"/>
      <c r="U4424" s="43"/>
      <c r="V4424" s="43"/>
      <c r="W4424" s="43"/>
      <c r="X4424" s="43"/>
      <c r="Y4424" s="43"/>
      <c r="Z4424" s="43"/>
      <c r="AA4424" s="43"/>
      <c r="AB4424" s="43"/>
      <c r="AC4424" s="43"/>
      <c r="AD4424" s="43"/>
      <c r="AE4424" s="43"/>
      <c r="AF4424" s="43"/>
      <c r="AG4424" s="43"/>
      <c r="AH4424" s="43"/>
      <c r="AI4424" s="43"/>
      <c r="AJ4424" s="43"/>
      <c r="AK4424" s="43"/>
      <c r="AL4424" s="43"/>
      <c r="AM4424" s="43"/>
      <c r="AN4424" s="43"/>
      <c r="AO4424" s="43"/>
      <c r="AP4424" s="43"/>
      <c r="AQ4424" s="43"/>
      <c r="AR4424" s="43"/>
      <c r="AS4424" s="43"/>
      <c r="AT4424" s="43"/>
      <c r="AU4424" s="43"/>
      <c r="AV4424" s="43"/>
      <c r="AW4424" s="43"/>
      <c r="AX4424" s="43"/>
      <c r="AY4424" s="43"/>
      <c r="AZ4424" s="43"/>
      <c r="BA4424" s="43"/>
      <c r="BB4424" s="43"/>
      <c r="BC4424" s="43"/>
      <c r="BD4424" s="43"/>
      <c r="BE4424" s="43"/>
      <c r="BF4424" s="43"/>
      <c r="BG4424" s="43"/>
      <c r="BH4424" s="43"/>
      <c r="BI4424" s="43"/>
      <c r="BJ4424" s="43"/>
      <c r="BK4424" s="43"/>
      <c r="BL4424" s="43"/>
      <c r="BM4424" s="43"/>
      <c r="BN4424" s="43"/>
      <c r="BO4424" s="43"/>
      <c r="BP4424" s="43"/>
      <c r="BQ4424" s="43"/>
    </row>
    <row r="4425" spans="1:69" ht="22.9" customHeight="1">
      <c r="A4425" s="43"/>
      <c r="B4425" s="43"/>
      <c r="C4425" s="868"/>
      <c r="D4425" s="43"/>
      <c r="E4425" s="43"/>
      <c r="F4425" s="43"/>
      <c r="G4425" s="43"/>
      <c r="H4425" s="83"/>
      <c r="I4425" s="43"/>
      <c r="J4425" s="84"/>
      <c r="K4425" s="43"/>
      <c r="L4425" s="93"/>
      <c r="M4425" s="43"/>
      <c r="N4425" s="43"/>
      <c r="O4425" s="44"/>
      <c r="P4425" s="83"/>
      <c r="Q4425" s="43"/>
      <c r="R4425" s="43"/>
      <c r="S4425" s="43"/>
      <c r="T4425" s="43"/>
      <c r="U4425" s="43"/>
      <c r="V4425" s="43"/>
      <c r="W4425" s="43"/>
      <c r="X4425" s="43"/>
      <c r="Y4425" s="43"/>
      <c r="Z4425" s="43"/>
      <c r="AA4425" s="43"/>
      <c r="AB4425" s="43"/>
      <c r="AC4425" s="43"/>
      <c r="AD4425" s="43"/>
      <c r="AE4425" s="43"/>
      <c r="AF4425" s="43"/>
      <c r="AG4425" s="43"/>
      <c r="AH4425" s="43"/>
      <c r="AI4425" s="43"/>
      <c r="AJ4425" s="43"/>
      <c r="AK4425" s="43"/>
      <c r="AL4425" s="43"/>
      <c r="AM4425" s="43"/>
      <c r="AN4425" s="43"/>
      <c r="AO4425" s="43"/>
      <c r="AP4425" s="43"/>
      <c r="AQ4425" s="43"/>
      <c r="AR4425" s="43"/>
      <c r="AS4425" s="43"/>
      <c r="AT4425" s="43"/>
      <c r="AU4425" s="43"/>
      <c r="AV4425" s="43"/>
      <c r="AW4425" s="43"/>
      <c r="AX4425" s="43"/>
      <c r="AY4425" s="43"/>
      <c r="AZ4425" s="43"/>
      <c r="BA4425" s="43"/>
      <c r="BB4425" s="43"/>
      <c r="BC4425" s="43"/>
      <c r="BD4425" s="43"/>
      <c r="BE4425" s="43"/>
      <c r="BF4425" s="43"/>
      <c r="BG4425" s="43"/>
      <c r="BH4425" s="43"/>
      <c r="BI4425" s="43"/>
      <c r="BJ4425" s="43"/>
      <c r="BK4425" s="43"/>
      <c r="BL4425" s="43"/>
      <c r="BM4425" s="43"/>
      <c r="BN4425" s="43"/>
      <c r="BO4425" s="43"/>
      <c r="BP4425" s="43"/>
      <c r="BQ4425" s="43"/>
    </row>
    <row r="4426" spans="1:69" ht="22.9" customHeight="1">
      <c r="A4426" s="43"/>
      <c r="B4426" s="43"/>
      <c r="C4426" s="868"/>
      <c r="D4426" s="43"/>
      <c r="E4426" s="43"/>
      <c r="F4426" s="43"/>
      <c r="G4426" s="43"/>
      <c r="H4426" s="83"/>
      <c r="I4426" s="43"/>
      <c r="J4426" s="84"/>
      <c r="K4426" s="43"/>
      <c r="L4426" s="93"/>
      <c r="M4426" s="43"/>
      <c r="N4426" s="43"/>
      <c r="O4426" s="44"/>
      <c r="P4426" s="83"/>
      <c r="Q4426" s="43"/>
      <c r="R4426" s="43"/>
      <c r="S4426" s="43"/>
      <c r="T4426" s="43"/>
      <c r="U4426" s="43"/>
      <c r="V4426" s="43"/>
      <c r="W4426" s="43"/>
      <c r="X4426" s="43"/>
      <c r="Y4426" s="43"/>
      <c r="Z4426" s="43"/>
      <c r="AA4426" s="43"/>
      <c r="AB4426" s="43"/>
      <c r="AC4426" s="43"/>
      <c r="AD4426" s="43"/>
      <c r="AE4426" s="43"/>
      <c r="AF4426" s="43"/>
      <c r="AG4426" s="43"/>
      <c r="AH4426" s="43"/>
      <c r="AI4426" s="43"/>
      <c r="AJ4426" s="43"/>
      <c r="AK4426" s="43"/>
      <c r="AL4426" s="43"/>
      <c r="AM4426" s="43"/>
      <c r="AN4426" s="43"/>
      <c r="AO4426" s="43"/>
      <c r="AP4426" s="43"/>
      <c r="AQ4426" s="43"/>
      <c r="AR4426" s="43"/>
      <c r="AS4426" s="43"/>
      <c r="AT4426" s="43"/>
      <c r="AU4426" s="43"/>
      <c r="AV4426" s="43"/>
      <c r="AW4426" s="43"/>
      <c r="AX4426" s="43"/>
      <c r="AY4426" s="43"/>
      <c r="AZ4426" s="43"/>
      <c r="BA4426" s="43"/>
      <c r="BB4426" s="43"/>
      <c r="BC4426" s="43"/>
      <c r="BD4426" s="43"/>
      <c r="BE4426" s="43"/>
      <c r="BF4426" s="43"/>
      <c r="BG4426" s="43"/>
      <c r="BH4426" s="43"/>
      <c r="BI4426" s="43"/>
      <c r="BJ4426" s="43"/>
      <c r="BK4426" s="43"/>
      <c r="BL4426" s="43"/>
      <c r="BM4426" s="43"/>
      <c r="BN4426" s="43"/>
      <c r="BO4426" s="43"/>
      <c r="BP4426" s="43"/>
      <c r="BQ4426" s="43"/>
    </row>
    <row r="4427" spans="1:69" ht="22.9" customHeight="1">
      <c r="A4427" s="43"/>
      <c r="B4427" s="43"/>
      <c r="C4427" s="868"/>
      <c r="D4427" s="43"/>
      <c r="E4427" s="43"/>
      <c r="F4427" s="43"/>
      <c r="G4427" s="43"/>
      <c r="H4427" s="83"/>
      <c r="I4427" s="43"/>
      <c r="J4427" s="84"/>
      <c r="K4427" s="43"/>
      <c r="L4427" s="93"/>
      <c r="M4427" s="43"/>
      <c r="N4427" s="43"/>
      <c r="O4427" s="44"/>
      <c r="P4427" s="83"/>
      <c r="Q4427" s="43"/>
      <c r="R4427" s="43"/>
      <c r="S4427" s="43"/>
      <c r="T4427" s="43"/>
      <c r="U4427" s="43"/>
      <c r="V4427" s="43"/>
      <c r="W4427" s="43"/>
      <c r="X4427" s="43"/>
      <c r="Y4427" s="43"/>
      <c r="Z4427" s="43"/>
      <c r="AA4427" s="43"/>
      <c r="AB4427" s="43"/>
      <c r="AC4427" s="43"/>
      <c r="AD4427" s="43"/>
      <c r="AE4427" s="43"/>
      <c r="AF4427" s="43"/>
      <c r="AG4427" s="43"/>
      <c r="AH4427" s="43"/>
      <c r="AI4427" s="43"/>
      <c r="AJ4427" s="43"/>
      <c r="AK4427" s="43"/>
      <c r="AL4427" s="43"/>
      <c r="AM4427" s="43"/>
      <c r="AN4427" s="43"/>
      <c r="AO4427" s="43"/>
      <c r="AP4427" s="43"/>
      <c r="AQ4427" s="43"/>
      <c r="AR4427" s="43"/>
      <c r="AS4427" s="43"/>
      <c r="AT4427" s="43"/>
      <c r="AU4427" s="43"/>
      <c r="AV4427" s="43"/>
      <c r="AW4427" s="43"/>
      <c r="AX4427" s="43"/>
      <c r="AY4427" s="43"/>
      <c r="AZ4427" s="43"/>
      <c r="BA4427" s="43"/>
      <c r="BB4427" s="43"/>
      <c r="BC4427" s="43"/>
      <c r="BD4427" s="43"/>
      <c r="BE4427" s="43"/>
      <c r="BF4427" s="43"/>
      <c r="BG4427" s="43"/>
      <c r="BH4427" s="43"/>
      <c r="BI4427" s="43"/>
      <c r="BJ4427" s="43"/>
      <c r="BK4427" s="43"/>
      <c r="BL4427" s="43"/>
      <c r="BM4427" s="43"/>
      <c r="BN4427" s="43"/>
      <c r="BO4427" s="43"/>
      <c r="BP4427" s="43"/>
      <c r="BQ4427" s="43"/>
    </row>
    <row r="4428" spans="1:69" ht="22.9" customHeight="1">
      <c r="A4428" s="43"/>
      <c r="B4428" s="43"/>
      <c r="C4428" s="868"/>
      <c r="D4428" s="43"/>
      <c r="E4428" s="43"/>
      <c r="F4428" s="43"/>
      <c r="G4428" s="43"/>
      <c r="H4428" s="83"/>
      <c r="I4428" s="43"/>
      <c r="J4428" s="84"/>
      <c r="K4428" s="43"/>
      <c r="L4428" s="93"/>
      <c r="M4428" s="43"/>
      <c r="N4428" s="43"/>
      <c r="O4428" s="44"/>
      <c r="P4428" s="83"/>
      <c r="Q4428" s="43"/>
      <c r="R4428" s="43"/>
      <c r="S4428" s="43"/>
      <c r="T4428" s="43"/>
      <c r="U4428" s="43"/>
      <c r="V4428" s="43"/>
      <c r="W4428" s="43"/>
      <c r="X4428" s="43"/>
      <c r="Y4428" s="43"/>
      <c r="Z4428" s="43"/>
      <c r="AA4428" s="43"/>
      <c r="AB4428" s="43"/>
      <c r="AC4428" s="43"/>
      <c r="AD4428" s="43"/>
      <c r="AE4428" s="43"/>
      <c r="AF4428" s="43"/>
      <c r="AG4428" s="43"/>
      <c r="AH4428" s="43"/>
      <c r="AI4428" s="43"/>
      <c r="AJ4428" s="43"/>
      <c r="AK4428" s="43"/>
      <c r="AL4428" s="43"/>
      <c r="AM4428" s="43"/>
      <c r="AN4428" s="43"/>
      <c r="AO4428" s="43"/>
      <c r="AP4428" s="43"/>
      <c r="AQ4428" s="43"/>
      <c r="AR4428" s="43"/>
      <c r="AS4428" s="43"/>
      <c r="AT4428" s="43"/>
      <c r="AU4428" s="43"/>
      <c r="AV4428" s="43"/>
      <c r="AW4428" s="43"/>
      <c r="AX4428" s="43"/>
      <c r="AY4428" s="43"/>
      <c r="AZ4428" s="43"/>
      <c r="BA4428" s="43"/>
      <c r="BB4428" s="43"/>
      <c r="BC4428" s="43"/>
      <c r="BD4428" s="43"/>
      <c r="BE4428" s="43"/>
      <c r="BF4428" s="43"/>
      <c r="BG4428" s="43"/>
      <c r="BH4428" s="43"/>
      <c r="BI4428" s="43"/>
      <c r="BJ4428" s="43"/>
      <c r="BK4428" s="43"/>
      <c r="BL4428" s="43"/>
      <c r="BM4428" s="43"/>
      <c r="BN4428" s="43"/>
      <c r="BO4428" s="43"/>
      <c r="BP4428" s="43"/>
      <c r="BQ4428" s="43"/>
    </row>
    <row r="4429" spans="1:69" ht="22.9" customHeight="1">
      <c r="A4429" s="43"/>
      <c r="B4429" s="43"/>
      <c r="C4429" s="868"/>
      <c r="D4429" s="43"/>
      <c r="E4429" s="43"/>
      <c r="F4429" s="43"/>
      <c r="G4429" s="43"/>
      <c r="H4429" s="83"/>
      <c r="I4429" s="43"/>
      <c r="J4429" s="84"/>
      <c r="K4429" s="43"/>
      <c r="L4429" s="93"/>
      <c r="M4429" s="43"/>
      <c r="N4429" s="43"/>
      <c r="O4429" s="44"/>
      <c r="P4429" s="83"/>
      <c r="Q4429" s="43"/>
      <c r="R4429" s="43"/>
      <c r="S4429" s="43"/>
      <c r="T4429" s="43"/>
      <c r="U4429" s="43"/>
      <c r="V4429" s="43"/>
      <c r="W4429" s="43"/>
      <c r="X4429" s="43"/>
      <c r="Y4429" s="43"/>
      <c r="Z4429" s="43"/>
      <c r="AA4429" s="43"/>
      <c r="AB4429" s="43"/>
      <c r="AC4429" s="43"/>
      <c r="AD4429" s="43"/>
      <c r="AE4429" s="43"/>
      <c r="AF4429" s="43"/>
      <c r="AG4429" s="43"/>
      <c r="AH4429" s="43"/>
      <c r="AI4429" s="43"/>
      <c r="AJ4429" s="43"/>
      <c r="AK4429" s="43"/>
      <c r="AL4429" s="43"/>
      <c r="AM4429" s="43"/>
      <c r="AN4429" s="43"/>
      <c r="AO4429" s="43"/>
      <c r="AP4429" s="43"/>
      <c r="AQ4429" s="43"/>
      <c r="AR4429" s="43"/>
      <c r="AS4429" s="43"/>
      <c r="AT4429" s="43"/>
      <c r="AU4429" s="43"/>
      <c r="AV4429" s="43"/>
      <c r="AW4429" s="43"/>
      <c r="AX4429" s="43"/>
      <c r="AY4429" s="43"/>
      <c r="AZ4429" s="43"/>
      <c r="BA4429" s="43"/>
      <c r="BB4429" s="43"/>
      <c r="BC4429" s="43"/>
      <c r="BD4429" s="43"/>
      <c r="BE4429" s="43"/>
      <c r="BF4429" s="43"/>
      <c r="BG4429" s="43"/>
      <c r="BH4429" s="43"/>
      <c r="BI4429" s="43"/>
      <c r="BJ4429" s="43"/>
      <c r="BK4429" s="43"/>
      <c r="BL4429" s="43"/>
      <c r="BM4429" s="43"/>
      <c r="BN4429" s="43"/>
      <c r="BO4429" s="43"/>
      <c r="BP4429" s="43"/>
      <c r="BQ4429" s="43"/>
    </row>
    <row r="4430" spans="1:69" ht="22.9" customHeight="1">
      <c r="A4430" s="43"/>
      <c r="B4430" s="43"/>
      <c r="C4430" s="868"/>
      <c r="D4430" s="43"/>
      <c r="E4430" s="43"/>
      <c r="F4430" s="43"/>
      <c r="G4430" s="43"/>
      <c r="H4430" s="83"/>
      <c r="I4430" s="43"/>
      <c r="J4430" s="84"/>
      <c r="K4430" s="43"/>
      <c r="L4430" s="93"/>
      <c r="M4430" s="43"/>
      <c r="N4430" s="43"/>
      <c r="O4430" s="44"/>
      <c r="P4430" s="83"/>
      <c r="Q4430" s="43"/>
      <c r="R4430" s="43"/>
      <c r="S4430" s="43"/>
      <c r="T4430" s="43"/>
      <c r="U4430" s="43"/>
      <c r="V4430" s="43"/>
      <c r="W4430" s="43"/>
      <c r="X4430" s="43"/>
      <c r="Y4430" s="43"/>
      <c r="Z4430" s="43"/>
      <c r="AA4430" s="43"/>
      <c r="AB4430" s="43"/>
      <c r="AC4430" s="43"/>
      <c r="AD4430" s="43"/>
      <c r="AE4430" s="43"/>
      <c r="AF4430" s="43"/>
      <c r="AG4430" s="43"/>
      <c r="AH4430" s="43"/>
      <c r="AI4430" s="43"/>
      <c r="AJ4430" s="43"/>
      <c r="AK4430" s="43"/>
      <c r="AL4430" s="43"/>
      <c r="AM4430" s="43"/>
      <c r="AN4430" s="43"/>
      <c r="AO4430" s="43"/>
      <c r="AP4430" s="43"/>
      <c r="AQ4430" s="43"/>
      <c r="AR4430" s="43"/>
      <c r="AS4430" s="43"/>
      <c r="AT4430" s="43"/>
      <c r="AU4430" s="43"/>
      <c r="AV4430" s="43"/>
      <c r="AW4430" s="43"/>
      <c r="AX4430" s="43"/>
      <c r="AY4430" s="43"/>
      <c r="AZ4430" s="43"/>
      <c r="BA4430" s="43"/>
      <c r="BB4430" s="43"/>
      <c r="BC4430" s="43"/>
      <c r="BD4430" s="43"/>
      <c r="BE4430" s="43"/>
      <c r="BF4430" s="43"/>
      <c r="BG4430" s="43"/>
      <c r="BH4430" s="43"/>
      <c r="BI4430" s="43"/>
      <c r="BJ4430" s="43"/>
      <c r="BK4430" s="43"/>
      <c r="BL4430" s="43"/>
      <c r="BM4430" s="43"/>
      <c r="BN4430" s="43"/>
      <c r="BO4430" s="43"/>
      <c r="BP4430" s="43"/>
      <c r="BQ4430" s="43"/>
    </row>
    <row r="4431" spans="1:69" ht="22.9" customHeight="1">
      <c r="A4431" s="43"/>
      <c r="B4431" s="43"/>
      <c r="C4431" s="868"/>
      <c r="D4431" s="43"/>
      <c r="E4431" s="43"/>
      <c r="F4431" s="43"/>
      <c r="G4431" s="43"/>
      <c r="H4431" s="83"/>
      <c r="I4431" s="43"/>
      <c r="J4431" s="84"/>
      <c r="K4431" s="43"/>
      <c r="L4431" s="93"/>
      <c r="M4431" s="43"/>
      <c r="N4431" s="43"/>
      <c r="O4431" s="44"/>
      <c r="P4431" s="83"/>
      <c r="Q4431" s="43"/>
      <c r="R4431" s="43"/>
      <c r="S4431" s="43"/>
      <c r="T4431" s="43"/>
      <c r="U4431" s="43"/>
      <c r="V4431" s="43"/>
      <c r="W4431" s="43"/>
      <c r="X4431" s="43"/>
      <c r="Y4431" s="43"/>
      <c r="Z4431" s="43"/>
      <c r="AA4431" s="43"/>
      <c r="AB4431" s="43"/>
      <c r="AC4431" s="43"/>
      <c r="AD4431" s="43"/>
      <c r="AE4431" s="43"/>
      <c r="AF4431" s="43"/>
      <c r="AG4431" s="43"/>
      <c r="AH4431" s="43"/>
      <c r="AI4431" s="43"/>
      <c r="AJ4431" s="43"/>
      <c r="AK4431" s="43"/>
      <c r="AL4431" s="43"/>
      <c r="AM4431" s="43"/>
      <c r="AN4431" s="43"/>
      <c r="AO4431" s="43"/>
      <c r="AP4431" s="43"/>
      <c r="AQ4431" s="43"/>
      <c r="AR4431" s="43"/>
      <c r="AS4431" s="43"/>
      <c r="AT4431" s="43"/>
      <c r="AU4431" s="43"/>
      <c r="AV4431" s="43"/>
      <c r="AW4431" s="43"/>
      <c r="AX4431" s="43"/>
      <c r="AY4431" s="43"/>
      <c r="AZ4431" s="43"/>
      <c r="BA4431" s="43"/>
      <c r="BB4431" s="43"/>
      <c r="BC4431" s="43"/>
      <c r="BD4431" s="43"/>
      <c r="BE4431" s="43"/>
      <c r="BF4431" s="43"/>
      <c r="BG4431" s="43"/>
      <c r="BH4431" s="43"/>
      <c r="BI4431" s="43"/>
      <c r="BJ4431" s="43"/>
      <c r="BK4431" s="43"/>
      <c r="BL4431" s="43"/>
      <c r="BM4431" s="43"/>
      <c r="BN4431" s="43"/>
      <c r="BO4431" s="43"/>
      <c r="BP4431" s="43"/>
      <c r="BQ4431" s="43"/>
    </row>
    <row r="4432" spans="1:69" ht="22.9" customHeight="1">
      <c r="A4432" s="43"/>
      <c r="B4432" s="43"/>
      <c r="C4432" s="868"/>
      <c r="D4432" s="43"/>
      <c r="E4432" s="43"/>
      <c r="F4432" s="43"/>
      <c r="G4432" s="43"/>
      <c r="H4432" s="83"/>
      <c r="I4432" s="43"/>
      <c r="J4432" s="84"/>
      <c r="K4432" s="43"/>
      <c r="L4432" s="93"/>
      <c r="M4432" s="43"/>
      <c r="N4432" s="43"/>
      <c r="O4432" s="44"/>
      <c r="P4432" s="83"/>
      <c r="Q4432" s="43"/>
      <c r="R4432" s="43"/>
      <c r="S4432" s="43"/>
      <c r="T4432" s="43"/>
      <c r="U4432" s="43"/>
      <c r="V4432" s="43"/>
      <c r="W4432" s="43"/>
      <c r="X4432" s="43"/>
      <c r="Y4432" s="43"/>
      <c r="Z4432" s="43"/>
      <c r="AA4432" s="43"/>
      <c r="AB4432" s="43"/>
      <c r="AC4432" s="43"/>
      <c r="AD4432" s="43"/>
      <c r="AE4432" s="43"/>
      <c r="AF4432" s="43"/>
      <c r="AG4432" s="43"/>
      <c r="AH4432" s="43"/>
      <c r="AI4432" s="43"/>
      <c r="AJ4432" s="43"/>
      <c r="AK4432" s="43"/>
      <c r="AL4432" s="43"/>
      <c r="AM4432" s="43"/>
      <c r="AN4432" s="43"/>
      <c r="AO4432" s="43"/>
      <c r="AP4432" s="43"/>
      <c r="AQ4432" s="43"/>
      <c r="AR4432" s="43"/>
      <c r="AS4432" s="43"/>
      <c r="AT4432" s="43"/>
      <c r="AU4432" s="43"/>
      <c r="AV4432" s="43"/>
      <c r="AW4432" s="43"/>
      <c r="AX4432" s="43"/>
      <c r="AY4432" s="43"/>
      <c r="AZ4432" s="43"/>
      <c r="BA4432" s="43"/>
      <c r="BB4432" s="43"/>
      <c r="BC4432" s="43"/>
      <c r="BD4432" s="43"/>
      <c r="BE4432" s="43"/>
      <c r="BF4432" s="43"/>
      <c r="BG4432" s="43"/>
      <c r="BH4432" s="43"/>
      <c r="BI4432" s="43"/>
      <c r="BJ4432" s="43"/>
      <c r="BK4432" s="43"/>
      <c r="BL4432" s="43"/>
      <c r="BM4432" s="43"/>
      <c r="BN4432" s="43"/>
      <c r="BO4432" s="43"/>
      <c r="BP4432" s="43"/>
      <c r="BQ4432" s="43"/>
    </row>
    <row r="4433" spans="1:69" ht="22.9" customHeight="1">
      <c r="A4433" s="43"/>
      <c r="B4433" s="43"/>
      <c r="C4433" s="868"/>
      <c r="D4433" s="43"/>
      <c r="E4433" s="43"/>
      <c r="F4433" s="43"/>
      <c r="G4433" s="43"/>
      <c r="H4433" s="83"/>
      <c r="I4433" s="43"/>
      <c r="J4433" s="84"/>
      <c r="K4433" s="43"/>
      <c r="L4433" s="93"/>
      <c r="M4433" s="43"/>
      <c r="N4433" s="43"/>
      <c r="O4433" s="44"/>
      <c r="P4433" s="83"/>
      <c r="Q4433" s="43"/>
      <c r="R4433" s="43"/>
      <c r="S4433" s="43"/>
      <c r="T4433" s="43"/>
      <c r="U4433" s="43"/>
      <c r="V4433" s="43"/>
      <c r="W4433" s="43"/>
      <c r="X4433" s="43"/>
      <c r="Y4433" s="43"/>
      <c r="Z4433" s="43"/>
      <c r="AA4433" s="43"/>
      <c r="AB4433" s="43"/>
      <c r="AC4433" s="43"/>
      <c r="AD4433" s="43"/>
      <c r="AE4433" s="43"/>
      <c r="AF4433" s="43"/>
      <c r="AG4433" s="43"/>
      <c r="AH4433" s="43"/>
      <c r="AI4433" s="43"/>
      <c r="AJ4433" s="43"/>
      <c r="AK4433" s="43"/>
      <c r="AL4433" s="43"/>
      <c r="AM4433" s="43"/>
      <c r="AN4433" s="43"/>
      <c r="AO4433" s="43"/>
      <c r="AP4433" s="43"/>
      <c r="AQ4433" s="43"/>
      <c r="AR4433" s="43"/>
      <c r="AS4433" s="43"/>
      <c r="AT4433" s="43"/>
      <c r="AU4433" s="43"/>
      <c r="AV4433" s="43"/>
      <c r="AW4433" s="43"/>
      <c r="AX4433" s="43"/>
      <c r="AY4433" s="43"/>
      <c r="AZ4433" s="43"/>
      <c r="BA4433" s="43"/>
      <c r="BB4433" s="43"/>
      <c r="BC4433" s="43"/>
      <c r="BD4433" s="43"/>
      <c r="BE4433" s="43"/>
      <c r="BF4433" s="43"/>
      <c r="BG4433" s="43"/>
      <c r="BH4433" s="43"/>
      <c r="BI4433" s="43"/>
      <c r="BJ4433" s="43"/>
      <c r="BK4433" s="43"/>
      <c r="BL4433" s="43"/>
      <c r="BM4433" s="43"/>
      <c r="BN4433" s="43"/>
      <c r="BO4433" s="43"/>
      <c r="BP4433" s="43"/>
      <c r="BQ4433" s="43"/>
    </row>
    <row r="4434" spans="1:69" ht="22.9" customHeight="1">
      <c r="A4434" s="43"/>
      <c r="B4434" s="43"/>
      <c r="C4434" s="868"/>
      <c r="D4434" s="43"/>
      <c r="E4434" s="43"/>
      <c r="F4434" s="43"/>
      <c r="G4434" s="43"/>
      <c r="H4434" s="83"/>
      <c r="I4434" s="43"/>
      <c r="J4434" s="84"/>
      <c r="K4434" s="43"/>
      <c r="L4434" s="93"/>
      <c r="M4434" s="43"/>
      <c r="N4434" s="43"/>
      <c r="O4434" s="44"/>
      <c r="P4434" s="83"/>
      <c r="Q4434" s="43"/>
      <c r="R4434" s="43"/>
      <c r="S4434" s="43"/>
      <c r="T4434" s="43"/>
      <c r="U4434" s="43"/>
      <c r="V4434" s="43"/>
      <c r="W4434" s="43"/>
      <c r="X4434" s="43"/>
      <c r="Y4434" s="43"/>
      <c r="Z4434" s="43"/>
      <c r="AA4434" s="43"/>
      <c r="AB4434" s="43"/>
      <c r="AC4434" s="43"/>
      <c r="AD4434" s="43"/>
      <c r="AE4434" s="43"/>
      <c r="AF4434" s="43"/>
      <c r="AG4434" s="43"/>
      <c r="AH4434" s="43"/>
      <c r="AI4434" s="43"/>
      <c r="AJ4434" s="43"/>
      <c r="AK4434" s="43"/>
      <c r="AL4434" s="43"/>
      <c r="AM4434" s="43"/>
      <c r="AN4434" s="43"/>
      <c r="AO4434" s="43"/>
      <c r="AP4434" s="43"/>
      <c r="AQ4434" s="43"/>
      <c r="AR4434" s="43"/>
      <c r="AS4434" s="43"/>
      <c r="AT4434" s="43"/>
      <c r="AU4434" s="43"/>
      <c r="AV4434" s="43"/>
      <c r="AW4434" s="43"/>
      <c r="AX4434" s="43"/>
      <c r="AY4434" s="43"/>
      <c r="AZ4434" s="43"/>
      <c r="BA4434" s="43"/>
      <c r="BB4434" s="43"/>
      <c r="BC4434" s="43"/>
      <c r="BD4434" s="43"/>
      <c r="BE4434" s="43"/>
      <c r="BF4434" s="43"/>
      <c r="BG4434" s="43"/>
      <c r="BH4434" s="43"/>
      <c r="BI4434" s="43"/>
      <c r="BJ4434" s="43"/>
      <c r="BK4434" s="43"/>
      <c r="BL4434" s="43"/>
      <c r="BM4434" s="43"/>
      <c r="BN4434" s="43"/>
      <c r="BO4434" s="43"/>
      <c r="BP4434" s="43"/>
      <c r="BQ4434" s="43"/>
    </row>
    <row r="4435" spans="1:69" ht="22.9" customHeight="1">
      <c r="A4435" s="43"/>
      <c r="B4435" s="43"/>
      <c r="C4435" s="868"/>
      <c r="D4435" s="43"/>
      <c r="E4435" s="43"/>
      <c r="F4435" s="43"/>
      <c r="G4435" s="43"/>
      <c r="H4435" s="83"/>
      <c r="I4435" s="43"/>
      <c r="J4435" s="84"/>
      <c r="K4435" s="43"/>
      <c r="L4435" s="93"/>
      <c r="M4435" s="43"/>
      <c r="N4435" s="43"/>
      <c r="O4435" s="44"/>
      <c r="P4435" s="83"/>
      <c r="Q4435" s="43"/>
      <c r="R4435" s="43"/>
      <c r="S4435" s="43"/>
      <c r="T4435" s="43"/>
      <c r="U4435" s="43"/>
      <c r="V4435" s="43"/>
      <c r="W4435" s="43"/>
      <c r="X4435" s="43"/>
      <c r="Y4435" s="43"/>
      <c r="Z4435" s="43"/>
      <c r="AA4435" s="43"/>
      <c r="AB4435" s="43"/>
      <c r="AC4435" s="43"/>
      <c r="AD4435" s="43"/>
      <c r="AE4435" s="43"/>
      <c r="AF4435" s="43"/>
      <c r="AG4435" s="43"/>
      <c r="AH4435" s="43"/>
      <c r="AI4435" s="43"/>
      <c r="AJ4435" s="43"/>
      <c r="AK4435" s="43"/>
      <c r="AL4435" s="43"/>
      <c r="AM4435" s="43"/>
      <c r="AN4435" s="43"/>
      <c r="AO4435" s="43"/>
      <c r="AP4435" s="43"/>
      <c r="AQ4435" s="43"/>
      <c r="AR4435" s="43"/>
      <c r="AS4435" s="43"/>
      <c r="AT4435" s="43"/>
      <c r="AU4435" s="43"/>
      <c r="AV4435" s="43"/>
      <c r="AW4435" s="43"/>
      <c r="AX4435" s="43"/>
      <c r="AY4435" s="43"/>
      <c r="AZ4435" s="43"/>
      <c r="BA4435" s="43"/>
      <c r="BB4435" s="43"/>
      <c r="BC4435" s="43"/>
      <c r="BD4435" s="43"/>
      <c r="BE4435" s="43"/>
      <c r="BF4435" s="43"/>
      <c r="BG4435" s="43"/>
      <c r="BH4435" s="43"/>
      <c r="BI4435" s="43"/>
      <c r="BJ4435" s="43"/>
      <c r="BK4435" s="43"/>
      <c r="BL4435" s="43"/>
      <c r="BM4435" s="43"/>
      <c r="BN4435" s="43"/>
      <c r="BO4435" s="43"/>
      <c r="BP4435" s="43"/>
      <c r="BQ4435" s="43"/>
    </row>
    <row r="4436" spans="1:69" ht="22.9" customHeight="1">
      <c r="A4436" s="43"/>
      <c r="B4436" s="43"/>
      <c r="C4436" s="868"/>
      <c r="D4436" s="43"/>
      <c r="E4436" s="43"/>
      <c r="F4436" s="43"/>
      <c r="G4436" s="43"/>
      <c r="H4436" s="83"/>
      <c r="I4436" s="43"/>
      <c r="J4436" s="84"/>
      <c r="K4436" s="43"/>
      <c r="L4436" s="93"/>
      <c r="M4436" s="43"/>
      <c r="N4436" s="43"/>
      <c r="O4436" s="44"/>
      <c r="P4436" s="83"/>
      <c r="Q4436" s="43"/>
      <c r="R4436" s="43"/>
      <c r="S4436" s="43"/>
      <c r="T4436" s="43"/>
      <c r="U4436" s="43"/>
      <c r="V4436" s="43"/>
      <c r="W4436" s="43"/>
      <c r="X4436" s="43"/>
      <c r="Y4436" s="43"/>
      <c r="Z4436" s="43"/>
      <c r="AA4436" s="43"/>
      <c r="AB4436" s="43"/>
      <c r="AC4436" s="43"/>
      <c r="AD4436" s="43"/>
      <c r="AE4436" s="43"/>
      <c r="AF4436" s="43"/>
      <c r="AG4436" s="43"/>
      <c r="AH4436" s="43"/>
      <c r="AI4436" s="43"/>
      <c r="AJ4436" s="43"/>
      <c r="AK4436" s="43"/>
      <c r="AL4436" s="43"/>
      <c r="AM4436" s="43"/>
      <c r="AN4436" s="43"/>
      <c r="AO4436" s="43"/>
      <c r="AP4436" s="43"/>
      <c r="AQ4436" s="43"/>
      <c r="AR4436" s="43"/>
      <c r="AS4436" s="43"/>
      <c r="AT4436" s="43"/>
      <c r="AU4436" s="43"/>
      <c r="AV4436" s="43"/>
      <c r="AW4436" s="43"/>
      <c r="AX4436" s="43"/>
      <c r="AY4436" s="43"/>
      <c r="AZ4436" s="43"/>
      <c r="BA4436" s="43"/>
      <c r="BB4436" s="43"/>
      <c r="BC4436" s="43"/>
      <c r="BD4436" s="43"/>
      <c r="BE4436" s="43"/>
      <c r="BF4436" s="43"/>
      <c r="BG4436" s="43"/>
      <c r="BH4436" s="43"/>
      <c r="BI4436" s="43"/>
      <c r="BJ4436" s="43"/>
      <c r="BK4436" s="43"/>
      <c r="BL4436" s="43"/>
      <c r="BM4436" s="43"/>
      <c r="BN4436" s="43"/>
      <c r="BO4436" s="43"/>
      <c r="BP4436" s="43"/>
      <c r="BQ4436" s="43"/>
    </row>
    <row r="4437" spans="1:69" ht="22.9" customHeight="1">
      <c r="A4437" s="43"/>
      <c r="B4437" s="43"/>
      <c r="C4437" s="868"/>
      <c r="D4437" s="43"/>
      <c r="E4437" s="43"/>
      <c r="F4437" s="43"/>
      <c r="G4437" s="43"/>
      <c r="H4437" s="83"/>
      <c r="I4437" s="43"/>
      <c r="J4437" s="84"/>
      <c r="K4437" s="43"/>
      <c r="L4437" s="93"/>
      <c r="M4437" s="43"/>
      <c r="N4437" s="43"/>
      <c r="O4437" s="44"/>
      <c r="P4437" s="83"/>
      <c r="Q4437" s="43"/>
      <c r="R4437" s="43"/>
      <c r="S4437" s="43"/>
      <c r="T4437" s="43"/>
      <c r="U4437" s="43"/>
      <c r="V4437" s="43"/>
      <c r="W4437" s="43"/>
      <c r="X4437" s="43"/>
      <c r="Y4437" s="43"/>
      <c r="Z4437" s="43"/>
      <c r="AA4437" s="43"/>
      <c r="AB4437" s="43"/>
      <c r="AC4437" s="43"/>
      <c r="AD4437" s="43"/>
      <c r="AE4437" s="43"/>
      <c r="AF4437" s="43"/>
      <c r="AG4437" s="43"/>
      <c r="AH4437" s="43"/>
      <c r="AI4437" s="43"/>
      <c r="AJ4437" s="43"/>
      <c r="AK4437" s="43"/>
      <c r="AL4437" s="43"/>
      <c r="AM4437" s="43"/>
      <c r="AN4437" s="43"/>
      <c r="AO4437" s="43"/>
      <c r="AP4437" s="43"/>
      <c r="AQ4437" s="43"/>
      <c r="AR4437" s="43"/>
      <c r="AS4437" s="43"/>
      <c r="AT4437" s="43"/>
      <c r="AU4437" s="43"/>
      <c r="AV4437" s="43"/>
      <c r="AW4437" s="43"/>
      <c r="AX4437" s="43"/>
      <c r="AY4437" s="43"/>
      <c r="AZ4437" s="43"/>
      <c r="BA4437" s="43"/>
      <c r="BB4437" s="43"/>
      <c r="BC4437" s="43"/>
      <c r="BD4437" s="43"/>
      <c r="BE4437" s="43"/>
      <c r="BF4437" s="43"/>
      <c r="BG4437" s="43"/>
      <c r="BH4437" s="43"/>
      <c r="BI4437" s="43"/>
      <c r="BJ4437" s="43"/>
      <c r="BK4437" s="43"/>
      <c r="BL4437" s="43"/>
      <c r="BM4437" s="43"/>
      <c r="BN4437" s="43"/>
      <c r="BO4437" s="43"/>
      <c r="BP4437" s="43"/>
      <c r="BQ4437" s="43"/>
    </row>
    <row r="4438" spans="1:69" ht="22.9" customHeight="1">
      <c r="A4438" s="43"/>
      <c r="B4438" s="43"/>
      <c r="C4438" s="868"/>
      <c r="D4438" s="43"/>
      <c r="E4438" s="43"/>
      <c r="F4438" s="43"/>
      <c r="G4438" s="43"/>
      <c r="H4438" s="83"/>
      <c r="I4438" s="43"/>
      <c r="J4438" s="84"/>
      <c r="K4438" s="43"/>
      <c r="L4438" s="93"/>
      <c r="M4438" s="43"/>
      <c r="N4438" s="43"/>
      <c r="O4438" s="44"/>
      <c r="P4438" s="83"/>
      <c r="Q4438" s="43"/>
      <c r="R4438" s="43"/>
      <c r="S4438" s="43"/>
      <c r="T4438" s="43"/>
      <c r="U4438" s="43"/>
      <c r="V4438" s="43"/>
      <c r="W4438" s="43"/>
      <c r="X4438" s="43"/>
      <c r="Y4438" s="43"/>
      <c r="Z4438" s="43"/>
      <c r="AA4438" s="43"/>
      <c r="AB4438" s="43"/>
      <c r="AC4438" s="43"/>
      <c r="AD4438" s="43"/>
      <c r="AE4438" s="43"/>
      <c r="AF4438" s="43"/>
      <c r="AG4438" s="43"/>
      <c r="AH4438" s="43"/>
      <c r="AI4438" s="43"/>
      <c r="AJ4438" s="43"/>
      <c r="AK4438" s="43"/>
      <c r="AL4438" s="43"/>
      <c r="AM4438" s="43"/>
      <c r="AN4438" s="43"/>
      <c r="AO4438" s="43"/>
      <c r="AP4438" s="43"/>
      <c r="AQ4438" s="43"/>
      <c r="AR4438" s="43"/>
      <c r="AS4438" s="43"/>
      <c r="AT4438" s="43"/>
      <c r="AU4438" s="43"/>
      <c r="AV4438" s="43"/>
      <c r="AW4438" s="43"/>
      <c r="AX4438" s="43"/>
      <c r="AY4438" s="43"/>
      <c r="AZ4438" s="43"/>
      <c r="BA4438" s="43"/>
      <c r="BB4438" s="43"/>
      <c r="BC4438" s="43"/>
      <c r="BD4438" s="43"/>
      <c r="BE4438" s="43"/>
      <c r="BF4438" s="43"/>
      <c r="BG4438" s="43"/>
      <c r="BH4438" s="43"/>
      <c r="BI4438" s="43"/>
      <c r="BJ4438" s="43"/>
      <c r="BK4438" s="43"/>
      <c r="BL4438" s="43"/>
      <c r="BM4438" s="43"/>
      <c r="BN4438" s="43"/>
      <c r="BO4438" s="43"/>
      <c r="BP4438" s="43"/>
      <c r="BQ4438" s="43"/>
    </row>
    <row r="4439" spans="1:69" ht="22.9" customHeight="1">
      <c r="A4439" s="43"/>
      <c r="B4439" s="43"/>
      <c r="C4439" s="868"/>
      <c r="D4439" s="43"/>
      <c r="E4439" s="43"/>
      <c r="F4439" s="43"/>
      <c r="G4439" s="43"/>
      <c r="H4439" s="83"/>
      <c r="I4439" s="43"/>
      <c r="J4439" s="84"/>
      <c r="K4439" s="43"/>
      <c r="L4439" s="93"/>
      <c r="M4439" s="43"/>
      <c r="N4439" s="43"/>
      <c r="O4439" s="44"/>
      <c r="P4439" s="83"/>
      <c r="Q4439" s="43"/>
      <c r="R4439" s="43"/>
      <c r="S4439" s="43"/>
      <c r="T4439" s="43"/>
      <c r="U4439" s="43"/>
      <c r="V4439" s="43"/>
      <c r="W4439" s="43"/>
      <c r="X4439" s="43"/>
      <c r="Y4439" s="43"/>
      <c r="Z4439" s="43"/>
      <c r="AA4439" s="43"/>
      <c r="AB4439" s="43"/>
      <c r="AC4439" s="43"/>
      <c r="AD4439" s="43"/>
      <c r="AE4439" s="43"/>
      <c r="AF4439" s="43"/>
      <c r="AG4439" s="43"/>
      <c r="AH4439" s="43"/>
      <c r="AI4439" s="43"/>
      <c r="AJ4439" s="43"/>
      <c r="AK4439" s="43"/>
      <c r="AL4439" s="43"/>
      <c r="AM4439" s="43"/>
      <c r="AN4439" s="43"/>
      <c r="AO4439" s="43"/>
      <c r="AP4439" s="43"/>
      <c r="AQ4439" s="43"/>
      <c r="AR4439" s="43"/>
      <c r="AS4439" s="43"/>
      <c r="AT4439" s="43"/>
      <c r="AU4439" s="43"/>
      <c r="AV4439" s="43"/>
      <c r="AW4439" s="43"/>
      <c r="AX4439" s="43"/>
      <c r="AY4439" s="43"/>
      <c r="AZ4439" s="43"/>
      <c r="BA4439" s="43"/>
      <c r="BB4439" s="43"/>
      <c r="BC4439" s="43"/>
      <c r="BD4439" s="43"/>
      <c r="BE4439" s="43"/>
      <c r="BF4439" s="43"/>
      <c r="BG4439" s="43"/>
      <c r="BH4439" s="43"/>
      <c r="BI4439" s="43"/>
      <c r="BJ4439" s="43"/>
      <c r="BK4439" s="43"/>
      <c r="BL4439" s="43"/>
      <c r="BM4439" s="43"/>
      <c r="BN4439" s="43"/>
      <c r="BO4439" s="43"/>
      <c r="BP4439" s="43"/>
      <c r="BQ4439" s="43"/>
    </row>
    <row r="4440" spans="1:69" ht="22.9" customHeight="1">
      <c r="A4440" s="43"/>
      <c r="B4440" s="43"/>
      <c r="C4440" s="868"/>
      <c r="D4440" s="43"/>
      <c r="E4440" s="43"/>
      <c r="F4440" s="43"/>
      <c r="G4440" s="43"/>
      <c r="H4440" s="83"/>
      <c r="I4440" s="43"/>
      <c r="J4440" s="84"/>
      <c r="K4440" s="43"/>
      <c r="L4440" s="93"/>
      <c r="M4440" s="43"/>
      <c r="N4440" s="43"/>
      <c r="O4440" s="44"/>
      <c r="P4440" s="83"/>
      <c r="Q4440" s="43"/>
      <c r="R4440" s="43"/>
      <c r="S4440" s="43"/>
      <c r="T4440" s="43"/>
      <c r="U4440" s="43"/>
      <c r="V4440" s="43"/>
      <c r="W4440" s="43"/>
      <c r="X4440" s="43"/>
      <c r="Y4440" s="43"/>
      <c r="Z4440" s="43"/>
      <c r="AA4440" s="43"/>
      <c r="AB4440" s="43"/>
      <c r="AC4440" s="43"/>
      <c r="AD4440" s="43"/>
      <c r="AE4440" s="43"/>
      <c r="AF4440" s="43"/>
      <c r="AG4440" s="43"/>
      <c r="AH4440" s="43"/>
      <c r="AI4440" s="43"/>
      <c r="AJ4440" s="43"/>
      <c r="AK4440" s="43"/>
      <c r="AL4440" s="43"/>
      <c r="AM4440" s="43"/>
      <c r="AN4440" s="43"/>
      <c r="AO4440" s="43"/>
      <c r="AP4440" s="43"/>
      <c r="AQ4440" s="43"/>
      <c r="AR4440" s="43"/>
      <c r="AS4440" s="43"/>
      <c r="AT4440" s="43"/>
      <c r="AU4440" s="43"/>
      <c r="AV4440" s="43"/>
      <c r="AW4440" s="43"/>
      <c r="AX4440" s="43"/>
      <c r="AY4440" s="43"/>
      <c r="AZ4440" s="43"/>
      <c r="BA4440" s="43"/>
      <c r="BB4440" s="43"/>
      <c r="BC4440" s="43"/>
      <c r="BD4440" s="43"/>
      <c r="BE4440" s="43"/>
      <c r="BF4440" s="43"/>
      <c r="BG4440" s="43"/>
      <c r="BH4440" s="43"/>
      <c r="BI4440" s="43"/>
      <c r="BJ4440" s="43"/>
      <c r="BK4440" s="43"/>
      <c r="BL4440" s="43"/>
      <c r="BM4440" s="43"/>
      <c r="BN4440" s="43"/>
      <c r="BO4440" s="43"/>
      <c r="BP4440" s="43"/>
      <c r="BQ4440" s="43"/>
    </row>
    <row r="4441" spans="1:69" ht="22.9" customHeight="1">
      <c r="A4441" s="43"/>
      <c r="B4441" s="43"/>
      <c r="C4441" s="868"/>
      <c r="D4441" s="43"/>
      <c r="E4441" s="43"/>
      <c r="F4441" s="43"/>
      <c r="G4441" s="43"/>
      <c r="H4441" s="83"/>
      <c r="I4441" s="43"/>
      <c r="J4441" s="84"/>
      <c r="K4441" s="43"/>
      <c r="L4441" s="93"/>
      <c r="M4441" s="43"/>
      <c r="N4441" s="43"/>
      <c r="O4441" s="44"/>
      <c r="P4441" s="83"/>
      <c r="Q4441" s="43"/>
      <c r="R4441" s="43"/>
      <c r="S4441" s="43"/>
      <c r="T4441" s="43"/>
      <c r="U4441" s="43"/>
      <c r="V4441" s="43"/>
      <c r="W4441" s="43"/>
      <c r="X4441" s="43"/>
      <c r="Y4441" s="43"/>
      <c r="Z4441" s="43"/>
      <c r="AA4441" s="43"/>
      <c r="AB4441" s="43"/>
      <c r="AC4441" s="43"/>
      <c r="AD4441" s="43"/>
      <c r="AE4441" s="43"/>
      <c r="AF4441" s="43"/>
      <c r="AG4441" s="43"/>
      <c r="AH4441" s="43"/>
      <c r="AI4441" s="43"/>
      <c r="AJ4441" s="43"/>
      <c r="AK4441" s="43"/>
      <c r="AL4441" s="43"/>
      <c r="AM4441" s="43"/>
      <c r="AN4441" s="43"/>
      <c r="AO4441" s="43"/>
      <c r="AP4441" s="43"/>
      <c r="AQ4441" s="43"/>
      <c r="AR4441" s="43"/>
      <c r="AS4441" s="43"/>
      <c r="AT4441" s="43"/>
      <c r="AU4441" s="43"/>
      <c r="AV4441" s="43"/>
      <c r="AW4441" s="43"/>
      <c r="AX4441" s="43"/>
      <c r="AY4441" s="43"/>
      <c r="AZ4441" s="43"/>
      <c r="BA4441" s="43"/>
      <c r="BB4441" s="43"/>
      <c r="BC4441" s="43"/>
      <c r="BD4441" s="43"/>
      <c r="BE4441" s="43"/>
      <c r="BF4441" s="43"/>
      <c r="BG4441" s="43"/>
      <c r="BH4441" s="43"/>
      <c r="BI4441" s="43"/>
      <c r="BJ4441" s="43"/>
      <c r="BK4441" s="43"/>
      <c r="BL4441" s="43"/>
      <c r="BM4441" s="43"/>
      <c r="BN4441" s="43"/>
      <c r="BO4441" s="43"/>
      <c r="BP4441" s="43"/>
      <c r="BQ4441" s="43"/>
    </row>
    <row r="4442" spans="1:69" ht="22.9" customHeight="1">
      <c r="A4442" s="43"/>
      <c r="B4442" s="43"/>
      <c r="C4442" s="868"/>
      <c r="D4442" s="43"/>
      <c r="E4442" s="43"/>
      <c r="F4442" s="43"/>
      <c r="G4442" s="43"/>
      <c r="H4442" s="83"/>
      <c r="I4442" s="43"/>
      <c r="J4442" s="84"/>
      <c r="K4442" s="43"/>
      <c r="L4442" s="93"/>
      <c r="M4442" s="43"/>
      <c r="N4442" s="43"/>
      <c r="O4442" s="44"/>
      <c r="P4442" s="83"/>
      <c r="Q4442" s="43"/>
      <c r="R4442" s="43"/>
      <c r="S4442" s="43"/>
      <c r="T4442" s="43"/>
      <c r="U4442" s="43"/>
      <c r="V4442" s="43"/>
      <c r="W4442" s="43"/>
      <c r="X4442" s="43"/>
      <c r="Y4442" s="43"/>
      <c r="Z4442" s="43"/>
      <c r="AA4442" s="43"/>
      <c r="AB4442" s="43"/>
      <c r="AC4442" s="43"/>
      <c r="AD4442" s="43"/>
      <c r="AE4442" s="43"/>
      <c r="AF4442" s="43"/>
      <c r="AG4442" s="43"/>
      <c r="AH4442" s="43"/>
      <c r="AI4442" s="43"/>
      <c r="AJ4442" s="43"/>
      <c r="AK4442" s="43"/>
      <c r="AL4442" s="43"/>
      <c r="AM4442" s="43"/>
      <c r="AN4442" s="43"/>
      <c r="AO4442" s="43"/>
      <c r="AP4442" s="43"/>
      <c r="AQ4442" s="43"/>
      <c r="AR4442" s="43"/>
      <c r="AS4442" s="43"/>
      <c r="AT4442" s="43"/>
      <c r="AU4442" s="43"/>
      <c r="AV4442" s="43"/>
      <c r="AW4442" s="43"/>
      <c r="AX4442" s="43"/>
      <c r="AY4442" s="43"/>
      <c r="AZ4442" s="43"/>
      <c r="BA4442" s="43"/>
      <c r="BB4442" s="43"/>
      <c r="BC4442" s="43"/>
      <c r="BD4442" s="43"/>
      <c r="BE4442" s="43"/>
      <c r="BF4442" s="43"/>
      <c r="BG4442" s="43"/>
      <c r="BH4442" s="43"/>
      <c r="BI4442" s="43"/>
      <c r="BJ4442" s="43"/>
      <c r="BK4442" s="43"/>
      <c r="BL4442" s="43"/>
      <c r="BM4442" s="43"/>
      <c r="BN4442" s="43"/>
      <c r="BO4442" s="43"/>
      <c r="BP4442" s="43"/>
      <c r="BQ4442" s="43"/>
    </row>
    <row r="4443" spans="1:69" ht="22.9" customHeight="1">
      <c r="A4443" s="43"/>
      <c r="B4443" s="43"/>
      <c r="C4443" s="868"/>
      <c r="D4443" s="43"/>
      <c r="E4443" s="43"/>
      <c r="F4443" s="43"/>
      <c r="G4443" s="43"/>
      <c r="H4443" s="83"/>
      <c r="I4443" s="43"/>
      <c r="J4443" s="84"/>
      <c r="K4443" s="43"/>
      <c r="L4443" s="93"/>
      <c r="M4443" s="43"/>
      <c r="N4443" s="43"/>
      <c r="O4443" s="44"/>
      <c r="P4443" s="83"/>
      <c r="Q4443" s="43"/>
      <c r="R4443" s="43"/>
      <c r="S4443" s="43"/>
      <c r="T4443" s="43"/>
      <c r="U4443" s="43"/>
      <c r="V4443" s="43"/>
      <c r="W4443" s="43"/>
      <c r="X4443" s="43"/>
      <c r="Y4443" s="43"/>
      <c r="Z4443" s="43"/>
      <c r="AA4443" s="43"/>
      <c r="AB4443" s="43"/>
      <c r="AC4443" s="43"/>
      <c r="AD4443" s="43"/>
      <c r="AE4443" s="43"/>
      <c r="AF4443" s="43"/>
      <c r="AG4443" s="43"/>
      <c r="AH4443" s="43"/>
      <c r="AI4443" s="43"/>
      <c r="AJ4443" s="43"/>
      <c r="AK4443" s="43"/>
      <c r="AL4443" s="43"/>
      <c r="AM4443" s="43"/>
      <c r="AN4443" s="43"/>
      <c r="AO4443" s="43"/>
      <c r="AP4443" s="43"/>
      <c r="AQ4443" s="43"/>
      <c r="AR4443" s="43"/>
      <c r="AS4443" s="43"/>
      <c r="AT4443" s="43"/>
      <c r="AU4443" s="43"/>
      <c r="AV4443" s="43"/>
      <c r="AW4443" s="43"/>
      <c r="AX4443" s="43"/>
      <c r="AY4443" s="43"/>
      <c r="AZ4443" s="43"/>
      <c r="BA4443" s="43"/>
      <c r="BB4443" s="43"/>
      <c r="BC4443" s="43"/>
      <c r="BD4443" s="43"/>
      <c r="BE4443" s="43"/>
      <c r="BF4443" s="43"/>
      <c r="BG4443" s="43"/>
      <c r="BH4443" s="43"/>
      <c r="BI4443" s="43"/>
      <c r="BJ4443" s="43"/>
      <c r="BK4443" s="43"/>
      <c r="BL4443" s="43"/>
      <c r="BM4443" s="43"/>
      <c r="BN4443" s="43"/>
      <c r="BO4443" s="43"/>
      <c r="BP4443" s="43"/>
      <c r="BQ4443" s="43"/>
    </row>
    <row r="4444" spans="1:69" ht="22.9" customHeight="1">
      <c r="A4444" s="43"/>
      <c r="B4444" s="43"/>
      <c r="C4444" s="868"/>
      <c r="D4444" s="43"/>
      <c r="E4444" s="43"/>
      <c r="F4444" s="43"/>
      <c r="G4444" s="43"/>
      <c r="H4444" s="83"/>
      <c r="I4444" s="43"/>
      <c r="J4444" s="84"/>
      <c r="K4444" s="43"/>
      <c r="L4444" s="93"/>
      <c r="M4444" s="43"/>
      <c r="N4444" s="43"/>
      <c r="O4444" s="44"/>
      <c r="P4444" s="83"/>
      <c r="Q4444" s="43"/>
      <c r="R4444" s="43"/>
      <c r="S4444" s="43"/>
      <c r="T4444" s="43"/>
      <c r="U4444" s="43"/>
      <c r="V4444" s="43"/>
      <c r="W4444" s="43"/>
      <c r="X4444" s="43"/>
      <c r="Y4444" s="43"/>
      <c r="Z4444" s="43"/>
      <c r="AA4444" s="43"/>
      <c r="AB4444" s="43"/>
      <c r="AC4444" s="43"/>
      <c r="AD4444" s="43"/>
      <c r="AE4444" s="43"/>
      <c r="AF4444" s="43"/>
      <c r="AG4444" s="43"/>
      <c r="AH4444" s="43"/>
      <c r="AI4444" s="43"/>
      <c r="AJ4444" s="43"/>
      <c r="AK4444" s="43"/>
      <c r="AL4444" s="43"/>
      <c r="AM4444" s="43"/>
      <c r="AN4444" s="43"/>
      <c r="AO4444" s="43"/>
      <c r="AP4444" s="43"/>
      <c r="AQ4444" s="43"/>
      <c r="AR4444" s="43"/>
      <c r="AS4444" s="43"/>
      <c r="AT4444" s="43"/>
      <c r="AU4444" s="43"/>
      <c r="AV4444" s="43"/>
      <c r="AW4444" s="43"/>
      <c r="AX4444" s="43"/>
      <c r="AY4444" s="43"/>
      <c r="AZ4444" s="43"/>
      <c r="BA4444" s="43"/>
      <c r="BB4444" s="43"/>
      <c r="BC4444" s="43"/>
      <c r="BD4444" s="43"/>
      <c r="BE4444" s="43"/>
      <c r="BF4444" s="43"/>
      <c r="BG4444" s="43"/>
      <c r="BH4444" s="43"/>
      <c r="BI4444" s="43"/>
      <c r="BJ4444" s="43"/>
      <c r="BK4444" s="43"/>
      <c r="BL4444" s="43"/>
      <c r="BM4444" s="43"/>
      <c r="BN4444" s="43"/>
      <c r="BO4444" s="43"/>
      <c r="BP4444" s="43"/>
      <c r="BQ4444" s="43"/>
    </row>
    <row r="4445" spans="1:69" ht="22.9" customHeight="1">
      <c r="A4445" s="43"/>
      <c r="B4445" s="43"/>
      <c r="C4445" s="868"/>
      <c r="D4445" s="43"/>
      <c r="E4445" s="43"/>
      <c r="F4445" s="43"/>
      <c r="G4445" s="43"/>
      <c r="H4445" s="83"/>
      <c r="I4445" s="43"/>
      <c r="J4445" s="84"/>
      <c r="K4445" s="43"/>
      <c r="L4445" s="93"/>
      <c r="M4445" s="43"/>
      <c r="N4445" s="43"/>
      <c r="O4445" s="44"/>
      <c r="P4445" s="83"/>
      <c r="Q4445" s="43"/>
      <c r="R4445" s="43"/>
      <c r="S4445" s="43"/>
      <c r="T4445" s="43"/>
      <c r="U4445" s="43"/>
      <c r="V4445" s="43"/>
      <c r="W4445" s="43"/>
      <c r="X4445" s="43"/>
      <c r="Y4445" s="43"/>
      <c r="Z4445" s="43"/>
      <c r="AA4445" s="43"/>
      <c r="AB4445" s="43"/>
      <c r="AC4445" s="43"/>
      <c r="AD4445" s="43"/>
      <c r="AE4445" s="43"/>
      <c r="AF4445" s="43"/>
      <c r="AG4445" s="43"/>
      <c r="AH4445" s="43"/>
      <c r="AI4445" s="43"/>
      <c r="AJ4445" s="43"/>
      <c r="AK4445" s="43"/>
      <c r="AL4445" s="43"/>
      <c r="AM4445" s="43"/>
      <c r="AN4445" s="43"/>
      <c r="AO4445" s="43"/>
      <c r="AP4445" s="43"/>
      <c r="AQ4445" s="43"/>
      <c r="AR4445" s="43"/>
      <c r="AS4445" s="43"/>
      <c r="AT4445" s="43"/>
      <c r="AU4445" s="43"/>
      <c r="AV4445" s="43"/>
      <c r="AW4445" s="43"/>
      <c r="AX4445" s="43"/>
      <c r="AY4445" s="43"/>
      <c r="AZ4445" s="43"/>
      <c r="BA4445" s="43"/>
      <c r="BB4445" s="43"/>
      <c r="BC4445" s="43"/>
      <c r="BD4445" s="43"/>
      <c r="BE4445" s="43"/>
      <c r="BF4445" s="43"/>
      <c r="BG4445" s="43"/>
      <c r="BH4445" s="43"/>
      <c r="BI4445" s="43"/>
      <c r="BJ4445" s="43"/>
      <c r="BK4445" s="43"/>
      <c r="BL4445" s="43"/>
      <c r="BM4445" s="43"/>
      <c r="BN4445" s="43"/>
      <c r="BO4445" s="43"/>
      <c r="BP4445" s="43"/>
      <c r="BQ4445" s="43"/>
    </row>
    <row r="4446" spans="1:69" ht="22.9" customHeight="1">
      <c r="A4446" s="43"/>
      <c r="B4446" s="43"/>
      <c r="C4446" s="868"/>
      <c r="D4446" s="43"/>
      <c r="E4446" s="43"/>
      <c r="F4446" s="43"/>
      <c r="G4446" s="43"/>
      <c r="H4446" s="83"/>
      <c r="I4446" s="43"/>
      <c r="J4446" s="84"/>
      <c r="K4446" s="43"/>
      <c r="L4446" s="93"/>
      <c r="M4446" s="43"/>
      <c r="N4446" s="43"/>
      <c r="O4446" s="44"/>
      <c r="P4446" s="83"/>
      <c r="Q4446" s="43"/>
      <c r="R4446" s="43"/>
      <c r="S4446" s="43"/>
      <c r="T4446" s="43"/>
      <c r="U4446" s="43"/>
      <c r="V4446" s="43"/>
      <c r="W4446" s="43"/>
      <c r="X4446" s="43"/>
      <c r="Y4446" s="43"/>
      <c r="Z4446" s="43"/>
      <c r="AA4446" s="43"/>
      <c r="AB4446" s="43"/>
      <c r="AC4446" s="43"/>
      <c r="AD4446" s="43"/>
      <c r="AE4446" s="43"/>
      <c r="AF4446" s="43"/>
      <c r="AG4446" s="43"/>
      <c r="AH4446" s="43"/>
      <c r="AI4446" s="43"/>
      <c r="AJ4446" s="43"/>
      <c r="AK4446" s="43"/>
      <c r="AL4446" s="43"/>
      <c r="AM4446" s="43"/>
      <c r="AN4446" s="43"/>
      <c r="AO4446" s="43"/>
      <c r="AP4446" s="43"/>
      <c r="AQ4446" s="43"/>
      <c r="AR4446" s="43"/>
      <c r="AS4446" s="43"/>
      <c r="AT4446" s="43"/>
      <c r="AU4446" s="43"/>
      <c r="AV4446" s="43"/>
      <c r="AW4446" s="43"/>
      <c r="AX4446" s="43"/>
      <c r="AY4446" s="43"/>
      <c r="AZ4446" s="43"/>
      <c r="BA4446" s="43"/>
      <c r="BB4446" s="43"/>
      <c r="BC4446" s="43"/>
      <c r="BD4446" s="43"/>
      <c r="BE4446" s="43"/>
      <c r="BF4446" s="43"/>
      <c r="BG4446" s="43"/>
      <c r="BH4446" s="43"/>
      <c r="BI4446" s="43"/>
      <c r="BJ4446" s="43"/>
      <c r="BK4446" s="43"/>
      <c r="BL4446" s="43"/>
      <c r="BM4446" s="43"/>
      <c r="BN4446" s="43"/>
      <c r="BO4446" s="43"/>
      <c r="BP4446" s="43"/>
      <c r="BQ4446" s="43"/>
    </row>
    <row r="4447" spans="1:69" ht="22.9" customHeight="1">
      <c r="A4447" s="43"/>
      <c r="B4447" s="43"/>
      <c r="C4447" s="868"/>
      <c r="D4447" s="43"/>
      <c r="E4447" s="43"/>
      <c r="F4447" s="43"/>
      <c r="G4447" s="43"/>
      <c r="H4447" s="83"/>
      <c r="I4447" s="43"/>
      <c r="J4447" s="84"/>
      <c r="K4447" s="43"/>
      <c r="L4447" s="93"/>
      <c r="M4447" s="43"/>
      <c r="N4447" s="43"/>
      <c r="O4447" s="44"/>
      <c r="P4447" s="83"/>
      <c r="Q4447" s="43"/>
      <c r="R4447" s="43"/>
      <c r="S4447" s="43"/>
      <c r="T4447" s="43"/>
      <c r="U4447" s="43"/>
      <c r="V4447" s="43"/>
      <c r="W4447" s="43"/>
      <c r="X4447" s="43"/>
      <c r="Y4447" s="43"/>
      <c r="Z4447" s="43"/>
      <c r="AA4447" s="43"/>
      <c r="AB4447" s="43"/>
      <c r="AC4447" s="43"/>
      <c r="AD4447" s="43"/>
      <c r="AE4447" s="43"/>
      <c r="AF4447" s="43"/>
      <c r="AG4447" s="43"/>
      <c r="AH4447" s="43"/>
      <c r="AI4447" s="43"/>
      <c r="AJ4447" s="43"/>
      <c r="AK4447" s="43"/>
      <c r="AL4447" s="43"/>
      <c r="AM4447" s="43"/>
      <c r="AN4447" s="43"/>
      <c r="AO4447" s="43"/>
      <c r="AP4447" s="43"/>
      <c r="AQ4447" s="43"/>
      <c r="AR4447" s="43"/>
      <c r="AS4447" s="43"/>
      <c r="AT4447" s="43"/>
      <c r="AU4447" s="43"/>
      <c r="AV4447" s="43"/>
      <c r="AW4447" s="43"/>
      <c r="AX4447" s="43"/>
      <c r="AY4447" s="43"/>
      <c r="AZ4447" s="43"/>
      <c r="BA4447" s="43"/>
      <c r="BB4447" s="43"/>
      <c r="BC4447" s="43"/>
      <c r="BD4447" s="43"/>
      <c r="BE4447" s="43"/>
      <c r="BF4447" s="43"/>
      <c r="BG4447" s="43"/>
      <c r="BH4447" s="43"/>
      <c r="BI4447" s="43"/>
      <c r="BJ4447" s="43"/>
      <c r="BK4447" s="43"/>
      <c r="BL4447" s="43"/>
      <c r="BM4447" s="43"/>
      <c r="BN4447" s="43"/>
      <c r="BO4447" s="43"/>
      <c r="BP4447" s="43"/>
      <c r="BQ4447" s="43"/>
    </row>
    <row r="4448" spans="1:69" ht="22.9" customHeight="1">
      <c r="A4448" s="43"/>
      <c r="B4448" s="43"/>
      <c r="C4448" s="868"/>
      <c r="D4448" s="43"/>
      <c r="E4448" s="43"/>
      <c r="F4448" s="43"/>
      <c r="G4448" s="43"/>
      <c r="H4448" s="83"/>
      <c r="I4448" s="43"/>
      <c r="J4448" s="84"/>
      <c r="K4448" s="43"/>
      <c r="L4448" s="93"/>
      <c r="M4448" s="43"/>
      <c r="N4448" s="43"/>
      <c r="O4448" s="44"/>
      <c r="P4448" s="83"/>
      <c r="Q4448" s="43"/>
      <c r="R4448" s="43"/>
      <c r="S4448" s="43"/>
      <c r="T4448" s="43"/>
      <c r="U4448" s="43"/>
      <c r="V4448" s="43"/>
      <c r="W4448" s="43"/>
      <c r="X4448" s="43"/>
      <c r="Y4448" s="43"/>
      <c r="Z4448" s="43"/>
      <c r="AA4448" s="43"/>
      <c r="AB4448" s="43"/>
      <c r="AC4448" s="43"/>
      <c r="AD4448" s="43"/>
      <c r="AE4448" s="43"/>
      <c r="AF4448" s="43"/>
      <c r="AG4448" s="43"/>
      <c r="AH4448" s="43"/>
      <c r="AI4448" s="43"/>
      <c r="AJ4448" s="43"/>
      <c r="AK4448" s="43"/>
      <c r="AL4448" s="43"/>
      <c r="AM4448" s="43"/>
      <c r="AN4448" s="43"/>
      <c r="AO4448" s="43"/>
      <c r="AP4448" s="43"/>
      <c r="AQ4448" s="43"/>
      <c r="AR4448" s="43"/>
      <c r="AS4448" s="43"/>
      <c r="AT4448" s="43"/>
      <c r="AU4448" s="43"/>
      <c r="AV4448" s="43"/>
      <c r="AW4448" s="43"/>
      <c r="AX4448" s="43"/>
      <c r="AY4448" s="43"/>
      <c r="AZ4448" s="43"/>
      <c r="BA4448" s="43"/>
      <c r="BB4448" s="43"/>
      <c r="BC4448" s="43"/>
      <c r="BD4448" s="43"/>
      <c r="BE4448" s="43"/>
      <c r="BF4448" s="43"/>
      <c r="BG4448" s="43"/>
      <c r="BH4448" s="43"/>
      <c r="BI4448" s="43"/>
      <c r="BJ4448" s="43"/>
      <c r="BK4448" s="43"/>
      <c r="BL4448" s="43"/>
      <c r="BM4448" s="43"/>
      <c r="BN4448" s="43"/>
      <c r="BO4448" s="43"/>
      <c r="BP4448" s="43"/>
      <c r="BQ4448" s="43"/>
    </row>
    <row r="4449" spans="1:69" ht="22.9" customHeight="1">
      <c r="A4449" s="43"/>
      <c r="B4449" s="43"/>
      <c r="C4449" s="868"/>
      <c r="D4449" s="43"/>
      <c r="E4449" s="43"/>
      <c r="F4449" s="43"/>
      <c r="G4449" s="43"/>
      <c r="H4449" s="83"/>
      <c r="I4449" s="43"/>
      <c r="J4449" s="84"/>
      <c r="K4449" s="43"/>
      <c r="L4449" s="93"/>
      <c r="M4449" s="43"/>
      <c r="N4449" s="43"/>
      <c r="O4449" s="44"/>
      <c r="P4449" s="83"/>
      <c r="Q4449" s="43"/>
      <c r="R4449" s="43"/>
      <c r="S4449" s="43"/>
      <c r="T4449" s="43"/>
      <c r="U4449" s="43"/>
      <c r="V4449" s="43"/>
      <c r="W4449" s="43"/>
      <c r="X4449" s="43"/>
      <c r="Y4449" s="43"/>
      <c r="Z4449" s="43"/>
      <c r="AA4449" s="43"/>
      <c r="AB4449" s="43"/>
      <c r="AC4449" s="43"/>
      <c r="AD4449" s="43"/>
      <c r="AE4449" s="43"/>
      <c r="AF4449" s="43"/>
      <c r="AG4449" s="43"/>
      <c r="AH4449" s="43"/>
      <c r="AI4449" s="43"/>
      <c r="AJ4449" s="43"/>
      <c r="AK4449" s="43"/>
      <c r="AL4449" s="43"/>
      <c r="AM4449" s="43"/>
      <c r="AN4449" s="43"/>
      <c r="AO4449" s="43"/>
      <c r="AP4449" s="43"/>
      <c r="AQ4449" s="43"/>
      <c r="AR4449" s="43"/>
      <c r="AS4449" s="43"/>
      <c r="AT4449" s="43"/>
      <c r="AU4449" s="43"/>
      <c r="AV4449" s="43"/>
      <c r="AW4449" s="43"/>
      <c r="AX4449" s="43"/>
      <c r="AY4449" s="43"/>
      <c r="AZ4449" s="43"/>
      <c r="BA4449" s="43"/>
      <c r="BB4449" s="43"/>
      <c r="BC4449" s="43"/>
      <c r="BD4449" s="43"/>
      <c r="BE4449" s="43"/>
      <c r="BF4449" s="43"/>
      <c r="BG4449" s="43"/>
      <c r="BH4449" s="43"/>
      <c r="BI4449" s="43"/>
      <c r="BJ4449" s="43"/>
      <c r="BK4449" s="43"/>
      <c r="BL4449" s="43"/>
      <c r="BM4449" s="43"/>
      <c r="BN4449" s="43"/>
      <c r="BO4449" s="43"/>
      <c r="BP4449" s="43"/>
      <c r="BQ4449" s="43"/>
    </row>
    <row r="4450" spans="1:69" ht="22.9" customHeight="1">
      <c r="A4450" s="43"/>
      <c r="B4450" s="43"/>
      <c r="C4450" s="868"/>
      <c r="D4450" s="43"/>
      <c r="E4450" s="43"/>
      <c r="F4450" s="43"/>
      <c r="G4450" s="43"/>
      <c r="H4450" s="83"/>
      <c r="I4450" s="43"/>
      <c r="J4450" s="84"/>
      <c r="K4450" s="43"/>
      <c r="L4450" s="93"/>
      <c r="M4450" s="43"/>
      <c r="N4450" s="43"/>
      <c r="O4450" s="44"/>
      <c r="P4450" s="83"/>
      <c r="Q4450" s="43"/>
      <c r="R4450" s="43"/>
      <c r="S4450" s="43"/>
      <c r="T4450" s="43"/>
      <c r="U4450" s="43"/>
      <c r="V4450" s="43"/>
      <c r="W4450" s="43"/>
      <c r="X4450" s="43"/>
      <c r="Y4450" s="43"/>
      <c r="Z4450" s="43"/>
      <c r="AA4450" s="43"/>
      <c r="AB4450" s="43"/>
      <c r="AC4450" s="43"/>
      <c r="AD4450" s="43"/>
      <c r="AE4450" s="43"/>
      <c r="AF4450" s="43"/>
      <c r="AG4450" s="43"/>
      <c r="AH4450" s="43"/>
      <c r="AI4450" s="43"/>
      <c r="AJ4450" s="43"/>
      <c r="AK4450" s="43"/>
      <c r="AL4450" s="43"/>
      <c r="AM4450" s="43"/>
      <c r="AN4450" s="43"/>
      <c r="AO4450" s="43"/>
      <c r="AP4450" s="43"/>
      <c r="AQ4450" s="43"/>
      <c r="AR4450" s="43"/>
      <c r="AS4450" s="43"/>
      <c r="AT4450" s="43"/>
      <c r="AU4450" s="43"/>
      <c r="AV4450" s="43"/>
      <c r="AW4450" s="43"/>
      <c r="AX4450" s="43"/>
      <c r="AY4450" s="43"/>
      <c r="AZ4450" s="43"/>
      <c r="BA4450" s="43"/>
      <c r="BB4450" s="43"/>
      <c r="BC4450" s="43"/>
      <c r="BD4450" s="43"/>
      <c r="BE4450" s="43"/>
      <c r="BF4450" s="43"/>
      <c r="BG4450" s="43"/>
      <c r="BH4450" s="43"/>
      <c r="BI4450" s="43"/>
      <c r="BJ4450" s="43"/>
      <c r="BK4450" s="43"/>
      <c r="BL4450" s="43"/>
      <c r="BM4450" s="43"/>
      <c r="BN4450" s="43"/>
      <c r="BO4450" s="43"/>
      <c r="BP4450" s="43"/>
      <c r="BQ4450" s="43"/>
    </row>
    <row r="4451" spans="1:69" ht="22.9" customHeight="1">
      <c r="A4451" s="43"/>
      <c r="B4451" s="43"/>
      <c r="C4451" s="868"/>
      <c r="D4451" s="43"/>
      <c r="E4451" s="43"/>
      <c r="F4451" s="43"/>
      <c r="G4451" s="43"/>
      <c r="H4451" s="83"/>
      <c r="I4451" s="43"/>
      <c r="J4451" s="84"/>
      <c r="K4451" s="43"/>
      <c r="L4451" s="93"/>
      <c r="M4451" s="43"/>
      <c r="N4451" s="43"/>
      <c r="O4451" s="44"/>
      <c r="P4451" s="83"/>
      <c r="Q4451" s="43"/>
      <c r="R4451" s="43"/>
      <c r="S4451" s="43"/>
      <c r="T4451" s="43"/>
      <c r="U4451" s="43"/>
      <c r="V4451" s="43"/>
      <c r="W4451" s="43"/>
      <c r="X4451" s="43"/>
      <c r="Y4451" s="43"/>
      <c r="Z4451" s="43"/>
      <c r="AA4451" s="43"/>
      <c r="AB4451" s="43"/>
      <c r="AC4451" s="43"/>
      <c r="AD4451" s="43"/>
      <c r="AE4451" s="43"/>
      <c r="AF4451" s="43"/>
      <c r="AG4451" s="43"/>
      <c r="AH4451" s="43"/>
      <c r="AI4451" s="43"/>
      <c r="AJ4451" s="43"/>
      <c r="AK4451" s="43"/>
      <c r="AL4451" s="43"/>
      <c r="AM4451" s="43"/>
      <c r="AN4451" s="43"/>
      <c r="AO4451" s="43"/>
      <c r="AP4451" s="43"/>
      <c r="AQ4451" s="43"/>
      <c r="AR4451" s="43"/>
      <c r="AS4451" s="43"/>
      <c r="AT4451" s="43"/>
      <c r="AU4451" s="43"/>
      <c r="AV4451" s="43"/>
      <c r="AW4451" s="43"/>
      <c r="AX4451" s="43"/>
      <c r="AY4451" s="43"/>
      <c r="AZ4451" s="43"/>
      <c r="BA4451" s="43"/>
      <c r="BB4451" s="43"/>
      <c r="BC4451" s="43"/>
      <c r="BD4451" s="43"/>
      <c r="BE4451" s="43"/>
      <c r="BF4451" s="43"/>
      <c r="BG4451" s="43"/>
      <c r="BH4451" s="43"/>
      <c r="BI4451" s="43"/>
      <c r="BJ4451" s="43"/>
      <c r="BK4451" s="43"/>
      <c r="BL4451" s="43"/>
      <c r="BM4451" s="43"/>
      <c r="BN4451" s="43"/>
      <c r="BO4451" s="43"/>
      <c r="BP4451" s="43"/>
      <c r="BQ4451" s="43"/>
    </row>
    <row r="4452" spans="1:69" ht="22.9" customHeight="1">
      <c r="A4452" s="43"/>
      <c r="B4452" s="43"/>
      <c r="C4452" s="868"/>
      <c r="D4452" s="43"/>
      <c r="E4452" s="43"/>
      <c r="F4452" s="43"/>
      <c r="G4452" s="43"/>
      <c r="H4452" s="83"/>
      <c r="I4452" s="43"/>
      <c r="J4452" s="84"/>
      <c r="K4452" s="43"/>
      <c r="L4452" s="93"/>
      <c r="M4452" s="43"/>
      <c r="N4452" s="43"/>
      <c r="O4452" s="44"/>
      <c r="P4452" s="83"/>
      <c r="Q4452" s="43"/>
      <c r="R4452" s="43"/>
      <c r="S4452" s="43"/>
      <c r="T4452" s="43"/>
      <c r="U4452" s="43"/>
      <c r="V4452" s="43"/>
      <c r="W4452" s="43"/>
      <c r="X4452" s="43"/>
      <c r="Y4452" s="43"/>
      <c r="Z4452" s="43"/>
      <c r="AA4452" s="43"/>
      <c r="AB4452" s="43"/>
      <c r="AC4452" s="43"/>
      <c r="AD4452" s="43"/>
      <c r="AE4452" s="43"/>
      <c r="AF4452" s="43"/>
      <c r="AG4452" s="43"/>
      <c r="AH4452" s="43"/>
      <c r="AI4452" s="43"/>
      <c r="AJ4452" s="43"/>
      <c r="AK4452" s="43"/>
      <c r="AL4452" s="43"/>
      <c r="AM4452" s="43"/>
      <c r="AN4452" s="43"/>
      <c r="AO4452" s="43"/>
      <c r="AP4452" s="43"/>
      <c r="AQ4452" s="43"/>
      <c r="AR4452" s="43"/>
      <c r="AS4452" s="43"/>
      <c r="AT4452" s="43"/>
      <c r="AU4452" s="43"/>
      <c r="AV4452" s="43"/>
      <c r="AW4452" s="43"/>
      <c r="AX4452" s="43"/>
      <c r="AY4452" s="43"/>
      <c r="AZ4452" s="43"/>
      <c r="BA4452" s="43"/>
      <c r="BB4452" s="43"/>
      <c r="BC4452" s="43"/>
      <c r="BD4452" s="43"/>
      <c r="BE4452" s="43"/>
      <c r="BF4452" s="43"/>
      <c r="BG4452" s="43"/>
      <c r="BH4452" s="43"/>
      <c r="BI4452" s="43"/>
      <c r="BJ4452" s="43"/>
      <c r="BK4452" s="43"/>
      <c r="BL4452" s="43"/>
      <c r="BM4452" s="43"/>
      <c r="BN4452" s="43"/>
      <c r="BO4452" s="43"/>
      <c r="BP4452" s="43"/>
      <c r="BQ4452" s="43"/>
    </row>
    <row r="4453" spans="1:69" ht="22.9" customHeight="1">
      <c r="A4453" s="43"/>
      <c r="B4453" s="43"/>
      <c r="C4453" s="868"/>
      <c r="D4453" s="43"/>
      <c r="E4453" s="43"/>
      <c r="F4453" s="43"/>
      <c r="G4453" s="43"/>
      <c r="H4453" s="83"/>
      <c r="I4453" s="43"/>
      <c r="J4453" s="84"/>
      <c r="K4453" s="43"/>
      <c r="L4453" s="93"/>
      <c r="M4453" s="43"/>
      <c r="N4453" s="43"/>
      <c r="O4453" s="44"/>
      <c r="P4453" s="83"/>
      <c r="Q4453" s="43"/>
      <c r="R4453" s="43"/>
      <c r="S4453" s="43"/>
      <c r="T4453" s="43"/>
      <c r="U4453" s="43"/>
      <c r="V4453" s="43"/>
      <c r="W4453" s="43"/>
      <c r="X4453" s="43"/>
      <c r="Y4453" s="43"/>
      <c r="Z4453" s="43"/>
      <c r="AA4453" s="43"/>
      <c r="AB4453" s="43"/>
      <c r="AC4453" s="43"/>
      <c r="AD4453" s="43"/>
      <c r="AE4453" s="43"/>
      <c r="AF4453" s="43"/>
      <c r="AG4453" s="43"/>
      <c r="AH4453" s="43"/>
      <c r="AI4453" s="43"/>
      <c r="AJ4453" s="43"/>
      <c r="AK4453" s="43"/>
      <c r="AL4453" s="43"/>
      <c r="AM4453" s="43"/>
      <c r="AN4453" s="43"/>
      <c r="AO4453" s="43"/>
      <c r="AP4453" s="43"/>
      <c r="AQ4453" s="43"/>
      <c r="AR4453" s="43"/>
      <c r="AS4453" s="43"/>
      <c r="AT4453" s="43"/>
      <c r="AU4453" s="43"/>
      <c r="AV4453" s="43"/>
      <c r="AW4453" s="43"/>
      <c r="AX4453" s="43"/>
      <c r="AY4453" s="43"/>
      <c r="AZ4453" s="43"/>
      <c r="BA4453" s="43"/>
      <c r="BB4453" s="43"/>
      <c r="BC4453" s="43"/>
      <c r="BD4453" s="43"/>
      <c r="BE4453" s="43"/>
      <c r="BF4453" s="43"/>
      <c r="BG4453" s="43"/>
      <c r="BH4453" s="43"/>
      <c r="BI4453" s="43"/>
      <c r="BJ4453" s="43"/>
      <c r="BK4453" s="43"/>
      <c r="BL4453" s="43"/>
      <c r="BM4453" s="43"/>
      <c r="BN4453" s="43"/>
      <c r="BO4453" s="43"/>
      <c r="BP4453" s="43"/>
      <c r="BQ4453" s="43"/>
    </row>
    <row r="4454" spans="1:69" ht="22.9" customHeight="1">
      <c r="A4454" s="43"/>
      <c r="B4454" s="43"/>
      <c r="C4454" s="868"/>
      <c r="D4454" s="43"/>
      <c r="E4454" s="43"/>
      <c r="F4454" s="43"/>
      <c r="G4454" s="43"/>
      <c r="H4454" s="83"/>
      <c r="I4454" s="43"/>
      <c r="J4454" s="84"/>
      <c r="K4454" s="43"/>
      <c r="L4454" s="93"/>
      <c r="M4454" s="43"/>
      <c r="N4454" s="43"/>
      <c r="O4454" s="44"/>
      <c r="P4454" s="83"/>
      <c r="Q4454" s="43"/>
      <c r="R4454" s="43"/>
      <c r="S4454" s="43"/>
      <c r="T4454" s="43"/>
      <c r="U4454" s="43"/>
      <c r="V4454" s="43"/>
      <c r="W4454" s="43"/>
      <c r="X4454" s="43"/>
      <c r="Y4454" s="43"/>
      <c r="Z4454" s="43"/>
      <c r="AA4454" s="43"/>
      <c r="AB4454" s="43"/>
      <c r="AC4454" s="43"/>
      <c r="AD4454" s="43"/>
      <c r="AE4454" s="43"/>
      <c r="AF4454" s="43"/>
      <c r="AG4454" s="43"/>
      <c r="AH4454" s="43"/>
      <c r="AI4454" s="43"/>
      <c r="AJ4454" s="43"/>
      <c r="AK4454" s="43"/>
      <c r="AL4454" s="43"/>
      <c r="AM4454" s="43"/>
      <c r="AN4454" s="43"/>
      <c r="AO4454" s="43"/>
      <c r="AP4454" s="43"/>
      <c r="AQ4454" s="43"/>
      <c r="AR4454" s="43"/>
      <c r="AS4454" s="43"/>
      <c r="AT4454" s="43"/>
      <c r="AU4454" s="43"/>
      <c r="AV4454" s="43"/>
      <c r="AW4454" s="43"/>
      <c r="AX4454" s="43"/>
      <c r="AY4454" s="43"/>
      <c r="AZ4454" s="43"/>
      <c r="BA4454" s="43"/>
      <c r="BB4454" s="43"/>
      <c r="BC4454" s="43"/>
      <c r="BD4454" s="43"/>
      <c r="BE4454" s="43"/>
      <c r="BF4454" s="43"/>
      <c r="BG4454" s="43"/>
      <c r="BH4454" s="43"/>
      <c r="BI4454" s="43"/>
      <c r="BJ4454" s="43"/>
      <c r="BK4454" s="43"/>
      <c r="BL4454" s="43"/>
      <c r="BM4454" s="43"/>
      <c r="BN4454" s="43"/>
      <c r="BO4454" s="43"/>
      <c r="BP4454" s="43"/>
      <c r="BQ4454" s="43"/>
    </row>
    <row r="4455" spans="1:69" ht="22.9" customHeight="1">
      <c r="A4455" s="43"/>
      <c r="B4455" s="43"/>
      <c r="C4455" s="868"/>
      <c r="D4455" s="43"/>
      <c r="E4455" s="43"/>
      <c r="F4455" s="43"/>
      <c r="G4455" s="43"/>
      <c r="H4455" s="83"/>
      <c r="I4455" s="43"/>
      <c r="J4455" s="84"/>
      <c r="K4455" s="43"/>
      <c r="L4455" s="93"/>
      <c r="M4455" s="43"/>
      <c r="N4455" s="43"/>
      <c r="O4455" s="44"/>
      <c r="P4455" s="83"/>
      <c r="Q4455" s="43"/>
      <c r="R4455" s="43"/>
      <c r="S4455" s="43"/>
      <c r="T4455" s="43"/>
      <c r="U4455" s="43"/>
      <c r="V4455" s="43"/>
      <c r="W4455" s="43"/>
      <c r="X4455" s="43"/>
      <c r="Y4455" s="43"/>
      <c r="Z4455" s="43"/>
      <c r="AA4455" s="43"/>
      <c r="AB4455" s="43"/>
      <c r="AC4455" s="43"/>
      <c r="AD4455" s="43"/>
      <c r="AE4455" s="43"/>
      <c r="AF4455" s="43"/>
      <c r="AG4455" s="43"/>
      <c r="AH4455" s="43"/>
      <c r="AI4455" s="43"/>
      <c r="AJ4455" s="43"/>
      <c r="AK4455" s="43"/>
      <c r="AL4455" s="43"/>
      <c r="AM4455" s="43"/>
      <c r="AN4455" s="43"/>
      <c r="AO4455" s="43"/>
      <c r="AP4455" s="43"/>
      <c r="AQ4455" s="43"/>
      <c r="AR4455" s="43"/>
      <c r="AS4455" s="43"/>
      <c r="AT4455" s="43"/>
      <c r="AU4455" s="43"/>
      <c r="AV4455" s="43"/>
      <c r="AW4455" s="43"/>
      <c r="AX4455" s="43"/>
      <c r="AY4455" s="43"/>
      <c r="AZ4455" s="43"/>
      <c r="BA4455" s="43"/>
      <c r="BB4455" s="43"/>
      <c r="BC4455" s="43"/>
      <c r="BD4455" s="43"/>
      <c r="BE4455" s="43"/>
      <c r="BF4455" s="43"/>
      <c r="BG4455" s="43"/>
      <c r="BH4455" s="43"/>
      <c r="BI4455" s="43"/>
      <c r="BJ4455" s="43"/>
      <c r="BK4455" s="43"/>
      <c r="BL4455" s="43"/>
      <c r="BM4455" s="43"/>
      <c r="BN4455" s="43"/>
      <c r="BO4455" s="43"/>
      <c r="BP4455" s="43"/>
      <c r="BQ4455" s="43"/>
    </row>
    <row r="4456" spans="1:69" ht="22.9" customHeight="1">
      <c r="A4456" s="43"/>
      <c r="B4456" s="43"/>
      <c r="C4456" s="868"/>
      <c r="D4456" s="43"/>
      <c r="E4456" s="43"/>
      <c r="F4456" s="43"/>
      <c r="G4456" s="43"/>
      <c r="H4456" s="83"/>
      <c r="I4456" s="43"/>
      <c r="J4456" s="84"/>
      <c r="K4456" s="43"/>
      <c r="L4456" s="93"/>
      <c r="M4456" s="43"/>
      <c r="N4456" s="43"/>
      <c r="O4456" s="44"/>
      <c r="P4456" s="83"/>
      <c r="Q4456" s="43"/>
      <c r="R4456" s="43"/>
      <c r="S4456" s="43"/>
      <c r="T4456" s="43"/>
      <c r="U4456" s="43"/>
      <c r="V4456" s="43"/>
      <c r="W4456" s="43"/>
      <c r="X4456" s="43"/>
      <c r="Y4456" s="43"/>
      <c r="Z4456" s="43"/>
      <c r="AA4456" s="43"/>
      <c r="AB4456" s="43"/>
      <c r="AC4456" s="43"/>
      <c r="AD4456" s="43"/>
      <c r="AE4456" s="43"/>
      <c r="AF4456" s="43"/>
      <c r="AG4456" s="43"/>
      <c r="AH4456" s="43"/>
      <c r="AI4456" s="43"/>
      <c r="AJ4456" s="43"/>
      <c r="AK4456" s="43"/>
      <c r="AL4456" s="43"/>
      <c r="AM4456" s="43"/>
      <c r="AN4456" s="43"/>
      <c r="AO4456" s="43"/>
      <c r="AP4456" s="43"/>
      <c r="AQ4456" s="43"/>
      <c r="AR4456" s="43"/>
      <c r="AS4456" s="43"/>
      <c r="AT4456" s="43"/>
      <c r="AU4456" s="43"/>
      <c r="AV4456" s="43"/>
      <c r="AW4456" s="43"/>
      <c r="AX4456" s="43"/>
      <c r="AY4456" s="43"/>
      <c r="AZ4456" s="43"/>
      <c r="BA4456" s="43"/>
      <c r="BB4456" s="43"/>
      <c r="BC4456" s="43"/>
      <c r="BD4456" s="43"/>
      <c r="BE4456" s="43"/>
      <c r="BF4456" s="43"/>
      <c r="BG4456" s="43"/>
      <c r="BH4456" s="43"/>
      <c r="BI4456" s="43"/>
      <c r="BJ4456" s="43"/>
      <c r="BK4456" s="43"/>
      <c r="BL4456" s="43"/>
      <c r="BM4456" s="43"/>
      <c r="BN4456" s="43"/>
      <c r="BO4456" s="43"/>
      <c r="BP4456" s="43"/>
      <c r="BQ4456" s="43"/>
    </row>
    <row r="4457" spans="1:69" ht="22.9" customHeight="1">
      <c r="A4457" s="43"/>
      <c r="B4457" s="43"/>
      <c r="C4457" s="868"/>
      <c r="D4457" s="43"/>
      <c r="E4457" s="43"/>
      <c r="F4457" s="43"/>
      <c r="G4457" s="43"/>
      <c r="H4457" s="83"/>
      <c r="I4457" s="43"/>
      <c r="J4457" s="84"/>
      <c r="K4457" s="43"/>
      <c r="L4457" s="93"/>
      <c r="M4457" s="43"/>
      <c r="N4457" s="43"/>
      <c r="O4457" s="44"/>
      <c r="P4457" s="83"/>
      <c r="Q4457" s="43"/>
      <c r="R4457" s="43"/>
      <c r="S4457" s="43"/>
      <c r="T4457" s="43"/>
      <c r="U4457" s="43"/>
      <c r="V4457" s="43"/>
      <c r="W4457" s="43"/>
      <c r="X4457" s="43"/>
      <c r="Y4457" s="43"/>
      <c r="Z4457" s="43"/>
      <c r="AA4457" s="43"/>
      <c r="AB4457" s="43"/>
      <c r="AC4457" s="43"/>
      <c r="AD4457" s="43"/>
      <c r="AE4457" s="43"/>
      <c r="AF4457" s="43"/>
      <c r="AG4457" s="43"/>
      <c r="AH4457" s="43"/>
      <c r="AI4457" s="43"/>
      <c r="AJ4457" s="43"/>
      <c r="AK4457" s="43"/>
      <c r="AL4457" s="43"/>
      <c r="AM4457" s="43"/>
      <c r="AN4457" s="43"/>
      <c r="AO4457" s="43"/>
      <c r="AP4457" s="43"/>
      <c r="AQ4457" s="43"/>
      <c r="AR4457" s="43"/>
      <c r="AS4457" s="43"/>
      <c r="AT4457" s="43"/>
      <c r="AU4457" s="43"/>
      <c r="AV4457" s="43"/>
      <c r="AW4457" s="43"/>
      <c r="AX4457" s="43"/>
      <c r="AY4457" s="43"/>
      <c r="AZ4457" s="43"/>
      <c r="BA4457" s="43"/>
      <c r="BB4457" s="43"/>
      <c r="BC4457" s="43"/>
      <c r="BD4457" s="43"/>
      <c r="BE4457" s="43"/>
      <c r="BF4457" s="43"/>
      <c r="BG4457" s="43"/>
      <c r="BH4457" s="43"/>
      <c r="BI4457" s="43"/>
      <c r="BJ4457" s="43"/>
      <c r="BK4457" s="43"/>
      <c r="BL4457" s="43"/>
      <c r="BM4457" s="43"/>
      <c r="BN4457" s="43"/>
      <c r="BO4457" s="43"/>
      <c r="BP4457" s="43"/>
      <c r="BQ4457" s="43"/>
    </row>
    <row r="4458" spans="1:69" ht="22.9" customHeight="1">
      <c r="A4458" s="43"/>
      <c r="B4458" s="43"/>
      <c r="C4458" s="868"/>
      <c r="D4458" s="43"/>
      <c r="E4458" s="43"/>
      <c r="F4458" s="43"/>
      <c r="G4458" s="43"/>
      <c r="H4458" s="83"/>
      <c r="I4458" s="43"/>
      <c r="J4458" s="84"/>
      <c r="K4458" s="43"/>
      <c r="L4458" s="93"/>
      <c r="M4458" s="43"/>
      <c r="N4458" s="43"/>
      <c r="O4458" s="44"/>
      <c r="P4458" s="83"/>
      <c r="Q4458" s="43"/>
      <c r="R4458" s="43"/>
      <c r="S4458" s="43"/>
      <c r="T4458" s="43"/>
      <c r="U4458" s="43"/>
      <c r="V4458" s="43"/>
      <c r="W4458" s="43"/>
      <c r="X4458" s="43"/>
      <c r="Y4458" s="43"/>
      <c r="Z4458" s="43"/>
      <c r="AA4458" s="43"/>
      <c r="AB4458" s="43"/>
      <c r="AC4458" s="43"/>
      <c r="AD4458" s="43"/>
      <c r="AE4458" s="43"/>
      <c r="AF4458" s="43"/>
      <c r="AG4458" s="43"/>
      <c r="AH4458" s="43"/>
      <c r="AI4458" s="43"/>
      <c r="AJ4458" s="43"/>
      <c r="AK4458" s="43"/>
      <c r="AL4458" s="43"/>
      <c r="AM4458" s="43"/>
      <c r="AN4458" s="43"/>
      <c r="AO4458" s="43"/>
      <c r="AP4458" s="43"/>
      <c r="AQ4458" s="43"/>
      <c r="AR4458" s="43"/>
      <c r="AS4458" s="43"/>
      <c r="AT4458" s="43"/>
      <c r="AU4458" s="43"/>
      <c r="AV4458" s="43"/>
      <c r="AW4458" s="43"/>
      <c r="AX4458" s="43"/>
      <c r="AY4458" s="43"/>
      <c r="AZ4458" s="43"/>
      <c r="BA4458" s="43"/>
      <c r="BB4458" s="43"/>
      <c r="BC4458" s="43"/>
      <c r="BD4458" s="43"/>
      <c r="BE4458" s="43"/>
      <c r="BF4458" s="43"/>
      <c r="BG4458" s="43"/>
      <c r="BH4458" s="43"/>
      <c r="BI4458" s="43"/>
      <c r="BJ4458" s="43"/>
      <c r="BK4458" s="43"/>
      <c r="BL4458" s="43"/>
      <c r="BM4458" s="43"/>
      <c r="BN4458" s="43"/>
      <c r="BO4458" s="43"/>
      <c r="BP4458" s="43"/>
      <c r="BQ4458" s="43"/>
    </row>
    <row r="4459" spans="1:69" ht="22.9" customHeight="1">
      <c r="A4459" s="43"/>
      <c r="B4459" s="43"/>
      <c r="C4459" s="868"/>
      <c r="D4459" s="43"/>
      <c r="E4459" s="43"/>
      <c r="F4459" s="43"/>
      <c r="G4459" s="43"/>
      <c r="H4459" s="83"/>
      <c r="I4459" s="43"/>
      <c r="J4459" s="84"/>
      <c r="K4459" s="43"/>
      <c r="L4459" s="93"/>
      <c r="M4459" s="43"/>
      <c r="N4459" s="43"/>
      <c r="O4459" s="44"/>
      <c r="P4459" s="83"/>
      <c r="Q4459" s="43"/>
      <c r="R4459" s="43"/>
      <c r="S4459" s="43"/>
      <c r="T4459" s="43"/>
      <c r="U4459" s="43"/>
      <c r="V4459" s="43"/>
      <c r="W4459" s="43"/>
      <c r="X4459" s="43"/>
      <c r="Y4459" s="43"/>
      <c r="Z4459" s="43"/>
      <c r="AA4459" s="43"/>
      <c r="AB4459" s="43"/>
      <c r="AC4459" s="43"/>
      <c r="AD4459" s="43"/>
      <c r="AE4459" s="43"/>
      <c r="AF4459" s="43"/>
      <c r="AG4459" s="43"/>
      <c r="AH4459" s="43"/>
      <c r="AI4459" s="43"/>
      <c r="AJ4459" s="43"/>
      <c r="AK4459" s="43"/>
      <c r="AL4459" s="43"/>
      <c r="AM4459" s="43"/>
      <c r="AN4459" s="43"/>
      <c r="AO4459" s="43"/>
      <c r="AP4459" s="43"/>
      <c r="AQ4459" s="43"/>
      <c r="AR4459" s="43"/>
      <c r="AS4459" s="43"/>
      <c r="AT4459" s="43"/>
      <c r="AU4459" s="43"/>
      <c r="AV4459" s="43"/>
      <c r="AW4459" s="43"/>
      <c r="AX4459" s="43"/>
      <c r="AY4459" s="43"/>
      <c r="AZ4459" s="43"/>
      <c r="BA4459" s="43"/>
      <c r="BB4459" s="43"/>
      <c r="BC4459" s="43"/>
      <c r="BD4459" s="43"/>
      <c r="BE4459" s="43"/>
      <c r="BF4459" s="43"/>
      <c r="BG4459" s="43"/>
      <c r="BH4459" s="43"/>
      <c r="BI4459" s="43"/>
      <c r="BJ4459" s="43"/>
      <c r="BK4459" s="43"/>
      <c r="BL4459" s="43"/>
      <c r="BM4459" s="43"/>
      <c r="BN4459" s="43"/>
      <c r="BO4459" s="43"/>
      <c r="BP4459" s="43"/>
      <c r="BQ4459" s="43"/>
    </row>
    <row r="4460" spans="1:69" ht="22.9" customHeight="1">
      <c r="A4460" s="43"/>
      <c r="B4460" s="43"/>
      <c r="C4460" s="868"/>
      <c r="D4460" s="43"/>
      <c r="E4460" s="43"/>
      <c r="F4460" s="43"/>
      <c r="G4460" s="43"/>
      <c r="H4460" s="83"/>
      <c r="I4460" s="43"/>
      <c r="J4460" s="84"/>
      <c r="K4460" s="43"/>
      <c r="L4460" s="93"/>
      <c r="M4460" s="43"/>
      <c r="N4460" s="43"/>
      <c r="O4460" s="44"/>
      <c r="P4460" s="83"/>
      <c r="Q4460" s="43"/>
      <c r="R4460" s="43"/>
      <c r="S4460" s="43"/>
      <c r="T4460" s="43"/>
      <c r="U4460" s="43"/>
      <c r="V4460" s="43"/>
      <c r="W4460" s="43"/>
      <c r="X4460" s="43"/>
      <c r="Y4460" s="43"/>
      <c r="Z4460" s="43"/>
      <c r="AA4460" s="43"/>
      <c r="AB4460" s="43"/>
      <c r="AC4460" s="43"/>
      <c r="AD4460" s="43"/>
      <c r="AE4460" s="43"/>
      <c r="AF4460" s="43"/>
      <c r="AG4460" s="43"/>
      <c r="AH4460" s="43"/>
      <c r="AI4460" s="43"/>
      <c r="AJ4460" s="43"/>
      <c r="AK4460" s="43"/>
      <c r="AL4460" s="43"/>
      <c r="AM4460" s="43"/>
      <c r="AN4460" s="43"/>
      <c r="AO4460" s="43"/>
      <c r="AP4460" s="43"/>
      <c r="AQ4460" s="43"/>
      <c r="AR4460" s="43"/>
      <c r="AS4460" s="43"/>
      <c r="AT4460" s="43"/>
      <c r="AU4460" s="43"/>
      <c r="AV4460" s="43"/>
      <c r="AW4460" s="43"/>
      <c r="AX4460" s="43"/>
      <c r="AY4460" s="43"/>
      <c r="AZ4460" s="43"/>
      <c r="BA4460" s="43"/>
      <c r="BB4460" s="43"/>
      <c r="BC4460" s="43"/>
      <c r="BD4460" s="43"/>
      <c r="BE4460" s="43"/>
      <c r="BF4460" s="43"/>
      <c r="BG4460" s="43"/>
      <c r="BH4460" s="43"/>
      <c r="BI4460" s="43"/>
      <c r="BJ4460" s="43"/>
      <c r="BK4460" s="43"/>
      <c r="BL4460" s="43"/>
      <c r="BM4460" s="43"/>
      <c r="BN4460" s="43"/>
      <c r="BO4460" s="43"/>
      <c r="BP4460" s="43"/>
      <c r="BQ4460" s="43"/>
    </row>
    <row r="4461" spans="1:69" ht="22.9" customHeight="1">
      <c r="A4461" s="43"/>
      <c r="B4461" s="43"/>
      <c r="C4461" s="868"/>
      <c r="D4461" s="43"/>
      <c r="E4461" s="43"/>
      <c r="F4461" s="43"/>
      <c r="G4461" s="43"/>
      <c r="H4461" s="83"/>
      <c r="I4461" s="43"/>
      <c r="J4461" s="84"/>
      <c r="K4461" s="43"/>
      <c r="L4461" s="93"/>
      <c r="M4461" s="43"/>
      <c r="N4461" s="43"/>
      <c r="O4461" s="44"/>
      <c r="P4461" s="83"/>
      <c r="Q4461" s="43"/>
      <c r="R4461" s="43"/>
      <c r="S4461" s="43"/>
      <c r="T4461" s="43"/>
      <c r="U4461" s="43"/>
      <c r="V4461" s="43"/>
      <c r="W4461" s="43"/>
      <c r="X4461" s="43"/>
      <c r="Y4461" s="43"/>
      <c r="Z4461" s="43"/>
      <c r="AA4461" s="43"/>
      <c r="AB4461" s="43"/>
      <c r="AC4461" s="43"/>
      <c r="AD4461" s="43"/>
      <c r="AE4461" s="43"/>
      <c r="AF4461" s="43"/>
      <c r="AG4461" s="43"/>
      <c r="AH4461" s="43"/>
      <c r="AI4461" s="43"/>
      <c r="AJ4461" s="43"/>
      <c r="AK4461" s="43"/>
      <c r="AL4461" s="43"/>
      <c r="AM4461" s="43"/>
      <c r="AN4461" s="43"/>
      <c r="AO4461" s="43"/>
      <c r="AP4461" s="43"/>
      <c r="AQ4461" s="43"/>
      <c r="AR4461" s="43"/>
      <c r="AS4461" s="43"/>
      <c r="AT4461" s="43"/>
      <c r="AU4461" s="43"/>
      <c r="AV4461" s="43"/>
      <c r="AW4461" s="43"/>
      <c r="AX4461" s="43"/>
      <c r="AY4461" s="43"/>
      <c r="AZ4461" s="43"/>
      <c r="BA4461" s="43"/>
      <c r="BB4461" s="43"/>
      <c r="BC4461" s="43"/>
      <c r="BD4461" s="43"/>
      <c r="BE4461" s="43"/>
      <c r="BF4461" s="43"/>
      <c r="BG4461" s="43"/>
      <c r="BH4461" s="43"/>
      <c r="BI4461" s="43"/>
      <c r="BJ4461" s="43"/>
      <c r="BK4461" s="43"/>
      <c r="BL4461" s="43"/>
      <c r="BM4461" s="43"/>
      <c r="BN4461" s="43"/>
      <c r="BO4461" s="43"/>
      <c r="BP4461" s="43"/>
      <c r="BQ4461" s="43"/>
    </row>
    <row r="4462" spans="1:69" ht="22.9" customHeight="1">
      <c r="A4462" s="43"/>
      <c r="B4462" s="43"/>
      <c r="C4462" s="868"/>
      <c r="D4462" s="43"/>
      <c r="E4462" s="43"/>
      <c r="F4462" s="43"/>
      <c r="G4462" s="43"/>
      <c r="H4462" s="83"/>
      <c r="I4462" s="43"/>
      <c r="J4462" s="84"/>
      <c r="K4462" s="43"/>
      <c r="L4462" s="93"/>
      <c r="M4462" s="43"/>
      <c r="N4462" s="43"/>
      <c r="O4462" s="44"/>
      <c r="P4462" s="83"/>
      <c r="Q4462" s="43"/>
      <c r="R4462" s="43"/>
      <c r="S4462" s="43"/>
      <c r="T4462" s="43"/>
      <c r="U4462" s="43"/>
      <c r="V4462" s="43"/>
      <c r="W4462" s="43"/>
      <c r="X4462" s="43"/>
      <c r="Y4462" s="43"/>
      <c r="Z4462" s="43"/>
      <c r="AA4462" s="43"/>
      <c r="AB4462" s="43"/>
      <c r="AC4462" s="43"/>
      <c r="AD4462" s="43"/>
      <c r="AE4462" s="43"/>
      <c r="AF4462" s="43"/>
      <c r="AG4462" s="43"/>
      <c r="AH4462" s="43"/>
      <c r="AI4462" s="43"/>
      <c r="AJ4462" s="43"/>
      <c r="AK4462" s="43"/>
      <c r="AL4462" s="43"/>
      <c r="AM4462" s="43"/>
      <c r="AN4462" s="43"/>
      <c r="AO4462" s="43"/>
      <c r="AP4462" s="43"/>
      <c r="AQ4462" s="43"/>
      <c r="AR4462" s="43"/>
      <c r="AS4462" s="43"/>
      <c r="AT4462" s="43"/>
      <c r="AU4462" s="43"/>
      <c r="AV4462" s="43"/>
      <c r="AW4462" s="43"/>
      <c r="AX4462" s="43"/>
      <c r="AY4462" s="43"/>
      <c r="AZ4462" s="43"/>
      <c r="BA4462" s="43"/>
      <c r="BB4462" s="43"/>
      <c r="BC4462" s="43"/>
      <c r="BD4462" s="43"/>
      <c r="BE4462" s="43"/>
      <c r="BF4462" s="43"/>
      <c r="BG4462" s="43"/>
      <c r="BH4462" s="43"/>
      <c r="BI4462" s="43"/>
      <c r="BJ4462" s="43"/>
      <c r="BK4462" s="43"/>
      <c r="BL4462" s="43"/>
      <c r="BM4462" s="43"/>
      <c r="BN4462" s="43"/>
      <c r="BO4462" s="43"/>
      <c r="BP4462" s="43"/>
      <c r="BQ4462" s="43"/>
    </row>
    <row r="4463" spans="1:69" ht="22.9" customHeight="1">
      <c r="A4463" s="43"/>
      <c r="B4463" s="43"/>
      <c r="C4463" s="868"/>
      <c r="D4463" s="43"/>
      <c r="E4463" s="43"/>
      <c r="F4463" s="43"/>
      <c r="G4463" s="43"/>
      <c r="H4463" s="83"/>
      <c r="I4463" s="43"/>
      <c r="J4463" s="84"/>
      <c r="K4463" s="43"/>
      <c r="L4463" s="93"/>
      <c r="M4463" s="43"/>
      <c r="N4463" s="43"/>
      <c r="O4463" s="44"/>
      <c r="P4463" s="83"/>
      <c r="Q4463" s="43"/>
      <c r="R4463" s="43"/>
      <c r="S4463" s="43"/>
      <c r="T4463" s="43"/>
      <c r="U4463" s="43"/>
      <c r="V4463" s="43"/>
      <c r="W4463" s="43"/>
      <c r="X4463" s="43"/>
      <c r="Y4463" s="43"/>
      <c r="Z4463" s="43"/>
      <c r="AA4463" s="43"/>
      <c r="AB4463" s="43"/>
      <c r="AC4463" s="43"/>
      <c r="AD4463" s="43"/>
      <c r="AE4463" s="43"/>
      <c r="AF4463" s="43"/>
      <c r="AG4463" s="43"/>
      <c r="AH4463" s="43"/>
      <c r="AI4463" s="43"/>
      <c r="AJ4463" s="43"/>
      <c r="AK4463" s="43"/>
      <c r="AL4463" s="43"/>
      <c r="AM4463" s="43"/>
      <c r="AN4463" s="43"/>
      <c r="AO4463" s="43"/>
      <c r="AP4463" s="43"/>
      <c r="AQ4463" s="43"/>
      <c r="AR4463" s="43"/>
      <c r="AS4463" s="43"/>
      <c r="AT4463" s="43"/>
      <c r="AU4463" s="43"/>
      <c r="AV4463" s="43"/>
      <c r="AW4463" s="43"/>
      <c r="AX4463" s="43"/>
      <c r="AY4463" s="43"/>
      <c r="AZ4463" s="43"/>
      <c r="BA4463" s="43"/>
      <c r="BB4463" s="43"/>
      <c r="BC4463" s="43"/>
      <c r="BD4463" s="43"/>
      <c r="BE4463" s="43"/>
      <c r="BF4463" s="43"/>
      <c r="BG4463" s="43"/>
      <c r="BH4463" s="43"/>
      <c r="BI4463" s="43"/>
      <c r="BJ4463" s="43"/>
      <c r="BK4463" s="43"/>
      <c r="BL4463" s="43"/>
      <c r="BM4463" s="43"/>
      <c r="BN4463" s="43"/>
      <c r="BO4463" s="43"/>
      <c r="BP4463" s="43"/>
      <c r="BQ4463" s="43"/>
    </row>
    <row r="4464" spans="1:69" ht="22.9" customHeight="1">
      <c r="A4464" s="43"/>
      <c r="B4464" s="43"/>
      <c r="C4464" s="868"/>
      <c r="D4464" s="43"/>
      <c r="E4464" s="43"/>
      <c r="F4464" s="43"/>
      <c r="G4464" s="43"/>
      <c r="H4464" s="83"/>
      <c r="I4464" s="43"/>
      <c r="J4464" s="84"/>
      <c r="K4464" s="43"/>
      <c r="L4464" s="93"/>
      <c r="M4464" s="43"/>
      <c r="N4464" s="43"/>
      <c r="O4464" s="44"/>
      <c r="P4464" s="83"/>
      <c r="Q4464" s="43"/>
      <c r="R4464" s="43"/>
      <c r="S4464" s="43"/>
      <c r="T4464" s="43"/>
      <c r="U4464" s="43"/>
      <c r="V4464" s="43"/>
      <c r="W4464" s="43"/>
      <c r="X4464" s="43"/>
      <c r="Y4464" s="43"/>
      <c r="Z4464" s="43"/>
      <c r="AA4464" s="43"/>
      <c r="AB4464" s="43"/>
      <c r="AC4464" s="43"/>
      <c r="AD4464" s="43"/>
      <c r="AE4464" s="43"/>
      <c r="AF4464" s="43"/>
      <c r="AG4464" s="43"/>
      <c r="AH4464" s="43"/>
      <c r="AI4464" s="43"/>
      <c r="AJ4464" s="43"/>
      <c r="AK4464" s="43"/>
      <c r="AL4464" s="43"/>
      <c r="AM4464" s="43"/>
      <c r="AN4464" s="43"/>
      <c r="AO4464" s="43"/>
      <c r="AP4464" s="43"/>
      <c r="AQ4464" s="43"/>
      <c r="AR4464" s="43"/>
      <c r="AS4464" s="43"/>
      <c r="AT4464" s="43"/>
      <c r="AU4464" s="43"/>
      <c r="AV4464" s="43"/>
      <c r="AW4464" s="43"/>
      <c r="AX4464" s="43"/>
      <c r="AY4464" s="43"/>
      <c r="AZ4464" s="43"/>
      <c r="BA4464" s="43"/>
      <c r="BB4464" s="43"/>
      <c r="BC4464" s="43"/>
      <c r="BD4464" s="43"/>
      <c r="BE4464" s="43"/>
      <c r="BF4464" s="43"/>
      <c r="BG4464" s="43"/>
      <c r="BH4464" s="43"/>
      <c r="BI4464" s="43"/>
      <c r="BJ4464" s="43"/>
      <c r="BK4464" s="43"/>
      <c r="BL4464" s="43"/>
      <c r="BM4464" s="43"/>
      <c r="BN4464" s="43"/>
      <c r="BO4464" s="43"/>
      <c r="BP4464" s="43"/>
      <c r="BQ4464" s="43"/>
    </row>
    <row r="4465" spans="1:69" ht="22.9" customHeight="1">
      <c r="A4465" s="43"/>
      <c r="B4465" s="43"/>
      <c r="C4465" s="868"/>
      <c r="D4465" s="43"/>
      <c r="E4465" s="43"/>
      <c r="F4465" s="43"/>
      <c r="G4465" s="43"/>
      <c r="H4465" s="83"/>
      <c r="I4465" s="43"/>
      <c r="J4465" s="84"/>
      <c r="K4465" s="43"/>
      <c r="L4465" s="93"/>
      <c r="M4465" s="43"/>
      <c r="N4465" s="43"/>
      <c r="O4465" s="44"/>
      <c r="P4465" s="83"/>
      <c r="Q4465" s="43"/>
      <c r="R4465" s="43"/>
      <c r="S4465" s="43"/>
      <c r="T4465" s="43"/>
      <c r="U4465" s="43"/>
      <c r="V4465" s="43"/>
      <c r="W4465" s="43"/>
      <c r="X4465" s="43"/>
      <c r="Y4465" s="43"/>
      <c r="Z4465" s="43"/>
      <c r="AA4465" s="43"/>
      <c r="AB4465" s="43"/>
      <c r="AC4465" s="43"/>
      <c r="AD4465" s="43"/>
      <c r="AE4465" s="43"/>
      <c r="AF4465" s="43"/>
      <c r="AG4465" s="43"/>
      <c r="AH4465" s="43"/>
      <c r="AI4465" s="43"/>
      <c r="AJ4465" s="43"/>
      <c r="AK4465" s="43"/>
      <c r="AL4465" s="43"/>
      <c r="AM4465" s="43"/>
      <c r="AN4465" s="43"/>
      <c r="AO4465" s="43"/>
      <c r="AP4465" s="43"/>
      <c r="AQ4465" s="43"/>
      <c r="AR4465" s="43"/>
      <c r="AS4465" s="43"/>
      <c r="AT4465" s="43"/>
      <c r="AU4465" s="43"/>
      <c r="AV4465" s="43"/>
      <c r="AW4465" s="43"/>
      <c r="AX4465" s="43"/>
      <c r="AY4465" s="43"/>
      <c r="AZ4465" s="43"/>
      <c r="BA4465" s="43"/>
      <c r="BB4465" s="43"/>
      <c r="BC4465" s="43"/>
      <c r="BD4465" s="43"/>
      <c r="BE4465" s="43"/>
      <c r="BF4465" s="43"/>
      <c r="BG4465" s="43"/>
      <c r="BH4465" s="43"/>
      <c r="BI4465" s="43"/>
      <c r="BJ4465" s="43"/>
      <c r="BK4465" s="43"/>
      <c r="BL4465" s="43"/>
      <c r="BM4465" s="43"/>
      <c r="BN4465" s="43"/>
      <c r="BO4465" s="43"/>
      <c r="BP4465" s="43"/>
      <c r="BQ4465" s="43"/>
    </row>
    <row r="4466" spans="1:69" ht="22.9" customHeight="1">
      <c r="A4466" s="43"/>
      <c r="B4466" s="43"/>
      <c r="C4466" s="868"/>
      <c r="D4466" s="43"/>
      <c r="E4466" s="43"/>
      <c r="F4466" s="43"/>
      <c r="G4466" s="43"/>
      <c r="H4466" s="83"/>
      <c r="I4466" s="43"/>
      <c r="J4466" s="84"/>
      <c r="K4466" s="43"/>
      <c r="L4466" s="93"/>
      <c r="M4466" s="43"/>
      <c r="N4466" s="43"/>
      <c r="O4466" s="44"/>
      <c r="P4466" s="83"/>
      <c r="Q4466" s="43"/>
      <c r="R4466" s="43"/>
      <c r="S4466" s="43"/>
      <c r="T4466" s="43"/>
      <c r="U4466" s="43"/>
      <c r="V4466" s="43"/>
      <c r="W4466" s="43"/>
      <c r="X4466" s="43"/>
      <c r="Y4466" s="43"/>
      <c r="Z4466" s="43"/>
      <c r="AA4466" s="43"/>
      <c r="AB4466" s="43"/>
      <c r="AC4466" s="43"/>
      <c r="AD4466" s="43"/>
      <c r="AE4466" s="43"/>
      <c r="AF4466" s="43"/>
      <c r="AG4466" s="43"/>
      <c r="AH4466" s="43"/>
      <c r="AI4466" s="43"/>
      <c r="AJ4466" s="43"/>
      <c r="AK4466" s="43"/>
      <c r="AL4466" s="43"/>
      <c r="AM4466" s="43"/>
      <c r="AN4466" s="43"/>
      <c r="AO4466" s="43"/>
      <c r="AP4466" s="43"/>
      <c r="AQ4466" s="43"/>
      <c r="AR4466" s="43"/>
      <c r="AS4466" s="43"/>
      <c r="AT4466" s="43"/>
      <c r="AU4466" s="43"/>
      <c r="AV4466" s="43"/>
      <c r="AW4466" s="43"/>
      <c r="AX4466" s="43"/>
      <c r="AY4466" s="43"/>
      <c r="AZ4466" s="43"/>
      <c r="BA4466" s="43"/>
      <c r="BB4466" s="43"/>
      <c r="BC4466" s="43"/>
      <c r="BD4466" s="43"/>
      <c r="BE4466" s="43"/>
      <c r="BF4466" s="43"/>
      <c r="BG4466" s="43"/>
      <c r="BH4466" s="43"/>
      <c r="BI4466" s="43"/>
      <c r="BJ4466" s="43"/>
      <c r="BK4466" s="43"/>
      <c r="BL4466" s="43"/>
      <c r="BM4466" s="43"/>
      <c r="BN4466" s="43"/>
      <c r="BO4466" s="43"/>
      <c r="BP4466" s="43"/>
      <c r="BQ4466" s="43"/>
    </row>
    <row r="4467" spans="1:69" ht="22.9" customHeight="1">
      <c r="A4467" s="43"/>
      <c r="B4467" s="43"/>
      <c r="C4467" s="868"/>
      <c r="D4467" s="43"/>
      <c r="E4467" s="43"/>
      <c r="F4467" s="43"/>
      <c r="G4467" s="43"/>
      <c r="H4467" s="83"/>
      <c r="I4467" s="43"/>
      <c r="J4467" s="84"/>
      <c r="K4467" s="43"/>
      <c r="L4467" s="93"/>
      <c r="M4467" s="43"/>
      <c r="N4467" s="43"/>
      <c r="O4467" s="44"/>
      <c r="P4467" s="83"/>
      <c r="Q4467" s="43"/>
      <c r="R4467" s="43"/>
      <c r="S4467" s="43"/>
      <c r="T4467" s="43"/>
      <c r="U4467" s="43"/>
      <c r="V4467" s="43"/>
      <c r="W4467" s="43"/>
      <c r="X4467" s="43"/>
      <c r="Y4467" s="43"/>
      <c r="Z4467" s="43"/>
      <c r="AA4467" s="43"/>
      <c r="AB4467" s="43"/>
      <c r="AC4467" s="43"/>
      <c r="AD4467" s="43"/>
      <c r="AE4467" s="43"/>
      <c r="AF4467" s="43"/>
      <c r="AG4467" s="43"/>
      <c r="AH4467" s="43"/>
      <c r="AI4467" s="43"/>
      <c r="AJ4467" s="43"/>
      <c r="AK4467" s="43"/>
      <c r="AL4467" s="43"/>
      <c r="AM4467" s="43"/>
      <c r="AN4467" s="43"/>
      <c r="AO4467" s="43"/>
      <c r="AP4467" s="43"/>
      <c r="AQ4467" s="43"/>
      <c r="AR4467" s="43"/>
      <c r="AS4467" s="43"/>
      <c r="AT4467" s="43"/>
      <c r="AU4467" s="43"/>
      <c r="AV4467" s="43"/>
      <c r="AW4467" s="43"/>
      <c r="AX4467" s="43"/>
      <c r="AY4467" s="43"/>
      <c r="AZ4467" s="43"/>
      <c r="BA4467" s="43"/>
      <c r="BB4467" s="43"/>
      <c r="BC4467" s="43"/>
      <c r="BD4467" s="43"/>
      <c r="BE4467" s="43"/>
      <c r="BF4467" s="43"/>
      <c r="BG4467" s="43"/>
      <c r="BH4467" s="43"/>
      <c r="BI4467" s="43"/>
      <c r="BJ4467" s="43"/>
      <c r="BK4467" s="43"/>
      <c r="BL4467" s="43"/>
      <c r="BM4467" s="43"/>
      <c r="BN4467" s="43"/>
      <c r="BO4467" s="43"/>
      <c r="BP4467" s="43"/>
      <c r="BQ4467" s="43"/>
    </row>
    <row r="4468" spans="1:69" ht="22.9" customHeight="1">
      <c r="A4468" s="43"/>
      <c r="B4468" s="43"/>
      <c r="C4468" s="868"/>
      <c r="D4468" s="43"/>
      <c r="E4468" s="43"/>
      <c r="F4468" s="43"/>
      <c r="G4468" s="43"/>
      <c r="H4468" s="83"/>
      <c r="I4468" s="43"/>
      <c r="J4468" s="84"/>
      <c r="K4468" s="43"/>
      <c r="L4468" s="93"/>
      <c r="M4468" s="43"/>
      <c r="N4468" s="43"/>
      <c r="O4468" s="44"/>
      <c r="P4468" s="83"/>
      <c r="Q4468" s="43"/>
      <c r="R4468" s="43"/>
      <c r="S4468" s="43"/>
      <c r="T4468" s="43"/>
      <c r="U4468" s="43"/>
      <c r="V4468" s="43"/>
      <c r="W4468" s="43"/>
      <c r="X4468" s="43"/>
      <c r="Y4468" s="43"/>
      <c r="Z4468" s="43"/>
      <c r="AA4468" s="43"/>
      <c r="AB4468" s="43"/>
      <c r="AC4468" s="43"/>
      <c r="AD4468" s="43"/>
      <c r="AE4468" s="43"/>
      <c r="AF4468" s="43"/>
      <c r="AG4468" s="43"/>
      <c r="AH4468" s="43"/>
      <c r="AI4468" s="43"/>
      <c r="AJ4468" s="43"/>
      <c r="AK4468" s="43"/>
      <c r="AL4468" s="43"/>
      <c r="AM4468" s="43"/>
      <c r="AN4468" s="43"/>
      <c r="AO4468" s="43"/>
      <c r="AP4468" s="43"/>
      <c r="AQ4468" s="43"/>
      <c r="AR4468" s="43"/>
      <c r="AS4468" s="43"/>
      <c r="AT4468" s="43"/>
      <c r="AU4468" s="43"/>
      <c r="AV4468" s="43"/>
      <c r="AW4468" s="43"/>
      <c r="AX4468" s="43"/>
      <c r="AY4468" s="43"/>
      <c r="AZ4468" s="43"/>
      <c r="BA4468" s="43"/>
      <c r="BB4468" s="43"/>
      <c r="BC4468" s="43"/>
      <c r="BD4468" s="43"/>
      <c r="BE4468" s="43"/>
      <c r="BF4468" s="43"/>
      <c r="BG4468" s="43"/>
      <c r="BH4468" s="43"/>
      <c r="BI4468" s="43"/>
      <c r="BJ4468" s="43"/>
      <c r="BK4468" s="43"/>
      <c r="BL4468" s="43"/>
      <c r="BM4468" s="43"/>
      <c r="BN4468" s="43"/>
      <c r="BO4468" s="43"/>
      <c r="BP4468" s="43"/>
      <c r="BQ4468" s="43"/>
    </row>
    <row r="4469" spans="1:69" ht="22.9" customHeight="1">
      <c r="A4469" s="43"/>
      <c r="B4469" s="43"/>
      <c r="C4469" s="868"/>
      <c r="D4469" s="43"/>
      <c r="E4469" s="43"/>
      <c r="F4469" s="43"/>
      <c r="G4469" s="43"/>
      <c r="H4469" s="83"/>
      <c r="I4469" s="43"/>
      <c r="J4469" s="84"/>
      <c r="K4469" s="43"/>
      <c r="L4469" s="93"/>
      <c r="M4469" s="43"/>
      <c r="N4469" s="43"/>
      <c r="O4469" s="44"/>
      <c r="P4469" s="83"/>
      <c r="Q4469" s="43"/>
      <c r="R4469" s="43"/>
      <c r="S4469" s="43"/>
      <c r="T4469" s="43"/>
      <c r="U4469" s="43"/>
      <c r="V4469" s="43"/>
      <c r="W4469" s="43"/>
      <c r="X4469" s="43"/>
      <c r="Y4469" s="43"/>
      <c r="Z4469" s="43"/>
      <c r="AA4469" s="43"/>
      <c r="AB4469" s="43"/>
      <c r="AC4469" s="43"/>
      <c r="AD4469" s="43"/>
      <c r="AE4469" s="43"/>
      <c r="AF4469" s="43"/>
      <c r="AG4469" s="43"/>
      <c r="AH4469" s="43"/>
      <c r="AI4469" s="43"/>
      <c r="AJ4469" s="43"/>
      <c r="AK4469" s="43"/>
      <c r="AL4469" s="43"/>
      <c r="AM4469" s="43"/>
      <c r="AN4469" s="43"/>
      <c r="AO4469" s="43"/>
      <c r="AP4469" s="43"/>
      <c r="AQ4469" s="43"/>
      <c r="AR4469" s="43"/>
      <c r="AS4469" s="43"/>
      <c r="AT4469" s="43"/>
      <c r="AU4469" s="43"/>
      <c r="AV4469" s="43"/>
      <c r="AW4469" s="43"/>
      <c r="AX4469" s="43"/>
      <c r="AY4469" s="43"/>
      <c r="AZ4469" s="43"/>
      <c r="BA4469" s="43"/>
      <c r="BB4469" s="43"/>
      <c r="BC4469" s="43"/>
      <c r="BD4469" s="43"/>
      <c r="BE4469" s="43"/>
      <c r="BF4469" s="43"/>
      <c r="BG4469" s="43"/>
      <c r="BH4469" s="43"/>
      <c r="BI4469" s="43"/>
      <c r="BJ4469" s="43"/>
      <c r="BK4469" s="43"/>
      <c r="BL4469" s="43"/>
      <c r="BM4469" s="43"/>
      <c r="BN4469" s="43"/>
      <c r="BO4469" s="43"/>
      <c r="BP4469" s="43"/>
      <c r="BQ4469" s="43"/>
    </row>
    <row r="4470" spans="1:69" ht="22.9" customHeight="1">
      <c r="A4470" s="43"/>
      <c r="B4470" s="43"/>
      <c r="C4470" s="868"/>
      <c r="D4470" s="43"/>
      <c r="E4470" s="43"/>
      <c r="F4470" s="43"/>
      <c r="G4470" s="43"/>
      <c r="H4470" s="83"/>
      <c r="I4470" s="43"/>
      <c r="J4470" s="84"/>
      <c r="K4470" s="43"/>
      <c r="L4470" s="93"/>
      <c r="M4470" s="43"/>
      <c r="N4470" s="43"/>
      <c r="O4470" s="44"/>
      <c r="P4470" s="83"/>
      <c r="Q4470" s="43"/>
      <c r="R4470" s="43"/>
      <c r="S4470" s="43"/>
      <c r="T4470" s="43"/>
      <c r="U4470" s="43"/>
      <c r="V4470" s="43"/>
      <c r="W4470" s="43"/>
      <c r="X4470" s="43"/>
      <c r="Y4470" s="43"/>
      <c r="Z4470" s="43"/>
      <c r="AA4470" s="43"/>
      <c r="AB4470" s="43"/>
      <c r="AC4470" s="43"/>
      <c r="AD4470" s="43"/>
      <c r="AE4470" s="43"/>
      <c r="AF4470" s="43"/>
      <c r="AG4470" s="43"/>
      <c r="AH4470" s="43"/>
      <c r="AI4470" s="43"/>
      <c r="AJ4470" s="43"/>
      <c r="AK4470" s="43"/>
      <c r="AL4470" s="43"/>
      <c r="AM4470" s="43"/>
      <c r="AN4470" s="43"/>
      <c r="AO4470" s="43"/>
      <c r="AP4470" s="43"/>
      <c r="AQ4470" s="43"/>
      <c r="AR4470" s="43"/>
      <c r="AS4470" s="43"/>
      <c r="AT4470" s="43"/>
      <c r="AU4470" s="43"/>
      <c r="AV4470" s="43"/>
      <c r="AW4470" s="43"/>
      <c r="AX4470" s="43"/>
      <c r="AY4470" s="43"/>
      <c r="AZ4470" s="43"/>
      <c r="BA4470" s="43"/>
      <c r="BB4470" s="43"/>
      <c r="BC4470" s="43"/>
      <c r="BD4470" s="43"/>
      <c r="BE4470" s="43"/>
      <c r="BF4470" s="43"/>
      <c r="BG4470" s="43"/>
      <c r="BH4470" s="43"/>
      <c r="BI4470" s="43"/>
      <c r="BJ4470" s="43"/>
      <c r="BK4470" s="43"/>
      <c r="BL4470" s="43"/>
      <c r="BM4470" s="43"/>
      <c r="BN4470" s="43"/>
      <c r="BO4470" s="43"/>
      <c r="BP4470" s="43"/>
      <c r="BQ4470" s="43"/>
    </row>
    <row r="4471" spans="1:69" ht="22.9" customHeight="1">
      <c r="A4471" s="43"/>
      <c r="B4471" s="43"/>
      <c r="C4471" s="868"/>
      <c r="D4471" s="43"/>
      <c r="E4471" s="43"/>
      <c r="F4471" s="43"/>
      <c r="G4471" s="43"/>
      <c r="H4471" s="83"/>
      <c r="I4471" s="43"/>
      <c r="J4471" s="84"/>
      <c r="K4471" s="43"/>
      <c r="L4471" s="93"/>
      <c r="M4471" s="43"/>
      <c r="N4471" s="43"/>
      <c r="O4471" s="44"/>
      <c r="P4471" s="83"/>
      <c r="Q4471" s="43"/>
      <c r="R4471" s="43"/>
      <c r="S4471" s="43"/>
      <c r="T4471" s="43"/>
      <c r="U4471" s="43"/>
      <c r="V4471" s="43"/>
      <c r="W4471" s="43"/>
      <c r="X4471" s="43"/>
      <c r="Y4471" s="43"/>
      <c r="Z4471" s="43"/>
      <c r="AA4471" s="43"/>
      <c r="AB4471" s="43"/>
      <c r="AC4471" s="43"/>
      <c r="AD4471" s="43"/>
      <c r="AE4471" s="43"/>
      <c r="AF4471" s="43"/>
      <c r="AG4471" s="43"/>
      <c r="AH4471" s="43"/>
      <c r="AI4471" s="43"/>
      <c r="AJ4471" s="43"/>
      <c r="AK4471" s="43"/>
      <c r="AL4471" s="43"/>
      <c r="AM4471" s="43"/>
      <c r="AN4471" s="43"/>
      <c r="AO4471" s="43"/>
      <c r="AP4471" s="43"/>
      <c r="AQ4471" s="43"/>
      <c r="AR4471" s="43"/>
      <c r="AS4471" s="43"/>
      <c r="AT4471" s="43"/>
      <c r="AU4471" s="43"/>
      <c r="AV4471" s="43"/>
      <c r="AW4471" s="43"/>
      <c r="AX4471" s="43"/>
      <c r="AY4471" s="43"/>
      <c r="AZ4471" s="43"/>
      <c r="BA4471" s="43"/>
      <c r="BB4471" s="43"/>
      <c r="BC4471" s="43"/>
      <c r="BD4471" s="43"/>
      <c r="BE4471" s="43"/>
      <c r="BF4471" s="43"/>
      <c r="BG4471" s="43"/>
      <c r="BH4471" s="43"/>
      <c r="BI4471" s="43"/>
      <c r="BJ4471" s="43"/>
      <c r="BK4471" s="43"/>
      <c r="BL4471" s="43"/>
      <c r="BM4471" s="43"/>
      <c r="BN4471" s="43"/>
      <c r="BO4471" s="43"/>
      <c r="BP4471" s="43"/>
      <c r="BQ4471" s="43"/>
    </row>
    <row r="4472" spans="1:69" ht="22.9" customHeight="1">
      <c r="A4472" s="43"/>
      <c r="B4472" s="43"/>
      <c r="C4472" s="868"/>
      <c r="D4472" s="43"/>
      <c r="E4472" s="43"/>
      <c r="F4472" s="43"/>
      <c r="G4472" s="43"/>
      <c r="H4472" s="83"/>
      <c r="I4472" s="43"/>
      <c r="J4472" s="84"/>
      <c r="K4472" s="43"/>
      <c r="L4472" s="93"/>
      <c r="M4472" s="43"/>
      <c r="N4472" s="43"/>
      <c r="O4472" s="44"/>
      <c r="P4472" s="83"/>
      <c r="Q4472" s="43"/>
      <c r="R4472" s="43"/>
      <c r="S4472" s="43"/>
      <c r="T4472" s="43"/>
      <c r="U4472" s="43"/>
      <c r="V4472" s="43"/>
      <c r="W4472" s="43"/>
      <c r="X4472" s="43"/>
      <c r="Y4472" s="43"/>
      <c r="Z4472" s="43"/>
      <c r="AA4472" s="43"/>
      <c r="AB4472" s="43"/>
      <c r="AC4472" s="43"/>
      <c r="AD4472" s="43"/>
      <c r="AE4472" s="43"/>
      <c r="AF4472" s="43"/>
      <c r="AG4472" s="43"/>
      <c r="AH4472" s="43"/>
      <c r="AI4472" s="43"/>
      <c r="AJ4472" s="43"/>
      <c r="AK4472" s="43"/>
      <c r="AL4472" s="43"/>
      <c r="AM4472" s="43"/>
      <c r="AN4472" s="43"/>
      <c r="AO4472" s="43"/>
      <c r="AP4472" s="43"/>
      <c r="AQ4472" s="43"/>
      <c r="AR4472" s="43"/>
      <c r="AS4472" s="43"/>
      <c r="AT4472" s="43"/>
      <c r="AU4472" s="43"/>
      <c r="AV4472" s="43"/>
      <c r="AW4472" s="43"/>
      <c r="AX4472" s="43"/>
      <c r="AY4472" s="43"/>
      <c r="AZ4472" s="43"/>
      <c r="BA4472" s="43"/>
      <c r="BB4472" s="43"/>
      <c r="BC4472" s="43"/>
      <c r="BD4472" s="43"/>
      <c r="BE4472" s="43"/>
      <c r="BF4472" s="43"/>
      <c r="BG4472" s="43"/>
      <c r="BH4472" s="43"/>
      <c r="BI4472" s="43"/>
      <c r="BJ4472" s="43"/>
      <c r="BK4472" s="43"/>
      <c r="BL4472" s="43"/>
      <c r="BM4472" s="43"/>
      <c r="BN4472" s="43"/>
      <c r="BO4472" s="43"/>
      <c r="BP4472" s="43"/>
      <c r="BQ4472" s="43"/>
    </row>
    <row r="4473" spans="1:69" ht="22.9" customHeight="1">
      <c r="A4473" s="43"/>
      <c r="B4473" s="43"/>
      <c r="C4473" s="868"/>
      <c r="D4473" s="43"/>
      <c r="E4473" s="43"/>
      <c r="F4473" s="43"/>
      <c r="G4473" s="43"/>
      <c r="H4473" s="83"/>
      <c r="I4473" s="43"/>
      <c r="J4473" s="84"/>
      <c r="K4473" s="43"/>
      <c r="L4473" s="93"/>
      <c r="M4473" s="43"/>
      <c r="N4473" s="43"/>
      <c r="O4473" s="44"/>
      <c r="P4473" s="83"/>
      <c r="Q4473" s="43"/>
      <c r="R4473" s="43"/>
      <c r="S4473" s="43"/>
      <c r="T4473" s="43"/>
      <c r="U4473" s="43"/>
      <c r="V4473" s="43"/>
      <c r="W4473" s="43"/>
      <c r="X4473" s="43"/>
      <c r="Y4473" s="43"/>
      <c r="Z4473" s="43"/>
      <c r="AA4473" s="43"/>
      <c r="AB4473" s="43"/>
      <c r="AC4473" s="43"/>
      <c r="AD4473" s="43"/>
      <c r="AE4473" s="43"/>
      <c r="AF4473" s="43"/>
      <c r="AG4473" s="43"/>
      <c r="AH4473" s="43"/>
      <c r="AI4473" s="43"/>
      <c r="AJ4473" s="43"/>
      <c r="AK4473" s="43"/>
      <c r="AL4473" s="43"/>
      <c r="AM4473" s="43"/>
      <c r="AN4473" s="43"/>
      <c r="AO4473" s="43"/>
      <c r="AP4473" s="43"/>
      <c r="AQ4473" s="43"/>
      <c r="AR4473" s="43"/>
      <c r="AS4473" s="43"/>
      <c r="AT4473" s="43"/>
      <c r="AU4473" s="43"/>
      <c r="AV4473" s="43"/>
      <c r="AW4473" s="43"/>
      <c r="AX4473" s="43"/>
      <c r="AY4473" s="43"/>
      <c r="AZ4473" s="43"/>
      <c r="BA4473" s="43"/>
      <c r="BB4473" s="43"/>
      <c r="BC4473" s="43"/>
      <c r="BD4473" s="43"/>
      <c r="BE4473" s="43"/>
      <c r="BF4473" s="43"/>
      <c r="BG4473" s="43"/>
      <c r="BH4473" s="43"/>
      <c r="BI4473" s="43"/>
      <c r="BJ4473" s="43"/>
      <c r="BK4473" s="43"/>
      <c r="BL4473" s="43"/>
      <c r="BM4473" s="43"/>
      <c r="BN4473" s="43"/>
      <c r="BO4473" s="43"/>
      <c r="BP4473" s="43"/>
      <c r="BQ4473" s="43"/>
    </row>
    <row r="4474" spans="1:69" ht="22.9" customHeight="1">
      <c r="A4474" s="43"/>
      <c r="B4474" s="43"/>
      <c r="C4474" s="868"/>
      <c r="D4474" s="43"/>
      <c r="E4474" s="43"/>
      <c r="F4474" s="43"/>
      <c r="G4474" s="43"/>
      <c r="H4474" s="83"/>
      <c r="I4474" s="43"/>
      <c r="J4474" s="84"/>
      <c r="K4474" s="43"/>
      <c r="L4474" s="93"/>
      <c r="M4474" s="43"/>
      <c r="N4474" s="43"/>
      <c r="O4474" s="44"/>
      <c r="P4474" s="83"/>
      <c r="Q4474" s="43"/>
      <c r="R4474" s="43"/>
      <c r="S4474" s="43"/>
      <c r="T4474" s="43"/>
      <c r="U4474" s="43"/>
      <c r="V4474" s="43"/>
      <c r="W4474" s="43"/>
      <c r="X4474" s="43"/>
      <c r="Y4474" s="43"/>
      <c r="Z4474" s="43"/>
      <c r="AA4474" s="43"/>
      <c r="AB4474" s="43"/>
      <c r="AC4474" s="43"/>
      <c r="AD4474" s="43"/>
      <c r="AE4474" s="43"/>
      <c r="AF4474" s="43"/>
      <c r="AG4474" s="43"/>
      <c r="AH4474" s="43"/>
      <c r="AI4474" s="43"/>
      <c r="AJ4474" s="43"/>
      <c r="AK4474" s="43"/>
      <c r="AL4474" s="43"/>
      <c r="AM4474" s="43"/>
      <c r="AN4474" s="43"/>
      <c r="AO4474" s="43"/>
      <c r="AP4474" s="43"/>
      <c r="AQ4474" s="43"/>
      <c r="AR4474" s="43"/>
      <c r="AS4474" s="43"/>
      <c r="AT4474" s="43"/>
      <c r="AU4474" s="43"/>
      <c r="AV4474" s="43"/>
      <c r="AW4474" s="43"/>
      <c r="AX4474" s="43"/>
      <c r="AY4474" s="43"/>
      <c r="AZ4474" s="43"/>
      <c r="BA4474" s="43"/>
      <c r="BB4474" s="43"/>
      <c r="BC4474" s="43"/>
      <c r="BD4474" s="43"/>
      <c r="BE4474" s="43"/>
      <c r="BF4474" s="43"/>
      <c r="BG4474" s="43"/>
      <c r="BH4474" s="43"/>
      <c r="BI4474" s="43"/>
      <c r="BJ4474" s="43"/>
      <c r="BK4474" s="43"/>
      <c r="BL4474" s="43"/>
      <c r="BM4474" s="43"/>
      <c r="BN4474" s="43"/>
      <c r="BO4474" s="43"/>
      <c r="BP4474" s="43"/>
      <c r="BQ4474" s="43"/>
    </row>
    <row r="4475" spans="1:69" ht="22.9" customHeight="1">
      <c r="A4475" s="43"/>
      <c r="B4475" s="43"/>
      <c r="C4475" s="868"/>
      <c r="D4475" s="43"/>
      <c r="E4475" s="43"/>
      <c r="F4475" s="43"/>
      <c r="G4475" s="43"/>
      <c r="H4475" s="83"/>
      <c r="I4475" s="43"/>
      <c r="J4475" s="84"/>
      <c r="K4475" s="43"/>
      <c r="L4475" s="93"/>
      <c r="M4475" s="43"/>
      <c r="N4475" s="43"/>
      <c r="O4475" s="44"/>
      <c r="P4475" s="83"/>
      <c r="Q4475" s="43"/>
      <c r="R4475" s="43"/>
      <c r="S4475" s="43"/>
      <c r="T4475" s="43"/>
      <c r="U4475" s="43"/>
      <c r="V4475" s="43"/>
      <c r="W4475" s="43"/>
      <c r="X4475" s="43"/>
      <c r="Y4475" s="43"/>
      <c r="Z4475" s="43"/>
      <c r="AA4475" s="43"/>
      <c r="AB4475" s="43"/>
      <c r="AC4475" s="43"/>
      <c r="AD4475" s="43"/>
      <c r="AE4475" s="43"/>
      <c r="AF4475" s="43"/>
      <c r="AG4475" s="43"/>
      <c r="AH4475" s="43"/>
      <c r="AI4475" s="43"/>
      <c r="AJ4475" s="43"/>
      <c r="AK4475" s="43"/>
      <c r="AL4475" s="43"/>
      <c r="AM4475" s="43"/>
      <c r="AN4475" s="43"/>
      <c r="AO4475" s="43"/>
      <c r="AP4475" s="43"/>
      <c r="AQ4475" s="43"/>
      <c r="AR4475" s="43"/>
      <c r="AS4475" s="43"/>
      <c r="AT4475" s="43"/>
      <c r="AU4475" s="43"/>
      <c r="AV4475" s="43"/>
      <c r="AW4475" s="43"/>
      <c r="AX4475" s="43"/>
      <c r="AY4475" s="43"/>
      <c r="AZ4475" s="43"/>
      <c r="BA4475" s="43"/>
      <c r="BB4475" s="43"/>
      <c r="BC4475" s="43"/>
      <c r="BD4475" s="43"/>
      <c r="BE4475" s="43"/>
      <c r="BF4475" s="43"/>
      <c r="BG4475" s="43"/>
      <c r="BH4475" s="43"/>
      <c r="BI4475" s="43"/>
      <c r="BJ4475" s="43"/>
      <c r="BK4475" s="43"/>
      <c r="BL4475" s="43"/>
      <c r="BM4475" s="43"/>
      <c r="BN4475" s="43"/>
      <c r="BO4475" s="43"/>
      <c r="BP4475" s="43"/>
      <c r="BQ4475" s="43"/>
    </row>
    <row r="4476" spans="1:69" ht="22.9" customHeight="1">
      <c r="A4476" s="43"/>
      <c r="B4476" s="43"/>
      <c r="C4476" s="868"/>
      <c r="D4476" s="43"/>
      <c r="E4476" s="43"/>
      <c r="F4476" s="43"/>
      <c r="G4476" s="43"/>
      <c r="H4476" s="83"/>
      <c r="I4476" s="43"/>
      <c r="J4476" s="84"/>
      <c r="K4476" s="43"/>
      <c r="L4476" s="93"/>
      <c r="M4476" s="43"/>
      <c r="N4476" s="43"/>
      <c r="O4476" s="44"/>
      <c r="P4476" s="83"/>
      <c r="Q4476" s="43"/>
      <c r="R4476" s="43"/>
      <c r="S4476" s="43"/>
      <c r="T4476" s="43"/>
      <c r="U4476" s="43"/>
      <c r="V4476" s="43"/>
      <c r="W4476" s="43"/>
      <c r="X4476" s="43"/>
      <c r="Y4476" s="43"/>
      <c r="Z4476" s="43"/>
      <c r="AA4476" s="43"/>
      <c r="AB4476" s="43"/>
      <c r="AC4476" s="43"/>
      <c r="AD4476" s="43"/>
      <c r="AE4476" s="43"/>
      <c r="AF4476" s="43"/>
      <c r="AG4476" s="43"/>
      <c r="AH4476" s="43"/>
      <c r="AI4476" s="43"/>
      <c r="AJ4476" s="43"/>
      <c r="AK4476" s="43"/>
      <c r="AL4476" s="43"/>
      <c r="AM4476" s="43"/>
      <c r="AN4476" s="43"/>
      <c r="AO4476" s="43"/>
      <c r="AP4476" s="43"/>
      <c r="AQ4476" s="43"/>
      <c r="AR4476" s="43"/>
      <c r="AS4476" s="43"/>
      <c r="AT4476" s="43"/>
      <c r="AU4476" s="43"/>
      <c r="AV4476" s="43"/>
      <c r="AW4476" s="43"/>
      <c r="AX4476" s="43"/>
      <c r="AY4476" s="43"/>
      <c r="AZ4476" s="43"/>
      <c r="BA4476" s="43"/>
      <c r="BB4476" s="43"/>
      <c r="BC4476" s="43"/>
      <c r="BD4476" s="43"/>
      <c r="BE4476" s="43"/>
      <c r="BF4476" s="43"/>
      <c r="BG4476" s="43"/>
      <c r="BH4476" s="43"/>
      <c r="BI4476" s="43"/>
      <c r="BJ4476" s="43"/>
      <c r="BK4476" s="43"/>
      <c r="BL4476" s="43"/>
      <c r="BM4476" s="43"/>
      <c r="BN4476" s="43"/>
      <c r="BO4476" s="43"/>
      <c r="BP4476" s="43"/>
      <c r="BQ4476" s="43"/>
    </row>
    <row r="4477" spans="1:69" ht="22.9" customHeight="1">
      <c r="A4477" s="43"/>
      <c r="B4477" s="43"/>
      <c r="C4477" s="868"/>
      <c r="D4477" s="43"/>
      <c r="E4477" s="43"/>
      <c r="F4477" s="43"/>
      <c r="G4477" s="43"/>
      <c r="H4477" s="83"/>
      <c r="I4477" s="43"/>
      <c r="J4477" s="84"/>
      <c r="K4477" s="43"/>
      <c r="L4477" s="93"/>
      <c r="M4477" s="43"/>
      <c r="N4477" s="43"/>
      <c r="O4477" s="44"/>
      <c r="P4477" s="83"/>
      <c r="Q4477" s="43"/>
      <c r="R4477" s="43"/>
      <c r="S4477" s="43"/>
      <c r="T4477" s="43"/>
      <c r="U4477" s="43"/>
      <c r="V4477" s="43"/>
      <c r="W4477" s="43"/>
      <c r="X4477" s="43"/>
      <c r="Y4477" s="43"/>
      <c r="Z4477" s="43"/>
      <c r="AA4477" s="43"/>
      <c r="AB4477" s="43"/>
      <c r="AC4477" s="43"/>
      <c r="AD4477" s="43"/>
      <c r="AE4477" s="43"/>
      <c r="AF4477" s="43"/>
      <c r="AG4477" s="43"/>
      <c r="AH4477" s="43"/>
      <c r="AI4477" s="43"/>
      <c r="AJ4477" s="43"/>
      <c r="AK4477" s="43"/>
      <c r="AL4477" s="43"/>
      <c r="AM4477" s="43"/>
      <c r="AN4477" s="43"/>
      <c r="AO4477" s="43"/>
      <c r="AP4477" s="43"/>
      <c r="AQ4477" s="43"/>
      <c r="AR4477" s="43"/>
      <c r="AS4477" s="43"/>
      <c r="AT4477" s="43"/>
      <c r="AU4477" s="43"/>
      <c r="AV4477" s="43"/>
      <c r="AW4477" s="43"/>
      <c r="AX4477" s="43"/>
      <c r="AY4477" s="43"/>
      <c r="AZ4477" s="43"/>
      <c r="BA4477" s="43"/>
      <c r="BB4477" s="43"/>
      <c r="BC4477" s="43"/>
      <c r="BD4477" s="43"/>
      <c r="BE4477" s="43"/>
      <c r="BF4477" s="43"/>
      <c r="BG4477" s="43"/>
      <c r="BH4477" s="43"/>
      <c r="BI4477" s="43"/>
      <c r="BJ4477" s="43"/>
      <c r="BK4477" s="43"/>
      <c r="BL4477" s="43"/>
      <c r="BM4477" s="43"/>
      <c r="BN4477" s="43"/>
      <c r="BO4477" s="43"/>
      <c r="BP4477" s="43"/>
      <c r="BQ4477" s="43"/>
    </row>
    <row r="4478" spans="1:69" ht="22.9" customHeight="1">
      <c r="A4478" s="43"/>
      <c r="B4478" s="43"/>
      <c r="C4478" s="868"/>
      <c r="D4478" s="43"/>
      <c r="E4478" s="43"/>
      <c r="F4478" s="43"/>
      <c r="G4478" s="43"/>
      <c r="H4478" s="83"/>
      <c r="I4478" s="43"/>
      <c r="J4478" s="84"/>
      <c r="K4478" s="43"/>
      <c r="L4478" s="93"/>
      <c r="M4478" s="43"/>
      <c r="N4478" s="43"/>
      <c r="O4478" s="44"/>
      <c r="P4478" s="83"/>
      <c r="Q4478" s="43"/>
      <c r="R4478" s="43"/>
      <c r="S4478" s="43"/>
      <c r="T4478" s="43"/>
      <c r="U4478" s="43"/>
      <c r="V4478" s="43"/>
      <c r="W4478" s="43"/>
      <c r="X4478" s="43"/>
      <c r="Y4478" s="43"/>
      <c r="Z4478" s="43"/>
      <c r="AA4478" s="43"/>
      <c r="AB4478" s="43"/>
      <c r="AC4478" s="43"/>
      <c r="AD4478" s="43"/>
      <c r="AE4478" s="43"/>
      <c r="AF4478" s="43"/>
      <c r="AG4478" s="43"/>
      <c r="AH4478" s="43"/>
      <c r="AI4478" s="43"/>
      <c r="AJ4478" s="43"/>
      <c r="AK4478" s="43"/>
      <c r="AL4478" s="43"/>
      <c r="AM4478" s="43"/>
      <c r="AN4478" s="43"/>
      <c r="AO4478" s="43"/>
      <c r="AP4478" s="43"/>
      <c r="AQ4478" s="43"/>
      <c r="AR4478" s="43"/>
      <c r="AS4478" s="43"/>
      <c r="AT4478" s="43"/>
      <c r="AU4478" s="43"/>
      <c r="AV4478" s="43"/>
      <c r="AW4478" s="43"/>
      <c r="AX4478" s="43"/>
      <c r="AY4478" s="43"/>
      <c r="AZ4478" s="43"/>
      <c r="BA4478" s="43"/>
      <c r="BB4478" s="43"/>
      <c r="BC4478" s="43"/>
      <c r="BD4478" s="43"/>
      <c r="BE4478" s="43"/>
      <c r="BF4478" s="43"/>
      <c r="BG4478" s="43"/>
      <c r="BH4478" s="43"/>
      <c r="BI4478" s="43"/>
      <c r="BJ4478" s="43"/>
      <c r="BK4478" s="43"/>
      <c r="BL4478" s="43"/>
      <c r="BM4478" s="43"/>
      <c r="BN4478" s="43"/>
      <c r="BO4478" s="43"/>
      <c r="BP4478" s="43"/>
      <c r="BQ4478" s="43"/>
    </row>
    <row r="4479" spans="1:69" ht="22.9" customHeight="1">
      <c r="A4479" s="43"/>
      <c r="B4479" s="43"/>
      <c r="C4479" s="868"/>
      <c r="D4479" s="43"/>
      <c r="E4479" s="43"/>
      <c r="F4479" s="43"/>
      <c r="G4479" s="43"/>
      <c r="H4479" s="83"/>
      <c r="I4479" s="43"/>
      <c r="J4479" s="84"/>
      <c r="K4479" s="43"/>
      <c r="L4479" s="93"/>
      <c r="M4479" s="43"/>
      <c r="N4479" s="43"/>
      <c r="O4479" s="44"/>
      <c r="P4479" s="83"/>
      <c r="Q4479" s="43"/>
      <c r="R4479" s="43"/>
      <c r="S4479" s="43"/>
      <c r="T4479" s="43"/>
      <c r="U4479" s="43"/>
      <c r="V4479" s="43"/>
      <c r="W4479" s="43"/>
      <c r="X4479" s="43"/>
      <c r="Y4479" s="43"/>
      <c r="Z4479" s="43"/>
      <c r="AA4479" s="43"/>
      <c r="AB4479" s="43"/>
      <c r="AC4479" s="43"/>
      <c r="AD4479" s="43"/>
      <c r="AE4479" s="43"/>
      <c r="AF4479" s="43"/>
      <c r="AG4479" s="43"/>
      <c r="AH4479" s="43"/>
      <c r="AI4479" s="43"/>
      <c r="AJ4479" s="43"/>
      <c r="AK4479" s="43"/>
      <c r="AL4479" s="43"/>
      <c r="AM4479" s="43"/>
      <c r="AN4479" s="43"/>
      <c r="AO4479" s="43"/>
      <c r="AP4479" s="43"/>
      <c r="AQ4479" s="43"/>
      <c r="AR4479" s="43"/>
      <c r="AS4479" s="43"/>
      <c r="AT4479" s="43"/>
      <c r="AU4479" s="43"/>
      <c r="AV4479" s="43"/>
      <c r="AW4479" s="43"/>
      <c r="AX4479" s="43"/>
      <c r="AY4479" s="43"/>
      <c r="AZ4479" s="43"/>
      <c r="BA4479" s="43"/>
      <c r="BB4479" s="43"/>
      <c r="BC4479" s="43"/>
      <c r="BD4479" s="43"/>
      <c r="BE4479" s="43"/>
      <c r="BF4479" s="43"/>
      <c r="BG4479" s="43"/>
      <c r="BH4479" s="43"/>
      <c r="BI4479" s="43"/>
      <c r="BJ4479" s="43"/>
      <c r="BK4479" s="43"/>
      <c r="BL4479" s="43"/>
      <c r="BM4479" s="43"/>
      <c r="BN4479" s="43"/>
      <c r="BO4479" s="43"/>
      <c r="BP4479" s="43"/>
      <c r="BQ4479" s="43"/>
    </row>
    <row r="4480" spans="1:69" ht="22.9" customHeight="1">
      <c r="A4480" s="43"/>
      <c r="B4480" s="43"/>
      <c r="C4480" s="868"/>
      <c r="D4480" s="43"/>
      <c r="E4480" s="43"/>
      <c r="F4480" s="43"/>
      <c r="G4480" s="43"/>
      <c r="H4480" s="83"/>
      <c r="I4480" s="43"/>
      <c r="J4480" s="84"/>
      <c r="K4480" s="43"/>
      <c r="L4480" s="93"/>
      <c r="M4480" s="43"/>
      <c r="N4480" s="43"/>
      <c r="O4480" s="44"/>
      <c r="P4480" s="83"/>
      <c r="Q4480" s="43"/>
      <c r="R4480" s="43"/>
      <c r="S4480" s="43"/>
      <c r="T4480" s="43"/>
      <c r="U4480" s="43"/>
      <c r="V4480" s="43"/>
      <c r="W4480" s="43"/>
      <c r="X4480" s="43"/>
      <c r="Y4480" s="43"/>
      <c r="Z4480" s="43"/>
      <c r="AA4480" s="43"/>
      <c r="AB4480" s="43"/>
      <c r="AC4480" s="43"/>
      <c r="AD4480" s="43"/>
      <c r="AE4480" s="43"/>
      <c r="AF4480" s="43"/>
      <c r="AG4480" s="43"/>
      <c r="AH4480" s="43"/>
      <c r="AI4480" s="43"/>
      <c r="AJ4480" s="43"/>
      <c r="AK4480" s="43"/>
      <c r="AL4480" s="43"/>
      <c r="AM4480" s="43"/>
      <c r="AN4480" s="43"/>
      <c r="AO4480" s="43"/>
      <c r="AP4480" s="43"/>
      <c r="AQ4480" s="43"/>
      <c r="AR4480" s="43"/>
      <c r="AS4480" s="43"/>
      <c r="AT4480" s="43"/>
      <c r="AU4480" s="43"/>
      <c r="AV4480" s="43"/>
      <c r="AW4480" s="43"/>
      <c r="AX4480" s="43"/>
      <c r="AY4480" s="43"/>
      <c r="AZ4480" s="43"/>
      <c r="BA4480" s="43"/>
      <c r="BB4480" s="43"/>
      <c r="BC4480" s="43"/>
      <c r="BD4480" s="43"/>
      <c r="BE4480" s="43"/>
      <c r="BF4480" s="43"/>
      <c r="BG4480" s="43"/>
      <c r="BH4480" s="43"/>
      <c r="BI4480" s="43"/>
      <c r="BJ4480" s="43"/>
      <c r="BK4480" s="43"/>
      <c r="BL4480" s="43"/>
      <c r="BM4480" s="43"/>
      <c r="BN4480" s="43"/>
      <c r="BO4480" s="43"/>
      <c r="BP4480" s="43"/>
      <c r="BQ4480" s="43"/>
    </row>
    <row r="4481" spans="1:69" ht="22.9" customHeight="1">
      <c r="A4481" s="43"/>
      <c r="B4481" s="43"/>
      <c r="C4481" s="868"/>
      <c r="D4481" s="43"/>
      <c r="E4481" s="43"/>
      <c r="F4481" s="43"/>
      <c r="G4481" s="43"/>
      <c r="H4481" s="83"/>
      <c r="I4481" s="43"/>
      <c r="J4481" s="84"/>
      <c r="K4481" s="43"/>
      <c r="L4481" s="93"/>
      <c r="M4481" s="43"/>
      <c r="N4481" s="43"/>
      <c r="O4481" s="44"/>
      <c r="P4481" s="83"/>
      <c r="Q4481" s="43"/>
      <c r="R4481" s="43"/>
      <c r="S4481" s="43"/>
      <c r="T4481" s="43"/>
      <c r="U4481" s="43"/>
      <c r="V4481" s="43"/>
      <c r="W4481" s="43"/>
      <c r="X4481" s="43"/>
      <c r="Y4481" s="43"/>
      <c r="Z4481" s="43"/>
      <c r="AA4481" s="43"/>
      <c r="AB4481" s="43"/>
      <c r="AC4481" s="43"/>
      <c r="AD4481" s="43"/>
      <c r="AE4481" s="43"/>
      <c r="AF4481" s="43"/>
      <c r="AG4481" s="43"/>
      <c r="AH4481" s="43"/>
      <c r="AI4481" s="43"/>
      <c r="AJ4481" s="43"/>
      <c r="AK4481" s="43"/>
      <c r="AL4481" s="43"/>
      <c r="AM4481" s="43"/>
      <c r="AN4481" s="43"/>
      <c r="AO4481" s="43"/>
      <c r="AP4481" s="43"/>
      <c r="AQ4481" s="43"/>
      <c r="AR4481" s="43"/>
      <c r="AS4481" s="43"/>
      <c r="AT4481" s="43"/>
      <c r="AU4481" s="43"/>
      <c r="AV4481" s="43"/>
      <c r="AW4481" s="43"/>
      <c r="AX4481" s="43"/>
      <c r="AY4481" s="43"/>
      <c r="AZ4481" s="43"/>
      <c r="BA4481" s="43"/>
      <c r="BB4481" s="43"/>
      <c r="BC4481" s="43"/>
      <c r="BD4481" s="43"/>
      <c r="BE4481" s="43"/>
      <c r="BF4481" s="43"/>
      <c r="BG4481" s="43"/>
      <c r="BH4481" s="43"/>
      <c r="BI4481" s="43"/>
      <c r="BJ4481" s="43"/>
      <c r="BK4481" s="43"/>
      <c r="BL4481" s="43"/>
      <c r="BM4481" s="43"/>
      <c r="BN4481" s="43"/>
      <c r="BO4481" s="43"/>
      <c r="BP4481" s="43"/>
      <c r="BQ4481" s="43"/>
    </row>
    <row r="4482" spans="1:69" ht="22.9" customHeight="1">
      <c r="A4482" s="43"/>
      <c r="B4482" s="43"/>
      <c r="C4482" s="868"/>
      <c r="D4482" s="43"/>
      <c r="E4482" s="43"/>
      <c r="F4482" s="43"/>
      <c r="G4482" s="43"/>
      <c r="H4482" s="83"/>
      <c r="I4482" s="43"/>
      <c r="J4482" s="84"/>
      <c r="K4482" s="43"/>
      <c r="L4482" s="93"/>
      <c r="M4482" s="43"/>
      <c r="N4482" s="43"/>
      <c r="O4482" s="44"/>
      <c r="P4482" s="83"/>
      <c r="Q4482" s="43"/>
      <c r="R4482" s="43"/>
      <c r="S4482" s="43"/>
      <c r="T4482" s="43"/>
      <c r="U4482" s="43"/>
      <c r="V4482" s="43"/>
      <c r="W4482" s="43"/>
      <c r="X4482" s="43"/>
      <c r="Y4482" s="43"/>
      <c r="Z4482" s="43"/>
      <c r="AA4482" s="43"/>
      <c r="AB4482" s="43"/>
      <c r="AC4482" s="43"/>
      <c r="AD4482" s="43"/>
      <c r="AE4482" s="43"/>
      <c r="AF4482" s="43"/>
      <c r="AG4482" s="43"/>
      <c r="AH4482" s="43"/>
      <c r="AI4482" s="43"/>
      <c r="AJ4482" s="43"/>
      <c r="AK4482" s="43"/>
      <c r="AL4482" s="43"/>
      <c r="AM4482" s="43"/>
      <c r="AN4482" s="43"/>
      <c r="AO4482" s="43"/>
      <c r="AP4482" s="43"/>
      <c r="AQ4482" s="43"/>
      <c r="AR4482" s="43"/>
      <c r="AS4482" s="43"/>
      <c r="AT4482" s="43"/>
      <c r="AU4482" s="43"/>
      <c r="AV4482" s="43"/>
      <c r="AW4482" s="43"/>
      <c r="AX4482" s="43"/>
      <c r="AY4482" s="43"/>
      <c r="AZ4482" s="43"/>
      <c r="BA4482" s="43"/>
      <c r="BB4482" s="43"/>
      <c r="BC4482" s="43"/>
      <c r="BD4482" s="43"/>
      <c r="BE4482" s="43"/>
      <c r="BF4482" s="43"/>
      <c r="BG4482" s="43"/>
      <c r="BH4482" s="43"/>
      <c r="BI4482" s="43"/>
      <c r="BJ4482" s="43"/>
      <c r="BK4482" s="43"/>
      <c r="BL4482" s="43"/>
      <c r="BM4482" s="43"/>
      <c r="BN4482" s="43"/>
      <c r="BO4482" s="43"/>
      <c r="BP4482" s="43"/>
      <c r="BQ4482" s="43"/>
    </row>
    <row r="4483" spans="1:69" ht="22.9" customHeight="1">
      <c r="A4483" s="43"/>
      <c r="B4483" s="43"/>
      <c r="C4483" s="868"/>
      <c r="D4483" s="43"/>
      <c r="E4483" s="43"/>
      <c r="F4483" s="43"/>
      <c r="G4483" s="43"/>
      <c r="H4483" s="83"/>
      <c r="I4483" s="43"/>
      <c r="J4483" s="84"/>
      <c r="K4483" s="43"/>
      <c r="L4483" s="93"/>
      <c r="M4483" s="43"/>
      <c r="N4483" s="43"/>
      <c r="O4483" s="44"/>
      <c r="P4483" s="83"/>
      <c r="Q4483" s="43"/>
      <c r="R4483" s="43"/>
      <c r="S4483" s="43"/>
      <c r="T4483" s="43"/>
      <c r="U4483" s="43"/>
      <c r="V4483" s="43"/>
      <c r="W4483" s="43"/>
      <c r="X4483" s="43"/>
      <c r="Y4483" s="43"/>
      <c r="Z4483" s="43"/>
      <c r="AA4483" s="43"/>
      <c r="AB4483" s="43"/>
      <c r="AC4483" s="43"/>
      <c r="AD4483" s="43"/>
      <c r="AE4483" s="43"/>
      <c r="AF4483" s="43"/>
      <c r="AG4483" s="43"/>
      <c r="AH4483" s="43"/>
      <c r="AI4483" s="43"/>
      <c r="AJ4483" s="43"/>
      <c r="AK4483" s="43"/>
      <c r="AL4483" s="43"/>
      <c r="AM4483" s="43"/>
      <c r="AN4483" s="43"/>
      <c r="AO4483" s="43"/>
      <c r="AP4483" s="43"/>
      <c r="AQ4483" s="43"/>
      <c r="AR4483" s="43"/>
      <c r="AS4483" s="43"/>
      <c r="AT4483" s="43"/>
      <c r="AU4483" s="43"/>
      <c r="AV4483" s="43"/>
      <c r="AW4483" s="43"/>
      <c r="AX4483" s="43"/>
      <c r="AY4483" s="43"/>
      <c r="AZ4483" s="43"/>
      <c r="BA4483" s="43"/>
      <c r="BB4483" s="43"/>
      <c r="BC4483" s="43"/>
      <c r="BD4483" s="43"/>
      <c r="BE4483" s="43"/>
      <c r="BF4483" s="43"/>
      <c r="BG4483" s="43"/>
      <c r="BH4483" s="43"/>
      <c r="BI4483" s="43"/>
      <c r="BJ4483" s="43"/>
      <c r="BK4483" s="43"/>
      <c r="BL4483" s="43"/>
      <c r="BM4483" s="43"/>
      <c r="BN4483" s="43"/>
      <c r="BO4483" s="43"/>
      <c r="BP4483" s="43"/>
      <c r="BQ4483" s="43"/>
    </row>
    <row r="4484" spans="1:69" ht="22.9" customHeight="1">
      <c r="A4484" s="43"/>
      <c r="B4484" s="43"/>
      <c r="C4484" s="868"/>
      <c r="D4484" s="43"/>
      <c r="E4484" s="43"/>
      <c r="F4484" s="43"/>
      <c r="G4484" s="43"/>
      <c r="H4484" s="83"/>
      <c r="I4484" s="43"/>
      <c r="J4484" s="84"/>
      <c r="K4484" s="43"/>
      <c r="L4484" s="93"/>
      <c r="M4484" s="43"/>
      <c r="N4484" s="43"/>
      <c r="O4484" s="44"/>
      <c r="P4484" s="83"/>
      <c r="Q4484" s="43"/>
      <c r="R4484" s="43"/>
      <c r="S4484" s="43"/>
      <c r="T4484" s="43"/>
      <c r="U4484" s="43"/>
      <c r="V4484" s="43"/>
      <c r="W4484" s="43"/>
      <c r="X4484" s="43"/>
      <c r="Y4484" s="43"/>
      <c r="Z4484" s="43"/>
      <c r="AA4484" s="43"/>
      <c r="AB4484" s="43"/>
      <c r="AC4484" s="43"/>
      <c r="AD4484" s="43"/>
      <c r="AE4484" s="43"/>
      <c r="AF4484" s="43"/>
      <c r="AG4484" s="43"/>
      <c r="AH4484" s="43"/>
      <c r="AI4484" s="43"/>
      <c r="AJ4484" s="43"/>
      <c r="AK4484" s="43"/>
      <c r="AL4484" s="43"/>
      <c r="AM4484" s="43"/>
      <c r="AN4484" s="43"/>
      <c r="AO4484" s="43"/>
      <c r="AP4484" s="43"/>
      <c r="AQ4484" s="43"/>
      <c r="AR4484" s="43"/>
      <c r="AS4484" s="43"/>
      <c r="AT4484" s="43"/>
      <c r="AU4484" s="43"/>
      <c r="AV4484" s="43"/>
      <c r="AW4484" s="43"/>
      <c r="AX4484" s="43"/>
      <c r="AY4484" s="43"/>
      <c r="AZ4484" s="43"/>
      <c r="BA4484" s="43"/>
      <c r="BB4484" s="43"/>
      <c r="BC4484" s="43"/>
      <c r="BD4484" s="43"/>
      <c r="BE4484" s="43"/>
      <c r="BF4484" s="43"/>
      <c r="BG4484" s="43"/>
      <c r="BH4484" s="43"/>
      <c r="BI4484" s="43"/>
      <c r="BJ4484" s="43"/>
      <c r="BK4484" s="43"/>
      <c r="BL4484" s="43"/>
      <c r="BM4484" s="43"/>
      <c r="BN4484" s="43"/>
      <c r="BO4484" s="43"/>
      <c r="BP4484" s="43"/>
      <c r="BQ4484" s="43"/>
    </row>
    <row r="4485" spans="1:69" ht="22.9" customHeight="1">
      <c r="A4485" s="43"/>
      <c r="B4485" s="43"/>
      <c r="C4485" s="868"/>
      <c r="D4485" s="43"/>
      <c r="E4485" s="43"/>
      <c r="F4485" s="43"/>
      <c r="G4485" s="43"/>
      <c r="H4485" s="83"/>
      <c r="I4485" s="43"/>
      <c r="J4485" s="84"/>
      <c r="K4485" s="43"/>
      <c r="L4485" s="93"/>
      <c r="M4485" s="43"/>
      <c r="N4485" s="43"/>
      <c r="O4485" s="44"/>
      <c r="P4485" s="83"/>
      <c r="Q4485" s="43"/>
      <c r="R4485" s="43"/>
      <c r="S4485" s="43"/>
      <c r="T4485" s="43"/>
      <c r="U4485" s="43"/>
      <c r="V4485" s="43"/>
      <c r="W4485" s="43"/>
      <c r="X4485" s="43"/>
      <c r="Y4485" s="43"/>
      <c r="Z4485" s="43"/>
      <c r="AA4485" s="43"/>
      <c r="AB4485" s="43"/>
      <c r="AC4485" s="43"/>
      <c r="AD4485" s="43"/>
      <c r="AE4485" s="43"/>
      <c r="AF4485" s="43"/>
      <c r="AG4485" s="43"/>
      <c r="AH4485" s="43"/>
      <c r="AI4485" s="43"/>
      <c r="AJ4485" s="43"/>
      <c r="AK4485" s="43"/>
      <c r="AL4485" s="43"/>
      <c r="AM4485" s="43"/>
      <c r="AN4485" s="43"/>
      <c r="AO4485" s="43"/>
      <c r="AP4485" s="43"/>
      <c r="AQ4485" s="43"/>
      <c r="AR4485" s="43"/>
      <c r="AS4485" s="43"/>
      <c r="AT4485" s="43"/>
      <c r="AU4485" s="43"/>
      <c r="AV4485" s="43"/>
      <c r="AW4485" s="43"/>
      <c r="AX4485" s="43"/>
      <c r="AY4485" s="43"/>
      <c r="AZ4485" s="43"/>
      <c r="BA4485" s="43"/>
      <c r="BB4485" s="43"/>
      <c r="BC4485" s="43"/>
      <c r="BD4485" s="43"/>
      <c r="BE4485" s="43"/>
      <c r="BF4485" s="43"/>
      <c r="BG4485" s="43"/>
      <c r="BH4485" s="43"/>
      <c r="BI4485" s="43"/>
      <c r="BJ4485" s="43"/>
      <c r="BK4485" s="43"/>
      <c r="BL4485" s="43"/>
      <c r="BM4485" s="43"/>
      <c r="BN4485" s="43"/>
      <c r="BO4485" s="43"/>
      <c r="BP4485" s="43"/>
      <c r="BQ4485" s="43"/>
    </row>
    <row r="4486" spans="1:69" ht="22.9" customHeight="1">
      <c r="A4486" s="43"/>
      <c r="B4486" s="43"/>
      <c r="C4486" s="868"/>
      <c r="D4486" s="43"/>
      <c r="E4486" s="43"/>
      <c r="F4486" s="43"/>
      <c r="G4486" s="43"/>
      <c r="H4486" s="83"/>
      <c r="I4486" s="43"/>
      <c r="J4486" s="84"/>
      <c r="K4486" s="43"/>
      <c r="L4486" s="93"/>
      <c r="M4486" s="43"/>
      <c r="N4486" s="43"/>
      <c r="O4486" s="44"/>
      <c r="P4486" s="83"/>
      <c r="Q4486" s="43"/>
      <c r="R4486" s="43"/>
      <c r="S4486" s="43"/>
      <c r="T4486" s="43"/>
      <c r="U4486" s="43"/>
      <c r="V4486" s="43"/>
      <c r="W4486" s="43"/>
      <c r="X4486" s="43"/>
      <c r="Y4486" s="43"/>
      <c r="Z4486" s="43"/>
      <c r="AA4486" s="43"/>
      <c r="AB4486" s="43"/>
      <c r="AC4486" s="43"/>
      <c r="AD4486" s="43"/>
      <c r="AE4486" s="43"/>
      <c r="AF4486" s="43"/>
      <c r="AG4486" s="43"/>
      <c r="AH4486" s="43"/>
      <c r="AI4486" s="43"/>
      <c r="AJ4486" s="43"/>
      <c r="AK4486" s="43"/>
      <c r="AL4486" s="43"/>
      <c r="AM4486" s="43"/>
      <c r="AN4486" s="43"/>
      <c r="AO4486" s="43"/>
      <c r="AP4486" s="43"/>
      <c r="AQ4486" s="43"/>
      <c r="AR4486" s="43"/>
      <c r="AS4486" s="43"/>
      <c r="AT4486" s="43"/>
      <c r="AU4486" s="43"/>
      <c r="AV4486" s="43"/>
      <c r="AW4486" s="43"/>
      <c r="AX4486" s="43"/>
      <c r="AY4486" s="43"/>
      <c r="AZ4486" s="43"/>
      <c r="BA4486" s="43"/>
      <c r="BB4486" s="43"/>
      <c r="BC4486" s="43"/>
      <c r="BD4486" s="43"/>
      <c r="BE4486" s="43"/>
      <c r="BF4486" s="43"/>
      <c r="BG4486" s="43"/>
      <c r="BH4486" s="43"/>
      <c r="BI4486" s="43"/>
      <c r="BJ4486" s="43"/>
      <c r="BK4486" s="43"/>
      <c r="BL4486" s="43"/>
      <c r="BM4486" s="43"/>
      <c r="BN4486" s="43"/>
      <c r="BO4486" s="43"/>
      <c r="BP4486" s="43"/>
      <c r="BQ4486" s="43"/>
    </row>
    <row r="4487" spans="1:69" ht="22.9" customHeight="1">
      <c r="A4487" s="43"/>
      <c r="B4487" s="43"/>
      <c r="C4487" s="868"/>
      <c r="D4487" s="43"/>
      <c r="E4487" s="43"/>
      <c r="F4487" s="43"/>
      <c r="G4487" s="43"/>
      <c r="H4487" s="83"/>
      <c r="I4487" s="43"/>
      <c r="J4487" s="84"/>
      <c r="K4487" s="43"/>
      <c r="L4487" s="93"/>
      <c r="M4487" s="43"/>
      <c r="N4487" s="43"/>
      <c r="O4487" s="44"/>
      <c r="P4487" s="83"/>
      <c r="Q4487" s="43"/>
      <c r="R4487" s="43"/>
      <c r="S4487" s="43"/>
      <c r="T4487" s="43"/>
      <c r="U4487" s="43"/>
      <c r="V4487" s="43"/>
      <c r="W4487" s="43"/>
      <c r="X4487" s="43"/>
      <c r="Y4487" s="43"/>
      <c r="Z4487" s="43"/>
      <c r="AA4487" s="43"/>
      <c r="AB4487" s="43"/>
      <c r="AC4487" s="43"/>
      <c r="AD4487" s="43"/>
      <c r="AE4487" s="43"/>
      <c r="AF4487" s="43"/>
      <c r="AG4487" s="43"/>
      <c r="AH4487" s="43"/>
      <c r="AI4487" s="43"/>
      <c r="AJ4487" s="43"/>
      <c r="AK4487" s="43"/>
      <c r="AL4487" s="43"/>
      <c r="AM4487" s="43"/>
      <c r="AN4487" s="43"/>
      <c r="AO4487" s="43"/>
      <c r="AP4487" s="43"/>
      <c r="AQ4487" s="43"/>
      <c r="AR4487" s="43"/>
      <c r="AS4487" s="43"/>
      <c r="AT4487" s="43"/>
      <c r="AU4487" s="43"/>
      <c r="AV4487" s="43"/>
      <c r="AW4487" s="43"/>
      <c r="AX4487" s="43"/>
      <c r="AY4487" s="43"/>
      <c r="AZ4487" s="43"/>
      <c r="BA4487" s="43"/>
      <c r="BB4487" s="43"/>
      <c r="BC4487" s="43"/>
      <c r="BD4487" s="43"/>
      <c r="BE4487" s="43"/>
      <c r="BF4487" s="43"/>
      <c r="BG4487" s="43"/>
      <c r="BH4487" s="43"/>
      <c r="BI4487" s="43"/>
      <c r="BJ4487" s="43"/>
      <c r="BK4487" s="43"/>
      <c r="BL4487" s="43"/>
      <c r="BM4487" s="43"/>
      <c r="BN4487" s="43"/>
      <c r="BO4487" s="43"/>
      <c r="BP4487" s="43"/>
      <c r="BQ4487" s="43"/>
    </row>
    <row r="4488" spans="1:69" ht="22.9" customHeight="1">
      <c r="A4488" s="43"/>
      <c r="B4488" s="43"/>
      <c r="C4488" s="868"/>
      <c r="D4488" s="43"/>
      <c r="E4488" s="43"/>
      <c r="F4488" s="43"/>
      <c r="G4488" s="43"/>
      <c r="H4488" s="83"/>
      <c r="I4488" s="43"/>
      <c r="J4488" s="84"/>
      <c r="K4488" s="43"/>
      <c r="L4488" s="93"/>
      <c r="M4488" s="43"/>
      <c r="N4488" s="43"/>
      <c r="O4488" s="44"/>
      <c r="P4488" s="83"/>
      <c r="Q4488" s="43"/>
      <c r="R4488" s="43"/>
      <c r="S4488" s="43"/>
      <c r="T4488" s="43"/>
      <c r="U4488" s="43"/>
      <c r="V4488" s="43"/>
      <c r="W4488" s="43"/>
      <c r="X4488" s="43"/>
      <c r="Y4488" s="43"/>
      <c r="Z4488" s="43"/>
      <c r="AA4488" s="43"/>
      <c r="AB4488" s="43"/>
      <c r="AC4488" s="43"/>
      <c r="AD4488" s="43"/>
      <c r="AE4488" s="43"/>
      <c r="AF4488" s="43"/>
      <c r="AG4488" s="43"/>
      <c r="AH4488" s="43"/>
      <c r="AI4488" s="43"/>
      <c r="AJ4488" s="43"/>
      <c r="AK4488" s="43"/>
      <c r="AL4488" s="43"/>
      <c r="AM4488" s="43"/>
      <c r="AN4488" s="43"/>
      <c r="AO4488" s="43"/>
      <c r="AP4488" s="43"/>
      <c r="AQ4488" s="43"/>
      <c r="AR4488" s="43"/>
      <c r="AS4488" s="43"/>
      <c r="AT4488" s="43"/>
      <c r="AU4488" s="43"/>
      <c r="AV4488" s="43"/>
      <c r="AW4488" s="43"/>
      <c r="AX4488" s="43"/>
      <c r="AY4488" s="43"/>
      <c r="AZ4488" s="43"/>
      <c r="BA4488" s="43"/>
      <c r="BB4488" s="43"/>
      <c r="BC4488" s="43"/>
      <c r="BD4488" s="43"/>
      <c r="BE4488" s="43"/>
      <c r="BF4488" s="43"/>
      <c r="BG4488" s="43"/>
      <c r="BH4488" s="43"/>
      <c r="BI4488" s="43"/>
      <c r="BJ4488" s="43"/>
      <c r="BK4488" s="43"/>
      <c r="BL4488" s="43"/>
      <c r="BM4488" s="43"/>
      <c r="BN4488" s="43"/>
      <c r="BO4488" s="43"/>
      <c r="BP4488" s="43"/>
      <c r="BQ4488" s="43"/>
    </row>
    <row r="4489" spans="1:69" ht="22.9" customHeight="1">
      <c r="A4489" s="43"/>
      <c r="B4489" s="43"/>
      <c r="C4489" s="868"/>
      <c r="D4489" s="43"/>
      <c r="E4489" s="43"/>
      <c r="F4489" s="43"/>
      <c r="G4489" s="43"/>
      <c r="H4489" s="83"/>
      <c r="I4489" s="43"/>
      <c r="J4489" s="84"/>
      <c r="K4489" s="43"/>
      <c r="L4489" s="93"/>
      <c r="M4489" s="43"/>
      <c r="N4489" s="43"/>
      <c r="O4489" s="44"/>
      <c r="P4489" s="83"/>
      <c r="Q4489" s="43"/>
      <c r="R4489" s="43"/>
      <c r="S4489" s="43"/>
      <c r="T4489" s="43"/>
      <c r="U4489" s="43"/>
      <c r="V4489" s="43"/>
      <c r="W4489" s="43"/>
      <c r="X4489" s="43"/>
      <c r="Y4489" s="43"/>
      <c r="Z4489" s="43"/>
      <c r="AA4489" s="43"/>
      <c r="AB4489" s="43"/>
      <c r="AC4489" s="43"/>
      <c r="AD4489" s="43"/>
      <c r="AE4489" s="43"/>
      <c r="AF4489" s="43"/>
      <c r="AG4489" s="43"/>
      <c r="AH4489" s="43"/>
      <c r="AI4489" s="43"/>
      <c r="AJ4489" s="43"/>
      <c r="AK4489" s="43"/>
      <c r="AL4489" s="43"/>
      <c r="AM4489" s="43"/>
      <c r="AN4489" s="43"/>
      <c r="AO4489" s="43"/>
      <c r="AP4489" s="43"/>
      <c r="AQ4489" s="43"/>
      <c r="AR4489" s="43"/>
      <c r="AS4489" s="43"/>
      <c r="AT4489" s="43"/>
      <c r="AU4489" s="43"/>
      <c r="AV4489" s="43"/>
      <c r="AW4489" s="43"/>
      <c r="AX4489" s="43"/>
      <c r="AY4489" s="43"/>
      <c r="AZ4489" s="43"/>
      <c r="BA4489" s="43"/>
      <c r="BB4489" s="43"/>
      <c r="BC4489" s="43"/>
      <c r="BD4489" s="43"/>
      <c r="BE4489" s="43"/>
      <c r="BF4489" s="43"/>
      <c r="BG4489" s="43"/>
      <c r="BH4489" s="43"/>
      <c r="BI4489" s="43"/>
      <c r="BJ4489" s="43"/>
      <c r="BK4489" s="43"/>
      <c r="BL4489" s="43"/>
      <c r="BM4489" s="43"/>
      <c r="BN4489" s="43"/>
      <c r="BO4489" s="43"/>
      <c r="BP4489" s="43"/>
      <c r="BQ4489" s="43"/>
    </row>
    <row r="4490" spans="1:69" ht="22.9" customHeight="1">
      <c r="A4490" s="43"/>
      <c r="B4490" s="43"/>
      <c r="C4490" s="868"/>
      <c r="D4490" s="43"/>
      <c r="E4490" s="43"/>
      <c r="F4490" s="43"/>
      <c r="G4490" s="43"/>
      <c r="H4490" s="83"/>
      <c r="I4490" s="43"/>
      <c r="J4490" s="84"/>
      <c r="K4490" s="43"/>
      <c r="L4490" s="93"/>
      <c r="M4490" s="43"/>
      <c r="N4490" s="43"/>
      <c r="O4490" s="44"/>
      <c r="P4490" s="83"/>
      <c r="Q4490" s="43"/>
      <c r="R4490" s="43"/>
      <c r="S4490" s="43"/>
      <c r="T4490" s="43"/>
      <c r="U4490" s="43"/>
      <c r="V4490" s="43"/>
      <c r="W4490" s="43"/>
      <c r="X4490" s="43"/>
      <c r="Y4490" s="43"/>
      <c r="Z4490" s="43"/>
      <c r="AA4490" s="43"/>
      <c r="AB4490" s="43"/>
      <c r="AC4490" s="43"/>
      <c r="AD4490" s="43"/>
      <c r="AE4490" s="43"/>
      <c r="AF4490" s="43"/>
      <c r="AG4490" s="43"/>
      <c r="AH4490" s="43"/>
      <c r="AI4490" s="43"/>
      <c r="AJ4490" s="43"/>
      <c r="AK4490" s="43"/>
      <c r="AL4490" s="43"/>
      <c r="AM4490" s="43"/>
      <c r="AN4490" s="43"/>
      <c r="AO4490" s="43"/>
      <c r="AP4490" s="43"/>
      <c r="AQ4490" s="43"/>
      <c r="AR4490" s="43"/>
      <c r="AS4490" s="43"/>
      <c r="AT4490" s="43"/>
      <c r="AU4490" s="43"/>
      <c r="AV4490" s="43"/>
      <c r="AW4490" s="43"/>
      <c r="AX4490" s="43"/>
      <c r="AY4490" s="43"/>
      <c r="AZ4490" s="43"/>
      <c r="BA4490" s="43"/>
      <c r="BB4490" s="43"/>
      <c r="BC4490" s="43"/>
      <c r="BD4490" s="43"/>
      <c r="BE4490" s="43"/>
      <c r="BF4490" s="43"/>
      <c r="BG4490" s="43"/>
      <c r="BH4490" s="43"/>
      <c r="BI4490" s="43"/>
      <c r="BJ4490" s="43"/>
      <c r="BK4490" s="43"/>
      <c r="BL4490" s="43"/>
      <c r="BM4490" s="43"/>
      <c r="BN4490" s="43"/>
      <c r="BO4490" s="43"/>
      <c r="BP4490" s="43"/>
      <c r="BQ4490" s="43"/>
    </row>
    <row r="4491" spans="1:69" ht="22.9" customHeight="1">
      <c r="A4491" s="43"/>
      <c r="B4491" s="43"/>
      <c r="C4491" s="868"/>
      <c r="D4491" s="43"/>
      <c r="E4491" s="43"/>
      <c r="F4491" s="43"/>
      <c r="G4491" s="43"/>
      <c r="H4491" s="83"/>
      <c r="I4491" s="43"/>
      <c r="J4491" s="84"/>
      <c r="K4491" s="43"/>
      <c r="L4491" s="93"/>
      <c r="M4491" s="43"/>
      <c r="N4491" s="43"/>
      <c r="O4491" s="44"/>
      <c r="P4491" s="83"/>
      <c r="Q4491" s="43"/>
      <c r="R4491" s="43"/>
      <c r="S4491" s="43"/>
      <c r="T4491" s="43"/>
      <c r="U4491" s="43"/>
      <c r="V4491" s="43"/>
      <c r="W4491" s="43"/>
      <c r="X4491" s="43"/>
      <c r="Y4491" s="43"/>
      <c r="Z4491" s="43"/>
      <c r="AA4491" s="43"/>
      <c r="AB4491" s="43"/>
      <c r="AC4491" s="43"/>
      <c r="AD4491" s="43"/>
      <c r="AE4491" s="43"/>
      <c r="AF4491" s="43"/>
      <c r="AG4491" s="43"/>
      <c r="AH4491" s="43"/>
      <c r="AI4491" s="43"/>
      <c r="AJ4491" s="43"/>
      <c r="AK4491" s="43"/>
      <c r="AL4491" s="43"/>
      <c r="AM4491" s="43"/>
      <c r="AN4491" s="43"/>
      <c r="AO4491" s="43"/>
      <c r="AP4491" s="43"/>
      <c r="AQ4491" s="43"/>
      <c r="AR4491" s="43"/>
      <c r="AS4491" s="43"/>
      <c r="AT4491" s="43"/>
      <c r="AU4491" s="43"/>
      <c r="AV4491" s="43"/>
      <c r="AW4491" s="43"/>
      <c r="AX4491" s="43"/>
      <c r="AY4491" s="43"/>
      <c r="AZ4491" s="43"/>
      <c r="BA4491" s="43"/>
      <c r="BB4491" s="43"/>
      <c r="BC4491" s="43"/>
      <c r="BD4491" s="43"/>
      <c r="BE4491" s="43"/>
      <c r="BF4491" s="43"/>
      <c r="BG4491" s="43"/>
      <c r="BH4491" s="43"/>
      <c r="BI4491" s="43"/>
      <c r="BJ4491" s="43"/>
      <c r="BK4491" s="43"/>
      <c r="BL4491" s="43"/>
      <c r="BM4491" s="43"/>
      <c r="BN4491" s="43"/>
      <c r="BO4491" s="43"/>
      <c r="BP4491" s="43"/>
      <c r="BQ4491" s="43"/>
    </row>
    <row r="4492" spans="1:69" ht="22.9" customHeight="1">
      <c r="A4492" s="43"/>
      <c r="B4492" s="43"/>
      <c r="C4492" s="868"/>
      <c r="D4492" s="43"/>
      <c r="E4492" s="43"/>
      <c r="F4492" s="43"/>
      <c r="G4492" s="43"/>
      <c r="H4492" s="83"/>
      <c r="I4492" s="43"/>
      <c r="J4492" s="84"/>
      <c r="K4492" s="43"/>
      <c r="L4492" s="93"/>
      <c r="M4492" s="43"/>
      <c r="N4492" s="43"/>
      <c r="O4492" s="44"/>
      <c r="P4492" s="83"/>
      <c r="Q4492" s="43"/>
      <c r="R4492" s="43"/>
      <c r="S4492" s="43"/>
      <c r="T4492" s="43"/>
      <c r="U4492" s="43"/>
      <c r="V4492" s="43"/>
      <c r="W4492" s="43"/>
      <c r="X4492" s="43"/>
      <c r="Y4492" s="43"/>
      <c r="Z4492" s="43"/>
      <c r="AA4492" s="43"/>
      <c r="AB4492" s="43"/>
      <c r="AC4492" s="43"/>
      <c r="AD4492" s="43"/>
      <c r="AE4492" s="43"/>
      <c r="AF4492" s="43"/>
      <c r="AG4492" s="43"/>
      <c r="AH4492" s="43"/>
      <c r="AI4492" s="43"/>
      <c r="AJ4492" s="43"/>
      <c r="AK4492" s="43"/>
      <c r="AL4492" s="43"/>
      <c r="AM4492" s="43"/>
      <c r="AN4492" s="43"/>
      <c r="AO4492" s="43"/>
      <c r="AP4492" s="43"/>
      <c r="AQ4492" s="43"/>
      <c r="AR4492" s="43"/>
      <c r="AS4492" s="43"/>
      <c r="AT4492" s="43"/>
      <c r="AU4492" s="43"/>
      <c r="AV4492" s="43"/>
      <c r="AW4492" s="43"/>
      <c r="AX4492" s="43"/>
      <c r="AY4492" s="43"/>
      <c r="AZ4492" s="43"/>
      <c r="BA4492" s="43"/>
      <c r="BB4492" s="43"/>
      <c r="BC4492" s="43"/>
      <c r="BD4492" s="43"/>
      <c r="BE4492" s="43"/>
      <c r="BF4492" s="43"/>
      <c r="BG4492" s="43"/>
      <c r="BH4492" s="43"/>
      <c r="BI4492" s="43"/>
      <c r="BJ4492" s="43"/>
      <c r="BK4492" s="43"/>
      <c r="BL4492" s="43"/>
      <c r="BM4492" s="43"/>
      <c r="BN4492" s="43"/>
      <c r="BO4492" s="43"/>
      <c r="BP4492" s="43"/>
      <c r="BQ4492" s="43"/>
    </row>
    <row r="4493" spans="1:69" ht="22.9" customHeight="1">
      <c r="A4493" s="43"/>
      <c r="B4493" s="43"/>
      <c r="C4493" s="868"/>
      <c r="D4493" s="43"/>
      <c r="E4493" s="43"/>
      <c r="F4493" s="43"/>
      <c r="G4493" s="43"/>
      <c r="H4493" s="83"/>
      <c r="I4493" s="43"/>
      <c r="J4493" s="84"/>
      <c r="K4493" s="43"/>
      <c r="L4493" s="93"/>
      <c r="M4493" s="43"/>
      <c r="N4493" s="43"/>
      <c r="O4493" s="44"/>
      <c r="P4493" s="83"/>
      <c r="Q4493" s="43"/>
      <c r="R4493" s="43"/>
      <c r="S4493" s="43"/>
      <c r="T4493" s="43"/>
      <c r="U4493" s="43"/>
      <c r="V4493" s="43"/>
      <c r="W4493" s="43"/>
      <c r="X4493" s="43"/>
      <c r="Y4493" s="43"/>
      <c r="Z4493" s="43"/>
      <c r="AA4493" s="43"/>
      <c r="AB4493" s="43"/>
      <c r="AC4493" s="43"/>
      <c r="AD4493" s="43"/>
      <c r="AE4493" s="43"/>
      <c r="AF4493" s="43"/>
      <c r="AG4493" s="43"/>
      <c r="AH4493" s="43"/>
      <c r="AI4493" s="43"/>
      <c r="AJ4493" s="43"/>
      <c r="AK4493" s="43"/>
      <c r="AL4493" s="43"/>
      <c r="AM4493" s="43"/>
      <c r="AN4493" s="43"/>
      <c r="AO4493" s="43"/>
      <c r="AP4493" s="43"/>
      <c r="AQ4493" s="43"/>
      <c r="AR4493" s="43"/>
      <c r="AS4493" s="43"/>
      <c r="AT4493" s="43"/>
      <c r="AU4493" s="43"/>
      <c r="AV4493" s="43"/>
      <c r="AW4493" s="43"/>
      <c r="AX4493" s="43"/>
      <c r="AY4493" s="43"/>
      <c r="AZ4493" s="43"/>
      <c r="BA4493" s="43"/>
      <c r="BB4493" s="43"/>
      <c r="BC4493" s="43"/>
      <c r="BD4493" s="43"/>
      <c r="BE4493" s="43"/>
      <c r="BF4493" s="43"/>
      <c r="BG4493" s="43"/>
      <c r="BH4493" s="43"/>
      <c r="BI4493" s="43"/>
      <c r="BJ4493" s="43"/>
      <c r="BK4493" s="43"/>
      <c r="BL4493" s="43"/>
      <c r="BM4493" s="43"/>
      <c r="BN4493" s="43"/>
      <c r="BO4493" s="43"/>
      <c r="BP4493" s="43"/>
      <c r="BQ4493" s="43"/>
    </row>
    <row r="4494" spans="1:69" ht="22.9" customHeight="1">
      <c r="A4494" s="43"/>
      <c r="B4494" s="43"/>
      <c r="C4494" s="868"/>
      <c r="D4494" s="43"/>
      <c r="E4494" s="43"/>
      <c r="F4494" s="43"/>
      <c r="G4494" s="43"/>
      <c r="H4494" s="83"/>
      <c r="I4494" s="43"/>
      <c r="J4494" s="84"/>
      <c r="K4494" s="43"/>
      <c r="L4494" s="93"/>
      <c r="M4494" s="43"/>
      <c r="N4494" s="43"/>
      <c r="O4494" s="44"/>
      <c r="P4494" s="83"/>
      <c r="Q4494" s="43"/>
      <c r="R4494" s="43"/>
      <c r="S4494" s="43"/>
      <c r="T4494" s="43"/>
      <c r="U4494" s="43"/>
      <c r="V4494" s="43"/>
      <c r="W4494" s="43"/>
      <c r="X4494" s="43"/>
      <c r="Y4494" s="43"/>
      <c r="Z4494" s="43"/>
      <c r="AA4494" s="43"/>
      <c r="AB4494" s="43"/>
      <c r="AC4494" s="43"/>
      <c r="AD4494" s="43"/>
      <c r="AE4494" s="43"/>
      <c r="AF4494" s="43"/>
      <c r="AG4494" s="43"/>
      <c r="AH4494" s="43"/>
      <c r="AI4494" s="43"/>
      <c r="AJ4494" s="43"/>
      <c r="AK4494" s="43"/>
      <c r="AL4494" s="43"/>
      <c r="AM4494" s="43"/>
      <c r="AN4494" s="43"/>
      <c r="AO4494" s="43"/>
      <c r="AP4494" s="43"/>
      <c r="AQ4494" s="43"/>
      <c r="AR4494" s="43"/>
      <c r="AS4494" s="43"/>
      <c r="AT4494" s="43"/>
      <c r="AU4494" s="43"/>
      <c r="AV4494" s="43"/>
      <c r="AW4494" s="43"/>
      <c r="AX4494" s="43"/>
      <c r="AY4494" s="43"/>
      <c r="AZ4494" s="43"/>
      <c r="BA4494" s="43"/>
      <c r="BB4494" s="43"/>
      <c r="BC4494" s="43"/>
      <c r="BD4494" s="43"/>
      <c r="BE4494" s="43"/>
      <c r="BF4494" s="43"/>
      <c r="BG4494" s="43"/>
      <c r="BH4494" s="43"/>
      <c r="BI4494" s="43"/>
      <c r="BJ4494" s="43"/>
      <c r="BK4494" s="43"/>
      <c r="BL4494" s="43"/>
      <c r="BM4494" s="43"/>
      <c r="BN4494" s="43"/>
      <c r="BO4494" s="43"/>
      <c r="BP4494" s="43"/>
      <c r="BQ4494" s="43"/>
    </row>
    <row r="4495" spans="1:69" ht="22.9" customHeight="1">
      <c r="A4495" s="43"/>
      <c r="B4495" s="43"/>
      <c r="C4495" s="868"/>
      <c r="D4495" s="43"/>
      <c r="E4495" s="43"/>
      <c r="F4495" s="43"/>
      <c r="G4495" s="43"/>
      <c r="H4495" s="83"/>
      <c r="I4495" s="43"/>
      <c r="J4495" s="84"/>
      <c r="K4495" s="43"/>
      <c r="L4495" s="93"/>
      <c r="M4495" s="43"/>
      <c r="N4495" s="43"/>
      <c r="O4495" s="44"/>
      <c r="P4495" s="83"/>
      <c r="Q4495" s="43"/>
      <c r="R4495" s="43"/>
      <c r="S4495" s="43"/>
      <c r="T4495" s="43"/>
      <c r="U4495" s="43"/>
      <c r="V4495" s="43"/>
      <c r="W4495" s="43"/>
      <c r="X4495" s="43"/>
      <c r="Y4495" s="43"/>
      <c r="Z4495" s="43"/>
      <c r="AA4495" s="43"/>
      <c r="AB4495" s="43"/>
      <c r="AC4495" s="43"/>
      <c r="AD4495" s="43"/>
      <c r="AE4495" s="43"/>
      <c r="AF4495" s="43"/>
      <c r="AG4495" s="43"/>
      <c r="AH4495" s="43"/>
      <c r="AI4495" s="43"/>
      <c r="AJ4495" s="43"/>
      <c r="AK4495" s="43"/>
      <c r="AL4495" s="43"/>
      <c r="AM4495" s="43"/>
      <c r="AN4495" s="43"/>
      <c r="AO4495" s="43"/>
      <c r="AP4495" s="43"/>
      <c r="AQ4495" s="43"/>
      <c r="AR4495" s="43"/>
      <c r="AS4495" s="43"/>
      <c r="AT4495" s="43"/>
      <c r="AU4495" s="43"/>
      <c r="AV4495" s="43"/>
      <c r="AW4495" s="43"/>
      <c r="AX4495" s="43"/>
      <c r="AY4495" s="43"/>
      <c r="AZ4495" s="43"/>
      <c r="BA4495" s="43"/>
      <c r="BB4495" s="43"/>
      <c r="BC4495" s="43"/>
      <c r="BD4495" s="43"/>
      <c r="BE4495" s="43"/>
      <c r="BF4495" s="43"/>
      <c r="BG4495" s="43"/>
      <c r="BH4495" s="43"/>
      <c r="BI4495" s="43"/>
      <c r="BJ4495" s="43"/>
      <c r="BK4495" s="43"/>
      <c r="BL4495" s="43"/>
      <c r="BM4495" s="43"/>
      <c r="BN4495" s="43"/>
      <c r="BO4495" s="43"/>
      <c r="BP4495" s="43"/>
      <c r="BQ4495" s="43"/>
    </row>
    <row r="4496" spans="1:69" ht="22.9" customHeight="1">
      <c r="A4496" s="43"/>
      <c r="B4496" s="43"/>
      <c r="C4496" s="868"/>
      <c r="D4496" s="43"/>
      <c r="E4496" s="43"/>
      <c r="F4496" s="43"/>
      <c r="G4496" s="43"/>
      <c r="H4496" s="83"/>
      <c r="I4496" s="43"/>
      <c r="J4496" s="84"/>
      <c r="K4496" s="43"/>
      <c r="L4496" s="93"/>
      <c r="M4496" s="43"/>
      <c r="N4496" s="43"/>
      <c r="O4496" s="44"/>
      <c r="P4496" s="83"/>
      <c r="Q4496" s="43"/>
      <c r="R4496" s="43"/>
      <c r="S4496" s="43"/>
      <c r="T4496" s="43"/>
      <c r="U4496" s="43"/>
      <c r="V4496" s="43"/>
      <c r="W4496" s="43"/>
      <c r="X4496" s="43"/>
      <c r="Y4496" s="43"/>
      <c r="Z4496" s="43"/>
      <c r="AA4496" s="43"/>
      <c r="AB4496" s="43"/>
      <c r="AC4496" s="43"/>
      <c r="AD4496" s="43"/>
      <c r="AE4496" s="43"/>
      <c r="AF4496" s="43"/>
      <c r="AG4496" s="43"/>
      <c r="AH4496" s="43"/>
      <c r="AI4496" s="43"/>
      <c r="AJ4496" s="43"/>
      <c r="AK4496" s="43"/>
      <c r="AL4496" s="43"/>
      <c r="AM4496" s="43"/>
      <c r="AN4496" s="43"/>
      <c r="AO4496" s="43"/>
      <c r="AP4496" s="43"/>
      <c r="AQ4496" s="43"/>
      <c r="AR4496" s="43"/>
      <c r="AS4496" s="43"/>
      <c r="AT4496" s="43"/>
      <c r="AU4496" s="43"/>
      <c r="AV4496" s="43"/>
      <c r="AW4496" s="43"/>
      <c r="AX4496" s="43"/>
      <c r="AY4496" s="43"/>
      <c r="AZ4496" s="43"/>
      <c r="BA4496" s="43"/>
      <c r="BB4496" s="43"/>
      <c r="BC4496" s="43"/>
      <c r="BD4496" s="43"/>
      <c r="BE4496" s="43"/>
      <c r="BF4496" s="43"/>
      <c r="BG4496" s="43"/>
      <c r="BH4496" s="43"/>
      <c r="BI4496" s="43"/>
      <c r="BJ4496" s="43"/>
      <c r="BK4496" s="43"/>
      <c r="BL4496" s="43"/>
      <c r="BM4496" s="43"/>
      <c r="BN4496" s="43"/>
      <c r="BO4496" s="43"/>
      <c r="BP4496" s="43"/>
      <c r="BQ4496" s="43"/>
    </row>
    <row r="4497" spans="1:69" ht="22.9" customHeight="1">
      <c r="A4497" s="43"/>
      <c r="B4497" s="43"/>
      <c r="C4497" s="868"/>
      <c r="D4497" s="43"/>
      <c r="E4497" s="43"/>
      <c r="F4497" s="43"/>
      <c r="G4497" s="43"/>
      <c r="H4497" s="83"/>
      <c r="I4497" s="43"/>
      <c r="J4497" s="84"/>
      <c r="K4497" s="43"/>
      <c r="L4497" s="93"/>
      <c r="M4497" s="43"/>
      <c r="N4497" s="43"/>
      <c r="O4497" s="44"/>
      <c r="P4497" s="83"/>
      <c r="Q4497" s="43"/>
      <c r="R4497" s="43"/>
      <c r="S4497" s="43"/>
      <c r="T4497" s="43"/>
      <c r="U4497" s="43"/>
      <c r="V4497" s="43"/>
      <c r="W4497" s="43"/>
      <c r="X4497" s="43"/>
      <c r="Y4497" s="43"/>
      <c r="Z4497" s="43"/>
      <c r="AA4497" s="43"/>
      <c r="AB4497" s="43"/>
      <c r="AC4497" s="43"/>
      <c r="AD4497" s="43"/>
      <c r="AE4497" s="43"/>
      <c r="AF4497" s="43"/>
      <c r="AG4497" s="43"/>
      <c r="AH4497" s="43"/>
      <c r="AI4497" s="43"/>
      <c r="AJ4497" s="43"/>
      <c r="AK4497" s="43"/>
      <c r="AL4497" s="43"/>
      <c r="AM4497" s="43"/>
      <c r="AN4497" s="43"/>
      <c r="AO4497" s="43"/>
      <c r="AP4497" s="43"/>
      <c r="AQ4497" s="43"/>
      <c r="AR4497" s="43"/>
      <c r="AS4497" s="43"/>
      <c r="AT4497" s="43"/>
      <c r="AU4497" s="43"/>
      <c r="AV4497" s="43"/>
      <c r="AW4497" s="43"/>
      <c r="AX4497" s="43"/>
      <c r="AY4497" s="43"/>
      <c r="AZ4497" s="43"/>
      <c r="BA4497" s="43"/>
      <c r="BB4497" s="43"/>
      <c r="BC4497" s="43"/>
      <c r="BD4497" s="43"/>
      <c r="BE4497" s="43"/>
      <c r="BF4497" s="43"/>
      <c r="BG4497" s="43"/>
      <c r="BH4497" s="43"/>
      <c r="BI4497" s="43"/>
      <c r="BJ4497" s="43"/>
      <c r="BK4497" s="43"/>
      <c r="BL4497" s="43"/>
      <c r="BM4497" s="43"/>
      <c r="BN4497" s="43"/>
      <c r="BO4497" s="43"/>
      <c r="BP4497" s="43"/>
      <c r="BQ4497" s="43"/>
    </row>
    <row r="4498" spans="1:69" ht="22.9" customHeight="1">
      <c r="A4498" s="43"/>
      <c r="B4498" s="43"/>
      <c r="C4498" s="868"/>
      <c r="D4498" s="43"/>
      <c r="E4498" s="43"/>
      <c r="F4498" s="43"/>
      <c r="G4498" s="43"/>
      <c r="H4498" s="83"/>
      <c r="I4498" s="43"/>
      <c r="J4498" s="84"/>
      <c r="K4498" s="43"/>
      <c r="L4498" s="93"/>
      <c r="M4498" s="43"/>
      <c r="N4498" s="43"/>
      <c r="O4498" s="44"/>
      <c r="P4498" s="83"/>
      <c r="Q4498" s="43"/>
      <c r="R4498" s="43"/>
      <c r="S4498" s="43"/>
      <c r="T4498" s="43"/>
      <c r="U4498" s="43"/>
      <c r="V4498" s="43"/>
      <c r="W4498" s="43"/>
      <c r="X4498" s="43"/>
      <c r="Y4498" s="43"/>
      <c r="Z4498" s="43"/>
      <c r="AA4498" s="43"/>
      <c r="AB4498" s="43"/>
      <c r="AC4498" s="43"/>
      <c r="AD4498" s="43"/>
      <c r="AE4498" s="43"/>
      <c r="AF4498" s="43"/>
      <c r="AG4498" s="43"/>
      <c r="AH4498" s="43"/>
      <c r="AI4498" s="43"/>
      <c r="AJ4498" s="43"/>
      <c r="AK4498" s="43"/>
      <c r="AL4498" s="43"/>
      <c r="AM4498" s="43"/>
      <c r="AN4498" s="43"/>
      <c r="AO4498" s="43"/>
      <c r="AP4498" s="43"/>
      <c r="AQ4498" s="43"/>
      <c r="AR4498" s="43"/>
      <c r="AS4498" s="43"/>
      <c r="AT4498" s="43"/>
      <c r="AU4498" s="43"/>
      <c r="AV4498" s="43"/>
      <c r="AW4498" s="43"/>
      <c r="AX4498" s="43"/>
      <c r="AY4498" s="43"/>
      <c r="AZ4498" s="43"/>
      <c r="BA4498" s="43"/>
      <c r="BB4498" s="43"/>
      <c r="BC4498" s="43"/>
      <c r="BD4498" s="43"/>
      <c r="BE4498" s="43"/>
      <c r="BF4498" s="43"/>
      <c r="BG4498" s="43"/>
      <c r="BH4498" s="43"/>
      <c r="BI4498" s="43"/>
      <c r="BJ4498" s="43"/>
      <c r="BK4498" s="43"/>
      <c r="BL4498" s="43"/>
      <c r="BM4498" s="43"/>
      <c r="BN4498" s="43"/>
      <c r="BO4498" s="43"/>
      <c r="BP4498" s="43"/>
      <c r="BQ4498" s="43"/>
    </row>
    <row r="4499" spans="1:69" ht="22.9" customHeight="1">
      <c r="A4499" s="43"/>
      <c r="B4499" s="43"/>
      <c r="C4499" s="868"/>
      <c r="D4499" s="43"/>
      <c r="E4499" s="43"/>
      <c r="F4499" s="43"/>
      <c r="G4499" s="43"/>
      <c r="H4499" s="83"/>
      <c r="I4499" s="43"/>
      <c r="J4499" s="84"/>
      <c r="K4499" s="43"/>
      <c r="L4499" s="93"/>
      <c r="M4499" s="43"/>
      <c r="N4499" s="43"/>
      <c r="O4499" s="44"/>
      <c r="P4499" s="83"/>
      <c r="Q4499" s="43"/>
      <c r="R4499" s="43"/>
      <c r="S4499" s="43"/>
      <c r="T4499" s="43"/>
      <c r="U4499" s="43"/>
      <c r="V4499" s="43"/>
      <c r="W4499" s="43"/>
      <c r="X4499" s="43"/>
      <c r="Y4499" s="43"/>
      <c r="Z4499" s="43"/>
      <c r="AA4499" s="43"/>
      <c r="AB4499" s="43"/>
      <c r="AC4499" s="43"/>
      <c r="AD4499" s="43"/>
      <c r="AE4499" s="43"/>
      <c r="AF4499" s="43"/>
      <c r="AG4499" s="43"/>
      <c r="AH4499" s="43"/>
      <c r="AI4499" s="43"/>
      <c r="AJ4499" s="43"/>
      <c r="AK4499" s="43"/>
      <c r="AL4499" s="43"/>
      <c r="AM4499" s="43"/>
      <c r="AN4499" s="43"/>
      <c r="AO4499" s="43"/>
      <c r="AP4499" s="43"/>
      <c r="AQ4499" s="43"/>
      <c r="AR4499" s="43"/>
      <c r="AS4499" s="43"/>
      <c r="AT4499" s="43"/>
      <c r="AU4499" s="43"/>
      <c r="AV4499" s="43"/>
      <c r="AW4499" s="43"/>
      <c r="AX4499" s="43"/>
      <c r="AY4499" s="43"/>
      <c r="AZ4499" s="43"/>
      <c r="BA4499" s="43"/>
      <c r="BB4499" s="43"/>
      <c r="BC4499" s="43"/>
      <c r="BD4499" s="43"/>
      <c r="BE4499" s="43"/>
      <c r="BF4499" s="43"/>
      <c r="BG4499" s="43"/>
      <c r="BH4499" s="43"/>
      <c r="BI4499" s="43"/>
      <c r="BJ4499" s="43"/>
      <c r="BK4499" s="43"/>
      <c r="BL4499" s="43"/>
      <c r="BM4499" s="43"/>
      <c r="BN4499" s="43"/>
      <c r="BO4499" s="43"/>
      <c r="BP4499" s="43"/>
      <c r="BQ4499" s="43"/>
    </row>
    <row r="4500" spans="1:69" ht="22.9" customHeight="1">
      <c r="A4500" s="43"/>
      <c r="B4500" s="43"/>
      <c r="C4500" s="868"/>
      <c r="D4500" s="43"/>
      <c r="E4500" s="43"/>
      <c r="F4500" s="43"/>
      <c r="G4500" s="43"/>
      <c r="H4500" s="83"/>
      <c r="I4500" s="43"/>
      <c r="J4500" s="84"/>
      <c r="K4500" s="43"/>
      <c r="L4500" s="93"/>
      <c r="M4500" s="43"/>
      <c r="N4500" s="43"/>
      <c r="O4500" s="44"/>
      <c r="P4500" s="83"/>
      <c r="Q4500" s="43"/>
      <c r="R4500" s="43"/>
      <c r="S4500" s="43"/>
      <c r="T4500" s="43"/>
      <c r="U4500" s="43"/>
      <c r="V4500" s="43"/>
      <c r="W4500" s="43"/>
      <c r="X4500" s="43"/>
      <c r="Y4500" s="43"/>
      <c r="Z4500" s="43"/>
      <c r="AA4500" s="43"/>
      <c r="AB4500" s="43"/>
      <c r="AC4500" s="43"/>
      <c r="AD4500" s="43"/>
      <c r="AE4500" s="43"/>
      <c r="AF4500" s="43"/>
      <c r="AG4500" s="43"/>
      <c r="AH4500" s="43"/>
      <c r="AI4500" s="43"/>
      <c r="AJ4500" s="43"/>
      <c r="AK4500" s="43"/>
      <c r="AL4500" s="43"/>
      <c r="AM4500" s="43"/>
      <c r="AN4500" s="43"/>
      <c r="AO4500" s="43"/>
      <c r="AP4500" s="43"/>
      <c r="AQ4500" s="43"/>
      <c r="AR4500" s="43"/>
      <c r="AS4500" s="43"/>
      <c r="AT4500" s="43"/>
      <c r="AU4500" s="43"/>
      <c r="AV4500" s="43"/>
      <c r="AW4500" s="43"/>
      <c r="AX4500" s="43"/>
      <c r="AY4500" s="43"/>
      <c r="AZ4500" s="43"/>
      <c r="BA4500" s="43"/>
      <c r="BB4500" s="43"/>
      <c r="BC4500" s="43"/>
      <c r="BD4500" s="43"/>
      <c r="BE4500" s="43"/>
      <c r="BF4500" s="43"/>
      <c r="BG4500" s="43"/>
      <c r="BH4500" s="43"/>
      <c r="BI4500" s="43"/>
      <c r="BJ4500" s="43"/>
      <c r="BK4500" s="43"/>
      <c r="BL4500" s="43"/>
      <c r="BM4500" s="43"/>
      <c r="BN4500" s="43"/>
      <c r="BO4500" s="43"/>
      <c r="BP4500" s="43"/>
      <c r="BQ4500" s="43"/>
    </row>
    <row r="4501" spans="1:69" ht="22.9" customHeight="1">
      <c r="A4501" s="43"/>
      <c r="B4501" s="43"/>
      <c r="C4501" s="868"/>
      <c r="D4501" s="43"/>
      <c r="E4501" s="43"/>
      <c r="F4501" s="43"/>
      <c r="G4501" s="43"/>
      <c r="H4501" s="83"/>
      <c r="I4501" s="43"/>
      <c r="J4501" s="84"/>
      <c r="K4501" s="43"/>
      <c r="L4501" s="93"/>
      <c r="M4501" s="43"/>
      <c r="N4501" s="43"/>
      <c r="O4501" s="44"/>
      <c r="P4501" s="83"/>
      <c r="Q4501" s="43"/>
      <c r="R4501" s="43"/>
      <c r="S4501" s="43"/>
      <c r="T4501" s="43"/>
      <c r="U4501" s="43"/>
      <c r="V4501" s="43"/>
      <c r="W4501" s="43"/>
      <c r="X4501" s="43"/>
      <c r="Y4501" s="43"/>
      <c r="Z4501" s="43"/>
      <c r="AA4501" s="43"/>
      <c r="AB4501" s="43"/>
      <c r="AC4501" s="43"/>
      <c r="AD4501" s="43"/>
      <c r="AE4501" s="43"/>
      <c r="AF4501" s="43"/>
      <c r="AG4501" s="43"/>
      <c r="AH4501" s="43"/>
      <c r="AI4501" s="43"/>
      <c r="AJ4501" s="43"/>
      <c r="AK4501" s="43"/>
      <c r="AL4501" s="43"/>
      <c r="AM4501" s="43"/>
      <c r="AN4501" s="43"/>
      <c r="AO4501" s="43"/>
      <c r="AP4501" s="43"/>
      <c r="AQ4501" s="43"/>
      <c r="AR4501" s="43"/>
      <c r="AS4501" s="43"/>
      <c r="AT4501" s="43"/>
      <c r="AU4501" s="43"/>
      <c r="AV4501" s="43"/>
      <c r="AW4501" s="43"/>
      <c r="AX4501" s="43"/>
      <c r="AY4501" s="43"/>
      <c r="AZ4501" s="43"/>
      <c r="BA4501" s="43"/>
      <c r="BB4501" s="43"/>
      <c r="BC4501" s="43"/>
      <c r="BD4501" s="43"/>
      <c r="BE4501" s="43"/>
      <c r="BF4501" s="43"/>
      <c r="BG4501" s="43"/>
      <c r="BH4501" s="43"/>
      <c r="BI4501" s="43"/>
      <c r="BJ4501" s="43"/>
      <c r="BK4501" s="43"/>
      <c r="BL4501" s="43"/>
      <c r="BM4501" s="43"/>
      <c r="BN4501" s="43"/>
      <c r="BO4501" s="43"/>
      <c r="BP4501" s="43"/>
      <c r="BQ4501" s="43"/>
    </row>
    <row r="4502" spans="1:69" ht="22.9" customHeight="1">
      <c r="A4502" s="43"/>
      <c r="B4502" s="43"/>
      <c r="C4502" s="868"/>
      <c r="D4502" s="43"/>
      <c r="E4502" s="43"/>
      <c r="F4502" s="43"/>
      <c r="G4502" s="43"/>
      <c r="H4502" s="83"/>
      <c r="I4502" s="43"/>
      <c r="J4502" s="84"/>
      <c r="K4502" s="43"/>
      <c r="L4502" s="93"/>
      <c r="M4502" s="43"/>
      <c r="N4502" s="43"/>
      <c r="O4502" s="44"/>
      <c r="P4502" s="83"/>
      <c r="Q4502" s="43"/>
      <c r="R4502" s="43"/>
      <c r="S4502" s="43"/>
      <c r="T4502" s="43"/>
      <c r="U4502" s="43"/>
      <c r="V4502" s="43"/>
      <c r="W4502" s="43"/>
      <c r="X4502" s="43"/>
      <c r="Y4502" s="43"/>
      <c r="Z4502" s="43"/>
      <c r="AA4502" s="43"/>
      <c r="AB4502" s="43"/>
      <c r="AC4502" s="43"/>
      <c r="AD4502" s="43"/>
      <c r="AE4502" s="43"/>
      <c r="AF4502" s="43"/>
      <c r="AG4502" s="43"/>
      <c r="AH4502" s="43"/>
      <c r="AI4502" s="43"/>
      <c r="AJ4502" s="43"/>
      <c r="AK4502" s="43"/>
      <c r="AL4502" s="43"/>
      <c r="AM4502" s="43"/>
      <c r="AN4502" s="43"/>
      <c r="AO4502" s="43"/>
      <c r="AP4502" s="43"/>
      <c r="AQ4502" s="43"/>
      <c r="AR4502" s="43"/>
      <c r="AS4502" s="43"/>
      <c r="AT4502" s="43"/>
      <c r="AU4502" s="43"/>
      <c r="AV4502" s="43"/>
      <c r="AW4502" s="43"/>
      <c r="AX4502" s="43"/>
      <c r="AY4502" s="43"/>
      <c r="AZ4502" s="43"/>
      <c r="BA4502" s="43"/>
      <c r="BB4502" s="43"/>
      <c r="BC4502" s="43"/>
      <c r="BD4502" s="43"/>
      <c r="BE4502" s="43"/>
      <c r="BF4502" s="43"/>
      <c r="BG4502" s="43"/>
      <c r="BH4502" s="43"/>
      <c r="BI4502" s="43"/>
      <c r="BJ4502" s="43"/>
      <c r="BK4502" s="43"/>
      <c r="BL4502" s="43"/>
      <c r="BM4502" s="43"/>
      <c r="BN4502" s="43"/>
      <c r="BO4502" s="43"/>
      <c r="BP4502" s="43"/>
      <c r="BQ4502" s="43"/>
    </row>
    <row r="4503" spans="1:69" ht="22.9" customHeight="1">
      <c r="A4503" s="43"/>
      <c r="B4503" s="43"/>
      <c r="C4503" s="868"/>
      <c r="D4503" s="43"/>
      <c r="E4503" s="43"/>
      <c r="F4503" s="43"/>
      <c r="G4503" s="43"/>
      <c r="H4503" s="83"/>
      <c r="I4503" s="43"/>
      <c r="J4503" s="84"/>
      <c r="K4503" s="43"/>
      <c r="L4503" s="93"/>
      <c r="M4503" s="43"/>
      <c r="N4503" s="43"/>
      <c r="O4503" s="44"/>
      <c r="P4503" s="83"/>
      <c r="Q4503" s="43"/>
      <c r="R4503" s="43"/>
      <c r="S4503" s="43"/>
      <c r="T4503" s="43"/>
      <c r="U4503" s="43"/>
      <c r="V4503" s="43"/>
      <c r="W4503" s="43"/>
      <c r="X4503" s="43"/>
      <c r="Y4503" s="43"/>
      <c r="Z4503" s="43"/>
      <c r="AA4503" s="43"/>
      <c r="AB4503" s="43"/>
      <c r="AC4503" s="43"/>
      <c r="AD4503" s="43"/>
      <c r="AE4503" s="43"/>
      <c r="AF4503" s="43"/>
      <c r="AG4503" s="43"/>
      <c r="AH4503" s="43"/>
      <c r="AI4503" s="43"/>
      <c r="AJ4503" s="43"/>
      <c r="AK4503" s="43"/>
      <c r="AL4503" s="43"/>
      <c r="AM4503" s="43"/>
      <c r="AN4503" s="43"/>
      <c r="AO4503" s="43"/>
      <c r="AP4503" s="43"/>
      <c r="AQ4503" s="43"/>
      <c r="AR4503" s="43"/>
      <c r="AS4503" s="43"/>
      <c r="AT4503" s="43"/>
      <c r="AU4503" s="43"/>
      <c r="AV4503" s="43"/>
      <c r="AW4503" s="43"/>
      <c r="AX4503" s="43"/>
      <c r="AY4503" s="43"/>
      <c r="AZ4503" s="43"/>
      <c r="BA4503" s="43"/>
      <c r="BB4503" s="43"/>
      <c r="BC4503" s="43"/>
      <c r="BD4503" s="43"/>
      <c r="BE4503" s="43"/>
      <c r="BF4503" s="43"/>
      <c r="BG4503" s="43"/>
      <c r="BH4503" s="43"/>
      <c r="BI4503" s="43"/>
      <c r="BJ4503" s="43"/>
      <c r="BK4503" s="43"/>
      <c r="BL4503" s="43"/>
      <c r="BM4503" s="43"/>
      <c r="BN4503" s="43"/>
      <c r="BO4503" s="43"/>
      <c r="BP4503" s="43"/>
      <c r="BQ4503" s="43"/>
    </row>
    <row r="4504" spans="1:69" ht="22.9" customHeight="1">
      <c r="A4504" s="43"/>
      <c r="B4504" s="43"/>
      <c r="C4504" s="868"/>
      <c r="D4504" s="43"/>
      <c r="E4504" s="43"/>
      <c r="F4504" s="43"/>
      <c r="G4504" s="43"/>
      <c r="H4504" s="83"/>
      <c r="I4504" s="43"/>
      <c r="J4504" s="84"/>
      <c r="K4504" s="43"/>
      <c r="L4504" s="93"/>
      <c r="M4504" s="43"/>
      <c r="N4504" s="43"/>
      <c r="O4504" s="44"/>
      <c r="P4504" s="83"/>
      <c r="Q4504" s="43"/>
      <c r="R4504" s="43"/>
      <c r="S4504" s="43"/>
      <c r="T4504" s="43"/>
      <c r="U4504" s="43"/>
      <c r="V4504" s="43"/>
      <c r="W4504" s="43"/>
      <c r="X4504" s="43"/>
      <c r="Y4504" s="43"/>
      <c r="Z4504" s="43"/>
      <c r="AA4504" s="43"/>
      <c r="AB4504" s="43"/>
      <c r="AC4504" s="43"/>
      <c r="AD4504" s="43"/>
      <c r="AE4504" s="43"/>
      <c r="AF4504" s="43"/>
      <c r="AG4504" s="43"/>
      <c r="AH4504" s="43"/>
      <c r="AI4504" s="43"/>
      <c r="AJ4504" s="43"/>
      <c r="AK4504" s="43"/>
      <c r="AL4504" s="43"/>
      <c r="AM4504" s="43"/>
      <c r="AN4504" s="43"/>
      <c r="AO4504" s="43"/>
      <c r="AP4504" s="43"/>
      <c r="AQ4504" s="43"/>
      <c r="AR4504" s="43"/>
      <c r="AS4504" s="43"/>
      <c r="AT4504" s="43"/>
      <c r="AU4504" s="43"/>
      <c r="AV4504" s="43"/>
      <c r="AW4504" s="43"/>
      <c r="AX4504" s="43"/>
      <c r="AY4504" s="43"/>
      <c r="AZ4504" s="43"/>
      <c r="BA4504" s="43"/>
      <c r="BB4504" s="43"/>
      <c r="BC4504" s="43"/>
      <c r="BD4504" s="43"/>
      <c r="BE4504" s="43"/>
      <c r="BF4504" s="43"/>
      <c r="BG4504" s="43"/>
      <c r="BH4504" s="43"/>
      <c r="BI4504" s="43"/>
      <c r="BJ4504" s="43"/>
      <c r="BK4504" s="43"/>
      <c r="BL4504" s="43"/>
      <c r="BM4504" s="43"/>
      <c r="BN4504" s="43"/>
      <c r="BO4504" s="43"/>
      <c r="BP4504" s="43"/>
      <c r="BQ4504" s="43"/>
    </row>
    <row r="4505" spans="1:69" ht="22.9" customHeight="1">
      <c r="A4505" s="43"/>
      <c r="B4505" s="43"/>
      <c r="C4505" s="868"/>
      <c r="D4505" s="43"/>
      <c r="E4505" s="43"/>
      <c r="F4505" s="43"/>
      <c r="G4505" s="43"/>
      <c r="H4505" s="83"/>
      <c r="I4505" s="43"/>
      <c r="J4505" s="84"/>
      <c r="K4505" s="43"/>
      <c r="L4505" s="93"/>
      <c r="M4505" s="43"/>
      <c r="N4505" s="43"/>
      <c r="O4505" s="44"/>
      <c r="P4505" s="83"/>
      <c r="Q4505" s="43"/>
      <c r="R4505" s="43"/>
      <c r="S4505" s="43"/>
      <c r="T4505" s="43"/>
      <c r="U4505" s="43"/>
      <c r="V4505" s="43"/>
      <c r="W4505" s="43"/>
      <c r="X4505" s="43"/>
      <c r="Y4505" s="43"/>
      <c r="Z4505" s="43"/>
      <c r="AA4505" s="43"/>
      <c r="AB4505" s="43"/>
      <c r="AC4505" s="43"/>
      <c r="AD4505" s="43"/>
      <c r="AE4505" s="43"/>
      <c r="AF4505" s="43"/>
      <c r="AG4505" s="43"/>
      <c r="AH4505" s="43"/>
      <c r="AI4505" s="43"/>
      <c r="AJ4505" s="43"/>
      <c r="AK4505" s="43"/>
      <c r="AL4505" s="43"/>
      <c r="AM4505" s="43"/>
      <c r="AN4505" s="43"/>
      <c r="AO4505" s="43"/>
      <c r="AP4505" s="43"/>
      <c r="AQ4505" s="43"/>
      <c r="AR4505" s="43"/>
      <c r="AS4505" s="43"/>
      <c r="AT4505" s="43"/>
      <c r="AU4505" s="43"/>
      <c r="AV4505" s="43"/>
      <c r="AW4505" s="43"/>
      <c r="AX4505" s="43"/>
      <c r="AY4505" s="43"/>
      <c r="AZ4505" s="43"/>
      <c r="BA4505" s="43"/>
      <c r="BB4505" s="43"/>
      <c r="BC4505" s="43"/>
      <c r="BD4505" s="43"/>
      <c r="BE4505" s="43"/>
      <c r="BF4505" s="43"/>
      <c r="BG4505" s="43"/>
      <c r="BH4505" s="43"/>
      <c r="BI4505" s="43"/>
      <c r="BJ4505" s="43"/>
      <c r="BK4505" s="43"/>
      <c r="BL4505" s="43"/>
      <c r="BM4505" s="43"/>
      <c r="BN4505" s="43"/>
      <c r="BO4505" s="43"/>
      <c r="BP4505" s="43"/>
      <c r="BQ4505" s="43"/>
    </row>
    <row r="4506" spans="1:69" ht="22.9" customHeight="1">
      <c r="A4506" s="43"/>
      <c r="B4506" s="43"/>
      <c r="C4506" s="868"/>
      <c r="D4506" s="43"/>
      <c r="E4506" s="43"/>
      <c r="F4506" s="43"/>
      <c r="G4506" s="43"/>
      <c r="H4506" s="83"/>
      <c r="I4506" s="43"/>
      <c r="J4506" s="84"/>
      <c r="K4506" s="43"/>
      <c r="L4506" s="93"/>
      <c r="M4506" s="43"/>
      <c r="N4506" s="43"/>
      <c r="O4506" s="44"/>
      <c r="P4506" s="83"/>
      <c r="Q4506" s="43"/>
      <c r="R4506" s="43"/>
      <c r="S4506" s="43"/>
      <c r="T4506" s="43"/>
      <c r="U4506" s="43"/>
      <c r="V4506" s="43"/>
      <c r="W4506" s="43"/>
      <c r="X4506" s="43"/>
      <c r="Y4506" s="43"/>
      <c r="Z4506" s="43"/>
      <c r="AA4506" s="43"/>
      <c r="AB4506" s="43"/>
      <c r="AC4506" s="43"/>
      <c r="AD4506" s="43"/>
      <c r="AE4506" s="43"/>
      <c r="AF4506" s="43"/>
      <c r="AG4506" s="43"/>
      <c r="AH4506" s="43"/>
      <c r="AI4506" s="43"/>
      <c r="AJ4506" s="43"/>
      <c r="AK4506" s="43"/>
      <c r="AL4506" s="43"/>
      <c r="AM4506" s="43"/>
      <c r="AN4506" s="43"/>
      <c r="AO4506" s="43"/>
      <c r="AP4506" s="43"/>
      <c r="AQ4506" s="43"/>
      <c r="AR4506" s="43"/>
      <c r="AS4506" s="43"/>
      <c r="AT4506" s="43"/>
      <c r="AU4506" s="43"/>
      <c r="AV4506" s="43"/>
      <c r="AW4506" s="43"/>
      <c r="AX4506" s="43"/>
      <c r="AY4506" s="43"/>
      <c r="AZ4506" s="43"/>
      <c r="BA4506" s="43"/>
      <c r="BB4506" s="43"/>
      <c r="BC4506" s="43"/>
      <c r="BD4506" s="43"/>
      <c r="BE4506" s="43"/>
      <c r="BF4506" s="43"/>
      <c r="BG4506" s="43"/>
      <c r="BH4506" s="43"/>
      <c r="BI4506" s="43"/>
      <c r="BJ4506" s="43"/>
      <c r="BK4506" s="43"/>
      <c r="BL4506" s="43"/>
      <c r="BM4506" s="43"/>
      <c r="BN4506" s="43"/>
      <c r="BO4506" s="43"/>
      <c r="BP4506" s="43"/>
      <c r="BQ4506" s="43"/>
    </row>
    <row r="4507" spans="1:69" ht="22.9" customHeight="1">
      <c r="A4507" s="43"/>
      <c r="B4507" s="43"/>
      <c r="C4507" s="868"/>
      <c r="D4507" s="43"/>
      <c r="E4507" s="43"/>
      <c r="F4507" s="43"/>
      <c r="G4507" s="43"/>
      <c r="H4507" s="83"/>
      <c r="I4507" s="43"/>
      <c r="J4507" s="84"/>
      <c r="K4507" s="43"/>
      <c r="L4507" s="93"/>
      <c r="M4507" s="43"/>
      <c r="N4507" s="43"/>
      <c r="O4507" s="44"/>
      <c r="P4507" s="83"/>
      <c r="Q4507" s="43"/>
      <c r="R4507" s="43"/>
      <c r="S4507" s="43"/>
      <c r="T4507" s="43"/>
      <c r="U4507" s="43"/>
      <c r="V4507" s="43"/>
      <c r="W4507" s="43"/>
      <c r="X4507" s="43"/>
      <c r="Y4507" s="43"/>
      <c r="Z4507" s="43"/>
      <c r="AA4507" s="43"/>
      <c r="AB4507" s="43"/>
      <c r="AC4507" s="43"/>
      <c r="AD4507" s="43"/>
      <c r="AE4507" s="43"/>
      <c r="AF4507" s="43"/>
      <c r="AG4507" s="43"/>
      <c r="AH4507" s="43"/>
      <c r="AI4507" s="43"/>
      <c r="AJ4507" s="43"/>
      <c r="AK4507" s="43"/>
      <c r="AL4507" s="43"/>
      <c r="AM4507" s="43"/>
      <c r="AN4507" s="43"/>
      <c r="AO4507" s="43"/>
      <c r="AP4507" s="43"/>
      <c r="AQ4507" s="43"/>
      <c r="AR4507" s="43"/>
      <c r="AS4507" s="43"/>
      <c r="AT4507" s="43"/>
      <c r="AU4507" s="43"/>
      <c r="AV4507" s="43"/>
      <c r="AW4507" s="43"/>
      <c r="AX4507" s="43"/>
      <c r="AY4507" s="43"/>
      <c r="AZ4507" s="43"/>
      <c r="BA4507" s="43"/>
      <c r="BB4507" s="43"/>
      <c r="BC4507" s="43"/>
      <c r="BD4507" s="43"/>
      <c r="BE4507" s="43"/>
      <c r="BF4507" s="43"/>
      <c r="BG4507" s="43"/>
      <c r="BH4507" s="43"/>
      <c r="BI4507" s="43"/>
      <c r="BJ4507" s="43"/>
      <c r="BK4507" s="43"/>
      <c r="BL4507" s="43"/>
      <c r="BM4507" s="43"/>
      <c r="BN4507" s="43"/>
      <c r="BO4507" s="43"/>
      <c r="BP4507" s="43"/>
      <c r="BQ4507" s="43"/>
    </row>
    <row r="4508" spans="1:69" ht="22.9" customHeight="1">
      <c r="A4508" s="43"/>
      <c r="B4508" s="43"/>
      <c r="C4508" s="868"/>
      <c r="D4508" s="43"/>
      <c r="E4508" s="43"/>
      <c r="F4508" s="43"/>
      <c r="G4508" s="43"/>
      <c r="H4508" s="83"/>
      <c r="I4508" s="43"/>
      <c r="J4508" s="84"/>
      <c r="K4508" s="43"/>
      <c r="L4508" s="93"/>
      <c r="M4508" s="43"/>
      <c r="N4508" s="43"/>
      <c r="O4508" s="44"/>
      <c r="P4508" s="83"/>
      <c r="Q4508" s="43"/>
      <c r="R4508" s="43"/>
      <c r="S4508" s="43"/>
      <c r="T4508" s="43"/>
      <c r="U4508" s="43"/>
      <c r="V4508" s="43"/>
      <c r="W4508" s="43"/>
      <c r="X4508" s="43"/>
      <c r="Y4508" s="43"/>
      <c r="Z4508" s="43"/>
      <c r="AA4508" s="43"/>
      <c r="AB4508" s="43"/>
      <c r="AC4508" s="43"/>
      <c r="AD4508" s="43"/>
      <c r="AE4508" s="43"/>
      <c r="AF4508" s="43"/>
      <c r="AG4508" s="43"/>
      <c r="AH4508" s="43"/>
      <c r="AI4508" s="43"/>
      <c r="AJ4508" s="43"/>
      <c r="AK4508" s="43"/>
      <c r="AL4508" s="43"/>
      <c r="AM4508" s="43"/>
      <c r="AN4508" s="43"/>
      <c r="AO4508" s="43"/>
      <c r="AP4508" s="43"/>
      <c r="AQ4508" s="43"/>
      <c r="AR4508" s="43"/>
      <c r="AS4508" s="43"/>
      <c r="AT4508" s="43"/>
      <c r="AU4508" s="43"/>
      <c r="AV4508" s="43"/>
      <c r="AW4508" s="43"/>
      <c r="AX4508" s="43"/>
      <c r="AY4508" s="43"/>
      <c r="AZ4508" s="43"/>
      <c r="BA4508" s="43"/>
      <c r="BB4508" s="43"/>
      <c r="BC4508" s="43"/>
      <c r="BD4508" s="43"/>
      <c r="BE4508" s="43"/>
      <c r="BF4508" s="43"/>
      <c r="BG4508" s="43"/>
      <c r="BH4508" s="43"/>
      <c r="BI4508" s="43"/>
      <c r="BJ4508" s="43"/>
      <c r="BK4508" s="43"/>
      <c r="BL4508" s="43"/>
      <c r="BM4508" s="43"/>
      <c r="BN4508" s="43"/>
      <c r="BO4508" s="43"/>
      <c r="BP4508" s="43"/>
      <c r="BQ4508" s="43"/>
    </row>
    <row r="4509" spans="1:69" ht="22.9" customHeight="1">
      <c r="A4509" s="43"/>
      <c r="B4509" s="43"/>
      <c r="C4509" s="868"/>
      <c r="D4509" s="43"/>
      <c r="E4509" s="43"/>
      <c r="F4509" s="43"/>
      <c r="G4509" s="43"/>
      <c r="H4509" s="83"/>
      <c r="I4509" s="43"/>
      <c r="J4509" s="84"/>
      <c r="K4509" s="43"/>
      <c r="L4509" s="93"/>
      <c r="M4509" s="43"/>
      <c r="N4509" s="43"/>
      <c r="O4509" s="44"/>
      <c r="P4509" s="83"/>
      <c r="Q4509" s="43"/>
      <c r="R4509" s="43"/>
      <c r="S4509" s="43"/>
      <c r="T4509" s="43"/>
      <c r="U4509" s="43"/>
      <c r="V4509" s="43"/>
      <c r="W4509" s="43"/>
      <c r="X4509" s="43"/>
      <c r="Y4509" s="43"/>
      <c r="Z4509" s="43"/>
      <c r="AA4509" s="43"/>
      <c r="AB4509" s="43"/>
      <c r="AC4509" s="43"/>
      <c r="AD4509" s="43"/>
      <c r="AE4509" s="43"/>
      <c r="AF4509" s="43"/>
      <c r="AG4509" s="43"/>
      <c r="AH4509" s="43"/>
      <c r="AI4509" s="43"/>
      <c r="AJ4509" s="43"/>
      <c r="AK4509" s="43"/>
      <c r="AL4509" s="43"/>
      <c r="AM4509" s="43"/>
      <c r="AN4509" s="43"/>
      <c r="AO4509" s="43"/>
      <c r="AP4509" s="43"/>
      <c r="AQ4509" s="43"/>
      <c r="AR4509" s="43"/>
      <c r="AS4509" s="43"/>
      <c r="AT4509" s="43"/>
      <c r="AU4509" s="43"/>
      <c r="AV4509" s="43"/>
      <c r="AW4509" s="43"/>
      <c r="AX4509" s="43"/>
      <c r="AY4509" s="43"/>
      <c r="AZ4509" s="43"/>
      <c r="BA4509" s="43"/>
      <c r="BB4509" s="43"/>
      <c r="BC4509" s="43"/>
      <c r="BD4509" s="43"/>
      <c r="BE4509" s="43"/>
      <c r="BF4509" s="43"/>
      <c r="BG4509" s="43"/>
      <c r="BH4509" s="43"/>
      <c r="BI4509" s="43"/>
      <c r="BJ4509" s="43"/>
      <c r="BK4509" s="43"/>
      <c r="BL4509" s="43"/>
      <c r="BM4509" s="43"/>
      <c r="BN4509" s="43"/>
      <c r="BO4509" s="43"/>
      <c r="BP4509" s="43"/>
      <c r="BQ4509" s="43"/>
    </row>
    <row r="4510" spans="1:69" ht="22.9" customHeight="1">
      <c r="A4510" s="43"/>
      <c r="B4510" s="43"/>
      <c r="C4510" s="868"/>
      <c r="D4510" s="43"/>
      <c r="E4510" s="43"/>
      <c r="F4510" s="43"/>
      <c r="G4510" s="43"/>
      <c r="H4510" s="83"/>
      <c r="I4510" s="43"/>
      <c r="J4510" s="84"/>
      <c r="K4510" s="43"/>
      <c r="L4510" s="93"/>
      <c r="M4510" s="43"/>
      <c r="N4510" s="43"/>
      <c r="O4510" s="44"/>
      <c r="P4510" s="83"/>
      <c r="Q4510" s="43"/>
      <c r="R4510" s="43"/>
      <c r="S4510" s="43"/>
      <c r="T4510" s="43"/>
      <c r="U4510" s="43"/>
      <c r="V4510" s="43"/>
      <c r="W4510" s="43"/>
      <c r="X4510" s="43"/>
      <c r="Y4510" s="43"/>
      <c r="Z4510" s="43"/>
      <c r="AA4510" s="43"/>
      <c r="AB4510" s="43"/>
      <c r="AC4510" s="43"/>
      <c r="AD4510" s="43"/>
      <c r="AE4510" s="43"/>
      <c r="AF4510" s="43"/>
      <c r="AG4510" s="43"/>
      <c r="AH4510" s="43"/>
      <c r="AI4510" s="43"/>
      <c r="AJ4510" s="43"/>
      <c r="AK4510" s="43"/>
      <c r="AL4510" s="43"/>
      <c r="AM4510" s="43"/>
      <c r="AN4510" s="43"/>
      <c r="AO4510" s="43"/>
      <c r="AP4510" s="43"/>
      <c r="AQ4510" s="43"/>
      <c r="AR4510" s="43"/>
      <c r="AS4510" s="43"/>
      <c r="AT4510" s="43"/>
      <c r="AU4510" s="43"/>
      <c r="AV4510" s="43"/>
      <c r="AW4510" s="43"/>
      <c r="AX4510" s="43"/>
      <c r="AY4510" s="43"/>
      <c r="AZ4510" s="43"/>
      <c r="BA4510" s="43"/>
      <c r="BB4510" s="43"/>
      <c r="BC4510" s="43"/>
      <c r="BD4510" s="43"/>
      <c r="BE4510" s="43"/>
      <c r="BF4510" s="43"/>
      <c r="BG4510" s="43"/>
      <c r="BH4510" s="43"/>
      <c r="BI4510" s="43"/>
      <c r="BJ4510" s="43"/>
      <c r="BK4510" s="43"/>
      <c r="BL4510" s="43"/>
      <c r="BM4510" s="43"/>
      <c r="BN4510" s="43"/>
      <c r="BO4510" s="43"/>
      <c r="BP4510" s="43"/>
      <c r="BQ4510" s="43"/>
    </row>
    <row r="4511" spans="1:69" ht="22.9" customHeight="1">
      <c r="A4511" s="43"/>
      <c r="B4511" s="43"/>
      <c r="C4511" s="868"/>
      <c r="D4511" s="43"/>
      <c r="E4511" s="43"/>
      <c r="F4511" s="43"/>
      <c r="G4511" s="43"/>
      <c r="H4511" s="83"/>
      <c r="I4511" s="43"/>
      <c r="J4511" s="84"/>
      <c r="K4511" s="43"/>
      <c r="L4511" s="93"/>
      <c r="M4511" s="43"/>
      <c r="N4511" s="43"/>
      <c r="O4511" s="44"/>
      <c r="P4511" s="83"/>
      <c r="Q4511" s="43"/>
      <c r="R4511" s="43"/>
      <c r="S4511" s="43"/>
      <c r="T4511" s="43"/>
      <c r="U4511" s="43"/>
      <c r="V4511" s="43"/>
      <c r="W4511" s="43"/>
      <c r="X4511" s="43"/>
      <c r="Y4511" s="43"/>
      <c r="Z4511" s="43"/>
      <c r="AA4511" s="43"/>
      <c r="AB4511" s="43"/>
      <c r="AC4511" s="43"/>
      <c r="AD4511" s="43"/>
      <c r="AE4511" s="43"/>
      <c r="AF4511" s="43"/>
      <c r="AG4511" s="43"/>
      <c r="AH4511" s="43"/>
      <c r="AI4511" s="43"/>
      <c r="AJ4511" s="43"/>
      <c r="AK4511" s="43"/>
      <c r="AL4511" s="43"/>
      <c r="AM4511" s="43"/>
      <c r="AN4511" s="43"/>
      <c r="AO4511" s="43"/>
      <c r="AP4511" s="43"/>
      <c r="AQ4511" s="43"/>
      <c r="AR4511" s="43"/>
      <c r="AS4511" s="43"/>
      <c r="AT4511" s="43"/>
      <c r="AU4511" s="43"/>
      <c r="AV4511" s="43"/>
      <c r="AW4511" s="43"/>
      <c r="AX4511" s="43"/>
      <c r="AY4511" s="43"/>
      <c r="AZ4511" s="43"/>
      <c r="BA4511" s="43"/>
      <c r="BB4511" s="43"/>
      <c r="BC4511" s="43"/>
      <c r="BD4511" s="43"/>
      <c r="BE4511" s="43"/>
      <c r="BF4511" s="43"/>
      <c r="BG4511" s="43"/>
      <c r="BH4511" s="43"/>
      <c r="BI4511" s="43"/>
      <c r="BJ4511" s="43"/>
      <c r="BK4511" s="43"/>
      <c r="BL4511" s="43"/>
      <c r="BM4511" s="43"/>
      <c r="BN4511" s="43"/>
      <c r="BO4511" s="43"/>
      <c r="BP4511" s="43"/>
      <c r="BQ4511" s="43"/>
    </row>
    <row r="4512" spans="1:69" ht="22.9" customHeight="1">
      <c r="A4512" s="43"/>
      <c r="B4512" s="43"/>
      <c r="C4512" s="868"/>
      <c r="D4512" s="43"/>
      <c r="E4512" s="43"/>
      <c r="F4512" s="43"/>
      <c r="G4512" s="43"/>
      <c r="H4512" s="83"/>
      <c r="I4512" s="43"/>
      <c r="J4512" s="84"/>
      <c r="K4512" s="43"/>
      <c r="L4512" s="93"/>
      <c r="M4512" s="43"/>
      <c r="N4512" s="43"/>
      <c r="O4512" s="44"/>
      <c r="P4512" s="83"/>
      <c r="Q4512" s="43"/>
      <c r="R4512" s="43"/>
      <c r="S4512" s="43"/>
      <c r="T4512" s="43"/>
      <c r="U4512" s="43"/>
      <c r="V4512" s="43"/>
      <c r="W4512" s="43"/>
      <c r="X4512" s="43"/>
      <c r="Y4512" s="43"/>
      <c r="Z4512" s="43"/>
      <c r="AA4512" s="43"/>
      <c r="AB4512" s="43"/>
      <c r="AC4512" s="43"/>
      <c r="AD4512" s="43"/>
      <c r="AE4512" s="43"/>
      <c r="AF4512" s="43"/>
      <c r="AG4512" s="43"/>
      <c r="AH4512" s="43"/>
      <c r="AI4512" s="43"/>
      <c r="AJ4512" s="43"/>
      <c r="AK4512" s="43"/>
      <c r="AL4512" s="43"/>
      <c r="AM4512" s="43"/>
      <c r="AN4512" s="43"/>
      <c r="AO4512" s="43"/>
      <c r="AP4512" s="43"/>
      <c r="AQ4512" s="43"/>
      <c r="AR4512" s="43"/>
      <c r="AS4512" s="43"/>
      <c r="AT4512" s="43"/>
      <c r="AU4512" s="43"/>
      <c r="AV4512" s="43"/>
      <c r="AW4512" s="43"/>
      <c r="AX4512" s="43"/>
      <c r="AY4512" s="43"/>
      <c r="AZ4512" s="43"/>
      <c r="BA4512" s="43"/>
      <c r="BB4512" s="43"/>
      <c r="BC4512" s="43"/>
      <c r="BD4512" s="43"/>
      <c r="BE4512" s="43"/>
      <c r="BF4512" s="43"/>
      <c r="BG4512" s="43"/>
      <c r="BH4512" s="43"/>
      <c r="BI4512" s="43"/>
      <c r="BJ4512" s="43"/>
      <c r="BK4512" s="43"/>
      <c r="BL4512" s="43"/>
      <c r="BM4512" s="43"/>
      <c r="BN4512" s="43"/>
      <c r="BO4512" s="43"/>
      <c r="BP4512" s="43"/>
      <c r="BQ4512" s="43"/>
    </row>
    <row r="4513" spans="1:69" ht="22.9" customHeight="1">
      <c r="A4513" s="43"/>
      <c r="B4513" s="43"/>
      <c r="C4513" s="868"/>
      <c r="D4513" s="43"/>
      <c r="E4513" s="43"/>
      <c r="F4513" s="43"/>
      <c r="G4513" s="43"/>
      <c r="H4513" s="83"/>
      <c r="I4513" s="43"/>
      <c r="J4513" s="84"/>
      <c r="K4513" s="43"/>
      <c r="L4513" s="93"/>
      <c r="M4513" s="43"/>
      <c r="N4513" s="43"/>
      <c r="O4513" s="44"/>
      <c r="P4513" s="83"/>
      <c r="Q4513" s="43"/>
      <c r="R4513" s="43"/>
      <c r="S4513" s="43"/>
      <c r="T4513" s="43"/>
      <c r="U4513" s="43"/>
      <c r="V4513" s="43"/>
      <c r="W4513" s="43"/>
      <c r="X4513" s="43"/>
      <c r="Y4513" s="43"/>
      <c r="Z4513" s="43"/>
      <c r="AA4513" s="43"/>
      <c r="AB4513" s="43"/>
      <c r="AC4513" s="43"/>
      <c r="AD4513" s="43"/>
      <c r="AE4513" s="43"/>
      <c r="AF4513" s="43"/>
      <c r="AG4513" s="43"/>
      <c r="AH4513" s="43"/>
      <c r="AI4513" s="43"/>
      <c r="AJ4513" s="43"/>
      <c r="AK4513" s="43"/>
      <c r="AL4513" s="43"/>
      <c r="AM4513" s="43"/>
      <c r="AN4513" s="43"/>
      <c r="AO4513" s="43"/>
      <c r="AP4513" s="43"/>
      <c r="AQ4513" s="43"/>
      <c r="AR4513" s="43"/>
      <c r="AS4513" s="43"/>
      <c r="AT4513" s="43"/>
      <c r="AU4513" s="43"/>
      <c r="AV4513" s="43"/>
      <c r="AW4513" s="43"/>
      <c r="AX4513" s="43"/>
      <c r="AY4513" s="43"/>
      <c r="AZ4513" s="43"/>
      <c r="BA4513" s="43"/>
      <c r="BB4513" s="43"/>
      <c r="BC4513" s="43"/>
      <c r="BD4513" s="43"/>
      <c r="BE4513" s="43"/>
      <c r="BF4513" s="43"/>
      <c r="BG4513" s="43"/>
      <c r="BH4513" s="43"/>
      <c r="BI4513" s="43"/>
      <c r="BJ4513" s="43"/>
      <c r="BK4513" s="43"/>
      <c r="BL4513" s="43"/>
      <c r="BM4513" s="43"/>
      <c r="BN4513" s="43"/>
      <c r="BO4513" s="43"/>
      <c r="BP4513" s="43"/>
      <c r="BQ4513" s="43"/>
    </row>
    <row r="4514" spans="1:69" ht="22.9" customHeight="1">
      <c r="A4514" s="43"/>
      <c r="B4514" s="43"/>
      <c r="C4514" s="868"/>
      <c r="D4514" s="43"/>
      <c r="E4514" s="43"/>
      <c r="F4514" s="43"/>
      <c r="G4514" s="43"/>
      <c r="H4514" s="83"/>
      <c r="I4514" s="43"/>
      <c r="J4514" s="84"/>
      <c r="K4514" s="43"/>
      <c r="L4514" s="93"/>
      <c r="M4514" s="43"/>
      <c r="N4514" s="43"/>
      <c r="O4514" s="44"/>
      <c r="P4514" s="83"/>
      <c r="Q4514" s="43"/>
      <c r="R4514" s="43"/>
      <c r="S4514" s="43"/>
      <c r="T4514" s="43"/>
      <c r="U4514" s="43"/>
      <c r="V4514" s="43"/>
      <c r="W4514" s="43"/>
      <c r="X4514" s="43"/>
      <c r="Y4514" s="43"/>
      <c r="Z4514" s="43"/>
      <c r="AA4514" s="43"/>
      <c r="AB4514" s="43"/>
      <c r="AC4514" s="43"/>
      <c r="AD4514" s="43"/>
      <c r="AE4514" s="43"/>
      <c r="AF4514" s="43"/>
      <c r="AG4514" s="43"/>
      <c r="AH4514" s="43"/>
      <c r="AI4514" s="43"/>
      <c r="AJ4514" s="43"/>
      <c r="AK4514" s="43"/>
      <c r="AL4514" s="43"/>
      <c r="AM4514" s="43"/>
      <c r="AN4514" s="43"/>
      <c r="AO4514" s="43"/>
      <c r="AP4514" s="43"/>
      <c r="AQ4514" s="43"/>
      <c r="AR4514" s="43"/>
      <c r="AS4514" s="43"/>
      <c r="AT4514" s="43"/>
      <c r="AU4514" s="43"/>
      <c r="AV4514" s="43"/>
      <c r="AW4514" s="43"/>
      <c r="AX4514" s="43"/>
      <c r="AY4514" s="43"/>
      <c r="AZ4514" s="43"/>
      <c r="BA4514" s="43"/>
      <c r="BB4514" s="43"/>
      <c r="BC4514" s="43"/>
      <c r="BD4514" s="43"/>
      <c r="BE4514" s="43"/>
      <c r="BF4514" s="43"/>
      <c r="BG4514" s="43"/>
      <c r="BH4514" s="43"/>
      <c r="BI4514" s="43"/>
      <c r="BJ4514" s="43"/>
      <c r="BK4514" s="43"/>
      <c r="BL4514" s="43"/>
      <c r="BM4514" s="43"/>
      <c r="BN4514" s="43"/>
      <c r="BO4514" s="43"/>
      <c r="BP4514" s="43"/>
      <c r="BQ4514" s="43"/>
    </row>
    <row r="4515" spans="1:69" ht="22.9" customHeight="1">
      <c r="A4515" s="43"/>
      <c r="B4515" s="43"/>
      <c r="C4515" s="868"/>
      <c r="D4515" s="43"/>
      <c r="E4515" s="43"/>
      <c r="F4515" s="43"/>
      <c r="G4515" s="43"/>
      <c r="H4515" s="83"/>
      <c r="I4515" s="43"/>
      <c r="J4515" s="84"/>
      <c r="K4515" s="43"/>
      <c r="L4515" s="93"/>
      <c r="M4515" s="43"/>
      <c r="N4515" s="43"/>
      <c r="O4515" s="44"/>
      <c r="P4515" s="83"/>
      <c r="Q4515" s="43"/>
      <c r="R4515" s="43"/>
      <c r="S4515" s="43"/>
      <c r="T4515" s="43"/>
      <c r="U4515" s="43"/>
      <c r="V4515" s="43"/>
      <c r="W4515" s="43"/>
      <c r="X4515" s="43"/>
      <c r="Y4515" s="43"/>
      <c r="Z4515" s="43"/>
      <c r="AA4515" s="43"/>
      <c r="AB4515" s="43"/>
      <c r="AC4515" s="43"/>
      <c r="AD4515" s="43"/>
      <c r="AE4515" s="43"/>
      <c r="AF4515" s="43"/>
      <c r="AG4515" s="43"/>
      <c r="AH4515" s="43"/>
      <c r="AI4515" s="43"/>
      <c r="AJ4515" s="43"/>
      <c r="AK4515" s="43"/>
      <c r="AL4515" s="43"/>
      <c r="AM4515" s="43"/>
      <c r="AN4515" s="43"/>
      <c r="AO4515" s="43"/>
      <c r="AP4515" s="43"/>
      <c r="AQ4515" s="43"/>
      <c r="AR4515" s="43"/>
      <c r="AS4515" s="43"/>
      <c r="AT4515" s="43"/>
      <c r="AU4515" s="43"/>
      <c r="AV4515" s="43"/>
      <c r="AW4515" s="43"/>
      <c r="AX4515" s="43"/>
      <c r="AY4515" s="43"/>
      <c r="AZ4515" s="43"/>
      <c r="BA4515" s="43"/>
      <c r="BB4515" s="43"/>
      <c r="BC4515" s="43"/>
      <c r="BD4515" s="43"/>
      <c r="BE4515" s="43"/>
      <c r="BF4515" s="43"/>
      <c r="BG4515" s="43"/>
      <c r="BH4515" s="43"/>
      <c r="BI4515" s="43"/>
      <c r="BJ4515" s="43"/>
      <c r="BK4515" s="43"/>
      <c r="BL4515" s="43"/>
      <c r="BM4515" s="43"/>
      <c r="BN4515" s="43"/>
      <c r="BO4515" s="43"/>
      <c r="BP4515" s="43"/>
      <c r="BQ4515" s="43"/>
    </row>
    <row r="4516" spans="1:69" ht="22.9" customHeight="1">
      <c r="A4516" s="43"/>
      <c r="B4516" s="43"/>
      <c r="C4516" s="868"/>
      <c r="D4516" s="43"/>
      <c r="E4516" s="43"/>
      <c r="F4516" s="43"/>
      <c r="G4516" s="43"/>
      <c r="H4516" s="83"/>
      <c r="I4516" s="43"/>
      <c r="J4516" s="84"/>
      <c r="K4516" s="43"/>
      <c r="L4516" s="93"/>
      <c r="M4516" s="43"/>
      <c r="N4516" s="43"/>
      <c r="O4516" s="44"/>
      <c r="P4516" s="83"/>
      <c r="Q4516" s="43"/>
      <c r="R4516" s="43"/>
      <c r="S4516" s="43"/>
      <c r="T4516" s="43"/>
      <c r="U4516" s="43"/>
      <c r="V4516" s="43"/>
      <c r="W4516" s="43"/>
      <c r="X4516" s="43"/>
      <c r="Y4516" s="43"/>
      <c r="Z4516" s="43"/>
      <c r="AA4516" s="43"/>
      <c r="AB4516" s="43"/>
      <c r="AC4516" s="43"/>
      <c r="AD4516" s="43"/>
      <c r="AE4516" s="43"/>
      <c r="AF4516" s="43"/>
      <c r="AG4516" s="43"/>
      <c r="AH4516" s="43"/>
      <c r="AI4516" s="43"/>
      <c r="AJ4516" s="43"/>
      <c r="AK4516" s="43"/>
      <c r="AL4516" s="43"/>
      <c r="AM4516" s="43"/>
      <c r="AN4516" s="43"/>
      <c r="AO4516" s="43"/>
      <c r="AP4516" s="43"/>
      <c r="AQ4516" s="43"/>
      <c r="AR4516" s="43"/>
      <c r="AS4516" s="43"/>
      <c r="AT4516" s="43"/>
      <c r="AU4516" s="43"/>
      <c r="AV4516" s="43"/>
      <c r="AW4516" s="43"/>
      <c r="AX4516" s="43"/>
      <c r="AY4516" s="43"/>
      <c r="AZ4516" s="43"/>
      <c r="BA4516" s="43"/>
      <c r="BB4516" s="43"/>
      <c r="BC4516" s="43"/>
      <c r="BD4516" s="43"/>
      <c r="BE4516" s="43"/>
      <c r="BF4516" s="43"/>
      <c r="BG4516" s="43"/>
      <c r="BH4516" s="43"/>
      <c r="BI4516" s="43"/>
      <c r="BJ4516" s="43"/>
      <c r="BK4516" s="43"/>
      <c r="BL4516" s="43"/>
      <c r="BM4516" s="43"/>
      <c r="BN4516" s="43"/>
      <c r="BO4516" s="43"/>
      <c r="BP4516" s="43"/>
      <c r="BQ4516" s="43"/>
    </row>
    <row r="4517" spans="1:69" ht="22.9" customHeight="1">
      <c r="A4517" s="43"/>
      <c r="B4517" s="43"/>
      <c r="C4517" s="868"/>
      <c r="D4517" s="43"/>
      <c r="E4517" s="43"/>
      <c r="F4517" s="43"/>
      <c r="G4517" s="43"/>
      <c r="H4517" s="83"/>
      <c r="I4517" s="43"/>
      <c r="J4517" s="84"/>
      <c r="K4517" s="43"/>
      <c r="L4517" s="93"/>
      <c r="M4517" s="43"/>
      <c r="N4517" s="43"/>
      <c r="O4517" s="44"/>
      <c r="P4517" s="83"/>
      <c r="Q4517" s="43"/>
      <c r="R4517" s="43"/>
      <c r="S4517" s="43"/>
      <c r="T4517" s="43"/>
      <c r="U4517" s="43"/>
      <c r="V4517" s="43"/>
      <c r="W4517" s="43"/>
      <c r="X4517" s="43"/>
      <c r="Y4517" s="43"/>
      <c r="Z4517" s="43"/>
      <c r="AA4517" s="43"/>
      <c r="AB4517" s="43"/>
      <c r="AC4517" s="43"/>
      <c r="AD4517" s="43"/>
      <c r="AE4517" s="43"/>
      <c r="AF4517" s="43"/>
      <c r="AG4517" s="43"/>
      <c r="AH4517" s="43"/>
      <c r="AI4517" s="43"/>
      <c r="AJ4517" s="43"/>
      <c r="AK4517" s="43"/>
      <c r="AL4517" s="43"/>
      <c r="AM4517" s="43"/>
      <c r="AN4517" s="43"/>
      <c r="AO4517" s="43"/>
      <c r="AP4517" s="43"/>
      <c r="AQ4517" s="43"/>
      <c r="AR4517" s="43"/>
      <c r="AS4517" s="43"/>
      <c r="AT4517" s="43"/>
      <c r="AU4517" s="43"/>
      <c r="AV4517" s="43"/>
      <c r="AW4517" s="43"/>
      <c r="AX4517" s="43"/>
      <c r="AY4517" s="43"/>
      <c r="AZ4517" s="43"/>
      <c r="BA4517" s="43"/>
      <c r="BB4517" s="43"/>
      <c r="BC4517" s="43"/>
      <c r="BD4517" s="43"/>
      <c r="BE4517" s="43"/>
      <c r="BF4517" s="43"/>
      <c r="BG4517" s="43"/>
      <c r="BH4517" s="43"/>
      <c r="BI4517" s="43"/>
      <c r="BJ4517" s="43"/>
      <c r="BK4517" s="43"/>
      <c r="BL4517" s="43"/>
      <c r="BM4517" s="43"/>
      <c r="BN4517" s="43"/>
      <c r="BO4517" s="43"/>
      <c r="BP4517" s="43"/>
      <c r="BQ4517" s="43"/>
    </row>
    <row r="4518" spans="1:69" ht="22.9" customHeight="1">
      <c r="A4518" s="43"/>
      <c r="B4518" s="43"/>
      <c r="C4518" s="868"/>
      <c r="D4518" s="43"/>
      <c r="E4518" s="43"/>
      <c r="F4518" s="43"/>
      <c r="G4518" s="43"/>
      <c r="H4518" s="83"/>
      <c r="I4518" s="43"/>
      <c r="J4518" s="84"/>
      <c r="K4518" s="43"/>
      <c r="L4518" s="93"/>
      <c r="M4518" s="43"/>
      <c r="N4518" s="43"/>
      <c r="O4518" s="44"/>
      <c r="P4518" s="83"/>
      <c r="Q4518" s="43"/>
      <c r="R4518" s="43"/>
      <c r="S4518" s="43"/>
      <c r="T4518" s="43"/>
      <c r="U4518" s="43"/>
      <c r="V4518" s="43"/>
      <c r="W4518" s="43"/>
      <c r="X4518" s="43"/>
      <c r="Y4518" s="43"/>
      <c r="Z4518" s="43"/>
      <c r="AA4518" s="43"/>
      <c r="AB4518" s="43"/>
      <c r="AC4518" s="43"/>
      <c r="AD4518" s="43"/>
      <c r="AE4518" s="43"/>
      <c r="AF4518" s="43"/>
      <c r="AG4518" s="43"/>
      <c r="AH4518" s="43"/>
      <c r="AI4518" s="43"/>
      <c r="AJ4518" s="43"/>
      <c r="AK4518" s="43"/>
      <c r="AL4518" s="43"/>
      <c r="AM4518" s="43"/>
      <c r="AN4518" s="43"/>
      <c r="AO4518" s="43"/>
      <c r="AP4518" s="43"/>
      <c r="AQ4518" s="43"/>
      <c r="AR4518" s="43"/>
      <c r="AS4518" s="43"/>
      <c r="AT4518" s="43"/>
      <c r="AU4518" s="43"/>
      <c r="AV4518" s="43"/>
      <c r="AW4518" s="43"/>
      <c r="AX4518" s="43"/>
      <c r="AY4518" s="43"/>
      <c r="AZ4518" s="43"/>
      <c r="BA4518" s="43"/>
      <c r="BB4518" s="43"/>
      <c r="BC4518" s="43"/>
      <c r="BD4518" s="43"/>
      <c r="BE4518" s="43"/>
      <c r="BF4518" s="43"/>
      <c r="BG4518" s="43"/>
      <c r="BH4518" s="43"/>
      <c r="BI4518" s="43"/>
      <c r="BJ4518" s="43"/>
      <c r="BK4518" s="43"/>
      <c r="BL4518" s="43"/>
      <c r="BM4518" s="43"/>
      <c r="BN4518" s="43"/>
      <c r="BO4518" s="43"/>
      <c r="BP4518" s="43"/>
      <c r="BQ4518" s="43"/>
    </row>
    <row r="4519" spans="1:69" ht="22.9" customHeight="1">
      <c r="A4519" s="43"/>
      <c r="B4519" s="43"/>
      <c r="C4519" s="868"/>
      <c r="D4519" s="43"/>
      <c r="E4519" s="43"/>
      <c r="F4519" s="43"/>
      <c r="G4519" s="43"/>
      <c r="H4519" s="83"/>
      <c r="I4519" s="43"/>
      <c r="J4519" s="84"/>
      <c r="K4519" s="43"/>
      <c r="L4519" s="93"/>
      <c r="M4519" s="43"/>
      <c r="N4519" s="43"/>
      <c r="O4519" s="44"/>
      <c r="P4519" s="83"/>
      <c r="Q4519" s="43"/>
      <c r="R4519" s="43"/>
      <c r="S4519" s="43"/>
      <c r="T4519" s="43"/>
      <c r="U4519" s="43"/>
      <c r="V4519" s="43"/>
      <c r="W4519" s="43"/>
      <c r="X4519" s="43"/>
      <c r="Y4519" s="43"/>
      <c r="Z4519" s="43"/>
      <c r="AA4519" s="43"/>
      <c r="AB4519" s="43"/>
      <c r="AC4519" s="43"/>
      <c r="AD4519" s="43"/>
      <c r="AE4519" s="43"/>
      <c r="AF4519" s="43"/>
      <c r="AG4519" s="43"/>
      <c r="AH4519" s="43"/>
      <c r="AI4519" s="43"/>
      <c r="AJ4519" s="43"/>
      <c r="AK4519" s="43"/>
      <c r="AL4519" s="43"/>
      <c r="AM4519" s="43"/>
      <c r="AN4519" s="43"/>
      <c r="AO4519" s="43"/>
      <c r="AP4519" s="43"/>
      <c r="AQ4519" s="43"/>
      <c r="AR4519" s="43"/>
      <c r="AS4519" s="43"/>
      <c r="AT4519" s="43"/>
      <c r="AU4519" s="43"/>
      <c r="AV4519" s="43"/>
      <c r="AW4519" s="43"/>
      <c r="AX4519" s="43"/>
      <c r="AY4519" s="43"/>
      <c r="AZ4519" s="43"/>
      <c r="BA4519" s="43"/>
      <c r="BB4519" s="43"/>
      <c r="BC4519" s="43"/>
      <c r="BD4519" s="43"/>
      <c r="BE4519" s="43"/>
      <c r="BF4519" s="43"/>
      <c r="BG4519" s="43"/>
      <c r="BH4519" s="43"/>
      <c r="BI4519" s="43"/>
      <c r="BJ4519" s="43"/>
      <c r="BK4519" s="43"/>
      <c r="BL4519" s="43"/>
      <c r="BM4519" s="43"/>
      <c r="BN4519" s="43"/>
      <c r="BO4519" s="43"/>
      <c r="BP4519" s="43"/>
      <c r="BQ4519" s="43"/>
    </row>
    <row r="4520" spans="1:69" ht="22.9" customHeight="1">
      <c r="A4520" s="43"/>
      <c r="B4520" s="43"/>
      <c r="C4520" s="868"/>
      <c r="D4520" s="43"/>
      <c r="E4520" s="43"/>
      <c r="F4520" s="43"/>
      <c r="G4520" s="43"/>
      <c r="H4520" s="83"/>
      <c r="I4520" s="43"/>
      <c r="J4520" s="84"/>
      <c r="K4520" s="43"/>
      <c r="L4520" s="93"/>
      <c r="M4520" s="43"/>
      <c r="N4520" s="43"/>
      <c r="O4520" s="44"/>
      <c r="P4520" s="83"/>
      <c r="Q4520" s="43"/>
      <c r="R4520" s="43"/>
      <c r="S4520" s="43"/>
      <c r="T4520" s="43"/>
      <c r="U4520" s="43"/>
      <c r="V4520" s="43"/>
      <c r="W4520" s="43"/>
      <c r="X4520" s="43"/>
      <c r="Y4520" s="43"/>
      <c r="Z4520" s="43"/>
      <c r="AA4520" s="43"/>
      <c r="AB4520" s="43"/>
      <c r="AC4520" s="43"/>
      <c r="AD4520" s="43"/>
      <c r="AE4520" s="43"/>
      <c r="AF4520" s="43"/>
      <c r="AG4520" s="43"/>
      <c r="AH4520" s="43"/>
      <c r="AI4520" s="43"/>
      <c r="AJ4520" s="43"/>
      <c r="AK4520" s="43"/>
      <c r="AL4520" s="43"/>
      <c r="AM4520" s="43"/>
      <c r="AN4520" s="43"/>
      <c r="AO4520" s="43"/>
      <c r="AP4520" s="43"/>
      <c r="AQ4520" s="43"/>
      <c r="AR4520" s="43"/>
      <c r="AS4520" s="43"/>
      <c r="AT4520" s="43"/>
      <c r="AU4520" s="43"/>
      <c r="AV4520" s="43"/>
      <c r="AW4520" s="43"/>
      <c r="AX4520" s="43"/>
      <c r="AY4520" s="43"/>
      <c r="AZ4520" s="43"/>
      <c r="BA4520" s="43"/>
      <c r="BB4520" s="43"/>
      <c r="BC4520" s="43"/>
      <c r="BD4520" s="43"/>
      <c r="BE4520" s="43"/>
      <c r="BF4520" s="43"/>
      <c r="BG4520" s="43"/>
      <c r="BH4520" s="43"/>
      <c r="BI4520" s="43"/>
      <c r="BJ4520" s="43"/>
      <c r="BK4520" s="43"/>
      <c r="BL4520" s="43"/>
      <c r="BM4520" s="43"/>
      <c r="BN4520" s="43"/>
      <c r="BO4520" s="43"/>
      <c r="BP4520" s="43"/>
      <c r="BQ4520" s="43"/>
    </row>
    <row r="4521" spans="1:69" ht="22.9" customHeight="1">
      <c r="A4521" s="43"/>
      <c r="B4521" s="43"/>
      <c r="C4521" s="868"/>
      <c r="D4521" s="43"/>
      <c r="E4521" s="43"/>
      <c r="F4521" s="43"/>
      <c r="G4521" s="43"/>
      <c r="H4521" s="83"/>
      <c r="I4521" s="43"/>
      <c r="J4521" s="84"/>
      <c r="K4521" s="43"/>
      <c r="L4521" s="93"/>
      <c r="M4521" s="43"/>
      <c r="N4521" s="43"/>
      <c r="O4521" s="44"/>
      <c r="P4521" s="83"/>
      <c r="Q4521" s="43"/>
      <c r="R4521" s="43"/>
      <c r="S4521" s="43"/>
      <c r="T4521" s="43"/>
      <c r="U4521" s="43"/>
      <c r="V4521" s="43"/>
      <c r="W4521" s="43"/>
      <c r="X4521" s="43"/>
      <c r="Y4521" s="43"/>
      <c r="Z4521" s="43"/>
      <c r="AA4521" s="43"/>
      <c r="AB4521" s="43"/>
      <c r="AC4521" s="43"/>
      <c r="AD4521" s="43"/>
      <c r="AE4521" s="43"/>
      <c r="AF4521" s="43"/>
      <c r="AG4521" s="43"/>
      <c r="AH4521" s="43"/>
      <c r="AI4521" s="43"/>
      <c r="AJ4521" s="43"/>
      <c r="AK4521" s="43"/>
      <c r="AL4521" s="43"/>
      <c r="AM4521" s="43"/>
      <c r="AN4521" s="43"/>
      <c r="AO4521" s="43"/>
      <c r="AP4521" s="43"/>
      <c r="AQ4521" s="43"/>
      <c r="AR4521" s="43"/>
      <c r="AS4521" s="43"/>
      <c r="AT4521" s="43"/>
      <c r="AU4521" s="43"/>
      <c r="AV4521" s="43"/>
      <c r="AW4521" s="43"/>
      <c r="AX4521" s="43"/>
      <c r="AY4521" s="43"/>
      <c r="AZ4521" s="43"/>
      <c r="BA4521" s="43"/>
      <c r="BB4521" s="43"/>
      <c r="BC4521" s="43"/>
      <c r="BD4521" s="43"/>
      <c r="BE4521" s="43"/>
      <c r="BF4521" s="43"/>
      <c r="BG4521" s="43"/>
      <c r="BH4521" s="43"/>
      <c r="BI4521" s="43"/>
      <c r="BJ4521" s="43"/>
      <c r="BK4521" s="43"/>
      <c r="BL4521" s="43"/>
      <c r="BM4521" s="43"/>
      <c r="BN4521" s="43"/>
      <c r="BO4521" s="43"/>
      <c r="BP4521" s="43"/>
      <c r="BQ4521" s="43"/>
    </row>
    <row r="4522" spans="1:69" ht="22.9" customHeight="1">
      <c r="A4522" s="43"/>
      <c r="B4522" s="43"/>
      <c r="C4522" s="868"/>
      <c r="D4522" s="43"/>
      <c r="E4522" s="43"/>
      <c r="F4522" s="43"/>
      <c r="G4522" s="43"/>
      <c r="H4522" s="83"/>
      <c r="I4522" s="43"/>
      <c r="J4522" s="84"/>
      <c r="K4522" s="43"/>
      <c r="L4522" s="93"/>
      <c r="M4522" s="43"/>
      <c r="N4522" s="43"/>
      <c r="O4522" s="44"/>
      <c r="P4522" s="83"/>
      <c r="Q4522" s="43"/>
      <c r="R4522" s="43"/>
      <c r="S4522" s="43"/>
      <c r="T4522" s="43"/>
      <c r="U4522" s="43"/>
      <c r="V4522" s="43"/>
      <c r="W4522" s="43"/>
      <c r="X4522" s="43"/>
      <c r="Y4522" s="43"/>
      <c r="Z4522" s="43"/>
      <c r="AA4522" s="43"/>
      <c r="AB4522" s="43"/>
      <c r="AC4522" s="43"/>
      <c r="AD4522" s="43"/>
      <c r="AE4522" s="43"/>
      <c r="AF4522" s="43"/>
      <c r="AG4522" s="43"/>
      <c r="AH4522" s="43"/>
      <c r="AI4522" s="43"/>
      <c r="AJ4522" s="43"/>
      <c r="AK4522" s="43"/>
      <c r="AL4522" s="43"/>
      <c r="AM4522" s="43"/>
      <c r="AN4522" s="43"/>
      <c r="AO4522" s="43"/>
      <c r="AP4522" s="43"/>
      <c r="AQ4522" s="43"/>
      <c r="AR4522" s="43"/>
      <c r="AS4522" s="43"/>
      <c r="AT4522" s="43"/>
      <c r="AU4522" s="43"/>
      <c r="AV4522" s="43"/>
      <c r="AW4522" s="43"/>
      <c r="AX4522" s="43"/>
      <c r="AY4522" s="43"/>
      <c r="AZ4522" s="43"/>
      <c r="BA4522" s="43"/>
      <c r="BB4522" s="43"/>
      <c r="BC4522" s="43"/>
      <c r="BD4522" s="43"/>
      <c r="BE4522" s="43"/>
      <c r="BF4522" s="43"/>
      <c r="BG4522" s="43"/>
      <c r="BH4522" s="43"/>
      <c r="BI4522" s="43"/>
      <c r="BJ4522" s="43"/>
      <c r="BK4522" s="43"/>
      <c r="BL4522" s="43"/>
      <c r="BM4522" s="43"/>
      <c r="BN4522" s="43"/>
      <c r="BO4522" s="43"/>
      <c r="BP4522" s="43"/>
      <c r="BQ4522" s="43"/>
    </row>
    <row r="4523" spans="1:69" ht="22.9" customHeight="1">
      <c r="A4523" s="43"/>
      <c r="B4523" s="43"/>
      <c r="C4523" s="868"/>
      <c r="D4523" s="43"/>
      <c r="E4523" s="43"/>
      <c r="F4523" s="43"/>
      <c r="G4523" s="43"/>
      <c r="H4523" s="83"/>
      <c r="I4523" s="43"/>
      <c r="J4523" s="84"/>
      <c r="K4523" s="43"/>
      <c r="L4523" s="93"/>
      <c r="M4523" s="43"/>
      <c r="N4523" s="43"/>
      <c r="O4523" s="44"/>
      <c r="P4523" s="83"/>
      <c r="Q4523" s="43"/>
      <c r="R4523" s="43"/>
      <c r="S4523" s="43"/>
      <c r="T4523" s="43"/>
      <c r="U4523" s="43"/>
      <c r="V4523" s="43"/>
      <c r="W4523" s="43"/>
      <c r="X4523" s="43"/>
      <c r="Y4523" s="43"/>
      <c r="Z4523" s="43"/>
      <c r="AA4523" s="43"/>
      <c r="AB4523" s="43"/>
      <c r="AC4523" s="43"/>
      <c r="AD4523" s="43"/>
      <c r="AE4523" s="43"/>
      <c r="AF4523" s="43"/>
      <c r="AG4523" s="43"/>
      <c r="AH4523" s="43"/>
      <c r="AI4523" s="43"/>
      <c r="AJ4523" s="43"/>
      <c r="AK4523" s="43"/>
      <c r="AL4523" s="43"/>
      <c r="AM4523" s="43"/>
      <c r="AN4523" s="43"/>
      <c r="AO4523" s="43"/>
      <c r="AP4523" s="43"/>
      <c r="AQ4523" s="43"/>
      <c r="AR4523" s="43"/>
      <c r="AS4523" s="43"/>
      <c r="AT4523" s="43"/>
      <c r="AU4523" s="43"/>
      <c r="AV4523" s="43"/>
      <c r="AW4523" s="43"/>
      <c r="AX4523" s="43"/>
      <c r="AY4523" s="43"/>
      <c r="AZ4523" s="43"/>
      <c r="BA4523" s="43"/>
      <c r="BB4523" s="43"/>
      <c r="BC4523" s="43"/>
      <c r="BD4523" s="43"/>
      <c r="BE4523" s="43"/>
      <c r="BF4523" s="43"/>
      <c r="BG4523" s="43"/>
      <c r="BH4523" s="43"/>
      <c r="BI4523" s="43"/>
      <c r="BJ4523" s="43"/>
      <c r="BK4523" s="43"/>
      <c r="BL4523" s="43"/>
      <c r="BM4523" s="43"/>
      <c r="BN4523" s="43"/>
      <c r="BO4523" s="43"/>
      <c r="BP4523" s="43"/>
      <c r="BQ4523" s="43"/>
    </row>
    <row r="4524" spans="1:69" ht="22.9" customHeight="1">
      <c r="A4524" s="43"/>
      <c r="B4524" s="43"/>
      <c r="C4524" s="868"/>
      <c r="D4524" s="43"/>
      <c r="E4524" s="43"/>
      <c r="F4524" s="43"/>
      <c r="G4524" s="43"/>
      <c r="H4524" s="83"/>
      <c r="I4524" s="43"/>
      <c r="J4524" s="84"/>
      <c r="K4524" s="43"/>
      <c r="L4524" s="93"/>
      <c r="M4524" s="43"/>
      <c r="N4524" s="43"/>
      <c r="O4524" s="44"/>
      <c r="P4524" s="83"/>
      <c r="Q4524" s="43"/>
      <c r="R4524" s="43"/>
      <c r="S4524" s="43"/>
      <c r="T4524" s="43"/>
      <c r="U4524" s="43"/>
      <c r="V4524" s="43"/>
      <c r="W4524" s="43"/>
      <c r="X4524" s="43"/>
      <c r="Y4524" s="43"/>
      <c r="Z4524" s="43"/>
      <c r="AA4524" s="43"/>
      <c r="AB4524" s="43"/>
      <c r="AC4524" s="43"/>
      <c r="AD4524" s="43"/>
      <c r="AE4524" s="43"/>
      <c r="AF4524" s="43"/>
      <c r="AG4524" s="43"/>
      <c r="AH4524" s="43"/>
      <c r="AI4524" s="43"/>
      <c r="AJ4524" s="43"/>
      <c r="AK4524" s="43"/>
      <c r="AL4524" s="43"/>
      <c r="AM4524" s="43"/>
      <c r="AN4524" s="43"/>
      <c r="AO4524" s="43"/>
      <c r="AP4524" s="43"/>
      <c r="AQ4524" s="43"/>
      <c r="AR4524" s="43"/>
      <c r="AS4524" s="43"/>
      <c r="AT4524" s="43"/>
      <c r="AU4524" s="43"/>
      <c r="AV4524" s="43"/>
      <c r="AW4524" s="43"/>
      <c r="AX4524" s="43"/>
      <c r="AY4524" s="43"/>
      <c r="AZ4524" s="43"/>
      <c r="BA4524" s="43"/>
      <c r="BB4524" s="43"/>
      <c r="BC4524" s="43"/>
      <c r="BD4524" s="43"/>
      <c r="BE4524" s="43"/>
      <c r="BF4524" s="43"/>
      <c r="BG4524" s="43"/>
      <c r="BH4524" s="43"/>
      <c r="BI4524" s="43"/>
      <c r="BJ4524" s="43"/>
      <c r="BK4524" s="43"/>
      <c r="BL4524" s="43"/>
      <c r="BM4524" s="43"/>
      <c r="BN4524" s="43"/>
      <c r="BO4524" s="43"/>
      <c r="BP4524" s="43"/>
      <c r="BQ4524" s="43"/>
    </row>
    <row r="4525" spans="1:69" ht="22.9" customHeight="1">
      <c r="A4525" s="43"/>
      <c r="B4525" s="43"/>
      <c r="C4525" s="868"/>
      <c r="D4525" s="43"/>
      <c r="E4525" s="43"/>
      <c r="F4525" s="43"/>
      <c r="G4525" s="43"/>
      <c r="H4525" s="83"/>
      <c r="I4525" s="43"/>
      <c r="J4525" s="84"/>
      <c r="K4525" s="43"/>
      <c r="L4525" s="93"/>
      <c r="M4525" s="43"/>
      <c r="N4525" s="43"/>
      <c r="O4525" s="44"/>
      <c r="P4525" s="83"/>
      <c r="Q4525" s="43"/>
      <c r="R4525" s="43"/>
      <c r="S4525" s="43"/>
      <c r="T4525" s="43"/>
      <c r="U4525" s="43"/>
      <c r="V4525" s="43"/>
      <c r="W4525" s="43"/>
      <c r="X4525" s="43"/>
      <c r="Y4525" s="43"/>
      <c r="Z4525" s="43"/>
      <c r="AA4525" s="43"/>
      <c r="AB4525" s="43"/>
      <c r="AC4525" s="43"/>
      <c r="AD4525" s="43"/>
      <c r="AE4525" s="43"/>
      <c r="AF4525" s="43"/>
      <c r="AG4525" s="43"/>
      <c r="AH4525" s="43"/>
      <c r="AI4525" s="43"/>
      <c r="AJ4525" s="43"/>
      <c r="AK4525" s="43"/>
      <c r="AL4525" s="43"/>
      <c r="AM4525" s="43"/>
      <c r="AN4525" s="43"/>
      <c r="AO4525" s="43"/>
      <c r="AP4525" s="43"/>
      <c r="AQ4525" s="43"/>
      <c r="AR4525" s="43"/>
      <c r="AS4525" s="43"/>
      <c r="AT4525" s="43"/>
      <c r="AU4525" s="43"/>
      <c r="AV4525" s="43"/>
      <c r="AW4525" s="43"/>
      <c r="AX4525" s="43"/>
      <c r="AY4525" s="43"/>
      <c r="AZ4525" s="43"/>
      <c r="BA4525" s="43"/>
      <c r="BB4525" s="43"/>
      <c r="BC4525" s="43"/>
      <c r="BD4525" s="43"/>
      <c r="BE4525" s="43"/>
      <c r="BF4525" s="43"/>
      <c r="BG4525" s="43"/>
      <c r="BH4525" s="43"/>
      <c r="BI4525" s="43"/>
      <c r="BJ4525" s="43"/>
      <c r="BK4525" s="43"/>
      <c r="BL4525" s="43"/>
      <c r="BM4525" s="43"/>
      <c r="BN4525" s="43"/>
      <c r="BO4525" s="43"/>
      <c r="BP4525" s="43"/>
      <c r="BQ4525" s="43"/>
    </row>
    <row r="4526" spans="1:69" ht="22.9" customHeight="1">
      <c r="A4526" s="43"/>
      <c r="B4526" s="43"/>
      <c r="C4526" s="868"/>
      <c r="D4526" s="43"/>
      <c r="E4526" s="43"/>
      <c r="F4526" s="43"/>
      <c r="G4526" s="43"/>
      <c r="H4526" s="83"/>
      <c r="I4526" s="43"/>
      <c r="J4526" s="84"/>
      <c r="K4526" s="43"/>
      <c r="L4526" s="93"/>
      <c r="M4526" s="43"/>
      <c r="N4526" s="43"/>
      <c r="O4526" s="44"/>
      <c r="P4526" s="83"/>
      <c r="Q4526" s="43"/>
      <c r="R4526" s="43"/>
      <c r="S4526" s="43"/>
      <c r="T4526" s="43"/>
      <c r="U4526" s="43"/>
      <c r="V4526" s="43"/>
      <c r="W4526" s="43"/>
      <c r="X4526" s="43"/>
      <c r="Y4526" s="43"/>
      <c r="Z4526" s="43"/>
      <c r="AA4526" s="43"/>
      <c r="AB4526" s="43"/>
      <c r="AC4526" s="43"/>
      <c r="AD4526" s="43"/>
      <c r="AE4526" s="43"/>
      <c r="AF4526" s="43"/>
      <c r="AG4526" s="43"/>
      <c r="AH4526" s="43"/>
      <c r="AI4526" s="43"/>
      <c r="AJ4526" s="43"/>
      <c r="AK4526" s="43"/>
      <c r="AL4526" s="43"/>
      <c r="AM4526" s="43"/>
      <c r="AN4526" s="43"/>
      <c r="AO4526" s="43"/>
      <c r="AP4526" s="43"/>
      <c r="AQ4526" s="43"/>
      <c r="AR4526" s="43"/>
      <c r="AS4526" s="43"/>
      <c r="AT4526" s="43"/>
      <c r="AU4526" s="43"/>
      <c r="AV4526" s="43"/>
      <c r="AW4526" s="43"/>
      <c r="AX4526" s="43"/>
      <c r="AY4526" s="43"/>
      <c r="AZ4526" s="43"/>
      <c r="BA4526" s="43"/>
      <c r="BB4526" s="43"/>
      <c r="BC4526" s="43"/>
      <c r="BD4526" s="43"/>
      <c r="BE4526" s="43"/>
      <c r="BF4526" s="43"/>
      <c r="BG4526" s="43"/>
      <c r="BH4526" s="43"/>
      <c r="BI4526" s="43"/>
      <c r="BJ4526" s="43"/>
      <c r="BK4526" s="43"/>
      <c r="BL4526" s="43"/>
      <c r="BM4526" s="43"/>
      <c r="BN4526" s="43"/>
      <c r="BO4526" s="43"/>
      <c r="BP4526" s="43"/>
      <c r="BQ4526" s="43"/>
    </row>
    <row r="4527" spans="1:69" ht="22.9" customHeight="1">
      <c r="A4527" s="43"/>
      <c r="B4527" s="43"/>
      <c r="C4527" s="868"/>
      <c r="D4527" s="43"/>
      <c r="E4527" s="43"/>
      <c r="F4527" s="43"/>
      <c r="G4527" s="43"/>
      <c r="H4527" s="83"/>
      <c r="I4527" s="43"/>
      <c r="J4527" s="84"/>
      <c r="K4527" s="43"/>
      <c r="L4527" s="93"/>
      <c r="M4527" s="43"/>
      <c r="N4527" s="43"/>
      <c r="O4527" s="44"/>
      <c r="P4527" s="83"/>
      <c r="Q4527" s="43"/>
      <c r="R4527" s="43"/>
      <c r="S4527" s="43"/>
      <c r="T4527" s="43"/>
      <c r="U4527" s="43"/>
      <c r="V4527" s="43"/>
      <c r="W4527" s="43"/>
      <c r="X4527" s="43"/>
      <c r="Y4527" s="43"/>
      <c r="Z4527" s="43"/>
      <c r="AA4527" s="43"/>
      <c r="AB4527" s="43"/>
      <c r="AC4527" s="43"/>
      <c r="AD4527" s="43"/>
      <c r="AE4527" s="43"/>
      <c r="AF4527" s="43"/>
      <c r="AG4527" s="43"/>
      <c r="AH4527" s="43"/>
      <c r="AI4527" s="43"/>
      <c r="AJ4527" s="43"/>
      <c r="AK4527" s="43"/>
      <c r="AL4527" s="43"/>
      <c r="AM4527" s="43"/>
      <c r="AN4527" s="43"/>
      <c r="AO4527" s="43"/>
      <c r="AP4527" s="43"/>
      <c r="AQ4527" s="43"/>
      <c r="AR4527" s="43"/>
      <c r="AS4527" s="43"/>
      <c r="AT4527" s="43"/>
      <c r="AU4527" s="43"/>
      <c r="AV4527" s="43"/>
      <c r="AW4527" s="43"/>
      <c r="AX4527" s="43"/>
      <c r="AY4527" s="43"/>
      <c r="AZ4527" s="43"/>
      <c r="BA4527" s="43"/>
      <c r="BB4527" s="43"/>
      <c r="BC4527" s="43"/>
      <c r="BD4527" s="43"/>
      <c r="BE4527" s="43"/>
      <c r="BF4527" s="43"/>
      <c r="BG4527" s="43"/>
      <c r="BH4527" s="43"/>
      <c r="BI4527" s="43"/>
      <c r="BJ4527" s="43"/>
      <c r="BK4527" s="43"/>
      <c r="BL4527" s="43"/>
      <c r="BM4527" s="43"/>
      <c r="BN4527" s="43"/>
      <c r="BO4527" s="43"/>
      <c r="BP4527" s="43"/>
      <c r="BQ4527" s="43"/>
    </row>
    <row r="4528" spans="1:69" ht="22.9" customHeight="1">
      <c r="A4528" s="43"/>
      <c r="B4528" s="43"/>
      <c r="C4528" s="868"/>
      <c r="D4528" s="43"/>
      <c r="E4528" s="43"/>
      <c r="F4528" s="43"/>
      <c r="G4528" s="43"/>
      <c r="H4528" s="83"/>
      <c r="I4528" s="43"/>
      <c r="J4528" s="84"/>
      <c r="K4528" s="43"/>
      <c r="L4528" s="93"/>
      <c r="M4528" s="43"/>
      <c r="N4528" s="43"/>
      <c r="O4528" s="44"/>
      <c r="P4528" s="83"/>
      <c r="Q4528" s="43"/>
      <c r="R4528" s="43"/>
      <c r="S4528" s="43"/>
      <c r="T4528" s="43"/>
      <c r="U4528" s="43"/>
      <c r="V4528" s="43"/>
      <c r="W4528" s="43"/>
      <c r="X4528" s="43"/>
      <c r="Y4528" s="43"/>
      <c r="Z4528" s="43"/>
      <c r="AA4528" s="43"/>
      <c r="AB4528" s="43"/>
      <c r="AC4528" s="43"/>
      <c r="AD4528" s="43"/>
      <c r="AE4528" s="43"/>
      <c r="AF4528" s="43"/>
      <c r="AG4528" s="43"/>
      <c r="AH4528" s="43"/>
      <c r="AI4528" s="43"/>
      <c r="AJ4528" s="43"/>
      <c r="AK4528" s="43"/>
      <c r="AL4528" s="43"/>
      <c r="AM4528" s="43"/>
      <c r="AN4528" s="43"/>
      <c r="AO4528" s="43"/>
      <c r="AP4528" s="43"/>
      <c r="AQ4528" s="43"/>
      <c r="AR4528" s="43"/>
      <c r="AS4528" s="43"/>
      <c r="AT4528" s="43"/>
      <c r="AU4528" s="43"/>
      <c r="AV4528" s="43"/>
      <c r="AW4528" s="43"/>
      <c r="AX4528" s="43"/>
      <c r="AY4528" s="43"/>
      <c r="AZ4528" s="43"/>
      <c r="BA4528" s="43"/>
      <c r="BB4528" s="43"/>
      <c r="BC4528" s="43"/>
      <c r="BD4528" s="43"/>
      <c r="BE4528" s="43"/>
      <c r="BF4528" s="43"/>
      <c r="BG4528" s="43"/>
      <c r="BH4528" s="43"/>
      <c r="BI4528" s="43"/>
      <c r="BJ4528" s="43"/>
      <c r="BK4528" s="43"/>
      <c r="BL4528" s="43"/>
      <c r="BM4528" s="43"/>
      <c r="BN4528" s="43"/>
      <c r="BO4528" s="43"/>
      <c r="BP4528" s="43"/>
      <c r="BQ4528" s="43"/>
    </row>
    <row r="4529" spans="1:69" ht="22.9" customHeight="1">
      <c r="A4529" s="43"/>
      <c r="B4529" s="43"/>
      <c r="C4529" s="868"/>
      <c r="D4529" s="43"/>
      <c r="E4529" s="43"/>
      <c r="F4529" s="43"/>
      <c r="G4529" s="43"/>
      <c r="H4529" s="83"/>
      <c r="I4529" s="43"/>
      <c r="J4529" s="84"/>
      <c r="K4529" s="43"/>
      <c r="L4529" s="93"/>
      <c r="M4529" s="43"/>
      <c r="N4529" s="43"/>
      <c r="O4529" s="44"/>
      <c r="P4529" s="83"/>
      <c r="Q4529" s="43"/>
      <c r="R4529" s="43"/>
      <c r="S4529" s="43"/>
      <c r="T4529" s="43"/>
      <c r="U4529" s="43"/>
      <c r="V4529" s="43"/>
      <c r="W4529" s="43"/>
      <c r="X4529" s="43"/>
      <c r="Y4529" s="43"/>
      <c r="Z4529" s="43"/>
      <c r="AA4529" s="43"/>
      <c r="AB4529" s="43"/>
      <c r="AC4529" s="43"/>
      <c r="AD4529" s="43"/>
      <c r="AE4529" s="43"/>
      <c r="AF4529" s="43"/>
      <c r="AG4529" s="43"/>
      <c r="AH4529" s="43"/>
      <c r="AI4529" s="43"/>
      <c r="AJ4529" s="43"/>
      <c r="AK4529" s="43"/>
      <c r="AL4529" s="43"/>
      <c r="AM4529" s="43"/>
      <c r="AN4529" s="43"/>
      <c r="AO4529" s="43"/>
      <c r="AP4529" s="43"/>
      <c r="AQ4529" s="43"/>
      <c r="AR4529" s="43"/>
      <c r="AS4529" s="43"/>
      <c r="AT4529" s="43"/>
      <c r="AU4529" s="43"/>
      <c r="AV4529" s="43"/>
      <c r="AW4529" s="43"/>
      <c r="AX4529" s="43"/>
      <c r="AY4529" s="43"/>
      <c r="AZ4529" s="43"/>
      <c r="BA4529" s="43"/>
      <c r="BB4529" s="43"/>
      <c r="BC4529" s="43"/>
      <c r="BD4529" s="43"/>
      <c r="BE4529" s="43"/>
      <c r="BF4529" s="43"/>
      <c r="BG4529" s="43"/>
      <c r="BH4529" s="43"/>
      <c r="BI4529" s="43"/>
      <c r="BJ4529" s="43"/>
      <c r="BK4529" s="43"/>
      <c r="BL4529" s="43"/>
      <c r="BM4529" s="43"/>
      <c r="BN4529" s="43"/>
      <c r="BO4529" s="43"/>
      <c r="BP4529" s="43"/>
      <c r="BQ4529" s="43"/>
    </row>
    <row r="4530" spans="1:69" ht="22.9" customHeight="1">
      <c r="A4530" s="43"/>
      <c r="B4530" s="43"/>
      <c r="C4530" s="868"/>
      <c r="D4530" s="43"/>
      <c r="E4530" s="43"/>
      <c r="F4530" s="43"/>
      <c r="G4530" s="43"/>
      <c r="H4530" s="83"/>
      <c r="I4530" s="43"/>
      <c r="J4530" s="84"/>
      <c r="K4530" s="43"/>
      <c r="L4530" s="93"/>
      <c r="M4530" s="43"/>
      <c r="N4530" s="43"/>
      <c r="O4530" s="44"/>
      <c r="P4530" s="83"/>
      <c r="Q4530" s="43"/>
      <c r="R4530" s="43"/>
      <c r="S4530" s="43"/>
      <c r="T4530" s="43"/>
      <c r="U4530" s="43"/>
      <c r="V4530" s="43"/>
      <c r="W4530" s="43"/>
      <c r="X4530" s="43"/>
      <c r="Y4530" s="43"/>
      <c r="Z4530" s="43"/>
      <c r="AA4530" s="43"/>
      <c r="AB4530" s="43"/>
      <c r="AC4530" s="43"/>
      <c r="AD4530" s="43"/>
      <c r="AE4530" s="43"/>
      <c r="AF4530" s="43"/>
      <c r="AG4530" s="43"/>
      <c r="AH4530" s="43"/>
      <c r="AI4530" s="43"/>
      <c r="AJ4530" s="43"/>
      <c r="AK4530" s="43"/>
      <c r="AL4530" s="43"/>
      <c r="AM4530" s="43"/>
      <c r="AN4530" s="43"/>
      <c r="AO4530" s="43"/>
      <c r="AP4530" s="43"/>
      <c r="AQ4530" s="43"/>
      <c r="AR4530" s="43"/>
      <c r="AS4530" s="43"/>
      <c r="AT4530" s="43"/>
      <c r="AU4530" s="43"/>
      <c r="AV4530" s="43"/>
      <c r="AW4530" s="43"/>
      <c r="AX4530" s="43"/>
      <c r="AY4530" s="43"/>
      <c r="AZ4530" s="43"/>
      <c r="BA4530" s="43"/>
      <c r="BB4530" s="43"/>
      <c r="BC4530" s="43"/>
      <c r="BD4530" s="43"/>
      <c r="BE4530" s="43"/>
      <c r="BF4530" s="43"/>
      <c r="BG4530" s="43"/>
      <c r="BH4530" s="43"/>
      <c r="BI4530" s="43"/>
      <c r="BJ4530" s="43"/>
      <c r="BK4530" s="43"/>
      <c r="BL4530" s="43"/>
      <c r="BM4530" s="43"/>
      <c r="BN4530" s="43"/>
      <c r="BO4530" s="43"/>
      <c r="BP4530" s="43"/>
      <c r="BQ4530" s="43"/>
    </row>
    <row r="4531" spans="1:69" ht="22.9" customHeight="1">
      <c r="A4531" s="43"/>
      <c r="B4531" s="43"/>
      <c r="C4531" s="868"/>
      <c r="D4531" s="43"/>
      <c r="E4531" s="43"/>
      <c r="F4531" s="43"/>
      <c r="G4531" s="43"/>
      <c r="H4531" s="83"/>
      <c r="I4531" s="43"/>
      <c r="J4531" s="84"/>
      <c r="K4531" s="43"/>
      <c r="L4531" s="93"/>
      <c r="M4531" s="43"/>
      <c r="N4531" s="43"/>
      <c r="O4531" s="44"/>
      <c r="P4531" s="83"/>
      <c r="Q4531" s="43"/>
      <c r="R4531" s="43"/>
      <c r="S4531" s="43"/>
      <c r="T4531" s="43"/>
      <c r="U4531" s="43"/>
      <c r="V4531" s="43"/>
      <c r="W4531" s="43"/>
      <c r="X4531" s="43"/>
      <c r="Y4531" s="43"/>
      <c r="Z4531" s="43"/>
      <c r="AA4531" s="43"/>
      <c r="AB4531" s="43"/>
      <c r="AC4531" s="43"/>
      <c r="AD4531" s="43"/>
      <c r="AE4531" s="43"/>
      <c r="AF4531" s="43"/>
      <c r="AG4531" s="43"/>
      <c r="AH4531" s="43"/>
      <c r="AI4531" s="43"/>
      <c r="AJ4531" s="43"/>
      <c r="AK4531" s="43"/>
      <c r="AL4531" s="43"/>
      <c r="AM4531" s="43"/>
      <c r="AN4531" s="43"/>
      <c r="AO4531" s="43"/>
      <c r="AP4531" s="43"/>
      <c r="AQ4531" s="43"/>
      <c r="AR4531" s="43"/>
      <c r="AS4531" s="43"/>
      <c r="AT4531" s="43"/>
      <c r="AU4531" s="43"/>
      <c r="AV4531" s="43"/>
      <c r="AW4531" s="43"/>
      <c r="AX4531" s="43"/>
      <c r="AY4531" s="43"/>
      <c r="AZ4531" s="43"/>
      <c r="BA4531" s="43"/>
      <c r="BB4531" s="43"/>
      <c r="BC4531" s="43"/>
      <c r="BD4531" s="43"/>
      <c r="BE4531" s="43"/>
      <c r="BF4531" s="43"/>
      <c r="BG4531" s="43"/>
      <c r="BH4531" s="43"/>
      <c r="BI4531" s="43"/>
      <c r="BJ4531" s="43"/>
      <c r="BK4531" s="43"/>
      <c r="BL4531" s="43"/>
      <c r="BM4531" s="43"/>
      <c r="BN4531" s="43"/>
      <c r="BO4531" s="43"/>
      <c r="BP4531" s="43"/>
      <c r="BQ4531" s="43"/>
    </row>
    <row r="4532" spans="1:69" ht="22.9" customHeight="1">
      <c r="A4532" s="43"/>
      <c r="B4532" s="43"/>
      <c r="C4532" s="868"/>
      <c r="D4532" s="43"/>
      <c r="E4532" s="43"/>
      <c r="F4532" s="43"/>
      <c r="G4532" s="43"/>
      <c r="H4532" s="83"/>
      <c r="I4532" s="43"/>
      <c r="J4532" s="84"/>
      <c r="K4532" s="43"/>
      <c r="L4532" s="93"/>
      <c r="M4532" s="43"/>
      <c r="N4532" s="43"/>
      <c r="O4532" s="44"/>
      <c r="P4532" s="83"/>
      <c r="Q4532" s="43"/>
      <c r="R4532" s="43"/>
      <c r="S4532" s="43"/>
      <c r="T4532" s="43"/>
      <c r="U4532" s="43"/>
      <c r="V4532" s="43"/>
      <c r="W4532" s="43"/>
      <c r="X4532" s="43"/>
      <c r="Y4532" s="43"/>
      <c r="Z4532" s="43"/>
      <c r="AA4532" s="43"/>
      <c r="AB4532" s="43"/>
      <c r="AC4532" s="43"/>
      <c r="AD4532" s="43"/>
      <c r="AE4532" s="43"/>
      <c r="AF4532" s="43"/>
      <c r="AG4532" s="43"/>
      <c r="AH4532" s="43"/>
      <c r="AI4532" s="43"/>
      <c r="AJ4532" s="43"/>
      <c r="AK4532" s="43"/>
      <c r="AL4532" s="43"/>
      <c r="AM4532" s="43"/>
      <c r="AN4532" s="43"/>
      <c r="AO4532" s="43"/>
      <c r="AP4532" s="43"/>
      <c r="AQ4532" s="43"/>
      <c r="AR4532" s="43"/>
      <c r="AS4532" s="43"/>
      <c r="AT4532" s="43"/>
      <c r="AU4532" s="43"/>
      <c r="AV4532" s="43"/>
      <c r="AW4532" s="43"/>
      <c r="AX4532" s="43"/>
      <c r="AY4532" s="43"/>
      <c r="AZ4532" s="43"/>
      <c r="BA4532" s="43"/>
      <c r="BB4532" s="43"/>
      <c r="BC4532" s="43"/>
      <c r="BD4532" s="43"/>
      <c r="BE4532" s="43"/>
      <c r="BF4532" s="43"/>
      <c r="BG4532" s="43"/>
      <c r="BH4532" s="43"/>
      <c r="BI4532" s="43"/>
      <c r="BJ4532" s="43"/>
      <c r="BK4532" s="43"/>
      <c r="BL4532" s="43"/>
      <c r="BM4532" s="43"/>
      <c r="BN4532" s="43"/>
      <c r="BO4532" s="43"/>
      <c r="BP4532" s="43"/>
      <c r="BQ4532" s="43"/>
    </row>
    <row r="4533" spans="1:69" ht="22.9" customHeight="1">
      <c r="A4533" s="43"/>
      <c r="B4533" s="43"/>
      <c r="C4533" s="868"/>
      <c r="D4533" s="43"/>
      <c r="E4533" s="43"/>
      <c r="F4533" s="43"/>
      <c r="G4533" s="43"/>
      <c r="H4533" s="83"/>
      <c r="I4533" s="43"/>
      <c r="J4533" s="84"/>
      <c r="K4533" s="43"/>
      <c r="L4533" s="93"/>
      <c r="M4533" s="43"/>
      <c r="N4533" s="43"/>
      <c r="O4533" s="44"/>
      <c r="P4533" s="83"/>
      <c r="Q4533" s="43"/>
      <c r="R4533" s="43"/>
      <c r="S4533" s="43"/>
      <c r="T4533" s="43"/>
      <c r="U4533" s="43"/>
      <c r="V4533" s="43"/>
      <c r="W4533" s="43"/>
      <c r="X4533" s="43"/>
      <c r="Y4533" s="43"/>
      <c r="Z4533" s="43"/>
      <c r="AA4533" s="43"/>
      <c r="AB4533" s="43"/>
      <c r="AC4533" s="43"/>
      <c r="AD4533" s="43"/>
      <c r="AE4533" s="43"/>
      <c r="AF4533" s="43"/>
      <c r="AG4533" s="43"/>
      <c r="AH4533" s="43"/>
      <c r="AI4533" s="43"/>
      <c r="AJ4533" s="43"/>
      <c r="AK4533" s="43"/>
      <c r="AL4533" s="43"/>
      <c r="AM4533" s="43"/>
      <c r="AN4533" s="43"/>
      <c r="AO4533" s="43"/>
      <c r="AP4533" s="43"/>
      <c r="AQ4533" s="43"/>
      <c r="AR4533" s="43"/>
      <c r="AS4533" s="43"/>
      <c r="AT4533" s="43"/>
      <c r="AU4533" s="43"/>
      <c r="AV4533" s="43"/>
      <c r="AW4533" s="43"/>
      <c r="AX4533" s="43"/>
      <c r="AY4533" s="43"/>
      <c r="AZ4533" s="43"/>
      <c r="BA4533" s="43"/>
      <c r="BB4533" s="43"/>
      <c r="BC4533" s="43"/>
      <c r="BD4533" s="43"/>
      <c r="BE4533" s="43"/>
      <c r="BF4533" s="43"/>
      <c r="BG4533" s="43"/>
      <c r="BH4533" s="43"/>
      <c r="BI4533" s="43"/>
      <c r="BJ4533" s="43"/>
      <c r="BK4533" s="43"/>
      <c r="BL4533" s="43"/>
      <c r="BM4533" s="43"/>
      <c r="BN4533" s="43"/>
      <c r="BO4533" s="43"/>
      <c r="BP4533" s="43"/>
      <c r="BQ4533" s="43"/>
    </row>
    <row r="4534" spans="1:69" ht="22.9" customHeight="1">
      <c r="A4534" s="43"/>
      <c r="B4534" s="43"/>
      <c r="C4534" s="868"/>
      <c r="D4534" s="43"/>
      <c r="E4534" s="43"/>
      <c r="F4534" s="43"/>
      <c r="G4534" s="43"/>
      <c r="H4534" s="83"/>
      <c r="I4534" s="43"/>
      <c r="J4534" s="84"/>
      <c r="K4534" s="43"/>
      <c r="L4534" s="93"/>
      <c r="M4534" s="43"/>
      <c r="N4534" s="43"/>
      <c r="O4534" s="44"/>
      <c r="P4534" s="83"/>
      <c r="Q4534" s="43"/>
      <c r="R4534" s="43"/>
      <c r="S4534" s="43"/>
      <c r="T4534" s="43"/>
      <c r="U4534" s="43"/>
      <c r="V4534" s="43"/>
      <c r="W4534" s="43"/>
      <c r="X4534" s="43"/>
      <c r="Y4534" s="43"/>
      <c r="Z4534" s="43"/>
      <c r="AA4534" s="43"/>
      <c r="AB4534" s="43"/>
      <c r="AC4534" s="43"/>
      <c r="AD4534" s="43"/>
      <c r="AE4534" s="43"/>
      <c r="AF4534" s="43"/>
      <c r="AG4534" s="43"/>
      <c r="AH4534" s="43"/>
      <c r="AI4534" s="43"/>
      <c r="AJ4534" s="43"/>
      <c r="AK4534" s="43"/>
      <c r="AL4534" s="43"/>
      <c r="AM4534" s="43"/>
      <c r="AN4534" s="43"/>
      <c r="AO4534" s="43"/>
      <c r="AP4534" s="43"/>
      <c r="AQ4534" s="43"/>
      <c r="AR4534" s="43"/>
      <c r="AS4534" s="43"/>
      <c r="AT4534" s="43"/>
      <c r="AU4534" s="43"/>
      <c r="AV4534" s="43"/>
      <c r="AW4534" s="43"/>
      <c r="AX4534" s="43"/>
      <c r="AY4534" s="43"/>
      <c r="AZ4534" s="43"/>
      <c r="BA4534" s="43"/>
      <c r="BB4534" s="43"/>
      <c r="BC4534" s="43"/>
      <c r="BD4534" s="43"/>
      <c r="BE4534" s="43"/>
      <c r="BF4534" s="43"/>
      <c r="BG4534" s="43"/>
      <c r="BH4534" s="43"/>
      <c r="BI4534" s="43"/>
      <c r="BJ4534" s="43"/>
      <c r="BK4534" s="43"/>
      <c r="BL4534" s="43"/>
      <c r="BM4534" s="43"/>
      <c r="BN4534" s="43"/>
      <c r="BO4534" s="43"/>
      <c r="BP4534" s="43"/>
      <c r="BQ4534" s="43"/>
    </row>
    <row r="4535" spans="1:69" ht="22.9" customHeight="1">
      <c r="A4535" s="43"/>
      <c r="B4535" s="43"/>
      <c r="C4535" s="868"/>
      <c r="D4535" s="43"/>
      <c r="E4535" s="43"/>
      <c r="F4535" s="43"/>
      <c r="G4535" s="43"/>
      <c r="H4535" s="83"/>
      <c r="I4535" s="43"/>
      <c r="J4535" s="84"/>
      <c r="K4535" s="43"/>
      <c r="L4535" s="93"/>
      <c r="M4535" s="43"/>
      <c r="N4535" s="43"/>
      <c r="O4535" s="44"/>
      <c r="P4535" s="83"/>
      <c r="Q4535" s="43"/>
      <c r="R4535" s="43"/>
      <c r="S4535" s="43"/>
      <c r="T4535" s="43"/>
      <c r="U4535" s="43"/>
      <c r="V4535" s="43"/>
      <c r="W4535" s="43"/>
      <c r="X4535" s="43"/>
      <c r="Y4535" s="43"/>
      <c r="Z4535" s="43"/>
      <c r="AA4535" s="43"/>
      <c r="AB4535" s="43"/>
      <c r="AC4535" s="43"/>
      <c r="AD4535" s="43"/>
      <c r="AE4535" s="43"/>
      <c r="AF4535" s="43"/>
      <c r="AG4535" s="43"/>
      <c r="AH4535" s="43"/>
      <c r="AI4535" s="43"/>
      <c r="AJ4535" s="43"/>
      <c r="AK4535" s="43"/>
      <c r="AL4535" s="43"/>
      <c r="AM4535" s="43"/>
      <c r="AN4535" s="43"/>
      <c r="AO4535" s="43"/>
      <c r="AP4535" s="43"/>
      <c r="AQ4535" s="43"/>
      <c r="AR4535" s="43"/>
      <c r="AS4535" s="43"/>
      <c r="AT4535" s="43"/>
      <c r="AU4535" s="43"/>
      <c r="AV4535" s="43"/>
      <c r="AW4535" s="43"/>
      <c r="AX4535" s="43"/>
      <c r="AY4535" s="43"/>
      <c r="AZ4535" s="43"/>
      <c r="BA4535" s="43"/>
      <c r="BB4535" s="43"/>
      <c r="BC4535" s="43"/>
      <c r="BD4535" s="43"/>
      <c r="BE4535" s="43"/>
      <c r="BF4535" s="43"/>
      <c r="BG4535" s="43"/>
      <c r="BH4535" s="43"/>
      <c r="BI4535" s="43"/>
      <c r="BJ4535" s="43"/>
      <c r="BK4535" s="43"/>
      <c r="BL4535" s="43"/>
      <c r="BM4535" s="43"/>
      <c r="BN4535" s="43"/>
      <c r="BO4535" s="43"/>
      <c r="BP4535" s="43"/>
      <c r="BQ4535" s="43"/>
    </row>
    <row r="4536" spans="1:69" ht="22.9" customHeight="1">
      <c r="A4536" s="43"/>
      <c r="B4536" s="43"/>
      <c r="C4536" s="868"/>
      <c r="D4536" s="43"/>
      <c r="E4536" s="43"/>
      <c r="F4536" s="43"/>
      <c r="G4536" s="43"/>
      <c r="H4536" s="83"/>
      <c r="I4536" s="43"/>
      <c r="J4536" s="84"/>
      <c r="K4536" s="43"/>
      <c r="L4536" s="93"/>
      <c r="M4536" s="43"/>
      <c r="N4536" s="43"/>
      <c r="O4536" s="44"/>
      <c r="P4536" s="83"/>
      <c r="Q4536" s="43"/>
      <c r="R4536" s="43"/>
      <c r="S4536" s="43"/>
      <c r="T4536" s="43"/>
      <c r="U4536" s="43"/>
      <c r="V4536" s="43"/>
      <c r="W4536" s="43"/>
      <c r="X4536" s="43"/>
      <c r="Y4536" s="43"/>
      <c r="Z4536" s="43"/>
      <c r="AA4536" s="43"/>
      <c r="AB4536" s="43"/>
      <c r="AC4536" s="43"/>
      <c r="AD4536" s="43"/>
      <c r="AE4536" s="43"/>
      <c r="AF4536" s="43"/>
      <c r="AG4536" s="43"/>
      <c r="AH4536" s="43"/>
      <c r="AI4536" s="43"/>
      <c r="AJ4536" s="43"/>
      <c r="AK4536" s="43"/>
      <c r="AL4536" s="43"/>
      <c r="AM4536" s="43"/>
      <c r="AN4536" s="43"/>
      <c r="AO4536" s="43"/>
      <c r="AP4536" s="43"/>
      <c r="AQ4536" s="43"/>
      <c r="AR4536" s="43"/>
      <c r="AS4536" s="43"/>
      <c r="AT4536" s="43"/>
      <c r="AU4536" s="43"/>
      <c r="AV4536" s="43"/>
      <c r="AW4536" s="43"/>
      <c r="AX4536" s="43"/>
      <c r="AY4536" s="43"/>
      <c r="AZ4536" s="43"/>
      <c r="BA4536" s="43"/>
      <c r="BB4536" s="43"/>
      <c r="BC4536" s="43"/>
      <c r="BD4536" s="43"/>
      <c r="BE4536" s="43"/>
      <c r="BF4536" s="43"/>
      <c r="BG4536" s="43"/>
      <c r="BH4536" s="43"/>
      <c r="BI4536" s="43"/>
      <c r="BJ4536" s="43"/>
      <c r="BK4536" s="43"/>
      <c r="BL4536" s="43"/>
      <c r="BM4536" s="43"/>
      <c r="BN4536" s="43"/>
      <c r="BO4536" s="43"/>
      <c r="BP4536" s="43"/>
      <c r="BQ4536" s="43"/>
    </row>
    <row r="4537" spans="1:69" ht="22.9" customHeight="1">
      <c r="A4537" s="43"/>
      <c r="B4537" s="43"/>
      <c r="C4537" s="868"/>
      <c r="D4537" s="43"/>
      <c r="E4537" s="43"/>
      <c r="F4537" s="43"/>
      <c r="G4537" s="43"/>
      <c r="H4537" s="83"/>
      <c r="I4537" s="43"/>
      <c r="J4537" s="84"/>
      <c r="K4537" s="43"/>
      <c r="L4537" s="93"/>
      <c r="M4537" s="43"/>
      <c r="N4537" s="43"/>
      <c r="O4537" s="44"/>
      <c r="P4537" s="83"/>
      <c r="Q4537" s="43"/>
      <c r="R4537" s="43"/>
      <c r="S4537" s="43"/>
      <c r="T4537" s="43"/>
      <c r="U4537" s="43"/>
      <c r="V4537" s="43"/>
      <c r="W4537" s="43"/>
      <c r="X4537" s="43"/>
      <c r="Y4537" s="43"/>
      <c r="Z4537" s="43"/>
      <c r="AA4537" s="43"/>
      <c r="AB4537" s="43"/>
      <c r="AC4537" s="43"/>
      <c r="AD4537" s="43"/>
      <c r="AE4537" s="43"/>
      <c r="AF4537" s="43"/>
      <c r="AG4537" s="43"/>
      <c r="AH4537" s="43"/>
      <c r="AI4537" s="43"/>
      <c r="AJ4537" s="43"/>
      <c r="AK4537" s="43"/>
      <c r="AL4537" s="43"/>
      <c r="AM4537" s="43"/>
      <c r="AN4537" s="43"/>
      <c r="AO4537" s="43"/>
      <c r="AP4537" s="43"/>
      <c r="AQ4537" s="43"/>
      <c r="AR4537" s="43"/>
      <c r="AS4537" s="43"/>
      <c r="AT4537" s="43"/>
      <c r="AU4537" s="43"/>
      <c r="AV4537" s="43"/>
      <c r="AW4537" s="43"/>
      <c r="AX4537" s="43"/>
      <c r="AY4537" s="43"/>
      <c r="AZ4537" s="43"/>
      <c r="BA4537" s="43"/>
      <c r="BB4537" s="43"/>
      <c r="BC4537" s="43"/>
      <c r="BD4537" s="43"/>
      <c r="BE4537" s="43"/>
      <c r="BF4537" s="43"/>
      <c r="BG4537" s="43"/>
      <c r="BH4537" s="43"/>
      <c r="BI4537" s="43"/>
      <c r="BJ4537" s="43"/>
      <c r="BK4537" s="43"/>
      <c r="BL4537" s="43"/>
      <c r="BM4537" s="43"/>
      <c r="BN4537" s="43"/>
      <c r="BO4537" s="43"/>
      <c r="BP4537" s="43"/>
      <c r="BQ4537" s="43"/>
    </row>
    <row r="4538" spans="1:69" ht="22.9" customHeight="1">
      <c r="A4538" s="43"/>
      <c r="B4538" s="43"/>
      <c r="C4538" s="868"/>
      <c r="D4538" s="43"/>
      <c r="E4538" s="43"/>
      <c r="F4538" s="43"/>
      <c r="G4538" s="43"/>
      <c r="H4538" s="83"/>
      <c r="I4538" s="43"/>
      <c r="J4538" s="84"/>
      <c r="K4538" s="43"/>
      <c r="L4538" s="93"/>
      <c r="M4538" s="43"/>
      <c r="N4538" s="43"/>
      <c r="O4538" s="44"/>
      <c r="P4538" s="83"/>
      <c r="Q4538" s="43"/>
      <c r="R4538" s="43"/>
      <c r="S4538" s="43"/>
      <c r="T4538" s="43"/>
      <c r="U4538" s="43"/>
      <c r="V4538" s="43"/>
      <c r="W4538" s="43"/>
      <c r="X4538" s="43"/>
      <c r="Y4538" s="43"/>
      <c r="Z4538" s="43"/>
      <c r="AA4538" s="43"/>
      <c r="AB4538" s="43"/>
      <c r="AC4538" s="43"/>
      <c r="AD4538" s="43"/>
      <c r="AE4538" s="43"/>
      <c r="AF4538" s="43"/>
      <c r="AG4538" s="43"/>
      <c r="AH4538" s="43"/>
      <c r="AI4538" s="43"/>
      <c r="AJ4538" s="43"/>
      <c r="AK4538" s="43"/>
      <c r="AL4538" s="43"/>
      <c r="AM4538" s="43"/>
      <c r="AN4538" s="43"/>
      <c r="AO4538" s="43"/>
      <c r="AP4538" s="43"/>
      <c r="AQ4538" s="43"/>
      <c r="AR4538" s="43"/>
      <c r="AS4538" s="43"/>
      <c r="AT4538" s="43"/>
      <c r="AU4538" s="43"/>
      <c r="AV4538" s="43"/>
      <c r="AW4538" s="43"/>
      <c r="AX4538" s="43"/>
      <c r="AY4538" s="43"/>
      <c r="AZ4538" s="43"/>
      <c r="BA4538" s="43"/>
      <c r="BB4538" s="43"/>
      <c r="BC4538" s="43"/>
      <c r="BD4538" s="43"/>
      <c r="BE4538" s="43"/>
      <c r="BF4538" s="43"/>
      <c r="BG4538" s="43"/>
      <c r="BH4538" s="43"/>
      <c r="BI4538" s="43"/>
      <c r="BJ4538" s="43"/>
      <c r="BK4538" s="43"/>
      <c r="BL4538" s="43"/>
      <c r="BM4538" s="43"/>
      <c r="BN4538" s="43"/>
      <c r="BO4538" s="43"/>
      <c r="BP4538" s="43"/>
      <c r="BQ4538" s="43"/>
    </row>
    <row r="4539" spans="1:69" ht="22.9" customHeight="1">
      <c r="A4539" s="43"/>
      <c r="B4539" s="43"/>
      <c r="C4539" s="868"/>
      <c r="D4539" s="43"/>
      <c r="E4539" s="43"/>
      <c r="F4539" s="43"/>
      <c r="G4539" s="43"/>
      <c r="H4539" s="83"/>
      <c r="I4539" s="43"/>
      <c r="J4539" s="84"/>
      <c r="K4539" s="43"/>
      <c r="L4539" s="93"/>
      <c r="M4539" s="43"/>
      <c r="N4539" s="43"/>
      <c r="O4539" s="44"/>
      <c r="P4539" s="83"/>
      <c r="Q4539" s="43"/>
      <c r="R4539" s="43"/>
      <c r="S4539" s="43"/>
      <c r="T4539" s="43"/>
      <c r="U4539" s="43"/>
      <c r="V4539" s="43"/>
      <c r="W4539" s="43"/>
      <c r="X4539" s="43"/>
      <c r="Y4539" s="43"/>
      <c r="Z4539" s="43"/>
      <c r="AA4539" s="43"/>
      <c r="AB4539" s="43"/>
      <c r="AC4539" s="43"/>
      <c r="AD4539" s="43"/>
      <c r="AE4539" s="43"/>
      <c r="AF4539" s="43"/>
      <c r="AG4539" s="43"/>
      <c r="AH4539" s="43"/>
      <c r="AI4539" s="43"/>
      <c r="AJ4539" s="43"/>
      <c r="AK4539" s="43"/>
      <c r="AL4539" s="43"/>
      <c r="AM4539" s="43"/>
      <c r="AN4539" s="43"/>
      <c r="AO4539" s="43"/>
      <c r="AP4539" s="43"/>
      <c r="AQ4539" s="43"/>
      <c r="AR4539" s="43"/>
      <c r="AS4539" s="43"/>
      <c r="AT4539" s="43"/>
      <c r="AU4539" s="43"/>
      <c r="AV4539" s="43"/>
      <c r="AW4539" s="43"/>
      <c r="AX4539" s="43"/>
      <c r="AY4539" s="43"/>
      <c r="AZ4539" s="43"/>
      <c r="BA4539" s="43"/>
      <c r="BB4539" s="43"/>
      <c r="BC4539" s="43"/>
      <c r="BD4539" s="43"/>
      <c r="BE4539" s="43"/>
      <c r="BF4539" s="43"/>
      <c r="BG4539" s="43"/>
      <c r="BH4539" s="43"/>
      <c r="BI4539" s="43"/>
      <c r="BJ4539" s="43"/>
      <c r="BK4539" s="43"/>
      <c r="BL4539" s="43"/>
      <c r="BM4539" s="43"/>
      <c r="BN4539" s="43"/>
      <c r="BO4539" s="43"/>
      <c r="BP4539" s="43"/>
      <c r="BQ4539" s="43"/>
    </row>
    <row r="4540" spans="1:69" ht="22.9" customHeight="1">
      <c r="A4540" s="43"/>
      <c r="B4540" s="43"/>
      <c r="C4540" s="868"/>
      <c r="D4540" s="43"/>
      <c r="E4540" s="43"/>
      <c r="F4540" s="43"/>
      <c r="G4540" s="43"/>
      <c r="H4540" s="83"/>
      <c r="I4540" s="43"/>
      <c r="J4540" s="84"/>
      <c r="K4540" s="43"/>
      <c r="L4540" s="93"/>
      <c r="M4540" s="43"/>
      <c r="N4540" s="43"/>
      <c r="O4540" s="44"/>
      <c r="P4540" s="83"/>
      <c r="Q4540" s="43"/>
      <c r="R4540" s="43"/>
      <c r="S4540" s="43"/>
      <c r="T4540" s="43"/>
      <c r="U4540" s="43"/>
      <c r="V4540" s="43"/>
      <c r="W4540" s="43"/>
      <c r="X4540" s="43"/>
      <c r="Y4540" s="43"/>
      <c r="Z4540" s="43"/>
      <c r="AA4540" s="43"/>
      <c r="AB4540" s="43"/>
      <c r="AC4540" s="43"/>
      <c r="AD4540" s="43"/>
      <c r="AE4540" s="43"/>
      <c r="AF4540" s="43"/>
      <c r="AG4540" s="43"/>
      <c r="AH4540" s="43"/>
      <c r="AI4540" s="43"/>
      <c r="AJ4540" s="43"/>
      <c r="AK4540" s="43"/>
      <c r="AL4540" s="43"/>
      <c r="AM4540" s="43"/>
      <c r="AN4540" s="43"/>
      <c r="AO4540" s="43"/>
      <c r="AP4540" s="43"/>
      <c r="AQ4540" s="43"/>
      <c r="AR4540" s="43"/>
      <c r="AS4540" s="43"/>
      <c r="AT4540" s="43"/>
      <c r="AU4540" s="43"/>
      <c r="AV4540" s="43"/>
      <c r="AW4540" s="43"/>
      <c r="AX4540" s="43"/>
      <c r="AY4540" s="43"/>
      <c r="AZ4540" s="43"/>
      <c r="BA4540" s="43"/>
      <c r="BB4540" s="43"/>
      <c r="BC4540" s="43"/>
      <c r="BD4540" s="43"/>
      <c r="BE4540" s="43"/>
      <c r="BF4540" s="43"/>
      <c r="BG4540" s="43"/>
      <c r="BH4540" s="43"/>
      <c r="BI4540" s="43"/>
      <c r="BJ4540" s="43"/>
      <c r="BK4540" s="43"/>
      <c r="BL4540" s="43"/>
      <c r="BM4540" s="43"/>
      <c r="BN4540" s="43"/>
      <c r="BO4540" s="43"/>
      <c r="BP4540" s="43"/>
      <c r="BQ4540" s="43"/>
    </row>
    <row r="4541" spans="1:69" ht="22.9" customHeight="1">
      <c r="A4541" s="43"/>
      <c r="B4541" s="43"/>
      <c r="C4541" s="868"/>
      <c r="D4541" s="43"/>
      <c r="E4541" s="43"/>
      <c r="F4541" s="43"/>
      <c r="G4541" s="43"/>
      <c r="H4541" s="83"/>
      <c r="I4541" s="43"/>
      <c r="J4541" s="84"/>
      <c r="K4541" s="43"/>
      <c r="L4541" s="93"/>
      <c r="M4541" s="43"/>
      <c r="N4541" s="43"/>
      <c r="O4541" s="44"/>
      <c r="P4541" s="83"/>
      <c r="Q4541" s="43"/>
      <c r="R4541" s="43"/>
      <c r="S4541" s="43"/>
      <c r="T4541" s="43"/>
      <c r="U4541" s="43"/>
      <c r="V4541" s="43"/>
      <c r="W4541" s="43"/>
      <c r="X4541" s="43"/>
      <c r="Y4541" s="43"/>
      <c r="Z4541" s="43"/>
      <c r="AA4541" s="43"/>
      <c r="AB4541" s="43"/>
      <c r="AC4541" s="43"/>
      <c r="AD4541" s="43"/>
      <c r="AE4541" s="43"/>
      <c r="AF4541" s="43"/>
      <c r="AG4541" s="43"/>
      <c r="AH4541" s="43"/>
      <c r="AI4541" s="43"/>
      <c r="AJ4541" s="43"/>
      <c r="AK4541" s="43"/>
      <c r="AL4541" s="43"/>
      <c r="AM4541" s="43"/>
      <c r="AN4541" s="43"/>
      <c r="AO4541" s="43"/>
      <c r="AP4541" s="43"/>
      <c r="AQ4541" s="43"/>
      <c r="AR4541" s="43"/>
      <c r="AS4541" s="43"/>
      <c r="AT4541" s="43"/>
      <c r="AU4541" s="43"/>
      <c r="AV4541" s="43"/>
      <c r="AW4541" s="43"/>
      <c r="AX4541" s="43"/>
      <c r="AY4541" s="43"/>
      <c r="AZ4541" s="43"/>
      <c r="BA4541" s="43"/>
      <c r="BB4541" s="43"/>
      <c r="BC4541" s="43"/>
      <c r="BD4541" s="43"/>
      <c r="BE4541" s="43"/>
      <c r="BF4541" s="43"/>
      <c r="BG4541" s="43"/>
      <c r="BH4541" s="43"/>
      <c r="BI4541" s="43"/>
      <c r="BJ4541" s="43"/>
      <c r="BK4541" s="43"/>
      <c r="BL4541" s="43"/>
      <c r="BM4541" s="43"/>
      <c r="BN4541" s="43"/>
      <c r="BO4541" s="43"/>
      <c r="BP4541" s="43"/>
      <c r="BQ4541" s="43"/>
    </row>
    <row r="4542" spans="1:69" ht="22.9" customHeight="1">
      <c r="A4542" s="43"/>
      <c r="B4542" s="43"/>
      <c r="C4542" s="868"/>
      <c r="D4542" s="43"/>
      <c r="E4542" s="43"/>
      <c r="F4542" s="43"/>
      <c r="G4542" s="43"/>
      <c r="H4542" s="83"/>
      <c r="I4542" s="43"/>
      <c r="J4542" s="84"/>
      <c r="K4542" s="43"/>
      <c r="L4542" s="93"/>
      <c r="M4542" s="43"/>
      <c r="N4542" s="43"/>
      <c r="O4542" s="44"/>
      <c r="P4542" s="83"/>
      <c r="Q4542" s="43"/>
      <c r="R4542" s="43"/>
      <c r="S4542" s="43"/>
      <c r="T4542" s="43"/>
      <c r="U4542" s="43"/>
      <c r="V4542" s="43"/>
      <c r="W4542" s="43"/>
      <c r="X4542" s="43"/>
      <c r="Y4542" s="43"/>
      <c r="Z4542" s="43"/>
      <c r="AA4542" s="43"/>
      <c r="AB4542" s="43"/>
      <c r="AC4542" s="43"/>
      <c r="AD4542" s="43"/>
      <c r="AE4542" s="43"/>
      <c r="AF4542" s="43"/>
      <c r="AG4542" s="43"/>
      <c r="AH4542" s="43"/>
      <c r="AI4542" s="43"/>
      <c r="AJ4542" s="43"/>
      <c r="AK4542" s="43"/>
      <c r="AL4542" s="43"/>
      <c r="AM4542" s="43"/>
      <c r="AN4542" s="43"/>
      <c r="AO4542" s="43"/>
      <c r="AP4542" s="43"/>
      <c r="AQ4542" s="43"/>
      <c r="AR4542" s="43"/>
      <c r="AS4542" s="43"/>
      <c r="AT4542" s="43"/>
      <c r="AU4542" s="43"/>
      <c r="AV4542" s="43"/>
      <c r="AW4542" s="43"/>
      <c r="AX4542" s="43"/>
      <c r="AY4542" s="43"/>
      <c r="AZ4542" s="43"/>
      <c r="BA4542" s="43"/>
      <c r="BB4542" s="43"/>
      <c r="BC4542" s="43"/>
      <c r="BD4542" s="43"/>
      <c r="BE4542" s="43"/>
      <c r="BF4542" s="43"/>
      <c r="BG4542" s="43"/>
      <c r="BH4542" s="43"/>
      <c r="BI4542" s="43"/>
      <c r="BJ4542" s="43"/>
      <c r="BK4542" s="43"/>
      <c r="BL4542" s="43"/>
      <c r="BM4542" s="43"/>
      <c r="BN4542" s="43"/>
      <c r="BO4542" s="43"/>
      <c r="BP4542" s="43"/>
      <c r="BQ4542" s="43"/>
    </row>
    <row r="4543" spans="1:69" ht="22.9" customHeight="1">
      <c r="A4543" s="43"/>
      <c r="B4543" s="43"/>
      <c r="C4543" s="868"/>
      <c r="D4543" s="43"/>
      <c r="E4543" s="43"/>
      <c r="F4543" s="43"/>
      <c r="G4543" s="43"/>
      <c r="H4543" s="83"/>
      <c r="I4543" s="43"/>
      <c r="J4543" s="84"/>
      <c r="K4543" s="43"/>
      <c r="L4543" s="93"/>
      <c r="M4543" s="43"/>
      <c r="N4543" s="43"/>
      <c r="O4543" s="44"/>
      <c r="P4543" s="83"/>
      <c r="Q4543" s="43"/>
      <c r="R4543" s="43"/>
      <c r="S4543" s="43"/>
      <c r="T4543" s="43"/>
      <c r="U4543" s="43"/>
      <c r="V4543" s="43"/>
      <c r="W4543" s="43"/>
      <c r="X4543" s="43"/>
      <c r="Y4543" s="43"/>
      <c r="Z4543" s="43"/>
      <c r="AA4543" s="43"/>
      <c r="AB4543" s="43"/>
      <c r="AC4543" s="43"/>
      <c r="AD4543" s="43"/>
      <c r="AE4543" s="43"/>
      <c r="AF4543" s="43"/>
      <c r="AG4543" s="43"/>
      <c r="AH4543" s="43"/>
      <c r="AI4543" s="43"/>
      <c r="AJ4543" s="43"/>
      <c r="AK4543" s="43"/>
      <c r="AL4543" s="43"/>
      <c r="AM4543" s="43"/>
      <c r="AN4543" s="43"/>
      <c r="AO4543" s="43"/>
      <c r="AP4543" s="43"/>
      <c r="AQ4543" s="43"/>
      <c r="AR4543" s="43"/>
      <c r="AS4543" s="43"/>
      <c r="AT4543" s="43"/>
      <c r="AU4543" s="43"/>
      <c r="AV4543" s="43"/>
      <c r="AW4543" s="43"/>
      <c r="AX4543" s="43"/>
      <c r="AY4543" s="43"/>
      <c r="AZ4543" s="43"/>
      <c r="BA4543" s="43"/>
      <c r="BB4543" s="43"/>
      <c r="BC4543" s="43"/>
      <c r="BD4543" s="43"/>
      <c r="BE4543" s="43"/>
      <c r="BF4543" s="43"/>
      <c r="BG4543" s="43"/>
      <c r="BH4543" s="43"/>
      <c r="BI4543" s="43"/>
      <c r="BJ4543" s="43"/>
      <c r="BK4543" s="43"/>
      <c r="BL4543" s="43"/>
      <c r="BM4543" s="43"/>
      <c r="BN4543" s="43"/>
      <c r="BO4543" s="43"/>
      <c r="BP4543" s="43"/>
      <c r="BQ4543" s="43"/>
    </row>
    <row r="4544" spans="1:69" ht="22.9" customHeight="1">
      <c r="A4544" s="43"/>
      <c r="B4544" s="43"/>
      <c r="C4544" s="868"/>
      <c r="D4544" s="43"/>
      <c r="E4544" s="43"/>
      <c r="F4544" s="43"/>
      <c r="G4544" s="43"/>
      <c r="H4544" s="83"/>
      <c r="I4544" s="43"/>
      <c r="J4544" s="84"/>
      <c r="K4544" s="43"/>
      <c r="L4544" s="93"/>
      <c r="M4544" s="43"/>
      <c r="N4544" s="43"/>
      <c r="O4544" s="44"/>
      <c r="P4544" s="83"/>
      <c r="Q4544" s="43"/>
      <c r="R4544" s="43"/>
      <c r="S4544" s="43"/>
      <c r="T4544" s="43"/>
      <c r="U4544" s="43"/>
      <c r="V4544" s="43"/>
      <c r="W4544" s="43"/>
      <c r="X4544" s="43"/>
      <c r="Y4544" s="43"/>
      <c r="Z4544" s="43"/>
      <c r="AA4544" s="43"/>
      <c r="AB4544" s="43"/>
      <c r="AC4544" s="43"/>
      <c r="AD4544" s="43"/>
      <c r="AE4544" s="43"/>
      <c r="AF4544" s="43"/>
      <c r="AG4544" s="43"/>
      <c r="AH4544" s="43"/>
      <c r="AI4544" s="43"/>
      <c r="AJ4544" s="43"/>
      <c r="AK4544" s="43"/>
      <c r="AL4544" s="43"/>
      <c r="AM4544" s="43"/>
      <c r="AN4544" s="43"/>
      <c r="AO4544" s="43"/>
      <c r="AP4544" s="43"/>
      <c r="AQ4544" s="43"/>
      <c r="AR4544" s="43"/>
      <c r="AS4544" s="43"/>
      <c r="AT4544" s="43"/>
      <c r="AU4544" s="43"/>
      <c r="AV4544" s="43"/>
      <c r="AW4544" s="43"/>
      <c r="AX4544" s="43"/>
      <c r="AY4544" s="43"/>
      <c r="AZ4544" s="43"/>
      <c r="BA4544" s="43"/>
      <c r="BB4544" s="43"/>
      <c r="BC4544" s="43"/>
      <c r="BD4544" s="43"/>
      <c r="BE4544" s="43"/>
      <c r="BF4544" s="43"/>
      <c r="BG4544" s="43"/>
      <c r="BH4544" s="43"/>
      <c r="BI4544" s="43"/>
      <c r="BJ4544" s="43"/>
      <c r="BK4544" s="43"/>
      <c r="BL4544" s="43"/>
      <c r="BM4544" s="43"/>
      <c r="BN4544" s="43"/>
      <c r="BO4544" s="43"/>
      <c r="BP4544" s="43"/>
      <c r="BQ4544" s="43"/>
    </row>
    <row r="4545" spans="1:69" ht="22.9" customHeight="1">
      <c r="A4545" s="43"/>
      <c r="B4545" s="43"/>
      <c r="C4545" s="868"/>
      <c r="D4545" s="43"/>
      <c r="E4545" s="43"/>
      <c r="F4545" s="43"/>
      <c r="G4545" s="43"/>
      <c r="H4545" s="83"/>
      <c r="I4545" s="43"/>
      <c r="J4545" s="84"/>
      <c r="K4545" s="43"/>
      <c r="L4545" s="93"/>
      <c r="M4545" s="43"/>
      <c r="N4545" s="43"/>
      <c r="O4545" s="44"/>
      <c r="P4545" s="83"/>
      <c r="Q4545" s="43"/>
      <c r="R4545" s="43"/>
      <c r="S4545" s="43"/>
      <c r="T4545" s="43"/>
      <c r="U4545" s="43"/>
      <c r="V4545" s="43"/>
      <c r="W4545" s="43"/>
      <c r="X4545" s="43"/>
      <c r="Y4545" s="43"/>
      <c r="Z4545" s="43"/>
      <c r="AA4545" s="43"/>
      <c r="AB4545" s="43"/>
      <c r="AC4545" s="43"/>
      <c r="AD4545" s="43"/>
      <c r="AE4545" s="43"/>
      <c r="AF4545" s="43"/>
      <c r="AG4545" s="43"/>
      <c r="AH4545" s="43"/>
      <c r="AI4545" s="43"/>
      <c r="AJ4545" s="43"/>
      <c r="AK4545" s="43"/>
      <c r="AL4545" s="43"/>
      <c r="AM4545" s="43"/>
      <c r="AN4545" s="43"/>
      <c r="AO4545" s="43"/>
      <c r="AP4545" s="43"/>
      <c r="AQ4545" s="43"/>
      <c r="AR4545" s="43"/>
      <c r="AS4545" s="43"/>
      <c r="AT4545" s="43"/>
      <c r="AU4545" s="43"/>
      <c r="AV4545" s="43"/>
      <c r="AW4545" s="43"/>
      <c r="AX4545" s="43"/>
      <c r="AY4545" s="43"/>
      <c r="AZ4545" s="43"/>
      <c r="BA4545" s="43"/>
      <c r="BB4545" s="43"/>
      <c r="BC4545" s="43"/>
      <c r="BD4545" s="43"/>
      <c r="BE4545" s="43"/>
      <c r="BF4545" s="43"/>
      <c r="BG4545" s="43"/>
      <c r="BH4545" s="43"/>
      <c r="BI4545" s="43"/>
      <c r="BJ4545" s="43"/>
      <c r="BK4545" s="43"/>
      <c r="BL4545" s="43"/>
      <c r="BM4545" s="43"/>
      <c r="BN4545" s="43"/>
      <c r="BO4545" s="43"/>
      <c r="BP4545" s="43"/>
      <c r="BQ4545" s="43"/>
    </row>
    <row r="4546" spans="1:69" ht="22.9" customHeight="1">
      <c r="A4546" s="43"/>
      <c r="B4546" s="43"/>
      <c r="C4546" s="868"/>
      <c r="D4546" s="43"/>
      <c r="E4546" s="43"/>
      <c r="F4546" s="43"/>
      <c r="G4546" s="43"/>
      <c r="H4546" s="83"/>
      <c r="I4546" s="43"/>
      <c r="J4546" s="84"/>
      <c r="K4546" s="43"/>
      <c r="L4546" s="93"/>
      <c r="M4546" s="43"/>
      <c r="N4546" s="43"/>
      <c r="O4546" s="44"/>
      <c r="P4546" s="83"/>
      <c r="Q4546" s="43"/>
      <c r="R4546" s="43"/>
      <c r="S4546" s="43"/>
      <c r="T4546" s="43"/>
      <c r="U4546" s="43"/>
      <c r="V4546" s="43"/>
      <c r="W4546" s="43"/>
      <c r="X4546" s="43"/>
      <c r="Y4546" s="43"/>
      <c r="Z4546" s="43"/>
      <c r="AA4546" s="43"/>
      <c r="AB4546" s="43"/>
      <c r="AC4546" s="43"/>
      <c r="AD4546" s="43"/>
      <c r="AE4546" s="43"/>
      <c r="AF4546" s="43"/>
      <c r="AG4546" s="43"/>
      <c r="AH4546" s="43"/>
      <c r="AI4546" s="43"/>
      <c r="AJ4546" s="43"/>
      <c r="AK4546" s="43"/>
      <c r="AL4546" s="43"/>
      <c r="AM4546" s="43"/>
      <c r="AN4546" s="43"/>
      <c r="AO4546" s="43"/>
      <c r="AP4546" s="43"/>
      <c r="AQ4546" s="43"/>
      <c r="AR4546" s="43"/>
      <c r="AS4546" s="43"/>
      <c r="AT4546" s="43"/>
      <c r="AU4546" s="43"/>
      <c r="AV4546" s="43"/>
      <c r="AW4546" s="43"/>
      <c r="AX4546" s="43"/>
      <c r="AY4546" s="43"/>
      <c r="AZ4546" s="43"/>
      <c r="BA4546" s="43"/>
      <c r="BB4546" s="43"/>
      <c r="BC4546" s="43"/>
      <c r="BD4546" s="43"/>
      <c r="BE4546" s="43"/>
      <c r="BF4546" s="43"/>
      <c r="BG4546" s="43"/>
      <c r="BH4546" s="43"/>
      <c r="BI4546" s="43"/>
      <c r="BJ4546" s="43"/>
      <c r="BK4546" s="43"/>
      <c r="BL4546" s="43"/>
      <c r="BM4546" s="43"/>
      <c r="BN4546" s="43"/>
      <c r="BO4546" s="43"/>
      <c r="BP4546" s="43"/>
      <c r="BQ4546" s="43"/>
    </row>
    <row r="4547" spans="1:69" ht="22.9" customHeight="1">
      <c r="A4547" s="43"/>
      <c r="B4547" s="43"/>
      <c r="C4547" s="868"/>
      <c r="D4547" s="43"/>
      <c r="E4547" s="43"/>
      <c r="F4547" s="43"/>
      <c r="G4547" s="43"/>
      <c r="H4547" s="83"/>
      <c r="I4547" s="43"/>
      <c r="J4547" s="84"/>
      <c r="K4547" s="43"/>
      <c r="L4547" s="93"/>
      <c r="M4547" s="43"/>
      <c r="N4547" s="43"/>
      <c r="O4547" s="44"/>
      <c r="P4547" s="83"/>
      <c r="Q4547" s="43"/>
      <c r="R4547" s="43"/>
      <c r="S4547" s="43"/>
      <c r="T4547" s="43"/>
      <c r="U4547" s="43"/>
      <c r="V4547" s="43"/>
      <c r="W4547" s="43"/>
      <c r="X4547" s="43"/>
      <c r="Y4547" s="43"/>
      <c r="Z4547" s="43"/>
      <c r="AA4547" s="43"/>
      <c r="AB4547" s="43"/>
      <c r="AC4547" s="43"/>
      <c r="AD4547" s="43"/>
      <c r="AE4547" s="43"/>
      <c r="AF4547" s="43"/>
      <c r="AG4547" s="43"/>
      <c r="AH4547" s="43"/>
      <c r="AI4547" s="43"/>
      <c r="AJ4547" s="43"/>
      <c r="AK4547" s="43"/>
      <c r="AL4547" s="43"/>
      <c r="AM4547" s="43"/>
      <c r="AN4547" s="43"/>
      <c r="AO4547" s="43"/>
      <c r="AP4547" s="43"/>
      <c r="AQ4547" s="43"/>
      <c r="AR4547" s="43"/>
      <c r="AS4547" s="43"/>
      <c r="AT4547" s="43"/>
      <c r="AU4547" s="43"/>
      <c r="AV4547" s="43"/>
      <c r="AW4547" s="43"/>
      <c r="AX4547" s="43"/>
      <c r="AY4547" s="43"/>
      <c r="AZ4547" s="43"/>
      <c r="BA4547" s="43"/>
      <c r="BB4547" s="43"/>
      <c r="BC4547" s="43"/>
      <c r="BD4547" s="43"/>
      <c r="BE4547" s="43"/>
      <c r="BF4547" s="43"/>
      <c r="BG4547" s="43"/>
      <c r="BH4547" s="43"/>
      <c r="BI4547" s="43"/>
      <c r="BJ4547" s="43"/>
      <c r="BK4547" s="43"/>
      <c r="BL4547" s="43"/>
      <c r="BM4547" s="43"/>
      <c r="BN4547" s="43"/>
      <c r="BO4547" s="43"/>
      <c r="BP4547" s="43"/>
      <c r="BQ4547" s="43"/>
    </row>
    <row r="4548" spans="1:69" ht="22.9" customHeight="1">
      <c r="A4548" s="43"/>
      <c r="B4548" s="43"/>
      <c r="C4548" s="868"/>
      <c r="D4548" s="43"/>
      <c r="E4548" s="43"/>
      <c r="F4548" s="43"/>
      <c r="G4548" s="43"/>
      <c r="H4548" s="83"/>
      <c r="I4548" s="43"/>
      <c r="J4548" s="84"/>
      <c r="K4548" s="43"/>
      <c r="L4548" s="93"/>
      <c r="M4548" s="43"/>
      <c r="N4548" s="43"/>
      <c r="O4548" s="44"/>
      <c r="P4548" s="83"/>
      <c r="Q4548" s="43"/>
      <c r="R4548" s="43"/>
      <c r="S4548" s="43"/>
      <c r="T4548" s="43"/>
      <c r="U4548" s="43"/>
      <c r="V4548" s="43"/>
      <c r="W4548" s="43"/>
      <c r="X4548" s="43"/>
      <c r="Y4548" s="43"/>
      <c r="Z4548" s="43"/>
      <c r="AA4548" s="43"/>
      <c r="AB4548" s="43"/>
      <c r="AC4548" s="43"/>
      <c r="AD4548" s="43"/>
      <c r="AE4548" s="43"/>
      <c r="AF4548" s="43"/>
      <c r="AG4548" s="43"/>
      <c r="AH4548" s="43"/>
      <c r="AI4548" s="43"/>
      <c r="AJ4548" s="43"/>
      <c r="AK4548" s="43"/>
      <c r="AL4548" s="43"/>
      <c r="AM4548" s="43"/>
      <c r="AN4548" s="43"/>
      <c r="AO4548" s="43"/>
      <c r="AP4548" s="43"/>
      <c r="AQ4548" s="43"/>
      <c r="AR4548" s="43"/>
      <c r="AS4548" s="43"/>
      <c r="AT4548" s="43"/>
      <c r="AU4548" s="43"/>
      <c r="AV4548" s="43"/>
      <c r="AW4548" s="43"/>
      <c r="AX4548" s="43"/>
      <c r="AY4548" s="43"/>
      <c r="AZ4548" s="43"/>
      <c r="BA4548" s="43"/>
      <c r="BB4548" s="43"/>
      <c r="BC4548" s="43"/>
      <c r="BD4548" s="43"/>
      <c r="BE4548" s="43"/>
      <c r="BF4548" s="43"/>
      <c r="BG4548" s="43"/>
      <c r="BH4548" s="43"/>
      <c r="BI4548" s="43"/>
      <c r="BJ4548" s="43"/>
      <c r="BK4548" s="43"/>
      <c r="BL4548" s="43"/>
      <c r="BM4548" s="43"/>
      <c r="BN4548" s="43"/>
      <c r="BO4548" s="43"/>
      <c r="BP4548" s="43"/>
      <c r="BQ4548" s="43"/>
    </row>
    <row r="4549" spans="1:69" ht="22.9" customHeight="1">
      <c r="A4549" s="43"/>
      <c r="B4549" s="43"/>
      <c r="C4549" s="868"/>
      <c r="D4549" s="43"/>
      <c r="E4549" s="43"/>
      <c r="F4549" s="43"/>
      <c r="G4549" s="43"/>
      <c r="H4549" s="83"/>
      <c r="I4549" s="43"/>
      <c r="J4549" s="84"/>
      <c r="K4549" s="43"/>
      <c r="L4549" s="93"/>
      <c r="M4549" s="43"/>
      <c r="N4549" s="43"/>
      <c r="O4549" s="44"/>
      <c r="P4549" s="83"/>
      <c r="Q4549" s="43"/>
      <c r="R4549" s="43"/>
      <c r="S4549" s="43"/>
      <c r="T4549" s="43"/>
      <c r="U4549" s="43"/>
      <c r="V4549" s="43"/>
      <c r="W4549" s="43"/>
      <c r="X4549" s="43"/>
      <c r="Y4549" s="43"/>
      <c r="Z4549" s="43"/>
      <c r="AA4549" s="43"/>
      <c r="AB4549" s="43"/>
      <c r="AC4549" s="43"/>
      <c r="AD4549" s="43"/>
      <c r="AE4549" s="43"/>
      <c r="AF4549" s="43"/>
      <c r="AG4549" s="43"/>
      <c r="AH4549" s="43"/>
      <c r="AI4549" s="43"/>
      <c r="AJ4549" s="43"/>
      <c r="AK4549" s="43"/>
      <c r="AL4549" s="43"/>
      <c r="AM4549" s="43"/>
      <c r="AN4549" s="43"/>
      <c r="AO4549" s="43"/>
      <c r="AP4549" s="43"/>
      <c r="AQ4549" s="43"/>
      <c r="AR4549" s="43"/>
      <c r="AS4549" s="43"/>
      <c r="AT4549" s="43"/>
      <c r="AU4549" s="43"/>
      <c r="AV4549" s="43"/>
      <c r="AW4549" s="43"/>
      <c r="AX4549" s="43"/>
      <c r="AY4549" s="43"/>
      <c r="AZ4549" s="43"/>
      <c r="BA4549" s="43"/>
      <c r="BB4549" s="43"/>
      <c r="BC4549" s="43"/>
      <c r="BD4549" s="43"/>
      <c r="BE4549" s="43"/>
      <c r="BF4549" s="43"/>
      <c r="BG4549" s="43"/>
      <c r="BH4549" s="43"/>
      <c r="BI4549" s="43"/>
      <c r="BJ4549" s="43"/>
      <c r="BK4549" s="43"/>
      <c r="BL4549" s="43"/>
      <c r="BM4549" s="43"/>
      <c r="BN4549" s="43"/>
      <c r="BO4549" s="43"/>
      <c r="BP4549" s="43"/>
      <c r="BQ4549" s="43"/>
    </row>
    <row r="4550" spans="1:69" ht="22.9" customHeight="1">
      <c r="A4550" s="43"/>
      <c r="B4550" s="43"/>
      <c r="C4550" s="868"/>
      <c r="D4550" s="43"/>
      <c r="E4550" s="43"/>
      <c r="F4550" s="43"/>
      <c r="G4550" s="43"/>
      <c r="H4550" s="83"/>
      <c r="I4550" s="43"/>
      <c r="J4550" s="84"/>
      <c r="K4550" s="43"/>
      <c r="L4550" s="93"/>
      <c r="M4550" s="43"/>
      <c r="N4550" s="43"/>
      <c r="O4550" s="44"/>
      <c r="P4550" s="83"/>
      <c r="Q4550" s="43"/>
      <c r="R4550" s="43"/>
      <c r="S4550" s="43"/>
      <c r="T4550" s="43"/>
      <c r="U4550" s="43"/>
      <c r="V4550" s="43"/>
      <c r="W4550" s="43"/>
      <c r="X4550" s="43"/>
      <c r="Y4550" s="43"/>
      <c r="Z4550" s="43"/>
      <c r="AA4550" s="43"/>
      <c r="AB4550" s="43"/>
      <c r="AC4550" s="43"/>
      <c r="AD4550" s="43"/>
      <c r="AE4550" s="43"/>
      <c r="AF4550" s="43"/>
      <c r="AG4550" s="43"/>
      <c r="AH4550" s="43"/>
      <c r="AI4550" s="43"/>
      <c r="AJ4550" s="43"/>
      <c r="AK4550" s="43"/>
      <c r="AL4550" s="43"/>
      <c r="AM4550" s="43"/>
      <c r="AN4550" s="43"/>
      <c r="AO4550" s="43"/>
      <c r="AP4550" s="43"/>
      <c r="AQ4550" s="43"/>
      <c r="AR4550" s="43"/>
      <c r="AS4550" s="43"/>
      <c r="AT4550" s="43"/>
      <c r="AU4550" s="43"/>
      <c r="AV4550" s="43"/>
      <c r="AW4550" s="43"/>
      <c r="AX4550" s="43"/>
      <c r="AY4550" s="43"/>
      <c r="AZ4550" s="43"/>
      <c r="BA4550" s="43"/>
      <c r="BB4550" s="43"/>
      <c r="BC4550" s="43"/>
      <c r="BD4550" s="43"/>
      <c r="BE4550" s="43"/>
      <c r="BF4550" s="43"/>
      <c r="BG4550" s="43"/>
      <c r="BH4550" s="43"/>
      <c r="BI4550" s="43"/>
      <c r="BJ4550" s="43"/>
      <c r="BK4550" s="43"/>
      <c r="BL4550" s="43"/>
      <c r="BM4550" s="43"/>
      <c r="BN4550" s="43"/>
      <c r="BO4550" s="43"/>
      <c r="BP4550" s="43"/>
      <c r="BQ4550" s="43"/>
    </row>
    <row r="4551" spans="1:69" ht="22.9" customHeight="1">
      <c r="A4551" s="43"/>
      <c r="B4551" s="43"/>
      <c r="C4551" s="868"/>
      <c r="D4551" s="43"/>
      <c r="E4551" s="43"/>
      <c r="F4551" s="43"/>
      <c r="G4551" s="43"/>
      <c r="H4551" s="83"/>
      <c r="I4551" s="43"/>
      <c r="J4551" s="84"/>
      <c r="K4551" s="43"/>
      <c r="L4551" s="93"/>
      <c r="M4551" s="43"/>
      <c r="N4551" s="43"/>
      <c r="O4551" s="44"/>
      <c r="P4551" s="83"/>
      <c r="Q4551" s="43"/>
      <c r="R4551" s="43"/>
      <c r="S4551" s="43"/>
      <c r="T4551" s="43"/>
      <c r="U4551" s="43"/>
      <c r="V4551" s="43"/>
      <c r="W4551" s="43"/>
      <c r="X4551" s="43"/>
      <c r="Y4551" s="43"/>
      <c r="Z4551" s="43"/>
      <c r="AA4551" s="43"/>
      <c r="AB4551" s="43"/>
      <c r="AC4551" s="43"/>
      <c r="AD4551" s="43"/>
      <c r="AE4551" s="43"/>
      <c r="AF4551" s="43"/>
      <c r="AG4551" s="43"/>
      <c r="AH4551" s="43"/>
      <c r="AI4551" s="43"/>
      <c r="AJ4551" s="43"/>
      <c r="AK4551" s="43"/>
      <c r="AL4551" s="43"/>
      <c r="AM4551" s="43"/>
      <c r="AN4551" s="43"/>
      <c r="AO4551" s="43"/>
      <c r="AP4551" s="43"/>
      <c r="AQ4551" s="43"/>
      <c r="AR4551" s="43"/>
      <c r="AS4551" s="43"/>
      <c r="AT4551" s="43"/>
      <c r="AU4551" s="43"/>
      <c r="AV4551" s="43"/>
      <c r="AW4551" s="43"/>
      <c r="AX4551" s="43"/>
      <c r="AY4551" s="43"/>
      <c r="AZ4551" s="43"/>
      <c r="BA4551" s="43"/>
      <c r="BB4551" s="43"/>
      <c r="BC4551" s="43"/>
      <c r="BD4551" s="43"/>
      <c r="BE4551" s="43"/>
      <c r="BF4551" s="43"/>
      <c r="BG4551" s="43"/>
      <c r="BH4551" s="43"/>
      <c r="BI4551" s="43"/>
      <c r="BJ4551" s="43"/>
      <c r="BK4551" s="43"/>
      <c r="BL4551" s="43"/>
      <c r="BM4551" s="43"/>
      <c r="BN4551" s="43"/>
      <c r="BO4551" s="43"/>
      <c r="BP4551" s="43"/>
      <c r="BQ4551" s="43"/>
    </row>
    <row r="4552" spans="1:69" ht="22.9" customHeight="1">
      <c r="A4552" s="43"/>
      <c r="B4552" s="43"/>
      <c r="C4552" s="868"/>
      <c r="D4552" s="43"/>
      <c r="E4552" s="43"/>
      <c r="F4552" s="43"/>
      <c r="G4552" s="43"/>
      <c r="H4552" s="83"/>
      <c r="I4552" s="43"/>
      <c r="J4552" s="84"/>
      <c r="K4552" s="43"/>
      <c r="L4552" s="93"/>
      <c r="M4552" s="43"/>
      <c r="N4552" s="43"/>
      <c r="O4552" s="44"/>
      <c r="P4552" s="83"/>
      <c r="Q4552" s="43"/>
      <c r="R4552" s="43"/>
      <c r="S4552" s="43"/>
      <c r="T4552" s="43"/>
      <c r="U4552" s="43"/>
      <c r="V4552" s="43"/>
      <c r="W4552" s="43"/>
      <c r="X4552" s="43"/>
      <c r="Y4552" s="43"/>
      <c r="Z4552" s="43"/>
      <c r="AA4552" s="43"/>
      <c r="AB4552" s="43"/>
      <c r="AC4552" s="43"/>
      <c r="AD4552" s="43"/>
      <c r="AE4552" s="43"/>
      <c r="AF4552" s="43"/>
      <c r="AG4552" s="43"/>
      <c r="AH4552" s="43"/>
      <c r="AI4552" s="43"/>
      <c r="AJ4552" s="43"/>
      <c r="AK4552" s="43"/>
      <c r="AL4552" s="43"/>
      <c r="AM4552" s="43"/>
      <c r="AN4552" s="43"/>
      <c r="AO4552" s="43"/>
      <c r="AP4552" s="43"/>
      <c r="AQ4552" s="43"/>
      <c r="AR4552" s="43"/>
      <c r="AS4552" s="43"/>
      <c r="AT4552" s="43"/>
      <c r="AU4552" s="43"/>
      <c r="AV4552" s="43"/>
      <c r="AW4552" s="43"/>
      <c r="AX4552" s="43"/>
      <c r="AY4552" s="43"/>
      <c r="AZ4552" s="43"/>
      <c r="BA4552" s="43"/>
      <c r="BB4552" s="43"/>
      <c r="BC4552" s="43"/>
      <c r="BD4552" s="43"/>
      <c r="BE4552" s="43"/>
      <c r="BF4552" s="43"/>
      <c r="BG4552" s="43"/>
      <c r="BH4552" s="43"/>
      <c r="BI4552" s="43"/>
      <c r="BJ4552" s="43"/>
      <c r="BK4552" s="43"/>
      <c r="BL4552" s="43"/>
      <c r="BM4552" s="43"/>
      <c r="BN4552" s="43"/>
      <c r="BO4552" s="43"/>
      <c r="BP4552" s="43"/>
      <c r="BQ4552" s="43"/>
    </row>
    <row r="4553" spans="1:69" ht="22.9" customHeight="1">
      <c r="A4553" s="43"/>
      <c r="B4553" s="43"/>
      <c r="C4553" s="868"/>
      <c r="D4553" s="43"/>
      <c r="E4553" s="43"/>
      <c r="F4553" s="43"/>
      <c r="G4553" s="43"/>
      <c r="H4553" s="83"/>
      <c r="I4553" s="43"/>
      <c r="J4553" s="84"/>
      <c r="K4553" s="43"/>
      <c r="L4553" s="93"/>
      <c r="M4553" s="43"/>
      <c r="N4553" s="43"/>
      <c r="O4553" s="44"/>
      <c r="P4553" s="83"/>
      <c r="Q4553" s="43"/>
      <c r="R4553" s="43"/>
      <c r="S4553" s="43"/>
      <c r="T4553" s="43"/>
      <c r="U4553" s="43"/>
      <c r="V4553" s="43"/>
      <c r="W4553" s="43"/>
      <c r="X4553" s="43"/>
      <c r="Y4553" s="43"/>
      <c r="Z4553" s="43"/>
      <c r="AA4553" s="43"/>
      <c r="AB4553" s="43"/>
      <c r="AC4553" s="43"/>
      <c r="AD4553" s="43"/>
      <c r="AE4553" s="43"/>
      <c r="AF4553" s="43"/>
      <c r="AG4553" s="43"/>
      <c r="AH4553" s="43"/>
      <c r="AI4553" s="43"/>
      <c r="AJ4553" s="43"/>
      <c r="AK4553" s="43"/>
      <c r="AL4553" s="43"/>
      <c r="AM4553" s="43"/>
      <c r="AN4553" s="43"/>
      <c r="AO4553" s="43"/>
      <c r="AP4553" s="43"/>
      <c r="AQ4553" s="43"/>
      <c r="AR4553" s="43"/>
      <c r="AS4553" s="43"/>
      <c r="AT4553" s="43"/>
      <c r="AU4553" s="43"/>
      <c r="AV4553" s="43"/>
      <c r="AW4553" s="43"/>
      <c r="AX4553" s="43"/>
      <c r="AY4553" s="43"/>
      <c r="AZ4553" s="43"/>
      <c r="BA4553" s="43"/>
      <c r="BB4553" s="43"/>
      <c r="BC4553" s="43"/>
      <c r="BD4553" s="43"/>
      <c r="BE4553" s="43"/>
      <c r="BF4553" s="43"/>
      <c r="BG4553" s="43"/>
      <c r="BH4553" s="43"/>
      <c r="BI4553" s="43"/>
      <c r="BJ4553" s="43"/>
      <c r="BK4553" s="43"/>
      <c r="BL4553" s="43"/>
      <c r="BM4553" s="43"/>
      <c r="BN4553" s="43"/>
      <c r="BO4553" s="43"/>
      <c r="BP4553" s="43"/>
      <c r="BQ4553" s="43"/>
    </row>
    <row r="4554" spans="1:69" ht="22.9" customHeight="1">
      <c r="A4554" s="43"/>
      <c r="B4554" s="43"/>
      <c r="C4554" s="868"/>
      <c r="D4554" s="43"/>
      <c r="E4554" s="43"/>
      <c r="F4554" s="43"/>
      <c r="G4554" s="43"/>
      <c r="H4554" s="83"/>
      <c r="I4554" s="43"/>
      <c r="J4554" s="84"/>
      <c r="K4554" s="43"/>
      <c r="L4554" s="93"/>
      <c r="M4554" s="43"/>
      <c r="N4554" s="43"/>
      <c r="O4554" s="44"/>
      <c r="P4554" s="83"/>
      <c r="Q4554" s="43"/>
      <c r="R4554" s="43"/>
      <c r="S4554" s="43"/>
      <c r="T4554" s="43"/>
      <c r="U4554" s="43"/>
      <c r="V4554" s="43"/>
      <c r="W4554" s="43"/>
      <c r="X4554" s="43"/>
      <c r="Y4554" s="43"/>
      <c r="Z4554" s="43"/>
      <c r="AA4554" s="43"/>
      <c r="AB4554" s="43"/>
      <c r="AC4554" s="43"/>
      <c r="AD4554" s="43"/>
      <c r="AE4554" s="43"/>
      <c r="AF4554" s="43"/>
      <c r="AG4554" s="43"/>
      <c r="AH4554" s="43"/>
      <c r="AI4554" s="43"/>
      <c r="AJ4554" s="43"/>
      <c r="AK4554" s="43"/>
      <c r="AL4554" s="43"/>
      <c r="AM4554" s="43"/>
      <c r="AN4554" s="43"/>
      <c r="AO4554" s="43"/>
      <c r="AP4554" s="43"/>
      <c r="AQ4554" s="43"/>
      <c r="AR4554" s="43"/>
      <c r="AS4554" s="43"/>
      <c r="AT4554" s="43"/>
      <c r="AU4554" s="43"/>
      <c r="AV4554" s="43"/>
      <c r="AW4554" s="43"/>
      <c r="AX4554" s="43"/>
      <c r="AY4554" s="43"/>
      <c r="AZ4554" s="43"/>
      <c r="BA4554" s="43"/>
      <c r="BB4554" s="43"/>
      <c r="BC4554" s="43"/>
      <c r="BD4554" s="43"/>
      <c r="BE4554" s="43"/>
      <c r="BF4554" s="43"/>
      <c r="BG4554" s="43"/>
      <c r="BH4554" s="43"/>
      <c r="BI4554" s="43"/>
      <c r="BJ4554" s="43"/>
      <c r="BK4554" s="43"/>
      <c r="BL4554" s="43"/>
      <c r="BM4554" s="43"/>
      <c r="BN4554" s="43"/>
      <c r="BO4554" s="43"/>
      <c r="BP4554" s="43"/>
      <c r="BQ4554" s="43"/>
    </row>
    <row r="4555" spans="1:69" ht="22.9" customHeight="1">
      <c r="A4555" s="43"/>
      <c r="B4555" s="43"/>
      <c r="C4555" s="868"/>
      <c r="D4555" s="43"/>
      <c r="E4555" s="43"/>
      <c r="F4555" s="43"/>
      <c r="G4555" s="43"/>
      <c r="H4555" s="83"/>
      <c r="I4555" s="43"/>
      <c r="J4555" s="84"/>
      <c r="K4555" s="43"/>
      <c r="L4555" s="93"/>
      <c r="M4555" s="43"/>
      <c r="N4555" s="43"/>
      <c r="O4555" s="44"/>
      <c r="P4555" s="83"/>
      <c r="Q4555" s="43"/>
      <c r="R4555" s="43"/>
      <c r="S4555" s="43"/>
      <c r="T4555" s="43"/>
      <c r="U4555" s="43"/>
      <c r="V4555" s="43"/>
      <c r="W4555" s="43"/>
      <c r="X4555" s="43"/>
      <c r="Y4555" s="43"/>
      <c r="Z4555" s="43"/>
      <c r="AA4555" s="43"/>
      <c r="AB4555" s="43"/>
      <c r="AC4555" s="43"/>
      <c r="AD4555" s="43"/>
      <c r="AE4555" s="43"/>
      <c r="AF4555" s="43"/>
      <c r="AG4555" s="43"/>
      <c r="AH4555" s="43"/>
      <c r="AI4555" s="43"/>
      <c r="AJ4555" s="43"/>
      <c r="AK4555" s="43"/>
      <c r="AL4555" s="43"/>
      <c r="AM4555" s="43"/>
      <c r="AN4555" s="43"/>
      <c r="AO4555" s="43"/>
      <c r="AP4555" s="43"/>
      <c r="AQ4555" s="43"/>
      <c r="AR4555" s="43"/>
      <c r="AS4555" s="43"/>
      <c r="AT4555" s="43"/>
      <c r="AU4555" s="43"/>
      <c r="AV4555" s="43"/>
      <c r="AW4555" s="43"/>
      <c r="AX4555" s="43"/>
      <c r="AY4555" s="43"/>
      <c r="AZ4555" s="43"/>
      <c r="BA4555" s="43"/>
      <c r="BB4555" s="43"/>
      <c r="BC4555" s="43"/>
      <c r="BD4555" s="43"/>
      <c r="BE4555" s="43"/>
      <c r="BF4555" s="43"/>
      <c r="BG4555" s="43"/>
      <c r="BH4555" s="43"/>
      <c r="BI4555" s="43"/>
      <c r="BJ4555" s="43"/>
      <c r="BK4555" s="43"/>
      <c r="BL4555" s="43"/>
      <c r="BM4555" s="43"/>
      <c r="BN4555" s="43"/>
      <c r="BO4555" s="43"/>
      <c r="BP4555" s="43"/>
      <c r="BQ4555" s="43"/>
    </row>
    <row r="4556" spans="1:69" ht="22.9" customHeight="1">
      <c r="A4556" s="43"/>
      <c r="B4556" s="43"/>
      <c r="C4556" s="868"/>
      <c r="D4556" s="43"/>
      <c r="E4556" s="43"/>
      <c r="F4556" s="43"/>
      <c r="G4556" s="43"/>
      <c r="H4556" s="83"/>
      <c r="I4556" s="43"/>
      <c r="J4556" s="84"/>
      <c r="K4556" s="43"/>
      <c r="L4556" s="93"/>
      <c r="M4556" s="43"/>
      <c r="N4556" s="43"/>
      <c r="O4556" s="44"/>
      <c r="P4556" s="83"/>
      <c r="Q4556" s="43"/>
      <c r="R4556" s="43"/>
      <c r="S4556" s="43"/>
      <c r="T4556" s="43"/>
      <c r="U4556" s="43"/>
      <c r="V4556" s="43"/>
      <c r="W4556" s="43"/>
      <c r="X4556" s="43"/>
      <c r="Y4556" s="43"/>
      <c r="Z4556" s="43"/>
      <c r="AA4556" s="43"/>
      <c r="AB4556" s="43"/>
      <c r="AC4556" s="43"/>
      <c r="AD4556" s="43"/>
      <c r="AE4556" s="43"/>
      <c r="AF4556" s="43"/>
      <c r="AG4556" s="43"/>
      <c r="AH4556" s="43"/>
      <c r="AI4556" s="43"/>
      <c r="AJ4556" s="43"/>
      <c r="AK4556" s="43"/>
      <c r="AL4556" s="43"/>
      <c r="AM4556" s="43"/>
      <c r="AN4556" s="43"/>
      <c r="AO4556" s="43"/>
      <c r="AP4556" s="43"/>
      <c r="AQ4556" s="43"/>
      <c r="AR4556" s="43"/>
      <c r="AS4556" s="43"/>
      <c r="AT4556" s="43"/>
      <c r="AU4556" s="43"/>
      <c r="AV4556" s="43"/>
      <c r="AW4556" s="43"/>
      <c r="AX4556" s="43"/>
      <c r="AY4556" s="43"/>
      <c r="AZ4556" s="43"/>
      <c r="BA4556" s="43"/>
      <c r="BB4556" s="43"/>
      <c r="BC4556" s="43"/>
      <c r="BD4556" s="43"/>
      <c r="BE4556" s="43"/>
      <c r="BF4556" s="43"/>
      <c r="BG4556" s="43"/>
      <c r="BH4556" s="43"/>
      <c r="BI4556" s="43"/>
      <c r="BJ4556" s="43"/>
      <c r="BK4556" s="43"/>
      <c r="BL4556" s="43"/>
      <c r="BM4556" s="43"/>
      <c r="BN4556" s="43"/>
      <c r="BO4556" s="43"/>
      <c r="BP4556" s="43"/>
      <c r="BQ4556" s="43"/>
    </row>
    <row r="4557" spans="1:69" ht="22.9" customHeight="1">
      <c r="A4557" s="43"/>
      <c r="B4557" s="43"/>
      <c r="C4557" s="868"/>
      <c r="D4557" s="43"/>
      <c r="E4557" s="43"/>
      <c r="F4557" s="43"/>
      <c r="G4557" s="43"/>
      <c r="H4557" s="83"/>
      <c r="I4557" s="43"/>
      <c r="J4557" s="84"/>
      <c r="K4557" s="43"/>
      <c r="L4557" s="93"/>
      <c r="M4557" s="43"/>
      <c r="N4557" s="43"/>
      <c r="O4557" s="44"/>
      <c r="P4557" s="83"/>
      <c r="Q4557" s="43"/>
      <c r="R4557" s="43"/>
      <c r="S4557" s="43"/>
      <c r="T4557" s="43"/>
      <c r="U4557" s="43"/>
      <c r="V4557" s="43"/>
      <c r="W4557" s="43"/>
      <c r="X4557" s="43"/>
      <c r="Y4557" s="43"/>
      <c r="Z4557" s="43"/>
      <c r="AA4557" s="43"/>
      <c r="AB4557" s="43"/>
      <c r="AC4557" s="43"/>
      <c r="AD4557" s="43"/>
      <c r="AE4557" s="43"/>
      <c r="AF4557" s="43"/>
      <c r="AG4557" s="43"/>
      <c r="AH4557" s="43"/>
      <c r="AI4557" s="43"/>
      <c r="AJ4557" s="43"/>
      <c r="AK4557" s="43"/>
      <c r="AL4557" s="43"/>
      <c r="AM4557" s="43"/>
      <c r="AN4557" s="43"/>
      <c r="AO4557" s="43"/>
      <c r="AP4557" s="43"/>
      <c r="AQ4557" s="43"/>
      <c r="AR4557" s="43"/>
      <c r="AS4557" s="43"/>
      <c r="AT4557" s="43"/>
      <c r="AU4557" s="43"/>
      <c r="AV4557" s="43"/>
      <c r="AW4557" s="43"/>
      <c r="AX4557" s="43"/>
      <c r="AY4557" s="43"/>
      <c r="AZ4557" s="43"/>
      <c r="BA4557" s="43"/>
      <c r="BB4557" s="43"/>
      <c r="BC4557" s="43"/>
      <c r="BD4557" s="43"/>
      <c r="BE4557" s="43"/>
      <c r="BF4557" s="43"/>
      <c r="BG4557" s="43"/>
      <c r="BH4557" s="43"/>
      <c r="BI4557" s="43"/>
      <c r="BJ4557" s="43"/>
      <c r="BK4557" s="43"/>
      <c r="BL4557" s="43"/>
      <c r="BM4557" s="43"/>
      <c r="BN4557" s="43"/>
      <c r="BO4557" s="43"/>
      <c r="BP4557" s="43"/>
      <c r="BQ4557" s="43"/>
    </row>
    <row r="4558" spans="1:69" ht="22.9" customHeight="1">
      <c r="A4558" s="43"/>
      <c r="B4558" s="43"/>
      <c r="C4558" s="868"/>
      <c r="D4558" s="43"/>
      <c r="E4558" s="43"/>
      <c r="F4558" s="43"/>
      <c r="G4558" s="43"/>
      <c r="H4558" s="83"/>
      <c r="I4558" s="43"/>
      <c r="J4558" s="84"/>
      <c r="K4558" s="43"/>
      <c r="L4558" s="93"/>
      <c r="M4558" s="43"/>
      <c r="N4558" s="43"/>
      <c r="O4558" s="44"/>
      <c r="P4558" s="83"/>
      <c r="Q4558" s="43"/>
      <c r="R4558" s="43"/>
      <c r="S4558" s="43"/>
      <c r="T4558" s="43"/>
      <c r="U4558" s="43"/>
      <c r="V4558" s="43"/>
      <c r="W4558" s="43"/>
      <c r="X4558" s="43"/>
      <c r="Y4558" s="43"/>
      <c r="Z4558" s="43"/>
      <c r="AA4558" s="43"/>
      <c r="AB4558" s="43"/>
      <c r="AC4558" s="43"/>
      <c r="AD4558" s="43"/>
      <c r="AE4558" s="43"/>
      <c r="AF4558" s="43"/>
      <c r="AG4558" s="43"/>
      <c r="AH4558" s="43"/>
      <c r="AI4558" s="43"/>
      <c r="AJ4558" s="43"/>
      <c r="AK4558" s="43"/>
      <c r="AL4558" s="43"/>
      <c r="AM4558" s="43"/>
      <c r="AN4558" s="43"/>
      <c r="AO4558" s="43"/>
      <c r="AP4558" s="43"/>
      <c r="AQ4558" s="43"/>
      <c r="AR4558" s="43"/>
      <c r="AS4558" s="43"/>
      <c r="AT4558" s="43"/>
      <c r="AU4558" s="43"/>
      <c r="AV4558" s="43"/>
      <c r="AW4558" s="43"/>
      <c r="AX4558" s="43"/>
      <c r="AY4558" s="43"/>
      <c r="AZ4558" s="43"/>
      <c r="BA4558" s="43"/>
      <c r="BB4558" s="43"/>
      <c r="BC4558" s="43"/>
      <c r="BD4558" s="43"/>
      <c r="BE4558" s="43"/>
      <c r="BF4558" s="43"/>
      <c r="BG4558" s="43"/>
      <c r="BH4558" s="43"/>
      <c r="BI4558" s="43"/>
      <c r="BJ4558" s="43"/>
      <c r="BK4558" s="43"/>
      <c r="BL4558" s="43"/>
      <c r="BM4558" s="43"/>
      <c r="BN4558" s="43"/>
      <c r="BO4558" s="43"/>
      <c r="BP4558" s="43"/>
      <c r="BQ4558" s="43"/>
    </row>
    <row r="4559" spans="1:69" ht="22.9" customHeight="1">
      <c r="A4559" s="43"/>
      <c r="B4559" s="43"/>
      <c r="C4559" s="868"/>
      <c r="D4559" s="43"/>
      <c r="E4559" s="43"/>
      <c r="F4559" s="43"/>
      <c r="G4559" s="43"/>
      <c r="H4559" s="83"/>
      <c r="I4559" s="43"/>
      <c r="J4559" s="84"/>
      <c r="K4559" s="43"/>
      <c r="L4559" s="93"/>
      <c r="M4559" s="43"/>
      <c r="N4559" s="43"/>
      <c r="O4559" s="44"/>
      <c r="P4559" s="83"/>
      <c r="Q4559" s="43"/>
      <c r="R4559" s="43"/>
      <c r="S4559" s="43"/>
      <c r="T4559" s="43"/>
      <c r="U4559" s="43"/>
      <c r="V4559" s="43"/>
      <c r="W4559" s="43"/>
      <c r="X4559" s="43"/>
      <c r="Y4559" s="43"/>
      <c r="Z4559" s="43"/>
      <c r="AA4559" s="43"/>
      <c r="AB4559" s="43"/>
      <c r="AC4559" s="43"/>
      <c r="AD4559" s="43"/>
      <c r="AE4559" s="43"/>
      <c r="AF4559" s="43"/>
      <c r="AG4559" s="43"/>
      <c r="AH4559" s="43"/>
      <c r="AI4559" s="43"/>
      <c r="AJ4559" s="43"/>
      <c r="AK4559" s="43"/>
      <c r="AL4559" s="43"/>
      <c r="AM4559" s="43"/>
      <c r="AN4559" s="43"/>
      <c r="AO4559" s="43"/>
      <c r="AP4559" s="43"/>
      <c r="AQ4559" s="43"/>
      <c r="AR4559" s="43"/>
      <c r="AS4559" s="43"/>
      <c r="AT4559" s="43"/>
      <c r="AU4559" s="43"/>
      <c r="AV4559" s="43"/>
      <c r="AW4559" s="43"/>
      <c r="AX4559" s="43"/>
      <c r="AY4559" s="43"/>
      <c r="AZ4559" s="43"/>
      <c r="BA4559" s="43"/>
      <c r="BB4559" s="43"/>
      <c r="BC4559" s="43"/>
      <c r="BD4559" s="43"/>
      <c r="BE4559" s="43"/>
      <c r="BF4559" s="43"/>
      <c r="BG4559" s="43"/>
      <c r="BH4559" s="43"/>
      <c r="BI4559" s="43"/>
      <c r="BJ4559" s="43"/>
      <c r="BK4559" s="43"/>
      <c r="BL4559" s="43"/>
      <c r="BM4559" s="43"/>
      <c r="BN4559" s="43"/>
      <c r="BO4559" s="43"/>
      <c r="BP4559" s="43"/>
      <c r="BQ4559" s="43"/>
    </row>
    <row r="4560" spans="1:69" ht="22.9" customHeight="1">
      <c r="A4560" s="43"/>
      <c r="B4560" s="43"/>
      <c r="C4560" s="868"/>
      <c r="D4560" s="43"/>
      <c r="E4560" s="43"/>
      <c r="F4560" s="43"/>
      <c r="G4560" s="43"/>
      <c r="H4560" s="83"/>
      <c r="I4560" s="43"/>
      <c r="J4560" s="84"/>
      <c r="K4560" s="43"/>
      <c r="L4560" s="93"/>
      <c r="M4560" s="43"/>
      <c r="N4560" s="43"/>
      <c r="O4560" s="44"/>
      <c r="P4560" s="83"/>
      <c r="Q4560" s="43"/>
      <c r="R4560" s="43"/>
      <c r="S4560" s="43"/>
      <c r="T4560" s="43"/>
      <c r="U4560" s="43"/>
      <c r="V4560" s="43"/>
      <c r="W4560" s="43"/>
      <c r="X4560" s="43"/>
      <c r="Y4560" s="43"/>
      <c r="Z4560" s="43"/>
      <c r="AA4560" s="43"/>
      <c r="AB4560" s="43"/>
      <c r="AC4560" s="43"/>
      <c r="AD4560" s="43"/>
      <c r="AE4560" s="43"/>
      <c r="AF4560" s="43"/>
      <c r="AG4560" s="43"/>
      <c r="AH4560" s="43"/>
      <c r="AI4560" s="43"/>
      <c r="AJ4560" s="43"/>
      <c r="AK4560" s="43"/>
      <c r="AL4560" s="43"/>
      <c r="AM4560" s="43"/>
      <c r="AN4560" s="43"/>
      <c r="AO4560" s="43"/>
      <c r="AP4560" s="43"/>
      <c r="AQ4560" s="43"/>
      <c r="AR4560" s="43"/>
      <c r="AS4560" s="43"/>
      <c r="AT4560" s="43"/>
      <c r="AU4560" s="43"/>
      <c r="AV4560" s="43"/>
      <c r="AW4560" s="43"/>
      <c r="AX4560" s="43"/>
      <c r="AY4560" s="43"/>
      <c r="AZ4560" s="43"/>
      <c r="BA4560" s="43"/>
      <c r="BB4560" s="43"/>
      <c r="BC4560" s="43"/>
      <c r="BD4560" s="43"/>
      <c r="BE4560" s="43"/>
      <c r="BF4560" s="43"/>
      <c r="BG4560" s="43"/>
      <c r="BH4560" s="43"/>
      <c r="BI4560" s="43"/>
      <c r="BJ4560" s="43"/>
      <c r="BK4560" s="43"/>
      <c r="BL4560" s="43"/>
      <c r="BM4560" s="43"/>
      <c r="BN4560" s="43"/>
      <c r="BO4560" s="43"/>
      <c r="BP4560" s="43"/>
      <c r="BQ4560" s="43"/>
    </row>
    <row r="4561" spans="1:69" ht="22.9" customHeight="1">
      <c r="A4561" s="43"/>
      <c r="B4561" s="43"/>
      <c r="C4561" s="868"/>
      <c r="D4561" s="43"/>
      <c r="E4561" s="43"/>
      <c r="F4561" s="43"/>
      <c r="G4561" s="43"/>
      <c r="H4561" s="83"/>
      <c r="I4561" s="43"/>
      <c r="J4561" s="84"/>
      <c r="K4561" s="43"/>
      <c r="L4561" s="93"/>
      <c r="M4561" s="43"/>
      <c r="N4561" s="43"/>
      <c r="O4561" s="44"/>
      <c r="P4561" s="83"/>
      <c r="Q4561" s="43"/>
      <c r="R4561" s="43"/>
      <c r="S4561" s="43"/>
      <c r="T4561" s="43"/>
      <c r="U4561" s="43"/>
      <c r="V4561" s="43"/>
      <c r="W4561" s="43"/>
      <c r="X4561" s="43"/>
      <c r="Y4561" s="43"/>
      <c r="Z4561" s="43"/>
      <c r="AA4561" s="43"/>
      <c r="AB4561" s="43"/>
      <c r="AC4561" s="43"/>
      <c r="AD4561" s="43"/>
      <c r="AE4561" s="43"/>
      <c r="AF4561" s="43"/>
      <c r="AG4561" s="43"/>
      <c r="AH4561" s="43"/>
      <c r="AI4561" s="43"/>
      <c r="AJ4561" s="43"/>
      <c r="AK4561" s="43"/>
      <c r="AL4561" s="43"/>
      <c r="AM4561" s="43"/>
      <c r="AN4561" s="43"/>
      <c r="AO4561" s="43"/>
      <c r="AP4561" s="43"/>
      <c r="AQ4561" s="43"/>
      <c r="AR4561" s="43"/>
      <c r="AS4561" s="43"/>
      <c r="AT4561" s="43"/>
      <c r="AU4561" s="43"/>
      <c r="AV4561" s="43"/>
      <c r="AW4561" s="43"/>
      <c r="AX4561" s="43"/>
      <c r="AY4561" s="43"/>
      <c r="AZ4561" s="43"/>
      <c r="BA4561" s="43"/>
      <c r="BB4561" s="43"/>
      <c r="BC4561" s="43"/>
      <c r="BD4561" s="43"/>
      <c r="BE4561" s="43"/>
      <c r="BF4561" s="43"/>
      <c r="BG4561" s="43"/>
      <c r="BH4561" s="43"/>
      <c r="BI4561" s="43"/>
      <c r="BJ4561" s="43"/>
      <c r="BK4561" s="43"/>
      <c r="BL4561" s="43"/>
      <c r="BM4561" s="43"/>
      <c r="BN4561" s="43"/>
      <c r="BO4561" s="43"/>
      <c r="BP4561" s="43"/>
      <c r="BQ4561" s="43"/>
    </row>
    <row r="4562" spans="1:69" ht="22.9" customHeight="1">
      <c r="A4562" s="43"/>
      <c r="B4562" s="43"/>
      <c r="C4562" s="868"/>
      <c r="D4562" s="43"/>
      <c r="E4562" s="43"/>
      <c r="F4562" s="43"/>
      <c r="G4562" s="43"/>
      <c r="H4562" s="83"/>
      <c r="I4562" s="43"/>
      <c r="J4562" s="84"/>
      <c r="K4562" s="43"/>
      <c r="L4562" s="93"/>
      <c r="M4562" s="43"/>
      <c r="N4562" s="43"/>
      <c r="O4562" s="44"/>
      <c r="P4562" s="83"/>
      <c r="Q4562" s="43"/>
      <c r="R4562" s="43"/>
      <c r="S4562" s="43"/>
      <c r="T4562" s="43"/>
      <c r="U4562" s="43"/>
      <c r="V4562" s="43"/>
      <c r="W4562" s="43"/>
      <c r="X4562" s="43"/>
      <c r="Y4562" s="43"/>
      <c r="Z4562" s="43"/>
      <c r="AA4562" s="43"/>
      <c r="AB4562" s="43"/>
      <c r="AC4562" s="43"/>
      <c r="AD4562" s="43"/>
      <c r="AE4562" s="43"/>
      <c r="AF4562" s="43"/>
      <c r="AG4562" s="43"/>
      <c r="AH4562" s="43"/>
      <c r="AI4562" s="43"/>
      <c r="AJ4562" s="43"/>
      <c r="AK4562" s="43"/>
      <c r="AL4562" s="43"/>
      <c r="AM4562" s="43"/>
      <c r="AN4562" s="43"/>
      <c r="AO4562" s="43"/>
      <c r="AP4562" s="43"/>
      <c r="AQ4562" s="43"/>
      <c r="AR4562" s="43"/>
      <c r="AS4562" s="43"/>
      <c r="AT4562" s="43"/>
      <c r="AU4562" s="43"/>
      <c r="AV4562" s="43"/>
      <c r="AW4562" s="43"/>
      <c r="AX4562" s="43"/>
      <c r="AY4562" s="43"/>
      <c r="AZ4562" s="43"/>
      <c r="BA4562" s="43"/>
      <c r="BB4562" s="43"/>
      <c r="BC4562" s="43"/>
      <c r="BD4562" s="43"/>
      <c r="BE4562" s="43"/>
      <c r="BF4562" s="43"/>
      <c r="BG4562" s="43"/>
      <c r="BH4562" s="43"/>
      <c r="BI4562" s="43"/>
      <c r="BJ4562" s="43"/>
      <c r="BK4562" s="43"/>
      <c r="BL4562" s="43"/>
      <c r="BM4562" s="43"/>
      <c r="BN4562" s="43"/>
      <c r="BO4562" s="43"/>
      <c r="BP4562" s="43"/>
      <c r="BQ4562" s="43"/>
    </row>
    <row r="4563" spans="1:69" ht="22.9" customHeight="1">
      <c r="A4563" s="43"/>
      <c r="B4563" s="43"/>
      <c r="C4563" s="868"/>
      <c r="D4563" s="43"/>
      <c r="E4563" s="43"/>
      <c r="F4563" s="43"/>
      <c r="G4563" s="43"/>
      <c r="H4563" s="83"/>
      <c r="I4563" s="43"/>
      <c r="J4563" s="84"/>
      <c r="K4563" s="43"/>
      <c r="L4563" s="93"/>
      <c r="M4563" s="43"/>
      <c r="N4563" s="43"/>
      <c r="O4563" s="44"/>
      <c r="P4563" s="83"/>
      <c r="Q4563" s="43"/>
      <c r="R4563" s="43"/>
      <c r="S4563" s="43"/>
      <c r="T4563" s="43"/>
      <c r="U4563" s="43"/>
      <c r="V4563" s="43"/>
      <c r="W4563" s="43"/>
      <c r="X4563" s="43"/>
      <c r="Y4563" s="43"/>
      <c r="Z4563" s="43"/>
      <c r="AA4563" s="43"/>
      <c r="AB4563" s="43"/>
      <c r="AC4563" s="43"/>
      <c r="AD4563" s="43"/>
      <c r="AE4563" s="43"/>
      <c r="AF4563" s="43"/>
      <c r="AG4563" s="43"/>
      <c r="AH4563" s="43"/>
      <c r="AI4563" s="43"/>
      <c r="AJ4563" s="43"/>
      <c r="AK4563" s="43"/>
      <c r="AL4563" s="43"/>
      <c r="AM4563" s="43"/>
      <c r="AN4563" s="43"/>
      <c r="AO4563" s="43"/>
      <c r="AP4563" s="43"/>
      <c r="AQ4563" s="43"/>
      <c r="AR4563" s="43"/>
      <c r="AS4563" s="43"/>
      <c r="AT4563" s="43"/>
      <c r="AU4563" s="43"/>
      <c r="AV4563" s="43"/>
      <c r="AW4563" s="43"/>
      <c r="AX4563" s="43"/>
      <c r="AY4563" s="43"/>
      <c r="AZ4563" s="43"/>
      <c r="BA4563" s="43"/>
      <c r="BB4563" s="43"/>
      <c r="BC4563" s="43"/>
      <c r="BD4563" s="43"/>
      <c r="BE4563" s="43"/>
      <c r="BF4563" s="43"/>
      <c r="BG4563" s="43"/>
      <c r="BH4563" s="43"/>
      <c r="BI4563" s="43"/>
      <c r="BJ4563" s="43"/>
      <c r="BK4563" s="43"/>
      <c r="BL4563" s="43"/>
      <c r="BM4563" s="43"/>
      <c r="BN4563" s="43"/>
      <c r="BO4563" s="43"/>
      <c r="BP4563" s="43"/>
      <c r="BQ4563" s="43"/>
    </row>
    <row r="4564" spans="1:69" ht="22.9" customHeight="1">
      <c r="A4564" s="43"/>
      <c r="B4564" s="43"/>
      <c r="C4564" s="868"/>
      <c r="D4564" s="43"/>
      <c r="E4564" s="43"/>
      <c r="F4564" s="43"/>
      <c r="G4564" s="43"/>
      <c r="H4564" s="83"/>
      <c r="I4564" s="43"/>
      <c r="J4564" s="84"/>
      <c r="K4564" s="43"/>
      <c r="L4564" s="93"/>
      <c r="M4564" s="43"/>
      <c r="N4564" s="43"/>
      <c r="O4564" s="44"/>
      <c r="P4564" s="83"/>
      <c r="Q4564" s="43"/>
      <c r="R4564" s="43"/>
      <c r="S4564" s="43"/>
      <c r="T4564" s="43"/>
      <c r="U4564" s="43"/>
      <c r="V4564" s="43"/>
      <c r="W4564" s="43"/>
      <c r="X4564" s="43"/>
      <c r="Y4564" s="43"/>
      <c r="Z4564" s="43"/>
      <c r="AA4564" s="43"/>
      <c r="AB4564" s="43"/>
      <c r="AC4564" s="43"/>
      <c r="AD4564" s="43"/>
      <c r="AE4564" s="43"/>
      <c r="AF4564" s="43"/>
      <c r="AG4564" s="43"/>
      <c r="AH4564" s="43"/>
      <c r="AI4564" s="43"/>
      <c r="AJ4564" s="43"/>
      <c r="AK4564" s="43"/>
      <c r="AL4564" s="43"/>
      <c r="AM4564" s="43"/>
      <c r="AN4564" s="43"/>
      <c r="AO4564" s="43"/>
      <c r="AP4564" s="43"/>
      <c r="AQ4564" s="43"/>
      <c r="AR4564" s="43"/>
      <c r="AS4564" s="43"/>
      <c r="AT4564" s="43"/>
      <c r="AU4564" s="43"/>
      <c r="AV4564" s="43"/>
      <c r="AW4564" s="43"/>
      <c r="AX4564" s="43"/>
      <c r="AY4564" s="43"/>
      <c r="AZ4564" s="43"/>
      <c r="BA4564" s="43"/>
      <c r="BB4564" s="43"/>
      <c r="BC4564" s="43"/>
      <c r="BD4564" s="43"/>
      <c r="BE4564" s="43"/>
      <c r="BF4564" s="43"/>
      <c r="BG4564" s="43"/>
      <c r="BH4564" s="43"/>
      <c r="BI4564" s="43"/>
      <c r="BJ4564" s="43"/>
      <c r="BK4564" s="43"/>
      <c r="BL4564" s="43"/>
      <c r="BM4564" s="43"/>
      <c r="BN4564" s="43"/>
      <c r="BO4564" s="43"/>
      <c r="BP4564" s="43"/>
      <c r="BQ4564" s="43"/>
    </row>
    <row r="4565" spans="1:69" ht="22.9" customHeight="1">
      <c r="A4565" s="43"/>
      <c r="B4565" s="43"/>
      <c r="C4565" s="868"/>
      <c r="D4565" s="43"/>
      <c r="E4565" s="43"/>
      <c r="F4565" s="43"/>
      <c r="G4565" s="43"/>
      <c r="H4565" s="83"/>
      <c r="I4565" s="43"/>
      <c r="J4565" s="84"/>
      <c r="K4565" s="43"/>
      <c r="L4565" s="93"/>
      <c r="M4565" s="43"/>
      <c r="N4565" s="43"/>
      <c r="O4565" s="44"/>
      <c r="P4565" s="83"/>
      <c r="Q4565" s="43"/>
      <c r="R4565" s="43"/>
      <c r="S4565" s="43"/>
      <c r="T4565" s="43"/>
      <c r="U4565" s="43"/>
      <c r="V4565" s="43"/>
      <c r="W4565" s="43"/>
      <c r="X4565" s="43"/>
      <c r="Y4565" s="43"/>
      <c r="Z4565" s="43"/>
      <c r="AA4565" s="43"/>
      <c r="AB4565" s="43"/>
      <c r="AC4565" s="43"/>
      <c r="AD4565" s="43"/>
      <c r="AE4565" s="43"/>
      <c r="AF4565" s="43"/>
      <c r="AG4565" s="43"/>
      <c r="AH4565" s="43"/>
      <c r="AI4565" s="43"/>
      <c r="AJ4565" s="43"/>
      <c r="AK4565" s="43"/>
      <c r="AL4565" s="43"/>
      <c r="AM4565" s="43"/>
      <c r="AN4565" s="43"/>
      <c r="AO4565" s="43"/>
      <c r="AP4565" s="43"/>
      <c r="AQ4565" s="43"/>
      <c r="AR4565" s="43"/>
      <c r="AS4565" s="43"/>
      <c r="AT4565" s="43"/>
      <c r="AU4565" s="43"/>
      <c r="AV4565" s="43"/>
      <c r="AW4565" s="43"/>
      <c r="AX4565" s="43"/>
      <c r="AY4565" s="43"/>
      <c r="AZ4565" s="43"/>
      <c r="BA4565" s="43"/>
      <c r="BB4565" s="43"/>
      <c r="BC4565" s="43"/>
      <c r="BD4565" s="43"/>
      <c r="BE4565" s="43"/>
      <c r="BF4565" s="43"/>
      <c r="BG4565" s="43"/>
      <c r="BH4565" s="43"/>
      <c r="BI4565" s="43"/>
      <c r="BJ4565" s="43"/>
      <c r="BK4565" s="43"/>
      <c r="BL4565" s="43"/>
      <c r="BM4565" s="43"/>
      <c r="BN4565" s="43"/>
      <c r="BO4565" s="43"/>
      <c r="BP4565" s="43"/>
      <c r="BQ4565" s="43"/>
    </row>
    <row r="4566" spans="1:69" ht="22.9" customHeight="1">
      <c r="A4566" s="43"/>
      <c r="B4566" s="43"/>
      <c r="C4566" s="868"/>
      <c r="D4566" s="43"/>
      <c r="E4566" s="43"/>
      <c r="F4566" s="43"/>
      <c r="G4566" s="43"/>
      <c r="H4566" s="83"/>
      <c r="I4566" s="43"/>
      <c r="J4566" s="84"/>
      <c r="K4566" s="43"/>
      <c r="L4566" s="93"/>
      <c r="M4566" s="43"/>
      <c r="N4566" s="43"/>
      <c r="O4566" s="44"/>
      <c r="P4566" s="83"/>
      <c r="Q4566" s="43"/>
      <c r="R4566" s="43"/>
      <c r="S4566" s="43"/>
      <c r="T4566" s="43"/>
      <c r="U4566" s="43"/>
      <c r="V4566" s="43"/>
      <c r="W4566" s="43"/>
      <c r="X4566" s="43"/>
      <c r="Y4566" s="43"/>
      <c r="Z4566" s="43"/>
      <c r="AA4566" s="43"/>
      <c r="AB4566" s="43"/>
      <c r="AC4566" s="43"/>
      <c r="AD4566" s="43"/>
      <c r="AE4566" s="43"/>
      <c r="AF4566" s="43"/>
      <c r="AG4566" s="43"/>
      <c r="AH4566" s="43"/>
      <c r="AI4566" s="43"/>
      <c r="AJ4566" s="43"/>
      <c r="AK4566" s="43"/>
      <c r="AL4566" s="43"/>
      <c r="AM4566" s="43"/>
      <c r="AN4566" s="43"/>
      <c r="AO4566" s="43"/>
      <c r="AP4566" s="43"/>
      <c r="AQ4566" s="43"/>
      <c r="AR4566" s="43"/>
      <c r="AS4566" s="43"/>
      <c r="AT4566" s="43"/>
      <c r="AU4566" s="43"/>
      <c r="AV4566" s="43"/>
      <c r="AW4566" s="43"/>
      <c r="AX4566" s="43"/>
      <c r="AY4566" s="43"/>
      <c r="AZ4566" s="43"/>
      <c r="BA4566" s="43"/>
      <c r="BB4566" s="43"/>
      <c r="BC4566" s="43"/>
      <c r="BD4566" s="43"/>
      <c r="BE4566" s="43"/>
      <c r="BF4566" s="43"/>
      <c r="BG4566" s="43"/>
      <c r="BH4566" s="43"/>
      <c r="BI4566" s="43"/>
      <c r="BJ4566" s="43"/>
      <c r="BK4566" s="43"/>
      <c r="BL4566" s="43"/>
      <c r="BM4566" s="43"/>
      <c r="BN4566" s="43"/>
      <c r="BO4566" s="43"/>
      <c r="BP4566" s="43"/>
      <c r="BQ4566" s="43"/>
    </row>
    <row r="4567" spans="1:69" ht="22.9" customHeight="1">
      <c r="A4567" s="43"/>
      <c r="B4567" s="43"/>
      <c r="C4567" s="868"/>
      <c r="D4567" s="43"/>
      <c r="E4567" s="43"/>
      <c r="F4567" s="43"/>
      <c r="G4567" s="43"/>
      <c r="H4567" s="83"/>
      <c r="I4567" s="43"/>
      <c r="J4567" s="84"/>
      <c r="K4567" s="43"/>
      <c r="L4567" s="93"/>
      <c r="M4567" s="43"/>
      <c r="N4567" s="43"/>
      <c r="O4567" s="44"/>
      <c r="P4567" s="83"/>
      <c r="Q4567" s="43"/>
      <c r="R4567" s="43"/>
      <c r="S4567" s="43"/>
      <c r="T4567" s="43"/>
      <c r="U4567" s="43"/>
      <c r="V4567" s="43"/>
      <c r="W4567" s="43"/>
      <c r="X4567" s="43"/>
      <c r="Y4567" s="43"/>
      <c r="Z4567" s="43"/>
      <c r="AA4567" s="43"/>
      <c r="AB4567" s="43"/>
      <c r="AC4567" s="43"/>
      <c r="AD4567" s="43"/>
      <c r="AE4567" s="43"/>
      <c r="AF4567" s="43"/>
      <c r="AG4567" s="43"/>
      <c r="AH4567" s="43"/>
      <c r="AI4567" s="43"/>
      <c r="AJ4567" s="43"/>
      <c r="AK4567" s="43"/>
      <c r="AL4567" s="43"/>
      <c r="AM4567" s="43"/>
      <c r="AN4567" s="43"/>
      <c r="AO4567" s="43"/>
      <c r="AP4567" s="43"/>
      <c r="AQ4567" s="43"/>
      <c r="AR4567" s="43"/>
      <c r="AS4567" s="43"/>
      <c r="AT4567" s="43"/>
      <c r="AU4567" s="43"/>
      <c r="AV4567" s="43"/>
      <c r="AW4567" s="43"/>
      <c r="AX4567" s="43"/>
      <c r="AY4567" s="43"/>
      <c r="AZ4567" s="43"/>
      <c r="BA4567" s="43"/>
      <c r="BB4567" s="43"/>
      <c r="BC4567" s="43"/>
      <c r="BD4567" s="43"/>
      <c r="BE4567" s="43"/>
      <c r="BF4567" s="43"/>
      <c r="BG4567" s="43"/>
      <c r="BH4567" s="43"/>
      <c r="BI4567" s="43"/>
      <c r="BJ4567" s="43"/>
      <c r="BK4567" s="43"/>
      <c r="BL4567" s="43"/>
      <c r="BM4567" s="43"/>
      <c r="BN4567" s="43"/>
      <c r="BO4567" s="43"/>
      <c r="BP4567" s="43"/>
      <c r="BQ4567" s="43"/>
    </row>
    <row r="4568" spans="1:69" ht="22.9" customHeight="1">
      <c r="A4568" s="43"/>
      <c r="B4568" s="43"/>
      <c r="C4568" s="868"/>
      <c r="D4568" s="43"/>
      <c r="E4568" s="43"/>
      <c r="F4568" s="43"/>
      <c r="G4568" s="43"/>
      <c r="H4568" s="83"/>
      <c r="I4568" s="43"/>
      <c r="J4568" s="84"/>
      <c r="K4568" s="43"/>
      <c r="L4568" s="93"/>
      <c r="M4568" s="43"/>
      <c r="N4568" s="43"/>
      <c r="O4568" s="44"/>
      <c r="P4568" s="83"/>
      <c r="Q4568" s="43"/>
      <c r="R4568" s="43"/>
      <c r="S4568" s="43"/>
      <c r="T4568" s="43"/>
      <c r="U4568" s="43"/>
      <c r="V4568" s="43"/>
      <c r="W4568" s="43"/>
      <c r="X4568" s="43"/>
      <c r="Y4568" s="43"/>
      <c r="Z4568" s="43"/>
      <c r="AA4568" s="43"/>
      <c r="AB4568" s="43"/>
      <c r="AC4568" s="43"/>
      <c r="AD4568" s="43"/>
      <c r="AE4568" s="43"/>
      <c r="AF4568" s="43"/>
      <c r="AG4568" s="43"/>
      <c r="AH4568" s="43"/>
      <c r="AI4568" s="43"/>
      <c r="AJ4568" s="43"/>
      <c r="AK4568" s="43"/>
      <c r="AL4568" s="43"/>
      <c r="AM4568" s="43"/>
      <c r="AN4568" s="43"/>
      <c r="AO4568" s="43"/>
      <c r="AP4568" s="43"/>
      <c r="AQ4568" s="43"/>
      <c r="AR4568" s="43"/>
      <c r="AS4568" s="43"/>
      <c r="AT4568" s="43"/>
      <c r="AU4568" s="43"/>
      <c r="AV4568" s="43"/>
      <c r="AW4568" s="43"/>
      <c r="AX4568" s="43"/>
      <c r="AY4568" s="43"/>
      <c r="AZ4568" s="43"/>
      <c r="BA4568" s="43"/>
      <c r="BB4568" s="43"/>
      <c r="BC4568" s="43"/>
      <c r="BD4568" s="43"/>
      <c r="BE4568" s="43"/>
      <c r="BF4568" s="43"/>
      <c r="BG4568" s="43"/>
      <c r="BH4568" s="43"/>
      <c r="BI4568" s="43"/>
      <c r="BJ4568" s="43"/>
      <c r="BK4568" s="43"/>
      <c r="BL4568" s="43"/>
      <c r="BM4568" s="43"/>
      <c r="BN4568" s="43"/>
      <c r="BO4568" s="43"/>
      <c r="BP4568" s="43"/>
      <c r="BQ4568" s="43"/>
    </row>
    <row r="4569" spans="1:69" ht="22.9" customHeight="1">
      <c r="A4569" s="43"/>
      <c r="B4569" s="43"/>
      <c r="C4569" s="868"/>
      <c r="D4569" s="43"/>
      <c r="E4569" s="43"/>
      <c r="F4569" s="43"/>
      <c r="G4569" s="43"/>
      <c r="H4569" s="83"/>
      <c r="I4569" s="43"/>
      <c r="J4569" s="84"/>
      <c r="K4569" s="43"/>
      <c r="L4569" s="93"/>
      <c r="M4569" s="43"/>
      <c r="N4569" s="43"/>
      <c r="O4569" s="44"/>
      <c r="P4569" s="83"/>
      <c r="Q4569" s="43"/>
      <c r="R4569" s="43"/>
      <c r="S4569" s="43"/>
      <c r="T4569" s="43"/>
      <c r="U4569" s="43"/>
      <c r="V4569" s="43"/>
      <c r="W4569" s="43"/>
      <c r="X4569" s="43"/>
      <c r="Y4569" s="43"/>
      <c r="Z4569" s="43"/>
      <c r="AA4569" s="43"/>
      <c r="AB4569" s="43"/>
      <c r="AC4569" s="43"/>
      <c r="AD4569" s="43"/>
      <c r="AE4569" s="43"/>
      <c r="AF4569" s="43"/>
      <c r="AG4569" s="43"/>
      <c r="AH4569" s="43"/>
      <c r="AI4569" s="43"/>
      <c r="AJ4569" s="43"/>
      <c r="AK4569" s="43"/>
      <c r="AL4569" s="43"/>
      <c r="AM4569" s="43"/>
      <c r="AN4569" s="43"/>
      <c r="AO4569" s="43"/>
      <c r="AP4569" s="43"/>
      <c r="AQ4569" s="43"/>
      <c r="AR4569" s="43"/>
      <c r="AS4569" s="43"/>
      <c r="AT4569" s="43"/>
      <c r="AU4569" s="43"/>
      <c r="AV4569" s="43"/>
      <c r="AW4569" s="43"/>
      <c r="AX4569" s="43"/>
      <c r="AY4569" s="43"/>
      <c r="AZ4569" s="43"/>
      <c r="BA4569" s="43"/>
      <c r="BB4569" s="43"/>
      <c r="BC4569" s="43"/>
      <c r="BD4569" s="43"/>
      <c r="BE4569" s="43"/>
      <c r="BF4569" s="43"/>
      <c r="BG4569" s="43"/>
      <c r="BH4569" s="43"/>
      <c r="BI4569" s="43"/>
      <c r="BJ4569" s="43"/>
      <c r="BK4569" s="43"/>
      <c r="BL4569" s="43"/>
      <c r="BM4569" s="43"/>
      <c r="BN4569" s="43"/>
      <c r="BO4569" s="43"/>
      <c r="BP4569" s="43"/>
      <c r="BQ4569" s="43"/>
    </row>
    <row r="4570" spans="1:69" ht="22.9" customHeight="1">
      <c r="A4570" s="43"/>
      <c r="B4570" s="43"/>
      <c r="C4570" s="868"/>
      <c r="D4570" s="43"/>
      <c r="E4570" s="43"/>
      <c r="F4570" s="43"/>
      <c r="G4570" s="43"/>
      <c r="H4570" s="83"/>
      <c r="I4570" s="43"/>
      <c r="J4570" s="84"/>
      <c r="K4570" s="43"/>
      <c r="L4570" s="93"/>
      <c r="M4570" s="43"/>
      <c r="N4570" s="43"/>
      <c r="O4570" s="44"/>
      <c r="P4570" s="83"/>
      <c r="Q4570" s="43"/>
      <c r="R4570" s="43"/>
      <c r="S4570" s="43"/>
      <c r="T4570" s="43"/>
      <c r="U4570" s="43"/>
      <c r="V4570" s="43"/>
      <c r="W4570" s="43"/>
      <c r="X4570" s="43"/>
      <c r="Y4570" s="43"/>
      <c r="Z4570" s="43"/>
      <c r="AA4570" s="43"/>
      <c r="AB4570" s="43"/>
      <c r="AC4570" s="43"/>
      <c r="AD4570" s="43"/>
      <c r="AE4570" s="43"/>
      <c r="AF4570" s="43"/>
      <c r="AG4570" s="43"/>
      <c r="AH4570" s="43"/>
      <c r="AI4570" s="43"/>
      <c r="AJ4570" s="43"/>
      <c r="AK4570" s="43"/>
      <c r="AL4570" s="43"/>
      <c r="AM4570" s="43"/>
      <c r="AN4570" s="43"/>
      <c r="AO4570" s="43"/>
      <c r="AP4570" s="43"/>
      <c r="AQ4570" s="43"/>
      <c r="AR4570" s="43"/>
      <c r="AS4570" s="43"/>
      <c r="AT4570" s="43"/>
      <c r="AU4570" s="43"/>
      <c r="AV4570" s="43"/>
      <c r="AW4570" s="43"/>
      <c r="AX4570" s="43"/>
      <c r="AY4570" s="43"/>
      <c r="AZ4570" s="43"/>
      <c r="BA4570" s="43"/>
      <c r="BB4570" s="43"/>
      <c r="BC4570" s="43"/>
      <c r="BD4570" s="43"/>
      <c r="BE4570" s="43"/>
      <c r="BF4570" s="43"/>
      <c r="BG4570" s="43"/>
      <c r="BH4570" s="43"/>
      <c r="BI4570" s="43"/>
      <c r="BJ4570" s="43"/>
      <c r="BK4570" s="43"/>
      <c r="BL4570" s="43"/>
      <c r="BM4570" s="43"/>
      <c r="BN4570" s="43"/>
      <c r="BO4570" s="43"/>
      <c r="BP4570" s="43"/>
      <c r="BQ4570" s="43"/>
    </row>
    <row r="4571" spans="1:69" ht="22.9" customHeight="1">
      <c r="A4571" s="43"/>
      <c r="B4571" s="43"/>
      <c r="C4571" s="868"/>
      <c r="D4571" s="43"/>
      <c r="E4571" s="43"/>
      <c r="F4571" s="43"/>
      <c r="G4571" s="43"/>
      <c r="H4571" s="83"/>
      <c r="I4571" s="43"/>
      <c r="J4571" s="84"/>
      <c r="K4571" s="43"/>
      <c r="L4571" s="93"/>
      <c r="M4571" s="43"/>
      <c r="N4571" s="43"/>
      <c r="O4571" s="44"/>
      <c r="P4571" s="83"/>
      <c r="Q4571" s="43"/>
      <c r="R4571" s="43"/>
      <c r="S4571" s="43"/>
      <c r="T4571" s="43"/>
      <c r="U4571" s="43"/>
      <c r="V4571" s="43"/>
      <c r="W4571" s="43"/>
      <c r="X4571" s="43"/>
      <c r="Y4571" s="43"/>
      <c r="Z4571" s="43"/>
      <c r="AA4571" s="43"/>
      <c r="AB4571" s="43"/>
      <c r="AC4571" s="43"/>
      <c r="AD4571" s="43"/>
      <c r="AE4571" s="43"/>
      <c r="AF4571" s="43"/>
      <c r="AG4571" s="43"/>
      <c r="AH4571" s="43"/>
      <c r="AI4571" s="43"/>
      <c r="AJ4571" s="43"/>
      <c r="AK4571" s="43"/>
      <c r="AL4571" s="43"/>
      <c r="AM4571" s="43"/>
      <c r="AN4571" s="43"/>
      <c r="AO4571" s="43"/>
      <c r="AP4571" s="43"/>
      <c r="AQ4571" s="43"/>
      <c r="AR4571" s="43"/>
      <c r="AS4571" s="43"/>
      <c r="AT4571" s="43"/>
      <c r="AU4571" s="43"/>
      <c r="AV4571" s="43"/>
      <c r="AW4571" s="43"/>
      <c r="AX4571" s="43"/>
      <c r="AY4571" s="43"/>
      <c r="AZ4571" s="43"/>
      <c r="BA4571" s="43"/>
      <c r="BB4571" s="43"/>
      <c r="BC4571" s="43"/>
      <c r="BD4571" s="43"/>
      <c r="BE4571" s="43"/>
      <c r="BF4571" s="43"/>
      <c r="BG4571" s="43"/>
      <c r="BH4571" s="43"/>
      <c r="BI4571" s="43"/>
      <c r="BJ4571" s="43"/>
      <c r="BK4571" s="43"/>
      <c r="BL4571" s="43"/>
      <c r="BM4571" s="43"/>
      <c r="BN4571" s="43"/>
      <c r="BO4571" s="43"/>
      <c r="BP4571" s="43"/>
      <c r="BQ4571" s="43"/>
    </row>
    <row r="4572" spans="1:69" ht="22.9" customHeight="1">
      <c r="A4572" s="43"/>
      <c r="B4572" s="43"/>
      <c r="C4572" s="868"/>
      <c r="D4572" s="43"/>
      <c r="E4572" s="43"/>
      <c r="F4572" s="43"/>
      <c r="G4572" s="43"/>
      <c r="H4572" s="83"/>
      <c r="I4572" s="43"/>
      <c r="J4572" s="84"/>
      <c r="K4572" s="43"/>
      <c r="L4572" s="93"/>
      <c r="M4572" s="43"/>
      <c r="N4572" s="43"/>
      <c r="O4572" s="44"/>
      <c r="P4572" s="83"/>
      <c r="Q4572" s="43"/>
      <c r="R4572" s="43"/>
      <c r="S4572" s="43"/>
      <c r="T4572" s="43"/>
      <c r="U4572" s="43"/>
      <c r="V4572" s="43"/>
      <c r="W4572" s="43"/>
      <c r="X4572" s="43"/>
      <c r="Y4572" s="43"/>
      <c r="Z4572" s="43"/>
      <c r="AA4572" s="43"/>
      <c r="AB4572" s="43"/>
      <c r="AC4572" s="43"/>
      <c r="AD4572" s="43"/>
      <c r="AE4572" s="43"/>
      <c r="AF4572" s="43"/>
      <c r="AG4572" s="43"/>
      <c r="AH4572" s="43"/>
      <c r="AI4572" s="43"/>
      <c r="AJ4572" s="43"/>
      <c r="AK4572" s="43"/>
      <c r="AL4572" s="43"/>
      <c r="AM4572" s="43"/>
      <c r="AN4572" s="43"/>
      <c r="AO4572" s="43"/>
      <c r="AP4572" s="43"/>
      <c r="AQ4572" s="43"/>
      <c r="AR4572" s="43"/>
      <c r="AS4572" s="43"/>
      <c r="AT4572" s="43"/>
      <c r="AU4572" s="43"/>
      <c r="AV4572" s="43"/>
      <c r="AW4572" s="43"/>
      <c r="AX4572" s="43"/>
      <c r="AY4572" s="43"/>
      <c r="AZ4572" s="43"/>
      <c r="BA4572" s="43"/>
      <c r="BB4572" s="43"/>
      <c r="BC4572" s="43"/>
      <c r="BD4572" s="43"/>
      <c r="BE4572" s="43"/>
      <c r="BF4572" s="43"/>
      <c r="BG4572" s="43"/>
      <c r="BH4572" s="43"/>
      <c r="BI4572" s="43"/>
      <c r="BJ4572" s="43"/>
      <c r="BK4572" s="43"/>
      <c r="BL4572" s="43"/>
      <c r="BM4572" s="43"/>
      <c r="BN4572" s="43"/>
      <c r="BO4572" s="43"/>
      <c r="BP4572" s="43"/>
      <c r="BQ4572" s="43"/>
    </row>
    <row r="4573" spans="1:69" ht="22.9" customHeight="1">
      <c r="A4573" s="43"/>
      <c r="B4573" s="43"/>
      <c r="C4573" s="868"/>
      <c r="D4573" s="43"/>
      <c r="E4573" s="43"/>
      <c r="F4573" s="43"/>
      <c r="G4573" s="43"/>
      <c r="H4573" s="83"/>
      <c r="I4573" s="43"/>
      <c r="J4573" s="84"/>
      <c r="K4573" s="43"/>
      <c r="L4573" s="93"/>
      <c r="M4573" s="43"/>
      <c r="N4573" s="43"/>
      <c r="O4573" s="44"/>
      <c r="P4573" s="83"/>
      <c r="Q4573" s="43"/>
      <c r="R4573" s="43"/>
      <c r="S4573" s="43"/>
      <c r="T4573" s="43"/>
      <c r="U4573" s="43"/>
      <c r="V4573" s="43"/>
      <c r="W4573" s="43"/>
      <c r="X4573" s="43"/>
      <c r="Y4573" s="43"/>
      <c r="Z4573" s="43"/>
      <c r="AA4573" s="43"/>
      <c r="AB4573" s="43"/>
      <c r="AC4573" s="43"/>
      <c r="AD4573" s="43"/>
      <c r="AE4573" s="43"/>
      <c r="AF4573" s="43"/>
      <c r="AG4573" s="43"/>
      <c r="AH4573" s="43"/>
      <c r="AI4573" s="43"/>
      <c r="AJ4573" s="43"/>
      <c r="AK4573" s="43"/>
      <c r="AL4573" s="43"/>
      <c r="AM4573" s="43"/>
      <c r="AN4573" s="43"/>
      <c r="AO4573" s="43"/>
      <c r="AP4573" s="43"/>
      <c r="AQ4573" s="43"/>
      <c r="AR4573" s="43"/>
      <c r="AS4573" s="43"/>
      <c r="AT4573" s="43"/>
      <c r="AU4573" s="43"/>
      <c r="AV4573" s="43"/>
      <c r="AW4573" s="43"/>
      <c r="AX4573" s="43"/>
      <c r="AY4573" s="43"/>
      <c r="AZ4573" s="43"/>
      <c r="BA4573" s="43"/>
      <c r="BB4573" s="43"/>
      <c r="BC4573" s="43"/>
      <c r="BD4573" s="43"/>
      <c r="BE4573" s="43"/>
      <c r="BF4573" s="43"/>
      <c r="BG4573" s="43"/>
      <c r="BH4573" s="43"/>
      <c r="BI4573" s="43"/>
      <c r="BJ4573" s="43"/>
      <c r="BK4573" s="43"/>
      <c r="BL4573" s="43"/>
      <c r="BM4573" s="43"/>
      <c r="BN4573" s="43"/>
      <c r="BO4573" s="43"/>
      <c r="BP4573" s="43"/>
      <c r="BQ4573" s="43"/>
    </row>
    <row r="4574" spans="1:69" ht="22.9" customHeight="1">
      <c r="A4574" s="43"/>
      <c r="B4574" s="43"/>
      <c r="C4574" s="868"/>
      <c r="D4574" s="43"/>
      <c r="E4574" s="43"/>
      <c r="F4574" s="43"/>
      <c r="G4574" s="43"/>
      <c r="H4574" s="83"/>
      <c r="I4574" s="43"/>
      <c r="J4574" s="84"/>
      <c r="K4574" s="43"/>
      <c r="L4574" s="93"/>
      <c r="M4574" s="43"/>
      <c r="N4574" s="43"/>
      <c r="O4574" s="44"/>
      <c r="P4574" s="83"/>
      <c r="Q4574" s="43"/>
      <c r="R4574" s="43"/>
      <c r="S4574" s="43"/>
      <c r="T4574" s="43"/>
      <c r="U4574" s="43"/>
      <c r="V4574" s="43"/>
      <c r="W4574" s="43"/>
      <c r="X4574" s="43"/>
      <c r="Y4574" s="43"/>
      <c r="Z4574" s="43"/>
      <c r="AA4574" s="43"/>
      <c r="AB4574" s="43"/>
      <c r="AC4574" s="43"/>
      <c r="AD4574" s="43"/>
      <c r="AE4574" s="43"/>
      <c r="AF4574" s="43"/>
      <c r="AG4574" s="43"/>
      <c r="AH4574" s="43"/>
      <c r="AI4574" s="43"/>
      <c r="AJ4574" s="43"/>
      <c r="AK4574" s="43"/>
      <c r="AL4574" s="43"/>
      <c r="AM4574" s="43"/>
      <c r="AN4574" s="43"/>
      <c r="AO4574" s="43"/>
      <c r="AP4574" s="43"/>
      <c r="AQ4574" s="43"/>
      <c r="AR4574" s="43"/>
      <c r="AS4574" s="43"/>
      <c r="AT4574" s="43"/>
      <c r="AU4574" s="43"/>
      <c r="AV4574" s="43"/>
      <c r="AW4574" s="43"/>
      <c r="AX4574" s="43"/>
      <c r="AY4574" s="43"/>
      <c r="AZ4574" s="43"/>
      <c r="BA4574" s="43"/>
      <c r="BB4574" s="43"/>
      <c r="BC4574" s="43"/>
      <c r="BD4574" s="43"/>
      <c r="BE4574" s="43"/>
      <c r="BF4574" s="43"/>
      <c r="BG4574" s="43"/>
      <c r="BH4574" s="43"/>
      <c r="BI4574" s="43"/>
      <c r="BJ4574" s="43"/>
      <c r="BK4574" s="43"/>
      <c r="BL4574" s="43"/>
      <c r="BM4574" s="43"/>
      <c r="BN4574" s="43"/>
      <c r="BO4574" s="43"/>
      <c r="BP4574" s="43"/>
      <c r="BQ4574" s="43"/>
    </row>
    <row r="4575" spans="1:69" ht="22.9" customHeight="1">
      <c r="A4575" s="43"/>
      <c r="B4575" s="43"/>
      <c r="C4575" s="868"/>
      <c r="D4575" s="43"/>
      <c r="E4575" s="43"/>
      <c r="F4575" s="43"/>
      <c r="G4575" s="43"/>
      <c r="H4575" s="83"/>
      <c r="I4575" s="43"/>
      <c r="J4575" s="84"/>
      <c r="K4575" s="43"/>
      <c r="L4575" s="93"/>
      <c r="M4575" s="43"/>
      <c r="N4575" s="43"/>
      <c r="O4575" s="44"/>
      <c r="P4575" s="83"/>
      <c r="Q4575" s="43"/>
      <c r="R4575" s="43"/>
      <c r="S4575" s="43"/>
      <c r="T4575" s="43"/>
      <c r="U4575" s="43"/>
      <c r="V4575" s="43"/>
      <c r="W4575" s="43"/>
      <c r="X4575" s="43"/>
      <c r="Y4575" s="43"/>
      <c r="Z4575" s="43"/>
      <c r="AA4575" s="43"/>
      <c r="AB4575" s="43"/>
      <c r="AC4575" s="43"/>
      <c r="AD4575" s="43"/>
      <c r="AE4575" s="43"/>
      <c r="AF4575" s="43"/>
      <c r="AG4575" s="43"/>
      <c r="AH4575" s="43"/>
      <c r="AI4575" s="43"/>
      <c r="AJ4575" s="43"/>
      <c r="AK4575" s="43"/>
      <c r="AL4575" s="43"/>
      <c r="AM4575" s="43"/>
      <c r="AN4575" s="43"/>
      <c r="AO4575" s="43"/>
      <c r="AP4575" s="43"/>
      <c r="AQ4575" s="43"/>
      <c r="AR4575" s="43"/>
      <c r="AS4575" s="43"/>
      <c r="AT4575" s="43"/>
      <c r="AU4575" s="43"/>
      <c r="AV4575" s="43"/>
      <c r="AW4575" s="43"/>
      <c r="AX4575" s="43"/>
      <c r="AY4575" s="43"/>
      <c r="AZ4575" s="43"/>
      <c r="BA4575" s="43"/>
      <c r="BB4575" s="43"/>
      <c r="BC4575" s="43"/>
      <c r="BD4575" s="43"/>
      <c r="BE4575" s="43"/>
      <c r="BF4575" s="43"/>
      <c r="BG4575" s="43"/>
      <c r="BH4575" s="43"/>
      <c r="BI4575" s="43"/>
      <c r="BJ4575" s="43"/>
      <c r="BK4575" s="43"/>
      <c r="BL4575" s="43"/>
      <c r="BM4575" s="43"/>
      <c r="BN4575" s="43"/>
      <c r="BO4575" s="43"/>
      <c r="BP4575" s="43"/>
      <c r="BQ4575" s="43"/>
    </row>
    <row r="4576" spans="1:69" ht="22.9" customHeight="1">
      <c r="A4576" s="43"/>
      <c r="B4576" s="43"/>
      <c r="C4576" s="868"/>
      <c r="D4576" s="43"/>
      <c r="E4576" s="43"/>
      <c r="F4576" s="43"/>
      <c r="G4576" s="43"/>
      <c r="H4576" s="83"/>
      <c r="I4576" s="43"/>
      <c r="J4576" s="84"/>
      <c r="K4576" s="43"/>
      <c r="L4576" s="93"/>
      <c r="M4576" s="43"/>
      <c r="N4576" s="43"/>
      <c r="O4576" s="44"/>
      <c r="P4576" s="83"/>
      <c r="Q4576" s="43"/>
      <c r="R4576" s="43"/>
      <c r="S4576" s="43"/>
      <c r="T4576" s="43"/>
      <c r="U4576" s="43"/>
      <c r="V4576" s="43"/>
      <c r="W4576" s="43"/>
      <c r="X4576" s="43"/>
      <c r="Y4576" s="43"/>
      <c r="Z4576" s="43"/>
      <c r="AA4576" s="43"/>
      <c r="AB4576" s="43"/>
      <c r="AC4576" s="43"/>
      <c r="AD4576" s="43"/>
      <c r="AE4576" s="43"/>
      <c r="AF4576" s="43"/>
      <c r="AG4576" s="43"/>
      <c r="AH4576" s="43"/>
      <c r="AI4576" s="43"/>
      <c r="AJ4576" s="43"/>
      <c r="AK4576" s="43"/>
      <c r="AL4576" s="43"/>
      <c r="AM4576" s="43"/>
      <c r="AN4576" s="43"/>
      <c r="AO4576" s="43"/>
      <c r="AP4576" s="43"/>
      <c r="AQ4576" s="43"/>
      <c r="AR4576" s="43"/>
      <c r="AS4576" s="43"/>
      <c r="AT4576" s="43"/>
      <c r="AU4576" s="43"/>
      <c r="AV4576" s="43"/>
      <c r="AW4576" s="43"/>
      <c r="AX4576" s="43"/>
      <c r="AY4576" s="43"/>
      <c r="AZ4576" s="43"/>
      <c r="BA4576" s="43"/>
      <c r="BB4576" s="43"/>
      <c r="BC4576" s="43"/>
      <c r="BD4576" s="43"/>
      <c r="BE4576" s="43"/>
      <c r="BF4576" s="43"/>
      <c r="BG4576" s="43"/>
      <c r="BH4576" s="43"/>
      <c r="BI4576" s="43"/>
      <c r="BJ4576" s="43"/>
      <c r="BK4576" s="43"/>
      <c r="BL4576" s="43"/>
      <c r="BM4576" s="43"/>
      <c r="BN4576" s="43"/>
      <c r="BO4576" s="43"/>
      <c r="BP4576" s="43"/>
      <c r="BQ4576" s="43"/>
    </row>
    <row r="4577" spans="1:69" ht="22.9" customHeight="1">
      <c r="A4577" s="43"/>
      <c r="B4577" s="43"/>
      <c r="C4577" s="868"/>
      <c r="D4577" s="43"/>
      <c r="E4577" s="43"/>
      <c r="F4577" s="43"/>
      <c r="G4577" s="43"/>
      <c r="H4577" s="83"/>
      <c r="I4577" s="43"/>
      <c r="J4577" s="84"/>
      <c r="K4577" s="43"/>
      <c r="L4577" s="93"/>
      <c r="M4577" s="43"/>
      <c r="N4577" s="43"/>
      <c r="O4577" s="44"/>
      <c r="P4577" s="83"/>
      <c r="Q4577" s="43"/>
      <c r="R4577" s="43"/>
      <c r="S4577" s="43"/>
      <c r="T4577" s="43"/>
      <c r="U4577" s="43"/>
      <c r="V4577" s="43"/>
      <c r="W4577" s="43"/>
      <c r="X4577" s="43"/>
      <c r="Y4577" s="43"/>
      <c r="Z4577" s="43"/>
      <c r="AA4577" s="43"/>
      <c r="AB4577" s="43"/>
      <c r="AC4577" s="43"/>
      <c r="AD4577" s="43"/>
      <c r="AE4577" s="43"/>
      <c r="AF4577" s="43"/>
      <c r="AG4577" s="43"/>
      <c r="AH4577" s="43"/>
      <c r="AI4577" s="43"/>
      <c r="AJ4577" s="43"/>
      <c r="AK4577" s="43"/>
      <c r="AL4577" s="43"/>
      <c r="AM4577" s="43"/>
      <c r="AN4577" s="43"/>
      <c r="AO4577" s="43"/>
      <c r="AP4577" s="43"/>
      <c r="AQ4577" s="43"/>
      <c r="AR4577" s="43"/>
      <c r="AS4577" s="43"/>
      <c r="AT4577" s="43"/>
      <c r="AU4577" s="43"/>
      <c r="AV4577" s="43"/>
      <c r="AW4577" s="43"/>
      <c r="AX4577" s="43"/>
      <c r="AY4577" s="43"/>
      <c r="AZ4577" s="43"/>
      <c r="BA4577" s="43"/>
      <c r="BB4577" s="43"/>
      <c r="BC4577" s="43"/>
      <c r="BD4577" s="43"/>
      <c r="BE4577" s="43"/>
      <c r="BF4577" s="43"/>
      <c r="BG4577" s="43"/>
      <c r="BH4577" s="43"/>
      <c r="BI4577" s="43"/>
      <c r="BJ4577" s="43"/>
      <c r="BK4577" s="43"/>
      <c r="BL4577" s="43"/>
      <c r="BM4577" s="43"/>
      <c r="BN4577" s="43"/>
      <c r="BO4577" s="43"/>
      <c r="BP4577" s="43"/>
      <c r="BQ4577" s="43"/>
    </row>
    <row r="4578" spans="1:69" ht="22.9" customHeight="1">
      <c r="A4578" s="43"/>
      <c r="B4578" s="43"/>
      <c r="C4578" s="868"/>
      <c r="D4578" s="43"/>
      <c r="E4578" s="43"/>
      <c r="F4578" s="43"/>
      <c r="G4578" s="43"/>
      <c r="H4578" s="83"/>
      <c r="I4578" s="43"/>
      <c r="J4578" s="84"/>
      <c r="K4578" s="43"/>
      <c r="L4578" s="93"/>
      <c r="M4578" s="43"/>
      <c r="N4578" s="43"/>
      <c r="O4578" s="44"/>
      <c r="P4578" s="83"/>
      <c r="Q4578" s="43"/>
      <c r="R4578" s="43"/>
      <c r="S4578" s="43"/>
      <c r="T4578" s="43"/>
      <c r="U4578" s="43"/>
      <c r="V4578" s="43"/>
      <c r="W4578" s="43"/>
      <c r="X4578" s="43"/>
      <c r="Y4578" s="43"/>
      <c r="Z4578" s="43"/>
      <c r="AA4578" s="43"/>
      <c r="AB4578" s="43"/>
      <c r="AC4578" s="43"/>
      <c r="AD4578" s="43"/>
      <c r="AE4578" s="43"/>
      <c r="AF4578" s="43"/>
      <c r="AG4578" s="43"/>
      <c r="AH4578" s="43"/>
      <c r="AI4578" s="43"/>
      <c r="AJ4578" s="43"/>
      <c r="AK4578" s="43"/>
      <c r="AL4578" s="43"/>
      <c r="AM4578" s="43"/>
      <c r="AN4578" s="43"/>
      <c r="AO4578" s="43"/>
      <c r="AP4578" s="43"/>
      <c r="AQ4578" s="43"/>
      <c r="AR4578" s="43"/>
      <c r="AS4578" s="43"/>
      <c r="AT4578" s="43"/>
      <c r="AU4578" s="43"/>
      <c r="AV4578" s="43"/>
      <c r="AW4578" s="43"/>
      <c r="AX4578" s="43"/>
      <c r="AY4578" s="43"/>
      <c r="AZ4578" s="43"/>
      <c r="BA4578" s="43"/>
      <c r="BB4578" s="43"/>
      <c r="BC4578" s="43"/>
      <c r="BD4578" s="43"/>
      <c r="BE4578" s="43"/>
      <c r="BF4578" s="43"/>
      <c r="BG4578" s="43"/>
      <c r="BH4578" s="43"/>
      <c r="BI4578" s="43"/>
      <c r="BJ4578" s="43"/>
      <c r="BK4578" s="43"/>
      <c r="BL4578" s="43"/>
      <c r="BM4578" s="43"/>
      <c r="BN4578" s="43"/>
      <c r="BO4578" s="43"/>
      <c r="BP4578" s="43"/>
      <c r="BQ4578" s="43"/>
    </row>
    <row r="4579" spans="1:69" ht="22.9" customHeight="1">
      <c r="A4579" s="43"/>
      <c r="B4579" s="43"/>
      <c r="C4579" s="868"/>
      <c r="D4579" s="43"/>
      <c r="E4579" s="43"/>
      <c r="F4579" s="43"/>
      <c r="G4579" s="43"/>
      <c r="H4579" s="83"/>
      <c r="I4579" s="43"/>
      <c r="J4579" s="84"/>
      <c r="K4579" s="43"/>
      <c r="L4579" s="93"/>
      <c r="M4579" s="43"/>
      <c r="N4579" s="43"/>
      <c r="O4579" s="44"/>
      <c r="P4579" s="83"/>
      <c r="Q4579" s="43"/>
      <c r="R4579" s="43"/>
      <c r="S4579" s="43"/>
      <c r="T4579" s="43"/>
      <c r="U4579" s="43"/>
      <c r="V4579" s="43"/>
      <c r="W4579" s="43"/>
      <c r="X4579" s="43"/>
      <c r="Y4579" s="43"/>
      <c r="Z4579" s="43"/>
      <c r="AA4579" s="43"/>
      <c r="AB4579" s="43"/>
      <c r="AC4579" s="43"/>
      <c r="AD4579" s="43"/>
      <c r="AE4579" s="43"/>
      <c r="AF4579" s="43"/>
      <c r="AG4579" s="43"/>
      <c r="AH4579" s="43"/>
      <c r="AI4579" s="43"/>
      <c r="AJ4579" s="43"/>
      <c r="AK4579" s="43"/>
      <c r="AL4579" s="43"/>
      <c r="AM4579" s="43"/>
      <c r="AN4579" s="43"/>
      <c r="AO4579" s="43"/>
      <c r="AP4579" s="43"/>
      <c r="AQ4579" s="43"/>
      <c r="AR4579" s="43"/>
      <c r="AS4579" s="43"/>
      <c r="AT4579" s="43"/>
      <c r="AU4579" s="43"/>
      <c r="AV4579" s="43"/>
      <c r="AW4579" s="43"/>
      <c r="AX4579" s="43"/>
      <c r="AY4579" s="43"/>
      <c r="AZ4579" s="43"/>
      <c r="BA4579" s="43"/>
      <c r="BB4579" s="43"/>
      <c r="BC4579" s="43"/>
      <c r="BD4579" s="43"/>
      <c r="BE4579" s="43"/>
      <c r="BF4579" s="43"/>
      <c r="BG4579" s="43"/>
      <c r="BH4579" s="43"/>
      <c r="BI4579" s="43"/>
      <c r="BJ4579" s="43"/>
      <c r="BK4579" s="43"/>
      <c r="BL4579" s="43"/>
      <c r="BM4579" s="43"/>
      <c r="BN4579" s="43"/>
      <c r="BO4579" s="43"/>
      <c r="BP4579" s="43"/>
      <c r="BQ4579" s="43"/>
    </row>
    <row r="4580" spans="1:69" ht="22.9" customHeight="1">
      <c r="A4580" s="43"/>
      <c r="B4580" s="43"/>
      <c r="C4580" s="868"/>
      <c r="D4580" s="43"/>
      <c r="E4580" s="43"/>
      <c r="F4580" s="43"/>
      <c r="G4580" s="43"/>
      <c r="H4580" s="83"/>
      <c r="I4580" s="43"/>
      <c r="J4580" s="84"/>
      <c r="K4580" s="43"/>
      <c r="L4580" s="93"/>
      <c r="M4580" s="43"/>
      <c r="N4580" s="43"/>
      <c r="O4580" s="44"/>
      <c r="P4580" s="83"/>
      <c r="Q4580" s="43"/>
      <c r="R4580" s="43"/>
      <c r="S4580" s="43"/>
      <c r="T4580" s="43"/>
      <c r="U4580" s="43"/>
      <c r="V4580" s="43"/>
      <c r="W4580" s="43"/>
      <c r="X4580" s="43"/>
      <c r="Y4580" s="43"/>
      <c r="Z4580" s="43"/>
      <c r="AA4580" s="43"/>
      <c r="AB4580" s="43"/>
      <c r="AC4580" s="43"/>
      <c r="AD4580" s="43"/>
      <c r="AE4580" s="43"/>
      <c r="AF4580" s="43"/>
      <c r="AG4580" s="43"/>
      <c r="AH4580" s="43"/>
      <c r="AI4580" s="43"/>
      <c r="AJ4580" s="43"/>
      <c r="AK4580" s="43"/>
      <c r="AL4580" s="43"/>
      <c r="AM4580" s="43"/>
      <c r="AN4580" s="43"/>
      <c r="AO4580" s="43"/>
      <c r="AP4580" s="43"/>
      <c r="AQ4580" s="43"/>
      <c r="AR4580" s="43"/>
      <c r="AS4580" s="43"/>
      <c r="AT4580" s="43"/>
      <c r="AU4580" s="43"/>
      <c r="AV4580" s="43"/>
      <c r="AW4580" s="43"/>
      <c r="AX4580" s="43"/>
      <c r="AY4580" s="43"/>
      <c r="AZ4580" s="43"/>
      <c r="BA4580" s="43"/>
      <c r="BB4580" s="43"/>
      <c r="BC4580" s="43"/>
      <c r="BD4580" s="43"/>
      <c r="BE4580" s="43"/>
      <c r="BF4580" s="43"/>
      <c r="BG4580" s="43"/>
      <c r="BH4580" s="43"/>
      <c r="BI4580" s="43"/>
      <c r="BJ4580" s="43"/>
      <c r="BK4580" s="43"/>
      <c r="BL4580" s="43"/>
      <c r="BM4580" s="43"/>
      <c r="BN4580" s="43"/>
      <c r="BO4580" s="43"/>
      <c r="BP4580" s="43"/>
      <c r="BQ4580" s="43"/>
    </row>
    <row r="4581" spans="1:69" ht="22.9" customHeight="1">
      <c r="A4581" s="43"/>
      <c r="B4581" s="43"/>
      <c r="C4581" s="868"/>
      <c r="D4581" s="43"/>
      <c r="E4581" s="43"/>
      <c r="F4581" s="43"/>
      <c r="G4581" s="43"/>
      <c r="H4581" s="83"/>
      <c r="I4581" s="43"/>
      <c r="J4581" s="84"/>
      <c r="K4581" s="43"/>
      <c r="L4581" s="93"/>
      <c r="M4581" s="43"/>
      <c r="N4581" s="43"/>
      <c r="O4581" s="44"/>
      <c r="P4581" s="83"/>
      <c r="Q4581" s="43"/>
      <c r="R4581" s="43"/>
      <c r="S4581" s="43"/>
      <c r="T4581" s="43"/>
      <c r="U4581" s="43"/>
      <c r="V4581" s="43"/>
      <c r="W4581" s="43"/>
      <c r="X4581" s="43"/>
      <c r="Y4581" s="43"/>
      <c r="Z4581" s="43"/>
      <c r="AA4581" s="43"/>
      <c r="AB4581" s="43"/>
      <c r="AC4581" s="43"/>
      <c r="AD4581" s="43"/>
      <c r="AE4581" s="43"/>
      <c r="AF4581" s="43"/>
      <c r="AG4581" s="43"/>
      <c r="AH4581" s="43"/>
      <c r="AI4581" s="43"/>
      <c r="AJ4581" s="43"/>
      <c r="AK4581" s="43"/>
      <c r="AL4581" s="43"/>
      <c r="AM4581" s="43"/>
      <c r="AN4581" s="43"/>
      <c r="AO4581" s="43"/>
      <c r="AP4581" s="43"/>
      <c r="AQ4581" s="43"/>
      <c r="AR4581" s="43"/>
      <c r="AS4581" s="43"/>
      <c r="AT4581" s="43"/>
      <c r="AU4581" s="43"/>
      <c r="AV4581" s="43"/>
      <c r="AW4581" s="43"/>
      <c r="AX4581" s="43"/>
      <c r="AY4581" s="43"/>
      <c r="AZ4581" s="43"/>
      <c r="BA4581" s="43"/>
      <c r="BB4581" s="43"/>
      <c r="BC4581" s="43"/>
      <c r="BD4581" s="43"/>
      <c r="BE4581" s="43"/>
      <c r="BF4581" s="43"/>
      <c r="BG4581" s="43"/>
      <c r="BH4581" s="43"/>
      <c r="BI4581" s="43"/>
      <c r="BJ4581" s="43"/>
      <c r="BK4581" s="43"/>
      <c r="BL4581" s="43"/>
      <c r="BM4581" s="43"/>
      <c r="BN4581" s="43"/>
      <c r="BO4581" s="43"/>
      <c r="BP4581" s="43"/>
      <c r="BQ4581" s="43"/>
    </row>
    <row r="4582" spans="1:69" ht="22.9" customHeight="1">
      <c r="A4582" s="43"/>
      <c r="B4582" s="43"/>
      <c r="C4582" s="868"/>
      <c r="D4582" s="43"/>
      <c r="E4582" s="43"/>
      <c r="F4582" s="43"/>
      <c r="G4582" s="43"/>
      <c r="H4582" s="83"/>
      <c r="I4582" s="43"/>
      <c r="J4582" s="84"/>
      <c r="K4582" s="43"/>
      <c r="L4582" s="93"/>
      <c r="M4582" s="43"/>
      <c r="N4582" s="43"/>
      <c r="O4582" s="44"/>
      <c r="P4582" s="83"/>
      <c r="Q4582" s="43"/>
      <c r="R4582" s="43"/>
      <c r="S4582" s="43"/>
      <c r="T4582" s="43"/>
      <c r="U4582" s="43"/>
      <c r="V4582" s="43"/>
      <c r="W4582" s="43"/>
      <c r="X4582" s="43"/>
      <c r="Y4582" s="43"/>
      <c r="Z4582" s="43"/>
      <c r="AA4582" s="43"/>
      <c r="AB4582" s="43"/>
      <c r="AC4582" s="43"/>
      <c r="AD4582" s="43"/>
      <c r="AE4582" s="43"/>
      <c r="AF4582" s="43"/>
      <c r="AG4582" s="43"/>
      <c r="AH4582" s="43"/>
      <c r="AI4582" s="43"/>
      <c r="AJ4582" s="43"/>
      <c r="AK4582" s="43"/>
      <c r="AL4582" s="43"/>
      <c r="AM4582" s="43"/>
      <c r="AN4582" s="43"/>
      <c r="AO4582" s="43"/>
      <c r="AP4582" s="43"/>
      <c r="AQ4582" s="43"/>
      <c r="AR4582" s="43"/>
      <c r="AS4582" s="43"/>
      <c r="AT4582" s="43"/>
      <c r="AU4582" s="43"/>
      <c r="AV4582" s="43"/>
      <c r="AW4582" s="43"/>
      <c r="AX4582" s="43"/>
      <c r="AY4582" s="43"/>
      <c r="AZ4582" s="43"/>
      <c r="BA4582" s="43"/>
      <c r="BB4582" s="43"/>
      <c r="BC4582" s="43"/>
      <c r="BD4582" s="43"/>
      <c r="BE4582" s="43"/>
      <c r="BF4582" s="43"/>
      <c r="BG4582" s="43"/>
      <c r="BH4582" s="43"/>
      <c r="BI4582" s="43"/>
      <c r="BJ4582" s="43"/>
      <c r="BK4582" s="43"/>
      <c r="BL4582" s="43"/>
      <c r="BM4582" s="43"/>
      <c r="BN4582" s="43"/>
      <c r="BO4582" s="43"/>
      <c r="BP4582" s="43"/>
      <c r="BQ4582" s="43"/>
    </row>
    <row r="4583" spans="1:69" ht="22.9" customHeight="1">
      <c r="A4583" s="43"/>
      <c r="B4583" s="43"/>
      <c r="C4583" s="868"/>
      <c r="D4583" s="43"/>
      <c r="E4583" s="43"/>
      <c r="F4583" s="43"/>
      <c r="G4583" s="43"/>
      <c r="H4583" s="83"/>
      <c r="I4583" s="43"/>
      <c r="J4583" s="84"/>
      <c r="K4583" s="43"/>
      <c r="L4583" s="93"/>
      <c r="M4583" s="43"/>
      <c r="N4583" s="43"/>
      <c r="O4583" s="44"/>
      <c r="P4583" s="83"/>
      <c r="Q4583" s="43"/>
      <c r="R4583" s="43"/>
      <c r="S4583" s="43"/>
      <c r="T4583" s="43"/>
      <c r="U4583" s="43"/>
      <c r="V4583" s="43"/>
      <c r="W4583" s="43"/>
      <c r="X4583" s="43"/>
      <c r="Y4583" s="43"/>
      <c r="Z4583" s="43"/>
      <c r="AA4583" s="43"/>
      <c r="AB4583" s="43"/>
      <c r="AC4583" s="43"/>
      <c r="AD4583" s="43"/>
      <c r="AE4583" s="43"/>
      <c r="AF4583" s="43"/>
      <c r="AG4583" s="43"/>
      <c r="AH4583" s="43"/>
      <c r="AI4583" s="43"/>
      <c r="AJ4583" s="43"/>
      <c r="AK4583" s="43"/>
      <c r="AL4583" s="43"/>
      <c r="AM4583" s="43"/>
      <c r="AN4583" s="43"/>
      <c r="AO4583" s="43"/>
      <c r="AP4583" s="43"/>
      <c r="AQ4583" s="43"/>
      <c r="AR4583" s="43"/>
      <c r="AS4583" s="43"/>
      <c r="AT4583" s="43"/>
      <c r="AU4583" s="43"/>
      <c r="AV4583" s="43"/>
      <c r="AW4583" s="43"/>
      <c r="AX4583" s="43"/>
      <c r="AY4583" s="43"/>
      <c r="AZ4583" s="43"/>
      <c r="BA4583" s="43"/>
      <c r="BB4583" s="43"/>
      <c r="BC4583" s="43"/>
      <c r="BD4583" s="43"/>
      <c r="BE4583" s="43"/>
      <c r="BF4583" s="43"/>
      <c r="BG4583" s="43"/>
      <c r="BH4583" s="43"/>
      <c r="BI4583" s="43"/>
      <c r="BJ4583" s="43"/>
      <c r="BK4583" s="43"/>
      <c r="BL4583" s="43"/>
      <c r="BM4583" s="43"/>
      <c r="BN4583" s="43"/>
      <c r="BO4583" s="43"/>
      <c r="BP4583" s="43"/>
      <c r="BQ4583" s="43"/>
    </row>
    <row r="4584" spans="1:69" ht="22.9" customHeight="1">
      <c r="A4584" s="43"/>
      <c r="B4584" s="43"/>
      <c r="C4584" s="868"/>
      <c r="D4584" s="43"/>
      <c r="E4584" s="43"/>
      <c r="F4584" s="43"/>
      <c r="G4584" s="43"/>
      <c r="H4584" s="83"/>
      <c r="I4584" s="43"/>
      <c r="J4584" s="84"/>
      <c r="K4584" s="43"/>
      <c r="L4584" s="93"/>
      <c r="M4584" s="43"/>
      <c r="N4584" s="43"/>
      <c r="O4584" s="44"/>
      <c r="P4584" s="83"/>
      <c r="Q4584" s="43"/>
      <c r="R4584" s="43"/>
      <c r="S4584" s="43"/>
      <c r="T4584" s="43"/>
      <c r="U4584" s="43"/>
      <c r="V4584" s="43"/>
      <c r="W4584" s="43"/>
      <c r="X4584" s="43"/>
      <c r="Y4584" s="43"/>
      <c r="Z4584" s="43"/>
      <c r="AA4584" s="43"/>
      <c r="AB4584" s="43"/>
      <c r="AC4584" s="43"/>
      <c r="AD4584" s="43"/>
      <c r="AE4584" s="43"/>
      <c r="AF4584" s="43"/>
      <c r="AG4584" s="43"/>
      <c r="AH4584" s="43"/>
      <c r="AI4584" s="43"/>
      <c r="AJ4584" s="43"/>
      <c r="AK4584" s="43"/>
      <c r="AL4584" s="43"/>
      <c r="AM4584" s="43"/>
      <c r="AN4584" s="43"/>
      <c r="AO4584" s="43"/>
      <c r="AP4584" s="43"/>
      <c r="AQ4584" s="43"/>
      <c r="AR4584" s="43"/>
      <c r="AS4584" s="43"/>
      <c r="AT4584" s="43"/>
      <c r="AU4584" s="43"/>
      <c r="AV4584" s="43"/>
      <c r="AW4584" s="43"/>
      <c r="AX4584" s="43"/>
      <c r="AY4584" s="43"/>
      <c r="AZ4584" s="43"/>
      <c r="BA4584" s="43"/>
      <c r="BB4584" s="43"/>
      <c r="BC4584" s="43"/>
      <c r="BD4584" s="43"/>
      <c r="BE4584" s="43"/>
      <c r="BF4584" s="43"/>
      <c r="BG4584" s="43"/>
      <c r="BH4584" s="43"/>
      <c r="BI4584" s="43"/>
      <c r="BJ4584" s="43"/>
      <c r="BK4584" s="43"/>
      <c r="BL4584" s="43"/>
      <c r="BM4584" s="43"/>
      <c r="BN4584" s="43"/>
      <c r="BO4584" s="43"/>
      <c r="BP4584" s="43"/>
      <c r="BQ4584" s="43"/>
    </row>
    <row r="4585" spans="1:69" ht="22.9" customHeight="1">
      <c r="A4585" s="43"/>
      <c r="B4585" s="43"/>
      <c r="C4585" s="868"/>
      <c r="D4585" s="43"/>
      <c r="E4585" s="43"/>
      <c r="F4585" s="43"/>
      <c r="G4585" s="43"/>
      <c r="H4585" s="83"/>
      <c r="I4585" s="43"/>
      <c r="J4585" s="84"/>
      <c r="K4585" s="43"/>
      <c r="L4585" s="93"/>
      <c r="M4585" s="43"/>
      <c r="N4585" s="43"/>
      <c r="O4585" s="44"/>
      <c r="P4585" s="83"/>
      <c r="Q4585" s="43"/>
      <c r="R4585" s="43"/>
      <c r="S4585" s="43"/>
      <c r="T4585" s="43"/>
      <c r="U4585" s="43"/>
      <c r="V4585" s="43"/>
      <c r="W4585" s="43"/>
      <c r="X4585" s="43"/>
      <c r="Y4585" s="43"/>
      <c r="Z4585" s="43"/>
      <c r="AA4585" s="43"/>
      <c r="AB4585" s="43"/>
      <c r="AC4585" s="43"/>
      <c r="AD4585" s="43"/>
      <c r="AE4585" s="43"/>
      <c r="AF4585" s="43"/>
      <c r="AG4585" s="43"/>
      <c r="AH4585" s="43"/>
      <c r="AI4585" s="43"/>
      <c r="AJ4585" s="43"/>
      <c r="AK4585" s="43"/>
      <c r="AL4585" s="43"/>
      <c r="AM4585" s="43"/>
      <c r="AN4585" s="43"/>
      <c r="AO4585" s="43"/>
      <c r="AP4585" s="43"/>
      <c r="AQ4585" s="43"/>
      <c r="AR4585" s="43"/>
      <c r="AS4585" s="43"/>
      <c r="AT4585" s="43"/>
      <c r="AU4585" s="43"/>
      <c r="AV4585" s="43"/>
      <c r="AW4585" s="43"/>
      <c r="AX4585" s="43"/>
      <c r="AY4585" s="43"/>
      <c r="AZ4585" s="43"/>
      <c r="BA4585" s="43"/>
      <c r="BB4585" s="43"/>
      <c r="BC4585" s="43"/>
      <c r="BD4585" s="43"/>
      <c r="BE4585" s="43"/>
      <c r="BF4585" s="43"/>
      <c r="BG4585" s="43"/>
      <c r="BH4585" s="43"/>
      <c r="BI4585" s="43"/>
      <c r="BJ4585" s="43"/>
      <c r="BK4585" s="43"/>
      <c r="BL4585" s="43"/>
      <c r="BM4585" s="43"/>
      <c r="BN4585" s="43"/>
      <c r="BO4585" s="43"/>
      <c r="BP4585" s="43"/>
      <c r="BQ4585" s="43"/>
    </row>
    <row r="4586" spans="1:69" ht="22.9" customHeight="1">
      <c r="A4586" s="43"/>
      <c r="B4586" s="43"/>
      <c r="C4586" s="868"/>
      <c r="D4586" s="43"/>
      <c r="E4586" s="43"/>
      <c r="F4586" s="43"/>
      <c r="G4586" s="43"/>
      <c r="H4586" s="83"/>
      <c r="I4586" s="43"/>
      <c r="J4586" s="84"/>
      <c r="K4586" s="43"/>
      <c r="L4586" s="93"/>
      <c r="M4586" s="43"/>
      <c r="N4586" s="43"/>
      <c r="O4586" s="44"/>
      <c r="P4586" s="83"/>
      <c r="Q4586" s="43"/>
      <c r="R4586" s="43"/>
      <c r="S4586" s="43"/>
      <c r="T4586" s="43"/>
      <c r="U4586" s="43"/>
      <c r="V4586" s="43"/>
      <c r="W4586" s="43"/>
      <c r="X4586" s="43"/>
      <c r="Y4586" s="43"/>
      <c r="Z4586" s="43"/>
      <c r="AA4586" s="43"/>
      <c r="AB4586" s="43"/>
      <c r="AC4586" s="43"/>
      <c r="AD4586" s="43"/>
      <c r="AE4586" s="43"/>
      <c r="AF4586" s="43"/>
      <c r="AG4586" s="43"/>
      <c r="AH4586" s="43"/>
      <c r="AI4586" s="43"/>
      <c r="AJ4586" s="43"/>
      <c r="AK4586" s="43"/>
      <c r="AL4586" s="43"/>
      <c r="AM4586" s="43"/>
      <c r="AN4586" s="43"/>
      <c r="AO4586" s="43"/>
      <c r="AP4586" s="43"/>
      <c r="AQ4586" s="43"/>
      <c r="AR4586" s="43"/>
      <c r="AS4586" s="43"/>
      <c r="AT4586" s="43"/>
      <c r="AU4586" s="43"/>
      <c r="AV4586" s="43"/>
      <c r="AW4586" s="43"/>
      <c r="AX4586" s="43"/>
      <c r="AY4586" s="43"/>
      <c r="AZ4586" s="43"/>
      <c r="BA4586" s="43"/>
      <c r="BB4586" s="43"/>
      <c r="BC4586" s="43"/>
      <c r="BD4586" s="43"/>
      <c r="BE4586" s="43"/>
      <c r="BF4586" s="43"/>
      <c r="BG4586" s="43"/>
      <c r="BH4586" s="43"/>
      <c r="BI4586" s="43"/>
      <c r="BJ4586" s="43"/>
      <c r="BK4586" s="43"/>
      <c r="BL4586" s="43"/>
      <c r="BM4586" s="43"/>
      <c r="BN4586" s="43"/>
      <c r="BO4586" s="43"/>
      <c r="BP4586" s="43"/>
      <c r="BQ4586" s="43"/>
    </row>
    <row r="4587" spans="1:69" ht="22.9" customHeight="1">
      <c r="A4587" s="43"/>
      <c r="B4587" s="43"/>
      <c r="C4587" s="868"/>
      <c r="D4587" s="43"/>
      <c r="E4587" s="43"/>
      <c r="F4587" s="43"/>
      <c r="G4587" s="43"/>
      <c r="H4587" s="83"/>
      <c r="I4587" s="43"/>
      <c r="J4587" s="84"/>
      <c r="K4587" s="43"/>
      <c r="L4587" s="93"/>
      <c r="M4587" s="43"/>
      <c r="N4587" s="43"/>
      <c r="O4587" s="44"/>
      <c r="P4587" s="83"/>
      <c r="Q4587" s="43"/>
      <c r="R4587" s="43"/>
      <c r="S4587" s="43"/>
      <c r="T4587" s="43"/>
      <c r="U4587" s="43"/>
      <c r="V4587" s="43"/>
      <c r="W4587" s="43"/>
      <c r="X4587" s="43"/>
      <c r="Y4587" s="43"/>
      <c r="Z4587" s="43"/>
      <c r="AA4587" s="43"/>
      <c r="AB4587" s="43"/>
      <c r="AC4587" s="43"/>
      <c r="AD4587" s="43"/>
      <c r="AE4587" s="43"/>
      <c r="AF4587" s="43"/>
      <c r="AG4587" s="43"/>
      <c r="AH4587" s="43"/>
      <c r="AI4587" s="43"/>
      <c r="AJ4587" s="43"/>
      <c r="AK4587" s="43"/>
      <c r="AL4587" s="43"/>
      <c r="AM4587" s="43"/>
      <c r="AN4587" s="43"/>
      <c r="AO4587" s="43"/>
      <c r="AP4587" s="43"/>
      <c r="AQ4587" s="43"/>
      <c r="AR4587" s="43"/>
      <c r="AS4587" s="43"/>
      <c r="AT4587" s="43"/>
      <c r="AU4587" s="43"/>
      <c r="AV4587" s="43"/>
      <c r="AW4587" s="43"/>
      <c r="AX4587" s="43"/>
      <c r="AY4587" s="43"/>
      <c r="AZ4587" s="43"/>
      <c r="BA4587" s="43"/>
      <c r="BB4587" s="43"/>
      <c r="BC4587" s="43"/>
      <c r="BD4587" s="43"/>
      <c r="BE4587" s="43"/>
      <c r="BF4587" s="43"/>
      <c r="BG4587" s="43"/>
      <c r="BH4587" s="43"/>
      <c r="BI4587" s="43"/>
      <c r="BJ4587" s="43"/>
      <c r="BK4587" s="43"/>
      <c r="BL4587" s="43"/>
      <c r="BM4587" s="43"/>
      <c r="BN4587" s="43"/>
      <c r="BO4587" s="43"/>
      <c r="BP4587" s="43"/>
      <c r="BQ4587" s="43"/>
    </row>
    <row r="4588" spans="1:69" ht="22.9" customHeight="1">
      <c r="A4588" s="43"/>
      <c r="B4588" s="43"/>
      <c r="C4588" s="868"/>
      <c r="D4588" s="43"/>
      <c r="E4588" s="43"/>
      <c r="F4588" s="43"/>
      <c r="G4588" s="43"/>
      <c r="H4588" s="83"/>
      <c r="I4588" s="43"/>
      <c r="J4588" s="84"/>
      <c r="K4588" s="43"/>
      <c r="L4588" s="93"/>
      <c r="M4588" s="43"/>
      <c r="N4588" s="43"/>
      <c r="O4588" s="44"/>
      <c r="P4588" s="83"/>
      <c r="Q4588" s="43"/>
      <c r="R4588" s="43"/>
      <c r="S4588" s="43"/>
      <c r="T4588" s="43"/>
      <c r="U4588" s="43"/>
      <c r="V4588" s="43"/>
      <c r="W4588" s="43"/>
      <c r="X4588" s="43"/>
      <c r="Y4588" s="43"/>
      <c r="Z4588" s="43"/>
      <c r="AA4588" s="43"/>
      <c r="AB4588" s="43"/>
      <c r="AC4588" s="43"/>
      <c r="AD4588" s="43"/>
      <c r="AE4588" s="43"/>
      <c r="AF4588" s="43"/>
      <c r="AG4588" s="43"/>
      <c r="AH4588" s="43"/>
      <c r="AI4588" s="43"/>
      <c r="AJ4588" s="43"/>
      <c r="AK4588" s="43"/>
      <c r="AL4588" s="43"/>
      <c r="AM4588" s="43"/>
      <c r="AN4588" s="43"/>
      <c r="AO4588" s="43"/>
      <c r="AP4588" s="43"/>
      <c r="AQ4588" s="43"/>
      <c r="AR4588" s="43"/>
      <c r="AS4588" s="43"/>
      <c r="AT4588" s="43"/>
      <c r="AU4588" s="43"/>
      <c r="AV4588" s="43"/>
      <c r="AW4588" s="43"/>
      <c r="AX4588" s="43"/>
      <c r="AY4588" s="43"/>
      <c r="AZ4588" s="43"/>
      <c r="BA4588" s="43"/>
      <c r="BB4588" s="43"/>
      <c r="BC4588" s="43"/>
      <c r="BD4588" s="43"/>
      <c r="BE4588" s="43"/>
      <c r="BF4588" s="43"/>
      <c r="BG4588" s="43"/>
      <c r="BH4588" s="43"/>
      <c r="BI4588" s="43"/>
      <c r="BJ4588" s="43"/>
      <c r="BK4588" s="43"/>
      <c r="BL4588" s="43"/>
      <c r="BM4588" s="43"/>
      <c r="BN4588" s="43"/>
      <c r="BO4588" s="43"/>
      <c r="BP4588" s="43"/>
      <c r="BQ4588" s="43"/>
    </row>
    <row r="4589" spans="1:69" ht="22.9" customHeight="1">
      <c r="A4589" s="43"/>
      <c r="B4589" s="43"/>
      <c r="C4589" s="868"/>
      <c r="D4589" s="43"/>
      <c r="E4589" s="43"/>
      <c r="F4589" s="43"/>
      <c r="G4589" s="43"/>
      <c r="H4589" s="83"/>
      <c r="I4589" s="43"/>
      <c r="J4589" s="84"/>
      <c r="K4589" s="43"/>
      <c r="L4589" s="93"/>
      <c r="M4589" s="43"/>
      <c r="N4589" s="43"/>
      <c r="O4589" s="44"/>
      <c r="P4589" s="83"/>
      <c r="Q4589" s="43"/>
      <c r="R4589" s="43"/>
      <c r="S4589" s="43"/>
      <c r="T4589" s="43"/>
      <c r="U4589" s="43"/>
      <c r="V4589" s="43"/>
      <c r="W4589" s="43"/>
      <c r="X4589" s="43"/>
      <c r="Y4589" s="43"/>
      <c r="Z4589" s="43"/>
      <c r="AA4589" s="43"/>
      <c r="AB4589" s="43"/>
      <c r="AC4589" s="43"/>
      <c r="AD4589" s="43"/>
      <c r="AE4589" s="43"/>
      <c r="AF4589" s="43"/>
      <c r="AG4589" s="43"/>
      <c r="AH4589" s="43"/>
      <c r="AI4589" s="43"/>
      <c r="AJ4589" s="43"/>
      <c r="AK4589" s="43"/>
      <c r="AL4589" s="43"/>
      <c r="AM4589" s="43"/>
      <c r="AN4589" s="43"/>
      <c r="AO4589" s="43"/>
      <c r="AP4589" s="43"/>
      <c r="AQ4589" s="43"/>
      <c r="AR4589" s="43"/>
      <c r="AS4589" s="43"/>
      <c r="AT4589" s="43"/>
      <c r="AU4589" s="43"/>
      <c r="AV4589" s="43"/>
      <c r="AW4589" s="43"/>
      <c r="AX4589" s="43"/>
      <c r="AY4589" s="43"/>
      <c r="AZ4589" s="43"/>
      <c r="BA4589" s="43"/>
      <c r="BB4589" s="43"/>
      <c r="BC4589" s="43"/>
      <c r="BD4589" s="43"/>
      <c r="BE4589" s="43"/>
      <c r="BF4589" s="43"/>
      <c r="BG4589" s="43"/>
      <c r="BH4589" s="43"/>
      <c r="BI4589" s="43"/>
      <c r="BJ4589" s="43"/>
      <c r="BK4589" s="43"/>
      <c r="BL4589" s="43"/>
      <c r="BM4589" s="43"/>
      <c r="BN4589" s="43"/>
      <c r="BO4589" s="43"/>
      <c r="BP4589" s="43"/>
      <c r="BQ4589" s="43"/>
    </row>
    <row r="4590" spans="1:69" ht="22.9" customHeight="1">
      <c r="A4590" s="43"/>
      <c r="B4590" s="43"/>
      <c r="C4590" s="868"/>
      <c r="D4590" s="43"/>
      <c r="E4590" s="43"/>
      <c r="F4590" s="43"/>
      <c r="G4590" s="43"/>
      <c r="H4590" s="83"/>
      <c r="I4590" s="43"/>
      <c r="J4590" s="84"/>
      <c r="K4590" s="43"/>
      <c r="L4590" s="93"/>
      <c r="M4590" s="43"/>
      <c r="N4590" s="43"/>
      <c r="O4590" s="44"/>
      <c r="P4590" s="83"/>
      <c r="Q4590" s="43"/>
      <c r="R4590" s="43"/>
      <c r="S4590" s="43"/>
      <c r="T4590" s="43"/>
      <c r="U4590" s="43"/>
      <c r="V4590" s="43"/>
      <c r="W4590" s="43"/>
      <c r="X4590" s="43"/>
      <c r="Y4590" s="43"/>
      <c r="Z4590" s="43"/>
      <c r="AA4590" s="43"/>
      <c r="AB4590" s="43"/>
      <c r="AC4590" s="43"/>
      <c r="AD4590" s="43"/>
      <c r="AE4590" s="43"/>
      <c r="AF4590" s="43"/>
      <c r="AG4590" s="43"/>
      <c r="AH4590" s="43"/>
      <c r="AI4590" s="43"/>
      <c r="AJ4590" s="43"/>
      <c r="AK4590" s="43"/>
      <c r="AL4590" s="43"/>
      <c r="AM4590" s="43"/>
      <c r="AN4590" s="43"/>
      <c r="AO4590" s="43"/>
      <c r="AP4590" s="43"/>
      <c r="AQ4590" s="43"/>
      <c r="AR4590" s="43"/>
      <c r="AS4590" s="43"/>
      <c r="AT4590" s="43"/>
      <c r="AU4590" s="43"/>
      <c r="AV4590" s="43"/>
      <c r="AW4590" s="43"/>
      <c r="AX4590" s="43"/>
      <c r="AY4590" s="43"/>
      <c r="AZ4590" s="43"/>
      <c r="BA4590" s="43"/>
      <c r="BB4590" s="43"/>
      <c r="BC4590" s="43"/>
      <c r="BD4590" s="43"/>
      <c r="BE4590" s="43"/>
      <c r="BF4590" s="43"/>
      <c r="BG4590" s="43"/>
      <c r="BH4590" s="43"/>
      <c r="BI4590" s="43"/>
      <c r="BJ4590" s="43"/>
      <c r="BK4590" s="43"/>
      <c r="BL4590" s="43"/>
      <c r="BM4590" s="43"/>
      <c r="BN4590" s="43"/>
      <c r="BO4590" s="43"/>
      <c r="BP4590" s="43"/>
      <c r="BQ4590" s="43"/>
    </row>
    <row r="4591" spans="1:69" ht="22.9" customHeight="1">
      <c r="A4591" s="43"/>
      <c r="B4591" s="43"/>
      <c r="C4591" s="868"/>
      <c r="D4591" s="43"/>
      <c r="E4591" s="43"/>
      <c r="F4591" s="43"/>
      <c r="G4591" s="43"/>
      <c r="H4591" s="83"/>
      <c r="I4591" s="43"/>
      <c r="J4591" s="84"/>
      <c r="K4591" s="43"/>
      <c r="L4591" s="93"/>
      <c r="M4591" s="43"/>
      <c r="N4591" s="43"/>
      <c r="O4591" s="44"/>
      <c r="P4591" s="83"/>
      <c r="Q4591" s="43"/>
      <c r="R4591" s="43"/>
      <c r="S4591" s="43"/>
      <c r="T4591" s="43"/>
      <c r="U4591" s="43"/>
      <c r="V4591" s="43"/>
      <c r="W4591" s="43"/>
      <c r="X4591" s="43"/>
      <c r="Y4591" s="43"/>
      <c r="Z4591" s="43"/>
      <c r="AA4591" s="43"/>
      <c r="AB4591" s="43"/>
      <c r="AC4591" s="43"/>
      <c r="AD4591" s="43"/>
      <c r="AE4591" s="43"/>
      <c r="AF4591" s="43"/>
      <c r="AG4591" s="43"/>
      <c r="AH4591" s="43"/>
      <c r="AI4591" s="43"/>
      <c r="AJ4591" s="43"/>
      <c r="AK4591" s="43"/>
      <c r="AL4591" s="43"/>
      <c r="AM4591" s="43"/>
      <c r="AN4591" s="43"/>
      <c r="AO4591" s="43"/>
      <c r="AP4591" s="43"/>
      <c r="AQ4591" s="43"/>
      <c r="AR4591" s="43"/>
      <c r="AS4591" s="43"/>
      <c r="AT4591" s="43"/>
      <c r="AU4591" s="43"/>
      <c r="AV4591" s="43"/>
      <c r="AW4591" s="43"/>
      <c r="AX4591" s="43"/>
      <c r="AY4591" s="43"/>
      <c r="AZ4591" s="43"/>
      <c r="BA4591" s="43"/>
      <c r="BB4591" s="43"/>
      <c r="BC4591" s="43"/>
      <c r="BD4591" s="43"/>
      <c r="BE4591" s="43"/>
      <c r="BF4591" s="43"/>
      <c r="BG4591" s="43"/>
      <c r="BH4591" s="43"/>
      <c r="BI4591" s="43"/>
      <c r="BJ4591" s="43"/>
      <c r="BK4591" s="43"/>
      <c r="BL4591" s="43"/>
      <c r="BM4591" s="43"/>
      <c r="BN4591" s="43"/>
      <c r="BO4591" s="43"/>
      <c r="BP4591" s="43"/>
      <c r="BQ4591" s="43"/>
    </row>
    <row r="4592" spans="1:69" ht="22.9" customHeight="1">
      <c r="A4592" s="43"/>
      <c r="B4592" s="43"/>
      <c r="C4592" s="868"/>
      <c r="D4592" s="43"/>
      <c r="E4592" s="43"/>
      <c r="F4592" s="43"/>
      <c r="G4592" s="43"/>
      <c r="H4592" s="83"/>
      <c r="I4592" s="43"/>
      <c r="J4592" s="84"/>
      <c r="K4592" s="43"/>
      <c r="L4592" s="93"/>
      <c r="M4592" s="43"/>
      <c r="N4592" s="43"/>
      <c r="O4592" s="44"/>
      <c r="P4592" s="83"/>
      <c r="Q4592" s="43"/>
      <c r="R4592" s="43"/>
      <c r="S4592" s="43"/>
      <c r="T4592" s="43"/>
      <c r="U4592" s="43"/>
      <c r="V4592" s="43"/>
      <c r="W4592" s="43"/>
      <c r="X4592" s="43"/>
      <c r="Y4592" s="43"/>
      <c r="Z4592" s="43"/>
      <c r="AA4592" s="43"/>
      <c r="AB4592" s="43"/>
      <c r="AC4592" s="43"/>
      <c r="AD4592" s="43"/>
      <c r="AE4592" s="43"/>
      <c r="AF4592" s="43"/>
      <c r="AG4592" s="43"/>
      <c r="AH4592" s="43"/>
      <c r="AI4592" s="43"/>
      <c r="AJ4592" s="43"/>
      <c r="AK4592" s="43"/>
      <c r="AL4592" s="43"/>
      <c r="AM4592" s="43"/>
      <c r="AN4592" s="43"/>
      <c r="AO4592" s="43"/>
      <c r="AP4592" s="43"/>
      <c r="AQ4592" s="43"/>
      <c r="AR4592" s="43"/>
      <c r="AS4592" s="43"/>
      <c r="AT4592" s="43"/>
      <c r="AU4592" s="43"/>
      <c r="AV4592" s="43"/>
      <c r="AW4592" s="43"/>
      <c r="AX4592" s="43"/>
      <c r="AY4592" s="43"/>
      <c r="AZ4592" s="43"/>
      <c r="BA4592" s="43"/>
      <c r="BB4592" s="43"/>
      <c r="BC4592" s="43"/>
      <c r="BD4592" s="43"/>
      <c r="BE4592" s="43"/>
      <c r="BF4592" s="43"/>
      <c r="BG4592" s="43"/>
      <c r="BH4592" s="43"/>
      <c r="BI4592" s="43"/>
      <c r="BJ4592" s="43"/>
      <c r="BK4592" s="43"/>
      <c r="BL4592" s="43"/>
      <c r="BM4592" s="43"/>
      <c r="BN4592" s="43"/>
      <c r="BO4592" s="43"/>
      <c r="BP4592" s="43"/>
      <c r="BQ4592" s="43"/>
    </row>
    <row r="4593" spans="1:69" ht="22.9" customHeight="1">
      <c r="A4593" s="43"/>
      <c r="B4593" s="43"/>
      <c r="C4593" s="868"/>
      <c r="D4593" s="43"/>
      <c r="E4593" s="43"/>
      <c r="F4593" s="43"/>
      <c r="G4593" s="43"/>
      <c r="H4593" s="83"/>
      <c r="I4593" s="43"/>
      <c r="J4593" s="84"/>
      <c r="K4593" s="43"/>
      <c r="L4593" s="93"/>
      <c r="M4593" s="43"/>
      <c r="N4593" s="43"/>
      <c r="O4593" s="44"/>
      <c r="P4593" s="83"/>
      <c r="Q4593" s="43"/>
      <c r="R4593" s="43"/>
      <c r="S4593" s="43"/>
      <c r="T4593" s="43"/>
      <c r="U4593" s="43"/>
      <c r="V4593" s="43"/>
      <c r="W4593" s="43"/>
      <c r="X4593" s="43"/>
      <c r="Y4593" s="43"/>
      <c r="Z4593" s="43"/>
      <c r="AA4593" s="43"/>
      <c r="AB4593" s="43"/>
      <c r="AC4593" s="43"/>
      <c r="AD4593" s="43"/>
      <c r="AE4593" s="43"/>
      <c r="AF4593" s="43"/>
      <c r="AG4593" s="43"/>
      <c r="AH4593" s="43"/>
      <c r="AI4593" s="43"/>
      <c r="AJ4593" s="43"/>
      <c r="AK4593" s="43"/>
      <c r="AL4593" s="43"/>
      <c r="AM4593" s="43"/>
      <c r="AN4593" s="43"/>
      <c r="AO4593" s="43"/>
      <c r="AP4593" s="43"/>
      <c r="AQ4593" s="43"/>
      <c r="AR4593" s="43"/>
      <c r="AS4593" s="43"/>
      <c r="AT4593" s="43"/>
      <c r="AU4593" s="43"/>
      <c r="AV4593" s="43"/>
      <c r="AW4593" s="43"/>
      <c r="AX4593" s="43"/>
      <c r="AY4593" s="43"/>
      <c r="AZ4593" s="43"/>
      <c r="BA4593" s="43"/>
      <c r="BB4593" s="43"/>
      <c r="BC4593" s="43"/>
      <c r="BD4593" s="43"/>
      <c r="BE4593" s="43"/>
      <c r="BF4593" s="43"/>
      <c r="BG4593" s="43"/>
      <c r="BH4593" s="43"/>
      <c r="BI4593" s="43"/>
      <c r="BJ4593" s="43"/>
      <c r="BK4593" s="43"/>
      <c r="BL4593" s="43"/>
      <c r="BM4593" s="43"/>
      <c r="BN4593" s="43"/>
      <c r="BO4593" s="43"/>
      <c r="BP4593" s="43"/>
      <c r="BQ4593" s="43"/>
    </row>
    <row r="4594" spans="1:69" ht="22.9" customHeight="1">
      <c r="A4594" s="43"/>
      <c r="B4594" s="43"/>
      <c r="C4594" s="868"/>
      <c r="D4594" s="43"/>
      <c r="E4594" s="43"/>
      <c r="F4594" s="43"/>
      <c r="G4594" s="43"/>
      <c r="H4594" s="83"/>
      <c r="I4594" s="43"/>
      <c r="J4594" s="84"/>
      <c r="K4594" s="43"/>
      <c r="L4594" s="93"/>
      <c r="M4594" s="43"/>
      <c r="N4594" s="43"/>
      <c r="O4594" s="44"/>
      <c r="P4594" s="83"/>
      <c r="Q4594" s="43"/>
      <c r="R4594" s="43"/>
      <c r="S4594" s="43"/>
      <c r="T4594" s="43"/>
      <c r="U4594" s="43"/>
      <c r="V4594" s="43"/>
      <c r="W4594" s="43"/>
      <c r="X4594" s="43"/>
      <c r="Y4594" s="43"/>
      <c r="Z4594" s="43"/>
      <c r="AA4594" s="43"/>
      <c r="AB4594" s="43"/>
      <c r="AC4594" s="43"/>
      <c r="AD4594" s="43"/>
      <c r="AE4594" s="43"/>
      <c r="AF4594" s="43"/>
      <c r="AG4594" s="43"/>
      <c r="AH4594" s="43"/>
      <c r="AI4594" s="43"/>
      <c r="AJ4594" s="43"/>
      <c r="AK4594" s="43"/>
      <c r="AL4594" s="43"/>
      <c r="AM4594" s="43"/>
      <c r="AN4594" s="43"/>
      <c r="AO4594" s="43"/>
      <c r="AP4594" s="43"/>
      <c r="AQ4594" s="43"/>
      <c r="AR4594" s="43"/>
      <c r="AS4594" s="43"/>
      <c r="AT4594" s="43"/>
      <c r="AU4594" s="43"/>
      <c r="AV4594" s="43"/>
      <c r="AW4594" s="43"/>
      <c r="AX4594" s="43"/>
      <c r="AY4594" s="43"/>
      <c r="AZ4594" s="43"/>
      <c r="BA4594" s="43"/>
      <c r="BB4594" s="43"/>
      <c r="BC4594" s="43"/>
      <c r="BD4594" s="43"/>
      <c r="BE4594" s="43"/>
      <c r="BF4594" s="43"/>
      <c r="BG4594" s="43"/>
      <c r="BH4594" s="43"/>
      <c r="BI4594" s="43"/>
      <c r="BJ4594" s="43"/>
      <c r="BK4594" s="43"/>
      <c r="BL4594" s="43"/>
      <c r="BM4594" s="43"/>
      <c r="BN4594" s="43"/>
      <c r="BO4594" s="43"/>
      <c r="BP4594" s="43"/>
      <c r="BQ4594" s="43"/>
    </row>
    <row r="4595" spans="1:69" ht="22.9" customHeight="1">
      <c r="A4595" s="43"/>
      <c r="B4595" s="43"/>
      <c r="C4595" s="868"/>
      <c r="D4595" s="43"/>
      <c r="E4595" s="43"/>
      <c r="F4595" s="43"/>
      <c r="G4595" s="43"/>
      <c r="H4595" s="83"/>
      <c r="I4595" s="43"/>
      <c r="J4595" s="84"/>
      <c r="K4595" s="43"/>
      <c r="L4595" s="93"/>
      <c r="M4595" s="43"/>
      <c r="N4595" s="43"/>
      <c r="O4595" s="44"/>
      <c r="P4595" s="83"/>
      <c r="Q4595" s="43"/>
      <c r="R4595" s="43"/>
      <c r="S4595" s="43"/>
      <c r="T4595" s="43"/>
      <c r="U4595" s="43"/>
      <c r="V4595" s="43"/>
      <c r="W4595" s="43"/>
      <c r="X4595" s="43"/>
      <c r="Y4595" s="43"/>
      <c r="Z4595" s="43"/>
      <c r="AA4595" s="43"/>
      <c r="AB4595" s="43"/>
      <c r="AC4595" s="43"/>
      <c r="AD4595" s="43"/>
      <c r="AE4595" s="43"/>
      <c r="AF4595" s="43"/>
      <c r="AG4595" s="43"/>
      <c r="AH4595" s="43"/>
      <c r="AI4595" s="43"/>
      <c r="AJ4595" s="43"/>
      <c r="AK4595" s="43"/>
      <c r="AL4595" s="43"/>
      <c r="AM4595" s="43"/>
      <c r="AN4595" s="43"/>
      <c r="AO4595" s="43"/>
      <c r="AP4595" s="43"/>
      <c r="AQ4595" s="43"/>
      <c r="AR4595" s="43"/>
      <c r="AS4595" s="43"/>
      <c r="AT4595" s="43"/>
      <c r="AU4595" s="43"/>
      <c r="AV4595" s="43"/>
      <c r="AW4595" s="43"/>
      <c r="AX4595" s="43"/>
      <c r="AY4595" s="43"/>
      <c r="AZ4595" s="43"/>
      <c r="BA4595" s="43"/>
      <c r="BB4595" s="43"/>
      <c r="BC4595" s="43"/>
      <c r="BD4595" s="43"/>
      <c r="BE4595" s="43"/>
      <c r="BF4595" s="43"/>
      <c r="BG4595" s="43"/>
      <c r="BH4595" s="43"/>
      <c r="BI4595" s="43"/>
      <c r="BJ4595" s="43"/>
      <c r="BK4595" s="43"/>
      <c r="BL4595" s="43"/>
      <c r="BM4595" s="43"/>
      <c r="BN4595" s="43"/>
      <c r="BO4595" s="43"/>
      <c r="BP4595" s="43"/>
      <c r="BQ4595" s="43"/>
    </row>
    <row r="4596" spans="1:69" ht="22.9" customHeight="1">
      <c r="A4596" s="43"/>
      <c r="B4596" s="43"/>
      <c r="C4596" s="868"/>
      <c r="D4596" s="43"/>
      <c r="E4596" s="43"/>
      <c r="F4596" s="43"/>
      <c r="G4596" s="43"/>
      <c r="H4596" s="83"/>
      <c r="I4596" s="43"/>
      <c r="J4596" s="84"/>
      <c r="K4596" s="43"/>
      <c r="L4596" s="93"/>
      <c r="M4596" s="43"/>
      <c r="N4596" s="43"/>
      <c r="O4596" s="44"/>
      <c r="P4596" s="83"/>
      <c r="Q4596" s="43"/>
      <c r="R4596" s="43"/>
      <c r="S4596" s="43"/>
      <c r="T4596" s="43"/>
      <c r="U4596" s="43"/>
      <c r="V4596" s="43"/>
      <c r="W4596" s="43"/>
      <c r="X4596" s="43"/>
      <c r="Y4596" s="43"/>
      <c r="Z4596" s="43"/>
      <c r="AA4596" s="43"/>
      <c r="AB4596" s="43"/>
      <c r="AC4596" s="43"/>
      <c r="AD4596" s="43"/>
      <c r="AE4596" s="43"/>
      <c r="AF4596" s="43"/>
      <c r="AG4596" s="43"/>
      <c r="AH4596" s="43"/>
      <c r="AI4596" s="43"/>
      <c r="AJ4596" s="43"/>
      <c r="AK4596" s="43"/>
      <c r="AL4596" s="43"/>
      <c r="AM4596" s="43"/>
      <c r="AN4596" s="43"/>
      <c r="AO4596" s="43"/>
      <c r="AP4596" s="43"/>
      <c r="AQ4596" s="43"/>
      <c r="AR4596" s="43"/>
      <c r="AS4596" s="43"/>
      <c r="AT4596" s="43"/>
      <c r="AU4596" s="43"/>
      <c r="AV4596" s="43"/>
      <c r="AW4596" s="43"/>
      <c r="AX4596" s="43"/>
      <c r="AY4596" s="43"/>
      <c r="AZ4596" s="43"/>
      <c r="BA4596" s="43"/>
      <c r="BB4596" s="43"/>
      <c r="BC4596" s="43"/>
      <c r="BD4596" s="43"/>
      <c r="BE4596" s="43"/>
      <c r="BF4596" s="43"/>
      <c r="BG4596" s="43"/>
      <c r="BH4596" s="43"/>
      <c r="BI4596" s="43"/>
      <c r="BJ4596" s="43"/>
      <c r="BK4596" s="43"/>
      <c r="BL4596" s="43"/>
      <c r="BM4596" s="43"/>
      <c r="BN4596" s="43"/>
      <c r="BO4596" s="43"/>
      <c r="BP4596" s="43"/>
      <c r="BQ4596" s="43"/>
    </row>
    <row r="4597" spans="1:69" ht="22.9" customHeight="1">
      <c r="A4597" s="43"/>
      <c r="B4597" s="43"/>
      <c r="C4597" s="868"/>
      <c r="D4597" s="43"/>
      <c r="E4597" s="43"/>
      <c r="F4597" s="43"/>
      <c r="G4597" s="43"/>
      <c r="H4597" s="83"/>
      <c r="I4597" s="43"/>
      <c r="J4597" s="84"/>
      <c r="K4597" s="43"/>
      <c r="L4597" s="93"/>
      <c r="M4597" s="43"/>
      <c r="N4597" s="43"/>
      <c r="O4597" s="44"/>
      <c r="P4597" s="83"/>
      <c r="Q4597" s="43"/>
      <c r="R4597" s="43"/>
      <c r="S4597" s="43"/>
      <c r="T4597" s="43"/>
      <c r="U4597" s="43"/>
      <c r="V4597" s="43"/>
      <c r="W4597" s="43"/>
      <c r="X4597" s="43"/>
      <c r="Y4597" s="43"/>
      <c r="Z4597" s="43"/>
      <c r="AA4597" s="43"/>
      <c r="AB4597" s="43"/>
      <c r="AC4597" s="43"/>
      <c r="AD4597" s="43"/>
      <c r="AE4597" s="43"/>
      <c r="AF4597" s="43"/>
      <c r="AG4597" s="43"/>
      <c r="AH4597" s="43"/>
      <c r="AI4597" s="43"/>
      <c r="AJ4597" s="43"/>
      <c r="AK4597" s="43"/>
      <c r="AL4597" s="43"/>
      <c r="AM4597" s="43"/>
      <c r="AN4597" s="43"/>
      <c r="AO4597" s="43"/>
      <c r="AP4597" s="43"/>
      <c r="AQ4597" s="43"/>
      <c r="AR4597" s="43"/>
      <c r="AS4597" s="43"/>
      <c r="AT4597" s="43"/>
      <c r="AU4597" s="43"/>
      <c r="AV4597" s="43"/>
      <c r="AW4597" s="43"/>
      <c r="AX4597" s="43"/>
      <c r="AY4597" s="43"/>
      <c r="AZ4597" s="43"/>
      <c r="BA4597" s="43"/>
      <c r="BB4597" s="43"/>
      <c r="BC4597" s="43"/>
      <c r="BD4597" s="43"/>
      <c r="BE4597" s="43"/>
      <c r="BF4597" s="43"/>
      <c r="BG4597" s="43"/>
      <c r="BH4597" s="43"/>
      <c r="BI4597" s="43"/>
      <c r="BJ4597" s="43"/>
      <c r="BK4597" s="43"/>
      <c r="BL4597" s="43"/>
      <c r="BM4597" s="43"/>
      <c r="BN4597" s="43"/>
      <c r="BO4597" s="43"/>
      <c r="BP4597" s="43"/>
      <c r="BQ4597" s="43"/>
    </row>
    <row r="4598" spans="1:69" ht="22.9" customHeight="1">
      <c r="A4598" s="43"/>
      <c r="B4598" s="43"/>
      <c r="C4598" s="868"/>
      <c r="D4598" s="43"/>
      <c r="E4598" s="43"/>
      <c r="F4598" s="43"/>
      <c r="G4598" s="43"/>
      <c r="H4598" s="83"/>
      <c r="I4598" s="43"/>
      <c r="J4598" s="84"/>
      <c r="K4598" s="43"/>
      <c r="L4598" s="93"/>
      <c r="M4598" s="43"/>
      <c r="N4598" s="43"/>
      <c r="O4598" s="44"/>
      <c r="P4598" s="83"/>
      <c r="Q4598" s="43"/>
      <c r="R4598" s="43"/>
      <c r="S4598" s="43"/>
      <c r="T4598" s="43"/>
      <c r="U4598" s="43"/>
      <c r="V4598" s="43"/>
      <c r="W4598" s="43"/>
      <c r="X4598" s="43"/>
      <c r="Y4598" s="43"/>
      <c r="Z4598" s="43"/>
      <c r="AA4598" s="43"/>
      <c r="AB4598" s="43"/>
      <c r="AC4598" s="43"/>
      <c r="AD4598" s="43"/>
      <c r="AE4598" s="43"/>
      <c r="AF4598" s="43"/>
      <c r="AG4598" s="43"/>
      <c r="AH4598" s="43"/>
      <c r="AI4598" s="43"/>
      <c r="AJ4598" s="43"/>
      <c r="AK4598" s="43"/>
      <c r="AL4598" s="43"/>
      <c r="AM4598" s="43"/>
      <c r="AN4598" s="43"/>
      <c r="AO4598" s="43"/>
      <c r="AP4598" s="43"/>
      <c r="AQ4598" s="43"/>
      <c r="AR4598" s="43"/>
      <c r="AS4598" s="43"/>
      <c r="AT4598" s="43"/>
      <c r="AU4598" s="43"/>
      <c r="AV4598" s="43"/>
      <c r="AW4598" s="43"/>
      <c r="AX4598" s="43"/>
      <c r="AY4598" s="43"/>
      <c r="AZ4598" s="43"/>
      <c r="BA4598" s="43"/>
      <c r="BB4598" s="43"/>
      <c r="BC4598" s="43"/>
      <c r="BD4598" s="43"/>
      <c r="BE4598" s="43"/>
      <c r="BF4598" s="43"/>
      <c r="BG4598" s="43"/>
      <c r="BH4598" s="43"/>
      <c r="BI4598" s="43"/>
      <c r="BJ4598" s="43"/>
      <c r="BK4598" s="43"/>
      <c r="BL4598" s="43"/>
      <c r="BM4598" s="43"/>
      <c r="BN4598" s="43"/>
      <c r="BO4598" s="43"/>
      <c r="BP4598" s="43"/>
      <c r="BQ4598" s="43"/>
    </row>
    <row r="4599" spans="1:69" ht="22.9" customHeight="1">
      <c r="A4599" s="43"/>
      <c r="B4599" s="43"/>
      <c r="C4599" s="868"/>
      <c r="D4599" s="43"/>
      <c r="E4599" s="43"/>
      <c r="F4599" s="43"/>
      <c r="G4599" s="43"/>
      <c r="H4599" s="83"/>
      <c r="I4599" s="43"/>
      <c r="J4599" s="84"/>
      <c r="K4599" s="43"/>
      <c r="L4599" s="93"/>
      <c r="M4599" s="43"/>
      <c r="N4599" s="43"/>
      <c r="O4599" s="44"/>
      <c r="P4599" s="83"/>
      <c r="Q4599" s="43"/>
      <c r="R4599" s="43"/>
      <c r="S4599" s="43"/>
      <c r="T4599" s="43"/>
      <c r="U4599" s="43"/>
      <c r="V4599" s="43"/>
      <c r="W4599" s="43"/>
      <c r="X4599" s="43"/>
      <c r="Y4599" s="43"/>
      <c r="Z4599" s="43"/>
      <c r="AA4599" s="43"/>
      <c r="AB4599" s="43"/>
      <c r="AC4599" s="43"/>
      <c r="AD4599" s="43"/>
      <c r="AE4599" s="43"/>
      <c r="AF4599" s="43"/>
      <c r="AG4599" s="43"/>
      <c r="AH4599" s="43"/>
      <c r="AI4599" s="43"/>
      <c r="AJ4599" s="43"/>
      <c r="AK4599" s="43"/>
      <c r="AL4599" s="43"/>
      <c r="AM4599" s="43"/>
      <c r="AN4599" s="43"/>
      <c r="AO4599" s="43"/>
      <c r="AP4599" s="43"/>
      <c r="AQ4599" s="43"/>
      <c r="AR4599" s="43"/>
      <c r="AS4599" s="43"/>
      <c r="AT4599" s="43"/>
      <c r="AU4599" s="43"/>
      <c r="AV4599" s="43"/>
      <c r="AW4599" s="43"/>
      <c r="AX4599" s="43"/>
      <c r="AY4599" s="43"/>
      <c r="AZ4599" s="43"/>
      <c r="BA4599" s="43"/>
      <c r="BB4599" s="43"/>
      <c r="BC4599" s="43"/>
      <c r="BD4599" s="43"/>
      <c r="BE4599" s="43"/>
      <c r="BF4599" s="43"/>
      <c r="BG4599" s="43"/>
      <c r="BH4599" s="43"/>
      <c r="BI4599" s="43"/>
      <c r="BJ4599" s="43"/>
      <c r="BK4599" s="43"/>
      <c r="BL4599" s="43"/>
      <c r="BM4599" s="43"/>
      <c r="BN4599" s="43"/>
      <c r="BO4599" s="43"/>
      <c r="BP4599" s="43"/>
      <c r="BQ4599" s="43"/>
    </row>
    <row r="4600" spans="1:69" ht="22.9" customHeight="1">
      <c r="A4600" s="43"/>
      <c r="B4600" s="43"/>
      <c r="C4600" s="868"/>
      <c r="D4600" s="43"/>
      <c r="E4600" s="43"/>
      <c r="F4600" s="43"/>
      <c r="G4600" s="43"/>
      <c r="H4600" s="83"/>
      <c r="I4600" s="43"/>
      <c r="J4600" s="84"/>
      <c r="K4600" s="43"/>
      <c r="L4600" s="93"/>
      <c r="M4600" s="43"/>
      <c r="N4600" s="43"/>
      <c r="O4600" s="44"/>
      <c r="P4600" s="83"/>
      <c r="Q4600" s="43"/>
      <c r="R4600" s="43"/>
      <c r="S4600" s="43"/>
      <c r="T4600" s="43"/>
      <c r="U4600" s="43"/>
      <c r="V4600" s="43"/>
      <c r="W4600" s="43"/>
      <c r="X4600" s="43"/>
      <c r="Y4600" s="43"/>
      <c r="Z4600" s="43"/>
      <c r="AA4600" s="43"/>
      <c r="AB4600" s="43"/>
      <c r="AC4600" s="43"/>
      <c r="AD4600" s="43"/>
      <c r="AE4600" s="43"/>
      <c r="AF4600" s="43"/>
      <c r="AG4600" s="43"/>
      <c r="AH4600" s="43"/>
      <c r="AI4600" s="43"/>
      <c r="AJ4600" s="43"/>
      <c r="AK4600" s="43"/>
      <c r="AL4600" s="43"/>
      <c r="AM4600" s="43"/>
      <c r="AN4600" s="43"/>
      <c r="AO4600" s="43"/>
      <c r="AP4600" s="43"/>
      <c r="AQ4600" s="43"/>
      <c r="AR4600" s="43"/>
      <c r="AS4600" s="43"/>
      <c r="AT4600" s="43"/>
      <c r="AU4600" s="43"/>
      <c r="AV4600" s="43"/>
      <c r="AW4600" s="43"/>
      <c r="AX4600" s="43"/>
      <c r="AY4600" s="43"/>
      <c r="AZ4600" s="43"/>
      <c r="BA4600" s="43"/>
      <c r="BB4600" s="43"/>
      <c r="BC4600" s="43"/>
      <c r="BD4600" s="43"/>
      <c r="BE4600" s="43"/>
      <c r="BF4600" s="43"/>
      <c r="BG4600" s="43"/>
      <c r="BH4600" s="43"/>
      <c r="BI4600" s="43"/>
      <c r="BJ4600" s="43"/>
      <c r="BK4600" s="43"/>
      <c r="BL4600" s="43"/>
      <c r="BM4600" s="43"/>
      <c r="BN4600" s="43"/>
      <c r="BO4600" s="43"/>
      <c r="BP4600" s="43"/>
      <c r="BQ4600" s="43"/>
    </row>
    <row r="4601" spans="1:69" ht="22.9" customHeight="1">
      <c r="A4601" s="43"/>
      <c r="B4601" s="43"/>
      <c r="C4601" s="868"/>
      <c r="D4601" s="43"/>
      <c r="E4601" s="43"/>
      <c r="F4601" s="43"/>
      <c r="G4601" s="43"/>
      <c r="H4601" s="83"/>
      <c r="I4601" s="43"/>
      <c r="J4601" s="84"/>
      <c r="K4601" s="43"/>
      <c r="L4601" s="93"/>
      <c r="M4601" s="43"/>
      <c r="N4601" s="43"/>
      <c r="O4601" s="44"/>
      <c r="P4601" s="83"/>
      <c r="Q4601" s="43"/>
      <c r="R4601" s="43"/>
      <c r="S4601" s="43"/>
      <c r="T4601" s="43"/>
      <c r="U4601" s="43"/>
      <c r="V4601" s="43"/>
      <c r="W4601" s="43"/>
      <c r="X4601" s="43"/>
      <c r="Y4601" s="43"/>
      <c r="Z4601" s="43"/>
      <c r="AA4601" s="43"/>
      <c r="AB4601" s="43"/>
      <c r="AC4601" s="43"/>
      <c r="AD4601" s="43"/>
      <c r="AE4601" s="43"/>
      <c r="AF4601" s="43"/>
      <c r="AG4601" s="43"/>
      <c r="AH4601" s="43"/>
      <c r="AI4601" s="43"/>
      <c r="AJ4601" s="43"/>
      <c r="AK4601" s="43"/>
      <c r="AL4601" s="43"/>
      <c r="AM4601" s="43"/>
      <c r="AN4601" s="43"/>
      <c r="AO4601" s="43"/>
      <c r="AP4601" s="43"/>
      <c r="AQ4601" s="43"/>
      <c r="AR4601" s="43"/>
      <c r="AS4601" s="43"/>
      <c r="AT4601" s="43"/>
      <c r="AU4601" s="43"/>
      <c r="AV4601" s="43"/>
      <c r="AW4601" s="43"/>
      <c r="AX4601" s="43"/>
      <c r="AY4601" s="43"/>
      <c r="AZ4601" s="43"/>
      <c r="BA4601" s="43"/>
      <c r="BB4601" s="43"/>
      <c r="BC4601" s="43"/>
      <c r="BD4601" s="43"/>
      <c r="BE4601" s="43"/>
      <c r="BF4601" s="43"/>
      <c r="BG4601" s="43"/>
      <c r="BH4601" s="43"/>
      <c r="BI4601" s="43"/>
      <c r="BJ4601" s="43"/>
      <c r="BK4601" s="43"/>
      <c r="BL4601" s="43"/>
      <c r="BM4601" s="43"/>
      <c r="BN4601" s="43"/>
      <c r="BO4601" s="43"/>
      <c r="BP4601" s="43"/>
      <c r="BQ4601" s="43"/>
    </row>
    <row r="4602" spans="1:69" ht="22.9" customHeight="1">
      <c r="A4602" s="43"/>
      <c r="B4602" s="43"/>
      <c r="C4602" s="868"/>
      <c r="D4602" s="43"/>
      <c r="E4602" s="43"/>
      <c r="F4602" s="43"/>
      <c r="G4602" s="43"/>
      <c r="H4602" s="83"/>
      <c r="I4602" s="43"/>
      <c r="J4602" s="84"/>
      <c r="K4602" s="43"/>
      <c r="L4602" s="93"/>
      <c r="M4602" s="43"/>
      <c r="N4602" s="43"/>
      <c r="O4602" s="44"/>
      <c r="P4602" s="83"/>
      <c r="Q4602" s="43"/>
      <c r="R4602" s="43"/>
      <c r="S4602" s="43"/>
      <c r="T4602" s="43"/>
      <c r="U4602" s="43"/>
      <c r="V4602" s="43"/>
      <c r="W4602" s="43"/>
      <c r="X4602" s="43"/>
      <c r="Y4602" s="43"/>
      <c r="Z4602" s="43"/>
      <c r="AA4602" s="43"/>
      <c r="AB4602" s="43"/>
      <c r="AC4602" s="43"/>
      <c r="AD4602" s="43"/>
      <c r="AE4602" s="43"/>
      <c r="AF4602" s="43"/>
      <c r="AG4602" s="43"/>
      <c r="AH4602" s="43"/>
      <c r="AI4602" s="43"/>
      <c r="AJ4602" s="43"/>
      <c r="AK4602" s="43"/>
      <c r="AL4602" s="43"/>
      <c r="AM4602" s="43"/>
      <c r="AN4602" s="43"/>
      <c r="AO4602" s="43"/>
      <c r="AP4602" s="43"/>
      <c r="AQ4602" s="43"/>
      <c r="AR4602" s="43"/>
      <c r="AS4602" s="43"/>
      <c r="AT4602" s="43"/>
      <c r="AU4602" s="43"/>
      <c r="AV4602" s="43"/>
      <c r="AW4602" s="43"/>
      <c r="AX4602" s="43"/>
      <c r="AY4602" s="43"/>
      <c r="AZ4602" s="43"/>
      <c r="BA4602" s="43"/>
      <c r="BB4602" s="43"/>
      <c r="BC4602" s="43"/>
      <c r="BD4602" s="43"/>
      <c r="BE4602" s="43"/>
      <c r="BF4602" s="43"/>
      <c r="BG4602" s="43"/>
      <c r="BH4602" s="43"/>
      <c r="BI4602" s="43"/>
      <c r="BJ4602" s="43"/>
      <c r="BK4602" s="43"/>
      <c r="BL4602" s="43"/>
      <c r="BM4602" s="43"/>
      <c r="BN4602" s="43"/>
      <c r="BO4602" s="43"/>
      <c r="BP4602" s="43"/>
      <c r="BQ4602" s="43"/>
    </row>
    <row r="4603" spans="1:69" ht="22.9" customHeight="1">
      <c r="A4603" s="43"/>
      <c r="B4603" s="43"/>
      <c r="C4603" s="868"/>
      <c r="D4603" s="43"/>
      <c r="E4603" s="43"/>
      <c r="F4603" s="43"/>
      <c r="G4603" s="43"/>
      <c r="H4603" s="83"/>
      <c r="I4603" s="43"/>
      <c r="J4603" s="84"/>
      <c r="K4603" s="43"/>
      <c r="L4603" s="93"/>
      <c r="M4603" s="43"/>
      <c r="N4603" s="43"/>
      <c r="O4603" s="44"/>
      <c r="P4603" s="83"/>
      <c r="Q4603" s="43"/>
      <c r="R4603" s="43"/>
      <c r="S4603" s="43"/>
      <c r="T4603" s="43"/>
      <c r="U4603" s="43"/>
      <c r="V4603" s="43"/>
      <c r="W4603" s="43"/>
      <c r="X4603" s="43"/>
      <c r="Y4603" s="43"/>
      <c r="Z4603" s="43"/>
      <c r="AA4603" s="43"/>
      <c r="AB4603" s="43"/>
      <c r="AC4603" s="43"/>
      <c r="AD4603" s="43"/>
      <c r="AE4603" s="43"/>
      <c r="AF4603" s="43"/>
      <c r="AG4603" s="43"/>
      <c r="AH4603" s="43"/>
      <c r="AI4603" s="43"/>
      <c r="AJ4603" s="43"/>
      <c r="AK4603" s="43"/>
      <c r="AL4603" s="43"/>
      <c r="AM4603" s="43"/>
      <c r="AN4603" s="43"/>
      <c r="AO4603" s="43"/>
      <c r="AP4603" s="43"/>
      <c r="AQ4603" s="43"/>
      <c r="AR4603" s="43"/>
      <c r="AS4603" s="43"/>
      <c r="AT4603" s="43"/>
      <c r="AU4603" s="43"/>
      <c r="AV4603" s="43"/>
      <c r="AW4603" s="43"/>
      <c r="AX4603" s="43"/>
      <c r="AY4603" s="43"/>
      <c r="AZ4603" s="43"/>
      <c r="BA4603" s="43"/>
      <c r="BB4603" s="43"/>
      <c r="BC4603" s="43"/>
      <c r="BD4603" s="43"/>
      <c r="BE4603" s="43"/>
      <c r="BF4603" s="43"/>
      <c r="BG4603" s="43"/>
      <c r="BH4603" s="43"/>
      <c r="BI4603" s="43"/>
      <c r="BJ4603" s="43"/>
      <c r="BK4603" s="43"/>
      <c r="BL4603" s="43"/>
      <c r="BM4603" s="43"/>
      <c r="BN4603" s="43"/>
      <c r="BO4603" s="43"/>
      <c r="BP4603" s="43"/>
      <c r="BQ4603" s="43"/>
    </row>
    <row r="4604" spans="1:69" ht="22.9" customHeight="1">
      <c r="A4604" s="43"/>
      <c r="B4604" s="43"/>
      <c r="C4604" s="868"/>
      <c r="D4604" s="43"/>
      <c r="E4604" s="43"/>
      <c r="F4604" s="43"/>
      <c r="G4604" s="43"/>
      <c r="H4604" s="83"/>
      <c r="I4604" s="43"/>
      <c r="J4604" s="84"/>
      <c r="K4604" s="43"/>
      <c r="L4604" s="93"/>
      <c r="M4604" s="43"/>
      <c r="N4604" s="43"/>
      <c r="O4604" s="44"/>
      <c r="P4604" s="83"/>
      <c r="Q4604" s="43"/>
      <c r="R4604" s="43"/>
      <c r="S4604" s="43"/>
      <c r="T4604" s="43"/>
      <c r="U4604" s="43"/>
      <c r="V4604" s="43"/>
      <c r="W4604" s="43"/>
      <c r="X4604" s="43"/>
      <c r="Y4604" s="43"/>
      <c r="Z4604" s="43"/>
      <c r="AA4604" s="43"/>
      <c r="AB4604" s="43"/>
      <c r="AC4604" s="43"/>
      <c r="AD4604" s="43"/>
      <c r="AE4604" s="43"/>
      <c r="AF4604" s="43"/>
      <c r="AG4604" s="43"/>
      <c r="AH4604" s="43"/>
      <c r="AI4604" s="43"/>
      <c r="AJ4604" s="43"/>
      <c r="AK4604" s="43"/>
      <c r="AL4604" s="43"/>
      <c r="AM4604" s="43"/>
      <c r="AN4604" s="43"/>
      <c r="AO4604" s="43"/>
      <c r="AP4604" s="43"/>
      <c r="AQ4604" s="43"/>
      <c r="AR4604" s="43"/>
      <c r="AS4604" s="43"/>
      <c r="AT4604" s="43"/>
      <c r="AU4604" s="43"/>
      <c r="AV4604" s="43"/>
      <c r="AW4604" s="43"/>
      <c r="AX4604" s="43"/>
      <c r="AY4604" s="43"/>
      <c r="AZ4604" s="43"/>
      <c r="BA4604" s="43"/>
      <c r="BB4604" s="43"/>
      <c r="BC4604" s="43"/>
      <c r="BD4604" s="43"/>
      <c r="BE4604" s="43"/>
      <c r="BF4604" s="43"/>
      <c r="BG4604" s="43"/>
      <c r="BH4604" s="43"/>
      <c r="BI4604" s="43"/>
      <c r="BJ4604" s="43"/>
      <c r="BK4604" s="43"/>
      <c r="BL4604" s="43"/>
      <c r="BM4604" s="43"/>
      <c r="BN4604" s="43"/>
      <c r="BO4604" s="43"/>
      <c r="BP4604" s="43"/>
      <c r="BQ4604" s="43"/>
    </row>
    <row r="4605" spans="1:69" ht="22.9" customHeight="1">
      <c r="A4605" s="43"/>
      <c r="B4605" s="43"/>
      <c r="C4605" s="868"/>
      <c r="D4605" s="43"/>
      <c r="E4605" s="43"/>
      <c r="F4605" s="43"/>
      <c r="G4605" s="43"/>
      <c r="H4605" s="83"/>
      <c r="I4605" s="43"/>
      <c r="J4605" s="84"/>
      <c r="K4605" s="43"/>
      <c r="L4605" s="93"/>
      <c r="M4605" s="43"/>
      <c r="N4605" s="43"/>
      <c r="O4605" s="44"/>
      <c r="P4605" s="83"/>
      <c r="Q4605" s="43"/>
      <c r="R4605" s="43"/>
      <c r="S4605" s="43"/>
      <c r="T4605" s="43"/>
      <c r="U4605" s="43"/>
      <c r="V4605" s="43"/>
      <c r="W4605" s="43"/>
      <c r="X4605" s="43"/>
      <c r="Y4605" s="43"/>
      <c r="Z4605" s="43"/>
      <c r="AA4605" s="43"/>
      <c r="AB4605" s="43"/>
      <c r="AC4605" s="43"/>
      <c r="AD4605" s="43"/>
      <c r="AE4605" s="43"/>
      <c r="AF4605" s="43"/>
      <c r="AG4605" s="43"/>
      <c r="AH4605" s="43"/>
      <c r="AI4605" s="43"/>
      <c r="AJ4605" s="43"/>
      <c r="AK4605" s="43"/>
      <c r="AL4605" s="43"/>
      <c r="AM4605" s="43"/>
      <c r="AN4605" s="43"/>
      <c r="AO4605" s="43"/>
      <c r="AP4605" s="43"/>
      <c r="AQ4605" s="43"/>
      <c r="AR4605" s="43"/>
      <c r="AS4605" s="43"/>
      <c r="AT4605" s="43"/>
      <c r="AU4605" s="43"/>
      <c r="AV4605" s="43"/>
      <c r="AW4605" s="43"/>
      <c r="AX4605" s="43"/>
      <c r="AY4605" s="43"/>
      <c r="AZ4605" s="43"/>
      <c r="BA4605" s="43"/>
      <c r="BB4605" s="43"/>
      <c r="BC4605" s="43"/>
      <c r="BD4605" s="43"/>
      <c r="BE4605" s="43"/>
      <c r="BF4605" s="43"/>
      <c r="BG4605" s="43"/>
      <c r="BH4605" s="43"/>
      <c r="BI4605" s="43"/>
      <c r="BJ4605" s="43"/>
      <c r="BK4605" s="43"/>
      <c r="BL4605" s="43"/>
      <c r="BM4605" s="43"/>
      <c r="BN4605" s="43"/>
      <c r="BO4605" s="43"/>
      <c r="BP4605" s="43"/>
      <c r="BQ4605" s="43"/>
    </row>
    <row r="4606" spans="1:69" ht="22.9" customHeight="1">
      <c r="A4606" s="43"/>
      <c r="B4606" s="43"/>
      <c r="C4606" s="868"/>
      <c r="D4606" s="43"/>
      <c r="E4606" s="43"/>
      <c r="F4606" s="43"/>
      <c r="G4606" s="43"/>
      <c r="H4606" s="83"/>
      <c r="I4606" s="43"/>
      <c r="J4606" s="84"/>
      <c r="K4606" s="43"/>
      <c r="L4606" s="93"/>
      <c r="M4606" s="43"/>
      <c r="N4606" s="43"/>
      <c r="O4606" s="44"/>
      <c r="P4606" s="83"/>
      <c r="Q4606" s="43"/>
      <c r="R4606" s="43"/>
      <c r="S4606" s="43"/>
      <c r="T4606" s="43"/>
      <c r="U4606" s="43"/>
      <c r="V4606" s="43"/>
      <c r="W4606" s="43"/>
      <c r="X4606" s="43"/>
      <c r="Y4606" s="43"/>
      <c r="Z4606" s="43"/>
      <c r="AA4606" s="43"/>
      <c r="AB4606" s="43"/>
      <c r="AC4606" s="43"/>
      <c r="AD4606" s="43"/>
      <c r="AE4606" s="43"/>
      <c r="AF4606" s="43"/>
      <c r="AG4606" s="43"/>
      <c r="AH4606" s="43"/>
      <c r="AI4606" s="43"/>
      <c r="AJ4606" s="43"/>
      <c r="AK4606" s="43"/>
      <c r="AL4606" s="43"/>
      <c r="AM4606" s="43"/>
      <c r="AN4606" s="43"/>
      <c r="AO4606" s="43"/>
      <c r="AP4606" s="43"/>
      <c r="AQ4606" s="43"/>
      <c r="AR4606" s="43"/>
      <c r="AS4606" s="43"/>
      <c r="AT4606" s="43"/>
      <c r="AU4606" s="43"/>
      <c r="AV4606" s="43"/>
      <c r="AW4606" s="43"/>
      <c r="AX4606" s="43"/>
      <c r="AY4606" s="43"/>
      <c r="AZ4606" s="43"/>
      <c r="BA4606" s="43"/>
      <c r="BB4606" s="43"/>
      <c r="BC4606" s="43"/>
      <c r="BD4606" s="43"/>
      <c r="BE4606" s="43"/>
      <c r="BF4606" s="43"/>
      <c r="BG4606" s="43"/>
      <c r="BH4606" s="43"/>
      <c r="BI4606" s="43"/>
      <c r="BJ4606" s="43"/>
      <c r="BK4606" s="43"/>
      <c r="BL4606" s="43"/>
      <c r="BM4606" s="43"/>
      <c r="BN4606" s="43"/>
      <c r="BO4606" s="43"/>
      <c r="BP4606" s="43"/>
      <c r="BQ4606" s="43"/>
    </row>
    <row r="4607" spans="1:69" ht="22.9" customHeight="1">
      <c r="A4607" s="43"/>
      <c r="B4607" s="43"/>
      <c r="C4607" s="868"/>
      <c r="D4607" s="43"/>
      <c r="E4607" s="43"/>
      <c r="F4607" s="43"/>
      <c r="G4607" s="43"/>
      <c r="H4607" s="83"/>
      <c r="I4607" s="43"/>
      <c r="J4607" s="84"/>
      <c r="K4607" s="43"/>
      <c r="L4607" s="93"/>
      <c r="M4607" s="43"/>
      <c r="N4607" s="43"/>
      <c r="O4607" s="44"/>
      <c r="P4607" s="83"/>
      <c r="Q4607" s="43"/>
      <c r="R4607" s="43"/>
      <c r="S4607" s="43"/>
      <c r="T4607" s="43"/>
      <c r="U4607" s="43"/>
      <c r="V4607" s="43"/>
      <c r="W4607" s="43"/>
      <c r="X4607" s="43"/>
      <c r="Y4607" s="43"/>
      <c r="Z4607" s="43"/>
      <c r="AA4607" s="43"/>
      <c r="AB4607" s="43"/>
      <c r="AC4607" s="43"/>
      <c r="AD4607" s="43"/>
      <c r="AE4607" s="43"/>
      <c r="AF4607" s="43"/>
      <c r="AG4607" s="43"/>
      <c r="AH4607" s="43"/>
      <c r="AI4607" s="43"/>
      <c r="AJ4607" s="43"/>
      <c r="AK4607" s="43"/>
      <c r="AL4607" s="43"/>
      <c r="AM4607" s="43"/>
      <c r="AN4607" s="43"/>
      <c r="AO4607" s="43"/>
      <c r="AP4607" s="43"/>
      <c r="AQ4607" s="43"/>
      <c r="AR4607" s="43"/>
      <c r="AS4607" s="43"/>
      <c r="AT4607" s="43"/>
      <c r="AU4607" s="43"/>
      <c r="AV4607" s="43"/>
      <c r="AW4607" s="43"/>
      <c r="AX4607" s="43"/>
      <c r="AY4607" s="43"/>
      <c r="AZ4607" s="43"/>
      <c r="BA4607" s="43"/>
      <c r="BB4607" s="43"/>
      <c r="BC4607" s="43"/>
      <c r="BD4607" s="43"/>
      <c r="BE4607" s="43"/>
      <c r="BF4607" s="43"/>
      <c r="BG4607" s="43"/>
      <c r="BH4607" s="43"/>
      <c r="BI4607" s="43"/>
      <c r="BJ4607" s="43"/>
      <c r="BK4607" s="43"/>
      <c r="BL4607" s="43"/>
      <c r="BM4607" s="43"/>
      <c r="BN4607" s="43"/>
      <c r="BO4607" s="43"/>
      <c r="BP4607" s="43"/>
      <c r="BQ4607" s="43"/>
    </row>
    <row r="4608" spans="1:69" ht="22.9" customHeight="1">
      <c r="A4608" s="43"/>
      <c r="B4608" s="43"/>
      <c r="C4608" s="868"/>
      <c r="D4608" s="43"/>
      <c r="E4608" s="43"/>
      <c r="F4608" s="43"/>
      <c r="G4608" s="43"/>
      <c r="H4608" s="83"/>
      <c r="I4608" s="43"/>
      <c r="J4608" s="84"/>
      <c r="K4608" s="43"/>
      <c r="L4608" s="93"/>
      <c r="M4608" s="43"/>
      <c r="N4608" s="43"/>
      <c r="O4608" s="44"/>
      <c r="P4608" s="83"/>
      <c r="Q4608" s="43"/>
      <c r="R4608" s="43"/>
      <c r="S4608" s="43"/>
      <c r="T4608" s="43"/>
      <c r="U4608" s="43"/>
      <c r="V4608" s="43"/>
      <c r="W4608" s="43"/>
      <c r="X4608" s="43"/>
      <c r="Y4608" s="43"/>
      <c r="Z4608" s="43"/>
      <c r="AA4608" s="43"/>
      <c r="AB4608" s="43"/>
      <c r="AC4608" s="43"/>
      <c r="AD4608" s="43"/>
      <c r="AE4608" s="43"/>
      <c r="AF4608" s="43"/>
      <c r="AG4608" s="43"/>
      <c r="AH4608" s="43"/>
      <c r="AI4608" s="43"/>
      <c r="AJ4608" s="43"/>
      <c r="AK4608" s="43"/>
      <c r="AL4608" s="43"/>
      <c r="AM4608" s="43"/>
      <c r="AN4608" s="43"/>
      <c r="AO4608" s="43"/>
      <c r="AP4608" s="43"/>
      <c r="AQ4608" s="43"/>
      <c r="AR4608" s="43"/>
      <c r="AS4608" s="43"/>
      <c r="AT4608" s="43"/>
      <c r="AU4608" s="43"/>
      <c r="AV4608" s="43"/>
      <c r="AW4608" s="43"/>
      <c r="AX4608" s="43"/>
      <c r="AY4608" s="43"/>
      <c r="AZ4608" s="43"/>
      <c r="BA4608" s="43"/>
      <c r="BB4608" s="43"/>
      <c r="BC4608" s="43"/>
      <c r="BD4608" s="43"/>
      <c r="BE4608" s="43"/>
      <c r="BF4608" s="43"/>
      <c r="BG4608" s="43"/>
      <c r="BH4608" s="43"/>
      <c r="BI4608" s="43"/>
      <c r="BJ4608" s="43"/>
      <c r="BK4608" s="43"/>
      <c r="BL4608" s="43"/>
      <c r="BM4608" s="43"/>
      <c r="BN4608" s="43"/>
      <c r="BO4608" s="43"/>
      <c r="BP4608" s="43"/>
      <c r="BQ4608" s="43"/>
    </row>
    <row r="4609" spans="1:69" ht="22.9" customHeight="1">
      <c r="A4609" s="43"/>
      <c r="B4609" s="43"/>
      <c r="C4609" s="868"/>
      <c r="D4609" s="43"/>
      <c r="E4609" s="43"/>
      <c r="F4609" s="43"/>
      <c r="G4609" s="43"/>
      <c r="H4609" s="83"/>
      <c r="I4609" s="43"/>
      <c r="J4609" s="84"/>
      <c r="K4609" s="43"/>
      <c r="L4609" s="93"/>
      <c r="M4609" s="43"/>
      <c r="N4609" s="43"/>
      <c r="O4609" s="44"/>
      <c r="P4609" s="83"/>
      <c r="Q4609" s="43"/>
      <c r="R4609" s="43"/>
      <c r="S4609" s="43"/>
      <c r="T4609" s="43"/>
      <c r="U4609" s="43"/>
      <c r="V4609" s="43"/>
      <c r="W4609" s="43"/>
      <c r="X4609" s="43"/>
      <c r="Y4609" s="43"/>
      <c r="Z4609" s="43"/>
      <c r="AA4609" s="43"/>
      <c r="AB4609" s="43"/>
      <c r="AC4609" s="43"/>
      <c r="AD4609" s="43"/>
      <c r="AE4609" s="43"/>
      <c r="AF4609" s="43"/>
      <c r="AG4609" s="43"/>
      <c r="AH4609" s="43"/>
      <c r="AI4609" s="43"/>
      <c r="AJ4609" s="43"/>
      <c r="AK4609" s="43"/>
      <c r="AL4609" s="43"/>
      <c r="AM4609" s="43"/>
      <c r="AN4609" s="43"/>
      <c r="AO4609" s="43"/>
      <c r="AP4609" s="43"/>
      <c r="AQ4609" s="43"/>
      <c r="AR4609" s="43"/>
      <c r="AS4609" s="43"/>
      <c r="AT4609" s="43"/>
      <c r="AU4609" s="43"/>
      <c r="AV4609" s="43"/>
      <c r="AW4609" s="43"/>
      <c r="AX4609" s="43"/>
      <c r="AY4609" s="43"/>
      <c r="AZ4609" s="43"/>
      <c r="BA4609" s="43"/>
      <c r="BB4609" s="43"/>
      <c r="BC4609" s="43"/>
      <c r="BD4609" s="43"/>
      <c r="BE4609" s="43"/>
      <c r="BF4609" s="43"/>
      <c r="BG4609" s="43"/>
      <c r="BH4609" s="43"/>
      <c r="BI4609" s="43"/>
      <c r="BJ4609" s="43"/>
      <c r="BK4609" s="43"/>
      <c r="BL4609" s="43"/>
      <c r="BM4609" s="43"/>
      <c r="BN4609" s="43"/>
      <c r="BO4609" s="43"/>
      <c r="BP4609" s="43"/>
      <c r="BQ4609" s="43"/>
    </row>
    <row r="4610" spans="1:69" ht="22.9" customHeight="1">
      <c r="A4610" s="43"/>
      <c r="B4610" s="43"/>
      <c r="C4610" s="868"/>
      <c r="D4610" s="43"/>
      <c r="E4610" s="43"/>
      <c r="F4610" s="43"/>
      <c r="G4610" s="43"/>
      <c r="H4610" s="83"/>
      <c r="I4610" s="43"/>
      <c r="J4610" s="84"/>
      <c r="K4610" s="43"/>
      <c r="L4610" s="93"/>
      <c r="M4610" s="43"/>
      <c r="N4610" s="43"/>
      <c r="O4610" s="44"/>
      <c r="P4610" s="83"/>
      <c r="Q4610" s="43"/>
      <c r="R4610" s="43"/>
      <c r="S4610" s="43"/>
      <c r="T4610" s="43"/>
      <c r="U4610" s="43"/>
      <c r="V4610" s="43"/>
      <c r="W4610" s="43"/>
      <c r="X4610" s="43"/>
      <c r="Y4610" s="43"/>
      <c r="Z4610" s="43"/>
      <c r="AA4610" s="43"/>
      <c r="AB4610" s="43"/>
      <c r="AC4610" s="43"/>
      <c r="AD4610" s="43"/>
      <c r="AE4610" s="43"/>
      <c r="AF4610" s="43"/>
      <c r="AG4610" s="43"/>
      <c r="AH4610" s="43"/>
      <c r="AI4610" s="43"/>
      <c r="AJ4610" s="43"/>
      <c r="AK4610" s="43"/>
      <c r="AL4610" s="43"/>
      <c r="AM4610" s="43"/>
      <c r="AN4610" s="43"/>
      <c r="AO4610" s="43"/>
      <c r="AP4610" s="43"/>
      <c r="AQ4610" s="43"/>
      <c r="AR4610" s="43"/>
      <c r="AS4610" s="43"/>
      <c r="AT4610" s="43"/>
      <c r="AU4610" s="43"/>
      <c r="AV4610" s="43"/>
      <c r="AW4610" s="43"/>
      <c r="AX4610" s="43"/>
      <c r="AY4610" s="43"/>
      <c r="AZ4610" s="43"/>
      <c r="BA4610" s="43"/>
      <c r="BB4610" s="43"/>
      <c r="BC4610" s="43"/>
      <c r="BD4610" s="43"/>
      <c r="BE4610" s="43"/>
      <c r="BF4610" s="43"/>
      <c r="BG4610" s="43"/>
      <c r="BH4610" s="43"/>
      <c r="BI4610" s="43"/>
      <c r="BJ4610" s="43"/>
      <c r="BK4610" s="43"/>
      <c r="BL4610" s="43"/>
      <c r="BM4610" s="43"/>
      <c r="BN4610" s="43"/>
      <c r="BO4610" s="43"/>
      <c r="BP4610" s="43"/>
      <c r="BQ4610" s="43"/>
    </row>
    <row r="4611" spans="1:69" ht="22.9" customHeight="1">
      <c r="A4611" s="43"/>
      <c r="B4611" s="43"/>
      <c r="C4611" s="868"/>
      <c r="D4611" s="43"/>
      <c r="E4611" s="43"/>
      <c r="F4611" s="43"/>
      <c r="G4611" s="43"/>
      <c r="H4611" s="83"/>
      <c r="I4611" s="43"/>
      <c r="J4611" s="84"/>
      <c r="K4611" s="43"/>
      <c r="L4611" s="93"/>
      <c r="M4611" s="43"/>
      <c r="N4611" s="43"/>
      <c r="O4611" s="44"/>
      <c r="P4611" s="83"/>
      <c r="Q4611" s="43"/>
      <c r="R4611" s="43"/>
      <c r="S4611" s="43"/>
      <c r="T4611" s="43"/>
      <c r="U4611" s="43"/>
      <c r="V4611" s="43"/>
      <c r="W4611" s="43"/>
      <c r="X4611" s="43"/>
      <c r="Y4611" s="43"/>
      <c r="Z4611" s="43"/>
      <c r="AA4611" s="43"/>
      <c r="AB4611" s="43"/>
      <c r="AC4611" s="43"/>
      <c r="AD4611" s="43"/>
      <c r="AE4611" s="43"/>
      <c r="AF4611" s="43"/>
      <c r="AG4611" s="43"/>
      <c r="AH4611" s="43"/>
      <c r="AI4611" s="43"/>
      <c r="AJ4611" s="43"/>
      <c r="AK4611" s="43"/>
      <c r="AL4611" s="43"/>
      <c r="AM4611" s="43"/>
      <c r="AN4611" s="43"/>
      <c r="AO4611" s="43"/>
      <c r="AP4611" s="43"/>
      <c r="AQ4611" s="43"/>
      <c r="AR4611" s="43"/>
      <c r="AS4611" s="43"/>
      <c r="AT4611" s="43"/>
      <c r="AU4611" s="43"/>
      <c r="AV4611" s="43"/>
      <c r="AW4611" s="43"/>
      <c r="AX4611" s="43"/>
      <c r="AY4611" s="43"/>
      <c r="AZ4611" s="43"/>
      <c r="BA4611" s="43"/>
      <c r="BB4611" s="43"/>
      <c r="BC4611" s="43"/>
      <c r="BD4611" s="43"/>
      <c r="BE4611" s="43"/>
      <c r="BF4611" s="43"/>
      <c r="BG4611" s="43"/>
      <c r="BH4611" s="43"/>
      <c r="BI4611" s="43"/>
      <c r="BJ4611" s="43"/>
      <c r="BK4611" s="43"/>
      <c r="BL4611" s="43"/>
      <c r="BM4611" s="43"/>
      <c r="BN4611" s="43"/>
      <c r="BO4611" s="43"/>
      <c r="BP4611" s="43"/>
      <c r="BQ4611" s="43"/>
    </row>
    <row r="4612" spans="1:69" ht="22.9" customHeight="1">
      <c r="A4612" s="43"/>
      <c r="B4612" s="43"/>
      <c r="C4612" s="868"/>
      <c r="D4612" s="43"/>
      <c r="E4612" s="43"/>
      <c r="F4612" s="43"/>
      <c r="G4612" s="43"/>
      <c r="H4612" s="83"/>
      <c r="I4612" s="43"/>
      <c r="J4612" s="84"/>
      <c r="K4612" s="43"/>
      <c r="L4612" s="93"/>
      <c r="M4612" s="43"/>
      <c r="N4612" s="43"/>
      <c r="O4612" s="44"/>
      <c r="P4612" s="83"/>
      <c r="Q4612" s="43"/>
      <c r="R4612" s="43"/>
      <c r="S4612" s="43"/>
      <c r="T4612" s="43"/>
      <c r="U4612" s="43"/>
      <c r="V4612" s="43"/>
      <c r="W4612" s="43"/>
      <c r="X4612" s="43"/>
      <c r="Y4612" s="43"/>
      <c r="Z4612" s="43"/>
      <c r="AA4612" s="43"/>
      <c r="AB4612" s="43"/>
      <c r="AC4612" s="43"/>
      <c r="AD4612" s="43"/>
      <c r="AE4612" s="43"/>
      <c r="AF4612" s="43"/>
      <c r="AG4612" s="43"/>
      <c r="AH4612" s="43"/>
      <c r="AI4612" s="43"/>
      <c r="AJ4612" s="43"/>
      <c r="AK4612" s="43"/>
      <c r="AL4612" s="43"/>
      <c r="AM4612" s="43"/>
      <c r="AN4612" s="43"/>
      <c r="AO4612" s="43"/>
      <c r="AP4612" s="43"/>
      <c r="AQ4612" s="43"/>
      <c r="AR4612" s="43"/>
      <c r="AS4612" s="43"/>
      <c r="AT4612" s="43"/>
      <c r="AU4612" s="43"/>
      <c r="AV4612" s="43"/>
      <c r="AW4612" s="43"/>
      <c r="AX4612" s="43"/>
      <c r="AY4612" s="43"/>
      <c r="AZ4612" s="43"/>
      <c r="BA4612" s="43"/>
      <c r="BB4612" s="43"/>
      <c r="BC4612" s="43"/>
      <c r="BD4612" s="43"/>
      <c r="BE4612" s="43"/>
      <c r="BF4612" s="43"/>
      <c r="BG4612" s="43"/>
      <c r="BH4612" s="43"/>
      <c r="BI4612" s="43"/>
      <c r="BJ4612" s="43"/>
      <c r="BK4612" s="43"/>
      <c r="BL4612" s="43"/>
      <c r="BM4612" s="43"/>
      <c r="BN4612" s="43"/>
      <c r="BO4612" s="43"/>
      <c r="BP4612" s="43"/>
      <c r="BQ4612" s="43"/>
    </row>
    <row r="4613" spans="1:69" ht="22.9" customHeight="1">
      <c r="A4613" s="43"/>
      <c r="B4613" s="43"/>
      <c r="C4613" s="868"/>
      <c r="D4613" s="43"/>
      <c r="E4613" s="43"/>
      <c r="F4613" s="43"/>
      <c r="G4613" s="43"/>
      <c r="H4613" s="83"/>
      <c r="I4613" s="43"/>
      <c r="J4613" s="84"/>
      <c r="K4613" s="43"/>
      <c r="L4613" s="93"/>
      <c r="M4613" s="43"/>
      <c r="N4613" s="43"/>
      <c r="O4613" s="44"/>
      <c r="P4613" s="83"/>
      <c r="Q4613" s="43"/>
      <c r="R4613" s="43"/>
      <c r="S4613" s="43"/>
      <c r="T4613" s="43"/>
      <c r="U4613" s="43"/>
      <c r="V4613" s="43"/>
      <c r="W4613" s="43"/>
      <c r="X4613" s="43"/>
      <c r="Y4613" s="43"/>
      <c r="Z4613" s="43"/>
      <c r="AA4613" s="43"/>
      <c r="AB4613" s="43"/>
      <c r="AC4613" s="43"/>
      <c r="AD4613" s="43"/>
      <c r="AE4613" s="43"/>
      <c r="AF4613" s="43"/>
      <c r="AG4613" s="43"/>
      <c r="AH4613" s="43"/>
      <c r="AI4613" s="43"/>
      <c r="AJ4613" s="43"/>
      <c r="AK4613" s="43"/>
      <c r="AL4613" s="43"/>
      <c r="AM4613" s="43"/>
      <c r="AN4613" s="43"/>
      <c r="AO4613" s="43"/>
      <c r="AP4613" s="43"/>
      <c r="AQ4613" s="43"/>
      <c r="AR4613" s="43"/>
      <c r="AS4613" s="43"/>
      <c r="AT4613" s="43"/>
      <c r="AU4613" s="43"/>
      <c r="AV4613" s="43"/>
      <c r="AW4613" s="43"/>
      <c r="AX4613" s="43"/>
      <c r="AY4613" s="43"/>
      <c r="AZ4613" s="43"/>
      <c r="BA4613" s="43"/>
      <c r="BB4613" s="43"/>
      <c r="BC4613" s="43"/>
      <c r="BD4613" s="43"/>
      <c r="BE4613" s="43"/>
      <c r="BF4613" s="43"/>
      <c r="BG4613" s="43"/>
      <c r="BH4613" s="43"/>
      <c r="BI4613" s="43"/>
      <c r="BJ4613" s="43"/>
      <c r="BK4613" s="43"/>
      <c r="BL4613" s="43"/>
      <c r="BM4613" s="43"/>
      <c r="BN4613" s="43"/>
      <c r="BO4613" s="43"/>
      <c r="BP4613" s="43"/>
      <c r="BQ4613" s="43"/>
    </row>
  </sheetData>
  <conditionalFormatting sqref="C1">
    <cfRule type="duplicateValues" dxfId="52" priority="4"/>
    <cfRule type="duplicateValues" dxfId="51" priority="5"/>
  </conditionalFormatting>
  <conditionalFormatting sqref="I1 C1">
    <cfRule type="duplicateValues" dxfId="50" priority="3"/>
  </conditionalFormatting>
  <conditionalFormatting sqref="C1:C1048576">
    <cfRule type="duplicateValues" dxfId="49" priority="1"/>
    <cfRule type="duplicateValues" dxfId="48" priority="2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Y1634"/>
  <sheetViews>
    <sheetView workbookViewId="0">
      <selection activeCell="Y2" sqref="Y2"/>
    </sheetView>
  </sheetViews>
  <sheetFormatPr defaultColWidth="14.25" defaultRowHeight="14.25"/>
  <cols>
    <col min="1" max="1" width="3.125" customWidth="1"/>
    <col min="2" max="2" width="8.875" customWidth="1"/>
    <col min="3" max="3" width="8.125" customWidth="1"/>
    <col min="4" max="4" width="8.625" customWidth="1"/>
    <col min="5" max="5" width="8.125" customWidth="1"/>
    <col min="6" max="6" width="9" customWidth="1"/>
    <col min="7" max="7" width="7.875" customWidth="1"/>
    <col min="8" max="9" width="6.75" customWidth="1"/>
    <col min="10" max="10" width="6.25" customWidth="1"/>
    <col min="11" max="11" width="14.5" customWidth="1"/>
    <col min="12" max="12" width="15.375" customWidth="1"/>
    <col min="13" max="13" width="15.25" customWidth="1"/>
    <col min="14" max="14" width="18.25" customWidth="1"/>
    <col min="15" max="15" width="9.875" customWidth="1"/>
    <col min="16" max="16" width="8.75" customWidth="1"/>
    <col min="17" max="17" width="5.875" customWidth="1"/>
    <col min="18" max="18" width="11.875" style="31" customWidth="1"/>
    <col min="19" max="19" width="7.875" customWidth="1"/>
  </cols>
  <sheetData>
    <row r="1" spans="2:25" s="1" customFormat="1" ht="90.75" thickBot="1">
      <c r="B1" s="96" t="s">
        <v>2</v>
      </c>
      <c r="C1" s="96" t="s">
        <v>391</v>
      </c>
      <c r="D1" s="97" t="s">
        <v>23</v>
      </c>
      <c r="E1" s="97" t="s">
        <v>392</v>
      </c>
      <c r="F1" s="98" t="s">
        <v>25</v>
      </c>
      <c r="G1" s="99" t="s">
        <v>24</v>
      </c>
      <c r="H1" s="98" t="s">
        <v>25</v>
      </c>
      <c r="I1" s="98" t="s">
        <v>26</v>
      </c>
      <c r="J1" s="98" t="s">
        <v>27</v>
      </c>
      <c r="K1" s="97" t="s">
        <v>28</v>
      </c>
      <c r="L1" s="97" t="s">
        <v>29</v>
      </c>
      <c r="M1" s="97" t="s">
        <v>30</v>
      </c>
      <c r="N1" s="97" t="s">
        <v>7</v>
      </c>
      <c r="O1" s="100" t="s">
        <v>31</v>
      </c>
      <c r="P1" s="97" t="s">
        <v>32</v>
      </c>
      <c r="Q1" s="97" t="s">
        <v>33</v>
      </c>
      <c r="R1" s="97" t="s">
        <v>34</v>
      </c>
      <c r="S1" s="97" t="s">
        <v>35</v>
      </c>
      <c r="T1" s="100" t="s">
        <v>36</v>
      </c>
      <c r="U1" s="100" t="s">
        <v>37</v>
      </c>
      <c r="V1" s="100" t="s">
        <v>38</v>
      </c>
      <c r="W1" s="100" t="s">
        <v>39</v>
      </c>
      <c r="X1" s="97" t="s">
        <v>40</v>
      </c>
      <c r="Y1" s="98" t="s">
        <v>41</v>
      </c>
    </row>
    <row r="2" spans="2:25" s="122" customFormat="1" ht="18.95" customHeight="1" thickTop="1">
      <c r="B2" s="382">
        <v>136</v>
      </c>
      <c r="C2" s="101">
        <v>1</v>
      </c>
      <c r="D2" s="102">
        <v>72</v>
      </c>
      <c r="E2" s="103">
        <v>1</v>
      </c>
      <c r="F2" s="113" t="s">
        <v>4578</v>
      </c>
      <c r="G2" s="383"/>
      <c r="H2" s="383"/>
      <c r="I2" s="383"/>
      <c r="J2" s="383"/>
      <c r="K2" s="372" t="s">
        <v>399</v>
      </c>
      <c r="L2" s="372" t="s">
        <v>400</v>
      </c>
      <c r="M2" s="372" t="s">
        <v>401</v>
      </c>
      <c r="N2" s="372" t="s">
        <v>1442</v>
      </c>
      <c r="O2" s="383"/>
      <c r="P2" s="383" t="s">
        <v>393</v>
      </c>
      <c r="Q2" s="383" t="s">
        <v>394</v>
      </c>
      <c r="R2" s="383" t="s">
        <v>403</v>
      </c>
      <c r="S2" s="383" t="s">
        <v>395</v>
      </c>
      <c r="T2" s="383"/>
      <c r="U2" s="383"/>
      <c r="V2" s="383"/>
      <c r="W2" s="383"/>
      <c r="X2" s="383">
        <v>1000000</v>
      </c>
      <c r="Y2" s="114" t="str">
        <f>F2</f>
        <v>2.36</v>
      </c>
    </row>
    <row r="3" spans="2:25" s="122" customFormat="1" ht="18.95" customHeight="1">
      <c r="B3" s="384"/>
      <c r="C3" s="104"/>
      <c r="D3" s="105">
        <v>73</v>
      </c>
      <c r="E3" s="106" t="s">
        <v>407</v>
      </c>
      <c r="F3" s="115" t="s">
        <v>4579</v>
      </c>
      <c r="G3" s="385"/>
      <c r="H3" s="385"/>
      <c r="I3" s="385"/>
      <c r="J3" s="385"/>
      <c r="K3" s="373"/>
      <c r="L3" s="373"/>
      <c r="M3" s="373"/>
      <c r="N3" s="373"/>
      <c r="O3" s="385"/>
      <c r="P3" s="385" t="s">
        <v>393</v>
      </c>
      <c r="Q3" s="385" t="s">
        <v>394</v>
      </c>
      <c r="R3" s="385" t="s">
        <v>403</v>
      </c>
      <c r="S3" s="385" t="s">
        <v>395</v>
      </c>
      <c r="T3" s="385"/>
      <c r="U3" s="385"/>
      <c r="V3" s="385"/>
      <c r="W3" s="385"/>
      <c r="X3" s="385">
        <v>1000000</v>
      </c>
      <c r="Y3" s="116" t="str">
        <f t="shared" ref="Y3:Y66" si="0">F3</f>
        <v>2.37</v>
      </c>
    </row>
    <row r="4" spans="2:25" s="122" customFormat="1" ht="18.95" customHeight="1">
      <c r="B4" s="386">
        <v>138</v>
      </c>
      <c r="C4" s="104">
        <v>2</v>
      </c>
      <c r="D4" s="105">
        <v>73</v>
      </c>
      <c r="E4" s="106">
        <v>2</v>
      </c>
      <c r="F4" s="117" t="s">
        <v>4580</v>
      </c>
      <c r="G4" s="385"/>
      <c r="H4" s="385"/>
      <c r="I4" s="385"/>
      <c r="J4" s="385"/>
      <c r="K4" s="373" t="s">
        <v>399</v>
      </c>
      <c r="L4" s="373" t="s">
        <v>400</v>
      </c>
      <c r="M4" s="373" t="s">
        <v>401</v>
      </c>
      <c r="N4" s="373" t="s">
        <v>1442</v>
      </c>
      <c r="O4" s="385"/>
      <c r="P4" s="385" t="s">
        <v>393</v>
      </c>
      <c r="Q4" s="385" t="s">
        <v>394</v>
      </c>
      <c r="R4" s="385" t="s">
        <v>403</v>
      </c>
      <c r="S4" s="385" t="s">
        <v>395</v>
      </c>
      <c r="T4" s="385"/>
      <c r="U4" s="385"/>
      <c r="V4" s="385"/>
      <c r="W4" s="385"/>
      <c r="X4" s="385">
        <v>1000000</v>
      </c>
      <c r="Y4" s="116" t="str">
        <f t="shared" si="0"/>
        <v>5.21</v>
      </c>
    </row>
    <row r="5" spans="2:25" s="122" customFormat="1" ht="18.95" customHeight="1">
      <c r="B5" s="386">
        <v>2184</v>
      </c>
      <c r="C5" s="104">
        <v>3</v>
      </c>
      <c r="D5" s="105">
        <v>193</v>
      </c>
      <c r="E5" s="106" t="s">
        <v>4392</v>
      </c>
      <c r="F5" s="117" t="s">
        <v>4581</v>
      </c>
      <c r="G5" s="385"/>
      <c r="H5" s="385"/>
      <c r="I5" s="385"/>
      <c r="J5" s="385"/>
      <c r="K5" s="373" t="s">
        <v>399</v>
      </c>
      <c r="L5" s="373" t="s">
        <v>400</v>
      </c>
      <c r="M5" s="373" t="s">
        <v>401</v>
      </c>
      <c r="N5" s="373" t="s">
        <v>1442</v>
      </c>
      <c r="O5" s="385"/>
      <c r="P5" s="385" t="s">
        <v>393</v>
      </c>
      <c r="Q5" s="385" t="s">
        <v>394</v>
      </c>
      <c r="R5" s="385" t="s">
        <v>403</v>
      </c>
      <c r="S5" s="385" t="s">
        <v>395</v>
      </c>
      <c r="T5" s="385"/>
      <c r="U5" s="385"/>
      <c r="V5" s="385"/>
      <c r="W5" s="385"/>
      <c r="X5" s="385">
        <v>1000000</v>
      </c>
      <c r="Y5" s="116" t="str">
        <f t="shared" si="0"/>
        <v>7.7</v>
      </c>
    </row>
    <row r="6" spans="2:25" s="122" customFormat="1" ht="18.95" customHeight="1">
      <c r="B6" s="386">
        <v>251</v>
      </c>
      <c r="C6" s="104">
        <v>4</v>
      </c>
      <c r="D6" s="105">
        <v>8</v>
      </c>
      <c r="E6" s="106">
        <v>5</v>
      </c>
      <c r="F6" s="117" t="s">
        <v>4582</v>
      </c>
      <c r="G6" s="385"/>
      <c r="H6" s="385"/>
      <c r="I6" s="385"/>
      <c r="J6" s="385"/>
      <c r="K6" s="373" t="s">
        <v>399</v>
      </c>
      <c r="L6" s="373" t="s">
        <v>400</v>
      </c>
      <c r="M6" s="373" t="s">
        <v>401</v>
      </c>
      <c r="N6" s="373" t="s">
        <v>1256</v>
      </c>
      <c r="O6" s="385"/>
      <c r="P6" s="385" t="s">
        <v>393</v>
      </c>
      <c r="Q6" s="385" t="s">
        <v>394</v>
      </c>
      <c r="R6" s="385" t="s">
        <v>403</v>
      </c>
      <c r="S6" s="385" t="s">
        <v>395</v>
      </c>
      <c r="T6" s="385"/>
      <c r="U6" s="385"/>
      <c r="V6" s="385"/>
      <c r="W6" s="385"/>
      <c r="X6" s="385">
        <v>1000000</v>
      </c>
      <c r="Y6" s="116" t="str">
        <f t="shared" si="0"/>
        <v>3.35</v>
      </c>
    </row>
    <row r="7" spans="2:25" s="122" customFormat="1" ht="18.95" customHeight="1">
      <c r="B7" s="386">
        <v>33</v>
      </c>
      <c r="C7" s="104">
        <v>5</v>
      </c>
      <c r="D7" s="105">
        <v>38</v>
      </c>
      <c r="E7" s="106" t="s">
        <v>4393</v>
      </c>
      <c r="F7" s="117" t="s">
        <v>4583</v>
      </c>
      <c r="G7" s="385"/>
      <c r="H7" s="385"/>
      <c r="I7" s="385"/>
      <c r="J7" s="385"/>
      <c r="K7" s="373" t="s">
        <v>399</v>
      </c>
      <c r="L7" s="373" t="s">
        <v>400</v>
      </c>
      <c r="M7" s="373" t="s">
        <v>401</v>
      </c>
      <c r="N7" s="373" t="s">
        <v>1442</v>
      </c>
      <c r="O7" s="385"/>
      <c r="P7" s="385" t="s">
        <v>393</v>
      </c>
      <c r="Q7" s="385" t="s">
        <v>394</v>
      </c>
      <c r="R7" s="385" t="s">
        <v>403</v>
      </c>
      <c r="S7" s="385" t="s">
        <v>395</v>
      </c>
      <c r="T7" s="385"/>
      <c r="U7" s="385"/>
      <c r="V7" s="385"/>
      <c r="W7" s="385"/>
      <c r="X7" s="385">
        <v>1000000</v>
      </c>
      <c r="Y7" s="116" t="str">
        <f t="shared" si="0"/>
        <v>4.38</v>
      </c>
    </row>
    <row r="8" spans="2:25" s="122" customFormat="1" ht="18.95" customHeight="1">
      <c r="B8" s="386">
        <v>1817</v>
      </c>
      <c r="C8" s="104">
        <v>7</v>
      </c>
      <c r="D8" s="105">
        <v>123</v>
      </c>
      <c r="E8" s="106">
        <v>1</v>
      </c>
      <c r="F8" s="117" t="s">
        <v>4584</v>
      </c>
      <c r="G8" s="385"/>
      <c r="H8" s="385"/>
      <c r="I8" s="385"/>
      <c r="J8" s="385"/>
      <c r="K8" s="373" t="s">
        <v>399</v>
      </c>
      <c r="L8" s="373" t="s">
        <v>400</v>
      </c>
      <c r="M8" s="373" t="s">
        <v>401</v>
      </c>
      <c r="N8" s="373" t="s">
        <v>1442</v>
      </c>
      <c r="O8" s="385"/>
      <c r="P8" s="385" t="s">
        <v>393</v>
      </c>
      <c r="Q8" s="385" t="s">
        <v>394</v>
      </c>
      <c r="R8" s="385" t="s">
        <v>403</v>
      </c>
      <c r="S8" s="385" t="s">
        <v>395</v>
      </c>
      <c r="T8" s="385"/>
      <c r="U8" s="385"/>
      <c r="V8" s="385"/>
      <c r="W8" s="385"/>
      <c r="X8" s="385">
        <v>1000000</v>
      </c>
      <c r="Y8" s="116" t="str">
        <f t="shared" si="0"/>
        <v>2.24</v>
      </c>
    </row>
    <row r="9" spans="2:25" s="122" customFormat="1" ht="18.95" customHeight="1">
      <c r="B9" s="384"/>
      <c r="C9" s="104"/>
      <c r="D9" s="105">
        <v>123</v>
      </c>
      <c r="E9" s="106">
        <v>8</v>
      </c>
      <c r="F9" s="117" t="s">
        <v>4585</v>
      </c>
      <c r="G9" s="385"/>
      <c r="H9" s="385"/>
      <c r="I9" s="385"/>
      <c r="J9" s="385"/>
      <c r="K9" s="373"/>
      <c r="L9" s="373"/>
      <c r="M9" s="373"/>
      <c r="N9" s="373"/>
      <c r="O9" s="385"/>
      <c r="P9" s="385" t="s">
        <v>393</v>
      </c>
      <c r="Q9" s="385" t="s">
        <v>394</v>
      </c>
      <c r="R9" s="385" t="s">
        <v>403</v>
      </c>
      <c r="S9" s="385" t="s">
        <v>395</v>
      </c>
      <c r="T9" s="385"/>
      <c r="U9" s="385"/>
      <c r="V9" s="385"/>
      <c r="W9" s="385"/>
      <c r="X9" s="385">
        <v>1000000</v>
      </c>
      <c r="Y9" s="116" t="str">
        <f t="shared" si="0"/>
        <v>2.8</v>
      </c>
    </row>
    <row r="10" spans="2:25" s="122" customFormat="1" ht="18.95" customHeight="1">
      <c r="B10" s="386">
        <v>118</v>
      </c>
      <c r="C10" s="104">
        <v>10</v>
      </c>
      <c r="D10" s="105">
        <v>178</v>
      </c>
      <c r="E10" s="106" t="s">
        <v>4394</v>
      </c>
      <c r="F10" s="117" t="s">
        <v>4586</v>
      </c>
      <c r="G10" s="385"/>
      <c r="H10" s="385"/>
      <c r="I10" s="385"/>
      <c r="J10" s="385"/>
      <c r="K10" s="373" t="s">
        <v>399</v>
      </c>
      <c r="L10" s="373" t="s">
        <v>400</v>
      </c>
      <c r="M10" s="373" t="s">
        <v>401</v>
      </c>
      <c r="N10" s="373" t="s">
        <v>1442</v>
      </c>
      <c r="O10" s="385"/>
      <c r="P10" s="385" t="s">
        <v>393</v>
      </c>
      <c r="Q10" s="385" t="s">
        <v>394</v>
      </c>
      <c r="R10" s="385" t="s">
        <v>403</v>
      </c>
      <c r="S10" s="385" t="s">
        <v>395</v>
      </c>
      <c r="T10" s="385"/>
      <c r="U10" s="385"/>
      <c r="V10" s="385"/>
      <c r="W10" s="385"/>
      <c r="X10" s="385">
        <v>1000000</v>
      </c>
      <c r="Y10" s="116" t="str">
        <f t="shared" si="0"/>
        <v>1.21</v>
      </c>
    </row>
    <row r="11" spans="2:25" s="122" customFormat="1" ht="18.95" customHeight="1">
      <c r="B11" s="386">
        <v>32</v>
      </c>
      <c r="C11" s="104">
        <v>11</v>
      </c>
      <c r="D11" s="105">
        <v>42</v>
      </c>
      <c r="E11" s="106">
        <v>3</v>
      </c>
      <c r="F11" s="117" t="s">
        <v>4587</v>
      </c>
      <c r="G11" s="385"/>
      <c r="H11" s="385"/>
      <c r="I11" s="385"/>
      <c r="J11" s="385"/>
      <c r="K11" s="373" t="s">
        <v>399</v>
      </c>
      <c r="L11" s="373" t="s">
        <v>400</v>
      </c>
      <c r="M11" s="373" t="s">
        <v>401</v>
      </c>
      <c r="N11" s="373" t="s">
        <v>1442</v>
      </c>
      <c r="O11" s="385"/>
      <c r="P11" s="385" t="s">
        <v>393</v>
      </c>
      <c r="Q11" s="385" t="s">
        <v>394</v>
      </c>
      <c r="R11" s="385" t="s">
        <v>403</v>
      </c>
      <c r="S11" s="385" t="s">
        <v>395</v>
      </c>
      <c r="T11" s="385"/>
      <c r="U11" s="385"/>
      <c r="V11" s="385"/>
      <c r="W11" s="385"/>
      <c r="X11" s="385">
        <v>1000000</v>
      </c>
      <c r="Y11" s="116" t="str">
        <f t="shared" si="0"/>
        <v>3.2</v>
      </c>
    </row>
    <row r="12" spans="2:25" s="122" customFormat="1" ht="18.95" customHeight="1">
      <c r="B12" s="386">
        <v>2451</v>
      </c>
      <c r="C12" s="104">
        <v>12</v>
      </c>
      <c r="D12" s="105">
        <v>128</v>
      </c>
      <c r="E12" s="106">
        <v>4</v>
      </c>
      <c r="F12" s="117" t="s">
        <v>4588</v>
      </c>
      <c r="G12" s="385"/>
      <c r="H12" s="385"/>
      <c r="I12" s="385"/>
      <c r="J12" s="385"/>
      <c r="K12" s="373" t="s">
        <v>399</v>
      </c>
      <c r="L12" s="373" t="s">
        <v>400</v>
      </c>
      <c r="M12" s="373" t="s">
        <v>401</v>
      </c>
      <c r="N12" s="373" t="s">
        <v>1442</v>
      </c>
      <c r="O12" s="385"/>
      <c r="P12" s="385" t="s">
        <v>393</v>
      </c>
      <c r="Q12" s="385" t="s">
        <v>394</v>
      </c>
      <c r="R12" s="385" t="s">
        <v>403</v>
      </c>
      <c r="S12" s="385" t="s">
        <v>395</v>
      </c>
      <c r="T12" s="385"/>
      <c r="U12" s="385"/>
      <c r="V12" s="385"/>
      <c r="W12" s="385"/>
      <c r="X12" s="385">
        <v>1000000</v>
      </c>
      <c r="Y12" s="116" t="str">
        <f t="shared" si="0"/>
        <v>1.29</v>
      </c>
    </row>
    <row r="13" spans="2:25" s="122" customFormat="1" ht="18.95" customHeight="1">
      <c r="B13" s="384"/>
      <c r="C13" s="104"/>
      <c r="D13" s="105">
        <v>128</v>
      </c>
      <c r="E13" s="106">
        <v>5</v>
      </c>
      <c r="F13" s="117" t="s">
        <v>4589</v>
      </c>
      <c r="G13" s="385"/>
      <c r="H13" s="385"/>
      <c r="I13" s="385"/>
      <c r="J13" s="385"/>
      <c r="K13" s="373"/>
      <c r="L13" s="373"/>
      <c r="M13" s="373"/>
      <c r="N13" s="373"/>
      <c r="O13" s="385"/>
      <c r="P13" s="385" t="s">
        <v>393</v>
      </c>
      <c r="Q13" s="385" t="s">
        <v>394</v>
      </c>
      <c r="R13" s="385" t="s">
        <v>403</v>
      </c>
      <c r="S13" s="385" t="s">
        <v>395</v>
      </c>
      <c r="T13" s="385"/>
      <c r="U13" s="385"/>
      <c r="V13" s="385"/>
      <c r="W13" s="385"/>
      <c r="X13" s="385">
        <v>1000000</v>
      </c>
      <c r="Y13" s="116" t="str">
        <f t="shared" si="0"/>
        <v>2.18</v>
      </c>
    </row>
    <row r="14" spans="2:25" s="122" customFormat="1" ht="18.95" customHeight="1">
      <c r="B14" s="386">
        <v>323</v>
      </c>
      <c r="C14" s="104">
        <v>13</v>
      </c>
      <c r="D14" s="105">
        <v>75</v>
      </c>
      <c r="E14" s="106">
        <v>1</v>
      </c>
      <c r="F14" s="117" t="s">
        <v>4590</v>
      </c>
      <c r="G14" s="385"/>
      <c r="H14" s="385"/>
      <c r="I14" s="385"/>
      <c r="J14" s="385"/>
      <c r="K14" s="373" t="s">
        <v>399</v>
      </c>
      <c r="L14" s="373" t="s">
        <v>400</v>
      </c>
      <c r="M14" s="373" t="s">
        <v>401</v>
      </c>
      <c r="N14" s="373" t="s">
        <v>1256</v>
      </c>
      <c r="O14" s="385"/>
      <c r="P14" s="385" t="s">
        <v>393</v>
      </c>
      <c r="Q14" s="385" t="s">
        <v>394</v>
      </c>
      <c r="R14" s="385" t="s">
        <v>403</v>
      </c>
      <c r="S14" s="385" t="s">
        <v>395</v>
      </c>
      <c r="T14" s="385"/>
      <c r="U14" s="385"/>
      <c r="V14" s="385"/>
      <c r="W14" s="385"/>
      <c r="X14" s="385">
        <v>1000000</v>
      </c>
      <c r="Y14" s="116" t="str">
        <f t="shared" si="0"/>
        <v>3.21</v>
      </c>
    </row>
    <row r="15" spans="2:25" s="122" customFormat="1" ht="18.95" customHeight="1">
      <c r="B15" s="386">
        <v>1159</v>
      </c>
      <c r="C15" s="104">
        <v>14</v>
      </c>
      <c r="D15" s="105">
        <v>68</v>
      </c>
      <c r="E15" s="106">
        <v>3</v>
      </c>
      <c r="F15" s="117" t="s">
        <v>4591</v>
      </c>
      <c r="G15" s="385"/>
      <c r="H15" s="385"/>
      <c r="I15" s="385"/>
      <c r="J15" s="385"/>
      <c r="K15" s="373" t="s">
        <v>399</v>
      </c>
      <c r="L15" s="373" t="s">
        <v>400</v>
      </c>
      <c r="M15" s="373" t="s">
        <v>401</v>
      </c>
      <c r="N15" s="373" t="s">
        <v>952</v>
      </c>
      <c r="O15" s="385"/>
      <c r="P15" s="385" t="s">
        <v>393</v>
      </c>
      <c r="Q15" s="385" t="s">
        <v>394</v>
      </c>
      <c r="R15" s="385" t="s">
        <v>403</v>
      </c>
      <c r="S15" s="385" t="s">
        <v>395</v>
      </c>
      <c r="T15" s="385"/>
      <c r="U15" s="385"/>
      <c r="V15" s="385"/>
      <c r="W15" s="385"/>
      <c r="X15" s="385">
        <v>1000000</v>
      </c>
      <c r="Y15" s="116" t="str">
        <f t="shared" si="0"/>
        <v>2.22</v>
      </c>
    </row>
    <row r="16" spans="2:25" s="122" customFormat="1" ht="18.95" customHeight="1">
      <c r="B16" s="384"/>
      <c r="C16" s="104"/>
      <c r="D16" s="105">
        <v>68</v>
      </c>
      <c r="E16" s="106">
        <v>4</v>
      </c>
      <c r="F16" s="117" t="s">
        <v>4592</v>
      </c>
      <c r="G16" s="385"/>
      <c r="H16" s="385"/>
      <c r="I16" s="385"/>
      <c r="J16" s="385"/>
      <c r="K16" s="373"/>
      <c r="L16" s="373"/>
      <c r="M16" s="373"/>
      <c r="N16" s="373"/>
      <c r="O16" s="385"/>
      <c r="P16" s="385" t="s">
        <v>393</v>
      </c>
      <c r="Q16" s="385" t="s">
        <v>394</v>
      </c>
      <c r="R16" s="385" t="s">
        <v>403</v>
      </c>
      <c r="S16" s="385" t="s">
        <v>395</v>
      </c>
      <c r="T16" s="385"/>
      <c r="U16" s="385"/>
      <c r="V16" s="385"/>
      <c r="W16" s="385"/>
      <c r="X16" s="385">
        <v>1000000</v>
      </c>
      <c r="Y16" s="116" t="str">
        <f t="shared" si="0"/>
        <v>3.6</v>
      </c>
    </row>
    <row r="17" spans="2:25" s="122" customFormat="1" ht="18.95" customHeight="1">
      <c r="B17" s="386">
        <v>2234</v>
      </c>
      <c r="C17" s="104">
        <v>16</v>
      </c>
      <c r="D17" s="105">
        <v>16</v>
      </c>
      <c r="E17" s="106"/>
      <c r="F17" s="117" t="s">
        <v>4593</v>
      </c>
      <c r="G17" s="385"/>
      <c r="H17" s="385"/>
      <c r="I17" s="385"/>
      <c r="J17" s="385"/>
      <c r="K17" s="373" t="s">
        <v>399</v>
      </c>
      <c r="L17" s="373" t="s">
        <v>400</v>
      </c>
      <c r="M17" s="373" t="s">
        <v>401</v>
      </c>
      <c r="N17" s="373" t="s">
        <v>1442</v>
      </c>
      <c r="O17" s="385"/>
      <c r="P17" s="385" t="s">
        <v>393</v>
      </c>
      <c r="Q17" s="385" t="s">
        <v>394</v>
      </c>
      <c r="R17" s="385" t="s">
        <v>403</v>
      </c>
      <c r="S17" s="385" t="s">
        <v>395</v>
      </c>
      <c r="T17" s="385"/>
      <c r="U17" s="385"/>
      <c r="V17" s="385"/>
      <c r="W17" s="385"/>
      <c r="X17" s="385">
        <v>1000000</v>
      </c>
      <c r="Y17" s="116" t="str">
        <f t="shared" si="0"/>
        <v>1.4</v>
      </c>
    </row>
    <row r="18" spans="2:25" s="122" customFormat="1" ht="18.95" customHeight="1">
      <c r="B18" s="386">
        <v>83</v>
      </c>
      <c r="C18" s="104">
        <v>17</v>
      </c>
      <c r="D18" s="105">
        <v>44</v>
      </c>
      <c r="E18" s="106">
        <v>6</v>
      </c>
      <c r="F18" s="117" t="s">
        <v>4594</v>
      </c>
      <c r="G18" s="385"/>
      <c r="H18" s="385"/>
      <c r="I18" s="385"/>
      <c r="J18" s="385"/>
      <c r="K18" s="373" t="s">
        <v>399</v>
      </c>
      <c r="L18" s="373" t="s">
        <v>400</v>
      </c>
      <c r="M18" s="373" t="s">
        <v>401</v>
      </c>
      <c r="N18" s="373" t="s">
        <v>1442</v>
      </c>
      <c r="O18" s="385"/>
      <c r="P18" s="385" t="s">
        <v>393</v>
      </c>
      <c r="Q18" s="385" t="s">
        <v>394</v>
      </c>
      <c r="R18" s="385" t="s">
        <v>403</v>
      </c>
      <c r="S18" s="385" t="s">
        <v>395</v>
      </c>
      <c r="T18" s="385"/>
      <c r="U18" s="385"/>
      <c r="V18" s="385"/>
      <c r="W18" s="385"/>
      <c r="X18" s="385">
        <v>1000000</v>
      </c>
      <c r="Y18" s="116" t="str">
        <f t="shared" si="0"/>
        <v>2.1</v>
      </c>
    </row>
    <row r="19" spans="2:25" s="122" customFormat="1" ht="18.95" customHeight="1">
      <c r="B19" s="386">
        <v>85</v>
      </c>
      <c r="C19" s="104">
        <v>18</v>
      </c>
      <c r="D19" s="105">
        <v>17</v>
      </c>
      <c r="E19" s="106">
        <v>1</v>
      </c>
      <c r="F19" s="117" t="s">
        <v>4595</v>
      </c>
      <c r="G19" s="385"/>
      <c r="H19" s="385"/>
      <c r="I19" s="385"/>
      <c r="J19" s="385"/>
      <c r="K19" s="373" t="s">
        <v>399</v>
      </c>
      <c r="L19" s="373" t="s">
        <v>400</v>
      </c>
      <c r="M19" s="373" t="s">
        <v>401</v>
      </c>
      <c r="N19" s="373" t="s">
        <v>1444</v>
      </c>
      <c r="O19" s="385"/>
      <c r="P19" s="385" t="s">
        <v>393</v>
      </c>
      <c r="Q19" s="385" t="s">
        <v>394</v>
      </c>
      <c r="R19" s="385" t="s">
        <v>403</v>
      </c>
      <c r="S19" s="385" t="s">
        <v>395</v>
      </c>
      <c r="T19" s="385"/>
      <c r="U19" s="385"/>
      <c r="V19" s="385"/>
      <c r="W19" s="385"/>
      <c r="X19" s="385">
        <v>1000000</v>
      </c>
      <c r="Y19" s="116" t="str">
        <f t="shared" si="0"/>
        <v>3.0</v>
      </c>
    </row>
    <row r="20" spans="2:25" s="122" customFormat="1" ht="18.95" customHeight="1">
      <c r="B20" s="386">
        <v>161</v>
      </c>
      <c r="C20" s="104">
        <v>19</v>
      </c>
      <c r="D20" s="105">
        <v>14</v>
      </c>
      <c r="E20" s="106">
        <v>3</v>
      </c>
      <c r="F20" s="117" t="s">
        <v>4596</v>
      </c>
      <c r="G20" s="385"/>
      <c r="H20" s="385"/>
      <c r="I20" s="385"/>
      <c r="J20" s="385"/>
      <c r="K20" s="373" t="s">
        <v>399</v>
      </c>
      <c r="L20" s="373" t="s">
        <v>400</v>
      </c>
      <c r="M20" s="373" t="s">
        <v>401</v>
      </c>
      <c r="N20" s="373" t="s">
        <v>952</v>
      </c>
      <c r="O20" s="385"/>
      <c r="P20" s="385" t="s">
        <v>393</v>
      </c>
      <c r="Q20" s="385" t="s">
        <v>394</v>
      </c>
      <c r="R20" s="385" t="s">
        <v>403</v>
      </c>
      <c r="S20" s="385" t="s">
        <v>395</v>
      </c>
      <c r="T20" s="385"/>
      <c r="U20" s="385"/>
      <c r="V20" s="385"/>
      <c r="W20" s="385"/>
      <c r="X20" s="385">
        <v>1000000</v>
      </c>
      <c r="Y20" s="116" t="str">
        <f t="shared" si="0"/>
        <v>3.25</v>
      </c>
    </row>
    <row r="21" spans="2:25" s="122" customFormat="1" ht="18.95" customHeight="1">
      <c r="B21" s="386">
        <v>272</v>
      </c>
      <c r="C21" s="104">
        <v>20</v>
      </c>
      <c r="D21" s="105">
        <v>28</v>
      </c>
      <c r="E21" s="106">
        <v>9</v>
      </c>
      <c r="F21" s="117" t="s">
        <v>4594</v>
      </c>
      <c r="G21" s="385"/>
      <c r="H21" s="385"/>
      <c r="I21" s="385"/>
      <c r="J21" s="385"/>
      <c r="K21" s="373" t="s">
        <v>399</v>
      </c>
      <c r="L21" s="373" t="s">
        <v>400</v>
      </c>
      <c r="M21" s="373" t="s">
        <v>401</v>
      </c>
      <c r="N21" s="373" t="s">
        <v>952</v>
      </c>
      <c r="O21" s="385"/>
      <c r="P21" s="385" t="s">
        <v>393</v>
      </c>
      <c r="Q21" s="385" t="s">
        <v>394</v>
      </c>
      <c r="R21" s="385" t="s">
        <v>403</v>
      </c>
      <c r="S21" s="385" t="s">
        <v>395</v>
      </c>
      <c r="T21" s="385"/>
      <c r="U21" s="385"/>
      <c r="V21" s="385"/>
      <c r="W21" s="385"/>
      <c r="X21" s="385">
        <v>1000000</v>
      </c>
      <c r="Y21" s="116" t="str">
        <f t="shared" si="0"/>
        <v>2.1</v>
      </c>
    </row>
    <row r="22" spans="2:25" s="122" customFormat="1" ht="18.95" customHeight="1">
      <c r="B22" s="386">
        <v>320</v>
      </c>
      <c r="C22" s="104">
        <v>21</v>
      </c>
      <c r="D22" s="105">
        <v>65</v>
      </c>
      <c r="E22" s="106">
        <v>2</v>
      </c>
      <c r="F22" s="117" t="s">
        <v>4597</v>
      </c>
      <c r="G22" s="385"/>
      <c r="H22" s="385"/>
      <c r="I22" s="385"/>
      <c r="J22" s="385"/>
      <c r="K22" s="373" t="s">
        <v>399</v>
      </c>
      <c r="L22" s="373" t="s">
        <v>400</v>
      </c>
      <c r="M22" s="373" t="s">
        <v>401</v>
      </c>
      <c r="N22" s="373" t="s">
        <v>952</v>
      </c>
      <c r="O22" s="385"/>
      <c r="P22" s="385" t="s">
        <v>393</v>
      </c>
      <c r="Q22" s="385" t="s">
        <v>394</v>
      </c>
      <c r="R22" s="385" t="s">
        <v>403</v>
      </c>
      <c r="S22" s="385" t="s">
        <v>395</v>
      </c>
      <c r="T22" s="385"/>
      <c r="U22" s="385"/>
      <c r="V22" s="385"/>
      <c r="W22" s="385"/>
      <c r="X22" s="385">
        <v>1000000</v>
      </c>
      <c r="Y22" s="116" t="str">
        <f t="shared" si="0"/>
        <v>4.25</v>
      </c>
    </row>
    <row r="23" spans="2:25" s="122" customFormat="1" ht="18.95" customHeight="1">
      <c r="B23" s="386">
        <v>349</v>
      </c>
      <c r="C23" s="104">
        <v>23</v>
      </c>
      <c r="D23" s="105">
        <v>51</v>
      </c>
      <c r="E23" s="106" t="s">
        <v>4395</v>
      </c>
      <c r="F23" s="117" t="s">
        <v>4598</v>
      </c>
      <c r="G23" s="385"/>
      <c r="H23" s="385"/>
      <c r="I23" s="385"/>
      <c r="J23" s="385"/>
      <c r="K23" s="373" t="s">
        <v>399</v>
      </c>
      <c r="L23" s="373" t="s">
        <v>400</v>
      </c>
      <c r="M23" s="373" t="s">
        <v>401</v>
      </c>
      <c r="N23" s="373" t="s">
        <v>1442</v>
      </c>
      <c r="O23" s="385"/>
      <c r="P23" s="385" t="s">
        <v>393</v>
      </c>
      <c r="Q23" s="385" t="s">
        <v>394</v>
      </c>
      <c r="R23" s="385" t="s">
        <v>403</v>
      </c>
      <c r="S23" s="385" t="s">
        <v>395</v>
      </c>
      <c r="T23" s="385"/>
      <c r="U23" s="385"/>
      <c r="V23" s="385"/>
      <c r="W23" s="385"/>
      <c r="X23" s="385">
        <v>1000000</v>
      </c>
      <c r="Y23" s="116" t="str">
        <f t="shared" si="0"/>
        <v>2.5</v>
      </c>
    </row>
    <row r="24" spans="2:25" s="122" customFormat="1" ht="18.95" customHeight="1">
      <c r="B24" s="384"/>
      <c r="C24" s="104"/>
      <c r="D24" s="105">
        <v>179</v>
      </c>
      <c r="E24" s="106">
        <v>4</v>
      </c>
      <c r="F24" s="117" t="s">
        <v>4599</v>
      </c>
      <c r="G24" s="385"/>
      <c r="H24" s="385"/>
      <c r="I24" s="385"/>
      <c r="J24" s="385"/>
      <c r="K24" s="373" t="s">
        <v>399</v>
      </c>
      <c r="L24" s="373" t="s">
        <v>400</v>
      </c>
      <c r="M24" s="373" t="s">
        <v>401</v>
      </c>
      <c r="N24" s="373" t="s">
        <v>1442</v>
      </c>
      <c r="O24" s="385"/>
      <c r="P24" s="385" t="s">
        <v>393</v>
      </c>
      <c r="Q24" s="385" t="s">
        <v>394</v>
      </c>
      <c r="R24" s="385" t="s">
        <v>403</v>
      </c>
      <c r="S24" s="385" t="s">
        <v>395</v>
      </c>
      <c r="T24" s="385"/>
      <c r="U24" s="385"/>
      <c r="V24" s="385"/>
      <c r="W24" s="385"/>
      <c r="X24" s="385">
        <v>1000000</v>
      </c>
      <c r="Y24" s="116" t="str">
        <f t="shared" si="0"/>
        <v>4.14</v>
      </c>
    </row>
    <row r="25" spans="2:25" s="122" customFormat="1" ht="18.95" customHeight="1">
      <c r="B25" s="386">
        <v>317</v>
      </c>
      <c r="C25" s="104">
        <v>24</v>
      </c>
      <c r="D25" s="105">
        <v>72</v>
      </c>
      <c r="E25" s="106">
        <v>2</v>
      </c>
      <c r="F25" s="117" t="s">
        <v>4600</v>
      </c>
      <c r="G25" s="385"/>
      <c r="H25" s="385"/>
      <c r="I25" s="385"/>
      <c r="J25" s="385"/>
      <c r="K25" s="373" t="s">
        <v>399</v>
      </c>
      <c r="L25" s="373" t="s">
        <v>400</v>
      </c>
      <c r="M25" s="373" t="s">
        <v>401</v>
      </c>
      <c r="N25" s="373" t="s">
        <v>1442</v>
      </c>
      <c r="O25" s="385"/>
      <c r="P25" s="385" t="s">
        <v>393</v>
      </c>
      <c r="Q25" s="385" t="s">
        <v>394</v>
      </c>
      <c r="R25" s="385" t="s">
        <v>403</v>
      </c>
      <c r="S25" s="385" t="s">
        <v>395</v>
      </c>
      <c r="T25" s="385"/>
      <c r="U25" s="385"/>
      <c r="V25" s="385"/>
      <c r="W25" s="385"/>
      <c r="X25" s="385">
        <v>1000000</v>
      </c>
      <c r="Y25" s="116" t="str">
        <f t="shared" si="0"/>
        <v>5.29</v>
      </c>
    </row>
    <row r="26" spans="2:25" s="122" customFormat="1" ht="18.95" customHeight="1">
      <c r="B26" s="386">
        <v>590</v>
      </c>
      <c r="C26" s="104">
        <v>29</v>
      </c>
      <c r="D26" s="105">
        <v>179</v>
      </c>
      <c r="E26" s="106" t="s">
        <v>4396</v>
      </c>
      <c r="F26" s="117" t="s">
        <v>4601</v>
      </c>
      <c r="G26" s="385"/>
      <c r="H26" s="385"/>
      <c r="I26" s="385"/>
      <c r="J26" s="385"/>
      <c r="K26" s="373" t="s">
        <v>399</v>
      </c>
      <c r="L26" s="373" t="s">
        <v>400</v>
      </c>
      <c r="M26" s="373" t="s">
        <v>401</v>
      </c>
      <c r="N26" s="373" t="s">
        <v>1442</v>
      </c>
      <c r="O26" s="385"/>
      <c r="P26" s="385" t="s">
        <v>393</v>
      </c>
      <c r="Q26" s="385" t="s">
        <v>394</v>
      </c>
      <c r="R26" s="385" t="s">
        <v>403</v>
      </c>
      <c r="S26" s="385" t="s">
        <v>395</v>
      </c>
      <c r="T26" s="385"/>
      <c r="U26" s="385"/>
      <c r="V26" s="385"/>
      <c r="W26" s="385"/>
      <c r="X26" s="385">
        <v>1000000</v>
      </c>
      <c r="Y26" s="116" t="str">
        <f t="shared" si="0"/>
        <v>2.39</v>
      </c>
    </row>
    <row r="27" spans="2:25" s="122" customFormat="1" ht="18.95" customHeight="1">
      <c r="B27" s="386">
        <v>656</v>
      </c>
      <c r="C27" s="104">
        <v>31</v>
      </c>
      <c r="D27" s="105">
        <v>50</v>
      </c>
      <c r="E27" s="106">
        <v>1</v>
      </c>
      <c r="F27" s="117" t="s">
        <v>4602</v>
      </c>
      <c r="G27" s="385"/>
      <c r="H27" s="385"/>
      <c r="I27" s="385"/>
      <c r="J27" s="385"/>
      <c r="K27" s="373" t="s">
        <v>399</v>
      </c>
      <c r="L27" s="373" t="s">
        <v>400</v>
      </c>
      <c r="M27" s="373" t="s">
        <v>401</v>
      </c>
      <c r="N27" s="373" t="s">
        <v>947</v>
      </c>
      <c r="O27" s="385"/>
      <c r="P27" s="385" t="s">
        <v>393</v>
      </c>
      <c r="Q27" s="385" t="s">
        <v>394</v>
      </c>
      <c r="R27" s="385" t="s">
        <v>403</v>
      </c>
      <c r="S27" s="385" t="s">
        <v>395</v>
      </c>
      <c r="T27" s="385"/>
      <c r="U27" s="385"/>
      <c r="V27" s="385"/>
      <c r="W27" s="385"/>
      <c r="X27" s="385">
        <v>1000000</v>
      </c>
      <c r="Y27" s="116" t="str">
        <f t="shared" si="0"/>
        <v>1.22</v>
      </c>
    </row>
    <row r="28" spans="2:25" s="122" customFormat="1" ht="18.95" customHeight="1">
      <c r="B28" s="386">
        <v>633</v>
      </c>
      <c r="C28" s="104">
        <v>33</v>
      </c>
      <c r="D28" s="105">
        <v>74</v>
      </c>
      <c r="E28" s="106">
        <v>2</v>
      </c>
      <c r="F28" s="117" t="s">
        <v>4603</v>
      </c>
      <c r="G28" s="385"/>
      <c r="H28" s="385"/>
      <c r="I28" s="385"/>
      <c r="J28" s="385"/>
      <c r="K28" s="373" t="s">
        <v>399</v>
      </c>
      <c r="L28" s="373" t="s">
        <v>400</v>
      </c>
      <c r="M28" s="373" t="s">
        <v>401</v>
      </c>
      <c r="N28" s="373" t="s">
        <v>952</v>
      </c>
      <c r="O28" s="385"/>
      <c r="P28" s="385" t="s">
        <v>393</v>
      </c>
      <c r="Q28" s="385" t="s">
        <v>394</v>
      </c>
      <c r="R28" s="385" t="s">
        <v>403</v>
      </c>
      <c r="S28" s="385" t="s">
        <v>395</v>
      </c>
      <c r="T28" s="385"/>
      <c r="U28" s="385"/>
      <c r="V28" s="385"/>
      <c r="W28" s="385"/>
      <c r="X28" s="385">
        <v>1000000</v>
      </c>
      <c r="Y28" s="116" t="str">
        <f t="shared" si="0"/>
        <v>7.4</v>
      </c>
    </row>
    <row r="29" spans="2:25" s="122" customFormat="1" ht="18.95" customHeight="1">
      <c r="B29" s="386">
        <v>159</v>
      </c>
      <c r="C29" s="104">
        <v>34</v>
      </c>
      <c r="D29" s="105">
        <v>80</v>
      </c>
      <c r="E29" s="106" t="s">
        <v>4397</v>
      </c>
      <c r="F29" s="117" t="s">
        <v>4604</v>
      </c>
      <c r="G29" s="385"/>
      <c r="H29" s="385"/>
      <c r="I29" s="385"/>
      <c r="J29" s="385"/>
      <c r="K29" s="373" t="s">
        <v>399</v>
      </c>
      <c r="L29" s="373" t="s">
        <v>400</v>
      </c>
      <c r="M29" s="373" t="s">
        <v>401</v>
      </c>
      <c r="N29" s="373" t="s">
        <v>1442</v>
      </c>
      <c r="O29" s="385"/>
      <c r="P29" s="385" t="s">
        <v>393</v>
      </c>
      <c r="Q29" s="385" t="s">
        <v>394</v>
      </c>
      <c r="R29" s="385" t="s">
        <v>403</v>
      </c>
      <c r="S29" s="385" t="s">
        <v>395</v>
      </c>
      <c r="T29" s="385"/>
      <c r="U29" s="385"/>
      <c r="V29" s="385"/>
      <c r="W29" s="385"/>
      <c r="X29" s="385">
        <v>1000000</v>
      </c>
      <c r="Y29" s="116" t="str">
        <f t="shared" si="0"/>
        <v>0.37</v>
      </c>
    </row>
    <row r="30" spans="2:25" s="122" customFormat="1" ht="18.95" customHeight="1">
      <c r="B30" s="384"/>
      <c r="C30" s="104"/>
      <c r="D30" s="105">
        <v>80</v>
      </c>
      <c r="E30" s="106" t="s">
        <v>4398</v>
      </c>
      <c r="F30" s="117" t="s">
        <v>4605</v>
      </c>
      <c r="G30" s="385"/>
      <c r="H30" s="385"/>
      <c r="I30" s="385"/>
      <c r="J30" s="385"/>
      <c r="K30" s="373"/>
      <c r="L30" s="373"/>
      <c r="M30" s="373"/>
      <c r="N30" s="373"/>
      <c r="O30" s="385"/>
      <c r="P30" s="385" t="s">
        <v>393</v>
      </c>
      <c r="Q30" s="385" t="s">
        <v>394</v>
      </c>
      <c r="R30" s="385" t="s">
        <v>403</v>
      </c>
      <c r="S30" s="385" t="s">
        <v>395</v>
      </c>
      <c r="T30" s="385"/>
      <c r="U30" s="385"/>
      <c r="V30" s="385"/>
      <c r="W30" s="385"/>
      <c r="X30" s="385">
        <v>1000000</v>
      </c>
      <c r="Y30" s="116" t="str">
        <f t="shared" si="0"/>
        <v>1.2</v>
      </c>
    </row>
    <row r="31" spans="2:25" s="122" customFormat="1" ht="18.95" customHeight="1">
      <c r="B31" s="386">
        <v>254</v>
      </c>
      <c r="C31" s="104">
        <v>35</v>
      </c>
      <c r="D31" s="105">
        <v>28</v>
      </c>
      <c r="E31" s="106">
        <v>3</v>
      </c>
      <c r="F31" s="117" t="s">
        <v>4606</v>
      </c>
      <c r="G31" s="385"/>
      <c r="H31" s="385"/>
      <c r="I31" s="385"/>
      <c r="J31" s="385"/>
      <c r="K31" s="373" t="s">
        <v>399</v>
      </c>
      <c r="L31" s="373" t="s">
        <v>400</v>
      </c>
      <c r="M31" s="373" t="s">
        <v>401</v>
      </c>
      <c r="N31" s="373" t="s">
        <v>1444</v>
      </c>
      <c r="O31" s="385"/>
      <c r="P31" s="385" t="s">
        <v>393</v>
      </c>
      <c r="Q31" s="385" t="s">
        <v>394</v>
      </c>
      <c r="R31" s="385" t="s">
        <v>403</v>
      </c>
      <c r="S31" s="385" t="s">
        <v>395</v>
      </c>
      <c r="T31" s="385"/>
      <c r="U31" s="385"/>
      <c r="V31" s="385"/>
      <c r="W31" s="385"/>
      <c r="X31" s="385">
        <v>1000000</v>
      </c>
      <c r="Y31" s="116" t="str">
        <f t="shared" si="0"/>
        <v>2.7</v>
      </c>
    </row>
    <row r="32" spans="2:25" s="122" customFormat="1" ht="18.95" customHeight="1">
      <c r="B32" s="386">
        <v>594</v>
      </c>
      <c r="C32" s="104">
        <v>36</v>
      </c>
      <c r="D32" s="105">
        <v>34</v>
      </c>
      <c r="E32" s="106">
        <v>4</v>
      </c>
      <c r="F32" s="117" t="s">
        <v>4607</v>
      </c>
      <c r="G32" s="385"/>
      <c r="H32" s="385"/>
      <c r="I32" s="385"/>
      <c r="J32" s="385"/>
      <c r="K32" s="373" t="s">
        <v>399</v>
      </c>
      <c r="L32" s="373" t="s">
        <v>400</v>
      </c>
      <c r="M32" s="373" t="s">
        <v>401</v>
      </c>
      <c r="N32" s="373" t="s">
        <v>1442</v>
      </c>
      <c r="O32" s="385"/>
      <c r="P32" s="385" t="s">
        <v>393</v>
      </c>
      <c r="Q32" s="385" t="s">
        <v>394</v>
      </c>
      <c r="R32" s="385" t="s">
        <v>403</v>
      </c>
      <c r="S32" s="385" t="s">
        <v>395</v>
      </c>
      <c r="T32" s="385"/>
      <c r="U32" s="385"/>
      <c r="V32" s="385"/>
      <c r="W32" s="385"/>
      <c r="X32" s="385">
        <v>1000000</v>
      </c>
      <c r="Y32" s="116" t="str">
        <f t="shared" si="0"/>
        <v>4.9</v>
      </c>
    </row>
    <row r="33" spans="2:25" s="122" customFormat="1" ht="18.95" customHeight="1">
      <c r="B33" s="386">
        <v>485</v>
      </c>
      <c r="C33" s="104">
        <v>37</v>
      </c>
      <c r="D33" s="105">
        <v>38</v>
      </c>
      <c r="E33" s="106">
        <v>10</v>
      </c>
      <c r="F33" s="117" t="s">
        <v>4608</v>
      </c>
      <c r="G33" s="385"/>
      <c r="H33" s="385"/>
      <c r="I33" s="385"/>
      <c r="J33" s="385"/>
      <c r="K33" s="373" t="s">
        <v>399</v>
      </c>
      <c r="L33" s="373" t="s">
        <v>400</v>
      </c>
      <c r="M33" s="373" t="s">
        <v>401</v>
      </c>
      <c r="N33" s="373" t="s">
        <v>1256</v>
      </c>
      <c r="O33" s="385"/>
      <c r="P33" s="385" t="s">
        <v>393</v>
      </c>
      <c r="Q33" s="385" t="s">
        <v>394</v>
      </c>
      <c r="R33" s="385" t="s">
        <v>403</v>
      </c>
      <c r="S33" s="385" t="s">
        <v>395</v>
      </c>
      <c r="T33" s="385"/>
      <c r="U33" s="385"/>
      <c r="V33" s="385"/>
      <c r="W33" s="385"/>
      <c r="X33" s="385">
        <v>1000000</v>
      </c>
      <c r="Y33" s="116" t="str">
        <f t="shared" si="0"/>
        <v>1.18</v>
      </c>
    </row>
    <row r="34" spans="2:25" s="122" customFormat="1" ht="18.95" customHeight="1">
      <c r="B34" s="386">
        <v>1465</v>
      </c>
      <c r="C34" s="104">
        <v>38</v>
      </c>
      <c r="D34" s="105">
        <v>37</v>
      </c>
      <c r="E34" s="106">
        <v>6</v>
      </c>
      <c r="F34" s="117" t="s">
        <v>4609</v>
      </c>
      <c r="G34" s="385"/>
      <c r="H34" s="385"/>
      <c r="I34" s="385"/>
      <c r="J34" s="385"/>
      <c r="K34" s="373" t="s">
        <v>399</v>
      </c>
      <c r="L34" s="373" t="s">
        <v>400</v>
      </c>
      <c r="M34" s="373" t="s">
        <v>401</v>
      </c>
      <c r="N34" s="373" t="s">
        <v>1442</v>
      </c>
      <c r="O34" s="385"/>
      <c r="P34" s="385" t="s">
        <v>393</v>
      </c>
      <c r="Q34" s="385" t="s">
        <v>394</v>
      </c>
      <c r="R34" s="385" t="s">
        <v>403</v>
      </c>
      <c r="S34" s="385" t="s">
        <v>395</v>
      </c>
      <c r="T34" s="385"/>
      <c r="U34" s="385"/>
      <c r="V34" s="385"/>
      <c r="W34" s="385"/>
      <c r="X34" s="385">
        <v>1000000</v>
      </c>
      <c r="Y34" s="116" t="str">
        <f t="shared" si="0"/>
        <v>1.39</v>
      </c>
    </row>
    <row r="35" spans="2:25" s="122" customFormat="1" ht="18.95" customHeight="1">
      <c r="B35" s="384"/>
      <c r="C35" s="104"/>
      <c r="D35" s="105">
        <v>146</v>
      </c>
      <c r="E35" s="106">
        <v>4</v>
      </c>
      <c r="F35" s="117" t="s">
        <v>4610</v>
      </c>
      <c r="G35" s="385"/>
      <c r="H35" s="385"/>
      <c r="I35" s="385"/>
      <c r="J35" s="385"/>
      <c r="K35" s="373" t="s">
        <v>399</v>
      </c>
      <c r="L35" s="373" t="s">
        <v>400</v>
      </c>
      <c r="M35" s="373" t="s">
        <v>401</v>
      </c>
      <c r="N35" s="373" t="s">
        <v>1442</v>
      </c>
      <c r="O35" s="385"/>
      <c r="P35" s="385" t="s">
        <v>393</v>
      </c>
      <c r="Q35" s="385" t="s">
        <v>394</v>
      </c>
      <c r="R35" s="385" t="s">
        <v>403</v>
      </c>
      <c r="S35" s="385" t="s">
        <v>395</v>
      </c>
      <c r="T35" s="385"/>
      <c r="U35" s="385"/>
      <c r="V35" s="385"/>
      <c r="W35" s="385"/>
      <c r="X35" s="385">
        <v>1000000</v>
      </c>
      <c r="Y35" s="116" t="str">
        <f t="shared" si="0"/>
        <v>2.0</v>
      </c>
    </row>
    <row r="36" spans="2:25" s="122" customFormat="1" ht="18.95" customHeight="1">
      <c r="B36" s="386">
        <v>564</v>
      </c>
      <c r="C36" s="104">
        <v>39</v>
      </c>
      <c r="D36" s="105">
        <v>168</v>
      </c>
      <c r="E36" s="106" t="s">
        <v>4399</v>
      </c>
      <c r="F36" s="117" t="s">
        <v>4611</v>
      </c>
      <c r="G36" s="385"/>
      <c r="H36" s="385"/>
      <c r="I36" s="385"/>
      <c r="J36" s="385"/>
      <c r="K36" s="373" t="s">
        <v>399</v>
      </c>
      <c r="L36" s="373" t="s">
        <v>400</v>
      </c>
      <c r="M36" s="373" t="s">
        <v>401</v>
      </c>
      <c r="N36" s="373" t="s">
        <v>1442</v>
      </c>
      <c r="O36" s="385"/>
      <c r="P36" s="385" t="s">
        <v>393</v>
      </c>
      <c r="Q36" s="385" t="s">
        <v>394</v>
      </c>
      <c r="R36" s="385" t="s">
        <v>403</v>
      </c>
      <c r="S36" s="385" t="s">
        <v>395</v>
      </c>
      <c r="T36" s="385"/>
      <c r="U36" s="385"/>
      <c r="V36" s="385"/>
      <c r="W36" s="385"/>
      <c r="X36" s="385">
        <v>1000000</v>
      </c>
      <c r="Y36" s="116" t="str">
        <f t="shared" si="0"/>
        <v>3.39</v>
      </c>
    </row>
    <row r="37" spans="2:25" s="122" customFormat="1" ht="18.95" customHeight="1">
      <c r="B37" s="386">
        <v>498</v>
      </c>
      <c r="C37" s="104">
        <v>40</v>
      </c>
      <c r="D37" s="105">
        <v>44</v>
      </c>
      <c r="E37" s="106" t="s">
        <v>4400</v>
      </c>
      <c r="F37" s="117" t="s">
        <v>4612</v>
      </c>
      <c r="G37" s="385"/>
      <c r="H37" s="385"/>
      <c r="I37" s="385"/>
      <c r="J37" s="385"/>
      <c r="K37" s="373" t="s">
        <v>399</v>
      </c>
      <c r="L37" s="373" t="s">
        <v>400</v>
      </c>
      <c r="M37" s="373" t="s">
        <v>401</v>
      </c>
      <c r="N37" s="373" t="s">
        <v>1444</v>
      </c>
      <c r="O37" s="385"/>
      <c r="P37" s="385" t="s">
        <v>393</v>
      </c>
      <c r="Q37" s="385" t="s">
        <v>394</v>
      </c>
      <c r="R37" s="385" t="s">
        <v>403</v>
      </c>
      <c r="S37" s="385" t="s">
        <v>395</v>
      </c>
      <c r="T37" s="385"/>
      <c r="U37" s="385"/>
      <c r="V37" s="385"/>
      <c r="W37" s="385"/>
      <c r="X37" s="385">
        <v>1000000</v>
      </c>
      <c r="Y37" s="116" t="str">
        <f t="shared" si="0"/>
        <v>0.39</v>
      </c>
    </row>
    <row r="38" spans="2:25" s="122" customFormat="1" ht="18.95" customHeight="1">
      <c r="B38" s="386">
        <v>961</v>
      </c>
      <c r="C38" s="104">
        <v>41</v>
      </c>
      <c r="D38" s="107">
        <v>138</v>
      </c>
      <c r="E38" s="108">
        <v>6</v>
      </c>
      <c r="F38" s="117" t="s">
        <v>4586</v>
      </c>
      <c r="G38" s="385"/>
      <c r="H38" s="385"/>
      <c r="I38" s="385"/>
      <c r="J38" s="385"/>
      <c r="K38" s="373" t="s">
        <v>399</v>
      </c>
      <c r="L38" s="373" t="s">
        <v>400</v>
      </c>
      <c r="M38" s="373" t="s">
        <v>401</v>
      </c>
      <c r="N38" s="373" t="s">
        <v>1442</v>
      </c>
      <c r="O38" s="385"/>
      <c r="P38" s="385" t="s">
        <v>393</v>
      </c>
      <c r="Q38" s="385" t="s">
        <v>394</v>
      </c>
      <c r="R38" s="385" t="s">
        <v>403</v>
      </c>
      <c r="S38" s="385" t="s">
        <v>395</v>
      </c>
      <c r="T38" s="385"/>
      <c r="U38" s="385"/>
      <c r="V38" s="385"/>
      <c r="W38" s="385"/>
      <c r="X38" s="385">
        <v>1000000</v>
      </c>
      <c r="Y38" s="116" t="str">
        <f t="shared" si="0"/>
        <v>1.21</v>
      </c>
    </row>
    <row r="39" spans="2:25" s="122" customFormat="1" ht="18.95" customHeight="1">
      <c r="B39" s="386">
        <v>1094</v>
      </c>
      <c r="C39" s="104">
        <v>43</v>
      </c>
      <c r="D39" s="105">
        <v>129</v>
      </c>
      <c r="E39" s="106" t="s">
        <v>4401</v>
      </c>
      <c r="F39" s="117" t="s">
        <v>4613</v>
      </c>
      <c r="G39" s="385"/>
      <c r="H39" s="385"/>
      <c r="I39" s="385"/>
      <c r="J39" s="385"/>
      <c r="K39" s="373" t="s">
        <v>399</v>
      </c>
      <c r="L39" s="373" t="s">
        <v>400</v>
      </c>
      <c r="M39" s="373" t="s">
        <v>401</v>
      </c>
      <c r="N39" s="373" t="s">
        <v>1442</v>
      </c>
      <c r="O39" s="385"/>
      <c r="P39" s="385" t="s">
        <v>393</v>
      </c>
      <c r="Q39" s="385" t="s">
        <v>394</v>
      </c>
      <c r="R39" s="385" t="s">
        <v>403</v>
      </c>
      <c r="S39" s="385" t="s">
        <v>395</v>
      </c>
      <c r="T39" s="385"/>
      <c r="U39" s="385"/>
      <c r="V39" s="385"/>
      <c r="W39" s="385"/>
      <c r="X39" s="385">
        <v>1000000</v>
      </c>
      <c r="Y39" s="116" t="str">
        <f t="shared" si="0"/>
        <v>5.22</v>
      </c>
    </row>
    <row r="40" spans="2:25" s="122" customFormat="1" ht="18.95" customHeight="1">
      <c r="B40" s="386">
        <v>75</v>
      </c>
      <c r="C40" s="104">
        <v>48</v>
      </c>
      <c r="D40" s="105">
        <v>44</v>
      </c>
      <c r="E40" s="106" t="s">
        <v>4402</v>
      </c>
      <c r="F40" s="117" t="s">
        <v>4612</v>
      </c>
      <c r="G40" s="385"/>
      <c r="H40" s="385"/>
      <c r="I40" s="385"/>
      <c r="J40" s="385"/>
      <c r="K40" s="373" t="s">
        <v>399</v>
      </c>
      <c r="L40" s="373" t="s">
        <v>400</v>
      </c>
      <c r="M40" s="373" t="s">
        <v>401</v>
      </c>
      <c r="N40" s="373" t="s">
        <v>1444</v>
      </c>
      <c r="O40" s="385"/>
      <c r="P40" s="385" t="s">
        <v>393</v>
      </c>
      <c r="Q40" s="385" t="s">
        <v>394</v>
      </c>
      <c r="R40" s="385" t="s">
        <v>403</v>
      </c>
      <c r="S40" s="385" t="s">
        <v>395</v>
      </c>
      <c r="T40" s="385"/>
      <c r="U40" s="385"/>
      <c r="V40" s="385"/>
      <c r="W40" s="385"/>
      <c r="X40" s="385">
        <v>1000000</v>
      </c>
      <c r="Y40" s="116" t="str">
        <f t="shared" si="0"/>
        <v>0.39</v>
      </c>
    </row>
    <row r="41" spans="2:25" s="122" customFormat="1" ht="18.95" customHeight="1">
      <c r="B41" s="384"/>
      <c r="C41" s="104"/>
      <c r="D41" s="105">
        <v>60</v>
      </c>
      <c r="E41" s="106" t="s">
        <v>4402</v>
      </c>
      <c r="F41" s="117" t="s">
        <v>4614</v>
      </c>
      <c r="G41" s="385"/>
      <c r="H41" s="385"/>
      <c r="I41" s="385"/>
      <c r="J41" s="385"/>
      <c r="K41" s="373"/>
      <c r="L41" s="373"/>
      <c r="M41" s="373"/>
      <c r="N41" s="373"/>
      <c r="O41" s="385"/>
      <c r="P41" s="385" t="s">
        <v>393</v>
      </c>
      <c r="Q41" s="385" t="s">
        <v>394</v>
      </c>
      <c r="R41" s="385" t="s">
        <v>403</v>
      </c>
      <c r="S41" s="385" t="s">
        <v>395</v>
      </c>
      <c r="T41" s="385"/>
      <c r="U41" s="385"/>
      <c r="V41" s="385"/>
      <c r="W41" s="385"/>
      <c r="X41" s="385">
        <v>1000000</v>
      </c>
      <c r="Y41" s="116" t="str">
        <f t="shared" si="0"/>
        <v>2.13</v>
      </c>
    </row>
    <row r="42" spans="2:25" s="122" customFormat="1" ht="18.95" customHeight="1">
      <c r="B42" s="384"/>
      <c r="C42" s="104"/>
      <c r="D42" s="105">
        <v>60</v>
      </c>
      <c r="E42" s="106" t="s">
        <v>4403</v>
      </c>
      <c r="F42" s="117" t="s">
        <v>4605</v>
      </c>
      <c r="G42" s="385"/>
      <c r="H42" s="385"/>
      <c r="I42" s="385"/>
      <c r="J42" s="385"/>
      <c r="K42" s="373"/>
      <c r="L42" s="373"/>
      <c r="M42" s="373"/>
      <c r="N42" s="373"/>
      <c r="O42" s="385"/>
      <c r="P42" s="385" t="s">
        <v>393</v>
      </c>
      <c r="Q42" s="385" t="s">
        <v>394</v>
      </c>
      <c r="R42" s="385" t="s">
        <v>403</v>
      </c>
      <c r="S42" s="385" t="s">
        <v>395</v>
      </c>
      <c r="T42" s="385"/>
      <c r="U42" s="385"/>
      <c r="V42" s="385"/>
      <c r="W42" s="385"/>
      <c r="X42" s="385">
        <v>1000000</v>
      </c>
      <c r="Y42" s="116" t="str">
        <f t="shared" si="0"/>
        <v>1.2</v>
      </c>
    </row>
    <row r="43" spans="2:25" s="122" customFormat="1" ht="18.95" customHeight="1">
      <c r="B43" s="386">
        <v>167</v>
      </c>
      <c r="C43" s="104">
        <v>49</v>
      </c>
      <c r="D43" s="105">
        <v>85</v>
      </c>
      <c r="E43" s="106" t="s">
        <v>4404</v>
      </c>
      <c r="F43" s="117" t="s">
        <v>4615</v>
      </c>
      <c r="G43" s="385"/>
      <c r="H43" s="385"/>
      <c r="I43" s="385"/>
      <c r="J43" s="385"/>
      <c r="K43" s="373" t="s">
        <v>399</v>
      </c>
      <c r="L43" s="373" t="s">
        <v>400</v>
      </c>
      <c r="M43" s="373" t="s">
        <v>401</v>
      </c>
      <c r="N43" s="373" t="s">
        <v>1442</v>
      </c>
      <c r="O43" s="385"/>
      <c r="P43" s="385" t="s">
        <v>393</v>
      </c>
      <c r="Q43" s="385" t="s">
        <v>394</v>
      </c>
      <c r="R43" s="385" t="s">
        <v>403</v>
      </c>
      <c r="S43" s="385" t="s">
        <v>395</v>
      </c>
      <c r="T43" s="385"/>
      <c r="U43" s="385"/>
      <c r="V43" s="385"/>
      <c r="W43" s="385"/>
      <c r="X43" s="385">
        <v>1000000</v>
      </c>
      <c r="Y43" s="116" t="str">
        <f t="shared" si="0"/>
        <v>2.9</v>
      </c>
    </row>
    <row r="44" spans="2:25" s="122" customFormat="1" ht="18.95" customHeight="1">
      <c r="B44" s="386">
        <v>105</v>
      </c>
      <c r="C44" s="104">
        <v>51</v>
      </c>
      <c r="D44" s="105">
        <v>73</v>
      </c>
      <c r="E44" s="106">
        <v>3</v>
      </c>
      <c r="F44" s="117" t="s">
        <v>4616</v>
      </c>
      <c r="G44" s="385"/>
      <c r="H44" s="385"/>
      <c r="I44" s="385"/>
      <c r="J44" s="385"/>
      <c r="K44" s="373" t="s">
        <v>399</v>
      </c>
      <c r="L44" s="373" t="s">
        <v>400</v>
      </c>
      <c r="M44" s="373" t="s">
        <v>401</v>
      </c>
      <c r="N44" s="373" t="s">
        <v>952</v>
      </c>
      <c r="O44" s="385"/>
      <c r="P44" s="385" t="s">
        <v>393</v>
      </c>
      <c r="Q44" s="385" t="s">
        <v>394</v>
      </c>
      <c r="R44" s="385" t="s">
        <v>403</v>
      </c>
      <c r="S44" s="385" t="s">
        <v>395</v>
      </c>
      <c r="T44" s="385"/>
      <c r="U44" s="385"/>
      <c r="V44" s="385"/>
      <c r="W44" s="385"/>
      <c r="X44" s="385">
        <v>1000000</v>
      </c>
      <c r="Y44" s="116" t="str">
        <f t="shared" si="0"/>
        <v>4.0</v>
      </c>
    </row>
    <row r="45" spans="2:25" s="122" customFormat="1" ht="18.95" customHeight="1">
      <c r="B45" s="386">
        <v>198</v>
      </c>
      <c r="C45" s="104">
        <v>52</v>
      </c>
      <c r="D45" s="105">
        <v>77</v>
      </c>
      <c r="E45" s="106">
        <v>1.1000000000000001</v>
      </c>
      <c r="F45" s="117" t="s">
        <v>4617</v>
      </c>
      <c r="G45" s="385"/>
      <c r="H45" s="385"/>
      <c r="I45" s="385"/>
      <c r="J45" s="385"/>
      <c r="K45" s="373" t="s">
        <v>399</v>
      </c>
      <c r="L45" s="373" t="s">
        <v>400</v>
      </c>
      <c r="M45" s="373" t="s">
        <v>401</v>
      </c>
      <c r="N45" s="373" t="s">
        <v>1256</v>
      </c>
      <c r="O45" s="385"/>
      <c r="P45" s="385" t="s">
        <v>393</v>
      </c>
      <c r="Q45" s="385" t="s">
        <v>394</v>
      </c>
      <c r="R45" s="385" t="s">
        <v>403</v>
      </c>
      <c r="S45" s="385" t="s">
        <v>395</v>
      </c>
      <c r="T45" s="385"/>
      <c r="U45" s="385"/>
      <c r="V45" s="385"/>
      <c r="W45" s="385"/>
      <c r="X45" s="385">
        <v>1000000</v>
      </c>
      <c r="Y45" s="116" t="str">
        <f t="shared" si="0"/>
        <v>4.20</v>
      </c>
    </row>
    <row r="46" spans="2:25" s="122" customFormat="1" ht="18.95" customHeight="1">
      <c r="B46" s="386">
        <v>2524</v>
      </c>
      <c r="C46" s="104">
        <v>55</v>
      </c>
      <c r="D46" s="105">
        <v>33</v>
      </c>
      <c r="E46" s="106">
        <v>4</v>
      </c>
      <c r="F46" s="117" t="s">
        <v>4618</v>
      </c>
      <c r="G46" s="385"/>
      <c r="H46" s="385"/>
      <c r="I46" s="385"/>
      <c r="J46" s="385"/>
      <c r="K46" s="373" t="s">
        <v>399</v>
      </c>
      <c r="L46" s="373" t="s">
        <v>400</v>
      </c>
      <c r="M46" s="373" t="s">
        <v>401</v>
      </c>
      <c r="N46" s="373" t="s">
        <v>1442</v>
      </c>
      <c r="O46" s="385"/>
      <c r="P46" s="385" t="s">
        <v>393</v>
      </c>
      <c r="Q46" s="385" t="s">
        <v>394</v>
      </c>
      <c r="R46" s="385" t="s">
        <v>403</v>
      </c>
      <c r="S46" s="385" t="s">
        <v>395</v>
      </c>
      <c r="T46" s="385"/>
      <c r="U46" s="385"/>
      <c r="V46" s="385"/>
      <c r="W46" s="385"/>
      <c r="X46" s="385">
        <v>1000000</v>
      </c>
      <c r="Y46" s="116" t="str">
        <f t="shared" si="0"/>
        <v>4.16</v>
      </c>
    </row>
    <row r="47" spans="2:25" s="122" customFormat="1" ht="18.95" customHeight="1">
      <c r="B47" s="386">
        <v>226</v>
      </c>
      <c r="C47" s="104">
        <v>56</v>
      </c>
      <c r="D47" s="105">
        <v>33</v>
      </c>
      <c r="E47" s="106">
        <v>3</v>
      </c>
      <c r="F47" s="117" t="s">
        <v>4619</v>
      </c>
      <c r="G47" s="385"/>
      <c r="H47" s="385"/>
      <c r="I47" s="385"/>
      <c r="J47" s="385"/>
      <c r="K47" s="373" t="s">
        <v>399</v>
      </c>
      <c r="L47" s="373" t="s">
        <v>400</v>
      </c>
      <c r="M47" s="373" t="s">
        <v>401</v>
      </c>
      <c r="N47" s="373" t="s">
        <v>1442</v>
      </c>
      <c r="O47" s="385"/>
      <c r="P47" s="385" t="s">
        <v>393</v>
      </c>
      <c r="Q47" s="385" t="s">
        <v>394</v>
      </c>
      <c r="R47" s="385" t="s">
        <v>403</v>
      </c>
      <c r="S47" s="385" t="s">
        <v>395</v>
      </c>
      <c r="T47" s="385"/>
      <c r="U47" s="385"/>
      <c r="V47" s="385"/>
      <c r="W47" s="385"/>
      <c r="X47" s="385">
        <v>1000000</v>
      </c>
      <c r="Y47" s="116" t="str">
        <f t="shared" si="0"/>
        <v>4.17</v>
      </c>
    </row>
    <row r="48" spans="2:25" s="122" customFormat="1" ht="18.95" customHeight="1">
      <c r="B48" s="386">
        <v>216</v>
      </c>
      <c r="C48" s="104">
        <v>57</v>
      </c>
      <c r="D48" s="105">
        <v>12</v>
      </c>
      <c r="E48" s="106">
        <v>1</v>
      </c>
      <c r="F48" s="117" t="s">
        <v>4620</v>
      </c>
      <c r="G48" s="385"/>
      <c r="H48" s="385"/>
      <c r="I48" s="385"/>
      <c r="J48" s="385"/>
      <c r="K48" s="373" t="s">
        <v>399</v>
      </c>
      <c r="L48" s="373" t="s">
        <v>400</v>
      </c>
      <c r="M48" s="373" t="s">
        <v>401</v>
      </c>
      <c r="N48" s="373" t="s">
        <v>1442</v>
      </c>
      <c r="O48" s="385"/>
      <c r="P48" s="385" t="s">
        <v>393</v>
      </c>
      <c r="Q48" s="385" t="s">
        <v>394</v>
      </c>
      <c r="R48" s="385" t="s">
        <v>403</v>
      </c>
      <c r="S48" s="385" t="s">
        <v>395</v>
      </c>
      <c r="T48" s="385"/>
      <c r="U48" s="385"/>
      <c r="V48" s="385"/>
      <c r="W48" s="385"/>
      <c r="X48" s="385">
        <v>1000000</v>
      </c>
      <c r="Y48" s="116" t="str">
        <f t="shared" si="0"/>
        <v>1.36</v>
      </c>
    </row>
    <row r="49" spans="2:25" s="122" customFormat="1" ht="18.95" customHeight="1">
      <c r="B49" s="386">
        <v>227</v>
      </c>
      <c r="C49" s="104">
        <v>58</v>
      </c>
      <c r="D49" s="105">
        <v>12</v>
      </c>
      <c r="E49" s="106">
        <v>3</v>
      </c>
      <c r="F49" s="117" t="s">
        <v>4621</v>
      </c>
      <c r="G49" s="385"/>
      <c r="H49" s="385"/>
      <c r="I49" s="385"/>
      <c r="J49" s="385"/>
      <c r="K49" s="373" t="s">
        <v>399</v>
      </c>
      <c r="L49" s="373" t="s">
        <v>400</v>
      </c>
      <c r="M49" s="373" t="s">
        <v>401</v>
      </c>
      <c r="N49" s="373" t="s">
        <v>1442</v>
      </c>
      <c r="O49" s="385"/>
      <c r="P49" s="385" t="s">
        <v>393</v>
      </c>
      <c r="Q49" s="385" t="s">
        <v>394</v>
      </c>
      <c r="R49" s="385" t="s">
        <v>403</v>
      </c>
      <c r="S49" s="385" t="s">
        <v>395</v>
      </c>
      <c r="T49" s="385"/>
      <c r="U49" s="385"/>
      <c r="V49" s="385"/>
      <c r="W49" s="385"/>
      <c r="X49" s="385">
        <v>1000000</v>
      </c>
      <c r="Y49" s="116" t="str">
        <f t="shared" si="0"/>
        <v>0.26</v>
      </c>
    </row>
    <row r="50" spans="2:25" s="122" customFormat="1" ht="18.95" customHeight="1">
      <c r="B50" s="384"/>
      <c r="C50" s="104"/>
      <c r="D50" s="105">
        <v>12</v>
      </c>
      <c r="E50" s="106">
        <v>4</v>
      </c>
      <c r="F50" s="117" t="s">
        <v>4620</v>
      </c>
      <c r="G50" s="385"/>
      <c r="H50" s="385"/>
      <c r="I50" s="385"/>
      <c r="J50" s="385"/>
      <c r="K50" s="373"/>
      <c r="L50" s="373"/>
      <c r="M50" s="373"/>
      <c r="N50" s="373"/>
      <c r="O50" s="385"/>
      <c r="P50" s="385" t="s">
        <v>393</v>
      </c>
      <c r="Q50" s="385" t="s">
        <v>394</v>
      </c>
      <c r="R50" s="385" t="s">
        <v>403</v>
      </c>
      <c r="S50" s="385" t="s">
        <v>395</v>
      </c>
      <c r="T50" s="385"/>
      <c r="U50" s="385"/>
      <c r="V50" s="385"/>
      <c r="W50" s="385"/>
      <c r="X50" s="385">
        <v>1000000</v>
      </c>
      <c r="Y50" s="116" t="str">
        <f t="shared" si="0"/>
        <v>1.36</v>
      </c>
    </row>
    <row r="51" spans="2:25" s="122" customFormat="1" ht="18.95" customHeight="1">
      <c r="B51" s="386">
        <v>220</v>
      </c>
      <c r="C51" s="104">
        <v>59</v>
      </c>
      <c r="D51" s="105">
        <v>32</v>
      </c>
      <c r="E51" s="106" t="s">
        <v>4405</v>
      </c>
      <c r="F51" s="117" t="s">
        <v>4622</v>
      </c>
      <c r="G51" s="385"/>
      <c r="H51" s="385"/>
      <c r="I51" s="385"/>
      <c r="J51" s="385"/>
      <c r="K51" s="373" t="s">
        <v>399</v>
      </c>
      <c r="L51" s="373" t="s">
        <v>400</v>
      </c>
      <c r="M51" s="373" t="s">
        <v>401</v>
      </c>
      <c r="N51" s="373" t="s">
        <v>1442</v>
      </c>
      <c r="O51" s="385"/>
      <c r="P51" s="385" t="s">
        <v>393</v>
      </c>
      <c r="Q51" s="385" t="s">
        <v>394</v>
      </c>
      <c r="R51" s="385" t="s">
        <v>403</v>
      </c>
      <c r="S51" s="385" t="s">
        <v>395</v>
      </c>
      <c r="T51" s="385"/>
      <c r="U51" s="385"/>
      <c r="V51" s="385"/>
      <c r="W51" s="385"/>
      <c r="X51" s="385">
        <v>1000000</v>
      </c>
      <c r="Y51" s="116" t="str">
        <f t="shared" si="0"/>
        <v>1.7</v>
      </c>
    </row>
    <row r="52" spans="2:25" s="122" customFormat="1" ht="18.95" customHeight="1">
      <c r="B52" s="384"/>
      <c r="C52" s="104"/>
      <c r="D52" s="105">
        <v>32</v>
      </c>
      <c r="E52" s="106" t="s">
        <v>4406</v>
      </c>
      <c r="F52" s="117" t="s">
        <v>4623</v>
      </c>
      <c r="G52" s="385"/>
      <c r="H52" s="385"/>
      <c r="I52" s="385"/>
      <c r="J52" s="385"/>
      <c r="K52" s="373"/>
      <c r="L52" s="373"/>
      <c r="M52" s="373"/>
      <c r="N52" s="373"/>
      <c r="O52" s="385"/>
      <c r="P52" s="385" t="s">
        <v>393</v>
      </c>
      <c r="Q52" s="385" t="s">
        <v>394</v>
      </c>
      <c r="R52" s="385" t="s">
        <v>403</v>
      </c>
      <c r="S52" s="385" t="s">
        <v>395</v>
      </c>
      <c r="T52" s="385"/>
      <c r="U52" s="385"/>
      <c r="V52" s="385"/>
      <c r="W52" s="385"/>
      <c r="X52" s="385">
        <v>1000000</v>
      </c>
      <c r="Y52" s="116" t="str">
        <f t="shared" si="0"/>
        <v>1.6</v>
      </c>
    </row>
    <row r="53" spans="2:25" s="122" customFormat="1" ht="18.95" customHeight="1">
      <c r="B53" s="386">
        <v>81</v>
      </c>
      <c r="C53" s="104">
        <v>61</v>
      </c>
      <c r="D53" s="105">
        <v>8</v>
      </c>
      <c r="E53" s="106">
        <v>6</v>
      </c>
      <c r="F53" s="117" t="s">
        <v>4588</v>
      </c>
      <c r="G53" s="385"/>
      <c r="H53" s="385"/>
      <c r="I53" s="385"/>
      <c r="J53" s="385"/>
      <c r="K53" s="373" t="s">
        <v>399</v>
      </c>
      <c r="L53" s="373" t="s">
        <v>400</v>
      </c>
      <c r="M53" s="373" t="s">
        <v>401</v>
      </c>
      <c r="N53" s="373" t="s">
        <v>1256</v>
      </c>
      <c r="O53" s="385"/>
      <c r="P53" s="385" t="s">
        <v>393</v>
      </c>
      <c r="Q53" s="385" t="s">
        <v>394</v>
      </c>
      <c r="R53" s="385" t="s">
        <v>403</v>
      </c>
      <c r="S53" s="385" t="s">
        <v>395</v>
      </c>
      <c r="T53" s="385"/>
      <c r="U53" s="385"/>
      <c r="V53" s="385"/>
      <c r="W53" s="385"/>
      <c r="X53" s="385">
        <v>1000000</v>
      </c>
      <c r="Y53" s="116" t="str">
        <f t="shared" si="0"/>
        <v>1.29</v>
      </c>
    </row>
    <row r="54" spans="2:25" s="122" customFormat="1" ht="18.95" customHeight="1">
      <c r="B54" s="386">
        <v>78</v>
      </c>
      <c r="C54" s="104">
        <v>62</v>
      </c>
      <c r="D54" s="105">
        <v>7</v>
      </c>
      <c r="E54" s="106">
        <v>1</v>
      </c>
      <c r="F54" s="117" t="s">
        <v>4624</v>
      </c>
      <c r="G54" s="385"/>
      <c r="H54" s="385"/>
      <c r="I54" s="385"/>
      <c r="J54" s="385"/>
      <c r="K54" s="373" t="s">
        <v>399</v>
      </c>
      <c r="L54" s="373" t="s">
        <v>400</v>
      </c>
      <c r="M54" s="373" t="s">
        <v>401</v>
      </c>
      <c r="N54" s="373" t="s">
        <v>1256</v>
      </c>
      <c r="O54" s="385"/>
      <c r="P54" s="385" t="s">
        <v>393</v>
      </c>
      <c r="Q54" s="385" t="s">
        <v>394</v>
      </c>
      <c r="R54" s="385" t="s">
        <v>403</v>
      </c>
      <c r="S54" s="385" t="s">
        <v>395</v>
      </c>
      <c r="T54" s="385"/>
      <c r="U54" s="385"/>
      <c r="V54" s="385"/>
      <c r="W54" s="385"/>
      <c r="X54" s="385">
        <v>1000000</v>
      </c>
      <c r="Y54" s="116" t="str">
        <f t="shared" si="0"/>
        <v>1.15</v>
      </c>
    </row>
    <row r="55" spans="2:25" s="122" customFormat="1" ht="18.95" customHeight="1">
      <c r="B55" s="386">
        <v>113</v>
      </c>
      <c r="C55" s="104">
        <v>63</v>
      </c>
      <c r="D55" s="105">
        <v>167</v>
      </c>
      <c r="E55" s="106">
        <v>2</v>
      </c>
      <c r="F55" s="117" t="s">
        <v>4625</v>
      </c>
      <c r="G55" s="385"/>
      <c r="H55" s="385"/>
      <c r="I55" s="385"/>
      <c r="J55" s="385"/>
      <c r="K55" s="373" t="s">
        <v>399</v>
      </c>
      <c r="L55" s="373" t="s">
        <v>400</v>
      </c>
      <c r="M55" s="373" t="s">
        <v>401</v>
      </c>
      <c r="N55" s="373" t="s">
        <v>1442</v>
      </c>
      <c r="O55" s="385"/>
      <c r="P55" s="385" t="s">
        <v>393</v>
      </c>
      <c r="Q55" s="385" t="s">
        <v>394</v>
      </c>
      <c r="R55" s="385" t="s">
        <v>403</v>
      </c>
      <c r="S55" s="385" t="s">
        <v>395</v>
      </c>
      <c r="T55" s="385"/>
      <c r="U55" s="385"/>
      <c r="V55" s="385"/>
      <c r="W55" s="385"/>
      <c r="X55" s="385">
        <v>1000000</v>
      </c>
      <c r="Y55" s="116" t="str">
        <f t="shared" si="0"/>
        <v>1.13</v>
      </c>
    </row>
    <row r="56" spans="2:25" s="122" customFormat="1" ht="18.95" customHeight="1">
      <c r="B56" s="384"/>
      <c r="C56" s="104"/>
      <c r="D56" s="105">
        <v>35</v>
      </c>
      <c r="E56" s="106">
        <v>4</v>
      </c>
      <c r="F56" s="117" t="s">
        <v>4626</v>
      </c>
      <c r="G56" s="385"/>
      <c r="H56" s="385"/>
      <c r="I56" s="385"/>
      <c r="J56" s="385"/>
      <c r="K56" s="373"/>
      <c r="L56" s="373"/>
      <c r="M56" s="373"/>
      <c r="N56" s="373"/>
      <c r="O56" s="385"/>
      <c r="P56" s="385" t="s">
        <v>393</v>
      </c>
      <c r="Q56" s="385" t="s">
        <v>394</v>
      </c>
      <c r="R56" s="385" t="s">
        <v>403</v>
      </c>
      <c r="S56" s="385" t="s">
        <v>395</v>
      </c>
      <c r="T56" s="385"/>
      <c r="U56" s="385"/>
      <c r="V56" s="385"/>
      <c r="W56" s="385"/>
      <c r="X56" s="385">
        <v>1000000</v>
      </c>
      <c r="Y56" s="116" t="str">
        <f t="shared" si="0"/>
        <v>0.12</v>
      </c>
    </row>
    <row r="57" spans="2:25" s="122" customFormat="1" ht="18.95" customHeight="1">
      <c r="B57" s="386">
        <v>296</v>
      </c>
      <c r="C57" s="104">
        <v>65</v>
      </c>
      <c r="D57" s="105">
        <v>89</v>
      </c>
      <c r="E57" s="106" t="s">
        <v>4407</v>
      </c>
      <c r="F57" s="117" t="s">
        <v>4627</v>
      </c>
      <c r="G57" s="385"/>
      <c r="H57" s="385"/>
      <c r="I57" s="385"/>
      <c r="J57" s="385"/>
      <c r="K57" s="373" t="s">
        <v>399</v>
      </c>
      <c r="L57" s="373" t="s">
        <v>400</v>
      </c>
      <c r="M57" s="373" t="s">
        <v>401</v>
      </c>
      <c r="N57" s="373" t="s">
        <v>1442</v>
      </c>
      <c r="O57" s="385"/>
      <c r="P57" s="385" t="s">
        <v>393</v>
      </c>
      <c r="Q57" s="385" t="s">
        <v>394</v>
      </c>
      <c r="R57" s="385" t="s">
        <v>403</v>
      </c>
      <c r="S57" s="385" t="s">
        <v>395</v>
      </c>
      <c r="T57" s="385"/>
      <c r="U57" s="385"/>
      <c r="V57" s="385"/>
      <c r="W57" s="385"/>
      <c r="X57" s="385">
        <v>1000000</v>
      </c>
      <c r="Y57" s="116" t="str">
        <f t="shared" si="0"/>
        <v>1.26</v>
      </c>
    </row>
    <row r="58" spans="2:25" s="122" customFormat="1" ht="18.95" customHeight="1">
      <c r="B58" s="384"/>
      <c r="C58" s="104"/>
      <c r="D58" s="105">
        <v>88</v>
      </c>
      <c r="E58" s="106" t="s">
        <v>4408</v>
      </c>
      <c r="F58" s="117" t="s">
        <v>4628</v>
      </c>
      <c r="G58" s="385"/>
      <c r="H58" s="385"/>
      <c r="I58" s="385"/>
      <c r="J58" s="385"/>
      <c r="K58" s="373"/>
      <c r="L58" s="373"/>
      <c r="M58" s="373"/>
      <c r="N58" s="373"/>
      <c r="O58" s="385"/>
      <c r="P58" s="385" t="s">
        <v>393</v>
      </c>
      <c r="Q58" s="385" t="s">
        <v>394</v>
      </c>
      <c r="R58" s="385" t="s">
        <v>403</v>
      </c>
      <c r="S58" s="385" t="s">
        <v>395</v>
      </c>
      <c r="T58" s="385"/>
      <c r="U58" s="385"/>
      <c r="V58" s="385"/>
      <c r="W58" s="385"/>
      <c r="X58" s="385">
        <v>1000000</v>
      </c>
      <c r="Y58" s="116" t="str">
        <f t="shared" si="0"/>
        <v>0.10</v>
      </c>
    </row>
    <row r="59" spans="2:25" s="122" customFormat="1" ht="18.95" customHeight="1">
      <c r="B59" s="386">
        <v>303</v>
      </c>
      <c r="C59" s="104">
        <v>66</v>
      </c>
      <c r="D59" s="105">
        <v>45</v>
      </c>
      <c r="E59" s="106" t="s">
        <v>4398</v>
      </c>
      <c r="F59" s="117" t="s">
        <v>4620</v>
      </c>
      <c r="G59" s="385"/>
      <c r="H59" s="385"/>
      <c r="I59" s="385"/>
      <c r="J59" s="385"/>
      <c r="K59" s="373" t="s">
        <v>399</v>
      </c>
      <c r="L59" s="373" t="s">
        <v>400</v>
      </c>
      <c r="M59" s="373" t="s">
        <v>401</v>
      </c>
      <c r="N59" s="373" t="s">
        <v>1256</v>
      </c>
      <c r="O59" s="385"/>
      <c r="P59" s="385" t="s">
        <v>393</v>
      </c>
      <c r="Q59" s="385" t="s">
        <v>394</v>
      </c>
      <c r="R59" s="385" t="s">
        <v>403</v>
      </c>
      <c r="S59" s="385" t="s">
        <v>395</v>
      </c>
      <c r="T59" s="385"/>
      <c r="U59" s="385"/>
      <c r="V59" s="385"/>
      <c r="W59" s="385"/>
      <c r="X59" s="385">
        <v>1000000</v>
      </c>
      <c r="Y59" s="116" t="str">
        <f t="shared" si="0"/>
        <v>1.36</v>
      </c>
    </row>
    <row r="60" spans="2:25" s="122" customFormat="1" ht="18.95" customHeight="1">
      <c r="B60" s="386">
        <v>307</v>
      </c>
      <c r="C60" s="104">
        <v>67</v>
      </c>
      <c r="D60" s="105">
        <v>13</v>
      </c>
      <c r="E60" s="106">
        <v>2</v>
      </c>
      <c r="F60" s="117" t="s">
        <v>4629</v>
      </c>
      <c r="G60" s="385"/>
      <c r="H60" s="385"/>
      <c r="I60" s="385"/>
      <c r="J60" s="385"/>
      <c r="K60" s="373" t="s">
        <v>399</v>
      </c>
      <c r="L60" s="373" t="s">
        <v>400</v>
      </c>
      <c r="M60" s="373" t="s">
        <v>401</v>
      </c>
      <c r="N60" s="373" t="s">
        <v>952</v>
      </c>
      <c r="O60" s="385"/>
      <c r="P60" s="385" t="s">
        <v>393</v>
      </c>
      <c r="Q60" s="385" t="s">
        <v>394</v>
      </c>
      <c r="R60" s="385" t="s">
        <v>403</v>
      </c>
      <c r="S60" s="385" t="s">
        <v>395</v>
      </c>
      <c r="T60" s="385"/>
      <c r="U60" s="385"/>
      <c r="V60" s="385"/>
      <c r="W60" s="385"/>
      <c r="X60" s="385">
        <v>1000000</v>
      </c>
      <c r="Y60" s="116" t="str">
        <f t="shared" si="0"/>
        <v>2.38</v>
      </c>
    </row>
    <row r="61" spans="2:25" s="122" customFormat="1" ht="18.95" customHeight="1">
      <c r="B61" s="384"/>
      <c r="C61" s="104"/>
      <c r="D61" s="105">
        <v>13</v>
      </c>
      <c r="E61" s="106">
        <v>1</v>
      </c>
      <c r="F61" s="117" t="s">
        <v>4630</v>
      </c>
      <c r="G61" s="385"/>
      <c r="H61" s="385"/>
      <c r="I61" s="385"/>
      <c r="J61" s="385"/>
      <c r="K61" s="373"/>
      <c r="L61" s="373"/>
      <c r="M61" s="373"/>
      <c r="N61" s="373"/>
      <c r="O61" s="385"/>
      <c r="P61" s="385" t="s">
        <v>393</v>
      </c>
      <c r="Q61" s="385" t="s">
        <v>394</v>
      </c>
      <c r="R61" s="385" t="s">
        <v>403</v>
      </c>
      <c r="S61" s="385" t="s">
        <v>395</v>
      </c>
      <c r="T61" s="385"/>
      <c r="U61" s="385"/>
      <c r="V61" s="385"/>
      <c r="W61" s="385"/>
      <c r="X61" s="385">
        <v>1000000</v>
      </c>
      <c r="Y61" s="116" t="str">
        <f t="shared" si="0"/>
        <v>0.14</v>
      </c>
    </row>
    <row r="62" spans="2:25" s="122" customFormat="1" ht="18.95" customHeight="1">
      <c r="B62" s="386">
        <v>311</v>
      </c>
      <c r="C62" s="104">
        <v>68</v>
      </c>
      <c r="D62" s="105">
        <v>45</v>
      </c>
      <c r="E62" s="106" t="s">
        <v>4409</v>
      </c>
      <c r="F62" s="117" t="s">
        <v>4631</v>
      </c>
      <c r="G62" s="385"/>
      <c r="H62" s="385"/>
      <c r="I62" s="385"/>
      <c r="J62" s="385"/>
      <c r="K62" s="373" t="s">
        <v>399</v>
      </c>
      <c r="L62" s="373" t="s">
        <v>400</v>
      </c>
      <c r="M62" s="373" t="s">
        <v>401</v>
      </c>
      <c r="N62" s="373" t="s">
        <v>1256</v>
      </c>
      <c r="O62" s="385"/>
      <c r="P62" s="385" t="s">
        <v>393</v>
      </c>
      <c r="Q62" s="385" t="s">
        <v>394</v>
      </c>
      <c r="R62" s="385" t="s">
        <v>403</v>
      </c>
      <c r="S62" s="385" t="s">
        <v>395</v>
      </c>
      <c r="T62" s="385"/>
      <c r="U62" s="385"/>
      <c r="V62" s="385"/>
      <c r="W62" s="385"/>
      <c r="X62" s="385">
        <v>1000000</v>
      </c>
      <c r="Y62" s="116" t="str">
        <f t="shared" si="0"/>
        <v>3.36</v>
      </c>
    </row>
    <row r="63" spans="2:25" s="122" customFormat="1" ht="18.95" customHeight="1">
      <c r="B63" s="386">
        <v>111</v>
      </c>
      <c r="C63" s="104">
        <v>69</v>
      </c>
      <c r="D63" s="105">
        <v>26</v>
      </c>
      <c r="E63" s="106">
        <v>2</v>
      </c>
      <c r="F63" s="117" t="s">
        <v>4632</v>
      </c>
      <c r="G63" s="385"/>
      <c r="H63" s="385"/>
      <c r="I63" s="385"/>
      <c r="J63" s="385"/>
      <c r="K63" s="373" t="s">
        <v>399</v>
      </c>
      <c r="L63" s="373" t="s">
        <v>400</v>
      </c>
      <c r="M63" s="373" t="s">
        <v>401</v>
      </c>
      <c r="N63" s="373" t="s">
        <v>1256</v>
      </c>
      <c r="O63" s="385"/>
      <c r="P63" s="385" t="s">
        <v>393</v>
      </c>
      <c r="Q63" s="385" t="s">
        <v>394</v>
      </c>
      <c r="R63" s="385" t="s">
        <v>403</v>
      </c>
      <c r="S63" s="385" t="s">
        <v>395</v>
      </c>
      <c r="T63" s="385"/>
      <c r="U63" s="385"/>
      <c r="V63" s="385"/>
      <c r="W63" s="385"/>
      <c r="X63" s="385">
        <v>1000000</v>
      </c>
      <c r="Y63" s="116" t="str">
        <f t="shared" si="0"/>
        <v>3.38</v>
      </c>
    </row>
    <row r="64" spans="2:25" s="122" customFormat="1" ht="18.95" customHeight="1">
      <c r="B64" s="386">
        <v>181</v>
      </c>
      <c r="C64" s="104">
        <v>71</v>
      </c>
      <c r="D64" s="105">
        <v>291</v>
      </c>
      <c r="E64" s="106">
        <v>2</v>
      </c>
      <c r="F64" s="117" t="s">
        <v>4633</v>
      </c>
      <c r="G64" s="385"/>
      <c r="H64" s="385"/>
      <c r="I64" s="385"/>
      <c r="J64" s="385"/>
      <c r="K64" s="373" t="s">
        <v>399</v>
      </c>
      <c r="L64" s="373" t="s">
        <v>400</v>
      </c>
      <c r="M64" s="373" t="s">
        <v>401</v>
      </c>
      <c r="N64" s="373" t="s">
        <v>947</v>
      </c>
      <c r="O64" s="385"/>
      <c r="P64" s="385" t="s">
        <v>393</v>
      </c>
      <c r="Q64" s="385" t="s">
        <v>394</v>
      </c>
      <c r="R64" s="385" t="s">
        <v>403</v>
      </c>
      <c r="S64" s="385" t="s">
        <v>395</v>
      </c>
      <c r="T64" s="385"/>
      <c r="U64" s="385"/>
      <c r="V64" s="385"/>
      <c r="W64" s="385"/>
      <c r="X64" s="385">
        <v>1000000</v>
      </c>
      <c r="Y64" s="116" t="str">
        <f t="shared" si="0"/>
        <v>5.30</v>
      </c>
    </row>
    <row r="65" spans="2:25" s="122" customFormat="1" ht="18.95" customHeight="1">
      <c r="B65" s="386">
        <v>188</v>
      </c>
      <c r="C65" s="104">
        <v>72</v>
      </c>
      <c r="D65" s="105">
        <v>291</v>
      </c>
      <c r="E65" s="106">
        <v>3</v>
      </c>
      <c r="F65" s="117" t="s">
        <v>4634</v>
      </c>
      <c r="G65" s="385"/>
      <c r="H65" s="385"/>
      <c r="I65" s="385"/>
      <c r="J65" s="385"/>
      <c r="K65" s="373" t="s">
        <v>399</v>
      </c>
      <c r="L65" s="373" t="s">
        <v>400</v>
      </c>
      <c r="M65" s="373" t="s">
        <v>401</v>
      </c>
      <c r="N65" s="373" t="s">
        <v>947</v>
      </c>
      <c r="O65" s="385"/>
      <c r="P65" s="385" t="s">
        <v>393</v>
      </c>
      <c r="Q65" s="385" t="s">
        <v>394</v>
      </c>
      <c r="R65" s="385" t="s">
        <v>403</v>
      </c>
      <c r="S65" s="385" t="s">
        <v>395</v>
      </c>
      <c r="T65" s="385"/>
      <c r="U65" s="385"/>
      <c r="V65" s="385"/>
      <c r="W65" s="385"/>
      <c r="X65" s="385">
        <v>1000000</v>
      </c>
      <c r="Y65" s="116" t="str">
        <f t="shared" si="0"/>
        <v>4.21</v>
      </c>
    </row>
    <row r="66" spans="2:25" s="122" customFormat="1" ht="18.95" customHeight="1">
      <c r="B66" s="386">
        <v>185</v>
      </c>
      <c r="C66" s="104">
        <v>73</v>
      </c>
      <c r="D66" s="105">
        <v>49</v>
      </c>
      <c r="E66" s="106">
        <v>2</v>
      </c>
      <c r="F66" s="117" t="s">
        <v>4587</v>
      </c>
      <c r="G66" s="385"/>
      <c r="H66" s="385"/>
      <c r="I66" s="385"/>
      <c r="J66" s="385"/>
      <c r="K66" s="373" t="s">
        <v>399</v>
      </c>
      <c r="L66" s="373" t="s">
        <v>400</v>
      </c>
      <c r="M66" s="373" t="s">
        <v>401</v>
      </c>
      <c r="N66" s="373" t="s">
        <v>947</v>
      </c>
      <c r="O66" s="385"/>
      <c r="P66" s="385" t="s">
        <v>393</v>
      </c>
      <c r="Q66" s="385" t="s">
        <v>394</v>
      </c>
      <c r="R66" s="385" t="s">
        <v>403</v>
      </c>
      <c r="S66" s="385" t="s">
        <v>395</v>
      </c>
      <c r="T66" s="385"/>
      <c r="U66" s="385"/>
      <c r="V66" s="385"/>
      <c r="W66" s="385"/>
      <c r="X66" s="385">
        <v>1000000</v>
      </c>
      <c r="Y66" s="116" t="str">
        <f t="shared" si="0"/>
        <v>3.2</v>
      </c>
    </row>
    <row r="67" spans="2:25" s="122" customFormat="1" ht="18.95" customHeight="1">
      <c r="B67" s="386">
        <v>131</v>
      </c>
      <c r="C67" s="104">
        <v>74</v>
      </c>
      <c r="D67" s="105">
        <v>156</v>
      </c>
      <c r="E67" s="106" t="s">
        <v>4395</v>
      </c>
      <c r="F67" s="117" t="s">
        <v>4601</v>
      </c>
      <c r="G67" s="385"/>
      <c r="H67" s="385"/>
      <c r="I67" s="385"/>
      <c r="J67" s="385"/>
      <c r="K67" s="373" t="s">
        <v>399</v>
      </c>
      <c r="L67" s="373" t="s">
        <v>400</v>
      </c>
      <c r="M67" s="373" t="s">
        <v>401</v>
      </c>
      <c r="N67" s="373" t="s">
        <v>1442</v>
      </c>
      <c r="O67" s="385"/>
      <c r="P67" s="385" t="s">
        <v>393</v>
      </c>
      <c r="Q67" s="385" t="s">
        <v>394</v>
      </c>
      <c r="R67" s="385" t="s">
        <v>403</v>
      </c>
      <c r="S67" s="385" t="s">
        <v>395</v>
      </c>
      <c r="T67" s="385"/>
      <c r="U67" s="385"/>
      <c r="V67" s="385"/>
      <c r="W67" s="385"/>
      <c r="X67" s="385">
        <v>1000000</v>
      </c>
      <c r="Y67" s="116" t="str">
        <f t="shared" ref="Y67:Y130" si="1">F67</f>
        <v>2.39</v>
      </c>
    </row>
    <row r="68" spans="2:25" s="122" customFormat="1" ht="18.95" customHeight="1">
      <c r="B68" s="384"/>
      <c r="C68" s="104"/>
      <c r="D68" s="105">
        <v>155</v>
      </c>
      <c r="E68" s="106" t="s">
        <v>4395</v>
      </c>
      <c r="F68" s="117" t="s">
        <v>4635</v>
      </c>
      <c r="G68" s="385"/>
      <c r="H68" s="385"/>
      <c r="I68" s="385"/>
      <c r="J68" s="385"/>
      <c r="K68" s="373"/>
      <c r="L68" s="373"/>
      <c r="M68" s="373"/>
      <c r="N68" s="373"/>
      <c r="O68" s="385"/>
      <c r="P68" s="385" t="s">
        <v>393</v>
      </c>
      <c r="Q68" s="385" t="s">
        <v>394</v>
      </c>
      <c r="R68" s="385" t="s">
        <v>403</v>
      </c>
      <c r="S68" s="385" t="s">
        <v>395</v>
      </c>
      <c r="T68" s="385"/>
      <c r="U68" s="385"/>
      <c r="V68" s="385"/>
      <c r="W68" s="385"/>
      <c r="X68" s="385">
        <v>1000000</v>
      </c>
      <c r="Y68" s="116" t="str">
        <f t="shared" si="1"/>
        <v>2.35</v>
      </c>
    </row>
    <row r="69" spans="2:25" s="122" customFormat="1" ht="18.95" customHeight="1">
      <c r="B69" s="386">
        <v>112</v>
      </c>
      <c r="C69" s="104">
        <v>78</v>
      </c>
      <c r="D69" s="105">
        <v>23</v>
      </c>
      <c r="E69" s="106" t="s">
        <v>4410</v>
      </c>
      <c r="F69" s="117" t="s">
        <v>4636</v>
      </c>
      <c r="G69" s="385"/>
      <c r="H69" s="385"/>
      <c r="I69" s="385"/>
      <c r="J69" s="385"/>
      <c r="K69" s="373" t="s">
        <v>399</v>
      </c>
      <c r="L69" s="373" t="s">
        <v>400</v>
      </c>
      <c r="M69" s="373" t="s">
        <v>401</v>
      </c>
      <c r="N69" s="373" t="s">
        <v>1442</v>
      </c>
      <c r="O69" s="385"/>
      <c r="P69" s="385" t="s">
        <v>393</v>
      </c>
      <c r="Q69" s="385" t="s">
        <v>394</v>
      </c>
      <c r="R69" s="385" t="s">
        <v>403</v>
      </c>
      <c r="S69" s="385" t="s">
        <v>395</v>
      </c>
      <c r="T69" s="385"/>
      <c r="U69" s="385"/>
      <c r="V69" s="385"/>
      <c r="W69" s="385"/>
      <c r="X69" s="385">
        <v>1000000</v>
      </c>
      <c r="Y69" s="116" t="str">
        <f t="shared" si="1"/>
        <v>4.11</v>
      </c>
    </row>
    <row r="70" spans="2:25" s="122" customFormat="1" ht="18.95" customHeight="1">
      <c r="B70" s="384"/>
      <c r="C70" s="104"/>
      <c r="D70" s="105">
        <v>24</v>
      </c>
      <c r="E70" s="106">
        <v>5</v>
      </c>
      <c r="F70" s="117" t="s">
        <v>4637</v>
      </c>
      <c r="G70" s="385"/>
      <c r="H70" s="385"/>
      <c r="I70" s="385"/>
      <c r="J70" s="385"/>
      <c r="K70" s="373"/>
      <c r="L70" s="373"/>
      <c r="M70" s="373"/>
      <c r="N70" s="373"/>
      <c r="O70" s="385"/>
      <c r="P70" s="385" t="s">
        <v>393</v>
      </c>
      <c r="Q70" s="385" t="s">
        <v>394</v>
      </c>
      <c r="R70" s="385" t="s">
        <v>403</v>
      </c>
      <c r="S70" s="385" t="s">
        <v>395</v>
      </c>
      <c r="T70" s="385"/>
      <c r="U70" s="385"/>
      <c r="V70" s="385"/>
      <c r="W70" s="385"/>
      <c r="X70" s="385">
        <v>1000000</v>
      </c>
      <c r="Y70" s="116" t="str">
        <f t="shared" si="1"/>
        <v>1.10</v>
      </c>
    </row>
    <row r="71" spans="2:25" s="122" customFormat="1" ht="18.95" customHeight="1">
      <c r="B71" s="386">
        <v>6</v>
      </c>
      <c r="C71" s="104">
        <v>79</v>
      </c>
      <c r="D71" s="105">
        <v>73</v>
      </c>
      <c r="E71" s="106">
        <v>4</v>
      </c>
      <c r="F71" s="117" t="s">
        <v>4638</v>
      </c>
      <c r="G71" s="385"/>
      <c r="H71" s="385"/>
      <c r="I71" s="385"/>
      <c r="J71" s="385"/>
      <c r="K71" s="373" t="s">
        <v>399</v>
      </c>
      <c r="L71" s="373" t="s">
        <v>400</v>
      </c>
      <c r="M71" s="373" t="s">
        <v>401</v>
      </c>
      <c r="N71" s="373" t="s">
        <v>1442</v>
      </c>
      <c r="O71" s="385"/>
      <c r="P71" s="385" t="s">
        <v>393</v>
      </c>
      <c r="Q71" s="385" t="s">
        <v>394</v>
      </c>
      <c r="R71" s="385" t="s">
        <v>403</v>
      </c>
      <c r="S71" s="385" t="s">
        <v>395</v>
      </c>
      <c r="T71" s="385"/>
      <c r="U71" s="385"/>
      <c r="V71" s="385"/>
      <c r="W71" s="385"/>
      <c r="X71" s="385">
        <v>1000000</v>
      </c>
      <c r="Y71" s="116" t="str">
        <f t="shared" si="1"/>
        <v>2.6</v>
      </c>
    </row>
    <row r="72" spans="2:25" s="122" customFormat="1" ht="18.95" customHeight="1">
      <c r="B72" s="386">
        <v>175</v>
      </c>
      <c r="C72" s="104">
        <v>80</v>
      </c>
      <c r="D72" s="105">
        <v>114</v>
      </c>
      <c r="E72" s="106" t="s">
        <v>4411</v>
      </c>
      <c r="F72" s="117" t="s">
        <v>4639</v>
      </c>
      <c r="G72" s="385"/>
      <c r="H72" s="385"/>
      <c r="I72" s="385"/>
      <c r="J72" s="385"/>
      <c r="K72" s="373" t="s">
        <v>399</v>
      </c>
      <c r="L72" s="373" t="s">
        <v>400</v>
      </c>
      <c r="M72" s="373" t="s">
        <v>401</v>
      </c>
      <c r="N72" s="373" t="s">
        <v>1442</v>
      </c>
      <c r="O72" s="385"/>
      <c r="P72" s="385" t="s">
        <v>393</v>
      </c>
      <c r="Q72" s="385" t="s">
        <v>394</v>
      </c>
      <c r="R72" s="385" t="s">
        <v>403</v>
      </c>
      <c r="S72" s="385" t="s">
        <v>395</v>
      </c>
      <c r="T72" s="385"/>
      <c r="U72" s="385"/>
      <c r="V72" s="385"/>
      <c r="W72" s="385"/>
      <c r="X72" s="385">
        <v>1000000</v>
      </c>
      <c r="Y72" s="116" t="str">
        <f t="shared" si="1"/>
        <v>5.0</v>
      </c>
    </row>
    <row r="73" spans="2:25" s="122" customFormat="1" ht="18.95" customHeight="1">
      <c r="B73" s="386">
        <v>96</v>
      </c>
      <c r="C73" s="104">
        <v>81</v>
      </c>
      <c r="D73" s="105">
        <v>9</v>
      </c>
      <c r="E73" s="106">
        <v>7</v>
      </c>
      <c r="F73" s="117" t="s">
        <v>4610</v>
      </c>
      <c r="G73" s="385"/>
      <c r="H73" s="385"/>
      <c r="I73" s="385"/>
      <c r="J73" s="385"/>
      <c r="K73" s="373" t="s">
        <v>399</v>
      </c>
      <c r="L73" s="373" t="s">
        <v>400</v>
      </c>
      <c r="M73" s="373" t="s">
        <v>401</v>
      </c>
      <c r="N73" s="373" t="s">
        <v>1444</v>
      </c>
      <c r="O73" s="385"/>
      <c r="P73" s="385" t="s">
        <v>393</v>
      </c>
      <c r="Q73" s="385" t="s">
        <v>394</v>
      </c>
      <c r="R73" s="385" t="s">
        <v>403</v>
      </c>
      <c r="S73" s="385" t="s">
        <v>395</v>
      </c>
      <c r="T73" s="385"/>
      <c r="U73" s="385"/>
      <c r="V73" s="385"/>
      <c r="W73" s="385"/>
      <c r="X73" s="385">
        <v>1000000</v>
      </c>
      <c r="Y73" s="116" t="str">
        <f t="shared" si="1"/>
        <v>2.0</v>
      </c>
    </row>
    <row r="74" spans="2:25" s="122" customFormat="1" ht="18.95" customHeight="1">
      <c r="B74" s="386">
        <v>117</v>
      </c>
      <c r="C74" s="104">
        <v>82</v>
      </c>
      <c r="D74" s="107">
        <v>192</v>
      </c>
      <c r="E74" s="108">
        <v>1</v>
      </c>
      <c r="F74" s="117" t="s">
        <v>4640</v>
      </c>
      <c r="G74" s="385"/>
      <c r="H74" s="385"/>
      <c r="I74" s="385"/>
      <c r="J74" s="385"/>
      <c r="K74" s="373" t="s">
        <v>399</v>
      </c>
      <c r="L74" s="373" t="s">
        <v>400</v>
      </c>
      <c r="M74" s="373" t="s">
        <v>401</v>
      </c>
      <c r="N74" s="373" t="s">
        <v>1442</v>
      </c>
      <c r="O74" s="385"/>
      <c r="P74" s="385" t="s">
        <v>393</v>
      </c>
      <c r="Q74" s="385" t="s">
        <v>394</v>
      </c>
      <c r="R74" s="385" t="s">
        <v>403</v>
      </c>
      <c r="S74" s="385" t="s">
        <v>395</v>
      </c>
      <c r="T74" s="385"/>
      <c r="U74" s="385"/>
      <c r="V74" s="385"/>
      <c r="W74" s="385"/>
      <c r="X74" s="385">
        <v>1000000</v>
      </c>
      <c r="Y74" s="116" t="str">
        <f t="shared" si="1"/>
        <v>3.29</v>
      </c>
    </row>
    <row r="75" spans="2:25" s="122" customFormat="1" ht="18.95" customHeight="1">
      <c r="B75" s="384"/>
      <c r="C75" s="104"/>
      <c r="D75" s="107">
        <v>192</v>
      </c>
      <c r="E75" s="108" t="s">
        <v>4412</v>
      </c>
      <c r="F75" s="117" t="s">
        <v>4637</v>
      </c>
      <c r="G75" s="385"/>
      <c r="H75" s="385"/>
      <c r="I75" s="385"/>
      <c r="J75" s="385"/>
      <c r="K75" s="373"/>
      <c r="L75" s="373"/>
      <c r="M75" s="373"/>
      <c r="N75" s="373"/>
      <c r="O75" s="385"/>
      <c r="P75" s="385" t="s">
        <v>393</v>
      </c>
      <c r="Q75" s="385" t="s">
        <v>394</v>
      </c>
      <c r="R75" s="385" t="s">
        <v>403</v>
      </c>
      <c r="S75" s="385" t="s">
        <v>395</v>
      </c>
      <c r="T75" s="385"/>
      <c r="U75" s="385"/>
      <c r="V75" s="385"/>
      <c r="W75" s="385"/>
      <c r="X75" s="385">
        <v>1000000</v>
      </c>
      <c r="Y75" s="116" t="str">
        <f t="shared" si="1"/>
        <v>1.10</v>
      </c>
    </row>
    <row r="76" spans="2:25" s="122" customFormat="1" ht="18.95" customHeight="1">
      <c r="B76" s="386">
        <v>202</v>
      </c>
      <c r="C76" s="104">
        <v>83</v>
      </c>
      <c r="D76" s="105">
        <v>73</v>
      </c>
      <c r="E76" s="106">
        <v>2</v>
      </c>
      <c r="F76" s="117" t="s">
        <v>4583</v>
      </c>
      <c r="G76" s="385"/>
      <c r="H76" s="385"/>
      <c r="I76" s="385"/>
      <c r="J76" s="385"/>
      <c r="K76" s="373" t="s">
        <v>399</v>
      </c>
      <c r="L76" s="373" t="s">
        <v>400</v>
      </c>
      <c r="M76" s="373" t="s">
        <v>401</v>
      </c>
      <c r="N76" s="373" t="s">
        <v>952</v>
      </c>
      <c r="O76" s="385"/>
      <c r="P76" s="385" t="s">
        <v>393</v>
      </c>
      <c r="Q76" s="385" t="s">
        <v>394</v>
      </c>
      <c r="R76" s="385" t="s">
        <v>403</v>
      </c>
      <c r="S76" s="385" t="s">
        <v>395</v>
      </c>
      <c r="T76" s="385"/>
      <c r="U76" s="385"/>
      <c r="V76" s="385"/>
      <c r="W76" s="385"/>
      <c r="X76" s="385">
        <v>1000000</v>
      </c>
      <c r="Y76" s="116" t="str">
        <f t="shared" si="1"/>
        <v>4.38</v>
      </c>
    </row>
    <row r="77" spans="2:25" s="122" customFormat="1" ht="18.95" customHeight="1">
      <c r="B77" s="386">
        <v>166</v>
      </c>
      <c r="C77" s="104">
        <v>84</v>
      </c>
      <c r="D77" s="105">
        <v>87</v>
      </c>
      <c r="E77" s="106">
        <v>13</v>
      </c>
      <c r="F77" s="117" t="s">
        <v>4641</v>
      </c>
      <c r="G77" s="385"/>
      <c r="H77" s="385"/>
      <c r="I77" s="385"/>
      <c r="J77" s="385"/>
      <c r="K77" s="373" t="s">
        <v>399</v>
      </c>
      <c r="L77" s="373" t="s">
        <v>400</v>
      </c>
      <c r="M77" s="373" t="s">
        <v>401</v>
      </c>
      <c r="N77" s="373" t="s">
        <v>1256</v>
      </c>
      <c r="O77" s="385"/>
      <c r="P77" s="385" t="s">
        <v>393</v>
      </c>
      <c r="Q77" s="385" t="s">
        <v>394</v>
      </c>
      <c r="R77" s="385" t="s">
        <v>403</v>
      </c>
      <c r="S77" s="385" t="s">
        <v>395</v>
      </c>
      <c r="T77" s="385"/>
      <c r="U77" s="385"/>
      <c r="V77" s="385"/>
      <c r="W77" s="385"/>
      <c r="X77" s="385">
        <v>1000000</v>
      </c>
      <c r="Y77" s="116" t="str">
        <f t="shared" si="1"/>
        <v>0.18</v>
      </c>
    </row>
    <row r="78" spans="2:25" s="122" customFormat="1" ht="18.95" customHeight="1">
      <c r="B78" s="384"/>
      <c r="C78" s="104"/>
      <c r="D78" s="105">
        <v>87</v>
      </c>
      <c r="E78" s="106">
        <v>9</v>
      </c>
      <c r="F78" s="117" t="s">
        <v>4642</v>
      </c>
      <c r="G78" s="385"/>
      <c r="H78" s="385"/>
      <c r="I78" s="385"/>
      <c r="J78" s="385"/>
      <c r="K78" s="373" t="s">
        <v>399</v>
      </c>
      <c r="L78" s="373" t="s">
        <v>400</v>
      </c>
      <c r="M78" s="373" t="s">
        <v>401</v>
      </c>
      <c r="N78" s="373" t="s">
        <v>1256</v>
      </c>
      <c r="O78" s="385"/>
      <c r="P78" s="385" t="s">
        <v>393</v>
      </c>
      <c r="Q78" s="385" t="s">
        <v>394</v>
      </c>
      <c r="R78" s="385" t="s">
        <v>403</v>
      </c>
      <c r="S78" s="385" t="s">
        <v>395</v>
      </c>
      <c r="T78" s="385"/>
      <c r="U78" s="385"/>
      <c r="V78" s="385"/>
      <c r="W78" s="385"/>
      <c r="X78" s="385">
        <v>1000000</v>
      </c>
      <c r="Y78" s="116" t="str">
        <f t="shared" si="1"/>
        <v>0.15</v>
      </c>
    </row>
    <row r="79" spans="2:25" s="122" customFormat="1" ht="18.95" customHeight="1">
      <c r="B79" s="386">
        <v>170</v>
      </c>
      <c r="C79" s="104">
        <v>85</v>
      </c>
      <c r="D79" s="105">
        <v>35</v>
      </c>
      <c r="E79" s="106">
        <v>3.2</v>
      </c>
      <c r="F79" s="117" t="s">
        <v>4643</v>
      </c>
      <c r="G79" s="385"/>
      <c r="H79" s="385"/>
      <c r="I79" s="385"/>
      <c r="J79" s="385"/>
      <c r="K79" s="373" t="s">
        <v>399</v>
      </c>
      <c r="L79" s="373" t="s">
        <v>400</v>
      </c>
      <c r="M79" s="373" t="s">
        <v>401</v>
      </c>
      <c r="N79" s="373" t="s">
        <v>1256</v>
      </c>
      <c r="O79" s="385"/>
      <c r="P79" s="385" t="s">
        <v>393</v>
      </c>
      <c r="Q79" s="385" t="s">
        <v>394</v>
      </c>
      <c r="R79" s="385" t="s">
        <v>403</v>
      </c>
      <c r="S79" s="385" t="s">
        <v>395</v>
      </c>
      <c r="T79" s="385"/>
      <c r="U79" s="385"/>
      <c r="V79" s="385"/>
      <c r="W79" s="385"/>
      <c r="X79" s="385">
        <v>1000000</v>
      </c>
      <c r="Y79" s="116" t="str">
        <f t="shared" si="1"/>
        <v>2.31</v>
      </c>
    </row>
    <row r="80" spans="2:25" s="122" customFormat="1" ht="18.95" customHeight="1">
      <c r="B80" s="384"/>
      <c r="C80" s="104"/>
      <c r="D80" s="105">
        <v>35</v>
      </c>
      <c r="E80" s="106">
        <v>2</v>
      </c>
      <c r="F80" s="117" t="s">
        <v>4644</v>
      </c>
      <c r="G80" s="385"/>
      <c r="H80" s="385"/>
      <c r="I80" s="385"/>
      <c r="J80" s="385"/>
      <c r="K80" s="373"/>
      <c r="L80" s="373"/>
      <c r="M80" s="373"/>
      <c r="N80" s="373"/>
      <c r="O80" s="385"/>
      <c r="P80" s="385" t="s">
        <v>393</v>
      </c>
      <c r="Q80" s="385" t="s">
        <v>394</v>
      </c>
      <c r="R80" s="385" t="s">
        <v>403</v>
      </c>
      <c r="S80" s="385" t="s">
        <v>395</v>
      </c>
      <c r="T80" s="385"/>
      <c r="U80" s="385"/>
      <c r="V80" s="385"/>
      <c r="W80" s="385"/>
      <c r="X80" s="385">
        <v>1000000</v>
      </c>
      <c r="Y80" s="116" t="str">
        <f t="shared" si="1"/>
        <v>1.32</v>
      </c>
    </row>
    <row r="81" spans="2:25" s="122" customFormat="1" ht="18.95" customHeight="1">
      <c r="B81" s="386">
        <v>2066</v>
      </c>
      <c r="C81" s="104">
        <v>86</v>
      </c>
      <c r="D81" s="105">
        <v>85</v>
      </c>
      <c r="E81" s="106">
        <v>2</v>
      </c>
      <c r="F81" s="117" t="s">
        <v>4632</v>
      </c>
      <c r="G81" s="385"/>
      <c r="H81" s="385"/>
      <c r="I81" s="385"/>
      <c r="J81" s="385"/>
      <c r="K81" s="373" t="s">
        <v>399</v>
      </c>
      <c r="L81" s="373" t="s">
        <v>400</v>
      </c>
      <c r="M81" s="373" t="s">
        <v>401</v>
      </c>
      <c r="N81" s="373" t="s">
        <v>1256</v>
      </c>
      <c r="O81" s="385"/>
      <c r="P81" s="385" t="s">
        <v>393</v>
      </c>
      <c r="Q81" s="385" t="s">
        <v>394</v>
      </c>
      <c r="R81" s="385" t="s">
        <v>403</v>
      </c>
      <c r="S81" s="385" t="s">
        <v>395</v>
      </c>
      <c r="T81" s="385"/>
      <c r="U81" s="385"/>
      <c r="V81" s="385"/>
      <c r="W81" s="385"/>
      <c r="X81" s="385">
        <v>1000000</v>
      </c>
      <c r="Y81" s="116" t="str">
        <f t="shared" si="1"/>
        <v>3.38</v>
      </c>
    </row>
    <row r="82" spans="2:25" s="122" customFormat="1" ht="18.95" customHeight="1">
      <c r="B82" s="386">
        <v>215</v>
      </c>
      <c r="C82" s="104">
        <v>87</v>
      </c>
      <c r="D82" s="105">
        <v>108</v>
      </c>
      <c r="E82" s="106" t="s">
        <v>4413</v>
      </c>
      <c r="F82" s="117" t="s">
        <v>4594</v>
      </c>
      <c r="G82" s="385"/>
      <c r="H82" s="385"/>
      <c r="I82" s="385"/>
      <c r="J82" s="385"/>
      <c r="K82" s="373" t="s">
        <v>399</v>
      </c>
      <c r="L82" s="373" t="s">
        <v>400</v>
      </c>
      <c r="M82" s="373" t="s">
        <v>401</v>
      </c>
      <c r="N82" s="373" t="s">
        <v>1442</v>
      </c>
      <c r="O82" s="385"/>
      <c r="P82" s="385" t="s">
        <v>393</v>
      </c>
      <c r="Q82" s="385" t="s">
        <v>394</v>
      </c>
      <c r="R82" s="385" t="s">
        <v>403</v>
      </c>
      <c r="S82" s="385" t="s">
        <v>395</v>
      </c>
      <c r="T82" s="385"/>
      <c r="U82" s="385"/>
      <c r="V82" s="385"/>
      <c r="W82" s="385"/>
      <c r="X82" s="385">
        <v>1000000</v>
      </c>
      <c r="Y82" s="116" t="str">
        <f t="shared" si="1"/>
        <v>2.1</v>
      </c>
    </row>
    <row r="83" spans="2:25" s="122" customFormat="1" ht="18.95" customHeight="1">
      <c r="B83" s="386">
        <v>210</v>
      </c>
      <c r="C83" s="104">
        <v>88</v>
      </c>
      <c r="D83" s="105">
        <v>84</v>
      </c>
      <c r="E83" s="106">
        <v>5</v>
      </c>
      <c r="F83" s="117" t="s">
        <v>4645</v>
      </c>
      <c r="G83" s="385"/>
      <c r="H83" s="385"/>
      <c r="I83" s="385"/>
      <c r="J83" s="385"/>
      <c r="K83" s="373" t="s">
        <v>399</v>
      </c>
      <c r="L83" s="373" t="s">
        <v>400</v>
      </c>
      <c r="M83" s="373" t="s">
        <v>401</v>
      </c>
      <c r="N83" s="373" t="s">
        <v>1256</v>
      </c>
      <c r="O83" s="385"/>
      <c r="P83" s="385" t="s">
        <v>393</v>
      </c>
      <c r="Q83" s="385" t="s">
        <v>394</v>
      </c>
      <c r="R83" s="385" t="s">
        <v>403</v>
      </c>
      <c r="S83" s="385" t="s">
        <v>395</v>
      </c>
      <c r="T83" s="385"/>
      <c r="U83" s="385"/>
      <c r="V83" s="385"/>
      <c r="W83" s="385"/>
      <c r="X83" s="385">
        <v>1000000</v>
      </c>
      <c r="Y83" s="116" t="str">
        <f t="shared" si="1"/>
        <v>0.20</v>
      </c>
    </row>
    <row r="84" spans="2:25" s="122" customFormat="1" ht="18.95" customHeight="1">
      <c r="B84" s="384"/>
      <c r="C84" s="104"/>
      <c r="D84" s="105">
        <v>55</v>
      </c>
      <c r="E84" s="106">
        <v>8</v>
      </c>
      <c r="F84" s="117" t="s">
        <v>4612</v>
      </c>
      <c r="G84" s="385"/>
      <c r="H84" s="385"/>
      <c r="I84" s="385"/>
      <c r="J84" s="385"/>
      <c r="K84" s="373"/>
      <c r="L84" s="373"/>
      <c r="M84" s="373"/>
      <c r="N84" s="373"/>
      <c r="O84" s="385"/>
      <c r="P84" s="385" t="s">
        <v>393</v>
      </c>
      <c r="Q84" s="385" t="s">
        <v>394</v>
      </c>
      <c r="R84" s="385" t="s">
        <v>403</v>
      </c>
      <c r="S84" s="385" t="s">
        <v>395</v>
      </c>
      <c r="T84" s="385"/>
      <c r="U84" s="385"/>
      <c r="V84" s="385"/>
      <c r="W84" s="385"/>
      <c r="X84" s="385">
        <v>1000000</v>
      </c>
      <c r="Y84" s="116" t="str">
        <f t="shared" si="1"/>
        <v>0.39</v>
      </c>
    </row>
    <row r="85" spans="2:25" s="122" customFormat="1" ht="18.95" customHeight="1">
      <c r="B85" s="386">
        <v>62</v>
      </c>
      <c r="C85" s="104">
        <v>89</v>
      </c>
      <c r="D85" s="105">
        <v>23</v>
      </c>
      <c r="E85" s="106" t="s">
        <v>4410</v>
      </c>
      <c r="F85" s="117" t="s">
        <v>4622</v>
      </c>
      <c r="G85" s="385"/>
      <c r="H85" s="385"/>
      <c r="I85" s="385"/>
      <c r="J85" s="385"/>
      <c r="K85" s="373" t="s">
        <v>399</v>
      </c>
      <c r="L85" s="373" t="s">
        <v>400</v>
      </c>
      <c r="M85" s="373" t="s">
        <v>401</v>
      </c>
      <c r="N85" s="373" t="s">
        <v>1256</v>
      </c>
      <c r="O85" s="385"/>
      <c r="P85" s="385" t="s">
        <v>393</v>
      </c>
      <c r="Q85" s="385" t="s">
        <v>394</v>
      </c>
      <c r="R85" s="385" t="s">
        <v>403</v>
      </c>
      <c r="S85" s="385" t="s">
        <v>395</v>
      </c>
      <c r="T85" s="385"/>
      <c r="U85" s="385"/>
      <c r="V85" s="385"/>
      <c r="W85" s="385"/>
      <c r="X85" s="385">
        <v>1000000</v>
      </c>
      <c r="Y85" s="116" t="str">
        <f t="shared" si="1"/>
        <v>1.7</v>
      </c>
    </row>
    <row r="86" spans="2:25" s="122" customFormat="1" ht="18.95" customHeight="1">
      <c r="B86" s="386">
        <v>204</v>
      </c>
      <c r="C86" s="104">
        <v>90</v>
      </c>
      <c r="D86" s="105">
        <v>12</v>
      </c>
      <c r="E86" s="106">
        <v>9</v>
      </c>
      <c r="F86" s="117" t="s">
        <v>4646</v>
      </c>
      <c r="G86" s="385"/>
      <c r="H86" s="385"/>
      <c r="I86" s="385"/>
      <c r="J86" s="385"/>
      <c r="K86" s="373" t="s">
        <v>399</v>
      </c>
      <c r="L86" s="373" t="s">
        <v>400</v>
      </c>
      <c r="M86" s="373" t="s">
        <v>401</v>
      </c>
      <c r="N86" s="373" t="s">
        <v>1256</v>
      </c>
      <c r="O86" s="385"/>
      <c r="P86" s="385" t="s">
        <v>393</v>
      </c>
      <c r="Q86" s="385" t="s">
        <v>394</v>
      </c>
      <c r="R86" s="385" t="s">
        <v>403</v>
      </c>
      <c r="S86" s="385" t="s">
        <v>395</v>
      </c>
      <c r="T86" s="385"/>
      <c r="U86" s="385"/>
      <c r="V86" s="385"/>
      <c r="W86" s="385"/>
      <c r="X86" s="385">
        <v>1000000</v>
      </c>
      <c r="Y86" s="116" t="str">
        <f t="shared" si="1"/>
        <v>2.28</v>
      </c>
    </row>
    <row r="87" spans="2:25" s="122" customFormat="1" ht="18.95" customHeight="1">
      <c r="B87" s="386">
        <v>228</v>
      </c>
      <c r="C87" s="104">
        <v>91</v>
      </c>
      <c r="D87" s="105">
        <v>61</v>
      </c>
      <c r="E87" s="106" t="s">
        <v>4407</v>
      </c>
      <c r="F87" s="117" t="s">
        <v>4647</v>
      </c>
      <c r="G87" s="385"/>
      <c r="H87" s="385"/>
      <c r="I87" s="385"/>
      <c r="J87" s="385"/>
      <c r="K87" s="373" t="s">
        <v>399</v>
      </c>
      <c r="L87" s="373" t="s">
        <v>400</v>
      </c>
      <c r="M87" s="373" t="s">
        <v>401</v>
      </c>
      <c r="N87" s="373" t="s">
        <v>1442</v>
      </c>
      <c r="O87" s="385"/>
      <c r="P87" s="385" t="s">
        <v>393</v>
      </c>
      <c r="Q87" s="385" t="s">
        <v>394</v>
      </c>
      <c r="R87" s="385" t="s">
        <v>403</v>
      </c>
      <c r="S87" s="385" t="s">
        <v>395</v>
      </c>
      <c r="T87" s="385"/>
      <c r="U87" s="385"/>
      <c r="V87" s="385"/>
      <c r="W87" s="385"/>
      <c r="X87" s="385">
        <v>1000000</v>
      </c>
      <c r="Y87" s="116" t="str">
        <f t="shared" si="1"/>
        <v>6.32</v>
      </c>
    </row>
    <row r="88" spans="2:25" s="122" customFormat="1" ht="18.95" customHeight="1">
      <c r="B88" s="386">
        <v>250</v>
      </c>
      <c r="C88" s="104">
        <v>92</v>
      </c>
      <c r="D88" s="105">
        <v>22</v>
      </c>
      <c r="E88" s="106" t="s">
        <v>4414</v>
      </c>
      <c r="F88" s="117" t="s">
        <v>4610</v>
      </c>
      <c r="G88" s="385"/>
      <c r="H88" s="385"/>
      <c r="I88" s="385"/>
      <c r="J88" s="385"/>
      <c r="K88" s="373" t="s">
        <v>399</v>
      </c>
      <c r="L88" s="373" t="s">
        <v>400</v>
      </c>
      <c r="M88" s="373" t="s">
        <v>401</v>
      </c>
      <c r="N88" s="373" t="s">
        <v>1442</v>
      </c>
      <c r="O88" s="385"/>
      <c r="P88" s="385" t="s">
        <v>393</v>
      </c>
      <c r="Q88" s="385" t="s">
        <v>394</v>
      </c>
      <c r="R88" s="385" t="s">
        <v>403</v>
      </c>
      <c r="S88" s="385" t="s">
        <v>395</v>
      </c>
      <c r="T88" s="385"/>
      <c r="U88" s="385"/>
      <c r="V88" s="385"/>
      <c r="W88" s="385"/>
      <c r="X88" s="385">
        <v>1000000</v>
      </c>
      <c r="Y88" s="116" t="str">
        <f t="shared" si="1"/>
        <v>2.0</v>
      </c>
    </row>
    <row r="89" spans="2:25" s="122" customFormat="1" ht="18.95" customHeight="1">
      <c r="B89" s="386">
        <v>156</v>
      </c>
      <c r="C89" s="104">
        <v>93</v>
      </c>
      <c r="D89" s="105">
        <v>28</v>
      </c>
      <c r="E89" s="106">
        <v>6</v>
      </c>
      <c r="F89" s="117" t="s">
        <v>4648</v>
      </c>
      <c r="G89" s="385"/>
      <c r="H89" s="385"/>
      <c r="I89" s="385"/>
      <c r="J89" s="385"/>
      <c r="K89" s="373" t="s">
        <v>399</v>
      </c>
      <c r="L89" s="373" t="s">
        <v>400</v>
      </c>
      <c r="M89" s="373" t="s">
        <v>401</v>
      </c>
      <c r="N89" s="373" t="s">
        <v>1442</v>
      </c>
      <c r="O89" s="385"/>
      <c r="P89" s="385" t="s">
        <v>393</v>
      </c>
      <c r="Q89" s="385" t="s">
        <v>394</v>
      </c>
      <c r="R89" s="385" t="s">
        <v>403</v>
      </c>
      <c r="S89" s="385" t="s">
        <v>395</v>
      </c>
      <c r="T89" s="385"/>
      <c r="U89" s="385"/>
      <c r="V89" s="385"/>
      <c r="W89" s="385"/>
      <c r="X89" s="385">
        <v>1000000</v>
      </c>
      <c r="Y89" s="116" t="str">
        <f t="shared" si="1"/>
        <v>2.29</v>
      </c>
    </row>
    <row r="90" spans="2:25" s="122" customFormat="1" ht="18.95" customHeight="1">
      <c r="B90" s="386">
        <v>232</v>
      </c>
      <c r="C90" s="104">
        <v>95</v>
      </c>
      <c r="D90" s="105">
        <v>90</v>
      </c>
      <c r="E90" s="106">
        <v>8</v>
      </c>
      <c r="F90" s="117" t="s">
        <v>4649</v>
      </c>
      <c r="G90" s="385"/>
      <c r="H90" s="385"/>
      <c r="I90" s="385"/>
      <c r="J90" s="385"/>
      <c r="K90" s="373" t="s">
        <v>399</v>
      </c>
      <c r="L90" s="373" t="s">
        <v>400</v>
      </c>
      <c r="M90" s="373" t="s">
        <v>401</v>
      </c>
      <c r="N90" s="373" t="s">
        <v>1256</v>
      </c>
      <c r="O90" s="385"/>
      <c r="P90" s="385" t="s">
        <v>393</v>
      </c>
      <c r="Q90" s="385" t="s">
        <v>394</v>
      </c>
      <c r="R90" s="385" t="s">
        <v>403</v>
      </c>
      <c r="S90" s="385" t="s">
        <v>395</v>
      </c>
      <c r="T90" s="385"/>
      <c r="U90" s="385"/>
      <c r="V90" s="385"/>
      <c r="W90" s="385"/>
      <c r="X90" s="385">
        <v>1000000</v>
      </c>
      <c r="Y90" s="116" t="str">
        <f t="shared" si="1"/>
        <v>1.3</v>
      </c>
    </row>
    <row r="91" spans="2:25" s="122" customFormat="1" ht="18.95" customHeight="1">
      <c r="B91" s="386">
        <v>93</v>
      </c>
      <c r="C91" s="104">
        <v>96</v>
      </c>
      <c r="D91" s="105">
        <v>91</v>
      </c>
      <c r="E91" s="106">
        <v>4</v>
      </c>
      <c r="F91" s="117" t="s">
        <v>4620</v>
      </c>
      <c r="G91" s="385"/>
      <c r="H91" s="385"/>
      <c r="I91" s="385"/>
      <c r="J91" s="385"/>
      <c r="K91" s="373" t="s">
        <v>399</v>
      </c>
      <c r="L91" s="373" t="s">
        <v>400</v>
      </c>
      <c r="M91" s="373" t="s">
        <v>401</v>
      </c>
      <c r="N91" s="373" t="s">
        <v>1442</v>
      </c>
      <c r="O91" s="385"/>
      <c r="P91" s="385" t="s">
        <v>393</v>
      </c>
      <c r="Q91" s="385" t="s">
        <v>394</v>
      </c>
      <c r="R91" s="385" t="s">
        <v>403</v>
      </c>
      <c r="S91" s="385" t="s">
        <v>395</v>
      </c>
      <c r="T91" s="385"/>
      <c r="U91" s="385"/>
      <c r="V91" s="385"/>
      <c r="W91" s="385"/>
      <c r="X91" s="385">
        <v>1000000</v>
      </c>
      <c r="Y91" s="116" t="str">
        <f t="shared" si="1"/>
        <v>1.36</v>
      </c>
    </row>
    <row r="92" spans="2:25" s="122" customFormat="1" ht="18.95" customHeight="1">
      <c r="B92" s="386">
        <v>74</v>
      </c>
      <c r="C92" s="104">
        <v>98</v>
      </c>
      <c r="D92" s="105">
        <v>46</v>
      </c>
      <c r="E92" s="106" t="s">
        <v>4415</v>
      </c>
      <c r="F92" s="117" t="s">
        <v>4650</v>
      </c>
      <c r="G92" s="385"/>
      <c r="H92" s="385"/>
      <c r="I92" s="385"/>
      <c r="J92" s="385"/>
      <c r="K92" s="373" t="s">
        <v>399</v>
      </c>
      <c r="L92" s="373" t="s">
        <v>400</v>
      </c>
      <c r="M92" s="373" t="s">
        <v>401</v>
      </c>
      <c r="N92" s="373" t="s">
        <v>1444</v>
      </c>
      <c r="O92" s="385"/>
      <c r="P92" s="385" t="s">
        <v>393</v>
      </c>
      <c r="Q92" s="385" t="s">
        <v>394</v>
      </c>
      <c r="R92" s="385" t="s">
        <v>403</v>
      </c>
      <c r="S92" s="385" t="s">
        <v>395</v>
      </c>
      <c r="T92" s="385"/>
      <c r="U92" s="385"/>
      <c r="V92" s="385"/>
      <c r="W92" s="385"/>
      <c r="X92" s="385">
        <v>1000000</v>
      </c>
      <c r="Y92" s="116" t="str">
        <f t="shared" si="1"/>
        <v>1.14</v>
      </c>
    </row>
    <row r="93" spans="2:25" s="122" customFormat="1" ht="18.95" customHeight="1">
      <c r="B93" s="386">
        <v>31</v>
      </c>
      <c r="C93" s="104">
        <v>99</v>
      </c>
      <c r="D93" s="105" t="s">
        <v>4416</v>
      </c>
      <c r="E93" s="106"/>
      <c r="F93" s="117" t="s">
        <v>4586</v>
      </c>
      <c r="G93" s="385"/>
      <c r="H93" s="385"/>
      <c r="I93" s="385"/>
      <c r="J93" s="385"/>
      <c r="K93" s="373" t="s">
        <v>399</v>
      </c>
      <c r="L93" s="373" t="s">
        <v>400</v>
      </c>
      <c r="M93" s="373" t="s">
        <v>401</v>
      </c>
      <c r="N93" s="373" t="s">
        <v>1442</v>
      </c>
      <c r="O93" s="385"/>
      <c r="P93" s="385" t="s">
        <v>393</v>
      </c>
      <c r="Q93" s="385" t="s">
        <v>394</v>
      </c>
      <c r="R93" s="385" t="s">
        <v>403</v>
      </c>
      <c r="S93" s="385" t="s">
        <v>395</v>
      </c>
      <c r="T93" s="385"/>
      <c r="U93" s="385"/>
      <c r="V93" s="385"/>
      <c r="W93" s="385"/>
      <c r="X93" s="385">
        <v>1000000</v>
      </c>
      <c r="Y93" s="116" t="str">
        <f t="shared" si="1"/>
        <v>1.21</v>
      </c>
    </row>
    <row r="94" spans="2:25" s="122" customFormat="1" ht="18.95" customHeight="1">
      <c r="B94" s="386">
        <v>289</v>
      </c>
      <c r="C94" s="104">
        <v>102</v>
      </c>
      <c r="D94" s="105">
        <v>49</v>
      </c>
      <c r="E94" s="106" t="s">
        <v>4396</v>
      </c>
      <c r="F94" s="117" t="s">
        <v>4605</v>
      </c>
      <c r="G94" s="385"/>
      <c r="H94" s="385"/>
      <c r="I94" s="385"/>
      <c r="J94" s="385"/>
      <c r="K94" s="373" t="s">
        <v>399</v>
      </c>
      <c r="L94" s="373" t="s">
        <v>400</v>
      </c>
      <c r="M94" s="373" t="s">
        <v>401</v>
      </c>
      <c r="N94" s="373" t="s">
        <v>1256</v>
      </c>
      <c r="O94" s="385"/>
      <c r="P94" s="385" t="s">
        <v>393</v>
      </c>
      <c r="Q94" s="385" t="s">
        <v>394</v>
      </c>
      <c r="R94" s="385" t="s">
        <v>403</v>
      </c>
      <c r="S94" s="385" t="s">
        <v>395</v>
      </c>
      <c r="T94" s="385"/>
      <c r="U94" s="385"/>
      <c r="V94" s="385"/>
      <c r="W94" s="385"/>
      <c r="X94" s="385">
        <v>1000000</v>
      </c>
      <c r="Y94" s="116" t="str">
        <f t="shared" si="1"/>
        <v>1.2</v>
      </c>
    </row>
    <row r="95" spans="2:25" s="122" customFormat="1" ht="18.95" customHeight="1">
      <c r="B95" s="384"/>
      <c r="C95" s="104"/>
      <c r="D95" s="105">
        <v>49</v>
      </c>
      <c r="E95" s="106" t="s">
        <v>4412</v>
      </c>
      <c r="F95" s="117" t="s">
        <v>4651</v>
      </c>
      <c r="G95" s="385"/>
      <c r="H95" s="385"/>
      <c r="I95" s="385"/>
      <c r="J95" s="385"/>
      <c r="K95" s="373"/>
      <c r="L95" s="373"/>
      <c r="M95" s="373"/>
      <c r="N95" s="373"/>
      <c r="O95" s="385"/>
      <c r="P95" s="385" t="s">
        <v>393</v>
      </c>
      <c r="Q95" s="385" t="s">
        <v>394</v>
      </c>
      <c r="R95" s="385" t="s">
        <v>403</v>
      </c>
      <c r="S95" s="385" t="s">
        <v>395</v>
      </c>
      <c r="T95" s="385"/>
      <c r="U95" s="385"/>
      <c r="V95" s="385"/>
      <c r="W95" s="385"/>
      <c r="X95" s="385">
        <v>1000000</v>
      </c>
      <c r="Y95" s="116" t="str">
        <f t="shared" si="1"/>
        <v>0.21</v>
      </c>
    </row>
    <row r="96" spans="2:25" s="122" customFormat="1" ht="18.95" customHeight="1">
      <c r="B96" s="384"/>
      <c r="C96" s="104"/>
      <c r="D96" s="105">
        <v>59</v>
      </c>
      <c r="E96" s="106" t="s">
        <v>4417</v>
      </c>
      <c r="F96" s="117" t="s">
        <v>4652</v>
      </c>
      <c r="G96" s="385"/>
      <c r="H96" s="385"/>
      <c r="I96" s="385"/>
      <c r="J96" s="385"/>
      <c r="K96" s="373"/>
      <c r="L96" s="373"/>
      <c r="M96" s="373"/>
      <c r="N96" s="373"/>
      <c r="O96" s="385"/>
      <c r="P96" s="385" t="s">
        <v>393</v>
      </c>
      <c r="Q96" s="385" t="s">
        <v>394</v>
      </c>
      <c r="R96" s="385" t="s">
        <v>403</v>
      </c>
      <c r="S96" s="385" t="s">
        <v>395</v>
      </c>
      <c r="T96" s="385"/>
      <c r="U96" s="385"/>
      <c r="V96" s="385"/>
      <c r="W96" s="385"/>
      <c r="X96" s="385">
        <v>1000000</v>
      </c>
      <c r="Y96" s="116" t="str">
        <f t="shared" si="1"/>
        <v>1.20</v>
      </c>
    </row>
    <row r="97" spans="2:25" s="122" customFormat="1" ht="18.95" customHeight="1">
      <c r="B97" s="386">
        <v>291</v>
      </c>
      <c r="C97" s="104">
        <v>103</v>
      </c>
      <c r="D97" s="105">
        <v>11</v>
      </c>
      <c r="E97" s="106" t="s">
        <v>4418</v>
      </c>
      <c r="F97" s="117" t="s">
        <v>4653</v>
      </c>
      <c r="G97" s="385"/>
      <c r="H97" s="385"/>
      <c r="I97" s="385"/>
      <c r="J97" s="385"/>
      <c r="K97" s="373" t="s">
        <v>399</v>
      </c>
      <c r="L97" s="373" t="s">
        <v>400</v>
      </c>
      <c r="M97" s="373" t="s">
        <v>401</v>
      </c>
      <c r="N97" s="373" t="s">
        <v>1256</v>
      </c>
      <c r="O97" s="385"/>
      <c r="P97" s="385" t="s">
        <v>393</v>
      </c>
      <c r="Q97" s="385" t="s">
        <v>394</v>
      </c>
      <c r="R97" s="385" t="s">
        <v>403</v>
      </c>
      <c r="S97" s="385" t="s">
        <v>395</v>
      </c>
      <c r="T97" s="385"/>
      <c r="U97" s="385"/>
      <c r="V97" s="385"/>
      <c r="W97" s="385"/>
      <c r="X97" s="385">
        <v>1000000</v>
      </c>
      <c r="Y97" s="116" t="str">
        <f t="shared" si="1"/>
        <v>0.35</v>
      </c>
    </row>
    <row r="98" spans="2:25" s="122" customFormat="1" ht="18.95" customHeight="1">
      <c r="B98" s="384"/>
      <c r="C98" s="104"/>
      <c r="D98" s="105">
        <v>29</v>
      </c>
      <c r="E98" s="106">
        <v>5</v>
      </c>
      <c r="F98" s="117" t="s">
        <v>4654</v>
      </c>
      <c r="G98" s="385"/>
      <c r="H98" s="385"/>
      <c r="I98" s="385"/>
      <c r="J98" s="385"/>
      <c r="K98" s="373"/>
      <c r="L98" s="373"/>
      <c r="M98" s="373"/>
      <c r="N98" s="373"/>
      <c r="O98" s="385"/>
      <c r="P98" s="385" t="s">
        <v>393</v>
      </c>
      <c r="Q98" s="385" t="s">
        <v>394</v>
      </c>
      <c r="R98" s="385" t="s">
        <v>403</v>
      </c>
      <c r="S98" s="385" t="s">
        <v>395</v>
      </c>
      <c r="T98" s="385"/>
      <c r="U98" s="385"/>
      <c r="V98" s="385"/>
      <c r="W98" s="385"/>
      <c r="X98" s="385">
        <v>1000000</v>
      </c>
      <c r="Y98" s="116" t="str">
        <f t="shared" si="1"/>
        <v>1.16</v>
      </c>
    </row>
    <row r="99" spans="2:25" s="122" customFormat="1" ht="18.95" customHeight="1">
      <c r="B99" s="386">
        <v>293</v>
      </c>
      <c r="C99" s="104">
        <v>104</v>
      </c>
      <c r="D99" s="105">
        <v>142</v>
      </c>
      <c r="E99" s="106">
        <v>3</v>
      </c>
      <c r="F99" s="117" t="s">
        <v>4601</v>
      </c>
      <c r="G99" s="385"/>
      <c r="H99" s="385"/>
      <c r="I99" s="385"/>
      <c r="J99" s="385"/>
      <c r="K99" s="373" t="s">
        <v>399</v>
      </c>
      <c r="L99" s="373" t="s">
        <v>400</v>
      </c>
      <c r="M99" s="373" t="s">
        <v>401</v>
      </c>
      <c r="N99" s="373" t="s">
        <v>1442</v>
      </c>
      <c r="O99" s="385"/>
      <c r="P99" s="385" t="s">
        <v>393</v>
      </c>
      <c r="Q99" s="385" t="s">
        <v>394</v>
      </c>
      <c r="R99" s="385" t="s">
        <v>403</v>
      </c>
      <c r="S99" s="385" t="s">
        <v>395</v>
      </c>
      <c r="T99" s="385"/>
      <c r="U99" s="385"/>
      <c r="V99" s="385"/>
      <c r="W99" s="385"/>
      <c r="X99" s="385">
        <v>1000000</v>
      </c>
      <c r="Y99" s="116" t="str">
        <f t="shared" si="1"/>
        <v>2.39</v>
      </c>
    </row>
    <row r="100" spans="2:25" s="122" customFormat="1" ht="18.95" customHeight="1">
      <c r="B100" s="384"/>
      <c r="C100" s="104"/>
      <c r="D100" s="105">
        <v>35</v>
      </c>
      <c r="E100" s="106" t="s">
        <v>4419</v>
      </c>
      <c r="F100" s="117" t="s">
        <v>4655</v>
      </c>
      <c r="G100" s="385"/>
      <c r="H100" s="385"/>
      <c r="I100" s="385"/>
      <c r="J100" s="385"/>
      <c r="K100" s="373" t="s">
        <v>399</v>
      </c>
      <c r="L100" s="373" t="s">
        <v>400</v>
      </c>
      <c r="M100" s="373" t="s">
        <v>401</v>
      </c>
      <c r="N100" s="373" t="s">
        <v>1442</v>
      </c>
      <c r="O100" s="385"/>
      <c r="P100" s="385" t="s">
        <v>393</v>
      </c>
      <c r="Q100" s="385" t="s">
        <v>394</v>
      </c>
      <c r="R100" s="385" t="s">
        <v>403</v>
      </c>
      <c r="S100" s="385" t="s">
        <v>395</v>
      </c>
      <c r="T100" s="385"/>
      <c r="U100" s="385"/>
      <c r="V100" s="385"/>
      <c r="W100" s="385"/>
      <c r="X100" s="385">
        <v>1000000</v>
      </c>
      <c r="Y100" s="116" t="str">
        <f t="shared" si="1"/>
        <v>0.5</v>
      </c>
    </row>
    <row r="101" spans="2:25" s="122" customFormat="1" ht="18.95" customHeight="1">
      <c r="B101" s="384"/>
      <c r="C101" s="104"/>
      <c r="D101" s="105">
        <v>35</v>
      </c>
      <c r="E101" s="106" t="s">
        <v>4420</v>
      </c>
      <c r="F101" s="117" t="s">
        <v>4656</v>
      </c>
      <c r="G101" s="385"/>
      <c r="H101" s="385"/>
      <c r="I101" s="385"/>
      <c r="J101" s="385"/>
      <c r="K101" s="373"/>
      <c r="L101" s="373"/>
      <c r="M101" s="373"/>
      <c r="N101" s="373"/>
      <c r="O101" s="385"/>
      <c r="P101" s="385" t="s">
        <v>393</v>
      </c>
      <c r="Q101" s="385" t="s">
        <v>394</v>
      </c>
      <c r="R101" s="385" t="s">
        <v>403</v>
      </c>
      <c r="S101" s="385" t="s">
        <v>395</v>
      </c>
      <c r="T101" s="385"/>
      <c r="U101" s="385"/>
      <c r="V101" s="385"/>
      <c r="W101" s="385"/>
      <c r="X101" s="385">
        <v>1000000</v>
      </c>
      <c r="Y101" s="116" t="str">
        <f t="shared" si="1"/>
        <v>1.12</v>
      </c>
    </row>
    <row r="102" spans="2:25" s="122" customFormat="1" ht="18.95" customHeight="1">
      <c r="B102" s="386">
        <v>297</v>
      </c>
      <c r="C102" s="104">
        <v>106</v>
      </c>
      <c r="D102" s="105">
        <v>8</v>
      </c>
      <c r="E102" s="106" t="s">
        <v>4421</v>
      </c>
      <c r="F102" s="117" t="s">
        <v>4657</v>
      </c>
      <c r="G102" s="385"/>
      <c r="H102" s="385"/>
      <c r="I102" s="385"/>
      <c r="J102" s="385"/>
      <c r="K102" s="373" t="s">
        <v>399</v>
      </c>
      <c r="L102" s="373" t="s">
        <v>400</v>
      </c>
      <c r="M102" s="373" t="s">
        <v>401</v>
      </c>
      <c r="N102" s="373" t="s">
        <v>1256</v>
      </c>
      <c r="O102" s="385"/>
      <c r="P102" s="385" t="s">
        <v>393</v>
      </c>
      <c r="Q102" s="385" t="s">
        <v>394</v>
      </c>
      <c r="R102" s="385" t="s">
        <v>403</v>
      </c>
      <c r="S102" s="385" t="s">
        <v>395</v>
      </c>
      <c r="T102" s="385"/>
      <c r="U102" s="385"/>
      <c r="V102" s="385"/>
      <c r="W102" s="385"/>
      <c r="X102" s="385">
        <v>1000000</v>
      </c>
      <c r="Y102" s="116" t="str">
        <f t="shared" si="1"/>
        <v>1.37</v>
      </c>
    </row>
    <row r="103" spans="2:25" s="122" customFormat="1" ht="18.95" customHeight="1">
      <c r="B103" s="386">
        <v>298</v>
      </c>
      <c r="C103" s="104">
        <v>107</v>
      </c>
      <c r="D103" s="105">
        <v>37</v>
      </c>
      <c r="E103" s="106" t="s">
        <v>4422</v>
      </c>
      <c r="F103" s="117" t="s">
        <v>4658</v>
      </c>
      <c r="G103" s="385"/>
      <c r="H103" s="385"/>
      <c r="I103" s="385"/>
      <c r="J103" s="385"/>
      <c r="K103" s="373" t="s">
        <v>399</v>
      </c>
      <c r="L103" s="373" t="s">
        <v>400</v>
      </c>
      <c r="M103" s="373" t="s">
        <v>401</v>
      </c>
      <c r="N103" s="373" t="s">
        <v>1256</v>
      </c>
      <c r="O103" s="385"/>
      <c r="P103" s="385" t="s">
        <v>393</v>
      </c>
      <c r="Q103" s="385" t="s">
        <v>394</v>
      </c>
      <c r="R103" s="385" t="s">
        <v>403</v>
      </c>
      <c r="S103" s="385" t="s">
        <v>395</v>
      </c>
      <c r="T103" s="385"/>
      <c r="U103" s="385"/>
      <c r="V103" s="385"/>
      <c r="W103" s="385"/>
      <c r="X103" s="385">
        <v>1000000</v>
      </c>
      <c r="Y103" s="116" t="str">
        <f t="shared" si="1"/>
        <v>2.33</v>
      </c>
    </row>
    <row r="104" spans="2:25" s="122" customFormat="1" ht="18.95" customHeight="1">
      <c r="B104" s="386">
        <v>2382</v>
      </c>
      <c r="C104" s="104">
        <v>110</v>
      </c>
      <c r="D104" s="105">
        <v>18</v>
      </c>
      <c r="E104" s="106">
        <v>12</v>
      </c>
      <c r="F104" s="117" t="s">
        <v>4659</v>
      </c>
      <c r="G104" s="385"/>
      <c r="H104" s="385"/>
      <c r="I104" s="385"/>
      <c r="J104" s="385"/>
      <c r="K104" s="373" t="s">
        <v>399</v>
      </c>
      <c r="L104" s="373" t="s">
        <v>400</v>
      </c>
      <c r="M104" s="373" t="s">
        <v>401</v>
      </c>
      <c r="N104" s="373" t="s">
        <v>1256</v>
      </c>
      <c r="O104" s="385"/>
      <c r="P104" s="385" t="s">
        <v>393</v>
      </c>
      <c r="Q104" s="385" t="s">
        <v>394</v>
      </c>
      <c r="R104" s="385" t="s">
        <v>403</v>
      </c>
      <c r="S104" s="385" t="s">
        <v>395</v>
      </c>
      <c r="T104" s="385"/>
      <c r="U104" s="385"/>
      <c r="V104" s="385"/>
      <c r="W104" s="385"/>
      <c r="X104" s="385">
        <v>1000000</v>
      </c>
      <c r="Y104" s="116" t="str">
        <f t="shared" si="1"/>
        <v>0.27</v>
      </c>
    </row>
    <row r="105" spans="2:25" s="122" customFormat="1" ht="18.95" customHeight="1">
      <c r="B105" s="384"/>
      <c r="C105" s="104"/>
      <c r="D105" s="105">
        <v>17</v>
      </c>
      <c r="E105" s="106">
        <v>10</v>
      </c>
      <c r="F105" s="117" t="s">
        <v>4660</v>
      </c>
      <c r="G105" s="385"/>
      <c r="H105" s="385"/>
      <c r="I105" s="385"/>
      <c r="J105" s="385"/>
      <c r="K105" s="373"/>
      <c r="L105" s="373"/>
      <c r="M105" s="373"/>
      <c r="N105" s="373"/>
      <c r="O105" s="385"/>
      <c r="P105" s="385" t="s">
        <v>393</v>
      </c>
      <c r="Q105" s="385" t="s">
        <v>394</v>
      </c>
      <c r="R105" s="385" t="s">
        <v>403</v>
      </c>
      <c r="S105" s="385" t="s">
        <v>395</v>
      </c>
      <c r="T105" s="385"/>
      <c r="U105" s="385"/>
      <c r="V105" s="385"/>
      <c r="W105" s="385"/>
      <c r="X105" s="385">
        <v>1000000</v>
      </c>
      <c r="Y105" s="116" t="str">
        <f t="shared" si="1"/>
        <v>0.6</v>
      </c>
    </row>
    <row r="106" spans="2:25" s="122" customFormat="1" ht="18.95" customHeight="1">
      <c r="B106" s="386">
        <v>249</v>
      </c>
      <c r="C106" s="104">
        <v>113</v>
      </c>
      <c r="D106" s="105">
        <v>51</v>
      </c>
      <c r="E106" s="106">
        <v>10</v>
      </c>
      <c r="F106" s="117" t="s">
        <v>4661</v>
      </c>
      <c r="G106" s="385"/>
      <c r="H106" s="385"/>
      <c r="I106" s="385"/>
      <c r="J106" s="385"/>
      <c r="K106" s="373" t="s">
        <v>399</v>
      </c>
      <c r="L106" s="373" t="s">
        <v>400</v>
      </c>
      <c r="M106" s="373" t="s">
        <v>401</v>
      </c>
      <c r="N106" s="373" t="s">
        <v>1256</v>
      </c>
      <c r="O106" s="385"/>
      <c r="P106" s="385" t="s">
        <v>393</v>
      </c>
      <c r="Q106" s="385" t="s">
        <v>394</v>
      </c>
      <c r="R106" s="385" t="s">
        <v>403</v>
      </c>
      <c r="S106" s="385" t="s">
        <v>395</v>
      </c>
      <c r="T106" s="385"/>
      <c r="U106" s="385"/>
      <c r="V106" s="385"/>
      <c r="W106" s="385"/>
      <c r="X106" s="385">
        <v>1000000</v>
      </c>
      <c r="Y106" s="116" t="str">
        <f t="shared" si="1"/>
        <v>1.34</v>
      </c>
    </row>
    <row r="107" spans="2:25" s="122" customFormat="1" ht="18.95" customHeight="1">
      <c r="B107" s="384"/>
      <c r="C107" s="104"/>
      <c r="D107" s="105">
        <v>44</v>
      </c>
      <c r="E107" s="106">
        <v>5</v>
      </c>
      <c r="F107" s="117" t="s">
        <v>4661</v>
      </c>
      <c r="G107" s="385"/>
      <c r="H107" s="385"/>
      <c r="I107" s="385"/>
      <c r="J107" s="385"/>
      <c r="K107" s="373" t="s">
        <v>399</v>
      </c>
      <c r="L107" s="373" t="s">
        <v>400</v>
      </c>
      <c r="M107" s="373" t="s">
        <v>401</v>
      </c>
      <c r="N107" s="373" t="s">
        <v>952</v>
      </c>
      <c r="O107" s="385"/>
      <c r="P107" s="385" t="s">
        <v>393</v>
      </c>
      <c r="Q107" s="385" t="s">
        <v>394</v>
      </c>
      <c r="R107" s="385" t="s">
        <v>403</v>
      </c>
      <c r="S107" s="385" t="s">
        <v>395</v>
      </c>
      <c r="T107" s="385"/>
      <c r="U107" s="385"/>
      <c r="V107" s="385"/>
      <c r="W107" s="385"/>
      <c r="X107" s="385">
        <v>1000000</v>
      </c>
      <c r="Y107" s="116" t="str">
        <f t="shared" si="1"/>
        <v>1.34</v>
      </c>
    </row>
    <row r="108" spans="2:25" s="122" customFormat="1" ht="18.95" customHeight="1">
      <c r="B108" s="386">
        <v>205</v>
      </c>
      <c r="C108" s="104">
        <v>114</v>
      </c>
      <c r="D108" s="105">
        <v>176</v>
      </c>
      <c r="E108" s="106">
        <v>1</v>
      </c>
      <c r="F108" s="117" t="s">
        <v>4662</v>
      </c>
      <c r="G108" s="385"/>
      <c r="H108" s="385"/>
      <c r="I108" s="385"/>
      <c r="J108" s="385"/>
      <c r="K108" s="373" t="s">
        <v>399</v>
      </c>
      <c r="L108" s="373" t="s">
        <v>400</v>
      </c>
      <c r="M108" s="373" t="s">
        <v>401</v>
      </c>
      <c r="N108" s="373" t="s">
        <v>1442</v>
      </c>
      <c r="O108" s="385"/>
      <c r="P108" s="385" t="s">
        <v>393</v>
      </c>
      <c r="Q108" s="385" t="s">
        <v>394</v>
      </c>
      <c r="R108" s="385" t="s">
        <v>403</v>
      </c>
      <c r="S108" s="385" t="s">
        <v>395</v>
      </c>
      <c r="T108" s="385"/>
      <c r="U108" s="385"/>
      <c r="V108" s="385"/>
      <c r="W108" s="385"/>
      <c r="X108" s="385">
        <v>1000000</v>
      </c>
      <c r="Y108" s="116" t="str">
        <f t="shared" si="1"/>
        <v>3.37</v>
      </c>
    </row>
    <row r="109" spans="2:25" s="122" customFormat="1" ht="18.95" customHeight="1">
      <c r="B109" s="386">
        <v>270</v>
      </c>
      <c r="C109" s="104">
        <v>115</v>
      </c>
      <c r="D109" s="105">
        <v>58</v>
      </c>
      <c r="E109" s="106">
        <v>2</v>
      </c>
      <c r="F109" s="117" t="s">
        <v>4598</v>
      </c>
      <c r="G109" s="385"/>
      <c r="H109" s="385"/>
      <c r="I109" s="385"/>
      <c r="J109" s="385"/>
      <c r="K109" s="373" t="s">
        <v>399</v>
      </c>
      <c r="L109" s="373" t="s">
        <v>400</v>
      </c>
      <c r="M109" s="373" t="s">
        <v>401</v>
      </c>
      <c r="N109" s="373" t="s">
        <v>1256</v>
      </c>
      <c r="O109" s="385"/>
      <c r="P109" s="385" t="s">
        <v>393</v>
      </c>
      <c r="Q109" s="385" t="s">
        <v>394</v>
      </c>
      <c r="R109" s="385" t="s">
        <v>403</v>
      </c>
      <c r="S109" s="385" t="s">
        <v>395</v>
      </c>
      <c r="T109" s="385"/>
      <c r="U109" s="385"/>
      <c r="V109" s="385"/>
      <c r="W109" s="385"/>
      <c r="X109" s="385">
        <v>1000000</v>
      </c>
      <c r="Y109" s="116" t="str">
        <f t="shared" si="1"/>
        <v>2.5</v>
      </c>
    </row>
    <row r="110" spans="2:25" s="122" customFormat="1" ht="18.95" customHeight="1">
      <c r="B110" s="386">
        <v>253</v>
      </c>
      <c r="C110" s="104">
        <v>120</v>
      </c>
      <c r="D110" s="105">
        <v>47</v>
      </c>
      <c r="E110" s="106" t="s">
        <v>4423</v>
      </c>
      <c r="F110" s="117" t="s">
        <v>4663</v>
      </c>
      <c r="G110" s="385"/>
      <c r="H110" s="385"/>
      <c r="I110" s="385"/>
      <c r="J110" s="385"/>
      <c r="K110" s="373" t="s">
        <v>399</v>
      </c>
      <c r="L110" s="373" t="s">
        <v>400</v>
      </c>
      <c r="M110" s="373" t="s">
        <v>401</v>
      </c>
      <c r="N110" s="373" t="s">
        <v>1256</v>
      </c>
      <c r="O110" s="385"/>
      <c r="P110" s="385" t="s">
        <v>393</v>
      </c>
      <c r="Q110" s="385" t="s">
        <v>394</v>
      </c>
      <c r="R110" s="385" t="s">
        <v>403</v>
      </c>
      <c r="S110" s="385" t="s">
        <v>395</v>
      </c>
      <c r="T110" s="385"/>
      <c r="U110" s="385"/>
      <c r="V110" s="385"/>
      <c r="W110" s="385"/>
      <c r="X110" s="385">
        <v>1000000</v>
      </c>
      <c r="Y110" s="116" t="str">
        <f t="shared" si="1"/>
        <v>4.2</v>
      </c>
    </row>
    <row r="111" spans="2:25" s="122" customFormat="1" ht="18.95" customHeight="1">
      <c r="B111" s="386">
        <v>261</v>
      </c>
      <c r="C111" s="104">
        <v>121</v>
      </c>
      <c r="D111" s="105">
        <v>23</v>
      </c>
      <c r="E111" s="106" t="s">
        <v>4424</v>
      </c>
      <c r="F111" s="117" t="s">
        <v>4595</v>
      </c>
      <c r="G111" s="385"/>
      <c r="H111" s="385"/>
      <c r="I111" s="385"/>
      <c r="J111" s="385"/>
      <c r="K111" s="373" t="s">
        <v>399</v>
      </c>
      <c r="L111" s="373" t="s">
        <v>400</v>
      </c>
      <c r="M111" s="373" t="s">
        <v>401</v>
      </c>
      <c r="N111" s="373" t="s">
        <v>1256</v>
      </c>
      <c r="O111" s="385"/>
      <c r="P111" s="385" t="s">
        <v>393</v>
      </c>
      <c r="Q111" s="385" t="s">
        <v>394</v>
      </c>
      <c r="R111" s="385" t="s">
        <v>403</v>
      </c>
      <c r="S111" s="385" t="s">
        <v>395</v>
      </c>
      <c r="T111" s="385"/>
      <c r="U111" s="385"/>
      <c r="V111" s="385"/>
      <c r="W111" s="385"/>
      <c r="X111" s="385">
        <v>1000000</v>
      </c>
      <c r="Y111" s="116" t="str">
        <f t="shared" si="1"/>
        <v>3.0</v>
      </c>
    </row>
    <row r="112" spans="2:25" s="122" customFormat="1" ht="18.95" customHeight="1">
      <c r="B112" s="384"/>
      <c r="C112" s="104"/>
      <c r="D112" s="105">
        <v>86</v>
      </c>
      <c r="E112" s="106">
        <v>4</v>
      </c>
      <c r="F112" s="117" t="s">
        <v>4609</v>
      </c>
      <c r="G112" s="385"/>
      <c r="H112" s="385"/>
      <c r="I112" s="385"/>
      <c r="J112" s="385"/>
      <c r="K112" s="373"/>
      <c r="L112" s="373"/>
      <c r="M112" s="373"/>
      <c r="N112" s="373"/>
      <c r="O112" s="385"/>
      <c r="P112" s="385" t="s">
        <v>393</v>
      </c>
      <c r="Q112" s="385" t="s">
        <v>394</v>
      </c>
      <c r="R112" s="385" t="s">
        <v>403</v>
      </c>
      <c r="S112" s="385" t="s">
        <v>395</v>
      </c>
      <c r="T112" s="385"/>
      <c r="U112" s="385"/>
      <c r="V112" s="385"/>
      <c r="W112" s="385"/>
      <c r="X112" s="385">
        <v>1000000</v>
      </c>
      <c r="Y112" s="116" t="str">
        <f t="shared" si="1"/>
        <v>1.39</v>
      </c>
    </row>
    <row r="113" spans="2:25" s="122" customFormat="1" ht="18.95" customHeight="1">
      <c r="B113" s="386">
        <v>192</v>
      </c>
      <c r="C113" s="104">
        <v>122</v>
      </c>
      <c r="D113" s="105">
        <v>22</v>
      </c>
      <c r="E113" s="106">
        <v>4</v>
      </c>
      <c r="F113" s="117" t="s">
        <v>4593</v>
      </c>
      <c r="G113" s="385"/>
      <c r="H113" s="385"/>
      <c r="I113" s="385"/>
      <c r="J113" s="385"/>
      <c r="K113" s="373" t="s">
        <v>399</v>
      </c>
      <c r="L113" s="373" t="s">
        <v>400</v>
      </c>
      <c r="M113" s="373" t="s">
        <v>401</v>
      </c>
      <c r="N113" s="373" t="s">
        <v>1256</v>
      </c>
      <c r="O113" s="385"/>
      <c r="P113" s="385" t="s">
        <v>393</v>
      </c>
      <c r="Q113" s="385" t="s">
        <v>394</v>
      </c>
      <c r="R113" s="385" t="s">
        <v>403</v>
      </c>
      <c r="S113" s="385" t="s">
        <v>395</v>
      </c>
      <c r="T113" s="385"/>
      <c r="U113" s="385"/>
      <c r="V113" s="385"/>
      <c r="W113" s="385"/>
      <c r="X113" s="385">
        <v>1000000</v>
      </c>
      <c r="Y113" s="116" t="str">
        <f t="shared" si="1"/>
        <v>1.4</v>
      </c>
    </row>
    <row r="114" spans="2:25" s="122" customFormat="1" ht="18.95" customHeight="1">
      <c r="B114" s="386">
        <v>135</v>
      </c>
      <c r="C114" s="104">
        <v>124</v>
      </c>
      <c r="D114" s="105">
        <v>91</v>
      </c>
      <c r="E114" s="106">
        <v>1</v>
      </c>
      <c r="F114" s="117" t="s">
        <v>4664</v>
      </c>
      <c r="G114" s="385"/>
      <c r="H114" s="385"/>
      <c r="I114" s="385"/>
      <c r="J114" s="385"/>
      <c r="K114" s="373" t="s">
        <v>399</v>
      </c>
      <c r="L114" s="373" t="s">
        <v>400</v>
      </c>
      <c r="M114" s="373" t="s">
        <v>401</v>
      </c>
      <c r="N114" s="373" t="s">
        <v>1256</v>
      </c>
      <c r="O114" s="385"/>
      <c r="P114" s="385" t="s">
        <v>393</v>
      </c>
      <c r="Q114" s="385" t="s">
        <v>394</v>
      </c>
      <c r="R114" s="385" t="s">
        <v>403</v>
      </c>
      <c r="S114" s="385" t="s">
        <v>395</v>
      </c>
      <c r="T114" s="385"/>
      <c r="U114" s="385"/>
      <c r="V114" s="385"/>
      <c r="W114" s="385"/>
      <c r="X114" s="385">
        <v>1000000</v>
      </c>
      <c r="Y114" s="116" t="str">
        <f t="shared" si="1"/>
        <v>3.9</v>
      </c>
    </row>
    <row r="115" spans="2:25" s="122" customFormat="1" ht="18.95" customHeight="1">
      <c r="B115" s="386">
        <v>1671</v>
      </c>
      <c r="C115" s="104">
        <v>128</v>
      </c>
      <c r="D115" s="105">
        <v>22</v>
      </c>
      <c r="E115" s="106">
        <v>6</v>
      </c>
      <c r="F115" s="117" t="s">
        <v>4665</v>
      </c>
      <c r="G115" s="385"/>
      <c r="H115" s="385"/>
      <c r="I115" s="385"/>
      <c r="J115" s="385"/>
      <c r="K115" s="373" t="s">
        <v>399</v>
      </c>
      <c r="L115" s="373" t="s">
        <v>400</v>
      </c>
      <c r="M115" s="373" t="s">
        <v>401</v>
      </c>
      <c r="N115" s="373" t="s">
        <v>1256</v>
      </c>
      <c r="O115" s="385"/>
      <c r="P115" s="385" t="s">
        <v>393</v>
      </c>
      <c r="Q115" s="385" t="s">
        <v>394</v>
      </c>
      <c r="R115" s="385" t="s">
        <v>403</v>
      </c>
      <c r="S115" s="385" t="s">
        <v>395</v>
      </c>
      <c r="T115" s="385"/>
      <c r="U115" s="385"/>
      <c r="V115" s="385"/>
      <c r="W115" s="385"/>
      <c r="X115" s="385">
        <v>1000000</v>
      </c>
      <c r="Y115" s="116" t="str">
        <f t="shared" si="1"/>
        <v>0.32</v>
      </c>
    </row>
    <row r="116" spans="2:25" s="122" customFormat="1" ht="18.95" customHeight="1">
      <c r="B116" s="386">
        <v>125</v>
      </c>
      <c r="C116" s="104">
        <v>129</v>
      </c>
      <c r="D116" s="105">
        <v>47</v>
      </c>
      <c r="E116" s="106" t="s">
        <v>4425</v>
      </c>
      <c r="F116" s="117" t="s">
        <v>4620</v>
      </c>
      <c r="G116" s="385"/>
      <c r="H116" s="385"/>
      <c r="I116" s="385"/>
      <c r="J116" s="385"/>
      <c r="K116" s="373" t="s">
        <v>399</v>
      </c>
      <c r="L116" s="373" t="s">
        <v>400</v>
      </c>
      <c r="M116" s="373" t="s">
        <v>401</v>
      </c>
      <c r="N116" s="373" t="s">
        <v>1444</v>
      </c>
      <c r="O116" s="385"/>
      <c r="P116" s="385" t="s">
        <v>393</v>
      </c>
      <c r="Q116" s="385" t="s">
        <v>394</v>
      </c>
      <c r="R116" s="385" t="s">
        <v>403</v>
      </c>
      <c r="S116" s="385" t="s">
        <v>395</v>
      </c>
      <c r="T116" s="385"/>
      <c r="U116" s="385"/>
      <c r="V116" s="385"/>
      <c r="W116" s="385"/>
      <c r="X116" s="385">
        <v>1000000</v>
      </c>
      <c r="Y116" s="116" t="str">
        <f t="shared" si="1"/>
        <v>1.36</v>
      </c>
    </row>
    <row r="117" spans="2:25" s="122" customFormat="1" ht="18.95" customHeight="1">
      <c r="B117" s="384"/>
      <c r="C117" s="104"/>
      <c r="D117" s="105">
        <v>58</v>
      </c>
      <c r="E117" s="106" t="s">
        <v>4426</v>
      </c>
      <c r="F117" s="117" t="s">
        <v>4604</v>
      </c>
      <c r="G117" s="385"/>
      <c r="H117" s="385"/>
      <c r="I117" s="385"/>
      <c r="J117" s="385"/>
      <c r="K117" s="373"/>
      <c r="L117" s="373"/>
      <c r="M117" s="373"/>
      <c r="N117" s="373"/>
      <c r="O117" s="385"/>
      <c r="P117" s="385" t="s">
        <v>393</v>
      </c>
      <c r="Q117" s="385" t="s">
        <v>394</v>
      </c>
      <c r="R117" s="385" t="s">
        <v>403</v>
      </c>
      <c r="S117" s="385" t="s">
        <v>395</v>
      </c>
      <c r="T117" s="385"/>
      <c r="U117" s="385"/>
      <c r="V117" s="385"/>
      <c r="W117" s="385"/>
      <c r="X117" s="385">
        <v>1000000</v>
      </c>
      <c r="Y117" s="116" t="str">
        <f t="shared" si="1"/>
        <v>0.37</v>
      </c>
    </row>
    <row r="118" spans="2:25" s="122" customFormat="1" ht="18.95" customHeight="1">
      <c r="B118" s="386">
        <v>80</v>
      </c>
      <c r="C118" s="104">
        <v>130</v>
      </c>
      <c r="D118" s="105">
        <v>9</v>
      </c>
      <c r="E118" s="106">
        <v>1</v>
      </c>
      <c r="F118" s="117" t="s">
        <v>4610</v>
      </c>
      <c r="G118" s="385"/>
      <c r="H118" s="385"/>
      <c r="I118" s="385"/>
      <c r="J118" s="385"/>
      <c r="K118" s="373" t="s">
        <v>399</v>
      </c>
      <c r="L118" s="373" t="s">
        <v>400</v>
      </c>
      <c r="M118" s="373" t="s">
        <v>401</v>
      </c>
      <c r="N118" s="373" t="s">
        <v>1256</v>
      </c>
      <c r="O118" s="385"/>
      <c r="P118" s="385" t="s">
        <v>393</v>
      </c>
      <c r="Q118" s="385" t="s">
        <v>394</v>
      </c>
      <c r="R118" s="385" t="s">
        <v>403</v>
      </c>
      <c r="S118" s="385" t="s">
        <v>395</v>
      </c>
      <c r="T118" s="385"/>
      <c r="U118" s="385"/>
      <c r="V118" s="385"/>
      <c r="W118" s="385"/>
      <c r="X118" s="385">
        <v>1000000</v>
      </c>
      <c r="Y118" s="116" t="str">
        <f t="shared" si="1"/>
        <v>2.0</v>
      </c>
    </row>
    <row r="119" spans="2:25" s="122" customFormat="1" ht="18.95" customHeight="1">
      <c r="B119" s="384"/>
      <c r="C119" s="104"/>
      <c r="D119" s="105">
        <v>30</v>
      </c>
      <c r="E119" s="106">
        <v>3</v>
      </c>
      <c r="F119" s="117" t="s">
        <v>4666</v>
      </c>
      <c r="G119" s="385"/>
      <c r="H119" s="385"/>
      <c r="I119" s="385"/>
      <c r="J119" s="385"/>
      <c r="K119" s="373"/>
      <c r="L119" s="373"/>
      <c r="M119" s="373"/>
      <c r="N119" s="373"/>
      <c r="O119" s="385"/>
      <c r="P119" s="385" t="s">
        <v>393</v>
      </c>
      <c r="Q119" s="385" t="s">
        <v>394</v>
      </c>
      <c r="R119" s="385" t="s">
        <v>403</v>
      </c>
      <c r="S119" s="385" t="s">
        <v>395</v>
      </c>
      <c r="T119" s="385"/>
      <c r="U119" s="385"/>
      <c r="V119" s="385"/>
      <c r="W119" s="385"/>
      <c r="X119" s="385">
        <v>1000000</v>
      </c>
      <c r="Y119" s="116" t="str">
        <f t="shared" si="1"/>
        <v>3.27</v>
      </c>
    </row>
    <row r="120" spans="2:25" s="122" customFormat="1" ht="18.95" customHeight="1">
      <c r="B120" s="386">
        <v>57</v>
      </c>
      <c r="C120" s="104">
        <v>131</v>
      </c>
      <c r="D120" s="105">
        <v>7</v>
      </c>
      <c r="E120" s="106">
        <v>1</v>
      </c>
      <c r="F120" s="117" t="s">
        <v>4667</v>
      </c>
      <c r="G120" s="385"/>
      <c r="H120" s="385"/>
      <c r="I120" s="385"/>
      <c r="J120" s="385"/>
      <c r="K120" s="373" t="s">
        <v>399</v>
      </c>
      <c r="L120" s="373" t="s">
        <v>400</v>
      </c>
      <c r="M120" s="373" t="s">
        <v>401</v>
      </c>
      <c r="N120" s="373" t="s">
        <v>1444</v>
      </c>
      <c r="O120" s="385"/>
      <c r="P120" s="385" t="s">
        <v>393</v>
      </c>
      <c r="Q120" s="385" t="s">
        <v>394</v>
      </c>
      <c r="R120" s="385" t="s">
        <v>403</v>
      </c>
      <c r="S120" s="385" t="s">
        <v>395</v>
      </c>
      <c r="T120" s="385"/>
      <c r="U120" s="385"/>
      <c r="V120" s="385"/>
      <c r="W120" s="385"/>
      <c r="X120" s="385">
        <v>1000000</v>
      </c>
      <c r="Y120" s="116" t="str">
        <f t="shared" si="1"/>
        <v>3.34</v>
      </c>
    </row>
    <row r="121" spans="2:25" s="122" customFormat="1" ht="18.95" customHeight="1">
      <c r="B121" s="386">
        <v>1919</v>
      </c>
      <c r="C121" s="104">
        <v>132</v>
      </c>
      <c r="D121" s="105">
        <v>55</v>
      </c>
      <c r="E121" s="106" t="s">
        <v>4427</v>
      </c>
      <c r="F121" s="117" t="s">
        <v>4657</v>
      </c>
      <c r="G121" s="385"/>
      <c r="H121" s="385"/>
      <c r="I121" s="385"/>
      <c r="J121" s="385"/>
      <c r="K121" s="373" t="s">
        <v>399</v>
      </c>
      <c r="L121" s="373" t="s">
        <v>400</v>
      </c>
      <c r="M121" s="373" t="s">
        <v>401</v>
      </c>
      <c r="N121" s="373" t="s">
        <v>1444</v>
      </c>
      <c r="O121" s="385"/>
      <c r="P121" s="385" t="s">
        <v>393</v>
      </c>
      <c r="Q121" s="385" t="s">
        <v>394</v>
      </c>
      <c r="R121" s="385" t="s">
        <v>403</v>
      </c>
      <c r="S121" s="385" t="s">
        <v>395</v>
      </c>
      <c r="T121" s="385"/>
      <c r="U121" s="385"/>
      <c r="V121" s="385"/>
      <c r="W121" s="385"/>
      <c r="X121" s="385">
        <v>1000000</v>
      </c>
      <c r="Y121" s="116" t="str">
        <f t="shared" si="1"/>
        <v>1.37</v>
      </c>
    </row>
    <row r="122" spans="2:25" s="122" customFormat="1" ht="18.95" customHeight="1">
      <c r="B122" s="386">
        <v>2185</v>
      </c>
      <c r="C122" s="104">
        <v>133</v>
      </c>
      <c r="D122" s="105">
        <v>81</v>
      </c>
      <c r="E122" s="106">
        <v>6</v>
      </c>
      <c r="F122" s="117" t="s">
        <v>4668</v>
      </c>
      <c r="G122" s="385"/>
      <c r="H122" s="385"/>
      <c r="I122" s="385"/>
      <c r="J122" s="385"/>
      <c r="K122" s="373" t="s">
        <v>399</v>
      </c>
      <c r="L122" s="373" t="s">
        <v>400</v>
      </c>
      <c r="M122" s="373" t="s">
        <v>401</v>
      </c>
      <c r="N122" s="373" t="s">
        <v>1442</v>
      </c>
      <c r="O122" s="385"/>
      <c r="P122" s="385" t="s">
        <v>393</v>
      </c>
      <c r="Q122" s="385" t="s">
        <v>394</v>
      </c>
      <c r="R122" s="385" t="s">
        <v>403</v>
      </c>
      <c r="S122" s="385" t="s">
        <v>395</v>
      </c>
      <c r="T122" s="385"/>
      <c r="U122" s="385"/>
      <c r="V122" s="385"/>
      <c r="W122" s="385"/>
      <c r="X122" s="385">
        <v>1000000</v>
      </c>
      <c r="Y122" s="116" t="str">
        <f t="shared" si="1"/>
        <v>3.24</v>
      </c>
    </row>
    <row r="123" spans="2:25" s="122" customFormat="1" ht="18.95" customHeight="1">
      <c r="B123" s="384"/>
      <c r="C123" s="104"/>
      <c r="D123" s="105">
        <v>86</v>
      </c>
      <c r="E123" s="106">
        <v>5</v>
      </c>
      <c r="F123" s="117" t="s">
        <v>4669</v>
      </c>
      <c r="G123" s="385"/>
      <c r="H123" s="385"/>
      <c r="I123" s="385"/>
      <c r="J123" s="385"/>
      <c r="K123" s="373" t="s">
        <v>399</v>
      </c>
      <c r="L123" s="373" t="s">
        <v>400</v>
      </c>
      <c r="M123" s="373" t="s">
        <v>401</v>
      </c>
      <c r="N123" s="373" t="s">
        <v>1442</v>
      </c>
      <c r="O123" s="385"/>
      <c r="P123" s="385" t="s">
        <v>393</v>
      </c>
      <c r="Q123" s="385" t="s">
        <v>394</v>
      </c>
      <c r="R123" s="385" t="s">
        <v>403</v>
      </c>
      <c r="S123" s="385" t="s">
        <v>395</v>
      </c>
      <c r="T123" s="385"/>
      <c r="U123" s="385"/>
      <c r="V123" s="385"/>
      <c r="W123" s="385"/>
      <c r="X123" s="385">
        <v>1000000</v>
      </c>
      <c r="Y123" s="116" t="str">
        <f t="shared" si="1"/>
        <v>0.25</v>
      </c>
    </row>
    <row r="124" spans="2:25" s="122" customFormat="1" ht="18.95" customHeight="1">
      <c r="B124" s="386">
        <v>1854</v>
      </c>
      <c r="C124" s="104">
        <v>134</v>
      </c>
      <c r="D124" s="105">
        <v>63</v>
      </c>
      <c r="E124" s="106" t="s">
        <v>4407</v>
      </c>
      <c r="F124" s="117" t="s">
        <v>4626</v>
      </c>
      <c r="G124" s="385"/>
      <c r="H124" s="385"/>
      <c r="I124" s="385"/>
      <c r="J124" s="385"/>
      <c r="K124" s="373" t="s">
        <v>399</v>
      </c>
      <c r="L124" s="373" t="s">
        <v>400</v>
      </c>
      <c r="M124" s="373" t="s">
        <v>401</v>
      </c>
      <c r="N124" s="373" t="s">
        <v>952</v>
      </c>
      <c r="O124" s="385"/>
      <c r="P124" s="385" t="s">
        <v>393</v>
      </c>
      <c r="Q124" s="385" t="s">
        <v>394</v>
      </c>
      <c r="R124" s="385" t="s">
        <v>403</v>
      </c>
      <c r="S124" s="385" t="s">
        <v>395</v>
      </c>
      <c r="T124" s="385"/>
      <c r="U124" s="385"/>
      <c r="V124" s="385"/>
      <c r="W124" s="385"/>
      <c r="X124" s="385">
        <v>1000000</v>
      </c>
      <c r="Y124" s="116" t="str">
        <f t="shared" si="1"/>
        <v>0.12</v>
      </c>
    </row>
    <row r="125" spans="2:25" s="122" customFormat="1" ht="18.95" customHeight="1">
      <c r="B125" s="384"/>
      <c r="C125" s="104"/>
      <c r="D125" s="105">
        <v>63</v>
      </c>
      <c r="E125" s="106">
        <v>3</v>
      </c>
      <c r="F125" s="117" t="s">
        <v>4649</v>
      </c>
      <c r="G125" s="385"/>
      <c r="H125" s="385"/>
      <c r="I125" s="385"/>
      <c r="J125" s="385"/>
      <c r="K125" s="373"/>
      <c r="L125" s="373"/>
      <c r="M125" s="373"/>
      <c r="N125" s="373"/>
      <c r="O125" s="385"/>
      <c r="P125" s="385" t="s">
        <v>393</v>
      </c>
      <c r="Q125" s="385" t="s">
        <v>394</v>
      </c>
      <c r="R125" s="385" t="s">
        <v>403</v>
      </c>
      <c r="S125" s="385" t="s">
        <v>395</v>
      </c>
      <c r="T125" s="385"/>
      <c r="U125" s="385"/>
      <c r="V125" s="385"/>
      <c r="W125" s="385"/>
      <c r="X125" s="385">
        <v>1000000</v>
      </c>
      <c r="Y125" s="116" t="str">
        <f t="shared" si="1"/>
        <v>1.3</v>
      </c>
    </row>
    <row r="126" spans="2:25" s="122" customFormat="1" ht="18.95" customHeight="1">
      <c r="B126" s="386">
        <v>196</v>
      </c>
      <c r="C126" s="104">
        <v>135</v>
      </c>
      <c r="D126" s="105">
        <v>45</v>
      </c>
      <c r="E126" s="106" t="s">
        <v>4410</v>
      </c>
      <c r="F126" s="117" t="s">
        <v>4670</v>
      </c>
      <c r="G126" s="385"/>
      <c r="H126" s="385"/>
      <c r="I126" s="385"/>
      <c r="J126" s="385"/>
      <c r="K126" s="373" t="s">
        <v>399</v>
      </c>
      <c r="L126" s="373" t="s">
        <v>400</v>
      </c>
      <c r="M126" s="373" t="s">
        <v>401</v>
      </c>
      <c r="N126" s="373" t="s">
        <v>1256</v>
      </c>
      <c r="O126" s="385"/>
      <c r="P126" s="385" t="s">
        <v>393</v>
      </c>
      <c r="Q126" s="385" t="s">
        <v>394</v>
      </c>
      <c r="R126" s="385" t="s">
        <v>403</v>
      </c>
      <c r="S126" s="385" t="s">
        <v>395</v>
      </c>
      <c r="T126" s="385"/>
      <c r="U126" s="385"/>
      <c r="V126" s="385"/>
      <c r="W126" s="385"/>
      <c r="X126" s="385">
        <v>1000000</v>
      </c>
      <c r="Y126" s="116" t="str">
        <f t="shared" si="1"/>
        <v>4.5</v>
      </c>
    </row>
    <row r="127" spans="2:25" s="122" customFormat="1" ht="18.95" customHeight="1">
      <c r="B127" s="386">
        <v>2284</v>
      </c>
      <c r="C127" s="104">
        <v>136</v>
      </c>
      <c r="D127" s="105">
        <v>143</v>
      </c>
      <c r="E127" s="106" t="s">
        <v>4428</v>
      </c>
      <c r="F127" s="117" t="s">
        <v>4671</v>
      </c>
      <c r="G127" s="385"/>
      <c r="H127" s="385"/>
      <c r="I127" s="385"/>
      <c r="J127" s="385"/>
      <c r="K127" s="373" t="s">
        <v>399</v>
      </c>
      <c r="L127" s="373" t="s">
        <v>400</v>
      </c>
      <c r="M127" s="373" t="s">
        <v>401</v>
      </c>
      <c r="N127" s="373" t="s">
        <v>947</v>
      </c>
      <c r="O127" s="385"/>
      <c r="P127" s="385" t="s">
        <v>393</v>
      </c>
      <c r="Q127" s="385" t="s">
        <v>394</v>
      </c>
      <c r="R127" s="385" t="s">
        <v>403</v>
      </c>
      <c r="S127" s="385" t="s">
        <v>395</v>
      </c>
      <c r="T127" s="385"/>
      <c r="U127" s="385"/>
      <c r="V127" s="385"/>
      <c r="W127" s="385"/>
      <c r="X127" s="385">
        <v>1000000</v>
      </c>
      <c r="Y127" s="116" t="str">
        <f t="shared" si="1"/>
        <v>3.20</v>
      </c>
    </row>
    <row r="128" spans="2:25" s="122" customFormat="1" ht="18.95" customHeight="1">
      <c r="B128" s="386">
        <v>65</v>
      </c>
      <c r="C128" s="104">
        <v>138</v>
      </c>
      <c r="D128" s="105">
        <v>55</v>
      </c>
      <c r="E128" s="106">
        <v>9</v>
      </c>
      <c r="F128" s="117" t="s">
        <v>4672</v>
      </c>
      <c r="G128" s="385"/>
      <c r="H128" s="385"/>
      <c r="I128" s="385"/>
      <c r="J128" s="385"/>
      <c r="K128" s="373" t="s">
        <v>399</v>
      </c>
      <c r="L128" s="373" t="s">
        <v>400</v>
      </c>
      <c r="M128" s="373" t="s">
        <v>401</v>
      </c>
      <c r="N128" s="373" t="s">
        <v>1256</v>
      </c>
      <c r="O128" s="385"/>
      <c r="P128" s="385" t="s">
        <v>393</v>
      </c>
      <c r="Q128" s="385" t="s">
        <v>394</v>
      </c>
      <c r="R128" s="385" t="s">
        <v>403</v>
      </c>
      <c r="S128" s="385" t="s">
        <v>395</v>
      </c>
      <c r="T128" s="385"/>
      <c r="U128" s="385"/>
      <c r="V128" s="385"/>
      <c r="W128" s="385"/>
      <c r="X128" s="385">
        <v>1000000</v>
      </c>
      <c r="Y128" s="116" t="str">
        <f t="shared" si="1"/>
        <v>1.0</v>
      </c>
    </row>
    <row r="129" spans="2:25" s="122" customFormat="1" ht="18.95" customHeight="1">
      <c r="B129" s="384"/>
      <c r="C129" s="104"/>
      <c r="D129" s="105">
        <v>55</v>
      </c>
      <c r="E129" s="106">
        <v>6</v>
      </c>
      <c r="F129" s="117" t="s">
        <v>4672</v>
      </c>
      <c r="G129" s="385"/>
      <c r="H129" s="385"/>
      <c r="I129" s="385"/>
      <c r="J129" s="385"/>
      <c r="K129" s="373"/>
      <c r="L129" s="373"/>
      <c r="M129" s="373"/>
      <c r="N129" s="373"/>
      <c r="O129" s="385"/>
      <c r="P129" s="385" t="s">
        <v>393</v>
      </c>
      <c r="Q129" s="385" t="s">
        <v>394</v>
      </c>
      <c r="R129" s="385" t="s">
        <v>403</v>
      </c>
      <c r="S129" s="385" t="s">
        <v>395</v>
      </c>
      <c r="T129" s="385"/>
      <c r="U129" s="385"/>
      <c r="V129" s="385"/>
      <c r="W129" s="385"/>
      <c r="X129" s="385">
        <v>1000000</v>
      </c>
      <c r="Y129" s="116" t="str">
        <f t="shared" si="1"/>
        <v>1.0</v>
      </c>
    </row>
    <row r="130" spans="2:25" s="122" customFormat="1" ht="18.95" customHeight="1">
      <c r="B130" s="386">
        <v>201</v>
      </c>
      <c r="C130" s="104">
        <v>139</v>
      </c>
      <c r="D130" s="105">
        <v>37</v>
      </c>
      <c r="E130" s="106" t="s">
        <v>4429</v>
      </c>
      <c r="F130" s="117" t="s">
        <v>4673</v>
      </c>
      <c r="G130" s="385"/>
      <c r="H130" s="385"/>
      <c r="I130" s="385"/>
      <c r="J130" s="385"/>
      <c r="K130" s="373" t="s">
        <v>399</v>
      </c>
      <c r="L130" s="373" t="s">
        <v>400</v>
      </c>
      <c r="M130" s="373" t="s">
        <v>401</v>
      </c>
      <c r="N130" s="373" t="s">
        <v>1256</v>
      </c>
      <c r="O130" s="385"/>
      <c r="P130" s="385" t="s">
        <v>393</v>
      </c>
      <c r="Q130" s="385" t="s">
        <v>394</v>
      </c>
      <c r="R130" s="385" t="s">
        <v>403</v>
      </c>
      <c r="S130" s="385" t="s">
        <v>395</v>
      </c>
      <c r="T130" s="385"/>
      <c r="U130" s="385"/>
      <c r="V130" s="385"/>
      <c r="W130" s="385"/>
      <c r="X130" s="385">
        <v>1000000</v>
      </c>
      <c r="Y130" s="116" t="str">
        <f t="shared" si="1"/>
        <v>2.2</v>
      </c>
    </row>
    <row r="131" spans="2:25" s="122" customFormat="1" ht="18.95" customHeight="1">
      <c r="B131" s="386">
        <v>259</v>
      </c>
      <c r="C131" s="104">
        <v>140</v>
      </c>
      <c r="D131" s="105">
        <v>29</v>
      </c>
      <c r="E131" s="106">
        <v>9</v>
      </c>
      <c r="F131" s="117" t="s">
        <v>4674</v>
      </c>
      <c r="G131" s="385"/>
      <c r="H131" s="385"/>
      <c r="I131" s="385"/>
      <c r="J131" s="385"/>
      <c r="K131" s="373" t="s">
        <v>399</v>
      </c>
      <c r="L131" s="373" t="s">
        <v>400</v>
      </c>
      <c r="M131" s="373" t="s">
        <v>401</v>
      </c>
      <c r="N131" s="373" t="s">
        <v>1256</v>
      </c>
      <c r="O131" s="385"/>
      <c r="P131" s="385" t="s">
        <v>393</v>
      </c>
      <c r="Q131" s="385" t="s">
        <v>394</v>
      </c>
      <c r="R131" s="385" t="s">
        <v>403</v>
      </c>
      <c r="S131" s="385" t="s">
        <v>395</v>
      </c>
      <c r="T131" s="385"/>
      <c r="U131" s="385"/>
      <c r="V131" s="385"/>
      <c r="W131" s="385"/>
      <c r="X131" s="385">
        <v>1000000</v>
      </c>
      <c r="Y131" s="116" t="str">
        <f t="shared" ref="Y131:Y194" si="2">F131</f>
        <v>2.32</v>
      </c>
    </row>
    <row r="132" spans="2:25" s="122" customFormat="1" ht="18.95" customHeight="1">
      <c r="B132" s="386">
        <v>285</v>
      </c>
      <c r="C132" s="104">
        <v>141</v>
      </c>
      <c r="D132" s="105">
        <v>9</v>
      </c>
      <c r="E132" s="106">
        <v>2</v>
      </c>
      <c r="F132" s="117" t="s">
        <v>4675</v>
      </c>
      <c r="G132" s="385"/>
      <c r="H132" s="385"/>
      <c r="I132" s="385"/>
      <c r="J132" s="385"/>
      <c r="K132" s="373" t="s">
        <v>399</v>
      </c>
      <c r="L132" s="373" t="s">
        <v>400</v>
      </c>
      <c r="M132" s="373" t="s">
        <v>401</v>
      </c>
      <c r="N132" s="373" t="s">
        <v>1256</v>
      </c>
      <c r="O132" s="385"/>
      <c r="P132" s="385" t="s">
        <v>393</v>
      </c>
      <c r="Q132" s="385" t="s">
        <v>394</v>
      </c>
      <c r="R132" s="385" t="s">
        <v>403</v>
      </c>
      <c r="S132" s="385" t="s">
        <v>395</v>
      </c>
      <c r="T132" s="385"/>
      <c r="U132" s="385"/>
      <c r="V132" s="385"/>
      <c r="W132" s="385"/>
      <c r="X132" s="385">
        <v>1000000</v>
      </c>
      <c r="Y132" s="116" t="str">
        <f t="shared" si="2"/>
        <v>0.30</v>
      </c>
    </row>
    <row r="133" spans="2:25" s="122" customFormat="1" ht="18.95" customHeight="1">
      <c r="B133" s="386">
        <v>288</v>
      </c>
      <c r="C133" s="104">
        <v>142</v>
      </c>
      <c r="D133" s="105">
        <v>87</v>
      </c>
      <c r="E133" s="106">
        <v>4</v>
      </c>
      <c r="F133" s="117" t="s">
        <v>4630</v>
      </c>
      <c r="G133" s="385"/>
      <c r="H133" s="385"/>
      <c r="I133" s="385"/>
      <c r="J133" s="385"/>
      <c r="K133" s="373" t="s">
        <v>399</v>
      </c>
      <c r="L133" s="373" t="s">
        <v>400</v>
      </c>
      <c r="M133" s="373" t="s">
        <v>401</v>
      </c>
      <c r="N133" s="373" t="s">
        <v>1256</v>
      </c>
      <c r="O133" s="385"/>
      <c r="P133" s="385" t="s">
        <v>393</v>
      </c>
      <c r="Q133" s="385" t="s">
        <v>394</v>
      </c>
      <c r="R133" s="385" t="s">
        <v>403</v>
      </c>
      <c r="S133" s="385" t="s">
        <v>395</v>
      </c>
      <c r="T133" s="385"/>
      <c r="U133" s="385"/>
      <c r="V133" s="385"/>
      <c r="W133" s="385"/>
      <c r="X133" s="385">
        <v>1000000</v>
      </c>
      <c r="Y133" s="116" t="str">
        <f t="shared" si="2"/>
        <v>0.14</v>
      </c>
    </row>
    <row r="134" spans="2:25" s="122" customFormat="1" ht="18.95" customHeight="1">
      <c r="B134" s="384"/>
      <c r="C134" s="104"/>
      <c r="D134" s="105">
        <v>87</v>
      </c>
      <c r="E134" s="106">
        <v>2.5</v>
      </c>
      <c r="F134" s="117" t="s">
        <v>4626</v>
      </c>
      <c r="G134" s="385"/>
      <c r="H134" s="385"/>
      <c r="I134" s="385"/>
      <c r="J134" s="385"/>
      <c r="K134" s="373"/>
      <c r="L134" s="373"/>
      <c r="M134" s="373"/>
      <c r="N134" s="373"/>
      <c r="O134" s="385"/>
      <c r="P134" s="385" t="s">
        <v>393</v>
      </c>
      <c r="Q134" s="385" t="s">
        <v>394</v>
      </c>
      <c r="R134" s="385" t="s">
        <v>403</v>
      </c>
      <c r="S134" s="385" t="s">
        <v>395</v>
      </c>
      <c r="T134" s="385"/>
      <c r="U134" s="385"/>
      <c r="V134" s="385"/>
      <c r="W134" s="385"/>
      <c r="X134" s="385">
        <v>1000000</v>
      </c>
      <c r="Y134" s="116" t="str">
        <f t="shared" si="2"/>
        <v>0.12</v>
      </c>
    </row>
    <row r="135" spans="2:25" s="122" customFormat="1" ht="18.95" customHeight="1">
      <c r="B135" s="384"/>
      <c r="C135" s="104"/>
      <c r="D135" s="105">
        <v>87</v>
      </c>
      <c r="E135" s="106">
        <v>7</v>
      </c>
      <c r="F135" s="117" t="s">
        <v>4655</v>
      </c>
      <c r="G135" s="385"/>
      <c r="H135" s="385"/>
      <c r="I135" s="385"/>
      <c r="J135" s="385"/>
      <c r="K135" s="373"/>
      <c r="L135" s="373"/>
      <c r="M135" s="373"/>
      <c r="N135" s="373"/>
      <c r="O135" s="385"/>
      <c r="P135" s="385" t="s">
        <v>393</v>
      </c>
      <c r="Q135" s="385" t="s">
        <v>394</v>
      </c>
      <c r="R135" s="385" t="s">
        <v>403</v>
      </c>
      <c r="S135" s="385" t="s">
        <v>395</v>
      </c>
      <c r="T135" s="385"/>
      <c r="U135" s="385"/>
      <c r="V135" s="385"/>
      <c r="W135" s="385"/>
      <c r="X135" s="385">
        <v>1000000</v>
      </c>
      <c r="Y135" s="116" t="str">
        <f t="shared" si="2"/>
        <v>0.5</v>
      </c>
    </row>
    <row r="136" spans="2:25" s="122" customFormat="1" ht="18.95" customHeight="1">
      <c r="B136" s="386">
        <v>290</v>
      </c>
      <c r="C136" s="104">
        <v>143</v>
      </c>
      <c r="D136" s="105">
        <v>33</v>
      </c>
      <c r="E136" s="106">
        <v>4</v>
      </c>
      <c r="F136" s="117" t="s">
        <v>4676</v>
      </c>
      <c r="G136" s="385"/>
      <c r="H136" s="385"/>
      <c r="I136" s="385"/>
      <c r="J136" s="385"/>
      <c r="K136" s="373" t="s">
        <v>399</v>
      </c>
      <c r="L136" s="373" t="s">
        <v>400</v>
      </c>
      <c r="M136" s="373" t="s">
        <v>401</v>
      </c>
      <c r="N136" s="373" t="s">
        <v>1256</v>
      </c>
      <c r="O136" s="385"/>
      <c r="P136" s="385" t="s">
        <v>393</v>
      </c>
      <c r="Q136" s="385" t="s">
        <v>394</v>
      </c>
      <c r="R136" s="385" t="s">
        <v>403</v>
      </c>
      <c r="S136" s="385" t="s">
        <v>395</v>
      </c>
      <c r="T136" s="385"/>
      <c r="U136" s="385"/>
      <c r="V136" s="385"/>
      <c r="W136" s="385"/>
      <c r="X136" s="385">
        <v>1000000</v>
      </c>
      <c r="Y136" s="116" t="str">
        <f t="shared" si="2"/>
        <v>0.34</v>
      </c>
    </row>
    <row r="137" spans="2:25" s="122" customFormat="1" ht="18.95" customHeight="1">
      <c r="B137" s="386">
        <v>299</v>
      </c>
      <c r="C137" s="104">
        <v>144</v>
      </c>
      <c r="D137" s="105">
        <v>88</v>
      </c>
      <c r="E137" s="106">
        <v>10</v>
      </c>
      <c r="F137" s="117" t="s">
        <v>4669</v>
      </c>
      <c r="G137" s="385"/>
      <c r="H137" s="385"/>
      <c r="I137" s="385"/>
      <c r="J137" s="385"/>
      <c r="K137" s="373" t="s">
        <v>399</v>
      </c>
      <c r="L137" s="373" t="s">
        <v>400</v>
      </c>
      <c r="M137" s="373" t="s">
        <v>401</v>
      </c>
      <c r="N137" s="373" t="s">
        <v>952</v>
      </c>
      <c r="O137" s="385"/>
      <c r="P137" s="385" t="s">
        <v>393</v>
      </c>
      <c r="Q137" s="385" t="s">
        <v>394</v>
      </c>
      <c r="R137" s="385" t="s">
        <v>403</v>
      </c>
      <c r="S137" s="385" t="s">
        <v>395</v>
      </c>
      <c r="T137" s="385"/>
      <c r="U137" s="385"/>
      <c r="V137" s="385"/>
      <c r="W137" s="385"/>
      <c r="X137" s="385">
        <v>1000000</v>
      </c>
      <c r="Y137" s="116" t="str">
        <f t="shared" si="2"/>
        <v>0.25</v>
      </c>
    </row>
    <row r="138" spans="2:25" s="122" customFormat="1" ht="18.95" customHeight="1">
      <c r="B138" s="386">
        <v>262</v>
      </c>
      <c r="C138" s="104">
        <v>145</v>
      </c>
      <c r="D138" s="105">
        <v>52</v>
      </c>
      <c r="E138" s="106">
        <v>6</v>
      </c>
      <c r="F138" s="117" t="s">
        <v>4674</v>
      </c>
      <c r="G138" s="385"/>
      <c r="H138" s="385"/>
      <c r="I138" s="385"/>
      <c r="J138" s="385"/>
      <c r="K138" s="373" t="s">
        <v>399</v>
      </c>
      <c r="L138" s="373" t="s">
        <v>400</v>
      </c>
      <c r="M138" s="373" t="s">
        <v>401</v>
      </c>
      <c r="N138" s="373" t="s">
        <v>1256</v>
      </c>
      <c r="O138" s="385"/>
      <c r="P138" s="385" t="s">
        <v>393</v>
      </c>
      <c r="Q138" s="385" t="s">
        <v>394</v>
      </c>
      <c r="R138" s="385" t="s">
        <v>403</v>
      </c>
      <c r="S138" s="385" t="s">
        <v>395</v>
      </c>
      <c r="T138" s="385"/>
      <c r="U138" s="385"/>
      <c r="V138" s="385"/>
      <c r="W138" s="385"/>
      <c r="X138" s="385">
        <v>1000000</v>
      </c>
      <c r="Y138" s="116" t="str">
        <f t="shared" si="2"/>
        <v>2.32</v>
      </c>
    </row>
    <row r="139" spans="2:25" s="122" customFormat="1" ht="18.95" customHeight="1">
      <c r="B139" s="386">
        <v>130</v>
      </c>
      <c r="C139" s="104">
        <v>146</v>
      </c>
      <c r="D139" s="105">
        <v>96</v>
      </c>
      <c r="E139" s="106" t="s">
        <v>4395</v>
      </c>
      <c r="F139" s="117" t="s">
        <v>4620</v>
      </c>
      <c r="G139" s="385"/>
      <c r="H139" s="385"/>
      <c r="I139" s="385"/>
      <c r="J139" s="385"/>
      <c r="K139" s="373" t="s">
        <v>399</v>
      </c>
      <c r="L139" s="373" t="s">
        <v>400</v>
      </c>
      <c r="M139" s="373" t="s">
        <v>401</v>
      </c>
      <c r="N139" s="373" t="s">
        <v>952</v>
      </c>
      <c r="O139" s="385"/>
      <c r="P139" s="385" t="s">
        <v>393</v>
      </c>
      <c r="Q139" s="385" t="s">
        <v>394</v>
      </c>
      <c r="R139" s="385" t="s">
        <v>403</v>
      </c>
      <c r="S139" s="385" t="s">
        <v>395</v>
      </c>
      <c r="T139" s="385"/>
      <c r="U139" s="385"/>
      <c r="V139" s="385"/>
      <c r="W139" s="385"/>
      <c r="X139" s="385">
        <v>1000000</v>
      </c>
      <c r="Y139" s="116" t="str">
        <f t="shared" si="2"/>
        <v>1.36</v>
      </c>
    </row>
    <row r="140" spans="2:25" s="122" customFormat="1" ht="18.95" customHeight="1">
      <c r="B140" s="386">
        <v>218</v>
      </c>
      <c r="C140" s="104">
        <v>147</v>
      </c>
      <c r="D140" s="105">
        <v>91</v>
      </c>
      <c r="E140" s="106">
        <v>3</v>
      </c>
      <c r="F140" s="117" t="s">
        <v>4677</v>
      </c>
      <c r="G140" s="385"/>
      <c r="H140" s="385"/>
      <c r="I140" s="385"/>
      <c r="J140" s="385"/>
      <c r="K140" s="373" t="s">
        <v>399</v>
      </c>
      <c r="L140" s="373" t="s">
        <v>400</v>
      </c>
      <c r="M140" s="373" t="s">
        <v>401</v>
      </c>
      <c r="N140" s="373" t="s">
        <v>1256</v>
      </c>
      <c r="O140" s="385"/>
      <c r="P140" s="385" t="s">
        <v>393</v>
      </c>
      <c r="Q140" s="385" t="s">
        <v>394</v>
      </c>
      <c r="R140" s="385" t="s">
        <v>403</v>
      </c>
      <c r="S140" s="385" t="s">
        <v>395</v>
      </c>
      <c r="T140" s="385"/>
      <c r="U140" s="385"/>
      <c r="V140" s="385"/>
      <c r="W140" s="385"/>
      <c r="X140" s="385">
        <v>1000000</v>
      </c>
      <c r="Y140" s="116" t="str">
        <f t="shared" si="2"/>
        <v>3.8</v>
      </c>
    </row>
    <row r="141" spans="2:25" s="122" customFormat="1" ht="18.95" customHeight="1">
      <c r="B141" s="386">
        <v>367</v>
      </c>
      <c r="C141" s="104">
        <v>152</v>
      </c>
      <c r="D141" s="105">
        <v>94</v>
      </c>
      <c r="E141" s="106">
        <v>5</v>
      </c>
      <c r="F141" s="117" t="s">
        <v>4678</v>
      </c>
      <c r="G141" s="385"/>
      <c r="H141" s="385"/>
      <c r="I141" s="385"/>
      <c r="J141" s="385"/>
      <c r="K141" s="373" t="s">
        <v>399</v>
      </c>
      <c r="L141" s="373" t="s">
        <v>400</v>
      </c>
      <c r="M141" s="373" t="s">
        <v>401</v>
      </c>
      <c r="N141" s="373" t="s">
        <v>952</v>
      </c>
      <c r="O141" s="385"/>
      <c r="P141" s="385" t="s">
        <v>393</v>
      </c>
      <c r="Q141" s="385" t="s">
        <v>394</v>
      </c>
      <c r="R141" s="385" t="s">
        <v>403</v>
      </c>
      <c r="S141" s="385" t="s">
        <v>395</v>
      </c>
      <c r="T141" s="385"/>
      <c r="U141" s="385"/>
      <c r="V141" s="385"/>
      <c r="W141" s="385"/>
      <c r="X141" s="385">
        <v>1000000</v>
      </c>
      <c r="Y141" s="116" t="str">
        <f t="shared" si="2"/>
        <v>4.24</v>
      </c>
    </row>
    <row r="142" spans="2:25" s="122" customFormat="1" ht="18.95" customHeight="1">
      <c r="B142" s="386">
        <v>368</v>
      </c>
      <c r="C142" s="104">
        <v>153</v>
      </c>
      <c r="D142" s="105">
        <v>100</v>
      </c>
      <c r="E142" s="106" t="s">
        <v>4430</v>
      </c>
      <c r="F142" s="117" t="s">
        <v>4675</v>
      </c>
      <c r="G142" s="385"/>
      <c r="H142" s="385"/>
      <c r="I142" s="385"/>
      <c r="J142" s="385"/>
      <c r="K142" s="373" t="s">
        <v>399</v>
      </c>
      <c r="L142" s="373" t="s">
        <v>400</v>
      </c>
      <c r="M142" s="373" t="s">
        <v>401</v>
      </c>
      <c r="N142" s="373" t="s">
        <v>952</v>
      </c>
      <c r="O142" s="385"/>
      <c r="P142" s="385" t="s">
        <v>393</v>
      </c>
      <c r="Q142" s="385" t="s">
        <v>394</v>
      </c>
      <c r="R142" s="385" t="s">
        <v>403</v>
      </c>
      <c r="S142" s="385" t="s">
        <v>395</v>
      </c>
      <c r="T142" s="385"/>
      <c r="U142" s="385"/>
      <c r="V142" s="385"/>
      <c r="W142" s="385"/>
      <c r="X142" s="385">
        <v>1000000</v>
      </c>
      <c r="Y142" s="116" t="str">
        <f t="shared" si="2"/>
        <v>0.30</v>
      </c>
    </row>
    <row r="143" spans="2:25" s="122" customFormat="1" ht="18.95" customHeight="1">
      <c r="B143" s="386">
        <v>371</v>
      </c>
      <c r="C143" s="104">
        <v>156</v>
      </c>
      <c r="D143" s="105">
        <v>11</v>
      </c>
      <c r="E143" s="106">
        <v>1.2</v>
      </c>
      <c r="F143" s="117" t="s">
        <v>4621</v>
      </c>
      <c r="G143" s="385"/>
      <c r="H143" s="385"/>
      <c r="I143" s="385"/>
      <c r="J143" s="385"/>
      <c r="K143" s="373" t="s">
        <v>399</v>
      </c>
      <c r="L143" s="373" t="s">
        <v>400</v>
      </c>
      <c r="M143" s="373" t="s">
        <v>401</v>
      </c>
      <c r="N143" s="373" t="s">
        <v>952</v>
      </c>
      <c r="O143" s="385"/>
      <c r="P143" s="385" t="s">
        <v>393</v>
      </c>
      <c r="Q143" s="385" t="s">
        <v>394</v>
      </c>
      <c r="R143" s="385" t="s">
        <v>403</v>
      </c>
      <c r="S143" s="385" t="s">
        <v>395</v>
      </c>
      <c r="T143" s="385"/>
      <c r="U143" s="385"/>
      <c r="V143" s="385"/>
      <c r="W143" s="385"/>
      <c r="X143" s="385">
        <v>1000000</v>
      </c>
      <c r="Y143" s="116" t="str">
        <f t="shared" si="2"/>
        <v>0.26</v>
      </c>
    </row>
    <row r="144" spans="2:25" s="122" customFormat="1" ht="18.95" customHeight="1">
      <c r="B144" s="386">
        <v>1391</v>
      </c>
      <c r="C144" s="104">
        <v>157</v>
      </c>
      <c r="D144" s="105">
        <v>67</v>
      </c>
      <c r="E144" s="106">
        <v>5</v>
      </c>
      <c r="F144" s="117" t="s">
        <v>4609</v>
      </c>
      <c r="G144" s="385"/>
      <c r="H144" s="385"/>
      <c r="I144" s="385"/>
      <c r="J144" s="385"/>
      <c r="K144" s="373" t="s">
        <v>399</v>
      </c>
      <c r="L144" s="373" t="s">
        <v>400</v>
      </c>
      <c r="M144" s="373" t="s">
        <v>401</v>
      </c>
      <c r="N144" s="373" t="s">
        <v>952</v>
      </c>
      <c r="O144" s="385"/>
      <c r="P144" s="385" t="s">
        <v>393</v>
      </c>
      <c r="Q144" s="385" t="s">
        <v>394</v>
      </c>
      <c r="R144" s="385" t="s">
        <v>403</v>
      </c>
      <c r="S144" s="385" t="s">
        <v>395</v>
      </c>
      <c r="T144" s="385"/>
      <c r="U144" s="385"/>
      <c r="V144" s="385"/>
      <c r="W144" s="385"/>
      <c r="X144" s="385">
        <v>1000000</v>
      </c>
      <c r="Y144" s="116" t="str">
        <f t="shared" si="2"/>
        <v>1.39</v>
      </c>
    </row>
    <row r="145" spans="2:25" s="122" customFormat="1" ht="18.95" customHeight="1">
      <c r="B145" s="386">
        <v>2412</v>
      </c>
      <c r="C145" s="104">
        <v>158</v>
      </c>
      <c r="D145" s="105">
        <v>16</v>
      </c>
      <c r="E145" s="106">
        <v>3</v>
      </c>
      <c r="F145" s="117" t="s">
        <v>4679</v>
      </c>
      <c r="G145" s="385"/>
      <c r="H145" s="385"/>
      <c r="I145" s="385"/>
      <c r="J145" s="385"/>
      <c r="K145" s="373" t="s">
        <v>399</v>
      </c>
      <c r="L145" s="373" t="s">
        <v>400</v>
      </c>
      <c r="M145" s="373" t="s">
        <v>401</v>
      </c>
      <c r="N145" s="373" t="s">
        <v>952</v>
      </c>
      <c r="O145" s="385"/>
      <c r="P145" s="385" t="s">
        <v>393</v>
      </c>
      <c r="Q145" s="385" t="s">
        <v>394</v>
      </c>
      <c r="R145" s="385" t="s">
        <v>403</v>
      </c>
      <c r="S145" s="385" t="s">
        <v>395</v>
      </c>
      <c r="T145" s="385"/>
      <c r="U145" s="385"/>
      <c r="V145" s="385"/>
      <c r="W145" s="385"/>
      <c r="X145" s="385">
        <v>1000000</v>
      </c>
      <c r="Y145" s="116" t="str">
        <f t="shared" si="2"/>
        <v>1.33</v>
      </c>
    </row>
    <row r="146" spans="2:25" s="122" customFormat="1" ht="18.95" customHeight="1">
      <c r="B146" s="386">
        <v>377</v>
      </c>
      <c r="C146" s="104">
        <v>160</v>
      </c>
      <c r="D146" s="105">
        <v>13</v>
      </c>
      <c r="E146" s="106">
        <v>6</v>
      </c>
      <c r="F146" s="117" t="s">
        <v>4657</v>
      </c>
      <c r="G146" s="385"/>
      <c r="H146" s="385"/>
      <c r="I146" s="385"/>
      <c r="J146" s="385"/>
      <c r="K146" s="373" t="s">
        <v>399</v>
      </c>
      <c r="L146" s="373" t="s">
        <v>400</v>
      </c>
      <c r="M146" s="373" t="s">
        <v>401</v>
      </c>
      <c r="N146" s="373" t="s">
        <v>1256</v>
      </c>
      <c r="O146" s="385"/>
      <c r="P146" s="385" t="s">
        <v>393</v>
      </c>
      <c r="Q146" s="385" t="s">
        <v>394</v>
      </c>
      <c r="R146" s="385" t="s">
        <v>403</v>
      </c>
      <c r="S146" s="385" t="s">
        <v>395</v>
      </c>
      <c r="T146" s="385"/>
      <c r="U146" s="385"/>
      <c r="V146" s="385"/>
      <c r="W146" s="385"/>
      <c r="X146" s="385">
        <v>1000000</v>
      </c>
      <c r="Y146" s="116" t="str">
        <f t="shared" si="2"/>
        <v>1.37</v>
      </c>
    </row>
    <row r="147" spans="2:25" s="122" customFormat="1" ht="18.95" customHeight="1">
      <c r="B147" s="384"/>
      <c r="C147" s="104"/>
      <c r="D147" s="105">
        <v>23</v>
      </c>
      <c r="E147" s="106" t="s">
        <v>4431</v>
      </c>
      <c r="F147" s="117" t="s">
        <v>4598</v>
      </c>
      <c r="G147" s="385"/>
      <c r="H147" s="385"/>
      <c r="I147" s="385"/>
      <c r="J147" s="385"/>
      <c r="K147" s="373"/>
      <c r="L147" s="373"/>
      <c r="M147" s="373"/>
      <c r="N147" s="373"/>
      <c r="O147" s="385"/>
      <c r="P147" s="385" t="s">
        <v>393</v>
      </c>
      <c r="Q147" s="385" t="s">
        <v>394</v>
      </c>
      <c r="R147" s="385" t="s">
        <v>403</v>
      </c>
      <c r="S147" s="385" t="s">
        <v>395</v>
      </c>
      <c r="T147" s="385"/>
      <c r="U147" s="385"/>
      <c r="V147" s="385"/>
      <c r="W147" s="385"/>
      <c r="X147" s="385">
        <v>1000000</v>
      </c>
      <c r="Y147" s="116" t="str">
        <f t="shared" si="2"/>
        <v>2.5</v>
      </c>
    </row>
    <row r="148" spans="2:25" s="122" customFormat="1" ht="18.95" customHeight="1">
      <c r="B148" s="386">
        <v>378</v>
      </c>
      <c r="C148" s="104">
        <v>161</v>
      </c>
      <c r="D148" s="105">
        <v>6</v>
      </c>
      <c r="E148" s="106">
        <v>17</v>
      </c>
      <c r="F148" s="117" t="s">
        <v>4672</v>
      </c>
      <c r="G148" s="385"/>
      <c r="H148" s="385"/>
      <c r="I148" s="385"/>
      <c r="J148" s="385"/>
      <c r="K148" s="373" t="s">
        <v>399</v>
      </c>
      <c r="L148" s="373" t="s">
        <v>400</v>
      </c>
      <c r="M148" s="373" t="s">
        <v>401</v>
      </c>
      <c r="N148" s="373" t="s">
        <v>1256</v>
      </c>
      <c r="O148" s="385"/>
      <c r="P148" s="385" t="s">
        <v>393</v>
      </c>
      <c r="Q148" s="385" t="s">
        <v>394</v>
      </c>
      <c r="R148" s="385" t="s">
        <v>403</v>
      </c>
      <c r="S148" s="385" t="s">
        <v>395</v>
      </c>
      <c r="T148" s="385"/>
      <c r="U148" s="385"/>
      <c r="V148" s="385"/>
      <c r="W148" s="385"/>
      <c r="X148" s="385">
        <v>1000000</v>
      </c>
      <c r="Y148" s="116" t="str">
        <f t="shared" si="2"/>
        <v>1.0</v>
      </c>
    </row>
    <row r="149" spans="2:25" s="122" customFormat="1" ht="18.95" customHeight="1">
      <c r="B149" s="384"/>
      <c r="C149" s="104"/>
      <c r="D149" s="105">
        <v>6</v>
      </c>
      <c r="E149" s="106">
        <v>13</v>
      </c>
      <c r="F149" s="117" t="s">
        <v>4624</v>
      </c>
      <c r="G149" s="385"/>
      <c r="H149" s="385"/>
      <c r="I149" s="385"/>
      <c r="J149" s="385"/>
      <c r="K149" s="373"/>
      <c r="L149" s="373"/>
      <c r="M149" s="373"/>
      <c r="N149" s="373"/>
      <c r="O149" s="385"/>
      <c r="P149" s="385" t="s">
        <v>393</v>
      </c>
      <c r="Q149" s="385" t="s">
        <v>394</v>
      </c>
      <c r="R149" s="385" t="s">
        <v>403</v>
      </c>
      <c r="S149" s="385" t="s">
        <v>395</v>
      </c>
      <c r="T149" s="385"/>
      <c r="U149" s="385"/>
      <c r="V149" s="385"/>
      <c r="W149" s="385"/>
      <c r="X149" s="385">
        <v>1000000</v>
      </c>
      <c r="Y149" s="116" t="str">
        <f t="shared" si="2"/>
        <v>1.15</v>
      </c>
    </row>
    <row r="150" spans="2:25" s="122" customFormat="1" ht="18.95" customHeight="1">
      <c r="B150" s="386">
        <v>381</v>
      </c>
      <c r="C150" s="104">
        <v>163</v>
      </c>
      <c r="D150" s="105">
        <v>12</v>
      </c>
      <c r="E150" s="106">
        <v>25</v>
      </c>
      <c r="F150" s="117" t="s">
        <v>4654</v>
      </c>
      <c r="G150" s="385"/>
      <c r="H150" s="385"/>
      <c r="I150" s="385"/>
      <c r="J150" s="385"/>
      <c r="K150" s="373" t="s">
        <v>399</v>
      </c>
      <c r="L150" s="373" t="s">
        <v>400</v>
      </c>
      <c r="M150" s="373" t="s">
        <v>401</v>
      </c>
      <c r="N150" s="373" t="s">
        <v>1256</v>
      </c>
      <c r="O150" s="385"/>
      <c r="P150" s="385" t="s">
        <v>393</v>
      </c>
      <c r="Q150" s="385" t="s">
        <v>394</v>
      </c>
      <c r="R150" s="385" t="s">
        <v>403</v>
      </c>
      <c r="S150" s="385" t="s">
        <v>395</v>
      </c>
      <c r="T150" s="385"/>
      <c r="U150" s="385"/>
      <c r="V150" s="385"/>
      <c r="W150" s="385"/>
      <c r="X150" s="385">
        <v>1000000</v>
      </c>
      <c r="Y150" s="116" t="str">
        <f t="shared" si="2"/>
        <v>1.16</v>
      </c>
    </row>
    <row r="151" spans="2:25" s="122" customFormat="1" ht="18.95" customHeight="1">
      <c r="B151" s="386">
        <v>382</v>
      </c>
      <c r="C151" s="104">
        <v>164</v>
      </c>
      <c r="D151" s="105">
        <v>18</v>
      </c>
      <c r="E151" s="106">
        <v>10</v>
      </c>
      <c r="F151" s="117" t="s">
        <v>4624</v>
      </c>
      <c r="G151" s="385"/>
      <c r="H151" s="385"/>
      <c r="I151" s="385"/>
      <c r="J151" s="385"/>
      <c r="K151" s="373" t="s">
        <v>399</v>
      </c>
      <c r="L151" s="373" t="s">
        <v>400</v>
      </c>
      <c r="M151" s="373" t="s">
        <v>401</v>
      </c>
      <c r="N151" s="373" t="s">
        <v>1256</v>
      </c>
      <c r="O151" s="385"/>
      <c r="P151" s="385" t="s">
        <v>393</v>
      </c>
      <c r="Q151" s="385" t="s">
        <v>394</v>
      </c>
      <c r="R151" s="385" t="s">
        <v>403</v>
      </c>
      <c r="S151" s="385" t="s">
        <v>395</v>
      </c>
      <c r="T151" s="385"/>
      <c r="U151" s="385"/>
      <c r="V151" s="385"/>
      <c r="W151" s="385"/>
      <c r="X151" s="385">
        <v>1000000</v>
      </c>
      <c r="Y151" s="116" t="str">
        <f t="shared" si="2"/>
        <v>1.15</v>
      </c>
    </row>
    <row r="152" spans="2:25" s="122" customFormat="1" ht="18.95" customHeight="1">
      <c r="B152" s="384"/>
      <c r="C152" s="104"/>
      <c r="D152" s="105">
        <v>18</v>
      </c>
      <c r="E152" s="106">
        <v>5</v>
      </c>
      <c r="F152" s="117" t="s">
        <v>4637</v>
      </c>
      <c r="G152" s="385"/>
      <c r="H152" s="385"/>
      <c r="I152" s="385"/>
      <c r="J152" s="385"/>
      <c r="K152" s="373"/>
      <c r="L152" s="373"/>
      <c r="M152" s="373"/>
      <c r="N152" s="373"/>
      <c r="O152" s="385"/>
      <c r="P152" s="385" t="s">
        <v>393</v>
      </c>
      <c r="Q152" s="385" t="s">
        <v>394</v>
      </c>
      <c r="R152" s="385" t="s">
        <v>403</v>
      </c>
      <c r="S152" s="385" t="s">
        <v>395</v>
      </c>
      <c r="T152" s="385"/>
      <c r="U152" s="385"/>
      <c r="V152" s="385"/>
      <c r="W152" s="385"/>
      <c r="X152" s="385">
        <v>1000000</v>
      </c>
      <c r="Y152" s="116" t="str">
        <f t="shared" si="2"/>
        <v>1.10</v>
      </c>
    </row>
    <row r="153" spans="2:25" s="122" customFormat="1" ht="18.95" customHeight="1">
      <c r="B153" s="384"/>
      <c r="C153" s="104"/>
      <c r="D153" s="105">
        <v>18</v>
      </c>
      <c r="E153" s="106" t="s">
        <v>4432</v>
      </c>
      <c r="F153" s="117" t="s">
        <v>4680</v>
      </c>
      <c r="G153" s="385"/>
      <c r="H153" s="385"/>
      <c r="I153" s="385"/>
      <c r="J153" s="385"/>
      <c r="K153" s="373"/>
      <c r="L153" s="373"/>
      <c r="M153" s="373"/>
      <c r="N153" s="373"/>
      <c r="O153" s="385"/>
      <c r="P153" s="385" t="s">
        <v>393</v>
      </c>
      <c r="Q153" s="385" t="s">
        <v>394</v>
      </c>
      <c r="R153" s="385" t="s">
        <v>403</v>
      </c>
      <c r="S153" s="385" t="s">
        <v>395</v>
      </c>
      <c r="T153" s="385"/>
      <c r="U153" s="385"/>
      <c r="V153" s="385"/>
      <c r="W153" s="385"/>
      <c r="X153" s="385">
        <v>1000000</v>
      </c>
      <c r="Y153" s="116" t="str">
        <f t="shared" si="2"/>
        <v>0.28</v>
      </c>
    </row>
    <row r="154" spans="2:25" s="122" customFormat="1" ht="18.95" customHeight="1">
      <c r="B154" s="386">
        <v>385</v>
      </c>
      <c r="C154" s="104">
        <v>167</v>
      </c>
      <c r="D154" s="105">
        <v>53</v>
      </c>
      <c r="E154" s="106">
        <v>2</v>
      </c>
      <c r="F154" s="117" t="s">
        <v>4637</v>
      </c>
      <c r="G154" s="385"/>
      <c r="H154" s="385"/>
      <c r="I154" s="385"/>
      <c r="J154" s="385"/>
      <c r="K154" s="373" t="s">
        <v>399</v>
      </c>
      <c r="L154" s="373" t="s">
        <v>400</v>
      </c>
      <c r="M154" s="373" t="s">
        <v>401</v>
      </c>
      <c r="N154" s="373" t="s">
        <v>1256</v>
      </c>
      <c r="O154" s="385"/>
      <c r="P154" s="385" t="s">
        <v>393</v>
      </c>
      <c r="Q154" s="385" t="s">
        <v>394</v>
      </c>
      <c r="R154" s="385" t="s">
        <v>403</v>
      </c>
      <c r="S154" s="385" t="s">
        <v>395</v>
      </c>
      <c r="T154" s="385"/>
      <c r="U154" s="385"/>
      <c r="V154" s="385"/>
      <c r="W154" s="385"/>
      <c r="X154" s="385">
        <v>1000000</v>
      </c>
      <c r="Y154" s="116" t="str">
        <f t="shared" si="2"/>
        <v>1.10</v>
      </c>
    </row>
    <row r="155" spans="2:25" s="122" customFormat="1" ht="18.95" customHeight="1">
      <c r="B155" s="386">
        <v>386</v>
      </c>
      <c r="C155" s="104">
        <v>168</v>
      </c>
      <c r="D155" s="105">
        <v>43</v>
      </c>
      <c r="E155" s="106" t="s">
        <v>4406</v>
      </c>
      <c r="F155" s="117" t="s">
        <v>4594</v>
      </c>
      <c r="G155" s="385"/>
      <c r="H155" s="385"/>
      <c r="I155" s="385"/>
      <c r="J155" s="385"/>
      <c r="K155" s="373" t="s">
        <v>399</v>
      </c>
      <c r="L155" s="373" t="s">
        <v>400</v>
      </c>
      <c r="M155" s="373" t="s">
        <v>401</v>
      </c>
      <c r="N155" s="373" t="s">
        <v>1256</v>
      </c>
      <c r="O155" s="385"/>
      <c r="P155" s="385" t="s">
        <v>393</v>
      </c>
      <c r="Q155" s="385" t="s">
        <v>394</v>
      </c>
      <c r="R155" s="385" t="s">
        <v>403</v>
      </c>
      <c r="S155" s="385" t="s">
        <v>395</v>
      </c>
      <c r="T155" s="385"/>
      <c r="U155" s="385"/>
      <c r="V155" s="385"/>
      <c r="W155" s="385"/>
      <c r="X155" s="385">
        <v>1000000</v>
      </c>
      <c r="Y155" s="116" t="str">
        <f t="shared" si="2"/>
        <v>2.1</v>
      </c>
    </row>
    <row r="156" spans="2:25" s="122" customFormat="1" ht="18.95" customHeight="1">
      <c r="B156" s="386">
        <v>387</v>
      </c>
      <c r="C156" s="104">
        <v>169</v>
      </c>
      <c r="D156" s="105">
        <v>35</v>
      </c>
      <c r="E156" s="106">
        <v>3.1</v>
      </c>
      <c r="F156" s="117" t="s">
        <v>4674</v>
      </c>
      <c r="G156" s="385"/>
      <c r="H156" s="385"/>
      <c r="I156" s="385"/>
      <c r="J156" s="385"/>
      <c r="K156" s="373" t="s">
        <v>399</v>
      </c>
      <c r="L156" s="373" t="s">
        <v>400</v>
      </c>
      <c r="M156" s="373" t="s">
        <v>401</v>
      </c>
      <c r="N156" s="373" t="s">
        <v>1256</v>
      </c>
      <c r="O156" s="385"/>
      <c r="P156" s="385" t="s">
        <v>393</v>
      </c>
      <c r="Q156" s="385" t="s">
        <v>394</v>
      </c>
      <c r="R156" s="385" t="s">
        <v>403</v>
      </c>
      <c r="S156" s="385" t="s">
        <v>395</v>
      </c>
      <c r="T156" s="385"/>
      <c r="U156" s="385"/>
      <c r="V156" s="385"/>
      <c r="W156" s="385"/>
      <c r="X156" s="385">
        <v>1000000</v>
      </c>
      <c r="Y156" s="116" t="str">
        <f t="shared" si="2"/>
        <v>2.32</v>
      </c>
    </row>
    <row r="157" spans="2:25" s="122" customFormat="1" ht="18.95" customHeight="1">
      <c r="B157" s="384"/>
      <c r="C157" s="104"/>
      <c r="D157" s="105">
        <v>35</v>
      </c>
      <c r="E157" s="106" t="s">
        <v>4433</v>
      </c>
      <c r="F157" s="117" t="s">
        <v>4658</v>
      </c>
      <c r="G157" s="385"/>
      <c r="H157" s="385"/>
      <c r="I157" s="385"/>
      <c r="J157" s="385"/>
      <c r="K157" s="373"/>
      <c r="L157" s="373"/>
      <c r="M157" s="373"/>
      <c r="N157" s="373"/>
      <c r="O157" s="385"/>
      <c r="P157" s="385" t="s">
        <v>393</v>
      </c>
      <c r="Q157" s="385" t="s">
        <v>394</v>
      </c>
      <c r="R157" s="385" t="s">
        <v>403</v>
      </c>
      <c r="S157" s="385" t="s">
        <v>395</v>
      </c>
      <c r="T157" s="385"/>
      <c r="U157" s="385"/>
      <c r="V157" s="385"/>
      <c r="W157" s="385"/>
      <c r="X157" s="385">
        <v>1000000</v>
      </c>
      <c r="Y157" s="116" t="str">
        <f t="shared" si="2"/>
        <v>2.33</v>
      </c>
    </row>
    <row r="158" spans="2:25" s="122" customFormat="1" ht="18.95" customHeight="1">
      <c r="B158" s="386">
        <v>388</v>
      </c>
      <c r="C158" s="104">
        <v>170</v>
      </c>
      <c r="D158" s="105">
        <v>17</v>
      </c>
      <c r="E158" s="106">
        <v>4</v>
      </c>
      <c r="F158" s="117" t="s">
        <v>4677</v>
      </c>
      <c r="G158" s="385"/>
      <c r="H158" s="385"/>
      <c r="I158" s="385"/>
      <c r="J158" s="385"/>
      <c r="K158" s="373" t="s">
        <v>399</v>
      </c>
      <c r="L158" s="373" t="s">
        <v>400</v>
      </c>
      <c r="M158" s="373" t="s">
        <v>401</v>
      </c>
      <c r="N158" s="373" t="s">
        <v>1256</v>
      </c>
      <c r="O158" s="385"/>
      <c r="P158" s="385" t="s">
        <v>393</v>
      </c>
      <c r="Q158" s="385" t="s">
        <v>394</v>
      </c>
      <c r="R158" s="385" t="s">
        <v>403</v>
      </c>
      <c r="S158" s="385" t="s">
        <v>395</v>
      </c>
      <c r="T158" s="385"/>
      <c r="U158" s="385"/>
      <c r="V158" s="385"/>
      <c r="W158" s="385"/>
      <c r="X158" s="385">
        <v>1000000</v>
      </c>
      <c r="Y158" s="116" t="str">
        <f t="shared" si="2"/>
        <v>3.8</v>
      </c>
    </row>
    <row r="159" spans="2:25" s="122" customFormat="1" ht="18.95" customHeight="1">
      <c r="B159" s="386">
        <v>389</v>
      </c>
      <c r="C159" s="104">
        <v>171</v>
      </c>
      <c r="D159" s="105">
        <v>54</v>
      </c>
      <c r="E159" s="106">
        <v>2</v>
      </c>
      <c r="F159" s="117" t="s">
        <v>4657</v>
      </c>
      <c r="G159" s="385"/>
      <c r="H159" s="385"/>
      <c r="I159" s="385"/>
      <c r="J159" s="385"/>
      <c r="K159" s="373" t="s">
        <v>399</v>
      </c>
      <c r="L159" s="373" t="s">
        <v>400</v>
      </c>
      <c r="M159" s="373" t="s">
        <v>401</v>
      </c>
      <c r="N159" s="373" t="s">
        <v>1256</v>
      </c>
      <c r="O159" s="385"/>
      <c r="P159" s="385" t="s">
        <v>393</v>
      </c>
      <c r="Q159" s="385" t="s">
        <v>394</v>
      </c>
      <c r="R159" s="385" t="s">
        <v>403</v>
      </c>
      <c r="S159" s="385" t="s">
        <v>395</v>
      </c>
      <c r="T159" s="385"/>
      <c r="U159" s="385"/>
      <c r="V159" s="385"/>
      <c r="W159" s="385"/>
      <c r="X159" s="385">
        <v>1000000</v>
      </c>
      <c r="Y159" s="116" t="str">
        <f t="shared" si="2"/>
        <v>1.37</v>
      </c>
    </row>
    <row r="160" spans="2:25" s="122" customFormat="1" ht="18.95" customHeight="1">
      <c r="B160" s="384"/>
      <c r="C160" s="104"/>
      <c r="D160" s="105">
        <v>34</v>
      </c>
      <c r="E160" s="106">
        <v>1</v>
      </c>
      <c r="F160" s="117" t="s">
        <v>4681</v>
      </c>
      <c r="G160" s="385"/>
      <c r="H160" s="385"/>
      <c r="I160" s="385"/>
      <c r="J160" s="385"/>
      <c r="K160" s="373"/>
      <c r="L160" s="373"/>
      <c r="M160" s="373"/>
      <c r="N160" s="373"/>
      <c r="O160" s="385"/>
      <c r="P160" s="385" t="s">
        <v>393</v>
      </c>
      <c r="Q160" s="385" t="s">
        <v>394</v>
      </c>
      <c r="R160" s="385" t="s">
        <v>403</v>
      </c>
      <c r="S160" s="385" t="s">
        <v>395</v>
      </c>
      <c r="T160" s="385"/>
      <c r="U160" s="385"/>
      <c r="V160" s="385"/>
      <c r="W160" s="385"/>
      <c r="X160" s="385">
        <v>1000000</v>
      </c>
      <c r="Y160" s="116" t="str">
        <f t="shared" si="2"/>
        <v>2.17</v>
      </c>
    </row>
    <row r="161" spans="2:25" s="122" customFormat="1" ht="18.95" customHeight="1">
      <c r="B161" s="386">
        <v>390</v>
      </c>
      <c r="C161" s="104">
        <v>172</v>
      </c>
      <c r="D161" s="105">
        <v>53</v>
      </c>
      <c r="E161" s="106">
        <v>1</v>
      </c>
      <c r="F161" s="117" t="s">
        <v>4606</v>
      </c>
      <c r="G161" s="385"/>
      <c r="H161" s="385"/>
      <c r="I161" s="385"/>
      <c r="J161" s="385"/>
      <c r="K161" s="373" t="s">
        <v>399</v>
      </c>
      <c r="L161" s="373" t="s">
        <v>400</v>
      </c>
      <c r="M161" s="373" t="s">
        <v>401</v>
      </c>
      <c r="N161" s="373" t="s">
        <v>1256</v>
      </c>
      <c r="O161" s="385"/>
      <c r="P161" s="385" t="s">
        <v>393</v>
      </c>
      <c r="Q161" s="385" t="s">
        <v>394</v>
      </c>
      <c r="R161" s="385" t="s">
        <v>403</v>
      </c>
      <c r="S161" s="385" t="s">
        <v>395</v>
      </c>
      <c r="T161" s="385"/>
      <c r="U161" s="385"/>
      <c r="V161" s="385"/>
      <c r="W161" s="385"/>
      <c r="X161" s="385">
        <v>1000000</v>
      </c>
      <c r="Y161" s="116" t="str">
        <f t="shared" si="2"/>
        <v>2.7</v>
      </c>
    </row>
    <row r="162" spans="2:25" s="122" customFormat="1" ht="18.95" customHeight="1">
      <c r="B162" s="386">
        <v>391</v>
      </c>
      <c r="C162" s="104">
        <v>173</v>
      </c>
      <c r="D162" s="105">
        <v>17</v>
      </c>
      <c r="E162" s="106">
        <v>5</v>
      </c>
      <c r="F162" s="117" t="s">
        <v>4645</v>
      </c>
      <c r="G162" s="385"/>
      <c r="H162" s="385"/>
      <c r="I162" s="385"/>
      <c r="J162" s="385"/>
      <c r="K162" s="373" t="s">
        <v>399</v>
      </c>
      <c r="L162" s="373" t="s">
        <v>400</v>
      </c>
      <c r="M162" s="373" t="s">
        <v>401</v>
      </c>
      <c r="N162" s="373" t="s">
        <v>1256</v>
      </c>
      <c r="O162" s="385"/>
      <c r="P162" s="385" t="s">
        <v>393</v>
      </c>
      <c r="Q162" s="385" t="s">
        <v>394</v>
      </c>
      <c r="R162" s="385" t="s">
        <v>403</v>
      </c>
      <c r="S162" s="385" t="s">
        <v>395</v>
      </c>
      <c r="T162" s="385"/>
      <c r="U162" s="385"/>
      <c r="V162" s="385"/>
      <c r="W162" s="385"/>
      <c r="X162" s="385">
        <v>1000000</v>
      </c>
      <c r="Y162" s="116" t="str">
        <f t="shared" si="2"/>
        <v>0.20</v>
      </c>
    </row>
    <row r="163" spans="2:25" s="122" customFormat="1" ht="18.95" customHeight="1">
      <c r="B163" s="386">
        <v>1691</v>
      </c>
      <c r="C163" s="104">
        <v>174</v>
      </c>
      <c r="D163" s="105">
        <v>31</v>
      </c>
      <c r="E163" s="106">
        <v>4</v>
      </c>
      <c r="F163" s="117" t="s">
        <v>4604</v>
      </c>
      <c r="G163" s="385"/>
      <c r="H163" s="385"/>
      <c r="I163" s="385"/>
      <c r="J163" s="385"/>
      <c r="K163" s="373" t="s">
        <v>399</v>
      </c>
      <c r="L163" s="373" t="s">
        <v>400</v>
      </c>
      <c r="M163" s="373" t="s">
        <v>401</v>
      </c>
      <c r="N163" s="373" t="s">
        <v>1256</v>
      </c>
      <c r="O163" s="385"/>
      <c r="P163" s="385" t="s">
        <v>393</v>
      </c>
      <c r="Q163" s="385" t="s">
        <v>394</v>
      </c>
      <c r="R163" s="385" t="s">
        <v>403</v>
      </c>
      <c r="S163" s="385" t="s">
        <v>395</v>
      </c>
      <c r="T163" s="385"/>
      <c r="U163" s="385"/>
      <c r="V163" s="385"/>
      <c r="W163" s="385"/>
      <c r="X163" s="385">
        <v>1000000</v>
      </c>
      <c r="Y163" s="116" t="str">
        <f t="shared" si="2"/>
        <v>0.37</v>
      </c>
    </row>
    <row r="164" spans="2:25" s="122" customFormat="1" ht="18.95" customHeight="1">
      <c r="B164" s="386">
        <v>10451</v>
      </c>
      <c r="C164" s="104">
        <v>176</v>
      </c>
      <c r="D164" s="105">
        <v>19</v>
      </c>
      <c r="E164" s="106">
        <v>5</v>
      </c>
      <c r="F164" s="117" t="s">
        <v>4682</v>
      </c>
      <c r="G164" s="385"/>
      <c r="H164" s="385"/>
      <c r="I164" s="385"/>
      <c r="J164" s="385"/>
      <c r="K164" s="373" t="s">
        <v>399</v>
      </c>
      <c r="L164" s="373" t="s">
        <v>400</v>
      </c>
      <c r="M164" s="373" t="s">
        <v>401</v>
      </c>
      <c r="N164" s="373" t="s">
        <v>1256</v>
      </c>
      <c r="O164" s="385"/>
      <c r="P164" s="385" t="s">
        <v>393</v>
      </c>
      <c r="Q164" s="385" t="s">
        <v>394</v>
      </c>
      <c r="R164" s="385" t="s">
        <v>403</v>
      </c>
      <c r="S164" s="385" t="s">
        <v>395</v>
      </c>
      <c r="T164" s="385"/>
      <c r="U164" s="385"/>
      <c r="V164" s="385"/>
      <c r="W164" s="385"/>
      <c r="X164" s="385">
        <v>1000000</v>
      </c>
      <c r="Y164" s="116" t="str">
        <f t="shared" si="2"/>
        <v>1.1</v>
      </c>
    </row>
    <row r="165" spans="2:25" s="122" customFormat="1" ht="18.95" customHeight="1">
      <c r="B165" s="386">
        <v>10453</v>
      </c>
      <c r="C165" s="104">
        <v>177</v>
      </c>
      <c r="D165" s="105">
        <v>19</v>
      </c>
      <c r="E165" s="106">
        <v>6</v>
      </c>
      <c r="F165" s="117" t="s">
        <v>4649</v>
      </c>
      <c r="G165" s="385"/>
      <c r="H165" s="385"/>
      <c r="I165" s="385"/>
      <c r="J165" s="385"/>
      <c r="K165" s="373" t="s">
        <v>399</v>
      </c>
      <c r="L165" s="373" t="s">
        <v>400</v>
      </c>
      <c r="M165" s="373" t="s">
        <v>401</v>
      </c>
      <c r="N165" s="373" t="s">
        <v>1256</v>
      </c>
      <c r="O165" s="385"/>
      <c r="P165" s="385" t="s">
        <v>393</v>
      </c>
      <c r="Q165" s="385" t="s">
        <v>394</v>
      </c>
      <c r="R165" s="385" t="s">
        <v>403</v>
      </c>
      <c r="S165" s="385" t="s">
        <v>395</v>
      </c>
      <c r="T165" s="385"/>
      <c r="U165" s="385"/>
      <c r="V165" s="385"/>
      <c r="W165" s="385"/>
      <c r="X165" s="385">
        <v>1000000</v>
      </c>
      <c r="Y165" s="116" t="str">
        <f t="shared" si="2"/>
        <v>1.3</v>
      </c>
    </row>
    <row r="166" spans="2:25" s="122" customFormat="1" ht="18.95" customHeight="1">
      <c r="B166" s="386">
        <v>397</v>
      </c>
      <c r="C166" s="104">
        <v>178</v>
      </c>
      <c r="D166" s="105">
        <v>19</v>
      </c>
      <c r="E166" s="106">
        <v>7</v>
      </c>
      <c r="F166" s="117" t="s">
        <v>4683</v>
      </c>
      <c r="G166" s="385"/>
      <c r="H166" s="385"/>
      <c r="I166" s="385"/>
      <c r="J166" s="385"/>
      <c r="K166" s="373" t="s">
        <v>399</v>
      </c>
      <c r="L166" s="373" t="s">
        <v>400</v>
      </c>
      <c r="M166" s="373" t="s">
        <v>401</v>
      </c>
      <c r="N166" s="373" t="s">
        <v>1256</v>
      </c>
      <c r="O166" s="385"/>
      <c r="P166" s="385" t="s">
        <v>393</v>
      </c>
      <c r="Q166" s="385" t="s">
        <v>394</v>
      </c>
      <c r="R166" s="385" t="s">
        <v>403</v>
      </c>
      <c r="S166" s="385" t="s">
        <v>395</v>
      </c>
      <c r="T166" s="385"/>
      <c r="U166" s="385"/>
      <c r="V166" s="385"/>
      <c r="W166" s="385"/>
      <c r="X166" s="385">
        <v>1000000</v>
      </c>
      <c r="Y166" s="116" t="str">
        <f t="shared" si="2"/>
        <v>0.17</v>
      </c>
    </row>
    <row r="167" spans="2:25" s="122" customFormat="1" ht="18.95" customHeight="1">
      <c r="B167" s="384"/>
      <c r="C167" s="104"/>
      <c r="D167" s="105">
        <v>19</v>
      </c>
      <c r="E167" s="106">
        <v>8</v>
      </c>
      <c r="F167" s="117" t="s">
        <v>4683</v>
      </c>
      <c r="G167" s="385"/>
      <c r="H167" s="385"/>
      <c r="I167" s="385"/>
      <c r="J167" s="385"/>
      <c r="K167" s="373"/>
      <c r="L167" s="373"/>
      <c r="M167" s="373"/>
      <c r="N167" s="373"/>
      <c r="O167" s="385"/>
      <c r="P167" s="385" t="s">
        <v>393</v>
      </c>
      <c r="Q167" s="385" t="s">
        <v>394</v>
      </c>
      <c r="R167" s="385" t="s">
        <v>403</v>
      </c>
      <c r="S167" s="385" t="s">
        <v>395</v>
      </c>
      <c r="T167" s="385"/>
      <c r="U167" s="385"/>
      <c r="V167" s="385"/>
      <c r="W167" s="385"/>
      <c r="X167" s="385">
        <v>1000000</v>
      </c>
      <c r="Y167" s="116" t="str">
        <f t="shared" si="2"/>
        <v>0.17</v>
      </c>
    </row>
    <row r="168" spans="2:25" s="122" customFormat="1" ht="18.95" customHeight="1">
      <c r="B168" s="386">
        <v>2463</v>
      </c>
      <c r="C168" s="104">
        <v>180</v>
      </c>
      <c r="D168" s="105">
        <v>17</v>
      </c>
      <c r="E168" s="106">
        <v>12</v>
      </c>
      <c r="F168" s="117" t="s">
        <v>4684</v>
      </c>
      <c r="G168" s="385"/>
      <c r="H168" s="385"/>
      <c r="I168" s="385"/>
      <c r="J168" s="385"/>
      <c r="K168" s="373" t="s">
        <v>399</v>
      </c>
      <c r="L168" s="373" t="s">
        <v>400</v>
      </c>
      <c r="M168" s="373" t="s">
        <v>401</v>
      </c>
      <c r="N168" s="373" t="s">
        <v>1256</v>
      </c>
      <c r="O168" s="385"/>
      <c r="P168" s="385" t="s">
        <v>393</v>
      </c>
      <c r="Q168" s="385" t="s">
        <v>394</v>
      </c>
      <c r="R168" s="385" t="s">
        <v>403</v>
      </c>
      <c r="S168" s="385" t="s">
        <v>395</v>
      </c>
      <c r="T168" s="385"/>
      <c r="U168" s="385"/>
      <c r="V168" s="385"/>
      <c r="W168" s="385"/>
      <c r="X168" s="385">
        <v>1000000</v>
      </c>
      <c r="Y168" s="116" t="str">
        <f t="shared" si="2"/>
        <v>0.23</v>
      </c>
    </row>
    <row r="169" spans="2:25" s="122" customFormat="1" ht="18.95" customHeight="1">
      <c r="B169" s="386">
        <v>2397</v>
      </c>
      <c r="C169" s="104">
        <v>181</v>
      </c>
      <c r="D169" s="105">
        <v>57</v>
      </c>
      <c r="E169" s="106">
        <v>7</v>
      </c>
      <c r="F169" s="117" t="s">
        <v>4652</v>
      </c>
      <c r="G169" s="385"/>
      <c r="H169" s="385"/>
      <c r="I169" s="385"/>
      <c r="J169" s="385"/>
      <c r="K169" s="373" t="s">
        <v>399</v>
      </c>
      <c r="L169" s="373" t="s">
        <v>400</v>
      </c>
      <c r="M169" s="373" t="s">
        <v>401</v>
      </c>
      <c r="N169" s="373" t="s">
        <v>1256</v>
      </c>
      <c r="O169" s="385"/>
      <c r="P169" s="385" t="s">
        <v>393</v>
      </c>
      <c r="Q169" s="385" t="s">
        <v>394</v>
      </c>
      <c r="R169" s="385" t="s">
        <v>403</v>
      </c>
      <c r="S169" s="385" t="s">
        <v>395</v>
      </c>
      <c r="T169" s="385"/>
      <c r="U169" s="385"/>
      <c r="V169" s="385"/>
      <c r="W169" s="385"/>
      <c r="X169" s="385">
        <v>1000000</v>
      </c>
      <c r="Y169" s="116" t="str">
        <f t="shared" si="2"/>
        <v>1.20</v>
      </c>
    </row>
    <row r="170" spans="2:25" s="122" customFormat="1" ht="18.95" customHeight="1">
      <c r="B170" s="386">
        <v>405</v>
      </c>
      <c r="C170" s="104">
        <v>183</v>
      </c>
      <c r="D170" s="105">
        <v>16</v>
      </c>
      <c r="E170" s="106">
        <v>5</v>
      </c>
      <c r="F170" s="117" t="s">
        <v>4645</v>
      </c>
      <c r="G170" s="385"/>
      <c r="H170" s="385"/>
      <c r="I170" s="385"/>
      <c r="J170" s="385"/>
      <c r="K170" s="373" t="s">
        <v>399</v>
      </c>
      <c r="L170" s="373" t="s">
        <v>400</v>
      </c>
      <c r="M170" s="373" t="s">
        <v>401</v>
      </c>
      <c r="N170" s="373" t="s">
        <v>1256</v>
      </c>
      <c r="O170" s="385"/>
      <c r="P170" s="385" t="s">
        <v>393</v>
      </c>
      <c r="Q170" s="385" t="s">
        <v>394</v>
      </c>
      <c r="R170" s="385" t="s">
        <v>403</v>
      </c>
      <c r="S170" s="385" t="s">
        <v>395</v>
      </c>
      <c r="T170" s="385"/>
      <c r="U170" s="385"/>
      <c r="V170" s="385"/>
      <c r="W170" s="385"/>
      <c r="X170" s="385">
        <v>1000000</v>
      </c>
      <c r="Y170" s="116" t="str">
        <f t="shared" si="2"/>
        <v>0.20</v>
      </c>
    </row>
    <row r="171" spans="2:25" s="122" customFormat="1" ht="18.95" customHeight="1">
      <c r="B171" s="384"/>
      <c r="C171" s="104"/>
      <c r="D171" s="105">
        <v>16</v>
      </c>
      <c r="E171" s="106">
        <v>3</v>
      </c>
      <c r="F171" s="117" t="s">
        <v>4645</v>
      </c>
      <c r="G171" s="385"/>
      <c r="H171" s="385"/>
      <c r="I171" s="385"/>
      <c r="J171" s="385"/>
      <c r="K171" s="373"/>
      <c r="L171" s="373"/>
      <c r="M171" s="373"/>
      <c r="N171" s="373"/>
      <c r="O171" s="385"/>
      <c r="P171" s="385" t="s">
        <v>393</v>
      </c>
      <c r="Q171" s="385" t="s">
        <v>394</v>
      </c>
      <c r="R171" s="385" t="s">
        <v>403</v>
      </c>
      <c r="S171" s="385" t="s">
        <v>395</v>
      </c>
      <c r="T171" s="385"/>
      <c r="U171" s="385"/>
      <c r="V171" s="385"/>
      <c r="W171" s="385"/>
      <c r="X171" s="385">
        <v>1000000</v>
      </c>
      <c r="Y171" s="116" t="str">
        <f t="shared" si="2"/>
        <v>0.20</v>
      </c>
    </row>
    <row r="172" spans="2:25" s="122" customFormat="1" ht="18.95" customHeight="1">
      <c r="B172" s="386">
        <v>406</v>
      </c>
      <c r="C172" s="104">
        <v>184</v>
      </c>
      <c r="D172" s="105">
        <v>40</v>
      </c>
      <c r="E172" s="106">
        <v>3</v>
      </c>
      <c r="F172" s="117" t="s">
        <v>4681</v>
      </c>
      <c r="G172" s="385"/>
      <c r="H172" s="385"/>
      <c r="I172" s="385"/>
      <c r="J172" s="385"/>
      <c r="K172" s="373" t="s">
        <v>399</v>
      </c>
      <c r="L172" s="373" t="s">
        <v>400</v>
      </c>
      <c r="M172" s="373" t="s">
        <v>401</v>
      </c>
      <c r="N172" s="373" t="s">
        <v>1256</v>
      </c>
      <c r="O172" s="385"/>
      <c r="P172" s="385" t="s">
        <v>393</v>
      </c>
      <c r="Q172" s="385" t="s">
        <v>394</v>
      </c>
      <c r="R172" s="385" t="s">
        <v>403</v>
      </c>
      <c r="S172" s="385" t="s">
        <v>395</v>
      </c>
      <c r="T172" s="385"/>
      <c r="U172" s="385"/>
      <c r="V172" s="385"/>
      <c r="W172" s="385"/>
      <c r="X172" s="385">
        <v>1000000</v>
      </c>
      <c r="Y172" s="116" t="str">
        <f t="shared" si="2"/>
        <v>2.17</v>
      </c>
    </row>
    <row r="173" spans="2:25" s="122" customFormat="1" ht="18.95" customHeight="1">
      <c r="B173" s="386">
        <v>343</v>
      </c>
      <c r="C173" s="104">
        <v>185</v>
      </c>
      <c r="D173" s="105">
        <v>78</v>
      </c>
      <c r="E173" s="106">
        <v>3</v>
      </c>
      <c r="F173" s="117" t="s">
        <v>4685</v>
      </c>
      <c r="G173" s="385"/>
      <c r="H173" s="385"/>
      <c r="I173" s="385"/>
      <c r="J173" s="385"/>
      <c r="K173" s="373" t="s">
        <v>399</v>
      </c>
      <c r="L173" s="373" t="s">
        <v>400</v>
      </c>
      <c r="M173" s="373" t="s">
        <v>401</v>
      </c>
      <c r="N173" s="373" t="s">
        <v>1256</v>
      </c>
      <c r="O173" s="385"/>
      <c r="P173" s="385" t="s">
        <v>393</v>
      </c>
      <c r="Q173" s="385" t="s">
        <v>394</v>
      </c>
      <c r="R173" s="385" t="s">
        <v>403</v>
      </c>
      <c r="S173" s="385" t="s">
        <v>395</v>
      </c>
      <c r="T173" s="385"/>
      <c r="U173" s="385"/>
      <c r="V173" s="385"/>
      <c r="W173" s="385"/>
      <c r="X173" s="385">
        <v>1000000</v>
      </c>
      <c r="Y173" s="116" t="str">
        <f t="shared" si="2"/>
        <v>0.36</v>
      </c>
    </row>
    <row r="174" spans="2:25" s="122" customFormat="1" ht="18.95" customHeight="1">
      <c r="B174" s="384"/>
      <c r="C174" s="104"/>
      <c r="D174" s="105">
        <v>77</v>
      </c>
      <c r="E174" s="106">
        <v>8</v>
      </c>
      <c r="F174" s="117" t="s">
        <v>4627</v>
      </c>
      <c r="G174" s="385"/>
      <c r="H174" s="385"/>
      <c r="I174" s="385"/>
      <c r="J174" s="385"/>
      <c r="K174" s="373"/>
      <c r="L174" s="373"/>
      <c r="M174" s="373"/>
      <c r="N174" s="373"/>
      <c r="O174" s="385"/>
      <c r="P174" s="385" t="s">
        <v>393</v>
      </c>
      <c r="Q174" s="385" t="s">
        <v>394</v>
      </c>
      <c r="R174" s="385" t="s">
        <v>403</v>
      </c>
      <c r="S174" s="385" t="s">
        <v>395</v>
      </c>
      <c r="T174" s="385"/>
      <c r="U174" s="385"/>
      <c r="V174" s="385"/>
      <c r="W174" s="385"/>
      <c r="X174" s="385">
        <v>1000000</v>
      </c>
      <c r="Y174" s="116" t="str">
        <f t="shared" si="2"/>
        <v>1.26</v>
      </c>
    </row>
    <row r="175" spans="2:25" s="122" customFormat="1" ht="18.95" customHeight="1">
      <c r="B175" s="384"/>
      <c r="C175" s="104"/>
      <c r="D175" s="105">
        <v>79</v>
      </c>
      <c r="E175" s="106">
        <v>4</v>
      </c>
      <c r="F175" s="117" t="s">
        <v>4590</v>
      </c>
      <c r="G175" s="385"/>
      <c r="H175" s="385"/>
      <c r="I175" s="385"/>
      <c r="J175" s="385"/>
      <c r="K175" s="373"/>
      <c r="L175" s="373"/>
      <c r="M175" s="373"/>
      <c r="N175" s="373"/>
      <c r="O175" s="385"/>
      <c r="P175" s="385" t="s">
        <v>393</v>
      </c>
      <c r="Q175" s="385" t="s">
        <v>394</v>
      </c>
      <c r="R175" s="385" t="s">
        <v>403</v>
      </c>
      <c r="S175" s="385" t="s">
        <v>395</v>
      </c>
      <c r="T175" s="385"/>
      <c r="U175" s="385"/>
      <c r="V175" s="385"/>
      <c r="W175" s="385"/>
      <c r="X175" s="385">
        <v>1000000</v>
      </c>
      <c r="Y175" s="116" t="str">
        <f t="shared" si="2"/>
        <v>3.21</v>
      </c>
    </row>
    <row r="176" spans="2:25" s="122" customFormat="1" ht="18.95" customHeight="1">
      <c r="B176" s="384"/>
      <c r="C176" s="104"/>
      <c r="D176" s="105">
        <v>29</v>
      </c>
      <c r="E176" s="106">
        <v>1</v>
      </c>
      <c r="F176" s="117" t="s">
        <v>4650</v>
      </c>
      <c r="G176" s="385"/>
      <c r="H176" s="385"/>
      <c r="I176" s="385"/>
      <c r="J176" s="385"/>
      <c r="K176" s="373"/>
      <c r="L176" s="373"/>
      <c r="M176" s="373"/>
      <c r="N176" s="373"/>
      <c r="O176" s="385"/>
      <c r="P176" s="385" t="s">
        <v>393</v>
      </c>
      <c r="Q176" s="385" t="s">
        <v>394</v>
      </c>
      <c r="R176" s="385" t="s">
        <v>403</v>
      </c>
      <c r="S176" s="385" t="s">
        <v>395</v>
      </c>
      <c r="T176" s="385"/>
      <c r="U176" s="385"/>
      <c r="V176" s="385"/>
      <c r="W176" s="385"/>
      <c r="X176" s="385">
        <v>1000000</v>
      </c>
      <c r="Y176" s="116" t="str">
        <f t="shared" si="2"/>
        <v>1.14</v>
      </c>
    </row>
    <row r="177" spans="2:25" s="122" customFormat="1" ht="18.95" customHeight="1">
      <c r="B177" s="386">
        <v>342</v>
      </c>
      <c r="C177" s="104">
        <v>186</v>
      </c>
      <c r="D177" s="105">
        <v>64</v>
      </c>
      <c r="E177" s="106">
        <v>1</v>
      </c>
      <c r="F177" s="117" t="s">
        <v>4686</v>
      </c>
      <c r="G177" s="385"/>
      <c r="H177" s="385"/>
      <c r="I177" s="385"/>
      <c r="J177" s="385"/>
      <c r="K177" s="373" t="s">
        <v>399</v>
      </c>
      <c r="L177" s="373" t="s">
        <v>400</v>
      </c>
      <c r="M177" s="373" t="s">
        <v>401</v>
      </c>
      <c r="N177" s="373" t="s">
        <v>1256</v>
      </c>
      <c r="O177" s="385"/>
      <c r="P177" s="385" t="s">
        <v>393</v>
      </c>
      <c r="Q177" s="385" t="s">
        <v>394</v>
      </c>
      <c r="R177" s="385" t="s">
        <v>403</v>
      </c>
      <c r="S177" s="385" t="s">
        <v>395</v>
      </c>
      <c r="T177" s="385"/>
      <c r="U177" s="385"/>
      <c r="V177" s="385"/>
      <c r="W177" s="385"/>
      <c r="X177" s="385">
        <v>1000000</v>
      </c>
      <c r="Y177" s="116" t="str">
        <f t="shared" si="2"/>
        <v>5.25</v>
      </c>
    </row>
    <row r="178" spans="2:25" s="122" customFormat="1" ht="18.95" customHeight="1">
      <c r="B178" s="384"/>
      <c r="C178" s="104"/>
      <c r="D178" s="105">
        <v>58</v>
      </c>
      <c r="E178" s="106">
        <v>3</v>
      </c>
      <c r="F178" s="117" t="s">
        <v>4687</v>
      </c>
      <c r="G178" s="385"/>
      <c r="H178" s="385"/>
      <c r="I178" s="385"/>
      <c r="J178" s="385"/>
      <c r="K178" s="373"/>
      <c r="L178" s="373"/>
      <c r="M178" s="373"/>
      <c r="N178" s="373"/>
      <c r="O178" s="385"/>
      <c r="P178" s="385" t="s">
        <v>393</v>
      </c>
      <c r="Q178" s="385" t="s">
        <v>394</v>
      </c>
      <c r="R178" s="385" t="s">
        <v>403</v>
      </c>
      <c r="S178" s="385" t="s">
        <v>395</v>
      </c>
      <c r="T178" s="385"/>
      <c r="U178" s="385"/>
      <c r="V178" s="385"/>
      <c r="W178" s="385"/>
      <c r="X178" s="385">
        <v>1000000</v>
      </c>
      <c r="Y178" s="116" t="str">
        <f t="shared" si="2"/>
        <v>0.24</v>
      </c>
    </row>
    <row r="179" spans="2:25" s="122" customFormat="1" ht="18.95" customHeight="1">
      <c r="B179" s="386">
        <v>407</v>
      </c>
      <c r="C179" s="104">
        <v>187</v>
      </c>
      <c r="D179" s="105">
        <v>16</v>
      </c>
      <c r="E179" s="106">
        <v>2</v>
      </c>
      <c r="F179" s="117" t="s">
        <v>4688</v>
      </c>
      <c r="G179" s="385"/>
      <c r="H179" s="385"/>
      <c r="I179" s="385"/>
      <c r="J179" s="385"/>
      <c r="K179" s="373" t="s">
        <v>399</v>
      </c>
      <c r="L179" s="373" t="s">
        <v>400</v>
      </c>
      <c r="M179" s="373" t="s">
        <v>401</v>
      </c>
      <c r="N179" s="373" t="s">
        <v>952</v>
      </c>
      <c r="O179" s="385"/>
      <c r="P179" s="385" t="s">
        <v>393</v>
      </c>
      <c r="Q179" s="385" t="s">
        <v>394</v>
      </c>
      <c r="R179" s="385" t="s">
        <v>403</v>
      </c>
      <c r="S179" s="385" t="s">
        <v>395</v>
      </c>
      <c r="T179" s="385"/>
      <c r="U179" s="385"/>
      <c r="V179" s="385"/>
      <c r="W179" s="385"/>
      <c r="X179" s="385">
        <v>1000000</v>
      </c>
      <c r="Y179" s="116" t="str">
        <f t="shared" si="2"/>
        <v>3.3</v>
      </c>
    </row>
    <row r="180" spans="2:25" s="122" customFormat="1" ht="18.95" customHeight="1">
      <c r="B180" s="386">
        <v>409</v>
      </c>
      <c r="C180" s="104">
        <v>189</v>
      </c>
      <c r="D180" s="105">
        <v>22</v>
      </c>
      <c r="E180" s="106" t="s">
        <v>4434</v>
      </c>
      <c r="F180" s="117" t="s">
        <v>4689</v>
      </c>
      <c r="G180" s="385"/>
      <c r="H180" s="385"/>
      <c r="I180" s="385"/>
      <c r="J180" s="385"/>
      <c r="K180" s="373" t="s">
        <v>399</v>
      </c>
      <c r="L180" s="373" t="s">
        <v>400</v>
      </c>
      <c r="M180" s="373" t="s">
        <v>401</v>
      </c>
      <c r="N180" s="373" t="s">
        <v>1256</v>
      </c>
      <c r="O180" s="385"/>
      <c r="P180" s="385" t="s">
        <v>393</v>
      </c>
      <c r="Q180" s="385" t="s">
        <v>394</v>
      </c>
      <c r="R180" s="385" t="s">
        <v>403</v>
      </c>
      <c r="S180" s="385" t="s">
        <v>395</v>
      </c>
      <c r="T180" s="385"/>
      <c r="U180" s="385"/>
      <c r="V180" s="385"/>
      <c r="W180" s="385"/>
      <c r="X180" s="385">
        <v>1000000</v>
      </c>
      <c r="Y180" s="116" t="str">
        <f t="shared" si="2"/>
        <v>3.33</v>
      </c>
    </row>
    <row r="181" spans="2:25" s="122" customFormat="1" ht="18.95" customHeight="1">
      <c r="B181" s="386">
        <v>410</v>
      </c>
      <c r="C181" s="104">
        <v>190</v>
      </c>
      <c r="D181" s="105">
        <v>37</v>
      </c>
      <c r="E181" s="106" t="s">
        <v>4435</v>
      </c>
      <c r="F181" s="117" t="s">
        <v>4674</v>
      </c>
      <c r="G181" s="385"/>
      <c r="H181" s="385"/>
      <c r="I181" s="385"/>
      <c r="J181" s="385"/>
      <c r="K181" s="373" t="s">
        <v>399</v>
      </c>
      <c r="L181" s="373" t="s">
        <v>400</v>
      </c>
      <c r="M181" s="373" t="s">
        <v>401</v>
      </c>
      <c r="N181" s="373" t="s">
        <v>1256</v>
      </c>
      <c r="O181" s="385"/>
      <c r="P181" s="385" t="s">
        <v>393</v>
      </c>
      <c r="Q181" s="385" t="s">
        <v>394</v>
      </c>
      <c r="R181" s="385" t="s">
        <v>403</v>
      </c>
      <c r="S181" s="385" t="s">
        <v>395</v>
      </c>
      <c r="T181" s="385"/>
      <c r="U181" s="385"/>
      <c r="V181" s="385"/>
      <c r="W181" s="385"/>
      <c r="X181" s="385">
        <v>1000000</v>
      </c>
      <c r="Y181" s="116" t="str">
        <f t="shared" si="2"/>
        <v>2.32</v>
      </c>
    </row>
    <row r="182" spans="2:25" s="122" customFormat="1" ht="18.95" customHeight="1">
      <c r="B182" s="386">
        <v>411</v>
      </c>
      <c r="C182" s="104">
        <v>191</v>
      </c>
      <c r="D182" s="105">
        <v>30</v>
      </c>
      <c r="E182" s="106">
        <v>2</v>
      </c>
      <c r="F182" s="117" t="s">
        <v>4690</v>
      </c>
      <c r="G182" s="385"/>
      <c r="H182" s="385"/>
      <c r="I182" s="385"/>
      <c r="J182" s="385"/>
      <c r="K182" s="373" t="s">
        <v>399</v>
      </c>
      <c r="L182" s="373" t="s">
        <v>400</v>
      </c>
      <c r="M182" s="373" t="s">
        <v>401</v>
      </c>
      <c r="N182" s="373" t="s">
        <v>1256</v>
      </c>
      <c r="O182" s="385"/>
      <c r="P182" s="385" t="s">
        <v>393</v>
      </c>
      <c r="Q182" s="385" t="s">
        <v>394</v>
      </c>
      <c r="R182" s="385" t="s">
        <v>403</v>
      </c>
      <c r="S182" s="385" t="s">
        <v>395</v>
      </c>
      <c r="T182" s="385"/>
      <c r="U182" s="385"/>
      <c r="V182" s="385"/>
      <c r="W182" s="385"/>
      <c r="X182" s="385">
        <v>1000000</v>
      </c>
      <c r="Y182" s="116" t="str">
        <f t="shared" si="2"/>
        <v>3.28</v>
      </c>
    </row>
    <row r="183" spans="2:25" s="122" customFormat="1" ht="18.95" customHeight="1">
      <c r="B183" s="386">
        <v>412</v>
      </c>
      <c r="C183" s="104">
        <v>192</v>
      </c>
      <c r="D183" s="105">
        <v>12</v>
      </c>
      <c r="E183" s="106">
        <v>13</v>
      </c>
      <c r="F183" s="117" t="s">
        <v>4608</v>
      </c>
      <c r="G183" s="385"/>
      <c r="H183" s="385"/>
      <c r="I183" s="385"/>
      <c r="J183" s="385"/>
      <c r="K183" s="373" t="s">
        <v>399</v>
      </c>
      <c r="L183" s="373" t="s">
        <v>400</v>
      </c>
      <c r="M183" s="373" t="s">
        <v>401</v>
      </c>
      <c r="N183" s="373" t="s">
        <v>1256</v>
      </c>
      <c r="O183" s="385"/>
      <c r="P183" s="385" t="s">
        <v>393</v>
      </c>
      <c r="Q183" s="385" t="s">
        <v>394</v>
      </c>
      <c r="R183" s="385" t="s">
        <v>403</v>
      </c>
      <c r="S183" s="385" t="s">
        <v>395</v>
      </c>
      <c r="T183" s="385"/>
      <c r="U183" s="385"/>
      <c r="V183" s="385"/>
      <c r="W183" s="385"/>
      <c r="X183" s="385">
        <v>1000000</v>
      </c>
      <c r="Y183" s="116" t="str">
        <f t="shared" si="2"/>
        <v>1.18</v>
      </c>
    </row>
    <row r="184" spans="2:25" s="122" customFormat="1" ht="18.95" customHeight="1">
      <c r="B184" s="386">
        <v>462</v>
      </c>
      <c r="C184" s="104">
        <v>193</v>
      </c>
      <c r="D184" s="105">
        <v>162</v>
      </c>
      <c r="E184" s="106">
        <v>3</v>
      </c>
      <c r="F184" s="117" t="s">
        <v>4691</v>
      </c>
      <c r="G184" s="385"/>
      <c r="H184" s="385"/>
      <c r="I184" s="385"/>
      <c r="J184" s="385"/>
      <c r="K184" s="373" t="s">
        <v>399</v>
      </c>
      <c r="L184" s="373" t="s">
        <v>400</v>
      </c>
      <c r="M184" s="373" t="s">
        <v>401</v>
      </c>
      <c r="N184" s="373" t="s">
        <v>1442</v>
      </c>
      <c r="O184" s="385"/>
      <c r="P184" s="385" t="s">
        <v>393</v>
      </c>
      <c r="Q184" s="385" t="s">
        <v>394</v>
      </c>
      <c r="R184" s="385" t="s">
        <v>403</v>
      </c>
      <c r="S184" s="385" t="s">
        <v>395</v>
      </c>
      <c r="T184" s="385"/>
      <c r="U184" s="385"/>
      <c r="V184" s="385"/>
      <c r="W184" s="385"/>
      <c r="X184" s="385">
        <v>1000000</v>
      </c>
      <c r="Y184" s="116" t="str">
        <f t="shared" si="2"/>
        <v>2.21</v>
      </c>
    </row>
    <row r="185" spans="2:25" s="122" customFormat="1" ht="18.95" customHeight="1">
      <c r="B185" s="384"/>
      <c r="C185" s="104"/>
      <c r="D185" s="105">
        <v>161</v>
      </c>
      <c r="E185" s="106">
        <v>2</v>
      </c>
      <c r="F185" s="117" t="s">
        <v>4674</v>
      </c>
      <c r="G185" s="385"/>
      <c r="H185" s="385"/>
      <c r="I185" s="385"/>
      <c r="J185" s="385"/>
      <c r="K185" s="373"/>
      <c r="L185" s="373"/>
      <c r="M185" s="373"/>
      <c r="N185" s="373"/>
      <c r="O185" s="385"/>
      <c r="P185" s="385" t="s">
        <v>393</v>
      </c>
      <c r="Q185" s="385" t="s">
        <v>394</v>
      </c>
      <c r="R185" s="385" t="s">
        <v>403</v>
      </c>
      <c r="S185" s="385" t="s">
        <v>395</v>
      </c>
      <c r="T185" s="385"/>
      <c r="U185" s="385"/>
      <c r="V185" s="385"/>
      <c r="W185" s="385"/>
      <c r="X185" s="385">
        <v>1000000</v>
      </c>
      <c r="Y185" s="116" t="str">
        <f t="shared" si="2"/>
        <v>2.32</v>
      </c>
    </row>
    <row r="186" spans="2:25" s="122" customFormat="1" ht="18.95" customHeight="1">
      <c r="B186" s="386">
        <v>413</v>
      </c>
      <c r="C186" s="104">
        <v>194</v>
      </c>
      <c r="D186" s="105">
        <v>112</v>
      </c>
      <c r="E186" s="106">
        <v>1</v>
      </c>
      <c r="F186" s="117" t="s">
        <v>4692</v>
      </c>
      <c r="G186" s="385"/>
      <c r="H186" s="385"/>
      <c r="I186" s="385"/>
      <c r="J186" s="385"/>
      <c r="K186" s="373" t="s">
        <v>399</v>
      </c>
      <c r="L186" s="373" t="s">
        <v>400</v>
      </c>
      <c r="M186" s="373" t="s">
        <v>401</v>
      </c>
      <c r="N186" s="373" t="s">
        <v>1442</v>
      </c>
      <c r="O186" s="385"/>
      <c r="P186" s="385" t="s">
        <v>393</v>
      </c>
      <c r="Q186" s="385" t="s">
        <v>394</v>
      </c>
      <c r="R186" s="385" t="s">
        <v>403</v>
      </c>
      <c r="S186" s="385" t="s">
        <v>395</v>
      </c>
      <c r="T186" s="385"/>
      <c r="U186" s="385"/>
      <c r="V186" s="385"/>
      <c r="W186" s="385"/>
      <c r="X186" s="385">
        <v>1000000</v>
      </c>
      <c r="Y186" s="116" t="str">
        <f t="shared" si="2"/>
        <v>5.6</v>
      </c>
    </row>
    <row r="187" spans="2:25" s="122" customFormat="1" ht="18.95" customHeight="1">
      <c r="B187" s="386">
        <v>414</v>
      </c>
      <c r="C187" s="104">
        <v>195</v>
      </c>
      <c r="D187" s="105">
        <v>109</v>
      </c>
      <c r="E187" s="106">
        <v>5</v>
      </c>
      <c r="F187" s="117" t="s">
        <v>4693</v>
      </c>
      <c r="G187" s="385"/>
      <c r="H187" s="385"/>
      <c r="I187" s="385"/>
      <c r="J187" s="385"/>
      <c r="K187" s="373" t="s">
        <v>399</v>
      </c>
      <c r="L187" s="373" t="s">
        <v>400</v>
      </c>
      <c r="M187" s="373" t="s">
        <v>401</v>
      </c>
      <c r="N187" s="373" t="s">
        <v>1256</v>
      </c>
      <c r="O187" s="385"/>
      <c r="P187" s="385" t="s">
        <v>393</v>
      </c>
      <c r="Q187" s="385" t="s">
        <v>394</v>
      </c>
      <c r="R187" s="385" t="s">
        <v>403</v>
      </c>
      <c r="S187" s="385" t="s">
        <v>395</v>
      </c>
      <c r="T187" s="385"/>
      <c r="U187" s="385"/>
      <c r="V187" s="385"/>
      <c r="W187" s="385"/>
      <c r="X187" s="385">
        <v>1000000</v>
      </c>
      <c r="Y187" s="116" t="str">
        <f t="shared" si="2"/>
        <v>1.8</v>
      </c>
    </row>
    <row r="188" spans="2:25" s="122" customFormat="1" ht="18.95" customHeight="1">
      <c r="B188" s="386">
        <v>1804</v>
      </c>
      <c r="C188" s="104">
        <v>197</v>
      </c>
      <c r="D188" s="105">
        <v>144</v>
      </c>
      <c r="E188" s="106">
        <v>4</v>
      </c>
      <c r="F188" s="117" t="s">
        <v>4694</v>
      </c>
      <c r="G188" s="385"/>
      <c r="H188" s="385"/>
      <c r="I188" s="385"/>
      <c r="J188" s="385"/>
      <c r="K188" s="373" t="s">
        <v>399</v>
      </c>
      <c r="L188" s="373" t="s">
        <v>400</v>
      </c>
      <c r="M188" s="373" t="s">
        <v>401</v>
      </c>
      <c r="N188" s="373" t="s">
        <v>1442</v>
      </c>
      <c r="O188" s="385"/>
      <c r="P188" s="385" t="s">
        <v>393</v>
      </c>
      <c r="Q188" s="385" t="s">
        <v>394</v>
      </c>
      <c r="R188" s="385" t="s">
        <v>403</v>
      </c>
      <c r="S188" s="385" t="s">
        <v>395</v>
      </c>
      <c r="T188" s="385"/>
      <c r="U188" s="385"/>
      <c r="V188" s="385"/>
      <c r="W188" s="385"/>
      <c r="X188" s="385">
        <v>1000000</v>
      </c>
      <c r="Y188" s="116" t="str">
        <f t="shared" si="2"/>
        <v>3.19</v>
      </c>
    </row>
    <row r="189" spans="2:25" s="122" customFormat="1" ht="18.95" customHeight="1">
      <c r="B189" s="386">
        <v>335</v>
      </c>
      <c r="C189" s="104">
        <v>198</v>
      </c>
      <c r="D189" s="107">
        <v>129</v>
      </c>
      <c r="E189" s="108" t="s">
        <v>4436</v>
      </c>
      <c r="F189" s="117" t="s">
        <v>4672</v>
      </c>
      <c r="G189" s="385"/>
      <c r="H189" s="385"/>
      <c r="I189" s="385"/>
      <c r="J189" s="385"/>
      <c r="K189" s="373" t="s">
        <v>399</v>
      </c>
      <c r="L189" s="373" t="s">
        <v>400</v>
      </c>
      <c r="M189" s="373" t="s">
        <v>401</v>
      </c>
      <c r="N189" s="373" t="s">
        <v>1442</v>
      </c>
      <c r="O189" s="385"/>
      <c r="P189" s="385" t="s">
        <v>393</v>
      </c>
      <c r="Q189" s="385" t="s">
        <v>394</v>
      </c>
      <c r="R189" s="385" t="s">
        <v>403</v>
      </c>
      <c r="S189" s="385" t="s">
        <v>395</v>
      </c>
      <c r="T189" s="385"/>
      <c r="U189" s="385"/>
      <c r="V189" s="385"/>
      <c r="W189" s="385"/>
      <c r="X189" s="385">
        <v>1000000</v>
      </c>
      <c r="Y189" s="116" t="str">
        <f t="shared" si="2"/>
        <v>1.0</v>
      </c>
    </row>
    <row r="190" spans="2:25" s="122" customFormat="1" ht="18.95" customHeight="1">
      <c r="B190" s="384"/>
      <c r="C190" s="104"/>
      <c r="D190" s="107">
        <v>129</v>
      </c>
      <c r="E190" s="108" t="s">
        <v>4437</v>
      </c>
      <c r="F190" s="117" t="s">
        <v>4606</v>
      </c>
      <c r="G190" s="385"/>
      <c r="H190" s="385"/>
      <c r="I190" s="385"/>
      <c r="J190" s="385"/>
      <c r="K190" s="373"/>
      <c r="L190" s="373"/>
      <c r="M190" s="373"/>
      <c r="N190" s="373"/>
      <c r="O190" s="385"/>
      <c r="P190" s="385" t="s">
        <v>393</v>
      </c>
      <c r="Q190" s="385" t="s">
        <v>394</v>
      </c>
      <c r="R190" s="385" t="s">
        <v>403</v>
      </c>
      <c r="S190" s="385" t="s">
        <v>395</v>
      </c>
      <c r="T190" s="385"/>
      <c r="U190" s="385"/>
      <c r="V190" s="385"/>
      <c r="W190" s="385"/>
      <c r="X190" s="385">
        <v>1000000</v>
      </c>
      <c r="Y190" s="116" t="str">
        <f t="shared" si="2"/>
        <v>2.7</v>
      </c>
    </row>
    <row r="191" spans="2:25" s="122" customFormat="1" ht="18.95" customHeight="1">
      <c r="B191" s="386">
        <v>417</v>
      </c>
      <c r="C191" s="104">
        <v>199</v>
      </c>
      <c r="D191" s="105">
        <v>29</v>
      </c>
      <c r="E191" s="106" t="s">
        <v>4438</v>
      </c>
      <c r="F191" s="117" t="s">
        <v>4594</v>
      </c>
      <c r="G191" s="385"/>
      <c r="H191" s="385"/>
      <c r="I191" s="385"/>
      <c r="J191" s="385"/>
      <c r="K191" s="373" t="s">
        <v>399</v>
      </c>
      <c r="L191" s="373" t="s">
        <v>400</v>
      </c>
      <c r="M191" s="373" t="s">
        <v>401</v>
      </c>
      <c r="N191" s="373" t="s">
        <v>1444</v>
      </c>
      <c r="O191" s="385"/>
      <c r="P191" s="385" t="s">
        <v>393</v>
      </c>
      <c r="Q191" s="385" t="s">
        <v>394</v>
      </c>
      <c r="R191" s="385" t="s">
        <v>403</v>
      </c>
      <c r="S191" s="385" t="s">
        <v>395</v>
      </c>
      <c r="T191" s="385"/>
      <c r="U191" s="385"/>
      <c r="V191" s="385"/>
      <c r="W191" s="385"/>
      <c r="X191" s="385">
        <v>1000000</v>
      </c>
      <c r="Y191" s="116" t="str">
        <f t="shared" si="2"/>
        <v>2.1</v>
      </c>
    </row>
    <row r="192" spans="2:25" s="122" customFormat="1" ht="18.95" customHeight="1">
      <c r="B192" s="384"/>
      <c r="C192" s="104"/>
      <c r="D192" s="105">
        <v>28</v>
      </c>
      <c r="E192" s="106" t="s">
        <v>4438</v>
      </c>
      <c r="F192" s="117" t="s">
        <v>4695</v>
      </c>
      <c r="G192" s="385"/>
      <c r="H192" s="385"/>
      <c r="I192" s="385"/>
      <c r="J192" s="385"/>
      <c r="K192" s="373" t="s">
        <v>399</v>
      </c>
      <c r="L192" s="373" t="s">
        <v>400</v>
      </c>
      <c r="M192" s="373" t="s">
        <v>401</v>
      </c>
      <c r="N192" s="373" t="s">
        <v>1444</v>
      </c>
      <c r="O192" s="385"/>
      <c r="P192" s="385" t="s">
        <v>393</v>
      </c>
      <c r="Q192" s="385" t="s">
        <v>394</v>
      </c>
      <c r="R192" s="385" t="s">
        <v>403</v>
      </c>
      <c r="S192" s="385" t="s">
        <v>395</v>
      </c>
      <c r="T192" s="385"/>
      <c r="U192" s="385"/>
      <c r="V192" s="385"/>
      <c r="W192" s="385"/>
      <c r="X192" s="385">
        <v>1000000</v>
      </c>
      <c r="Y192" s="116" t="str">
        <f t="shared" si="2"/>
        <v>1.9</v>
      </c>
    </row>
    <row r="193" spans="2:25" s="122" customFormat="1" ht="18.95" customHeight="1">
      <c r="B193" s="386">
        <v>419</v>
      </c>
      <c r="C193" s="104">
        <v>200</v>
      </c>
      <c r="D193" s="105">
        <v>15</v>
      </c>
      <c r="E193" s="106">
        <v>5</v>
      </c>
      <c r="F193" s="117" t="s">
        <v>4678</v>
      </c>
      <c r="G193" s="385"/>
      <c r="H193" s="385"/>
      <c r="I193" s="385"/>
      <c r="J193" s="385"/>
      <c r="K193" s="373" t="s">
        <v>399</v>
      </c>
      <c r="L193" s="373" t="s">
        <v>400</v>
      </c>
      <c r="M193" s="373" t="s">
        <v>401</v>
      </c>
      <c r="N193" s="373" t="s">
        <v>1444</v>
      </c>
      <c r="O193" s="385"/>
      <c r="P193" s="385" t="s">
        <v>393</v>
      </c>
      <c r="Q193" s="385" t="s">
        <v>394</v>
      </c>
      <c r="R193" s="385" t="s">
        <v>403</v>
      </c>
      <c r="S193" s="385" t="s">
        <v>395</v>
      </c>
      <c r="T193" s="385"/>
      <c r="U193" s="385"/>
      <c r="V193" s="385"/>
      <c r="W193" s="385"/>
      <c r="X193" s="385">
        <v>1000000</v>
      </c>
      <c r="Y193" s="116" t="str">
        <f t="shared" si="2"/>
        <v>4.24</v>
      </c>
    </row>
    <row r="194" spans="2:25" s="122" customFormat="1" ht="18.95" customHeight="1">
      <c r="B194" s="386">
        <v>459</v>
      </c>
      <c r="C194" s="104">
        <v>201</v>
      </c>
      <c r="D194" s="105">
        <v>57</v>
      </c>
      <c r="E194" s="106">
        <v>2</v>
      </c>
      <c r="F194" s="117" t="s">
        <v>4614</v>
      </c>
      <c r="G194" s="385"/>
      <c r="H194" s="385"/>
      <c r="I194" s="385"/>
      <c r="J194" s="385"/>
      <c r="K194" s="373" t="s">
        <v>399</v>
      </c>
      <c r="L194" s="373" t="s">
        <v>400</v>
      </c>
      <c r="M194" s="373" t="s">
        <v>401</v>
      </c>
      <c r="N194" s="373" t="s">
        <v>1444</v>
      </c>
      <c r="O194" s="385"/>
      <c r="P194" s="385" t="s">
        <v>393</v>
      </c>
      <c r="Q194" s="385" t="s">
        <v>394</v>
      </c>
      <c r="R194" s="385" t="s">
        <v>403</v>
      </c>
      <c r="S194" s="385" t="s">
        <v>395</v>
      </c>
      <c r="T194" s="385"/>
      <c r="U194" s="385"/>
      <c r="V194" s="385"/>
      <c r="W194" s="385"/>
      <c r="X194" s="385">
        <v>1000000</v>
      </c>
      <c r="Y194" s="116" t="str">
        <f t="shared" si="2"/>
        <v>2.13</v>
      </c>
    </row>
    <row r="195" spans="2:25" s="122" customFormat="1" ht="18.95" customHeight="1">
      <c r="B195" s="386">
        <v>420</v>
      </c>
      <c r="C195" s="104">
        <v>202</v>
      </c>
      <c r="D195" s="105">
        <v>80</v>
      </c>
      <c r="E195" s="106">
        <v>6</v>
      </c>
      <c r="F195" s="117" t="s">
        <v>4696</v>
      </c>
      <c r="G195" s="385"/>
      <c r="H195" s="385"/>
      <c r="I195" s="385"/>
      <c r="J195" s="385"/>
      <c r="K195" s="373" t="s">
        <v>399</v>
      </c>
      <c r="L195" s="373" t="s">
        <v>400</v>
      </c>
      <c r="M195" s="373" t="s">
        <v>401</v>
      </c>
      <c r="N195" s="373" t="s">
        <v>1442</v>
      </c>
      <c r="O195" s="385"/>
      <c r="P195" s="385" t="s">
        <v>393</v>
      </c>
      <c r="Q195" s="385" t="s">
        <v>394</v>
      </c>
      <c r="R195" s="385" t="s">
        <v>403</v>
      </c>
      <c r="S195" s="385" t="s">
        <v>395</v>
      </c>
      <c r="T195" s="385"/>
      <c r="U195" s="385"/>
      <c r="V195" s="385"/>
      <c r="W195" s="385"/>
      <c r="X195" s="385">
        <v>1000000</v>
      </c>
      <c r="Y195" s="116" t="str">
        <f t="shared" ref="Y195:Y258" si="3">F195</f>
        <v>2.10</v>
      </c>
    </row>
    <row r="196" spans="2:25" s="122" customFormat="1" ht="18.95" customHeight="1">
      <c r="B196" s="384"/>
      <c r="C196" s="104"/>
      <c r="D196" s="105">
        <v>80</v>
      </c>
      <c r="E196" s="106">
        <v>7</v>
      </c>
      <c r="F196" s="117" t="s">
        <v>4593</v>
      </c>
      <c r="G196" s="385"/>
      <c r="H196" s="385"/>
      <c r="I196" s="385"/>
      <c r="J196" s="385"/>
      <c r="K196" s="373"/>
      <c r="L196" s="373"/>
      <c r="M196" s="373"/>
      <c r="N196" s="373"/>
      <c r="O196" s="385"/>
      <c r="P196" s="385" t="s">
        <v>393</v>
      </c>
      <c r="Q196" s="385" t="s">
        <v>394</v>
      </c>
      <c r="R196" s="385" t="s">
        <v>403</v>
      </c>
      <c r="S196" s="385" t="s">
        <v>395</v>
      </c>
      <c r="T196" s="385"/>
      <c r="U196" s="385"/>
      <c r="V196" s="385"/>
      <c r="W196" s="385"/>
      <c r="X196" s="385">
        <v>1000000</v>
      </c>
      <c r="Y196" s="116" t="str">
        <f t="shared" si="3"/>
        <v>1.4</v>
      </c>
    </row>
    <row r="197" spans="2:25" s="122" customFormat="1" ht="18.95" customHeight="1">
      <c r="B197" s="386">
        <v>421</v>
      </c>
      <c r="C197" s="104">
        <v>203</v>
      </c>
      <c r="D197" s="105">
        <v>82</v>
      </c>
      <c r="E197" s="106">
        <v>9</v>
      </c>
      <c r="F197" s="117" t="s">
        <v>4610</v>
      </c>
      <c r="G197" s="385"/>
      <c r="H197" s="385"/>
      <c r="I197" s="385"/>
      <c r="J197" s="385"/>
      <c r="K197" s="373" t="s">
        <v>399</v>
      </c>
      <c r="L197" s="373" t="s">
        <v>400</v>
      </c>
      <c r="M197" s="373" t="s">
        <v>401</v>
      </c>
      <c r="N197" s="373" t="s">
        <v>1442</v>
      </c>
      <c r="O197" s="385"/>
      <c r="P197" s="385" t="s">
        <v>393</v>
      </c>
      <c r="Q197" s="385" t="s">
        <v>394</v>
      </c>
      <c r="R197" s="385" t="s">
        <v>403</v>
      </c>
      <c r="S197" s="385" t="s">
        <v>395</v>
      </c>
      <c r="T197" s="385"/>
      <c r="U197" s="385"/>
      <c r="V197" s="385"/>
      <c r="W197" s="385"/>
      <c r="X197" s="385">
        <v>1000000</v>
      </c>
      <c r="Y197" s="116" t="str">
        <f t="shared" si="3"/>
        <v>2.0</v>
      </c>
    </row>
    <row r="198" spans="2:25" s="122" customFormat="1" ht="18.95" customHeight="1">
      <c r="B198" s="386">
        <v>2167</v>
      </c>
      <c r="C198" s="104">
        <v>204</v>
      </c>
      <c r="D198" s="105">
        <v>45</v>
      </c>
      <c r="E198" s="106">
        <v>3</v>
      </c>
      <c r="F198" s="117" t="s">
        <v>4697</v>
      </c>
      <c r="G198" s="385"/>
      <c r="H198" s="385"/>
      <c r="I198" s="385"/>
      <c r="J198" s="385"/>
      <c r="K198" s="373" t="s">
        <v>399</v>
      </c>
      <c r="L198" s="373" t="s">
        <v>400</v>
      </c>
      <c r="M198" s="373" t="s">
        <v>401</v>
      </c>
      <c r="N198" s="373" t="s">
        <v>1444</v>
      </c>
      <c r="O198" s="385"/>
      <c r="P198" s="385" t="s">
        <v>393</v>
      </c>
      <c r="Q198" s="385" t="s">
        <v>394</v>
      </c>
      <c r="R198" s="385" t="s">
        <v>403</v>
      </c>
      <c r="S198" s="385" t="s">
        <v>395</v>
      </c>
      <c r="T198" s="385"/>
      <c r="U198" s="385"/>
      <c r="V198" s="385"/>
      <c r="W198" s="385"/>
      <c r="X198" s="385">
        <v>1000000</v>
      </c>
      <c r="Y198" s="116" t="str">
        <f t="shared" si="3"/>
        <v>1.35</v>
      </c>
    </row>
    <row r="199" spans="2:25" s="122" customFormat="1" ht="18.95" customHeight="1">
      <c r="B199" s="386">
        <v>423</v>
      </c>
      <c r="C199" s="104">
        <v>205</v>
      </c>
      <c r="D199" s="105">
        <v>86</v>
      </c>
      <c r="E199" s="106">
        <v>10</v>
      </c>
      <c r="F199" s="117" t="s">
        <v>4610</v>
      </c>
      <c r="G199" s="385"/>
      <c r="H199" s="385"/>
      <c r="I199" s="385"/>
      <c r="J199" s="385"/>
      <c r="K199" s="373" t="s">
        <v>399</v>
      </c>
      <c r="L199" s="373" t="s">
        <v>400</v>
      </c>
      <c r="M199" s="373" t="s">
        <v>401</v>
      </c>
      <c r="N199" s="373" t="s">
        <v>1442</v>
      </c>
      <c r="O199" s="385"/>
      <c r="P199" s="385" t="s">
        <v>393</v>
      </c>
      <c r="Q199" s="385" t="s">
        <v>394</v>
      </c>
      <c r="R199" s="385" t="s">
        <v>403</v>
      </c>
      <c r="S199" s="385" t="s">
        <v>395</v>
      </c>
      <c r="T199" s="385"/>
      <c r="U199" s="385"/>
      <c r="V199" s="385"/>
      <c r="W199" s="385"/>
      <c r="X199" s="385">
        <v>1000000</v>
      </c>
      <c r="Y199" s="116" t="str">
        <f t="shared" si="3"/>
        <v>2.0</v>
      </c>
    </row>
    <row r="200" spans="2:25" s="122" customFormat="1" ht="18.95" customHeight="1">
      <c r="B200" s="384"/>
      <c r="C200" s="104"/>
      <c r="D200" s="105">
        <v>165</v>
      </c>
      <c r="E200" s="106">
        <v>2</v>
      </c>
      <c r="F200" s="117" t="s">
        <v>4681</v>
      </c>
      <c r="G200" s="385"/>
      <c r="H200" s="385"/>
      <c r="I200" s="385"/>
      <c r="J200" s="385"/>
      <c r="K200" s="373" t="s">
        <v>399</v>
      </c>
      <c r="L200" s="373" t="s">
        <v>400</v>
      </c>
      <c r="M200" s="373" t="s">
        <v>401</v>
      </c>
      <c r="N200" s="373" t="s">
        <v>1442</v>
      </c>
      <c r="O200" s="385"/>
      <c r="P200" s="385" t="s">
        <v>393</v>
      </c>
      <c r="Q200" s="385" t="s">
        <v>394</v>
      </c>
      <c r="R200" s="385" t="s">
        <v>403</v>
      </c>
      <c r="S200" s="385" t="s">
        <v>395</v>
      </c>
      <c r="T200" s="385"/>
      <c r="U200" s="385"/>
      <c r="V200" s="385"/>
      <c r="W200" s="385"/>
      <c r="X200" s="385">
        <v>1000000</v>
      </c>
      <c r="Y200" s="116" t="str">
        <f t="shared" si="3"/>
        <v>2.17</v>
      </c>
    </row>
    <row r="201" spans="2:25" s="122" customFormat="1" ht="18.95" customHeight="1">
      <c r="B201" s="386">
        <v>461</v>
      </c>
      <c r="C201" s="104">
        <v>206</v>
      </c>
      <c r="D201" s="105">
        <v>3</v>
      </c>
      <c r="E201" s="106">
        <v>4</v>
      </c>
      <c r="F201" s="117" t="s">
        <v>4698</v>
      </c>
      <c r="G201" s="385"/>
      <c r="H201" s="385"/>
      <c r="I201" s="385"/>
      <c r="J201" s="385"/>
      <c r="K201" s="373" t="s">
        <v>399</v>
      </c>
      <c r="L201" s="373" t="s">
        <v>400</v>
      </c>
      <c r="M201" s="373" t="s">
        <v>401</v>
      </c>
      <c r="N201" s="373" t="s">
        <v>1444</v>
      </c>
      <c r="O201" s="385"/>
      <c r="P201" s="385" t="s">
        <v>393</v>
      </c>
      <c r="Q201" s="385" t="s">
        <v>394</v>
      </c>
      <c r="R201" s="385" t="s">
        <v>403</v>
      </c>
      <c r="S201" s="385" t="s">
        <v>395</v>
      </c>
      <c r="T201" s="385"/>
      <c r="U201" s="385"/>
      <c r="V201" s="385"/>
      <c r="W201" s="385"/>
      <c r="X201" s="385">
        <v>1000000</v>
      </c>
      <c r="Y201" s="116" t="str">
        <f t="shared" si="3"/>
        <v>6.14</v>
      </c>
    </row>
    <row r="202" spans="2:25" s="122" customFormat="1" ht="18.95" customHeight="1">
      <c r="B202" s="386">
        <v>428</v>
      </c>
      <c r="C202" s="104">
        <v>207</v>
      </c>
      <c r="D202" s="105">
        <v>12</v>
      </c>
      <c r="E202" s="106">
        <v>1</v>
      </c>
      <c r="F202" s="117" t="s">
        <v>4673</v>
      </c>
      <c r="G202" s="385"/>
      <c r="H202" s="385"/>
      <c r="I202" s="385"/>
      <c r="J202" s="385"/>
      <c r="K202" s="373" t="s">
        <v>399</v>
      </c>
      <c r="L202" s="373" t="s">
        <v>400</v>
      </c>
      <c r="M202" s="373" t="s">
        <v>401</v>
      </c>
      <c r="N202" s="373" t="s">
        <v>1444</v>
      </c>
      <c r="O202" s="385"/>
      <c r="P202" s="385" t="s">
        <v>393</v>
      </c>
      <c r="Q202" s="385" t="s">
        <v>394</v>
      </c>
      <c r="R202" s="385" t="s">
        <v>403</v>
      </c>
      <c r="S202" s="385" t="s">
        <v>395</v>
      </c>
      <c r="T202" s="385"/>
      <c r="U202" s="385"/>
      <c r="V202" s="385"/>
      <c r="W202" s="385"/>
      <c r="X202" s="385">
        <v>1000000</v>
      </c>
      <c r="Y202" s="116" t="str">
        <f t="shared" si="3"/>
        <v>2.2</v>
      </c>
    </row>
    <row r="203" spans="2:25" s="122" customFormat="1" ht="18.95" customHeight="1">
      <c r="B203" s="384"/>
      <c r="C203" s="104"/>
      <c r="D203" s="105">
        <v>9</v>
      </c>
      <c r="E203" s="106">
        <v>1</v>
      </c>
      <c r="F203" s="117" t="s">
        <v>4593</v>
      </c>
      <c r="G203" s="385"/>
      <c r="H203" s="385"/>
      <c r="I203" s="385"/>
      <c r="J203" s="385"/>
      <c r="K203" s="373"/>
      <c r="L203" s="373"/>
      <c r="M203" s="373"/>
      <c r="N203" s="373"/>
      <c r="O203" s="385"/>
      <c r="P203" s="385" t="s">
        <v>393</v>
      </c>
      <c r="Q203" s="385" t="s">
        <v>394</v>
      </c>
      <c r="R203" s="385" t="s">
        <v>403</v>
      </c>
      <c r="S203" s="385" t="s">
        <v>395</v>
      </c>
      <c r="T203" s="385"/>
      <c r="U203" s="385"/>
      <c r="V203" s="385"/>
      <c r="W203" s="385"/>
      <c r="X203" s="385">
        <v>1000000</v>
      </c>
      <c r="Y203" s="116" t="str">
        <f t="shared" si="3"/>
        <v>1.4</v>
      </c>
    </row>
    <row r="204" spans="2:25" s="122" customFormat="1" ht="18.95" customHeight="1">
      <c r="B204" s="386">
        <v>431</v>
      </c>
      <c r="C204" s="104">
        <v>209</v>
      </c>
      <c r="D204" s="105">
        <v>32</v>
      </c>
      <c r="E204" s="106">
        <v>5</v>
      </c>
      <c r="F204" s="117" t="s">
        <v>4610</v>
      </c>
      <c r="G204" s="385"/>
      <c r="H204" s="385"/>
      <c r="I204" s="385"/>
      <c r="J204" s="385"/>
      <c r="K204" s="373" t="s">
        <v>399</v>
      </c>
      <c r="L204" s="373" t="s">
        <v>400</v>
      </c>
      <c r="M204" s="373" t="s">
        <v>401</v>
      </c>
      <c r="N204" s="373" t="s">
        <v>1444</v>
      </c>
      <c r="O204" s="385"/>
      <c r="P204" s="385" t="s">
        <v>393</v>
      </c>
      <c r="Q204" s="385" t="s">
        <v>394</v>
      </c>
      <c r="R204" s="385" t="s">
        <v>403</v>
      </c>
      <c r="S204" s="385" t="s">
        <v>395</v>
      </c>
      <c r="T204" s="385"/>
      <c r="U204" s="385"/>
      <c r="V204" s="385"/>
      <c r="W204" s="385"/>
      <c r="X204" s="385">
        <v>1000000</v>
      </c>
      <c r="Y204" s="116" t="str">
        <f t="shared" si="3"/>
        <v>2.0</v>
      </c>
    </row>
    <row r="205" spans="2:25" s="122" customFormat="1" ht="18.95" customHeight="1">
      <c r="B205" s="386">
        <v>433</v>
      </c>
      <c r="C205" s="104">
        <v>211</v>
      </c>
      <c r="D205" s="105">
        <v>89</v>
      </c>
      <c r="E205" s="106" t="s">
        <v>4414</v>
      </c>
      <c r="F205" s="117" t="s">
        <v>4627</v>
      </c>
      <c r="G205" s="385"/>
      <c r="H205" s="385"/>
      <c r="I205" s="385"/>
      <c r="J205" s="385"/>
      <c r="K205" s="373" t="s">
        <v>399</v>
      </c>
      <c r="L205" s="373" t="s">
        <v>400</v>
      </c>
      <c r="M205" s="373" t="s">
        <v>401</v>
      </c>
      <c r="N205" s="373" t="s">
        <v>1442</v>
      </c>
      <c r="O205" s="385"/>
      <c r="P205" s="385" t="s">
        <v>393</v>
      </c>
      <c r="Q205" s="385" t="s">
        <v>394</v>
      </c>
      <c r="R205" s="385" t="s">
        <v>403</v>
      </c>
      <c r="S205" s="385" t="s">
        <v>395</v>
      </c>
      <c r="T205" s="385"/>
      <c r="U205" s="385"/>
      <c r="V205" s="385"/>
      <c r="W205" s="385"/>
      <c r="X205" s="385">
        <v>1000000</v>
      </c>
      <c r="Y205" s="116" t="str">
        <f t="shared" si="3"/>
        <v>1.26</v>
      </c>
    </row>
    <row r="206" spans="2:25" s="122" customFormat="1" ht="18.95" customHeight="1">
      <c r="B206" s="384"/>
      <c r="C206" s="104"/>
      <c r="D206" s="105">
        <v>88</v>
      </c>
      <c r="E206" s="106" t="s">
        <v>4414</v>
      </c>
      <c r="F206" s="117" t="s">
        <v>4585</v>
      </c>
      <c r="G206" s="385"/>
      <c r="H206" s="385"/>
      <c r="I206" s="385"/>
      <c r="J206" s="385"/>
      <c r="K206" s="373"/>
      <c r="L206" s="373"/>
      <c r="M206" s="373"/>
      <c r="N206" s="373"/>
      <c r="O206" s="385"/>
      <c r="P206" s="385" t="s">
        <v>393</v>
      </c>
      <c r="Q206" s="385" t="s">
        <v>394</v>
      </c>
      <c r="R206" s="385" t="s">
        <v>403</v>
      </c>
      <c r="S206" s="385" t="s">
        <v>395</v>
      </c>
      <c r="T206" s="385"/>
      <c r="U206" s="385"/>
      <c r="V206" s="385"/>
      <c r="W206" s="385"/>
      <c r="X206" s="385">
        <v>1000000</v>
      </c>
      <c r="Y206" s="116" t="str">
        <f t="shared" si="3"/>
        <v>2.8</v>
      </c>
    </row>
    <row r="207" spans="2:25" s="122" customFormat="1" ht="18.95" customHeight="1">
      <c r="B207" s="386">
        <v>434</v>
      </c>
      <c r="C207" s="104">
        <v>212</v>
      </c>
      <c r="D207" s="105">
        <v>23</v>
      </c>
      <c r="E207" s="106" t="s">
        <v>4396</v>
      </c>
      <c r="F207" s="117" t="s">
        <v>4699</v>
      </c>
      <c r="G207" s="385"/>
      <c r="H207" s="385"/>
      <c r="I207" s="385"/>
      <c r="J207" s="385"/>
      <c r="K207" s="373" t="s">
        <v>399</v>
      </c>
      <c r="L207" s="373" t="s">
        <v>400</v>
      </c>
      <c r="M207" s="373" t="s">
        <v>401</v>
      </c>
      <c r="N207" s="373" t="s">
        <v>1444</v>
      </c>
      <c r="O207" s="385"/>
      <c r="P207" s="385" t="s">
        <v>393</v>
      </c>
      <c r="Q207" s="385" t="s">
        <v>394</v>
      </c>
      <c r="R207" s="385" t="s">
        <v>403</v>
      </c>
      <c r="S207" s="385" t="s">
        <v>395</v>
      </c>
      <c r="T207" s="385"/>
      <c r="U207" s="385"/>
      <c r="V207" s="385"/>
      <c r="W207" s="385"/>
      <c r="X207" s="385">
        <v>1000000</v>
      </c>
      <c r="Y207" s="116" t="str">
        <f t="shared" si="3"/>
        <v>1.27</v>
      </c>
    </row>
    <row r="208" spans="2:25" s="122" customFormat="1" ht="18.95" customHeight="1">
      <c r="B208" s="386">
        <v>435</v>
      </c>
      <c r="C208" s="104">
        <v>213</v>
      </c>
      <c r="D208" s="105">
        <v>60</v>
      </c>
      <c r="E208" s="106">
        <v>1</v>
      </c>
      <c r="F208" s="117" t="s">
        <v>4691</v>
      </c>
      <c r="G208" s="385"/>
      <c r="H208" s="385"/>
      <c r="I208" s="385"/>
      <c r="J208" s="385"/>
      <c r="K208" s="373" t="s">
        <v>399</v>
      </c>
      <c r="L208" s="373" t="s">
        <v>400</v>
      </c>
      <c r="M208" s="373" t="s">
        <v>401</v>
      </c>
      <c r="N208" s="373" t="s">
        <v>1444</v>
      </c>
      <c r="O208" s="385"/>
      <c r="P208" s="385" t="s">
        <v>393</v>
      </c>
      <c r="Q208" s="385" t="s">
        <v>394</v>
      </c>
      <c r="R208" s="385" t="s">
        <v>403</v>
      </c>
      <c r="S208" s="385" t="s">
        <v>395</v>
      </c>
      <c r="T208" s="385"/>
      <c r="U208" s="385"/>
      <c r="V208" s="385"/>
      <c r="W208" s="385"/>
      <c r="X208" s="385">
        <v>1000000</v>
      </c>
      <c r="Y208" s="116" t="str">
        <f t="shared" si="3"/>
        <v>2.21</v>
      </c>
    </row>
    <row r="209" spans="2:25" s="122" customFormat="1" ht="18.95" customHeight="1">
      <c r="B209" s="384"/>
      <c r="C209" s="104"/>
      <c r="D209" s="105">
        <v>44</v>
      </c>
      <c r="E209" s="106">
        <v>1</v>
      </c>
      <c r="F209" s="117" t="s">
        <v>4623</v>
      </c>
      <c r="G209" s="385"/>
      <c r="H209" s="385"/>
      <c r="I209" s="385"/>
      <c r="J209" s="385"/>
      <c r="K209" s="373"/>
      <c r="L209" s="373"/>
      <c r="M209" s="373"/>
      <c r="N209" s="373"/>
      <c r="O209" s="385"/>
      <c r="P209" s="385" t="s">
        <v>393</v>
      </c>
      <c r="Q209" s="385" t="s">
        <v>394</v>
      </c>
      <c r="R209" s="385" t="s">
        <v>403</v>
      </c>
      <c r="S209" s="385" t="s">
        <v>395</v>
      </c>
      <c r="T209" s="385"/>
      <c r="U209" s="385"/>
      <c r="V209" s="385"/>
      <c r="W209" s="385"/>
      <c r="X209" s="385">
        <v>1000000</v>
      </c>
      <c r="Y209" s="116" t="str">
        <f t="shared" si="3"/>
        <v>1.6</v>
      </c>
    </row>
    <row r="210" spans="2:25" s="122" customFormat="1" ht="18.95" customHeight="1">
      <c r="B210" s="386">
        <v>436</v>
      </c>
      <c r="C210" s="104">
        <v>214</v>
      </c>
      <c r="D210" s="105">
        <v>22</v>
      </c>
      <c r="E210" s="106" t="s">
        <v>4410</v>
      </c>
      <c r="F210" s="117" t="s">
        <v>4700</v>
      </c>
      <c r="G210" s="385"/>
      <c r="H210" s="385"/>
      <c r="I210" s="385"/>
      <c r="J210" s="385"/>
      <c r="K210" s="373" t="s">
        <v>399</v>
      </c>
      <c r="L210" s="373" t="s">
        <v>400</v>
      </c>
      <c r="M210" s="373" t="s">
        <v>401</v>
      </c>
      <c r="N210" s="373" t="s">
        <v>1442</v>
      </c>
      <c r="O210" s="385"/>
      <c r="P210" s="385" t="s">
        <v>393</v>
      </c>
      <c r="Q210" s="385" t="s">
        <v>394</v>
      </c>
      <c r="R210" s="385" t="s">
        <v>403</v>
      </c>
      <c r="S210" s="385" t="s">
        <v>395</v>
      </c>
      <c r="T210" s="385"/>
      <c r="U210" s="385"/>
      <c r="V210" s="385"/>
      <c r="W210" s="385"/>
      <c r="X210" s="385">
        <v>1000000</v>
      </c>
      <c r="Y210" s="116" t="str">
        <f t="shared" si="3"/>
        <v>0.13</v>
      </c>
    </row>
    <row r="211" spans="2:25" s="122" customFormat="1" ht="18.95" customHeight="1">
      <c r="B211" s="384"/>
      <c r="C211" s="104"/>
      <c r="D211" s="105">
        <v>22</v>
      </c>
      <c r="E211" s="106" t="s">
        <v>4406</v>
      </c>
      <c r="F211" s="117" t="s">
        <v>4701</v>
      </c>
      <c r="G211" s="385"/>
      <c r="H211" s="385"/>
      <c r="I211" s="385"/>
      <c r="J211" s="385"/>
      <c r="K211" s="373" t="s">
        <v>399</v>
      </c>
      <c r="L211" s="373" t="s">
        <v>400</v>
      </c>
      <c r="M211" s="373" t="s">
        <v>401</v>
      </c>
      <c r="N211" s="373" t="s">
        <v>1442</v>
      </c>
      <c r="O211" s="385"/>
      <c r="P211" s="385" t="s">
        <v>393</v>
      </c>
      <c r="Q211" s="385" t="s">
        <v>394</v>
      </c>
      <c r="R211" s="385" t="s">
        <v>403</v>
      </c>
      <c r="S211" s="385" t="s">
        <v>395</v>
      </c>
      <c r="T211" s="385"/>
      <c r="U211" s="385"/>
      <c r="V211" s="385"/>
      <c r="W211" s="385"/>
      <c r="X211" s="385">
        <v>1000000</v>
      </c>
      <c r="Y211" s="116" t="str">
        <f t="shared" si="3"/>
        <v>3.26</v>
      </c>
    </row>
    <row r="212" spans="2:25" s="122" customFormat="1" ht="18.95" customHeight="1">
      <c r="B212" s="386">
        <v>437</v>
      </c>
      <c r="C212" s="104">
        <v>215</v>
      </c>
      <c r="D212" s="105">
        <v>122</v>
      </c>
      <c r="E212" s="106" t="s">
        <v>4407</v>
      </c>
      <c r="F212" s="117" t="s">
        <v>4702</v>
      </c>
      <c r="G212" s="385"/>
      <c r="H212" s="385"/>
      <c r="I212" s="385"/>
      <c r="J212" s="385"/>
      <c r="K212" s="373" t="s">
        <v>399</v>
      </c>
      <c r="L212" s="373" t="s">
        <v>400</v>
      </c>
      <c r="M212" s="373" t="s">
        <v>401</v>
      </c>
      <c r="N212" s="373" t="s">
        <v>1442</v>
      </c>
      <c r="O212" s="385"/>
      <c r="P212" s="385" t="s">
        <v>393</v>
      </c>
      <c r="Q212" s="385" t="s">
        <v>394</v>
      </c>
      <c r="R212" s="385" t="s">
        <v>403</v>
      </c>
      <c r="S212" s="385" t="s">
        <v>395</v>
      </c>
      <c r="T212" s="385"/>
      <c r="U212" s="385"/>
      <c r="V212" s="385"/>
      <c r="W212" s="385"/>
      <c r="X212" s="385">
        <v>1000000</v>
      </c>
      <c r="Y212" s="116" t="str">
        <f t="shared" si="3"/>
        <v>4.6</v>
      </c>
    </row>
    <row r="213" spans="2:25" s="122" customFormat="1" ht="18.95" customHeight="1">
      <c r="B213" s="386">
        <v>438</v>
      </c>
      <c r="C213" s="104">
        <v>216</v>
      </c>
      <c r="D213" s="105">
        <v>26</v>
      </c>
      <c r="E213" s="106" t="s">
        <v>4407</v>
      </c>
      <c r="F213" s="117" t="s">
        <v>4674</v>
      </c>
      <c r="G213" s="385"/>
      <c r="H213" s="385"/>
      <c r="I213" s="385"/>
      <c r="J213" s="385"/>
      <c r="K213" s="373" t="s">
        <v>399</v>
      </c>
      <c r="L213" s="373" t="s">
        <v>400</v>
      </c>
      <c r="M213" s="373" t="s">
        <v>401</v>
      </c>
      <c r="N213" s="373" t="s">
        <v>1444</v>
      </c>
      <c r="O213" s="385"/>
      <c r="P213" s="385" t="s">
        <v>393</v>
      </c>
      <c r="Q213" s="385" t="s">
        <v>394</v>
      </c>
      <c r="R213" s="385" t="s">
        <v>403</v>
      </c>
      <c r="S213" s="385" t="s">
        <v>395</v>
      </c>
      <c r="T213" s="385"/>
      <c r="U213" s="385"/>
      <c r="V213" s="385"/>
      <c r="W213" s="385"/>
      <c r="X213" s="385">
        <v>1000000</v>
      </c>
      <c r="Y213" s="116" t="str">
        <f t="shared" si="3"/>
        <v>2.32</v>
      </c>
    </row>
    <row r="214" spans="2:25" s="122" customFormat="1" ht="18.95" customHeight="1">
      <c r="B214" s="384"/>
      <c r="C214" s="104"/>
      <c r="D214" s="105">
        <v>27</v>
      </c>
      <c r="E214" s="106" t="s">
        <v>4395</v>
      </c>
      <c r="F214" s="117" t="s">
        <v>4642</v>
      </c>
      <c r="G214" s="385"/>
      <c r="H214" s="385"/>
      <c r="I214" s="385"/>
      <c r="J214" s="385"/>
      <c r="K214" s="373"/>
      <c r="L214" s="373"/>
      <c r="M214" s="373"/>
      <c r="N214" s="373"/>
      <c r="O214" s="385"/>
      <c r="P214" s="385" t="s">
        <v>393</v>
      </c>
      <c r="Q214" s="385" t="s">
        <v>394</v>
      </c>
      <c r="R214" s="385" t="s">
        <v>403</v>
      </c>
      <c r="S214" s="385" t="s">
        <v>395</v>
      </c>
      <c r="T214" s="385"/>
      <c r="U214" s="385"/>
      <c r="V214" s="385"/>
      <c r="W214" s="385"/>
      <c r="X214" s="385">
        <v>1000000</v>
      </c>
      <c r="Y214" s="116" t="str">
        <f t="shared" si="3"/>
        <v>0.15</v>
      </c>
    </row>
    <row r="215" spans="2:25" s="122" customFormat="1" ht="18.95" customHeight="1">
      <c r="B215" s="386">
        <v>439</v>
      </c>
      <c r="C215" s="104">
        <v>217</v>
      </c>
      <c r="D215" s="105">
        <v>176</v>
      </c>
      <c r="E215" s="106">
        <v>4</v>
      </c>
      <c r="F215" s="117" t="s">
        <v>4625</v>
      </c>
      <c r="G215" s="385"/>
      <c r="H215" s="385"/>
      <c r="I215" s="385"/>
      <c r="J215" s="385"/>
      <c r="K215" s="373" t="s">
        <v>399</v>
      </c>
      <c r="L215" s="373" t="s">
        <v>400</v>
      </c>
      <c r="M215" s="373" t="s">
        <v>401</v>
      </c>
      <c r="N215" s="373" t="s">
        <v>1442</v>
      </c>
      <c r="O215" s="385"/>
      <c r="P215" s="385" t="s">
        <v>393</v>
      </c>
      <c r="Q215" s="385" t="s">
        <v>394</v>
      </c>
      <c r="R215" s="385" t="s">
        <v>403</v>
      </c>
      <c r="S215" s="385" t="s">
        <v>395</v>
      </c>
      <c r="T215" s="385"/>
      <c r="U215" s="385"/>
      <c r="V215" s="385"/>
      <c r="W215" s="385"/>
      <c r="X215" s="385">
        <v>1000000</v>
      </c>
      <c r="Y215" s="116" t="str">
        <f t="shared" si="3"/>
        <v>1.13</v>
      </c>
    </row>
    <row r="216" spans="2:25" s="122" customFormat="1" ht="18.95" customHeight="1">
      <c r="B216" s="384"/>
      <c r="C216" s="104"/>
      <c r="D216" s="105">
        <v>176</v>
      </c>
      <c r="E216" s="106">
        <v>2</v>
      </c>
      <c r="F216" s="117" t="s">
        <v>4648</v>
      </c>
      <c r="G216" s="385"/>
      <c r="H216" s="385"/>
      <c r="I216" s="385"/>
      <c r="J216" s="385"/>
      <c r="K216" s="373"/>
      <c r="L216" s="373"/>
      <c r="M216" s="373"/>
      <c r="N216" s="373"/>
      <c r="O216" s="385"/>
      <c r="P216" s="385" t="s">
        <v>393</v>
      </c>
      <c r="Q216" s="385" t="s">
        <v>394</v>
      </c>
      <c r="R216" s="385" t="s">
        <v>403</v>
      </c>
      <c r="S216" s="385" t="s">
        <v>395</v>
      </c>
      <c r="T216" s="385"/>
      <c r="U216" s="385"/>
      <c r="V216" s="385"/>
      <c r="W216" s="385"/>
      <c r="X216" s="385">
        <v>1000000</v>
      </c>
      <c r="Y216" s="116" t="str">
        <f t="shared" si="3"/>
        <v>2.29</v>
      </c>
    </row>
    <row r="217" spans="2:25" s="122" customFormat="1" ht="18.95" customHeight="1">
      <c r="B217" s="386">
        <v>440</v>
      </c>
      <c r="C217" s="104">
        <v>218</v>
      </c>
      <c r="D217" s="105">
        <v>176</v>
      </c>
      <c r="E217" s="106">
        <v>6</v>
      </c>
      <c r="F217" s="117" t="s">
        <v>4691</v>
      </c>
      <c r="G217" s="385"/>
      <c r="H217" s="385"/>
      <c r="I217" s="385"/>
      <c r="J217" s="385"/>
      <c r="K217" s="373" t="s">
        <v>399</v>
      </c>
      <c r="L217" s="373" t="s">
        <v>400</v>
      </c>
      <c r="M217" s="373" t="s">
        <v>401</v>
      </c>
      <c r="N217" s="373" t="s">
        <v>1442</v>
      </c>
      <c r="O217" s="385"/>
      <c r="P217" s="385" t="s">
        <v>393</v>
      </c>
      <c r="Q217" s="385" t="s">
        <v>394</v>
      </c>
      <c r="R217" s="385" t="s">
        <v>403</v>
      </c>
      <c r="S217" s="385" t="s">
        <v>395</v>
      </c>
      <c r="T217" s="385"/>
      <c r="U217" s="385"/>
      <c r="V217" s="385"/>
      <c r="W217" s="385"/>
      <c r="X217" s="385">
        <v>1000000</v>
      </c>
      <c r="Y217" s="116" t="str">
        <f t="shared" si="3"/>
        <v>2.21</v>
      </c>
    </row>
    <row r="218" spans="2:25" s="122" customFormat="1" ht="18.95" customHeight="1">
      <c r="B218" s="384"/>
      <c r="C218" s="104"/>
      <c r="D218" s="105">
        <v>176</v>
      </c>
      <c r="E218" s="106">
        <v>3</v>
      </c>
      <c r="F218" s="117" t="s">
        <v>4652</v>
      </c>
      <c r="G218" s="385"/>
      <c r="H218" s="385"/>
      <c r="I218" s="385"/>
      <c r="J218" s="385"/>
      <c r="K218" s="373"/>
      <c r="L218" s="373"/>
      <c r="M218" s="373"/>
      <c r="N218" s="373"/>
      <c r="O218" s="385"/>
      <c r="P218" s="385" t="s">
        <v>393</v>
      </c>
      <c r="Q218" s="385" t="s">
        <v>394</v>
      </c>
      <c r="R218" s="385" t="s">
        <v>403</v>
      </c>
      <c r="S218" s="385" t="s">
        <v>395</v>
      </c>
      <c r="T218" s="385"/>
      <c r="U218" s="385"/>
      <c r="V218" s="385"/>
      <c r="W218" s="385"/>
      <c r="X218" s="385">
        <v>1000000</v>
      </c>
      <c r="Y218" s="116" t="str">
        <f t="shared" si="3"/>
        <v>1.20</v>
      </c>
    </row>
    <row r="219" spans="2:25" s="122" customFormat="1" ht="18.95" customHeight="1">
      <c r="B219" s="386">
        <v>1828</v>
      </c>
      <c r="C219" s="104">
        <v>219</v>
      </c>
      <c r="D219" s="105">
        <v>144</v>
      </c>
      <c r="E219" s="106" t="s">
        <v>4439</v>
      </c>
      <c r="F219" s="117" t="s">
        <v>4677</v>
      </c>
      <c r="G219" s="385"/>
      <c r="H219" s="385"/>
      <c r="I219" s="385"/>
      <c r="J219" s="385"/>
      <c r="K219" s="373" t="s">
        <v>399</v>
      </c>
      <c r="L219" s="373" t="s">
        <v>400</v>
      </c>
      <c r="M219" s="373" t="s">
        <v>401</v>
      </c>
      <c r="N219" s="373" t="s">
        <v>1442</v>
      </c>
      <c r="O219" s="385"/>
      <c r="P219" s="385" t="s">
        <v>393</v>
      </c>
      <c r="Q219" s="385" t="s">
        <v>394</v>
      </c>
      <c r="R219" s="385" t="s">
        <v>403</v>
      </c>
      <c r="S219" s="385" t="s">
        <v>395</v>
      </c>
      <c r="T219" s="385"/>
      <c r="U219" s="385"/>
      <c r="V219" s="385"/>
      <c r="W219" s="385"/>
      <c r="X219" s="385">
        <v>1000000</v>
      </c>
      <c r="Y219" s="116" t="str">
        <f t="shared" si="3"/>
        <v>3.8</v>
      </c>
    </row>
    <row r="220" spans="2:25" s="122" customFormat="1" ht="18.95" customHeight="1">
      <c r="B220" s="386">
        <v>1872</v>
      </c>
      <c r="C220" s="104">
        <v>220</v>
      </c>
      <c r="D220" s="105">
        <v>175</v>
      </c>
      <c r="E220" s="106">
        <v>1</v>
      </c>
      <c r="F220" s="117" t="s">
        <v>4609</v>
      </c>
      <c r="G220" s="385"/>
      <c r="H220" s="385"/>
      <c r="I220" s="385"/>
      <c r="J220" s="385"/>
      <c r="K220" s="373" t="s">
        <v>399</v>
      </c>
      <c r="L220" s="373" t="s">
        <v>400</v>
      </c>
      <c r="M220" s="373" t="s">
        <v>401</v>
      </c>
      <c r="N220" s="373" t="s">
        <v>1442</v>
      </c>
      <c r="O220" s="385"/>
      <c r="P220" s="385" t="s">
        <v>393</v>
      </c>
      <c r="Q220" s="385" t="s">
        <v>394</v>
      </c>
      <c r="R220" s="385" t="s">
        <v>403</v>
      </c>
      <c r="S220" s="385" t="s">
        <v>395</v>
      </c>
      <c r="T220" s="385"/>
      <c r="U220" s="385"/>
      <c r="V220" s="385"/>
      <c r="W220" s="385"/>
      <c r="X220" s="385">
        <v>1000000</v>
      </c>
      <c r="Y220" s="116" t="str">
        <f t="shared" si="3"/>
        <v>1.39</v>
      </c>
    </row>
    <row r="221" spans="2:25" s="122" customFormat="1" ht="18.95" customHeight="1">
      <c r="B221" s="386">
        <v>444</v>
      </c>
      <c r="C221" s="104">
        <v>221</v>
      </c>
      <c r="D221" s="105">
        <v>28</v>
      </c>
      <c r="E221" s="106">
        <v>5</v>
      </c>
      <c r="F221" s="117" t="s">
        <v>4618</v>
      </c>
      <c r="G221" s="385"/>
      <c r="H221" s="385"/>
      <c r="I221" s="385"/>
      <c r="J221" s="385"/>
      <c r="K221" s="373" t="s">
        <v>399</v>
      </c>
      <c r="L221" s="373" t="s">
        <v>400</v>
      </c>
      <c r="M221" s="373" t="s">
        <v>401</v>
      </c>
      <c r="N221" s="373" t="s">
        <v>1442</v>
      </c>
      <c r="O221" s="385"/>
      <c r="P221" s="385" t="s">
        <v>393</v>
      </c>
      <c r="Q221" s="385" t="s">
        <v>394</v>
      </c>
      <c r="R221" s="385" t="s">
        <v>403</v>
      </c>
      <c r="S221" s="385" t="s">
        <v>395</v>
      </c>
      <c r="T221" s="385"/>
      <c r="U221" s="385"/>
      <c r="V221" s="385"/>
      <c r="W221" s="385"/>
      <c r="X221" s="385">
        <v>1000000</v>
      </c>
      <c r="Y221" s="116" t="str">
        <f t="shared" si="3"/>
        <v>4.16</v>
      </c>
    </row>
    <row r="222" spans="2:25" s="122" customFormat="1" ht="18.95" customHeight="1">
      <c r="B222" s="386">
        <v>449</v>
      </c>
      <c r="C222" s="104">
        <v>222</v>
      </c>
      <c r="D222" s="105">
        <v>64</v>
      </c>
      <c r="E222" s="106">
        <v>1.3</v>
      </c>
      <c r="F222" s="117" t="s">
        <v>4703</v>
      </c>
      <c r="G222" s="385"/>
      <c r="H222" s="385"/>
      <c r="I222" s="385"/>
      <c r="J222" s="385"/>
      <c r="K222" s="373" t="s">
        <v>399</v>
      </c>
      <c r="L222" s="373" t="s">
        <v>400</v>
      </c>
      <c r="M222" s="373" t="s">
        <v>401</v>
      </c>
      <c r="N222" s="373" t="s">
        <v>1256</v>
      </c>
      <c r="O222" s="385"/>
      <c r="P222" s="385" t="s">
        <v>393</v>
      </c>
      <c r="Q222" s="385" t="s">
        <v>394</v>
      </c>
      <c r="R222" s="385" t="s">
        <v>403</v>
      </c>
      <c r="S222" s="385" t="s">
        <v>395</v>
      </c>
      <c r="T222" s="385"/>
      <c r="U222" s="385"/>
      <c r="V222" s="385"/>
      <c r="W222" s="385"/>
      <c r="X222" s="385">
        <v>1000000</v>
      </c>
      <c r="Y222" s="116" t="str">
        <f t="shared" si="3"/>
        <v>5.24</v>
      </c>
    </row>
    <row r="223" spans="2:25" s="122" customFormat="1" ht="18.95" customHeight="1">
      <c r="B223" s="386">
        <v>450</v>
      </c>
      <c r="C223" s="104">
        <v>223</v>
      </c>
      <c r="D223" s="105">
        <v>21</v>
      </c>
      <c r="E223" s="106" t="s">
        <v>4440</v>
      </c>
      <c r="F223" s="117" t="s">
        <v>4585</v>
      </c>
      <c r="G223" s="385"/>
      <c r="H223" s="385"/>
      <c r="I223" s="385"/>
      <c r="J223" s="385"/>
      <c r="K223" s="373" t="s">
        <v>399</v>
      </c>
      <c r="L223" s="373" t="s">
        <v>400</v>
      </c>
      <c r="M223" s="373" t="s">
        <v>401</v>
      </c>
      <c r="N223" s="373" t="s">
        <v>1256</v>
      </c>
      <c r="O223" s="385"/>
      <c r="P223" s="385" t="s">
        <v>393</v>
      </c>
      <c r="Q223" s="385" t="s">
        <v>394</v>
      </c>
      <c r="R223" s="385" t="s">
        <v>403</v>
      </c>
      <c r="S223" s="385" t="s">
        <v>395</v>
      </c>
      <c r="T223" s="385"/>
      <c r="U223" s="385"/>
      <c r="V223" s="385"/>
      <c r="W223" s="385"/>
      <c r="X223" s="385">
        <v>1000000</v>
      </c>
      <c r="Y223" s="116" t="str">
        <f t="shared" si="3"/>
        <v>2.8</v>
      </c>
    </row>
    <row r="224" spans="2:25" s="122" customFormat="1" ht="18.95" customHeight="1">
      <c r="B224" s="384"/>
      <c r="C224" s="104"/>
      <c r="D224" s="105">
        <v>21</v>
      </c>
      <c r="E224" s="106" t="s">
        <v>4441</v>
      </c>
      <c r="F224" s="117" t="s">
        <v>4593</v>
      </c>
      <c r="G224" s="385"/>
      <c r="H224" s="385"/>
      <c r="I224" s="385"/>
      <c r="J224" s="385"/>
      <c r="K224" s="373"/>
      <c r="L224" s="373"/>
      <c r="M224" s="373"/>
      <c r="N224" s="373"/>
      <c r="O224" s="385"/>
      <c r="P224" s="385" t="s">
        <v>393</v>
      </c>
      <c r="Q224" s="385" t="s">
        <v>394</v>
      </c>
      <c r="R224" s="385" t="s">
        <v>403</v>
      </c>
      <c r="S224" s="385" t="s">
        <v>395</v>
      </c>
      <c r="T224" s="385"/>
      <c r="U224" s="385"/>
      <c r="V224" s="385"/>
      <c r="W224" s="385"/>
      <c r="X224" s="385">
        <v>1000000</v>
      </c>
      <c r="Y224" s="116" t="str">
        <f t="shared" si="3"/>
        <v>1.4</v>
      </c>
    </row>
    <row r="225" spans="2:25" s="122" customFormat="1" ht="18.95" customHeight="1">
      <c r="B225" s="384"/>
      <c r="C225" s="104"/>
      <c r="D225" s="105">
        <v>18</v>
      </c>
      <c r="E225" s="106" t="s">
        <v>4442</v>
      </c>
      <c r="F225" s="117" t="s">
        <v>4682</v>
      </c>
      <c r="G225" s="385"/>
      <c r="H225" s="385"/>
      <c r="I225" s="385"/>
      <c r="J225" s="385"/>
      <c r="K225" s="373"/>
      <c r="L225" s="373"/>
      <c r="M225" s="373"/>
      <c r="N225" s="373"/>
      <c r="O225" s="385"/>
      <c r="P225" s="385" t="s">
        <v>393</v>
      </c>
      <c r="Q225" s="385" t="s">
        <v>394</v>
      </c>
      <c r="R225" s="385" t="s">
        <v>403</v>
      </c>
      <c r="S225" s="385" t="s">
        <v>395</v>
      </c>
      <c r="T225" s="385"/>
      <c r="U225" s="385"/>
      <c r="V225" s="385"/>
      <c r="W225" s="385"/>
      <c r="X225" s="385">
        <v>1000000</v>
      </c>
      <c r="Y225" s="116" t="str">
        <f t="shared" si="3"/>
        <v>1.1</v>
      </c>
    </row>
    <row r="226" spans="2:25" s="122" customFormat="1" ht="18.95" customHeight="1">
      <c r="B226" s="386">
        <v>454</v>
      </c>
      <c r="C226" s="104">
        <v>224</v>
      </c>
      <c r="D226" s="105">
        <v>35</v>
      </c>
      <c r="E226" s="106">
        <v>5</v>
      </c>
      <c r="F226" s="117" t="s">
        <v>4704</v>
      </c>
      <c r="G226" s="385"/>
      <c r="H226" s="385"/>
      <c r="I226" s="385"/>
      <c r="J226" s="385"/>
      <c r="K226" s="373" t="s">
        <v>399</v>
      </c>
      <c r="L226" s="373" t="s">
        <v>400</v>
      </c>
      <c r="M226" s="373" t="s">
        <v>401</v>
      </c>
      <c r="N226" s="373" t="s">
        <v>1442</v>
      </c>
      <c r="O226" s="385"/>
      <c r="P226" s="385" t="s">
        <v>393</v>
      </c>
      <c r="Q226" s="385" t="s">
        <v>394</v>
      </c>
      <c r="R226" s="385" t="s">
        <v>403</v>
      </c>
      <c r="S226" s="385" t="s">
        <v>395</v>
      </c>
      <c r="T226" s="385"/>
      <c r="U226" s="385"/>
      <c r="V226" s="385"/>
      <c r="W226" s="385"/>
      <c r="X226" s="385">
        <v>1000000</v>
      </c>
      <c r="Y226" s="116" t="str">
        <f t="shared" si="3"/>
        <v>3.32</v>
      </c>
    </row>
    <row r="227" spans="2:25" s="122" customFormat="1" ht="18.95" customHeight="1">
      <c r="B227" s="386">
        <v>2267</v>
      </c>
      <c r="C227" s="104">
        <v>225</v>
      </c>
      <c r="D227" s="105">
        <v>100</v>
      </c>
      <c r="E227" s="106">
        <v>8</v>
      </c>
      <c r="F227" s="117" t="s">
        <v>4705</v>
      </c>
      <c r="G227" s="385"/>
      <c r="H227" s="385"/>
      <c r="I227" s="385"/>
      <c r="J227" s="385"/>
      <c r="K227" s="373" t="s">
        <v>399</v>
      </c>
      <c r="L227" s="373" t="s">
        <v>400</v>
      </c>
      <c r="M227" s="373" t="s">
        <v>401</v>
      </c>
      <c r="N227" s="373" t="s">
        <v>1442</v>
      </c>
      <c r="O227" s="385"/>
      <c r="P227" s="385" t="s">
        <v>393</v>
      </c>
      <c r="Q227" s="385" t="s">
        <v>394</v>
      </c>
      <c r="R227" s="385" t="s">
        <v>403</v>
      </c>
      <c r="S227" s="385" t="s">
        <v>395</v>
      </c>
      <c r="T227" s="385"/>
      <c r="U227" s="385"/>
      <c r="V227" s="385"/>
      <c r="W227" s="385"/>
      <c r="X227" s="385">
        <v>1000000</v>
      </c>
      <c r="Y227" s="116" t="str">
        <f t="shared" si="3"/>
        <v>1.38</v>
      </c>
    </row>
    <row r="228" spans="2:25" s="122" customFormat="1" ht="18.95" customHeight="1">
      <c r="B228" s="386">
        <v>456</v>
      </c>
      <c r="C228" s="104">
        <v>226</v>
      </c>
      <c r="D228" s="105">
        <v>50</v>
      </c>
      <c r="E228" s="106">
        <v>2</v>
      </c>
      <c r="F228" s="117" t="s">
        <v>4674</v>
      </c>
      <c r="G228" s="385"/>
      <c r="H228" s="385"/>
      <c r="I228" s="385"/>
      <c r="J228" s="385"/>
      <c r="K228" s="373" t="s">
        <v>399</v>
      </c>
      <c r="L228" s="373" t="s">
        <v>400</v>
      </c>
      <c r="M228" s="373" t="s">
        <v>401</v>
      </c>
      <c r="N228" s="373" t="s">
        <v>1442</v>
      </c>
      <c r="O228" s="385"/>
      <c r="P228" s="385" t="s">
        <v>393</v>
      </c>
      <c r="Q228" s="385" t="s">
        <v>394</v>
      </c>
      <c r="R228" s="385" t="s">
        <v>403</v>
      </c>
      <c r="S228" s="385" t="s">
        <v>395</v>
      </c>
      <c r="T228" s="385"/>
      <c r="U228" s="385"/>
      <c r="V228" s="385"/>
      <c r="W228" s="385"/>
      <c r="X228" s="385">
        <v>1000000</v>
      </c>
      <c r="Y228" s="116" t="str">
        <f t="shared" si="3"/>
        <v>2.32</v>
      </c>
    </row>
    <row r="229" spans="2:25" s="122" customFormat="1" ht="18.95" customHeight="1">
      <c r="B229" s="386">
        <v>458</v>
      </c>
      <c r="C229" s="104">
        <v>227</v>
      </c>
      <c r="D229" s="105">
        <v>81</v>
      </c>
      <c r="E229" s="106">
        <v>1</v>
      </c>
      <c r="F229" s="117" t="s">
        <v>4582</v>
      </c>
      <c r="G229" s="385"/>
      <c r="H229" s="385"/>
      <c r="I229" s="385"/>
      <c r="J229" s="385"/>
      <c r="K229" s="373" t="s">
        <v>399</v>
      </c>
      <c r="L229" s="373" t="s">
        <v>400</v>
      </c>
      <c r="M229" s="373" t="s">
        <v>401</v>
      </c>
      <c r="N229" s="373" t="s">
        <v>1442</v>
      </c>
      <c r="O229" s="385"/>
      <c r="P229" s="385" t="s">
        <v>393</v>
      </c>
      <c r="Q229" s="385" t="s">
        <v>394</v>
      </c>
      <c r="R229" s="385" t="s">
        <v>403</v>
      </c>
      <c r="S229" s="385" t="s">
        <v>395</v>
      </c>
      <c r="T229" s="385"/>
      <c r="U229" s="385"/>
      <c r="V229" s="385"/>
      <c r="W229" s="385"/>
      <c r="X229" s="385">
        <v>1000000</v>
      </c>
      <c r="Y229" s="116" t="str">
        <f t="shared" si="3"/>
        <v>3.35</v>
      </c>
    </row>
    <row r="230" spans="2:25" s="122" customFormat="1" ht="18.95" customHeight="1">
      <c r="B230" s="386">
        <v>430</v>
      </c>
      <c r="C230" s="104">
        <v>228</v>
      </c>
      <c r="D230" s="105">
        <v>60</v>
      </c>
      <c r="E230" s="106" t="s">
        <v>4443</v>
      </c>
      <c r="F230" s="117" t="s">
        <v>4625</v>
      </c>
      <c r="G230" s="385"/>
      <c r="H230" s="385"/>
      <c r="I230" s="385"/>
      <c r="J230" s="385"/>
      <c r="K230" s="373" t="s">
        <v>399</v>
      </c>
      <c r="L230" s="373" t="s">
        <v>400</v>
      </c>
      <c r="M230" s="373" t="s">
        <v>401</v>
      </c>
      <c r="N230" s="373" t="s">
        <v>1444</v>
      </c>
      <c r="O230" s="385"/>
      <c r="P230" s="385" t="s">
        <v>393</v>
      </c>
      <c r="Q230" s="385" t="s">
        <v>394</v>
      </c>
      <c r="R230" s="385" t="s">
        <v>403</v>
      </c>
      <c r="S230" s="385" t="s">
        <v>395</v>
      </c>
      <c r="T230" s="385"/>
      <c r="U230" s="385"/>
      <c r="V230" s="385"/>
      <c r="W230" s="385"/>
      <c r="X230" s="385">
        <v>1000000</v>
      </c>
      <c r="Y230" s="116" t="str">
        <f t="shared" si="3"/>
        <v>1.13</v>
      </c>
    </row>
    <row r="231" spans="2:25" s="122" customFormat="1" ht="18.95" customHeight="1">
      <c r="B231" s="386">
        <v>457</v>
      </c>
      <c r="C231" s="104">
        <v>229</v>
      </c>
      <c r="D231" s="105">
        <v>100</v>
      </c>
      <c r="E231" s="106">
        <v>1</v>
      </c>
      <c r="F231" s="117" t="s">
        <v>4597</v>
      </c>
      <c r="G231" s="385"/>
      <c r="H231" s="385"/>
      <c r="I231" s="385"/>
      <c r="J231" s="385"/>
      <c r="K231" s="373" t="s">
        <v>399</v>
      </c>
      <c r="L231" s="373" t="s">
        <v>400</v>
      </c>
      <c r="M231" s="373" t="s">
        <v>401</v>
      </c>
      <c r="N231" s="373" t="s">
        <v>1442</v>
      </c>
      <c r="O231" s="385"/>
      <c r="P231" s="385" t="s">
        <v>393</v>
      </c>
      <c r="Q231" s="385" t="s">
        <v>394</v>
      </c>
      <c r="R231" s="385" t="s">
        <v>403</v>
      </c>
      <c r="S231" s="385" t="s">
        <v>395</v>
      </c>
      <c r="T231" s="385"/>
      <c r="U231" s="385"/>
      <c r="V231" s="385"/>
      <c r="W231" s="385"/>
      <c r="X231" s="385">
        <v>1000000</v>
      </c>
      <c r="Y231" s="116" t="str">
        <f t="shared" si="3"/>
        <v>4.25</v>
      </c>
    </row>
    <row r="232" spans="2:25" s="122" customFormat="1" ht="18.95" customHeight="1">
      <c r="B232" s="386">
        <v>465</v>
      </c>
      <c r="C232" s="104">
        <v>230</v>
      </c>
      <c r="D232" s="105">
        <v>47</v>
      </c>
      <c r="E232" s="106">
        <v>5</v>
      </c>
      <c r="F232" s="117" t="s">
        <v>4706</v>
      </c>
      <c r="G232" s="385"/>
      <c r="H232" s="385"/>
      <c r="I232" s="385"/>
      <c r="J232" s="385"/>
      <c r="K232" s="373" t="s">
        <v>399</v>
      </c>
      <c r="L232" s="373" t="s">
        <v>400</v>
      </c>
      <c r="M232" s="373" t="s">
        <v>401</v>
      </c>
      <c r="N232" s="373" t="s">
        <v>1444</v>
      </c>
      <c r="O232" s="385"/>
      <c r="P232" s="385" t="s">
        <v>393</v>
      </c>
      <c r="Q232" s="385" t="s">
        <v>394</v>
      </c>
      <c r="R232" s="385" t="s">
        <v>403</v>
      </c>
      <c r="S232" s="385" t="s">
        <v>395</v>
      </c>
      <c r="T232" s="385"/>
      <c r="U232" s="385"/>
      <c r="V232" s="385"/>
      <c r="W232" s="385"/>
      <c r="X232" s="385">
        <v>1000000</v>
      </c>
      <c r="Y232" s="116" t="str">
        <f t="shared" si="3"/>
        <v>1.30</v>
      </c>
    </row>
    <row r="233" spans="2:25" s="122" customFormat="1" ht="18.95" customHeight="1">
      <c r="B233" s="386">
        <v>359</v>
      </c>
      <c r="C233" s="104">
        <v>233</v>
      </c>
      <c r="D233" s="105">
        <v>98</v>
      </c>
      <c r="E233" s="106" t="s">
        <v>4410</v>
      </c>
      <c r="F233" s="117" t="s">
        <v>4707</v>
      </c>
      <c r="G233" s="385"/>
      <c r="H233" s="385"/>
      <c r="I233" s="385"/>
      <c r="J233" s="385"/>
      <c r="K233" s="373" t="s">
        <v>399</v>
      </c>
      <c r="L233" s="373" t="s">
        <v>400</v>
      </c>
      <c r="M233" s="373" t="s">
        <v>401</v>
      </c>
      <c r="N233" s="373" t="s">
        <v>952</v>
      </c>
      <c r="O233" s="385"/>
      <c r="P233" s="385" t="s">
        <v>393</v>
      </c>
      <c r="Q233" s="385" t="s">
        <v>394</v>
      </c>
      <c r="R233" s="385" t="s">
        <v>403</v>
      </c>
      <c r="S233" s="385" t="s">
        <v>395</v>
      </c>
      <c r="T233" s="385"/>
      <c r="U233" s="385"/>
      <c r="V233" s="385"/>
      <c r="W233" s="385"/>
      <c r="X233" s="385">
        <v>1000000</v>
      </c>
      <c r="Y233" s="116" t="str">
        <f t="shared" si="3"/>
        <v>1.19</v>
      </c>
    </row>
    <row r="234" spans="2:25" s="122" customFormat="1" ht="18.95" customHeight="1">
      <c r="B234" s="384"/>
      <c r="C234" s="104"/>
      <c r="D234" s="105">
        <v>102</v>
      </c>
      <c r="E234" s="106" t="s">
        <v>4410</v>
      </c>
      <c r="F234" s="117" t="s">
        <v>4579</v>
      </c>
      <c r="G234" s="385"/>
      <c r="H234" s="385"/>
      <c r="I234" s="385"/>
      <c r="J234" s="385"/>
      <c r="K234" s="373"/>
      <c r="L234" s="373"/>
      <c r="M234" s="373"/>
      <c r="N234" s="373"/>
      <c r="O234" s="385"/>
      <c r="P234" s="385" t="s">
        <v>393</v>
      </c>
      <c r="Q234" s="385" t="s">
        <v>394</v>
      </c>
      <c r="R234" s="385" t="s">
        <v>403</v>
      </c>
      <c r="S234" s="385" t="s">
        <v>395</v>
      </c>
      <c r="T234" s="385"/>
      <c r="U234" s="385"/>
      <c r="V234" s="385"/>
      <c r="W234" s="385"/>
      <c r="X234" s="385">
        <v>1000000</v>
      </c>
      <c r="Y234" s="116" t="str">
        <f t="shared" si="3"/>
        <v>2.37</v>
      </c>
    </row>
    <row r="235" spans="2:25" s="122" customFormat="1" ht="18.95" customHeight="1">
      <c r="B235" s="386">
        <v>360</v>
      </c>
      <c r="C235" s="104">
        <v>234</v>
      </c>
      <c r="D235" s="105">
        <v>48</v>
      </c>
      <c r="E235" s="106">
        <v>2.2000000000000002</v>
      </c>
      <c r="F235" s="117" t="s">
        <v>4690</v>
      </c>
      <c r="G235" s="385"/>
      <c r="H235" s="385"/>
      <c r="I235" s="385"/>
      <c r="J235" s="385"/>
      <c r="K235" s="373" t="s">
        <v>399</v>
      </c>
      <c r="L235" s="373" t="s">
        <v>400</v>
      </c>
      <c r="M235" s="373" t="s">
        <v>401</v>
      </c>
      <c r="N235" s="373" t="s">
        <v>952</v>
      </c>
      <c r="O235" s="385"/>
      <c r="P235" s="385" t="s">
        <v>393</v>
      </c>
      <c r="Q235" s="385" t="s">
        <v>394</v>
      </c>
      <c r="R235" s="385" t="s">
        <v>403</v>
      </c>
      <c r="S235" s="385" t="s">
        <v>395</v>
      </c>
      <c r="T235" s="385"/>
      <c r="U235" s="385"/>
      <c r="V235" s="385"/>
      <c r="W235" s="385"/>
      <c r="X235" s="385">
        <v>1000000</v>
      </c>
      <c r="Y235" s="116" t="str">
        <f t="shared" si="3"/>
        <v>3.28</v>
      </c>
    </row>
    <row r="236" spans="2:25" s="122" customFormat="1" ht="18.95" customHeight="1">
      <c r="B236" s="384"/>
      <c r="C236" s="104"/>
      <c r="D236" s="105">
        <v>48</v>
      </c>
      <c r="E236" s="106">
        <v>2.2000000000000002</v>
      </c>
      <c r="F236" s="117" t="s">
        <v>4610</v>
      </c>
      <c r="G236" s="385"/>
      <c r="H236" s="385"/>
      <c r="I236" s="385"/>
      <c r="J236" s="385"/>
      <c r="K236" s="373"/>
      <c r="L236" s="373"/>
      <c r="M236" s="373"/>
      <c r="N236" s="373"/>
      <c r="O236" s="385"/>
      <c r="P236" s="385" t="s">
        <v>393</v>
      </c>
      <c r="Q236" s="385" t="s">
        <v>394</v>
      </c>
      <c r="R236" s="385" t="s">
        <v>403</v>
      </c>
      <c r="S236" s="385" t="s">
        <v>395</v>
      </c>
      <c r="T236" s="385"/>
      <c r="U236" s="385"/>
      <c r="V236" s="385"/>
      <c r="W236" s="385"/>
      <c r="X236" s="385">
        <v>1000000</v>
      </c>
      <c r="Y236" s="116" t="str">
        <f t="shared" si="3"/>
        <v>2.0</v>
      </c>
    </row>
    <row r="237" spans="2:25" s="122" customFormat="1" ht="18.95" customHeight="1">
      <c r="B237" s="386">
        <v>339</v>
      </c>
      <c r="C237" s="104">
        <v>235</v>
      </c>
      <c r="D237" s="107">
        <v>140</v>
      </c>
      <c r="E237" s="108">
        <v>1</v>
      </c>
      <c r="F237" s="117" t="s">
        <v>4708</v>
      </c>
      <c r="G237" s="385"/>
      <c r="H237" s="385"/>
      <c r="I237" s="385"/>
      <c r="J237" s="385"/>
      <c r="K237" s="373" t="s">
        <v>399</v>
      </c>
      <c r="L237" s="373" t="s">
        <v>400</v>
      </c>
      <c r="M237" s="373" t="s">
        <v>401</v>
      </c>
      <c r="N237" s="373" t="s">
        <v>1442</v>
      </c>
      <c r="O237" s="385"/>
      <c r="P237" s="385" t="s">
        <v>393</v>
      </c>
      <c r="Q237" s="385" t="s">
        <v>394</v>
      </c>
      <c r="R237" s="385" t="s">
        <v>403</v>
      </c>
      <c r="S237" s="385" t="s">
        <v>395</v>
      </c>
      <c r="T237" s="385"/>
      <c r="U237" s="385"/>
      <c r="V237" s="385"/>
      <c r="W237" s="385"/>
      <c r="X237" s="385">
        <v>1000000</v>
      </c>
      <c r="Y237" s="116" t="str">
        <f t="shared" si="3"/>
        <v>1.25</v>
      </c>
    </row>
    <row r="238" spans="2:25" s="122" customFormat="1" ht="18.95" customHeight="1">
      <c r="B238" s="384"/>
      <c r="C238" s="104"/>
      <c r="D238" s="107">
        <v>138</v>
      </c>
      <c r="E238" s="108">
        <v>1</v>
      </c>
      <c r="F238" s="117" t="s">
        <v>4586</v>
      </c>
      <c r="G238" s="385"/>
      <c r="H238" s="385"/>
      <c r="I238" s="385"/>
      <c r="J238" s="385"/>
      <c r="K238" s="373"/>
      <c r="L238" s="373"/>
      <c r="M238" s="373"/>
      <c r="N238" s="373"/>
      <c r="O238" s="385"/>
      <c r="P238" s="385" t="s">
        <v>393</v>
      </c>
      <c r="Q238" s="385" t="s">
        <v>394</v>
      </c>
      <c r="R238" s="385" t="s">
        <v>403</v>
      </c>
      <c r="S238" s="385" t="s">
        <v>395</v>
      </c>
      <c r="T238" s="385"/>
      <c r="U238" s="385"/>
      <c r="V238" s="385"/>
      <c r="W238" s="385"/>
      <c r="X238" s="385">
        <v>1000000</v>
      </c>
      <c r="Y238" s="116" t="str">
        <f t="shared" si="3"/>
        <v>1.21</v>
      </c>
    </row>
    <row r="239" spans="2:25" s="122" customFormat="1" ht="18.95" customHeight="1">
      <c r="B239" s="384"/>
      <c r="C239" s="104"/>
      <c r="D239" s="107">
        <v>141</v>
      </c>
      <c r="E239" s="108">
        <v>1</v>
      </c>
      <c r="F239" s="117" t="s">
        <v>4709</v>
      </c>
      <c r="G239" s="385"/>
      <c r="H239" s="385"/>
      <c r="I239" s="385"/>
      <c r="J239" s="385"/>
      <c r="K239" s="373"/>
      <c r="L239" s="373"/>
      <c r="M239" s="373"/>
      <c r="N239" s="373"/>
      <c r="O239" s="385"/>
      <c r="P239" s="385" t="s">
        <v>393</v>
      </c>
      <c r="Q239" s="385" t="s">
        <v>394</v>
      </c>
      <c r="R239" s="385" t="s">
        <v>403</v>
      </c>
      <c r="S239" s="385" t="s">
        <v>395</v>
      </c>
      <c r="T239" s="385"/>
      <c r="U239" s="385"/>
      <c r="V239" s="385"/>
      <c r="W239" s="385"/>
      <c r="X239" s="385">
        <v>1000000</v>
      </c>
      <c r="Y239" s="116" t="str">
        <f t="shared" si="3"/>
        <v>1.17</v>
      </c>
    </row>
    <row r="240" spans="2:25" s="122" customFormat="1" ht="18.95" customHeight="1">
      <c r="B240" s="386">
        <v>338</v>
      </c>
      <c r="C240" s="104">
        <v>236</v>
      </c>
      <c r="D240" s="105">
        <v>35</v>
      </c>
      <c r="E240" s="106">
        <v>3</v>
      </c>
      <c r="F240" s="117" t="s">
        <v>4704</v>
      </c>
      <c r="G240" s="385"/>
      <c r="H240" s="385"/>
      <c r="I240" s="385"/>
      <c r="J240" s="385"/>
      <c r="K240" s="373" t="s">
        <v>399</v>
      </c>
      <c r="L240" s="373" t="s">
        <v>400</v>
      </c>
      <c r="M240" s="373" t="s">
        <v>401</v>
      </c>
      <c r="N240" s="373" t="s">
        <v>1442</v>
      </c>
      <c r="O240" s="385"/>
      <c r="P240" s="385" t="s">
        <v>393</v>
      </c>
      <c r="Q240" s="385" t="s">
        <v>394</v>
      </c>
      <c r="R240" s="385" t="s">
        <v>403</v>
      </c>
      <c r="S240" s="385" t="s">
        <v>395</v>
      </c>
      <c r="T240" s="385"/>
      <c r="U240" s="385"/>
      <c r="V240" s="385"/>
      <c r="W240" s="385"/>
      <c r="X240" s="385">
        <v>1000000</v>
      </c>
      <c r="Y240" s="116" t="str">
        <f t="shared" si="3"/>
        <v>3.32</v>
      </c>
    </row>
    <row r="241" spans="2:25" s="122" customFormat="1" ht="18.95" customHeight="1">
      <c r="B241" s="386">
        <v>418</v>
      </c>
      <c r="C241" s="104">
        <v>237</v>
      </c>
      <c r="D241" s="105">
        <v>148</v>
      </c>
      <c r="E241" s="106">
        <v>1</v>
      </c>
      <c r="F241" s="117" t="s">
        <v>4611</v>
      </c>
      <c r="G241" s="385"/>
      <c r="H241" s="385"/>
      <c r="I241" s="385"/>
      <c r="J241" s="385"/>
      <c r="K241" s="373" t="s">
        <v>399</v>
      </c>
      <c r="L241" s="373" t="s">
        <v>400</v>
      </c>
      <c r="M241" s="373" t="s">
        <v>401</v>
      </c>
      <c r="N241" s="373" t="s">
        <v>1442</v>
      </c>
      <c r="O241" s="385"/>
      <c r="P241" s="385" t="s">
        <v>393</v>
      </c>
      <c r="Q241" s="385" t="s">
        <v>394</v>
      </c>
      <c r="R241" s="385" t="s">
        <v>403</v>
      </c>
      <c r="S241" s="385" t="s">
        <v>395</v>
      </c>
      <c r="T241" s="385"/>
      <c r="U241" s="385"/>
      <c r="V241" s="385"/>
      <c r="W241" s="385"/>
      <c r="X241" s="385">
        <v>1000000</v>
      </c>
      <c r="Y241" s="116" t="str">
        <f t="shared" si="3"/>
        <v>3.39</v>
      </c>
    </row>
    <row r="242" spans="2:25" s="122" customFormat="1" ht="18.95" customHeight="1">
      <c r="B242" s="386">
        <v>424</v>
      </c>
      <c r="C242" s="104">
        <v>238</v>
      </c>
      <c r="D242" s="107">
        <v>40</v>
      </c>
      <c r="E242" s="108">
        <v>1</v>
      </c>
      <c r="F242" s="117" t="s">
        <v>4710</v>
      </c>
      <c r="G242" s="385"/>
      <c r="H242" s="385"/>
      <c r="I242" s="385"/>
      <c r="J242" s="385"/>
      <c r="K242" s="373" t="s">
        <v>399</v>
      </c>
      <c r="L242" s="373" t="s">
        <v>400</v>
      </c>
      <c r="M242" s="373" t="s">
        <v>401</v>
      </c>
      <c r="N242" s="373" t="s">
        <v>1444</v>
      </c>
      <c r="O242" s="385"/>
      <c r="P242" s="385" t="s">
        <v>393</v>
      </c>
      <c r="Q242" s="385" t="s">
        <v>394</v>
      </c>
      <c r="R242" s="385" t="s">
        <v>403</v>
      </c>
      <c r="S242" s="385" t="s">
        <v>395</v>
      </c>
      <c r="T242" s="385"/>
      <c r="U242" s="385"/>
      <c r="V242" s="385"/>
      <c r="W242" s="385"/>
      <c r="X242" s="385">
        <v>1000000</v>
      </c>
      <c r="Y242" s="116" t="str">
        <f t="shared" si="3"/>
        <v>8.27</v>
      </c>
    </row>
    <row r="243" spans="2:25" s="122" customFormat="1" ht="18.95" customHeight="1">
      <c r="B243" s="384"/>
      <c r="C243" s="104"/>
      <c r="D243" s="107">
        <v>63</v>
      </c>
      <c r="E243" s="108">
        <v>1</v>
      </c>
      <c r="F243" s="117" t="s">
        <v>4711</v>
      </c>
      <c r="G243" s="385"/>
      <c r="H243" s="385"/>
      <c r="I243" s="385"/>
      <c r="J243" s="385"/>
      <c r="K243" s="373"/>
      <c r="L243" s="373"/>
      <c r="M243" s="373"/>
      <c r="N243" s="373"/>
      <c r="O243" s="385"/>
      <c r="P243" s="385" t="s">
        <v>393</v>
      </c>
      <c r="Q243" s="385" t="s">
        <v>394</v>
      </c>
      <c r="R243" s="385" t="s">
        <v>403</v>
      </c>
      <c r="S243" s="385" t="s">
        <v>395</v>
      </c>
      <c r="T243" s="385"/>
      <c r="U243" s="385"/>
      <c r="V243" s="385"/>
      <c r="W243" s="385"/>
      <c r="X243" s="385">
        <v>1000000</v>
      </c>
      <c r="Y243" s="116" t="str">
        <f t="shared" si="3"/>
        <v>2.19</v>
      </c>
    </row>
    <row r="244" spans="2:25" s="122" customFormat="1" ht="18.95" customHeight="1">
      <c r="B244" s="384"/>
      <c r="C244" s="104"/>
      <c r="D244" s="107">
        <v>63</v>
      </c>
      <c r="E244" s="108">
        <v>3</v>
      </c>
      <c r="F244" s="117" t="s">
        <v>4695</v>
      </c>
      <c r="G244" s="385"/>
      <c r="H244" s="385"/>
      <c r="I244" s="385"/>
      <c r="J244" s="385"/>
      <c r="K244" s="373"/>
      <c r="L244" s="373"/>
      <c r="M244" s="373"/>
      <c r="N244" s="373"/>
      <c r="O244" s="385"/>
      <c r="P244" s="385" t="s">
        <v>393</v>
      </c>
      <c r="Q244" s="385" t="s">
        <v>394</v>
      </c>
      <c r="R244" s="385" t="s">
        <v>403</v>
      </c>
      <c r="S244" s="385" t="s">
        <v>395</v>
      </c>
      <c r="T244" s="385"/>
      <c r="U244" s="385"/>
      <c r="V244" s="385"/>
      <c r="W244" s="385"/>
      <c r="X244" s="385">
        <v>1000000</v>
      </c>
      <c r="Y244" s="116" t="str">
        <f t="shared" si="3"/>
        <v>1.9</v>
      </c>
    </row>
    <row r="245" spans="2:25" s="122" customFormat="1" ht="18.95" customHeight="1">
      <c r="B245" s="384"/>
      <c r="C245" s="104"/>
      <c r="D245" s="107">
        <v>63</v>
      </c>
      <c r="E245" s="108">
        <v>4</v>
      </c>
      <c r="F245" s="117" t="s">
        <v>4695</v>
      </c>
      <c r="G245" s="385"/>
      <c r="H245" s="385"/>
      <c r="I245" s="385"/>
      <c r="J245" s="385"/>
      <c r="K245" s="373"/>
      <c r="L245" s="373"/>
      <c r="M245" s="373"/>
      <c r="N245" s="373"/>
      <c r="O245" s="385"/>
      <c r="P245" s="385" t="s">
        <v>393</v>
      </c>
      <c r="Q245" s="385" t="s">
        <v>394</v>
      </c>
      <c r="R245" s="385" t="s">
        <v>403</v>
      </c>
      <c r="S245" s="385" t="s">
        <v>395</v>
      </c>
      <c r="T245" s="385"/>
      <c r="U245" s="385"/>
      <c r="V245" s="385"/>
      <c r="W245" s="385"/>
      <c r="X245" s="385">
        <v>1000000</v>
      </c>
      <c r="Y245" s="116" t="str">
        <f t="shared" si="3"/>
        <v>1.9</v>
      </c>
    </row>
    <row r="246" spans="2:25" s="122" customFormat="1" ht="18.95" customHeight="1">
      <c r="B246" s="384"/>
      <c r="C246" s="104"/>
      <c r="D246" s="107">
        <v>64</v>
      </c>
      <c r="E246" s="108" t="s">
        <v>4395</v>
      </c>
      <c r="F246" s="117" t="s">
        <v>4641</v>
      </c>
      <c r="G246" s="385"/>
      <c r="H246" s="385"/>
      <c r="I246" s="385"/>
      <c r="J246" s="385"/>
      <c r="K246" s="373"/>
      <c r="L246" s="373"/>
      <c r="M246" s="373"/>
      <c r="N246" s="373"/>
      <c r="O246" s="385"/>
      <c r="P246" s="385" t="s">
        <v>393</v>
      </c>
      <c r="Q246" s="385" t="s">
        <v>394</v>
      </c>
      <c r="R246" s="385" t="s">
        <v>403</v>
      </c>
      <c r="S246" s="385" t="s">
        <v>395</v>
      </c>
      <c r="T246" s="385"/>
      <c r="U246" s="385"/>
      <c r="V246" s="385"/>
      <c r="W246" s="385"/>
      <c r="X246" s="385">
        <v>1000000</v>
      </c>
      <c r="Y246" s="116" t="str">
        <f t="shared" si="3"/>
        <v>0.18</v>
      </c>
    </row>
    <row r="247" spans="2:25" s="122" customFormat="1" ht="18.95" customHeight="1">
      <c r="B247" s="384"/>
      <c r="C247" s="104"/>
      <c r="D247" s="107">
        <v>64</v>
      </c>
      <c r="E247" s="108" t="s">
        <v>4407</v>
      </c>
      <c r="F247" s="117" t="s">
        <v>4695</v>
      </c>
      <c r="G247" s="385"/>
      <c r="H247" s="385"/>
      <c r="I247" s="385"/>
      <c r="J247" s="385"/>
      <c r="K247" s="373"/>
      <c r="L247" s="373"/>
      <c r="M247" s="373"/>
      <c r="N247" s="373"/>
      <c r="O247" s="385"/>
      <c r="P247" s="385" t="s">
        <v>393</v>
      </c>
      <c r="Q247" s="385" t="s">
        <v>394</v>
      </c>
      <c r="R247" s="385" t="s">
        <v>403</v>
      </c>
      <c r="S247" s="385" t="s">
        <v>395</v>
      </c>
      <c r="T247" s="385"/>
      <c r="U247" s="385"/>
      <c r="V247" s="385"/>
      <c r="W247" s="385"/>
      <c r="X247" s="385">
        <v>1000000</v>
      </c>
      <c r="Y247" s="116" t="str">
        <f t="shared" si="3"/>
        <v>1.9</v>
      </c>
    </row>
    <row r="248" spans="2:25" s="122" customFormat="1" ht="18.95" customHeight="1">
      <c r="B248" s="384"/>
      <c r="C248" s="104"/>
      <c r="D248" s="107">
        <v>64</v>
      </c>
      <c r="E248" s="108">
        <v>7</v>
      </c>
      <c r="F248" s="117" t="s">
        <v>4712</v>
      </c>
      <c r="G248" s="385"/>
      <c r="H248" s="385"/>
      <c r="I248" s="385"/>
      <c r="J248" s="385"/>
      <c r="K248" s="373"/>
      <c r="L248" s="373"/>
      <c r="M248" s="373"/>
      <c r="N248" s="373"/>
      <c r="O248" s="385"/>
      <c r="P248" s="385" t="s">
        <v>393</v>
      </c>
      <c r="Q248" s="385" t="s">
        <v>394</v>
      </c>
      <c r="R248" s="385" t="s">
        <v>403</v>
      </c>
      <c r="S248" s="385" t="s">
        <v>395</v>
      </c>
      <c r="T248" s="385"/>
      <c r="U248" s="385"/>
      <c r="V248" s="385"/>
      <c r="W248" s="385"/>
      <c r="X248" s="385">
        <v>1000000</v>
      </c>
      <c r="Y248" s="116" t="str">
        <f t="shared" si="3"/>
        <v>0.16</v>
      </c>
    </row>
    <row r="249" spans="2:25" s="122" customFormat="1" ht="18.95" customHeight="1">
      <c r="B249" s="386">
        <v>441</v>
      </c>
      <c r="C249" s="104">
        <v>239</v>
      </c>
      <c r="D249" s="105">
        <v>3</v>
      </c>
      <c r="E249" s="106">
        <v>2</v>
      </c>
      <c r="F249" s="117" t="s">
        <v>4713</v>
      </c>
      <c r="G249" s="385"/>
      <c r="H249" s="385"/>
      <c r="I249" s="385"/>
      <c r="J249" s="385"/>
      <c r="K249" s="373" t="s">
        <v>399</v>
      </c>
      <c r="L249" s="373" t="s">
        <v>400</v>
      </c>
      <c r="M249" s="373" t="s">
        <v>401</v>
      </c>
      <c r="N249" s="373" t="s">
        <v>1444</v>
      </c>
      <c r="O249" s="385"/>
      <c r="P249" s="385" t="s">
        <v>393</v>
      </c>
      <c r="Q249" s="385" t="s">
        <v>394</v>
      </c>
      <c r="R249" s="385" t="s">
        <v>403</v>
      </c>
      <c r="S249" s="385" t="s">
        <v>395</v>
      </c>
      <c r="T249" s="385"/>
      <c r="U249" s="385"/>
      <c r="V249" s="385"/>
      <c r="W249" s="385"/>
      <c r="X249" s="385">
        <v>1000000</v>
      </c>
      <c r="Y249" s="116" t="str">
        <f t="shared" si="3"/>
        <v>3.1</v>
      </c>
    </row>
    <row r="250" spans="2:25" s="122" customFormat="1" ht="18.95" customHeight="1">
      <c r="B250" s="386">
        <v>443</v>
      </c>
      <c r="C250" s="104">
        <v>240</v>
      </c>
      <c r="D250" s="105">
        <v>137</v>
      </c>
      <c r="E250" s="106">
        <v>2</v>
      </c>
      <c r="F250" s="117" t="s">
        <v>4714</v>
      </c>
      <c r="G250" s="385"/>
      <c r="H250" s="385"/>
      <c r="I250" s="385"/>
      <c r="J250" s="385"/>
      <c r="K250" s="373" t="s">
        <v>399</v>
      </c>
      <c r="L250" s="373" t="s">
        <v>400</v>
      </c>
      <c r="M250" s="373" t="s">
        <v>401</v>
      </c>
      <c r="N250" s="373" t="s">
        <v>1442</v>
      </c>
      <c r="O250" s="385"/>
      <c r="P250" s="385" t="s">
        <v>393</v>
      </c>
      <c r="Q250" s="385" t="s">
        <v>394</v>
      </c>
      <c r="R250" s="385" t="s">
        <v>403</v>
      </c>
      <c r="S250" s="385" t="s">
        <v>395</v>
      </c>
      <c r="T250" s="385"/>
      <c r="U250" s="385"/>
      <c r="V250" s="385"/>
      <c r="W250" s="385"/>
      <c r="X250" s="385">
        <v>1000000</v>
      </c>
      <c r="Y250" s="116" t="str">
        <f t="shared" si="3"/>
        <v>4.12</v>
      </c>
    </row>
    <row r="251" spans="2:25" s="122" customFormat="1" ht="18.95" customHeight="1">
      <c r="B251" s="386">
        <v>447</v>
      </c>
      <c r="C251" s="104">
        <v>241</v>
      </c>
      <c r="D251" s="105">
        <v>13</v>
      </c>
      <c r="E251" s="106">
        <v>1</v>
      </c>
      <c r="F251" s="117" t="s">
        <v>4715</v>
      </c>
      <c r="G251" s="385"/>
      <c r="H251" s="385"/>
      <c r="I251" s="385"/>
      <c r="J251" s="385"/>
      <c r="K251" s="373" t="s">
        <v>399</v>
      </c>
      <c r="L251" s="373" t="s">
        <v>400</v>
      </c>
      <c r="M251" s="373" t="s">
        <v>401</v>
      </c>
      <c r="N251" s="373" t="s">
        <v>952</v>
      </c>
      <c r="O251" s="385"/>
      <c r="P251" s="385" t="s">
        <v>393</v>
      </c>
      <c r="Q251" s="385" t="s">
        <v>394</v>
      </c>
      <c r="R251" s="385" t="s">
        <v>403</v>
      </c>
      <c r="S251" s="385" t="s">
        <v>395</v>
      </c>
      <c r="T251" s="385"/>
      <c r="U251" s="385"/>
      <c r="V251" s="385"/>
      <c r="W251" s="385"/>
      <c r="X251" s="385">
        <v>1000000</v>
      </c>
      <c r="Y251" s="116" t="str">
        <f t="shared" si="3"/>
        <v>2.12</v>
      </c>
    </row>
    <row r="252" spans="2:25" s="122" customFormat="1" ht="18.95" customHeight="1">
      <c r="B252" s="384"/>
      <c r="C252" s="104"/>
      <c r="D252" s="105">
        <v>64</v>
      </c>
      <c r="E252" s="106">
        <v>1</v>
      </c>
      <c r="F252" s="117" t="s">
        <v>4716</v>
      </c>
      <c r="G252" s="385"/>
      <c r="H252" s="385"/>
      <c r="I252" s="385"/>
      <c r="J252" s="385"/>
      <c r="K252" s="373"/>
      <c r="L252" s="373"/>
      <c r="M252" s="373"/>
      <c r="N252" s="373"/>
      <c r="O252" s="385"/>
      <c r="P252" s="385" t="s">
        <v>393</v>
      </c>
      <c r="Q252" s="385" t="s">
        <v>394</v>
      </c>
      <c r="R252" s="385" t="s">
        <v>403</v>
      </c>
      <c r="S252" s="385" t="s">
        <v>395</v>
      </c>
      <c r="T252" s="385"/>
      <c r="U252" s="385"/>
      <c r="V252" s="385"/>
      <c r="W252" s="385"/>
      <c r="X252" s="385">
        <v>1000000</v>
      </c>
      <c r="Y252" s="116" t="str">
        <f t="shared" si="3"/>
        <v>4.36</v>
      </c>
    </row>
    <row r="253" spans="2:25" s="122" customFormat="1" ht="18.95" customHeight="1">
      <c r="B253" s="386">
        <v>392</v>
      </c>
      <c r="C253" s="104">
        <v>243</v>
      </c>
      <c r="D253" s="105">
        <v>18</v>
      </c>
      <c r="E253" s="106">
        <v>5.2</v>
      </c>
      <c r="F253" s="117" t="s">
        <v>4717</v>
      </c>
      <c r="G253" s="385"/>
      <c r="H253" s="385"/>
      <c r="I253" s="385"/>
      <c r="J253" s="385"/>
      <c r="K253" s="373" t="s">
        <v>399</v>
      </c>
      <c r="L253" s="373" t="s">
        <v>400</v>
      </c>
      <c r="M253" s="373" t="s">
        <v>401</v>
      </c>
      <c r="N253" s="373" t="s">
        <v>1256</v>
      </c>
      <c r="O253" s="385"/>
      <c r="P253" s="385" t="s">
        <v>393</v>
      </c>
      <c r="Q253" s="385" t="s">
        <v>394</v>
      </c>
      <c r="R253" s="385" t="s">
        <v>403</v>
      </c>
      <c r="S253" s="385" t="s">
        <v>395</v>
      </c>
      <c r="T253" s="385"/>
      <c r="U253" s="385"/>
      <c r="V253" s="385"/>
      <c r="W253" s="385"/>
      <c r="X253" s="385">
        <v>1000000</v>
      </c>
      <c r="Y253" s="116" t="str">
        <f t="shared" si="3"/>
        <v>1.11</v>
      </c>
    </row>
    <row r="254" spans="2:25" s="122" customFormat="1" ht="18.95" customHeight="1">
      <c r="B254" s="386">
        <v>344</v>
      </c>
      <c r="C254" s="104">
        <v>244</v>
      </c>
      <c r="D254" s="105">
        <v>79</v>
      </c>
      <c r="E254" s="106">
        <v>3</v>
      </c>
      <c r="F254" s="117" t="s">
        <v>4718</v>
      </c>
      <c r="G254" s="385"/>
      <c r="H254" s="385"/>
      <c r="I254" s="385"/>
      <c r="J254" s="385"/>
      <c r="K254" s="373" t="s">
        <v>399</v>
      </c>
      <c r="L254" s="373" t="s">
        <v>400</v>
      </c>
      <c r="M254" s="373" t="s">
        <v>401</v>
      </c>
      <c r="N254" s="373" t="s">
        <v>1256</v>
      </c>
      <c r="O254" s="385"/>
      <c r="P254" s="385" t="s">
        <v>393</v>
      </c>
      <c r="Q254" s="385" t="s">
        <v>394</v>
      </c>
      <c r="R254" s="385" t="s">
        <v>403</v>
      </c>
      <c r="S254" s="385" t="s">
        <v>395</v>
      </c>
      <c r="T254" s="385"/>
      <c r="U254" s="385"/>
      <c r="V254" s="385"/>
      <c r="W254" s="385"/>
      <c r="X254" s="385">
        <v>1000000</v>
      </c>
      <c r="Y254" s="116" t="str">
        <f t="shared" si="3"/>
        <v>3.22</v>
      </c>
    </row>
    <row r="255" spans="2:25" s="122" customFormat="1" ht="18.95" customHeight="1">
      <c r="B255" s="384"/>
      <c r="C255" s="104"/>
      <c r="D255" s="105">
        <v>77</v>
      </c>
      <c r="E255" s="106">
        <v>1.9</v>
      </c>
      <c r="F255" s="117" t="s">
        <v>4699</v>
      </c>
      <c r="G255" s="385"/>
      <c r="H255" s="385"/>
      <c r="I255" s="385"/>
      <c r="J255" s="385"/>
      <c r="K255" s="373"/>
      <c r="L255" s="373"/>
      <c r="M255" s="373"/>
      <c r="N255" s="373"/>
      <c r="O255" s="385"/>
      <c r="P255" s="385" t="s">
        <v>393</v>
      </c>
      <c r="Q255" s="385" t="s">
        <v>394</v>
      </c>
      <c r="R255" s="385" t="s">
        <v>403</v>
      </c>
      <c r="S255" s="385" t="s">
        <v>395</v>
      </c>
      <c r="T255" s="385"/>
      <c r="U255" s="385"/>
      <c r="V255" s="385"/>
      <c r="W255" s="385"/>
      <c r="X255" s="385">
        <v>1000000</v>
      </c>
      <c r="Y255" s="116" t="str">
        <f t="shared" si="3"/>
        <v>1.27</v>
      </c>
    </row>
    <row r="256" spans="2:25" s="122" customFormat="1" ht="18.95" customHeight="1">
      <c r="B256" s="384"/>
      <c r="C256" s="104"/>
      <c r="D256" s="105">
        <v>78</v>
      </c>
      <c r="E256" s="106">
        <v>2</v>
      </c>
      <c r="F256" s="117" t="s">
        <v>4653</v>
      </c>
      <c r="G256" s="385"/>
      <c r="H256" s="385"/>
      <c r="I256" s="385"/>
      <c r="J256" s="385"/>
      <c r="K256" s="373"/>
      <c r="L256" s="373"/>
      <c r="M256" s="373"/>
      <c r="N256" s="373"/>
      <c r="O256" s="385"/>
      <c r="P256" s="385" t="s">
        <v>393</v>
      </c>
      <c r="Q256" s="385" t="s">
        <v>394</v>
      </c>
      <c r="R256" s="385" t="s">
        <v>403</v>
      </c>
      <c r="S256" s="385" t="s">
        <v>395</v>
      </c>
      <c r="T256" s="385"/>
      <c r="U256" s="385"/>
      <c r="V256" s="385"/>
      <c r="W256" s="385"/>
      <c r="X256" s="385">
        <v>1000000</v>
      </c>
      <c r="Y256" s="116" t="str">
        <f t="shared" si="3"/>
        <v>0.35</v>
      </c>
    </row>
    <row r="257" spans="2:25" s="122" customFormat="1" ht="18.95" customHeight="1">
      <c r="B257" s="386">
        <v>263</v>
      </c>
      <c r="C257" s="104">
        <v>245</v>
      </c>
      <c r="D257" s="105">
        <v>78</v>
      </c>
      <c r="E257" s="106">
        <v>2</v>
      </c>
      <c r="F257" s="117" t="s">
        <v>4719</v>
      </c>
      <c r="G257" s="385"/>
      <c r="H257" s="385"/>
      <c r="I257" s="385"/>
      <c r="J257" s="385"/>
      <c r="K257" s="373" t="s">
        <v>399</v>
      </c>
      <c r="L257" s="373" t="s">
        <v>400</v>
      </c>
      <c r="M257" s="373" t="s">
        <v>401</v>
      </c>
      <c r="N257" s="373" t="s">
        <v>4869</v>
      </c>
      <c r="O257" s="385"/>
      <c r="P257" s="385" t="s">
        <v>393</v>
      </c>
      <c r="Q257" s="385" t="s">
        <v>394</v>
      </c>
      <c r="R257" s="385" t="s">
        <v>403</v>
      </c>
      <c r="S257" s="385" t="s">
        <v>395</v>
      </c>
      <c r="T257" s="385"/>
      <c r="U257" s="385"/>
      <c r="V257" s="385"/>
      <c r="W257" s="385"/>
      <c r="X257" s="385">
        <v>1000000</v>
      </c>
      <c r="Y257" s="116" t="str">
        <f t="shared" si="3"/>
        <v>4.8</v>
      </c>
    </row>
    <row r="258" spans="2:25" s="122" customFormat="1" ht="18.95" customHeight="1">
      <c r="B258" s="386">
        <v>595</v>
      </c>
      <c r="C258" s="104">
        <v>248</v>
      </c>
      <c r="D258" s="105">
        <v>185</v>
      </c>
      <c r="E258" s="106">
        <v>1</v>
      </c>
      <c r="F258" s="117" t="s">
        <v>4648</v>
      </c>
      <c r="G258" s="385"/>
      <c r="H258" s="385"/>
      <c r="I258" s="385"/>
      <c r="J258" s="385"/>
      <c r="K258" s="373" t="s">
        <v>399</v>
      </c>
      <c r="L258" s="373" t="s">
        <v>400</v>
      </c>
      <c r="M258" s="373" t="s">
        <v>401</v>
      </c>
      <c r="N258" s="373" t="s">
        <v>1442</v>
      </c>
      <c r="O258" s="385"/>
      <c r="P258" s="385" t="s">
        <v>393</v>
      </c>
      <c r="Q258" s="385" t="s">
        <v>394</v>
      </c>
      <c r="R258" s="385" t="s">
        <v>403</v>
      </c>
      <c r="S258" s="385" t="s">
        <v>395</v>
      </c>
      <c r="T258" s="385"/>
      <c r="U258" s="385"/>
      <c r="V258" s="385"/>
      <c r="W258" s="385"/>
      <c r="X258" s="385">
        <v>1000000</v>
      </c>
      <c r="Y258" s="116" t="str">
        <f t="shared" si="3"/>
        <v>2.29</v>
      </c>
    </row>
    <row r="259" spans="2:25" s="122" customFormat="1" ht="18.95" customHeight="1">
      <c r="B259" s="386">
        <v>575</v>
      </c>
      <c r="C259" s="104">
        <v>249</v>
      </c>
      <c r="D259" s="105">
        <v>46</v>
      </c>
      <c r="E259" s="106" t="s">
        <v>4425</v>
      </c>
      <c r="F259" s="117" t="s">
        <v>4720</v>
      </c>
      <c r="G259" s="385"/>
      <c r="H259" s="385"/>
      <c r="I259" s="385"/>
      <c r="J259" s="385"/>
      <c r="K259" s="373" t="s">
        <v>399</v>
      </c>
      <c r="L259" s="373" t="s">
        <v>400</v>
      </c>
      <c r="M259" s="373" t="s">
        <v>401</v>
      </c>
      <c r="N259" s="373" t="s">
        <v>1442</v>
      </c>
      <c r="O259" s="385"/>
      <c r="P259" s="385" t="s">
        <v>393</v>
      </c>
      <c r="Q259" s="385" t="s">
        <v>394</v>
      </c>
      <c r="R259" s="385" t="s">
        <v>403</v>
      </c>
      <c r="S259" s="385" t="s">
        <v>395</v>
      </c>
      <c r="T259" s="385"/>
      <c r="U259" s="385"/>
      <c r="V259" s="385"/>
      <c r="W259" s="385"/>
      <c r="X259" s="385">
        <v>1000000</v>
      </c>
      <c r="Y259" s="116" t="str">
        <f t="shared" ref="Y259:Y322" si="4">F259</f>
        <v>2.15</v>
      </c>
    </row>
    <row r="260" spans="2:25" s="122" customFormat="1" ht="18.95" customHeight="1">
      <c r="B260" s="386">
        <v>589</v>
      </c>
      <c r="C260" s="104">
        <v>250</v>
      </c>
      <c r="D260" s="105">
        <v>177</v>
      </c>
      <c r="E260" s="106">
        <v>3</v>
      </c>
      <c r="F260" s="117" t="s">
        <v>4707</v>
      </c>
      <c r="G260" s="385"/>
      <c r="H260" s="385"/>
      <c r="I260" s="385"/>
      <c r="J260" s="385"/>
      <c r="K260" s="373" t="s">
        <v>399</v>
      </c>
      <c r="L260" s="373" t="s">
        <v>400</v>
      </c>
      <c r="M260" s="373" t="s">
        <v>401</v>
      </c>
      <c r="N260" s="373" t="s">
        <v>1442</v>
      </c>
      <c r="O260" s="385"/>
      <c r="P260" s="385" t="s">
        <v>393</v>
      </c>
      <c r="Q260" s="385" t="s">
        <v>394</v>
      </c>
      <c r="R260" s="385" t="s">
        <v>403</v>
      </c>
      <c r="S260" s="385" t="s">
        <v>395</v>
      </c>
      <c r="T260" s="385"/>
      <c r="U260" s="385"/>
      <c r="V260" s="385"/>
      <c r="W260" s="385"/>
      <c r="X260" s="385">
        <v>1000000</v>
      </c>
      <c r="Y260" s="116" t="str">
        <f t="shared" si="4"/>
        <v>1.19</v>
      </c>
    </row>
    <row r="261" spans="2:25" s="122" customFormat="1" ht="18.95" customHeight="1">
      <c r="B261" s="386">
        <v>504</v>
      </c>
      <c r="C261" s="104">
        <v>251</v>
      </c>
      <c r="D261" s="105">
        <v>36</v>
      </c>
      <c r="E261" s="106">
        <v>8</v>
      </c>
      <c r="F261" s="117" t="s">
        <v>4650</v>
      </c>
      <c r="G261" s="385"/>
      <c r="H261" s="385"/>
      <c r="I261" s="385"/>
      <c r="J261" s="385"/>
      <c r="K261" s="373" t="s">
        <v>399</v>
      </c>
      <c r="L261" s="373" t="s">
        <v>400</v>
      </c>
      <c r="M261" s="373" t="s">
        <v>401</v>
      </c>
      <c r="N261" s="373" t="s">
        <v>1256</v>
      </c>
      <c r="O261" s="385"/>
      <c r="P261" s="385" t="s">
        <v>393</v>
      </c>
      <c r="Q261" s="385" t="s">
        <v>394</v>
      </c>
      <c r="R261" s="385" t="s">
        <v>403</v>
      </c>
      <c r="S261" s="385" t="s">
        <v>395</v>
      </c>
      <c r="T261" s="385"/>
      <c r="U261" s="385"/>
      <c r="V261" s="385"/>
      <c r="W261" s="385"/>
      <c r="X261" s="385">
        <v>1000000</v>
      </c>
      <c r="Y261" s="116" t="str">
        <f t="shared" si="4"/>
        <v>1.14</v>
      </c>
    </row>
    <row r="262" spans="2:25" s="122" customFormat="1" ht="18.95" customHeight="1">
      <c r="B262" s="384"/>
      <c r="C262" s="104"/>
      <c r="D262" s="105">
        <v>87</v>
      </c>
      <c r="E262" s="106">
        <v>12</v>
      </c>
      <c r="F262" s="117" t="s">
        <v>4641</v>
      </c>
      <c r="G262" s="385"/>
      <c r="H262" s="385"/>
      <c r="I262" s="385"/>
      <c r="J262" s="385"/>
      <c r="K262" s="373"/>
      <c r="L262" s="373"/>
      <c r="M262" s="373"/>
      <c r="N262" s="373"/>
      <c r="O262" s="385"/>
      <c r="P262" s="385" t="s">
        <v>393</v>
      </c>
      <c r="Q262" s="385" t="s">
        <v>394</v>
      </c>
      <c r="R262" s="385" t="s">
        <v>403</v>
      </c>
      <c r="S262" s="385" t="s">
        <v>395</v>
      </c>
      <c r="T262" s="385"/>
      <c r="U262" s="385"/>
      <c r="V262" s="385"/>
      <c r="W262" s="385"/>
      <c r="X262" s="385">
        <v>1000000</v>
      </c>
      <c r="Y262" s="116" t="str">
        <f t="shared" si="4"/>
        <v>0.18</v>
      </c>
    </row>
    <row r="263" spans="2:25" s="122" customFormat="1" ht="18.95" customHeight="1">
      <c r="B263" s="384"/>
      <c r="C263" s="104"/>
      <c r="D263" s="105">
        <v>87</v>
      </c>
      <c r="E263" s="106">
        <v>5.0999999999999996</v>
      </c>
      <c r="F263" s="117" t="s">
        <v>4626</v>
      </c>
      <c r="G263" s="385"/>
      <c r="H263" s="385"/>
      <c r="I263" s="385"/>
      <c r="J263" s="385"/>
      <c r="K263" s="373"/>
      <c r="L263" s="373"/>
      <c r="M263" s="373"/>
      <c r="N263" s="373"/>
      <c r="O263" s="385"/>
      <c r="P263" s="385" t="s">
        <v>393</v>
      </c>
      <c r="Q263" s="385" t="s">
        <v>394</v>
      </c>
      <c r="R263" s="385" t="s">
        <v>403</v>
      </c>
      <c r="S263" s="385" t="s">
        <v>395</v>
      </c>
      <c r="T263" s="385"/>
      <c r="U263" s="385"/>
      <c r="V263" s="385"/>
      <c r="W263" s="385"/>
      <c r="X263" s="385">
        <v>1000000</v>
      </c>
      <c r="Y263" s="116" t="str">
        <f t="shared" si="4"/>
        <v>0.12</v>
      </c>
    </row>
    <row r="264" spans="2:25" s="122" customFormat="1" ht="18.95" customHeight="1">
      <c r="B264" s="386">
        <v>2252</v>
      </c>
      <c r="C264" s="104">
        <v>253</v>
      </c>
      <c r="D264" s="105">
        <v>132</v>
      </c>
      <c r="E264" s="106">
        <v>3</v>
      </c>
      <c r="F264" s="117" t="s">
        <v>4671</v>
      </c>
      <c r="G264" s="385"/>
      <c r="H264" s="385"/>
      <c r="I264" s="385"/>
      <c r="J264" s="385"/>
      <c r="K264" s="373" t="s">
        <v>399</v>
      </c>
      <c r="L264" s="373" t="s">
        <v>400</v>
      </c>
      <c r="M264" s="373" t="s">
        <v>401</v>
      </c>
      <c r="N264" s="373" t="s">
        <v>1442</v>
      </c>
      <c r="O264" s="385"/>
      <c r="P264" s="385" t="s">
        <v>393</v>
      </c>
      <c r="Q264" s="385" t="s">
        <v>394</v>
      </c>
      <c r="R264" s="385" t="s">
        <v>403</v>
      </c>
      <c r="S264" s="385" t="s">
        <v>395</v>
      </c>
      <c r="T264" s="385"/>
      <c r="U264" s="385"/>
      <c r="V264" s="385"/>
      <c r="W264" s="385"/>
      <c r="X264" s="385">
        <v>1000000</v>
      </c>
      <c r="Y264" s="116" t="str">
        <f t="shared" si="4"/>
        <v>3.20</v>
      </c>
    </row>
    <row r="265" spans="2:25" s="122" customFormat="1" ht="18.95" customHeight="1">
      <c r="B265" s="386">
        <v>515</v>
      </c>
      <c r="C265" s="104">
        <v>254</v>
      </c>
      <c r="D265" s="105">
        <v>91</v>
      </c>
      <c r="E265" s="106" t="s">
        <v>4425</v>
      </c>
      <c r="F265" s="117" t="s">
        <v>4721</v>
      </c>
      <c r="G265" s="385"/>
      <c r="H265" s="385"/>
      <c r="I265" s="385"/>
      <c r="J265" s="385"/>
      <c r="K265" s="373" t="s">
        <v>399</v>
      </c>
      <c r="L265" s="373" t="s">
        <v>400</v>
      </c>
      <c r="M265" s="373" t="s">
        <v>401</v>
      </c>
      <c r="N265" s="373" t="s">
        <v>1442</v>
      </c>
      <c r="O265" s="385"/>
      <c r="P265" s="385" t="s">
        <v>393</v>
      </c>
      <c r="Q265" s="385" t="s">
        <v>394</v>
      </c>
      <c r="R265" s="385" t="s">
        <v>403</v>
      </c>
      <c r="S265" s="385" t="s">
        <v>395</v>
      </c>
      <c r="T265" s="385"/>
      <c r="U265" s="385"/>
      <c r="V265" s="385"/>
      <c r="W265" s="385"/>
      <c r="X265" s="385">
        <v>1000000</v>
      </c>
      <c r="Y265" s="116" t="str">
        <f t="shared" si="4"/>
        <v>4.19</v>
      </c>
    </row>
    <row r="266" spans="2:25" s="122" customFormat="1" ht="18.95" customHeight="1">
      <c r="B266" s="386">
        <v>496</v>
      </c>
      <c r="C266" s="104">
        <v>255</v>
      </c>
      <c r="D266" s="105">
        <v>67</v>
      </c>
      <c r="E266" s="106">
        <v>2</v>
      </c>
      <c r="F266" s="117" t="s">
        <v>4677</v>
      </c>
      <c r="G266" s="385"/>
      <c r="H266" s="385"/>
      <c r="I266" s="385"/>
      <c r="J266" s="385"/>
      <c r="K266" s="373" t="s">
        <v>399</v>
      </c>
      <c r="L266" s="373" t="s">
        <v>400</v>
      </c>
      <c r="M266" s="373" t="s">
        <v>401</v>
      </c>
      <c r="N266" s="373" t="s">
        <v>1256</v>
      </c>
      <c r="O266" s="385"/>
      <c r="P266" s="385" t="s">
        <v>393</v>
      </c>
      <c r="Q266" s="385" t="s">
        <v>394</v>
      </c>
      <c r="R266" s="385" t="s">
        <v>403</v>
      </c>
      <c r="S266" s="385" t="s">
        <v>395</v>
      </c>
      <c r="T266" s="385"/>
      <c r="U266" s="385"/>
      <c r="V266" s="385"/>
      <c r="W266" s="385"/>
      <c r="X266" s="385">
        <v>1000000</v>
      </c>
      <c r="Y266" s="116" t="str">
        <f t="shared" si="4"/>
        <v>3.8</v>
      </c>
    </row>
    <row r="267" spans="2:25" s="122" customFormat="1" ht="18.95" customHeight="1">
      <c r="B267" s="386">
        <v>2305</v>
      </c>
      <c r="C267" s="104">
        <v>256</v>
      </c>
      <c r="D267" s="105">
        <v>67</v>
      </c>
      <c r="E267" s="106">
        <v>1</v>
      </c>
      <c r="F267" s="117" t="s">
        <v>4713</v>
      </c>
      <c r="G267" s="385"/>
      <c r="H267" s="385"/>
      <c r="I267" s="385"/>
      <c r="J267" s="385"/>
      <c r="K267" s="373" t="s">
        <v>399</v>
      </c>
      <c r="L267" s="373" t="s">
        <v>400</v>
      </c>
      <c r="M267" s="373" t="s">
        <v>401</v>
      </c>
      <c r="N267" s="373" t="s">
        <v>1442</v>
      </c>
      <c r="O267" s="385"/>
      <c r="P267" s="385" t="s">
        <v>393</v>
      </c>
      <c r="Q267" s="385" t="s">
        <v>394</v>
      </c>
      <c r="R267" s="385" t="s">
        <v>403</v>
      </c>
      <c r="S267" s="385" t="s">
        <v>395</v>
      </c>
      <c r="T267" s="385"/>
      <c r="U267" s="385"/>
      <c r="V267" s="385"/>
      <c r="W267" s="385"/>
      <c r="X267" s="385">
        <v>1000000</v>
      </c>
      <c r="Y267" s="116" t="str">
        <f t="shared" si="4"/>
        <v>3.1</v>
      </c>
    </row>
    <row r="268" spans="2:25" s="122" customFormat="1" ht="18.95" customHeight="1">
      <c r="B268" s="384"/>
      <c r="C268" s="104"/>
      <c r="D268" s="105">
        <v>48</v>
      </c>
      <c r="E268" s="106" t="s">
        <v>4395</v>
      </c>
      <c r="F268" s="117" t="s">
        <v>4708</v>
      </c>
      <c r="G268" s="385"/>
      <c r="H268" s="385"/>
      <c r="I268" s="385"/>
      <c r="J268" s="385"/>
      <c r="K268" s="373"/>
      <c r="L268" s="373"/>
      <c r="M268" s="373"/>
      <c r="N268" s="373"/>
      <c r="O268" s="385"/>
      <c r="P268" s="385" t="s">
        <v>393</v>
      </c>
      <c r="Q268" s="385" t="s">
        <v>394</v>
      </c>
      <c r="R268" s="385" t="s">
        <v>403</v>
      </c>
      <c r="S268" s="385" t="s">
        <v>395</v>
      </c>
      <c r="T268" s="385"/>
      <c r="U268" s="385"/>
      <c r="V268" s="385"/>
      <c r="W268" s="385"/>
      <c r="X268" s="385">
        <v>1000000</v>
      </c>
      <c r="Y268" s="116" t="str">
        <f t="shared" si="4"/>
        <v>1.25</v>
      </c>
    </row>
    <row r="269" spans="2:25" s="122" customFormat="1" ht="18.95" customHeight="1">
      <c r="B269" s="386">
        <v>607</v>
      </c>
      <c r="C269" s="104">
        <v>257</v>
      </c>
      <c r="D269" s="105">
        <v>191</v>
      </c>
      <c r="E269" s="106">
        <v>3</v>
      </c>
      <c r="F269" s="117" t="s">
        <v>4705</v>
      </c>
      <c r="G269" s="385"/>
      <c r="H269" s="385"/>
      <c r="I269" s="385"/>
      <c r="J269" s="385"/>
      <c r="K269" s="373" t="s">
        <v>399</v>
      </c>
      <c r="L269" s="373" t="s">
        <v>400</v>
      </c>
      <c r="M269" s="373" t="s">
        <v>401</v>
      </c>
      <c r="N269" s="373" t="s">
        <v>1442</v>
      </c>
      <c r="O269" s="385"/>
      <c r="P269" s="385" t="s">
        <v>393</v>
      </c>
      <c r="Q269" s="385" t="s">
        <v>394</v>
      </c>
      <c r="R269" s="385" t="s">
        <v>403</v>
      </c>
      <c r="S269" s="385" t="s">
        <v>395</v>
      </c>
      <c r="T269" s="385"/>
      <c r="U269" s="385"/>
      <c r="V269" s="385"/>
      <c r="W269" s="385"/>
      <c r="X269" s="385">
        <v>1000000</v>
      </c>
      <c r="Y269" s="116" t="str">
        <f t="shared" si="4"/>
        <v>1.38</v>
      </c>
    </row>
    <row r="270" spans="2:25" s="122" customFormat="1" ht="18.95" customHeight="1">
      <c r="B270" s="386">
        <v>525</v>
      </c>
      <c r="C270" s="104">
        <v>258</v>
      </c>
      <c r="D270" s="105">
        <v>31</v>
      </c>
      <c r="E270" s="106" t="s">
        <v>4396</v>
      </c>
      <c r="F270" s="117" t="s">
        <v>4722</v>
      </c>
      <c r="G270" s="385"/>
      <c r="H270" s="385"/>
      <c r="I270" s="385"/>
      <c r="J270" s="385"/>
      <c r="K270" s="373" t="s">
        <v>399</v>
      </c>
      <c r="L270" s="373" t="s">
        <v>400</v>
      </c>
      <c r="M270" s="373" t="s">
        <v>401</v>
      </c>
      <c r="N270" s="373" t="s">
        <v>1256</v>
      </c>
      <c r="O270" s="385"/>
      <c r="P270" s="385" t="s">
        <v>393</v>
      </c>
      <c r="Q270" s="385" t="s">
        <v>394</v>
      </c>
      <c r="R270" s="385" t="s">
        <v>403</v>
      </c>
      <c r="S270" s="385" t="s">
        <v>395</v>
      </c>
      <c r="T270" s="385"/>
      <c r="U270" s="385"/>
      <c r="V270" s="385"/>
      <c r="W270" s="385"/>
      <c r="X270" s="385">
        <v>1000000</v>
      </c>
      <c r="Y270" s="116" t="str">
        <f t="shared" si="4"/>
        <v>4.7</v>
      </c>
    </row>
    <row r="271" spans="2:25" s="122" customFormat="1" ht="18.95" customHeight="1">
      <c r="B271" s="384"/>
      <c r="C271" s="104"/>
      <c r="D271" s="105">
        <v>47</v>
      </c>
      <c r="E271" s="106" t="s">
        <v>4444</v>
      </c>
      <c r="F271" s="117" t="s">
        <v>4589</v>
      </c>
      <c r="G271" s="385"/>
      <c r="H271" s="385"/>
      <c r="I271" s="385"/>
      <c r="J271" s="385"/>
      <c r="K271" s="373"/>
      <c r="L271" s="373"/>
      <c r="M271" s="373"/>
      <c r="N271" s="373"/>
      <c r="O271" s="385"/>
      <c r="P271" s="385" t="s">
        <v>393</v>
      </c>
      <c r="Q271" s="385" t="s">
        <v>394</v>
      </c>
      <c r="R271" s="385" t="s">
        <v>403</v>
      </c>
      <c r="S271" s="385" t="s">
        <v>395</v>
      </c>
      <c r="T271" s="385"/>
      <c r="U271" s="385"/>
      <c r="V271" s="385"/>
      <c r="W271" s="385"/>
      <c r="X271" s="385">
        <v>1000000</v>
      </c>
      <c r="Y271" s="116" t="str">
        <f t="shared" si="4"/>
        <v>2.18</v>
      </c>
    </row>
    <row r="272" spans="2:25" s="122" customFormat="1" ht="18.95" customHeight="1">
      <c r="B272" s="386">
        <v>549</v>
      </c>
      <c r="C272" s="104">
        <v>259</v>
      </c>
      <c r="D272" s="105">
        <v>82</v>
      </c>
      <c r="E272" s="106">
        <v>10</v>
      </c>
      <c r="F272" s="117" t="s">
        <v>4723</v>
      </c>
      <c r="G272" s="385"/>
      <c r="H272" s="385"/>
      <c r="I272" s="385"/>
      <c r="J272" s="385"/>
      <c r="K272" s="373" t="s">
        <v>399</v>
      </c>
      <c r="L272" s="373" t="s">
        <v>400</v>
      </c>
      <c r="M272" s="373" t="s">
        <v>401</v>
      </c>
      <c r="N272" s="373" t="s">
        <v>1442</v>
      </c>
      <c r="O272" s="385"/>
      <c r="P272" s="385" t="s">
        <v>393</v>
      </c>
      <c r="Q272" s="385" t="s">
        <v>394</v>
      </c>
      <c r="R272" s="385" t="s">
        <v>403</v>
      </c>
      <c r="S272" s="385" t="s">
        <v>395</v>
      </c>
      <c r="T272" s="385"/>
      <c r="U272" s="385"/>
      <c r="V272" s="385"/>
      <c r="W272" s="385"/>
      <c r="X272" s="385">
        <v>1000000</v>
      </c>
      <c r="Y272" s="116" t="str">
        <f t="shared" si="4"/>
        <v>0.33</v>
      </c>
    </row>
    <row r="273" spans="2:25" s="122" customFormat="1" ht="18.95" customHeight="1">
      <c r="B273" s="384"/>
      <c r="C273" s="104"/>
      <c r="D273" s="105">
        <v>82</v>
      </c>
      <c r="E273" s="106">
        <v>11</v>
      </c>
      <c r="F273" s="117" t="s">
        <v>4700</v>
      </c>
      <c r="G273" s="385"/>
      <c r="H273" s="385"/>
      <c r="I273" s="385"/>
      <c r="J273" s="385"/>
      <c r="K273" s="373"/>
      <c r="L273" s="373"/>
      <c r="M273" s="373"/>
      <c r="N273" s="373"/>
      <c r="O273" s="385"/>
      <c r="P273" s="385" t="s">
        <v>393</v>
      </c>
      <c r="Q273" s="385" t="s">
        <v>394</v>
      </c>
      <c r="R273" s="385" t="s">
        <v>403</v>
      </c>
      <c r="S273" s="385" t="s">
        <v>395</v>
      </c>
      <c r="T273" s="385"/>
      <c r="U273" s="385"/>
      <c r="V273" s="385"/>
      <c r="W273" s="385"/>
      <c r="X273" s="385">
        <v>1000000</v>
      </c>
      <c r="Y273" s="116" t="str">
        <f t="shared" si="4"/>
        <v>0.13</v>
      </c>
    </row>
    <row r="274" spans="2:25" s="122" customFormat="1" ht="18.95" customHeight="1">
      <c r="B274" s="386">
        <v>580</v>
      </c>
      <c r="C274" s="104">
        <v>260</v>
      </c>
      <c r="D274" s="105">
        <v>155</v>
      </c>
      <c r="E274" s="106" t="s">
        <v>4445</v>
      </c>
      <c r="F274" s="117" t="s">
        <v>4615</v>
      </c>
      <c r="G274" s="385"/>
      <c r="H274" s="385"/>
      <c r="I274" s="385"/>
      <c r="J274" s="385"/>
      <c r="K274" s="373" t="s">
        <v>399</v>
      </c>
      <c r="L274" s="373" t="s">
        <v>400</v>
      </c>
      <c r="M274" s="373" t="s">
        <v>401</v>
      </c>
      <c r="N274" s="373" t="s">
        <v>4870</v>
      </c>
      <c r="O274" s="385"/>
      <c r="P274" s="385" t="s">
        <v>393</v>
      </c>
      <c r="Q274" s="385" t="s">
        <v>394</v>
      </c>
      <c r="R274" s="385" t="s">
        <v>403</v>
      </c>
      <c r="S274" s="385" t="s">
        <v>395</v>
      </c>
      <c r="T274" s="385"/>
      <c r="U274" s="385"/>
      <c r="V274" s="385"/>
      <c r="W274" s="385"/>
      <c r="X274" s="385">
        <v>1000000</v>
      </c>
      <c r="Y274" s="116" t="str">
        <f t="shared" si="4"/>
        <v>2.9</v>
      </c>
    </row>
    <row r="275" spans="2:25" s="122" customFormat="1" ht="18.95" customHeight="1">
      <c r="B275" s="386">
        <v>519</v>
      </c>
      <c r="C275" s="104">
        <v>261</v>
      </c>
      <c r="D275" s="105">
        <v>115</v>
      </c>
      <c r="E275" s="106">
        <v>3</v>
      </c>
      <c r="F275" s="117" t="s">
        <v>4724</v>
      </c>
      <c r="G275" s="385"/>
      <c r="H275" s="385"/>
      <c r="I275" s="385"/>
      <c r="J275" s="385"/>
      <c r="K275" s="373" t="s">
        <v>399</v>
      </c>
      <c r="L275" s="373" t="s">
        <v>400</v>
      </c>
      <c r="M275" s="373" t="s">
        <v>401</v>
      </c>
      <c r="N275" s="373" t="s">
        <v>345</v>
      </c>
      <c r="O275" s="385"/>
      <c r="P275" s="385" t="s">
        <v>393</v>
      </c>
      <c r="Q275" s="385" t="s">
        <v>394</v>
      </c>
      <c r="R275" s="385" t="s">
        <v>403</v>
      </c>
      <c r="S275" s="385" t="s">
        <v>395</v>
      </c>
      <c r="T275" s="385"/>
      <c r="U275" s="385"/>
      <c r="V275" s="385"/>
      <c r="W275" s="385"/>
      <c r="X275" s="385">
        <v>1000000</v>
      </c>
      <c r="Y275" s="116" t="str">
        <f t="shared" si="4"/>
        <v>4.10</v>
      </c>
    </row>
    <row r="276" spans="2:25" s="122" customFormat="1" ht="18.95" customHeight="1">
      <c r="B276" s="386">
        <v>570</v>
      </c>
      <c r="C276" s="104">
        <v>262</v>
      </c>
      <c r="D276" s="105">
        <v>22</v>
      </c>
      <c r="E276" s="106" t="s">
        <v>4395</v>
      </c>
      <c r="F276" s="117" t="s">
        <v>4691</v>
      </c>
      <c r="G276" s="385"/>
      <c r="H276" s="385"/>
      <c r="I276" s="385"/>
      <c r="J276" s="385"/>
      <c r="K276" s="373" t="s">
        <v>399</v>
      </c>
      <c r="L276" s="373" t="s">
        <v>400</v>
      </c>
      <c r="M276" s="373" t="s">
        <v>401</v>
      </c>
      <c r="N276" s="373" t="s">
        <v>1442</v>
      </c>
      <c r="O276" s="385"/>
      <c r="P276" s="385" t="s">
        <v>393</v>
      </c>
      <c r="Q276" s="385" t="s">
        <v>394</v>
      </c>
      <c r="R276" s="385" t="s">
        <v>403</v>
      </c>
      <c r="S276" s="385" t="s">
        <v>395</v>
      </c>
      <c r="T276" s="385"/>
      <c r="U276" s="385"/>
      <c r="V276" s="385"/>
      <c r="W276" s="385"/>
      <c r="X276" s="385">
        <v>1000000</v>
      </c>
      <c r="Y276" s="116" t="str">
        <f t="shared" si="4"/>
        <v>2.21</v>
      </c>
    </row>
    <row r="277" spans="2:25" s="122" customFormat="1" ht="18.95" customHeight="1">
      <c r="B277" s="386">
        <v>596</v>
      </c>
      <c r="C277" s="104">
        <v>263</v>
      </c>
      <c r="D277" s="105">
        <v>155</v>
      </c>
      <c r="E277" s="106" t="s">
        <v>4446</v>
      </c>
      <c r="F277" s="117" t="s">
        <v>4624</v>
      </c>
      <c r="G277" s="385"/>
      <c r="H277" s="385"/>
      <c r="I277" s="385"/>
      <c r="J277" s="385"/>
      <c r="K277" s="373" t="s">
        <v>399</v>
      </c>
      <c r="L277" s="373" t="s">
        <v>400</v>
      </c>
      <c r="M277" s="373" t="s">
        <v>401</v>
      </c>
      <c r="N277" s="373" t="s">
        <v>1442</v>
      </c>
      <c r="O277" s="385"/>
      <c r="P277" s="385" t="s">
        <v>393</v>
      </c>
      <c r="Q277" s="385" t="s">
        <v>394</v>
      </c>
      <c r="R277" s="385" t="s">
        <v>403</v>
      </c>
      <c r="S277" s="385" t="s">
        <v>395</v>
      </c>
      <c r="T277" s="385"/>
      <c r="U277" s="385"/>
      <c r="V277" s="385"/>
      <c r="W277" s="385"/>
      <c r="X277" s="385">
        <v>1000000</v>
      </c>
      <c r="Y277" s="116" t="str">
        <f t="shared" si="4"/>
        <v>1.15</v>
      </c>
    </row>
    <row r="278" spans="2:25" s="122" customFormat="1" ht="18.95" customHeight="1">
      <c r="B278" s="386">
        <v>550</v>
      </c>
      <c r="C278" s="104">
        <v>264</v>
      </c>
      <c r="D278" s="105">
        <v>43</v>
      </c>
      <c r="E278" s="106">
        <v>4</v>
      </c>
      <c r="F278" s="117" t="s">
        <v>4725</v>
      </c>
      <c r="G278" s="385"/>
      <c r="H278" s="385"/>
      <c r="I278" s="385"/>
      <c r="J278" s="385"/>
      <c r="K278" s="373" t="s">
        <v>399</v>
      </c>
      <c r="L278" s="373" t="s">
        <v>400</v>
      </c>
      <c r="M278" s="373" t="s">
        <v>401</v>
      </c>
      <c r="N278" s="373" t="s">
        <v>1442</v>
      </c>
      <c r="O278" s="385"/>
      <c r="P278" s="385" t="s">
        <v>393</v>
      </c>
      <c r="Q278" s="385" t="s">
        <v>394</v>
      </c>
      <c r="R278" s="385" t="s">
        <v>403</v>
      </c>
      <c r="S278" s="385" t="s">
        <v>395</v>
      </c>
      <c r="T278" s="385"/>
      <c r="U278" s="385"/>
      <c r="V278" s="385"/>
      <c r="W278" s="385"/>
      <c r="X278" s="385">
        <v>1000000</v>
      </c>
      <c r="Y278" s="116" t="str">
        <f t="shared" si="4"/>
        <v>2.34</v>
      </c>
    </row>
    <row r="279" spans="2:25" s="122" customFormat="1" ht="18.95" customHeight="1">
      <c r="B279" s="384"/>
      <c r="C279" s="104"/>
      <c r="D279" s="105">
        <v>42</v>
      </c>
      <c r="E279" s="106">
        <v>1</v>
      </c>
      <c r="F279" s="117" t="s">
        <v>4683</v>
      </c>
      <c r="G279" s="385"/>
      <c r="H279" s="385"/>
      <c r="I279" s="385"/>
      <c r="J279" s="385"/>
      <c r="K279" s="373"/>
      <c r="L279" s="373"/>
      <c r="M279" s="373"/>
      <c r="N279" s="373"/>
      <c r="O279" s="385"/>
      <c r="P279" s="385" t="s">
        <v>393</v>
      </c>
      <c r="Q279" s="385" t="s">
        <v>394</v>
      </c>
      <c r="R279" s="385" t="s">
        <v>403</v>
      </c>
      <c r="S279" s="385" t="s">
        <v>395</v>
      </c>
      <c r="T279" s="385"/>
      <c r="U279" s="385"/>
      <c r="V279" s="385"/>
      <c r="W279" s="385"/>
      <c r="X279" s="385">
        <v>1000000</v>
      </c>
      <c r="Y279" s="116" t="str">
        <f t="shared" si="4"/>
        <v>0.17</v>
      </c>
    </row>
    <row r="280" spans="2:25" s="122" customFormat="1" ht="18.95" customHeight="1">
      <c r="B280" s="386">
        <v>598</v>
      </c>
      <c r="C280" s="104">
        <v>265</v>
      </c>
      <c r="D280" s="105">
        <v>16</v>
      </c>
      <c r="E280" s="106" t="s">
        <v>4447</v>
      </c>
      <c r="F280" s="117" t="s">
        <v>4622</v>
      </c>
      <c r="G280" s="385"/>
      <c r="H280" s="385"/>
      <c r="I280" s="385"/>
      <c r="J280" s="385"/>
      <c r="K280" s="373" t="s">
        <v>399</v>
      </c>
      <c r="L280" s="373" t="s">
        <v>400</v>
      </c>
      <c r="M280" s="373" t="s">
        <v>401</v>
      </c>
      <c r="N280" s="373" t="s">
        <v>1442</v>
      </c>
      <c r="O280" s="385"/>
      <c r="P280" s="385" t="s">
        <v>393</v>
      </c>
      <c r="Q280" s="385" t="s">
        <v>394</v>
      </c>
      <c r="R280" s="385" t="s">
        <v>403</v>
      </c>
      <c r="S280" s="385" t="s">
        <v>395</v>
      </c>
      <c r="T280" s="385"/>
      <c r="U280" s="385"/>
      <c r="V280" s="385"/>
      <c r="W280" s="385"/>
      <c r="X280" s="385">
        <v>1000000</v>
      </c>
      <c r="Y280" s="116" t="str">
        <f t="shared" si="4"/>
        <v>1.7</v>
      </c>
    </row>
    <row r="281" spans="2:25" s="122" customFormat="1" ht="18.95" customHeight="1">
      <c r="B281" s="386">
        <v>606</v>
      </c>
      <c r="C281" s="104">
        <v>266</v>
      </c>
      <c r="D281" s="105">
        <v>153</v>
      </c>
      <c r="E281" s="106" t="s">
        <v>4425</v>
      </c>
      <c r="F281" s="117" t="s">
        <v>4726</v>
      </c>
      <c r="G281" s="385"/>
      <c r="H281" s="385"/>
      <c r="I281" s="385"/>
      <c r="J281" s="385"/>
      <c r="K281" s="373" t="s">
        <v>399</v>
      </c>
      <c r="L281" s="373" t="s">
        <v>400</v>
      </c>
      <c r="M281" s="373" t="s">
        <v>401</v>
      </c>
      <c r="N281" s="373" t="s">
        <v>1442</v>
      </c>
      <c r="O281" s="385"/>
      <c r="P281" s="385" t="s">
        <v>393</v>
      </c>
      <c r="Q281" s="385" t="s">
        <v>394</v>
      </c>
      <c r="R281" s="385" t="s">
        <v>403</v>
      </c>
      <c r="S281" s="385" t="s">
        <v>395</v>
      </c>
      <c r="T281" s="385"/>
      <c r="U281" s="385"/>
      <c r="V281" s="385"/>
      <c r="W281" s="385"/>
      <c r="X281" s="385">
        <v>1000000</v>
      </c>
      <c r="Y281" s="116" t="str">
        <f t="shared" si="4"/>
        <v>2.20</v>
      </c>
    </row>
    <row r="282" spans="2:25" s="122" customFormat="1" ht="18.95" customHeight="1">
      <c r="B282" s="384"/>
      <c r="C282" s="104"/>
      <c r="D282" s="105">
        <v>153</v>
      </c>
      <c r="E282" s="106" t="s">
        <v>4396</v>
      </c>
      <c r="F282" s="117" t="s">
        <v>4595</v>
      </c>
      <c r="G282" s="385"/>
      <c r="H282" s="385"/>
      <c r="I282" s="385"/>
      <c r="J282" s="385"/>
      <c r="K282" s="373"/>
      <c r="L282" s="373"/>
      <c r="M282" s="373"/>
      <c r="N282" s="373"/>
      <c r="O282" s="385"/>
      <c r="P282" s="385" t="s">
        <v>393</v>
      </c>
      <c r="Q282" s="385" t="s">
        <v>394</v>
      </c>
      <c r="R282" s="385" t="s">
        <v>403</v>
      </c>
      <c r="S282" s="385" t="s">
        <v>395</v>
      </c>
      <c r="T282" s="385"/>
      <c r="U282" s="385"/>
      <c r="V282" s="385"/>
      <c r="W282" s="385"/>
      <c r="X282" s="385">
        <v>1000000</v>
      </c>
      <c r="Y282" s="116" t="str">
        <f t="shared" si="4"/>
        <v>3.0</v>
      </c>
    </row>
    <row r="283" spans="2:25" s="122" customFormat="1" ht="18.95" customHeight="1">
      <c r="B283" s="386">
        <v>69</v>
      </c>
      <c r="C283" s="104">
        <v>267</v>
      </c>
      <c r="D283" s="105">
        <v>36</v>
      </c>
      <c r="E283" s="106" t="s">
        <v>4407</v>
      </c>
      <c r="F283" s="117" t="s">
        <v>4727</v>
      </c>
      <c r="G283" s="385"/>
      <c r="H283" s="385"/>
      <c r="I283" s="385"/>
      <c r="J283" s="385"/>
      <c r="K283" s="373" t="s">
        <v>399</v>
      </c>
      <c r="L283" s="373" t="s">
        <v>400</v>
      </c>
      <c r="M283" s="373" t="s">
        <v>401</v>
      </c>
      <c r="N283" s="373" t="s">
        <v>1442</v>
      </c>
      <c r="O283" s="385"/>
      <c r="P283" s="385" t="s">
        <v>393</v>
      </c>
      <c r="Q283" s="385" t="s">
        <v>394</v>
      </c>
      <c r="R283" s="385" t="s">
        <v>403</v>
      </c>
      <c r="S283" s="385" t="s">
        <v>395</v>
      </c>
      <c r="T283" s="385"/>
      <c r="U283" s="385"/>
      <c r="V283" s="385"/>
      <c r="W283" s="385"/>
      <c r="X283" s="385">
        <v>1000000</v>
      </c>
      <c r="Y283" s="116" t="str">
        <f t="shared" si="4"/>
        <v>5.27</v>
      </c>
    </row>
    <row r="284" spans="2:25" s="122" customFormat="1" ht="18.95" customHeight="1">
      <c r="B284" s="386">
        <v>563</v>
      </c>
      <c r="C284" s="104">
        <v>268</v>
      </c>
      <c r="D284" s="105">
        <v>36</v>
      </c>
      <c r="E284" s="106" t="s">
        <v>4412</v>
      </c>
      <c r="F284" s="117" t="s">
        <v>4728</v>
      </c>
      <c r="G284" s="385"/>
      <c r="H284" s="385"/>
      <c r="I284" s="385"/>
      <c r="J284" s="385"/>
      <c r="K284" s="373" t="s">
        <v>399</v>
      </c>
      <c r="L284" s="373" t="s">
        <v>400</v>
      </c>
      <c r="M284" s="373" t="s">
        <v>401</v>
      </c>
      <c r="N284" s="373" t="s">
        <v>1442</v>
      </c>
      <c r="O284" s="385"/>
      <c r="P284" s="385" t="s">
        <v>393</v>
      </c>
      <c r="Q284" s="385" t="s">
        <v>394</v>
      </c>
      <c r="R284" s="385" t="s">
        <v>403</v>
      </c>
      <c r="S284" s="385" t="s">
        <v>395</v>
      </c>
      <c r="T284" s="385"/>
      <c r="U284" s="385"/>
      <c r="V284" s="385"/>
      <c r="W284" s="385"/>
      <c r="X284" s="385">
        <v>1000000</v>
      </c>
      <c r="Y284" s="116" t="str">
        <f t="shared" si="4"/>
        <v>4.29</v>
      </c>
    </row>
    <row r="285" spans="2:25" s="122" customFormat="1" ht="18.95" customHeight="1">
      <c r="B285" s="386">
        <v>106</v>
      </c>
      <c r="C285" s="104">
        <v>269</v>
      </c>
      <c r="D285" s="105">
        <v>135</v>
      </c>
      <c r="E285" s="106" t="s">
        <v>4412</v>
      </c>
      <c r="F285" s="117" t="s">
        <v>4638</v>
      </c>
      <c r="G285" s="385"/>
      <c r="H285" s="385"/>
      <c r="I285" s="385"/>
      <c r="J285" s="385"/>
      <c r="K285" s="373" t="s">
        <v>399</v>
      </c>
      <c r="L285" s="373" t="s">
        <v>400</v>
      </c>
      <c r="M285" s="373" t="s">
        <v>401</v>
      </c>
      <c r="N285" s="373" t="s">
        <v>1442</v>
      </c>
      <c r="O285" s="385"/>
      <c r="P285" s="385" t="s">
        <v>393</v>
      </c>
      <c r="Q285" s="385" t="s">
        <v>394</v>
      </c>
      <c r="R285" s="385" t="s">
        <v>403</v>
      </c>
      <c r="S285" s="385" t="s">
        <v>395</v>
      </c>
      <c r="T285" s="385"/>
      <c r="U285" s="385"/>
      <c r="V285" s="385"/>
      <c r="W285" s="385"/>
      <c r="X285" s="385">
        <v>1000000</v>
      </c>
      <c r="Y285" s="116" t="str">
        <f t="shared" si="4"/>
        <v>2.6</v>
      </c>
    </row>
    <row r="286" spans="2:25" s="122" customFormat="1" ht="18.95" customHeight="1">
      <c r="B286" s="386">
        <v>615</v>
      </c>
      <c r="C286" s="104">
        <v>270</v>
      </c>
      <c r="D286" s="105">
        <v>87</v>
      </c>
      <c r="E286" s="106">
        <v>3</v>
      </c>
      <c r="F286" s="117" t="s">
        <v>4676</v>
      </c>
      <c r="G286" s="385"/>
      <c r="H286" s="385"/>
      <c r="I286" s="385"/>
      <c r="J286" s="385"/>
      <c r="K286" s="373" t="s">
        <v>399</v>
      </c>
      <c r="L286" s="373" t="s">
        <v>400</v>
      </c>
      <c r="M286" s="373" t="s">
        <v>401</v>
      </c>
      <c r="N286" s="373" t="s">
        <v>1256</v>
      </c>
      <c r="O286" s="385"/>
      <c r="P286" s="385" t="s">
        <v>393</v>
      </c>
      <c r="Q286" s="385" t="s">
        <v>394</v>
      </c>
      <c r="R286" s="385" t="s">
        <v>403</v>
      </c>
      <c r="S286" s="385" t="s">
        <v>395</v>
      </c>
      <c r="T286" s="385"/>
      <c r="U286" s="385"/>
      <c r="V286" s="385"/>
      <c r="W286" s="385"/>
      <c r="X286" s="385">
        <v>1000000</v>
      </c>
      <c r="Y286" s="116" t="str">
        <f t="shared" si="4"/>
        <v>0.34</v>
      </c>
    </row>
    <row r="287" spans="2:25" s="122" customFormat="1" ht="18.95" customHeight="1">
      <c r="B287" s="386">
        <v>301</v>
      </c>
      <c r="C287" s="104">
        <v>271</v>
      </c>
      <c r="D287" s="105">
        <v>35</v>
      </c>
      <c r="E287" s="106">
        <v>40</v>
      </c>
      <c r="F287" s="117" t="s">
        <v>4646</v>
      </c>
      <c r="G287" s="385"/>
      <c r="H287" s="385"/>
      <c r="I287" s="385"/>
      <c r="J287" s="385"/>
      <c r="K287" s="373" t="s">
        <v>399</v>
      </c>
      <c r="L287" s="373" t="s">
        <v>400</v>
      </c>
      <c r="M287" s="373" t="s">
        <v>401</v>
      </c>
      <c r="N287" s="373" t="s">
        <v>1256</v>
      </c>
      <c r="O287" s="385"/>
      <c r="P287" s="385" t="s">
        <v>393</v>
      </c>
      <c r="Q287" s="385" t="s">
        <v>394</v>
      </c>
      <c r="R287" s="385" t="s">
        <v>403</v>
      </c>
      <c r="S287" s="385" t="s">
        <v>395</v>
      </c>
      <c r="T287" s="385"/>
      <c r="U287" s="385"/>
      <c r="V287" s="385"/>
      <c r="W287" s="385"/>
      <c r="X287" s="385">
        <v>1000000</v>
      </c>
      <c r="Y287" s="116" t="str">
        <f t="shared" si="4"/>
        <v>2.28</v>
      </c>
    </row>
    <row r="288" spans="2:25" s="122" customFormat="1" ht="18.95" customHeight="1">
      <c r="B288" s="386">
        <v>520</v>
      </c>
      <c r="C288" s="104">
        <v>273</v>
      </c>
      <c r="D288" s="105">
        <v>76</v>
      </c>
      <c r="E288" s="106">
        <v>4</v>
      </c>
      <c r="F288" s="117" t="s">
        <v>4672</v>
      </c>
      <c r="G288" s="385"/>
      <c r="H288" s="385"/>
      <c r="I288" s="385"/>
      <c r="J288" s="385"/>
      <c r="K288" s="373" t="s">
        <v>399</v>
      </c>
      <c r="L288" s="373" t="s">
        <v>400</v>
      </c>
      <c r="M288" s="373" t="s">
        <v>401</v>
      </c>
      <c r="N288" s="373" t="s">
        <v>1256</v>
      </c>
      <c r="O288" s="385"/>
      <c r="P288" s="385" t="s">
        <v>393</v>
      </c>
      <c r="Q288" s="385" t="s">
        <v>394</v>
      </c>
      <c r="R288" s="385" t="s">
        <v>403</v>
      </c>
      <c r="S288" s="385" t="s">
        <v>395</v>
      </c>
      <c r="T288" s="385"/>
      <c r="U288" s="385"/>
      <c r="V288" s="385"/>
      <c r="W288" s="385"/>
      <c r="X288" s="385">
        <v>1000000</v>
      </c>
      <c r="Y288" s="116" t="str">
        <f t="shared" si="4"/>
        <v>1.0</v>
      </c>
    </row>
    <row r="289" spans="2:25" s="122" customFormat="1" ht="18.95" customHeight="1">
      <c r="B289" s="384"/>
      <c r="C289" s="104"/>
      <c r="D289" s="105">
        <v>76</v>
      </c>
      <c r="E289" s="106">
        <v>3</v>
      </c>
      <c r="F289" s="117" t="s">
        <v>4672</v>
      </c>
      <c r="G289" s="385"/>
      <c r="H289" s="385"/>
      <c r="I289" s="385"/>
      <c r="J289" s="385"/>
      <c r="K289" s="373"/>
      <c r="L289" s="373"/>
      <c r="M289" s="373"/>
      <c r="N289" s="373"/>
      <c r="O289" s="385"/>
      <c r="P289" s="385" t="s">
        <v>393</v>
      </c>
      <c r="Q289" s="385" t="s">
        <v>394</v>
      </c>
      <c r="R289" s="385" t="s">
        <v>403</v>
      </c>
      <c r="S289" s="385" t="s">
        <v>395</v>
      </c>
      <c r="T289" s="385"/>
      <c r="U289" s="385"/>
      <c r="V289" s="385"/>
      <c r="W289" s="385"/>
      <c r="X289" s="385">
        <v>1000000</v>
      </c>
      <c r="Y289" s="116" t="str">
        <f t="shared" si="4"/>
        <v>1.0</v>
      </c>
    </row>
    <row r="290" spans="2:25" s="122" customFormat="1" ht="18.95" customHeight="1">
      <c r="B290" s="386">
        <v>574</v>
      </c>
      <c r="C290" s="104">
        <v>274</v>
      </c>
      <c r="D290" s="105">
        <v>18</v>
      </c>
      <c r="E290" s="106">
        <v>2.2000000000000002</v>
      </c>
      <c r="F290" s="117" t="s">
        <v>4650</v>
      </c>
      <c r="G290" s="385"/>
      <c r="H290" s="385"/>
      <c r="I290" s="385"/>
      <c r="J290" s="385"/>
      <c r="K290" s="373" t="s">
        <v>399</v>
      </c>
      <c r="L290" s="373" t="s">
        <v>400</v>
      </c>
      <c r="M290" s="373" t="s">
        <v>401</v>
      </c>
      <c r="N290" s="373" t="s">
        <v>1256</v>
      </c>
      <c r="O290" s="385"/>
      <c r="P290" s="385" t="s">
        <v>393</v>
      </c>
      <c r="Q290" s="385" t="s">
        <v>394</v>
      </c>
      <c r="R290" s="385" t="s">
        <v>403</v>
      </c>
      <c r="S290" s="385" t="s">
        <v>395</v>
      </c>
      <c r="T290" s="385"/>
      <c r="U290" s="385"/>
      <c r="V290" s="385"/>
      <c r="W290" s="385"/>
      <c r="X290" s="385">
        <v>1000000</v>
      </c>
      <c r="Y290" s="116" t="str">
        <f t="shared" si="4"/>
        <v>1.14</v>
      </c>
    </row>
    <row r="291" spans="2:25" s="122" customFormat="1" ht="18.95" customHeight="1">
      <c r="B291" s="386">
        <v>1837</v>
      </c>
      <c r="C291" s="104">
        <v>275</v>
      </c>
      <c r="D291" s="105">
        <v>80</v>
      </c>
      <c r="E291" s="106">
        <v>5</v>
      </c>
      <c r="F291" s="117" t="s">
        <v>4729</v>
      </c>
      <c r="G291" s="385"/>
      <c r="H291" s="385"/>
      <c r="I291" s="385"/>
      <c r="J291" s="385"/>
      <c r="K291" s="373" t="s">
        <v>399</v>
      </c>
      <c r="L291" s="373" t="s">
        <v>400</v>
      </c>
      <c r="M291" s="373" t="s">
        <v>401</v>
      </c>
      <c r="N291" s="373" t="s">
        <v>1256</v>
      </c>
      <c r="O291" s="385"/>
      <c r="P291" s="385" t="s">
        <v>393</v>
      </c>
      <c r="Q291" s="385" t="s">
        <v>394</v>
      </c>
      <c r="R291" s="385" t="s">
        <v>403</v>
      </c>
      <c r="S291" s="385" t="s">
        <v>395</v>
      </c>
      <c r="T291" s="385"/>
      <c r="U291" s="385"/>
      <c r="V291" s="385"/>
      <c r="W291" s="385"/>
      <c r="X291" s="385">
        <v>1000000</v>
      </c>
      <c r="Y291" s="116" t="str">
        <f t="shared" si="4"/>
        <v>3.14</v>
      </c>
    </row>
    <row r="292" spans="2:25" s="122" customFormat="1" ht="18.95" customHeight="1">
      <c r="B292" s="386">
        <v>608</v>
      </c>
      <c r="C292" s="104">
        <v>276</v>
      </c>
      <c r="D292" s="105">
        <v>52</v>
      </c>
      <c r="E292" s="106">
        <v>9</v>
      </c>
      <c r="F292" s="117" t="s">
        <v>4604</v>
      </c>
      <c r="G292" s="385"/>
      <c r="H292" s="385"/>
      <c r="I292" s="385"/>
      <c r="J292" s="385"/>
      <c r="K292" s="373" t="s">
        <v>399</v>
      </c>
      <c r="L292" s="373" t="s">
        <v>400</v>
      </c>
      <c r="M292" s="373" t="s">
        <v>401</v>
      </c>
      <c r="N292" s="373" t="s">
        <v>1256</v>
      </c>
      <c r="O292" s="385"/>
      <c r="P292" s="385" t="s">
        <v>393</v>
      </c>
      <c r="Q292" s="385" t="s">
        <v>394</v>
      </c>
      <c r="R292" s="385" t="s">
        <v>403</v>
      </c>
      <c r="S292" s="385" t="s">
        <v>395</v>
      </c>
      <c r="T292" s="385"/>
      <c r="U292" s="385"/>
      <c r="V292" s="385"/>
      <c r="W292" s="385"/>
      <c r="X292" s="385">
        <v>1000000</v>
      </c>
      <c r="Y292" s="116" t="str">
        <f t="shared" si="4"/>
        <v>0.37</v>
      </c>
    </row>
    <row r="293" spans="2:25" s="122" customFormat="1" ht="18.95" customHeight="1">
      <c r="B293" s="386">
        <v>538</v>
      </c>
      <c r="C293" s="104">
        <v>278</v>
      </c>
      <c r="D293" s="105">
        <v>70</v>
      </c>
      <c r="E293" s="106">
        <v>6</v>
      </c>
      <c r="F293" s="117" t="s">
        <v>4593</v>
      </c>
      <c r="G293" s="385"/>
      <c r="H293" s="385"/>
      <c r="I293" s="385"/>
      <c r="J293" s="385"/>
      <c r="K293" s="373" t="s">
        <v>399</v>
      </c>
      <c r="L293" s="373" t="s">
        <v>400</v>
      </c>
      <c r="M293" s="373" t="s">
        <v>401</v>
      </c>
      <c r="N293" s="373" t="s">
        <v>1256</v>
      </c>
      <c r="O293" s="385"/>
      <c r="P293" s="385" t="s">
        <v>393</v>
      </c>
      <c r="Q293" s="385" t="s">
        <v>394</v>
      </c>
      <c r="R293" s="385" t="s">
        <v>403</v>
      </c>
      <c r="S293" s="385" t="s">
        <v>395</v>
      </c>
      <c r="T293" s="385"/>
      <c r="U293" s="385"/>
      <c r="V293" s="385"/>
      <c r="W293" s="385"/>
      <c r="X293" s="385">
        <v>1000000</v>
      </c>
      <c r="Y293" s="116" t="str">
        <f t="shared" si="4"/>
        <v>1.4</v>
      </c>
    </row>
    <row r="294" spans="2:25" s="122" customFormat="1" ht="18.95" customHeight="1">
      <c r="B294" s="386">
        <v>478</v>
      </c>
      <c r="C294" s="104">
        <v>279</v>
      </c>
      <c r="D294" s="105">
        <v>50</v>
      </c>
      <c r="E294" s="106" t="s">
        <v>4410</v>
      </c>
      <c r="F294" s="117" t="s">
        <v>4601</v>
      </c>
      <c r="G294" s="385"/>
      <c r="H294" s="385"/>
      <c r="I294" s="385"/>
      <c r="J294" s="385"/>
      <c r="K294" s="373" t="s">
        <v>399</v>
      </c>
      <c r="L294" s="373" t="s">
        <v>400</v>
      </c>
      <c r="M294" s="373" t="s">
        <v>401</v>
      </c>
      <c r="N294" s="373" t="s">
        <v>1256</v>
      </c>
      <c r="O294" s="385"/>
      <c r="P294" s="385" t="s">
        <v>393</v>
      </c>
      <c r="Q294" s="385" t="s">
        <v>394</v>
      </c>
      <c r="R294" s="385" t="s">
        <v>403</v>
      </c>
      <c r="S294" s="385" t="s">
        <v>395</v>
      </c>
      <c r="T294" s="385"/>
      <c r="U294" s="385"/>
      <c r="V294" s="385"/>
      <c r="W294" s="385"/>
      <c r="X294" s="385">
        <v>1000000</v>
      </c>
      <c r="Y294" s="116" t="str">
        <f t="shared" si="4"/>
        <v>2.39</v>
      </c>
    </row>
    <row r="295" spans="2:25" s="122" customFormat="1" ht="18.95" customHeight="1">
      <c r="B295" s="386">
        <v>611</v>
      </c>
      <c r="C295" s="104">
        <v>281</v>
      </c>
      <c r="D295" s="105">
        <v>11</v>
      </c>
      <c r="E295" s="106">
        <v>4</v>
      </c>
      <c r="F295" s="117" t="s">
        <v>4656</v>
      </c>
      <c r="G295" s="385"/>
      <c r="H295" s="385"/>
      <c r="I295" s="385"/>
      <c r="J295" s="385"/>
      <c r="K295" s="373" t="s">
        <v>399</v>
      </c>
      <c r="L295" s="373" t="s">
        <v>400</v>
      </c>
      <c r="M295" s="373" t="s">
        <v>401</v>
      </c>
      <c r="N295" s="373" t="s">
        <v>1256</v>
      </c>
      <c r="O295" s="385"/>
      <c r="P295" s="385" t="s">
        <v>393</v>
      </c>
      <c r="Q295" s="385" t="s">
        <v>394</v>
      </c>
      <c r="R295" s="385" t="s">
        <v>403</v>
      </c>
      <c r="S295" s="385" t="s">
        <v>395</v>
      </c>
      <c r="T295" s="385"/>
      <c r="U295" s="385"/>
      <c r="V295" s="385"/>
      <c r="W295" s="385"/>
      <c r="X295" s="385">
        <v>1000000</v>
      </c>
      <c r="Y295" s="116" t="str">
        <f t="shared" si="4"/>
        <v>1.12</v>
      </c>
    </row>
    <row r="296" spans="2:25" s="122" customFormat="1" ht="18.95" customHeight="1">
      <c r="B296" s="386">
        <v>578</v>
      </c>
      <c r="C296" s="104">
        <v>282</v>
      </c>
      <c r="D296" s="105">
        <v>35</v>
      </c>
      <c r="E296" s="106">
        <v>2</v>
      </c>
      <c r="F296" s="117" t="s">
        <v>4730</v>
      </c>
      <c r="G296" s="385"/>
      <c r="H296" s="385"/>
      <c r="I296" s="385"/>
      <c r="J296" s="385"/>
      <c r="K296" s="373" t="s">
        <v>399</v>
      </c>
      <c r="L296" s="373" t="s">
        <v>400</v>
      </c>
      <c r="M296" s="373" t="s">
        <v>401</v>
      </c>
      <c r="N296" s="373" t="s">
        <v>952</v>
      </c>
      <c r="O296" s="385"/>
      <c r="P296" s="385" t="s">
        <v>393</v>
      </c>
      <c r="Q296" s="385" t="s">
        <v>394</v>
      </c>
      <c r="R296" s="385" t="s">
        <v>403</v>
      </c>
      <c r="S296" s="385" t="s">
        <v>395</v>
      </c>
      <c r="T296" s="385"/>
      <c r="U296" s="385"/>
      <c r="V296" s="385"/>
      <c r="W296" s="385"/>
      <c r="X296" s="385">
        <v>1000000</v>
      </c>
      <c r="Y296" s="116" t="str">
        <f t="shared" si="4"/>
        <v>2.23</v>
      </c>
    </row>
    <row r="297" spans="2:25" s="122" customFormat="1" ht="18.95" customHeight="1">
      <c r="B297" s="386">
        <v>545</v>
      </c>
      <c r="C297" s="104">
        <v>287</v>
      </c>
      <c r="D297" s="105">
        <v>86</v>
      </c>
      <c r="E297" s="106">
        <v>2</v>
      </c>
      <c r="F297" s="117" t="s">
        <v>4593</v>
      </c>
      <c r="G297" s="385"/>
      <c r="H297" s="385"/>
      <c r="I297" s="385"/>
      <c r="J297" s="385"/>
      <c r="K297" s="373" t="s">
        <v>399</v>
      </c>
      <c r="L297" s="373" t="s">
        <v>400</v>
      </c>
      <c r="M297" s="373" t="s">
        <v>401</v>
      </c>
      <c r="N297" s="373" t="s">
        <v>952</v>
      </c>
      <c r="O297" s="385"/>
      <c r="P297" s="385" t="s">
        <v>393</v>
      </c>
      <c r="Q297" s="385" t="s">
        <v>394</v>
      </c>
      <c r="R297" s="385" t="s">
        <v>403</v>
      </c>
      <c r="S297" s="385" t="s">
        <v>395</v>
      </c>
      <c r="T297" s="385"/>
      <c r="U297" s="385"/>
      <c r="V297" s="385"/>
      <c r="W297" s="385"/>
      <c r="X297" s="385">
        <v>1000000</v>
      </c>
      <c r="Y297" s="116" t="str">
        <f t="shared" si="4"/>
        <v>1.4</v>
      </c>
    </row>
    <row r="298" spans="2:25" s="122" customFormat="1" ht="18.95" customHeight="1">
      <c r="B298" s="384"/>
      <c r="C298" s="104"/>
      <c r="D298" s="105">
        <v>99</v>
      </c>
      <c r="E298" s="106">
        <v>3.1</v>
      </c>
      <c r="F298" s="117" t="s">
        <v>4687</v>
      </c>
      <c r="G298" s="385"/>
      <c r="H298" s="385"/>
      <c r="I298" s="385"/>
      <c r="J298" s="385"/>
      <c r="K298" s="373" t="s">
        <v>399</v>
      </c>
      <c r="L298" s="373" t="s">
        <v>400</v>
      </c>
      <c r="M298" s="373" t="s">
        <v>401</v>
      </c>
      <c r="N298" s="373" t="s">
        <v>952</v>
      </c>
      <c r="O298" s="385"/>
      <c r="P298" s="385" t="s">
        <v>393</v>
      </c>
      <c r="Q298" s="385" t="s">
        <v>394</v>
      </c>
      <c r="R298" s="385" t="s">
        <v>403</v>
      </c>
      <c r="S298" s="385" t="s">
        <v>395</v>
      </c>
      <c r="T298" s="385"/>
      <c r="U298" s="385"/>
      <c r="V298" s="385"/>
      <c r="W298" s="385"/>
      <c r="X298" s="385">
        <v>1000000</v>
      </c>
      <c r="Y298" s="116" t="str">
        <f t="shared" si="4"/>
        <v>0.24</v>
      </c>
    </row>
    <row r="299" spans="2:25" s="122" customFormat="1" ht="18.95" customHeight="1">
      <c r="B299" s="384"/>
      <c r="C299" s="104"/>
      <c r="D299" s="105">
        <v>101</v>
      </c>
      <c r="E299" s="106">
        <v>3.1</v>
      </c>
      <c r="F299" s="117" t="s">
        <v>4672</v>
      </c>
      <c r="G299" s="385"/>
      <c r="H299" s="385"/>
      <c r="I299" s="385"/>
      <c r="J299" s="385"/>
      <c r="K299" s="373" t="s">
        <v>399</v>
      </c>
      <c r="L299" s="373" t="s">
        <v>400</v>
      </c>
      <c r="M299" s="373" t="s">
        <v>401</v>
      </c>
      <c r="N299" s="373" t="s">
        <v>952</v>
      </c>
      <c r="O299" s="385"/>
      <c r="P299" s="385" t="s">
        <v>393</v>
      </c>
      <c r="Q299" s="385" t="s">
        <v>394</v>
      </c>
      <c r="R299" s="385" t="s">
        <v>403</v>
      </c>
      <c r="S299" s="385" t="s">
        <v>395</v>
      </c>
      <c r="T299" s="385"/>
      <c r="U299" s="385"/>
      <c r="V299" s="385"/>
      <c r="W299" s="385"/>
      <c r="X299" s="385">
        <v>1000000</v>
      </c>
      <c r="Y299" s="116" t="str">
        <f t="shared" si="4"/>
        <v>1.0</v>
      </c>
    </row>
    <row r="300" spans="2:25" s="122" customFormat="1" ht="18.95" customHeight="1">
      <c r="B300" s="386">
        <v>554</v>
      </c>
      <c r="C300" s="104">
        <v>289</v>
      </c>
      <c r="D300" s="105">
        <v>113</v>
      </c>
      <c r="E300" s="106">
        <v>6.2</v>
      </c>
      <c r="F300" s="117" t="s">
        <v>4659</v>
      </c>
      <c r="G300" s="385"/>
      <c r="H300" s="385"/>
      <c r="I300" s="385"/>
      <c r="J300" s="385"/>
      <c r="K300" s="373" t="s">
        <v>399</v>
      </c>
      <c r="L300" s="373" t="s">
        <v>400</v>
      </c>
      <c r="M300" s="373" t="s">
        <v>401</v>
      </c>
      <c r="N300" s="373" t="s">
        <v>952</v>
      </c>
      <c r="O300" s="385"/>
      <c r="P300" s="385" t="s">
        <v>393</v>
      </c>
      <c r="Q300" s="385" t="s">
        <v>394</v>
      </c>
      <c r="R300" s="385" t="s">
        <v>403</v>
      </c>
      <c r="S300" s="385" t="s">
        <v>395</v>
      </c>
      <c r="T300" s="385"/>
      <c r="U300" s="385"/>
      <c r="V300" s="385"/>
      <c r="W300" s="385"/>
      <c r="X300" s="385">
        <v>1000000</v>
      </c>
      <c r="Y300" s="116" t="str">
        <f t="shared" si="4"/>
        <v>0.27</v>
      </c>
    </row>
    <row r="301" spans="2:25" s="122" customFormat="1" ht="18.95" customHeight="1">
      <c r="B301" s="386">
        <v>147</v>
      </c>
      <c r="C301" s="104">
        <v>290</v>
      </c>
      <c r="D301" s="105">
        <v>1</v>
      </c>
      <c r="E301" s="106">
        <v>3</v>
      </c>
      <c r="F301" s="117" t="s">
        <v>4724</v>
      </c>
      <c r="G301" s="385"/>
      <c r="H301" s="385"/>
      <c r="I301" s="385"/>
      <c r="J301" s="385"/>
      <c r="K301" s="373" t="s">
        <v>399</v>
      </c>
      <c r="L301" s="373" t="s">
        <v>400</v>
      </c>
      <c r="M301" s="373" t="s">
        <v>401</v>
      </c>
      <c r="N301" s="373" t="s">
        <v>952</v>
      </c>
      <c r="O301" s="385"/>
      <c r="P301" s="385" t="s">
        <v>393</v>
      </c>
      <c r="Q301" s="385" t="s">
        <v>394</v>
      </c>
      <c r="R301" s="385" t="s">
        <v>403</v>
      </c>
      <c r="S301" s="385" t="s">
        <v>395</v>
      </c>
      <c r="T301" s="385"/>
      <c r="U301" s="385"/>
      <c r="V301" s="385"/>
      <c r="W301" s="385"/>
      <c r="X301" s="385">
        <v>1000000</v>
      </c>
      <c r="Y301" s="116" t="str">
        <f t="shared" si="4"/>
        <v>4.10</v>
      </c>
    </row>
    <row r="302" spans="2:25" s="122" customFormat="1" ht="18.95" customHeight="1">
      <c r="B302" s="386">
        <v>540</v>
      </c>
      <c r="C302" s="104">
        <v>292</v>
      </c>
      <c r="D302" s="105">
        <v>20</v>
      </c>
      <c r="E302" s="106">
        <v>5</v>
      </c>
      <c r="F302" s="117" t="s">
        <v>4616</v>
      </c>
      <c r="G302" s="385"/>
      <c r="H302" s="385"/>
      <c r="I302" s="385"/>
      <c r="J302" s="385"/>
      <c r="K302" s="373" t="s">
        <v>399</v>
      </c>
      <c r="L302" s="373" t="s">
        <v>400</v>
      </c>
      <c r="M302" s="373" t="s">
        <v>401</v>
      </c>
      <c r="N302" s="373" t="s">
        <v>952</v>
      </c>
      <c r="O302" s="385"/>
      <c r="P302" s="385" t="s">
        <v>393</v>
      </c>
      <c r="Q302" s="385" t="s">
        <v>394</v>
      </c>
      <c r="R302" s="385" t="s">
        <v>403</v>
      </c>
      <c r="S302" s="385" t="s">
        <v>395</v>
      </c>
      <c r="T302" s="385"/>
      <c r="U302" s="385"/>
      <c r="V302" s="385"/>
      <c r="W302" s="385"/>
      <c r="X302" s="385">
        <v>1000000</v>
      </c>
      <c r="Y302" s="116" t="str">
        <f t="shared" si="4"/>
        <v>4.0</v>
      </c>
    </row>
    <row r="303" spans="2:25" s="122" customFormat="1" ht="18.95" customHeight="1">
      <c r="B303" s="386">
        <v>1451</v>
      </c>
      <c r="C303" s="104">
        <v>293</v>
      </c>
      <c r="D303" s="105">
        <v>40</v>
      </c>
      <c r="E303" s="106">
        <v>4</v>
      </c>
      <c r="F303" s="117" t="s">
        <v>4632</v>
      </c>
      <c r="G303" s="385"/>
      <c r="H303" s="385"/>
      <c r="I303" s="385"/>
      <c r="J303" s="385"/>
      <c r="K303" s="373" t="s">
        <v>399</v>
      </c>
      <c r="L303" s="373" t="s">
        <v>400</v>
      </c>
      <c r="M303" s="373" t="s">
        <v>401</v>
      </c>
      <c r="N303" s="373" t="s">
        <v>1442</v>
      </c>
      <c r="O303" s="385"/>
      <c r="P303" s="385" t="s">
        <v>393</v>
      </c>
      <c r="Q303" s="385" t="s">
        <v>394</v>
      </c>
      <c r="R303" s="385" t="s">
        <v>403</v>
      </c>
      <c r="S303" s="385" t="s">
        <v>395</v>
      </c>
      <c r="T303" s="385"/>
      <c r="U303" s="385"/>
      <c r="V303" s="385"/>
      <c r="W303" s="385"/>
      <c r="X303" s="385">
        <v>1000000</v>
      </c>
      <c r="Y303" s="116" t="str">
        <f t="shared" si="4"/>
        <v>3.38</v>
      </c>
    </row>
    <row r="304" spans="2:25" s="122" customFormat="1" ht="18.95" customHeight="1">
      <c r="B304" s="384"/>
      <c r="C304" s="104"/>
      <c r="D304" s="105">
        <v>40</v>
      </c>
      <c r="E304" s="106">
        <v>1</v>
      </c>
      <c r="F304" s="117" t="s">
        <v>4602</v>
      </c>
      <c r="G304" s="385"/>
      <c r="H304" s="385"/>
      <c r="I304" s="385"/>
      <c r="J304" s="385"/>
      <c r="K304" s="373"/>
      <c r="L304" s="373"/>
      <c r="M304" s="373"/>
      <c r="N304" s="373"/>
      <c r="O304" s="385"/>
      <c r="P304" s="385" t="s">
        <v>393</v>
      </c>
      <c r="Q304" s="385" t="s">
        <v>394</v>
      </c>
      <c r="R304" s="385" t="s">
        <v>403</v>
      </c>
      <c r="S304" s="385" t="s">
        <v>395</v>
      </c>
      <c r="T304" s="385"/>
      <c r="U304" s="385"/>
      <c r="V304" s="385"/>
      <c r="W304" s="385"/>
      <c r="X304" s="385">
        <v>1000000</v>
      </c>
      <c r="Y304" s="116" t="str">
        <f t="shared" si="4"/>
        <v>1.22</v>
      </c>
    </row>
    <row r="305" spans="2:25" s="122" customFormat="1" ht="18.95" customHeight="1">
      <c r="B305" s="386">
        <v>561</v>
      </c>
      <c r="C305" s="104">
        <v>294</v>
      </c>
      <c r="D305" s="105">
        <v>100</v>
      </c>
      <c r="E305" s="106">
        <v>4</v>
      </c>
      <c r="F305" s="117" t="s">
        <v>4724</v>
      </c>
      <c r="G305" s="385"/>
      <c r="H305" s="385"/>
      <c r="I305" s="385"/>
      <c r="J305" s="385"/>
      <c r="K305" s="373" t="s">
        <v>399</v>
      </c>
      <c r="L305" s="373" t="s">
        <v>400</v>
      </c>
      <c r="M305" s="373" t="s">
        <v>401</v>
      </c>
      <c r="N305" s="373" t="s">
        <v>1442</v>
      </c>
      <c r="O305" s="385"/>
      <c r="P305" s="385" t="s">
        <v>393</v>
      </c>
      <c r="Q305" s="385" t="s">
        <v>394</v>
      </c>
      <c r="R305" s="385" t="s">
        <v>403</v>
      </c>
      <c r="S305" s="385" t="s">
        <v>395</v>
      </c>
      <c r="T305" s="385"/>
      <c r="U305" s="385"/>
      <c r="V305" s="385"/>
      <c r="W305" s="385"/>
      <c r="X305" s="385">
        <v>1000000</v>
      </c>
      <c r="Y305" s="116" t="str">
        <f t="shared" si="4"/>
        <v>4.10</v>
      </c>
    </row>
    <row r="306" spans="2:25" s="122" customFormat="1" ht="18.95" customHeight="1">
      <c r="B306" s="386">
        <v>592</v>
      </c>
      <c r="C306" s="104">
        <v>295</v>
      </c>
      <c r="D306" s="105">
        <v>44</v>
      </c>
      <c r="E306" s="106">
        <v>70</v>
      </c>
      <c r="F306" s="117" t="s">
        <v>4604</v>
      </c>
      <c r="G306" s="385"/>
      <c r="H306" s="385"/>
      <c r="I306" s="385"/>
      <c r="J306" s="385"/>
      <c r="K306" s="373" t="s">
        <v>399</v>
      </c>
      <c r="L306" s="373" t="s">
        <v>400</v>
      </c>
      <c r="M306" s="373" t="s">
        <v>401</v>
      </c>
      <c r="N306" s="373" t="s">
        <v>1444</v>
      </c>
      <c r="O306" s="385"/>
      <c r="P306" s="385" t="s">
        <v>393</v>
      </c>
      <c r="Q306" s="385" t="s">
        <v>394</v>
      </c>
      <c r="R306" s="385" t="s">
        <v>403</v>
      </c>
      <c r="S306" s="385" t="s">
        <v>395</v>
      </c>
      <c r="T306" s="385"/>
      <c r="U306" s="385"/>
      <c r="V306" s="385"/>
      <c r="W306" s="385"/>
      <c r="X306" s="385">
        <v>1000000</v>
      </c>
      <c r="Y306" s="116" t="str">
        <f t="shared" si="4"/>
        <v>0.37</v>
      </c>
    </row>
    <row r="307" spans="2:25" s="122" customFormat="1" ht="18.95" customHeight="1">
      <c r="B307" s="384"/>
      <c r="C307" s="104"/>
      <c r="D307" s="105">
        <v>60</v>
      </c>
      <c r="E307" s="106" t="s">
        <v>4448</v>
      </c>
      <c r="F307" s="117" t="s">
        <v>4731</v>
      </c>
      <c r="G307" s="385"/>
      <c r="H307" s="385"/>
      <c r="I307" s="385"/>
      <c r="J307" s="385"/>
      <c r="K307" s="373" t="s">
        <v>399</v>
      </c>
      <c r="L307" s="373" t="s">
        <v>400</v>
      </c>
      <c r="M307" s="373" t="s">
        <v>401</v>
      </c>
      <c r="N307" s="373" t="s">
        <v>1444</v>
      </c>
      <c r="O307" s="385"/>
      <c r="P307" s="385" t="s">
        <v>393</v>
      </c>
      <c r="Q307" s="385" t="s">
        <v>394</v>
      </c>
      <c r="R307" s="385" t="s">
        <v>403</v>
      </c>
      <c r="S307" s="385" t="s">
        <v>395</v>
      </c>
      <c r="T307" s="385"/>
      <c r="U307" s="385"/>
      <c r="V307" s="385"/>
      <c r="W307" s="385"/>
      <c r="X307" s="385">
        <v>1000000</v>
      </c>
      <c r="Y307" s="116" t="str">
        <f t="shared" si="4"/>
        <v>2.27</v>
      </c>
    </row>
    <row r="308" spans="2:25" s="122" customFormat="1" ht="18.95" customHeight="1">
      <c r="B308" s="386">
        <v>566</v>
      </c>
      <c r="C308" s="104">
        <v>296</v>
      </c>
      <c r="D308" s="105">
        <v>232</v>
      </c>
      <c r="E308" s="106" t="s">
        <v>4410</v>
      </c>
      <c r="F308" s="117" t="s">
        <v>4718</v>
      </c>
      <c r="G308" s="385"/>
      <c r="H308" s="385"/>
      <c r="I308" s="385"/>
      <c r="J308" s="385"/>
      <c r="K308" s="373" t="s">
        <v>399</v>
      </c>
      <c r="L308" s="373" t="s">
        <v>400</v>
      </c>
      <c r="M308" s="373" t="s">
        <v>401</v>
      </c>
      <c r="N308" s="373" t="s">
        <v>947</v>
      </c>
      <c r="O308" s="385"/>
      <c r="P308" s="385" t="s">
        <v>393</v>
      </c>
      <c r="Q308" s="385" t="s">
        <v>394</v>
      </c>
      <c r="R308" s="385" t="s">
        <v>403</v>
      </c>
      <c r="S308" s="385" t="s">
        <v>395</v>
      </c>
      <c r="T308" s="385"/>
      <c r="U308" s="385"/>
      <c r="V308" s="385"/>
      <c r="W308" s="385"/>
      <c r="X308" s="385">
        <v>1000000</v>
      </c>
      <c r="Y308" s="116" t="str">
        <f t="shared" si="4"/>
        <v>3.22</v>
      </c>
    </row>
    <row r="309" spans="2:25" s="122" customFormat="1" ht="18.95" customHeight="1">
      <c r="B309" s="386">
        <v>560</v>
      </c>
      <c r="C309" s="104">
        <v>297</v>
      </c>
      <c r="D309" s="105">
        <v>85</v>
      </c>
      <c r="E309" s="106" t="s">
        <v>4445</v>
      </c>
      <c r="F309" s="117" t="s">
        <v>4732</v>
      </c>
      <c r="G309" s="385"/>
      <c r="H309" s="385"/>
      <c r="I309" s="385"/>
      <c r="J309" s="385"/>
      <c r="K309" s="373" t="s">
        <v>399</v>
      </c>
      <c r="L309" s="373" t="s">
        <v>400</v>
      </c>
      <c r="M309" s="373" t="s">
        <v>401</v>
      </c>
      <c r="N309" s="373" t="s">
        <v>1442</v>
      </c>
      <c r="O309" s="385"/>
      <c r="P309" s="385" t="s">
        <v>393</v>
      </c>
      <c r="Q309" s="385" t="s">
        <v>394</v>
      </c>
      <c r="R309" s="385" t="s">
        <v>403</v>
      </c>
      <c r="S309" s="385" t="s">
        <v>395</v>
      </c>
      <c r="T309" s="385"/>
      <c r="U309" s="385"/>
      <c r="V309" s="385"/>
      <c r="W309" s="385"/>
      <c r="X309" s="385">
        <v>1000000</v>
      </c>
      <c r="Y309" s="116" t="str">
        <f t="shared" si="4"/>
        <v>3.13</v>
      </c>
    </row>
    <row r="310" spans="2:25" s="122" customFormat="1" ht="18.95" customHeight="1">
      <c r="B310" s="386">
        <v>476</v>
      </c>
      <c r="C310" s="104">
        <v>299</v>
      </c>
      <c r="D310" s="105">
        <v>41</v>
      </c>
      <c r="E310" s="106">
        <v>8</v>
      </c>
      <c r="F310" s="117" t="s">
        <v>4609</v>
      </c>
      <c r="G310" s="385"/>
      <c r="H310" s="385"/>
      <c r="I310" s="385"/>
      <c r="J310" s="385"/>
      <c r="K310" s="373" t="s">
        <v>399</v>
      </c>
      <c r="L310" s="373" t="s">
        <v>400</v>
      </c>
      <c r="M310" s="373" t="s">
        <v>401</v>
      </c>
      <c r="N310" s="373" t="s">
        <v>1442</v>
      </c>
      <c r="O310" s="385"/>
      <c r="P310" s="385" t="s">
        <v>393</v>
      </c>
      <c r="Q310" s="385" t="s">
        <v>394</v>
      </c>
      <c r="R310" s="385" t="s">
        <v>403</v>
      </c>
      <c r="S310" s="385" t="s">
        <v>395</v>
      </c>
      <c r="T310" s="385"/>
      <c r="U310" s="385"/>
      <c r="V310" s="385"/>
      <c r="W310" s="385"/>
      <c r="X310" s="385">
        <v>1000000</v>
      </c>
      <c r="Y310" s="116" t="str">
        <f t="shared" si="4"/>
        <v>1.39</v>
      </c>
    </row>
    <row r="311" spans="2:25" s="122" customFormat="1" ht="18.95" customHeight="1">
      <c r="B311" s="386">
        <v>600</v>
      </c>
      <c r="C311" s="104">
        <v>301</v>
      </c>
      <c r="D311" s="105">
        <v>43</v>
      </c>
      <c r="E311" s="106">
        <v>1</v>
      </c>
      <c r="F311" s="117" t="s">
        <v>4590</v>
      </c>
      <c r="G311" s="385"/>
      <c r="H311" s="385"/>
      <c r="I311" s="385"/>
      <c r="J311" s="385"/>
      <c r="K311" s="373" t="s">
        <v>399</v>
      </c>
      <c r="L311" s="373" t="s">
        <v>400</v>
      </c>
      <c r="M311" s="373" t="s">
        <v>401</v>
      </c>
      <c r="N311" s="373" t="s">
        <v>1444</v>
      </c>
      <c r="O311" s="385"/>
      <c r="P311" s="385" t="s">
        <v>393</v>
      </c>
      <c r="Q311" s="385" t="s">
        <v>394</v>
      </c>
      <c r="R311" s="385" t="s">
        <v>403</v>
      </c>
      <c r="S311" s="385" t="s">
        <v>395</v>
      </c>
      <c r="T311" s="385"/>
      <c r="U311" s="385"/>
      <c r="V311" s="385"/>
      <c r="W311" s="385"/>
      <c r="X311" s="385">
        <v>1000000</v>
      </c>
      <c r="Y311" s="116" t="str">
        <f t="shared" si="4"/>
        <v>3.21</v>
      </c>
    </row>
    <row r="312" spans="2:25" s="122" customFormat="1" ht="18.95" customHeight="1">
      <c r="B312" s="386">
        <v>586</v>
      </c>
      <c r="C312" s="104">
        <v>302</v>
      </c>
      <c r="D312" s="105">
        <v>33</v>
      </c>
      <c r="E312" s="106">
        <v>2</v>
      </c>
      <c r="F312" s="117" t="s">
        <v>4588</v>
      </c>
      <c r="G312" s="385"/>
      <c r="H312" s="385"/>
      <c r="I312" s="385"/>
      <c r="J312" s="385"/>
      <c r="K312" s="373" t="s">
        <v>399</v>
      </c>
      <c r="L312" s="373" t="s">
        <v>400</v>
      </c>
      <c r="M312" s="373" t="s">
        <v>401</v>
      </c>
      <c r="N312" s="373" t="s">
        <v>1256</v>
      </c>
      <c r="O312" s="385"/>
      <c r="P312" s="385" t="s">
        <v>393</v>
      </c>
      <c r="Q312" s="385" t="s">
        <v>394</v>
      </c>
      <c r="R312" s="385" t="s">
        <v>403</v>
      </c>
      <c r="S312" s="385" t="s">
        <v>395</v>
      </c>
      <c r="T312" s="385"/>
      <c r="U312" s="385"/>
      <c r="V312" s="385"/>
      <c r="W312" s="385"/>
      <c r="X312" s="385">
        <v>1000000</v>
      </c>
      <c r="Y312" s="116" t="str">
        <f t="shared" si="4"/>
        <v>1.29</v>
      </c>
    </row>
    <row r="313" spans="2:25" s="122" customFormat="1" ht="18.95" customHeight="1">
      <c r="B313" s="386">
        <v>486</v>
      </c>
      <c r="C313" s="104">
        <v>303</v>
      </c>
      <c r="D313" s="105">
        <v>68</v>
      </c>
      <c r="E313" s="106">
        <v>1.5</v>
      </c>
      <c r="F313" s="117" t="s">
        <v>4676</v>
      </c>
      <c r="G313" s="385"/>
      <c r="H313" s="385"/>
      <c r="I313" s="385"/>
      <c r="J313" s="385"/>
      <c r="K313" s="373" t="s">
        <v>399</v>
      </c>
      <c r="L313" s="373" t="s">
        <v>400</v>
      </c>
      <c r="M313" s="373" t="s">
        <v>401</v>
      </c>
      <c r="N313" s="373" t="s">
        <v>1256</v>
      </c>
      <c r="O313" s="385"/>
      <c r="P313" s="385" t="s">
        <v>393</v>
      </c>
      <c r="Q313" s="385" t="s">
        <v>394</v>
      </c>
      <c r="R313" s="385" t="s">
        <v>403</v>
      </c>
      <c r="S313" s="385" t="s">
        <v>395</v>
      </c>
      <c r="T313" s="385"/>
      <c r="U313" s="385"/>
      <c r="V313" s="385"/>
      <c r="W313" s="385"/>
      <c r="X313" s="385">
        <v>1000000</v>
      </c>
      <c r="Y313" s="116" t="str">
        <f t="shared" si="4"/>
        <v>0.34</v>
      </c>
    </row>
    <row r="314" spans="2:25" s="122" customFormat="1" ht="18.95" customHeight="1">
      <c r="B314" s="384"/>
      <c r="C314" s="104"/>
      <c r="D314" s="105">
        <v>84</v>
      </c>
      <c r="E314" s="106">
        <v>9</v>
      </c>
      <c r="F314" s="117" t="s">
        <v>4733</v>
      </c>
      <c r="G314" s="385"/>
      <c r="H314" s="385"/>
      <c r="I314" s="385"/>
      <c r="J314" s="385"/>
      <c r="K314" s="373"/>
      <c r="L314" s="373"/>
      <c r="M314" s="373"/>
      <c r="N314" s="373"/>
      <c r="O314" s="385"/>
      <c r="P314" s="385" t="s">
        <v>393</v>
      </c>
      <c r="Q314" s="385" t="s">
        <v>394</v>
      </c>
      <c r="R314" s="385" t="s">
        <v>403</v>
      </c>
      <c r="S314" s="385" t="s">
        <v>395</v>
      </c>
      <c r="T314" s="385"/>
      <c r="U314" s="385"/>
      <c r="V314" s="385"/>
      <c r="W314" s="385"/>
      <c r="X314" s="385">
        <v>1000000</v>
      </c>
      <c r="Y314" s="116" t="str">
        <f t="shared" si="4"/>
        <v>2.3</v>
      </c>
    </row>
    <row r="315" spans="2:25" s="122" customFormat="1" ht="18.95" customHeight="1">
      <c r="B315" s="386">
        <v>487</v>
      </c>
      <c r="C315" s="104">
        <v>304</v>
      </c>
      <c r="D315" s="105">
        <v>68</v>
      </c>
      <c r="E315" s="106">
        <v>1</v>
      </c>
      <c r="F315" s="117" t="s">
        <v>4676</v>
      </c>
      <c r="G315" s="385"/>
      <c r="H315" s="385"/>
      <c r="I315" s="385"/>
      <c r="J315" s="385"/>
      <c r="K315" s="373" t="s">
        <v>399</v>
      </c>
      <c r="L315" s="373" t="s">
        <v>400</v>
      </c>
      <c r="M315" s="373" t="s">
        <v>401</v>
      </c>
      <c r="N315" s="373" t="s">
        <v>1256</v>
      </c>
      <c r="O315" s="385"/>
      <c r="P315" s="385" t="s">
        <v>393</v>
      </c>
      <c r="Q315" s="385" t="s">
        <v>394</v>
      </c>
      <c r="R315" s="385" t="s">
        <v>403</v>
      </c>
      <c r="S315" s="385" t="s">
        <v>395</v>
      </c>
      <c r="T315" s="385"/>
      <c r="U315" s="385"/>
      <c r="V315" s="385"/>
      <c r="W315" s="385"/>
      <c r="X315" s="385">
        <v>1000000</v>
      </c>
      <c r="Y315" s="116" t="str">
        <f t="shared" si="4"/>
        <v>0.34</v>
      </c>
    </row>
    <row r="316" spans="2:25" s="122" customFormat="1" ht="18.95" customHeight="1">
      <c r="B316" s="384"/>
      <c r="C316" s="104"/>
      <c r="D316" s="105">
        <v>84</v>
      </c>
      <c r="E316" s="106">
        <v>1</v>
      </c>
      <c r="F316" s="117" t="s">
        <v>4734</v>
      </c>
      <c r="G316" s="385"/>
      <c r="H316" s="385"/>
      <c r="I316" s="385"/>
      <c r="J316" s="385"/>
      <c r="K316" s="373"/>
      <c r="L316" s="373"/>
      <c r="M316" s="373"/>
      <c r="N316" s="373"/>
      <c r="O316" s="385"/>
      <c r="P316" s="385" t="s">
        <v>393</v>
      </c>
      <c r="Q316" s="385" t="s">
        <v>394</v>
      </c>
      <c r="R316" s="385" t="s">
        <v>403</v>
      </c>
      <c r="S316" s="385" t="s">
        <v>395</v>
      </c>
      <c r="T316" s="385"/>
      <c r="U316" s="385"/>
      <c r="V316" s="385"/>
      <c r="W316" s="385"/>
      <c r="X316" s="385">
        <v>1000000</v>
      </c>
      <c r="Y316" s="116" t="str">
        <f t="shared" si="4"/>
        <v>2.4</v>
      </c>
    </row>
    <row r="317" spans="2:25" s="122" customFormat="1" ht="18.95" customHeight="1">
      <c r="B317" s="386">
        <v>602</v>
      </c>
      <c r="C317" s="104">
        <v>305</v>
      </c>
      <c r="D317" s="105">
        <v>22</v>
      </c>
      <c r="E317" s="106">
        <v>5</v>
      </c>
      <c r="F317" s="117" t="s">
        <v>4659</v>
      </c>
      <c r="G317" s="385"/>
      <c r="H317" s="385"/>
      <c r="I317" s="385"/>
      <c r="J317" s="385"/>
      <c r="K317" s="373" t="s">
        <v>399</v>
      </c>
      <c r="L317" s="373" t="s">
        <v>400</v>
      </c>
      <c r="M317" s="373" t="s">
        <v>401</v>
      </c>
      <c r="N317" s="373" t="s">
        <v>1256</v>
      </c>
      <c r="O317" s="385"/>
      <c r="P317" s="385" t="s">
        <v>393</v>
      </c>
      <c r="Q317" s="385" t="s">
        <v>394</v>
      </c>
      <c r="R317" s="385" t="s">
        <v>403</v>
      </c>
      <c r="S317" s="385" t="s">
        <v>395</v>
      </c>
      <c r="T317" s="385"/>
      <c r="U317" s="385"/>
      <c r="V317" s="385"/>
      <c r="W317" s="385"/>
      <c r="X317" s="385">
        <v>1000000</v>
      </c>
      <c r="Y317" s="116" t="str">
        <f t="shared" si="4"/>
        <v>0.27</v>
      </c>
    </row>
    <row r="318" spans="2:25" s="122" customFormat="1" ht="18.95" customHeight="1">
      <c r="B318" s="384"/>
      <c r="C318" s="104"/>
      <c r="D318" s="105">
        <v>22</v>
      </c>
      <c r="E318" s="106" t="s">
        <v>4449</v>
      </c>
      <c r="F318" s="117" t="s">
        <v>4700</v>
      </c>
      <c r="G318" s="385"/>
      <c r="H318" s="385"/>
      <c r="I318" s="385"/>
      <c r="J318" s="385"/>
      <c r="K318" s="373"/>
      <c r="L318" s="373"/>
      <c r="M318" s="373"/>
      <c r="N318" s="373"/>
      <c r="O318" s="385"/>
      <c r="P318" s="385" t="s">
        <v>393</v>
      </c>
      <c r="Q318" s="385" t="s">
        <v>394</v>
      </c>
      <c r="R318" s="385" t="s">
        <v>403</v>
      </c>
      <c r="S318" s="385" t="s">
        <v>395</v>
      </c>
      <c r="T318" s="385"/>
      <c r="U318" s="385"/>
      <c r="V318" s="385"/>
      <c r="W318" s="385"/>
      <c r="X318" s="385">
        <v>1000000</v>
      </c>
      <c r="Y318" s="116" t="str">
        <f t="shared" si="4"/>
        <v>0.13</v>
      </c>
    </row>
    <row r="319" spans="2:25" s="122" customFormat="1" ht="18.95" customHeight="1">
      <c r="B319" s="386">
        <v>490</v>
      </c>
      <c r="C319" s="104">
        <v>306</v>
      </c>
      <c r="D319" s="105">
        <v>41</v>
      </c>
      <c r="E319" s="106">
        <v>2</v>
      </c>
      <c r="F319" s="117" t="s">
        <v>4706</v>
      </c>
      <c r="G319" s="385"/>
      <c r="H319" s="385"/>
      <c r="I319" s="385"/>
      <c r="J319" s="385"/>
      <c r="K319" s="373" t="s">
        <v>399</v>
      </c>
      <c r="L319" s="373" t="s">
        <v>400</v>
      </c>
      <c r="M319" s="373" t="s">
        <v>401</v>
      </c>
      <c r="N319" s="373" t="s">
        <v>1256</v>
      </c>
      <c r="O319" s="385"/>
      <c r="P319" s="385" t="s">
        <v>393</v>
      </c>
      <c r="Q319" s="385" t="s">
        <v>394</v>
      </c>
      <c r="R319" s="385" t="s">
        <v>403</v>
      </c>
      <c r="S319" s="385" t="s">
        <v>395</v>
      </c>
      <c r="T319" s="385"/>
      <c r="U319" s="385"/>
      <c r="V319" s="385"/>
      <c r="W319" s="385"/>
      <c r="X319" s="385">
        <v>1000000</v>
      </c>
      <c r="Y319" s="116" t="str">
        <f t="shared" si="4"/>
        <v>1.30</v>
      </c>
    </row>
    <row r="320" spans="2:25" s="122" customFormat="1" ht="18.95" customHeight="1">
      <c r="B320" s="386">
        <v>508</v>
      </c>
      <c r="C320" s="104">
        <v>307</v>
      </c>
      <c r="D320" s="105">
        <v>18</v>
      </c>
      <c r="E320" s="106">
        <v>1</v>
      </c>
      <c r="F320" s="117" t="s">
        <v>4638</v>
      </c>
      <c r="G320" s="385"/>
      <c r="H320" s="385"/>
      <c r="I320" s="385"/>
      <c r="J320" s="385"/>
      <c r="K320" s="373" t="s">
        <v>399</v>
      </c>
      <c r="L320" s="373" t="s">
        <v>400</v>
      </c>
      <c r="M320" s="373" t="s">
        <v>401</v>
      </c>
      <c r="N320" s="373" t="s">
        <v>1256</v>
      </c>
      <c r="O320" s="385"/>
      <c r="P320" s="385" t="s">
        <v>393</v>
      </c>
      <c r="Q320" s="385" t="s">
        <v>394</v>
      </c>
      <c r="R320" s="385" t="s">
        <v>403</v>
      </c>
      <c r="S320" s="385" t="s">
        <v>395</v>
      </c>
      <c r="T320" s="385"/>
      <c r="U320" s="385"/>
      <c r="V320" s="385"/>
      <c r="W320" s="385"/>
      <c r="X320" s="385">
        <v>1000000</v>
      </c>
      <c r="Y320" s="116" t="str">
        <f t="shared" si="4"/>
        <v>2.6</v>
      </c>
    </row>
    <row r="321" spans="2:25" s="122" customFormat="1" ht="18.95" customHeight="1">
      <c r="B321" s="386">
        <v>568</v>
      </c>
      <c r="C321" s="104">
        <v>308</v>
      </c>
      <c r="D321" s="105">
        <v>40</v>
      </c>
      <c r="E321" s="106">
        <v>9</v>
      </c>
      <c r="F321" s="117" t="s">
        <v>4672</v>
      </c>
      <c r="G321" s="385"/>
      <c r="H321" s="385"/>
      <c r="I321" s="385"/>
      <c r="J321" s="385"/>
      <c r="K321" s="373" t="s">
        <v>399</v>
      </c>
      <c r="L321" s="373" t="s">
        <v>400</v>
      </c>
      <c r="M321" s="373" t="s">
        <v>401</v>
      </c>
      <c r="N321" s="373" t="s">
        <v>1256</v>
      </c>
      <c r="O321" s="385"/>
      <c r="P321" s="385" t="s">
        <v>393</v>
      </c>
      <c r="Q321" s="385" t="s">
        <v>394</v>
      </c>
      <c r="R321" s="385" t="s">
        <v>403</v>
      </c>
      <c r="S321" s="385" t="s">
        <v>395</v>
      </c>
      <c r="T321" s="385"/>
      <c r="U321" s="385"/>
      <c r="V321" s="385"/>
      <c r="W321" s="385"/>
      <c r="X321" s="385">
        <v>1000000</v>
      </c>
      <c r="Y321" s="116" t="str">
        <f t="shared" si="4"/>
        <v>1.0</v>
      </c>
    </row>
    <row r="322" spans="2:25" s="122" customFormat="1" ht="18.95" customHeight="1">
      <c r="B322" s="386">
        <v>577</v>
      </c>
      <c r="C322" s="104">
        <v>309</v>
      </c>
      <c r="D322" s="105">
        <v>123</v>
      </c>
      <c r="E322" s="106">
        <v>5</v>
      </c>
      <c r="F322" s="117" t="s">
        <v>4707</v>
      </c>
      <c r="G322" s="385"/>
      <c r="H322" s="385"/>
      <c r="I322" s="385"/>
      <c r="J322" s="385"/>
      <c r="K322" s="373" t="s">
        <v>399</v>
      </c>
      <c r="L322" s="373" t="s">
        <v>400</v>
      </c>
      <c r="M322" s="373" t="s">
        <v>401</v>
      </c>
      <c r="N322" s="373" t="s">
        <v>1442</v>
      </c>
      <c r="O322" s="385"/>
      <c r="P322" s="385" t="s">
        <v>393</v>
      </c>
      <c r="Q322" s="385" t="s">
        <v>394</v>
      </c>
      <c r="R322" s="385" t="s">
        <v>403</v>
      </c>
      <c r="S322" s="385" t="s">
        <v>395</v>
      </c>
      <c r="T322" s="385"/>
      <c r="U322" s="385"/>
      <c r="V322" s="385"/>
      <c r="W322" s="385"/>
      <c r="X322" s="385">
        <v>1000000</v>
      </c>
      <c r="Y322" s="116" t="str">
        <f t="shared" si="4"/>
        <v>1.19</v>
      </c>
    </row>
    <row r="323" spans="2:25" s="122" customFormat="1" ht="18.95" customHeight="1">
      <c r="B323" s="386">
        <v>473</v>
      </c>
      <c r="C323" s="104">
        <v>312</v>
      </c>
      <c r="D323" s="105">
        <v>22</v>
      </c>
      <c r="E323" s="106">
        <v>6</v>
      </c>
      <c r="F323" s="117" t="s">
        <v>4735</v>
      </c>
      <c r="G323" s="385"/>
      <c r="H323" s="385"/>
      <c r="I323" s="385"/>
      <c r="J323" s="385"/>
      <c r="K323" s="373" t="s">
        <v>399</v>
      </c>
      <c r="L323" s="373" t="s">
        <v>400</v>
      </c>
      <c r="M323" s="373" t="s">
        <v>401</v>
      </c>
      <c r="N323" s="373" t="s">
        <v>1256</v>
      </c>
      <c r="O323" s="385"/>
      <c r="P323" s="385" t="s">
        <v>393</v>
      </c>
      <c r="Q323" s="385" t="s">
        <v>394</v>
      </c>
      <c r="R323" s="385" t="s">
        <v>403</v>
      </c>
      <c r="S323" s="385" t="s">
        <v>395</v>
      </c>
      <c r="T323" s="385"/>
      <c r="U323" s="385"/>
      <c r="V323" s="385"/>
      <c r="W323" s="385"/>
      <c r="X323" s="385">
        <v>1000000</v>
      </c>
      <c r="Y323" s="116" t="str">
        <f t="shared" ref="Y323:Y386" si="5">F323</f>
        <v>1.24</v>
      </c>
    </row>
    <row r="324" spans="2:25" s="122" customFormat="1" ht="18.95" customHeight="1">
      <c r="B324" s="386">
        <v>129</v>
      </c>
      <c r="C324" s="104">
        <v>314</v>
      </c>
      <c r="D324" s="105">
        <v>162</v>
      </c>
      <c r="E324" s="106">
        <v>1</v>
      </c>
      <c r="F324" s="117" t="s">
        <v>4588</v>
      </c>
      <c r="G324" s="385"/>
      <c r="H324" s="385"/>
      <c r="I324" s="385"/>
      <c r="J324" s="385"/>
      <c r="K324" s="373" t="s">
        <v>399</v>
      </c>
      <c r="L324" s="373" t="s">
        <v>400</v>
      </c>
      <c r="M324" s="373" t="s">
        <v>401</v>
      </c>
      <c r="N324" s="373" t="s">
        <v>1442</v>
      </c>
      <c r="O324" s="385"/>
      <c r="P324" s="385" t="s">
        <v>393</v>
      </c>
      <c r="Q324" s="385" t="s">
        <v>394</v>
      </c>
      <c r="R324" s="385" t="s">
        <v>403</v>
      </c>
      <c r="S324" s="385" t="s">
        <v>395</v>
      </c>
      <c r="T324" s="385"/>
      <c r="U324" s="385"/>
      <c r="V324" s="385"/>
      <c r="W324" s="385"/>
      <c r="X324" s="385">
        <v>1000000</v>
      </c>
      <c r="Y324" s="116" t="str">
        <f t="shared" si="5"/>
        <v>1.29</v>
      </c>
    </row>
    <row r="325" spans="2:25" s="122" customFormat="1" ht="18.95" customHeight="1">
      <c r="B325" s="384"/>
      <c r="C325" s="104"/>
      <c r="D325" s="105">
        <v>168</v>
      </c>
      <c r="E325" s="106" t="s">
        <v>4450</v>
      </c>
      <c r="F325" s="117" t="s">
        <v>4672</v>
      </c>
      <c r="G325" s="385"/>
      <c r="H325" s="385"/>
      <c r="I325" s="385"/>
      <c r="J325" s="385"/>
      <c r="K325" s="373"/>
      <c r="L325" s="373"/>
      <c r="M325" s="373"/>
      <c r="N325" s="373"/>
      <c r="O325" s="385"/>
      <c r="P325" s="385" t="s">
        <v>393</v>
      </c>
      <c r="Q325" s="385" t="s">
        <v>394</v>
      </c>
      <c r="R325" s="385" t="s">
        <v>403</v>
      </c>
      <c r="S325" s="385" t="s">
        <v>395</v>
      </c>
      <c r="T325" s="385"/>
      <c r="U325" s="385"/>
      <c r="V325" s="385"/>
      <c r="W325" s="385"/>
      <c r="X325" s="385">
        <v>1000000</v>
      </c>
      <c r="Y325" s="116" t="str">
        <f t="shared" si="5"/>
        <v>1.0</v>
      </c>
    </row>
    <row r="326" spans="2:25" s="122" customFormat="1" ht="18.95" customHeight="1">
      <c r="B326" s="386">
        <v>542</v>
      </c>
      <c r="C326" s="104">
        <v>316</v>
      </c>
      <c r="D326" s="105">
        <v>100</v>
      </c>
      <c r="E326" s="106">
        <v>5</v>
      </c>
      <c r="F326" s="117" t="s">
        <v>4607</v>
      </c>
      <c r="G326" s="385"/>
      <c r="H326" s="385"/>
      <c r="I326" s="385"/>
      <c r="J326" s="385"/>
      <c r="K326" s="373" t="s">
        <v>399</v>
      </c>
      <c r="L326" s="373" t="s">
        <v>400</v>
      </c>
      <c r="M326" s="373" t="s">
        <v>401</v>
      </c>
      <c r="N326" s="373" t="s">
        <v>1442</v>
      </c>
      <c r="O326" s="385"/>
      <c r="P326" s="385" t="s">
        <v>393</v>
      </c>
      <c r="Q326" s="385" t="s">
        <v>394</v>
      </c>
      <c r="R326" s="385" t="s">
        <v>403</v>
      </c>
      <c r="S326" s="385" t="s">
        <v>395</v>
      </c>
      <c r="T326" s="385"/>
      <c r="U326" s="385"/>
      <c r="V326" s="385"/>
      <c r="W326" s="385"/>
      <c r="X326" s="385">
        <v>1000000</v>
      </c>
      <c r="Y326" s="116" t="str">
        <f t="shared" si="5"/>
        <v>4.9</v>
      </c>
    </row>
    <row r="327" spans="2:25" s="122" customFormat="1" ht="18.95" customHeight="1">
      <c r="B327" s="386">
        <v>614</v>
      </c>
      <c r="C327" s="104">
        <v>317</v>
      </c>
      <c r="D327" s="105">
        <v>22</v>
      </c>
      <c r="E327" s="106" t="s">
        <v>4405</v>
      </c>
      <c r="F327" s="117" t="s">
        <v>4736</v>
      </c>
      <c r="G327" s="385"/>
      <c r="H327" s="385"/>
      <c r="I327" s="385"/>
      <c r="J327" s="385"/>
      <c r="K327" s="373" t="s">
        <v>399</v>
      </c>
      <c r="L327" s="373" t="s">
        <v>400</v>
      </c>
      <c r="M327" s="373" t="s">
        <v>401</v>
      </c>
      <c r="N327" s="373" t="s">
        <v>1442</v>
      </c>
      <c r="O327" s="385"/>
      <c r="P327" s="385" t="s">
        <v>393</v>
      </c>
      <c r="Q327" s="385" t="s">
        <v>394</v>
      </c>
      <c r="R327" s="385" t="s">
        <v>403</v>
      </c>
      <c r="S327" s="385" t="s">
        <v>395</v>
      </c>
      <c r="T327" s="385"/>
      <c r="U327" s="385"/>
      <c r="V327" s="385"/>
      <c r="W327" s="385"/>
      <c r="X327" s="385">
        <v>1000000</v>
      </c>
      <c r="Y327" s="116" t="str">
        <f t="shared" si="5"/>
        <v>4.22</v>
      </c>
    </row>
    <row r="328" spans="2:25" s="122" customFormat="1" ht="18.95" customHeight="1">
      <c r="B328" s="384"/>
      <c r="C328" s="104"/>
      <c r="D328" s="105">
        <v>22</v>
      </c>
      <c r="E328" s="106" t="s">
        <v>4405</v>
      </c>
      <c r="F328" s="117" t="s">
        <v>4705</v>
      </c>
      <c r="G328" s="385"/>
      <c r="H328" s="385"/>
      <c r="I328" s="385"/>
      <c r="J328" s="385"/>
      <c r="K328" s="373"/>
      <c r="L328" s="373"/>
      <c r="M328" s="373"/>
      <c r="N328" s="373"/>
      <c r="O328" s="385"/>
      <c r="P328" s="385" t="s">
        <v>393</v>
      </c>
      <c r="Q328" s="385" t="s">
        <v>394</v>
      </c>
      <c r="R328" s="385" t="s">
        <v>403</v>
      </c>
      <c r="S328" s="385" t="s">
        <v>395</v>
      </c>
      <c r="T328" s="385"/>
      <c r="U328" s="385"/>
      <c r="V328" s="385"/>
      <c r="W328" s="385"/>
      <c r="X328" s="385">
        <v>1000000</v>
      </c>
      <c r="Y328" s="116" t="str">
        <f t="shared" si="5"/>
        <v>1.38</v>
      </c>
    </row>
    <row r="329" spans="2:25" s="122" customFormat="1" ht="18.95" customHeight="1">
      <c r="B329" s="386">
        <v>567</v>
      </c>
      <c r="C329" s="104">
        <v>318</v>
      </c>
      <c r="D329" s="105">
        <v>232</v>
      </c>
      <c r="E329" s="106" t="s">
        <v>4446</v>
      </c>
      <c r="F329" s="117" t="s">
        <v>4718</v>
      </c>
      <c r="G329" s="385"/>
      <c r="H329" s="385"/>
      <c r="I329" s="385"/>
      <c r="J329" s="385"/>
      <c r="K329" s="373" t="s">
        <v>399</v>
      </c>
      <c r="L329" s="373" t="s">
        <v>400</v>
      </c>
      <c r="M329" s="373" t="s">
        <v>401</v>
      </c>
      <c r="N329" s="373" t="s">
        <v>947</v>
      </c>
      <c r="O329" s="385"/>
      <c r="P329" s="385" t="s">
        <v>393</v>
      </c>
      <c r="Q329" s="385" t="s">
        <v>394</v>
      </c>
      <c r="R329" s="385" t="s">
        <v>403</v>
      </c>
      <c r="S329" s="385" t="s">
        <v>395</v>
      </c>
      <c r="T329" s="385"/>
      <c r="U329" s="385"/>
      <c r="V329" s="385"/>
      <c r="W329" s="385"/>
      <c r="X329" s="385">
        <v>1000000</v>
      </c>
      <c r="Y329" s="116" t="str">
        <f t="shared" si="5"/>
        <v>3.22</v>
      </c>
    </row>
    <row r="330" spans="2:25" s="122" customFormat="1" ht="18.95" customHeight="1">
      <c r="B330" s="386">
        <v>689</v>
      </c>
      <c r="C330" s="104">
        <v>322</v>
      </c>
      <c r="D330" s="105">
        <v>86</v>
      </c>
      <c r="E330" s="106">
        <v>1</v>
      </c>
      <c r="F330" s="117" t="s">
        <v>4687</v>
      </c>
      <c r="G330" s="385"/>
      <c r="H330" s="385"/>
      <c r="I330" s="385"/>
      <c r="J330" s="385"/>
      <c r="K330" s="373" t="s">
        <v>399</v>
      </c>
      <c r="L330" s="373" t="s">
        <v>400</v>
      </c>
      <c r="M330" s="373" t="s">
        <v>401</v>
      </c>
      <c r="N330" s="373" t="s">
        <v>1256</v>
      </c>
      <c r="O330" s="385"/>
      <c r="P330" s="385" t="s">
        <v>393</v>
      </c>
      <c r="Q330" s="385" t="s">
        <v>394</v>
      </c>
      <c r="R330" s="385" t="s">
        <v>403</v>
      </c>
      <c r="S330" s="385" t="s">
        <v>395</v>
      </c>
      <c r="T330" s="385"/>
      <c r="U330" s="385"/>
      <c r="V330" s="385"/>
      <c r="W330" s="385"/>
      <c r="X330" s="385">
        <v>1000000</v>
      </c>
      <c r="Y330" s="116" t="str">
        <f t="shared" si="5"/>
        <v>0.24</v>
      </c>
    </row>
    <row r="331" spans="2:25" s="122" customFormat="1" ht="18.95" customHeight="1">
      <c r="B331" s="384"/>
      <c r="C331" s="104"/>
      <c r="D331" s="105">
        <v>86</v>
      </c>
      <c r="E331" s="106">
        <v>9</v>
      </c>
      <c r="F331" s="117" t="s">
        <v>4642</v>
      </c>
      <c r="G331" s="385"/>
      <c r="H331" s="385"/>
      <c r="I331" s="385"/>
      <c r="J331" s="385"/>
      <c r="K331" s="373"/>
      <c r="L331" s="373"/>
      <c r="M331" s="373"/>
      <c r="N331" s="373"/>
      <c r="O331" s="385"/>
      <c r="P331" s="385" t="s">
        <v>393</v>
      </c>
      <c r="Q331" s="385" t="s">
        <v>394</v>
      </c>
      <c r="R331" s="385" t="s">
        <v>403</v>
      </c>
      <c r="S331" s="385" t="s">
        <v>395</v>
      </c>
      <c r="T331" s="385"/>
      <c r="U331" s="385"/>
      <c r="V331" s="385"/>
      <c r="W331" s="385"/>
      <c r="X331" s="385">
        <v>1000000</v>
      </c>
      <c r="Y331" s="116" t="str">
        <f t="shared" si="5"/>
        <v>0.15</v>
      </c>
    </row>
    <row r="332" spans="2:25" s="122" customFormat="1" ht="18.95" customHeight="1">
      <c r="B332" s="386">
        <v>658</v>
      </c>
      <c r="C332" s="104">
        <v>323</v>
      </c>
      <c r="D332" s="105">
        <v>57</v>
      </c>
      <c r="E332" s="106">
        <v>1</v>
      </c>
      <c r="F332" s="117" t="s">
        <v>4609</v>
      </c>
      <c r="G332" s="385"/>
      <c r="H332" s="385"/>
      <c r="I332" s="385"/>
      <c r="J332" s="385"/>
      <c r="K332" s="373" t="s">
        <v>399</v>
      </c>
      <c r="L332" s="373" t="s">
        <v>400</v>
      </c>
      <c r="M332" s="373" t="s">
        <v>401</v>
      </c>
      <c r="N332" s="373" t="s">
        <v>1256</v>
      </c>
      <c r="O332" s="385"/>
      <c r="P332" s="385" t="s">
        <v>393</v>
      </c>
      <c r="Q332" s="385" t="s">
        <v>394</v>
      </c>
      <c r="R332" s="385" t="s">
        <v>403</v>
      </c>
      <c r="S332" s="385" t="s">
        <v>395</v>
      </c>
      <c r="T332" s="385"/>
      <c r="U332" s="385"/>
      <c r="V332" s="385"/>
      <c r="W332" s="385"/>
      <c r="X332" s="385">
        <v>1000000</v>
      </c>
      <c r="Y332" s="116" t="str">
        <f t="shared" si="5"/>
        <v>1.39</v>
      </c>
    </row>
    <row r="333" spans="2:25" s="122" customFormat="1" ht="18.95" customHeight="1">
      <c r="B333" s="384"/>
      <c r="C333" s="104"/>
      <c r="D333" s="105">
        <v>57</v>
      </c>
      <c r="E333" s="106">
        <v>2</v>
      </c>
      <c r="F333" s="117" t="s">
        <v>4697</v>
      </c>
      <c r="G333" s="385"/>
      <c r="H333" s="385"/>
      <c r="I333" s="385"/>
      <c r="J333" s="385"/>
      <c r="K333" s="373"/>
      <c r="L333" s="373"/>
      <c r="M333" s="373"/>
      <c r="N333" s="373"/>
      <c r="O333" s="385"/>
      <c r="P333" s="385" t="s">
        <v>393</v>
      </c>
      <c r="Q333" s="385" t="s">
        <v>394</v>
      </c>
      <c r="R333" s="385" t="s">
        <v>403</v>
      </c>
      <c r="S333" s="385" t="s">
        <v>395</v>
      </c>
      <c r="T333" s="385"/>
      <c r="U333" s="385"/>
      <c r="V333" s="385"/>
      <c r="W333" s="385"/>
      <c r="X333" s="385">
        <v>1000000</v>
      </c>
      <c r="Y333" s="116" t="str">
        <f t="shared" si="5"/>
        <v>1.35</v>
      </c>
    </row>
    <row r="334" spans="2:25" s="122" customFormat="1" ht="18.95" customHeight="1">
      <c r="B334" s="386">
        <v>661</v>
      </c>
      <c r="C334" s="104">
        <v>324</v>
      </c>
      <c r="D334" s="105">
        <v>35</v>
      </c>
      <c r="E334" s="106" t="s">
        <v>4395</v>
      </c>
      <c r="F334" s="117" t="s">
        <v>4650</v>
      </c>
      <c r="G334" s="385"/>
      <c r="H334" s="385"/>
      <c r="I334" s="385"/>
      <c r="J334" s="385"/>
      <c r="K334" s="373" t="s">
        <v>399</v>
      </c>
      <c r="L334" s="373" t="s">
        <v>400</v>
      </c>
      <c r="M334" s="373" t="s">
        <v>401</v>
      </c>
      <c r="N334" s="373" t="s">
        <v>1256</v>
      </c>
      <c r="O334" s="385"/>
      <c r="P334" s="385" t="s">
        <v>393</v>
      </c>
      <c r="Q334" s="385" t="s">
        <v>394</v>
      </c>
      <c r="R334" s="385" t="s">
        <v>403</v>
      </c>
      <c r="S334" s="385" t="s">
        <v>395</v>
      </c>
      <c r="T334" s="385"/>
      <c r="U334" s="385"/>
      <c r="V334" s="385"/>
      <c r="W334" s="385"/>
      <c r="X334" s="385">
        <v>1000000</v>
      </c>
      <c r="Y334" s="116" t="str">
        <f t="shared" si="5"/>
        <v>1.14</v>
      </c>
    </row>
    <row r="335" spans="2:25" s="122" customFormat="1" ht="18.95" customHeight="1">
      <c r="B335" s="384"/>
      <c r="C335" s="104"/>
      <c r="D335" s="105">
        <v>35</v>
      </c>
      <c r="E335" s="106" t="s">
        <v>4415</v>
      </c>
      <c r="F335" s="117" t="s">
        <v>4656</v>
      </c>
      <c r="G335" s="385"/>
      <c r="H335" s="385"/>
      <c r="I335" s="385"/>
      <c r="J335" s="385"/>
      <c r="K335" s="373" t="s">
        <v>399</v>
      </c>
      <c r="L335" s="373" t="s">
        <v>400</v>
      </c>
      <c r="M335" s="373" t="s">
        <v>401</v>
      </c>
      <c r="N335" s="373" t="s">
        <v>1256</v>
      </c>
      <c r="O335" s="385"/>
      <c r="P335" s="385" t="s">
        <v>393</v>
      </c>
      <c r="Q335" s="385" t="s">
        <v>394</v>
      </c>
      <c r="R335" s="385" t="s">
        <v>403</v>
      </c>
      <c r="S335" s="385" t="s">
        <v>395</v>
      </c>
      <c r="T335" s="385"/>
      <c r="U335" s="385"/>
      <c r="V335" s="385"/>
      <c r="W335" s="385"/>
      <c r="X335" s="385">
        <v>1000000</v>
      </c>
      <c r="Y335" s="116" t="str">
        <f t="shared" si="5"/>
        <v>1.12</v>
      </c>
    </row>
    <row r="336" spans="2:25" s="122" customFormat="1" ht="18.95" customHeight="1">
      <c r="B336" s="386">
        <v>627</v>
      </c>
      <c r="C336" s="104">
        <v>326</v>
      </c>
      <c r="D336" s="105">
        <v>11</v>
      </c>
      <c r="E336" s="106">
        <v>1.4</v>
      </c>
      <c r="F336" s="117" t="s">
        <v>4621</v>
      </c>
      <c r="G336" s="385"/>
      <c r="H336" s="385"/>
      <c r="I336" s="385"/>
      <c r="J336" s="385"/>
      <c r="K336" s="373" t="s">
        <v>399</v>
      </c>
      <c r="L336" s="373" t="s">
        <v>400</v>
      </c>
      <c r="M336" s="373" t="s">
        <v>401</v>
      </c>
      <c r="N336" s="373" t="s">
        <v>952</v>
      </c>
      <c r="O336" s="385"/>
      <c r="P336" s="385" t="s">
        <v>393</v>
      </c>
      <c r="Q336" s="385" t="s">
        <v>394</v>
      </c>
      <c r="R336" s="385" t="s">
        <v>403</v>
      </c>
      <c r="S336" s="385" t="s">
        <v>395</v>
      </c>
      <c r="T336" s="385"/>
      <c r="U336" s="385"/>
      <c r="V336" s="385"/>
      <c r="W336" s="385"/>
      <c r="X336" s="385">
        <v>1000000</v>
      </c>
      <c r="Y336" s="116" t="str">
        <f t="shared" si="5"/>
        <v>0.26</v>
      </c>
    </row>
    <row r="337" spans="2:25" s="122" customFormat="1" ht="18.95" customHeight="1">
      <c r="B337" s="386">
        <v>495</v>
      </c>
      <c r="C337" s="104">
        <v>327</v>
      </c>
      <c r="D337" s="107">
        <v>129</v>
      </c>
      <c r="E337" s="108">
        <v>7</v>
      </c>
      <c r="F337" s="117" t="s">
        <v>4737</v>
      </c>
      <c r="G337" s="385"/>
      <c r="H337" s="385"/>
      <c r="I337" s="385"/>
      <c r="J337" s="385"/>
      <c r="K337" s="373" t="s">
        <v>399</v>
      </c>
      <c r="L337" s="373" t="s">
        <v>400</v>
      </c>
      <c r="M337" s="373" t="s">
        <v>401</v>
      </c>
      <c r="N337" s="373" t="s">
        <v>1442</v>
      </c>
      <c r="O337" s="385"/>
      <c r="P337" s="385" t="s">
        <v>393</v>
      </c>
      <c r="Q337" s="385" t="s">
        <v>394</v>
      </c>
      <c r="R337" s="385" t="s">
        <v>403</v>
      </c>
      <c r="S337" s="385" t="s">
        <v>395</v>
      </c>
      <c r="T337" s="385"/>
      <c r="U337" s="385"/>
      <c r="V337" s="385"/>
      <c r="W337" s="385"/>
      <c r="X337" s="385">
        <v>1000000</v>
      </c>
      <c r="Y337" s="116" t="str">
        <f t="shared" si="5"/>
        <v>0.3</v>
      </c>
    </row>
    <row r="338" spans="2:25" s="122" customFormat="1" ht="18.95" customHeight="1">
      <c r="B338" s="384"/>
      <c r="C338" s="104"/>
      <c r="D338" s="107">
        <v>130</v>
      </c>
      <c r="E338" s="108">
        <v>8</v>
      </c>
      <c r="F338" s="117" t="s">
        <v>4738</v>
      </c>
      <c r="G338" s="385"/>
      <c r="H338" s="385"/>
      <c r="I338" s="385"/>
      <c r="J338" s="385"/>
      <c r="K338" s="373"/>
      <c r="L338" s="373"/>
      <c r="M338" s="373"/>
      <c r="N338" s="373"/>
      <c r="O338" s="385"/>
      <c r="P338" s="385" t="s">
        <v>393</v>
      </c>
      <c r="Q338" s="385" t="s">
        <v>394</v>
      </c>
      <c r="R338" s="385" t="s">
        <v>403</v>
      </c>
      <c r="S338" s="385" t="s">
        <v>395</v>
      </c>
      <c r="T338" s="385"/>
      <c r="U338" s="385"/>
      <c r="V338" s="385"/>
      <c r="W338" s="385"/>
      <c r="X338" s="385">
        <v>1000000</v>
      </c>
      <c r="Y338" s="116" t="str">
        <f t="shared" si="5"/>
        <v>0.11</v>
      </c>
    </row>
    <row r="339" spans="2:25" s="122" customFormat="1" ht="18.95" customHeight="1">
      <c r="B339" s="384"/>
      <c r="C339" s="104"/>
      <c r="D339" s="107">
        <v>129</v>
      </c>
      <c r="E339" s="108">
        <v>6.2</v>
      </c>
      <c r="F339" s="117" t="s">
        <v>4615</v>
      </c>
      <c r="G339" s="385"/>
      <c r="H339" s="385"/>
      <c r="I339" s="385"/>
      <c r="J339" s="385"/>
      <c r="K339" s="373"/>
      <c r="L339" s="373"/>
      <c r="M339" s="373"/>
      <c r="N339" s="373"/>
      <c r="O339" s="385"/>
      <c r="P339" s="385" t="s">
        <v>393</v>
      </c>
      <c r="Q339" s="385" t="s">
        <v>394</v>
      </c>
      <c r="R339" s="385" t="s">
        <v>403</v>
      </c>
      <c r="S339" s="385" t="s">
        <v>395</v>
      </c>
      <c r="T339" s="385"/>
      <c r="U339" s="385"/>
      <c r="V339" s="385"/>
      <c r="W339" s="385"/>
      <c r="X339" s="385">
        <v>1000000</v>
      </c>
      <c r="Y339" s="116" t="str">
        <f t="shared" si="5"/>
        <v>2.9</v>
      </c>
    </row>
    <row r="340" spans="2:25" s="122" customFormat="1" ht="18.95" customHeight="1">
      <c r="B340" s="384"/>
      <c r="C340" s="104"/>
      <c r="D340" s="107">
        <v>129</v>
      </c>
      <c r="E340" s="108">
        <v>8</v>
      </c>
      <c r="F340" s="117" t="s">
        <v>4658</v>
      </c>
      <c r="G340" s="385"/>
      <c r="H340" s="385"/>
      <c r="I340" s="385"/>
      <c r="J340" s="385"/>
      <c r="K340" s="373"/>
      <c r="L340" s="373"/>
      <c r="M340" s="373"/>
      <c r="N340" s="373"/>
      <c r="O340" s="385"/>
      <c r="P340" s="385" t="s">
        <v>393</v>
      </c>
      <c r="Q340" s="385" t="s">
        <v>394</v>
      </c>
      <c r="R340" s="385" t="s">
        <v>403</v>
      </c>
      <c r="S340" s="385" t="s">
        <v>395</v>
      </c>
      <c r="T340" s="385"/>
      <c r="U340" s="385"/>
      <c r="V340" s="385"/>
      <c r="W340" s="385"/>
      <c r="X340" s="385">
        <v>1000000</v>
      </c>
      <c r="Y340" s="116" t="str">
        <f t="shared" si="5"/>
        <v>2.33</v>
      </c>
    </row>
    <row r="341" spans="2:25" s="122" customFormat="1" ht="18.95" customHeight="1">
      <c r="B341" s="384"/>
      <c r="C341" s="104"/>
      <c r="D341" s="107">
        <v>130</v>
      </c>
      <c r="E341" s="108">
        <v>6</v>
      </c>
      <c r="F341" s="117" t="s">
        <v>4579</v>
      </c>
      <c r="G341" s="385"/>
      <c r="H341" s="385"/>
      <c r="I341" s="385"/>
      <c r="J341" s="385"/>
      <c r="K341" s="373"/>
      <c r="L341" s="373"/>
      <c r="M341" s="373"/>
      <c r="N341" s="373"/>
      <c r="O341" s="385"/>
      <c r="P341" s="385" t="s">
        <v>393</v>
      </c>
      <c r="Q341" s="385" t="s">
        <v>394</v>
      </c>
      <c r="R341" s="385" t="s">
        <v>403</v>
      </c>
      <c r="S341" s="385" t="s">
        <v>395</v>
      </c>
      <c r="T341" s="385"/>
      <c r="U341" s="385"/>
      <c r="V341" s="385"/>
      <c r="W341" s="385"/>
      <c r="X341" s="385">
        <v>1000000</v>
      </c>
      <c r="Y341" s="116" t="str">
        <f t="shared" si="5"/>
        <v>2.37</v>
      </c>
    </row>
    <row r="342" spans="2:25" s="122" customFormat="1" ht="18.95" customHeight="1">
      <c r="B342" s="386">
        <v>55</v>
      </c>
      <c r="C342" s="104">
        <v>328</v>
      </c>
      <c r="D342" s="105">
        <v>48</v>
      </c>
      <c r="E342" s="106" t="s">
        <v>4406</v>
      </c>
      <c r="F342" s="117" t="s">
        <v>4598</v>
      </c>
      <c r="G342" s="385"/>
      <c r="H342" s="385"/>
      <c r="I342" s="385"/>
      <c r="J342" s="385"/>
      <c r="K342" s="373" t="s">
        <v>399</v>
      </c>
      <c r="L342" s="373" t="s">
        <v>400</v>
      </c>
      <c r="M342" s="373" t="s">
        <v>401</v>
      </c>
      <c r="N342" s="373" t="s">
        <v>1442</v>
      </c>
      <c r="O342" s="385"/>
      <c r="P342" s="385" t="s">
        <v>393</v>
      </c>
      <c r="Q342" s="385" t="s">
        <v>394</v>
      </c>
      <c r="R342" s="385" t="s">
        <v>403</v>
      </c>
      <c r="S342" s="385" t="s">
        <v>395</v>
      </c>
      <c r="T342" s="385"/>
      <c r="U342" s="385"/>
      <c r="V342" s="385"/>
      <c r="W342" s="385"/>
      <c r="X342" s="385">
        <v>1000000</v>
      </c>
      <c r="Y342" s="116" t="str">
        <f t="shared" si="5"/>
        <v>2.5</v>
      </c>
    </row>
    <row r="343" spans="2:25" s="122" customFormat="1" ht="18.95" customHeight="1">
      <c r="B343" s="386">
        <v>617</v>
      </c>
      <c r="C343" s="104">
        <v>330</v>
      </c>
      <c r="D343" s="105">
        <v>187</v>
      </c>
      <c r="E343" s="106">
        <v>1</v>
      </c>
      <c r="F343" s="117" t="s">
        <v>4681</v>
      </c>
      <c r="G343" s="385"/>
      <c r="H343" s="385"/>
      <c r="I343" s="385"/>
      <c r="J343" s="385"/>
      <c r="K343" s="373" t="s">
        <v>399</v>
      </c>
      <c r="L343" s="373" t="s">
        <v>400</v>
      </c>
      <c r="M343" s="373" t="s">
        <v>401</v>
      </c>
      <c r="N343" s="373" t="s">
        <v>1442</v>
      </c>
      <c r="O343" s="385"/>
      <c r="P343" s="385" t="s">
        <v>393</v>
      </c>
      <c r="Q343" s="385" t="s">
        <v>394</v>
      </c>
      <c r="R343" s="385" t="s">
        <v>403</v>
      </c>
      <c r="S343" s="385" t="s">
        <v>395</v>
      </c>
      <c r="T343" s="385"/>
      <c r="U343" s="385"/>
      <c r="V343" s="385"/>
      <c r="W343" s="385"/>
      <c r="X343" s="385">
        <v>1000000</v>
      </c>
      <c r="Y343" s="116" t="str">
        <f t="shared" si="5"/>
        <v>2.17</v>
      </c>
    </row>
    <row r="344" spans="2:25" s="122" customFormat="1" ht="18.95" customHeight="1">
      <c r="B344" s="386">
        <v>746</v>
      </c>
      <c r="C344" s="104">
        <v>331</v>
      </c>
      <c r="D344" s="105">
        <v>139</v>
      </c>
      <c r="E344" s="106">
        <v>2</v>
      </c>
      <c r="F344" s="117" t="s">
        <v>4662</v>
      </c>
      <c r="G344" s="385"/>
      <c r="H344" s="385"/>
      <c r="I344" s="385"/>
      <c r="J344" s="385"/>
      <c r="K344" s="373" t="s">
        <v>399</v>
      </c>
      <c r="L344" s="373" t="s">
        <v>400</v>
      </c>
      <c r="M344" s="373" t="s">
        <v>401</v>
      </c>
      <c r="N344" s="373" t="s">
        <v>1442</v>
      </c>
      <c r="O344" s="385"/>
      <c r="P344" s="385" t="s">
        <v>393</v>
      </c>
      <c r="Q344" s="385" t="s">
        <v>394</v>
      </c>
      <c r="R344" s="385" t="s">
        <v>403</v>
      </c>
      <c r="S344" s="385" t="s">
        <v>395</v>
      </c>
      <c r="T344" s="385"/>
      <c r="U344" s="385"/>
      <c r="V344" s="385"/>
      <c r="W344" s="385"/>
      <c r="X344" s="385">
        <v>1000000</v>
      </c>
      <c r="Y344" s="116" t="str">
        <f t="shared" si="5"/>
        <v>3.37</v>
      </c>
    </row>
    <row r="345" spans="2:25" s="122" customFormat="1" ht="18.95" customHeight="1">
      <c r="B345" s="386">
        <v>704</v>
      </c>
      <c r="C345" s="104">
        <v>332</v>
      </c>
      <c r="D345" s="105">
        <v>36</v>
      </c>
      <c r="E345" s="106" t="s">
        <v>4395</v>
      </c>
      <c r="F345" s="117" t="s">
        <v>4616</v>
      </c>
      <c r="G345" s="385"/>
      <c r="H345" s="385"/>
      <c r="I345" s="385"/>
      <c r="J345" s="385"/>
      <c r="K345" s="373" t="s">
        <v>399</v>
      </c>
      <c r="L345" s="373" t="s">
        <v>400</v>
      </c>
      <c r="M345" s="373" t="s">
        <v>401</v>
      </c>
      <c r="N345" s="373" t="s">
        <v>1442</v>
      </c>
      <c r="O345" s="385"/>
      <c r="P345" s="385" t="s">
        <v>393</v>
      </c>
      <c r="Q345" s="385" t="s">
        <v>394</v>
      </c>
      <c r="R345" s="385" t="s">
        <v>403</v>
      </c>
      <c r="S345" s="385" t="s">
        <v>395</v>
      </c>
      <c r="T345" s="385"/>
      <c r="U345" s="385"/>
      <c r="V345" s="385"/>
      <c r="W345" s="385"/>
      <c r="X345" s="385">
        <v>1000000</v>
      </c>
      <c r="Y345" s="116" t="str">
        <f t="shared" si="5"/>
        <v>4.0</v>
      </c>
    </row>
    <row r="346" spans="2:25" s="122" customFormat="1" ht="18.95" customHeight="1">
      <c r="B346" s="386">
        <v>782</v>
      </c>
      <c r="C346" s="104">
        <v>333</v>
      </c>
      <c r="D346" s="105">
        <v>180</v>
      </c>
      <c r="E346" s="106">
        <v>4</v>
      </c>
      <c r="F346" s="117" t="s">
        <v>4684</v>
      </c>
      <c r="G346" s="385"/>
      <c r="H346" s="385"/>
      <c r="I346" s="385"/>
      <c r="J346" s="385"/>
      <c r="K346" s="373" t="s">
        <v>399</v>
      </c>
      <c r="L346" s="373" t="s">
        <v>400</v>
      </c>
      <c r="M346" s="373" t="s">
        <v>401</v>
      </c>
      <c r="N346" s="373" t="s">
        <v>1442</v>
      </c>
      <c r="O346" s="385"/>
      <c r="P346" s="385" t="s">
        <v>393</v>
      </c>
      <c r="Q346" s="385" t="s">
        <v>394</v>
      </c>
      <c r="R346" s="385" t="s">
        <v>403</v>
      </c>
      <c r="S346" s="385" t="s">
        <v>395</v>
      </c>
      <c r="T346" s="385"/>
      <c r="U346" s="385"/>
      <c r="V346" s="385"/>
      <c r="W346" s="385"/>
      <c r="X346" s="385">
        <v>1000000</v>
      </c>
      <c r="Y346" s="116" t="str">
        <f t="shared" si="5"/>
        <v>0.23</v>
      </c>
    </row>
    <row r="347" spans="2:25" s="122" customFormat="1" ht="18.95" customHeight="1">
      <c r="B347" s="384"/>
      <c r="C347" s="104"/>
      <c r="D347" s="105">
        <v>180</v>
      </c>
      <c r="E347" s="106">
        <v>6</v>
      </c>
      <c r="F347" s="117" t="s">
        <v>4645</v>
      </c>
      <c r="G347" s="385"/>
      <c r="H347" s="385"/>
      <c r="I347" s="385"/>
      <c r="J347" s="385"/>
      <c r="K347" s="373"/>
      <c r="L347" s="373"/>
      <c r="M347" s="373"/>
      <c r="N347" s="373"/>
      <c r="O347" s="385"/>
      <c r="P347" s="385" t="s">
        <v>393</v>
      </c>
      <c r="Q347" s="385" t="s">
        <v>394</v>
      </c>
      <c r="R347" s="385" t="s">
        <v>403</v>
      </c>
      <c r="S347" s="385" t="s">
        <v>395</v>
      </c>
      <c r="T347" s="385"/>
      <c r="U347" s="385"/>
      <c r="V347" s="385"/>
      <c r="W347" s="385"/>
      <c r="X347" s="385">
        <v>1000000</v>
      </c>
      <c r="Y347" s="116" t="str">
        <f t="shared" si="5"/>
        <v>0.20</v>
      </c>
    </row>
    <row r="348" spans="2:25" s="122" customFormat="1" ht="18.95" customHeight="1">
      <c r="B348" s="386">
        <v>54</v>
      </c>
      <c r="C348" s="104">
        <v>334</v>
      </c>
      <c r="D348" s="105">
        <v>182</v>
      </c>
      <c r="E348" s="106" t="s">
        <v>4451</v>
      </c>
      <c r="F348" s="117" t="s">
        <v>4706</v>
      </c>
      <c r="G348" s="385"/>
      <c r="H348" s="385"/>
      <c r="I348" s="385"/>
      <c r="J348" s="385"/>
      <c r="K348" s="373" t="s">
        <v>399</v>
      </c>
      <c r="L348" s="373" t="s">
        <v>400</v>
      </c>
      <c r="M348" s="373" t="s">
        <v>401</v>
      </c>
      <c r="N348" s="373" t="s">
        <v>1442</v>
      </c>
      <c r="O348" s="385"/>
      <c r="P348" s="385" t="s">
        <v>393</v>
      </c>
      <c r="Q348" s="385" t="s">
        <v>394</v>
      </c>
      <c r="R348" s="385" t="s">
        <v>403</v>
      </c>
      <c r="S348" s="385" t="s">
        <v>395</v>
      </c>
      <c r="T348" s="385"/>
      <c r="U348" s="385"/>
      <c r="V348" s="385"/>
      <c r="W348" s="385"/>
      <c r="X348" s="385">
        <v>1000000</v>
      </c>
      <c r="Y348" s="116" t="str">
        <f t="shared" si="5"/>
        <v>1.30</v>
      </c>
    </row>
    <row r="349" spans="2:25" s="122" customFormat="1" ht="18.95" customHeight="1">
      <c r="B349" s="384"/>
      <c r="C349" s="104"/>
      <c r="D349" s="105">
        <v>182</v>
      </c>
      <c r="E349" s="106" t="s">
        <v>4425</v>
      </c>
      <c r="F349" s="117" t="s">
        <v>4588</v>
      </c>
      <c r="G349" s="385"/>
      <c r="H349" s="385"/>
      <c r="I349" s="385"/>
      <c r="J349" s="385"/>
      <c r="K349" s="373"/>
      <c r="L349" s="373"/>
      <c r="M349" s="373"/>
      <c r="N349" s="373"/>
      <c r="O349" s="385"/>
      <c r="P349" s="385" t="s">
        <v>393</v>
      </c>
      <c r="Q349" s="385" t="s">
        <v>394</v>
      </c>
      <c r="R349" s="385" t="s">
        <v>403</v>
      </c>
      <c r="S349" s="385" t="s">
        <v>395</v>
      </c>
      <c r="T349" s="385"/>
      <c r="U349" s="385"/>
      <c r="V349" s="385"/>
      <c r="W349" s="385"/>
      <c r="X349" s="385">
        <v>1000000</v>
      </c>
      <c r="Y349" s="116" t="str">
        <f t="shared" si="5"/>
        <v>1.29</v>
      </c>
    </row>
    <row r="350" spans="2:25" s="122" customFormat="1" ht="18.95" customHeight="1">
      <c r="B350" s="386">
        <v>745</v>
      </c>
      <c r="C350" s="104">
        <v>335</v>
      </c>
      <c r="D350" s="105">
        <v>41</v>
      </c>
      <c r="E350" s="106">
        <v>4</v>
      </c>
      <c r="F350" s="117" t="s">
        <v>4612</v>
      </c>
      <c r="G350" s="385"/>
      <c r="H350" s="385"/>
      <c r="I350" s="385"/>
      <c r="J350" s="385"/>
      <c r="K350" s="373" t="s">
        <v>399</v>
      </c>
      <c r="L350" s="373" t="s">
        <v>400</v>
      </c>
      <c r="M350" s="373" t="s">
        <v>401</v>
      </c>
      <c r="N350" s="373" t="s">
        <v>1442</v>
      </c>
      <c r="O350" s="385"/>
      <c r="P350" s="385" t="s">
        <v>393</v>
      </c>
      <c r="Q350" s="385" t="s">
        <v>394</v>
      </c>
      <c r="R350" s="385" t="s">
        <v>403</v>
      </c>
      <c r="S350" s="385" t="s">
        <v>395</v>
      </c>
      <c r="T350" s="385"/>
      <c r="U350" s="385"/>
      <c r="V350" s="385"/>
      <c r="W350" s="385"/>
      <c r="X350" s="385">
        <v>1000000</v>
      </c>
      <c r="Y350" s="116" t="str">
        <f t="shared" si="5"/>
        <v>0.39</v>
      </c>
    </row>
    <row r="351" spans="2:25" s="122" customFormat="1" ht="18.95" customHeight="1">
      <c r="B351" s="386">
        <v>67</v>
      </c>
      <c r="C351" s="104">
        <v>336</v>
      </c>
      <c r="D351" s="105">
        <v>22</v>
      </c>
      <c r="E351" s="106" t="s">
        <v>4407</v>
      </c>
      <c r="F351" s="117" t="s">
        <v>4611</v>
      </c>
      <c r="G351" s="385"/>
      <c r="H351" s="385"/>
      <c r="I351" s="385"/>
      <c r="J351" s="385"/>
      <c r="K351" s="373" t="s">
        <v>399</v>
      </c>
      <c r="L351" s="373" t="s">
        <v>400</v>
      </c>
      <c r="M351" s="373" t="s">
        <v>401</v>
      </c>
      <c r="N351" s="373" t="s">
        <v>1442</v>
      </c>
      <c r="O351" s="385"/>
      <c r="P351" s="385" t="s">
        <v>393</v>
      </c>
      <c r="Q351" s="385" t="s">
        <v>394</v>
      </c>
      <c r="R351" s="385" t="s">
        <v>403</v>
      </c>
      <c r="S351" s="385" t="s">
        <v>395</v>
      </c>
      <c r="T351" s="385"/>
      <c r="U351" s="385"/>
      <c r="V351" s="385"/>
      <c r="W351" s="385"/>
      <c r="X351" s="385">
        <v>1000000</v>
      </c>
      <c r="Y351" s="116" t="str">
        <f t="shared" si="5"/>
        <v>3.39</v>
      </c>
    </row>
    <row r="352" spans="2:25" s="122" customFormat="1" ht="18.95" customHeight="1">
      <c r="B352" s="386">
        <v>1834</v>
      </c>
      <c r="C352" s="104">
        <v>337</v>
      </c>
      <c r="D352" s="105">
        <v>21</v>
      </c>
      <c r="E352" s="106" t="s">
        <v>4414</v>
      </c>
      <c r="F352" s="117" t="s">
        <v>4612</v>
      </c>
      <c r="G352" s="385"/>
      <c r="H352" s="385"/>
      <c r="I352" s="385"/>
      <c r="J352" s="385"/>
      <c r="K352" s="373" t="s">
        <v>399</v>
      </c>
      <c r="L352" s="373" t="s">
        <v>400</v>
      </c>
      <c r="M352" s="373" t="s">
        <v>401</v>
      </c>
      <c r="N352" s="373" t="s">
        <v>1442</v>
      </c>
      <c r="O352" s="385"/>
      <c r="P352" s="385" t="s">
        <v>393</v>
      </c>
      <c r="Q352" s="385" t="s">
        <v>394</v>
      </c>
      <c r="R352" s="385" t="s">
        <v>403</v>
      </c>
      <c r="S352" s="385" t="s">
        <v>395</v>
      </c>
      <c r="T352" s="385"/>
      <c r="U352" s="385"/>
      <c r="V352" s="385"/>
      <c r="W352" s="385"/>
      <c r="X352" s="385">
        <v>1000000</v>
      </c>
      <c r="Y352" s="116" t="str">
        <f t="shared" si="5"/>
        <v>0.39</v>
      </c>
    </row>
    <row r="353" spans="2:25" s="122" customFormat="1" ht="18.95" customHeight="1">
      <c r="B353" s="384"/>
      <c r="C353" s="104"/>
      <c r="D353" s="105">
        <v>21</v>
      </c>
      <c r="E353" s="106" t="s">
        <v>4395</v>
      </c>
      <c r="F353" s="117" t="s">
        <v>4672</v>
      </c>
      <c r="G353" s="385"/>
      <c r="H353" s="385"/>
      <c r="I353" s="385"/>
      <c r="J353" s="385"/>
      <c r="K353" s="373"/>
      <c r="L353" s="373"/>
      <c r="M353" s="373"/>
      <c r="N353" s="373"/>
      <c r="O353" s="385"/>
      <c r="P353" s="385" t="s">
        <v>393</v>
      </c>
      <c r="Q353" s="385" t="s">
        <v>394</v>
      </c>
      <c r="R353" s="385" t="s">
        <v>403</v>
      </c>
      <c r="S353" s="385" t="s">
        <v>395</v>
      </c>
      <c r="T353" s="385"/>
      <c r="U353" s="385"/>
      <c r="V353" s="385"/>
      <c r="W353" s="385"/>
      <c r="X353" s="385">
        <v>1000000</v>
      </c>
      <c r="Y353" s="116" t="str">
        <f t="shared" si="5"/>
        <v>1.0</v>
      </c>
    </row>
    <row r="354" spans="2:25" s="122" customFormat="1" ht="18.95" customHeight="1">
      <c r="B354" s="386">
        <v>678</v>
      </c>
      <c r="C354" s="104">
        <v>339</v>
      </c>
      <c r="D354" s="105">
        <v>159</v>
      </c>
      <c r="E354" s="106">
        <v>1</v>
      </c>
      <c r="F354" s="117" t="s">
        <v>4739</v>
      </c>
      <c r="G354" s="385"/>
      <c r="H354" s="385"/>
      <c r="I354" s="385"/>
      <c r="J354" s="385"/>
      <c r="K354" s="373" t="s">
        <v>399</v>
      </c>
      <c r="L354" s="373" t="s">
        <v>400</v>
      </c>
      <c r="M354" s="373" t="s">
        <v>401</v>
      </c>
      <c r="N354" s="373" t="s">
        <v>1442</v>
      </c>
      <c r="O354" s="385"/>
      <c r="P354" s="385" t="s">
        <v>393</v>
      </c>
      <c r="Q354" s="385" t="s">
        <v>394</v>
      </c>
      <c r="R354" s="385" t="s">
        <v>403</v>
      </c>
      <c r="S354" s="385" t="s">
        <v>395</v>
      </c>
      <c r="T354" s="385"/>
      <c r="U354" s="385"/>
      <c r="V354" s="385"/>
      <c r="W354" s="385"/>
      <c r="X354" s="385">
        <v>1000000</v>
      </c>
      <c r="Y354" s="116" t="str">
        <f t="shared" si="5"/>
        <v>3.18</v>
      </c>
    </row>
    <row r="355" spans="2:25" s="122" customFormat="1" ht="18.95" customHeight="1">
      <c r="B355" s="386">
        <v>2089</v>
      </c>
      <c r="C355" s="104">
        <v>340</v>
      </c>
      <c r="D355" s="105">
        <v>12</v>
      </c>
      <c r="E355" s="106">
        <v>11.2</v>
      </c>
      <c r="F355" s="117" t="s">
        <v>4650</v>
      </c>
      <c r="G355" s="385"/>
      <c r="H355" s="385"/>
      <c r="I355" s="385"/>
      <c r="J355" s="385"/>
      <c r="K355" s="373" t="s">
        <v>399</v>
      </c>
      <c r="L355" s="373" t="s">
        <v>400</v>
      </c>
      <c r="M355" s="373" t="s">
        <v>401</v>
      </c>
      <c r="N355" s="373" t="s">
        <v>1256</v>
      </c>
      <c r="O355" s="385"/>
      <c r="P355" s="385" t="s">
        <v>393</v>
      </c>
      <c r="Q355" s="385" t="s">
        <v>394</v>
      </c>
      <c r="R355" s="385" t="s">
        <v>403</v>
      </c>
      <c r="S355" s="385" t="s">
        <v>395</v>
      </c>
      <c r="T355" s="385"/>
      <c r="U355" s="385"/>
      <c r="V355" s="385"/>
      <c r="W355" s="385"/>
      <c r="X355" s="385">
        <v>1000000</v>
      </c>
      <c r="Y355" s="116" t="str">
        <f t="shared" si="5"/>
        <v>1.14</v>
      </c>
    </row>
    <row r="356" spans="2:25" s="122" customFormat="1" ht="18.95" customHeight="1">
      <c r="B356" s="386">
        <v>741</v>
      </c>
      <c r="C356" s="104">
        <v>341</v>
      </c>
      <c r="D356" s="105">
        <v>75</v>
      </c>
      <c r="E356" s="106">
        <v>4</v>
      </c>
      <c r="F356" s="117" t="s">
        <v>4619</v>
      </c>
      <c r="G356" s="385"/>
      <c r="H356" s="385"/>
      <c r="I356" s="385"/>
      <c r="J356" s="385"/>
      <c r="K356" s="373" t="s">
        <v>399</v>
      </c>
      <c r="L356" s="373" t="s">
        <v>400</v>
      </c>
      <c r="M356" s="373" t="s">
        <v>401</v>
      </c>
      <c r="N356" s="373" t="s">
        <v>4870</v>
      </c>
      <c r="O356" s="385"/>
      <c r="P356" s="385" t="s">
        <v>393</v>
      </c>
      <c r="Q356" s="385" t="s">
        <v>394</v>
      </c>
      <c r="R356" s="385" t="s">
        <v>403</v>
      </c>
      <c r="S356" s="385" t="s">
        <v>395</v>
      </c>
      <c r="T356" s="385"/>
      <c r="U356" s="385"/>
      <c r="V356" s="385"/>
      <c r="W356" s="385"/>
      <c r="X356" s="385">
        <v>1000000</v>
      </c>
      <c r="Y356" s="116" t="str">
        <f t="shared" si="5"/>
        <v>4.17</v>
      </c>
    </row>
    <row r="357" spans="2:25" s="122" customFormat="1" ht="18.95" customHeight="1">
      <c r="B357" s="386">
        <v>636</v>
      </c>
      <c r="C357" s="104">
        <v>342</v>
      </c>
      <c r="D357" s="105">
        <v>11</v>
      </c>
      <c r="E357" s="106">
        <v>7</v>
      </c>
      <c r="F357" s="117" t="s">
        <v>4602</v>
      </c>
      <c r="G357" s="385"/>
      <c r="H357" s="385"/>
      <c r="I357" s="385"/>
      <c r="J357" s="385"/>
      <c r="K357" s="373" t="s">
        <v>399</v>
      </c>
      <c r="L357" s="373" t="s">
        <v>400</v>
      </c>
      <c r="M357" s="373" t="s">
        <v>401</v>
      </c>
      <c r="N357" s="373" t="s">
        <v>1256</v>
      </c>
      <c r="O357" s="385"/>
      <c r="P357" s="385" t="s">
        <v>393</v>
      </c>
      <c r="Q357" s="385" t="s">
        <v>394</v>
      </c>
      <c r="R357" s="385" t="s">
        <v>403</v>
      </c>
      <c r="S357" s="385" t="s">
        <v>395</v>
      </c>
      <c r="T357" s="385"/>
      <c r="U357" s="385"/>
      <c r="V357" s="385"/>
      <c r="W357" s="385"/>
      <c r="X357" s="385">
        <v>1000000</v>
      </c>
      <c r="Y357" s="116" t="str">
        <f t="shared" si="5"/>
        <v>1.22</v>
      </c>
    </row>
    <row r="358" spans="2:25" s="122" customFormat="1" ht="18.95" customHeight="1">
      <c r="B358" s="386">
        <v>739</v>
      </c>
      <c r="C358" s="104">
        <v>343</v>
      </c>
      <c r="D358" s="105">
        <v>12</v>
      </c>
      <c r="E358" s="106">
        <v>11.1</v>
      </c>
      <c r="F358" s="117" t="s">
        <v>4650</v>
      </c>
      <c r="G358" s="385"/>
      <c r="H358" s="385"/>
      <c r="I358" s="385"/>
      <c r="J358" s="385"/>
      <c r="K358" s="373" t="s">
        <v>399</v>
      </c>
      <c r="L358" s="373" t="s">
        <v>400</v>
      </c>
      <c r="M358" s="373" t="s">
        <v>401</v>
      </c>
      <c r="N358" s="373" t="s">
        <v>1256</v>
      </c>
      <c r="O358" s="385"/>
      <c r="P358" s="385" t="s">
        <v>393</v>
      </c>
      <c r="Q358" s="385" t="s">
        <v>394</v>
      </c>
      <c r="R358" s="385" t="s">
        <v>403</v>
      </c>
      <c r="S358" s="385" t="s">
        <v>395</v>
      </c>
      <c r="T358" s="385"/>
      <c r="U358" s="385"/>
      <c r="V358" s="385"/>
      <c r="W358" s="385"/>
      <c r="X358" s="385">
        <v>1000000</v>
      </c>
      <c r="Y358" s="116" t="str">
        <f t="shared" si="5"/>
        <v>1.14</v>
      </c>
    </row>
    <row r="359" spans="2:25" s="122" customFormat="1" ht="18.95" customHeight="1">
      <c r="B359" s="386">
        <v>58</v>
      </c>
      <c r="C359" s="104">
        <v>344</v>
      </c>
      <c r="D359" s="105">
        <v>88</v>
      </c>
      <c r="E359" s="106" t="s">
        <v>4441</v>
      </c>
      <c r="F359" s="117" t="s">
        <v>4612</v>
      </c>
      <c r="G359" s="385"/>
      <c r="H359" s="385"/>
      <c r="I359" s="385"/>
      <c r="J359" s="385"/>
      <c r="K359" s="373" t="s">
        <v>399</v>
      </c>
      <c r="L359" s="373" t="s">
        <v>400</v>
      </c>
      <c r="M359" s="373" t="s">
        <v>401</v>
      </c>
      <c r="N359" s="373" t="s">
        <v>1442</v>
      </c>
      <c r="O359" s="385"/>
      <c r="P359" s="385" t="s">
        <v>393</v>
      </c>
      <c r="Q359" s="385" t="s">
        <v>394</v>
      </c>
      <c r="R359" s="385" t="s">
        <v>403</v>
      </c>
      <c r="S359" s="385" t="s">
        <v>395</v>
      </c>
      <c r="T359" s="385"/>
      <c r="U359" s="385"/>
      <c r="V359" s="385"/>
      <c r="W359" s="385"/>
      <c r="X359" s="385">
        <v>1000000</v>
      </c>
      <c r="Y359" s="116" t="str">
        <f t="shared" si="5"/>
        <v>0.39</v>
      </c>
    </row>
    <row r="360" spans="2:25" s="122" customFormat="1" ht="18.95" customHeight="1">
      <c r="B360" s="386">
        <v>479</v>
      </c>
      <c r="C360" s="104">
        <v>346</v>
      </c>
      <c r="D360" s="105">
        <v>131</v>
      </c>
      <c r="E360" s="106">
        <v>8</v>
      </c>
      <c r="F360" s="117" t="s">
        <v>4684</v>
      </c>
      <c r="G360" s="385"/>
      <c r="H360" s="385"/>
      <c r="I360" s="385"/>
      <c r="J360" s="385"/>
      <c r="K360" s="373" t="s">
        <v>399</v>
      </c>
      <c r="L360" s="373" t="s">
        <v>400</v>
      </c>
      <c r="M360" s="373" t="s">
        <v>401</v>
      </c>
      <c r="N360" s="373" t="s">
        <v>1442</v>
      </c>
      <c r="O360" s="385"/>
      <c r="P360" s="385" t="s">
        <v>393</v>
      </c>
      <c r="Q360" s="385" t="s">
        <v>394</v>
      </c>
      <c r="R360" s="385" t="s">
        <v>403</v>
      </c>
      <c r="S360" s="385" t="s">
        <v>395</v>
      </c>
      <c r="T360" s="385"/>
      <c r="U360" s="385"/>
      <c r="V360" s="385"/>
      <c r="W360" s="385"/>
      <c r="X360" s="385">
        <v>1000000</v>
      </c>
      <c r="Y360" s="116" t="str">
        <f t="shared" si="5"/>
        <v>0.23</v>
      </c>
    </row>
    <row r="361" spans="2:25" s="122" customFormat="1" ht="18.95" customHeight="1">
      <c r="B361" s="384"/>
      <c r="C361" s="104"/>
      <c r="D361" s="105">
        <v>131</v>
      </c>
      <c r="E361" s="106">
        <v>3</v>
      </c>
      <c r="F361" s="117" t="s">
        <v>4650</v>
      </c>
      <c r="G361" s="385"/>
      <c r="H361" s="385"/>
      <c r="I361" s="385"/>
      <c r="J361" s="385"/>
      <c r="K361" s="373"/>
      <c r="L361" s="373"/>
      <c r="M361" s="373"/>
      <c r="N361" s="373"/>
      <c r="O361" s="385"/>
      <c r="P361" s="385" t="s">
        <v>393</v>
      </c>
      <c r="Q361" s="385" t="s">
        <v>394</v>
      </c>
      <c r="R361" s="385" t="s">
        <v>403</v>
      </c>
      <c r="S361" s="385" t="s">
        <v>395</v>
      </c>
      <c r="T361" s="385"/>
      <c r="U361" s="385"/>
      <c r="V361" s="385"/>
      <c r="W361" s="385"/>
      <c r="X361" s="385">
        <v>1000000</v>
      </c>
      <c r="Y361" s="116" t="str">
        <f t="shared" si="5"/>
        <v>1.14</v>
      </c>
    </row>
    <row r="362" spans="2:25" s="122" customFormat="1" ht="18.95" customHeight="1">
      <c r="B362" s="386">
        <v>705</v>
      </c>
      <c r="C362" s="104">
        <v>347</v>
      </c>
      <c r="D362" s="105">
        <v>15</v>
      </c>
      <c r="E362" s="106">
        <v>5</v>
      </c>
      <c r="F362" s="117" t="s">
        <v>4735</v>
      </c>
      <c r="G362" s="385"/>
      <c r="H362" s="385"/>
      <c r="I362" s="385"/>
      <c r="J362" s="385"/>
      <c r="K362" s="373" t="s">
        <v>399</v>
      </c>
      <c r="L362" s="373" t="s">
        <v>400</v>
      </c>
      <c r="M362" s="373" t="s">
        <v>401</v>
      </c>
      <c r="N362" s="373" t="s">
        <v>952</v>
      </c>
      <c r="O362" s="385"/>
      <c r="P362" s="385" t="s">
        <v>393</v>
      </c>
      <c r="Q362" s="385" t="s">
        <v>394</v>
      </c>
      <c r="R362" s="385" t="s">
        <v>403</v>
      </c>
      <c r="S362" s="385" t="s">
        <v>395</v>
      </c>
      <c r="T362" s="385"/>
      <c r="U362" s="385"/>
      <c r="V362" s="385"/>
      <c r="W362" s="385"/>
      <c r="X362" s="385">
        <v>1000000</v>
      </c>
      <c r="Y362" s="116" t="str">
        <f t="shared" si="5"/>
        <v>1.24</v>
      </c>
    </row>
    <row r="363" spans="2:25" s="122" customFormat="1" ht="18.95" customHeight="1">
      <c r="B363" s="384"/>
      <c r="C363" s="104"/>
      <c r="D363" s="105">
        <v>62</v>
      </c>
      <c r="E363" s="106" t="s">
        <v>4452</v>
      </c>
      <c r="F363" s="117" t="s">
        <v>4672</v>
      </c>
      <c r="G363" s="385"/>
      <c r="H363" s="385"/>
      <c r="I363" s="385"/>
      <c r="J363" s="385"/>
      <c r="K363" s="373"/>
      <c r="L363" s="373"/>
      <c r="M363" s="373"/>
      <c r="N363" s="373"/>
      <c r="O363" s="385"/>
      <c r="P363" s="385" t="s">
        <v>393</v>
      </c>
      <c r="Q363" s="385" t="s">
        <v>394</v>
      </c>
      <c r="R363" s="385" t="s">
        <v>403</v>
      </c>
      <c r="S363" s="385" t="s">
        <v>395</v>
      </c>
      <c r="T363" s="385"/>
      <c r="U363" s="385"/>
      <c r="V363" s="385"/>
      <c r="W363" s="385"/>
      <c r="X363" s="385">
        <v>1000000</v>
      </c>
      <c r="Y363" s="116" t="str">
        <f t="shared" si="5"/>
        <v>1.0</v>
      </c>
    </row>
    <row r="364" spans="2:25" s="122" customFormat="1" ht="18.95" customHeight="1">
      <c r="B364" s="386">
        <v>698</v>
      </c>
      <c r="C364" s="104">
        <v>349</v>
      </c>
      <c r="D364" s="105">
        <v>78</v>
      </c>
      <c r="E364" s="106">
        <v>8</v>
      </c>
      <c r="F364" s="117" t="s">
        <v>4671</v>
      </c>
      <c r="G364" s="385"/>
      <c r="H364" s="385"/>
      <c r="I364" s="385"/>
      <c r="J364" s="385"/>
      <c r="K364" s="373" t="s">
        <v>399</v>
      </c>
      <c r="L364" s="373" t="s">
        <v>400</v>
      </c>
      <c r="M364" s="373" t="s">
        <v>401</v>
      </c>
      <c r="N364" s="373" t="s">
        <v>4870</v>
      </c>
      <c r="O364" s="385"/>
      <c r="P364" s="385" t="s">
        <v>393</v>
      </c>
      <c r="Q364" s="385" t="s">
        <v>394</v>
      </c>
      <c r="R364" s="385" t="s">
        <v>403</v>
      </c>
      <c r="S364" s="385" t="s">
        <v>395</v>
      </c>
      <c r="T364" s="385"/>
      <c r="U364" s="385"/>
      <c r="V364" s="385"/>
      <c r="W364" s="385"/>
      <c r="X364" s="385">
        <v>1000000</v>
      </c>
      <c r="Y364" s="116" t="str">
        <f t="shared" si="5"/>
        <v>3.20</v>
      </c>
    </row>
    <row r="365" spans="2:25" s="122" customFormat="1" ht="18.95" customHeight="1">
      <c r="B365" s="386">
        <v>684</v>
      </c>
      <c r="C365" s="104">
        <v>350</v>
      </c>
      <c r="D365" s="105">
        <v>26</v>
      </c>
      <c r="E365" s="106">
        <v>1</v>
      </c>
      <c r="F365" s="117" t="s">
        <v>4582</v>
      </c>
      <c r="G365" s="385"/>
      <c r="H365" s="385"/>
      <c r="I365" s="385"/>
      <c r="J365" s="385"/>
      <c r="K365" s="373" t="s">
        <v>399</v>
      </c>
      <c r="L365" s="373" t="s">
        <v>400</v>
      </c>
      <c r="M365" s="373" t="s">
        <v>401</v>
      </c>
      <c r="N365" s="373" t="s">
        <v>1442</v>
      </c>
      <c r="O365" s="385"/>
      <c r="P365" s="385" t="s">
        <v>393</v>
      </c>
      <c r="Q365" s="385" t="s">
        <v>394</v>
      </c>
      <c r="R365" s="385" t="s">
        <v>403</v>
      </c>
      <c r="S365" s="385" t="s">
        <v>395</v>
      </c>
      <c r="T365" s="385"/>
      <c r="U365" s="385"/>
      <c r="V365" s="385"/>
      <c r="W365" s="385"/>
      <c r="X365" s="385">
        <v>1000000</v>
      </c>
      <c r="Y365" s="116" t="str">
        <f t="shared" si="5"/>
        <v>3.35</v>
      </c>
    </row>
    <row r="366" spans="2:25" s="122" customFormat="1" ht="18.95" customHeight="1">
      <c r="B366" s="384"/>
      <c r="C366" s="104"/>
      <c r="D366" s="105">
        <v>9</v>
      </c>
      <c r="E366" s="106">
        <v>3</v>
      </c>
      <c r="F366" s="117" t="s">
        <v>4740</v>
      </c>
      <c r="G366" s="385"/>
      <c r="H366" s="385"/>
      <c r="I366" s="385"/>
      <c r="J366" s="385"/>
      <c r="K366" s="373" t="s">
        <v>399</v>
      </c>
      <c r="L366" s="373" t="s">
        <v>400</v>
      </c>
      <c r="M366" s="373" t="s">
        <v>401</v>
      </c>
      <c r="N366" s="373" t="s">
        <v>947</v>
      </c>
      <c r="O366" s="385"/>
      <c r="P366" s="385" t="s">
        <v>393</v>
      </c>
      <c r="Q366" s="385" t="s">
        <v>394</v>
      </c>
      <c r="R366" s="385" t="s">
        <v>403</v>
      </c>
      <c r="S366" s="385" t="s">
        <v>395</v>
      </c>
      <c r="T366" s="385"/>
      <c r="U366" s="385"/>
      <c r="V366" s="385"/>
      <c r="W366" s="385"/>
      <c r="X366" s="385">
        <v>1000000</v>
      </c>
      <c r="Y366" s="116" t="str">
        <f t="shared" si="5"/>
        <v>8.38</v>
      </c>
    </row>
    <row r="367" spans="2:25" s="122" customFormat="1" ht="18.95" customHeight="1">
      <c r="B367" s="384"/>
      <c r="C367" s="104"/>
      <c r="D367" s="105">
        <v>9</v>
      </c>
      <c r="E367" s="106">
        <v>2</v>
      </c>
      <c r="F367" s="117" t="s">
        <v>4741</v>
      </c>
      <c r="G367" s="385"/>
      <c r="H367" s="385"/>
      <c r="I367" s="385"/>
      <c r="J367" s="385"/>
      <c r="K367" s="373" t="s">
        <v>399</v>
      </c>
      <c r="L367" s="373" t="s">
        <v>400</v>
      </c>
      <c r="M367" s="373" t="s">
        <v>401</v>
      </c>
      <c r="N367" s="373" t="s">
        <v>947</v>
      </c>
      <c r="O367" s="385"/>
      <c r="P367" s="385" t="s">
        <v>393</v>
      </c>
      <c r="Q367" s="385" t="s">
        <v>394</v>
      </c>
      <c r="R367" s="385" t="s">
        <v>403</v>
      </c>
      <c r="S367" s="385" t="s">
        <v>395</v>
      </c>
      <c r="T367" s="385"/>
      <c r="U367" s="385"/>
      <c r="V367" s="385"/>
      <c r="W367" s="385"/>
      <c r="X367" s="385">
        <v>1000000</v>
      </c>
      <c r="Y367" s="116" t="str">
        <f t="shared" si="5"/>
        <v>4.26</v>
      </c>
    </row>
    <row r="368" spans="2:25" s="122" customFormat="1" ht="18.95" customHeight="1">
      <c r="B368" s="386">
        <v>711</v>
      </c>
      <c r="C368" s="104">
        <v>351</v>
      </c>
      <c r="D368" s="105">
        <v>181</v>
      </c>
      <c r="E368" s="106">
        <v>7</v>
      </c>
      <c r="F368" s="117" t="s">
        <v>4676</v>
      </c>
      <c r="G368" s="385"/>
      <c r="H368" s="385"/>
      <c r="I368" s="385"/>
      <c r="J368" s="385"/>
      <c r="K368" s="373" t="s">
        <v>399</v>
      </c>
      <c r="L368" s="373" t="s">
        <v>400</v>
      </c>
      <c r="M368" s="373" t="s">
        <v>401</v>
      </c>
      <c r="N368" s="373" t="s">
        <v>1442</v>
      </c>
      <c r="O368" s="385"/>
      <c r="P368" s="385" t="s">
        <v>393</v>
      </c>
      <c r="Q368" s="385" t="s">
        <v>394</v>
      </c>
      <c r="R368" s="385" t="s">
        <v>403</v>
      </c>
      <c r="S368" s="385" t="s">
        <v>395</v>
      </c>
      <c r="T368" s="385"/>
      <c r="U368" s="385"/>
      <c r="V368" s="385"/>
      <c r="W368" s="385"/>
      <c r="X368" s="385">
        <v>1000000</v>
      </c>
      <c r="Y368" s="116" t="str">
        <f t="shared" si="5"/>
        <v>0.34</v>
      </c>
    </row>
    <row r="369" spans="2:25" s="122" customFormat="1" ht="18.95" customHeight="1">
      <c r="B369" s="384"/>
      <c r="C369" s="104"/>
      <c r="D369" s="105">
        <v>185</v>
      </c>
      <c r="E369" s="106">
        <v>3</v>
      </c>
      <c r="F369" s="117" t="s">
        <v>4669</v>
      </c>
      <c r="G369" s="385"/>
      <c r="H369" s="385"/>
      <c r="I369" s="385"/>
      <c r="J369" s="385"/>
      <c r="K369" s="373"/>
      <c r="L369" s="373"/>
      <c r="M369" s="373"/>
      <c r="N369" s="373"/>
      <c r="O369" s="385"/>
      <c r="P369" s="385" t="s">
        <v>393</v>
      </c>
      <c r="Q369" s="385" t="s">
        <v>394</v>
      </c>
      <c r="R369" s="385" t="s">
        <v>403</v>
      </c>
      <c r="S369" s="385" t="s">
        <v>395</v>
      </c>
      <c r="T369" s="385"/>
      <c r="U369" s="385"/>
      <c r="V369" s="385"/>
      <c r="W369" s="385"/>
      <c r="X369" s="385">
        <v>1000000</v>
      </c>
      <c r="Y369" s="116" t="str">
        <f t="shared" si="5"/>
        <v>0.25</v>
      </c>
    </row>
    <row r="370" spans="2:25" s="122" customFormat="1" ht="18.95" customHeight="1">
      <c r="B370" s="384"/>
      <c r="C370" s="104"/>
      <c r="D370" s="105">
        <v>80</v>
      </c>
      <c r="E370" s="106">
        <v>1</v>
      </c>
      <c r="F370" s="117" t="s">
        <v>4601</v>
      </c>
      <c r="G370" s="385"/>
      <c r="H370" s="385"/>
      <c r="I370" s="385"/>
      <c r="J370" s="385"/>
      <c r="K370" s="373"/>
      <c r="L370" s="373"/>
      <c r="M370" s="373"/>
      <c r="N370" s="373"/>
      <c r="O370" s="385"/>
      <c r="P370" s="385" t="s">
        <v>393</v>
      </c>
      <c r="Q370" s="385" t="s">
        <v>394</v>
      </c>
      <c r="R370" s="385" t="s">
        <v>403</v>
      </c>
      <c r="S370" s="385" t="s">
        <v>395</v>
      </c>
      <c r="T370" s="385"/>
      <c r="U370" s="385"/>
      <c r="V370" s="385"/>
      <c r="W370" s="385"/>
      <c r="X370" s="385">
        <v>1000000</v>
      </c>
      <c r="Y370" s="116" t="str">
        <f t="shared" si="5"/>
        <v>2.39</v>
      </c>
    </row>
    <row r="371" spans="2:25" s="122" customFormat="1" ht="18.95" customHeight="1">
      <c r="B371" s="384"/>
      <c r="C371" s="104"/>
      <c r="D371" s="105">
        <v>81</v>
      </c>
      <c r="E371" s="106">
        <v>7</v>
      </c>
      <c r="F371" s="117" t="s">
        <v>4676</v>
      </c>
      <c r="G371" s="385"/>
      <c r="H371" s="385"/>
      <c r="I371" s="385"/>
      <c r="J371" s="385"/>
      <c r="K371" s="373"/>
      <c r="L371" s="373"/>
      <c r="M371" s="373"/>
      <c r="N371" s="373"/>
      <c r="O371" s="385"/>
      <c r="P371" s="385" t="s">
        <v>393</v>
      </c>
      <c r="Q371" s="385" t="s">
        <v>394</v>
      </c>
      <c r="R371" s="385" t="s">
        <v>403</v>
      </c>
      <c r="S371" s="385" t="s">
        <v>395</v>
      </c>
      <c r="T371" s="385"/>
      <c r="U371" s="385"/>
      <c r="V371" s="385"/>
      <c r="W371" s="385"/>
      <c r="X371" s="385">
        <v>1000000</v>
      </c>
      <c r="Y371" s="116" t="str">
        <f t="shared" si="5"/>
        <v>0.34</v>
      </c>
    </row>
    <row r="372" spans="2:25" s="122" customFormat="1" ht="18.95" customHeight="1">
      <c r="B372" s="384"/>
      <c r="C372" s="104"/>
      <c r="D372" s="105">
        <v>82</v>
      </c>
      <c r="E372" s="106">
        <v>8</v>
      </c>
      <c r="F372" s="117" t="s">
        <v>4708</v>
      </c>
      <c r="G372" s="385"/>
      <c r="H372" s="385"/>
      <c r="I372" s="385"/>
      <c r="J372" s="385"/>
      <c r="K372" s="373"/>
      <c r="L372" s="373"/>
      <c r="M372" s="373"/>
      <c r="N372" s="373"/>
      <c r="O372" s="385"/>
      <c r="P372" s="385" t="s">
        <v>393</v>
      </c>
      <c r="Q372" s="385" t="s">
        <v>394</v>
      </c>
      <c r="R372" s="385" t="s">
        <v>403</v>
      </c>
      <c r="S372" s="385" t="s">
        <v>395</v>
      </c>
      <c r="T372" s="385"/>
      <c r="U372" s="385"/>
      <c r="V372" s="385"/>
      <c r="W372" s="385"/>
      <c r="X372" s="385">
        <v>1000000</v>
      </c>
      <c r="Y372" s="116" t="str">
        <f t="shared" si="5"/>
        <v>1.25</v>
      </c>
    </row>
    <row r="373" spans="2:25" s="122" customFormat="1" ht="18.95" customHeight="1">
      <c r="B373" s="386">
        <v>710</v>
      </c>
      <c r="C373" s="104">
        <v>352</v>
      </c>
      <c r="D373" s="105">
        <v>81</v>
      </c>
      <c r="E373" s="106">
        <v>8</v>
      </c>
      <c r="F373" s="117" t="s">
        <v>4742</v>
      </c>
      <c r="G373" s="385"/>
      <c r="H373" s="385"/>
      <c r="I373" s="385"/>
      <c r="J373" s="385"/>
      <c r="K373" s="373" t="s">
        <v>399</v>
      </c>
      <c r="L373" s="373" t="s">
        <v>400</v>
      </c>
      <c r="M373" s="373" t="s">
        <v>401</v>
      </c>
      <c r="N373" s="373" t="s">
        <v>1442</v>
      </c>
      <c r="O373" s="385"/>
      <c r="P373" s="385" t="s">
        <v>393</v>
      </c>
      <c r="Q373" s="385" t="s">
        <v>394</v>
      </c>
      <c r="R373" s="385" t="s">
        <v>403</v>
      </c>
      <c r="S373" s="385" t="s">
        <v>395</v>
      </c>
      <c r="T373" s="385"/>
      <c r="U373" s="385"/>
      <c r="V373" s="385"/>
      <c r="W373" s="385"/>
      <c r="X373" s="385">
        <v>1000000</v>
      </c>
      <c r="Y373" s="116" t="str">
        <f t="shared" si="5"/>
        <v>2.11</v>
      </c>
    </row>
    <row r="374" spans="2:25" s="122" customFormat="1" ht="18.95" customHeight="1">
      <c r="B374" s="384"/>
      <c r="C374" s="104"/>
      <c r="D374" s="105">
        <v>85</v>
      </c>
      <c r="E374" s="106">
        <v>4</v>
      </c>
      <c r="F374" s="117" t="s">
        <v>4687</v>
      </c>
      <c r="G374" s="385"/>
      <c r="H374" s="385"/>
      <c r="I374" s="385"/>
      <c r="J374" s="385"/>
      <c r="K374" s="373"/>
      <c r="L374" s="373"/>
      <c r="M374" s="373"/>
      <c r="N374" s="373"/>
      <c r="O374" s="385"/>
      <c r="P374" s="385" t="s">
        <v>393</v>
      </c>
      <c r="Q374" s="385" t="s">
        <v>394</v>
      </c>
      <c r="R374" s="385" t="s">
        <v>403</v>
      </c>
      <c r="S374" s="385" t="s">
        <v>395</v>
      </c>
      <c r="T374" s="385"/>
      <c r="U374" s="385"/>
      <c r="V374" s="385"/>
      <c r="W374" s="385"/>
      <c r="X374" s="385">
        <v>1000000</v>
      </c>
      <c r="Y374" s="116" t="str">
        <f t="shared" si="5"/>
        <v>0.24</v>
      </c>
    </row>
    <row r="375" spans="2:25" s="122" customFormat="1" ht="18.95" customHeight="1">
      <c r="B375" s="386">
        <v>764</v>
      </c>
      <c r="C375" s="104">
        <v>353</v>
      </c>
      <c r="D375" s="105">
        <v>81</v>
      </c>
      <c r="E375" s="106">
        <v>2</v>
      </c>
      <c r="F375" s="117" t="s">
        <v>4609</v>
      </c>
      <c r="G375" s="385"/>
      <c r="H375" s="385"/>
      <c r="I375" s="385"/>
      <c r="J375" s="385"/>
      <c r="K375" s="373" t="s">
        <v>399</v>
      </c>
      <c r="L375" s="373" t="s">
        <v>400</v>
      </c>
      <c r="M375" s="373" t="s">
        <v>401</v>
      </c>
      <c r="N375" s="373" t="s">
        <v>1256</v>
      </c>
      <c r="O375" s="385"/>
      <c r="P375" s="385" t="s">
        <v>393</v>
      </c>
      <c r="Q375" s="385" t="s">
        <v>394</v>
      </c>
      <c r="R375" s="385" t="s">
        <v>403</v>
      </c>
      <c r="S375" s="385" t="s">
        <v>395</v>
      </c>
      <c r="T375" s="385"/>
      <c r="U375" s="385"/>
      <c r="V375" s="385"/>
      <c r="W375" s="385"/>
      <c r="X375" s="385">
        <v>1000000</v>
      </c>
      <c r="Y375" s="116" t="str">
        <f t="shared" si="5"/>
        <v>1.39</v>
      </c>
    </row>
    <row r="376" spans="2:25" s="122" customFormat="1" ht="18.95" customHeight="1">
      <c r="B376" s="386">
        <v>1688</v>
      </c>
      <c r="C376" s="104">
        <v>354</v>
      </c>
      <c r="D376" s="105">
        <v>67</v>
      </c>
      <c r="E376" s="106">
        <v>6</v>
      </c>
      <c r="F376" s="117" t="s">
        <v>4672</v>
      </c>
      <c r="G376" s="385"/>
      <c r="H376" s="385"/>
      <c r="I376" s="385"/>
      <c r="J376" s="385"/>
      <c r="K376" s="373" t="s">
        <v>399</v>
      </c>
      <c r="L376" s="373" t="s">
        <v>400</v>
      </c>
      <c r="M376" s="373" t="s">
        <v>401</v>
      </c>
      <c r="N376" s="373" t="s">
        <v>1256</v>
      </c>
      <c r="O376" s="385"/>
      <c r="P376" s="385" t="s">
        <v>393</v>
      </c>
      <c r="Q376" s="385" t="s">
        <v>394</v>
      </c>
      <c r="R376" s="385" t="s">
        <v>403</v>
      </c>
      <c r="S376" s="385" t="s">
        <v>395</v>
      </c>
      <c r="T376" s="385"/>
      <c r="U376" s="385"/>
      <c r="V376" s="385"/>
      <c r="W376" s="385"/>
      <c r="X376" s="385">
        <v>1000000</v>
      </c>
      <c r="Y376" s="116" t="str">
        <f t="shared" si="5"/>
        <v>1.0</v>
      </c>
    </row>
    <row r="377" spans="2:25" s="122" customFormat="1" ht="18.95" customHeight="1">
      <c r="B377" s="386">
        <v>737</v>
      </c>
      <c r="C377" s="104">
        <v>355</v>
      </c>
      <c r="D377" s="105">
        <v>81</v>
      </c>
      <c r="E377" s="106">
        <v>10</v>
      </c>
      <c r="F377" s="117" t="s">
        <v>4594</v>
      </c>
      <c r="G377" s="385"/>
      <c r="H377" s="385"/>
      <c r="I377" s="385"/>
      <c r="J377" s="385"/>
      <c r="K377" s="373" t="s">
        <v>399</v>
      </c>
      <c r="L377" s="373" t="s">
        <v>400</v>
      </c>
      <c r="M377" s="373" t="s">
        <v>401</v>
      </c>
      <c r="N377" s="373" t="s">
        <v>1442</v>
      </c>
      <c r="O377" s="385"/>
      <c r="P377" s="385" t="s">
        <v>393</v>
      </c>
      <c r="Q377" s="385" t="s">
        <v>394</v>
      </c>
      <c r="R377" s="385" t="s">
        <v>403</v>
      </c>
      <c r="S377" s="385" t="s">
        <v>395</v>
      </c>
      <c r="T377" s="385"/>
      <c r="U377" s="385"/>
      <c r="V377" s="385"/>
      <c r="W377" s="385"/>
      <c r="X377" s="385">
        <v>1000000</v>
      </c>
      <c r="Y377" s="116" t="str">
        <f t="shared" si="5"/>
        <v>2.1</v>
      </c>
    </row>
    <row r="378" spans="2:25" s="122" customFormat="1" ht="18.95" customHeight="1">
      <c r="B378" s="386">
        <v>647</v>
      </c>
      <c r="C378" s="104">
        <v>360</v>
      </c>
      <c r="D378" s="105">
        <v>52</v>
      </c>
      <c r="E378" s="106" t="s">
        <v>4453</v>
      </c>
      <c r="F378" s="117" t="s">
        <v>4652</v>
      </c>
      <c r="G378" s="385"/>
      <c r="H378" s="385"/>
      <c r="I378" s="385"/>
      <c r="J378" s="385"/>
      <c r="K378" s="373" t="s">
        <v>399</v>
      </c>
      <c r="L378" s="373" t="s">
        <v>400</v>
      </c>
      <c r="M378" s="373" t="s">
        <v>401</v>
      </c>
      <c r="N378" s="373" t="s">
        <v>1256</v>
      </c>
      <c r="O378" s="385"/>
      <c r="P378" s="385" t="s">
        <v>393</v>
      </c>
      <c r="Q378" s="385" t="s">
        <v>394</v>
      </c>
      <c r="R378" s="385" t="s">
        <v>403</v>
      </c>
      <c r="S378" s="385" t="s">
        <v>395</v>
      </c>
      <c r="T378" s="385"/>
      <c r="U378" s="385"/>
      <c r="V378" s="385"/>
      <c r="W378" s="385"/>
      <c r="X378" s="385">
        <v>1000000</v>
      </c>
      <c r="Y378" s="116" t="str">
        <f t="shared" si="5"/>
        <v>1.20</v>
      </c>
    </row>
    <row r="379" spans="2:25" s="122" customFormat="1" ht="18.95" customHeight="1">
      <c r="B379" s="386">
        <v>638</v>
      </c>
      <c r="C379" s="104">
        <v>361</v>
      </c>
      <c r="D379" s="105">
        <v>86</v>
      </c>
      <c r="E379" s="106">
        <v>9.1999999999999993</v>
      </c>
      <c r="F379" s="117" t="s">
        <v>4712</v>
      </c>
      <c r="G379" s="385"/>
      <c r="H379" s="385"/>
      <c r="I379" s="385"/>
      <c r="J379" s="385"/>
      <c r="K379" s="373" t="s">
        <v>399</v>
      </c>
      <c r="L379" s="373" t="s">
        <v>400</v>
      </c>
      <c r="M379" s="373" t="s">
        <v>401</v>
      </c>
      <c r="N379" s="373" t="s">
        <v>1256</v>
      </c>
      <c r="O379" s="385"/>
      <c r="P379" s="385" t="s">
        <v>393</v>
      </c>
      <c r="Q379" s="385" t="s">
        <v>394</v>
      </c>
      <c r="R379" s="385" t="s">
        <v>403</v>
      </c>
      <c r="S379" s="385" t="s">
        <v>395</v>
      </c>
      <c r="T379" s="385"/>
      <c r="U379" s="385"/>
      <c r="V379" s="385"/>
      <c r="W379" s="385"/>
      <c r="X379" s="385">
        <v>1000000</v>
      </c>
      <c r="Y379" s="116" t="str">
        <f t="shared" si="5"/>
        <v>0.16</v>
      </c>
    </row>
    <row r="380" spans="2:25" s="122" customFormat="1" ht="18.95" customHeight="1">
      <c r="B380" s="384"/>
      <c r="C380" s="104"/>
      <c r="D380" s="105">
        <v>86</v>
      </c>
      <c r="E380" s="106" t="s">
        <v>4454</v>
      </c>
      <c r="F380" s="117" t="s">
        <v>4684</v>
      </c>
      <c r="G380" s="385"/>
      <c r="H380" s="385"/>
      <c r="I380" s="385"/>
      <c r="J380" s="385"/>
      <c r="K380" s="373" t="s">
        <v>399</v>
      </c>
      <c r="L380" s="373" t="s">
        <v>400</v>
      </c>
      <c r="M380" s="373" t="s">
        <v>401</v>
      </c>
      <c r="N380" s="373" t="s">
        <v>1256</v>
      </c>
      <c r="O380" s="385"/>
      <c r="P380" s="385" t="s">
        <v>393</v>
      </c>
      <c r="Q380" s="385" t="s">
        <v>394</v>
      </c>
      <c r="R380" s="385" t="s">
        <v>403</v>
      </c>
      <c r="S380" s="385" t="s">
        <v>395</v>
      </c>
      <c r="T380" s="385"/>
      <c r="U380" s="385"/>
      <c r="V380" s="385"/>
      <c r="W380" s="385"/>
      <c r="X380" s="385">
        <v>1000000</v>
      </c>
      <c r="Y380" s="116" t="str">
        <f t="shared" si="5"/>
        <v>0.23</v>
      </c>
    </row>
    <row r="381" spans="2:25" s="122" customFormat="1" ht="18.95" customHeight="1">
      <c r="B381" s="384"/>
      <c r="C381" s="104"/>
      <c r="D381" s="105">
        <v>86</v>
      </c>
      <c r="E381" s="106">
        <v>6</v>
      </c>
      <c r="F381" s="117" t="s">
        <v>4655</v>
      </c>
      <c r="G381" s="385"/>
      <c r="H381" s="385"/>
      <c r="I381" s="385"/>
      <c r="J381" s="385"/>
      <c r="K381" s="373" t="s">
        <v>399</v>
      </c>
      <c r="L381" s="373" t="s">
        <v>400</v>
      </c>
      <c r="M381" s="373" t="s">
        <v>401</v>
      </c>
      <c r="N381" s="373" t="s">
        <v>1256</v>
      </c>
      <c r="O381" s="385"/>
      <c r="P381" s="385" t="s">
        <v>393</v>
      </c>
      <c r="Q381" s="385" t="s">
        <v>394</v>
      </c>
      <c r="R381" s="385" t="s">
        <v>403</v>
      </c>
      <c r="S381" s="385" t="s">
        <v>395</v>
      </c>
      <c r="T381" s="385"/>
      <c r="U381" s="385"/>
      <c r="V381" s="385"/>
      <c r="W381" s="385"/>
      <c r="X381" s="385">
        <v>1000000</v>
      </c>
      <c r="Y381" s="116" t="str">
        <f t="shared" si="5"/>
        <v>0.5</v>
      </c>
    </row>
    <row r="382" spans="2:25" s="122" customFormat="1" ht="18.95" customHeight="1">
      <c r="B382" s="384"/>
      <c r="C382" s="104"/>
      <c r="D382" s="105">
        <v>86</v>
      </c>
      <c r="E382" s="106">
        <v>7</v>
      </c>
      <c r="F382" s="117" t="s">
        <v>4682</v>
      </c>
      <c r="G382" s="385"/>
      <c r="H382" s="385"/>
      <c r="I382" s="385"/>
      <c r="J382" s="385"/>
      <c r="K382" s="373" t="s">
        <v>399</v>
      </c>
      <c r="L382" s="373" t="s">
        <v>400</v>
      </c>
      <c r="M382" s="373" t="s">
        <v>401</v>
      </c>
      <c r="N382" s="373" t="s">
        <v>1256</v>
      </c>
      <c r="O382" s="385"/>
      <c r="P382" s="385" t="s">
        <v>393</v>
      </c>
      <c r="Q382" s="385" t="s">
        <v>394</v>
      </c>
      <c r="R382" s="385" t="s">
        <v>403</v>
      </c>
      <c r="S382" s="385" t="s">
        <v>395</v>
      </c>
      <c r="T382" s="385"/>
      <c r="U382" s="385"/>
      <c r="V382" s="385"/>
      <c r="W382" s="385"/>
      <c r="X382" s="385">
        <v>1000000</v>
      </c>
      <c r="Y382" s="116" t="str">
        <f t="shared" si="5"/>
        <v>1.1</v>
      </c>
    </row>
    <row r="383" spans="2:25" s="122" customFormat="1" ht="18.95" customHeight="1">
      <c r="B383" s="386">
        <v>694</v>
      </c>
      <c r="C383" s="104">
        <v>362</v>
      </c>
      <c r="D383" s="105">
        <v>18</v>
      </c>
      <c r="E383" s="106" t="s">
        <v>4424</v>
      </c>
      <c r="F383" s="117" t="s">
        <v>4682</v>
      </c>
      <c r="G383" s="385"/>
      <c r="H383" s="385"/>
      <c r="I383" s="385"/>
      <c r="J383" s="385"/>
      <c r="K383" s="373" t="s">
        <v>399</v>
      </c>
      <c r="L383" s="373" t="s">
        <v>400</v>
      </c>
      <c r="M383" s="373" t="s">
        <v>401</v>
      </c>
      <c r="N383" s="373" t="s">
        <v>1256</v>
      </c>
      <c r="O383" s="385"/>
      <c r="P383" s="385" t="s">
        <v>393</v>
      </c>
      <c r="Q383" s="385" t="s">
        <v>394</v>
      </c>
      <c r="R383" s="385" t="s">
        <v>403</v>
      </c>
      <c r="S383" s="385" t="s">
        <v>395</v>
      </c>
      <c r="T383" s="385"/>
      <c r="U383" s="385"/>
      <c r="V383" s="385"/>
      <c r="W383" s="385"/>
      <c r="X383" s="385">
        <v>1000000</v>
      </c>
      <c r="Y383" s="116" t="str">
        <f t="shared" si="5"/>
        <v>1.1</v>
      </c>
    </row>
    <row r="384" spans="2:25" s="122" customFormat="1" ht="18.95" customHeight="1">
      <c r="B384" s="386">
        <v>693</v>
      </c>
      <c r="C384" s="104">
        <v>363</v>
      </c>
      <c r="D384" s="105">
        <v>18</v>
      </c>
      <c r="E384" s="106" t="s">
        <v>4455</v>
      </c>
      <c r="F384" s="117" t="s">
        <v>4682</v>
      </c>
      <c r="G384" s="385"/>
      <c r="H384" s="385"/>
      <c r="I384" s="385"/>
      <c r="J384" s="385"/>
      <c r="K384" s="373" t="s">
        <v>399</v>
      </c>
      <c r="L384" s="373" t="s">
        <v>400</v>
      </c>
      <c r="M384" s="373" t="s">
        <v>401</v>
      </c>
      <c r="N384" s="373" t="s">
        <v>1256</v>
      </c>
      <c r="O384" s="385"/>
      <c r="P384" s="385" t="s">
        <v>393</v>
      </c>
      <c r="Q384" s="385" t="s">
        <v>394</v>
      </c>
      <c r="R384" s="385" t="s">
        <v>403</v>
      </c>
      <c r="S384" s="385" t="s">
        <v>395</v>
      </c>
      <c r="T384" s="385"/>
      <c r="U384" s="385"/>
      <c r="V384" s="385"/>
      <c r="W384" s="385"/>
      <c r="X384" s="385">
        <v>1000000</v>
      </c>
      <c r="Y384" s="116" t="str">
        <f t="shared" si="5"/>
        <v>1.1</v>
      </c>
    </row>
    <row r="385" spans="2:25" s="122" customFormat="1" ht="18.95" customHeight="1">
      <c r="B385" s="386">
        <v>622</v>
      </c>
      <c r="C385" s="104">
        <v>367</v>
      </c>
      <c r="D385" s="105">
        <v>37</v>
      </c>
      <c r="E385" s="106" t="s">
        <v>4396</v>
      </c>
      <c r="F385" s="117" t="s">
        <v>4627</v>
      </c>
      <c r="G385" s="385"/>
      <c r="H385" s="385"/>
      <c r="I385" s="385"/>
      <c r="J385" s="385"/>
      <c r="K385" s="373" t="s">
        <v>399</v>
      </c>
      <c r="L385" s="373" t="s">
        <v>400</v>
      </c>
      <c r="M385" s="373" t="s">
        <v>401</v>
      </c>
      <c r="N385" s="373" t="s">
        <v>1442</v>
      </c>
      <c r="O385" s="385"/>
      <c r="P385" s="385" t="s">
        <v>393</v>
      </c>
      <c r="Q385" s="385" t="s">
        <v>394</v>
      </c>
      <c r="R385" s="385" t="s">
        <v>403</v>
      </c>
      <c r="S385" s="385" t="s">
        <v>395</v>
      </c>
      <c r="T385" s="385"/>
      <c r="U385" s="385"/>
      <c r="V385" s="385"/>
      <c r="W385" s="385"/>
      <c r="X385" s="385">
        <v>1000000</v>
      </c>
      <c r="Y385" s="116" t="str">
        <f t="shared" si="5"/>
        <v>1.26</v>
      </c>
    </row>
    <row r="386" spans="2:25" s="122" customFormat="1" ht="18.95" customHeight="1">
      <c r="B386" s="384"/>
      <c r="C386" s="104"/>
      <c r="D386" s="105">
        <v>37</v>
      </c>
      <c r="E386" s="106" t="s">
        <v>4425</v>
      </c>
      <c r="F386" s="117" t="s">
        <v>4699</v>
      </c>
      <c r="G386" s="385"/>
      <c r="H386" s="385"/>
      <c r="I386" s="385"/>
      <c r="J386" s="385"/>
      <c r="K386" s="373" t="s">
        <v>399</v>
      </c>
      <c r="L386" s="373" t="s">
        <v>400</v>
      </c>
      <c r="M386" s="373" t="s">
        <v>401</v>
      </c>
      <c r="N386" s="373" t="s">
        <v>1442</v>
      </c>
      <c r="O386" s="385"/>
      <c r="P386" s="385" t="s">
        <v>393</v>
      </c>
      <c r="Q386" s="385" t="s">
        <v>394</v>
      </c>
      <c r="R386" s="385" t="s">
        <v>403</v>
      </c>
      <c r="S386" s="385" t="s">
        <v>395</v>
      </c>
      <c r="T386" s="385"/>
      <c r="U386" s="385"/>
      <c r="V386" s="385"/>
      <c r="W386" s="385"/>
      <c r="X386" s="385">
        <v>1000000</v>
      </c>
      <c r="Y386" s="116" t="str">
        <f t="shared" si="5"/>
        <v>1.27</v>
      </c>
    </row>
    <row r="387" spans="2:25" s="122" customFormat="1" ht="18.95" customHeight="1">
      <c r="B387" s="386">
        <v>783</v>
      </c>
      <c r="C387" s="104">
        <v>368</v>
      </c>
      <c r="D387" s="105">
        <v>91</v>
      </c>
      <c r="E387" s="106">
        <v>2</v>
      </c>
      <c r="F387" s="117" t="s">
        <v>4743</v>
      </c>
      <c r="G387" s="385"/>
      <c r="H387" s="385"/>
      <c r="I387" s="385"/>
      <c r="J387" s="385"/>
      <c r="K387" s="373" t="s">
        <v>399</v>
      </c>
      <c r="L387" s="373" t="s">
        <v>400</v>
      </c>
      <c r="M387" s="373" t="s">
        <v>401</v>
      </c>
      <c r="N387" s="373" t="s">
        <v>952</v>
      </c>
      <c r="O387" s="385"/>
      <c r="P387" s="385" t="s">
        <v>393</v>
      </c>
      <c r="Q387" s="385" t="s">
        <v>394</v>
      </c>
      <c r="R387" s="385" t="s">
        <v>403</v>
      </c>
      <c r="S387" s="385" t="s">
        <v>395</v>
      </c>
      <c r="T387" s="385"/>
      <c r="U387" s="385"/>
      <c r="V387" s="385"/>
      <c r="W387" s="385"/>
      <c r="X387" s="385">
        <v>1000000</v>
      </c>
      <c r="Y387" s="116" t="str">
        <f t="shared" ref="Y387:Y450" si="6">F387</f>
        <v>7.0</v>
      </c>
    </row>
    <row r="388" spans="2:25" s="122" customFormat="1" ht="18.95" customHeight="1">
      <c r="B388" s="386">
        <v>722</v>
      </c>
      <c r="C388" s="104">
        <v>371</v>
      </c>
      <c r="D388" s="105">
        <v>93</v>
      </c>
      <c r="E388" s="106" t="s">
        <v>4430</v>
      </c>
      <c r="F388" s="117" t="s">
        <v>4668</v>
      </c>
      <c r="G388" s="385"/>
      <c r="H388" s="385"/>
      <c r="I388" s="385"/>
      <c r="J388" s="385"/>
      <c r="K388" s="373" t="s">
        <v>399</v>
      </c>
      <c r="L388" s="373" t="s">
        <v>400</v>
      </c>
      <c r="M388" s="373" t="s">
        <v>401</v>
      </c>
      <c r="N388" s="373" t="s">
        <v>952</v>
      </c>
      <c r="O388" s="385"/>
      <c r="P388" s="385" t="s">
        <v>393</v>
      </c>
      <c r="Q388" s="385" t="s">
        <v>394</v>
      </c>
      <c r="R388" s="385" t="s">
        <v>403</v>
      </c>
      <c r="S388" s="385" t="s">
        <v>395</v>
      </c>
      <c r="T388" s="385"/>
      <c r="U388" s="385"/>
      <c r="V388" s="385"/>
      <c r="W388" s="385"/>
      <c r="X388" s="385">
        <v>1000000</v>
      </c>
      <c r="Y388" s="116" t="str">
        <f t="shared" si="6"/>
        <v>3.24</v>
      </c>
    </row>
    <row r="389" spans="2:25" s="122" customFormat="1" ht="18.95" customHeight="1">
      <c r="B389" s="384"/>
      <c r="C389" s="104"/>
      <c r="D389" s="105">
        <v>94</v>
      </c>
      <c r="E389" s="106">
        <v>5</v>
      </c>
      <c r="F389" s="117" t="s">
        <v>4675</v>
      </c>
      <c r="G389" s="385"/>
      <c r="H389" s="385"/>
      <c r="I389" s="385"/>
      <c r="J389" s="385"/>
      <c r="K389" s="373"/>
      <c r="L389" s="373"/>
      <c r="M389" s="373"/>
      <c r="N389" s="373"/>
      <c r="O389" s="385"/>
      <c r="P389" s="385" t="s">
        <v>393</v>
      </c>
      <c r="Q389" s="385" t="s">
        <v>394</v>
      </c>
      <c r="R389" s="385" t="s">
        <v>403</v>
      </c>
      <c r="S389" s="385" t="s">
        <v>395</v>
      </c>
      <c r="T389" s="385"/>
      <c r="U389" s="385"/>
      <c r="V389" s="385"/>
      <c r="W389" s="385"/>
      <c r="X389" s="385">
        <v>1000000</v>
      </c>
      <c r="Y389" s="116" t="str">
        <f t="shared" si="6"/>
        <v>0.30</v>
      </c>
    </row>
    <row r="390" spans="2:25" s="122" customFormat="1" ht="18.95" customHeight="1">
      <c r="B390" s="386">
        <v>695</v>
      </c>
      <c r="C390" s="104">
        <v>375</v>
      </c>
      <c r="D390" s="105">
        <v>34</v>
      </c>
      <c r="E390" s="106" t="s">
        <v>4405</v>
      </c>
      <c r="F390" s="117" t="s">
        <v>4662</v>
      </c>
      <c r="G390" s="385"/>
      <c r="H390" s="385"/>
      <c r="I390" s="385"/>
      <c r="J390" s="385"/>
      <c r="K390" s="373" t="s">
        <v>399</v>
      </c>
      <c r="L390" s="373" t="s">
        <v>400</v>
      </c>
      <c r="M390" s="373" t="s">
        <v>401</v>
      </c>
      <c r="N390" s="373" t="s">
        <v>952</v>
      </c>
      <c r="O390" s="385"/>
      <c r="P390" s="385" t="s">
        <v>393</v>
      </c>
      <c r="Q390" s="385" t="s">
        <v>394</v>
      </c>
      <c r="R390" s="385" t="s">
        <v>403</v>
      </c>
      <c r="S390" s="385" t="s">
        <v>395</v>
      </c>
      <c r="T390" s="385"/>
      <c r="U390" s="385"/>
      <c r="V390" s="385"/>
      <c r="W390" s="385"/>
      <c r="X390" s="385">
        <v>1000000</v>
      </c>
      <c r="Y390" s="116" t="str">
        <f t="shared" si="6"/>
        <v>3.37</v>
      </c>
    </row>
    <row r="391" spans="2:25" s="122" customFormat="1" ht="18.95" customHeight="1">
      <c r="B391" s="386">
        <v>777</v>
      </c>
      <c r="C391" s="104">
        <v>376</v>
      </c>
      <c r="D391" s="105">
        <v>34</v>
      </c>
      <c r="E391" s="106" t="s">
        <v>4456</v>
      </c>
      <c r="F391" s="117" t="s">
        <v>4681</v>
      </c>
      <c r="G391" s="385"/>
      <c r="H391" s="385"/>
      <c r="I391" s="385"/>
      <c r="J391" s="385"/>
      <c r="K391" s="373" t="s">
        <v>399</v>
      </c>
      <c r="L391" s="373" t="s">
        <v>400</v>
      </c>
      <c r="M391" s="373" t="s">
        <v>401</v>
      </c>
      <c r="N391" s="373" t="s">
        <v>1256</v>
      </c>
      <c r="O391" s="385"/>
      <c r="P391" s="385" t="s">
        <v>393</v>
      </c>
      <c r="Q391" s="385" t="s">
        <v>394</v>
      </c>
      <c r="R391" s="385" t="s">
        <v>403</v>
      </c>
      <c r="S391" s="385" t="s">
        <v>395</v>
      </c>
      <c r="T391" s="385"/>
      <c r="U391" s="385"/>
      <c r="V391" s="385"/>
      <c r="W391" s="385"/>
      <c r="X391" s="385">
        <v>1000000</v>
      </c>
      <c r="Y391" s="116" t="str">
        <f t="shared" si="6"/>
        <v>2.17</v>
      </c>
    </row>
    <row r="392" spans="2:25" s="122" customFormat="1" ht="18.95" customHeight="1">
      <c r="B392" s="386">
        <v>637</v>
      </c>
      <c r="C392" s="104">
        <v>377</v>
      </c>
      <c r="D392" s="105">
        <v>36</v>
      </c>
      <c r="E392" s="106">
        <v>5</v>
      </c>
      <c r="F392" s="117" t="s">
        <v>4625</v>
      </c>
      <c r="G392" s="385"/>
      <c r="H392" s="385"/>
      <c r="I392" s="385"/>
      <c r="J392" s="385"/>
      <c r="K392" s="373" t="s">
        <v>399</v>
      </c>
      <c r="L392" s="373" t="s">
        <v>400</v>
      </c>
      <c r="M392" s="373" t="s">
        <v>401</v>
      </c>
      <c r="N392" s="373" t="s">
        <v>1256</v>
      </c>
      <c r="O392" s="385"/>
      <c r="P392" s="385" t="s">
        <v>393</v>
      </c>
      <c r="Q392" s="385" t="s">
        <v>394</v>
      </c>
      <c r="R392" s="385" t="s">
        <v>403</v>
      </c>
      <c r="S392" s="385" t="s">
        <v>395</v>
      </c>
      <c r="T392" s="385"/>
      <c r="U392" s="385"/>
      <c r="V392" s="385"/>
      <c r="W392" s="385"/>
      <c r="X392" s="385">
        <v>1000000</v>
      </c>
      <c r="Y392" s="116" t="str">
        <f t="shared" si="6"/>
        <v>1.13</v>
      </c>
    </row>
    <row r="393" spans="2:25" s="122" customFormat="1" ht="18.95" customHeight="1">
      <c r="B393" s="386">
        <v>640</v>
      </c>
      <c r="C393" s="104">
        <v>378</v>
      </c>
      <c r="D393" s="105">
        <v>36</v>
      </c>
      <c r="E393" s="106">
        <v>7</v>
      </c>
      <c r="F393" s="117" t="s">
        <v>4659</v>
      </c>
      <c r="G393" s="385"/>
      <c r="H393" s="385"/>
      <c r="I393" s="385"/>
      <c r="J393" s="385"/>
      <c r="K393" s="373" t="s">
        <v>399</v>
      </c>
      <c r="L393" s="373" t="s">
        <v>400</v>
      </c>
      <c r="M393" s="373" t="s">
        <v>401</v>
      </c>
      <c r="N393" s="373" t="s">
        <v>1256</v>
      </c>
      <c r="O393" s="385"/>
      <c r="P393" s="385" t="s">
        <v>393</v>
      </c>
      <c r="Q393" s="385" t="s">
        <v>394</v>
      </c>
      <c r="R393" s="385" t="s">
        <v>403</v>
      </c>
      <c r="S393" s="385" t="s">
        <v>395</v>
      </c>
      <c r="T393" s="385"/>
      <c r="U393" s="385"/>
      <c r="V393" s="385"/>
      <c r="W393" s="385"/>
      <c r="X393" s="385">
        <v>1000000</v>
      </c>
      <c r="Y393" s="116" t="str">
        <f t="shared" si="6"/>
        <v>0.27</v>
      </c>
    </row>
    <row r="394" spans="2:25" s="122" customFormat="1" ht="18.95" customHeight="1">
      <c r="B394" s="384"/>
      <c r="C394" s="104"/>
      <c r="D394" s="105">
        <v>36</v>
      </c>
      <c r="E394" s="106">
        <v>6</v>
      </c>
      <c r="F394" s="117" t="s">
        <v>4621</v>
      </c>
      <c r="G394" s="385"/>
      <c r="H394" s="385"/>
      <c r="I394" s="385"/>
      <c r="J394" s="385"/>
      <c r="K394" s="373" t="s">
        <v>399</v>
      </c>
      <c r="L394" s="373" t="s">
        <v>400</v>
      </c>
      <c r="M394" s="373" t="s">
        <v>401</v>
      </c>
      <c r="N394" s="373" t="s">
        <v>1256</v>
      </c>
      <c r="O394" s="385"/>
      <c r="P394" s="385" t="s">
        <v>393</v>
      </c>
      <c r="Q394" s="385" t="s">
        <v>394</v>
      </c>
      <c r="R394" s="385" t="s">
        <v>403</v>
      </c>
      <c r="S394" s="385" t="s">
        <v>395</v>
      </c>
      <c r="T394" s="385"/>
      <c r="U394" s="385"/>
      <c r="V394" s="385"/>
      <c r="W394" s="385"/>
      <c r="X394" s="385">
        <v>1000000</v>
      </c>
      <c r="Y394" s="116" t="str">
        <f t="shared" si="6"/>
        <v>0.26</v>
      </c>
    </row>
    <row r="395" spans="2:25" s="122" customFormat="1" ht="18.95" customHeight="1">
      <c r="B395" s="384"/>
      <c r="C395" s="104"/>
      <c r="D395" s="105">
        <v>16</v>
      </c>
      <c r="E395" s="106">
        <v>6</v>
      </c>
      <c r="F395" s="117" t="s">
        <v>4604</v>
      </c>
      <c r="G395" s="385"/>
      <c r="H395" s="385"/>
      <c r="I395" s="385"/>
      <c r="J395" s="385"/>
      <c r="K395" s="373" t="s">
        <v>399</v>
      </c>
      <c r="L395" s="373" t="s">
        <v>400</v>
      </c>
      <c r="M395" s="373" t="s">
        <v>401</v>
      </c>
      <c r="N395" s="373" t="s">
        <v>1256</v>
      </c>
      <c r="O395" s="385"/>
      <c r="P395" s="385" t="s">
        <v>393</v>
      </c>
      <c r="Q395" s="385" t="s">
        <v>394</v>
      </c>
      <c r="R395" s="385" t="s">
        <v>403</v>
      </c>
      <c r="S395" s="385" t="s">
        <v>395</v>
      </c>
      <c r="T395" s="385"/>
      <c r="U395" s="385"/>
      <c r="V395" s="385"/>
      <c r="W395" s="385"/>
      <c r="X395" s="385">
        <v>1000000</v>
      </c>
      <c r="Y395" s="116" t="str">
        <f t="shared" si="6"/>
        <v>0.37</v>
      </c>
    </row>
    <row r="396" spans="2:25" s="122" customFormat="1" ht="18.95" customHeight="1">
      <c r="B396" s="386">
        <v>1983</v>
      </c>
      <c r="C396" s="104">
        <v>379</v>
      </c>
      <c r="D396" s="105">
        <v>132</v>
      </c>
      <c r="E396" s="106" t="s">
        <v>4457</v>
      </c>
      <c r="F396" s="117" t="s">
        <v>4672</v>
      </c>
      <c r="G396" s="385"/>
      <c r="H396" s="385"/>
      <c r="I396" s="385"/>
      <c r="J396" s="385"/>
      <c r="K396" s="373" t="s">
        <v>399</v>
      </c>
      <c r="L396" s="373" t="s">
        <v>400</v>
      </c>
      <c r="M396" s="373" t="s">
        <v>401</v>
      </c>
      <c r="N396" s="373" t="s">
        <v>1442</v>
      </c>
      <c r="O396" s="385"/>
      <c r="P396" s="385" t="s">
        <v>393</v>
      </c>
      <c r="Q396" s="385" t="s">
        <v>394</v>
      </c>
      <c r="R396" s="385" t="s">
        <v>403</v>
      </c>
      <c r="S396" s="385" t="s">
        <v>395</v>
      </c>
      <c r="T396" s="385"/>
      <c r="U396" s="385"/>
      <c r="V396" s="385"/>
      <c r="W396" s="385"/>
      <c r="X396" s="385">
        <v>1000000</v>
      </c>
      <c r="Y396" s="116" t="str">
        <f t="shared" si="6"/>
        <v>1.0</v>
      </c>
    </row>
    <row r="397" spans="2:25" s="122" customFormat="1" ht="18.95" customHeight="1">
      <c r="B397" s="386">
        <v>774</v>
      </c>
      <c r="C397" s="104">
        <v>380</v>
      </c>
      <c r="D397" s="107">
        <v>157</v>
      </c>
      <c r="E397" s="108" t="s">
        <v>4407</v>
      </c>
      <c r="F397" s="117" t="s">
        <v>4692</v>
      </c>
      <c r="G397" s="385"/>
      <c r="H397" s="385"/>
      <c r="I397" s="385"/>
      <c r="J397" s="385"/>
      <c r="K397" s="373" t="s">
        <v>399</v>
      </c>
      <c r="L397" s="373" t="s">
        <v>400</v>
      </c>
      <c r="M397" s="373" t="s">
        <v>401</v>
      </c>
      <c r="N397" s="373" t="s">
        <v>1442</v>
      </c>
      <c r="O397" s="385"/>
      <c r="P397" s="385" t="s">
        <v>393</v>
      </c>
      <c r="Q397" s="385" t="s">
        <v>394</v>
      </c>
      <c r="R397" s="385" t="s">
        <v>403</v>
      </c>
      <c r="S397" s="385" t="s">
        <v>395</v>
      </c>
      <c r="T397" s="385"/>
      <c r="U397" s="385"/>
      <c r="V397" s="385"/>
      <c r="W397" s="385"/>
      <c r="X397" s="385">
        <v>1000000</v>
      </c>
      <c r="Y397" s="116" t="str">
        <f t="shared" si="6"/>
        <v>5.6</v>
      </c>
    </row>
    <row r="398" spans="2:25" s="122" customFormat="1" ht="18.95" customHeight="1">
      <c r="B398" s="386">
        <v>644</v>
      </c>
      <c r="C398" s="104">
        <v>381</v>
      </c>
      <c r="D398" s="105">
        <v>40</v>
      </c>
      <c r="E398" s="106">
        <v>5</v>
      </c>
      <c r="F398" s="117" t="s">
        <v>4661</v>
      </c>
      <c r="G398" s="385"/>
      <c r="H398" s="385"/>
      <c r="I398" s="385"/>
      <c r="J398" s="385"/>
      <c r="K398" s="373" t="s">
        <v>399</v>
      </c>
      <c r="L398" s="373" t="s">
        <v>400</v>
      </c>
      <c r="M398" s="373" t="s">
        <v>401</v>
      </c>
      <c r="N398" s="373" t="s">
        <v>1256</v>
      </c>
      <c r="O398" s="385"/>
      <c r="P398" s="385" t="s">
        <v>393</v>
      </c>
      <c r="Q398" s="385" t="s">
        <v>394</v>
      </c>
      <c r="R398" s="385" t="s">
        <v>403</v>
      </c>
      <c r="S398" s="385" t="s">
        <v>395</v>
      </c>
      <c r="T398" s="385"/>
      <c r="U398" s="385"/>
      <c r="V398" s="385"/>
      <c r="W398" s="385"/>
      <c r="X398" s="385">
        <v>1000000</v>
      </c>
      <c r="Y398" s="116" t="str">
        <f t="shared" si="6"/>
        <v>1.34</v>
      </c>
    </row>
    <row r="399" spans="2:25" s="122" customFormat="1" ht="18.95" customHeight="1">
      <c r="B399" s="386">
        <v>700</v>
      </c>
      <c r="C399" s="104">
        <v>382</v>
      </c>
      <c r="D399" s="105">
        <v>144</v>
      </c>
      <c r="E399" s="106">
        <v>2</v>
      </c>
      <c r="F399" s="117" t="s">
        <v>4648</v>
      </c>
      <c r="G399" s="385"/>
      <c r="H399" s="385"/>
      <c r="I399" s="385"/>
      <c r="J399" s="385"/>
      <c r="K399" s="373" t="s">
        <v>399</v>
      </c>
      <c r="L399" s="373" t="s">
        <v>400</v>
      </c>
      <c r="M399" s="373" t="s">
        <v>401</v>
      </c>
      <c r="N399" s="373" t="s">
        <v>1442</v>
      </c>
      <c r="O399" s="385"/>
      <c r="P399" s="385" t="s">
        <v>393</v>
      </c>
      <c r="Q399" s="385" t="s">
        <v>394</v>
      </c>
      <c r="R399" s="385" t="s">
        <v>403</v>
      </c>
      <c r="S399" s="385" t="s">
        <v>395</v>
      </c>
      <c r="T399" s="385"/>
      <c r="U399" s="385"/>
      <c r="V399" s="385"/>
      <c r="W399" s="385"/>
      <c r="X399" s="385">
        <v>1000000</v>
      </c>
      <c r="Y399" s="116" t="str">
        <f t="shared" si="6"/>
        <v>2.29</v>
      </c>
    </row>
    <row r="400" spans="2:25" s="122" customFormat="1" ht="18.95" customHeight="1">
      <c r="B400" s="386">
        <v>750</v>
      </c>
      <c r="C400" s="104">
        <v>384</v>
      </c>
      <c r="D400" s="105">
        <v>6</v>
      </c>
      <c r="E400" s="106" t="s">
        <v>4458</v>
      </c>
      <c r="F400" s="117" t="s">
        <v>4744</v>
      </c>
      <c r="G400" s="385"/>
      <c r="H400" s="385"/>
      <c r="I400" s="385"/>
      <c r="J400" s="385"/>
      <c r="K400" s="373" t="s">
        <v>399</v>
      </c>
      <c r="L400" s="373" t="s">
        <v>400</v>
      </c>
      <c r="M400" s="373" t="s">
        <v>401</v>
      </c>
      <c r="N400" s="373" t="s">
        <v>1256</v>
      </c>
      <c r="O400" s="385"/>
      <c r="P400" s="385" t="s">
        <v>393</v>
      </c>
      <c r="Q400" s="385" t="s">
        <v>394</v>
      </c>
      <c r="R400" s="385" t="s">
        <v>403</v>
      </c>
      <c r="S400" s="385" t="s">
        <v>395</v>
      </c>
      <c r="T400" s="385"/>
      <c r="U400" s="385"/>
      <c r="V400" s="385"/>
      <c r="W400" s="385"/>
      <c r="X400" s="385">
        <v>1000000</v>
      </c>
      <c r="Y400" s="116" t="str">
        <f t="shared" si="6"/>
        <v>4.30</v>
      </c>
    </row>
    <row r="401" spans="2:25" s="122" customFormat="1" ht="18.95" customHeight="1">
      <c r="B401" s="386">
        <v>768</v>
      </c>
      <c r="C401" s="104">
        <v>385</v>
      </c>
      <c r="D401" s="105">
        <v>18</v>
      </c>
      <c r="E401" s="106">
        <v>5</v>
      </c>
      <c r="F401" s="117" t="s">
        <v>4717</v>
      </c>
      <c r="G401" s="385"/>
      <c r="H401" s="385"/>
      <c r="I401" s="385"/>
      <c r="J401" s="385"/>
      <c r="K401" s="373" t="s">
        <v>399</v>
      </c>
      <c r="L401" s="373" t="s">
        <v>400</v>
      </c>
      <c r="M401" s="373" t="s">
        <v>401</v>
      </c>
      <c r="N401" s="373" t="s">
        <v>1256</v>
      </c>
      <c r="O401" s="385"/>
      <c r="P401" s="385" t="s">
        <v>393</v>
      </c>
      <c r="Q401" s="385" t="s">
        <v>394</v>
      </c>
      <c r="R401" s="385" t="s">
        <v>403</v>
      </c>
      <c r="S401" s="385" t="s">
        <v>395</v>
      </c>
      <c r="T401" s="385"/>
      <c r="U401" s="385"/>
      <c r="V401" s="385"/>
      <c r="W401" s="385"/>
      <c r="X401" s="385">
        <v>1000000</v>
      </c>
      <c r="Y401" s="116" t="str">
        <f t="shared" si="6"/>
        <v>1.11</v>
      </c>
    </row>
    <row r="402" spans="2:25" s="122" customFormat="1" ht="18.95" customHeight="1">
      <c r="B402" s="386">
        <v>628</v>
      </c>
      <c r="C402" s="104">
        <v>386</v>
      </c>
      <c r="D402" s="105">
        <v>31</v>
      </c>
      <c r="E402" s="106" t="s">
        <v>4395</v>
      </c>
      <c r="F402" s="117" t="s">
        <v>4667</v>
      </c>
      <c r="G402" s="385"/>
      <c r="H402" s="385"/>
      <c r="I402" s="385"/>
      <c r="J402" s="385"/>
      <c r="K402" s="373" t="s">
        <v>399</v>
      </c>
      <c r="L402" s="373" t="s">
        <v>400</v>
      </c>
      <c r="M402" s="373" t="s">
        <v>401</v>
      </c>
      <c r="N402" s="373" t="s">
        <v>952</v>
      </c>
      <c r="O402" s="385"/>
      <c r="P402" s="385" t="s">
        <v>393</v>
      </c>
      <c r="Q402" s="385" t="s">
        <v>394</v>
      </c>
      <c r="R402" s="385" t="s">
        <v>403</v>
      </c>
      <c r="S402" s="385" t="s">
        <v>395</v>
      </c>
      <c r="T402" s="385"/>
      <c r="U402" s="385"/>
      <c r="V402" s="385"/>
      <c r="W402" s="385"/>
      <c r="X402" s="385">
        <v>1000000</v>
      </c>
      <c r="Y402" s="116" t="str">
        <f t="shared" si="6"/>
        <v>3.34</v>
      </c>
    </row>
    <row r="403" spans="2:25" s="122" customFormat="1" ht="18.95" customHeight="1">
      <c r="B403" s="386">
        <v>690</v>
      </c>
      <c r="C403" s="104">
        <v>387</v>
      </c>
      <c r="D403" s="105">
        <v>84</v>
      </c>
      <c r="E403" s="106" t="s">
        <v>4459</v>
      </c>
      <c r="F403" s="117" t="s">
        <v>4649</v>
      </c>
      <c r="G403" s="385"/>
      <c r="H403" s="385"/>
      <c r="I403" s="385"/>
      <c r="J403" s="385"/>
      <c r="K403" s="373" t="s">
        <v>399</v>
      </c>
      <c r="L403" s="373" t="s">
        <v>400</v>
      </c>
      <c r="M403" s="373" t="s">
        <v>401</v>
      </c>
      <c r="N403" s="373" t="s">
        <v>1256</v>
      </c>
      <c r="O403" s="385"/>
      <c r="P403" s="385" t="s">
        <v>393</v>
      </c>
      <c r="Q403" s="385" t="s">
        <v>394</v>
      </c>
      <c r="R403" s="385" t="s">
        <v>403</v>
      </c>
      <c r="S403" s="385" t="s">
        <v>395</v>
      </c>
      <c r="T403" s="385"/>
      <c r="U403" s="385"/>
      <c r="V403" s="385"/>
      <c r="W403" s="385"/>
      <c r="X403" s="385">
        <v>1000000</v>
      </c>
      <c r="Y403" s="116" t="str">
        <f t="shared" si="6"/>
        <v>1.3</v>
      </c>
    </row>
    <row r="404" spans="2:25" s="122" customFormat="1" ht="18.95" customHeight="1">
      <c r="B404" s="386">
        <v>671</v>
      </c>
      <c r="C404" s="104">
        <v>388</v>
      </c>
      <c r="D404" s="105">
        <v>147</v>
      </c>
      <c r="E404" s="106">
        <v>1</v>
      </c>
      <c r="F404" s="117" t="s">
        <v>4616</v>
      </c>
      <c r="G404" s="385"/>
      <c r="H404" s="385"/>
      <c r="I404" s="385"/>
      <c r="J404" s="385"/>
      <c r="K404" s="373" t="s">
        <v>399</v>
      </c>
      <c r="L404" s="373" t="s">
        <v>400</v>
      </c>
      <c r="M404" s="373" t="s">
        <v>401</v>
      </c>
      <c r="N404" s="373" t="s">
        <v>1442</v>
      </c>
      <c r="O404" s="385"/>
      <c r="P404" s="385" t="s">
        <v>393</v>
      </c>
      <c r="Q404" s="385" t="s">
        <v>394</v>
      </c>
      <c r="R404" s="385" t="s">
        <v>403</v>
      </c>
      <c r="S404" s="385" t="s">
        <v>395</v>
      </c>
      <c r="T404" s="385"/>
      <c r="U404" s="385"/>
      <c r="V404" s="385"/>
      <c r="W404" s="385"/>
      <c r="X404" s="385">
        <v>1000000</v>
      </c>
      <c r="Y404" s="116" t="str">
        <f t="shared" si="6"/>
        <v>4.0</v>
      </c>
    </row>
    <row r="405" spans="2:25" s="122" customFormat="1" ht="18.95" customHeight="1">
      <c r="B405" s="386">
        <v>665</v>
      </c>
      <c r="C405" s="104">
        <v>389</v>
      </c>
      <c r="D405" s="105">
        <v>52</v>
      </c>
      <c r="E405" s="106" t="s">
        <v>4460</v>
      </c>
      <c r="F405" s="117" t="s">
        <v>4709</v>
      </c>
      <c r="G405" s="385"/>
      <c r="H405" s="385"/>
      <c r="I405" s="385"/>
      <c r="J405" s="385"/>
      <c r="K405" s="373" t="s">
        <v>399</v>
      </c>
      <c r="L405" s="373" t="s">
        <v>400</v>
      </c>
      <c r="M405" s="373" t="s">
        <v>401</v>
      </c>
      <c r="N405" s="373" t="s">
        <v>1256</v>
      </c>
      <c r="O405" s="385"/>
      <c r="P405" s="385" t="s">
        <v>393</v>
      </c>
      <c r="Q405" s="385" t="s">
        <v>394</v>
      </c>
      <c r="R405" s="385" t="s">
        <v>403</v>
      </c>
      <c r="S405" s="385" t="s">
        <v>395</v>
      </c>
      <c r="T405" s="385"/>
      <c r="U405" s="385"/>
      <c r="V405" s="385"/>
      <c r="W405" s="385"/>
      <c r="X405" s="385">
        <v>1000000</v>
      </c>
      <c r="Y405" s="116" t="str">
        <f t="shared" si="6"/>
        <v>1.17</v>
      </c>
    </row>
    <row r="406" spans="2:25" s="122" customFormat="1" ht="18.95" customHeight="1">
      <c r="B406" s="386">
        <v>2196</v>
      </c>
      <c r="C406" s="104">
        <v>391</v>
      </c>
      <c r="D406" s="105">
        <v>16</v>
      </c>
      <c r="E406" s="106">
        <v>1</v>
      </c>
      <c r="F406" s="117" t="s">
        <v>4622</v>
      </c>
      <c r="G406" s="385"/>
      <c r="H406" s="385"/>
      <c r="I406" s="385"/>
      <c r="J406" s="385"/>
      <c r="K406" s="373" t="s">
        <v>399</v>
      </c>
      <c r="L406" s="373" t="s">
        <v>400</v>
      </c>
      <c r="M406" s="373" t="s">
        <v>401</v>
      </c>
      <c r="N406" s="373" t="s">
        <v>1256</v>
      </c>
      <c r="O406" s="385"/>
      <c r="P406" s="385" t="s">
        <v>393</v>
      </c>
      <c r="Q406" s="385" t="s">
        <v>394</v>
      </c>
      <c r="R406" s="385" t="s">
        <v>403</v>
      </c>
      <c r="S406" s="385" t="s">
        <v>395</v>
      </c>
      <c r="T406" s="385"/>
      <c r="U406" s="385"/>
      <c r="V406" s="385"/>
      <c r="W406" s="385"/>
      <c r="X406" s="385">
        <v>1000000</v>
      </c>
      <c r="Y406" s="116" t="str">
        <f t="shared" si="6"/>
        <v>1.7</v>
      </c>
    </row>
    <row r="407" spans="2:25" s="122" customFormat="1" ht="18.95" customHeight="1">
      <c r="B407" s="386">
        <v>2541</v>
      </c>
      <c r="C407" s="104">
        <v>392</v>
      </c>
      <c r="D407" s="105">
        <v>156</v>
      </c>
      <c r="E407" s="106">
        <v>6</v>
      </c>
      <c r="F407" s="115" t="s">
        <v>4672</v>
      </c>
      <c r="G407" s="385"/>
      <c r="H407" s="385"/>
      <c r="I407" s="385"/>
      <c r="J407" s="385"/>
      <c r="K407" s="373" t="s">
        <v>399</v>
      </c>
      <c r="L407" s="373" t="s">
        <v>400</v>
      </c>
      <c r="M407" s="373" t="s">
        <v>401</v>
      </c>
      <c r="N407" s="373" t="s">
        <v>1442</v>
      </c>
      <c r="O407" s="385"/>
      <c r="P407" s="385" t="s">
        <v>393</v>
      </c>
      <c r="Q407" s="385" t="s">
        <v>394</v>
      </c>
      <c r="R407" s="385" t="s">
        <v>403</v>
      </c>
      <c r="S407" s="385" t="s">
        <v>395</v>
      </c>
      <c r="T407" s="385"/>
      <c r="U407" s="385"/>
      <c r="V407" s="385"/>
      <c r="W407" s="385"/>
      <c r="X407" s="385">
        <v>1000000</v>
      </c>
      <c r="Y407" s="116" t="str">
        <f t="shared" si="6"/>
        <v>1.0</v>
      </c>
    </row>
    <row r="408" spans="2:25" s="122" customFormat="1" ht="18.95" customHeight="1">
      <c r="B408" s="384"/>
      <c r="C408" s="104"/>
      <c r="D408" s="105">
        <v>22</v>
      </c>
      <c r="E408" s="106" t="s">
        <v>4461</v>
      </c>
      <c r="F408" s="115" t="s">
        <v>4685</v>
      </c>
      <c r="G408" s="385"/>
      <c r="H408" s="385"/>
      <c r="I408" s="385"/>
      <c r="J408" s="385"/>
      <c r="K408" s="373"/>
      <c r="L408" s="373"/>
      <c r="M408" s="373"/>
      <c r="N408" s="373"/>
      <c r="O408" s="385"/>
      <c r="P408" s="385" t="s">
        <v>393</v>
      </c>
      <c r="Q408" s="385" t="s">
        <v>394</v>
      </c>
      <c r="R408" s="385" t="s">
        <v>403</v>
      </c>
      <c r="S408" s="385" t="s">
        <v>395</v>
      </c>
      <c r="T408" s="385"/>
      <c r="U408" s="385"/>
      <c r="V408" s="385"/>
      <c r="W408" s="385"/>
      <c r="X408" s="385">
        <v>1000000</v>
      </c>
      <c r="Y408" s="116" t="str">
        <f t="shared" si="6"/>
        <v>0.36</v>
      </c>
    </row>
    <row r="409" spans="2:25" s="122" customFormat="1" ht="18.95" customHeight="1">
      <c r="B409" s="386">
        <v>724</v>
      </c>
      <c r="C409" s="104">
        <v>394</v>
      </c>
      <c r="D409" s="105">
        <v>71</v>
      </c>
      <c r="E409" s="106" t="s">
        <v>4397</v>
      </c>
      <c r="F409" s="115" t="s">
        <v>4583</v>
      </c>
      <c r="G409" s="385"/>
      <c r="H409" s="385"/>
      <c r="I409" s="385"/>
      <c r="J409" s="385"/>
      <c r="K409" s="373" t="s">
        <v>399</v>
      </c>
      <c r="L409" s="373" t="s">
        <v>400</v>
      </c>
      <c r="M409" s="373" t="s">
        <v>401</v>
      </c>
      <c r="N409" s="373" t="s">
        <v>1442</v>
      </c>
      <c r="O409" s="385"/>
      <c r="P409" s="385" t="s">
        <v>393</v>
      </c>
      <c r="Q409" s="385" t="s">
        <v>394</v>
      </c>
      <c r="R409" s="385" t="s">
        <v>403</v>
      </c>
      <c r="S409" s="385" t="s">
        <v>395</v>
      </c>
      <c r="T409" s="385"/>
      <c r="U409" s="385"/>
      <c r="V409" s="385"/>
      <c r="W409" s="385"/>
      <c r="X409" s="385">
        <v>1000000</v>
      </c>
      <c r="Y409" s="116" t="str">
        <f t="shared" si="6"/>
        <v>4.38</v>
      </c>
    </row>
    <row r="410" spans="2:25" s="122" customFormat="1" ht="18.95" customHeight="1">
      <c r="B410" s="386">
        <v>726</v>
      </c>
      <c r="C410" s="104">
        <v>397</v>
      </c>
      <c r="D410" s="105">
        <v>71</v>
      </c>
      <c r="E410" s="106">
        <v>2</v>
      </c>
      <c r="F410" s="115" t="s">
        <v>4616</v>
      </c>
      <c r="G410" s="385"/>
      <c r="H410" s="385"/>
      <c r="I410" s="385"/>
      <c r="J410" s="385"/>
      <c r="K410" s="373" t="s">
        <v>399</v>
      </c>
      <c r="L410" s="373" t="s">
        <v>400</v>
      </c>
      <c r="M410" s="373" t="s">
        <v>401</v>
      </c>
      <c r="N410" s="373" t="s">
        <v>1442</v>
      </c>
      <c r="O410" s="385"/>
      <c r="P410" s="385" t="s">
        <v>393</v>
      </c>
      <c r="Q410" s="385" t="s">
        <v>394</v>
      </c>
      <c r="R410" s="385" t="s">
        <v>403</v>
      </c>
      <c r="S410" s="385" t="s">
        <v>395</v>
      </c>
      <c r="T410" s="385"/>
      <c r="U410" s="385"/>
      <c r="V410" s="385"/>
      <c r="W410" s="385"/>
      <c r="X410" s="385">
        <v>1000000</v>
      </c>
      <c r="Y410" s="116" t="str">
        <f t="shared" si="6"/>
        <v>4.0</v>
      </c>
    </row>
    <row r="411" spans="2:25" s="122" customFormat="1" ht="18.95" customHeight="1">
      <c r="B411" s="386">
        <v>756</v>
      </c>
      <c r="C411" s="104">
        <v>398</v>
      </c>
      <c r="D411" s="105">
        <v>161</v>
      </c>
      <c r="E411" s="106">
        <v>1</v>
      </c>
      <c r="F411" s="115" t="s">
        <v>4745</v>
      </c>
      <c r="G411" s="385"/>
      <c r="H411" s="385"/>
      <c r="I411" s="385"/>
      <c r="J411" s="385"/>
      <c r="K411" s="373" t="s">
        <v>399</v>
      </c>
      <c r="L411" s="373" t="s">
        <v>400</v>
      </c>
      <c r="M411" s="373" t="s">
        <v>401</v>
      </c>
      <c r="N411" s="373" t="s">
        <v>1442</v>
      </c>
      <c r="O411" s="385"/>
      <c r="P411" s="385" t="s">
        <v>393</v>
      </c>
      <c r="Q411" s="385" t="s">
        <v>394</v>
      </c>
      <c r="R411" s="385" t="s">
        <v>403</v>
      </c>
      <c r="S411" s="385" t="s">
        <v>395</v>
      </c>
      <c r="T411" s="385"/>
      <c r="U411" s="385"/>
      <c r="V411" s="385"/>
      <c r="W411" s="385"/>
      <c r="X411" s="385">
        <v>1000000</v>
      </c>
      <c r="Y411" s="116" t="str">
        <f t="shared" si="6"/>
        <v>4.31</v>
      </c>
    </row>
    <row r="412" spans="2:25" s="122" customFormat="1" ht="18.95" customHeight="1">
      <c r="B412" s="386">
        <v>712</v>
      </c>
      <c r="C412" s="104">
        <v>399</v>
      </c>
      <c r="D412" s="105">
        <v>144</v>
      </c>
      <c r="E412" s="106">
        <v>3</v>
      </c>
      <c r="F412" s="115" t="s">
        <v>4648</v>
      </c>
      <c r="G412" s="385"/>
      <c r="H412" s="385"/>
      <c r="I412" s="385"/>
      <c r="J412" s="385"/>
      <c r="K412" s="373" t="s">
        <v>399</v>
      </c>
      <c r="L412" s="373" t="s">
        <v>400</v>
      </c>
      <c r="M412" s="373" t="s">
        <v>401</v>
      </c>
      <c r="N412" s="373" t="s">
        <v>1442</v>
      </c>
      <c r="O412" s="385"/>
      <c r="P412" s="385" t="s">
        <v>393</v>
      </c>
      <c r="Q412" s="385" t="s">
        <v>394</v>
      </c>
      <c r="R412" s="385" t="s">
        <v>403</v>
      </c>
      <c r="S412" s="385" t="s">
        <v>395</v>
      </c>
      <c r="T412" s="385"/>
      <c r="U412" s="385"/>
      <c r="V412" s="385"/>
      <c r="W412" s="385"/>
      <c r="X412" s="385">
        <v>1000000</v>
      </c>
      <c r="Y412" s="116" t="str">
        <f t="shared" si="6"/>
        <v>2.29</v>
      </c>
    </row>
    <row r="413" spans="2:25" s="122" customFormat="1" ht="18.95" customHeight="1">
      <c r="B413" s="386">
        <v>1729</v>
      </c>
      <c r="C413" s="104">
        <v>400</v>
      </c>
      <c r="D413" s="105">
        <v>37</v>
      </c>
      <c r="E413" s="106" t="s">
        <v>4462</v>
      </c>
      <c r="F413" s="115" t="s">
        <v>4632</v>
      </c>
      <c r="G413" s="385"/>
      <c r="H413" s="385"/>
      <c r="I413" s="385"/>
      <c r="J413" s="385"/>
      <c r="K413" s="373" t="s">
        <v>399</v>
      </c>
      <c r="L413" s="373" t="s">
        <v>400</v>
      </c>
      <c r="M413" s="373" t="s">
        <v>401</v>
      </c>
      <c r="N413" s="373" t="s">
        <v>1256</v>
      </c>
      <c r="O413" s="385"/>
      <c r="P413" s="385" t="s">
        <v>393</v>
      </c>
      <c r="Q413" s="385" t="s">
        <v>394</v>
      </c>
      <c r="R413" s="385" t="s">
        <v>403</v>
      </c>
      <c r="S413" s="385" t="s">
        <v>395</v>
      </c>
      <c r="T413" s="385"/>
      <c r="U413" s="385"/>
      <c r="V413" s="385"/>
      <c r="W413" s="385"/>
      <c r="X413" s="385">
        <v>1000000</v>
      </c>
      <c r="Y413" s="116" t="str">
        <f t="shared" si="6"/>
        <v>3.38</v>
      </c>
    </row>
    <row r="414" spans="2:25" s="122" customFormat="1" ht="18.95" customHeight="1">
      <c r="B414" s="386">
        <v>484</v>
      </c>
      <c r="C414" s="104">
        <v>401</v>
      </c>
      <c r="D414" s="105">
        <v>35</v>
      </c>
      <c r="E414" s="106" t="s">
        <v>4463</v>
      </c>
      <c r="F414" s="115" t="s">
        <v>4605</v>
      </c>
      <c r="G414" s="385"/>
      <c r="H414" s="385"/>
      <c r="I414" s="385"/>
      <c r="J414" s="385"/>
      <c r="K414" s="373" t="s">
        <v>399</v>
      </c>
      <c r="L414" s="373" t="s">
        <v>400</v>
      </c>
      <c r="M414" s="373" t="s">
        <v>401</v>
      </c>
      <c r="N414" s="373" t="s">
        <v>1256</v>
      </c>
      <c r="O414" s="385"/>
      <c r="P414" s="385" t="s">
        <v>393</v>
      </c>
      <c r="Q414" s="385" t="s">
        <v>394</v>
      </c>
      <c r="R414" s="385" t="s">
        <v>403</v>
      </c>
      <c r="S414" s="385" t="s">
        <v>395</v>
      </c>
      <c r="T414" s="385"/>
      <c r="U414" s="385"/>
      <c r="V414" s="385"/>
      <c r="W414" s="385"/>
      <c r="X414" s="385">
        <v>1000000</v>
      </c>
      <c r="Y414" s="116" t="str">
        <f t="shared" si="6"/>
        <v>1.2</v>
      </c>
    </row>
    <row r="415" spans="2:25" s="122" customFormat="1" ht="18.95" customHeight="1">
      <c r="B415" s="386">
        <v>662</v>
      </c>
      <c r="C415" s="104">
        <v>403</v>
      </c>
      <c r="D415" s="105">
        <v>26</v>
      </c>
      <c r="E415" s="106" t="s">
        <v>4464</v>
      </c>
      <c r="F415" s="115" t="s">
        <v>4667</v>
      </c>
      <c r="G415" s="385"/>
      <c r="H415" s="385"/>
      <c r="I415" s="385"/>
      <c r="J415" s="385"/>
      <c r="K415" s="373" t="s">
        <v>399</v>
      </c>
      <c r="L415" s="373" t="s">
        <v>400</v>
      </c>
      <c r="M415" s="373" t="s">
        <v>401</v>
      </c>
      <c r="N415" s="373" t="s">
        <v>1256</v>
      </c>
      <c r="O415" s="385"/>
      <c r="P415" s="385" t="s">
        <v>393</v>
      </c>
      <c r="Q415" s="385" t="s">
        <v>394</v>
      </c>
      <c r="R415" s="385" t="s">
        <v>403</v>
      </c>
      <c r="S415" s="385" t="s">
        <v>395</v>
      </c>
      <c r="T415" s="385"/>
      <c r="U415" s="385"/>
      <c r="V415" s="385"/>
      <c r="W415" s="385"/>
      <c r="X415" s="385">
        <v>1000000</v>
      </c>
      <c r="Y415" s="116" t="str">
        <f t="shared" si="6"/>
        <v>3.34</v>
      </c>
    </row>
    <row r="416" spans="2:25" s="122" customFormat="1" ht="18.95" customHeight="1">
      <c r="B416" s="386">
        <v>685</v>
      </c>
      <c r="C416" s="104">
        <v>404</v>
      </c>
      <c r="D416" s="105">
        <v>60</v>
      </c>
      <c r="E416" s="106">
        <v>3</v>
      </c>
      <c r="F416" s="115" t="s">
        <v>4673</v>
      </c>
      <c r="G416" s="385"/>
      <c r="H416" s="385"/>
      <c r="I416" s="385"/>
      <c r="J416" s="385"/>
      <c r="K416" s="373" t="s">
        <v>399</v>
      </c>
      <c r="L416" s="373" t="s">
        <v>400</v>
      </c>
      <c r="M416" s="373" t="s">
        <v>401</v>
      </c>
      <c r="N416" s="373" t="s">
        <v>1442</v>
      </c>
      <c r="O416" s="385"/>
      <c r="P416" s="385" t="s">
        <v>393</v>
      </c>
      <c r="Q416" s="385" t="s">
        <v>394</v>
      </c>
      <c r="R416" s="385" t="s">
        <v>403</v>
      </c>
      <c r="S416" s="385" t="s">
        <v>395</v>
      </c>
      <c r="T416" s="385"/>
      <c r="U416" s="385"/>
      <c r="V416" s="385"/>
      <c r="W416" s="385"/>
      <c r="X416" s="385">
        <v>1000000</v>
      </c>
      <c r="Y416" s="116" t="str">
        <f t="shared" si="6"/>
        <v>2.2</v>
      </c>
    </row>
    <row r="417" spans="2:25" s="122" customFormat="1" ht="18.95" customHeight="1">
      <c r="B417" s="384"/>
      <c r="C417" s="104"/>
      <c r="D417" s="105">
        <v>59</v>
      </c>
      <c r="E417" s="106">
        <v>4</v>
      </c>
      <c r="F417" s="115" t="s">
        <v>4588</v>
      </c>
      <c r="G417" s="385"/>
      <c r="H417" s="385"/>
      <c r="I417" s="385"/>
      <c r="J417" s="385"/>
      <c r="K417" s="373"/>
      <c r="L417" s="373"/>
      <c r="M417" s="373"/>
      <c r="N417" s="373"/>
      <c r="O417" s="385"/>
      <c r="P417" s="385" t="s">
        <v>393</v>
      </c>
      <c r="Q417" s="385" t="s">
        <v>394</v>
      </c>
      <c r="R417" s="385" t="s">
        <v>403</v>
      </c>
      <c r="S417" s="385" t="s">
        <v>395</v>
      </c>
      <c r="T417" s="385"/>
      <c r="U417" s="385"/>
      <c r="V417" s="385"/>
      <c r="W417" s="385"/>
      <c r="X417" s="385">
        <v>1000000</v>
      </c>
      <c r="Y417" s="116" t="str">
        <f t="shared" si="6"/>
        <v>1.29</v>
      </c>
    </row>
    <row r="418" spans="2:25" s="122" customFormat="1" ht="18.95" customHeight="1">
      <c r="B418" s="386">
        <v>765</v>
      </c>
      <c r="C418" s="104">
        <v>405</v>
      </c>
      <c r="D418" s="105">
        <v>5</v>
      </c>
      <c r="E418" s="106">
        <v>2</v>
      </c>
      <c r="F418" s="115" t="s">
        <v>4743</v>
      </c>
      <c r="G418" s="385"/>
      <c r="H418" s="385"/>
      <c r="I418" s="385"/>
      <c r="J418" s="385"/>
      <c r="K418" s="373" t="s">
        <v>399</v>
      </c>
      <c r="L418" s="373" t="s">
        <v>400</v>
      </c>
      <c r="M418" s="373" t="s">
        <v>401</v>
      </c>
      <c r="N418" s="373" t="s">
        <v>1444</v>
      </c>
      <c r="O418" s="385"/>
      <c r="P418" s="385" t="s">
        <v>393</v>
      </c>
      <c r="Q418" s="385" t="s">
        <v>394</v>
      </c>
      <c r="R418" s="385" t="s">
        <v>403</v>
      </c>
      <c r="S418" s="385" t="s">
        <v>395</v>
      </c>
      <c r="T418" s="385"/>
      <c r="U418" s="385"/>
      <c r="V418" s="385"/>
      <c r="W418" s="385"/>
      <c r="X418" s="385">
        <v>1000000</v>
      </c>
      <c r="Y418" s="116" t="str">
        <f t="shared" si="6"/>
        <v>7.0</v>
      </c>
    </row>
    <row r="419" spans="2:25" s="122" customFormat="1" ht="18.95" customHeight="1">
      <c r="B419" s="386">
        <v>667</v>
      </c>
      <c r="C419" s="104">
        <v>407</v>
      </c>
      <c r="D419" s="105">
        <v>56</v>
      </c>
      <c r="E419" s="106">
        <v>1.1000000000000001</v>
      </c>
      <c r="F419" s="115" t="s">
        <v>4658</v>
      </c>
      <c r="G419" s="385"/>
      <c r="H419" s="385"/>
      <c r="I419" s="385"/>
      <c r="J419" s="385"/>
      <c r="K419" s="373" t="s">
        <v>399</v>
      </c>
      <c r="L419" s="373" t="s">
        <v>400</v>
      </c>
      <c r="M419" s="373" t="s">
        <v>401</v>
      </c>
      <c r="N419" s="373" t="s">
        <v>1256</v>
      </c>
      <c r="O419" s="385"/>
      <c r="P419" s="385" t="s">
        <v>393</v>
      </c>
      <c r="Q419" s="385" t="s">
        <v>394</v>
      </c>
      <c r="R419" s="385" t="s">
        <v>403</v>
      </c>
      <c r="S419" s="385" t="s">
        <v>395</v>
      </c>
      <c r="T419" s="385"/>
      <c r="U419" s="385"/>
      <c r="V419" s="385"/>
      <c r="W419" s="385"/>
      <c r="X419" s="385">
        <v>1000000</v>
      </c>
      <c r="Y419" s="116" t="str">
        <f t="shared" si="6"/>
        <v>2.33</v>
      </c>
    </row>
    <row r="420" spans="2:25" s="122" customFormat="1" ht="18.95" customHeight="1">
      <c r="B420" s="386">
        <v>2327</v>
      </c>
      <c r="C420" s="104">
        <v>408</v>
      </c>
      <c r="D420" s="105">
        <v>55</v>
      </c>
      <c r="E420" s="106" t="s">
        <v>4465</v>
      </c>
      <c r="F420" s="115" t="s">
        <v>4746</v>
      </c>
      <c r="G420" s="385"/>
      <c r="H420" s="385"/>
      <c r="I420" s="385"/>
      <c r="J420" s="385"/>
      <c r="K420" s="373" t="s">
        <v>399</v>
      </c>
      <c r="L420" s="373" t="s">
        <v>400</v>
      </c>
      <c r="M420" s="373" t="s">
        <v>401</v>
      </c>
      <c r="N420" s="373" t="s">
        <v>1444</v>
      </c>
      <c r="O420" s="385"/>
      <c r="P420" s="385" t="s">
        <v>393</v>
      </c>
      <c r="Q420" s="385" t="s">
        <v>394</v>
      </c>
      <c r="R420" s="385" t="s">
        <v>403</v>
      </c>
      <c r="S420" s="385" t="s">
        <v>395</v>
      </c>
      <c r="T420" s="385"/>
      <c r="U420" s="385"/>
      <c r="V420" s="385"/>
      <c r="W420" s="385"/>
      <c r="X420" s="385">
        <v>1000000</v>
      </c>
      <c r="Y420" s="116" t="str">
        <f t="shared" si="6"/>
        <v>1.31</v>
      </c>
    </row>
    <row r="421" spans="2:25" s="122" customFormat="1" ht="18.95" customHeight="1">
      <c r="B421" s="384"/>
      <c r="C421" s="104"/>
      <c r="D421" s="105">
        <v>30</v>
      </c>
      <c r="E421" s="106" t="s">
        <v>4466</v>
      </c>
      <c r="F421" s="115" t="s">
        <v>4609</v>
      </c>
      <c r="G421" s="385"/>
      <c r="H421" s="385"/>
      <c r="I421" s="385"/>
      <c r="J421" s="385"/>
      <c r="K421" s="373" t="s">
        <v>399</v>
      </c>
      <c r="L421" s="373" t="s">
        <v>400</v>
      </c>
      <c r="M421" s="373" t="s">
        <v>401</v>
      </c>
      <c r="N421" s="373" t="s">
        <v>1444</v>
      </c>
      <c r="O421" s="385"/>
      <c r="P421" s="385" t="s">
        <v>393</v>
      </c>
      <c r="Q421" s="385" t="s">
        <v>394</v>
      </c>
      <c r="R421" s="385" t="s">
        <v>403</v>
      </c>
      <c r="S421" s="385" t="s">
        <v>395</v>
      </c>
      <c r="T421" s="385"/>
      <c r="U421" s="385"/>
      <c r="V421" s="385"/>
      <c r="W421" s="385"/>
      <c r="X421" s="385">
        <v>1000000</v>
      </c>
      <c r="Y421" s="116" t="str">
        <f t="shared" si="6"/>
        <v>1.39</v>
      </c>
    </row>
    <row r="422" spans="2:25" s="122" customFormat="1" ht="18.95" customHeight="1">
      <c r="B422" s="386">
        <v>657</v>
      </c>
      <c r="C422" s="104">
        <v>409</v>
      </c>
      <c r="D422" s="105">
        <v>100</v>
      </c>
      <c r="E422" s="106" t="s">
        <v>4467</v>
      </c>
      <c r="F422" s="115" t="s">
        <v>4675</v>
      </c>
      <c r="G422" s="385"/>
      <c r="H422" s="385"/>
      <c r="I422" s="385"/>
      <c r="J422" s="385"/>
      <c r="K422" s="373" t="s">
        <v>399</v>
      </c>
      <c r="L422" s="373" t="s">
        <v>400</v>
      </c>
      <c r="M422" s="373" t="s">
        <v>401</v>
      </c>
      <c r="N422" s="373" t="s">
        <v>952</v>
      </c>
      <c r="O422" s="385"/>
      <c r="P422" s="385" t="s">
        <v>393</v>
      </c>
      <c r="Q422" s="385" t="s">
        <v>394</v>
      </c>
      <c r="R422" s="385" t="s">
        <v>403</v>
      </c>
      <c r="S422" s="385" t="s">
        <v>395</v>
      </c>
      <c r="T422" s="385"/>
      <c r="U422" s="385"/>
      <c r="V422" s="385"/>
      <c r="W422" s="385"/>
      <c r="X422" s="385">
        <v>1000000</v>
      </c>
      <c r="Y422" s="116" t="str">
        <f t="shared" si="6"/>
        <v>0.30</v>
      </c>
    </row>
    <row r="423" spans="2:25" s="122" customFormat="1" ht="18.95" customHeight="1">
      <c r="B423" s="386">
        <v>727</v>
      </c>
      <c r="C423" s="104">
        <v>410</v>
      </c>
      <c r="D423" s="105">
        <v>71</v>
      </c>
      <c r="E423" s="106" t="s">
        <v>4408</v>
      </c>
      <c r="F423" s="115" t="s">
        <v>4747</v>
      </c>
      <c r="G423" s="385"/>
      <c r="H423" s="385"/>
      <c r="I423" s="385"/>
      <c r="J423" s="385"/>
      <c r="K423" s="373" t="s">
        <v>399</v>
      </c>
      <c r="L423" s="373" t="s">
        <v>400</v>
      </c>
      <c r="M423" s="373" t="s">
        <v>401</v>
      </c>
      <c r="N423" s="373" t="s">
        <v>1442</v>
      </c>
      <c r="O423" s="385"/>
      <c r="P423" s="385" t="s">
        <v>393</v>
      </c>
      <c r="Q423" s="385" t="s">
        <v>394</v>
      </c>
      <c r="R423" s="385" t="s">
        <v>403</v>
      </c>
      <c r="S423" s="385" t="s">
        <v>395</v>
      </c>
      <c r="T423" s="385"/>
      <c r="U423" s="385"/>
      <c r="V423" s="385"/>
      <c r="W423" s="385"/>
      <c r="X423" s="385">
        <v>1000000</v>
      </c>
      <c r="Y423" s="116" t="str">
        <f t="shared" si="6"/>
        <v>4.23</v>
      </c>
    </row>
    <row r="424" spans="2:25" s="122" customFormat="1" ht="18.95" customHeight="1">
      <c r="B424" s="386">
        <v>1687</v>
      </c>
      <c r="C424" s="104">
        <v>411</v>
      </c>
      <c r="D424" s="105">
        <v>67</v>
      </c>
      <c r="E424" s="106">
        <v>8</v>
      </c>
      <c r="F424" s="115" t="s">
        <v>4682</v>
      </c>
      <c r="G424" s="385"/>
      <c r="H424" s="385"/>
      <c r="I424" s="385"/>
      <c r="J424" s="385"/>
      <c r="K424" s="373" t="s">
        <v>399</v>
      </c>
      <c r="L424" s="373" t="s">
        <v>400</v>
      </c>
      <c r="M424" s="373" t="s">
        <v>401</v>
      </c>
      <c r="N424" s="373" t="s">
        <v>1256</v>
      </c>
      <c r="O424" s="385"/>
      <c r="P424" s="385" t="s">
        <v>393</v>
      </c>
      <c r="Q424" s="385" t="s">
        <v>394</v>
      </c>
      <c r="R424" s="385" t="s">
        <v>403</v>
      </c>
      <c r="S424" s="385" t="s">
        <v>395</v>
      </c>
      <c r="T424" s="385"/>
      <c r="U424" s="385"/>
      <c r="V424" s="385"/>
      <c r="W424" s="385"/>
      <c r="X424" s="385">
        <v>1000000</v>
      </c>
      <c r="Y424" s="116" t="str">
        <f t="shared" si="6"/>
        <v>1.1</v>
      </c>
    </row>
    <row r="425" spans="2:25" s="122" customFormat="1" ht="18.95" customHeight="1">
      <c r="B425" s="384"/>
      <c r="C425" s="104"/>
      <c r="D425" s="105">
        <v>68</v>
      </c>
      <c r="E425" s="106">
        <v>4</v>
      </c>
      <c r="F425" s="115" t="s">
        <v>4685</v>
      </c>
      <c r="G425" s="385"/>
      <c r="H425" s="385"/>
      <c r="I425" s="385"/>
      <c r="J425" s="385"/>
      <c r="K425" s="373"/>
      <c r="L425" s="373"/>
      <c r="M425" s="373"/>
      <c r="N425" s="373"/>
      <c r="O425" s="385"/>
      <c r="P425" s="385" t="s">
        <v>393</v>
      </c>
      <c r="Q425" s="385" t="s">
        <v>394</v>
      </c>
      <c r="R425" s="385" t="s">
        <v>403</v>
      </c>
      <c r="S425" s="385" t="s">
        <v>395</v>
      </c>
      <c r="T425" s="385"/>
      <c r="U425" s="385"/>
      <c r="V425" s="385"/>
      <c r="W425" s="385"/>
      <c r="X425" s="385">
        <v>1000000</v>
      </c>
      <c r="Y425" s="116" t="str">
        <f t="shared" si="6"/>
        <v>0.36</v>
      </c>
    </row>
    <row r="426" spans="2:25" s="122" customFormat="1" ht="18.95" customHeight="1">
      <c r="B426" s="386">
        <v>757</v>
      </c>
      <c r="C426" s="104">
        <v>413</v>
      </c>
      <c r="D426" s="105">
        <v>52</v>
      </c>
      <c r="E426" s="106">
        <v>1</v>
      </c>
      <c r="F426" s="115" t="s">
        <v>4748</v>
      </c>
      <c r="G426" s="385"/>
      <c r="H426" s="385"/>
      <c r="I426" s="385"/>
      <c r="J426" s="385"/>
      <c r="K426" s="373" t="s">
        <v>399</v>
      </c>
      <c r="L426" s="373" t="s">
        <v>400</v>
      </c>
      <c r="M426" s="373" t="s">
        <v>401</v>
      </c>
      <c r="N426" s="373" t="s">
        <v>1256</v>
      </c>
      <c r="O426" s="385"/>
      <c r="P426" s="385" t="s">
        <v>393</v>
      </c>
      <c r="Q426" s="385" t="s">
        <v>394</v>
      </c>
      <c r="R426" s="385" t="s">
        <v>403</v>
      </c>
      <c r="S426" s="385" t="s">
        <v>395</v>
      </c>
      <c r="T426" s="385"/>
      <c r="U426" s="385"/>
      <c r="V426" s="385"/>
      <c r="W426" s="385"/>
      <c r="X426" s="385">
        <v>1000000</v>
      </c>
      <c r="Y426" s="116" t="str">
        <f t="shared" si="6"/>
        <v>5.26</v>
      </c>
    </row>
    <row r="427" spans="2:25" s="122" customFormat="1" ht="18.95" customHeight="1">
      <c r="B427" s="386">
        <v>814</v>
      </c>
      <c r="C427" s="104">
        <v>414</v>
      </c>
      <c r="D427" s="105">
        <v>82</v>
      </c>
      <c r="E427" s="106" t="s">
        <v>4468</v>
      </c>
      <c r="F427" s="115" t="s">
        <v>4697</v>
      </c>
      <c r="G427" s="385"/>
      <c r="H427" s="385"/>
      <c r="I427" s="385"/>
      <c r="J427" s="385"/>
      <c r="K427" s="373" t="s">
        <v>399</v>
      </c>
      <c r="L427" s="373" t="s">
        <v>400</v>
      </c>
      <c r="M427" s="373" t="s">
        <v>401</v>
      </c>
      <c r="N427" s="373" t="s">
        <v>952</v>
      </c>
      <c r="O427" s="385"/>
      <c r="P427" s="385" t="s">
        <v>393</v>
      </c>
      <c r="Q427" s="385" t="s">
        <v>394</v>
      </c>
      <c r="R427" s="385" t="s">
        <v>403</v>
      </c>
      <c r="S427" s="385" t="s">
        <v>395</v>
      </c>
      <c r="T427" s="385"/>
      <c r="U427" s="385"/>
      <c r="V427" s="385"/>
      <c r="W427" s="385"/>
      <c r="X427" s="385">
        <v>1000000</v>
      </c>
      <c r="Y427" s="116" t="str">
        <f t="shared" si="6"/>
        <v>1.35</v>
      </c>
    </row>
    <row r="428" spans="2:25" s="122" customFormat="1" ht="18.95" customHeight="1">
      <c r="B428" s="386">
        <v>837</v>
      </c>
      <c r="C428" s="104">
        <v>415</v>
      </c>
      <c r="D428" s="105">
        <v>28</v>
      </c>
      <c r="E428" s="106">
        <v>8</v>
      </c>
      <c r="F428" s="115" t="s">
        <v>4614</v>
      </c>
      <c r="G428" s="385"/>
      <c r="H428" s="385"/>
      <c r="I428" s="385"/>
      <c r="J428" s="385"/>
      <c r="K428" s="373" t="s">
        <v>399</v>
      </c>
      <c r="L428" s="373" t="s">
        <v>400</v>
      </c>
      <c r="M428" s="373" t="s">
        <v>401</v>
      </c>
      <c r="N428" s="373" t="s">
        <v>952</v>
      </c>
      <c r="O428" s="385"/>
      <c r="P428" s="385" t="s">
        <v>393</v>
      </c>
      <c r="Q428" s="385" t="s">
        <v>394</v>
      </c>
      <c r="R428" s="385" t="s">
        <v>403</v>
      </c>
      <c r="S428" s="385" t="s">
        <v>395</v>
      </c>
      <c r="T428" s="385"/>
      <c r="U428" s="385"/>
      <c r="V428" s="385"/>
      <c r="W428" s="385"/>
      <c r="X428" s="385">
        <v>1000000</v>
      </c>
      <c r="Y428" s="116" t="str">
        <f t="shared" si="6"/>
        <v>2.13</v>
      </c>
    </row>
    <row r="429" spans="2:25" s="122" customFormat="1" ht="18.95" customHeight="1">
      <c r="B429" s="386">
        <v>813</v>
      </c>
      <c r="C429" s="104">
        <v>416</v>
      </c>
      <c r="D429" s="105">
        <v>41</v>
      </c>
      <c r="E429" s="106">
        <v>2</v>
      </c>
      <c r="F429" s="115" t="s">
        <v>4749</v>
      </c>
      <c r="G429" s="385"/>
      <c r="H429" s="385"/>
      <c r="I429" s="385"/>
      <c r="J429" s="385"/>
      <c r="K429" s="373" t="s">
        <v>399</v>
      </c>
      <c r="L429" s="373" t="s">
        <v>400</v>
      </c>
      <c r="M429" s="373" t="s">
        <v>401</v>
      </c>
      <c r="N429" s="373" t="s">
        <v>1442</v>
      </c>
      <c r="O429" s="385"/>
      <c r="P429" s="385" t="s">
        <v>393</v>
      </c>
      <c r="Q429" s="385" t="s">
        <v>394</v>
      </c>
      <c r="R429" s="385" t="s">
        <v>403</v>
      </c>
      <c r="S429" s="385" t="s">
        <v>395</v>
      </c>
      <c r="T429" s="385"/>
      <c r="U429" s="385"/>
      <c r="V429" s="385"/>
      <c r="W429" s="385"/>
      <c r="X429" s="385">
        <v>1000000</v>
      </c>
      <c r="Y429" s="116" t="str">
        <f t="shared" si="6"/>
        <v>3.7</v>
      </c>
    </row>
    <row r="430" spans="2:25" s="122" customFormat="1" ht="18.95" customHeight="1">
      <c r="B430" s="386">
        <v>801</v>
      </c>
      <c r="C430" s="104">
        <v>417</v>
      </c>
      <c r="D430" s="105">
        <v>68</v>
      </c>
      <c r="E430" s="106">
        <v>3</v>
      </c>
      <c r="F430" s="115" t="s">
        <v>4604</v>
      </c>
      <c r="G430" s="385"/>
      <c r="H430" s="385"/>
      <c r="I430" s="385"/>
      <c r="J430" s="385"/>
      <c r="K430" s="373" t="s">
        <v>399</v>
      </c>
      <c r="L430" s="373" t="s">
        <v>400</v>
      </c>
      <c r="M430" s="373" t="s">
        <v>401</v>
      </c>
      <c r="N430" s="373" t="s">
        <v>1256</v>
      </c>
      <c r="O430" s="385"/>
      <c r="P430" s="385" t="s">
        <v>393</v>
      </c>
      <c r="Q430" s="385" t="s">
        <v>394</v>
      </c>
      <c r="R430" s="385" t="s">
        <v>403</v>
      </c>
      <c r="S430" s="385" t="s">
        <v>395</v>
      </c>
      <c r="T430" s="385"/>
      <c r="U430" s="385"/>
      <c r="V430" s="385"/>
      <c r="W430" s="385"/>
      <c r="X430" s="385">
        <v>1000000</v>
      </c>
      <c r="Y430" s="116" t="str">
        <f t="shared" si="6"/>
        <v>0.37</v>
      </c>
    </row>
    <row r="431" spans="2:25" s="122" customFormat="1" ht="18.95" customHeight="1">
      <c r="B431" s="384"/>
      <c r="C431" s="104"/>
      <c r="D431" s="105">
        <v>67</v>
      </c>
      <c r="E431" s="106">
        <v>3</v>
      </c>
      <c r="F431" s="115" t="s">
        <v>4665</v>
      </c>
      <c r="G431" s="385"/>
      <c r="H431" s="385"/>
      <c r="I431" s="385"/>
      <c r="J431" s="385"/>
      <c r="K431" s="373" t="s">
        <v>399</v>
      </c>
      <c r="L431" s="373" t="s">
        <v>400</v>
      </c>
      <c r="M431" s="373" t="s">
        <v>401</v>
      </c>
      <c r="N431" s="373" t="s">
        <v>1256</v>
      </c>
      <c r="O431" s="385"/>
      <c r="P431" s="385" t="s">
        <v>393</v>
      </c>
      <c r="Q431" s="385" t="s">
        <v>394</v>
      </c>
      <c r="R431" s="385" t="s">
        <v>403</v>
      </c>
      <c r="S431" s="385" t="s">
        <v>395</v>
      </c>
      <c r="T431" s="385"/>
      <c r="U431" s="385"/>
      <c r="V431" s="385"/>
      <c r="W431" s="385"/>
      <c r="X431" s="385">
        <v>1000000</v>
      </c>
      <c r="Y431" s="116" t="str">
        <f t="shared" si="6"/>
        <v>0.32</v>
      </c>
    </row>
    <row r="432" spans="2:25" s="122" customFormat="1" ht="18.95" customHeight="1">
      <c r="B432" s="384"/>
      <c r="C432" s="104"/>
      <c r="D432" s="105">
        <v>67</v>
      </c>
      <c r="E432" s="106">
        <v>5</v>
      </c>
      <c r="F432" s="115" t="s">
        <v>4672</v>
      </c>
      <c r="G432" s="385"/>
      <c r="H432" s="385"/>
      <c r="I432" s="385"/>
      <c r="J432" s="385"/>
      <c r="K432" s="373" t="s">
        <v>399</v>
      </c>
      <c r="L432" s="373" t="s">
        <v>400</v>
      </c>
      <c r="M432" s="373" t="s">
        <v>401</v>
      </c>
      <c r="N432" s="373" t="s">
        <v>1256</v>
      </c>
      <c r="O432" s="385"/>
      <c r="P432" s="385" t="s">
        <v>393</v>
      </c>
      <c r="Q432" s="385" t="s">
        <v>394</v>
      </c>
      <c r="R432" s="385" t="s">
        <v>403</v>
      </c>
      <c r="S432" s="385" t="s">
        <v>395</v>
      </c>
      <c r="T432" s="385"/>
      <c r="U432" s="385"/>
      <c r="V432" s="385"/>
      <c r="W432" s="385"/>
      <c r="X432" s="385">
        <v>1000000</v>
      </c>
      <c r="Y432" s="116" t="str">
        <f t="shared" si="6"/>
        <v>1.0</v>
      </c>
    </row>
    <row r="433" spans="2:25" s="122" customFormat="1" ht="18.95" customHeight="1">
      <c r="B433" s="386">
        <v>843</v>
      </c>
      <c r="C433" s="104">
        <v>418</v>
      </c>
      <c r="D433" s="105">
        <v>40</v>
      </c>
      <c r="E433" s="106">
        <v>1</v>
      </c>
      <c r="F433" s="115" t="s">
        <v>4726</v>
      </c>
      <c r="G433" s="385"/>
      <c r="H433" s="385"/>
      <c r="I433" s="385"/>
      <c r="J433" s="385"/>
      <c r="K433" s="373" t="s">
        <v>399</v>
      </c>
      <c r="L433" s="373" t="s">
        <v>400</v>
      </c>
      <c r="M433" s="373" t="s">
        <v>401</v>
      </c>
      <c r="N433" s="373" t="s">
        <v>1256</v>
      </c>
      <c r="O433" s="385"/>
      <c r="P433" s="385" t="s">
        <v>393</v>
      </c>
      <c r="Q433" s="385" t="s">
        <v>394</v>
      </c>
      <c r="R433" s="385" t="s">
        <v>403</v>
      </c>
      <c r="S433" s="385" t="s">
        <v>395</v>
      </c>
      <c r="T433" s="385"/>
      <c r="U433" s="385"/>
      <c r="V433" s="385"/>
      <c r="W433" s="385"/>
      <c r="X433" s="385">
        <v>1000000</v>
      </c>
      <c r="Y433" s="116" t="str">
        <f t="shared" si="6"/>
        <v>2.20</v>
      </c>
    </row>
    <row r="434" spans="2:25" s="122" customFormat="1" ht="18.95" customHeight="1">
      <c r="B434" s="386">
        <v>812</v>
      </c>
      <c r="C434" s="104">
        <v>419</v>
      </c>
      <c r="D434" s="105">
        <v>110</v>
      </c>
      <c r="E434" s="106" t="s">
        <v>4469</v>
      </c>
      <c r="F434" s="115" t="s">
        <v>4622</v>
      </c>
      <c r="G434" s="385"/>
      <c r="H434" s="385"/>
      <c r="I434" s="385"/>
      <c r="J434" s="385"/>
      <c r="K434" s="373" t="s">
        <v>399</v>
      </c>
      <c r="L434" s="373" t="s">
        <v>400</v>
      </c>
      <c r="M434" s="373" t="s">
        <v>401</v>
      </c>
      <c r="N434" s="373" t="s">
        <v>1442</v>
      </c>
      <c r="O434" s="385"/>
      <c r="P434" s="385" t="s">
        <v>393</v>
      </c>
      <c r="Q434" s="385" t="s">
        <v>394</v>
      </c>
      <c r="R434" s="385" t="s">
        <v>403</v>
      </c>
      <c r="S434" s="385" t="s">
        <v>395</v>
      </c>
      <c r="T434" s="385"/>
      <c r="U434" s="385"/>
      <c r="V434" s="385"/>
      <c r="W434" s="385"/>
      <c r="X434" s="385">
        <v>1000000</v>
      </c>
      <c r="Y434" s="116" t="str">
        <f t="shared" si="6"/>
        <v>1.7</v>
      </c>
    </row>
    <row r="435" spans="2:25" s="122" customFormat="1" ht="18.95" customHeight="1">
      <c r="B435" s="386">
        <v>827</v>
      </c>
      <c r="C435" s="104">
        <v>421</v>
      </c>
      <c r="D435" s="105">
        <v>6</v>
      </c>
      <c r="E435" s="106">
        <v>14</v>
      </c>
      <c r="F435" s="115" t="s">
        <v>4720</v>
      </c>
      <c r="G435" s="385"/>
      <c r="H435" s="385"/>
      <c r="I435" s="385"/>
      <c r="J435" s="385"/>
      <c r="K435" s="373" t="s">
        <v>399</v>
      </c>
      <c r="L435" s="373" t="s">
        <v>400</v>
      </c>
      <c r="M435" s="373" t="s">
        <v>401</v>
      </c>
      <c r="N435" s="373" t="s">
        <v>1256</v>
      </c>
      <c r="O435" s="385"/>
      <c r="P435" s="385" t="s">
        <v>393</v>
      </c>
      <c r="Q435" s="385" t="s">
        <v>394</v>
      </c>
      <c r="R435" s="385" t="s">
        <v>403</v>
      </c>
      <c r="S435" s="385" t="s">
        <v>395</v>
      </c>
      <c r="T435" s="385"/>
      <c r="U435" s="385"/>
      <c r="V435" s="385"/>
      <c r="W435" s="385"/>
      <c r="X435" s="385">
        <v>1000000</v>
      </c>
      <c r="Y435" s="116" t="str">
        <f t="shared" si="6"/>
        <v>2.15</v>
      </c>
    </row>
    <row r="436" spans="2:25" s="122" customFormat="1" ht="18.95" customHeight="1">
      <c r="B436" s="386">
        <v>829</v>
      </c>
      <c r="C436" s="104">
        <v>425</v>
      </c>
      <c r="D436" s="105">
        <v>91</v>
      </c>
      <c r="E436" s="106">
        <v>1</v>
      </c>
      <c r="F436" s="115" t="s">
        <v>4750</v>
      </c>
      <c r="G436" s="385"/>
      <c r="H436" s="385"/>
      <c r="I436" s="385"/>
      <c r="J436" s="385"/>
      <c r="K436" s="373" t="s">
        <v>399</v>
      </c>
      <c r="L436" s="373" t="s">
        <v>400</v>
      </c>
      <c r="M436" s="373" t="s">
        <v>401</v>
      </c>
      <c r="N436" s="373" t="s">
        <v>1442</v>
      </c>
      <c r="O436" s="385"/>
      <c r="P436" s="385" t="s">
        <v>393</v>
      </c>
      <c r="Q436" s="385" t="s">
        <v>394</v>
      </c>
      <c r="R436" s="385" t="s">
        <v>403</v>
      </c>
      <c r="S436" s="385" t="s">
        <v>395</v>
      </c>
      <c r="T436" s="385"/>
      <c r="U436" s="385"/>
      <c r="V436" s="385"/>
      <c r="W436" s="385"/>
      <c r="X436" s="385">
        <v>1000000</v>
      </c>
      <c r="Y436" s="116" t="str">
        <f t="shared" si="6"/>
        <v>4.3</v>
      </c>
    </row>
    <row r="437" spans="2:25" s="122" customFormat="1" ht="18.95" customHeight="1">
      <c r="B437" s="386">
        <v>836</v>
      </c>
      <c r="C437" s="104">
        <v>426</v>
      </c>
      <c r="D437" s="105">
        <v>71</v>
      </c>
      <c r="E437" s="109">
        <v>45385</v>
      </c>
      <c r="F437" s="115" t="s">
        <v>4751</v>
      </c>
      <c r="G437" s="385"/>
      <c r="H437" s="385"/>
      <c r="I437" s="385"/>
      <c r="J437" s="385"/>
      <c r="K437" s="373" t="s">
        <v>399</v>
      </c>
      <c r="L437" s="373" t="s">
        <v>400</v>
      </c>
      <c r="M437" s="373" t="s">
        <v>401</v>
      </c>
      <c r="N437" s="373" t="s">
        <v>1256</v>
      </c>
      <c r="O437" s="385"/>
      <c r="P437" s="385" t="s">
        <v>393</v>
      </c>
      <c r="Q437" s="385" t="s">
        <v>394</v>
      </c>
      <c r="R437" s="385" t="s">
        <v>403</v>
      </c>
      <c r="S437" s="385" t="s">
        <v>395</v>
      </c>
      <c r="T437" s="385"/>
      <c r="U437" s="385"/>
      <c r="V437" s="385"/>
      <c r="W437" s="385"/>
      <c r="X437" s="385">
        <v>1000000</v>
      </c>
      <c r="Y437" s="116" t="str">
        <f t="shared" si="6"/>
        <v>1.5</v>
      </c>
    </row>
    <row r="438" spans="2:25" s="122" customFormat="1" ht="18.95" customHeight="1">
      <c r="B438" s="386">
        <v>855</v>
      </c>
      <c r="C438" s="104">
        <v>427</v>
      </c>
      <c r="D438" s="105">
        <v>31</v>
      </c>
      <c r="E438" s="106">
        <v>3.4</v>
      </c>
      <c r="F438" s="115" t="s">
        <v>4752</v>
      </c>
      <c r="G438" s="385"/>
      <c r="H438" s="385"/>
      <c r="I438" s="385"/>
      <c r="J438" s="385"/>
      <c r="K438" s="373" t="s">
        <v>399</v>
      </c>
      <c r="L438" s="373" t="s">
        <v>400</v>
      </c>
      <c r="M438" s="373" t="s">
        <v>401</v>
      </c>
      <c r="N438" s="373" t="s">
        <v>1444</v>
      </c>
      <c r="O438" s="385"/>
      <c r="P438" s="385" t="s">
        <v>393</v>
      </c>
      <c r="Q438" s="385" t="s">
        <v>394</v>
      </c>
      <c r="R438" s="385" t="s">
        <v>403</v>
      </c>
      <c r="S438" s="385" t="s">
        <v>395</v>
      </c>
      <c r="T438" s="385"/>
      <c r="U438" s="385"/>
      <c r="V438" s="385"/>
      <c r="W438" s="385"/>
      <c r="X438" s="385">
        <v>1000000</v>
      </c>
      <c r="Y438" s="116" t="str">
        <f t="shared" si="6"/>
        <v>4.1</v>
      </c>
    </row>
    <row r="439" spans="2:25" s="122" customFormat="1" ht="18.95" customHeight="1">
      <c r="B439" s="384"/>
      <c r="C439" s="104"/>
      <c r="D439" s="105">
        <v>54</v>
      </c>
      <c r="E439" s="106">
        <v>1</v>
      </c>
      <c r="F439" s="115" t="s">
        <v>4677</v>
      </c>
      <c r="G439" s="385"/>
      <c r="H439" s="385"/>
      <c r="I439" s="385"/>
      <c r="J439" s="385"/>
      <c r="K439" s="373"/>
      <c r="L439" s="373"/>
      <c r="M439" s="373"/>
      <c r="N439" s="373"/>
      <c r="O439" s="385"/>
      <c r="P439" s="385" t="s">
        <v>393</v>
      </c>
      <c r="Q439" s="385" t="s">
        <v>394</v>
      </c>
      <c r="R439" s="385" t="s">
        <v>403</v>
      </c>
      <c r="S439" s="385" t="s">
        <v>395</v>
      </c>
      <c r="T439" s="385"/>
      <c r="U439" s="385"/>
      <c r="V439" s="385"/>
      <c r="W439" s="385"/>
      <c r="X439" s="385">
        <v>1000000</v>
      </c>
      <c r="Y439" s="116" t="str">
        <f t="shared" si="6"/>
        <v>3.8</v>
      </c>
    </row>
    <row r="440" spans="2:25" s="122" customFormat="1" ht="18.95" customHeight="1">
      <c r="B440" s="386">
        <v>2548</v>
      </c>
      <c r="C440" s="104">
        <v>428</v>
      </c>
      <c r="D440" s="105">
        <v>50</v>
      </c>
      <c r="E440" s="106">
        <v>7</v>
      </c>
      <c r="F440" s="115" t="s">
        <v>4651</v>
      </c>
      <c r="G440" s="385"/>
      <c r="H440" s="385"/>
      <c r="I440" s="385"/>
      <c r="J440" s="385"/>
      <c r="K440" s="373" t="s">
        <v>399</v>
      </c>
      <c r="L440" s="373" t="s">
        <v>400</v>
      </c>
      <c r="M440" s="373" t="s">
        <v>401</v>
      </c>
      <c r="N440" s="373" t="s">
        <v>952</v>
      </c>
      <c r="O440" s="385"/>
      <c r="P440" s="385" t="s">
        <v>393</v>
      </c>
      <c r="Q440" s="385" t="s">
        <v>394</v>
      </c>
      <c r="R440" s="385" t="s">
        <v>403</v>
      </c>
      <c r="S440" s="385" t="s">
        <v>395</v>
      </c>
      <c r="T440" s="385"/>
      <c r="U440" s="385"/>
      <c r="V440" s="385"/>
      <c r="W440" s="385"/>
      <c r="X440" s="385">
        <v>1000000</v>
      </c>
      <c r="Y440" s="116" t="str">
        <f t="shared" si="6"/>
        <v>0.21</v>
      </c>
    </row>
    <row r="441" spans="2:25" s="122" customFormat="1" ht="18.95" customHeight="1">
      <c r="B441" s="386">
        <v>862</v>
      </c>
      <c r="C441" s="104">
        <v>429</v>
      </c>
      <c r="D441" s="105">
        <v>110</v>
      </c>
      <c r="E441" s="106" t="s">
        <v>4392</v>
      </c>
      <c r="F441" s="115" t="s">
        <v>4684</v>
      </c>
      <c r="G441" s="385"/>
      <c r="H441" s="385"/>
      <c r="I441" s="385"/>
      <c r="J441" s="385"/>
      <c r="K441" s="373" t="s">
        <v>399</v>
      </c>
      <c r="L441" s="373" t="s">
        <v>400</v>
      </c>
      <c r="M441" s="373" t="s">
        <v>401</v>
      </c>
      <c r="N441" s="373" t="s">
        <v>1442</v>
      </c>
      <c r="O441" s="385"/>
      <c r="P441" s="385" t="s">
        <v>393</v>
      </c>
      <c r="Q441" s="385" t="s">
        <v>394</v>
      </c>
      <c r="R441" s="385" t="s">
        <v>403</v>
      </c>
      <c r="S441" s="385" t="s">
        <v>395</v>
      </c>
      <c r="T441" s="385"/>
      <c r="U441" s="385"/>
      <c r="V441" s="385"/>
      <c r="W441" s="385"/>
      <c r="X441" s="385">
        <v>1000000</v>
      </c>
      <c r="Y441" s="116" t="str">
        <f t="shared" si="6"/>
        <v>0.23</v>
      </c>
    </row>
    <row r="442" spans="2:25" s="122" customFormat="1" ht="18.95" customHeight="1">
      <c r="B442" s="384"/>
      <c r="C442" s="104"/>
      <c r="D442" s="105">
        <v>89</v>
      </c>
      <c r="E442" s="106">
        <v>3</v>
      </c>
      <c r="F442" s="115" t="s">
        <v>4753</v>
      </c>
      <c r="G442" s="385"/>
      <c r="H442" s="385"/>
      <c r="I442" s="385"/>
      <c r="J442" s="385"/>
      <c r="K442" s="373"/>
      <c r="L442" s="373"/>
      <c r="M442" s="373"/>
      <c r="N442" s="373"/>
      <c r="O442" s="385"/>
      <c r="P442" s="385" t="s">
        <v>393</v>
      </c>
      <c r="Q442" s="385" t="s">
        <v>394</v>
      </c>
      <c r="R442" s="385" t="s">
        <v>403</v>
      </c>
      <c r="S442" s="385" t="s">
        <v>395</v>
      </c>
      <c r="T442" s="385"/>
      <c r="U442" s="385"/>
      <c r="V442" s="385"/>
      <c r="W442" s="385"/>
      <c r="X442" s="385">
        <v>1000000</v>
      </c>
      <c r="Y442" s="116" t="str">
        <f t="shared" si="6"/>
        <v>2.25</v>
      </c>
    </row>
    <row r="443" spans="2:25" s="122" customFormat="1" ht="18.95" customHeight="1">
      <c r="B443" s="384"/>
      <c r="C443" s="104"/>
      <c r="D443" s="105">
        <v>110</v>
      </c>
      <c r="E443" s="106" t="s">
        <v>4392</v>
      </c>
      <c r="F443" s="115" t="s">
        <v>4651</v>
      </c>
      <c r="G443" s="385"/>
      <c r="H443" s="385"/>
      <c r="I443" s="385"/>
      <c r="J443" s="385"/>
      <c r="K443" s="373"/>
      <c r="L443" s="373"/>
      <c r="M443" s="373"/>
      <c r="N443" s="373"/>
      <c r="O443" s="385"/>
      <c r="P443" s="385" t="s">
        <v>393</v>
      </c>
      <c r="Q443" s="385" t="s">
        <v>394</v>
      </c>
      <c r="R443" s="385" t="s">
        <v>403</v>
      </c>
      <c r="S443" s="385" t="s">
        <v>395</v>
      </c>
      <c r="T443" s="385"/>
      <c r="U443" s="385"/>
      <c r="V443" s="385"/>
      <c r="W443" s="385"/>
      <c r="X443" s="385">
        <v>1000000</v>
      </c>
      <c r="Y443" s="116" t="str">
        <f t="shared" si="6"/>
        <v>0.21</v>
      </c>
    </row>
    <row r="444" spans="2:25" s="122" customFormat="1" ht="18.95" customHeight="1">
      <c r="B444" s="386">
        <v>643</v>
      </c>
      <c r="C444" s="104">
        <v>430</v>
      </c>
      <c r="D444" s="105">
        <v>45</v>
      </c>
      <c r="E444" s="106">
        <v>4</v>
      </c>
      <c r="F444" s="115" t="s">
        <v>4735</v>
      </c>
      <c r="G444" s="385"/>
      <c r="H444" s="385"/>
      <c r="I444" s="385"/>
      <c r="J444" s="385"/>
      <c r="K444" s="373" t="s">
        <v>399</v>
      </c>
      <c r="L444" s="373" t="s">
        <v>400</v>
      </c>
      <c r="M444" s="373" t="s">
        <v>401</v>
      </c>
      <c r="N444" s="373" t="s">
        <v>1256</v>
      </c>
      <c r="O444" s="385"/>
      <c r="P444" s="385" t="s">
        <v>393</v>
      </c>
      <c r="Q444" s="385" t="s">
        <v>394</v>
      </c>
      <c r="R444" s="385" t="s">
        <v>403</v>
      </c>
      <c r="S444" s="385" t="s">
        <v>395</v>
      </c>
      <c r="T444" s="385"/>
      <c r="U444" s="385"/>
      <c r="V444" s="385"/>
      <c r="W444" s="385"/>
      <c r="X444" s="385">
        <v>1000000</v>
      </c>
      <c r="Y444" s="116" t="str">
        <f t="shared" si="6"/>
        <v>1.24</v>
      </c>
    </row>
    <row r="445" spans="2:25" s="122" customFormat="1" ht="18.95" customHeight="1">
      <c r="B445" s="386">
        <v>532</v>
      </c>
      <c r="C445" s="104">
        <v>431</v>
      </c>
      <c r="D445" s="105">
        <v>179</v>
      </c>
      <c r="E445" s="106">
        <v>5</v>
      </c>
      <c r="F445" s="115" t="s">
        <v>4661</v>
      </c>
      <c r="G445" s="385"/>
      <c r="H445" s="385"/>
      <c r="I445" s="385"/>
      <c r="J445" s="385"/>
      <c r="K445" s="373" t="s">
        <v>399</v>
      </c>
      <c r="L445" s="373" t="s">
        <v>400</v>
      </c>
      <c r="M445" s="373" t="s">
        <v>401</v>
      </c>
      <c r="N445" s="373" t="s">
        <v>1442</v>
      </c>
      <c r="O445" s="385"/>
      <c r="P445" s="385" t="s">
        <v>393</v>
      </c>
      <c r="Q445" s="385" t="s">
        <v>394</v>
      </c>
      <c r="R445" s="385" t="s">
        <v>403</v>
      </c>
      <c r="S445" s="385" t="s">
        <v>395</v>
      </c>
      <c r="T445" s="385"/>
      <c r="U445" s="385"/>
      <c r="V445" s="385"/>
      <c r="W445" s="385"/>
      <c r="X445" s="385">
        <v>1000000</v>
      </c>
      <c r="Y445" s="116" t="str">
        <f t="shared" si="6"/>
        <v>1.34</v>
      </c>
    </row>
    <row r="446" spans="2:25" s="122" customFormat="1" ht="18.95" customHeight="1">
      <c r="B446" s="384"/>
      <c r="C446" s="104"/>
      <c r="D446" s="105">
        <v>51</v>
      </c>
      <c r="E446" s="106">
        <v>3</v>
      </c>
      <c r="F446" s="115" t="s">
        <v>4610</v>
      </c>
      <c r="G446" s="385"/>
      <c r="H446" s="385"/>
      <c r="I446" s="385"/>
      <c r="J446" s="385"/>
      <c r="K446" s="373"/>
      <c r="L446" s="373"/>
      <c r="M446" s="373"/>
      <c r="N446" s="373"/>
      <c r="O446" s="385"/>
      <c r="P446" s="385" t="s">
        <v>393</v>
      </c>
      <c r="Q446" s="385" t="s">
        <v>394</v>
      </c>
      <c r="R446" s="385" t="s">
        <v>403</v>
      </c>
      <c r="S446" s="385" t="s">
        <v>395</v>
      </c>
      <c r="T446" s="385"/>
      <c r="U446" s="385"/>
      <c r="V446" s="385"/>
      <c r="W446" s="385"/>
      <c r="X446" s="385">
        <v>1000000</v>
      </c>
      <c r="Y446" s="116" t="str">
        <f t="shared" si="6"/>
        <v>2.0</v>
      </c>
    </row>
    <row r="447" spans="2:25" s="122" customFormat="1" ht="18.95" customHeight="1">
      <c r="B447" s="386">
        <v>852</v>
      </c>
      <c r="C447" s="104">
        <v>433</v>
      </c>
      <c r="D447" s="105">
        <v>18</v>
      </c>
      <c r="E447" s="106">
        <v>9</v>
      </c>
      <c r="F447" s="115" t="s">
        <v>4652</v>
      </c>
      <c r="G447" s="385"/>
      <c r="H447" s="385"/>
      <c r="I447" s="385"/>
      <c r="J447" s="385"/>
      <c r="K447" s="373" t="s">
        <v>399</v>
      </c>
      <c r="L447" s="373" t="s">
        <v>400</v>
      </c>
      <c r="M447" s="373" t="s">
        <v>401</v>
      </c>
      <c r="N447" s="373" t="s">
        <v>1444</v>
      </c>
      <c r="O447" s="385"/>
      <c r="P447" s="385" t="s">
        <v>393</v>
      </c>
      <c r="Q447" s="385" t="s">
        <v>394</v>
      </c>
      <c r="R447" s="385" t="s">
        <v>403</v>
      </c>
      <c r="S447" s="385" t="s">
        <v>395</v>
      </c>
      <c r="T447" s="385"/>
      <c r="U447" s="385"/>
      <c r="V447" s="385"/>
      <c r="W447" s="385"/>
      <c r="X447" s="385">
        <v>1000000</v>
      </c>
      <c r="Y447" s="116" t="str">
        <f t="shared" si="6"/>
        <v>1.20</v>
      </c>
    </row>
    <row r="448" spans="2:25" s="122" customFormat="1" ht="18.95" customHeight="1">
      <c r="B448" s="386">
        <v>844</v>
      </c>
      <c r="C448" s="104">
        <v>434</v>
      </c>
      <c r="D448" s="105">
        <v>47</v>
      </c>
      <c r="E448" s="106">
        <v>1</v>
      </c>
      <c r="F448" s="115" t="s">
        <v>4589</v>
      </c>
      <c r="G448" s="385"/>
      <c r="H448" s="385"/>
      <c r="I448" s="385"/>
      <c r="J448" s="385"/>
      <c r="K448" s="373" t="s">
        <v>399</v>
      </c>
      <c r="L448" s="373" t="s">
        <v>400</v>
      </c>
      <c r="M448" s="373" t="s">
        <v>401</v>
      </c>
      <c r="N448" s="373" t="s">
        <v>1256</v>
      </c>
      <c r="O448" s="385"/>
      <c r="P448" s="385" t="s">
        <v>393</v>
      </c>
      <c r="Q448" s="385" t="s">
        <v>394</v>
      </c>
      <c r="R448" s="385" t="s">
        <v>403</v>
      </c>
      <c r="S448" s="385" t="s">
        <v>395</v>
      </c>
      <c r="T448" s="385"/>
      <c r="U448" s="385"/>
      <c r="V448" s="385"/>
      <c r="W448" s="385"/>
      <c r="X448" s="385">
        <v>1000000</v>
      </c>
      <c r="Y448" s="116" t="str">
        <f t="shared" si="6"/>
        <v>2.18</v>
      </c>
    </row>
    <row r="449" spans="2:25" s="122" customFormat="1" ht="18.95" customHeight="1">
      <c r="B449" s="386">
        <v>799</v>
      </c>
      <c r="C449" s="104">
        <v>435</v>
      </c>
      <c r="D449" s="105">
        <v>87</v>
      </c>
      <c r="E449" s="106">
        <v>5</v>
      </c>
      <c r="F449" s="115" t="s">
        <v>4735</v>
      </c>
      <c r="G449" s="385"/>
      <c r="H449" s="385"/>
      <c r="I449" s="385"/>
      <c r="J449" s="385"/>
      <c r="K449" s="373" t="s">
        <v>399</v>
      </c>
      <c r="L449" s="373" t="s">
        <v>400</v>
      </c>
      <c r="M449" s="373" t="s">
        <v>401</v>
      </c>
      <c r="N449" s="373" t="s">
        <v>952</v>
      </c>
      <c r="O449" s="385"/>
      <c r="P449" s="385" t="s">
        <v>393</v>
      </c>
      <c r="Q449" s="385" t="s">
        <v>394</v>
      </c>
      <c r="R449" s="385" t="s">
        <v>403</v>
      </c>
      <c r="S449" s="385" t="s">
        <v>395</v>
      </c>
      <c r="T449" s="385"/>
      <c r="U449" s="385"/>
      <c r="V449" s="385"/>
      <c r="W449" s="385"/>
      <c r="X449" s="385">
        <v>1000000</v>
      </c>
      <c r="Y449" s="116" t="str">
        <f t="shared" si="6"/>
        <v>1.24</v>
      </c>
    </row>
    <row r="450" spans="2:25" s="122" customFormat="1" ht="18.95" customHeight="1">
      <c r="B450" s="386">
        <v>863</v>
      </c>
      <c r="C450" s="104">
        <v>436</v>
      </c>
      <c r="D450" s="105">
        <v>6</v>
      </c>
      <c r="E450" s="106">
        <v>18</v>
      </c>
      <c r="F450" s="115" t="s">
        <v>4672</v>
      </c>
      <c r="G450" s="385"/>
      <c r="H450" s="385"/>
      <c r="I450" s="385"/>
      <c r="J450" s="385"/>
      <c r="K450" s="373" t="s">
        <v>399</v>
      </c>
      <c r="L450" s="373" t="s">
        <v>400</v>
      </c>
      <c r="M450" s="373" t="s">
        <v>401</v>
      </c>
      <c r="N450" s="373" t="s">
        <v>1256</v>
      </c>
      <c r="O450" s="385"/>
      <c r="P450" s="385" t="s">
        <v>393</v>
      </c>
      <c r="Q450" s="385" t="s">
        <v>394</v>
      </c>
      <c r="R450" s="385" t="s">
        <v>403</v>
      </c>
      <c r="S450" s="385" t="s">
        <v>395</v>
      </c>
      <c r="T450" s="385"/>
      <c r="U450" s="385"/>
      <c r="V450" s="385"/>
      <c r="W450" s="385"/>
      <c r="X450" s="385">
        <v>1000000</v>
      </c>
      <c r="Y450" s="116" t="str">
        <f t="shared" si="6"/>
        <v>1.0</v>
      </c>
    </row>
    <row r="451" spans="2:25" s="122" customFormat="1" ht="18.95" customHeight="1">
      <c r="B451" s="384"/>
      <c r="C451" s="104"/>
      <c r="D451" s="105">
        <v>6</v>
      </c>
      <c r="E451" s="106">
        <v>12</v>
      </c>
      <c r="F451" s="115" t="s">
        <v>4624</v>
      </c>
      <c r="G451" s="385"/>
      <c r="H451" s="385"/>
      <c r="I451" s="385"/>
      <c r="J451" s="385"/>
      <c r="K451" s="373"/>
      <c r="L451" s="373"/>
      <c r="M451" s="373"/>
      <c r="N451" s="373"/>
      <c r="O451" s="385"/>
      <c r="P451" s="385" t="s">
        <v>393</v>
      </c>
      <c r="Q451" s="385" t="s">
        <v>394</v>
      </c>
      <c r="R451" s="385" t="s">
        <v>403</v>
      </c>
      <c r="S451" s="385" t="s">
        <v>395</v>
      </c>
      <c r="T451" s="385"/>
      <c r="U451" s="385"/>
      <c r="V451" s="385"/>
      <c r="W451" s="385"/>
      <c r="X451" s="385">
        <v>1000000</v>
      </c>
      <c r="Y451" s="116" t="str">
        <f t="shared" ref="Y451:Y514" si="7">F451</f>
        <v>1.15</v>
      </c>
    </row>
    <row r="452" spans="2:25" s="122" customFormat="1" ht="18.95" customHeight="1">
      <c r="B452" s="386">
        <v>815</v>
      </c>
      <c r="C452" s="104">
        <v>437</v>
      </c>
      <c r="D452" s="105">
        <v>87</v>
      </c>
      <c r="E452" s="106">
        <v>7</v>
      </c>
      <c r="F452" s="115" t="s">
        <v>4621</v>
      </c>
      <c r="G452" s="385"/>
      <c r="H452" s="385"/>
      <c r="I452" s="385"/>
      <c r="J452" s="385"/>
      <c r="K452" s="373" t="s">
        <v>399</v>
      </c>
      <c r="L452" s="373" t="s">
        <v>400</v>
      </c>
      <c r="M452" s="373" t="s">
        <v>401</v>
      </c>
      <c r="N452" s="373" t="s">
        <v>1442</v>
      </c>
      <c r="O452" s="385"/>
      <c r="P452" s="385" t="s">
        <v>393</v>
      </c>
      <c r="Q452" s="385" t="s">
        <v>394</v>
      </c>
      <c r="R452" s="385" t="s">
        <v>403</v>
      </c>
      <c r="S452" s="385" t="s">
        <v>395</v>
      </c>
      <c r="T452" s="385"/>
      <c r="U452" s="385"/>
      <c r="V452" s="385"/>
      <c r="W452" s="385"/>
      <c r="X452" s="385">
        <v>1000000</v>
      </c>
      <c r="Y452" s="116" t="str">
        <f t="shared" si="7"/>
        <v>0.26</v>
      </c>
    </row>
    <row r="453" spans="2:25" s="122" customFormat="1" ht="18.95" customHeight="1">
      <c r="B453" s="384"/>
      <c r="C453" s="104"/>
      <c r="D453" s="105">
        <v>87</v>
      </c>
      <c r="E453" s="106">
        <v>5</v>
      </c>
      <c r="F453" s="115" t="s">
        <v>4659</v>
      </c>
      <c r="G453" s="385"/>
      <c r="H453" s="385"/>
      <c r="I453" s="385"/>
      <c r="J453" s="385"/>
      <c r="K453" s="373"/>
      <c r="L453" s="373"/>
      <c r="M453" s="373"/>
      <c r="N453" s="373"/>
      <c r="O453" s="385"/>
      <c r="P453" s="385" t="s">
        <v>393</v>
      </c>
      <c r="Q453" s="385" t="s">
        <v>394</v>
      </c>
      <c r="R453" s="385" t="s">
        <v>403</v>
      </c>
      <c r="S453" s="385" t="s">
        <v>395</v>
      </c>
      <c r="T453" s="385"/>
      <c r="U453" s="385"/>
      <c r="V453" s="385"/>
      <c r="W453" s="385"/>
      <c r="X453" s="385">
        <v>1000000</v>
      </c>
      <c r="Y453" s="116" t="str">
        <f t="shared" si="7"/>
        <v>0.27</v>
      </c>
    </row>
    <row r="454" spans="2:25" s="122" customFormat="1" ht="18.95" customHeight="1">
      <c r="B454" s="386">
        <v>856</v>
      </c>
      <c r="C454" s="104">
        <v>438</v>
      </c>
      <c r="D454" s="105">
        <v>31</v>
      </c>
      <c r="E454" s="106" t="s">
        <v>4469</v>
      </c>
      <c r="F454" s="115" t="s">
        <v>4673</v>
      </c>
      <c r="G454" s="385"/>
      <c r="H454" s="385"/>
      <c r="I454" s="385"/>
      <c r="J454" s="385"/>
      <c r="K454" s="373" t="s">
        <v>399</v>
      </c>
      <c r="L454" s="373" t="s">
        <v>400</v>
      </c>
      <c r="M454" s="373" t="s">
        <v>401</v>
      </c>
      <c r="N454" s="373" t="s">
        <v>1444</v>
      </c>
      <c r="O454" s="385"/>
      <c r="P454" s="385" t="s">
        <v>393</v>
      </c>
      <c r="Q454" s="385" t="s">
        <v>394</v>
      </c>
      <c r="R454" s="385" t="s">
        <v>403</v>
      </c>
      <c r="S454" s="385" t="s">
        <v>395</v>
      </c>
      <c r="T454" s="385"/>
      <c r="U454" s="385"/>
      <c r="V454" s="385"/>
      <c r="W454" s="385"/>
      <c r="X454" s="385">
        <v>1000000</v>
      </c>
      <c r="Y454" s="116" t="str">
        <f t="shared" si="7"/>
        <v>2.2</v>
      </c>
    </row>
    <row r="455" spans="2:25" s="122" customFormat="1" ht="18.95" customHeight="1">
      <c r="B455" s="384"/>
      <c r="C455" s="104"/>
      <c r="D455" s="105">
        <v>54</v>
      </c>
      <c r="E455" s="106" t="s">
        <v>4469</v>
      </c>
      <c r="F455" s="115" t="s">
        <v>4661</v>
      </c>
      <c r="G455" s="385"/>
      <c r="H455" s="385"/>
      <c r="I455" s="385"/>
      <c r="J455" s="385"/>
      <c r="K455" s="373"/>
      <c r="L455" s="373"/>
      <c r="M455" s="373"/>
      <c r="N455" s="373"/>
      <c r="O455" s="385"/>
      <c r="P455" s="385" t="s">
        <v>393</v>
      </c>
      <c r="Q455" s="385" t="s">
        <v>394</v>
      </c>
      <c r="R455" s="385" t="s">
        <v>403</v>
      </c>
      <c r="S455" s="385" t="s">
        <v>395</v>
      </c>
      <c r="T455" s="385"/>
      <c r="U455" s="385"/>
      <c r="V455" s="385"/>
      <c r="W455" s="385"/>
      <c r="X455" s="385">
        <v>1000000</v>
      </c>
      <c r="Y455" s="116" t="str">
        <f t="shared" si="7"/>
        <v>1.34</v>
      </c>
    </row>
    <row r="456" spans="2:25" s="122" customFormat="1" ht="18.95" customHeight="1">
      <c r="B456" s="386">
        <v>789</v>
      </c>
      <c r="C456" s="104">
        <v>439</v>
      </c>
      <c r="D456" s="105">
        <v>48</v>
      </c>
      <c r="E456" s="106">
        <v>3</v>
      </c>
      <c r="F456" s="115" t="s">
        <v>4579</v>
      </c>
      <c r="G456" s="385"/>
      <c r="H456" s="385"/>
      <c r="I456" s="385"/>
      <c r="J456" s="385"/>
      <c r="K456" s="373" t="s">
        <v>399</v>
      </c>
      <c r="L456" s="373" t="s">
        <v>400</v>
      </c>
      <c r="M456" s="373" t="s">
        <v>401</v>
      </c>
      <c r="N456" s="373" t="s">
        <v>1256</v>
      </c>
      <c r="O456" s="385"/>
      <c r="P456" s="385" t="s">
        <v>393</v>
      </c>
      <c r="Q456" s="385" t="s">
        <v>394</v>
      </c>
      <c r="R456" s="385" t="s">
        <v>403</v>
      </c>
      <c r="S456" s="385" t="s">
        <v>395</v>
      </c>
      <c r="T456" s="385"/>
      <c r="U456" s="385"/>
      <c r="V456" s="385"/>
      <c r="W456" s="385"/>
      <c r="X456" s="385">
        <v>1000000</v>
      </c>
      <c r="Y456" s="116" t="str">
        <f t="shared" si="7"/>
        <v>2.37</v>
      </c>
    </row>
    <row r="457" spans="2:25" s="122" customFormat="1" ht="18.95" customHeight="1">
      <c r="B457" s="386">
        <v>818</v>
      </c>
      <c r="C457" s="104">
        <v>441</v>
      </c>
      <c r="D457" s="105">
        <v>87</v>
      </c>
      <c r="E457" s="106" t="s">
        <v>4392</v>
      </c>
      <c r="F457" s="115" t="s">
        <v>4621</v>
      </c>
      <c r="G457" s="385"/>
      <c r="H457" s="385"/>
      <c r="I457" s="385"/>
      <c r="J457" s="385"/>
      <c r="K457" s="373" t="s">
        <v>399</v>
      </c>
      <c r="L457" s="373" t="s">
        <v>400</v>
      </c>
      <c r="M457" s="373" t="s">
        <v>401</v>
      </c>
      <c r="N457" s="373" t="s">
        <v>1442</v>
      </c>
      <c r="O457" s="385"/>
      <c r="P457" s="385" t="s">
        <v>393</v>
      </c>
      <c r="Q457" s="385" t="s">
        <v>394</v>
      </c>
      <c r="R457" s="385" t="s">
        <v>403</v>
      </c>
      <c r="S457" s="385" t="s">
        <v>395</v>
      </c>
      <c r="T457" s="385"/>
      <c r="U457" s="385"/>
      <c r="V457" s="385"/>
      <c r="W457" s="385"/>
      <c r="X457" s="385">
        <v>1000000</v>
      </c>
      <c r="Y457" s="116" t="str">
        <f t="shared" si="7"/>
        <v>0.26</v>
      </c>
    </row>
    <row r="458" spans="2:25" s="122" customFormat="1" ht="18.95" customHeight="1">
      <c r="B458" s="384"/>
      <c r="C458" s="104"/>
      <c r="D458" s="105">
        <v>87</v>
      </c>
      <c r="E458" s="106" t="s">
        <v>4470</v>
      </c>
      <c r="F458" s="115" t="s">
        <v>4659</v>
      </c>
      <c r="G458" s="385"/>
      <c r="H458" s="385"/>
      <c r="I458" s="385"/>
      <c r="J458" s="385"/>
      <c r="K458" s="373"/>
      <c r="L458" s="373"/>
      <c r="M458" s="373"/>
      <c r="N458" s="373"/>
      <c r="O458" s="385"/>
      <c r="P458" s="385" t="s">
        <v>393</v>
      </c>
      <c r="Q458" s="385" t="s">
        <v>394</v>
      </c>
      <c r="R458" s="385" t="s">
        <v>403</v>
      </c>
      <c r="S458" s="385" t="s">
        <v>395</v>
      </c>
      <c r="T458" s="385"/>
      <c r="U458" s="385"/>
      <c r="V458" s="385"/>
      <c r="W458" s="385"/>
      <c r="X458" s="385">
        <v>1000000</v>
      </c>
      <c r="Y458" s="116" t="str">
        <f t="shared" si="7"/>
        <v>0.27</v>
      </c>
    </row>
    <row r="459" spans="2:25" s="122" customFormat="1" ht="18.95" customHeight="1">
      <c r="B459" s="386">
        <v>776</v>
      </c>
      <c r="C459" s="104">
        <v>442</v>
      </c>
      <c r="D459" s="105">
        <v>40</v>
      </c>
      <c r="E459" s="106">
        <v>8</v>
      </c>
      <c r="F459" s="115" t="s">
        <v>4672</v>
      </c>
      <c r="G459" s="385"/>
      <c r="H459" s="385"/>
      <c r="I459" s="385"/>
      <c r="J459" s="385"/>
      <c r="K459" s="373" t="s">
        <v>399</v>
      </c>
      <c r="L459" s="373" t="s">
        <v>400</v>
      </c>
      <c r="M459" s="373" t="s">
        <v>401</v>
      </c>
      <c r="N459" s="373" t="s">
        <v>1256</v>
      </c>
      <c r="O459" s="385"/>
      <c r="P459" s="385" t="s">
        <v>393</v>
      </c>
      <c r="Q459" s="385" t="s">
        <v>394</v>
      </c>
      <c r="R459" s="385" t="s">
        <v>403</v>
      </c>
      <c r="S459" s="385" t="s">
        <v>395</v>
      </c>
      <c r="T459" s="385"/>
      <c r="U459" s="385"/>
      <c r="V459" s="385"/>
      <c r="W459" s="385"/>
      <c r="X459" s="385">
        <v>1000000</v>
      </c>
      <c r="Y459" s="116" t="str">
        <f t="shared" si="7"/>
        <v>1.0</v>
      </c>
    </row>
    <row r="460" spans="2:25" s="122" customFormat="1" ht="18.95" customHeight="1">
      <c r="B460" s="386">
        <v>854</v>
      </c>
      <c r="C460" s="104">
        <v>446</v>
      </c>
      <c r="D460" s="105">
        <v>78</v>
      </c>
      <c r="E460" s="106">
        <v>2</v>
      </c>
      <c r="F460" s="115" t="s">
        <v>4637</v>
      </c>
      <c r="G460" s="385"/>
      <c r="H460" s="385"/>
      <c r="I460" s="385"/>
      <c r="J460" s="385"/>
      <c r="K460" s="373" t="s">
        <v>399</v>
      </c>
      <c r="L460" s="373" t="s">
        <v>400</v>
      </c>
      <c r="M460" s="373" t="s">
        <v>401</v>
      </c>
      <c r="N460" s="373" t="s">
        <v>4870</v>
      </c>
      <c r="O460" s="385"/>
      <c r="P460" s="385" t="s">
        <v>393</v>
      </c>
      <c r="Q460" s="385" t="s">
        <v>394</v>
      </c>
      <c r="R460" s="385" t="s">
        <v>403</v>
      </c>
      <c r="S460" s="385" t="s">
        <v>395</v>
      </c>
      <c r="T460" s="385"/>
      <c r="U460" s="385"/>
      <c r="V460" s="385"/>
      <c r="W460" s="385"/>
      <c r="X460" s="385">
        <v>1000000</v>
      </c>
      <c r="Y460" s="116" t="str">
        <f t="shared" si="7"/>
        <v>1.10</v>
      </c>
    </row>
    <row r="461" spans="2:25" s="122" customFormat="1" ht="18.95" customHeight="1">
      <c r="B461" s="386">
        <v>794</v>
      </c>
      <c r="C461" s="104">
        <v>448</v>
      </c>
      <c r="D461" s="105">
        <v>91</v>
      </c>
      <c r="E461" s="106">
        <v>1.2</v>
      </c>
      <c r="F461" s="115" t="s">
        <v>4606</v>
      </c>
      <c r="G461" s="385"/>
      <c r="H461" s="385"/>
      <c r="I461" s="385"/>
      <c r="J461" s="385"/>
      <c r="K461" s="373" t="s">
        <v>399</v>
      </c>
      <c r="L461" s="373" t="s">
        <v>400</v>
      </c>
      <c r="M461" s="373" t="s">
        <v>401</v>
      </c>
      <c r="N461" s="373" t="s">
        <v>1256</v>
      </c>
      <c r="O461" s="385"/>
      <c r="P461" s="385" t="s">
        <v>393</v>
      </c>
      <c r="Q461" s="385" t="s">
        <v>394</v>
      </c>
      <c r="R461" s="385" t="s">
        <v>403</v>
      </c>
      <c r="S461" s="385" t="s">
        <v>395</v>
      </c>
      <c r="T461" s="385"/>
      <c r="U461" s="385"/>
      <c r="V461" s="385"/>
      <c r="W461" s="385"/>
      <c r="X461" s="385">
        <v>1000000</v>
      </c>
      <c r="Y461" s="116" t="str">
        <f t="shared" si="7"/>
        <v>2.7</v>
      </c>
    </row>
    <row r="462" spans="2:25" s="122" customFormat="1" ht="18.95" customHeight="1">
      <c r="B462" s="384"/>
      <c r="C462" s="104"/>
      <c r="D462" s="105">
        <v>90</v>
      </c>
      <c r="E462" s="106">
        <v>1.1000000000000001</v>
      </c>
      <c r="F462" s="115" t="s">
        <v>4664</v>
      </c>
      <c r="G462" s="385"/>
      <c r="H462" s="385"/>
      <c r="I462" s="385"/>
      <c r="J462" s="385"/>
      <c r="K462" s="373"/>
      <c r="L462" s="373"/>
      <c r="M462" s="373"/>
      <c r="N462" s="373"/>
      <c r="O462" s="385"/>
      <c r="P462" s="385" t="s">
        <v>393</v>
      </c>
      <c r="Q462" s="385" t="s">
        <v>394</v>
      </c>
      <c r="R462" s="385" t="s">
        <v>403</v>
      </c>
      <c r="S462" s="385" t="s">
        <v>395</v>
      </c>
      <c r="T462" s="385"/>
      <c r="U462" s="385"/>
      <c r="V462" s="385"/>
      <c r="W462" s="385"/>
      <c r="X462" s="385">
        <v>1000000</v>
      </c>
      <c r="Y462" s="116" t="str">
        <f t="shared" si="7"/>
        <v>3.9</v>
      </c>
    </row>
    <row r="463" spans="2:25" s="122" customFormat="1" ht="18.95" customHeight="1">
      <c r="B463" s="386">
        <v>846</v>
      </c>
      <c r="C463" s="104">
        <v>449</v>
      </c>
      <c r="D463" s="105">
        <v>35</v>
      </c>
      <c r="E463" s="106" t="s">
        <v>4471</v>
      </c>
      <c r="F463" s="115" t="s">
        <v>4625</v>
      </c>
      <c r="G463" s="385"/>
      <c r="H463" s="385"/>
      <c r="I463" s="385"/>
      <c r="J463" s="385"/>
      <c r="K463" s="373" t="s">
        <v>399</v>
      </c>
      <c r="L463" s="373" t="s">
        <v>400</v>
      </c>
      <c r="M463" s="373" t="s">
        <v>401</v>
      </c>
      <c r="N463" s="373" t="s">
        <v>1256</v>
      </c>
      <c r="O463" s="385"/>
      <c r="P463" s="385" t="s">
        <v>393</v>
      </c>
      <c r="Q463" s="385" t="s">
        <v>394</v>
      </c>
      <c r="R463" s="385" t="s">
        <v>403</v>
      </c>
      <c r="S463" s="385" t="s">
        <v>395</v>
      </c>
      <c r="T463" s="385"/>
      <c r="U463" s="385"/>
      <c r="V463" s="385"/>
      <c r="W463" s="385"/>
      <c r="X463" s="385">
        <v>1000000</v>
      </c>
      <c r="Y463" s="116" t="str">
        <f t="shared" si="7"/>
        <v>1.13</v>
      </c>
    </row>
    <row r="464" spans="2:25" s="122" customFormat="1" ht="18.95" customHeight="1">
      <c r="B464" s="384"/>
      <c r="C464" s="104"/>
      <c r="D464" s="105">
        <v>35</v>
      </c>
      <c r="E464" s="106" t="s">
        <v>4471</v>
      </c>
      <c r="F464" s="115" t="s">
        <v>4654</v>
      </c>
      <c r="G464" s="385"/>
      <c r="H464" s="385"/>
      <c r="I464" s="385"/>
      <c r="J464" s="385"/>
      <c r="K464" s="373" t="s">
        <v>399</v>
      </c>
      <c r="L464" s="373" t="s">
        <v>400</v>
      </c>
      <c r="M464" s="373" t="s">
        <v>401</v>
      </c>
      <c r="N464" s="373" t="s">
        <v>1256</v>
      </c>
      <c r="O464" s="385"/>
      <c r="P464" s="385" t="s">
        <v>393</v>
      </c>
      <c r="Q464" s="385" t="s">
        <v>394</v>
      </c>
      <c r="R464" s="385" t="s">
        <v>403</v>
      </c>
      <c r="S464" s="385" t="s">
        <v>395</v>
      </c>
      <c r="T464" s="385"/>
      <c r="U464" s="385"/>
      <c r="V464" s="385"/>
      <c r="W464" s="385"/>
      <c r="X464" s="385">
        <v>1000000</v>
      </c>
      <c r="Y464" s="116" t="str">
        <f t="shared" si="7"/>
        <v>1.16</v>
      </c>
    </row>
    <row r="465" spans="2:25" s="122" customFormat="1" ht="18.95" customHeight="1">
      <c r="B465" s="386">
        <v>807</v>
      </c>
      <c r="C465" s="104">
        <v>450</v>
      </c>
      <c r="D465" s="105">
        <v>6</v>
      </c>
      <c r="E465" s="106" t="s">
        <v>4472</v>
      </c>
      <c r="F465" s="115" t="s">
        <v>4709</v>
      </c>
      <c r="G465" s="385"/>
      <c r="H465" s="385"/>
      <c r="I465" s="385"/>
      <c r="J465" s="385"/>
      <c r="K465" s="373" t="s">
        <v>399</v>
      </c>
      <c r="L465" s="373" t="s">
        <v>400</v>
      </c>
      <c r="M465" s="373" t="s">
        <v>401</v>
      </c>
      <c r="N465" s="373" t="s">
        <v>1444</v>
      </c>
      <c r="O465" s="385"/>
      <c r="P465" s="385" t="s">
        <v>393</v>
      </c>
      <c r="Q465" s="385" t="s">
        <v>394</v>
      </c>
      <c r="R465" s="385" t="s">
        <v>403</v>
      </c>
      <c r="S465" s="385" t="s">
        <v>395</v>
      </c>
      <c r="T465" s="385"/>
      <c r="U465" s="385"/>
      <c r="V465" s="385"/>
      <c r="W465" s="385"/>
      <c r="X465" s="385">
        <v>1000000</v>
      </c>
      <c r="Y465" s="116" t="str">
        <f t="shared" si="7"/>
        <v>1.17</v>
      </c>
    </row>
    <row r="466" spans="2:25" s="122" customFormat="1" ht="18.95" customHeight="1">
      <c r="B466" s="384"/>
      <c r="C466" s="104"/>
      <c r="D466" s="105">
        <v>6</v>
      </c>
      <c r="E466" s="106">
        <v>4</v>
      </c>
      <c r="F466" s="115" t="s">
        <v>4610</v>
      </c>
      <c r="G466" s="385"/>
      <c r="H466" s="385"/>
      <c r="I466" s="385"/>
      <c r="J466" s="385"/>
      <c r="K466" s="373"/>
      <c r="L466" s="373"/>
      <c r="M466" s="373"/>
      <c r="N466" s="373"/>
      <c r="O466" s="385"/>
      <c r="P466" s="385" t="s">
        <v>393</v>
      </c>
      <c r="Q466" s="385" t="s">
        <v>394</v>
      </c>
      <c r="R466" s="385" t="s">
        <v>403</v>
      </c>
      <c r="S466" s="385" t="s">
        <v>395</v>
      </c>
      <c r="T466" s="385"/>
      <c r="U466" s="385"/>
      <c r="V466" s="385"/>
      <c r="W466" s="385"/>
      <c r="X466" s="385">
        <v>1000000</v>
      </c>
      <c r="Y466" s="116" t="str">
        <f t="shared" si="7"/>
        <v>2.0</v>
      </c>
    </row>
    <row r="467" spans="2:25" s="122" customFormat="1" ht="18.95" customHeight="1">
      <c r="B467" s="386">
        <v>798</v>
      </c>
      <c r="C467" s="104">
        <v>451</v>
      </c>
      <c r="D467" s="105">
        <v>4</v>
      </c>
      <c r="E467" s="106">
        <v>4</v>
      </c>
      <c r="F467" s="115" t="s">
        <v>4651</v>
      </c>
      <c r="G467" s="385"/>
      <c r="H467" s="385"/>
      <c r="I467" s="385"/>
      <c r="J467" s="385"/>
      <c r="K467" s="373" t="s">
        <v>399</v>
      </c>
      <c r="L467" s="373" t="s">
        <v>400</v>
      </c>
      <c r="M467" s="373" t="s">
        <v>401</v>
      </c>
      <c r="N467" s="373" t="s">
        <v>1444</v>
      </c>
      <c r="O467" s="385"/>
      <c r="P467" s="385" t="s">
        <v>393</v>
      </c>
      <c r="Q467" s="385" t="s">
        <v>394</v>
      </c>
      <c r="R467" s="385" t="s">
        <v>403</v>
      </c>
      <c r="S467" s="385" t="s">
        <v>395</v>
      </c>
      <c r="T467" s="385"/>
      <c r="U467" s="385"/>
      <c r="V467" s="385"/>
      <c r="W467" s="385"/>
      <c r="X467" s="385">
        <v>1000000</v>
      </c>
      <c r="Y467" s="116" t="str">
        <f t="shared" si="7"/>
        <v>0.21</v>
      </c>
    </row>
    <row r="468" spans="2:25" s="122" customFormat="1" ht="18.95" customHeight="1">
      <c r="B468" s="386">
        <v>810</v>
      </c>
      <c r="C468" s="104">
        <v>452</v>
      </c>
      <c r="D468" s="105">
        <v>178</v>
      </c>
      <c r="E468" s="106" t="s">
        <v>4473</v>
      </c>
      <c r="F468" s="115" t="s">
        <v>4711</v>
      </c>
      <c r="G468" s="385"/>
      <c r="H468" s="385"/>
      <c r="I468" s="385"/>
      <c r="J468" s="385"/>
      <c r="K468" s="373" t="s">
        <v>399</v>
      </c>
      <c r="L468" s="373" t="s">
        <v>400</v>
      </c>
      <c r="M468" s="373" t="s">
        <v>401</v>
      </c>
      <c r="N468" s="373" t="s">
        <v>1442</v>
      </c>
      <c r="O468" s="385"/>
      <c r="P468" s="385" t="s">
        <v>393</v>
      </c>
      <c r="Q468" s="385" t="s">
        <v>394</v>
      </c>
      <c r="R468" s="385" t="s">
        <v>403</v>
      </c>
      <c r="S468" s="385" t="s">
        <v>395</v>
      </c>
      <c r="T468" s="385"/>
      <c r="U468" s="385"/>
      <c r="V468" s="385"/>
      <c r="W468" s="385"/>
      <c r="X468" s="385">
        <v>1000000</v>
      </c>
      <c r="Y468" s="116" t="str">
        <f t="shared" si="7"/>
        <v>2.19</v>
      </c>
    </row>
    <row r="469" spans="2:25" s="122" customFormat="1" ht="18.95" customHeight="1">
      <c r="B469" s="386">
        <v>839</v>
      </c>
      <c r="C469" s="104">
        <v>453</v>
      </c>
      <c r="D469" s="105">
        <v>287</v>
      </c>
      <c r="E469" s="106" t="s">
        <v>4474</v>
      </c>
      <c r="F469" s="115" t="s">
        <v>4672</v>
      </c>
      <c r="G469" s="385"/>
      <c r="H469" s="385"/>
      <c r="I469" s="385"/>
      <c r="J469" s="385"/>
      <c r="K469" s="373" t="s">
        <v>399</v>
      </c>
      <c r="L469" s="373" t="s">
        <v>400</v>
      </c>
      <c r="M469" s="373" t="s">
        <v>401</v>
      </c>
      <c r="N469" s="373" t="s">
        <v>947</v>
      </c>
      <c r="O469" s="385"/>
      <c r="P469" s="385" t="s">
        <v>393</v>
      </c>
      <c r="Q469" s="385" t="s">
        <v>394</v>
      </c>
      <c r="R469" s="385" t="s">
        <v>403</v>
      </c>
      <c r="S469" s="385" t="s">
        <v>395</v>
      </c>
      <c r="T469" s="385"/>
      <c r="U469" s="385"/>
      <c r="V469" s="385"/>
      <c r="W469" s="385"/>
      <c r="X469" s="385">
        <v>1000000</v>
      </c>
      <c r="Y469" s="116" t="str">
        <f t="shared" si="7"/>
        <v>1.0</v>
      </c>
    </row>
    <row r="470" spans="2:25" s="122" customFormat="1" ht="18.95" customHeight="1">
      <c r="B470" s="386">
        <v>796</v>
      </c>
      <c r="C470" s="104">
        <v>455</v>
      </c>
      <c r="D470" s="105">
        <v>9</v>
      </c>
      <c r="E470" s="106">
        <v>3</v>
      </c>
      <c r="F470" s="115" t="s">
        <v>4720</v>
      </c>
      <c r="G470" s="385"/>
      <c r="H470" s="385"/>
      <c r="I470" s="385"/>
      <c r="J470" s="385"/>
      <c r="K470" s="373" t="s">
        <v>399</v>
      </c>
      <c r="L470" s="373" t="s">
        <v>400</v>
      </c>
      <c r="M470" s="373" t="s">
        <v>401</v>
      </c>
      <c r="N470" s="373" t="s">
        <v>1442</v>
      </c>
      <c r="O470" s="385"/>
      <c r="P470" s="385" t="s">
        <v>393</v>
      </c>
      <c r="Q470" s="385" t="s">
        <v>394</v>
      </c>
      <c r="R470" s="385" t="s">
        <v>403</v>
      </c>
      <c r="S470" s="385" t="s">
        <v>395</v>
      </c>
      <c r="T470" s="385"/>
      <c r="U470" s="385"/>
      <c r="V470" s="385"/>
      <c r="W470" s="385"/>
      <c r="X470" s="385">
        <v>1000000</v>
      </c>
      <c r="Y470" s="116" t="str">
        <f t="shared" si="7"/>
        <v>2.15</v>
      </c>
    </row>
    <row r="471" spans="2:25" s="122" customFormat="1" ht="18.95" customHeight="1">
      <c r="B471" s="384"/>
      <c r="C471" s="104"/>
      <c r="D471" s="105">
        <v>9</v>
      </c>
      <c r="E471" s="106">
        <v>7</v>
      </c>
      <c r="F471" s="115" t="s">
        <v>4754</v>
      </c>
      <c r="G471" s="385"/>
      <c r="H471" s="385"/>
      <c r="I471" s="385"/>
      <c r="J471" s="385"/>
      <c r="K471" s="373" t="s">
        <v>399</v>
      </c>
      <c r="L471" s="373" t="s">
        <v>400</v>
      </c>
      <c r="M471" s="373" t="s">
        <v>401</v>
      </c>
      <c r="N471" s="373" t="s">
        <v>1442</v>
      </c>
      <c r="O471" s="385"/>
      <c r="P471" s="385" t="s">
        <v>393</v>
      </c>
      <c r="Q471" s="385" t="s">
        <v>394</v>
      </c>
      <c r="R471" s="385" t="s">
        <v>403</v>
      </c>
      <c r="S471" s="385" t="s">
        <v>395</v>
      </c>
      <c r="T471" s="385"/>
      <c r="U471" s="385"/>
      <c r="V471" s="385"/>
      <c r="W471" s="385"/>
      <c r="X471" s="385">
        <v>1000000</v>
      </c>
      <c r="Y471" s="116" t="str">
        <f t="shared" si="7"/>
        <v>0.38</v>
      </c>
    </row>
    <row r="472" spans="2:25" s="122" customFormat="1" ht="18.95" customHeight="1">
      <c r="B472" s="386">
        <v>2214</v>
      </c>
      <c r="C472" s="104">
        <v>456</v>
      </c>
      <c r="D472" s="107">
        <v>108</v>
      </c>
      <c r="E472" s="108" t="s">
        <v>4475</v>
      </c>
      <c r="F472" s="115" t="s">
        <v>4645</v>
      </c>
      <c r="G472" s="385"/>
      <c r="H472" s="385"/>
      <c r="I472" s="385"/>
      <c r="J472" s="385"/>
      <c r="K472" s="373" t="s">
        <v>399</v>
      </c>
      <c r="L472" s="373" t="s">
        <v>400</v>
      </c>
      <c r="M472" s="373" t="s">
        <v>401</v>
      </c>
      <c r="N472" s="373" t="s">
        <v>1442</v>
      </c>
      <c r="O472" s="385"/>
      <c r="P472" s="385" t="s">
        <v>393</v>
      </c>
      <c r="Q472" s="385" t="s">
        <v>394</v>
      </c>
      <c r="R472" s="385" t="s">
        <v>403</v>
      </c>
      <c r="S472" s="385" t="s">
        <v>395</v>
      </c>
      <c r="T472" s="385"/>
      <c r="U472" s="385"/>
      <c r="V472" s="385"/>
      <c r="W472" s="385"/>
      <c r="X472" s="385">
        <v>1000000</v>
      </c>
      <c r="Y472" s="116" t="str">
        <f t="shared" si="7"/>
        <v>0.20</v>
      </c>
    </row>
    <row r="473" spans="2:25" s="122" customFormat="1" ht="18.95" customHeight="1">
      <c r="B473" s="384"/>
      <c r="C473" s="104"/>
      <c r="D473" s="107">
        <v>109</v>
      </c>
      <c r="E473" s="108" t="s">
        <v>4475</v>
      </c>
      <c r="F473" s="115" t="s">
        <v>4652</v>
      </c>
      <c r="G473" s="385"/>
      <c r="H473" s="385"/>
      <c r="I473" s="385"/>
      <c r="J473" s="385"/>
      <c r="K473" s="373"/>
      <c r="L473" s="373"/>
      <c r="M473" s="373"/>
      <c r="N473" s="373"/>
      <c r="O473" s="385"/>
      <c r="P473" s="385" t="s">
        <v>393</v>
      </c>
      <c r="Q473" s="385" t="s">
        <v>394</v>
      </c>
      <c r="R473" s="385" t="s">
        <v>403</v>
      </c>
      <c r="S473" s="385" t="s">
        <v>395</v>
      </c>
      <c r="T473" s="385"/>
      <c r="U473" s="385"/>
      <c r="V473" s="385"/>
      <c r="W473" s="385"/>
      <c r="X473" s="385">
        <v>1000000</v>
      </c>
      <c r="Y473" s="116" t="str">
        <f t="shared" si="7"/>
        <v>1.20</v>
      </c>
    </row>
    <row r="474" spans="2:25" s="122" customFormat="1" ht="18.95" customHeight="1">
      <c r="B474" s="386">
        <v>806</v>
      </c>
      <c r="C474" s="104">
        <v>460</v>
      </c>
      <c r="D474" s="105">
        <v>11</v>
      </c>
      <c r="E474" s="106">
        <v>2</v>
      </c>
      <c r="F474" s="115" t="s">
        <v>4622</v>
      </c>
      <c r="G474" s="385"/>
      <c r="H474" s="385"/>
      <c r="I474" s="385"/>
      <c r="J474" s="385"/>
      <c r="K474" s="373" t="s">
        <v>399</v>
      </c>
      <c r="L474" s="373" t="s">
        <v>400</v>
      </c>
      <c r="M474" s="373" t="s">
        <v>401</v>
      </c>
      <c r="N474" s="373" t="s">
        <v>1256</v>
      </c>
      <c r="O474" s="385"/>
      <c r="P474" s="385" t="s">
        <v>393</v>
      </c>
      <c r="Q474" s="385" t="s">
        <v>394</v>
      </c>
      <c r="R474" s="385" t="s">
        <v>403</v>
      </c>
      <c r="S474" s="385" t="s">
        <v>395</v>
      </c>
      <c r="T474" s="385"/>
      <c r="U474" s="385"/>
      <c r="V474" s="385"/>
      <c r="W474" s="385"/>
      <c r="X474" s="385">
        <v>1000000</v>
      </c>
      <c r="Y474" s="116" t="str">
        <f t="shared" si="7"/>
        <v>1.7</v>
      </c>
    </row>
    <row r="475" spans="2:25" s="122" customFormat="1" ht="18.95" customHeight="1">
      <c r="B475" s="386">
        <v>805</v>
      </c>
      <c r="C475" s="104">
        <v>462</v>
      </c>
      <c r="D475" s="105">
        <v>49</v>
      </c>
      <c r="E475" s="106" t="s">
        <v>4476</v>
      </c>
      <c r="F475" s="115" t="s">
        <v>4615</v>
      </c>
      <c r="G475" s="385"/>
      <c r="H475" s="385"/>
      <c r="I475" s="385"/>
      <c r="J475" s="385"/>
      <c r="K475" s="373" t="s">
        <v>399</v>
      </c>
      <c r="L475" s="373" t="s">
        <v>400</v>
      </c>
      <c r="M475" s="373" t="s">
        <v>401</v>
      </c>
      <c r="N475" s="373" t="s">
        <v>1444</v>
      </c>
      <c r="O475" s="385"/>
      <c r="P475" s="385" t="s">
        <v>393</v>
      </c>
      <c r="Q475" s="385" t="s">
        <v>394</v>
      </c>
      <c r="R475" s="385" t="s">
        <v>403</v>
      </c>
      <c r="S475" s="385" t="s">
        <v>395</v>
      </c>
      <c r="T475" s="385"/>
      <c r="U475" s="385"/>
      <c r="V475" s="385"/>
      <c r="W475" s="385"/>
      <c r="X475" s="385">
        <v>1000000</v>
      </c>
      <c r="Y475" s="116" t="str">
        <f t="shared" si="7"/>
        <v>2.9</v>
      </c>
    </row>
    <row r="476" spans="2:25" s="122" customFormat="1" ht="18.95" customHeight="1">
      <c r="B476" s="386">
        <v>825</v>
      </c>
      <c r="C476" s="104">
        <v>463</v>
      </c>
      <c r="D476" s="105">
        <v>45</v>
      </c>
      <c r="E476" s="106">
        <v>3</v>
      </c>
      <c r="F476" s="115" t="s">
        <v>4639</v>
      </c>
      <c r="G476" s="385"/>
      <c r="H476" s="385"/>
      <c r="I476" s="385"/>
      <c r="J476" s="385"/>
      <c r="K476" s="373" t="s">
        <v>399</v>
      </c>
      <c r="L476" s="373" t="s">
        <v>400</v>
      </c>
      <c r="M476" s="373" t="s">
        <v>401</v>
      </c>
      <c r="N476" s="373" t="s">
        <v>952</v>
      </c>
      <c r="O476" s="385"/>
      <c r="P476" s="385" t="s">
        <v>393</v>
      </c>
      <c r="Q476" s="385" t="s">
        <v>394</v>
      </c>
      <c r="R476" s="385" t="s">
        <v>403</v>
      </c>
      <c r="S476" s="385" t="s">
        <v>395</v>
      </c>
      <c r="T476" s="385"/>
      <c r="U476" s="385"/>
      <c r="V476" s="385"/>
      <c r="W476" s="385"/>
      <c r="X476" s="385">
        <v>1000000</v>
      </c>
      <c r="Y476" s="116" t="str">
        <f t="shared" si="7"/>
        <v>5.0</v>
      </c>
    </row>
    <row r="477" spans="2:25" s="122" customFormat="1" ht="18.95" customHeight="1">
      <c r="B477" s="386">
        <v>663</v>
      </c>
      <c r="C477" s="104">
        <v>464</v>
      </c>
      <c r="D477" s="105">
        <v>74</v>
      </c>
      <c r="E477" s="106" t="s">
        <v>4469</v>
      </c>
      <c r="F477" s="115" t="s">
        <v>4606</v>
      </c>
      <c r="G477" s="385"/>
      <c r="H477" s="385"/>
      <c r="I477" s="385"/>
      <c r="J477" s="385"/>
      <c r="K477" s="373" t="s">
        <v>399</v>
      </c>
      <c r="L477" s="373" t="s">
        <v>400</v>
      </c>
      <c r="M477" s="373" t="s">
        <v>401</v>
      </c>
      <c r="N477" s="373" t="s">
        <v>1256</v>
      </c>
      <c r="O477" s="385"/>
      <c r="P477" s="385" t="s">
        <v>393</v>
      </c>
      <c r="Q477" s="385" t="s">
        <v>394</v>
      </c>
      <c r="R477" s="385" t="s">
        <v>403</v>
      </c>
      <c r="S477" s="385" t="s">
        <v>395</v>
      </c>
      <c r="T477" s="385"/>
      <c r="U477" s="385"/>
      <c r="V477" s="385"/>
      <c r="W477" s="385"/>
      <c r="X477" s="385">
        <v>1000000</v>
      </c>
      <c r="Y477" s="116" t="str">
        <f t="shared" si="7"/>
        <v>2.7</v>
      </c>
    </row>
    <row r="478" spans="2:25" s="122" customFormat="1" ht="18.95" customHeight="1">
      <c r="B478" s="386">
        <v>762</v>
      </c>
      <c r="C478" s="104">
        <v>465</v>
      </c>
      <c r="D478" s="105">
        <v>80</v>
      </c>
      <c r="E478" s="106">
        <v>4</v>
      </c>
      <c r="F478" s="115" t="s">
        <v>4729</v>
      </c>
      <c r="G478" s="385"/>
      <c r="H478" s="385"/>
      <c r="I478" s="385"/>
      <c r="J478" s="385"/>
      <c r="K478" s="373" t="s">
        <v>399</v>
      </c>
      <c r="L478" s="373" t="s">
        <v>400</v>
      </c>
      <c r="M478" s="373" t="s">
        <v>401</v>
      </c>
      <c r="N478" s="373" t="s">
        <v>1256</v>
      </c>
      <c r="O478" s="385"/>
      <c r="P478" s="385" t="s">
        <v>393</v>
      </c>
      <c r="Q478" s="385" t="s">
        <v>394</v>
      </c>
      <c r="R478" s="385" t="s">
        <v>403</v>
      </c>
      <c r="S478" s="385" t="s">
        <v>395</v>
      </c>
      <c r="T478" s="385"/>
      <c r="U478" s="385"/>
      <c r="V478" s="385"/>
      <c r="W478" s="385"/>
      <c r="X478" s="385">
        <v>1000000</v>
      </c>
      <c r="Y478" s="116" t="str">
        <f t="shared" si="7"/>
        <v>3.14</v>
      </c>
    </row>
    <row r="479" spans="2:25" s="122" customFormat="1" ht="18.95" customHeight="1">
      <c r="B479" s="386">
        <v>1495</v>
      </c>
      <c r="C479" s="104">
        <v>466</v>
      </c>
      <c r="D479" s="105">
        <v>177</v>
      </c>
      <c r="E479" s="106">
        <v>5</v>
      </c>
      <c r="F479" s="115" t="s">
        <v>4604</v>
      </c>
      <c r="G479" s="385"/>
      <c r="H479" s="385"/>
      <c r="I479" s="385"/>
      <c r="J479" s="385"/>
      <c r="K479" s="373" t="s">
        <v>399</v>
      </c>
      <c r="L479" s="373" t="s">
        <v>400</v>
      </c>
      <c r="M479" s="373" t="s">
        <v>401</v>
      </c>
      <c r="N479" s="373" t="s">
        <v>1442</v>
      </c>
      <c r="O479" s="385"/>
      <c r="P479" s="385" t="s">
        <v>393</v>
      </c>
      <c r="Q479" s="385" t="s">
        <v>394</v>
      </c>
      <c r="R479" s="385" t="s">
        <v>403</v>
      </c>
      <c r="S479" s="385" t="s">
        <v>395</v>
      </c>
      <c r="T479" s="385"/>
      <c r="U479" s="385"/>
      <c r="V479" s="385"/>
      <c r="W479" s="385"/>
      <c r="X479" s="385">
        <v>1000000</v>
      </c>
      <c r="Y479" s="116" t="str">
        <f t="shared" si="7"/>
        <v>0.37</v>
      </c>
    </row>
    <row r="480" spans="2:25" s="122" customFormat="1" ht="18.95" customHeight="1">
      <c r="B480" s="386">
        <v>66</v>
      </c>
      <c r="C480" s="104">
        <v>467</v>
      </c>
      <c r="D480" s="105">
        <v>87</v>
      </c>
      <c r="E480" s="106" t="s">
        <v>4477</v>
      </c>
      <c r="F480" s="115" t="s">
        <v>4625</v>
      </c>
      <c r="G480" s="385"/>
      <c r="H480" s="385"/>
      <c r="I480" s="385"/>
      <c r="J480" s="385"/>
      <c r="K480" s="373" t="s">
        <v>399</v>
      </c>
      <c r="L480" s="373" t="s">
        <v>400</v>
      </c>
      <c r="M480" s="373" t="s">
        <v>401</v>
      </c>
      <c r="N480" s="373" t="s">
        <v>1442</v>
      </c>
      <c r="O480" s="385"/>
      <c r="P480" s="385" t="s">
        <v>393</v>
      </c>
      <c r="Q480" s="385" t="s">
        <v>394</v>
      </c>
      <c r="R480" s="385" t="s">
        <v>403</v>
      </c>
      <c r="S480" s="385" t="s">
        <v>395</v>
      </c>
      <c r="T480" s="385"/>
      <c r="U480" s="385"/>
      <c r="V480" s="385"/>
      <c r="W480" s="385"/>
      <c r="X480" s="385">
        <v>1000000</v>
      </c>
      <c r="Y480" s="116" t="str">
        <f t="shared" si="7"/>
        <v>1.13</v>
      </c>
    </row>
    <row r="481" spans="2:25" s="122" customFormat="1" ht="18.95" customHeight="1">
      <c r="B481" s="386">
        <v>172</v>
      </c>
      <c r="C481" s="104">
        <v>468</v>
      </c>
      <c r="D481" s="105">
        <v>17</v>
      </c>
      <c r="E481" s="106">
        <v>4</v>
      </c>
      <c r="F481" s="115" t="s">
        <v>4755</v>
      </c>
      <c r="G481" s="385"/>
      <c r="H481" s="385"/>
      <c r="I481" s="385"/>
      <c r="J481" s="385"/>
      <c r="K481" s="373" t="s">
        <v>399</v>
      </c>
      <c r="L481" s="373" t="s">
        <v>400</v>
      </c>
      <c r="M481" s="373" t="s">
        <v>401</v>
      </c>
      <c r="N481" s="373" t="s">
        <v>1444</v>
      </c>
      <c r="O481" s="385"/>
      <c r="P481" s="385" t="s">
        <v>393</v>
      </c>
      <c r="Q481" s="385" t="s">
        <v>394</v>
      </c>
      <c r="R481" s="385" t="s">
        <v>403</v>
      </c>
      <c r="S481" s="385" t="s">
        <v>395</v>
      </c>
      <c r="T481" s="385"/>
      <c r="U481" s="385"/>
      <c r="V481" s="385"/>
      <c r="W481" s="385"/>
      <c r="X481" s="385">
        <v>1000000</v>
      </c>
      <c r="Y481" s="116" t="str">
        <f t="shared" si="7"/>
        <v>5.23</v>
      </c>
    </row>
    <row r="482" spans="2:25" s="122" customFormat="1" ht="18.95" customHeight="1">
      <c r="B482" s="384"/>
      <c r="C482" s="104"/>
      <c r="D482" s="105">
        <v>18</v>
      </c>
      <c r="E482" s="106">
        <v>8</v>
      </c>
      <c r="F482" s="115" t="s">
        <v>4726</v>
      </c>
      <c r="G482" s="385"/>
      <c r="H482" s="385"/>
      <c r="I482" s="385"/>
      <c r="J482" s="385"/>
      <c r="K482" s="373"/>
      <c r="L482" s="373"/>
      <c r="M482" s="373"/>
      <c r="N482" s="373"/>
      <c r="O482" s="385"/>
      <c r="P482" s="385" t="s">
        <v>393</v>
      </c>
      <c r="Q482" s="385" t="s">
        <v>394</v>
      </c>
      <c r="R482" s="385" t="s">
        <v>403</v>
      </c>
      <c r="S482" s="385" t="s">
        <v>395</v>
      </c>
      <c r="T482" s="385"/>
      <c r="U482" s="385"/>
      <c r="V482" s="385"/>
      <c r="W482" s="385"/>
      <c r="X482" s="385">
        <v>1000000</v>
      </c>
      <c r="Y482" s="116" t="str">
        <f t="shared" si="7"/>
        <v>2.20</v>
      </c>
    </row>
    <row r="483" spans="2:25" s="122" customFormat="1" ht="18.95" customHeight="1">
      <c r="B483" s="384"/>
      <c r="C483" s="104"/>
      <c r="D483" s="105">
        <v>19</v>
      </c>
      <c r="E483" s="106">
        <v>1</v>
      </c>
      <c r="F483" s="115" t="s">
        <v>4698</v>
      </c>
      <c r="G483" s="385"/>
      <c r="H483" s="385"/>
      <c r="I483" s="385"/>
      <c r="J483" s="385"/>
      <c r="K483" s="373"/>
      <c r="L483" s="373"/>
      <c r="M483" s="373"/>
      <c r="N483" s="373"/>
      <c r="O483" s="385"/>
      <c r="P483" s="385" t="s">
        <v>393</v>
      </c>
      <c r="Q483" s="385" t="s">
        <v>394</v>
      </c>
      <c r="R483" s="385" t="s">
        <v>403</v>
      </c>
      <c r="S483" s="385" t="s">
        <v>395</v>
      </c>
      <c r="T483" s="385"/>
      <c r="U483" s="385"/>
      <c r="V483" s="385"/>
      <c r="W483" s="385"/>
      <c r="X483" s="385">
        <v>1000000</v>
      </c>
      <c r="Y483" s="116" t="str">
        <f t="shared" si="7"/>
        <v>6.14</v>
      </c>
    </row>
    <row r="484" spans="2:25" s="122" customFormat="1" ht="18.95" customHeight="1">
      <c r="B484" s="386">
        <v>18</v>
      </c>
      <c r="C484" s="104">
        <v>469</v>
      </c>
      <c r="D484" s="105">
        <v>44</v>
      </c>
      <c r="E484" s="106">
        <v>1</v>
      </c>
      <c r="F484" s="115" t="s">
        <v>4732</v>
      </c>
      <c r="G484" s="385"/>
      <c r="H484" s="385"/>
      <c r="I484" s="385"/>
      <c r="J484" s="385"/>
      <c r="K484" s="373" t="s">
        <v>399</v>
      </c>
      <c r="L484" s="373" t="s">
        <v>400</v>
      </c>
      <c r="M484" s="373" t="s">
        <v>401</v>
      </c>
      <c r="N484" s="373" t="s">
        <v>1442</v>
      </c>
      <c r="O484" s="385"/>
      <c r="P484" s="385" t="s">
        <v>393</v>
      </c>
      <c r="Q484" s="385" t="s">
        <v>394</v>
      </c>
      <c r="R484" s="385" t="s">
        <v>403</v>
      </c>
      <c r="S484" s="385" t="s">
        <v>395</v>
      </c>
      <c r="T484" s="385"/>
      <c r="U484" s="385"/>
      <c r="V484" s="385"/>
      <c r="W484" s="385"/>
      <c r="X484" s="385">
        <v>1000000</v>
      </c>
      <c r="Y484" s="116" t="str">
        <f t="shared" si="7"/>
        <v>3.13</v>
      </c>
    </row>
    <row r="485" spans="2:25" s="122" customFormat="1" ht="18.95" customHeight="1">
      <c r="B485" s="386">
        <v>90</v>
      </c>
      <c r="C485" s="104">
        <v>471</v>
      </c>
      <c r="D485" s="105">
        <v>32</v>
      </c>
      <c r="E485" s="106" t="s">
        <v>407</v>
      </c>
      <c r="F485" s="115" t="s">
        <v>4672</v>
      </c>
      <c r="G485" s="385"/>
      <c r="H485" s="385"/>
      <c r="I485" s="385"/>
      <c r="J485" s="385"/>
      <c r="K485" s="373" t="s">
        <v>399</v>
      </c>
      <c r="L485" s="373" t="s">
        <v>400</v>
      </c>
      <c r="M485" s="373" t="s">
        <v>401</v>
      </c>
      <c r="N485" s="373" t="s">
        <v>1442</v>
      </c>
      <c r="O485" s="385"/>
      <c r="P485" s="385" t="s">
        <v>393</v>
      </c>
      <c r="Q485" s="385" t="s">
        <v>394</v>
      </c>
      <c r="R485" s="385" t="s">
        <v>403</v>
      </c>
      <c r="S485" s="385" t="s">
        <v>395</v>
      </c>
      <c r="T485" s="385"/>
      <c r="U485" s="385"/>
      <c r="V485" s="385"/>
      <c r="W485" s="385"/>
      <c r="X485" s="385">
        <v>1000000</v>
      </c>
      <c r="Y485" s="116" t="str">
        <f t="shared" si="7"/>
        <v>1.0</v>
      </c>
    </row>
    <row r="486" spans="2:25" s="122" customFormat="1" ht="18.95" customHeight="1">
      <c r="B486" s="384"/>
      <c r="C486" s="104"/>
      <c r="D486" s="105">
        <v>32</v>
      </c>
      <c r="E486" s="106" t="s">
        <v>4472</v>
      </c>
      <c r="F486" s="115" t="s">
        <v>4672</v>
      </c>
      <c r="G486" s="385"/>
      <c r="H486" s="385"/>
      <c r="I486" s="385"/>
      <c r="J486" s="385"/>
      <c r="K486" s="373"/>
      <c r="L486" s="373"/>
      <c r="M486" s="373"/>
      <c r="N486" s="373"/>
      <c r="O486" s="385"/>
      <c r="P486" s="385" t="s">
        <v>393</v>
      </c>
      <c r="Q486" s="385" t="s">
        <v>394</v>
      </c>
      <c r="R486" s="385" t="s">
        <v>403</v>
      </c>
      <c r="S486" s="385" t="s">
        <v>395</v>
      </c>
      <c r="T486" s="385"/>
      <c r="U486" s="385"/>
      <c r="V486" s="385"/>
      <c r="W486" s="385"/>
      <c r="X486" s="385">
        <v>1000000</v>
      </c>
      <c r="Y486" s="116" t="str">
        <f t="shared" si="7"/>
        <v>1.0</v>
      </c>
    </row>
    <row r="487" spans="2:25" s="122" customFormat="1" ht="18.95" customHeight="1">
      <c r="B487" s="386">
        <v>43</v>
      </c>
      <c r="C487" s="104">
        <v>472</v>
      </c>
      <c r="D487" s="107">
        <v>24</v>
      </c>
      <c r="E487" s="108">
        <v>2</v>
      </c>
      <c r="F487" s="115" t="s">
        <v>4756</v>
      </c>
      <c r="G487" s="385"/>
      <c r="H487" s="385"/>
      <c r="I487" s="385"/>
      <c r="J487" s="385"/>
      <c r="K487" s="373" t="s">
        <v>399</v>
      </c>
      <c r="L487" s="373" t="s">
        <v>400</v>
      </c>
      <c r="M487" s="373" t="s">
        <v>401</v>
      </c>
      <c r="N487" s="373" t="s">
        <v>1444</v>
      </c>
      <c r="O487" s="385"/>
      <c r="P487" s="385" t="s">
        <v>393</v>
      </c>
      <c r="Q487" s="385" t="s">
        <v>394</v>
      </c>
      <c r="R487" s="385" t="s">
        <v>403</v>
      </c>
      <c r="S487" s="385" t="s">
        <v>395</v>
      </c>
      <c r="T487" s="385"/>
      <c r="U487" s="385"/>
      <c r="V487" s="385"/>
      <c r="W487" s="385"/>
      <c r="X487" s="385">
        <v>1000000</v>
      </c>
      <c r="Y487" s="116" t="str">
        <f t="shared" si="7"/>
        <v>4.39</v>
      </c>
    </row>
    <row r="488" spans="2:25" s="122" customFormat="1" ht="18.95" customHeight="1">
      <c r="B488" s="384"/>
      <c r="C488" s="104"/>
      <c r="D488" s="107">
        <v>25</v>
      </c>
      <c r="E488" s="108">
        <v>2</v>
      </c>
      <c r="F488" s="115" t="s">
        <v>4676</v>
      </c>
      <c r="G488" s="385"/>
      <c r="H488" s="385"/>
      <c r="I488" s="385"/>
      <c r="J488" s="385"/>
      <c r="K488" s="373"/>
      <c r="L488" s="373"/>
      <c r="M488" s="373"/>
      <c r="N488" s="373"/>
      <c r="O488" s="385"/>
      <c r="P488" s="385" t="s">
        <v>393</v>
      </c>
      <c r="Q488" s="385" t="s">
        <v>394</v>
      </c>
      <c r="R488" s="385" t="s">
        <v>403</v>
      </c>
      <c r="S488" s="385" t="s">
        <v>395</v>
      </c>
      <c r="T488" s="385"/>
      <c r="U488" s="385"/>
      <c r="V488" s="385"/>
      <c r="W488" s="385"/>
      <c r="X488" s="385">
        <v>1000000</v>
      </c>
      <c r="Y488" s="116" t="str">
        <f t="shared" si="7"/>
        <v>0.34</v>
      </c>
    </row>
    <row r="489" spans="2:25" s="122" customFormat="1" ht="18.95" customHeight="1">
      <c r="B489" s="384"/>
      <c r="C489" s="104"/>
      <c r="D489" s="107">
        <v>60</v>
      </c>
      <c r="E489" s="108">
        <v>3</v>
      </c>
      <c r="F489" s="115" t="s">
        <v>4605</v>
      </c>
      <c r="G489" s="385"/>
      <c r="H489" s="385"/>
      <c r="I489" s="385"/>
      <c r="J489" s="385"/>
      <c r="K489" s="373"/>
      <c r="L489" s="373"/>
      <c r="M489" s="373"/>
      <c r="N489" s="373"/>
      <c r="O489" s="385"/>
      <c r="P489" s="385" t="s">
        <v>393</v>
      </c>
      <c r="Q489" s="385" t="s">
        <v>394</v>
      </c>
      <c r="R489" s="385" t="s">
        <v>403</v>
      </c>
      <c r="S489" s="385" t="s">
        <v>395</v>
      </c>
      <c r="T489" s="385"/>
      <c r="U489" s="385"/>
      <c r="V489" s="385"/>
      <c r="W489" s="385"/>
      <c r="X489" s="385">
        <v>1000000</v>
      </c>
      <c r="Y489" s="116" t="str">
        <f t="shared" si="7"/>
        <v>1.2</v>
      </c>
    </row>
    <row r="490" spans="2:25" s="122" customFormat="1" ht="18.95" customHeight="1">
      <c r="B490" s="386">
        <v>233</v>
      </c>
      <c r="C490" s="104">
        <v>473</v>
      </c>
      <c r="D490" s="105">
        <v>28</v>
      </c>
      <c r="E490" s="106">
        <v>7</v>
      </c>
      <c r="F490" s="115" t="s">
        <v>4682</v>
      </c>
      <c r="G490" s="385"/>
      <c r="H490" s="385"/>
      <c r="I490" s="385"/>
      <c r="J490" s="385"/>
      <c r="K490" s="373" t="s">
        <v>399</v>
      </c>
      <c r="L490" s="373" t="s">
        <v>400</v>
      </c>
      <c r="M490" s="373" t="s">
        <v>401</v>
      </c>
      <c r="N490" s="373" t="s">
        <v>1442</v>
      </c>
      <c r="O490" s="385"/>
      <c r="P490" s="385" t="s">
        <v>393</v>
      </c>
      <c r="Q490" s="385" t="s">
        <v>394</v>
      </c>
      <c r="R490" s="385" t="s">
        <v>403</v>
      </c>
      <c r="S490" s="385" t="s">
        <v>395</v>
      </c>
      <c r="T490" s="385"/>
      <c r="U490" s="385"/>
      <c r="V490" s="385"/>
      <c r="W490" s="385"/>
      <c r="X490" s="385">
        <v>1000000</v>
      </c>
      <c r="Y490" s="116" t="str">
        <f t="shared" si="7"/>
        <v>1.1</v>
      </c>
    </row>
    <row r="491" spans="2:25" s="122" customFormat="1" ht="18.95" customHeight="1">
      <c r="B491" s="386">
        <v>22</v>
      </c>
      <c r="C491" s="104">
        <v>474</v>
      </c>
      <c r="D491" s="105">
        <v>90</v>
      </c>
      <c r="E491" s="106" t="s">
        <v>4472</v>
      </c>
      <c r="F491" s="115" t="s">
        <v>4596</v>
      </c>
      <c r="G491" s="385"/>
      <c r="H491" s="385"/>
      <c r="I491" s="385"/>
      <c r="J491" s="385"/>
      <c r="K491" s="373" t="s">
        <v>399</v>
      </c>
      <c r="L491" s="373" t="s">
        <v>400</v>
      </c>
      <c r="M491" s="373" t="s">
        <v>401</v>
      </c>
      <c r="N491" s="373" t="s">
        <v>1442</v>
      </c>
      <c r="O491" s="385"/>
      <c r="P491" s="385" t="s">
        <v>393</v>
      </c>
      <c r="Q491" s="385" t="s">
        <v>394</v>
      </c>
      <c r="R491" s="385" t="s">
        <v>403</v>
      </c>
      <c r="S491" s="385" t="s">
        <v>395</v>
      </c>
      <c r="T491" s="385"/>
      <c r="U491" s="385"/>
      <c r="V491" s="385"/>
      <c r="W491" s="385"/>
      <c r="X491" s="385">
        <v>1000000</v>
      </c>
      <c r="Y491" s="116" t="str">
        <f t="shared" si="7"/>
        <v>3.25</v>
      </c>
    </row>
    <row r="492" spans="2:25" s="122" customFormat="1" ht="18.95" customHeight="1">
      <c r="B492" s="386">
        <v>164</v>
      </c>
      <c r="C492" s="104">
        <v>475</v>
      </c>
      <c r="D492" s="105">
        <v>50</v>
      </c>
      <c r="E492" s="106" t="s">
        <v>4478</v>
      </c>
      <c r="F492" s="115" t="s">
        <v>4582</v>
      </c>
      <c r="G492" s="385"/>
      <c r="H492" s="385"/>
      <c r="I492" s="385"/>
      <c r="J492" s="385"/>
      <c r="K492" s="373" t="s">
        <v>399</v>
      </c>
      <c r="L492" s="373" t="s">
        <v>400</v>
      </c>
      <c r="M492" s="373" t="s">
        <v>401</v>
      </c>
      <c r="N492" s="373" t="s">
        <v>1256</v>
      </c>
      <c r="O492" s="385"/>
      <c r="P492" s="385" t="s">
        <v>393</v>
      </c>
      <c r="Q492" s="385" t="s">
        <v>394</v>
      </c>
      <c r="R492" s="385" t="s">
        <v>403</v>
      </c>
      <c r="S492" s="385" t="s">
        <v>395</v>
      </c>
      <c r="T492" s="385"/>
      <c r="U492" s="385"/>
      <c r="V492" s="385"/>
      <c r="W492" s="385"/>
      <c r="X492" s="385">
        <v>1000000</v>
      </c>
      <c r="Y492" s="116" t="str">
        <f t="shared" si="7"/>
        <v>3.35</v>
      </c>
    </row>
    <row r="493" spans="2:25" s="122" customFormat="1" ht="18.95" customHeight="1">
      <c r="B493" s="384"/>
      <c r="C493" s="104"/>
      <c r="D493" s="105">
        <v>8</v>
      </c>
      <c r="E493" s="106" t="s">
        <v>4479</v>
      </c>
      <c r="F493" s="115" t="s">
        <v>4679</v>
      </c>
      <c r="G493" s="385"/>
      <c r="H493" s="385"/>
      <c r="I493" s="385"/>
      <c r="J493" s="385"/>
      <c r="K493" s="373"/>
      <c r="L493" s="373"/>
      <c r="M493" s="373"/>
      <c r="N493" s="373"/>
      <c r="O493" s="385"/>
      <c r="P493" s="385" t="s">
        <v>393</v>
      </c>
      <c r="Q493" s="385" t="s">
        <v>394</v>
      </c>
      <c r="R493" s="385" t="s">
        <v>403</v>
      </c>
      <c r="S493" s="385" t="s">
        <v>395</v>
      </c>
      <c r="T493" s="385"/>
      <c r="U493" s="385"/>
      <c r="V493" s="385"/>
      <c r="W493" s="385"/>
      <c r="X493" s="385">
        <v>1000000</v>
      </c>
      <c r="Y493" s="116" t="str">
        <f t="shared" si="7"/>
        <v>1.33</v>
      </c>
    </row>
    <row r="494" spans="2:25" s="122" customFormat="1" ht="18.95" customHeight="1">
      <c r="B494" s="386">
        <v>1452</v>
      </c>
      <c r="C494" s="104">
        <v>478</v>
      </c>
      <c r="D494" s="105">
        <v>29</v>
      </c>
      <c r="E494" s="106">
        <v>1</v>
      </c>
      <c r="F494" s="115" t="s">
        <v>4650</v>
      </c>
      <c r="G494" s="385"/>
      <c r="H494" s="385"/>
      <c r="I494" s="385"/>
      <c r="J494" s="385"/>
      <c r="K494" s="373" t="s">
        <v>399</v>
      </c>
      <c r="L494" s="373" t="s">
        <v>400</v>
      </c>
      <c r="M494" s="373" t="s">
        <v>401</v>
      </c>
      <c r="N494" s="373" t="s">
        <v>1256</v>
      </c>
      <c r="O494" s="385"/>
      <c r="P494" s="385" t="s">
        <v>393</v>
      </c>
      <c r="Q494" s="385" t="s">
        <v>394</v>
      </c>
      <c r="R494" s="385" t="s">
        <v>403</v>
      </c>
      <c r="S494" s="385" t="s">
        <v>395</v>
      </c>
      <c r="T494" s="385"/>
      <c r="U494" s="385"/>
      <c r="V494" s="385"/>
      <c r="W494" s="385"/>
      <c r="X494" s="385">
        <v>1000000</v>
      </c>
      <c r="Y494" s="116" t="str">
        <f t="shared" si="7"/>
        <v>1.14</v>
      </c>
    </row>
    <row r="495" spans="2:25" s="122" customFormat="1" ht="18.95" customHeight="1">
      <c r="B495" s="384"/>
      <c r="C495" s="104"/>
      <c r="D495" s="105">
        <v>64</v>
      </c>
      <c r="E495" s="109">
        <v>1.2</v>
      </c>
      <c r="F495" s="115" t="s">
        <v>4748</v>
      </c>
      <c r="G495" s="385"/>
      <c r="H495" s="385"/>
      <c r="I495" s="385"/>
      <c r="J495" s="385"/>
      <c r="K495" s="373"/>
      <c r="L495" s="373"/>
      <c r="M495" s="373"/>
      <c r="N495" s="373"/>
      <c r="O495" s="385"/>
      <c r="P495" s="385" t="s">
        <v>393</v>
      </c>
      <c r="Q495" s="385" t="s">
        <v>394</v>
      </c>
      <c r="R495" s="385" t="s">
        <v>403</v>
      </c>
      <c r="S495" s="385" t="s">
        <v>395</v>
      </c>
      <c r="T495" s="385"/>
      <c r="U495" s="385"/>
      <c r="V495" s="385"/>
      <c r="W495" s="385"/>
      <c r="X495" s="385">
        <v>1000000</v>
      </c>
      <c r="Y495" s="116" t="str">
        <f t="shared" si="7"/>
        <v>5.26</v>
      </c>
    </row>
    <row r="496" spans="2:25" s="122" customFormat="1" ht="18.95" customHeight="1">
      <c r="B496" s="384"/>
      <c r="C496" s="104"/>
      <c r="D496" s="105">
        <v>89</v>
      </c>
      <c r="E496" s="106" t="s">
        <v>4480</v>
      </c>
      <c r="F496" s="115" t="s">
        <v>4672</v>
      </c>
      <c r="G496" s="385"/>
      <c r="H496" s="385"/>
      <c r="I496" s="385"/>
      <c r="J496" s="385"/>
      <c r="K496" s="373"/>
      <c r="L496" s="373"/>
      <c r="M496" s="373"/>
      <c r="N496" s="373"/>
      <c r="O496" s="385"/>
      <c r="P496" s="385" t="s">
        <v>393</v>
      </c>
      <c r="Q496" s="385" t="s">
        <v>394</v>
      </c>
      <c r="R496" s="385" t="s">
        <v>403</v>
      </c>
      <c r="S496" s="385" t="s">
        <v>395</v>
      </c>
      <c r="T496" s="385"/>
      <c r="U496" s="385"/>
      <c r="V496" s="385"/>
      <c r="W496" s="385"/>
      <c r="X496" s="385">
        <v>1000000</v>
      </c>
      <c r="Y496" s="116" t="str">
        <f t="shared" si="7"/>
        <v>1.0</v>
      </c>
    </row>
    <row r="497" spans="2:25" s="122" customFormat="1" ht="18.95" customHeight="1">
      <c r="B497" s="386">
        <v>316</v>
      </c>
      <c r="C497" s="104">
        <v>480</v>
      </c>
      <c r="D497" s="105">
        <v>109</v>
      </c>
      <c r="E497" s="106" t="s">
        <v>4481</v>
      </c>
      <c r="F497" s="115" t="s">
        <v>4757</v>
      </c>
      <c r="G497" s="385"/>
      <c r="H497" s="385"/>
      <c r="I497" s="385"/>
      <c r="J497" s="385"/>
      <c r="K497" s="373" t="s">
        <v>399</v>
      </c>
      <c r="L497" s="373" t="s">
        <v>400</v>
      </c>
      <c r="M497" s="373" t="s">
        <v>401</v>
      </c>
      <c r="N497" s="373" t="s">
        <v>952</v>
      </c>
      <c r="O497" s="385"/>
      <c r="P497" s="385" t="s">
        <v>393</v>
      </c>
      <c r="Q497" s="385" t="s">
        <v>394</v>
      </c>
      <c r="R497" s="385" t="s">
        <v>403</v>
      </c>
      <c r="S497" s="385" t="s">
        <v>395</v>
      </c>
      <c r="T497" s="385"/>
      <c r="U497" s="385"/>
      <c r="V497" s="385"/>
      <c r="W497" s="385"/>
      <c r="X497" s="385">
        <v>1000000</v>
      </c>
      <c r="Y497" s="116" t="str">
        <f t="shared" si="7"/>
        <v>5.32</v>
      </c>
    </row>
    <row r="498" spans="2:25" s="122" customFormat="1" ht="18.95" customHeight="1">
      <c r="B498" s="386">
        <v>318</v>
      </c>
      <c r="C498" s="104">
        <v>481</v>
      </c>
      <c r="D498" s="105">
        <v>84</v>
      </c>
      <c r="E498" s="106">
        <v>17</v>
      </c>
      <c r="F498" s="115" t="s">
        <v>4688</v>
      </c>
      <c r="G498" s="385"/>
      <c r="H498" s="385"/>
      <c r="I498" s="385"/>
      <c r="J498" s="385"/>
      <c r="K498" s="373" t="s">
        <v>399</v>
      </c>
      <c r="L498" s="373" t="s">
        <v>400</v>
      </c>
      <c r="M498" s="373" t="s">
        <v>401</v>
      </c>
      <c r="N498" s="373" t="s">
        <v>1256</v>
      </c>
      <c r="O498" s="385"/>
      <c r="P498" s="385" t="s">
        <v>393</v>
      </c>
      <c r="Q498" s="385" t="s">
        <v>394</v>
      </c>
      <c r="R498" s="385" t="s">
        <v>403</v>
      </c>
      <c r="S498" s="385" t="s">
        <v>395</v>
      </c>
      <c r="T498" s="385"/>
      <c r="U498" s="385"/>
      <c r="V498" s="385"/>
      <c r="W498" s="385"/>
      <c r="X498" s="385">
        <v>1000000</v>
      </c>
      <c r="Y498" s="116" t="str">
        <f t="shared" si="7"/>
        <v>3.3</v>
      </c>
    </row>
    <row r="499" spans="2:25" s="122" customFormat="1" ht="18.95" customHeight="1">
      <c r="B499" s="386">
        <v>322</v>
      </c>
      <c r="C499" s="104">
        <v>482</v>
      </c>
      <c r="D499" s="105">
        <v>66</v>
      </c>
      <c r="E499" s="106">
        <v>3</v>
      </c>
      <c r="F499" s="115" t="s">
        <v>4673</v>
      </c>
      <c r="G499" s="385"/>
      <c r="H499" s="385"/>
      <c r="I499" s="385"/>
      <c r="J499" s="385"/>
      <c r="K499" s="373" t="s">
        <v>399</v>
      </c>
      <c r="L499" s="373" t="s">
        <v>400</v>
      </c>
      <c r="M499" s="373" t="s">
        <v>401</v>
      </c>
      <c r="N499" s="373" t="s">
        <v>952</v>
      </c>
      <c r="O499" s="385"/>
      <c r="P499" s="385" t="s">
        <v>393</v>
      </c>
      <c r="Q499" s="385" t="s">
        <v>394</v>
      </c>
      <c r="R499" s="385" t="s">
        <v>403</v>
      </c>
      <c r="S499" s="385" t="s">
        <v>395</v>
      </c>
      <c r="T499" s="385"/>
      <c r="U499" s="385"/>
      <c r="V499" s="385"/>
      <c r="W499" s="385"/>
      <c r="X499" s="385">
        <v>1000000</v>
      </c>
      <c r="Y499" s="116" t="str">
        <f t="shared" si="7"/>
        <v>2.2</v>
      </c>
    </row>
    <row r="500" spans="2:25" s="122" customFormat="1" ht="18.95" customHeight="1">
      <c r="B500" s="386">
        <v>182</v>
      </c>
      <c r="C500" s="104">
        <v>483</v>
      </c>
      <c r="D500" s="105">
        <v>56</v>
      </c>
      <c r="E500" s="106">
        <v>1</v>
      </c>
      <c r="F500" s="115" t="s">
        <v>4635</v>
      </c>
      <c r="G500" s="385"/>
      <c r="H500" s="385"/>
      <c r="I500" s="385"/>
      <c r="J500" s="385"/>
      <c r="K500" s="373" t="s">
        <v>399</v>
      </c>
      <c r="L500" s="373" t="s">
        <v>400</v>
      </c>
      <c r="M500" s="373" t="s">
        <v>401</v>
      </c>
      <c r="N500" s="373" t="s">
        <v>1256</v>
      </c>
      <c r="O500" s="385"/>
      <c r="P500" s="385" t="s">
        <v>393</v>
      </c>
      <c r="Q500" s="385" t="s">
        <v>394</v>
      </c>
      <c r="R500" s="385" t="s">
        <v>403</v>
      </c>
      <c r="S500" s="385" t="s">
        <v>395</v>
      </c>
      <c r="T500" s="385"/>
      <c r="U500" s="385"/>
      <c r="V500" s="385"/>
      <c r="W500" s="385"/>
      <c r="X500" s="385">
        <v>1000000</v>
      </c>
      <c r="Y500" s="116" t="str">
        <f t="shared" si="7"/>
        <v>2.35</v>
      </c>
    </row>
    <row r="501" spans="2:25" s="122" customFormat="1" ht="18.95" customHeight="1">
      <c r="B501" s="386">
        <v>40</v>
      </c>
      <c r="C501" s="104">
        <v>484</v>
      </c>
      <c r="D501" s="107">
        <v>59</v>
      </c>
      <c r="E501" s="108">
        <v>1</v>
      </c>
      <c r="F501" s="115" t="s">
        <v>4758</v>
      </c>
      <c r="G501" s="385"/>
      <c r="H501" s="385"/>
      <c r="I501" s="385"/>
      <c r="J501" s="385"/>
      <c r="K501" s="373" t="s">
        <v>399</v>
      </c>
      <c r="L501" s="373" t="s">
        <v>400</v>
      </c>
      <c r="M501" s="373" t="s">
        <v>401</v>
      </c>
      <c r="N501" s="373" t="s">
        <v>1442</v>
      </c>
      <c r="O501" s="385"/>
      <c r="P501" s="385" t="s">
        <v>393</v>
      </c>
      <c r="Q501" s="385" t="s">
        <v>394</v>
      </c>
      <c r="R501" s="385" t="s">
        <v>403</v>
      </c>
      <c r="S501" s="385" t="s">
        <v>395</v>
      </c>
      <c r="T501" s="385"/>
      <c r="U501" s="385"/>
      <c r="V501" s="385"/>
      <c r="W501" s="385"/>
      <c r="X501" s="385">
        <v>1000000</v>
      </c>
      <c r="Y501" s="116" t="str">
        <f t="shared" si="7"/>
        <v>7.10</v>
      </c>
    </row>
    <row r="502" spans="2:25" s="122" customFormat="1" ht="18.95" customHeight="1">
      <c r="B502" s="386">
        <v>109</v>
      </c>
      <c r="C502" s="104">
        <v>485</v>
      </c>
      <c r="D502" s="105">
        <v>38</v>
      </c>
      <c r="E502" s="106">
        <v>9</v>
      </c>
      <c r="F502" s="115" t="s">
        <v>4695</v>
      </c>
      <c r="G502" s="385"/>
      <c r="H502" s="385"/>
      <c r="I502" s="385"/>
      <c r="J502" s="385"/>
      <c r="K502" s="373" t="s">
        <v>399</v>
      </c>
      <c r="L502" s="373" t="s">
        <v>400</v>
      </c>
      <c r="M502" s="373" t="s">
        <v>401</v>
      </c>
      <c r="N502" s="373" t="s">
        <v>1256</v>
      </c>
      <c r="O502" s="385"/>
      <c r="P502" s="385" t="s">
        <v>393</v>
      </c>
      <c r="Q502" s="385" t="s">
        <v>394</v>
      </c>
      <c r="R502" s="385" t="s">
        <v>403</v>
      </c>
      <c r="S502" s="385" t="s">
        <v>395</v>
      </c>
      <c r="T502" s="385"/>
      <c r="U502" s="385"/>
      <c r="V502" s="385"/>
      <c r="W502" s="385"/>
      <c r="X502" s="385">
        <v>1000000</v>
      </c>
      <c r="Y502" s="116" t="str">
        <f t="shared" si="7"/>
        <v>1.9</v>
      </c>
    </row>
    <row r="503" spans="2:25" s="122" customFormat="1" ht="18.95" customHeight="1">
      <c r="B503" s="386">
        <v>354</v>
      </c>
      <c r="C503" s="104">
        <v>487</v>
      </c>
      <c r="D503" s="105">
        <v>26</v>
      </c>
      <c r="E503" s="106" t="s">
        <v>4482</v>
      </c>
      <c r="F503" s="115" t="s">
        <v>4667</v>
      </c>
      <c r="G503" s="385"/>
      <c r="H503" s="385"/>
      <c r="I503" s="385"/>
      <c r="J503" s="385"/>
      <c r="K503" s="373" t="s">
        <v>399</v>
      </c>
      <c r="L503" s="373" t="s">
        <v>400</v>
      </c>
      <c r="M503" s="373" t="s">
        <v>401</v>
      </c>
      <c r="N503" s="373" t="s">
        <v>1256</v>
      </c>
      <c r="O503" s="385"/>
      <c r="P503" s="385" t="s">
        <v>393</v>
      </c>
      <c r="Q503" s="385" t="s">
        <v>394</v>
      </c>
      <c r="R503" s="385" t="s">
        <v>403</v>
      </c>
      <c r="S503" s="385" t="s">
        <v>395</v>
      </c>
      <c r="T503" s="385"/>
      <c r="U503" s="385"/>
      <c r="V503" s="385"/>
      <c r="W503" s="385"/>
      <c r="X503" s="385">
        <v>1000000</v>
      </c>
      <c r="Y503" s="116" t="str">
        <f t="shared" si="7"/>
        <v>3.34</v>
      </c>
    </row>
    <row r="504" spans="2:25" s="122" customFormat="1" ht="18.95" customHeight="1">
      <c r="B504" s="386">
        <v>2223</v>
      </c>
      <c r="C504" s="104">
        <v>488</v>
      </c>
      <c r="D504" s="105">
        <v>133</v>
      </c>
      <c r="E504" s="106">
        <v>1</v>
      </c>
      <c r="F504" s="115" t="s">
        <v>4657</v>
      </c>
      <c r="G504" s="385"/>
      <c r="H504" s="385"/>
      <c r="I504" s="385"/>
      <c r="J504" s="385"/>
      <c r="K504" s="373" t="s">
        <v>399</v>
      </c>
      <c r="L504" s="373" t="s">
        <v>400</v>
      </c>
      <c r="M504" s="373" t="s">
        <v>401</v>
      </c>
      <c r="N504" s="373" t="s">
        <v>1442</v>
      </c>
      <c r="O504" s="385"/>
      <c r="P504" s="385" t="s">
        <v>393</v>
      </c>
      <c r="Q504" s="385" t="s">
        <v>394</v>
      </c>
      <c r="R504" s="385" t="s">
        <v>403</v>
      </c>
      <c r="S504" s="385" t="s">
        <v>395</v>
      </c>
      <c r="T504" s="385"/>
      <c r="U504" s="385"/>
      <c r="V504" s="385"/>
      <c r="W504" s="385"/>
      <c r="X504" s="385">
        <v>1000000</v>
      </c>
      <c r="Y504" s="116" t="str">
        <f t="shared" si="7"/>
        <v>1.37</v>
      </c>
    </row>
    <row r="505" spans="2:25" s="122" customFormat="1" ht="18.95" customHeight="1">
      <c r="B505" s="386">
        <v>503</v>
      </c>
      <c r="C505" s="104">
        <v>490</v>
      </c>
      <c r="D505" s="105">
        <v>82</v>
      </c>
      <c r="E505" s="106">
        <v>1</v>
      </c>
      <c r="F505" s="115" t="s">
        <v>4685</v>
      </c>
      <c r="G505" s="385"/>
      <c r="H505" s="385"/>
      <c r="I505" s="385"/>
      <c r="J505" s="385"/>
      <c r="K505" s="373" t="s">
        <v>399</v>
      </c>
      <c r="L505" s="373" t="s">
        <v>400</v>
      </c>
      <c r="M505" s="373" t="s">
        <v>401</v>
      </c>
      <c r="N505" s="373" t="s">
        <v>1442</v>
      </c>
      <c r="O505" s="385"/>
      <c r="P505" s="385" t="s">
        <v>393</v>
      </c>
      <c r="Q505" s="385" t="s">
        <v>394</v>
      </c>
      <c r="R505" s="385" t="s">
        <v>403</v>
      </c>
      <c r="S505" s="385" t="s">
        <v>395</v>
      </c>
      <c r="T505" s="385"/>
      <c r="U505" s="385"/>
      <c r="V505" s="385"/>
      <c r="W505" s="385"/>
      <c r="X505" s="385">
        <v>1000000</v>
      </c>
      <c r="Y505" s="116" t="str">
        <f t="shared" si="7"/>
        <v>0.36</v>
      </c>
    </row>
    <row r="506" spans="2:25" s="122" customFormat="1" ht="18.95" customHeight="1">
      <c r="B506" s="384"/>
      <c r="C506" s="104"/>
      <c r="D506" s="105">
        <v>80</v>
      </c>
      <c r="E506" s="106">
        <v>5</v>
      </c>
      <c r="F506" s="115" t="s">
        <v>4609</v>
      </c>
      <c r="G506" s="385"/>
      <c r="H506" s="385"/>
      <c r="I506" s="385"/>
      <c r="J506" s="385"/>
      <c r="K506" s="373"/>
      <c r="L506" s="373"/>
      <c r="M506" s="373"/>
      <c r="N506" s="373"/>
      <c r="O506" s="385"/>
      <c r="P506" s="385" t="s">
        <v>393</v>
      </c>
      <c r="Q506" s="385" t="s">
        <v>394</v>
      </c>
      <c r="R506" s="385" t="s">
        <v>403</v>
      </c>
      <c r="S506" s="385" t="s">
        <v>395</v>
      </c>
      <c r="T506" s="385"/>
      <c r="U506" s="385"/>
      <c r="V506" s="385"/>
      <c r="W506" s="385"/>
      <c r="X506" s="385">
        <v>1000000</v>
      </c>
      <c r="Y506" s="116" t="str">
        <f t="shared" si="7"/>
        <v>1.39</v>
      </c>
    </row>
    <row r="507" spans="2:25" s="122" customFormat="1" ht="18.95" customHeight="1">
      <c r="B507" s="386">
        <v>725</v>
      </c>
      <c r="C507" s="104">
        <v>491</v>
      </c>
      <c r="D507" s="105">
        <v>70</v>
      </c>
      <c r="E507" s="106"/>
      <c r="F507" s="115" t="s">
        <v>4759</v>
      </c>
      <c r="G507" s="385"/>
      <c r="H507" s="385"/>
      <c r="I507" s="385"/>
      <c r="J507" s="385"/>
      <c r="K507" s="373" t="s">
        <v>399</v>
      </c>
      <c r="L507" s="373" t="s">
        <v>400</v>
      </c>
      <c r="M507" s="373" t="s">
        <v>401</v>
      </c>
      <c r="N507" s="373" t="s">
        <v>1442</v>
      </c>
      <c r="O507" s="385"/>
      <c r="P507" s="385" t="s">
        <v>393</v>
      </c>
      <c r="Q507" s="385" t="s">
        <v>394</v>
      </c>
      <c r="R507" s="385" t="s">
        <v>403</v>
      </c>
      <c r="S507" s="385" t="s">
        <v>395</v>
      </c>
      <c r="T507" s="385"/>
      <c r="U507" s="385"/>
      <c r="V507" s="385"/>
      <c r="W507" s="385"/>
      <c r="X507" s="385">
        <v>1000000</v>
      </c>
      <c r="Y507" s="116" t="str">
        <f t="shared" si="7"/>
        <v>6.36</v>
      </c>
    </row>
    <row r="508" spans="2:25" s="122" customFormat="1" ht="18.95" customHeight="1">
      <c r="B508" s="386">
        <v>926</v>
      </c>
      <c r="C508" s="104">
        <v>494</v>
      </c>
      <c r="D508" s="105">
        <v>52</v>
      </c>
      <c r="E508" s="106">
        <v>7</v>
      </c>
      <c r="F508" s="115" t="s">
        <v>4674</v>
      </c>
      <c r="G508" s="385"/>
      <c r="H508" s="385"/>
      <c r="I508" s="385"/>
      <c r="J508" s="385"/>
      <c r="K508" s="373" t="s">
        <v>399</v>
      </c>
      <c r="L508" s="373" t="s">
        <v>400</v>
      </c>
      <c r="M508" s="373" t="s">
        <v>401</v>
      </c>
      <c r="N508" s="373" t="s">
        <v>1256</v>
      </c>
      <c r="O508" s="385"/>
      <c r="P508" s="385" t="s">
        <v>393</v>
      </c>
      <c r="Q508" s="385" t="s">
        <v>394</v>
      </c>
      <c r="R508" s="385" t="s">
        <v>403</v>
      </c>
      <c r="S508" s="385" t="s">
        <v>395</v>
      </c>
      <c r="T508" s="385"/>
      <c r="U508" s="385"/>
      <c r="V508" s="385"/>
      <c r="W508" s="385"/>
      <c r="X508" s="385">
        <v>1000000</v>
      </c>
      <c r="Y508" s="116" t="str">
        <f t="shared" si="7"/>
        <v>2.32</v>
      </c>
    </row>
    <row r="509" spans="2:25" s="122" customFormat="1" ht="18.95" customHeight="1">
      <c r="B509" s="386">
        <v>2224</v>
      </c>
      <c r="C509" s="104">
        <v>495</v>
      </c>
      <c r="D509" s="105">
        <v>6</v>
      </c>
      <c r="E509" s="106">
        <v>15</v>
      </c>
      <c r="F509" s="115" t="s">
        <v>4720</v>
      </c>
      <c r="G509" s="385"/>
      <c r="H509" s="385"/>
      <c r="I509" s="385"/>
      <c r="J509" s="385"/>
      <c r="K509" s="373" t="s">
        <v>399</v>
      </c>
      <c r="L509" s="373" t="s">
        <v>400</v>
      </c>
      <c r="M509" s="373" t="s">
        <v>401</v>
      </c>
      <c r="N509" s="373" t="s">
        <v>1256</v>
      </c>
      <c r="O509" s="385"/>
      <c r="P509" s="385" t="s">
        <v>393</v>
      </c>
      <c r="Q509" s="385" t="s">
        <v>394</v>
      </c>
      <c r="R509" s="385" t="s">
        <v>403</v>
      </c>
      <c r="S509" s="385" t="s">
        <v>395</v>
      </c>
      <c r="T509" s="385"/>
      <c r="U509" s="385"/>
      <c r="V509" s="385"/>
      <c r="W509" s="385"/>
      <c r="X509" s="385">
        <v>1000000</v>
      </c>
      <c r="Y509" s="116" t="str">
        <f t="shared" si="7"/>
        <v>2.15</v>
      </c>
    </row>
    <row r="510" spans="2:25" s="122" customFormat="1" ht="18.95" customHeight="1">
      <c r="B510" s="384"/>
      <c r="C510" s="104"/>
      <c r="D510" s="105">
        <v>4</v>
      </c>
      <c r="E510" s="106">
        <v>3</v>
      </c>
      <c r="F510" s="115" t="s">
        <v>4717</v>
      </c>
      <c r="G510" s="385"/>
      <c r="H510" s="385"/>
      <c r="I510" s="385"/>
      <c r="J510" s="385"/>
      <c r="K510" s="373"/>
      <c r="L510" s="373"/>
      <c r="M510" s="373"/>
      <c r="N510" s="373"/>
      <c r="O510" s="385"/>
      <c r="P510" s="385" t="s">
        <v>393</v>
      </c>
      <c r="Q510" s="385" t="s">
        <v>394</v>
      </c>
      <c r="R510" s="385" t="s">
        <v>403</v>
      </c>
      <c r="S510" s="385" t="s">
        <v>395</v>
      </c>
      <c r="T510" s="385"/>
      <c r="U510" s="385"/>
      <c r="V510" s="385"/>
      <c r="W510" s="385"/>
      <c r="X510" s="385">
        <v>1000000</v>
      </c>
      <c r="Y510" s="116" t="str">
        <f t="shared" si="7"/>
        <v>1.11</v>
      </c>
    </row>
    <row r="511" spans="2:25" s="122" customFormat="1" ht="18.95" customHeight="1">
      <c r="B511" s="386">
        <v>949</v>
      </c>
      <c r="C511" s="104">
        <v>496</v>
      </c>
      <c r="D511" s="105">
        <v>97</v>
      </c>
      <c r="E511" s="106" t="s">
        <v>4467</v>
      </c>
      <c r="F511" s="115" t="s">
        <v>4640</v>
      </c>
      <c r="G511" s="385"/>
      <c r="H511" s="385"/>
      <c r="I511" s="385"/>
      <c r="J511" s="385"/>
      <c r="K511" s="373" t="s">
        <v>399</v>
      </c>
      <c r="L511" s="373" t="s">
        <v>400</v>
      </c>
      <c r="M511" s="373" t="s">
        <v>401</v>
      </c>
      <c r="N511" s="373" t="s">
        <v>952</v>
      </c>
      <c r="O511" s="385"/>
      <c r="P511" s="385" t="s">
        <v>393</v>
      </c>
      <c r="Q511" s="385" t="s">
        <v>394</v>
      </c>
      <c r="R511" s="385" t="s">
        <v>403</v>
      </c>
      <c r="S511" s="385" t="s">
        <v>395</v>
      </c>
      <c r="T511" s="385"/>
      <c r="U511" s="385"/>
      <c r="V511" s="385"/>
      <c r="W511" s="385"/>
      <c r="X511" s="385">
        <v>1000000</v>
      </c>
      <c r="Y511" s="116" t="str">
        <f t="shared" si="7"/>
        <v>3.29</v>
      </c>
    </row>
    <row r="512" spans="2:25" s="122" customFormat="1" ht="18.95" customHeight="1">
      <c r="B512" s="386">
        <v>971</v>
      </c>
      <c r="C512" s="104">
        <v>497</v>
      </c>
      <c r="D512" s="105">
        <v>50</v>
      </c>
      <c r="E512" s="106" t="s">
        <v>4470</v>
      </c>
      <c r="F512" s="115" t="s">
        <v>4760</v>
      </c>
      <c r="G512" s="385"/>
      <c r="H512" s="385"/>
      <c r="I512" s="385"/>
      <c r="J512" s="385"/>
      <c r="K512" s="373" t="s">
        <v>399</v>
      </c>
      <c r="L512" s="373" t="s">
        <v>400</v>
      </c>
      <c r="M512" s="373" t="s">
        <v>401</v>
      </c>
      <c r="N512" s="373" t="s">
        <v>1256</v>
      </c>
      <c r="O512" s="385"/>
      <c r="P512" s="385" t="s">
        <v>393</v>
      </c>
      <c r="Q512" s="385" t="s">
        <v>394</v>
      </c>
      <c r="R512" s="385" t="s">
        <v>403</v>
      </c>
      <c r="S512" s="385" t="s">
        <v>395</v>
      </c>
      <c r="T512" s="385"/>
      <c r="U512" s="385"/>
      <c r="V512" s="385"/>
      <c r="W512" s="385"/>
      <c r="X512" s="385">
        <v>1000000</v>
      </c>
      <c r="Y512" s="116" t="str">
        <f t="shared" si="7"/>
        <v>2.30</v>
      </c>
    </row>
    <row r="513" spans="2:25" s="122" customFormat="1" ht="18.95" customHeight="1">
      <c r="B513" s="386">
        <v>895</v>
      </c>
      <c r="C513" s="104">
        <v>498</v>
      </c>
      <c r="D513" s="105">
        <v>16</v>
      </c>
      <c r="E513" s="106">
        <v>4</v>
      </c>
      <c r="F513" s="115" t="s">
        <v>4614</v>
      </c>
      <c r="G513" s="385"/>
      <c r="H513" s="385"/>
      <c r="I513" s="385"/>
      <c r="J513" s="385"/>
      <c r="K513" s="373" t="s">
        <v>399</v>
      </c>
      <c r="L513" s="373" t="s">
        <v>400</v>
      </c>
      <c r="M513" s="373" t="s">
        <v>401</v>
      </c>
      <c r="N513" s="373" t="s">
        <v>952</v>
      </c>
      <c r="O513" s="385"/>
      <c r="P513" s="385" t="s">
        <v>393</v>
      </c>
      <c r="Q513" s="385" t="s">
        <v>394</v>
      </c>
      <c r="R513" s="385" t="s">
        <v>403</v>
      </c>
      <c r="S513" s="385" t="s">
        <v>395</v>
      </c>
      <c r="T513" s="385"/>
      <c r="U513" s="385"/>
      <c r="V513" s="385"/>
      <c r="W513" s="385"/>
      <c r="X513" s="385">
        <v>1000000</v>
      </c>
      <c r="Y513" s="116" t="str">
        <f t="shared" si="7"/>
        <v>2.13</v>
      </c>
    </row>
    <row r="514" spans="2:25" s="122" customFormat="1" ht="18.95" customHeight="1">
      <c r="B514" s="386">
        <v>901</v>
      </c>
      <c r="C514" s="104">
        <v>499</v>
      </c>
      <c r="D514" s="105">
        <v>30</v>
      </c>
      <c r="E514" s="106" t="s">
        <v>4483</v>
      </c>
      <c r="F514" s="115" t="s">
        <v>4652</v>
      </c>
      <c r="G514" s="385"/>
      <c r="H514" s="385"/>
      <c r="I514" s="385"/>
      <c r="J514" s="385"/>
      <c r="K514" s="373" t="s">
        <v>399</v>
      </c>
      <c r="L514" s="373" t="s">
        <v>400</v>
      </c>
      <c r="M514" s="373" t="s">
        <v>401</v>
      </c>
      <c r="N514" s="373" t="s">
        <v>1444</v>
      </c>
      <c r="O514" s="385"/>
      <c r="P514" s="385" t="s">
        <v>393</v>
      </c>
      <c r="Q514" s="385" t="s">
        <v>394</v>
      </c>
      <c r="R514" s="385" t="s">
        <v>403</v>
      </c>
      <c r="S514" s="385" t="s">
        <v>395</v>
      </c>
      <c r="T514" s="385"/>
      <c r="U514" s="385"/>
      <c r="V514" s="385"/>
      <c r="W514" s="385"/>
      <c r="X514" s="385">
        <v>1000000</v>
      </c>
      <c r="Y514" s="116" t="str">
        <f t="shared" si="7"/>
        <v>1.20</v>
      </c>
    </row>
    <row r="515" spans="2:25" s="122" customFormat="1" ht="18.95" customHeight="1">
      <c r="B515" s="386">
        <v>874</v>
      </c>
      <c r="C515" s="104">
        <v>500</v>
      </c>
      <c r="D515" s="105">
        <v>37</v>
      </c>
      <c r="E515" s="106" t="s">
        <v>4484</v>
      </c>
      <c r="F515" s="115" t="s">
        <v>4624</v>
      </c>
      <c r="G515" s="385"/>
      <c r="H515" s="385"/>
      <c r="I515" s="385"/>
      <c r="J515" s="385"/>
      <c r="K515" s="373" t="s">
        <v>399</v>
      </c>
      <c r="L515" s="373" t="s">
        <v>400</v>
      </c>
      <c r="M515" s="373" t="s">
        <v>401</v>
      </c>
      <c r="N515" s="373" t="s">
        <v>1256</v>
      </c>
      <c r="O515" s="385"/>
      <c r="P515" s="385" t="s">
        <v>393</v>
      </c>
      <c r="Q515" s="385" t="s">
        <v>394</v>
      </c>
      <c r="R515" s="385" t="s">
        <v>403</v>
      </c>
      <c r="S515" s="385" t="s">
        <v>395</v>
      </c>
      <c r="T515" s="385"/>
      <c r="U515" s="385"/>
      <c r="V515" s="385"/>
      <c r="W515" s="385"/>
      <c r="X515" s="385">
        <v>1000000</v>
      </c>
      <c r="Y515" s="116" t="str">
        <f t="shared" ref="Y515:Y579" si="8">F515</f>
        <v>1.15</v>
      </c>
    </row>
    <row r="516" spans="2:25" s="122" customFormat="1" ht="18.95" customHeight="1">
      <c r="B516" s="386">
        <v>904</v>
      </c>
      <c r="C516" s="104">
        <v>501</v>
      </c>
      <c r="D516" s="105">
        <v>55</v>
      </c>
      <c r="E516" s="106">
        <v>5</v>
      </c>
      <c r="F516" s="115" t="s">
        <v>4627</v>
      </c>
      <c r="G516" s="385"/>
      <c r="H516" s="385"/>
      <c r="I516" s="385"/>
      <c r="J516" s="385"/>
      <c r="K516" s="373" t="s">
        <v>399</v>
      </c>
      <c r="L516" s="373" t="s">
        <v>400</v>
      </c>
      <c r="M516" s="373" t="s">
        <v>401</v>
      </c>
      <c r="N516" s="373" t="s">
        <v>1256</v>
      </c>
      <c r="O516" s="385"/>
      <c r="P516" s="385" t="s">
        <v>393</v>
      </c>
      <c r="Q516" s="385" t="s">
        <v>394</v>
      </c>
      <c r="R516" s="385" t="s">
        <v>403</v>
      </c>
      <c r="S516" s="385" t="s">
        <v>395</v>
      </c>
      <c r="T516" s="385"/>
      <c r="U516" s="385"/>
      <c r="V516" s="385"/>
      <c r="W516" s="385"/>
      <c r="X516" s="385">
        <v>1000000</v>
      </c>
      <c r="Y516" s="116" t="str">
        <f t="shared" si="8"/>
        <v>1.26</v>
      </c>
    </row>
    <row r="517" spans="2:25" s="122" customFormat="1" ht="18.95" customHeight="1">
      <c r="B517" s="386">
        <v>850</v>
      </c>
      <c r="C517" s="104">
        <v>502</v>
      </c>
      <c r="D517" s="105">
        <v>182</v>
      </c>
      <c r="E517" s="106" t="s">
        <v>4485</v>
      </c>
      <c r="F517" s="115" t="s">
        <v>4593</v>
      </c>
      <c r="G517" s="385"/>
      <c r="H517" s="385"/>
      <c r="I517" s="385"/>
      <c r="J517" s="385"/>
      <c r="K517" s="373" t="s">
        <v>399</v>
      </c>
      <c r="L517" s="373" t="s">
        <v>400</v>
      </c>
      <c r="M517" s="373" t="s">
        <v>401</v>
      </c>
      <c r="N517" s="373" t="s">
        <v>1442</v>
      </c>
      <c r="O517" s="385"/>
      <c r="P517" s="385" t="s">
        <v>393</v>
      </c>
      <c r="Q517" s="385" t="s">
        <v>394</v>
      </c>
      <c r="R517" s="385" t="s">
        <v>403</v>
      </c>
      <c r="S517" s="385" t="s">
        <v>395</v>
      </c>
      <c r="T517" s="385"/>
      <c r="U517" s="385"/>
      <c r="V517" s="385"/>
      <c r="W517" s="385"/>
      <c r="X517" s="385">
        <v>1000000</v>
      </c>
      <c r="Y517" s="116" t="str">
        <f t="shared" si="8"/>
        <v>1.4</v>
      </c>
    </row>
    <row r="518" spans="2:25" s="122" customFormat="1" ht="18.95" customHeight="1">
      <c r="B518" s="386">
        <v>922</v>
      </c>
      <c r="C518" s="104">
        <v>505</v>
      </c>
      <c r="D518" s="105">
        <v>50</v>
      </c>
      <c r="E518" s="106">
        <v>5</v>
      </c>
      <c r="F518" s="115" t="s">
        <v>4645</v>
      </c>
      <c r="G518" s="385"/>
      <c r="H518" s="385"/>
      <c r="I518" s="385"/>
      <c r="J518" s="385"/>
      <c r="K518" s="373" t="s">
        <v>399</v>
      </c>
      <c r="L518" s="373" t="s">
        <v>400</v>
      </c>
      <c r="M518" s="373" t="s">
        <v>401</v>
      </c>
      <c r="N518" s="373" t="s">
        <v>952</v>
      </c>
      <c r="O518" s="385"/>
      <c r="P518" s="385" t="s">
        <v>393</v>
      </c>
      <c r="Q518" s="385" t="s">
        <v>394</v>
      </c>
      <c r="R518" s="385" t="s">
        <v>403</v>
      </c>
      <c r="S518" s="385" t="s">
        <v>395</v>
      </c>
      <c r="T518" s="385"/>
      <c r="U518" s="385"/>
      <c r="V518" s="385"/>
      <c r="W518" s="385"/>
      <c r="X518" s="385">
        <v>1000000</v>
      </c>
      <c r="Y518" s="116" t="str">
        <f t="shared" si="8"/>
        <v>0.20</v>
      </c>
    </row>
    <row r="519" spans="2:25" s="122" customFormat="1" ht="18.95" customHeight="1">
      <c r="B519" s="386">
        <v>880</v>
      </c>
      <c r="C519" s="104">
        <v>506</v>
      </c>
      <c r="D519" s="105">
        <v>71</v>
      </c>
      <c r="E519" s="106" t="s">
        <v>4486</v>
      </c>
      <c r="F519" s="115" t="s">
        <v>4761</v>
      </c>
      <c r="G519" s="385"/>
      <c r="H519" s="385"/>
      <c r="I519" s="385"/>
      <c r="J519" s="385"/>
      <c r="K519" s="373" t="s">
        <v>399</v>
      </c>
      <c r="L519" s="373" t="s">
        <v>400</v>
      </c>
      <c r="M519" s="373" t="s">
        <v>401</v>
      </c>
      <c r="N519" s="373" t="s">
        <v>952</v>
      </c>
      <c r="O519" s="385"/>
      <c r="P519" s="385" t="s">
        <v>393</v>
      </c>
      <c r="Q519" s="385" t="s">
        <v>394</v>
      </c>
      <c r="R519" s="385" t="s">
        <v>403</v>
      </c>
      <c r="S519" s="385" t="s">
        <v>395</v>
      </c>
      <c r="T519" s="385"/>
      <c r="U519" s="385"/>
      <c r="V519" s="385"/>
      <c r="W519" s="385"/>
      <c r="X519" s="385">
        <v>1000000</v>
      </c>
      <c r="Y519" s="116" t="str">
        <f t="shared" si="8"/>
        <v>1.28</v>
      </c>
    </row>
    <row r="520" spans="2:25" s="122" customFormat="1" ht="18.95" customHeight="1">
      <c r="B520" s="384"/>
      <c r="C520" s="104"/>
      <c r="D520" s="105">
        <v>71</v>
      </c>
      <c r="E520" s="106" t="s">
        <v>4487</v>
      </c>
      <c r="F520" s="115" t="s">
        <v>4761</v>
      </c>
      <c r="G520" s="385"/>
      <c r="H520" s="385"/>
      <c r="I520" s="385"/>
      <c r="J520" s="385"/>
      <c r="K520" s="373"/>
      <c r="L520" s="373"/>
      <c r="M520" s="373"/>
      <c r="N520" s="373"/>
      <c r="O520" s="385"/>
      <c r="P520" s="385" t="s">
        <v>393</v>
      </c>
      <c r="Q520" s="385" t="s">
        <v>394</v>
      </c>
      <c r="R520" s="385" t="s">
        <v>403</v>
      </c>
      <c r="S520" s="385" t="s">
        <v>395</v>
      </c>
      <c r="T520" s="385"/>
      <c r="U520" s="385"/>
      <c r="V520" s="385"/>
      <c r="W520" s="385"/>
      <c r="X520" s="385">
        <v>1000000</v>
      </c>
      <c r="Y520" s="116" t="str">
        <f t="shared" si="8"/>
        <v>1.28</v>
      </c>
    </row>
    <row r="521" spans="2:25" s="122" customFormat="1" ht="18.95" customHeight="1">
      <c r="B521" s="384"/>
      <c r="C521" s="104"/>
      <c r="D521" s="105">
        <v>72</v>
      </c>
      <c r="E521" s="106" t="s">
        <v>4488</v>
      </c>
      <c r="F521" s="115" t="s">
        <v>4645</v>
      </c>
      <c r="G521" s="385"/>
      <c r="H521" s="385"/>
      <c r="I521" s="385"/>
      <c r="J521" s="385"/>
      <c r="K521" s="373"/>
      <c r="L521" s="373"/>
      <c r="M521" s="373"/>
      <c r="N521" s="373"/>
      <c r="O521" s="385"/>
      <c r="P521" s="385" t="s">
        <v>393</v>
      </c>
      <c r="Q521" s="385" t="s">
        <v>394</v>
      </c>
      <c r="R521" s="385" t="s">
        <v>403</v>
      </c>
      <c r="S521" s="385" t="s">
        <v>395</v>
      </c>
      <c r="T521" s="385"/>
      <c r="U521" s="385"/>
      <c r="V521" s="385"/>
      <c r="W521" s="385"/>
      <c r="X521" s="385">
        <v>1000000</v>
      </c>
      <c r="Y521" s="116" t="str">
        <f t="shared" si="8"/>
        <v>0.20</v>
      </c>
    </row>
    <row r="522" spans="2:25" s="122" customFormat="1" ht="18.95" customHeight="1">
      <c r="B522" s="384"/>
      <c r="C522" s="104"/>
      <c r="D522" s="105">
        <v>45</v>
      </c>
      <c r="E522" s="106">
        <v>5</v>
      </c>
      <c r="F522" s="115" t="s">
        <v>4672</v>
      </c>
      <c r="G522" s="385"/>
      <c r="H522" s="385"/>
      <c r="I522" s="385"/>
      <c r="J522" s="385"/>
      <c r="K522" s="373"/>
      <c r="L522" s="373"/>
      <c r="M522" s="373"/>
      <c r="N522" s="373"/>
      <c r="O522" s="385"/>
      <c r="P522" s="385" t="s">
        <v>393</v>
      </c>
      <c r="Q522" s="385" t="s">
        <v>394</v>
      </c>
      <c r="R522" s="385" t="s">
        <v>403</v>
      </c>
      <c r="S522" s="385" t="s">
        <v>395</v>
      </c>
      <c r="T522" s="385"/>
      <c r="U522" s="385"/>
      <c r="V522" s="385"/>
      <c r="W522" s="385"/>
      <c r="X522" s="385">
        <v>1000000</v>
      </c>
      <c r="Y522" s="116" t="str">
        <f t="shared" si="8"/>
        <v>1.0</v>
      </c>
    </row>
    <row r="523" spans="2:25" s="122" customFormat="1" ht="18.95" customHeight="1">
      <c r="B523" s="386">
        <v>870</v>
      </c>
      <c r="C523" s="104">
        <v>507</v>
      </c>
      <c r="D523" s="105">
        <v>44</v>
      </c>
      <c r="E523" s="106">
        <v>1</v>
      </c>
      <c r="F523" s="115" t="s">
        <v>4593</v>
      </c>
      <c r="G523" s="385"/>
      <c r="H523" s="385"/>
      <c r="I523" s="385"/>
      <c r="J523" s="385"/>
      <c r="K523" s="373" t="s">
        <v>399</v>
      </c>
      <c r="L523" s="373" t="s">
        <v>400</v>
      </c>
      <c r="M523" s="373" t="s">
        <v>401</v>
      </c>
      <c r="N523" s="373" t="s">
        <v>1442</v>
      </c>
      <c r="O523" s="385"/>
      <c r="P523" s="385" t="s">
        <v>393</v>
      </c>
      <c r="Q523" s="385" t="s">
        <v>394</v>
      </c>
      <c r="R523" s="385" t="s">
        <v>403</v>
      </c>
      <c r="S523" s="385" t="s">
        <v>395</v>
      </c>
      <c r="T523" s="385"/>
      <c r="U523" s="385"/>
      <c r="V523" s="385"/>
      <c r="W523" s="385"/>
      <c r="X523" s="385">
        <v>1000000</v>
      </c>
      <c r="Y523" s="116" t="str">
        <f t="shared" si="8"/>
        <v>1.4</v>
      </c>
    </row>
    <row r="524" spans="2:25" s="122" customFormat="1" ht="18.95" customHeight="1">
      <c r="B524" s="384"/>
      <c r="C524" s="104"/>
      <c r="D524" s="105">
        <v>44</v>
      </c>
      <c r="E524" s="106">
        <v>2</v>
      </c>
      <c r="F524" s="115" t="s">
        <v>4610</v>
      </c>
      <c r="G524" s="385"/>
      <c r="H524" s="385"/>
      <c r="I524" s="385"/>
      <c r="J524" s="385"/>
      <c r="K524" s="373" t="s">
        <v>399</v>
      </c>
      <c r="L524" s="373" t="s">
        <v>400</v>
      </c>
      <c r="M524" s="373" t="s">
        <v>401</v>
      </c>
      <c r="N524" s="373" t="s">
        <v>1442</v>
      </c>
      <c r="O524" s="385"/>
      <c r="P524" s="385" t="s">
        <v>393</v>
      </c>
      <c r="Q524" s="385" t="s">
        <v>394</v>
      </c>
      <c r="R524" s="385" t="s">
        <v>403</v>
      </c>
      <c r="S524" s="385" t="s">
        <v>395</v>
      </c>
      <c r="T524" s="385"/>
      <c r="U524" s="385"/>
      <c r="V524" s="385"/>
      <c r="W524" s="385"/>
      <c r="X524" s="385">
        <v>1000000</v>
      </c>
      <c r="Y524" s="116" t="str">
        <f t="shared" si="8"/>
        <v>2.0</v>
      </c>
    </row>
    <row r="525" spans="2:25" s="122" customFormat="1" ht="18.95" customHeight="1">
      <c r="B525" s="384"/>
      <c r="C525" s="104"/>
      <c r="D525" s="105">
        <v>44</v>
      </c>
      <c r="E525" s="106">
        <v>4</v>
      </c>
      <c r="F525" s="115" t="s">
        <v>4612</v>
      </c>
      <c r="G525" s="385"/>
      <c r="H525" s="385"/>
      <c r="I525" s="385"/>
      <c r="J525" s="385"/>
      <c r="K525" s="373" t="s">
        <v>399</v>
      </c>
      <c r="L525" s="373" t="s">
        <v>400</v>
      </c>
      <c r="M525" s="373" t="s">
        <v>401</v>
      </c>
      <c r="N525" s="373" t="s">
        <v>1442</v>
      </c>
      <c r="O525" s="385"/>
      <c r="P525" s="385" t="s">
        <v>393</v>
      </c>
      <c r="Q525" s="385" t="s">
        <v>394</v>
      </c>
      <c r="R525" s="385" t="s">
        <v>403</v>
      </c>
      <c r="S525" s="385" t="s">
        <v>395</v>
      </c>
      <c r="T525" s="385"/>
      <c r="U525" s="385"/>
      <c r="V525" s="385"/>
      <c r="W525" s="385"/>
      <c r="X525" s="385">
        <v>1000000</v>
      </c>
      <c r="Y525" s="116" t="str">
        <f t="shared" si="8"/>
        <v>0.39</v>
      </c>
    </row>
    <row r="526" spans="2:25" s="122" customFormat="1" ht="18.95" customHeight="1">
      <c r="B526" s="386">
        <v>872</v>
      </c>
      <c r="C526" s="104">
        <v>508</v>
      </c>
      <c r="D526" s="105">
        <v>12</v>
      </c>
      <c r="E526" s="106">
        <v>14</v>
      </c>
      <c r="F526" s="115" t="s">
        <v>4650</v>
      </c>
      <c r="G526" s="385"/>
      <c r="H526" s="385"/>
      <c r="I526" s="385"/>
      <c r="J526" s="385"/>
      <c r="K526" s="373" t="s">
        <v>399</v>
      </c>
      <c r="L526" s="373" t="s">
        <v>400</v>
      </c>
      <c r="M526" s="373" t="s">
        <v>401</v>
      </c>
      <c r="N526" s="373" t="s">
        <v>1256</v>
      </c>
      <c r="O526" s="385"/>
      <c r="P526" s="385" t="s">
        <v>393</v>
      </c>
      <c r="Q526" s="385" t="s">
        <v>394</v>
      </c>
      <c r="R526" s="385" t="s">
        <v>403</v>
      </c>
      <c r="S526" s="385" t="s">
        <v>395</v>
      </c>
      <c r="T526" s="385"/>
      <c r="U526" s="385"/>
      <c r="V526" s="385"/>
      <c r="W526" s="385"/>
      <c r="X526" s="385">
        <v>1000000</v>
      </c>
      <c r="Y526" s="116" t="str">
        <f t="shared" si="8"/>
        <v>1.14</v>
      </c>
    </row>
    <row r="527" spans="2:25" s="122" customFormat="1" ht="18.95" customHeight="1">
      <c r="B527" s="386">
        <v>969</v>
      </c>
      <c r="C527" s="104">
        <v>509</v>
      </c>
      <c r="D527" s="105">
        <v>122</v>
      </c>
      <c r="E527" s="106">
        <v>4</v>
      </c>
      <c r="F527" s="115" t="s">
        <v>4585</v>
      </c>
      <c r="G527" s="385"/>
      <c r="H527" s="385"/>
      <c r="I527" s="385"/>
      <c r="J527" s="385"/>
      <c r="K527" s="373" t="s">
        <v>399</v>
      </c>
      <c r="L527" s="373" t="s">
        <v>400</v>
      </c>
      <c r="M527" s="373" t="s">
        <v>401</v>
      </c>
      <c r="N527" s="373" t="s">
        <v>1442</v>
      </c>
      <c r="O527" s="385"/>
      <c r="P527" s="385" t="s">
        <v>393</v>
      </c>
      <c r="Q527" s="385" t="s">
        <v>394</v>
      </c>
      <c r="R527" s="385" t="s">
        <v>403</v>
      </c>
      <c r="S527" s="385" t="s">
        <v>395</v>
      </c>
      <c r="T527" s="385"/>
      <c r="U527" s="385"/>
      <c r="V527" s="385"/>
      <c r="W527" s="385"/>
      <c r="X527" s="385">
        <v>1000000</v>
      </c>
      <c r="Y527" s="116" t="str">
        <f t="shared" si="8"/>
        <v>2.8</v>
      </c>
    </row>
    <row r="528" spans="2:25" s="122" customFormat="1" ht="18.95" customHeight="1">
      <c r="B528" s="384"/>
      <c r="C528" s="104"/>
      <c r="D528" s="105">
        <v>9</v>
      </c>
      <c r="E528" s="106">
        <v>2</v>
      </c>
      <c r="F528" s="115" t="s">
        <v>4762</v>
      </c>
      <c r="G528" s="385"/>
      <c r="H528" s="385"/>
      <c r="I528" s="385"/>
      <c r="J528" s="385"/>
      <c r="K528" s="373"/>
      <c r="L528" s="373"/>
      <c r="M528" s="373"/>
      <c r="N528" s="373"/>
      <c r="O528" s="385"/>
      <c r="P528" s="385" t="s">
        <v>393</v>
      </c>
      <c r="Q528" s="385" t="s">
        <v>394</v>
      </c>
      <c r="R528" s="385" t="s">
        <v>403</v>
      </c>
      <c r="S528" s="385" t="s">
        <v>395</v>
      </c>
      <c r="T528" s="385"/>
      <c r="U528" s="385"/>
      <c r="V528" s="385"/>
      <c r="W528" s="385"/>
      <c r="X528" s="385">
        <v>1000000</v>
      </c>
      <c r="Y528" s="116" t="str">
        <f t="shared" si="8"/>
        <v>0.19</v>
      </c>
    </row>
    <row r="529" spans="2:25" s="122" customFormat="1" ht="18.95" customHeight="1">
      <c r="B529" s="386">
        <v>970</v>
      </c>
      <c r="C529" s="104">
        <v>510</v>
      </c>
      <c r="D529" s="105">
        <v>143</v>
      </c>
      <c r="E529" s="106">
        <v>3</v>
      </c>
      <c r="F529" s="115" t="s">
        <v>4611</v>
      </c>
      <c r="G529" s="385"/>
      <c r="H529" s="385"/>
      <c r="I529" s="385"/>
      <c r="J529" s="385"/>
      <c r="K529" s="373" t="s">
        <v>399</v>
      </c>
      <c r="L529" s="373" t="s">
        <v>400</v>
      </c>
      <c r="M529" s="373" t="s">
        <v>401</v>
      </c>
      <c r="N529" s="373" t="s">
        <v>1442</v>
      </c>
      <c r="O529" s="385"/>
      <c r="P529" s="385" t="s">
        <v>393</v>
      </c>
      <c r="Q529" s="385" t="s">
        <v>394</v>
      </c>
      <c r="R529" s="385" t="s">
        <v>403</v>
      </c>
      <c r="S529" s="385" t="s">
        <v>395</v>
      </c>
      <c r="T529" s="385"/>
      <c r="U529" s="385"/>
      <c r="V529" s="385"/>
      <c r="W529" s="385"/>
      <c r="X529" s="385">
        <v>1000000</v>
      </c>
      <c r="Y529" s="116" t="str">
        <f t="shared" si="8"/>
        <v>3.39</v>
      </c>
    </row>
    <row r="530" spans="2:25" s="122" customFormat="1" ht="18.95" customHeight="1">
      <c r="B530" s="386">
        <v>935</v>
      </c>
      <c r="C530" s="104">
        <v>512</v>
      </c>
      <c r="D530" s="105">
        <v>2</v>
      </c>
      <c r="E530" s="106">
        <v>6</v>
      </c>
      <c r="F530" s="115" t="s">
        <v>4688</v>
      </c>
      <c r="G530" s="385"/>
      <c r="H530" s="385"/>
      <c r="I530" s="385"/>
      <c r="J530" s="385"/>
      <c r="K530" s="373" t="s">
        <v>399</v>
      </c>
      <c r="L530" s="373" t="s">
        <v>400</v>
      </c>
      <c r="M530" s="373" t="s">
        <v>401</v>
      </c>
      <c r="N530" s="373" t="s">
        <v>1444</v>
      </c>
      <c r="O530" s="385"/>
      <c r="P530" s="385" t="s">
        <v>393</v>
      </c>
      <c r="Q530" s="385" t="s">
        <v>394</v>
      </c>
      <c r="R530" s="385" t="s">
        <v>403</v>
      </c>
      <c r="S530" s="385" t="s">
        <v>395</v>
      </c>
      <c r="T530" s="385"/>
      <c r="U530" s="385"/>
      <c r="V530" s="385"/>
      <c r="W530" s="385"/>
      <c r="X530" s="385">
        <v>1000000</v>
      </c>
      <c r="Y530" s="116" t="str">
        <f t="shared" si="8"/>
        <v>3.3</v>
      </c>
    </row>
    <row r="531" spans="2:25" s="122" customFormat="1" ht="18.95" customHeight="1">
      <c r="B531" s="386">
        <v>664</v>
      </c>
      <c r="C531" s="104">
        <v>513</v>
      </c>
      <c r="D531" s="105">
        <v>99</v>
      </c>
      <c r="E531" s="106">
        <v>5</v>
      </c>
      <c r="F531" s="115" t="s">
        <v>4610</v>
      </c>
      <c r="G531" s="385"/>
      <c r="H531" s="385"/>
      <c r="I531" s="385"/>
      <c r="J531" s="385"/>
      <c r="K531" s="373" t="s">
        <v>399</v>
      </c>
      <c r="L531" s="373" t="s">
        <v>400</v>
      </c>
      <c r="M531" s="373" t="s">
        <v>401</v>
      </c>
      <c r="N531" s="373" t="s">
        <v>345</v>
      </c>
      <c r="O531" s="385"/>
      <c r="P531" s="385" t="s">
        <v>393</v>
      </c>
      <c r="Q531" s="385" t="s">
        <v>394</v>
      </c>
      <c r="R531" s="385" t="s">
        <v>403</v>
      </c>
      <c r="S531" s="385" t="s">
        <v>395</v>
      </c>
      <c r="T531" s="385"/>
      <c r="U531" s="385"/>
      <c r="V531" s="385"/>
      <c r="W531" s="385"/>
      <c r="X531" s="385">
        <v>1000000</v>
      </c>
      <c r="Y531" s="116" t="str">
        <f t="shared" si="8"/>
        <v>2.0</v>
      </c>
    </row>
    <row r="532" spans="2:25" s="122" customFormat="1" ht="18.95" customHeight="1">
      <c r="B532" s="386">
        <v>1937</v>
      </c>
      <c r="C532" s="104">
        <v>516</v>
      </c>
      <c r="D532" s="105">
        <v>87</v>
      </c>
      <c r="E532" s="106" t="s">
        <v>4405</v>
      </c>
      <c r="F532" s="115" t="s">
        <v>4763</v>
      </c>
      <c r="G532" s="385"/>
      <c r="H532" s="385"/>
      <c r="I532" s="385"/>
      <c r="J532" s="385"/>
      <c r="K532" s="373" t="s">
        <v>399</v>
      </c>
      <c r="L532" s="373" t="s">
        <v>400</v>
      </c>
      <c r="M532" s="373" t="s">
        <v>401</v>
      </c>
      <c r="N532" s="373" t="s">
        <v>1442</v>
      </c>
      <c r="O532" s="385"/>
      <c r="P532" s="385" t="s">
        <v>393</v>
      </c>
      <c r="Q532" s="385" t="s">
        <v>394</v>
      </c>
      <c r="R532" s="385" t="s">
        <v>403</v>
      </c>
      <c r="S532" s="385" t="s">
        <v>395</v>
      </c>
      <c r="T532" s="385"/>
      <c r="U532" s="385"/>
      <c r="V532" s="385"/>
      <c r="W532" s="385"/>
      <c r="X532" s="385">
        <v>1000000</v>
      </c>
      <c r="Y532" s="116" t="str">
        <f t="shared" si="8"/>
        <v>2.26</v>
      </c>
    </row>
    <row r="533" spans="2:25" s="122" customFormat="1" ht="18.95" customHeight="1">
      <c r="B533" s="386">
        <v>816</v>
      </c>
      <c r="C533" s="104">
        <v>517</v>
      </c>
      <c r="D533" s="107">
        <v>87</v>
      </c>
      <c r="E533" s="108" t="s">
        <v>4489</v>
      </c>
      <c r="F533" s="115" t="s">
        <v>4764</v>
      </c>
      <c r="G533" s="385"/>
      <c r="H533" s="385"/>
      <c r="I533" s="385"/>
      <c r="J533" s="385"/>
      <c r="K533" s="373" t="s">
        <v>399</v>
      </c>
      <c r="L533" s="373" t="s">
        <v>400</v>
      </c>
      <c r="M533" s="373" t="s">
        <v>401</v>
      </c>
      <c r="N533" s="373" t="s">
        <v>1442</v>
      </c>
      <c r="O533" s="385"/>
      <c r="P533" s="385" t="s">
        <v>393</v>
      </c>
      <c r="Q533" s="385" t="s">
        <v>394</v>
      </c>
      <c r="R533" s="385" t="s">
        <v>403</v>
      </c>
      <c r="S533" s="385" t="s">
        <v>395</v>
      </c>
      <c r="T533" s="385"/>
      <c r="U533" s="385"/>
      <c r="V533" s="385"/>
      <c r="W533" s="385"/>
      <c r="X533" s="385">
        <v>1000000</v>
      </c>
      <c r="Y533" s="116" t="str">
        <f t="shared" si="8"/>
        <v>0.31</v>
      </c>
    </row>
    <row r="534" spans="2:25" s="122" customFormat="1" ht="18.95" customHeight="1">
      <c r="B534" s="386">
        <v>891</v>
      </c>
      <c r="C534" s="104">
        <v>518</v>
      </c>
      <c r="D534" s="105">
        <v>151</v>
      </c>
      <c r="E534" s="106">
        <v>3</v>
      </c>
      <c r="F534" s="115" t="s">
        <v>4765</v>
      </c>
      <c r="G534" s="385"/>
      <c r="H534" s="385"/>
      <c r="I534" s="385"/>
      <c r="J534" s="385"/>
      <c r="K534" s="373" t="s">
        <v>399</v>
      </c>
      <c r="L534" s="373" t="s">
        <v>400</v>
      </c>
      <c r="M534" s="373" t="s">
        <v>401</v>
      </c>
      <c r="N534" s="373" t="s">
        <v>1442</v>
      </c>
      <c r="O534" s="385"/>
      <c r="P534" s="385" t="s">
        <v>393</v>
      </c>
      <c r="Q534" s="385" t="s">
        <v>394</v>
      </c>
      <c r="R534" s="385" t="s">
        <v>403</v>
      </c>
      <c r="S534" s="385" t="s">
        <v>395</v>
      </c>
      <c r="T534" s="385"/>
      <c r="U534" s="385"/>
      <c r="V534" s="385"/>
      <c r="W534" s="385"/>
      <c r="X534" s="385">
        <v>1000000</v>
      </c>
      <c r="Y534" s="116" t="str">
        <f t="shared" si="8"/>
        <v>4.13</v>
      </c>
    </row>
    <row r="535" spans="2:25" s="122" customFormat="1" ht="18.95" customHeight="1">
      <c r="B535" s="386">
        <v>892</v>
      </c>
      <c r="C535" s="104">
        <v>519</v>
      </c>
      <c r="D535" s="105">
        <v>149</v>
      </c>
      <c r="E535" s="106">
        <v>2</v>
      </c>
      <c r="F535" s="115" t="s">
        <v>4728</v>
      </c>
      <c r="G535" s="385"/>
      <c r="H535" s="385"/>
      <c r="I535" s="385"/>
      <c r="J535" s="385"/>
      <c r="K535" s="373" t="s">
        <v>399</v>
      </c>
      <c r="L535" s="373" t="s">
        <v>400</v>
      </c>
      <c r="M535" s="373" t="s">
        <v>401</v>
      </c>
      <c r="N535" s="373" t="s">
        <v>1442</v>
      </c>
      <c r="O535" s="385"/>
      <c r="P535" s="385" t="s">
        <v>393</v>
      </c>
      <c r="Q535" s="385" t="s">
        <v>394</v>
      </c>
      <c r="R535" s="385" t="s">
        <v>403</v>
      </c>
      <c r="S535" s="385" t="s">
        <v>395</v>
      </c>
      <c r="T535" s="385"/>
      <c r="U535" s="385"/>
      <c r="V535" s="385"/>
      <c r="W535" s="385"/>
      <c r="X535" s="385">
        <v>1000000</v>
      </c>
      <c r="Y535" s="116" t="str">
        <f t="shared" si="8"/>
        <v>4.29</v>
      </c>
    </row>
    <row r="536" spans="2:25" s="122" customFormat="1" ht="18.95" customHeight="1">
      <c r="B536" s="386">
        <v>947</v>
      </c>
      <c r="C536" s="104">
        <v>521</v>
      </c>
      <c r="D536" s="105">
        <v>67</v>
      </c>
      <c r="E536" s="106">
        <v>7</v>
      </c>
      <c r="F536" s="115" t="s">
        <v>4672</v>
      </c>
      <c r="G536" s="385"/>
      <c r="H536" s="385"/>
      <c r="I536" s="385"/>
      <c r="J536" s="385"/>
      <c r="K536" s="373" t="s">
        <v>399</v>
      </c>
      <c r="L536" s="373" t="s">
        <v>400</v>
      </c>
      <c r="M536" s="373" t="s">
        <v>401</v>
      </c>
      <c r="N536" s="373" t="s">
        <v>1256</v>
      </c>
      <c r="O536" s="385"/>
      <c r="P536" s="385" t="s">
        <v>393</v>
      </c>
      <c r="Q536" s="385" t="s">
        <v>394</v>
      </c>
      <c r="R536" s="385" t="s">
        <v>403</v>
      </c>
      <c r="S536" s="385" t="s">
        <v>395</v>
      </c>
      <c r="T536" s="385"/>
      <c r="U536" s="385"/>
      <c r="V536" s="385"/>
      <c r="W536" s="385"/>
      <c r="X536" s="385">
        <v>1000000</v>
      </c>
      <c r="Y536" s="116" t="str">
        <f t="shared" si="8"/>
        <v>1.0</v>
      </c>
    </row>
    <row r="537" spans="2:25" s="122" customFormat="1" ht="18.95" customHeight="1">
      <c r="B537" s="384"/>
      <c r="C537" s="104"/>
      <c r="D537" s="105">
        <v>67</v>
      </c>
      <c r="E537" s="106">
        <v>1</v>
      </c>
      <c r="F537" s="115" t="s">
        <v>4672</v>
      </c>
      <c r="G537" s="385"/>
      <c r="H537" s="385"/>
      <c r="I537" s="385"/>
      <c r="J537" s="385"/>
      <c r="K537" s="373"/>
      <c r="L537" s="373"/>
      <c r="M537" s="373"/>
      <c r="N537" s="373"/>
      <c r="O537" s="385"/>
      <c r="P537" s="385" t="s">
        <v>393</v>
      </c>
      <c r="Q537" s="385" t="s">
        <v>394</v>
      </c>
      <c r="R537" s="385" t="s">
        <v>403</v>
      </c>
      <c r="S537" s="385" t="s">
        <v>395</v>
      </c>
      <c r="T537" s="385"/>
      <c r="U537" s="385"/>
      <c r="V537" s="385"/>
      <c r="W537" s="385"/>
      <c r="X537" s="385">
        <v>1000000</v>
      </c>
      <c r="Y537" s="116" t="str">
        <f t="shared" si="8"/>
        <v>1.0</v>
      </c>
    </row>
    <row r="538" spans="2:25" s="122" customFormat="1" ht="18.95" customHeight="1">
      <c r="B538" s="386">
        <v>751</v>
      </c>
      <c r="C538" s="104">
        <v>524</v>
      </c>
      <c r="D538" s="105">
        <v>68</v>
      </c>
      <c r="E538" s="106" t="s">
        <v>4412</v>
      </c>
      <c r="F538" s="115" t="s">
        <v>4607</v>
      </c>
      <c r="G538" s="385"/>
      <c r="H538" s="385"/>
      <c r="I538" s="385"/>
      <c r="J538" s="385"/>
      <c r="K538" s="373" t="s">
        <v>399</v>
      </c>
      <c r="L538" s="373" t="s">
        <v>400</v>
      </c>
      <c r="M538" s="373" t="s">
        <v>401</v>
      </c>
      <c r="N538" s="373" t="s">
        <v>1256</v>
      </c>
      <c r="O538" s="385"/>
      <c r="P538" s="385" t="s">
        <v>393</v>
      </c>
      <c r="Q538" s="385" t="s">
        <v>394</v>
      </c>
      <c r="R538" s="385" t="s">
        <v>403</v>
      </c>
      <c r="S538" s="385" t="s">
        <v>395</v>
      </c>
      <c r="T538" s="385"/>
      <c r="U538" s="385"/>
      <c r="V538" s="385"/>
      <c r="W538" s="385"/>
      <c r="X538" s="385">
        <v>1000000</v>
      </c>
      <c r="Y538" s="116" t="str">
        <f t="shared" si="8"/>
        <v>4.9</v>
      </c>
    </row>
    <row r="539" spans="2:25" s="122" customFormat="1" ht="18.95" customHeight="1">
      <c r="B539" s="384"/>
      <c r="C539" s="104"/>
      <c r="D539" s="105">
        <v>70</v>
      </c>
      <c r="E539" s="106">
        <v>8</v>
      </c>
      <c r="F539" s="115" t="s">
        <v>4623</v>
      </c>
      <c r="G539" s="385"/>
      <c r="H539" s="385"/>
      <c r="I539" s="385"/>
      <c r="J539" s="385"/>
      <c r="K539" s="373"/>
      <c r="L539" s="373"/>
      <c r="M539" s="373"/>
      <c r="N539" s="373"/>
      <c r="O539" s="385"/>
      <c r="P539" s="385" t="s">
        <v>393</v>
      </c>
      <c r="Q539" s="385" t="s">
        <v>394</v>
      </c>
      <c r="R539" s="385" t="s">
        <v>403</v>
      </c>
      <c r="S539" s="385" t="s">
        <v>395</v>
      </c>
      <c r="T539" s="385"/>
      <c r="U539" s="385"/>
      <c r="V539" s="385"/>
      <c r="W539" s="385"/>
      <c r="X539" s="385">
        <v>1000000</v>
      </c>
      <c r="Y539" s="116" t="str">
        <f t="shared" si="8"/>
        <v>1.6</v>
      </c>
    </row>
    <row r="540" spans="2:25" s="122" customFormat="1" ht="18.95" customHeight="1">
      <c r="B540" s="386">
        <v>958</v>
      </c>
      <c r="C540" s="104">
        <v>525</v>
      </c>
      <c r="D540" s="105">
        <v>80</v>
      </c>
      <c r="E540" s="106" t="s">
        <v>4477</v>
      </c>
      <c r="F540" s="115" t="s">
        <v>4657</v>
      </c>
      <c r="G540" s="385"/>
      <c r="H540" s="385"/>
      <c r="I540" s="385"/>
      <c r="J540" s="385"/>
      <c r="K540" s="373" t="s">
        <v>399</v>
      </c>
      <c r="L540" s="373" t="s">
        <v>400</v>
      </c>
      <c r="M540" s="373" t="s">
        <v>401</v>
      </c>
      <c r="N540" s="373" t="s">
        <v>1442</v>
      </c>
      <c r="O540" s="385"/>
      <c r="P540" s="385" t="s">
        <v>393</v>
      </c>
      <c r="Q540" s="385" t="s">
        <v>394</v>
      </c>
      <c r="R540" s="385" t="s">
        <v>403</v>
      </c>
      <c r="S540" s="385" t="s">
        <v>395</v>
      </c>
      <c r="T540" s="385"/>
      <c r="U540" s="385"/>
      <c r="V540" s="385"/>
      <c r="W540" s="385"/>
      <c r="X540" s="385">
        <v>1000000</v>
      </c>
      <c r="Y540" s="116" t="str">
        <f t="shared" si="8"/>
        <v>1.37</v>
      </c>
    </row>
    <row r="541" spans="2:25" s="122" customFormat="1" ht="18.95" customHeight="1">
      <c r="B541" s="386">
        <v>915</v>
      </c>
      <c r="C541" s="104">
        <v>526</v>
      </c>
      <c r="D541" s="105">
        <v>109</v>
      </c>
      <c r="E541" s="106" t="s">
        <v>4412</v>
      </c>
      <c r="F541" s="115" t="s">
        <v>4593</v>
      </c>
      <c r="G541" s="385"/>
      <c r="H541" s="385"/>
      <c r="I541" s="385"/>
      <c r="J541" s="385"/>
      <c r="K541" s="373" t="s">
        <v>399</v>
      </c>
      <c r="L541" s="373" t="s">
        <v>400</v>
      </c>
      <c r="M541" s="373" t="s">
        <v>401</v>
      </c>
      <c r="N541" s="373" t="s">
        <v>1442</v>
      </c>
      <c r="O541" s="385"/>
      <c r="P541" s="385" t="s">
        <v>393</v>
      </c>
      <c r="Q541" s="385" t="s">
        <v>394</v>
      </c>
      <c r="R541" s="385" t="s">
        <v>403</v>
      </c>
      <c r="S541" s="385" t="s">
        <v>395</v>
      </c>
      <c r="T541" s="385"/>
      <c r="U541" s="385"/>
      <c r="V541" s="385"/>
      <c r="W541" s="385"/>
      <c r="X541" s="385">
        <v>1000000</v>
      </c>
      <c r="Y541" s="116" t="str">
        <f t="shared" si="8"/>
        <v>1.4</v>
      </c>
    </row>
    <row r="542" spans="2:25" s="122" customFormat="1" ht="18.95" customHeight="1">
      <c r="B542" s="386">
        <v>929</v>
      </c>
      <c r="C542" s="104">
        <v>527</v>
      </c>
      <c r="D542" s="105">
        <v>87</v>
      </c>
      <c r="E542" s="106" t="s">
        <v>4392</v>
      </c>
      <c r="F542" s="115">
        <v>3.39</v>
      </c>
      <c r="G542" s="385"/>
      <c r="H542" s="385"/>
      <c r="I542" s="385"/>
      <c r="J542" s="385"/>
      <c r="K542" s="373" t="s">
        <v>399</v>
      </c>
      <c r="L542" s="373" t="s">
        <v>400</v>
      </c>
      <c r="M542" s="373" t="s">
        <v>401</v>
      </c>
      <c r="N542" s="373" t="s">
        <v>952</v>
      </c>
      <c r="O542" s="385"/>
      <c r="P542" s="385" t="s">
        <v>393</v>
      </c>
      <c r="Q542" s="385" t="s">
        <v>394</v>
      </c>
      <c r="R542" s="385" t="s">
        <v>403</v>
      </c>
      <c r="S542" s="385" t="s">
        <v>395</v>
      </c>
      <c r="T542" s="385"/>
      <c r="U542" s="385"/>
      <c r="V542" s="385"/>
      <c r="W542" s="385"/>
      <c r="X542" s="385"/>
      <c r="Y542" s="116"/>
    </row>
    <row r="543" spans="2:25" s="122" customFormat="1" ht="18.95" customHeight="1">
      <c r="B543" s="386">
        <v>929</v>
      </c>
      <c r="C543" s="104">
        <v>528</v>
      </c>
      <c r="D543" s="105">
        <v>32</v>
      </c>
      <c r="E543" s="106">
        <v>1</v>
      </c>
      <c r="F543" s="115" t="s">
        <v>4636</v>
      </c>
      <c r="G543" s="385"/>
      <c r="H543" s="385"/>
      <c r="I543" s="385"/>
      <c r="J543" s="385"/>
      <c r="K543" s="373" t="s">
        <v>399</v>
      </c>
      <c r="L543" s="373" t="s">
        <v>400</v>
      </c>
      <c r="M543" s="373" t="s">
        <v>401</v>
      </c>
      <c r="N543" s="373" t="s">
        <v>1256</v>
      </c>
      <c r="O543" s="385"/>
      <c r="P543" s="385" t="s">
        <v>393</v>
      </c>
      <c r="Q543" s="385" t="s">
        <v>394</v>
      </c>
      <c r="R543" s="385" t="s">
        <v>403</v>
      </c>
      <c r="S543" s="385" t="s">
        <v>395</v>
      </c>
      <c r="T543" s="385"/>
      <c r="U543" s="385"/>
      <c r="V543" s="385"/>
      <c r="W543" s="385"/>
      <c r="X543" s="385">
        <v>1000000</v>
      </c>
      <c r="Y543" s="116" t="str">
        <f t="shared" si="8"/>
        <v>4.11</v>
      </c>
    </row>
    <row r="544" spans="2:25" s="122" customFormat="1" ht="18.95" customHeight="1">
      <c r="B544" s="386">
        <v>883</v>
      </c>
      <c r="C544" s="104">
        <v>529</v>
      </c>
      <c r="D544" s="105">
        <v>44</v>
      </c>
      <c r="E544" s="106">
        <v>1</v>
      </c>
      <c r="F544" s="115" t="s">
        <v>4749</v>
      </c>
      <c r="G544" s="385"/>
      <c r="H544" s="385"/>
      <c r="I544" s="385"/>
      <c r="J544" s="385"/>
      <c r="K544" s="373" t="s">
        <v>399</v>
      </c>
      <c r="L544" s="373" t="s">
        <v>400</v>
      </c>
      <c r="M544" s="373" t="s">
        <v>401</v>
      </c>
      <c r="N544" s="373" t="s">
        <v>1442</v>
      </c>
      <c r="O544" s="385"/>
      <c r="P544" s="385" t="s">
        <v>393</v>
      </c>
      <c r="Q544" s="385" t="s">
        <v>394</v>
      </c>
      <c r="R544" s="385" t="s">
        <v>403</v>
      </c>
      <c r="S544" s="385" t="s">
        <v>395</v>
      </c>
      <c r="T544" s="385"/>
      <c r="U544" s="385"/>
      <c r="V544" s="385"/>
      <c r="W544" s="385"/>
      <c r="X544" s="385">
        <v>1000000</v>
      </c>
      <c r="Y544" s="116" t="str">
        <f t="shared" si="8"/>
        <v>3.7</v>
      </c>
    </row>
    <row r="545" spans="2:25" s="122" customFormat="1" ht="18.95" customHeight="1">
      <c r="B545" s="386">
        <v>934</v>
      </c>
      <c r="C545" s="104">
        <v>530</v>
      </c>
      <c r="D545" s="105">
        <v>83</v>
      </c>
      <c r="E545" s="106" t="s">
        <v>4449</v>
      </c>
      <c r="F545" s="115" t="s">
        <v>4696</v>
      </c>
      <c r="G545" s="385"/>
      <c r="H545" s="385"/>
      <c r="I545" s="385"/>
      <c r="J545" s="385"/>
      <c r="K545" s="373" t="s">
        <v>399</v>
      </c>
      <c r="L545" s="373" t="s">
        <v>400</v>
      </c>
      <c r="M545" s="373" t="s">
        <v>401</v>
      </c>
      <c r="N545" s="373" t="s">
        <v>1256</v>
      </c>
      <c r="O545" s="385"/>
      <c r="P545" s="385" t="s">
        <v>393</v>
      </c>
      <c r="Q545" s="385" t="s">
        <v>394</v>
      </c>
      <c r="R545" s="385" t="s">
        <v>403</v>
      </c>
      <c r="S545" s="385" t="s">
        <v>395</v>
      </c>
      <c r="T545" s="385"/>
      <c r="U545" s="385"/>
      <c r="V545" s="385"/>
      <c r="W545" s="385"/>
      <c r="X545" s="385">
        <v>1000000</v>
      </c>
      <c r="Y545" s="116" t="str">
        <f t="shared" si="8"/>
        <v>2.10</v>
      </c>
    </row>
    <row r="546" spans="2:25" s="122" customFormat="1" ht="18.95" customHeight="1">
      <c r="B546" s="384"/>
      <c r="C546" s="104"/>
      <c r="D546" s="105">
        <v>83</v>
      </c>
      <c r="E546" s="106">
        <v>8</v>
      </c>
      <c r="F546" s="115" t="s">
        <v>4679</v>
      </c>
      <c r="G546" s="385"/>
      <c r="H546" s="385"/>
      <c r="I546" s="385"/>
      <c r="J546" s="385"/>
      <c r="K546" s="373"/>
      <c r="L546" s="373"/>
      <c r="M546" s="373"/>
      <c r="N546" s="373"/>
      <c r="O546" s="385"/>
      <c r="P546" s="385" t="s">
        <v>393</v>
      </c>
      <c r="Q546" s="385" t="s">
        <v>394</v>
      </c>
      <c r="R546" s="385" t="s">
        <v>403</v>
      </c>
      <c r="S546" s="385" t="s">
        <v>395</v>
      </c>
      <c r="T546" s="385"/>
      <c r="U546" s="385"/>
      <c r="V546" s="385"/>
      <c r="W546" s="385"/>
      <c r="X546" s="385">
        <v>1000000</v>
      </c>
      <c r="Y546" s="116" t="str">
        <f t="shared" si="8"/>
        <v>1.33</v>
      </c>
    </row>
    <row r="547" spans="2:25" s="122" customFormat="1" ht="18.95" customHeight="1">
      <c r="B547" s="384"/>
      <c r="C547" s="104"/>
      <c r="D547" s="105">
        <v>83</v>
      </c>
      <c r="E547" s="106">
        <v>9</v>
      </c>
      <c r="F547" s="115" t="s">
        <v>4637</v>
      </c>
      <c r="G547" s="385"/>
      <c r="H547" s="385"/>
      <c r="I547" s="385"/>
      <c r="J547" s="385"/>
      <c r="K547" s="373"/>
      <c r="L547" s="373"/>
      <c r="M547" s="373"/>
      <c r="N547" s="373"/>
      <c r="O547" s="385"/>
      <c r="P547" s="385" t="s">
        <v>393</v>
      </c>
      <c r="Q547" s="385" t="s">
        <v>394</v>
      </c>
      <c r="R547" s="385" t="s">
        <v>403</v>
      </c>
      <c r="S547" s="385" t="s">
        <v>395</v>
      </c>
      <c r="T547" s="385"/>
      <c r="U547" s="385"/>
      <c r="V547" s="385"/>
      <c r="W547" s="385"/>
      <c r="X547" s="385">
        <v>1000000</v>
      </c>
      <c r="Y547" s="116" t="str">
        <f t="shared" si="8"/>
        <v>1.10</v>
      </c>
    </row>
    <row r="548" spans="2:25" s="122" customFormat="1" ht="18.95" customHeight="1">
      <c r="B548" s="386">
        <v>912</v>
      </c>
      <c r="C548" s="104">
        <v>532</v>
      </c>
      <c r="D548" s="105">
        <v>75</v>
      </c>
      <c r="E548" s="106" t="s">
        <v>4410</v>
      </c>
      <c r="F548" s="115" t="s">
        <v>4742</v>
      </c>
      <c r="G548" s="385"/>
      <c r="H548" s="385"/>
      <c r="I548" s="385"/>
      <c r="J548" s="385"/>
      <c r="K548" s="373" t="s">
        <v>399</v>
      </c>
      <c r="L548" s="373" t="s">
        <v>400</v>
      </c>
      <c r="M548" s="373" t="s">
        <v>401</v>
      </c>
      <c r="N548" s="373" t="s">
        <v>1256</v>
      </c>
      <c r="O548" s="385"/>
      <c r="P548" s="385" t="s">
        <v>393</v>
      </c>
      <c r="Q548" s="385" t="s">
        <v>394</v>
      </c>
      <c r="R548" s="385" t="s">
        <v>403</v>
      </c>
      <c r="S548" s="385" t="s">
        <v>395</v>
      </c>
      <c r="T548" s="385"/>
      <c r="U548" s="385"/>
      <c r="V548" s="385"/>
      <c r="W548" s="385"/>
      <c r="X548" s="385">
        <v>1000000</v>
      </c>
      <c r="Y548" s="116" t="str">
        <f t="shared" si="8"/>
        <v>2.11</v>
      </c>
    </row>
    <row r="549" spans="2:25" s="122" customFormat="1" ht="18.95" customHeight="1">
      <c r="B549" s="386">
        <v>913</v>
      </c>
      <c r="C549" s="104">
        <v>534</v>
      </c>
      <c r="D549" s="105">
        <v>84</v>
      </c>
      <c r="E549" s="106">
        <v>7</v>
      </c>
      <c r="F549" s="115" t="s">
        <v>4605</v>
      </c>
      <c r="G549" s="385"/>
      <c r="H549" s="385"/>
      <c r="I549" s="385"/>
      <c r="J549" s="385"/>
      <c r="K549" s="373" t="s">
        <v>399</v>
      </c>
      <c r="L549" s="373" t="s">
        <v>400</v>
      </c>
      <c r="M549" s="373" t="s">
        <v>401</v>
      </c>
      <c r="N549" s="373" t="s">
        <v>1256</v>
      </c>
      <c r="O549" s="385"/>
      <c r="P549" s="385" t="s">
        <v>393</v>
      </c>
      <c r="Q549" s="385" t="s">
        <v>394</v>
      </c>
      <c r="R549" s="385" t="s">
        <v>403</v>
      </c>
      <c r="S549" s="385" t="s">
        <v>395</v>
      </c>
      <c r="T549" s="385"/>
      <c r="U549" s="385"/>
      <c r="V549" s="385"/>
      <c r="W549" s="385"/>
      <c r="X549" s="385">
        <v>1000000</v>
      </c>
      <c r="Y549" s="116" t="str">
        <f t="shared" si="8"/>
        <v>1.2</v>
      </c>
    </row>
    <row r="550" spans="2:25" s="122" customFormat="1" ht="18.95" customHeight="1">
      <c r="B550" s="386">
        <v>914</v>
      </c>
      <c r="C550" s="104">
        <v>535</v>
      </c>
      <c r="D550" s="105">
        <v>73</v>
      </c>
      <c r="E550" s="106">
        <v>5</v>
      </c>
      <c r="F550" s="115" t="s">
        <v>4720</v>
      </c>
      <c r="G550" s="385"/>
      <c r="H550" s="385"/>
      <c r="I550" s="385"/>
      <c r="J550" s="385"/>
      <c r="K550" s="373" t="s">
        <v>399</v>
      </c>
      <c r="L550" s="373" t="s">
        <v>400</v>
      </c>
      <c r="M550" s="373" t="s">
        <v>401</v>
      </c>
      <c r="N550" s="373" t="s">
        <v>1256</v>
      </c>
      <c r="O550" s="385"/>
      <c r="P550" s="385" t="s">
        <v>393</v>
      </c>
      <c r="Q550" s="385" t="s">
        <v>394</v>
      </c>
      <c r="R550" s="385" t="s">
        <v>403</v>
      </c>
      <c r="S550" s="385" t="s">
        <v>395</v>
      </c>
      <c r="T550" s="385"/>
      <c r="U550" s="385"/>
      <c r="V550" s="385"/>
      <c r="W550" s="385"/>
      <c r="X550" s="385">
        <v>1000000</v>
      </c>
      <c r="Y550" s="116" t="str">
        <f t="shared" si="8"/>
        <v>2.15</v>
      </c>
    </row>
    <row r="551" spans="2:25" s="122" customFormat="1" ht="18.95" customHeight="1">
      <c r="B551" s="386">
        <v>851</v>
      </c>
      <c r="C551" s="104">
        <v>536</v>
      </c>
      <c r="D551" s="105">
        <v>18</v>
      </c>
      <c r="E551" s="106">
        <v>15</v>
      </c>
      <c r="F551" s="115" t="s">
        <v>4612</v>
      </c>
      <c r="G551" s="385"/>
      <c r="H551" s="385"/>
      <c r="I551" s="385"/>
      <c r="J551" s="385"/>
      <c r="K551" s="373" t="s">
        <v>399</v>
      </c>
      <c r="L551" s="373" t="s">
        <v>400</v>
      </c>
      <c r="M551" s="373" t="s">
        <v>401</v>
      </c>
      <c r="N551" s="373" t="s">
        <v>1256</v>
      </c>
      <c r="O551" s="385"/>
      <c r="P551" s="385" t="s">
        <v>393</v>
      </c>
      <c r="Q551" s="385" t="s">
        <v>394</v>
      </c>
      <c r="R551" s="385" t="s">
        <v>403</v>
      </c>
      <c r="S551" s="385" t="s">
        <v>395</v>
      </c>
      <c r="T551" s="385"/>
      <c r="U551" s="385"/>
      <c r="V551" s="385"/>
      <c r="W551" s="385"/>
      <c r="X551" s="385">
        <v>1000000</v>
      </c>
      <c r="Y551" s="116" t="str">
        <f t="shared" si="8"/>
        <v>0.39</v>
      </c>
    </row>
    <row r="552" spans="2:25" s="122" customFormat="1" ht="18.95" customHeight="1">
      <c r="B552" s="386">
        <v>954</v>
      </c>
      <c r="C552" s="104">
        <v>537</v>
      </c>
      <c r="D552" s="105">
        <v>6</v>
      </c>
      <c r="E552" s="106">
        <v>1.1100000000000001</v>
      </c>
      <c r="F552" s="115" t="s">
        <v>4766</v>
      </c>
      <c r="G552" s="385"/>
      <c r="H552" s="385"/>
      <c r="I552" s="385"/>
      <c r="J552" s="385"/>
      <c r="K552" s="373" t="s">
        <v>399</v>
      </c>
      <c r="L552" s="373" t="s">
        <v>400</v>
      </c>
      <c r="M552" s="373" t="s">
        <v>401</v>
      </c>
      <c r="N552" s="373" t="s">
        <v>1256</v>
      </c>
      <c r="O552" s="385"/>
      <c r="P552" s="385" t="s">
        <v>393</v>
      </c>
      <c r="Q552" s="385" t="s">
        <v>394</v>
      </c>
      <c r="R552" s="385" t="s">
        <v>403</v>
      </c>
      <c r="S552" s="385" t="s">
        <v>395</v>
      </c>
      <c r="T552" s="385"/>
      <c r="U552" s="385"/>
      <c r="V552" s="385"/>
      <c r="W552" s="385"/>
      <c r="X552" s="385">
        <v>1000000</v>
      </c>
      <c r="Y552" s="116" t="str">
        <f t="shared" si="8"/>
        <v>1.23</v>
      </c>
    </row>
    <row r="553" spans="2:25" s="122" customFormat="1" ht="18.95" customHeight="1">
      <c r="B553" s="386">
        <v>952</v>
      </c>
      <c r="C553" s="104">
        <v>538</v>
      </c>
      <c r="D553" s="105">
        <v>6</v>
      </c>
      <c r="E553" s="106">
        <v>9</v>
      </c>
      <c r="F553" s="115" t="s">
        <v>4766</v>
      </c>
      <c r="G553" s="385"/>
      <c r="H553" s="385"/>
      <c r="I553" s="385"/>
      <c r="J553" s="385"/>
      <c r="K553" s="373" t="s">
        <v>399</v>
      </c>
      <c r="L553" s="373" t="s">
        <v>400</v>
      </c>
      <c r="M553" s="373" t="s">
        <v>401</v>
      </c>
      <c r="N553" s="373" t="s">
        <v>1256</v>
      </c>
      <c r="O553" s="385"/>
      <c r="P553" s="385" t="s">
        <v>393</v>
      </c>
      <c r="Q553" s="385" t="s">
        <v>394</v>
      </c>
      <c r="R553" s="385" t="s">
        <v>403</v>
      </c>
      <c r="S553" s="385" t="s">
        <v>395</v>
      </c>
      <c r="T553" s="385"/>
      <c r="U553" s="385"/>
      <c r="V553" s="385"/>
      <c r="W553" s="385"/>
      <c r="X553" s="385">
        <v>1000000</v>
      </c>
      <c r="Y553" s="116" t="str">
        <f t="shared" si="8"/>
        <v>1.23</v>
      </c>
    </row>
    <row r="554" spans="2:25" s="122" customFormat="1" ht="18.95" customHeight="1">
      <c r="B554" s="386">
        <v>974</v>
      </c>
      <c r="C554" s="104">
        <v>540</v>
      </c>
      <c r="D554" s="105">
        <v>145</v>
      </c>
      <c r="E554" s="109" t="s">
        <v>4490</v>
      </c>
      <c r="F554" s="115" t="s">
        <v>4595</v>
      </c>
      <c r="G554" s="385"/>
      <c r="H554" s="385"/>
      <c r="I554" s="385"/>
      <c r="J554" s="385"/>
      <c r="K554" s="373" t="s">
        <v>399</v>
      </c>
      <c r="L554" s="373" t="s">
        <v>400</v>
      </c>
      <c r="M554" s="373" t="s">
        <v>401</v>
      </c>
      <c r="N554" s="373" t="s">
        <v>1442</v>
      </c>
      <c r="O554" s="385"/>
      <c r="P554" s="385" t="s">
        <v>393</v>
      </c>
      <c r="Q554" s="385" t="s">
        <v>394</v>
      </c>
      <c r="R554" s="385" t="s">
        <v>403</v>
      </c>
      <c r="S554" s="385" t="s">
        <v>395</v>
      </c>
      <c r="T554" s="385"/>
      <c r="U554" s="385"/>
      <c r="V554" s="385"/>
      <c r="W554" s="385"/>
      <c r="X554" s="385">
        <v>1000000</v>
      </c>
      <c r="Y554" s="116" t="str">
        <f t="shared" si="8"/>
        <v>3.0</v>
      </c>
    </row>
    <row r="555" spans="2:25" s="122" customFormat="1" ht="18.95" customHeight="1">
      <c r="B555" s="386">
        <v>972</v>
      </c>
      <c r="C555" s="104">
        <v>542</v>
      </c>
      <c r="D555" s="105">
        <v>12</v>
      </c>
      <c r="E555" s="106">
        <v>1.1000000000000001</v>
      </c>
      <c r="F555" s="115" t="s">
        <v>4737</v>
      </c>
      <c r="G555" s="385"/>
      <c r="H555" s="385"/>
      <c r="I555" s="385"/>
      <c r="J555" s="385"/>
      <c r="K555" s="373" t="s">
        <v>399</v>
      </c>
      <c r="L555" s="373" t="s">
        <v>400</v>
      </c>
      <c r="M555" s="373" t="s">
        <v>401</v>
      </c>
      <c r="N555" s="373" t="s">
        <v>1256</v>
      </c>
      <c r="O555" s="385"/>
      <c r="P555" s="385" t="s">
        <v>393</v>
      </c>
      <c r="Q555" s="385" t="s">
        <v>394</v>
      </c>
      <c r="R555" s="385" t="s">
        <v>403</v>
      </c>
      <c r="S555" s="385" t="s">
        <v>395</v>
      </c>
      <c r="T555" s="385"/>
      <c r="U555" s="385"/>
      <c r="V555" s="385"/>
      <c r="W555" s="385"/>
      <c r="X555" s="385">
        <v>1000000</v>
      </c>
      <c r="Y555" s="116" t="str">
        <f t="shared" si="8"/>
        <v>0.3</v>
      </c>
    </row>
    <row r="556" spans="2:25" s="122" customFormat="1" ht="18.95" customHeight="1">
      <c r="B556" s="384"/>
      <c r="C556" s="104"/>
      <c r="D556" s="105">
        <v>12</v>
      </c>
      <c r="E556" s="106">
        <v>1.2</v>
      </c>
      <c r="F556" s="115" t="s">
        <v>4639</v>
      </c>
      <c r="G556" s="385"/>
      <c r="H556" s="385"/>
      <c r="I556" s="385"/>
      <c r="J556" s="385"/>
      <c r="K556" s="373"/>
      <c r="L556" s="373"/>
      <c r="M556" s="373"/>
      <c r="N556" s="373"/>
      <c r="O556" s="385"/>
      <c r="P556" s="385" t="s">
        <v>393</v>
      </c>
      <c r="Q556" s="385" t="s">
        <v>394</v>
      </c>
      <c r="R556" s="385" t="s">
        <v>403</v>
      </c>
      <c r="S556" s="385" t="s">
        <v>395</v>
      </c>
      <c r="T556" s="385"/>
      <c r="U556" s="385"/>
      <c r="V556" s="385"/>
      <c r="W556" s="385"/>
      <c r="X556" s="385">
        <v>1000000</v>
      </c>
      <c r="Y556" s="116" t="str">
        <f t="shared" si="8"/>
        <v>5.0</v>
      </c>
    </row>
    <row r="557" spans="2:25" s="122" customFormat="1" ht="18.95" customHeight="1">
      <c r="B557" s="386">
        <v>963</v>
      </c>
      <c r="C557" s="104">
        <v>543</v>
      </c>
      <c r="D557" s="105">
        <v>41</v>
      </c>
      <c r="E557" s="106">
        <v>6</v>
      </c>
      <c r="F557" s="115" t="s">
        <v>4612</v>
      </c>
      <c r="G557" s="385"/>
      <c r="H557" s="385"/>
      <c r="I557" s="385"/>
      <c r="J557" s="385"/>
      <c r="K557" s="373" t="s">
        <v>399</v>
      </c>
      <c r="L557" s="373" t="s">
        <v>400</v>
      </c>
      <c r="M557" s="373" t="s">
        <v>401</v>
      </c>
      <c r="N557" s="373" t="s">
        <v>1442</v>
      </c>
      <c r="O557" s="385"/>
      <c r="P557" s="385" t="s">
        <v>393</v>
      </c>
      <c r="Q557" s="385" t="s">
        <v>394</v>
      </c>
      <c r="R557" s="385" t="s">
        <v>403</v>
      </c>
      <c r="S557" s="385" t="s">
        <v>395</v>
      </c>
      <c r="T557" s="385"/>
      <c r="U557" s="385"/>
      <c r="V557" s="385"/>
      <c r="W557" s="385"/>
      <c r="X557" s="385">
        <v>1000000</v>
      </c>
      <c r="Y557" s="116" t="str">
        <f t="shared" si="8"/>
        <v>0.39</v>
      </c>
    </row>
    <row r="558" spans="2:25" s="122" customFormat="1" ht="18.95" customHeight="1">
      <c r="B558" s="386">
        <v>493</v>
      </c>
      <c r="C558" s="104">
        <v>544</v>
      </c>
      <c r="D558" s="105">
        <v>82</v>
      </c>
      <c r="E558" s="106" t="s">
        <v>4425</v>
      </c>
      <c r="F558" s="115" t="s">
        <v>4610</v>
      </c>
      <c r="G558" s="385"/>
      <c r="H558" s="385"/>
      <c r="I558" s="385"/>
      <c r="J558" s="385"/>
      <c r="K558" s="373" t="s">
        <v>399</v>
      </c>
      <c r="L558" s="373" t="s">
        <v>400</v>
      </c>
      <c r="M558" s="373" t="s">
        <v>401</v>
      </c>
      <c r="N558" s="373" t="s">
        <v>1256</v>
      </c>
      <c r="O558" s="385"/>
      <c r="P558" s="385" t="s">
        <v>393</v>
      </c>
      <c r="Q558" s="385" t="s">
        <v>394</v>
      </c>
      <c r="R558" s="385" t="s">
        <v>403</v>
      </c>
      <c r="S558" s="385" t="s">
        <v>395</v>
      </c>
      <c r="T558" s="385"/>
      <c r="U558" s="385"/>
      <c r="V558" s="385"/>
      <c r="W558" s="385"/>
      <c r="X558" s="385">
        <v>1000000</v>
      </c>
      <c r="Y558" s="116" t="str">
        <f t="shared" si="8"/>
        <v>2.0</v>
      </c>
    </row>
    <row r="559" spans="2:25" s="122" customFormat="1" ht="18.95" customHeight="1">
      <c r="B559" s="386">
        <v>601</v>
      </c>
      <c r="C559" s="104">
        <v>546</v>
      </c>
      <c r="D559" s="105">
        <v>67</v>
      </c>
      <c r="E559" s="106">
        <v>3</v>
      </c>
      <c r="F559" s="115" t="s">
        <v>4627</v>
      </c>
      <c r="G559" s="385"/>
      <c r="H559" s="385"/>
      <c r="I559" s="385"/>
      <c r="J559" s="385"/>
      <c r="K559" s="373" t="s">
        <v>399</v>
      </c>
      <c r="L559" s="373" t="s">
        <v>400</v>
      </c>
      <c r="M559" s="373" t="s">
        <v>401</v>
      </c>
      <c r="N559" s="373" t="s">
        <v>4871</v>
      </c>
      <c r="O559" s="385"/>
      <c r="P559" s="385" t="s">
        <v>393</v>
      </c>
      <c r="Q559" s="385" t="s">
        <v>394</v>
      </c>
      <c r="R559" s="385" t="s">
        <v>403</v>
      </c>
      <c r="S559" s="385" t="s">
        <v>395</v>
      </c>
      <c r="T559" s="385"/>
      <c r="U559" s="385"/>
      <c r="V559" s="385"/>
      <c r="W559" s="385"/>
      <c r="X559" s="385">
        <v>1000000</v>
      </c>
      <c r="Y559" s="116" t="str">
        <f t="shared" si="8"/>
        <v>1.26</v>
      </c>
    </row>
    <row r="560" spans="2:25" s="122" customFormat="1" ht="18.95" customHeight="1">
      <c r="B560" s="386">
        <v>911</v>
      </c>
      <c r="C560" s="104">
        <v>547</v>
      </c>
      <c r="D560" s="105">
        <v>82</v>
      </c>
      <c r="E560" s="106" t="s">
        <v>4396</v>
      </c>
      <c r="F560" s="115" t="s">
        <v>4598</v>
      </c>
      <c r="G560" s="385"/>
      <c r="H560" s="385"/>
      <c r="I560" s="385"/>
      <c r="J560" s="385"/>
      <c r="K560" s="373" t="s">
        <v>399</v>
      </c>
      <c r="L560" s="373" t="s">
        <v>400</v>
      </c>
      <c r="M560" s="373" t="s">
        <v>401</v>
      </c>
      <c r="N560" s="373" t="s">
        <v>1256</v>
      </c>
      <c r="O560" s="385"/>
      <c r="P560" s="385" t="s">
        <v>393</v>
      </c>
      <c r="Q560" s="385" t="s">
        <v>394</v>
      </c>
      <c r="R560" s="385" t="s">
        <v>403</v>
      </c>
      <c r="S560" s="385" t="s">
        <v>395</v>
      </c>
      <c r="T560" s="385"/>
      <c r="U560" s="385"/>
      <c r="V560" s="385"/>
      <c r="W560" s="385"/>
      <c r="X560" s="385">
        <v>1000000</v>
      </c>
      <c r="Y560" s="116" t="str">
        <f t="shared" si="8"/>
        <v>2.5</v>
      </c>
    </row>
    <row r="561" spans="2:25" s="122" customFormat="1" ht="18.95" customHeight="1">
      <c r="B561" s="386">
        <v>909</v>
      </c>
      <c r="C561" s="104">
        <v>548</v>
      </c>
      <c r="D561" s="105">
        <v>45</v>
      </c>
      <c r="E561" s="106">
        <v>3</v>
      </c>
      <c r="F561" s="115" t="s">
        <v>4735</v>
      </c>
      <c r="G561" s="385"/>
      <c r="H561" s="385"/>
      <c r="I561" s="385"/>
      <c r="J561" s="385"/>
      <c r="K561" s="373" t="s">
        <v>399</v>
      </c>
      <c r="L561" s="373" t="s">
        <v>400</v>
      </c>
      <c r="M561" s="373" t="s">
        <v>401</v>
      </c>
      <c r="N561" s="373" t="s">
        <v>1256</v>
      </c>
      <c r="O561" s="385"/>
      <c r="P561" s="385" t="s">
        <v>393</v>
      </c>
      <c r="Q561" s="385" t="s">
        <v>394</v>
      </c>
      <c r="R561" s="385" t="s">
        <v>403</v>
      </c>
      <c r="S561" s="385" t="s">
        <v>395</v>
      </c>
      <c r="T561" s="385"/>
      <c r="U561" s="385"/>
      <c r="V561" s="385"/>
      <c r="W561" s="385"/>
      <c r="X561" s="385">
        <v>1000000</v>
      </c>
      <c r="Y561" s="116" t="str">
        <f t="shared" si="8"/>
        <v>1.24</v>
      </c>
    </row>
    <row r="562" spans="2:25" s="122" customFormat="1" ht="18.95" customHeight="1">
      <c r="B562" s="386">
        <v>932</v>
      </c>
      <c r="C562" s="104">
        <v>550</v>
      </c>
      <c r="D562" s="105">
        <v>25</v>
      </c>
      <c r="E562" s="106">
        <v>2</v>
      </c>
      <c r="F562" s="115" t="s">
        <v>4726</v>
      </c>
      <c r="G562" s="385"/>
      <c r="H562" s="385"/>
      <c r="I562" s="385"/>
      <c r="J562" s="385"/>
      <c r="K562" s="373" t="s">
        <v>399</v>
      </c>
      <c r="L562" s="373" t="s">
        <v>400</v>
      </c>
      <c r="M562" s="373" t="s">
        <v>401</v>
      </c>
      <c r="N562" s="373" t="s">
        <v>1256</v>
      </c>
      <c r="O562" s="385"/>
      <c r="P562" s="385" t="s">
        <v>393</v>
      </c>
      <c r="Q562" s="385" t="s">
        <v>394</v>
      </c>
      <c r="R562" s="385" t="s">
        <v>403</v>
      </c>
      <c r="S562" s="385" t="s">
        <v>395</v>
      </c>
      <c r="T562" s="385"/>
      <c r="U562" s="385"/>
      <c r="V562" s="385"/>
      <c r="W562" s="385"/>
      <c r="X562" s="385">
        <v>1000000</v>
      </c>
      <c r="Y562" s="116" t="str">
        <f t="shared" si="8"/>
        <v>2.20</v>
      </c>
    </row>
    <row r="563" spans="2:25" s="122" customFormat="1" ht="18.95" customHeight="1">
      <c r="B563" s="386">
        <v>924</v>
      </c>
      <c r="C563" s="104">
        <v>551</v>
      </c>
      <c r="D563" s="105">
        <v>112</v>
      </c>
      <c r="E563" s="106">
        <v>1</v>
      </c>
      <c r="F563" s="115" t="s">
        <v>4677</v>
      </c>
      <c r="G563" s="385"/>
      <c r="H563" s="385"/>
      <c r="I563" s="385"/>
      <c r="J563" s="385"/>
      <c r="K563" s="373" t="s">
        <v>399</v>
      </c>
      <c r="L563" s="373" t="s">
        <v>400</v>
      </c>
      <c r="M563" s="373" t="s">
        <v>401</v>
      </c>
      <c r="N563" s="373" t="s">
        <v>952</v>
      </c>
      <c r="O563" s="385"/>
      <c r="P563" s="385" t="s">
        <v>393</v>
      </c>
      <c r="Q563" s="385" t="s">
        <v>394</v>
      </c>
      <c r="R563" s="385" t="s">
        <v>403</v>
      </c>
      <c r="S563" s="385" t="s">
        <v>395</v>
      </c>
      <c r="T563" s="385"/>
      <c r="U563" s="385"/>
      <c r="V563" s="385"/>
      <c r="W563" s="385"/>
      <c r="X563" s="385">
        <v>1000000</v>
      </c>
      <c r="Y563" s="116" t="str">
        <f t="shared" si="8"/>
        <v>3.8</v>
      </c>
    </row>
    <row r="564" spans="2:25" s="122" customFormat="1" ht="18.95" customHeight="1">
      <c r="B564" s="384"/>
      <c r="C564" s="104"/>
      <c r="D564" s="105">
        <v>111</v>
      </c>
      <c r="E564" s="106">
        <v>5</v>
      </c>
      <c r="F564" s="115" t="s">
        <v>4767</v>
      </c>
      <c r="G564" s="385"/>
      <c r="H564" s="385"/>
      <c r="I564" s="385"/>
      <c r="J564" s="385"/>
      <c r="K564" s="373" t="s">
        <v>399</v>
      </c>
      <c r="L564" s="373" t="s">
        <v>400</v>
      </c>
      <c r="M564" s="373" t="s">
        <v>401</v>
      </c>
      <c r="N564" s="373" t="s">
        <v>952</v>
      </c>
      <c r="O564" s="385"/>
      <c r="P564" s="385" t="s">
        <v>393</v>
      </c>
      <c r="Q564" s="385" t="s">
        <v>394</v>
      </c>
      <c r="R564" s="385" t="s">
        <v>403</v>
      </c>
      <c r="S564" s="385" t="s">
        <v>395</v>
      </c>
      <c r="T564" s="385"/>
      <c r="U564" s="385"/>
      <c r="V564" s="385"/>
      <c r="W564" s="385"/>
      <c r="X564" s="385">
        <v>1000000</v>
      </c>
      <c r="Y564" s="116" t="str">
        <f t="shared" si="8"/>
        <v>3.5</v>
      </c>
    </row>
    <row r="565" spans="2:25" s="122" customFormat="1" ht="18.95" customHeight="1">
      <c r="B565" s="386">
        <v>925</v>
      </c>
      <c r="C565" s="104">
        <v>552</v>
      </c>
      <c r="D565" s="105">
        <v>112</v>
      </c>
      <c r="E565" s="106">
        <v>3</v>
      </c>
      <c r="F565" s="115" t="s">
        <v>4730</v>
      </c>
      <c r="G565" s="385"/>
      <c r="H565" s="385"/>
      <c r="I565" s="385"/>
      <c r="J565" s="385"/>
      <c r="K565" s="373" t="s">
        <v>399</v>
      </c>
      <c r="L565" s="373" t="s">
        <v>400</v>
      </c>
      <c r="M565" s="373" t="s">
        <v>401</v>
      </c>
      <c r="N565" s="373" t="s">
        <v>952</v>
      </c>
      <c r="O565" s="385"/>
      <c r="P565" s="385" t="s">
        <v>393</v>
      </c>
      <c r="Q565" s="385" t="s">
        <v>394</v>
      </c>
      <c r="R565" s="385" t="s">
        <v>403</v>
      </c>
      <c r="S565" s="385" t="s">
        <v>395</v>
      </c>
      <c r="T565" s="385"/>
      <c r="U565" s="385"/>
      <c r="V565" s="385"/>
      <c r="W565" s="385"/>
      <c r="X565" s="385">
        <v>1000000</v>
      </c>
      <c r="Y565" s="116" t="str">
        <f t="shared" si="8"/>
        <v>2.23</v>
      </c>
    </row>
    <row r="566" spans="2:25" s="122" customFormat="1" ht="18.95" customHeight="1">
      <c r="B566" s="384"/>
      <c r="C566" s="104"/>
      <c r="D566" s="105">
        <v>111</v>
      </c>
      <c r="E566" s="106">
        <v>3</v>
      </c>
      <c r="F566" s="115" t="s">
        <v>4767</v>
      </c>
      <c r="G566" s="385"/>
      <c r="H566" s="385"/>
      <c r="I566" s="385"/>
      <c r="J566" s="385"/>
      <c r="K566" s="373" t="s">
        <v>399</v>
      </c>
      <c r="L566" s="373" t="s">
        <v>400</v>
      </c>
      <c r="M566" s="373" t="s">
        <v>401</v>
      </c>
      <c r="N566" s="373" t="s">
        <v>952</v>
      </c>
      <c r="O566" s="385"/>
      <c r="P566" s="385" t="s">
        <v>393</v>
      </c>
      <c r="Q566" s="385" t="s">
        <v>394</v>
      </c>
      <c r="R566" s="385" t="s">
        <v>403</v>
      </c>
      <c r="S566" s="385" t="s">
        <v>395</v>
      </c>
      <c r="T566" s="385"/>
      <c r="U566" s="385"/>
      <c r="V566" s="385"/>
      <c r="W566" s="385"/>
      <c r="X566" s="385">
        <v>1000000</v>
      </c>
      <c r="Y566" s="116" t="str">
        <f t="shared" si="8"/>
        <v>3.5</v>
      </c>
    </row>
    <row r="567" spans="2:25" s="122" customFormat="1" ht="18.95" customHeight="1">
      <c r="B567" s="386">
        <v>982</v>
      </c>
      <c r="C567" s="104">
        <v>554</v>
      </c>
      <c r="D567" s="105">
        <v>87</v>
      </c>
      <c r="E567" s="106" t="s">
        <v>4491</v>
      </c>
      <c r="F567" s="115" t="s">
        <v>4625</v>
      </c>
      <c r="G567" s="385"/>
      <c r="H567" s="385"/>
      <c r="I567" s="385"/>
      <c r="J567" s="385"/>
      <c r="K567" s="373" t="s">
        <v>399</v>
      </c>
      <c r="L567" s="373" t="s">
        <v>400</v>
      </c>
      <c r="M567" s="373" t="s">
        <v>401</v>
      </c>
      <c r="N567" s="373" t="s">
        <v>1442</v>
      </c>
      <c r="O567" s="385"/>
      <c r="P567" s="385" t="s">
        <v>393</v>
      </c>
      <c r="Q567" s="385" t="s">
        <v>394</v>
      </c>
      <c r="R567" s="385" t="s">
        <v>403</v>
      </c>
      <c r="S567" s="385" t="s">
        <v>395</v>
      </c>
      <c r="T567" s="385"/>
      <c r="U567" s="385"/>
      <c r="V567" s="385"/>
      <c r="W567" s="385"/>
      <c r="X567" s="385">
        <v>1000000</v>
      </c>
      <c r="Y567" s="116" t="str">
        <f t="shared" si="8"/>
        <v>1.13</v>
      </c>
    </row>
    <row r="568" spans="2:25" s="122" customFormat="1" ht="18.95" customHeight="1">
      <c r="B568" s="386">
        <v>1034</v>
      </c>
      <c r="C568" s="104">
        <v>555</v>
      </c>
      <c r="D568" s="105">
        <v>87</v>
      </c>
      <c r="E568" s="106" t="s">
        <v>4492</v>
      </c>
      <c r="F568" s="115" t="s">
        <v>4625</v>
      </c>
      <c r="G568" s="385"/>
      <c r="H568" s="385"/>
      <c r="I568" s="385"/>
      <c r="J568" s="385"/>
      <c r="K568" s="373" t="s">
        <v>399</v>
      </c>
      <c r="L568" s="373" t="s">
        <v>400</v>
      </c>
      <c r="M568" s="373" t="s">
        <v>401</v>
      </c>
      <c r="N568" s="373" t="s">
        <v>1442</v>
      </c>
      <c r="O568" s="385"/>
      <c r="P568" s="385" t="s">
        <v>393</v>
      </c>
      <c r="Q568" s="385" t="s">
        <v>394</v>
      </c>
      <c r="R568" s="385" t="s">
        <v>403</v>
      </c>
      <c r="S568" s="385" t="s">
        <v>395</v>
      </c>
      <c r="T568" s="385"/>
      <c r="U568" s="385"/>
      <c r="V568" s="385"/>
      <c r="W568" s="385"/>
      <c r="X568" s="385">
        <v>1000000</v>
      </c>
      <c r="Y568" s="116" t="str">
        <f t="shared" si="8"/>
        <v>1.13</v>
      </c>
    </row>
    <row r="569" spans="2:25" s="122" customFormat="1" ht="18.95" customHeight="1">
      <c r="B569" s="386">
        <v>1061</v>
      </c>
      <c r="C569" s="104">
        <v>556</v>
      </c>
      <c r="D569" s="105">
        <v>20</v>
      </c>
      <c r="E569" s="106">
        <v>6</v>
      </c>
      <c r="F569" s="115" t="s">
        <v>4678</v>
      </c>
      <c r="G569" s="385"/>
      <c r="H569" s="385"/>
      <c r="I569" s="385"/>
      <c r="J569" s="385"/>
      <c r="K569" s="373" t="s">
        <v>399</v>
      </c>
      <c r="L569" s="373" t="s">
        <v>400</v>
      </c>
      <c r="M569" s="373" t="s">
        <v>401</v>
      </c>
      <c r="N569" s="373" t="s">
        <v>1442</v>
      </c>
      <c r="O569" s="385"/>
      <c r="P569" s="385" t="s">
        <v>393</v>
      </c>
      <c r="Q569" s="385" t="s">
        <v>394</v>
      </c>
      <c r="R569" s="385" t="s">
        <v>403</v>
      </c>
      <c r="S569" s="385" t="s">
        <v>395</v>
      </c>
      <c r="T569" s="385"/>
      <c r="U569" s="385"/>
      <c r="V569" s="385"/>
      <c r="W569" s="385"/>
      <c r="X569" s="385">
        <v>1000000</v>
      </c>
      <c r="Y569" s="116" t="str">
        <f t="shared" si="8"/>
        <v>4.24</v>
      </c>
    </row>
    <row r="570" spans="2:25" s="122" customFormat="1" ht="18.95" customHeight="1">
      <c r="B570" s="386">
        <v>898</v>
      </c>
      <c r="C570" s="104">
        <v>557</v>
      </c>
      <c r="D570" s="105">
        <v>18</v>
      </c>
      <c r="E570" s="106">
        <v>14</v>
      </c>
      <c r="F570" s="115" t="s">
        <v>4612</v>
      </c>
      <c r="G570" s="385"/>
      <c r="H570" s="385"/>
      <c r="I570" s="385"/>
      <c r="J570" s="385"/>
      <c r="K570" s="373" t="s">
        <v>399</v>
      </c>
      <c r="L570" s="373" t="s">
        <v>400</v>
      </c>
      <c r="M570" s="373" t="s">
        <v>401</v>
      </c>
      <c r="N570" s="373" t="s">
        <v>1256</v>
      </c>
      <c r="O570" s="385"/>
      <c r="P570" s="385" t="s">
        <v>393</v>
      </c>
      <c r="Q570" s="385" t="s">
        <v>394</v>
      </c>
      <c r="R570" s="385" t="s">
        <v>403</v>
      </c>
      <c r="S570" s="385" t="s">
        <v>395</v>
      </c>
      <c r="T570" s="385"/>
      <c r="U570" s="385"/>
      <c r="V570" s="385"/>
      <c r="W570" s="385"/>
      <c r="X570" s="385">
        <v>1000000</v>
      </c>
      <c r="Y570" s="116" t="str">
        <f t="shared" si="8"/>
        <v>0.39</v>
      </c>
    </row>
    <row r="571" spans="2:25" s="122" customFormat="1" ht="18.95" customHeight="1">
      <c r="B571" s="386">
        <v>1020</v>
      </c>
      <c r="C571" s="104">
        <v>558</v>
      </c>
      <c r="D571" s="105">
        <v>54</v>
      </c>
      <c r="E571" s="106" t="s">
        <v>4410</v>
      </c>
      <c r="F571" s="115" t="s">
        <v>4654</v>
      </c>
      <c r="G571" s="385"/>
      <c r="H571" s="385"/>
      <c r="I571" s="385"/>
      <c r="J571" s="385"/>
      <c r="K571" s="373" t="s">
        <v>399</v>
      </c>
      <c r="L571" s="373" t="s">
        <v>400</v>
      </c>
      <c r="M571" s="373" t="s">
        <v>401</v>
      </c>
      <c r="N571" s="373" t="s">
        <v>1444</v>
      </c>
      <c r="O571" s="385"/>
      <c r="P571" s="385" t="s">
        <v>393</v>
      </c>
      <c r="Q571" s="385" t="s">
        <v>394</v>
      </c>
      <c r="R571" s="385" t="s">
        <v>403</v>
      </c>
      <c r="S571" s="385" t="s">
        <v>395</v>
      </c>
      <c r="T571" s="385"/>
      <c r="U571" s="385"/>
      <c r="V571" s="385"/>
      <c r="W571" s="385"/>
      <c r="X571" s="385">
        <v>1000000</v>
      </c>
      <c r="Y571" s="116" t="str">
        <f t="shared" si="8"/>
        <v>1.16</v>
      </c>
    </row>
    <row r="572" spans="2:25" s="122" customFormat="1" ht="18.95" customHeight="1">
      <c r="B572" s="386">
        <v>1042</v>
      </c>
      <c r="C572" s="104">
        <v>559</v>
      </c>
      <c r="D572" s="105">
        <v>45</v>
      </c>
      <c r="E572" s="106">
        <v>1</v>
      </c>
      <c r="F572" s="115" t="s">
        <v>4735</v>
      </c>
      <c r="G572" s="385"/>
      <c r="H572" s="385"/>
      <c r="I572" s="385"/>
      <c r="J572" s="385"/>
      <c r="K572" s="373" t="s">
        <v>399</v>
      </c>
      <c r="L572" s="373" t="s">
        <v>400</v>
      </c>
      <c r="M572" s="373" t="s">
        <v>401</v>
      </c>
      <c r="N572" s="373" t="s">
        <v>1256</v>
      </c>
      <c r="O572" s="385"/>
      <c r="P572" s="385" t="s">
        <v>393</v>
      </c>
      <c r="Q572" s="385" t="s">
        <v>394</v>
      </c>
      <c r="R572" s="385" t="s">
        <v>403</v>
      </c>
      <c r="S572" s="385" t="s">
        <v>395</v>
      </c>
      <c r="T572" s="385"/>
      <c r="U572" s="385"/>
      <c r="V572" s="385"/>
      <c r="W572" s="385"/>
      <c r="X572" s="385">
        <v>1000000</v>
      </c>
      <c r="Y572" s="116" t="str">
        <f t="shared" si="8"/>
        <v>1.24</v>
      </c>
    </row>
    <row r="573" spans="2:25" s="122" customFormat="1" ht="18.95" customHeight="1">
      <c r="B573" s="386">
        <v>978</v>
      </c>
      <c r="C573" s="104">
        <v>560</v>
      </c>
      <c r="D573" s="105">
        <v>50</v>
      </c>
      <c r="E573" s="106" t="s">
        <v>4493</v>
      </c>
      <c r="F573" s="115" t="s">
        <v>4684</v>
      </c>
      <c r="G573" s="385"/>
      <c r="H573" s="385"/>
      <c r="I573" s="385"/>
      <c r="J573" s="385"/>
      <c r="K573" s="373" t="s">
        <v>399</v>
      </c>
      <c r="L573" s="373" t="s">
        <v>400</v>
      </c>
      <c r="M573" s="373" t="s">
        <v>401</v>
      </c>
      <c r="N573" s="373" t="s">
        <v>1256</v>
      </c>
      <c r="O573" s="385"/>
      <c r="P573" s="385" t="s">
        <v>393</v>
      </c>
      <c r="Q573" s="385" t="s">
        <v>394</v>
      </c>
      <c r="R573" s="385" t="s">
        <v>403</v>
      </c>
      <c r="S573" s="385" t="s">
        <v>395</v>
      </c>
      <c r="T573" s="385"/>
      <c r="U573" s="385"/>
      <c r="V573" s="385"/>
      <c r="W573" s="385"/>
      <c r="X573" s="385">
        <v>1000000</v>
      </c>
      <c r="Y573" s="116" t="str">
        <f t="shared" si="8"/>
        <v>0.23</v>
      </c>
    </row>
    <row r="574" spans="2:25" s="122" customFormat="1" ht="18.95" customHeight="1">
      <c r="B574" s="384"/>
      <c r="C574" s="104"/>
      <c r="D574" s="105">
        <v>51</v>
      </c>
      <c r="E574" s="106">
        <v>7</v>
      </c>
      <c r="F574" s="115" t="s">
        <v>4622</v>
      </c>
      <c r="G574" s="385"/>
      <c r="H574" s="385"/>
      <c r="I574" s="385"/>
      <c r="J574" s="385"/>
      <c r="K574" s="373" t="s">
        <v>399</v>
      </c>
      <c r="L574" s="373" t="s">
        <v>400</v>
      </c>
      <c r="M574" s="373" t="s">
        <v>401</v>
      </c>
      <c r="N574" s="373" t="s">
        <v>1256</v>
      </c>
      <c r="O574" s="385"/>
      <c r="P574" s="385" t="s">
        <v>393</v>
      </c>
      <c r="Q574" s="385" t="s">
        <v>394</v>
      </c>
      <c r="R574" s="385" t="s">
        <v>403</v>
      </c>
      <c r="S574" s="385" t="s">
        <v>395</v>
      </c>
      <c r="T574" s="385"/>
      <c r="U574" s="385"/>
      <c r="V574" s="385"/>
      <c r="W574" s="385"/>
      <c r="X574" s="385">
        <v>1000000</v>
      </c>
      <c r="Y574" s="116" t="str">
        <f t="shared" si="8"/>
        <v>1.7</v>
      </c>
    </row>
    <row r="575" spans="2:25" s="122" customFormat="1" ht="18.95" customHeight="1">
      <c r="B575" s="386">
        <v>995</v>
      </c>
      <c r="C575" s="104">
        <v>561</v>
      </c>
      <c r="D575" s="105">
        <v>51</v>
      </c>
      <c r="E575" s="106">
        <v>9</v>
      </c>
      <c r="F575" s="115" t="s">
        <v>4586</v>
      </c>
      <c r="G575" s="385"/>
      <c r="H575" s="385"/>
      <c r="I575" s="385"/>
      <c r="J575" s="385"/>
      <c r="K575" s="373" t="s">
        <v>399</v>
      </c>
      <c r="L575" s="373" t="s">
        <v>400</v>
      </c>
      <c r="M575" s="373" t="s">
        <v>401</v>
      </c>
      <c r="N575" s="373" t="s">
        <v>1256</v>
      </c>
      <c r="O575" s="385"/>
      <c r="P575" s="385" t="s">
        <v>393</v>
      </c>
      <c r="Q575" s="385" t="s">
        <v>394</v>
      </c>
      <c r="R575" s="385" t="s">
        <v>403</v>
      </c>
      <c r="S575" s="385" t="s">
        <v>395</v>
      </c>
      <c r="T575" s="385"/>
      <c r="U575" s="385"/>
      <c r="V575" s="385"/>
      <c r="W575" s="385"/>
      <c r="X575" s="385">
        <v>1000000</v>
      </c>
      <c r="Y575" s="116" t="str">
        <f t="shared" si="8"/>
        <v>1.21</v>
      </c>
    </row>
    <row r="576" spans="2:25" s="122" customFormat="1" ht="18.95" customHeight="1">
      <c r="B576" s="384"/>
      <c r="C576" s="104"/>
      <c r="D576" s="105">
        <v>50</v>
      </c>
      <c r="E576" s="106" t="s">
        <v>4412</v>
      </c>
      <c r="F576" s="115" t="s">
        <v>4768</v>
      </c>
      <c r="G576" s="385"/>
      <c r="H576" s="385"/>
      <c r="I576" s="385"/>
      <c r="J576" s="385"/>
      <c r="K576" s="373"/>
      <c r="L576" s="373"/>
      <c r="M576" s="373"/>
      <c r="N576" s="373"/>
      <c r="O576" s="385"/>
      <c r="P576" s="385" t="s">
        <v>393</v>
      </c>
      <c r="Q576" s="385" t="s">
        <v>394</v>
      </c>
      <c r="R576" s="385" t="s">
        <v>403</v>
      </c>
      <c r="S576" s="385" t="s">
        <v>395</v>
      </c>
      <c r="T576" s="385"/>
      <c r="U576" s="385"/>
      <c r="V576" s="385"/>
      <c r="W576" s="385"/>
      <c r="X576" s="385">
        <v>1000000</v>
      </c>
      <c r="Y576" s="116" t="str">
        <f t="shared" si="8"/>
        <v>0.7</v>
      </c>
    </row>
    <row r="577" spans="2:25" s="122" customFormat="1" ht="18.95" customHeight="1">
      <c r="B577" s="386">
        <v>2455</v>
      </c>
      <c r="C577" s="104">
        <v>562</v>
      </c>
      <c r="D577" s="105">
        <v>31</v>
      </c>
      <c r="E577" s="106" t="s">
        <v>4446</v>
      </c>
      <c r="F577" s="115" t="s">
        <v>4612</v>
      </c>
      <c r="G577" s="385"/>
      <c r="H577" s="385"/>
      <c r="I577" s="385"/>
      <c r="J577" s="385"/>
      <c r="K577" s="373" t="s">
        <v>399</v>
      </c>
      <c r="L577" s="373" t="s">
        <v>400</v>
      </c>
      <c r="M577" s="373" t="s">
        <v>401</v>
      </c>
      <c r="N577" s="373" t="s">
        <v>1444</v>
      </c>
      <c r="O577" s="385"/>
      <c r="P577" s="385" t="s">
        <v>393</v>
      </c>
      <c r="Q577" s="385" t="s">
        <v>394</v>
      </c>
      <c r="R577" s="385" t="s">
        <v>403</v>
      </c>
      <c r="S577" s="385" t="s">
        <v>395</v>
      </c>
      <c r="T577" s="385"/>
      <c r="U577" s="385"/>
      <c r="V577" s="385"/>
      <c r="W577" s="385"/>
      <c r="X577" s="385">
        <v>1000000</v>
      </c>
      <c r="Y577" s="116" t="str">
        <f t="shared" si="8"/>
        <v>0.39</v>
      </c>
    </row>
    <row r="578" spans="2:25" s="122" customFormat="1" ht="18.95" customHeight="1">
      <c r="B578" s="384"/>
      <c r="C578" s="104"/>
      <c r="D578" s="105">
        <v>54</v>
      </c>
      <c r="E578" s="106" t="s">
        <v>4412</v>
      </c>
      <c r="F578" s="115" t="s">
        <v>4762</v>
      </c>
      <c r="G578" s="385"/>
      <c r="H578" s="385"/>
      <c r="I578" s="385"/>
      <c r="J578" s="385"/>
      <c r="K578" s="373" t="s">
        <v>399</v>
      </c>
      <c r="L578" s="373" t="s">
        <v>400</v>
      </c>
      <c r="M578" s="373" t="s">
        <v>401</v>
      </c>
      <c r="N578" s="373" t="s">
        <v>1444</v>
      </c>
      <c r="O578" s="385"/>
      <c r="P578" s="385" t="s">
        <v>393</v>
      </c>
      <c r="Q578" s="385" t="s">
        <v>394</v>
      </c>
      <c r="R578" s="385" t="s">
        <v>403</v>
      </c>
      <c r="S578" s="385" t="s">
        <v>395</v>
      </c>
      <c r="T578" s="385"/>
      <c r="U578" s="385"/>
      <c r="V578" s="385"/>
      <c r="W578" s="385"/>
      <c r="X578" s="385">
        <v>1000000</v>
      </c>
      <c r="Y578" s="116" t="str">
        <f t="shared" si="8"/>
        <v>0.19</v>
      </c>
    </row>
    <row r="579" spans="2:25" s="122" customFormat="1" ht="18.95" customHeight="1">
      <c r="B579" s="386">
        <v>1097</v>
      </c>
      <c r="C579" s="104">
        <v>563</v>
      </c>
      <c r="D579" s="105">
        <v>16</v>
      </c>
      <c r="E579" s="106">
        <v>2</v>
      </c>
      <c r="F579" s="115" t="s">
        <v>4754</v>
      </c>
      <c r="G579" s="385"/>
      <c r="H579" s="385"/>
      <c r="I579" s="385"/>
      <c r="J579" s="385"/>
      <c r="K579" s="373" t="s">
        <v>399</v>
      </c>
      <c r="L579" s="373" t="s">
        <v>400</v>
      </c>
      <c r="M579" s="373" t="s">
        <v>401</v>
      </c>
      <c r="N579" s="373" t="s">
        <v>1256</v>
      </c>
      <c r="O579" s="385"/>
      <c r="P579" s="385" t="s">
        <v>393</v>
      </c>
      <c r="Q579" s="385" t="s">
        <v>394</v>
      </c>
      <c r="R579" s="385" t="s">
        <v>403</v>
      </c>
      <c r="S579" s="385" t="s">
        <v>395</v>
      </c>
      <c r="T579" s="385"/>
      <c r="U579" s="385"/>
      <c r="V579" s="385"/>
      <c r="W579" s="385"/>
      <c r="X579" s="385">
        <v>1000000</v>
      </c>
      <c r="Y579" s="116" t="str">
        <f t="shared" si="8"/>
        <v>0.38</v>
      </c>
    </row>
    <row r="580" spans="2:25" s="122" customFormat="1" ht="18.95" customHeight="1">
      <c r="B580" s="386">
        <v>2546</v>
      </c>
      <c r="C580" s="104">
        <v>564</v>
      </c>
      <c r="D580" s="105">
        <v>12</v>
      </c>
      <c r="E580" s="106">
        <v>1</v>
      </c>
      <c r="F580" s="115" t="s">
        <v>4716</v>
      </c>
      <c r="G580" s="385"/>
      <c r="H580" s="385"/>
      <c r="I580" s="385"/>
      <c r="J580" s="385"/>
      <c r="K580" s="373" t="s">
        <v>399</v>
      </c>
      <c r="L580" s="373" t="s">
        <v>400</v>
      </c>
      <c r="M580" s="373" t="s">
        <v>401</v>
      </c>
      <c r="N580" s="373" t="s">
        <v>1256</v>
      </c>
      <c r="O580" s="385"/>
      <c r="P580" s="385" t="s">
        <v>393</v>
      </c>
      <c r="Q580" s="385" t="s">
        <v>394</v>
      </c>
      <c r="R580" s="385" t="s">
        <v>403</v>
      </c>
      <c r="S580" s="385" t="s">
        <v>395</v>
      </c>
      <c r="T580" s="385"/>
      <c r="U580" s="385"/>
      <c r="V580" s="385"/>
      <c r="W580" s="385"/>
      <c r="X580" s="385">
        <v>1000000</v>
      </c>
      <c r="Y580" s="116" t="str">
        <f t="shared" ref="Y580:Y643" si="9">F580</f>
        <v>4.36</v>
      </c>
    </row>
    <row r="581" spans="2:25" s="122" customFormat="1" ht="18.95" customHeight="1">
      <c r="B581" s="386">
        <v>986</v>
      </c>
      <c r="C581" s="104">
        <v>565</v>
      </c>
      <c r="D581" s="105">
        <v>4</v>
      </c>
      <c r="E581" s="106">
        <v>5</v>
      </c>
      <c r="F581" s="115" t="s">
        <v>4769</v>
      </c>
      <c r="G581" s="385"/>
      <c r="H581" s="385"/>
      <c r="I581" s="385"/>
      <c r="J581" s="385"/>
      <c r="K581" s="373" t="s">
        <v>399</v>
      </c>
      <c r="L581" s="373" t="s">
        <v>400</v>
      </c>
      <c r="M581" s="373" t="s">
        <v>401</v>
      </c>
      <c r="N581" s="373" t="s">
        <v>1256</v>
      </c>
      <c r="O581" s="385"/>
      <c r="P581" s="385" t="s">
        <v>393</v>
      </c>
      <c r="Q581" s="385" t="s">
        <v>394</v>
      </c>
      <c r="R581" s="385" t="s">
        <v>403</v>
      </c>
      <c r="S581" s="385" t="s">
        <v>395</v>
      </c>
      <c r="T581" s="385"/>
      <c r="U581" s="385"/>
      <c r="V581" s="385"/>
      <c r="W581" s="385"/>
      <c r="X581" s="385">
        <v>1000000</v>
      </c>
      <c r="Y581" s="116" t="str">
        <f t="shared" si="9"/>
        <v>4.18</v>
      </c>
    </row>
    <row r="582" spans="2:25" s="122" customFormat="1" ht="18.95" customHeight="1">
      <c r="B582" s="386">
        <v>1081</v>
      </c>
      <c r="C582" s="104">
        <v>567</v>
      </c>
      <c r="D582" s="105">
        <v>135</v>
      </c>
      <c r="E582" s="106" t="s">
        <v>4412</v>
      </c>
      <c r="F582" s="115" t="s">
        <v>4616</v>
      </c>
      <c r="G582" s="385"/>
      <c r="H582" s="385"/>
      <c r="I582" s="385"/>
      <c r="J582" s="385"/>
      <c r="K582" s="373" t="s">
        <v>399</v>
      </c>
      <c r="L582" s="373" t="s">
        <v>400</v>
      </c>
      <c r="M582" s="373" t="s">
        <v>401</v>
      </c>
      <c r="N582" s="373" t="s">
        <v>1442</v>
      </c>
      <c r="O582" s="385"/>
      <c r="P582" s="385" t="s">
        <v>393</v>
      </c>
      <c r="Q582" s="385" t="s">
        <v>394</v>
      </c>
      <c r="R582" s="385" t="s">
        <v>403</v>
      </c>
      <c r="S582" s="385" t="s">
        <v>395</v>
      </c>
      <c r="T582" s="385"/>
      <c r="U582" s="385"/>
      <c r="V582" s="385"/>
      <c r="W582" s="385"/>
      <c r="X582" s="385">
        <v>1000000</v>
      </c>
      <c r="Y582" s="116" t="str">
        <f t="shared" si="9"/>
        <v>4.0</v>
      </c>
    </row>
    <row r="583" spans="2:25" s="122" customFormat="1" ht="18.95" customHeight="1">
      <c r="B583" s="386">
        <v>1023</v>
      </c>
      <c r="C583" s="104">
        <v>568</v>
      </c>
      <c r="D583" s="105">
        <v>90</v>
      </c>
      <c r="E583" s="106">
        <v>2</v>
      </c>
      <c r="F583" s="115" t="s">
        <v>4665</v>
      </c>
      <c r="G583" s="385"/>
      <c r="H583" s="385"/>
      <c r="I583" s="385"/>
      <c r="J583" s="385"/>
      <c r="K583" s="373" t="s">
        <v>399</v>
      </c>
      <c r="L583" s="373" t="s">
        <v>400</v>
      </c>
      <c r="M583" s="373" t="s">
        <v>401</v>
      </c>
      <c r="N583" s="373" t="s">
        <v>1256</v>
      </c>
      <c r="O583" s="385"/>
      <c r="P583" s="385" t="s">
        <v>393</v>
      </c>
      <c r="Q583" s="385" t="s">
        <v>394</v>
      </c>
      <c r="R583" s="385" t="s">
        <v>403</v>
      </c>
      <c r="S583" s="385" t="s">
        <v>395</v>
      </c>
      <c r="T583" s="385"/>
      <c r="U583" s="385"/>
      <c r="V583" s="385"/>
      <c r="W583" s="385"/>
      <c r="X583" s="385">
        <v>1000000</v>
      </c>
      <c r="Y583" s="116" t="str">
        <f t="shared" si="9"/>
        <v>0.32</v>
      </c>
    </row>
    <row r="584" spans="2:25" s="122" customFormat="1" ht="18.95" customHeight="1">
      <c r="B584" s="386">
        <v>1066</v>
      </c>
      <c r="C584" s="104">
        <v>569</v>
      </c>
      <c r="D584" s="105">
        <v>50</v>
      </c>
      <c r="E584" s="106" t="s">
        <v>4489</v>
      </c>
      <c r="F584" s="115" t="s">
        <v>4654</v>
      </c>
      <c r="G584" s="385"/>
      <c r="H584" s="385"/>
      <c r="I584" s="385"/>
      <c r="J584" s="385"/>
      <c r="K584" s="373" t="s">
        <v>399</v>
      </c>
      <c r="L584" s="373" t="s">
        <v>400</v>
      </c>
      <c r="M584" s="373" t="s">
        <v>401</v>
      </c>
      <c r="N584" s="373" t="s">
        <v>1256</v>
      </c>
      <c r="O584" s="385"/>
      <c r="P584" s="385" t="s">
        <v>393</v>
      </c>
      <c r="Q584" s="385" t="s">
        <v>394</v>
      </c>
      <c r="R584" s="385" t="s">
        <v>403</v>
      </c>
      <c r="S584" s="385" t="s">
        <v>395</v>
      </c>
      <c r="T584" s="385"/>
      <c r="U584" s="385"/>
      <c r="V584" s="385"/>
      <c r="W584" s="385"/>
      <c r="X584" s="385">
        <v>1000000</v>
      </c>
      <c r="Y584" s="116" t="str">
        <f t="shared" si="9"/>
        <v>1.16</v>
      </c>
    </row>
    <row r="585" spans="2:25" s="122" customFormat="1" ht="18.95" customHeight="1">
      <c r="B585" s="384"/>
      <c r="C585" s="104"/>
      <c r="D585" s="105">
        <v>8</v>
      </c>
      <c r="E585" s="106" t="s">
        <v>4494</v>
      </c>
      <c r="F585" s="115" t="s">
        <v>4649</v>
      </c>
      <c r="G585" s="385"/>
      <c r="H585" s="385"/>
      <c r="I585" s="385"/>
      <c r="J585" s="385"/>
      <c r="K585" s="373" t="s">
        <v>399</v>
      </c>
      <c r="L585" s="373" t="s">
        <v>400</v>
      </c>
      <c r="M585" s="373" t="s">
        <v>401</v>
      </c>
      <c r="N585" s="373" t="s">
        <v>1256</v>
      </c>
      <c r="O585" s="385"/>
      <c r="P585" s="385" t="s">
        <v>393</v>
      </c>
      <c r="Q585" s="385" t="s">
        <v>394</v>
      </c>
      <c r="R585" s="385" t="s">
        <v>403</v>
      </c>
      <c r="S585" s="385" t="s">
        <v>395</v>
      </c>
      <c r="T585" s="385"/>
      <c r="U585" s="385"/>
      <c r="V585" s="385"/>
      <c r="W585" s="385"/>
      <c r="X585" s="385">
        <v>1000000</v>
      </c>
      <c r="Y585" s="116" t="str">
        <f t="shared" si="9"/>
        <v>1.3</v>
      </c>
    </row>
    <row r="586" spans="2:25" s="122" customFormat="1" ht="18.95" customHeight="1">
      <c r="B586" s="386">
        <v>1035</v>
      </c>
      <c r="C586" s="104">
        <v>570</v>
      </c>
      <c r="D586" s="105">
        <v>49</v>
      </c>
      <c r="E586" s="106" t="s">
        <v>4425</v>
      </c>
      <c r="F586" s="115" t="s">
        <v>4680</v>
      </c>
      <c r="G586" s="385"/>
      <c r="H586" s="385"/>
      <c r="I586" s="385"/>
      <c r="J586" s="385"/>
      <c r="K586" s="373" t="s">
        <v>399</v>
      </c>
      <c r="L586" s="373" t="s">
        <v>400</v>
      </c>
      <c r="M586" s="373" t="s">
        <v>401</v>
      </c>
      <c r="N586" s="373" t="s">
        <v>1256</v>
      </c>
      <c r="O586" s="385"/>
      <c r="P586" s="385" t="s">
        <v>393</v>
      </c>
      <c r="Q586" s="385" t="s">
        <v>394</v>
      </c>
      <c r="R586" s="385" t="s">
        <v>403</v>
      </c>
      <c r="S586" s="385" t="s">
        <v>395</v>
      </c>
      <c r="T586" s="385"/>
      <c r="U586" s="385"/>
      <c r="V586" s="385"/>
      <c r="W586" s="385"/>
      <c r="X586" s="385">
        <v>1000000</v>
      </c>
      <c r="Y586" s="116" t="str">
        <f t="shared" si="9"/>
        <v>0.28</v>
      </c>
    </row>
    <row r="587" spans="2:25" s="122" customFormat="1" ht="18.95" customHeight="1">
      <c r="B587" s="386">
        <v>1031</v>
      </c>
      <c r="C587" s="104">
        <v>571</v>
      </c>
      <c r="D587" s="105">
        <v>11</v>
      </c>
      <c r="E587" s="106">
        <v>1</v>
      </c>
      <c r="F587" s="115" t="s">
        <v>4637</v>
      </c>
      <c r="G587" s="385"/>
      <c r="H587" s="385"/>
      <c r="I587" s="385"/>
      <c r="J587" s="385"/>
      <c r="K587" s="373" t="s">
        <v>399</v>
      </c>
      <c r="L587" s="373" t="s">
        <v>400</v>
      </c>
      <c r="M587" s="373" t="s">
        <v>401</v>
      </c>
      <c r="N587" s="373" t="s">
        <v>1256</v>
      </c>
      <c r="O587" s="385"/>
      <c r="P587" s="385" t="s">
        <v>393</v>
      </c>
      <c r="Q587" s="385" t="s">
        <v>394</v>
      </c>
      <c r="R587" s="385" t="s">
        <v>403</v>
      </c>
      <c r="S587" s="385" t="s">
        <v>395</v>
      </c>
      <c r="T587" s="385"/>
      <c r="U587" s="385"/>
      <c r="V587" s="385"/>
      <c r="W587" s="385"/>
      <c r="X587" s="385">
        <v>1000000</v>
      </c>
      <c r="Y587" s="116" t="str">
        <f t="shared" si="9"/>
        <v>1.10</v>
      </c>
    </row>
    <row r="588" spans="2:25" s="122" customFormat="1" ht="18.95" customHeight="1">
      <c r="B588" s="386">
        <v>999</v>
      </c>
      <c r="C588" s="104">
        <v>572</v>
      </c>
      <c r="D588" s="105">
        <v>53</v>
      </c>
      <c r="E588" s="106">
        <v>5</v>
      </c>
      <c r="F588" s="115" t="s">
        <v>4644</v>
      </c>
      <c r="G588" s="385"/>
      <c r="H588" s="385"/>
      <c r="I588" s="385"/>
      <c r="J588" s="385"/>
      <c r="K588" s="373" t="s">
        <v>399</v>
      </c>
      <c r="L588" s="373" t="s">
        <v>400</v>
      </c>
      <c r="M588" s="373" t="s">
        <v>401</v>
      </c>
      <c r="N588" s="373" t="s">
        <v>1444</v>
      </c>
      <c r="O588" s="385"/>
      <c r="P588" s="385" t="s">
        <v>393</v>
      </c>
      <c r="Q588" s="385" t="s">
        <v>394</v>
      </c>
      <c r="R588" s="385" t="s">
        <v>403</v>
      </c>
      <c r="S588" s="385" t="s">
        <v>395</v>
      </c>
      <c r="T588" s="385"/>
      <c r="U588" s="385"/>
      <c r="V588" s="385"/>
      <c r="W588" s="385"/>
      <c r="X588" s="385">
        <v>1000000</v>
      </c>
      <c r="Y588" s="116" t="str">
        <f t="shared" si="9"/>
        <v>1.32</v>
      </c>
    </row>
    <row r="589" spans="2:25" s="122" customFormat="1" ht="18.95" customHeight="1">
      <c r="B589" s="386">
        <v>1037</v>
      </c>
      <c r="C589" s="104">
        <v>573</v>
      </c>
      <c r="D589" s="105">
        <v>50</v>
      </c>
      <c r="E589" s="106" t="s">
        <v>4495</v>
      </c>
      <c r="F589" s="115" t="s">
        <v>4654</v>
      </c>
      <c r="G589" s="385"/>
      <c r="H589" s="385"/>
      <c r="I589" s="385"/>
      <c r="J589" s="385"/>
      <c r="K589" s="373" t="s">
        <v>399</v>
      </c>
      <c r="L589" s="373" t="s">
        <v>400</v>
      </c>
      <c r="M589" s="373" t="s">
        <v>401</v>
      </c>
      <c r="N589" s="373" t="s">
        <v>1256</v>
      </c>
      <c r="O589" s="385"/>
      <c r="P589" s="385" t="s">
        <v>393</v>
      </c>
      <c r="Q589" s="385" t="s">
        <v>394</v>
      </c>
      <c r="R589" s="385" t="s">
        <v>403</v>
      </c>
      <c r="S589" s="385" t="s">
        <v>395</v>
      </c>
      <c r="T589" s="385"/>
      <c r="U589" s="385"/>
      <c r="V589" s="385"/>
      <c r="W589" s="385"/>
      <c r="X589" s="385">
        <v>1000000</v>
      </c>
      <c r="Y589" s="116" t="str">
        <f t="shared" si="9"/>
        <v>1.16</v>
      </c>
    </row>
    <row r="590" spans="2:25" s="122" customFormat="1" ht="18.95" customHeight="1">
      <c r="B590" s="386">
        <v>2161</v>
      </c>
      <c r="C590" s="104">
        <v>575</v>
      </c>
      <c r="D590" s="105">
        <v>31</v>
      </c>
      <c r="E590" s="106" t="s">
        <v>4392</v>
      </c>
      <c r="F590" s="115" t="s">
        <v>4735</v>
      </c>
      <c r="G590" s="385"/>
      <c r="H590" s="385"/>
      <c r="I590" s="385"/>
      <c r="J590" s="385"/>
      <c r="K590" s="373" t="s">
        <v>399</v>
      </c>
      <c r="L590" s="373" t="s">
        <v>400</v>
      </c>
      <c r="M590" s="373" t="s">
        <v>401</v>
      </c>
      <c r="N590" s="373" t="s">
        <v>1444</v>
      </c>
      <c r="O590" s="385"/>
      <c r="P590" s="385" t="s">
        <v>393</v>
      </c>
      <c r="Q590" s="385" t="s">
        <v>394</v>
      </c>
      <c r="R590" s="385" t="s">
        <v>403</v>
      </c>
      <c r="S590" s="385" t="s">
        <v>395</v>
      </c>
      <c r="T590" s="385"/>
      <c r="U590" s="385"/>
      <c r="V590" s="385"/>
      <c r="W590" s="385"/>
      <c r="X590" s="385">
        <v>1000000</v>
      </c>
      <c r="Y590" s="116" t="str">
        <f t="shared" si="9"/>
        <v>1.24</v>
      </c>
    </row>
    <row r="591" spans="2:25" s="122" customFormat="1" ht="18.95" customHeight="1">
      <c r="B591" s="386">
        <v>1826</v>
      </c>
      <c r="C591" s="104">
        <v>576</v>
      </c>
      <c r="D591" s="105">
        <v>43</v>
      </c>
      <c r="E591" s="106" t="s">
        <v>4476</v>
      </c>
      <c r="F591" s="115" t="s">
        <v>4739</v>
      </c>
      <c r="G591" s="385"/>
      <c r="H591" s="385"/>
      <c r="I591" s="385"/>
      <c r="J591" s="385"/>
      <c r="K591" s="373" t="s">
        <v>399</v>
      </c>
      <c r="L591" s="373" t="s">
        <v>400</v>
      </c>
      <c r="M591" s="373" t="s">
        <v>401</v>
      </c>
      <c r="N591" s="373" t="s">
        <v>1256</v>
      </c>
      <c r="O591" s="385"/>
      <c r="P591" s="385" t="s">
        <v>393</v>
      </c>
      <c r="Q591" s="385" t="s">
        <v>394</v>
      </c>
      <c r="R591" s="385" t="s">
        <v>403</v>
      </c>
      <c r="S591" s="385" t="s">
        <v>395</v>
      </c>
      <c r="T591" s="385"/>
      <c r="U591" s="385"/>
      <c r="V591" s="385"/>
      <c r="W591" s="385"/>
      <c r="X591" s="385">
        <v>1000000</v>
      </c>
      <c r="Y591" s="116" t="str">
        <f t="shared" si="9"/>
        <v>3.18</v>
      </c>
    </row>
    <row r="592" spans="2:25" s="122" customFormat="1" ht="18.95" customHeight="1">
      <c r="B592" s="386">
        <v>1013</v>
      </c>
      <c r="C592" s="104">
        <v>577</v>
      </c>
      <c r="D592" s="105">
        <v>16</v>
      </c>
      <c r="E592" s="106" t="s">
        <v>4496</v>
      </c>
      <c r="F592" s="115" t="s">
        <v>4622</v>
      </c>
      <c r="G592" s="385"/>
      <c r="H592" s="385"/>
      <c r="I592" s="385"/>
      <c r="J592" s="385"/>
      <c r="K592" s="373" t="s">
        <v>399</v>
      </c>
      <c r="L592" s="373" t="s">
        <v>400</v>
      </c>
      <c r="M592" s="373" t="s">
        <v>401</v>
      </c>
      <c r="N592" s="373" t="s">
        <v>1442</v>
      </c>
      <c r="O592" s="385"/>
      <c r="P592" s="385" t="s">
        <v>393</v>
      </c>
      <c r="Q592" s="385" t="s">
        <v>394</v>
      </c>
      <c r="R592" s="385" t="s">
        <v>403</v>
      </c>
      <c r="S592" s="385" t="s">
        <v>395</v>
      </c>
      <c r="T592" s="385"/>
      <c r="U592" s="385"/>
      <c r="V592" s="385"/>
      <c r="W592" s="385"/>
      <c r="X592" s="385">
        <v>1000000</v>
      </c>
      <c r="Y592" s="116" t="str">
        <f t="shared" si="9"/>
        <v>1.7</v>
      </c>
    </row>
    <row r="593" spans="2:25" s="122" customFormat="1" ht="18.95" customHeight="1">
      <c r="B593" s="386">
        <v>983</v>
      </c>
      <c r="C593" s="104">
        <v>579</v>
      </c>
      <c r="D593" s="105">
        <v>51</v>
      </c>
      <c r="E593" s="106">
        <v>5</v>
      </c>
      <c r="F593" s="115" t="s">
        <v>4606</v>
      </c>
      <c r="G593" s="385"/>
      <c r="H593" s="385"/>
      <c r="I593" s="385"/>
      <c r="J593" s="385"/>
      <c r="K593" s="373" t="s">
        <v>399</v>
      </c>
      <c r="L593" s="373" t="s">
        <v>400</v>
      </c>
      <c r="M593" s="373" t="s">
        <v>401</v>
      </c>
      <c r="N593" s="373" t="s">
        <v>1256</v>
      </c>
      <c r="O593" s="385"/>
      <c r="P593" s="385" t="s">
        <v>393</v>
      </c>
      <c r="Q593" s="385" t="s">
        <v>394</v>
      </c>
      <c r="R593" s="385" t="s">
        <v>403</v>
      </c>
      <c r="S593" s="385" t="s">
        <v>395</v>
      </c>
      <c r="T593" s="385"/>
      <c r="U593" s="385"/>
      <c r="V593" s="385"/>
      <c r="W593" s="385"/>
      <c r="X593" s="385">
        <v>1000000</v>
      </c>
      <c r="Y593" s="116" t="str">
        <f t="shared" si="9"/>
        <v>2.7</v>
      </c>
    </row>
    <row r="594" spans="2:25" s="122" customFormat="1" ht="18.95" customHeight="1">
      <c r="B594" s="386">
        <v>1003</v>
      </c>
      <c r="C594" s="104">
        <v>580</v>
      </c>
      <c r="D594" s="105">
        <v>55</v>
      </c>
      <c r="E594" s="106">
        <v>1</v>
      </c>
      <c r="F594" s="115" t="s">
        <v>4770</v>
      </c>
      <c r="G594" s="385"/>
      <c r="H594" s="385"/>
      <c r="I594" s="385"/>
      <c r="J594" s="385"/>
      <c r="K594" s="373" t="s">
        <v>399</v>
      </c>
      <c r="L594" s="373" t="s">
        <v>400</v>
      </c>
      <c r="M594" s="373" t="s">
        <v>401</v>
      </c>
      <c r="N594" s="373" t="s">
        <v>1256</v>
      </c>
      <c r="O594" s="385"/>
      <c r="P594" s="385" t="s">
        <v>393</v>
      </c>
      <c r="Q594" s="385" t="s">
        <v>394</v>
      </c>
      <c r="R594" s="385" t="s">
        <v>403</v>
      </c>
      <c r="S594" s="385" t="s">
        <v>395</v>
      </c>
      <c r="T594" s="385"/>
      <c r="U594" s="385"/>
      <c r="V594" s="385"/>
      <c r="W594" s="385"/>
      <c r="X594" s="385">
        <v>1000000</v>
      </c>
      <c r="Y594" s="116" t="str">
        <f t="shared" si="9"/>
        <v>5.2</v>
      </c>
    </row>
    <row r="595" spans="2:25" s="122" customFormat="1" ht="18.95" customHeight="1">
      <c r="B595" s="386">
        <v>1036</v>
      </c>
      <c r="C595" s="104">
        <v>581</v>
      </c>
      <c r="D595" s="105">
        <v>49</v>
      </c>
      <c r="E595" s="106" t="s">
        <v>4497</v>
      </c>
      <c r="F595" s="115" t="s">
        <v>4609</v>
      </c>
      <c r="G595" s="385"/>
      <c r="H595" s="385"/>
      <c r="I595" s="385"/>
      <c r="J595" s="385"/>
      <c r="K595" s="373" t="s">
        <v>399</v>
      </c>
      <c r="L595" s="373" t="s">
        <v>400</v>
      </c>
      <c r="M595" s="373" t="s">
        <v>401</v>
      </c>
      <c r="N595" s="373" t="s">
        <v>1256</v>
      </c>
      <c r="O595" s="385"/>
      <c r="P595" s="385" t="s">
        <v>393</v>
      </c>
      <c r="Q595" s="385" t="s">
        <v>394</v>
      </c>
      <c r="R595" s="385" t="s">
        <v>403</v>
      </c>
      <c r="S595" s="385" t="s">
        <v>395</v>
      </c>
      <c r="T595" s="385"/>
      <c r="U595" s="385"/>
      <c r="V595" s="385"/>
      <c r="W595" s="385"/>
      <c r="X595" s="385">
        <v>1000000</v>
      </c>
      <c r="Y595" s="116" t="str">
        <f t="shared" si="9"/>
        <v>1.39</v>
      </c>
    </row>
    <row r="596" spans="2:25" s="122" customFormat="1" ht="18.95" customHeight="1">
      <c r="B596" s="386">
        <v>993</v>
      </c>
      <c r="C596" s="104">
        <v>582</v>
      </c>
      <c r="D596" s="105">
        <v>20</v>
      </c>
      <c r="E596" s="106" t="s">
        <v>4498</v>
      </c>
      <c r="F596" s="115" t="s">
        <v>4765</v>
      </c>
      <c r="G596" s="385"/>
      <c r="H596" s="385"/>
      <c r="I596" s="385"/>
      <c r="J596" s="385"/>
      <c r="K596" s="373" t="s">
        <v>399</v>
      </c>
      <c r="L596" s="373" t="s">
        <v>400</v>
      </c>
      <c r="M596" s="373" t="s">
        <v>401</v>
      </c>
      <c r="N596" s="373" t="s">
        <v>1442</v>
      </c>
      <c r="O596" s="385"/>
      <c r="P596" s="385" t="s">
        <v>393</v>
      </c>
      <c r="Q596" s="385" t="s">
        <v>394</v>
      </c>
      <c r="R596" s="385" t="s">
        <v>403</v>
      </c>
      <c r="S596" s="385" t="s">
        <v>395</v>
      </c>
      <c r="T596" s="385"/>
      <c r="U596" s="385"/>
      <c r="V596" s="385"/>
      <c r="W596" s="385"/>
      <c r="X596" s="385">
        <v>1000000</v>
      </c>
      <c r="Y596" s="116" t="str">
        <f t="shared" si="9"/>
        <v>4.13</v>
      </c>
    </row>
    <row r="597" spans="2:25" s="122" customFormat="1" ht="18.95" customHeight="1">
      <c r="B597" s="386">
        <v>1016</v>
      </c>
      <c r="C597" s="104">
        <v>583</v>
      </c>
      <c r="D597" s="105">
        <v>54</v>
      </c>
      <c r="E597" s="106" t="s">
        <v>4470</v>
      </c>
      <c r="F597" s="115" t="s">
        <v>4697</v>
      </c>
      <c r="G597" s="385"/>
      <c r="H597" s="385"/>
      <c r="I597" s="385"/>
      <c r="J597" s="385"/>
      <c r="K597" s="373" t="s">
        <v>399</v>
      </c>
      <c r="L597" s="373" t="s">
        <v>400</v>
      </c>
      <c r="M597" s="373" t="s">
        <v>401</v>
      </c>
      <c r="N597" s="373" t="s">
        <v>1444</v>
      </c>
      <c r="O597" s="385"/>
      <c r="P597" s="385" t="s">
        <v>393</v>
      </c>
      <c r="Q597" s="385" t="s">
        <v>394</v>
      </c>
      <c r="R597" s="385" t="s">
        <v>403</v>
      </c>
      <c r="S597" s="385" t="s">
        <v>395</v>
      </c>
      <c r="T597" s="385"/>
      <c r="U597" s="385"/>
      <c r="V597" s="385"/>
      <c r="W597" s="385"/>
      <c r="X597" s="385">
        <v>1000000</v>
      </c>
      <c r="Y597" s="116" t="str">
        <f t="shared" si="9"/>
        <v>1.35</v>
      </c>
    </row>
    <row r="598" spans="2:25" s="122" customFormat="1" ht="18.95" customHeight="1">
      <c r="B598" s="386">
        <v>1017</v>
      </c>
      <c r="C598" s="104">
        <v>584</v>
      </c>
      <c r="D598" s="105">
        <v>168</v>
      </c>
      <c r="E598" s="106" t="s">
        <v>4499</v>
      </c>
      <c r="F598" s="115" t="s">
        <v>4771</v>
      </c>
      <c r="G598" s="385"/>
      <c r="H598" s="385"/>
      <c r="I598" s="385"/>
      <c r="J598" s="385"/>
      <c r="K598" s="373" t="s">
        <v>399</v>
      </c>
      <c r="L598" s="373" t="s">
        <v>400</v>
      </c>
      <c r="M598" s="373" t="s">
        <v>401</v>
      </c>
      <c r="N598" s="373" t="s">
        <v>1442</v>
      </c>
      <c r="O598" s="385"/>
      <c r="P598" s="385" t="s">
        <v>393</v>
      </c>
      <c r="Q598" s="385" t="s">
        <v>394</v>
      </c>
      <c r="R598" s="385" t="s">
        <v>403</v>
      </c>
      <c r="S598" s="385" t="s">
        <v>395</v>
      </c>
      <c r="T598" s="385"/>
      <c r="U598" s="385"/>
      <c r="V598" s="385"/>
      <c r="W598" s="385"/>
      <c r="X598" s="385">
        <v>1000000</v>
      </c>
      <c r="Y598" s="116" t="str">
        <f t="shared" si="9"/>
        <v>8.23</v>
      </c>
    </row>
    <row r="599" spans="2:25" s="122" customFormat="1" ht="18.95" customHeight="1">
      <c r="B599" s="386">
        <v>1024</v>
      </c>
      <c r="C599" s="104">
        <v>586</v>
      </c>
      <c r="D599" s="105">
        <v>12</v>
      </c>
      <c r="E599" s="106">
        <v>6</v>
      </c>
      <c r="F599" s="115" t="s">
        <v>4595</v>
      </c>
      <c r="G599" s="385"/>
      <c r="H599" s="385"/>
      <c r="I599" s="385"/>
      <c r="J599" s="385"/>
      <c r="K599" s="373" t="s">
        <v>399</v>
      </c>
      <c r="L599" s="373" t="s">
        <v>400</v>
      </c>
      <c r="M599" s="373" t="s">
        <v>401</v>
      </c>
      <c r="N599" s="373" t="s">
        <v>1256</v>
      </c>
      <c r="O599" s="385"/>
      <c r="P599" s="385" t="s">
        <v>393</v>
      </c>
      <c r="Q599" s="385" t="s">
        <v>394</v>
      </c>
      <c r="R599" s="385" t="s">
        <v>403</v>
      </c>
      <c r="S599" s="385" t="s">
        <v>395</v>
      </c>
      <c r="T599" s="385"/>
      <c r="U599" s="385"/>
      <c r="V599" s="385"/>
      <c r="W599" s="385"/>
      <c r="X599" s="385">
        <v>1000000</v>
      </c>
      <c r="Y599" s="116" t="str">
        <f t="shared" si="9"/>
        <v>3.0</v>
      </c>
    </row>
    <row r="600" spans="2:25" s="122" customFormat="1" ht="18.95" customHeight="1">
      <c r="B600" s="386">
        <v>1026</v>
      </c>
      <c r="C600" s="104">
        <v>587</v>
      </c>
      <c r="D600" s="105">
        <v>25</v>
      </c>
      <c r="E600" s="106">
        <v>1</v>
      </c>
      <c r="F600" s="115" t="s">
        <v>4598</v>
      </c>
      <c r="G600" s="385"/>
      <c r="H600" s="385"/>
      <c r="I600" s="385"/>
      <c r="J600" s="385"/>
      <c r="K600" s="373" t="s">
        <v>399</v>
      </c>
      <c r="L600" s="373" t="s">
        <v>400</v>
      </c>
      <c r="M600" s="373" t="s">
        <v>401</v>
      </c>
      <c r="N600" s="373" t="s">
        <v>1256</v>
      </c>
      <c r="O600" s="385"/>
      <c r="P600" s="385" t="s">
        <v>393</v>
      </c>
      <c r="Q600" s="385" t="s">
        <v>394</v>
      </c>
      <c r="R600" s="385" t="s">
        <v>403</v>
      </c>
      <c r="S600" s="385" t="s">
        <v>395</v>
      </c>
      <c r="T600" s="385"/>
      <c r="U600" s="385"/>
      <c r="V600" s="385"/>
      <c r="W600" s="385"/>
      <c r="X600" s="385">
        <v>1000000</v>
      </c>
      <c r="Y600" s="116" t="str">
        <f t="shared" si="9"/>
        <v>2.5</v>
      </c>
    </row>
    <row r="601" spans="2:25" s="122" customFormat="1" ht="18.95" customHeight="1">
      <c r="B601" s="386">
        <v>795</v>
      </c>
      <c r="C601" s="104">
        <v>588</v>
      </c>
      <c r="D601" s="105">
        <v>33</v>
      </c>
      <c r="E601" s="106">
        <v>3</v>
      </c>
      <c r="F601" s="115" t="s">
        <v>4588</v>
      </c>
      <c r="G601" s="385"/>
      <c r="H601" s="385"/>
      <c r="I601" s="385"/>
      <c r="J601" s="385"/>
      <c r="K601" s="373" t="s">
        <v>399</v>
      </c>
      <c r="L601" s="373" t="s">
        <v>400</v>
      </c>
      <c r="M601" s="373" t="s">
        <v>401</v>
      </c>
      <c r="N601" s="373" t="s">
        <v>1256</v>
      </c>
      <c r="O601" s="385"/>
      <c r="P601" s="385" t="s">
        <v>393</v>
      </c>
      <c r="Q601" s="385" t="s">
        <v>394</v>
      </c>
      <c r="R601" s="385" t="s">
        <v>403</v>
      </c>
      <c r="S601" s="385" t="s">
        <v>395</v>
      </c>
      <c r="T601" s="385"/>
      <c r="U601" s="385"/>
      <c r="V601" s="385"/>
      <c r="W601" s="385"/>
      <c r="X601" s="385">
        <v>1000000</v>
      </c>
      <c r="Y601" s="116" t="str">
        <f t="shared" si="9"/>
        <v>1.29</v>
      </c>
    </row>
    <row r="602" spans="2:25" s="122" customFormat="1" ht="18.95" customHeight="1">
      <c r="B602" s="386">
        <v>1004</v>
      </c>
      <c r="C602" s="104">
        <v>589</v>
      </c>
      <c r="D602" s="105">
        <v>37</v>
      </c>
      <c r="E602" s="106">
        <v>9</v>
      </c>
      <c r="F602" s="115" t="s">
        <v>4645</v>
      </c>
      <c r="G602" s="385"/>
      <c r="H602" s="385"/>
      <c r="I602" s="385"/>
      <c r="J602" s="385"/>
      <c r="K602" s="373" t="s">
        <v>399</v>
      </c>
      <c r="L602" s="373" t="s">
        <v>400</v>
      </c>
      <c r="M602" s="373" t="s">
        <v>401</v>
      </c>
      <c r="N602" s="373" t="s">
        <v>1442</v>
      </c>
      <c r="O602" s="385"/>
      <c r="P602" s="385" t="s">
        <v>393</v>
      </c>
      <c r="Q602" s="385" t="s">
        <v>394</v>
      </c>
      <c r="R602" s="385" t="s">
        <v>403</v>
      </c>
      <c r="S602" s="385" t="s">
        <v>395</v>
      </c>
      <c r="T602" s="385"/>
      <c r="U602" s="385"/>
      <c r="V602" s="385"/>
      <c r="W602" s="385"/>
      <c r="X602" s="385">
        <v>1000000</v>
      </c>
      <c r="Y602" s="116" t="str">
        <f t="shared" si="9"/>
        <v>0.20</v>
      </c>
    </row>
    <row r="603" spans="2:25" s="122" customFormat="1" ht="18.95" customHeight="1">
      <c r="B603" s="384"/>
      <c r="C603" s="104"/>
      <c r="D603" s="105">
        <v>37</v>
      </c>
      <c r="E603" s="106" t="s">
        <v>4500</v>
      </c>
      <c r="F603" s="115" t="s">
        <v>4762</v>
      </c>
      <c r="G603" s="385"/>
      <c r="H603" s="385"/>
      <c r="I603" s="385"/>
      <c r="J603" s="385"/>
      <c r="K603" s="373"/>
      <c r="L603" s="373"/>
      <c r="M603" s="373"/>
      <c r="N603" s="373"/>
      <c r="O603" s="385"/>
      <c r="P603" s="385" t="s">
        <v>393</v>
      </c>
      <c r="Q603" s="385" t="s">
        <v>394</v>
      </c>
      <c r="R603" s="385" t="s">
        <v>403</v>
      </c>
      <c r="S603" s="385" t="s">
        <v>395</v>
      </c>
      <c r="T603" s="385"/>
      <c r="U603" s="385"/>
      <c r="V603" s="385"/>
      <c r="W603" s="385"/>
      <c r="X603" s="385">
        <v>1000000</v>
      </c>
      <c r="Y603" s="116" t="str">
        <f t="shared" si="9"/>
        <v>0.19</v>
      </c>
    </row>
    <row r="604" spans="2:25" s="122" customFormat="1" ht="18.95" customHeight="1">
      <c r="B604" s="386">
        <v>791</v>
      </c>
      <c r="C604" s="104">
        <v>592</v>
      </c>
      <c r="D604" s="105">
        <v>38</v>
      </c>
      <c r="E604" s="106">
        <v>7</v>
      </c>
      <c r="F604" s="115" t="s">
        <v>4614</v>
      </c>
      <c r="G604" s="385"/>
      <c r="H604" s="385"/>
      <c r="I604" s="385"/>
      <c r="J604" s="385"/>
      <c r="K604" s="373" t="s">
        <v>399</v>
      </c>
      <c r="L604" s="373" t="s">
        <v>400</v>
      </c>
      <c r="M604" s="373" t="s">
        <v>401</v>
      </c>
      <c r="N604" s="373" t="s">
        <v>1256</v>
      </c>
      <c r="O604" s="385"/>
      <c r="P604" s="385" t="s">
        <v>393</v>
      </c>
      <c r="Q604" s="385" t="s">
        <v>394</v>
      </c>
      <c r="R604" s="385" t="s">
        <v>403</v>
      </c>
      <c r="S604" s="385" t="s">
        <v>395</v>
      </c>
      <c r="T604" s="385"/>
      <c r="U604" s="385"/>
      <c r="V604" s="385"/>
      <c r="W604" s="385"/>
      <c r="X604" s="385">
        <v>1000000</v>
      </c>
      <c r="Y604" s="116" t="str">
        <f t="shared" si="9"/>
        <v>2.13</v>
      </c>
    </row>
    <row r="605" spans="2:25" s="122" customFormat="1" ht="18.95" customHeight="1">
      <c r="B605" s="386">
        <v>646</v>
      </c>
      <c r="C605" s="104">
        <v>593</v>
      </c>
      <c r="D605" s="105">
        <v>17</v>
      </c>
      <c r="E605" s="106">
        <v>2</v>
      </c>
      <c r="F605" s="115" t="s">
        <v>4672</v>
      </c>
      <c r="G605" s="385"/>
      <c r="H605" s="385"/>
      <c r="I605" s="385"/>
      <c r="J605" s="385"/>
      <c r="K605" s="373" t="s">
        <v>399</v>
      </c>
      <c r="L605" s="373" t="s">
        <v>400</v>
      </c>
      <c r="M605" s="373" t="s">
        <v>401</v>
      </c>
      <c r="N605" s="373" t="s">
        <v>1256</v>
      </c>
      <c r="O605" s="385"/>
      <c r="P605" s="385" t="s">
        <v>393</v>
      </c>
      <c r="Q605" s="385" t="s">
        <v>394</v>
      </c>
      <c r="R605" s="385" t="s">
        <v>403</v>
      </c>
      <c r="S605" s="385" t="s">
        <v>395</v>
      </c>
      <c r="T605" s="385"/>
      <c r="U605" s="385"/>
      <c r="V605" s="385"/>
      <c r="W605" s="385"/>
      <c r="X605" s="385">
        <v>1000000</v>
      </c>
      <c r="Y605" s="116" t="str">
        <f t="shared" si="9"/>
        <v>1.0</v>
      </c>
    </row>
    <row r="606" spans="2:25" s="122" customFormat="1" ht="18.95" customHeight="1">
      <c r="B606" s="386">
        <v>984</v>
      </c>
      <c r="C606" s="104">
        <v>594</v>
      </c>
      <c r="D606" s="105">
        <v>80</v>
      </c>
      <c r="E606" s="106">
        <v>2</v>
      </c>
      <c r="F606" s="115" t="s">
        <v>4708</v>
      </c>
      <c r="G606" s="385"/>
      <c r="H606" s="385"/>
      <c r="I606" s="385"/>
      <c r="J606" s="385"/>
      <c r="K606" s="373" t="s">
        <v>399</v>
      </c>
      <c r="L606" s="373" t="s">
        <v>400</v>
      </c>
      <c r="M606" s="373" t="s">
        <v>401</v>
      </c>
      <c r="N606" s="373" t="s">
        <v>1256</v>
      </c>
      <c r="O606" s="385"/>
      <c r="P606" s="385" t="s">
        <v>393</v>
      </c>
      <c r="Q606" s="385" t="s">
        <v>394</v>
      </c>
      <c r="R606" s="385" t="s">
        <v>403</v>
      </c>
      <c r="S606" s="385" t="s">
        <v>395</v>
      </c>
      <c r="T606" s="385"/>
      <c r="U606" s="385"/>
      <c r="V606" s="385"/>
      <c r="W606" s="385"/>
      <c r="X606" s="385">
        <v>1000000</v>
      </c>
      <c r="Y606" s="116" t="str">
        <f t="shared" si="9"/>
        <v>1.25</v>
      </c>
    </row>
    <row r="607" spans="2:25" s="122" customFormat="1" ht="18.95" customHeight="1">
      <c r="B607" s="384"/>
      <c r="C607" s="104"/>
      <c r="D607" s="105">
        <v>80</v>
      </c>
      <c r="E607" s="106">
        <v>1</v>
      </c>
      <c r="F607" s="115" t="s">
        <v>4628</v>
      </c>
      <c r="G607" s="385"/>
      <c r="H607" s="385"/>
      <c r="I607" s="385"/>
      <c r="J607" s="385"/>
      <c r="K607" s="373"/>
      <c r="L607" s="373"/>
      <c r="M607" s="373"/>
      <c r="N607" s="373"/>
      <c r="O607" s="385"/>
      <c r="P607" s="385" t="s">
        <v>393</v>
      </c>
      <c r="Q607" s="385" t="s">
        <v>394</v>
      </c>
      <c r="R607" s="385" t="s">
        <v>403</v>
      </c>
      <c r="S607" s="385" t="s">
        <v>395</v>
      </c>
      <c r="T607" s="385"/>
      <c r="U607" s="385"/>
      <c r="V607" s="385"/>
      <c r="W607" s="385"/>
      <c r="X607" s="385">
        <v>1000000</v>
      </c>
      <c r="Y607" s="116" t="str">
        <f t="shared" si="9"/>
        <v>0.10</v>
      </c>
    </row>
    <row r="608" spans="2:25" s="122" customFormat="1" ht="18.95" customHeight="1">
      <c r="B608" s="386">
        <v>1079</v>
      </c>
      <c r="C608" s="104">
        <v>595</v>
      </c>
      <c r="D608" s="105">
        <v>7</v>
      </c>
      <c r="E608" s="106" t="s">
        <v>4501</v>
      </c>
      <c r="F608" s="115" t="s">
        <v>4772</v>
      </c>
      <c r="G608" s="385"/>
      <c r="H608" s="385"/>
      <c r="I608" s="385"/>
      <c r="J608" s="385"/>
      <c r="K608" s="373" t="s">
        <v>399</v>
      </c>
      <c r="L608" s="373" t="s">
        <v>400</v>
      </c>
      <c r="M608" s="373" t="s">
        <v>401</v>
      </c>
      <c r="N608" s="373" t="s">
        <v>1256</v>
      </c>
      <c r="O608" s="385"/>
      <c r="P608" s="385" t="s">
        <v>393</v>
      </c>
      <c r="Q608" s="385" t="s">
        <v>394</v>
      </c>
      <c r="R608" s="385" t="s">
        <v>403</v>
      </c>
      <c r="S608" s="385" t="s">
        <v>395</v>
      </c>
      <c r="T608" s="385"/>
      <c r="U608" s="385"/>
      <c r="V608" s="385"/>
      <c r="W608" s="385"/>
      <c r="X608" s="385">
        <v>1000000</v>
      </c>
      <c r="Y608" s="116" t="str">
        <f t="shared" si="9"/>
        <v>6.1</v>
      </c>
    </row>
    <row r="609" spans="2:25" s="122" customFormat="1" ht="18.95" customHeight="1">
      <c r="B609" s="386">
        <v>1054</v>
      </c>
      <c r="C609" s="104">
        <v>596</v>
      </c>
      <c r="D609" s="105">
        <v>53</v>
      </c>
      <c r="E609" s="110" t="s">
        <v>4502</v>
      </c>
      <c r="F609" s="115" t="s">
        <v>4734</v>
      </c>
      <c r="G609" s="385"/>
      <c r="H609" s="385"/>
      <c r="I609" s="385"/>
      <c r="J609" s="385"/>
      <c r="K609" s="373" t="s">
        <v>399</v>
      </c>
      <c r="L609" s="373" t="s">
        <v>400</v>
      </c>
      <c r="M609" s="373" t="s">
        <v>401</v>
      </c>
      <c r="N609" s="373" t="s">
        <v>1256</v>
      </c>
      <c r="O609" s="385"/>
      <c r="P609" s="385" t="s">
        <v>393</v>
      </c>
      <c r="Q609" s="385" t="s">
        <v>394</v>
      </c>
      <c r="R609" s="385" t="s">
        <v>403</v>
      </c>
      <c r="S609" s="385" t="s">
        <v>395</v>
      </c>
      <c r="T609" s="385"/>
      <c r="U609" s="385"/>
      <c r="V609" s="385"/>
      <c r="W609" s="385"/>
      <c r="X609" s="385">
        <v>1000000</v>
      </c>
      <c r="Y609" s="116" t="str">
        <f t="shared" si="9"/>
        <v>2.4</v>
      </c>
    </row>
    <row r="610" spans="2:25" s="122" customFormat="1" ht="18.95" customHeight="1">
      <c r="B610" s="386">
        <v>1070</v>
      </c>
      <c r="C610" s="104">
        <v>599</v>
      </c>
      <c r="D610" s="105">
        <v>141</v>
      </c>
      <c r="E610" s="106">
        <v>2</v>
      </c>
      <c r="F610" s="115" t="s">
        <v>4722</v>
      </c>
      <c r="G610" s="385"/>
      <c r="H610" s="385"/>
      <c r="I610" s="385"/>
      <c r="J610" s="385"/>
      <c r="K610" s="373" t="s">
        <v>399</v>
      </c>
      <c r="L610" s="373" t="s">
        <v>400</v>
      </c>
      <c r="M610" s="373" t="s">
        <v>401</v>
      </c>
      <c r="N610" s="373" t="s">
        <v>1442</v>
      </c>
      <c r="O610" s="385"/>
      <c r="P610" s="385" t="s">
        <v>393</v>
      </c>
      <c r="Q610" s="385" t="s">
        <v>394</v>
      </c>
      <c r="R610" s="385" t="s">
        <v>403</v>
      </c>
      <c r="S610" s="385" t="s">
        <v>395</v>
      </c>
      <c r="T610" s="385"/>
      <c r="U610" s="385"/>
      <c r="V610" s="385"/>
      <c r="W610" s="385"/>
      <c r="X610" s="385">
        <v>1000000</v>
      </c>
      <c r="Y610" s="116" t="str">
        <f t="shared" si="9"/>
        <v>4.7</v>
      </c>
    </row>
    <row r="611" spans="2:25" s="122" customFormat="1" ht="18.95" customHeight="1">
      <c r="B611" s="386">
        <v>1069</v>
      </c>
      <c r="C611" s="104">
        <v>600</v>
      </c>
      <c r="D611" s="105">
        <v>140</v>
      </c>
      <c r="E611" s="106">
        <v>2</v>
      </c>
      <c r="F611" s="115" t="s">
        <v>4773</v>
      </c>
      <c r="G611" s="385"/>
      <c r="H611" s="385"/>
      <c r="I611" s="385"/>
      <c r="J611" s="385"/>
      <c r="K611" s="373" t="s">
        <v>399</v>
      </c>
      <c r="L611" s="373" t="s">
        <v>400</v>
      </c>
      <c r="M611" s="373" t="s">
        <v>401</v>
      </c>
      <c r="N611" s="373" t="s">
        <v>1442</v>
      </c>
      <c r="O611" s="385"/>
      <c r="P611" s="385" t="s">
        <v>393</v>
      </c>
      <c r="Q611" s="385" t="s">
        <v>394</v>
      </c>
      <c r="R611" s="385" t="s">
        <v>403</v>
      </c>
      <c r="S611" s="385" t="s">
        <v>395</v>
      </c>
      <c r="T611" s="385"/>
      <c r="U611" s="385"/>
      <c r="V611" s="385"/>
      <c r="W611" s="385"/>
      <c r="X611" s="385">
        <v>1000000</v>
      </c>
      <c r="Y611" s="116" t="str">
        <f t="shared" si="9"/>
        <v>4.34</v>
      </c>
    </row>
    <row r="612" spans="2:25" s="122" customFormat="1" ht="18.95" customHeight="1">
      <c r="B612" s="386">
        <v>1030</v>
      </c>
      <c r="C612" s="104">
        <v>603</v>
      </c>
      <c r="D612" s="105">
        <v>87</v>
      </c>
      <c r="E612" s="106" t="s">
        <v>4476</v>
      </c>
      <c r="F612" s="115" t="s">
        <v>4598</v>
      </c>
      <c r="G612" s="385"/>
      <c r="H612" s="385"/>
      <c r="I612" s="385"/>
      <c r="J612" s="385"/>
      <c r="K612" s="373" t="s">
        <v>399</v>
      </c>
      <c r="L612" s="373" t="s">
        <v>400</v>
      </c>
      <c r="M612" s="373" t="s">
        <v>401</v>
      </c>
      <c r="N612" s="373" t="s">
        <v>1256</v>
      </c>
      <c r="O612" s="385"/>
      <c r="P612" s="385" t="s">
        <v>393</v>
      </c>
      <c r="Q612" s="385" t="s">
        <v>394</v>
      </c>
      <c r="R612" s="385" t="s">
        <v>403</v>
      </c>
      <c r="S612" s="385" t="s">
        <v>395</v>
      </c>
      <c r="T612" s="385"/>
      <c r="U612" s="385"/>
      <c r="V612" s="385"/>
      <c r="W612" s="385"/>
      <c r="X612" s="385">
        <v>1000000</v>
      </c>
      <c r="Y612" s="116" t="str">
        <f t="shared" si="9"/>
        <v>2.5</v>
      </c>
    </row>
    <row r="613" spans="2:25" s="122" customFormat="1" ht="18.95" customHeight="1">
      <c r="B613" s="386">
        <v>1032</v>
      </c>
      <c r="C613" s="104">
        <v>604</v>
      </c>
      <c r="D613" s="105">
        <v>31</v>
      </c>
      <c r="E613" s="106" t="s">
        <v>4503</v>
      </c>
      <c r="F613" s="115" t="s">
        <v>4594</v>
      </c>
      <c r="G613" s="385"/>
      <c r="H613" s="385"/>
      <c r="I613" s="385"/>
      <c r="J613" s="385"/>
      <c r="K613" s="373" t="s">
        <v>399</v>
      </c>
      <c r="L613" s="373" t="s">
        <v>400</v>
      </c>
      <c r="M613" s="373" t="s">
        <v>401</v>
      </c>
      <c r="N613" s="373" t="s">
        <v>1444</v>
      </c>
      <c r="O613" s="385"/>
      <c r="P613" s="385" t="s">
        <v>393</v>
      </c>
      <c r="Q613" s="385" t="s">
        <v>394</v>
      </c>
      <c r="R613" s="385" t="s">
        <v>403</v>
      </c>
      <c r="S613" s="385" t="s">
        <v>395</v>
      </c>
      <c r="T613" s="385"/>
      <c r="U613" s="385"/>
      <c r="V613" s="385"/>
      <c r="W613" s="385"/>
      <c r="X613" s="385">
        <v>1000000</v>
      </c>
      <c r="Y613" s="116" t="str">
        <f t="shared" si="9"/>
        <v>2.1</v>
      </c>
    </row>
    <row r="614" spans="2:25" s="122" customFormat="1" ht="18.95" customHeight="1">
      <c r="B614" s="384"/>
      <c r="C614" s="104"/>
      <c r="D614" s="105">
        <v>54</v>
      </c>
      <c r="E614" s="106" t="s">
        <v>4503</v>
      </c>
      <c r="F614" s="115" t="s">
        <v>4625</v>
      </c>
      <c r="G614" s="385"/>
      <c r="H614" s="385"/>
      <c r="I614" s="385"/>
      <c r="J614" s="385"/>
      <c r="K614" s="373"/>
      <c r="L614" s="373"/>
      <c r="M614" s="373"/>
      <c r="N614" s="373"/>
      <c r="O614" s="385"/>
      <c r="P614" s="385" t="s">
        <v>393</v>
      </c>
      <c r="Q614" s="385" t="s">
        <v>394</v>
      </c>
      <c r="R614" s="385" t="s">
        <v>403</v>
      </c>
      <c r="S614" s="385" t="s">
        <v>395</v>
      </c>
      <c r="T614" s="385"/>
      <c r="U614" s="385"/>
      <c r="V614" s="385"/>
      <c r="W614" s="385"/>
      <c r="X614" s="385">
        <v>1000000</v>
      </c>
      <c r="Y614" s="116" t="str">
        <f t="shared" si="9"/>
        <v>1.13</v>
      </c>
    </row>
    <row r="615" spans="2:25" s="122" customFormat="1" ht="18.95" customHeight="1">
      <c r="B615" s="386">
        <v>981</v>
      </c>
      <c r="C615" s="104">
        <v>607</v>
      </c>
      <c r="D615" s="105">
        <v>30</v>
      </c>
      <c r="E615" s="106" t="s">
        <v>4504</v>
      </c>
      <c r="F615" s="115" t="s">
        <v>4609</v>
      </c>
      <c r="G615" s="385"/>
      <c r="H615" s="385"/>
      <c r="I615" s="385"/>
      <c r="J615" s="385"/>
      <c r="K615" s="373" t="s">
        <v>399</v>
      </c>
      <c r="L615" s="373" t="s">
        <v>400</v>
      </c>
      <c r="M615" s="373" t="s">
        <v>401</v>
      </c>
      <c r="N615" s="373" t="s">
        <v>1444</v>
      </c>
      <c r="O615" s="385"/>
      <c r="P615" s="385" t="s">
        <v>393</v>
      </c>
      <c r="Q615" s="385" t="s">
        <v>394</v>
      </c>
      <c r="R615" s="385" t="s">
        <v>403</v>
      </c>
      <c r="S615" s="385" t="s">
        <v>395</v>
      </c>
      <c r="T615" s="385"/>
      <c r="U615" s="385"/>
      <c r="V615" s="385"/>
      <c r="W615" s="385"/>
      <c r="X615" s="385">
        <v>1000000</v>
      </c>
      <c r="Y615" s="116" t="str">
        <f t="shared" si="9"/>
        <v>1.39</v>
      </c>
    </row>
    <row r="616" spans="2:25" s="122" customFormat="1" ht="18.95" customHeight="1">
      <c r="B616" s="384"/>
      <c r="C616" s="104"/>
      <c r="D616" s="105">
        <v>30</v>
      </c>
      <c r="E616" s="106" t="s">
        <v>4505</v>
      </c>
      <c r="F616" s="115" t="s">
        <v>4705</v>
      </c>
      <c r="G616" s="385"/>
      <c r="H616" s="385"/>
      <c r="I616" s="385"/>
      <c r="J616" s="385"/>
      <c r="K616" s="373"/>
      <c r="L616" s="373"/>
      <c r="M616" s="373"/>
      <c r="N616" s="373"/>
      <c r="O616" s="385"/>
      <c r="P616" s="385" t="s">
        <v>393</v>
      </c>
      <c r="Q616" s="385" t="s">
        <v>394</v>
      </c>
      <c r="R616" s="385" t="s">
        <v>403</v>
      </c>
      <c r="S616" s="385" t="s">
        <v>395</v>
      </c>
      <c r="T616" s="385"/>
      <c r="U616" s="385"/>
      <c r="V616" s="385"/>
      <c r="W616" s="385"/>
      <c r="X616" s="385">
        <v>1000000</v>
      </c>
      <c r="Y616" s="116" t="str">
        <f t="shared" si="9"/>
        <v>1.38</v>
      </c>
    </row>
    <row r="617" spans="2:25" s="122" customFormat="1" ht="18.95" customHeight="1">
      <c r="B617" s="384"/>
      <c r="C617" s="104"/>
      <c r="D617" s="105">
        <v>55</v>
      </c>
      <c r="E617" s="106" t="s">
        <v>4506</v>
      </c>
      <c r="F617" s="115" t="s">
        <v>4746</v>
      </c>
      <c r="G617" s="385"/>
      <c r="H617" s="385"/>
      <c r="I617" s="385"/>
      <c r="J617" s="385"/>
      <c r="K617" s="373"/>
      <c r="L617" s="373"/>
      <c r="M617" s="373"/>
      <c r="N617" s="373"/>
      <c r="O617" s="385"/>
      <c r="P617" s="385" t="s">
        <v>393</v>
      </c>
      <c r="Q617" s="385" t="s">
        <v>394</v>
      </c>
      <c r="R617" s="385" t="s">
        <v>403</v>
      </c>
      <c r="S617" s="385" t="s">
        <v>395</v>
      </c>
      <c r="T617" s="385"/>
      <c r="U617" s="385"/>
      <c r="V617" s="385"/>
      <c r="W617" s="385"/>
      <c r="X617" s="385">
        <v>1000000</v>
      </c>
      <c r="Y617" s="116" t="str">
        <f t="shared" si="9"/>
        <v>1.31</v>
      </c>
    </row>
    <row r="618" spans="2:25" s="122" customFormat="1" ht="18.95" customHeight="1">
      <c r="B618" s="384"/>
      <c r="C618" s="104"/>
      <c r="D618" s="105">
        <v>55</v>
      </c>
      <c r="E618" s="106" t="s">
        <v>4507</v>
      </c>
      <c r="F618" s="115" t="s">
        <v>4706</v>
      </c>
      <c r="G618" s="385"/>
      <c r="H618" s="385"/>
      <c r="I618" s="385"/>
      <c r="J618" s="385"/>
      <c r="K618" s="373"/>
      <c r="L618" s="373"/>
      <c r="M618" s="373"/>
      <c r="N618" s="373"/>
      <c r="O618" s="385"/>
      <c r="P618" s="385" t="s">
        <v>393</v>
      </c>
      <c r="Q618" s="385" t="s">
        <v>394</v>
      </c>
      <c r="R618" s="385" t="s">
        <v>403</v>
      </c>
      <c r="S618" s="385" t="s">
        <v>395</v>
      </c>
      <c r="T618" s="385"/>
      <c r="U618" s="385"/>
      <c r="V618" s="385"/>
      <c r="W618" s="385"/>
      <c r="X618" s="385">
        <v>1000000</v>
      </c>
      <c r="Y618" s="116" t="str">
        <f t="shared" si="9"/>
        <v>1.30</v>
      </c>
    </row>
    <row r="619" spans="2:25" s="122" customFormat="1" ht="18.95" customHeight="1">
      <c r="B619" s="386">
        <v>1075</v>
      </c>
      <c r="C619" s="104">
        <v>609</v>
      </c>
      <c r="D619" s="105">
        <v>11</v>
      </c>
      <c r="E619" s="106">
        <v>6</v>
      </c>
      <c r="F619" s="115" t="s">
        <v>4664</v>
      </c>
      <c r="G619" s="385"/>
      <c r="H619" s="385"/>
      <c r="I619" s="385"/>
      <c r="J619" s="385"/>
      <c r="K619" s="373" t="s">
        <v>399</v>
      </c>
      <c r="L619" s="373" t="s">
        <v>400</v>
      </c>
      <c r="M619" s="373" t="s">
        <v>401</v>
      </c>
      <c r="N619" s="373" t="s">
        <v>952</v>
      </c>
      <c r="O619" s="385"/>
      <c r="P619" s="385" t="s">
        <v>393</v>
      </c>
      <c r="Q619" s="385" t="s">
        <v>394</v>
      </c>
      <c r="R619" s="385" t="s">
        <v>403</v>
      </c>
      <c r="S619" s="385" t="s">
        <v>395</v>
      </c>
      <c r="T619" s="385"/>
      <c r="U619" s="385"/>
      <c r="V619" s="385"/>
      <c r="W619" s="385"/>
      <c r="X619" s="385">
        <v>1000000</v>
      </c>
      <c r="Y619" s="116" t="str">
        <f t="shared" si="9"/>
        <v>3.9</v>
      </c>
    </row>
    <row r="620" spans="2:25" s="122" customFormat="1" ht="18.95" customHeight="1">
      <c r="B620" s="386">
        <v>1053</v>
      </c>
      <c r="C620" s="104">
        <v>611</v>
      </c>
      <c r="D620" s="105">
        <v>91</v>
      </c>
      <c r="E620" s="106">
        <v>4</v>
      </c>
      <c r="F620" s="115" t="s">
        <v>4620</v>
      </c>
      <c r="G620" s="385"/>
      <c r="H620" s="385"/>
      <c r="I620" s="385"/>
      <c r="J620" s="385"/>
      <c r="K620" s="373" t="s">
        <v>399</v>
      </c>
      <c r="L620" s="373" t="s">
        <v>400</v>
      </c>
      <c r="M620" s="373" t="s">
        <v>401</v>
      </c>
      <c r="N620" s="373" t="s">
        <v>1442</v>
      </c>
      <c r="O620" s="385"/>
      <c r="P620" s="385" t="s">
        <v>393</v>
      </c>
      <c r="Q620" s="385" t="s">
        <v>394</v>
      </c>
      <c r="R620" s="385" t="s">
        <v>403</v>
      </c>
      <c r="S620" s="385" t="s">
        <v>395</v>
      </c>
      <c r="T620" s="385"/>
      <c r="U620" s="385"/>
      <c r="V620" s="385"/>
      <c r="W620" s="385"/>
      <c r="X620" s="385">
        <v>1000000</v>
      </c>
      <c r="Y620" s="116" t="str">
        <f t="shared" si="9"/>
        <v>1.36</v>
      </c>
    </row>
    <row r="621" spans="2:25" s="122" customFormat="1" ht="18.95" customHeight="1">
      <c r="B621" s="386">
        <v>1064</v>
      </c>
      <c r="C621" s="104">
        <v>615</v>
      </c>
      <c r="D621" s="105">
        <v>34</v>
      </c>
      <c r="E621" s="106">
        <v>3</v>
      </c>
      <c r="F621" s="115" t="s">
        <v>4760</v>
      </c>
      <c r="G621" s="385"/>
      <c r="H621" s="385"/>
      <c r="I621" s="385"/>
      <c r="J621" s="385"/>
      <c r="K621" s="373" t="s">
        <v>399</v>
      </c>
      <c r="L621" s="373" t="s">
        <v>400</v>
      </c>
      <c r="M621" s="373" t="s">
        <v>401</v>
      </c>
      <c r="N621" s="373" t="s">
        <v>1442</v>
      </c>
      <c r="O621" s="385"/>
      <c r="P621" s="385" t="s">
        <v>393</v>
      </c>
      <c r="Q621" s="385" t="s">
        <v>394</v>
      </c>
      <c r="R621" s="385" t="s">
        <v>403</v>
      </c>
      <c r="S621" s="385" t="s">
        <v>395</v>
      </c>
      <c r="T621" s="385"/>
      <c r="U621" s="385"/>
      <c r="V621" s="385"/>
      <c r="W621" s="385"/>
      <c r="X621" s="385">
        <v>1000000</v>
      </c>
      <c r="Y621" s="116" t="str">
        <f t="shared" si="9"/>
        <v>2.30</v>
      </c>
    </row>
    <row r="622" spans="2:25" s="122" customFormat="1" ht="18.95" customHeight="1">
      <c r="B622" s="386">
        <v>1073</v>
      </c>
      <c r="C622" s="104">
        <v>617</v>
      </c>
      <c r="D622" s="105">
        <v>68</v>
      </c>
      <c r="E622" s="106">
        <v>5</v>
      </c>
      <c r="F622" s="115" t="s">
        <v>4652</v>
      </c>
      <c r="G622" s="385"/>
      <c r="H622" s="385"/>
      <c r="I622" s="385"/>
      <c r="J622" s="385"/>
      <c r="K622" s="373" t="s">
        <v>399</v>
      </c>
      <c r="L622" s="373" t="s">
        <v>400</v>
      </c>
      <c r="M622" s="373" t="s">
        <v>401</v>
      </c>
      <c r="N622" s="373" t="s">
        <v>952</v>
      </c>
      <c r="O622" s="385"/>
      <c r="P622" s="385" t="s">
        <v>393</v>
      </c>
      <c r="Q622" s="385" t="s">
        <v>394</v>
      </c>
      <c r="R622" s="385" t="s">
        <v>403</v>
      </c>
      <c r="S622" s="385" t="s">
        <v>395</v>
      </c>
      <c r="T622" s="385"/>
      <c r="U622" s="385"/>
      <c r="V622" s="385"/>
      <c r="W622" s="385"/>
      <c r="X622" s="385">
        <v>1000000</v>
      </c>
      <c r="Y622" s="116" t="str">
        <f t="shared" si="9"/>
        <v>1.20</v>
      </c>
    </row>
    <row r="623" spans="2:25" s="122" customFormat="1" ht="18.95" customHeight="1">
      <c r="B623" s="386">
        <v>1067</v>
      </c>
      <c r="C623" s="104">
        <v>618</v>
      </c>
      <c r="D623" s="105">
        <v>8</v>
      </c>
      <c r="E623" s="106" t="s">
        <v>4508</v>
      </c>
      <c r="F623" s="115" t="s">
        <v>4593</v>
      </c>
      <c r="G623" s="385"/>
      <c r="H623" s="385"/>
      <c r="I623" s="385"/>
      <c r="J623" s="385"/>
      <c r="K623" s="373" t="s">
        <v>399</v>
      </c>
      <c r="L623" s="373" t="s">
        <v>400</v>
      </c>
      <c r="M623" s="373" t="s">
        <v>401</v>
      </c>
      <c r="N623" s="373" t="s">
        <v>1256</v>
      </c>
      <c r="O623" s="385"/>
      <c r="P623" s="385" t="s">
        <v>393</v>
      </c>
      <c r="Q623" s="385" t="s">
        <v>394</v>
      </c>
      <c r="R623" s="385" t="s">
        <v>403</v>
      </c>
      <c r="S623" s="385" t="s">
        <v>395</v>
      </c>
      <c r="T623" s="385"/>
      <c r="U623" s="385"/>
      <c r="V623" s="385"/>
      <c r="W623" s="385"/>
      <c r="X623" s="385">
        <v>1000000</v>
      </c>
      <c r="Y623" s="116" t="str">
        <f t="shared" si="9"/>
        <v>1.4</v>
      </c>
    </row>
    <row r="624" spans="2:25" s="122" customFormat="1" ht="18.95" customHeight="1">
      <c r="B624" s="386">
        <v>1584</v>
      </c>
      <c r="C624" s="104">
        <v>619</v>
      </c>
      <c r="D624" s="105">
        <v>207</v>
      </c>
      <c r="E624" s="106" t="s">
        <v>4509</v>
      </c>
      <c r="F624" s="115" t="s">
        <v>4751</v>
      </c>
      <c r="G624" s="385"/>
      <c r="H624" s="385"/>
      <c r="I624" s="385"/>
      <c r="J624" s="385"/>
      <c r="K624" s="373" t="s">
        <v>399</v>
      </c>
      <c r="L624" s="373" t="s">
        <v>400</v>
      </c>
      <c r="M624" s="373" t="s">
        <v>401</v>
      </c>
      <c r="N624" s="373" t="s">
        <v>1442</v>
      </c>
      <c r="O624" s="385"/>
      <c r="P624" s="385" t="s">
        <v>393</v>
      </c>
      <c r="Q624" s="385" t="s">
        <v>394</v>
      </c>
      <c r="R624" s="385" t="s">
        <v>403</v>
      </c>
      <c r="S624" s="385" t="s">
        <v>395</v>
      </c>
      <c r="T624" s="385"/>
      <c r="U624" s="385"/>
      <c r="V624" s="385"/>
      <c r="W624" s="385"/>
      <c r="X624" s="385">
        <v>1000000</v>
      </c>
      <c r="Y624" s="116" t="str">
        <f t="shared" si="9"/>
        <v>1.5</v>
      </c>
    </row>
    <row r="625" spans="2:25" s="122" customFormat="1" ht="18.95" customHeight="1">
      <c r="B625" s="386">
        <v>1823</v>
      </c>
      <c r="C625" s="104">
        <v>620</v>
      </c>
      <c r="D625" s="105">
        <v>90</v>
      </c>
      <c r="E625" s="106">
        <v>1</v>
      </c>
      <c r="F625" s="115" t="s">
        <v>4682</v>
      </c>
      <c r="G625" s="385"/>
      <c r="H625" s="385"/>
      <c r="I625" s="385"/>
      <c r="J625" s="385"/>
      <c r="K625" s="373" t="s">
        <v>399</v>
      </c>
      <c r="L625" s="373" t="s">
        <v>400</v>
      </c>
      <c r="M625" s="373" t="s">
        <v>401</v>
      </c>
      <c r="N625" s="373" t="s">
        <v>1256</v>
      </c>
      <c r="O625" s="385"/>
      <c r="P625" s="385" t="s">
        <v>393</v>
      </c>
      <c r="Q625" s="385" t="s">
        <v>394</v>
      </c>
      <c r="R625" s="385" t="s">
        <v>403</v>
      </c>
      <c r="S625" s="385" t="s">
        <v>395</v>
      </c>
      <c r="T625" s="385"/>
      <c r="U625" s="385"/>
      <c r="V625" s="385"/>
      <c r="W625" s="385"/>
      <c r="X625" s="385">
        <v>1000000</v>
      </c>
      <c r="Y625" s="116" t="str">
        <f t="shared" si="9"/>
        <v>1.1</v>
      </c>
    </row>
    <row r="626" spans="2:25" s="122" customFormat="1" ht="18.95" customHeight="1">
      <c r="B626" s="386">
        <v>1063</v>
      </c>
      <c r="C626" s="104">
        <v>621</v>
      </c>
      <c r="D626" s="105">
        <v>21</v>
      </c>
      <c r="E626" s="106">
        <v>1</v>
      </c>
      <c r="F626" s="115" t="s">
        <v>4774</v>
      </c>
      <c r="G626" s="385"/>
      <c r="H626" s="385"/>
      <c r="I626" s="385"/>
      <c r="J626" s="385"/>
      <c r="K626" s="373" t="s">
        <v>399</v>
      </c>
      <c r="L626" s="373" t="s">
        <v>400</v>
      </c>
      <c r="M626" s="373" t="s">
        <v>401</v>
      </c>
      <c r="N626" s="373" t="s">
        <v>1444</v>
      </c>
      <c r="O626" s="385"/>
      <c r="P626" s="385" t="s">
        <v>393</v>
      </c>
      <c r="Q626" s="385" t="s">
        <v>394</v>
      </c>
      <c r="R626" s="385" t="s">
        <v>403</v>
      </c>
      <c r="S626" s="385" t="s">
        <v>395</v>
      </c>
      <c r="T626" s="385"/>
      <c r="U626" s="385"/>
      <c r="V626" s="385"/>
      <c r="W626" s="385"/>
      <c r="X626" s="385">
        <v>1000000</v>
      </c>
      <c r="Y626" s="116" t="str">
        <f t="shared" si="9"/>
        <v>3.23</v>
      </c>
    </row>
    <row r="627" spans="2:25" s="122" customFormat="1" ht="18.95" customHeight="1">
      <c r="B627" s="386">
        <v>976</v>
      </c>
      <c r="C627" s="104">
        <v>622</v>
      </c>
      <c r="D627" s="105">
        <v>79</v>
      </c>
      <c r="E627" s="106">
        <v>2</v>
      </c>
      <c r="F627" s="115" t="s">
        <v>4595</v>
      </c>
      <c r="G627" s="385"/>
      <c r="H627" s="385"/>
      <c r="I627" s="385"/>
      <c r="J627" s="385"/>
      <c r="K627" s="373" t="s">
        <v>399</v>
      </c>
      <c r="L627" s="373" t="s">
        <v>400</v>
      </c>
      <c r="M627" s="373" t="s">
        <v>401</v>
      </c>
      <c r="N627" s="373" t="s">
        <v>4870</v>
      </c>
      <c r="O627" s="385"/>
      <c r="P627" s="385" t="s">
        <v>393</v>
      </c>
      <c r="Q627" s="385" t="s">
        <v>394</v>
      </c>
      <c r="R627" s="385" t="s">
        <v>403</v>
      </c>
      <c r="S627" s="385" t="s">
        <v>395</v>
      </c>
      <c r="T627" s="385"/>
      <c r="U627" s="385"/>
      <c r="V627" s="385"/>
      <c r="W627" s="385"/>
      <c r="X627" s="385">
        <v>1000000</v>
      </c>
      <c r="Y627" s="116" t="str">
        <f t="shared" si="9"/>
        <v>3.0</v>
      </c>
    </row>
    <row r="628" spans="2:25" s="122" customFormat="1" ht="18.95" customHeight="1">
      <c r="B628" s="386">
        <v>962</v>
      </c>
      <c r="C628" s="104">
        <v>623</v>
      </c>
      <c r="D628" s="105">
        <v>20</v>
      </c>
      <c r="E628" s="106" t="s">
        <v>4510</v>
      </c>
      <c r="F628" s="115" t="s">
        <v>4625</v>
      </c>
      <c r="G628" s="385"/>
      <c r="H628" s="385"/>
      <c r="I628" s="385"/>
      <c r="J628" s="385"/>
      <c r="K628" s="373" t="s">
        <v>399</v>
      </c>
      <c r="L628" s="373" t="s">
        <v>400</v>
      </c>
      <c r="M628" s="373" t="s">
        <v>401</v>
      </c>
      <c r="N628" s="373" t="s">
        <v>1442</v>
      </c>
      <c r="O628" s="385"/>
      <c r="P628" s="385" t="s">
        <v>393</v>
      </c>
      <c r="Q628" s="385" t="s">
        <v>394</v>
      </c>
      <c r="R628" s="385" t="s">
        <v>403</v>
      </c>
      <c r="S628" s="385" t="s">
        <v>395</v>
      </c>
      <c r="T628" s="385"/>
      <c r="U628" s="385"/>
      <c r="V628" s="385"/>
      <c r="W628" s="385"/>
      <c r="X628" s="385">
        <v>1000000</v>
      </c>
      <c r="Y628" s="116" t="str">
        <f t="shared" si="9"/>
        <v>1.13</v>
      </c>
    </row>
    <row r="629" spans="2:25" s="122" customFormat="1" ht="18.95" customHeight="1">
      <c r="B629" s="386">
        <v>629</v>
      </c>
      <c r="C629" s="104">
        <v>624</v>
      </c>
      <c r="D629" s="105">
        <v>113</v>
      </c>
      <c r="E629" s="106">
        <v>7</v>
      </c>
      <c r="F629" s="115" t="s">
        <v>4636</v>
      </c>
      <c r="G629" s="385"/>
      <c r="H629" s="385"/>
      <c r="I629" s="385"/>
      <c r="J629" s="385"/>
      <c r="K629" s="373" t="s">
        <v>399</v>
      </c>
      <c r="L629" s="373" t="s">
        <v>400</v>
      </c>
      <c r="M629" s="373" t="s">
        <v>401</v>
      </c>
      <c r="N629" s="373" t="s">
        <v>952</v>
      </c>
      <c r="O629" s="385"/>
      <c r="P629" s="385" t="s">
        <v>393</v>
      </c>
      <c r="Q629" s="385" t="s">
        <v>394</v>
      </c>
      <c r="R629" s="385" t="s">
        <v>403</v>
      </c>
      <c r="S629" s="385" t="s">
        <v>395</v>
      </c>
      <c r="T629" s="385"/>
      <c r="U629" s="385"/>
      <c r="V629" s="385"/>
      <c r="W629" s="385"/>
      <c r="X629" s="385">
        <v>1000000</v>
      </c>
      <c r="Y629" s="116" t="str">
        <f t="shared" si="9"/>
        <v>4.11</v>
      </c>
    </row>
    <row r="630" spans="2:25" s="122" customFormat="1" ht="18.95" customHeight="1">
      <c r="B630" s="386">
        <v>893</v>
      </c>
      <c r="C630" s="104">
        <v>628</v>
      </c>
      <c r="D630" s="105">
        <v>167</v>
      </c>
      <c r="E630" s="106">
        <v>1</v>
      </c>
      <c r="F630" s="115" t="s">
        <v>4614</v>
      </c>
      <c r="G630" s="385"/>
      <c r="H630" s="385"/>
      <c r="I630" s="385"/>
      <c r="J630" s="385"/>
      <c r="K630" s="373" t="s">
        <v>399</v>
      </c>
      <c r="L630" s="373" t="s">
        <v>400</v>
      </c>
      <c r="M630" s="373" t="s">
        <v>401</v>
      </c>
      <c r="N630" s="373" t="s">
        <v>1442</v>
      </c>
      <c r="O630" s="385"/>
      <c r="P630" s="385" t="s">
        <v>393</v>
      </c>
      <c r="Q630" s="385" t="s">
        <v>394</v>
      </c>
      <c r="R630" s="385" t="s">
        <v>403</v>
      </c>
      <c r="S630" s="385" t="s">
        <v>395</v>
      </c>
      <c r="T630" s="385"/>
      <c r="U630" s="385"/>
      <c r="V630" s="385"/>
      <c r="W630" s="385"/>
      <c r="X630" s="385">
        <v>1000000</v>
      </c>
      <c r="Y630" s="116" t="str">
        <f t="shared" si="9"/>
        <v>2.13</v>
      </c>
    </row>
    <row r="631" spans="2:25" s="122" customFormat="1" ht="18.95" customHeight="1">
      <c r="B631" s="384"/>
      <c r="C631" s="104"/>
      <c r="D631" s="105">
        <v>168</v>
      </c>
      <c r="E631" s="106">
        <v>8</v>
      </c>
      <c r="F631" s="115" t="s">
        <v>4697</v>
      </c>
      <c r="G631" s="385"/>
      <c r="H631" s="385"/>
      <c r="I631" s="385"/>
      <c r="J631" s="385"/>
      <c r="K631" s="373" t="s">
        <v>399</v>
      </c>
      <c r="L631" s="373" t="s">
        <v>400</v>
      </c>
      <c r="M631" s="373" t="s">
        <v>401</v>
      </c>
      <c r="N631" s="373" t="s">
        <v>1442</v>
      </c>
      <c r="O631" s="385"/>
      <c r="P631" s="385" t="s">
        <v>393</v>
      </c>
      <c r="Q631" s="385" t="s">
        <v>394</v>
      </c>
      <c r="R631" s="385" t="s">
        <v>403</v>
      </c>
      <c r="S631" s="385" t="s">
        <v>395</v>
      </c>
      <c r="T631" s="385"/>
      <c r="U631" s="385"/>
      <c r="V631" s="385"/>
      <c r="W631" s="385"/>
      <c r="X631" s="385">
        <v>1000000</v>
      </c>
      <c r="Y631" s="116" t="str">
        <f t="shared" si="9"/>
        <v>1.35</v>
      </c>
    </row>
    <row r="632" spans="2:25" s="122" customFormat="1" ht="18.95" customHeight="1">
      <c r="B632" s="386">
        <v>1038</v>
      </c>
      <c r="C632" s="104">
        <v>629</v>
      </c>
      <c r="D632" s="105">
        <v>232</v>
      </c>
      <c r="E632" s="106" t="s">
        <v>4392</v>
      </c>
      <c r="F632" s="115" t="s">
        <v>4656</v>
      </c>
      <c r="G632" s="385"/>
      <c r="H632" s="385"/>
      <c r="I632" s="385"/>
      <c r="J632" s="385"/>
      <c r="K632" s="373" t="s">
        <v>399</v>
      </c>
      <c r="L632" s="373" t="s">
        <v>400</v>
      </c>
      <c r="M632" s="373" t="s">
        <v>401</v>
      </c>
      <c r="N632" s="373" t="s">
        <v>1444</v>
      </c>
      <c r="O632" s="385"/>
      <c r="P632" s="385" t="s">
        <v>393</v>
      </c>
      <c r="Q632" s="385" t="s">
        <v>394</v>
      </c>
      <c r="R632" s="385" t="s">
        <v>403</v>
      </c>
      <c r="S632" s="385" t="s">
        <v>395</v>
      </c>
      <c r="T632" s="385"/>
      <c r="U632" s="385"/>
      <c r="V632" s="385"/>
      <c r="W632" s="385"/>
      <c r="X632" s="385">
        <v>1000000</v>
      </c>
      <c r="Y632" s="116" t="str">
        <f t="shared" si="9"/>
        <v>1.12</v>
      </c>
    </row>
    <row r="633" spans="2:25" s="122" customFormat="1" ht="18.95" customHeight="1">
      <c r="B633" s="386">
        <v>1050</v>
      </c>
      <c r="C633" s="104">
        <v>630</v>
      </c>
      <c r="D633" s="105">
        <v>71</v>
      </c>
      <c r="E633" s="106">
        <v>2</v>
      </c>
      <c r="F633" s="115" t="s">
        <v>4775</v>
      </c>
      <c r="G633" s="385"/>
      <c r="H633" s="385"/>
      <c r="I633" s="385"/>
      <c r="J633" s="385"/>
      <c r="K633" s="373" t="s">
        <v>399</v>
      </c>
      <c r="L633" s="373" t="s">
        <v>400</v>
      </c>
      <c r="M633" s="373" t="s">
        <v>401</v>
      </c>
      <c r="N633" s="373" t="s">
        <v>1256</v>
      </c>
      <c r="O633" s="385"/>
      <c r="P633" s="385" t="s">
        <v>393</v>
      </c>
      <c r="Q633" s="385" t="s">
        <v>394</v>
      </c>
      <c r="R633" s="385" t="s">
        <v>403</v>
      </c>
      <c r="S633" s="385" t="s">
        <v>395</v>
      </c>
      <c r="T633" s="385"/>
      <c r="U633" s="385"/>
      <c r="V633" s="385"/>
      <c r="W633" s="385"/>
      <c r="X633" s="385">
        <v>1000000</v>
      </c>
      <c r="Y633" s="116" t="str">
        <f t="shared" si="9"/>
        <v>3.15</v>
      </c>
    </row>
    <row r="634" spans="2:25" s="122" customFormat="1" ht="18.95" customHeight="1">
      <c r="B634" s="386">
        <v>1049</v>
      </c>
      <c r="C634" s="104">
        <v>631</v>
      </c>
      <c r="D634" s="105">
        <v>71</v>
      </c>
      <c r="E634" s="106">
        <v>1</v>
      </c>
      <c r="F634" s="115" t="s">
        <v>4776</v>
      </c>
      <c r="G634" s="385"/>
      <c r="H634" s="385"/>
      <c r="I634" s="385"/>
      <c r="J634" s="385"/>
      <c r="K634" s="373" t="s">
        <v>399</v>
      </c>
      <c r="L634" s="373" t="s">
        <v>400</v>
      </c>
      <c r="M634" s="373" t="s">
        <v>401</v>
      </c>
      <c r="N634" s="373" t="s">
        <v>1256</v>
      </c>
      <c r="O634" s="385"/>
      <c r="P634" s="385" t="s">
        <v>393</v>
      </c>
      <c r="Q634" s="385" t="s">
        <v>394</v>
      </c>
      <c r="R634" s="385" t="s">
        <v>403</v>
      </c>
      <c r="S634" s="385" t="s">
        <v>395</v>
      </c>
      <c r="T634" s="385"/>
      <c r="U634" s="385"/>
      <c r="V634" s="385"/>
      <c r="W634" s="385"/>
      <c r="X634" s="385">
        <v>1000000</v>
      </c>
      <c r="Y634" s="116" t="str">
        <f t="shared" si="9"/>
        <v>3.16</v>
      </c>
    </row>
    <row r="635" spans="2:25" s="122" customFormat="1" ht="18.95" customHeight="1">
      <c r="B635" s="386">
        <v>1009</v>
      </c>
      <c r="C635" s="104">
        <v>632</v>
      </c>
      <c r="D635" s="105">
        <v>90</v>
      </c>
      <c r="E635" s="106">
        <v>3</v>
      </c>
      <c r="F635" s="115" t="s">
        <v>4665</v>
      </c>
      <c r="G635" s="385"/>
      <c r="H635" s="385"/>
      <c r="I635" s="385"/>
      <c r="J635" s="385"/>
      <c r="K635" s="373" t="s">
        <v>399</v>
      </c>
      <c r="L635" s="373" t="s">
        <v>400</v>
      </c>
      <c r="M635" s="373" t="s">
        <v>401</v>
      </c>
      <c r="N635" s="373" t="s">
        <v>1256</v>
      </c>
      <c r="O635" s="385"/>
      <c r="P635" s="385" t="s">
        <v>393</v>
      </c>
      <c r="Q635" s="385" t="s">
        <v>394</v>
      </c>
      <c r="R635" s="385" t="s">
        <v>403</v>
      </c>
      <c r="S635" s="385" t="s">
        <v>395</v>
      </c>
      <c r="T635" s="385"/>
      <c r="U635" s="385"/>
      <c r="V635" s="385"/>
      <c r="W635" s="385"/>
      <c r="X635" s="385">
        <v>1000000</v>
      </c>
      <c r="Y635" s="116" t="str">
        <f t="shared" si="9"/>
        <v>0.32</v>
      </c>
    </row>
    <row r="636" spans="2:25" s="122" customFormat="1" ht="18.95" customHeight="1">
      <c r="B636" s="386">
        <v>12</v>
      </c>
      <c r="C636" s="104">
        <v>635</v>
      </c>
      <c r="D636" s="105">
        <v>264</v>
      </c>
      <c r="E636" s="106" t="s">
        <v>4511</v>
      </c>
      <c r="F636" s="115" t="s">
        <v>4629</v>
      </c>
      <c r="G636" s="385"/>
      <c r="H636" s="385"/>
      <c r="I636" s="385"/>
      <c r="J636" s="385"/>
      <c r="K636" s="373" t="s">
        <v>399</v>
      </c>
      <c r="L636" s="373" t="s">
        <v>400</v>
      </c>
      <c r="M636" s="373" t="s">
        <v>401</v>
      </c>
      <c r="N636" s="373" t="s">
        <v>947</v>
      </c>
      <c r="O636" s="385"/>
      <c r="P636" s="385" t="s">
        <v>393</v>
      </c>
      <c r="Q636" s="385" t="s">
        <v>394</v>
      </c>
      <c r="R636" s="385" t="s">
        <v>403</v>
      </c>
      <c r="S636" s="385" t="s">
        <v>395</v>
      </c>
      <c r="T636" s="385"/>
      <c r="U636" s="385"/>
      <c r="V636" s="385"/>
      <c r="W636" s="385"/>
      <c r="X636" s="385">
        <v>1000000</v>
      </c>
      <c r="Y636" s="116" t="str">
        <f t="shared" si="9"/>
        <v>2.38</v>
      </c>
    </row>
    <row r="637" spans="2:25" s="122" customFormat="1" ht="18.95" customHeight="1">
      <c r="B637" s="386">
        <v>1025</v>
      </c>
      <c r="C637" s="104">
        <v>636</v>
      </c>
      <c r="D637" s="105">
        <v>16</v>
      </c>
      <c r="E637" s="106" t="s">
        <v>4392</v>
      </c>
      <c r="F637" s="115" t="s">
        <v>4777</v>
      </c>
      <c r="G637" s="385"/>
      <c r="H637" s="385"/>
      <c r="I637" s="385"/>
      <c r="J637" s="385"/>
      <c r="K637" s="373" t="s">
        <v>399</v>
      </c>
      <c r="L637" s="373" t="s">
        <v>400</v>
      </c>
      <c r="M637" s="373" t="s">
        <v>401</v>
      </c>
      <c r="N637" s="373" t="s">
        <v>1442</v>
      </c>
      <c r="O637" s="385"/>
      <c r="P637" s="385" t="s">
        <v>393</v>
      </c>
      <c r="Q637" s="385" t="s">
        <v>394</v>
      </c>
      <c r="R637" s="385" t="s">
        <v>403</v>
      </c>
      <c r="S637" s="385" t="s">
        <v>395</v>
      </c>
      <c r="T637" s="385"/>
      <c r="U637" s="385"/>
      <c r="V637" s="385"/>
      <c r="W637" s="385"/>
      <c r="X637" s="385">
        <v>1000000</v>
      </c>
      <c r="Y637" s="116" t="str">
        <f t="shared" si="9"/>
        <v>6.15</v>
      </c>
    </row>
    <row r="638" spans="2:25" s="122" customFormat="1" ht="18.95" customHeight="1">
      <c r="B638" s="386">
        <v>1007</v>
      </c>
      <c r="C638" s="104">
        <v>637</v>
      </c>
      <c r="D638" s="105">
        <v>8</v>
      </c>
      <c r="E638" s="106" t="s">
        <v>4469</v>
      </c>
      <c r="F638" s="115" t="s">
        <v>4697</v>
      </c>
      <c r="G638" s="385"/>
      <c r="H638" s="385"/>
      <c r="I638" s="385"/>
      <c r="J638" s="385"/>
      <c r="K638" s="373" t="s">
        <v>399</v>
      </c>
      <c r="L638" s="373" t="s">
        <v>400</v>
      </c>
      <c r="M638" s="373" t="s">
        <v>401</v>
      </c>
      <c r="N638" s="373" t="s">
        <v>1256</v>
      </c>
      <c r="O638" s="385"/>
      <c r="P638" s="385" t="s">
        <v>393</v>
      </c>
      <c r="Q638" s="385" t="s">
        <v>394</v>
      </c>
      <c r="R638" s="385" t="s">
        <v>403</v>
      </c>
      <c r="S638" s="385" t="s">
        <v>395</v>
      </c>
      <c r="T638" s="385"/>
      <c r="U638" s="385"/>
      <c r="V638" s="385"/>
      <c r="W638" s="385"/>
      <c r="X638" s="385">
        <v>1000000</v>
      </c>
      <c r="Y638" s="116" t="str">
        <f t="shared" si="9"/>
        <v>1.35</v>
      </c>
    </row>
    <row r="639" spans="2:25" s="122" customFormat="1" ht="18.95" customHeight="1">
      <c r="B639" s="384"/>
      <c r="C639" s="104"/>
      <c r="D639" s="105">
        <v>8</v>
      </c>
      <c r="E639" s="106">
        <v>2</v>
      </c>
      <c r="F639" s="115" t="s">
        <v>4735</v>
      </c>
      <c r="G639" s="385"/>
      <c r="H639" s="385"/>
      <c r="I639" s="385"/>
      <c r="J639" s="385"/>
      <c r="K639" s="373"/>
      <c r="L639" s="373"/>
      <c r="M639" s="373"/>
      <c r="N639" s="373"/>
      <c r="O639" s="385"/>
      <c r="P639" s="385" t="s">
        <v>393</v>
      </c>
      <c r="Q639" s="385" t="s">
        <v>394</v>
      </c>
      <c r="R639" s="385" t="s">
        <v>403</v>
      </c>
      <c r="S639" s="385" t="s">
        <v>395</v>
      </c>
      <c r="T639" s="385"/>
      <c r="U639" s="385"/>
      <c r="V639" s="385"/>
      <c r="W639" s="385"/>
      <c r="X639" s="385">
        <v>1000000</v>
      </c>
      <c r="Y639" s="116" t="str">
        <f t="shared" si="9"/>
        <v>1.24</v>
      </c>
    </row>
    <row r="640" spans="2:25" s="122" customFormat="1" ht="18.95" customHeight="1">
      <c r="B640" s="386">
        <v>1056</v>
      </c>
      <c r="C640" s="104">
        <v>638</v>
      </c>
      <c r="D640" s="105">
        <v>79</v>
      </c>
      <c r="E640" s="106">
        <v>2</v>
      </c>
      <c r="F640" s="115" t="s">
        <v>4667</v>
      </c>
      <c r="G640" s="385"/>
      <c r="H640" s="385"/>
      <c r="I640" s="385"/>
      <c r="J640" s="385"/>
      <c r="K640" s="373" t="s">
        <v>399</v>
      </c>
      <c r="L640" s="373" t="s">
        <v>400</v>
      </c>
      <c r="M640" s="373" t="s">
        <v>401</v>
      </c>
      <c r="N640" s="373" t="s">
        <v>1256</v>
      </c>
      <c r="O640" s="385"/>
      <c r="P640" s="385" t="s">
        <v>393</v>
      </c>
      <c r="Q640" s="385" t="s">
        <v>394</v>
      </c>
      <c r="R640" s="385" t="s">
        <v>403</v>
      </c>
      <c r="S640" s="385" t="s">
        <v>395</v>
      </c>
      <c r="T640" s="385"/>
      <c r="U640" s="385"/>
      <c r="V640" s="385"/>
      <c r="W640" s="385"/>
      <c r="X640" s="385">
        <v>1000000</v>
      </c>
      <c r="Y640" s="116" t="str">
        <f t="shared" si="9"/>
        <v>3.34</v>
      </c>
    </row>
    <row r="641" spans="2:25" s="122" customFormat="1" ht="18.95" customHeight="1">
      <c r="B641" s="386">
        <v>1076</v>
      </c>
      <c r="C641" s="104">
        <v>639</v>
      </c>
      <c r="D641" s="105">
        <v>38</v>
      </c>
      <c r="E641" s="106">
        <v>1</v>
      </c>
      <c r="F641" s="115" t="s">
        <v>4611</v>
      </c>
      <c r="G641" s="385"/>
      <c r="H641" s="385"/>
      <c r="I641" s="385"/>
      <c r="J641" s="385"/>
      <c r="K641" s="373" t="s">
        <v>399</v>
      </c>
      <c r="L641" s="373" t="s">
        <v>400</v>
      </c>
      <c r="M641" s="373" t="s">
        <v>401</v>
      </c>
      <c r="N641" s="373" t="s">
        <v>952</v>
      </c>
      <c r="O641" s="385"/>
      <c r="P641" s="385" t="s">
        <v>393</v>
      </c>
      <c r="Q641" s="385" t="s">
        <v>394</v>
      </c>
      <c r="R641" s="385" t="s">
        <v>403</v>
      </c>
      <c r="S641" s="385" t="s">
        <v>395</v>
      </c>
      <c r="T641" s="385"/>
      <c r="U641" s="385"/>
      <c r="V641" s="385"/>
      <c r="W641" s="385"/>
      <c r="X641" s="385">
        <v>1000000</v>
      </c>
      <c r="Y641" s="116" t="str">
        <f t="shared" si="9"/>
        <v>3.39</v>
      </c>
    </row>
    <row r="642" spans="2:25" s="122" customFormat="1" ht="18.95" customHeight="1">
      <c r="B642" s="386">
        <v>1134</v>
      </c>
      <c r="C642" s="104">
        <v>640</v>
      </c>
      <c r="D642" s="105">
        <v>97</v>
      </c>
      <c r="E642" s="106" t="s">
        <v>4456</v>
      </c>
      <c r="F642" s="115" t="s">
        <v>4638</v>
      </c>
      <c r="G642" s="385"/>
      <c r="H642" s="385"/>
      <c r="I642" s="385"/>
      <c r="J642" s="385"/>
      <c r="K642" s="373" t="s">
        <v>399</v>
      </c>
      <c r="L642" s="373" t="s">
        <v>400</v>
      </c>
      <c r="M642" s="373" t="s">
        <v>401</v>
      </c>
      <c r="N642" s="373" t="s">
        <v>952</v>
      </c>
      <c r="O642" s="385"/>
      <c r="P642" s="385" t="s">
        <v>393</v>
      </c>
      <c r="Q642" s="385" t="s">
        <v>394</v>
      </c>
      <c r="R642" s="385" t="s">
        <v>403</v>
      </c>
      <c r="S642" s="385" t="s">
        <v>395</v>
      </c>
      <c r="T642" s="385"/>
      <c r="U642" s="385"/>
      <c r="V642" s="385"/>
      <c r="W642" s="385"/>
      <c r="X642" s="385">
        <v>1000000</v>
      </c>
      <c r="Y642" s="116" t="str">
        <f t="shared" si="9"/>
        <v>2.6</v>
      </c>
    </row>
    <row r="643" spans="2:25" s="122" customFormat="1" ht="18.95" customHeight="1">
      <c r="B643" s="384"/>
      <c r="C643" s="104"/>
      <c r="D643" s="105">
        <v>96</v>
      </c>
      <c r="E643" s="106" t="s">
        <v>4392</v>
      </c>
      <c r="F643" s="115" t="s">
        <v>4584</v>
      </c>
      <c r="G643" s="385"/>
      <c r="H643" s="385"/>
      <c r="I643" s="385"/>
      <c r="J643" s="385"/>
      <c r="K643" s="373"/>
      <c r="L643" s="373"/>
      <c r="M643" s="373"/>
      <c r="N643" s="373"/>
      <c r="O643" s="385"/>
      <c r="P643" s="385" t="s">
        <v>393</v>
      </c>
      <c r="Q643" s="385" t="s">
        <v>394</v>
      </c>
      <c r="R643" s="385" t="s">
        <v>403</v>
      </c>
      <c r="S643" s="385" t="s">
        <v>395</v>
      </c>
      <c r="T643" s="385"/>
      <c r="U643" s="385"/>
      <c r="V643" s="385"/>
      <c r="W643" s="385"/>
      <c r="X643" s="385">
        <v>1000000</v>
      </c>
      <c r="Y643" s="116" t="str">
        <f t="shared" si="9"/>
        <v>2.24</v>
      </c>
    </row>
    <row r="644" spans="2:25" s="122" customFormat="1" ht="18.95" customHeight="1">
      <c r="B644" s="386">
        <v>1821</v>
      </c>
      <c r="C644" s="104">
        <v>641</v>
      </c>
      <c r="D644" s="105">
        <v>16</v>
      </c>
      <c r="E644" s="106">
        <v>5</v>
      </c>
      <c r="F644" s="115" t="s">
        <v>4656</v>
      </c>
      <c r="G644" s="385"/>
      <c r="H644" s="385"/>
      <c r="I644" s="385"/>
      <c r="J644" s="385"/>
      <c r="K644" s="373" t="s">
        <v>399</v>
      </c>
      <c r="L644" s="373" t="s">
        <v>400</v>
      </c>
      <c r="M644" s="373" t="s">
        <v>401</v>
      </c>
      <c r="N644" s="373" t="s">
        <v>952</v>
      </c>
      <c r="O644" s="385"/>
      <c r="P644" s="385" t="s">
        <v>393</v>
      </c>
      <c r="Q644" s="385" t="s">
        <v>394</v>
      </c>
      <c r="R644" s="385" t="s">
        <v>403</v>
      </c>
      <c r="S644" s="385" t="s">
        <v>395</v>
      </c>
      <c r="T644" s="385"/>
      <c r="U644" s="385"/>
      <c r="V644" s="385"/>
      <c r="W644" s="385"/>
      <c r="X644" s="385">
        <v>1000000</v>
      </c>
      <c r="Y644" s="116" t="str">
        <f t="shared" ref="Y644:Y707" si="10">F644</f>
        <v>1.12</v>
      </c>
    </row>
    <row r="645" spans="2:25" s="122" customFormat="1" ht="18.95" customHeight="1">
      <c r="B645" s="386">
        <v>1151</v>
      </c>
      <c r="C645" s="104">
        <v>642</v>
      </c>
      <c r="D645" s="105">
        <v>85</v>
      </c>
      <c r="E645" s="106" t="s">
        <v>4512</v>
      </c>
      <c r="F645" s="115" t="s">
        <v>4587</v>
      </c>
      <c r="G645" s="385"/>
      <c r="H645" s="385"/>
      <c r="I645" s="385"/>
      <c r="J645" s="385"/>
      <c r="K645" s="373" t="s">
        <v>399</v>
      </c>
      <c r="L645" s="373" t="s">
        <v>400</v>
      </c>
      <c r="M645" s="373" t="s">
        <v>401</v>
      </c>
      <c r="N645" s="373" t="s">
        <v>1442</v>
      </c>
      <c r="O645" s="385"/>
      <c r="P645" s="385" t="s">
        <v>393</v>
      </c>
      <c r="Q645" s="385" t="s">
        <v>394</v>
      </c>
      <c r="R645" s="385" t="s">
        <v>403</v>
      </c>
      <c r="S645" s="385" t="s">
        <v>395</v>
      </c>
      <c r="T645" s="385"/>
      <c r="U645" s="385"/>
      <c r="V645" s="385"/>
      <c r="W645" s="385"/>
      <c r="X645" s="385">
        <v>1000000</v>
      </c>
      <c r="Y645" s="116" t="str">
        <f t="shared" si="10"/>
        <v>3.2</v>
      </c>
    </row>
    <row r="646" spans="2:25" s="122" customFormat="1" ht="18.95" customHeight="1">
      <c r="B646" s="386">
        <v>1128</v>
      </c>
      <c r="C646" s="104">
        <v>643</v>
      </c>
      <c r="D646" s="105">
        <v>109</v>
      </c>
      <c r="E646" s="106">
        <v>7</v>
      </c>
      <c r="F646" s="115" t="s">
        <v>4695</v>
      </c>
      <c r="G646" s="385"/>
      <c r="H646" s="385"/>
      <c r="I646" s="385"/>
      <c r="J646" s="385"/>
      <c r="K646" s="373" t="s">
        <v>399</v>
      </c>
      <c r="L646" s="373" t="s">
        <v>400</v>
      </c>
      <c r="M646" s="373" t="s">
        <v>401</v>
      </c>
      <c r="N646" s="373" t="s">
        <v>1442</v>
      </c>
      <c r="O646" s="385"/>
      <c r="P646" s="385" t="s">
        <v>393</v>
      </c>
      <c r="Q646" s="385" t="s">
        <v>394</v>
      </c>
      <c r="R646" s="385" t="s">
        <v>403</v>
      </c>
      <c r="S646" s="385" t="s">
        <v>395</v>
      </c>
      <c r="T646" s="385"/>
      <c r="U646" s="385"/>
      <c r="V646" s="385"/>
      <c r="W646" s="385"/>
      <c r="X646" s="385">
        <v>1000000</v>
      </c>
      <c r="Y646" s="116" t="str">
        <f t="shared" si="10"/>
        <v>1.9</v>
      </c>
    </row>
    <row r="647" spans="2:25" s="122" customFormat="1" ht="18.95" customHeight="1">
      <c r="B647" s="386">
        <v>530</v>
      </c>
      <c r="C647" s="104">
        <v>645</v>
      </c>
      <c r="D647" s="105">
        <v>21</v>
      </c>
      <c r="E647" s="106">
        <v>1</v>
      </c>
      <c r="F647" s="115" t="s">
        <v>4593</v>
      </c>
      <c r="G647" s="385"/>
      <c r="H647" s="385"/>
      <c r="I647" s="385"/>
      <c r="J647" s="385"/>
      <c r="K647" s="373" t="s">
        <v>399</v>
      </c>
      <c r="L647" s="373" t="s">
        <v>400</v>
      </c>
      <c r="M647" s="373" t="s">
        <v>401</v>
      </c>
      <c r="N647" s="373" t="s">
        <v>1256</v>
      </c>
      <c r="O647" s="385"/>
      <c r="P647" s="385" t="s">
        <v>393</v>
      </c>
      <c r="Q647" s="385" t="s">
        <v>394</v>
      </c>
      <c r="R647" s="385" t="s">
        <v>403</v>
      </c>
      <c r="S647" s="385" t="s">
        <v>395</v>
      </c>
      <c r="T647" s="385"/>
      <c r="U647" s="385"/>
      <c r="V647" s="385"/>
      <c r="W647" s="385"/>
      <c r="X647" s="385">
        <v>1000000</v>
      </c>
      <c r="Y647" s="116" t="str">
        <f t="shared" si="10"/>
        <v>1.4</v>
      </c>
    </row>
    <row r="648" spans="2:25" s="122" customFormat="1" ht="18.95" customHeight="1">
      <c r="B648" s="384"/>
      <c r="C648" s="104"/>
      <c r="D648" s="105">
        <v>21</v>
      </c>
      <c r="E648" s="106">
        <v>2</v>
      </c>
      <c r="F648" s="115" t="s">
        <v>4742</v>
      </c>
      <c r="G648" s="385"/>
      <c r="H648" s="385"/>
      <c r="I648" s="385"/>
      <c r="J648" s="385"/>
      <c r="K648" s="373"/>
      <c r="L648" s="373"/>
      <c r="M648" s="373"/>
      <c r="N648" s="373"/>
      <c r="O648" s="385"/>
      <c r="P648" s="385" t="s">
        <v>393</v>
      </c>
      <c r="Q648" s="385" t="s">
        <v>394</v>
      </c>
      <c r="R648" s="385" t="s">
        <v>403</v>
      </c>
      <c r="S648" s="385" t="s">
        <v>395</v>
      </c>
      <c r="T648" s="385"/>
      <c r="U648" s="385"/>
      <c r="V648" s="385"/>
      <c r="W648" s="385"/>
      <c r="X648" s="385">
        <v>1000000</v>
      </c>
      <c r="Y648" s="116" t="str">
        <f t="shared" si="10"/>
        <v>2.11</v>
      </c>
    </row>
    <row r="649" spans="2:25" s="122" customFormat="1" ht="18.95" customHeight="1">
      <c r="B649" s="386">
        <v>1144</v>
      </c>
      <c r="C649" s="104">
        <v>646</v>
      </c>
      <c r="D649" s="105">
        <v>40</v>
      </c>
      <c r="E649" s="106">
        <v>1</v>
      </c>
      <c r="F649" s="115" t="s">
        <v>4778</v>
      </c>
      <c r="G649" s="385"/>
      <c r="H649" s="385"/>
      <c r="I649" s="385"/>
      <c r="J649" s="385"/>
      <c r="K649" s="373" t="s">
        <v>399</v>
      </c>
      <c r="L649" s="373" t="s">
        <v>400</v>
      </c>
      <c r="M649" s="373" t="s">
        <v>401</v>
      </c>
      <c r="N649" s="373" t="s">
        <v>952</v>
      </c>
      <c r="O649" s="385"/>
      <c r="P649" s="385" t="s">
        <v>393</v>
      </c>
      <c r="Q649" s="385" t="s">
        <v>394</v>
      </c>
      <c r="R649" s="385" t="s">
        <v>403</v>
      </c>
      <c r="S649" s="385" t="s">
        <v>395</v>
      </c>
      <c r="T649" s="385"/>
      <c r="U649" s="385"/>
      <c r="V649" s="385"/>
      <c r="W649" s="385"/>
      <c r="X649" s="385">
        <v>1000000</v>
      </c>
      <c r="Y649" s="116" t="str">
        <f t="shared" si="10"/>
        <v>4.15</v>
      </c>
    </row>
    <row r="650" spans="2:25" s="122" customFormat="1" ht="18.95" customHeight="1">
      <c r="B650" s="386">
        <v>1145</v>
      </c>
      <c r="C650" s="104">
        <v>647</v>
      </c>
      <c r="D650" s="105">
        <v>81</v>
      </c>
      <c r="E650" s="106">
        <v>1</v>
      </c>
      <c r="F650" s="115" t="s">
        <v>4713</v>
      </c>
      <c r="G650" s="385"/>
      <c r="H650" s="385"/>
      <c r="I650" s="385"/>
      <c r="J650" s="385"/>
      <c r="K650" s="373" t="s">
        <v>399</v>
      </c>
      <c r="L650" s="373" t="s">
        <v>400</v>
      </c>
      <c r="M650" s="373" t="s">
        <v>401</v>
      </c>
      <c r="N650" s="373" t="s">
        <v>952</v>
      </c>
      <c r="O650" s="385"/>
      <c r="P650" s="385" t="s">
        <v>393</v>
      </c>
      <c r="Q650" s="385" t="s">
        <v>394</v>
      </c>
      <c r="R650" s="385" t="s">
        <v>403</v>
      </c>
      <c r="S650" s="385" t="s">
        <v>395</v>
      </c>
      <c r="T650" s="385"/>
      <c r="U650" s="385"/>
      <c r="V650" s="385"/>
      <c r="W650" s="385"/>
      <c r="X650" s="385">
        <v>1000000</v>
      </c>
      <c r="Y650" s="116" t="str">
        <f t="shared" si="10"/>
        <v>3.1</v>
      </c>
    </row>
    <row r="651" spans="2:25" s="122" customFormat="1" ht="18.95" customHeight="1">
      <c r="B651" s="386">
        <v>1146</v>
      </c>
      <c r="C651" s="104">
        <v>648</v>
      </c>
      <c r="D651" s="105">
        <v>68</v>
      </c>
      <c r="E651" s="106">
        <v>6</v>
      </c>
      <c r="F651" s="115" t="s">
        <v>4627</v>
      </c>
      <c r="G651" s="385"/>
      <c r="H651" s="385"/>
      <c r="I651" s="385"/>
      <c r="J651" s="385"/>
      <c r="K651" s="373" t="s">
        <v>399</v>
      </c>
      <c r="L651" s="373" t="s">
        <v>400</v>
      </c>
      <c r="M651" s="373" t="s">
        <v>401</v>
      </c>
      <c r="N651" s="373" t="s">
        <v>952</v>
      </c>
      <c r="O651" s="385"/>
      <c r="P651" s="385" t="s">
        <v>393</v>
      </c>
      <c r="Q651" s="385" t="s">
        <v>394</v>
      </c>
      <c r="R651" s="385" t="s">
        <v>403</v>
      </c>
      <c r="S651" s="385" t="s">
        <v>395</v>
      </c>
      <c r="T651" s="385"/>
      <c r="U651" s="385"/>
      <c r="V651" s="385"/>
      <c r="W651" s="385"/>
      <c r="X651" s="385">
        <v>1000000</v>
      </c>
      <c r="Y651" s="116" t="str">
        <f t="shared" si="10"/>
        <v>1.26</v>
      </c>
    </row>
    <row r="652" spans="2:25" s="122" customFormat="1" ht="18.95" customHeight="1">
      <c r="B652" s="386">
        <v>1154</v>
      </c>
      <c r="C652" s="104">
        <v>649</v>
      </c>
      <c r="D652" s="105">
        <v>155</v>
      </c>
      <c r="E652" s="106" t="s">
        <v>4472</v>
      </c>
      <c r="F652" s="115" t="s">
        <v>4623</v>
      </c>
      <c r="G652" s="385"/>
      <c r="H652" s="385"/>
      <c r="I652" s="385"/>
      <c r="J652" s="385"/>
      <c r="K652" s="373" t="s">
        <v>399</v>
      </c>
      <c r="L652" s="373" t="s">
        <v>400</v>
      </c>
      <c r="M652" s="373" t="s">
        <v>401</v>
      </c>
      <c r="N652" s="373" t="s">
        <v>1442</v>
      </c>
      <c r="O652" s="385"/>
      <c r="P652" s="385" t="s">
        <v>393</v>
      </c>
      <c r="Q652" s="385" t="s">
        <v>394</v>
      </c>
      <c r="R652" s="385" t="s">
        <v>403</v>
      </c>
      <c r="S652" s="385" t="s">
        <v>395</v>
      </c>
      <c r="T652" s="385"/>
      <c r="U652" s="385"/>
      <c r="V652" s="385"/>
      <c r="W652" s="385"/>
      <c r="X652" s="385">
        <v>1000000</v>
      </c>
      <c r="Y652" s="116" t="str">
        <f t="shared" si="10"/>
        <v>1.6</v>
      </c>
    </row>
    <row r="653" spans="2:25" s="122" customFormat="1" ht="18.95" customHeight="1">
      <c r="B653" s="384"/>
      <c r="C653" s="104"/>
      <c r="D653" s="105">
        <v>156</v>
      </c>
      <c r="E653" s="106" t="s">
        <v>4472</v>
      </c>
      <c r="F653" s="115" t="s">
        <v>4638</v>
      </c>
      <c r="G653" s="385"/>
      <c r="H653" s="385"/>
      <c r="I653" s="385"/>
      <c r="J653" s="385"/>
      <c r="K653" s="373"/>
      <c r="L653" s="373"/>
      <c r="M653" s="373"/>
      <c r="N653" s="373"/>
      <c r="O653" s="385"/>
      <c r="P653" s="385" t="s">
        <v>393</v>
      </c>
      <c r="Q653" s="385" t="s">
        <v>394</v>
      </c>
      <c r="R653" s="385" t="s">
        <v>403</v>
      </c>
      <c r="S653" s="385" t="s">
        <v>395</v>
      </c>
      <c r="T653" s="385"/>
      <c r="U653" s="385"/>
      <c r="V653" s="385"/>
      <c r="W653" s="385"/>
      <c r="X653" s="385">
        <v>1000000</v>
      </c>
      <c r="Y653" s="116" t="str">
        <f t="shared" si="10"/>
        <v>2.6</v>
      </c>
    </row>
    <row r="654" spans="2:25" s="122" customFormat="1" ht="18.95" customHeight="1">
      <c r="B654" s="386">
        <v>1129</v>
      </c>
      <c r="C654" s="104">
        <v>651</v>
      </c>
      <c r="D654" s="105">
        <v>73</v>
      </c>
      <c r="E654" s="106">
        <v>3</v>
      </c>
      <c r="F654" s="115" t="s">
        <v>4650</v>
      </c>
      <c r="G654" s="385"/>
      <c r="H654" s="385"/>
      <c r="I654" s="385"/>
      <c r="J654" s="385"/>
      <c r="K654" s="373" t="s">
        <v>399</v>
      </c>
      <c r="L654" s="373" t="s">
        <v>400</v>
      </c>
      <c r="M654" s="373" t="s">
        <v>401</v>
      </c>
      <c r="N654" s="373" t="s">
        <v>1256</v>
      </c>
      <c r="O654" s="385"/>
      <c r="P654" s="385" t="s">
        <v>393</v>
      </c>
      <c r="Q654" s="385" t="s">
        <v>394</v>
      </c>
      <c r="R654" s="385" t="s">
        <v>403</v>
      </c>
      <c r="S654" s="385" t="s">
        <v>395</v>
      </c>
      <c r="T654" s="385"/>
      <c r="U654" s="385"/>
      <c r="V654" s="385"/>
      <c r="W654" s="385"/>
      <c r="X654" s="385">
        <v>1000000</v>
      </c>
      <c r="Y654" s="116" t="str">
        <f t="shared" si="10"/>
        <v>1.14</v>
      </c>
    </row>
    <row r="655" spans="2:25" s="122" customFormat="1" ht="18.95" customHeight="1">
      <c r="B655" s="386">
        <v>959</v>
      </c>
      <c r="C655" s="104">
        <v>652</v>
      </c>
      <c r="D655" s="105">
        <v>33</v>
      </c>
      <c r="E655" s="106">
        <v>3</v>
      </c>
      <c r="F655" s="115" t="s">
        <v>4650</v>
      </c>
      <c r="G655" s="385"/>
      <c r="H655" s="385"/>
      <c r="I655" s="385"/>
      <c r="J655" s="385"/>
      <c r="K655" s="373" t="s">
        <v>399</v>
      </c>
      <c r="L655" s="373" t="s">
        <v>400</v>
      </c>
      <c r="M655" s="373" t="s">
        <v>401</v>
      </c>
      <c r="N655" s="373" t="s">
        <v>952</v>
      </c>
      <c r="O655" s="385"/>
      <c r="P655" s="385" t="s">
        <v>393</v>
      </c>
      <c r="Q655" s="385" t="s">
        <v>394</v>
      </c>
      <c r="R655" s="385" t="s">
        <v>403</v>
      </c>
      <c r="S655" s="385" t="s">
        <v>395</v>
      </c>
      <c r="T655" s="385"/>
      <c r="U655" s="385"/>
      <c r="V655" s="385"/>
      <c r="W655" s="385"/>
      <c r="X655" s="385">
        <v>1000000</v>
      </c>
      <c r="Y655" s="116" t="str">
        <f t="shared" si="10"/>
        <v>1.14</v>
      </c>
    </row>
    <row r="656" spans="2:25" s="122" customFormat="1" ht="18.95" customHeight="1">
      <c r="B656" s="384"/>
      <c r="C656" s="104"/>
      <c r="D656" s="105">
        <v>32</v>
      </c>
      <c r="E656" s="106">
        <v>3</v>
      </c>
      <c r="F656" s="115" t="s">
        <v>4608</v>
      </c>
      <c r="G656" s="385"/>
      <c r="H656" s="385"/>
      <c r="I656" s="385"/>
      <c r="J656" s="385"/>
      <c r="K656" s="373"/>
      <c r="L656" s="373"/>
      <c r="M656" s="373"/>
      <c r="N656" s="373"/>
      <c r="O656" s="385"/>
      <c r="P656" s="385" t="s">
        <v>393</v>
      </c>
      <c r="Q656" s="385" t="s">
        <v>394</v>
      </c>
      <c r="R656" s="385" t="s">
        <v>403</v>
      </c>
      <c r="S656" s="385" t="s">
        <v>395</v>
      </c>
      <c r="T656" s="385"/>
      <c r="U656" s="385"/>
      <c r="V656" s="385"/>
      <c r="W656" s="385"/>
      <c r="X656" s="385">
        <v>1000000</v>
      </c>
      <c r="Y656" s="116" t="str">
        <f t="shared" si="10"/>
        <v>1.18</v>
      </c>
    </row>
    <row r="657" spans="2:25" s="122" customFormat="1" ht="18.95" customHeight="1">
      <c r="B657" s="384"/>
      <c r="C657" s="104"/>
      <c r="D657" s="105">
        <v>33</v>
      </c>
      <c r="E657" s="106">
        <v>8</v>
      </c>
      <c r="F657" s="115" t="s">
        <v>4627</v>
      </c>
      <c r="G657" s="385"/>
      <c r="H657" s="385"/>
      <c r="I657" s="385"/>
      <c r="J657" s="385"/>
      <c r="K657" s="373"/>
      <c r="L657" s="373"/>
      <c r="M657" s="373"/>
      <c r="N657" s="373"/>
      <c r="O657" s="385"/>
      <c r="P657" s="385" t="s">
        <v>393</v>
      </c>
      <c r="Q657" s="385" t="s">
        <v>394</v>
      </c>
      <c r="R657" s="385" t="s">
        <v>403</v>
      </c>
      <c r="S657" s="385" t="s">
        <v>395</v>
      </c>
      <c r="T657" s="385"/>
      <c r="U657" s="385"/>
      <c r="V657" s="385"/>
      <c r="W657" s="385"/>
      <c r="X657" s="385">
        <v>1000000</v>
      </c>
      <c r="Y657" s="116" t="str">
        <f t="shared" si="10"/>
        <v>1.26</v>
      </c>
    </row>
    <row r="658" spans="2:25" s="122" customFormat="1" ht="18.95" customHeight="1">
      <c r="B658" s="386">
        <v>1132</v>
      </c>
      <c r="C658" s="104">
        <v>653</v>
      </c>
      <c r="D658" s="105">
        <v>50</v>
      </c>
      <c r="E658" s="106">
        <v>3</v>
      </c>
      <c r="F658" s="115" t="s">
        <v>4674</v>
      </c>
      <c r="G658" s="385"/>
      <c r="H658" s="385"/>
      <c r="I658" s="385"/>
      <c r="J658" s="385"/>
      <c r="K658" s="373" t="s">
        <v>399</v>
      </c>
      <c r="L658" s="373" t="s">
        <v>400</v>
      </c>
      <c r="M658" s="373" t="s">
        <v>401</v>
      </c>
      <c r="N658" s="373" t="s">
        <v>1442</v>
      </c>
      <c r="O658" s="385"/>
      <c r="P658" s="385" t="s">
        <v>393</v>
      </c>
      <c r="Q658" s="385" t="s">
        <v>394</v>
      </c>
      <c r="R658" s="385" t="s">
        <v>403</v>
      </c>
      <c r="S658" s="385" t="s">
        <v>395</v>
      </c>
      <c r="T658" s="385"/>
      <c r="U658" s="385"/>
      <c r="V658" s="385"/>
      <c r="W658" s="385"/>
      <c r="X658" s="385">
        <v>1000000</v>
      </c>
      <c r="Y658" s="116" t="str">
        <f t="shared" si="10"/>
        <v>2.32</v>
      </c>
    </row>
    <row r="659" spans="2:25" s="122" customFormat="1" ht="18.95" customHeight="1">
      <c r="B659" s="386">
        <v>1039</v>
      </c>
      <c r="C659" s="104">
        <v>654</v>
      </c>
      <c r="D659" s="105">
        <v>187</v>
      </c>
      <c r="E659" s="106">
        <v>2</v>
      </c>
      <c r="F659" s="115" t="s">
        <v>4589</v>
      </c>
      <c r="G659" s="385"/>
      <c r="H659" s="385"/>
      <c r="I659" s="385"/>
      <c r="J659" s="385"/>
      <c r="K659" s="373" t="s">
        <v>399</v>
      </c>
      <c r="L659" s="373" t="s">
        <v>400</v>
      </c>
      <c r="M659" s="373" t="s">
        <v>401</v>
      </c>
      <c r="N659" s="373" t="s">
        <v>1442</v>
      </c>
      <c r="O659" s="385"/>
      <c r="P659" s="385" t="s">
        <v>393</v>
      </c>
      <c r="Q659" s="385" t="s">
        <v>394</v>
      </c>
      <c r="R659" s="385" t="s">
        <v>403</v>
      </c>
      <c r="S659" s="385" t="s">
        <v>395</v>
      </c>
      <c r="T659" s="385"/>
      <c r="U659" s="385"/>
      <c r="V659" s="385"/>
      <c r="W659" s="385"/>
      <c r="X659" s="385">
        <v>1000000</v>
      </c>
      <c r="Y659" s="116" t="str">
        <f t="shared" si="10"/>
        <v>2.18</v>
      </c>
    </row>
    <row r="660" spans="2:25" s="122" customFormat="1" ht="18.95" customHeight="1">
      <c r="B660" s="386">
        <v>2166</v>
      </c>
      <c r="C660" s="104">
        <v>655</v>
      </c>
      <c r="D660" s="105">
        <v>15</v>
      </c>
      <c r="E660" s="106">
        <v>3</v>
      </c>
      <c r="F660" s="115" t="s">
        <v>4648</v>
      </c>
      <c r="G660" s="385"/>
      <c r="H660" s="385"/>
      <c r="I660" s="385"/>
      <c r="J660" s="385"/>
      <c r="K660" s="373" t="s">
        <v>399</v>
      </c>
      <c r="L660" s="373" t="s">
        <v>400</v>
      </c>
      <c r="M660" s="373" t="s">
        <v>401</v>
      </c>
      <c r="N660" s="373" t="s">
        <v>1256</v>
      </c>
      <c r="O660" s="385"/>
      <c r="P660" s="385" t="s">
        <v>393</v>
      </c>
      <c r="Q660" s="385" t="s">
        <v>394</v>
      </c>
      <c r="R660" s="385" t="s">
        <v>403</v>
      </c>
      <c r="S660" s="385" t="s">
        <v>395</v>
      </c>
      <c r="T660" s="385"/>
      <c r="U660" s="385"/>
      <c r="V660" s="385"/>
      <c r="W660" s="385"/>
      <c r="X660" s="385">
        <v>1000000</v>
      </c>
      <c r="Y660" s="116" t="str">
        <f t="shared" si="10"/>
        <v>2.29</v>
      </c>
    </row>
    <row r="661" spans="2:25" s="122" customFormat="1" ht="18.95" customHeight="1">
      <c r="B661" s="386">
        <v>1155</v>
      </c>
      <c r="C661" s="104">
        <v>656</v>
      </c>
      <c r="D661" s="105">
        <v>74</v>
      </c>
      <c r="E661" s="106">
        <v>4</v>
      </c>
      <c r="F661" s="115" t="s">
        <v>4731</v>
      </c>
      <c r="G661" s="385"/>
      <c r="H661" s="385"/>
      <c r="I661" s="385"/>
      <c r="J661" s="385"/>
      <c r="K661" s="373" t="s">
        <v>399</v>
      </c>
      <c r="L661" s="373" t="s">
        <v>400</v>
      </c>
      <c r="M661" s="373" t="s">
        <v>401</v>
      </c>
      <c r="N661" s="373" t="s">
        <v>1256</v>
      </c>
      <c r="O661" s="385"/>
      <c r="P661" s="385" t="s">
        <v>393</v>
      </c>
      <c r="Q661" s="385" t="s">
        <v>394</v>
      </c>
      <c r="R661" s="385" t="s">
        <v>403</v>
      </c>
      <c r="S661" s="385" t="s">
        <v>395</v>
      </c>
      <c r="T661" s="385"/>
      <c r="U661" s="385"/>
      <c r="V661" s="385"/>
      <c r="W661" s="385"/>
      <c r="X661" s="385">
        <v>1000000</v>
      </c>
      <c r="Y661" s="116" t="str">
        <f t="shared" si="10"/>
        <v>2.27</v>
      </c>
    </row>
    <row r="662" spans="2:25" s="122" customFormat="1" ht="18.95" customHeight="1">
      <c r="B662" s="386">
        <v>910</v>
      </c>
      <c r="C662" s="104">
        <v>657</v>
      </c>
      <c r="D662" s="105">
        <v>82</v>
      </c>
      <c r="E662" s="106" t="s">
        <v>4392</v>
      </c>
      <c r="F662" s="115" t="s">
        <v>4610</v>
      </c>
      <c r="G662" s="385"/>
      <c r="H662" s="385"/>
      <c r="I662" s="385"/>
      <c r="J662" s="385"/>
      <c r="K662" s="373" t="s">
        <v>399</v>
      </c>
      <c r="L662" s="373" t="s">
        <v>400</v>
      </c>
      <c r="M662" s="373" t="s">
        <v>401</v>
      </c>
      <c r="N662" s="373" t="s">
        <v>1256</v>
      </c>
      <c r="O662" s="385"/>
      <c r="P662" s="385" t="s">
        <v>393</v>
      </c>
      <c r="Q662" s="385" t="s">
        <v>394</v>
      </c>
      <c r="R662" s="385" t="s">
        <v>403</v>
      </c>
      <c r="S662" s="385" t="s">
        <v>395</v>
      </c>
      <c r="T662" s="385"/>
      <c r="U662" s="385"/>
      <c r="V662" s="385"/>
      <c r="W662" s="385"/>
      <c r="X662" s="385">
        <v>1000000</v>
      </c>
      <c r="Y662" s="116" t="str">
        <f t="shared" si="10"/>
        <v>2.0</v>
      </c>
    </row>
    <row r="663" spans="2:25" s="122" customFormat="1" ht="18.95" customHeight="1">
      <c r="B663" s="386">
        <v>1140</v>
      </c>
      <c r="C663" s="104">
        <v>658</v>
      </c>
      <c r="D663" s="105">
        <v>50</v>
      </c>
      <c r="E663" s="106" t="s">
        <v>4477</v>
      </c>
      <c r="F663" s="115" t="s">
        <v>4654</v>
      </c>
      <c r="G663" s="385"/>
      <c r="H663" s="385"/>
      <c r="I663" s="385"/>
      <c r="J663" s="385"/>
      <c r="K663" s="373" t="s">
        <v>399</v>
      </c>
      <c r="L663" s="373" t="s">
        <v>400</v>
      </c>
      <c r="M663" s="373" t="s">
        <v>401</v>
      </c>
      <c r="N663" s="373" t="s">
        <v>1256</v>
      </c>
      <c r="O663" s="385"/>
      <c r="P663" s="385" t="s">
        <v>393</v>
      </c>
      <c r="Q663" s="385" t="s">
        <v>394</v>
      </c>
      <c r="R663" s="385" t="s">
        <v>403</v>
      </c>
      <c r="S663" s="385" t="s">
        <v>395</v>
      </c>
      <c r="T663" s="385"/>
      <c r="U663" s="385"/>
      <c r="V663" s="385"/>
      <c r="W663" s="385"/>
      <c r="X663" s="385">
        <v>1000000</v>
      </c>
      <c r="Y663" s="116" t="str">
        <f t="shared" si="10"/>
        <v>1.16</v>
      </c>
    </row>
    <row r="664" spans="2:25" s="122" customFormat="1" ht="18.95" customHeight="1">
      <c r="B664" s="386">
        <v>1040</v>
      </c>
      <c r="C664" s="104">
        <v>659</v>
      </c>
      <c r="D664" s="105">
        <v>85</v>
      </c>
      <c r="E664" s="106" t="s">
        <v>4392</v>
      </c>
      <c r="F664" s="115" t="s">
        <v>4739</v>
      </c>
      <c r="G664" s="385"/>
      <c r="H664" s="385"/>
      <c r="I664" s="385"/>
      <c r="J664" s="385"/>
      <c r="K664" s="373" t="s">
        <v>399</v>
      </c>
      <c r="L664" s="373" t="s">
        <v>400</v>
      </c>
      <c r="M664" s="373" t="s">
        <v>401</v>
      </c>
      <c r="N664" s="373" t="s">
        <v>4872</v>
      </c>
      <c r="O664" s="385"/>
      <c r="P664" s="385" t="s">
        <v>393</v>
      </c>
      <c r="Q664" s="385" t="s">
        <v>394</v>
      </c>
      <c r="R664" s="385" t="s">
        <v>403</v>
      </c>
      <c r="S664" s="385" t="s">
        <v>395</v>
      </c>
      <c r="T664" s="385"/>
      <c r="U664" s="385"/>
      <c r="V664" s="385"/>
      <c r="W664" s="385"/>
      <c r="X664" s="385">
        <v>1000000</v>
      </c>
      <c r="Y664" s="116" t="str">
        <f t="shared" si="10"/>
        <v>3.18</v>
      </c>
    </row>
    <row r="665" spans="2:25" s="122" customFormat="1" ht="18.95" customHeight="1">
      <c r="B665" s="386">
        <v>1158</v>
      </c>
      <c r="C665" s="104">
        <v>661</v>
      </c>
      <c r="D665" s="105">
        <v>71</v>
      </c>
      <c r="E665" s="106">
        <v>3</v>
      </c>
      <c r="F665" s="115" t="s">
        <v>4776</v>
      </c>
      <c r="G665" s="385"/>
      <c r="H665" s="385"/>
      <c r="I665" s="385"/>
      <c r="J665" s="385"/>
      <c r="K665" s="373" t="s">
        <v>399</v>
      </c>
      <c r="L665" s="373" t="s">
        <v>400</v>
      </c>
      <c r="M665" s="373" t="s">
        <v>401</v>
      </c>
      <c r="N665" s="373" t="s">
        <v>1256</v>
      </c>
      <c r="O665" s="385"/>
      <c r="P665" s="385" t="s">
        <v>393</v>
      </c>
      <c r="Q665" s="385" t="s">
        <v>394</v>
      </c>
      <c r="R665" s="385" t="s">
        <v>403</v>
      </c>
      <c r="S665" s="385" t="s">
        <v>395</v>
      </c>
      <c r="T665" s="385"/>
      <c r="U665" s="385"/>
      <c r="V665" s="385"/>
      <c r="W665" s="385"/>
      <c r="X665" s="385">
        <v>1000000</v>
      </c>
      <c r="Y665" s="116" t="str">
        <f t="shared" si="10"/>
        <v>3.16</v>
      </c>
    </row>
    <row r="666" spans="2:25" s="122" customFormat="1" ht="18.95" customHeight="1">
      <c r="B666" s="386">
        <v>1135</v>
      </c>
      <c r="C666" s="104">
        <v>662</v>
      </c>
      <c r="D666" s="105">
        <v>51</v>
      </c>
      <c r="E666" s="106" t="s">
        <v>407</v>
      </c>
      <c r="F666" s="115" t="s">
        <v>4610</v>
      </c>
      <c r="G666" s="385"/>
      <c r="H666" s="385"/>
      <c r="I666" s="385"/>
      <c r="J666" s="385"/>
      <c r="K666" s="373" t="s">
        <v>399</v>
      </c>
      <c r="L666" s="373" t="s">
        <v>400</v>
      </c>
      <c r="M666" s="373" t="s">
        <v>401</v>
      </c>
      <c r="N666" s="373" t="s">
        <v>1442</v>
      </c>
      <c r="O666" s="385"/>
      <c r="P666" s="385" t="s">
        <v>393</v>
      </c>
      <c r="Q666" s="385" t="s">
        <v>394</v>
      </c>
      <c r="R666" s="385" t="s">
        <v>403</v>
      </c>
      <c r="S666" s="385" t="s">
        <v>395</v>
      </c>
      <c r="T666" s="385"/>
      <c r="U666" s="385"/>
      <c r="V666" s="385"/>
      <c r="W666" s="385"/>
      <c r="X666" s="385">
        <v>1000000</v>
      </c>
      <c r="Y666" s="116" t="str">
        <f t="shared" si="10"/>
        <v>2.0</v>
      </c>
    </row>
    <row r="667" spans="2:25" s="122" customFormat="1" ht="18.95" customHeight="1">
      <c r="B667" s="384"/>
      <c r="C667" s="104"/>
      <c r="D667" s="105">
        <v>179</v>
      </c>
      <c r="E667" s="106" t="s">
        <v>4497</v>
      </c>
      <c r="F667" s="115" t="s">
        <v>4595</v>
      </c>
      <c r="G667" s="385"/>
      <c r="H667" s="385"/>
      <c r="I667" s="385"/>
      <c r="J667" s="385"/>
      <c r="K667" s="373"/>
      <c r="L667" s="373"/>
      <c r="M667" s="373"/>
      <c r="N667" s="373"/>
      <c r="O667" s="385"/>
      <c r="P667" s="385" t="s">
        <v>393</v>
      </c>
      <c r="Q667" s="385" t="s">
        <v>394</v>
      </c>
      <c r="R667" s="385" t="s">
        <v>403</v>
      </c>
      <c r="S667" s="385" t="s">
        <v>395</v>
      </c>
      <c r="T667" s="385"/>
      <c r="U667" s="385"/>
      <c r="V667" s="385"/>
      <c r="W667" s="385"/>
      <c r="X667" s="385">
        <v>1000000</v>
      </c>
      <c r="Y667" s="116" t="str">
        <f t="shared" si="10"/>
        <v>3.0</v>
      </c>
    </row>
    <row r="668" spans="2:25" s="122" customFormat="1" ht="18.95" customHeight="1">
      <c r="B668" s="386">
        <v>1111</v>
      </c>
      <c r="C668" s="104">
        <v>663</v>
      </c>
      <c r="D668" s="105">
        <v>155</v>
      </c>
      <c r="E668" s="106">
        <v>3</v>
      </c>
      <c r="F668" s="115" t="s">
        <v>4752</v>
      </c>
      <c r="G668" s="385"/>
      <c r="H668" s="385"/>
      <c r="I668" s="385"/>
      <c r="J668" s="385"/>
      <c r="K668" s="373" t="s">
        <v>399</v>
      </c>
      <c r="L668" s="373" t="s">
        <v>400</v>
      </c>
      <c r="M668" s="373" t="s">
        <v>401</v>
      </c>
      <c r="N668" s="373" t="s">
        <v>1442</v>
      </c>
      <c r="O668" s="385"/>
      <c r="P668" s="385" t="s">
        <v>393</v>
      </c>
      <c r="Q668" s="385" t="s">
        <v>394</v>
      </c>
      <c r="R668" s="385" t="s">
        <v>403</v>
      </c>
      <c r="S668" s="385" t="s">
        <v>395</v>
      </c>
      <c r="T668" s="385"/>
      <c r="U668" s="385"/>
      <c r="V668" s="385"/>
      <c r="W668" s="385"/>
      <c r="X668" s="385">
        <v>1000000</v>
      </c>
      <c r="Y668" s="116" t="str">
        <f t="shared" si="10"/>
        <v>4.1</v>
      </c>
    </row>
    <row r="669" spans="2:25" s="122" customFormat="1" ht="18.95" customHeight="1">
      <c r="B669" s="386">
        <v>1110</v>
      </c>
      <c r="C669" s="104">
        <v>664</v>
      </c>
      <c r="D669" s="105">
        <v>157</v>
      </c>
      <c r="E669" s="106" t="s">
        <v>4476</v>
      </c>
      <c r="F669" s="115" t="s">
        <v>4721</v>
      </c>
      <c r="G669" s="385"/>
      <c r="H669" s="385"/>
      <c r="I669" s="385"/>
      <c r="J669" s="385"/>
      <c r="K669" s="373" t="s">
        <v>399</v>
      </c>
      <c r="L669" s="373" t="s">
        <v>400</v>
      </c>
      <c r="M669" s="373" t="s">
        <v>401</v>
      </c>
      <c r="N669" s="373" t="s">
        <v>1442</v>
      </c>
      <c r="O669" s="385"/>
      <c r="P669" s="385" t="s">
        <v>393</v>
      </c>
      <c r="Q669" s="385" t="s">
        <v>394</v>
      </c>
      <c r="R669" s="385" t="s">
        <v>403</v>
      </c>
      <c r="S669" s="385" t="s">
        <v>395</v>
      </c>
      <c r="T669" s="385"/>
      <c r="U669" s="385"/>
      <c r="V669" s="385"/>
      <c r="W669" s="385"/>
      <c r="X669" s="385">
        <v>1000000</v>
      </c>
      <c r="Y669" s="116" t="str">
        <f t="shared" si="10"/>
        <v>4.19</v>
      </c>
    </row>
    <row r="670" spans="2:25" s="122" customFormat="1" ht="18.95" customHeight="1">
      <c r="B670" s="386">
        <v>1095</v>
      </c>
      <c r="C670" s="104">
        <v>666</v>
      </c>
      <c r="D670" s="105">
        <v>122</v>
      </c>
      <c r="E670" s="106">
        <v>3</v>
      </c>
      <c r="F670" s="115" t="s">
        <v>4744</v>
      </c>
      <c r="G670" s="385"/>
      <c r="H670" s="385"/>
      <c r="I670" s="385"/>
      <c r="J670" s="385"/>
      <c r="K670" s="373" t="s">
        <v>399</v>
      </c>
      <c r="L670" s="373" t="s">
        <v>400</v>
      </c>
      <c r="M670" s="373" t="s">
        <v>401</v>
      </c>
      <c r="N670" s="373" t="s">
        <v>1442</v>
      </c>
      <c r="O670" s="385"/>
      <c r="P670" s="385" t="s">
        <v>393</v>
      </c>
      <c r="Q670" s="385" t="s">
        <v>394</v>
      </c>
      <c r="R670" s="385" t="s">
        <v>403</v>
      </c>
      <c r="S670" s="385" t="s">
        <v>395</v>
      </c>
      <c r="T670" s="385"/>
      <c r="U670" s="385"/>
      <c r="V670" s="385"/>
      <c r="W670" s="385"/>
      <c r="X670" s="385">
        <v>1000000</v>
      </c>
      <c r="Y670" s="116" t="str">
        <f t="shared" si="10"/>
        <v>4.30</v>
      </c>
    </row>
    <row r="671" spans="2:25" s="122" customFormat="1" ht="18.95" customHeight="1">
      <c r="B671" s="386">
        <v>1136</v>
      </c>
      <c r="C671" s="104">
        <v>668</v>
      </c>
      <c r="D671" s="105">
        <v>249</v>
      </c>
      <c r="E671" s="106" t="s">
        <v>4392</v>
      </c>
      <c r="F671" s="115" t="s">
        <v>4657</v>
      </c>
      <c r="G671" s="385"/>
      <c r="H671" s="385"/>
      <c r="I671" s="385"/>
      <c r="J671" s="385"/>
      <c r="K671" s="373" t="s">
        <v>399</v>
      </c>
      <c r="L671" s="373" t="s">
        <v>400</v>
      </c>
      <c r="M671" s="373" t="s">
        <v>401</v>
      </c>
      <c r="N671" s="373" t="s">
        <v>947</v>
      </c>
      <c r="O671" s="385"/>
      <c r="P671" s="385" t="s">
        <v>393</v>
      </c>
      <c r="Q671" s="385" t="s">
        <v>394</v>
      </c>
      <c r="R671" s="385" t="s">
        <v>403</v>
      </c>
      <c r="S671" s="385" t="s">
        <v>395</v>
      </c>
      <c r="T671" s="385"/>
      <c r="U671" s="385"/>
      <c r="V671" s="385"/>
      <c r="W671" s="385"/>
      <c r="X671" s="385">
        <v>1000000</v>
      </c>
      <c r="Y671" s="116" t="str">
        <f t="shared" si="10"/>
        <v>1.37</v>
      </c>
    </row>
    <row r="672" spans="2:25" s="122" customFormat="1" ht="18.95" customHeight="1">
      <c r="B672" s="384"/>
      <c r="C672" s="104"/>
      <c r="D672" s="105">
        <v>249</v>
      </c>
      <c r="E672" s="106">
        <v>5</v>
      </c>
      <c r="F672" s="115" t="s">
        <v>4655</v>
      </c>
      <c r="G672" s="385"/>
      <c r="H672" s="385"/>
      <c r="I672" s="385"/>
      <c r="J672" s="385"/>
      <c r="K672" s="373" t="s">
        <v>399</v>
      </c>
      <c r="L672" s="373" t="s">
        <v>400</v>
      </c>
      <c r="M672" s="373" t="s">
        <v>401</v>
      </c>
      <c r="N672" s="373" t="s">
        <v>947</v>
      </c>
      <c r="O672" s="385"/>
      <c r="P672" s="385" t="s">
        <v>393</v>
      </c>
      <c r="Q672" s="385" t="s">
        <v>394</v>
      </c>
      <c r="R672" s="385" t="s">
        <v>403</v>
      </c>
      <c r="S672" s="385" t="s">
        <v>395</v>
      </c>
      <c r="T672" s="385"/>
      <c r="U672" s="385"/>
      <c r="V672" s="385"/>
      <c r="W672" s="385"/>
      <c r="X672" s="385">
        <v>1000000</v>
      </c>
      <c r="Y672" s="116" t="str">
        <f t="shared" si="10"/>
        <v>0.5</v>
      </c>
    </row>
    <row r="673" spans="2:25" s="122" customFormat="1" ht="18.95" customHeight="1">
      <c r="B673" s="386">
        <v>1116</v>
      </c>
      <c r="C673" s="104">
        <v>669</v>
      </c>
      <c r="D673" s="105">
        <v>127</v>
      </c>
      <c r="E673" s="106">
        <v>3</v>
      </c>
      <c r="F673" s="115" t="s">
        <v>4599</v>
      </c>
      <c r="G673" s="385"/>
      <c r="H673" s="385"/>
      <c r="I673" s="385"/>
      <c r="J673" s="385"/>
      <c r="K673" s="373" t="s">
        <v>399</v>
      </c>
      <c r="L673" s="373" t="s">
        <v>400</v>
      </c>
      <c r="M673" s="373" t="s">
        <v>401</v>
      </c>
      <c r="N673" s="373" t="s">
        <v>1442</v>
      </c>
      <c r="O673" s="385"/>
      <c r="P673" s="385" t="s">
        <v>393</v>
      </c>
      <c r="Q673" s="385" t="s">
        <v>394</v>
      </c>
      <c r="R673" s="385" t="s">
        <v>403</v>
      </c>
      <c r="S673" s="385" t="s">
        <v>395</v>
      </c>
      <c r="T673" s="385"/>
      <c r="U673" s="385"/>
      <c r="V673" s="385"/>
      <c r="W673" s="385"/>
      <c r="X673" s="385">
        <v>1000000</v>
      </c>
      <c r="Y673" s="116" t="str">
        <f t="shared" si="10"/>
        <v>4.14</v>
      </c>
    </row>
    <row r="674" spans="2:25" s="122" customFormat="1" ht="18.95" customHeight="1">
      <c r="B674" s="386">
        <v>1104</v>
      </c>
      <c r="C674" s="104">
        <v>671</v>
      </c>
      <c r="D674" s="105">
        <v>178</v>
      </c>
      <c r="E674" s="106" t="s">
        <v>4513</v>
      </c>
      <c r="F674" s="115" t="s">
        <v>4672</v>
      </c>
      <c r="G674" s="385"/>
      <c r="H674" s="385"/>
      <c r="I674" s="385"/>
      <c r="J674" s="385"/>
      <c r="K674" s="373" t="s">
        <v>399</v>
      </c>
      <c r="L674" s="373" t="s">
        <v>400</v>
      </c>
      <c r="M674" s="373" t="s">
        <v>401</v>
      </c>
      <c r="N674" s="373" t="s">
        <v>1442</v>
      </c>
      <c r="O674" s="385"/>
      <c r="P674" s="385" t="s">
        <v>393</v>
      </c>
      <c r="Q674" s="385" t="s">
        <v>394</v>
      </c>
      <c r="R674" s="385" t="s">
        <v>403</v>
      </c>
      <c r="S674" s="385" t="s">
        <v>395</v>
      </c>
      <c r="T674" s="385"/>
      <c r="U674" s="385"/>
      <c r="V674" s="385"/>
      <c r="W674" s="385"/>
      <c r="X674" s="385">
        <v>1000000</v>
      </c>
      <c r="Y674" s="116" t="str">
        <f t="shared" si="10"/>
        <v>1.0</v>
      </c>
    </row>
    <row r="675" spans="2:25" s="122" customFormat="1" ht="18.95" customHeight="1">
      <c r="B675" s="384"/>
      <c r="C675" s="104"/>
      <c r="D675" s="105">
        <v>178</v>
      </c>
      <c r="E675" s="106" t="s">
        <v>4478</v>
      </c>
      <c r="F675" s="115" t="s">
        <v>4672</v>
      </c>
      <c r="G675" s="385"/>
      <c r="H675" s="385"/>
      <c r="I675" s="385"/>
      <c r="J675" s="385"/>
      <c r="K675" s="373" t="s">
        <v>399</v>
      </c>
      <c r="L675" s="373" t="s">
        <v>400</v>
      </c>
      <c r="M675" s="373" t="s">
        <v>401</v>
      </c>
      <c r="N675" s="373" t="s">
        <v>1442</v>
      </c>
      <c r="O675" s="385"/>
      <c r="P675" s="385" t="s">
        <v>393</v>
      </c>
      <c r="Q675" s="385" t="s">
        <v>394</v>
      </c>
      <c r="R675" s="385" t="s">
        <v>403</v>
      </c>
      <c r="S675" s="385" t="s">
        <v>395</v>
      </c>
      <c r="T675" s="385"/>
      <c r="U675" s="385"/>
      <c r="V675" s="385"/>
      <c r="W675" s="385"/>
      <c r="X675" s="385">
        <v>1000000</v>
      </c>
      <c r="Y675" s="116" t="str">
        <f t="shared" si="10"/>
        <v>1.0</v>
      </c>
    </row>
    <row r="676" spans="2:25" s="122" customFormat="1" ht="18.95" customHeight="1">
      <c r="B676" s="384"/>
      <c r="C676" s="104"/>
      <c r="D676" s="105">
        <v>178</v>
      </c>
      <c r="E676" s="106" t="s">
        <v>4514</v>
      </c>
      <c r="F676" s="115" t="s">
        <v>4672</v>
      </c>
      <c r="G676" s="385"/>
      <c r="H676" s="385"/>
      <c r="I676" s="385"/>
      <c r="J676" s="385"/>
      <c r="K676" s="373" t="s">
        <v>399</v>
      </c>
      <c r="L676" s="373" t="s">
        <v>400</v>
      </c>
      <c r="M676" s="373" t="s">
        <v>401</v>
      </c>
      <c r="N676" s="373" t="s">
        <v>1442</v>
      </c>
      <c r="O676" s="385"/>
      <c r="P676" s="385" t="s">
        <v>393</v>
      </c>
      <c r="Q676" s="385" t="s">
        <v>394</v>
      </c>
      <c r="R676" s="385" t="s">
        <v>403</v>
      </c>
      <c r="S676" s="385" t="s">
        <v>395</v>
      </c>
      <c r="T676" s="385"/>
      <c r="U676" s="385"/>
      <c r="V676" s="385"/>
      <c r="W676" s="385"/>
      <c r="X676" s="385">
        <v>1000000</v>
      </c>
      <c r="Y676" s="116" t="str">
        <f t="shared" si="10"/>
        <v>1.0</v>
      </c>
    </row>
    <row r="677" spans="2:25" s="122" customFormat="1" ht="18.95" customHeight="1">
      <c r="B677" s="386">
        <v>1142</v>
      </c>
      <c r="C677" s="104">
        <v>672</v>
      </c>
      <c r="D677" s="105">
        <v>79</v>
      </c>
      <c r="E677" s="106">
        <v>2</v>
      </c>
      <c r="F677" s="115" t="s">
        <v>4668</v>
      </c>
      <c r="G677" s="385"/>
      <c r="H677" s="385"/>
      <c r="I677" s="385"/>
      <c r="J677" s="385"/>
      <c r="K677" s="373" t="s">
        <v>399</v>
      </c>
      <c r="L677" s="373" t="s">
        <v>400</v>
      </c>
      <c r="M677" s="373" t="s">
        <v>401</v>
      </c>
      <c r="N677" s="373" t="s">
        <v>952</v>
      </c>
      <c r="O677" s="385"/>
      <c r="P677" s="385" t="s">
        <v>393</v>
      </c>
      <c r="Q677" s="385" t="s">
        <v>394</v>
      </c>
      <c r="R677" s="385" t="s">
        <v>403</v>
      </c>
      <c r="S677" s="385" t="s">
        <v>395</v>
      </c>
      <c r="T677" s="385"/>
      <c r="U677" s="385"/>
      <c r="V677" s="385"/>
      <c r="W677" s="385"/>
      <c r="X677" s="385">
        <v>1000000</v>
      </c>
      <c r="Y677" s="116" t="str">
        <f t="shared" si="10"/>
        <v>3.24</v>
      </c>
    </row>
    <row r="678" spans="2:25" s="122" customFormat="1" ht="18.95" customHeight="1">
      <c r="B678" s="386">
        <v>1141</v>
      </c>
      <c r="C678" s="104">
        <v>675</v>
      </c>
      <c r="D678" s="105">
        <v>35</v>
      </c>
      <c r="E678" s="106">
        <v>3</v>
      </c>
      <c r="F678" s="115" t="s">
        <v>4656</v>
      </c>
      <c r="G678" s="385"/>
      <c r="H678" s="385"/>
      <c r="I678" s="385"/>
      <c r="J678" s="385"/>
      <c r="K678" s="373" t="s">
        <v>399</v>
      </c>
      <c r="L678" s="373" t="s">
        <v>400</v>
      </c>
      <c r="M678" s="373" t="s">
        <v>401</v>
      </c>
      <c r="N678" s="373" t="s">
        <v>952</v>
      </c>
      <c r="O678" s="385"/>
      <c r="P678" s="385" t="s">
        <v>393</v>
      </c>
      <c r="Q678" s="385" t="s">
        <v>394</v>
      </c>
      <c r="R678" s="385" t="s">
        <v>403</v>
      </c>
      <c r="S678" s="385" t="s">
        <v>395</v>
      </c>
      <c r="T678" s="385"/>
      <c r="U678" s="385"/>
      <c r="V678" s="385"/>
      <c r="W678" s="385"/>
      <c r="X678" s="385">
        <v>1000000</v>
      </c>
      <c r="Y678" s="116" t="str">
        <f t="shared" si="10"/>
        <v>1.12</v>
      </c>
    </row>
    <row r="679" spans="2:25" s="122" customFormat="1" ht="18.95" customHeight="1">
      <c r="B679" s="386">
        <v>1137</v>
      </c>
      <c r="C679" s="104">
        <v>677</v>
      </c>
      <c r="D679" s="105">
        <v>19</v>
      </c>
      <c r="E679" s="106">
        <v>2</v>
      </c>
      <c r="F679" s="115" t="s">
        <v>4595</v>
      </c>
      <c r="G679" s="385"/>
      <c r="H679" s="385"/>
      <c r="I679" s="385"/>
      <c r="J679" s="385"/>
      <c r="K679" s="373" t="s">
        <v>399</v>
      </c>
      <c r="L679" s="373" t="s">
        <v>400</v>
      </c>
      <c r="M679" s="373" t="s">
        <v>401</v>
      </c>
      <c r="N679" s="373" t="s">
        <v>1444</v>
      </c>
      <c r="O679" s="385"/>
      <c r="P679" s="385" t="s">
        <v>393</v>
      </c>
      <c r="Q679" s="385" t="s">
        <v>394</v>
      </c>
      <c r="R679" s="385" t="s">
        <v>403</v>
      </c>
      <c r="S679" s="385" t="s">
        <v>395</v>
      </c>
      <c r="T679" s="385"/>
      <c r="U679" s="385"/>
      <c r="V679" s="385"/>
      <c r="W679" s="385"/>
      <c r="X679" s="385">
        <v>1000000</v>
      </c>
      <c r="Y679" s="116" t="str">
        <f t="shared" si="10"/>
        <v>3.0</v>
      </c>
    </row>
    <row r="680" spans="2:25" s="122" customFormat="1" ht="18.95" customHeight="1">
      <c r="B680" s="386">
        <v>1101</v>
      </c>
      <c r="C680" s="104">
        <v>680</v>
      </c>
      <c r="D680" s="105">
        <v>142</v>
      </c>
      <c r="E680" s="106">
        <v>4</v>
      </c>
      <c r="F680" s="115" t="s">
        <v>4611</v>
      </c>
      <c r="G680" s="385"/>
      <c r="H680" s="385"/>
      <c r="I680" s="385"/>
      <c r="J680" s="385"/>
      <c r="K680" s="373" t="s">
        <v>399</v>
      </c>
      <c r="L680" s="373" t="s">
        <v>400</v>
      </c>
      <c r="M680" s="373" t="s">
        <v>401</v>
      </c>
      <c r="N680" s="373" t="s">
        <v>1442</v>
      </c>
      <c r="O680" s="385"/>
      <c r="P680" s="385" t="s">
        <v>393</v>
      </c>
      <c r="Q680" s="385" t="s">
        <v>394</v>
      </c>
      <c r="R680" s="385" t="s">
        <v>403</v>
      </c>
      <c r="S680" s="385" t="s">
        <v>395</v>
      </c>
      <c r="T680" s="385"/>
      <c r="U680" s="385"/>
      <c r="V680" s="385"/>
      <c r="W680" s="385"/>
      <c r="X680" s="385">
        <v>1000000</v>
      </c>
      <c r="Y680" s="116" t="str">
        <f t="shared" si="10"/>
        <v>3.39</v>
      </c>
    </row>
    <row r="681" spans="2:25" s="122" customFormat="1" ht="18.95" customHeight="1">
      <c r="B681" s="386">
        <v>1152</v>
      </c>
      <c r="C681" s="104">
        <v>681</v>
      </c>
      <c r="D681" s="105">
        <v>174</v>
      </c>
      <c r="E681" s="106">
        <v>4</v>
      </c>
      <c r="F681" s="115" t="s">
        <v>4704</v>
      </c>
      <c r="G681" s="385"/>
      <c r="H681" s="385"/>
      <c r="I681" s="385"/>
      <c r="J681" s="385"/>
      <c r="K681" s="373" t="s">
        <v>399</v>
      </c>
      <c r="L681" s="373" t="s">
        <v>400</v>
      </c>
      <c r="M681" s="373" t="s">
        <v>401</v>
      </c>
      <c r="N681" s="373" t="s">
        <v>1442</v>
      </c>
      <c r="O681" s="385"/>
      <c r="P681" s="385" t="s">
        <v>393</v>
      </c>
      <c r="Q681" s="385" t="s">
        <v>394</v>
      </c>
      <c r="R681" s="385" t="s">
        <v>403</v>
      </c>
      <c r="S681" s="385" t="s">
        <v>395</v>
      </c>
      <c r="T681" s="385"/>
      <c r="U681" s="385"/>
      <c r="V681" s="385"/>
      <c r="W681" s="385"/>
      <c r="X681" s="385">
        <v>1000000</v>
      </c>
      <c r="Y681" s="116" t="str">
        <f t="shared" si="10"/>
        <v>3.32</v>
      </c>
    </row>
    <row r="682" spans="2:25" s="122" customFormat="1" ht="18.95" customHeight="1">
      <c r="B682" s="386">
        <v>1153</v>
      </c>
      <c r="C682" s="104">
        <v>682</v>
      </c>
      <c r="D682" s="105">
        <v>35</v>
      </c>
      <c r="E682" s="106" t="s">
        <v>4515</v>
      </c>
      <c r="F682" s="115" t="s">
        <v>4703</v>
      </c>
      <c r="G682" s="385"/>
      <c r="H682" s="385"/>
      <c r="I682" s="385"/>
      <c r="J682" s="385"/>
      <c r="K682" s="373" t="s">
        <v>399</v>
      </c>
      <c r="L682" s="373" t="s">
        <v>400</v>
      </c>
      <c r="M682" s="373" t="s">
        <v>401</v>
      </c>
      <c r="N682" s="373" t="s">
        <v>1442</v>
      </c>
      <c r="O682" s="385"/>
      <c r="P682" s="385" t="s">
        <v>393</v>
      </c>
      <c r="Q682" s="385" t="s">
        <v>394</v>
      </c>
      <c r="R682" s="385" t="s">
        <v>403</v>
      </c>
      <c r="S682" s="385" t="s">
        <v>395</v>
      </c>
      <c r="T682" s="385"/>
      <c r="U682" s="385"/>
      <c r="V682" s="385"/>
      <c r="W682" s="385"/>
      <c r="X682" s="385">
        <v>1000000</v>
      </c>
      <c r="Y682" s="116" t="str">
        <f t="shared" si="10"/>
        <v>5.24</v>
      </c>
    </row>
    <row r="683" spans="2:25" s="122" customFormat="1" ht="18.95" customHeight="1">
      <c r="B683" s="386">
        <v>1409</v>
      </c>
      <c r="C683" s="104">
        <v>683</v>
      </c>
      <c r="D683" s="105">
        <v>82</v>
      </c>
      <c r="E683" s="106">
        <v>3</v>
      </c>
      <c r="F683" s="115" t="s">
        <v>4620</v>
      </c>
      <c r="G683" s="385"/>
      <c r="H683" s="385"/>
      <c r="I683" s="385"/>
      <c r="J683" s="385"/>
      <c r="K683" s="373" t="s">
        <v>399</v>
      </c>
      <c r="L683" s="373" t="s">
        <v>400</v>
      </c>
      <c r="M683" s="373" t="s">
        <v>401</v>
      </c>
      <c r="N683" s="373" t="s">
        <v>1442</v>
      </c>
      <c r="O683" s="385"/>
      <c r="P683" s="385" t="s">
        <v>393</v>
      </c>
      <c r="Q683" s="385" t="s">
        <v>394</v>
      </c>
      <c r="R683" s="385" t="s">
        <v>403</v>
      </c>
      <c r="S683" s="385" t="s">
        <v>395</v>
      </c>
      <c r="T683" s="385"/>
      <c r="U683" s="385"/>
      <c r="V683" s="385"/>
      <c r="W683" s="385"/>
      <c r="X683" s="385">
        <v>1000000</v>
      </c>
      <c r="Y683" s="116" t="str">
        <f t="shared" si="10"/>
        <v>1.36</v>
      </c>
    </row>
    <row r="684" spans="2:25" s="122" customFormat="1" ht="18.95" customHeight="1">
      <c r="B684" s="384"/>
      <c r="C684" s="104"/>
      <c r="D684" s="105">
        <v>172</v>
      </c>
      <c r="E684" s="106">
        <v>2</v>
      </c>
      <c r="F684" s="115" t="s">
        <v>4690</v>
      </c>
      <c r="G684" s="385"/>
      <c r="H684" s="385"/>
      <c r="I684" s="385"/>
      <c r="J684" s="385"/>
      <c r="K684" s="373" t="s">
        <v>399</v>
      </c>
      <c r="L684" s="373" t="s">
        <v>400</v>
      </c>
      <c r="M684" s="373" t="s">
        <v>401</v>
      </c>
      <c r="N684" s="373" t="s">
        <v>1442</v>
      </c>
      <c r="O684" s="385"/>
      <c r="P684" s="385" t="s">
        <v>393</v>
      </c>
      <c r="Q684" s="385" t="s">
        <v>394</v>
      </c>
      <c r="R684" s="385" t="s">
        <v>403</v>
      </c>
      <c r="S684" s="385" t="s">
        <v>395</v>
      </c>
      <c r="T684" s="385"/>
      <c r="U684" s="385"/>
      <c r="V684" s="385"/>
      <c r="W684" s="385"/>
      <c r="X684" s="385">
        <v>1000000</v>
      </c>
      <c r="Y684" s="116" t="str">
        <f t="shared" si="10"/>
        <v>3.28</v>
      </c>
    </row>
    <row r="685" spans="2:25" s="122" customFormat="1" ht="18.95" customHeight="1">
      <c r="B685" s="386">
        <v>950</v>
      </c>
      <c r="C685" s="104">
        <v>685</v>
      </c>
      <c r="D685" s="105">
        <v>96</v>
      </c>
      <c r="E685" s="106">
        <v>6</v>
      </c>
      <c r="F685" s="115" t="s">
        <v>4586</v>
      </c>
      <c r="G685" s="385"/>
      <c r="H685" s="385"/>
      <c r="I685" s="385"/>
      <c r="J685" s="385"/>
      <c r="K685" s="373" t="s">
        <v>399</v>
      </c>
      <c r="L685" s="373" t="s">
        <v>400</v>
      </c>
      <c r="M685" s="373" t="s">
        <v>401</v>
      </c>
      <c r="N685" s="373" t="s">
        <v>952</v>
      </c>
      <c r="O685" s="385"/>
      <c r="P685" s="385" t="s">
        <v>393</v>
      </c>
      <c r="Q685" s="385" t="s">
        <v>394</v>
      </c>
      <c r="R685" s="385" t="s">
        <v>403</v>
      </c>
      <c r="S685" s="385" t="s">
        <v>395</v>
      </c>
      <c r="T685" s="385"/>
      <c r="U685" s="385"/>
      <c r="V685" s="385"/>
      <c r="W685" s="385"/>
      <c r="X685" s="385">
        <v>1000000</v>
      </c>
      <c r="Y685" s="116" t="str">
        <f t="shared" si="10"/>
        <v>1.21</v>
      </c>
    </row>
    <row r="686" spans="2:25" s="122" customFormat="1" ht="18.95" customHeight="1">
      <c r="B686" s="386">
        <v>1083</v>
      </c>
      <c r="C686" s="104">
        <v>686</v>
      </c>
      <c r="D686" s="105" t="s">
        <v>4516</v>
      </c>
      <c r="E686" s="106">
        <v>7</v>
      </c>
      <c r="F686" s="115" t="s">
        <v>4604</v>
      </c>
      <c r="G686" s="385"/>
      <c r="H686" s="385"/>
      <c r="I686" s="385"/>
      <c r="J686" s="385"/>
      <c r="K686" s="373" t="s">
        <v>399</v>
      </c>
      <c r="L686" s="373" t="s">
        <v>400</v>
      </c>
      <c r="M686" s="373" t="s">
        <v>401</v>
      </c>
      <c r="N686" s="373" t="s">
        <v>952</v>
      </c>
      <c r="O686" s="385"/>
      <c r="P686" s="385" t="s">
        <v>393</v>
      </c>
      <c r="Q686" s="385" t="s">
        <v>394</v>
      </c>
      <c r="R686" s="385" t="s">
        <v>403</v>
      </c>
      <c r="S686" s="385" t="s">
        <v>395</v>
      </c>
      <c r="T686" s="385"/>
      <c r="U686" s="385"/>
      <c r="V686" s="385"/>
      <c r="W686" s="385"/>
      <c r="X686" s="385">
        <v>1000000</v>
      </c>
      <c r="Y686" s="116" t="str">
        <f t="shared" si="10"/>
        <v>0.37</v>
      </c>
    </row>
    <row r="687" spans="2:25" s="122" customFormat="1" ht="18.95" customHeight="1">
      <c r="B687" s="386">
        <v>1213</v>
      </c>
      <c r="C687" s="104">
        <v>688</v>
      </c>
      <c r="D687" s="105">
        <v>32</v>
      </c>
      <c r="E687" s="106">
        <v>4</v>
      </c>
      <c r="F687" s="115" t="s">
        <v>4730</v>
      </c>
      <c r="G687" s="385"/>
      <c r="H687" s="385"/>
      <c r="I687" s="385"/>
      <c r="J687" s="385"/>
      <c r="K687" s="373" t="s">
        <v>399</v>
      </c>
      <c r="L687" s="373" t="s">
        <v>400</v>
      </c>
      <c r="M687" s="373" t="s">
        <v>401</v>
      </c>
      <c r="N687" s="373" t="s">
        <v>1444</v>
      </c>
      <c r="O687" s="385"/>
      <c r="P687" s="385" t="s">
        <v>393</v>
      </c>
      <c r="Q687" s="385" t="s">
        <v>394</v>
      </c>
      <c r="R687" s="385" t="s">
        <v>403</v>
      </c>
      <c r="S687" s="385" t="s">
        <v>395</v>
      </c>
      <c r="T687" s="385"/>
      <c r="U687" s="385"/>
      <c r="V687" s="385"/>
      <c r="W687" s="385"/>
      <c r="X687" s="385">
        <v>1000000</v>
      </c>
      <c r="Y687" s="116" t="str">
        <f t="shared" si="10"/>
        <v>2.23</v>
      </c>
    </row>
    <row r="688" spans="2:25" s="122" customFormat="1" ht="18.95" customHeight="1">
      <c r="B688" s="386">
        <v>1255</v>
      </c>
      <c r="C688" s="104">
        <v>689</v>
      </c>
      <c r="D688" s="105">
        <v>4</v>
      </c>
      <c r="E688" s="106">
        <v>1</v>
      </c>
      <c r="F688" s="115" t="s">
        <v>4634</v>
      </c>
      <c r="G688" s="385"/>
      <c r="H688" s="385"/>
      <c r="I688" s="385"/>
      <c r="J688" s="385"/>
      <c r="K688" s="373" t="s">
        <v>399</v>
      </c>
      <c r="L688" s="373" t="s">
        <v>400</v>
      </c>
      <c r="M688" s="373" t="s">
        <v>401</v>
      </c>
      <c r="N688" s="373" t="s">
        <v>1444</v>
      </c>
      <c r="O688" s="385"/>
      <c r="P688" s="385" t="s">
        <v>393</v>
      </c>
      <c r="Q688" s="385" t="s">
        <v>394</v>
      </c>
      <c r="R688" s="385" t="s">
        <v>403</v>
      </c>
      <c r="S688" s="385" t="s">
        <v>395</v>
      </c>
      <c r="T688" s="385"/>
      <c r="U688" s="385"/>
      <c r="V688" s="385"/>
      <c r="W688" s="385"/>
      <c r="X688" s="385">
        <v>1000000</v>
      </c>
      <c r="Y688" s="116" t="str">
        <f t="shared" si="10"/>
        <v>4.21</v>
      </c>
    </row>
    <row r="689" spans="2:25" s="122" customFormat="1" ht="18.95" customHeight="1">
      <c r="B689" s="386">
        <v>1245</v>
      </c>
      <c r="C689" s="104">
        <v>693</v>
      </c>
      <c r="D689" s="105">
        <v>13</v>
      </c>
      <c r="E689" s="106" t="s">
        <v>4392</v>
      </c>
      <c r="F689" s="115" t="s">
        <v>4760</v>
      </c>
      <c r="G689" s="385"/>
      <c r="H689" s="385"/>
      <c r="I689" s="385"/>
      <c r="J689" s="385"/>
      <c r="K689" s="373" t="s">
        <v>399</v>
      </c>
      <c r="L689" s="373" t="s">
        <v>400</v>
      </c>
      <c r="M689" s="373" t="s">
        <v>401</v>
      </c>
      <c r="N689" s="373" t="s">
        <v>1442</v>
      </c>
      <c r="O689" s="385"/>
      <c r="P689" s="385" t="s">
        <v>393</v>
      </c>
      <c r="Q689" s="385" t="s">
        <v>394</v>
      </c>
      <c r="R689" s="385" t="s">
        <v>403</v>
      </c>
      <c r="S689" s="385" t="s">
        <v>395</v>
      </c>
      <c r="T689" s="385"/>
      <c r="U689" s="385"/>
      <c r="V689" s="385"/>
      <c r="W689" s="385"/>
      <c r="X689" s="385">
        <v>1000000</v>
      </c>
      <c r="Y689" s="116" t="str">
        <f t="shared" si="10"/>
        <v>2.30</v>
      </c>
    </row>
    <row r="690" spans="2:25" s="122" customFormat="1" ht="18.95" customHeight="1">
      <c r="B690" s="386">
        <v>1244</v>
      </c>
      <c r="C690" s="104">
        <v>696</v>
      </c>
      <c r="D690" s="105">
        <v>153</v>
      </c>
      <c r="E690" s="106">
        <v>4</v>
      </c>
      <c r="F690" s="115" t="s">
        <v>4639</v>
      </c>
      <c r="G690" s="385"/>
      <c r="H690" s="385"/>
      <c r="I690" s="385"/>
      <c r="J690" s="385"/>
      <c r="K690" s="373" t="s">
        <v>399</v>
      </c>
      <c r="L690" s="373" t="s">
        <v>400</v>
      </c>
      <c r="M690" s="373" t="s">
        <v>401</v>
      </c>
      <c r="N690" s="373" t="s">
        <v>1442</v>
      </c>
      <c r="O690" s="385"/>
      <c r="P690" s="385" t="s">
        <v>393</v>
      </c>
      <c r="Q690" s="385" t="s">
        <v>394</v>
      </c>
      <c r="R690" s="385" t="s">
        <v>403</v>
      </c>
      <c r="S690" s="385" t="s">
        <v>395</v>
      </c>
      <c r="T690" s="385"/>
      <c r="U690" s="385"/>
      <c r="V690" s="385"/>
      <c r="W690" s="385"/>
      <c r="X690" s="385">
        <v>1000000</v>
      </c>
      <c r="Y690" s="116" t="str">
        <f t="shared" si="10"/>
        <v>5.0</v>
      </c>
    </row>
    <row r="691" spans="2:25" s="122" customFormat="1" ht="18.95" customHeight="1">
      <c r="B691" s="386">
        <v>1225</v>
      </c>
      <c r="C691" s="104">
        <v>697</v>
      </c>
      <c r="D691" s="105">
        <v>179</v>
      </c>
      <c r="E691" s="106">
        <v>2</v>
      </c>
      <c r="F691" s="115" t="s">
        <v>4618</v>
      </c>
      <c r="G691" s="385"/>
      <c r="H691" s="385"/>
      <c r="I691" s="385"/>
      <c r="J691" s="385"/>
      <c r="K691" s="373" t="s">
        <v>399</v>
      </c>
      <c r="L691" s="373" t="s">
        <v>400</v>
      </c>
      <c r="M691" s="373" t="s">
        <v>401</v>
      </c>
      <c r="N691" s="373" t="s">
        <v>1442</v>
      </c>
      <c r="O691" s="385"/>
      <c r="P691" s="385" t="s">
        <v>393</v>
      </c>
      <c r="Q691" s="385" t="s">
        <v>394</v>
      </c>
      <c r="R691" s="385" t="s">
        <v>403</v>
      </c>
      <c r="S691" s="385" t="s">
        <v>395</v>
      </c>
      <c r="T691" s="385"/>
      <c r="U691" s="385"/>
      <c r="V691" s="385"/>
      <c r="W691" s="385"/>
      <c r="X691" s="385">
        <v>1000000</v>
      </c>
      <c r="Y691" s="116" t="str">
        <f t="shared" si="10"/>
        <v>4.16</v>
      </c>
    </row>
    <row r="692" spans="2:25" s="122" customFormat="1" ht="18.95" customHeight="1">
      <c r="B692" s="386">
        <v>1206</v>
      </c>
      <c r="C692" s="104">
        <v>698</v>
      </c>
      <c r="D692" s="105">
        <v>31</v>
      </c>
      <c r="E692" s="106" t="s">
        <v>4517</v>
      </c>
      <c r="F692" s="115" t="s">
        <v>4608</v>
      </c>
      <c r="G692" s="385"/>
      <c r="H692" s="385"/>
      <c r="I692" s="385"/>
      <c r="J692" s="385"/>
      <c r="K692" s="373" t="s">
        <v>399</v>
      </c>
      <c r="L692" s="373" t="s">
        <v>400</v>
      </c>
      <c r="M692" s="373" t="s">
        <v>401</v>
      </c>
      <c r="N692" s="373" t="s">
        <v>1444</v>
      </c>
      <c r="O692" s="385"/>
      <c r="P692" s="385" t="s">
        <v>393</v>
      </c>
      <c r="Q692" s="385" t="s">
        <v>394</v>
      </c>
      <c r="R692" s="385" t="s">
        <v>403</v>
      </c>
      <c r="S692" s="385" t="s">
        <v>395</v>
      </c>
      <c r="T692" s="385"/>
      <c r="U692" s="385"/>
      <c r="V692" s="385"/>
      <c r="W692" s="385"/>
      <c r="X692" s="385">
        <v>1000000</v>
      </c>
      <c r="Y692" s="116" t="str">
        <f t="shared" si="10"/>
        <v>1.18</v>
      </c>
    </row>
    <row r="693" spans="2:25" s="122" customFormat="1" ht="18.95" customHeight="1">
      <c r="B693" s="386">
        <v>1176</v>
      </c>
      <c r="C693" s="104">
        <v>699</v>
      </c>
      <c r="D693" s="105">
        <v>23</v>
      </c>
      <c r="E693" s="106" t="s">
        <v>4473</v>
      </c>
      <c r="F693" s="115" t="s">
        <v>4629</v>
      </c>
      <c r="G693" s="385"/>
      <c r="H693" s="385"/>
      <c r="I693" s="385"/>
      <c r="J693" s="385"/>
      <c r="K693" s="373" t="s">
        <v>399</v>
      </c>
      <c r="L693" s="373" t="s">
        <v>400</v>
      </c>
      <c r="M693" s="373" t="s">
        <v>401</v>
      </c>
      <c r="N693" s="373" t="s">
        <v>1444</v>
      </c>
      <c r="O693" s="385"/>
      <c r="P693" s="385" t="s">
        <v>393</v>
      </c>
      <c r="Q693" s="385" t="s">
        <v>394</v>
      </c>
      <c r="R693" s="385" t="s">
        <v>403</v>
      </c>
      <c r="S693" s="385" t="s">
        <v>395</v>
      </c>
      <c r="T693" s="385"/>
      <c r="U693" s="385"/>
      <c r="V693" s="385"/>
      <c r="W693" s="385"/>
      <c r="X693" s="385">
        <v>1000000</v>
      </c>
      <c r="Y693" s="116" t="str">
        <f t="shared" si="10"/>
        <v>2.38</v>
      </c>
    </row>
    <row r="694" spans="2:25" s="122" customFormat="1" ht="18.95" customHeight="1">
      <c r="B694" s="386">
        <v>1205</v>
      </c>
      <c r="C694" s="104">
        <v>701</v>
      </c>
      <c r="D694" s="105">
        <v>145</v>
      </c>
      <c r="E694" s="106" t="s">
        <v>4518</v>
      </c>
      <c r="F694" s="115" t="s">
        <v>4610</v>
      </c>
      <c r="G694" s="385"/>
      <c r="H694" s="385"/>
      <c r="I694" s="385"/>
      <c r="J694" s="385"/>
      <c r="K694" s="373" t="s">
        <v>399</v>
      </c>
      <c r="L694" s="373" t="s">
        <v>400</v>
      </c>
      <c r="M694" s="373" t="s">
        <v>401</v>
      </c>
      <c r="N694" s="373" t="s">
        <v>1442</v>
      </c>
      <c r="O694" s="385"/>
      <c r="P694" s="385" t="s">
        <v>393</v>
      </c>
      <c r="Q694" s="385" t="s">
        <v>394</v>
      </c>
      <c r="R694" s="385" t="s">
        <v>403</v>
      </c>
      <c r="S694" s="385" t="s">
        <v>395</v>
      </c>
      <c r="T694" s="385"/>
      <c r="U694" s="385"/>
      <c r="V694" s="385"/>
      <c r="W694" s="385"/>
      <c r="X694" s="385">
        <v>1000000</v>
      </c>
      <c r="Y694" s="116" t="str">
        <f t="shared" si="10"/>
        <v>2.0</v>
      </c>
    </row>
    <row r="695" spans="2:25" s="122" customFormat="1" ht="18.95" customHeight="1">
      <c r="B695" s="384"/>
      <c r="C695" s="104"/>
      <c r="D695" s="105">
        <v>145</v>
      </c>
      <c r="E695" s="106" t="s">
        <v>4519</v>
      </c>
      <c r="F695" s="115" t="s">
        <v>4672</v>
      </c>
      <c r="G695" s="385"/>
      <c r="H695" s="385"/>
      <c r="I695" s="385"/>
      <c r="J695" s="385"/>
      <c r="K695" s="373"/>
      <c r="L695" s="373"/>
      <c r="M695" s="373"/>
      <c r="N695" s="373"/>
      <c r="O695" s="385"/>
      <c r="P695" s="385" t="s">
        <v>393</v>
      </c>
      <c r="Q695" s="385" t="s">
        <v>394</v>
      </c>
      <c r="R695" s="385" t="s">
        <v>403</v>
      </c>
      <c r="S695" s="385" t="s">
        <v>395</v>
      </c>
      <c r="T695" s="385"/>
      <c r="U695" s="385"/>
      <c r="V695" s="385"/>
      <c r="W695" s="385"/>
      <c r="X695" s="385">
        <v>1000000</v>
      </c>
      <c r="Y695" s="116" t="str">
        <f t="shared" si="10"/>
        <v>1.0</v>
      </c>
    </row>
    <row r="696" spans="2:25" s="122" customFormat="1" ht="18.95" customHeight="1">
      <c r="B696" s="386">
        <v>29</v>
      </c>
      <c r="C696" s="104">
        <v>702</v>
      </c>
      <c r="D696" s="105">
        <v>131</v>
      </c>
      <c r="E696" s="106">
        <v>6</v>
      </c>
      <c r="F696" s="115" t="s">
        <v>4624</v>
      </c>
      <c r="G696" s="385"/>
      <c r="H696" s="385"/>
      <c r="I696" s="385"/>
      <c r="J696" s="385"/>
      <c r="K696" s="373" t="s">
        <v>399</v>
      </c>
      <c r="L696" s="373" t="s">
        <v>400</v>
      </c>
      <c r="M696" s="373" t="s">
        <v>401</v>
      </c>
      <c r="N696" s="373" t="s">
        <v>1442</v>
      </c>
      <c r="O696" s="385"/>
      <c r="P696" s="385" t="s">
        <v>393</v>
      </c>
      <c r="Q696" s="385" t="s">
        <v>394</v>
      </c>
      <c r="R696" s="385" t="s">
        <v>403</v>
      </c>
      <c r="S696" s="385" t="s">
        <v>395</v>
      </c>
      <c r="T696" s="385"/>
      <c r="U696" s="385"/>
      <c r="V696" s="385"/>
      <c r="W696" s="385"/>
      <c r="X696" s="385">
        <v>1000000</v>
      </c>
      <c r="Y696" s="116" t="str">
        <f t="shared" si="10"/>
        <v>1.15</v>
      </c>
    </row>
    <row r="697" spans="2:25" s="122" customFormat="1" ht="18.95" customHeight="1">
      <c r="B697" s="386">
        <v>1214</v>
      </c>
      <c r="C697" s="104">
        <v>703</v>
      </c>
      <c r="D697" s="105">
        <v>53</v>
      </c>
      <c r="E697" s="106">
        <v>3</v>
      </c>
      <c r="F697" s="115" t="s">
        <v>4674</v>
      </c>
      <c r="G697" s="385"/>
      <c r="H697" s="385"/>
      <c r="I697" s="385"/>
      <c r="J697" s="385"/>
      <c r="K697" s="373" t="s">
        <v>399</v>
      </c>
      <c r="L697" s="373" t="s">
        <v>400</v>
      </c>
      <c r="M697" s="373" t="s">
        <v>401</v>
      </c>
      <c r="N697" s="373" t="s">
        <v>1444</v>
      </c>
      <c r="O697" s="385"/>
      <c r="P697" s="385" t="s">
        <v>393</v>
      </c>
      <c r="Q697" s="385" t="s">
        <v>394</v>
      </c>
      <c r="R697" s="385" t="s">
        <v>403</v>
      </c>
      <c r="S697" s="385" t="s">
        <v>395</v>
      </c>
      <c r="T697" s="385"/>
      <c r="U697" s="385"/>
      <c r="V697" s="385"/>
      <c r="W697" s="385"/>
      <c r="X697" s="385">
        <v>1000000</v>
      </c>
      <c r="Y697" s="116" t="str">
        <f t="shared" si="10"/>
        <v>2.32</v>
      </c>
    </row>
    <row r="698" spans="2:25" s="122" customFormat="1" ht="18.95" customHeight="1">
      <c r="B698" s="386">
        <v>1239</v>
      </c>
      <c r="C698" s="104">
        <v>707</v>
      </c>
      <c r="D698" s="105">
        <v>179</v>
      </c>
      <c r="E698" s="106">
        <v>1</v>
      </c>
      <c r="F698" s="115" t="s">
        <v>4594</v>
      </c>
      <c r="G698" s="385"/>
      <c r="H698" s="385"/>
      <c r="I698" s="385"/>
      <c r="J698" s="385"/>
      <c r="K698" s="373" t="s">
        <v>399</v>
      </c>
      <c r="L698" s="373" t="s">
        <v>400</v>
      </c>
      <c r="M698" s="373" t="s">
        <v>401</v>
      </c>
      <c r="N698" s="373" t="s">
        <v>1442</v>
      </c>
      <c r="O698" s="385"/>
      <c r="P698" s="385" t="s">
        <v>393</v>
      </c>
      <c r="Q698" s="385" t="s">
        <v>394</v>
      </c>
      <c r="R698" s="385" t="s">
        <v>403</v>
      </c>
      <c r="S698" s="385" t="s">
        <v>395</v>
      </c>
      <c r="T698" s="385"/>
      <c r="U698" s="385"/>
      <c r="V698" s="385"/>
      <c r="W698" s="385"/>
      <c r="X698" s="385">
        <v>1000000</v>
      </c>
      <c r="Y698" s="116" t="str">
        <f t="shared" si="10"/>
        <v>2.1</v>
      </c>
    </row>
    <row r="699" spans="2:25" s="122" customFormat="1" ht="18.95" customHeight="1">
      <c r="B699" s="384"/>
      <c r="C699" s="104"/>
      <c r="D699" s="105">
        <v>51</v>
      </c>
      <c r="E699" s="106">
        <v>2</v>
      </c>
      <c r="F699" s="115" t="s">
        <v>4705</v>
      </c>
      <c r="G699" s="385"/>
      <c r="H699" s="385"/>
      <c r="I699" s="385"/>
      <c r="J699" s="385"/>
      <c r="K699" s="373"/>
      <c r="L699" s="373"/>
      <c r="M699" s="373"/>
      <c r="N699" s="373"/>
      <c r="O699" s="385"/>
      <c r="P699" s="385" t="s">
        <v>393</v>
      </c>
      <c r="Q699" s="385" t="s">
        <v>394</v>
      </c>
      <c r="R699" s="385" t="s">
        <v>403</v>
      </c>
      <c r="S699" s="385" t="s">
        <v>395</v>
      </c>
      <c r="T699" s="385"/>
      <c r="U699" s="385"/>
      <c r="V699" s="385"/>
      <c r="W699" s="385"/>
      <c r="X699" s="385">
        <v>1000000</v>
      </c>
      <c r="Y699" s="116" t="str">
        <f t="shared" si="10"/>
        <v>1.38</v>
      </c>
    </row>
    <row r="700" spans="2:25" s="122" customFormat="1" ht="18.95" customHeight="1">
      <c r="B700" s="386">
        <v>1174</v>
      </c>
      <c r="C700" s="104">
        <v>708</v>
      </c>
      <c r="D700" s="105">
        <v>175</v>
      </c>
      <c r="E700" s="106">
        <v>2</v>
      </c>
      <c r="F700" s="115" t="s">
        <v>4672</v>
      </c>
      <c r="G700" s="385"/>
      <c r="H700" s="385"/>
      <c r="I700" s="385"/>
      <c r="J700" s="385"/>
      <c r="K700" s="373" t="s">
        <v>399</v>
      </c>
      <c r="L700" s="373" t="s">
        <v>400</v>
      </c>
      <c r="M700" s="373" t="s">
        <v>401</v>
      </c>
      <c r="N700" s="373" t="s">
        <v>1442</v>
      </c>
      <c r="O700" s="385"/>
      <c r="P700" s="385" t="s">
        <v>393</v>
      </c>
      <c r="Q700" s="385" t="s">
        <v>394</v>
      </c>
      <c r="R700" s="385" t="s">
        <v>403</v>
      </c>
      <c r="S700" s="385" t="s">
        <v>395</v>
      </c>
      <c r="T700" s="385"/>
      <c r="U700" s="385"/>
      <c r="V700" s="385"/>
      <c r="W700" s="385"/>
      <c r="X700" s="385">
        <v>1000000</v>
      </c>
      <c r="Y700" s="116" t="str">
        <f t="shared" si="10"/>
        <v>1.0</v>
      </c>
    </row>
    <row r="701" spans="2:25" s="122" customFormat="1" ht="18.95" customHeight="1">
      <c r="B701" s="386">
        <v>1251</v>
      </c>
      <c r="C701" s="104">
        <v>710</v>
      </c>
      <c r="D701" s="105">
        <v>115</v>
      </c>
      <c r="E701" s="106">
        <v>14</v>
      </c>
      <c r="F701" s="115" t="s">
        <v>4609</v>
      </c>
      <c r="G701" s="385"/>
      <c r="H701" s="385"/>
      <c r="I701" s="385"/>
      <c r="J701" s="385"/>
      <c r="K701" s="373" t="s">
        <v>399</v>
      </c>
      <c r="L701" s="373" t="s">
        <v>400</v>
      </c>
      <c r="M701" s="373" t="s">
        <v>401</v>
      </c>
      <c r="N701" s="373" t="s">
        <v>1442</v>
      </c>
      <c r="O701" s="385"/>
      <c r="P701" s="385" t="s">
        <v>393</v>
      </c>
      <c r="Q701" s="385" t="s">
        <v>394</v>
      </c>
      <c r="R701" s="385" t="s">
        <v>403</v>
      </c>
      <c r="S701" s="385" t="s">
        <v>395</v>
      </c>
      <c r="T701" s="385"/>
      <c r="U701" s="385"/>
      <c r="V701" s="385"/>
      <c r="W701" s="385"/>
      <c r="X701" s="385">
        <v>1000000</v>
      </c>
      <c r="Y701" s="116" t="str">
        <f t="shared" si="10"/>
        <v>1.39</v>
      </c>
    </row>
    <row r="702" spans="2:25" s="122" customFormat="1" ht="18.95" customHeight="1">
      <c r="B702" s="386">
        <v>1247</v>
      </c>
      <c r="C702" s="104">
        <v>711</v>
      </c>
      <c r="D702" s="105">
        <v>2</v>
      </c>
      <c r="E702" s="106">
        <v>4</v>
      </c>
      <c r="F702" s="115" t="s">
        <v>4779</v>
      </c>
      <c r="G702" s="385"/>
      <c r="H702" s="385"/>
      <c r="I702" s="385"/>
      <c r="J702" s="385"/>
      <c r="K702" s="373" t="s">
        <v>399</v>
      </c>
      <c r="L702" s="373" t="s">
        <v>400</v>
      </c>
      <c r="M702" s="373" t="s">
        <v>401</v>
      </c>
      <c r="N702" s="373" t="s">
        <v>1444</v>
      </c>
      <c r="O702" s="385"/>
      <c r="P702" s="385" t="s">
        <v>393</v>
      </c>
      <c r="Q702" s="385" t="s">
        <v>394</v>
      </c>
      <c r="R702" s="385" t="s">
        <v>403</v>
      </c>
      <c r="S702" s="385" t="s">
        <v>395</v>
      </c>
      <c r="T702" s="385"/>
      <c r="U702" s="385"/>
      <c r="V702" s="385"/>
      <c r="W702" s="385"/>
      <c r="X702" s="385">
        <v>1000000</v>
      </c>
      <c r="Y702" s="116" t="str">
        <f t="shared" si="10"/>
        <v>6.3</v>
      </c>
    </row>
    <row r="703" spans="2:25" s="122" customFormat="1" ht="18.95" customHeight="1">
      <c r="B703" s="386">
        <v>2481</v>
      </c>
      <c r="C703" s="104">
        <v>712</v>
      </c>
      <c r="D703" s="105">
        <v>38</v>
      </c>
      <c r="E703" s="106">
        <v>8</v>
      </c>
      <c r="F703" s="115" t="s">
        <v>4780</v>
      </c>
      <c r="G703" s="385"/>
      <c r="H703" s="385"/>
      <c r="I703" s="385"/>
      <c r="J703" s="385"/>
      <c r="K703" s="373" t="s">
        <v>399</v>
      </c>
      <c r="L703" s="373" t="s">
        <v>400</v>
      </c>
      <c r="M703" s="373" t="s">
        <v>401</v>
      </c>
      <c r="N703" s="373" t="s">
        <v>1256</v>
      </c>
      <c r="O703" s="385"/>
      <c r="P703" s="385" t="s">
        <v>393</v>
      </c>
      <c r="Q703" s="385" t="s">
        <v>394</v>
      </c>
      <c r="R703" s="385" t="s">
        <v>403</v>
      </c>
      <c r="S703" s="385" t="s">
        <v>395</v>
      </c>
      <c r="T703" s="385"/>
      <c r="U703" s="385"/>
      <c r="V703" s="385"/>
      <c r="W703" s="385"/>
      <c r="X703" s="385">
        <v>1000000</v>
      </c>
      <c r="Y703" s="116" t="str">
        <f t="shared" si="10"/>
        <v>2.16</v>
      </c>
    </row>
    <row r="704" spans="2:25" s="122" customFormat="1" ht="18.95" customHeight="1">
      <c r="B704" s="386">
        <v>1234</v>
      </c>
      <c r="C704" s="104">
        <v>713</v>
      </c>
      <c r="D704" s="105">
        <v>100</v>
      </c>
      <c r="E704" s="106">
        <v>1</v>
      </c>
      <c r="F704" s="115" t="s">
        <v>4597</v>
      </c>
      <c r="G704" s="385"/>
      <c r="H704" s="385"/>
      <c r="I704" s="385"/>
      <c r="J704" s="385"/>
      <c r="K704" s="373" t="s">
        <v>399</v>
      </c>
      <c r="L704" s="373" t="s">
        <v>400</v>
      </c>
      <c r="M704" s="373" t="s">
        <v>401</v>
      </c>
      <c r="N704" s="373" t="s">
        <v>1442</v>
      </c>
      <c r="O704" s="385"/>
      <c r="P704" s="385" t="s">
        <v>393</v>
      </c>
      <c r="Q704" s="385" t="s">
        <v>394</v>
      </c>
      <c r="R704" s="385" t="s">
        <v>403</v>
      </c>
      <c r="S704" s="385" t="s">
        <v>395</v>
      </c>
      <c r="T704" s="385"/>
      <c r="U704" s="385"/>
      <c r="V704" s="385"/>
      <c r="W704" s="385"/>
      <c r="X704" s="385">
        <v>1000000</v>
      </c>
      <c r="Y704" s="116" t="str">
        <f t="shared" si="10"/>
        <v>4.25</v>
      </c>
    </row>
    <row r="705" spans="2:25" s="122" customFormat="1" ht="18.95" customHeight="1">
      <c r="B705" s="386">
        <v>1236</v>
      </c>
      <c r="C705" s="104">
        <v>715</v>
      </c>
      <c r="D705" s="105">
        <v>74</v>
      </c>
      <c r="E705" s="106">
        <v>3</v>
      </c>
      <c r="F705" s="115" t="s">
        <v>4616</v>
      </c>
      <c r="G705" s="385"/>
      <c r="H705" s="385"/>
      <c r="I705" s="385"/>
      <c r="J705" s="385"/>
      <c r="K705" s="373" t="s">
        <v>399</v>
      </c>
      <c r="L705" s="373" t="s">
        <v>400</v>
      </c>
      <c r="M705" s="373" t="s">
        <v>401</v>
      </c>
      <c r="N705" s="373" t="s">
        <v>952</v>
      </c>
      <c r="O705" s="385"/>
      <c r="P705" s="385" t="s">
        <v>393</v>
      </c>
      <c r="Q705" s="385" t="s">
        <v>394</v>
      </c>
      <c r="R705" s="385" t="s">
        <v>403</v>
      </c>
      <c r="S705" s="385" t="s">
        <v>395</v>
      </c>
      <c r="T705" s="385"/>
      <c r="U705" s="385"/>
      <c r="V705" s="385"/>
      <c r="W705" s="385"/>
      <c r="X705" s="385">
        <v>1000000</v>
      </c>
      <c r="Y705" s="116" t="str">
        <f t="shared" si="10"/>
        <v>4.0</v>
      </c>
    </row>
    <row r="706" spans="2:25" s="122" customFormat="1" ht="18.95" customHeight="1">
      <c r="B706" s="386">
        <v>1215</v>
      </c>
      <c r="C706" s="104">
        <v>716</v>
      </c>
      <c r="D706" s="105">
        <v>62</v>
      </c>
      <c r="E706" s="106" t="s">
        <v>4520</v>
      </c>
      <c r="F706" s="115" t="s">
        <v>4595</v>
      </c>
      <c r="G706" s="385"/>
      <c r="H706" s="385"/>
      <c r="I706" s="385"/>
      <c r="J706" s="385"/>
      <c r="K706" s="373" t="s">
        <v>399</v>
      </c>
      <c r="L706" s="373" t="s">
        <v>400</v>
      </c>
      <c r="M706" s="373" t="s">
        <v>401</v>
      </c>
      <c r="N706" s="373" t="s">
        <v>952</v>
      </c>
      <c r="O706" s="385"/>
      <c r="P706" s="385" t="s">
        <v>393</v>
      </c>
      <c r="Q706" s="385" t="s">
        <v>394</v>
      </c>
      <c r="R706" s="385" t="s">
        <v>403</v>
      </c>
      <c r="S706" s="385" t="s">
        <v>395</v>
      </c>
      <c r="T706" s="385"/>
      <c r="U706" s="385"/>
      <c r="V706" s="385"/>
      <c r="W706" s="385"/>
      <c r="X706" s="385">
        <v>1000000</v>
      </c>
      <c r="Y706" s="116" t="str">
        <f t="shared" si="10"/>
        <v>3.0</v>
      </c>
    </row>
    <row r="707" spans="2:25" s="122" customFormat="1" ht="18.95" customHeight="1">
      <c r="B707" s="384"/>
      <c r="C707" s="104"/>
      <c r="D707" s="105">
        <v>62</v>
      </c>
      <c r="E707" s="106" t="s">
        <v>4521</v>
      </c>
      <c r="F707" s="115" t="s">
        <v>4616</v>
      </c>
      <c r="G707" s="385"/>
      <c r="H707" s="385"/>
      <c r="I707" s="385"/>
      <c r="J707" s="385"/>
      <c r="K707" s="373"/>
      <c r="L707" s="373"/>
      <c r="M707" s="373"/>
      <c r="N707" s="373"/>
      <c r="O707" s="385"/>
      <c r="P707" s="385" t="s">
        <v>393</v>
      </c>
      <c r="Q707" s="385" t="s">
        <v>394</v>
      </c>
      <c r="R707" s="385" t="s">
        <v>403</v>
      </c>
      <c r="S707" s="385" t="s">
        <v>395</v>
      </c>
      <c r="T707" s="385"/>
      <c r="U707" s="385"/>
      <c r="V707" s="385"/>
      <c r="W707" s="385"/>
      <c r="X707" s="385">
        <v>1000000</v>
      </c>
      <c r="Y707" s="116" t="str">
        <f t="shared" si="10"/>
        <v>4.0</v>
      </c>
    </row>
    <row r="708" spans="2:25" s="122" customFormat="1" ht="18.95" customHeight="1">
      <c r="B708" s="384"/>
      <c r="C708" s="104"/>
      <c r="D708" s="105">
        <v>62</v>
      </c>
      <c r="E708" s="106" t="s">
        <v>4476</v>
      </c>
      <c r="F708" s="115" t="s">
        <v>4605</v>
      </c>
      <c r="G708" s="385"/>
      <c r="H708" s="385"/>
      <c r="I708" s="385"/>
      <c r="J708" s="385"/>
      <c r="K708" s="373"/>
      <c r="L708" s="373"/>
      <c r="M708" s="373"/>
      <c r="N708" s="373"/>
      <c r="O708" s="385"/>
      <c r="P708" s="385" t="s">
        <v>393</v>
      </c>
      <c r="Q708" s="385" t="s">
        <v>394</v>
      </c>
      <c r="R708" s="385" t="s">
        <v>403</v>
      </c>
      <c r="S708" s="385" t="s">
        <v>395</v>
      </c>
      <c r="T708" s="385"/>
      <c r="U708" s="385"/>
      <c r="V708" s="385"/>
      <c r="W708" s="385"/>
      <c r="X708" s="385">
        <v>1000000</v>
      </c>
      <c r="Y708" s="116" t="str">
        <f t="shared" ref="Y708:Y771" si="11">F708</f>
        <v>1.2</v>
      </c>
    </row>
    <row r="709" spans="2:25" s="122" customFormat="1" ht="18.95" customHeight="1">
      <c r="B709" s="386">
        <v>942</v>
      </c>
      <c r="C709" s="104">
        <v>718</v>
      </c>
      <c r="D709" s="105">
        <v>98</v>
      </c>
      <c r="E709" s="106">
        <v>3</v>
      </c>
      <c r="F709" s="115" t="s">
        <v>4620</v>
      </c>
      <c r="G709" s="385"/>
      <c r="H709" s="385"/>
      <c r="I709" s="385"/>
      <c r="J709" s="385"/>
      <c r="K709" s="373" t="s">
        <v>399</v>
      </c>
      <c r="L709" s="373" t="s">
        <v>400</v>
      </c>
      <c r="M709" s="373" t="s">
        <v>401</v>
      </c>
      <c r="N709" s="373" t="s">
        <v>345</v>
      </c>
      <c r="O709" s="385"/>
      <c r="P709" s="385" t="s">
        <v>393</v>
      </c>
      <c r="Q709" s="385" t="s">
        <v>394</v>
      </c>
      <c r="R709" s="385" t="s">
        <v>403</v>
      </c>
      <c r="S709" s="385" t="s">
        <v>395</v>
      </c>
      <c r="T709" s="385"/>
      <c r="U709" s="385"/>
      <c r="V709" s="385"/>
      <c r="W709" s="385"/>
      <c r="X709" s="385">
        <v>1000000</v>
      </c>
      <c r="Y709" s="116" t="str">
        <f t="shared" si="11"/>
        <v>1.36</v>
      </c>
    </row>
    <row r="710" spans="2:25" s="122" customFormat="1" ht="18.95" customHeight="1">
      <c r="B710" s="386">
        <v>1217</v>
      </c>
      <c r="C710" s="104">
        <v>724</v>
      </c>
      <c r="D710" s="105">
        <v>9</v>
      </c>
      <c r="E710" s="106">
        <v>5</v>
      </c>
      <c r="F710" s="115" t="s">
        <v>4734</v>
      </c>
      <c r="G710" s="385"/>
      <c r="H710" s="385"/>
      <c r="I710" s="385"/>
      <c r="J710" s="385"/>
      <c r="K710" s="373" t="s">
        <v>399</v>
      </c>
      <c r="L710" s="373" t="s">
        <v>400</v>
      </c>
      <c r="M710" s="373" t="s">
        <v>401</v>
      </c>
      <c r="N710" s="373" t="s">
        <v>1444</v>
      </c>
      <c r="O710" s="385"/>
      <c r="P710" s="385" t="s">
        <v>393</v>
      </c>
      <c r="Q710" s="385" t="s">
        <v>394</v>
      </c>
      <c r="R710" s="385" t="s">
        <v>403</v>
      </c>
      <c r="S710" s="385" t="s">
        <v>395</v>
      </c>
      <c r="T710" s="385"/>
      <c r="U710" s="385"/>
      <c r="V710" s="385"/>
      <c r="W710" s="385"/>
      <c r="X710" s="385">
        <v>1000000</v>
      </c>
      <c r="Y710" s="116" t="str">
        <f t="shared" si="11"/>
        <v>2.4</v>
      </c>
    </row>
    <row r="711" spans="2:25" s="122" customFormat="1" ht="18.95" customHeight="1">
      <c r="B711" s="386">
        <v>1237</v>
      </c>
      <c r="C711" s="104">
        <v>729</v>
      </c>
      <c r="D711" s="105">
        <v>82</v>
      </c>
      <c r="E711" s="106">
        <v>6</v>
      </c>
      <c r="F711" s="115" t="s">
        <v>4670</v>
      </c>
      <c r="G711" s="385"/>
      <c r="H711" s="385"/>
      <c r="I711" s="385"/>
      <c r="J711" s="385"/>
      <c r="K711" s="373" t="s">
        <v>399</v>
      </c>
      <c r="L711" s="373" t="s">
        <v>400</v>
      </c>
      <c r="M711" s="373" t="s">
        <v>401</v>
      </c>
      <c r="N711" s="373" t="s">
        <v>1442</v>
      </c>
      <c r="O711" s="385"/>
      <c r="P711" s="385" t="s">
        <v>393</v>
      </c>
      <c r="Q711" s="385" t="s">
        <v>394</v>
      </c>
      <c r="R711" s="385" t="s">
        <v>403</v>
      </c>
      <c r="S711" s="385" t="s">
        <v>395</v>
      </c>
      <c r="T711" s="385"/>
      <c r="U711" s="385"/>
      <c r="V711" s="385"/>
      <c r="W711" s="385"/>
      <c r="X711" s="385">
        <v>1000000</v>
      </c>
      <c r="Y711" s="116" t="str">
        <f t="shared" si="11"/>
        <v>4.5</v>
      </c>
    </row>
    <row r="712" spans="2:25" s="122" customFormat="1" ht="18.95" customHeight="1">
      <c r="B712" s="386">
        <v>1241</v>
      </c>
      <c r="C712" s="104">
        <v>730</v>
      </c>
      <c r="D712" s="105">
        <v>100</v>
      </c>
      <c r="E712" s="106">
        <v>2</v>
      </c>
      <c r="F712" s="115" t="s">
        <v>4707</v>
      </c>
      <c r="G712" s="385"/>
      <c r="H712" s="385"/>
      <c r="I712" s="385"/>
      <c r="J712" s="385"/>
      <c r="K712" s="373" t="s">
        <v>399</v>
      </c>
      <c r="L712" s="373" t="s">
        <v>400</v>
      </c>
      <c r="M712" s="373" t="s">
        <v>401</v>
      </c>
      <c r="N712" s="373" t="s">
        <v>1442</v>
      </c>
      <c r="O712" s="385"/>
      <c r="P712" s="385" t="s">
        <v>393</v>
      </c>
      <c r="Q712" s="385" t="s">
        <v>394</v>
      </c>
      <c r="R712" s="385" t="s">
        <v>403</v>
      </c>
      <c r="S712" s="385" t="s">
        <v>395</v>
      </c>
      <c r="T712" s="385"/>
      <c r="U712" s="385"/>
      <c r="V712" s="385"/>
      <c r="W712" s="385"/>
      <c r="X712" s="385">
        <v>1000000</v>
      </c>
      <c r="Y712" s="116" t="str">
        <f t="shared" si="11"/>
        <v>1.19</v>
      </c>
    </row>
    <row r="713" spans="2:25" s="122" customFormat="1" ht="18.95" customHeight="1">
      <c r="B713" s="386">
        <v>1211</v>
      </c>
      <c r="C713" s="104">
        <v>731</v>
      </c>
      <c r="D713" s="105">
        <v>44</v>
      </c>
      <c r="E713" s="106">
        <v>5</v>
      </c>
      <c r="F713" s="115" t="s">
        <v>4594</v>
      </c>
      <c r="G713" s="385"/>
      <c r="H713" s="385"/>
      <c r="I713" s="385"/>
      <c r="J713" s="385"/>
      <c r="K713" s="373" t="s">
        <v>399</v>
      </c>
      <c r="L713" s="373" t="s">
        <v>400</v>
      </c>
      <c r="M713" s="373" t="s">
        <v>401</v>
      </c>
      <c r="N713" s="373" t="s">
        <v>1442</v>
      </c>
      <c r="O713" s="385"/>
      <c r="P713" s="385" t="s">
        <v>393</v>
      </c>
      <c r="Q713" s="385" t="s">
        <v>394</v>
      </c>
      <c r="R713" s="385" t="s">
        <v>403</v>
      </c>
      <c r="S713" s="385" t="s">
        <v>395</v>
      </c>
      <c r="T713" s="385"/>
      <c r="U713" s="385"/>
      <c r="V713" s="385"/>
      <c r="W713" s="385"/>
      <c r="X713" s="385">
        <v>1000000</v>
      </c>
      <c r="Y713" s="116" t="str">
        <f t="shared" si="11"/>
        <v>2.1</v>
      </c>
    </row>
    <row r="714" spans="2:25" s="122" customFormat="1" ht="18.95" customHeight="1">
      <c r="B714" s="386">
        <v>1253</v>
      </c>
      <c r="C714" s="104">
        <v>732</v>
      </c>
      <c r="D714" s="105">
        <v>132</v>
      </c>
      <c r="E714" s="106" t="s">
        <v>4522</v>
      </c>
      <c r="F714" s="115" t="s">
        <v>4733</v>
      </c>
      <c r="G714" s="385"/>
      <c r="H714" s="385"/>
      <c r="I714" s="385"/>
      <c r="J714" s="385"/>
      <c r="K714" s="373" t="s">
        <v>399</v>
      </c>
      <c r="L714" s="373" t="s">
        <v>400</v>
      </c>
      <c r="M714" s="373" t="s">
        <v>401</v>
      </c>
      <c r="N714" s="373" t="s">
        <v>1442</v>
      </c>
      <c r="O714" s="385"/>
      <c r="P714" s="385" t="s">
        <v>393</v>
      </c>
      <c r="Q714" s="385" t="s">
        <v>394</v>
      </c>
      <c r="R714" s="385" t="s">
        <v>403</v>
      </c>
      <c r="S714" s="385" t="s">
        <v>395</v>
      </c>
      <c r="T714" s="385"/>
      <c r="U714" s="385"/>
      <c r="V714" s="385"/>
      <c r="W714" s="385"/>
      <c r="X714" s="385">
        <v>1000000</v>
      </c>
      <c r="Y714" s="116" t="str">
        <f t="shared" si="11"/>
        <v>2.3</v>
      </c>
    </row>
    <row r="715" spans="2:25" s="122" customFormat="1" ht="18.95" customHeight="1">
      <c r="B715" s="386">
        <v>1361</v>
      </c>
      <c r="C715" s="104">
        <v>733</v>
      </c>
      <c r="D715" s="105">
        <v>176</v>
      </c>
      <c r="E715" s="106">
        <v>5</v>
      </c>
      <c r="F715" s="115" t="s">
        <v>4616</v>
      </c>
      <c r="G715" s="385"/>
      <c r="H715" s="385"/>
      <c r="I715" s="385"/>
      <c r="J715" s="385"/>
      <c r="K715" s="373" t="s">
        <v>399</v>
      </c>
      <c r="L715" s="373" t="s">
        <v>400</v>
      </c>
      <c r="M715" s="373" t="s">
        <v>401</v>
      </c>
      <c r="N715" s="373" t="s">
        <v>1442</v>
      </c>
      <c r="O715" s="385"/>
      <c r="P715" s="385" t="s">
        <v>393</v>
      </c>
      <c r="Q715" s="385" t="s">
        <v>394</v>
      </c>
      <c r="R715" s="385" t="s">
        <v>403</v>
      </c>
      <c r="S715" s="385" t="s">
        <v>395</v>
      </c>
      <c r="T715" s="385"/>
      <c r="U715" s="385"/>
      <c r="V715" s="385"/>
      <c r="W715" s="385"/>
      <c r="X715" s="385">
        <v>1000000</v>
      </c>
      <c r="Y715" s="116" t="str">
        <f t="shared" si="11"/>
        <v>4.0</v>
      </c>
    </row>
    <row r="716" spans="2:25" s="122" customFormat="1" ht="18.95" customHeight="1">
      <c r="B716" s="386">
        <v>1367</v>
      </c>
      <c r="C716" s="104">
        <v>735</v>
      </c>
      <c r="D716" s="105">
        <v>10</v>
      </c>
      <c r="E716" s="106" t="s">
        <v>4523</v>
      </c>
      <c r="F716" s="115" t="s">
        <v>4742</v>
      </c>
      <c r="G716" s="385"/>
      <c r="H716" s="385"/>
      <c r="I716" s="385"/>
      <c r="J716" s="385"/>
      <c r="K716" s="373" t="s">
        <v>399</v>
      </c>
      <c r="L716" s="373" t="s">
        <v>400</v>
      </c>
      <c r="M716" s="373" t="s">
        <v>401</v>
      </c>
      <c r="N716" s="373" t="s">
        <v>947</v>
      </c>
      <c r="O716" s="385"/>
      <c r="P716" s="385" t="s">
        <v>393</v>
      </c>
      <c r="Q716" s="385" t="s">
        <v>394</v>
      </c>
      <c r="R716" s="385" t="s">
        <v>403</v>
      </c>
      <c r="S716" s="385" t="s">
        <v>395</v>
      </c>
      <c r="T716" s="385"/>
      <c r="U716" s="385"/>
      <c r="V716" s="385"/>
      <c r="W716" s="385"/>
      <c r="X716" s="385">
        <v>1000000</v>
      </c>
      <c r="Y716" s="116" t="str">
        <f t="shared" si="11"/>
        <v>2.11</v>
      </c>
    </row>
    <row r="717" spans="2:25" s="122" customFormat="1" ht="18.95" customHeight="1">
      <c r="B717" s="386">
        <v>1334</v>
      </c>
      <c r="C717" s="104">
        <v>737</v>
      </c>
      <c r="D717" s="105">
        <v>41</v>
      </c>
      <c r="E717" s="106">
        <v>5</v>
      </c>
      <c r="F717" s="115" t="s">
        <v>4612</v>
      </c>
      <c r="G717" s="385"/>
      <c r="H717" s="385"/>
      <c r="I717" s="385"/>
      <c r="J717" s="385"/>
      <c r="K717" s="373" t="s">
        <v>399</v>
      </c>
      <c r="L717" s="373" t="s">
        <v>400</v>
      </c>
      <c r="M717" s="373" t="s">
        <v>401</v>
      </c>
      <c r="N717" s="373" t="s">
        <v>1442</v>
      </c>
      <c r="O717" s="385"/>
      <c r="P717" s="385" t="s">
        <v>393</v>
      </c>
      <c r="Q717" s="385" t="s">
        <v>394</v>
      </c>
      <c r="R717" s="385" t="s">
        <v>403</v>
      </c>
      <c r="S717" s="385" t="s">
        <v>395</v>
      </c>
      <c r="T717" s="385"/>
      <c r="U717" s="385"/>
      <c r="V717" s="385"/>
      <c r="W717" s="385"/>
      <c r="X717" s="385">
        <v>1000000</v>
      </c>
      <c r="Y717" s="116" t="str">
        <f t="shared" si="11"/>
        <v>0.39</v>
      </c>
    </row>
    <row r="718" spans="2:25" s="122" customFormat="1" ht="18.95" customHeight="1">
      <c r="B718" s="386">
        <v>1380</v>
      </c>
      <c r="C718" s="104">
        <v>738</v>
      </c>
      <c r="D718" s="105">
        <v>38</v>
      </c>
      <c r="E718" s="106">
        <v>5</v>
      </c>
      <c r="F718" s="115" t="s">
        <v>4586</v>
      </c>
      <c r="G718" s="385"/>
      <c r="H718" s="385"/>
      <c r="I718" s="385"/>
      <c r="J718" s="385"/>
      <c r="K718" s="373" t="s">
        <v>399</v>
      </c>
      <c r="L718" s="373" t="s">
        <v>400</v>
      </c>
      <c r="M718" s="373" t="s">
        <v>401</v>
      </c>
      <c r="N718" s="373" t="s">
        <v>1256</v>
      </c>
      <c r="O718" s="385"/>
      <c r="P718" s="385" t="s">
        <v>393</v>
      </c>
      <c r="Q718" s="385" t="s">
        <v>394</v>
      </c>
      <c r="R718" s="385" t="s">
        <v>403</v>
      </c>
      <c r="S718" s="385" t="s">
        <v>395</v>
      </c>
      <c r="T718" s="385"/>
      <c r="U718" s="385"/>
      <c r="V718" s="385"/>
      <c r="W718" s="385"/>
      <c r="X718" s="385">
        <v>1000000</v>
      </c>
      <c r="Y718" s="116" t="str">
        <f t="shared" si="11"/>
        <v>1.21</v>
      </c>
    </row>
    <row r="719" spans="2:25" s="122" customFormat="1" ht="18.95" customHeight="1">
      <c r="B719" s="386">
        <v>1337</v>
      </c>
      <c r="C719" s="104">
        <v>739</v>
      </c>
      <c r="D719" s="105">
        <v>17</v>
      </c>
      <c r="E719" s="106">
        <v>6</v>
      </c>
      <c r="F719" s="115" t="s">
        <v>4595</v>
      </c>
      <c r="G719" s="385"/>
      <c r="H719" s="385"/>
      <c r="I719" s="385"/>
      <c r="J719" s="385"/>
      <c r="K719" s="373" t="s">
        <v>399</v>
      </c>
      <c r="L719" s="373" t="s">
        <v>400</v>
      </c>
      <c r="M719" s="373" t="s">
        <v>401</v>
      </c>
      <c r="N719" s="373" t="s">
        <v>1444</v>
      </c>
      <c r="O719" s="385"/>
      <c r="P719" s="385" t="s">
        <v>393</v>
      </c>
      <c r="Q719" s="385" t="s">
        <v>394</v>
      </c>
      <c r="R719" s="385" t="s">
        <v>403</v>
      </c>
      <c r="S719" s="385" t="s">
        <v>395</v>
      </c>
      <c r="T719" s="385"/>
      <c r="U719" s="385"/>
      <c r="V719" s="385"/>
      <c r="W719" s="385"/>
      <c r="X719" s="385">
        <v>1000000</v>
      </c>
      <c r="Y719" s="116" t="str">
        <f t="shared" si="11"/>
        <v>3.0</v>
      </c>
    </row>
    <row r="720" spans="2:25" s="122" customFormat="1" ht="18.95" customHeight="1">
      <c r="B720" s="384"/>
      <c r="C720" s="104"/>
      <c r="D720" s="105">
        <v>16</v>
      </c>
      <c r="E720" s="106">
        <v>6</v>
      </c>
      <c r="F720" s="115" t="s">
        <v>4610</v>
      </c>
      <c r="G720" s="385"/>
      <c r="H720" s="385"/>
      <c r="I720" s="385"/>
      <c r="J720" s="385"/>
      <c r="K720" s="373"/>
      <c r="L720" s="373"/>
      <c r="M720" s="373"/>
      <c r="N720" s="373"/>
      <c r="O720" s="385"/>
      <c r="P720" s="385" t="s">
        <v>393</v>
      </c>
      <c r="Q720" s="385" t="s">
        <v>394</v>
      </c>
      <c r="R720" s="385" t="s">
        <v>403</v>
      </c>
      <c r="S720" s="385" t="s">
        <v>395</v>
      </c>
      <c r="T720" s="385"/>
      <c r="U720" s="385"/>
      <c r="V720" s="385"/>
      <c r="W720" s="385"/>
      <c r="X720" s="385">
        <v>1000000</v>
      </c>
      <c r="Y720" s="116" t="str">
        <f t="shared" si="11"/>
        <v>2.0</v>
      </c>
    </row>
    <row r="721" spans="2:25" s="122" customFormat="1" ht="18.95" customHeight="1">
      <c r="B721" s="386">
        <v>1317</v>
      </c>
      <c r="C721" s="104">
        <v>740</v>
      </c>
      <c r="D721" s="105">
        <v>170</v>
      </c>
      <c r="E721" s="106">
        <v>2</v>
      </c>
      <c r="F721" s="115" t="s">
        <v>4742</v>
      </c>
      <c r="G721" s="385"/>
      <c r="H721" s="385"/>
      <c r="I721" s="385"/>
      <c r="J721" s="385"/>
      <c r="K721" s="373" t="s">
        <v>399</v>
      </c>
      <c r="L721" s="373" t="s">
        <v>400</v>
      </c>
      <c r="M721" s="373" t="s">
        <v>401</v>
      </c>
      <c r="N721" s="373" t="s">
        <v>1442</v>
      </c>
      <c r="O721" s="385"/>
      <c r="P721" s="385" t="s">
        <v>393</v>
      </c>
      <c r="Q721" s="385" t="s">
        <v>394</v>
      </c>
      <c r="R721" s="385" t="s">
        <v>403</v>
      </c>
      <c r="S721" s="385" t="s">
        <v>395</v>
      </c>
      <c r="T721" s="385"/>
      <c r="U721" s="385"/>
      <c r="V721" s="385"/>
      <c r="W721" s="385"/>
      <c r="X721" s="385">
        <v>1000000</v>
      </c>
      <c r="Y721" s="116" t="str">
        <f t="shared" si="11"/>
        <v>2.11</v>
      </c>
    </row>
    <row r="722" spans="2:25" s="122" customFormat="1" ht="18.95" customHeight="1">
      <c r="B722" s="386">
        <v>1311</v>
      </c>
      <c r="C722" s="104">
        <v>743</v>
      </c>
      <c r="D722" s="105">
        <v>123</v>
      </c>
      <c r="E722" s="106">
        <v>6</v>
      </c>
      <c r="F722" s="115" t="s">
        <v>4608</v>
      </c>
      <c r="G722" s="385"/>
      <c r="H722" s="385"/>
      <c r="I722" s="385"/>
      <c r="J722" s="385"/>
      <c r="K722" s="373" t="s">
        <v>399</v>
      </c>
      <c r="L722" s="373" t="s">
        <v>400</v>
      </c>
      <c r="M722" s="373" t="s">
        <v>401</v>
      </c>
      <c r="N722" s="373" t="s">
        <v>1442</v>
      </c>
      <c r="O722" s="385"/>
      <c r="P722" s="385" t="s">
        <v>393</v>
      </c>
      <c r="Q722" s="385" t="s">
        <v>394</v>
      </c>
      <c r="R722" s="385" t="s">
        <v>403</v>
      </c>
      <c r="S722" s="385" t="s">
        <v>395</v>
      </c>
      <c r="T722" s="385"/>
      <c r="U722" s="385"/>
      <c r="V722" s="385"/>
      <c r="W722" s="385"/>
      <c r="X722" s="385">
        <v>1000000</v>
      </c>
      <c r="Y722" s="116" t="str">
        <f t="shared" si="11"/>
        <v>1.18</v>
      </c>
    </row>
    <row r="723" spans="2:25" s="122" customFormat="1" ht="18.95" customHeight="1">
      <c r="B723" s="386">
        <v>1338</v>
      </c>
      <c r="C723" s="104">
        <v>744</v>
      </c>
      <c r="D723" s="105">
        <v>6</v>
      </c>
      <c r="E723" s="106">
        <v>3</v>
      </c>
      <c r="F723" s="115" t="s">
        <v>4751</v>
      </c>
      <c r="G723" s="385"/>
      <c r="H723" s="385"/>
      <c r="I723" s="385"/>
      <c r="J723" s="385"/>
      <c r="K723" s="373" t="s">
        <v>399</v>
      </c>
      <c r="L723" s="373" t="s">
        <v>400</v>
      </c>
      <c r="M723" s="373" t="s">
        <v>401</v>
      </c>
      <c r="N723" s="373" t="s">
        <v>1444</v>
      </c>
      <c r="O723" s="385"/>
      <c r="P723" s="385" t="s">
        <v>393</v>
      </c>
      <c r="Q723" s="385" t="s">
        <v>394</v>
      </c>
      <c r="R723" s="385" t="s">
        <v>403</v>
      </c>
      <c r="S723" s="385" t="s">
        <v>395</v>
      </c>
      <c r="T723" s="385"/>
      <c r="U723" s="385"/>
      <c r="V723" s="385"/>
      <c r="W723" s="385"/>
      <c r="X723" s="385">
        <v>1000000</v>
      </c>
      <c r="Y723" s="116" t="str">
        <f t="shared" si="11"/>
        <v>1.5</v>
      </c>
    </row>
    <row r="724" spans="2:25" s="122" customFormat="1" ht="18.95" customHeight="1">
      <c r="B724" s="386">
        <v>1370</v>
      </c>
      <c r="C724" s="104">
        <v>745</v>
      </c>
      <c r="D724" s="105">
        <v>42</v>
      </c>
      <c r="E724" s="106">
        <v>5</v>
      </c>
      <c r="F724" s="115" t="s">
        <v>4781</v>
      </c>
      <c r="G724" s="385"/>
      <c r="H724" s="385"/>
      <c r="I724" s="385"/>
      <c r="J724" s="385"/>
      <c r="K724" s="373" t="s">
        <v>399</v>
      </c>
      <c r="L724" s="373" t="s">
        <v>400</v>
      </c>
      <c r="M724" s="373" t="s">
        <v>401</v>
      </c>
      <c r="N724" s="373" t="s">
        <v>1442</v>
      </c>
      <c r="O724" s="385"/>
      <c r="P724" s="385" t="s">
        <v>393</v>
      </c>
      <c r="Q724" s="385" t="s">
        <v>394</v>
      </c>
      <c r="R724" s="385" t="s">
        <v>403</v>
      </c>
      <c r="S724" s="385" t="s">
        <v>395</v>
      </c>
      <c r="T724" s="385"/>
      <c r="U724" s="385"/>
      <c r="V724" s="385"/>
      <c r="W724" s="385"/>
      <c r="X724" s="385">
        <v>1000000</v>
      </c>
      <c r="Y724" s="116" t="str">
        <f t="shared" si="11"/>
        <v>3.31</v>
      </c>
    </row>
    <row r="725" spans="2:25" s="122" customFormat="1" ht="18.95" customHeight="1">
      <c r="B725" s="384"/>
      <c r="C725" s="104"/>
      <c r="D725" s="105">
        <v>42</v>
      </c>
      <c r="E725" s="106">
        <v>4</v>
      </c>
      <c r="F725" s="115" t="s">
        <v>4672</v>
      </c>
      <c r="G725" s="385"/>
      <c r="H725" s="385"/>
      <c r="I725" s="385"/>
      <c r="J725" s="385"/>
      <c r="K725" s="373" t="s">
        <v>399</v>
      </c>
      <c r="L725" s="373" t="s">
        <v>400</v>
      </c>
      <c r="M725" s="373" t="s">
        <v>401</v>
      </c>
      <c r="N725" s="373" t="s">
        <v>1442</v>
      </c>
      <c r="O725" s="385"/>
      <c r="P725" s="385" t="s">
        <v>393</v>
      </c>
      <c r="Q725" s="385" t="s">
        <v>394</v>
      </c>
      <c r="R725" s="385" t="s">
        <v>403</v>
      </c>
      <c r="S725" s="385" t="s">
        <v>395</v>
      </c>
      <c r="T725" s="385"/>
      <c r="U725" s="385"/>
      <c r="V725" s="385"/>
      <c r="W725" s="385"/>
      <c r="X725" s="385">
        <v>1000000</v>
      </c>
      <c r="Y725" s="116" t="str">
        <f t="shared" si="11"/>
        <v>1.0</v>
      </c>
    </row>
    <row r="726" spans="2:25" s="122" customFormat="1" ht="18.95" customHeight="1">
      <c r="B726" s="386">
        <v>1339</v>
      </c>
      <c r="C726" s="104">
        <v>746</v>
      </c>
      <c r="D726" s="105">
        <v>37</v>
      </c>
      <c r="E726" s="106">
        <v>7</v>
      </c>
      <c r="F726" s="115" t="s">
        <v>4614</v>
      </c>
      <c r="G726" s="385"/>
      <c r="H726" s="385"/>
      <c r="I726" s="385"/>
      <c r="J726" s="385"/>
      <c r="K726" s="373" t="s">
        <v>399</v>
      </c>
      <c r="L726" s="373" t="s">
        <v>400</v>
      </c>
      <c r="M726" s="373" t="s">
        <v>401</v>
      </c>
      <c r="N726" s="373" t="s">
        <v>1442</v>
      </c>
      <c r="O726" s="385"/>
      <c r="P726" s="385" t="s">
        <v>393</v>
      </c>
      <c r="Q726" s="385" t="s">
        <v>394</v>
      </c>
      <c r="R726" s="385" t="s">
        <v>403</v>
      </c>
      <c r="S726" s="385" t="s">
        <v>395</v>
      </c>
      <c r="T726" s="385"/>
      <c r="U726" s="385"/>
      <c r="V726" s="385"/>
      <c r="W726" s="385"/>
      <c r="X726" s="385">
        <v>1000000</v>
      </c>
      <c r="Y726" s="116" t="str">
        <f t="shared" si="11"/>
        <v>2.13</v>
      </c>
    </row>
    <row r="727" spans="2:25" s="122" customFormat="1" ht="18.95" customHeight="1">
      <c r="B727" s="386">
        <v>1186</v>
      </c>
      <c r="C727" s="104">
        <v>747</v>
      </c>
      <c r="D727" s="105">
        <v>10</v>
      </c>
      <c r="E727" s="106">
        <v>11</v>
      </c>
      <c r="F727" s="115" t="s">
        <v>4687</v>
      </c>
      <c r="G727" s="385"/>
      <c r="H727" s="385"/>
      <c r="I727" s="385"/>
      <c r="J727" s="385"/>
      <c r="K727" s="373" t="s">
        <v>399</v>
      </c>
      <c r="L727" s="373" t="s">
        <v>400</v>
      </c>
      <c r="M727" s="373" t="s">
        <v>401</v>
      </c>
      <c r="N727" s="373" t="s">
        <v>1256</v>
      </c>
      <c r="O727" s="385"/>
      <c r="P727" s="385" t="s">
        <v>393</v>
      </c>
      <c r="Q727" s="385" t="s">
        <v>394</v>
      </c>
      <c r="R727" s="385" t="s">
        <v>403</v>
      </c>
      <c r="S727" s="385" t="s">
        <v>395</v>
      </c>
      <c r="T727" s="385"/>
      <c r="U727" s="385"/>
      <c r="V727" s="385"/>
      <c r="W727" s="385"/>
      <c r="X727" s="385">
        <v>1000000</v>
      </c>
      <c r="Y727" s="116" t="str">
        <f t="shared" si="11"/>
        <v>0.24</v>
      </c>
    </row>
    <row r="728" spans="2:25" s="122" customFormat="1" ht="18.95" customHeight="1">
      <c r="B728" s="386">
        <v>1320</v>
      </c>
      <c r="C728" s="104">
        <v>749</v>
      </c>
      <c r="D728" s="105">
        <v>75</v>
      </c>
      <c r="E728" s="106">
        <v>1</v>
      </c>
      <c r="F728" s="115" t="s">
        <v>4614</v>
      </c>
      <c r="G728" s="385"/>
      <c r="H728" s="385"/>
      <c r="I728" s="385"/>
      <c r="J728" s="385"/>
      <c r="K728" s="373" t="s">
        <v>399</v>
      </c>
      <c r="L728" s="373" t="s">
        <v>400</v>
      </c>
      <c r="M728" s="373" t="s">
        <v>401</v>
      </c>
      <c r="N728" s="373" t="s">
        <v>4870</v>
      </c>
      <c r="O728" s="385"/>
      <c r="P728" s="385" t="s">
        <v>393</v>
      </c>
      <c r="Q728" s="385" t="s">
        <v>394</v>
      </c>
      <c r="R728" s="385" t="s">
        <v>403</v>
      </c>
      <c r="S728" s="385" t="s">
        <v>395</v>
      </c>
      <c r="T728" s="385"/>
      <c r="U728" s="385"/>
      <c r="V728" s="385"/>
      <c r="W728" s="385"/>
      <c r="X728" s="385">
        <v>1000000</v>
      </c>
      <c r="Y728" s="116" t="str">
        <f t="shared" si="11"/>
        <v>2.13</v>
      </c>
    </row>
    <row r="729" spans="2:25" s="122" customFormat="1" ht="18.95" customHeight="1">
      <c r="B729" s="386">
        <v>1374</v>
      </c>
      <c r="C729" s="104">
        <v>750</v>
      </c>
      <c r="D729" s="105">
        <v>75</v>
      </c>
      <c r="E729" s="106" t="s">
        <v>4392</v>
      </c>
      <c r="F729" s="115" t="s">
        <v>4702</v>
      </c>
      <c r="G729" s="385"/>
      <c r="H729" s="385"/>
      <c r="I729" s="385"/>
      <c r="J729" s="385"/>
      <c r="K729" s="373" t="s">
        <v>399</v>
      </c>
      <c r="L729" s="373" t="s">
        <v>400</v>
      </c>
      <c r="M729" s="373" t="s">
        <v>401</v>
      </c>
      <c r="N729" s="373" t="s">
        <v>1256</v>
      </c>
      <c r="O729" s="385"/>
      <c r="P729" s="385" t="s">
        <v>393</v>
      </c>
      <c r="Q729" s="385" t="s">
        <v>394</v>
      </c>
      <c r="R729" s="385" t="s">
        <v>403</v>
      </c>
      <c r="S729" s="385" t="s">
        <v>395</v>
      </c>
      <c r="T729" s="385"/>
      <c r="U729" s="385"/>
      <c r="V729" s="385"/>
      <c r="W729" s="385"/>
      <c r="X729" s="385">
        <v>1000000</v>
      </c>
      <c r="Y729" s="116" t="str">
        <f t="shared" si="11"/>
        <v>4.6</v>
      </c>
    </row>
    <row r="730" spans="2:25" s="122" customFormat="1" ht="18.95" customHeight="1">
      <c r="B730" s="386">
        <v>1378</v>
      </c>
      <c r="C730" s="104">
        <v>753</v>
      </c>
      <c r="D730" s="105">
        <v>85</v>
      </c>
      <c r="E730" s="106">
        <v>1</v>
      </c>
      <c r="F730" s="115" t="s">
        <v>4650</v>
      </c>
      <c r="G730" s="385"/>
      <c r="H730" s="385"/>
      <c r="I730" s="385"/>
      <c r="J730" s="385"/>
      <c r="K730" s="373" t="s">
        <v>399</v>
      </c>
      <c r="L730" s="373" t="s">
        <v>400</v>
      </c>
      <c r="M730" s="373" t="s">
        <v>401</v>
      </c>
      <c r="N730" s="373" t="s">
        <v>1256</v>
      </c>
      <c r="O730" s="385"/>
      <c r="P730" s="385" t="s">
        <v>393</v>
      </c>
      <c r="Q730" s="385" t="s">
        <v>394</v>
      </c>
      <c r="R730" s="385" t="s">
        <v>403</v>
      </c>
      <c r="S730" s="385" t="s">
        <v>395</v>
      </c>
      <c r="T730" s="385"/>
      <c r="U730" s="385"/>
      <c r="V730" s="385"/>
      <c r="W730" s="385"/>
      <c r="X730" s="385">
        <v>1000000</v>
      </c>
      <c r="Y730" s="116" t="str">
        <f t="shared" si="11"/>
        <v>1.14</v>
      </c>
    </row>
    <row r="731" spans="2:25" s="122" customFormat="1" ht="18.95" customHeight="1">
      <c r="B731" s="384"/>
      <c r="C731" s="104"/>
      <c r="D731" s="105">
        <v>85</v>
      </c>
      <c r="E731" s="106" t="s">
        <v>407</v>
      </c>
      <c r="F731" s="115" t="s">
        <v>4624</v>
      </c>
      <c r="G731" s="385"/>
      <c r="H731" s="385"/>
      <c r="I731" s="385"/>
      <c r="J731" s="385"/>
      <c r="K731" s="373"/>
      <c r="L731" s="373"/>
      <c r="M731" s="373"/>
      <c r="N731" s="373"/>
      <c r="O731" s="385"/>
      <c r="P731" s="385" t="s">
        <v>393</v>
      </c>
      <c r="Q731" s="385" t="s">
        <v>394</v>
      </c>
      <c r="R731" s="385" t="s">
        <v>403</v>
      </c>
      <c r="S731" s="385" t="s">
        <v>395</v>
      </c>
      <c r="T731" s="385"/>
      <c r="U731" s="385"/>
      <c r="V731" s="385"/>
      <c r="W731" s="385"/>
      <c r="X731" s="385">
        <v>1000000</v>
      </c>
      <c r="Y731" s="116" t="str">
        <f t="shared" si="11"/>
        <v>1.15</v>
      </c>
    </row>
    <row r="732" spans="2:25" s="122" customFormat="1" ht="18.95" customHeight="1">
      <c r="B732" s="384"/>
      <c r="C732" s="104"/>
      <c r="D732" s="105">
        <v>85</v>
      </c>
      <c r="E732" s="106" t="s">
        <v>4476</v>
      </c>
      <c r="F732" s="115" t="s">
        <v>4685</v>
      </c>
      <c r="G732" s="385"/>
      <c r="H732" s="385"/>
      <c r="I732" s="385"/>
      <c r="J732" s="385"/>
      <c r="K732" s="373"/>
      <c r="L732" s="373"/>
      <c r="M732" s="373"/>
      <c r="N732" s="373"/>
      <c r="O732" s="385"/>
      <c r="P732" s="385" t="s">
        <v>393</v>
      </c>
      <c r="Q732" s="385" t="s">
        <v>394</v>
      </c>
      <c r="R732" s="385" t="s">
        <v>403</v>
      </c>
      <c r="S732" s="385" t="s">
        <v>395</v>
      </c>
      <c r="T732" s="385"/>
      <c r="U732" s="385"/>
      <c r="V732" s="385"/>
      <c r="W732" s="385"/>
      <c r="X732" s="385">
        <v>1000000</v>
      </c>
      <c r="Y732" s="116" t="str">
        <f t="shared" si="11"/>
        <v>0.36</v>
      </c>
    </row>
    <row r="733" spans="2:25" s="122" customFormat="1" ht="18.95" customHeight="1">
      <c r="B733" s="386">
        <v>1302</v>
      </c>
      <c r="C733" s="104">
        <v>756</v>
      </c>
      <c r="D733" s="105">
        <v>67</v>
      </c>
      <c r="E733" s="106">
        <v>3</v>
      </c>
      <c r="F733" s="115" t="s">
        <v>4782</v>
      </c>
      <c r="G733" s="385"/>
      <c r="H733" s="385"/>
      <c r="I733" s="385"/>
      <c r="J733" s="385"/>
      <c r="K733" s="373" t="s">
        <v>399</v>
      </c>
      <c r="L733" s="373" t="s">
        <v>400</v>
      </c>
      <c r="M733" s="373" t="s">
        <v>401</v>
      </c>
      <c r="N733" s="373" t="s">
        <v>952</v>
      </c>
      <c r="O733" s="385"/>
      <c r="P733" s="385" t="s">
        <v>393</v>
      </c>
      <c r="Q733" s="385" t="s">
        <v>394</v>
      </c>
      <c r="R733" s="385" t="s">
        <v>403</v>
      </c>
      <c r="S733" s="385" t="s">
        <v>395</v>
      </c>
      <c r="T733" s="385"/>
      <c r="U733" s="385"/>
      <c r="V733" s="385"/>
      <c r="W733" s="385"/>
      <c r="X733" s="385">
        <v>1000000</v>
      </c>
      <c r="Y733" s="116" t="str">
        <f t="shared" si="11"/>
        <v>5.3</v>
      </c>
    </row>
    <row r="734" spans="2:25" s="122" customFormat="1" ht="18.95" customHeight="1">
      <c r="B734" s="386">
        <v>1389</v>
      </c>
      <c r="C734" s="104">
        <v>757</v>
      </c>
      <c r="D734" s="105">
        <v>78</v>
      </c>
      <c r="E734" s="106">
        <v>4</v>
      </c>
      <c r="F734" s="115" t="s">
        <v>4706</v>
      </c>
      <c r="G734" s="385"/>
      <c r="H734" s="385"/>
      <c r="I734" s="385"/>
      <c r="J734" s="385"/>
      <c r="K734" s="373" t="s">
        <v>399</v>
      </c>
      <c r="L734" s="373" t="s">
        <v>400</v>
      </c>
      <c r="M734" s="373" t="s">
        <v>401</v>
      </c>
      <c r="N734" s="373" t="s">
        <v>1256</v>
      </c>
      <c r="O734" s="385"/>
      <c r="P734" s="385" t="s">
        <v>393</v>
      </c>
      <c r="Q734" s="385" t="s">
        <v>394</v>
      </c>
      <c r="R734" s="385" t="s">
        <v>403</v>
      </c>
      <c r="S734" s="385" t="s">
        <v>395</v>
      </c>
      <c r="T734" s="385"/>
      <c r="U734" s="385"/>
      <c r="V734" s="385"/>
      <c r="W734" s="385"/>
      <c r="X734" s="385">
        <v>1000000</v>
      </c>
      <c r="Y734" s="116" t="str">
        <f t="shared" si="11"/>
        <v>1.30</v>
      </c>
    </row>
    <row r="735" spans="2:25" s="122" customFormat="1" ht="18.95" customHeight="1">
      <c r="B735" s="386">
        <v>1336</v>
      </c>
      <c r="C735" s="104">
        <v>761</v>
      </c>
      <c r="D735" s="105">
        <v>22</v>
      </c>
      <c r="E735" s="106" t="s">
        <v>4524</v>
      </c>
      <c r="F735" s="115" t="s">
        <v>4697</v>
      </c>
      <c r="G735" s="385"/>
      <c r="H735" s="385"/>
      <c r="I735" s="385"/>
      <c r="J735" s="385"/>
      <c r="K735" s="373" t="s">
        <v>399</v>
      </c>
      <c r="L735" s="373" t="s">
        <v>400</v>
      </c>
      <c r="M735" s="373" t="s">
        <v>401</v>
      </c>
      <c r="N735" s="373" t="s">
        <v>1256</v>
      </c>
      <c r="O735" s="385"/>
      <c r="P735" s="385" t="s">
        <v>393</v>
      </c>
      <c r="Q735" s="385" t="s">
        <v>394</v>
      </c>
      <c r="R735" s="385" t="s">
        <v>403</v>
      </c>
      <c r="S735" s="385" t="s">
        <v>395</v>
      </c>
      <c r="T735" s="385"/>
      <c r="U735" s="385"/>
      <c r="V735" s="385"/>
      <c r="W735" s="385"/>
      <c r="X735" s="385">
        <v>1000000</v>
      </c>
      <c r="Y735" s="116" t="str">
        <f t="shared" si="11"/>
        <v>1.35</v>
      </c>
    </row>
    <row r="736" spans="2:25" s="122" customFormat="1" ht="18.95" customHeight="1">
      <c r="B736" s="386">
        <v>1166</v>
      </c>
      <c r="C736" s="104">
        <v>762</v>
      </c>
      <c r="D736" s="105">
        <v>50</v>
      </c>
      <c r="E736" s="106" t="s">
        <v>4525</v>
      </c>
      <c r="F736" s="115" t="s">
        <v>4608</v>
      </c>
      <c r="G736" s="385"/>
      <c r="H736" s="385"/>
      <c r="I736" s="385"/>
      <c r="J736" s="385"/>
      <c r="K736" s="373" t="s">
        <v>399</v>
      </c>
      <c r="L736" s="373" t="s">
        <v>400</v>
      </c>
      <c r="M736" s="373" t="s">
        <v>401</v>
      </c>
      <c r="N736" s="373" t="s">
        <v>1256</v>
      </c>
      <c r="O736" s="385"/>
      <c r="P736" s="385" t="s">
        <v>393</v>
      </c>
      <c r="Q736" s="385" t="s">
        <v>394</v>
      </c>
      <c r="R736" s="385" t="s">
        <v>403</v>
      </c>
      <c r="S736" s="385" t="s">
        <v>395</v>
      </c>
      <c r="T736" s="385"/>
      <c r="U736" s="385"/>
      <c r="V736" s="385"/>
      <c r="W736" s="385"/>
      <c r="X736" s="385">
        <v>1000000</v>
      </c>
      <c r="Y736" s="116" t="str">
        <f t="shared" si="11"/>
        <v>1.18</v>
      </c>
    </row>
    <row r="737" spans="2:25" s="122" customFormat="1" ht="18.95" customHeight="1">
      <c r="B737" s="384"/>
      <c r="C737" s="104"/>
      <c r="D737" s="105">
        <v>8</v>
      </c>
      <c r="E737" s="106" t="s">
        <v>4475</v>
      </c>
      <c r="F737" s="115" t="s">
        <v>4649</v>
      </c>
      <c r="G737" s="385"/>
      <c r="H737" s="385"/>
      <c r="I737" s="385"/>
      <c r="J737" s="385"/>
      <c r="K737" s="373" t="s">
        <v>399</v>
      </c>
      <c r="L737" s="373" t="s">
        <v>400</v>
      </c>
      <c r="M737" s="373" t="s">
        <v>401</v>
      </c>
      <c r="N737" s="373" t="s">
        <v>1256</v>
      </c>
      <c r="O737" s="385"/>
      <c r="P737" s="385" t="s">
        <v>393</v>
      </c>
      <c r="Q737" s="385" t="s">
        <v>394</v>
      </c>
      <c r="R737" s="385" t="s">
        <v>403</v>
      </c>
      <c r="S737" s="385" t="s">
        <v>395</v>
      </c>
      <c r="T737" s="385"/>
      <c r="U737" s="385"/>
      <c r="V737" s="385"/>
      <c r="W737" s="385"/>
      <c r="X737" s="385">
        <v>1000000</v>
      </c>
      <c r="Y737" s="116" t="str">
        <f t="shared" si="11"/>
        <v>1.3</v>
      </c>
    </row>
    <row r="738" spans="2:25" s="122" customFormat="1" ht="18.95" customHeight="1">
      <c r="B738" s="386">
        <v>998</v>
      </c>
      <c r="C738" s="104">
        <v>763</v>
      </c>
      <c r="D738" s="105">
        <v>21</v>
      </c>
      <c r="E738" s="106" t="s">
        <v>407</v>
      </c>
      <c r="F738" s="115" t="s">
        <v>4609</v>
      </c>
      <c r="G738" s="385"/>
      <c r="H738" s="385"/>
      <c r="I738" s="385"/>
      <c r="J738" s="385"/>
      <c r="K738" s="373" t="s">
        <v>399</v>
      </c>
      <c r="L738" s="373" t="s">
        <v>400</v>
      </c>
      <c r="M738" s="373" t="s">
        <v>401</v>
      </c>
      <c r="N738" s="373" t="s">
        <v>1442</v>
      </c>
      <c r="O738" s="385"/>
      <c r="P738" s="385" t="s">
        <v>393</v>
      </c>
      <c r="Q738" s="385" t="s">
        <v>394</v>
      </c>
      <c r="R738" s="385" t="s">
        <v>403</v>
      </c>
      <c r="S738" s="385" t="s">
        <v>395</v>
      </c>
      <c r="T738" s="385"/>
      <c r="U738" s="385"/>
      <c r="V738" s="385"/>
      <c r="W738" s="385"/>
      <c r="X738" s="385">
        <v>1000000</v>
      </c>
      <c r="Y738" s="116" t="str">
        <f t="shared" si="11"/>
        <v>1.39</v>
      </c>
    </row>
    <row r="739" spans="2:25" s="122" customFormat="1" ht="18.95" customHeight="1">
      <c r="B739" s="386">
        <v>1335</v>
      </c>
      <c r="C739" s="104">
        <v>766</v>
      </c>
      <c r="D739" s="105">
        <v>26</v>
      </c>
      <c r="E739" s="106">
        <v>4</v>
      </c>
      <c r="F739" s="115" t="s">
        <v>4601</v>
      </c>
      <c r="G739" s="385"/>
      <c r="H739" s="385"/>
      <c r="I739" s="385"/>
      <c r="J739" s="385"/>
      <c r="K739" s="373" t="s">
        <v>399</v>
      </c>
      <c r="L739" s="373" t="s">
        <v>400</v>
      </c>
      <c r="M739" s="373" t="s">
        <v>401</v>
      </c>
      <c r="N739" s="373" t="s">
        <v>1256</v>
      </c>
      <c r="O739" s="385"/>
      <c r="P739" s="385" t="s">
        <v>393</v>
      </c>
      <c r="Q739" s="385" t="s">
        <v>394</v>
      </c>
      <c r="R739" s="385" t="s">
        <v>403</v>
      </c>
      <c r="S739" s="385" t="s">
        <v>395</v>
      </c>
      <c r="T739" s="385"/>
      <c r="U739" s="385"/>
      <c r="V739" s="385"/>
      <c r="W739" s="385"/>
      <c r="X739" s="385">
        <v>1000000</v>
      </c>
      <c r="Y739" s="116" t="str">
        <f t="shared" si="11"/>
        <v>2.39</v>
      </c>
    </row>
    <row r="740" spans="2:25" s="122" customFormat="1" ht="18.95" customHeight="1">
      <c r="B740" s="386">
        <v>1350</v>
      </c>
      <c r="C740" s="104">
        <v>767</v>
      </c>
      <c r="D740" s="105">
        <v>29</v>
      </c>
      <c r="E740" s="106" t="s">
        <v>4519</v>
      </c>
      <c r="F740" s="115" t="s">
        <v>4601</v>
      </c>
      <c r="G740" s="385"/>
      <c r="H740" s="385"/>
      <c r="I740" s="385"/>
      <c r="J740" s="385"/>
      <c r="K740" s="373" t="s">
        <v>399</v>
      </c>
      <c r="L740" s="373" t="s">
        <v>400</v>
      </c>
      <c r="M740" s="373" t="s">
        <v>401</v>
      </c>
      <c r="N740" s="373" t="s">
        <v>952</v>
      </c>
      <c r="O740" s="385"/>
      <c r="P740" s="385" t="s">
        <v>393</v>
      </c>
      <c r="Q740" s="385" t="s">
        <v>394</v>
      </c>
      <c r="R740" s="385" t="s">
        <v>403</v>
      </c>
      <c r="S740" s="385" t="s">
        <v>395</v>
      </c>
      <c r="T740" s="385"/>
      <c r="U740" s="385"/>
      <c r="V740" s="385"/>
      <c r="W740" s="385"/>
      <c r="X740" s="385">
        <v>1000000</v>
      </c>
      <c r="Y740" s="116" t="str">
        <f t="shared" si="11"/>
        <v>2.39</v>
      </c>
    </row>
    <row r="741" spans="2:25" s="122" customFormat="1" ht="18.95" customHeight="1">
      <c r="B741" s="386">
        <v>1437</v>
      </c>
      <c r="C741" s="104">
        <v>768</v>
      </c>
      <c r="D741" s="105">
        <v>35</v>
      </c>
      <c r="E741" s="106">
        <v>4</v>
      </c>
      <c r="F741" s="115" t="s">
        <v>4656</v>
      </c>
      <c r="G741" s="385"/>
      <c r="H741" s="385"/>
      <c r="I741" s="385"/>
      <c r="J741" s="385"/>
      <c r="K741" s="373" t="s">
        <v>399</v>
      </c>
      <c r="L741" s="373" t="s">
        <v>400</v>
      </c>
      <c r="M741" s="373" t="s">
        <v>401</v>
      </c>
      <c r="N741" s="373" t="s">
        <v>952</v>
      </c>
      <c r="O741" s="385"/>
      <c r="P741" s="385" t="s">
        <v>393</v>
      </c>
      <c r="Q741" s="385" t="s">
        <v>394</v>
      </c>
      <c r="R741" s="385" t="s">
        <v>403</v>
      </c>
      <c r="S741" s="385" t="s">
        <v>395</v>
      </c>
      <c r="T741" s="385"/>
      <c r="U741" s="385"/>
      <c r="V741" s="385"/>
      <c r="W741" s="385"/>
      <c r="X741" s="385">
        <v>1000000</v>
      </c>
      <c r="Y741" s="116" t="str">
        <f t="shared" si="11"/>
        <v>1.12</v>
      </c>
    </row>
    <row r="742" spans="2:25" s="122" customFormat="1" ht="18.95" customHeight="1">
      <c r="B742" s="386">
        <v>1252</v>
      </c>
      <c r="C742" s="104">
        <v>769</v>
      </c>
      <c r="D742" s="105">
        <v>184</v>
      </c>
      <c r="E742" s="106">
        <v>3</v>
      </c>
      <c r="F742" s="115" t="s">
        <v>4762</v>
      </c>
      <c r="G742" s="385"/>
      <c r="H742" s="385"/>
      <c r="I742" s="385"/>
      <c r="J742" s="385"/>
      <c r="K742" s="373" t="s">
        <v>399</v>
      </c>
      <c r="L742" s="373" t="s">
        <v>400</v>
      </c>
      <c r="M742" s="373" t="s">
        <v>401</v>
      </c>
      <c r="N742" s="373" t="s">
        <v>1442</v>
      </c>
      <c r="O742" s="385"/>
      <c r="P742" s="385" t="s">
        <v>393</v>
      </c>
      <c r="Q742" s="385" t="s">
        <v>394</v>
      </c>
      <c r="R742" s="385" t="s">
        <v>403</v>
      </c>
      <c r="S742" s="385" t="s">
        <v>395</v>
      </c>
      <c r="T742" s="385"/>
      <c r="U742" s="385"/>
      <c r="V742" s="385"/>
      <c r="W742" s="385"/>
      <c r="X742" s="385">
        <v>1000000</v>
      </c>
      <c r="Y742" s="116" t="str">
        <f t="shared" si="11"/>
        <v>0.19</v>
      </c>
    </row>
    <row r="743" spans="2:25" s="122" customFormat="1" ht="18.95" customHeight="1">
      <c r="B743" s="386">
        <v>1303</v>
      </c>
      <c r="C743" s="104">
        <v>770</v>
      </c>
      <c r="D743" s="105">
        <v>18</v>
      </c>
      <c r="E743" s="106" t="s">
        <v>4526</v>
      </c>
      <c r="F743" s="115" t="s">
        <v>4682</v>
      </c>
      <c r="G743" s="385"/>
      <c r="H743" s="385"/>
      <c r="I743" s="385"/>
      <c r="J743" s="385"/>
      <c r="K743" s="373" t="s">
        <v>399</v>
      </c>
      <c r="L743" s="373" t="s">
        <v>400</v>
      </c>
      <c r="M743" s="373" t="s">
        <v>401</v>
      </c>
      <c r="N743" s="373" t="s">
        <v>1256</v>
      </c>
      <c r="O743" s="385"/>
      <c r="P743" s="385" t="s">
        <v>393</v>
      </c>
      <c r="Q743" s="385" t="s">
        <v>394</v>
      </c>
      <c r="R743" s="385" t="s">
        <v>403</v>
      </c>
      <c r="S743" s="385" t="s">
        <v>395</v>
      </c>
      <c r="T743" s="385"/>
      <c r="U743" s="385"/>
      <c r="V743" s="385"/>
      <c r="W743" s="385"/>
      <c r="X743" s="385">
        <v>1000000</v>
      </c>
      <c r="Y743" s="116" t="str">
        <f t="shared" si="11"/>
        <v>1.1</v>
      </c>
    </row>
    <row r="744" spans="2:25" s="122" customFormat="1" ht="18.95" customHeight="1">
      <c r="B744" s="386">
        <v>1223</v>
      </c>
      <c r="C744" s="104">
        <v>771</v>
      </c>
      <c r="D744" s="105">
        <v>40</v>
      </c>
      <c r="E744" s="106">
        <v>7</v>
      </c>
      <c r="F744" s="115" t="s">
        <v>4754</v>
      </c>
      <c r="G744" s="385"/>
      <c r="H744" s="385"/>
      <c r="I744" s="385"/>
      <c r="J744" s="385"/>
      <c r="K744" s="373" t="s">
        <v>399</v>
      </c>
      <c r="L744" s="373" t="s">
        <v>400</v>
      </c>
      <c r="M744" s="373" t="s">
        <v>401</v>
      </c>
      <c r="N744" s="373" t="s">
        <v>1442</v>
      </c>
      <c r="O744" s="385"/>
      <c r="P744" s="385" t="s">
        <v>393</v>
      </c>
      <c r="Q744" s="385" t="s">
        <v>394</v>
      </c>
      <c r="R744" s="385" t="s">
        <v>403</v>
      </c>
      <c r="S744" s="385" t="s">
        <v>395</v>
      </c>
      <c r="T744" s="385"/>
      <c r="U744" s="385"/>
      <c r="V744" s="385"/>
      <c r="W744" s="385"/>
      <c r="X744" s="385">
        <v>1000000</v>
      </c>
      <c r="Y744" s="116" t="str">
        <f t="shared" si="11"/>
        <v>0.38</v>
      </c>
    </row>
    <row r="745" spans="2:25" s="122" customFormat="1" ht="18.95" customHeight="1">
      <c r="B745" s="384"/>
      <c r="C745" s="104"/>
      <c r="D745" s="105">
        <v>38</v>
      </c>
      <c r="E745" s="106" t="s">
        <v>4527</v>
      </c>
      <c r="F745" s="115" t="s">
        <v>4610</v>
      </c>
      <c r="G745" s="385"/>
      <c r="H745" s="385"/>
      <c r="I745" s="385"/>
      <c r="J745" s="385"/>
      <c r="K745" s="373"/>
      <c r="L745" s="373"/>
      <c r="M745" s="373"/>
      <c r="N745" s="373"/>
      <c r="O745" s="385"/>
      <c r="P745" s="385" t="s">
        <v>393</v>
      </c>
      <c r="Q745" s="385" t="s">
        <v>394</v>
      </c>
      <c r="R745" s="385" t="s">
        <v>403</v>
      </c>
      <c r="S745" s="385" t="s">
        <v>395</v>
      </c>
      <c r="T745" s="385"/>
      <c r="U745" s="385"/>
      <c r="V745" s="385"/>
      <c r="W745" s="385"/>
      <c r="X745" s="385">
        <v>1000000</v>
      </c>
      <c r="Y745" s="116" t="str">
        <f t="shared" si="11"/>
        <v>2.0</v>
      </c>
    </row>
    <row r="746" spans="2:25" s="122" customFormat="1" ht="18.95" customHeight="1">
      <c r="B746" s="386">
        <v>1387</v>
      </c>
      <c r="C746" s="104">
        <v>772</v>
      </c>
      <c r="D746" s="105">
        <v>41</v>
      </c>
      <c r="E746" s="106">
        <v>1</v>
      </c>
      <c r="F746" s="115" t="s">
        <v>4672</v>
      </c>
      <c r="G746" s="385"/>
      <c r="H746" s="385"/>
      <c r="I746" s="385"/>
      <c r="J746" s="385"/>
      <c r="K746" s="373" t="s">
        <v>399</v>
      </c>
      <c r="L746" s="373" t="s">
        <v>400</v>
      </c>
      <c r="M746" s="373" t="s">
        <v>401</v>
      </c>
      <c r="N746" s="373" t="s">
        <v>1442</v>
      </c>
      <c r="O746" s="385"/>
      <c r="P746" s="385" t="s">
        <v>393</v>
      </c>
      <c r="Q746" s="385" t="s">
        <v>394</v>
      </c>
      <c r="R746" s="385" t="s">
        <v>403</v>
      </c>
      <c r="S746" s="385" t="s">
        <v>395</v>
      </c>
      <c r="T746" s="385"/>
      <c r="U746" s="385"/>
      <c r="V746" s="385"/>
      <c r="W746" s="385"/>
      <c r="X746" s="385">
        <v>1000000</v>
      </c>
      <c r="Y746" s="116" t="str">
        <f t="shared" si="11"/>
        <v>1.0</v>
      </c>
    </row>
    <row r="747" spans="2:25" s="122" customFormat="1" ht="18.95" customHeight="1">
      <c r="B747" s="386">
        <v>1398</v>
      </c>
      <c r="C747" s="104">
        <v>773</v>
      </c>
      <c r="D747" s="105">
        <v>2</v>
      </c>
      <c r="E747" s="106">
        <v>5</v>
      </c>
      <c r="F747" s="115" t="s">
        <v>4783</v>
      </c>
      <c r="G747" s="385"/>
      <c r="H747" s="385"/>
      <c r="I747" s="385"/>
      <c r="J747" s="385"/>
      <c r="K747" s="373" t="s">
        <v>399</v>
      </c>
      <c r="L747" s="373" t="s">
        <v>400</v>
      </c>
      <c r="M747" s="373" t="s">
        <v>401</v>
      </c>
      <c r="N747" s="373" t="s">
        <v>1444</v>
      </c>
      <c r="O747" s="385"/>
      <c r="P747" s="385" t="s">
        <v>393</v>
      </c>
      <c r="Q747" s="385" t="s">
        <v>394</v>
      </c>
      <c r="R747" s="385" t="s">
        <v>403</v>
      </c>
      <c r="S747" s="385" t="s">
        <v>395</v>
      </c>
      <c r="T747" s="385"/>
      <c r="U747" s="385"/>
      <c r="V747" s="385"/>
      <c r="W747" s="385"/>
      <c r="X747" s="385">
        <v>1000000</v>
      </c>
      <c r="Y747" s="116" t="str">
        <f t="shared" si="11"/>
        <v>3.4</v>
      </c>
    </row>
    <row r="748" spans="2:25" s="122" customFormat="1" ht="18.95" customHeight="1">
      <c r="B748" s="386">
        <v>1360</v>
      </c>
      <c r="C748" s="104">
        <v>774</v>
      </c>
      <c r="D748" s="105">
        <v>249</v>
      </c>
      <c r="E748" s="106" t="s">
        <v>4472</v>
      </c>
      <c r="F748" s="115" t="s">
        <v>4620</v>
      </c>
      <c r="G748" s="385"/>
      <c r="H748" s="385"/>
      <c r="I748" s="385"/>
      <c r="J748" s="385"/>
      <c r="K748" s="373" t="s">
        <v>399</v>
      </c>
      <c r="L748" s="373" t="s">
        <v>400</v>
      </c>
      <c r="M748" s="373" t="s">
        <v>401</v>
      </c>
      <c r="N748" s="373" t="s">
        <v>947</v>
      </c>
      <c r="O748" s="385"/>
      <c r="P748" s="385" t="s">
        <v>393</v>
      </c>
      <c r="Q748" s="385" t="s">
        <v>394</v>
      </c>
      <c r="R748" s="385" t="s">
        <v>403</v>
      </c>
      <c r="S748" s="385" t="s">
        <v>395</v>
      </c>
      <c r="T748" s="385"/>
      <c r="U748" s="385"/>
      <c r="V748" s="385"/>
      <c r="W748" s="385"/>
      <c r="X748" s="385">
        <v>1000000</v>
      </c>
      <c r="Y748" s="116" t="str">
        <f t="shared" si="11"/>
        <v>1.36</v>
      </c>
    </row>
    <row r="749" spans="2:25" s="122" customFormat="1" ht="18.95" customHeight="1">
      <c r="B749" s="386">
        <v>1390</v>
      </c>
      <c r="C749" s="104">
        <v>775</v>
      </c>
      <c r="D749" s="105">
        <v>67</v>
      </c>
      <c r="E749" s="106">
        <v>2</v>
      </c>
      <c r="F749" s="115" t="s">
        <v>4609</v>
      </c>
      <c r="G749" s="385"/>
      <c r="H749" s="385"/>
      <c r="I749" s="385"/>
      <c r="J749" s="385"/>
      <c r="K749" s="373" t="s">
        <v>399</v>
      </c>
      <c r="L749" s="373" t="s">
        <v>400</v>
      </c>
      <c r="M749" s="373" t="s">
        <v>401</v>
      </c>
      <c r="N749" s="373" t="s">
        <v>952</v>
      </c>
      <c r="O749" s="385"/>
      <c r="P749" s="385" t="s">
        <v>393</v>
      </c>
      <c r="Q749" s="385" t="s">
        <v>394</v>
      </c>
      <c r="R749" s="385" t="s">
        <v>403</v>
      </c>
      <c r="S749" s="385" t="s">
        <v>395</v>
      </c>
      <c r="T749" s="385"/>
      <c r="U749" s="385"/>
      <c r="V749" s="385"/>
      <c r="W749" s="385"/>
      <c r="X749" s="385">
        <v>1000000</v>
      </c>
      <c r="Y749" s="116" t="str">
        <f t="shared" si="11"/>
        <v>1.39</v>
      </c>
    </row>
    <row r="750" spans="2:25" s="122" customFormat="1" ht="18.95" customHeight="1">
      <c r="B750" s="386">
        <v>1308</v>
      </c>
      <c r="C750" s="104">
        <v>776</v>
      </c>
      <c r="D750" s="105">
        <v>71</v>
      </c>
      <c r="E750" s="106" t="s">
        <v>4476</v>
      </c>
      <c r="F750" s="115" t="s">
        <v>4595</v>
      </c>
      <c r="G750" s="385"/>
      <c r="H750" s="385"/>
      <c r="I750" s="385"/>
      <c r="J750" s="385"/>
      <c r="K750" s="373" t="s">
        <v>399</v>
      </c>
      <c r="L750" s="373" t="s">
        <v>400</v>
      </c>
      <c r="M750" s="373" t="s">
        <v>401</v>
      </c>
      <c r="N750" s="373" t="s">
        <v>1442</v>
      </c>
      <c r="O750" s="385"/>
      <c r="P750" s="385" t="s">
        <v>393</v>
      </c>
      <c r="Q750" s="385" t="s">
        <v>394</v>
      </c>
      <c r="R750" s="385" t="s">
        <v>403</v>
      </c>
      <c r="S750" s="385" t="s">
        <v>395</v>
      </c>
      <c r="T750" s="385"/>
      <c r="U750" s="385"/>
      <c r="V750" s="385"/>
      <c r="W750" s="385"/>
      <c r="X750" s="385">
        <v>1000000</v>
      </c>
      <c r="Y750" s="116" t="str">
        <f t="shared" si="11"/>
        <v>3.0</v>
      </c>
    </row>
    <row r="751" spans="2:25" s="122" customFormat="1" ht="18.95" customHeight="1">
      <c r="B751" s="384"/>
      <c r="C751" s="104"/>
      <c r="D751" s="105">
        <v>255</v>
      </c>
      <c r="E751" s="106">
        <v>3</v>
      </c>
      <c r="F751" s="115" t="s">
        <v>4608</v>
      </c>
      <c r="G751" s="385"/>
      <c r="H751" s="385"/>
      <c r="I751" s="385"/>
      <c r="J751" s="385"/>
      <c r="K751" s="373" t="s">
        <v>399</v>
      </c>
      <c r="L751" s="373" t="s">
        <v>400</v>
      </c>
      <c r="M751" s="373" t="s">
        <v>401</v>
      </c>
      <c r="N751" s="373" t="s">
        <v>537</v>
      </c>
      <c r="O751" s="385"/>
      <c r="P751" s="385" t="s">
        <v>393</v>
      </c>
      <c r="Q751" s="385" t="s">
        <v>394</v>
      </c>
      <c r="R751" s="385" t="s">
        <v>403</v>
      </c>
      <c r="S751" s="385" t="s">
        <v>395</v>
      </c>
      <c r="T751" s="385"/>
      <c r="U751" s="385"/>
      <c r="V751" s="385"/>
      <c r="W751" s="385"/>
      <c r="X751" s="385">
        <v>1000000</v>
      </c>
      <c r="Y751" s="116" t="str">
        <f t="shared" si="11"/>
        <v>1.18</v>
      </c>
    </row>
    <row r="752" spans="2:25" s="122" customFormat="1" ht="18.95" customHeight="1">
      <c r="B752" s="386">
        <v>1376</v>
      </c>
      <c r="C752" s="104">
        <v>778</v>
      </c>
      <c r="D752" s="105">
        <v>53</v>
      </c>
      <c r="E752" s="106">
        <v>4</v>
      </c>
      <c r="F752" s="115" t="s">
        <v>4746</v>
      </c>
      <c r="G752" s="385"/>
      <c r="H752" s="385"/>
      <c r="I752" s="385"/>
      <c r="J752" s="385"/>
      <c r="K752" s="373" t="s">
        <v>399</v>
      </c>
      <c r="L752" s="373" t="s">
        <v>400</v>
      </c>
      <c r="M752" s="373" t="s">
        <v>401</v>
      </c>
      <c r="N752" s="373" t="s">
        <v>1444</v>
      </c>
      <c r="O752" s="385"/>
      <c r="P752" s="385" t="s">
        <v>393</v>
      </c>
      <c r="Q752" s="385" t="s">
        <v>394</v>
      </c>
      <c r="R752" s="385" t="s">
        <v>403</v>
      </c>
      <c r="S752" s="385" t="s">
        <v>395</v>
      </c>
      <c r="T752" s="385"/>
      <c r="U752" s="385"/>
      <c r="V752" s="385"/>
      <c r="W752" s="385"/>
      <c r="X752" s="385">
        <v>1000000</v>
      </c>
      <c r="Y752" s="116" t="str">
        <f t="shared" si="11"/>
        <v>1.31</v>
      </c>
    </row>
    <row r="753" spans="2:25" s="122" customFormat="1" ht="18.95" customHeight="1">
      <c r="B753" s="386">
        <v>1388</v>
      </c>
      <c r="C753" s="104">
        <v>779</v>
      </c>
      <c r="D753" s="105">
        <v>149</v>
      </c>
      <c r="E753" s="106">
        <v>3</v>
      </c>
      <c r="F753" s="115" t="s">
        <v>4610</v>
      </c>
      <c r="G753" s="385"/>
      <c r="H753" s="385"/>
      <c r="I753" s="385"/>
      <c r="J753" s="385"/>
      <c r="K753" s="373" t="s">
        <v>399</v>
      </c>
      <c r="L753" s="373" t="s">
        <v>400</v>
      </c>
      <c r="M753" s="373" t="s">
        <v>401</v>
      </c>
      <c r="N753" s="373" t="s">
        <v>1442</v>
      </c>
      <c r="O753" s="385"/>
      <c r="P753" s="385" t="s">
        <v>393</v>
      </c>
      <c r="Q753" s="385" t="s">
        <v>394</v>
      </c>
      <c r="R753" s="385" t="s">
        <v>403</v>
      </c>
      <c r="S753" s="385" t="s">
        <v>395</v>
      </c>
      <c r="T753" s="385"/>
      <c r="U753" s="385"/>
      <c r="V753" s="385"/>
      <c r="W753" s="385"/>
      <c r="X753" s="385">
        <v>1000000</v>
      </c>
      <c r="Y753" s="116" t="str">
        <f t="shared" si="11"/>
        <v>2.0</v>
      </c>
    </row>
    <row r="754" spans="2:25" s="122" customFormat="1" ht="18.95" customHeight="1">
      <c r="B754" s="384"/>
      <c r="C754" s="104"/>
      <c r="D754" s="105">
        <v>151</v>
      </c>
      <c r="E754" s="106">
        <v>2</v>
      </c>
      <c r="F754" s="115" t="s">
        <v>4610</v>
      </c>
      <c r="G754" s="385"/>
      <c r="H754" s="385"/>
      <c r="I754" s="385"/>
      <c r="J754" s="385"/>
      <c r="K754" s="373"/>
      <c r="L754" s="373"/>
      <c r="M754" s="373"/>
      <c r="N754" s="373"/>
      <c r="O754" s="385"/>
      <c r="P754" s="385" t="s">
        <v>393</v>
      </c>
      <c r="Q754" s="385" t="s">
        <v>394</v>
      </c>
      <c r="R754" s="385" t="s">
        <v>403</v>
      </c>
      <c r="S754" s="385" t="s">
        <v>395</v>
      </c>
      <c r="T754" s="385"/>
      <c r="U754" s="385"/>
      <c r="V754" s="385"/>
      <c r="W754" s="385"/>
      <c r="X754" s="385">
        <v>1000000</v>
      </c>
      <c r="Y754" s="116" t="str">
        <f t="shared" si="11"/>
        <v>2.0</v>
      </c>
    </row>
    <row r="755" spans="2:25" s="122" customFormat="1" ht="18.95" customHeight="1">
      <c r="B755" s="386">
        <v>1377</v>
      </c>
      <c r="C755" s="104">
        <v>780</v>
      </c>
      <c r="D755" s="105">
        <v>37</v>
      </c>
      <c r="E755" s="106">
        <v>2</v>
      </c>
      <c r="F755" s="115" t="s">
        <v>4784</v>
      </c>
      <c r="G755" s="385"/>
      <c r="H755" s="385"/>
      <c r="I755" s="385"/>
      <c r="J755" s="385"/>
      <c r="K755" s="373" t="s">
        <v>399</v>
      </c>
      <c r="L755" s="373" t="s">
        <v>400</v>
      </c>
      <c r="M755" s="373" t="s">
        <v>401</v>
      </c>
      <c r="N755" s="373" t="s">
        <v>1444</v>
      </c>
      <c r="O755" s="385"/>
      <c r="P755" s="385" t="s">
        <v>393</v>
      </c>
      <c r="Q755" s="385" t="s">
        <v>394</v>
      </c>
      <c r="R755" s="385" t="s">
        <v>403</v>
      </c>
      <c r="S755" s="385" t="s">
        <v>395</v>
      </c>
      <c r="T755" s="385"/>
      <c r="U755" s="385"/>
      <c r="V755" s="385"/>
      <c r="W755" s="385"/>
      <c r="X755" s="385">
        <v>1000000</v>
      </c>
      <c r="Y755" s="116" t="str">
        <f t="shared" si="11"/>
        <v>6.33</v>
      </c>
    </row>
    <row r="756" spans="2:25" s="122" customFormat="1" ht="18.95" customHeight="1">
      <c r="B756" s="386">
        <v>1342</v>
      </c>
      <c r="C756" s="104">
        <v>783</v>
      </c>
      <c r="D756" s="105">
        <v>86</v>
      </c>
      <c r="E756" s="106">
        <v>11</v>
      </c>
      <c r="F756" s="115" t="s">
        <v>4610</v>
      </c>
      <c r="G756" s="385"/>
      <c r="H756" s="385"/>
      <c r="I756" s="385"/>
      <c r="J756" s="385"/>
      <c r="K756" s="373" t="s">
        <v>399</v>
      </c>
      <c r="L756" s="373" t="s">
        <v>400</v>
      </c>
      <c r="M756" s="373" t="s">
        <v>401</v>
      </c>
      <c r="N756" s="373" t="s">
        <v>1442</v>
      </c>
      <c r="O756" s="385"/>
      <c r="P756" s="385" t="s">
        <v>393</v>
      </c>
      <c r="Q756" s="385" t="s">
        <v>394</v>
      </c>
      <c r="R756" s="385" t="s">
        <v>403</v>
      </c>
      <c r="S756" s="385" t="s">
        <v>395</v>
      </c>
      <c r="T756" s="385"/>
      <c r="U756" s="385"/>
      <c r="V756" s="385"/>
      <c r="W756" s="385"/>
      <c r="X756" s="385">
        <v>1000000</v>
      </c>
      <c r="Y756" s="116" t="str">
        <f t="shared" si="11"/>
        <v>2.0</v>
      </c>
    </row>
    <row r="757" spans="2:25" s="122" customFormat="1" ht="18.95" customHeight="1">
      <c r="B757" s="384"/>
      <c r="C757" s="104"/>
      <c r="D757" s="105">
        <v>158</v>
      </c>
      <c r="E757" s="106">
        <v>4</v>
      </c>
      <c r="F757" s="115" t="s">
        <v>4689</v>
      </c>
      <c r="G757" s="385"/>
      <c r="H757" s="385"/>
      <c r="I757" s="385"/>
      <c r="J757" s="385"/>
      <c r="K757" s="373"/>
      <c r="L757" s="373"/>
      <c r="M757" s="373"/>
      <c r="N757" s="373"/>
      <c r="O757" s="385"/>
      <c r="P757" s="385" t="s">
        <v>393</v>
      </c>
      <c r="Q757" s="385" t="s">
        <v>394</v>
      </c>
      <c r="R757" s="385" t="s">
        <v>403</v>
      </c>
      <c r="S757" s="385" t="s">
        <v>395</v>
      </c>
      <c r="T757" s="385"/>
      <c r="U757" s="385"/>
      <c r="V757" s="385"/>
      <c r="W757" s="385"/>
      <c r="X757" s="385">
        <v>1000000</v>
      </c>
      <c r="Y757" s="116" t="str">
        <f t="shared" si="11"/>
        <v>3.33</v>
      </c>
    </row>
    <row r="758" spans="2:25" s="122" customFormat="1" ht="18.95" customHeight="1">
      <c r="B758" s="386">
        <v>2476</v>
      </c>
      <c r="C758" s="104">
        <v>784</v>
      </c>
      <c r="D758" s="105">
        <v>118</v>
      </c>
      <c r="E758" s="106" t="s">
        <v>4528</v>
      </c>
      <c r="F758" s="115" t="s">
        <v>4582</v>
      </c>
      <c r="G758" s="385"/>
      <c r="H758" s="385"/>
      <c r="I758" s="385"/>
      <c r="J758" s="385"/>
      <c r="K758" s="373" t="s">
        <v>399</v>
      </c>
      <c r="L758" s="373" t="s">
        <v>400</v>
      </c>
      <c r="M758" s="373" t="s">
        <v>401</v>
      </c>
      <c r="N758" s="373" t="s">
        <v>1442</v>
      </c>
      <c r="O758" s="385"/>
      <c r="P758" s="385" t="s">
        <v>393</v>
      </c>
      <c r="Q758" s="385" t="s">
        <v>394</v>
      </c>
      <c r="R758" s="385" t="s">
        <v>403</v>
      </c>
      <c r="S758" s="385" t="s">
        <v>395</v>
      </c>
      <c r="T758" s="385"/>
      <c r="U758" s="385"/>
      <c r="V758" s="385"/>
      <c r="W758" s="385"/>
      <c r="X758" s="385">
        <v>1000000</v>
      </c>
      <c r="Y758" s="116" t="str">
        <f t="shared" si="11"/>
        <v>3.35</v>
      </c>
    </row>
    <row r="759" spans="2:25" s="122" customFormat="1" ht="18.95" customHeight="1">
      <c r="B759" s="386">
        <v>1312</v>
      </c>
      <c r="C759" s="104">
        <v>785</v>
      </c>
      <c r="D759" s="105">
        <v>28</v>
      </c>
      <c r="E759" s="106">
        <v>3</v>
      </c>
      <c r="F759" s="115" t="s">
        <v>4739</v>
      </c>
      <c r="G759" s="385"/>
      <c r="H759" s="385"/>
      <c r="I759" s="385"/>
      <c r="J759" s="385"/>
      <c r="K759" s="373" t="s">
        <v>399</v>
      </c>
      <c r="L759" s="373" t="s">
        <v>400</v>
      </c>
      <c r="M759" s="373" t="s">
        <v>401</v>
      </c>
      <c r="N759" s="373" t="s">
        <v>1442</v>
      </c>
      <c r="O759" s="385"/>
      <c r="P759" s="385" t="s">
        <v>393</v>
      </c>
      <c r="Q759" s="385" t="s">
        <v>394</v>
      </c>
      <c r="R759" s="385" t="s">
        <v>403</v>
      </c>
      <c r="S759" s="385" t="s">
        <v>395</v>
      </c>
      <c r="T759" s="385"/>
      <c r="U759" s="385"/>
      <c r="V759" s="385"/>
      <c r="W759" s="385"/>
      <c r="X759" s="385">
        <v>1000000</v>
      </c>
      <c r="Y759" s="116" t="str">
        <f t="shared" si="11"/>
        <v>3.18</v>
      </c>
    </row>
    <row r="760" spans="2:25" s="122" customFormat="1" ht="18.95" customHeight="1">
      <c r="B760" s="386">
        <v>1364</v>
      </c>
      <c r="C760" s="104">
        <v>786</v>
      </c>
      <c r="D760" s="105">
        <v>118</v>
      </c>
      <c r="E760" s="106" t="s">
        <v>4529</v>
      </c>
      <c r="F760" s="115" t="s">
        <v>4667</v>
      </c>
      <c r="G760" s="385"/>
      <c r="H760" s="385"/>
      <c r="I760" s="385"/>
      <c r="J760" s="385"/>
      <c r="K760" s="373" t="s">
        <v>399</v>
      </c>
      <c r="L760" s="373" t="s">
        <v>400</v>
      </c>
      <c r="M760" s="373" t="s">
        <v>401</v>
      </c>
      <c r="N760" s="373" t="s">
        <v>1442</v>
      </c>
      <c r="O760" s="385"/>
      <c r="P760" s="385" t="s">
        <v>393</v>
      </c>
      <c r="Q760" s="385" t="s">
        <v>394</v>
      </c>
      <c r="R760" s="385" t="s">
        <v>403</v>
      </c>
      <c r="S760" s="385" t="s">
        <v>395</v>
      </c>
      <c r="T760" s="385"/>
      <c r="U760" s="385"/>
      <c r="V760" s="385"/>
      <c r="W760" s="385"/>
      <c r="X760" s="385">
        <v>1000000</v>
      </c>
      <c r="Y760" s="116" t="str">
        <f t="shared" si="11"/>
        <v>3.34</v>
      </c>
    </row>
    <row r="761" spans="2:25" s="122" customFormat="1" ht="18.95" customHeight="1">
      <c r="B761" s="386">
        <v>1397</v>
      </c>
      <c r="C761" s="104">
        <v>787</v>
      </c>
      <c r="D761" s="105">
        <v>128</v>
      </c>
      <c r="E761" s="106">
        <v>8</v>
      </c>
      <c r="F761" s="115" t="s">
        <v>4616</v>
      </c>
      <c r="G761" s="385"/>
      <c r="H761" s="385"/>
      <c r="I761" s="385"/>
      <c r="J761" s="385"/>
      <c r="K761" s="373" t="s">
        <v>399</v>
      </c>
      <c r="L761" s="373" t="s">
        <v>400</v>
      </c>
      <c r="M761" s="373" t="s">
        <v>401</v>
      </c>
      <c r="N761" s="373" t="s">
        <v>1442</v>
      </c>
      <c r="O761" s="385"/>
      <c r="P761" s="385" t="s">
        <v>393</v>
      </c>
      <c r="Q761" s="385" t="s">
        <v>394</v>
      </c>
      <c r="R761" s="385" t="s">
        <v>403</v>
      </c>
      <c r="S761" s="385" t="s">
        <v>395</v>
      </c>
      <c r="T761" s="385"/>
      <c r="U761" s="385"/>
      <c r="V761" s="385"/>
      <c r="W761" s="385"/>
      <c r="X761" s="385">
        <v>1000000</v>
      </c>
      <c r="Y761" s="116" t="str">
        <f t="shared" si="11"/>
        <v>4.0</v>
      </c>
    </row>
    <row r="762" spans="2:25" s="122" customFormat="1" ht="18.95" customHeight="1">
      <c r="B762" s="386">
        <v>1325</v>
      </c>
      <c r="C762" s="104">
        <v>788</v>
      </c>
      <c r="D762" s="105">
        <v>138</v>
      </c>
      <c r="E762" s="106" t="s">
        <v>4483</v>
      </c>
      <c r="F762" s="115" t="s">
        <v>4653</v>
      </c>
      <c r="G762" s="385"/>
      <c r="H762" s="385"/>
      <c r="I762" s="385"/>
      <c r="J762" s="385"/>
      <c r="K762" s="373" t="s">
        <v>399</v>
      </c>
      <c r="L762" s="373" t="s">
        <v>400</v>
      </c>
      <c r="M762" s="373" t="s">
        <v>401</v>
      </c>
      <c r="N762" s="373" t="s">
        <v>1442</v>
      </c>
      <c r="O762" s="385"/>
      <c r="P762" s="385" t="s">
        <v>393</v>
      </c>
      <c r="Q762" s="385" t="s">
        <v>394</v>
      </c>
      <c r="R762" s="385" t="s">
        <v>403</v>
      </c>
      <c r="S762" s="385" t="s">
        <v>395</v>
      </c>
      <c r="T762" s="385"/>
      <c r="U762" s="385"/>
      <c r="V762" s="385"/>
      <c r="W762" s="385"/>
      <c r="X762" s="385">
        <v>1000000</v>
      </c>
      <c r="Y762" s="116" t="str">
        <f t="shared" si="11"/>
        <v>0.35</v>
      </c>
    </row>
    <row r="763" spans="2:25" s="122" customFormat="1" ht="18.95" customHeight="1">
      <c r="B763" s="384"/>
      <c r="C763" s="104"/>
      <c r="D763" s="105">
        <v>137</v>
      </c>
      <c r="E763" s="106" t="s">
        <v>4483</v>
      </c>
      <c r="F763" s="115" t="s">
        <v>4653</v>
      </c>
      <c r="G763" s="385"/>
      <c r="H763" s="385"/>
      <c r="I763" s="385"/>
      <c r="J763" s="385"/>
      <c r="K763" s="373"/>
      <c r="L763" s="373"/>
      <c r="M763" s="373"/>
      <c r="N763" s="373"/>
      <c r="O763" s="385"/>
      <c r="P763" s="385" t="s">
        <v>393</v>
      </c>
      <c r="Q763" s="385" t="s">
        <v>394</v>
      </c>
      <c r="R763" s="385" t="s">
        <v>403</v>
      </c>
      <c r="S763" s="385" t="s">
        <v>395</v>
      </c>
      <c r="T763" s="385"/>
      <c r="U763" s="385"/>
      <c r="V763" s="385"/>
      <c r="W763" s="385"/>
      <c r="X763" s="385">
        <v>1000000</v>
      </c>
      <c r="Y763" s="116" t="str">
        <f t="shared" si="11"/>
        <v>0.35</v>
      </c>
    </row>
    <row r="764" spans="2:25" s="122" customFormat="1" ht="18.95" customHeight="1">
      <c r="B764" s="384"/>
      <c r="C764" s="104"/>
      <c r="D764" s="105">
        <v>136</v>
      </c>
      <c r="E764" s="106" t="s">
        <v>4483</v>
      </c>
      <c r="F764" s="115" t="s">
        <v>4653</v>
      </c>
      <c r="G764" s="385"/>
      <c r="H764" s="385"/>
      <c r="I764" s="385"/>
      <c r="J764" s="385"/>
      <c r="K764" s="373"/>
      <c r="L764" s="373"/>
      <c r="M764" s="373"/>
      <c r="N764" s="373"/>
      <c r="O764" s="385"/>
      <c r="P764" s="385" t="s">
        <v>393</v>
      </c>
      <c r="Q764" s="385" t="s">
        <v>394</v>
      </c>
      <c r="R764" s="385" t="s">
        <v>403</v>
      </c>
      <c r="S764" s="385" t="s">
        <v>395</v>
      </c>
      <c r="T764" s="385"/>
      <c r="U764" s="385"/>
      <c r="V764" s="385"/>
      <c r="W764" s="385"/>
      <c r="X764" s="385">
        <v>1000000</v>
      </c>
      <c r="Y764" s="116" t="str">
        <f t="shared" si="11"/>
        <v>0.35</v>
      </c>
    </row>
    <row r="765" spans="2:25" s="122" customFormat="1" ht="18.95" customHeight="1">
      <c r="B765" s="384"/>
      <c r="C765" s="104"/>
      <c r="D765" s="105">
        <v>142</v>
      </c>
      <c r="E765" s="106">
        <v>2</v>
      </c>
      <c r="F765" s="115" t="s">
        <v>4785</v>
      </c>
      <c r="G765" s="385"/>
      <c r="H765" s="385"/>
      <c r="I765" s="385"/>
      <c r="J765" s="385"/>
      <c r="K765" s="373"/>
      <c r="L765" s="373"/>
      <c r="M765" s="373"/>
      <c r="N765" s="373"/>
      <c r="O765" s="385"/>
      <c r="P765" s="385" t="s">
        <v>393</v>
      </c>
      <c r="Q765" s="385" t="s">
        <v>394</v>
      </c>
      <c r="R765" s="385" t="s">
        <v>403</v>
      </c>
      <c r="S765" s="385" t="s">
        <v>395</v>
      </c>
      <c r="T765" s="385"/>
      <c r="U765" s="385"/>
      <c r="V765" s="385"/>
      <c r="W765" s="385"/>
      <c r="X765" s="385">
        <v>1000000</v>
      </c>
      <c r="Y765" s="116" t="str">
        <f t="shared" si="11"/>
        <v>4.33</v>
      </c>
    </row>
    <row r="766" spans="2:25" s="122" customFormat="1" ht="18.95" customHeight="1">
      <c r="B766" s="386">
        <v>1399</v>
      </c>
      <c r="C766" s="104">
        <v>790</v>
      </c>
      <c r="D766" s="105">
        <v>128</v>
      </c>
      <c r="E766" s="106">
        <v>7</v>
      </c>
      <c r="F766" s="115" t="s">
        <v>4632</v>
      </c>
      <c r="G766" s="385"/>
      <c r="H766" s="385"/>
      <c r="I766" s="385"/>
      <c r="J766" s="385"/>
      <c r="K766" s="373" t="s">
        <v>399</v>
      </c>
      <c r="L766" s="373" t="s">
        <v>400</v>
      </c>
      <c r="M766" s="373" t="s">
        <v>401</v>
      </c>
      <c r="N766" s="373" t="s">
        <v>1442</v>
      </c>
      <c r="O766" s="385"/>
      <c r="P766" s="385" t="s">
        <v>393</v>
      </c>
      <c r="Q766" s="385" t="s">
        <v>394</v>
      </c>
      <c r="R766" s="385" t="s">
        <v>403</v>
      </c>
      <c r="S766" s="385" t="s">
        <v>395</v>
      </c>
      <c r="T766" s="385"/>
      <c r="U766" s="385"/>
      <c r="V766" s="385"/>
      <c r="W766" s="385"/>
      <c r="X766" s="385">
        <v>1000000</v>
      </c>
      <c r="Y766" s="116" t="str">
        <f t="shared" si="11"/>
        <v>3.38</v>
      </c>
    </row>
    <row r="767" spans="2:25" s="122" customFormat="1" ht="18.95" customHeight="1">
      <c r="B767" s="386">
        <v>1341</v>
      </c>
      <c r="C767" s="104">
        <v>791</v>
      </c>
      <c r="D767" s="105">
        <v>76</v>
      </c>
      <c r="E767" s="106">
        <v>1</v>
      </c>
      <c r="F767" s="115" t="s">
        <v>4661</v>
      </c>
      <c r="G767" s="385"/>
      <c r="H767" s="385"/>
      <c r="I767" s="385"/>
      <c r="J767" s="385"/>
      <c r="K767" s="373" t="s">
        <v>399</v>
      </c>
      <c r="L767" s="373" t="s">
        <v>400</v>
      </c>
      <c r="M767" s="373" t="s">
        <v>401</v>
      </c>
      <c r="N767" s="373" t="s">
        <v>1256</v>
      </c>
      <c r="O767" s="385"/>
      <c r="P767" s="385" t="s">
        <v>393</v>
      </c>
      <c r="Q767" s="385" t="s">
        <v>394</v>
      </c>
      <c r="R767" s="385" t="s">
        <v>403</v>
      </c>
      <c r="S767" s="385" t="s">
        <v>395</v>
      </c>
      <c r="T767" s="385"/>
      <c r="U767" s="385"/>
      <c r="V767" s="385"/>
      <c r="W767" s="385"/>
      <c r="X767" s="385">
        <v>1000000</v>
      </c>
      <c r="Y767" s="116" t="str">
        <f t="shared" si="11"/>
        <v>1.34</v>
      </c>
    </row>
    <row r="768" spans="2:25" s="122" customFormat="1" ht="18.95" customHeight="1">
      <c r="B768" s="386">
        <v>1761</v>
      </c>
      <c r="C768" s="104">
        <v>792</v>
      </c>
      <c r="D768" s="105">
        <v>12</v>
      </c>
      <c r="E768" s="106">
        <v>22</v>
      </c>
      <c r="F768" s="115" t="s">
        <v>4608</v>
      </c>
      <c r="G768" s="385"/>
      <c r="H768" s="385"/>
      <c r="I768" s="385"/>
      <c r="J768" s="385"/>
      <c r="K768" s="373" t="s">
        <v>399</v>
      </c>
      <c r="L768" s="373" t="s">
        <v>400</v>
      </c>
      <c r="M768" s="373" t="s">
        <v>401</v>
      </c>
      <c r="N768" s="373" t="s">
        <v>1256</v>
      </c>
      <c r="O768" s="385"/>
      <c r="P768" s="385" t="s">
        <v>393</v>
      </c>
      <c r="Q768" s="385" t="s">
        <v>394</v>
      </c>
      <c r="R768" s="385" t="s">
        <v>403</v>
      </c>
      <c r="S768" s="385" t="s">
        <v>395</v>
      </c>
      <c r="T768" s="385"/>
      <c r="U768" s="385"/>
      <c r="V768" s="385"/>
      <c r="W768" s="385"/>
      <c r="X768" s="385">
        <v>1000000</v>
      </c>
      <c r="Y768" s="116" t="str">
        <f t="shared" si="11"/>
        <v>1.18</v>
      </c>
    </row>
    <row r="769" spans="2:25" s="122" customFormat="1" ht="18.95" customHeight="1">
      <c r="B769" s="386">
        <v>1401</v>
      </c>
      <c r="C769" s="104">
        <v>793</v>
      </c>
      <c r="D769" s="105">
        <v>9</v>
      </c>
      <c r="E769" s="106">
        <v>6</v>
      </c>
      <c r="F769" s="115" t="s">
        <v>4593</v>
      </c>
      <c r="G769" s="385"/>
      <c r="H769" s="385"/>
      <c r="I769" s="385"/>
      <c r="J769" s="385"/>
      <c r="K769" s="373" t="s">
        <v>399</v>
      </c>
      <c r="L769" s="373" t="s">
        <v>400</v>
      </c>
      <c r="M769" s="373" t="s">
        <v>401</v>
      </c>
      <c r="N769" s="373" t="s">
        <v>1444</v>
      </c>
      <c r="O769" s="385"/>
      <c r="P769" s="385" t="s">
        <v>393</v>
      </c>
      <c r="Q769" s="385" t="s">
        <v>394</v>
      </c>
      <c r="R769" s="385" t="s">
        <v>403</v>
      </c>
      <c r="S769" s="385" t="s">
        <v>395</v>
      </c>
      <c r="T769" s="385"/>
      <c r="U769" s="385"/>
      <c r="V769" s="385"/>
      <c r="W769" s="385"/>
      <c r="X769" s="385">
        <v>1000000</v>
      </c>
      <c r="Y769" s="116" t="str">
        <f t="shared" si="11"/>
        <v>1.4</v>
      </c>
    </row>
    <row r="770" spans="2:25" s="122" customFormat="1" ht="18.95" customHeight="1">
      <c r="B770" s="384"/>
      <c r="C770" s="104"/>
      <c r="D770" s="105">
        <v>12</v>
      </c>
      <c r="E770" s="106">
        <v>4</v>
      </c>
      <c r="F770" s="115" t="s">
        <v>4733</v>
      </c>
      <c r="G770" s="385"/>
      <c r="H770" s="385"/>
      <c r="I770" s="385"/>
      <c r="J770" s="385"/>
      <c r="K770" s="373"/>
      <c r="L770" s="373"/>
      <c r="M770" s="373"/>
      <c r="N770" s="373"/>
      <c r="O770" s="385"/>
      <c r="P770" s="385" t="s">
        <v>393</v>
      </c>
      <c r="Q770" s="385" t="s">
        <v>394</v>
      </c>
      <c r="R770" s="385" t="s">
        <v>403</v>
      </c>
      <c r="S770" s="385" t="s">
        <v>395</v>
      </c>
      <c r="T770" s="385"/>
      <c r="U770" s="385"/>
      <c r="V770" s="385"/>
      <c r="W770" s="385"/>
      <c r="X770" s="385">
        <v>1000000</v>
      </c>
      <c r="Y770" s="116" t="str">
        <f t="shared" si="11"/>
        <v>2.3</v>
      </c>
    </row>
    <row r="771" spans="2:25" s="122" customFormat="1" ht="18.95" customHeight="1">
      <c r="B771" s="386">
        <v>1485</v>
      </c>
      <c r="C771" s="104">
        <v>795</v>
      </c>
      <c r="D771" s="105">
        <v>116</v>
      </c>
      <c r="E771" s="106">
        <v>12</v>
      </c>
      <c r="F771" s="115" t="s">
        <v>4672</v>
      </c>
      <c r="G771" s="385"/>
      <c r="H771" s="385"/>
      <c r="I771" s="385"/>
      <c r="J771" s="385"/>
      <c r="K771" s="373" t="s">
        <v>399</v>
      </c>
      <c r="L771" s="373" t="s">
        <v>400</v>
      </c>
      <c r="M771" s="373" t="s">
        <v>401</v>
      </c>
      <c r="N771" s="373" t="s">
        <v>1442</v>
      </c>
      <c r="O771" s="385"/>
      <c r="P771" s="385" t="s">
        <v>393</v>
      </c>
      <c r="Q771" s="385" t="s">
        <v>394</v>
      </c>
      <c r="R771" s="385" t="s">
        <v>403</v>
      </c>
      <c r="S771" s="385" t="s">
        <v>395</v>
      </c>
      <c r="T771" s="385"/>
      <c r="U771" s="385"/>
      <c r="V771" s="385"/>
      <c r="W771" s="385"/>
      <c r="X771" s="385">
        <v>1000000</v>
      </c>
      <c r="Y771" s="116" t="str">
        <f t="shared" si="11"/>
        <v>1.0</v>
      </c>
    </row>
    <row r="772" spans="2:25" s="122" customFormat="1" ht="18.95" customHeight="1">
      <c r="B772" s="384"/>
      <c r="C772" s="104"/>
      <c r="D772" s="105">
        <v>116</v>
      </c>
      <c r="E772" s="106">
        <v>1</v>
      </c>
      <c r="F772" s="115" t="s">
        <v>4786</v>
      </c>
      <c r="G772" s="385"/>
      <c r="H772" s="385"/>
      <c r="I772" s="385"/>
      <c r="J772" s="385"/>
      <c r="K772" s="373"/>
      <c r="L772" s="373"/>
      <c r="M772" s="373"/>
      <c r="N772" s="373"/>
      <c r="O772" s="385"/>
      <c r="P772" s="385" t="s">
        <v>393</v>
      </c>
      <c r="Q772" s="385" t="s">
        <v>394</v>
      </c>
      <c r="R772" s="385" t="s">
        <v>403</v>
      </c>
      <c r="S772" s="385" t="s">
        <v>395</v>
      </c>
      <c r="T772" s="385"/>
      <c r="U772" s="385"/>
      <c r="V772" s="385"/>
      <c r="W772" s="385"/>
      <c r="X772" s="385">
        <v>1000000</v>
      </c>
      <c r="Y772" s="116" t="str">
        <f t="shared" ref="Y772:Y835" si="12">F772</f>
        <v>0.9</v>
      </c>
    </row>
    <row r="773" spans="2:25" s="122" customFormat="1" ht="18.95" customHeight="1">
      <c r="B773" s="386">
        <v>2535</v>
      </c>
      <c r="C773" s="104">
        <v>796</v>
      </c>
      <c r="D773" s="107">
        <v>116</v>
      </c>
      <c r="E773" s="108">
        <v>9</v>
      </c>
      <c r="F773" s="115" t="s">
        <v>4592</v>
      </c>
      <c r="G773" s="385"/>
      <c r="H773" s="385"/>
      <c r="I773" s="385"/>
      <c r="J773" s="385"/>
      <c r="K773" s="373" t="s">
        <v>399</v>
      </c>
      <c r="L773" s="373" t="s">
        <v>400</v>
      </c>
      <c r="M773" s="373" t="s">
        <v>401</v>
      </c>
      <c r="N773" s="373" t="s">
        <v>1442</v>
      </c>
      <c r="O773" s="385"/>
      <c r="P773" s="385" t="s">
        <v>393</v>
      </c>
      <c r="Q773" s="385" t="s">
        <v>394</v>
      </c>
      <c r="R773" s="385" t="s">
        <v>403</v>
      </c>
      <c r="S773" s="385" t="s">
        <v>395</v>
      </c>
      <c r="T773" s="385"/>
      <c r="U773" s="385"/>
      <c r="V773" s="385"/>
      <c r="W773" s="385"/>
      <c r="X773" s="385">
        <v>1000000</v>
      </c>
      <c r="Y773" s="116" t="str">
        <f t="shared" si="12"/>
        <v>3.6</v>
      </c>
    </row>
    <row r="774" spans="2:25" s="122" customFormat="1" ht="18.95" customHeight="1">
      <c r="B774" s="386">
        <v>1426</v>
      </c>
      <c r="C774" s="104">
        <v>797</v>
      </c>
      <c r="D774" s="105">
        <v>112</v>
      </c>
      <c r="E774" s="106">
        <v>2</v>
      </c>
      <c r="F774" s="115" t="s">
        <v>4606</v>
      </c>
      <c r="G774" s="385"/>
      <c r="H774" s="385"/>
      <c r="I774" s="385"/>
      <c r="J774" s="385"/>
      <c r="K774" s="373" t="s">
        <v>399</v>
      </c>
      <c r="L774" s="373" t="s">
        <v>400</v>
      </c>
      <c r="M774" s="373" t="s">
        <v>401</v>
      </c>
      <c r="N774" s="373" t="s">
        <v>952</v>
      </c>
      <c r="O774" s="385"/>
      <c r="P774" s="385" t="s">
        <v>393</v>
      </c>
      <c r="Q774" s="385" t="s">
        <v>394</v>
      </c>
      <c r="R774" s="385" t="s">
        <v>403</v>
      </c>
      <c r="S774" s="385" t="s">
        <v>395</v>
      </c>
      <c r="T774" s="385"/>
      <c r="U774" s="385"/>
      <c r="V774" s="385"/>
      <c r="W774" s="385"/>
      <c r="X774" s="385">
        <v>1000000</v>
      </c>
      <c r="Y774" s="116" t="str">
        <f t="shared" si="12"/>
        <v>2.7</v>
      </c>
    </row>
    <row r="775" spans="2:25" s="122" customFormat="1" ht="18.95" customHeight="1">
      <c r="B775" s="384"/>
      <c r="C775" s="104"/>
      <c r="D775" s="105">
        <v>112</v>
      </c>
      <c r="E775" s="106">
        <v>4</v>
      </c>
      <c r="F775" s="115" t="s">
        <v>4587</v>
      </c>
      <c r="G775" s="385"/>
      <c r="H775" s="385"/>
      <c r="I775" s="385"/>
      <c r="J775" s="385"/>
      <c r="K775" s="373" t="s">
        <v>399</v>
      </c>
      <c r="L775" s="373" t="s">
        <v>400</v>
      </c>
      <c r="M775" s="373" t="s">
        <v>401</v>
      </c>
      <c r="N775" s="373" t="s">
        <v>952</v>
      </c>
      <c r="O775" s="385"/>
      <c r="P775" s="385" t="s">
        <v>393</v>
      </c>
      <c r="Q775" s="385" t="s">
        <v>394</v>
      </c>
      <c r="R775" s="385" t="s">
        <v>403</v>
      </c>
      <c r="S775" s="385" t="s">
        <v>395</v>
      </c>
      <c r="T775" s="385"/>
      <c r="U775" s="385"/>
      <c r="V775" s="385"/>
      <c r="W775" s="385"/>
      <c r="X775" s="385">
        <v>1000000</v>
      </c>
      <c r="Y775" s="116" t="str">
        <f t="shared" si="12"/>
        <v>3.2</v>
      </c>
    </row>
    <row r="776" spans="2:25" s="122" customFormat="1" ht="18.95" customHeight="1">
      <c r="B776" s="386">
        <v>1446</v>
      </c>
      <c r="C776" s="104">
        <v>798</v>
      </c>
      <c r="D776" s="105">
        <v>49</v>
      </c>
      <c r="E776" s="106">
        <v>3</v>
      </c>
      <c r="F776" s="115" t="s">
        <v>4622</v>
      </c>
      <c r="G776" s="385"/>
      <c r="H776" s="385"/>
      <c r="I776" s="385"/>
      <c r="J776" s="385"/>
      <c r="K776" s="373" t="s">
        <v>399</v>
      </c>
      <c r="L776" s="373" t="s">
        <v>400</v>
      </c>
      <c r="M776" s="373" t="s">
        <v>401</v>
      </c>
      <c r="N776" s="373" t="s">
        <v>1442</v>
      </c>
      <c r="O776" s="385"/>
      <c r="P776" s="385" t="s">
        <v>393</v>
      </c>
      <c r="Q776" s="385" t="s">
        <v>394</v>
      </c>
      <c r="R776" s="385" t="s">
        <v>403</v>
      </c>
      <c r="S776" s="385" t="s">
        <v>395</v>
      </c>
      <c r="T776" s="385"/>
      <c r="U776" s="385"/>
      <c r="V776" s="385"/>
      <c r="W776" s="385"/>
      <c r="X776" s="385">
        <v>1000000</v>
      </c>
      <c r="Y776" s="116" t="str">
        <f t="shared" si="12"/>
        <v>1.7</v>
      </c>
    </row>
    <row r="777" spans="2:25" s="122" customFormat="1" ht="18.95" customHeight="1">
      <c r="B777" s="386">
        <v>1445</v>
      </c>
      <c r="C777" s="104">
        <v>799</v>
      </c>
      <c r="D777" s="105">
        <v>49</v>
      </c>
      <c r="E777" s="106">
        <v>2</v>
      </c>
      <c r="F777" s="115" t="s">
        <v>4693</v>
      </c>
      <c r="G777" s="385"/>
      <c r="H777" s="385"/>
      <c r="I777" s="385"/>
      <c r="J777" s="385"/>
      <c r="K777" s="373" t="s">
        <v>399</v>
      </c>
      <c r="L777" s="373" t="s">
        <v>400</v>
      </c>
      <c r="M777" s="373" t="s">
        <v>401</v>
      </c>
      <c r="N777" s="373" t="s">
        <v>1442</v>
      </c>
      <c r="O777" s="385"/>
      <c r="P777" s="385" t="s">
        <v>393</v>
      </c>
      <c r="Q777" s="385" t="s">
        <v>394</v>
      </c>
      <c r="R777" s="385" t="s">
        <v>403</v>
      </c>
      <c r="S777" s="385" t="s">
        <v>395</v>
      </c>
      <c r="T777" s="385"/>
      <c r="U777" s="385"/>
      <c r="V777" s="385"/>
      <c r="W777" s="385"/>
      <c r="X777" s="385">
        <v>1000000</v>
      </c>
      <c r="Y777" s="116" t="str">
        <f t="shared" si="12"/>
        <v>1.8</v>
      </c>
    </row>
    <row r="778" spans="2:25" s="122" customFormat="1" ht="18.95" customHeight="1">
      <c r="B778" s="386">
        <v>1470</v>
      </c>
      <c r="C778" s="104">
        <v>804</v>
      </c>
      <c r="D778" s="105">
        <v>128</v>
      </c>
      <c r="E778" s="106">
        <v>6</v>
      </c>
      <c r="F778" s="115" t="s">
        <v>4673</v>
      </c>
      <c r="G778" s="385"/>
      <c r="H778" s="385"/>
      <c r="I778" s="385"/>
      <c r="J778" s="385"/>
      <c r="K778" s="373" t="s">
        <v>399</v>
      </c>
      <c r="L778" s="373" t="s">
        <v>400</v>
      </c>
      <c r="M778" s="373" t="s">
        <v>401</v>
      </c>
      <c r="N778" s="373" t="s">
        <v>1442</v>
      </c>
      <c r="O778" s="385"/>
      <c r="P778" s="385" t="s">
        <v>393</v>
      </c>
      <c r="Q778" s="385" t="s">
        <v>394</v>
      </c>
      <c r="R778" s="385" t="s">
        <v>403</v>
      </c>
      <c r="S778" s="385" t="s">
        <v>395</v>
      </c>
      <c r="T778" s="385"/>
      <c r="U778" s="385"/>
      <c r="V778" s="385"/>
      <c r="W778" s="385"/>
      <c r="X778" s="385">
        <v>1000000</v>
      </c>
      <c r="Y778" s="116" t="str">
        <f t="shared" si="12"/>
        <v>2.2</v>
      </c>
    </row>
    <row r="779" spans="2:25" s="122" customFormat="1" ht="18.95" customHeight="1">
      <c r="B779" s="386">
        <v>1431</v>
      </c>
      <c r="C779" s="104">
        <v>805</v>
      </c>
      <c r="D779" s="105">
        <v>112</v>
      </c>
      <c r="E779" s="106">
        <v>5</v>
      </c>
      <c r="F779" s="115" t="s">
        <v>4773</v>
      </c>
      <c r="G779" s="385"/>
      <c r="H779" s="385"/>
      <c r="I779" s="385"/>
      <c r="J779" s="385"/>
      <c r="K779" s="373" t="s">
        <v>399</v>
      </c>
      <c r="L779" s="373" t="s">
        <v>400</v>
      </c>
      <c r="M779" s="373" t="s">
        <v>401</v>
      </c>
      <c r="N779" s="373" t="s">
        <v>952</v>
      </c>
      <c r="O779" s="385"/>
      <c r="P779" s="385" t="s">
        <v>393</v>
      </c>
      <c r="Q779" s="385" t="s">
        <v>394</v>
      </c>
      <c r="R779" s="385" t="s">
        <v>403</v>
      </c>
      <c r="S779" s="385" t="s">
        <v>395</v>
      </c>
      <c r="T779" s="385"/>
      <c r="U779" s="385"/>
      <c r="V779" s="385"/>
      <c r="W779" s="385"/>
      <c r="X779" s="385">
        <v>1000000</v>
      </c>
      <c r="Y779" s="116" t="str">
        <f t="shared" si="12"/>
        <v>4.34</v>
      </c>
    </row>
    <row r="780" spans="2:25" s="122" customFormat="1" ht="18.95" customHeight="1">
      <c r="B780" s="386">
        <v>1444</v>
      </c>
      <c r="C780" s="104">
        <v>807</v>
      </c>
      <c r="D780" s="105">
        <v>49</v>
      </c>
      <c r="E780" s="106">
        <v>4</v>
      </c>
      <c r="F780" s="115" t="s">
        <v>4606</v>
      </c>
      <c r="G780" s="385"/>
      <c r="H780" s="385"/>
      <c r="I780" s="385"/>
      <c r="J780" s="385"/>
      <c r="K780" s="373" t="s">
        <v>399</v>
      </c>
      <c r="L780" s="373" t="s">
        <v>400</v>
      </c>
      <c r="M780" s="373" t="s">
        <v>401</v>
      </c>
      <c r="N780" s="373" t="s">
        <v>1442</v>
      </c>
      <c r="O780" s="385"/>
      <c r="P780" s="385" t="s">
        <v>393</v>
      </c>
      <c r="Q780" s="385" t="s">
        <v>394</v>
      </c>
      <c r="R780" s="385" t="s">
        <v>403</v>
      </c>
      <c r="S780" s="385" t="s">
        <v>395</v>
      </c>
      <c r="T780" s="385"/>
      <c r="U780" s="385"/>
      <c r="V780" s="385"/>
      <c r="W780" s="385"/>
      <c r="X780" s="385">
        <v>1000000</v>
      </c>
      <c r="Y780" s="116" t="str">
        <f t="shared" si="12"/>
        <v>2.7</v>
      </c>
    </row>
    <row r="781" spans="2:25" s="122" customFormat="1" ht="18.95" customHeight="1">
      <c r="B781" s="386">
        <v>1460</v>
      </c>
      <c r="C781" s="104">
        <v>809</v>
      </c>
      <c r="D781" s="105">
        <v>42</v>
      </c>
      <c r="E781" s="106" t="s">
        <v>4530</v>
      </c>
      <c r="F781" s="115" t="s">
        <v>4585</v>
      </c>
      <c r="G781" s="385"/>
      <c r="H781" s="385"/>
      <c r="I781" s="385"/>
      <c r="J781" s="385"/>
      <c r="K781" s="373" t="s">
        <v>399</v>
      </c>
      <c r="L781" s="373" t="s">
        <v>400</v>
      </c>
      <c r="M781" s="373" t="s">
        <v>401</v>
      </c>
      <c r="N781" s="373" t="s">
        <v>1256</v>
      </c>
      <c r="O781" s="385"/>
      <c r="P781" s="385" t="s">
        <v>393</v>
      </c>
      <c r="Q781" s="385" t="s">
        <v>394</v>
      </c>
      <c r="R781" s="385" t="s">
        <v>403</v>
      </c>
      <c r="S781" s="385" t="s">
        <v>395</v>
      </c>
      <c r="T781" s="385"/>
      <c r="U781" s="385"/>
      <c r="V781" s="385"/>
      <c r="W781" s="385"/>
      <c r="X781" s="385">
        <v>1000000</v>
      </c>
      <c r="Y781" s="116" t="str">
        <f t="shared" si="12"/>
        <v>2.8</v>
      </c>
    </row>
    <row r="782" spans="2:25" s="122" customFormat="1" ht="18.95" customHeight="1">
      <c r="B782" s="386">
        <v>1461</v>
      </c>
      <c r="C782" s="104">
        <v>810</v>
      </c>
      <c r="D782" s="105">
        <v>42</v>
      </c>
      <c r="E782" s="106" t="s">
        <v>4531</v>
      </c>
      <c r="F782" s="115" t="s">
        <v>4638</v>
      </c>
      <c r="G782" s="385"/>
      <c r="H782" s="385"/>
      <c r="I782" s="385"/>
      <c r="J782" s="385"/>
      <c r="K782" s="373" t="s">
        <v>399</v>
      </c>
      <c r="L782" s="373" t="s">
        <v>400</v>
      </c>
      <c r="M782" s="373" t="s">
        <v>401</v>
      </c>
      <c r="N782" s="373" t="s">
        <v>1256</v>
      </c>
      <c r="O782" s="385"/>
      <c r="P782" s="385" t="s">
        <v>393</v>
      </c>
      <c r="Q782" s="385" t="s">
        <v>394</v>
      </c>
      <c r="R782" s="385" t="s">
        <v>403</v>
      </c>
      <c r="S782" s="385" t="s">
        <v>395</v>
      </c>
      <c r="T782" s="385"/>
      <c r="U782" s="385"/>
      <c r="V782" s="385"/>
      <c r="W782" s="385"/>
      <c r="X782" s="385">
        <v>1000000</v>
      </c>
      <c r="Y782" s="116" t="str">
        <f t="shared" si="12"/>
        <v>2.6</v>
      </c>
    </row>
    <row r="783" spans="2:25" s="122" customFormat="1" ht="18.95" customHeight="1">
      <c r="B783" s="386">
        <v>1411</v>
      </c>
      <c r="C783" s="104">
        <v>812</v>
      </c>
      <c r="D783" s="105">
        <v>90</v>
      </c>
      <c r="E783" s="106">
        <v>1</v>
      </c>
      <c r="F783" s="115" t="s">
        <v>4787</v>
      </c>
      <c r="G783" s="385"/>
      <c r="H783" s="385"/>
      <c r="I783" s="385"/>
      <c r="J783" s="385"/>
      <c r="K783" s="373" t="s">
        <v>399</v>
      </c>
      <c r="L783" s="373" t="s">
        <v>400</v>
      </c>
      <c r="M783" s="373" t="s">
        <v>401</v>
      </c>
      <c r="N783" s="373" t="s">
        <v>952</v>
      </c>
      <c r="O783" s="385"/>
      <c r="P783" s="385" t="s">
        <v>393</v>
      </c>
      <c r="Q783" s="385" t="s">
        <v>394</v>
      </c>
      <c r="R783" s="385" t="s">
        <v>403</v>
      </c>
      <c r="S783" s="385" t="s">
        <v>395</v>
      </c>
      <c r="T783" s="385"/>
      <c r="U783" s="385"/>
      <c r="V783" s="385"/>
      <c r="W783" s="385"/>
      <c r="X783" s="385">
        <v>1000000</v>
      </c>
      <c r="Y783" s="116" t="str">
        <f t="shared" si="12"/>
        <v>6.10</v>
      </c>
    </row>
    <row r="784" spans="2:25" s="122" customFormat="1" ht="18.95" customHeight="1">
      <c r="B784" s="386">
        <v>1484</v>
      </c>
      <c r="C784" s="104">
        <v>813</v>
      </c>
      <c r="D784" s="105">
        <v>145</v>
      </c>
      <c r="E784" s="106">
        <v>3</v>
      </c>
      <c r="F784" s="115" t="s">
        <v>4612</v>
      </c>
      <c r="G784" s="385"/>
      <c r="H784" s="385"/>
      <c r="I784" s="385"/>
      <c r="J784" s="385"/>
      <c r="K784" s="373" t="s">
        <v>399</v>
      </c>
      <c r="L784" s="373" t="s">
        <v>400</v>
      </c>
      <c r="M784" s="373" t="s">
        <v>401</v>
      </c>
      <c r="N784" s="373" t="s">
        <v>1442</v>
      </c>
      <c r="O784" s="385"/>
      <c r="P784" s="385" t="s">
        <v>393</v>
      </c>
      <c r="Q784" s="385" t="s">
        <v>394</v>
      </c>
      <c r="R784" s="385" t="s">
        <v>403</v>
      </c>
      <c r="S784" s="385" t="s">
        <v>395</v>
      </c>
      <c r="T784" s="385"/>
      <c r="U784" s="385"/>
      <c r="V784" s="385"/>
      <c r="W784" s="385"/>
      <c r="X784" s="385">
        <v>1000000</v>
      </c>
      <c r="Y784" s="116" t="str">
        <f t="shared" si="12"/>
        <v>0.39</v>
      </c>
    </row>
    <row r="785" spans="2:25" s="122" customFormat="1" ht="18.95" customHeight="1">
      <c r="B785" s="386">
        <v>1169</v>
      </c>
      <c r="C785" s="104">
        <v>814</v>
      </c>
      <c r="D785" s="105">
        <v>105</v>
      </c>
      <c r="E785" s="106">
        <v>1</v>
      </c>
      <c r="F785" s="115" t="s">
        <v>4739</v>
      </c>
      <c r="G785" s="385"/>
      <c r="H785" s="385"/>
      <c r="I785" s="385"/>
      <c r="J785" s="385"/>
      <c r="K785" s="373" t="s">
        <v>399</v>
      </c>
      <c r="L785" s="373" t="s">
        <v>400</v>
      </c>
      <c r="M785" s="373" t="s">
        <v>401</v>
      </c>
      <c r="N785" s="373" t="s">
        <v>1442</v>
      </c>
      <c r="O785" s="385"/>
      <c r="P785" s="385" t="s">
        <v>393</v>
      </c>
      <c r="Q785" s="385" t="s">
        <v>394</v>
      </c>
      <c r="R785" s="385" t="s">
        <v>403</v>
      </c>
      <c r="S785" s="385" t="s">
        <v>395</v>
      </c>
      <c r="T785" s="385"/>
      <c r="U785" s="385"/>
      <c r="V785" s="385"/>
      <c r="W785" s="385"/>
      <c r="X785" s="385">
        <v>1000000</v>
      </c>
      <c r="Y785" s="116" t="str">
        <f t="shared" si="12"/>
        <v>3.18</v>
      </c>
    </row>
    <row r="786" spans="2:25" s="122" customFormat="1" ht="18.95" customHeight="1">
      <c r="B786" s="386">
        <v>1474</v>
      </c>
      <c r="C786" s="104">
        <v>815</v>
      </c>
      <c r="D786" s="105">
        <v>6</v>
      </c>
      <c r="E786" s="106" t="s">
        <v>4476</v>
      </c>
      <c r="F786" s="115" t="s">
        <v>4610</v>
      </c>
      <c r="G786" s="385"/>
      <c r="H786" s="385"/>
      <c r="I786" s="385"/>
      <c r="J786" s="385"/>
      <c r="K786" s="373" t="s">
        <v>399</v>
      </c>
      <c r="L786" s="373" t="s">
        <v>400</v>
      </c>
      <c r="M786" s="373" t="s">
        <v>401</v>
      </c>
      <c r="N786" s="373" t="s">
        <v>1256</v>
      </c>
      <c r="O786" s="385"/>
      <c r="P786" s="385" t="s">
        <v>393</v>
      </c>
      <c r="Q786" s="385" t="s">
        <v>394</v>
      </c>
      <c r="R786" s="385" t="s">
        <v>403</v>
      </c>
      <c r="S786" s="385" t="s">
        <v>395</v>
      </c>
      <c r="T786" s="385"/>
      <c r="U786" s="385"/>
      <c r="V786" s="385"/>
      <c r="W786" s="385"/>
      <c r="X786" s="385">
        <v>1000000</v>
      </c>
      <c r="Y786" s="116" t="str">
        <f t="shared" si="12"/>
        <v>2.0</v>
      </c>
    </row>
    <row r="787" spans="2:25" s="122" customFormat="1" ht="18.95" customHeight="1">
      <c r="B787" s="386">
        <v>1450</v>
      </c>
      <c r="C787" s="104">
        <v>818</v>
      </c>
      <c r="D787" s="105">
        <v>38</v>
      </c>
      <c r="E787" s="106">
        <v>11</v>
      </c>
      <c r="F787" s="115" t="s">
        <v>4652</v>
      </c>
      <c r="G787" s="385"/>
      <c r="H787" s="385"/>
      <c r="I787" s="385"/>
      <c r="J787" s="385"/>
      <c r="K787" s="373" t="s">
        <v>399</v>
      </c>
      <c r="L787" s="373" t="s">
        <v>400</v>
      </c>
      <c r="M787" s="373" t="s">
        <v>401</v>
      </c>
      <c r="N787" s="373" t="s">
        <v>1256</v>
      </c>
      <c r="O787" s="385"/>
      <c r="P787" s="385" t="s">
        <v>393</v>
      </c>
      <c r="Q787" s="385" t="s">
        <v>394</v>
      </c>
      <c r="R787" s="385" t="s">
        <v>403</v>
      </c>
      <c r="S787" s="385" t="s">
        <v>395</v>
      </c>
      <c r="T787" s="385"/>
      <c r="U787" s="385"/>
      <c r="V787" s="385"/>
      <c r="W787" s="385"/>
      <c r="X787" s="385">
        <v>1000000</v>
      </c>
      <c r="Y787" s="116" t="str">
        <f t="shared" si="12"/>
        <v>1.20</v>
      </c>
    </row>
    <row r="788" spans="2:25" s="122" customFormat="1" ht="18.95" customHeight="1">
      <c r="B788" s="386">
        <v>1476</v>
      </c>
      <c r="C788" s="104">
        <v>819</v>
      </c>
      <c r="D788" s="105">
        <v>39</v>
      </c>
      <c r="E788" s="106">
        <v>4</v>
      </c>
      <c r="F788" s="115" t="s">
        <v>4663</v>
      </c>
      <c r="G788" s="385"/>
      <c r="H788" s="385"/>
      <c r="I788" s="385"/>
      <c r="J788" s="385"/>
      <c r="K788" s="373" t="s">
        <v>399</v>
      </c>
      <c r="L788" s="373" t="s">
        <v>400</v>
      </c>
      <c r="M788" s="373" t="s">
        <v>401</v>
      </c>
      <c r="N788" s="373" t="s">
        <v>1256</v>
      </c>
      <c r="O788" s="385"/>
      <c r="P788" s="385" t="s">
        <v>393</v>
      </c>
      <c r="Q788" s="385" t="s">
        <v>394</v>
      </c>
      <c r="R788" s="385" t="s">
        <v>403</v>
      </c>
      <c r="S788" s="385" t="s">
        <v>395</v>
      </c>
      <c r="T788" s="385"/>
      <c r="U788" s="385"/>
      <c r="V788" s="385"/>
      <c r="W788" s="385"/>
      <c r="X788" s="385">
        <v>1000000</v>
      </c>
      <c r="Y788" s="116" t="str">
        <f t="shared" si="12"/>
        <v>4.2</v>
      </c>
    </row>
    <row r="789" spans="2:25" s="122" customFormat="1" ht="18.95" customHeight="1">
      <c r="B789" s="386">
        <v>1477</v>
      </c>
      <c r="C789" s="104">
        <v>820</v>
      </c>
      <c r="D789" s="105">
        <v>39</v>
      </c>
      <c r="E789" s="106">
        <v>3</v>
      </c>
      <c r="F789" s="115" t="s">
        <v>4663</v>
      </c>
      <c r="G789" s="385"/>
      <c r="H789" s="385"/>
      <c r="I789" s="385"/>
      <c r="J789" s="385"/>
      <c r="K789" s="373" t="s">
        <v>399</v>
      </c>
      <c r="L789" s="373" t="s">
        <v>400</v>
      </c>
      <c r="M789" s="373" t="s">
        <v>401</v>
      </c>
      <c r="N789" s="373" t="s">
        <v>1256</v>
      </c>
      <c r="O789" s="385"/>
      <c r="P789" s="385" t="s">
        <v>393</v>
      </c>
      <c r="Q789" s="385" t="s">
        <v>394</v>
      </c>
      <c r="R789" s="385" t="s">
        <v>403</v>
      </c>
      <c r="S789" s="385" t="s">
        <v>395</v>
      </c>
      <c r="T789" s="385"/>
      <c r="U789" s="385"/>
      <c r="V789" s="385"/>
      <c r="W789" s="385"/>
      <c r="X789" s="385">
        <v>1000000</v>
      </c>
      <c r="Y789" s="116" t="str">
        <f t="shared" si="12"/>
        <v>4.2</v>
      </c>
    </row>
    <row r="790" spans="2:25" s="122" customFormat="1" ht="18.95" customHeight="1">
      <c r="B790" s="386">
        <v>1475</v>
      </c>
      <c r="C790" s="104">
        <v>821</v>
      </c>
      <c r="D790" s="105">
        <v>39</v>
      </c>
      <c r="E790" s="106">
        <v>1</v>
      </c>
      <c r="F790" s="115" t="s">
        <v>4645</v>
      </c>
      <c r="G790" s="385"/>
      <c r="H790" s="385"/>
      <c r="I790" s="385"/>
      <c r="J790" s="385"/>
      <c r="K790" s="373" t="s">
        <v>399</v>
      </c>
      <c r="L790" s="373" t="s">
        <v>400</v>
      </c>
      <c r="M790" s="373" t="s">
        <v>401</v>
      </c>
      <c r="N790" s="373" t="s">
        <v>1256</v>
      </c>
      <c r="O790" s="385"/>
      <c r="P790" s="385" t="s">
        <v>393</v>
      </c>
      <c r="Q790" s="385" t="s">
        <v>394</v>
      </c>
      <c r="R790" s="385" t="s">
        <v>403</v>
      </c>
      <c r="S790" s="385" t="s">
        <v>395</v>
      </c>
      <c r="T790" s="385"/>
      <c r="U790" s="385"/>
      <c r="V790" s="385"/>
      <c r="W790" s="385"/>
      <c r="X790" s="385">
        <v>1000000</v>
      </c>
      <c r="Y790" s="116" t="str">
        <f t="shared" si="12"/>
        <v>0.20</v>
      </c>
    </row>
    <row r="791" spans="2:25" s="122" customFormat="1" ht="18.95" customHeight="1">
      <c r="B791" s="386">
        <v>1468</v>
      </c>
      <c r="C791" s="104">
        <v>822</v>
      </c>
      <c r="D791" s="105">
        <v>44</v>
      </c>
      <c r="E791" s="106">
        <v>6</v>
      </c>
      <c r="F791" s="115" t="s">
        <v>4685</v>
      </c>
      <c r="G791" s="385"/>
      <c r="H791" s="385"/>
      <c r="I791" s="385"/>
      <c r="J791" s="385"/>
      <c r="K791" s="373" t="s">
        <v>399</v>
      </c>
      <c r="L791" s="373" t="s">
        <v>400</v>
      </c>
      <c r="M791" s="373" t="s">
        <v>401</v>
      </c>
      <c r="N791" s="373" t="s">
        <v>1444</v>
      </c>
      <c r="O791" s="385"/>
      <c r="P791" s="385" t="s">
        <v>393</v>
      </c>
      <c r="Q791" s="385" t="s">
        <v>394</v>
      </c>
      <c r="R791" s="385" t="s">
        <v>403</v>
      </c>
      <c r="S791" s="385" t="s">
        <v>395</v>
      </c>
      <c r="T791" s="385"/>
      <c r="U791" s="385"/>
      <c r="V791" s="385"/>
      <c r="W791" s="385"/>
      <c r="X791" s="385">
        <v>1000000</v>
      </c>
      <c r="Y791" s="116" t="str">
        <f t="shared" si="12"/>
        <v>0.36</v>
      </c>
    </row>
    <row r="792" spans="2:25" s="122" customFormat="1" ht="18.95" customHeight="1">
      <c r="B792" s="384"/>
      <c r="C792" s="104"/>
      <c r="D792" s="105">
        <v>66</v>
      </c>
      <c r="E792" s="106">
        <v>6</v>
      </c>
      <c r="F792" s="115" t="s">
        <v>4696</v>
      </c>
      <c r="G792" s="385"/>
      <c r="H792" s="385"/>
      <c r="I792" s="385"/>
      <c r="J792" s="385"/>
      <c r="K792" s="373" t="s">
        <v>399</v>
      </c>
      <c r="L792" s="373" t="s">
        <v>400</v>
      </c>
      <c r="M792" s="373" t="s">
        <v>401</v>
      </c>
      <c r="N792" s="373" t="s">
        <v>1444</v>
      </c>
      <c r="O792" s="385"/>
      <c r="P792" s="385" t="s">
        <v>393</v>
      </c>
      <c r="Q792" s="385" t="s">
        <v>394</v>
      </c>
      <c r="R792" s="385" t="s">
        <v>403</v>
      </c>
      <c r="S792" s="385" t="s">
        <v>395</v>
      </c>
      <c r="T792" s="385"/>
      <c r="U792" s="385"/>
      <c r="V792" s="385"/>
      <c r="W792" s="385"/>
      <c r="X792" s="385">
        <v>1000000</v>
      </c>
      <c r="Y792" s="116" t="str">
        <f t="shared" si="12"/>
        <v>2.10</v>
      </c>
    </row>
    <row r="793" spans="2:25" s="122" customFormat="1" ht="18.95" customHeight="1">
      <c r="B793" s="386">
        <v>306</v>
      </c>
      <c r="C793" s="104">
        <v>826</v>
      </c>
      <c r="D793" s="105">
        <v>18</v>
      </c>
      <c r="E793" s="106" t="s">
        <v>4469</v>
      </c>
      <c r="F793" s="115" t="s">
        <v>4598</v>
      </c>
      <c r="G793" s="385"/>
      <c r="H793" s="385"/>
      <c r="I793" s="385"/>
      <c r="J793" s="385"/>
      <c r="K793" s="373" t="s">
        <v>399</v>
      </c>
      <c r="L793" s="373" t="s">
        <v>400</v>
      </c>
      <c r="M793" s="373" t="s">
        <v>401</v>
      </c>
      <c r="N793" s="373" t="s">
        <v>1256</v>
      </c>
      <c r="O793" s="385"/>
      <c r="P793" s="385" t="s">
        <v>393</v>
      </c>
      <c r="Q793" s="385" t="s">
        <v>394</v>
      </c>
      <c r="R793" s="385" t="s">
        <v>403</v>
      </c>
      <c r="S793" s="385" t="s">
        <v>395</v>
      </c>
      <c r="T793" s="385"/>
      <c r="U793" s="385"/>
      <c r="V793" s="385"/>
      <c r="W793" s="385"/>
      <c r="X793" s="385">
        <v>1000000</v>
      </c>
      <c r="Y793" s="116" t="str">
        <f t="shared" si="12"/>
        <v>2.5</v>
      </c>
    </row>
    <row r="794" spans="2:25" s="122" customFormat="1" ht="18.95" customHeight="1">
      <c r="B794" s="386">
        <v>900</v>
      </c>
      <c r="C794" s="104">
        <v>827</v>
      </c>
      <c r="D794" s="105">
        <v>28</v>
      </c>
      <c r="E794" s="106">
        <v>4</v>
      </c>
      <c r="F794" s="115" t="s">
        <v>4699</v>
      </c>
      <c r="G794" s="385"/>
      <c r="H794" s="385"/>
      <c r="I794" s="385"/>
      <c r="J794" s="385"/>
      <c r="K794" s="373" t="s">
        <v>399</v>
      </c>
      <c r="L794" s="373" t="s">
        <v>400</v>
      </c>
      <c r="M794" s="373" t="s">
        <v>401</v>
      </c>
      <c r="N794" s="373" t="s">
        <v>1442</v>
      </c>
      <c r="O794" s="385"/>
      <c r="P794" s="385" t="s">
        <v>393</v>
      </c>
      <c r="Q794" s="385" t="s">
        <v>394</v>
      </c>
      <c r="R794" s="385" t="s">
        <v>403</v>
      </c>
      <c r="S794" s="385" t="s">
        <v>395</v>
      </c>
      <c r="T794" s="385"/>
      <c r="U794" s="385"/>
      <c r="V794" s="385"/>
      <c r="W794" s="385"/>
      <c r="X794" s="385">
        <v>1000000</v>
      </c>
      <c r="Y794" s="116" t="str">
        <f t="shared" si="12"/>
        <v>1.27</v>
      </c>
    </row>
    <row r="795" spans="2:25" s="122" customFormat="1" ht="18.95" customHeight="1">
      <c r="B795" s="386">
        <v>1478</v>
      </c>
      <c r="C795" s="104">
        <v>828</v>
      </c>
      <c r="D795" s="105">
        <v>78</v>
      </c>
      <c r="E795" s="106">
        <v>1</v>
      </c>
      <c r="F795" s="115" t="s">
        <v>4699</v>
      </c>
      <c r="G795" s="385"/>
      <c r="H795" s="385"/>
      <c r="I795" s="385"/>
      <c r="J795" s="385"/>
      <c r="K795" s="373" t="s">
        <v>399</v>
      </c>
      <c r="L795" s="373" t="s">
        <v>400</v>
      </c>
      <c r="M795" s="373" t="s">
        <v>401</v>
      </c>
      <c r="N795" s="373" t="s">
        <v>1256</v>
      </c>
      <c r="O795" s="385"/>
      <c r="P795" s="385" t="s">
        <v>393</v>
      </c>
      <c r="Q795" s="385" t="s">
        <v>394</v>
      </c>
      <c r="R795" s="385" t="s">
        <v>403</v>
      </c>
      <c r="S795" s="385" t="s">
        <v>395</v>
      </c>
      <c r="T795" s="385"/>
      <c r="U795" s="385"/>
      <c r="V795" s="385"/>
      <c r="W795" s="385"/>
      <c r="X795" s="385">
        <v>1000000</v>
      </c>
      <c r="Y795" s="116" t="str">
        <f t="shared" si="12"/>
        <v>1.27</v>
      </c>
    </row>
    <row r="796" spans="2:25" s="122" customFormat="1" ht="18.95" customHeight="1">
      <c r="B796" s="386">
        <v>1102</v>
      </c>
      <c r="C796" s="104">
        <v>832</v>
      </c>
      <c r="D796" s="105">
        <v>21</v>
      </c>
      <c r="E796" s="106" t="s">
        <v>4500</v>
      </c>
      <c r="F796" s="115" t="s">
        <v>4781</v>
      </c>
      <c r="G796" s="385"/>
      <c r="H796" s="385"/>
      <c r="I796" s="385"/>
      <c r="J796" s="385"/>
      <c r="K796" s="373" t="s">
        <v>399</v>
      </c>
      <c r="L796" s="373" t="s">
        <v>400</v>
      </c>
      <c r="M796" s="373" t="s">
        <v>401</v>
      </c>
      <c r="N796" s="373" t="s">
        <v>1442</v>
      </c>
      <c r="O796" s="385"/>
      <c r="P796" s="385" t="s">
        <v>393</v>
      </c>
      <c r="Q796" s="385" t="s">
        <v>394</v>
      </c>
      <c r="R796" s="385" t="s">
        <v>403</v>
      </c>
      <c r="S796" s="385" t="s">
        <v>395</v>
      </c>
      <c r="T796" s="385"/>
      <c r="U796" s="385"/>
      <c r="V796" s="385"/>
      <c r="W796" s="385"/>
      <c r="X796" s="385">
        <v>1000000</v>
      </c>
      <c r="Y796" s="116" t="str">
        <f t="shared" si="12"/>
        <v>3.31</v>
      </c>
    </row>
    <row r="797" spans="2:25" s="122" customFormat="1" ht="18.95" customHeight="1">
      <c r="B797" s="386">
        <v>1443</v>
      </c>
      <c r="C797" s="104">
        <v>833</v>
      </c>
      <c r="D797" s="105">
        <v>53</v>
      </c>
      <c r="E797" s="106">
        <v>1</v>
      </c>
      <c r="F797" s="115" t="s">
        <v>4726</v>
      </c>
      <c r="G797" s="385"/>
      <c r="H797" s="385"/>
      <c r="I797" s="385"/>
      <c r="J797" s="385"/>
      <c r="K797" s="373" t="s">
        <v>399</v>
      </c>
      <c r="L797" s="373" t="s">
        <v>400</v>
      </c>
      <c r="M797" s="373" t="s">
        <v>401</v>
      </c>
      <c r="N797" s="373" t="s">
        <v>1256</v>
      </c>
      <c r="O797" s="385"/>
      <c r="P797" s="385" t="s">
        <v>393</v>
      </c>
      <c r="Q797" s="385" t="s">
        <v>394</v>
      </c>
      <c r="R797" s="385" t="s">
        <v>403</v>
      </c>
      <c r="S797" s="385" t="s">
        <v>395</v>
      </c>
      <c r="T797" s="385"/>
      <c r="U797" s="385"/>
      <c r="V797" s="385"/>
      <c r="W797" s="385"/>
      <c r="X797" s="385">
        <v>1000000</v>
      </c>
      <c r="Y797" s="116" t="str">
        <f t="shared" si="12"/>
        <v>2.20</v>
      </c>
    </row>
    <row r="798" spans="2:25" s="122" customFormat="1" ht="18.95" customHeight="1">
      <c r="B798" s="386">
        <v>1483</v>
      </c>
      <c r="C798" s="104">
        <v>834</v>
      </c>
      <c r="D798" s="105">
        <v>32</v>
      </c>
      <c r="E798" s="106" t="s">
        <v>4473</v>
      </c>
      <c r="F798" s="115" t="s">
        <v>4672</v>
      </c>
      <c r="G798" s="385"/>
      <c r="H798" s="385"/>
      <c r="I798" s="385"/>
      <c r="J798" s="385"/>
      <c r="K798" s="373" t="s">
        <v>399</v>
      </c>
      <c r="L798" s="373" t="s">
        <v>400</v>
      </c>
      <c r="M798" s="373" t="s">
        <v>401</v>
      </c>
      <c r="N798" s="373" t="s">
        <v>1442</v>
      </c>
      <c r="O798" s="385"/>
      <c r="P798" s="385" t="s">
        <v>393</v>
      </c>
      <c r="Q798" s="385" t="s">
        <v>394</v>
      </c>
      <c r="R798" s="385" t="s">
        <v>403</v>
      </c>
      <c r="S798" s="385" t="s">
        <v>395</v>
      </c>
      <c r="T798" s="385"/>
      <c r="U798" s="385"/>
      <c r="V798" s="385"/>
      <c r="W798" s="385"/>
      <c r="X798" s="385">
        <v>1000000</v>
      </c>
      <c r="Y798" s="116" t="str">
        <f t="shared" si="12"/>
        <v>1.0</v>
      </c>
    </row>
    <row r="799" spans="2:25" s="122" customFormat="1" ht="18.95" customHeight="1">
      <c r="B799" s="386">
        <v>931</v>
      </c>
      <c r="C799" s="104">
        <v>836</v>
      </c>
      <c r="D799" s="105">
        <v>41</v>
      </c>
      <c r="E799" s="106">
        <v>9</v>
      </c>
      <c r="F799" s="115" t="s">
        <v>4672</v>
      </c>
      <c r="G799" s="385"/>
      <c r="H799" s="385"/>
      <c r="I799" s="385"/>
      <c r="J799" s="385"/>
      <c r="K799" s="373" t="s">
        <v>399</v>
      </c>
      <c r="L799" s="373" t="s">
        <v>400</v>
      </c>
      <c r="M799" s="373" t="s">
        <v>401</v>
      </c>
      <c r="N799" s="373" t="s">
        <v>1442</v>
      </c>
      <c r="O799" s="385"/>
      <c r="P799" s="385" t="s">
        <v>393</v>
      </c>
      <c r="Q799" s="385" t="s">
        <v>394</v>
      </c>
      <c r="R799" s="385" t="s">
        <v>403</v>
      </c>
      <c r="S799" s="385" t="s">
        <v>395</v>
      </c>
      <c r="T799" s="385"/>
      <c r="U799" s="385"/>
      <c r="V799" s="385"/>
      <c r="W799" s="385"/>
      <c r="X799" s="385">
        <v>1000000</v>
      </c>
      <c r="Y799" s="116" t="str">
        <f t="shared" si="12"/>
        <v>1.0</v>
      </c>
    </row>
    <row r="800" spans="2:25" s="122" customFormat="1" ht="18.95" customHeight="1">
      <c r="B800" s="386">
        <v>1274</v>
      </c>
      <c r="C800" s="104">
        <v>837</v>
      </c>
      <c r="D800" s="105">
        <v>38</v>
      </c>
      <c r="E800" s="106">
        <v>2</v>
      </c>
      <c r="F800" s="115" t="s">
        <v>4760</v>
      </c>
      <c r="G800" s="385"/>
      <c r="H800" s="385"/>
      <c r="I800" s="385"/>
      <c r="J800" s="385"/>
      <c r="K800" s="373" t="s">
        <v>399</v>
      </c>
      <c r="L800" s="373" t="s">
        <v>400</v>
      </c>
      <c r="M800" s="373" t="s">
        <v>401</v>
      </c>
      <c r="N800" s="373" t="s">
        <v>1256</v>
      </c>
      <c r="O800" s="385"/>
      <c r="P800" s="385" t="s">
        <v>393</v>
      </c>
      <c r="Q800" s="385" t="s">
        <v>394</v>
      </c>
      <c r="R800" s="385" t="s">
        <v>403</v>
      </c>
      <c r="S800" s="385" t="s">
        <v>395</v>
      </c>
      <c r="T800" s="385"/>
      <c r="U800" s="385"/>
      <c r="V800" s="385"/>
      <c r="W800" s="385"/>
      <c r="X800" s="385">
        <v>1000000</v>
      </c>
      <c r="Y800" s="116" t="str">
        <f t="shared" si="12"/>
        <v>2.30</v>
      </c>
    </row>
    <row r="801" spans="2:25" s="122" customFormat="1" ht="18.95" customHeight="1">
      <c r="B801" s="386">
        <v>1347</v>
      </c>
      <c r="C801" s="104">
        <v>838</v>
      </c>
      <c r="D801" s="105">
        <v>33</v>
      </c>
      <c r="E801" s="106">
        <v>1</v>
      </c>
      <c r="F801" s="115" t="s">
        <v>4788</v>
      </c>
      <c r="G801" s="385"/>
      <c r="H801" s="385"/>
      <c r="I801" s="385"/>
      <c r="J801" s="385"/>
      <c r="K801" s="373" t="s">
        <v>399</v>
      </c>
      <c r="L801" s="373" t="s">
        <v>400</v>
      </c>
      <c r="M801" s="373" t="s">
        <v>401</v>
      </c>
      <c r="N801" s="373" t="s">
        <v>1442</v>
      </c>
      <c r="O801" s="385"/>
      <c r="P801" s="385" t="s">
        <v>393</v>
      </c>
      <c r="Q801" s="385" t="s">
        <v>394</v>
      </c>
      <c r="R801" s="385" t="s">
        <v>403</v>
      </c>
      <c r="S801" s="385" t="s">
        <v>395</v>
      </c>
      <c r="T801" s="385"/>
      <c r="U801" s="385"/>
      <c r="V801" s="385"/>
      <c r="W801" s="385"/>
      <c r="X801" s="385">
        <v>1000000</v>
      </c>
      <c r="Y801" s="116" t="str">
        <f t="shared" si="12"/>
        <v>5.11</v>
      </c>
    </row>
    <row r="802" spans="2:25" s="122" customFormat="1" ht="18.95" customHeight="1">
      <c r="B802" s="384"/>
      <c r="C802" s="104"/>
      <c r="D802" s="105">
        <v>33</v>
      </c>
      <c r="E802" s="106">
        <v>2</v>
      </c>
      <c r="F802" s="115" t="s">
        <v>4607</v>
      </c>
      <c r="G802" s="385"/>
      <c r="H802" s="385"/>
      <c r="I802" s="385"/>
      <c r="J802" s="385"/>
      <c r="K802" s="373"/>
      <c r="L802" s="373"/>
      <c r="M802" s="373"/>
      <c r="N802" s="373"/>
      <c r="O802" s="385"/>
      <c r="P802" s="385" t="s">
        <v>393</v>
      </c>
      <c r="Q802" s="385" t="s">
        <v>394</v>
      </c>
      <c r="R802" s="385" t="s">
        <v>403</v>
      </c>
      <c r="S802" s="385" t="s">
        <v>395</v>
      </c>
      <c r="T802" s="385"/>
      <c r="U802" s="385"/>
      <c r="V802" s="385"/>
      <c r="W802" s="385"/>
      <c r="X802" s="385">
        <v>1000000</v>
      </c>
      <c r="Y802" s="116" t="str">
        <f t="shared" si="12"/>
        <v>4.9</v>
      </c>
    </row>
    <row r="803" spans="2:25" s="122" customFormat="1" ht="18.95" customHeight="1">
      <c r="B803" s="384"/>
      <c r="C803" s="104"/>
      <c r="D803" s="105">
        <v>35</v>
      </c>
      <c r="E803" s="106" t="s">
        <v>4519</v>
      </c>
      <c r="F803" s="115" t="s">
        <v>4610</v>
      </c>
      <c r="G803" s="385"/>
      <c r="H803" s="385"/>
      <c r="I803" s="385"/>
      <c r="J803" s="385"/>
      <c r="K803" s="373"/>
      <c r="L803" s="373"/>
      <c r="M803" s="373"/>
      <c r="N803" s="373"/>
      <c r="O803" s="385"/>
      <c r="P803" s="385" t="s">
        <v>393</v>
      </c>
      <c r="Q803" s="385" t="s">
        <v>394</v>
      </c>
      <c r="R803" s="385" t="s">
        <v>403</v>
      </c>
      <c r="S803" s="385" t="s">
        <v>395</v>
      </c>
      <c r="T803" s="385"/>
      <c r="U803" s="385"/>
      <c r="V803" s="385"/>
      <c r="W803" s="385"/>
      <c r="X803" s="385">
        <v>1000000</v>
      </c>
      <c r="Y803" s="116" t="str">
        <f t="shared" si="12"/>
        <v>2.0</v>
      </c>
    </row>
    <row r="804" spans="2:25" s="122" customFormat="1" ht="18.95" customHeight="1">
      <c r="B804" s="386">
        <v>1463</v>
      </c>
      <c r="C804" s="104">
        <v>840</v>
      </c>
      <c r="D804" s="105">
        <v>47</v>
      </c>
      <c r="E804" s="106" t="s">
        <v>4532</v>
      </c>
      <c r="F804" s="115" t="s">
        <v>4673</v>
      </c>
      <c r="G804" s="385"/>
      <c r="H804" s="385"/>
      <c r="I804" s="385"/>
      <c r="J804" s="385"/>
      <c r="K804" s="373" t="s">
        <v>399</v>
      </c>
      <c r="L804" s="373" t="s">
        <v>400</v>
      </c>
      <c r="M804" s="373" t="s">
        <v>401</v>
      </c>
      <c r="N804" s="373" t="s">
        <v>1256</v>
      </c>
      <c r="O804" s="385"/>
      <c r="P804" s="385" t="s">
        <v>393</v>
      </c>
      <c r="Q804" s="385" t="s">
        <v>394</v>
      </c>
      <c r="R804" s="385" t="s">
        <v>403</v>
      </c>
      <c r="S804" s="385" t="s">
        <v>395</v>
      </c>
      <c r="T804" s="385"/>
      <c r="U804" s="385"/>
      <c r="V804" s="385"/>
      <c r="W804" s="385"/>
      <c r="X804" s="385">
        <v>1000000</v>
      </c>
      <c r="Y804" s="116" t="str">
        <f t="shared" si="12"/>
        <v>2.2</v>
      </c>
    </row>
    <row r="805" spans="2:25" s="122" customFormat="1" ht="18.95" customHeight="1">
      <c r="B805" s="386">
        <v>1471</v>
      </c>
      <c r="C805" s="104">
        <v>842</v>
      </c>
      <c r="D805" s="105">
        <v>4</v>
      </c>
      <c r="E805" s="106" t="s">
        <v>4392</v>
      </c>
      <c r="F805" s="115" t="s">
        <v>4677</v>
      </c>
      <c r="G805" s="385"/>
      <c r="H805" s="385"/>
      <c r="I805" s="385"/>
      <c r="J805" s="385"/>
      <c r="K805" s="373" t="s">
        <v>399</v>
      </c>
      <c r="L805" s="373" t="s">
        <v>400</v>
      </c>
      <c r="M805" s="373" t="s">
        <v>401</v>
      </c>
      <c r="N805" s="373" t="s">
        <v>1444</v>
      </c>
      <c r="O805" s="385"/>
      <c r="P805" s="385" t="s">
        <v>393</v>
      </c>
      <c r="Q805" s="385" t="s">
        <v>394</v>
      </c>
      <c r="R805" s="385" t="s">
        <v>403</v>
      </c>
      <c r="S805" s="385" t="s">
        <v>395</v>
      </c>
      <c r="T805" s="385"/>
      <c r="U805" s="385"/>
      <c r="V805" s="385"/>
      <c r="W805" s="385"/>
      <c r="X805" s="385">
        <v>1000000</v>
      </c>
      <c r="Y805" s="116" t="str">
        <f t="shared" si="12"/>
        <v>3.8</v>
      </c>
    </row>
    <row r="806" spans="2:25" s="122" customFormat="1" ht="18.95" customHeight="1">
      <c r="B806" s="386">
        <v>1459</v>
      </c>
      <c r="C806" s="104">
        <v>843</v>
      </c>
      <c r="D806" s="105">
        <v>40</v>
      </c>
      <c r="E806" s="106">
        <v>10</v>
      </c>
      <c r="F806" s="115" t="s">
        <v>4612</v>
      </c>
      <c r="G806" s="385"/>
      <c r="H806" s="385"/>
      <c r="I806" s="385"/>
      <c r="J806" s="385"/>
      <c r="K806" s="373" t="s">
        <v>399</v>
      </c>
      <c r="L806" s="373" t="s">
        <v>400</v>
      </c>
      <c r="M806" s="373" t="s">
        <v>401</v>
      </c>
      <c r="N806" s="373" t="s">
        <v>1256</v>
      </c>
      <c r="O806" s="385"/>
      <c r="P806" s="385" t="s">
        <v>393</v>
      </c>
      <c r="Q806" s="385" t="s">
        <v>394</v>
      </c>
      <c r="R806" s="385" t="s">
        <v>403</v>
      </c>
      <c r="S806" s="385" t="s">
        <v>395</v>
      </c>
      <c r="T806" s="385"/>
      <c r="U806" s="385"/>
      <c r="V806" s="385"/>
      <c r="W806" s="385"/>
      <c r="X806" s="385">
        <v>1000000</v>
      </c>
      <c r="Y806" s="116" t="str">
        <f t="shared" si="12"/>
        <v>0.39</v>
      </c>
    </row>
    <row r="807" spans="2:25" s="122" customFormat="1" ht="18.95" customHeight="1">
      <c r="B807" s="386">
        <v>1551</v>
      </c>
      <c r="C807" s="104">
        <v>845</v>
      </c>
      <c r="D807" s="105">
        <v>10</v>
      </c>
      <c r="E807" s="106">
        <v>3</v>
      </c>
      <c r="F807" s="115" t="s">
        <v>4649</v>
      </c>
      <c r="G807" s="385"/>
      <c r="H807" s="385"/>
      <c r="I807" s="385"/>
      <c r="J807" s="385"/>
      <c r="K807" s="373" t="s">
        <v>399</v>
      </c>
      <c r="L807" s="373" t="s">
        <v>400</v>
      </c>
      <c r="M807" s="373" t="s">
        <v>401</v>
      </c>
      <c r="N807" s="373" t="s">
        <v>1444</v>
      </c>
      <c r="O807" s="385"/>
      <c r="P807" s="385" t="s">
        <v>393</v>
      </c>
      <c r="Q807" s="385" t="s">
        <v>394</v>
      </c>
      <c r="R807" s="385" t="s">
        <v>403</v>
      </c>
      <c r="S807" s="385" t="s">
        <v>395</v>
      </c>
      <c r="T807" s="385"/>
      <c r="U807" s="385"/>
      <c r="V807" s="385"/>
      <c r="W807" s="385"/>
      <c r="X807" s="385">
        <v>1000000</v>
      </c>
      <c r="Y807" s="116" t="str">
        <f t="shared" si="12"/>
        <v>1.3</v>
      </c>
    </row>
    <row r="808" spans="2:25" s="122" customFormat="1" ht="18.95" customHeight="1">
      <c r="B808" s="384"/>
      <c r="C808" s="104"/>
      <c r="D808" s="105">
        <v>10</v>
      </c>
      <c r="E808" s="106">
        <v>4</v>
      </c>
      <c r="F808" s="115" t="s">
        <v>4735</v>
      </c>
      <c r="G808" s="385"/>
      <c r="H808" s="385"/>
      <c r="I808" s="385"/>
      <c r="J808" s="385"/>
      <c r="K808" s="373" t="s">
        <v>399</v>
      </c>
      <c r="L808" s="373" t="s">
        <v>400</v>
      </c>
      <c r="M808" s="373" t="s">
        <v>401</v>
      </c>
      <c r="N808" s="373" t="s">
        <v>1444</v>
      </c>
      <c r="O808" s="385"/>
      <c r="P808" s="385" t="s">
        <v>393</v>
      </c>
      <c r="Q808" s="385" t="s">
        <v>394</v>
      </c>
      <c r="R808" s="385" t="s">
        <v>403</v>
      </c>
      <c r="S808" s="385" t="s">
        <v>395</v>
      </c>
      <c r="T808" s="385"/>
      <c r="U808" s="385"/>
      <c r="V808" s="385"/>
      <c r="W808" s="385"/>
      <c r="X808" s="385">
        <v>1000000</v>
      </c>
      <c r="Y808" s="116" t="str">
        <f t="shared" si="12"/>
        <v>1.24</v>
      </c>
    </row>
    <row r="809" spans="2:25" s="122" customFormat="1" ht="18.95" customHeight="1">
      <c r="B809" s="386">
        <v>1087</v>
      </c>
      <c r="C809" s="104">
        <v>846</v>
      </c>
      <c r="D809" s="105">
        <v>103</v>
      </c>
      <c r="E809" s="106">
        <v>2</v>
      </c>
      <c r="F809" s="115" t="s">
        <v>4675</v>
      </c>
      <c r="G809" s="385"/>
      <c r="H809" s="385"/>
      <c r="I809" s="385"/>
      <c r="J809" s="385"/>
      <c r="K809" s="373" t="s">
        <v>399</v>
      </c>
      <c r="L809" s="373" t="s">
        <v>400</v>
      </c>
      <c r="M809" s="373" t="s">
        <v>401</v>
      </c>
      <c r="N809" s="373" t="s">
        <v>1442</v>
      </c>
      <c r="O809" s="385"/>
      <c r="P809" s="385" t="s">
        <v>393</v>
      </c>
      <c r="Q809" s="385" t="s">
        <v>394</v>
      </c>
      <c r="R809" s="385" t="s">
        <v>403</v>
      </c>
      <c r="S809" s="385" t="s">
        <v>395</v>
      </c>
      <c r="T809" s="385"/>
      <c r="U809" s="385"/>
      <c r="V809" s="385"/>
      <c r="W809" s="385"/>
      <c r="X809" s="385">
        <v>1000000</v>
      </c>
      <c r="Y809" s="116" t="str">
        <f t="shared" si="12"/>
        <v>0.30</v>
      </c>
    </row>
    <row r="810" spans="2:25" s="122" customFormat="1" ht="18.95" customHeight="1">
      <c r="B810" s="384"/>
      <c r="C810" s="104"/>
      <c r="D810" s="105">
        <v>103</v>
      </c>
      <c r="E810" s="106">
        <v>3</v>
      </c>
      <c r="F810" s="115" t="s">
        <v>4675</v>
      </c>
      <c r="G810" s="385"/>
      <c r="H810" s="385"/>
      <c r="I810" s="385"/>
      <c r="J810" s="385"/>
      <c r="K810" s="373" t="s">
        <v>399</v>
      </c>
      <c r="L810" s="373" t="s">
        <v>400</v>
      </c>
      <c r="M810" s="373" t="s">
        <v>401</v>
      </c>
      <c r="N810" s="373" t="s">
        <v>1442</v>
      </c>
      <c r="O810" s="385"/>
      <c r="P810" s="385" t="s">
        <v>393</v>
      </c>
      <c r="Q810" s="385" t="s">
        <v>394</v>
      </c>
      <c r="R810" s="385" t="s">
        <v>403</v>
      </c>
      <c r="S810" s="385" t="s">
        <v>395</v>
      </c>
      <c r="T810" s="385"/>
      <c r="U810" s="385"/>
      <c r="V810" s="385"/>
      <c r="W810" s="385"/>
      <c r="X810" s="385">
        <v>1000000</v>
      </c>
      <c r="Y810" s="116" t="str">
        <f t="shared" si="12"/>
        <v>0.30</v>
      </c>
    </row>
    <row r="811" spans="2:25" s="122" customFormat="1" ht="18.95" customHeight="1">
      <c r="B811" s="386">
        <v>1530</v>
      </c>
      <c r="C811" s="104">
        <v>848</v>
      </c>
      <c r="D811" s="105">
        <v>10</v>
      </c>
      <c r="E811" s="106" t="s">
        <v>4533</v>
      </c>
      <c r="F811" s="115" t="s">
        <v>4682</v>
      </c>
      <c r="G811" s="385"/>
      <c r="H811" s="385"/>
      <c r="I811" s="385"/>
      <c r="J811" s="385"/>
      <c r="K811" s="373" t="s">
        <v>399</v>
      </c>
      <c r="L811" s="373" t="s">
        <v>400</v>
      </c>
      <c r="M811" s="373" t="s">
        <v>401</v>
      </c>
      <c r="N811" s="373" t="s">
        <v>947</v>
      </c>
      <c r="O811" s="385"/>
      <c r="P811" s="385" t="s">
        <v>393</v>
      </c>
      <c r="Q811" s="385" t="s">
        <v>394</v>
      </c>
      <c r="R811" s="385" t="s">
        <v>403</v>
      </c>
      <c r="S811" s="385" t="s">
        <v>395</v>
      </c>
      <c r="T811" s="385"/>
      <c r="U811" s="385"/>
      <c r="V811" s="385"/>
      <c r="W811" s="385"/>
      <c r="X811" s="385">
        <v>1000000</v>
      </c>
      <c r="Y811" s="116" t="str">
        <f t="shared" si="12"/>
        <v>1.1</v>
      </c>
    </row>
    <row r="812" spans="2:25" s="122" customFormat="1" ht="18.95" customHeight="1">
      <c r="B812" s="386">
        <v>1501</v>
      </c>
      <c r="C812" s="104">
        <v>849</v>
      </c>
      <c r="D812" s="105">
        <v>80</v>
      </c>
      <c r="E812" s="106" t="s">
        <v>4534</v>
      </c>
      <c r="F812" s="115" t="s">
        <v>4604</v>
      </c>
      <c r="G812" s="385"/>
      <c r="H812" s="385"/>
      <c r="I812" s="385"/>
      <c r="J812" s="385"/>
      <c r="K812" s="373" t="s">
        <v>399</v>
      </c>
      <c r="L812" s="373" t="s">
        <v>400</v>
      </c>
      <c r="M812" s="373" t="s">
        <v>401</v>
      </c>
      <c r="N812" s="373" t="s">
        <v>1442</v>
      </c>
      <c r="O812" s="385"/>
      <c r="P812" s="385" t="s">
        <v>393</v>
      </c>
      <c r="Q812" s="385" t="s">
        <v>394</v>
      </c>
      <c r="R812" s="385" t="s">
        <v>403</v>
      </c>
      <c r="S812" s="385" t="s">
        <v>395</v>
      </c>
      <c r="T812" s="385"/>
      <c r="U812" s="385"/>
      <c r="V812" s="385"/>
      <c r="W812" s="385"/>
      <c r="X812" s="385">
        <v>1000000</v>
      </c>
      <c r="Y812" s="116" t="str">
        <f t="shared" si="12"/>
        <v>0.37</v>
      </c>
    </row>
    <row r="813" spans="2:25" s="122" customFormat="1" ht="18.95" customHeight="1">
      <c r="B813" s="386">
        <v>510</v>
      </c>
      <c r="C813" s="104">
        <v>851</v>
      </c>
      <c r="D813" s="105">
        <v>12</v>
      </c>
      <c r="E813" s="106">
        <v>24</v>
      </c>
      <c r="F813" s="115" t="s">
        <v>4764</v>
      </c>
      <c r="G813" s="385"/>
      <c r="H813" s="385"/>
      <c r="I813" s="385"/>
      <c r="J813" s="385"/>
      <c r="K813" s="373" t="s">
        <v>399</v>
      </c>
      <c r="L813" s="373" t="s">
        <v>400</v>
      </c>
      <c r="M813" s="373" t="s">
        <v>401</v>
      </c>
      <c r="N813" s="373" t="s">
        <v>1256</v>
      </c>
      <c r="O813" s="385"/>
      <c r="P813" s="385" t="s">
        <v>393</v>
      </c>
      <c r="Q813" s="385" t="s">
        <v>394</v>
      </c>
      <c r="R813" s="385" t="s">
        <v>403</v>
      </c>
      <c r="S813" s="385" t="s">
        <v>395</v>
      </c>
      <c r="T813" s="385"/>
      <c r="U813" s="385"/>
      <c r="V813" s="385"/>
      <c r="W813" s="385"/>
      <c r="X813" s="385">
        <v>1000000</v>
      </c>
      <c r="Y813" s="116" t="str">
        <f t="shared" si="12"/>
        <v>0.31</v>
      </c>
    </row>
    <row r="814" spans="2:25" s="122" customFormat="1" ht="18.95" customHeight="1">
      <c r="B814" s="386">
        <v>1503</v>
      </c>
      <c r="C814" s="104">
        <v>852</v>
      </c>
      <c r="D814" s="105">
        <v>115</v>
      </c>
      <c r="E814" s="106">
        <v>4</v>
      </c>
      <c r="F814" s="115" t="s">
        <v>4753</v>
      </c>
      <c r="G814" s="385"/>
      <c r="H814" s="385"/>
      <c r="I814" s="385"/>
      <c r="J814" s="385"/>
      <c r="K814" s="373" t="s">
        <v>399</v>
      </c>
      <c r="L814" s="373" t="s">
        <v>400</v>
      </c>
      <c r="M814" s="373" t="s">
        <v>401</v>
      </c>
      <c r="N814" s="373" t="s">
        <v>1442</v>
      </c>
      <c r="O814" s="385"/>
      <c r="P814" s="385" t="s">
        <v>393</v>
      </c>
      <c r="Q814" s="385" t="s">
        <v>394</v>
      </c>
      <c r="R814" s="385" t="s">
        <v>403</v>
      </c>
      <c r="S814" s="385" t="s">
        <v>395</v>
      </c>
      <c r="T814" s="385"/>
      <c r="U814" s="385"/>
      <c r="V814" s="385"/>
      <c r="W814" s="385"/>
      <c r="X814" s="385">
        <v>1000000</v>
      </c>
      <c r="Y814" s="116" t="str">
        <f t="shared" si="12"/>
        <v>2.25</v>
      </c>
    </row>
    <row r="815" spans="2:25" s="122" customFormat="1" ht="18.95" customHeight="1">
      <c r="B815" s="384"/>
      <c r="C815" s="104"/>
      <c r="D815" s="105">
        <v>115</v>
      </c>
      <c r="E815" s="106">
        <v>7</v>
      </c>
      <c r="F815" s="115" t="s">
        <v>4669</v>
      </c>
      <c r="G815" s="385"/>
      <c r="H815" s="385"/>
      <c r="I815" s="385"/>
      <c r="J815" s="385"/>
      <c r="K815" s="373" t="s">
        <v>399</v>
      </c>
      <c r="L815" s="373" t="s">
        <v>400</v>
      </c>
      <c r="M815" s="373" t="s">
        <v>401</v>
      </c>
      <c r="N815" s="373" t="s">
        <v>1442</v>
      </c>
      <c r="O815" s="385"/>
      <c r="P815" s="385" t="s">
        <v>393</v>
      </c>
      <c r="Q815" s="385" t="s">
        <v>394</v>
      </c>
      <c r="R815" s="385" t="s">
        <v>403</v>
      </c>
      <c r="S815" s="385" t="s">
        <v>395</v>
      </c>
      <c r="T815" s="385"/>
      <c r="U815" s="385"/>
      <c r="V815" s="385"/>
      <c r="W815" s="385"/>
      <c r="X815" s="385">
        <v>1000000</v>
      </c>
      <c r="Y815" s="116" t="str">
        <f t="shared" si="12"/>
        <v>0.25</v>
      </c>
    </row>
    <row r="816" spans="2:25" s="122" customFormat="1" ht="18.95" customHeight="1">
      <c r="B816" s="386">
        <v>1509</v>
      </c>
      <c r="C816" s="104">
        <v>856</v>
      </c>
      <c r="D816" s="105">
        <v>63</v>
      </c>
      <c r="E816" s="106">
        <v>3</v>
      </c>
      <c r="F816" s="115" t="s">
        <v>4616</v>
      </c>
      <c r="G816" s="385"/>
      <c r="H816" s="385"/>
      <c r="I816" s="385"/>
      <c r="J816" s="385"/>
      <c r="K816" s="373" t="s">
        <v>399</v>
      </c>
      <c r="L816" s="373" t="s">
        <v>4873</v>
      </c>
      <c r="M816" s="373" t="s">
        <v>844</v>
      </c>
      <c r="N816" s="373" t="s">
        <v>339</v>
      </c>
      <c r="O816" s="385"/>
      <c r="P816" s="385" t="s">
        <v>393</v>
      </c>
      <c r="Q816" s="385" t="s">
        <v>394</v>
      </c>
      <c r="R816" s="385" t="s">
        <v>403</v>
      </c>
      <c r="S816" s="385" t="s">
        <v>395</v>
      </c>
      <c r="T816" s="385"/>
      <c r="U816" s="385"/>
      <c r="V816" s="385"/>
      <c r="W816" s="385"/>
      <c r="X816" s="385">
        <v>1000000</v>
      </c>
      <c r="Y816" s="116" t="str">
        <f t="shared" si="12"/>
        <v>4.0</v>
      </c>
    </row>
    <row r="817" spans="2:25" s="122" customFormat="1" ht="18.95" customHeight="1">
      <c r="B817" s="386">
        <v>1575</v>
      </c>
      <c r="C817" s="104">
        <v>857</v>
      </c>
      <c r="D817" s="105">
        <v>77</v>
      </c>
      <c r="E817" s="106">
        <v>1</v>
      </c>
      <c r="F817" s="115" t="s">
        <v>4597</v>
      </c>
      <c r="G817" s="385"/>
      <c r="H817" s="385"/>
      <c r="I817" s="385"/>
      <c r="J817" s="385"/>
      <c r="K817" s="373" t="s">
        <v>399</v>
      </c>
      <c r="L817" s="373" t="s">
        <v>400</v>
      </c>
      <c r="M817" s="373" t="s">
        <v>401</v>
      </c>
      <c r="N817" s="373" t="s">
        <v>1256</v>
      </c>
      <c r="O817" s="385"/>
      <c r="P817" s="385" t="s">
        <v>393</v>
      </c>
      <c r="Q817" s="385" t="s">
        <v>394</v>
      </c>
      <c r="R817" s="385" t="s">
        <v>403</v>
      </c>
      <c r="S817" s="385" t="s">
        <v>395</v>
      </c>
      <c r="T817" s="385"/>
      <c r="U817" s="385"/>
      <c r="V817" s="385"/>
      <c r="W817" s="385"/>
      <c r="X817" s="385">
        <v>1000000</v>
      </c>
      <c r="Y817" s="116" t="str">
        <f t="shared" si="12"/>
        <v>4.25</v>
      </c>
    </row>
    <row r="818" spans="2:25" s="122" customFormat="1" ht="18.95" customHeight="1">
      <c r="B818" s="386">
        <v>1558</v>
      </c>
      <c r="C818" s="104">
        <v>858</v>
      </c>
      <c r="D818" s="105">
        <v>54</v>
      </c>
      <c r="E818" s="106">
        <v>8</v>
      </c>
      <c r="F818" s="115" t="s">
        <v>4657</v>
      </c>
      <c r="G818" s="385"/>
      <c r="H818" s="385"/>
      <c r="I818" s="385"/>
      <c r="J818" s="385"/>
      <c r="K818" s="373" t="s">
        <v>399</v>
      </c>
      <c r="L818" s="373" t="s">
        <v>400</v>
      </c>
      <c r="M818" s="373" t="s">
        <v>401</v>
      </c>
      <c r="N818" s="373" t="s">
        <v>1256</v>
      </c>
      <c r="O818" s="385"/>
      <c r="P818" s="385" t="s">
        <v>393</v>
      </c>
      <c r="Q818" s="385" t="s">
        <v>394</v>
      </c>
      <c r="R818" s="385" t="s">
        <v>403</v>
      </c>
      <c r="S818" s="385" t="s">
        <v>395</v>
      </c>
      <c r="T818" s="385"/>
      <c r="U818" s="385"/>
      <c r="V818" s="385"/>
      <c r="W818" s="385"/>
      <c r="X818" s="385">
        <v>1000000</v>
      </c>
      <c r="Y818" s="116" t="str">
        <f t="shared" si="12"/>
        <v>1.37</v>
      </c>
    </row>
    <row r="819" spans="2:25" s="122" customFormat="1" ht="18.95" customHeight="1">
      <c r="B819" s="386">
        <v>1512</v>
      </c>
      <c r="C819" s="104">
        <v>859</v>
      </c>
      <c r="D819" s="105">
        <v>162</v>
      </c>
      <c r="E819" s="106">
        <v>2</v>
      </c>
      <c r="F819" s="115" t="s">
        <v>4696</v>
      </c>
      <c r="G819" s="385"/>
      <c r="H819" s="385"/>
      <c r="I819" s="385"/>
      <c r="J819" s="385"/>
      <c r="K819" s="373" t="s">
        <v>399</v>
      </c>
      <c r="L819" s="373" t="s">
        <v>400</v>
      </c>
      <c r="M819" s="373" t="s">
        <v>401</v>
      </c>
      <c r="N819" s="373" t="s">
        <v>1442</v>
      </c>
      <c r="O819" s="385"/>
      <c r="P819" s="385" t="s">
        <v>393</v>
      </c>
      <c r="Q819" s="385" t="s">
        <v>394</v>
      </c>
      <c r="R819" s="385" t="s">
        <v>403</v>
      </c>
      <c r="S819" s="385" t="s">
        <v>395</v>
      </c>
      <c r="T819" s="385"/>
      <c r="U819" s="385"/>
      <c r="V819" s="385"/>
      <c r="W819" s="385"/>
      <c r="X819" s="385">
        <v>1000000</v>
      </c>
      <c r="Y819" s="116" t="str">
        <f t="shared" si="12"/>
        <v>2.10</v>
      </c>
    </row>
    <row r="820" spans="2:25" s="122" customFormat="1" ht="18.95" customHeight="1">
      <c r="B820" s="386">
        <v>1093</v>
      </c>
      <c r="C820" s="104">
        <v>861</v>
      </c>
      <c r="D820" s="105">
        <v>43</v>
      </c>
      <c r="E820" s="106" t="s">
        <v>407</v>
      </c>
      <c r="F820" s="115" t="s">
        <v>4789</v>
      </c>
      <c r="G820" s="385"/>
      <c r="H820" s="385"/>
      <c r="I820" s="385"/>
      <c r="J820" s="385"/>
      <c r="K820" s="373" t="s">
        <v>399</v>
      </c>
      <c r="L820" s="373" t="s">
        <v>400</v>
      </c>
      <c r="M820" s="373" t="s">
        <v>401</v>
      </c>
      <c r="N820" s="373" t="s">
        <v>1256</v>
      </c>
      <c r="O820" s="385"/>
      <c r="P820" s="385" t="s">
        <v>393</v>
      </c>
      <c r="Q820" s="385" t="s">
        <v>394</v>
      </c>
      <c r="R820" s="385" t="s">
        <v>403</v>
      </c>
      <c r="S820" s="385" t="s">
        <v>395</v>
      </c>
      <c r="T820" s="385"/>
      <c r="U820" s="385"/>
      <c r="V820" s="385"/>
      <c r="W820" s="385"/>
      <c r="X820" s="385">
        <v>1000000</v>
      </c>
      <c r="Y820" s="116" t="str">
        <f t="shared" si="12"/>
        <v>3.12</v>
      </c>
    </row>
    <row r="821" spans="2:25" s="122" customFormat="1" ht="18.95" customHeight="1">
      <c r="B821" s="386">
        <v>1569</v>
      </c>
      <c r="C821" s="104">
        <v>862</v>
      </c>
      <c r="D821" s="105">
        <v>67</v>
      </c>
      <c r="E821" s="106">
        <v>1</v>
      </c>
      <c r="F821" s="115" t="s">
        <v>4778</v>
      </c>
      <c r="G821" s="385"/>
      <c r="H821" s="385"/>
      <c r="I821" s="385"/>
      <c r="J821" s="385"/>
      <c r="K821" s="373" t="s">
        <v>399</v>
      </c>
      <c r="L821" s="373" t="s">
        <v>400</v>
      </c>
      <c r="M821" s="373" t="s">
        <v>401</v>
      </c>
      <c r="N821" s="373" t="s">
        <v>952</v>
      </c>
      <c r="O821" s="385"/>
      <c r="P821" s="385" t="s">
        <v>393</v>
      </c>
      <c r="Q821" s="385" t="s">
        <v>394</v>
      </c>
      <c r="R821" s="385" t="s">
        <v>403</v>
      </c>
      <c r="S821" s="385" t="s">
        <v>395</v>
      </c>
      <c r="T821" s="385"/>
      <c r="U821" s="385"/>
      <c r="V821" s="385"/>
      <c r="W821" s="385"/>
      <c r="X821" s="385">
        <v>1000000</v>
      </c>
      <c r="Y821" s="116" t="str">
        <f t="shared" si="12"/>
        <v>4.15</v>
      </c>
    </row>
    <row r="822" spans="2:25" s="122" customFormat="1" ht="18.95" customHeight="1">
      <c r="B822" s="386">
        <v>2406</v>
      </c>
      <c r="C822" s="104">
        <v>864</v>
      </c>
      <c r="D822" s="105">
        <v>12</v>
      </c>
      <c r="E822" s="106">
        <v>1</v>
      </c>
      <c r="F822" s="115" t="s">
        <v>4769</v>
      </c>
      <c r="G822" s="385"/>
      <c r="H822" s="385"/>
      <c r="I822" s="385"/>
      <c r="J822" s="385"/>
      <c r="K822" s="373" t="s">
        <v>399</v>
      </c>
      <c r="L822" s="373" t="s">
        <v>400</v>
      </c>
      <c r="M822" s="373" t="s">
        <v>401</v>
      </c>
      <c r="N822" s="373" t="s">
        <v>947</v>
      </c>
      <c r="O822" s="385"/>
      <c r="P822" s="385" t="s">
        <v>393</v>
      </c>
      <c r="Q822" s="385" t="s">
        <v>394</v>
      </c>
      <c r="R822" s="385" t="s">
        <v>403</v>
      </c>
      <c r="S822" s="385" t="s">
        <v>395</v>
      </c>
      <c r="T822" s="385"/>
      <c r="U822" s="385"/>
      <c r="V822" s="385"/>
      <c r="W822" s="385"/>
      <c r="X822" s="385">
        <v>1000000</v>
      </c>
      <c r="Y822" s="116" t="str">
        <f t="shared" si="12"/>
        <v>4.18</v>
      </c>
    </row>
    <row r="823" spans="2:25" s="122" customFormat="1" ht="18.95" customHeight="1">
      <c r="B823" s="386">
        <v>1504</v>
      </c>
      <c r="C823" s="104">
        <v>865</v>
      </c>
      <c r="D823" s="105">
        <v>18</v>
      </c>
      <c r="E823" s="106" t="s">
        <v>4501</v>
      </c>
      <c r="F823" s="115" t="s">
        <v>4682</v>
      </c>
      <c r="G823" s="385"/>
      <c r="H823" s="385"/>
      <c r="I823" s="385"/>
      <c r="J823" s="385"/>
      <c r="K823" s="373" t="s">
        <v>399</v>
      </c>
      <c r="L823" s="373" t="s">
        <v>400</v>
      </c>
      <c r="M823" s="373" t="s">
        <v>401</v>
      </c>
      <c r="N823" s="373" t="s">
        <v>1256</v>
      </c>
      <c r="O823" s="385"/>
      <c r="P823" s="385" t="s">
        <v>393</v>
      </c>
      <c r="Q823" s="385" t="s">
        <v>394</v>
      </c>
      <c r="R823" s="385" t="s">
        <v>403</v>
      </c>
      <c r="S823" s="385" t="s">
        <v>395</v>
      </c>
      <c r="T823" s="385"/>
      <c r="U823" s="385"/>
      <c r="V823" s="385"/>
      <c r="W823" s="385"/>
      <c r="X823" s="385">
        <v>1000000</v>
      </c>
      <c r="Y823" s="116" t="str">
        <f t="shared" si="12"/>
        <v>1.1</v>
      </c>
    </row>
    <row r="824" spans="2:25" s="122" customFormat="1" ht="18.95" customHeight="1">
      <c r="B824" s="386">
        <v>676</v>
      </c>
      <c r="C824" s="104">
        <v>868</v>
      </c>
      <c r="D824" s="105">
        <v>144</v>
      </c>
      <c r="E824" s="106" t="s">
        <v>4518</v>
      </c>
      <c r="F824" s="115" t="s">
        <v>4672</v>
      </c>
      <c r="G824" s="385"/>
      <c r="H824" s="385"/>
      <c r="I824" s="385"/>
      <c r="J824" s="385"/>
      <c r="K824" s="373" t="s">
        <v>399</v>
      </c>
      <c r="L824" s="373" t="s">
        <v>400</v>
      </c>
      <c r="M824" s="373" t="s">
        <v>401</v>
      </c>
      <c r="N824" s="373" t="s">
        <v>1442</v>
      </c>
      <c r="O824" s="385"/>
      <c r="P824" s="385" t="s">
        <v>393</v>
      </c>
      <c r="Q824" s="385" t="s">
        <v>394</v>
      </c>
      <c r="R824" s="385" t="s">
        <v>403</v>
      </c>
      <c r="S824" s="385" t="s">
        <v>395</v>
      </c>
      <c r="T824" s="385"/>
      <c r="U824" s="385"/>
      <c r="V824" s="385"/>
      <c r="W824" s="385"/>
      <c r="X824" s="385">
        <v>1000000</v>
      </c>
      <c r="Y824" s="116" t="str">
        <f t="shared" si="12"/>
        <v>1.0</v>
      </c>
    </row>
    <row r="825" spans="2:25" s="122" customFormat="1" ht="18.95" customHeight="1">
      <c r="B825" s="386">
        <v>1549</v>
      </c>
      <c r="C825" s="104">
        <v>869</v>
      </c>
      <c r="D825" s="107">
        <v>9</v>
      </c>
      <c r="E825" s="108">
        <v>5</v>
      </c>
      <c r="F825" s="115" t="s">
        <v>4734</v>
      </c>
      <c r="G825" s="385"/>
      <c r="H825" s="385"/>
      <c r="I825" s="385"/>
      <c r="J825" s="385"/>
      <c r="K825" s="373" t="s">
        <v>399</v>
      </c>
      <c r="L825" s="373" t="s">
        <v>400</v>
      </c>
      <c r="M825" s="373" t="s">
        <v>401</v>
      </c>
      <c r="N825" s="373" t="s">
        <v>1444</v>
      </c>
      <c r="O825" s="385"/>
      <c r="P825" s="385" t="s">
        <v>393</v>
      </c>
      <c r="Q825" s="385" t="s">
        <v>394</v>
      </c>
      <c r="R825" s="385" t="s">
        <v>403</v>
      </c>
      <c r="S825" s="385" t="s">
        <v>395</v>
      </c>
      <c r="T825" s="385"/>
      <c r="U825" s="385"/>
      <c r="V825" s="385"/>
      <c r="W825" s="385"/>
      <c r="X825" s="385">
        <v>1000000</v>
      </c>
      <c r="Y825" s="116" t="str">
        <f t="shared" si="12"/>
        <v>2.4</v>
      </c>
    </row>
    <row r="826" spans="2:25" s="122" customFormat="1" ht="18.95" customHeight="1">
      <c r="B826" s="386">
        <v>1577</v>
      </c>
      <c r="C826" s="104">
        <v>870</v>
      </c>
      <c r="D826" s="105">
        <v>132</v>
      </c>
      <c r="E826" s="106" t="s">
        <v>4535</v>
      </c>
      <c r="F826" s="115" t="s">
        <v>4593</v>
      </c>
      <c r="G826" s="385"/>
      <c r="H826" s="385"/>
      <c r="I826" s="385"/>
      <c r="J826" s="385"/>
      <c r="K826" s="373" t="s">
        <v>399</v>
      </c>
      <c r="L826" s="373" t="s">
        <v>400</v>
      </c>
      <c r="M826" s="373" t="s">
        <v>401</v>
      </c>
      <c r="N826" s="373" t="s">
        <v>1442</v>
      </c>
      <c r="O826" s="385"/>
      <c r="P826" s="385" t="s">
        <v>393</v>
      </c>
      <c r="Q826" s="385" t="s">
        <v>394</v>
      </c>
      <c r="R826" s="385" t="s">
        <v>403</v>
      </c>
      <c r="S826" s="385" t="s">
        <v>395</v>
      </c>
      <c r="T826" s="385"/>
      <c r="U826" s="385"/>
      <c r="V826" s="385"/>
      <c r="W826" s="385"/>
      <c r="X826" s="385">
        <v>1000000</v>
      </c>
      <c r="Y826" s="116" t="str">
        <f t="shared" si="12"/>
        <v>1.4</v>
      </c>
    </row>
    <row r="827" spans="2:25" s="122" customFormat="1" ht="18.95" customHeight="1">
      <c r="B827" s="386">
        <v>1572</v>
      </c>
      <c r="C827" s="104">
        <v>871</v>
      </c>
      <c r="D827" s="105">
        <v>177</v>
      </c>
      <c r="E827" s="106">
        <v>1</v>
      </c>
      <c r="F827" s="115" t="s">
        <v>4608</v>
      </c>
      <c r="G827" s="385"/>
      <c r="H827" s="385"/>
      <c r="I827" s="385"/>
      <c r="J827" s="385"/>
      <c r="K827" s="373" t="s">
        <v>399</v>
      </c>
      <c r="L827" s="373" t="s">
        <v>400</v>
      </c>
      <c r="M827" s="373" t="s">
        <v>401</v>
      </c>
      <c r="N827" s="373" t="s">
        <v>1442</v>
      </c>
      <c r="O827" s="385"/>
      <c r="P827" s="385" t="s">
        <v>393</v>
      </c>
      <c r="Q827" s="385" t="s">
        <v>394</v>
      </c>
      <c r="R827" s="385" t="s">
        <v>403</v>
      </c>
      <c r="S827" s="385" t="s">
        <v>395</v>
      </c>
      <c r="T827" s="385"/>
      <c r="U827" s="385"/>
      <c r="V827" s="385"/>
      <c r="W827" s="385"/>
      <c r="X827" s="385">
        <v>1000000</v>
      </c>
      <c r="Y827" s="116" t="str">
        <f t="shared" si="12"/>
        <v>1.18</v>
      </c>
    </row>
    <row r="828" spans="2:25" s="122" customFormat="1" ht="18.95" customHeight="1">
      <c r="B828" s="386">
        <v>1523</v>
      </c>
      <c r="C828" s="104">
        <v>872</v>
      </c>
      <c r="D828" s="105">
        <v>11</v>
      </c>
      <c r="E828" s="106">
        <v>8</v>
      </c>
      <c r="F828" s="115" t="s">
        <v>4672</v>
      </c>
      <c r="G828" s="385"/>
      <c r="H828" s="385"/>
      <c r="I828" s="385"/>
      <c r="J828" s="385"/>
      <c r="K828" s="373" t="s">
        <v>399</v>
      </c>
      <c r="L828" s="373" t="s">
        <v>400</v>
      </c>
      <c r="M828" s="373" t="s">
        <v>401</v>
      </c>
      <c r="N828" s="373" t="s">
        <v>1256</v>
      </c>
      <c r="O828" s="385"/>
      <c r="P828" s="385" t="s">
        <v>393</v>
      </c>
      <c r="Q828" s="385" t="s">
        <v>394</v>
      </c>
      <c r="R828" s="385" t="s">
        <v>403</v>
      </c>
      <c r="S828" s="385" t="s">
        <v>395</v>
      </c>
      <c r="T828" s="385"/>
      <c r="U828" s="385"/>
      <c r="V828" s="385"/>
      <c r="W828" s="385"/>
      <c r="X828" s="385">
        <v>1000000</v>
      </c>
      <c r="Y828" s="116" t="str">
        <f t="shared" si="12"/>
        <v>1.0</v>
      </c>
    </row>
    <row r="829" spans="2:25" s="122" customFormat="1" ht="18.95" customHeight="1">
      <c r="B829" s="384"/>
      <c r="C829" s="104"/>
      <c r="D829" s="105">
        <v>11</v>
      </c>
      <c r="E829" s="106" t="s">
        <v>4536</v>
      </c>
      <c r="F829" s="115" t="s">
        <v>4685</v>
      </c>
      <c r="G829" s="385"/>
      <c r="H829" s="385"/>
      <c r="I829" s="385"/>
      <c r="J829" s="385"/>
      <c r="K829" s="373"/>
      <c r="L829" s="373"/>
      <c r="M829" s="373"/>
      <c r="N829" s="373"/>
      <c r="O829" s="385"/>
      <c r="P829" s="385" t="s">
        <v>393</v>
      </c>
      <c r="Q829" s="385" t="s">
        <v>394</v>
      </c>
      <c r="R829" s="385" t="s">
        <v>403</v>
      </c>
      <c r="S829" s="385" t="s">
        <v>395</v>
      </c>
      <c r="T829" s="385"/>
      <c r="U829" s="385"/>
      <c r="V829" s="385"/>
      <c r="W829" s="385"/>
      <c r="X829" s="385">
        <v>1000000</v>
      </c>
      <c r="Y829" s="116" t="str">
        <f t="shared" si="12"/>
        <v>0.36</v>
      </c>
    </row>
    <row r="830" spans="2:25" s="122" customFormat="1" ht="18.95" customHeight="1">
      <c r="B830" s="386">
        <v>687</v>
      </c>
      <c r="C830" s="104">
        <v>873</v>
      </c>
      <c r="D830" s="105">
        <v>144</v>
      </c>
      <c r="E830" s="106" t="s">
        <v>407</v>
      </c>
      <c r="F830" s="115" t="s">
        <v>4752</v>
      </c>
      <c r="G830" s="385"/>
      <c r="H830" s="385"/>
      <c r="I830" s="385"/>
      <c r="J830" s="385"/>
      <c r="K830" s="373" t="s">
        <v>399</v>
      </c>
      <c r="L830" s="373" t="s">
        <v>4874</v>
      </c>
      <c r="M830" s="373" t="s">
        <v>4874</v>
      </c>
      <c r="N830" s="373" t="s">
        <v>4875</v>
      </c>
      <c r="O830" s="385"/>
      <c r="P830" s="385" t="s">
        <v>393</v>
      </c>
      <c r="Q830" s="385" t="s">
        <v>394</v>
      </c>
      <c r="R830" s="385" t="s">
        <v>403</v>
      </c>
      <c r="S830" s="385" t="s">
        <v>395</v>
      </c>
      <c r="T830" s="385"/>
      <c r="U830" s="385"/>
      <c r="V830" s="385"/>
      <c r="W830" s="385"/>
      <c r="X830" s="385">
        <v>1000000</v>
      </c>
      <c r="Y830" s="116" t="str">
        <f t="shared" si="12"/>
        <v>4.1</v>
      </c>
    </row>
    <row r="831" spans="2:25" s="122" customFormat="1" ht="18.95" customHeight="1">
      <c r="B831" s="386">
        <v>1449</v>
      </c>
      <c r="C831" s="104">
        <v>874</v>
      </c>
      <c r="D831" s="105">
        <v>90</v>
      </c>
      <c r="E831" s="106">
        <v>4</v>
      </c>
      <c r="F831" s="115" t="s">
        <v>4648</v>
      </c>
      <c r="G831" s="385"/>
      <c r="H831" s="385"/>
      <c r="I831" s="385"/>
      <c r="J831" s="385"/>
      <c r="K831" s="373" t="s">
        <v>399</v>
      </c>
      <c r="L831" s="373" t="s">
        <v>400</v>
      </c>
      <c r="M831" s="373" t="s">
        <v>401</v>
      </c>
      <c r="N831" s="373" t="s">
        <v>1442</v>
      </c>
      <c r="O831" s="385"/>
      <c r="P831" s="385" t="s">
        <v>393</v>
      </c>
      <c r="Q831" s="385" t="s">
        <v>394</v>
      </c>
      <c r="R831" s="385" t="s">
        <v>403</v>
      </c>
      <c r="S831" s="385" t="s">
        <v>395</v>
      </c>
      <c r="T831" s="385"/>
      <c r="U831" s="385"/>
      <c r="V831" s="385"/>
      <c r="W831" s="385"/>
      <c r="X831" s="385">
        <v>1000000</v>
      </c>
      <c r="Y831" s="116" t="str">
        <f t="shared" si="12"/>
        <v>2.29</v>
      </c>
    </row>
    <row r="832" spans="2:25" s="122" customFormat="1" ht="18.95" customHeight="1">
      <c r="B832" s="384"/>
      <c r="C832" s="104"/>
      <c r="D832" s="105">
        <v>42</v>
      </c>
      <c r="E832" s="106" t="s">
        <v>4522</v>
      </c>
      <c r="F832" s="115" t="s">
        <v>4627</v>
      </c>
      <c r="G832" s="385"/>
      <c r="H832" s="385"/>
      <c r="I832" s="385"/>
      <c r="J832" s="385"/>
      <c r="K832" s="373"/>
      <c r="L832" s="373"/>
      <c r="M832" s="373"/>
      <c r="N832" s="373"/>
      <c r="O832" s="385"/>
      <c r="P832" s="385" t="s">
        <v>393</v>
      </c>
      <c r="Q832" s="385" t="s">
        <v>394</v>
      </c>
      <c r="R832" s="385" t="s">
        <v>403</v>
      </c>
      <c r="S832" s="385" t="s">
        <v>395</v>
      </c>
      <c r="T832" s="385"/>
      <c r="U832" s="385"/>
      <c r="V832" s="385"/>
      <c r="W832" s="385"/>
      <c r="X832" s="385">
        <v>1000000</v>
      </c>
      <c r="Y832" s="116" t="str">
        <f t="shared" si="12"/>
        <v>1.26</v>
      </c>
    </row>
    <row r="833" spans="2:25" s="122" customFormat="1" ht="18.95" customHeight="1">
      <c r="B833" s="384"/>
      <c r="C833" s="104"/>
      <c r="D833" s="105">
        <v>90</v>
      </c>
      <c r="E833" s="106">
        <v>1</v>
      </c>
      <c r="F833" s="115" t="s">
        <v>4735</v>
      </c>
      <c r="G833" s="385"/>
      <c r="H833" s="385"/>
      <c r="I833" s="385"/>
      <c r="J833" s="385"/>
      <c r="K833" s="373"/>
      <c r="L833" s="373"/>
      <c r="M833" s="373"/>
      <c r="N833" s="373"/>
      <c r="O833" s="385"/>
      <c r="P833" s="385" t="s">
        <v>393</v>
      </c>
      <c r="Q833" s="385" t="s">
        <v>394</v>
      </c>
      <c r="R833" s="385" t="s">
        <v>403</v>
      </c>
      <c r="S833" s="385" t="s">
        <v>395</v>
      </c>
      <c r="T833" s="385"/>
      <c r="U833" s="385"/>
      <c r="V833" s="385"/>
      <c r="W833" s="385"/>
      <c r="X833" s="385">
        <v>1000000</v>
      </c>
      <c r="Y833" s="116" t="str">
        <f t="shared" si="12"/>
        <v>1.24</v>
      </c>
    </row>
    <row r="834" spans="2:25" s="122" customFormat="1" ht="18.95" customHeight="1">
      <c r="B834" s="386">
        <v>1519</v>
      </c>
      <c r="C834" s="104">
        <v>875</v>
      </c>
      <c r="D834" s="105">
        <v>12</v>
      </c>
      <c r="E834" s="106">
        <v>3</v>
      </c>
      <c r="F834" s="115" t="s">
        <v>4610</v>
      </c>
      <c r="G834" s="385"/>
      <c r="H834" s="385"/>
      <c r="I834" s="385"/>
      <c r="J834" s="385"/>
      <c r="K834" s="373" t="s">
        <v>399</v>
      </c>
      <c r="L834" s="373" t="s">
        <v>400</v>
      </c>
      <c r="M834" s="373" t="s">
        <v>401</v>
      </c>
      <c r="N834" s="373" t="s">
        <v>1444</v>
      </c>
      <c r="O834" s="385"/>
      <c r="P834" s="385" t="s">
        <v>393</v>
      </c>
      <c r="Q834" s="385" t="s">
        <v>394</v>
      </c>
      <c r="R834" s="385" t="s">
        <v>403</v>
      </c>
      <c r="S834" s="385" t="s">
        <v>395</v>
      </c>
      <c r="T834" s="385"/>
      <c r="U834" s="385"/>
      <c r="V834" s="385"/>
      <c r="W834" s="385"/>
      <c r="X834" s="385">
        <v>1000000</v>
      </c>
      <c r="Y834" s="116" t="str">
        <f t="shared" si="12"/>
        <v>2.0</v>
      </c>
    </row>
    <row r="835" spans="2:25" s="122" customFormat="1" ht="18.95" customHeight="1">
      <c r="B835" s="386">
        <v>1600</v>
      </c>
      <c r="C835" s="104">
        <v>876</v>
      </c>
      <c r="D835" s="105">
        <v>78</v>
      </c>
      <c r="E835" s="106">
        <v>9</v>
      </c>
      <c r="F835" s="115" t="s">
        <v>4693</v>
      </c>
      <c r="G835" s="385"/>
      <c r="H835" s="385"/>
      <c r="I835" s="385"/>
      <c r="J835" s="385"/>
      <c r="K835" s="373" t="s">
        <v>399</v>
      </c>
      <c r="L835" s="373" t="s">
        <v>400</v>
      </c>
      <c r="M835" s="373" t="s">
        <v>401</v>
      </c>
      <c r="N835" s="373" t="s">
        <v>4870</v>
      </c>
      <c r="O835" s="385"/>
      <c r="P835" s="385" t="s">
        <v>393</v>
      </c>
      <c r="Q835" s="385" t="s">
        <v>394</v>
      </c>
      <c r="R835" s="385" t="s">
        <v>403</v>
      </c>
      <c r="S835" s="385" t="s">
        <v>395</v>
      </c>
      <c r="T835" s="385"/>
      <c r="U835" s="385"/>
      <c r="V835" s="385"/>
      <c r="W835" s="385"/>
      <c r="X835" s="385">
        <v>1000000</v>
      </c>
      <c r="Y835" s="116" t="str">
        <f t="shared" si="12"/>
        <v>1.8</v>
      </c>
    </row>
    <row r="836" spans="2:25" s="122" customFormat="1" ht="18.95" customHeight="1">
      <c r="B836" s="386">
        <v>1571</v>
      </c>
      <c r="C836" s="104">
        <v>877</v>
      </c>
      <c r="D836" s="105" t="s">
        <v>4537</v>
      </c>
      <c r="E836" s="106" t="s">
        <v>4538</v>
      </c>
      <c r="F836" s="115" t="s">
        <v>4675</v>
      </c>
      <c r="G836" s="385"/>
      <c r="H836" s="385"/>
      <c r="I836" s="385"/>
      <c r="J836" s="385"/>
      <c r="K836" s="373" t="s">
        <v>399</v>
      </c>
      <c r="L836" s="373" t="s">
        <v>400</v>
      </c>
      <c r="M836" s="373" t="s">
        <v>401</v>
      </c>
      <c r="N836" s="373" t="s">
        <v>952</v>
      </c>
      <c r="O836" s="385"/>
      <c r="P836" s="385" t="s">
        <v>393</v>
      </c>
      <c r="Q836" s="385" t="s">
        <v>394</v>
      </c>
      <c r="R836" s="385" t="s">
        <v>403</v>
      </c>
      <c r="S836" s="385" t="s">
        <v>395</v>
      </c>
      <c r="T836" s="385"/>
      <c r="U836" s="385"/>
      <c r="V836" s="385"/>
      <c r="W836" s="385"/>
      <c r="X836" s="385">
        <v>1000000</v>
      </c>
      <c r="Y836" s="116" t="str">
        <f t="shared" ref="Y836:Y899" si="13">F836</f>
        <v>0.30</v>
      </c>
    </row>
    <row r="837" spans="2:25" s="122" customFormat="1" ht="18.95" customHeight="1">
      <c r="B837" s="386">
        <v>1641</v>
      </c>
      <c r="C837" s="104">
        <v>878</v>
      </c>
      <c r="D837" s="105">
        <v>16</v>
      </c>
      <c r="E837" s="106" t="s">
        <v>4476</v>
      </c>
      <c r="F837" s="115" t="s">
        <v>4790</v>
      </c>
      <c r="G837" s="385"/>
      <c r="H837" s="385"/>
      <c r="I837" s="385"/>
      <c r="J837" s="385"/>
      <c r="K837" s="373" t="s">
        <v>399</v>
      </c>
      <c r="L837" s="373" t="s">
        <v>400</v>
      </c>
      <c r="M837" s="373" t="s">
        <v>401</v>
      </c>
      <c r="N837" s="373" t="s">
        <v>1442</v>
      </c>
      <c r="O837" s="385"/>
      <c r="P837" s="385" t="s">
        <v>393</v>
      </c>
      <c r="Q837" s="385" t="s">
        <v>394</v>
      </c>
      <c r="R837" s="385" t="s">
        <v>403</v>
      </c>
      <c r="S837" s="385" t="s">
        <v>395</v>
      </c>
      <c r="T837" s="385"/>
      <c r="U837" s="385"/>
      <c r="V837" s="385"/>
      <c r="W837" s="385"/>
      <c r="X837" s="385">
        <v>1000000</v>
      </c>
      <c r="Y837" s="116" t="str">
        <f t="shared" si="13"/>
        <v>7.25</v>
      </c>
    </row>
    <row r="838" spans="2:25" s="122" customFormat="1" ht="18.95" customHeight="1">
      <c r="B838" s="386">
        <v>1238</v>
      </c>
      <c r="C838" s="104">
        <v>881</v>
      </c>
      <c r="D838" s="105">
        <v>30</v>
      </c>
      <c r="E838" s="106">
        <v>5</v>
      </c>
      <c r="F838" s="115" t="s">
        <v>4693</v>
      </c>
      <c r="G838" s="385"/>
      <c r="H838" s="385"/>
      <c r="I838" s="385"/>
      <c r="J838" s="385"/>
      <c r="K838" s="373" t="s">
        <v>399</v>
      </c>
      <c r="L838" s="373" t="s">
        <v>400</v>
      </c>
      <c r="M838" s="373" t="s">
        <v>401</v>
      </c>
      <c r="N838" s="373" t="s">
        <v>1256</v>
      </c>
      <c r="O838" s="385"/>
      <c r="P838" s="385" t="s">
        <v>393</v>
      </c>
      <c r="Q838" s="385" t="s">
        <v>394</v>
      </c>
      <c r="R838" s="385" t="s">
        <v>403</v>
      </c>
      <c r="S838" s="385" t="s">
        <v>395</v>
      </c>
      <c r="T838" s="385"/>
      <c r="U838" s="385"/>
      <c r="V838" s="385"/>
      <c r="W838" s="385"/>
      <c r="X838" s="385">
        <v>1000000</v>
      </c>
      <c r="Y838" s="116" t="str">
        <f t="shared" si="13"/>
        <v>1.8</v>
      </c>
    </row>
    <row r="839" spans="2:25" s="122" customFormat="1" ht="18.95" customHeight="1">
      <c r="B839" s="384"/>
      <c r="C839" s="104"/>
      <c r="D839" s="105">
        <v>29</v>
      </c>
      <c r="E839" s="106">
        <v>8</v>
      </c>
      <c r="F839" s="115" t="s">
        <v>4654</v>
      </c>
      <c r="G839" s="385"/>
      <c r="H839" s="385"/>
      <c r="I839" s="385"/>
      <c r="J839" s="385"/>
      <c r="K839" s="373"/>
      <c r="L839" s="373"/>
      <c r="M839" s="373"/>
      <c r="N839" s="373"/>
      <c r="O839" s="385"/>
      <c r="P839" s="385" t="s">
        <v>393</v>
      </c>
      <c r="Q839" s="385" t="s">
        <v>394</v>
      </c>
      <c r="R839" s="385" t="s">
        <v>403</v>
      </c>
      <c r="S839" s="385" t="s">
        <v>395</v>
      </c>
      <c r="T839" s="385"/>
      <c r="U839" s="385"/>
      <c r="V839" s="385"/>
      <c r="W839" s="385"/>
      <c r="X839" s="385">
        <v>1000000</v>
      </c>
      <c r="Y839" s="116" t="str">
        <f t="shared" si="13"/>
        <v>1.16</v>
      </c>
    </row>
    <row r="840" spans="2:25" s="122" customFormat="1" ht="18.95" customHeight="1">
      <c r="B840" s="386">
        <v>1402</v>
      </c>
      <c r="C840" s="104">
        <v>882</v>
      </c>
      <c r="D840" s="105">
        <v>52</v>
      </c>
      <c r="E840" s="106">
        <v>5</v>
      </c>
      <c r="F840" s="115" t="s">
        <v>4609</v>
      </c>
      <c r="G840" s="385"/>
      <c r="H840" s="385"/>
      <c r="I840" s="385"/>
      <c r="J840" s="385"/>
      <c r="K840" s="373" t="s">
        <v>399</v>
      </c>
      <c r="L840" s="373" t="s">
        <v>400</v>
      </c>
      <c r="M840" s="373" t="s">
        <v>401</v>
      </c>
      <c r="N840" s="373" t="s">
        <v>1256</v>
      </c>
      <c r="O840" s="385"/>
      <c r="P840" s="385" t="s">
        <v>393</v>
      </c>
      <c r="Q840" s="385" t="s">
        <v>394</v>
      </c>
      <c r="R840" s="385" t="s">
        <v>403</v>
      </c>
      <c r="S840" s="385" t="s">
        <v>395</v>
      </c>
      <c r="T840" s="385"/>
      <c r="U840" s="385"/>
      <c r="V840" s="385"/>
      <c r="W840" s="385"/>
      <c r="X840" s="385">
        <v>1000000</v>
      </c>
      <c r="Y840" s="116" t="str">
        <f t="shared" si="13"/>
        <v>1.39</v>
      </c>
    </row>
    <row r="841" spans="2:25" s="122" customFormat="1" ht="18.95" customHeight="1">
      <c r="B841" s="386">
        <v>1595</v>
      </c>
      <c r="C841" s="104">
        <v>883</v>
      </c>
      <c r="D841" s="105">
        <v>95</v>
      </c>
      <c r="E841" s="106">
        <v>2</v>
      </c>
      <c r="F841" s="115" t="s">
        <v>4610</v>
      </c>
      <c r="G841" s="385"/>
      <c r="H841" s="385"/>
      <c r="I841" s="385"/>
      <c r="J841" s="385"/>
      <c r="K841" s="373" t="s">
        <v>399</v>
      </c>
      <c r="L841" s="373" t="s">
        <v>400</v>
      </c>
      <c r="M841" s="373" t="s">
        <v>401</v>
      </c>
      <c r="N841" s="373" t="s">
        <v>952</v>
      </c>
      <c r="O841" s="385"/>
      <c r="P841" s="385" t="s">
        <v>393</v>
      </c>
      <c r="Q841" s="385" t="s">
        <v>394</v>
      </c>
      <c r="R841" s="385" t="s">
        <v>403</v>
      </c>
      <c r="S841" s="385" t="s">
        <v>395</v>
      </c>
      <c r="T841" s="385"/>
      <c r="U841" s="385"/>
      <c r="V841" s="385"/>
      <c r="W841" s="385"/>
      <c r="X841" s="385">
        <v>1000000</v>
      </c>
      <c r="Y841" s="116" t="str">
        <f t="shared" si="13"/>
        <v>2.0</v>
      </c>
    </row>
    <row r="842" spans="2:25" s="122" customFormat="1" ht="18.95" customHeight="1">
      <c r="B842" s="386">
        <v>1658</v>
      </c>
      <c r="C842" s="104">
        <v>884</v>
      </c>
      <c r="D842" s="105">
        <v>292</v>
      </c>
      <c r="E842" s="106">
        <v>1</v>
      </c>
      <c r="F842" s="115" t="s">
        <v>4610</v>
      </c>
      <c r="G842" s="385"/>
      <c r="H842" s="385"/>
      <c r="I842" s="385"/>
      <c r="J842" s="385"/>
      <c r="K842" s="373" t="s">
        <v>399</v>
      </c>
      <c r="L842" s="373" t="s">
        <v>400</v>
      </c>
      <c r="M842" s="373" t="s">
        <v>401</v>
      </c>
      <c r="N842" s="373" t="s">
        <v>537</v>
      </c>
      <c r="O842" s="385"/>
      <c r="P842" s="385" t="s">
        <v>393</v>
      </c>
      <c r="Q842" s="385" t="s">
        <v>394</v>
      </c>
      <c r="R842" s="385" t="s">
        <v>403</v>
      </c>
      <c r="S842" s="385" t="s">
        <v>395</v>
      </c>
      <c r="T842" s="385"/>
      <c r="U842" s="385"/>
      <c r="V842" s="385"/>
      <c r="W842" s="385"/>
      <c r="X842" s="385">
        <v>1000000</v>
      </c>
      <c r="Y842" s="116" t="str">
        <f t="shared" si="13"/>
        <v>2.0</v>
      </c>
    </row>
    <row r="843" spans="2:25" s="122" customFormat="1" ht="18.95" customHeight="1">
      <c r="B843" s="386">
        <v>1694</v>
      </c>
      <c r="C843" s="104">
        <v>885</v>
      </c>
      <c r="D843" s="105">
        <v>28</v>
      </c>
      <c r="E843" s="106">
        <v>1</v>
      </c>
      <c r="F843" s="115" t="s">
        <v>4761</v>
      </c>
      <c r="G843" s="385"/>
      <c r="H843" s="385"/>
      <c r="I843" s="385"/>
      <c r="J843" s="385"/>
      <c r="K843" s="373" t="s">
        <v>399</v>
      </c>
      <c r="L843" s="373" t="s">
        <v>400</v>
      </c>
      <c r="M843" s="373" t="s">
        <v>401</v>
      </c>
      <c r="N843" s="373" t="s">
        <v>1442</v>
      </c>
      <c r="O843" s="385"/>
      <c r="P843" s="385" t="s">
        <v>393</v>
      </c>
      <c r="Q843" s="385" t="s">
        <v>394</v>
      </c>
      <c r="R843" s="385" t="s">
        <v>403</v>
      </c>
      <c r="S843" s="385" t="s">
        <v>395</v>
      </c>
      <c r="T843" s="385"/>
      <c r="U843" s="385"/>
      <c r="V843" s="385"/>
      <c r="W843" s="385"/>
      <c r="X843" s="385">
        <v>1000000</v>
      </c>
      <c r="Y843" s="116" t="str">
        <f t="shared" si="13"/>
        <v>1.28</v>
      </c>
    </row>
    <row r="844" spans="2:25" s="122" customFormat="1" ht="18.95" customHeight="1">
      <c r="B844" s="386">
        <v>1631</v>
      </c>
      <c r="C844" s="104">
        <v>886</v>
      </c>
      <c r="D844" s="105">
        <v>75</v>
      </c>
      <c r="E844" s="106">
        <v>2</v>
      </c>
      <c r="F844" s="115" t="s">
        <v>4751</v>
      </c>
      <c r="G844" s="385"/>
      <c r="H844" s="385"/>
      <c r="I844" s="385"/>
      <c r="J844" s="385"/>
      <c r="K844" s="373" t="s">
        <v>399</v>
      </c>
      <c r="L844" s="373" t="s">
        <v>400</v>
      </c>
      <c r="M844" s="373" t="s">
        <v>401</v>
      </c>
      <c r="N844" s="373" t="s">
        <v>1442</v>
      </c>
      <c r="O844" s="385"/>
      <c r="P844" s="385" t="s">
        <v>393</v>
      </c>
      <c r="Q844" s="385" t="s">
        <v>394</v>
      </c>
      <c r="R844" s="385" t="s">
        <v>403</v>
      </c>
      <c r="S844" s="385" t="s">
        <v>395</v>
      </c>
      <c r="T844" s="385"/>
      <c r="U844" s="385"/>
      <c r="V844" s="385"/>
      <c r="W844" s="385"/>
      <c r="X844" s="385">
        <v>1000000</v>
      </c>
      <c r="Y844" s="116" t="str">
        <f t="shared" si="13"/>
        <v>1.5</v>
      </c>
    </row>
    <row r="845" spans="2:25" s="122" customFormat="1" ht="18.95" customHeight="1">
      <c r="B845" s="386">
        <v>1649</v>
      </c>
      <c r="C845" s="104">
        <v>887</v>
      </c>
      <c r="D845" s="105">
        <v>39</v>
      </c>
      <c r="E845" s="106">
        <v>7</v>
      </c>
      <c r="F845" s="115" t="s">
        <v>4675</v>
      </c>
      <c r="G845" s="385"/>
      <c r="H845" s="385"/>
      <c r="I845" s="385"/>
      <c r="J845" s="385"/>
      <c r="K845" s="373" t="s">
        <v>399</v>
      </c>
      <c r="L845" s="373" t="s">
        <v>400</v>
      </c>
      <c r="M845" s="373" t="s">
        <v>401</v>
      </c>
      <c r="N845" s="373" t="s">
        <v>1442</v>
      </c>
      <c r="O845" s="385"/>
      <c r="P845" s="385" t="s">
        <v>393</v>
      </c>
      <c r="Q845" s="385" t="s">
        <v>394</v>
      </c>
      <c r="R845" s="385" t="s">
        <v>403</v>
      </c>
      <c r="S845" s="385" t="s">
        <v>395</v>
      </c>
      <c r="T845" s="385"/>
      <c r="U845" s="385"/>
      <c r="V845" s="385"/>
      <c r="W845" s="385"/>
      <c r="X845" s="385">
        <v>1000000</v>
      </c>
      <c r="Y845" s="116" t="str">
        <f t="shared" si="13"/>
        <v>0.30</v>
      </c>
    </row>
    <row r="846" spans="2:25" s="122" customFormat="1" ht="18.95" customHeight="1">
      <c r="B846" s="386">
        <v>1650</v>
      </c>
      <c r="C846" s="104">
        <v>888</v>
      </c>
      <c r="D846" s="105">
        <v>39</v>
      </c>
      <c r="E846" s="106">
        <v>6</v>
      </c>
      <c r="F846" s="115" t="s">
        <v>4675</v>
      </c>
      <c r="G846" s="385"/>
      <c r="H846" s="385"/>
      <c r="I846" s="385"/>
      <c r="J846" s="385"/>
      <c r="K846" s="373" t="s">
        <v>399</v>
      </c>
      <c r="L846" s="373" t="s">
        <v>400</v>
      </c>
      <c r="M846" s="373" t="s">
        <v>401</v>
      </c>
      <c r="N846" s="373" t="s">
        <v>1442</v>
      </c>
      <c r="O846" s="385"/>
      <c r="P846" s="385" t="s">
        <v>393</v>
      </c>
      <c r="Q846" s="385" t="s">
        <v>394</v>
      </c>
      <c r="R846" s="385" t="s">
        <v>403</v>
      </c>
      <c r="S846" s="385" t="s">
        <v>395</v>
      </c>
      <c r="T846" s="385"/>
      <c r="U846" s="385"/>
      <c r="V846" s="385"/>
      <c r="W846" s="385"/>
      <c r="X846" s="385">
        <v>1000000</v>
      </c>
      <c r="Y846" s="116" t="str">
        <f t="shared" si="13"/>
        <v>0.30</v>
      </c>
    </row>
    <row r="847" spans="2:25" s="122" customFormat="1" ht="18.95" customHeight="1">
      <c r="B847" s="386">
        <v>1652</v>
      </c>
      <c r="C847" s="104">
        <v>889</v>
      </c>
      <c r="D847" s="105">
        <v>39</v>
      </c>
      <c r="E847" s="106">
        <v>4</v>
      </c>
      <c r="F847" s="115" t="s">
        <v>4791</v>
      </c>
      <c r="G847" s="385"/>
      <c r="H847" s="385"/>
      <c r="I847" s="385"/>
      <c r="J847" s="385"/>
      <c r="K847" s="373" t="s">
        <v>399</v>
      </c>
      <c r="L847" s="373" t="s">
        <v>400</v>
      </c>
      <c r="M847" s="373" t="s">
        <v>401</v>
      </c>
      <c r="N847" s="373" t="s">
        <v>1442</v>
      </c>
      <c r="O847" s="385"/>
      <c r="P847" s="385" t="s">
        <v>393</v>
      </c>
      <c r="Q847" s="385" t="s">
        <v>394</v>
      </c>
      <c r="R847" s="385" t="s">
        <v>403</v>
      </c>
      <c r="S847" s="385" t="s">
        <v>395</v>
      </c>
      <c r="T847" s="385"/>
      <c r="U847" s="385"/>
      <c r="V847" s="385"/>
      <c r="W847" s="385"/>
      <c r="X847" s="385">
        <v>1000000</v>
      </c>
      <c r="Y847" s="116" t="str">
        <f t="shared" si="13"/>
        <v>0.29</v>
      </c>
    </row>
    <row r="848" spans="2:25" s="122" customFormat="1" ht="18.95" customHeight="1">
      <c r="B848" s="386">
        <v>1651</v>
      </c>
      <c r="C848" s="104">
        <v>890</v>
      </c>
      <c r="D848" s="105">
        <v>39</v>
      </c>
      <c r="E848" s="106">
        <v>5</v>
      </c>
      <c r="F848" s="115" t="s">
        <v>4675</v>
      </c>
      <c r="G848" s="385"/>
      <c r="H848" s="385"/>
      <c r="I848" s="385"/>
      <c r="J848" s="385"/>
      <c r="K848" s="373" t="s">
        <v>399</v>
      </c>
      <c r="L848" s="373" t="s">
        <v>400</v>
      </c>
      <c r="M848" s="373" t="s">
        <v>401</v>
      </c>
      <c r="N848" s="373" t="s">
        <v>1442</v>
      </c>
      <c r="O848" s="385"/>
      <c r="P848" s="385" t="s">
        <v>393</v>
      </c>
      <c r="Q848" s="385" t="s">
        <v>394</v>
      </c>
      <c r="R848" s="385" t="s">
        <v>403</v>
      </c>
      <c r="S848" s="385" t="s">
        <v>395</v>
      </c>
      <c r="T848" s="385"/>
      <c r="U848" s="385"/>
      <c r="V848" s="385"/>
      <c r="W848" s="385"/>
      <c r="X848" s="385">
        <v>1000000</v>
      </c>
      <c r="Y848" s="116" t="str">
        <f t="shared" si="13"/>
        <v>0.30</v>
      </c>
    </row>
    <row r="849" spans="2:25" s="122" customFormat="1" ht="18.95" customHeight="1">
      <c r="B849" s="386">
        <v>1610</v>
      </c>
      <c r="C849" s="104">
        <v>891</v>
      </c>
      <c r="D849" s="105">
        <v>95</v>
      </c>
      <c r="E849" s="106">
        <v>6</v>
      </c>
      <c r="F849" s="115" t="s">
        <v>4780</v>
      </c>
      <c r="G849" s="385"/>
      <c r="H849" s="385"/>
      <c r="I849" s="385"/>
      <c r="J849" s="385"/>
      <c r="K849" s="373" t="s">
        <v>399</v>
      </c>
      <c r="L849" s="373" t="s">
        <v>400</v>
      </c>
      <c r="M849" s="373" t="s">
        <v>401</v>
      </c>
      <c r="N849" s="373" t="s">
        <v>952</v>
      </c>
      <c r="O849" s="385"/>
      <c r="P849" s="385" t="s">
        <v>393</v>
      </c>
      <c r="Q849" s="385" t="s">
        <v>394</v>
      </c>
      <c r="R849" s="385" t="s">
        <v>403</v>
      </c>
      <c r="S849" s="385" t="s">
        <v>395</v>
      </c>
      <c r="T849" s="385"/>
      <c r="U849" s="385"/>
      <c r="V849" s="385"/>
      <c r="W849" s="385"/>
      <c r="X849" s="385">
        <v>1000000</v>
      </c>
      <c r="Y849" s="116" t="str">
        <f t="shared" si="13"/>
        <v>2.16</v>
      </c>
    </row>
    <row r="850" spans="2:25" s="122" customFormat="1" ht="18.95" customHeight="1">
      <c r="B850" s="386">
        <v>1636</v>
      </c>
      <c r="C850" s="104">
        <v>892</v>
      </c>
      <c r="D850" s="105">
        <v>5</v>
      </c>
      <c r="E850" s="106">
        <v>1</v>
      </c>
      <c r="F850" s="115" t="s">
        <v>4653</v>
      </c>
      <c r="G850" s="385"/>
      <c r="H850" s="385"/>
      <c r="I850" s="385"/>
      <c r="J850" s="385"/>
      <c r="K850" s="373" t="s">
        <v>399</v>
      </c>
      <c r="L850" s="373" t="s">
        <v>400</v>
      </c>
      <c r="M850" s="373" t="s">
        <v>401</v>
      </c>
      <c r="N850" s="373" t="s">
        <v>1256</v>
      </c>
      <c r="O850" s="385"/>
      <c r="P850" s="385" t="s">
        <v>393</v>
      </c>
      <c r="Q850" s="385" t="s">
        <v>394</v>
      </c>
      <c r="R850" s="385" t="s">
        <v>403</v>
      </c>
      <c r="S850" s="385" t="s">
        <v>395</v>
      </c>
      <c r="T850" s="385"/>
      <c r="U850" s="385"/>
      <c r="V850" s="385"/>
      <c r="W850" s="385"/>
      <c r="X850" s="385">
        <v>1000000</v>
      </c>
      <c r="Y850" s="116" t="str">
        <f t="shared" si="13"/>
        <v>0.35</v>
      </c>
    </row>
    <row r="851" spans="2:25" s="122" customFormat="1" ht="18.95" customHeight="1">
      <c r="B851" s="386">
        <v>1676</v>
      </c>
      <c r="C851" s="104">
        <v>895</v>
      </c>
      <c r="D851" s="105">
        <v>50</v>
      </c>
      <c r="E851" s="106">
        <v>1</v>
      </c>
      <c r="F851" s="115" t="s">
        <v>4741</v>
      </c>
      <c r="G851" s="385"/>
      <c r="H851" s="385"/>
      <c r="I851" s="385"/>
      <c r="J851" s="385"/>
      <c r="K851" s="373" t="s">
        <v>399</v>
      </c>
      <c r="L851" s="373" t="s">
        <v>400</v>
      </c>
      <c r="M851" s="373" t="s">
        <v>401</v>
      </c>
      <c r="N851" s="373" t="s">
        <v>1444</v>
      </c>
      <c r="O851" s="385"/>
      <c r="P851" s="385" t="s">
        <v>393</v>
      </c>
      <c r="Q851" s="385" t="s">
        <v>394</v>
      </c>
      <c r="R851" s="385" t="s">
        <v>403</v>
      </c>
      <c r="S851" s="385" t="s">
        <v>395</v>
      </c>
      <c r="T851" s="385"/>
      <c r="U851" s="385"/>
      <c r="V851" s="385"/>
      <c r="W851" s="385"/>
      <c r="X851" s="385">
        <v>1000000</v>
      </c>
      <c r="Y851" s="116" t="str">
        <f t="shared" si="13"/>
        <v>4.26</v>
      </c>
    </row>
    <row r="852" spans="2:25" s="122" customFormat="1" ht="18.95" customHeight="1">
      <c r="B852" s="386">
        <v>1677</v>
      </c>
      <c r="C852" s="104">
        <v>896</v>
      </c>
      <c r="D852" s="105">
        <v>50</v>
      </c>
      <c r="E852" s="106" t="s">
        <v>4539</v>
      </c>
      <c r="F852" s="115" t="s">
        <v>4741</v>
      </c>
      <c r="G852" s="385"/>
      <c r="H852" s="385"/>
      <c r="I852" s="385"/>
      <c r="J852" s="385"/>
      <c r="K852" s="373" t="s">
        <v>399</v>
      </c>
      <c r="L852" s="373" t="s">
        <v>400</v>
      </c>
      <c r="M852" s="373" t="s">
        <v>401</v>
      </c>
      <c r="N852" s="373" t="s">
        <v>1444</v>
      </c>
      <c r="O852" s="385"/>
      <c r="P852" s="385" t="s">
        <v>393</v>
      </c>
      <c r="Q852" s="385" t="s">
        <v>394</v>
      </c>
      <c r="R852" s="385" t="s">
        <v>403</v>
      </c>
      <c r="S852" s="385" t="s">
        <v>395</v>
      </c>
      <c r="T852" s="385"/>
      <c r="U852" s="385"/>
      <c r="V852" s="385"/>
      <c r="W852" s="385"/>
      <c r="X852" s="385">
        <v>1000000</v>
      </c>
      <c r="Y852" s="116" t="str">
        <f t="shared" si="13"/>
        <v>4.26</v>
      </c>
    </row>
    <row r="853" spans="2:25" s="122" customFormat="1" ht="18.95" customHeight="1">
      <c r="B853" s="386">
        <v>1632</v>
      </c>
      <c r="C853" s="104">
        <v>897</v>
      </c>
      <c r="D853" s="105">
        <v>67</v>
      </c>
      <c r="E853" s="106">
        <v>7</v>
      </c>
      <c r="F853" s="115" t="s">
        <v>4641</v>
      </c>
      <c r="G853" s="385"/>
      <c r="H853" s="385"/>
      <c r="I853" s="385"/>
      <c r="J853" s="385"/>
      <c r="K853" s="373" t="s">
        <v>399</v>
      </c>
      <c r="L853" s="373" t="s">
        <v>400</v>
      </c>
      <c r="M853" s="373" t="s">
        <v>401</v>
      </c>
      <c r="N853" s="373" t="s">
        <v>1442</v>
      </c>
      <c r="O853" s="385"/>
      <c r="P853" s="385" t="s">
        <v>393</v>
      </c>
      <c r="Q853" s="385" t="s">
        <v>394</v>
      </c>
      <c r="R853" s="385" t="s">
        <v>403</v>
      </c>
      <c r="S853" s="385" t="s">
        <v>395</v>
      </c>
      <c r="T853" s="385"/>
      <c r="U853" s="385"/>
      <c r="V853" s="385"/>
      <c r="W853" s="385"/>
      <c r="X853" s="385">
        <v>1000000</v>
      </c>
      <c r="Y853" s="116" t="str">
        <f t="shared" si="13"/>
        <v>0.18</v>
      </c>
    </row>
    <row r="854" spans="2:25" s="122" customFormat="1" ht="18.95" customHeight="1">
      <c r="B854" s="384"/>
      <c r="C854" s="104"/>
      <c r="D854" s="105">
        <v>48</v>
      </c>
      <c r="E854" s="106">
        <v>4</v>
      </c>
      <c r="F854" s="115" t="s">
        <v>4651</v>
      </c>
      <c r="G854" s="385"/>
      <c r="H854" s="385"/>
      <c r="I854" s="385"/>
      <c r="J854" s="385"/>
      <c r="K854" s="373"/>
      <c r="L854" s="373"/>
      <c r="M854" s="373"/>
      <c r="N854" s="373"/>
      <c r="O854" s="385"/>
      <c r="P854" s="385" t="s">
        <v>393</v>
      </c>
      <c r="Q854" s="385" t="s">
        <v>394</v>
      </c>
      <c r="R854" s="385" t="s">
        <v>403</v>
      </c>
      <c r="S854" s="385" t="s">
        <v>395</v>
      </c>
      <c r="T854" s="385"/>
      <c r="U854" s="385"/>
      <c r="V854" s="385"/>
      <c r="W854" s="385"/>
      <c r="X854" s="385">
        <v>1000000</v>
      </c>
      <c r="Y854" s="116" t="str">
        <f t="shared" si="13"/>
        <v>0.21</v>
      </c>
    </row>
    <row r="855" spans="2:25" s="122" customFormat="1" ht="18.95" customHeight="1">
      <c r="B855" s="386">
        <v>623</v>
      </c>
      <c r="C855" s="104">
        <v>898</v>
      </c>
      <c r="D855" s="105">
        <v>45</v>
      </c>
      <c r="E855" s="106">
        <v>7</v>
      </c>
      <c r="F855" s="115" t="s">
        <v>4707</v>
      </c>
      <c r="G855" s="385"/>
      <c r="H855" s="385"/>
      <c r="I855" s="385"/>
      <c r="J855" s="385"/>
      <c r="K855" s="373" t="s">
        <v>399</v>
      </c>
      <c r="L855" s="373" t="s">
        <v>400</v>
      </c>
      <c r="M855" s="373" t="s">
        <v>401</v>
      </c>
      <c r="N855" s="373" t="s">
        <v>404</v>
      </c>
      <c r="O855" s="385"/>
      <c r="P855" s="385" t="s">
        <v>393</v>
      </c>
      <c r="Q855" s="385" t="s">
        <v>394</v>
      </c>
      <c r="R855" s="385" t="s">
        <v>403</v>
      </c>
      <c r="S855" s="385" t="s">
        <v>395</v>
      </c>
      <c r="T855" s="385"/>
      <c r="U855" s="385"/>
      <c r="V855" s="385"/>
      <c r="W855" s="385"/>
      <c r="X855" s="385">
        <v>1000000</v>
      </c>
      <c r="Y855" s="116" t="str">
        <f t="shared" si="13"/>
        <v>1.19</v>
      </c>
    </row>
    <row r="856" spans="2:25" s="122" customFormat="1" ht="18.95" customHeight="1">
      <c r="B856" s="386">
        <v>1900</v>
      </c>
      <c r="C856" s="104">
        <v>899</v>
      </c>
      <c r="D856" s="105">
        <v>67</v>
      </c>
      <c r="E856" s="106">
        <v>2</v>
      </c>
      <c r="F856" s="115" t="s">
        <v>4641</v>
      </c>
      <c r="G856" s="385"/>
      <c r="H856" s="385"/>
      <c r="I856" s="385"/>
      <c r="J856" s="385"/>
      <c r="K856" s="373" t="s">
        <v>399</v>
      </c>
      <c r="L856" s="373" t="s">
        <v>400</v>
      </c>
      <c r="M856" s="373" t="s">
        <v>401</v>
      </c>
      <c r="N856" s="373" t="s">
        <v>1442</v>
      </c>
      <c r="O856" s="385"/>
      <c r="P856" s="385" t="s">
        <v>393</v>
      </c>
      <c r="Q856" s="385" t="s">
        <v>394</v>
      </c>
      <c r="R856" s="385" t="s">
        <v>403</v>
      </c>
      <c r="S856" s="385" t="s">
        <v>395</v>
      </c>
      <c r="T856" s="385"/>
      <c r="U856" s="385"/>
      <c r="V856" s="385"/>
      <c r="W856" s="385"/>
      <c r="X856" s="385">
        <v>1000000</v>
      </c>
      <c r="Y856" s="116" t="str">
        <f t="shared" si="13"/>
        <v>0.18</v>
      </c>
    </row>
    <row r="857" spans="2:25" s="122" customFormat="1" ht="18.95" customHeight="1">
      <c r="B857" s="384"/>
      <c r="C857" s="104"/>
      <c r="D857" s="105">
        <v>48</v>
      </c>
      <c r="E857" s="106">
        <v>3</v>
      </c>
      <c r="F857" s="115" t="s">
        <v>4651</v>
      </c>
      <c r="G857" s="385"/>
      <c r="H857" s="385"/>
      <c r="I857" s="385"/>
      <c r="J857" s="385"/>
      <c r="K857" s="373" t="s">
        <v>399</v>
      </c>
      <c r="L857" s="373" t="s">
        <v>400</v>
      </c>
      <c r="M857" s="373" t="s">
        <v>401</v>
      </c>
      <c r="N857" s="373" t="s">
        <v>1442</v>
      </c>
      <c r="O857" s="385"/>
      <c r="P857" s="385" t="s">
        <v>393</v>
      </c>
      <c r="Q857" s="385" t="s">
        <v>394</v>
      </c>
      <c r="R857" s="385" t="s">
        <v>403</v>
      </c>
      <c r="S857" s="385" t="s">
        <v>395</v>
      </c>
      <c r="T857" s="385"/>
      <c r="U857" s="385"/>
      <c r="V857" s="385"/>
      <c r="W857" s="385"/>
      <c r="X857" s="385">
        <v>1000000</v>
      </c>
      <c r="Y857" s="116" t="str">
        <f t="shared" si="13"/>
        <v>0.21</v>
      </c>
    </row>
    <row r="858" spans="2:25" s="122" customFormat="1" ht="18.95" customHeight="1">
      <c r="B858" s="386">
        <v>1597</v>
      </c>
      <c r="C858" s="104">
        <v>900</v>
      </c>
      <c r="D858" s="105">
        <v>21</v>
      </c>
      <c r="E858" s="106" t="s">
        <v>4540</v>
      </c>
      <c r="F858" s="115" t="s">
        <v>4792</v>
      </c>
      <c r="G858" s="385"/>
      <c r="H858" s="385"/>
      <c r="I858" s="385"/>
      <c r="J858" s="385"/>
      <c r="K858" s="373" t="s">
        <v>399</v>
      </c>
      <c r="L858" s="373" t="s">
        <v>400</v>
      </c>
      <c r="M858" s="373" t="s">
        <v>401</v>
      </c>
      <c r="N858" s="373" t="s">
        <v>1442</v>
      </c>
      <c r="O858" s="385"/>
      <c r="P858" s="385" t="s">
        <v>393</v>
      </c>
      <c r="Q858" s="385" t="s">
        <v>394</v>
      </c>
      <c r="R858" s="385" t="s">
        <v>403</v>
      </c>
      <c r="S858" s="385" t="s">
        <v>395</v>
      </c>
      <c r="T858" s="385"/>
      <c r="U858" s="385"/>
      <c r="V858" s="385"/>
      <c r="W858" s="385"/>
      <c r="X858" s="385">
        <v>1000000</v>
      </c>
      <c r="Y858" s="116" t="str">
        <f t="shared" si="13"/>
        <v>6.9</v>
      </c>
    </row>
    <row r="859" spans="2:25" s="122" customFormat="1" ht="18.95" customHeight="1">
      <c r="B859" s="386">
        <v>1662</v>
      </c>
      <c r="C859" s="104">
        <v>901</v>
      </c>
      <c r="D859" s="105">
        <v>105</v>
      </c>
      <c r="E859" s="106">
        <v>4</v>
      </c>
      <c r="F859" s="115" t="s">
        <v>4617</v>
      </c>
      <c r="G859" s="385"/>
      <c r="H859" s="385"/>
      <c r="I859" s="385"/>
      <c r="J859" s="385"/>
      <c r="K859" s="373" t="s">
        <v>399</v>
      </c>
      <c r="L859" s="373" t="s">
        <v>400</v>
      </c>
      <c r="M859" s="373" t="s">
        <v>401</v>
      </c>
      <c r="N859" s="373" t="s">
        <v>952</v>
      </c>
      <c r="O859" s="385"/>
      <c r="P859" s="385" t="s">
        <v>393</v>
      </c>
      <c r="Q859" s="385" t="s">
        <v>394</v>
      </c>
      <c r="R859" s="385" t="s">
        <v>403</v>
      </c>
      <c r="S859" s="385" t="s">
        <v>395</v>
      </c>
      <c r="T859" s="385"/>
      <c r="U859" s="385"/>
      <c r="V859" s="385"/>
      <c r="W859" s="385"/>
      <c r="X859" s="385">
        <v>1000000</v>
      </c>
      <c r="Y859" s="116" t="str">
        <f t="shared" si="13"/>
        <v>4.20</v>
      </c>
    </row>
    <row r="860" spans="2:25" s="122" customFormat="1" ht="18.95" customHeight="1">
      <c r="B860" s="386">
        <v>1656</v>
      </c>
      <c r="C860" s="104">
        <v>906</v>
      </c>
      <c r="D860" s="105">
        <v>111</v>
      </c>
      <c r="E860" s="106">
        <v>4</v>
      </c>
      <c r="F860" s="115" t="s">
        <v>4668</v>
      </c>
      <c r="G860" s="385"/>
      <c r="H860" s="385"/>
      <c r="I860" s="385"/>
      <c r="J860" s="385"/>
      <c r="K860" s="373" t="s">
        <v>399</v>
      </c>
      <c r="L860" s="373" t="s">
        <v>400</v>
      </c>
      <c r="M860" s="373" t="s">
        <v>401</v>
      </c>
      <c r="N860" s="373" t="s">
        <v>4869</v>
      </c>
      <c r="O860" s="385"/>
      <c r="P860" s="385" t="s">
        <v>393</v>
      </c>
      <c r="Q860" s="385" t="s">
        <v>394</v>
      </c>
      <c r="R860" s="385" t="s">
        <v>403</v>
      </c>
      <c r="S860" s="385" t="s">
        <v>395</v>
      </c>
      <c r="T860" s="385"/>
      <c r="U860" s="385"/>
      <c r="V860" s="385"/>
      <c r="W860" s="385"/>
      <c r="X860" s="385">
        <v>1000000</v>
      </c>
      <c r="Y860" s="116" t="str">
        <f t="shared" si="13"/>
        <v>3.24</v>
      </c>
    </row>
    <row r="861" spans="2:25" s="122" customFormat="1" ht="18.95" customHeight="1">
      <c r="B861" s="386">
        <v>1663</v>
      </c>
      <c r="C861" s="104">
        <v>909</v>
      </c>
      <c r="D861" s="105">
        <v>46</v>
      </c>
      <c r="E861" s="106">
        <v>2</v>
      </c>
      <c r="F861" s="115" t="s">
        <v>4672</v>
      </c>
      <c r="G861" s="385"/>
      <c r="H861" s="385"/>
      <c r="I861" s="385"/>
      <c r="J861" s="385"/>
      <c r="K861" s="373" t="s">
        <v>399</v>
      </c>
      <c r="L861" s="373" t="s">
        <v>400</v>
      </c>
      <c r="M861" s="373" t="s">
        <v>401</v>
      </c>
      <c r="N861" s="373" t="s">
        <v>952</v>
      </c>
      <c r="O861" s="385"/>
      <c r="P861" s="385" t="s">
        <v>393</v>
      </c>
      <c r="Q861" s="385" t="s">
        <v>394</v>
      </c>
      <c r="R861" s="385" t="s">
        <v>403</v>
      </c>
      <c r="S861" s="385" t="s">
        <v>395</v>
      </c>
      <c r="T861" s="385"/>
      <c r="U861" s="385"/>
      <c r="V861" s="385"/>
      <c r="W861" s="385"/>
      <c r="X861" s="385">
        <v>1000000</v>
      </c>
      <c r="Y861" s="116" t="str">
        <f t="shared" si="13"/>
        <v>1.0</v>
      </c>
    </row>
    <row r="862" spans="2:25" s="122" customFormat="1" ht="18.95" customHeight="1">
      <c r="B862" s="386">
        <v>1516</v>
      </c>
      <c r="C862" s="104">
        <v>910</v>
      </c>
      <c r="D862" s="105">
        <v>4</v>
      </c>
      <c r="E862" s="106" t="s">
        <v>4392</v>
      </c>
      <c r="F862" s="115" t="s">
        <v>4677</v>
      </c>
      <c r="G862" s="385"/>
      <c r="H862" s="385"/>
      <c r="I862" s="385"/>
      <c r="J862" s="385"/>
      <c r="K862" s="373" t="s">
        <v>399</v>
      </c>
      <c r="L862" s="373" t="s">
        <v>400</v>
      </c>
      <c r="M862" s="373" t="s">
        <v>401</v>
      </c>
      <c r="N862" s="373" t="s">
        <v>1444</v>
      </c>
      <c r="O862" s="385"/>
      <c r="P862" s="385" t="s">
        <v>393</v>
      </c>
      <c r="Q862" s="385" t="s">
        <v>394</v>
      </c>
      <c r="R862" s="385" t="s">
        <v>403</v>
      </c>
      <c r="S862" s="385" t="s">
        <v>395</v>
      </c>
      <c r="T862" s="385"/>
      <c r="U862" s="385"/>
      <c r="V862" s="385"/>
      <c r="W862" s="385"/>
      <c r="X862" s="385">
        <v>1000000</v>
      </c>
      <c r="Y862" s="116" t="str">
        <f t="shared" si="13"/>
        <v>3.8</v>
      </c>
    </row>
    <row r="863" spans="2:25" s="122" customFormat="1" ht="18.95" customHeight="1">
      <c r="B863" s="386">
        <v>1599</v>
      </c>
      <c r="C863" s="104">
        <v>911</v>
      </c>
      <c r="D863" s="105">
        <v>75</v>
      </c>
      <c r="E863" s="106">
        <v>8</v>
      </c>
      <c r="F863" s="115" t="s">
        <v>4751</v>
      </c>
      <c r="G863" s="385"/>
      <c r="H863" s="385"/>
      <c r="I863" s="385"/>
      <c r="J863" s="385"/>
      <c r="K863" s="373" t="s">
        <v>399</v>
      </c>
      <c r="L863" s="373" t="s">
        <v>400</v>
      </c>
      <c r="M863" s="373" t="s">
        <v>401</v>
      </c>
      <c r="N863" s="373" t="s">
        <v>1442</v>
      </c>
      <c r="O863" s="385"/>
      <c r="P863" s="385" t="s">
        <v>393</v>
      </c>
      <c r="Q863" s="385" t="s">
        <v>394</v>
      </c>
      <c r="R863" s="385" t="s">
        <v>403</v>
      </c>
      <c r="S863" s="385" t="s">
        <v>395</v>
      </c>
      <c r="T863" s="385"/>
      <c r="U863" s="385"/>
      <c r="V863" s="385"/>
      <c r="W863" s="385"/>
      <c r="X863" s="385">
        <v>1000000</v>
      </c>
      <c r="Y863" s="116" t="str">
        <f t="shared" si="13"/>
        <v>1.5</v>
      </c>
    </row>
    <row r="864" spans="2:25" s="122" customFormat="1" ht="18.95" customHeight="1">
      <c r="B864" s="386">
        <v>1646</v>
      </c>
      <c r="C864" s="104">
        <v>912</v>
      </c>
      <c r="D864" s="105">
        <v>256</v>
      </c>
      <c r="E864" s="106">
        <v>6</v>
      </c>
      <c r="F864" s="115" t="s">
        <v>4685</v>
      </c>
      <c r="G864" s="385"/>
      <c r="H864" s="385"/>
      <c r="I864" s="385"/>
      <c r="J864" s="385"/>
      <c r="K864" s="373" t="s">
        <v>399</v>
      </c>
      <c r="L864" s="373" t="s">
        <v>400</v>
      </c>
      <c r="M864" s="373" t="s">
        <v>401</v>
      </c>
      <c r="N864" s="373" t="s">
        <v>713</v>
      </c>
      <c r="O864" s="385"/>
      <c r="P864" s="385" t="s">
        <v>393</v>
      </c>
      <c r="Q864" s="385" t="s">
        <v>394</v>
      </c>
      <c r="R864" s="385" t="s">
        <v>403</v>
      </c>
      <c r="S864" s="385" t="s">
        <v>395</v>
      </c>
      <c r="T864" s="385"/>
      <c r="U864" s="385"/>
      <c r="V864" s="385"/>
      <c r="W864" s="385"/>
      <c r="X864" s="385">
        <v>1000000</v>
      </c>
      <c r="Y864" s="116" t="str">
        <f t="shared" si="13"/>
        <v>0.36</v>
      </c>
    </row>
    <row r="865" spans="2:25" s="122" customFormat="1" ht="18.95" customHeight="1">
      <c r="B865" s="386">
        <v>1222</v>
      </c>
      <c r="C865" s="104">
        <v>913</v>
      </c>
      <c r="D865" s="105">
        <v>60</v>
      </c>
      <c r="E865" s="106" t="s">
        <v>4541</v>
      </c>
      <c r="F865" s="115" t="s">
        <v>4690</v>
      </c>
      <c r="G865" s="385"/>
      <c r="H865" s="385"/>
      <c r="I865" s="385"/>
      <c r="J865" s="385"/>
      <c r="K865" s="373" t="s">
        <v>399</v>
      </c>
      <c r="L865" s="373" t="s">
        <v>400</v>
      </c>
      <c r="M865" s="373" t="s">
        <v>401</v>
      </c>
      <c r="N865" s="373" t="s">
        <v>1442</v>
      </c>
      <c r="O865" s="385"/>
      <c r="P865" s="385" t="s">
        <v>393</v>
      </c>
      <c r="Q865" s="385" t="s">
        <v>394</v>
      </c>
      <c r="R865" s="385" t="s">
        <v>403</v>
      </c>
      <c r="S865" s="385" t="s">
        <v>395</v>
      </c>
      <c r="T865" s="385"/>
      <c r="U865" s="385"/>
      <c r="V865" s="385"/>
      <c r="W865" s="385"/>
      <c r="X865" s="385">
        <v>1000000</v>
      </c>
      <c r="Y865" s="116" t="str">
        <f t="shared" si="13"/>
        <v>3.28</v>
      </c>
    </row>
    <row r="866" spans="2:25" s="122" customFormat="1" ht="18.95" customHeight="1">
      <c r="B866" s="386">
        <v>1681</v>
      </c>
      <c r="C866" s="104">
        <v>914</v>
      </c>
      <c r="D866" s="107">
        <v>61</v>
      </c>
      <c r="E866" s="108">
        <v>20</v>
      </c>
      <c r="F866" s="115" t="s">
        <v>4793</v>
      </c>
      <c r="G866" s="385"/>
      <c r="H866" s="385"/>
      <c r="I866" s="385"/>
      <c r="J866" s="385"/>
      <c r="K866" s="373" t="s">
        <v>399</v>
      </c>
      <c r="L866" s="373" t="s">
        <v>400</v>
      </c>
      <c r="M866" s="373" t="s">
        <v>401</v>
      </c>
      <c r="N866" s="373" t="s">
        <v>1442</v>
      </c>
      <c r="O866" s="385"/>
      <c r="P866" s="385" t="s">
        <v>393</v>
      </c>
      <c r="Q866" s="385" t="s">
        <v>394</v>
      </c>
      <c r="R866" s="385" t="s">
        <v>403</v>
      </c>
      <c r="S866" s="385" t="s">
        <v>395</v>
      </c>
      <c r="T866" s="385"/>
      <c r="U866" s="385"/>
      <c r="V866" s="385"/>
      <c r="W866" s="385"/>
      <c r="X866" s="385">
        <v>1000000</v>
      </c>
      <c r="Y866" s="116" t="str">
        <f t="shared" si="13"/>
        <v>6.31</v>
      </c>
    </row>
    <row r="867" spans="2:25" s="122" customFormat="1" ht="18.95" customHeight="1">
      <c r="B867" s="386">
        <v>1667</v>
      </c>
      <c r="C867" s="104">
        <v>915</v>
      </c>
      <c r="D867" s="105">
        <v>48</v>
      </c>
      <c r="E867" s="106">
        <v>5</v>
      </c>
      <c r="F867" s="115" t="s">
        <v>4762</v>
      </c>
      <c r="G867" s="385"/>
      <c r="H867" s="385"/>
      <c r="I867" s="385"/>
      <c r="J867" s="385"/>
      <c r="K867" s="373" t="s">
        <v>399</v>
      </c>
      <c r="L867" s="373" t="s">
        <v>400</v>
      </c>
      <c r="M867" s="373" t="s">
        <v>401</v>
      </c>
      <c r="N867" s="373" t="s">
        <v>1442</v>
      </c>
      <c r="O867" s="385"/>
      <c r="P867" s="385" t="s">
        <v>393</v>
      </c>
      <c r="Q867" s="385" t="s">
        <v>394</v>
      </c>
      <c r="R867" s="385" t="s">
        <v>403</v>
      </c>
      <c r="S867" s="385" t="s">
        <v>395</v>
      </c>
      <c r="T867" s="385"/>
      <c r="U867" s="385"/>
      <c r="V867" s="385"/>
      <c r="W867" s="385"/>
      <c r="X867" s="385">
        <v>1000000</v>
      </c>
      <c r="Y867" s="116" t="str">
        <f t="shared" si="13"/>
        <v>0.19</v>
      </c>
    </row>
    <row r="868" spans="2:25" s="122" customFormat="1" ht="18.95" customHeight="1">
      <c r="B868" s="384"/>
      <c r="C868" s="104"/>
      <c r="D868" s="105">
        <v>67</v>
      </c>
      <c r="E868" s="106">
        <v>8</v>
      </c>
      <c r="F868" s="115" t="s">
        <v>4641</v>
      </c>
      <c r="G868" s="385"/>
      <c r="H868" s="385"/>
      <c r="I868" s="385"/>
      <c r="J868" s="385"/>
      <c r="K868" s="373"/>
      <c r="L868" s="373"/>
      <c r="M868" s="373"/>
      <c r="N868" s="373"/>
      <c r="O868" s="385"/>
      <c r="P868" s="385" t="s">
        <v>393</v>
      </c>
      <c r="Q868" s="385" t="s">
        <v>394</v>
      </c>
      <c r="R868" s="385" t="s">
        <v>403</v>
      </c>
      <c r="S868" s="385" t="s">
        <v>395</v>
      </c>
      <c r="T868" s="385"/>
      <c r="U868" s="385"/>
      <c r="V868" s="385"/>
      <c r="W868" s="385"/>
      <c r="X868" s="385">
        <v>1000000</v>
      </c>
      <c r="Y868" s="116" t="str">
        <f t="shared" si="13"/>
        <v>0.18</v>
      </c>
    </row>
    <row r="869" spans="2:25" s="122" customFormat="1" ht="18.95" customHeight="1">
      <c r="B869" s="386">
        <v>1638</v>
      </c>
      <c r="C869" s="104">
        <v>917</v>
      </c>
      <c r="D869" s="105">
        <v>41</v>
      </c>
      <c r="E869" s="106">
        <v>8</v>
      </c>
      <c r="F869" s="115" t="s">
        <v>4582</v>
      </c>
      <c r="G869" s="385"/>
      <c r="H869" s="385"/>
      <c r="I869" s="385"/>
      <c r="J869" s="385"/>
      <c r="K869" s="373" t="s">
        <v>399</v>
      </c>
      <c r="L869" s="373" t="s">
        <v>400</v>
      </c>
      <c r="M869" s="373" t="s">
        <v>401</v>
      </c>
      <c r="N869" s="373" t="s">
        <v>1256</v>
      </c>
      <c r="O869" s="385"/>
      <c r="P869" s="385" t="s">
        <v>393</v>
      </c>
      <c r="Q869" s="385" t="s">
        <v>394</v>
      </c>
      <c r="R869" s="385" t="s">
        <v>403</v>
      </c>
      <c r="S869" s="385" t="s">
        <v>395</v>
      </c>
      <c r="T869" s="385"/>
      <c r="U869" s="385"/>
      <c r="V869" s="385"/>
      <c r="W869" s="385"/>
      <c r="X869" s="385">
        <v>1000000</v>
      </c>
      <c r="Y869" s="116" t="str">
        <f t="shared" si="13"/>
        <v>3.35</v>
      </c>
    </row>
    <row r="870" spans="2:25" s="122" customFormat="1" ht="18.95" customHeight="1">
      <c r="B870" s="386">
        <v>1506</v>
      </c>
      <c r="C870" s="104">
        <v>918</v>
      </c>
      <c r="D870" s="105">
        <v>290</v>
      </c>
      <c r="E870" s="106">
        <v>9</v>
      </c>
      <c r="F870" s="115" t="s">
        <v>4766</v>
      </c>
      <c r="G870" s="385"/>
      <c r="H870" s="385"/>
      <c r="I870" s="385"/>
      <c r="J870" s="385"/>
      <c r="K870" s="373" t="s">
        <v>399</v>
      </c>
      <c r="L870" s="373" t="s">
        <v>400</v>
      </c>
      <c r="M870" s="373" t="s">
        <v>1097</v>
      </c>
      <c r="N870" s="373" t="s">
        <v>4876</v>
      </c>
      <c r="O870" s="385"/>
      <c r="P870" s="385" t="s">
        <v>393</v>
      </c>
      <c r="Q870" s="385" t="s">
        <v>394</v>
      </c>
      <c r="R870" s="385" t="s">
        <v>403</v>
      </c>
      <c r="S870" s="385" t="s">
        <v>395</v>
      </c>
      <c r="T870" s="385"/>
      <c r="U870" s="385"/>
      <c r="V870" s="385"/>
      <c r="W870" s="385"/>
      <c r="X870" s="385">
        <v>1000000</v>
      </c>
      <c r="Y870" s="116" t="str">
        <f t="shared" si="13"/>
        <v>1.23</v>
      </c>
    </row>
    <row r="871" spans="2:25" s="122" customFormat="1" ht="18.95" customHeight="1">
      <c r="B871" s="386">
        <v>1737</v>
      </c>
      <c r="C871" s="104">
        <v>919</v>
      </c>
      <c r="D871" s="105">
        <v>86</v>
      </c>
      <c r="E871" s="106">
        <v>12</v>
      </c>
      <c r="F871" s="115" t="s">
        <v>4719</v>
      </c>
      <c r="G871" s="385"/>
      <c r="H871" s="385"/>
      <c r="I871" s="385"/>
      <c r="J871" s="385"/>
      <c r="K871" s="373" t="s">
        <v>399</v>
      </c>
      <c r="L871" s="373" t="s">
        <v>400</v>
      </c>
      <c r="M871" s="373" t="s">
        <v>401</v>
      </c>
      <c r="N871" s="373" t="s">
        <v>1442</v>
      </c>
      <c r="O871" s="385"/>
      <c r="P871" s="385" t="s">
        <v>393</v>
      </c>
      <c r="Q871" s="385" t="s">
        <v>394</v>
      </c>
      <c r="R871" s="385" t="s">
        <v>403</v>
      </c>
      <c r="S871" s="385" t="s">
        <v>395</v>
      </c>
      <c r="T871" s="385"/>
      <c r="U871" s="385"/>
      <c r="V871" s="385"/>
      <c r="W871" s="385"/>
      <c r="X871" s="385">
        <v>1000000</v>
      </c>
      <c r="Y871" s="116" t="str">
        <f t="shared" si="13"/>
        <v>4.8</v>
      </c>
    </row>
    <row r="872" spans="2:25" s="122" customFormat="1" ht="18.95" customHeight="1">
      <c r="B872" s="386">
        <v>1434</v>
      </c>
      <c r="C872" s="104">
        <v>921</v>
      </c>
      <c r="D872" s="105">
        <v>87</v>
      </c>
      <c r="E872" s="106" t="s">
        <v>407</v>
      </c>
      <c r="F872" s="115" t="s">
        <v>4734</v>
      </c>
      <c r="G872" s="385"/>
      <c r="H872" s="385"/>
      <c r="I872" s="385"/>
      <c r="J872" s="385"/>
      <c r="K872" s="373" t="s">
        <v>399</v>
      </c>
      <c r="L872" s="373" t="s">
        <v>400</v>
      </c>
      <c r="M872" s="373" t="s">
        <v>401</v>
      </c>
      <c r="N872" s="373" t="s">
        <v>1256</v>
      </c>
      <c r="O872" s="385"/>
      <c r="P872" s="385" t="s">
        <v>393</v>
      </c>
      <c r="Q872" s="385" t="s">
        <v>394</v>
      </c>
      <c r="R872" s="385" t="s">
        <v>403</v>
      </c>
      <c r="S872" s="385" t="s">
        <v>395</v>
      </c>
      <c r="T872" s="385"/>
      <c r="U872" s="385"/>
      <c r="V872" s="385"/>
      <c r="W872" s="385"/>
      <c r="X872" s="385">
        <v>1000000</v>
      </c>
      <c r="Y872" s="116" t="str">
        <f t="shared" si="13"/>
        <v>2.4</v>
      </c>
    </row>
    <row r="873" spans="2:25" s="122" customFormat="1" ht="18.95" customHeight="1">
      <c r="B873" s="386">
        <v>1680</v>
      </c>
      <c r="C873" s="104">
        <v>922</v>
      </c>
      <c r="D873" s="105">
        <v>174</v>
      </c>
      <c r="E873" s="106">
        <v>2</v>
      </c>
      <c r="F873" s="115" t="s">
        <v>4794</v>
      </c>
      <c r="G873" s="385"/>
      <c r="H873" s="385"/>
      <c r="I873" s="385"/>
      <c r="J873" s="385"/>
      <c r="K873" s="373" t="s">
        <v>399</v>
      </c>
      <c r="L873" s="373" t="s">
        <v>400</v>
      </c>
      <c r="M873" s="373" t="s">
        <v>401</v>
      </c>
      <c r="N873" s="373" t="s">
        <v>1442</v>
      </c>
      <c r="O873" s="385"/>
      <c r="P873" s="385" t="s">
        <v>393</v>
      </c>
      <c r="Q873" s="385" t="s">
        <v>394</v>
      </c>
      <c r="R873" s="385" t="s">
        <v>403</v>
      </c>
      <c r="S873" s="385" t="s">
        <v>395</v>
      </c>
      <c r="T873" s="385"/>
      <c r="U873" s="385"/>
      <c r="V873" s="385"/>
      <c r="W873" s="385"/>
      <c r="X873" s="385">
        <v>1000000</v>
      </c>
      <c r="Y873" s="116" t="str">
        <f t="shared" si="13"/>
        <v>7.27</v>
      </c>
    </row>
    <row r="874" spans="2:25" s="122" customFormat="1" ht="18.95" customHeight="1">
      <c r="B874" s="384"/>
      <c r="C874" s="104"/>
      <c r="D874" s="105">
        <v>45</v>
      </c>
      <c r="E874" s="106">
        <v>1</v>
      </c>
      <c r="F874" s="115" t="s">
        <v>4730</v>
      </c>
      <c r="G874" s="385"/>
      <c r="H874" s="385"/>
      <c r="I874" s="385"/>
      <c r="J874" s="385"/>
      <c r="K874" s="373" t="s">
        <v>399</v>
      </c>
      <c r="L874" s="373" t="s">
        <v>400</v>
      </c>
      <c r="M874" s="373" t="s">
        <v>401</v>
      </c>
      <c r="N874" s="373" t="s">
        <v>1442</v>
      </c>
      <c r="O874" s="385"/>
      <c r="P874" s="385" t="s">
        <v>393</v>
      </c>
      <c r="Q874" s="385" t="s">
        <v>394</v>
      </c>
      <c r="R874" s="385" t="s">
        <v>403</v>
      </c>
      <c r="S874" s="385" t="s">
        <v>395</v>
      </c>
      <c r="T874" s="385"/>
      <c r="U874" s="385"/>
      <c r="V874" s="385"/>
      <c r="W874" s="385"/>
      <c r="X874" s="385">
        <v>1000000</v>
      </c>
      <c r="Y874" s="116" t="str">
        <f t="shared" si="13"/>
        <v>2.23</v>
      </c>
    </row>
    <row r="875" spans="2:25" s="122" customFormat="1" ht="18.95" customHeight="1">
      <c r="B875" s="384"/>
      <c r="C875" s="104"/>
      <c r="D875" s="105">
        <v>45</v>
      </c>
      <c r="E875" s="106">
        <v>2</v>
      </c>
      <c r="F875" s="115" t="s">
        <v>4780</v>
      </c>
      <c r="G875" s="385"/>
      <c r="H875" s="385"/>
      <c r="I875" s="385"/>
      <c r="J875" s="385"/>
      <c r="K875" s="373" t="s">
        <v>399</v>
      </c>
      <c r="L875" s="373" t="s">
        <v>400</v>
      </c>
      <c r="M875" s="373" t="s">
        <v>401</v>
      </c>
      <c r="N875" s="373" t="s">
        <v>1442</v>
      </c>
      <c r="O875" s="385"/>
      <c r="P875" s="385" t="s">
        <v>393</v>
      </c>
      <c r="Q875" s="385" t="s">
        <v>394</v>
      </c>
      <c r="R875" s="385" t="s">
        <v>403</v>
      </c>
      <c r="S875" s="385" t="s">
        <v>395</v>
      </c>
      <c r="T875" s="385"/>
      <c r="U875" s="385"/>
      <c r="V875" s="385"/>
      <c r="W875" s="385"/>
      <c r="X875" s="385">
        <v>1000000</v>
      </c>
      <c r="Y875" s="116" t="str">
        <f t="shared" si="13"/>
        <v>2.16</v>
      </c>
    </row>
    <row r="876" spans="2:25" s="122" customFormat="1" ht="18.95" customHeight="1">
      <c r="B876" s="386">
        <v>1683</v>
      </c>
      <c r="C876" s="104">
        <v>923</v>
      </c>
      <c r="D876" s="105">
        <v>100</v>
      </c>
      <c r="E876" s="106">
        <v>1</v>
      </c>
      <c r="F876" s="115" t="s">
        <v>4585</v>
      </c>
      <c r="G876" s="385"/>
      <c r="H876" s="385"/>
      <c r="I876" s="385"/>
      <c r="J876" s="385"/>
      <c r="K876" s="373" t="s">
        <v>399</v>
      </c>
      <c r="L876" s="373" t="s">
        <v>400</v>
      </c>
      <c r="M876" s="373" t="s">
        <v>401</v>
      </c>
      <c r="N876" s="373" t="s">
        <v>345</v>
      </c>
      <c r="O876" s="385"/>
      <c r="P876" s="385" t="s">
        <v>393</v>
      </c>
      <c r="Q876" s="385" t="s">
        <v>394</v>
      </c>
      <c r="R876" s="385" t="s">
        <v>403</v>
      </c>
      <c r="S876" s="385" t="s">
        <v>395</v>
      </c>
      <c r="T876" s="385"/>
      <c r="U876" s="385"/>
      <c r="V876" s="385"/>
      <c r="W876" s="385"/>
      <c r="X876" s="385">
        <v>1000000</v>
      </c>
      <c r="Y876" s="116" t="str">
        <f t="shared" si="13"/>
        <v>2.8</v>
      </c>
    </row>
    <row r="877" spans="2:25" s="122" customFormat="1" ht="18.95" customHeight="1">
      <c r="B877" s="386">
        <v>1543</v>
      </c>
      <c r="C877" s="104">
        <v>924</v>
      </c>
      <c r="D877" s="105">
        <v>123</v>
      </c>
      <c r="E877" s="106">
        <v>7</v>
      </c>
      <c r="F877" s="115" t="s">
        <v>4662</v>
      </c>
      <c r="G877" s="385"/>
      <c r="H877" s="385"/>
      <c r="I877" s="385"/>
      <c r="J877" s="385"/>
      <c r="K877" s="373" t="s">
        <v>399</v>
      </c>
      <c r="L877" s="373" t="s">
        <v>400</v>
      </c>
      <c r="M877" s="373" t="s">
        <v>401</v>
      </c>
      <c r="N877" s="373" t="s">
        <v>1442</v>
      </c>
      <c r="O877" s="385"/>
      <c r="P877" s="385" t="s">
        <v>393</v>
      </c>
      <c r="Q877" s="385" t="s">
        <v>394</v>
      </c>
      <c r="R877" s="385" t="s">
        <v>403</v>
      </c>
      <c r="S877" s="385" t="s">
        <v>395</v>
      </c>
      <c r="T877" s="385"/>
      <c r="U877" s="385"/>
      <c r="V877" s="385"/>
      <c r="W877" s="385"/>
      <c r="X877" s="385">
        <v>1000000</v>
      </c>
      <c r="Y877" s="116" t="str">
        <f t="shared" si="13"/>
        <v>3.37</v>
      </c>
    </row>
    <row r="878" spans="2:25" s="122" customFormat="1" ht="18.95" customHeight="1">
      <c r="B878" s="386">
        <v>1366</v>
      </c>
      <c r="C878" s="104">
        <v>925</v>
      </c>
      <c r="D878" s="105">
        <v>16</v>
      </c>
      <c r="E878" s="106">
        <v>4</v>
      </c>
      <c r="F878" s="115" t="s">
        <v>4616</v>
      </c>
      <c r="G878" s="385"/>
      <c r="H878" s="385"/>
      <c r="I878" s="385"/>
      <c r="J878" s="385"/>
      <c r="K878" s="373" t="s">
        <v>399</v>
      </c>
      <c r="L878" s="373" t="s">
        <v>400</v>
      </c>
      <c r="M878" s="373" t="s">
        <v>401</v>
      </c>
      <c r="N878" s="373" t="s">
        <v>1444</v>
      </c>
      <c r="O878" s="385"/>
      <c r="P878" s="385" t="s">
        <v>393</v>
      </c>
      <c r="Q878" s="385" t="s">
        <v>394</v>
      </c>
      <c r="R878" s="385" t="s">
        <v>403</v>
      </c>
      <c r="S878" s="385" t="s">
        <v>395</v>
      </c>
      <c r="T878" s="385"/>
      <c r="U878" s="385"/>
      <c r="V878" s="385"/>
      <c r="W878" s="385"/>
      <c r="X878" s="385">
        <v>1000000</v>
      </c>
      <c r="Y878" s="116" t="str">
        <f t="shared" si="13"/>
        <v>4.0</v>
      </c>
    </row>
    <row r="879" spans="2:25" s="122" customFormat="1" ht="18.95" customHeight="1">
      <c r="B879" s="386">
        <v>1748</v>
      </c>
      <c r="C879" s="104">
        <v>926</v>
      </c>
      <c r="D879" s="105">
        <v>79</v>
      </c>
      <c r="E879" s="106">
        <v>1</v>
      </c>
      <c r="F879" s="115" t="s">
        <v>4590</v>
      </c>
      <c r="G879" s="385"/>
      <c r="H879" s="385"/>
      <c r="I879" s="385"/>
      <c r="J879" s="385"/>
      <c r="K879" s="373" t="s">
        <v>399</v>
      </c>
      <c r="L879" s="373" t="s">
        <v>400</v>
      </c>
      <c r="M879" s="373" t="s">
        <v>401</v>
      </c>
      <c r="N879" s="373" t="s">
        <v>1442</v>
      </c>
      <c r="O879" s="385"/>
      <c r="P879" s="385" t="s">
        <v>393</v>
      </c>
      <c r="Q879" s="385" t="s">
        <v>394</v>
      </c>
      <c r="R879" s="385" t="s">
        <v>403</v>
      </c>
      <c r="S879" s="385" t="s">
        <v>395</v>
      </c>
      <c r="T879" s="385"/>
      <c r="U879" s="385"/>
      <c r="V879" s="385"/>
      <c r="W879" s="385"/>
      <c r="X879" s="385">
        <v>1000000</v>
      </c>
      <c r="Y879" s="116" t="str">
        <f t="shared" si="13"/>
        <v>3.21</v>
      </c>
    </row>
    <row r="880" spans="2:25" s="122" customFormat="1" ht="18.95" customHeight="1">
      <c r="B880" s="386">
        <v>1354</v>
      </c>
      <c r="C880" s="104">
        <v>927</v>
      </c>
      <c r="D880" s="105">
        <v>28</v>
      </c>
      <c r="E880" s="106">
        <v>8</v>
      </c>
      <c r="F880" s="115" t="s">
        <v>4761</v>
      </c>
      <c r="G880" s="385"/>
      <c r="H880" s="385"/>
      <c r="I880" s="385"/>
      <c r="J880" s="385"/>
      <c r="K880" s="373" t="s">
        <v>399</v>
      </c>
      <c r="L880" s="373" t="s">
        <v>400</v>
      </c>
      <c r="M880" s="373" t="s">
        <v>401</v>
      </c>
      <c r="N880" s="373" t="s">
        <v>1442</v>
      </c>
      <c r="O880" s="385"/>
      <c r="P880" s="385" t="s">
        <v>393</v>
      </c>
      <c r="Q880" s="385" t="s">
        <v>394</v>
      </c>
      <c r="R880" s="385" t="s">
        <v>403</v>
      </c>
      <c r="S880" s="385" t="s">
        <v>395</v>
      </c>
      <c r="T880" s="385"/>
      <c r="U880" s="385"/>
      <c r="V880" s="385"/>
      <c r="W880" s="385"/>
      <c r="X880" s="385">
        <v>1000000</v>
      </c>
      <c r="Y880" s="116" t="str">
        <f t="shared" si="13"/>
        <v>1.28</v>
      </c>
    </row>
    <row r="881" spans="2:25" s="122" customFormat="1" ht="18.95" customHeight="1">
      <c r="B881" s="386">
        <v>1727</v>
      </c>
      <c r="C881" s="104">
        <v>928</v>
      </c>
      <c r="D881" s="105">
        <v>68</v>
      </c>
      <c r="E881" s="106">
        <v>6</v>
      </c>
      <c r="F881" s="115" t="s">
        <v>4676</v>
      </c>
      <c r="G881" s="385"/>
      <c r="H881" s="385"/>
      <c r="I881" s="385"/>
      <c r="J881" s="385"/>
      <c r="K881" s="373" t="s">
        <v>399</v>
      </c>
      <c r="L881" s="373" t="s">
        <v>400</v>
      </c>
      <c r="M881" s="373" t="s">
        <v>401</v>
      </c>
      <c r="N881" s="373" t="s">
        <v>1256</v>
      </c>
      <c r="O881" s="385"/>
      <c r="P881" s="385" t="s">
        <v>393</v>
      </c>
      <c r="Q881" s="385" t="s">
        <v>394</v>
      </c>
      <c r="R881" s="385" t="s">
        <v>403</v>
      </c>
      <c r="S881" s="385" t="s">
        <v>395</v>
      </c>
      <c r="T881" s="385"/>
      <c r="U881" s="385"/>
      <c r="V881" s="385"/>
      <c r="W881" s="385"/>
      <c r="X881" s="385">
        <v>1000000</v>
      </c>
      <c r="Y881" s="116" t="str">
        <f t="shared" si="13"/>
        <v>0.34</v>
      </c>
    </row>
    <row r="882" spans="2:25" s="122" customFormat="1" ht="18.95" customHeight="1">
      <c r="B882" s="386">
        <v>1496</v>
      </c>
      <c r="C882" s="104">
        <v>929</v>
      </c>
      <c r="D882" s="105">
        <v>78</v>
      </c>
      <c r="E882" s="106">
        <v>5</v>
      </c>
      <c r="F882" s="115" t="s">
        <v>4709</v>
      </c>
      <c r="G882" s="385"/>
      <c r="H882" s="385"/>
      <c r="I882" s="385"/>
      <c r="J882" s="385"/>
      <c r="K882" s="373" t="s">
        <v>399</v>
      </c>
      <c r="L882" s="373" t="s">
        <v>400</v>
      </c>
      <c r="M882" s="373" t="s">
        <v>401</v>
      </c>
      <c r="N882" s="373" t="s">
        <v>1442</v>
      </c>
      <c r="O882" s="385"/>
      <c r="P882" s="385" t="s">
        <v>393</v>
      </c>
      <c r="Q882" s="385" t="s">
        <v>394</v>
      </c>
      <c r="R882" s="385" t="s">
        <v>403</v>
      </c>
      <c r="S882" s="385" t="s">
        <v>395</v>
      </c>
      <c r="T882" s="385"/>
      <c r="U882" s="385"/>
      <c r="V882" s="385"/>
      <c r="W882" s="385"/>
      <c r="X882" s="385">
        <v>1000000</v>
      </c>
      <c r="Y882" s="116" t="str">
        <f t="shared" si="13"/>
        <v>1.17</v>
      </c>
    </row>
    <row r="883" spans="2:25" s="122" customFormat="1" ht="18.95" customHeight="1">
      <c r="B883" s="386">
        <v>1746</v>
      </c>
      <c r="C883" s="104">
        <v>931</v>
      </c>
      <c r="D883" s="105">
        <v>180</v>
      </c>
      <c r="E883" s="106">
        <v>3</v>
      </c>
      <c r="F883" s="115" t="s">
        <v>4605</v>
      </c>
      <c r="G883" s="385"/>
      <c r="H883" s="385"/>
      <c r="I883" s="385"/>
      <c r="J883" s="385"/>
      <c r="K883" s="373" t="s">
        <v>399</v>
      </c>
      <c r="L883" s="373" t="s">
        <v>400</v>
      </c>
      <c r="M883" s="373" t="s">
        <v>401</v>
      </c>
      <c r="N883" s="373" t="s">
        <v>1442</v>
      </c>
      <c r="O883" s="385"/>
      <c r="P883" s="385" t="s">
        <v>393</v>
      </c>
      <c r="Q883" s="385" t="s">
        <v>394</v>
      </c>
      <c r="R883" s="385" t="s">
        <v>403</v>
      </c>
      <c r="S883" s="385" t="s">
        <v>395</v>
      </c>
      <c r="T883" s="385"/>
      <c r="U883" s="385"/>
      <c r="V883" s="385"/>
      <c r="W883" s="385"/>
      <c r="X883" s="385">
        <v>1000000</v>
      </c>
      <c r="Y883" s="116" t="str">
        <f t="shared" si="13"/>
        <v>1.2</v>
      </c>
    </row>
    <row r="884" spans="2:25" s="122" customFormat="1" ht="18.95" customHeight="1">
      <c r="B884" s="386">
        <v>1796</v>
      </c>
      <c r="C884" s="104">
        <v>932</v>
      </c>
      <c r="D884" s="105">
        <v>42</v>
      </c>
      <c r="E884" s="106">
        <v>3</v>
      </c>
      <c r="F884" s="115" t="s">
        <v>4795</v>
      </c>
      <c r="G884" s="385"/>
      <c r="H884" s="385"/>
      <c r="I884" s="385"/>
      <c r="J884" s="385"/>
      <c r="K884" s="373" t="s">
        <v>399</v>
      </c>
      <c r="L884" s="373" t="s">
        <v>400</v>
      </c>
      <c r="M884" s="373" t="s">
        <v>401</v>
      </c>
      <c r="N884" s="373" t="s">
        <v>1256</v>
      </c>
      <c r="O884" s="385"/>
      <c r="P884" s="385" t="s">
        <v>393</v>
      </c>
      <c r="Q884" s="385" t="s">
        <v>394</v>
      </c>
      <c r="R884" s="385" t="s">
        <v>403</v>
      </c>
      <c r="S884" s="385" t="s">
        <v>395</v>
      </c>
      <c r="T884" s="385"/>
      <c r="U884" s="385"/>
      <c r="V884" s="385"/>
      <c r="W884" s="385"/>
      <c r="X884" s="385">
        <v>1000000</v>
      </c>
      <c r="Y884" s="116" t="str">
        <f t="shared" si="13"/>
        <v>4.32</v>
      </c>
    </row>
    <row r="885" spans="2:25" s="122" customFormat="1" ht="18.95" customHeight="1">
      <c r="B885" s="386">
        <v>1783</v>
      </c>
      <c r="C885" s="104">
        <v>933</v>
      </c>
      <c r="D885" s="105">
        <v>133</v>
      </c>
      <c r="E885" s="106" t="s">
        <v>4469</v>
      </c>
      <c r="F885" s="115" t="s">
        <v>4658</v>
      </c>
      <c r="G885" s="385"/>
      <c r="H885" s="385"/>
      <c r="I885" s="385"/>
      <c r="J885" s="385"/>
      <c r="K885" s="373" t="s">
        <v>399</v>
      </c>
      <c r="L885" s="373" t="s">
        <v>400</v>
      </c>
      <c r="M885" s="373" t="s">
        <v>401</v>
      </c>
      <c r="N885" s="373" t="s">
        <v>947</v>
      </c>
      <c r="O885" s="385"/>
      <c r="P885" s="385" t="s">
        <v>393</v>
      </c>
      <c r="Q885" s="385" t="s">
        <v>394</v>
      </c>
      <c r="R885" s="385" t="s">
        <v>403</v>
      </c>
      <c r="S885" s="385" t="s">
        <v>395</v>
      </c>
      <c r="T885" s="385"/>
      <c r="U885" s="385"/>
      <c r="V885" s="385"/>
      <c r="W885" s="385"/>
      <c r="X885" s="385">
        <v>1000000</v>
      </c>
      <c r="Y885" s="116" t="str">
        <f t="shared" si="13"/>
        <v>2.33</v>
      </c>
    </row>
    <row r="886" spans="2:25" s="122" customFormat="1" ht="18.95" customHeight="1">
      <c r="B886" s="386">
        <v>2174</v>
      </c>
      <c r="C886" s="104">
        <v>934</v>
      </c>
      <c r="D886" s="105">
        <v>4</v>
      </c>
      <c r="E886" s="106">
        <v>5</v>
      </c>
      <c r="F886" s="115" t="s">
        <v>4685</v>
      </c>
      <c r="G886" s="385"/>
      <c r="H886" s="385"/>
      <c r="I886" s="385"/>
      <c r="J886" s="385"/>
      <c r="K886" s="373" t="s">
        <v>399</v>
      </c>
      <c r="L886" s="373" t="s">
        <v>400</v>
      </c>
      <c r="M886" s="373" t="s">
        <v>401</v>
      </c>
      <c r="N886" s="373" t="s">
        <v>1444</v>
      </c>
      <c r="O886" s="385"/>
      <c r="P886" s="385" t="s">
        <v>393</v>
      </c>
      <c r="Q886" s="385" t="s">
        <v>394</v>
      </c>
      <c r="R886" s="385" t="s">
        <v>403</v>
      </c>
      <c r="S886" s="385" t="s">
        <v>395</v>
      </c>
      <c r="T886" s="385"/>
      <c r="U886" s="385"/>
      <c r="V886" s="385"/>
      <c r="W886" s="385"/>
      <c r="X886" s="385">
        <v>1000000</v>
      </c>
      <c r="Y886" s="116" t="str">
        <f t="shared" si="13"/>
        <v>0.36</v>
      </c>
    </row>
    <row r="887" spans="2:25" s="122" customFormat="1" ht="18.95" customHeight="1">
      <c r="B887" s="386">
        <v>1734</v>
      </c>
      <c r="C887" s="104">
        <v>935</v>
      </c>
      <c r="D887" s="105">
        <v>54</v>
      </c>
      <c r="E887" s="106">
        <v>5</v>
      </c>
      <c r="F887" s="115" t="s">
        <v>4657</v>
      </c>
      <c r="G887" s="385"/>
      <c r="H887" s="385"/>
      <c r="I887" s="385"/>
      <c r="J887" s="385"/>
      <c r="K887" s="373" t="s">
        <v>399</v>
      </c>
      <c r="L887" s="373" t="s">
        <v>400</v>
      </c>
      <c r="M887" s="373" t="s">
        <v>401</v>
      </c>
      <c r="N887" s="373" t="s">
        <v>1256</v>
      </c>
      <c r="O887" s="385"/>
      <c r="P887" s="385" t="s">
        <v>393</v>
      </c>
      <c r="Q887" s="385" t="s">
        <v>394</v>
      </c>
      <c r="R887" s="385" t="s">
        <v>403</v>
      </c>
      <c r="S887" s="385" t="s">
        <v>395</v>
      </c>
      <c r="T887" s="385"/>
      <c r="U887" s="385"/>
      <c r="V887" s="385"/>
      <c r="W887" s="385"/>
      <c r="X887" s="385">
        <v>1000000</v>
      </c>
      <c r="Y887" s="116" t="str">
        <f t="shared" si="13"/>
        <v>1.37</v>
      </c>
    </row>
    <row r="888" spans="2:25" s="122" customFormat="1" ht="18.95" customHeight="1">
      <c r="B888" s="384"/>
      <c r="C888" s="104"/>
      <c r="D888" s="105">
        <v>54</v>
      </c>
      <c r="E888" s="106">
        <v>6</v>
      </c>
      <c r="F888" s="115" t="s">
        <v>4657</v>
      </c>
      <c r="G888" s="385"/>
      <c r="H888" s="385"/>
      <c r="I888" s="385"/>
      <c r="J888" s="385"/>
      <c r="K888" s="373"/>
      <c r="L888" s="373"/>
      <c r="M888" s="373"/>
      <c r="N888" s="373"/>
      <c r="O888" s="385"/>
      <c r="P888" s="385" t="s">
        <v>393</v>
      </c>
      <c r="Q888" s="385" t="s">
        <v>394</v>
      </c>
      <c r="R888" s="385" t="s">
        <v>403</v>
      </c>
      <c r="S888" s="385" t="s">
        <v>395</v>
      </c>
      <c r="T888" s="385"/>
      <c r="U888" s="385"/>
      <c r="V888" s="385"/>
      <c r="W888" s="385"/>
      <c r="X888" s="385">
        <v>1000000</v>
      </c>
      <c r="Y888" s="116" t="str">
        <f t="shared" si="13"/>
        <v>1.37</v>
      </c>
    </row>
    <row r="889" spans="2:25" s="122" customFormat="1" ht="18.95" customHeight="1">
      <c r="B889" s="386">
        <v>1788</v>
      </c>
      <c r="C889" s="104">
        <v>937</v>
      </c>
      <c r="D889" s="105">
        <v>151</v>
      </c>
      <c r="E889" s="106">
        <v>4</v>
      </c>
      <c r="F889" s="115" t="s">
        <v>4616</v>
      </c>
      <c r="G889" s="385"/>
      <c r="H889" s="385"/>
      <c r="I889" s="385"/>
      <c r="J889" s="385"/>
      <c r="K889" s="373" t="s">
        <v>399</v>
      </c>
      <c r="L889" s="373" t="s">
        <v>400</v>
      </c>
      <c r="M889" s="373" t="s">
        <v>401</v>
      </c>
      <c r="N889" s="373" t="s">
        <v>1442</v>
      </c>
      <c r="O889" s="385"/>
      <c r="P889" s="385" t="s">
        <v>393</v>
      </c>
      <c r="Q889" s="385" t="s">
        <v>394</v>
      </c>
      <c r="R889" s="385" t="s">
        <v>403</v>
      </c>
      <c r="S889" s="385" t="s">
        <v>395</v>
      </c>
      <c r="T889" s="385"/>
      <c r="U889" s="385"/>
      <c r="V889" s="385"/>
      <c r="W889" s="385"/>
      <c r="X889" s="385">
        <v>1000000</v>
      </c>
      <c r="Y889" s="116" t="str">
        <f t="shared" si="13"/>
        <v>4.0</v>
      </c>
    </row>
    <row r="890" spans="2:25" s="122" customFormat="1" ht="18.95" customHeight="1">
      <c r="B890" s="386">
        <v>1808</v>
      </c>
      <c r="C890" s="104">
        <v>938</v>
      </c>
      <c r="D890" s="105">
        <v>122</v>
      </c>
      <c r="E890" s="106">
        <v>5</v>
      </c>
      <c r="F890" s="115" t="s">
        <v>4605</v>
      </c>
      <c r="G890" s="385"/>
      <c r="H890" s="385"/>
      <c r="I890" s="385"/>
      <c r="J890" s="385"/>
      <c r="K890" s="373" t="s">
        <v>399</v>
      </c>
      <c r="L890" s="373" t="s">
        <v>400</v>
      </c>
      <c r="M890" s="373" t="s">
        <v>401</v>
      </c>
      <c r="N890" s="373" t="s">
        <v>1442</v>
      </c>
      <c r="O890" s="385"/>
      <c r="P890" s="385" t="s">
        <v>393</v>
      </c>
      <c r="Q890" s="385" t="s">
        <v>394</v>
      </c>
      <c r="R890" s="385" t="s">
        <v>403</v>
      </c>
      <c r="S890" s="385" t="s">
        <v>395</v>
      </c>
      <c r="T890" s="385"/>
      <c r="U890" s="385"/>
      <c r="V890" s="385"/>
      <c r="W890" s="385"/>
      <c r="X890" s="385">
        <v>1000000</v>
      </c>
      <c r="Y890" s="116" t="str">
        <f t="shared" si="13"/>
        <v>1.2</v>
      </c>
    </row>
    <row r="891" spans="2:25" s="122" customFormat="1" ht="18.95" customHeight="1">
      <c r="B891" s="386">
        <v>1807</v>
      </c>
      <c r="C891" s="104">
        <v>939</v>
      </c>
      <c r="D891" s="105">
        <v>122</v>
      </c>
      <c r="E891" s="106">
        <v>2</v>
      </c>
      <c r="F891" s="115" t="s">
        <v>4676</v>
      </c>
      <c r="G891" s="385"/>
      <c r="H891" s="385"/>
      <c r="I891" s="385"/>
      <c r="J891" s="385"/>
      <c r="K891" s="373" t="s">
        <v>399</v>
      </c>
      <c r="L891" s="373" t="s">
        <v>400</v>
      </c>
      <c r="M891" s="373" t="s">
        <v>401</v>
      </c>
      <c r="N891" s="373" t="s">
        <v>1442</v>
      </c>
      <c r="O891" s="385"/>
      <c r="P891" s="385" t="s">
        <v>393</v>
      </c>
      <c r="Q891" s="385" t="s">
        <v>394</v>
      </c>
      <c r="R891" s="385" t="s">
        <v>403</v>
      </c>
      <c r="S891" s="385" t="s">
        <v>395</v>
      </c>
      <c r="T891" s="385"/>
      <c r="U891" s="385"/>
      <c r="V891" s="385"/>
      <c r="W891" s="385"/>
      <c r="X891" s="385">
        <v>1000000</v>
      </c>
      <c r="Y891" s="116" t="str">
        <f t="shared" si="13"/>
        <v>0.34</v>
      </c>
    </row>
    <row r="892" spans="2:25" s="122" customFormat="1" ht="18.95" customHeight="1">
      <c r="B892" s="386">
        <v>1810</v>
      </c>
      <c r="C892" s="104">
        <v>940</v>
      </c>
      <c r="D892" s="105">
        <v>42</v>
      </c>
      <c r="E892" s="106">
        <v>4</v>
      </c>
      <c r="F892" s="115" t="s">
        <v>4795</v>
      </c>
      <c r="G892" s="385"/>
      <c r="H892" s="385"/>
      <c r="I892" s="385"/>
      <c r="J892" s="385"/>
      <c r="K892" s="373" t="s">
        <v>399</v>
      </c>
      <c r="L892" s="373" t="s">
        <v>400</v>
      </c>
      <c r="M892" s="373" t="s">
        <v>401</v>
      </c>
      <c r="N892" s="373" t="s">
        <v>1256</v>
      </c>
      <c r="O892" s="385"/>
      <c r="P892" s="385" t="s">
        <v>393</v>
      </c>
      <c r="Q892" s="385" t="s">
        <v>394</v>
      </c>
      <c r="R892" s="385" t="s">
        <v>403</v>
      </c>
      <c r="S892" s="385" t="s">
        <v>395</v>
      </c>
      <c r="T892" s="385"/>
      <c r="U892" s="385"/>
      <c r="V892" s="385"/>
      <c r="W892" s="385"/>
      <c r="X892" s="385">
        <v>1000000</v>
      </c>
      <c r="Y892" s="116" t="str">
        <f t="shared" si="13"/>
        <v>4.32</v>
      </c>
    </row>
    <row r="893" spans="2:25" s="122" customFormat="1" ht="18.95" customHeight="1">
      <c r="B893" s="386">
        <v>1711</v>
      </c>
      <c r="C893" s="104">
        <v>941</v>
      </c>
      <c r="D893" s="105">
        <v>53</v>
      </c>
      <c r="E893" s="106">
        <v>1</v>
      </c>
      <c r="F893" s="115" t="s">
        <v>4588</v>
      </c>
      <c r="G893" s="385"/>
      <c r="H893" s="385"/>
      <c r="I893" s="385"/>
      <c r="J893" s="385"/>
      <c r="K893" s="373" t="s">
        <v>399</v>
      </c>
      <c r="L893" s="373" t="s">
        <v>400</v>
      </c>
      <c r="M893" s="373" t="s">
        <v>401</v>
      </c>
      <c r="N893" s="373" t="s">
        <v>1444</v>
      </c>
      <c r="O893" s="385"/>
      <c r="P893" s="385" t="s">
        <v>393</v>
      </c>
      <c r="Q893" s="385" t="s">
        <v>394</v>
      </c>
      <c r="R893" s="385" t="s">
        <v>403</v>
      </c>
      <c r="S893" s="385" t="s">
        <v>395</v>
      </c>
      <c r="T893" s="385"/>
      <c r="U893" s="385"/>
      <c r="V893" s="385"/>
      <c r="W893" s="385"/>
      <c r="X893" s="385">
        <v>1000000</v>
      </c>
      <c r="Y893" s="116" t="str">
        <f t="shared" si="13"/>
        <v>1.29</v>
      </c>
    </row>
    <row r="894" spans="2:25" s="122" customFormat="1" ht="18.95" customHeight="1">
      <c r="B894" s="386">
        <v>1809</v>
      </c>
      <c r="C894" s="104">
        <v>944</v>
      </c>
      <c r="D894" s="105">
        <v>18</v>
      </c>
      <c r="E894" s="106">
        <v>4</v>
      </c>
      <c r="F894" s="115" t="s">
        <v>4612</v>
      </c>
      <c r="G894" s="385"/>
      <c r="H894" s="385"/>
      <c r="I894" s="385"/>
      <c r="J894" s="385"/>
      <c r="K894" s="373" t="s">
        <v>399</v>
      </c>
      <c r="L894" s="373" t="s">
        <v>400</v>
      </c>
      <c r="M894" s="373" t="s">
        <v>401</v>
      </c>
      <c r="N894" s="373" t="s">
        <v>1444</v>
      </c>
      <c r="O894" s="385"/>
      <c r="P894" s="385" t="s">
        <v>393</v>
      </c>
      <c r="Q894" s="385" t="s">
        <v>394</v>
      </c>
      <c r="R894" s="385" t="s">
        <v>403</v>
      </c>
      <c r="S894" s="385" t="s">
        <v>395</v>
      </c>
      <c r="T894" s="385"/>
      <c r="U894" s="385"/>
      <c r="V894" s="385"/>
      <c r="W894" s="385"/>
      <c r="X894" s="385">
        <v>1000000</v>
      </c>
      <c r="Y894" s="116" t="str">
        <f t="shared" si="13"/>
        <v>0.39</v>
      </c>
    </row>
    <row r="895" spans="2:25" s="122" customFormat="1" ht="18.95" customHeight="1">
      <c r="B895" s="386">
        <v>1779</v>
      </c>
      <c r="C895" s="104">
        <v>945</v>
      </c>
      <c r="D895" s="105">
        <v>4</v>
      </c>
      <c r="E895" s="106">
        <v>2</v>
      </c>
      <c r="F895" s="115" t="s">
        <v>4695</v>
      </c>
      <c r="G895" s="385"/>
      <c r="H895" s="385"/>
      <c r="I895" s="385"/>
      <c r="J895" s="385"/>
      <c r="K895" s="373" t="s">
        <v>399</v>
      </c>
      <c r="L895" s="373" t="s">
        <v>400</v>
      </c>
      <c r="M895" s="373" t="s">
        <v>401</v>
      </c>
      <c r="N895" s="373" t="s">
        <v>1256</v>
      </c>
      <c r="O895" s="385"/>
      <c r="P895" s="385" t="s">
        <v>393</v>
      </c>
      <c r="Q895" s="385" t="s">
        <v>394</v>
      </c>
      <c r="R895" s="385" t="s">
        <v>403</v>
      </c>
      <c r="S895" s="385" t="s">
        <v>395</v>
      </c>
      <c r="T895" s="385"/>
      <c r="U895" s="385"/>
      <c r="V895" s="385"/>
      <c r="W895" s="385"/>
      <c r="X895" s="385">
        <v>1000000</v>
      </c>
      <c r="Y895" s="116" t="str">
        <f t="shared" si="13"/>
        <v>1.9</v>
      </c>
    </row>
    <row r="896" spans="2:25" s="122" customFormat="1" ht="18.95" customHeight="1">
      <c r="B896" s="386">
        <v>1705</v>
      </c>
      <c r="C896" s="104">
        <v>946</v>
      </c>
      <c r="D896" s="105">
        <v>423</v>
      </c>
      <c r="E896" s="106">
        <v>3</v>
      </c>
      <c r="F896" s="115" t="s">
        <v>4609</v>
      </c>
      <c r="G896" s="385"/>
      <c r="H896" s="385"/>
      <c r="I896" s="385"/>
      <c r="J896" s="385"/>
      <c r="K896" s="373" t="s">
        <v>399</v>
      </c>
      <c r="L896" s="373" t="s">
        <v>400</v>
      </c>
      <c r="M896" s="373" t="s">
        <v>4877</v>
      </c>
      <c r="N896" s="373" t="s">
        <v>4877</v>
      </c>
      <c r="O896" s="385"/>
      <c r="P896" s="385" t="s">
        <v>393</v>
      </c>
      <c r="Q896" s="385" t="s">
        <v>394</v>
      </c>
      <c r="R896" s="385" t="s">
        <v>403</v>
      </c>
      <c r="S896" s="385" t="s">
        <v>395</v>
      </c>
      <c r="T896" s="385"/>
      <c r="U896" s="385"/>
      <c r="V896" s="385"/>
      <c r="W896" s="385"/>
      <c r="X896" s="385">
        <v>1000000</v>
      </c>
      <c r="Y896" s="116" t="str">
        <f t="shared" si="13"/>
        <v>1.39</v>
      </c>
    </row>
    <row r="897" spans="2:25" s="122" customFormat="1" ht="18.95" customHeight="1">
      <c r="B897" s="386">
        <v>1780</v>
      </c>
      <c r="C897" s="104">
        <v>3118</v>
      </c>
      <c r="D897" s="105">
        <v>38</v>
      </c>
      <c r="E897" s="106">
        <v>1</v>
      </c>
      <c r="F897" s="115" t="s">
        <v>4742</v>
      </c>
      <c r="G897" s="385"/>
      <c r="H897" s="385"/>
      <c r="I897" s="385"/>
      <c r="J897" s="385"/>
      <c r="K897" s="373" t="s">
        <v>399</v>
      </c>
      <c r="L897" s="373" t="s">
        <v>400</v>
      </c>
      <c r="M897" s="373" t="s">
        <v>401</v>
      </c>
      <c r="N897" s="373" t="s">
        <v>1256</v>
      </c>
      <c r="O897" s="385"/>
      <c r="P897" s="385" t="s">
        <v>393</v>
      </c>
      <c r="Q897" s="385" t="s">
        <v>394</v>
      </c>
      <c r="R897" s="385" t="s">
        <v>403</v>
      </c>
      <c r="S897" s="385" t="s">
        <v>395</v>
      </c>
      <c r="T897" s="385"/>
      <c r="U897" s="385"/>
      <c r="V897" s="385"/>
      <c r="W897" s="385"/>
      <c r="X897" s="385">
        <v>1000000</v>
      </c>
      <c r="Y897" s="116" t="str">
        <f t="shared" si="13"/>
        <v>2.11</v>
      </c>
    </row>
    <row r="898" spans="2:25" s="122" customFormat="1" ht="18.95" customHeight="1">
      <c r="B898" s="386">
        <v>1464</v>
      </c>
      <c r="C898" s="104">
        <v>3120</v>
      </c>
      <c r="D898" s="105">
        <v>90</v>
      </c>
      <c r="E898" s="106">
        <v>5</v>
      </c>
      <c r="F898" s="115" t="s">
        <v>4676</v>
      </c>
      <c r="G898" s="385"/>
      <c r="H898" s="385"/>
      <c r="I898" s="385"/>
      <c r="J898" s="385"/>
      <c r="K898" s="373" t="s">
        <v>399</v>
      </c>
      <c r="L898" s="373" t="s">
        <v>400</v>
      </c>
      <c r="M898" s="373" t="s">
        <v>401</v>
      </c>
      <c r="N898" s="373" t="s">
        <v>1256</v>
      </c>
      <c r="O898" s="385"/>
      <c r="P898" s="385" t="s">
        <v>393</v>
      </c>
      <c r="Q898" s="385" t="s">
        <v>394</v>
      </c>
      <c r="R898" s="385" t="s">
        <v>403</v>
      </c>
      <c r="S898" s="385" t="s">
        <v>395</v>
      </c>
      <c r="T898" s="385"/>
      <c r="U898" s="385"/>
      <c r="V898" s="385"/>
      <c r="W898" s="385"/>
      <c r="X898" s="385">
        <v>1000000</v>
      </c>
      <c r="Y898" s="116" t="str">
        <f t="shared" si="13"/>
        <v>0.34</v>
      </c>
    </row>
    <row r="899" spans="2:25" s="122" customFormat="1" ht="18.95" customHeight="1">
      <c r="B899" s="386">
        <v>1633</v>
      </c>
      <c r="C899" s="104">
        <v>3121</v>
      </c>
      <c r="D899" s="105">
        <v>169</v>
      </c>
      <c r="E899" s="106">
        <v>3</v>
      </c>
      <c r="F899" s="115" t="s">
        <v>4788</v>
      </c>
      <c r="G899" s="385"/>
      <c r="H899" s="385"/>
      <c r="I899" s="385"/>
      <c r="J899" s="385"/>
      <c r="K899" s="373" t="s">
        <v>399</v>
      </c>
      <c r="L899" s="373" t="s">
        <v>400</v>
      </c>
      <c r="M899" s="373" t="s">
        <v>844</v>
      </c>
      <c r="N899" s="373" t="s">
        <v>4878</v>
      </c>
      <c r="O899" s="385"/>
      <c r="P899" s="385" t="s">
        <v>393</v>
      </c>
      <c r="Q899" s="385" t="s">
        <v>394</v>
      </c>
      <c r="R899" s="385" t="s">
        <v>403</v>
      </c>
      <c r="S899" s="385" t="s">
        <v>395</v>
      </c>
      <c r="T899" s="385"/>
      <c r="U899" s="385"/>
      <c r="V899" s="385"/>
      <c r="W899" s="385"/>
      <c r="X899" s="385">
        <v>1000000</v>
      </c>
      <c r="Y899" s="116" t="str">
        <f t="shared" si="13"/>
        <v>5.11</v>
      </c>
    </row>
    <row r="900" spans="2:25" s="122" customFormat="1" ht="18.95" customHeight="1">
      <c r="B900" s="386">
        <v>1755</v>
      </c>
      <c r="C900" s="104">
        <v>3124</v>
      </c>
      <c r="D900" s="105">
        <v>67</v>
      </c>
      <c r="E900" s="106">
        <v>4</v>
      </c>
      <c r="F900" s="115" t="s">
        <v>4665</v>
      </c>
      <c r="G900" s="385"/>
      <c r="H900" s="385"/>
      <c r="I900" s="385"/>
      <c r="J900" s="385"/>
      <c r="K900" s="373" t="s">
        <v>399</v>
      </c>
      <c r="L900" s="373" t="s">
        <v>400</v>
      </c>
      <c r="M900" s="373" t="s">
        <v>401</v>
      </c>
      <c r="N900" s="373" t="s">
        <v>1256</v>
      </c>
      <c r="O900" s="385"/>
      <c r="P900" s="385" t="s">
        <v>393</v>
      </c>
      <c r="Q900" s="385" t="s">
        <v>394</v>
      </c>
      <c r="R900" s="385" t="s">
        <v>403</v>
      </c>
      <c r="S900" s="385" t="s">
        <v>395</v>
      </c>
      <c r="T900" s="385"/>
      <c r="U900" s="385"/>
      <c r="V900" s="385"/>
      <c r="W900" s="385"/>
      <c r="X900" s="385">
        <v>1000000</v>
      </c>
      <c r="Y900" s="116" t="str">
        <f t="shared" ref="Y900:Y963" si="14">F900</f>
        <v>0.32</v>
      </c>
    </row>
    <row r="901" spans="2:25" s="122" customFormat="1" ht="18.95" customHeight="1">
      <c r="B901" s="386">
        <v>1756</v>
      </c>
      <c r="C901" s="104">
        <v>3125</v>
      </c>
      <c r="D901" s="105">
        <v>110</v>
      </c>
      <c r="E901" s="106">
        <v>2</v>
      </c>
      <c r="F901" s="115" t="s">
        <v>4656</v>
      </c>
      <c r="G901" s="385"/>
      <c r="H901" s="385"/>
      <c r="I901" s="385"/>
      <c r="J901" s="385"/>
      <c r="K901" s="373" t="s">
        <v>399</v>
      </c>
      <c r="L901" s="373" t="s">
        <v>400</v>
      </c>
      <c r="M901" s="373" t="s">
        <v>401</v>
      </c>
      <c r="N901" s="373" t="s">
        <v>952</v>
      </c>
      <c r="O901" s="385"/>
      <c r="P901" s="385" t="s">
        <v>393</v>
      </c>
      <c r="Q901" s="385" t="s">
        <v>394</v>
      </c>
      <c r="R901" s="385" t="s">
        <v>403</v>
      </c>
      <c r="S901" s="385" t="s">
        <v>395</v>
      </c>
      <c r="T901" s="385"/>
      <c r="U901" s="385"/>
      <c r="V901" s="385"/>
      <c r="W901" s="385"/>
      <c r="X901" s="385">
        <v>1000000</v>
      </c>
      <c r="Y901" s="116" t="str">
        <f t="shared" si="14"/>
        <v>1.12</v>
      </c>
    </row>
    <row r="902" spans="2:25" s="122" customFormat="1" ht="18.95" customHeight="1">
      <c r="B902" s="386">
        <v>1757</v>
      </c>
      <c r="C902" s="104">
        <v>3126</v>
      </c>
      <c r="D902" s="105">
        <v>110</v>
      </c>
      <c r="E902" s="106">
        <v>6</v>
      </c>
      <c r="F902" s="115" t="s">
        <v>4656</v>
      </c>
      <c r="G902" s="385"/>
      <c r="H902" s="385"/>
      <c r="I902" s="385"/>
      <c r="J902" s="385"/>
      <c r="K902" s="373" t="s">
        <v>399</v>
      </c>
      <c r="L902" s="373" t="s">
        <v>400</v>
      </c>
      <c r="M902" s="373" t="s">
        <v>401</v>
      </c>
      <c r="N902" s="373" t="s">
        <v>952</v>
      </c>
      <c r="O902" s="385"/>
      <c r="P902" s="385" t="s">
        <v>393</v>
      </c>
      <c r="Q902" s="385" t="s">
        <v>394</v>
      </c>
      <c r="R902" s="385" t="s">
        <v>403</v>
      </c>
      <c r="S902" s="385" t="s">
        <v>395</v>
      </c>
      <c r="T902" s="385"/>
      <c r="U902" s="385"/>
      <c r="V902" s="385"/>
      <c r="W902" s="385"/>
      <c r="X902" s="385">
        <v>1000000</v>
      </c>
      <c r="Y902" s="116" t="str">
        <f t="shared" si="14"/>
        <v>1.12</v>
      </c>
    </row>
    <row r="903" spans="2:25" s="122" customFormat="1" ht="18.95" customHeight="1">
      <c r="B903" s="386">
        <v>1758</v>
      </c>
      <c r="C903" s="104">
        <v>3127</v>
      </c>
      <c r="D903" s="105">
        <v>110</v>
      </c>
      <c r="E903" s="106">
        <v>8</v>
      </c>
      <c r="F903" s="115" t="s">
        <v>4766</v>
      </c>
      <c r="G903" s="385"/>
      <c r="H903" s="385"/>
      <c r="I903" s="385"/>
      <c r="J903" s="385"/>
      <c r="K903" s="373" t="s">
        <v>399</v>
      </c>
      <c r="L903" s="373" t="s">
        <v>400</v>
      </c>
      <c r="M903" s="373" t="s">
        <v>401</v>
      </c>
      <c r="N903" s="373" t="s">
        <v>952</v>
      </c>
      <c r="O903" s="385"/>
      <c r="P903" s="385" t="s">
        <v>393</v>
      </c>
      <c r="Q903" s="385" t="s">
        <v>394</v>
      </c>
      <c r="R903" s="385" t="s">
        <v>403</v>
      </c>
      <c r="S903" s="385" t="s">
        <v>395</v>
      </c>
      <c r="T903" s="385"/>
      <c r="U903" s="385"/>
      <c r="V903" s="385"/>
      <c r="W903" s="385"/>
      <c r="X903" s="385">
        <v>1000000</v>
      </c>
      <c r="Y903" s="116" t="str">
        <f t="shared" si="14"/>
        <v>1.23</v>
      </c>
    </row>
    <row r="904" spans="2:25" s="122" customFormat="1" ht="18.95" customHeight="1">
      <c r="B904" s="386">
        <v>1759</v>
      </c>
      <c r="C904" s="104">
        <v>3128</v>
      </c>
      <c r="D904" s="105">
        <v>110</v>
      </c>
      <c r="E904" s="106">
        <v>7</v>
      </c>
      <c r="F904" s="115" t="s">
        <v>4656</v>
      </c>
      <c r="G904" s="385"/>
      <c r="H904" s="385"/>
      <c r="I904" s="385"/>
      <c r="J904" s="385"/>
      <c r="K904" s="373" t="s">
        <v>399</v>
      </c>
      <c r="L904" s="373" t="s">
        <v>400</v>
      </c>
      <c r="M904" s="373" t="s">
        <v>401</v>
      </c>
      <c r="N904" s="373" t="s">
        <v>952</v>
      </c>
      <c r="O904" s="385"/>
      <c r="P904" s="385" t="s">
        <v>393</v>
      </c>
      <c r="Q904" s="385" t="s">
        <v>394</v>
      </c>
      <c r="R904" s="385" t="s">
        <v>403</v>
      </c>
      <c r="S904" s="385" t="s">
        <v>395</v>
      </c>
      <c r="T904" s="385"/>
      <c r="U904" s="385"/>
      <c r="V904" s="385"/>
      <c r="W904" s="385"/>
      <c r="X904" s="385">
        <v>1000000</v>
      </c>
      <c r="Y904" s="116" t="str">
        <f t="shared" si="14"/>
        <v>1.12</v>
      </c>
    </row>
    <row r="905" spans="2:25" s="122" customFormat="1" ht="18.95" customHeight="1">
      <c r="B905" s="386">
        <v>1760</v>
      </c>
      <c r="C905" s="104">
        <v>3129</v>
      </c>
      <c r="D905" s="105">
        <v>16</v>
      </c>
      <c r="E905" s="106">
        <v>4</v>
      </c>
      <c r="F905" s="115" t="s">
        <v>4746</v>
      </c>
      <c r="G905" s="385"/>
      <c r="H905" s="385"/>
      <c r="I905" s="385"/>
      <c r="J905" s="385"/>
      <c r="K905" s="373" t="s">
        <v>399</v>
      </c>
      <c r="L905" s="373" t="s">
        <v>400</v>
      </c>
      <c r="M905" s="373" t="s">
        <v>401</v>
      </c>
      <c r="N905" s="373" t="s">
        <v>1256</v>
      </c>
      <c r="O905" s="385"/>
      <c r="P905" s="385" t="s">
        <v>393</v>
      </c>
      <c r="Q905" s="385" t="s">
        <v>394</v>
      </c>
      <c r="R905" s="385" t="s">
        <v>403</v>
      </c>
      <c r="S905" s="385" t="s">
        <v>395</v>
      </c>
      <c r="T905" s="385"/>
      <c r="U905" s="385"/>
      <c r="V905" s="385"/>
      <c r="W905" s="385"/>
      <c r="X905" s="385">
        <v>1000000</v>
      </c>
      <c r="Y905" s="116" t="str">
        <f t="shared" si="14"/>
        <v>1.31</v>
      </c>
    </row>
    <row r="906" spans="2:25" s="122" customFormat="1" ht="18.95" customHeight="1">
      <c r="B906" s="386">
        <v>1801</v>
      </c>
      <c r="C906" s="104">
        <v>3131</v>
      </c>
      <c r="D906" s="105">
        <v>142</v>
      </c>
      <c r="E906" s="106">
        <v>7</v>
      </c>
      <c r="F906" s="115" t="s">
        <v>4706</v>
      </c>
      <c r="G906" s="385"/>
      <c r="H906" s="385"/>
      <c r="I906" s="385"/>
      <c r="J906" s="385"/>
      <c r="K906" s="373" t="s">
        <v>399</v>
      </c>
      <c r="L906" s="373" t="s">
        <v>400</v>
      </c>
      <c r="M906" s="373" t="s">
        <v>844</v>
      </c>
      <c r="N906" s="373" t="s">
        <v>4879</v>
      </c>
      <c r="O906" s="385"/>
      <c r="P906" s="385" t="s">
        <v>393</v>
      </c>
      <c r="Q906" s="385" t="s">
        <v>394</v>
      </c>
      <c r="R906" s="385" t="s">
        <v>403</v>
      </c>
      <c r="S906" s="385" t="s">
        <v>395</v>
      </c>
      <c r="T906" s="385"/>
      <c r="U906" s="385"/>
      <c r="V906" s="385"/>
      <c r="W906" s="385"/>
      <c r="X906" s="385">
        <v>1000000</v>
      </c>
      <c r="Y906" s="116" t="str">
        <f t="shared" si="14"/>
        <v>1.30</v>
      </c>
    </row>
    <row r="907" spans="2:25" s="122" customFormat="1" ht="18.95" customHeight="1">
      <c r="B907" s="386">
        <v>1806</v>
      </c>
      <c r="C907" s="104">
        <v>3133</v>
      </c>
      <c r="D907" s="105">
        <v>92</v>
      </c>
      <c r="E907" s="106">
        <v>6</v>
      </c>
      <c r="F907" s="115" t="s">
        <v>4611</v>
      </c>
      <c r="G907" s="385"/>
      <c r="H907" s="385"/>
      <c r="I907" s="385"/>
      <c r="J907" s="385"/>
      <c r="K907" s="373" t="s">
        <v>399</v>
      </c>
      <c r="L907" s="373" t="s">
        <v>400</v>
      </c>
      <c r="M907" s="373" t="s">
        <v>401</v>
      </c>
      <c r="N907" s="373" t="s">
        <v>952</v>
      </c>
      <c r="O907" s="385"/>
      <c r="P907" s="385" t="s">
        <v>393</v>
      </c>
      <c r="Q907" s="385" t="s">
        <v>394</v>
      </c>
      <c r="R907" s="385" t="s">
        <v>403</v>
      </c>
      <c r="S907" s="385" t="s">
        <v>395</v>
      </c>
      <c r="T907" s="385"/>
      <c r="U907" s="385"/>
      <c r="V907" s="385"/>
      <c r="W907" s="385"/>
      <c r="X907" s="385">
        <v>1000000</v>
      </c>
      <c r="Y907" s="116" t="str">
        <f t="shared" si="14"/>
        <v>3.39</v>
      </c>
    </row>
    <row r="908" spans="2:25" s="122" customFormat="1" ht="18.95" customHeight="1">
      <c r="B908" s="386">
        <v>1733</v>
      </c>
      <c r="C908" s="104">
        <v>3134</v>
      </c>
      <c r="D908" s="105">
        <v>54</v>
      </c>
      <c r="E908" s="106">
        <v>7</v>
      </c>
      <c r="F908" s="115" t="s">
        <v>4657</v>
      </c>
      <c r="G908" s="385"/>
      <c r="H908" s="385"/>
      <c r="I908" s="385"/>
      <c r="J908" s="385"/>
      <c r="K908" s="373" t="s">
        <v>399</v>
      </c>
      <c r="L908" s="373" t="s">
        <v>400</v>
      </c>
      <c r="M908" s="373" t="s">
        <v>401</v>
      </c>
      <c r="N908" s="373" t="s">
        <v>1256</v>
      </c>
      <c r="O908" s="385"/>
      <c r="P908" s="385" t="s">
        <v>393</v>
      </c>
      <c r="Q908" s="385" t="s">
        <v>394</v>
      </c>
      <c r="R908" s="385" t="s">
        <v>403</v>
      </c>
      <c r="S908" s="385" t="s">
        <v>395</v>
      </c>
      <c r="T908" s="385"/>
      <c r="U908" s="385"/>
      <c r="V908" s="385"/>
      <c r="W908" s="385"/>
      <c r="X908" s="385">
        <v>1000000</v>
      </c>
      <c r="Y908" s="116" t="str">
        <f t="shared" si="14"/>
        <v>1.37</v>
      </c>
    </row>
    <row r="909" spans="2:25" s="122" customFormat="1" ht="18.95" customHeight="1">
      <c r="B909" s="384"/>
      <c r="C909" s="104"/>
      <c r="D909" s="105">
        <v>83</v>
      </c>
      <c r="E909" s="106">
        <v>4</v>
      </c>
      <c r="F909" s="115" t="s">
        <v>4629</v>
      </c>
      <c r="G909" s="385"/>
      <c r="H909" s="385"/>
      <c r="I909" s="385"/>
      <c r="J909" s="385"/>
      <c r="K909" s="373"/>
      <c r="L909" s="373"/>
      <c r="M909" s="373"/>
      <c r="N909" s="373"/>
      <c r="O909" s="385"/>
      <c r="P909" s="385" t="s">
        <v>393</v>
      </c>
      <c r="Q909" s="385" t="s">
        <v>394</v>
      </c>
      <c r="R909" s="385" t="s">
        <v>403</v>
      </c>
      <c r="S909" s="385" t="s">
        <v>395</v>
      </c>
      <c r="T909" s="385"/>
      <c r="U909" s="385"/>
      <c r="V909" s="385"/>
      <c r="W909" s="385"/>
      <c r="X909" s="385">
        <v>1000000</v>
      </c>
      <c r="Y909" s="116" t="str">
        <f t="shared" si="14"/>
        <v>2.38</v>
      </c>
    </row>
    <row r="910" spans="2:25" s="122" customFormat="1" ht="18.95" customHeight="1">
      <c r="B910" s="386">
        <v>1791</v>
      </c>
      <c r="C910" s="104">
        <v>3135</v>
      </c>
      <c r="D910" s="105">
        <v>96</v>
      </c>
      <c r="E910" s="106">
        <v>4</v>
      </c>
      <c r="F910" s="115" t="s">
        <v>4652</v>
      </c>
      <c r="G910" s="385"/>
      <c r="H910" s="385"/>
      <c r="I910" s="385"/>
      <c r="J910" s="385"/>
      <c r="K910" s="373" t="s">
        <v>399</v>
      </c>
      <c r="L910" s="373" t="s">
        <v>400</v>
      </c>
      <c r="M910" s="373" t="s">
        <v>401</v>
      </c>
      <c r="N910" s="373" t="s">
        <v>952</v>
      </c>
      <c r="O910" s="385"/>
      <c r="P910" s="385" t="s">
        <v>393</v>
      </c>
      <c r="Q910" s="385" t="s">
        <v>394</v>
      </c>
      <c r="R910" s="385" t="s">
        <v>403</v>
      </c>
      <c r="S910" s="385" t="s">
        <v>395</v>
      </c>
      <c r="T910" s="385"/>
      <c r="U910" s="385"/>
      <c r="V910" s="385"/>
      <c r="W910" s="385"/>
      <c r="X910" s="385">
        <v>1000000</v>
      </c>
      <c r="Y910" s="116" t="str">
        <f t="shared" si="14"/>
        <v>1.20</v>
      </c>
    </row>
    <row r="911" spans="2:25" s="122" customFormat="1" ht="18.95" customHeight="1">
      <c r="B911" s="386">
        <v>1792</v>
      </c>
      <c r="C911" s="104">
        <v>3136</v>
      </c>
      <c r="D911" s="105">
        <v>96</v>
      </c>
      <c r="E911" s="106">
        <v>3</v>
      </c>
      <c r="F911" s="115" t="s">
        <v>4652</v>
      </c>
      <c r="G911" s="385"/>
      <c r="H911" s="385"/>
      <c r="I911" s="385"/>
      <c r="J911" s="385"/>
      <c r="K911" s="373" t="s">
        <v>399</v>
      </c>
      <c r="L911" s="373" t="s">
        <v>400</v>
      </c>
      <c r="M911" s="373" t="s">
        <v>401</v>
      </c>
      <c r="N911" s="373" t="s">
        <v>952</v>
      </c>
      <c r="O911" s="385"/>
      <c r="P911" s="385" t="s">
        <v>393</v>
      </c>
      <c r="Q911" s="385" t="s">
        <v>394</v>
      </c>
      <c r="R911" s="385" t="s">
        <v>403</v>
      </c>
      <c r="S911" s="385" t="s">
        <v>395</v>
      </c>
      <c r="T911" s="385"/>
      <c r="U911" s="385"/>
      <c r="V911" s="385"/>
      <c r="W911" s="385"/>
      <c r="X911" s="385">
        <v>1000000</v>
      </c>
      <c r="Y911" s="116" t="str">
        <f t="shared" si="14"/>
        <v>1.20</v>
      </c>
    </row>
    <row r="912" spans="2:25" s="122" customFormat="1" ht="18.95" customHeight="1">
      <c r="B912" s="386">
        <v>1793</v>
      </c>
      <c r="C912" s="104">
        <v>3137</v>
      </c>
      <c r="D912" s="105">
        <v>96</v>
      </c>
      <c r="E912" s="106">
        <v>5</v>
      </c>
      <c r="F912" s="115" t="s">
        <v>4652</v>
      </c>
      <c r="G912" s="385"/>
      <c r="H912" s="385"/>
      <c r="I912" s="385"/>
      <c r="J912" s="385"/>
      <c r="K912" s="373" t="s">
        <v>399</v>
      </c>
      <c r="L912" s="373" t="s">
        <v>400</v>
      </c>
      <c r="M912" s="373" t="s">
        <v>401</v>
      </c>
      <c r="N912" s="373" t="s">
        <v>1442</v>
      </c>
      <c r="O912" s="385"/>
      <c r="P912" s="385" t="s">
        <v>393</v>
      </c>
      <c r="Q912" s="385" t="s">
        <v>394</v>
      </c>
      <c r="R912" s="385" t="s">
        <v>403</v>
      </c>
      <c r="S912" s="385" t="s">
        <v>395</v>
      </c>
      <c r="T912" s="385"/>
      <c r="U912" s="385"/>
      <c r="V912" s="385"/>
      <c r="W912" s="385"/>
      <c r="X912" s="385">
        <v>1000000</v>
      </c>
      <c r="Y912" s="116" t="str">
        <f t="shared" si="14"/>
        <v>1.20</v>
      </c>
    </row>
    <row r="913" spans="2:25" s="122" customFormat="1" ht="18.95" customHeight="1">
      <c r="B913" s="386">
        <v>1812</v>
      </c>
      <c r="C913" s="104">
        <v>3138</v>
      </c>
      <c r="D913" s="105">
        <v>48</v>
      </c>
      <c r="E913" s="106">
        <v>1</v>
      </c>
      <c r="F913" s="115" t="s">
        <v>4599</v>
      </c>
      <c r="G913" s="385"/>
      <c r="H913" s="385"/>
      <c r="I913" s="385"/>
      <c r="J913" s="385"/>
      <c r="K913" s="373" t="s">
        <v>399</v>
      </c>
      <c r="L913" s="373" t="s">
        <v>400</v>
      </c>
      <c r="M913" s="373" t="s">
        <v>401</v>
      </c>
      <c r="N913" s="373" t="s">
        <v>1444</v>
      </c>
      <c r="O913" s="385"/>
      <c r="P913" s="385" t="s">
        <v>393</v>
      </c>
      <c r="Q913" s="385" t="s">
        <v>394</v>
      </c>
      <c r="R913" s="385" t="s">
        <v>403</v>
      </c>
      <c r="S913" s="385" t="s">
        <v>395</v>
      </c>
      <c r="T913" s="385"/>
      <c r="U913" s="385"/>
      <c r="V913" s="385"/>
      <c r="W913" s="385"/>
      <c r="X913" s="385">
        <v>1000000</v>
      </c>
      <c r="Y913" s="116" t="str">
        <f t="shared" si="14"/>
        <v>4.14</v>
      </c>
    </row>
    <row r="914" spans="2:25" s="122" customFormat="1" ht="18.95" customHeight="1">
      <c r="B914" s="386">
        <v>1802</v>
      </c>
      <c r="C914" s="104">
        <v>3140</v>
      </c>
      <c r="D914" s="105">
        <v>50</v>
      </c>
      <c r="E914" s="106">
        <v>8</v>
      </c>
      <c r="F914" s="115" t="s">
        <v>4764</v>
      </c>
      <c r="G914" s="385"/>
      <c r="H914" s="385"/>
      <c r="I914" s="385"/>
      <c r="J914" s="385"/>
      <c r="K914" s="373" t="s">
        <v>399</v>
      </c>
      <c r="L914" s="373" t="s">
        <v>400</v>
      </c>
      <c r="M914" s="373" t="s">
        <v>401</v>
      </c>
      <c r="N914" s="373" t="s">
        <v>4880</v>
      </c>
      <c r="O914" s="385"/>
      <c r="P914" s="385" t="s">
        <v>393</v>
      </c>
      <c r="Q914" s="385" t="s">
        <v>394</v>
      </c>
      <c r="R914" s="385" t="s">
        <v>403</v>
      </c>
      <c r="S914" s="385" t="s">
        <v>395</v>
      </c>
      <c r="T914" s="385"/>
      <c r="U914" s="385"/>
      <c r="V914" s="385"/>
      <c r="W914" s="385"/>
      <c r="X914" s="385">
        <v>1000000</v>
      </c>
      <c r="Y914" s="116" t="str">
        <f t="shared" si="14"/>
        <v>0.31</v>
      </c>
    </row>
    <row r="915" spans="2:25" s="122" customFormat="1" ht="18.95" customHeight="1">
      <c r="B915" s="384"/>
      <c r="C915" s="104"/>
      <c r="D915" s="105">
        <v>50</v>
      </c>
      <c r="E915" s="106">
        <v>5</v>
      </c>
      <c r="F915" s="115" t="s">
        <v>4637</v>
      </c>
      <c r="G915" s="385"/>
      <c r="H915" s="385"/>
      <c r="I915" s="385"/>
      <c r="J915" s="385"/>
      <c r="K915" s="373"/>
      <c r="L915" s="373"/>
      <c r="M915" s="373"/>
      <c r="N915" s="373"/>
      <c r="O915" s="385"/>
      <c r="P915" s="385" t="s">
        <v>393</v>
      </c>
      <c r="Q915" s="385" t="s">
        <v>394</v>
      </c>
      <c r="R915" s="385" t="s">
        <v>403</v>
      </c>
      <c r="S915" s="385" t="s">
        <v>395</v>
      </c>
      <c r="T915" s="385"/>
      <c r="U915" s="385"/>
      <c r="V915" s="385"/>
      <c r="W915" s="385"/>
      <c r="X915" s="385">
        <v>1000000</v>
      </c>
      <c r="Y915" s="116" t="str">
        <f t="shared" si="14"/>
        <v>1.10</v>
      </c>
    </row>
    <row r="916" spans="2:25" s="122" customFormat="1" ht="18.95" customHeight="1">
      <c r="B916" s="386">
        <v>1710</v>
      </c>
      <c r="C916" s="104">
        <v>3143</v>
      </c>
      <c r="D916" s="105">
        <v>141</v>
      </c>
      <c r="E916" s="106">
        <v>7</v>
      </c>
      <c r="F916" s="115" t="s">
        <v>4654</v>
      </c>
      <c r="G916" s="385"/>
      <c r="H916" s="385"/>
      <c r="I916" s="385"/>
      <c r="J916" s="385"/>
      <c r="K916" s="373" t="s">
        <v>399</v>
      </c>
      <c r="L916" s="373" t="s">
        <v>400</v>
      </c>
      <c r="M916" s="373" t="s">
        <v>401</v>
      </c>
      <c r="N916" s="373" t="s">
        <v>1442</v>
      </c>
      <c r="O916" s="385"/>
      <c r="P916" s="385" t="s">
        <v>393</v>
      </c>
      <c r="Q916" s="385" t="s">
        <v>394</v>
      </c>
      <c r="R916" s="385" t="s">
        <v>403</v>
      </c>
      <c r="S916" s="385" t="s">
        <v>395</v>
      </c>
      <c r="T916" s="385"/>
      <c r="U916" s="385"/>
      <c r="V916" s="385"/>
      <c r="W916" s="385"/>
      <c r="X916" s="385">
        <v>1000000</v>
      </c>
      <c r="Y916" s="116" t="str">
        <f t="shared" si="14"/>
        <v>1.16</v>
      </c>
    </row>
    <row r="917" spans="2:25" s="122" customFormat="1" ht="18.95" customHeight="1">
      <c r="B917" s="384"/>
      <c r="C917" s="104"/>
      <c r="D917" s="105">
        <v>140</v>
      </c>
      <c r="E917" s="106">
        <v>7</v>
      </c>
      <c r="F917" s="115" t="s">
        <v>4735</v>
      </c>
      <c r="G917" s="385"/>
      <c r="H917" s="385"/>
      <c r="I917" s="385"/>
      <c r="J917" s="385"/>
      <c r="K917" s="373"/>
      <c r="L917" s="373"/>
      <c r="M917" s="373"/>
      <c r="N917" s="373"/>
      <c r="O917" s="385"/>
      <c r="P917" s="385" t="s">
        <v>393</v>
      </c>
      <c r="Q917" s="385" t="s">
        <v>394</v>
      </c>
      <c r="R917" s="385" t="s">
        <v>403</v>
      </c>
      <c r="S917" s="385" t="s">
        <v>395</v>
      </c>
      <c r="T917" s="385"/>
      <c r="U917" s="385"/>
      <c r="V917" s="385"/>
      <c r="W917" s="385"/>
      <c r="X917" s="385">
        <v>1000000</v>
      </c>
      <c r="Y917" s="116" t="str">
        <f t="shared" si="14"/>
        <v>1.24</v>
      </c>
    </row>
    <row r="918" spans="2:25" s="122" customFormat="1" ht="18.95" customHeight="1">
      <c r="B918" s="384"/>
      <c r="C918" s="104"/>
      <c r="D918" s="105">
        <v>139</v>
      </c>
      <c r="E918" s="106">
        <v>7</v>
      </c>
      <c r="F918" s="115" t="s">
        <v>4625</v>
      </c>
      <c r="G918" s="385"/>
      <c r="H918" s="385"/>
      <c r="I918" s="385"/>
      <c r="J918" s="385"/>
      <c r="K918" s="373"/>
      <c r="L918" s="373"/>
      <c r="M918" s="373"/>
      <c r="N918" s="373"/>
      <c r="O918" s="385"/>
      <c r="P918" s="385" t="s">
        <v>393</v>
      </c>
      <c r="Q918" s="385" t="s">
        <v>394</v>
      </c>
      <c r="R918" s="385" t="s">
        <v>403</v>
      </c>
      <c r="S918" s="385" t="s">
        <v>395</v>
      </c>
      <c r="T918" s="385"/>
      <c r="U918" s="385"/>
      <c r="V918" s="385"/>
      <c r="W918" s="385"/>
      <c r="X918" s="385">
        <v>1000000</v>
      </c>
      <c r="Y918" s="116" t="str">
        <f t="shared" si="14"/>
        <v>1.13</v>
      </c>
    </row>
    <row r="919" spans="2:25" s="122" customFormat="1" ht="18.95" customHeight="1">
      <c r="B919" s="384"/>
      <c r="C919" s="104"/>
      <c r="D919" s="105">
        <v>138</v>
      </c>
      <c r="E919" s="106">
        <v>7</v>
      </c>
      <c r="F919" s="115" t="s">
        <v>4586</v>
      </c>
      <c r="G919" s="385"/>
      <c r="H919" s="385"/>
      <c r="I919" s="385"/>
      <c r="J919" s="385"/>
      <c r="K919" s="373"/>
      <c r="L919" s="373"/>
      <c r="M919" s="373"/>
      <c r="N919" s="373"/>
      <c r="O919" s="385"/>
      <c r="P919" s="385" t="s">
        <v>393</v>
      </c>
      <c r="Q919" s="385" t="s">
        <v>394</v>
      </c>
      <c r="R919" s="385" t="s">
        <v>403</v>
      </c>
      <c r="S919" s="385" t="s">
        <v>395</v>
      </c>
      <c r="T919" s="385"/>
      <c r="U919" s="385"/>
      <c r="V919" s="385"/>
      <c r="W919" s="385"/>
      <c r="X919" s="385">
        <v>1000000</v>
      </c>
      <c r="Y919" s="116" t="str">
        <f t="shared" si="14"/>
        <v>1.21</v>
      </c>
    </row>
    <row r="920" spans="2:25" s="122" customFormat="1" ht="18.95" customHeight="1">
      <c r="B920" s="386">
        <v>1420</v>
      </c>
      <c r="C920" s="104">
        <v>3145</v>
      </c>
      <c r="D920" s="105">
        <v>49</v>
      </c>
      <c r="E920" s="106">
        <v>5</v>
      </c>
      <c r="F920" s="115" t="s">
        <v>4588</v>
      </c>
      <c r="G920" s="385"/>
      <c r="H920" s="385"/>
      <c r="I920" s="385"/>
      <c r="J920" s="385"/>
      <c r="K920" s="373" t="s">
        <v>399</v>
      </c>
      <c r="L920" s="373" t="s">
        <v>400</v>
      </c>
      <c r="M920" s="373" t="s">
        <v>401</v>
      </c>
      <c r="N920" s="373" t="s">
        <v>1444</v>
      </c>
      <c r="O920" s="385"/>
      <c r="P920" s="385" t="s">
        <v>393</v>
      </c>
      <c r="Q920" s="385" t="s">
        <v>394</v>
      </c>
      <c r="R920" s="385" t="s">
        <v>403</v>
      </c>
      <c r="S920" s="385" t="s">
        <v>395</v>
      </c>
      <c r="T920" s="385"/>
      <c r="U920" s="385"/>
      <c r="V920" s="385"/>
      <c r="W920" s="385"/>
      <c r="X920" s="385">
        <v>1000000</v>
      </c>
      <c r="Y920" s="116" t="str">
        <f t="shared" si="14"/>
        <v>1.29</v>
      </c>
    </row>
    <row r="921" spans="2:25" s="122" customFormat="1" ht="18.95" customHeight="1">
      <c r="B921" s="386">
        <v>1852</v>
      </c>
      <c r="C921" s="104">
        <v>3147</v>
      </c>
      <c r="D921" s="105">
        <v>118</v>
      </c>
      <c r="E921" s="106">
        <v>6</v>
      </c>
      <c r="F921" s="115" t="s">
        <v>4672</v>
      </c>
      <c r="G921" s="385"/>
      <c r="H921" s="385"/>
      <c r="I921" s="385"/>
      <c r="J921" s="385"/>
      <c r="K921" s="373" t="s">
        <v>399</v>
      </c>
      <c r="L921" s="373" t="s">
        <v>400</v>
      </c>
      <c r="M921" s="373" t="s">
        <v>401</v>
      </c>
      <c r="N921" s="373" t="s">
        <v>490</v>
      </c>
      <c r="O921" s="385"/>
      <c r="P921" s="385" t="s">
        <v>393</v>
      </c>
      <c r="Q921" s="385" t="s">
        <v>394</v>
      </c>
      <c r="R921" s="385" t="s">
        <v>403</v>
      </c>
      <c r="S921" s="385" t="s">
        <v>395</v>
      </c>
      <c r="T921" s="385"/>
      <c r="U921" s="385"/>
      <c r="V921" s="385"/>
      <c r="W921" s="385"/>
      <c r="X921" s="385">
        <v>1000000</v>
      </c>
      <c r="Y921" s="116" t="str">
        <f t="shared" si="14"/>
        <v>1.0</v>
      </c>
    </row>
    <row r="922" spans="2:25" s="122" customFormat="1" ht="18.95" customHeight="1">
      <c r="B922" s="384"/>
      <c r="C922" s="104"/>
      <c r="D922" s="105">
        <v>118</v>
      </c>
      <c r="E922" s="106">
        <v>5</v>
      </c>
      <c r="F922" s="115" t="s">
        <v>4672</v>
      </c>
      <c r="G922" s="385"/>
      <c r="H922" s="385"/>
      <c r="I922" s="385"/>
      <c r="J922" s="385"/>
      <c r="K922" s="373"/>
      <c r="L922" s="373"/>
      <c r="M922" s="373"/>
      <c r="N922" s="373"/>
      <c r="O922" s="385"/>
      <c r="P922" s="385" t="s">
        <v>393</v>
      </c>
      <c r="Q922" s="385" t="s">
        <v>394</v>
      </c>
      <c r="R922" s="385" t="s">
        <v>403</v>
      </c>
      <c r="S922" s="385" t="s">
        <v>395</v>
      </c>
      <c r="T922" s="385"/>
      <c r="U922" s="385"/>
      <c r="V922" s="385"/>
      <c r="W922" s="385"/>
      <c r="X922" s="385">
        <v>1000000</v>
      </c>
      <c r="Y922" s="116" t="str">
        <f t="shared" si="14"/>
        <v>1.0</v>
      </c>
    </row>
    <row r="923" spans="2:25" s="122" customFormat="1" ht="18.95" customHeight="1">
      <c r="B923" s="386">
        <v>1865</v>
      </c>
      <c r="C923" s="104">
        <v>3148</v>
      </c>
      <c r="D923" s="105">
        <v>49</v>
      </c>
      <c r="E923" s="106">
        <v>4</v>
      </c>
      <c r="F923" s="115" t="s">
        <v>4723</v>
      </c>
      <c r="G923" s="385"/>
      <c r="H923" s="385"/>
      <c r="I923" s="385"/>
      <c r="J923" s="385"/>
      <c r="K923" s="373" t="s">
        <v>399</v>
      </c>
      <c r="L923" s="373" t="s">
        <v>400</v>
      </c>
      <c r="M923" s="373" t="s">
        <v>401</v>
      </c>
      <c r="N923" s="373" t="s">
        <v>1444</v>
      </c>
      <c r="O923" s="385"/>
      <c r="P923" s="385" t="s">
        <v>393</v>
      </c>
      <c r="Q923" s="385" t="s">
        <v>394</v>
      </c>
      <c r="R923" s="385" t="s">
        <v>403</v>
      </c>
      <c r="S923" s="385" t="s">
        <v>395</v>
      </c>
      <c r="T923" s="385"/>
      <c r="U923" s="385"/>
      <c r="V923" s="385"/>
      <c r="W923" s="385"/>
      <c r="X923" s="385">
        <v>1000000</v>
      </c>
      <c r="Y923" s="116" t="str">
        <f t="shared" si="14"/>
        <v>0.33</v>
      </c>
    </row>
    <row r="924" spans="2:25" s="122" customFormat="1" ht="18.95" customHeight="1">
      <c r="B924" s="386">
        <v>1912</v>
      </c>
      <c r="C924" s="104">
        <v>3150</v>
      </c>
      <c r="D924" s="105">
        <v>49</v>
      </c>
      <c r="E924" s="106" t="s">
        <v>4503</v>
      </c>
      <c r="F924" s="115" t="s">
        <v>4723</v>
      </c>
      <c r="G924" s="385"/>
      <c r="H924" s="385"/>
      <c r="I924" s="385"/>
      <c r="J924" s="385"/>
      <c r="K924" s="373" t="s">
        <v>399</v>
      </c>
      <c r="L924" s="373" t="s">
        <v>400</v>
      </c>
      <c r="M924" s="373" t="s">
        <v>401</v>
      </c>
      <c r="N924" s="373" t="s">
        <v>1444</v>
      </c>
      <c r="O924" s="385"/>
      <c r="P924" s="385" t="s">
        <v>393</v>
      </c>
      <c r="Q924" s="385" t="s">
        <v>394</v>
      </c>
      <c r="R924" s="385" t="s">
        <v>403</v>
      </c>
      <c r="S924" s="385" t="s">
        <v>395</v>
      </c>
      <c r="T924" s="385"/>
      <c r="U924" s="385"/>
      <c r="V924" s="385"/>
      <c r="W924" s="385"/>
      <c r="X924" s="385">
        <v>1000000</v>
      </c>
      <c r="Y924" s="116" t="str">
        <f t="shared" si="14"/>
        <v>0.33</v>
      </c>
    </row>
    <row r="925" spans="2:25" s="122" customFormat="1" ht="18.95" customHeight="1">
      <c r="B925" s="386">
        <v>1917</v>
      </c>
      <c r="C925" s="104">
        <v>3151</v>
      </c>
      <c r="D925" s="105">
        <v>102</v>
      </c>
      <c r="E925" s="106"/>
      <c r="F925" s="115" t="s">
        <v>4604</v>
      </c>
      <c r="G925" s="385"/>
      <c r="H925" s="385"/>
      <c r="I925" s="385"/>
      <c r="J925" s="385"/>
      <c r="K925" s="373" t="s">
        <v>399</v>
      </c>
      <c r="L925" s="373" t="s">
        <v>400</v>
      </c>
      <c r="M925" s="373" t="s">
        <v>401</v>
      </c>
      <c r="N925" s="373" t="s">
        <v>345</v>
      </c>
      <c r="O925" s="385"/>
      <c r="P925" s="385" t="s">
        <v>393</v>
      </c>
      <c r="Q925" s="385" t="s">
        <v>394</v>
      </c>
      <c r="R925" s="385" t="s">
        <v>403</v>
      </c>
      <c r="S925" s="385" t="s">
        <v>395</v>
      </c>
      <c r="T925" s="385"/>
      <c r="U925" s="385"/>
      <c r="V925" s="385"/>
      <c r="W925" s="385"/>
      <c r="X925" s="385">
        <v>1000000</v>
      </c>
      <c r="Y925" s="116" t="str">
        <f t="shared" si="14"/>
        <v>0.37</v>
      </c>
    </row>
    <row r="926" spans="2:25" s="122" customFormat="1" ht="18.95" customHeight="1">
      <c r="B926" s="384"/>
      <c r="C926" s="104"/>
      <c r="D926" s="105">
        <v>86</v>
      </c>
      <c r="E926" s="106">
        <v>11</v>
      </c>
      <c r="F926" s="115" t="s">
        <v>4768</v>
      </c>
      <c r="G926" s="385"/>
      <c r="H926" s="385"/>
      <c r="I926" s="385"/>
      <c r="J926" s="385"/>
      <c r="K926" s="373" t="s">
        <v>399</v>
      </c>
      <c r="L926" s="373" t="s">
        <v>400</v>
      </c>
      <c r="M926" s="373" t="s">
        <v>401</v>
      </c>
      <c r="N926" s="373" t="s">
        <v>1256</v>
      </c>
      <c r="O926" s="385"/>
      <c r="P926" s="385" t="s">
        <v>393</v>
      </c>
      <c r="Q926" s="385" t="s">
        <v>394</v>
      </c>
      <c r="R926" s="385" t="s">
        <v>403</v>
      </c>
      <c r="S926" s="385" t="s">
        <v>395</v>
      </c>
      <c r="T926" s="385"/>
      <c r="U926" s="385"/>
      <c r="V926" s="385"/>
      <c r="W926" s="385"/>
      <c r="X926" s="385">
        <v>1000000</v>
      </c>
      <c r="Y926" s="116" t="str">
        <f t="shared" si="14"/>
        <v>0.7</v>
      </c>
    </row>
    <row r="927" spans="2:25" s="122" customFormat="1" ht="18.95" customHeight="1">
      <c r="B927" s="386">
        <v>1945</v>
      </c>
      <c r="C927" s="104">
        <v>3152</v>
      </c>
      <c r="D927" s="105">
        <v>45</v>
      </c>
      <c r="E927" s="106">
        <v>1</v>
      </c>
      <c r="F927" s="115" t="s">
        <v>4718</v>
      </c>
      <c r="G927" s="385"/>
      <c r="H927" s="385"/>
      <c r="I927" s="385"/>
      <c r="J927" s="385"/>
      <c r="K927" s="373" t="s">
        <v>399</v>
      </c>
      <c r="L927" s="373" t="s">
        <v>400</v>
      </c>
      <c r="M927" s="373" t="s">
        <v>401</v>
      </c>
      <c r="N927" s="373" t="s">
        <v>1444</v>
      </c>
      <c r="O927" s="385"/>
      <c r="P927" s="385" t="s">
        <v>393</v>
      </c>
      <c r="Q927" s="385" t="s">
        <v>394</v>
      </c>
      <c r="R927" s="385" t="s">
        <v>403</v>
      </c>
      <c r="S927" s="385" t="s">
        <v>395</v>
      </c>
      <c r="T927" s="385"/>
      <c r="U927" s="385"/>
      <c r="V927" s="385"/>
      <c r="W927" s="385"/>
      <c r="X927" s="385">
        <v>1000000</v>
      </c>
      <c r="Y927" s="116" t="str">
        <f t="shared" si="14"/>
        <v>3.22</v>
      </c>
    </row>
    <row r="928" spans="2:25" s="122" customFormat="1" ht="18.95" customHeight="1">
      <c r="B928" s="386">
        <v>1959</v>
      </c>
      <c r="C928" s="104">
        <v>3153</v>
      </c>
      <c r="D928" s="105">
        <v>66</v>
      </c>
      <c r="E928" s="106" t="s">
        <v>4542</v>
      </c>
      <c r="F928" s="115" t="s">
        <v>4672</v>
      </c>
      <c r="G928" s="385"/>
      <c r="H928" s="385"/>
      <c r="I928" s="385"/>
      <c r="J928" s="385"/>
      <c r="K928" s="373" t="s">
        <v>399</v>
      </c>
      <c r="L928" s="373" t="s">
        <v>400</v>
      </c>
      <c r="M928" s="373" t="s">
        <v>401</v>
      </c>
      <c r="N928" s="373" t="s">
        <v>1256</v>
      </c>
      <c r="O928" s="385"/>
      <c r="P928" s="385" t="s">
        <v>393</v>
      </c>
      <c r="Q928" s="385" t="s">
        <v>394</v>
      </c>
      <c r="R928" s="385" t="s">
        <v>403</v>
      </c>
      <c r="S928" s="385" t="s">
        <v>395</v>
      </c>
      <c r="T928" s="385"/>
      <c r="U928" s="385"/>
      <c r="V928" s="385"/>
      <c r="W928" s="385"/>
      <c r="X928" s="385">
        <v>1000000</v>
      </c>
      <c r="Y928" s="116" t="str">
        <f t="shared" si="14"/>
        <v>1.0</v>
      </c>
    </row>
    <row r="929" spans="2:25" s="122" customFormat="1" ht="18.95" customHeight="1">
      <c r="B929" s="384"/>
      <c r="C929" s="104"/>
      <c r="D929" s="105">
        <v>66</v>
      </c>
      <c r="E929" s="106" t="s">
        <v>4543</v>
      </c>
      <c r="F929" s="115" t="s">
        <v>4653</v>
      </c>
      <c r="G929" s="385"/>
      <c r="H929" s="385"/>
      <c r="I929" s="385"/>
      <c r="J929" s="385"/>
      <c r="K929" s="373"/>
      <c r="L929" s="373"/>
      <c r="M929" s="373"/>
      <c r="N929" s="373"/>
      <c r="O929" s="385"/>
      <c r="P929" s="385" t="s">
        <v>393</v>
      </c>
      <c r="Q929" s="385" t="s">
        <v>394</v>
      </c>
      <c r="R929" s="385" t="s">
        <v>403</v>
      </c>
      <c r="S929" s="385" t="s">
        <v>395</v>
      </c>
      <c r="T929" s="385"/>
      <c r="U929" s="385"/>
      <c r="V929" s="385"/>
      <c r="W929" s="385"/>
      <c r="X929" s="385">
        <v>1000000</v>
      </c>
      <c r="Y929" s="116" t="str">
        <f t="shared" si="14"/>
        <v>0.35</v>
      </c>
    </row>
    <row r="930" spans="2:25" s="122" customFormat="1" ht="18.95" customHeight="1">
      <c r="B930" s="386">
        <v>1979</v>
      </c>
      <c r="C930" s="104">
        <v>3154</v>
      </c>
      <c r="D930" s="105">
        <v>98</v>
      </c>
      <c r="E930" s="106">
        <v>2</v>
      </c>
      <c r="F930" s="115" t="s">
        <v>4754</v>
      </c>
      <c r="G930" s="385"/>
      <c r="H930" s="385"/>
      <c r="I930" s="385"/>
      <c r="J930" s="385"/>
      <c r="K930" s="373" t="s">
        <v>399</v>
      </c>
      <c r="L930" s="373" t="s">
        <v>400</v>
      </c>
      <c r="M930" s="373" t="s">
        <v>401</v>
      </c>
      <c r="N930" s="373" t="s">
        <v>952</v>
      </c>
      <c r="O930" s="385"/>
      <c r="P930" s="385" t="s">
        <v>393</v>
      </c>
      <c r="Q930" s="385" t="s">
        <v>394</v>
      </c>
      <c r="R930" s="385" t="s">
        <v>403</v>
      </c>
      <c r="S930" s="385" t="s">
        <v>395</v>
      </c>
      <c r="T930" s="385"/>
      <c r="U930" s="385"/>
      <c r="V930" s="385"/>
      <c r="W930" s="385"/>
      <c r="X930" s="385">
        <v>1000000</v>
      </c>
      <c r="Y930" s="116" t="str">
        <f t="shared" si="14"/>
        <v>0.38</v>
      </c>
    </row>
    <row r="931" spans="2:25" s="122" customFormat="1" ht="18.95" customHeight="1">
      <c r="B931" s="386">
        <v>2007</v>
      </c>
      <c r="C931" s="104">
        <v>3155</v>
      </c>
      <c r="D931" s="105">
        <v>86</v>
      </c>
      <c r="E931" s="106" t="s">
        <v>4544</v>
      </c>
      <c r="F931" s="115" t="s">
        <v>4767</v>
      </c>
      <c r="G931" s="385"/>
      <c r="H931" s="385"/>
      <c r="I931" s="385"/>
      <c r="J931" s="385"/>
      <c r="K931" s="373" t="s">
        <v>399</v>
      </c>
      <c r="L931" s="373" t="s">
        <v>400</v>
      </c>
      <c r="M931" s="373" t="s">
        <v>401</v>
      </c>
      <c r="N931" s="373" t="s">
        <v>4870</v>
      </c>
      <c r="O931" s="385"/>
      <c r="P931" s="385" t="s">
        <v>393</v>
      </c>
      <c r="Q931" s="385" t="s">
        <v>394</v>
      </c>
      <c r="R931" s="385" t="s">
        <v>403</v>
      </c>
      <c r="S931" s="385" t="s">
        <v>395</v>
      </c>
      <c r="T931" s="385"/>
      <c r="U931" s="385"/>
      <c r="V931" s="385"/>
      <c r="W931" s="385"/>
      <c r="X931" s="385">
        <v>1000000</v>
      </c>
      <c r="Y931" s="116" t="str">
        <f t="shared" si="14"/>
        <v>3.5</v>
      </c>
    </row>
    <row r="932" spans="2:25" s="122" customFormat="1" ht="18.95" customHeight="1">
      <c r="B932" s="386">
        <v>1831</v>
      </c>
      <c r="C932" s="104">
        <v>3160</v>
      </c>
      <c r="D932" s="105">
        <v>66</v>
      </c>
      <c r="E932" s="106">
        <v>2</v>
      </c>
      <c r="F932" s="115" t="s">
        <v>4598</v>
      </c>
      <c r="G932" s="385"/>
      <c r="H932" s="385"/>
      <c r="I932" s="385"/>
      <c r="J932" s="385"/>
      <c r="K932" s="373" t="s">
        <v>399</v>
      </c>
      <c r="L932" s="373" t="s">
        <v>400</v>
      </c>
      <c r="M932" s="373" t="s">
        <v>401</v>
      </c>
      <c r="N932" s="373" t="s">
        <v>1442</v>
      </c>
      <c r="O932" s="385"/>
      <c r="P932" s="385" t="s">
        <v>393</v>
      </c>
      <c r="Q932" s="385" t="s">
        <v>394</v>
      </c>
      <c r="R932" s="385" t="s">
        <v>403</v>
      </c>
      <c r="S932" s="385" t="s">
        <v>395</v>
      </c>
      <c r="T932" s="385"/>
      <c r="U932" s="385"/>
      <c r="V932" s="385"/>
      <c r="W932" s="385"/>
      <c r="X932" s="385">
        <v>1000000</v>
      </c>
      <c r="Y932" s="116" t="str">
        <f t="shared" si="14"/>
        <v>2.5</v>
      </c>
    </row>
    <row r="933" spans="2:25" s="122" customFormat="1" ht="18.95" customHeight="1">
      <c r="B933" s="386">
        <v>1842</v>
      </c>
      <c r="C933" s="104">
        <v>3162</v>
      </c>
      <c r="D933" s="105">
        <v>53</v>
      </c>
      <c r="E933" s="106">
        <v>1</v>
      </c>
      <c r="F933" s="115" t="s">
        <v>4680</v>
      </c>
      <c r="G933" s="385"/>
      <c r="H933" s="385"/>
      <c r="I933" s="385"/>
      <c r="J933" s="385"/>
      <c r="K933" s="373" t="s">
        <v>399</v>
      </c>
      <c r="L933" s="373" t="s">
        <v>400</v>
      </c>
      <c r="M933" s="373" t="s">
        <v>401</v>
      </c>
      <c r="N933" s="373" t="s">
        <v>1256</v>
      </c>
      <c r="O933" s="385"/>
      <c r="P933" s="385" t="s">
        <v>393</v>
      </c>
      <c r="Q933" s="385" t="s">
        <v>394</v>
      </c>
      <c r="R933" s="385" t="s">
        <v>403</v>
      </c>
      <c r="S933" s="385" t="s">
        <v>395</v>
      </c>
      <c r="T933" s="385"/>
      <c r="U933" s="385"/>
      <c r="V933" s="385"/>
      <c r="W933" s="385"/>
      <c r="X933" s="385">
        <v>1000000</v>
      </c>
      <c r="Y933" s="116" t="str">
        <f t="shared" si="14"/>
        <v>0.28</v>
      </c>
    </row>
    <row r="934" spans="2:25" s="122" customFormat="1" ht="18.95" customHeight="1">
      <c r="B934" s="386">
        <v>1885</v>
      </c>
      <c r="C934" s="104">
        <v>3163</v>
      </c>
      <c r="D934" s="105">
        <v>37</v>
      </c>
      <c r="E934" s="106">
        <v>7</v>
      </c>
      <c r="F934" s="115" t="s">
        <v>4706</v>
      </c>
      <c r="G934" s="385"/>
      <c r="H934" s="385"/>
      <c r="I934" s="385"/>
      <c r="J934" s="385"/>
      <c r="K934" s="373" t="s">
        <v>399</v>
      </c>
      <c r="L934" s="373" t="s">
        <v>400</v>
      </c>
      <c r="M934" s="373" t="s">
        <v>546</v>
      </c>
      <c r="N934" s="373" t="s">
        <v>4881</v>
      </c>
      <c r="O934" s="385"/>
      <c r="P934" s="385" t="s">
        <v>393</v>
      </c>
      <c r="Q934" s="385" t="s">
        <v>394</v>
      </c>
      <c r="R934" s="385" t="s">
        <v>403</v>
      </c>
      <c r="S934" s="385" t="s">
        <v>395</v>
      </c>
      <c r="T934" s="385"/>
      <c r="U934" s="385"/>
      <c r="V934" s="385"/>
      <c r="W934" s="385"/>
      <c r="X934" s="385">
        <v>1000000</v>
      </c>
      <c r="Y934" s="116" t="str">
        <f t="shared" si="14"/>
        <v>1.30</v>
      </c>
    </row>
    <row r="935" spans="2:25" s="122" customFormat="1" ht="18.95" customHeight="1">
      <c r="B935" s="386">
        <v>1840</v>
      </c>
      <c r="C935" s="104">
        <v>3164</v>
      </c>
      <c r="D935" s="105">
        <v>18</v>
      </c>
      <c r="E935" s="106">
        <v>6</v>
      </c>
      <c r="F935" s="115" t="s">
        <v>4650</v>
      </c>
      <c r="G935" s="385"/>
      <c r="H935" s="385"/>
      <c r="I935" s="385"/>
      <c r="J935" s="385"/>
      <c r="K935" s="373" t="s">
        <v>399</v>
      </c>
      <c r="L935" s="373" t="s">
        <v>400</v>
      </c>
      <c r="M935" s="373" t="s">
        <v>401</v>
      </c>
      <c r="N935" s="373" t="s">
        <v>1442</v>
      </c>
      <c r="O935" s="385"/>
      <c r="P935" s="385" t="s">
        <v>393</v>
      </c>
      <c r="Q935" s="385" t="s">
        <v>394</v>
      </c>
      <c r="R935" s="385" t="s">
        <v>403</v>
      </c>
      <c r="S935" s="385" t="s">
        <v>395</v>
      </c>
      <c r="T935" s="385"/>
      <c r="U935" s="385"/>
      <c r="V935" s="385"/>
      <c r="W935" s="385"/>
      <c r="X935" s="385">
        <v>1000000</v>
      </c>
      <c r="Y935" s="116" t="str">
        <f t="shared" si="14"/>
        <v>1.14</v>
      </c>
    </row>
    <row r="936" spans="2:25" s="122" customFormat="1" ht="18.95" customHeight="1">
      <c r="B936" s="386">
        <v>1853</v>
      </c>
      <c r="C936" s="104">
        <v>3165</v>
      </c>
      <c r="D936" s="105">
        <v>38</v>
      </c>
      <c r="E936" s="106">
        <v>12</v>
      </c>
      <c r="F936" s="115" t="s">
        <v>4623</v>
      </c>
      <c r="G936" s="385"/>
      <c r="H936" s="385"/>
      <c r="I936" s="385"/>
      <c r="J936" s="385"/>
      <c r="K936" s="373" t="s">
        <v>399</v>
      </c>
      <c r="L936" s="373" t="s">
        <v>400</v>
      </c>
      <c r="M936" s="373" t="s">
        <v>401</v>
      </c>
      <c r="N936" s="373" t="s">
        <v>1256</v>
      </c>
      <c r="O936" s="385"/>
      <c r="P936" s="385" t="s">
        <v>393</v>
      </c>
      <c r="Q936" s="385" t="s">
        <v>394</v>
      </c>
      <c r="R936" s="385" t="s">
        <v>403</v>
      </c>
      <c r="S936" s="385" t="s">
        <v>395</v>
      </c>
      <c r="T936" s="385"/>
      <c r="U936" s="385"/>
      <c r="V936" s="385"/>
      <c r="W936" s="385"/>
      <c r="X936" s="385">
        <v>1000000</v>
      </c>
      <c r="Y936" s="116" t="str">
        <f t="shared" si="14"/>
        <v>1.6</v>
      </c>
    </row>
    <row r="937" spans="2:25" s="122" customFormat="1" ht="18.95" customHeight="1">
      <c r="B937" s="386">
        <v>1922</v>
      </c>
      <c r="C937" s="104">
        <v>3166</v>
      </c>
      <c r="D937" s="105">
        <v>62</v>
      </c>
      <c r="E937" s="106">
        <v>3</v>
      </c>
      <c r="F937" s="115" t="s">
        <v>4796</v>
      </c>
      <c r="G937" s="385"/>
      <c r="H937" s="385"/>
      <c r="I937" s="385"/>
      <c r="J937" s="385"/>
      <c r="K937" s="373" t="s">
        <v>399</v>
      </c>
      <c r="L937" s="373" t="s">
        <v>400</v>
      </c>
      <c r="M937" s="373" t="s">
        <v>401</v>
      </c>
      <c r="N937" s="373" t="s">
        <v>1444</v>
      </c>
      <c r="O937" s="385"/>
      <c r="P937" s="385" t="s">
        <v>393</v>
      </c>
      <c r="Q937" s="385" t="s">
        <v>394</v>
      </c>
      <c r="R937" s="385" t="s">
        <v>403</v>
      </c>
      <c r="S937" s="385" t="s">
        <v>395</v>
      </c>
      <c r="T937" s="385"/>
      <c r="U937" s="385"/>
      <c r="V937" s="385"/>
      <c r="W937" s="385"/>
      <c r="X937" s="385">
        <v>1000000</v>
      </c>
      <c r="Y937" s="116" t="str">
        <f t="shared" si="14"/>
        <v>3.10</v>
      </c>
    </row>
    <row r="938" spans="2:25" s="122" customFormat="1" ht="18.95" customHeight="1">
      <c r="B938" s="386">
        <v>1839</v>
      </c>
      <c r="C938" s="104">
        <v>3167</v>
      </c>
      <c r="D938" s="105">
        <v>18</v>
      </c>
      <c r="E938" s="106">
        <v>5</v>
      </c>
      <c r="F938" s="115" t="s">
        <v>4625</v>
      </c>
      <c r="G938" s="385"/>
      <c r="H938" s="385"/>
      <c r="I938" s="385"/>
      <c r="J938" s="385"/>
      <c r="K938" s="373" t="s">
        <v>399</v>
      </c>
      <c r="L938" s="373" t="s">
        <v>400</v>
      </c>
      <c r="M938" s="373" t="s">
        <v>401</v>
      </c>
      <c r="N938" s="373" t="s">
        <v>1442</v>
      </c>
      <c r="O938" s="385"/>
      <c r="P938" s="385" t="s">
        <v>393</v>
      </c>
      <c r="Q938" s="385" t="s">
        <v>394</v>
      </c>
      <c r="R938" s="385" t="s">
        <v>403</v>
      </c>
      <c r="S938" s="385" t="s">
        <v>395</v>
      </c>
      <c r="T938" s="385"/>
      <c r="U938" s="385"/>
      <c r="V938" s="385"/>
      <c r="W938" s="385"/>
      <c r="X938" s="385">
        <v>1000000</v>
      </c>
      <c r="Y938" s="116" t="str">
        <f t="shared" si="14"/>
        <v>1.13</v>
      </c>
    </row>
    <row r="939" spans="2:25" s="122" customFormat="1" ht="18.95" customHeight="1">
      <c r="B939" s="386">
        <v>2005</v>
      </c>
      <c r="C939" s="104">
        <v>3168</v>
      </c>
      <c r="D939" s="105">
        <v>172</v>
      </c>
      <c r="E939" s="106">
        <v>6</v>
      </c>
      <c r="F939" s="115" t="s">
        <v>4611</v>
      </c>
      <c r="G939" s="385"/>
      <c r="H939" s="385"/>
      <c r="I939" s="385"/>
      <c r="J939" s="385"/>
      <c r="K939" s="373" t="s">
        <v>399</v>
      </c>
      <c r="L939" s="373" t="s">
        <v>400</v>
      </c>
      <c r="M939" s="373" t="s">
        <v>401</v>
      </c>
      <c r="N939" s="373" t="s">
        <v>1442</v>
      </c>
      <c r="O939" s="385"/>
      <c r="P939" s="385" t="s">
        <v>393</v>
      </c>
      <c r="Q939" s="385" t="s">
        <v>394</v>
      </c>
      <c r="R939" s="385" t="s">
        <v>403</v>
      </c>
      <c r="S939" s="385" t="s">
        <v>395</v>
      </c>
      <c r="T939" s="385"/>
      <c r="U939" s="385"/>
      <c r="V939" s="385"/>
      <c r="W939" s="385"/>
      <c r="X939" s="385">
        <v>1000000</v>
      </c>
      <c r="Y939" s="116" t="str">
        <f t="shared" si="14"/>
        <v>3.39</v>
      </c>
    </row>
    <row r="940" spans="2:25" s="122" customFormat="1" ht="18.95" customHeight="1">
      <c r="B940" s="386">
        <v>2006</v>
      </c>
      <c r="C940" s="104">
        <v>3169</v>
      </c>
      <c r="D940" s="105">
        <v>173</v>
      </c>
      <c r="E940" s="106" t="s">
        <v>4545</v>
      </c>
      <c r="F940" s="115" t="s">
        <v>4773</v>
      </c>
      <c r="G940" s="385"/>
      <c r="H940" s="385"/>
      <c r="I940" s="385"/>
      <c r="J940" s="385"/>
      <c r="K940" s="373" t="s">
        <v>399</v>
      </c>
      <c r="L940" s="373" t="s">
        <v>400</v>
      </c>
      <c r="M940" s="373" t="s">
        <v>401</v>
      </c>
      <c r="N940" s="373" t="s">
        <v>1442</v>
      </c>
      <c r="O940" s="385"/>
      <c r="P940" s="385" t="s">
        <v>393</v>
      </c>
      <c r="Q940" s="385" t="s">
        <v>394</v>
      </c>
      <c r="R940" s="385" t="s">
        <v>403</v>
      </c>
      <c r="S940" s="385" t="s">
        <v>395</v>
      </c>
      <c r="T940" s="385"/>
      <c r="U940" s="385"/>
      <c r="V940" s="385"/>
      <c r="W940" s="385"/>
      <c r="X940" s="385">
        <v>1000000</v>
      </c>
      <c r="Y940" s="116" t="str">
        <f t="shared" si="14"/>
        <v>4.34</v>
      </c>
    </row>
    <row r="941" spans="2:25" s="122" customFormat="1" ht="18.95" customHeight="1">
      <c r="B941" s="386">
        <v>1981</v>
      </c>
      <c r="C941" s="104">
        <v>3170</v>
      </c>
      <c r="D941" s="105">
        <v>108</v>
      </c>
      <c r="E941" s="106">
        <v>1</v>
      </c>
      <c r="F941" s="115" t="s">
        <v>4780</v>
      </c>
      <c r="G941" s="385"/>
      <c r="H941" s="385"/>
      <c r="I941" s="385"/>
      <c r="J941" s="385"/>
      <c r="K941" s="373" t="s">
        <v>399</v>
      </c>
      <c r="L941" s="373" t="s">
        <v>400</v>
      </c>
      <c r="M941" s="373" t="s">
        <v>401</v>
      </c>
      <c r="N941" s="373" t="s">
        <v>1256</v>
      </c>
      <c r="O941" s="385"/>
      <c r="P941" s="385" t="s">
        <v>393</v>
      </c>
      <c r="Q941" s="385" t="s">
        <v>394</v>
      </c>
      <c r="R941" s="385" t="s">
        <v>403</v>
      </c>
      <c r="S941" s="385" t="s">
        <v>395</v>
      </c>
      <c r="T941" s="385"/>
      <c r="U941" s="385"/>
      <c r="V941" s="385"/>
      <c r="W941" s="385"/>
      <c r="X941" s="385">
        <v>1000000</v>
      </c>
      <c r="Y941" s="116" t="str">
        <f t="shared" si="14"/>
        <v>2.16</v>
      </c>
    </row>
    <row r="942" spans="2:25" s="122" customFormat="1" ht="18.95" customHeight="1">
      <c r="B942" s="386">
        <v>1954</v>
      </c>
      <c r="C942" s="104">
        <v>3172</v>
      </c>
      <c r="D942" s="105">
        <v>65</v>
      </c>
      <c r="E942" s="106">
        <v>3</v>
      </c>
      <c r="F942" s="115" t="s">
        <v>4651</v>
      </c>
      <c r="G942" s="385"/>
      <c r="H942" s="385"/>
      <c r="I942" s="385"/>
      <c r="J942" s="385"/>
      <c r="K942" s="373" t="s">
        <v>399</v>
      </c>
      <c r="L942" s="373" t="s">
        <v>400</v>
      </c>
      <c r="M942" s="373" t="s">
        <v>401</v>
      </c>
      <c r="N942" s="373" t="s">
        <v>952</v>
      </c>
      <c r="O942" s="385"/>
      <c r="P942" s="385" t="s">
        <v>393</v>
      </c>
      <c r="Q942" s="385" t="s">
        <v>394</v>
      </c>
      <c r="R942" s="385" t="s">
        <v>403</v>
      </c>
      <c r="S942" s="385" t="s">
        <v>395</v>
      </c>
      <c r="T942" s="385"/>
      <c r="U942" s="385"/>
      <c r="V942" s="385"/>
      <c r="W942" s="385"/>
      <c r="X942" s="385">
        <v>1000000</v>
      </c>
      <c r="Y942" s="116" t="str">
        <f t="shared" si="14"/>
        <v>0.21</v>
      </c>
    </row>
    <row r="943" spans="2:25" s="122" customFormat="1" ht="18.95" customHeight="1">
      <c r="B943" s="384"/>
      <c r="C943" s="104"/>
      <c r="D943" s="105">
        <v>76</v>
      </c>
      <c r="E943" s="106">
        <v>5</v>
      </c>
      <c r="F943" s="115" t="s">
        <v>4672</v>
      </c>
      <c r="G943" s="385"/>
      <c r="H943" s="385"/>
      <c r="I943" s="385"/>
      <c r="J943" s="385"/>
      <c r="K943" s="373" t="s">
        <v>399</v>
      </c>
      <c r="L943" s="373" t="s">
        <v>400</v>
      </c>
      <c r="M943" s="373" t="s">
        <v>401</v>
      </c>
      <c r="N943" s="373" t="s">
        <v>952</v>
      </c>
      <c r="O943" s="385"/>
      <c r="P943" s="385" t="s">
        <v>393</v>
      </c>
      <c r="Q943" s="385" t="s">
        <v>394</v>
      </c>
      <c r="R943" s="385" t="s">
        <v>403</v>
      </c>
      <c r="S943" s="385" t="s">
        <v>395</v>
      </c>
      <c r="T943" s="385"/>
      <c r="U943" s="385"/>
      <c r="V943" s="385"/>
      <c r="W943" s="385"/>
      <c r="X943" s="385">
        <v>1000000</v>
      </c>
      <c r="Y943" s="116" t="str">
        <f t="shared" si="14"/>
        <v>1.0</v>
      </c>
    </row>
    <row r="944" spans="2:25" s="122" customFormat="1" ht="18.95" customHeight="1">
      <c r="B944" s="386">
        <v>1938</v>
      </c>
      <c r="C944" s="104">
        <v>3173</v>
      </c>
      <c r="D944" s="105">
        <v>66</v>
      </c>
      <c r="E944" s="106" t="s">
        <v>4546</v>
      </c>
      <c r="F944" s="115" t="s">
        <v>4675</v>
      </c>
      <c r="G944" s="385"/>
      <c r="H944" s="385"/>
      <c r="I944" s="385"/>
      <c r="J944" s="385"/>
      <c r="K944" s="373" t="s">
        <v>399</v>
      </c>
      <c r="L944" s="373" t="s">
        <v>400</v>
      </c>
      <c r="M944" s="373" t="s">
        <v>401</v>
      </c>
      <c r="N944" s="373" t="s">
        <v>1256</v>
      </c>
      <c r="O944" s="385"/>
      <c r="P944" s="385" t="s">
        <v>393</v>
      </c>
      <c r="Q944" s="385" t="s">
        <v>394</v>
      </c>
      <c r="R944" s="385" t="s">
        <v>403</v>
      </c>
      <c r="S944" s="385" t="s">
        <v>395</v>
      </c>
      <c r="T944" s="385"/>
      <c r="U944" s="385"/>
      <c r="V944" s="385"/>
      <c r="W944" s="385"/>
      <c r="X944" s="385">
        <v>1000000</v>
      </c>
      <c r="Y944" s="116" t="str">
        <f t="shared" si="14"/>
        <v>0.30</v>
      </c>
    </row>
    <row r="945" spans="2:25" s="122" customFormat="1" ht="18.95" customHeight="1">
      <c r="B945" s="386">
        <v>1844</v>
      </c>
      <c r="C945" s="104">
        <v>3174</v>
      </c>
      <c r="D945" s="105">
        <v>145</v>
      </c>
      <c r="E945" s="106" t="s">
        <v>4495</v>
      </c>
      <c r="F945" s="115" t="s">
        <v>4672</v>
      </c>
      <c r="G945" s="385"/>
      <c r="H945" s="385"/>
      <c r="I945" s="385"/>
      <c r="J945" s="385"/>
      <c r="K945" s="373" t="s">
        <v>399</v>
      </c>
      <c r="L945" s="373" t="s">
        <v>400</v>
      </c>
      <c r="M945" s="373" t="s">
        <v>401</v>
      </c>
      <c r="N945" s="373" t="s">
        <v>1442</v>
      </c>
      <c r="O945" s="385"/>
      <c r="P945" s="385" t="s">
        <v>393</v>
      </c>
      <c r="Q945" s="385" t="s">
        <v>394</v>
      </c>
      <c r="R945" s="385" t="s">
        <v>403</v>
      </c>
      <c r="S945" s="385" t="s">
        <v>395</v>
      </c>
      <c r="T945" s="385"/>
      <c r="U945" s="385"/>
      <c r="V945" s="385"/>
      <c r="W945" s="385"/>
      <c r="X945" s="385">
        <v>1000000</v>
      </c>
      <c r="Y945" s="116" t="str">
        <f t="shared" si="14"/>
        <v>1.0</v>
      </c>
    </row>
    <row r="946" spans="2:25" s="122" customFormat="1" ht="18.95" customHeight="1">
      <c r="B946" s="386">
        <v>1946</v>
      </c>
      <c r="C946" s="104">
        <v>3175</v>
      </c>
      <c r="D946" s="105">
        <v>164</v>
      </c>
      <c r="E946" s="106"/>
      <c r="F946" s="115" t="s">
        <v>4724</v>
      </c>
      <c r="G946" s="385"/>
      <c r="H946" s="385"/>
      <c r="I946" s="385"/>
      <c r="J946" s="385"/>
      <c r="K946" s="373" t="s">
        <v>399</v>
      </c>
      <c r="L946" s="373" t="s">
        <v>400</v>
      </c>
      <c r="M946" s="373" t="s">
        <v>401</v>
      </c>
      <c r="N946" s="373" t="s">
        <v>1442</v>
      </c>
      <c r="O946" s="385"/>
      <c r="P946" s="385" t="s">
        <v>393</v>
      </c>
      <c r="Q946" s="385" t="s">
        <v>394</v>
      </c>
      <c r="R946" s="385" t="s">
        <v>403</v>
      </c>
      <c r="S946" s="385" t="s">
        <v>395</v>
      </c>
      <c r="T946" s="385"/>
      <c r="U946" s="385"/>
      <c r="V946" s="385"/>
      <c r="W946" s="385"/>
      <c r="X946" s="385">
        <v>1000000</v>
      </c>
      <c r="Y946" s="116" t="str">
        <f t="shared" si="14"/>
        <v>4.10</v>
      </c>
    </row>
    <row r="947" spans="2:25" s="122" customFormat="1" ht="18.95" customHeight="1">
      <c r="B947" s="386">
        <v>1935</v>
      </c>
      <c r="C947" s="104">
        <v>3176</v>
      </c>
      <c r="D947" s="105">
        <v>164</v>
      </c>
      <c r="E947" s="106">
        <v>2</v>
      </c>
      <c r="F947" s="115" t="s">
        <v>4724</v>
      </c>
      <c r="G947" s="385"/>
      <c r="H947" s="385"/>
      <c r="I947" s="385"/>
      <c r="J947" s="385"/>
      <c r="K947" s="373" t="s">
        <v>399</v>
      </c>
      <c r="L947" s="373" t="s">
        <v>400</v>
      </c>
      <c r="M947" s="373" t="s">
        <v>401</v>
      </c>
      <c r="N947" s="373" t="s">
        <v>1442</v>
      </c>
      <c r="O947" s="385"/>
      <c r="P947" s="385" t="s">
        <v>393</v>
      </c>
      <c r="Q947" s="385" t="s">
        <v>394</v>
      </c>
      <c r="R947" s="385" t="s">
        <v>403</v>
      </c>
      <c r="S947" s="385" t="s">
        <v>395</v>
      </c>
      <c r="T947" s="385"/>
      <c r="U947" s="385"/>
      <c r="V947" s="385"/>
      <c r="W947" s="385"/>
      <c r="X947" s="385">
        <v>1000000</v>
      </c>
      <c r="Y947" s="116" t="str">
        <f t="shared" si="14"/>
        <v>4.10</v>
      </c>
    </row>
    <row r="948" spans="2:25" s="122" customFormat="1" ht="18.95" customHeight="1">
      <c r="B948" s="386">
        <v>1930</v>
      </c>
      <c r="C948" s="104">
        <v>3177</v>
      </c>
      <c r="D948" s="105">
        <v>124</v>
      </c>
      <c r="E948" s="106">
        <v>3</v>
      </c>
      <c r="F948" s="115" t="s">
        <v>4601</v>
      </c>
      <c r="G948" s="385"/>
      <c r="H948" s="385"/>
      <c r="I948" s="385"/>
      <c r="J948" s="385"/>
      <c r="K948" s="373" t="s">
        <v>399</v>
      </c>
      <c r="L948" s="373" t="s">
        <v>400</v>
      </c>
      <c r="M948" s="373" t="s">
        <v>401</v>
      </c>
      <c r="N948" s="373" t="s">
        <v>1442</v>
      </c>
      <c r="O948" s="385"/>
      <c r="P948" s="385" t="s">
        <v>393</v>
      </c>
      <c r="Q948" s="385" t="s">
        <v>394</v>
      </c>
      <c r="R948" s="385" t="s">
        <v>403</v>
      </c>
      <c r="S948" s="385" t="s">
        <v>395</v>
      </c>
      <c r="T948" s="385"/>
      <c r="U948" s="385"/>
      <c r="V948" s="385"/>
      <c r="W948" s="385"/>
      <c r="X948" s="385">
        <v>1000000</v>
      </c>
      <c r="Y948" s="116" t="str">
        <f t="shared" si="14"/>
        <v>2.39</v>
      </c>
    </row>
    <row r="949" spans="2:25" s="122" customFormat="1" ht="18.95" customHeight="1">
      <c r="B949" s="384"/>
      <c r="C949" s="104"/>
      <c r="D949" s="105">
        <v>124</v>
      </c>
      <c r="E949" s="106">
        <v>5</v>
      </c>
      <c r="F949" s="115" t="s">
        <v>4708</v>
      </c>
      <c r="G949" s="385"/>
      <c r="H949" s="385"/>
      <c r="I949" s="385"/>
      <c r="J949" s="385"/>
      <c r="K949" s="373"/>
      <c r="L949" s="373"/>
      <c r="M949" s="373"/>
      <c r="N949" s="373"/>
      <c r="O949" s="385"/>
      <c r="P949" s="385" t="s">
        <v>393</v>
      </c>
      <c r="Q949" s="385" t="s">
        <v>394</v>
      </c>
      <c r="R949" s="385" t="s">
        <v>403</v>
      </c>
      <c r="S949" s="385" t="s">
        <v>395</v>
      </c>
      <c r="T949" s="385"/>
      <c r="U949" s="385"/>
      <c r="V949" s="385"/>
      <c r="W949" s="385"/>
      <c r="X949" s="385">
        <v>1000000</v>
      </c>
      <c r="Y949" s="116" t="str">
        <f t="shared" si="14"/>
        <v>1.25</v>
      </c>
    </row>
    <row r="950" spans="2:25" s="122" customFormat="1" ht="18.95" customHeight="1">
      <c r="B950" s="386">
        <v>10231</v>
      </c>
      <c r="C950" s="104">
        <v>3179</v>
      </c>
      <c r="D950" s="107">
        <v>34</v>
      </c>
      <c r="E950" s="108">
        <v>1</v>
      </c>
      <c r="F950" s="115" t="s">
        <v>4763</v>
      </c>
      <c r="G950" s="385"/>
      <c r="H950" s="385"/>
      <c r="I950" s="385"/>
      <c r="J950" s="385"/>
      <c r="K950" s="373" t="s">
        <v>399</v>
      </c>
      <c r="L950" s="373" t="s">
        <v>400</v>
      </c>
      <c r="M950" s="373" t="s">
        <v>401</v>
      </c>
      <c r="N950" s="373" t="s">
        <v>1444</v>
      </c>
      <c r="O950" s="385"/>
      <c r="P950" s="385" t="s">
        <v>393</v>
      </c>
      <c r="Q950" s="385" t="s">
        <v>394</v>
      </c>
      <c r="R950" s="385" t="s">
        <v>403</v>
      </c>
      <c r="S950" s="385" t="s">
        <v>395</v>
      </c>
      <c r="T950" s="385"/>
      <c r="U950" s="385"/>
      <c r="V950" s="385"/>
      <c r="W950" s="385"/>
      <c r="X950" s="385">
        <v>1000000</v>
      </c>
      <c r="Y950" s="116" t="str">
        <f t="shared" si="14"/>
        <v>2.26</v>
      </c>
    </row>
    <row r="951" spans="2:25" s="122" customFormat="1" ht="18.95" customHeight="1">
      <c r="B951" s="386">
        <v>1849</v>
      </c>
      <c r="C951" s="104">
        <v>3183</v>
      </c>
      <c r="D951" s="105">
        <v>58</v>
      </c>
      <c r="E951" s="106" t="s">
        <v>4446</v>
      </c>
      <c r="F951" s="115" t="s">
        <v>4797</v>
      </c>
      <c r="G951" s="385"/>
      <c r="H951" s="385"/>
      <c r="I951" s="385"/>
      <c r="J951" s="385"/>
      <c r="K951" s="373" t="s">
        <v>399</v>
      </c>
      <c r="L951" s="373" t="s">
        <v>400</v>
      </c>
      <c r="M951" s="373" t="s">
        <v>401</v>
      </c>
      <c r="N951" s="373" t="s">
        <v>952</v>
      </c>
      <c r="O951" s="385"/>
      <c r="P951" s="385" t="s">
        <v>393</v>
      </c>
      <c r="Q951" s="385" t="s">
        <v>394</v>
      </c>
      <c r="R951" s="385" t="s">
        <v>403</v>
      </c>
      <c r="S951" s="385" t="s">
        <v>395</v>
      </c>
      <c r="T951" s="385"/>
      <c r="U951" s="385"/>
      <c r="V951" s="385"/>
      <c r="W951" s="385"/>
      <c r="X951" s="385">
        <v>1000000</v>
      </c>
      <c r="Y951" s="116" t="str">
        <f t="shared" si="14"/>
        <v>2.14</v>
      </c>
    </row>
    <row r="952" spans="2:25" s="122" customFormat="1" ht="18.95" customHeight="1">
      <c r="B952" s="386">
        <v>1856</v>
      </c>
      <c r="C952" s="104">
        <v>3184</v>
      </c>
      <c r="D952" s="105">
        <v>131</v>
      </c>
      <c r="E952" s="106">
        <v>1</v>
      </c>
      <c r="F952" s="115" t="s">
        <v>4676</v>
      </c>
      <c r="G952" s="385"/>
      <c r="H952" s="385"/>
      <c r="I952" s="385"/>
      <c r="J952" s="385"/>
      <c r="K952" s="373" t="s">
        <v>399</v>
      </c>
      <c r="L952" s="373" t="s">
        <v>400</v>
      </c>
      <c r="M952" s="373" t="s">
        <v>401</v>
      </c>
      <c r="N952" s="373" t="s">
        <v>1442</v>
      </c>
      <c r="O952" s="385"/>
      <c r="P952" s="385" t="s">
        <v>393</v>
      </c>
      <c r="Q952" s="385" t="s">
        <v>394</v>
      </c>
      <c r="R952" s="385" t="s">
        <v>403</v>
      </c>
      <c r="S952" s="385" t="s">
        <v>395</v>
      </c>
      <c r="T952" s="385"/>
      <c r="U952" s="385"/>
      <c r="V952" s="385"/>
      <c r="W952" s="385"/>
      <c r="X952" s="385">
        <v>1000000</v>
      </c>
      <c r="Y952" s="116" t="str">
        <f t="shared" si="14"/>
        <v>0.34</v>
      </c>
    </row>
    <row r="953" spans="2:25" s="122" customFormat="1" ht="18.95" customHeight="1">
      <c r="B953" s="384"/>
      <c r="C953" s="104"/>
      <c r="D953" s="105">
        <v>131</v>
      </c>
      <c r="E953" s="106">
        <v>10</v>
      </c>
      <c r="F953" s="115" t="s">
        <v>4684</v>
      </c>
      <c r="G953" s="385"/>
      <c r="H953" s="385"/>
      <c r="I953" s="385"/>
      <c r="J953" s="385"/>
      <c r="K953" s="373" t="s">
        <v>399</v>
      </c>
      <c r="L953" s="373" t="s">
        <v>400</v>
      </c>
      <c r="M953" s="373" t="s">
        <v>401</v>
      </c>
      <c r="N953" s="373" t="s">
        <v>1442</v>
      </c>
      <c r="O953" s="385"/>
      <c r="P953" s="385" t="s">
        <v>393</v>
      </c>
      <c r="Q953" s="385" t="s">
        <v>394</v>
      </c>
      <c r="R953" s="385" t="s">
        <v>403</v>
      </c>
      <c r="S953" s="385" t="s">
        <v>395</v>
      </c>
      <c r="T953" s="385"/>
      <c r="U953" s="385"/>
      <c r="V953" s="385"/>
      <c r="W953" s="385"/>
      <c r="X953" s="385">
        <v>1000000</v>
      </c>
      <c r="Y953" s="116" t="str">
        <f t="shared" si="14"/>
        <v>0.23</v>
      </c>
    </row>
    <row r="954" spans="2:25" s="122" customFormat="1" ht="18.95" customHeight="1">
      <c r="B954" s="384"/>
      <c r="C954" s="104"/>
      <c r="D954" s="105">
        <v>131</v>
      </c>
      <c r="E954" s="106">
        <v>11</v>
      </c>
      <c r="F954" s="115" t="s">
        <v>4684</v>
      </c>
      <c r="G954" s="385"/>
      <c r="H954" s="385"/>
      <c r="I954" s="385"/>
      <c r="J954" s="385"/>
      <c r="K954" s="373" t="s">
        <v>399</v>
      </c>
      <c r="L954" s="373" t="s">
        <v>400</v>
      </c>
      <c r="M954" s="373" t="s">
        <v>401</v>
      </c>
      <c r="N954" s="373" t="s">
        <v>1442</v>
      </c>
      <c r="O954" s="385"/>
      <c r="P954" s="385" t="s">
        <v>393</v>
      </c>
      <c r="Q954" s="385" t="s">
        <v>394</v>
      </c>
      <c r="R954" s="385" t="s">
        <v>403</v>
      </c>
      <c r="S954" s="385" t="s">
        <v>395</v>
      </c>
      <c r="T954" s="385"/>
      <c r="U954" s="385"/>
      <c r="V954" s="385"/>
      <c r="W954" s="385"/>
      <c r="X954" s="385">
        <v>1000000</v>
      </c>
      <c r="Y954" s="116" t="str">
        <f t="shared" si="14"/>
        <v>0.23</v>
      </c>
    </row>
    <row r="955" spans="2:25" s="122" customFormat="1" ht="18.95" customHeight="1">
      <c r="B955" s="384"/>
      <c r="C955" s="104"/>
      <c r="D955" s="105">
        <v>131</v>
      </c>
      <c r="E955" s="106">
        <v>9</v>
      </c>
      <c r="F955" s="115" t="s">
        <v>4684</v>
      </c>
      <c r="G955" s="385"/>
      <c r="H955" s="385"/>
      <c r="I955" s="385"/>
      <c r="J955" s="385"/>
      <c r="K955" s="373" t="s">
        <v>399</v>
      </c>
      <c r="L955" s="373" t="s">
        <v>400</v>
      </c>
      <c r="M955" s="373" t="s">
        <v>401</v>
      </c>
      <c r="N955" s="373" t="s">
        <v>1442</v>
      </c>
      <c r="O955" s="385"/>
      <c r="P955" s="385" t="s">
        <v>393</v>
      </c>
      <c r="Q955" s="385" t="s">
        <v>394</v>
      </c>
      <c r="R955" s="385" t="s">
        <v>403</v>
      </c>
      <c r="S955" s="385" t="s">
        <v>395</v>
      </c>
      <c r="T955" s="385"/>
      <c r="U955" s="385"/>
      <c r="V955" s="385"/>
      <c r="W955" s="385"/>
      <c r="X955" s="385">
        <v>1000000</v>
      </c>
      <c r="Y955" s="116" t="str">
        <f t="shared" si="14"/>
        <v>0.23</v>
      </c>
    </row>
    <row r="956" spans="2:25" s="122" customFormat="1" ht="18.95" customHeight="1">
      <c r="B956" s="384"/>
      <c r="C956" s="104"/>
      <c r="D956" s="105">
        <v>131</v>
      </c>
      <c r="E956" s="106">
        <v>7</v>
      </c>
      <c r="F956" s="115" t="s">
        <v>4684</v>
      </c>
      <c r="G956" s="385"/>
      <c r="H956" s="385"/>
      <c r="I956" s="385"/>
      <c r="J956" s="385"/>
      <c r="K956" s="373" t="s">
        <v>399</v>
      </c>
      <c r="L956" s="373" t="s">
        <v>400</v>
      </c>
      <c r="M956" s="373" t="s">
        <v>401</v>
      </c>
      <c r="N956" s="373" t="s">
        <v>1442</v>
      </c>
      <c r="O956" s="385"/>
      <c r="P956" s="385" t="s">
        <v>393</v>
      </c>
      <c r="Q956" s="385" t="s">
        <v>394</v>
      </c>
      <c r="R956" s="385" t="s">
        <v>403</v>
      </c>
      <c r="S956" s="385" t="s">
        <v>395</v>
      </c>
      <c r="T956" s="385"/>
      <c r="U956" s="385"/>
      <c r="V956" s="385"/>
      <c r="W956" s="385"/>
      <c r="X956" s="385">
        <v>1000000</v>
      </c>
      <c r="Y956" s="116" t="str">
        <f t="shared" si="14"/>
        <v>0.23</v>
      </c>
    </row>
    <row r="957" spans="2:25" s="122" customFormat="1" ht="18.95" customHeight="1">
      <c r="B957" s="386">
        <v>1910</v>
      </c>
      <c r="C957" s="104">
        <v>3185</v>
      </c>
      <c r="D957" s="105">
        <v>88</v>
      </c>
      <c r="E957" s="106">
        <v>4</v>
      </c>
      <c r="F957" s="115" t="s">
        <v>4678</v>
      </c>
      <c r="G957" s="385"/>
      <c r="H957" s="385"/>
      <c r="I957" s="385"/>
      <c r="J957" s="385"/>
      <c r="K957" s="373" t="s">
        <v>399</v>
      </c>
      <c r="L957" s="373" t="s">
        <v>400</v>
      </c>
      <c r="M957" s="373" t="s">
        <v>401</v>
      </c>
      <c r="N957" s="373" t="s">
        <v>1442</v>
      </c>
      <c r="O957" s="385"/>
      <c r="P957" s="385" t="s">
        <v>393</v>
      </c>
      <c r="Q957" s="385" t="s">
        <v>394</v>
      </c>
      <c r="R957" s="385" t="s">
        <v>403</v>
      </c>
      <c r="S957" s="385" t="s">
        <v>395</v>
      </c>
      <c r="T957" s="385"/>
      <c r="U957" s="385"/>
      <c r="V957" s="385"/>
      <c r="W957" s="385"/>
      <c r="X957" s="385">
        <v>1000000</v>
      </c>
      <c r="Y957" s="116" t="str">
        <f t="shared" si="14"/>
        <v>4.24</v>
      </c>
    </row>
    <row r="958" spans="2:25" s="122" customFormat="1" ht="18.95" customHeight="1">
      <c r="B958" s="386">
        <v>1916</v>
      </c>
      <c r="C958" s="104">
        <v>3188</v>
      </c>
      <c r="D958" s="105">
        <v>63</v>
      </c>
      <c r="E958" s="106">
        <v>2</v>
      </c>
      <c r="F958" s="115" t="s">
        <v>4773</v>
      </c>
      <c r="G958" s="385"/>
      <c r="H958" s="385"/>
      <c r="I958" s="385"/>
      <c r="J958" s="385"/>
      <c r="K958" s="373" t="s">
        <v>399</v>
      </c>
      <c r="L958" s="373" t="s">
        <v>400</v>
      </c>
      <c r="M958" s="373" t="s">
        <v>401</v>
      </c>
      <c r="N958" s="373" t="s">
        <v>1444</v>
      </c>
      <c r="O958" s="385"/>
      <c r="P958" s="385" t="s">
        <v>393</v>
      </c>
      <c r="Q958" s="385" t="s">
        <v>394</v>
      </c>
      <c r="R958" s="385" t="s">
        <v>403</v>
      </c>
      <c r="S958" s="385" t="s">
        <v>395</v>
      </c>
      <c r="T958" s="385"/>
      <c r="U958" s="385"/>
      <c r="V958" s="385"/>
      <c r="W958" s="385"/>
      <c r="X958" s="385">
        <v>1000000</v>
      </c>
      <c r="Y958" s="116" t="str">
        <f t="shared" si="14"/>
        <v>4.34</v>
      </c>
    </row>
    <row r="959" spans="2:25" s="122" customFormat="1" ht="18.95" customHeight="1">
      <c r="B959" s="386">
        <v>1927</v>
      </c>
      <c r="C959" s="104">
        <v>3190</v>
      </c>
      <c r="D959" s="105">
        <v>18</v>
      </c>
      <c r="E959" s="106">
        <v>6</v>
      </c>
      <c r="F959" s="115" t="s">
        <v>4579</v>
      </c>
      <c r="G959" s="385"/>
      <c r="H959" s="385"/>
      <c r="I959" s="385"/>
      <c r="J959" s="385"/>
      <c r="K959" s="373" t="s">
        <v>399</v>
      </c>
      <c r="L959" s="373" t="s">
        <v>400</v>
      </c>
      <c r="M959" s="373" t="s">
        <v>401</v>
      </c>
      <c r="N959" s="373" t="s">
        <v>1444</v>
      </c>
      <c r="O959" s="385"/>
      <c r="P959" s="385" t="s">
        <v>393</v>
      </c>
      <c r="Q959" s="385" t="s">
        <v>394</v>
      </c>
      <c r="R959" s="385" t="s">
        <v>403</v>
      </c>
      <c r="S959" s="385" t="s">
        <v>395</v>
      </c>
      <c r="T959" s="385"/>
      <c r="U959" s="385"/>
      <c r="V959" s="385"/>
      <c r="W959" s="385"/>
      <c r="X959" s="385">
        <v>1000000</v>
      </c>
      <c r="Y959" s="116" t="str">
        <f t="shared" si="14"/>
        <v>2.37</v>
      </c>
    </row>
    <row r="960" spans="2:25" s="122" customFormat="1" ht="18.95" customHeight="1">
      <c r="B960" s="384"/>
      <c r="C960" s="104"/>
      <c r="D960" s="105">
        <v>18</v>
      </c>
      <c r="E960" s="106">
        <v>5</v>
      </c>
      <c r="F960" s="115" t="s">
        <v>4612</v>
      </c>
      <c r="G960" s="385"/>
      <c r="H960" s="385"/>
      <c r="I960" s="385"/>
      <c r="J960" s="385"/>
      <c r="K960" s="373"/>
      <c r="L960" s="373"/>
      <c r="M960" s="373"/>
      <c r="N960" s="373"/>
      <c r="O960" s="385"/>
      <c r="P960" s="385" t="s">
        <v>393</v>
      </c>
      <c r="Q960" s="385" t="s">
        <v>394</v>
      </c>
      <c r="R960" s="385" t="s">
        <v>403</v>
      </c>
      <c r="S960" s="385" t="s">
        <v>395</v>
      </c>
      <c r="T960" s="385"/>
      <c r="U960" s="385"/>
      <c r="V960" s="385"/>
      <c r="W960" s="385"/>
      <c r="X960" s="385">
        <v>1000000</v>
      </c>
      <c r="Y960" s="116" t="str">
        <f t="shared" si="14"/>
        <v>0.39</v>
      </c>
    </row>
    <row r="961" spans="2:25" s="122" customFormat="1" ht="18.95" customHeight="1">
      <c r="B961" s="386">
        <v>1942</v>
      </c>
      <c r="C961" s="104">
        <v>3191</v>
      </c>
      <c r="D961" s="105">
        <v>156</v>
      </c>
      <c r="E961" s="106" t="s">
        <v>4446</v>
      </c>
      <c r="F961" s="115" t="s">
        <v>4638</v>
      </c>
      <c r="G961" s="385"/>
      <c r="H961" s="385"/>
      <c r="I961" s="385"/>
      <c r="J961" s="385"/>
      <c r="K961" s="373" t="s">
        <v>399</v>
      </c>
      <c r="L961" s="373" t="s">
        <v>400</v>
      </c>
      <c r="M961" s="373" t="s">
        <v>401</v>
      </c>
      <c r="N961" s="373" t="s">
        <v>1442</v>
      </c>
      <c r="O961" s="385"/>
      <c r="P961" s="385" t="s">
        <v>393</v>
      </c>
      <c r="Q961" s="385" t="s">
        <v>394</v>
      </c>
      <c r="R961" s="385" t="s">
        <v>403</v>
      </c>
      <c r="S961" s="385" t="s">
        <v>395</v>
      </c>
      <c r="T961" s="385"/>
      <c r="U961" s="385"/>
      <c r="V961" s="385"/>
      <c r="W961" s="385"/>
      <c r="X961" s="385">
        <v>1000000</v>
      </c>
      <c r="Y961" s="116" t="str">
        <f t="shared" si="14"/>
        <v>2.6</v>
      </c>
    </row>
    <row r="962" spans="2:25" s="122" customFormat="1" ht="18.95" customHeight="1">
      <c r="B962" s="386">
        <v>1956</v>
      </c>
      <c r="C962" s="104">
        <v>3192</v>
      </c>
      <c r="D962" s="105">
        <v>58</v>
      </c>
      <c r="E962" s="106">
        <v>4</v>
      </c>
      <c r="F962" s="115" t="s">
        <v>4595</v>
      </c>
      <c r="G962" s="385"/>
      <c r="H962" s="385"/>
      <c r="I962" s="385"/>
      <c r="J962" s="385"/>
      <c r="K962" s="373" t="s">
        <v>399</v>
      </c>
      <c r="L962" s="373" t="s">
        <v>400</v>
      </c>
      <c r="M962" s="373" t="s">
        <v>401</v>
      </c>
      <c r="N962" s="373" t="s">
        <v>4882</v>
      </c>
      <c r="O962" s="385"/>
      <c r="P962" s="385" t="s">
        <v>393</v>
      </c>
      <c r="Q962" s="385" t="s">
        <v>394</v>
      </c>
      <c r="R962" s="385" t="s">
        <v>403</v>
      </c>
      <c r="S962" s="385" t="s">
        <v>395</v>
      </c>
      <c r="T962" s="385"/>
      <c r="U962" s="385"/>
      <c r="V962" s="385"/>
      <c r="W962" s="385"/>
      <c r="X962" s="385">
        <v>1000000</v>
      </c>
      <c r="Y962" s="116" t="str">
        <f t="shared" si="14"/>
        <v>3.0</v>
      </c>
    </row>
    <row r="963" spans="2:25" s="122" customFormat="1" ht="18.95" customHeight="1">
      <c r="B963" s="386">
        <v>1962</v>
      </c>
      <c r="C963" s="104">
        <v>3195</v>
      </c>
      <c r="D963" s="107">
        <v>51</v>
      </c>
      <c r="E963" s="108">
        <v>4</v>
      </c>
      <c r="F963" s="115" t="s">
        <v>4681</v>
      </c>
      <c r="G963" s="385"/>
      <c r="H963" s="385"/>
      <c r="I963" s="385"/>
      <c r="J963" s="385"/>
      <c r="K963" s="373" t="s">
        <v>399</v>
      </c>
      <c r="L963" s="373" t="s">
        <v>400</v>
      </c>
      <c r="M963" s="373" t="s">
        <v>401</v>
      </c>
      <c r="N963" s="373" t="s">
        <v>1444</v>
      </c>
      <c r="O963" s="385"/>
      <c r="P963" s="385" t="s">
        <v>393</v>
      </c>
      <c r="Q963" s="385" t="s">
        <v>394</v>
      </c>
      <c r="R963" s="385" t="s">
        <v>403</v>
      </c>
      <c r="S963" s="385" t="s">
        <v>395</v>
      </c>
      <c r="T963" s="385"/>
      <c r="U963" s="385"/>
      <c r="V963" s="385"/>
      <c r="W963" s="385"/>
      <c r="X963" s="385">
        <v>1000000</v>
      </c>
      <c r="Y963" s="116" t="str">
        <f t="shared" si="14"/>
        <v>2.17</v>
      </c>
    </row>
    <row r="964" spans="2:25" s="122" customFormat="1" ht="18.95" customHeight="1">
      <c r="B964" s="386">
        <v>1963</v>
      </c>
      <c r="C964" s="104">
        <v>3196</v>
      </c>
      <c r="D964" s="107">
        <v>51</v>
      </c>
      <c r="E964" s="108">
        <v>4</v>
      </c>
      <c r="F964" s="115" t="s">
        <v>4589</v>
      </c>
      <c r="G964" s="385"/>
      <c r="H964" s="385"/>
      <c r="I964" s="385"/>
      <c r="J964" s="385"/>
      <c r="K964" s="373" t="s">
        <v>399</v>
      </c>
      <c r="L964" s="373" t="s">
        <v>400</v>
      </c>
      <c r="M964" s="373" t="s">
        <v>401</v>
      </c>
      <c r="N964" s="373" t="s">
        <v>1444</v>
      </c>
      <c r="O964" s="385"/>
      <c r="P964" s="385" t="s">
        <v>393</v>
      </c>
      <c r="Q964" s="385" t="s">
        <v>394</v>
      </c>
      <c r="R964" s="385" t="s">
        <v>403</v>
      </c>
      <c r="S964" s="385" t="s">
        <v>395</v>
      </c>
      <c r="T964" s="385"/>
      <c r="U964" s="385"/>
      <c r="V964" s="385"/>
      <c r="W964" s="385"/>
      <c r="X964" s="385">
        <v>1000000</v>
      </c>
      <c r="Y964" s="116" t="str">
        <f t="shared" ref="Y964:Y1027" si="15">F964</f>
        <v>2.18</v>
      </c>
    </row>
    <row r="965" spans="2:25" s="122" customFormat="1" ht="18.95" customHeight="1">
      <c r="B965" s="386">
        <v>1964</v>
      </c>
      <c r="C965" s="104">
        <v>3197</v>
      </c>
      <c r="D965" s="107">
        <v>34</v>
      </c>
      <c r="E965" s="108">
        <v>4</v>
      </c>
      <c r="F965" s="115" t="s">
        <v>4763</v>
      </c>
      <c r="G965" s="385"/>
      <c r="H965" s="385"/>
      <c r="I965" s="385"/>
      <c r="J965" s="385"/>
      <c r="K965" s="373" t="s">
        <v>399</v>
      </c>
      <c r="L965" s="373" t="s">
        <v>400</v>
      </c>
      <c r="M965" s="373" t="s">
        <v>401</v>
      </c>
      <c r="N965" s="373" t="s">
        <v>1444</v>
      </c>
      <c r="O965" s="385"/>
      <c r="P965" s="385" t="s">
        <v>393</v>
      </c>
      <c r="Q965" s="385" t="s">
        <v>394</v>
      </c>
      <c r="R965" s="385" t="s">
        <v>403</v>
      </c>
      <c r="S965" s="385" t="s">
        <v>395</v>
      </c>
      <c r="T965" s="385"/>
      <c r="U965" s="385"/>
      <c r="V965" s="385"/>
      <c r="W965" s="385"/>
      <c r="X965" s="385">
        <v>1000000</v>
      </c>
      <c r="Y965" s="116" t="str">
        <f t="shared" si="15"/>
        <v>2.26</v>
      </c>
    </row>
    <row r="966" spans="2:25" s="122" customFormat="1" ht="18.95" customHeight="1">
      <c r="B966" s="386">
        <v>1965</v>
      </c>
      <c r="C966" s="104">
        <v>3198</v>
      </c>
      <c r="D966" s="105">
        <v>153</v>
      </c>
      <c r="E966" s="106">
        <v>3</v>
      </c>
      <c r="F966" s="115" t="s">
        <v>4608</v>
      </c>
      <c r="G966" s="385"/>
      <c r="H966" s="385"/>
      <c r="I966" s="385"/>
      <c r="J966" s="385"/>
      <c r="K966" s="373" t="s">
        <v>399</v>
      </c>
      <c r="L966" s="373" t="s">
        <v>400</v>
      </c>
      <c r="M966" s="373" t="s">
        <v>401</v>
      </c>
      <c r="N966" s="373" t="s">
        <v>4883</v>
      </c>
      <c r="O966" s="385"/>
      <c r="P966" s="385" t="s">
        <v>393</v>
      </c>
      <c r="Q966" s="385" t="s">
        <v>394</v>
      </c>
      <c r="R966" s="385" t="s">
        <v>403</v>
      </c>
      <c r="S966" s="385" t="s">
        <v>395</v>
      </c>
      <c r="T966" s="385"/>
      <c r="U966" s="385"/>
      <c r="V966" s="385"/>
      <c r="W966" s="385"/>
      <c r="X966" s="385">
        <v>1000000</v>
      </c>
      <c r="Y966" s="116" t="str">
        <f t="shared" si="15"/>
        <v>1.18</v>
      </c>
    </row>
    <row r="967" spans="2:25" s="122" customFormat="1" ht="18.95" customHeight="1">
      <c r="B967" s="386">
        <v>1971</v>
      </c>
      <c r="C967" s="104">
        <v>3199</v>
      </c>
      <c r="D967" s="105">
        <v>11</v>
      </c>
      <c r="E967" s="106">
        <v>5</v>
      </c>
      <c r="F967" s="115" t="s">
        <v>4621</v>
      </c>
      <c r="G967" s="385"/>
      <c r="H967" s="385"/>
      <c r="I967" s="385"/>
      <c r="J967" s="385"/>
      <c r="K967" s="373" t="s">
        <v>399</v>
      </c>
      <c r="L967" s="373" t="s">
        <v>400</v>
      </c>
      <c r="M967" s="373" t="s">
        <v>401</v>
      </c>
      <c r="N967" s="373" t="s">
        <v>952</v>
      </c>
      <c r="O967" s="385"/>
      <c r="P967" s="385" t="s">
        <v>393</v>
      </c>
      <c r="Q967" s="385" t="s">
        <v>394</v>
      </c>
      <c r="R967" s="385" t="s">
        <v>403</v>
      </c>
      <c r="S967" s="385" t="s">
        <v>395</v>
      </c>
      <c r="T967" s="385"/>
      <c r="U967" s="385"/>
      <c r="V967" s="385"/>
      <c r="W967" s="385"/>
      <c r="X967" s="385">
        <v>1000000</v>
      </c>
      <c r="Y967" s="116" t="str">
        <f t="shared" si="15"/>
        <v>0.26</v>
      </c>
    </row>
    <row r="968" spans="2:25" s="122" customFormat="1" ht="18.95" customHeight="1">
      <c r="B968" s="386">
        <v>1941</v>
      </c>
      <c r="C968" s="104">
        <v>3204</v>
      </c>
      <c r="D968" s="105">
        <v>30</v>
      </c>
      <c r="E968" s="106">
        <v>3</v>
      </c>
      <c r="F968" s="115" t="s">
        <v>4732</v>
      </c>
      <c r="G968" s="385"/>
      <c r="H968" s="385"/>
      <c r="I968" s="385"/>
      <c r="J968" s="385"/>
      <c r="K968" s="373" t="s">
        <v>399</v>
      </c>
      <c r="L968" s="373" t="s">
        <v>400</v>
      </c>
      <c r="M968" s="373" t="s">
        <v>401</v>
      </c>
      <c r="N968" s="373" t="s">
        <v>952</v>
      </c>
      <c r="O968" s="385"/>
      <c r="P968" s="385" t="s">
        <v>393</v>
      </c>
      <c r="Q968" s="385" t="s">
        <v>394</v>
      </c>
      <c r="R968" s="385" t="s">
        <v>403</v>
      </c>
      <c r="S968" s="385" t="s">
        <v>395</v>
      </c>
      <c r="T968" s="385"/>
      <c r="U968" s="385"/>
      <c r="V968" s="385"/>
      <c r="W968" s="385"/>
      <c r="X968" s="385">
        <v>1000000</v>
      </c>
      <c r="Y968" s="116" t="str">
        <f t="shared" si="15"/>
        <v>3.13</v>
      </c>
    </row>
    <row r="969" spans="2:25" s="122" customFormat="1" ht="18.95" customHeight="1">
      <c r="B969" s="386">
        <v>1846</v>
      </c>
      <c r="C969" s="104">
        <v>3206</v>
      </c>
      <c r="D969" s="105">
        <v>27</v>
      </c>
      <c r="E969" s="106">
        <v>4</v>
      </c>
      <c r="F969" s="115" t="s">
        <v>4726</v>
      </c>
      <c r="G969" s="385"/>
      <c r="H969" s="385"/>
      <c r="I969" s="385"/>
      <c r="J969" s="385"/>
      <c r="K969" s="373" t="s">
        <v>399</v>
      </c>
      <c r="L969" s="373" t="s">
        <v>400</v>
      </c>
      <c r="M969" s="373" t="s">
        <v>401</v>
      </c>
      <c r="N969" s="373" t="s">
        <v>1442</v>
      </c>
      <c r="O969" s="385"/>
      <c r="P969" s="385" t="s">
        <v>393</v>
      </c>
      <c r="Q969" s="385" t="s">
        <v>394</v>
      </c>
      <c r="R969" s="385" t="s">
        <v>403</v>
      </c>
      <c r="S969" s="385" t="s">
        <v>395</v>
      </c>
      <c r="T969" s="385"/>
      <c r="U969" s="385"/>
      <c r="V969" s="385"/>
      <c r="W969" s="385"/>
      <c r="X969" s="385">
        <v>1000000</v>
      </c>
      <c r="Y969" s="116" t="str">
        <f t="shared" si="15"/>
        <v>2.20</v>
      </c>
    </row>
    <row r="970" spans="2:25" s="122" customFormat="1" ht="18.95" customHeight="1">
      <c r="B970" s="386">
        <v>1494</v>
      </c>
      <c r="C970" s="104">
        <v>3207</v>
      </c>
      <c r="D970" s="105">
        <v>86</v>
      </c>
      <c r="E970" s="106">
        <v>12</v>
      </c>
      <c r="F970" s="115" t="s">
        <v>4768</v>
      </c>
      <c r="G970" s="385"/>
      <c r="H970" s="385"/>
      <c r="I970" s="385"/>
      <c r="J970" s="385"/>
      <c r="K970" s="373" t="s">
        <v>399</v>
      </c>
      <c r="L970" s="373" t="s">
        <v>400</v>
      </c>
      <c r="M970" s="373" t="s">
        <v>401</v>
      </c>
      <c r="N970" s="373" t="s">
        <v>1256</v>
      </c>
      <c r="O970" s="385"/>
      <c r="P970" s="385" t="s">
        <v>393</v>
      </c>
      <c r="Q970" s="385" t="s">
        <v>394</v>
      </c>
      <c r="R970" s="385" t="s">
        <v>403</v>
      </c>
      <c r="S970" s="385" t="s">
        <v>395</v>
      </c>
      <c r="T970" s="385"/>
      <c r="U970" s="385"/>
      <c r="V970" s="385"/>
      <c r="W970" s="385"/>
      <c r="X970" s="385">
        <v>1000000</v>
      </c>
      <c r="Y970" s="116" t="str">
        <f t="shared" si="15"/>
        <v>0.7</v>
      </c>
    </row>
    <row r="971" spans="2:25" s="122" customFormat="1" ht="18.95" customHeight="1">
      <c r="B971" s="384"/>
      <c r="C971" s="104"/>
      <c r="D971" s="105">
        <v>66</v>
      </c>
      <c r="E971" s="106" t="s">
        <v>4547</v>
      </c>
      <c r="F971" s="115" t="s">
        <v>4695</v>
      </c>
      <c r="G971" s="385"/>
      <c r="H971" s="385"/>
      <c r="I971" s="385"/>
      <c r="J971" s="385"/>
      <c r="K971" s="373"/>
      <c r="L971" s="373"/>
      <c r="M971" s="373"/>
      <c r="N971" s="373"/>
      <c r="O971" s="385"/>
      <c r="P971" s="385" t="s">
        <v>393</v>
      </c>
      <c r="Q971" s="385" t="s">
        <v>394</v>
      </c>
      <c r="R971" s="385" t="s">
        <v>403</v>
      </c>
      <c r="S971" s="385" t="s">
        <v>395</v>
      </c>
      <c r="T971" s="385"/>
      <c r="U971" s="385"/>
      <c r="V971" s="385"/>
      <c r="W971" s="385"/>
      <c r="X971" s="385">
        <v>1000000</v>
      </c>
      <c r="Y971" s="116" t="str">
        <f t="shared" si="15"/>
        <v>1.9</v>
      </c>
    </row>
    <row r="972" spans="2:25" s="122" customFormat="1" ht="18.95" customHeight="1">
      <c r="B972" s="384"/>
      <c r="C972" s="104"/>
      <c r="D972" s="105">
        <v>66</v>
      </c>
      <c r="E972" s="106" t="s">
        <v>4548</v>
      </c>
      <c r="F972" s="115" t="s">
        <v>4687</v>
      </c>
      <c r="G972" s="385"/>
      <c r="H972" s="385"/>
      <c r="I972" s="385"/>
      <c r="J972" s="385"/>
      <c r="K972" s="373"/>
      <c r="L972" s="373"/>
      <c r="M972" s="373"/>
      <c r="N972" s="373"/>
      <c r="O972" s="385"/>
      <c r="P972" s="385" t="s">
        <v>393</v>
      </c>
      <c r="Q972" s="385" t="s">
        <v>394</v>
      </c>
      <c r="R972" s="385" t="s">
        <v>403</v>
      </c>
      <c r="S972" s="385" t="s">
        <v>395</v>
      </c>
      <c r="T972" s="385"/>
      <c r="U972" s="385"/>
      <c r="V972" s="385"/>
      <c r="W972" s="385"/>
      <c r="X972" s="385">
        <v>1000000</v>
      </c>
      <c r="Y972" s="116" t="str">
        <f t="shared" si="15"/>
        <v>0.24</v>
      </c>
    </row>
    <row r="973" spans="2:25" s="122" customFormat="1" ht="18.95" customHeight="1">
      <c r="B973" s="384"/>
      <c r="C973" s="104"/>
      <c r="D973" s="105">
        <v>66</v>
      </c>
      <c r="E973" s="106" t="s">
        <v>4430</v>
      </c>
      <c r="F973" s="115" t="s">
        <v>4695</v>
      </c>
      <c r="G973" s="385"/>
      <c r="H973" s="385"/>
      <c r="I973" s="385"/>
      <c r="J973" s="385"/>
      <c r="K973" s="373"/>
      <c r="L973" s="373"/>
      <c r="M973" s="373"/>
      <c r="N973" s="373"/>
      <c r="O973" s="385"/>
      <c r="P973" s="385" t="s">
        <v>393</v>
      </c>
      <c r="Q973" s="385" t="s">
        <v>394</v>
      </c>
      <c r="R973" s="385" t="s">
        <v>403</v>
      </c>
      <c r="S973" s="385" t="s">
        <v>395</v>
      </c>
      <c r="T973" s="385"/>
      <c r="U973" s="385"/>
      <c r="V973" s="385"/>
      <c r="W973" s="385"/>
      <c r="X973" s="385">
        <v>1000000</v>
      </c>
      <c r="Y973" s="116" t="str">
        <f t="shared" si="15"/>
        <v>1.9</v>
      </c>
    </row>
    <row r="974" spans="2:25" s="122" customFormat="1" ht="18.95" customHeight="1">
      <c r="B974" s="386">
        <v>1547</v>
      </c>
      <c r="C974" s="104">
        <v>3208</v>
      </c>
      <c r="D974" s="105">
        <v>18</v>
      </c>
      <c r="E974" s="106">
        <v>2</v>
      </c>
      <c r="F974" s="115" t="s">
        <v>4671</v>
      </c>
      <c r="G974" s="385"/>
      <c r="H974" s="385"/>
      <c r="I974" s="385"/>
      <c r="J974" s="385"/>
      <c r="K974" s="373" t="s">
        <v>399</v>
      </c>
      <c r="L974" s="373" t="s">
        <v>400</v>
      </c>
      <c r="M974" s="373" t="s">
        <v>401</v>
      </c>
      <c r="N974" s="373" t="s">
        <v>1442</v>
      </c>
      <c r="O974" s="385"/>
      <c r="P974" s="385" t="s">
        <v>393</v>
      </c>
      <c r="Q974" s="385" t="s">
        <v>394</v>
      </c>
      <c r="R974" s="385" t="s">
        <v>403</v>
      </c>
      <c r="S974" s="385" t="s">
        <v>395</v>
      </c>
      <c r="T974" s="385"/>
      <c r="U974" s="385"/>
      <c r="V974" s="385"/>
      <c r="W974" s="385"/>
      <c r="X974" s="385">
        <v>1000000</v>
      </c>
      <c r="Y974" s="116" t="str">
        <f t="shared" si="15"/>
        <v>3.20</v>
      </c>
    </row>
    <row r="975" spans="2:25" s="122" customFormat="1" ht="18.95" customHeight="1">
      <c r="B975" s="386">
        <v>1881</v>
      </c>
      <c r="C975" s="104">
        <v>3210</v>
      </c>
      <c r="D975" s="105">
        <v>113</v>
      </c>
      <c r="E975" s="106">
        <v>7</v>
      </c>
      <c r="F975" s="115" t="s">
        <v>4609</v>
      </c>
      <c r="G975" s="385"/>
      <c r="H975" s="385"/>
      <c r="I975" s="385"/>
      <c r="J975" s="385"/>
      <c r="K975" s="373" t="s">
        <v>399</v>
      </c>
      <c r="L975" s="373" t="s">
        <v>400</v>
      </c>
      <c r="M975" s="373" t="s">
        <v>401</v>
      </c>
      <c r="N975" s="373" t="s">
        <v>1442</v>
      </c>
      <c r="O975" s="385"/>
      <c r="P975" s="385" t="s">
        <v>393</v>
      </c>
      <c r="Q975" s="385" t="s">
        <v>394</v>
      </c>
      <c r="R975" s="385" t="s">
        <v>403</v>
      </c>
      <c r="S975" s="385" t="s">
        <v>395</v>
      </c>
      <c r="T975" s="385"/>
      <c r="U975" s="385"/>
      <c r="V975" s="385"/>
      <c r="W975" s="385"/>
      <c r="X975" s="385">
        <v>1000000</v>
      </c>
      <c r="Y975" s="116" t="str">
        <f t="shared" si="15"/>
        <v>1.39</v>
      </c>
    </row>
    <row r="976" spans="2:25" s="122" customFormat="1" ht="18.95" customHeight="1">
      <c r="B976" s="384"/>
      <c r="C976" s="104"/>
      <c r="D976" s="105">
        <v>54</v>
      </c>
      <c r="E976" s="106">
        <v>9</v>
      </c>
      <c r="F976" s="115" t="s">
        <v>4654</v>
      </c>
      <c r="G976" s="385"/>
      <c r="H976" s="385"/>
      <c r="I976" s="385"/>
      <c r="J976" s="385"/>
      <c r="K976" s="373"/>
      <c r="L976" s="373"/>
      <c r="M976" s="373"/>
      <c r="N976" s="373"/>
      <c r="O976" s="385"/>
      <c r="P976" s="385" t="s">
        <v>393</v>
      </c>
      <c r="Q976" s="385" t="s">
        <v>394</v>
      </c>
      <c r="R976" s="385" t="s">
        <v>403</v>
      </c>
      <c r="S976" s="385" t="s">
        <v>395</v>
      </c>
      <c r="T976" s="385"/>
      <c r="U976" s="385"/>
      <c r="V976" s="385"/>
      <c r="W976" s="385"/>
      <c r="X976" s="385">
        <v>1000000</v>
      </c>
      <c r="Y976" s="116" t="str">
        <f t="shared" si="15"/>
        <v>1.16</v>
      </c>
    </row>
    <row r="977" spans="2:25" s="122" customFormat="1" ht="18.95" customHeight="1">
      <c r="B977" s="386">
        <v>1944</v>
      </c>
      <c r="C977" s="104">
        <v>3211</v>
      </c>
      <c r="D977" s="105">
        <v>180</v>
      </c>
      <c r="E977" s="106">
        <v>5</v>
      </c>
      <c r="F977" s="115" t="s">
        <v>4761</v>
      </c>
      <c r="G977" s="385"/>
      <c r="H977" s="385"/>
      <c r="I977" s="385"/>
      <c r="J977" s="385"/>
      <c r="K977" s="373" t="s">
        <v>399</v>
      </c>
      <c r="L977" s="373" t="s">
        <v>400</v>
      </c>
      <c r="M977" s="373" t="s">
        <v>401</v>
      </c>
      <c r="N977" s="373" t="s">
        <v>1442</v>
      </c>
      <c r="O977" s="385"/>
      <c r="P977" s="385" t="s">
        <v>393</v>
      </c>
      <c r="Q977" s="385" t="s">
        <v>394</v>
      </c>
      <c r="R977" s="385" t="s">
        <v>403</v>
      </c>
      <c r="S977" s="385" t="s">
        <v>395</v>
      </c>
      <c r="T977" s="385"/>
      <c r="U977" s="385"/>
      <c r="V977" s="385"/>
      <c r="W977" s="385"/>
      <c r="X977" s="385">
        <v>1000000</v>
      </c>
      <c r="Y977" s="116" t="str">
        <f t="shared" si="15"/>
        <v>1.28</v>
      </c>
    </row>
    <row r="978" spans="2:25" s="122" customFormat="1" ht="18.95" customHeight="1">
      <c r="B978" s="386">
        <v>1880</v>
      </c>
      <c r="C978" s="104">
        <v>3212</v>
      </c>
      <c r="D978" s="105">
        <v>82</v>
      </c>
      <c r="E978" s="106">
        <v>4</v>
      </c>
      <c r="F978" s="115" t="s">
        <v>4751</v>
      </c>
      <c r="G978" s="385"/>
      <c r="H978" s="385"/>
      <c r="I978" s="385"/>
      <c r="J978" s="385"/>
      <c r="K978" s="373" t="s">
        <v>399</v>
      </c>
      <c r="L978" s="373" t="s">
        <v>400</v>
      </c>
      <c r="M978" s="373" t="s">
        <v>401</v>
      </c>
      <c r="N978" s="373" t="s">
        <v>1442</v>
      </c>
      <c r="O978" s="385"/>
      <c r="P978" s="385" t="s">
        <v>393</v>
      </c>
      <c r="Q978" s="385" t="s">
        <v>394</v>
      </c>
      <c r="R978" s="385" t="s">
        <v>403</v>
      </c>
      <c r="S978" s="385" t="s">
        <v>395</v>
      </c>
      <c r="T978" s="385"/>
      <c r="U978" s="385"/>
      <c r="V978" s="385"/>
      <c r="W978" s="385"/>
      <c r="X978" s="385">
        <v>1000000</v>
      </c>
      <c r="Y978" s="116" t="str">
        <f t="shared" si="15"/>
        <v>1.5</v>
      </c>
    </row>
    <row r="979" spans="2:25" s="122" customFormat="1" ht="18.95" customHeight="1">
      <c r="B979" s="384"/>
      <c r="C979" s="104"/>
      <c r="D979" s="105">
        <v>82</v>
      </c>
      <c r="E979" s="106">
        <v>5</v>
      </c>
      <c r="F979" s="115" t="s">
        <v>4751</v>
      </c>
      <c r="G979" s="385"/>
      <c r="H979" s="385"/>
      <c r="I979" s="385"/>
      <c r="J979" s="385"/>
      <c r="K979" s="373"/>
      <c r="L979" s="373"/>
      <c r="M979" s="373"/>
      <c r="N979" s="373"/>
      <c r="O979" s="385"/>
      <c r="P979" s="385" t="s">
        <v>393</v>
      </c>
      <c r="Q979" s="385" t="s">
        <v>394</v>
      </c>
      <c r="R979" s="385" t="s">
        <v>403</v>
      </c>
      <c r="S979" s="385" t="s">
        <v>395</v>
      </c>
      <c r="T979" s="385"/>
      <c r="U979" s="385"/>
      <c r="V979" s="385"/>
      <c r="W979" s="385"/>
      <c r="X979" s="385">
        <v>1000000</v>
      </c>
      <c r="Y979" s="116" t="str">
        <f t="shared" si="15"/>
        <v>1.5</v>
      </c>
    </row>
    <row r="980" spans="2:25" s="122" customFormat="1" ht="18.95" customHeight="1">
      <c r="B980" s="386">
        <v>1980</v>
      </c>
      <c r="C980" s="104">
        <v>3213</v>
      </c>
      <c r="D980" s="105">
        <v>182</v>
      </c>
      <c r="E980" s="106" t="s">
        <v>4395</v>
      </c>
      <c r="F980" s="115" t="s">
        <v>4593</v>
      </c>
      <c r="G980" s="385"/>
      <c r="H980" s="385"/>
      <c r="I980" s="385"/>
      <c r="J980" s="385"/>
      <c r="K980" s="373" t="s">
        <v>399</v>
      </c>
      <c r="L980" s="373" t="s">
        <v>400</v>
      </c>
      <c r="M980" s="373" t="s">
        <v>401</v>
      </c>
      <c r="N980" s="373" t="s">
        <v>1442</v>
      </c>
      <c r="O980" s="385"/>
      <c r="P980" s="385" t="s">
        <v>393</v>
      </c>
      <c r="Q980" s="385" t="s">
        <v>394</v>
      </c>
      <c r="R980" s="385" t="s">
        <v>403</v>
      </c>
      <c r="S980" s="385" t="s">
        <v>395</v>
      </c>
      <c r="T980" s="385"/>
      <c r="U980" s="385"/>
      <c r="V980" s="385"/>
      <c r="W980" s="385"/>
      <c r="X980" s="385">
        <v>1000000</v>
      </c>
      <c r="Y980" s="116" t="str">
        <f t="shared" si="15"/>
        <v>1.4</v>
      </c>
    </row>
    <row r="981" spans="2:25" s="122" customFormat="1" ht="18.95" customHeight="1">
      <c r="B981" s="386">
        <v>2016</v>
      </c>
      <c r="C981" s="104">
        <v>3216</v>
      </c>
      <c r="D981" s="105">
        <v>59</v>
      </c>
      <c r="E981" s="106">
        <v>5</v>
      </c>
      <c r="F981" s="115" t="s">
        <v>4733</v>
      </c>
      <c r="G981" s="385"/>
      <c r="H981" s="385"/>
      <c r="I981" s="385"/>
      <c r="J981" s="385"/>
      <c r="K981" s="373" t="s">
        <v>399</v>
      </c>
      <c r="L981" s="373" t="s">
        <v>400</v>
      </c>
      <c r="M981" s="373" t="s">
        <v>401</v>
      </c>
      <c r="N981" s="373" t="s">
        <v>952</v>
      </c>
      <c r="O981" s="385"/>
      <c r="P981" s="385" t="s">
        <v>393</v>
      </c>
      <c r="Q981" s="385" t="s">
        <v>394</v>
      </c>
      <c r="R981" s="385" t="s">
        <v>403</v>
      </c>
      <c r="S981" s="385" t="s">
        <v>395</v>
      </c>
      <c r="T981" s="385"/>
      <c r="U981" s="385"/>
      <c r="V981" s="385"/>
      <c r="W981" s="385"/>
      <c r="X981" s="385">
        <v>1000000</v>
      </c>
      <c r="Y981" s="116" t="str">
        <f t="shared" si="15"/>
        <v>2.3</v>
      </c>
    </row>
    <row r="982" spans="2:25" s="122" customFormat="1" ht="18.95" customHeight="1">
      <c r="B982" s="386">
        <v>1950</v>
      </c>
      <c r="C982" s="104">
        <v>3217</v>
      </c>
      <c r="D982" s="105">
        <v>64</v>
      </c>
      <c r="E982" s="106">
        <v>2</v>
      </c>
      <c r="F982" s="115" t="s">
        <v>4798</v>
      </c>
      <c r="G982" s="385"/>
      <c r="H982" s="385"/>
      <c r="I982" s="385"/>
      <c r="J982" s="385"/>
      <c r="K982" s="373" t="s">
        <v>399</v>
      </c>
      <c r="L982" s="373" t="s">
        <v>400</v>
      </c>
      <c r="M982" s="373" t="s">
        <v>401</v>
      </c>
      <c r="N982" s="373" t="s">
        <v>952</v>
      </c>
      <c r="O982" s="385"/>
      <c r="P982" s="385" t="s">
        <v>393</v>
      </c>
      <c r="Q982" s="385" t="s">
        <v>394</v>
      </c>
      <c r="R982" s="385" t="s">
        <v>403</v>
      </c>
      <c r="S982" s="385" t="s">
        <v>395</v>
      </c>
      <c r="T982" s="385"/>
      <c r="U982" s="385"/>
      <c r="V982" s="385"/>
      <c r="W982" s="385"/>
      <c r="X982" s="385">
        <v>1000000</v>
      </c>
      <c r="Y982" s="116" t="str">
        <f t="shared" si="15"/>
        <v>4.37</v>
      </c>
    </row>
    <row r="983" spans="2:25" s="122" customFormat="1" ht="18.95" customHeight="1">
      <c r="B983" s="384"/>
      <c r="C983" s="104"/>
      <c r="D983" s="105">
        <v>37</v>
      </c>
      <c r="E983" s="106">
        <v>2</v>
      </c>
      <c r="F983" s="115" t="s">
        <v>4681</v>
      </c>
      <c r="G983" s="385"/>
      <c r="H983" s="385"/>
      <c r="I983" s="385"/>
      <c r="J983" s="385"/>
      <c r="K983" s="373"/>
      <c r="L983" s="373"/>
      <c r="M983" s="373"/>
      <c r="N983" s="373"/>
      <c r="O983" s="385"/>
      <c r="P983" s="385" t="s">
        <v>393</v>
      </c>
      <c r="Q983" s="385" t="s">
        <v>394</v>
      </c>
      <c r="R983" s="385" t="s">
        <v>403</v>
      </c>
      <c r="S983" s="385" t="s">
        <v>395</v>
      </c>
      <c r="T983" s="385"/>
      <c r="U983" s="385"/>
      <c r="V983" s="385"/>
      <c r="W983" s="385"/>
      <c r="X983" s="385">
        <v>1000000</v>
      </c>
      <c r="Y983" s="116" t="str">
        <f t="shared" si="15"/>
        <v>2.17</v>
      </c>
    </row>
    <row r="984" spans="2:25" s="122" customFormat="1" ht="18.95" customHeight="1">
      <c r="B984" s="386">
        <v>1951</v>
      </c>
      <c r="C984" s="104">
        <v>3218</v>
      </c>
      <c r="D984" s="105">
        <v>36</v>
      </c>
      <c r="E984" s="106">
        <v>3</v>
      </c>
      <c r="F984" s="115" t="s">
        <v>4735</v>
      </c>
      <c r="G984" s="385"/>
      <c r="H984" s="385"/>
      <c r="I984" s="385"/>
      <c r="J984" s="385"/>
      <c r="K984" s="373" t="s">
        <v>399</v>
      </c>
      <c r="L984" s="373" t="s">
        <v>400</v>
      </c>
      <c r="M984" s="373" t="s">
        <v>401</v>
      </c>
      <c r="N984" s="373" t="s">
        <v>952</v>
      </c>
      <c r="O984" s="385"/>
      <c r="P984" s="385" t="s">
        <v>393</v>
      </c>
      <c r="Q984" s="385" t="s">
        <v>394</v>
      </c>
      <c r="R984" s="385" t="s">
        <v>403</v>
      </c>
      <c r="S984" s="385" t="s">
        <v>395</v>
      </c>
      <c r="T984" s="385"/>
      <c r="U984" s="385"/>
      <c r="V984" s="385"/>
      <c r="W984" s="385"/>
      <c r="X984" s="385">
        <v>1000000</v>
      </c>
      <c r="Y984" s="116" t="str">
        <f t="shared" si="15"/>
        <v>1.24</v>
      </c>
    </row>
    <row r="985" spans="2:25" s="122" customFormat="1" ht="18.95" customHeight="1">
      <c r="B985" s="386">
        <v>1909</v>
      </c>
      <c r="C985" s="104">
        <v>3221</v>
      </c>
      <c r="D985" s="105">
        <v>178</v>
      </c>
      <c r="E985" s="106" t="s">
        <v>4408</v>
      </c>
      <c r="F985" s="115" t="s">
        <v>4707</v>
      </c>
      <c r="G985" s="385"/>
      <c r="H985" s="385"/>
      <c r="I985" s="385"/>
      <c r="J985" s="385"/>
      <c r="K985" s="373" t="s">
        <v>399</v>
      </c>
      <c r="L985" s="373" t="s">
        <v>400</v>
      </c>
      <c r="M985" s="373" t="s">
        <v>401</v>
      </c>
      <c r="N985" s="373" t="s">
        <v>1442</v>
      </c>
      <c r="O985" s="385"/>
      <c r="P985" s="385" t="s">
        <v>393</v>
      </c>
      <c r="Q985" s="385" t="s">
        <v>394</v>
      </c>
      <c r="R985" s="385" t="s">
        <v>403</v>
      </c>
      <c r="S985" s="385" t="s">
        <v>395</v>
      </c>
      <c r="T985" s="385"/>
      <c r="U985" s="385"/>
      <c r="V985" s="385"/>
      <c r="W985" s="385"/>
      <c r="X985" s="385">
        <v>1000000</v>
      </c>
      <c r="Y985" s="116" t="str">
        <f t="shared" si="15"/>
        <v>1.19</v>
      </c>
    </row>
    <row r="986" spans="2:25" s="122" customFormat="1" ht="18.95" customHeight="1">
      <c r="B986" s="386">
        <v>1878</v>
      </c>
      <c r="C986" s="104">
        <v>3222</v>
      </c>
      <c r="D986" s="105">
        <v>177</v>
      </c>
      <c r="E986" s="106">
        <v>6</v>
      </c>
      <c r="F986" s="115" t="s">
        <v>4672</v>
      </c>
      <c r="G986" s="385"/>
      <c r="H986" s="385"/>
      <c r="I986" s="385"/>
      <c r="J986" s="385"/>
      <c r="K986" s="373" t="s">
        <v>399</v>
      </c>
      <c r="L986" s="373" t="s">
        <v>400</v>
      </c>
      <c r="M986" s="373" t="s">
        <v>401</v>
      </c>
      <c r="N986" s="373" t="s">
        <v>1442</v>
      </c>
      <c r="O986" s="385"/>
      <c r="P986" s="385" t="s">
        <v>393</v>
      </c>
      <c r="Q986" s="385" t="s">
        <v>394</v>
      </c>
      <c r="R986" s="385" t="s">
        <v>403</v>
      </c>
      <c r="S986" s="385" t="s">
        <v>395</v>
      </c>
      <c r="T986" s="385"/>
      <c r="U986" s="385"/>
      <c r="V986" s="385"/>
      <c r="W986" s="385"/>
      <c r="X986" s="385">
        <v>1000000</v>
      </c>
      <c r="Y986" s="116" t="str">
        <f t="shared" si="15"/>
        <v>1.0</v>
      </c>
    </row>
    <row r="987" spans="2:25" s="122" customFormat="1" ht="18.95" customHeight="1">
      <c r="B987" s="386">
        <v>1425</v>
      </c>
      <c r="C987" s="104">
        <v>3223</v>
      </c>
      <c r="D987" s="105">
        <v>23</v>
      </c>
      <c r="E987" s="106">
        <v>4</v>
      </c>
      <c r="F987" s="115" t="s">
        <v>4609</v>
      </c>
      <c r="G987" s="385"/>
      <c r="H987" s="385"/>
      <c r="I987" s="385"/>
      <c r="J987" s="385"/>
      <c r="K987" s="373" t="s">
        <v>399</v>
      </c>
      <c r="L987" s="373" t="s">
        <v>400</v>
      </c>
      <c r="M987" s="373" t="s">
        <v>401</v>
      </c>
      <c r="N987" s="373" t="s">
        <v>1444</v>
      </c>
      <c r="O987" s="385"/>
      <c r="P987" s="385" t="s">
        <v>393</v>
      </c>
      <c r="Q987" s="385" t="s">
        <v>394</v>
      </c>
      <c r="R987" s="385" t="s">
        <v>403</v>
      </c>
      <c r="S987" s="385" t="s">
        <v>395</v>
      </c>
      <c r="T987" s="385"/>
      <c r="U987" s="385"/>
      <c r="V987" s="385"/>
      <c r="W987" s="385"/>
      <c r="X987" s="385">
        <v>1000000</v>
      </c>
      <c r="Y987" s="116" t="str">
        <f t="shared" si="15"/>
        <v>1.39</v>
      </c>
    </row>
    <row r="988" spans="2:25" s="122" customFormat="1" ht="18.95" customHeight="1">
      <c r="B988" s="386">
        <v>1970</v>
      </c>
      <c r="C988" s="104">
        <v>3224</v>
      </c>
      <c r="D988" s="105">
        <v>43</v>
      </c>
      <c r="E988" s="106">
        <v>3</v>
      </c>
      <c r="F988" s="115" t="s">
        <v>4595</v>
      </c>
      <c r="G988" s="385"/>
      <c r="H988" s="385"/>
      <c r="I988" s="385"/>
      <c r="J988" s="385"/>
      <c r="K988" s="373" t="s">
        <v>399</v>
      </c>
      <c r="L988" s="373" t="s">
        <v>400</v>
      </c>
      <c r="M988" s="373" t="s">
        <v>401</v>
      </c>
      <c r="N988" s="373" t="s">
        <v>1442</v>
      </c>
      <c r="O988" s="385"/>
      <c r="P988" s="385" t="s">
        <v>393</v>
      </c>
      <c r="Q988" s="385" t="s">
        <v>394</v>
      </c>
      <c r="R988" s="385" t="s">
        <v>403</v>
      </c>
      <c r="S988" s="385" t="s">
        <v>395</v>
      </c>
      <c r="T988" s="385"/>
      <c r="U988" s="385"/>
      <c r="V988" s="385"/>
      <c r="W988" s="385"/>
      <c r="X988" s="385">
        <v>1000000</v>
      </c>
      <c r="Y988" s="116" t="str">
        <f t="shared" si="15"/>
        <v>3.0</v>
      </c>
    </row>
    <row r="989" spans="2:25" s="122" customFormat="1" ht="18.95" customHeight="1">
      <c r="B989" s="386">
        <v>1811</v>
      </c>
      <c r="C989" s="104">
        <v>3227</v>
      </c>
      <c r="D989" s="105">
        <v>47</v>
      </c>
      <c r="E989" s="106">
        <v>3</v>
      </c>
      <c r="F989" s="115" t="s">
        <v>4779</v>
      </c>
      <c r="G989" s="385"/>
      <c r="H989" s="385"/>
      <c r="I989" s="385"/>
      <c r="J989" s="385"/>
      <c r="K989" s="373" t="s">
        <v>399</v>
      </c>
      <c r="L989" s="373" t="s">
        <v>400</v>
      </c>
      <c r="M989" s="373" t="s">
        <v>401</v>
      </c>
      <c r="N989" s="373" t="s">
        <v>1442</v>
      </c>
      <c r="O989" s="385"/>
      <c r="P989" s="385" t="s">
        <v>393</v>
      </c>
      <c r="Q989" s="385" t="s">
        <v>394</v>
      </c>
      <c r="R989" s="385" t="s">
        <v>403</v>
      </c>
      <c r="S989" s="385" t="s">
        <v>395</v>
      </c>
      <c r="T989" s="385"/>
      <c r="U989" s="385"/>
      <c r="V989" s="385"/>
      <c r="W989" s="385"/>
      <c r="X989" s="385">
        <v>1000000</v>
      </c>
      <c r="Y989" s="116" t="str">
        <f t="shared" si="15"/>
        <v>6.3</v>
      </c>
    </row>
    <row r="990" spans="2:25" s="122" customFormat="1" ht="18.95" customHeight="1">
      <c r="B990" s="386">
        <v>1953</v>
      </c>
      <c r="C990" s="104">
        <v>3230</v>
      </c>
      <c r="D990" s="105">
        <v>18</v>
      </c>
      <c r="E990" s="106">
        <v>3</v>
      </c>
      <c r="F990" s="115" t="s">
        <v>4592</v>
      </c>
      <c r="G990" s="385"/>
      <c r="H990" s="385"/>
      <c r="I990" s="385"/>
      <c r="J990" s="385"/>
      <c r="K990" s="373" t="s">
        <v>399</v>
      </c>
      <c r="L990" s="373" t="s">
        <v>400</v>
      </c>
      <c r="M990" s="373" t="s">
        <v>401</v>
      </c>
      <c r="N990" s="373" t="s">
        <v>1442</v>
      </c>
      <c r="O990" s="385"/>
      <c r="P990" s="385" t="s">
        <v>393</v>
      </c>
      <c r="Q990" s="385" t="s">
        <v>394</v>
      </c>
      <c r="R990" s="385" t="s">
        <v>403</v>
      </c>
      <c r="S990" s="385" t="s">
        <v>395</v>
      </c>
      <c r="T990" s="385"/>
      <c r="U990" s="385"/>
      <c r="V990" s="385"/>
      <c r="W990" s="385"/>
      <c r="X990" s="385">
        <v>1000000</v>
      </c>
      <c r="Y990" s="116" t="str">
        <f t="shared" si="15"/>
        <v>3.6</v>
      </c>
    </row>
    <row r="991" spans="2:25" s="122" customFormat="1" ht="18.95" customHeight="1">
      <c r="B991" s="386">
        <v>1952</v>
      </c>
      <c r="C991" s="104">
        <v>3231</v>
      </c>
      <c r="D991" s="105">
        <v>7</v>
      </c>
      <c r="E991" s="106">
        <v>3</v>
      </c>
      <c r="F991" s="115" t="s">
        <v>4644</v>
      </c>
      <c r="G991" s="385"/>
      <c r="H991" s="385"/>
      <c r="I991" s="385"/>
      <c r="J991" s="385"/>
      <c r="K991" s="373" t="s">
        <v>399</v>
      </c>
      <c r="L991" s="373" t="s">
        <v>400</v>
      </c>
      <c r="M991" s="373" t="s">
        <v>401</v>
      </c>
      <c r="N991" s="373" t="s">
        <v>1442</v>
      </c>
      <c r="O991" s="385"/>
      <c r="P991" s="385" t="s">
        <v>393</v>
      </c>
      <c r="Q991" s="385" t="s">
        <v>394</v>
      </c>
      <c r="R991" s="385" t="s">
        <v>403</v>
      </c>
      <c r="S991" s="385" t="s">
        <v>395</v>
      </c>
      <c r="T991" s="385"/>
      <c r="U991" s="385"/>
      <c r="V991" s="385"/>
      <c r="W991" s="385"/>
      <c r="X991" s="385">
        <v>1000000</v>
      </c>
      <c r="Y991" s="116" t="str">
        <f t="shared" si="15"/>
        <v>1.32</v>
      </c>
    </row>
    <row r="992" spans="2:25" s="122" customFormat="1" ht="18.95" customHeight="1">
      <c r="B992" s="386">
        <v>1653</v>
      </c>
      <c r="C992" s="104">
        <v>3232</v>
      </c>
      <c r="D992" s="105">
        <v>90</v>
      </c>
      <c r="E992" s="106">
        <v>7</v>
      </c>
      <c r="F992" s="115" t="s">
        <v>4672</v>
      </c>
      <c r="G992" s="385"/>
      <c r="H992" s="385"/>
      <c r="I992" s="385"/>
      <c r="J992" s="385"/>
      <c r="K992" s="373" t="s">
        <v>399</v>
      </c>
      <c r="L992" s="373" t="s">
        <v>400</v>
      </c>
      <c r="M992" s="373" t="s">
        <v>401</v>
      </c>
      <c r="N992" s="373" t="s">
        <v>1256</v>
      </c>
      <c r="O992" s="385"/>
      <c r="P992" s="385" t="s">
        <v>393</v>
      </c>
      <c r="Q992" s="385" t="s">
        <v>394</v>
      </c>
      <c r="R992" s="385" t="s">
        <v>403</v>
      </c>
      <c r="S992" s="385" t="s">
        <v>395</v>
      </c>
      <c r="T992" s="385"/>
      <c r="U992" s="385"/>
      <c r="V992" s="385"/>
      <c r="W992" s="385"/>
      <c r="X992" s="385">
        <v>1000000</v>
      </c>
      <c r="Y992" s="116" t="str">
        <f t="shared" si="15"/>
        <v>1.0</v>
      </c>
    </row>
    <row r="993" spans="2:25" s="122" customFormat="1" ht="18.95" customHeight="1">
      <c r="B993" s="386">
        <v>2061</v>
      </c>
      <c r="C993" s="104">
        <v>3234</v>
      </c>
      <c r="D993" s="105">
        <v>29</v>
      </c>
      <c r="E993" s="106">
        <v>16</v>
      </c>
      <c r="F993" s="115" t="s">
        <v>4595</v>
      </c>
      <c r="G993" s="385"/>
      <c r="H993" s="385"/>
      <c r="I993" s="385"/>
      <c r="J993" s="385"/>
      <c r="K993" s="373" t="s">
        <v>399</v>
      </c>
      <c r="L993" s="373" t="s">
        <v>400</v>
      </c>
      <c r="M993" s="373" t="s">
        <v>401</v>
      </c>
      <c r="N993" s="373" t="s">
        <v>1256</v>
      </c>
      <c r="O993" s="385"/>
      <c r="P993" s="385" t="s">
        <v>393</v>
      </c>
      <c r="Q993" s="385" t="s">
        <v>394</v>
      </c>
      <c r="R993" s="385" t="s">
        <v>403</v>
      </c>
      <c r="S993" s="385" t="s">
        <v>395</v>
      </c>
      <c r="T993" s="385"/>
      <c r="U993" s="385"/>
      <c r="V993" s="385"/>
      <c r="W993" s="385"/>
      <c r="X993" s="385">
        <v>1000000</v>
      </c>
      <c r="Y993" s="116" t="str">
        <f t="shared" si="15"/>
        <v>3.0</v>
      </c>
    </row>
    <row r="994" spans="2:25" s="122" customFormat="1" ht="18.95" customHeight="1">
      <c r="B994" s="386">
        <v>2150</v>
      </c>
      <c r="C994" s="104">
        <v>3235</v>
      </c>
      <c r="D994" s="105">
        <v>184</v>
      </c>
      <c r="E994" s="106">
        <v>5</v>
      </c>
      <c r="F994" s="115" t="s">
        <v>4754</v>
      </c>
      <c r="G994" s="385"/>
      <c r="H994" s="385"/>
      <c r="I994" s="385"/>
      <c r="J994" s="385"/>
      <c r="K994" s="373" t="s">
        <v>399</v>
      </c>
      <c r="L994" s="373" t="s">
        <v>400</v>
      </c>
      <c r="M994" s="373" t="s">
        <v>401</v>
      </c>
      <c r="N994" s="373" t="s">
        <v>1442</v>
      </c>
      <c r="O994" s="385"/>
      <c r="P994" s="385" t="s">
        <v>393</v>
      </c>
      <c r="Q994" s="385" t="s">
        <v>394</v>
      </c>
      <c r="R994" s="385" t="s">
        <v>403</v>
      </c>
      <c r="S994" s="385" t="s">
        <v>395</v>
      </c>
      <c r="T994" s="385"/>
      <c r="U994" s="385"/>
      <c r="V994" s="385"/>
      <c r="W994" s="385"/>
      <c r="X994" s="385">
        <v>1000000</v>
      </c>
      <c r="Y994" s="116" t="str">
        <f t="shared" si="15"/>
        <v>0.38</v>
      </c>
    </row>
    <row r="995" spans="2:25" s="122" customFormat="1" ht="18.95" customHeight="1">
      <c r="B995" s="386">
        <v>2008</v>
      </c>
      <c r="C995" s="104">
        <v>3236</v>
      </c>
      <c r="D995" s="105">
        <v>4</v>
      </c>
      <c r="E995" s="106">
        <v>1</v>
      </c>
      <c r="F995" s="115" t="s">
        <v>4695</v>
      </c>
      <c r="G995" s="385"/>
      <c r="H995" s="385"/>
      <c r="I995" s="385"/>
      <c r="J995" s="385"/>
      <c r="K995" s="373" t="s">
        <v>399</v>
      </c>
      <c r="L995" s="373" t="s">
        <v>400</v>
      </c>
      <c r="M995" s="373" t="s">
        <v>401</v>
      </c>
      <c r="N995" s="373" t="s">
        <v>1256</v>
      </c>
      <c r="O995" s="385"/>
      <c r="P995" s="385" t="s">
        <v>393</v>
      </c>
      <c r="Q995" s="385" t="s">
        <v>394</v>
      </c>
      <c r="R995" s="385" t="s">
        <v>403</v>
      </c>
      <c r="S995" s="385" t="s">
        <v>395</v>
      </c>
      <c r="T995" s="385"/>
      <c r="U995" s="385"/>
      <c r="V995" s="385"/>
      <c r="W995" s="385"/>
      <c r="X995" s="385">
        <v>1000000</v>
      </c>
      <c r="Y995" s="116" t="str">
        <f t="shared" si="15"/>
        <v>1.9</v>
      </c>
    </row>
    <row r="996" spans="2:25" s="122" customFormat="1" ht="18.95" customHeight="1">
      <c r="B996" s="386">
        <v>2162</v>
      </c>
      <c r="C996" s="104">
        <v>3237</v>
      </c>
      <c r="D996" s="105">
        <v>154</v>
      </c>
      <c r="E996" s="106">
        <v>3</v>
      </c>
      <c r="F996" s="115" t="s">
        <v>4616</v>
      </c>
      <c r="G996" s="385"/>
      <c r="H996" s="385"/>
      <c r="I996" s="385"/>
      <c r="J996" s="385"/>
      <c r="K996" s="373" t="s">
        <v>399</v>
      </c>
      <c r="L996" s="373" t="s">
        <v>400</v>
      </c>
      <c r="M996" s="373" t="s">
        <v>401</v>
      </c>
      <c r="N996" s="373" t="s">
        <v>1442</v>
      </c>
      <c r="O996" s="385"/>
      <c r="P996" s="385" t="s">
        <v>393</v>
      </c>
      <c r="Q996" s="385" t="s">
        <v>394</v>
      </c>
      <c r="R996" s="385" t="s">
        <v>403</v>
      </c>
      <c r="S996" s="385" t="s">
        <v>395</v>
      </c>
      <c r="T996" s="385"/>
      <c r="U996" s="385"/>
      <c r="V996" s="385"/>
      <c r="W996" s="385"/>
      <c r="X996" s="385">
        <v>1000000</v>
      </c>
      <c r="Y996" s="116" t="str">
        <f t="shared" si="15"/>
        <v>4.0</v>
      </c>
    </row>
    <row r="997" spans="2:25" s="122" customFormat="1" ht="18.95" customHeight="1">
      <c r="B997" s="386">
        <v>2068</v>
      </c>
      <c r="C997" s="104">
        <v>3238</v>
      </c>
      <c r="D997" s="105">
        <v>221</v>
      </c>
      <c r="E997" s="106">
        <v>5</v>
      </c>
      <c r="F997" s="115" t="s">
        <v>4625</v>
      </c>
      <c r="G997" s="385"/>
      <c r="H997" s="385"/>
      <c r="I997" s="385"/>
      <c r="J997" s="385"/>
      <c r="K997" s="373" t="s">
        <v>399</v>
      </c>
      <c r="L997" s="373" t="s">
        <v>400</v>
      </c>
      <c r="M997" s="373" t="s">
        <v>401</v>
      </c>
      <c r="N997" s="373" t="s">
        <v>537</v>
      </c>
      <c r="O997" s="385"/>
      <c r="P997" s="385" t="s">
        <v>393</v>
      </c>
      <c r="Q997" s="385" t="s">
        <v>394</v>
      </c>
      <c r="R997" s="385" t="s">
        <v>403</v>
      </c>
      <c r="S997" s="385" t="s">
        <v>395</v>
      </c>
      <c r="T997" s="385"/>
      <c r="U997" s="385"/>
      <c r="V997" s="385"/>
      <c r="W997" s="385"/>
      <c r="X997" s="385">
        <v>1000000</v>
      </c>
      <c r="Y997" s="116" t="str">
        <f t="shared" si="15"/>
        <v>1.13</v>
      </c>
    </row>
    <row r="998" spans="2:25" s="122" customFormat="1" ht="18.95" customHeight="1">
      <c r="B998" s="384"/>
      <c r="C998" s="104"/>
      <c r="D998" s="105">
        <v>217</v>
      </c>
      <c r="E998" s="106">
        <v>3</v>
      </c>
      <c r="F998" s="115" t="s">
        <v>4708</v>
      </c>
      <c r="G998" s="385"/>
      <c r="H998" s="385"/>
      <c r="I998" s="385"/>
      <c r="J998" s="385"/>
      <c r="K998" s="373"/>
      <c r="L998" s="373"/>
      <c r="M998" s="373"/>
      <c r="N998" s="373"/>
      <c r="O998" s="385"/>
      <c r="P998" s="385" t="s">
        <v>393</v>
      </c>
      <c r="Q998" s="385" t="s">
        <v>394</v>
      </c>
      <c r="R998" s="385" t="s">
        <v>403</v>
      </c>
      <c r="S998" s="385" t="s">
        <v>395</v>
      </c>
      <c r="T998" s="385"/>
      <c r="U998" s="385"/>
      <c r="V998" s="385"/>
      <c r="W998" s="385"/>
      <c r="X998" s="385">
        <v>1000000</v>
      </c>
      <c r="Y998" s="116" t="str">
        <f t="shared" si="15"/>
        <v>1.25</v>
      </c>
    </row>
    <row r="999" spans="2:25" s="122" customFormat="1" ht="18.95" customHeight="1">
      <c r="B999" s="384"/>
      <c r="C999" s="104"/>
      <c r="D999" s="105">
        <v>220</v>
      </c>
      <c r="E999" s="106">
        <v>3</v>
      </c>
      <c r="F999" s="115" t="s">
        <v>4791</v>
      </c>
      <c r="G999" s="385"/>
      <c r="H999" s="385"/>
      <c r="I999" s="385"/>
      <c r="J999" s="385"/>
      <c r="K999" s="373"/>
      <c r="L999" s="373"/>
      <c r="M999" s="373"/>
      <c r="N999" s="373"/>
      <c r="O999" s="385"/>
      <c r="P999" s="385" t="s">
        <v>393</v>
      </c>
      <c r="Q999" s="385" t="s">
        <v>394</v>
      </c>
      <c r="R999" s="385" t="s">
        <v>403</v>
      </c>
      <c r="S999" s="385" t="s">
        <v>395</v>
      </c>
      <c r="T999" s="385"/>
      <c r="U999" s="385"/>
      <c r="V999" s="385"/>
      <c r="W999" s="385"/>
      <c r="X999" s="385">
        <v>1000000</v>
      </c>
      <c r="Y999" s="116" t="str">
        <f t="shared" si="15"/>
        <v>0.29</v>
      </c>
    </row>
    <row r="1000" spans="2:25" s="122" customFormat="1" ht="18.95" customHeight="1">
      <c r="B1000" s="384"/>
      <c r="C1000" s="104"/>
      <c r="D1000" s="105">
        <v>220</v>
      </c>
      <c r="E1000" s="106">
        <v>8</v>
      </c>
      <c r="F1000" s="115" t="s">
        <v>4685</v>
      </c>
      <c r="G1000" s="385"/>
      <c r="H1000" s="385"/>
      <c r="I1000" s="385"/>
      <c r="J1000" s="385"/>
      <c r="K1000" s="373"/>
      <c r="L1000" s="373"/>
      <c r="M1000" s="373"/>
      <c r="N1000" s="373"/>
      <c r="O1000" s="385"/>
      <c r="P1000" s="385" t="s">
        <v>393</v>
      </c>
      <c r="Q1000" s="385" t="s">
        <v>394</v>
      </c>
      <c r="R1000" s="385" t="s">
        <v>403</v>
      </c>
      <c r="S1000" s="385" t="s">
        <v>395</v>
      </c>
      <c r="T1000" s="385"/>
      <c r="U1000" s="385"/>
      <c r="V1000" s="385"/>
      <c r="W1000" s="385"/>
      <c r="X1000" s="385">
        <v>1000000</v>
      </c>
      <c r="Y1000" s="116" t="str">
        <f t="shared" si="15"/>
        <v>0.36</v>
      </c>
    </row>
    <row r="1001" spans="2:25" s="122" customFormat="1" ht="18.95" customHeight="1">
      <c r="B1001" s="386">
        <v>1794</v>
      </c>
      <c r="C1001" s="104">
        <v>3239</v>
      </c>
      <c r="D1001" s="105">
        <v>80</v>
      </c>
      <c r="E1001" s="106">
        <v>7</v>
      </c>
      <c r="F1001" s="115" t="s">
        <v>4726</v>
      </c>
      <c r="G1001" s="385"/>
      <c r="H1001" s="385"/>
      <c r="I1001" s="385"/>
      <c r="J1001" s="385"/>
      <c r="K1001" s="373" t="s">
        <v>399</v>
      </c>
      <c r="L1001" s="373" t="s">
        <v>400</v>
      </c>
      <c r="M1001" s="373" t="s">
        <v>401</v>
      </c>
      <c r="N1001" s="373" t="s">
        <v>401</v>
      </c>
      <c r="O1001" s="385"/>
      <c r="P1001" s="385" t="s">
        <v>393</v>
      </c>
      <c r="Q1001" s="385" t="s">
        <v>394</v>
      </c>
      <c r="R1001" s="385" t="s">
        <v>403</v>
      </c>
      <c r="S1001" s="385" t="s">
        <v>395</v>
      </c>
      <c r="T1001" s="385"/>
      <c r="U1001" s="385"/>
      <c r="V1001" s="385"/>
      <c r="W1001" s="385"/>
      <c r="X1001" s="385">
        <v>1000000</v>
      </c>
      <c r="Y1001" s="116" t="str">
        <f t="shared" si="15"/>
        <v>2.20</v>
      </c>
    </row>
    <row r="1002" spans="2:25" s="122" customFormat="1" ht="18.95" customHeight="1">
      <c r="B1002" s="386">
        <v>10464</v>
      </c>
      <c r="C1002" s="104">
        <v>3240</v>
      </c>
      <c r="D1002" s="105">
        <v>29</v>
      </c>
      <c r="E1002" s="106">
        <v>6</v>
      </c>
      <c r="F1002" s="115" t="s">
        <v>4680</v>
      </c>
      <c r="G1002" s="385"/>
      <c r="H1002" s="385"/>
      <c r="I1002" s="385"/>
      <c r="J1002" s="385"/>
      <c r="K1002" s="373" t="s">
        <v>399</v>
      </c>
      <c r="L1002" s="373" t="s">
        <v>400</v>
      </c>
      <c r="M1002" s="373" t="s">
        <v>401</v>
      </c>
      <c r="N1002" s="373" t="s">
        <v>1256</v>
      </c>
      <c r="O1002" s="385"/>
      <c r="P1002" s="385" t="s">
        <v>393</v>
      </c>
      <c r="Q1002" s="385" t="s">
        <v>394</v>
      </c>
      <c r="R1002" s="385" t="s">
        <v>403</v>
      </c>
      <c r="S1002" s="385" t="s">
        <v>395</v>
      </c>
      <c r="T1002" s="385"/>
      <c r="U1002" s="385"/>
      <c r="V1002" s="385"/>
      <c r="W1002" s="385"/>
      <c r="X1002" s="385">
        <v>1000000</v>
      </c>
      <c r="Y1002" s="116" t="str">
        <f t="shared" si="15"/>
        <v>0.28</v>
      </c>
    </row>
    <row r="1003" spans="2:25" s="122" customFormat="1" ht="18.95" customHeight="1">
      <c r="B1003" s="384"/>
      <c r="C1003" s="104"/>
      <c r="D1003" s="105">
        <v>17</v>
      </c>
      <c r="E1003" s="106">
        <v>6</v>
      </c>
      <c r="F1003" s="115" t="s">
        <v>4786</v>
      </c>
      <c r="G1003" s="385"/>
      <c r="H1003" s="385"/>
      <c r="I1003" s="385"/>
      <c r="J1003" s="385"/>
      <c r="K1003" s="373"/>
      <c r="L1003" s="373"/>
      <c r="M1003" s="373"/>
      <c r="N1003" s="373"/>
      <c r="O1003" s="385"/>
      <c r="P1003" s="385" t="s">
        <v>393</v>
      </c>
      <c r="Q1003" s="385" t="s">
        <v>394</v>
      </c>
      <c r="R1003" s="385" t="s">
        <v>403</v>
      </c>
      <c r="S1003" s="385" t="s">
        <v>395</v>
      </c>
      <c r="T1003" s="385"/>
      <c r="U1003" s="385"/>
      <c r="V1003" s="385"/>
      <c r="W1003" s="385"/>
      <c r="X1003" s="385">
        <v>1000000</v>
      </c>
      <c r="Y1003" s="116" t="str">
        <f t="shared" si="15"/>
        <v>0.9</v>
      </c>
    </row>
    <row r="1004" spans="2:25" s="122" customFormat="1" ht="18.95" customHeight="1">
      <c r="B1004" s="386">
        <v>10467</v>
      </c>
      <c r="C1004" s="104">
        <v>3241</v>
      </c>
      <c r="D1004" s="105">
        <v>29</v>
      </c>
      <c r="E1004" s="106">
        <v>15</v>
      </c>
      <c r="F1004" s="115" t="s">
        <v>4791</v>
      </c>
      <c r="G1004" s="385"/>
      <c r="H1004" s="385"/>
      <c r="I1004" s="385"/>
      <c r="J1004" s="385"/>
      <c r="K1004" s="373" t="s">
        <v>399</v>
      </c>
      <c r="L1004" s="373" t="s">
        <v>400</v>
      </c>
      <c r="M1004" s="373" t="s">
        <v>401</v>
      </c>
      <c r="N1004" s="373" t="s">
        <v>1256</v>
      </c>
      <c r="O1004" s="385"/>
      <c r="P1004" s="385" t="s">
        <v>393</v>
      </c>
      <c r="Q1004" s="385" t="s">
        <v>394</v>
      </c>
      <c r="R1004" s="385" t="s">
        <v>403</v>
      </c>
      <c r="S1004" s="385" t="s">
        <v>395</v>
      </c>
      <c r="T1004" s="385"/>
      <c r="U1004" s="385"/>
      <c r="V1004" s="385"/>
      <c r="W1004" s="385"/>
      <c r="X1004" s="385">
        <v>1000000</v>
      </c>
      <c r="Y1004" s="116" t="str">
        <f t="shared" si="15"/>
        <v>0.29</v>
      </c>
    </row>
    <row r="1005" spans="2:25" s="122" customFormat="1" ht="18.95" customHeight="1">
      <c r="B1005" s="386">
        <v>2159</v>
      </c>
      <c r="C1005" s="104">
        <v>3242</v>
      </c>
      <c r="D1005" s="105">
        <v>76</v>
      </c>
      <c r="E1005" s="106">
        <v>2</v>
      </c>
      <c r="F1005" s="115" t="s">
        <v>4609</v>
      </c>
      <c r="G1005" s="385"/>
      <c r="H1005" s="385"/>
      <c r="I1005" s="385"/>
      <c r="J1005" s="385"/>
      <c r="K1005" s="373" t="s">
        <v>399</v>
      </c>
      <c r="L1005" s="373" t="s">
        <v>400</v>
      </c>
      <c r="M1005" s="373" t="s">
        <v>401</v>
      </c>
      <c r="N1005" s="373" t="s">
        <v>1256</v>
      </c>
      <c r="O1005" s="385"/>
      <c r="P1005" s="385" t="s">
        <v>393</v>
      </c>
      <c r="Q1005" s="385" t="s">
        <v>394</v>
      </c>
      <c r="R1005" s="385" t="s">
        <v>403</v>
      </c>
      <c r="S1005" s="385" t="s">
        <v>395</v>
      </c>
      <c r="T1005" s="385"/>
      <c r="U1005" s="385"/>
      <c r="V1005" s="385"/>
      <c r="W1005" s="385"/>
      <c r="X1005" s="385">
        <v>1000000</v>
      </c>
      <c r="Y1005" s="116" t="str">
        <f t="shared" si="15"/>
        <v>1.39</v>
      </c>
    </row>
    <row r="1006" spans="2:25" s="122" customFormat="1" ht="18.95" customHeight="1">
      <c r="B1006" s="386">
        <v>2157</v>
      </c>
      <c r="C1006" s="104">
        <v>3243</v>
      </c>
      <c r="D1006" s="105">
        <v>76</v>
      </c>
      <c r="E1006" s="106">
        <v>7</v>
      </c>
      <c r="F1006" s="115" t="s">
        <v>4672</v>
      </c>
      <c r="G1006" s="385"/>
      <c r="H1006" s="385"/>
      <c r="I1006" s="385"/>
      <c r="J1006" s="385"/>
      <c r="K1006" s="373" t="s">
        <v>399</v>
      </c>
      <c r="L1006" s="373" t="s">
        <v>400</v>
      </c>
      <c r="M1006" s="373" t="s">
        <v>401</v>
      </c>
      <c r="N1006" s="373" t="s">
        <v>1256</v>
      </c>
      <c r="O1006" s="385"/>
      <c r="P1006" s="385" t="s">
        <v>393</v>
      </c>
      <c r="Q1006" s="385" t="s">
        <v>394</v>
      </c>
      <c r="R1006" s="385" t="s">
        <v>403</v>
      </c>
      <c r="S1006" s="385" t="s">
        <v>395</v>
      </c>
      <c r="T1006" s="385"/>
      <c r="U1006" s="385"/>
      <c r="V1006" s="385"/>
      <c r="W1006" s="385"/>
      <c r="X1006" s="385">
        <v>1000000</v>
      </c>
      <c r="Y1006" s="116" t="str">
        <f t="shared" si="15"/>
        <v>1.0</v>
      </c>
    </row>
    <row r="1007" spans="2:25" s="122" customFormat="1" ht="18.95" customHeight="1">
      <c r="B1007" s="386">
        <v>2158</v>
      </c>
      <c r="C1007" s="104">
        <v>3244</v>
      </c>
      <c r="D1007" s="105">
        <v>76</v>
      </c>
      <c r="E1007" s="106">
        <v>6</v>
      </c>
      <c r="F1007" s="115" t="s">
        <v>4672</v>
      </c>
      <c r="G1007" s="385"/>
      <c r="H1007" s="385"/>
      <c r="I1007" s="385"/>
      <c r="J1007" s="385"/>
      <c r="K1007" s="373" t="s">
        <v>399</v>
      </c>
      <c r="L1007" s="373" t="s">
        <v>400</v>
      </c>
      <c r="M1007" s="373" t="s">
        <v>401</v>
      </c>
      <c r="N1007" s="373" t="s">
        <v>1256</v>
      </c>
      <c r="O1007" s="385"/>
      <c r="P1007" s="385" t="s">
        <v>393</v>
      </c>
      <c r="Q1007" s="385" t="s">
        <v>394</v>
      </c>
      <c r="R1007" s="385" t="s">
        <v>403</v>
      </c>
      <c r="S1007" s="385" t="s">
        <v>395</v>
      </c>
      <c r="T1007" s="385"/>
      <c r="U1007" s="385"/>
      <c r="V1007" s="385"/>
      <c r="W1007" s="385"/>
      <c r="X1007" s="385">
        <v>1000000</v>
      </c>
      <c r="Y1007" s="116" t="str">
        <f t="shared" si="15"/>
        <v>1.0</v>
      </c>
    </row>
    <row r="1008" spans="2:25" s="122" customFormat="1" ht="18.95" customHeight="1">
      <c r="B1008" s="386">
        <v>2160</v>
      </c>
      <c r="C1008" s="104">
        <v>3245</v>
      </c>
      <c r="D1008" s="105">
        <v>76</v>
      </c>
      <c r="E1008" s="106">
        <v>5</v>
      </c>
      <c r="F1008" s="115" t="s">
        <v>4697</v>
      </c>
      <c r="G1008" s="385"/>
      <c r="H1008" s="385"/>
      <c r="I1008" s="385"/>
      <c r="J1008" s="385"/>
      <c r="K1008" s="373" t="s">
        <v>399</v>
      </c>
      <c r="L1008" s="373" t="s">
        <v>400</v>
      </c>
      <c r="M1008" s="373" t="s">
        <v>401</v>
      </c>
      <c r="N1008" s="373" t="s">
        <v>1256</v>
      </c>
      <c r="O1008" s="385"/>
      <c r="P1008" s="385" t="s">
        <v>393</v>
      </c>
      <c r="Q1008" s="385" t="s">
        <v>394</v>
      </c>
      <c r="R1008" s="385" t="s">
        <v>403</v>
      </c>
      <c r="S1008" s="385" t="s">
        <v>395</v>
      </c>
      <c r="T1008" s="385"/>
      <c r="U1008" s="385"/>
      <c r="V1008" s="385"/>
      <c r="W1008" s="385"/>
      <c r="X1008" s="385">
        <v>1000000</v>
      </c>
      <c r="Y1008" s="116" t="str">
        <f t="shared" si="15"/>
        <v>1.35</v>
      </c>
    </row>
    <row r="1009" spans="2:25" s="122" customFormat="1" ht="18.95" customHeight="1">
      <c r="B1009" s="386">
        <v>2178</v>
      </c>
      <c r="C1009" s="104">
        <v>3246</v>
      </c>
      <c r="D1009" s="105">
        <v>22</v>
      </c>
      <c r="E1009" s="106" t="s">
        <v>4549</v>
      </c>
      <c r="F1009" s="115" t="s">
        <v>4675</v>
      </c>
      <c r="G1009" s="385"/>
      <c r="H1009" s="385"/>
      <c r="I1009" s="385"/>
      <c r="J1009" s="385"/>
      <c r="K1009" s="373" t="s">
        <v>399</v>
      </c>
      <c r="L1009" s="373" t="s">
        <v>400</v>
      </c>
      <c r="M1009" s="373" t="s">
        <v>401</v>
      </c>
      <c r="N1009" s="373" t="s">
        <v>1442</v>
      </c>
      <c r="O1009" s="385"/>
      <c r="P1009" s="385" t="s">
        <v>393</v>
      </c>
      <c r="Q1009" s="385" t="s">
        <v>394</v>
      </c>
      <c r="R1009" s="385" t="s">
        <v>403</v>
      </c>
      <c r="S1009" s="385" t="s">
        <v>395</v>
      </c>
      <c r="T1009" s="385"/>
      <c r="U1009" s="385"/>
      <c r="V1009" s="385"/>
      <c r="W1009" s="385"/>
      <c r="X1009" s="385">
        <v>1000000</v>
      </c>
      <c r="Y1009" s="116" t="str">
        <f t="shared" si="15"/>
        <v>0.30</v>
      </c>
    </row>
    <row r="1010" spans="2:25" s="122" customFormat="1" ht="18.95" customHeight="1">
      <c r="B1010" s="384"/>
      <c r="C1010" s="104"/>
      <c r="D1010" s="105">
        <v>22</v>
      </c>
      <c r="E1010" s="106" t="s">
        <v>4550</v>
      </c>
      <c r="F1010" s="115" t="s">
        <v>4606</v>
      </c>
      <c r="G1010" s="385"/>
      <c r="H1010" s="385"/>
      <c r="I1010" s="385"/>
      <c r="J1010" s="385"/>
      <c r="K1010" s="373"/>
      <c r="L1010" s="373"/>
      <c r="M1010" s="373"/>
      <c r="N1010" s="373"/>
      <c r="O1010" s="385"/>
      <c r="P1010" s="385" t="s">
        <v>393</v>
      </c>
      <c r="Q1010" s="385" t="s">
        <v>394</v>
      </c>
      <c r="R1010" s="385" t="s">
        <v>403</v>
      </c>
      <c r="S1010" s="385" t="s">
        <v>395</v>
      </c>
      <c r="T1010" s="385"/>
      <c r="U1010" s="385"/>
      <c r="V1010" s="385"/>
      <c r="W1010" s="385"/>
      <c r="X1010" s="385">
        <v>1000000</v>
      </c>
      <c r="Y1010" s="116" t="str">
        <f t="shared" si="15"/>
        <v>2.7</v>
      </c>
    </row>
    <row r="1011" spans="2:25" s="122" customFormat="1" ht="18.95" customHeight="1">
      <c r="B1011" s="384"/>
      <c r="C1011" s="104"/>
      <c r="D1011" s="105">
        <v>22</v>
      </c>
      <c r="E1011" s="106">
        <v>4</v>
      </c>
      <c r="F1011" s="115" t="s">
        <v>4799</v>
      </c>
      <c r="G1011" s="385"/>
      <c r="H1011" s="385"/>
      <c r="I1011" s="385"/>
      <c r="J1011" s="385"/>
      <c r="K1011" s="373"/>
      <c r="L1011" s="373"/>
      <c r="M1011" s="373"/>
      <c r="N1011" s="373"/>
      <c r="O1011" s="385"/>
      <c r="P1011" s="385" t="s">
        <v>393</v>
      </c>
      <c r="Q1011" s="385" t="s">
        <v>394</v>
      </c>
      <c r="R1011" s="385" t="s">
        <v>403</v>
      </c>
      <c r="S1011" s="385" t="s">
        <v>395</v>
      </c>
      <c r="T1011" s="385"/>
      <c r="U1011" s="385"/>
      <c r="V1011" s="385"/>
      <c r="W1011" s="385"/>
      <c r="X1011" s="385">
        <v>1000000</v>
      </c>
      <c r="Y1011" s="116" t="str">
        <f t="shared" si="15"/>
        <v>0.22</v>
      </c>
    </row>
    <row r="1012" spans="2:25" s="122" customFormat="1" ht="18.95" customHeight="1">
      <c r="B1012" s="384"/>
      <c r="C1012" s="104"/>
      <c r="D1012" s="105">
        <v>22</v>
      </c>
      <c r="E1012" s="106" t="s">
        <v>4551</v>
      </c>
      <c r="F1012" s="115" t="s">
        <v>4605</v>
      </c>
      <c r="G1012" s="385"/>
      <c r="H1012" s="385"/>
      <c r="I1012" s="385"/>
      <c r="J1012" s="385"/>
      <c r="K1012" s="373"/>
      <c r="L1012" s="373"/>
      <c r="M1012" s="373"/>
      <c r="N1012" s="373"/>
      <c r="O1012" s="385"/>
      <c r="P1012" s="385" t="s">
        <v>393</v>
      </c>
      <c r="Q1012" s="385" t="s">
        <v>394</v>
      </c>
      <c r="R1012" s="385" t="s">
        <v>403</v>
      </c>
      <c r="S1012" s="385" t="s">
        <v>395</v>
      </c>
      <c r="T1012" s="385"/>
      <c r="U1012" s="385"/>
      <c r="V1012" s="385"/>
      <c r="W1012" s="385"/>
      <c r="X1012" s="385">
        <v>1000000</v>
      </c>
      <c r="Y1012" s="116" t="str">
        <f t="shared" si="15"/>
        <v>1.2</v>
      </c>
    </row>
    <row r="1013" spans="2:25" s="122" customFormat="1" ht="18.95" customHeight="1">
      <c r="B1013" s="384"/>
      <c r="C1013" s="104"/>
      <c r="D1013" s="105">
        <v>22</v>
      </c>
      <c r="E1013" s="106">
        <v>3</v>
      </c>
      <c r="F1013" s="115" t="s">
        <v>4626</v>
      </c>
      <c r="G1013" s="385"/>
      <c r="H1013" s="385"/>
      <c r="I1013" s="385"/>
      <c r="J1013" s="385"/>
      <c r="K1013" s="373"/>
      <c r="L1013" s="373"/>
      <c r="M1013" s="373"/>
      <c r="N1013" s="373"/>
      <c r="O1013" s="385"/>
      <c r="P1013" s="385" t="s">
        <v>393</v>
      </c>
      <c r="Q1013" s="385" t="s">
        <v>394</v>
      </c>
      <c r="R1013" s="385" t="s">
        <v>403</v>
      </c>
      <c r="S1013" s="385" t="s">
        <v>395</v>
      </c>
      <c r="T1013" s="385"/>
      <c r="U1013" s="385"/>
      <c r="V1013" s="385"/>
      <c r="W1013" s="385"/>
      <c r="X1013" s="385">
        <v>1000000</v>
      </c>
      <c r="Y1013" s="116" t="str">
        <f t="shared" si="15"/>
        <v>0.12</v>
      </c>
    </row>
    <row r="1014" spans="2:25" s="122" customFormat="1" ht="18.95" customHeight="1">
      <c r="B1014" s="386">
        <v>2137</v>
      </c>
      <c r="C1014" s="104">
        <v>3247</v>
      </c>
      <c r="D1014" s="105">
        <v>133</v>
      </c>
      <c r="E1014" s="106" t="s">
        <v>4425</v>
      </c>
      <c r="F1014" s="115" t="s">
        <v>4595</v>
      </c>
      <c r="G1014" s="385"/>
      <c r="H1014" s="385"/>
      <c r="I1014" s="385"/>
      <c r="J1014" s="385"/>
      <c r="K1014" s="373" t="s">
        <v>399</v>
      </c>
      <c r="L1014" s="373" t="s">
        <v>400</v>
      </c>
      <c r="M1014" s="373" t="s">
        <v>401</v>
      </c>
      <c r="N1014" s="373" t="s">
        <v>4884</v>
      </c>
      <c r="O1014" s="385"/>
      <c r="P1014" s="385" t="s">
        <v>393</v>
      </c>
      <c r="Q1014" s="385" t="s">
        <v>394</v>
      </c>
      <c r="R1014" s="385" t="s">
        <v>403</v>
      </c>
      <c r="S1014" s="385" t="s">
        <v>395</v>
      </c>
      <c r="T1014" s="385"/>
      <c r="U1014" s="385"/>
      <c r="V1014" s="385"/>
      <c r="W1014" s="385"/>
      <c r="X1014" s="385">
        <v>1000000</v>
      </c>
      <c r="Y1014" s="116" t="str">
        <f t="shared" si="15"/>
        <v>3.0</v>
      </c>
    </row>
    <row r="1015" spans="2:25" s="122" customFormat="1" ht="18.95" customHeight="1">
      <c r="B1015" s="386">
        <v>2119</v>
      </c>
      <c r="C1015" s="104">
        <v>3248</v>
      </c>
      <c r="D1015" s="105">
        <v>59</v>
      </c>
      <c r="E1015" s="106">
        <v>1</v>
      </c>
      <c r="F1015" s="115" t="s">
        <v>4586</v>
      </c>
      <c r="G1015" s="385"/>
      <c r="H1015" s="385"/>
      <c r="I1015" s="385"/>
      <c r="J1015" s="385"/>
      <c r="K1015" s="373" t="s">
        <v>399</v>
      </c>
      <c r="L1015" s="373" t="s">
        <v>400</v>
      </c>
      <c r="M1015" s="373" t="s">
        <v>401</v>
      </c>
      <c r="N1015" s="373" t="s">
        <v>1256</v>
      </c>
      <c r="O1015" s="385"/>
      <c r="P1015" s="385" t="s">
        <v>393</v>
      </c>
      <c r="Q1015" s="385" t="s">
        <v>394</v>
      </c>
      <c r="R1015" s="385" t="s">
        <v>403</v>
      </c>
      <c r="S1015" s="385" t="s">
        <v>395</v>
      </c>
      <c r="T1015" s="385"/>
      <c r="U1015" s="385"/>
      <c r="V1015" s="385"/>
      <c r="W1015" s="385"/>
      <c r="X1015" s="385">
        <v>1000000</v>
      </c>
      <c r="Y1015" s="116" t="str">
        <f t="shared" si="15"/>
        <v>1.21</v>
      </c>
    </row>
    <row r="1016" spans="2:25" s="122" customFormat="1" ht="18.95" customHeight="1">
      <c r="B1016" s="384"/>
      <c r="C1016" s="104"/>
      <c r="D1016" s="105">
        <v>59</v>
      </c>
      <c r="E1016" s="106">
        <v>2</v>
      </c>
      <c r="F1016" s="115" t="s">
        <v>4760</v>
      </c>
      <c r="G1016" s="385"/>
      <c r="H1016" s="385"/>
      <c r="I1016" s="385"/>
      <c r="J1016" s="385"/>
      <c r="K1016" s="373"/>
      <c r="L1016" s="373"/>
      <c r="M1016" s="373"/>
      <c r="N1016" s="373"/>
      <c r="O1016" s="385"/>
      <c r="P1016" s="385" t="s">
        <v>393</v>
      </c>
      <c r="Q1016" s="385" t="s">
        <v>394</v>
      </c>
      <c r="R1016" s="385" t="s">
        <v>403</v>
      </c>
      <c r="S1016" s="385" t="s">
        <v>395</v>
      </c>
      <c r="T1016" s="385"/>
      <c r="U1016" s="385"/>
      <c r="V1016" s="385"/>
      <c r="W1016" s="385"/>
      <c r="X1016" s="385">
        <v>1000000</v>
      </c>
      <c r="Y1016" s="116" t="str">
        <f t="shared" si="15"/>
        <v>2.30</v>
      </c>
    </row>
    <row r="1017" spans="2:25" s="122" customFormat="1" ht="18.95" customHeight="1">
      <c r="B1017" s="386">
        <v>2149</v>
      </c>
      <c r="C1017" s="104">
        <v>3249</v>
      </c>
      <c r="D1017" s="105">
        <v>59</v>
      </c>
      <c r="E1017" s="106">
        <v>3</v>
      </c>
      <c r="F1017" s="115" t="s">
        <v>4595</v>
      </c>
      <c r="G1017" s="385"/>
      <c r="H1017" s="385"/>
      <c r="I1017" s="385"/>
      <c r="J1017" s="385"/>
      <c r="K1017" s="373" t="s">
        <v>399</v>
      </c>
      <c r="L1017" s="373" t="s">
        <v>400</v>
      </c>
      <c r="M1017" s="373" t="s">
        <v>401</v>
      </c>
      <c r="N1017" s="373" t="s">
        <v>1256</v>
      </c>
      <c r="O1017" s="385"/>
      <c r="P1017" s="385" t="s">
        <v>393</v>
      </c>
      <c r="Q1017" s="385" t="s">
        <v>394</v>
      </c>
      <c r="R1017" s="385" t="s">
        <v>403</v>
      </c>
      <c r="S1017" s="385" t="s">
        <v>395</v>
      </c>
      <c r="T1017" s="385"/>
      <c r="U1017" s="385"/>
      <c r="V1017" s="385"/>
      <c r="W1017" s="385"/>
      <c r="X1017" s="385">
        <v>1000000</v>
      </c>
      <c r="Y1017" s="116" t="str">
        <f t="shared" si="15"/>
        <v>3.0</v>
      </c>
    </row>
    <row r="1018" spans="2:25" s="122" customFormat="1" ht="18.95" customHeight="1">
      <c r="B1018" s="386">
        <v>2148</v>
      </c>
      <c r="C1018" s="104">
        <v>3250</v>
      </c>
      <c r="D1018" s="105">
        <v>59</v>
      </c>
      <c r="E1018" s="106">
        <v>4</v>
      </c>
      <c r="F1018" s="115" t="s">
        <v>4595</v>
      </c>
      <c r="G1018" s="385"/>
      <c r="H1018" s="385"/>
      <c r="I1018" s="385"/>
      <c r="J1018" s="385"/>
      <c r="K1018" s="373" t="s">
        <v>399</v>
      </c>
      <c r="L1018" s="373" t="s">
        <v>400</v>
      </c>
      <c r="M1018" s="373" t="s">
        <v>401</v>
      </c>
      <c r="N1018" s="373" t="s">
        <v>1256</v>
      </c>
      <c r="O1018" s="385"/>
      <c r="P1018" s="385" t="s">
        <v>393</v>
      </c>
      <c r="Q1018" s="385" t="s">
        <v>394</v>
      </c>
      <c r="R1018" s="385" t="s">
        <v>403</v>
      </c>
      <c r="S1018" s="385" t="s">
        <v>395</v>
      </c>
      <c r="T1018" s="385"/>
      <c r="U1018" s="385"/>
      <c r="V1018" s="385"/>
      <c r="W1018" s="385"/>
      <c r="X1018" s="385">
        <v>1000000</v>
      </c>
      <c r="Y1018" s="116" t="str">
        <f t="shared" si="15"/>
        <v>3.0</v>
      </c>
    </row>
    <row r="1019" spans="2:25" s="122" customFormat="1" ht="18.95" customHeight="1">
      <c r="B1019" s="386">
        <v>2175</v>
      </c>
      <c r="C1019" s="104">
        <v>3251</v>
      </c>
      <c r="D1019" s="105">
        <v>50</v>
      </c>
      <c r="E1019" s="106" t="s">
        <v>4552</v>
      </c>
      <c r="F1019" s="115" t="s">
        <v>4791</v>
      </c>
      <c r="G1019" s="385"/>
      <c r="H1019" s="385"/>
      <c r="I1019" s="385"/>
      <c r="J1019" s="385"/>
      <c r="K1019" s="373" t="s">
        <v>399</v>
      </c>
      <c r="L1019" s="373" t="s">
        <v>400</v>
      </c>
      <c r="M1019" s="373" t="s">
        <v>401</v>
      </c>
      <c r="N1019" s="373" t="s">
        <v>1256</v>
      </c>
      <c r="O1019" s="385"/>
      <c r="P1019" s="385" t="s">
        <v>393</v>
      </c>
      <c r="Q1019" s="385" t="s">
        <v>394</v>
      </c>
      <c r="R1019" s="385" t="s">
        <v>403</v>
      </c>
      <c r="S1019" s="385" t="s">
        <v>395</v>
      </c>
      <c r="T1019" s="385"/>
      <c r="U1019" s="385"/>
      <c r="V1019" s="385"/>
      <c r="W1019" s="385"/>
      <c r="X1019" s="385">
        <v>1000000</v>
      </c>
      <c r="Y1019" s="116" t="str">
        <f t="shared" si="15"/>
        <v>0.29</v>
      </c>
    </row>
    <row r="1020" spans="2:25" s="122" customFormat="1" ht="18.95" customHeight="1">
      <c r="B1020" s="386">
        <v>2168</v>
      </c>
      <c r="C1020" s="104">
        <v>3252</v>
      </c>
      <c r="D1020" s="105">
        <v>45</v>
      </c>
      <c r="E1020" s="106">
        <v>5</v>
      </c>
      <c r="F1020" s="115" t="s">
        <v>4697</v>
      </c>
      <c r="G1020" s="385"/>
      <c r="H1020" s="385"/>
      <c r="I1020" s="385"/>
      <c r="J1020" s="385"/>
      <c r="K1020" s="373" t="s">
        <v>399</v>
      </c>
      <c r="L1020" s="373" t="s">
        <v>400</v>
      </c>
      <c r="M1020" s="373" t="s">
        <v>401</v>
      </c>
      <c r="N1020" s="373" t="s">
        <v>1444</v>
      </c>
      <c r="O1020" s="385"/>
      <c r="P1020" s="385" t="s">
        <v>393</v>
      </c>
      <c r="Q1020" s="385" t="s">
        <v>394</v>
      </c>
      <c r="R1020" s="385" t="s">
        <v>403</v>
      </c>
      <c r="S1020" s="385" t="s">
        <v>395</v>
      </c>
      <c r="T1020" s="385"/>
      <c r="U1020" s="385"/>
      <c r="V1020" s="385"/>
      <c r="W1020" s="385"/>
      <c r="X1020" s="385">
        <v>1000000</v>
      </c>
      <c r="Y1020" s="116" t="str">
        <f t="shared" si="15"/>
        <v>1.35</v>
      </c>
    </row>
    <row r="1021" spans="2:25" s="122" customFormat="1" ht="18.95" customHeight="1">
      <c r="B1021" s="386">
        <v>1440</v>
      </c>
      <c r="C1021" s="104">
        <v>3253</v>
      </c>
      <c r="D1021" s="105">
        <v>32</v>
      </c>
      <c r="E1021" s="106">
        <v>2</v>
      </c>
      <c r="F1021" s="115" t="s">
        <v>4618</v>
      </c>
      <c r="G1021" s="385"/>
      <c r="H1021" s="385"/>
      <c r="I1021" s="385"/>
      <c r="J1021" s="385"/>
      <c r="K1021" s="373" t="s">
        <v>399</v>
      </c>
      <c r="L1021" s="373" t="s">
        <v>400</v>
      </c>
      <c r="M1021" s="373" t="s">
        <v>401</v>
      </c>
      <c r="N1021" s="373" t="s">
        <v>1256</v>
      </c>
      <c r="O1021" s="385"/>
      <c r="P1021" s="385" t="s">
        <v>393</v>
      </c>
      <c r="Q1021" s="385" t="s">
        <v>394</v>
      </c>
      <c r="R1021" s="385" t="s">
        <v>403</v>
      </c>
      <c r="S1021" s="385" t="s">
        <v>395</v>
      </c>
      <c r="T1021" s="385"/>
      <c r="U1021" s="385"/>
      <c r="V1021" s="385"/>
      <c r="W1021" s="385"/>
      <c r="X1021" s="385">
        <v>1000000</v>
      </c>
      <c r="Y1021" s="116" t="str">
        <f t="shared" si="15"/>
        <v>4.16</v>
      </c>
    </row>
    <row r="1022" spans="2:25" s="122" customFormat="1" ht="18.95" customHeight="1">
      <c r="B1022" s="386">
        <v>1457</v>
      </c>
      <c r="C1022" s="104">
        <v>3254</v>
      </c>
      <c r="D1022" s="105">
        <v>14</v>
      </c>
      <c r="E1022" s="106">
        <v>2</v>
      </c>
      <c r="F1022" s="115" t="s">
        <v>4596</v>
      </c>
      <c r="G1022" s="385"/>
      <c r="H1022" s="385"/>
      <c r="I1022" s="385"/>
      <c r="J1022" s="385"/>
      <c r="K1022" s="373" t="s">
        <v>399</v>
      </c>
      <c r="L1022" s="373" t="s">
        <v>400</v>
      </c>
      <c r="M1022" s="373" t="s">
        <v>401</v>
      </c>
      <c r="N1022" s="373" t="s">
        <v>952</v>
      </c>
      <c r="O1022" s="385"/>
      <c r="P1022" s="385" t="s">
        <v>393</v>
      </c>
      <c r="Q1022" s="385" t="s">
        <v>394</v>
      </c>
      <c r="R1022" s="385" t="s">
        <v>403</v>
      </c>
      <c r="S1022" s="385" t="s">
        <v>395</v>
      </c>
      <c r="T1022" s="385"/>
      <c r="U1022" s="385"/>
      <c r="V1022" s="385"/>
      <c r="W1022" s="385"/>
      <c r="X1022" s="385">
        <v>1000000</v>
      </c>
      <c r="Y1022" s="116" t="str">
        <f t="shared" si="15"/>
        <v>3.25</v>
      </c>
    </row>
    <row r="1023" spans="2:25" s="122" customFormat="1" ht="18.95" customHeight="1">
      <c r="B1023" s="386">
        <v>2032</v>
      </c>
      <c r="C1023" s="104">
        <v>3255</v>
      </c>
      <c r="D1023" s="105">
        <v>88</v>
      </c>
      <c r="E1023" s="106" t="s">
        <v>4553</v>
      </c>
      <c r="F1023" s="115" t="s">
        <v>4598</v>
      </c>
      <c r="G1023" s="385"/>
      <c r="H1023" s="385"/>
      <c r="I1023" s="385"/>
      <c r="J1023" s="385"/>
      <c r="K1023" s="373" t="s">
        <v>399</v>
      </c>
      <c r="L1023" s="373" t="s">
        <v>400</v>
      </c>
      <c r="M1023" s="373" t="s">
        <v>401</v>
      </c>
      <c r="N1023" s="373" t="s">
        <v>1256</v>
      </c>
      <c r="O1023" s="385"/>
      <c r="P1023" s="385" t="s">
        <v>393</v>
      </c>
      <c r="Q1023" s="385" t="s">
        <v>394</v>
      </c>
      <c r="R1023" s="385" t="s">
        <v>403</v>
      </c>
      <c r="S1023" s="385" t="s">
        <v>395</v>
      </c>
      <c r="T1023" s="385"/>
      <c r="U1023" s="385"/>
      <c r="V1023" s="385"/>
      <c r="W1023" s="385"/>
      <c r="X1023" s="385">
        <v>1000000</v>
      </c>
      <c r="Y1023" s="116" t="str">
        <f t="shared" si="15"/>
        <v>2.5</v>
      </c>
    </row>
    <row r="1024" spans="2:25" s="122" customFormat="1" ht="18.95" customHeight="1">
      <c r="B1024" s="386">
        <v>2035</v>
      </c>
      <c r="C1024" s="104">
        <v>3256</v>
      </c>
      <c r="D1024" s="105">
        <v>88</v>
      </c>
      <c r="E1024" s="106" t="s">
        <v>4495</v>
      </c>
      <c r="F1024" s="115" t="s">
        <v>4585</v>
      </c>
      <c r="G1024" s="385"/>
      <c r="H1024" s="385"/>
      <c r="I1024" s="385"/>
      <c r="J1024" s="385"/>
      <c r="K1024" s="373" t="s">
        <v>399</v>
      </c>
      <c r="L1024" s="373" t="s">
        <v>400</v>
      </c>
      <c r="M1024" s="373" t="s">
        <v>401</v>
      </c>
      <c r="N1024" s="373" t="s">
        <v>1256</v>
      </c>
      <c r="O1024" s="385"/>
      <c r="P1024" s="385" t="s">
        <v>393</v>
      </c>
      <c r="Q1024" s="385" t="s">
        <v>394</v>
      </c>
      <c r="R1024" s="385" t="s">
        <v>403</v>
      </c>
      <c r="S1024" s="385" t="s">
        <v>395</v>
      </c>
      <c r="T1024" s="385"/>
      <c r="U1024" s="385"/>
      <c r="V1024" s="385"/>
      <c r="W1024" s="385"/>
      <c r="X1024" s="385">
        <v>1000000</v>
      </c>
      <c r="Y1024" s="116" t="str">
        <f t="shared" si="15"/>
        <v>2.8</v>
      </c>
    </row>
    <row r="1025" spans="2:25" s="122" customFormat="1" ht="18.95" customHeight="1">
      <c r="B1025" s="386">
        <v>2186</v>
      </c>
      <c r="C1025" s="104">
        <v>3257</v>
      </c>
      <c r="D1025" s="105">
        <v>81</v>
      </c>
      <c r="E1025" s="106" t="s">
        <v>4408</v>
      </c>
      <c r="F1025" s="115" t="s">
        <v>4800</v>
      </c>
      <c r="G1025" s="385"/>
      <c r="H1025" s="385"/>
      <c r="I1025" s="385"/>
      <c r="J1025" s="385"/>
      <c r="K1025" s="373" t="s">
        <v>399</v>
      </c>
      <c r="L1025" s="373" t="s">
        <v>400</v>
      </c>
      <c r="M1025" s="373" t="s">
        <v>401</v>
      </c>
      <c r="N1025" s="373" t="s">
        <v>4870</v>
      </c>
      <c r="O1025" s="385"/>
      <c r="P1025" s="385" t="s">
        <v>393</v>
      </c>
      <c r="Q1025" s="385" t="s">
        <v>394</v>
      </c>
      <c r="R1025" s="385" t="s">
        <v>403</v>
      </c>
      <c r="S1025" s="385" t="s">
        <v>395</v>
      </c>
      <c r="T1025" s="385"/>
      <c r="U1025" s="385"/>
      <c r="V1025" s="385"/>
      <c r="W1025" s="385"/>
      <c r="X1025" s="385">
        <v>1000000</v>
      </c>
      <c r="Y1025" s="116" t="str">
        <f t="shared" si="15"/>
        <v>5.34</v>
      </c>
    </row>
    <row r="1026" spans="2:25" s="122" customFormat="1" ht="18.95" customHeight="1">
      <c r="B1026" s="384"/>
      <c r="C1026" s="104"/>
      <c r="D1026" s="105">
        <v>80</v>
      </c>
      <c r="E1026" s="106" t="s">
        <v>4407</v>
      </c>
      <c r="F1026" s="115" t="s">
        <v>4636</v>
      </c>
      <c r="G1026" s="385"/>
      <c r="H1026" s="385"/>
      <c r="I1026" s="385"/>
      <c r="J1026" s="385"/>
      <c r="K1026" s="373"/>
      <c r="L1026" s="373"/>
      <c r="M1026" s="373"/>
      <c r="N1026" s="373"/>
      <c r="O1026" s="385"/>
      <c r="P1026" s="385" t="s">
        <v>393</v>
      </c>
      <c r="Q1026" s="385" t="s">
        <v>394</v>
      </c>
      <c r="R1026" s="385" t="s">
        <v>403</v>
      </c>
      <c r="S1026" s="385" t="s">
        <v>395</v>
      </c>
      <c r="T1026" s="385"/>
      <c r="U1026" s="385"/>
      <c r="V1026" s="385"/>
      <c r="W1026" s="385"/>
      <c r="X1026" s="385">
        <v>1000000</v>
      </c>
      <c r="Y1026" s="116" t="str">
        <f t="shared" si="15"/>
        <v>4.11</v>
      </c>
    </row>
    <row r="1027" spans="2:25" s="122" customFormat="1" ht="18.95" customHeight="1">
      <c r="B1027" s="386">
        <v>1707</v>
      </c>
      <c r="C1027" s="104">
        <v>3259</v>
      </c>
      <c r="D1027" s="105">
        <v>35</v>
      </c>
      <c r="E1027" s="106">
        <v>6</v>
      </c>
      <c r="F1027" s="115" t="s">
        <v>4621</v>
      </c>
      <c r="G1027" s="385"/>
      <c r="H1027" s="385"/>
      <c r="I1027" s="385"/>
      <c r="J1027" s="385"/>
      <c r="K1027" s="373" t="s">
        <v>399</v>
      </c>
      <c r="L1027" s="373" t="s">
        <v>400</v>
      </c>
      <c r="M1027" s="373" t="s">
        <v>401</v>
      </c>
      <c r="N1027" s="373" t="s">
        <v>1442</v>
      </c>
      <c r="O1027" s="385"/>
      <c r="P1027" s="385" t="s">
        <v>393</v>
      </c>
      <c r="Q1027" s="385" t="s">
        <v>394</v>
      </c>
      <c r="R1027" s="385" t="s">
        <v>403</v>
      </c>
      <c r="S1027" s="385" t="s">
        <v>395</v>
      </c>
      <c r="T1027" s="385"/>
      <c r="U1027" s="385"/>
      <c r="V1027" s="385"/>
      <c r="W1027" s="385"/>
      <c r="X1027" s="385">
        <v>1000000</v>
      </c>
      <c r="Y1027" s="116" t="str">
        <f t="shared" si="15"/>
        <v>0.26</v>
      </c>
    </row>
    <row r="1028" spans="2:25" s="122" customFormat="1" ht="18.95" customHeight="1">
      <c r="B1028" s="386">
        <v>2183</v>
      </c>
      <c r="C1028" s="104">
        <v>3260</v>
      </c>
      <c r="D1028" s="105">
        <v>12</v>
      </c>
      <c r="E1028" s="106">
        <v>2</v>
      </c>
      <c r="F1028" s="115" t="s">
        <v>4601</v>
      </c>
      <c r="G1028" s="385"/>
      <c r="H1028" s="385"/>
      <c r="I1028" s="385"/>
      <c r="J1028" s="385"/>
      <c r="K1028" s="373" t="s">
        <v>399</v>
      </c>
      <c r="L1028" s="373" t="s">
        <v>400</v>
      </c>
      <c r="M1028" s="373" t="s">
        <v>401</v>
      </c>
      <c r="N1028" s="373" t="s">
        <v>1442</v>
      </c>
      <c r="O1028" s="385"/>
      <c r="P1028" s="385" t="s">
        <v>393</v>
      </c>
      <c r="Q1028" s="385" t="s">
        <v>394</v>
      </c>
      <c r="R1028" s="385" t="s">
        <v>403</v>
      </c>
      <c r="S1028" s="385" t="s">
        <v>395</v>
      </c>
      <c r="T1028" s="385"/>
      <c r="U1028" s="385"/>
      <c r="V1028" s="385"/>
      <c r="W1028" s="385"/>
      <c r="X1028" s="385">
        <v>1000000</v>
      </c>
      <c r="Y1028" s="116" t="str">
        <f t="shared" ref="Y1028:Y1091" si="16">F1028</f>
        <v>2.39</v>
      </c>
    </row>
    <row r="1029" spans="2:25" s="122" customFormat="1" ht="18.95" customHeight="1">
      <c r="B1029" s="386">
        <v>2034</v>
      </c>
      <c r="C1029" s="104">
        <v>3261</v>
      </c>
      <c r="D1029" s="105">
        <v>88</v>
      </c>
      <c r="E1029" s="106" t="s">
        <v>4554</v>
      </c>
      <c r="F1029" s="115" t="s">
        <v>4667</v>
      </c>
      <c r="G1029" s="385"/>
      <c r="H1029" s="385"/>
      <c r="I1029" s="385"/>
      <c r="J1029" s="385"/>
      <c r="K1029" s="373" t="s">
        <v>399</v>
      </c>
      <c r="L1029" s="373" t="s">
        <v>400</v>
      </c>
      <c r="M1029" s="373" t="s">
        <v>401</v>
      </c>
      <c r="N1029" s="373" t="s">
        <v>1256</v>
      </c>
      <c r="O1029" s="385"/>
      <c r="P1029" s="385" t="s">
        <v>393</v>
      </c>
      <c r="Q1029" s="385" t="s">
        <v>394</v>
      </c>
      <c r="R1029" s="385" t="s">
        <v>403</v>
      </c>
      <c r="S1029" s="385" t="s">
        <v>395</v>
      </c>
      <c r="T1029" s="385"/>
      <c r="U1029" s="385"/>
      <c r="V1029" s="385"/>
      <c r="W1029" s="385"/>
      <c r="X1029" s="385">
        <v>1000000</v>
      </c>
      <c r="Y1029" s="116" t="str">
        <f t="shared" si="16"/>
        <v>3.34</v>
      </c>
    </row>
    <row r="1030" spans="2:25" s="122" customFormat="1" ht="18.95" customHeight="1">
      <c r="B1030" s="386">
        <v>2077</v>
      </c>
      <c r="C1030" s="104">
        <v>3262</v>
      </c>
      <c r="D1030" s="105">
        <v>49</v>
      </c>
      <c r="E1030" s="106">
        <v>6</v>
      </c>
      <c r="F1030" s="115" t="s">
        <v>4706</v>
      </c>
      <c r="G1030" s="385"/>
      <c r="H1030" s="385"/>
      <c r="I1030" s="385"/>
      <c r="J1030" s="385"/>
      <c r="K1030" s="373" t="s">
        <v>399</v>
      </c>
      <c r="L1030" s="373" t="s">
        <v>400</v>
      </c>
      <c r="M1030" s="373" t="s">
        <v>401</v>
      </c>
      <c r="N1030" s="373" t="s">
        <v>1444</v>
      </c>
      <c r="O1030" s="385"/>
      <c r="P1030" s="385" t="s">
        <v>393</v>
      </c>
      <c r="Q1030" s="385" t="s">
        <v>394</v>
      </c>
      <c r="R1030" s="385" t="s">
        <v>403</v>
      </c>
      <c r="S1030" s="385" t="s">
        <v>395</v>
      </c>
      <c r="T1030" s="385"/>
      <c r="U1030" s="385"/>
      <c r="V1030" s="385"/>
      <c r="W1030" s="385"/>
      <c r="X1030" s="385">
        <v>1000000</v>
      </c>
      <c r="Y1030" s="116" t="str">
        <f t="shared" si="16"/>
        <v>1.30</v>
      </c>
    </row>
    <row r="1031" spans="2:25" s="122" customFormat="1" ht="18.95" customHeight="1">
      <c r="B1031" s="386">
        <v>2033</v>
      </c>
      <c r="C1031" s="104">
        <v>3263</v>
      </c>
      <c r="D1031" s="105">
        <v>88</v>
      </c>
      <c r="E1031" s="106" t="s">
        <v>4555</v>
      </c>
      <c r="F1031" s="115" t="s">
        <v>4606</v>
      </c>
      <c r="G1031" s="385"/>
      <c r="H1031" s="385"/>
      <c r="I1031" s="385"/>
      <c r="J1031" s="385"/>
      <c r="K1031" s="373" t="s">
        <v>399</v>
      </c>
      <c r="L1031" s="373" t="s">
        <v>400</v>
      </c>
      <c r="M1031" s="373" t="s">
        <v>401</v>
      </c>
      <c r="N1031" s="373" t="s">
        <v>1256</v>
      </c>
      <c r="O1031" s="385"/>
      <c r="P1031" s="385" t="s">
        <v>393</v>
      </c>
      <c r="Q1031" s="385" t="s">
        <v>394</v>
      </c>
      <c r="R1031" s="385" t="s">
        <v>403</v>
      </c>
      <c r="S1031" s="385" t="s">
        <v>395</v>
      </c>
      <c r="T1031" s="385"/>
      <c r="U1031" s="385"/>
      <c r="V1031" s="385"/>
      <c r="W1031" s="385"/>
      <c r="X1031" s="385">
        <v>1000000</v>
      </c>
      <c r="Y1031" s="116" t="str">
        <f t="shared" si="16"/>
        <v>2.7</v>
      </c>
    </row>
    <row r="1032" spans="2:25" s="122" customFormat="1" ht="18.95" customHeight="1">
      <c r="B1032" s="386">
        <v>2024</v>
      </c>
      <c r="C1032" s="104">
        <v>3264</v>
      </c>
      <c r="D1032" s="105">
        <v>60</v>
      </c>
      <c r="E1032" s="106">
        <v>4</v>
      </c>
      <c r="F1032" s="115" t="s">
        <v>4631</v>
      </c>
      <c r="G1032" s="385"/>
      <c r="H1032" s="385"/>
      <c r="I1032" s="385"/>
      <c r="J1032" s="385"/>
      <c r="K1032" s="373" t="s">
        <v>399</v>
      </c>
      <c r="L1032" s="373" t="s">
        <v>400</v>
      </c>
      <c r="M1032" s="373" t="s">
        <v>401</v>
      </c>
      <c r="N1032" s="373" t="s">
        <v>1444</v>
      </c>
      <c r="O1032" s="385"/>
      <c r="P1032" s="385" t="s">
        <v>393</v>
      </c>
      <c r="Q1032" s="385" t="s">
        <v>394</v>
      </c>
      <c r="R1032" s="385" t="s">
        <v>403</v>
      </c>
      <c r="S1032" s="385" t="s">
        <v>395</v>
      </c>
      <c r="T1032" s="385"/>
      <c r="U1032" s="385"/>
      <c r="V1032" s="385"/>
      <c r="W1032" s="385"/>
      <c r="X1032" s="385">
        <v>1000000</v>
      </c>
      <c r="Y1032" s="116" t="str">
        <f t="shared" si="16"/>
        <v>3.36</v>
      </c>
    </row>
    <row r="1033" spans="2:25" s="122" customFormat="1" ht="18.95" customHeight="1">
      <c r="B1033" s="386">
        <v>1394</v>
      </c>
      <c r="C1033" s="104">
        <v>3265</v>
      </c>
      <c r="D1033" s="105">
        <v>7</v>
      </c>
      <c r="E1033" s="106">
        <v>7</v>
      </c>
      <c r="F1033" s="115" t="s">
        <v>4623</v>
      </c>
      <c r="G1033" s="385"/>
      <c r="H1033" s="385"/>
      <c r="I1033" s="385"/>
      <c r="J1033" s="385"/>
      <c r="K1033" s="373" t="s">
        <v>399</v>
      </c>
      <c r="L1033" s="373" t="s">
        <v>400</v>
      </c>
      <c r="M1033" s="373" t="s">
        <v>401</v>
      </c>
      <c r="N1033" s="373" t="s">
        <v>1256</v>
      </c>
      <c r="O1033" s="385"/>
      <c r="P1033" s="385" t="s">
        <v>393</v>
      </c>
      <c r="Q1033" s="385" t="s">
        <v>394</v>
      </c>
      <c r="R1033" s="385" t="s">
        <v>403</v>
      </c>
      <c r="S1033" s="385" t="s">
        <v>395</v>
      </c>
      <c r="T1033" s="385"/>
      <c r="U1033" s="385"/>
      <c r="V1033" s="385"/>
      <c r="W1033" s="385"/>
      <c r="X1033" s="385">
        <v>1000000</v>
      </c>
      <c r="Y1033" s="116" t="str">
        <f t="shared" si="16"/>
        <v>1.6</v>
      </c>
    </row>
    <row r="1034" spans="2:25" s="122" customFormat="1" ht="18.95" customHeight="1">
      <c r="B1034" s="386">
        <v>1647</v>
      </c>
      <c r="C1034" s="104">
        <v>3267</v>
      </c>
      <c r="D1034" s="105">
        <v>51</v>
      </c>
      <c r="E1034" s="106">
        <v>3</v>
      </c>
      <c r="F1034" s="115" t="s">
        <v>4747</v>
      </c>
      <c r="G1034" s="385"/>
      <c r="H1034" s="385"/>
      <c r="I1034" s="385"/>
      <c r="J1034" s="385"/>
      <c r="K1034" s="373" t="s">
        <v>399</v>
      </c>
      <c r="L1034" s="373" t="s">
        <v>400</v>
      </c>
      <c r="M1034" s="373" t="s">
        <v>401</v>
      </c>
      <c r="N1034" s="373" t="s">
        <v>1444</v>
      </c>
      <c r="O1034" s="385"/>
      <c r="P1034" s="385" t="s">
        <v>393</v>
      </c>
      <c r="Q1034" s="385" t="s">
        <v>394</v>
      </c>
      <c r="R1034" s="385" t="s">
        <v>403</v>
      </c>
      <c r="S1034" s="385" t="s">
        <v>395</v>
      </c>
      <c r="T1034" s="385"/>
      <c r="U1034" s="385"/>
      <c r="V1034" s="385"/>
      <c r="W1034" s="385"/>
      <c r="X1034" s="385">
        <v>1000000</v>
      </c>
      <c r="Y1034" s="116" t="str">
        <f t="shared" si="16"/>
        <v>4.23</v>
      </c>
    </row>
    <row r="1035" spans="2:25" s="122" customFormat="1" ht="18.95" customHeight="1">
      <c r="B1035" s="386">
        <v>1648</v>
      </c>
      <c r="C1035" s="104">
        <v>3268</v>
      </c>
      <c r="D1035" s="105">
        <v>34</v>
      </c>
      <c r="E1035" s="106">
        <v>3</v>
      </c>
      <c r="F1035" s="115" t="s">
        <v>4711</v>
      </c>
      <c r="G1035" s="385"/>
      <c r="H1035" s="385"/>
      <c r="I1035" s="385"/>
      <c r="J1035" s="385"/>
      <c r="K1035" s="373" t="s">
        <v>399</v>
      </c>
      <c r="L1035" s="373" t="s">
        <v>400</v>
      </c>
      <c r="M1035" s="373" t="s">
        <v>401</v>
      </c>
      <c r="N1035" s="373" t="s">
        <v>1444</v>
      </c>
      <c r="O1035" s="385"/>
      <c r="P1035" s="385" t="s">
        <v>393</v>
      </c>
      <c r="Q1035" s="385" t="s">
        <v>394</v>
      </c>
      <c r="R1035" s="385" t="s">
        <v>403</v>
      </c>
      <c r="S1035" s="385" t="s">
        <v>395</v>
      </c>
      <c r="T1035" s="385"/>
      <c r="U1035" s="385"/>
      <c r="V1035" s="385"/>
      <c r="W1035" s="385"/>
      <c r="X1035" s="385">
        <v>1000000</v>
      </c>
      <c r="Y1035" s="116" t="str">
        <f t="shared" si="16"/>
        <v>2.19</v>
      </c>
    </row>
    <row r="1036" spans="2:25" s="122" customFormat="1" ht="18.95" customHeight="1">
      <c r="B1036" s="386">
        <v>2097</v>
      </c>
      <c r="C1036" s="104">
        <v>3269</v>
      </c>
      <c r="D1036" s="105">
        <v>51</v>
      </c>
      <c r="E1036" s="106" t="s">
        <v>4556</v>
      </c>
      <c r="F1036" s="115" t="s">
        <v>4605</v>
      </c>
      <c r="G1036" s="385"/>
      <c r="H1036" s="385"/>
      <c r="I1036" s="385"/>
      <c r="J1036" s="385"/>
      <c r="K1036" s="373" t="s">
        <v>399</v>
      </c>
      <c r="L1036" s="373" t="s">
        <v>400</v>
      </c>
      <c r="M1036" s="373" t="s">
        <v>401</v>
      </c>
      <c r="N1036" s="373" t="s">
        <v>1256</v>
      </c>
      <c r="O1036" s="385"/>
      <c r="P1036" s="385" t="s">
        <v>393</v>
      </c>
      <c r="Q1036" s="385" t="s">
        <v>394</v>
      </c>
      <c r="R1036" s="385" t="s">
        <v>403</v>
      </c>
      <c r="S1036" s="385" t="s">
        <v>395</v>
      </c>
      <c r="T1036" s="385"/>
      <c r="U1036" s="385"/>
      <c r="V1036" s="385"/>
      <c r="W1036" s="385"/>
      <c r="X1036" s="385">
        <v>1000000</v>
      </c>
      <c r="Y1036" s="116" t="str">
        <f t="shared" si="16"/>
        <v>1.2</v>
      </c>
    </row>
    <row r="1037" spans="2:25" s="122" customFormat="1" ht="18.95" customHeight="1">
      <c r="B1037" s="386">
        <v>2189</v>
      </c>
      <c r="C1037" s="104">
        <v>3270</v>
      </c>
      <c r="D1037" s="105">
        <v>48</v>
      </c>
      <c r="E1037" s="106">
        <v>2</v>
      </c>
      <c r="F1037" s="115" t="s">
        <v>4685</v>
      </c>
      <c r="G1037" s="385"/>
      <c r="H1037" s="385"/>
      <c r="I1037" s="385"/>
      <c r="J1037" s="385"/>
      <c r="K1037" s="373" t="s">
        <v>399</v>
      </c>
      <c r="L1037" s="373" t="s">
        <v>400</v>
      </c>
      <c r="M1037" s="373" t="s">
        <v>401</v>
      </c>
      <c r="N1037" s="373" t="s">
        <v>1444</v>
      </c>
      <c r="O1037" s="385"/>
      <c r="P1037" s="385" t="s">
        <v>393</v>
      </c>
      <c r="Q1037" s="385" t="s">
        <v>394</v>
      </c>
      <c r="R1037" s="385" t="s">
        <v>403</v>
      </c>
      <c r="S1037" s="385" t="s">
        <v>395</v>
      </c>
      <c r="T1037" s="385"/>
      <c r="U1037" s="385"/>
      <c r="V1037" s="385"/>
      <c r="W1037" s="385"/>
      <c r="X1037" s="385">
        <v>1000000</v>
      </c>
      <c r="Y1037" s="116" t="str">
        <f t="shared" si="16"/>
        <v>0.36</v>
      </c>
    </row>
    <row r="1038" spans="2:25" s="122" customFormat="1" ht="18.95" customHeight="1">
      <c r="B1038" s="386">
        <v>2218</v>
      </c>
      <c r="C1038" s="104">
        <v>3271</v>
      </c>
      <c r="D1038" s="105">
        <v>327</v>
      </c>
      <c r="E1038" s="106">
        <v>10</v>
      </c>
      <c r="F1038" s="115" t="s">
        <v>4672</v>
      </c>
      <c r="G1038" s="385"/>
      <c r="H1038" s="385"/>
      <c r="I1038" s="385"/>
      <c r="J1038" s="385"/>
      <c r="K1038" s="373" t="s">
        <v>399</v>
      </c>
      <c r="L1038" s="373" t="s">
        <v>400</v>
      </c>
      <c r="M1038" s="373" t="s">
        <v>401</v>
      </c>
      <c r="N1038" s="373" t="s">
        <v>537</v>
      </c>
      <c r="O1038" s="385"/>
      <c r="P1038" s="385" t="s">
        <v>393</v>
      </c>
      <c r="Q1038" s="385" t="s">
        <v>394</v>
      </c>
      <c r="R1038" s="385" t="s">
        <v>403</v>
      </c>
      <c r="S1038" s="385" t="s">
        <v>395</v>
      </c>
      <c r="T1038" s="385"/>
      <c r="U1038" s="385"/>
      <c r="V1038" s="385"/>
      <c r="W1038" s="385"/>
      <c r="X1038" s="385">
        <v>1000000</v>
      </c>
      <c r="Y1038" s="116" t="str">
        <f t="shared" si="16"/>
        <v>1.0</v>
      </c>
    </row>
    <row r="1039" spans="2:25" s="122" customFormat="1" ht="18.95" customHeight="1">
      <c r="B1039" s="386">
        <v>2278</v>
      </c>
      <c r="C1039" s="104">
        <v>3272</v>
      </c>
      <c r="D1039" s="105">
        <v>75</v>
      </c>
      <c r="E1039" s="106">
        <v>3</v>
      </c>
      <c r="F1039" s="115" t="s">
        <v>4672</v>
      </c>
      <c r="G1039" s="385"/>
      <c r="H1039" s="385"/>
      <c r="I1039" s="385"/>
      <c r="J1039" s="385"/>
      <c r="K1039" s="373" t="s">
        <v>399</v>
      </c>
      <c r="L1039" s="373" t="s">
        <v>400</v>
      </c>
      <c r="M1039" s="373" t="s">
        <v>401</v>
      </c>
      <c r="N1039" s="373" t="s">
        <v>1442</v>
      </c>
      <c r="O1039" s="385"/>
      <c r="P1039" s="385" t="s">
        <v>393</v>
      </c>
      <c r="Q1039" s="385" t="s">
        <v>394</v>
      </c>
      <c r="R1039" s="385" t="s">
        <v>403</v>
      </c>
      <c r="S1039" s="385" t="s">
        <v>395</v>
      </c>
      <c r="T1039" s="385"/>
      <c r="U1039" s="385"/>
      <c r="V1039" s="385"/>
      <c r="W1039" s="385"/>
      <c r="X1039" s="385">
        <v>1000000</v>
      </c>
      <c r="Y1039" s="116" t="str">
        <f t="shared" si="16"/>
        <v>1.0</v>
      </c>
    </row>
    <row r="1040" spans="2:25" s="122" customFormat="1" ht="18.95" customHeight="1">
      <c r="B1040" s="386">
        <v>2222</v>
      </c>
      <c r="C1040" s="104">
        <v>3273</v>
      </c>
      <c r="D1040" s="105">
        <v>51</v>
      </c>
      <c r="E1040" s="106">
        <v>12</v>
      </c>
      <c r="F1040" s="115" t="s">
        <v>4624</v>
      </c>
      <c r="G1040" s="385"/>
      <c r="H1040" s="385"/>
      <c r="I1040" s="385"/>
      <c r="J1040" s="385"/>
      <c r="K1040" s="373" t="s">
        <v>399</v>
      </c>
      <c r="L1040" s="373" t="s">
        <v>400</v>
      </c>
      <c r="M1040" s="373" t="s">
        <v>401</v>
      </c>
      <c r="N1040" s="373" t="s">
        <v>1256</v>
      </c>
      <c r="O1040" s="385"/>
      <c r="P1040" s="385" t="s">
        <v>393</v>
      </c>
      <c r="Q1040" s="385" t="s">
        <v>394</v>
      </c>
      <c r="R1040" s="385" t="s">
        <v>403</v>
      </c>
      <c r="S1040" s="385" t="s">
        <v>395</v>
      </c>
      <c r="T1040" s="385"/>
      <c r="U1040" s="385"/>
      <c r="V1040" s="385"/>
      <c r="W1040" s="385"/>
      <c r="X1040" s="385">
        <v>1000000</v>
      </c>
      <c r="Y1040" s="116" t="str">
        <f t="shared" si="16"/>
        <v>1.15</v>
      </c>
    </row>
    <row r="1041" spans="2:25" s="122" customFormat="1" ht="18.95" customHeight="1">
      <c r="B1041" s="386">
        <v>2202</v>
      </c>
      <c r="C1041" s="104">
        <v>3274</v>
      </c>
      <c r="D1041" s="105">
        <v>29</v>
      </c>
      <c r="E1041" s="106">
        <v>17</v>
      </c>
      <c r="F1041" s="115" t="s">
        <v>4595</v>
      </c>
      <c r="G1041" s="385"/>
      <c r="H1041" s="385"/>
      <c r="I1041" s="385"/>
      <c r="J1041" s="385"/>
      <c r="K1041" s="373" t="s">
        <v>399</v>
      </c>
      <c r="L1041" s="373" t="s">
        <v>400</v>
      </c>
      <c r="M1041" s="373" t="s">
        <v>401</v>
      </c>
      <c r="N1041" s="373" t="s">
        <v>1256</v>
      </c>
      <c r="O1041" s="385"/>
      <c r="P1041" s="385" t="s">
        <v>393</v>
      </c>
      <c r="Q1041" s="385" t="s">
        <v>394</v>
      </c>
      <c r="R1041" s="385" t="s">
        <v>403</v>
      </c>
      <c r="S1041" s="385" t="s">
        <v>395</v>
      </c>
      <c r="T1041" s="385"/>
      <c r="U1041" s="385"/>
      <c r="V1041" s="385"/>
      <c r="W1041" s="385"/>
      <c r="X1041" s="385">
        <v>1000000</v>
      </c>
      <c r="Y1041" s="116" t="str">
        <f t="shared" si="16"/>
        <v>3.0</v>
      </c>
    </row>
    <row r="1042" spans="2:25" s="122" customFormat="1" ht="18.95" customHeight="1">
      <c r="B1042" s="386">
        <v>2237</v>
      </c>
      <c r="C1042" s="104">
        <v>3275</v>
      </c>
      <c r="D1042" s="105">
        <v>133</v>
      </c>
      <c r="E1042" s="106">
        <v>6</v>
      </c>
      <c r="F1042" s="115" t="s">
        <v>4734</v>
      </c>
      <c r="G1042" s="385"/>
      <c r="H1042" s="385"/>
      <c r="I1042" s="385"/>
      <c r="J1042" s="385"/>
      <c r="K1042" s="373" t="s">
        <v>399</v>
      </c>
      <c r="L1042" s="373" t="s">
        <v>400</v>
      </c>
      <c r="M1042" s="373" t="s">
        <v>401</v>
      </c>
      <c r="N1042" s="373" t="s">
        <v>1442</v>
      </c>
      <c r="O1042" s="385"/>
      <c r="P1042" s="385" t="s">
        <v>393</v>
      </c>
      <c r="Q1042" s="385" t="s">
        <v>394</v>
      </c>
      <c r="R1042" s="385" t="s">
        <v>403</v>
      </c>
      <c r="S1042" s="385" t="s">
        <v>395</v>
      </c>
      <c r="T1042" s="385"/>
      <c r="U1042" s="385"/>
      <c r="V1042" s="385"/>
      <c r="W1042" s="385"/>
      <c r="X1042" s="385">
        <v>1000000</v>
      </c>
      <c r="Y1042" s="116" t="str">
        <f t="shared" si="16"/>
        <v>2.4</v>
      </c>
    </row>
    <row r="1043" spans="2:25" s="122" customFormat="1" ht="18.95" customHeight="1">
      <c r="B1043" s="386">
        <v>1606</v>
      </c>
      <c r="C1043" s="104">
        <v>3276</v>
      </c>
      <c r="D1043" s="105">
        <v>26</v>
      </c>
      <c r="E1043" s="106">
        <v>5</v>
      </c>
      <c r="F1043" s="115" t="s">
        <v>4705</v>
      </c>
      <c r="G1043" s="385"/>
      <c r="H1043" s="385"/>
      <c r="I1043" s="385"/>
      <c r="J1043" s="385"/>
      <c r="K1043" s="373" t="s">
        <v>399</v>
      </c>
      <c r="L1043" s="373" t="s">
        <v>400</v>
      </c>
      <c r="M1043" s="373" t="s">
        <v>401</v>
      </c>
      <c r="N1043" s="373" t="s">
        <v>1442</v>
      </c>
      <c r="O1043" s="385"/>
      <c r="P1043" s="385" t="s">
        <v>393</v>
      </c>
      <c r="Q1043" s="385" t="s">
        <v>394</v>
      </c>
      <c r="R1043" s="385" t="s">
        <v>403</v>
      </c>
      <c r="S1043" s="385" t="s">
        <v>395</v>
      </c>
      <c r="T1043" s="385"/>
      <c r="U1043" s="385"/>
      <c r="V1043" s="385"/>
      <c r="W1043" s="385"/>
      <c r="X1043" s="385">
        <v>1000000</v>
      </c>
      <c r="Y1043" s="116" t="str">
        <f t="shared" si="16"/>
        <v>1.38</v>
      </c>
    </row>
    <row r="1044" spans="2:25" s="122" customFormat="1" ht="18.95" customHeight="1">
      <c r="B1044" s="386">
        <v>2231</v>
      </c>
      <c r="C1044" s="104">
        <v>3277</v>
      </c>
      <c r="D1044" s="105">
        <v>60</v>
      </c>
      <c r="E1044" s="106">
        <v>9</v>
      </c>
      <c r="F1044" s="115" t="s">
        <v>4799</v>
      </c>
      <c r="G1044" s="385"/>
      <c r="H1044" s="385"/>
      <c r="I1044" s="385"/>
      <c r="J1044" s="385"/>
      <c r="K1044" s="373" t="s">
        <v>399</v>
      </c>
      <c r="L1044" s="373" t="s">
        <v>400</v>
      </c>
      <c r="M1044" s="373" t="s">
        <v>401</v>
      </c>
      <c r="N1044" s="373" t="s">
        <v>1444</v>
      </c>
      <c r="O1044" s="385"/>
      <c r="P1044" s="385" t="s">
        <v>393</v>
      </c>
      <c r="Q1044" s="385" t="s">
        <v>394</v>
      </c>
      <c r="R1044" s="385" t="s">
        <v>403</v>
      </c>
      <c r="S1044" s="385" t="s">
        <v>395</v>
      </c>
      <c r="T1044" s="385"/>
      <c r="U1044" s="385"/>
      <c r="V1044" s="385"/>
      <c r="W1044" s="385"/>
      <c r="X1044" s="385">
        <v>1000000</v>
      </c>
      <c r="Y1044" s="116" t="str">
        <f t="shared" si="16"/>
        <v>0.22</v>
      </c>
    </row>
    <row r="1045" spans="2:25" s="122" customFormat="1" ht="18.95" customHeight="1">
      <c r="B1045" s="386">
        <v>2226</v>
      </c>
      <c r="C1045" s="104">
        <v>3278</v>
      </c>
      <c r="D1045" s="105">
        <v>51</v>
      </c>
      <c r="E1045" s="106" t="s">
        <v>4557</v>
      </c>
      <c r="F1045" s="115" t="s">
        <v>4709</v>
      </c>
      <c r="G1045" s="385"/>
      <c r="H1045" s="385"/>
      <c r="I1045" s="385"/>
      <c r="J1045" s="385"/>
      <c r="K1045" s="373" t="s">
        <v>399</v>
      </c>
      <c r="L1045" s="373" t="s">
        <v>400</v>
      </c>
      <c r="M1045" s="373" t="s">
        <v>401</v>
      </c>
      <c r="N1045" s="373" t="s">
        <v>1256</v>
      </c>
      <c r="O1045" s="385"/>
      <c r="P1045" s="385" t="s">
        <v>393</v>
      </c>
      <c r="Q1045" s="385" t="s">
        <v>394</v>
      </c>
      <c r="R1045" s="385" t="s">
        <v>403</v>
      </c>
      <c r="S1045" s="385" t="s">
        <v>395</v>
      </c>
      <c r="T1045" s="385"/>
      <c r="U1045" s="385"/>
      <c r="V1045" s="385"/>
      <c r="W1045" s="385"/>
      <c r="X1045" s="385">
        <v>1000000</v>
      </c>
      <c r="Y1045" s="116" t="str">
        <f t="shared" si="16"/>
        <v>1.17</v>
      </c>
    </row>
    <row r="1046" spans="2:25" s="122" customFormat="1" ht="18.95" customHeight="1">
      <c r="B1046" s="386">
        <v>2227</v>
      </c>
      <c r="C1046" s="104">
        <v>3279</v>
      </c>
      <c r="D1046" s="105">
        <v>51</v>
      </c>
      <c r="E1046" s="106">
        <v>11</v>
      </c>
      <c r="F1046" s="115" t="s">
        <v>4593</v>
      </c>
      <c r="G1046" s="385"/>
      <c r="H1046" s="385"/>
      <c r="I1046" s="385"/>
      <c r="J1046" s="385"/>
      <c r="K1046" s="373" t="s">
        <v>399</v>
      </c>
      <c r="L1046" s="373" t="s">
        <v>400</v>
      </c>
      <c r="M1046" s="373" t="s">
        <v>401</v>
      </c>
      <c r="N1046" s="373" t="s">
        <v>1256</v>
      </c>
      <c r="O1046" s="385"/>
      <c r="P1046" s="385" t="s">
        <v>393</v>
      </c>
      <c r="Q1046" s="385" t="s">
        <v>394</v>
      </c>
      <c r="R1046" s="385" t="s">
        <v>403</v>
      </c>
      <c r="S1046" s="385" t="s">
        <v>395</v>
      </c>
      <c r="T1046" s="385"/>
      <c r="U1046" s="385"/>
      <c r="V1046" s="385"/>
      <c r="W1046" s="385"/>
      <c r="X1046" s="385">
        <v>1000000</v>
      </c>
      <c r="Y1046" s="116" t="str">
        <f t="shared" si="16"/>
        <v>1.4</v>
      </c>
    </row>
    <row r="1047" spans="2:25" s="122" customFormat="1" ht="18.95" customHeight="1">
      <c r="B1047" s="386">
        <v>2229</v>
      </c>
      <c r="C1047" s="104">
        <v>3282</v>
      </c>
      <c r="D1047" s="105">
        <v>60</v>
      </c>
      <c r="E1047" s="106">
        <v>11</v>
      </c>
      <c r="F1047" s="115" t="s">
        <v>4684</v>
      </c>
      <c r="G1047" s="385"/>
      <c r="H1047" s="385"/>
      <c r="I1047" s="385"/>
      <c r="J1047" s="385"/>
      <c r="K1047" s="373" t="s">
        <v>399</v>
      </c>
      <c r="L1047" s="373" t="s">
        <v>400</v>
      </c>
      <c r="M1047" s="373" t="s">
        <v>401</v>
      </c>
      <c r="N1047" s="373" t="s">
        <v>1444</v>
      </c>
      <c r="O1047" s="385"/>
      <c r="P1047" s="385" t="s">
        <v>393</v>
      </c>
      <c r="Q1047" s="385" t="s">
        <v>394</v>
      </c>
      <c r="R1047" s="385" t="s">
        <v>403</v>
      </c>
      <c r="S1047" s="385" t="s">
        <v>395</v>
      </c>
      <c r="T1047" s="385"/>
      <c r="U1047" s="385"/>
      <c r="V1047" s="385"/>
      <c r="W1047" s="385"/>
      <c r="X1047" s="385">
        <v>1000000</v>
      </c>
      <c r="Y1047" s="116" t="str">
        <f t="shared" si="16"/>
        <v>0.23</v>
      </c>
    </row>
    <row r="1048" spans="2:25" s="122" customFormat="1" ht="18.95" customHeight="1">
      <c r="B1048" s="386">
        <v>2228</v>
      </c>
      <c r="C1048" s="104">
        <v>3283</v>
      </c>
      <c r="D1048" s="105">
        <v>60</v>
      </c>
      <c r="E1048" s="106">
        <v>10</v>
      </c>
      <c r="F1048" s="115" t="s">
        <v>4799</v>
      </c>
      <c r="G1048" s="385"/>
      <c r="H1048" s="385"/>
      <c r="I1048" s="385"/>
      <c r="J1048" s="385"/>
      <c r="K1048" s="373" t="s">
        <v>399</v>
      </c>
      <c r="L1048" s="373" t="s">
        <v>400</v>
      </c>
      <c r="M1048" s="373" t="s">
        <v>401</v>
      </c>
      <c r="N1048" s="373" t="s">
        <v>1444</v>
      </c>
      <c r="O1048" s="385"/>
      <c r="P1048" s="385" t="s">
        <v>393</v>
      </c>
      <c r="Q1048" s="385" t="s">
        <v>394</v>
      </c>
      <c r="R1048" s="385" t="s">
        <v>403</v>
      </c>
      <c r="S1048" s="385" t="s">
        <v>395</v>
      </c>
      <c r="T1048" s="385"/>
      <c r="U1048" s="385"/>
      <c r="V1048" s="385"/>
      <c r="W1048" s="385"/>
      <c r="X1048" s="385">
        <v>1000000</v>
      </c>
      <c r="Y1048" s="116" t="str">
        <f t="shared" si="16"/>
        <v>0.22</v>
      </c>
    </row>
    <row r="1049" spans="2:25" s="122" customFormat="1" ht="18.95" customHeight="1">
      <c r="B1049" s="386">
        <v>2210</v>
      </c>
      <c r="C1049" s="104">
        <v>3284</v>
      </c>
      <c r="D1049" s="105">
        <v>555</v>
      </c>
      <c r="E1049" s="106">
        <v>5</v>
      </c>
      <c r="F1049" s="115" t="s">
        <v>4776</v>
      </c>
      <c r="G1049" s="385"/>
      <c r="H1049" s="385"/>
      <c r="I1049" s="385"/>
      <c r="J1049" s="385"/>
      <c r="K1049" s="373" t="s">
        <v>399</v>
      </c>
      <c r="L1049" s="373" t="s">
        <v>400</v>
      </c>
      <c r="M1049" s="373" t="s">
        <v>1105</v>
      </c>
      <c r="N1049" s="373" t="s">
        <v>4885</v>
      </c>
      <c r="O1049" s="385"/>
      <c r="P1049" s="385" t="s">
        <v>393</v>
      </c>
      <c r="Q1049" s="385" t="s">
        <v>394</v>
      </c>
      <c r="R1049" s="385" t="s">
        <v>403</v>
      </c>
      <c r="S1049" s="385" t="s">
        <v>395</v>
      </c>
      <c r="T1049" s="385"/>
      <c r="U1049" s="385"/>
      <c r="V1049" s="385"/>
      <c r="W1049" s="385"/>
      <c r="X1049" s="385">
        <v>1000000</v>
      </c>
      <c r="Y1049" s="116" t="str">
        <f t="shared" si="16"/>
        <v>3.16</v>
      </c>
    </row>
    <row r="1050" spans="2:25" s="122" customFormat="1" ht="18.95" customHeight="1">
      <c r="B1050" s="386">
        <v>2207</v>
      </c>
      <c r="C1050" s="104">
        <v>3285</v>
      </c>
      <c r="D1050" s="105">
        <v>27</v>
      </c>
      <c r="E1050" s="106" t="s">
        <v>4395</v>
      </c>
      <c r="F1050" s="115" t="s">
        <v>4629</v>
      </c>
      <c r="G1050" s="385"/>
      <c r="H1050" s="385"/>
      <c r="I1050" s="385"/>
      <c r="J1050" s="385"/>
      <c r="K1050" s="373" t="s">
        <v>399</v>
      </c>
      <c r="L1050" s="373" t="s">
        <v>400</v>
      </c>
      <c r="M1050" s="373" t="s">
        <v>401</v>
      </c>
      <c r="N1050" s="373" t="s">
        <v>1442</v>
      </c>
      <c r="O1050" s="385"/>
      <c r="P1050" s="385" t="s">
        <v>393</v>
      </c>
      <c r="Q1050" s="385" t="s">
        <v>394</v>
      </c>
      <c r="R1050" s="385" t="s">
        <v>403</v>
      </c>
      <c r="S1050" s="385" t="s">
        <v>395</v>
      </c>
      <c r="T1050" s="385"/>
      <c r="U1050" s="385"/>
      <c r="V1050" s="385"/>
      <c r="W1050" s="385"/>
      <c r="X1050" s="385">
        <v>1000000</v>
      </c>
      <c r="Y1050" s="116" t="str">
        <f t="shared" si="16"/>
        <v>2.38</v>
      </c>
    </row>
    <row r="1051" spans="2:25" s="122" customFormat="1" ht="18.95" customHeight="1">
      <c r="B1051" s="386">
        <v>2238</v>
      </c>
      <c r="C1051" s="104">
        <v>3286</v>
      </c>
      <c r="D1051" s="105">
        <v>40</v>
      </c>
      <c r="E1051" s="106">
        <v>7</v>
      </c>
      <c r="F1051" s="115" t="s">
        <v>4672</v>
      </c>
      <c r="G1051" s="385"/>
      <c r="H1051" s="385"/>
      <c r="I1051" s="385"/>
      <c r="J1051" s="385"/>
      <c r="K1051" s="373" t="s">
        <v>399</v>
      </c>
      <c r="L1051" s="373" t="s">
        <v>400</v>
      </c>
      <c r="M1051" s="373" t="s">
        <v>401</v>
      </c>
      <c r="N1051" s="373" t="s">
        <v>1256</v>
      </c>
      <c r="O1051" s="385"/>
      <c r="P1051" s="385" t="s">
        <v>393</v>
      </c>
      <c r="Q1051" s="385" t="s">
        <v>394</v>
      </c>
      <c r="R1051" s="385" t="s">
        <v>403</v>
      </c>
      <c r="S1051" s="385" t="s">
        <v>395</v>
      </c>
      <c r="T1051" s="385"/>
      <c r="U1051" s="385"/>
      <c r="V1051" s="385"/>
      <c r="W1051" s="385"/>
      <c r="X1051" s="385">
        <v>1000000</v>
      </c>
      <c r="Y1051" s="116" t="str">
        <f t="shared" si="16"/>
        <v>1.0</v>
      </c>
    </row>
    <row r="1052" spans="2:25" s="122" customFormat="1" ht="18.95" customHeight="1">
      <c r="B1052" s="384"/>
      <c r="C1052" s="104"/>
      <c r="D1052" s="105">
        <v>29</v>
      </c>
      <c r="E1052" s="106">
        <v>7</v>
      </c>
      <c r="F1052" s="115" t="s">
        <v>4709</v>
      </c>
      <c r="G1052" s="385"/>
      <c r="H1052" s="385"/>
      <c r="I1052" s="385"/>
      <c r="J1052" s="385"/>
      <c r="K1052" s="373"/>
      <c r="L1052" s="373"/>
      <c r="M1052" s="373"/>
      <c r="N1052" s="373"/>
      <c r="O1052" s="385"/>
      <c r="P1052" s="385" t="s">
        <v>393</v>
      </c>
      <c r="Q1052" s="385" t="s">
        <v>394</v>
      </c>
      <c r="R1052" s="385" t="s">
        <v>403</v>
      </c>
      <c r="S1052" s="385" t="s">
        <v>395</v>
      </c>
      <c r="T1052" s="385"/>
      <c r="U1052" s="385"/>
      <c r="V1052" s="385"/>
      <c r="W1052" s="385"/>
      <c r="X1052" s="385">
        <v>1000000</v>
      </c>
      <c r="Y1052" s="116" t="str">
        <f t="shared" si="16"/>
        <v>1.17</v>
      </c>
    </row>
    <row r="1053" spans="2:25" s="122" customFormat="1" ht="18.95" customHeight="1">
      <c r="B1053" s="386">
        <v>2025</v>
      </c>
      <c r="C1053" s="104">
        <v>3287</v>
      </c>
      <c r="D1053" s="105">
        <v>4</v>
      </c>
      <c r="E1053" s="106">
        <v>3</v>
      </c>
      <c r="F1053" s="115" t="s">
        <v>4634</v>
      </c>
      <c r="G1053" s="385"/>
      <c r="H1053" s="385"/>
      <c r="I1053" s="385"/>
      <c r="J1053" s="385"/>
      <c r="K1053" s="373" t="s">
        <v>399</v>
      </c>
      <c r="L1053" s="373" t="s">
        <v>400</v>
      </c>
      <c r="M1053" s="373" t="s">
        <v>401</v>
      </c>
      <c r="N1053" s="373" t="s">
        <v>1444</v>
      </c>
      <c r="O1053" s="385"/>
      <c r="P1053" s="385" t="s">
        <v>393</v>
      </c>
      <c r="Q1053" s="385" t="s">
        <v>394</v>
      </c>
      <c r="R1053" s="385" t="s">
        <v>403</v>
      </c>
      <c r="S1053" s="385" t="s">
        <v>395</v>
      </c>
      <c r="T1053" s="385"/>
      <c r="U1053" s="385"/>
      <c r="V1053" s="385"/>
      <c r="W1053" s="385"/>
      <c r="X1053" s="385">
        <v>1000000</v>
      </c>
      <c r="Y1053" s="116" t="str">
        <f t="shared" si="16"/>
        <v>4.21</v>
      </c>
    </row>
    <row r="1054" spans="2:25" s="122" customFormat="1" ht="18.95" customHeight="1">
      <c r="B1054" s="386">
        <v>2220</v>
      </c>
      <c r="C1054" s="104">
        <v>3288</v>
      </c>
      <c r="D1054" s="105">
        <v>58</v>
      </c>
      <c r="E1054" s="106" t="s">
        <v>4556</v>
      </c>
      <c r="F1054" s="115" t="s">
        <v>4591</v>
      </c>
      <c r="G1054" s="385"/>
      <c r="H1054" s="385"/>
      <c r="I1054" s="385"/>
      <c r="J1054" s="385"/>
      <c r="K1054" s="373" t="s">
        <v>399</v>
      </c>
      <c r="L1054" s="373" t="s">
        <v>400</v>
      </c>
      <c r="M1054" s="373" t="s">
        <v>401</v>
      </c>
      <c r="N1054" s="373" t="s">
        <v>1444</v>
      </c>
      <c r="O1054" s="385"/>
      <c r="P1054" s="385" t="s">
        <v>393</v>
      </c>
      <c r="Q1054" s="385" t="s">
        <v>394</v>
      </c>
      <c r="R1054" s="385" t="s">
        <v>403</v>
      </c>
      <c r="S1054" s="385" t="s">
        <v>395</v>
      </c>
      <c r="T1054" s="385"/>
      <c r="U1054" s="385"/>
      <c r="V1054" s="385"/>
      <c r="W1054" s="385"/>
      <c r="X1054" s="385">
        <v>1000000</v>
      </c>
      <c r="Y1054" s="116" t="str">
        <f t="shared" si="16"/>
        <v>2.22</v>
      </c>
    </row>
    <row r="1055" spans="2:25" s="122" customFormat="1" ht="18.95" customHeight="1">
      <c r="B1055" s="386">
        <v>2198</v>
      </c>
      <c r="C1055" s="104">
        <v>3289</v>
      </c>
      <c r="D1055" s="105">
        <v>24</v>
      </c>
      <c r="E1055" s="106" t="s">
        <v>4395</v>
      </c>
      <c r="F1055" s="115" t="s">
        <v>4659</v>
      </c>
      <c r="G1055" s="385"/>
      <c r="H1055" s="385"/>
      <c r="I1055" s="385"/>
      <c r="J1055" s="385"/>
      <c r="K1055" s="373" t="s">
        <v>399</v>
      </c>
      <c r="L1055" s="373" t="s">
        <v>400</v>
      </c>
      <c r="M1055" s="373" t="s">
        <v>401</v>
      </c>
      <c r="N1055" s="373" t="s">
        <v>1442</v>
      </c>
      <c r="O1055" s="385"/>
      <c r="P1055" s="385" t="s">
        <v>393</v>
      </c>
      <c r="Q1055" s="385" t="s">
        <v>394</v>
      </c>
      <c r="R1055" s="385" t="s">
        <v>403</v>
      </c>
      <c r="S1055" s="385" t="s">
        <v>395</v>
      </c>
      <c r="T1055" s="385"/>
      <c r="U1055" s="385"/>
      <c r="V1055" s="385"/>
      <c r="W1055" s="385"/>
      <c r="X1055" s="385">
        <v>1000000</v>
      </c>
      <c r="Y1055" s="116" t="str">
        <f t="shared" si="16"/>
        <v>0.27</v>
      </c>
    </row>
    <row r="1056" spans="2:25" s="122" customFormat="1" ht="18.95" customHeight="1">
      <c r="B1056" s="384"/>
      <c r="C1056" s="104"/>
      <c r="D1056" s="105">
        <v>24</v>
      </c>
      <c r="E1056" s="106" t="s">
        <v>4407</v>
      </c>
      <c r="F1056" s="115" t="s">
        <v>4660</v>
      </c>
      <c r="G1056" s="385"/>
      <c r="H1056" s="385"/>
      <c r="I1056" s="385"/>
      <c r="J1056" s="385"/>
      <c r="K1056" s="373"/>
      <c r="L1056" s="373"/>
      <c r="M1056" s="373"/>
      <c r="N1056" s="373"/>
      <c r="O1056" s="385"/>
      <c r="P1056" s="385" t="s">
        <v>393</v>
      </c>
      <c r="Q1056" s="385" t="s">
        <v>394</v>
      </c>
      <c r="R1056" s="385" t="s">
        <v>403</v>
      </c>
      <c r="S1056" s="385" t="s">
        <v>395</v>
      </c>
      <c r="T1056" s="385"/>
      <c r="U1056" s="385"/>
      <c r="V1056" s="385"/>
      <c r="W1056" s="385"/>
      <c r="X1056" s="385">
        <v>1000000</v>
      </c>
      <c r="Y1056" s="116" t="str">
        <f t="shared" si="16"/>
        <v>0.6</v>
      </c>
    </row>
    <row r="1057" spans="2:25" s="122" customFormat="1" ht="18.95" customHeight="1">
      <c r="B1057" s="386">
        <v>2194</v>
      </c>
      <c r="C1057" s="104">
        <v>3290</v>
      </c>
      <c r="D1057" s="105">
        <v>30</v>
      </c>
      <c r="E1057" s="106">
        <v>1</v>
      </c>
      <c r="F1057" s="115" t="s">
        <v>4616</v>
      </c>
      <c r="G1057" s="385"/>
      <c r="H1057" s="385"/>
      <c r="I1057" s="385"/>
      <c r="J1057" s="385"/>
      <c r="K1057" s="373" t="s">
        <v>399</v>
      </c>
      <c r="L1057" s="373" t="s">
        <v>400</v>
      </c>
      <c r="M1057" s="373" t="s">
        <v>401</v>
      </c>
      <c r="N1057" s="373" t="s">
        <v>1444</v>
      </c>
      <c r="O1057" s="385"/>
      <c r="P1057" s="385" t="s">
        <v>393</v>
      </c>
      <c r="Q1057" s="385" t="s">
        <v>394</v>
      </c>
      <c r="R1057" s="385" t="s">
        <v>403</v>
      </c>
      <c r="S1057" s="385" t="s">
        <v>395</v>
      </c>
      <c r="T1057" s="385"/>
      <c r="U1057" s="385"/>
      <c r="V1057" s="385"/>
      <c r="W1057" s="385"/>
      <c r="X1057" s="385">
        <v>1000000</v>
      </c>
      <c r="Y1057" s="116" t="str">
        <f t="shared" si="16"/>
        <v>4.0</v>
      </c>
    </row>
    <row r="1058" spans="2:25" s="122" customFormat="1" ht="18.95" customHeight="1">
      <c r="B1058" s="386">
        <v>2195</v>
      </c>
      <c r="C1058" s="104">
        <v>3291</v>
      </c>
      <c r="D1058" s="107">
        <v>55</v>
      </c>
      <c r="E1058" s="108">
        <v>6</v>
      </c>
      <c r="F1058" s="115" t="s">
        <v>4789</v>
      </c>
      <c r="G1058" s="385"/>
      <c r="H1058" s="385"/>
      <c r="I1058" s="385"/>
      <c r="J1058" s="385"/>
      <c r="K1058" s="373" t="s">
        <v>399</v>
      </c>
      <c r="L1058" s="373" t="s">
        <v>400</v>
      </c>
      <c r="M1058" s="373" t="s">
        <v>401</v>
      </c>
      <c r="N1058" s="373" t="s">
        <v>1444</v>
      </c>
      <c r="O1058" s="385"/>
      <c r="P1058" s="385" t="s">
        <v>393</v>
      </c>
      <c r="Q1058" s="385" t="s">
        <v>394</v>
      </c>
      <c r="R1058" s="385" t="s">
        <v>403</v>
      </c>
      <c r="S1058" s="385" t="s">
        <v>395</v>
      </c>
      <c r="T1058" s="385"/>
      <c r="U1058" s="385"/>
      <c r="V1058" s="385"/>
      <c r="W1058" s="385"/>
      <c r="X1058" s="385">
        <v>1000000</v>
      </c>
      <c r="Y1058" s="116" t="str">
        <f t="shared" si="16"/>
        <v>3.12</v>
      </c>
    </row>
    <row r="1059" spans="2:25" s="122" customFormat="1" ht="18.95" customHeight="1">
      <c r="B1059" s="386">
        <v>2225</v>
      </c>
      <c r="C1059" s="104">
        <v>3293</v>
      </c>
      <c r="D1059" s="105">
        <v>44</v>
      </c>
      <c r="E1059" s="106">
        <v>5</v>
      </c>
      <c r="F1059" s="115" t="s">
        <v>4665</v>
      </c>
      <c r="G1059" s="385"/>
      <c r="H1059" s="385"/>
      <c r="I1059" s="385"/>
      <c r="J1059" s="385"/>
      <c r="K1059" s="373" t="s">
        <v>399</v>
      </c>
      <c r="L1059" s="373" t="s">
        <v>400</v>
      </c>
      <c r="M1059" s="373" t="s">
        <v>401</v>
      </c>
      <c r="N1059" s="373" t="s">
        <v>1444</v>
      </c>
      <c r="O1059" s="385"/>
      <c r="P1059" s="385" t="s">
        <v>393</v>
      </c>
      <c r="Q1059" s="385" t="s">
        <v>394</v>
      </c>
      <c r="R1059" s="385" t="s">
        <v>403</v>
      </c>
      <c r="S1059" s="385" t="s">
        <v>395</v>
      </c>
      <c r="T1059" s="385"/>
      <c r="U1059" s="385"/>
      <c r="V1059" s="385"/>
      <c r="W1059" s="385"/>
      <c r="X1059" s="385">
        <v>1000000</v>
      </c>
      <c r="Y1059" s="116" t="str">
        <f t="shared" si="16"/>
        <v>0.32</v>
      </c>
    </row>
    <row r="1060" spans="2:25" s="122" customFormat="1" ht="18.95" customHeight="1">
      <c r="B1060" s="384"/>
      <c r="C1060" s="104"/>
      <c r="D1060" s="105">
        <v>60</v>
      </c>
      <c r="E1060" s="106">
        <v>5</v>
      </c>
      <c r="F1060" s="115" t="s">
        <v>4675</v>
      </c>
      <c r="G1060" s="385"/>
      <c r="H1060" s="385"/>
      <c r="I1060" s="385"/>
      <c r="J1060" s="385"/>
      <c r="K1060" s="373"/>
      <c r="L1060" s="373"/>
      <c r="M1060" s="373"/>
      <c r="N1060" s="373"/>
      <c r="O1060" s="385"/>
      <c r="P1060" s="385" t="s">
        <v>393</v>
      </c>
      <c r="Q1060" s="385" t="s">
        <v>394</v>
      </c>
      <c r="R1060" s="385" t="s">
        <v>403</v>
      </c>
      <c r="S1060" s="385" t="s">
        <v>395</v>
      </c>
      <c r="T1060" s="385"/>
      <c r="U1060" s="385"/>
      <c r="V1060" s="385"/>
      <c r="W1060" s="385"/>
      <c r="X1060" s="385">
        <v>1000000</v>
      </c>
      <c r="Y1060" s="116" t="str">
        <f t="shared" si="16"/>
        <v>0.30</v>
      </c>
    </row>
    <row r="1061" spans="2:25" s="122" customFormat="1" ht="18.95" customHeight="1">
      <c r="B1061" s="386">
        <v>2263</v>
      </c>
      <c r="C1061" s="104">
        <v>3295</v>
      </c>
      <c r="D1061" s="105">
        <v>30</v>
      </c>
      <c r="E1061" s="106" t="s">
        <v>4427</v>
      </c>
      <c r="F1061" s="115" t="s">
        <v>4652</v>
      </c>
      <c r="G1061" s="385"/>
      <c r="H1061" s="385"/>
      <c r="I1061" s="385"/>
      <c r="J1061" s="385"/>
      <c r="K1061" s="373" t="s">
        <v>399</v>
      </c>
      <c r="L1061" s="373" t="s">
        <v>400</v>
      </c>
      <c r="M1061" s="373" t="s">
        <v>401</v>
      </c>
      <c r="N1061" s="373" t="s">
        <v>1444</v>
      </c>
      <c r="O1061" s="385"/>
      <c r="P1061" s="385" t="s">
        <v>393</v>
      </c>
      <c r="Q1061" s="385" t="s">
        <v>394</v>
      </c>
      <c r="R1061" s="385" t="s">
        <v>403</v>
      </c>
      <c r="S1061" s="385" t="s">
        <v>395</v>
      </c>
      <c r="T1061" s="385"/>
      <c r="U1061" s="385"/>
      <c r="V1061" s="385"/>
      <c r="W1061" s="385"/>
      <c r="X1061" s="385">
        <v>1000000</v>
      </c>
      <c r="Y1061" s="116" t="str">
        <f t="shared" si="16"/>
        <v>1.20</v>
      </c>
    </row>
    <row r="1062" spans="2:25" s="122" customFormat="1" ht="18.95" customHeight="1">
      <c r="B1062" s="386">
        <v>1624</v>
      </c>
      <c r="C1062" s="104">
        <v>3296</v>
      </c>
      <c r="D1062" s="105">
        <v>18</v>
      </c>
      <c r="E1062" s="106">
        <v>2</v>
      </c>
      <c r="F1062" s="115" t="s">
        <v>4659</v>
      </c>
      <c r="G1062" s="385"/>
      <c r="H1062" s="385"/>
      <c r="I1062" s="385"/>
      <c r="J1062" s="385"/>
      <c r="K1062" s="373" t="s">
        <v>399</v>
      </c>
      <c r="L1062" s="373" t="s">
        <v>400</v>
      </c>
      <c r="M1062" s="373" t="s">
        <v>401</v>
      </c>
      <c r="N1062" s="373" t="s">
        <v>1256</v>
      </c>
      <c r="O1062" s="385"/>
      <c r="P1062" s="385" t="s">
        <v>393</v>
      </c>
      <c r="Q1062" s="385" t="s">
        <v>394</v>
      </c>
      <c r="R1062" s="385" t="s">
        <v>403</v>
      </c>
      <c r="S1062" s="385" t="s">
        <v>395</v>
      </c>
      <c r="T1062" s="385"/>
      <c r="U1062" s="385"/>
      <c r="V1062" s="385"/>
      <c r="W1062" s="385"/>
      <c r="X1062" s="385">
        <v>1000000</v>
      </c>
      <c r="Y1062" s="116" t="str">
        <f t="shared" si="16"/>
        <v>0.27</v>
      </c>
    </row>
    <row r="1063" spans="2:25" s="122" customFormat="1" ht="18.95" customHeight="1">
      <c r="B1063" s="384"/>
      <c r="C1063" s="104"/>
      <c r="D1063" s="105">
        <v>17</v>
      </c>
      <c r="E1063" s="106">
        <v>9</v>
      </c>
      <c r="F1063" s="115" t="s">
        <v>4630</v>
      </c>
      <c r="G1063" s="385"/>
      <c r="H1063" s="385"/>
      <c r="I1063" s="385"/>
      <c r="J1063" s="385"/>
      <c r="K1063" s="373"/>
      <c r="L1063" s="373"/>
      <c r="M1063" s="373"/>
      <c r="N1063" s="373"/>
      <c r="O1063" s="385"/>
      <c r="P1063" s="385" t="s">
        <v>393</v>
      </c>
      <c r="Q1063" s="385" t="s">
        <v>394</v>
      </c>
      <c r="R1063" s="385" t="s">
        <v>403</v>
      </c>
      <c r="S1063" s="385" t="s">
        <v>395</v>
      </c>
      <c r="T1063" s="385"/>
      <c r="U1063" s="385"/>
      <c r="V1063" s="385"/>
      <c r="W1063" s="385"/>
      <c r="X1063" s="385">
        <v>1000000</v>
      </c>
      <c r="Y1063" s="116" t="str">
        <f t="shared" si="16"/>
        <v>0.14</v>
      </c>
    </row>
    <row r="1064" spans="2:25" s="122" customFormat="1" ht="18.95" customHeight="1">
      <c r="B1064" s="386">
        <v>2253</v>
      </c>
      <c r="C1064" s="104">
        <v>3302</v>
      </c>
      <c r="D1064" s="105">
        <v>38</v>
      </c>
      <c r="E1064" s="106" t="s">
        <v>4395</v>
      </c>
      <c r="F1064" s="115" t="s">
        <v>4667</v>
      </c>
      <c r="G1064" s="385"/>
      <c r="H1064" s="385"/>
      <c r="I1064" s="385"/>
      <c r="J1064" s="385"/>
      <c r="K1064" s="373" t="s">
        <v>399</v>
      </c>
      <c r="L1064" s="373" t="s">
        <v>400</v>
      </c>
      <c r="M1064" s="373" t="s">
        <v>401</v>
      </c>
      <c r="N1064" s="373" t="s">
        <v>1442</v>
      </c>
      <c r="O1064" s="385"/>
      <c r="P1064" s="385" t="s">
        <v>393</v>
      </c>
      <c r="Q1064" s="385" t="s">
        <v>394</v>
      </c>
      <c r="R1064" s="385" t="s">
        <v>403</v>
      </c>
      <c r="S1064" s="385" t="s">
        <v>395</v>
      </c>
      <c r="T1064" s="385"/>
      <c r="U1064" s="385"/>
      <c r="V1064" s="385"/>
      <c r="W1064" s="385"/>
      <c r="X1064" s="385">
        <v>1000000</v>
      </c>
      <c r="Y1064" s="116" t="str">
        <f t="shared" si="16"/>
        <v>3.34</v>
      </c>
    </row>
    <row r="1065" spans="2:25" s="122" customFormat="1" ht="18.95" customHeight="1">
      <c r="B1065" s="386">
        <v>2258</v>
      </c>
      <c r="C1065" s="104">
        <v>3303</v>
      </c>
      <c r="D1065" s="105">
        <v>70</v>
      </c>
      <c r="E1065" s="106" t="s">
        <v>4556</v>
      </c>
      <c r="F1065" s="115" t="s">
        <v>4610</v>
      </c>
      <c r="G1065" s="385"/>
      <c r="H1065" s="385"/>
      <c r="I1065" s="385"/>
      <c r="J1065" s="385"/>
      <c r="K1065" s="373" t="s">
        <v>399</v>
      </c>
      <c r="L1065" s="373" t="s">
        <v>400</v>
      </c>
      <c r="M1065" s="373" t="s">
        <v>401</v>
      </c>
      <c r="N1065" s="373" t="s">
        <v>952</v>
      </c>
      <c r="O1065" s="385"/>
      <c r="P1065" s="385" t="s">
        <v>393</v>
      </c>
      <c r="Q1065" s="385" t="s">
        <v>394</v>
      </c>
      <c r="R1065" s="385" t="s">
        <v>403</v>
      </c>
      <c r="S1065" s="385" t="s">
        <v>395</v>
      </c>
      <c r="T1065" s="385"/>
      <c r="U1065" s="385"/>
      <c r="V1065" s="385"/>
      <c r="W1065" s="385"/>
      <c r="X1065" s="385">
        <v>1000000</v>
      </c>
      <c r="Y1065" s="116" t="str">
        <f t="shared" si="16"/>
        <v>2.0</v>
      </c>
    </row>
    <row r="1066" spans="2:25" s="122" customFormat="1" ht="18.95" customHeight="1">
      <c r="B1066" s="386">
        <v>1373</v>
      </c>
      <c r="C1066" s="104">
        <v>3304</v>
      </c>
      <c r="D1066" s="105">
        <v>86</v>
      </c>
      <c r="E1066" s="106">
        <v>1</v>
      </c>
      <c r="F1066" s="115" t="s">
        <v>4612</v>
      </c>
      <c r="G1066" s="385"/>
      <c r="H1066" s="385"/>
      <c r="I1066" s="385"/>
      <c r="J1066" s="385"/>
      <c r="K1066" s="373" t="s">
        <v>399</v>
      </c>
      <c r="L1066" s="373" t="s">
        <v>400</v>
      </c>
      <c r="M1066" s="373" t="s">
        <v>401</v>
      </c>
      <c r="N1066" s="373" t="s">
        <v>1442</v>
      </c>
      <c r="O1066" s="385"/>
      <c r="P1066" s="385" t="s">
        <v>393</v>
      </c>
      <c r="Q1066" s="385" t="s">
        <v>394</v>
      </c>
      <c r="R1066" s="385" t="s">
        <v>403</v>
      </c>
      <c r="S1066" s="385" t="s">
        <v>395</v>
      </c>
      <c r="T1066" s="385"/>
      <c r="U1066" s="385"/>
      <c r="V1066" s="385"/>
      <c r="W1066" s="385"/>
      <c r="X1066" s="385">
        <v>1000000</v>
      </c>
      <c r="Y1066" s="116" t="str">
        <f t="shared" si="16"/>
        <v>0.39</v>
      </c>
    </row>
    <row r="1067" spans="2:25" s="122" customFormat="1" ht="18.95" customHeight="1">
      <c r="B1067" s="386">
        <v>1582</v>
      </c>
      <c r="C1067" s="104">
        <v>3305</v>
      </c>
      <c r="D1067" s="105">
        <v>89</v>
      </c>
      <c r="E1067" s="106">
        <v>5</v>
      </c>
      <c r="F1067" s="115" t="s">
        <v>4751</v>
      </c>
      <c r="G1067" s="385"/>
      <c r="H1067" s="385"/>
      <c r="I1067" s="385"/>
      <c r="J1067" s="385"/>
      <c r="K1067" s="373" t="s">
        <v>399</v>
      </c>
      <c r="L1067" s="373" t="s">
        <v>400</v>
      </c>
      <c r="M1067" s="373" t="s">
        <v>401</v>
      </c>
      <c r="N1067" s="373" t="s">
        <v>1256</v>
      </c>
      <c r="O1067" s="385"/>
      <c r="P1067" s="385" t="s">
        <v>393</v>
      </c>
      <c r="Q1067" s="385" t="s">
        <v>394</v>
      </c>
      <c r="R1067" s="385" t="s">
        <v>403</v>
      </c>
      <c r="S1067" s="385" t="s">
        <v>395</v>
      </c>
      <c r="T1067" s="385"/>
      <c r="U1067" s="385"/>
      <c r="V1067" s="385"/>
      <c r="W1067" s="385"/>
      <c r="X1067" s="385">
        <v>1000000</v>
      </c>
      <c r="Y1067" s="116" t="str">
        <f t="shared" si="16"/>
        <v>1.5</v>
      </c>
    </row>
    <row r="1068" spans="2:25" s="122" customFormat="1" ht="18.95" customHeight="1">
      <c r="B1068" s="386">
        <v>2241</v>
      </c>
      <c r="C1068" s="104">
        <v>3306</v>
      </c>
      <c r="D1068" s="105">
        <v>84</v>
      </c>
      <c r="E1068" s="106">
        <v>10</v>
      </c>
      <c r="F1068" s="115" t="s">
        <v>4651</v>
      </c>
      <c r="G1068" s="385"/>
      <c r="H1068" s="385"/>
      <c r="I1068" s="385"/>
      <c r="J1068" s="385"/>
      <c r="K1068" s="373" t="s">
        <v>399</v>
      </c>
      <c r="L1068" s="373" t="s">
        <v>400</v>
      </c>
      <c r="M1068" s="373" t="s">
        <v>401</v>
      </c>
      <c r="N1068" s="373" t="s">
        <v>1256</v>
      </c>
      <c r="O1068" s="385"/>
      <c r="P1068" s="385" t="s">
        <v>393</v>
      </c>
      <c r="Q1068" s="385" t="s">
        <v>394</v>
      </c>
      <c r="R1068" s="385" t="s">
        <v>403</v>
      </c>
      <c r="S1068" s="385" t="s">
        <v>395</v>
      </c>
      <c r="T1068" s="385"/>
      <c r="U1068" s="385"/>
      <c r="V1068" s="385"/>
      <c r="W1068" s="385"/>
      <c r="X1068" s="385">
        <v>1000000</v>
      </c>
      <c r="Y1068" s="116" t="str">
        <f t="shared" si="16"/>
        <v>0.21</v>
      </c>
    </row>
    <row r="1069" spans="2:25" s="122" customFormat="1" ht="18.95" customHeight="1">
      <c r="B1069" s="386">
        <v>2240</v>
      </c>
      <c r="C1069" s="104">
        <v>3307</v>
      </c>
      <c r="D1069" s="105">
        <v>84</v>
      </c>
      <c r="E1069" s="106">
        <v>14</v>
      </c>
      <c r="F1069" s="115" t="s">
        <v>4651</v>
      </c>
      <c r="G1069" s="385"/>
      <c r="H1069" s="385"/>
      <c r="I1069" s="385"/>
      <c r="J1069" s="385"/>
      <c r="K1069" s="373" t="s">
        <v>399</v>
      </c>
      <c r="L1069" s="373" t="s">
        <v>400</v>
      </c>
      <c r="M1069" s="373" t="s">
        <v>401</v>
      </c>
      <c r="N1069" s="373" t="s">
        <v>1256</v>
      </c>
      <c r="O1069" s="385"/>
      <c r="P1069" s="385" t="s">
        <v>393</v>
      </c>
      <c r="Q1069" s="385" t="s">
        <v>394</v>
      </c>
      <c r="R1069" s="385" t="s">
        <v>403</v>
      </c>
      <c r="S1069" s="385" t="s">
        <v>395</v>
      </c>
      <c r="T1069" s="385"/>
      <c r="U1069" s="385"/>
      <c r="V1069" s="385"/>
      <c r="W1069" s="385"/>
      <c r="X1069" s="385">
        <v>1000000</v>
      </c>
      <c r="Y1069" s="116" t="str">
        <f t="shared" si="16"/>
        <v>0.21</v>
      </c>
    </row>
    <row r="1070" spans="2:25" s="122" customFormat="1" ht="18.95" customHeight="1">
      <c r="B1070" s="386">
        <v>2243</v>
      </c>
      <c r="C1070" s="104">
        <v>3308</v>
      </c>
      <c r="D1070" s="105">
        <v>54</v>
      </c>
      <c r="E1070" s="106">
        <v>18</v>
      </c>
      <c r="F1070" s="115" t="s">
        <v>4612</v>
      </c>
      <c r="G1070" s="385"/>
      <c r="H1070" s="385"/>
      <c r="I1070" s="385"/>
      <c r="J1070" s="385"/>
      <c r="K1070" s="373" t="s">
        <v>399</v>
      </c>
      <c r="L1070" s="373" t="s">
        <v>400</v>
      </c>
      <c r="M1070" s="373" t="s">
        <v>401</v>
      </c>
      <c r="N1070" s="373" t="s">
        <v>1256</v>
      </c>
      <c r="O1070" s="385"/>
      <c r="P1070" s="385" t="s">
        <v>393</v>
      </c>
      <c r="Q1070" s="385" t="s">
        <v>394</v>
      </c>
      <c r="R1070" s="385" t="s">
        <v>403</v>
      </c>
      <c r="S1070" s="385" t="s">
        <v>395</v>
      </c>
      <c r="T1070" s="385"/>
      <c r="U1070" s="385"/>
      <c r="V1070" s="385"/>
      <c r="W1070" s="385"/>
      <c r="X1070" s="385">
        <v>1000000</v>
      </c>
      <c r="Y1070" s="116" t="str">
        <f t="shared" si="16"/>
        <v>0.39</v>
      </c>
    </row>
    <row r="1071" spans="2:25" s="122" customFormat="1" ht="18.95" customHeight="1">
      <c r="B1071" s="386">
        <v>2239</v>
      </c>
      <c r="C1071" s="104">
        <v>3309</v>
      </c>
      <c r="D1071" s="105">
        <v>70</v>
      </c>
      <c r="E1071" s="106">
        <v>7</v>
      </c>
      <c r="F1071" s="115" t="s">
        <v>4751</v>
      </c>
      <c r="G1071" s="385"/>
      <c r="H1071" s="385"/>
      <c r="I1071" s="385"/>
      <c r="J1071" s="385"/>
      <c r="K1071" s="373" t="s">
        <v>399</v>
      </c>
      <c r="L1071" s="373" t="s">
        <v>400</v>
      </c>
      <c r="M1071" s="373" t="s">
        <v>401</v>
      </c>
      <c r="N1071" s="373" t="s">
        <v>1256</v>
      </c>
      <c r="O1071" s="385"/>
      <c r="P1071" s="385" t="s">
        <v>393</v>
      </c>
      <c r="Q1071" s="385" t="s">
        <v>394</v>
      </c>
      <c r="R1071" s="385" t="s">
        <v>403</v>
      </c>
      <c r="S1071" s="385" t="s">
        <v>395</v>
      </c>
      <c r="T1071" s="385"/>
      <c r="U1071" s="385"/>
      <c r="V1071" s="385"/>
      <c r="W1071" s="385"/>
      <c r="X1071" s="385">
        <v>1000000</v>
      </c>
      <c r="Y1071" s="116" t="str">
        <f t="shared" si="16"/>
        <v>1.5</v>
      </c>
    </row>
    <row r="1072" spans="2:25" s="122" customFormat="1" ht="18.95" customHeight="1">
      <c r="B1072" s="386">
        <v>2200</v>
      </c>
      <c r="C1072" s="104">
        <v>3310</v>
      </c>
      <c r="D1072" s="105">
        <v>33</v>
      </c>
      <c r="E1072" s="106">
        <v>1</v>
      </c>
      <c r="F1072" s="115" t="s">
        <v>4588</v>
      </c>
      <c r="G1072" s="385"/>
      <c r="H1072" s="385"/>
      <c r="I1072" s="385"/>
      <c r="J1072" s="385"/>
      <c r="K1072" s="373" t="s">
        <v>399</v>
      </c>
      <c r="L1072" s="373" t="s">
        <v>400</v>
      </c>
      <c r="M1072" s="373" t="s">
        <v>401</v>
      </c>
      <c r="N1072" s="373" t="s">
        <v>1256</v>
      </c>
      <c r="O1072" s="385"/>
      <c r="P1072" s="385" t="s">
        <v>393</v>
      </c>
      <c r="Q1072" s="385" t="s">
        <v>394</v>
      </c>
      <c r="R1072" s="385" t="s">
        <v>403</v>
      </c>
      <c r="S1072" s="385" t="s">
        <v>395</v>
      </c>
      <c r="T1072" s="385"/>
      <c r="U1072" s="385"/>
      <c r="V1072" s="385"/>
      <c r="W1072" s="385"/>
      <c r="X1072" s="385">
        <v>1000000</v>
      </c>
      <c r="Y1072" s="116" t="str">
        <f t="shared" si="16"/>
        <v>1.29</v>
      </c>
    </row>
    <row r="1073" spans="2:25" s="122" customFormat="1" ht="18.95" customHeight="1">
      <c r="B1073" s="386">
        <v>2260</v>
      </c>
      <c r="C1073" s="104">
        <v>3311</v>
      </c>
      <c r="D1073" s="105">
        <v>70</v>
      </c>
      <c r="E1073" s="106">
        <v>5</v>
      </c>
      <c r="F1073" s="115" t="s">
        <v>4760</v>
      </c>
      <c r="G1073" s="385"/>
      <c r="H1073" s="385"/>
      <c r="I1073" s="385"/>
      <c r="J1073" s="385"/>
      <c r="K1073" s="373" t="s">
        <v>399</v>
      </c>
      <c r="L1073" s="373" t="s">
        <v>400</v>
      </c>
      <c r="M1073" s="373" t="s">
        <v>401</v>
      </c>
      <c r="N1073" s="373" t="s">
        <v>952</v>
      </c>
      <c r="O1073" s="385"/>
      <c r="P1073" s="385" t="s">
        <v>393</v>
      </c>
      <c r="Q1073" s="385" t="s">
        <v>394</v>
      </c>
      <c r="R1073" s="385" t="s">
        <v>403</v>
      </c>
      <c r="S1073" s="385" t="s">
        <v>395</v>
      </c>
      <c r="T1073" s="385"/>
      <c r="U1073" s="385"/>
      <c r="V1073" s="385"/>
      <c r="W1073" s="385"/>
      <c r="X1073" s="385">
        <v>1000000</v>
      </c>
      <c r="Y1073" s="116" t="str">
        <f t="shared" si="16"/>
        <v>2.30</v>
      </c>
    </row>
    <row r="1074" spans="2:25" s="122" customFormat="1" ht="18.95" customHeight="1">
      <c r="B1074" s="386">
        <v>2208</v>
      </c>
      <c r="C1074" s="104">
        <v>3312</v>
      </c>
      <c r="D1074" s="105">
        <v>54</v>
      </c>
      <c r="E1074" s="106">
        <v>19</v>
      </c>
      <c r="F1074" s="115" t="s">
        <v>4612</v>
      </c>
      <c r="G1074" s="385"/>
      <c r="H1074" s="385"/>
      <c r="I1074" s="385"/>
      <c r="J1074" s="385"/>
      <c r="K1074" s="373" t="s">
        <v>399</v>
      </c>
      <c r="L1074" s="373" t="s">
        <v>400</v>
      </c>
      <c r="M1074" s="373" t="s">
        <v>401</v>
      </c>
      <c r="N1074" s="373" t="s">
        <v>1256</v>
      </c>
      <c r="O1074" s="385"/>
      <c r="P1074" s="385" t="s">
        <v>393</v>
      </c>
      <c r="Q1074" s="385" t="s">
        <v>394</v>
      </c>
      <c r="R1074" s="385" t="s">
        <v>403</v>
      </c>
      <c r="S1074" s="385" t="s">
        <v>395</v>
      </c>
      <c r="T1074" s="385"/>
      <c r="U1074" s="385"/>
      <c r="V1074" s="385"/>
      <c r="W1074" s="385"/>
      <c r="X1074" s="385">
        <v>1000000</v>
      </c>
      <c r="Y1074" s="116" t="str">
        <f t="shared" si="16"/>
        <v>0.39</v>
      </c>
    </row>
    <row r="1075" spans="2:25" s="122" customFormat="1" ht="18.95" customHeight="1">
      <c r="B1075" s="386">
        <v>2230</v>
      </c>
      <c r="C1075" s="104">
        <v>3313</v>
      </c>
      <c r="D1075" s="105">
        <v>32</v>
      </c>
      <c r="E1075" s="106">
        <v>1</v>
      </c>
      <c r="F1075" s="115" t="s">
        <v>4625</v>
      </c>
      <c r="G1075" s="385"/>
      <c r="H1075" s="385"/>
      <c r="I1075" s="385"/>
      <c r="J1075" s="385"/>
      <c r="K1075" s="373" t="s">
        <v>399</v>
      </c>
      <c r="L1075" s="373" t="s">
        <v>400</v>
      </c>
      <c r="M1075" s="373" t="s">
        <v>546</v>
      </c>
      <c r="N1075" s="373" t="s">
        <v>4886</v>
      </c>
      <c r="O1075" s="385"/>
      <c r="P1075" s="385" t="s">
        <v>393</v>
      </c>
      <c r="Q1075" s="385" t="s">
        <v>394</v>
      </c>
      <c r="R1075" s="385" t="s">
        <v>403</v>
      </c>
      <c r="S1075" s="385" t="s">
        <v>395</v>
      </c>
      <c r="T1075" s="385"/>
      <c r="U1075" s="385"/>
      <c r="V1075" s="385"/>
      <c r="W1075" s="385"/>
      <c r="X1075" s="385">
        <v>1000000</v>
      </c>
      <c r="Y1075" s="116" t="str">
        <f t="shared" si="16"/>
        <v>1.13</v>
      </c>
    </row>
    <row r="1076" spans="2:25" s="122" customFormat="1" ht="18.95" customHeight="1">
      <c r="B1076" s="386">
        <v>2274</v>
      </c>
      <c r="C1076" s="104">
        <v>3314</v>
      </c>
      <c r="D1076" s="105">
        <v>24</v>
      </c>
      <c r="E1076" s="106">
        <v>4</v>
      </c>
      <c r="F1076" s="115" t="s">
        <v>4709</v>
      </c>
      <c r="G1076" s="385"/>
      <c r="H1076" s="385"/>
      <c r="I1076" s="385"/>
      <c r="J1076" s="385"/>
      <c r="K1076" s="373" t="s">
        <v>399</v>
      </c>
      <c r="L1076" s="373" t="s">
        <v>400</v>
      </c>
      <c r="M1076" s="373" t="s">
        <v>401</v>
      </c>
      <c r="N1076" s="373" t="s">
        <v>1442</v>
      </c>
      <c r="O1076" s="385"/>
      <c r="P1076" s="385" t="s">
        <v>393</v>
      </c>
      <c r="Q1076" s="385" t="s">
        <v>394</v>
      </c>
      <c r="R1076" s="385" t="s">
        <v>403</v>
      </c>
      <c r="S1076" s="385" t="s">
        <v>395</v>
      </c>
      <c r="T1076" s="385"/>
      <c r="U1076" s="385"/>
      <c r="V1076" s="385"/>
      <c r="W1076" s="385"/>
      <c r="X1076" s="385">
        <v>1000000</v>
      </c>
      <c r="Y1076" s="116" t="str">
        <f t="shared" si="16"/>
        <v>1.17</v>
      </c>
    </row>
    <row r="1077" spans="2:25" s="122" customFormat="1" ht="18.95" customHeight="1">
      <c r="B1077" s="386">
        <v>2201</v>
      </c>
      <c r="C1077" s="104">
        <v>3315</v>
      </c>
      <c r="D1077" s="105">
        <v>102</v>
      </c>
      <c r="E1077" s="106">
        <v>5</v>
      </c>
      <c r="F1077" s="115" t="s">
        <v>4604</v>
      </c>
      <c r="G1077" s="385"/>
      <c r="H1077" s="385"/>
      <c r="I1077" s="385"/>
      <c r="J1077" s="385"/>
      <c r="K1077" s="373" t="s">
        <v>399</v>
      </c>
      <c r="L1077" s="373" t="s">
        <v>400</v>
      </c>
      <c r="M1077" s="373" t="s">
        <v>401</v>
      </c>
      <c r="N1077" s="373" t="s">
        <v>345</v>
      </c>
      <c r="O1077" s="385"/>
      <c r="P1077" s="385" t="s">
        <v>393</v>
      </c>
      <c r="Q1077" s="385" t="s">
        <v>394</v>
      </c>
      <c r="R1077" s="385" t="s">
        <v>403</v>
      </c>
      <c r="S1077" s="385" t="s">
        <v>395</v>
      </c>
      <c r="T1077" s="385"/>
      <c r="U1077" s="385"/>
      <c r="V1077" s="385"/>
      <c r="W1077" s="385"/>
      <c r="X1077" s="385">
        <v>1000000</v>
      </c>
      <c r="Y1077" s="116" t="str">
        <f t="shared" si="16"/>
        <v>0.37</v>
      </c>
    </row>
    <row r="1078" spans="2:25" s="122" customFormat="1" ht="18.95" customHeight="1">
      <c r="B1078" s="386">
        <v>2233</v>
      </c>
      <c r="C1078" s="104">
        <v>3316</v>
      </c>
      <c r="D1078" s="105">
        <v>135</v>
      </c>
      <c r="E1078" s="106">
        <v>4</v>
      </c>
      <c r="F1078" s="115" t="s">
        <v>4601</v>
      </c>
      <c r="G1078" s="385"/>
      <c r="H1078" s="385"/>
      <c r="I1078" s="385"/>
      <c r="J1078" s="385"/>
      <c r="K1078" s="373" t="s">
        <v>399</v>
      </c>
      <c r="L1078" s="373" t="s">
        <v>400</v>
      </c>
      <c r="M1078" s="373" t="s">
        <v>401</v>
      </c>
      <c r="N1078" s="373" t="s">
        <v>1442</v>
      </c>
      <c r="O1078" s="385"/>
      <c r="P1078" s="385" t="s">
        <v>393</v>
      </c>
      <c r="Q1078" s="385" t="s">
        <v>394</v>
      </c>
      <c r="R1078" s="385" t="s">
        <v>403</v>
      </c>
      <c r="S1078" s="385" t="s">
        <v>395</v>
      </c>
      <c r="T1078" s="385"/>
      <c r="U1078" s="385"/>
      <c r="V1078" s="385"/>
      <c r="W1078" s="385"/>
      <c r="X1078" s="385">
        <v>1000000</v>
      </c>
      <c r="Y1078" s="116" t="str">
        <f t="shared" si="16"/>
        <v>2.39</v>
      </c>
    </row>
    <row r="1079" spans="2:25" s="122" customFormat="1" ht="18.95" customHeight="1">
      <c r="B1079" s="386">
        <v>2235</v>
      </c>
      <c r="C1079" s="104">
        <v>3317</v>
      </c>
      <c r="D1079" s="105">
        <v>54</v>
      </c>
      <c r="E1079" s="106">
        <v>4</v>
      </c>
      <c r="F1079" s="115" t="s">
        <v>4672</v>
      </c>
      <c r="G1079" s="385"/>
      <c r="H1079" s="385"/>
      <c r="I1079" s="385"/>
      <c r="J1079" s="385"/>
      <c r="K1079" s="373" t="s">
        <v>399</v>
      </c>
      <c r="L1079" s="373" t="s">
        <v>400</v>
      </c>
      <c r="M1079" s="373" t="s">
        <v>401</v>
      </c>
      <c r="N1079" s="373" t="s">
        <v>1442</v>
      </c>
      <c r="O1079" s="385"/>
      <c r="P1079" s="385" t="s">
        <v>393</v>
      </c>
      <c r="Q1079" s="385" t="s">
        <v>394</v>
      </c>
      <c r="R1079" s="385" t="s">
        <v>403</v>
      </c>
      <c r="S1079" s="385" t="s">
        <v>395</v>
      </c>
      <c r="T1079" s="385"/>
      <c r="U1079" s="385"/>
      <c r="V1079" s="385"/>
      <c r="W1079" s="385"/>
      <c r="X1079" s="385">
        <v>1000000</v>
      </c>
      <c r="Y1079" s="116" t="str">
        <f t="shared" si="16"/>
        <v>1.0</v>
      </c>
    </row>
    <row r="1080" spans="2:25" s="122" customFormat="1" ht="18.95" customHeight="1">
      <c r="B1080" s="384"/>
      <c r="C1080" s="104"/>
      <c r="D1080" s="105">
        <v>54</v>
      </c>
      <c r="E1080" s="106">
        <v>2</v>
      </c>
      <c r="F1080" s="115" t="s">
        <v>4612</v>
      </c>
      <c r="G1080" s="385"/>
      <c r="H1080" s="385"/>
      <c r="I1080" s="385"/>
      <c r="J1080" s="385"/>
      <c r="K1080" s="373"/>
      <c r="L1080" s="373"/>
      <c r="M1080" s="373"/>
      <c r="N1080" s="373"/>
      <c r="O1080" s="385"/>
      <c r="P1080" s="385" t="s">
        <v>393</v>
      </c>
      <c r="Q1080" s="385" t="s">
        <v>394</v>
      </c>
      <c r="R1080" s="385" t="s">
        <v>403</v>
      </c>
      <c r="S1080" s="385" t="s">
        <v>395</v>
      </c>
      <c r="T1080" s="385"/>
      <c r="U1080" s="385"/>
      <c r="V1080" s="385"/>
      <c r="W1080" s="385"/>
      <c r="X1080" s="385">
        <v>1000000</v>
      </c>
      <c r="Y1080" s="116" t="str">
        <f t="shared" si="16"/>
        <v>0.39</v>
      </c>
    </row>
    <row r="1081" spans="2:25" s="122" customFormat="1" ht="18.95" customHeight="1">
      <c r="B1081" s="384"/>
      <c r="C1081" s="104"/>
      <c r="D1081" s="105">
        <v>54</v>
      </c>
      <c r="E1081" s="106">
        <v>10</v>
      </c>
      <c r="F1081" s="115" t="s">
        <v>4712</v>
      </c>
      <c r="G1081" s="385"/>
      <c r="H1081" s="385"/>
      <c r="I1081" s="385"/>
      <c r="J1081" s="385"/>
      <c r="K1081" s="373"/>
      <c r="L1081" s="373"/>
      <c r="M1081" s="373"/>
      <c r="N1081" s="373"/>
      <c r="O1081" s="385"/>
      <c r="P1081" s="385" t="s">
        <v>393</v>
      </c>
      <c r="Q1081" s="385" t="s">
        <v>394</v>
      </c>
      <c r="R1081" s="385" t="s">
        <v>403</v>
      </c>
      <c r="S1081" s="385" t="s">
        <v>395</v>
      </c>
      <c r="T1081" s="385"/>
      <c r="U1081" s="385"/>
      <c r="V1081" s="385"/>
      <c r="W1081" s="385"/>
      <c r="X1081" s="385">
        <v>1000000</v>
      </c>
      <c r="Y1081" s="116" t="str">
        <f t="shared" si="16"/>
        <v>0.16</v>
      </c>
    </row>
    <row r="1082" spans="2:25" s="122" customFormat="1" ht="18.95" customHeight="1">
      <c r="B1082" s="384"/>
      <c r="C1082" s="104"/>
      <c r="D1082" s="105">
        <v>113</v>
      </c>
      <c r="E1082" s="106">
        <v>3</v>
      </c>
      <c r="F1082" s="115" t="s">
        <v>4676</v>
      </c>
      <c r="G1082" s="385"/>
      <c r="H1082" s="385"/>
      <c r="I1082" s="385"/>
      <c r="J1082" s="385"/>
      <c r="K1082" s="373"/>
      <c r="L1082" s="373"/>
      <c r="M1082" s="373"/>
      <c r="N1082" s="373"/>
      <c r="O1082" s="385"/>
      <c r="P1082" s="385" t="s">
        <v>393</v>
      </c>
      <c r="Q1082" s="385" t="s">
        <v>394</v>
      </c>
      <c r="R1082" s="385" t="s">
        <v>403</v>
      </c>
      <c r="S1082" s="385" t="s">
        <v>395</v>
      </c>
      <c r="T1082" s="385"/>
      <c r="U1082" s="385"/>
      <c r="V1082" s="385"/>
      <c r="W1082" s="385"/>
      <c r="X1082" s="385">
        <v>1000000</v>
      </c>
      <c r="Y1082" s="116" t="str">
        <f t="shared" si="16"/>
        <v>0.34</v>
      </c>
    </row>
    <row r="1083" spans="2:25" s="122" customFormat="1" ht="18.95" customHeight="1">
      <c r="B1083" s="384"/>
      <c r="C1083" s="104"/>
      <c r="D1083" s="105">
        <v>113</v>
      </c>
      <c r="E1083" s="106">
        <v>4</v>
      </c>
      <c r="F1083" s="115" t="s">
        <v>4734</v>
      </c>
      <c r="G1083" s="385"/>
      <c r="H1083" s="385"/>
      <c r="I1083" s="385"/>
      <c r="J1083" s="385"/>
      <c r="K1083" s="373"/>
      <c r="L1083" s="373"/>
      <c r="M1083" s="373"/>
      <c r="N1083" s="373"/>
      <c r="O1083" s="385"/>
      <c r="P1083" s="385" t="s">
        <v>393</v>
      </c>
      <c r="Q1083" s="385" t="s">
        <v>394</v>
      </c>
      <c r="R1083" s="385" t="s">
        <v>403</v>
      </c>
      <c r="S1083" s="385" t="s">
        <v>395</v>
      </c>
      <c r="T1083" s="385"/>
      <c r="U1083" s="385"/>
      <c r="V1083" s="385"/>
      <c r="W1083" s="385"/>
      <c r="X1083" s="385">
        <v>1000000</v>
      </c>
      <c r="Y1083" s="116" t="str">
        <f t="shared" si="16"/>
        <v>2.4</v>
      </c>
    </row>
    <row r="1084" spans="2:25" s="122" customFormat="1" ht="18.95" customHeight="1">
      <c r="B1084" s="386">
        <v>2270</v>
      </c>
      <c r="C1084" s="104">
        <v>3318</v>
      </c>
      <c r="D1084" s="105">
        <v>89</v>
      </c>
      <c r="E1084" s="106" t="s">
        <v>4395</v>
      </c>
      <c r="F1084" s="115" t="s">
        <v>4627</v>
      </c>
      <c r="G1084" s="385"/>
      <c r="H1084" s="385"/>
      <c r="I1084" s="385"/>
      <c r="J1084" s="385"/>
      <c r="K1084" s="373" t="s">
        <v>399</v>
      </c>
      <c r="L1084" s="373" t="s">
        <v>400</v>
      </c>
      <c r="M1084" s="373" t="s">
        <v>401</v>
      </c>
      <c r="N1084" s="373" t="s">
        <v>1442</v>
      </c>
      <c r="O1084" s="385"/>
      <c r="P1084" s="385" t="s">
        <v>393</v>
      </c>
      <c r="Q1084" s="385" t="s">
        <v>394</v>
      </c>
      <c r="R1084" s="385" t="s">
        <v>403</v>
      </c>
      <c r="S1084" s="385" t="s">
        <v>395</v>
      </c>
      <c r="T1084" s="385"/>
      <c r="U1084" s="385"/>
      <c r="V1084" s="385"/>
      <c r="W1084" s="385"/>
      <c r="X1084" s="385">
        <v>1000000</v>
      </c>
      <c r="Y1084" s="116" t="str">
        <f t="shared" si="16"/>
        <v>1.26</v>
      </c>
    </row>
    <row r="1085" spans="2:25" s="122" customFormat="1" ht="18.95" customHeight="1">
      <c r="B1085" s="386">
        <v>2271</v>
      </c>
      <c r="C1085" s="104">
        <v>3319</v>
      </c>
      <c r="D1085" s="105">
        <v>32</v>
      </c>
      <c r="E1085" s="106" t="s">
        <v>4446</v>
      </c>
      <c r="F1085" s="115" t="s">
        <v>4612</v>
      </c>
      <c r="G1085" s="385"/>
      <c r="H1085" s="385"/>
      <c r="I1085" s="385"/>
      <c r="J1085" s="385"/>
      <c r="K1085" s="373" t="s">
        <v>399</v>
      </c>
      <c r="L1085" s="373" t="s">
        <v>400</v>
      </c>
      <c r="M1085" s="373" t="s">
        <v>401</v>
      </c>
      <c r="N1085" s="373" t="s">
        <v>1442</v>
      </c>
      <c r="O1085" s="385"/>
      <c r="P1085" s="385" t="s">
        <v>393</v>
      </c>
      <c r="Q1085" s="385" t="s">
        <v>394</v>
      </c>
      <c r="R1085" s="385" t="s">
        <v>403</v>
      </c>
      <c r="S1085" s="385" t="s">
        <v>395</v>
      </c>
      <c r="T1085" s="385"/>
      <c r="U1085" s="385"/>
      <c r="V1085" s="385"/>
      <c r="W1085" s="385"/>
      <c r="X1085" s="385">
        <v>1000000</v>
      </c>
      <c r="Y1085" s="116" t="str">
        <f t="shared" si="16"/>
        <v>0.39</v>
      </c>
    </row>
    <row r="1086" spans="2:25" s="122" customFormat="1" ht="18.95" customHeight="1">
      <c r="B1086" s="386">
        <v>2236</v>
      </c>
      <c r="C1086" s="104">
        <v>3320</v>
      </c>
      <c r="D1086" s="107">
        <v>47</v>
      </c>
      <c r="E1086" s="108">
        <v>4</v>
      </c>
      <c r="F1086" s="115" t="s">
        <v>4754</v>
      </c>
      <c r="G1086" s="385"/>
      <c r="H1086" s="385"/>
      <c r="I1086" s="385"/>
      <c r="J1086" s="385"/>
      <c r="K1086" s="373" t="s">
        <v>399</v>
      </c>
      <c r="L1086" s="373" t="s">
        <v>400</v>
      </c>
      <c r="M1086" s="373" t="s">
        <v>401</v>
      </c>
      <c r="N1086" s="373" t="s">
        <v>1442</v>
      </c>
      <c r="O1086" s="385"/>
      <c r="P1086" s="385" t="s">
        <v>393</v>
      </c>
      <c r="Q1086" s="385" t="s">
        <v>394</v>
      </c>
      <c r="R1086" s="385" t="s">
        <v>403</v>
      </c>
      <c r="S1086" s="385" t="s">
        <v>395</v>
      </c>
      <c r="T1086" s="385"/>
      <c r="U1086" s="385"/>
      <c r="V1086" s="385"/>
      <c r="W1086" s="385"/>
      <c r="X1086" s="385">
        <v>1000000</v>
      </c>
      <c r="Y1086" s="116" t="str">
        <f t="shared" si="16"/>
        <v>0.38</v>
      </c>
    </row>
    <row r="1087" spans="2:25" s="122" customFormat="1" ht="18.95" customHeight="1">
      <c r="B1087" s="386">
        <v>190</v>
      </c>
      <c r="C1087" s="104">
        <v>3321</v>
      </c>
      <c r="D1087" s="105">
        <v>54</v>
      </c>
      <c r="E1087" s="106">
        <v>8</v>
      </c>
      <c r="F1087" s="115" t="s">
        <v>4612</v>
      </c>
      <c r="G1087" s="385"/>
      <c r="H1087" s="385"/>
      <c r="I1087" s="385"/>
      <c r="J1087" s="385"/>
      <c r="K1087" s="373" t="s">
        <v>399</v>
      </c>
      <c r="L1087" s="373" t="s">
        <v>400</v>
      </c>
      <c r="M1087" s="373" t="s">
        <v>401</v>
      </c>
      <c r="N1087" s="373" t="s">
        <v>1442</v>
      </c>
      <c r="O1087" s="385"/>
      <c r="P1087" s="385" t="s">
        <v>393</v>
      </c>
      <c r="Q1087" s="385" t="s">
        <v>394</v>
      </c>
      <c r="R1087" s="385" t="s">
        <v>403</v>
      </c>
      <c r="S1087" s="385" t="s">
        <v>395</v>
      </c>
      <c r="T1087" s="385"/>
      <c r="U1087" s="385"/>
      <c r="V1087" s="385"/>
      <c r="W1087" s="385"/>
      <c r="X1087" s="385">
        <v>1000000</v>
      </c>
      <c r="Y1087" s="116" t="str">
        <f t="shared" si="16"/>
        <v>0.39</v>
      </c>
    </row>
    <row r="1088" spans="2:25" s="122" customFormat="1" ht="18.95" customHeight="1">
      <c r="B1088" s="384"/>
      <c r="C1088" s="104"/>
      <c r="D1088" s="105">
        <v>54</v>
      </c>
      <c r="E1088" s="106">
        <v>4</v>
      </c>
      <c r="F1088" s="115" t="s">
        <v>4654</v>
      </c>
      <c r="G1088" s="385"/>
      <c r="H1088" s="385"/>
      <c r="I1088" s="385"/>
      <c r="J1088" s="385"/>
      <c r="K1088" s="373"/>
      <c r="L1088" s="373"/>
      <c r="M1088" s="373"/>
      <c r="N1088" s="373"/>
      <c r="O1088" s="385"/>
      <c r="P1088" s="385" t="s">
        <v>393</v>
      </c>
      <c r="Q1088" s="385" t="s">
        <v>394</v>
      </c>
      <c r="R1088" s="385" t="s">
        <v>403</v>
      </c>
      <c r="S1088" s="385" t="s">
        <v>395</v>
      </c>
      <c r="T1088" s="385"/>
      <c r="U1088" s="385"/>
      <c r="V1088" s="385"/>
      <c r="W1088" s="385"/>
      <c r="X1088" s="385">
        <v>1000000</v>
      </c>
      <c r="Y1088" s="116" t="str">
        <f t="shared" si="16"/>
        <v>1.16</v>
      </c>
    </row>
    <row r="1089" spans="2:25" s="122" customFormat="1" ht="18.95" customHeight="1">
      <c r="B1089" s="384"/>
      <c r="C1089" s="104"/>
      <c r="D1089" s="105">
        <v>113</v>
      </c>
      <c r="E1089" s="106">
        <v>1</v>
      </c>
      <c r="F1089" s="115" t="s">
        <v>4676</v>
      </c>
      <c r="G1089" s="385"/>
      <c r="H1089" s="385"/>
      <c r="I1089" s="385"/>
      <c r="J1089" s="385"/>
      <c r="K1089" s="373"/>
      <c r="L1089" s="373"/>
      <c r="M1089" s="373"/>
      <c r="N1089" s="373"/>
      <c r="O1089" s="385"/>
      <c r="P1089" s="385" t="s">
        <v>393</v>
      </c>
      <c r="Q1089" s="385" t="s">
        <v>394</v>
      </c>
      <c r="R1089" s="385" t="s">
        <v>403</v>
      </c>
      <c r="S1089" s="385" t="s">
        <v>395</v>
      </c>
      <c r="T1089" s="385"/>
      <c r="U1089" s="385"/>
      <c r="V1089" s="385"/>
      <c r="W1089" s="385"/>
      <c r="X1089" s="385">
        <v>1000000</v>
      </c>
      <c r="Y1089" s="116" t="str">
        <f t="shared" si="16"/>
        <v>0.34</v>
      </c>
    </row>
    <row r="1090" spans="2:25" s="122" customFormat="1" ht="18.95" customHeight="1">
      <c r="B1090" s="384"/>
      <c r="C1090" s="104"/>
      <c r="D1090" s="105">
        <v>113</v>
      </c>
      <c r="E1090" s="106">
        <v>5</v>
      </c>
      <c r="F1090" s="115" t="s">
        <v>4733</v>
      </c>
      <c r="G1090" s="385"/>
      <c r="H1090" s="385"/>
      <c r="I1090" s="385"/>
      <c r="J1090" s="385"/>
      <c r="K1090" s="373"/>
      <c r="L1090" s="373"/>
      <c r="M1090" s="373"/>
      <c r="N1090" s="373"/>
      <c r="O1090" s="385"/>
      <c r="P1090" s="385" t="s">
        <v>393</v>
      </c>
      <c r="Q1090" s="385" t="s">
        <v>394</v>
      </c>
      <c r="R1090" s="385" t="s">
        <v>403</v>
      </c>
      <c r="S1090" s="385" t="s">
        <v>395</v>
      </c>
      <c r="T1090" s="385"/>
      <c r="U1090" s="385"/>
      <c r="V1090" s="385"/>
      <c r="W1090" s="385"/>
      <c r="X1090" s="385">
        <v>1000000</v>
      </c>
      <c r="Y1090" s="116" t="str">
        <f t="shared" si="16"/>
        <v>2.3</v>
      </c>
    </row>
    <row r="1091" spans="2:25" s="122" customFormat="1" ht="18.95" customHeight="1">
      <c r="B1091" s="386">
        <v>2285</v>
      </c>
      <c r="C1091" s="104">
        <v>3322</v>
      </c>
      <c r="D1091" s="105">
        <v>62</v>
      </c>
      <c r="E1091" s="106">
        <v>5</v>
      </c>
      <c r="F1091" s="115" t="s">
        <v>4751</v>
      </c>
      <c r="G1091" s="385"/>
      <c r="H1091" s="385"/>
      <c r="I1091" s="385"/>
      <c r="J1091" s="385"/>
      <c r="K1091" s="373" t="s">
        <v>399</v>
      </c>
      <c r="L1091" s="373" t="s">
        <v>400</v>
      </c>
      <c r="M1091" s="373" t="s">
        <v>401</v>
      </c>
      <c r="N1091" s="373" t="s">
        <v>1444</v>
      </c>
      <c r="O1091" s="385"/>
      <c r="P1091" s="385" t="s">
        <v>393</v>
      </c>
      <c r="Q1091" s="385" t="s">
        <v>394</v>
      </c>
      <c r="R1091" s="385" t="s">
        <v>403</v>
      </c>
      <c r="S1091" s="385" t="s">
        <v>395</v>
      </c>
      <c r="T1091" s="385"/>
      <c r="U1091" s="385"/>
      <c r="V1091" s="385"/>
      <c r="W1091" s="385"/>
      <c r="X1091" s="385">
        <v>1000000</v>
      </c>
      <c r="Y1091" s="116" t="str">
        <f t="shared" si="16"/>
        <v>1.5</v>
      </c>
    </row>
    <row r="1092" spans="2:25" s="122" customFormat="1" ht="18.95" customHeight="1">
      <c r="B1092" s="386">
        <v>2398</v>
      </c>
      <c r="C1092" s="104">
        <v>3323</v>
      </c>
      <c r="D1092" s="105">
        <v>21</v>
      </c>
      <c r="E1092" s="106" t="s">
        <v>4409</v>
      </c>
      <c r="F1092" s="115" t="s">
        <v>4610</v>
      </c>
      <c r="G1092" s="385"/>
      <c r="H1092" s="385"/>
      <c r="I1092" s="385"/>
      <c r="J1092" s="385"/>
      <c r="K1092" s="373" t="s">
        <v>399</v>
      </c>
      <c r="L1092" s="373" t="s">
        <v>400</v>
      </c>
      <c r="M1092" s="373" t="s">
        <v>401</v>
      </c>
      <c r="N1092" s="373" t="s">
        <v>1442</v>
      </c>
      <c r="O1092" s="385"/>
      <c r="P1092" s="385" t="s">
        <v>393</v>
      </c>
      <c r="Q1092" s="385" t="s">
        <v>394</v>
      </c>
      <c r="R1092" s="385" t="s">
        <v>403</v>
      </c>
      <c r="S1092" s="385" t="s">
        <v>395</v>
      </c>
      <c r="T1092" s="385"/>
      <c r="U1092" s="385"/>
      <c r="V1092" s="385"/>
      <c r="W1092" s="385"/>
      <c r="X1092" s="385">
        <v>1000000</v>
      </c>
      <c r="Y1092" s="116" t="str">
        <f t="shared" ref="Y1092:Y1155" si="17">F1092</f>
        <v>2.0</v>
      </c>
    </row>
    <row r="1093" spans="2:25" s="122" customFormat="1" ht="18.95" customHeight="1">
      <c r="B1093" s="386">
        <v>1860</v>
      </c>
      <c r="C1093" s="104">
        <v>3324</v>
      </c>
      <c r="D1093" s="105">
        <v>46</v>
      </c>
      <c r="E1093" s="106" t="s">
        <v>4396</v>
      </c>
      <c r="F1093" s="115" t="s">
        <v>4715</v>
      </c>
      <c r="G1093" s="385"/>
      <c r="H1093" s="385"/>
      <c r="I1093" s="385"/>
      <c r="J1093" s="385"/>
      <c r="K1093" s="373" t="s">
        <v>399</v>
      </c>
      <c r="L1093" s="373" t="s">
        <v>400</v>
      </c>
      <c r="M1093" s="373" t="s">
        <v>401</v>
      </c>
      <c r="N1093" s="373" t="s">
        <v>1442</v>
      </c>
      <c r="O1093" s="385"/>
      <c r="P1093" s="385" t="s">
        <v>393</v>
      </c>
      <c r="Q1093" s="385" t="s">
        <v>394</v>
      </c>
      <c r="R1093" s="385" t="s">
        <v>403</v>
      </c>
      <c r="S1093" s="385" t="s">
        <v>395</v>
      </c>
      <c r="T1093" s="385"/>
      <c r="U1093" s="385"/>
      <c r="V1093" s="385"/>
      <c r="W1093" s="385"/>
      <c r="X1093" s="385">
        <v>1000000</v>
      </c>
      <c r="Y1093" s="116" t="str">
        <f t="shared" si="17"/>
        <v>2.12</v>
      </c>
    </row>
    <row r="1094" spans="2:25" s="122" customFormat="1" ht="18.95" customHeight="1">
      <c r="B1094" s="386">
        <v>1982</v>
      </c>
      <c r="C1094" s="104">
        <v>3325</v>
      </c>
      <c r="D1094" s="105">
        <v>46</v>
      </c>
      <c r="E1094" s="106">
        <v>1</v>
      </c>
      <c r="F1094" s="115" t="s">
        <v>4600</v>
      </c>
      <c r="G1094" s="385"/>
      <c r="H1094" s="385"/>
      <c r="I1094" s="385"/>
      <c r="J1094" s="385"/>
      <c r="K1094" s="373" t="s">
        <v>399</v>
      </c>
      <c r="L1094" s="373" t="s">
        <v>400</v>
      </c>
      <c r="M1094" s="373" t="s">
        <v>401</v>
      </c>
      <c r="N1094" s="373" t="s">
        <v>1442</v>
      </c>
      <c r="O1094" s="385"/>
      <c r="P1094" s="385" t="s">
        <v>393</v>
      </c>
      <c r="Q1094" s="385" t="s">
        <v>394</v>
      </c>
      <c r="R1094" s="385" t="s">
        <v>403</v>
      </c>
      <c r="S1094" s="385" t="s">
        <v>395</v>
      </c>
      <c r="T1094" s="385"/>
      <c r="U1094" s="385"/>
      <c r="V1094" s="385"/>
      <c r="W1094" s="385"/>
      <c r="X1094" s="385">
        <v>1000000</v>
      </c>
      <c r="Y1094" s="116" t="str">
        <f t="shared" si="17"/>
        <v>5.29</v>
      </c>
    </row>
    <row r="1095" spans="2:25" s="122" customFormat="1" ht="18.95" customHeight="1">
      <c r="B1095" s="386">
        <v>2298</v>
      </c>
      <c r="C1095" s="104">
        <v>3326</v>
      </c>
      <c r="D1095" s="105">
        <v>75</v>
      </c>
      <c r="E1095" s="106">
        <v>5</v>
      </c>
      <c r="F1095" s="115" t="s">
        <v>4672</v>
      </c>
      <c r="G1095" s="385"/>
      <c r="H1095" s="385"/>
      <c r="I1095" s="385"/>
      <c r="J1095" s="385"/>
      <c r="K1095" s="373" t="s">
        <v>399</v>
      </c>
      <c r="L1095" s="373" t="s">
        <v>400</v>
      </c>
      <c r="M1095" s="373" t="s">
        <v>401</v>
      </c>
      <c r="N1095" s="373" t="s">
        <v>1442</v>
      </c>
      <c r="O1095" s="385"/>
      <c r="P1095" s="385" t="s">
        <v>393</v>
      </c>
      <c r="Q1095" s="385" t="s">
        <v>394</v>
      </c>
      <c r="R1095" s="385" t="s">
        <v>403</v>
      </c>
      <c r="S1095" s="385" t="s">
        <v>395</v>
      </c>
      <c r="T1095" s="385"/>
      <c r="U1095" s="385"/>
      <c r="V1095" s="385"/>
      <c r="W1095" s="385"/>
      <c r="X1095" s="385">
        <v>1000000</v>
      </c>
      <c r="Y1095" s="116" t="str">
        <f t="shared" si="17"/>
        <v>1.0</v>
      </c>
    </row>
    <row r="1096" spans="2:25" s="122" customFormat="1" ht="18.95" customHeight="1">
      <c r="B1096" s="386">
        <v>2286</v>
      </c>
      <c r="C1096" s="104">
        <v>3327</v>
      </c>
      <c r="D1096" s="105">
        <v>62</v>
      </c>
      <c r="E1096" s="106">
        <v>2</v>
      </c>
      <c r="F1096" s="115" t="s">
        <v>4751</v>
      </c>
      <c r="G1096" s="385"/>
      <c r="H1096" s="385"/>
      <c r="I1096" s="385"/>
      <c r="J1096" s="385"/>
      <c r="K1096" s="373" t="s">
        <v>399</v>
      </c>
      <c r="L1096" s="373" t="s">
        <v>400</v>
      </c>
      <c r="M1096" s="373" t="s">
        <v>401</v>
      </c>
      <c r="N1096" s="373" t="s">
        <v>1444</v>
      </c>
      <c r="O1096" s="385"/>
      <c r="P1096" s="385" t="s">
        <v>393</v>
      </c>
      <c r="Q1096" s="385" t="s">
        <v>394</v>
      </c>
      <c r="R1096" s="385" t="s">
        <v>403</v>
      </c>
      <c r="S1096" s="385" t="s">
        <v>395</v>
      </c>
      <c r="T1096" s="385"/>
      <c r="U1096" s="385"/>
      <c r="V1096" s="385"/>
      <c r="W1096" s="385"/>
      <c r="X1096" s="385">
        <v>1000000</v>
      </c>
      <c r="Y1096" s="116" t="str">
        <f t="shared" si="17"/>
        <v>1.5</v>
      </c>
    </row>
    <row r="1097" spans="2:25" s="122" customFormat="1" ht="18.95" customHeight="1">
      <c r="B1097" s="386">
        <v>2384</v>
      </c>
      <c r="C1097" s="104">
        <v>3328</v>
      </c>
      <c r="D1097" s="105">
        <v>327</v>
      </c>
      <c r="E1097" s="106">
        <v>11</v>
      </c>
      <c r="F1097" s="115" t="s">
        <v>4672</v>
      </c>
      <c r="G1097" s="385"/>
      <c r="H1097" s="385"/>
      <c r="I1097" s="385"/>
      <c r="J1097" s="385"/>
      <c r="K1097" s="373" t="s">
        <v>399</v>
      </c>
      <c r="L1097" s="373" t="s">
        <v>400</v>
      </c>
      <c r="M1097" s="373" t="s">
        <v>401</v>
      </c>
      <c r="N1097" s="373" t="s">
        <v>537</v>
      </c>
      <c r="O1097" s="385"/>
      <c r="P1097" s="385" t="s">
        <v>393</v>
      </c>
      <c r="Q1097" s="385" t="s">
        <v>394</v>
      </c>
      <c r="R1097" s="385" t="s">
        <v>403</v>
      </c>
      <c r="S1097" s="385" t="s">
        <v>395</v>
      </c>
      <c r="T1097" s="385"/>
      <c r="U1097" s="385"/>
      <c r="V1097" s="385"/>
      <c r="W1097" s="385"/>
      <c r="X1097" s="385">
        <v>1000000</v>
      </c>
      <c r="Y1097" s="116" t="str">
        <f t="shared" si="17"/>
        <v>1.0</v>
      </c>
    </row>
    <row r="1098" spans="2:25" s="122" customFormat="1" ht="18.95" customHeight="1">
      <c r="B1098" s="386">
        <v>2303</v>
      </c>
      <c r="C1098" s="104">
        <v>3329</v>
      </c>
      <c r="D1098" s="105">
        <v>15</v>
      </c>
      <c r="E1098" s="106" t="s">
        <v>4558</v>
      </c>
      <c r="F1098" s="115" t="s">
        <v>4677</v>
      </c>
      <c r="G1098" s="385"/>
      <c r="H1098" s="385"/>
      <c r="I1098" s="385"/>
      <c r="J1098" s="385"/>
      <c r="K1098" s="373" t="s">
        <v>399</v>
      </c>
      <c r="L1098" s="373" t="s">
        <v>400</v>
      </c>
      <c r="M1098" s="373" t="s">
        <v>401</v>
      </c>
      <c r="N1098" s="373" t="s">
        <v>1444</v>
      </c>
      <c r="O1098" s="385"/>
      <c r="P1098" s="385" t="s">
        <v>393</v>
      </c>
      <c r="Q1098" s="385" t="s">
        <v>394</v>
      </c>
      <c r="R1098" s="385" t="s">
        <v>403</v>
      </c>
      <c r="S1098" s="385" t="s">
        <v>395</v>
      </c>
      <c r="T1098" s="385"/>
      <c r="U1098" s="385"/>
      <c r="V1098" s="385"/>
      <c r="W1098" s="385"/>
      <c r="X1098" s="385">
        <v>1000000</v>
      </c>
      <c r="Y1098" s="116" t="str">
        <f t="shared" si="17"/>
        <v>3.8</v>
      </c>
    </row>
    <row r="1099" spans="2:25" s="122" customFormat="1" ht="18.95" customHeight="1">
      <c r="B1099" s="386">
        <v>1593</v>
      </c>
      <c r="C1099" s="104">
        <v>3330</v>
      </c>
      <c r="D1099" s="105">
        <v>13</v>
      </c>
      <c r="E1099" s="106">
        <v>11</v>
      </c>
      <c r="F1099" s="115" t="s">
        <v>4675</v>
      </c>
      <c r="G1099" s="385"/>
      <c r="H1099" s="385"/>
      <c r="I1099" s="385"/>
      <c r="J1099" s="385"/>
      <c r="K1099" s="373" t="s">
        <v>399</v>
      </c>
      <c r="L1099" s="373" t="s">
        <v>400</v>
      </c>
      <c r="M1099" s="373" t="s">
        <v>401</v>
      </c>
      <c r="N1099" s="373" t="s">
        <v>1256</v>
      </c>
      <c r="O1099" s="385"/>
      <c r="P1099" s="385" t="s">
        <v>393</v>
      </c>
      <c r="Q1099" s="385" t="s">
        <v>394</v>
      </c>
      <c r="R1099" s="385" t="s">
        <v>403</v>
      </c>
      <c r="S1099" s="385" t="s">
        <v>395</v>
      </c>
      <c r="T1099" s="385"/>
      <c r="U1099" s="385"/>
      <c r="V1099" s="385"/>
      <c r="W1099" s="385"/>
      <c r="X1099" s="385">
        <v>1000000</v>
      </c>
      <c r="Y1099" s="116" t="str">
        <f t="shared" si="17"/>
        <v>0.30</v>
      </c>
    </row>
    <row r="1100" spans="2:25" s="122" customFormat="1" ht="18.95" customHeight="1">
      <c r="B1100" s="384"/>
      <c r="C1100" s="104"/>
      <c r="D1100" s="105">
        <v>23</v>
      </c>
      <c r="E1100" s="106">
        <v>5</v>
      </c>
      <c r="F1100" s="115" t="s">
        <v>4621</v>
      </c>
      <c r="G1100" s="385"/>
      <c r="H1100" s="385"/>
      <c r="I1100" s="385"/>
      <c r="J1100" s="385"/>
      <c r="K1100" s="373"/>
      <c r="L1100" s="373"/>
      <c r="M1100" s="373"/>
      <c r="N1100" s="373"/>
      <c r="O1100" s="385"/>
      <c r="P1100" s="385" t="s">
        <v>393</v>
      </c>
      <c r="Q1100" s="385" t="s">
        <v>394</v>
      </c>
      <c r="R1100" s="385" t="s">
        <v>403</v>
      </c>
      <c r="S1100" s="385" t="s">
        <v>395</v>
      </c>
      <c r="T1100" s="385"/>
      <c r="U1100" s="385"/>
      <c r="V1100" s="385"/>
      <c r="W1100" s="385"/>
      <c r="X1100" s="385">
        <v>1000000</v>
      </c>
      <c r="Y1100" s="116" t="str">
        <f t="shared" si="17"/>
        <v>0.26</v>
      </c>
    </row>
    <row r="1101" spans="2:25" s="122" customFormat="1" ht="18.95" customHeight="1">
      <c r="B1101" s="384"/>
      <c r="C1101" s="104"/>
      <c r="D1101" s="105">
        <v>24</v>
      </c>
      <c r="E1101" s="106">
        <v>10</v>
      </c>
      <c r="F1101" s="115" t="s">
        <v>4683</v>
      </c>
      <c r="G1101" s="385"/>
      <c r="H1101" s="385"/>
      <c r="I1101" s="385"/>
      <c r="J1101" s="385"/>
      <c r="K1101" s="373"/>
      <c r="L1101" s="373"/>
      <c r="M1101" s="373"/>
      <c r="N1101" s="373"/>
      <c r="O1101" s="385"/>
      <c r="P1101" s="385" t="s">
        <v>393</v>
      </c>
      <c r="Q1101" s="385" t="s">
        <v>394</v>
      </c>
      <c r="R1101" s="385" t="s">
        <v>403</v>
      </c>
      <c r="S1101" s="385" t="s">
        <v>395</v>
      </c>
      <c r="T1101" s="385"/>
      <c r="U1101" s="385"/>
      <c r="V1101" s="385"/>
      <c r="W1101" s="385"/>
      <c r="X1101" s="385">
        <v>1000000</v>
      </c>
      <c r="Y1101" s="116" t="str">
        <f t="shared" si="17"/>
        <v>0.17</v>
      </c>
    </row>
    <row r="1102" spans="2:25" s="122" customFormat="1" ht="18.95" customHeight="1">
      <c r="B1102" s="384"/>
      <c r="C1102" s="104"/>
      <c r="D1102" s="105">
        <v>86</v>
      </c>
      <c r="E1102" s="106">
        <v>14</v>
      </c>
      <c r="F1102" s="115" t="s">
        <v>4660</v>
      </c>
      <c r="G1102" s="385"/>
      <c r="H1102" s="385"/>
      <c r="I1102" s="385"/>
      <c r="J1102" s="385"/>
      <c r="K1102" s="373"/>
      <c r="L1102" s="373"/>
      <c r="M1102" s="373"/>
      <c r="N1102" s="373"/>
      <c r="O1102" s="385"/>
      <c r="P1102" s="385" t="s">
        <v>393</v>
      </c>
      <c r="Q1102" s="385" t="s">
        <v>394</v>
      </c>
      <c r="R1102" s="385" t="s">
        <v>403</v>
      </c>
      <c r="S1102" s="385" t="s">
        <v>395</v>
      </c>
      <c r="T1102" s="385"/>
      <c r="U1102" s="385"/>
      <c r="V1102" s="385"/>
      <c r="W1102" s="385"/>
      <c r="X1102" s="385">
        <v>1000000</v>
      </c>
      <c r="Y1102" s="116" t="str">
        <f t="shared" si="17"/>
        <v>0.6</v>
      </c>
    </row>
    <row r="1103" spans="2:25" s="122" customFormat="1" ht="18.95" customHeight="1">
      <c r="B1103" s="386">
        <v>2321</v>
      </c>
      <c r="C1103" s="104">
        <v>3331</v>
      </c>
      <c r="D1103" s="105">
        <v>13</v>
      </c>
      <c r="E1103" s="106">
        <v>12</v>
      </c>
      <c r="F1103" s="115" t="s">
        <v>4791</v>
      </c>
      <c r="G1103" s="385"/>
      <c r="H1103" s="385"/>
      <c r="I1103" s="385"/>
      <c r="J1103" s="385"/>
      <c r="K1103" s="373" t="s">
        <v>399</v>
      </c>
      <c r="L1103" s="373" t="s">
        <v>400</v>
      </c>
      <c r="M1103" s="373" t="s">
        <v>401</v>
      </c>
      <c r="N1103" s="373" t="s">
        <v>1256</v>
      </c>
      <c r="O1103" s="385"/>
      <c r="P1103" s="385" t="s">
        <v>393</v>
      </c>
      <c r="Q1103" s="385" t="s">
        <v>394</v>
      </c>
      <c r="R1103" s="385" t="s">
        <v>403</v>
      </c>
      <c r="S1103" s="385" t="s">
        <v>395</v>
      </c>
      <c r="T1103" s="385"/>
      <c r="U1103" s="385"/>
      <c r="V1103" s="385"/>
      <c r="W1103" s="385"/>
      <c r="X1103" s="385">
        <v>1000000</v>
      </c>
      <c r="Y1103" s="116" t="str">
        <f t="shared" si="17"/>
        <v>0.29</v>
      </c>
    </row>
    <row r="1104" spans="2:25" s="122" customFormat="1" ht="18.95" customHeight="1">
      <c r="B1104" s="384"/>
      <c r="C1104" s="104"/>
      <c r="D1104" s="105">
        <v>23</v>
      </c>
      <c r="E1104" s="106">
        <v>6</v>
      </c>
      <c r="F1104" s="115" t="s">
        <v>4621</v>
      </c>
      <c r="G1104" s="385"/>
      <c r="H1104" s="385"/>
      <c r="I1104" s="385"/>
      <c r="J1104" s="385"/>
      <c r="K1104" s="373"/>
      <c r="L1104" s="373"/>
      <c r="M1104" s="373"/>
      <c r="N1104" s="373"/>
      <c r="O1104" s="385"/>
      <c r="P1104" s="385" t="s">
        <v>393</v>
      </c>
      <c r="Q1104" s="385" t="s">
        <v>394</v>
      </c>
      <c r="R1104" s="385" t="s">
        <v>403</v>
      </c>
      <c r="S1104" s="385" t="s">
        <v>395</v>
      </c>
      <c r="T1104" s="385"/>
      <c r="U1104" s="385"/>
      <c r="V1104" s="385"/>
      <c r="W1104" s="385"/>
      <c r="X1104" s="385">
        <v>1000000</v>
      </c>
      <c r="Y1104" s="116" t="str">
        <f t="shared" si="17"/>
        <v>0.26</v>
      </c>
    </row>
    <row r="1105" spans="2:25" s="122" customFormat="1" ht="18.95" customHeight="1">
      <c r="B1105" s="384"/>
      <c r="C1105" s="104"/>
      <c r="D1105" s="105">
        <v>24</v>
      </c>
      <c r="E1105" s="106">
        <v>11</v>
      </c>
      <c r="F1105" s="115" t="s">
        <v>4683</v>
      </c>
      <c r="G1105" s="385"/>
      <c r="H1105" s="385"/>
      <c r="I1105" s="385"/>
      <c r="J1105" s="385"/>
      <c r="K1105" s="373"/>
      <c r="L1105" s="373"/>
      <c r="M1105" s="373"/>
      <c r="N1105" s="373"/>
      <c r="O1105" s="385"/>
      <c r="P1105" s="385" t="s">
        <v>393</v>
      </c>
      <c r="Q1105" s="385" t="s">
        <v>394</v>
      </c>
      <c r="R1105" s="385" t="s">
        <v>403</v>
      </c>
      <c r="S1105" s="385" t="s">
        <v>395</v>
      </c>
      <c r="T1105" s="385"/>
      <c r="U1105" s="385"/>
      <c r="V1105" s="385"/>
      <c r="W1105" s="385"/>
      <c r="X1105" s="385">
        <v>1000000</v>
      </c>
      <c r="Y1105" s="116" t="str">
        <f t="shared" si="17"/>
        <v>0.17</v>
      </c>
    </row>
    <row r="1106" spans="2:25" s="122" customFormat="1" ht="18.95" customHeight="1">
      <c r="B1106" s="384"/>
      <c r="C1106" s="104"/>
      <c r="D1106" s="105">
        <v>86</v>
      </c>
      <c r="E1106" s="106">
        <v>15</v>
      </c>
      <c r="F1106" s="115" t="s">
        <v>4768</v>
      </c>
      <c r="G1106" s="385"/>
      <c r="H1106" s="385"/>
      <c r="I1106" s="385"/>
      <c r="J1106" s="385"/>
      <c r="K1106" s="373"/>
      <c r="L1106" s="373"/>
      <c r="M1106" s="373"/>
      <c r="N1106" s="373"/>
      <c r="O1106" s="385"/>
      <c r="P1106" s="385" t="s">
        <v>393</v>
      </c>
      <c r="Q1106" s="385" t="s">
        <v>394</v>
      </c>
      <c r="R1106" s="385" t="s">
        <v>403</v>
      </c>
      <c r="S1106" s="385" t="s">
        <v>395</v>
      </c>
      <c r="T1106" s="385"/>
      <c r="U1106" s="385"/>
      <c r="V1106" s="385"/>
      <c r="W1106" s="385"/>
      <c r="X1106" s="385">
        <v>1000000</v>
      </c>
      <c r="Y1106" s="116" t="str">
        <f t="shared" si="17"/>
        <v>0.7</v>
      </c>
    </row>
    <row r="1107" spans="2:25" s="122" customFormat="1" ht="18.95" customHeight="1">
      <c r="B1107" s="386">
        <v>2302</v>
      </c>
      <c r="C1107" s="104">
        <v>3332</v>
      </c>
      <c r="D1107" s="105">
        <v>15</v>
      </c>
      <c r="E1107" s="106" t="s">
        <v>4559</v>
      </c>
      <c r="F1107" s="115" t="s">
        <v>4677</v>
      </c>
      <c r="G1107" s="385"/>
      <c r="H1107" s="385"/>
      <c r="I1107" s="385"/>
      <c r="J1107" s="385"/>
      <c r="K1107" s="373" t="s">
        <v>399</v>
      </c>
      <c r="L1107" s="373" t="s">
        <v>400</v>
      </c>
      <c r="M1107" s="373" t="s">
        <v>401</v>
      </c>
      <c r="N1107" s="373" t="s">
        <v>1444</v>
      </c>
      <c r="O1107" s="385"/>
      <c r="P1107" s="385" t="s">
        <v>393</v>
      </c>
      <c r="Q1107" s="385" t="s">
        <v>394</v>
      </c>
      <c r="R1107" s="385" t="s">
        <v>403</v>
      </c>
      <c r="S1107" s="385" t="s">
        <v>395</v>
      </c>
      <c r="T1107" s="385"/>
      <c r="U1107" s="385"/>
      <c r="V1107" s="385"/>
      <c r="W1107" s="385"/>
      <c r="X1107" s="385">
        <v>1000000</v>
      </c>
      <c r="Y1107" s="116" t="str">
        <f t="shared" si="17"/>
        <v>3.8</v>
      </c>
    </row>
    <row r="1108" spans="2:25" s="122" customFormat="1" ht="18.95" customHeight="1">
      <c r="B1108" s="386">
        <v>2380</v>
      </c>
      <c r="C1108" s="104">
        <v>3333</v>
      </c>
      <c r="D1108" s="105">
        <v>195</v>
      </c>
      <c r="E1108" s="106">
        <v>13</v>
      </c>
      <c r="F1108" s="115" t="s">
        <v>4751</v>
      </c>
      <c r="G1108" s="385"/>
      <c r="H1108" s="385"/>
      <c r="I1108" s="385"/>
      <c r="J1108" s="385"/>
      <c r="K1108" s="373" t="s">
        <v>399</v>
      </c>
      <c r="L1108" s="373" t="s">
        <v>400</v>
      </c>
      <c r="M1108" s="373" t="s">
        <v>401</v>
      </c>
      <c r="N1108" s="373" t="s">
        <v>4887</v>
      </c>
      <c r="O1108" s="385"/>
      <c r="P1108" s="385" t="s">
        <v>393</v>
      </c>
      <c r="Q1108" s="385" t="s">
        <v>394</v>
      </c>
      <c r="R1108" s="385" t="s">
        <v>403</v>
      </c>
      <c r="S1108" s="385" t="s">
        <v>395</v>
      </c>
      <c r="T1108" s="385"/>
      <c r="U1108" s="385"/>
      <c r="V1108" s="385"/>
      <c r="W1108" s="385"/>
      <c r="X1108" s="385">
        <v>1000000</v>
      </c>
      <c r="Y1108" s="116" t="str">
        <f t="shared" si="17"/>
        <v>1.5</v>
      </c>
    </row>
    <row r="1109" spans="2:25" s="122" customFormat="1" ht="18.95" customHeight="1">
      <c r="B1109" s="386">
        <v>1626</v>
      </c>
      <c r="C1109" s="104">
        <v>3334</v>
      </c>
      <c r="D1109" s="105">
        <v>13</v>
      </c>
      <c r="E1109" s="106">
        <v>13</v>
      </c>
      <c r="F1109" s="115" t="s">
        <v>4791</v>
      </c>
      <c r="G1109" s="385"/>
      <c r="H1109" s="385"/>
      <c r="I1109" s="385"/>
      <c r="J1109" s="385"/>
      <c r="K1109" s="373" t="s">
        <v>399</v>
      </c>
      <c r="L1109" s="373" t="s">
        <v>400</v>
      </c>
      <c r="M1109" s="373" t="s">
        <v>401</v>
      </c>
      <c r="N1109" s="373" t="s">
        <v>1256</v>
      </c>
      <c r="O1109" s="385"/>
      <c r="P1109" s="385" t="s">
        <v>393</v>
      </c>
      <c r="Q1109" s="385" t="s">
        <v>394</v>
      </c>
      <c r="R1109" s="385" t="s">
        <v>403</v>
      </c>
      <c r="S1109" s="385" t="s">
        <v>395</v>
      </c>
      <c r="T1109" s="385"/>
      <c r="U1109" s="385"/>
      <c r="V1109" s="385"/>
      <c r="W1109" s="385"/>
      <c r="X1109" s="385">
        <v>1000000</v>
      </c>
      <c r="Y1109" s="116" t="str">
        <f t="shared" si="17"/>
        <v>0.29</v>
      </c>
    </row>
    <row r="1110" spans="2:25" s="122" customFormat="1" ht="18.95" customHeight="1">
      <c r="B1110" s="384"/>
      <c r="C1110" s="104"/>
      <c r="D1110" s="105">
        <v>22</v>
      </c>
      <c r="E1110" s="106">
        <v>7</v>
      </c>
      <c r="F1110" s="115" t="s">
        <v>4621</v>
      </c>
      <c r="G1110" s="385"/>
      <c r="H1110" s="385"/>
      <c r="I1110" s="385"/>
      <c r="J1110" s="385"/>
      <c r="K1110" s="373"/>
      <c r="L1110" s="373"/>
      <c r="M1110" s="373"/>
      <c r="N1110" s="373"/>
      <c r="O1110" s="385"/>
      <c r="P1110" s="385" t="s">
        <v>393</v>
      </c>
      <c r="Q1110" s="385" t="s">
        <v>394</v>
      </c>
      <c r="R1110" s="385" t="s">
        <v>403</v>
      </c>
      <c r="S1110" s="385" t="s">
        <v>395</v>
      </c>
      <c r="T1110" s="385"/>
      <c r="U1110" s="385"/>
      <c r="V1110" s="385"/>
      <c r="W1110" s="385"/>
      <c r="X1110" s="385">
        <v>1000000</v>
      </c>
      <c r="Y1110" s="116" t="str">
        <f t="shared" si="17"/>
        <v>0.26</v>
      </c>
    </row>
    <row r="1111" spans="2:25" s="122" customFormat="1" ht="18.95" customHeight="1">
      <c r="B1111" s="384"/>
      <c r="C1111" s="104"/>
      <c r="D1111" s="105">
        <v>24</v>
      </c>
      <c r="E1111" s="106">
        <v>12</v>
      </c>
      <c r="F1111" s="115" t="s">
        <v>4683</v>
      </c>
      <c r="G1111" s="385"/>
      <c r="H1111" s="385"/>
      <c r="I1111" s="385"/>
      <c r="J1111" s="385"/>
      <c r="K1111" s="373"/>
      <c r="L1111" s="373"/>
      <c r="M1111" s="373"/>
      <c r="N1111" s="373"/>
      <c r="O1111" s="385"/>
      <c r="P1111" s="385" t="s">
        <v>393</v>
      </c>
      <c r="Q1111" s="385" t="s">
        <v>394</v>
      </c>
      <c r="R1111" s="385" t="s">
        <v>403</v>
      </c>
      <c r="S1111" s="385" t="s">
        <v>395</v>
      </c>
      <c r="T1111" s="385"/>
      <c r="U1111" s="385"/>
      <c r="V1111" s="385"/>
      <c r="W1111" s="385"/>
      <c r="X1111" s="385">
        <v>1000000</v>
      </c>
      <c r="Y1111" s="116" t="str">
        <f t="shared" si="17"/>
        <v>0.17</v>
      </c>
    </row>
    <row r="1112" spans="2:25" s="122" customFormat="1" ht="18.95" customHeight="1">
      <c r="B1112" s="384"/>
      <c r="C1112" s="104"/>
      <c r="D1112" s="105">
        <v>86</v>
      </c>
      <c r="E1112" s="106">
        <v>16</v>
      </c>
      <c r="F1112" s="115" t="s">
        <v>4768</v>
      </c>
      <c r="G1112" s="385"/>
      <c r="H1112" s="385"/>
      <c r="I1112" s="385"/>
      <c r="J1112" s="385"/>
      <c r="K1112" s="373"/>
      <c r="L1112" s="373"/>
      <c r="M1112" s="373"/>
      <c r="N1112" s="373"/>
      <c r="O1112" s="385"/>
      <c r="P1112" s="385" t="s">
        <v>393</v>
      </c>
      <c r="Q1112" s="385" t="s">
        <v>394</v>
      </c>
      <c r="R1112" s="385" t="s">
        <v>403</v>
      </c>
      <c r="S1112" s="385" t="s">
        <v>395</v>
      </c>
      <c r="T1112" s="385"/>
      <c r="U1112" s="385"/>
      <c r="V1112" s="385"/>
      <c r="W1112" s="385"/>
      <c r="X1112" s="385">
        <v>1000000</v>
      </c>
      <c r="Y1112" s="116" t="str">
        <f t="shared" si="17"/>
        <v>0.7</v>
      </c>
    </row>
    <row r="1113" spans="2:25" s="122" customFormat="1" ht="18.95" customHeight="1">
      <c r="B1113" s="386">
        <v>2381</v>
      </c>
      <c r="C1113" s="104">
        <v>3335</v>
      </c>
      <c r="D1113" s="105">
        <v>195</v>
      </c>
      <c r="E1113" s="106">
        <v>12</v>
      </c>
      <c r="F1113" s="115" t="s">
        <v>4696</v>
      </c>
      <c r="G1113" s="385"/>
      <c r="H1113" s="385"/>
      <c r="I1113" s="385"/>
      <c r="J1113" s="385"/>
      <c r="K1113" s="373" t="s">
        <v>399</v>
      </c>
      <c r="L1113" s="373" t="s">
        <v>400</v>
      </c>
      <c r="M1113" s="373" t="s">
        <v>401</v>
      </c>
      <c r="N1113" s="373" t="s">
        <v>4887</v>
      </c>
      <c r="O1113" s="385"/>
      <c r="P1113" s="385" t="s">
        <v>393</v>
      </c>
      <c r="Q1113" s="385" t="s">
        <v>394</v>
      </c>
      <c r="R1113" s="385" t="s">
        <v>403</v>
      </c>
      <c r="S1113" s="385" t="s">
        <v>395</v>
      </c>
      <c r="T1113" s="385"/>
      <c r="U1113" s="385"/>
      <c r="V1113" s="385"/>
      <c r="W1113" s="385"/>
      <c r="X1113" s="385">
        <v>1000000</v>
      </c>
      <c r="Y1113" s="116" t="str">
        <f t="shared" si="17"/>
        <v>2.10</v>
      </c>
    </row>
    <row r="1114" spans="2:25" s="122" customFormat="1" ht="18.95" customHeight="1">
      <c r="B1114" s="386">
        <v>2289</v>
      </c>
      <c r="C1114" s="104">
        <v>3336</v>
      </c>
      <c r="D1114" s="105">
        <v>4</v>
      </c>
      <c r="E1114" s="106">
        <v>4</v>
      </c>
      <c r="F1114" s="115" t="s">
        <v>4622</v>
      </c>
      <c r="G1114" s="385"/>
      <c r="H1114" s="385"/>
      <c r="I1114" s="385"/>
      <c r="J1114" s="385"/>
      <c r="K1114" s="373" t="s">
        <v>399</v>
      </c>
      <c r="L1114" s="373" t="s">
        <v>400</v>
      </c>
      <c r="M1114" s="373" t="s">
        <v>401</v>
      </c>
      <c r="N1114" s="373" t="s">
        <v>1256</v>
      </c>
      <c r="O1114" s="385"/>
      <c r="P1114" s="385" t="s">
        <v>393</v>
      </c>
      <c r="Q1114" s="385" t="s">
        <v>394</v>
      </c>
      <c r="R1114" s="385" t="s">
        <v>403</v>
      </c>
      <c r="S1114" s="385" t="s">
        <v>395</v>
      </c>
      <c r="T1114" s="385"/>
      <c r="U1114" s="385"/>
      <c r="V1114" s="385"/>
      <c r="W1114" s="385"/>
      <c r="X1114" s="385">
        <v>1000000</v>
      </c>
      <c r="Y1114" s="116" t="str">
        <f t="shared" si="17"/>
        <v>1.7</v>
      </c>
    </row>
    <row r="1115" spans="2:25" s="122" customFormat="1" ht="18.95" customHeight="1">
      <c r="B1115" s="386">
        <v>650</v>
      </c>
      <c r="C1115" s="104">
        <v>3337</v>
      </c>
      <c r="D1115" s="105">
        <v>115</v>
      </c>
      <c r="E1115" s="106">
        <v>15</v>
      </c>
      <c r="F1115" s="115" t="s">
        <v>4738</v>
      </c>
      <c r="G1115" s="385"/>
      <c r="H1115" s="385"/>
      <c r="I1115" s="385"/>
      <c r="J1115" s="385"/>
      <c r="K1115" s="373" t="s">
        <v>399</v>
      </c>
      <c r="L1115" s="373" t="s">
        <v>400</v>
      </c>
      <c r="M1115" s="373" t="s">
        <v>401</v>
      </c>
      <c r="N1115" s="373" t="s">
        <v>1442</v>
      </c>
      <c r="O1115" s="385"/>
      <c r="P1115" s="385" t="s">
        <v>393</v>
      </c>
      <c r="Q1115" s="385" t="s">
        <v>394</v>
      </c>
      <c r="R1115" s="385" t="s">
        <v>403</v>
      </c>
      <c r="S1115" s="385" t="s">
        <v>395</v>
      </c>
      <c r="T1115" s="385"/>
      <c r="U1115" s="385"/>
      <c r="V1115" s="385"/>
      <c r="W1115" s="385"/>
      <c r="X1115" s="385">
        <v>1000000</v>
      </c>
      <c r="Y1115" s="116" t="str">
        <f t="shared" si="17"/>
        <v>0.11</v>
      </c>
    </row>
    <row r="1116" spans="2:25" s="122" customFormat="1" ht="18.95" customHeight="1">
      <c r="B1116" s="384"/>
      <c r="C1116" s="104"/>
      <c r="D1116" s="105">
        <v>115</v>
      </c>
      <c r="E1116" s="106">
        <v>17</v>
      </c>
      <c r="F1116" s="115" t="s">
        <v>4651</v>
      </c>
      <c r="G1116" s="385"/>
      <c r="H1116" s="385"/>
      <c r="I1116" s="385"/>
      <c r="J1116" s="385"/>
      <c r="K1116" s="373"/>
      <c r="L1116" s="373"/>
      <c r="M1116" s="373"/>
      <c r="N1116" s="373"/>
      <c r="O1116" s="385"/>
      <c r="P1116" s="385" t="s">
        <v>393</v>
      </c>
      <c r="Q1116" s="385" t="s">
        <v>394</v>
      </c>
      <c r="R1116" s="385" t="s">
        <v>403</v>
      </c>
      <c r="S1116" s="385" t="s">
        <v>395</v>
      </c>
      <c r="T1116" s="385"/>
      <c r="U1116" s="385"/>
      <c r="V1116" s="385"/>
      <c r="W1116" s="385"/>
      <c r="X1116" s="385">
        <v>1000000</v>
      </c>
      <c r="Y1116" s="116" t="str">
        <f t="shared" si="17"/>
        <v>0.21</v>
      </c>
    </row>
    <row r="1117" spans="2:25" s="122" customFormat="1" ht="18.95" customHeight="1">
      <c r="B1117" s="386">
        <v>2374</v>
      </c>
      <c r="C1117" s="104">
        <v>3338</v>
      </c>
      <c r="D1117" s="105">
        <v>86</v>
      </c>
      <c r="E1117" s="106">
        <v>5</v>
      </c>
      <c r="F1117" s="115" t="s">
        <v>4585</v>
      </c>
      <c r="G1117" s="385"/>
      <c r="H1117" s="385"/>
      <c r="I1117" s="385"/>
      <c r="J1117" s="385"/>
      <c r="K1117" s="373" t="s">
        <v>399</v>
      </c>
      <c r="L1117" s="373" t="s">
        <v>400</v>
      </c>
      <c r="M1117" s="373" t="s">
        <v>401</v>
      </c>
      <c r="N1117" s="373" t="s">
        <v>1256</v>
      </c>
      <c r="O1117" s="385"/>
      <c r="P1117" s="385" t="s">
        <v>393</v>
      </c>
      <c r="Q1117" s="385" t="s">
        <v>394</v>
      </c>
      <c r="R1117" s="385" t="s">
        <v>403</v>
      </c>
      <c r="S1117" s="385" t="s">
        <v>395</v>
      </c>
      <c r="T1117" s="385"/>
      <c r="U1117" s="385"/>
      <c r="V1117" s="385"/>
      <c r="W1117" s="385"/>
      <c r="X1117" s="385">
        <v>1000000</v>
      </c>
      <c r="Y1117" s="116" t="str">
        <f t="shared" si="17"/>
        <v>2.8</v>
      </c>
    </row>
    <row r="1118" spans="2:25" s="122" customFormat="1" ht="18.95" customHeight="1">
      <c r="B1118" s="386">
        <v>2425</v>
      </c>
      <c r="C1118" s="104">
        <v>3340</v>
      </c>
      <c r="D1118" s="105">
        <v>115</v>
      </c>
      <c r="E1118" s="106">
        <v>19</v>
      </c>
      <c r="F1118" s="115" t="s">
        <v>4610</v>
      </c>
      <c r="G1118" s="385"/>
      <c r="H1118" s="385"/>
      <c r="I1118" s="385"/>
      <c r="J1118" s="385"/>
      <c r="K1118" s="373" t="s">
        <v>399</v>
      </c>
      <c r="L1118" s="373" t="s">
        <v>400</v>
      </c>
      <c r="M1118" s="373" t="s">
        <v>401</v>
      </c>
      <c r="N1118" s="373" t="s">
        <v>1442</v>
      </c>
      <c r="O1118" s="385"/>
      <c r="P1118" s="385" t="s">
        <v>393</v>
      </c>
      <c r="Q1118" s="385" t="s">
        <v>394</v>
      </c>
      <c r="R1118" s="385" t="s">
        <v>403</v>
      </c>
      <c r="S1118" s="385" t="s">
        <v>395</v>
      </c>
      <c r="T1118" s="385"/>
      <c r="U1118" s="385"/>
      <c r="V1118" s="385"/>
      <c r="W1118" s="385"/>
      <c r="X1118" s="385">
        <v>1000000</v>
      </c>
      <c r="Y1118" s="116" t="str">
        <f t="shared" si="17"/>
        <v>2.0</v>
      </c>
    </row>
    <row r="1119" spans="2:25" s="122" customFormat="1" ht="18.95" customHeight="1">
      <c r="B1119" s="386">
        <v>2426</v>
      </c>
      <c r="C1119" s="104">
        <v>3341</v>
      </c>
      <c r="D1119" s="105">
        <v>115</v>
      </c>
      <c r="E1119" s="106">
        <v>20</v>
      </c>
      <c r="F1119" s="115" t="s">
        <v>4610</v>
      </c>
      <c r="G1119" s="385"/>
      <c r="H1119" s="385"/>
      <c r="I1119" s="385"/>
      <c r="J1119" s="385"/>
      <c r="K1119" s="373" t="s">
        <v>399</v>
      </c>
      <c r="L1119" s="373" t="s">
        <v>400</v>
      </c>
      <c r="M1119" s="373" t="s">
        <v>401</v>
      </c>
      <c r="N1119" s="373" t="s">
        <v>1442</v>
      </c>
      <c r="O1119" s="385"/>
      <c r="P1119" s="385" t="s">
        <v>393</v>
      </c>
      <c r="Q1119" s="385" t="s">
        <v>394</v>
      </c>
      <c r="R1119" s="385" t="s">
        <v>403</v>
      </c>
      <c r="S1119" s="385" t="s">
        <v>395</v>
      </c>
      <c r="T1119" s="385"/>
      <c r="U1119" s="385"/>
      <c r="V1119" s="385"/>
      <c r="W1119" s="385"/>
      <c r="X1119" s="385">
        <v>1000000</v>
      </c>
      <c r="Y1119" s="116" t="str">
        <f t="shared" si="17"/>
        <v>2.0</v>
      </c>
    </row>
    <row r="1120" spans="2:25" s="122" customFormat="1" ht="18.95" customHeight="1">
      <c r="B1120" s="386">
        <v>2324</v>
      </c>
      <c r="C1120" s="104">
        <v>3342</v>
      </c>
      <c r="D1120" s="105">
        <v>57</v>
      </c>
      <c r="E1120" s="106" t="s">
        <v>4425</v>
      </c>
      <c r="F1120" s="115" t="s">
        <v>4652</v>
      </c>
      <c r="G1120" s="385"/>
      <c r="H1120" s="385"/>
      <c r="I1120" s="385"/>
      <c r="J1120" s="385"/>
      <c r="K1120" s="373" t="s">
        <v>399</v>
      </c>
      <c r="L1120" s="373" t="s">
        <v>400</v>
      </c>
      <c r="M1120" s="373" t="s">
        <v>401</v>
      </c>
      <c r="N1120" s="373" t="s">
        <v>1256</v>
      </c>
      <c r="O1120" s="385"/>
      <c r="P1120" s="385" t="s">
        <v>393</v>
      </c>
      <c r="Q1120" s="385" t="s">
        <v>394</v>
      </c>
      <c r="R1120" s="385" t="s">
        <v>403</v>
      </c>
      <c r="S1120" s="385" t="s">
        <v>395</v>
      </c>
      <c r="T1120" s="385"/>
      <c r="U1120" s="385"/>
      <c r="V1120" s="385"/>
      <c r="W1120" s="385"/>
      <c r="X1120" s="385">
        <v>1000000</v>
      </c>
      <c r="Y1120" s="116" t="str">
        <f t="shared" si="17"/>
        <v>1.20</v>
      </c>
    </row>
    <row r="1121" spans="2:25" s="122" customFormat="1" ht="18.95" customHeight="1">
      <c r="B1121" s="386">
        <v>2385</v>
      </c>
      <c r="C1121" s="104">
        <v>3343</v>
      </c>
      <c r="D1121" s="105">
        <v>327</v>
      </c>
      <c r="E1121" s="106">
        <v>12</v>
      </c>
      <c r="F1121" s="115" t="s">
        <v>4672</v>
      </c>
      <c r="G1121" s="385"/>
      <c r="H1121" s="385"/>
      <c r="I1121" s="385"/>
      <c r="J1121" s="385"/>
      <c r="K1121" s="373" t="s">
        <v>399</v>
      </c>
      <c r="L1121" s="373" t="s">
        <v>400</v>
      </c>
      <c r="M1121" s="373" t="s">
        <v>401</v>
      </c>
      <c r="N1121" s="373" t="s">
        <v>537</v>
      </c>
      <c r="O1121" s="385"/>
      <c r="P1121" s="385" t="s">
        <v>393</v>
      </c>
      <c r="Q1121" s="385" t="s">
        <v>394</v>
      </c>
      <c r="R1121" s="385" t="s">
        <v>403</v>
      </c>
      <c r="S1121" s="385" t="s">
        <v>395</v>
      </c>
      <c r="T1121" s="385"/>
      <c r="U1121" s="385"/>
      <c r="V1121" s="385"/>
      <c r="W1121" s="385"/>
      <c r="X1121" s="385">
        <v>1000000</v>
      </c>
      <c r="Y1121" s="116" t="str">
        <f t="shared" si="17"/>
        <v>1.0</v>
      </c>
    </row>
    <row r="1122" spans="2:25" s="122" customFormat="1" ht="18.95" customHeight="1">
      <c r="B1122" s="386">
        <v>2379</v>
      </c>
      <c r="C1122" s="104">
        <v>3344</v>
      </c>
      <c r="D1122" s="105">
        <v>13</v>
      </c>
      <c r="E1122" s="106">
        <v>3</v>
      </c>
      <c r="F1122" s="115" t="s">
        <v>4675</v>
      </c>
      <c r="G1122" s="385"/>
      <c r="H1122" s="385"/>
      <c r="I1122" s="385"/>
      <c r="J1122" s="385"/>
      <c r="K1122" s="373" t="s">
        <v>399</v>
      </c>
      <c r="L1122" s="373" t="s">
        <v>400</v>
      </c>
      <c r="M1122" s="373" t="s">
        <v>401</v>
      </c>
      <c r="N1122" s="373" t="s">
        <v>1256</v>
      </c>
      <c r="O1122" s="385"/>
      <c r="P1122" s="385" t="s">
        <v>393</v>
      </c>
      <c r="Q1122" s="385" t="s">
        <v>394</v>
      </c>
      <c r="R1122" s="385" t="s">
        <v>403</v>
      </c>
      <c r="S1122" s="385" t="s">
        <v>395</v>
      </c>
      <c r="T1122" s="385"/>
      <c r="U1122" s="385"/>
      <c r="V1122" s="385"/>
      <c r="W1122" s="385"/>
      <c r="X1122" s="385">
        <v>1000000</v>
      </c>
      <c r="Y1122" s="116" t="str">
        <f t="shared" si="17"/>
        <v>0.30</v>
      </c>
    </row>
    <row r="1123" spans="2:25" s="122" customFormat="1" ht="18.95" customHeight="1">
      <c r="B1123" s="384"/>
      <c r="C1123" s="104"/>
      <c r="D1123" s="105">
        <v>23</v>
      </c>
      <c r="E1123" s="106">
        <v>3</v>
      </c>
      <c r="F1123" s="115" t="s">
        <v>4659</v>
      </c>
      <c r="G1123" s="385"/>
      <c r="H1123" s="385"/>
      <c r="I1123" s="385"/>
      <c r="J1123" s="385"/>
      <c r="K1123" s="373"/>
      <c r="L1123" s="373"/>
      <c r="M1123" s="373"/>
      <c r="N1123" s="373"/>
      <c r="O1123" s="385"/>
      <c r="P1123" s="385" t="s">
        <v>393</v>
      </c>
      <c r="Q1123" s="385" t="s">
        <v>394</v>
      </c>
      <c r="R1123" s="385" t="s">
        <v>403</v>
      </c>
      <c r="S1123" s="385" t="s">
        <v>395</v>
      </c>
      <c r="T1123" s="385"/>
      <c r="U1123" s="385"/>
      <c r="V1123" s="385"/>
      <c r="W1123" s="385"/>
      <c r="X1123" s="385">
        <v>1000000</v>
      </c>
      <c r="Y1123" s="116" t="str">
        <f t="shared" si="17"/>
        <v>0.27</v>
      </c>
    </row>
    <row r="1124" spans="2:25" s="122" customFormat="1" ht="18.95" customHeight="1">
      <c r="B1124" s="384"/>
      <c r="C1124" s="104"/>
      <c r="D1124" s="105">
        <v>24</v>
      </c>
      <c r="E1124" s="106">
        <v>3</v>
      </c>
      <c r="F1124" s="115" t="s">
        <v>4712</v>
      </c>
      <c r="G1124" s="385"/>
      <c r="H1124" s="385"/>
      <c r="I1124" s="385"/>
      <c r="J1124" s="385"/>
      <c r="K1124" s="373"/>
      <c r="L1124" s="373"/>
      <c r="M1124" s="373"/>
      <c r="N1124" s="373"/>
      <c r="O1124" s="385"/>
      <c r="P1124" s="385" t="s">
        <v>393</v>
      </c>
      <c r="Q1124" s="385" t="s">
        <v>394</v>
      </c>
      <c r="R1124" s="385" t="s">
        <v>403</v>
      </c>
      <c r="S1124" s="385" t="s">
        <v>395</v>
      </c>
      <c r="T1124" s="385"/>
      <c r="U1124" s="385"/>
      <c r="V1124" s="385"/>
      <c r="W1124" s="385"/>
      <c r="X1124" s="385">
        <v>1000000</v>
      </c>
      <c r="Y1124" s="116" t="str">
        <f t="shared" si="17"/>
        <v>0.16</v>
      </c>
    </row>
    <row r="1125" spans="2:25" s="122" customFormat="1" ht="18.95" customHeight="1">
      <c r="B1125" s="384"/>
      <c r="C1125" s="104"/>
      <c r="D1125" s="105">
        <v>86</v>
      </c>
      <c r="E1125" s="106">
        <v>3</v>
      </c>
      <c r="F1125" s="115" t="s">
        <v>4660</v>
      </c>
      <c r="G1125" s="385"/>
      <c r="H1125" s="385"/>
      <c r="I1125" s="385"/>
      <c r="J1125" s="385"/>
      <c r="K1125" s="373"/>
      <c r="L1125" s="373"/>
      <c r="M1125" s="373"/>
      <c r="N1125" s="373"/>
      <c r="O1125" s="385"/>
      <c r="P1125" s="385" t="s">
        <v>393</v>
      </c>
      <c r="Q1125" s="385" t="s">
        <v>394</v>
      </c>
      <c r="R1125" s="385" t="s">
        <v>403</v>
      </c>
      <c r="S1125" s="385" t="s">
        <v>395</v>
      </c>
      <c r="T1125" s="385"/>
      <c r="U1125" s="385"/>
      <c r="V1125" s="385"/>
      <c r="W1125" s="385"/>
      <c r="X1125" s="385">
        <v>1000000</v>
      </c>
      <c r="Y1125" s="116" t="str">
        <f t="shared" si="17"/>
        <v>0.6</v>
      </c>
    </row>
    <row r="1126" spans="2:25" s="122" customFormat="1" ht="18.95" customHeight="1">
      <c r="B1126" s="386">
        <v>1553</v>
      </c>
      <c r="C1126" s="104">
        <v>3345</v>
      </c>
      <c r="D1126" s="105">
        <v>88</v>
      </c>
      <c r="E1126" s="106" t="s">
        <v>4410</v>
      </c>
      <c r="F1126" s="115" t="s">
        <v>4760</v>
      </c>
      <c r="G1126" s="385"/>
      <c r="H1126" s="385"/>
      <c r="I1126" s="385"/>
      <c r="J1126" s="385"/>
      <c r="K1126" s="373" t="s">
        <v>399</v>
      </c>
      <c r="L1126" s="373" t="s">
        <v>400</v>
      </c>
      <c r="M1126" s="373" t="s">
        <v>401</v>
      </c>
      <c r="N1126" s="373" t="s">
        <v>1442</v>
      </c>
      <c r="O1126" s="385"/>
      <c r="P1126" s="385" t="s">
        <v>393</v>
      </c>
      <c r="Q1126" s="385" t="s">
        <v>394</v>
      </c>
      <c r="R1126" s="385" t="s">
        <v>403</v>
      </c>
      <c r="S1126" s="385" t="s">
        <v>395</v>
      </c>
      <c r="T1126" s="385"/>
      <c r="U1126" s="385"/>
      <c r="V1126" s="385"/>
      <c r="W1126" s="385"/>
      <c r="X1126" s="385">
        <v>1000000</v>
      </c>
      <c r="Y1126" s="116" t="str">
        <f t="shared" si="17"/>
        <v>2.30</v>
      </c>
    </row>
    <row r="1127" spans="2:25" s="122" customFormat="1" ht="18.95" customHeight="1">
      <c r="B1127" s="386">
        <v>2317</v>
      </c>
      <c r="C1127" s="104">
        <v>3346</v>
      </c>
      <c r="D1127" s="105">
        <v>79</v>
      </c>
      <c r="E1127" s="106">
        <v>3</v>
      </c>
      <c r="F1127" s="115" t="s">
        <v>4595</v>
      </c>
      <c r="G1127" s="385"/>
      <c r="H1127" s="385"/>
      <c r="I1127" s="385"/>
      <c r="J1127" s="385"/>
      <c r="K1127" s="373" t="s">
        <v>399</v>
      </c>
      <c r="L1127" s="373" t="s">
        <v>400</v>
      </c>
      <c r="M1127" s="373" t="s">
        <v>401</v>
      </c>
      <c r="N1127" s="373" t="s">
        <v>4870</v>
      </c>
      <c r="O1127" s="385"/>
      <c r="P1127" s="385" t="s">
        <v>393</v>
      </c>
      <c r="Q1127" s="385" t="s">
        <v>394</v>
      </c>
      <c r="R1127" s="385" t="s">
        <v>403</v>
      </c>
      <c r="S1127" s="385" t="s">
        <v>395</v>
      </c>
      <c r="T1127" s="385"/>
      <c r="U1127" s="385"/>
      <c r="V1127" s="385"/>
      <c r="W1127" s="385"/>
      <c r="X1127" s="385">
        <v>1000000</v>
      </c>
      <c r="Y1127" s="116" t="str">
        <f t="shared" si="17"/>
        <v>3.0</v>
      </c>
    </row>
    <row r="1128" spans="2:25" s="122" customFormat="1" ht="18.95" customHeight="1">
      <c r="B1128" s="386">
        <v>1861</v>
      </c>
      <c r="C1128" s="104">
        <v>3347</v>
      </c>
      <c r="D1128" s="105">
        <v>43</v>
      </c>
      <c r="E1128" s="106">
        <v>3</v>
      </c>
      <c r="F1128" s="115" t="s">
        <v>4801</v>
      </c>
      <c r="G1128" s="385"/>
      <c r="H1128" s="385"/>
      <c r="I1128" s="385"/>
      <c r="J1128" s="385"/>
      <c r="K1128" s="373" t="s">
        <v>399</v>
      </c>
      <c r="L1128" s="373" t="s">
        <v>400</v>
      </c>
      <c r="M1128" s="373" t="s">
        <v>401</v>
      </c>
      <c r="N1128" s="373" t="s">
        <v>947</v>
      </c>
      <c r="O1128" s="385"/>
      <c r="P1128" s="385" t="s">
        <v>393</v>
      </c>
      <c r="Q1128" s="385" t="s">
        <v>394</v>
      </c>
      <c r="R1128" s="385" t="s">
        <v>403</v>
      </c>
      <c r="S1128" s="385" t="s">
        <v>395</v>
      </c>
      <c r="T1128" s="385"/>
      <c r="U1128" s="385"/>
      <c r="V1128" s="385"/>
      <c r="W1128" s="385"/>
      <c r="X1128" s="385">
        <v>1000000</v>
      </c>
      <c r="Y1128" s="116" t="str">
        <f t="shared" si="17"/>
        <v>0.1</v>
      </c>
    </row>
    <row r="1129" spans="2:25" s="122" customFormat="1" ht="18.95" customHeight="1">
      <c r="B1129" s="384"/>
      <c r="C1129" s="104"/>
      <c r="D1129" s="105">
        <v>43</v>
      </c>
      <c r="E1129" s="106">
        <v>5</v>
      </c>
      <c r="F1129" s="115" t="s">
        <v>4652</v>
      </c>
      <c r="G1129" s="385"/>
      <c r="H1129" s="385"/>
      <c r="I1129" s="385"/>
      <c r="J1129" s="385"/>
      <c r="K1129" s="373"/>
      <c r="L1129" s="373"/>
      <c r="M1129" s="373"/>
      <c r="N1129" s="373"/>
      <c r="O1129" s="385"/>
      <c r="P1129" s="385" t="s">
        <v>393</v>
      </c>
      <c r="Q1129" s="385" t="s">
        <v>394</v>
      </c>
      <c r="R1129" s="385" t="s">
        <v>403</v>
      </c>
      <c r="S1129" s="385" t="s">
        <v>395</v>
      </c>
      <c r="T1129" s="385"/>
      <c r="U1129" s="385"/>
      <c r="V1129" s="385"/>
      <c r="W1129" s="385"/>
      <c r="X1129" s="385">
        <v>1000000</v>
      </c>
      <c r="Y1129" s="116" t="str">
        <f t="shared" si="17"/>
        <v>1.20</v>
      </c>
    </row>
    <row r="1130" spans="2:25" s="122" customFormat="1" ht="18.95" customHeight="1">
      <c r="B1130" s="386">
        <v>2301</v>
      </c>
      <c r="C1130" s="104">
        <v>3348</v>
      </c>
      <c r="D1130" s="105">
        <v>63</v>
      </c>
      <c r="E1130" s="106">
        <v>3</v>
      </c>
      <c r="F1130" s="115" t="s">
        <v>4598</v>
      </c>
      <c r="G1130" s="385"/>
      <c r="H1130" s="385"/>
      <c r="I1130" s="385"/>
      <c r="J1130" s="385"/>
      <c r="K1130" s="373" t="s">
        <v>399</v>
      </c>
      <c r="L1130" s="373" t="s">
        <v>400</v>
      </c>
      <c r="M1130" s="373" t="s">
        <v>1441</v>
      </c>
      <c r="N1130" s="373" t="s">
        <v>4888</v>
      </c>
      <c r="O1130" s="385"/>
      <c r="P1130" s="385" t="s">
        <v>393</v>
      </c>
      <c r="Q1130" s="385" t="s">
        <v>394</v>
      </c>
      <c r="R1130" s="385" t="s">
        <v>403</v>
      </c>
      <c r="S1130" s="385" t="s">
        <v>395</v>
      </c>
      <c r="T1130" s="385"/>
      <c r="U1130" s="385"/>
      <c r="V1130" s="385"/>
      <c r="W1130" s="385"/>
      <c r="X1130" s="385">
        <v>1000000</v>
      </c>
      <c r="Y1130" s="116" t="str">
        <f t="shared" si="17"/>
        <v>2.5</v>
      </c>
    </row>
    <row r="1131" spans="2:25" s="122" customFormat="1" ht="18.95" customHeight="1">
      <c r="B1131" s="386">
        <v>2281</v>
      </c>
      <c r="C1131" s="104">
        <v>3349</v>
      </c>
      <c r="D1131" s="105">
        <v>174</v>
      </c>
      <c r="E1131" s="106">
        <v>3</v>
      </c>
      <c r="F1131" s="115" t="s">
        <v>4781</v>
      </c>
      <c r="G1131" s="385"/>
      <c r="H1131" s="385"/>
      <c r="I1131" s="385"/>
      <c r="J1131" s="385"/>
      <c r="K1131" s="373" t="s">
        <v>399</v>
      </c>
      <c r="L1131" s="373" t="s">
        <v>400</v>
      </c>
      <c r="M1131" s="373" t="s">
        <v>401</v>
      </c>
      <c r="N1131" s="373" t="s">
        <v>1442</v>
      </c>
      <c r="O1131" s="385"/>
      <c r="P1131" s="385" t="s">
        <v>393</v>
      </c>
      <c r="Q1131" s="385" t="s">
        <v>394</v>
      </c>
      <c r="R1131" s="385" t="s">
        <v>403</v>
      </c>
      <c r="S1131" s="385" t="s">
        <v>395</v>
      </c>
      <c r="T1131" s="385"/>
      <c r="U1131" s="385"/>
      <c r="V1131" s="385"/>
      <c r="W1131" s="385"/>
      <c r="X1131" s="385">
        <v>1000000</v>
      </c>
      <c r="Y1131" s="116" t="str">
        <f t="shared" si="17"/>
        <v>3.31</v>
      </c>
    </row>
    <row r="1132" spans="2:25" s="122" customFormat="1" ht="18.95" customHeight="1">
      <c r="B1132" s="386">
        <v>471</v>
      </c>
      <c r="C1132" s="104">
        <v>3351</v>
      </c>
      <c r="D1132" s="107">
        <v>180</v>
      </c>
      <c r="E1132" s="108">
        <v>1</v>
      </c>
      <c r="F1132" s="115" t="s">
        <v>4754</v>
      </c>
      <c r="G1132" s="385"/>
      <c r="H1132" s="385"/>
      <c r="I1132" s="385"/>
      <c r="J1132" s="385"/>
      <c r="K1132" s="373" t="s">
        <v>399</v>
      </c>
      <c r="L1132" s="373" t="s">
        <v>400</v>
      </c>
      <c r="M1132" s="373" t="s">
        <v>401</v>
      </c>
      <c r="N1132" s="373" t="s">
        <v>1442</v>
      </c>
      <c r="O1132" s="385"/>
      <c r="P1132" s="385" t="s">
        <v>393</v>
      </c>
      <c r="Q1132" s="385" t="s">
        <v>394</v>
      </c>
      <c r="R1132" s="385" t="s">
        <v>403</v>
      </c>
      <c r="S1132" s="385" t="s">
        <v>395</v>
      </c>
      <c r="T1132" s="385"/>
      <c r="U1132" s="385"/>
      <c r="V1132" s="385"/>
      <c r="W1132" s="385"/>
      <c r="X1132" s="385">
        <v>1000000</v>
      </c>
      <c r="Y1132" s="116" t="str">
        <f t="shared" si="17"/>
        <v>0.38</v>
      </c>
    </row>
    <row r="1133" spans="2:25" s="122" customFormat="1" ht="18.95" customHeight="1">
      <c r="B1133" s="386">
        <v>1679</v>
      </c>
      <c r="C1133" s="104">
        <v>3352</v>
      </c>
      <c r="D1133" s="105">
        <v>159</v>
      </c>
      <c r="E1133" s="106">
        <v>2</v>
      </c>
      <c r="F1133" s="115" t="s">
        <v>4616</v>
      </c>
      <c r="G1133" s="385"/>
      <c r="H1133" s="385"/>
      <c r="I1133" s="385"/>
      <c r="J1133" s="385"/>
      <c r="K1133" s="373" t="s">
        <v>399</v>
      </c>
      <c r="L1133" s="373" t="s">
        <v>400</v>
      </c>
      <c r="M1133" s="373" t="s">
        <v>401</v>
      </c>
      <c r="N1133" s="373" t="s">
        <v>1442</v>
      </c>
      <c r="O1133" s="385"/>
      <c r="P1133" s="385" t="s">
        <v>393</v>
      </c>
      <c r="Q1133" s="385" t="s">
        <v>394</v>
      </c>
      <c r="R1133" s="385" t="s">
        <v>403</v>
      </c>
      <c r="S1133" s="385" t="s">
        <v>395</v>
      </c>
      <c r="T1133" s="385"/>
      <c r="U1133" s="385"/>
      <c r="V1133" s="385"/>
      <c r="W1133" s="385"/>
      <c r="X1133" s="385">
        <v>1000000</v>
      </c>
      <c r="Y1133" s="116" t="str">
        <f t="shared" si="17"/>
        <v>4.0</v>
      </c>
    </row>
    <row r="1134" spans="2:25" s="122" customFormat="1" ht="18.95" customHeight="1">
      <c r="B1134" s="386">
        <v>2375</v>
      </c>
      <c r="C1134" s="104">
        <v>3353</v>
      </c>
      <c r="D1134" s="105">
        <v>98</v>
      </c>
      <c r="E1134" s="106">
        <v>4</v>
      </c>
      <c r="F1134" s="115" t="s">
        <v>4798</v>
      </c>
      <c r="G1134" s="385"/>
      <c r="H1134" s="385"/>
      <c r="I1134" s="385"/>
      <c r="J1134" s="385"/>
      <c r="K1134" s="373" t="s">
        <v>399</v>
      </c>
      <c r="L1134" s="373" t="s">
        <v>400</v>
      </c>
      <c r="M1134" s="373" t="s">
        <v>401</v>
      </c>
      <c r="N1134" s="373" t="s">
        <v>1442</v>
      </c>
      <c r="O1134" s="385"/>
      <c r="P1134" s="385" t="s">
        <v>393</v>
      </c>
      <c r="Q1134" s="385" t="s">
        <v>394</v>
      </c>
      <c r="R1134" s="385" t="s">
        <v>403</v>
      </c>
      <c r="S1134" s="385" t="s">
        <v>395</v>
      </c>
      <c r="T1134" s="385"/>
      <c r="U1134" s="385"/>
      <c r="V1134" s="385"/>
      <c r="W1134" s="385"/>
      <c r="X1134" s="385">
        <v>1000000</v>
      </c>
      <c r="Y1134" s="116" t="str">
        <f t="shared" si="17"/>
        <v>4.37</v>
      </c>
    </row>
    <row r="1135" spans="2:25" s="122" customFormat="1" ht="18.95" customHeight="1">
      <c r="B1135" s="384"/>
      <c r="C1135" s="104"/>
      <c r="D1135" s="105">
        <v>99</v>
      </c>
      <c r="E1135" s="106">
        <v>4</v>
      </c>
      <c r="F1135" s="115" t="s">
        <v>4610</v>
      </c>
      <c r="G1135" s="385"/>
      <c r="H1135" s="385"/>
      <c r="I1135" s="385"/>
      <c r="J1135" s="385"/>
      <c r="K1135" s="373"/>
      <c r="L1135" s="373"/>
      <c r="M1135" s="373"/>
      <c r="N1135" s="373"/>
      <c r="O1135" s="385"/>
      <c r="P1135" s="385" t="s">
        <v>393</v>
      </c>
      <c r="Q1135" s="385" t="s">
        <v>394</v>
      </c>
      <c r="R1135" s="385" t="s">
        <v>403</v>
      </c>
      <c r="S1135" s="385" t="s">
        <v>395</v>
      </c>
      <c r="T1135" s="385"/>
      <c r="U1135" s="385"/>
      <c r="V1135" s="385"/>
      <c r="W1135" s="385"/>
      <c r="X1135" s="385">
        <v>1000000</v>
      </c>
      <c r="Y1135" s="116" t="str">
        <f t="shared" si="17"/>
        <v>2.0</v>
      </c>
    </row>
    <row r="1136" spans="2:25" s="122" customFormat="1" ht="18.95" customHeight="1">
      <c r="B1136" s="386">
        <v>2376</v>
      </c>
      <c r="C1136" s="104">
        <v>3354</v>
      </c>
      <c r="D1136" s="105">
        <v>11</v>
      </c>
      <c r="E1136" s="106" t="s">
        <v>4412</v>
      </c>
      <c r="F1136" s="115" t="s">
        <v>4583</v>
      </c>
      <c r="G1136" s="385"/>
      <c r="H1136" s="385"/>
      <c r="I1136" s="385"/>
      <c r="J1136" s="385"/>
      <c r="K1136" s="373" t="s">
        <v>399</v>
      </c>
      <c r="L1136" s="373" t="s">
        <v>400</v>
      </c>
      <c r="M1136" s="373" t="s">
        <v>401</v>
      </c>
      <c r="N1136" s="373" t="s">
        <v>4872</v>
      </c>
      <c r="O1136" s="385"/>
      <c r="P1136" s="385" t="s">
        <v>393</v>
      </c>
      <c r="Q1136" s="385" t="s">
        <v>394</v>
      </c>
      <c r="R1136" s="385" t="s">
        <v>403</v>
      </c>
      <c r="S1136" s="385" t="s">
        <v>395</v>
      </c>
      <c r="T1136" s="385"/>
      <c r="U1136" s="385"/>
      <c r="V1136" s="385"/>
      <c r="W1136" s="385"/>
      <c r="X1136" s="385">
        <v>1000000</v>
      </c>
      <c r="Y1136" s="116" t="str">
        <f t="shared" si="17"/>
        <v>4.38</v>
      </c>
    </row>
    <row r="1137" spans="2:25" s="122" customFormat="1" ht="18.95" customHeight="1">
      <c r="B1137" s="386">
        <v>2442</v>
      </c>
      <c r="C1137" s="104">
        <v>3355</v>
      </c>
      <c r="D1137" s="105">
        <v>166</v>
      </c>
      <c r="E1137" s="106">
        <v>4</v>
      </c>
      <c r="F1137" s="115" t="s">
        <v>4746</v>
      </c>
      <c r="G1137" s="385"/>
      <c r="H1137" s="385"/>
      <c r="I1137" s="385"/>
      <c r="J1137" s="385"/>
      <c r="K1137" s="373" t="s">
        <v>399</v>
      </c>
      <c r="L1137" s="373" t="s">
        <v>400</v>
      </c>
      <c r="M1137" s="373" t="s">
        <v>401</v>
      </c>
      <c r="N1137" s="373" t="s">
        <v>1442</v>
      </c>
      <c r="O1137" s="385"/>
      <c r="P1137" s="385" t="s">
        <v>393</v>
      </c>
      <c r="Q1137" s="385" t="s">
        <v>394</v>
      </c>
      <c r="R1137" s="385" t="s">
        <v>403</v>
      </c>
      <c r="S1137" s="385" t="s">
        <v>395</v>
      </c>
      <c r="T1137" s="385"/>
      <c r="U1137" s="385"/>
      <c r="V1137" s="385"/>
      <c r="W1137" s="385"/>
      <c r="X1137" s="385">
        <v>1000000</v>
      </c>
      <c r="Y1137" s="116" t="str">
        <f t="shared" si="17"/>
        <v>1.31</v>
      </c>
    </row>
    <row r="1138" spans="2:25" s="122" customFormat="1" ht="18.95" customHeight="1">
      <c r="B1138" s="386">
        <v>2211</v>
      </c>
      <c r="C1138" s="104">
        <v>3356</v>
      </c>
      <c r="D1138" s="105">
        <v>28</v>
      </c>
      <c r="E1138" s="106">
        <v>4</v>
      </c>
      <c r="F1138" s="115" t="s">
        <v>4594</v>
      </c>
      <c r="G1138" s="385"/>
      <c r="H1138" s="385"/>
      <c r="I1138" s="385"/>
      <c r="J1138" s="385"/>
      <c r="K1138" s="373" t="s">
        <v>399</v>
      </c>
      <c r="L1138" s="373" t="s">
        <v>400</v>
      </c>
      <c r="M1138" s="373" t="s">
        <v>401</v>
      </c>
      <c r="N1138" s="373" t="s">
        <v>952</v>
      </c>
      <c r="O1138" s="385"/>
      <c r="P1138" s="385" t="s">
        <v>393</v>
      </c>
      <c r="Q1138" s="385" t="s">
        <v>394</v>
      </c>
      <c r="R1138" s="385" t="s">
        <v>403</v>
      </c>
      <c r="S1138" s="385" t="s">
        <v>395</v>
      </c>
      <c r="T1138" s="385"/>
      <c r="U1138" s="385"/>
      <c r="V1138" s="385"/>
      <c r="W1138" s="385"/>
      <c r="X1138" s="385">
        <v>1000000</v>
      </c>
      <c r="Y1138" s="116" t="str">
        <f t="shared" si="17"/>
        <v>2.1</v>
      </c>
    </row>
    <row r="1139" spans="2:25" s="122" customFormat="1" ht="18.95" customHeight="1">
      <c r="B1139" s="386">
        <v>1782</v>
      </c>
      <c r="C1139" s="104">
        <v>3357</v>
      </c>
      <c r="D1139" s="105">
        <v>44</v>
      </c>
      <c r="E1139" s="106">
        <v>6</v>
      </c>
      <c r="F1139" s="115" t="s">
        <v>4652</v>
      </c>
      <c r="G1139" s="385"/>
      <c r="H1139" s="385"/>
      <c r="I1139" s="385"/>
      <c r="J1139" s="385"/>
      <c r="K1139" s="373" t="s">
        <v>399</v>
      </c>
      <c r="L1139" s="373" t="s">
        <v>400</v>
      </c>
      <c r="M1139" s="373" t="s">
        <v>401</v>
      </c>
      <c r="N1139" s="373" t="s">
        <v>952</v>
      </c>
      <c r="O1139" s="385"/>
      <c r="P1139" s="385" t="s">
        <v>393</v>
      </c>
      <c r="Q1139" s="385" t="s">
        <v>394</v>
      </c>
      <c r="R1139" s="385" t="s">
        <v>403</v>
      </c>
      <c r="S1139" s="385" t="s">
        <v>395</v>
      </c>
      <c r="T1139" s="385"/>
      <c r="U1139" s="385"/>
      <c r="V1139" s="385"/>
      <c r="W1139" s="385"/>
      <c r="X1139" s="385">
        <v>1000000</v>
      </c>
      <c r="Y1139" s="116" t="str">
        <f t="shared" si="17"/>
        <v>1.20</v>
      </c>
    </row>
    <row r="1140" spans="2:25" s="122" customFormat="1" ht="18.95" customHeight="1">
      <c r="B1140" s="386">
        <v>1279</v>
      </c>
      <c r="C1140" s="104">
        <v>3359</v>
      </c>
      <c r="D1140" s="105">
        <v>229</v>
      </c>
      <c r="E1140" s="106">
        <v>9</v>
      </c>
      <c r="F1140" s="115" t="s">
        <v>4768</v>
      </c>
      <c r="G1140" s="385"/>
      <c r="H1140" s="385"/>
      <c r="I1140" s="385"/>
      <c r="J1140" s="385"/>
      <c r="K1140" s="373" t="s">
        <v>399</v>
      </c>
      <c r="L1140" s="373" t="s">
        <v>400</v>
      </c>
      <c r="M1140" s="373" t="s">
        <v>401</v>
      </c>
      <c r="N1140" s="373" t="s">
        <v>947</v>
      </c>
      <c r="O1140" s="385"/>
      <c r="P1140" s="385" t="s">
        <v>393</v>
      </c>
      <c r="Q1140" s="385" t="s">
        <v>394</v>
      </c>
      <c r="R1140" s="385" t="s">
        <v>403</v>
      </c>
      <c r="S1140" s="385" t="s">
        <v>395</v>
      </c>
      <c r="T1140" s="385"/>
      <c r="U1140" s="385"/>
      <c r="V1140" s="385"/>
      <c r="W1140" s="385"/>
      <c r="X1140" s="385">
        <v>1000000</v>
      </c>
      <c r="Y1140" s="116" t="str">
        <f t="shared" si="17"/>
        <v>0.7</v>
      </c>
    </row>
    <row r="1141" spans="2:25" s="122" customFormat="1" ht="18.95" customHeight="1">
      <c r="B1141" s="384"/>
      <c r="C1141" s="104"/>
      <c r="D1141" s="105">
        <v>229</v>
      </c>
      <c r="E1141" s="106">
        <v>3</v>
      </c>
      <c r="F1141" s="115" t="s">
        <v>4672</v>
      </c>
      <c r="G1141" s="385"/>
      <c r="H1141" s="385"/>
      <c r="I1141" s="385"/>
      <c r="J1141" s="385"/>
      <c r="K1141" s="373"/>
      <c r="L1141" s="373"/>
      <c r="M1141" s="373"/>
      <c r="N1141" s="373"/>
      <c r="O1141" s="385"/>
      <c r="P1141" s="385" t="s">
        <v>393</v>
      </c>
      <c r="Q1141" s="385" t="s">
        <v>394</v>
      </c>
      <c r="R1141" s="385" t="s">
        <v>403</v>
      </c>
      <c r="S1141" s="385" t="s">
        <v>395</v>
      </c>
      <c r="T1141" s="385"/>
      <c r="U1141" s="385"/>
      <c r="V1141" s="385"/>
      <c r="W1141" s="385"/>
      <c r="X1141" s="385">
        <v>1000000</v>
      </c>
      <c r="Y1141" s="116" t="str">
        <f t="shared" si="17"/>
        <v>1.0</v>
      </c>
    </row>
    <row r="1142" spans="2:25" s="122" customFormat="1" ht="18.95" customHeight="1">
      <c r="B1142" s="384"/>
      <c r="C1142" s="104"/>
      <c r="D1142" s="105">
        <v>229</v>
      </c>
      <c r="E1142" s="106">
        <v>8</v>
      </c>
      <c r="F1142" s="115" t="s">
        <v>4672</v>
      </c>
      <c r="G1142" s="385"/>
      <c r="H1142" s="385"/>
      <c r="I1142" s="385"/>
      <c r="J1142" s="385"/>
      <c r="K1142" s="373"/>
      <c r="L1142" s="373"/>
      <c r="M1142" s="373"/>
      <c r="N1142" s="373"/>
      <c r="O1142" s="385"/>
      <c r="P1142" s="385" t="s">
        <v>393</v>
      </c>
      <c r="Q1142" s="385" t="s">
        <v>394</v>
      </c>
      <c r="R1142" s="385" t="s">
        <v>403</v>
      </c>
      <c r="S1142" s="385" t="s">
        <v>395</v>
      </c>
      <c r="T1142" s="385"/>
      <c r="U1142" s="385"/>
      <c r="V1142" s="385"/>
      <c r="W1142" s="385"/>
      <c r="X1142" s="385">
        <v>1000000</v>
      </c>
      <c r="Y1142" s="116" t="str">
        <f t="shared" si="17"/>
        <v>1.0</v>
      </c>
    </row>
    <row r="1143" spans="2:25" s="122" customFormat="1" ht="18.95" customHeight="1">
      <c r="B1143" s="386">
        <v>2251</v>
      </c>
      <c r="C1143" s="104">
        <v>3360</v>
      </c>
      <c r="D1143" s="105">
        <v>77</v>
      </c>
      <c r="E1143" s="106">
        <v>1</v>
      </c>
      <c r="F1143" s="115" t="s">
        <v>4706</v>
      </c>
      <c r="G1143" s="385"/>
      <c r="H1143" s="385"/>
      <c r="I1143" s="385"/>
      <c r="J1143" s="385"/>
      <c r="K1143" s="373" t="s">
        <v>399</v>
      </c>
      <c r="L1143" s="373" t="s">
        <v>400</v>
      </c>
      <c r="M1143" s="373" t="s">
        <v>401</v>
      </c>
      <c r="N1143" s="373" t="s">
        <v>4871</v>
      </c>
      <c r="O1143" s="385"/>
      <c r="P1143" s="385" t="s">
        <v>393</v>
      </c>
      <c r="Q1143" s="385" t="s">
        <v>394</v>
      </c>
      <c r="R1143" s="385" t="s">
        <v>403</v>
      </c>
      <c r="S1143" s="385" t="s">
        <v>395</v>
      </c>
      <c r="T1143" s="385"/>
      <c r="U1143" s="385"/>
      <c r="V1143" s="385"/>
      <c r="W1143" s="385"/>
      <c r="X1143" s="385">
        <v>1000000</v>
      </c>
      <c r="Y1143" s="116" t="str">
        <f t="shared" si="17"/>
        <v>1.30</v>
      </c>
    </row>
    <row r="1144" spans="2:25" s="122" customFormat="1" ht="18.95" customHeight="1">
      <c r="B1144" s="386">
        <v>2415</v>
      </c>
      <c r="C1144" s="104">
        <v>3361</v>
      </c>
      <c r="D1144" s="105">
        <v>38</v>
      </c>
      <c r="E1144" s="106">
        <v>14</v>
      </c>
      <c r="F1144" s="115" t="s">
        <v>4649</v>
      </c>
      <c r="G1144" s="385"/>
      <c r="H1144" s="385"/>
      <c r="I1144" s="385"/>
      <c r="J1144" s="385"/>
      <c r="K1144" s="373" t="s">
        <v>399</v>
      </c>
      <c r="L1144" s="373" t="s">
        <v>400</v>
      </c>
      <c r="M1144" s="373" t="s">
        <v>401</v>
      </c>
      <c r="N1144" s="373" t="s">
        <v>1256</v>
      </c>
      <c r="O1144" s="385"/>
      <c r="P1144" s="385" t="s">
        <v>393</v>
      </c>
      <c r="Q1144" s="385" t="s">
        <v>394</v>
      </c>
      <c r="R1144" s="385" t="s">
        <v>403</v>
      </c>
      <c r="S1144" s="385" t="s">
        <v>395</v>
      </c>
      <c r="T1144" s="385"/>
      <c r="U1144" s="385"/>
      <c r="V1144" s="385"/>
      <c r="W1144" s="385"/>
      <c r="X1144" s="385">
        <v>1000000</v>
      </c>
      <c r="Y1144" s="116" t="str">
        <f t="shared" si="17"/>
        <v>1.3</v>
      </c>
    </row>
    <row r="1145" spans="2:25" s="122" customFormat="1" ht="18.95" customHeight="1">
      <c r="B1145" s="384"/>
      <c r="C1145" s="104"/>
      <c r="D1145" s="105">
        <v>38</v>
      </c>
      <c r="E1145" s="106">
        <v>3</v>
      </c>
      <c r="F1145" s="115" t="s">
        <v>4630</v>
      </c>
      <c r="G1145" s="385"/>
      <c r="H1145" s="385"/>
      <c r="I1145" s="385"/>
      <c r="J1145" s="385"/>
      <c r="K1145" s="373"/>
      <c r="L1145" s="373"/>
      <c r="M1145" s="373"/>
      <c r="N1145" s="373"/>
      <c r="O1145" s="385"/>
      <c r="P1145" s="385" t="s">
        <v>393</v>
      </c>
      <c r="Q1145" s="385" t="s">
        <v>394</v>
      </c>
      <c r="R1145" s="385" t="s">
        <v>403</v>
      </c>
      <c r="S1145" s="385" t="s">
        <v>395</v>
      </c>
      <c r="T1145" s="385"/>
      <c r="U1145" s="385"/>
      <c r="V1145" s="385"/>
      <c r="W1145" s="385"/>
      <c r="X1145" s="385">
        <v>1000000</v>
      </c>
      <c r="Y1145" s="116" t="str">
        <f t="shared" si="17"/>
        <v>0.14</v>
      </c>
    </row>
    <row r="1146" spans="2:25" s="122" customFormat="1" ht="18.95" customHeight="1">
      <c r="B1146" s="386">
        <v>2416</v>
      </c>
      <c r="C1146" s="104">
        <v>3362</v>
      </c>
      <c r="D1146" s="105">
        <v>38</v>
      </c>
      <c r="E1146" s="106">
        <v>15</v>
      </c>
      <c r="F1146" s="115" t="s">
        <v>4695</v>
      </c>
      <c r="G1146" s="385"/>
      <c r="H1146" s="385"/>
      <c r="I1146" s="385"/>
      <c r="J1146" s="385"/>
      <c r="K1146" s="373" t="s">
        <v>399</v>
      </c>
      <c r="L1146" s="373" t="s">
        <v>400</v>
      </c>
      <c r="M1146" s="373" t="s">
        <v>401</v>
      </c>
      <c r="N1146" s="373" t="s">
        <v>1256</v>
      </c>
      <c r="O1146" s="385"/>
      <c r="P1146" s="385" t="s">
        <v>393</v>
      </c>
      <c r="Q1146" s="385" t="s">
        <v>394</v>
      </c>
      <c r="R1146" s="385" t="s">
        <v>403</v>
      </c>
      <c r="S1146" s="385" t="s">
        <v>395</v>
      </c>
      <c r="T1146" s="385"/>
      <c r="U1146" s="385"/>
      <c r="V1146" s="385"/>
      <c r="W1146" s="385"/>
      <c r="X1146" s="385">
        <v>1000000</v>
      </c>
      <c r="Y1146" s="116" t="str">
        <f t="shared" si="17"/>
        <v>1.9</v>
      </c>
    </row>
    <row r="1147" spans="2:25" s="122" customFormat="1" ht="18.95" customHeight="1">
      <c r="B1147" s="386">
        <v>2450</v>
      </c>
      <c r="C1147" s="104">
        <v>3363</v>
      </c>
      <c r="D1147" s="105">
        <v>89</v>
      </c>
      <c r="E1147" s="106">
        <v>5</v>
      </c>
      <c r="F1147" s="115" t="s">
        <v>4672</v>
      </c>
      <c r="G1147" s="385"/>
      <c r="H1147" s="385"/>
      <c r="I1147" s="385"/>
      <c r="J1147" s="385"/>
      <c r="K1147" s="373" t="s">
        <v>399</v>
      </c>
      <c r="L1147" s="373" t="s">
        <v>400</v>
      </c>
      <c r="M1147" s="373" t="s">
        <v>401</v>
      </c>
      <c r="N1147" s="373" t="s">
        <v>1442</v>
      </c>
      <c r="O1147" s="385"/>
      <c r="P1147" s="385" t="s">
        <v>393</v>
      </c>
      <c r="Q1147" s="385" t="s">
        <v>394</v>
      </c>
      <c r="R1147" s="385" t="s">
        <v>403</v>
      </c>
      <c r="S1147" s="385" t="s">
        <v>395</v>
      </c>
      <c r="T1147" s="385"/>
      <c r="U1147" s="385"/>
      <c r="V1147" s="385"/>
      <c r="W1147" s="385"/>
      <c r="X1147" s="385">
        <v>1000000</v>
      </c>
      <c r="Y1147" s="116" t="str">
        <f t="shared" si="17"/>
        <v>1.0</v>
      </c>
    </row>
    <row r="1148" spans="2:25" s="122" customFormat="1" ht="18.95" customHeight="1">
      <c r="B1148" s="386">
        <v>1417</v>
      </c>
      <c r="C1148" s="104">
        <v>3364</v>
      </c>
      <c r="D1148" s="105">
        <v>104</v>
      </c>
      <c r="E1148" s="106">
        <v>8</v>
      </c>
      <c r="F1148" s="115" t="s">
        <v>4799</v>
      </c>
      <c r="G1148" s="385"/>
      <c r="H1148" s="385"/>
      <c r="I1148" s="385"/>
      <c r="J1148" s="385"/>
      <c r="K1148" s="373" t="s">
        <v>399</v>
      </c>
      <c r="L1148" s="373" t="s">
        <v>400</v>
      </c>
      <c r="M1148" s="373" t="s">
        <v>401</v>
      </c>
      <c r="N1148" s="373" t="s">
        <v>1277</v>
      </c>
      <c r="O1148" s="385"/>
      <c r="P1148" s="385" t="s">
        <v>393</v>
      </c>
      <c r="Q1148" s="385" t="s">
        <v>394</v>
      </c>
      <c r="R1148" s="385" t="s">
        <v>403</v>
      </c>
      <c r="S1148" s="385" t="s">
        <v>395</v>
      </c>
      <c r="T1148" s="385"/>
      <c r="U1148" s="385"/>
      <c r="V1148" s="385"/>
      <c r="W1148" s="385"/>
      <c r="X1148" s="385">
        <v>1000000</v>
      </c>
      <c r="Y1148" s="116" t="str">
        <f t="shared" si="17"/>
        <v>0.22</v>
      </c>
    </row>
    <row r="1149" spans="2:25" s="122" customFormat="1" ht="18.95" customHeight="1">
      <c r="B1149" s="386">
        <v>2279</v>
      </c>
      <c r="C1149" s="104">
        <v>3365</v>
      </c>
      <c r="D1149" s="105">
        <v>161</v>
      </c>
      <c r="E1149" s="106">
        <v>4</v>
      </c>
      <c r="F1149" s="115" t="s">
        <v>4643</v>
      </c>
      <c r="G1149" s="385"/>
      <c r="H1149" s="385"/>
      <c r="I1149" s="385"/>
      <c r="J1149" s="385"/>
      <c r="K1149" s="373" t="s">
        <v>399</v>
      </c>
      <c r="L1149" s="373" t="s">
        <v>400</v>
      </c>
      <c r="M1149" s="373" t="s">
        <v>401</v>
      </c>
      <c r="N1149" s="373" t="s">
        <v>1442</v>
      </c>
      <c r="O1149" s="385"/>
      <c r="P1149" s="385" t="s">
        <v>393</v>
      </c>
      <c r="Q1149" s="385" t="s">
        <v>394</v>
      </c>
      <c r="R1149" s="385" t="s">
        <v>403</v>
      </c>
      <c r="S1149" s="385" t="s">
        <v>395</v>
      </c>
      <c r="T1149" s="385"/>
      <c r="U1149" s="385"/>
      <c r="V1149" s="385"/>
      <c r="W1149" s="385"/>
      <c r="X1149" s="385">
        <v>1000000</v>
      </c>
      <c r="Y1149" s="116" t="str">
        <f t="shared" si="17"/>
        <v>2.31</v>
      </c>
    </row>
    <row r="1150" spans="2:25" s="122" customFormat="1" ht="18.95" customHeight="1">
      <c r="B1150" s="386">
        <v>2173</v>
      </c>
      <c r="C1150" s="104">
        <v>3366</v>
      </c>
      <c r="D1150" s="105">
        <v>51</v>
      </c>
      <c r="E1150" s="106">
        <v>4</v>
      </c>
      <c r="F1150" s="115" t="s">
        <v>4635</v>
      </c>
      <c r="G1150" s="385"/>
      <c r="H1150" s="385"/>
      <c r="I1150" s="385"/>
      <c r="J1150" s="385"/>
      <c r="K1150" s="373" t="s">
        <v>399</v>
      </c>
      <c r="L1150" s="373" t="s">
        <v>400</v>
      </c>
      <c r="M1150" s="373" t="s">
        <v>401</v>
      </c>
      <c r="N1150" s="373" t="s">
        <v>952</v>
      </c>
      <c r="O1150" s="385"/>
      <c r="P1150" s="385" t="s">
        <v>393</v>
      </c>
      <c r="Q1150" s="385" t="s">
        <v>394</v>
      </c>
      <c r="R1150" s="385" t="s">
        <v>403</v>
      </c>
      <c r="S1150" s="385" t="s">
        <v>395</v>
      </c>
      <c r="T1150" s="385"/>
      <c r="U1150" s="385"/>
      <c r="V1150" s="385"/>
      <c r="W1150" s="385"/>
      <c r="X1150" s="385">
        <v>1000000</v>
      </c>
      <c r="Y1150" s="116" t="str">
        <f t="shared" si="17"/>
        <v>2.35</v>
      </c>
    </row>
    <row r="1151" spans="2:25" s="122" customFormat="1" ht="18.95" customHeight="1">
      <c r="B1151" s="386">
        <v>2429</v>
      </c>
      <c r="C1151" s="104">
        <v>3367</v>
      </c>
      <c r="D1151" s="105">
        <v>31</v>
      </c>
      <c r="E1151" s="106">
        <v>1</v>
      </c>
      <c r="F1151" s="115" t="s">
        <v>4592</v>
      </c>
      <c r="G1151" s="385"/>
      <c r="H1151" s="385"/>
      <c r="I1151" s="385"/>
      <c r="J1151" s="385"/>
      <c r="K1151" s="373" t="s">
        <v>399</v>
      </c>
      <c r="L1151" s="373" t="s">
        <v>400</v>
      </c>
      <c r="M1151" s="373" t="s">
        <v>401</v>
      </c>
      <c r="N1151" s="373" t="s">
        <v>4889</v>
      </c>
      <c r="O1151" s="385"/>
      <c r="P1151" s="385" t="s">
        <v>393</v>
      </c>
      <c r="Q1151" s="385" t="s">
        <v>394</v>
      </c>
      <c r="R1151" s="385" t="s">
        <v>403</v>
      </c>
      <c r="S1151" s="385" t="s">
        <v>395</v>
      </c>
      <c r="T1151" s="385"/>
      <c r="U1151" s="385"/>
      <c r="V1151" s="385"/>
      <c r="W1151" s="385"/>
      <c r="X1151" s="385">
        <v>1000000</v>
      </c>
      <c r="Y1151" s="116" t="str">
        <f t="shared" si="17"/>
        <v>3.6</v>
      </c>
    </row>
    <row r="1152" spans="2:25" s="122" customFormat="1" ht="18.95" customHeight="1">
      <c r="B1152" s="386">
        <v>2436</v>
      </c>
      <c r="C1152" s="104">
        <v>3368</v>
      </c>
      <c r="D1152" s="105">
        <v>179</v>
      </c>
      <c r="E1152" s="106" t="s">
        <v>4425</v>
      </c>
      <c r="F1152" s="115" t="s">
        <v>4760</v>
      </c>
      <c r="G1152" s="385"/>
      <c r="H1152" s="385"/>
      <c r="I1152" s="385"/>
      <c r="J1152" s="385"/>
      <c r="K1152" s="373" t="s">
        <v>399</v>
      </c>
      <c r="L1152" s="373" t="s">
        <v>400</v>
      </c>
      <c r="M1152" s="373" t="s">
        <v>401</v>
      </c>
      <c r="N1152" s="373" t="s">
        <v>1442</v>
      </c>
      <c r="O1152" s="385"/>
      <c r="P1152" s="385" t="s">
        <v>393</v>
      </c>
      <c r="Q1152" s="385" t="s">
        <v>394</v>
      </c>
      <c r="R1152" s="385" t="s">
        <v>403</v>
      </c>
      <c r="S1152" s="385" t="s">
        <v>395</v>
      </c>
      <c r="T1152" s="385"/>
      <c r="U1152" s="385"/>
      <c r="V1152" s="385"/>
      <c r="W1152" s="385"/>
      <c r="X1152" s="385">
        <v>1000000</v>
      </c>
      <c r="Y1152" s="116" t="str">
        <f t="shared" si="17"/>
        <v>2.30</v>
      </c>
    </row>
    <row r="1153" spans="2:25" s="122" customFormat="1" ht="18.95" customHeight="1">
      <c r="B1153" s="386">
        <v>2075</v>
      </c>
      <c r="C1153" s="104">
        <v>3369</v>
      </c>
      <c r="D1153" s="105">
        <v>52</v>
      </c>
      <c r="E1153" s="106">
        <v>10</v>
      </c>
      <c r="F1153" s="115" t="s">
        <v>4791</v>
      </c>
      <c r="G1153" s="385"/>
      <c r="H1153" s="385"/>
      <c r="I1153" s="385"/>
      <c r="J1153" s="385"/>
      <c r="K1153" s="373" t="s">
        <v>399</v>
      </c>
      <c r="L1153" s="373" t="s">
        <v>400</v>
      </c>
      <c r="M1153" s="373" t="s">
        <v>401</v>
      </c>
      <c r="N1153" s="373" t="s">
        <v>1256</v>
      </c>
      <c r="O1153" s="385"/>
      <c r="P1153" s="385" t="s">
        <v>393</v>
      </c>
      <c r="Q1153" s="385" t="s">
        <v>394</v>
      </c>
      <c r="R1153" s="385" t="s">
        <v>403</v>
      </c>
      <c r="S1153" s="385" t="s">
        <v>395</v>
      </c>
      <c r="T1153" s="385"/>
      <c r="U1153" s="385"/>
      <c r="V1153" s="385"/>
      <c r="W1153" s="385"/>
      <c r="X1153" s="385">
        <v>1000000</v>
      </c>
      <c r="Y1153" s="116" t="str">
        <f t="shared" si="17"/>
        <v>0.29</v>
      </c>
    </row>
    <row r="1154" spans="2:25" s="122" customFormat="1" ht="18.95" customHeight="1">
      <c r="B1154" s="386">
        <v>2427</v>
      </c>
      <c r="C1154" s="104">
        <v>3370</v>
      </c>
      <c r="D1154" s="105">
        <v>37</v>
      </c>
      <c r="E1154" s="106">
        <v>8</v>
      </c>
      <c r="F1154" s="115" t="s">
        <v>4672</v>
      </c>
      <c r="G1154" s="385"/>
      <c r="H1154" s="385"/>
      <c r="I1154" s="385"/>
      <c r="J1154" s="385"/>
      <c r="K1154" s="373" t="s">
        <v>399</v>
      </c>
      <c r="L1154" s="373" t="s">
        <v>400</v>
      </c>
      <c r="M1154" s="373" t="s">
        <v>401</v>
      </c>
      <c r="N1154" s="373" t="s">
        <v>1442</v>
      </c>
      <c r="O1154" s="385"/>
      <c r="P1154" s="385" t="s">
        <v>393</v>
      </c>
      <c r="Q1154" s="385" t="s">
        <v>394</v>
      </c>
      <c r="R1154" s="385" t="s">
        <v>403</v>
      </c>
      <c r="S1154" s="385" t="s">
        <v>395</v>
      </c>
      <c r="T1154" s="385"/>
      <c r="U1154" s="385"/>
      <c r="V1154" s="385"/>
      <c r="W1154" s="385"/>
      <c r="X1154" s="385">
        <v>1000000</v>
      </c>
      <c r="Y1154" s="116" t="str">
        <f t="shared" si="17"/>
        <v>1.0</v>
      </c>
    </row>
    <row r="1155" spans="2:25" s="122" customFormat="1" ht="18.95" customHeight="1">
      <c r="B1155" s="386">
        <v>2433</v>
      </c>
      <c r="C1155" s="104">
        <v>3371</v>
      </c>
      <c r="D1155" s="105">
        <v>43</v>
      </c>
      <c r="E1155" s="106" t="s">
        <v>4414</v>
      </c>
      <c r="F1155" s="115" t="s">
        <v>4791</v>
      </c>
      <c r="G1155" s="385"/>
      <c r="H1155" s="385"/>
      <c r="I1155" s="385"/>
      <c r="J1155" s="385"/>
      <c r="K1155" s="373" t="s">
        <v>399</v>
      </c>
      <c r="L1155" s="373" t="s">
        <v>400</v>
      </c>
      <c r="M1155" s="373" t="s">
        <v>401</v>
      </c>
      <c r="N1155" s="373" t="s">
        <v>1256</v>
      </c>
      <c r="O1155" s="385"/>
      <c r="P1155" s="385" t="s">
        <v>393</v>
      </c>
      <c r="Q1155" s="385" t="s">
        <v>394</v>
      </c>
      <c r="R1155" s="385" t="s">
        <v>403</v>
      </c>
      <c r="S1155" s="385" t="s">
        <v>395</v>
      </c>
      <c r="T1155" s="385"/>
      <c r="U1155" s="385"/>
      <c r="V1155" s="385"/>
      <c r="W1155" s="385"/>
      <c r="X1155" s="385">
        <v>1000000</v>
      </c>
      <c r="Y1155" s="116" t="str">
        <f t="shared" si="17"/>
        <v>0.29</v>
      </c>
    </row>
    <row r="1156" spans="2:25" s="122" customFormat="1" ht="18.95" customHeight="1">
      <c r="B1156" s="386">
        <v>2377</v>
      </c>
      <c r="C1156" s="104">
        <v>3375</v>
      </c>
      <c r="D1156" s="105">
        <v>17</v>
      </c>
      <c r="E1156" s="106">
        <v>11</v>
      </c>
      <c r="F1156" s="115" t="s">
        <v>4645</v>
      </c>
      <c r="G1156" s="385"/>
      <c r="H1156" s="385"/>
      <c r="I1156" s="385"/>
      <c r="J1156" s="385"/>
      <c r="K1156" s="373" t="s">
        <v>399</v>
      </c>
      <c r="L1156" s="373" t="s">
        <v>400</v>
      </c>
      <c r="M1156" s="373" t="s">
        <v>401</v>
      </c>
      <c r="N1156" s="373" t="s">
        <v>1256</v>
      </c>
      <c r="O1156" s="385"/>
      <c r="P1156" s="385" t="s">
        <v>393</v>
      </c>
      <c r="Q1156" s="385" t="s">
        <v>394</v>
      </c>
      <c r="R1156" s="385" t="s">
        <v>403</v>
      </c>
      <c r="S1156" s="385" t="s">
        <v>395</v>
      </c>
      <c r="T1156" s="385"/>
      <c r="U1156" s="385"/>
      <c r="V1156" s="385"/>
      <c r="W1156" s="385"/>
      <c r="X1156" s="385">
        <v>1000000</v>
      </c>
      <c r="Y1156" s="116" t="str">
        <f t="shared" ref="Y1156:Y1219" si="18">F1156</f>
        <v>0.20</v>
      </c>
    </row>
    <row r="1157" spans="2:25" s="122" customFormat="1" ht="18.95" customHeight="1">
      <c r="B1157" s="386">
        <v>1487</v>
      </c>
      <c r="C1157" s="104">
        <v>3376</v>
      </c>
      <c r="D1157" s="105">
        <v>172</v>
      </c>
      <c r="E1157" s="106">
        <v>1</v>
      </c>
      <c r="F1157" s="115" t="s">
        <v>4590</v>
      </c>
      <c r="G1157" s="385"/>
      <c r="H1157" s="385"/>
      <c r="I1157" s="385"/>
      <c r="J1157" s="385"/>
      <c r="K1157" s="373" t="s">
        <v>399</v>
      </c>
      <c r="L1157" s="373" t="s">
        <v>400</v>
      </c>
      <c r="M1157" s="373" t="s">
        <v>401</v>
      </c>
      <c r="N1157" s="373" t="s">
        <v>1442</v>
      </c>
      <c r="O1157" s="385"/>
      <c r="P1157" s="385" t="s">
        <v>393</v>
      </c>
      <c r="Q1157" s="385" t="s">
        <v>394</v>
      </c>
      <c r="R1157" s="385" t="s">
        <v>403</v>
      </c>
      <c r="S1157" s="385" t="s">
        <v>395</v>
      </c>
      <c r="T1157" s="385"/>
      <c r="U1157" s="385"/>
      <c r="V1157" s="385"/>
      <c r="W1157" s="385"/>
      <c r="X1157" s="385">
        <v>1000000</v>
      </c>
      <c r="Y1157" s="116" t="str">
        <f t="shared" si="18"/>
        <v>3.21</v>
      </c>
    </row>
    <row r="1158" spans="2:25" s="122" customFormat="1" ht="18.95" customHeight="1">
      <c r="B1158" s="386">
        <v>1864</v>
      </c>
      <c r="C1158" s="104">
        <v>3377</v>
      </c>
      <c r="D1158" s="105">
        <v>143</v>
      </c>
      <c r="E1158" s="106">
        <v>5</v>
      </c>
      <c r="F1158" s="115" t="s">
        <v>4774</v>
      </c>
      <c r="G1158" s="385"/>
      <c r="H1158" s="385"/>
      <c r="I1158" s="385"/>
      <c r="J1158" s="385"/>
      <c r="K1158" s="373" t="s">
        <v>399</v>
      </c>
      <c r="L1158" s="373" t="s">
        <v>400</v>
      </c>
      <c r="M1158" s="373" t="s">
        <v>844</v>
      </c>
      <c r="N1158" s="373" t="s">
        <v>4890</v>
      </c>
      <c r="O1158" s="385"/>
      <c r="P1158" s="385" t="s">
        <v>393</v>
      </c>
      <c r="Q1158" s="385" t="s">
        <v>394</v>
      </c>
      <c r="R1158" s="385" t="s">
        <v>403</v>
      </c>
      <c r="S1158" s="385" t="s">
        <v>395</v>
      </c>
      <c r="T1158" s="385"/>
      <c r="U1158" s="385"/>
      <c r="V1158" s="385"/>
      <c r="W1158" s="385"/>
      <c r="X1158" s="385">
        <v>1000000</v>
      </c>
      <c r="Y1158" s="116" t="str">
        <f t="shared" si="18"/>
        <v>3.23</v>
      </c>
    </row>
    <row r="1159" spans="2:25" s="122" customFormat="1" ht="18.95" customHeight="1">
      <c r="B1159" s="386">
        <v>2392</v>
      </c>
      <c r="C1159" s="104">
        <v>3378</v>
      </c>
      <c r="D1159" s="105">
        <v>73</v>
      </c>
      <c r="E1159" s="106">
        <v>5</v>
      </c>
      <c r="F1159" s="115" t="s">
        <v>4585</v>
      </c>
      <c r="G1159" s="385"/>
      <c r="H1159" s="385"/>
      <c r="I1159" s="385"/>
      <c r="J1159" s="385"/>
      <c r="K1159" s="373" t="s">
        <v>399</v>
      </c>
      <c r="L1159" s="373" t="s">
        <v>400</v>
      </c>
      <c r="M1159" s="373" t="s">
        <v>401</v>
      </c>
      <c r="N1159" s="373" t="s">
        <v>1442</v>
      </c>
      <c r="O1159" s="385"/>
      <c r="P1159" s="385" t="s">
        <v>393</v>
      </c>
      <c r="Q1159" s="385" t="s">
        <v>394</v>
      </c>
      <c r="R1159" s="385" t="s">
        <v>403</v>
      </c>
      <c r="S1159" s="385" t="s">
        <v>395</v>
      </c>
      <c r="T1159" s="385"/>
      <c r="U1159" s="385"/>
      <c r="V1159" s="385"/>
      <c r="W1159" s="385"/>
      <c r="X1159" s="385">
        <v>1000000</v>
      </c>
      <c r="Y1159" s="116" t="str">
        <f t="shared" si="18"/>
        <v>2.8</v>
      </c>
    </row>
    <row r="1160" spans="2:25" s="122" customFormat="1" ht="18.95" customHeight="1">
      <c r="B1160" s="386">
        <v>2430</v>
      </c>
      <c r="C1160" s="104">
        <v>3379</v>
      </c>
      <c r="D1160" s="105">
        <v>6</v>
      </c>
      <c r="E1160" s="106">
        <v>1.5</v>
      </c>
      <c r="F1160" s="115" t="s">
        <v>4610</v>
      </c>
      <c r="G1160" s="385"/>
      <c r="H1160" s="385"/>
      <c r="I1160" s="385"/>
      <c r="J1160" s="385"/>
      <c r="K1160" s="373" t="s">
        <v>399</v>
      </c>
      <c r="L1160" s="373" t="s">
        <v>400</v>
      </c>
      <c r="M1160" s="373" t="s">
        <v>401</v>
      </c>
      <c r="N1160" s="373" t="s">
        <v>1256</v>
      </c>
      <c r="O1160" s="385"/>
      <c r="P1160" s="385" t="s">
        <v>393</v>
      </c>
      <c r="Q1160" s="385" t="s">
        <v>394</v>
      </c>
      <c r="R1160" s="385" t="s">
        <v>403</v>
      </c>
      <c r="S1160" s="385" t="s">
        <v>395</v>
      </c>
      <c r="T1160" s="385"/>
      <c r="U1160" s="385"/>
      <c r="V1160" s="385"/>
      <c r="W1160" s="385"/>
      <c r="X1160" s="385">
        <v>1000000</v>
      </c>
      <c r="Y1160" s="116" t="str">
        <f t="shared" si="18"/>
        <v>2.0</v>
      </c>
    </row>
    <row r="1161" spans="2:25" s="122" customFormat="1" ht="18.95" customHeight="1">
      <c r="B1161" s="386">
        <v>1845</v>
      </c>
      <c r="C1161" s="104">
        <v>3382</v>
      </c>
      <c r="D1161" s="105">
        <v>92</v>
      </c>
      <c r="E1161" s="106" t="s">
        <v>4395</v>
      </c>
      <c r="F1161" s="115" t="s">
        <v>4726</v>
      </c>
      <c r="G1161" s="385"/>
      <c r="H1161" s="385"/>
      <c r="I1161" s="385"/>
      <c r="J1161" s="385"/>
      <c r="K1161" s="373" t="s">
        <v>399</v>
      </c>
      <c r="L1161" s="373" t="s">
        <v>400</v>
      </c>
      <c r="M1161" s="373" t="s">
        <v>400</v>
      </c>
      <c r="N1161" s="373" t="s">
        <v>4891</v>
      </c>
      <c r="O1161" s="385"/>
      <c r="P1161" s="385" t="s">
        <v>393</v>
      </c>
      <c r="Q1161" s="385" t="s">
        <v>394</v>
      </c>
      <c r="R1161" s="385" t="s">
        <v>403</v>
      </c>
      <c r="S1161" s="385" t="s">
        <v>395</v>
      </c>
      <c r="T1161" s="385"/>
      <c r="U1161" s="385"/>
      <c r="V1161" s="385"/>
      <c r="W1161" s="385"/>
      <c r="X1161" s="385">
        <v>1000000</v>
      </c>
      <c r="Y1161" s="116" t="str">
        <f t="shared" si="18"/>
        <v>2.20</v>
      </c>
    </row>
    <row r="1162" spans="2:25" s="122" customFormat="1" ht="18.95" customHeight="1">
      <c r="B1162" s="386">
        <v>2432</v>
      </c>
      <c r="C1162" s="104">
        <v>3383</v>
      </c>
      <c r="D1162" s="105">
        <v>115</v>
      </c>
      <c r="E1162" s="106">
        <v>22</v>
      </c>
      <c r="F1162" s="115" t="s">
        <v>4622</v>
      </c>
      <c r="G1162" s="385"/>
      <c r="H1162" s="385"/>
      <c r="I1162" s="385"/>
      <c r="J1162" s="385"/>
      <c r="K1162" s="373" t="s">
        <v>399</v>
      </c>
      <c r="L1162" s="373" t="s">
        <v>400</v>
      </c>
      <c r="M1162" s="373" t="s">
        <v>401</v>
      </c>
      <c r="N1162" s="373" t="s">
        <v>1442</v>
      </c>
      <c r="O1162" s="385"/>
      <c r="P1162" s="385" t="s">
        <v>393</v>
      </c>
      <c r="Q1162" s="385" t="s">
        <v>394</v>
      </c>
      <c r="R1162" s="385" t="s">
        <v>403</v>
      </c>
      <c r="S1162" s="385" t="s">
        <v>395</v>
      </c>
      <c r="T1162" s="385"/>
      <c r="U1162" s="385"/>
      <c r="V1162" s="385"/>
      <c r="W1162" s="385"/>
      <c r="X1162" s="385">
        <v>1000000</v>
      </c>
      <c r="Y1162" s="116" t="str">
        <f t="shared" si="18"/>
        <v>1.7</v>
      </c>
    </row>
    <row r="1163" spans="2:25" s="122" customFormat="1" ht="18.95" customHeight="1">
      <c r="B1163" s="384"/>
      <c r="C1163" s="104"/>
      <c r="D1163" s="105">
        <v>115</v>
      </c>
      <c r="E1163" s="106">
        <v>21</v>
      </c>
      <c r="F1163" s="115" t="s">
        <v>4799</v>
      </c>
      <c r="G1163" s="385"/>
      <c r="H1163" s="385"/>
      <c r="I1163" s="385"/>
      <c r="J1163" s="385"/>
      <c r="K1163" s="373"/>
      <c r="L1163" s="373"/>
      <c r="M1163" s="373"/>
      <c r="N1163" s="373"/>
      <c r="O1163" s="385"/>
      <c r="P1163" s="385" t="s">
        <v>393</v>
      </c>
      <c r="Q1163" s="385" t="s">
        <v>394</v>
      </c>
      <c r="R1163" s="385" t="s">
        <v>403</v>
      </c>
      <c r="S1163" s="385" t="s">
        <v>395</v>
      </c>
      <c r="T1163" s="385"/>
      <c r="U1163" s="385"/>
      <c r="V1163" s="385"/>
      <c r="W1163" s="385"/>
      <c r="X1163" s="385">
        <v>1000000</v>
      </c>
      <c r="Y1163" s="116" t="str">
        <f t="shared" si="18"/>
        <v>0.22</v>
      </c>
    </row>
    <row r="1164" spans="2:25" s="122" customFormat="1" ht="18.95" customHeight="1">
      <c r="B1164" s="386">
        <v>2409</v>
      </c>
      <c r="C1164" s="104">
        <v>3384</v>
      </c>
      <c r="D1164" s="105">
        <v>113</v>
      </c>
      <c r="E1164" s="106">
        <v>6</v>
      </c>
      <c r="F1164" s="115" t="s">
        <v>4620</v>
      </c>
      <c r="G1164" s="385"/>
      <c r="H1164" s="385"/>
      <c r="I1164" s="385"/>
      <c r="J1164" s="385"/>
      <c r="K1164" s="373" t="s">
        <v>399</v>
      </c>
      <c r="L1164" s="373" t="s">
        <v>400</v>
      </c>
      <c r="M1164" s="373" t="s">
        <v>401</v>
      </c>
      <c r="N1164" s="373" t="s">
        <v>1442</v>
      </c>
      <c r="O1164" s="385"/>
      <c r="P1164" s="385" t="s">
        <v>393</v>
      </c>
      <c r="Q1164" s="385" t="s">
        <v>394</v>
      </c>
      <c r="R1164" s="385" t="s">
        <v>403</v>
      </c>
      <c r="S1164" s="385" t="s">
        <v>395</v>
      </c>
      <c r="T1164" s="385"/>
      <c r="U1164" s="385"/>
      <c r="V1164" s="385"/>
      <c r="W1164" s="385"/>
      <c r="X1164" s="385">
        <v>1000000</v>
      </c>
      <c r="Y1164" s="116" t="str">
        <f t="shared" si="18"/>
        <v>1.36</v>
      </c>
    </row>
    <row r="1165" spans="2:25" s="122" customFormat="1" ht="18.95" customHeight="1">
      <c r="B1165" s="386">
        <v>2408</v>
      </c>
      <c r="C1165" s="104">
        <v>3385</v>
      </c>
      <c r="D1165" s="105">
        <v>113</v>
      </c>
      <c r="E1165" s="106">
        <v>5</v>
      </c>
      <c r="F1165" s="115" t="s">
        <v>4733</v>
      </c>
      <c r="G1165" s="385"/>
      <c r="H1165" s="385"/>
      <c r="I1165" s="385"/>
      <c r="J1165" s="385"/>
      <c r="K1165" s="373" t="s">
        <v>399</v>
      </c>
      <c r="L1165" s="373" t="s">
        <v>400</v>
      </c>
      <c r="M1165" s="373" t="s">
        <v>401</v>
      </c>
      <c r="N1165" s="373" t="s">
        <v>1442</v>
      </c>
      <c r="O1165" s="385"/>
      <c r="P1165" s="385" t="s">
        <v>393</v>
      </c>
      <c r="Q1165" s="385" t="s">
        <v>394</v>
      </c>
      <c r="R1165" s="385" t="s">
        <v>403</v>
      </c>
      <c r="S1165" s="385" t="s">
        <v>395</v>
      </c>
      <c r="T1165" s="385"/>
      <c r="U1165" s="385"/>
      <c r="V1165" s="385"/>
      <c r="W1165" s="385"/>
      <c r="X1165" s="385">
        <v>1000000</v>
      </c>
      <c r="Y1165" s="116" t="str">
        <f t="shared" si="18"/>
        <v>2.3</v>
      </c>
    </row>
    <row r="1166" spans="2:25" s="122" customFormat="1" ht="18.95" customHeight="1">
      <c r="B1166" s="386">
        <v>2441</v>
      </c>
      <c r="C1166" s="104">
        <v>3386</v>
      </c>
      <c r="D1166" s="105">
        <v>33</v>
      </c>
      <c r="E1166" s="106">
        <v>3</v>
      </c>
      <c r="F1166" s="115" t="s">
        <v>4592</v>
      </c>
      <c r="G1166" s="385"/>
      <c r="H1166" s="385"/>
      <c r="I1166" s="385"/>
      <c r="J1166" s="385"/>
      <c r="K1166" s="373" t="s">
        <v>399</v>
      </c>
      <c r="L1166" s="373" t="s">
        <v>400</v>
      </c>
      <c r="M1166" s="373" t="s">
        <v>4892</v>
      </c>
      <c r="N1166" s="373" t="s">
        <v>4893</v>
      </c>
      <c r="O1166" s="385"/>
      <c r="P1166" s="385" t="s">
        <v>393</v>
      </c>
      <c r="Q1166" s="385" t="s">
        <v>394</v>
      </c>
      <c r="R1166" s="385" t="s">
        <v>403</v>
      </c>
      <c r="S1166" s="385" t="s">
        <v>395</v>
      </c>
      <c r="T1166" s="385"/>
      <c r="U1166" s="385"/>
      <c r="V1166" s="385"/>
      <c r="W1166" s="385"/>
      <c r="X1166" s="385">
        <v>1000000</v>
      </c>
      <c r="Y1166" s="116" t="str">
        <f t="shared" si="18"/>
        <v>3.6</v>
      </c>
    </row>
    <row r="1167" spans="2:25" s="122" customFormat="1" ht="18.95" customHeight="1">
      <c r="B1167" s="386">
        <v>2440</v>
      </c>
      <c r="C1167" s="104">
        <v>3387</v>
      </c>
      <c r="D1167" s="105">
        <v>33</v>
      </c>
      <c r="E1167" s="106">
        <v>2</v>
      </c>
      <c r="F1167" s="115" t="s">
        <v>4664</v>
      </c>
      <c r="G1167" s="385"/>
      <c r="H1167" s="385"/>
      <c r="I1167" s="385"/>
      <c r="J1167" s="385"/>
      <c r="K1167" s="373" t="s">
        <v>399</v>
      </c>
      <c r="L1167" s="373" t="s">
        <v>400</v>
      </c>
      <c r="M1167" s="373" t="s">
        <v>4892</v>
      </c>
      <c r="N1167" s="373" t="s">
        <v>4893</v>
      </c>
      <c r="O1167" s="385"/>
      <c r="P1167" s="385" t="s">
        <v>393</v>
      </c>
      <c r="Q1167" s="385" t="s">
        <v>394</v>
      </c>
      <c r="R1167" s="385" t="s">
        <v>403</v>
      </c>
      <c r="S1167" s="385" t="s">
        <v>395</v>
      </c>
      <c r="T1167" s="385"/>
      <c r="U1167" s="385"/>
      <c r="V1167" s="385"/>
      <c r="W1167" s="385"/>
      <c r="X1167" s="385">
        <v>1000000</v>
      </c>
      <c r="Y1167" s="116" t="str">
        <f t="shared" si="18"/>
        <v>3.9</v>
      </c>
    </row>
    <row r="1168" spans="2:25" s="122" customFormat="1" ht="18.95" customHeight="1">
      <c r="B1168" s="386">
        <v>2378</v>
      </c>
      <c r="C1168" s="104">
        <v>3388</v>
      </c>
      <c r="D1168" s="105">
        <v>52</v>
      </c>
      <c r="E1168" s="106">
        <v>11</v>
      </c>
      <c r="F1168" s="115" t="s">
        <v>4680</v>
      </c>
      <c r="G1168" s="385"/>
      <c r="H1168" s="385"/>
      <c r="I1168" s="385"/>
      <c r="J1168" s="385"/>
      <c r="K1168" s="373" t="s">
        <v>399</v>
      </c>
      <c r="L1168" s="373" t="s">
        <v>400</v>
      </c>
      <c r="M1168" s="373" t="s">
        <v>401</v>
      </c>
      <c r="N1168" s="373" t="s">
        <v>1256</v>
      </c>
      <c r="O1168" s="385"/>
      <c r="P1168" s="385" t="s">
        <v>393</v>
      </c>
      <c r="Q1168" s="385" t="s">
        <v>394</v>
      </c>
      <c r="R1168" s="385" t="s">
        <v>403</v>
      </c>
      <c r="S1168" s="385" t="s">
        <v>395</v>
      </c>
      <c r="T1168" s="385"/>
      <c r="U1168" s="385"/>
      <c r="V1168" s="385"/>
      <c r="W1168" s="385"/>
      <c r="X1168" s="385">
        <v>1000000</v>
      </c>
      <c r="Y1168" s="116" t="str">
        <f t="shared" si="18"/>
        <v>0.28</v>
      </c>
    </row>
    <row r="1169" spans="2:25" s="122" customFormat="1" ht="18.95" customHeight="1">
      <c r="B1169" s="386">
        <v>1162</v>
      </c>
      <c r="C1169" s="104">
        <v>3390</v>
      </c>
      <c r="D1169" s="105">
        <v>1</v>
      </c>
      <c r="E1169" s="106" t="s">
        <v>4407</v>
      </c>
      <c r="F1169" s="115" t="s">
        <v>4761</v>
      </c>
      <c r="G1169" s="385"/>
      <c r="H1169" s="385"/>
      <c r="I1169" s="385"/>
      <c r="J1169" s="385"/>
      <c r="K1169" s="373" t="s">
        <v>399</v>
      </c>
      <c r="L1169" s="373" t="s">
        <v>400</v>
      </c>
      <c r="M1169" s="373" t="s">
        <v>4894</v>
      </c>
      <c r="N1169" s="373" t="s">
        <v>944</v>
      </c>
      <c r="O1169" s="385"/>
      <c r="P1169" s="385" t="s">
        <v>393</v>
      </c>
      <c r="Q1169" s="385" t="s">
        <v>394</v>
      </c>
      <c r="R1169" s="385" t="s">
        <v>403</v>
      </c>
      <c r="S1169" s="385" t="s">
        <v>395</v>
      </c>
      <c r="T1169" s="385"/>
      <c r="U1169" s="385"/>
      <c r="V1169" s="385"/>
      <c r="W1169" s="385"/>
      <c r="X1169" s="385">
        <v>1000000</v>
      </c>
      <c r="Y1169" s="116" t="str">
        <f t="shared" si="18"/>
        <v>1.28</v>
      </c>
    </row>
    <row r="1170" spans="2:25" s="122" customFormat="1" ht="18.95" customHeight="1">
      <c r="B1170" s="386">
        <v>2400</v>
      </c>
      <c r="C1170" s="104">
        <v>3392</v>
      </c>
      <c r="D1170" s="105">
        <v>67</v>
      </c>
      <c r="E1170" s="106">
        <v>9</v>
      </c>
      <c r="F1170" s="115" t="s">
        <v>4672</v>
      </c>
      <c r="G1170" s="385"/>
      <c r="H1170" s="385"/>
      <c r="I1170" s="385"/>
      <c r="J1170" s="385"/>
      <c r="K1170" s="373" t="s">
        <v>399</v>
      </c>
      <c r="L1170" s="373" t="s">
        <v>400</v>
      </c>
      <c r="M1170" s="373" t="s">
        <v>401</v>
      </c>
      <c r="N1170" s="373" t="s">
        <v>1442</v>
      </c>
      <c r="O1170" s="385"/>
      <c r="P1170" s="385" t="s">
        <v>393</v>
      </c>
      <c r="Q1170" s="385" t="s">
        <v>394</v>
      </c>
      <c r="R1170" s="385" t="s">
        <v>403</v>
      </c>
      <c r="S1170" s="385" t="s">
        <v>395</v>
      </c>
      <c r="T1170" s="385"/>
      <c r="U1170" s="385"/>
      <c r="V1170" s="385"/>
      <c r="W1170" s="385"/>
      <c r="X1170" s="385">
        <v>1000000</v>
      </c>
      <c r="Y1170" s="116" t="str">
        <f t="shared" si="18"/>
        <v>1.0</v>
      </c>
    </row>
    <row r="1171" spans="2:25" s="122" customFormat="1" ht="18.95" customHeight="1">
      <c r="B1171" s="384"/>
      <c r="C1171" s="104"/>
      <c r="D1171" s="105">
        <v>48</v>
      </c>
      <c r="E1171" s="106" t="s">
        <v>4414</v>
      </c>
      <c r="F1171" s="115" t="s">
        <v>4657</v>
      </c>
      <c r="G1171" s="385"/>
      <c r="H1171" s="385"/>
      <c r="I1171" s="385"/>
      <c r="J1171" s="385"/>
      <c r="K1171" s="373"/>
      <c r="L1171" s="373"/>
      <c r="M1171" s="373"/>
      <c r="N1171" s="373"/>
      <c r="O1171" s="385"/>
      <c r="P1171" s="385" t="s">
        <v>393</v>
      </c>
      <c r="Q1171" s="385" t="s">
        <v>394</v>
      </c>
      <c r="R1171" s="385" t="s">
        <v>403</v>
      </c>
      <c r="S1171" s="385" t="s">
        <v>395</v>
      </c>
      <c r="T1171" s="385"/>
      <c r="U1171" s="385"/>
      <c r="V1171" s="385"/>
      <c r="W1171" s="385"/>
      <c r="X1171" s="385">
        <v>1000000</v>
      </c>
      <c r="Y1171" s="116" t="str">
        <f t="shared" si="18"/>
        <v>1.37</v>
      </c>
    </row>
    <row r="1172" spans="2:25" s="122" customFormat="1" ht="18.95" customHeight="1">
      <c r="B1172" s="386">
        <v>2407</v>
      </c>
      <c r="C1172" s="104">
        <v>3393</v>
      </c>
      <c r="D1172" s="105">
        <v>92</v>
      </c>
      <c r="E1172" s="106">
        <v>5</v>
      </c>
      <c r="F1172" s="115" t="s">
        <v>4611</v>
      </c>
      <c r="G1172" s="385"/>
      <c r="H1172" s="385"/>
      <c r="I1172" s="385"/>
      <c r="J1172" s="385"/>
      <c r="K1172" s="373" t="s">
        <v>399</v>
      </c>
      <c r="L1172" s="373" t="s">
        <v>400</v>
      </c>
      <c r="M1172" s="373" t="s">
        <v>401</v>
      </c>
      <c r="N1172" s="373" t="s">
        <v>952</v>
      </c>
      <c r="O1172" s="385"/>
      <c r="P1172" s="385" t="s">
        <v>393</v>
      </c>
      <c r="Q1172" s="385" t="s">
        <v>394</v>
      </c>
      <c r="R1172" s="385" t="s">
        <v>403</v>
      </c>
      <c r="S1172" s="385" t="s">
        <v>395</v>
      </c>
      <c r="T1172" s="385"/>
      <c r="U1172" s="385"/>
      <c r="V1172" s="385"/>
      <c r="W1172" s="385"/>
      <c r="X1172" s="385">
        <v>1000000</v>
      </c>
      <c r="Y1172" s="116" t="str">
        <f t="shared" si="18"/>
        <v>3.39</v>
      </c>
    </row>
    <row r="1173" spans="2:25" s="122" customFormat="1" ht="18.95" customHeight="1">
      <c r="B1173" s="386">
        <v>2422</v>
      </c>
      <c r="C1173" s="104">
        <v>3394</v>
      </c>
      <c r="D1173" s="105">
        <v>52</v>
      </c>
      <c r="E1173" s="106">
        <v>12</v>
      </c>
      <c r="F1173" s="115" t="s">
        <v>4645</v>
      </c>
      <c r="G1173" s="385"/>
      <c r="H1173" s="385"/>
      <c r="I1173" s="385"/>
      <c r="J1173" s="385"/>
      <c r="K1173" s="373" t="s">
        <v>399</v>
      </c>
      <c r="L1173" s="373" t="s">
        <v>400</v>
      </c>
      <c r="M1173" s="373" t="s">
        <v>401</v>
      </c>
      <c r="N1173" s="373" t="s">
        <v>1256</v>
      </c>
      <c r="O1173" s="385"/>
      <c r="P1173" s="385" t="s">
        <v>393</v>
      </c>
      <c r="Q1173" s="385" t="s">
        <v>394</v>
      </c>
      <c r="R1173" s="385" t="s">
        <v>403</v>
      </c>
      <c r="S1173" s="385" t="s">
        <v>395</v>
      </c>
      <c r="T1173" s="385"/>
      <c r="U1173" s="385"/>
      <c r="V1173" s="385"/>
      <c r="W1173" s="385"/>
      <c r="X1173" s="385">
        <v>1000000</v>
      </c>
      <c r="Y1173" s="116" t="str">
        <f t="shared" si="18"/>
        <v>0.20</v>
      </c>
    </row>
    <row r="1174" spans="2:25" s="122" customFormat="1" ht="18.95" customHeight="1">
      <c r="B1174" s="386">
        <v>2484</v>
      </c>
      <c r="C1174" s="104">
        <v>3395</v>
      </c>
      <c r="D1174" s="105">
        <v>369</v>
      </c>
      <c r="E1174" s="106">
        <v>1</v>
      </c>
      <c r="F1174" s="115" t="s">
        <v>4780</v>
      </c>
      <c r="G1174" s="385"/>
      <c r="H1174" s="385"/>
      <c r="I1174" s="385"/>
      <c r="J1174" s="385"/>
      <c r="K1174" s="373" t="s">
        <v>399</v>
      </c>
      <c r="L1174" s="373" t="s">
        <v>400</v>
      </c>
      <c r="M1174" s="373" t="s">
        <v>1097</v>
      </c>
      <c r="N1174" s="373" t="s">
        <v>4895</v>
      </c>
      <c r="O1174" s="385"/>
      <c r="P1174" s="385" t="s">
        <v>393</v>
      </c>
      <c r="Q1174" s="385" t="s">
        <v>394</v>
      </c>
      <c r="R1174" s="385" t="s">
        <v>403</v>
      </c>
      <c r="S1174" s="385" t="s">
        <v>395</v>
      </c>
      <c r="T1174" s="385"/>
      <c r="U1174" s="385"/>
      <c r="V1174" s="385"/>
      <c r="W1174" s="385"/>
      <c r="X1174" s="385">
        <v>1000000</v>
      </c>
      <c r="Y1174" s="116" t="str">
        <f t="shared" si="18"/>
        <v>2.16</v>
      </c>
    </row>
    <row r="1175" spans="2:25" s="122" customFormat="1" ht="18.95" customHeight="1">
      <c r="B1175" s="386">
        <v>2420</v>
      </c>
      <c r="C1175" s="104">
        <v>3396</v>
      </c>
      <c r="D1175" s="105">
        <v>266</v>
      </c>
      <c r="E1175" s="106"/>
      <c r="F1175" s="115" t="s">
        <v>4802</v>
      </c>
      <c r="G1175" s="385"/>
      <c r="H1175" s="385"/>
      <c r="I1175" s="385"/>
      <c r="J1175" s="385"/>
      <c r="K1175" s="373" t="s">
        <v>399</v>
      </c>
      <c r="L1175" s="373" t="s">
        <v>400</v>
      </c>
      <c r="M1175" s="373" t="s">
        <v>401</v>
      </c>
      <c r="N1175" s="373" t="s">
        <v>4870</v>
      </c>
      <c r="O1175" s="385"/>
      <c r="P1175" s="385" t="s">
        <v>393</v>
      </c>
      <c r="Q1175" s="385" t="s">
        <v>394</v>
      </c>
      <c r="R1175" s="385" t="s">
        <v>403</v>
      </c>
      <c r="S1175" s="385" t="s">
        <v>395</v>
      </c>
      <c r="T1175" s="385"/>
      <c r="U1175" s="385"/>
      <c r="V1175" s="385"/>
      <c r="W1175" s="385"/>
      <c r="X1175" s="385">
        <v>1000000</v>
      </c>
      <c r="Y1175" s="116" t="str">
        <f t="shared" si="18"/>
        <v>7.5</v>
      </c>
    </row>
    <row r="1176" spans="2:25" s="122" customFormat="1" ht="18.95" customHeight="1">
      <c r="B1176" s="386">
        <v>1109</v>
      </c>
      <c r="C1176" s="104">
        <v>3397</v>
      </c>
      <c r="D1176" s="105">
        <v>27</v>
      </c>
      <c r="E1176" s="106">
        <v>3</v>
      </c>
      <c r="F1176" s="115" t="s">
        <v>4706</v>
      </c>
      <c r="G1176" s="385"/>
      <c r="H1176" s="385"/>
      <c r="I1176" s="385"/>
      <c r="J1176" s="385"/>
      <c r="K1176" s="373" t="s">
        <v>399</v>
      </c>
      <c r="L1176" s="373" t="s">
        <v>400</v>
      </c>
      <c r="M1176" s="373" t="s">
        <v>844</v>
      </c>
      <c r="N1176" s="373" t="s">
        <v>4879</v>
      </c>
      <c r="O1176" s="385"/>
      <c r="P1176" s="385" t="s">
        <v>393</v>
      </c>
      <c r="Q1176" s="385" t="s">
        <v>394</v>
      </c>
      <c r="R1176" s="385" t="s">
        <v>403</v>
      </c>
      <c r="S1176" s="385" t="s">
        <v>395</v>
      </c>
      <c r="T1176" s="385"/>
      <c r="U1176" s="385"/>
      <c r="V1176" s="385"/>
      <c r="W1176" s="385"/>
      <c r="X1176" s="385">
        <v>1000000</v>
      </c>
      <c r="Y1176" s="116" t="str">
        <f t="shared" si="18"/>
        <v>1.30</v>
      </c>
    </row>
    <row r="1177" spans="2:25" s="122" customFormat="1" ht="18.95" customHeight="1">
      <c r="B1177" s="386">
        <v>11</v>
      </c>
      <c r="C1177" s="104">
        <v>2001</v>
      </c>
      <c r="D1177" s="105">
        <v>89</v>
      </c>
      <c r="E1177" s="106">
        <v>2</v>
      </c>
      <c r="F1177" s="115" t="s">
        <v>4640</v>
      </c>
      <c r="G1177" s="385"/>
      <c r="H1177" s="385"/>
      <c r="I1177" s="385"/>
      <c r="J1177" s="385"/>
      <c r="K1177" s="373" t="s">
        <v>399</v>
      </c>
      <c r="L1177" s="373" t="s">
        <v>400</v>
      </c>
      <c r="M1177" s="373" t="s">
        <v>401</v>
      </c>
      <c r="N1177" s="373" t="s">
        <v>1442</v>
      </c>
      <c r="O1177" s="385"/>
      <c r="P1177" s="385" t="s">
        <v>393</v>
      </c>
      <c r="Q1177" s="385" t="s">
        <v>394</v>
      </c>
      <c r="R1177" s="385" t="s">
        <v>403</v>
      </c>
      <c r="S1177" s="385" t="s">
        <v>395</v>
      </c>
      <c r="T1177" s="385"/>
      <c r="U1177" s="385"/>
      <c r="V1177" s="385"/>
      <c r="W1177" s="385"/>
      <c r="X1177" s="385">
        <v>1000000</v>
      </c>
      <c r="Y1177" s="116" t="str">
        <f t="shared" si="18"/>
        <v>3.29</v>
      </c>
    </row>
    <row r="1178" spans="2:25" s="122" customFormat="1" ht="18.95" customHeight="1">
      <c r="B1178" s="386">
        <v>84</v>
      </c>
      <c r="C1178" s="104">
        <v>2002</v>
      </c>
      <c r="D1178" s="105">
        <v>199</v>
      </c>
      <c r="E1178" s="106" t="s">
        <v>4541</v>
      </c>
      <c r="F1178" s="115" t="s">
        <v>4663</v>
      </c>
      <c r="G1178" s="385"/>
      <c r="H1178" s="385"/>
      <c r="I1178" s="385"/>
      <c r="J1178" s="385"/>
      <c r="K1178" s="373" t="s">
        <v>399</v>
      </c>
      <c r="L1178" s="373" t="s">
        <v>400</v>
      </c>
      <c r="M1178" s="373" t="s">
        <v>401</v>
      </c>
      <c r="N1178" s="373" t="s">
        <v>1442</v>
      </c>
      <c r="O1178" s="385"/>
      <c r="P1178" s="385" t="s">
        <v>393</v>
      </c>
      <c r="Q1178" s="385" t="s">
        <v>394</v>
      </c>
      <c r="R1178" s="385" t="s">
        <v>403</v>
      </c>
      <c r="S1178" s="385" t="s">
        <v>395</v>
      </c>
      <c r="T1178" s="385"/>
      <c r="U1178" s="385"/>
      <c r="V1178" s="385"/>
      <c r="W1178" s="385"/>
      <c r="X1178" s="385">
        <v>1000000</v>
      </c>
      <c r="Y1178" s="116" t="str">
        <f t="shared" si="18"/>
        <v>4.2</v>
      </c>
    </row>
    <row r="1179" spans="2:25" s="122" customFormat="1" ht="18.95" customHeight="1">
      <c r="B1179" s="384"/>
      <c r="C1179" s="104"/>
      <c r="D1179" s="105">
        <v>190</v>
      </c>
      <c r="E1179" s="106" t="s">
        <v>4560</v>
      </c>
      <c r="F1179" s="115" t="s">
        <v>4803</v>
      </c>
      <c r="G1179" s="385"/>
      <c r="H1179" s="385"/>
      <c r="I1179" s="385"/>
      <c r="J1179" s="385"/>
      <c r="K1179" s="373"/>
      <c r="L1179" s="373"/>
      <c r="M1179" s="373"/>
      <c r="N1179" s="373"/>
      <c r="O1179" s="385"/>
      <c r="P1179" s="385" t="s">
        <v>393</v>
      </c>
      <c r="Q1179" s="385" t="s">
        <v>394</v>
      </c>
      <c r="R1179" s="385" t="s">
        <v>403</v>
      </c>
      <c r="S1179" s="385" t="s">
        <v>395</v>
      </c>
      <c r="T1179" s="385"/>
      <c r="U1179" s="385"/>
      <c r="V1179" s="385"/>
      <c r="W1179" s="385"/>
      <c r="X1179" s="385">
        <v>1000000</v>
      </c>
      <c r="Y1179" s="116" t="str">
        <f t="shared" si="18"/>
        <v>5.36</v>
      </c>
    </row>
    <row r="1180" spans="2:25" s="122" customFormat="1" ht="18.95" customHeight="1">
      <c r="B1180" s="386">
        <v>1974</v>
      </c>
      <c r="C1180" s="104">
        <v>2005</v>
      </c>
      <c r="D1180" s="105">
        <v>19</v>
      </c>
      <c r="E1180" s="106">
        <v>3</v>
      </c>
      <c r="F1180" s="115" t="s">
        <v>4753</v>
      </c>
      <c r="G1180" s="385"/>
      <c r="H1180" s="385"/>
      <c r="I1180" s="385"/>
      <c r="J1180" s="385"/>
      <c r="K1180" s="373" t="s">
        <v>399</v>
      </c>
      <c r="L1180" s="373" t="s">
        <v>400</v>
      </c>
      <c r="M1180" s="373" t="s">
        <v>401</v>
      </c>
      <c r="N1180" s="373" t="s">
        <v>1442</v>
      </c>
      <c r="O1180" s="385"/>
      <c r="P1180" s="385" t="s">
        <v>393</v>
      </c>
      <c r="Q1180" s="385" t="s">
        <v>394</v>
      </c>
      <c r="R1180" s="385" t="s">
        <v>403</v>
      </c>
      <c r="S1180" s="385" t="s">
        <v>395</v>
      </c>
      <c r="T1180" s="385"/>
      <c r="U1180" s="385"/>
      <c r="V1180" s="385"/>
      <c r="W1180" s="385"/>
      <c r="X1180" s="385">
        <v>1000000</v>
      </c>
      <c r="Y1180" s="116" t="str">
        <f t="shared" si="18"/>
        <v>2.25</v>
      </c>
    </row>
    <row r="1181" spans="2:25" s="122" customFormat="1" ht="18.95" customHeight="1">
      <c r="B1181" s="384"/>
      <c r="C1181" s="104"/>
      <c r="D1181" s="105">
        <v>20</v>
      </c>
      <c r="E1181" s="106">
        <v>3</v>
      </c>
      <c r="F1181" s="115" t="s">
        <v>4732</v>
      </c>
      <c r="G1181" s="385"/>
      <c r="H1181" s="385"/>
      <c r="I1181" s="385"/>
      <c r="J1181" s="385"/>
      <c r="K1181" s="373"/>
      <c r="L1181" s="373"/>
      <c r="M1181" s="373"/>
      <c r="N1181" s="373"/>
      <c r="O1181" s="385"/>
      <c r="P1181" s="385" t="s">
        <v>393</v>
      </c>
      <c r="Q1181" s="385" t="s">
        <v>394</v>
      </c>
      <c r="R1181" s="385" t="s">
        <v>403</v>
      </c>
      <c r="S1181" s="385" t="s">
        <v>395</v>
      </c>
      <c r="T1181" s="385"/>
      <c r="U1181" s="385"/>
      <c r="V1181" s="385"/>
      <c r="W1181" s="385"/>
      <c r="X1181" s="385">
        <v>1000000</v>
      </c>
      <c r="Y1181" s="116" t="str">
        <f t="shared" si="18"/>
        <v>3.13</v>
      </c>
    </row>
    <row r="1182" spans="2:25" s="122" customFormat="1" ht="18.95" customHeight="1">
      <c r="B1182" s="386">
        <v>2511</v>
      </c>
      <c r="C1182" s="104">
        <v>2006</v>
      </c>
      <c r="D1182" s="107">
        <v>15</v>
      </c>
      <c r="E1182" s="108">
        <v>6</v>
      </c>
      <c r="F1182" s="115" t="s">
        <v>4804</v>
      </c>
      <c r="G1182" s="385"/>
      <c r="H1182" s="385"/>
      <c r="I1182" s="385"/>
      <c r="J1182" s="385"/>
      <c r="K1182" s="373" t="s">
        <v>399</v>
      </c>
      <c r="L1182" s="373" t="s">
        <v>400</v>
      </c>
      <c r="M1182" s="373" t="s">
        <v>401</v>
      </c>
      <c r="N1182" s="373" t="s">
        <v>1442</v>
      </c>
      <c r="O1182" s="385"/>
      <c r="P1182" s="385" t="s">
        <v>393</v>
      </c>
      <c r="Q1182" s="385" t="s">
        <v>394</v>
      </c>
      <c r="R1182" s="385" t="s">
        <v>403</v>
      </c>
      <c r="S1182" s="385" t="s">
        <v>395</v>
      </c>
      <c r="T1182" s="385"/>
      <c r="U1182" s="385"/>
      <c r="V1182" s="385"/>
      <c r="W1182" s="385"/>
      <c r="X1182" s="385">
        <v>1000000</v>
      </c>
      <c r="Y1182" s="116" t="str">
        <f t="shared" si="18"/>
        <v>6.0</v>
      </c>
    </row>
    <row r="1183" spans="2:25" s="122" customFormat="1" ht="18.95" customHeight="1">
      <c r="B1183" s="386">
        <v>2255</v>
      </c>
      <c r="C1183" s="104">
        <v>2007</v>
      </c>
      <c r="D1183" s="105">
        <v>105</v>
      </c>
      <c r="E1183" s="106">
        <v>2</v>
      </c>
      <c r="F1183" s="115" t="s">
        <v>4805</v>
      </c>
      <c r="G1183" s="385"/>
      <c r="H1183" s="385"/>
      <c r="I1183" s="385"/>
      <c r="J1183" s="385"/>
      <c r="K1183" s="373" t="s">
        <v>399</v>
      </c>
      <c r="L1183" s="373" t="s">
        <v>400</v>
      </c>
      <c r="M1183" s="373" t="s">
        <v>401</v>
      </c>
      <c r="N1183" s="373" t="s">
        <v>1442</v>
      </c>
      <c r="O1183" s="385"/>
      <c r="P1183" s="385" t="s">
        <v>393</v>
      </c>
      <c r="Q1183" s="385" t="s">
        <v>394</v>
      </c>
      <c r="R1183" s="385" t="s">
        <v>403</v>
      </c>
      <c r="S1183" s="385" t="s">
        <v>395</v>
      </c>
      <c r="T1183" s="385"/>
      <c r="U1183" s="385"/>
      <c r="V1183" s="385"/>
      <c r="W1183" s="385"/>
      <c r="X1183" s="385">
        <v>1000000</v>
      </c>
      <c r="Y1183" s="116" t="str">
        <f t="shared" si="18"/>
        <v>14.29</v>
      </c>
    </row>
    <row r="1184" spans="2:25" s="122" customFormat="1" ht="18.95" customHeight="1">
      <c r="B1184" s="386">
        <v>200</v>
      </c>
      <c r="C1184" s="104">
        <v>2009</v>
      </c>
      <c r="D1184" s="107">
        <v>5</v>
      </c>
      <c r="E1184" s="108">
        <v>1</v>
      </c>
      <c r="F1184" s="115" t="s">
        <v>4806</v>
      </c>
      <c r="G1184" s="385"/>
      <c r="H1184" s="385"/>
      <c r="I1184" s="385"/>
      <c r="J1184" s="385"/>
      <c r="K1184" s="373" t="s">
        <v>399</v>
      </c>
      <c r="L1184" s="373" t="s">
        <v>400</v>
      </c>
      <c r="M1184" s="373" t="s">
        <v>401</v>
      </c>
      <c r="N1184" s="373" t="s">
        <v>1444</v>
      </c>
      <c r="O1184" s="385"/>
      <c r="P1184" s="385" t="s">
        <v>393</v>
      </c>
      <c r="Q1184" s="385" t="s">
        <v>394</v>
      </c>
      <c r="R1184" s="385" t="s">
        <v>403</v>
      </c>
      <c r="S1184" s="385" t="s">
        <v>395</v>
      </c>
      <c r="T1184" s="385"/>
      <c r="U1184" s="385"/>
      <c r="V1184" s="385"/>
      <c r="W1184" s="385"/>
      <c r="X1184" s="385">
        <v>1000000</v>
      </c>
      <c r="Y1184" s="116" t="str">
        <f t="shared" si="18"/>
        <v>9.20</v>
      </c>
    </row>
    <row r="1185" spans="2:25" s="122" customFormat="1" ht="18.95" customHeight="1">
      <c r="B1185" s="386">
        <v>101</v>
      </c>
      <c r="C1185" s="104">
        <v>2010</v>
      </c>
      <c r="D1185" s="105">
        <v>148</v>
      </c>
      <c r="E1185" s="106">
        <v>2</v>
      </c>
      <c r="F1185" s="115" t="s">
        <v>4601</v>
      </c>
      <c r="G1185" s="385"/>
      <c r="H1185" s="385"/>
      <c r="I1185" s="385"/>
      <c r="J1185" s="385"/>
      <c r="K1185" s="373" t="s">
        <v>399</v>
      </c>
      <c r="L1185" s="373" t="s">
        <v>400</v>
      </c>
      <c r="M1185" s="373" t="s">
        <v>401</v>
      </c>
      <c r="N1185" s="373" t="s">
        <v>1442</v>
      </c>
      <c r="O1185" s="385"/>
      <c r="P1185" s="385" t="s">
        <v>393</v>
      </c>
      <c r="Q1185" s="385" t="s">
        <v>394</v>
      </c>
      <c r="R1185" s="385" t="s">
        <v>403</v>
      </c>
      <c r="S1185" s="385" t="s">
        <v>395</v>
      </c>
      <c r="T1185" s="385"/>
      <c r="U1185" s="385"/>
      <c r="V1185" s="385"/>
      <c r="W1185" s="385"/>
      <c r="X1185" s="385">
        <v>1000000</v>
      </c>
      <c r="Y1185" s="116" t="str">
        <f t="shared" si="18"/>
        <v>2.39</v>
      </c>
    </row>
    <row r="1186" spans="2:25" s="122" customFormat="1" ht="18.95" customHeight="1">
      <c r="B1186" s="384"/>
      <c r="C1186" s="104"/>
      <c r="D1186" s="105">
        <v>146</v>
      </c>
      <c r="E1186" s="106">
        <v>2</v>
      </c>
      <c r="F1186" s="115" t="s">
        <v>4595</v>
      </c>
      <c r="G1186" s="385"/>
      <c r="H1186" s="385"/>
      <c r="I1186" s="385"/>
      <c r="J1186" s="385"/>
      <c r="K1186" s="373"/>
      <c r="L1186" s="373"/>
      <c r="M1186" s="373"/>
      <c r="N1186" s="373"/>
      <c r="O1186" s="385"/>
      <c r="P1186" s="385" t="s">
        <v>393</v>
      </c>
      <c r="Q1186" s="385" t="s">
        <v>394</v>
      </c>
      <c r="R1186" s="385" t="s">
        <v>403</v>
      </c>
      <c r="S1186" s="385" t="s">
        <v>395</v>
      </c>
      <c r="T1186" s="385"/>
      <c r="U1186" s="385"/>
      <c r="V1186" s="385"/>
      <c r="W1186" s="385"/>
      <c r="X1186" s="385">
        <v>1000000</v>
      </c>
      <c r="Y1186" s="116" t="str">
        <f t="shared" si="18"/>
        <v>3.0</v>
      </c>
    </row>
    <row r="1187" spans="2:25" s="122" customFormat="1" ht="18.95" customHeight="1">
      <c r="B1187" s="384"/>
      <c r="C1187" s="104"/>
      <c r="D1187" s="105">
        <v>148</v>
      </c>
      <c r="E1187" s="106" t="s">
        <v>4396</v>
      </c>
      <c r="F1187" s="115" t="s">
        <v>4601</v>
      </c>
      <c r="G1187" s="385"/>
      <c r="H1187" s="385"/>
      <c r="I1187" s="385"/>
      <c r="J1187" s="385"/>
      <c r="K1187" s="373"/>
      <c r="L1187" s="373"/>
      <c r="M1187" s="373"/>
      <c r="N1187" s="373"/>
      <c r="O1187" s="385"/>
      <c r="P1187" s="385" t="s">
        <v>393</v>
      </c>
      <c r="Q1187" s="385" t="s">
        <v>394</v>
      </c>
      <c r="R1187" s="385" t="s">
        <v>403</v>
      </c>
      <c r="S1187" s="385" t="s">
        <v>395</v>
      </c>
      <c r="T1187" s="385"/>
      <c r="U1187" s="385"/>
      <c r="V1187" s="385"/>
      <c r="W1187" s="385"/>
      <c r="X1187" s="385">
        <v>1000000</v>
      </c>
      <c r="Y1187" s="116" t="str">
        <f t="shared" si="18"/>
        <v>2.39</v>
      </c>
    </row>
    <row r="1188" spans="2:25" s="122" customFormat="1" ht="18.95" customHeight="1">
      <c r="B1188" s="384"/>
      <c r="C1188" s="104"/>
      <c r="D1188" s="105">
        <v>147</v>
      </c>
      <c r="E1188" s="106">
        <v>2</v>
      </c>
      <c r="F1188" s="115" t="s">
        <v>4595</v>
      </c>
      <c r="G1188" s="385"/>
      <c r="H1188" s="385"/>
      <c r="I1188" s="385"/>
      <c r="J1188" s="385"/>
      <c r="K1188" s="373"/>
      <c r="L1188" s="373"/>
      <c r="M1188" s="373"/>
      <c r="N1188" s="373"/>
      <c r="O1188" s="385"/>
      <c r="P1188" s="385" t="s">
        <v>393</v>
      </c>
      <c r="Q1188" s="385" t="s">
        <v>394</v>
      </c>
      <c r="R1188" s="385" t="s">
        <v>403</v>
      </c>
      <c r="S1188" s="385" t="s">
        <v>395</v>
      </c>
      <c r="T1188" s="385"/>
      <c r="U1188" s="385"/>
      <c r="V1188" s="385"/>
      <c r="W1188" s="385"/>
      <c r="X1188" s="385">
        <v>1000000</v>
      </c>
      <c r="Y1188" s="116" t="str">
        <f t="shared" si="18"/>
        <v>3.0</v>
      </c>
    </row>
    <row r="1189" spans="2:25" s="122" customFormat="1" ht="18.95" customHeight="1">
      <c r="B1189" s="386">
        <v>15</v>
      </c>
      <c r="C1189" s="104">
        <v>2011</v>
      </c>
      <c r="D1189" s="105">
        <v>155</v>
      </c>
      <c r="E1189" s="106" t="s">
        <v>4485</v>
      </c>
      <c r="F1189" s="115" t="s">
        <v>4744</v>
      </c>
      <c r="G1189" s="385"/>
      <c r="H1189" s="385"/>
      <c r="I1189" s="385"/>
      <c r="J1189" s="385"/>
      <c r="K1189" s="373" t="s">
        <v>399</v>
      </c>
      <c r="L1189" s="373" t="s">
        <v>400</v>
      </c>
      <c r="M1189" s="373" t="s">
        <v>401</v>
      </c>
      <c r="N1189" s="373" t="s">
        <v>1442</v>
      </c>
      <c r="O1189" s="385"/>
      <c r="P1189" s="385" t="s">
        <v>393</v>
      </c>
      <c r="Q1189" s="385" t="s">
        <v>394</v>
      </c>
      <c r="R1189" s="385" t="s">
        <v>403</v>
      </c>
      <c r="S1189" s="385" t="s">
        <v>395</v>
      </c>
      <c r="T1189" s="385"/>
      <c r="U1189" s="385"/>
      <c r="V1189" s="385"/>
      <c r="W1189" s="385"/>
      <c r="X1189" s="385">
        <v>1000000</v>
      </c>
      <c r="Y1189" s="116" t="str">
        <f t="shared" si="18"/>
        <v>4.30</v>
      </c>
    </row>
    <row r="1190" spans="2:25" s="122" customFormat="1" ht="18.95" customHeight="1">
      <c r="B1190" s="384"/>
      <c r="C1190" s="104"/>
      <c r="D1190" s="105">
        <v>156</v>
      </c>
      <c r="E1190" s="106" t="s">
        <v>4485</v>
      </c>
      <c r="F1190" s="115" t="s">
        <v>4807</v>
      </c>
      <c r="G1190" s="385"/>
      <c r="H1190" s="385"/>
      <c r="I1190" s="385"/>
      <c r="J1190" s="385"/>
      <c r="K1190" s="373"/>
      <c r="L1190" s="373"/>
      <c r="M1190" s="373"/>
      <c r="N1190" s="373"/>
      <c r="O1190" s="385"/>
      <c r="P1190" s="385" t="s">
        <v>393</v>
      </c>
      <c r="Q1190" s="385" t="s">
        <v>394</v>
      </c>
      <c r="R1190" s="385" t="s">
        <v>403</v>
      </c>
      <c r="S1190" s="385" t="s">
        <v>395</v>
      </c>
      <c r="T1190" s="385"/>
      <c r="U1190" s="385"/>
      <c r="V1190" s="385"/>
      <c r="W1190" s="385"/>
      <c r="X1190" s="385">
        <v>1000000</v>
      </c>
      <c r="Y1190" s="116" t="str">
        <f t="shared" si="18"/>
        <v>5.4</v>
      </c>
    </row>
    <row r="1191" spans="2:25" s="122" customFormat="1" ht="18.95" customHeight="1">
      <c r="B1191" s="386">
        <v>99</v>
      </c>
      <c r="C1191" s="104">
        <v>2012</v>
      </c>
      <c r="D1191" s="107">
        <v>55</v>
      </c>
      <c r="E1191" s="108">
        <v>1</v>
      </c>
      <c r="F1191" s="115" t="s">
        <v>4610</v>
      </c>
      <c r="G1191" s="385"/>
      <c r="H1191" s="385"/>
      <c r="I1191" s="385"/>
      <c r="J1191" s="385"/>
      <c r="K1191" s="373" t="s">
        <v>399</v>
      </c>
      <c r="L1191" s="373" t="s">
        <v>400</v>
      </c>
      <c r="M1191" s="373" t="s">
        <v>401</v>
      </c>
      <c r="N1191" s="373" t="s">
        <v>1444</v>
      </c>
      <c r="O1191" s="385"/>
      <c r="P1191" s="385" t="s">
        <v>393</v>
      </c>
      <c r="Q1191" s="385" t="s">
        <v>394</v>
      </c>
      <c r="R1191" s="385" t="s">
        <v>403</v>
      </c>
      <c r="S1191" s="385" t="s">
        <v>395</v>
      </c>
      <c r="T1191" s="385"/>
      <c r="U1191" s="385"/>
      <c r="V1191" s="385"/>
      <c r="W1191" s="385"/>
      <c r="X1191" s="385">
        <v>1000000</v>
      </c>
      <c r="Y1191" s="116" t="str">
        <f t="shared" si="18"/>
        <v>2.0</v>
      </c>
    </row>
    <row r="1192" spans="2:25" s="122" customFormat="1" ht="18.95" customHeight="1">
      <c r="B1192" s="384"/>
      <c r="C1192" s="104"/>
      <c r="D1192" s="107">
        <v>30</v>
      </c>
      <c r="E1192" s="108">
        <v>8</v>
      </c>
      <c r="F1192" s="115" t="s">
        <v>4695</v>
      </c>
      <c r="G1192" s="385"/>
      <c r="H1192" s="385"/>
      <c r="I1192" s="385"/>
      <c r="J1192" s="385"/>
      <c r="K1192" s="373"/>
      <c r="L1192" s="373"/>
      <c r="M1192" s="373"/>
      <c r="N1192" s="373"/>
      <c r="O1192" s="385"/>
      <c r="P1192" s="385" t="s">
        <v>393</v>
      </c>
      <c r="Q1192" s="385" t="s">
        <v>394</v>
      </c>
      <c r="R1192" s="385" t="s">
        <v>403</v>
      </c>
      <c r="S1192" s="385" t="s">
        <v>395</v>
      </c>
      <c r="T1192" s="385"/>
      <c r="U1192" s="385"/>
      <c r="V1192" s="385"/>
      <c r="W1192" s="385"/>
      <c r="X1192" s="385">
        <v>1000000</v>
      </c>
      <c r="Y1192" s="116" t="str">
        <f t="shared" si="18"/>
        <v>1.9</v>
      </c>
    </row>
    <row r="1193" spans="2:25" s="122" customFormat="1" ht="18.95" customHeight="1">
      <c r="B1193" s="386">
        <v>42</v>
      </c>
      <c r="C1193" s="104">
        <v>2013</v>
      </c>
      <c r="D1193" s="107">
        <v>8</v>
      </c>
      <c r="E1193" s="108">
        <v>1</v>
      </c>
      <c r="F1193" s="115" t="s">
        <v>4808</v>
      </c>
      <c r="G1193" s="385"/>
      <c r="H1193" s="385"/>
      <c r="I1193" s="385"/>
      <c r="J1193" s="385"/>
      <c r="K1193" s="373" t="s">
        <v>399</v>
      </c>
      <c r="L1193" s="373" t="s">
        <v>400</v>
      </c>
      <c r="M1193" s="373" t="s">
        <v>401</v>
      </c>
      <c r="N1193" s="373" t="s">
        <v>1444</v>
      </c>
      <c r="O1193" s="385"/>
      <c r="P1193" s="385" t="s">
        <v>393</v>
      </c>
      <c r="Q1193" s="385" t="s">
        <v>394</v>
      </c>
      <c r="R1193" s="385" t="s">
        <v>403</v>
      </c>
      <c r="S1193" s="385" t="s">
        <v>395</v>
      </c>
      <c r="T1193" s="385"/>
      <c r="U1193" s="385"/>
      <c r="V1193" s="385"/>
      <c r="W1193" s="385"/>
      <c r="X1193" s="385">
        <v>1000000</v>
      </c>
      <c r="Y1193" s="116" t="str">
        <f t="shared" si="18"/>
        <v>10.0</v>
      </c>
    </row>
    <row r="1194" spans="2:25" s="122" customFormat="1" ht="18.95" customHeight="1">
      <c r="B1194" s="384"/>
      <c r="C1194" s="104"/>
      <c r="D1194" s="107">
        <v>8</v>
      </c>
      <c r="E1194" s="108">
        <v>2</v>
      </c>
      <c r="F1194" s="115" t="s">
        <v>4743</v>
      </c>
      <c r="G1194" s="385"/>
      <c r="H1194" s="385"/>
      <c r="I1194" s="385"/>
      <c r="J1194" s="385"/>
      <c r="K1194" s="373"/>
      <c r="L1194" s="373"/>
      <c r="M1194" s="373"/>
      <c r="N1194" s="373"/>
      <c r="O1194" s="385"/>
      <c r="P1194" s="385" t="s">
        <v>393</v>
      </c>
      <c r="Q1194" s="385" t="s">
        <v>394</v>
      </c>
      <c r="R1194" s="385" t="s">
        <v>403</v>
      </c>
      <c r="S1194" s="385" t="s">
        <v>395</v>
      </c>
      <c r="T1194" s="385"/>
      <c r="U1194" s="385"/>
      <c r="V1194" s="385"/>
      <c r="W1194" s="385"/>
      <c r="X1194" s="385">
        <v>1000000</v>
      </c>
      <c r="Y1194" s="116" t="str">
        <f t="shared" si="18"/>
        <v>7.0</v>
      </c>
    </row>
    <row r="1195" spans="2:25" s="122" customFormat="1" ht="18.95" customHeight="1">
      <c r="B1195" s="386">
        <v>150</v>
      </c>
      <c r="C1195" s="104">
        <v>2014</v>
      </c>
      <c r="D1195" s="105">
        <v>16</v>
      </c>
      <c r="E1195" s="106">
        <v>5</v>
      </c>
      <c r="F1195" s="115" t="s">
        <v>4616</v>
      </c>
      <c r="G1195" s="385"/>
      <c r="H1195" s="385"/>
      <c r="I1195" s="385"/>
      <c r="J1195" s="385"/>
      <c r="K1195" s="373" t="s">
        <v>399</v>
      </c>
      <c r="L1195" s="373" t="s">
        <v>400</v>
      </c>
      <c r="M1195" s="373" t="s">
        <v>401</v>
      </c>
      <c r="N1195" s="373" t="s">
        <v>1444</v>
      </c>
      <c r="O1195" s="385"/>
      <c r="P1195" s="385" t="s">
        <v>393</v>
      </c>
      <c r="Q1195" s="385" t="s">
        <v>394</v>
      </c>
      <c r="R1195" s="385" t="s">
        <v>403</v>
      </c>
      <c r="S1195" s="385" t="s">
        <v>395</v>
      </c>
      <c r="T1195" s="385"/>
      <c r="U1195" s="385"/>
      <c r="V1195" s="385"/>
      <c r="W1195" s="385"/>
      <c r="X1195" s="385">
        <v>1000000</v>
      </c>
      <c r="Y1195" s="116" t="str">
        <f t="shared" si="18"/>
        <v>4.0</v>
      </c>
    </row>
    <row r="1196" spans="2:25" s="122" customFormat="1" ht="18.95" customHeight="1">
      <c r="B1196" s="384"/>
      <c r="C1196" s="104"/>
      <c r="D1196" s="105">
        <v>17</v>
      </c>
      <c r="E1196" s="106">
        <v>5</v>
      </c>
      <c r="F1196" s="115" t="s">
        <v>4804</v>
      </c>
      <c r="G1196" s="385"/>
      <c r="H1196" s="385"/>
      <c r="I1196" s="385"/>
      <c r="J1196" s="385"/>
      <c r="K1196" s="373" t="s">
        <v>399</v>
      </c>
      <c r="L1196" s="373" t="s">
        <v>400</v>
      </c>
      <c r="M1196" s="373" t="s">
        <v>401</v>
      </c>
      <c r="N1196" s="373" t="s">
        <v>1444</v>
      </c>
      <c r="O1196" s="385"/>
      <c r="P1196" s="385" t="s">
        <v>393</v>
      </c>
      <c r="Q1196" s="385" t="s">
        <v>394</v>
      </c>
      <c r="R1196" s="385" t="s">
        <v>403</v>
      </c>
      <c r="S1196" s="385" t="s">
        <v>395</v>
      </c>
      <c r="T1196" s="385"/>
      <c r="U1196" s="385"/>
      <c r="V1196" s="385"/>
      <c r="W1196" s="385"/>
      <c r="X1196" s="385">
        <v>1000000</v>
      </c>
      <c r="Y1196" s="116" t="str">
        <f t="shared" si="18"/>
        <v>6.0</v>
      </c>
    </row>
    <row r="1197" spans="2:25" s="122" customFormat="1" ht="18.95" customHeight="1">
      <c r="B1197" s="386">
        <v>208</v>
      </c>
      <c r="C1197" s="104">
        <v>2015</v>
      </c>
      <c r="D1197" s="105">
        <v>148</v>
      </c>
      <c r="E1197" s="106" t="s">
        <v>4561</v>
      </c>
      <c r="F1197" s="115" t="s">
        <v>4809</v>
      </c>
      <c r="G1197" s="385"/>
      <c r="H1197" s="385"/>
      <c r="I1197" s="385"/>
      <c r="J1197" s="385"/>
      <c r="K1197" s="373" t="s">
        <v>399</v>
      </c>
      <c r="L1197" s="373" t="s">
        <v>400</v>
      </c>
      <c r="M1197" s="373" t="s">
        <v>401</v>
      </c>
      <c r="N1197" s="373" t="s">
        <v>1442</v>
      </c>
      <c r="O1197" s="385"/>
      <c r="P1197" s="385" t="s">
        <v>393</v>
      </c>
      <c r="Q1197" s="385" t="s">
        <v>394</v>
      </c>
      <c r="R1197" s="385" t="s">
        <v>403</v>
      </c>
      <c r="S1197" s="385" t="s">
        <v>395</v>
      </c>
      <c r="T1197" s="385"/>
      <c r="U1197" s="385"/>
      <c r="V1197" s="385"/>
      <c r="W1197" s="385"/>
      <c r="X1197" s="385">
        <v>1000000</v>
      </c>
      <c r="Y1197" s="116" t="str">
        <f t="shared" si="18"/>
        <v>5.5</v>
      </c>
    </row>
    <row r="1198" spans="2:25" s="122" customFormat="1" ht="18.95" customHeight="1">
      <c r="B1198" s="384"/>
      <c r="C1198" s="104"/>
      <c r="D1198" s="105">
        <v>147</v>
      </c>
      <c r="E1198" s="106" t="s">
        <v>4432</v>
      </c>
      <c r="F1198" s="115" t="s">
        <v>4767</v>
      </c>
      <c r="G1198" s="385"/>
      <c r="H1198" s="385"/>
      <c r="I1198" s="385"/>
      <c r="J1198" s="385"/>
      <c r="K1198" s="373"/>
      <c r="L1198" s="373"/>
      <c r="M1198" s="373"/>
      <c r="N1198" s="373"/>
      <c r="O1198" s="385"/>
      <c r="P1198" s="385" t="s">
        <v>393</v>
      </c>
      <c r="Q1198" s="385" t="s">
        <v>394</v>
      </c>
      <c r="R1198" s="385" t="s">
        <v>403</v>
      </c>
      <c r="S1198" s="385" t="s">
        <v>395</v>
      </c>
      <c r="T1198" s="385"/>
      <c r="U1198" s="385"/>
      <c r="V1198" s="385"/>
      <c r="W1198" s="385"/>
      <c r="X1198" s="385">
        <v>1000000</v>
      </c>
      <c r="Y1198" s="116" t="str">
        <f t="shared" si="18"/>
        <v>3.5</v>
      </c>
    </row>
    <row r="1199" spans="2:25" s="122" customFormat="1" ht="18.95" customHeight="1">
      <c r="B1199" s="384"/>
      <c r="C1199" s="104"/>
      <c r="D1199" s="105">
        <v>148</v>
      </c>
      <c r="E1199" s="106" t="s">
        <v>4432</v>
      </c>
      <c r="F1199" s="115" t="s">
        <v>4694</v>
      </c>
      <c r="G1199" s="385"/>
      <c r="H1199" s="385"/>
      <c r="I1199" s="385"/>
      <c r="J1199" s="385"/>
      <c r="K1199" s="373"/>
      <c r="L1199" s="373"/>
      <c r="M1199" s="373"/>
      <c r="N1199" s="373"/>
      <c r="O1199" s="385"/>
      <c r="P1199" s="385" t="s">
        <v>393</v>
      </c>
      <c r="Q1199" s="385" t="s">
        <v>394</v>
      </c>
      <c r="R1199" s="385" t="s">
        <v>403</v>
      </c>
      <c r="S1199" s="385" t="s">
        <v>395</v>
      </c>
      <c r="T1199" s="385"/>
      <c r="U1199" s="385"/>
      <c r="V1199" s="385"/>
      <c r="W1199" s="385"/>
      <c r="X1199" s="385">
        <v>1000000</v>
      </c>
      <c r="Y1199" s="116" t="str">
        <f t="shared" si="18"/>
        <v>3.19</v>
      </c>
    </row>
    <row r="1200" spans="2:25" s="122" customFormat="1" ht="18.95" customHeight="1">
      <c r="B1200" s="386">
        <v>213</v>
      </c>
      <c r="C1200" s="104">
        <v>2016</v>
      </c>
      <c r="D1200" s="105">
        <v>136</v>
      </c>
      <c r="E1200" s="106" t="s">
        <v>4425</v>
      </c>
      <c r="F1200" s="115" t="s">
        <v>4746</v>
      </c>
      <c r="G1200" s="385"/>
      <c r="H1200" s="385"/>
      <c r="I1200" s="385"/>
      <c r="J1200" s="385"/>
      <c r="K1200" s="373" t="s">
        <v>399</v>
      </c>
      <c r="L1200" s="373" t="s">
        <v>400</v>
      </c>
      <c r="M1200" s="373" t="s">
        <v>401</v>
      </c>
      <c r="N1200" s="373" t="s">
        <v>1442</v>
      </c>
      <c r="O1200" s="385"/>
      <c r="P1200" s="385" t="s">
        <v>393</v>
      </c>
      <c r="Q1200" s="385" t="s">
        <v>394</v>
      </c>
      <c r="R1200" s="385" t="s">
        <v>403</v>
      </c>
      <c r="S1200" s="385" t="s">
        <v>395</v>
      </c>
      <c r="T1200" s="385"/>
      <c r="U1200" s="385"/>
      <c r="V1200" s="385"/>
      <c r="W1200" s="385"/>
      <c r="X1200" s="385">
        <v>1000000</v>
      </c>
      <c r="Y1200" s="116" t="str">
        <f t="shared" si="18"/>
        <v>1.31</v>
      </c>
    </row>
    <row r="1201" spans="2:25" s="122" customFormat="1" ht="18.95" customHeight="1">
      <c r="B1201" s="384"/>
      <c r="C1201" s="104"/>
      <c r="D1201" s="105">
        <v>137</v>
      </c>
      <c r="E1201" s="106" t="s">
        <v>4425</v>
      </c>
      <c r="F1201" s="115" t="s">
        <v>4625</v>
      </c>
      <c r="G1201" s="385"/>
      <c r="H1201" s="385"/>
      <c r="I1201" s="385"/>
      <c r="J1201" s="385"/>
      <c r="K1201" s="373" t="s">
        <v>399</v>
      </c>
      <c r="L1201" s="373" t="s">
        <v>400</v>
      </c>
      <c r="M1201" s="373" t="s">
        <v>401</v>
      </c>
      <c r="N1201" s="373" t="s">
        <v>1442</v>
      </c>
      <c r="O1201" s="385"/>
      <c r="P1201" s="385" t="s">
        <v>393</v>
      </c>
      <c r="Q1201" s="385" t="s">
        <v>394</v>
      </c>
      <c r="R1201" s="385" t="s">
        <v>403</v>
      </c>
      <c r="S1201" s="385" t="s">
        <v>395</v>
      </c>
      <c r="T1201" s="385"/>
      <c r="U1201" s="385"/>
      <c r="V1201" s="385"/>
      <c r="W1201" s="385"/>
      <c r="X1201" s="385">
        <v>1000000</v>
      </c>
      <c r="Y1201" s="116" t="str">
        <f t="shared" si="18"/>
        <v>1.13</v>
      </c>
    </row>
    <row r="1202" spans="2:25" s="122" customFormat="1" ht="18.95" customHeight="1">
      <c r="B1202" s="384"/>
      <c r="C1202" s="104"/>
      <c r="D1202" s="105">
        <v>138</v>
      </c>
      <c r="E1202" s="106" t="s">
        <v>4425</v>
      </c>
      <c r="F1202" s="115" t="s">
        <v>4735</v>
      </c>
      <c r="G1202" s="385"/>
      <c r="H1202" s="385"/>
      <c r="I1202" s="385"/>
      <c r="J1202" s="385"/>
      <c r="K1202" s="373" t="s">
        <v>399</v>
      </c>
      <c r="L1202" s="373" t="s">
        <v>400</v>
      </c>
      <c r="M1202" s="373" t="s">
        <v>401</v>
      </c>
      <c r="N1202" s="373" t="s">
        <v>1442</v>
      </c>
      <c r="O1202" s="385"/>
      <c r="P1202" s="385" t="s">
        <v>393</v>
      </c>
      <c r="Q1202" s="385" t="s">
        <v>394</v>
      </c>
      <c r="R1202" s="385" t="s">
        <v>403</v>
      </c>
      <c r="S1202" s="385" t="s">
        <v>395</v>
      </c>
      <c r="T1202" s="385"/>
      <c r="U1202" s="385"/>
      <c r="V1202" s="385"/>
      <c r="W1202" s="385"/>
      <c r="X1202" s="385">
        <v>1000000</v>
      </c>
      <c r="Y1202" s="116" t="str">
        <f t="shared" si="18"/>
        <v>1.24</v>
      </c>
    </row>
    <row r="1203" spans="2:25" s="122" customFormat="1" ht="18.95" customHeight="1">
      <c r="B1203" s="386">
        <v>214</v>
      </c>
      <c r="C1203" s="104">
        <v>2017</v>
      </c>
      <c r="D1203" s="107">
        <v>136</v>
      </c>
      <c r="E1203" s="108">
        <v>40</v>
      </c>
      <c r="F1203" s="115" t="s">
        <v>4706</v>
      </c>
      <c r="G1203" s="385"/>
      <c r="H1203" s="385"/>
      <c r="I1203" s="385"/>
      <c r="J1203" s="385"/>
      <c r="K1203" s="373" t="s">
        <v>399</v>
      </c>
      <c r="L1203" s="373" t="s">
        <v>400</v>
      </c>
      <c r="M1203" s="373" t="s">
        <v>401</v>
      </c>
      <c r="N1203" s="373" t="s">
        <v>1442</v>
      </c>
      <c r="O1203" s="385"/>
      <c r="P1203" s="385" t="s">
        <v>393</v>
      </c>
      <c r="Q1203" s="385" t="s">
        <v>394</v>
      </c>
      <c r="R1203" s="385" t="s">
        <v>403</v>
      </c>
      <c r="S1203" s="385" t="s">
        <v>395</v>
      </c>
      <c r="T1203" s="385"/>
      <c r="U1203" s="385"/>
      <c r="V1203" s="385"/>
      <c r="W1203" s="385"/>
      <c r="X1203" s="385">
        <v>1000000</v>
      </c>
      <c r="Y1203" s="116" t="str">
        <f t="shared" si="18"/>
        <v>1.30</v>
      </c>
    </row>
    <row r="1204" spans="2:25" s="122" customFormat="1" ht="18.95" customHeight="1">
      <c r="B1204" s="384"/>
      <c r="C1204" s="104"/>
      <c r="D1204" s="107">
        <v>137</v>
      </c>
      <c r="E1204" s="108" t="s">
        <v>4415</v>
      </c>
      <c r="F1204" s="115" t="s">
        <v>4625</v>
      </c>
      <c r="G1204" s="385"/>
      <c r="H1204" s="385"/>
      <c r="I1204" s="385"/>
      <c r="J1204" s="385"/>
      <c r="K1204" s="373"/>
      <c r="L1204" s="373"/>
      <c r="M1204" s="373"/>
      <c r="N1204" s="373"/>
      <c r="O1204" s="385"/>
      <c r="P1204" s="385" t="s">
        <v>393</v>
      </c>
      <c r="Q1204" s="385" t="s">
        <v>394</v>
      </c>
      <c r="R1204" s="385" t="s">
        <v>403</v>
      </c>
      <c r="S1204" s="385" t="s">
        <v>395</v>
      </c>
      <c r="T1204" s="385"/>
      <c r="U1204" s="385"/>
      <c r="V1204" s="385"/>
      <c r="W1204" s="385"/>
      <c r="X1204" s="385">
        <v>1000000</v>
      </c>
      <c r="Y1204" s="116" t="str">
        <f t="shared" si="18"/>
        <v>1.13</v>
      </c>
    </row>
    <row r="1205" spans="2:25" s="122" customFormat="1" ht="18.95" customHeight="1">
      <c r="B1205" s="384"/>
      <c r="C1205" s="104"/>
      <c r="D1205" s="107">
        <v>138</v>
      </c>
      <c r="E1205" s="108" t="s">
        <v>4415</v>
      </c>
      <c r="F1205" s="115" t="s">
        <v>4699</v>
      </c>
      <c r="G1205" s="385"/>
      <c r="H1205" s="385"/>
      <c r="I1205" s="385"/>
      <c r="J1205" s="385"/>
      <c r="K1205" s="373"/>
      <c r="L1205" s="373"/>
      <c r="M1205" s="373"/>
      <c r="N1205" s="373"/>
      <c r="O1205" s="385"/>
      <c r="P1205" s="385" t="s">
        <v>393</v>
      </c>
      <c r="Q1205" s="385" t="s">
        <v>394</v>
      </c>
      <c r="R1205" s="385" t="s">
        <v>403</v>
      </c>
      <c r="S1205" s="385" t="s">
        <v>395</v>
      </c>
      <c r="T1205" s="385"/>
      <c r="U1205" s="385"/>
      <c r="V1205" s="385"/>
      <c r="W1205" s="385"/>
      <c r="X1205" s="385">
        <v>1000000</v>
      </c>
      <c r="Y1205" s="116" t="str">
        <f t="shared" si="18"/>
        <v>1.27</v>
      </c>
    </row>
    <row r="1206" spans="2:25" s="122" customFormat="1" ht="18.95" customHeight="1">
      <c r="B1206" s="384"/>
      <c r="C1206" s="104"/>
      <c r="D1206" s="107">
        <v>139</v>
      </c>
      <c r="E1206" s="108">
        <v>4</v>
      </c>
      <c r="F1206" s="115" t="s">
        <v>4709</v>
      </c>
      <c r="G1206" s="385"/>
      <c r="H1206" s="385"/>
      <c r="I1206" s="385"/>
      <c r="J1206" s="385"/>
      <c r="K1206" s="373"/>
      <c r="L1206" s="373"/>
      <c r="M1206" s="373"/>
      <c r="N1206" s="373"/>
      <c r="O1206" s="385"/>
      <c r="P1206" s="385" t="s">
        <v>393</v>
      </c>
      <c r="Q1206" s="385" t="s">
        <v>394</v>
      </c>
      <c r="R1206" s="385" t="s">
        <v>403</v>
      </c>
      <c r="S1206" s="385" t="s">
        <v>395</v>
      </c>
      <c r="T1206" s="385"/>
      <c r="U1206" s="385"/>
      <c r="V1206" s="385"/>
      <c r="W1206" s="385"/>
      <c r="X1206" s="385">
        <v>1000000</v>
      </c>
      <c r="Y1206" s="116" t="str">
        <f t="shared" si="18"/>
        <v>1.17</v>
      </c>
    </row>
    <row r="1207" spans="2:25" s="122" customFormat="1" ht="18.95" customHeight="1">
      <c r="B1207" s="384"/>
      <c r="C1207" s="104"/>
      <c r="D1207" s="107">
        <v>140</v>
      </c>
      <c r="E1207" s="108">
        <v>4</v>
      </c>
      <c r="F1207" s="115" t="s">
        <v>4761</v>
      </c>
      <c r="G1207" s="385"/>
      <c r="H1207" s="385"/>
      <c r="I1207" s="385"/>
      <c r="J1207" s="385"/>
      <c r="K1207" s="373"/>
      <c r="L1207" s="373"/>
      <c r="M1207" s="373"/>
      <c r="N1207" s="373"/>
      <c r="O1207" s="385"/>
      <c r="P1207" s="385" t="s">
        <v>393</v>
      </c>
      <c r="Q1207" s="385" t="s">
        <v>394</v>
      </c>
      <c r="R1207" s="385" t="s">
        <v>403</v>
      </c>
      <c r="S1207" s="385" t="s">
        <v>395</v>
      </c>
      <c r="T1207" s="385"/>
      <c r="U1207" s="385"/>
      <c r="V1207" s="385"/>
      <c r="W1207" s="385"/>
      <c r="X1207" s="385">
        <v>1000000</v>
      </c>
      <c r="Y1207" s="116" t="str">
        <f t="shared" si="18"/>
        <v>1.28</v>
      </c>
    </row>
    <row r="1208" spans="2:25" s="122" customFormat="1" ht="18.95" customHeight="1">
      <c r="B1208" s="384"/>
      <c r="C1208" s="104"/>
      <c r="D1208" s="107">
        <v>141</v>
      </c>
      <c r="E1208" s="108">
        <v>4</v>
      </c>
      <c r="F1208" s="115" t="s">
        <v>4622</v>
      </c>
      <c r="G1208" s="385"/>
      <c r="H1208" s="385"/>
      <c r="I1208" s="385"/>
      <c r="J1208" s="385"/>
      <c r="K1208" s="373"/>
      <c r="L1208" s="373"/>
      <c r="M1208" s="373"/>
      <c r="N1208" s="373"/>
      <c r="O1208" s="385"/>
      <c r="P1208" s="385" t="s">
        <v>393</v>
      </c>
      <c r="Q1208" s="385" t="s">
        <v>394</v>
      </c>
      <c r="R1208" s="385" t="s">
        <v>403</v>
      </c>
      <c r="S1208" s="385" t="s">
        <v>395</v>
      </c>
      <c r="T1208" s="385"/>
      <c r="U1208" s="385"/>
      <c r="V1208" s="385"/>
      <c r="W1208" s="385"/>
      <c r="X1208" s="385">
        <v>1000000</v>
      </c>
      <c r="Y1208" s="116" t="str">
        <f t="shared" si="18"/>
        <v>1.7</v>
      </c>
    </row>
    <row r="1209" spans="2:25" s="122" customFormat="1" ht="18.95" customHeight="1">
      <c r="B1209" s="386">
        <v>152</v>
      </c>
      <c r="C1209" s="104">
        <v>2018</v>
      </c>
      <c r="D1209" s="105">
        <v>35</v>
      </c>
      <c r="E1209" s="106" t="s">
        <v>4398</v>
      </c>
      <c r="F1209" s="115" t="s">
        <v>4703</v>
      </c>
      <c r="G1209" s="385"/>
      <c r="H1209" s="385"/>
      <c r="I1209" s="385"/>
      <c r="J1209" s="385"/>
      <c r="K1209" s="373" t="s">
        <v>399</v>
      </c>
      <c r="L1209" s="373" t="s">
        <v>400</v>
      </c>
      <c r="M1209" s="373" t="s">
        <v>401</v>
      </c>
      <c r="N1209" s="373" t="s">
        <v>1442</v>
      </c>
      <c r="O1209" s="385"/>
      <c r="P1209" s="385" t="s">
        <v>393</v>
      </c>
      <c r="Q1209" s="385" t="s">
        <v>394</v>
      </c>
      <c r="R1209" s="385" t="s">
        <v>403</v>
      </c>
      <c r="S1209" s="385" t="s">
        <v>395</v>
      </c>
      <c r="T1209" s="385"/>
      <c r="U1209" s="385"/>
      <c r="V1209" s="385"/>
      <c r="W1209" s="385"/>
      <c r="X1209" s="385">
        <v>1000000</v>
      </c>
      <c r="Y1209" s="116" t="str">
        <f t="shared" si="18"/>
        <v>5.24</v>
      </c>
    </row>
    <row r="1210" spans="2:25" s="122" customFormat="1" ht="18.95" customHeight="1">
      <c r="B1210" s="386">
        <v>243</v>
      </c>
      <c r="C1210" s="104">
        <v>2019</v>
      </c>
      <c r="D1210" s="107">
        <v>154</v>
      </c>
      <c r="E1210" s="108">
        <v>1</v>
      </c>
      <c r="F1210" s="115" t="s">
        <v>4810</v>
      </c>
      <c r="G1210" s="385"/>
      <c r="H1210" s="385"/>
      <c r="I1210" s="385"/>
      <c r="J1210" s="385"/>
      <c r="K1210" s="373" t="s">
        <v>399</v>
      </c>
      <c r="L1210" s="373" t="s">
        <v>400</v>
      </c>
      <c r="M1210" s="373" t="s">
        <v>401</v>
      </c>
      <c r="N1210" s="373" t="s">
        <v>1442</v>
      </c>
      <c r="O1210" s="385"/>
      <c r="P1210" s="385" t="s">
        <v>393</v>
      </c>
      <c r="Q1210" s="385" t="s">
        <v>394</v>
      </c>
      <c r="R1210" s="385" t="s">
        <v>403</v>
      </c>
      <c r="S1210" s="385" t="s">
        <v>395</v>
      </c>
      <c r="T1210" s="385"/>
      <c r="U1210" s="385"/>
      <c r="V1210" s="385"/>
      <c r="W1210" s="385"/>
      <c r="X1210" s="385">
        <v>1000000</v>
      </c>
      <c r="Y1210" s="116" t="str">
        <f t="shared" si="18"/>
        <v>7.34</v>
      </c>
    </row>
    <row r="1211" spans="2:25" s="122" customFormat="1" ht="18.95" customHeight="1">
      <c r="B1211" s="384"/>
      <c r="C1211" s="104"/>
      <c r="D1211" s="107">
        <v>157</v>
      </c>
      <c r="E1211" s="108" t="s">
        <v>4446</v>
      </c>
      <c r="F1211" s="115" t="s">
        <v>4616</v>
      </c>
      <c r="G1211" s="385"/>
      <c r="H1211" s="385"/>
      <c r="I1211" s="385"/>
      <c r="J1211" s="385"/>
      <c r="K1211" s="373"/>
      <c r="L1211" s="373"/>
      <c r="M1211" s="373"/>
      <c r="N1211" s="373"/>
      <c r="O1211" s="385"/>
      <c r="P1211" s="385" t="s">
        <v>393</v>
      </c>
      <c r="Q1211" s="385" t="s">
        <v>394</v>
      </c>
      <c r="R1211" s="385" t="s">
        <v>403</v>
      </c>
      <c r="S1211" s="385" t="s">
        <v>395</v>
      </c>
      <c r="T1211" s="385"/>
      <c r="U1211" s="385"/>
      <c r="V1211" s="385"/>
      <c r="W1211" s="385"/>
      <c r="X1211" s="385">
        <v>1000000</v>
      </c>
      <c r="Y1211" s="116" t="str">
        <f t="shared" si="18"/>
        <v>4.0</v>
      </c>
    </row>
    <row r="1212" spans="2:25" s="122" customFormat="1" ht="18.95" customHeight="1">
      <c r="B1212" s="384"/>
      <c r="C1212" s="104"/>
      <c r="D1212" s="107">
        <v>158</v>
      </c>
      <c r="E1212" s="108">
        <v>1</v>
      </c>
      <c r="F1212" s="115" t="s">
        <v>4667</v>
      </c>
      <c r="G1212" s="385"/>
      <c r="H1212" s="385"/>
      <c r="I1212" s="385"/>
      <c r="J1212" s="385"/>
      <c r="K1212" s="373"/>
      <c r="L1212" s="373"/>
      <c r="M1212" s="373"/>
      <c r="N1212" s="373"/>
      <c r="O1212" s="385"/>
      <c r="P1212" s="385" t="s">
        <v>393</v>
      </c>
      <c r="Q1212" s="385" t="s">
        <v>394</v>
      </c>
      <c r="R1212" s="385" t="s">
        <v>403</v>
      </c>
      <c r="S1212" s="385" t="s">
        <v>395</v>
      </c>
      <c r="T1212" s="385"/>
      <c r="U1212" s="385"/>
      <c r="V1212" s="385"/>
      <c r="W1212" s="385"/>
      <c r="X1212" s="385">
        <v>1000000</v>
      </c>
      <c r="Y1212" s="116" t="str">
        <f t="shared" si="18"/>
        <v>3.34</v>
      </c>
    </row>
    <row r="1213" spans="2:25" s="122" customFormat="1" ht="18.95" customHeight="1">
      <c r="B1213" s="386">
        <v>244</v>
      </c>
      <c r="C1213" s="104">
        <v>2020</v>
      </c>
      <c r="D1213" s="107">
        <v>38</v>
      </c>
      <c r="E1213" s="108">
        <v>3</v>
      </c>
      <c r="F1213" s="115" t="s">
        <v>4578</v>
      </c>
      <c r="G1213" s="385"/>
      <c r="H1213" s="385"/>
      <c r="I1213" s="385"/>
      <c r="J1213" s="385"/>
      <c r="K1213" s="373" t="s">
        <v>399</v>
      </c>
      <c r="L1213" s="373" t="s">
        <v>400</v>
      </c>
      <c r="M1213" s="373" t="s">
        <v>401</v>
      </c>
      <c r="N1213" s="373" t="s">
        <v>1442</v>
      </c>
      <c r="O1213" s="385"/>
      <c r="P1213" s="385" t="s">
        <v>393</v>
      </c>
      <c r="Q1213" s="385" t="s">
        <v>394</v>
      </c>
      <c r="R1213" s="385" t="s">
        <v>403</v>
      </c>
      <c r="S1213" s="385" t="s">
        <v>395</v>
      </c>
      <c r="T1213" s="385"/>
      <c r="U1213" s="385"/>
      <c r="V1213" s="385"/>
      <c r="W1213" s="385"/>
      <c r="X1213" s="385">
        <v>1000000</v>
      </c>
      <c r="Y1213" s="116" t="str">
        <f t="shared" si="18"/>
        <v>2.36</v>
      </c>
    </row>
    <row r="1214" spans="2:25" s="122" customFormat="1" ht="18.95" customHeight="1">
      <c r="B1214" s="384"/>
      <c r="C1214" s="104"/>
      <c r="D1214" s="107">
        <v>17</v>
      </c>
      <c r="E1214" s="108">
        <v>1</v>
      </c>
      <c r="F1214" s="115" t="s">
        <v>4773</v>
      </c>
      <c r="G1214" s="385"/>
      <c r="H1214" s="385"/>
      <c r="I1214" s="385"/>
      <c r="J1214" s="385"/>
      <c r="K1214" s="373"/>
      <c r="L1214" s="373"/>
      <c r="M1214" s="373"/>
      <c r="N1214" s="373"/>
      <c r="O1214" s="385"/>
      <c r="P1214" s="385" t="s">
        <v>393</v>
      </c>
      <c r="Q1214" s="385" t="s">
        <v>394</v>
      </c>
      <c r="R1214" s="385" t="s">
        <v>403</v>
      </c>
      <c r="S1214" s="385" t="s">
        <v>395</v>
      </c>
      <c r="T1214" s="385"/>
      <c r="U1214" s="385"/>
      <c r="V1214" s="385"/>
      <c r="W1214" s="385"/>
      <c r="X1214" s="385">
        <v>1000000</v>
      </c>
      <c r="Y1214" s="116" t="str">
        <f t="shared" si="18"/>
        <v>4.34</v>
      </c>
    </row>
    <row r="1215" spans="2:25" s="122" customFormat="1" ht="18.95" customHeight="1">
      <c r="B1215" s="384"/>
      <c r="C1215" s="104"/>
      <c r="D1215" s="107">
        <v>18</v>
      </c>
      <c r="E1215" s="108">
        <v>1</v>
      </c>
      <c r="F1215" s="115" t="s">
        <v>4701</v>
      </c>
      <c r="G1215" s="385"/>
      <c r="H1215" s="385"/>
      <c r="I1215" s="385"/>
      <c r="J1215" s="385"/>
      <c r="K1215" s="373"/>
      <c r="L1215" s="373"/>
      <c r="M1215" s="373"/>
      <c r="N1215" s="373"/>
      <c r="O1215" s="385"/>
      <c r="P1215" s="385" t="s">
        <v>393</v>
      </c>
      <c r="Q1215" s="385" t="s">
        <v>394</v>
      </c>
      <c r="R1215" s="385" t="s">
        <v>403</v>
      </c>
      <c r="S1215" s="385" t="s">
        <v>395</v>
      </c>
      <c r="T1215" s="385"/>
      <c r="U1215" s="385"/>
      <c r="V1215" s="385"/>
      <c r="W1215" s="385"/>
      <c r="X1215" s="385">
        <v>1000000</v>
      </c>
      <c r="Y1215" s="116" t="str">
        <f t="shared" si="18"/>
        <v>3.26</v>
      </c>
    </row>
    <row r="1216" spans="2:25" s="122" customFormat="1" ht="18.95" customHeight="1">
      <c r="B1216" s="386">
        <v>2076</v>
      </c>
      <c r="C1216" s="104">
        <v>2021</v>
      </c>
      <c r="D1216" s="105">
        <v>72</v>
      </c>
      <c r="E1216" s="106">
        <v>2</v>
      </c>
      <c r="F1216" s="115" t="s">
        <v>4671</v>
      </c>
      <c r="G1216" s="385"/>
      <c r="H1216" s="385"/>
      <c r="I1216" s="385"/>
      <c r="J1216" s="385"/>
      <c r="K1216" s="373" t="s">
        <v>399</v>
      </c>
      <c r="L1216" s="373" t="s">
        <v>400</v>
      </c>
      <c r="M1216" s="373" t="s">
        <v>401</v>
      </c>
      <c r="N1216" s="373" t="s">
        <v>1256</v>
      </c>
      <c r="O1216" s="385"/>
      <c r="P1216" s="385" t="s">
        <v>393</v>
      </c>
      <c r="Q1216" s="385" t="s">
        <v>394</v>
      </c>
      <c r="R1216" s="385" t="s">
        <v>403</v>
      </c>
      <c r="S1216" s="385" t="s">
        <v>395</v>
      </c>
      <c r="T1216" s="385"/>
      <c r="U1216" s="385"/>
      <c r="V1216" s="385"/>
      <c r="W1216" s="385"/>
      <c r="X1216" s="385">
        <v>1000000</v>
      </c>
      <c r="Y1216" s="116" t="str">
        <f t="shared" si="18"/>
        <v>3.20</v>
      </c>
    </row>
    <row r="1217" spans="2:25" s="122" customFormat="1" ht="18.95" customHeight="1">
      <c r="B1217" s="384"/>
      <c r="C1217" s="104"/>
      <c r="D1217" s="105">
        <v>74</v>
      </c>
      <c r="E1217" s="106" t="s">
        <v>4425</v>
      </c>
      <c r="F1217" s="115" t="s">
        <v>4606</v>
      </c>
      <c r="G1217" s="385"/>
      <c r="H1217" s="385"/>
      <c r="I1217" s="385"/>
      <c r="J1217" s="385"/>
      <c r="K1217" s="373"/>
      <c r="L1217" s="373"/>
      <c r="M1217" s="373"/>
      <c r="N1217" s="373"/>
      <c r="O1217" s="385"/>
      <c r="P1217" s="385" t="s">
        <v>393</v>
      </c>
      <c r="Q1217" s="385" t="s">
        <v>394</v>
      </c>
      <c r="R1217" s="385" t="s">
        <v>403</v>
      </c>
      <c r="S1217" s="385" t="s">
        <v>395</v>
      </c>
      <c r="T1217" s="385"/>
      <c r="U1217" s="385"/>
      <c r="V1217" s="385"/>
      <c r="W1217" s="385"/>
      <c r="X1217" s="385">
        <v>1000000</v>
      </c>
      <c r="Y1217" s="116" t="str">
        <f t="shared" si="18"/>
        <v>2.7</v>
      </c>
    </row>
    <row r="1218" spans="2:25" s="122" customFormat="1" ht="18.95" customHeight="1">
      <c r="B1218" s="386">
        <v>315</v>
      </c>
      <c r="C1218" s="104">
        <v>2022</v>
      </c>
      <c r="D1218" s="105">
        <v>105</v>
      </c>
      <c r="E1218" s="106">
        <v>3</v>
      </c>
      <c r="F1218" s="115" t="s">
        <v>4672</v>
      </c>
      <c r="G1218" s="385"/>
      <c r="H1218" s="385"/>
      <c r="I1218" s="385"/>
      <c r="J1218" s="385"/>
      <c r="K1218" s="373" t="s">
        <v>399</v>
      </c>
      <c r="L1218" s="373" t="s">
        <v>400</v>
      </c>
      <c r="M1218" s="373" t="s">
        <v>401</v>
      </c>
      <c r="N1218" s="373" t="s">
        <v>952</v>
      </c>
      <c r="O1218" s="385"/>
      <c r="P1218" s="385" t="s">
        <v>393</v>
      </c>
      <c r="Q1218" s="385" t="s">
        <v>394</v>
      </c>
      <c r="R1218" s="385" t="s">
        <v>403</v>
      </c>
      <c r="S1218" s="385" t="s">
        <v>395</v>
      </c>
      <c r="T1218" s="385"/>
      <c r="U1218" s="385"/>
      <c r="V1218" s="385"/>
      <c r="W1218" s="385"/>
      <c r="X1218" s="385">
        <v>1000000</v>
      </c>
      <c r="Y1218" s="116" t="str">
        <f t="shared" si="18"/>
        <v>1.0</v>
      </c>
    </row>
    <row r="1219" spans="2:25" s="122" customFormat="1" ht="18.95" customHeight="1">
      <c r="B1219" s="386">
        <v>103</v>
      </c>
      <c r="C1219" s="104">
        <v>2024</v>
      </c>
      <c r="D1219" s="107">
        <v>41</v>
      </c>
      <c r="E1219" s="108" t="s">
        <v>4562</v>
      </c>
      <c r="F1219" s="115" t="s">
        <v>4811</v>
      </c>
      <c r="G1219" s="385"/>
      <c r="H1219" s="385"/>
      <c r="I1219" s="385"/>
      <c r="J1219" s="385"/>
      <c r="K1219" s="373" t="s">
        <v>399</v>
      </c>
      <c r="L1219" s="373" t="s">
        <v>400</v>
      </c>
      <c r="M1219" s="373" t="s">
        <v>401</v>
      </c>
      <c r="N1219" s="373" t="s">
        <v>1444</v>
      </c>
      <c r="O1219" s="385"/>
      <c r="P1219" s="385" t="s">
        <v>393</v>
      </c>
      <c r="Q1219" s="385" t="s">
        <v>394</v>
      </c>
      <c r="R1219" s="385" t="s">
        <v>403</v>
      </c>
      <c r="S1219" s="385" t="s">
        <v>395</v>
      </c>
      <c r="T1219" s="385"/>
      <c r="U1219" s="385"/>
      <c r="V1219" s="385"/>
      <c r="W1219" s="385"/>
      <c r="X1219" s="385">
        <v>1000000</v>
      </c>
      <c r="Y1219" s="116" t="str">
        <f t="shared" si="18"/>
        <v>10.8</v>
      </c>
    </row>
    <row r="1220" spans="2:25" s="122" customFormat="1" ht="18.95" customHeight="1">
      <c r="B1220" s="384"/>
      <c r="C1220" s="104"/>
      <c r="D1220" s="107">
        <v>42</v>
      </c>
      <c r="E1220" s="108" t="s">
        <v>4562</v>
      </c>
      <c r="F1220" s="115" t="s">
        <v>4812</v>
      </c>
      <c r="G1220" s="385"/>
      <c r="H1220" s="385"/>
      <c r="I1220" s="385"/>
      <c r="J1220" s="385"/>
      <c r="K1220" s="373"/>
      <c r="L1220" s="373"/>
      <c r="M1220" s="373"/>
      <c r="N1220" s="373"/>
      <c r="O1220" s="385"/>
      <c r="P1220" s="385" t="s">
        <v>393</v>
      </c>
      <c r="Q1220" s="385" t="s">
        <v>394</v>
      </c>
      <c r="R1220" s="385" t="s">
        <v>403</v>
      </c>
      <c r="S1220" s="385" t="s">
        <v>395</v>
      </c>
      <c r="T1220" s="385"/>
      <c r="U1220" s="385"/>
      <c r="V1220" s="385"/>
      <c r="W1220" s="385"/>
      <c r="X1220" s="385">
        <v>1000000</v>
      </c>
      <c r="Y1220" s="116" t="str">
        <f t="shared" ref="Y1220:Y1283" si="19">F1220</f>
        <v>8.37</v>
      </c>
    </row>
    <row r="1221" spans="2:25" s="122" customFormat="1" ht="18.95" customHeight="1">
      <c r="B1221" s="386">
        <v>128</v>
      </c>
      <c r="C1221" s="104">
        <v>2025</v>
      </c>
      <c r="D1221" s="107">
        <v>27</v>
      </c>
      <c r="E1221" s="108">
        <v>2</v>
      </c>
      <c r="F1221" s="115" t="s">
        <v>4813</v>
      </c>
      <c r="G1221" s="385"/>
      <c r="H1221" s="385"/>
      <c r="I1221" s="385"/>
      <c r="J1221" s="385"/>
      <c r="K1221" s="373" t="s">
        <v>399</v>
      </c>
      <c r="L1221" s="373" t="s">
        <v>400</v>
      </c>
      <c r="M1221" s="373" t="s">
        <v>401</v>
      </c>
      <c r="N1221" s="373" t="s">
        <v>1442</v>
      </c>
      <c r="O1221" s="385"/>
      <c r="P1221" s="385" t="s">
        <v>393</v>
      </c>
      <c r="Q1221" s="385" t="s">
        <v>394</v>
      </c>
      <c r="R1221" s="385" t="s">
        <v>403</v>
      </c>
      <c r="S1221" s="385" t="s">
        <v>395</v>
      </c>
      <c r="T1221" s="385"/>
      <c r="U1221" s="385"/>
      <c r="V1221" s="385"/>
      <c r="W1221" s="385"/>
      <c r="X1221" s="385">
        <v>1000000</v>
      </c>
      <c r="Y1221" s="116" t="str">
        <f t="shared" si="19"/>
        <v>8.30</v>
      </c>
    </row>
    <row r="1222" spans="2:25" s="122" customFormat="1" ht="18.95" customHeight="1">
      <c r="B1222" s="384"/>
      <c r="C1222" s="104"/>
      <c r="D1222" s="107">
        <v>36</v>
      </c>
      <c r="E1222" s="108">
        <v>2</v>
      </c>
      <c r="F1222" s="115" t="s">
        <v>4789</v>
      </c>
      <c r="G1222" s="385"/>
      <c r="H1222" s="385"/>
      <c r="I1222" s="385"/>
      <c r="J1222" s="385"/>
      <c r="K1222" s="373"/>
      <c r="L1222" s="373"/>
      <c r="M1222" s="373"/>
      <c r="N1222" s="373"/>
      <c r="O1222" s="385"/>
      <c r="P1222" s="385" t="s">
        <v>393</v>
      </c>
      <c r="Q1222" s="385" t="s">
        <v>394</v>
      </c>
      <c r="R1222" s="385" t="s">
        <v>403</v>
      </c>
      <c r="S1222" s="385" t="s">
        <v>395</v>
      </c>
      <c r="T1222" s="385"/>
      <c r="U1222" s="385"/>
      <c r="V1222" s="385"/>
      <c r="W1222" s="385"/>
      <c r="X1222" s="385">
        <v>1000000</v>
      </c>
      <c r="Y1222" s="116" t="str">
        <f t="shared" si="19"/>
        <v>3.12</v>
      </c>
    </row>
    <row r="1223" spans="2:25" s="122" customFormat="1" ht="18.95" customHeight="1">
      <c r="B1223" s="386">
        <v>193</v>
      </c>
      <c r="C1223" s="104">
        <v>2026</v>
      </c>
      <c r="D1223" s="105">
        <v>17</v>
      </c>
      <c r="E1223" s="106">
        <v>3</v>
      </c>
      <c r="F1223" s="115" t="s">
        <v>4814</v>
      </c>
      <c r="G1223" s="385"/>
      <c r="H1223" s="385"/>
      <c r="I1223" s="385"/>
      <c r="J1223" s="385"/>
      <c r="K1223" s="373" t="s">
        <v>399</v>
      </c>
      <c r="L1223" s="373" t="s">
        <v>400</v>
      </c>
      <c r="M1223" s="373" t="s">
        <v>401</v>
      </c>
      <c r="N1223" s="373" t="s">
        <v>1442</v>
      </c>
      <c r="O1223" s="385"/>
      <c r="P1223" s="385" t="s">
        <v>393</v>
      </c>
      <c r="Q1223" s="385" t="s">
        <v>394</v>
      </c>
      <c r="R1223" s="385" t="s">
        <v>403</v>
      </c>
      <c r="S1223" s="385" t="s">
        <v>395</v>
      </c>
      <c r="T1223" s="385"/>
      <c r="U1223" s="385"/>
      <c r="V1223" s="385"/>
      <c r="W1223" s="385"/>
      <c r="X1223" s="385">
        <v>1000000</v>
      </c>
      <c r="Y1223" s="116" t="str">
        <f t="shared" si="19"/>
        <v>10.22</v>
      </c>
    </row>
    <row r="1224" spans="2:25" s="122" customFormat="1" ht="18.95" customHeight="1">
      <c r="B1224" s="386">
        <v>45</v>
      </c>
      <c r="C1224" s="104">
        <v>2027</v>
      </c>
      <c r="D1224" s="105">
        <v>22</v>
      </c>
      <c r="E1224" s="106" t="s">
        <v>4410</v>
      </c>
      <c r="F1224" s="115" t="s">
        <v>4815</v>
      </c>
      <c r="G1224" s="385"/>
      <c r="H1224" s="385"/>
      <c r="I1224" s="385"/>
      <c r="J1224" s="385"/>
      <c r="K1224" s="373" t="s">
        <v>399</v>
      </c>
      <c r="L1224" s="373" t="s">
        <v>400</v>
      </c>
      <c r="M1224" s="373" t="s">
        <v>401</v>
      </c>
      <c r="N1224" s="373" t="s">
        <v>1444</v>
      </c>
      <c r="O1224" s="385"/>
      <c r="P1224" s="385" t="s">
        <v>393</v>
      </c>
      <c r="Q1224" s="385" t="s">
        <v>394</v>
      </c>
      <c r="R1224" s="385" t="s">
        <v>403</v>
      </c>
      <c r="S1224" s="385" t="s">
        <v>395</v>
      </c>
      <c r="T1224" s="385"/>
      <c r="U1224" s="385"/>
      <c r="V1224" s="385"/>
      <c r="W1224" s="385"/>
      <c r="X1224" s="385">
        <v>1000000</v>
      </c>
      <c r="Y1224" s="116" t="str">
        <f t="shared" si="19"/>
        <v>5.12</v>
      </c>
    </row>
    <row r="1225" spans="2:25" s="122" customFormat="1" ht="18.95" customHeight="1">
      <c r="B1225" s="386">
        <v>21</v>
      </c>
      <c r="C1225" s="104">
        <v>2028</v>
      </c>
      <c r="D1225" s="105">
        <v>90</v>
      </c>
      <c r="E1225" s="106">
        <v>5</v>
      </c>
      <c r="F1225" s="115" t="s">
        <v>4731</v>
      </c>
      <c r="G1225" s="385"/>
      <c r="H1225" s="385"/>
      <c r="I1225" s="385"/>
      <c r="J1225" s="385"/>
      <c r="K1225" s="373" t="s">
        <v>399</v>
      </c>
      <c r="L1225" s="373" t="s">
        <v>400</v>
      </c>
      <c r="M1225" s="373" t="s">
        <v>401</v>
      </c>
      <c r="N1225" s="373" t="s">
        <v>1442</v>
      </c>
      <c r="O1225" s="385"/>
      <c r="P1225" s="385" t="s">
        <v>393</v>
      </c>
      <c r="Q1225" s="385" t="s">
        <v>394</v>
      </c>
      <c r="R1225" s="385" t="s">
        <v>403</v>
      </c>
      <c r="S1225" s="385" t="s">
        <v>395</v>
      </c>
      <c r="T1225" s="385"/>
      <c r="U1225" s="385"/>
      <c r="V1225" s="385"/>
      <c r="W1225" s="385"/>
      <c r="X1225" s="385">
        <v>1000000</v>
      </c>
      <c r="Y1225" s="116" t="str">
        <f t="shared" si="19"/>
        <v>2.27</v>
      </c>
    </row>
    <row r="1226" spans="2:25" s="122" customFormat="1" ht="18.95" customHeight="1">
      <c r="B1226" s="384"/>
      <c r="C1226" s="104"/>
      <c r="D1226" s="105">
        <v>90</v>
      </c>
      <c r="E1226" s="106">
        <v>3</v>
      </c>
      <c r="F1226" s="115" t="s">
        <v>4735</v>
      </c>
      <c r="G1226" s="385"/>
      <c r="H1226" s="385"/>
      <c r="I1226" s="385"/>
      <c r="J1226" s="385"/>
      <c r="K1226" s="373" t="s">
        <v>399</v>
      </c>
      <c r="L1226" s="373" t="s">
        <v>400</v>
      </c>
      <c r="M1226" s="373" t="s">
        <v>401</v>
      </c>
      <c r="N1226" s="373" t="s">
        <v>1442</v>
      </c>
      <c r="O1226" s="385"/>
      <c r="P1226" s="385" t="s">
        <v>393</v>
      </c>
      <c r="Q1226" s="385" t="s">
        <v>394</v>
      </c>
      <c r="R1226" s="385" t="s">
        <v>403</v>
      </c>
      <c r="S1226" s="385" t="s">
        <v>395</v>
      </c>
      <c r="T1226" s="385"/>
      <c r="U1226" s="385"/>
      <c r="V1226" s="385"/>
      <c r="W1226" s="385"/>
      <c r="X1226" s="385">
        <v>1000000</v>
      </c>
      <c r="Y1226" s="116" t="str">
        <f t="shared" si="19"/>
        <v>1.24</v>
      </c>
    </row>
    <row r="1227" spans="2:25" s="122" customFormat="1" ht="18.95" customHeight="1">
      <c r="B1227" s="386">
        <v>2300</v>
      </c>
      <c r="C1227" s="104">
        <v>2029</v>
      </c>
      <c r="D1227" s="105">
        <v>104</v>
      </c>
      <c r="E1227" s="106"/>
      <c r="F1227" s="115" t="s">
        <v>4816</v>
      </c>
      <c r="G1227" s="385"/>
      <c r="H1227" s="385"/>
      <c r="I1227" s="385"/>
      <c r="J1227" s="385"/>
      <c r="K1227" s="373" t="s">
        <v>399</v>
      </c>
      <c r="L1227" s="373" t="s">
        <v>400</v>
      </c>
      <c r="M1227" s="373" t="s">
        <v>401</v>
      </c>
      <c r="N1227" s="373" t="s">
        <v>1442</v>
      </c>
      <c r="O1227" s="385"/>
      <c r="P1227" s="385" t="s">
        <v>393</v>
      </c>
      <c r="Q1227" s="385" t="s">
        <v>394</v>
      </c>
      <c r="R1227" s="385" t="s">
        <v>403</v>
      </c>
      <c r="S1227" s="385" t="s">
        <v>395</v>
      </c>
      <c r="T1227" s="385"/>
      <c r="U1227" s="385"/>
      <c r="V1227" s="385"/>
      <c r="W1227" s="385"/>
      <c r="X1227" s="385">
        <v>1000000</v>
      </c>
      <c r="Y1227" s="116" t="str">
        <f t="shared" si="19"/>
        <v>13.4</v>
      </c>
    </row>
    <row r="1228" spans="2:25" s="122" customFormat="1" ht="18.95" customHeight="1">
      <c r="B1228" s="386">
        <v>163</v>
      </c>
      <c r="C1228" s="104">
        <v>2030</v>
      </c>
      <c r="D1228" s="105">
        <v>113</v>
      </c>
      <c r="E1228" s="106"/>
      <c r="F1228" s="115" t="s">
        <v>4817</v>
      </c>
      <c r="G1228" s="385"/>
      <c r="H1228" s="385"/>
      <c r="I1228" s="385"/>
      <c r="J1228" s="385"/>
      <c r="K1228" s="373" t="s">
        <v>399</v>
      </c>
      <c r="L1228" s="373" t="s">
        <v>400</v>
      </c>
      <c r="M1228" s="373" t="s">
        <v>401</v>
      </c>
      <c r="N1228" s="373" t="s">
        <v>1442</v>
      </c>
      <c r="O1228" s="385"/>
      <c r="P1228" s="385" t="s">
        <v>393</v>
      </c>
      <c r="Q1228" s="385" t="s">
        <v>394</v>
      </c>
      <c r="R1228" s="385" t="s">
        <v>403</v>
      </c>
      <c r="S1228" s="385" t="s">
        <v>395</v>
      </c>
      <c r="T1228" s="385"/>
      <c r="U1228" s="385"/>
      <c r="V1228" s="385"/>
      <c r="W1228" s="385"/>
      <c r="X1228" s="385">
        <v>1000000</v>
      </c>
      <c r="Y1228" s="116" t="str">
        <f t="shared" si="19"/>
        <v>9.2</v>
      </c>
    </row>
    <row r="1229" spans="2:25" s="122" customFormat="1" ht="18.95" customHeight="1">
      <c r="B1229" s="386">
        <v>2</v>
      </c>
      <c r="C1229" s="104">
        <v>2031</v>
      </c>
      <c r="D1229" s="107">
        <v>17</v>
      </c>
      <c r="E1229" s="108">
        <v>2</v>
      </c>
      <c r="F1229" s="115" t="s">
        <v>4618</v>
      </c>
      <c r="G1229" s="385"/>
      <c r="H1229" s="385"/>
      <c r="I1229" s="385"/>
      <c r="J1229" s="385"/>
      <c r="K1229" s="373" t="s">
        <v>399</v>
      </c>
      <c r="L1229" s="373" t="s">
        <v>400</v>
      </c>
      <c r="M1229" s="373" t="s">
        <v>401</v>
      </c>
      <c r="N1229" s="373" t="s">
        <v>1442</v>
      </c>
      <c r="O1229" s="385"/>
      <c r="P1229" s="385" t="s">
        <v>393</v>
      </c>
      <c r="Q1229" s="385" t="s">
        <v>394</v>
      </c>
      <c r="R1229" s="385" t="s">
        <v>403</v>
      </c>
      <c r="S1229" s="385" t="s">
        <v>395</v>
      </c>
      <c r="T1229" s="385"/>
      <c r="U1229" s="385"/>
      <c r="V1229" s="385"/>
      <c r="W1229" s="385"/>
      <c r="X1229" s="385">
        <v>1000000</v>
      </c>
      <c r="Y1229" s="116" t="str">
        <f t="shared" si="19"/>
        <v>4.16</v>
      </c>
    </row>
    <row r="1230" spans="2:25" s="122" customFormat="1" ht="18.95" customHeight="1">
      <c r="B1230" s="386">
        <v>108</v>
      </c>
      <c r="C1230" s="104">
        <v>2032</v>
      </c>
      <c r="D1230" s="105">
        <v>10</v>
      </c>
      <c r="E1230" s="106">
        <v>8</v>
      </c>
      <c r="F1230" s="115" t="s">
        <v>4746</v>
      </c>
      <c r="G1230" s="385"/>
      <c r="H1230" s="385"/>
      <c r="I1230" s="385"/>
      <c r="J1230" s="385"/>
      <c r="K1230" s="373" t="s">
        <v>399</v>
      </c>
      <c r="L1230" s="373" t="s">
        <v>400</v>
      </c>
      <c r="M1230" s="373" t="s">
        <v>401</v>
      </c>
      <c r="N1230" s="373" t="s">
        <v>1256</v>
      </c>
      <c r="O1230" s="385"/>
      <c r="P1230" s="385" t="s">
        <v>393</v>
      </c>
      <c r="Q1230" s="385" t="s">
        <v>394</v>
      </c>
      <c r="R1230" s="385" t="s">
        <v>403</v>
      </c>
      <c r="S1230" s="385" t="s">
        <v>395</v>
      </c>
      <c r="T1230" s="385"/>
      <c r="U1230" s="385"/>
      <c r="V1230" s="385"/>
      <c r="W1230" s="385"/>
      <c r="X1230" s="385">
        <v>1000000</v>
      </c>
      <c r="Y1230" s="116" t="str">
        <f t="shared" si="19"/>
        <v>1.31</v>
      </c>
    </row>
    <row r="1231" spans="2:25" s="122" customFormat="1" ht="18.95" customHeight="1">
      <c r="B1231" s="384"/>
      <c r="C1231" s="104"/>
      <c r="D1231" s="105">
        <v>10</v>
      </c>
      <c r="E1231" s="106">
        <v>5</v>
      </c>
      <c r="F1231" s="115" t="s">
        <v>4624</v>
      </c>
      <c r="G1231" s="385"/>
      <c r="H1231" s="385"/>
      <c r="I1231" s="385"/>
      <c r="J1231" s="385"/>
      <c r="K1231" s="373" t="s">
        <v>399</v>
      </c>
      <c r="L1231" s="373" t="s">
        <v>400</v>
      </c>
      <c r="M1231" s="373" t="s">
        <v>401</v>
      </c>
      <c r="N1231" s="373" t="s">
        <v>1256</v>
      </c>
      <c r="O1231" s="385"/>
      <c r="P1231" s="385" t="s">
        <v>393</v>
      </c>
      <c r="Q1231" s="385" t="s">
        <v>394</v>
      </c>
      <c r="R1231" s="385" t="s">
        <v>403</v>
      </c>
      <c r="S1231" s="385" t="s">
        <v>395</v>
      </c>
      <c r="T1231" s="385"/>
      <c r="U1231" s="385"/>
      <c r="V1231" s="385"/>
      <c r="W1231" s="385"/>
      <c r="X1231" s="385">
        <v>1000000</v>
      </c>
      <c r="Y1231" s="116" t="str">
        <f t="shared" si="19"/>
        <v>1.15</v>
      </c>
    </row>
    <row r="1232" spans="2:25" s="122" customFormat="1" ht="18.95" customHeight="1">
      <c r="B1232" s="384"/>
      <c r="C1232" s="104"/>
      <c r="D1232" s="105">
        <v>10</v>
      </c>
      <c r="E1232" s="106">
        <v>6</v>
      </c>
      <c r="F1232" s="115" t="s">
        <v>4624</v>
      </c>
      <c r="G1232" s="385"/>
      <c r="H1232" s="385"/>
      <c r="I1232" s="385"/>
      <c r="J1232" s="385"/>
      <c r="K1232" s="373" t="s">
        <v>399</v>
      </c>
      <c r="L1232" s="373" t="s">
        <v>400</v>
      </c>
      <c r="M1232" s="373" t="s">
        <v>401</v>
      </c>
      <c r="N1232" s="373" t="s">
        <v>1256</v>
      </c>
      <c r="O1232" s="385"/>
      <c r="P1232" s="385" t="s">
        <v>393</v>
      </c>
      <c r="Q1232" s="385" t="s">
        <v>394</v>
      </c>
      <c r="R1232" s="385" t="s">
        <v>403</v>
      </c>
      <c r="S1232" s="385" t="s">
        <v>395</v>
      </c>
      <c r="T1232" s="385"/>
      <c r="U1232" s="385"/>
      <c r="V1232" s="385"/>
      <c r="W1232" s="385"/>
      <c r="X1232" s="385">
        <v>1000000</v>
      </c>
      <c r="Y1232" s="116" t="str">
        <f t="shared" si="19"/>
        <v>1.15</v>
      </c>
    </row>
    <row r="1233" spans="2:25" s="122" customFormat="1" ht="18.95" customHeight="1">
      <c r="B1233" s="386">
        <v>1738</v>
      </c>
      <c r="C1233" s="104">
        <v>2033</v>
      </c>
      <c r="D1233" s="105">
        <v>17</v>
      </c>
      <c r="E1233" s="106">
        <v>2</v>
      </c>
      <c r="F1233" s="115" t="s">
        <v>4674</v>
      </c>
      <c r="G1233" s="385"/>
      <c r="H1233" s="385"/>
      <c r="I1233" s="385"/>
      <c r="J1233" s="385"/>
      <c r="K1233" s="373" t="s">
        <v>399</v>
      </c>
      <c r="L1233" s="373" t="s">
        <v>400</v>
      </c>
      <c r="M1233" s="373" t="s">
        <v>401</v>
      </c>
      <c r="N1233" s="373" t="s">
        <v>1442</v>
      </c>
      <c r="O1233" s="385"/>
      <c r="P1233" s="385" t="s">
        <v>393</v>
      </c>
      <c r="Q1233" s="385" t="s">
        <v>394</v>
      </c>
      <c r="R1233" s="385" t="s">
        <v>403</v>
      </c>
      <c r="S1233" s="385" t="s">
        <v>395</v>
      </c>
      <c r="T1233" s="385"/>
      <c r="U1233" s="385"/>
      <c r="V1233" s="385"/>
      <c r="W1233" s="385"/>
      <c r="X1233" s="385">
        <v>1000000</v>
      </c>
      <c r="Y1233" s="116" t="str">
        <f t="shared" si="19"/>
        <v>2.32</v>
      </c>
    </row>
    <row r="1234" spans="2:25" s="122" customFormat="1" ht="18.95" customHeight="1">
      <c r="B1234" s="384"/>
      <c r="C1234" s="104"/>
      <c r="D1234" s="105">
        <v>16</v>
      </c>
      <c r="E1234" s="106">
        <v>3</v>
      </c>
      <c r="F1234" s="115" t="s">
        <v>4610</v>
      </c>
      <c r="G1234" s="385"/>
      <c r="H1234" s="385"/>
      <c r="I1234" s="385"/>
      <c r="J1234" s="385"/>
      <c r="K1234" s="373"/>
      <c r="L1234" s="373"/>
      <c r="M1234" s="373"/>
      <c r="N1234" s="373"/>
      <c r="O1234" s="385"/>
      <c r="P1234" s="385" t="s">
        <v>393</v>
      </c>
      <c r="Q1234" s="385" t="s">
        <v>394</v>
      </c>
      <c r="R1234" s="385" t="s">
        <v>403</v>
      </c>
      <c r="S1234" s="385" t="s">
        <v>395</v>
      </c>
      <c r="T1234" s="385"/>
      <c r="U1234" s="385"/>
      <c r="V1234" s="385"/>
      <c r="W1234" s="385"/>
      <c r="X1234" s="385">
        <v>1000000</v>
      </c>
      <c r="Y1234" s="116" t="str">
        <f t="shared" si="19"/>
        <v>2.0</v>
      </c>
    </row>
    <row r="1235" spans="2:25" s="122" customFormat="1" ht="18.95" customHeight="1">
      <c r="B1235" s="386">
        <v>219</v>
      </c>
      <c r="C1235" s="104">
        <v>2034</v>
      </c>
      <c r="D1235" s="105">
        <v>52</v>
      </c>
      <c r="E1235" s="106">
        <v>1</v>
      </c>
      <c r="F1235" s="115" t="s">
        <v>4818</v>
      </c>
      <c r="G1235" s="385"/>
      <c r="H1235" s="385"/>
      <c r="I1235" s="385"/>
      <c r="J1235" s="385"/>
      <c r="K1235" s="373" t="s">
        <v>399</v>
      </c>
      <c r="L1235" s="373" t="s">
        <v>400</v>
      </c>
      <c r="M1235" s="373" t="s">
        <v>401</v>
      </c>
      <c r="N1235" s="373" t="s">
        <v>1444</v>
      </c>
      <c r="O1235" s="385"/>
      <c r="P1235" s="385" t="s">
        <v>393</v>
      </c>
      <c r="Q1235" s="385" t="s">
        <v>394</v>
      </c>
      <c r="R1235" s="385" t="s">
        <v>403</v>
      </c>
      <c r="S1235" s="385" t="s">
        <v>395</v>
      </c>
      <c r="T1235" s="385"/>
      <c r="U1235" s="385"/>
      <c r="V1235" s="385"/>
      <c r="W1235" s="385"/>
      <c r="X1235" s="385">
        <v>1000000</v>
      </c>
      <c r="Y1235" s="116" t="str">
        <f t="shared" si="19"/>
        <v>5.15</v>
      </c>
    </row>
    <row r="1236" spans="2:25" s="122" customFormat="1" ht="18.95" customHeight="1">
      <c r="B1236" s="384"/>
      <c r="C1236" s="104"/>
      <c r="D1236" s="105">
        <v>33</v>
      </c>
      <c r="E1236" s="106">
        <v>1</v>
      </c>
      <c r="F1236" s="115" t="s">
        <v>4819</v>
      </c>
      <c r="G1236" s="385"/>
      <c r="H1236" s="385"/>
      <c r="I1236" s="385"/>
      <c r="J1236" s="385"/>
      <c r="K1236" s="373"/>
      <c r="L1236" s="373"/>
      <c r="M1236" s="373"/>
      <c r="N1236" s="373"/>
      <c r="O1236" s="385"/>
      <c r="P1236" s="385" t="s">
        <v>393</v>
      </c>
      <c r="Q1236" s="385" t="s">
        <v>394</v>
      </c>
      <c r="R1236" s="385" t="s">
        <v>403</v>
      </c>
      <c r="S1236" s="385" t="s">
        <v>395</v>
      </c>
      <c r="T1236" s="385"/>
      <c r="U1236" s="385"/>
      <c r="V1236" s="385"/>
      <c r="W1236" s="385"/>
      <c r="X1236" s="385">
        <v>1000000</v>
      </c>
      <c r="Y1236" s="116" t="str">
        <f t="shared" si="19"/>
        <v>6.7</v>
      </c>
    </row>
    <row r="1237" spans="2:25" s="122" customFormat="1" ht="18.95" customHeight="1">
      <c r="B1237" s="386">
        <v>255</v>
      </c>
      <c r="C1237" s="104">
        <v>2036</v>
      </c>
      <c r="D1237" s="105">
        <v>177</v>
      </c>
      <c r="E1237" s="106">
        <v>8</v>
      </c>
      <c r="F1237" s="115" t="s">
        <v>4820</v>
      </c>
      <c r="G1237" s="385"/>
      <c r="H1237" s="385"/>
      <c r="I1237" s="385"/>
      <c r="J1237" s="385"/>
      <c r="K1237" s="373" t="s">
        <v>399</v>
      </c>
      <c r="L1237" s="373" t="s">
        <v>400</v>
      </c>
      <c r="M1237" s="373" t="s">
        <v>401</v>
      </c>
      <c r="N1237" s="373" t="s">
        <v>1442</v>
      </c>
      <c r="O1237" s="385"/>
      <c r="P1237" s="385" t="s">
        <v>393</v>
      </c>
      <c r="Q1237" s="385" t="s">
        <v>394</v>
      </c>
      <c r="R1237" s="385" t="s">
        <v>403</v>
      </c>
      <c r="S1237" s="385" t="s">
        <v>395</v>
      </c>
      <c r="T1237" s="385"/>
      <c r="U1237" s="385"/>
      <c r="V1237" s="385"/>
      <c r="W1237" s="385"/>
      <c r="X1237" s="385">
        <v>1000000</v>
      </c>
      <c r="Y1237" s="116" t="str">
        <f t="shared" si="19"/>
        <v>10.36</v>
      </c>
    </row>
    <row r="1238" spans="2:25" s="122" customFormat="1" ht="18.95" customHeight="1">
      <c r="B1238" s="386">
        <v>324</v>
      </c>
      <c r="C1238" s="104">
        <v>2037</v>
      </c>
      <c r="D1238" s="105">
        <v>7</v>
      </c>
      <c r="E1238" s="106">
        <v>2</v>
      </c>
      <c r="F1238" s="115" t="s">
        <v>4821</v>
      </c>
      <c r="G1238" s="385"/>
      <c r="H1238" s="385"/>
      <c r="I1238" s="385"/>
      <c r="J1238" s="385"/>
      <c r="K1238" s="373" t="s">
        <v>399</v>
      </c>
      <c r="L1238" s="373" t="s">
        <v>400</v>
      </c>
      <c r="M1238" s="373" t="s">
        <v>401</v>
      </c>
      <c r="N1238" s="373" t="s">
        <v>1256</v>
      </c>
      <c r="O1238" s="385"/>
      <c r="P1238" s="385" t="s">
        <v>393</v>
      </c>
      <c r="Q1238" s="385" t="s">
        <v>394</v>
      </c>
      <c r="R1238" s="385" t="s">
        <v>403</v>
      </c>
      <c r="S1238" s="385" t="s">
        <v>395</v>
      </c>
      <c r="T1238" s="385"/>
      <c r="U1238" s="385"/>
      <c r="V1238" s="385"/>
      <c r="W1238" s="385"/>
      <c r="X1238" s="385">
        <v>1000000</v>
      </c>
      <c r="Y1238" s="116" t="str">
        <f t="shared" si="19"/>
        <v>6.4</v>
      </c>
    </row>
    <row r="1239" spans="2:25" s="122" customFormat="1" ht="18.95" customHeight="1">
      <c r="B1239" s="384"/>
      <c r="C1239" s="104"/>
      <c r="D1239" s="105">
        <v>60</v>
      </c>
      <c r="E1239" s="106">
        <v>1</v>
      </c>
      <c r="F1239" s="115" t="s">
        <v>4726</v>
      </c>
      <c r="G1239" s="385"/>
      <c r="H1239" s="385"/>
      <c r="I1239" s="385"/>
      <c r="J1239" s="385"/>
      <c r="K1239" s="373"/>
      <c r="L1239" s="373"/>
      <c r="M1239" s="373"/>
      <c r="N1239" s="373"/>
      <c r="O1239" s="385"/>
      <c r="P1239" s="385" t="s">
        <v>393</v>
      </c>
      <c r="Q1239" s="385" t="s">
        <v>394</v>
      </c>
      <c r="R1239" s="385" t="s">
        <v>403</v>
      </c>
      <c r="S1239" s="385" t="s">
        <v>395</v>
      </c>
      <c r="T1239" s="385"/>
      <c r="U1239" s="385"/>
      <c r="V1239" s="385"/>
      <c r="W1239" s="385"/>
      <c r="X1239" s="385">
        <v>1000000</v>
      </c>
      <c r="Y1239" s="116" t="str">
        <f t="shared" si="19"/>
        <v>2.20</v>
      </c>
    </row>
    <row r="1240" spans="2:25" s="122" customFormat="1" ht="18.95" customHeight="1">
      <c r="B1240" s="384"/>
      <c r="C1240" s="104"/>
      <c r="D1240" s="105">
        <v>60</v>
      </c>
      <c r="E1240" s="106">
        <v>2</v>
      </c>
      <c r="F1240" s="115" t="s">
        <v>4648</v>
      </c>
      <c r="G1240" s="385"/>
      <c r="H1240" s="385"/>
      <c r="I1240" s="385"/>
      <c r="J1240" s="385"/>
      <c r="K1240" s="373"/>
      <c r="L1240" s="373"/>
      <c r="M1240" s="373"/>
      <c r="N1240" s="373"/>
      <c r="O1240" s="385"/>
      <c r="P1240" s="385" t="s">
        <v>393</v>
      </c>
      <c r="Q1240" s="385" t="s">
        <v>394</v>
      </c>
      <c r="R1240" s="385" t="s">
        <v>403</v>
      </c>
      <c r="S1240" s="385" t="s">
        <v>395</v>
      </c>
      <c r="T1240" s="385"/>
      <c r="U1240" s="385"/>
      <c r="V1240" s="385"/>
      <c r="W1240" s="385"/>
      <c r="X1240" s="385">
        <v>1000000</v>
      </c>
      <c r="Y1240" s="116" t="str">
        <f t="shared" si="19"/>
        <v>2.29</v>
      </c>
    </row>
    <row r="1241" spans="2:25" s="122" customFormat="1" ht="18.95" customHeight="1">
      <c r="B1241" s="384"/>
      <c r="C1241" s="104"/>
      <c r="D1241" s="105">
        <v>70</v>
      </c>
      <c r="E1241" s="106">
        <v>3</v>
      </c>
      <c r="F1241" s="115" t="s">
        <v>4726</v>
      </c>
      <c r="G1241" s="385"/>
      <c r="H1241" s="385"/>
      <c r="I1241" s="385"/>
      <c r="J1241" s="385"/>
      <c r="K1241" s="373"/>
      <c r="L1241" s="373"/>
      <c r="M1241" s="373"/>
      <c r="N1241" s="373"/>
      <c r="O1241" s="385"/>
      <c r="P1241" s="385" t="s">
        <v>393</v>
      </c>
      <c r="Q1241" s="385" t="s">
        <v>394</v>
      </c>
      <c r="R1241" s="385" t="s">
        <v>403</v>
      </c>
      <c r="S1241" s="385" t="s">
        <v>395</v>
      </c>
      <c r="T1241" s="385"/>
      <c r="U1241" s="385"/>
      <c r="V1241" s="385"/>
      <c r="W1241" s="385"/>
      <c r="X1241" s="385">
        <v>1000000</v>
      </c>
      <c r="Y1241" s="116" t="str">
        <f t="shared" si="19"/>
        <v>2.20</v>
      </c>
    </row>
    <row r="1242" spans="2:25" s="122" customFormat="1" ht="18.95" customHeight="1">
      <c r="B1242" s="386">
        <v>321</v>
      </c>
      <c r="C1242" s="104">
        <v>2039</v>
      </c>
      <c r="D1242" s="105">
        <v>153</v>
      </c>
      <c r="E1242" s="106">
        <v>2</v>
      </c>
      <c r="F1242" s="115" t="s">
        <v>4822</v>
      </c>
      <c r="G1242" s="385"/>
      <c r="H1242" s="385"/>
      <c r="I1242" s="385"/>
      <c r="J1242" s="385"/>
      <c r="K1242" s="373" t="s">
        <v>399</v>
      </c>
      <c r="L1242" s="373" t="s">
        <v>400</v>
      </c>
      <c r="M1242" s="373" t="s">
        <v>401</v>
      </c>
      <c r="N1242" s="373" t="s">
        <v>1442</v>
      </c>
      <c r="O1242" s="385"/>
      <c r="P1242" s="385" t="s">
        <v>393</v>
      </c>
      <c r="Q1242" s="385" t="s">
        <v>394</v>
      </c>
      <c r="R1242" s="385" t="s">
        <v>403</v>
      </c>
      <c r="S1242" s="385" t="s">
        <v>395</v>
      </c>
      <c r="T1242" s="385"/>
      <c r="U1242" s="385"/>
      <c r="V1242" s="385"/>
      <c r="W1242" s="385"/>
      <c r="X1242" s="385">
        <v>1000000</v>
      </c>
      <c r="Y1242" s="116" t="str">
        <f t="shared" si="19"/>
        <v>6.30</v>
      </c>
    </row>
    <row r="1243" spans="2:25" s="122" customFormat="1" ht="18.95" customHeight="1">
      <c r="B1243" s="386">
        <v>326</v>
      </c>
      <c r="C1243" s="104">
        <v>2040</v>
      </c>
      <c r="D1243" s="105">
        <v>129</v>
      </c>
      <c r="E1243" s="106">
        <v>1</v>
      </c>
      <c r="F1243" s="115" t="s">
        <v>4615</v>
      </c>
      <c r="G1243" s="385"/>
      <c r="H1243" s="385"/>
      <c r="I1243" s="385"/>
      <c r="J1243" s="385"/>
      <c r="K1243" s="373" t="s">
        <v>399</v>
      </c>
      <c r="L1243" s="373" t="s">
        <v>400</v>
      </c>
      <c r="M1243" s="373" t="s">
        <v>401</v>
      </c>
      <c r="N1243" s="373" t="s">
        <v>1442</v>
      </c>
      <c r="O1243" s="385"/>
      <c r="P1243" s="385" t="s">
        <v>393</v>
      </c>
      <c r="Q1243" s="385" t="s">
        <v>394</v>
      </c>
      <c r="R1243" s="385" t="s">
        <v>403</v>
      </c>
      <c r="S1243" s="385" t="s">
        <v>395</v>
      </c>
      <c r="T1243" s="385"/>
      <c r="U1243" s="385"/>
      <c r="V1243" s="385"/>
      <c r="W1243" s="385"/>
      <c r="X1243" s="385">
        <v>1000000</v>
      </c>
      <c r="Y1243" s="116" t="str">
        <f t="shared" si="19"/>
        <v>2.9</v>
      </c>
    </row>
    <row r="1244" spans="2:25" s="122" customFormat="1" ht="18.95" customHeight="1">
      <c r="B1244" s="384"/>
      <c r="C1244" s="104"/>
      <c r="D1244" s="105">
        <v>193</v>
      </c>
      <c r="E1244" s="106">
        <v>1</v>
      </c>
      <c r="F1244" s="115" t="s">
        <v>4740</v>
      </c>
      <c r="G1244" s="385"/>
      <c r="H1244" s="385"/>
      <c r="I1244" s="385"/>
      <c r="J1244" s="385"/>
      <c r="K1244" s="373"/>
      <c r="L1244" s="373"/>
      <c r="M1244" s="373"/>
      <c r="N1244" s="373"/>
      <c r="O1244" s="385"/>
      <c r="P1244" s="385" t="s">
        <v>393</v>
      </c>
      <c r="Q1244" s="385" t="s">
        <v>394</v>
      </c>
      <c r="R1244" s="385" t="s">
        <v>403</v>
      </c>
      <c r="S1244" s="385" t="s">
        <v>395</v>
      </c>
      <c r="T1244" s="385"/>
      <c r="U1244" s="385"/>
      <c r="V1244" s="385"/>
      <c r="W1244" s="385"/>
      <c r="X1244" s="385">
        <v>1000000</v>
      </c>
      <c r="Y1244" s="116" t="str">
        <f t="shared" si="19"/>
        <v>8.38</v>
      </c>
    </row>
    <row r="1245" spans="2:25" s="122" customFormat="1" ht="18.95" customHeight="1">
      <c r="B1245" s="386">
        <v>89</v>
      </c>
      <c r="C1245" s="104">
        <v>2041</v>
      </c>
      <c r="D1245" s="105">
        <v>10</v>
      </c>
      <c r="E1245" s="106">
        <v>1</v>
      </c>
      <c r="F1245" s="115" t="s">
        <v>4618</v>
      </c>
      <c r="G1245" s="385"/>
      <c r="H1245" s="385"/>
      <c r="I1245" s="385"/>
      <c r="J1245" s="385"/>
      <c r="K1245" s="373" t="s">
        <v>399</v>
      </c>
      <c r="L1245" s="373" t="s">
        <v>400</v>
      </c>
      <c r="M1245" s="373" t="s">
        <v>401</v>
      </c>
      <c r="N1245" s="373" t="s">
        <v>947</v>
      </c>
      <c r="O1245" s="385"/>
      <c r="P1245" s="385" t="s">
        <v>393</v>
      </c>
      <c r="Q1245" s="385" t="s">
        <v>394</v>
      </c>
      <c r="R1245" s="385" t="s">
        <v>403</v>
      </c>
      <c r="S1245" s="385" t="s">
        <v>395</v>
      </c>
      <c r="T1245" s="385"/>
      <c r="U1245" s="385"/>
      <c r="V1245" s="385"/>
      <c r="W1245" s="385"/>
      <c r="X1245" s="385">
        <v>1000000</v>
      </c>
      <c r="Y1245" s="116" t="str">
        <f t="shared" si="19"/>
        <v>4.16</v>
      </c>
    </row>
    <row r="1246" spans="2:25" s="122" customFormat="1" ht="18.95" customHeight="1">
      <c r="B1246" s="384"/>
      <c r="C1246" s="104"/>
      <c r="D1246" s="105">
        <v>9</v>
      </c>
      <c r="E1246" s="106">
        <v>1</v>
      </c>
      <c r="F1246" s="115" t="s">
        <v>4617</v>
      </c>
      <c r="G1246" s="385"/>
      <c r="H1246" s="385"/>
      <c r="I1246" s="385"/>
      <c r="J1246" s="385"/>
      <c r="K1246" s="373" t="s">
        <v>399</v>
      </c>
      <c r="L1246" s="373" t="s">
        <v>400</v>
      </c>
      <c r="M1246" s="373" t="s">
        <v>401</v>
      </c>
      <c r="N1246" s="373" t="s">
        <v>947</v>
      </c>
      <c r="O1246" s="385"/>
      <c r="P1246" s="385" t="s">
        <v>393</v>
      </c>
      <c r="Q1246" s="385" t="s">
        <v>394</v>
      </c>
      <c r="R1246" s="385" t="s">
        <v>403</v>
      </c>
      <c r="S1246" s="385" t="s">
        <v>395</v>
      </c>
      <c r="T1246" s="385"/>
      <c r="U1246" s="385"/>
      <c r="V1246" s="385"/>
      <c r="W1246" s="385"/>
      <c r="X1246" s="385">
        <v>1000000</v>
      </c>
      <c r="Y1246" s="116" t="str">
        <f t="shared" si="19"/>
        <v>4.20</v>
      </c>
    </row>
    <row r="1247" spans="2:25" s="122" customFormat="1" ht="18.95" customHeight="1">
      <c r="B1247" s="386">
        <v>1851</v>
      </c>
      <c r="C1247" s="104">
        <v>2042</v>
      </c>
      <c r="D1247" s="105">
        <v>63</v>
      </c>
      <c r="E1247" s="106" t="s">
        <v>4395</v>
      </c>
      <c r="F1247" s="115" t="s">
        <v>4782</v>
      </c>
      <c r="G1247" s="385"/>
      <c r="H1247" s="385"/>
      <c r="I1247" s="385"/>
      <c r="J1247" s="385"/>
      <c r="K1247" s="373" t="s">
        <v>399</v>
      </c>
      <c r="L1247" s="373" t="s">
        <v>400</v>
      </c>
      <c r="M1247" s="373" t="s">
        <v>401</v>
      </c>
      <c r="N1247" s="373" t="s">
        <v>952</v>
      </c>
      <c r="O1247" s="385"/>
      <c r="P1247" s="385" t="s">
        <v>393</v>
      </c>
      <c r="Q1247" s="385" t="s">
        <v>394</v>
      </c>
      <c r="R1247" s="385" t="s">
        <v>403</v>
      </c>
      <c r="S1247" s="385" t="s">
        <v>395</v>
      </c>
      <c r="T1247" s="385"/>
      <c r="U1247" s="385"/>
      <c r="V1247" s="385"/>
      <c r="W1247" s="385"/>
      <c r="X1247" s="385">
        <v>1000000</v>
      </c>
      <c r="Y1247" s="116" t="str">
        <f t="shared" si="19"/>
        <v>5.3</v>
      </c>
    </row>
    <row r="1248" spans="2:25" s="122" customFormat="1" ht="18.95" customHeight="1">
      <c r="B1248" s="386">
        <v>265</v>
      </c>
      <c r="C1248" s="104">
        <v>2043</v>
      </c>
      <c r="D1248" s="105">
        <v>88</v>
      </c>
      <c r="E1248" s="106">
        <v>5</v>
      </c>
      <c r="F1248" s="115" t="s">
        <v>4823</v>
      </c>
      <c r="G1248" s="385"/>
      <c r="H1248" s="385"/>
      <c r="I1248" s="385"/>
      <c r="J1248" s="385"/>
      <c r="K1248" s="373" t="s">
        <v>399</v>
      </c>
      <c r="L1248" s="373" t="s">
        <v>400</v>
      </c>
      <c r="M1248" s="373" t="s">
        <v>401</v>
      </c>
      <c r="N1248" s="373" t="s">
        <v>952</v>
      </c>
      <c r="O1248" s="385"/>
      <c r="P1248" s="385" t="s">
        <v>393</v>
      </c>
      <c r="Q1248" s="385" t="s">
        <v>394</v>
      </c>
      <c r="R1248" s="385" t="s">
        <v>403</v>
      </c>
      <c r="S1248" s="385" t="s">
        <v>395</v>
      </c>
      <c r="T1248" s="385"/>
      <c r="U1248" s="385"/>
      <c r="V1248" s="385"/>
      <c r="W1248" s="385"/>
      <c r="X1248" s="385">
        <v>1000000</v>
      </c>
      <c r="Y1248" s="116" t="str">
        <f t="shared" si="19"/>
        <v>7.24</v>
      </c>
    </row>
    <row r="1249" spans="2:25" s="122" customFormat="1" ht="18.95" customHeight="1">
      <c r="B1249" s="386">
        <v>179</v>
      </c>
      <c r="C1249" s="104">
        <v>2044</v>
      </c>
      <c r="D1249" s="105">
        <v>95</v>
      </c>
      <c r="E1249" s="106">
        <v>5</v>
      </c>
      <c r="F1249" s="115" t="s">
        <v>4639</v>
      </c>
      <c r="G1249" s="385"/>
      <c r="H1249" s="385"/>
      <c r="I1249" s="385"/>
      <c r="J1249" s="385"/>
      <c r="K1249" s="373" t="s">
        <v>399</v>
      </c>
      <c r="L1249" s="373" t="s">
        <v>400</v>
      </c>
      <c r="M1249" s="373" t="s">
        <v>401</v>
      </c>
      <c r="N1249" s="373" t="s">
        <v>952</v>
      </c>
      <c r="O1249" s="385"/>
      <c r="P1249" s="385" t="s">
        <v>393</v>
      </c>
      <c r="Q1249" s="385" t="s">
        <v>394</v>
      </c>
      <c r="R1249" s="385" t="s">
        <v>403</v>
      </c>
      <c r="S1249" s="385" t="s">
        <v>395</v>
      </c>
      <c r="T1249" s="385"/>
      <c r="U1249" s="385"/>
      <c r="V1249" s="385"/>
      <c r="W1249" s="385"/>
      <c r="X1249" s="385">
        <v>1000000</v>
      </c>
      <c r="Y1249" s="116" t="str">
        <f t="shared" si="19"/>
        <v>5.0</v>
      </c>
    </row>
    <row r="1250" spans="2:25" s="122" customFormat="1" ht="18.95" customHeight="1">
      <c r="B1250" s="386">
        <v>176</v>
      </c>
      <c r="C1250" s="104">
        <v>2047</v>
      </c>
      <c r="D1250" s="105">
        <v>173</v>
      </c>
      <c r="E1250" s="106">
        <v>1</v>
      </c>
      <c r="F1250" s="115" t="s">
        <v>4597</v>
      </c>
      <c r="G1250" s="385"/>
      <c r="H1250" s="385"/>
      <c r="I1250" s="385"/>
      <c r="J1250" s="385"/>
      <c r="K1250" s="373" t="s">
        <v>399</v>
      </c>
      <c r="L1250" s="373" t="s">
        <v>400</v>
      </c>
      <c r="M1250" s="373" t="s">
        <v>401</v>
      </c>
      <c r="N1250" s="373" t="s">
        <v>1442</v>
      </c>
      <c r="O1250" s="385"/>
      <c r="P1250" s="385" t="s">
        <v>393</v>
      </c>
      <c r="Q1250" s="385" t="s">
        <v>394</v>
      </c>
      <c r="R1250" s="385" t="s">
        <v>403</v>
      </c>
      <c r="S1250" s="385" t="s">
        <v>395</v>
      </c>
      <c r="T1250" s="385"/>
      <c r="U1250" s="385"/>
      <c r="V1250" s="385"/>
      <c r="W1250" s="385"/>
      <c r="X1250" s="385">
        <v>1000000</v>
      </c>
      <c r="Y1250" s="116" t="str">
        <f t="shared" si="19"/>
        <v>4.25</v>
      </c>
    </row>
    <row r="1251" spans="2:25" s="122" customFormat="1" ht="18.95" customHeight="1">
      <c r="B1251" s="386">
        <v>140</v>
      </c>
      <c r="C1251" s="104">
        <v>2049</v>
      </c>
      <c r="D1251" s="105">
        <v>17</v>
      </c>
      <c r="E1251" s="106" t="s">
        <v>4562</v>
      </c>
      <c r="F1251" s="115" t="s">
        <v>4726</v>
      </c>
      <c r="G1251" s="385"/>
      <c r="H1251" s="385"/>
      <c r="I1251" s="385"/>
      <c r="J1251" s="385"/>
      <c r="K1251" s="373" t="s">
        <v>399</v>
      </c>
      <c r="L1251" s="373" t="s">
        <v>400</v>
      </c>
      <c r="M1251" s="373" t="s">
        <v>401</v>
      </c>
      <c r="N1251" s="373" t="s">
        <v>952</v>
      </c>
      <c r="O1251" s="385"/>
      <c r="P1251" s="385" t="s">
        <v>393</v>
      </c>
      <c r="Q1251" s="385" t="s">
        <v>394</v>
      </c>
      <c r="R1251" s="385" t="s">
        <v>403</v>
      </c>
      <c r="S1251" s="385" t="s">
        <v>395</v>
      </c>
      <c r="T1251" s="385"/>
      <c r="U1251" s="385"/>
      <c r="V1251" s="385"/>
      <c r="W1251" s="385"/>
      <c r="X1251" s="385">
        <v>1000000</v>
      </c>
      <c r="Y1251" s="116" t="str">
        <f t="shared" si="19"/>
        <v>2.20</v>
      </c>
    </row>
    <row r="1252" spans="2:25" s="122" customFormat="1" ht="18.95" customHeight="1">
      <c r="B1252" s="386">
        <v>894</v>
      </c>
      <c r="C1252" s="104">
        <v>2053</v>
      </c>
      <c r="D1252" s="107">
        <v>146</v>
      </c>
      <c r="E1252" s="108" t="s">
        <v>4425</v>
      </c>
      <c r="F1252" s="115" t="s">
        <v>4694</v>
      </c>
      <c r="G1252" s="385"/>
      <c r="H1252" s="385"/>
      <c r="I1252" s="385"/>
      <c r="J1252" s="385"/>
      <c r="K1252" s="373" t="s">
        <v>399</v>
      </c>
      <c r="L1252" s="373" t="s">
        <v>400</v>
      </c>
      <c r="M1252" s="373" t="s">
        <v>401</v>
      </c>
      <c r="N1252" s="373" t="s">
        <v>1442</v>
      </c>
      <c r="O1252" s="385"/>
      <c r="P1252" s="385" t="s">
        <v>393</v>
      </c>
      <c r="Q1252" s="385" t="s">
        <v>394</v>
      </c>
      <c r="R1252" s="385" t="s">
        <v>403</v>
      </c>
      <c r="S1252" s="385" t="s">
        <v>395</v>
      </c>
      <c r="T1252" s="385"/>
      <c r="U1252" s="385"/>
      <c r="V1252" s="385"/>
      <c r="W1252" s="385"/>
      <c r="X1252" s="385">
        <v>1000000</v>
      </c>
      <c r="Y1252" s="116" t="str">
        <f t="shared" si="19"/>
        <v>3.19</v>
      </c>
    </row>
    <row r="1253" spans="2:25" s="122" customFormat="1" ht="18.95" customHeight="1">
      <c r="B1253" s="384"/>
      <c r="C1253" s="104"/>
      <c r="D1253" s="107">
        <v>147</v>
      </c>
      <c r="E1253" s="108" t="s">
        <v>4425</v>
      </c>
      <c r="F1253" s="115" t="s">
        <v>4783</v>
      </c>
      <c r="G1253" s="385"/>
      <c r="H1253" s="385"/>
      <c r="I1253" s="385"/>
      <c r="J1253" s="385"/>
      <c r="K1253" s="373"/>
      <c r="L1253" s="373"/>
      <c r="M1253" s="373"/>
      <c r="N1253" s="373"/>
      <c r="O1253" s="385"/>
      <c r="P1253" s="385" t="s">
        <v>393</v>
      </c>
      <c r="Q1253" s="385" t="s">
        <v>394</v>
      </c>
      <c r="R1253" s="385" t="s">
        <v>403</v>
      </c>
      <c r="S1253" s="385" t="s">
        <v>395</v>
      </c>
      <c r="T1253" s="385"/>
      <c r="U1253" s="385"/>
      <c r="V1253" s="385"/>
      <c r="W1253" s="385"/>
      <c r="X1253" s="385">
        <v>1000000</v>
      </c>
      <c r="Y1253" s="116" t="str">
        <f t="shared" si="19"/>
        <v>3.4</v>
      </c>
    </row>
    <row r="1254" spans="2:25" s="122" customFormat="1" ht="18.95" customHeight="1">
      <c r="B1254" s="384"/>
      <c r="C1254" s="104"/>
      <c r="D1254" s="107">
        <v>148</v>
      </c>
      <c r="E1254" s="108" t="s">
        <v>4432</v>
      </c>
      <c r="F1254" s="115" t="s">
        <v>4692</v>
      </c>
      <c r="G1254" s="385"/>
      <c r="H1254" s="385"/>
      <c r="I1254" s="385"/>
      <c r="J1254" s="385"/>
      <c r="K1254" s="373"/>
      <c r="L1254" s="373"/>
      <c r="M1254" s="373"/>
      <c r="N1254" s="373"/>
      <c r="O1254" s="385"/>
      <c r="P1254" s="385" t="s">
        <v>393</v>
      </c>
      <c r="Q1254" s="385" t="s">
        <v>394</v>
      </c>
      <c r="R1254" s="385" t="s">
        <v>403</v>
      </c>
      <c r="S1254" s="385" t="s">
        <v>395</v>
      </c>
      <c r="T1254" s="385"/>
      <c r="U1254" s="385"/>
      <c r="V1254" s="385"/>
      <c r="W1254" s="385"/>
      <c r="X1254" s="385">
        <v>1000000</v>
      </c>
      <c r="Y1254" s="116" t="str">
        <f t="shared" si="19"/>
        <v>5.6</v>
      </c>
    </row>
    <row r="1255" spans="2:25" s="122" customFormat="1" ht="18.95" customHeight="1">
      <c r="B1255" s="384"/>
      <c r="C1255" s="104"/>
      <c r="D1255" s="107">
        <v>26</v>
      </c>
      <c r="E1255" s="108" t="s">
        <v>4425</v>
      </c>
      <c r="F1255" s="115" t="s">
        <v>4721</v>
      </c>
      <c r="G1255" s="385"/>
      <c r="H1255" s="385"/>
      <c r="I1255" s="385"/>
      <c r="J1255" s="385"/>
      <c r="K1255" s="373"/>
      <c r="L1255" s="373"/>
      <c r="M1255" s="373"/>
      <c r="N1255" s="373"/>
      <c r="O1255" s="385"/>
      <c r="P1255" s="385" t="s">
        <v>393</v>
      </c>
      <c r="Q1255" s="385" t="s">
        <v>394</v>
      </c>
      <c r="R1255" s="385" t="s">
        <v>403</v>
      </c>
      <c r="S1255" s="385" t="s">
        <v>395</v>
      </c>
      <c r="T1255" s="385"/>
      <c r="U1255" s="385"/>
      <c r="V1255" s="385"/>
      <c r="W1255" s="385"/>
      <c r="X1255" s="385">
        <v>1000000</v>
      </c>
      <c r="Y1255" s="116" t="str">
        <f t="shared" si="19"/>
        <v>4.19</v>
      </c>
    </row>
    <row r="1256" spans="2:25" s="122" customFormat="1" ht="18.95" customHeight="1">
      <c r="B1256" s="386">
        <v>28</v>
      </c>
      <c r="C1256" s="104">
        <v>2055</v>
      </c>
      <c r="D1256" s="111">
        <v>4</v>
      </c>
      <c r="E1256" s="112"/>
      <c r="F1256" s="115" t="s">
        <v>4593</v>
      </c>
      <c r="G1256" s="385"/>
      <c r="H1256" s="385"/>
      <c r="I1256" s="385"/>
      <c r="J1256" s="385"/>
      <c r="K1256" s="373" t="s">
        <v>399</v>
      </c>
      <c r="L1256" s="373" t="s">
        <v>400</v>
      </c>
      <c r="M1256" s="373" t="s">
        <v>401</v>
      </c>
      <c r="N1256" s="373" t="s">
        <v>1442</v>
      </c>
      <c r="O1256" s="385"/>
      <c r="P1256" s="385" t="s">
        <v>393</v>
      </c>
      <c r="Q1256" s="385" t="s">
        <v>394</v>
      </c>
      <c r="R1256" s="385" t="s">
        <v>403</v>
      </c>
      <c r="S1256" s="385" t="s">
        <v>395</v>
      </c>
      <c r="T1256" s="385"/>
      <c r="U1256" s="385"/>
      <c r="V1256" s="385"/>
      <c r="W1256" s="385"/>
      <c r="X1256" s="385">
        <v>1000000</v>
      </c>
      <c r="Y1256" s="116" t="str">
        <f t="shared" si="19"/>
        <v>1.4</v>
      </c>
    </row>
    <row r="1257" spans="2:25" s="122" customFormat="1" ht="18.95" customHeight="1">
      <c r="B1257" s="384"/>
      <c r="C1257" s="104"/>
      <c r="D1257" s="111">
        <v>10</v>
      </c>
      <c r="E1257" s="112">
        <v>1</v>
      </c>
      <c r="F1257" s="115" t="s">
        <v>4824</v>
      </c>
      <c r="G1257" s="385"/>
      <c r="H1257" s="385"/>
      <c r="I1257" s="385"/>
      <c r="J1257" s="385"/>
      <c r="K1257" s="373"/>
      <c r="L1257" s="373"/>
      <c r="M1257" s="373"/>
      <c r="N1257" s="373"/>
      <c r="O1257" s="385"/>
      <c r="P1257" s="385" t="s">
        <v>393</v>
      </c>
      <c r="Q1257" s="385" t="s">
        <v>394</v>
      </c>
      <c r="R1257" s="385" t="s">
        <v>403</v>
      </c>
      <c r="S1257" s="385" t="s">
        <v>395</v>
      </c>
      <c r="T1257" s="385"/>
      <c r="U1257" s="385"/>
      <c r="V1257" s="385"/>
      <c r="W1257" s="385"/>
      <c r="X1257" s="385">
        <v>1000000</v>
      </c>
      <c r="Y1257" s="116" t="str">
        <f t="shared" si="19"/>
        <v>14.6</v>
      </c>
    </row>
    <row r="1258" spans="2:25" s="122" customFormat="1" ht="18.95" customHeight="1">
      <c r="B1258" s="384"/>
      <c r="C1258" s="104"/>
      <c r="D1258" s="111">
        <v>10</v>
      </c>
      <c r="E1258" s="112">
        <v>2</v>
      </c>
      <c r="F1258" s="115" t="s">
        <v>4760</v>
      </c>
      <c r="G1258" s="385"/>
      <c r="H1258" s="385"/>
      <c r="I1258" s="385"/>
      <c r="J1258" s="385"/>
      <c r="K1258" s="373"/>
      <c r="L1258" s="373"/>
      <c r="M1258" s="373"/>
      <c r="N1258" s="373"/>
      <c r="O1258" s="385"/>
      <c r="P1258" s="385" t="s">
        <v>393</v>
      </c>
      <c r="Q1258" s="385" t="s">
        <v>394</v>
      </c>
      <c r="R1258" s="385" t="s">
        <v>403</v>
      </c>
      <c r="S1258" s="385" t="s">
        <v>395</v>
      </c>
      <c r="T1258" s="385"/>
      <c r="U1258" s="385"/>
      <c r="V1258" s="385"/>
      <c r="W1258" s="385"/>
      <c r="X1258" s="385">
        <v>1000000</v>
      </c>
      <c r="Y1258" s="116" t="str">
        <f t="shared" si="19"/>
        <v>2.30</v>
      </c>
    </row>
    <row r="1259" spans="2:25" s="122" customFormat="1" ht="18.95" customHeight="1">
      <c r="B1259" s="386">
        <v>35</v>
      </c>
      <c r="C1259" s="104">
        <v>2056</v>
      </c>
      <c r="D1259" s="107">
        <v>31</v>
      </c>
      <c r="E1259" s="108">
        <v>1</v>
      </c>
      <c r="F1259" s="115" t="s">
        <v>4825</v>
      </c>
      <c r="G1259" s="385"/>
      <c r="H1259" s="385"/>
      <c r="I1259" s="385"/>
      <c r="J1259" s="385"/>
      <c r="K1259" s="373" t="s">
        <v>399</v>
      </c>
      <c r="L1259" s="373" t="s">
        <v>400</v>
      </c>
      <c r="M1259" s="373" t="s">
        <v>401</v>
      </c>
      <c r="N1259" s="373" t="s">
        <v>1442</v>
      </c>
      <c r="O1259" s="385"/>
      <c r="P1259" s="385" t="s">
        <v>393</v>
      </c>
      <c r="Q1259" s="385" t="s">
        <v>394</v>
      </c>
      <c r="R1259" s="385" t="s">
        <v>403</v>
      </c>
      <c r="S1259" s="385" t="s">
        <v>395</v>
      </c>
      <c r="T1259" s="385"/>
      <c r="U1259" s="385"/>
      <c r="V1259" s="385"/>
      <c r="W1259" s="385"/>
      <c r="X1259" s="385">
        <v>1000000</v>
      </c>
      <c r="Y1259" s="116" t="str">
        <f t="shared" si="19"/>
        <v>9.6</v>
      </c>
    </row>
    <row r="1260" spans="2:25" s="122" customFormat="1" ht="18.95" customHeight="1">
      <c r="B1260" s="384"/>
      <c r="C1260" s="104"/>
      <c r="D1260" s="107">
        <v>62</v>
      </c>
      <c r="E1260" s="108">
        <v>1</v>
      </c>
      <c r="F1260" s="115" t="s">
        <v>4826</v>
      </c>
      <c r="G1260" s="385"/>
      <c r="H1260" s="385"/>
      <c r="I1260" s="385"/>
      <c r="J1260" s="385"/>
      <c r="K1260" s="373"/>
      <c r="L1260" s="373"/>
      <c r="M1260" s="373"/>
      <c r="N1260" s="373"/>
      <c r="O1260" s="385"/>
      <c r="P1260" s="385" t="s">
        <v>393</v>
      </c>
      <c r="Q1260" s="385" t="s">
        <v>394</v>
      </c>
      <c r="R1260" s="385" t="s">
        <v>403</v>
      </c>
      <c r="S1260" s="385" t="s">
        <v>395</v>
      </c>
      <c r="T1260" s="385"/>
      <c r="U1260" s="385"/>
      <c r="V1260" s="385"/>
      <c r="W1260" s="385"/>
      <c r="X1260" s="385">
        <v>1000000</v>
      </c>
      <c r="Y1260" s="116" t="str">
        <f t="shared" si="19"/>
        <v>9.14</v>
      </c>
    </row>
    <row r="1261" spans="2:25" s="122" customFormat="1" ht="18.95" customHeight="1">
      <c r="B1261" s="384"/>
      <c r="C1261" s="104"/>
      <c r="D1261" s="107">
        <v>7</v>
      </c>
      <c r="E1261" s="108">
        <v>1</v>
      </c>
      <c r="F1261" s="115" t="s">
        <v>4688</v>
      </c>
      <c r="G1261" s="385"/>
      <c r="H1261" s="385"/>
      <c r="I1261" s="385"/>
      <c r="J1261" s="385"/>
      <c r="K1261" s="373"/>
      <c r="L1261" s="373"/>
      <c r="M1261" s="373"/>
      <c r="N1261" s="373"/>
      <c r="O1261" s="385"/>
      <c r="P1261" s="385" t="s">
        <v>393</v>
      </c>
      <c r="Q1261" s="385" t="s">
        <v>394</v>
      </c>
      <c r="R1261" s="385" t="s">
        <v>403</v>
      </c>
      <c r="S1261" s="385" t="s">
        <v>395</v>
      </c>
      <c r="T1261" s="385"/>
      <c r="U1261" s="385"/>
      <c r="V1261" s="385"/>
      <c r="W1261" s="385"/>
      <c r="X1261" s="385">
        <v>1000000</v>
      </c>
      <c r="Y1261" s="116" t="str">
        <f t="shared" si="19"/>
        <v>3.3</v>
      </c>
    </row>
    <row r="1262" spans="2:25" s="122" customFormat="1" ht="18.95" customHeight="1">
      <c r="B1262" s="384"/>
      <c r="C1262" s="104"/>
      <c r="D1262" s="107">
        <v>60</v>
      </c>
      <c r="E1262" s="108">
        <v>1</v>
      </c>
      <c r="F1262" s="115" t="s">
        <v>4827</v>
      </c>
      <c r="G1262" s="385"/>
      <c r="H1262" s="385"/>
      <c r="I1262" s="385"/>
      <c r="J1262" s="385"/>
      <c r="K1262" s="373"/>
      <c r="L1262" s="373"/>
      <c r="M1262" s="373"/>
      <c r="N1262" s="373"/>
      <c r="O1262" s="385"/>
      <c r="P1262" s="385" t="s">
        <v>393</v>
      </c>
      <c r="Q1262" s="385" t="s">
        <v>394</v>
      </c>
      <c r="R1262" s="385" t="s">
        <v>403</v>
      </c>
      <c r="S1262" s="385" t="s">
        <v>395</v>
      </c>
      <c r="T1262" s="385"/>
      <c r="U1262" s="385"/>
      <c r="V1262" s="385"/>
      <c r="W1262" s="385"/>
      <c r="X1262" s="385">
        <v>1000000</v>
      </c>
      <c r="Y1262" s="116" t="str">
        <f t="shared" si="19"/>
        <v>9.21</v>
      </c>
    </row>
    <row r="1263" spans="2:25" s="122" customFormat="1" ht="18.95" customHeight="1">
      <c r="B1263" s="384"/>
      <c r="C1263" s="104"/>
      <c r="D1263" s="107">
        <v>8</v>
      </c>
      <c r="E1263" s="108">
        <v>2</v>
      </c>
      <c r="F1263" s="115" t="s">
        <v>4799</v>
      </c>
      <c r="G1263" s="385"/>
      <c r="H1263" s="385"/>
      <c r="I1263" s="385"/>
      <c r="J1263" s="385"/>
      <c r="K1263" s="373"/>
      <c r="L1263" s="373"/>
      <c r="M1263" s="373"/>
      <c r="N1263" s="373"/>
      <c r="O1263" s="385"/>
      <c r="P1263" s="385" t="s">
        <v>393</v>
      </c>
      <c r="Q1263" s="385" t="s">
        <v>394</v>
      </c>
      <c r="R1263" s="385" t="s">
        <v>403</v>
      </c>
      <c r="S1263" s="385" t="s">
        <v>395</v>
      </c>
      <c r="T1263" s="385"/>
      <c r="U1263" s="385"/>
      <c r="V1263" s="385"/>
      <c r="W1263" s="385"/>
      <c r="X1263" s="385">
        <v>1000000</v>
      </c>
      <c r="Y1263" s="116" t="str">
        <f t="shared" si="19"/>
        <v>0.22</v>
      </c>
    </row>
    <row r="1264" spans="2:25" s="122" customFormat="1" ht="18.95" customHeight="1">
      <c r="B1264" s="386">
        <v>252</v>
      </c>
      <c r="C1264" s="104">
        <v>2057</v>
      </c>
      <c r="D1264" s="105">
        <v>42</v>
      </c>
      <c r="E1264" s="106" t="s">
        <v>4495</v>
      </c>
      <c r="F1264" s="115" t="s">
        <v>4615</v>
      </c>
      <c r="G1264" s="385"/>
      <c r="H1264" s="385"/>
      <c r="I1264" s="385"/>
      <c r="J1264" s="385"/>
      <c r="K1264" s="373" t="s">
        <v>399</v>
      </c>
      <c r="L1264" s="373" t="s">
        <v>400</v>
      </c>
      <c r="M1264" s="373" t="s">
        <v>401</v>
      </c>
      <c r="N1264" s="373" t="s">
        <v>1256</v>
      </c>
      <c r="O1264" s="385"/>
      <c r="P1264" s="385" t="s">
        <v>393</v>
      </c>
      <c r="Q1264" s="385" t="s">
        <v>394</v>
      </c>
      <c r="R1264" s="385" t="s">
        <v>403</v>
      </c>
      <c r="S1264" s="385" t="s">
        <v>395</v>
      </c>
      <c r="T1264" s="385"/>
      <c r="U1264" s="385"/>
      <c r="V1264" s="385"/>
      <c r="W1264" s="385"/>
      <c r="X1264" s="385">
        <v>1000000</v>
      </c>
      <c r="Y1264" s="116" t="str">
        <f t="shared" si="19"/>
        <v>2.9</v>
      </c>
    </row>
    <row r="1265" spans="2:25" s="122" customFormat="1" ht="18.95" customHeight="1">
      <c r="B1265" s="386">
        <v>346</v>
      </c>
      <c r="C1265" s="104">
        <v>2058</v>
      </c>
      <c r="D1265" s="105">
        <v>59</v>
      </c>
      <c r="E1265" s="106">
        <v>6</v>
      </c>
      <c r="F1265" s="115" t="s">
        <v>4808</v>
      </c>
      <c r="G1265" s="385"/>
      <c r="H1265" s="385"/>
      <c r="I1265" s="385"/>
      <c r="J1265" s="385"/>
      <c r="K1265" s="373" t="s">
        <v>399</v>
      </c>
      <c r="L1265" s="373" t="s">
        <v>400</v>
      </c>
      <c r="M1265" s="373" t="s">
        <v>401</v>
      </c>
      <c r="N1265" s="373" t="s">
        <v>1256</v>
      </c>
      <c r="O1265" s="385"/>
      <c r="P1265" s="385" t="s">
        <v>393</v>
      </c>
      <c r="Q1265" s="385" t="s">
        <v>394</v>
      </c>
      <c r="R1265" s="385" t="s">
        <v>403</v>
      </c>
      <c r="S1265" s="385" t="s">
        <v>395</v>
      </c>
      <c r="T1265" s="385"/>
      <c r="U1265" s="385"/>
      <c r="V1265" s="385"/>
      <c r="W1265" s="385"/>
      <c r="X1265" s="385">
        <v>1000000</v>
      </c>
      <c r="Y1265" s="116" t="str">
        <f t="shared" si="19"/>
        <v>10.0</v>
      </c>
    </row>
    <row r="1266" spans="2:25" s="122" customFormat="1" ht="18.95" customHeight="1">
      <c r="B1266" s="386">
        <v>355</v>
      </c>
      <c r="C1266" s="104">
        <v>2060</v>
      </c>
      <c r="D1266" s="105">
        <v>30</v>
      </c>
      <c r="E1266" s="106">
        <v>2</v>
      </c>
      <c r="F1266" s="115" t="s">
        <v>4828</v>
      </c>
      <c r="G1266" s="385"/>
      <c r="H1266" s="385"/>
      <c r="I1266" s="385"/>
      <c r="J1266" s="385"/>
      <c r="K1266" s="373" t="s">
        <v>399</v>
      </c>
      <c r="L1266" s="373" t="s">
        <v>400</v>
      </c>
      <c r="M1266" s="373" t="s">
        <v>401</v>
      </c>
      <c r="N1266" s="373" t="s">
        <v>952</v>
      </c>
      <c r="O1266" s="385"/>
      <c r="P1266" s="385" t="s">
        <v>393</v>
      </c>
      <c r="Q1266" s="385" t="s">
        <v>394</v>
      </c>
      <c r="R1266" s="385" t="s">
        <v>403</v>
      </c>
      <c r="S1266" s="385" t="s">
        <v>395</v>
      </c>
      <c r="T1266" s="385"/>
      <c r="U1266" s="385"/>
      <c r="V1266" s="385"/>
      <c r="W1266" s="385"/>
      <c r="X1266" s="385">
        <v>1000000</v>
      </c>
      <c r="Y1266" s="116" t="str">
        <f t="shared" si="19"/>
        <v>7.22</v>
      </c>
    </row>
    <row r="1267" spans="2:25" s="122" customFormat="1" ht="18.95" customHeight="1">
      <c r="B1267" s="386">
        <v>348</v>
      </c>
      <c r="C1267" s="104">
        <v>2061</v>
      </c>
      <c r="D1267" s="105">
        <v>53</v>
      </c>
      <c r="E1267" s="110" t="s">
        <v>4563</v>
      </c>
      <c r="F1267" s="115" t="s">
        <v>4627</v>
      </c>
      <c r="G1267" s="385"/>
      <c r="H1267" s="385"/>
      <c r="I1267" s="385"/>
      <c r="J1267" s="385"/>
      <c r="K1267" s="373" t="s">
        <v>399</v>
      </c>
      <c r="L1267" s="373" t="s">
        <v>400</v>
      </c>
      <c r="M1267" s="373" t="s">
        <v>401</v>
      </c>
      <c r="N1267" s="373" t="s">
        <v>952</v>
      </c>
      <c r="O1267" s="385"/>
      <c r="P1267" s="385" t="s">
        <v>393</v>
      </c>
      <c r="Q1267" s="385" t="s">
        <v>394</v>
      </c>
      <c r="R1267" s="385" t="s">
        <v>403</v>
      </c>
      <c r="S1267" s="385" t="s">
        <v>395</v>
      </c>
      <c r="T1267" s="385"/>
      <c r="U1267" s="385"/>
      <c r="V1267" s="385"/>
      <c r="W1267" s="385"/>
      <c r="X1267" s="385">
        <v>1000000</v>
      </c>
      <c r="Y1267" s="116" t="str">
        <f t="shared" si="19"/>
        <v>1.26</v>
      </c>
    </row>
    <row r="1268" spans="2:25" s="122" customFormat="1" ht="18.95" customHeight="1">
      <c r="B1268" s="384"/>
      <c r="C1268" s="104"/>
      <c r="D1268" s="105">
        <v>97</v>
      </c>
      <c r="E1268" s="106" t="s">
        <v>4456</v>
      </c>
      <c r="F1268" s="115" t="s">
        <v>4697</v>
      </c>
      <c r="G1268" s="385"/>
      <c r="H1268" s="385"/>
      <c r="I1268" s="385"/>
      <c r="J1268" s="385"/>
      <c r="K1268" s="373" t="s">
        <v>399</v>
      </c>
      <c r="L1268" s="373" t="s">
        <v>400</v>
      </c>
      <c r="M1268" s="373" t="s">
        <v>401</v>
      </c>
      <c r="N1268" s="373" t="s">
        <v>952</v>
      </c>
      <c r="O1268" s="385"/>
      <c r="P1268" s="385" t="s">
        <v>393</v>
      </c>
      <c r="Q1268" s="385" t="s">
        <v>394</v>
      </c>
      <c r="R1268" s="385" t="s">
        <v>403</v>
      </c>
      <c r="S1268" s="385" t="s">
        <v>395</v>
      </c>
      <c r="T1268" s="385"/>
      <c r="U1268" s="385"/>
      <c r="V1268" s="385"/>
      <c r="W1268" s="385"/>
      <c r="X1268" s="385">
        <v>1000000</v>
      </c>
      <c r="Y1268" s="116" t="str">
        <f t="shared" si="19"/>
        <v>1.35</v>
      </c>
    </row>
    <row r="1269" spans="2:25" s="122" customFormat="1" ht="18.95" customHeight="1">
      <c r="B1269" s="386">
        <v>350</v>
      </c>
      <c r="C1269" s="104">
        <v>2062</v>
      </c>
      <c r="D1269" s="105">
        <v>46</v>
      </c>
      <c r="E1269" s="106">
        <v>2</v>
      </c>
      <c r="F1269" s="115" t="s">
        <v>4702</v>
      </c>
      <c r="G1269" s="385"/>
      <c r="H1269" s="385"/>
      <c r="I1269" s="385"/>
      <c r="J1269" s="385"/>
      <c r="K1269" s="373" t="s">
        <v>399</v>
      </c>
      <c r="L1269" s="373" t="s">
        <v>400</v>
      </c>
      <c r="M1269" s="373" t="s">
        <v>401</v>
      </c>
      <c r="N1269" s="373" t="s">
        <v>1442</v>
      </c>
      <c r="O1269" s="385"/>
      <c r="P1269" s="385" t="s">
        <v>393</v>
      </c>
      <c r="Q1269" s="385" t="s">
        <v>394</v>
      </c>
      <c r="R1269" s="385" t="s">
        <v>403</v>
      </c>
      <c r="S1269" s="385" t="s">
        <v>395</v>
      </c>
      <c r="T1269" s="385"/>
      <c r="U1269" s="385"/>
      <c r="V1269" s="385"/>
      <c r="W1269" s="385"/>
      <c r="X1269" s="385">
        <v>1000000</v>
      </c>
      <c r="Y1269" s="116" t="str">
        <f t="shared" si="19"/>
        <v>4.6</v>
      </c>
    </row>
    <row r="1270" spans="2:25" s="122" customFormat="1" ht="18.95" customHeight="1">
      <c r="B1270" s="386">
        <v>340</v>
      </c>
      <c r="C1270" s="104">
        <v>2063</v>
      </c>
      <c r="D1270" s="105">
        <v>66</v>
      </c>
      <c r="E1270" s="106">
        <v>3</v>
      </c>
      <c r="F1270" s="115" t="s">
        <v>4740</v>
      </c>
      <c r="G1270" s="385"/>
      <c r="H1270" s="385"/>
      <c r="I1270" s="385"/>
      <c r="J1270" s="385"/>
      <c r="K1270" s="373" t="s">
        <v>399</v>
      </c>
      <c r="L1270" s="373" t="s">
        <v>400</v>
      </c>
      <c r="M1270" s="373" t="s">
        <v>401</v>
      </c>
      <c r="N1270" s="373" t="s">
        <v>1442</v>
      </c>
      <c r="O1270" s="385"/>
      <c r="P1270" s="385" t="s">
        <v>393</v>
      </c>
      <c r="Q1270" s="385" t="s">
        <v>394</v>
      </c>
      <c r="R1270" s="385" t="s">
        <v>403</v>
      </c>
      <c r="S1270" s="385" t="s">
        <v>395</v>
      </c>
      <c r="T1270" s="385"/>
      <c r="U1270" s="385"/>
      <c r="V1270" s="385"/>
      <c r="W1270" s="385"/>
      <c r="X1270" s="385">
        <v>1000000</v>
      </c>
      <c r="Y1270" s="116" t="str">
        <f t="shared" si="19"/>
        <v>8.38</v>
      </c>
    </row>
    <row r="1271" spans="2:25" s="122" customFormat="1" ht="18.95" customHeight="1">
      <c r="B1271" s="386">
        <v>155</v>
      </c>
      <c r="C1271" s="104">
        <v>2064</v>
      </c>
      <c r="D1271" s="105">
        <v>86</v>
      </c>
      <c r="E1271" s="106" t="s">
        <v>4410</v>
      </c>
      <c r="F1271" s="115" t="s">
        <v>4620</v>
      </c>
      <c r="G1271" s="385"/>
      <c r="H1271" s="385"/>
      <c r="I1271" s="385"/>
      <c r="J1271" s="385"/>
      <c r="K1271" s="373" t="s">
        <v>399</v>
      </c>
      <c r="L1271" s="373" t="s">
        <v>400</v>
      </c>
      <c r="M1271" s="373" t="s">
        <v>401</v>
      </c>
      <c r="N1271" s="373" t="s">
        <v>4870</v>
      </c>
      <c r="O1271" s="385"/>
      <c r="P1271" s="385" t="s">
        <v>393</v>
      </c>
      <c r="Q1271" s="385" t="s">
        <v>394</v>
      </c>
      <c r="R1271" s="385" t="s">
        <v>403</v>
      </c>
      <c r="S1271" s="385" t="s">
        <v>395</v>
      </c>
      <c r="T1271" s="385"/>
      <c r="U1271" s="385"/>
      <c r="V1271" s="385"/>
      <c r="W1271" s="385"/>
      <c r="X1271" s="385">
        <v>1000000</v>
      </c>
      <c r="Y1271" s="116" t="str">
        <f t="shared" si="19"/>
        <v>1.36</v>
      </c>
    </row>
    <row r="1272" spans="2:25" s="122" customFormat="1" ht="18.95" customHeight="1">
      <c r="B1272" s="384"/>
      <c r="C1272" s="104"/>
      <c r="D1272" s="105">
        <v>86</v>
      </c>
      <c r="E1272" s="106" t="s">
        <v>4398</v>
      </c>
      <c r="F1272" s="115" t="s">
        <v>4783</v>
      </c>
      <c r="G1272" s="385"/>
      <c r="H1272" s="385"/>
      <c r="I1272" s="385"/>
      <c r="J1272" s="385"/>
      <c r="K1272" s="373" t="s">
        <v>399</v>
      </c>
      <c r="L1272" s="373" t="s">
        <v>400</v>
      </c>
      <c r="M1272" s="373" t="s">
        <v>401</v>
      </c>
      <c r="N1272" s="373" t="s">
        <v>4870</v>
      </c>
      <c r="O1272" s="385"/>
      <c r="P1272" s="385" t="s">
        <v>393</v>
      </c>
      <c r="Q1272" s="385" t="s">
        <v>394</v>
      </c>
      <c r="R1272" s="385" t="s">
        <v>403</v>
      </c>
      <c r="S1272" s="385" t="s">
        <v>395</v>
      </c>
      <c r="T1272" s="385"/>
      <c r="U1272" s="385"/>
      <c r="V1272" s="385"/>
      <c r="W1272" s="385"/>
      <c r="X1272" s="385">
        <v>1000000</v>
      </c>
      <c r="Y1272" s="116" t="str">
        <f t="shared" si="19"/>
        <v>3.4</v>
      </c>
    </row>
    <row r="1273" spans="2:25" s="122" customFormat="1" ht="18.95" customHeight="1">
      <c r="B1273" s="386">
        <v>481</v>
      </c>
      <c r="C1273" s="104">
        <v>2066</v>
      </c>
      <c r="D1273" s="105">
        <v>18</v>
      </c>
      <c r="E1273" s="106">
        <v>4</v>
      </c>
      <c r="F1273" s="115" t="s">
        <v>4625</v>
      </c>
      <c r="G1273" s="385"/>
      <c r="H1273" s="385"/>
      <c r="I1273" s="385"/>
      <c r="J1273" s="385"/>
      <c r="K1273" s="373" t="s">
        <v>399</v>
      </c>
      <c r="L1273" s="373" t="s">
        <v>400</v>
      </c>
      <c r="M1273" s="373" t="s">
        <v>401</v>
      </c>
      <c r="N1273" s="373" t="s">
        <v>1442</v>
      </c>
      <c r="O1273" s="385"/>
      <c r="P1273" s="385" t="s">
        <v>393</v>
      </c>
      <c r="Q1273" s="385" t="s">
        <v>394</v>
      </c>
      <c r="R1273" s="385" t="s">
        <v>403</v>
      </c>
      <c r="S1273" s="385" t="s">
        <v>395</v>
      </c>
      <c r="T1273" s="385"/>
      <c r="U1273" s="385"/>
      <c r="V1273" s="385"/>
      <c r="W1273" s="385"/>
      <c r="X1273" s="385">
        <v>1000000</v>
      </c>
      <c r="Y1273" s="116" t="str">
        <f t="shared" si="19"/>
        <v>1.13</v>
      </c>
    </row>
    <row r="1274" spans="2:25" s="122" customFormat="1" ht="18.95" customHeight="1">
      <c r="B1274" s="386">
        <v>2388</v>
      </c>
      <c r="C1274" s="104">
        <v>2067</v>
      </c>
      <c r="D1274" s="105">
        <v>64</v>
      </c>
      <c r="E1274" s="106">
        <v>1</v>
      </c>
      <c r="F1274" s="115" t="s">
        <v>4829</v>
      </c>
      <c r="G1274" s="385"/>
      <c r="H1274" s="385"/>
      <c r="I1274" s="385"/>
      <c r="J1274" s="385"/>
      <c r="K1274" s="373" t="s">
        <v>399</v>
      </c>
      <c r="L1274" s="373" t="s">
        <v>400</v>
      </c>
      <c r="M1274" s="373" t="s">
        <v>401</v>
      </c>
      <c r="N1274" s="373" t="s">
        <v>1256</v>
      </c>
      <c r="O1274" s="385"/>
      <c r="P1274" s="385" t="s">
        <v>393</v>
      </c>
      <c r="Q1274" s="385" t="s">
        <v>394</v>
      </c>
      <c r="R1274" s="385" t="s">
        <v>403</v>
      </c>
      <c r="S1274" s="385" t="s">
        <v>395</v>
      </c>
      <c r="T1274" s="385"/>
      <c r="U1274" s="385"/>
      <c r="V1274" s="385"/>
      <c r="W1274" s="385"/>
      <c r="X1274" s="385">
        <v>1000000</v>
      </c>
      <c r="Y1274" s="116" t="str">
        <f t="shared" si="19"/>
        <v>7.39</v>
      </c>
    </row>
    <row r="1275" spans="2:25" s="122" customFormat="1" ht="18.95" customHeight="1">
      <c r="B1275" s="384"/>
      <c r="C1275" s="104"/>
      <c r="D1275" s="105">
        <v>58</v>
      </c>
      <c r="E1275" s="106">
        <v>4</v>
      </c>
      <c r="F1275" s="115" t="s">
        <v>4638</v>
      </c>
      <c r="G1275" s="385"/>
      <c r="H1275" s="385"/>
      <c r="I1275" s="385"/>
      <c r="J1275" s="385"/>
      <c r="K1275" s="373"/>
      <c r="L1275" s="373"/>
      <c r="M1275" s="373"/>
      <c r="N1275" s="373"/>
      <c r="O1275" s="385"/>
      <c r="P1275" s="385" t="s">
        <v>393</v>
      </c>
      <c r="Q1275" s="385" t="s">
        <v>394</v>
      </c>
      <c r="R1275" s="385" t="s">
        <v>403</v>
      </c>
      <c r="S1275" s="385" t="s">
        <v>395</v>
      </c>
      <c r="T1275" s="385"/>
      <c r="U1275" s="385"/>
      <c r="V1275" s="385"/>
      <c r="W1275" s="385"/>
      <c r="X1275" s="385">
        <v>1000000</v>
      </c>
      <c r="Y1275" s="116" t="str">
        <f t="shared" si="19"/>
        <v>2.6</v>
      </c>
    </row>
    <row r="1276" spans="2:25" s="122" customFormat="1" ht="18.95" customHeight="1">
      <c r="B1276" s="384"/>
      <c r="C1276" s="104"/>
      <c r="D1276" s="105">
        <v>78</v>
      </c>
      <c r="E1276" s="106">
        <v>5</v>
      </c>
      <c r="F1276" s="115" t="s">
        <v>4706</v>
      </c>
      <c r="G1276" s="385"/>
      <c r="H1276" s="385"/>
      <c r="I1276" s="385"/>
      <c r="J1276" s="385"/>
      <c r="K1276" s="373"/>
      <c r="L1276" s="373"/>
      <c r="M1276" s="373"/>
      <c r="N1276" s="373"/>
      <c r="O1276" s="385"/>
      <c r="P1276" s="385" t="s">
        <v>393</v>
      </c>
      <c r="Q1276" s="385" t="s">
        <v>394</v>
      </c>
      <c r="R1276" s="385" t="s">
        <v>403</v>
      </c>
      <c r="S1276" s="385" t="s">
        <v>395</v>
      </c>
      <c r="T1276" s="385"/>
      <c r="U1276" s="385"/>
      <c r="V1276" s="385"/>
      <c r="W1276" s="385"/>
      <c r="X1276" s="385">
        <v>1000000</v>
      </c>
      <c r="Y1276" s="116" t="str">
        <f t="shared" si="19"/>
        <v>1.30</v>
      </c>
    </row>
    <row r="1277" spans="2:25" s="122" customFormat="1" ht="18.95" customHeight="1">
      <c r="B1277" s="386">
        <v>565</v>
      </c>
      <c r="C1277" s="104">
        <v>2068</v>
      </c>
      <c r="D1277" s="105">
        <v>203</v>
      </c>
      <c r="E1277" s="106">
        <v>3</v>
      </c>
      <c r="F1277" s="115" t="s">
        <v>4697</v>
      </c>
      <c r="G1277" s="385"/>
      <c r="H1277" s="385"/>
      <c r="I1277" s="385"/>
      <c r="J1277" s="385"/>
      <c r="K1277" s="373" t="s">
        <v>399</v>
      </c>
      <c r="L1277" s="373" t="s">
        <v>400</v>
      </c>
      <c r="M1277" s="373" t="s">
        <v>401</v>
      </c>
      <c r="N1277" s="373" t="s">
        <v>1442</v>
      </c>
      <c r="O1277" s="385"/>
      <c r="P1277" s="385" t="s">
        <v>393</v>
      </c>
      <c r="Q1277" s="385" t="s">
        <v>394</v>
      </c>
      <c r="R1277" s="385" t="s">
        <v>403</v>
      </c>
      <c r="S1277" s="385" t="s">
        <v>395</v>
      </c>
      <c r="T1277" s="385"/>
      <c r="U1277" s="385"/>
      <c r="V1277" s="385"/>
      <c r="W1277" s="385"/>
      <c r="X1277" s="385">
        <v>1000000</v>
      </c>
      <c r="Y1277" s="116" t="str">
        <f t="shared" si="19"/>
        <v>1.35</v>
      </c>
    </row>
    <row r="1278" spans="2:25" s="122" customFormat="1" ht="18.95" customHeight="1">
      <c r="B1278" s="384"/>
      <c r="C1278" s="104"/>
      <c r="D1278" s="105">
        <v>186</v>
      </c>
      <c r="E1278" s="106">
        <v>3</v>
      </c>
      <c r="F1278" s="115" t="s">
        <v>4649</v>
      </c>
      <c r="G1278" s="385"/>
      <c r="H1278" s="385"/>
      <c r="I1278" s="385"/>
      <c r="J1278" s="385"/>
      <c r="K1278" s="373"/>
      <c r="L1278" s="373"/>
      <c r="M1278" s="373"/>
      <c r="N1278" s="373"/>
      <c r="O1278" s="385"/>
      <c r="P1278" s="385" t="s">
        <v>393</v>
      </c>
      <c r="Q1278" s="385" t="s">
        <v>394</v>
      </c>
      <c r="R1278" s="385" t="s">
        <v>403</v>
      </c>
      <c r="S1278" s="385" t="s">
        <v>395</v>
      </c>
      <c r="T1278" s="385"/>
      <c r="U1278" s="385"/>
      <c r="V1278" s="385"/>
      <c r="W1278" s="385"/>
      <c r="X1278" s="385">
        <v>1000000</v>
      </c>
      <c r="Y1278" s="116" t="str">
        <f t="shared" si="19"/>
        <v>1.3</v>
      </c>
    </row>
    <row r="1279" spans="2:25" s="122" customFormat="1" ht="18.95" customHeight="1">
      <c r="B1279" s="386">
        <v>489</v>
      </c>
      <c r="C1279" s="104">
        <v>2073</v>
      </c>
      <c r="D1279" s="105">
        <v>47</v>
      </c>
      <c r="E1279" s="106">
        <v>3</v>
      </c>
      <c r="F1279" s="115" t="s">
        <v>4595</v>
      </c>
      <c r="G1279" s="385"/>
      <c r="H1279" s="385"/>
      <c r="I1279" s="385"/>
      <c r="J1279" s="385"/>
      <c r="K1279" s="373" t="s">
        <v>399</v>
      </c>
      <c r="L1279" s="373" t="s">
        <v>400</v>
      </c>
      <c r="M1279" s="373" t="s">
        <v>401</v>
      </c>
      <c r="N1279" s="373" t="s">
        <v>1256</v>
      </c>
      <c r="O1279" s="385"/>
      <c r="P1279" s="385" t="s">
        <v>393</v>
      </c>
      <c r="Q1279" s="385" t="s">
        <v>394</v>
      </c>
      <c r="R1279" s="385" t="s">
        <v>403</v>
      </c>
      <c r="S1279" s="385" t="s">
        <v>395</v>
      </c>
      <c r="T1279" s="385"/>
      <c r="U1279" s="385"/>
      <c r="V1279" s="385"/>
      <c r="W1279" s="385"/>
      <c r="X1279" s="385">
        <v>1000000</v>
      </c>
      <c r="Y1279" s="116" t="str">
        <f t="shared" si="19"/>
        <v>3.0</v>
      </c>
    </row>
    <row r="1280" spans="2:25" s="122" customFormat="1" ht="18.95" customHeight="1">
      <c r="B1280" s="384"/>
      <c r="C1280" s="104"/>
      <c r="D1280" s="105">
        <v>55</v>
      </c>
      <c r="E1280" s="106">
        <v>3</v>
      </c>
      <c r="F1280" s="115" t="s">
        <v>4645</v>
      </c>
      <c r="G1280" s="385"/>
      <c r="H1280" s="385"/>
      <c r="I1280" s="385"/>
      <c r="J1280" s="385"/>
      <c r="K1280" s="373"/>
      <c r="L1280" s="373"/>
      <c r="M1280" s="373"/>
      <c r="N1280" s="373"/>
      <c r="O1280" s="385"/>
      <c r="P1280" s="385" t="s">
        <v>393</v>
      </c>
      <c r="Q1280" s="385" t="s">
        <v>394</v>
      </c>
      <c r="R1280" s="385" t="s">
        <v>403</v>
      </c>
      <c r="S1280" s="385" t="s">
        <v>395</v>
      </c>
      <c r="T1280" s="385"/>
      <c r="U1280" s="385"/>
      <c r="V1280" s="385"/>
      <c r="W1280" s="385"/>
      <c r="X1280" s="385">
        <v>1000000</v>
      </c>
      <c r="Y1280" s="116" t="str">
        <f t="shared" si="19"/>
        <v>0.20</v>
      </c>
    </row>
    <row r="1281" spans="2:25" s="122" customFormat="1" ht="18.95" customHeight="1">
      <c r="B1281" s="384"/>
      <c r="C1281" s="104"/>
      <c r="D1281" s="105">
        <v>5</v>
      </c>
      <c r="E1281" s="106">
        <v>4</v>
      </c>
      <c r="F1281" s="115" t="s">
        <v>4685</v>
      </c>
      <c r="G1281" s="385"/>
      <c r="H1281" s="385"/>
      <c r="I1281" s="385"/>
      <c r="J1281" s="385"/>
      <c r="K1281" s="373"/>
      <c r="L1281" s="373"/>
      <c r="M1281" s="373"/>
      <c r="N1281" s="373"/>
      <c r="O1281" s="385"/>
      <c r="P1281" s="385" t="s">
        <v>393</v>
      </c>
      <c r="Q1281" s="385" t="s">
        <v>394</v>
      </c>
      <c r="R1281" s="385" t="s">
        <v>403</v>
      </c>
      <c r="S1281" s="385" t="s">
        <v>395</v>
      </c>
      <c r="T1281" s="385"/>
      <c r="U1281" s="385"/>
      <c r="V1281" s="385"/>
      <c r="W1281" s="385"/>
      <c r="X1281" s="385">
        <v>1000000</v>
      </c>
      <c r="Y1281" s="116" t="str">
        <f t="shared" si="19"/>
        <v>0.36</v>
      </c>
    </row>
    <row r="1282" spans="2:25" s="122" customFormat="1" ht="18.95" customHeight="1">
      <c r="B1282" s="384"/>
      <c r="C1282" s="104"/>
      <c r="D1282" s="105">
        <v>55</v>
      </c>
      <c r="E1282" s="106">
        <v>4</v>
      </c>
      <c r="F1282" s="115" t="s">
        <v>4622</v>
      </c>
      <c r="G1282" s="385"/>
      <c r="H1282" s="385"/>
      <c r="I1282" s="385"/>
      <c r="J1282" s="385"/>
      <c r="K1282" s="373"/>
      <c r="L1282" s="373"/>
      <c r="M1282" s="373"/>
      <c r="N1282" s="373"/>
      <c r="O1282" s="385"/>
      <c r="P1282" s="385" t="s">
        <v>393</v>
      </c>
      <c r="Q1282" s="385" t="s">
        <v>394</v>
      </c>
      <c r="R1282" s="385" t="s">
        <v>403</v>
      </c>
      <c r="S1282" s="385" t="s">
        <v>395</v>
      </c>
      <c r="T1282" s="385"/>
      <c r="U1282" s="385"/>
      <c r="V1282" s="385"/>
      <c r="W1282" s="385"/>
      <c r="X1282" s="385">
        <v>1000000</v>
      </c>
      <c r="Y1282" s="116" t="str">
        <f t="shared" si="19"/>
        <v>1.7</v>
      </c>
    </row>
    <row r="1283" spans="2:25" s="122" customFormat="1" ht="18.95" customHeight="1">
      <c r="B1283" s="384"/>
      <c r="C1283" s="104"/>
      <c r="D1283" s="105">
        <v>84</v>
      </c>
      <c r="E1283" s="106">
        <v>12</v>
      </c>
      <c r="F1283" s="115" t="s">
        <v>4680</v>
      </c>
      <c r="G1283" s="385"/>
      <c r="H1283" s="385"/>
      <c r="I1283" s="385"/>
      <c r="J1283" s="385"/>
      <c r="K1283" s="373"/>
      <c r="L1283" s="373"/>
      <c r="M1283" s="373"/>
      <c r="N1283" s="373"/>
      <c r="O1283" s="385"/>
      <c r="P1283" s="385" t="s">
        <v>393</v>
      </c>
      <c r="Q1283" s="385" t="s">
        <v>394</v>
      </c>
      <c r="R1283" s="385" t="s">
        <v>403</v>
      </c>
      <c r="S1283" s="385" t="s">
        <v>395</v>
      </c>
      <c r="T1283" s="385"/>
      <c r="U1283" s="385"/>
      <c r="V1283" s="385"/>
      <c r="W1283" s="385"/>
      <c r="X1283" s="385">
        <v>1000000</v>
      </c>
      <c r="Y1283" s="116" t="str">
        <f t="shared" si="19"/>
        <v>0.28</v>
      </c>
    </row>
    <row r="1284" spans="2:25" s="122" customFormat="1" ht="18.95" customHeight="1">
      <c r="B1284" s="384"/>
      <c r="C1284" s="104"/>
      <c r="D1284" s="105">
        <v>84</v>
      </c>
      <c r="E1284" s="106">
        <v>13</v>
      </c>
      <c r="F1284" s="115" t="s">
        <v>4642</v>
      </c>
      <c r="G1284" s="385"/>
      <c r="H1284" s="385"/>
      <c r="I1284" s="385"/>
      <c r="J1284" s="385"/>
      <c r="K1284" s="373"/>
      <c r="L1284" s="373"/>
      <c r="M1284" s="373"/>
      <c r="N1284" s="373"/>
      <c r="O1284" s="385"/>
      <c r="P1284" s="385" t="s">
        <v>393</v>
      </c>
      <c r="Q1284" s="385" t="s">
        <v>394</v>
      </c>
      <c r="R1284" s="385" t="s">
        <v>403</v>
      </c>
      <c r="S1284" s="385" t="s">
        <v>395</v>
      </c>
      <c r="T1284" s="385"/>
      <c r="U1284" s="385"/>
      <c r="V1284" s="385"/>
      <c r="W1284" s="385"/>
      <c r="X1284" s="385">
        <v>1000000</v>
      </c>
      <c r="Y1284" s="116" t="str">
        <f t="shared" ref="Y1284:Y1347" si="20">F1284</f>
        <v>0.15</v>
      </c>
    </row>
    <row r="1285" spans="2:25" s="122" customFormat="1" ht="18.95" customHeight="1">
      <c r="B1285" s="384"/>
      <c r="C1285" s="104"/>
      <c r="D1285" s="105">
        <v>84</v>
      </c>
      <c r="E1285" s="106">
        <v>2</v>
      </c>
      <c r="F1285" s="115" t="s">
        <v>4799</v>
      </c>
      <c r="G1285" s="385"/>
      <c r="H1285" s="385"/>
      <c r="I1285" s="385"/>
      <c r="J1285" s="385"/>
      <c r="K1285" s="373"/>
      <c r="L1285" s="373"/>
      <c r="M1285" s="373"/>
      <c r="N1285" s="373"/>
      <c r="O1285" s="385"/>
      <c r="P1285" s="385" t="s">
        <v>393</v>
      </c>
      <c r="Q1285" s="385" t="s">
        <v>394</v>
      </c>
      <c r="R1285" s="385" t="s">
        <v>403</v>
      </c>
      <c r="S1285" s="385" t="s">
        <v>395</v>
      </c>
      <c r="T1285" s="385"/>
      <c r="U1285" s="385"/>
      <c r="V1285" s="385"/>
      <c r="W1285" s="385"/>
      <c r="X1285" s="385">
        <v>1000000</v>
      </c>
      <c r="Y1285" s="116" t="str">
        <f t="shared" si="20"/>
        <v>0.22</v>
      </c>
    </row>
    <row r="1286" spans="2:25" s="122" customFormat="1" ht="18.95" customHeight="1">
      <c r="B1286" s="384"/>
      <c r="C1286" s="104"/>
      <c r="D1286" s="105">
        <v>84</v>
      </c>
      <c r="E1286" s="106">
        <v>3</v>
      </c>
      <c r="F1286" s="115" t="s">
        <v>4645</v>
      </c>
      <c r="G1286" s="385"/>
      <c r="H1286" s="385"/>
      <c r="I1286" s="385"/>
      <c r="J1286" s="385"/>
      <c r="K1286" s="373"/>
      <c r="L1286" s="373"/>
      <c r="M1286" s="373"/>
      <c r="N1286" s="373"/>
      <c r="O1286" s="385"/>
      <c r="P1286" s="385" t="s">
        <v>393</v>
      </c>
      <c r="Q1286" s="385" t="s">
        <v>394</v>
      </c>
      <c r="R1286" s="385" t="s">
        <v>403</v>
      </c>
      <c r="S1286" s="385" t="s">
        <v>395</v>
      </c>
      <c r="T1286" s="385"/>
      <c r="U1286" s="385"/>
      <c r="V1286" s="385"/>
      <c r="W1286" s="385"/>
      <c r="X1286" s="385">
        <v>1000000</v>
      </c>
      <c r="Y1286" s="116" t="str">
        <f t="shared" si="20"/>
        <v>0.20</v>
      </c>
    </row>
    <row r="1287" spans="2:25" s="122" customFormat="1" ht="18.95" customHeight="1">
      <c r="B1287" s="384"/>
      <c r="C1287" s="104"/>
      <c r="D1287" s="105">
        <v>84</v>
      </c>
      <c r="E1287" s="106">
        <v>4</v>
      </c>
      <c r="F1287" s="115" t="s">
        <v>4651</v>
      </c>
      <c r="G1287" s="385"/>
      <c r="H1287" s="385"/>
      <c r="I1287" s="385"/>
      <c r="J1287" s="385"/>
      <c r="K1287" s="373"/>
      <c r="L1287" s="373"/>
      <c r="M1287" s="373"/>
      <c r="N1287" s="373"/>
      <c r="O1287" s="385"/>
      <c r="P1287" s="385" t="s">
        <v>393</v>
      </c>
      <c r="Q1287" s="385" t="s">
        <v>394</v>
      </c>
      <c r="R1287" s="385" t="s">
        <v>403</v>
      </c>
      <c r="S1287" s="385" t="s">
        <v>395</v>
      </c>
      <c r="T1287" s="385"/>
      <c r="U1287" s="385"/>
      <c r="V1287" s="385"/>
      <c r="W1287" s="385"/>
      <c r="X1287" s="385">
        <v>1000000</v>
      </c>
      <c r="Y1287" s="116" t="str">
        <f t="shared" si="20"/>
        <v>0.21</v>
      </c>
    </row>
    <row r="1288" spans="2:25" s="122" customFormat="1" ht="18.95" customHeight="1">
      <c r="B1288" s="386">
        <v>599</v>
      </c>
      <c r="C1288" s="104">
        <v>2075</v>
      </c>
      <c r="D1288" s="105">
        <v>43</v>
      </c>
      <c r="E1288" s="106">
        <v>2</v>
      </c>
      <c r="F1288" s="115" t="s">
        <v>4830</v>
      </c>
      <c r="G1288" s="385"/>
      <c r="H1288" s="385"/>
      <c r="I1288" s="385"/>
      <c r="J1288" s="385"/>
      <c r="K1288" s="373" t="s">
        <v>399</v>
      </c>
      <c r="L1288" s="373" t="s">
        <v>400</v>
      </c>
      <c r="M1288" s="373" t="s">
        <v>401</v>
      </c>
      <c r="N1288" s="373" t="s">
        <v>1444</v>
      </c>
      <c r="O1288" s="385"/>
      <c r="P1288" s="385" t="s">
        <v>393</v>
      </c>
      <c r="Q1288" s="385" t="s">
        <v>394</v>
      </c>
      <c r="R1288" s="385" t="s">
        <v>403</v>
      </c>
      <c r="S1288" s="385" t="s">
        <v>395</v>
      </c>
      <c r="T1288" s="385"/>
      <c r="U1288" s="385"/>
      <c r="V1288" s="385"/>
      <c r="W1288" s="385"/>
      <c r="X1288" s="385">
        <v>1000000</v>
      </c>
      <c r="Y1288" s="116" t="str">
        <f t="shared" si="20"/>
        <v>9.36</v>
      </c>
    </row>
    <row r="1289" spans="2:25" s="122" customFormat="1" ht="18.95" customHeight="1">
      <c r="B1289" s="386">
        <v>482</v>
      </c>
      <c r="C1289" s="104">
        <v>2077</v>
      </c>
      <c r="D1289" s="105">
        <v>48</v>
      </c>
      <c r="E1289" s="106">
        <v>4</v>
      </c>
      <c r="F1289" s="115" t="s">
        <v>4713</v>
      </c>
      <c r="G1289" s="385"/>
      <c r="H1289" s="385"/>
      <c r="I1289" s="385"/>
      <c r="J1289" s="385"/>
      <c r="K1289" s="373" t="s">
        <v>399</v>
      </c>
      <c r="L1289" s="373" t="s">
        <v>400</v>
      </c>
      <c r="M1289" s="373" t="s">
        <v>401</v>
      </c>
      <c r="N1289" s="373" t="s">
        <v>1444</v>
      </c>
      <c r="O1289" s="385"/>
      <c r="P1289" s="385" t="s">
        <v>393</v>
      </c>
      <c r="Q1289" s="385" t="s">
        <v>394</v>
      </c>
      <c r="R1289" s="385" t="s">
        <v>403</v>
      </c>
      <c r="S1289" s="385" t="s">
        <v>395</v>
      </c>
      <c r="T1289" s="385"/>
      <c r="U1289" s="385"/>
      <c r="V1289" s="385"/>
      <c r="W1289" s="385"/>
      <c r="X1289" s="385">
        <v>1000000</v>
      </c>
      <c r="Y1289" s="116" t="str">
        <f t="shared" si="20"/>
        <v>3.1</v>
      </c>
    </row>
    <row r="1290" spans="2:25" s="122" customFormat="1" ht="18.95" customHeight="1">
      <c r="B1290" s="384"/>
      <c r="C1290" s="104"/>
      <c r="D1290" s="105">
        <v>40</v>
      </c>
      <c r="E1290" s="106">
        <v>2</v>
      </c>
      <c r="F1290" s="115" t="s">
        <v>4800</v>
      </c>
      <c r="G1290" s="385"/>
      <c r="H1290" s="385"/>
      <c r="I1290" s="385"/>
      <c r="J1290" s="385"/>
      <c r="K1290" s="373" t="s">
        <v>399</v>
      </c>
      <c r="L1290" s="373" t="s">
        <v>400</v>
      </c>
      <c r="M1290" s="373" t="s">
        <v>401</v>
      </c>
      <c r="N1290" s="373" t="s">
        <v>1444</v>
      </c>
      <c r="O1290" s="385"/>
      <c r="P1290" s="385" t="s">
        <v>393</v>
      </c>
      <c r="Q1290" s="385" t="s">
        <v>394</v>
      </c>
      <c r="R1290" s="385" t="s">
        <v>403</v>
      </c>
      <c r="S1290" s="385" t="s">
        <v>395</v>
      </c>
      <c r="T1290" s="385"/>
      <c r="U1290" s="385"/>
      <c r="V1290" s="385"/>
      <c r="W1290" s="385"/>
      <c r="X1290" s="385">
        <v>1000000</v>
      </c>
      <c r="Y1290" s="116" t="str">
        <f t="shared" si="20"/>
        <v>5.34</v>
      </c>
    </row>
    <row r="1291" spans="2:25" s="122" customFormat="1" ht="18.95" customHeight="1">
      <c r="B1291" s="384"/>
      <c r="C1291" s="104"/>
      <c r="D1291" s="105">
        <v>45</v>
      </c>
      <c r="E1291" s="106">
        <v>4</v>
      </c>
      <c r="F1291" s="115" t="s">
        <v>4774</v>
      </c>
      <c r="G1291" s="385"/>
      <c r="H1291" s="385"/>
      <c r="I1291" s="385"/>
      <c r="J1291" s="385"/>
      <c r="K1291" s="373" t="s">
        <v>399</v>
      </c>
      <c r="L1291" s="373" t="s">
        <v>400</v>
      </c>
      <c r="M1291" s="373" t="s">
        <v>401</v>
      </c>
      <c r="N1291" s="373" t="s">
        <v>1444</v>
      </c>
      <c r="O1291" s="385"/>
      <c r="P1291" s="385" t="s">
        <v>393</v>
      </c>
      <c r="Q1291" s="385" t="s">
        <v>394</v>
      </c>
      <c r="R1291" s="385" t="s">
        <v>403</v>
      </c>
      <c r="S1291" s="385" t="s">
        <v>395</v>
      </c>
      <c r="T1291" s="385"/>
      <c r="U1291" s="385"/>
      <c r="V1291" s="385"/>
      <c r="W1291" s="385"/>
      <c r="X1291" s="385">
        <v>1000000</v>
      </c>
      <c r="Y1291" s="116" t="str">
        <f t="shared" si="20"/>
        <v>3.23</v>
      </c>
    </row>
    <row r="1292" spans="2:25" s="122" customFormat="1" ht="18.95" customHeight="1">
      <c r="B1292" s="384"/>
      <c r="C1292" s="104"/>
      <c r="D1292" s="105">
        <v>59</v>
      </c>
      <c r="E1292" s="106" t="s">
        <v>4395</v>
      </c>
      <c r="F1292" s="115" t="s">
        <v>4831</v>
      </c>
      <c r="G1292" s="385"/>
      <c r="H1292" s="385"/>
      <c r="I1292" s="385"/>
      <c r="J1292" s="385"/>
      <c r="K1292" s="373" t="s">
        <v>399</v>
      </c>
      <c r="L1292" s="373" t="s">
        <v>400</v>
      </c>
      <c r="M1292" s="373" t="s">
        <v>401</v>
      </c>
      <c r="N1292" s="373" t="s">
        <v>1444</v>
      </c>
      <c r="O1292" s="385"/>
      <c r="P1292" s="385" t="s">
        <v>393</v>
      </c>
      <c r="Q1292" s="385" t="s">
        <v>394</v>
      </c>
      <c r="R1292" s="385" t="s">
        <v>403</v>
      </c>
      <c r="S1292" s="385" t="s">
        <v>395</v>
      </c>
      <c r="T1292" s="385"/>
      <c r="U1292" s="385"/>
      <c r="V1292" s="385"/>
      <c r="W1292" s="385"/>
      <c r="X1292" s="385">
        <v>1000000</v>
      </c>
      <c r="Y1292" s="116" t="str">
        <f t="shared" si="20"/>
        <v>6.24</v>
      </c>
    </row>
    <row r="1293" spans="2:25" s="122" customFormat="1" ht="18.95" customHeight="1">
      <c r="B1293" s="384"/>
      <c r="C1293" s="104"/>
      <c r="D1293" s="105">
        <v>57</v>
      </c>
      <c r="E1293" s="106">
        <v>4</v>
      </c>
      <c r="F1293" s="115" t="s">
        <v>4614</v>
      </c>
      <c r="G1293" s="385"/>
      <c r="H1293" s="385"/>
      <c r="I1293" s="385"/>
      <c r="J1293" s="385"/>
      <c r="K1293" s="373" t="s">
        <v>399</v>
      </c>
      <c r="L1293" s="373" t="s">
        <v>400</v>
      </c>
      <c r="M1293" s="373" t="s">
        <v>401</v>
      </c>
      <c r="N1293" s="373" t="s">
        <v>1444</v>
      </c>
      <c r="O1293" s="385"/>
      <c r="P1293" s="385" t="s">
        <v>393</v>
      </c>
      <c r="Q1293" s="385" t="s">
        <v>394</v>
      </c>
      <c r="R1293" s="385" t="s">
        <v>403</v>
      </c>
      <c r="S1293" s="385" t="s">
        <v>395</v>
      </c>
      <c r="T1293" s="385"/>
      <c r="U1293" s="385"/>
      <c r="V1293" s="385"/>
      <c r="W1293" s="385"/>
      <c r="X1293" s="385">
        <v>1000000</v>
      </c>
      <c r="Y1293" s="116" t="str">
        <f t="shared" si="20"/>
        <v>2.13</v>
      </c>
    </row>
    <row r="1294" spans="2:25" s="122" customFormat="1" ht="18.95" customHeight="1">
      <c r="B1294" s="386">
        <v>641</v>
      </c>
      <c r="C1294" s="104">
        <v>2081</v>
      </c>
      <c r="D1294" s="105">
        <v>29</v>
      </c>
      <c r="E1294" s="106">
        <v>4</v>
      </c>
      <c r="F1294" s="115" t="s">
        <v>4663</v>
      </c>
      <c r="G1294" s="385"/>
      <c r="H1294" s="385"/>
      <c r="I1294" s="385"/>
      <c r="J1294" s="385"/>
      <c r="K1294" s="373" t="s">
        <v>399</v>
      </c>
      <c r="L1294" s="373" t="s">
        <v>400</v>
      </c>
      <c r="M1294" s="373" t="s">
        <v>401</v>
      </c>
      <c r="N1294" s="373" t="s">
        <v>1256</v>
      </c>
      <c r="O1294" s="385"/>
      <c r="P1294" s="385" t="s">
        <v>393</v>
      </c>
      <c r="Q1294" s="385" t="s">
        <v>394</v>
      </c>
      <c r="R1294" s="385" t="s">
        <v>403</v>
      </c>
      <c r="S1294" s="385" t="s">
        <v>395</v>
      </c>
      <c r="T1294" s="385"/>
      <c r="U1294" s="385"/>
      <c r="V1294" s="385"/>
      <c r="W1294" s="385"/>
      <c r="X1294" s="385">
        <v>1000000</v>
      </c>
      <c r="Y1294" s="116" t="str">
        <f t="shared" si="20"/>
        <v>4.2</v>
      </c>
    </row>
    <row r="1295" spans="2:25" s="122" customFormat="1" ht="18.95" customHeight="1">
      <c r="B1295" s="386">
        <v>686</v>
      </c>
      <c r="C1295" s="104">
        <v>2082</v>
      </c>
      <c r="D1295" s="105">
        <v>57</v>
      </c>
      <c r="E1295" s="106">
        <v>1</v>
      </c>
      <c r="F1295" s="115" t="s">
        <v>4832</v>
      </c>
      <c r="G1295" s="385"/>
      <c r="H1295" s="385"/>
      <c r="I1295" s="385"/>
      <c r="J1295" s="385"/>
      <c r="K1295" s="373" t="s">
        <v>399</v>
      </c>
      <c r="L1295" s="373" t="s">
        <v>400</v>
      </c>
      <c r="M1295" s="373" t="s">
        <v>401</v>
      </c>
      <c r="N1295" s="373" t="s">
        <v>1444</v>
      </c>
      <c r="O1295" s="385"/>
      <c r="P1295" s="385" t="s">
        <v>393</v>
      </c>
      <c r="Q1295" s="385" t="s">
        <v>394</v>
      </c>
      <c r="R1295" s="385" t="s">
        <v>403</v>
      </c>
      <c r="S1295" s="385" t="s">
        <v>395</v>
      </c>
      <c r="T1295" s="385"/>
      <c r="U1295" s="385"/>
      <c r="V1295" s="385"/>
      <c r="W1295" s="385"/>
      <c r="X1295" s="385">
        <v>1000000</v>
      </c>
      <c r="Y1295" s="116" t="str">
        <f t="shared" si="20"/>
        <v>8.28</v>
      </c>
    </row>
    <row r="1296" spans="2:25" s="122" customFormat="1" ht="18.95" customHeight="1">
      <c r="B1296" s="386">
        <v>670</v>
      </c>
      <c r="C1296" s="104">
        <v>2084</v>
      </c>
      <c r="D1296" s="105">
        <v>123</v>
      </c>
      <c r="E1296" s="106">
        <v>3</v>
      </c>
      <c r="F1296" s="115" t="s">
        <v>4741</v>
      </c>
      <c r="G1296" s="385"/>
      <c r="H1296" s="385"/>
      <c r="I1296" s="385"/>
      <c r="J1296" s="385"/>
      <c r="K1296" s="373" t="s">
        <v>399</v>
      </c>
      <c r="L1296" s="373" t="s">
        <v>400</v>
      </c>
      <c r="M1296" s="373" t="s">
        <v>401</v>
      </c>
      <c r="N1296" s="373" t="s">
        <v>1444</v>
      </c>
      <c r="O1296" s="385"/>
      <c r="P1296" s="385" t="s">
        <v>393</v>
      </c>
      <c r="Q1296" s="385" t="s">
        <v>394</v>
      </c>
      <c r="R1296" s="385" t="s">
        <v>403</v>
      </c>
      <c r="S1296" s="385" t="s">
        <v>395</v>
      </c>
      <c r="T1296" s="385"/>
      <c r="U1296" s="385"/>
      <c r="V1296" s="385"/>
      <c r="W1296" s="385"/>
      <c r="X1296" s="385">
        <v>1000000</v>
      </c>
      <c r="Y1296" s="116" t="str">
        <f t="shared" si="20"/>
        <v>4.26</v>
      </c>
    </row>
    <row r="1297" spans="2:25" s="122" customFormat="1" ht="18.95" customHeight="1">
      <c r="B1297" s="386">
        <v>483</v>
      </c>
      <c r="C1297" s="104">
        <v>2085</v>
      </c>
      <c r="D1297" s="105">
        <v>115</v>
      </c>
      <c r="E1297" s="106">
        <v>8</v>
      </c>
      <c r="F1297" s="115" t="s">
        <v>4655</v>
      </c>
      <c r="G1297" s="385"/>
      <c r="H1297" s="385"/>
      <c r="I1297" s="385"/>
      <c r="J1297" s="385"/>
      <c r="K1297" s="373" t="s">
        <v>399</v>
      </c>
      <c r="L1297" s="373" t="s">
        <v>400</v>
      </c>
      <c r="M1297" s="373" t="s">
        <v>401</v>
      </c>
      <c r="N1297" s="373" t="s">
        <v>1442</v>
      </c>
      <c r="O1297" s="385"/>
      <c r="P1297" s="385" t="s">
        <v>393</v>
      </c>
      <c r="Q1297" s="385" t="s">
        <v>394</v>
      </c>
      <c r="R1297" s="385" t="s">
        <v>403</v>
      </c>
      <c r="S1297" s="385" t="s">
        <v>395</v>
      </c>
      <c r="T1297" s="385"/>
      <c r="U1297" s="385"/>
      <c r="V1297" s="385"/>
      <c r="W1297" s="385"/>
      <c r="X1297" s="385">
        <v>1000000</v>
      </c>
      <c r="Y1297" s="116" t="str">
        <f t="shared" si="20"/>
        <v>0.5</v>
      </c>
    </row>
    <row r="1298" spans="2:25" s="122" customFormat="1" ht="18.95" customHeight="1">
      <c r="B1298" s="384"/>
      <c r="C1298" s="104"/>
      <c r="D1298" s="105">
        <v>115</v>
      </c>
      <c r="E1298" s="106">
        <v>6</v>
      </c>
      <c r="F1298" s="115" t="s">
        <v>4669</v>
      </c>
      <c r="G1298" s="385"/>
      <c r="H1298" s="385"/>
      <c r="I1298" s="385"/>
      <c r="J1298" s="385"/>
      <c r="K1298" s="373"/>
      <c r="L1298" s="373"/>
      <c r="M1298" s="373"/>
      <c r="N1298" s="373"/>
      <c r="O1298" s="385"/>
      <c r="P1298" s="385" t="s">
        <v>393</v>
      </c>
      <c r="Q1298" s="385" t="s">
        <v>394</v>
      </c>
      <c r="R1298" s="385" t="s">
        <v>403</v>
      </c>
      <c r="S1298" s="385" t="s">
        <v>395</v>
      </c>
      <c r="T1298" s="385"/>
      <c r="U1298" s="385"/>
      <c r="V1298" s="385"/>
      <c r="W1298" s="385"/>
      <c r="X1298" s="385">
        <v>1000000</v>
      </c>
      <c r="Y1298" s="116" t="str">
        <f t="shared" si="20"/>
        <v>0.25</v>
      </c>
    </row>
    <row r="1299" spans="2:25" s="122" customFormat="1" ht="18.95" customHeight="1">
      <c r="B1299" s="384"/>
      <c r="C1299" s="104"/>
      <c r="D1299" s="105">
        <v>117</v>
      </c>
      <c r="E1299" s="106">
        <v>1</v>
      </c>
      <c r="F1299" s="115" t="s">
        <v>4684</v>
      </c>
      <c r="G1299" s="385"/>
      <c r="H1299" s="385"/>
      <c r="I1299" s="385"/>
      <c r="J1299" s="385"/>
      <c r="K1299" s="373"/>
      <c r="L1299" s="373"/>
      <c r="M1299" s="373"/>
      <c r="N1299" s="373"/>
      <c r="O1299" s="385"/>
      <c r="P1299" s="385" t="s">
        <v>393</v>
      </c>
      <c r="Q1299" s="385" t="s">
        <v>394</v>
      </c>
      <c r="R1299" s="385" t="s">
        <v>403</v>
      </c>
      <c r="S1299" s="385" t="s">
        <v>395</v>
      </c>
      <c r="T1299" s="385"/>
      <c r="U1299" s="385"/>
      <c r="V1299" s="385"/>
      <c r="W1299" s="385"/>
      <c r="X1299" s="385">
        <v>1000000</v>
      </c>
      <c r="Y1299" s="116" t="str">
        <f t="shared" si="20"/>
        <v>0.23</v>
      </c>
    </row>
    <row r="1300" spans="2:25" s="122" customFormat="1" ht="18.95" customHeight="1">
      <c r="B1300" s="386">
        <v>738</v>
      </c>
      <c r="C1300" s="104">
        <v>2086</v>
      </c>
      <c r="D1300" s="105">
        <v>92</v>
      </c>
      <c r="E1300" s="106">
        <v>2</v>
      </c>
      <c r="F1300" s="115" t="s">
        <v>4582</v>
      </c>
      <c r="G1300" s="385"/>
      <c r="H1300" s="385"/>
      <c r="I1300" s="385"/>
      <c r="J1300" s="385"/>
      <c r="K1300" s="373" t="s">
        <v>399</v>
      </c>
      <c r="L1300" s="373" t="s">
        <v>400</v>
      </c>
      <c r="M1300" s="373" t="s">
        <v>401</v>
      </c>
      <c r="N1300" s="373" t="s">
        <v>952</v>
      </c>
      <c r="O1300" s="385"/>
      <c r="P1300" s="385" t="s">
        <v>393</v>
      </c>
      <c r="Q1300" s="385" t="s">
        <v>394</v>
      </c>
      <c r="R1300" s="385" t="s">
        <v>403</v>
      </c>
      <c r="S1300" s="385" t="s">
        <v>395</v>
      </c>
      <c r="T1300" s="385"/>
      <c r="U1300" s="385"/>
      <c r="V1300" s="385"/>
      <c r="W1300" s="385"/>
      <c r="X1300" s="385">
        <v>1000000</v>
      </c>
      <c r="Y1300" s="116" t="str">
        <f t="shared" si="20"/>
        <v>3.35</v>
      </c>
    </row>
    <row r="1301" spans="2:25" s="122" customFormat="1" ht="18.95" customHeight="1">
      <c r="B1301" s="386">
        <v>645</v>
      </c>
      <c r="C1301" s="104">
        <v>2087</v>
      </c>
      <c r="D1301" s="105">
        <v>70</v>
      </c>
      <c r="E1301" s="106" t="s">
        <v>4488</v>
      </c>
      <c r="F1301" s="115" t="s">
        <v>4833</v>
      </c>
      <c r="G1301" s="385"/>
      <c r="H1301" s="385"/>
      <c r="I1301" s="385"/>
      <c r="J1301" s="385"/>
      <c r="K1301" s="373" t="s">
        <v>399</v>
      </c>
      <c r="L1301" s="373" t="s">
        <v>400</v>
      </c>
      <c r="M1301" s="373" t="s">
        <v>401</v>
      </c>
      <c r="N1301" s="373" t="s">
        <v>1256</v>
      </c>
      <c r="O1301" s="385"/>
      <c r="P1301" s="385" t="s">
        <v>393</v>
      </c>
      <c r="Q1301" s="385" t="s">
        <v>394</v>
      </c>
      <c r="R1301" s="385" t="s">
        <v>403</v>
      </c>
      <c r="S1301" s="385" t="s">
        <v>395</v>
      </c>
      <c r="T1301" s="385"/>
      <c r="U1301" s="385"/>
      <c r="V1301" s="385"/>
      <c r="W1301" s="385"/>
      <c r="X1301" s="385">
        <v>1000000</v>
      </c>
      <c r="Y1301" s="116" t="str">
        <f t="shared" si="20"/>
        <v>5.14</v>
      </c>
    </row>
    <row r="1302" spans="2:25" s="122" customFormat="1" ht="18.95" customHeight="1">
      <c r="B1302" s="386">
        <v>713</v>
      </c>
      <c r="C1302" s="104">
        <v>2089</v>
      </c>
      <c r="D1302" s="105">
        <v>143</v>
      </c>
      <c r="E1302" s="106">
        <v>1</v>
      </c>
      <c r="F1302" s="115" t="s">
        <v>4834</v>
      </c>
      <c r="G1302" s="385"/>
      <c r="H1302" s="385"/>
      <c r="I1302" s="385"/>
      <c r="J1302" s="385"/>
      <c r="K1302" s="373" t="s">
        <v>399</v>
      </c>
      <c r="L1302" s="373" t="s">
        <v>400</v>
      </c>
      <c r="M1302" s="373" t="s">
        <v>401</v>
      </c>
      <c r="N1302" s="373" t="s">
        <v>1442</v>
      </c>
      <c r="O1302" s="385"/>
      <c r="P1302" s="385" t="s">
        <v>393</v>
      </c>
      <c r="Q1302" s="385" t="s">
        <v>394</v>
      </c>
      <c r="R1302" s="385" t="s">
        <v>403</v>
      </c>
      <c r="S1302" s="385" t="s">
        <v>395</v>
      </c>
      <c r="T1302" s="385"/>
      <c r="U1302" s="385"/>
      <c r="V1302" s="385"/>
      <c r="W1302" s="385"/>
      <c r="X1302" s="385">
        <v>1000000</v>
      </c>
      <c r="Y1302" s="116" t="str">
        <f t="shared" si="20"/>
        <v>9.30</v>
      </c>
    </row>
    <row r="1303" spans="2:25" s="122" customFormat="1" ht="18.95" customHeight="1">
      <c r="B1303" s="386">
        <v>714</v>
      </c>
      <c r="C1303" s="104">
        <v>2090</v>
      </c>
      <c r="D1303" s="105">
        <v>147</v>
      </c>
      <c r="E1303" s="106" t="s">
        <v>4396</v>
      </c>
      <c r="F1303" s="115" t="s">
        <v>4767</v>
      </c>
      <c r="G1303" s="385"/>
      <c r="H1303" s="385"/>
      <c r="I1303" s="385"/>
      <c r="J1303" s="385"/>
      <c r="K1303" s="373" t="s">
        <v>399</v>
      </c>
      <c r="L1303" s="373" t="s">
        <v>400</v>
      </c>
      <c r="M1303" s="373" t="s">
        <v>401</v>
      </c>
      <c r="N1303" s="373" t="s">
        <v>1442</v>
      </c>
      <c r="O1303" s="385"/>
      <c r="P1303" s="385" t="s">
        <v>393</v>
      </c>
      <c r="Q1303" s="385" t="s">
        <v>394</v>
      </c>
      <c r="R1303" s="385" t="s">
        <v>403</v>
      </c>
      <c r="S1303" s="385" t="s">
        <v>395</v>
      </c>
      <c r="T1303" s="385"/>
      <c r="U1303" s="385"/>
      <c r="V1303" s="385"/>
      <c r="W1303" s="385"/>
      <c r="X1303" s="385">
        <v>1000000</v>
      </c>
      <c r="Y1303" s="116" t="str">
        <f t="shared" si="20"/>
        <v>3.5</v>
      </c>
    </row>
    <row r="1304" spans="2:25" s="122" customFormat="1" ht="18.95" customHeight="1">
      <c r="B1304" s="386">
        <v>716</v>
      </c>
      <c r="C1304" s="104">
        <v>2092</v>
      </c>
      <c r="D1304" s="105">
        <v>58</v>
      </c>
      <c r="E1304" s="106">
        <v>2</v>
      </c>
      <c r="F1304" s="115" t="s">
        <v>4835</v>
      </c>
      <c r="G1304" s="385"/>
      <c r="H1304" s="385"/>
      <c r="I1304" s="385"/>
      <c r="J1304" s="385"/>
      <c r="K1304" s="373" t="s">
        <v>399</v>
      </c>
      <c r="L1304" s="373" t="s">
        <v>400</v>
      </c>
      <c r="M1304" s="373" t="s">
        <v>401</v>
      </c>
      <c r="N1304" s="373" t="s">
        <v>1442</v>
      </c>
      <c r="O1304" s="385"/>
      <c r="P1304" s="385" t="s">
        <v>393</v>
      </c>
      <c r="Q1304" s="385" t="s">
        <v>394</v>
      </c>
      <c r="R1304" s="385" t="s">
        <v>403</v>
      </c>
      <c r="S1304" s="385" t="s">
        <v>395</v>
      </c>
      <c r="T1304" s="385"/>
      <c r="U1304" s="385"/>
      <c r="V1304" s="385"/>
      <c r="W1304" s="385"/>
      <c r="X1304" s="385">
        <v>1000000</v>
      </c>
      <c r="Y1304" s="116" t="str">
        <f t="shared" si="20"/>
        <v>6.29</v>
      </c>
    </row>
    <row r="1305" spans="2:25" s="122" customFormat="1" ht="18.95" customHeight="1">
      <c r="B1305" s="384"/>
      <c r="C1305" s="104"/>
      <c r="D1305" s="105">
        <v>159</v>
      </c>
      <c r="E1305" s="106">
        <v>4</v>
      </c>
      <c r="F1305" s="115" t="s">
        <v>4672</v>
      </c>
      <c r="G1305" s="385"/>
      <c r="H1305" s="385"/>
      <c r="I1305" s="385"/>
      <c r="J1305" s="385"/>
      <c r="K1305" s="373"/>
      <c r="L1305" s="373"/>
      <c r="M1305" s="373"/>
      <c r="N1305" s="373"/>
      <c r="O1305" s="385"/>
      <c r="P1305" s="385" t="s">
        <v>393</v>
      </c>
      <c r="Q1305" s="385" t="s">
        <v>394</v>
      </c>
      <c r="R1305" s="385" t="s">
        <v>403</v>
      </c>
      <c r="S1305" s="385" t="s">
        <v>395</v>
      </c>
      <c r="T1305" s="385"/>
      <c r="U1305" s="385"/>
      <c r="V1305" s="385"/>
      <c r="W1305" s="385"/>
      <c r="X1305" s="385">
        <v>1000000</v>
      </c>
      <c r="Y1305" s="116" t="str">
        <f t="shared" si="20"/>
        <v>1.0</v>
      </c>
    </row>
    <row r="1306" spans="2:25" s="122" customFormat="1" ht="18.95" customHeight="1">
      <c r="B1306" s="384"/>
      <c r="C1306" s="104"/>
      <c r="D1306" s="105">
        <v>155</v>
      </c>
      <c r="E1306" s="106" t="s">
        <v>4395</v>
      </c>
      <c r="F1306" s="115" t="s">
        <v>4610</v>
      </c>
      <c r="G1306" s="385"/>
      <c r="H1306" s="385"/>
      <c r="I1306" s="385"/>
      <c r="J1306" s="385"/>
      <c r="K1306" s="373"/>
      <c r="L1306" s="373"/>
      <c r="M1306" s="373"/>
      <c r="N1306" s="373"/>
      <c r="O1306" s="385"/>
      <c r="P1306" s="385" t="s">
        <v>393</v>
      </c>
      <c r="Q1306" s="385" t="s">
        <v>394</v>
      </c>
      <c r="R1306" s="385" t="s">
        <v>403</v>
      </c>
      <c r="S1306" s="385" t="s">
        <v>395</v>
      </c>
      <c r="T1306" s="385"/>
      <c r="U1306" s="385"/>
      <c r="V1306" s="385"/>
      <c r="W1306" s="385"/>
      <c r="X1306" s="385">
        <v>1000000</v>
      </c>
      <c r="Y1306" s="116" t="str">
        <f t="shared" si="20"/>
        <v>2.0</v>
      </c>
    </row>
    <row r="1307" spans="2:25" s="122" customFormat="1" ht="18.95" customHeight="1">
      <c r="B1307" s="386">
        <v>672</v>
      </c>
      <c r="C1307" s="104">
        <v>2095</v>
      </c>
      <c r="D1307" s="107">
        <v>149</v>
      </c>
      <c r="E1307" s="108">
        <v>1</v>
      </c>
      <c r="F1307" s="115" t="s">
        <v>4836</v>
      </c>
      <c r="G1307" s="385"/>
      <c r="H1307" s="385"/>
      <c r="I1307" s="385"/>
      <c r="J1307" s="385"/>
      <c r="K1307" s="373" t="s">
        <v>399</v>
      </c>
      <c r="L1307" s="373" t="s">
        <v>400</v>
      </c>
      <c r="M1307" s="373" t="s">
        <v>401</v>
      </c>
      <c r="N1307" s="373" t="s">
        <v>1442</v>
      </c>
      <c r="O1307" s="385"/>
      <c r="P1307" s="385" t="s">
        <v>393</v>
      </c>
      <c r="Q1307" s="385" t="s">
        <v>394</v>
      </c>
      <c r="R1307" s="385" t="s">
        <v>403</v>
      </c>
      <c r="S1307" s="385" t="s">
        <v>395</v>
      </c>
      <c r="T1307" s="385"/>
      <c r="U1307" s="385"/>
      <c r="V1307" s="385"/>
      <c r="W1307" s="385"/>
      <c r="X1307" s="385">
        <v>1000000</v>
      </c>
      <c r="Y1307" s="116" t="str">
        <f t="shared" si="20"/>
        <v>6.28</v>
      </c>
    </row>
    <row r="1308" spans="2:25" s="122" customFormat="1" ht="18.95" customHeight="1">
      <c r="B1308" s="384"/>
      <c r="C1308" s="104"/>
      <c r="D1308" s="107">
        <v>151</v>
      </c>
      <c r="E1308" s="108">
        <v>1</v>
      </c>
      <c r="F1308" s="115" t="s">
        <v>4797</v>
      </c>
      <c r="G1308" s="385"/>
      <c r="H1308" s="385"/>
      <c r="I1308" s="385"/>
      <c r="J1308" s="385"/>
      <c r="K1308" s="373"/>
      <c r="L1308" s="373"/>
      <c r="M1308" s="373"/>
      <c r="N1308" s="373"/>
      <c r="O1308" s="385"/>
      <c r="P1308" s="385" t="s">
        <v>393</v>
      </c>
      <c r="Q1308" s="385" t="s">
        <v>394</v>
      </c>
      <c r="R1308" s="385" t="s">
        <v>403</v>
      </c>
      <c r="S1308" s="385" t="s">
        <v>395</v>
      </c>
      <c r="T1308" s="385"/>
      <c r="U1308" s="385"/>
      <c r="V1308" s="385"/>
      <c r="W1308" s="385"/>
      <c r="X1308" s="385">
        <v>1000000</v>
      </c>
      <c r="Y1308" s="116" t="str">
        <f t="shared" si="20"/>
        <v>2.14</v>
      </c>
    </row>
    <row r="1309" spans="2:25" s="122" customFormat="1" ht="18.95" customHeight="1">
      <c r="B1309" s="384"/>
      <c r="C1309" s="104"/>
      <c r="D1309" s="107">
        <v>195</v>
      </c>
      <c r="E1309" s="108">
        <v>2</v>
      </c>
      <c r="F1309" s="115" t="s">
        <v>4837</v>
      </c>
      <c r="G1309" s="385"/>
      <c r="H1309" s="385"/>
      <c r="I1309" s="385"/>
      <c r="J1309" s="385"/>
      <c r="K1309" s="373"/>
      <c r="L1309" s="373"/>
      <c r="M1309" s="373"/>
      <c r="N1309" s="373"/>
      <c r="O1309" s="385"/>
      <c r="P1309" s="385" t="s">
        <v>393</v>
      </c>
      <c r="Q1309" s="385" t="s">
        <v>394</v>
      </c>
      <c r="R1309" s="385" t="s">
        <v>403</v>
      </c>
      <c r="S1309" s="385" t="s">
        <v>395</v>
      </c>
      <c r="T1309" s="385"/>
      <c r="U1309" s="385"/>
      <c r="V1309" s="385"/>
      <c r="W1309" s="385"/>
      <c r="X1309" s="385">
        <v>1000000</v>
      </c>
      <c r="Y1309" s="116" t="str">
        <f t="shared" si="20"/>
        <v>0.2</v>
      </c>
    </row>
    <row r="1310" spans="2:25" s="122" customFormat="1" ht="18.95" customHeight="1">
      <c r="B1310" s="384"/>
      <c r="C1310" s="104"/>
      <c r="D1310" s="107">
        <v>23</v>
      </c>
      <c r="E1310" s="108" t="s">
        <v>4407</v>
      </c>
      <c r="F1310" s="115" t="s">
        <v>4751</v>
      </c>
      <c r="G1310" s="385"/>
      <c r="H1310" s="385"/>
      <c r="I1310" s="385"/>
      <c r="J1310" s="385"/>
      <c r="K1310" s="373"/>
      <c r="L1310" s="373"/>
      <c r="M1310" s="373"/>
      <c r="N1310" s="373"/>
      <c r="O1310" s="385"/>
      <c r="P1310" s="385" t="s">
        <v>393</v>
      </c>
      <c r="Q1310" s="385" t="s">
        <v>394</v>
      </c>
      <c r="R1310" s="385" t="s">
        <v>403</v>
      </c>
      <c r="S1310" s="385" t="s">
        <v>395</v>
      </c>
      <c r="T1310" s="385"/>
      <c r="U1310" s="385"/>
      <c r="V1310" s="385"/>
      <c r="W1310" s="385"/>
      <c r="X1310" s="385">
        <v>1000000</v>
      </c>
      <c r="Y1310" s="116" t="str">
        <f t="shared" si="20"/>
        <v>1.5</v>
      </c>
    </row>
    <row r="1311" spans="2:25" s="122" customFormat="1" ht="18.95" customHeight="1">
      <c r="B1311" s="384"/>
      <c r="C1311" s="104"/>
      <c r="D1311" s="107">
        <v>127</v>
      </c>
      <c r="E1311" s="108">
        <v>4</v>
      </c>
      <c r="F1311" s="115" t="s">
        <v>4609</v>
      </c>
      <c r="G1311" s="385"/>
      <c r="H1311" s="385"/>
      <c r="I1311" s="385"/>
      <c r="J1311" s="385"/>
      <c r="K1311" s="373"/>
      <c r="L1311" s="373"/>
      <c r="M1311" s="373"/>
      <c r="N1311" s="373"/>
      <c r="O1311" s="385"/>
      <c r="P1311" s="385" t="s">
        <v>393</v>
      </c>
      <c r="Q1311" s="385" t="s">
        <v>394</v>
      </c>
      <c r="R1311" s="385" t="s">
        <v>403</v>
      </c>
      <c r="S1311" s="385" t="s">
        <v>395</v>
      </c>
      <c r="T1311" s="385"/>
      <c r="U1311" s="385"/>
      <c r="V1311" s="385"/>
      <c r="W1311" s="385"/>
      <c r="X1311" s="385">
        <v>1000000</v>
      </c>
      <c r="Y1311" s="116" t="str">
        <f t="shared" si="20"/>
        <v>1.39</v>
      </c>
    </row>
    <row r="1312" spans="2:25" s="122" customFormat="1" ht="18.95" customHeight="1">
      <c r="B1312" s="384"/>
      <c r="C1312" s="104"/>
      <c r="D1312" s="107">
        <v>2</v>
      </c>
      <c r="E1312" s="108">
        <v>2</v>
      </c>
      <c r="F1312" s="115" t="s">
        <v>4676</v>
      </c>
      <c r="G1312" s="385"/>
      <c r="H1312" s="385"/>
      <c r="I1312" s="385"/>
      <c r="J1312" s="385"/>
      <c r="K1312" s="373"/>
      <c r="L1312" s="373"/>
      <c r="M1312" s="373"/>
      <c r="N1312" s="373"/>
      <c r="O1312" s="385"/>
      <c r="P1312" s="385" t="s">
        <v>393</v>
      </c>
      <c r="Q1312" s="385" t="s">
        <v>394</v>
      </c>
      <c r="R1312" s="385" t="s">
        <v>403</v>
      </c>
      <c r="S1312" s="385" t="s">
        <v>395</v>
      </c>
      <c r="T1312" s="385"/>
      <c r="U1312" s="385"/>
      <c r="V1312" s="385"/>
      <c r="W1312" s="385"/>
      <c r="X1312" s="385">
        <v>1000000</v>
      </c>
      <c r="Y1312" s="116" t="str">
        <f t="shared" si="20"/>
        <v>0.34</v>
      </c>
    </row>
    <row r="1313" spans="2:25" s="122" customFormat="1" ht="18.95" customHeight="1">
      <c r="B1313" s="386">
        <v>673</v>
      </c>
      <c r="C1313" s="104">
        <v>2096</v>
      </c>
      <c r="D1313" s="107">
        <v>194</v>
      </c>
      <c r="E1313" s="108">
        <v>2</v>
      </c>
      <c r="F1313" s="115" t="s">
        <v>4812</v>
      </c>
      <c r="G1313" s="385"/>
      <c r="H1313" s="385"/>
      <c r="I1313" s="385"/>
      <c r="J1313" s="385"/>
      <c r="K1313" s="373" t="s">
        <v>399</v>
      </c>
      <c r="L1313" s="373" t="s">
        <v>400</v>
      </c>
      <c r="M1313" s="373" t="s">
        <v>401</v>
      </c>
      <c r="N1313" s="373" t="s">
        <v>1442</v>
      </c>
      <c r="O1313" s="385"/>
      <c r="P1313" s="385" t="s">
        <v>393</v>
      </c>
      <c r="Q1313" s="385" t="s">
        <v>394</v>
      </c>
      <c r="R1313" s="385" t="s">
        <v>403</v>
      </c>
      <c r="S1313" s="385" t="s">
        <v>395</v>
      </c>
      <c r="T1313" s="385"/>
      <c r="U1313" s="385"/>
      <c r="V1313" s="385"/>
      <c r="W1313" s="385"/>
      <c r="X1313" s="385">
        <v>1000000</v>
      </c>
      <c r="Y1313" s="116" t="str">
        <f t="shared" si="20"/>
        <v>8.37</v>
      </c>
    </row>
    <row r="1314" spans="2:25" s="122" customFormat="1" ht="18.95" customHeight="1">
      <c r="B1314" s="384"/>
      <c r="C1314" s="104"/>
      <c r="D1314" s="107">
        <v>127</v>
      </c>
      <c r="E1314" s="108">
        <v>1</v>
      </c>
      <c r="F1314" s="115" t="s">
        <v>4589</v>
      </c>
      <c r="G1314" s="385"/>
      <c r="H1314" s="385"/>
      <c r="I1314" s="385"/>
      <c r="J1314" s="385"/>
      <c r="K1314" s="373"/>
      <c r="L1314" s="373"/>
      <c r="M1314" s="373"/>
      <c r="N1314" s="373"/>
      <c r="O1314" s="385"/>
      <c r="P1314" s="385" t="s">
        <v>393</v>
      </c>
      <c r="Q1314" s="385" t="s">
        <v>394</v>
      </c>
      <c r="R1314" s="385" t="s">
        <v>403</v>
      </c>
      <c r="S1314" s="385" t="s">
        <v>395</v>
      </c>
      <c r="T1314" s="385"/>
      <c r="U1314" s="385"/>
      <c r="V1314" s="385"/>
      <c r="W1314" s="385"/>
      <c r="X1314" s="385">
        <v>1000000</v>
      </c>
      <c r="Y1314" s="116" t="str">
        <f t="shared" si="20"/>
        <v>2.18</v>
      </c>
    </row>
    <row r="1315" spans="2:25" s="122" customFormat="1" ht="18.95" customHeight="1">
      <c r="B1315" s="384"/>
      <c r="C1315" s="104"/>
      <c r="D1315" s="107">
        <v>2</v>
      </c>
      <c r="E1315" s="108" t="s">
        <v>4412</v>
      </c>
      <c r="F1315" s="115" t="s">
        <v>4653</v>
      </c>
      <c r="G1315" s="385"/>
      <c r="H1315" s="385"/>
      <c r="I1315" s="385"/>
      <c r="J1315" s="385"/>
      <c r="K1315" s="373"/>
      <c r="L1315" s="373"/>
      <c r="M1315" s="373"/>
      <c r="N1315" s="373"/>
      <c r="O1315" s="385"/>
      <c r="P1315" s="385" t="s">
        <v>393</v>
      </c>
      <c r="Q1315" s="385" t="s">
        <v>394</v>
      </c>
      <c r="R1315" s="385" t="s">
        <v>403</v>
      </c>
      <c r="S1315" s="385" t="s">
        <v>395</v>
      </c>
      <c r="T1315" s="385"/>
      <c r="U1315" s="385"/>
      <c r="V1315" s="385"/>
      <c r="W1315" s="385"/>
      <c r="X1315" s="385">
        <v>1000000</v>
      </c>
      <c r="Y1315" s="116" t="str">
        <f t="shared" si="20"/>
        <v>0.35</v>
      </c>
    </row>
    <row r="1316" spans="2:25" s="122" customFormat="1" ht="18.95" customHeight="1">
      <c r="B1316" s="386">
        <v>612</v>
      </c>
      <c r="C1316" s="104">
        <v>2097</v>
      </c>
      <c r="D1316" s="107">
        <v>136</v>
      </c>
      <c r="E1316" s="108">
        <v>1</v>
      </c>
      <c r="F1316" s="115" t="s">
        <v>4838</v>
      </c>
      <c r="G1316" s="385"/>
      <c r="H1316" s="385"/>
      <c r="I1316" s="385"/>
      <c r="J1316" s="385"/>
      <c r="K1316" s="373" t="s">
        <v>399</v>
      </c>
      <c r="L1316" s="373" t="s">
        <v>400</v>
      </c>
      <c r="M1316" s="373" t="s">
        <v>401</v>
      </c>
      <c r="N1316" s="373" t="s">
        <v>1442</v>
      </c>
      <c r="O1316" s="385"/>
      <c r="P1316" s="385" t="s">
        <v>393</v>
      </c>
      <c r="Q1316" s="385" t="s">
        <v>394</v>
      </c>
      <c r="R1316" s="385" t="s">
        <v>403</v>
      </c>
      <c r="S1316" s="385" t="s">
        <v>395</v>
      </c>
      <c r="T1316" s="385"/>
      <c r="U1316" s="385"/>
      <c r="V1316" s="385"/>
      <c r="W1316" s="385"/>
      <c r="X1316" s="385">
        <v>1000000</v>
      </c>
      <c r="Y1316" s="116" t="str">
        <f t="shared" si="20"/>
        <v>6.2</v>
      </c>
    </row>
    <row r="1317" spans="2:25" s="122" customFormat="1" ht="18.95" customHeight="1">
      <c r="B1317" s="384"/>
      <c r="C1317" s="104"/>
      <c r="D1317" s="107">
        <v>136</v>
      </c>
      <c r="E1317" s="108">
        <v>2</v>
      </c>
      <c r="F1317" s="115" t="s">
        <v>4839</v>
      </c>
      <c r="G1317" s="385"/>
      <c r="H1317" s="385"/>
      <c r="I1317" s="385"/>
      <c r="J1317" s="385"/>
      <c r="K1317" s="373"/>
      <c r="L1317" s="373"/>
      <c r="M1317" s="373"/>
      <c r="N1317" s="373"/>
      <c r="O1317" s="385"/>
      <c r="P1317" s="385" t="s">
        <v>393</v>
      </c>
      <c r="Q1317" s="385" t="s">
        <v>394</v>
      </c>
      <c r="R1317" s="385" t="s">
        <v>403</v>
      </c>
      <c r="S1317" s="385" t="s">
        <v>395</v>
      </c>
      <c r="T1317" s="385"/>
      <c r="U1317" s="385"/>
      <c r="V1317" s="385"/>
      <c r="W1317" s="385"/>
      <c r="X1317" s="385">
        <v>1000000</v>
      </c>
      <c r="Y1317" s="116" t="str">
        <f t="shared" si="20"/>
        <v>5.31</v>
      </c>
    </row>
    <row r="1318" spans="2:25" s="122" customFormat="1" ht="18.95" customHeight="1">
      <c r="B1318" s="386">
        <v>14</v>
      </c>
      <c r="C1318" s="104">
        <v>2098</v>
      </c>
      <c r="D1318" s="105">
        <v>163</v>
      </c>
      <c r="E1318" s="106"/>
      <c r="F1318" s="115" t="s">
        <v>4742</v>
      </c>
      <c r="G1318" s="385"/>
      <c r="H1318" s="385"/>
      <c r="I1318" s="385"/>
      <c r="J1318" s="385"/>
      <c r="K1318" s="373" t="s">
        <v>399</v>
      </c>
      <c r="L1318" s="373" t="s">
        <v>400</v>
      </c>
      <c r="M1318" s="373" t="s">
        <v>401</v>
      </c>
      <c r="N1318" s="373" t="s">
        <v>1442</v>
      </c>
      <c r="O1318" s="385"/>
      <c r="P1318" s="385" t="s">
        <v>393</v>
      </c>
      <c r="Q1318" s="385" t="s">
        <v>394</v>
      </c>
      <c r="R1318" s="385" t="s">
        <v>403</v>
      </c>
      <c r="S1318" s="385" t="s">
        <v>395</v>
      </c>
      <c r="T1318" s="385"/>
      <c r="U1318" s="385"/>
      <c r="V1318" s="385"/>
      <c r="W1318" s="385"/>
      <c r="X1318" s="385">
        <v>1000000</v>
      </c>
      <c r="Y1318" s="116" t="str">
        <f t="shared" si="20"/>
        <v>2.11</v>
      </c>
    </row>
    <row r="1319" spans="2:25" s="122" customFormat="1" ht="18.95" customHeight="1">
      <c r="B1319" s="386">
        <v>842</v>
      </c>
      <c r="C1319" s="104">
        <v>2099</v>
      </c>
      <c r="D1319" s="105">
        <v>73</v>
      </c>
      <c r="E1319" s="106"/>
      <c r="F1319" s="115" t="s">
        <v>4840</v>
      </c>
      <c r="G1319" s="385"/>
      <c r="H1319" s="385"/>
      <c r="I1319" s="385"/>
      <c r="J1319" s="385"/>
      <c r="K1319" s="373" t="s">
        <v>399</v>
      </c>
      <c r="L1319" s="373" t="s">
        <v>400</v>
      </c>
      <c r="M1319" s="373" t="s">
        <v>401</v>
      </c>
      <c r="N1319" s="373" t="s">
        <v>4869</v>
      </c>
      <c r="O1319" s="385"/>
      <c r="P1319" s="385" t="s">
        <v>393</v>
      </c>
      <c r="Q1319" s="385" t="s">
        <v>394</v>
      </c>
      <c r="R1319" s="385" t="s">
        <v>403</v>
      </c>
      <c r="S1319" s="385" t="s">
        <v>395</v>
      </c>
      <c r="T1319" s="385"/>
      <c r="U1319" s="385"/>
      <c r="V1319" s="385"/>
      <c r="W1319" s="385"/>
      <c r="X1319" s="385">
        <v>1000000</v>
      </c>
      <c r="Y1319" s="116" t="str">
        <f t="shared" si="20"/>
        <v>10.21</v>
      </c>
    </row>
    <row r="1320" spans="2:25" s="122" customFormat="1" ht="18.95" customHeight="1">
      <c r="B1320" s="386">
        <v>785</v>
      </c>
      <c r="C1320" s="104">
        <v>2100</v>
      </c>
      <c r="D1320" s="105">
        <v>22</v>
      </c>
      <c r="E1320" s="106">
        <v>1</v>
      </c>
      <c r="F1320" s="115" t="s">
        <v>4593</v>
      </c>
      <c r="G1320" s="385"/>
      <c r="H1320" s="385"/>
      <c r="I1320" s="385"/>
      <c r="J1320" s="385"/>
      <c r="K1320" s="373" t="s">
        <v>399</v>
      </c>
      <c r="L1320" s="373" t="s">
        <v>400</v>
      </c>
      <c r="M1320" s="373" t="s">
        <v>401</v>
      </c>
      <c r="N1320" s="373" t="s">
        <v>952</v>
      </c>
      <c r="O1320" s="385"/>
      <c r="P1320" s="385" t="s">
        <v>393</v>
      </c>
      <c r="Q1320" s="385" t="s">
        <v>394</v>
      </c>
      <c r="R1320" s="385" t="s">
        <v>403</v>
      </c>
      <c r="S1320" s="385" t="s">
        <v>395</v>
      </c>
      <c r="T1320" s="385"/>
      <c r="U1320" s="385"/>
      <c r="V1320" s="385"/>
      <c r="W1320" s="385"/>
      <c r="X1320" s="385">
        <v>1000000</v>
      </c>
      <c r="Y1320" s="116" t="str">
        <f t="shared" si="20"/>
        <v>1.4</v>
      </c>
    </row>
    <row r="1321" spans="2:25" s="122" customFormat="1" ht="18.95" customHeight="1">
      <c r="B1321" s="384"/>
      <c r="C1321" s="104"/>
      <c r="D1321" s="105">
        <v>27</v>
      </c>
      <c r="E1321" s="106">
        <v>4</v>
      </c>
      <c r="F1321" s="115" t="s">
        <v>4833</v>
      </c>
      <c r="G1321" s="385"/>
      <c r="H1321" s="385"/>
      <c r="I1321" s="385"/>
      <c r="J1321" s="385"/>
      <c r="K1321" s="373"/>
      <c r="L1321" s="373"/>
      <c r="M1321" s="373"/>
      <c r="N1321" s="373"/>
      <c r="O1321" s="385"/>
      <c r="P1321" s="385" t="s">
        <v>393</v>
      </c>
      <c r="Q1321" s="385" t="s">
        <v>394</v>
      </c>
      <c r="R1321" s="385" t="s">
        <v>403</v>
      </c>
      <c r="S1321" s="385" t="s">
        <v>395</v>
      </c>
      <c r="T1321" s="385"/>
      <c r="U1321" s="385"/>
      <c r="V1321" s="385"/>
      <c r="W1321" s="385"/>
      <c r="X1321" s="385">
        <v>1000000</v>
      </c>
      <c r="Y1321" s="116" t="str">
        <f t="shared" si="20"/>
        <v>5.14</v>
      </c>
    </row>
    <row r="1322" spans="2:25" s="122" customFormat="1" ht="18.95" customHeight="1">
      <c r="B1322" s="384"/>
      <c r="C1322" s="104"/>
      <c r="D1322" s="105">
        <v>9</v>
      </c>
      <c r="E1322" s="106">
        <v>1</v>
      </c>
      <c r="F1322" s="115" t="s">
        <v>4618</v>
      </c>
      <c r="G1322" s="385"/>
      <c r="H1322" s="385"/>
      <c r="I1322" s="385"/>
      <c r="J1322" s="385"/>
      <c r="K1322" s="373"/>
      <c r="L1322" s="373"/>
      <c r="M1322" s="373"/>
      <c r="N1322" s="373"/>
      <c r="O1322" s="385"/>
      <c r="P1322" s="385" t="s">
        <v>393</v>
      </c>
      <c r="Q1322" s="385" t="s">
        <v>394</v>
      </c>
      <c r="R1322" s="385" t="s">
        <v>403</v>
      </c>
      <c r="S1322" s="385" t="s">
        <v>395</v>
      </c>
      <c r="T1322" s="385"/>
      <c r="U1322" s="385"/>
      <c r="V1322" s="385"/>
      <c r="W1322" s="385"/>
      <c r="X1322" s="385">
        <v>1000000</v>
      </c>
      <c r="Y1322" s="116" t="str">
        <f t="shared" si="20"/>
        <v>4.16</v>
      </c>
    </row>
    <row r="1323" spans="2:25" s="122" customFormat="1" ht="18.95" customHeight="1">
      <c r="B1323" s="386">
        <v>734</v>
      </c>
      <c r="C1323" s="104">
        <v>2101</v>
      </c>
      <c r="D1323" s="105">
        <v>39</v>
      </c>
      <c r="E1323" s="106">
        <v>2</v>
      </c>
      <c r="F1323" s="115" t="s">
        <v>4663</v>
      </c>
      <c r="G1323" s="385"/>
      <c r="H1323" s="385"/>
      <c r="I1323" s="385"/>
      <c r="J1323" s="385"/>
      <c r="K1323" s="373" t="s">
        <v>399</v>
      </c>
      <c r="L1323" s="373" t="s">
        <v>400</v>
      </c>
      <c r="M1323" s="373" t="s">
        <v>401</v>
      </c>
      <c r="N1323" s="373" t="s">
        <v>1256</v>
      </c>
      <c r="O1323" s="385"/>
      <c r="P1323" s="385" t="s">
        <v>393</v>
      </c>
      <c r="Q1323" s="385" t="s">
        <v>394</v>
      </c>
      <c r="R1323" s="385" t="s">
        <v>403</v>
      </c>
      <c r="S1323" s="385" t="s">
        <v>395</v>
      </c>
      <c r="T1323" s="385"/>
      <c r="U1323" s="385"/>
      <c r="V1323" s="385"/>
      <c r="W1323" s="385"/>
      <c r="X1323" s="385">
        <v>1000000</v>
      </c>
      <c r="Y1323" s="116" t="str">
        <f t="shared" si="20"/>
        <v>4.2</v>
      </c>
    </row>
    <row r="1324" spans="2:25" s="122" customFormat="1" ht="18.95" customHeight="1">
      <c r="B1324" s="386">
        <v>809</v>
      </c>
      <c r="C1324" s="104">
        <v>2102</v>
      </c>
      <c r="D1324" s="105">
        <v>65</v>
      </c>
      <c r="E1324" s="106">
        <v>4</v>
      </c>
      <c r="F1324" s="115" t="s">
        <v>4841</v>
      </c>
      <c r="G1324" s="385"/>
      <c r="H1324" s="385"/>
      <c r="I1324" s="385"/>
      <c r="J1324" s="385"/>
      <c r="K1324" s="373" t="s">
        <v>399</v>
      </c>
      <c r="L1324" s="373" t="s">
        <v>400</v>
      </c>
      <c r="M1324" s="373" t="s">
        <v>401</v>
      </c>
      <c r="N1324" s="373" t="s">
        <v>1442</v>
      </c>
      <c r="O1324" s="385"/>
      <c r="P1324" s="385" t="s">
        <v>393</v>
      </c>
      <c r="Q1324" s="385" t="s">
        <v>394</v>
      </c>
      <c r="R1324" s="385" t="s">
        <v>403</v>
      </c>
      <c r="S1324" s="385" t="s">
        <v>395</v>
      </c>
      <c r="T1324" s="385"/>
      <c r="U1324" s="385"/>
      <c r="V1324" s="385"/>
      <c r="W1324" s="385"/>
      <c r="X1324" s="385">
        <v>1000000</v>
      </c>
      <c r="Y1324" s="116" t="str">
        <f t="shared" si="20"/>
        <v>8.9</v>
      </c>
    </row>
    <row r="1325" spans="2:25" s="122" customFormat="1" ht="18.95" customHeight="1">
      <c r="B1325" s="386">
        <v>845</v>
      </c>
      <c r="C1325" s="104">
        <v>2106</v>
      </c>
      <c r="D1325" s="105">
        <v>15</v>
      </c>
      <c r="E1325" s="106">
        <v>1</v>
      </c>
      <c r="F1325" s="115" t="s">
        <v>4713</v>
      </c>
      <c r="G1325" s="385"/>
      <c r="H1325" s="385"/>
      <c r="I1325" s="385"/>
      <c r="J1325" s="385"/>
      <c r="K1325" s="373" t="s">
        <v>399</v>
      </c>
      <c r="L1325" s="373" t="s">
        <v>400</v>
      </c>
      <c r="M1325" s="373" t="s">
        <v>401</v>
      </c>
      <c r="N1325" s="373" t="s">
        <v>1444</v>
      </c>
      <c r="O1325" s="385"/>
      <c r="P1325" s="385" t="s">
        <v>393</v>
      </c>
      <c r="Q1325" s="385" t="s">
        <v>394</v>
      </c>
      <c r="R1325" s="385" t="s">
        <v>403</v>
      </c>
      <c r="S1325" s="385" t="s">
        <v>395</v>
      </c>
      <c r="T1325" s="385"/>
      <c r="U1325" s="385"/>
      <c r="V1325" s="385"/>
      <c r="W1325" s="385"/>
      <c r="X1325" s="385">
        <v>1000000</v>
      </c>
      <c r="Y1325" s="116" t="str">
        <f t="shared" si="20"/>
        <v>3.1</v>
      </c>
    </row>
    <row r="1326" spans="2:25" s="122" customFormat="1" ht="18.95" customHeight="1">
      <c r="B1326" s="386">
        <v>800</v>
      </c>
      <c r="C1326" s="104">
        <v>2109</v>
      </c>
      <c r="D1326" s="107">
        <v>125</v>
      </c>
      <c r="E1326" s="108">
        <v>1</v>
      </c>
      <c r="F1326" s="115" t="s">
        <v>4842</v>
      </c>
      <c r="G1326" s="385"/>
      <c r="H1326" s="385"/>
      <c r="I1326" s="385"/>
      <c r="J1326" s="385"/>
      <c r="K1326" s="373" t="s">
        <v>399</v>
      </c>
      <c r="L1326" s="373" t="s">
        <v>400</v>
      </c>
      <c r="M1326" s="373" t="s">
        <v>401</v>
      </c>
      <c r="N1326" s="373" t="s">
        <v>1442</v>
      </c>
      <c r="O1326" s="385"/>
      <c r="P1326" s="385" t="s">
        <v>393</v>
      </c>
      <c r="Q1326" s="385" t="s">
        <v>394</v>
      </c>
      <c r="R1326" s="385" t="s">
        <v>403</v>
      </c>
      <c r="S1326" s="385" t="s">
        <v>395</v>
      </c>
      <c r="T1326" s="385"/>
      <c r="U1326" s="385"/>
      <c r="V1326" s="385"/>
      <c r="W1326" s="385"/>
      <c r="X1326" s="385">
        <v>1000000</v>
      </c>
      <c r="Y1326" s="116" t="str">
        <f t="shared" si="20"/>
        <v>13.0</v>
      </c>
    </row>
    <row r="1327" spans="2:25" s="122" customFormat="1" ht="18.95" customHeight="1">
      <c r="B1327" s="384"/>
      <c r="C1327" s="104"/>
      <c r="D1327" s="107">
        <v>125</v>
      </c>
      <c r="E1327" s="108">
        <v>2</v>
      </c>
      <c r="F1327" s="115" t="s">
        <v>4843</v>
      </c>
      <c r="G1327" s="385"/>
      <c r="H1327" s="385"/>
      <c r="I1327" s="385"/>
      <c r="J1327" s="385"/>
      <c r="K1327" s="373"/>
      <c r="L1327" s="373"/>
      <c r="M1327" s="373"/>
      <c r="N1327" s="373"/>
      <c r="O1327" s="385"/>
      <c r="P1327" s="385" t="s">
        <v>393</v>
      </c>
      <c r="Q1327" s="385" t="s">
        <v>394</v>
      </c>
      <c r="R1327" s="385" t="s">
        <v>403</v>
      </c>
      <c r="S1327" s="385" t="s">
        <v>395</v>
      </c>
      <c r="T1327" s="385"/>
      <c r="U1327" s="385"/>
      <c r="V1327" s="385"/>
      <c r="W1327" s="385"/>
      <c r="X1327" s="385">
        <v>1000000</v>
      </c>
      <c r="Y1327" s="116" t="str">
        <f t="shared" si="20"/>
        <v>13.35</v>
      </c>
    </row>
    <row r="1328" spans="2:25" s="122" customFormat="1" ht="18.95" customHeight="1">
      <c r="B1328" s="384"/>
      <c r="C1328" s="104"/>
      <c r="D1328" s="111">
        <v>126</v>
      </c>
      <c r="E1328" s="112" t="s">
        <v>4562</v>
      </c>
      <c r="F1328" s="115" t="s">
        <v>4844</v>
      </c>
      <c r="G1328" s="385"/>
      <c r="H1328" s="385"/>
      <c r="I1328" s="385"/>
      <c r="J1328" s="385"/>
      <c r="K1328" s="373"/>
      <c r="L1328" s="373"/>
      <c r="M1328" s="373"/>
      <c r="N1328" s="373"/>
      <c r="O1328" s="385"/>
      <c r="P1328" s="385" t="s">
        <v>393</v>
      </c>
      <c r="Q1328" s="385" t="s">
        <v>394</v>
      </c>
      <c r="R1328" s="385" t="s">
        <v>403</v>
      </c>
      <c r="S1328" s="385" t="s">
        <v>395</v>
      </c>
      <c r="T1328" s="385"/>
      <c r="U1328" s="385"/>
      <c r="V1328" s="385"/>
      <c r="W1328" s="385"/>
      <c r="X1328" s="385">
        <v>1000000</v>
      </c>
      <c r="Y1328" s="116" t="str">
        <f t="shared" si="20"/>
        <v>16.8</v>
      </c>
    </row>
    <row r="1329" spans="2:25" s="122" customFormat="1" ht="18.95" customHeight="1">
      <c r="B1329" s="384"/>
      <c r="C1329" s="104"/>
      <c r="D1329" s="107">
        <v>127</v>
      </c>
      <c r="E1329" s="108">
        <v>2</v>
      </c>
      <c r="F1329" s="115" t="s">
        <v>4716</v>
      </c>
      <c r="G1329" s="385"/>
      <c r="H1329" s="385"/>
      <c r="I1329" s="385"/>
      <c r="J1329" s="385"/>
      <c r="K1329" s="373"/>
      <c r="L1329" s="373"/>
      <c r="M1329" s="373"/>
      <c r="N1329" s="373"/>
      <c r="O1329" s="385"/>
      <c r="P1329" s="385" t="s">
        <v>393</v>
      </c>
      <c r="Q1329" s="385" t="s">
        <v>394</v>
      </c>
      <c r="R1329" s="385" t="s">
        <v>403</v>
      </c>
      <c r="S1329" s="385" t="s">
        <v>395</v>
      </c>
      <c r="T1329" s="385"/>
      <c r="U1329" s="385"/>
      <c r="V1329" s="385"/>
      <c r="W1329" s="385"/>
      <c r="X1329" s="385">
        <v>1000000</v>
      </c>
      <c r="Y1329" s="116" t="str">
        <f t="shared" si="20"/>
        <v>4.36</v>
      </c>
    </row>
    <row r="1330" spans="2:25" s="122" customFormat="1" ht="18.95" customHeight="1">
      <c r="B1330" s="384"/>
      <c r="C1330" s="104"/>
      <c r="D1330" s="107">
        <v>2</v>
      </c>
      <c r="E1330" s="108">
        <v>1</v>
      </c>
      <c r="F1330" s="115" t="s">
        <v>4632</v>
      </c>
      <c r="G1330" s="385"/>
      <c r="H1330" s="385"/>
      <c r="I1330" s="385"/>
      <c r="J1330" s="385"/>
      <c r="K1330" s="373"/>
      <c r="L1330" s="373"/>
      <c r="M1330" s="373"/>
      <c r="N1330" s="373"/>
      <c r="O1330" s="385"/>
      <c r="P1330" s="385" t="s">
        <v>393</v>
      </c>
      <c r="Q1330" s="385" t="s">
        <v>394</v>
      </c>
      <c r="R1330" s="385" t="s">
        <v>403</v>
      </c>
      <c r="S1330" s="385" t="s">
        <v>395</v>
      </c>
      <c r="T1330" s="385"/>
      <c r="U1330" s="385"/>
      <c r="V1330" s="385"/>
      <c r="W1330" s="385"/>
      <c r="X1330" s="385">
        <v>1000000</v>
      </c>
      <c r="Y1330" s="116" t="str">
        <f t="shared" si="20"/>
        <v>3.38</v>
      </c>
    </row>
    <row r="1331" spans="2:25" s="122" customFormat="1" ht="18.95" customHeight="1">
      <c r="B1331" s="386">
        <v>849</v>
      </c>
      <c r="C1331" s="104">
        <v>2111</v>
      </c>
      <c r="D1331" s="105">
        <v>73</v>
      </c>
      <c r="E1331" s="106">
        <v>1</v>
      </c>
      <c r="F1331" s="115" t="s">
        <v>4740</v>
      </c>
      <c r="G1331" s="385"/>
      <c r="H1331" s="385"/>
      <c r="I1331" s="385"/>
      <c r="J1331" s="385"/>
      <c r="K1331" s="373" t="s">
        <v>399</v>
      </c>
      <c r="L1331" s="373" t="s">
        <v>400</v>
      </c>
      <c r="M1331" s="373" t="s">
        <v>401</v>
      </c>
      <c r="N1331" s="373" t="s">
        <v>952</v>
      </c>
      <c r="O1331" s="385"/>
      <c r="P1331" s="385" t="s">
        <v>393</v>
      </c>
      <c r="Q1331" s="385" t="s">
        <v>394</v>
      </c>
      <c r="R1331" s="385" t="s">
        <v>403</v>
      </c>
      <c r="S1331" s="385" t="s">
        <v>395</v>
      </c>
      <c r="T1331" s="385"/>
      <c r="U1331" s="385"/>
      <c r="V1331" s="385"/>
      <c r="W1331" s="385"/>
      <c r="X1331" s="385">
        <v>1000000</v>
      </c>
      <c r="Y1331" s="116" t="str">
        <f t="shared" si="20"/>
        <v>8.38</v>
      </c>
    </row>
    <row r="1332" spans="2:25" s="122" customFormat="1" ht="18.95" customHeight="1">
      <c r="B1332" s="386">
        <v>141</v>
      </c>
      <c r="C1332" s="104">
        <v>2112</v>
      </c>
      <c r="D1332" s="105">
        <v>84</v>
      </c>
      <c r="E1332" s="106">
        <v>5</v>
      </c>
      <c r="F1332" s="115" t="s">
        <v>4633</v>
      </c>
      <c r="G1332" s="385"/>
      <c r="H1332" s="385"/>
      <c r="I1332" s="385"/>
      <c r="J1332" s="385"/>
      <c r="K1332" s="373" t="s">
        <v>399</v>
      </c>
      <c r="L1332" s="373" t="s">
        <v>400</v>
      </c>
      <c r="M1332" s="373" t="s">
        <v>401</v>
      </c>
      <c r="N1332" s="373" t="s">
        <v>952</v>
      </c>
      <c r="O1332" s="385"/>
      <c r="P1332" s="385" t="s">
        <v>393</v>
      </c>
      <c r="Q1332" s="385" t="s">
        <v>394</v>
      </c>
      <c r="R1332" s="385" t="s">
        <v>403</v>
      </c>
      <c r="S1332" s="385" t="s">
        <v>395</v>
      </c>
      <c r="T1332" s="385"/>
      <c r="U1332" s="385"/>
      <c r="V1332" s="385"/>
      <c r="W1332" s="385"/>
      <c r="X1332" s="385">
        <v>1000000</v>
      </c>
      <c r="Y1332" s="116" t="str">
        <f t="shared" si="20"/>
        <v>5.30</v>
      </c>
    </row>
    <row r="1333" spans="2:25" s="122" customFormat="1" ht="18.95" customHeight="1">
      <c r="B1333" s="384"/>
      <c r="C1333" s="104"/>
      <c r="D1333" s="105">
        <v>17</v>
      </c>
      <c r="E1333" s="106">
        <v>2.2000000000000002</v>
      </c>
      <c r="F1333" s="115" t="s">
        <v>4726</v>
      </c>
      <c r="G1333" s="385"/>
      <c r="H1333" s="385"/>
      <c r="I1333" s="385"/>
      <c r="J1333" s="385"/>
      <c r="K1333" s="373"/>
      <c r="L1333" s="373"/>
      <c r="M1333" s="373"/>
      <c r="N1333" s="373"/>
      <c r="O1333" s="385"/>
      <c r="P1333" s="385" t="s">
        <v>393</v>
      </c>
      <c r="Q1333" s="385" t="s">
        <v>394</v>
      </c>
      <c r="R1333" s="385" t="s">
        <v>403</v>
      </c>
      <c r="S1333" s="385" t="s">
        <v>395</v>
      </c>
      <c r="T1333" s="385"/>
      <c r="U1333" s="385"/>
      <c r="V1333" s="385"/>
      <c r="W1333" s="385"/>
      <c r="X1333" s="385">
        <v>1000000</v>
      </c>
      <c r="Y1333" s="116" t="str">
        <f t="shared" si="20"/>
        <v>2.20</v>
      </c>
    </row>
    <row r="1334" spans="2:25" s="122" customFormat="1" ht="18.95" customHeight="1">
      <c r="B1334" s="384"/>
      <c r="C1334" s="104"/>
      <c r="D1334" s="105">
        <v>30</v>
      </c>
      <c r="E1334" s="106">
        <v>1</v>
      </c>
      <c r="F1334" s="115" t="s">
        <v>4609</v>
      </c>
      <c r="G1334" s="385"/>
      <c r="H1334" s="385"/>
      <c r="I1334" s="385"/>
      <c r="J1334" s="385"/>
      <c r="K1334" s="373"/>
      <c r="L1334" s="373"/>
      <c r="M1334" s="373"/>
      <c r="N1334" s="373"/>
      <c r="O1334" s="385"/>
      <c r="P1334" s="385" t="s">
        <v>393</v>
      </c>
      <c r="Q1334" s="385" t="s">
        <v>394</v>
      </c>
      <c r="R1334" s="385" t="s">
        <v>403</v>
      </c>
      <c r="S1334" s="385" t="s">
        <v>395</v>
      </c>
      <c r="T1334" s="385"/>
      <c r="U1334" s="385"/>
      <c r="V1334" s="385"/>
      <c r="W1334" s="385"/>
      <c r="X1334" s="385">
        <v>1000000</v>
      </c>
      <c r="Y1334" s="116" t="str">
        <f t="shared" si="20"/>
        <v>1.39</v>
      </c>
    </row>
    <row r="1335" spans="2:25" s="122" customFormat="1" ht="18.95" customHeight="1">
      <c r="B1335" s="386">
        <v>102</v>
      </c>
      <c r="C1335" s="104">
        <v>2114</v>
      </c>
      <c r="D1335" s="105">
        <v>48</v>
      </c>
      <c r="E1335" s="106" t="s">
        <v>4503</v>
      </c>
      <c r="F1335" s="115" t="s">
        <v>4648</v>
      </c>
      <c r="G1335" s="385"/>
      <c r="H1335" s="385"/>
      <c r="I1335" s="385"/>
      <c r="J1335" s="385"/>
      <c r="K1335" s="373" t="s">
        <v>399</v>
      </c>
      <c r="L1335" s="373" t="s">
        <v>400</v>
      </c>
      <c r="M1335" s="373" t="s">
        <v>401</v>
      </c>
      <c r="N1335" s="373" t="s">
        <v>1444</v>
      </c>
      <c r="O1335" s="385"/>
      <c r="P1335" s="385" t="s">
        <v>393</v>
      </c>
      <c r="Q1335" s="385" t="s">
        <v>394</v>
      </c>
      <c r="R1335" s="385" t="s">
        <v>403</v>
      </c>
      <c r="S1335" s="385" t="s">
        <v>395</v>
      </c>
      <c r="T1335" s="385"/>
      <c r="U1335" s="385"/>
      <c r="V1335" s="385"/>
      <c r="W1335" s="385"/>
      <c r="X1335" s="385">
        <v>1000000</v>
      </c>
      <c r="Y1335" s="116" t="str">
        <f t="shared" si="20"/>
        <v>2.29</v>
      </c>
    </row>
    <row r="1336" spans="2:25" s="122" customFormat="1" ht="18.95" customHeight="1">
      <c r="B1336" s="384"/>
      <c r="C1336" s="104"/>
      <c r="D1336" s="105">
        <v>57</v>
      </c>
      <c r="E1336" s="106">
        <v>3</v>
      </c>
      <c r="F1336" s="115" t="s">
        <v>4585</v>
      </c>
      <c r="G1336" s="385"/>
      <c r="H1336" s="385"/>
      <c r="I1336" s="385"/>
      <c r="J1336" s="385"/>
      <c r="K1336" s="373" t="s">
        <v>399</v>
      </c>
      <c r="L1336" s="373" t="s">
        <v>400</v>
      </c>
      <c r="M1336" s="373" t="s">
        <v>401</v>
      </c>
      <c r="N1336" s="373" t="s">
        <v>1444</v>
      </c>
      <c r="O1336" s="385"/>
      <c r="P1336" s="385" t="s">
        <v>393</v>
      </c>
      <c r="Q1336" s="385" t="s">
        <v>394</v>
      </c>
      <c r="R1336" s="385" t="s">
        <v>403</v>
      </c>
      <c r="S1336" s="385" t="s">
        <v>395</v>
      </c>
      <c r="T1336" s="385"/>
      <c r="U1336" s="385"/>
      <c r="V1336" s="385"/>
      <c r="W1336" s="385"/>
      <c r="X1336" s="385">
        <v>1000000</v>
      </c>
      <c r="Y1336" s="116" t="str">
        <f t="shared" si="20"/>
        <v>2.8</v>
      </c>
    </row>
    <row r="1337" spans="2:25" s="122" customFormat="1" ht="18.95" customHeight="1">
      <c r="B1337" s="384"/>
      <c r="C1337" s="104"/>
      <c r="D1337" s="105">
        <v>3</v>
      </c>
      <c r="E1337" s="106">
        <v>3</v>
      </c>
      <c r="F1337" s="115" t="s">
        <v>4601</v>
      </c>
      <c r="G1337" s="385"/>
      <c r="H1337" s="385"/>
      <c r="I1337" s="385"/>
      <c r="J1337" s="385"/>
      <c r="K1337" s="373" t="s">
        <v>399</v>
      </c>
      <c r="L1337" s="373" t="s">
        <v>400</v>
      </c>
      <c r="M1337" s="373" t="s">
        <v>401</v>
      </c>
      <c r="N1337" s="373" t="s">
        <v>1444</v>
      </c>
      <c r="O1337" s="385"/>
      <c r="P1337" s="385" t="s">
        <v>393</v>
      </c>
      <c r="Q1337" s="385" t="s">
        <v>394</v>
      </c>
      <c r="R1337" s="385" t="s">
        <v>403</v>
      </c>
      <c r="S1337" s="385" t="s">
        <v>395</v>
      </c>
      <c r="T1337" s="385"/>
      <c r="U1337" s="385"/>
      <c r="V1337" s="385"/>
      <c r="W1337" s="385"/>
      <c r="X1337" s="385">
        <v>1000000</v>
      </c>
      <c r="Y1337" s="116" t="str">
        <f t="shared" si="20"/>
        <v>2.39</v>
      </c>
    </row>
    <row r="1338" spans="2:25" s="122" customFormat="1" ht="18.95" customHeight="1">
      <c r="B1338" s="386">
        <v>305</v>
      </c>
      <c r="C1338" s="104">
        <v>2117</v>
      </c>
      <c r="D1338" s="105">
        <v>135</v>
      </c>
      <c r="E1338" s="106">
        <v>1</v>
      </c>
      <c r="F1338" s="115" t="s">
        <v>4752</v>
      </c>
      <c r="G1338" s="385"/>
      <c r="H1338" s="385"/>
      <c r="I1338" s="385"/>
      <c r="J1338" s="385"/>
      <c r="K1338" s="373" t="s">
        <v>399</v>
      </c>
      <c r="L1338" s="373" t="s">
        <v>400</v>
      </c>
      <c r="M1338" s="373" t="s">
        <v>401</v>
      </c>
      <c r="N1338" s="373" t="s">
        <v>1442</v>
      </c>
      <c r="O1338" s="385"/>
      <c r="P1338" s="385" t="s">
        <v>393</v>
      </c>
      <c r="Q1338" s="385" t="s">
        <v>394</v>
      </c>
      <c r="R1338" s="385" t="s">
        <v>403</v>
      </c>
      <c r="S1338" s="385" t="s">
        <v>395</v>
      </c>
      <c r="T1338" s="385"/>
      <c r="U1338" s="385"/>
      <c r="V1338" s="385"/>
      <c r="W1338" s="385"/>
      <c r="X1338" s="385">
        <v>1000000</v>
      </c>
      <c r="Y1338" s="116" t="str">
        <f t="shared" si="20"/>
        <v>4.1</v>
      </c>
    </row>
    <row r="1339" spans="2:25" s="122" customFormat="1" ht="18.95" customHeight="1">
      <c r="B1339" s="386">
        <v>1405</v>
      </c>
      <c r="C1339" s="104">
        <v>2119</v>
      </c>
      <c r="D1339" s="105">
        <v>63</v>
      </c>
      <c r="E1339" s="106">
        <v>3</v>
      </c>
      <c r="F1339" s="115" t="s">
        <v>4702</v>
      </c>
      <c r="G1339" s="385"/>
      <c r="H1339" s="385"/>
      <c r="I1339" s="385"/>
      <c r="J1339" s="385"/>
      <c r="K1339" s="373" t="s">
        <v>399</v>
      </c>
      <c r="L1339" s="373" t="s">
        <v>400</v>
      </c>
      <c r="M1339" s="373" t="s">
        <v>401</v>
      </c>
      <c r="N1339" s="373" t="s">
        <v>1256</v>
      </c>
      <c r="O1339" s="385"/>
      <c r="P1339" s="385" t="s">
        <v>393</v>
      </c>
      <c r="Q1339" s="385" t="s">
        <v>394</v>
      </c>
      <c r="R1339" s="385" t="s">
        <v>403</v>
      </c>
      <c r="S1339" s="385" t="s">
        <v>395</v>
      </c>
      <c r="T1339" s="385"/>
      <c r="U1339" s="385"/>
      <c r="V1339" s="385"/>
      <c r="W1339" s="385"/>
      <c r="X1339" s="385">
        <v>1000000</v>
      </c>
      <c r="Y1339" s="116" t="str">
        <f t="shared" si="20"/>
        <v>4.6</v>
      </c>
    </row>
    <row r="1340" spans="2:25" s="122" customFormat="1" ht="18.95" customHeight="1">
      <c r="B1340" s="384"/>
      <c r="C1340" s="104"/>
      <c r="D1340" s="105">
        <v>32</v>
      </c>
      <c r="E1340" s="106">
        <v>4</v>
      </c>
      <c r="F1340" s="115" t="s">
        <v>4845</v>
      </c>
      <c r="G1340" s="385"/>
      <c r="H1340" s="385"/>
      <c r="I1340" s="385"/>
      <c r="J1340" s="385"/>
      <c r="K1340" s="373" t="s">
        <v>399</v>
      </c>
      <c r="L1340" s="373" t="s">
        <v>400</v>
      </c>
      <c r="M1340" s="373" t="s">
        <v>401</v>
      </c>
      <c r="N1340" s="373" t="s">
        <v>952</v>
      </c>
      <c r="O1340" s="385"/>
      <c r="P1340" s="385" t="s">
        <v>393</v>
      </c>
      <c r="Q1340" s="385" t="s">
        <v>394</v>
      </c>
      <c r="R1340" s="385" t="s">
        <v>403</v>
      </c>
      <c r="S1340" s="385" t="s">
        <v>395</v>
      </c>
      <c r="T1340" s="385"/>
      <c r="U1340" s="385"/>
      <c r="V1340" s="385"/>
      <c r="W1340" s="385"/>
      <c r="X1340" s="385">
        <v>1000000</v>
      </c>
      <c r="Y1340" s="116" t="str">
        <f t="shared" si="20"/>
        <v>8.12</v>
      </c>
    </row>
    <row r="1341" spans="2:25" s="122" customFormat="1" ht="18.95" customHeight="1">
      <c r="B1341" s="384"/>
      <c r="C1341" s="104"/>
      <c r="D1341" s="105">
        <v>33</v>
      </c>
      <c r="E1341" s="106">
        <v>1</v>
      </c>
      <c r="F1341" s="115" t="s">
        <v>4732</v>
      </c>
      <c r="G1341" s="385"/>
      <c r="H1341" s="385"/>
      <c r="I1341" s="385"/>
      <c r="J1341" s="385"/>
      <c r="K1341" s="373" t="s">
        <v>399</v>
      </c>
      <c r="L1341" s="373" t="s">
        <v>400</v>
      </c>
      <c r="M1341" s="373" t="s">
        <v>401</v>
      </c>
      <c r="N1341" s="373" t="s">
        <v>952</v>
      </c>
      <c r="O1341" s="385"/>
      <c r="P1341" s="385" t="s">
        <v>393</v>
      </c>
      <c r="Q1341" s="385" t="s">
        <v>394</v>
      </c>
      <c r="R1341" s="385" t="s">
        <v>403</v>
      </c>
      <c r="S1341" s="385" t="s">
        <v>395</v>
      </c>
      <c r="T1341" s="385"/>
      <c r="U1341" s="385"/>
      <c r="V1341" s="385"/>
      <c r="W1341" s="385"/>
      <c r="X1341" s="385">
        <v>1000000</v>
      </c>
      <c r="Y1341" s="116" t="str">
        <f t="shared" si="20"/>
        <v>3.13</v>
      </c>
    </row>
    <row r="1342" spans="2:25" s="122" customFormat="1" ht="18.95" customHeight="1">
      <c r="B1342" s="386">
        <v>234</v>
      </c>
      <c r="C1342" s="104">
        <v>2121</v>
      </c>
      <c r="D1342" s="105">
        <v>130</v>
      </c>
      <c r="E1342" s="106">
        <v>7</v>
      </c>
      <c r="F1342" s="115" t="s">
        <v>4846</v>
      </c>
      <c r="G1342" s="385"/>
      <c r="H1342" s="385"/>
      <c r="I1342" s="385"/>
      <c r="J1342" s="385"/>
      <c r="K1342" s="373" t="s">
        <v>399</v>
      </c>
      <c r="L1342" s="373" t="s">
        <v>400</v>
      </c>
      <c r="M1342" s="373" t="s">
        <v>401</v>
      </c>
      <c r="N1342" s="373" t="s">
        <v>1442</v>
      </c>
      <c r="O1342" s="385"/>
      <c r="P1342" s="385" t="s">
        <v>393</v>
      </c>
      <c r="Q1342" s="385" t="s">
        <v>394</v>
      </c>
      <c r="R1342" s="385" t="s">
        <v>403</v>
      </c>
      <c r="S1342" s="385" t="s">
        <v>395</v>
      </c>
      <c r="T1342" s="385"/>
      <c r="U1342" s="385"/>
      <c r="V1342" s="385"/>
      <c r="W1342" s="385"/>
      <c r="X1342" s="385">
        <v>1000000</v>
      </c>
      <c r="Y1342" s="116" t="str">
        <f t="shared" si="20"/>
        <v>4.35</v>
      </c>
    </row>
    <row r="1343" spans="2:25" s="122" customFormat="1" ht="18.95" customHeight="1">
      <c r="B1343" s="384"/>
      <c r="C1343" s="104"/>
      <c r="D1343" s="105">
        <v>81</v>
      </c>
      <c r="E1343" s="106">
        <v>2</v>
      </c>
      <c r="F1343" s="115" t="s">
        <v>4782</v>
      </c>
      <c r="G1343" s="385"/>
      <c r="H1343" s="385"/>
      <c r="I1343" s="385"/>
      <c r="J1343" s="385"/>
      <c r="K1343" s="373"/>
      <c r="L1343" s="373"/>
      <c r="M1343" s="373"/>
      <c r="N1343" s="373"/>
      <c r="O1343" s="385"/>
      <c r="P1343" s="385" t="s">
        <v>393</v>
      </c>
      <c r="Q1343" s="385" t="s">
        <v>394</v>
      </c>
      <c r="R1343" s="385" t="s">
        <v>403</v>
      </c>
      <c r="S1343" s="385" t="s">
        <v>395</v>
      </c>
      <c r="T1343" s="385"/>
      <c r="U1343" s="385"/>
      <c r="V1343" s="385"/>
      <c r="W1343" s="385"/>
      <c r="X1343" s="385">
        <v>1000000</v>
      </c>
      <c r="Y1343" s="116" t="str">
        <f t="shared" si="20"/>
        <v>5.3</v>
      </c>
    </row>
    <row r="1344" spans="2:25" s="122" customFormat="1" ht="18.95" customHeight="1">
      <c r="B1344" s="386">
        <v>235</v>
      </c>
      <c r="C1344" s="104">
        <v>2122</v>
      </c>
      <c r="D1344" s="107">
        <v>160</v>
      </c>
      <c r="E1344" s="108" t="s">
        <v>4562</v>
      </c>
      <c r="F1344" s="115" t="s">
        <v>4677</v>
      </c>
      <c r="G1344" s="385"/>
      <c r="H1344" s="385"/>
      <c r="I1344" s="385"/>
      <c r="J1344" s="385"/>
      <c r="K1344" s="373" t="s">
        <v>399</v>
      </c>
      <c r="L1344" s="373" t="s">
        <v>400</v>
      </c>
      <c r="M1344" s="373" t="s">
        <v>401</v>
      </c>
      <c r="N1344" s="373" t="s">
        <v>1442</v>
      </c>
      <c r="O1344" s="385"/>
      <c r="P1344" s="385" t="s">
        <v>393</v>
      </c>
      <c r="Q1344" s="385" t="s">
        <v>394</v>
      </c>
      <c r="R1344" s="385" t="s">
        <v>403</v>
      </c>
      <c r="S1344" s="385" t="s">
        <v>395</v>
      </c>
      <c r="T1344" s="385"/>
      <c r="U1344" s="385"/>
      <c r="V1344" s="385"/>
      <c r="W1344" s="385"/>
      <c r="X1344" s="385">
        <v>1000000</v>
      </c>
      <c r="Y1344" s="116" t="str">
        <f t="shared" si="20"/>
        <v>3.8</v>
      </c>
    </row>
    <row r="1345" spans="2:25" s="122" customFormat="1" ht="18.95" customHeight="1">
      <c r="B1345" s="384"/>
      <c r="C1345" s="104"/>
      <c r="D1345" s="107">
        <v>42</v>
      </c>
      <c r="E1345" s="108" t="s">
        <v>4412</v>
      </c>
      <c r="F1345" s="115" t="s">
        <v>4667</v>
      </c>
      <c r="G1345" s="385"/>
      <c r="H1345" s="385"/>
      <c r="I1345" s="385"/>
      <c r="J1345" s="385"/>
      <c r="K1345" s="373"/>
      <c r="L1345" s="373"/>
      <c r="M1345" s="373"/>
      <c r="N1345" s="373"/>
      <c r="O1345" s="385"/>
      <c r="P1345" s="385" t="s">
        <v>393</v>
      </c>
      <c r="Q1345" s="385" t="s">
        <v>394</v>
      </c>
      <c r="R1345" s="385" t="s">
        <v>403</v>
      </c>
      <c r="S1345" s="385" t="s">
        <v>395</v>
      </c>
      <c r="T1345" s="385"/>
      <c r="U1345" s="385"/>
      <c r="V1345" s="385"/>
      <c r="W1345" s="385"/>
      <c r="X1345" s="385">
        <v>1000000</v>
      </c>
      <c r="Y1345" s="116" t="str">
        <f t="shared" si="20"/>
        <v>3.34</v>
      </c>
    </row>
    <row r="1346" spans="2:25" s="122" customFormat="1" ht="18.95" customHeight="1">
      <c r="B1346" s="384"/>
      <c r="C1346" s="104"/>
      <c r="D1346" s="107">
        <v>43</v>
      </c>
      <c r="E1346" s="108" t="s">
        <v>4395</v>
      </c>
      <c r="F1346" s="115" t="s">
        <v>4595</v>
      </c>
      <c r="G1346" s="385"/>
      <c r="H1346" s="385"/>
      <c r="I1346" s="385"/>
      <c r="J1346" s="385"/>
      <c r="K1346" s="373"/>
      <c r="L1346" s="373"/>
      <c r="M1346" s="373"/>
      <c r="N1346" s="373"/>
      <c r="O1346" s="385"/>
      <c r="P1346" s="385" t="s">
        <v>393</v>
      </c>
      <c r="Q1346" s="385" t="s">
        <v>394</v>
      </c>
      <c r="R1346" s="385" t="s">
        <v>403</v>
      </c>
      <c r="S1346" s="385" t="s">
        <v>395</v>
      </c>
      <c r="T1346" s="385"/>
      <c r="U1346" s="385"/>
      <c r="V1346" s="385"/>
      <c r="W1346" s="385"/>
      <c r="X1346" s="385">
        <v>1000000</v>
      </c>
      <c r="Y1346" s="116" t="str">
        <f t="shared" si="20"/>
        <v>3.0</v>
      </c>
    </row>
    <row r="1347" spans="2:25" s="122" customFormat="1" ht="18.95" customHeight="1">
      <c r="B1347" s="384"/>
      <c r="C1347" s="104"/>
      <c r="D1347" s="107">
        <v>43</v>
      </c>
      <c r="E1347" s="108" t="s">
        <v>4412</v>
      </c>
      <c r="F1347" s="115" t="s">
        <v>4678</v>
      </c>
      <c r="G1347" s="385"/>
      <c r="H1347" s="385"/>
      <c r="I1347" s="385"/>
      <c r="J1347" s="385"/>
      <c r="K1347" s="373"/>
      <c r="L1347" s="373"/>
      <c r="M1347" s="373"/>
      <c r="N1347" s="373"/>
      <c r="O1347" s="385"/>
      <c r="P1347" s="385" t="s">
        <v>393</v>
      </c>
      <c r="Q1347" s="385" t="s">
        <v>394</v>
      </c>
      <c r="R1347" s="385" t="s">
        <v>403</v>
      </c>
      <c r="S1347" s="385" t="s">
        <v>395</v>
      </c>
      <c r="T1347" s="385"/>
      <c r="U1347" s="385"/>
      <c r="V1347" s="385"/>
      <c r="W1347" s="385"/>
      <c r="X1347" s="385">
        <v>1000000</v>
      </c>
      <c r="Y1347" s="116" t="str">
        <f t="shared" si="20"/>
        <v>4.24</v>
      </c>
    </row>
    <row r="1348" spans="2:25" s="122" customFormat="1" ht="18.95" customHeight="1">
      <c r="B1348" s="384"/>
      <c r="C1348" s="104"/>
      <c r="D1348" s="107">
        <v>45</v>
      </c>
      <c r="E1348" s="108">
        <v>3</v>
      </c>
      <c r="F1348" s="115" t="s">
        <v>4847</v>
      </c>
      <c r="G1348" s="385"/>
      <c r="H1348" s="385"/>
      <c r="I1348" s="385"/>
      <c r="J1348" s="385"/>
      <c r="K1348" s="373"/>
      <c r="L1348" s="373"/>
      <c r="M1348" s="373"/>
      <c r="N1348" s="373"/>
      <c r="O1348" s="385"/>
      <c r="P1348" s="385" t="s">
        <v>393</v>
      </c>
      <c r="Q1348" s="385" t="s">
        <v>394</v>
      </c>
      <c r="R1348" s="385" t="s">
        <v>403</v>
      </c>
      <c r="S1348" s="385" t="s">
        <v>395</v>
      </c>
      <c r="T1348" s="385"/>
      <c r="U1348" s="385"/>
      <c r="V1348" s="385"/>
      <c r="W1348" s="385"/>
      <c r="X1348" s="385">
        <v>1000000</v>
      </c>
      <c r="Y1348" s="116" t="str">
        <f t="shared" ref="Y1348:Y1411" si="21">F1348</f>
        <v>5.10</v>
      </c>
    </row>
    <row r="1349" spans="2:25" s="122" customFormat="1" ht="18.95" customHeight="1">
      <c r="B1349" s="386">
        <v>194</v>
      </c>
      <c r="C1349" s="104">
        <v>2124</v>
      </c>
      <c r="D1349" s="105">
        <v>6</v>
      </c>
      <c r="E1349" s="106">
        <v>8</v>
      </c>
      <c r="F1349" s="115" t="s">
        <v>4782</v>
      </c>
      <c r="G1349" s="385"/>
      <c r="H1349" s="385"/>
      <c r="I1349" s="385"/>
      <c r="J1349" s="385"/>
      <c r="K1349" s="373" t="s">
        <v>399</v>
      </c>
      <c r="L1349" s="373" t="s">
        <v>400</v>
      </c>
      <c r="M1349" s="373" t="s">
        <v>401</v>
      </c>
      <c r="N1349" s="373" t="s">
        <v>1256</v>
      </c>
      <c r="O1349" s="385"/>
      <c r="P1349" s="385" t="s">
        <v>393</v>
      </c>
      <c r="Q1349" s="385" t="s">
        <v>394</v>
      </c>
      <c r="R1349" s="385" t="s">
        <v>403</v>
      </c>
      <c r="S1349" s="385" t="s">
        <v>395</v>
      </c>
      <c r="T1349" s="385"/>
      <c r="U1349" s="385"/>
      <c r="V1349" s="385"/>
      <c r="W1349" s="385"/>
      <c r="X1349" s="385">
        <v>1000000</v>
      </c>
      <c r="Y1349" s="116" t="str">
        <f t="shared" si="21"/>
        <v>5.3</v>
      </c>
    </row>
    <row r="1350" spans="2:25" s="122" customFormat="1" ht="18.95" customHeight="1">
      <c r="B1350" s="386">
        <v>2458</v>
      </c>
      <c r="C1350" s="104">
        <v>2125</v>
      </c>
      <c r="D1350" s="105">
        <v>34</v>
      </c>
      <c r="E1350" s="106">
        <v>1</v>
      </c>
      <c r="F1350" s="115" t="s">
        <v>4747</v>
      </c>
      <c r="G1350" s="385"/>
      <c r="H1350" s="385"/>
      <c r="I1350" s="385"/>
      <c r="J1350" s="385"/>
      <c r="K1350" s="373" t="s">
        <v>399</v>
      </c>
      <c r="L1350" s="373" t="s">
        <v>400</v>
      </c>
      <c r="M1350" s="373" t="s">
        <v>401</v>
      </c>
      <c r="N1350" s="373" t="s">
        <v>1442</v>
      </c>
      <c r="O1350" s="385"/>
      <c r="P1350" s="385" t="s">
        <v>393</v>
      </c>
      <c r="Q1350" s="385" t="s">
        <v>394</v>
      </c>
      <c r="R1350" s="385" t="s">
        <v>403</v>
      </c>
      <c r="S1350" s="385" t="s">
        <v>395</v>
      </c>
      <c r="T1350" s="385"/>
      <c r="U1350" s="385"/>
      <c r="V1350" s="385"/>
      <c r="W1350" s="385"/>
      <c r="X1350" s="385">
        <v>1000000</v>
      </c>
      <c r="Y1350" s="116" t="str">
        <f t="shared" si="21"/>
        <v>4.23</v>
      </c>
    </row>
    <row r="1351" spans="2:25" s="122" customFormat="1" ht="18.95" customHeight="1">
      <c r="B1351" s="384"/>
      <c r="C1351" s="104"/>
      <c r="D1351" s="105">
        <v>34</v>
      </c>
      <c r="E1351" s="106">
        <v>2</v>
      </c>
      <c r="F1351" s="115" t="s">
        <v>4636</v>
      </c>
      <c r="G1351" s="385"/>
      <c r="H1351" s="385"/>
      <c r="I1351" s="385"/>
      <c r="J1351" s="385"/>
      <c r="K1351" s="373"/>
      <c r="L1351" s="373"/>
      <c r="M1351" s="373"/>
      <c r="N1351" s="373"/>
      <c r="O1351" s="385"/>
      <c r="P1351" s="385" t="s">
        <v>393</v>
      </c>
      <c r="Q1351" s="385" t="s">
        <v>394</v>
      </c>
      <c r="R1351" s="385" t="s">
        <v>403</v>
      </c>
      <c r="S1351" s="385" t="s">
        <v>395</v>
      </c>
      <c r="T1351" s="385"/>
      <c r="U1351" s="385"/>
      <c r="V1351" s="385"/>
      <c r="W1351" s="385"/>
      <c r="X1351" s="385">
        <v>1000000</v>
      </c>
      <c r="Y1351" s="116" t="str">
        <f t="shared" si="21"/>
        <v>4.11</v>
      </c>
    </row>
    <row r="1352" spans="2:25" s="122" customFormat="1" ht="18.95" customHeight="1">
      <c r="B1352" s="386">
        <v>399</v>
      </c>
      <c r="C1352" s="104">
        <v>2126</v>
      </c>
      <c r="D1352" s="105">
        <v>88</v>
      </c>
      <c r="E1352" s="106" t="s">
        <v>4407</v>
      </c>
      <c r="F1352" s="115" t="s">
        <v>4767</v>
      </c>
      <c r="G1352" s="385"/>
      <c r="H1352" s="385"/>
      <c r="I1352" s="385"/>
      <c r="J1352" s="385"/>
      <c r="K1352" s="373" t="s">
        <v>399</v>
      </c>
      <c r="L1352" s="373" t="s">
        <v>400</v>
      </c>
      <c r="M1352" s="373" t="s">
        <v>401</v>
      </c>
      <c r="N1352" s="373" t="s">
        <v>1256</v>
      </c>
      <c r="O1352" s="385"/>
      <c r="P1352" s="385" t="s">
        <v>393</v>
      </c>
      <c r="Q1352" s="385" t="s">
        <v>394</v>
      </c>
      <c r="R1352" s="385" t="s">
        <v>403</v>
      </c>
      <c r="S1352" s="385" t="s">
        <v>395</v>
      </c>
      <c r="T1352" s="385"/>
      <c r="U1352" s="385"/>
      <c r="V1352" s="385"/>
      <c r="W1352" s="385"/>
      <c r="X1352" s="385">
        <v>1000000</v>
      </c>
      <c r="Y1352" s="116" t="str">
        <f t="shared" si="21"/>
        <v>3.5</v>
      </c>
    </row>
    <row r="1353" spans="2:25" s="122" customFormat="1" ht="18.95" customHeight="1">
      <c r="B1353" s="386">
        <v>400</v>
      </c>
      <c r="C1353" s="104">
        <v>2127</v>
      </c>
      <c r="D1353" s="105">
        <v>70</v>
      </c>
      <c r="E1353" s="106" t="s">
        <v>4564</v>
      </c>
      <c r="F1353" s="115" t="s">
        <v>4756</v>
      </c>
      <c r="G1353" s="385"/>
      <c r="H1353" s="385"/>
      <c r="I1353" s="385"/>
      <c r="J1353" s="385"/>
      <c r="K1353" s="373" t="s">
        <v>399</v>
      </c>
      <c r="L1353" s="373" t="s">
        <v>400</v>
      </c>
      <c r="M1353" s="373" t="s">
        <v>401</v>
      </c>
      <c r="N1353" s="373" t="s">
        <v>1256</v>
      </c>
      <c r="O1353" s="385"/>
      <c r="P1353" s="385" t="s">
        <v>393</v>
      </c>
      <c r="Q1353" s="385" t="s">
        <v>394</v>
      </c>
      <c r="R1353" s="385" t="s">
        <v>403</v>
      </c>
      <c r="S1353" s="385" t="s">
        <v>395</v>
      </c>
      <c r="T1353" s="385"/>
      <c r="U1353" s="385"/>
      <c r="V1353" s="385"/>
      <c r="W1353" s="385"/>
      <c r="X1353" s="385">
        <v>1000000</v>
      </c>
      <c r="Y1353" s="116" t="str">
        <f t="shared" si="21"/>
        <v>4.39</v>
      </c>
    </row>
    <row r="1354" spans="2:25" s="122" customFormat="1" ht="18.95" customHeight="1">
      <c r="B1354" s="386">
        <v>331</v>
      </c>
      <c r="C1354" s="104">
        <v>2128</v>
      </c>
      <c r="D1354" s="105">
        <v>73</v>
      </c>
      <c r="E1354" s="106" t="s">
        <v>4395</v>
      </c>
      <c r="F1354" s="115" t="s">
        <v>4638</v>
      </c>
      <c r="G1354" s="385"/>
      <c r="H1354" s="385"/>
      <c r="I1354" s="385"/>
      <c r="J1354" s="385"/>
      <c r="K1354" s="373" t="s">
        <v>399</v>
      </c>
      <c r="L1354" s="373" t="s">
        <v>400</v>
      </c>
      <c r="M1354" s="373" t="s">
        <v>401</v>
      </c>
      <c r="N1354" s="373" t="s">
        <v>1442</v>
      </c>
      <c r="O1354" s="385"/>
      <c r="P1354" s="385" t="s">
        <v>393</v>
      </c>
      <c r="Q1354" s="385" t="s">
        <v>394</v>
      </c>
      <c r="R1354" s="385" t="s">
        <v>403</v>
      </c>
      <c r="S1354" s="385" t="s">
        <v>395</v>
      </c>
      <c r="T1354" s="385"/>
      <c r="U1354" s="385"/>
      <c r="V1354" s="385"/>
      <c r="W1354" s="385"/>
      <c r="X1354" s="385">
        <v>1000000</v>
      </c>
      <c r="Y1354" s="116" t="str">
        <f t="shared" si="21"/>
        <v>2.6</v>
      </c>
    </row>
    <row r="1355" spans="2:25" s="122" customFormat="1" ht="18.95" customHeight="1">
      <c r="B1355" s="384"/>
      <c r="C1355" s="104"/>
      <c r="D1355" s="105">
        <v>72</v>
      </c>
      <c r="E1355" s="106">
        <v>2</v>
      </c>
      <c r="F1355" s="115" t="s">
        <v>4782</v>
      </c>
      <c r="G1355" s="385"/>
      <c r="H1355" s="385"/>
      <c r="I1355" s="385"/>
      <c r="J1355" s="385"/>
      <c r="K1355" s="373"/>
      <c r="L1355" s="373"/>
      <c r="M1355" s="373"/>
      <c r="N1355" s="373"/>
      <c r="O1355" s="385"/>
      <c r="P1355" s="385" t="s">
        <v>393</v>
      </c>
      <c r="Q1355" s="385" t="s">
        <v>394</v>
      </c>
      <c r="R1355" s="385" t="s">
        <v>403</v>
      </c>
      <c r="S1355" s="385" t="s">
        <v>395</v>
      </c>
      <c r="T1355" s="385"/>
      <c r="U1355" s="385"/>
      <c r="V1355" s="385"/>
      <c r="W1355" s="385"/>
      <c r="X1355" s="385">
        <v>1000000</v>
      </c>
      <c r="Y1355" s="116" t="str">
        <f t="shared" si="21"/>
        <v>5.3</v>
      </c>
    </row>
    <row r="1356" spans="2:25" s="122" customFormat="1" ht="18.95" customHeight="1">
      <c r="B1356" s="386">
        <v>363</v>
      </c>
      <c r="C1356" s="104">
        <v>2129</v>
      </c>
      <c r="D1356" s="105">
        <v>52</v>
      </c>
      <c r="E1356" s="106">
        <v>2</v>
      </c>
      <c r="F1356" s="115" t="s">
        <v>4591</v>
      </c>
      <c r="G1356" s="385"/>
      <c r="H1356" s="385"/>
      <c r="I1356" s="385"/>
      <c r="J1356" s="385"/>
      <c r="K1356" s="373" t="s">
        <v>399</v>
      </c>
      <c r="L1356" s="373" t="s">
        <v>400</v>
      </c>
      <c r="M1356" s="373" t="s">
        <v>401</v>
      </c>
      <c r="N1356" s="373" t="s">
        <v>952</v>
      </c>
      <c r="O1356" s="385"/>
      <c r="P1356" s="385" t="s">
        <v>393</v>
      </c>
      <c r="Q1356" s="385" t="s">
        <v>394</v>
      </c>
      <c r="R1356" s="385" t="s">
        <v>403</v>
      </c>
      <c r="S1356" s="385" t="s">
        <v>395</v>
      </c>
      <c r="T1356" s="385"/>
      <c r="U1356" s="385"/>
      <c r="V1356" s="385"/>
      <c r="W1356" s="385"/>
      <c r="X1356" s="385">
        <v>1000000</v>
      </c>
      <c r="Y1356" s="116" t="str">
        <f t="shared" si="21"/>
        <v>2.22</v>
      </c>
    </row>
    <row r="1357" spans="2:25" s="122" customFormat="1" ht="18.95" customHeight="1">
      <c r="B1357" s="384"/>
      <c r="C1357" s="104"/>
      <c r="D1357" s="105">
        <v>52</v>
      </c>
      <c r="E1357" s="106">
        <v>3</v>
      </c>
      <c r="F1357" s="115" t="s">
        <v>4617</v>
      </c>
      <c r="G1357" s="385"/>
      <c r="H1357" s="385"/>
      <c r="I1357" s="385"/>
      <c r="J1357" s="385"/>
      <c r="K1357" s="373" t="s">
        <v>399</v>
      </c>
      <c r="L1357" s="373" t="s">
        <v>400</v>
      </c>
      <c r="M1357" s="373" t="s">
        <v>401</v>
      </c>
      <c r="N1357" s="373" t="s">
        <v>952</v>
      </c>
      <c r="O1357" s="385"/>
      <c r="P1357" s="385" t="s">
        <v>393</v>
      </c>
      <c r="Q1357" s="385" t="s">
        <v>394</v>
      </c>
      <c r="R1357" s="385" t="s">
        <v>403</v>
      </c>
      <c r="S1357" s="385" t="s">
        <v>395</v>
      </c>
      <c r="T1357" s="385"/>
      <c r="U1357" s="385"/>
      <c r="V1357" s="385"/>
      <c r="W1357" s="385"/>
      <c r="X1357" s="385">
        <v>1000000</v>
      </c>
      <c r="Y1357" s="116" t="str">
        <f t="shared" si="21"/>
        <v>4.20</v>
      </c>
    </row>
    <row r="1358" spans="2:25" s="122" customFormat="1" ht="18.95" customHeight="1">
      <c r="B1358" s="386">
        <v>380</v>
      </c>
      <c r="C1358" s="104">
        <v>2130</v>
      </c>
      <c r="D1358" s="105">
        <v>110</v>
      </c>
      <c r="E1358" s="106">
        <v>4</v>
      </c>
      <c r="F1358" s="115" t="s">
        <v>4610</v>
      </c>
      <c r="G1358" s="385"/>
      <c r="H1358" s="385"/>
      <c r="I1358" s="385"/>
      <c r="J1358" s="385"/>
      <c r="K1358" s="373" t="s">
        <v>399</v>
      </c>
      <c r="L1358" s="373" t="s">
        <v>400</v>
      </c>
      <c r="M1358" s="373" t="s">
        <v>401</v>
      </c>
      <c r="N1358" s="373" t="s">
        <v>952</v>
      </c>
      <c r="O1358" s="385"/>
      <c r="P1358" s="385" t="s">
        <v>393</v>
      </c>
      <c r="Q1358" s="385" t="s">
        <v>394</v>
      </c>
      <c r="R1358" s="385" t="s">
        <v>403</v>
      </c>
      <c r="S1358" s="385" t="s">
        <v>395</v>
      </c>
      <c r="T1358" s="385"/>
      <c r="U1358" s="385"/>
      <c r="V1358" s="385"/>
      <c r="W1358" s="385"/>
      <c r="X1358" s="385">
        <v>1000000</v>
      </c>
      <c r="Y1358" s="116" t="str">
        <f t="shared" si="21"/>
        <v>2.0</v>
      </c>
    </row>
    <row r="1359" spans="2:25" s="122" customFormat="1" ht="18.95" customHeight="1">
      <c r="B1359" s="384"/>
      <c r="C1359" s="104"/>
      <c r="D1359" s="105">
        <v>109</v>
      </c>
      <c r="E1359" s="109" t="s">
        <v>4565</v>
      </c>
      <c r="F1359" s="115" t="s">
        <v>4726</v>
      </c>
      <c r="G1359" s="385"/>
      <c r="H1359" s="385"/>
      <c r="I1359" s="385"/>
      <c r="J1359" s="385"/>
      <c r="K1359" s="373"/>
      <c r="L1359" s="373"/>
      <c r="M1359" s="373"/>
      <c r="N1359" s="373"/>
      <c r="O1359" s="385"/>
      <c r="P1359" s="385" t="s">
        <v>393</v>
      </c>
      <c r="Q1359" s="385" t="s">
        <v>394</v>
      </c>
      <c r="R1359" s="385" t="s">
        <v>403</v>
      </c>
      <c r="S1359" s="385" t="s">
        <v>395</v>
      </c>
      <c r="T1359" s="385"/>
      <c r="U1359" s="385"/>
      <c r="V1359" s="385"/>
      <c r="W1359" s="385"/>
      <c r="X1359" s="385">
        <v>1000000</v>
      </c>
      <c r="Y1359" s="116" t="str">
        <f t="shared" si="21"/>
        <v>2.20</v>
      </c>
    </row>
    <row r="1360" spans="2:25" s="122" customFormat="1" ht="18.95" customHeight="1">
      <c r="B1360" s="386">
        <v>446</v>
      </c>
      <c r="C1360" s="104">
        <v>2131</v>
      </c>
      <c r="D1360" s="105">
        <v>90</v>
      </c>
      <c r="E1360" s="106">
        <v>3</v>
      </c>
      <c r="F1360" s="115" t="s">
        <v>4783</v>
      </c>
      <c r="G1360" s="385"/>
      <c r="H1360" s="385"/>
      <c r="I1360" s="385"/>
      <c r="J1360" s="385"/>
      <c r="K1360" s="373" t="s">
        <v>399</v>
      </c>
      <c r="L1360" s="373" t="s">
        <v>400</v>
      </c>
      <c r="M1360" s="373" t="s">
        <v>401</v>
      </c>
      <c r="N1360" s="373" t="s">
        <v>952</v>
      </c>
      <c r="O1360" s="385"/>
      <c r="P1360" s="385" t="s">
        <v>393</v>
      </c>
      <c r="Q1360" s="385" t="s">
        <v>394</v>
      </c>
      <c r="R1360" s="385" t="s">
        <v>403</v>
      </c>
      <c r="S1360" s="385" t="s">
        <v>395</v>
      </c>
      <c r="T1360" s="385"/>
      <c r="U1360" s="385"/>
      <c r="V1360" s="385"/>
      <c r="W1360" s="385"/>
      <c r="X1360" s="385">
        <v>1000000</v>
      </c>
      <c r="Y1360" s="116" t="str">
        <f t="shared" si="21"/>
        <v>3.4</v>
      </c>
    </row>
    <row r="1361" spans="2:25" s="122" customFormat="1" ht="18.95" customHeight="1">
      <c r="B1361" s="386">
        <v>2259</v>
      </c>
      <c r="C1361" s="104">
        <v>2133</v>
      </c>
      <c r="D1361" s="105">
        <v>64</v>
      </c>
      <c r="E1361" s="106">
        <v>4</v>
      </c>
      <c r="F1361" s="115" t="s">
        <v>4798</v>
      </c>
      <c r="G1361" s="385"/>
      <c r="H1361" s="385"/>
      <c r="I1361" s="385"/>
      <c r="J1361" s="385"/>
      <c r="K1361" s="373" t="s">
        <v>399</v>
      </c>
      <c r="L1361" s="373" t="s">
        <v>400</v>
      </c>
      <c r="M1361" s="373" t="s">
        <v>401</v>
      </c>
      <c r="N1361" s="373" t="s">
        <v>952</v>
      </c>
      <c r="O1361" s="385"/>
      <c r="P1361" s="385" t="s">
        <v>393</v>
      </c>
      <c r="Q1361" s="385" t="s">
        <v>394</v>
      </c>
      <c r="R1361" s="385" t="s">
        <v>403</v>
      </c>
      <c r="S1361" s="385" t="s">
        <v>395</v>
      </c>
      <c r="T1361" s="385"/>
      <c r="U1361" s="385"/>
      <c r="V1361" s="385"/>
      <c r="W1361" s="385"/>
      <c r="X1361" s="385">
        <v>1000000</v>
      </c>
      <c r="Y1361" s="116" t="str">
        <f t="shared" si="21"/>
        <v>4.37</v>
      </c>
    </row>
    <row r="1362" spans="2:25" s="122" customFormat="1" ht="18.95" customHeight="1">
      <c r="B1362" s="386">
        <v>878</v>
      </c>
      <c r="C1362" s="104">
        <v>2137</v>
      </c>
      <c r="D1362" s="105">
        <v>107</v>
      </c>
      <c r="E1362" s="106">
        <v>3</v>
      </c>
      <c r="F1362" s="115" t="s">
        <v>4848</v>
      </c>
      <c r="G1362" s="385"/>
      <c r="H1362" s="385"/>
      <c r="I1362" s="385"/>
      <c r="J1362" s="385"/>
      <c r="K1362" s="373" t="s">
        <v>399</v>
      </c>
      <c r="L1362" s="373" t="s">
        <v>400</v>
      </c>
      <c r="M1362" s="373" t="s">
        <v>401</v>
      </c>
      <c r="N1362" s="373" t="s">
        <v>952</v>
      </c>
      <c r="O1362" s="385"/>
      <c r="P1362" s="385" t="s">
        <v>393</v>
      </c>
      <c r="Q1362" s="385" t="s">
        <v>394</v>
      </c>
      <c r="R1362" s="385" t="s">
        <v>403</v>
      </c>
      <c r="S1362" s="385" t="s">
        <v>395</v>
      </c>
      <c r="T1362" s="385"/>
      <c r="U1362" s="385"/>
      <c r="V1362" s="385"/>
      <c r="W1362" s="385"/>
      <c r="X1362" s="385">
        <v>1000000</v>
      </c>
      <c r="Y1362" s="116" t="str">
        <f t="shared" si="21"/>
        <v>14.1</v>
      </c>
    </row>
    <row r="1363" spans="2:25" s="122" customFormat="1" ht="18.95" customHeight="1">
      <c r="B1363" s="386">
        <v>879</v>
      </c>
      <c r="C1363" s="104">
        <v>2138</v>
      </c>
      <c r="D1363" s="105">
        <v>107</v>
      </c>
      <c r="E1363" s="106">
        <v>4</v>
      </c>
      <c r="F1363" s="115" t="s">
        <v>4849</v>
      </c>
      <c r="G1363" s="385"/>
      <c r="H1363" s="385"/>
      <c r="I1363" s="385"/>
      <c r="J1363" s="385"/>
      <c r="K1363" s="373" t="s">
        <v>399</v>
      </c>
      <c r="L1363" s="373" t="s">
        <v>400</v>
      </c>
      <c r="M1363" s="373" t="s">
        <v>401</v>
      </c>
      <c r="N1363" s="373" t="s">
        <v>952</v>
      </c>
      <c r="O1363" s="385"/>
      <c r="P1363" s="385" t="s">
        <v>393</v>
      </c>
      <c r="Q1363" s="385" t="s">
        <v>394</v>
      </c>
      <c r="R1363" s="385" t="s">
        <v>403</v>
      </c>
      <c r="S1363" s="385" t="s">
        <v>395</v>
      </c>
      <c r="T1363" s="385"/>
      <c r="U1363" s="385"/>
      <c r="V1363" s="385"/>
      <c r="W1363" s="385"/>
      <c r="X1363" s="385">
        <v>1000000</v>
      </c>
      <c r="Y1363" s="116" t="str">
        <f t="shared" si="21"/>
        <v>10.34</v>
      </c>
    </row>
    <row r="1364" spans="2:25" s="122" customFormat="1" ht="18.95" customHeight="1">
      <c r="B1364" s="386">
        <v>634</v>
      </c>
      <c r="C1364" s="104">
        <v>2140</v>
      </c>
      <c r="D1364" s="105">
        <v>81</v>
      </c>
      <c r="E1364" s="106" t="s">
        <v>4412</v>
      </c>
      <c r="F1364" s="115" t="s">
        <v>4708</v>
      </c>
      <c r="G1364" s="385"/>
      <c r="H1364" s="385"/>
      <c r="I1364" s="385"/>
      <c r="J1364" s="385"/>
      <c r="K1364" s="373" t="s">
        <v>399</v>
      </c>
      <c r="L1364" s="373" t="s">
        <v>400</v>
      </c>
      <c r="M1364" s="373" t="s">
        <v>401</v>
      </c>
      <c r="N1364" s="373" t="s">
        <v>952</v>
      </c>
      <c r="O1364" s="385"/>
      <c r="P1364" s="385" t="s">
        <v>393</v>
      </c>
      <c r="Q1364" s="385" t="s">
        <v>394</v>
      </c>
      <c r="R1364" s="385" t="s">
        <v>403</v>
      </c>
      <c r="S1364" s="385" t="s">
        <v>395</v>
      </c>
      <c r="T1364" s="385"/>
      <c r="U1364" s="385"/>
      <c r="V1364" s="385"/>
      <c r="W1364" s="385"/>
      <c r="X1364" s="385">
        <v>1000000</v>
      </c>
      <c r="Y1364" s="116" t="str">
        <f t="shared" si="21"/>
        <v>1.25</v>
      </c>
    </row>
    <row r="1365" spans="2:25" s="122" customFormat="1" ht="18.95" customHeight="1">
      <c r="B1365" s="384"/>
      <c r="C1365" s="104"/>
      <c r="D1365" s="105">
        <v>81</v>
      </c>
      <c r="E1365" s="106" t="s">
        <v>4410</v>
      </c>
      <c r="F1365" s="115" t="s">
        <v>4657</v>
      </c>
      <c r="G1365" s="385"/>
      <c r="H1365" s="385"/>
      <c r="I1365" s="385"/>
      <c r="J1365" s="385"/>
      <c r="K1365" s="373"/>
      <c r="L1365" s="373"/>
      <c r="M1365" s="373"/>
      <c r="N1365" s="373"/>
      <c r="O1365" s="385"/>
      <c r="P1365" s="385" t="s">
        <v>393</v>
      </c>
      <c r="Q1365" s="385" t="s">
        <v>394</v>
      </c>
      <c r="R1365" s="385" t="s">
        <v>403</v>
      </c>
      <c r="S1365" s="385" t="s">
        <v>395</v>
      </c>
      <c r="T1365" s="385"/>
      <c r="U1365" s="385"/>
      <c r="V1365" s="385"/>
      <c r="W1365" s="385"/>
      <c r="X1365" s="385">
        <v>1000000</v>
      </c>
      <c r="Y1365" s="116" t="str">
        <f t="shared" si="21"/>
        <v>1.37</v>
      </c>
    </row>
    <row r="1366" spans="2:25" s="122" customFormat="1" ht="18.95" customHeight="1">
      <c r="B1366" s="386">
        <v>312</v>
      </c>
      <c r="C1366" s="104">
        <v>2142</v>
      </c>
      <c r="D1366" s="105">
        <v>46</v>
      </c>
      <c r="E1366" s="106">
        <v>7</v>
      </c>
      <c r="F1366" s="115" t="s">
        <v>4778</v>
      </c>
      <c r="G1366" s="385"/>
      <c r="H1366" s="385"/>
      <c r="I1366" s="385"/>
      <c r="J1366" s="385"/>
      <c r="K1366" s="373" t="s">
        <v>399</v>
      </c>
      <c r="L1366" s="373" t="s">
        <v>400</v>
      </c>
      <c r="M1366" s="373" t="s">
        <v>401</v>
      </c>
      <c r="N1366" s="373" t="s">
        <v>952</v>
      </c>
      <c r="O1366" s="385"/>
      <c r="P1366" s="385" t="s">
        <v>393</v>
      </c>
      <c r="Q1366" s="385" t="s">
        <v>394</v>
      </c>
      <c r="R1366" s="385" t="s">
        <v>403</v>
      </c>
      <c r="S1366" s="385" t="s">
        <v>395</v>
      </c>
      <c r="T1366" s="385"/>
      <c r="U1366" s="385"/>
      <c r="V1366" s="385"/>
      <c r="W1366" s="385"/>
      <c r="X1366" s="385">
        <v>1000000</v>
      </c>
      <c r="Y1366" s="116" t="str">
        <f t="shared" si="21"/>
        <v>4.15</v>
      </c>
    </row>
    <row r="1367" spans="2:25" s="122" customFormat="1" ht="18.95" customHeight="1">
      <c r="B1367" s="384"/>
      <c r="C1367" s="104"/>
      <c r="D1367" s="105">
        <v>59</v>
      </c>
      <c r="E1367" s="106">
        <v>1</v>
      </c>
      <c r="F1367" s="115" t="s">
        <v>4732</v>
      </c>
      <c r="G1367" s="385"/>
      <c r="H1367" s="385"/>
      <c r="I1367" s="385"/>
      <c r="J1367" s="385"/>
      <c r="K1367" s="373"/>
      <c r="L1367" s="373"/>
      <c r="M1367" s="373"/>
      <c r="N1367" s="373"/>
      <c r="O1367" s="385"/>
      <c r="P1367" s="385" t="s">
        <v>393</v>
      </c>
      <c r="Q1367" s="385" t="s">
        <v>394</v>
      </c>
      <c r="R1367" s="385" t="s">
        <v>403</v>
      </c>
      <c r="S1367" s="385" t="s">
        <v>395</v>
      </c>
      <c r="T1367" s="385"/>
      <c r="U1367" s="385"/>
      <c r="V1367" s="385"/>
      <c r="W1367" s="385"/>
      <c r="X1367" s="385">
        <v>1000000</v>
      </c>
      <c r="Y1367" s="116" t="str">
        <f t="shared" si="21"/>
        <v>3.13</v>
      </c>
    </row>
    <row r="1368" spans="2:25" s="122" customFormat="1" ht="18.95" customHeight="1">
      <c r="B1368" s="386">
        <v>890</v>
      </c>
      <c r="C1368" s="104">
        <v>2143</v>
      </c>
      <c r="D1368" s="105">
        <v>25</v>
      </c>
      <c r="E1368" s="106">
        <v>2</v>
      </c>
      <c r="F1368" s="115" t="s">
        <v>4850</v>
      </c>
      <c r="G1368" s="385"/>
      <c r="H1368" s="385"/>
      <c r="I1368" s="385"/>
      <c r="J1368" s="385"/>
      <c r="K1368" s="373" t="s">
        <v>399</v>
      </c>
      <c r="L1368" s="373" t="s">
        <v>400</v>
      </c>
      <c r="M1368" s="373" t="s">
        <v>401</v>
      </c>
      <c r="N1368" s="373" t="s">
        <v>1442</v>
      </c>
      <c r="O1368" s="385"/>
      <c r="P1368" s="385" t="s">
        <v>393</v>
      </c>
      <c r="Q1368" s="385" t="s">
        <v>394</v>
      </c>
      <c r="R1368" s="385" t="s">
        <v>403</v>
      </c>
      <c r="S1368" s="385" t="s">
        <v>395</v>
      </c>
      <c r="T1368" s="385"/>
      <c r="U1368" s="385"/>
      <c r="V1368" s="385"/>
      <c r="W1368" s="385"/>
      <c r="X1368" s="385">
        <v>1000000</v>
      </c>
      <c r="Y1368" s="116" t="str">
        <f t="shared" si="21"/>
        <v>8.0</v>
      </c>
    </row>
    <row r="1369" spans="2:25" s="122" customFormat="1" ht="18.95" customHeight="1">
      <c r="B1369" s="386">
        <v>921</v>
      </c>
      <c r="C1369" s="104">
        <v>2144</v>
      </c>
      <c r="D1369" s="105">
        <v>50</v>
      </c>
      <c r="E1369" s="106">
        <v>4</v>
      </c>
      <c r="F1369" s="115" t="s">
        <v>4608</v>
      </c>
      <c r="G1369" s="385"/>
      <c r="H1369" s="385"/>
      <c r="I1369" s="385"/>
      <c r="J1369" s="385"/>
      <c r="K1369" s="373" t="s">
        <v>399</v>
      </c>
      <c r="L1369" s="373" t="s">
        <v>400</v>
      </c>
      <c r="M1369" s="373" t="s">
        <v>401</v>
      </c>
      <c r="N1369" s="373" t="s">
        <v>952</v>
      </c>
      <c r="O1369" s="385"/>
      <c r="P1369" s="385" t="s">
        <v>393</v>
      </c>
      <c r="Q1369" s="385" t="s">
        <v>394</v>
      </c>
      <c r="R1369" s="385" t="s">
        <v>403</v>
      </c>
      <c r="S1369" s="385" t="s">
        <v>395</v>
      </c>
      <c r="T1369" s="385"/>
      <c r="U1369" s="385"/>
      <c r="V1369" s="385"/>
      <c r="W1369" s="385"/>
      <c r="X1369" s="385">
        <v>1000000</v>
      </c>
      <c r="Y1369" s="116" t="str">
        <f t="shared" si="21"/>
        <v>1.18</v>
      </c>
    </row>
    <row r="1370" spans="2:25" s="122" customFormat="1" ht="18.95" customHeight="1">
      <c r="B1370" s="384"/>
      <c r="C1370" s="104"/>
      <c r="D1370" s="105">
        <v>50</v>
      </c>
      <c r="E1370" s="106">
        <v>3</v>
      </c>
      <c r="F1370" s="115" t="s">
        <v>4675</v>
      </c>
      <c r="G1370" s="385"/>
      <c r="H1370" s="385"/>
      <c r="I1370" s="385"/>
      <c r="J1370" s="385"/>
      <c r="K1370" s="373" t="s">
        <v>399</v>
      </c>
      <c r="L1370" s="373" t="s">
        <v>400</v>
      </c>
      <c r="M1370" s="373" t="s">
        <v>401</v>
      </c>
      <c r="N1370" s="373" t="s">
        <v>952</v>
      </c>
      <c r="O1370" s="385"/>
      <c r="P1370" s="385" t="s">
        <v>393</v>
      </c>
      <c r="Q1370" s="385" t="s">
        <v>394</v>
      </c>
      <c r="R1370" s="385" t="s">
        <v>403</v>
      </c>
      <c r="S1370" s="385" t="s">
        <v>395</v>
      </c>
      <c r="T1370" s="385"/>
      <c r="U1370" s="385"/>
      <c r="V1370" s="385"/>
      <c r="W1370" s="385"/>
      <c r="X1370" s="385">
        <v>1000000</v>
      </c>
      <c r="Y1370" s="116" t="str">
        <f t="shared" si="21"/>
        <v>0.30</v>
      </c>
    </row>
    <row r="1371" spans="2:25" s="122" customFormat="1" ht="18.95" customHeight="1">
      <c r="B1371" s="386">
        <v>2311</v>
      </c>
      <c r="C1371" s="104">
        <v>2145</v>
      </c>
      <c r="D1371" s="105">
        <v>36</v>
      </c>
      <c r="E1371" s="106">
        <v>1</v>
      </c>
      <c r="F1371" s="115" t="s">
        <v>4821</v>
      </c>
      <c r="G1371" s="385"/>
      <c r="H1371" s="385"/>
      <c r="I1371" s="385"/>
      <c r="J1371" s="385"/>
      <c r="K1371" s="373" t="s">
        <v>399</v>
      </c>
      <c r="L1371" s="373" t="s">
        <v>400</v>
      </c>
      <c r="M1371" s="373" t="s">
        <v>401</v>
      </c>
      <c r="N1371" s="373" t="s">
        <v>952</v>
      </c>
      <c r="O1371" s="385"/>
      <c r="P1371" s="385" t="s">
        <v>393</v>
      </c>
      <c r="Q1371" s="385" t="s">
        <v>394</v>
      </c>
      <c r="R1371" s="385" t="s">
        <v>403</v>
      </c>
      <c r="S1371" s="385" t="s">
        <v>395</v>
      </c>
      <c r="T1371" s="385"/>
      <c r="U1371" s="385"/>
      <c r="V1371" s="385"/>
      <c r="W1371" s="385"/>
      <c r="X1371" s="385">
        <v>1000000</v>
      </c>
      <c r="Y1371" s="116" t="str">
        <f t="shared" si="21"/>
        <v>6.4</v>
      </c>
    </row>
    <row r="1372" spans="2:25" s="122" customFormat="1" ht="18.95" customHeight="1">
      <c r="B1372" s="384"/>
      <c r="C1372" s="104"/>
      <c r="D1372" s="105">
        <v>37</v>
      </c>
      <c r="E1372" s="106">
        <v>1</v>
      </c>
      <c r="F1372" s="115" t="s">
        <v>4677</v>
      </c>
      <c r="G1372" s="385"/>
      <c r="H1372" s="385"/>
      <c r="I1372" s="385"/>
      <c r="J1372" s="385"/>
      <c r="K1372" s="373"/>
      <c r="L1372" s="373"/>
      <c r="M1372" s="373"/>
      <c r="N1372" s="373"/>
      <c r="O1372" s="385"/>
      <c r="P1372" s="385" t="s">
        <v>393</v>
      </c>
      <c r="Q1372" s="385" t="s">
        <v>394</v>
      </c>
      <c r="R1372" s="385" t="s">
        <v>403</v>
      </c>
      <c r="S1372" s="385" t="s">
        <v>395</v>
      </c>
      <c r="T1372" s="385"/>
      <c r="U1372" s="385"/>
      <c r="V1372" s="385"/>
      <c r="W1372" s="385"/>
      <c r="X1372" s="385">
        <v>1000000</v>
      </c>
      <c r="Y1372" s="116" t="str">
        <f t="shared" si="21"/>
        <v>3.8</v>
      </c>
    </row>
    <row r="1373" spans="2:25" s="122" customFormat="1" ht="18.95" customHeight="1">
      <c r="B1373" s="386">
        <v>945</v>
      </c>
      <c r="C1373" s="104">
        <v>2147</v>
      </c>
      <c r="D1373" s="105">
        <v>92</v>
      </c>
      <c r="E1373" s="106">
        <v>2</v>
      </c>
      <c r="F1373" s="115" t="s">
        <v>4829</v>
      </c>
      <c r="G1373" s="385"/>
      <c r="H1373" s="385"/>
      <c r="I1373" s="385"/>
      <c r="J1373" s="385"/>
      <c r="K1373" s="373" t="s">
        <v>399</v>
      </c>
      <c r="L1373" s="373" t="s">
        <v>400</v>
      </c>
      <c r="M1373" s="373" t="s">
        <v>401</v>
      </c>
      <c r="N1373" s="373" t="s">
        <v>345</v>
      </c>
      <c r="O1373" s="385"/>
      <c r="P1373" s="385" t="s">
        <v>393</v>
      </c>
      <c r="Q1373" s="385" t="s">
        <v>394</v>
      </c>
      <c r="R1373" s="385" t="s">
        <v>403</v>
      </c>
      <c r="S1373" s="385" t="s">
        <v>395</v>
      </c>
      <c r="T1373" s="385"/>
      <c r="U1373" s="385"/>
      <c r="V1373" s="385"/>
      <c r="W1373" s="385"/>
      <c r="X1373" s="385">
        <v>1000000</v>
      </c>
      <c r="Y1373" s="116" t="str">
        <f t="shared" si="21"/>
        <v>7.39</v>
      </c>
    </row>
    <row r="1374" spans="2:25" s="122" customFormat="1" ht="18.95" customHeight="1">
      <c r="B1374" s="386">
        <v>1133</v>
      </c>
      <c r="C1374" s="104">
        <v>2148</v>
      </c>
      <c r="D1374" s="105">
        <v>178</v>
      </c>
      <c r="E1374" s="106">
        <v>2</v>
      </c>
      <c r="F1374" s="115" t="s">
        <v>4851</v>
      </c>
      <c r="G1374" s="385"/>
      <c r="H1374" s="385"/>
      <c r="I1374" s="385"/>
      <c r="J1374" s="385"/>
      <c r="K1374" s="373" t="s">
        <v>399</v>
      </c>
      <c r="L1374" s="373" t="s">
        <v>400</v>
      </c>
      <c r="M1374" s="373" t="s">
        <v>401</v>
      </c>
      <c r="N1374" s="373" t="s">
        <v>1442</v>
      </c>
      <c r="O1374" s="385"/>
      <c r="P1374" s="385" t="s">
        <v>393</v>
      </c>
      <c r="Q1374" s="385" t="s">
        <v>394</v>
      </c>
      <c r="R1374" s="385" t="s">
        <v>403</v>
      </c>
      <c r="S1374" s="385" t="s">
        <v>395</v>
      </c>
      <c r="T1374" s="385"/>
      <c r="U1374" s="385"/>
      <c r="V1374" s="385"/>
      <c r="W1374" s="385"/>
      <c r="X1374" s="385">
        <v>1000000</v>
      </c>
      <c r="Y1374" s="116" t="str">
        <f t="shared" si="21"/>
        <v>10.3</v>
      </c>
    </row>
    <row r="1375" spans="2:25" s="122" customFormat="1" ht="18.95" customHeight="1">
      <c r="B1375" s="386">
        <v>1117</v>
      </c>
      <c r="C1375" s="104">
        <v>2152</v>
      </c>
      <c r="D1375" s="105">
        <v>194</v>
      </c>
      <c r="E1375" s="106">
        <v>1</v>
      </c>
      <c r="F1375" s="115" t="s">
        <v>4852</v>
      </c>
      <c r="G1375" s="385"/>
      <c r="H1375" s="385"/>
      <c r="I1375" s="385"/>
      <c r="J1375" s="385"/>
      <c r="K1375" s="373" t="s">
        <v>399</v>
      </c>
      <c r="L1375" s="373" t="s">
        <v>400</v>
      </c>
      <c r="M1375" s="373" t="s">
        <v>401</v>
      </c>
      <c r="N1375" s="373" t="s">
        <v>1442</v>
      </c>
      <c r="O1375" s="385"/>
      <c r="P1375" s="385" t="s">
        <v>393</v>
      </c>
      <c r="Q1375" s="385" t="s">
        <v>394</v>
      </c>
      <c r="R1375" s="385" t="s">
        <v>403</v>
      </c>
      <c r="S1375" s="385" t="s">
        <v>395</v>
      </c>
      <c r="T1375" s="385"/>
      <c r="U1375" s="385"/>
      <c r="V1375" s="385"/>
      <c r="W1375" s="385"/>
      <c r="X1375" s="385">
        <v>1000000</v>
      </c>
      <c r="Y1375" s="116" t="str">
        <f t="shared" si="21"/>
        <v>8.36</v>
      </c>
    </row>
    <row r="1376" spans="2:25" s="122" customFormat="1" ht="18.95" customHeight="1">
      <c r="B1376" s="386">
        <v>881</v>
      </c>
      <c r="C1376" s="104">
        <v>2153</v>
      </c>
      <c r="D1376" s="105">
        <v>14</v>
      </c>
      <c r="E1376" s="106" t="s">
        <v>4395</v>
      </c>
      <c r="F1376" s="115" t="s">
        <v>4611</v>
      </c>
      <c r="G1376" s="385"/>
      <c r="H1376" s="385"/>
      <c r="I1376" s="385"/>
      <c r="J1376" s="385"/>
      <c r="K1376" s="373" t="s">
        <v>399</v>
      </c>
      <c r="L1376" s="373" t="s">
        <v>400</v>
      </c>
      <c r="M1376" s="373" t="s">
        <v>401</v>
      </c>
      <c r="N1376" s="373" t="s">
        <v>1442</v>
      </c>
      <c r="O1376" s="385"/>
      <c r="P1376" s="385" t="s">
        <v>393</v>
      </c>
      <c r="Q1376" s="385" t="s">
        <v>394</v>
      </c>
      <c r="R1376" s="385" t="s">
        <v>403</v>
      </c>
      <c r="S1376" s="385" t="s">
        <v>395</v>
      </c>
      <c r="T1376" s="385"/>
      <c r="U1376" s="385"/>
      <c r="V1376" s="385"/>
      <c r="W1376" s="385"/>
      <c r="X1376" s="385">
        <v>1000000</v>
      </c>
      <c r="Y1376" s="116" t="str">
        <f t="shared" si="21"/>
        <v>3.39</v>
      </c>
    </row>
    <row r="1377" spans="2:25" s="122" customFormat="1" ht="18.95" customHeight="1">
      <c r="B1377" s="386">
        <v>197</v>
      </c>
      <c r="C1377" s="104">
        <v>2155</v>
      </c>
      <c r="D1377" s="105">
        <v>60</v>
      </c>
      <c r="E1377" s="106" t="s">
        <v>4410</v>
      </c>
      <c r="F1377" s="115" t="s">
        <v>4673</v>
      </c>
      <c r="G1377" s="385"/>
      <c r="H1377" s="385"/>
      <c r="I1377" s="385"/>
      <c r="J1377" s="385"/>
      <c r="K1377" s="373" t="s">
        <v>399</v>
      </c>
      <c r="L1377" s="373" t="s">
        <v>400</v>
      </c>
      <c r="M1377" s="373" t="s">
        <v>401</v>
      </c>
      <c r="N1377" s="373" t="s">
        <v>1442</v>
      </c>
      <c r="O1377" s="385"/>
      <c r="P1377" s="385" t="s">
        <v>393</v>
      </c>
      <c r="Q1377" s="385" t="s">
        <v>394</v>
      </c>
      <c r="R1377" s="385" t="s">
        <v>403</v>
      </c>
      <c r="S1377" s="385" t="s">
        <v>395</v>
      </c>
      <c r="T1377" s="385"/>
      <c r="U1377" s="385"/>
      <c r="V1377" s="385"/>
      <c r="W1377" s="385"/>
      <c r="X1377" s="385">
        <v>1000000</v>
      </c>
      <c r="Y1377" s="116" t="str">
        <f t="shared" si="21"/>
        <v>2.2</v>
      </c>
    </row>
    <row r="1378" spans="2:25" s="122" customFormat="1" ht="18.95" customHeight="1">
      <c r="B1378" s="384"/>
      <c r="C1378" s="104"/>
      <c r="D1378" s="105">
        <v>59</v>
      </c>
      <c r="E1378" s="106">
        <v>3</v>
      </c>
      <c r="F1378" s="115" t="s">
        <v>4588</v>
      </c>
      <c r="G1378" s="385"/>
      <c r="H1378" s="385"/>
      <c r="I1378" s="385"/>
      <c r="J1378" s="385"/>
      <c r="K1378" s="373"/>
      <c r="L1378" s="373"/>
      <c r="M1378" s="373"/>
      <c r="N1378" s="373"/>
      <c r="O1378" s="385"/>
      <c r="P1378" s="385" t="s">
        <v>393</v>
      </c>
      <c r="Q1378" s="385" t="s">
        <v>394</v>
      </c>
      <c r="R1378" s="385" t="s">
        <v>403</v>
      </c>
      <c r="S1378" s="385" t="s">
        <v>395</v>
      </c>
      <c r="T1378" s="385"/>
      <c r="U1378" s="385"/>
      <c r="V1378" s="385"/>
      <c r="W1378" s="385"/>
      <c r="X1378" s="385">
        <v>1000000</v>
      </c>
      <c r="Y1378" s="116" t="str">
        <f t="shared" si="21"/>
        <v>1.29</v>
      </c>
    </row>
    <row r="1379" spans="2:25" s="122" customFormat="1" ht="18.95" customHeight="1">
      <c r="B1379" s="386">
        <v>189</v>
      </c>
      <c r="C1379" s="104">
        <v>2156</v>
      </c>
      <c r="D1379" s="105">
        <v>39</v>
      </c>
      <c r="E1379" s="106" t="s">
        <v>4432</v>
      </c>
      <c r="F1379" s="115" t="s">
        <v>4696</v>
      </c>
      <c r="G1379" s="385"/>
      <c r="H1379" s="385"/>
      <c r="I1379" s="385"/>
      <c r="J1379" s="385"/>
      <c r="K1379" s="373" t="s">
        <v>399</v>
      </c>
      <c r="L1379" s="373" t="s">
        <v>400</v>
      </c>
      <c r="M1379" s="373" t="s">
        <v>401</v>
      </c>
      <c r="N1379" s="373" t="s">
        <v>1442</v>
      </c>
      <c r="O1379" s="385"/>
      <c r="P1379" s="385" t="s">
        <v>393</v>
      </c>
      <c r="Q1379" s="385" t="s">
        <v>394</v>
      </c>
      <c r="R1379" s="385" t="s">
        <v>403</v>
      </c>
      <c r="S1379" s="385" t="s">
        <v>395</v>
      </c>
      <c r="T1379" s="385"/>
      <c r="U1379" s="385"/>
      <c r="V1379" s="385"/>
      <c r="W1379" s="385"/>
      <c r="X1379" s="385">
        <v>1000000</v>
      </c>
      <c r="Y1379" s="116" t="str">
        <f t="shared" si="21"/>
        <v>2.10</v>
      </c>
    </row>
    <row r="1380" spans="2:25" s="122" customFormat="1" ht="18.95" customHeight="1">
      <c r="B1380" s="386">
        <v>334</v>
      </c>
      <c r="C1380" s="104">
        <v>2157</v>
      </c>
      <c r="D1380" s="105">
        <v>18</v>
      </c>
      <c r="E1380" s="106">
        <v>3</v>
      </c>
      <c r="F1380" s="115" t="s">
        <v>4846</v>
      </c>
      <c r="G1380" s="385"/>
      <c r="H1380" s="385"/>
      <c r="I1380" s="385"/>
      <c r="J1380" s="385"/>
      <c r="K1380" s="373" t="s">
        <v>399</v>
      </c>
      <c r="L1380" s="373" t="s">
        <v>400</v>
      </c>
      <c r="M1380" s="373" t="s">
        <v>401</v>
      </c>
      <c r="N1380" s="373" t="s">
        <v>1444</v>
      </c>
      <c r="O1380" s="385"/>
      <c r="P1380" s="385" t="s">
        <v>393</v>
      </c>
      <c r="Q1380" s="385" t="s">
        <v>394</v>
      </c>
      <c r="R1380" s="385" t="s">
        <v>403</v>
      </c>
      <c r="S1380" s="385" t="s">
        <v>395</v>
      </c>
      <c r="T1380" s="385"/>
      <c r="U1380" s="385"/>
      <c r="V1380" s="385"/>
      <c r="W1380" s="385"/>
      <c r="X1380" s="385">
        <v>1000000</v>
      </c>
      <c r="Y1380" s="116" t="str">
        <f t="shared" si="21"/>
        <v>4.35</v>
      </c>
    </row>
    <row r="1381" spans="2:25" s="122" customFormat="1" ht="18.95" customHeight="1">
      <c r="B1381" s="386">
        <v>460</v>
      </c>
      <c r="C1381" s="104">
        <v>2158</v>
      </c>
      <c r="D1381" s="105">
        <v>175</v>
      </c>
      <c r="E1381" s="106">
        <v>3</v>
      </c>
      <c r="F1381" s="115" t="s">
        <v>4609</v>
      </c>
      <c r="G1381" s="385"/>
      <c r="H1381" s="385"/>
      <c r="I1381" s="385"/>
      <c r="J1381" s="385"/>
      <c r="K1381" s="373" t="s">
        <v>399</v>
      </c>
      <c r="L1381" s="373" t="s">
        <v>400</v>
      </c>
      <c r="M1381" s="373" t="s">
        <v>401</v>
      </c>
      <c r="N1381" s="373" t="s">
        <v>1442</v>
      </c>
      <c r="O1381" s="385"/>
      <c r="P1381" s="385" t="s">
        <v>393</v>
      </c>
      <c r="Q1381" s="385" t="s">
        <v>394</v>
      </c>
      <c r="R1381" s="385" t="s">
        <v>403</v>
      </c>
      <c r="S1381" s="385" t="s">
        <v>395</v>
      </c>
      <c r="T1381" s="385"/>
      <c r="U1381" s="385"/>
      <c r="V1381" s="385"/>
      <c r="W1381" s="385"/>
      <c r="X1381" s="385">
        <v>1000000</v>
      </c>
      <c r="Y1381" s="116" t="str">
        <f t="shared" si="21"/>
        <v>1.39</v>
      </c>
    </row>
    <row r="1382" spans="2:25" s="122" customFormat="1" ht="18.95" customHeight="1">
      <c r="B1382" s="384"/>
      <c r="C1382" s="104"/>
      <c r="D1382" s="105">
        <v>175</v>
      </c>
      <c r="E1382" s="106">
        <v>4</v>
      </c>
      <c r="F1382" s="115" t="s">
        <v>4612</v>
      </c>
      <c r="G1382" s="385"/>
      <c r="H1382" s="385"/>
      <c r="I1382" s="385"/>
      <c r="J1382" s="385"/>
      <c r="K1382" s="373"/>
      <c r="L1382" s="373"/>
      <c r="M1382" s="373"/>
      <c r="N1382" s="373"/>
      <c r="O1382" s="385"/>
      <c r="P1382" s="385" t="s">
        <v>393</v>
      </c>
      <c r="Q1382" s="385" t="s">
        <v>394</v>
      </c>
      <c r="R1382" s="385" t="s">
        <v>403</v>
      </c>
      <c r="S1382" s="385" t="s">
        <v>395</v>
      </c>
      <c r="T1382" s="385"/>
      <c r="U1382" s="385"/>
      <c r="V1382" s="385"/>
      <c r="W1382" s="385"/>
      <c r="X1382" s="385">
        <v>1000000</v>
      </c>
      <c r="Y1382" s="116" t="str">
        <f t="shared" si="21"/>
        <v>0.39</v>
      </c>
    </row>
    <row r="1383" spans="2:25" s="122" customFormat="1" ht="18.95" customHeight="1">
      <c r="B1383" s="384"/>
      <c r="C1383" s="104"/>
      <c r="D1383" s="105">
        <v>175</v>
      </c>
      <c r="E1383" s="106">
        <v>5</v>
      </c>
      <c r="F1383" s="115" t="s">
        <v>4612</v>
      </c>
      <c r="G1383" s="385"/>
      <c r="H1383" s="385"/>
      <c r="I1383" s="385"/>
      <c r="J1383" s="385"/>
      <c r="K1383" s="373"/>
      <c r="L1383" s="373"/>
      <c r="M1383" s="373"/>
      <c r="N1383" s="373"/>
      <c r="O1383" s="385"/>
      <c r="P1383" s="385" t="s">
        <v>393</v>
      </c>
      <c r="Q1383" s="385" t="s">
        <v>394</v>
      </c>
      <c r="R1383" s="385" t="s">
        <v>403</v>
      </c>
      <c r="S1383" s="385" t="s">
        <v>395</v>
      </c>
      <c r="T1383" s="385"/>
      <c r="U1383" s="385"/>
      <c r="V1383" s="385"/>
      <c r="W1383" s="385"/>
      <c r="X1383" s="385">
        <v>1000000</v>
      </c>
      <c r="Y1383" s="116" t="str">
        <f t="shared" si="21"/>
        <v>0.39</v>
      </c>
    </row>
    <row r="1384" spans="2:25" s="122" customFormat="1" ht="18.95" customHeight="1">
      <c r="B1384" s="384"/>
      <c r="C1384" s="104"/>
      <c r="D1384" s="105">
        <v>175</v>
      </c>
      <c r="E1384" s="106">
        <v>8</v>
      </c>
      <c r="F1384" s="115" t="s">
        <v>4632</v>
      </c>
      <c r="G1384" s="385"/>
      <c r="H1384" s="385"/>
      <c r="I1384" s="385"/>
      <c r="J1384" s="385"/>
      <c r="K1384" s="373"/>
      <c r="L1384" s="373"/>
      <c r="M1384" s="373"/>
      <c r="N1384" s="373"/>
      <c r="O1384" s="385"/>
      <c r="P1384" s="385" t="s">
        <v>393</v>
      </c>
      <c r="Q1384" s="385" t="s">
        <v>394</v>
      </c>
      <c r="R1384" s="385" t="s">
        <v>403</v>
      </c>
      <c r="S1384" s="385" t="s">
        <v>395</v>
      </c>
      <c r="T1384" s="385"/>
      <c r="U1384" s="385"/>
      <c r="V1384" s="385"/>
      <c r="W1384" s="385"/>
      <c r="X1384" s="385">
        <v>1000000</v>
      </c>
      <c r="Y1384" s="116" t="str">
        <f t="shared" si="21"/>
        <v>3.38</v>
      </c>
    </row>
    <row r="1385" spans="2:25" s="122" customFormat="1" ht="18.95" customHeight="1">
      <c r="B1385" s="386">
        <v>425</v>
      </c>
      <c r="C1385" s="104">
        <v>2159</v>
      </c>
      <c r="D1385" s="105">
        <v>22</v>
      </c>
      <c r="E1385" s="106" t="s">
        <v>4412</v>
      </c>
      <c r="F1385" s="115" t="s">
        <v>4815</v>
      </c>
      <c r="G1385" s="385"/>
      <c r="H1385" s="385"/>
      <c r="I1385" s="385"/>
      <c r="J1385" s="385"/>
      <c r="K1385" s="373" t="s">
        <v>399</v>
      </c>
      <c r="L1385" s="373" t="s">
        <v>400</v>
      </c>
      <c r="M1385" s="373" t="s">
        <v>401</v>
      </c>
      <c r="N1385" s="373" t="s">
        <v>1444</v>
      </c>
      <c r="O1385" s="385"/>
      <c r="P1385" s="385" t="s">
        <v>393</v>
      </c>
      <c r="Q1385" s="385" t="s">
        <v>394</v>
      </c>
      <c r="R1385" s="385" t="s">
        <v>403</v>
      </c>
      <c r="S1385" s="385" t="s">
        <v>395</v>
      </c>
      <c r="T1385" s="385"/>
      <c r="U1385" s="385"/>
      <c r="V1385" s="385"/>
      <c r="W1385" s="385"/>
      <c r="X1385" s="385">
        <v>1000000</v>
      </c>
      <c r="Y1385" s="116" t="str">
        <f t="shared" si="21"/>
        <v>5.12</v>
      </c>
    </row>
    <row r="1386" spans="2:25" s="122" customFormat="1" ht="18.95" customHeight="1">
      <c r="B1386" s="384"/>
      <c r="C1386" s="104"/>
      <c r="D1386" s="105">
        <v>7</v>
      </c>
      <c r="E1386" s="106">
        <v>2</v>
      </c>
      <c r="F1386" s="115" t="s">
        <v>4656</v>
      </c>
      <c r="G1386" s="385"/>
      <c r="H1386" s="385"/>
      <c r="I1386" s="385"/>
      <c r="J1386" s="385"/>
      <c r="K1386" s="373"/>
      <c r="L1386" s="373"/>
      <c r="M1386" s="373"/>
      <c r="N1386" s="373"/>
      <c r="O1386" s="385"/>
      <c r="P1386" s="385" t="s">
        <v>393</v>
      </c>
      <c r="Q1386" s="385" t="s">
        <v>394</v>
      </c>
      <c r="R1386" s="385" t="s">
        <v>403</v>
      </c>
      <c r="S1386" s="385" t="s">
        <v>395</v>
      </c>
      <c r="T1386" s="385"/>
      <c r="U1386" s="385"/>
      <c r="V1386" s="385"/>
      <c r="W1386" s="385"/>
      <c r="X1386" s="385">
        <v>1000000</v>
      </c>
      <c r="Y1386" s="116" t="str">
        <f t="shared" si="21"/>
        <v>1.12</v>
      </c>
    </row>
    <row r="1387" spans="2:25" s="122" customFormat="1" ht="18.95" customHeight="1">
      <c r="B1387" s="384"/>
      <c r="C1387" s="104"/>
      <c r="D1387" s="105">
        <v>7</v>
      </c>
      <c r="E1387" s="106">
        <v>3</v>
      </c>
      <c r="F1387" s="115" t="s">
        <v>4853</v>
      </c>
      <c r="G1387" s="385"/>
      <c r="H1387" s="385"/>
      <c r="I1387" s="385"/>
      <c r="J1387" s="385"/>
      <c r="K1387" s="373"/>
      <c r="L1387" s="373"/>
      <c r="M1387" s="373"/>
      <c r="N1387" s="373"/>
      <c r="O1387" s="385"/>
      <c r="P1387" s="385" t="s">
        <v>393</v>
      </c>
      <c r="Q1387" s="385" t="s">
        <v>394</v>
      </c>
      <c r="R1387" s="385" t="s">
        <v>403</v>
      </c>
      <c r="S1387" s="385" t="s">
        <v>395</v>
      </c>
      <c r="T1387" s="385"/>
      <c r="U1387" s="385"/>
      <c r="V1387" s="385"/>
      <c r="W1387" s="385"/>
      <c r="X1387" s="385">
        <v>1000000</v>
      </c>
      <c r="Y1387" s="116" t="str">
        <f t="shared" si="21"/>
        <v>5.7</v>
      </c>
    </row>
    <row r="1388" spans="2:25" s="122" customFormat="1" ht="18.95" customHeight="1">
      <c r="B1388" s="386">
        <v>427</v>
      </c>
      <c r="C1388" s="104">
        <v>2160</v>
      </c>
      <c r="D1388" s="105">
        <v>23</v>
      </c>
      <c r="E1388" s="106" t="s">
        <v>4407</v>
      </c>
      <c r="F1388" s="115" t="s">
        <v>4616</v>
      </c>
      <c r="G1388" s="385"/>
      <c r="H1388" s="385"/>
      <c r="I1388" s="385"/>
      <c r="J1388" s="385"/>
      <c r="K1388" s="373" t="s">
        <v>399</v>
      </c>
      <c r="L1388" s="373" t="s">
        <v>400</v>
      </c>
      <c r="M1388" s="373" t="s">
        <v>401</v>
      </c>
      <c r="N1388" s="373" t="s">
        <v>1444</v>
      </c>
      <c r="O1388" s="385"/>
      <c r="P1388" s="385" t="s">
        <v>393</v>
      </c>
      <c r="Q1388" s="385" t="s">
        <v>394</v>
      </c>
      <c r="R1388" s="385" t="s">
        <v>403</v>
      </c>
      <c r="S1388" s="385" t="s">
        <v>395</v>
      </c>
      <c r="T1388" s="385"/>
      <c r="U1388" s="385"/>
      <c r="V1388" s="385"/>
      <c r="W1388" s="385"/>
      <c r="X1388" s="385">
        <v>1000000</v>
      </c>
      <c r="Y1388" s="116" t="str">
        <f t="shared" si="21"/>
        <v>4.0</v>
      </c>
    </row>
    <row r="1389" spans="2:25" s="122" customFormat="1" ht="18.95" customHeight="1">
      <c r="B1389" s="384"/>
      <c r="C1389" s="104"/>
      <c r="D1389" s="105">
        <v>52</v>
      </c>
      <c r="E1389" s="106"/>
      <c r="F1389" s="115" t="s">
        <v>4854</v>
      </c>
      <c r="G1389" s="385"/>
      <c r="H1389" s="385"/>
      <c r="I1389" s="385"/>
      <c r="J1389" s="385"/>
      <c r="K1389" s="373" t="s">
        <v>399</v>
      </c>
      <c r="L1389" s="373" t="s">
        <v>400</v>
      </c>
      <c r="M1389" s="373" t="s">
        <v>401</v>
      </c>
      <c r="N1389" s="373" t="s">
        <v>1444</v>
      </c>
      <c r="O1389" s="385"/>
      <c r="P1389" s="385" t="s">
        <v>393</v>
      </c>
      <c r="Q1389" s="385" t="s">
        <v>394</v>
      </c>
      <c r="R1389" s="385" t="s">
        <v>403</v>
      </c>
      <c r="S1389" s="385" t="s">
        <v>395</v>
      </c>
      <c r="T1389" s="385"/>
      <c r="U1389" s="385"/>
      <c r="V1389" s="385"/>
      <c r="W1389" s="385"/>
      <c r="X1389" s="385">
        <v>1000000</v>
      </c>
      <c r="Y1389" s="116" t="str">
        <f t="shared" si="21"/>
        <v>5.16</v>
      </c>
    </row>
    <row r="1390" spans="2:25" s="122" customFormat="1" ht="18.95" customHeight="1">
      <c r="B1390" s="384"/>
      <c r="C1390" s="104"/>
      <c r="D1390" s="105">
        <v>6</v>
      </c>
      <c r="E1390" s="106">
        <v>1</v>
      </c>
      <c r="F1390" s="115" t="s">
        <v>4727</v>
      </c>
      <c r="G1390" s="385"/>
      <c r="H1390" s="385"/>
      <c r="I1390" s="385"/>
      <c r="J1390" s="385"/>
      <c r="K1390" s="373" t="s">
        <v>399</v>
      </c>
      <c r="L1390" s="373" t="s">
        <v>400</v>
      </c>
      <c r="M1390" s="373" t="s">
        <v>401</v>
      </c>
      <c r="N1390" s="373" t="s">
        <v>1444</v>
      </c>
      <c r="O1390" s="385"/>
      <c r="P1390" s="385" t="s">
        <v>393</v>
      </c>
      <c r="Q1390" s="385" t="s">
        <v>394</v>
      </c>
      <c r="R1390" s="385" t="s">
        <v>403</v>
      </c>
      <c r="S1390" s="385" t="s">
        <v>395</v>
      </c>
      <c r="T1390" s="385"/>
      <c r="U1390" s="385"/>
      <c r="V1390" s="385"/>
      <c r="W1390" s="385"/>
      <c r="X1390" s="385">
        <v>1000000</v>
      </c>
      <c r="Y1390" s="116" t="str">
        <f t="shared" si="21"/>
        <v>5.27</v>
      </c>
    </row>
    <row r="1391" spans="2:25" s="122" customFormat="1" ht="18.95" customHeight="1">
      <c r="B1391" s="384"/>
      <c r="C1391" s="104"/>
      <c r="D1391" s="105">
        <v>6</v>
      </c>
      <c r="E1391" s="106" t="s">
        <v>4412</v>
      </c>
      <c r="F1391" s="115" t="s">
        <v>4751</v>
      </c>
      <c r="G1391" s="385"/>
      <c r="H1391" s="385"/>
      <c r="I1391" s="385"/>
      <c r="J1391" s="385"/>
      <c r="K1391" s="373" t="s">
        <v>399</v>
      </c>
      <c r="L1391" s="373" t="s">
        <v>400</v>
      </c>
      <c r="M1391" s="373" t="s">
        <v>401</v>
      </c>
      <c r="N1391" s="373" t="s">
        <v>1444</v>
      </c>
      <c r="O1391" s="385"/>
      <c r="P1391" s="385" t="s">
        <v>393</v>
      </c>
      <c r="Q1391" s="385" t="s">
        <v>394</v>
      </c>
      <c r="R1391" s="385" t="s">
        <v>403</v>
      </c>
      <c r="S1391" s="385" t="s">
        <v>395</v>
      </c>
      <c r="T1391" s="385"/>
      <c r="U1391" s="385"/>
      <c r="V1391" s="385"/>
      <c r="W1391" s="385"/>
      <c r="X1391" s="385">
        <v>1000000</v>
      </c>
      <c r="Y1391" s="116" t="str">
        <f t="shared" si="21"/>
        <v>1.5</v>
      </c>
    </row>
    <row r="1392" spans="2:25" s="122" customFormat="1" ht="18.95" customHeight="1">
      <c r="B1392" s="386">
        <v>333</v>
      </c>
      <c r="C1392" s="104">
        <v>2161</v>
      </c>
      <c r="D1392" s="105">
        <v>11</v>
      </c>
      <c r="E1392" s="106">
        <v>3</v>
      </c>
      <c r="F1392" s="115" t="s">
        <v>4697</v>
      </c>
      <c r="G1392" s="385"/>
      <c r="H1392" s="385"/>
      <c r="I1392" s="385"/>
      <c r="J1392" s="385"/>
      <c r="K1392" s="373" t="s">
        <v>399</v>
      </c>
      <c r="L1392" s="373" t="s">
        <v>400</v>
      </c>
      <c r="M1392" s="373" t="s">
        <v>401</v>
      </c>
      <c r="N1392" s="373" t="s">
        <v>1444</v>
      </c>
      <c r="O1392" s="385"/>
      <c r="P1392" s="385" t="s">
        <v>393</v>
      </c>
      <c r="Q1392" s="385" t="s">
        <v>394</v>
      </c>
      <c r="R1392" s="385" t="s">
        <v>403</v>
      </c>
      <c r="S1392" s="385" t="s">
        <v>395</v>
      </c>
      <c r="T1392" s="385"/>
      <c r="U1392" s="385"/>
      <c r="V1392" s="385"/>
      <c r="W1392" s="385"/>
      <c r="X1392" s="385">
        <v>1000000</v>
      </c>
      <c r="Y1392" s="116" t="str">
        <f t="shared" si="21"/>
        <v>1.35</v>
      </c>
    </row>
    <row r="1393" spans="2:25" s="122" customFormat="1" ht="18.95" customHeight="1">
      <c r="B1393" s="384"/>
      <c r="C1393" s="104"/>
      <c r="D1393" s="105">
        <v>14</v>
      </c>
      <c r="E1393" s="106">
        <v>1</v>
      </c>
      <c r="F1393" s="115" t="s">
        <v>4632</v>
      </c>
      <c r="G1393" s="385"/>
      <c r="H1393" s="385"/>
      <c r="I1393" s="385"/>
      <c r="J1393" s="385"/>
      <c r="K1393" s="373"/>
      <c r="L1393" s="373"/>
      <c r="M1393" s="373"/>
      <c r="N1393" s="373"/>
      <c r="O1393" s="385"/>
      <c r="P1393" s="385" t="s">
        <v>393</v>
      </c>
      <c r="Q1393" s="385" t="s">
        <v>394</v>
      </c>
      <c r="R1393" s="385" t="s">
        <v>403</v>
      </c>
      <c r="S1393" s="385" t="s">
        <v>395</v>
      </c>
      <c r="T1393" s="385"/>
      <c r="U1393" s="385"/>
      <c r="V1393" s="385"/>
      <c r="W1393" s="385"/>
      <c r="X1393" s="385">
        <v>1000000</v>
      </c>
      <c r="Y1393" s="116" t="str">
        <f t="shared" si="21"/>
        <v>3.38</v>
      </c>
    </row>
    <row r="1394" spans="2:25" s="122" customFormat="1" ht="18.95" customHeight="1">
      <c r="B1394" s="384"/>
      <c r="C1394" s="104"/>
      <c r="D1394" s="105">
        <v>13</v>
      </c>
      <c r="E1394" s="106">
        <v>2</v>
      </c>
      <c r="F1394" s="115" t="s">
        <v>4644</v>
      </c>
      <c r="G1394" s="385"/>
      <c r="H1394" s="385"/>
      <c r="I1394" s="385"/>
      <c r="J1394" s="385"/>
      <c r="K1394" s="373"/>
      <c r="L1394" s="373"/>
      <c r="M1394" s="373"/>
      <c r="N1394" s="373"/>
      <c r="O1394" s="385"/>
      <c r="P1394" s="385" t="s">
        <v>393</v>
      </c>
      <c r="Q1394" s="385" t="s">
        <v>394</v>
      </c>
      <c r="R1394" s="385" t="s">
        <v>403</v>
      </c>
      <c r="S1394" s="385" t="s">
        <v>395</v>
      </c>
      <c r="T1394" s="385"/>
      <c r="U1394" s="385"/>
      <c r="V1394" s="385"/>
      <c r="W1394" s="385"/>
      <c r="X1394" s="385">
        <v>1000000</v>
      </c>
      <c r="Y1394" s="116" t="str">
        <f t="shared" si="21"/>
        <v>1.32</v>
      </c>
    </row>
    <row r="1395" spans="2:25" s="122" customFormat="1" ht="18.95" customHeight="1">
      <c r="B1395" s="384"/>
      <c r="C1395" s="104"/>
      <c r="D1395" s="105">
        <v>13</v>
      </c>
      <c r="E1395" s="106">
        <v>1</v>
      </c>
      <c r="F1395" s="115" t="s">
        <v>4675</v>
      </c>
      <c r="G1395" s="385"/>
      <c r="H1395" s="385"/>
      <c r="I1395" s="385"/>
      <c r="J1395" s="385"/>
      <c r="K1395" s="373"/>
      <c r="L1395" s="373"/>
      <c r="M1395" s="373"/>
      <c r="N1395" s="373"/>
      <c r="O1395" s="385"/>
      <c r="P1395" s="385" t="s">
        <v>393</v>
      </c>
      <c r="Q1395" s="385" t="s">
        <v>394</v>
      </c>
      <c r="R1395" s="385" t="s">
        <v>403</v>
      </c>
      <c r="S1395" s="385" t="s">
        <v>395</v>
      </c>
      <c r="T1395" s="385"/>
      <c r="U1395" s="385"/>
      <c r="V1395" s="385"/>
      <c r="W1395" s="385"/>
      <c r="X1395" s="385">
        <v>1000000</v>
      </c>
      <c r="Y1395" s="116" t="str">
        <f t="shared" si="21"/>
        <v>0.30</v>
      </c>
    </row>
    <row r="1396" spans="2:25" s="122" customFormat="1" ht="18.95" customHeight="1">
      <c r="B1396" s="386">
        <v>134</v>
      </c>
      <c r="C1396" s="104">
        <v>2163</v>
      </c>
      <c r="D1396" s="105">
        <v>130</v>
      </c>
      <c r="E1396" s="106">
        <v>5</v>
      </c>
      <c r="F1396" s="115" t="s">
        <v>4691</v>
      </c>
      <c r="G1396" s="385"/>
      <c r="H1396" s="385"/>
      <c r="I1396" s="385"/>
      <c r="J1396" s="385"/>
      <c r="K1396" s="373" t="s">
        <v>399</v>
      </c>
      <c r="L1396" s="373" t="s">
        <v>400</v>
      </c>
      <c r="M1396" s="373" t="s">
        <v>401</v>
      </c>
      <c r="N1396" s="373" t="s">
        <v>1442</v>
      </c>
      <c r="O1396" s="385"/>
      <c r="P1396" s="385" t="s">
        <v>393</v>
      </c>
      <c r="Q1396" s="385" t="s">
        <v>394</v>
      </c>
      <c r="R1396" s="385" t="s">
        <v>403</v>
      </c>
      <c r="S1396" s="385" t="s">
        <v>395</v>
      </c>
      <c r="T1396" s="385"/>
      <c r="U1396" s="385"/>
      <c r="V1396" s="385"/>
      <c r="W1396" s="385"/>
      <c r="X1396" s="385">
        <v>1000000</v>
      </c>
      <c r="Y1396" s="116" t="str">
        <f t="shared" si="21"/>
        <v>2.21</v>
      </c>
    </row>
    <row r="1397" spans="2:25" s="122" customFormat="1" ht="18.95" customHeight="1">
      <c r="B1397" s="384"/>
      <c r="C1397" s="104"/>
      <c r="D1397" s="105">
        <v>130</v>
      </c>
      <c r="E1397" s="106" t="s">
        <v>4566</v>
      </c>
      <c r="F1397" s="115" t="s">
        <v>4656</v>
      </c>
      <c r="G1397" s="385"/>
      <c r="H1397" s="385"/>
      <c r="I1397" s="385"/>
      <c r="J1397" s="385"/>
      <c r="K1397" s="373"/>
      <c r="L1397" s="373"/>
      <c r="M1397" s="373"/>
      <c r="N1397" s="373"/>
      <c r="O1397" s="385"/>
      <c r="P1397" s="385" t="s">
        <v>393</v>
      </c>
      <c r="Q1397" s="385" t="s">
        <v>394</v>
      </c>
      <c r="R1397" s="385" t="s">
        <v>403</v>
      </c>
      <c r="S1397" s="385" t="s">
        <v>395</v>
      </c>
      <c r="T1397" s="385"/>
      <c r="U1397" s="385"/>
      <c r="V1397" s="385"/>
      <c r="W1397" s="385"/>
      <c r="X1397" s="385">
        <v>1000000</v>
      </c>
      <c r="Y1397" s="116" t="str">
        <f t="shared" si="21"/>
        <v>1.12</v>
      </c>
    </row>
    <row r="1398" spans="2:25" s="122" customFormat="1" ht="18.95" customHeight="1">
      <c r="B1398" s="384"/>
      <c r="C1398" s="104"/>
      <c r="D1398" s="105">
        <v>129</v>
      </c>
      <c r="E1398" s="106" t="s">
        <v>4567</v>
      </c>
      <c r="F1398" s="115" t="s">
        <v>4786</v>
      </c>
      <c r="G1398" s="385"/>
      <c r="H1398" s="385"/>
      <c r="I1398" s="385"/>
      <c r="J1398" s="385"/>
      <c r="K1398" s="373"/>
      <c r="L1398" s="373"/>
      <c r="M1398" s="373"/>
      <c r="N1398" s="373"/>
      <c r="O1398" s="385"/>
      <c r="P1398" s="385" t="s">
        <v>393</v>
      </c>
      <c r="Q1398" s="385" t="s">
        <v>394</v>
      </c>
      <c r="R1398" s="385" t="s">
        <v>403</v>
      </c>
      <c r="S1398" s="385" t="s">
        <v>395</v>
      </c>
      <c r="T1398" s="385"/>
      <c r="U1398" s="385"/>
      <c r="V1398" s="385"/>
      <c r="W1398" s="385"/>
      <c r="X1398" s="385">
        <v>1000000</v>
      </c>
      <c r="Y1398" s="116" t="str">
        <f t="shared" si="21"/>
        <v>0.9</v>
      </c>
    </row>
    <row r="1399" spans="2:25" s="122" customFormat="1" ht="18.95" customHeight="1">
      <c r="B1399" s="386">
        <v>539</v>
      </c>
      <c r="C1399" s="104">
        <v>2164</v>
      </c>
      <c r="D1399" s="105">
        <v>154</v>
      </c>
      <c r="E1399" s="106">
        <v>2</v>
      </c>
      <c r="F1399" s="115" t="s">
        <v>4631</v>
      </c>
      <c r="G1399" s="385"/>
      <c r="H1399" s="385"/>
      <c r="I1399" s="385"/>
      <c r="J1399" s="385"/>
      <c r="K1399" s="373" t="s">
        <v>399</v>
      </c>
      <c r="L1399" s="373" t="s">
        <v>400</v>
      </c>
      <c r="M1399" s="373" t="s">
        <v>401</v>
      </c>
      <c r="N1399" s="373" t="s">
        <v>1442</v>
      </c>
      <c r="O1399" s="385"/>
      <c r="P1399" s="385" t="s">
        <v>393</v>
      </c>
      <c r="Q1399" s="385" t="s">
        <v>394</v>
      </c>
      <c r="R1399" s="385" t="s">
        <v>403</v>
      </c>
      <c r="S1399" s="385" t="s">
        <v>395</v>
      </c>
      <c r="T1399" s="385"/>
      <c r="U1399" s="385"/>
      <c r="V1399" s="385"/>
      <c r="W1399" s="385"/>
      <c r="X1399" s="385">
        <v>1000000</v>
      </c>
      <c r="Y1399" s="116" t="str">
        <f t="shared" si="21"/>
        <v>3.36</v>
      </c>
    </row>
    <row r="1400" spans="2:25" s="122" customFormat="1" ht="18.95" customHeight="1">
      <c r="B1400" s="386">
        <v>535</v>
      </c>
      <c r="C1400" s="104">
        <v>2165</v>
      </c>
      <c r="D1400" s="105">
        <v>171</v>
      </c>
      <c r="E1400" s="106" t="s">
        <v>4568</v>
      </c>
      <c r="F1400" s="115" t="s">
        <v>4855</v>
      </c>
      <c r="G1400" s="385"/>
      <c r="H1400" s="385"/>
      <c r="I1400" s="385"/>
      <c r="J1400" s="385"/>
      <c r="K1400" s="373" t="s">
        <v>399</v>
      </c>
      <c r="L1400" s="373" t="s">
        <v>400</v>
      </c>
      <c r="M1400" s="373" t="s">
        <v>401</v>
      </c>
      <c r="N1400" s="373" t="s">
        <v>1442</v>
      </c>
      <c r="O1400" s="385"/>
      <c r="P1400" s="385" t="s">
        <v>393</v>
      </c>
      <c r="Q1400" s="385" t="s">
        <v>394</v>
      </c>
      <c r="R1400" s="385" t="s">
        <v>403</v>
      </c>
      <c r="S1400" s="385" t="s">
        <v>395</v>
      </c>
      <c r="T1400" s="385"/>
      <c r="U1400" s="385"/>
      <c r="V1400" s="385"/>
      <c r="W1400" s="385"/>
      <c r="X1400" s="385">
        <v>1000000</v>
      </c>
      <c r="Y1400" s="116" t="str">
        <f t="shared" si="21"/>
        <v>4.27</v>
      </c>
    </row>
    <row r="1401" spans="2:25" s="122" customFormat="1" ht="18.95" customHeight="1">
      <c r="B1401" s="384"/>
      <c r="C1401" s="104"/>
      <c r="D1401" s="105">
        <v>170</v>
      </c>
      <c r="E1401" s="106">
        <v>3</v>
      </c>
      <c r="F1401" s="115" t="s">
        <v>4585</v>
      </c>
      <c r="G1401" s="385"/>
      <c r="H1401" s="385"/>
      <c r="I1401" s="385"/>
      <c r="J1401" s="385"/>
      <c r="K1401" s="373"/>
      <c r="L1401" s="373"/>
      <c r="M1401" s="373"/>
      <c r="N1401" s="373"/>
      <c r="O1401" s="385"/>
      <c r="P1401" s="385" t="s">
        <v>393</v>
      </c>
      <c r="Q1401" s="385" t="s">
        <v>394</v>
      </c>
      <c r="R1401" s="385" t="s">
        <v>403</v>
      </c>
      <c r="S1401" s="385" t="s">
        <v>395</v>
      </c>
      <c r="T1401" s="385"/>
      <c r="U1401" s="385"/>
      <c r="V1401" s="385"/>
      <c r="W1401" s="385"/>
      <c r="X1401" s="385">
        <v>1000000</v>
      </c>
      <c r="Y1401" s="116" t="str">
        <f t="shared" si="21"/>
        <v>2.8</v>
      </c>
    </row>
    <row r="1402" spans="2:25" s="122" customFormat="1" ht="18.95" customHeight="1">
      <c r="B1402" s="384"/>
      <c r="C1402" s="104"/>
      <c r="D1402" s="105">
        <v>169</v>
      </c>
      <c r="E1402" s="106">
        <v>3</v>
      </c>
      <c r="F1402" s="115" t="s">
        <v>4586</v>
      </c>
      <c r="G1402" s="385"/>
      <c r="H1402" s="385"/>
      <c r="I1402" s="385"/>
      <c r="J1402" s="385"/>
      <c r="K1402" s="373"/>
      <c r="L1402" s="373"/>
      <c r="M1402" s="373"/>
      <c r="N1402" s="373"/>
      <c r="O1402" s="385"/>
      <c r="P1402" s="385" t="s">
        <v>393</v>
      </c>
      <c r="Q1402" s="385" t="s">
        <v>394</v>
      </c>
      <c r="R1402" s="385" t="s">
        <v>403</v>
      </c>
      <c r="S1402" s="385" t="s">
        <v>395</v>
      </c>
      <c r="T1402" s="385"/>
      <c r="U1402" s="385"/>
      <c r="V1402" s="385"/>
      <c r="W1402" s="385"/>
      <c r="X1402" s="385">
        <v>1000000</v>
      </c>
      <c r="Y1402" s="116" t="str">
        <f t="shared" si="21"/>
        <v>1.21</v>
      </c>
    </row>
    <row r="1403" spans="2:25" s="122" customFormat="1" ht="18.95" customHeight="1">
      <c r="B1403" s="386">
        <v>584</v>
      </c>
      <c r="C1403" s="104">
        <v>2166</v>
      </c>
      <c r="D1403" s="105">
        <v>116</v>
      </c>
      <c r="E1403" s="106">
        <v>1</v>
      </c>
      <c r="F1403" s="115" t="s">
        <v>4632</v>
      </c>
      <c r="G1403" s="385"/>
      <c r="H1403" s="385"/>
      <c r="I1403" s="385"/>
      <c r="J1403" s="385"/>
      <c r="K1403" s="373" t="s">
        <v>399</v>
      </c>
      <c r="L1403" s="373" t="s">
        <v>400</v>
      </c>
      <c r="M1403" s="373" t="s">
        <v>401</v>
      </c>
      <c r="N1403" s="373" t="s">
        <v>345</v>
      </c>
      <c r="O1403" s="385"/>
      <c r="P1403" s="385" t="s">
        <v>393</v>
      </c>
      <c r="Q1403" s="385" t="s">
        <v>394</v>
      </c>
      <c r="R1403" s="385" t="s">
        <v>403</v>
      </c>
      <c r="S1403" s="385" t="s">
        <v>395</v>
      </c>
      <c r="T1403" s="385"/>
      <c r="U1403" s="385"/>
      <c r="V1403" s="385"/>
      <c r="W1403" s="385"/>
      <c r="X1403" s="385">
        <v>1000000</v>
      </c>
      <c r="Y1403" s="116" t="str">
        <f t="shared" si="21"/>
        <v>3.38</v>
      </c>
    </row>
    <row r="1404" spans="2:25" s="122" customFormat="1" ht="18.95" customHeight="1">
      <c r="B1404" s="386">
        <v>701</v>
      </c>
      <c r="C1404" s="104">
        <v>2167</v>
      </c>
      <c r="D1404" s="105">
        <v>66</v>
      </c>
      <c r="E1404" s="106">
        <v>1</v>
      </c>
      <c r="F1404" s="115" t="s">
        <v>4856</v>
      </c>
      <c r="G1404" s="385"/>
      <c r="H1404" s="385"/>
      <c r="I1404" s="385"/>
      <c r="J1404" s="385"/>
      <c r="K1404" s="373" t="s">
        <v>399</v>
      </c>
      <c r="L1404" s="373" t="s">
        <v>400</v>
      </c>
      <c r="M1404" s="373" t="s">
        <v>401</v>
      </c>
      <c r="N1404" s="373" t="s">
        <v>1442</v>
      </c>
      <c r="O1404" s="385"/>
      <c r="P1404" s="385" t="s">
        <v>393</v>
      </c>
      <c r="Q1404" s="385" t="s">
        <v>394</v>
      </c>
      <c r="R1404" s="385" t="s">
        <v>403</v>
      </c>
      <c r="S1404" s="385" t="s">
        <v>395</v>
      </c>
      <c r="T1404" s="385"/>
      <c r="U1404" s="385"/>
      <c r="V1404" s="385"/>
      <c r="W1404" s="385"/>
      <c r="X1404" s="385">
        <v>1000000</v>
      </c>
      <c r="Y1404" s="116" t="str">
        <f t="shared" si="21"/>
        <v>11.3</v>
      </c>
    </row>
    <row r="1405" spans="2:25" s="122" customFormat="1" ht="18.95" customHeight="1">
      <c r="B1405" s="386">
        <v>744</v>
      </c>
      <c r="C1405" s="104">
        <v>2168</v>
      </c>
      <c r="D1405" s="105">
        <v>89</v>
      </c>
      <c r="E1405" s="106">
        <v>1</v>
      </c>
      <c r="F1405" s="115" t="s">
        <v>4670</v>
      </c>
      <c r="G1405" s="385"/>
      <c r="H1405" s="385"/>
      <c r="I1405" s="385"/>
      <c r="J1405" s="385"/>
      <c r="K1405" s="373" t="s">
        <v>399</v>
      </c>
      <c r="L1405" s="373" t="s">
        <v>400</v>
      </c>
      <c r="M1405" s="373" t="s">
        <v>401</v>
      </c>
      <c r="N1405" s="373" t="s">
        <v>4870</v>
      </c>
      <c r="O1405" s="385"/>
      <c r="P1405" s="385" t="s">
        <v>393</v>
      </c>
      <c r="Q1405" s="385" t="s">
        <v>394</v>
      </c>
      <c r="R1405" s="385" t="s">
        <v>403</v>
      </c>
      <c r="S1405" s="385" t="s">
        <v>395</v>
      </c>
      <c r="T1405" s="385"/>
      <c r="U1405" s="385"/>
      <c r="V1405" s="385"/>
      <c r="W1405" s="385"/>
      <c r="X1405" s="385">
        <v>1000000</v>
      </c>
      <c r="Y1405" s="116" t="str">
        <f t="shared" si="21"/>
        <v>4.5</v>
      </c>
    </row>
    <row r="1406" spans="2:25" s="122" customFormat="1" ht="18.95" customHeight="1">
      <c r="B1406" s="384"/>
      <c r="C1406" s="104"/>
      <c r="D1406" s="105">
        <v>90</v>
      </c>
      <c r="E1406" s="106">
        <v>3</v>
      </c>
      <c r="F1406" s="115" t="s">
        <v>4780</v>
      </c>
      <c r="G1406" s="385"/>
      <c r="H1406" s="385"/>
      <c r="I1406" s="385"/>
      <c r="J1406" s="385"/>
      <c r="K1406" s="373"/>
      <c r="L1406" s="373"/>
      <c r="M1406" s="373"/>
      <c r="N1406" s="373"/>
      <c r="O1406" s="385"/>
      <c r="P1406" s="385" t="s">
        <v>393</v>
      </c>
      <c r="Q1406" s="385" t="s">
        <v>394</v>
      </c>
      <c r="R1406" s="385" t="s">
        <v>403</v>
      </c>
      <c r="S1406" s="385" t="s">
        <v>395</v>
      </c>
      <c r="T1406" s="385"/>
      <c r="U1406" s="385"/>
      <c r="V1406" s="385"/>
      <c r="W1406" s="385"/>
      <c r="X1406" s="385">
        <v>1000000</v>
      </c>
      <c r="Y1406" s="116" t="str">
        <f t="shared" si="21"/>
        <v>2.16</v>
      </c>
    </row>
    <row r="1407" spans="2:25" s="122" customFormat="1" ht="18.95" customHeight="1">
      <c r="B1407" s="386">
        <v>748</v>
      </c>
      <c r="C1407" s="104">
        <v>2170</v>
      </c>
      <c r="D1407" s="105">
        <v>14</v>
      </c>
      <c r="E1407" s="106" t="s">
        <v>4569</v>
      </c>
      <c r="F1407" s="115" t="s">
        <v>4695</v>
      </c>
      <c r="G1407" s="385"/>
      <c r="H1407" s="385"/>
      <c r="I1407" s="385"/>
      <c r="J1407" s="385"/>
      <c r="K1407" s="373" t="s">
        <v>399</v>
      </c>
      <c r="L1407" s="373" t="s">
        <v>400</v>
      </c>
      <c r="M1407" s="373" t="s">
        <v>401</v>
      </c>
      <c r="N1407" s="373" t="s">
        <v>1444</v>
      </c>
      <c r="O1407" s="385"/>
      <c r="P1407" s="385" t="s">
        <v>393</v>
      </c>
      <c r="Q1407" s="385" t="s">
        <v>394</v>
      </c>
      <c r="R1407" s="385" t="s">
        <v>403</v>
      </c>
      <c r="S1407" s="385" t="s">
        <v>395</v>
      </c>
      <c r="T1407" s="385"/>
      <c r="U1407" s="385"/>
      <c r="V1407" s="385"/>
      <c r="W1407" s="385"/>
      <c r="X1407" s="385">
        <v>1000000</v>
      </c>
      <c r="Y1407" s="116" t="str">
        <f t="shared" si="21"/>
        <v>1.9</v>
      </c>
    </row>
    <row r="1408" spans="2:25" s="122" customFormat="1" ht="18.95" customHeight="1">
      <c r="B1408" s="386">
        <v>790</v>
      </c>
      <c r="C1408" s="104">
        <v>2171</v>
      </c>
      <c r="D1408" s="105">
        <v>114</v>
      </c>
      <c r="E1408" s="106">
        <v>2</v>
      </c>
      <c r="F1408" s="115" t="s">
        <v>4857</v>
      </c>
      <c r="G1408" s="385"/>
      <c r="H1408" s="385"/>
      <c r="I1408" s="385"/>
      <c r="J1408" s="385"/>
      <c r="K1408" s="373" t="s">
        <v>399</v>
      </c>
      <c r="L1408" s="373" t="s">
        <v>400</v>
      </c>
      <c r="M1408" s="373" t="s">
        <v>401</v>
      </c>
      <c r="N1408" s="373" t="s">
        <v>1442</v>
      </c>
      <c r="O1408" s="385"/>
      <c r="P1408" s="385" t="s">
        <v>393</v>
      </c>
      <c r="Q1408" s="385" t="s">
        <v>394</v>
      </c>
      <c r="R1408" s="385" t="s">
        <v>403</v>
      </c>
      <c r="S1408" s="385" t="s">
        <v>395</v>
      </c>
      <c r="T1408" s="385"/>
      <c r="U1408" s="385"/>
      <c r="V1408" s="385"/>
      <c r="W1408" s="385"/>
      <c r="X1408" s="385">
        <v>1000000</v>
      </c>
      <c r="Y1408" s="116" t="str">
        <f t="shared" si="21"/>
        <v>4.28</v>
      </c>
    </row>
    <row r="1409" spans="2:25" s="122" customFormat="1" ht="18.95" customHeight="1">
      <c r="B1409" s="384"/>
      <c r="C1409" s="104"/>
      <c r="D1409" s="105">
        <v>114</v>
      </c>
      <c r="E1409" s="106">
        <v>3</v>
      </c>
      <c r="F1409" s="115" t="s">
        <v>4693</v>
      </c>
      <c r="G1409" s="385"/>
      <c r="H1409" s="385"/>
      <c r="I1409" s="385"/>
      <c r="J1409" s="385"/>
      <c r="K1409" s="373"/>
      <c r="L1409" s="373"/>
      <c r="M1409" s="373"/>
      <c r="N1409" s="373"/>
      <c r="O1409" s="385"/>
      <c r="P1409" s="385" t="s">
        <v>393</v>
      </c>
      <c r="Q1409" s="385" t="s">
        <v>394</v>
      </c>
      <c r="R1409" s="385" t="s">
        <v>403</v>
      </c>
      <c r="S1409" s="385" t="s">
        <v>395</v>
      </c>
      <c r="T1409" s="385"/>
      <c r="U1409" s="385"/>
      <c r="V1409" s="385"/>
      <c r="W1409" s="385"/>
      <c r="X1409" s="385">
        <v>1000000</v>
      </c>
      <c r="Y1409" s="116" t="str">
        <f t="shared" si="21"/>
        <v>1.8</v>
      </c>
    </row>
    <row r="1410" spans="2:25" s="122" customFormat="1" ht="18.95" customHeight="1">
      <c r="B1410" s="384"/>
      <c r="C1410" s="104"/>
      <c r="D1410" s="105">
        <v>109</v>
      </c>
      <c r="E1410" s="106" t="s">
        <v>4494</v>
      </c>
      <c r="F1410" s="115" t="s">
        <v>4733</v>
      </c>
      <c r="G1410" s="385"/>
      <c r="H1410" s="385"/>
      <c r="I1410" s="385"/>
      <c r="J1410" s="385"/>
      <c r="K1410" s="373"/>
      <c r="L1410" s="373"/>
      <c r="M1410" s="373"/>
      <c r="N1410" s="373"/>
      <c r="O1410" s="385"/>
      <c r="P1410" s="385" t="s">
        <v>393</v>
      </c>
      <c r="Q1410" s="385" t="s">
        <v>394</v>
      </c>
      <c r="R1410" s="385" t="s">
        <v>403</v>
      </c>
      <c r="S1410" s="385" t="s">
        <v>395</v>
      </c>
      <c r="T1410" s="385"/>
      <c r="U1410" s="385"/>
      <c r="V1410" s="385"/>
      <c r="W1410" s="385"/>
      <c r="X1410" s="385">
        <v>1000000</v>
      </c>
      <c r="Y1410" s="116" t="str">
        <f t="shared" si="21"/>
        <v>2.3</v>
      </c>
    </row>
    <row r="1411" spans="2:25" s="122" customFormat="1" ht="18.95" customHeight="1">
      <c r="B1411" s="384"/>
      <c r="C1411" s="104"/>
      <c r="D1411" s="105">
        <v>108</v>
      </c>
      <c r="E1411" s="106" t="s">
        <v>4494</v>
      </c>
      <c r="F1411" s="115" t="s">
        <v>4591</v>
      </c>
      <c r="G1411" s="385"/>
      <c r="H1411" s="385"/>
      <c r="I1411" s="385"/>
      <c r="J1411" s="385"/>
      <c r="K1411" s="373"/>
      <c r="L1411" s="373"/>
      <c r="M1411" s="373"/>
      <c r="N1411" s="373"/>
      <c r="O1411" s="385"/>
      <c r="P1411" s="385" t="s">
        <v>393</v>
      </c>
      <c r="Q1411" s="385" t="s">
        <v>394</v>
      </c>
      <c r="R1411" s="385" t="s">
        <v>403</v>
      </c>
      <c r="S1411" s="385" t="s">
        <v>395</v>
      </c>
      <c r="T1411" s="385"/>
      <c r="U1411" s="385"/>
      <c r="V1411" s="385"/>
      <c r="W1411" s="385"/>
      <c r="X1411" s="385">
        <v>1000000</v>
      </c>
      <c r="Y1411" s="116" t="str">
        <f t="shared" si="21"/>
        <v>2.22</v>
      </c>
    </row>
    <row r="1412" spans="2:25" s="122" customFormat="1" ht="18.95" customHeight="1">
      <c r="B1412" s="386">
        <v>797</v>
      </c>
      <c r="C1412" s="104">
        <v>2173</v>
      </c>
      <c r="D1412" s="105">
        <v>64</v>
      </c>
      <c r="E1412" s="106" t="s">
        <v>4409</v>
      </c>
      <c r="F1412" s="115" t="s">
        <v>4612</v>
      </c>
      <c r="G1412" s="385"/>
      <c r="H1412" s="385"/>
      <c r="I1412" s="385"/>
      <c r="J1412" s="385"/>
      <c r="K1412" s="373" t="s">
        <v>399</v>
      </c>
      <c r="L1412" s="373" t="s">
        <v>400</v>
      </c>
      <c r="M1412" s="373" t="s">
        <v>401</v>
      </c>
      <c r="N1412" s="373" t="s">
        <v>1442</v>
      </c>
      <c r="O1412" s="385"/>
      <c r="P1412" s="385" t="s">
        <v>393</v>
      </c>
      <c r="Q1412" s="385" t="s">
        <v>394</v>
      </c>
      <c r="R1412" s="385" t="s">
        <v>403</v>
      </c>
      <c r="S1412" s="385" t="s">
        <v>395</v>
      </c>
      <c r="T1412" s="385"/>
      <c r="U1412" s="385"/>
      <c r="V1412" s="385"/>
      <c r="W1412" s="385"/>
      <c r="X1412" s="385">
        <v>1000000</v>
      </c>
      <c r="Y1412" s="116" t="str">
        <f t="shared" ref="Y1412:Y1475" si="22">F1412</f>
        <v>0.39</v>
      </c>
    </row>
    <row r="1413" spans="2:25" s="122" customFormat="1" ht="18.95" customHeight="1">
      <c r="B1413" s="384"/>
      <c r="C1413" s="104"/>
      <c r="D1413" s="105">
        <v>64</v>
      </c>
      <c r="E1413" s="106" t="s">
        <v>4398</v>
      </c>
      <c r="F1413" s="115" t="s">
        <v>4796</v>
      </c>
      <c r="G1413" s="385"/>
      <c r="H1413" s="385"/>
      <c r="I1413" s="385"/>
      <c r="J1413" s="385"/>
      <c r="K1413" s="373"/>
      <c r="L1413" s="373"/>
      <c r="M1413" s="373"/>
      <c r="N1413" s="373"/>
      <c r="O1413" s="385"/>
      <c r="P1413" s="385" t="s">
        <v>393</v>
      </c>
      <c r="Q1413" s="385" t="s">
        <v>394</v>
      </c>
      <c r="R1413" s="385" t="s">
        <v>403</v>
      </c>
      <c r="S1413" s="385" t="s">
        <v>395</v>
      </c>
      <c r="T1413" s="385"/>
      <c r="U1413" s="385"/>
      <c r="V1413" s="385"/>
      <c r="W1413" s="385"/>
      <c r="X1413" s="385">
        <v>1000000</v>
      </c>
      <c r="Y1413" s="116" t="str">
        <f t="shared" si="22"/>
        <v>3.10</v>
      </c>
    </row>
    <row r="1414" spans="2:25" s="122" customFormat="1" ht="18.95" customHeight="1">
      <c r="B1414" s="386">
        <v>88</v>
      </c>
      <c r="C1414" s="104">
        <v>2174</v>
      </c>
      <c r="D1414" s="105">
        <v>42</v>
      </c>
      <c r="E1414" s="106" t="s">
        <v>4570</v>
      </c>
      <c r="F1414" s="115" t="s">
        <v>4637</v>
      </c>
      <c r="G1414" s="385"/>
      <c r="H1414" s="385"/>
      <c r="I1414" s="385"/>
      <c r="J1414" s="385"/>
      <c r="K1414" s="373" t="s">
        <v>399</v>
      </c>
      <c r="L1414" s="373" t="s">
        <v>400</v>
      </c>
      <c r="M1414" s="373" t="s">
        <v>401</v>
      </c>
      <c r="N1414" s="373" t="s">
        <v>1442</v>
      </c>
      <c r="O1414" s="385"/>
      <c r="P1414" s="385" t="s">
        <v>393</v>
      </c>
      <c r="Q1414" s="385" t="s">
        <v>394</v>
      </c>
      <c r="R1414" s="385" t="s">
        <v>403</v>
      </c>
      <c r="S1414" s="385" t="s">
        <v>395</v>
      </c>
      <c r="T1414" s="385"/>
      <c r="U1414" s="385"/>
      <c r="V1414" s="385"/>
      <c r="W1414" s="385"/>
      <c r="X1414" s="385">
        <v>1000000</v>
      </c>
      <c r="Y1414" s="116" t="str">
        <f t="shared" si="22"/>
        <v>1.10</v>
      </c>
    </row>
    <row r="1415" spans="2:25" s="122" customFormat="1" ht="18.95" customHeight="1">
      <c r="B1415" s="384"/>
      <c r="C1415" s="104"/>
      <c r="D1415" s="105">
        <v>43</v>
      </c>
      <c r="E1415" s="106" t="s">
        <v>4410</v>
      </c>
      <c r="F1415" s="115" t="s">
        <v>4755</v>
      </c>
      <c r="G1415" s="385"/>
      <c r="H1415" s="385"/>
      <c r="I1415" s="385"/>
      <c r="J1415" s="385"/>
      <c r="K1415" s="373"/>
      <c r="L1415" s="373"/>
      <c r="M1415" s="373"/>
      <c r="N1415" s="373"/>
      <c r="O1415" s="385"/>
      <c r="P1415" s="385" t="s">
        <v>393</v>
      </c>
      <c r="Q1415" s="385" t="s">
        <v>394</v>
      </c>
      <c r="R1415" s="385" t="s">
        <v>403</v>
      </c>
      <c r="S1415" s="385" t="s">
        <v>395</v>
      </c>
      <c r="T1415" s="385"/>
      <c r="U1415" s="385"/>
      <c r="V1415" s="385"/>
      <c r="W1415" s="385"/>
      <c r="X1415" s="385">
        <v>1000000</v>
      </c>
      <c r="Y1415" s="116" t="str">
        <f t="shared" si="22"/>
        <v>5.23</v>
      </c>
    </row>
    <row r="1416" spans="2:25" s="122" customFormat="1" ht="18.95" customHeight="1">
      <c r="B1416" s="384"/>
      <c r="C1416" s="104"/>
      <c r="D1416" s="105">
        <v>54</v>
      </c>
      <c r="E1416" s="106">
        <v>6</v>
      </c>
      <c r="F1416" s="115" t="s">
        <v>4858</v>
      </c>
      <c r="G1416" s="385"/>
      <c r="H1416" s="385"/>
      <c r="I1416" s="385"/>
      <c r="J1416" s="385"/>
      <c r="K1416" s="373"/>
      <c r="L1416" s="373"/>
      <c r="M1416" s="373"/>
      <c r="N1416" s="373"/>
      <c r="O1416" s="385"/>
      <c r="P1416" s="385" t="s">
        <v>393</v>
      </c>
      <c r="Q1416" s="385" t="s">
        <v>394</v>
      </c>
      <c r="R1416" s="385" t="s">
        <v>403</v>
      </c>
      <c r="S1416" s="385" t="s">
        <v>395</v>
      </c>
      <c r="T1416" s="385"/>
      <c r="U1416" s="385"/>
      <c r="V1416" s="385"/>
      <c r="W1416" s="385"/>
      <c r="X1416" s="385">
        <v>1000000</v>
      </c>
      <c r="Y1416" s="116" t="str">
        <f t="shared" si="22"/>
        <v>7.8</v>
      </c>
    </row>
    <row r="1417" spans="2:25" s="122" customFormat="1" ht="18.95" customHeight="1">
      <c r="B1417" s="386">
        <v>154</v>
      </c>
      <c r="C1417" s="104">
        <v>2175</v>
      </c>
      <c r="D1417" s="105">
        <v>171</v>
      </c>
      <c r="E1417" s="106" t="s">
        <v>4558</v>
      </c>
      <c r="F1417" s="115" t="s">
        <v>4855</v>
      </c>
      <c r="G1417" s="385"/>
      <c r="H1417" s="385"/>
      <c r="I1417" s="385"/>
      <c r="J1417" s="385"/>
      <c r="K1417" s="373" t="s">
        <v>399</v>
      </c>
      <c r="L1417" s="373" t="s">
        <v>400</v>
      </c>
      <c r="M1417" s="373" t="s">
        <v>401</v>
      </c>
      <c r="N1417" s="373" t="s">
        <v>1442</v>
      </c>
      <c r="O1417" s="385"/>
      <c r="P1417" s="385" t="s">
        <v>393</v>
      </c>
      <c r="Q1417" s="385" t="s">
        <v>394</v>
      </c>
      <c r="R1417" s="385" t="s">
        <v>403</v>
      </c>
      <c r="S1417" s="385" t="s">
        <v>395</v>
      </c>
      <c r="T1417" s="385"/>
      <c r="U1417" s="385"/>
      <c r="V1417" s="385"/>
      <c r="W1417" s="385"/>
      <c r="X1417" s="385">
        <v>1000000</v>
      </c>
      <c r="Y1417" s="116" t="str">
        <f t="shared" si="22"/>
        <v>4.27</v>
      </c>
    </row>
    <row r="1418" spans="2:25" s="122" customFormat="1" ht="18.95" customHeight="1">
      <c r="B1418" s="384"/>
      <c r="C1418" s="104"/>
      <c r="D1418" s="105">
        <v>169</v>
      </c>
      <c r="E1418" s="106">
        <v>4</v>
      </c>
      <c r="F1418" s="115" t="s">
        <v>4791</v>
      </c>
      <c r="G1418" s="385"/>
      <c r="H1418" s="385"/>
      <c r="I1418" s="385"/>
      <c r="J1418" s="385"/>
      <c r="K1418" s="373" t="s">
        <v>399</v>
      </c>
      <c r="L1418" s="373" t="s">
        <v>400</v>
      </c>
      <c r="M1418" s="373" t="s">
        <v>401</v>
      </c>
      <c r="N1418" s="373" t="s">
        <v>1442</v>
      </c>
      <c r="O1418" s="385"/>
      <c r="P1418" s="385" t="s">
        <v>393</v>
      </c>
      <c r="Q1418" s="385" t="s">
        <v>394</v>
      </c>
      <c r="R1418" s="385" t="s">
        <v>403</v>
      </c>
      <c r="S1418" s="385" t="s">
        <v>395</v>
      </c>
      <c r="T1418" s="385"/>
      <c r="U1418" s="385"/>
      <c r="V1418" s="385"/>
      <c r="W1418" s="385"/>
      <c r="X1418" s="385">
        <v>1000000</v>
      </c>
      <c r="Y1418" s="116" t="str">
        <f t="shared" si="22"/>
        <v>0.29</v>
      </c>
    </row>
    <row r="1419" spans="2:25" s="122" customFormat="1" ht="18.95" customHeight="1">
      <c r="B1419" s="384"/>
      <c r="C1419" s="104"/>
      <c r="D1419" s="105">
        <v>170</v>
      </c>
      <c r="E1419" s="106">
        <v>6</v>
      </c>
      <c r="F1419" s="115" t="s">
        <v>4766</v>
      </c>
      <c r="G1419" s="385"/>
      <c r="H1419" s="385"/>
      <c r="I1419" s="385"/>
      <c r="J1419" s="385"/>
      <c r="K1419" s="373" t="s">
        <v>399</v>
      </c>
      <c r="L1419" s="373" t="s">
        <v>400</v>
      </c>
      <c r="M1419" s="373" t="s">
        <v>401</v>
      </c>
      <c r="N1419" s="373" t="s">
        <v>1442</v>
      </c>
      <c r="O1419" s="385"/>
      <c r="P1419" s="385" t="s">
        <v>393</v>
      </c>
      <c r="Q1419" s="385" t="s">
        <v>394</v>
      </c>
      <c r="R1419" s="385" t="s">
        <v>403</v>
      </c>
      <c r="S1419" s="385" t="s">
        <v>395</v>
      </c>
      <c r="T1419" s="385"/>
      <c r="U1419" s="385"/>
      <c r="V1419" s="385"/>
      <c r="W1419" s="385"/>
      <c r="X1419" s="385">
        <v>1000000</v>
      </c>
      <c r="Y1419" s="116" t="str">
        <f t="shared" si="22"/>
        <v>1.23</v>
      </c>
    </row>
    <row r="1420" spans="2:25" s="122" customFormat="1" ht="18.95" customHeight="1">
      <c r="B1420" s="386">
        <v>639</v>
      </c>
      <c r="C1420" s="104">
        <v>2176</v>
      </c>
      <c r="D1420" s="105">
        <v>29</v>
      </c>
      <c r="E1420" s="106">
        <v>3</v>
      </c>
      <c r="F1420" s="115" t="s">
        <v>4587</v>
      </c>
      <c r="G1420" s="385"/>
      <c r="H1420" s="385"/>
      <c r="I1420" s="385"/>
      <c r="J1420" s="385"/>
      <c r="K1420" s="373" t="s">
        <v>399</v>
      </c>
      <c r="L1420" s="373" t="s">
        <v>400</v>
      </c>
      <c r="M1420" s="373" t="s">
        <v>401</v>
      </c>
      <c r="N1420" s="373" t="s">
        <v>1256</v>
      </c>
      <c r="O1420" s="385"/>
      <c r="P1420" s="385" t="s">
        <v>393</v>
      </c>
      <c r="Q1420" s="385" t="s">
        <v>394</v>
      </c>
      <c r="R1420" s="385" t="s">
        <v>403</v>
      </c>
      <c r="S1420" s="385" t="s">
        <v>395</v>
      </c>
      <c r="T1420" s="385"/>
      <c r="U1420" s="385"/>
      <c r="V1420" s="385"/>
      <c r="W1420" s="385"/>
      <c r="X1420" s="385">
        <v>1000000</v>
      </c>
      <c r="Y1420" s="116" t="str">
        <f t="shared" si="22"/>
        <v>3.2</v>
      </c>
    </row>
    <row r="1421" spans="2:25" s="122" customFormat="1" ht="18.95" customHeight="1">
      <c r="B1421" s="386">
        <v>906</v>
      </c>
      <c r="C1421" s="104">
        <v>2177</v>
      </c>
      <c r="D1421" s="105">
        <v>35</v>
      </c>
      <c r="E1421" s="106" t="s">
        <v>4570</v>
      </c>
      <c r="F1421" s="115" t="s">
        <v>4649</v>
      </c>
      <c r="G1421" s="385"/>
      <c r="H1421" s="385"/>
      <c r="I1421" s="385"/>
      <c r="J1421" s="385"/>
      <c r="K1421" s="373" t="s">
        <v>399</v>
      </c>
      <c r="L1421" s="373" t="s">
        <v>400</v>
      </c>
      <c r="M1421" s="373" t="s">
        <v>401</v>
      </c>
      <c r="N1421" s="373" t="s">
        <v>1442</v>
      </c>
      <c r="O1421" s="385"/>
      <c r="P1421" s="385" t="s">
        <v>393</v>
      </c>
      <c r="Q1421" s="385" t="s">
        <v>394</v>
      </c>
      <c r="R1421" s="385" t="s">
        <v>403</v>
      </c>
      <c r="S1421" s="385" t="s">
        <v>395</v>
      </c>
      <c r="T1421" s="385"/>
      <c r="U1421" s="385"/>
      <c r="V1421" s="385"/>
      <c r="W1421" s="385"/>
      <c r="X1421" s="385">
        <v>1000000</v>
      </c>
      <c r="Y1421" s="116" t="str">
        <f t="shared" si="22"/>
        <v>1.3</v>
      </c>
    </row>
    <row r="1422" spans="2:25" s="122" customFormat="1" ht="18.95" customHeight="1">
      <c r="B1422" s="384"/>
      <c r="C1422" s="104"/>
      <c r="D1422" s="105">
        <v>142</v>
      </c>
      <c r="E1422" s="106">
        <v>1</v>
      </c>
      <c r="F1422" s="115" t="s">
        <v>4859</v>
      </c>
      <c r="G1422" s="385"/>
      <c r="H1422" s="385"/>
      <c r="I1422" s="385"/>
      <c r="J1422" s="385"/>
      <c r="K1422" s="373"/>
      <c r="L1422" s="373"/>
      <c r="M1422" s="373"/>
      <c r="N1422" s="373"/>
      <c r="O1422" s="385"/>
      <c r="P1422" s="385" t="s">
        <v>393</v>
      </c>
      <c r="Q1422" s="385" t="s">
        <v>394</v>
      </c>
      <c r="R1422" s="385" t="s">
        <v>403</v>
      </c>
      <c r="S1422" s="385" t="s">
        <v>395</v>
      </c>
      <c r="T1422" s="385"/>
      <c r="U1422" s="385"/>
      <c r="V1422" s="385"/>
      <c r="W1422" s="385"/>
      <c r="X1422" s="385">
        <v>1000000</v>
      </c>
      <c r="Y1422" s="116" t="str">
        <f t="shared" si="22"/>
        <v>6.39</v>
      </c>
    </row>
    <row r="1423" spans="2:25" s="122" customFormat="1" ht="18.95" customHeight="1">
      <c r="B1423" s="386">
        <v>897</v>
      </c>
      <c r="C1423" s="104">
        <v>2179</v>
      </c>
      <c r="D1423" s="105">
        <v>25</v>
      </c>
      <c r="E1423" s="106">
        <v>1</v>
      </c>
      <c r="F1423" s="115" t="s">
        <v>4829</v>
      </c>
      <c r="G1423" s="385"/>
      <c r="H1423" s="385"/>
      <c r="I1423" s="385"/>
      <c r="J1423" s="385"/>
      <c r="K1423" s="373" t="s">
        <v>399</v>
      </c>
      <c r="L1423" s="373" t="s">
        <v>400</v>
      </c>
      <c r="M1423" s="373" t="s">
        <v>401</v>
      </c>
      <c r="N1423" s="373" t="s">
        <v>1442</v>
      </c>
      <c r="O1423" s="385"/>
      <c r="P1423" s="385" t="s">
        <v>393</v>
      </c>
      <c r="Q1423" s="385" t="s">
        <v>394</v>
      </c>
      <c r="R1423" s="385" t="s">
        <v>403</v>
      </c>
      <c r="S1423" s="385" t="s">
        <v>395</v>
      </c>
      <c r="T1423" s="385"/>
      <c r="U1423" s="385"/>
      <c r="V1423" s="385"/>
      <c r="W1423" s="385"/>
      <c r="X1423" s="385">
        <v>1000000</v>
      </c>
      <c r="Y1423" s="116" t="str">
        <f t="shared" si="22"/>
        <v>7.39</v>
      </c>
    </row>
    <row r="1424" spans="2:25" s="122" customFormat="1" ht="18.95" customHeight="1">
      <c r="B1424" s="386">
        <v>1029</v>
      </c>
      <c r="C1424" s="104">
        <v>2181</v>
      </c>
      <c r="D1424" s="105">
        <v>103</v>
      </c>
      <c r="E1424" s="106">
        <v>5</v>
      </c>
      <c r="F1424" s="115" t="s">
        <v>4767</v>
      </c>
      <c r="G1424" s="385"/>
      <c r="H1424" s="385"/>
      <c r="I1424" s="385"/>
      <c r="J1424" s="385"/>
      <c r="K1424" s="373" t="s">
        <v>399</v>
      </c>
      <c r="L1424" s="373" t="s">
        <v>400</v>
      </c>
      <c r="M1424" s="373" t="s">
        <v>401</v>
      </c>
      <c r="N1424" s="373" t="s">
        <v>1442</v>
      </c>
      <c r="O1424" s="385"/>
      <c r="P1424" s="385" t="s">
        <v>393</v>
      </c>
      <c r="Q1424" s="385" t="s">
        <v>394</v>
      </c>
      <c r="R1424" s="385" t="s">
        <v>403</v>
      </c>
      <c r="S1424" s="385" t="s">
        <v>395</v>
      </c>
      <c r="T1424" s="385"/>
      <c r="U1424" s="385"/>
      <c r="V1424" s="385"/>
      <c r="W1424" s="385"/>
      <c r="X1424" s="385">
        <v>1000000</v>
      </c>
      <c r="Y1424" s="116" t="str">
        <f t="shared" si="22"/>
        <v>3.5</v>
      </c>
    </row>
    <row r="1425" spans="2:25" s="122" customFormat="1" ht="18.95" customHeight="1">
      <c r="B1425" s="386">
        <v>902</v>
      </c>
      <c r="C1425" s="104">
        <v>2182</v>
      </c>
      <c r="D1425" s="105">
        <v>24</v>
      </c>
      <c r="E1425" s="106" t="s">
        <v>4571</v>
      </c>
      <c r="F1425" s="115" t="s">
        <v>4715</v>
      </c>
      <c r="G1425" s="385"/>
      <c r="H1425" s="385"/>
      <c r="I1425" s="385"/>
      <c r="J1425" s="385"/>
      <c r="K1425" s="373" t="s">
        <v>399</v>
      </c>
      <c r="L1425" s="373" t="s">
        <v>400</v>
      </c>
      <c r="M1425" s="373" t="s">
        <v>401</v>
      </c>
      <c r="N1425" s="373" t="s">
        <v>1444</v>
      </c>
      <c r="O1425" s="385"/>
      <c r="P1425" s="385" t="s">
        <v>393</v>
      </c>
      <c r="Q1425" s="385" t="s">
        <v>394</v>
      </c>
      <c r="R1425" s="385" t="s">
        <v>403</v>
      </c>
      <c r="S1425" s="385" t="s">
        <v>395</v>
      </c>
      <c r="T1425" s="385"/>
      <c r="U1425" s="385"/>
      <c r="V1425" s="385"/>
      <c r="W1425" s="385"/>
      <c r="X1425" s="385">
        <v>1000000</v>
      </c>
      <c r="Y1425" s="116" t="str">
        <f t="shared" si="22"/>
        <v>2.12</v>
      </c>
    </row>
    <row r="1426" spans="2:25" s="122" customFormat="1" ht="18.95" customHeight="1">
      <c r="B1426" s="384"/>
      <c r="C1426" s="104"/>
      <c r="D1426" s="105">
        <v>47</v>
      </c>
      <c r="E1426" s="106" t="s">
        <v>4395</v>
      </c>
      <c r="F1426" s="115" t="s">
        <v>4648</v>
      </c>
      <c r="G1426" s="385"/>
      <c r="H1426" s="385"/>
      <c r="I1426" s="385"/>
      <c r="J1426" s="385"/>
      <c r="K1426" s="373" t="s">
        <v>399</v>
      </c>
      <c r="L1426" s="373" t="s">
        <v>400</v>
      </c>
      <c r="M1426" s="373" t="s">
        <v>401</v>
      </c>
      <c r="N1426" s="373" t="s">
        <v>1444</v>
      </c>
      <c r="O1426" s="385"/>
      <c r="P1426" s="385" t="s">
        <v>393</v>
      </c>
      <c r="Q1426" s="385" t="s">
        <v>394</v>
      </c>
      <c r="R1426" s="385" t="s">
        <v>403</v>
      </c>
      <c r="S1426" s="385" t="s">
        <v>395</v>
      </c>
      <c r="T1426" s="385"/>
      <c r="U1426" s="385"/>
      <c r="V1426" s="385"/>
      <c r="W1426" s="385"/>
      <c r="X1426" s="385">
        <v>1000000</v>
      </c>
      <c r="Y1426" s="116" t="str">
        <f t="shared" si="22"/>
        <v>2.29</v>
      </c>
    </row>
    <row r="1427" spans="2:25" s="122" customFormat="1" ht="18.95" customHeight="1">
      <c r="B1427" s="386">
        <v>1018</v>
      </c>
      <c r="C1427" s="104">
        <v>2185</v>
      </c>
      <c r="D1427" s="105">
        <v>56</v>
      </c>
      <c r="E1427" s="106"/>
      <c r="F1427" s="115" t="s">
        <v>4855</v>
      </c>
      <c r="G1427" s="385"/>
      <c r="H1427" s="385"/>
      <c r="I1427" s="385"/>
      <c r="J1427" s="385"/>
      <c r="K1427" s="373" t="s">
        <v>399</v>
      </c>
      <c r="L1427" s="373" t="s">
        <v>400</v>
      </c>
      <c r="M1427" s="373" t="s">
        <v>401</v>
      </c>
      <c r="N1427" s="373" t="s">
        <v>1442</v>
      </c>
      <c r="O1427" s="385"/>
      <c r="P1427" s="385" t="s">
        <v>393</v>
      </c>
      <c r="Q1427" s="385" t="s">
        <v>394</v>
      </c>
      <c r="R1427" s="385" t="s">
        <v>403</v>
      </c>
      <c r="S1427" s="385" t="s">
        <v>395</v>
      </c>
      <c r="T1427" s="385"/>
      <c r="U1427" s="385"/>
      <c r="V1427" s="385"/>
      <c r="W1427" s="385"/>
      <c r="X1427" s="385">
        <v>1000000</v>
      </c>
      <c r="Y1427" s="116" t="str">
        <f t="shared" si="22"/>
        <v>4.27</v>
      </c>
    </row>
    <row r="1428" spans="2:25" s="122" customFormat="1" ht="18.95" customHeight="1">
      <c r="B1428" s="386">
        <v>1005</v>
      </c>
      <c r="C1428" s="104">
        <v>2186</v>
      </c>
      <c r="D1428" s="105">
        <v>24</v>
      </c>
      <c r="E1428" s="106">
        <v>3</v>
      </c>
      <c r="F1428" s="115" t="s">
        <v>4619</v>
      </c>
      <c r="G1428" s="385"/>
      <c r="H1428" s="385"/>
      <c r="I1428" s="385"/>
      <c r="J1428" s="385"/>
      <c r="K1428" s="373" t="s">
        <v>399</v>
      </c>
      <c r="L1428" s="373" t="s">
        <v>400</v>
      </c>
      <c r="M1428" s="373" t="s">
        <v>401</v>
      </c>
      <c r="N1428" s="373" t="s">
        <v>1442</v>
      </c>
      <c r="O1428" s="385"/>
      <c r="P1428" s="385" t="s">
        <v>393</v>
      </c>
      <c r="Q1428" s="385" t="s">
        <v>394</v>
      </c>
      <c r="R1428" s="385" t="s">
        <v>403</v>
      </c>
      <c r="S1428" s="385" t="s">
        <v>395</v>
      </c>
      <c r="T1428" s="385"/>
      <c r="U1428" s="385"/>
      <c r="V1428" s="385"/>
      <c r="W1428" s="385"/>
      <c r="X1428" s="385">
        <v>1000000</v>
      </c>
      <c r="Y1428" s="116" t="str">
        <f t="shared" si="22"/>
        <v>4.17</v>
      </c>
    </row>
    <row r="1429" spans="2:25" s="122" customFormat="1" ht="18.95" customHeight="1">
      <c r="B1429" s="384"/>
      <c r="C1429" s="104"/>
      <c r="D1429" s="105">
        <v>82</v>
      </c>
      <c r="E1429" s="106">
        <v>2</v>
      </c>
      <c r="F1429" s="115" t="s">
        <v>4719</v>
      </c>
      <c r="G1429" s="385"/>
      <c r="H1429" s="385"/>
      <c r="I1429" s="385"/>
      <c r="J1429" s="385"/>
      <c r="K1429" s="373"/>
      <c r="L1429" s="373"/>
      <c r="M1429" s="373"/>
      <c r="N1429" s="373"/>
      <c r="O1429" s="385"/>
      <c r="P1429" s="385" t="s">
        <v>393</v>
      </c>
      <c r="Q1429" s="385" t="s">
        <v>394</v>
      </c>
      <c r="R1429" s="385" t="s">
        <v>403</v>
      </c>
      <c r="S1429" s="385" t="s">
        <v>395</v>
      </c>
      <c r="T1429" s="385"/>
      <c r="U1429" s="385"/>
      <c r="V1429" s="385"/>
      <c r="W1429" s="385"/>
      <c r="X1429" s="385">
        <v>1000000</v>
      </c>
      <c r="Y1429" s="116" t="str">
        <f t="shared" si="22"/>
        <v>4.8</v>
      </c>
    </row>
    <row r="1430" spans="2:25" s="122" customFormat="1" ht="18.95" customHeight="1">
      <c r="B1430" s="386">
        <v>1055</v>
      </c>
      <c r="C1430" s="104">
        <v>2187</v>
      </c>
      <c r="D1430" s="105">
        <v>79</v>
      </c>
      <c r="E1430" s="106">
        <v>1</v>
      </c>
      <c r="F1430" s="115" t="s">
        <v>4860</v>
      </c>
      <c r="G1430" s="385"/>
      <c r="H1430" s="385"/>
      <c r="I1430" s="385"/>
      <c r="J1430" s="385"/>
      <c r="K1430" s="373" t="s">
        <v>399</v>
      </c>
      <c r="L1430" s="373" t="s">
        <v>400</v>
      </c>
      <c r="M1430" s="373" t="s">
        <v>401</v>
      </c>
      <c r="N1430" s="373" t="s">
        <v>1256</v>
      </c>
      <c r="O1430" s="385"/>
      <c r="P1430" s="385" t="s">
        <v>393</v>
      </c>
      <c r="Q1430" s="385" t="s">
        <v>394</v>
      </c>
      <c r="R1430" s="385" t="s">
        <v>403</v>
      </c>
      <c r="S1430" s="385" t="s">
        <v>395</v>
      </c>
      <c r="T1430" s="385"/>
      <c r="U1430" s="385"/>
      <c r="V1430" s="385"/>
      <c r="W1430" s="385"/>
      <c r="X1430" s="385">
        <v>1000000</v>
      </c>
      <c r="Y1430" s="116" t="str">
        <f t="shared" si="22"/>
        <v>7.37</v>
      </c>
    </row>
    <row r="1431" spans="2:25" s="122" customFormat="1" ht="18.95" customHeight="1">
      <c r="B1431" s="386">
        <v>1103</v>
      </c>
      <c r="C1431" s="104">
        <v>2188</v>
      </c>
      <c r="D1431" s="105">
        <v>136</v>
      </c>
      <c r="E1431" s="106" t="s">
        <v>4494</v>
      </c>
      <c r="F1431" s="115" t="s">
        <v>4861</v>
      </c>
      <c r="G1431" s="385"/>
      <c r="H1431" s="385"/>
      <c r="I1431" s="385"/>
      <c r="J1431" s="385"/>
      <c r="K1431" s="373" t="s">
        <v>399</v>
      </c>
      <c r="L1431" s="373" t="s">
        <v>400</v>
      </c>
      <c r="M1431" s="373" t="s">
        <v>401</v>
      </c>
      <c r="N1431" s="373" t="s">
        <v>1442</v>
      </c>
      <c r="O1431" s="385"/>
      <c r="P1431" s="385" t="s">
        <v>393</v>
      </c>
      <c r="Q1431" s="385" t="s">
        <v>394</v>
      </c>
      <c r="R1431" s="385" t="s">
        <v>403</v>
      </c>
      <c r="S1431" s="385" t="s">
        <v>395</v>
      </c>
      <c r="T1431" s="385"/>
      <c r="U1431" s="385"/>
      <c r="V1431" s="385"/>
      <c r="W1431" s="385"/>
      <c r="X1431" s="385">
        <v>1000000</v>
      </c>
      <c r="Y1431" s="116" t="str">
        <f t="shared" si="22"/>
        <v>7.32</v>
      </c>
    </row>
    <row r="1432" spans="2:25" s="122" customFormat="1" ht="18.95" customHeight="1">
      <c r="B1432" s="386">
        <v>1301</v>
      </c>
      <c r="C1432" s="104">
        <v>2189</v>
      </c>
      <c r="D1432" s="105">
        <v>159</v>
      </c>
      <c r="E1432" s="106">
        <v>3</v>
      </c>
      <c r="F1432" s="115" t="s">
        <v>4616</v>
      </c>
      <c r="G1432" s="385"/>
      <c r="H1432" s="385"/>
      <c r="I1432" s="385"/>
      <c r="J1432" s="385"/>
      <c r="K1432" s="373" t="s">
        <v>399</v>
      </c>
      <c r="L1432" s="373" t="s">
        <v>400</v>
      </c>
      <c r="M1432" s="373" t="s">
        <v>401</v>
      </c>
      <c r="N1432" s="373" t="s">
        <v>1442</v>
      </c>
      <c r="O1432" s="385"/>
      <c r="P1432" s="385" t="s">
        <v>393</v>
      </c>
      <c r="Q1432" s="385" t="s">
        <v>394</v>
      </c>
      <c r="R1432" s="385" t="s">
        <v>403</v>
      </c>
      <c r="S1432" s="385" t="s">
        <v>395</v>
      </c>
      <c r="T1432" s="385"/>
      <c r="U1432" s="385"/>
      <c r="V1432" s="385"/>
      <c r="W1432" s="385"/>
      <c r="X1432" s="385">
        <v>1000000</v>
      </c>
      <c r="Y1432" s="116" t="str">
        <f t="shared" si="22"/>
        <v>4.0</v>
      </c>
    </row>
    <row r="1433" spans="2:25" s="122" customFormat="1" ht="18.95" customHeight="1">
      <c r="B1433" s="386">
        <v>1330</v>
      </c>
      <c r="C1433" s="104">
        <v>2190</v>
      </c>
      <c r="D1433" s="105">
        <v>13</v>
      </c>
      <c r="E1433" s="106">
        <v>1</v>
      </c>
      <c r="F1433" s="115" t="s">
        <v>4746</v>
      </c>
      <c r="G1433" s="385"/>
      <c r="H1433" s="385"/>
      <c r="I1433" s="385"/>
      <c r="J1433" s="385"/>
      <c r="K1433" s="373" t="s">
        <v>399</v>
      </c>
      <c r="L1433" s="373" t="s">
        <v>400</v>
      </c>
      <c r="M1433" s="373" t="s">
        <v>401</v>
      </c>
      <c r="N1433" s="373" t="s">
        <v>1256</v>
      </c>
      <c r="O1433" s="385"/>
      <c r="P1433" s="385" t="s">
        <v>393</v>
      </c>
      <c r="Q1433" s="385" t="s">
        <v>394</v>
      </c>
      <c r="R1433" s="385" t="s">
        <v>403</v>
      </c>
      <c r="S1433" s="385" t="s">
        <v>395</v>
      </c>
      <c r="T1433" s="385"/>
      <c r="U1433" s="385"/>
      <c r="V1433" s="385"/>
      <c r="W1433" s="385"/>
      <c r="X1433" s="385">
        <v>1000000</v>
      </c>
      <c r="Y1433" s="116" t="str">
        <f t="shared" si="22"/>
        <v>1.31</v>
      </c>
    </row>
    <row r="1434" spans="2:25" s="122" customFormat="1" ht="18.95" customHeight="1">
      <c r="B1434" s="384"/>
      <c r="C1434" s="104"/>
      <c r="D1434" s="105">
        <v>13</v>
      </c>
      <c r="E1434" s="106">
        <v>2</v>
      </c>
      <c r="F1434" s="115" t="s">
        <v>4791</v>
      </c>
      <c r="G1434" s="385"/>
      <c r="H1434" s="385"/>
      <c r="I1434" s="385"/>
      <c r="J1434" s="385"/>
      <c r="K1434" s="373"/>
      <c r="L1434" s="373"/>
      <c r="M1434" s="373"/>
      <c r="N1434" s="373"/>
      <c r="O1434" s="385"/>
      <c r="P1434" s="385" t="s">
        <v>393</v>
      </c>
      <c r="Q1434" s="385" t="s">
        <v>394</v>
      </c>
      <c r="R1434" s="385" t="s">
        <v>403</v>
      </c>
      <c r="S1434" s="385" t="s">
        <v>395</v>
      </c>
      <c r="T1434" s="385"/>
      <c r="U1434" s="385"/>
      <c r="V1434" s="385"/>
      <c r="W1434" s="385"/>
      <c r="X1434" s="385">
        <v>1000000</v>
      </c>
      <c r="Y1434" s="116" t="str">
        <f t="shared" si="22"/>
        <v>0.29</v>
      </c>
    </row>
    <row r="1435" spans="2:25" s="122" customFormat="1" ht="18.95" customHeight="1">
      <c r="B1435" s="384"/>
      <c r="C1435" s="104"/>
      <c r="D1435" s="105">
        <v>24</v>
      </c>
      <c r="E1435" s="106">
        <v>1</v>
      </c>
      <c r="F1435" s="115" t="s">
        <v>4593</v>
      </c>
      <c r="G1435" s="385"/>
      <c r="H1435" s="385"/>
      <c r="I1435" s="385"/>
      <c r="J1435" s="385"/>
      <c r="K1435" s="373"/>
      <c r="L1435" s="373"/>
      <c r="M1435" s="373"/>
      <c r="N1435" s="373"/>
      <c r="O1435" s="385"/>
      <c r="P1435" s="385" t="s">
        <v>393</v>
      </c>
      <c r="Q1435" s="385" t="s">
        <v>394</v>
      </c>
      <c r="R1435" s="385" t="s">
        <v>403</v>
      </c>
      <c r="S1435" s="385" t="s">
        <v>395</v>
      </c>
      <c r="T1435" s="385"/>
      <c r="U1435" s="385"/>
      <c r="V1435" s="385"/>
      <c r="W1435" s="385"/>
      <c r="X1435" s="385">
        <v>1000000</v>
      </c>
      <c r="Y1435" s="116" t="str">
        <f t="shared" si="22"/>
        <v>1.4</v>
      </c>
    </row>
    <row r="1436" spans="2:25" s="122" customFormat="1" ht="18.95" customHeight="1">
      <c r="B1436" s="384"/>
      <c r="C1436" s="104"/>
      <c r="D1436" s="105">
        <v>24</v>
      </c>
      <c r="E1436" s="106">
        <v>2</v>
      </c>
      <c r="F1436" s="115" t="s">
        <v>4685</v>
      </c>
      <c r="G1436" s="385"/>
      <c r="H1436" s="385"/>
      <c r="I1436" s="385"/>
      <c r="J1436" s="385"/>
      <c r="K1436" s="373"/>
      <c r="L1436" s="373"/>
      <c r="M1436" s="373"/>
      <c r="N1436" s="373"/>
      <c r="O1436" s="385"/>
      <c r="P1436" s="385" t="s">
        <v>393</v>
      </c>
      <c r="Q1436" s="385" t="s">
        <v>394</v>
      </c>
      <c r="R1436" s="385" t="s">
        <v>403</v>
      </c>
      <c r="S1436" s="385" t="s">
        <v>395</v>
      </c>
      <c r="T1436" s="385"/>
      <c r="U1436" s="385"/>
      <c r="V1436" s="385"/>
      <c r="W1436" s="385"/>
      <c r="X1436" s="385">
        <v>1000000</v>
      </c>
      <c r="Y1436" s="116" t="str">
        <f t="shared" si="22"/>
        <v>0.36</v>
      </c>
    </row>
    <row r="1437" spans="2:25" s="122" customFormat="1" ht="18.95" customHeight="1">
      <c r="B1437" s="384"/>
      <c r="C1437" s="104"/>
      <c r="D1437" s="105">
        <v>66</v>
      </c>
      <c r="E1437" s="106" t="s">
        <v>4454</v>
      </c>
      <c r="F1437" s="115" t="s">
        <v>4804</v>
      </c>
      <c r="G1437" s="385"/>
      <c r="H1437" s="385"/>
      <c r="I1437" s="385"/>
      <c r="J1437" s="385"/>
      <c r="K1437" s="373"/>
      <c r="L1437" s="373"/>
      <c r="M1437" s="373"/>
      <c r="N1437" s="373"/>
      <c r="O1437" s="385"/>
      <c r="P1437" s="385" t="s">
        <v>393</v>
      </c>
      <c r="Q1437" s="385" t="s">
        <v>394</v>
      </c>
      <c r="R1437" s="385" t="s">
        <v>403</v>
      </c>
      <c r="S1437" s="385" t="s">
        <v>395</v>
      </c>
      <c r="T1437" s="385"/>
      <c r="U1437" s="385"/>
      <c r="V1437" s="385"/>
      <c r="W1437" s="385"/>
      <c r="X1437" s="385">
        <v>1000000</v>
      </c>
      <c r="Y1437" s="116" t="str">
        <f t="shared" si="22"/>
        <v>6.0</v>
      </c>
    </row>
    <row r="1438" spans="2:25" s="122" customFormat="1" ht="18.95" customHeight="1">
      <c r="B1438" s="386">
        <v>1358</v>
      </c>
      <c r="C1438" s="104">
        <v>2191</v>
      </c>
      <c r="D1438" s="105">
        <v>28</v>
      </c>
      <c r="E1438" s="106"/>
      <c r="F1438" s="115" t="s">
        <v>4862</v>
      </c>
      <c r="G1438" s="385"/>
      <c r="H1438" s="385"/>
      <c r="I1438" s="385"/>
      <c r="J1438" s="385"/>
      <c r="K1438" s="373" t="s">
        <v>399</v>
      </c>
      <c r="L1438" s="373" t="s">
        <v>400</v>
      </c>
      <c r="M1438" s="373" t="s">
        <v>401</v>
      </c>
      <c r="N1438" s="373" t="s">
        <v>1256</v>
      </c>
      <c r="O1438" s="385"/>
      <c r="P1438" s="385" t="s">
        <v>393</v>
      </c>
      <c r="Q1438" s="385" t="s">
        <v>394</v>
      </c>
      <c r="R1438" s="385" t="s">
        <v>403</v>
      </c>
      <c r="S1438" s="385" t="s">
        <v>395</v>
      </c>
      <c r="T1438" s="385"/>
      <c r="U1438" s="385"/>
      <c r="V1438" s="385"/>
      <c r="W1438" s="385"/>
      <c r="X1438" s="385">
        <v>1000000</v>
      </c>
      <c r="Y1438" s="116" t="str">
        <f t="shared" si="22"/>
        <v>12.24</v>
      </c>
    </row>
    <row r="1439" spans="2:25" s="122" customFormat="1" ht="18.95" customHeight="1">
      <c r="B1439" s="386">
        <v>1322</v>
      </c>
      <c r="C1439" s="104">
        <v>2193</v>
      </c>
      <c r="D1439" s="107">
        <v>96</v>
      </c>
      <c r="E1439" s="108">
        <v>2</v>
      </c>
      <c r="F1439" s="115" t="s">
        <v>4863</v>
      </c>
      <c r="G1439" s="385"/>
      <c r="H1439" s="385"/>
      <c r="I1439" s="385"/>
      <c r="J1439" s="385"/>
      <c r="K1439" s="373" t="s">
        <v>399</v>
      </c>
      <c r="L1439" s="373" t="s">
        <v>400</v>
      </c>
      <c r="M1439" s="373" t="s">
        <v>401</v>
      </c>
      <c r="N1439" s="373" t="s">
        <v>1442</v>
      </c>
      <c r="O1439" s="385"/>
      <c r="P1439" s="385" t="s">
        <v>393</v>
      </c>
      <c r="Q1439" s="385" t="s">
        <v>394</v>
      </c>
      <c r="R1439" s="385" t="s">
        <v>403</v>
      </c>
      <c r="S1439" s="385" t="s">
        <v>395</v>
      </c>
      <c r="T1439" s="385"/>
      <c r="U1439" s="385"/>
      <c r="V1439" s="385"/>
      <c r="W1439" s="385"/>
      <c r="X1439" s="385">
        <v>1000000</v>
      </c>
      <c r="Y1439" s="116" t="str">
        <f t="shared" si="22"/>
        <v>8.6</v>
      </c>
    </row>
    <row r="1440" spans="2:25" s="122" customFormat="1" ht="18.95" customHeight="1">
      <c r="B1440" s="384"/>
      <c r="C1440" s="104"/>
      <c r="D1440" s="107">
        <v>97</v>
      </c>
      <c r="E1440" s="108">
        <v>2</v>
      </c>
      <c r="F1440" s="115" t="s">
        <v>4821</v>
      </c>
      <c r="G1440" s="385"/>
      <c r="H1440" s="385"/>
      <c r="I1440" s="385"/>
      <c r="J1440" s="385"/>
      <c r="K1440" s="373"/>
      <c r="L1440" s="373"/>
      <c r="M1440" s="373"/>
      <c r="N1440" s="373"/>
      <c r="O1440" s="385"/>
      <c r="P1440" s="385" t="s">
        <v>393</v>
      </c>
      <c r="Q1440" s="385" t="s">
        <v>394</v>
      </c>
      <c r="R1440" s="385" t="s">
        <v>403</v>
      </c>
      <c r="S1440" s="385" t="s">
        <v>395</v>
      </c>
      <c r="T1440" s="385"/>
      <c r="U1440" s="385"/>
      <c r="V1440" s="385"/>
      <c r="W1440" s="385"/>
      <c r="X1440" s="385">
        <v>1000000</v>
      </c>
      <c r="Y1440" s="116" t="str">
        <f t="shared" si="22"/>
        <v>6.4</v>
      </c>
    </row>
    <row r="1441" spans="2:25" s="122" customFormat="1" ht="18.95" customHeight="1">
      <c r="B1441" s="384"/>
      <c r="C1441" s="104"/>
      <c r="D1441" s="107">
        <v>99</v>
      </c>
      <c r="E1441" s="108">
        <v>5</v>
      </c>
      <c r="F1441" s="115" t="s">
        <v>4864</v>
      </c>
      <c r="G1441" s="385"/>
      <c r="H1441" s="385"/>
      <c r="I1441" s="385"/>
      <c r="J1441" s="385"/>
      <c r="K1441" s="373"/>
      <c r="L1441" s="373"/>
      <c r="M1441" s="373"/>
      <c r="N1441" s="373"/>
      <c r="O1441" s="385"/>
      <c r="P1441" s="385" t="s">
        <v>393</v>
      </c>
      <c r="Q1441" s="385" t="s">
        <v>394</v>
      </c>
      <c r="R1441" s="385" t="s">
        <v>403</v>
      </c>
      <c r="S1441" s="385" t="s">
        <v>395</v>
      </c>
      <c r="T1441" s="385"/>
      <c r="U1441" s="385"/>
      <c r="V1441" s="385"/>
      <c r="W1441" s="385"/>
      <c r="X1441" s="385">
        <v>1000000</v>
      </c>
      <c r="Y1441" s="116" t="str">
        <f t="shared" si="22"/>
        <v>8.2</v>
      </c>
    </row>
    <row r="1442" spans="2:25" s="122" customFormat="1" ht="18.95" customHeight="1">
      <c r="B1442" s="386">
        <v>1324</v>
      </c>
      <c r="C1442" s="104">
        <v>2194</v>
      </c>
      <c r="D1442" s="105">
        <v>138</v>
      </c>
      <c r="E1442" s="106" t="s">
        <v>4556</v>
      </c>
      <c r="F1442" s="115" t="s">
        <v>4648</v>
      </c>
      <c r="G1442" s="385"/>
      <c r="H1442" s="385"/>
      <c r="I1442" s="385"/>
      <c r="J1442" s="385"/>
      <c r="K1442" s="373" t="s">
        <v>399</v>
      </c>
      <c r="L1442" s="373" t="s">
        <v>400</v>
      </c>
      <c r="M1442" s="373" t="s">
        <v>401</v>
      </c>
      <c r="N1442" s="373" t="s">
        <v>1442</v>
      </c>
      <c r="O1442" s="385"/>
      <c r="P1442" s="385" t="s">
        <v>393</v>
      </c>
      <c r="Q1442" s="385" t="s">
        <v>394</v>
      </c>
      <c r="R1442" s="385" t="s">
        <v>403</v>
      </c>
      <c r="S1442" s="385" t="s">
        <v>395</v>
      </c>
      <c r="T1442" s="385"/>
      <c r="U1442" s="385"/>
      <c r="V1442" s="385"/>
      <c r="W1442" s="385"/>
      <c r="X1442" s="385">
        <v>1000000</v>
      </c>
      <c r="Y1442" s="116" t="str">
        <f t="shared" si="22"/>
        <v>2.29</v>
      </c>
    </row>
    <row r="1443" spans="2:25" s="122" customFormat="1" ht="18.95" customHeight="1">
      <c r="B1443" s="384"/>
      <c r="C1443" s="104"/>
      <c r="D1443" s="105">
        <v>137</v>
      </c>
      <c r="E1443" s="106" t="s">
        <v>4556</v>
      </c>
      <c r="F1443" s="115" t="s">
        <v>4679</v>
      </c>
      <c r="G1443" s="385"/>
      <c r="H1443" s="385"/>
      <c r="I1443" s="385"/>
      <c r="J1443" s="385"/>
      <c r="K1443" s="373"/>
      <c r="L1443" s="373"/>
      <c r="M1443" s="373"/>
      <c r="N1443" s="373"/>
      <c r="O1443" s="385"/>
      <c r="P1443" s="385" t="s">
        <v>393</v>
      </c>
      <c r="Q1443" s="385" t="s">
        <v>394</v>
      </c>
      <c r="R1443" s="385" t="s">
        <v>403</v>
      </c>
      <c r="S1443" s="385" t="s">
        <v>395</v>
      </c>
      <c r="T1443" s="385"/>
      <c r="U1443" s="385"/>
      <c r="V1443" s="385"/>
      <c r="W1443" s="385"/>
      <c r="X1443" s="385">
        <v>1000000</v>
      </c>
      <c r="Y1443" s="116" t="str">
        <f t="shared" si="22"/>
        <v>1.33</v>
      </c>
    </row>
    <row r="1444" spans="2:25" s="122" customFormat="1" ht="18.95" customHeight="1">
      <c r="B1444" s="384"/>
      <c r="C1444" s="104"/>
      <c r="D1444" s="105">
        <v>136</v>
      </c>
      <c r="E1444" s="106" t="s">
        <v>4556</v>
      </c>
      <c r="F1444" s="115" t="s">
        <v>4725</v>
      </c>
      <c r="G1444" s="385"/>
      <c r="H1444" s="385"/>
      <c r="I1444" s="385"/>
      <c r="J1444" s="385"/>
      <c r="K1444" s="373"/>
      <c r="L1444" s="373"/>
      <c r="M1444" s="373"/>
      <c r="N1444" s="373"/>
      <c r="O1444" s="385"/>
      <c r="P1444" s="385" t="s">
        <v>393</v>
      </c>
      <c r="Q1444" s="385" t="s">
        <v>394</v>
      </c>
      <c r="R1444" s="385" t="s">
        <v>403</v>
      </c>
      <c r="S1444" s="385" t="s">
        <v>395</v>
      </c>
      <c r="T1444" s="385"/>
      <c r="U1444" s="385"/>
      <c r="V1444" s="385"/>
      <c r="W1444" s="385"/>
      <c r="X1444" s="385">
        <v>1000000</v>
      </c>
      <c r="Y1444" s="116" t="str">
        <f t="shared" si="22"/>
        <v>2.34</v>
      </c>
    </row>
    <row r="1445" spans="2:25" s="122" customFormat="1" ht="18.95" customHeight="1">
      <c r="B1445" s="386">
        <v>1297</v>
      </c>
      <c r="C1445" s="104">
        <v>2195</v>
      </c>
      <c r="D1445" s="105">
        <v>30</v>
      </c>
      <c r="E1445" s="106">
        <v>2</v>
      </c>
      <c r="F1445" s="115" t="s">
        <v>4865</v>
      </c>
      <c r="G1445" s="385"/>
      <c r="H1445" s="385"/>
      <c r="I1445" s="385"/>
      <c r="J1445" s="385"/>
      <c r="K1445" s="373" t="s">
        <v>399</v>
      </c>
      <c r="L1445" s="373" t="s">
        <v>400</v>
      </c>
      <c r="M1445" s="373" t="s">
        <v>401</v>
      </c>
      <c r="N1445" s="373" t="s">
        <v>1442</v>
      </c>
      <c r="O1445" s="385"/>
      <c r="P1445" s="385" t="s">
        <v>393</v>
      </c>
      <c r="Q1445" s="385" t="s">
        <v>394</v>
      </c>
      <c r="R1445" s="385" t="s">
        <v>403</v>
      </c>
      <c r="S1445" s="385" t="s">
        <v>395</v>
      </c>
      <c r="T1445" s="385"/>
      <c r="U1445" s="385"/>
      <c r="V1445" s="385"/>
      <c r="W1445" s="385"/>
      <c r="X1445" s="385">
        <v>1000000</v>
      </c>
      <c r="Y1445" s="116" t="str">
        <f t="shared" si="22"/>
        <v>9.28</v>
      </c>
    </row>
    <row r="1446" spans="2:25" s="122" customFormat="1" ht="18.95" customHeight="1">
      <c r="B1446" s="386">
        <v>1548</v>
      </c>
      <c r="C1446" s="104">
        <v>2197</v>
      </c>
      <c r="D1446" s="105">
        <v>41</v>
      </c>
      <c r="E1446" s="106">
        <v>7</v>
      </c>
      <c r="F1446" s="115" t="s">
        <v>4866</v>
      </c>
      <c r="G1446" s="385"/>
      <c r="H1446" s="385"/>
      <c r="I1446" s="385"/>
      <c r="J1446" s="385"/>
      <c r="K1446" s="373" t="s">
        <v>399</v>
      </c>
      <c r="L1446" s="373" t="s">
        <v>400</v>
      </c>
      <c r="M1446" s="373" t="s">
        <v>401</v>
      </c>
      <c r="N1446" s="373" t="s">
        <v>1442</v>
      </c>
      <c r="O1446" s="385"/>
      <c r="P1446" s="385" t="s">
        <v>393</v>
      </c>
      <c r="Q1446" s="385" t="s">
        <v>394</v>
      </c>
      <c r="R1446" s="385" t="s">
        <v>403</v>
      </c>
      <c r="S1446" s="385" t="s">
        <v>395</v>
      </c>
      <c r="T1446" s="385"/>
      <c r="U1446" s="385"/>
      <c r="V1446" s="385"/>
      <c r="W1446" s="385"/>
      <c r="X1446" s="385">
        <v>1000000</v>
      </c>
      <c r="Y1446" s="116" t="str">
        <f t="shared" si="22"/>
        <v>5.20</v>
      </c>
    </row>
    <row r="1447" spans="2:25" s="122" customFormat="1" ht="18.95" customHeight="1">
      <c r="B1447" s="384"/>
      <c r="C1447" s="104"/>
      <c r="D1447" s="105">
        <v>40</v>
      </c>
      <c r="E1447" s="106">
        <v>5</v>
      </c>
      <c r="F1447" s="115" t="s">
        <v>4595</v>
      </c>
      <c r="G1447" s="385"/>
      <c r="H1447" s="385"/>
      <c r="I1447" s="385"/>
      <c r="J1447" s="385"/>
      <c r="K1447" s="373"/>
      <c r="L1447" s="373"/>
      <c r="M1447" s="373"/>
      <c r="N1447" s="373"/>
      <c r="O1447" s="385"/>
      <c r="P1447" s="385" t="s">
        <v>393</v>
      </c>
      <c r="Q1447" s="385" t="s">
        <v>394</v>
      </c>
      <c r="R1447" s="385" t="s">
        <v>403</v>
      </c>
      <c r="S1447" s="385" t="s">
        <v>395</v>
      </c>
      <c r="T1447" s="385"/>
      <c r="U1447" s="385"/>
      <c r="V1447" s="385"/>
      <c r="W1447" s="385"/>
      <c r="X1447" s="385">
        <v>1000000</v>
      </c>
      <c r="Y1447" s="116" t="str">
        <f t="shared" si="22"/>
        <v>3.0</v>
      </c>
    </row>
    <row r="1448" spans="2:25" s="122" customFormat="1" ht="18.95" customHeight="1">
      <c r="B1448" s="386">
        <v>1412</v>
      </c>
      <c r="C1448" s="104">
        <v>2198</v>
      </c>
      <c r="D1448" s="105">
        <v>118</v>
      </c>
      <c r="E1448" s="106">
        <v>2</v>
      </c>
      <c r="F1448" s="115" t="s">
        <v>4777</v>
      </c>
      <c r="G1448" s="385"/>
      <c r="H1448" s="385"/>
      <c r="I1448" s="385"/>
      <c r="J1448" s="385"/>
      <c r="K1448" s="373" t="s">
        <v>399</v>
      </c>
      <c r="L1448" s="373" t="s">
        <v>400</v>
      </c>
      <c r="M1448" s="373" t="s">
        <v>401</v>
      </c>
      <c r="N1448" s="373" t="s">
        <v>1442</v>
      </c>
      <c r="O1448" s="385"/>
      <c r="P1448" s="385" t="s">
        <v>393</v>
      </c>
      <c r="Q1448" s="385" t="s">
        <v>394</v>
      </c>
      <c r="R1448" s="385" t="s">
        <v>403</v>
      </c>
      <c r="S1448" s="385" t="s">
        <v>395</v>
      </c>
      <c r="T1448" s="385"/>
      <c r="U1448" s="385"/>
      <c r="V1448" s="385"/>
      <c r="W1448" s="385"/>
      <c r="X1448" s="385">
        <v>1000000</v>
      </c>
      <c r="Y1448" s="116" t="str">
        <f t="shared" si="22"/>
        <v>6.15</v>
      </c>
    </row>
    <row r="1449" spans="2:25" s="122" customFormat="1" ht="18.95" customHeight="1">
      <c r="B1449" s="384"/>
      <c r="C1449" s="104"/>
      <c r="D1449" s="105">
        <v>119</v>
      </c>
      <c r="E1449" s="106">
        <v>2</v>
      </c>
      <c r="F1449" s="115" t="s">
        <v>4611</v>
      </c>
      <c r="G1449" s="385"/>
      <c r="H1449" s="385"/>
      <c r="I1449" s="385"/>
      <c r="J1449" s="385"/>
      <c r="K1449" s="373" t="s">
        <v>399</v>
      </c>
      <c r="L1449" s="373" t="s">
        <v>400</v>
      </c>
      <c r="M1449" s="373" t="s">
        <v>401</v>
      </c>
      <c r="N1449" s="373" t="s">
        <v>1442</v>
      </c>
      <c r="O1449" s="385"/>
      <c r="P1449" s="385" t="s">
        <v>393</v>
      </c>
      <c r="Q1449" s="385" t="s">
        <v>394</v>
      </c>
      <c r="R1449" s="385" t="s">
        <v>403</v>
      </c>
      <c r="S1449" s="385" t="s">
        <v>395</v>
      </c>
      <c r="T1449" s="385"/>
      <c r="U1449" s="385"/>
      <c r="V1449" s="385"/>
      <c r="W1449" s="385"/>
      <c r="X1449" s="385">
        <v>1000000</v>
      </c>
      <c r="Y1449" s="116" t="str">
        <f t="shared" si="22"/>
        <v>3.39</v>
      </c>
    </row>
    <row r="1450" spans="2:25" s="122" customFormat="1" ht="18.95" customHeight="1">
      <c r="B1450" s="386">
        <v>1517</v>
      </c>
      <c r="C1450" s="104">
        <v>2199</v>
      </c>
      <c r="D1450" s="105">
        <v>141</v>
      </c>
      <c r="E1450" s="106">
        <v>5</v>
      </c>
      <c r="F1450" s="115" t="s">
        <v>4584</v>
      </c>
      <c r="G1450" s="385"/>
      <c r="H1450" s="385"/>
      <c r="I1450" s="385"/>
      <c r="J1450" s="385"/>
      <c r="K1450" s="373" t="s">
        <v>399</v>
      </c>
      <c r="L1450" s="373" t="s">
        <v>400</v>
      </c>
      <c r="M1450" s="373" t="s">
        <v>401</v>
      </c>
      <c r="N1450" s="373" t="s">
        <v>1442</v>
      </c>
      <c r="O1450" s="385"/>
      <c r="P1450" s="385" t="s">
        <v>393</v>
      </c>
      <c r="Q1450" s="385" t="s">
        <v>394</v>
      </c>
      <c r="R1450" s="385" t="s">
        <v>403</v>
      </c>
      <c r="S1450" s="385" t="s">
        <v>395</v>
      </c>
      <c r="T1450" s="385"/>
      <c r="U1450" s="385"/>
      <c r="V1450" s="385"/>
      <c r="W1450" s="385"/>
      <c r="X1450" s="385">
        <v>1000000</v>
      </c>
      <c r="Y1450" s="116" t="str">
        <f t="shared" si="22"/>
        <v>2.24</v>
      </c>
    </row>
    <row r="1451" spans="2:25" s="122" customFormat="1" ht="18.95" customHeight="1">
      <c r="B1451" s="386">
        <v>1554</v>
      </c>
      <c r="C1451" s="104">
        <v>2200</v>
      </c>
      <c r="D1451" s="105">
        <v>120</v>
      </c>
      <c r="E1451" s="106" t="s">
        <v>4395</v>
      </c>
      <c r="F1451" s="115" t="s">
        <v>4721</v>
      </c>
      <c r="G1451" s="385"/>
      <c r="H1451" s="385"/>
      <c r="I1451" s="385"/>
      <c r="J1451" s="385"/>
      <c r="K1451" s="373" t="s">
        <v>399</v>
      </c>
      <c r="L1451" s="373" t="s">
        <v>400</v>
      </c>
      <c r="M1451" s="373" t="s">
        <v>401</v>
      </c>
      <c r="N1451" s="373" t="s">
        <v>1442</v>
      </c>
      <c r="O1451" s="385"/>
      <c r="P1451" s="385" t="s">
        <v>393</v>
      </c>
      <c r="Q1451" s="385" t="s">
        <v>394</v>
      </c>
      <c r="R1451" s="385" t="s">
        <v>403</v>
      </c>
      <c r="S1451" s="385" t="s">
        <v>395</v>
      </c>
      <c r="T1451" s="385"/>
      <c r="U1451" s="385"/>
      <c r="V1451" s="385"/>
      <c r="W1451" s="385"/>
      <c r="X1451" s="385">
        <v>1000000</v>
      </c>
      <c r="Y1451" s="116" t="str">
        <f t="shared" si="22"/>
        <v>4.19</v>
      </c>
    </row>
    <row r="1452" spans="2:25" s="122" customFormat="1" ht="18.95" customHeight="1">
      <c r="B1452" s="386">
        <v>1781</v>
      </c>
      <c r="C1452" s="104">
        <v>2202</v>
      </c>
      <c r="D1452" s="105">
        <v>114</v>
      </c>
      <c r="E1452" s="106">
        <v>1</v>
      </c>
      <c r="F1452" s="115" t="s">
        <v>4736</v>
      </c>
      <c r="G1452" s="385"/>
      <c r="H1452" s="385"/>
      <c r="I1452" s="385"/>
      <c r="J1452" s="385"/>
      <c r="K1452" s="373" t="s">
        <v>399</v>
      </c>
      <c r="L1452" s="373" t="s">
        <v>400</v>
      </c>
      <c r="M1452" s="373" t="s">
        <v>401</v>
      </c>
      <c r="N1452" s="373" t="s">
        <v>1442</v>
      </c>
      <c r="O1452" s="385"/>
      <c r="P1452" s="385" t="s">
        <v>393</v>
      </c>
      <c r="Q1452" s="385" t="s">
        <v>394</v>
      </c>
      <c r="R1452" s="385" t="s">
        <v>403</v>
      </c>
      <c r="S1452" s="385" t="s">
        <v>395</v>
      </c>
      <c r="T1452" s="385"/>
      <c r="U1452" s="385"/>
      <c r="V1452" s="385"/>
      <c r="W1452" s="385"/>
      <c r="X1452" s="385">
        <v>1000000</v>
      </c>
      <c r="Y1452" s="116" t="str">
        <f t="shared" si="22"/>
        <v>4.22</v>
      </c>
    </row>
    <row r="1453" spans="2:25" s="122" customFormat="1" ht="18.95" customHeight="1">
      <c r="B1453" s="384"/>
      <c r="C1453" s="104"/>
      <c r="D1453" s="105">
        <v>112</v>
      </c>
      <c r="E1453" s="106">
        <v>2</v>
      </c>
      <c r="F1453" s="115" t="s">
        <v>4867</v>
      </c>
      <c r="G1453" s="385"/>
      <c r="H1453" s="385"/>
      <c r="I1453" s="385"/>
      <c r="J1453" s="385"/>
      <c r="K1453" s="373"/>
      <c r="L1453" s="373"/>
      <c r="M1453" s="373"/>
      <c r="N1453" s="373"/>
      <c r="O1453" s="385"/>
      <c r="P1453" s="385" t="s">
        <v>393</v>
      </c>
      <c r="Q1453" s="385" t="s">
        <v>394</v>
      </c>
      <c r="R1453" s="385" t="s">
        <v>403</v>
      </c>
      <c r="S1453" s="385" t="s">
        <v>395</v>
      </c>
      <c r="T1453" s="385"/>
      <c r="U1453" s="385"/>
      <c r="V1453" s="385"/>
      <c r="W1453" s="385"/>
      <c r="X1453" s="385">
        <v>1000000</v>
      </c>
      <c r="Y1453" s="116" t="str">
        <f t="shared" si="22"/>
        <v>10.13</v>
      </c>
    </row>
    <row r="1454" spans="2:25" s="122" customFormat="1" ht="18.95" customHeight="1">
      <c r="B1454" s="386">
        <v>1735</v>
      </c>
      <c r="C1454" s="104">
        <v>2203</v>
      </c>
      <c r="D1454" s="105">
        <v>3</v>
      </c>
      <c r="E1454" s="106">
        <v>1</v>
      </c>
      <c r="F1454" s="115" t="s">
        <v>4800</v>
      </c>
      <c r="G1454" s="385"/>
      <c r="H1454" s="385"/>
      <c r="I1454" s="385"/>
      <c r="J1454" s="385"/>
      <c r="K1454" s="373" t="s">
        <v>399</v>
      </c>
      <c r="L1454" s="373" t="s">
        <v>400</v>
      </c>
      <c r="M1454" s="373" t="s">
        <v>401</v>
      </c>
      <c r="N1454" s="373" t="s">
        <v>952</v>
      </c>
      <c r="O1454" s="385"/>
      <c r="P1454" s="385" t="s">
        <v>393</v>
      </c>
      <c r="Q1454" s="385" t="s">
        <v>394</v>
      </c>
      <c r="R1454" s="385" t="s">
        <v>403</v>
      </c>
      <c r="S1454" s="385" t="s">
        <v>395</v>
      </c>
      <c r="T1454" s="385"/>
      <c r="U1454" s="385"/>
      <c r="V1454" s="385"/>
      <c r="W1454" s="385"/>
      <c r="X1454" s="385">
        <v>1000000</v>
      </c>
      <c r="Y1454" s="116" t="str">
        <f t="shared" si="22"/>
        <v>5.34</v>
      </c>
    </row>
    <row r="1455" spans="2:25" s="122" customFormat="1" ht="18.95" customHeight="1">
      <c r="B1455" s="384"/>
      <c r="C1455" s="104"/>
      <c r="D1455" s="105">
        <v>39</v>
      </c>
      <c r="E1455" s="106" t="s">
        <v>4562</v>
      </c>
      <c r="F1455" s="115" t="s">
        <v>4629</v>
      </c>
      <c r="G1455" s="385"/>
      <c r="H1455" s="385"/>
      <c r="I1455" s="385"/>
      <c r="J1455" s="385"/>
      <c r="K1455" s="373"/>
      <c r="L1455" s="373"/>
      <c r="M1455" s="373"/>
      <c r="N1455" s="373"/>
      <c r="O1455" s="385"/>
      <c r="P1455" s="385" t="s">
        <v>393</v>
      </c>
      <c r="Q1455" s="385" t="s">
        <v>394</v>
      </c>
      <c r="R1455" s="385" t="s">
        <v>403</v>
      </c>
      <c r="S1455" s="385" t="s">
        <v>395</v>
      </c>
      <c r="T1455" s="385"/>
      <c r="U1455" s="385"/>
      <c r="V1455" s="385"/>
      <c r="W1455" s="385"/>
      <c r="X1455" s="385">
        <v>1000000</v>
      </c>
      <c r="Y1455" s="116" t="str">
        <f t="shared" si="22"/>
        <v>2.38</v>
      </c>
    </row>
    <row r="1456" spans="2:25" s="122" customFormat="1" ht="18.95" customHeight="1">
      <c r="B1456" s="386">
        <v>2515</v>
      </c>
      <c r="C1456" s="104">
        <v>2035</v>
      </c>
      <c r="D1456" s="105">
        <v>134</v>
      </c>
      <c r="E1456" s="106">
        <v>2</v>
      </c>
      <c r="F1456" s="115" t="s">
        <v>4830</v>
      </c>
      <c r="G1456" s="385"/>
      <c r="H1456" s="385"/>
      <c r="I1456" s="385"/>
      <c r="J1456" s="385"/>
      <c r="K1456" s="373" t="s">
        <v>399</v>
      </c>
      <c r="L1456" s="373" t="s">
        <v>400</v>
      </c>
      <c r="M1456" s="373" t="s">
        <v>401</v>
      </c>
      <c r="N1456" s="373" t="s">
        <v>1442</v>
      </c>
      <c r="O1456" s="385"/>
      <c r="P1456" s="385" t="s">
        <v>393</v>
      </c>
      <c r="Q1456" s="385" t="s">
        <v>394</v>
      </c>
      <c r="R1456" s="385" t="s">
        <v>403</v>
      </c>
      <c r="S1456" s="385" t="s">
        <v>395</v>
      </c>
      <c r="T1456" s="385"/>
      <c r="U1456" s="385"/>
      <c r="V1456" s="385"/>
      <c r="W1456" s="385"/>
      <c r="X1456" s="385">
        <v>1000000</v>
      </c>
      <c r="Y1456" s="116" t="str">
        <f t="shared" si="22"/>
        <v>9.36</v>
      </c>
    </row>
    <row r="1457" spans="2:25" s="122" customFormat="1" ht="18.95" customHeight="1">
      <c r="B1457" s="386">
        <v>148</v>
      </c>
      <c r="C1457" s="104">
        <v>3001</v>
      </c>
      <c r="D1457" s="105">
        <v>65</v>
      </c>
      <c r="E1457" s="106">
        <v>13</v>
      </c>
      <c r="F1457" s="115" t="s">
        <v>4683</v>
      </c>
      <c r="G1457" s="385"/>
      <c r="H1457" s="385"/>
      <c r="I1457" s="385"/>
      <c r="J1457" s="385"/>
      <c r="K1457" s="373" t="s">
        <v>399</v>
      </c>
      <c r="L1457" s="373" t="s">
        <v>400</v>
      </c>
      <c r="M1457" s="373" t="s">
        <v>401</v>
      </c>
      <c r="N1457" s="373" t="s">
        <v>1444</v>
      </c>
      <c r="O1457" s="385"/>
      <c r="P1457" s="385" t="s">
        <v>393</v>
      </c>
      <c r="Q1457" s="385" t="s">
        <v>394</v>
      </c>
      <c r="R1457" s="385" t="s">
        <v>403</v>
      </c>
      <c r="S1457" s="385" t="s">
        <v>395</v>
      </c>
      <c r="T1457" s="385"/>
      <c r="U1457" s="385"/>
      <c r="V1457" s="385"/>
      <c r="W1457" s="385"/>
      <c r="X1457" s="385">
        <v>1000000</v>
      </c>
      <c r="Y1457" s="116" t="str">
        <f t="shared" si="22"/>
        <v>0.17</v>
      </c>
    </row>
    <row r="1458" spans="2:25" s="122" customFormat="1" ht="18.95" customHeight="1">
      <c r="B1458" s="386">
        <v>48</v>
      </c>
      <c r="C1458" s="104">
        <v>3003</v>
      </c>
      <c r="D1458" s="105">
        <v>65</v>
      </c>
      <c r="E1458" s="106">
        <v>6</v>
      </c>
      <c r="F1458" s="115" t="s">
        <v>4685</v>
      </c>
      <c r="G1458" s="385"/>
      <c r="H1458" s="385"/>
      <c r="I1458" s="385"/>
      <c r="J1458" s="385"/>
      <c r="K1458" s="373" t="s">
        <v>399</v>
      </c>
      <c r="L1458" s="373" t="s">
        <v>400</v>
      </c>
      <c r="M1458" s="373" t="s">
        <v>401</v>
      </c>
      <c r="N1458" s="373" t="s">
        <v>1444</v>
      </c>
      <c r="O1458" s="385"/>
      <c r="P1458" s="385" t="s">
        <v>393</v>
      </c>
      <c r="Q1458" s="385" t="s">
        <v>394</v>
      </c>
      <c r="R1458" s="385" t="s">
        <v>403</v>
      </c>
      <c r="S1458" s="385" t="s">
        <v>395</v>
      </c>
      <c r="T1458" s="385"/>
      <c r="U1458" s="385"/>
      <c r="V1458" s="385"/>
      <c r="W1458" s="385"/>
      <c r="X1458" s="385">
        <v>1000000</v>
      </c>
      <c r="Y1458" s="116" t="str">
        <f t="shared" si="22"/>
        <v>0.36</v>
      </c>
    </row>
    <row r="1459" spans="2:25" s="122" customFormat="1" ht="18.95" customHeight="1">
      <c r="B1459" s="386">
        <v>1984</v>
      </c>
      <c r="C1459" s="104">
        <v>3004</v>
      </c>
      <c r="D1459" s="105">
        <v>23</v>
      </c>
      <c r="E1459" s="106" t="s">
        <v>4412</v>
      </c>
      <c r="F1459" s="115" t="s">
        <v>4636</v>
      </c>
      <c r="G1459" s="385"/>
      <c r="H1459" s="385"/>
      <c r="I1459" s="385"/>
      <c r="J1459" s="385"/>
      <c r="K1459" s="373" t="s">
        <v>399</v>
      </c>
      <c r="L1459" s="373" t="s">
        <v>400</v>
      </c>
      <c r="M1459" s="373" t="s">
        <v>401</v>
      </c>
      <c r="N1459" s="373" t="s">
        <v>1442</v>
      </c>
      <c r="O1459" s="385"/>
      <c r="P1459" s="385" t="s">
        <v>393</v>
      </c>
      <c r="Q1459" s="385" t="s">
        <v>394</v>
      </c>
      <c r="R1459" s="385" t="s">
        <v>403</v>
      </c>
      <c r="S1459" s="385" t="s">
        <v>395</v>
      </c>
      <c r="T1459" s="385"/>
      <c r="U1459" s="385"/>
      <c r="V1459" s="385"/>
      <c r="W1459" s="385"/>
      <c r="X1459" s="385">
        <v>1000000</v>
      </c>
      <c r="Y1459" s="116" t="str">
        <f t="shared" si="22"/>
        <v>4.11</v>
      </c>
    </row>
    <row r="1460" spans="2:25" s="122" customFormat="1" ht="18.95" customHeight="1">
      <c r="B1460" s="386">
        <v>245</v>
      </c>
      <c r="C1460" s="104">
        <v>3005</v>
      </c>
      <c r="D1460" s="105">
        <v>23</v>
      </c>
      <c r="E1460" s="106">
        <v>4</v>
      </c>
      <c r="F1460" s="115" t="s">
        <v>4610</v>
      </c>
      <c r="G1460" s="385"/>
      <c r="H1460" s="385"/>
      <c r="I1460" s="385"/>
      <c r="J1460" s="385"/>
      <c r="K1460" s="373" t="s">
        <v>399</v>
      </c>
      <c r="L1460" s="373" t="s">
        <v>400</v>
      </c>
      <c r="M1460" s="373" t="s">
        <v>401</v>
      </c>
      <c r="N1460" s="373" t="s">
        <v>1442</v>
      </c>
      <c r="O1460" s="385"/>
      <c r="P1460" s="385" t="s">
        <v>393</v>
      </c>
      <c r="Q1460" s="385" t="s">
        <v>394</v>
      </c>
      <c r="R1460" s="385" t="s">
        <v>403</v>
      </c>
      <c r="S1460" s="385" t="s">
        <v>395</v>
      </c>
      <c r="T1460" s="385"/>
      <c r="U1460" s="385"/>
      <c r="V1460" s="385"/>
      <c r="W1460" s="385"/>
      <c r="X1460" s="385">
        <v>1000000</v>
      </c>
      <c r="Y1460" s="116" t="str">
        <f t="shared" si="22"/>
        <v>2.0</v>
      </c>
    </row>
    <row r="1461" spans="2:25" s="122" customFormat="1" ht="18.95" customHeight="1">
      <c r="B1461" s="386">
        <v>277</v>
      </c>
      <c r="C1461" s="104">
        <v>3006</v>
      </c>
      <c r="D1461" s="105">
        <v>120</v>
      </c>
      <c r="E1461" s="106">
        <v>2</v>
      </c>
      <c r="F1461" s="115" t="s">
        <v>4609</v>
      </c>
      <c r="G1461" s="385"/>
      <c r="H1461" s="385"/>
      <c r="I1461" s="385"/>
      <c r="J1461" s="385"/>
      <c r="K1461" s="373" t="s">
        <v>399</v>
      </c>
      <c r="L1461" s="373" t="s">
        <v>400</v>
      </c>
      <c r="M1461" s="373" t="s">
        <v>401</v>
      </c>
      <c r="N1461" s="373" t="s">
        <v>1442</v>
      </c>
      <c r="O1461" s="385"/>
      <c r="P1461" s="385" t="s">
        <v>393</v>
      </c>
      <c r="Q1461" s="385" t="s">
        <v>394</v>
      </c>
      <c r="R1461" s="385" t="s">
        <v>403</v>
      </c>
      <c r="S1461" s="385" t="s">
        <v>395</v>
      </c>
      <c r="T1461" s="385"/>
      <c r="U1461" s="385"/>
      <c r="V1461" s="385"/>
      <c r="W1461" s="385"/>
      <c r="X1461" s="385">
        <v>1000000</v>
      </c>
      <c r="Y1461" s="116" t="str">
        <f t="shared" si="22"/>
        <v>1.39</v>
      </c>
    </row>
    <row r="1462" spans="2:25" s="122" customFormat="1" ht="18.95" customHeight="1">
      <c r="B1462" s="386">
        <v>279</v>
      </c>
      <c r="C1462" s="104">
        <v>3007</v>
      </c>
      <c r="D1462" s="105">
        <v>120</v>
      </c>
      <c r="E1462" s="106">
        <v>4</v>
      </c>
      <c r="F1462" s="115" t="s">
        <v>4609</v>
      </c>
      <c r="G1462" s="385"/>
      <c r="H1462" s="385"/>
      <c r="I1462" s="385"/>
      <c r="J1462" s="385"/>
      <c r="K1462" s="373" t="s">
        <v>399</v>
      </c>
      <c r="L1462" s="373" t="s">
        <v>400</v>
      </c>
      <c r="M1462" s="373" t="s">
        <v>401</v>
      </c>
      <c r="N1462" s="373" t="s">
        <v>1442</v>
      </c>
      <c r="O1462" s="385"/>
      <c r="P1462" s="385" t="s">
        <v>393</v>
      </c>
      <c r="Q1462" s="385" t="s">
        <v>394</v>
      </c>
      <c r="R1462" s="385" t="s">
        <v>403</v>
      </c>
      <c r="S1462" s="385" t="s">
        <v>395</v>
      </c>
      <c r="T1462" s="385"/>
      <c r="U1462" s="385"/>
      <c r="V1462" s="385"/>
      <c r="W1462" s="385"/>
      <c r="X1462" s="385">
        <v>1000000</v>
      </c>
      <c r="Y1462" s="116" t="str">
        <f t="shared" si="22"/>
        <v>1.39</v>
      </c>
    </row>
    <row r="1463" spans="2:25" s="122" customFormat="1" ht="18.95" customHeight="1">
      <c r="B1463" s="386">
        <v>153</v>
      </c>
      <c r="C1463" s="104">
        <v>3009</v>
      </c>
      <c r="D1463" s="105">
        <v>64</v>
      </c>
      <c r="E1463" s="106">
        <v>5</v>
      </c>
      <c r="F1463" s="115" t="s">
        <v>4709</v>
      </c>
      <c r="G1463" s="385"/>
      <c r="H1463" s="385"/>
      <c r="I1463" s="385"/>
      <c r="J1463" s="385"/>
      <c r="K1463" s="373" t="s">
        <v>399</v>
      </c>
      <c r="L1463" s="373" t="s">
        <v>400</v>
      </c>
      <c r="M1463" s="373" t="s">
        <v>401</v>
      </c>
      <c r="N1463" s="373" t="s">
        <v>1444</v>
      </c>
      <c r="O1463" s="385"/>
      <c r="P1463" s="385" t="s">
        <v>393</v>
      </c>
      <c r="Q1463" s="385" t="s">
        <v>394</v>
      </c>
      <c r="R1463" s="385" t="s">
        <v>403</v>
      </c>
      <c r="S1463" s="385" t="s">
        <v>395</v>
      </c>
      <c r="T1463" s="385"/>
      <c r="U1463" s="385"/>
      <c r="V1463" s="385"/>
      <c r="W1463" s="385"/>
      <c r="X1463" s="385">
        <v>1000000</v>
      </c>
      <c r="Y1463" s="116" t="str">
        <f t="shared" si="22"/>
        <v>1.17</v>
      </c>
    </row>
    <row r="1464" spans="2:25" s="122" customFormat="1" ht="18.95" customHeight="1">
      <c r="B1464" s="386">
        <v>1718</v>
      </c>
      <c r="C1464" s="104">
        <v>3011</v>
      </c>
      <c r="D1464" s="105">
        <v>20</v>
      </c>
      <c r="E1464" s="106">
        <v>1</v>
      </c>
      <c r="F1464" s="115" t="s">
        <v>4635</v>
      </c>
      <c r="G1464" s="385"/>
      <c r="H1464" s="385"/>
      <c r="I1464" s="385"/>
      <c r="J1464" s="385"/>
      <c r="K1464" s="373" t="s">
        <v>399</v>
      </c>
      <c r="L1464" s="373" t="s">
        <v>400</v>
      </c>
      <c r="M1464" s="373" t="s">
        <v>401</v>
      </c>
      <c r="N1464" s="373" t="s">
        <v>1256</v>
      </c>
      <c r="O1464" s="385"/>
      <c r="P1464" s="385" t="s">
        <v>393</v>
      </c>
      <c r="Q1464" s="385" t="s">
        <v>394</v>
      </c>
      <c r="R1464" s="385" t="s">
        <v>403</v>
      </c>
      <c r="S1464" s="385" t="s">
        <v>395</v>
      </c>
      <c r="T1464" s="385"/>
      <c r="U1464" s="385"/>
      <c r="V1464" s="385"/>
      <c r="W1464" s="385"/>
      <c r="X1464" s="385">
        <v>1000000</v>
      </c>
      <c r="Y1464" s="116" t="str">
        <f t="shared" si="22"/>
        <v>2.35</v>
      </c>
    </row>
    <row r="1465" spans="2:25" s="122" customFormat="1" ht="18.95" customHeight="1">
      <c r="B1465" s="386">
        <v>282</v>
      </c>
      <c r="C1465" s="104">
        <v>3012</v>
      </c>
      <c r="D1465" s="105">
        <v>20</v>
      </c>
      <c r="E1465" s="106">
        <v>5</v>
      </c>
      <c r="F1465" s="115" t="s">
        <v>4734</v>
      </c>
      <c r="G1465" s="385"/>
      <c r="H1465" s="385"/>
      <c r="I1465" s="385"/>
      <c r="J1465" s="385"/>
      <c r="K1465" s="373" t="s">
        <v>399</v>
      </c>
      <c r="L1465" s="373" t="s">
        <v>400</v>
      </c>
      <c r="M1465" s="373" t="s">
        <v>401</v>
      </c>
      <c r="N1465" s="373" t="s">
        <v>1256</v>
      </c>
      <c r="O1465" s="385"/>
      <c r="P1465" s="385" t="s">
        <v>393</v>
      </c>
      <c r="Q1465" s="385" t="s">
        <v>394</v>
      </c>
      <c r="R1465" s="385" t="s">
        <v>403</v>
      </c>
      <c r="S1465" s="385" t="s">
        <v>395</v>
      </c>
      <c r="T1465" s="385"/>
      <c r="U1465" s="385"/>
      <c r="V1465" s="385"/>
      <c r="W1465" s="385"/>
      <c r="X1465" s="385">
        <v>1000000</v>
      </c>
      <c r="Y1465" s="116" t="str">
        <f t="shared" si="22"/>
        <v>2.4</v>
      </c>
    </row>
    <row r="1466" spans="2:25" s="122" customFormat="1" ht="18.95" customHeight="1">
      <c r="B1466" s="386">
        <v>2457</v>
      </c>
      <c r="C1466" s="104">
        <v>3014</v>
      </c>
      <c r="D1466" s="105">
        <v>170</v>
      </c>
      <c r="E1466" s="106">
        <v>1</v>
      </c>
      <c r="F1466" s="115" t="s">
        <v>4653</v>
      </c>
      <c r="G1466" s="385"/>
      <c r="H1466" s="385"/>
      <c r="I1466" s="385"/>
      <c r="J1466" s="385"/>
      <c r="K1466" s="373" t="s">
        <v>399</v>
      </c>
      <c r="L1466" s="373" t="s">
        <v>400</v>
      </c>
      <c r="M1466" s="373" t="s">
        <v>401</v>
      </c>
      <c r="N1466" s="373" t="s">
        <v>1442</v>
      </c>
      <c r="O1466" s="385"/>
      <c r="P1466" s="385" t="s">
        <v>393</v>
      </c>
      <c r="Q1466" s="385" t="s">
        <v>394</v>
      </c>
      <c r="R1466" s="385" t="s">
        <v>403</v>
      </c>
      <c r="S1466" s="385" t="s">
        <v>395</v>
      </c>
      <c r="T1466" s="385"/>
      <c r="U1466" s="385"/>
      <c r="V1466" s="385"/>
      <c r="W1466" s="385"/>
      <c r="X1466" s="385">
        <v>1000000</v>
      </c>
      <c r="Y1466" s="116" t="str">
        <f t="shared" si="22"/>
        <v>0.35</v>
      </c>
    </row>
    <row r="1467" spans="2:25" s="122" customFormat="1" ht="18.95" customHeight="1">
      <c r="B1467" s="384"/>
      <c r="C1467" s="104"/>
      <c r="D1467" s="105">
        <v>170</v>
      </c>
      <c r="E1467" s="106">
        <v>8</v>
      </c>
      <c r="F1467" s="115" t="s">
        <v>4684</v>
      </c>
      <c r="G1467" s="385"/>
      <c r="H1467" s="385"/>
      <c r="I1467" s="385"/>
      <c r="J1467" s="385"/>
      <c r="K1467" s="373"/>
      <c r="L1467" s="373"/>
      <c r="M1467" s="373"/>
      <c r="N1467" s="373"/>
      <c r="O1467" s="385"/>
      <c r="P1467" s="385" t="s">
        <v>393</v>
      </c>
      <c r="Q1467" s="385" t="s">
        <v>394</v>
      </c>
      <c r="R1467" s="385" t="s">
        <v>403</v>
      </c>
      <c r="S1467" s="385" t="s">
        <v>395</v>
      </c>
      <c r="T1467" s="385"/>
      <c r="U1467" s="385"/>
      <c r="V1467" s="385"/>
      <c r="W1467" s="385"/>
      <c r="X1467" s="385">
        <v>1000000</v>
      </c>
      <c r="Y1467" s="116" t="str">
        <f t="shared" si="22"/>
        <v>0.23</v>
      </c>
    </row>
    <row r="1468" spans="2:25" s="122" customFormat="1" ht="18.95" customHeight="1">
      <c r="B1468" s="384"/>
      <c r="C1468" s="104"/>
      <c r="D1468" s="105">
        <v>170</v>
      </c>
      <c r="E1468" s="106">
        <v>7</v>
      </c>
      <c r="F1468" s="115" t="s">
        <v>4653</v>
      </c>
      <c r="G1468" s="385"/>
      <c r="H1468" s="385"/>
      <c r="I1468" s="385"/>
      <c r="J1468" s="385"/>
      <c r="K1468" s="373"/>
      <c r="L1468" s="373"/>
      <c r="M1468" s="373"/>
      <c r="N1468" s="373"/>
      <c r="O1468" s="385"/>
      <c r="P1468" s="385" t="s">
        <v>393</v>
      </c>
      <c r="Q1468" s="385" t="s">
        <v>394</v>
      </c>
      <c r="R1468" s="385" t="s">
        <v>403</v>
      </c>
      <c r="S1468" s="385" t="s">
        <v>395</v>
      </c>
      <c r="T1468" s="385"/>
      <c r="U1468" s="385"/>
      <c r="V1468" s="385"/>
      <c r="W1468" s="385"/>
      <c r="X1468" s="385">
        <v>1000000</v>
      </c>
      <c r="Y1468" s="116" t="str">
        <f t="shared" si="22"/>
        <v>0.35</v>
      </c>
    </row>
    <row r="1469" spans="2:25" s="122" customFormat="1" ht="18.95" customHeight="1">
      <c r="B1469" s="386">
        <v>283</v>
      </c>
      <c r="C1469" s="104">
        <v>3015</v>
      </c>
      <c r="D1469" s="105">
        <v>64</v>
      </c>
      <c r="E1469" s="106" t="s">
        <v>4410</v>
      </c>
      <c r="F1469" s="115" t="s">
        <v>4620</v>
      </c>
      <c r="G1469" s="385"/>
      <c r="H1469" s="385"/>
      <c r="I1469" s="385"/>
      <c r="J1469" s="385"/>
      <c r="K1469" s="373" t="s">
        <v>399</v>
      </c>
      <c r="L1469" s="373" t="s">
        <v>400</v>
      </c>
      <c r="M1469" s="373" t="s">
        <v>401</v>
      </c>
      <c r="N1469" s="373" t="s">
        <v>1444</v>
      </c>
      <c r="O1469" s="385"/>
      <c r="P1469" s="385" t="s">
        <v>393</v>
      </c>
      <c r="Q1469" s="385" t="s">
        <v>394</v>
      </c>
      <c r="R1469" s="385" t="s">
        <v>403</v>
      </c>
      <c r="S1469" s="385" t="s">
        <v>395</v>
      </c>
      <c r="T1469" s="385"/>
      <c r="U1469" s="385"/>
      <c r="V1469" s="385"/>
      <c r="W1469" s="385"/>
      <c r="X1469" s="385">
        <v>1000000</v>
      </c>
      <c r="Y1469" s="116" t="str">
        <f t="shared" si="22"/>
        <v>1.36</v>
      </c>
    </row>
    <row r="1470" spans="2:25" s="122" customFormat="1" ht="18.95" customHeight="1">
      <c r="B1470" s="386">
        <v>1698</v>
      </c>
      <c r="C1470" s="104">
        <v>3016</v>
      </c>
      <c r="D1470" s="105">
        <v>64</v>
      </c>
      <c r="E1470" s="106" t="s">
        <v>4412</v>
      </c>
      <c r="F1470" s="115" t="s">
        <v>4754</v>
      </c>
      <c r="G1470" s="385"/>
      <c r="H1470" s="385"/>
      <c r="I1470" s="385"/>
      <c r="J1470" s="385"/>
      <c r="K1470" s="373" t="s">
        <v>399</v>
      </c>
      <c r="L1470" s="373" t="s">
        <v>400</v>
      </c>
      <c r="M1470" s="373" t="s">
        <v>401</v>
      </c>
      <c r="N1470" s="373" t="s">
        <v>1444</v>
      </c>
      <c r="O1470" s="385"/>
      <c r="P1470" s="385" t="s">
        <v>393</v>
      </c>
      <c r="Q1470" s="385" t="s">
        <v>394</v>
      </c>
      <c r="R1470" s="385" t="s">
        <v>403</v>
      </c>
      <c r="S1470" s="385" t="s">
        <v>395</v>
      </c>
      <c r="T1470" s="385"/>
      <c r="U1470" s="385"/>
      <c r="V1470" s="385"/>
      <c r="W1470" s="385"/>
      <c r="X1470" s="385">
        <v>1000000</v>
      </c>
      <c r="Y1470" s="116" t="str">
        <f t="shared" si="22"/>
        <v>0.38</v>
      </c>
    </row>
    <row r="1471" spans="2:25" s="122" customFormat="1" ht="18.95" customHeight="1">
      <c r="B1471" s="384"/>
      <c r="C1471" s="104"/>
      <c r="D1471" s="105">
        <v>9</v>
      </c>
      <c r="E1471" s="106">
        <v>4</v>
      </c>
      <c r="F1471" s="115" t="s">
        <v>4645</v>
      </c>
      <c r="G1471" s="385"/>
      <c r="H1471" s="385"/>
      <c r="I1471" s="385"/>
      <c r="J1471" s="385"/>
      <c r="K1471" s="373" t="s">
        <v>399</v>
      </c>
      <c r="L1471" s="373" t="s">
        <v>400</v>
      </c>
      <c r="M1471" s="373" t="s">
        <v>401</v>
      </c>
      <c r="N1471" s="373" t="s">
        <v>1442</v>
      </c>
      <c r="O1471" s="385"/>
      <c r="P1471" s="385" t="s">
        <v>393</v>
      </c>
      <c r="Q1471" s="385" t="s">
        <v>394</v>
      </c>
      <c r="R1471" s="385" t="s">
        <v>403</v>
      </c>
      <c r="S1471" s="385" t="s">
        <v>395</v>
      </c>
      <c r="T1471" s="385"/>
      <c r="U1471" s="385"/>
      <c r="V1471" s="385"/>
      <c r="W1471" s="385"/>
      <c r="X1471" s="385">
        <v>1000000</v>
      </c>
      <c r="Y1471" s="116" t="str">
        <f t="shared" si="22"/>
        <v>0.20</v>
      </c>
    </row>
    <row r="1472" spans="2:25" s="122" customFormat="1" ht="18.95" customHeight="1">
      <c r="B1472" s="386">
        <v>591</v>
      </c>
      <c r="C1472" s="104">
        <v>3017</v>
      </c>
      <c r="D1472" s="105">
        <v>40</v>
      </c>
      <c r="E1472" s="106">
        <v>6</v>
      </c>
      <c r="F1472" s="115" t="s">
        <v>4696</v>
      </c>
      <c r="G1472" s="385"/>
      <c r="H1472" s="385"/>
      <c r="I1472" s="385"/>
      <c r="J1472" s="385"/>
      <c r="K1472" s="373" t="s">
        <v>399</v>
      </c>
      <c r="L1472" s="373" t="s">
        <v>400</v>
      </c>
      <c r="M1472" s="373" t="s">
        <v>401</v>
      </c>
      <c r="N1472" s="373" t="s">
        <v>1442</v>
      </c>
      <c r="O1472" s="385"/>
      <c r="P1472" s="385" t="s">
        <v>393</v>
      </c>
      <c r="Q1472" s="385" t="s">
        <v>394</v>
      </c>
      <c r="R1472" s="385" t="s">
        <v>403</v>
      </c>
      <c r="S1472" s="385" t="s">
        <v>395</v>
      </c>
      <c r="T1472" s="385"/>
      <c r="U1472" s="385"/>
      <c r="V1472" s="385"/>
      <c r="W1472" s="385"/>
      <c r="X1472" s="385">
        <v>1000000</v>
      </c>
      <c r="Y1472" s="116" t="str">
        <f t="shared" si="22"/>
        <v>2.10</v>
      </c>
    </row>
    <row r="1473" spans="2:25" s="122" customFormat="1" ht="18.95" customHeight="1">
      <c r="B1473" s="386">
        <v>536</v>
      </c>
      <c r="C1473" s="104">
        <v>3018</v>
      </c>
      <c r="D1473" s="107">
        <v>40</v>
      </c>
      <c r="E1473" s="108">
        <v>2</v>
      </c>
      <c r="F1473" s="115" t="s">
        <v>4783</v>
      </c>
      <c r="G1473" s="385"/>
      <c r="H1473" s="385"/>
      <c r="I1473" s="385"/>
      <c r="J1473" s="385"/>
      <c r="K1473" s="373" t="s">
        <v>399</v>
      </c>
      <c r="L1473" s="373" t="s">
        <v>400</v>
      </c>
      <c r="M1473" s="373" t="s">
        <v>401</v>
      </c>
      <c r="N1473" s="373" t="s">
        <v>1442</v>
      </c>
      <c r="O1473" s="385"/>
      <c r="P1473" s="385" t="s">
        <v>393</v>
      </c>
      <c r="Q1473" s="385" t="s">
        <v>394</v>
      </c>
      <c r="R1473" s="385" t="s">
        <v>403</v>
      </c>
      <c r="S1473" s="385" t="s">
        <v>395</v>
      </c>
      <c r="T1473" s="385"/>
      <c r="U1473" s="385"/>
      <c r="V1473" s="385"/>
      <c r="W1473" s="385"/>
      <c r="X1473" s="385">
        <v>1000000</v>
      </c>
      <c r="Y1473" s="116" t="str">
        <f t="shared" si="22"/>
        <v>3.4</v>
      </c>
    </row>
    <row r="1474" spans="2:25" s="122" customFormat="1" ht="18.95" customHeight="1">
      <c r="B1474" s="386">
        <v>513</v>
      </c>
      <c r="C1474" s="104">
        <v>3019</v>
      </c>
      <c r="D1474" s="105">
        <v>40</v>
      </c>
      <c r="E1474" s="106">
        <v>3</v>
      </c>
      <c r="F1474" s="115" t="s">
        <v>4608</v>
      </c>
      <c r="G1474" s="385"/>
      <c r="H1474" s="385"/>
      <c r="I1474" s="385"/>
      <c r="J1474" s="385"/>
      <c r="K1474" s="373" t="s">
        <v>399</v>
      </c>
      <c r="L1474" s="373" t="s">
        <v>400</v>
      </c>
      <c r="M1474" s="373" t="s">
        <v>401</v>
      </c>
      <c r="N1474" s="373" t="s">
        <v>1442</v>
      </c>
      <c r="O1474" s="385"/>
      <c r="P1474" s="385" t="s">
        <v>393</v>
      </c>
      <c r="Q1474" s="385" t="s">
        <v>394</v>
      </c>
      <c r="R1474" s="385" t="s">
        <v>403</v>
      </c>
      <c r="S1474" s="385" t="s">
        <v>395</v>
      </c>
      <c r="T1474" s="385"/>
      <c r="U1474" s="385"/>
      <c r="V1474" s="385"/>
      <c r="W1474" s="385"/>
      <c r="X1474" s="385">
        <v>1000000</v>
      </c>
      <c r="Y1474" s="116" t="str">
        <f t="shared" si="22"/>
        <v>1.18</v>
      </c>
    </row>
    <row r="1475" spans="2:25" s="122" customFormat="1" ht="18.95" customHeight="1">
      <c r="B1475" s="386">
        <v>116</v>
      </c>
      <c r="C1475" s="104">
        <v>3020</v>
      </c>
      <c r="D1475" s="105">
        <v>23</v>
      </c>
      <c r="E1475" s="106">
        <v>1</v>
      </c>
      <c r="F1475" s="115" t="s">
        <v>4730</v>
      </c>
      <c r="G1475" s="385"/>
      <c r="H1475" s="385"/>
      <c r="I1475" s="385"/>
      <c r="J1475" s="385"/>
      <c r="K1475" s="373" t="s">
        <v>399</v>
      </c>
      <c r="L1475" s="373" t="s">
        <v>400</v>
      </c>
      <c r="M1475" s="373" t="s">
        <v>401</v>
      </c>
      <c r="N1475" s="373" t="s">
        <v>1442</v>
      </c>
      <c r="O1475" s="385"/>
      <c r="P1475" s="385" t="s">
        <v>393</v>
      </c>
      <c r="Q1475" s="385" t="s">
        <v>394</v>
      </c>
      <c r="R1475" s="385" t="s">
        <v>403</v>
      </c>
      <c r="S1475" s="385" t="s">
        <v>395</v>
      </c>
      <c r="T1475" s="385"/>
      <c r="U1475" s="385"/>
      <c r="V1475" s="385"/>
      <c r="W1475" s="385"/>
      <c r="X1475" s="385">
        <v>1000000</v>
      </c>
      <c r="Y1475" s="116" t="str">
        <f t="shared" si="22"/>
        <v>2.23</v>
      </c>
    </row>
    <row r="1476" spans="2:25" s="122" customFormat="1" ht="18.95" customHeight="1">
      <c r="B1476" s="384"/>
      <c r="C1476" s="104"/>
      <c r="D1476" s="105">
        <v>24</v>
      </c>
      <c r="E1476" s="106">
        <v>7</v>
      </c>
      <c r="F1476" s="115" t="s">
        <v>4715</v>
      </c>
      <c r="G1476" s="385"/>
      <c r="H1476" s="385"/>
      <c r="I1476" s="385"/>
      <c r="J1476" s="385"/>
      <c r="K1476" s="373"/>
      <c r="L1476" s="373"/>
      <c r="M1476" s="373"/>
      <c r="N1476" s="373"/>
      <c r="O1476" s="385"/>
      <c r="P1476" s="385" t="s">
        <v>393</v>
      </c>
      <c r="Q1476" s="385" t="s">
        <v>394</v>
      </c>
      <c r="R1476" s="385" t="s">
        <v>403</v>
      </c>
      <c r="S1476" s="385" t="s">
        <v>395</v>
      </c>
      <c r="T1476" s="385"/>
      <c r="U1476" s="385"/>
      <c r="V1476" s="385"/>
      <c r="W1476" s="385"/>
      <c r="X1476" s="385">
        <v>1000000</v>
      </c>
      <c r="Y1476" s="116" t="str">
        <f t="shared" ref="Y1476:Y1539" si="23">F1476</f>
        <v>2.12</v>
      </c>
    </row>
    <row r="1477" spans="2:25" s="122" customFormat="1" ht="18.95" customHeight="1">
      <c r="B1477" s="386">
        <v>523</v>
      </c>
      <c r="C1477" s="104">
        <v>3021</v>
      </c>
      <c r="D1477" s="105">
        <v>121</v>
      </c>
      <c r="E1477" s="106">
        <v>4</v>
      </c>
      <c r="F1477" s="115" t="s">
        <v>4672</v>
      </c>
      <c r="G1477" s="385"/>
      <c r="H1477" s="385"/>
      <c r="I1477" s="385"/>
      <c r="J1477" s="385"/>
      <c r="K1477" s="373" t="s">
        <v>399</v>
      </c>
      <c r="L1477" s="373" t="s">
        <v>400</v>
      </c>
      <c r="M1477" s="373" t="s">
        <v>401</v>
      </c>
      <c r="N1477" s="373" t="s">
        <v>1442</v>
      </c>
      <c r="O1477" s="385"/>
      <c r="P1477" s="385" t="s">
        <v>393</v>
      </c>
      <c r="Q1477" s="385" t="s">
        <v>394</v>
      </c>
      <c r="R1477" s="385" t="s">
        <v>403</v>
      </c>
      <c r="S1477" s="385" t="s">
        <v>395</v>
      </c>
      <c r="T1477" s="385"/>
      <c r="U1477" s="385"/>
      <c r="V1477" s="385"/>
      <c r="W1477" s="385"/>
      <c r="X1477" s="385">
        <v>1000000</v>
      </c>
      <c r="Y1477" s="116" t="str">
        <f t="shared" si="23"/>
        <v>1.0</v>
      </c>
    </row>
    <row r="1478" spans="2:25" s="122" customFormat="1" ht="18.95" customHeight="1">
      <c r="B1478" s="384"/>
      <c r="C1478" s="104"/>
      <c r="D1478" s="105">
        <v>120</v>
      </c>
      <c r="E1478" s="106" t="s">
        <v>4407</v>
      </c>
      <c r="F1478" s="115" t="s">
        <v>4707</v>
      </c>
      <c r="G1478" s="385"/>
      <c r="H1478" s="385"/>
      <c r="I1478" s="385"/>
      <c r="J1478" s="385"/>
      <c r="K1478" s="373" t="s">
        <v>399</v>
      </c>
      <c r="L1478" s="373" t="s">
        <v>400</v>
      </c>
      <c r="M1478" s="373" t="s">
        <v>401</v>
      </c>
      <c r="N1478" s="373" t="s">
        <v>1442</v>
      </c>
      <c r="O1478" s="385"/>
      <c r="P1478" s="385" t="s">
        <v>393</v>
      </c>
      <c r="Q1478" s="385" t="s">
        <v>394</v>
      </c>
      <c r="R1478" s="385" t="s">
        <v>403</v>
      </c>
      <c r="S1478" s="385" t="s">
        <v>395</v>
      </c>
      <c r="T1478" s="385"/>
      <c r="U1478" s="385"/>
      <c r="V1478" s="385"/>
      <c r="W1478" s="385"/>
      <c r="X1478" s="385">
        <v>1000000</v>
      </c>
      <c r="Y1478" s="116" t="str">
        <f t="shared" si="23"/>
        <v>1.19</v>
      </c>
    </row>
    <row r="1479" spans="2:25" s="122" customFormat="1" ht="18.95" customHeight="1">
      <c r="B1479" s="386">
        <v>524</v>
      </c>
      <c r="C1479" s="104">
        <v>3022</v>
      </c>
      <c r="D1479" s="105">
        <v>121</v>
      </c>
      <c r="E1479" s="106" t="s">
        <v>4407</v>
      </c>
      <c r="F1479" s="115" t="s">
        <v>4672</v>
      </c>
      <c r="G1479" s="385"/>
      <c r="H1479" s="385"/>
      <c r="I1479" s="385"/>
      <c r="J1479" s="385"/>
      <c r="K1479" s="373" t="s">
        <v>399</v>
      </c>
      <c r="L1479" s="373" t="s">
        <v>400</v>
      </c>
      <c r="M1479" s="373" t="s">
        <v>401</v>
      </c>
      <c r="N1479" s="373" t="s">
        <v>1442</v>
      </c>
      <c r="O1479" s="385"/>
      <c r="P1479" s="385" t="s">
        <v>393</v>
      </c>
      <c r="Q1479" s="385" t="s">
        <v>394</v>
      </c>
      <c r="R1479" s="385" t="s">
        <v>403</v>
      </c>
      <c r="S1479" s="385" t="s">
        <v>395</v>
      </c>
      <c r="T1479" s="385"/>
      <c r="U1479" s="385"/>
      <c r="V1479" s="385"/>
      <c r="W1479" s="385"/>
      <c r="X1479" s="385">
        <v>1000000</v>
      </c>
      <c r="Y1479" s="116" t="str">
        <f t="shared" si="23"/>
        <v>1.0</v>
      </c>
    </row>
    <row r="1480" spans="2:25" s="122" customFormat="1" ht="18.95" customHeight="1">
      <c r="B1480" s="384"/>
      <c r="C1480" s="104"/>
      <c r="D1480" s="105">
        <v>120</v>
      </c>
      <c r="E1480" s="106" t="s">
        <v>4407</v>
      </c>
      <c r="F1480" s="115" t="s">
        <v>4707</v>
      </c>
      <c r="G1480" s="385"/>
      <c r="H1480" s="385"/>
      <c r="I1480" s="385"/>
      <c r="J1480" s="385"/>
      <c r="K1480" s="373" t="s">
        <v>399</v>
      </c>
      <c r="L1480" s="373" t="s">
        <v>400</v>
      </c>
      <c r="M1480" s="373" t="s">
        <v>401</v>
      </c>
      <c r="N1480" s="373" t="s">
        <v>1442</v>
      </c>
      <c r="O1480" s="385"/>
      <c r="P1480" s="385" t="s">
        <v>393</v>
      </c>
      <c r="Q1480" s="385" t="s">
        <v>394</v>
      </c>
      <c r="R1480" s="385" t="s">
        <v>403</v>
      </c>
      <c r="S1480" s="385" t="s">
        <v>395</v>
      </c>
      <c r="T1480" s="385"/>
      <c r="U1480" s="385"/>
      <c r="V1480" s="385"/>
      <c r="W1480" s="385"/>
      <c r="X1480" s="385">
        <v>1000000</v>
      </c>
      <c r="Y1480" s="116" t="str">
        <f t="shared" si="23"/>
        <v>1.19</v>
      </c>
    </row>
    <row r="1481" spans="2:25" s="122" customFormat="1" ht="18.95" customHeight="1">
      <c r="B1481" s="386">
        <v>522</v>
      </c>
      <c r="C1481" s="104">
        <v>3023</v>
      </c>
      <c r="D1481" s="105">
        <v>121</v>
      </c>
      <c r="E1481" s="106" t="s">
        <v>4407</v>
      </c>
      <c r="F1481" s="115" t="s">
        <v>4672</v>
      </c>
      <c r="G1481" s="385"/>
      <c r="H1481" s="385"/>
      <c r="I1481" s="385"/>
      <c r="J1481" s="385"/>
      <c r="K1481" s="373" t="s">
        <v>399</v>
      </c>
      <c r="L1481" s="373" t="s">
        <v>400</v>
      </c>
      <c r="M1481" s="373" t="s">
        <v>401</v>
      </c>
      <c r="N1481" s="373" t="s">
        <v>1442</v>
      </c>
      <c r="O1481" s="385"/>
      <c r="P1481" s="385" t="s">
        <v>393</v>
      </c>
      <c r="Q1481" s="385" t="s">
        <v>394</v>
      </c>
      <c r="R1481" s="385" t="s">
        <v>403</v>
      </c>
      <c r="S1481" s="385" t="s">
        <v>395</v>
      </c>
      <c r="T1481" s="385"/>
      <c r="U1481" s="385"/>
      <c r="V1481" s="385"/>
      <c r="W1481" s="385"/>
      <c r="X1481" s="385">
        <v>1000000</v>
      </c>
      <c r="Y1481" s="116" t="str">
        <f t="shared" si="23"/>
        <v>1.0</v>
      </c>
    </row>
    <row r="1482" spans="2:25" s="122" customFormat="1" ht="18.95" customHeight="1">
      <c r="B1482" s="384"/>
      <c r="C1482" s="104"/>
      <c r="D1482" s="105">
        <v>120</v>
      </c>
      <c r="E1482" s="106" t="s">
        <v>4407</v>
      </c>
      <c r="F1482" s="115" t="s">
        <v>4652</v>
      </c>
      <c r="G1482" s="385"/>
      <c r="H1482" s="385"/>
      <c r="I1482" s="385"/>
      <c r="J1482" s="385"/>
      <c r="K1482" s="373"/>
      <c r="L1482" s="373"/>
      <c r="M1482" s="373"/>
      <c r="N1482" s="373"/>
      <c r="O1482" s="385"/>
      <c r="P1482" s="385" t="s">
        <v>393</v>
      </c>
      <c r="Q1482" s="385" t="s">
        <v>394</v>
      </c>
      <c r="R1482" s="385" t="s">
        <v>403</v>
      </c>
      <c r="S1482" s="385" t="s">
        <v>395</v>
      </c>
      <c r="T1482" s="385"/>
      <c r="U1482" s="385"/>
      <c r="V1482" s="385"/>
      <c r="W1482" s="385"/>
      <c r="X1482" s="385">
        <v>1000000</v>
      </c>
      <c r="Y1482" s="116" t="str">
        <f t="shared" si="23"/>
        <v>1.20</v>
      </c>
    </row>
    <row r="1483" spans="2:25" s="122" customFormat="1" ht="18.95" customHeight="1">
      <c r="B1483" s="386">
        <v>501</v>
      </c>
      <c r="C1483" s="104">
        <v>3024</v>
      </c>
      <c r="D1483" s="105">
        <v>43</v>
      </c>
      <c r="E1483" s="106" t="s">
        <v>4410</v>
      </c>
      <c r="F1483" s="115" t="s">
        <v>4586</v>
      </c>
      <c r="G1483" s="385"/>
      <c r="H1483" s="385"/>
      <c r="I1483" s="385"/>
      <c r="J1483" s="385"/>
      <c r="K1483" s="373" t="s">
        <v>399</v>
      </c>
      <c r="L1483" s="373" t="s">
        <v>400</v>
      </c>
      <c r="M1483" s="373" t="s">
        <v>401</v>
      </c>
      <c r="N1483" s="373" t="s">
        <v>1256</v>
      </c>
      <c r="O1483" s="385"/>
      <c r="P1483" s="385" t="s">
        <v>393</v>
      </c>
      <c r="Q1483" s="385" t="s">
        <v>394</v>
      </c>
      <c r="R1483" s="385" t="s">
        <v>403</v>
      </c>
      <c r="S1483" s="385" t="s">
        <v>395</v>
      </c>
      <c r="T1483" s="385"/>
      <c r="U1483" s="385"/>
      <c r="V1483" s="385"/>
      <c r="W1483" s="385"/>
      <c r="X1483" s="385">
        <v>1000000</v>
      </c>
      <c r="Y1483" s="116" t="str">
        <f t="shared" si="23"/>
        <v>1.21</v>
      </c>
    </row>
    <row r="1484" spans="2:25" s="122" customFormat="1" ht="18.95" customHeight="1">
      <c r="B1484" s="386">
        <v>2010</v>
      </c>
      <c r="C1484" s="104">
        <v>3025</v>
      </c>
      <c r="D1484" s="105">
        <v>20</v>
      </c>
      <c r="E1484" s="106">
        <v>4</v>
      </c>
      <c r="F1484" s="115" t="s">
        <v>4657</v>
      </c>
      <c r="G1484" s="385"/>
      <c r="H1484" s="385"/>
      <c r="I1484" s="385"/>
      <c r="J1484" s="385"/>
      <c r="K1484" s="373" t="s">
        <v>399</v>
      </c>
      <c r="L1484" s="373" t="s">
        <v>400</v>
      </c>
      <c r="M1484" s="373" t="s">
        <v>401</v>
      </c>
      <c r="N1484" s="373" t="s">
        <v>1256</v>
      </c>
      <c r="O1484" s="385"/>
      <c r="P1484" s="385" t="s">
        <v>393</v>
      </c>
      <c r="Q1484" s="385" t="s">
        <v>394</v>
      </c>
      <c r="R1484" s="385" t="s">
        <v>403</v>
      </c>
      <c r="S1484" s="385" t="s">
        <v>395</v>
      </c>
      <c r="T1484" s="385"/>
      <c r="U1484" s="385"/>
      <c r="V1484" s="385"/>
      <c r="W1484" s="385"/>
      <c r="X1484" s="385">
        <v>1000000</v>
      </c>
      <c r="Y1484" s="116" t="str">
        <f t="shared" si="23"/>
        <v>1.37</v>
      </c>
    </row>
    <row r="1485" spans="2:25" s="122" customFormat="1" ht="18.95" customHeight="1">
      <c r="B1485" s="386">
        <v>492</v>
      </c>
      <c r="C1485" s="104">
        <v>3029</v>
      </c>
      <c r="D1485" s="105">
        <v>65</v>
      </c>
      <c r="E1485" s="106">
        <v>5</v>
      </c>
      <c r="F1485" s="115" t="s">
        <v>4641</v>
      </c>
      <c r="G1485" s="385"/>
      <c r="H1485" s="385"/>
      <c r="I1485" s="385"/>
      <c r="J1485" s="385"/>
      <c r="K1485" s="373" t="s">
        <v>399</v>
      </c>
      <c r="L1485" s="373" t="s">
        <v>400</v>
      </c>
      <c r="M1485" s="373" t="s">
        <v>401</v>
      </c>
      <c r="N1485" s="373" t="s">
        <v>1444</v>
      </c>
      <c r="O1485" s="385"/>
      <c r="P1485" s="385" t="s">
        <v>393</v>
      </c>
      <c r="Q1485" s="385" t="s">
        <v>394</v>
      </c>
      <c r="R1485" s="385" t="s">
        <v>403</v>
      </c>
      <c r="S1485" s="385" t="s">
        <v>395</v>
      </c>
      <c r="T1485" s="385"/>
      <c r="U1485" s="385"/>
      <c r="V1485" s="385"/>
      <c r="W1485" s="385"/>
      <c r="X1485" s="385">
        <v>1000000</v>
      </c>
      <c r="Y1485" s="116" t="str">
        <f t="shared" si="23"/>
        <v>0.18</v>
      </c>
    </row>
    <row r="1486" spans="2:25" s="122" customFormat="1" ht="18.95" customHeight="1">
      <c r="B1486" s="386">
        <v>494</v>
      </c>
      <c r="C1486" s="104">
        <v>3030</v>
      </c>
      <c r="D1486" s="105">
        <v>20</v>
      </c>
      <c r="E1486" s="106" t="s">
        <v>4572</v>
      </c>
      <c r="F1486" s="115" t="s">
        <v>4680</v>
      </c>
      <c r="G1486" s="385"/>
      <c r="H1486" s="385"/>
      <c r="I1486" s="385"/>
      <c r="J1486" s="385"/>
      <c r="K1486" s="373" t="s">
        <v>399</v>
      </c>
      <c r="L1486" s="373" t="s">
        <v>400</v>
      </c>
      <c r="M1486" s="373" t="s">
        <v>401</v>
      </c>
      <c r="N1486" s="373" t="s">
        <v>1256</v>
      </c>
      <c r="O1486" s="385"/>
      <c r="P1486" s="385" t="s">
        <v>393</v>
      </c>
      <c r="Q1486" s="385" t="s">
        <v>394</v>
      </c>
      <c r="R1486" s="385" t="s">
        <v>403</v>
      </c>
      <c r="S1486" s="385" t="s">
        <v>395</v>
      </c>
      <c r="T1486" s="385"/>
      <c r="U1486" s="385"/>
      <c r="V1486" s="385"/>
      <c r="W1486" s="385"/>
      <c r="X1486" s="385">
        <v>1000000</v>
      </c>
      <c r="Y1486" s="116" t="str">
        <f t="shared" si="23"/>
        <v>0.28</v>
      </c>
    </row>
    <row r="1487" spans="2:25" s="122" customFormat="1" ht="18.95" customHeight="1">
      <c r="B1487" s="386">
        <v>2261</v>
      </c>
      <c r="C1487" s="104">
        <v>3032</v>
      </c>
      <c r="D1487" s="105">
        <v>4</v>
      </c>
      <c r="E1487" s="106" t="s">
        <v>4573</v>
      </c>
      <c r="F1487" s="115" t="s">
        <v>4665</v>
      </c>
      <c r="G1487" s="385"/>
      <c r="H1487" s="385"/>
      <c r="I1487" s="385"/>
      <c r="J1487" s="385"/>
      <c r="K1487" s="373" t="s">
        <v>399</v>
      </c>
      <c r="L1487" s="373" t="s">
        <v>400</v>
      </c>
      <c r="M1487" s="373" t="s">
        <v>401</v>
      </c>
      <c r="N1487" s="373" t="s">
        <v>952</v>
      </c>
      <c r="O1487" s="385"/>
      <c r="P1487" s="385" t="s">
        <v>393</v>
      </c>
      <c r="Q1487" s="385" t="s">
        <v>394</v>
      </c>
      <c r="R1487" s="385" t="s">
        <v>403</v>
      </c>
      <c r="S1487" s="385" t="s">
        <v>395</v>
      </c>
      <c r="T1487" s="385"/>
      <c r="U1487" s="385"/>
      <c r="V1487" s="385"/>
      <c r="W1487" s="385"/>
      <c r="X1487" s="385">
        <v>1000000</v>
      </c>
      <c r="Y1487" s="116" t="str">
        <f t="shared" si="23"/>
        <v>0.32</v>
      </c>
    </row>
    <row r="1488" spans="2:25" s="122" customFormat="1" ht="18.95" customHeight="1">
      <c r="B1488" s="386">
        <v>697</v>
      </c>
      <c r="C1488" s="104">
        <v>3033</v>
      </c>
      <c r="D1488" s="105">
        <v>75</v>
      </c>
      <c r="E1488" s="106">
        <v>6</v>
      </c>
      <c r="F1488" s="115" t="s">
        <v>4672</v>
      </c>
      <c r="G1488" s="385"/>
      <c r="H1488" s="385"/>
      <c r="I1488" s="385"/>
      <c r="J1488" s="385"/>
      <c r="K1488" s="373" t="s">
        <v>399</v>
      </c>
      <c r="L1488" s="373" t="s">
        <v>400</v>
      </c>
      <c r="M1488" s="373" t="s">
        <v>401</v>
      </c>
      <c r="N1488" s="373" t="s">
        <v>1442</v>
      </c>
      <c r="O1488" s="385"/>
      <c r="P1488" s="385" t="s">
        <v>393</v>
      </c>
      <c r="Q1488" s="385" t="s">
        <v>394</v>
      </c>
      <c r="R1488" s="385" t="s">
        <v>403</v>
      </c>
      <c r="S1488" s="385" t="s">
        <v>395</v>
      </c>
      <c r="T1488" s="385"/>
      <c r="U1488" s="385"/>
      <c r="V1488" s="385"/>
      <c r="W1488" s="385"/>
      <c r="X1488" s="385">
        <v>1000000</v>
      </c>
      <c r="Y1488" s="116" t="str">
        <f t="shared" si="23"/>
        <v>1.0</v>
      </c>
    </row>
    <row r="1489" spans="2:25" s="122" customFormat="1" ht="18.95" customHeight="1">
      <c r="B1489" s="386">
        <v>653</v>
      </c>
      <c r="C1489" s="104">
        <v>3035</v>
      </c>
      <c r="D1489" s="105">
        <v>117</v>
      </c>
      <c r="E1489" s="106">
        <v>10</v>
      </c>
      <c r="F1489" s="115" t="s">
        <v>4672</v>
      </c>
      <c r="G1489" s="385"/>
      <c r="H1489" s="385"/>
      <c r="I1489" s="385"/>
      <c r="J1489" s="385"/>
      <c r="K1489" s="373" t="s">
        <v>399</v>
      </c>
      <c r="L1489" s="373" t="s">
        <v>400</v>
      </c>
      <c r="M1489" s="373" t="s">
        <v>401</v>
      </c>
      <c r="N1489" s="373" t="s">
        <v>1442</v>
      </c>
      <c r="O1489" s="385"/>
      <c r="P1489" s="385" t="s">
        <v>393</v>
      </c>
      <c r="Q1489" s="385" t="s">
        <v>394</v>
      </c>
      <c r="R1489" s="385" t="s">
        <v>403</v>
      </c>
      <c r="S1489" s="385" t="s">
        <v>395</v>
      </c>
      <c r="T1489" s="385"/>
      <c r="U1489" s="385"/>
      <c r="V1489" s="385"/>
      <c r="W1489" s="385"/>
      <c r="X1489" s="385">
        <v>1000000</v>
      </c>
      <c r="Y1489" s="116" t="str">
        <f t="shared" si="23"/>
        <v>1.0</v>
      </c>
    </row>
    <row r="1490" spans="2:25" s="122" customFormat="1" ht="18.95" customHeight="1">
      <c r="B1490" s="384"/>
      <c r="C1490" s="104"/>
      <c r="D1490" s="105">
        <v>117</v>
      </c>
      <c r="E1490" s="106">
        <v>6</v>
      </c>
      <c r="F1490" s="115" t="s">
        <v>4672</v>
      </c>
      <c r="G1490" s="385"/>
      <c r="H1490" s="385"/>
      <c r="I1490" s="385"/>
      <c r="J1490" s="385"/>
      <c r="K1490" s="373"/>
      <c r="L1490" s="373"/>
      <c r="M1490" s="373"/>
      <c r="N1490" s="373"/>
      <c r="O1490" s="385"/>
      <c r="P1490" s="385" t="s">
        <v>393</v>
      </c>
      <c r="Q1490" s="385" t="s">
        <v>394</v>
      </c>
      <c r="R1490" s="385" t="s">
        <v>403</v>
      </c>
      <c r="S1490" s="385" t="s">
        <v>395</v>
      </c>
      <c r="T1490" s="385"/>
      <c r="U1490" s="385"/>
      <c r="V1490" s="385"/>
      <c r="W1490" s="385"/>
      <c r="X1490" s="385">
        <v>1000000</v>
      </c>
      <c r="Y1490" s="116" t="str">
        <f t="shared" si="23"/>
        <v>1.0</v>
      </c>
    </row>
    <row r="1491" spans="2:25" s="122" customFormat="1" ht="18.95" customHeight="1">
      <c r="B1491" s="384"/>
      <c r="C1491" s="104"/>
      <c r="D1491" s="105">
        <v>116</v>
      </c>
      <c r="E1491" s="106">
        <v>5</v>
      </c>
      <c r="F1491" s="115" t="s">
        <v>4612</v>
      </c>
      <c r="G1491" s="385"/>
      <c r="H1491" s="385"/>
      <c r="I1491" s="385"/>
      <c r="J1491" s="385"/>
      <c r="K1491" s="373"/>
      <c r="L1491" s="373"/>
      <c r="M1491" s="373"/>
      <c r="N1491" s="373"/>
      <c r="O1491" s="385"/>
      <c r="P1491" s="385" t="s">
        <v>393</v>
      </c>
      <c r="Q1491" s="385" t="s">
        <v>394</v>
      </c>
      <c r="R1491" s="385" t="s">
        <v>403</v>
      </c>
      <c r="S1491" s="385" t="s">
        <v>395</v>
      </c>
      <c r="T1491" s="385"/>
      <c r="U1491" s="385"/>
      <c r="V1491" s="385"/>
      <c r="W1491" s="385"/>
      <c r="X1491" s="385">
        <v>1000000</v>
      </c>
      <c r="Y1491" s="116" t="str">
        <f t="shared" si="23"/>
        <v>0.39</v>
      </c>
    </row>
    <row r="1492" spans="2:25" s="122" customFormat="1" ht="18.95" customHeight="1">
      <c r="B1492" s="384"/>
      <c r="C1492" s="104"/>
      <c r="D1492" s="105">
        <v>116</v>
      </c>
      <c r="E1492" s="106">
        <v>7</v>
      </c>
      <c r="F1492" s="115" t="s">
        <v>4682</v>
      </c>
      <c r="G1492" s="385"/>
      <c r="H1492" s="385"/>
      <c r="I1492" s="385"/>
      <c r="J1492" s="385"/>
      <c r="K1492" s="373"/>
      <c r="L1492" s="373"/>
      <c r="M1492" s="373"/>
      <c r="N1492" s="373"/>
      <c r="O1492" s="385"/>
      <c r="P1492" s="385" t="s">
        <v>393</v>
      </c>
      <c r="Q1492" s="385" t="s">
        <v>394</v>
      </c>
      <c r="R1492" s="385" t="s">
        <v>403</v>
      </c>
      <c r="S1492" s="385" t="s">
        <v>395</v>
      </c>
      <c r="T1492" s="385"/>
      <c r="U1492" s="385"/>
      <c r="V1492" s="385"/>
      <c r="W1492" s="385"/>
      <c r="X1492" s="385">
        <v>1000000</v>
      </c>
      <c r="Y1492" s="116" t="str">
        <f t="shared" si="23"/>
        <v>1.1</v>
      </c>
    </row>
    <row r="1493" spans="2:25" s="122" customFormat="1" ht="18.95" customHeight="1">
      <c r="B1493" s="386">
        <v>1785</v>
      </c>
      <c r="C1493" s="104">
        <v>3036</v>
      </c>
      <c r="D1493" s="105">
        <v>117</v>
      </c>
      <c r="E1493" s="106">
        <v>3</v>
      </c>
      <c r="F1493" s="115" t="s">
        <v>4712</v>
      </c>
      <c r="G1493" s="385"/>
      <c r="H1493" s="385"/>
      <c r="I1493" s="385"/>
      <c r="J1493" s="385"/>
      <c r="K1493" s="373" t="s">
        <v>399</v>
      </c>
      <c r="L1493" s="373" t="s">
        <v>400</v>
      </c>
      <c r="M1493" s="373" t="s">
        <v>401</v>
      </c>
      <c r="N1493" s="373" t="s">
        <v>1442</v>
      </c>
      <c r="O1493" s="385"/>
      <c r="P1493" s="385" t="s">
        <v>393</v>
      </c>
      <c r="Q1493" s="385" t="s">
        <v>394</v>
      </c>
      <c r="R1493" s="385" t="s">
        <v>403</v>
      </c>
      <c r="S1493" s="385" t="s">
        <v>395</v>
      </c>
      <c r="T1493" s="385"/>
      <c r="U1493" s="385"/>
      <c r="V1493" s="385"/>
      <c r="W1493" s="385"/>
      <c r="X1493" s="385">
        <v>1000000</v>
      </c>
      <c r="Y1493" s="116" t="str">
        <f t="shared" si="23"/>
        <v>0.16</v>
      </c>
    </row>
    <row r="1494" spans="2:25" s="122" customFormat="1" ht="18.95" customHeight="1">
      <c r="B1494" s="384"/>
      <c r="C1494" s="104"/>
      <c r="D1494" s="105">
        <v>117</v>
      </c>
      <c r="E1494" s="106">
        <v>4</v>
      </c>
      <c r="F1494" s="115" t="s">
        <v>4642</v>
      </c>
      <c r="G1494" s="385"/>
      <c r="H1494" s="385"/>
      <c r="I1494" s="385"/>
      <c r="J1494" s="385"/>
      <c r="K1494" s="373" t="s">
        <v>399</v>
      </c>
      <c r="L1494" s="373" t="s">
        <v>400</v>
      </c>
      <c r="M1494" s="373" t="s">
        <v>401</v>
      </c>
      <c r="N1494" s="373" t="s">
        <v>1442</v>
      </c>
      <c r="O1494" s="385"/>
      <c r="P1494" s="385" t="s">
        <v>393</v>
      </c>
      <c r="Q1494" s="385" t="s">
        <v>394</v>
      </c>
      <c r="R1494" s="385" t="s">
        <v>403</v>
      </c>
      <c r="S1494" s="385" t="s">
        <v>395</v>
      </c>
      <c r="T1494" s="385"/>
      <c r="U1494" s="385"/>
      <c r="V1494" s="385"/>
      <c r="W1494" s="385"/>
      <c r="X1494" s="385">
        <v>1000000</v>
      </c>
      <c r="Y1494" s="116" t="str">
        <f t="shared" si="23"/>
        <v>0.15</v>
      </c>
    </row>
    <row r="1495" spans="2:25" s="122" customFormat="1" ht="18.95" customHeight="1">
      <c r="B1495" s="384"/>
      <c r="C1495" s="104"/>
      <c r="D1495" s="105">
        <v>116</v>
      </c>
      <c r="E1495" s="106">
        <v>6</v>
      </c>
      <c r="F1495" s="115" t="s">
        <v>4621</v>
      </c>
      <c r="G1495" s="385"/>
      <c r="H1495" s="385"/>
      <c r="I1495" s="385"/>
      <c r="J1495" s="385"/>
      <c r="K1495" s="373" t="s">
        <v>399</v>
      </c>
      <c r="L1495" s="373" t="s">
        <v>400</v>
      </c>
      <c r="M1495" s="373" t="s">
        <v>401</v>
      </c>
      <c r="N1495" s="373" t="s">
        <v>1442</v>
      </c>
      <c r="O1495" s="385"/>
      <c r="P1495" s="385" t="s">
        <v>393</v>
      </c>
      <c r="Q1495" s="385" t="s">
        <v>394</v>
      </c>
      <c r="R1495" s="385" t="s">
        <v>403</v>
      </c>
      <c r="S1495" s="385" t="s">
        <v>395</v>
      </c>
      <c r="T1495" s="385"/>
      <c r="U1495" s="385"/>
      <c r="V1495" s="385"/>
      <c r="W1495" s="385"/>
      <c r="X1495" s="385">
        <v>1000000</v>
      </c>
      <c r="Y1495" s="116" t="str">
        <f t="shared" si="23"/>
        <v>0.26</v>
      </c>
    </row>
    <row r="1496" spans="2:25" s="122" customFormat="1" ht="18.95" customHeight="1">
      <c r="B1496" s="384"/>
      <c r="C1496" s="104"/>
      <c r="D1496" s="105">
        <v>116</v>
      </c>
      <c r="E1496" s="106">
        <v>8</v>
      </c>
      <c r="F1496" s="115" t="s">
        <v>4669</v>
      </c>
      <c r="G1496" s="385"/>
      <c r="H1496" s="385"/>
      <c r="I1496" s="385"/>
      <c r="J1496" s="385"/>
      <c r="K1496" s="373" t="s">
        <v>399</v>
      </c>
      <c r="L1496" s="373" t="s">
        <v>400</v>
      </c>
      <c r="M1496" s="373" t="s">
        <v>401</v>
      </c>
      <c r="N1496" s="373" t="s">
        <v>1442</v>
      </c>
      <c r="O1496" s="385"/>
      <c r="P1496" s="385" t="s">
        <v>393</v>
      </c>
      <c r="Q1496" s="385" t="s">
        <v>394</v>
      </c>
      <c r="R1496" s="385" t="s">
        <v>403</v>
      </c>
      <c r="S1496" s="385" t="s">
        <v>395</v>
      </c>
      <c r="T1496" s="385"/>
      <c r="U1496" s="385"/>
      <c r="V1496" s="385"/>
      <c r="W1496" s="385"/>
      <c r="X1496" s="385">
        <v>1000000</v>
      </c>
      <c r="Y1496" s="116" t="str">
        <f t="shared" si="23"/>
        <v>0.25</v>
      </c>
    </row>
    <row r="1497" spans="2:25" s="122" customFormat="1" ht="18.95" customHeight="1">
      <c r="B1497" s="386">
        <v>760</v>
      </c>
      <c r="C1497" s="104">
        <v>3037</v>
      </c>
      <c r="D1497" s="107">
        <v>19</v>
      </c>
      <c r="E1497" s="108">
        <v>7</v>
      </c>
      <c r="F1497" s="115" t="s">
        <v>4672</v>
      </c>
      <c r="G1497" s="385"/>
      <c r="H1497" s="385"/>
      <c r="I1497" s="385"/>
      <c r="J1497" s="385"/>
      <c r="K1497" s="373" t="s">
        <v>399</v>
      </c>
      <c r="L1497" s="373" t="s">
        <v>400</v>
      </c>
      <c r="M1497" s="373" t="s">
        <v>401</v>
      </c>
      <c r="N1497" s="373" t="s">
        <v>1444</v>
      </c>
      <c r="O1497" s="385"/>
      <c r="P1497" s="385" t="s">
        <v>393</v>
      </c>
      <c r="Q1497" s="385" t="s">
        <v>394</v>
      </c>
      <c r="R1497" s="385" t="s">
        <v>403</v>
      </c>
      <c r="S1497" s="385" t="s">
        <v>395</v>
      </c>
      <c r="T1497" s="385"/>
      <c r="U1497" s="385"/>
      <c r="V1497" s="385"/>
      <c r="W1497" s="385"/>
      <c r="X1497" s="385">
        <v>1000000</v>
      </c>
      <c r="Y1497" s="116" t="str">
        <f t="shared" si="23"/>
        <v>1.0</v>
      </c>
    </row>
    <row r="1498" spans="2:25" s="122" customFormat="1" ht="18.95" customHeight="1">
      <c r="B1498" s="384"/>
      <c r="C1498" s="104"/>
      <c r="D1498" s="107">
        <v>19</v>
      </c>
      <c r="E1498" s="108">
        <v>5</v>
      </c>
      <c r="F1498" s="115" t="s">
        <v>4768</v>
      </c>
      <c r="G1498" s="385"/>
      <c r="H1498" s="385"/>
      <c r="I1498" s="385"/>
      <c r="J1498" s="385"/>
      <c r="K1498" s="373"/>
      <c r="L1498" s="373"/>
      <c r="M1498" s="373"/>
      <c r="N1498" s="373"/>
      <c r="O1498" s="385"/>
      <c r="P1498" s="385" t="s">
        <v>393</v>
      </c>
      <c r="Q1498" s="385" t="s">
        <v>394</v>
      </c>
      <c r="R1498" s="385" t="s">
        <v>403</v>
      </c>
      <c r="S1498" s="385" t="s">
        <v>395</v>
      </c>
      <c r="T1498" s="385"/>
      <c r="U1498" s="385"/>
      <c r="V1498" s="385"/>
      <c r="W1498" s="385"/>
      <c r="X1498" s="385">
        <v>1000000</v>
      </c>
      <c r="Y1498" s="116" t="str">
        <f t="shared" si="23"/>
        <v>0.7</v>
      </c>
    </row>
    <row r="1499" spans="2:25" s="122" customFormat="1" ht="18.95" customHeight="1">
      <c r="B1499" s="386">
        <v>759</v>
      </c>
      <c r="C1499" s="104">
        <v>3038</v>
      </c>
      <c r="D1499" s="105">
        <v>19</v>
      </c>
      <c r="E1499" s="106">
        <v>4</v>
      </c>
      <c r="F1499" s="115" t="s">
        <v>4672</v>
      </c>
      <c r="G1499" s="385"/>
      <c r="H1499" s="385"/>
      <c r="I1499" s="385"/>
      <c r="J1499" s="385"/>
      <c r="K1499" s="373" t="s">
        <v>399</v>
      </c>
      <c r="L1499" s="373" t="s">
        <v>400</v>
      </c>
      <c r="M1499" s="373" t="s">
        <v>401</v>
      </c>
      <c r="N1499" s="373" t="s">
        <v>1444</v>
      </c>
      <c r="O1499" s="385"/>
      <c r="P1499" s="385" t="s">
        <v>393</v>
      </c>
      <c r="Q1499" s="385" t="s">
        <v>394</v>
      </c>
      <c r="R1499" s="385" t="s">
        <v>403</v>
      </c>
      <c r="S1499" s="385" t="s">
        <v>395</v>
      </c>
      <c r="T1499" s="385"/>
      <c r="U1499" s="385"/>
      <c r="V1499" s="385"/>
      <c r="W1499" s="385"/>
      <c r="X1499" s="385">
        <v>1000000</v>
      </c>
      <c r="Y1499" s="116" t="str">
        <f t="shared" si="23"/>
        <v>1.0</v>
      </c>
    </row>
    <row r="1500" spans="2:25" s="122" customFormat="1" ht="18.95" customHeight="1">
      <c r="B1500" s="384"/>
      <c r="C1500" s="104"/>
      <c r="D1500" s="105">
        <v>19</v>
      </c>
      <c r="E1500" s="106">
        <v>6</v>
      </c>
      <c r="F1500" s="115" t="s">
        <v>4768</v>
      </c>
      <c r="G1500" s="385"/>
      <c r="H1500" s="385"/>
      <c r="I1500" s="385"/>
      <c r="J1500" s="385"/>
      <c r="K1500" s="373"/>
      <c r="L1500" s="373"/>
      <c r="M1500" s="373"/>
      <c r="N1500" s="373"/>
      <c r="O1500" s="385"/>
      <c r="P1500" s="385" t="s">
        <v>393</v>
      </c>
      <c r="Q1500" s="385" t="s">
        <v>394</v>
      </c>
      <c r="R1500" s="385" t="s">
        <v>403</v>
      </c>
      <c r="S1500" s="385" t="s">
        <v>395</v>
      </c>
      <c r="T1500" s="385"/>
      <c r="U1500" s="385"/>
      <c r="V1500" s="385"/>
      <c r="W1500" s="385"/>
      <c r="X1500" s="385">
        <v>1000000</v>
      </c>
      <c r="Y1500" s="116" t="str">
        <f t="shared" si="23"/>
        <v>0.7</v>
      </c>
    </row>
    <row r="1501" spans="2:25" s="122" customFormat="1" ht="18.95" customHeight="1">
      <c r="B1501" s="386">
        <v>758</v>
      </c>
      <c r="C1501" s="104">
        <v>3041</v>
      </c>
      <c r="D1501" s="105">
        <v>18</v>
      </c>
      <c r="E1501" s="106">
        <v>2</v>
      </c>
      <c r="F1501" s="115" t="s">
        <v>4677</v>
      </c>
      <c r="G1501" s="385"/>
      <c r="H1501" s="385"/>
      <c r="I1501" s="385"/>
      <c r="J1501" s="385"/>
      <c r="K1501" s="373" t="s">
        <v>399</v>
      </c>
      <c r="L1501" s="373" t="s">
        <v>400</v>
      </c>
      <c r="M1501" s="373" t="s">
        <v>401</v>
      </c>
      <c r="N1501" s="373" t="s">
        <v>1444</v>
      </c>
      <c r="O1501" s="385"/>
      <c r="P1501" s="385" t="s">
        <v>393</v>
      </c>
      <c r="Q1501" s="385" t="s">
        <v>394</v>
      </c>
      <c r="R1501" s="385" t="s">
        <v>403</v>
      </c>
      <c r="S1501" s="385" t="s">
        <v>395</v>
      </c>
      <c r="T1501" s="385"/>
      <c r="U1501" s="385"/>
      <c r="V1501" s="385"/>
      <c r="W1501" s="385"/>
      <c r="X1501" s="385">
        <v>1000000</v>
      </c>
      <c r="Y1501" s="116" t="str">
        <f t="shared" si="23"/>
        <v>3.8</v>
      </c>
    </row>
    <row r="1502" spans="2:25" s="122" customFormat="1" ht="18.95" customHeight="1">
      <c r="B1502" s="386">
        <v>668</v>
      </c>
      <c r="C1502" s="104">
        <v>3042</v>
      </c>
      <c r="D1502" s="105">
        <v>20</v>
      </c>
      <c r="E1502" s="106">
        <v>6</v>
      </c>
      <c r="F1502" s="115" t="s">
        <v>4715</v>
      </c>
      <c r="G1502" s="385"/>
      <c r="H1502" s="385"/>
      <c r="I1502" s="385"/>
      <c r="J1502" s="385"/>
      <c r="K1502" s="373" t="s">
        <v>399</v>
      </c>
      <c r="L1502" s="373" t="s">
        <v>400</v>
      </c>
      <c r="M1502" s="373" t="s">
        <v>401</v>
      </c>
      <c r="N1502" s="373" t="s">
        <v>1256</v>
      </c>
      <c r="O1502" s="385"/>
      <c r="P1502" s="385" t="s">
        <v>393</v>
      </c>
      <c r="Q1502" s="385" t="s">
        <v>394</v>
      </c>
      <c r="R1502" s="385" t="s">
        <v>403</v>
      </c>
      <c r="S1502" s="385" t="s">
        <v>395</v>
      </c>
      <c r="T1502" s="385"/>
      <c r="U1502" s="385"/>
      <c r="V1502" s="385"/>
      <c r="W1502" s="385"/>
      <c r="X1502" s="385">
        <v>1000000</v>
      </c>
      <c r="Y1502" s="116" t="str">
        <f t="shared" si="23"/>
        <v>2.12</v>
      </c>
    </row>
    <row r="1503" spans="2:25" s="122" customFormat="1" ht="18.95" customHeight="1">
      <c r="B1503" s="386">
        <v>655</v>
      </c>
      <c r="C1503" s="104">
        <v>3043</v>
      </c>
      <c r="D1503" s="105">
        <v>186</v>
      </c>
      <c r="E1503" s="106">
        <v>13</v>
      </c>
      <c r="F1503" s="115" t="s">
        <v>4610</v>
      </c>
      <c r="G1503" s="385"/>
      <c r="H1503" s="385"/>
      <c r="I1503" s="385"/>
      <c r="J1503" s="385"/>
      <c r="K1503" s="373" t="s">
        <v>399</v>
      </c>
      <c r="L1503" s="373" t="s">
        <v>400</v>
      </c>
      <c r="M1503" s="373" t="s">
        <v>401</v>
      </c>
      <c r="N1503" s="373" t="s">
        <v>947</v>
      </c>
      <c r="O1503" s="385"/>
      <c r="P1503" s="385" t="s">
        <v>393</v>
      </c>
      <c r="Q1503" s="385" t="s">
        <v>394</v>
      </c>
      <c r="R1503" s="385" t="s">
        <v>403</v>
      </c>
      <c r="S1503" s="385" t="s">
        <v>395</v>
      </c>
      <c r="T1503" s="385"/>
      <c r="U1503" s="385"/>
      <c r="V1503" s="385"/>
      <c r="W1503" s="385"/>
      <c r="X1503" s="385">
        <v>1000000</v>
      </c>
      <c r="Y1503" s="116" t="str">
        <f t="shared" si="23"/>
        <v>2.0</v>
      </c>
    </row>
    <row r="1504" spans="2:25" s="122" customFormat="1" ht="18.95" customHeight="1">
      <c r="B1504" s="386">
        <v>858</v>
      </c>
      <c r="C1504" s="104">
        <v>3046</v>
      </c>
      <c r="D1504" s="105">
        <v>116</v>
      </c>
      <c r="E1504" s="106">
        <v>4</v>
      </c>
      <c r="F1504" s="115" t="s">
        <v>4612</v>
      </c>
      <c r="G1504" s="385"/>
      <c r="H1504" s="385"/>
      <c r="I1504" s="385"/>
      <c r="J1504" s="385"/>
      <c r="K1504" s="373" t="s">
        <v>399</v>
      </c>
      <c r="L1504" s="373" t="s">
        <v>400</v>
      </c>
      <c r="M1504" s="373" t="s">
        <v>401</v>
      </c>
      <c r="N1504" s="373" t="s">
        <v>1442</v>
      </c>
      <c r="O1504" s="385"/>
      <c r="P1504" s="385" t="s">
        <v>393</v>
      </c>
      <c r="Q1504" s="385" t="s">
        <v>394</v>
      </c>
      <c r="R1504" s="385" t="s">
        <v>403</v>
      </c>
      <c r="S1504" s="385" t="s">
        <v>395</v>
      </c>
      <c r="T1504" s="385"/>
      <c r="U1504" s="385"/>
      <c r="V1504" s="385"/>
      <c r="W1504" s="385"/>
      <c r="X1504" s="385">
        <v>1000000</v>
      </c>
      <c r="Y1504" s="116" t="str">
        <f t="shared" si="23"/>
        <v>0.39</v>
      </c>
    </row>
    <row r="1505" spans="2:25" s="122" customFormat="1" ht="18.95" customHeight="1">
      <c r="B1505" s="386">
        <v>860</v>
      </c>
      <c r="C1505" s="104">
        <v>3047</v>
      </c>
      <c r="D1505" s="105">
        <v>117</v>
      </c>
      <c r="E1505" s="106">
        <v>11</v>
      </c>
      <c r="F1505" s="115" t="s">
        <v>4612</v>
      </c>
      <c r="G1505" s="385"/>
      <c r="H1505" s="385"/>
      <c r="I1505" s="385"/>
      <c r="J1505" s="385"/>
      <c r="K1505" s="373" t="s">
        <v>399</v>
      </c>
      <c r="L1505" s="373" t="s">
        <v>400</v>
      </c>
      <c r="M1505" s="373" t="s">
        <v>401</v>
      </c>
      <c r="N1505" s="373" t="s">
        <v>1442</v>
      </c>
      <c r="O1505" s="385"/>
      <c r="P1505" s="385" t="s">
        <v>393</v>
      </c>
      <c r="Q1505" s="385" t="s">
        <v>394</v>
      </c>
      <c r="R1505" s="385" t="s">
        <v>403</v>
      </c>
      <c r="S1505" s="385" t="s">
        <v>395</v>
      </c>
      <c r="T1505" s="385"/>
      <c r="U1505" s="385"/>
      <c r="V1505" s="385"/>
      <c r="W1505" s="385"/>
      <c r="X1505" s="385">
        <v>1000000</v>
      </c>
      <c r="Y1505" s="116" t="str">
        <f t="shared" si="23"/>
        <v>0.39</v>
      </c>
    </row>
    <row r="1506" spans="2:25" s="122" customFormat="1" ht="18.95" customHeight="1">
      <c r="B1506" s="384"/>
      <c r="C1506" s="104"/>
      <c r="D1506" s="105">
        <v>117</v>
      </c>
      <c r="E1506" s="106">
        <v>7</v>
      </c>
      <c r="F1506" s="115" t="s">
        <v>4604</v>
      </c>
      <c r="G1506" s="385"/>
      <c r="H1506" s="385"/>
      <c r="I1506" s="385"/>
      <c r="J1506" s="385"/>
      <c r="K1506" s="373"/>
      <c r="L1506" s="373"/>
      <c r="M1506" s="373"/>
      <c r="N1506" s="373"/>
      <c r="O1506" s="385"/>
      <c r="P1506" s="385" t="s">
        <v>393</v>
      </c>
      <c r="Q1506" s="385" t="s">
        <v>394</v>
      </c>
      <c r="R1506" s="385" t="s">
        <v>403</v>
      </c>
      <c r="S1506" s="385" t="s">
        <v>395</v>
      </c>
      <c r="T1506" s="385"/>
      <c r="U1506" s="385"/>
      <c r="V1506" s="385"/>
      <c r="W1506" s="385"/>
      <c r="X1506" s="385">
        <v>1000000</v>
      </c>
      <c r="Y1506" s="116" t="str">
        <f t="shared" si="23"/>
        <v>0.37</v>
      </c>
    </row>
    <row r="1507" spans="2:25" s="122" customFormat="1" ht="18.95" customHeight="1">
      <c r="B1507" s="386">
        <v>869</v>
      </c>
      <c r="C1507" s="104">
        <v>3049</v>
      </c>
      <c r="D1507" s="105">
        <v>120</v>
      </c>
      <c r="E1507" s="106">
        <v>5</v>
      </c>
      <c r="F1507" s="115" t="s">
        <v>4610</v>
      </c>
      <c r="G1507" s="385"/>
      <c r="H1507" s="385"/>
      <c r="I1507" s="385"/>
      <c r="J1507" s="385"/>
      <c r="K1507" s="373" t="s">
        <v>399</v>
      </c>
      <c r="L1507" s="373" t="s">
        <v>400</v>
      </c>
      <c r="M1507" s="373" t="s">
        <v>401</v>
      </c>
      <c r="N1507" s="373" t="s">
        <v>1442</v>
      </c>
      <c r="O1507" s="385"/>
      <c r="P1507" s="385" t="s">
        <v>393</v>
      </c>
      <c r="Q1507" s="385" t="s">
        <v>394</v>
      </c>
      <c r="R1507" s="385" t="s">
        <v>403</v>
      </c>
      <c r="S1507" s="385" t="s">
        <v>395</v>
      </c>
      <c r="T1507" s="385"/>
      <c r="U1507" s="385"/>
      <c r="V1507" s="385"/>
      <c r="W1507" s="385"/>
      <c r="X1507" s="385">
        <v>1000000</v>
      </c>
      <c r="Y1507" s="116" t="str">
        <f t="shared" si="23"/>
        <v>2.0</v>
      </c>
    </row>
    <row r="1508" spans="2:25" s="122" customFormat="1" ht="18.95" customHeight="1">
      <c r="B1508" s="386">
        <v>868</v>
      </c>
      <c r="C1508" s="104">
        <v>3050</v>
      </c>
      <c r="D1508" s="105">
        <v>120</v>
      </c>
      <c r="E1508" s="106">
        <v>3</v>
      </c>
      <c r="F1508" s="115" t="s">
        <v>4609</v>
      </c>
      <c r="G1508" s="385"/>
      <c r="H1508" s="385"/>
      <c r="I1508" s="385"/>
      <c r="J1508" s="385"/>
      <c r="K1508" s="373" t="s">
        <v>399</v>
      </c>
      <c r="L1508" s="373" t="s">
        <v>400</v>
      </c>
      <c r="M1508" s="373" t="s">
        <v>401</v>
      </c>
      <c r="N1508" s="373" t="s">
        <v>1442</v>
      </c>
      <c r="O1508" s="385"/>
      <c r="P1508" s="385" t="s">
        <v>393</v>
      </c>
      <c r="Q1508" s="385" t="s">
        <v>394</v>
      </c>
      <c r="R1508" s="385" t="s">
        <v>403</v>
      </c>
      <c r="S1508" s="385" t="s">
        <v>395</v>
      </c>
      <c r="T1508" s="385"/>
      <c r="U1508" s="385"/>
      <c r="V1508" s="385"/>
      <c r="W1508" s="385"/>
      <c r="X1508" s="385">
        <v>1000000</v>
      </c>
      <c r="Y1508" s="116" t="str">
        <f t="shared" si="23"/>
        <v>1.39</v>
      </c>
    </row>
    <row r="1509" spans="2:25" s="122" customFormat="1" ht="18.95" customHeight="1">
      <c r="B1509" s="386">
        <v>966</v>
      </c>
      <c r="C1509" s="104">
        <v>3051</v>
      </c>
      <c r="D1509" s="105">
        <v>173</v>
      </c>
      <c r="E1509" s="106">
        <v>7</v>
      </c>
      <c r="F1509" s="115" t="s">
        <v>4697</v>
      </c>
      <c r="G1509" s="385"/>
      <c r="H1509" s="385"/>
      <c r="I1509" s="385"/>
      <c r="J1509" s="385"/>
      <c r="K1509" s="373" t="s">
        <v>399</v>
      </c>
      <c r="L1509" s="373" t="s">
        <v>400</v>
      </c>
      <c r="M1509" s="373" t="s">
        <v>401</v>
      </c>
      <c r="N1509" s="373" t="s">
        <v>947</v>
      </c>
      <c r="O1509" s="385"/>
      <c r="P1509" s="385" t="s">
        <v>393</v>
      </c>
      <c r="Q1509" s="385" t="s">
        <v>394</v>
      </c>
      <c r="R1509" s="385" t="s">
        <v>403</v>
      </c>
      <c r="S1509" s="385" t="s">
        <v>395</v>
      </c>
      <c r="T1509" s="385"/>
      <c r="U1509" s="385"/>
      <c r="V1509" s="385"/>
      <c r="W1509" s="385"/>
      <c r="X1509" s="385">
        <v>1000000</v>
      </c>
      <c r="Y1509" s="116" t="str">
        <f t="shared" si="23"/>
        <v>1.35</v>
      </c>
    </row>
    <row r="1510" spans="2:25" s="122" customFormat="1" ht="18.95" customHeight="1">
      <c r="B1510" s="386">
        <v>968</v>
      </c>
      <c r="C1510" s="104">
        <v>3052</v>
      </c>
      <c r="D1510" s="105">
        <v>194</v>
      </c>
      <c r="E1510" s="106">
        <v>8</v>
      </c>
      <c r="F1510" s="115" t="s">
        <v>4623</v>
      </c>
      <c r="G1510" s="385"/>
      <c r="H1510" s="385"/>
      <c r="I1510" s="385"/>
      <c r="J1510" s="385"/>
      <c r="K1510" s="373" t="s">
        <v>399</v>
      </c>
      <c r="L1510" s="373" t="s">
        <v>400</v>
      </c>
      <c r="M1510" s="373" t="s">
        <v>401</v>
      </c>
      <c r="N1510" s="373" t="s">
        <v>713</v>
      </c>
      <c r="O1510" s="385"/>
      <c r="P1510" s="385" t="s">
        <v>393</v>
      </c>
      <c r="Q1510" s="385" t="s">
        <v>394</v>
      </c>
      <c r="R1510" s="385" t="s">
        <v>403</v>
      </c>
      <c r="S1510" s="385" t="s">
        <v>395</v>
      </c>
      <c r="T1510" s="385"/>
      <c r="U1510" s="385"/>
      <c r="V1510" s="385"/>
      <c r="W1510" s="385"/>
      <c r="X1510" s="385">
        <v>1000000</v>
      </c>
      <c r="Y1510" s="116" t="str">
        <f t="shared" si="23"/>
        <v>1.6</v>
      </c>
    </row>
    <row r="1511" spans="2:25" s="122" customFormat="1" ht="18.95" customHeight="1">
      <c r="B1511" s="386">
        <v>888</v>
      </c>
      <c r="C1511" s="104">
        <v>3057</v>
      </c>
      <c r="D1511" s="105">
        <v>74</v>
      </c>
      <c r="E1511" s="106">
        <v>4</v>
      </c>
      <c r="F1511" s="115" t="s">
        <v>4605</v>
      </c>
      <c r="G1511" s="385"/>
      <c r="H1511" s="385"/>
      <c r="I1511" s="385"/>
      <c r="J1511" s="385"/>
      <c r="K1511" s="373" t="s">
        <v>399</v>
      </c>
      <c r="L1511" s="373" t="s">
        <v>400</v>
      </c>
      <c r="M1511" s="373" t="s">
        <v>401</v>
      </c>
      <c r="N1511" s="373" t="s">
        <v>1442</v>
      </c>
      <c r="O1511" s="385"/>
      <c r="P1511" s="385" t="s">
        <v>393</v>
      </c>
      <c r="Q1511" s="385" t="s">
        <v>394</v>
      </c>
      <c r="R1511" s="385" t="s">
        <v>403</v>
      </c>
      <c r="S1511" s="385" t="s">
        <v>395</v>
      </c>
      <c r="T1511" s="385"/>
      <c r="U1511" s="385"/>
      <c r="V1511" s="385"/>
      <c r="W1511" s="385"/>
      <c r="X1511" s="385">
        <v>1000000</v>
      </c>
      <c r="Y1511" s="116" t="str">
        <f t="shared" si="23"/>
        <v>1.2</v>
      </c>
    </row>
    <row r="1512" spans="2:25" s="122" customFormat="1" ht="18.95" customHeight="1">
      <c r="B1512" s="386">
        <v>887</v>
      </c>
      <c r="C1512" s="104">
        <v>3058</v>
      </c>
      <c r="D1512" s="105">
        <v>74</v>
      </c>
      <c r="E1512" s="106">
        <v>5</v>
      </c>
      <c r="F1512" s="115" t="s">
        <v>4695</v>
      </c>
      <c r="G1512" s="385"/>
      <c r="H1512" s="385"/>
      <c r="I1512" s="385"/>
      <c r="J1512" s="385"/>
      <c r="K1512" s="373" t="s">
        <v>399</v>
      </c>
      <c r="L1512" s="373" t="s">
        <v>400</v>
      </c>
      <c r="M1512" s="373" t="s">
        <v>401</v>
      </c>
      <c r="N1512" s="373" t="s">
        <v>1442</v>
      </c>
      <c r="O1512" s="385"/>
      <c r="P1512" s="385" t="s">
        <v>393</v>
      </c>
      <c r="Q1512" s="385" t="s">
        <v>394</v>
      </c>
      <c r="R1512" s="385" t="s">
        <v>403</v>
      </c>
      <c r="S1512" s="385" t="s">
        <v>395</v>
      </c>
      <c r="T1512" s="385"/>
      <c r="U1512" s="385"/>
      <c r="V1512" s="385"/>
      <c r="W1512" s="385"/>
      <c r="X1512" s="385">
        <v>1000000</v>
      </c>
      <c r="Y1512" s="116" t="str">
        <f t="shared" si="23"/>
        <v>1.9</v>
      </c>
    </row>
    <row r="1513" spans="2:25" s="122" customFormat="1" ht="18.95" customHeight="1">
      <c r="B1513" s="386">
        <v>889</v>
      </c>
      <c r="C1513" s="104">
        <v>3059</v>
      </c>
      <c r="D1513" s="105">
        <v>74</v>
      </c>
      <c r="E1513" s="106">
        <v>1</v>
      </c>
      <c r="F1513" s="115" t="s">
        <v>4605</v>
      </c>
      <c r="G1513" s="385"/>
      <c r="H1513" s="385"/>
      <c r="I1513" s="385"/>
      <c r="J1513" s="385"/>
      <c r="K1513" s="373" t="s">
        <v>399</v>
      </c>
      <c r="L1513" s="373" t="s">
        <v>400</v>
      </c>
      <c r="M1513" s="373" t="s">
        <v>401</v>
      </c>
      <c r="N1513" s="373" t="s">
        <v>1442</v>
      </c>
      <c r="O1513" s="385"/>
      <c r="P1513" s="385" t="s">
        <v>393</v>
      </c>
      <c r="Q1513" s="385" t="s">
        <v>394</v>
      </c>
      <c r="R1513" s="385" t="s">
        <v>403</v>
      </c>
      <c r="S1513" s="385" t="s">
        <v>395</v>
      </c>
      <c r="T1513" s="385"/>
      <c r="U1513" s="385"/>
      <c r="V1513" s="385"/>
      <c r="W1513" s="385"/>
      <c r="X1513" s="385">
        <v>1000000</v>
      </c>
      <c r="Y1513" s="116" t="str">
        <f t="shared" si="23"/>
        <v>1.2</v>
      </c>
    </row>
    <row r="1514" spans="2:25" s="122" customFormat="1" ht="18.95" customHeight="1">
      <c r="B1514" s="386">
        <v>1021</v>
      </c>
      <c r="C1514" s="104">
        <v>3062</v>
      </c>
      <c r="D1514" s="105">
        <v>117</v>
      </c>
      <c r="E1514" s="106">
        <v>2</v>
      </c>
      <c r="F1514" s="115" t="s">
        <v>4712</v>
      </c>
      <c r="G1514" s="385"/>
      <c r="H1514" s="385"/>
      <c r="I1514" s="385"/>
      <c r="J1514" s="385"/>
      <c r="K1514" s="373" t="s">
        <v>399</v>
      </c>
      <c r="L1514" s="373" t="s">
        <v>400</v>
      </c>
      <c r="M1514" s="373" t="s">
        <v>401</v>
      </c>
      <c r="N1514" s="373" t="s">
        <v>952</v>
      </c>
      <c r="O1514" s="385"/>
      <c r="P1514" s="385" t="s">
        <v>393</v>
      </c>
      <c r="Q1514" s="385" t="s">
        <v>394</v>
      </c>
      <c r="R1514" s="385" t="s">
        <v>403</v>
      </c>
      <c r="S1514" s="385" t="s">
        <v>395</v>
      </c>
      <c r="T1514" s="385"/>
      <c r="U1514" s="385"/>
      <c r="V1514" s="385"/>
      <c r="W1514" s="385"/>
      <c r="X1514" s="385">
        <v>1000000</v>
      </c>
      <c r="Y1514" s="116" t="str">
        <f t="shared" si="23"/>
        <v>0.16</v>
      </c>
    </row>
    <row r="1515" spans="2:25" s="122" customFormat="1" ht="18.95" customHeight="1">
      <c r="B1515" s="386">
        <v>1046</v>
      </c>
      <c r="C1515" s="104">
        <v>3064</v>
      </c>
      <c r="D1515" s="105">
        <v>68</v>
      </c>
      <c r="E1515" s="106">
        <v>4</v>
      </c>
      <c r="F1515" s="115" t="s">
        <v>4685</v>
      </c>
      <c r="G1515" s="385"/>
      <c r="H1515" s="385"/>
      <c r="I1515" s="385"/>
      <c r="J1515" s="385"/>
      <c r="K1515" s="373" t="s">
        <v>399</v>
      </c>
      <c r="L1515" s="373" t="s">
        <v>400</v>
      </c>
      <c r="M1515" s="373" t="s">
        <v>401</v>
      </c>
      <c r="N1515" s="373" t="s">
        <v>1442</v>
      </c>
      <c r="O1515" s="385"/>
      <c r="P1515" s="385" t="s">
        <v>393</v>
      </c>
      <c r="Q1515" s="385" t="s">
        <v>394</v>
      </c>
      <c r="R1515" s="385" t="s">
        <v>403</v>
      </c>
      <c r="S1515" s="385" t="s">
        <v>395</v>
      </c>
      <c r="T1515" s="385"/>
      <c r="U1515" s="385"/>
      <c r="V1515" s="385"/>
      <c r="W1515" s="385"/>
      <c r="X1515" s="385">
        <v>1000000</v>
      </c>
      <c r="Y1515" s="116" t="str">
        <f t="shared" si="23"/>
        <v>0.36</v>
      </c>
    </row>
    <row r="1516" spans="2:25" s="122" customFormat="1" ht="18.95" customHeight="1">
      <c r="B1516" s="386">
        <v>1262</v>
      </c>
      <c r="C1516" s="104">
        <v>3067</v>
      </c>
      <c r="D1516" s="105">
        <v>171</v>
      </c>
      <c r="E1516" s="106">
        <v>1</v>
      </c>
      <c r="F1516" s="115" t="s">
        <v>4604</v>
      </c>
      <c r="G1516" s="385"/>
      <c r="H1516" s="385"/>
      <c r="I1516" s="385"/>
      <c r="J1516" s="385"/>
      <c r="K1516" s="373" t="s">
        <v>399</v>
      </c>
      <c r="L1516" s="373" t="s">
        <v>400</v>
      </c>
      <c r="M1516" s="373" t="s">
        <v>401</v>
      </c>
      <c r="N1516" s="373" t="s">
        <v>947</v>
      </c>
      <c r="O1516" s="385"/>
      <c r="P1516" s="385" t="s">
        <v>393</v>
      </c>
      <c r="Q1516" s="385" t="s">
        <v>394</v>
      </c>
      <c r="R1516" s="385" t="s">
        <v>403</v>
      </c>
      <c r="S1516" s="385" t="s">
        <v>395</v>
      </c>
      <c r="T1516" s="385"/>
      <c r="U1516" s="385"/>
      <c r="V1516" s="385"/>
      <c r="W1516" s="385"/>
      <c r="X1516" s="385">
        <v>1000000</v>
      </c>
      <c r="Y1516" s="116" t="str">
        <f t="shared" si="23"/>
        <v>0.37</v>
      </c>
    </row>
    <row r="1517" spans="2:25" s="122" customFormat="1" ht="18.95" customHeight="1">
      <c r="B1517" s="386">
        <v>1260</v>
      </c>
      <c r="C1517" s="104">
        <v>3068</v>
      </c>
      <c r="D1517" s="105">
        <v>171</v>
      </c>
      <c r="E1517" s="106">
        <v>2</v>
      </c>
      <c r="F1517" s="115" t="s">
        <v>4672</v>
      </c>
      <c r="G1517" s="385"/>
      <c r="H1517" s="385"/>
      <c r="I1517" s="385"/>
      <c r="J1517" s="385"/>
      <c r="K1517" s="373" t="s">
        <v>399</v>
      </c>
      <c r="L1517" s="373" t="s">
        <v>400</v>
      </c>
      <c r="M1517" s="373" t="s">
        <v>401</v>
      </c>
      <c r="N1517" s="373" t="s">
        <v>947</v>
      </c>
      <c r="O1517" s="385"/>
      <c r="P1517" s="385" t="s">
        <v>393</v>
      </c>
      <c r="Q1517" s="385" t="s">
        <v>394</v>
      </c>
      <c r="R1517" s="385" t="s">
        <v>403</v>
      </c>
      <c r="S1517" s="385" t="s">
        <v>395</v>
      </c>
      <c r="T1517" s="385"/>
      <c r="U1517" s="385"/>
      <c r="V1517" s="385"/>
      <c r="W1517" s="385"/>
      <c r="X1517" s="385">
        <v>1000000</v>
      </c>
      <c r="Y1517" s="116" t="str">
        <f t="shared" si="23"/>
        <v>1.0</v>
      </c>
    </row>
    <row r="1518" spans="2:25" s="122" customFormat="1" ht="18.95" customHeight="1">
      <c r="B1518" s="386">
        <v>1269</v>
      </c>
      <c r="C1518" s="104">
        <v>3069</v>
      </c>
      <c r="D1518" s="105">
        <v>171</v>
      </c>
      <c r="E1518" s="106">
        <v>30</v>
      </c>
      <c r="F1518" s="115" t="s">
        <v>4672</v>
      </c>
      <c r="G1518" s="385"/>
      <c r="H1518" s="385"/>
      <c r="I1518" s="385"/>
      <c r="J1518" s="385"/>
      <c r="K1518" s="373" t="s">
        <v>399</v>
      </c>
      <c r="L1518" s="373" t="s">
        <v>400</v>
      </c>
      <c r="M1518" s="373" t="s">
        <v>401</v>
      </c>
      <c r="N1518" s="373" t="s">
        <v>947</v>
      </c>
      <c r="O1518" s="385"/>
      <c r="P1518" s="385" t="s">
        <v>393</v>
      </c>
      <c r="Q1518" s="385" t="s">
        <v>394</v>
      </c>
      <c r="R1518" s="385" t="s">
        <v>403</v>
      </c>
      <c r="S1518" s="385" t="s">
        <v>395</v>
      </c>
      <c r="T1518" s="385"/>
      <c r="U1518" s="385"/>
      <c r="V1518" s="385"/>
      <c r="W1518" s="385"/>
      <c r="X1518" s="385">
        <v>1000000</v>
      </c>
      <c r="Y1518" s="116" t="str">
        <f t="shared" si="23"/>
        <v>1.0</v>
      </c>
    </row>
    <row r="1519" spans="2:25" s="122" customFormat="1" ht="18.95" customHeight="1">
      <c r="B1519" s="386">
        <v>1268</v>
      </c>
      <c r="C1519" s="104">
        <v>3070</v>
      </c>
      <c r="D1519" s="105">
        <v>171</v>
      </c>
      <c r="E1519" s="106">
        <v>29</v>
      </c>
      <c r="F1519" s="115" t="s">
        <v>4672</v>
      </c>
      <c r="G1519" s="385"/>
      <c r="H1519" s="385"/>
      <c r="I1519" s="385"/>
      <c r="J1519" s="385"/>
      <c r="K1519" s="373" t="s">
        <v>399</v>
      </c>
      <c r="L1519" s="373" t="s">
        <v>400</v>
      </c>
      <c r="M1519" s="373" t="s">
        <v>401</v>
      </c>
      <c r="N1519" s="373" t="s">
        <v>947</v>
      </c>
      <c r="O1519" s="385"/>
      <c r="P1519" s="385" t="s">
        <v>393</v>
      </c>
      <c r="Q1519" s="385" t="s">
        <v>394</v>
      </c>
      <c r="R1519" s="385" t="s">
        <v>403</v>
      </c>
      <c r="S1519" s="385" t="s">
        <v>395</v>
      </c>
      <c r="T1519" s="385"/>
      <c r="U1519" s="385"/>
      <c r="V1519" s="385"/>
      <c r="W1519" s="385"/>
      <c r="X1519" s="385">
        <v>1000000</v>
      </c>
      <c r="Y1519" s="116" t="str">
        <f t="shared" si="23"/>
        <v>1.0</v>
      </c>
    </row>
    <row r="1520" spans="2:25" s="122" customFormat="1" ht="18.95" customHeight="1">
      <c r="B1520" s="386">
        <v>1267</v>
      </c>
      <c r="C1520" s="104">
        <v>3073</v>
      </c>
      <c r="D1520" s="105">
        <v>171</v>
      </c>
      <c r="E1520" s="106">
        <v>28</v>
      </c>
      <c r="F1520" s="115" t="s">
        <v>4672</v>
      </c>
      <c r="G1520" s="385"/>
      <c r="H1520" s="385"/>
      <c r="I1520" s="385"/>
      <c r="J1520" s="385"/>
      <c r="K1520" s="373" t="s">
        <v>399</v>
      </c>
      <c r="L1520" s="373" t="s">
        <v>400</v>
      </c>
      <c r="M1520" s="373" t="s">
        <v>401</v>
      </c>
      <c r="N1520" s="373" t="s">
        <v>947</v>
      </c>
      <c r="O1520" s="385"/>
      <c r="P1520" s="385" t="s">
        <v>393</v>
      </c>
      <c r="Q1520" s="385" t="s">
        <v>394</v>
      </c>
      <c r="R1520" s="385" t="s">
        <v>403</v>
      </c>
      <c r="S1520" s="385" t="s">
        <v>395</v>
      </c>
      <c r="T1520" s="385"/>
      <c r="U1520" s="385"/>
      <c r="V1520" s="385"/>
      <c r="W1520" s="385"/>
      <c r="X1520" s="385">
        <v>1000000</v>
      </c>
      <c r="Y1520" s="116" t="str">
        <f t="shared" si="23"/>
        <v>1.0</v>
      </c>
    </row>
    <row r="1521" spans="2:25" s="122" customFormat="1" ht="18.95" customHeight="1">
      <c r="B1521" s="386">
        <v>1266</v>
      </c>
      <c r="C1521" s="104">
        <v>3074</v>
      </c>
      <c r="D1521" s="105">
        <v>171</v>
      </c>
      <c r="E1521" s="106">
        <v>27</v>
      </c>
      <c r="F1521" s="115" t="s">
        <v>4672</v>
      </c>
      <c r="G1521" s="385"/>
      <c r="H1521" s="385"/>
      <c r="I1521" s="385"/>
      <c r="J1521" s="385"/>
      <c r="K1521" s="373" t="s">
        <v>399</v>
      </c>
      <c r="L1521" s="373" t="s">
        <v>400</v>
      </c>
      <c r="M1521" s="373" t="s">
        <v>401</v>
      </c>
      <c r="N1521" s="373" t="s">
        <v>947</v>
      </c>
      <c r="O1521" s="385"/>
      <c r="P1521" s="385" t="s">
        <v>393</v>
      </c>
      <c r="Q1521" s="385" t="s">
        <v>394</v>
      </c>
      <c r="R1521" s="385" t="s">
        <v>403</v>
      </c>
      <c r="S1521" s="385" t="s">
        <v>395</v>
      </c>
      <c r="T1521" s="385"/>
      <c r="U1521" s="385"/>
      <c r="V1521" s="385"/>
      <c r="W1521" s="385"/>
      <c r="X1521" s="385">
        <v>1000000</v>
      </c>
      <c r="Y1521" s="116" t="str">
        <f t="shared" si="23"/>
        <v>1.0</v>
      </c>
    </row>
    <row r="1522" spans="2:25" s="122" customFormat="1" ht="18.95" customHeight="1">
      <c r="B1522" s="386">
        <v>1265</v>
      </c>
      <c r="C1522" s="104">
        <v>3075</v>
      </c>
      <c r="D1522" s="105">
        <v>75</v>
      </c>
      <c r="E1522" s="106">
        <v>4</v>
      </c>
      <c r="F1522" s="115" t="s">
        <v>4672</v>
      </c>
      <c r="G1522" s="385"/>
      <c r="H1522" s="385"/>
      <c r="I1522" s="385"/>
      <c r="J1522" s="385"/>
      <c r="K1522" s="373" t="s">
        <v>399</v>
      </c>
      <c r="L1522" s="373" t="s">
        <v>400</v>
      </c>
      <c r="M1522" s="373" t="s">
        <v>401</v>
      </c>
      <c r="N1522" s="373" t="s">
        <v>1442</v>
      </c>
      <c r="O1522" s="385"/>
      <c r="P1522" s="385" t="s">
        <v>393</v>
      </c>
      <c r="Q1522" s="385" t="s">
        <v>394</v>
      </c>
      <c r="R1522" s="385" t="s">
        <v>403</v>
      </c>
      <c r="S1522" s="385" t="s">
        <v>395</v>
      </c>
      <c r="T1522" s="385"/>
      <c r="U1522" s="385"/>
      <c r="V1522" s="385"/>
      <c r="W1522" s="385"/>
      <c r="X1522" s="385">
        <v>1000000</v>
      </c>
      <c r="Y1522" s="116" t="str">
        <f t="shared" si="23"/>
        <v>1.0</v>
      </c>
    </row>
    <row r="1523" spans="2:25" s="122" customFormat="1" ht="18.95" customHeight="1">
      <c r="B1523" s="386">
        <v>956</v>
      </c>
      <c r="C1523" s="104">
        <v>3076</v>
      </c>
      <c r="D1523" s="105">
        <v>75</v>
      </c>
      <c r="E1523" s="106" t="s">
        <v>4464</v>
      </c>
      <c r="F1523" s="115" t="s">
        <v>4605</v>
      </c>
      <c r="G1523" s="385"/>
      <c r="H1523" s="385"/>
      <c r="I1523" s="385"/>
      <c r="J1523" s="385"/>
      <c r="K1523" s="373" t="s">
        <v>399</v>
      </c>
      <c r="L1523" s="373" t="s">
        <v>400</v>
      </c>
      <c r="M1523" s="373" t="s">
        <v>401</v>
      </c>
      <c r="N1523" s="373" t="s">
        <v>1442</v>
      </c>
      <c r="O1523" s="385"/>
      <c r="P1523" s="385" t="s">
        <v>393</v>
      </c>
      <c r="Q1523" s="385" t="s">
        <v>394</v>
      </c>
      <c r="R1523" s="385" t="s">
        <v>403</v>
      </c>
      <c r="S1523" s="385" t="s">
        <v>395</v>
      </c>
      <c r="T1523" s="385"/>
      <c r="U1523" s="385"/>
      <c r="V1523" s="385"/>
      <c r="W1523" s="385"/>
      <c r="X1523" s="385">
        <v>1000000</v>
      </c>
      <c r="Y1523" s="116" t="str">
        <f t="shared" si="23"/>
        <v>1.2</v>
      </c>
    </row>
    <row r="1524" spans="2:25" s="122" customFormat="1" ht="18.95" customHeight="1">
      <c r="B1524" s="386">
        <v>1697</v>
      </c>
      <c r="C1524" s="104">
        <v>3080</v>
      </c>
      <c r="D1524" s="105">
        <v>65</v>
      </c>
      <c r="E1524" s="106">
        <v>12</v>
      </c>
      <c r="F1524" s="115" t="s">
        <v>4683</v>
      </c>
      <c r="G1524" s="385"/>
      <c r="H1524" s="385"/>
      <c r="I1524" s="385"/>
      <c r="J1524" s="385"/>
      <c r="K1524" s="373" t="s">
        <v>399</v>
      </c>
      <c r="L1524" s="373" t="s">
        <v>400</v>
      </c>
      <c r="M1524" s="373" t="s">
        <v>401</v>
      </c>
      <c r="N1524" s="373" t="s">
        <v>1444</v>
      </c>
      <c r="O1524" s="385"/>
      <c r="P1524" s="385" t="s">
        <v>393</v>
      </c>
      <c r="Q1524" s="385" t="s">
        <v>394</v>
      </c>
      <c r="R1524" s="385" t="s">
        <v>403</v>
      </c>
      <c r="S1524" s="385" t="s">
        <v>395</v>
      </c>
      <c r="T1524" s="385"/>
      <c r="U1524" s="385"/>
      <c r="V1524" s="385"/>
      <c r="W1524" s="385"/>
      <c r="X1524" s="385">
        <v>1000000</v>
      </c>
      <c r="Y1524" s="116" t="str">
        <f t="shared" si="23"/>
        <v>0.17</v>
      </c>
    </row>
    <row r="1525" spans="2:25" s="122" customFormat="1" ht="18.95" customHeight="1">
      <c r="B1525" s="386">
        <v>1185</v>
      </c>
      <c r="C1525" s="104">
        <v>3081</v>
      </c>
      <c r="D1525" s="105">
        <v>9</v>
      </c>
      <c r="E1525" s="106">
        <v>5</v>
      </c>
      <c r="F1525" s="115" t="s">
        <v>4762</v>
      </c>
      <c r="G1525" s="385"/>
      <c r="H1525" s="385"/>
      <c r="I1525" s="385"/>
      <c r="J1525" s="385"/>
      <c r="K1525" s="373" t="s">
        <v>399</v>
      </c>
      <c r="L1525" s="373" t="s">
        <v>400</v>
      </c>
      <c r="M1525" s="373" t="s">
        <v>401</v>
      </c>
      <c r="N1525" s="373" t="s">
        <v>1442</v>
      </c>
      <c r="O1525" s="385"/>
      <c r="P1525" s="385" t="s">
        <v>393</v>
      </c>
      <c r="Q1525" s="385" t="s">
        <v>394</v>
      </c>
      <c r="R1525" s="385" t="s">
        <v>403</v>
      </c>
      <c r="S1525" s="385" t="s">
        <v>395</v>
      </c>
      <c r="T1525" s="385"/>
      <c r="U1525" s="385"/>
      <c r="V1525" s="385"/>
      <c r="W1525" s="385"/>
      <c r="X1525" s="385">
        <v>1000000</v>
      </c>
      <c r="Y1525" s="116" t="str">
        <f t="shared" si="23"/>
        <v>0.19</v>
      </c>
    </row>
    <row r="1526" spans="2:25" s="122" customFormat="1" ht="18.95" customHeight="1">
      <c r="B1526" s="386">
        <v>2256</v>
      </c>
      <c r="C1526" s="104">
        <v>3082</v>
      </c>
      <c r="D1526" s="105">
        <v>9</v>
      </c>
      <c r="E1526" s="106">
        <v>1</v>
      </c>
      <c r="F1526" s="115" t="s">
        <v>4791</v>
      </c>
      <c r="G1526" s="385"/>
      <c r="H1526" s="385"/>
      <c r="I1526" s="385"/>
      <c r="J1526" s="385"/>
      <c r="K1526" s="373" t="s">
        <v>399</v>
      </c>
      <c r="L1526" s="373" t="s">
        <v>400</v>
      </c>
      <c r="M1526" s="373" t="s">
        <v>401</v>
      </c>
      <c r="N1526" s="373" t="s">
        <v>1442</v>
      </c>
      <c r="O1526" s="385"/>
      <c r="P1526" s="385" t="s">
        <v>393</v>
      </c>
      <c r="Q1526" s="385" t="s">
        <v>394</v>
      </c>
      <c r="R1526" s="385" t="s">
        <v>403</v>
      </c>
      <c r="S1526" s="385" t="s">
        <v>395</v>
      </c>
      <c r="T1526" s="385"/>
      <c r="U1526" s="385"/>
      <c r="V1526" s="385"/>
      <c r="W1526" s="385"/>
      <c r="X1526" s="385">
        <v>1000000</v>
      </c>
      <c r="Y1526" s="116" t="str">
        <f t="shared" si="23"/>
        <v>0.29</v>
      </c>
    </row>
    <row r="1527" spans="2:25" s="122" customFormat="1" ht="18.95" customHeight="1">
      <c r="B1527" s="386">
        <v>1290</v>
      </c>
      <c r="C1527" s="104">
        <v>3083</v>
      </c>
      <c r="D1527" s="105">
        <v>171</v>
      </c>
      <c r="E1527" s="106">
        <v>11</v>
      </c>
      <c r="F1527" s="115" t="s">
        <v>4672</v>
      </c>
      <c r="G1527" s="385"/>
      <c r="H1527" s="385"/>
      <c r="I1527" s="385"/>
      <c r="J1527" s="385"/>
      <c r="K1527" s="373" t="s">
        <v>399</v>
      </c>
      <c r="L1527" s="373" t="s">
        <v>400</v>
      </c>
      <c r="M1527" s="373" t="s">
        <v>401</v>
      </c>
      <c r="N1527" s="373" t="s">
        <v>947</v>
      </c>
      <c r="O1527" s="385"/>
      <c r="P1527" s="385" t="s">
        <v>393</v>
      </c>
      <c r="Q1527" s="385" t="s">
        <v>394</v>
      </c>
      <c r="R1527" s="385" t="s">
        <v>403</v>
      </c>
      <c r="S1527" s="385" t="s">
        <v>395</v>
      </c>
      <c r="T1527" s="385"/>
      <c r="U1527" s="385"/>
      <c r="V1527" s="385"/>
      <c r="W1527" s="385"/>
      <c r="X1527" s="385">
        <v>1000000</v>
      </c>
      <c r="Y1527" s="116" t="str">
        <f t="shared" si="23"/>
        <v>1.0</v>
      </c>
    </row>
    <row r="1528" spans="2:25" s="122" customFormat="1" ht="18.95" customHeight="1">
      <c r="B1528" s="386">
        <v>1291</v>
      </c>
      <c r="C1528" s="104">
        <v>3084</v>
      </c>
      <c r="D1528" s="105">
        <v>171</v>
      </c>
      <c r="E1528" s="106">
        <v>12</v>
      </c>
      <c r="F1528" s="115" t="s">
        <v>4672</v>
      </c>
      <c r="G1528" s="385"/>
      <c r="H1528" s="385"/>
      <c r="I1528" s="385"/>
      <c r="J1528" s="385"/>
      <c r="K1528" s="373" t="s">
        <v>399</v>
      </c>
      <c r="L1528" s="373" t="s">
        <v>400</v>
      </c>
      <c r="M1528" s="373" t="s">
        <v>401</v>
      </c>
      <c r="N1528" s="373" t="s">
        <v>947</v>
      </c>
      <c r="O1528" s="385"/>
      <c r="P1528" s="385" t="s">
        <v>393</v>
      </c>
      <c r="Q1528" s="385" t="s">
        <v>394</v>
      </c>
      <c r="R1528" s="385" t="s">
        <v>403</v>
      </c>
      <c r="S1528" s="385" t="s">
        <v>395</v>
      </c>
      <c r="T1528" s="385"/>
      <c r="U1528" s="385"/>
      <c r="V1528" s="385"/>
      <c r="W1528" s="385"/>
      <c r="X1528" s="385">
        <v>1000000</v>
      </c>
      <c r="Y1528" s="116" t="str">
        <f t="shared" si="23"/>
        <v>1.0</v>
      </c>
    </row>
    <row r="1529" spans="2:25" s="122" customFormat="1" ht="18.95" customHeight="1">
      <c r="B1529" s="386">
        <v>1298</v>
      </c>
      <c r="C1529" s="104">
        <v>3086</v>
      </c>
      <c r="D1529" s="105">
        <v>171</v>
      </c>
      <c r="E1529" s="106">
        <v>25</v>
      </c>
      <c r="F1529" s="115" t="s">
        <v>4672</v>
      </c>
      <c r="G1529" s="385"/>
      <c r="H1529" s="385"/>
      <c r="I1529" s="385"/>
      <c r="J1529" s="385"/>
      <c r="K1529" s="373" t="s">
        <v>399</v>
      </c>
      <c r="L1529" s="373" t="s">
        <v>400</v>
      </c>
      <c r="M1529" s="373" t="s">
        <v>401</v>
      </c>
      <c r="N1529" s="373" t="s">
        <v>947</v>
      </c>
      <c r="O1529" s="385"/>
      <c r="P1529" s="385" t="s">
        <v>393</v>
      </c>
      <c r="Q1529" s="385" t="s">
        <v>394</v>
      </c>
      <c r="R1529" s="385" t="s">
        <v>403</v>
      </c>
      <c r="S1529" s="385" t="s">
        <v>395</v>
      </c>
      <c r="T1529" s="385"/>
      <c r="U1529" s="385"/>
      <c r="V1529" s="385"/>
      <c r="W1529" s="385"/>
      <c r="X1529" s="385">
        <v>1000000</v>
      </c>
      <c r="Y1529" s="116" t="str">
        <f t="shared" si="23"/>
        <v>1.0</v>
      </c>
    </row>
    <row r="1530" spans="2:25" s="122" customFormat="1" ht="18.95" customHeight="1">
      <c r="B1530" s="386">
        <v>1369</v>
      </c>
      <c r="C1530" s="104">
        <v>3091</v>
      </c>
      <c r="D1530" s="105">
        <v>43</v>
      </c>
      <c r="E1530" s="106">
        <v>4</v>
      </c>
      <c r="F1530" s="115" t="s">
        <v>4676</v>
      </c>
      <c r="G1530" s="385"/>
      <c r="H1530" s="385"/>
      <c r="I1530" s="385"/>
      <c r="J1530" s="385"/>
      <c r="K1530" s="373" t="s">
        <v>399</v>
      </c>
      <c r="L1530" s="373" t="s">
        <v>400</v>
      </c>
      <c r="M1530" s="373" t="s">
        <v>401</v>
      </c>
      <c r="N1530" s="373" t="s">
        <v>1256</v>
      </c>
      <c r="O1530" s="385"/>
      <c r="P1530" s="385" t="s">
        <v>393</v>
      </c>
      <c r="Q1530" s="385" t="s">
        <v>394</v>
      </c>
      <c r="R1530" s="385" t="s">
        <v>403</v>
      </c>
      <c r="S1530" s="385" t="s">
        <v>395</v>
      </c>
      <c r="T1530" s="385"/>
      <c r="U1530" s="385"/>
      <c r="V1530" s="385"/>
      <c r="W1530" s="385"/>
      <c r="X1530" s="385">
        <v>1000000</v>
      </c>
      <c r="Y1530" s="116" t="str">
        <f t="shared" si="23"/>
        <v>0.34</v>
      </c>
    </row>
    <row r="1531" spans="2:25" s="122" customFormat="1" ht="18.95" customHeight="1">
      <c r="B1531" s="386">
        <v>1288</v>
      </c>
      <c r="C1531" s="104">
        <v>3092</v>
      </c>
      <c r="D1531" s="105">
        <v>65</v>
      </c>
      <c r="E1531" s="106">
        <v>4</v>
      </c>
      <c r="F1531" s="115" t="s">
        <v>4672</v>
      </c>
      <c r="G1531" s="385"/>
      <c r="H1531" s="385"/>
      <c r="I1531" s="385"/>
      <c r="J1531" s="385"/>
      <c r="K1531" s="373" t="s">
        <v>399</v>
      </c>
      <c r="L1531" s="373" t="s">
        <v>400</v>
      </c>
      <c r="M1531" s="373" t="s">
        <v>401</v>
      </c>
      <c r="N1531" s="373" t="s">
        <v>1444</v>
      </c>
      <c r="O1531" s="385"/>
      <c r="P1531" s="385" t="s">
        <v>393</v>
      </c>
      <c r="Q1531" s="385" t="s">
        <v>394</v>
      </c>
      <c r="R1531" s="385" t="s">
        <v>403</v>
      </c>
      <c r="S1531" s="385" t="s">
        <v>395</v>
      </c>
      <c r="T1531" s="385"/>
      <c r="U1531" s="385"/>
      <c r="V1531" s="385"/>
      <c r="W1531" s="385"/>
      <c r="X1531" s="385">
        <v>1000000</v>
      </c>
      <c r="Y1531" s="116" t="str">
        <f t="shared" si="23"/>
        <v>1.0</v>
      </c>
    </row>
    <row r="1532" spans="2:25" s="122" customFormat="1" ht="18.95" customHeight="1">
      <c r="B1532" s="386">
        <v>1287</v>
      </c>
      <c r="C1532" s="104">
        <v>3093</v>
      </c>
      <c r="D1532" s="105">
        <v>65</v>
      </c>
      <c r="E1532" s="106">
        <v>9</v>
      </c>
      <c r="F1532" s="115" t="s">
        <v>4672</v>
      </c>
      <c r="G1532" s="385"/>
      <c r="H1532" s="385"/>
      <c r="I1532" s="385"/>
      <c r="J1532" s="385"/>
      <c r="K1532" s="373" t="s">
        <v>399</v>
      </c>
      <c r="L1532" s="373" t="s">
        <v>400</v>
      </c>
      <c r="M1532" s="373" t="s">
        <v>401</v>
      </c>
      <c r="N1532" s="373" t="s">
        <v>1444</v>
      </c>
      <c r="O1532" s="385"/>
      <c r="P1532" s="385" t="s">
        <v>393</v>
      </c>
      <c r="Q1532" s="385" t="s">
        <v>394</v>
      </c>
      <c r="R1532" s="385" t="s">
        <v>403</v>
      </c>
      <c r="S1532" s="385" t="s">
        <v>395</v>
      </c>
      <c r="T1532" s="385"/>
      <c r="U1532" s="385"/>
      <c r="V1532" s="385"/>
      <c r="W1532" s="385"/>
      <c r="X1532" s="385">
        <v>1000000</v>
      </c>
      <c r="Y1532" s="116" t="str">
        <f t="shared" si="23"/>
        <v>1.0</v>
      </c>
    </row>
    <row r="1533" spans="2:25" s="122" customFormat="1" ht="18.95" customHeight="1">
      <c r="B1533" s="386">
        <v>1281</v>
      </c>
      <c r="C1533" s="104">
        <v>3094</v>
      </c>
      <c r="D1533" s="105">
        <v>108</v>
      </c>
      <c r="E1533" s="106">
        <v>5</v>
      </c>
      <c r="F1533" s="115" t="s">
        <v>4610</v>
      </c>
      <c r="G1533" s="385"/>
      <c r="H1533" s="385"/>
      <c r="I1533" s="385"/>
      <c r="J1533" s="385"/>
      <c r="K1533" s="373" t="s">
        <v>399</v>
      </c>
      <c r="L1533" s="373" t="s">
        <v>400</v>
      </c>
      <c r="M1533" s="373" t="s">
        <v>401</v>
      </c>
      <c r="N1533" s="373" t="s">
        <v>1442</v>
      </c>
      <c r="O1533" s="385"/>
      <c r="P1533" s="385" t="s">
        <v>393</v>
      </c>
      <c r="Q1533" s="385" t="s">
        <v>394</v>
      </c>
      <c r="R1533" s="385" t="s">
        <v>403</v>
      </c>
      <c r="S1533" s="385" t="s">
        <v>395</v>
      </c>
      <c r="T1533" s="385"/>
      <c r="U1533" s="385"/>
      <c r="V1533" s="385"/>
      <c r="W1533" s="385"/>
      <c r="X1533" s="385">
        <v>1000000</v>
      </c>
      <c r="Y1533" s="116" t="str">
        <f t="shared" si="23"/>
        <v>2.0</v>
      </c>
    </row>
    <row r="1534" spans="2:25" s="122" customFormat="1" ht="18.95" customHeight="1">
      <c r="B1534" s="386">
        <v>1282</v>
      </c>
      <c r="C1534" s="104">
        <v>3095</v>
      </c>
      <c r="D1534" s="105">
        <v>108</v>
      </c>
      <c r="E1534" s="106">
        <v>6</v>
      </c>
      <c r="F1534" s="115" t="s">
        <v>4610</v>
      </c>
      <c r="G1534" s="385"/>
      <c r="H1534" s="385"/>
      <c r="I1534" s="385"/>
      <c r="J1534" s="385"/>
      <c r="K1534" s="373" t="s">
        <v>399</v>
      </c>
      <c r="L1534" s="373" t="s">
        <v>400</v>
      </c>
      <c r="M1534" s="373" t="s">
        <v>401</v>
      </c>
      <c r="N1534" s="373" t="s">
        <v>1442</v>
      </c>
      <c r="O1534" s="385"/>
      <c r="P1534" s="385" t="s">
        <v>393</v>
      </c>
      <c r="Q1534" s="385" t="s">
        <v>394</v>
      </c>
      <c r="R1534" s="385" t="s">
        <v>403</v>
      </c>
      <c r="S1534" s="385" t="s">
        <v>395</v>
      </c>
      <c r="T1534" s="385"/>
      <c r="U1534" s="385"/>
      <c r="V1534" s="385"/>
      <c r="W1534" s="385"/>
      <c r="X1534" s="385">
        <v>1000000</v>
      </c>
      <c r="Y1534" s="116" t="str">
        <f t="shared" si="23"/>
        <v>2.0</v>
      </c>
    </row>
    <row r="1535" spans="2:25" s="122" customFormat="1" ht="18.95" customHeight="1">
      <c r="B1535" s="386">
        <v>1283</v>
      </c>
      <c r="C1535" s="104">
        <v>3096</v>
      </c>
      <c r="D1535" s="107">
        <v>108</v>
      </c>
      <c r="E1535" s="108">
        <v>3</v>
      </c>
      <c r="F1535" s="115" t="s">
        <v>4680</v>
      </c>
      <c r="G1535" s="385"/>
      <c r="H1535" s="385"/>
      <c r="I1535" s="385"/>
      <c r="J1535" s="385"/>
      <c r="K1535" s="373" t="s">
        <v>399</v>
      </c>
      <c r="L1535" s="373" t="s">
        <v>400</v>
      </c>
      <c r="M1535" s="373" t="s">
        <v>401</v>
      </c>
      <c r="N1535" s="373" t="s">
        <v>1442</v>
      </c>
      <c r="O1535" s="385"/>
      <c r="P1535" s="385" t="s">
        <v>393</v>
      </c>
      <c r="Q1535" s="385" t="s">
        <v>394</v>
      </c>
      <c r="R1535" s="385" t="s">
        <v>403</v>
      </c>
      <c r="S1535" s="385" t="s">
        <v>395</v>
      </c>
      <c r="T1535" s="385"/>
      <c r="U1535" s="385"/>
      <c r="V1535" s="385"/>
      <c r="W1535" s="385"/>
      <c r="X1535" s="385">
        <v>1000000</v>
      </c>
      <c r="Y1535" s="116" t="str">
        <f t="shared" si="23"/>
        <v>0.28</v>
      </c>
    </row>
    <row r="1536" spans="2:25" s="122" customFormat="1" ht="18.95" customHeight="1">
      <c r="B1536" s="384"/>
      <c r="C1536" s="104"/>
      <c r="D1536" s="107">
        <v>109</v>
      </c>
      <c r="E1536" s="108">
        <v>6</v>
      </c>
      <c r="F1536" s="115" t="s">
        <v>4628</v>
      </c>
      <c r="G1536" s="385"/>
      <c r="H1536" s="385"/>
      <c r="I1536" s="385"/>
      <c r="J1536" s="385"/>
      <c r="K1536" s="373"/>
      <c r="L1536" s="373"/>
      <c r="M1536" s="373"/>
      <c r="N1536" s="373"/>
      <c r="O1536" s="385"/>
      <c r="P1536" s="385" t="s">
        <v>393</v>
      </c>
      <c r="Q1536" s="385" t="s">
        <v>394</v>
      </c>
      <c r="R1536" s="385" t="s">
        <v>403</v>
      </c>
      <c r="S1536" s="385" t="s">
        <v>395</v>
      </c>
      <c r="T1536" s="385"/>
      <c r="U1536" s="385"/>
      <c r="V1536" s="385"/>
      <c r="W1536" s="385"/>
      <c r="X1536" s="385">
        <v>1000000</v>
      </c>
      <c r="Y1536" s="116" t="str">
        <f t="shared" si="23"/>
        <v>0.10</v>
      </c>
    </row>
    <row r="1537" spans="2:25" s="122" customFormat="1" ht="18.95" customHeight="1">
      <c r="B1537" s="386">
        <v>1327</v>
      </c>
      <c r="C1537" s="104">
        <v>3097</v>
      </c>
      <c r="D1537" s="105">
        <v>171</v>
      </c>
      <c r="E1537" s="106">
        <v>10</v>
      </c>
      <c r="F1537" s="115" t="s">
        <v>4672</v>
      </c>
      <c r="G1537" s="385"/>
      <c r="H1537" s="385"/>
      <c r="I1537" s="385"/>
      <c r="J1537" s="385"/>
      <c r="K1537" s="373" t="s">
        <v>399</v>
      </c>
      <c r="L1537" s="373" t="s">
        <v>400</v>
      </c>
      <c r="M1537" s="373" t="s">
        <v>401</v>
      </c>
      <c r="N1537" s="373" t="s">
        <v>947</v>
      </c>
      <c r="O1537" s="385"/>
      <c r="P1537" s="385" t="s">
        <v>393</v>
      </c>
      <c r="Q1537" s="385" t="s">
        <v>394</v>
      </c>
      <c r="R1537" s="385" t="s">
        <v>403</v>
      </c>
      <c r="S1537" s="385" t="s">
        <v>395</v>
      </c>
      <c r="T1537" s="385"/>
      <c r="U1537" s="385"/>
      <c r="V1537" s="385"/>
      <c r="W1537" s="385"/>
      <c r="X1537" s="385">
        <v>1000000</v>
      </c>
      <c r="Y1537" s="116" t="str">
        <f t="shared" si="23"/>
        <v>1.0</v>
      </c>
    </row>
    <row r="1538" spans="2:25" s="122" customFormat="1" ht="18.95" customHeight="1">
      <c r="B1538" s="386">
        <v>1326</v>
      </c>
      <c r="C1538" s="104">
        <v>3098</v>
      </c>
      <c r="D1538" s="105">
        <v>171</v>
      </c>
      <c r="E1538" s="106">
        <v>7</v>
      </c>
      <c r="F1538" s="115" t="s">
        <v>4672</v>
      </c>
      <c r="G1538" s="385"/>
      <c r="H1538" s="385"/>
      <c r="I1538" s="385"/>
      <c r="J1538" s="385"/>
      <c r="K1538" s="373" t="s">
        <v>399</v>
      </c>
      <c r="L1538" s="373" t="s">
        <v>400</v>
      </c>
      <c r="M1538" s="373" t="s">
        <v>401</v>
      </c>
      <c r="N1538" s="373" t="s">
        <v>947</v>
      </c>
      <c r="O1538" s="385"/>
      <c r="P1538" s="385" t="s">
        <v>393</v>
      </c>
      <c r="Q1538" s="385" t="s">
        <v>394</v>
      </c>
      <c r="R1538" s="385" t="s">
        <v>403</v>
      </c>
      <c r="S1538" s="385" t="s">
        <v>395</v>
      </c>
      <c r="T1538" s="385"/>
      <c r="U1538" s="385"/>
      <c r="V1538" s="385"/>
      <c r="W1538" s="385"/>
      <c r="X1538" s="385">
        <v>1000000</v>
      </c>
      <c r="Y1538" s="116" t="str">
        <f t="shared" si="23"/>
        <v>1.0</v>
      </c>
    </row>
    <row r="1539" spans="2:25" s="122" customFormat="1" ht="18.95" customHeight="1">
      <c r="B1539" s="386">
        <v>1328</v>
      </c>
      <c r="C1539" s="104">
        <v>3099</v>
      </c>
      <c r="D1539" s="105">
        <v>171</v>
      </c>
      <c r="E1539" s="106">
        <v>8</v>
      </c>
      <c r="F1539" s="115" t="s">
        <v>4672</v>
      </c>
      <c r="G1539" s="385"/>
      <c r="H1539" s="385"/>
      <c r="I1539" s="385"/>
      <c r="J1539" s="385"/>
      <c r="K1539" s="373" t="s">
        <v>399</v>
      </c>
      <c r="L1539" s="373" t="s">
        <v>400</v>
      </c>
      <c r="M1539" s="373" t="s">
        <v>401</v>
      </c>
      <c r="N1539" s="373" t="s">
        <v>947</v>
      </c>
      <c r="O1539" s="385"/>
      <c r="P1539" s="385" t="s">
        <v>393</v>
      </c>
      <c r="Q1539" s="385" t="s">
        <v>394</v>
      </c>
      <c r="R1539" s="385" t="s">
        <v>403</v>
      </c>
      <c r="S1539" s="385" t="s">
        <v>395</v>
      </c>
      <c r="T1539" s="385"/>
      <c r="U1539" s="385"/>
      <c r="V1539" s="385"/>
      <c r="W1539" s="385"/>
      <c r="X1539" s="385">
        <v>1000000</v>
      </c>
      <c r="Y1539" s="116" t="str">
        <f t="shared" si="23"/>
        <v>1.0</v>
      </c>
    </row>
    <row r="1540" spans="2:25" s="122" customFormat="1" ht="18.95" customHeight="1">
      <c r="B1540" s="386">
        <v>1329</v>
      </c>
      <c r="C1540" s="104">
        <v>3100</v>
      </c>
      <c r="D1540" s="105">
        <v>171</v>
      </c>
      <c r="E1540" s="106">
        <v>9</v>
      </c>
      <c r="F1540" s="115" t="s">
        <v>4672</v>
      </c>
      <c r="G1540" s="385"/>
      <c r="H1540" s="385"/>
      <c r="I1540" s="385"/>
      <c r="J1540" s="385"/>
      <c r="K1540" s="373" t="s">
        <v>399</v>
      </c>
      <c r="L1540" s="373" t="s">
        <v>400</v>
      </c>
      <c r="M1540" s="373" t="s">
        <v>401</v>
      </c>
      <c r="N1540" s="373" t="s">
        <v>947</v>
      </c>
      <c r="O1540" s="385"/>
      <c r="P1540" s="385" t="s">
        <v>393</v>
      </c>
      <c r="Q1540" s="385" t="s">
        <v>394</v>
      </c>
      <c r="R1540" s="385" t="s">
        <v>403</v>
      </c>
      <c r="S1540" s="385" t="s">
        <v>395</v>
      </c>
      <c r="T1540" s="385"/>
      <c r="U1540" s="385"/>
      <c r="V1540" s="385"/>
      <c r="W1540" s="385"/>
      <c r="X1540" s="385">
        <v>1000000</v>
      </c>
      <c r="Y1540" s="116" t="str">
        <f t="shared" ref="Y1540:Y1603" si="24">F1540</f>
        <v>1.0</v>
      </c>
    </row>
    <row r="1541" spans="2:25" s="122" customFormat="1" ht="18.95" customHeight="1">
      <c r="B1541" s="386">
        <v>1510</v>
      </c>
      <c r="C1541" s="104">
        <v>3101</v>
      </c>
      <c r="D1541" s="105">
        <v>15</v>
      </c>
      <c r="E1541" s="106">
        <v>3</v>
      </c>
      <c r="F1541" s="115" t="s">
        <v>4650</v>
      </c>
      <c r="G1541" s="385"/>
      <c r="H1541" s="385"/>
      <c r="I1541" s="385"/>
      <c r="J1541" s="385"/>
      <c r="K1541" s="373" t="s">
        <v>399</v>
      </c>
      <c r="L1541" s="373" t="s">
        <v>400</v>
      </c>
      <c r="M1541" s="373" t="s">
        <v>401</v>
      </c>
      <c r="N1541" s="373" t="s">
        <v>4869</v>
      </c>
      <c r="O1541" s="385"/>
      <c r="P1541" s="385" t="s">
        <v>393</v>
      </c>
      <c r="Q1541" s="385" t="s">
        <v>394</v>
      </c>
      <c r="R1541" s="385" t="s">
        <v>403</v>
      </c>
      <c r="S1541" s="385" t="s">
        <v>395</v>
      </c>
      <c r="T1541" s="385"/>
      <c r="U1541" s="385"/>
      <c r="V1541" s="385"/>
      <c r="W1541" s="385"/>
      <c r="X1541" s="385">
        <v>1000000</v>
      </c>
      <c r="Y1541" s="116" t="str">
        <f t="shared" si="24"/>
        <v>1.14</v>
      </c>
    </row>
    <row r="1542" spans="2:25" s="122" customFormat="1" ht="18.95" customHeight="1">
      <c r="B1542" s="386">
        <v>1511</v>
      </c>
      <c r="C1542" s="104">
        <v>3102</v>
      </c>
      <c r="D1542" s="105">
        <v>15</v>
      </c>
      <c r="E1542" s="106">
        <v>4</v>
      </c>
      <c r="F1542" s="115" t="s">
        <v>4762</v>
      </c>
      <c r="G1542" s="385"/>
      <c r="H1542" s="385"/>
      <c r="I1542" s="385"/>
      <c r="J1542" s="385"/>
      <c r="K1542" s="373" t="s">
        <v>399</v>
      </c>
      <c r="L1542" s="373" t="s">
        <v>400</v>
      </c>
      <c r="M1542" s="373" t="s">
        <v>401</v>
      </c>
      <c r="N1542" s="373" t="s">
        <v>4869</v>
      </c>
      <c r="O1542" s="385"/>
      <c r="P1542" s="385" t="s">
        <v>393</v>
      </c>
      <c r="Q1542" s="385" t="s">
        <v>394</v>
      </c>
      <c r="R1542" s="385" t="s">
        <v>403</v>
      </c>
      <c r="S1542" s="385" t="s">
        <v>395</v>
      </c>
      <c r="T1542" s="385"/>
      <c r="U1542" s="385"/>
      <c r="V1542" s="385"/>
      <c r="W1542" s="385"/>
      <c r="X1542" s="385">
        <v>1000000</v>
      </c>
      <c r="Y1542" s="116" t="str">
        <f t="shared" si="24"/>
        <v>0.19</v>
      </c>
    </row>
    <row r="1543" spans="2:25" s="122" customFormat="1" ht="18.95" customHeight="1">
      <c r="B1543" s="384"/>
      <c r="C1543" s="104"/>
      <c r="D1543" s="105">
        <v>15</v>
      </c>
      <c r="E1543" s="106">
        <v>2</v>
      </c>
      <c r="F1543" s="115" t="s">
        <v>4685</v>
      </c>
      <c r="G1543" s="385"/>
      <c r="H1543" s="385"/>
      <c r="I1543" s="385"/>
      <c r="J1543" s="385"/>
      <c r="K1543" s="373" t="s">
        <v>399</v>
      </c>
      <c r="L1543" s="373" t="s">
        <v>400</v>
      </c>
      <c r="M1543" s="373" t="s">
        <v>401</v>
      </c>
      <c r="N1543" s="373" t="s">
        <v>4869</v>
      </c>
      <c r="O1543" s="385"/>
      <c r="P1543" s="385" t="s">
        <v>393</v>
      </c>
      <c r="Q1543" s="385" t="s">
        <v>394</v>
      </c>
      <c r="R1543" s="385" t="s">
        <v>403</v>
      </c>
      <c r="S1543" s="385" t="s">
        <v>395</v>
      </c>
      <c r="T1543" s="385"/>
      <c r="U1543" s="385"/>
      <c r="V1543" s="385"/>
      <c r="W1543" s="385"/>
      <c r="X1543" s="385">
        <v>1000000</v>
      </c>
      <c r="Y1543" s="116" t="str">
        <f t="shared" si="24"/>
        <v>0.36</v>
      </c>
    </row>
    <row r="1544" spans="2:25" s="122" customFormat="1" ht="18.95" customHeight="1">
      <c r="B1544" s="386">
        <v>1533</v>
      </c>
      <c r="C1544" s="104">
        <v>3103</v>
      </c>
      <c r="D1544" s="105">
        <v>40</v>
      </c>
      <c r="E1544" s="106">
        <v>8</v>
      </c>
      <c r="F1544" s="115" t="s">
        <v>4602</v>
      </c>
      <c r="G1544" s="385"/>
      <c r="H1544" s="385"/>
      <c r="I1544" s="385"/>
      <c r="J1544" s="385"/>
      <c r="K1544" s="373" t="s">
        <v>399</v>
      </c>
      <c r="L1544" s="373" t="s">
        <v>400</v>
      </c>
      <c r="M1544" s="373" t="s">
        <v>401</v>
      </c>
      <c r="N1544" s="373" t="s">
        <v>1442</v>
      </c>
      <c r="O1544" s="385"/>
      <c r="P1544" s="385" t="s">
        <v>393</v>
      </c>
      <c r="Q1544" s="385" t="s">
        <v>394</v>
      </c>
      <c r="R1544" s="385" t="s">
        <v>403</v>
      </c>
      <c r="S1544" s="385" t="s">
        <v>395</v>
      </c>
      <c r="T1544" s="385"/>
      <c r="U1544" s="385"/>
      <c r="V1544" s="385"/>
      <c r="W1544" s="385"/>
      <c r="X1544" s="385">
        <v>1000000</v>
      </c>
      <c r="Y1544" s="116" t="str">
        <f t="shared" si="24"/>
        <v>1.22</v>
      </c>
    </row>
    <row r="1545" spans="2:25" s="122" customFormat="1" ht="18.95" customHeight="1">
      <c r="B1545" s="386">
        <v>1563</v>
      </c>
      <c r="C1545" s="104">
        <v>3104</v>
      </c>
      <c r="D1545" s="105">
        <v>4</v>
      </c>
      <c r="E1545" s="106" t="s">
        <v>4574</v>
      </c>
      <c r="F1545" s="115" t="s">
        <v>4675</v>
      </c>
      <c r="G1545" s="385"/>
      <c r="H1545" s="385"/>
      <c r="I1545" s="385"/>
      <c r="J1545" s="385"/>
      <c r="K1545" s="373" t="s">
        <v>399</v>
      </c>
      <c r="L1545" s="373" t="s">
        <v>400</v>
      </c>
      <c r="M1545" s="373" t="s">
        <v>401</v>
      </c>
      <c r="N1545" s="373" t="s">
        <v>952</v>
      </c>
      <c r="O1545" s="385"/>
      <c r="P1545" s="385" t="s">
        <v>393</v>
      </c>
      <c r="Q1545" s="385" t="s">
        <v>394</v>
      </c>
      <c r="R1545" s="385" t="s">
        <v>403</v>
      </c>
      <c r="S1545" s="385" t="s">
        <v>395</v>
      </c>
      <c r="T1545" s="385"/>
      <c r="U1545" s="385"/>
      <c r="V1545" s="385"/>
      <c r="W1545" s="385"/>
      <c r="X1545" s="385">
        <v>1000000</v>
      </c>
      <c r="Y1545" s="116" t="str">
        <f t="shared" si="24"/>
        <v>0.30</v>
      </c>
    </row>
    <row r="1546" spans="2:25" s="122" customFormat="1" ht="18.95" customHeight="1">
      <c r="B1546" s="386">
        <v>1665</v>
      </c>
      <c r="C1546" s="104">
        <v>3106</v>
      </c>
      <c r="D1546" s="105">
        <v>4</v>
      </c>
      <c r="E1546" s="106">
        <v>5</v>
      </c>
      <c r="F1546" s="115" t="s">
        <v>4675</v>
      </c>
      <c r="G1546" s="385"/>
      <c r="H1546" s="385"/>
      <c r="I1546" s="385"/>
      <c r="J1546" s="385"/>
      <c r="K1546" s="373" t="s">
        <v>399</v>
      </c>
      <c r="L1546" s="373" t="s">
        <v>400</v>
      </c>
      <c r="M1546" s="373" t="s">
        <v>401</v>
      </c>
      <c r="N1546" s="373" t="s">
        <v>952</v>
      </c>
      <c r="O1546" s="385"/>
      <c r="P1546" s="385" t="s">
        <v>393</v>
      </c>
      <c r="Q1546" s="385" t="s">
        <v>394</v>
      </c>
      <c r="R1546" s="385" t="s">
        <v>403</v>
      </c>
      <c r="S1546" s="385" t="s">
        <v>395</v>
      </c>
      <c r="T1546" s="385"/>
      <c r="U1546" s="385"/>
      <c r="V1546" s="385"/>
      <c r="W1546" s="385"/>
      <c r="X1546" s="385">
        <v>1000000</v>
      </c>
      <c r="Y1546" s="116" t="str">
        <f t="shared" si="24"/>
        <v>0.30</v>
      </c>
    </row>
    <row r="1547" spans="2:25" s="122" customFormat="1" ht="18.95" customHeight="1">
      <c r="B1547" s="386">
        <v>1886</v>
      </c>
      <c r="C1547" s="104">
        <v>3107</v>
      </c>
      <c r="D1547" s="105">
        <v>117</v>
      </c>
      <c r="E1547" s="106">
        <v>1</v>
      </c>
      <c r="F1547" s="115" t="s">
        <v>4621</v>
      </c>
      <c r="G1547" s="385"/>
      <c r="H1547" s="385"/>
      <c r="I1547" s="385"/>
      <c r="J1547" s="385"/>
      <c r="K1547" s="373" t="s">
        <v>399</v>
      </c>
      <c r="L1547" s="373" t="s">
        <v>400</v>
      </c>
      <c r="M1547" s="373" t="s">
        <v>401</v>
      </c>
      <c r="N1547" s="373" t="s">
        <v>952</v>
      </c>
      <c r="O1547" s="385"/>
      <c r="P1547" s="385" t="s">
        <v>393</v>
      </c>
      <c r="Q1547" s="385" t="s">
        <v>394</v>
      </c>
      <c r="R1547" s="385" t="s">
        <v>403</v>
      </c>
      <c r="S1547" s="385" t="s">
        <v>395</v>
      </c>
      <c r="T1547" s="385"/>
      <c r="U1547" s="385"/>
      <c r="V1547" s="385"/>
      <c r="W1547" s="385"/>
      <c r="X1547" s="385">
        <v>1000000</v>
      </c>
      <c r="Y1547" s="116" t="str">
        <f t="shared" si="24"/>
        <v>0.26</v>
      </c>
    </row>
    <row r="1548" spans="2:25" s="122" customFormat="1" ht="18.95" customHeight="1">
      <c r="B1548" s="386">
        <v>1655</v>
      </c>
      <c r="C1548" s="104">
        <v>3108</v>
      </c>
      <c r="D1548" s="105">
        <v>117</v>
      </c>
      <c r="E1548" s="106">
        <v>8</v>
      </c>
      <c r="F1548" s="115" t="s">
        <v>4621</v>
      </c>
      <c r="G1548" s="385"/>
      <c r="H1548" s="385"/>
      <c r="I1548" s="385"/>
      <c r="J1548" s="385"/>
      <c r="K1548" s="373" t="s">
        <v>399</v>
      </c>
      <c r="L1548" s="373" t="s">
        <v>400</v>
      </c>
      <c r="M1548" s="373" t="s">
        <v>401</v>
      </c>
      <c r="N1548" s="373" t="s">
        <v>952</v>
      </c>
      <c r="O1548" s="385"/>
      <c r="P1548" s="385" t="s">
        <v>393</v>
      </c>
      <c r="Q1548" s="385" t="s">
        <v>394</v>
      </c>
      <c r="R1548" s="385" t="s">
        <v>403</v>
      </c>
      <c r="S1548" s="385" t="s">
        <v>395</v>
      </c>
      <c r="T1548" s="385"/>
      <c r="U1548" s="385"/>
      <c r="V1548" s="385"/>
      <c r="W1548" s="385"/>
      <c r="X1548" s="385">
        <v>1000000</v>
      </c>
      <c r="Y1548" s="116" t="str">
        <f t="shared" si="24"/>
        <v>0.26</v>
      </c>
    </row>
    <row r="1549" spans="2:25" s="122" customFormat="1" ht="18.95" customHeight="1">
      <c r="B1549" s="386">
        <v>1642</v>
      </c>
      <c r="C1549" s="104">
        <v>3109</v>
      </c>
      <c r="D1549" s="105">
        <v>9</v>
      </c>
      <c r="E1549" s="106">
        <v>8</v>
      </c>
      <c r="F1549" s="115" t="s">
        <v>4673</v>
      </c>
      <c r="G1549" s="385"/>
      <c r="H1549" s="385"/>
      <c r="I1549" s="385"/>
      <c r="J1549" s="385"/>
      <c r="K1549" s="373" t="s">
        <v>399</v>
      </c>
      <c r="L1549" s="373" t="s">
        <v>400</v>
      </c>
      <c r="M1549" s="373" t="s">
        <v>401</v>
      </c>
      <c r="N1549" s="373" t="s">
        <v>1442</v>
      </c>
      <c r="O1549" s="385"/>
      <c r="P1549" s="385" t="s">
        <v>393</v>
      </c>
      <c r="Q1549" s="385" t="s">
        <v>394</v>
      </c>
      <c r="R1549" s="385" t="s">
        <v>403</v>
      </c>
      <c r="S1549" s="385" t="s">
        <v>395</v>
      </c>
      <c r="T1549" s="385"/>
      <c r="U1549" s="385"/>
      <c r="V1549" s="385"/>
      <c r="W1549" s="385"/>
      <c r="X1549" s="385">
        <v>1000000</v>
      </c>
      <c r="Y1549" s="116" t="str">
        <f t="shared" si="24"/>
        <v>2.2</v>
      </c>
    </row>
    <row r="1550" spans="2:25" s="122" customFormat="1" ht="18.95" customHeight="1">
      <c r="B1550" s="386">
        <v>1198</v>
      </c>
      <c r="C1550" s="104">
        <v>3114</v>
      </c>
      <c r="D1550" s="105">
        <v>15</v>
      </c>
      <c r="E1550" s="106">
        <v>1</v>
      </c>
      <c r="F1550" s="115" t="s">
        <v>4672</v>
      </c>
      <c r="G1550" s="385"/>
      <c r="H1550" s="385"/>
      <c r="I1550" s="385"/>
      <c r="J1550" s="385"/>
      <c r="K1550" s="373" t="s">
        <v>399</v>
      </c>
      <c r="L1550" s="373" t="s">
        <v>400</v>
      </c>
      <c r="M1550" s="373" t="s">
        <v>401</v>
      </c>
      <c r="N1550" s="373" t="s">
        <v>4869</v>
      </c>
      <c r="O1550" s="385"/>
      <c r="P1550" s="385" t="s">
        <v>393</v>
      </c>
      <c r="Q1550" s="385" t="s">
        <v>394</v>
      </c>
      <c r="R1550" s="385" t="s">
        <v>403</v>
      </c>
      <c r="S1550" s="385" t="s">
        <v>395</v>
      </c>
      <c r="T1550" s="385"/>
      <c r="U1550" s="385"/>
      <c r="V1550" s="385"/>
      <c r="W1550" s="385"/>
      <c r="X1550" s="385">
        <v>1000000</v>
      </c>
      <c r="Y1550" s="116" t="str">
        <f t="shared" si="24"/>
        <v>1.0</v>
      </c>
    </row>
    <row r="1551" spans="2:25" s="122" customFormat="1" ht="18.95" customHeight="1">
      <c r="B1551" s="386">
        <v>1199</v>
      </c>
      <c r="C1551" s="104">
        <v>3115</v>
      </c>
      <c r="D1551" s="105">
        <v>15</v>
      </c>
      <c r="E1551" s="106">
        <v>5</v>
      </c>
      <c r="F1551" s="115" t="s">
        <v>4612</v>
      </c>
      <c r="G1551" s="385"/>
      <c r="H1551" s="385"/>
      <c r="I1551" s="385"/>
      <c r="J1551" s="385"/>
      <c r="K1551" s="373" t="s">
        <v>399</v>
      </c>
      <c r="L1551" s="373" t="s">
        <v>400</v>
      </c>
      <c r="M1551" s="373" t="s">
        <v>401</v>
      </c>
      <c r="N1551" s="373" t="s">
        <v>4869</v>
      </c>
      <c r="O1551" s="385"/>
      <c r="P1551" s="385" t="s">
        <v>393</v>
      </c>
      <c r="Q1551" s="385" t="s">
        <v>394</v>
      </c>
      <c r="R1551" s="385" t="s">
        <v>403</v>
      </c>
      <c r="S1551" s="385" t="s">
        <v>395</v>
      </c>
      <c r="T1551" s="385"/>
      <c r="U1551" s="385"/>
      <c r="V1551" s="385"/>
      <c r="W1551" s="385"/>
      <c r="X1551" s="385">
        <v>1000000</v>
      </c>
      <c r="Y1551" s="116" t="str">
        <f t="shared" si="24"/>
        <v>0.39</v>
      </c>
    </row>
    <row r="1552" spans="2:25" s="122" customFormat="1" ht="18.95" customHeight="1">
      <c r="B1552" s="386">
        <v>1709</v>
      </c>
      <c r="C1552" s="104">
        <v>3122</v>
      </c>
      <c r="D1552" s="105">
        <v>65</v>
      </c>
      <c r="E1552" s="106">
        <v>8</v>
      </c>
      <c r="F1552" s="115" t="s">
        <v>4799</v>
      </c>
      <c r="G1552" s="385"/>
      <c r="H1552" s="385"/>
      <c r="I1552" s="385"/>
      <c r="J1552" s="385"/>
      <c r="K1552" s="373" t="s">
        <v>399</v>
      </c>
      <c r="L1552" s="373" t="s">
        <v>400</v>
      </c>
      <c r="M1552" s="373" t="s">
        <v>401</v>
      </c>
      <c r="N1552" s="373" t="s">
        <v>1444</v>
      </c>
      <c r="O1552" s="385"/>
      <c r="P1552" s="385" t="s">
        <v>393</v>
      </c>
      <c r="Q1552" s="385" t="s">
        <v>394</v>
      </c>
      <c r="R1552" s="385" t="s">
        <v>403</v>
      </c>
      <c r="S1552" s="385" t="s">
        <v>395</v>
      </c>
      <c r="T1552" s="385"/>
      <c r="U1552" s="385"/>
      <c r="V1552" s="385"/>
      <c r="W1552" s="385"/>
      <c r="X1552" s="385">
        <v>1000000</v>
      </c>
      <c r="Y1552" s="116" t="str">
        <f t="shared" si="24"/>
        <v>0.22</v>
      </c>
    </row>
    <row r="1553" spans="2:25" s="122" customFormat="1" ht="18.95" customHeight="1">
      <c r="B1553" s="386">
        <v>1467</v>
      </c>
      <c r="C1553" s="104">
        <v>3146</v>
      </c>
      <c r="D1553" s="105">
        <v>65</v>
      </c>
      <c r="E1553" s="106">
        <v>7</v>
      </c>
      <c r="F1553" s="115" t="s">
        <v>4649</v>
      </c>
      <c r="G1553" s="385"/>
      <c r="H1553" s="385"/>
      <c r="I1553" s="385"/>
      <c r="J1553" s="385"/>
      <c r="K1553" s="373" t="s">
        <v>399</v>
      </c>
      <c r="L1553" s="373" t="s">
        <v>400</v>
      </c>
      <c r="M1553" s="373" t="s">
        <v>401</v>
      </c>
      <c r="N1553" s="373" t="s">
        <v>1444</v>
      </c>
      <c r="O1553" s="385"/>
      <c r="P1553" s="385" t="s">
        <v>393</v>
      </c>
      <c r="Q1553" s="385" t="s">
        <v>394</v>
      </c>
      <c r="R1553" s="385" t="s">
        <v>403</v>
      </c>
      <c r="S1553" s="385" t="s">
        <v>395</v>
      </c>
      <c r="T1553" s="385"/>
      <c r="U1553" s="385"/>
      <c r="V1553" s="385"/>
      <c r="W1553" s="385"/>
      <c r="X1553" s="385">
        <v>1000000</v>
      </c>
      <c r="Y1553" s="116" t="str">
        <f t="shared" si="24"/>
        <v>1.3</v>
      </c>
    </row>
    <row r="1554" spans="2:25" s="122" customFormat="1" ht="18.95" customHeight="1">
      <c r="B1554" s="386">
        <v>1914</v>
      </c>
      <c r="C1554" s="104">
        <v>3187</v>
      </c>
      <c r="D1554" s="105">
        <v>94</v>
      </c>
      <c r="E1554" s="106">
        <v>4</v>
      </c>
      <c r="F1554" s="115" t="s">
        <v>4751</v>
      </c>
      <c r="G1554" s="385"/>
      <c r="H1554" s="385"/>
      <c r="I1554" s="385"/>
      <c r="J1554" s="385"/>
      <c r="K1554" s="373" t="s">
        <v>399</v>
      </c>
      <c r="L1554" s="373" t="s">
        <v>400</v>
      </c>
      <c r="M1554" s="373" t="s">
        <v>401</v>
      </c>
      <c r="N1554" s="373" t="s">
        <v>4896</v>
      </c>
      <c r="O1554" s="385"/>
      <c r="P1554" s="385" t="s">
        <v>393</v>
      </c>
      <c r="Q1554" s="385" t="s">
        <v>394</v>
      </c>
      <c r="R1554" s="385" t="s">
        <v>403</v>
      </c>
      <c r="S1554" s="385" t="s">
        <v>395</v>
      </c>
      <c r="T1554" s="385"/>
      <c r="U1554" s="385"/>
      <c r="V1554" s="385"/>
      <c r="W1554" s="385"/>
      <c r="X1554" s="385">
        <v>1000000</v>
      </c>
      <c r="Y1554" s="116" t="str">
        <f t="shared" si="24"/>
        <v>1.5</v>
      </c>
    </row>
    <row r="1555" spans="2:25" s="122" customFormat="1" ht="18.95" customHeight="1">
      <c r="B1555" s="386">
        <v>1918</v>
      </c>
      <c r="C1555" s="104">
        <v>3189</v>
      </c>
      <c r="D1555" s="105">
        <v>43</v>
      </c>
      <c r="E1555" s="106" t="s">
        <v>4446</v>
      </c>
      <c r="F1555" s="115" t="s">
        <v>4653</v>
      </c>
      <c r="G1555" s="385"/>
      <c r="H1555" s="385"/>
      <c r="I1555" s="385"/>
      <c r="J1555" s="385"/>
      <c r="K1555" s="373" t="s">
        <v>399</v>
      </c>
      <c r="L1555" s="373" t="s">
        <v>400</v>
      </c>
      <c r="M1555" s="373" t="s">
        <v>401</v>
      </c>
      <c r="N1555" s="373" t="s">
        <v>1256</v>
      </c>
      <c r="O1555" s="385"/>
      <c r="P1555" s="385" t="s">
        <v>393</v>
      </c>
      <c r="Q1555" s="385" t="s">
        <v>394</v>
      </c>
      <c r="R1555" s="385" t="s">
        <v>403</v>
      </c>
      <c r="S1555" s="385" t="s">
        <v>395</v>
      </c>
      <c r="T1555" s="385"/>
      <c r="U1555" s="385"/>
      <c r="V1555" s="385"/>
      <c r="W1555" s="385"/>
      <c r="X1555" s="385">
        <v>1000000</v>
      </c>
      <c r="Y1555" s="116" t="str">
        <f t="shared" si="24"/>
        <v>0.35</v>
      </c>
    </row>
    <row r="1556" spans="2:25" s="122" customFormat="1" ht="18.95" customHeight="1">
      <c r="B1556" s="386">
        <v>1977</v>
      </c>
      <c r="C1556" s="104">
        <v>3201</v>
      </c>
      <c r="D1556" s="105">
        <v>186</v>
      </c>
      <c r="E1556" s="106">
        <v>14</v>
      </c>
      <c r="F1556" s="115" t="s">
        <v>4672</v>
      </c>
      <c r="G1556" s="385"/>
      <c r="H1556" s="385"/>
      <c r="I1556" s="385"/>
      <c r="J1556" s="385"/>
      <c r="K1556" s="373" t="s">
        <v>399</v>
      </c>
      <c r="L1556" s="373" t="s">
        <v>400</v>
      </c>
      <c r="M1556" s="373" t="s">
        <v>401</v>
      </c>
      <c r="N1556" s="373" t="s">
        <v>947</v>
      </c>
      <c r="O1556" s="385"/>
      <c r="P1556" s="385" t="s">
        <v>393</v>
      </c>
      <c r="Q1556" s="385" t="s">
        <v>394</v>
      </c>
      <c r="R1556" s="385" t="s">
        <v>403</v>
      </c>
      <c r="S1556" s="385" t="s">
        <v>395</v>
      </c>
      <c r="T1556" s="385"/>
      <c r="U1556" s="385"/>
      <c r="V1556" s="385"/>
      <c r="W1556" s="385"/>
      <c r="X1556" s="385">
        <v>1000000</v>
      </c>
      <c r="Y1556" s="116" t="str">
        <f t="shared" si="24"/>
        <v>1.0</v>
      </c>
    </row>
    <row r="1557" spans="2:25" s="122" customFormat="1" ht="18.95" customHeight="1">
      <c r="B1557" s="386">
        <v>1722</v>
      </c>
      <c r="C1557" s="104">
        <v>3219</v>
      </c>
      <c r="D1557" s="105">
        <v>23</v>
      </c>
      <c r="E1557" s="106" t="s">
        <v>4406</v>
      </c>
      <c r="F1557" s="115" t="s">
        <v>4672</v>
      </c>
      <c r="G1557" s="385"/>
      <c r="H1557" s="385"/>
      <c r="I1557" s="385"/>
      <c r="J1557" s="385"/>
      <c r="K1557" s="373" t="s">
        <v>399</v>
      </c>
      <c r="L1557" s="373" t="s">
        <v>400</v>
      </c>
      <c r="M1557" s="373" t="s">
        <v>401</v>
      </c>
      <c r="N1557" s="373" t="s">
        <v>1444</v>
      </c>
      <c r="O1557" s="385"/>
      <c r="P1557" s="385" t="s">
        <v>393</v>
      </c>
      <c r="Q1557" s="385" t="s">
        <v>394</v>
      </c>
      <c r="R1557" s="385" t="s">
        <v>403</v>
      </c>
      <c r="S1557" s="385" t="s">
        <v>395</v>
      </c>
      <c r="T1557" s="385"/>
      <c r="U1557" s="385"/>
      <c r="V1557" s="385"/>
      <c r="W1557" s="385"/>
      <c r="X1557" s="385">
        <v>1000000</v>
      </c>
      <c r="Y1557" s="116" t="str">
        <f t="shared" si="24"/>
        <v>1.0</v>
      </c>
    </row>
    <row r="1558" spans="2:25" s="122" customFormat="1" ht="18.95" customHeight="1">
      <c r="B1558" s="386">
        <v>1976</v>
      </c>
      <c r="C1558" s="104">
        <v>3220</v>
      </c>
      <c r="D1558" s="105">
        <v>173</v>
      </c>
      <c r="E1558" s="106">
        <v>1</v>
      </c>
      <c r="F1558" s="115" t="s">
        <v>4610</v>
      </c>
      <c r="G1558" s="385"/>
      <c r="H1558" s="385"/>
      <c r="I1558" s="385"/>
      <c r="J1558" s="385"/>
      <c r="K1558" s="373" t="s">
        <v>399</v>
      </c>
      <c r="L1558" s="373" t="s">
        <v>400</v>
      </c>
      <c r="M1558" s="373" t="s">
        <v>401</v>
      </c>
      <c r="N1558" s="373" t="s">
        <v>947</v>
      </c>
      <c r="O1558" s="385"/>
      <c r="P1558" s="385" t="s">
        <v>393</v>
      </c>
      <c r="Q1558" s="385" t="s">
        <v>394</v>
      </c>
      <c r="R1558" s="385" t="s">
        <v>403</v>
      </c>
      <c r="S1558" s="385" t="s">
        <v>395</v>
      </c>
      <c r="T1558" s="385"/>
      <c r="U1558" s="385"/>
      <c r="V1558" s="385"/>
      <c r="W1558" s="385"/>
      <c r="X1558" s="385">
        <v>1000000</v>
      </c>
      <c r="Y1558" s="116" t="str">
        <f t="shared" si="24"/>
        <v>2.0</v>
      </c>
    </row>
    <row r="1559" spans="2:25" s="122" customFormat="1" ht="18.95" customHeight="1">
      <c r="B1559" s="386">
        <v>1795</v>
      </c>
      <c r="C1559" s="104">
        <v>3229</v>
      </c>
      <c r="D1559" s="105">
        <v>117</v>
      </c>
      <c r="E1559" s="106">
        <v>5</v>
      </c>
      <c r="F1559" s="115" t="s">
        <v>4672</v>
      </c>
      <c r="G1559" s="385"/>
      <c r="H1559" s="385"/>
      <c r="I1559" s="385"/>
      <c r="J1559" s="385"/>
      <c r="K1559" s="373" t="s">
        <v>399</v>
      </c>
      <c r="L1559" s="373" t="s">
        <v>400</v>
      </c>
      <c r="M1559" s="373" t="s">
        <v>401</v>
      </c>
      <c r="N1559" s="373" t="s">
        <v>1442</v>
      </c>
      <c r="O1559" s="385"/>
      <c r="P1559" s="385" t="s">
        <v>393</v>
      </c>
      <c r="Q1559" s="385" t="s">
        <v>394</v>
      </c>
      <c r="R1559" s="385" t="s">
        <v>403</v>
      </c>
      <c r="S1559" s="385" t="s">
        <v>395</v>
      </c>
      <c r="T1559" s="385"/>
      <c r="U1559" s="385"/>
      <c r="V1559" s="385"/>
      <c r="W1559" s="385"/>
      <c r="X1559" s="385">
        <v>1000000</v>
      </c>
      <c r="Y1559" s="116" t="str">
        <f t="shared" si="24"/>
        <v>1.0</v>
      </c>
    </row>
    <row r="1560" spans="2:25" s="122" customFormat="1" ht="18.95" customHeight="1">
      <c r="B1560" s="384"/>
      <c r="C1560" s="104"/>
      <c r="D1560" s="105">
        <v>117</v>
      </c>
      <c r="E1560" s="106">
        <v>9</v>
      </c>
      <c r="F1560" s="115" t="s">
        <v>4672</v>
      </c>
      <c r="G1560" s="385"/>
      <c r="H1560" s="385"/>
      <c r="I1560" s="385"/>
      <c r="J1560" s="385"/>
      <c r="K1560" s="373"/>
      <c r="L1560" s="373"/>
      <c r="M1560" s="373"/>
      <c r="N1560" s="373"/>
      <c r="O1560" s="385"/>
      <c r="P1560" s="385" t="s">
        <v>393</v>
      </c>
      <c r="Q1560" s="385" t="s">
        <v>394</v>
      </c>
      <c r="R1560" s="385" t="s">
        <v>403</v>
      </c>
      <c r="S1560" s="385" t="s">
        <v>395</v>
      </c>
      <c r="T1560" s="385"/>
      <c r="U1560" s="385"/>
      <c r="V1560" s="385"/>
      <c r="W1560" s="385"/>
      <c r="X1560" s="385">
        <v>1000000</v>
      </c>
      <c r="Y1560" s="116" t="str">
        <f t="shared" si="24"/>
        <v>1.0</v>
      </c>
    </row>
    <row r="1561" spans="2:25" s="122" customFormat="1" ht="18.95" customHeight="1">
      <c r="B1561" s="386">
        <v>1745</v>
      </c>
      <c r="C1561" s="104">
        <v>3266</v>
      </c>
      <c r="D1561" s="105">
        <v>173</v>
      </c>
      <c r="E1561" s="106">
        <v>6</v>
      </c>
      <c r="F1561" s="115" t="s">
        <v>4672</v>
      </c>
      <c r="G1561" s="385"/>
      <c r="H1561" s="385"/>
      <c r="I1561" s="385"/>
      <c r="J1561" s="385"/>
      <c r="K1561" s="373" t="s">
        <v>399</v>
      </c>
      <c r="L1561" s="373" t="s">
        <v>400</v>
      </c>
      <c r="M1561" s="373" t="s">
        <v>401</v>
      </c>
      <c r="N1561" s="373" t="s">
        <v>947</v>
      </c>
      <c r="O1561" s="385"/>
      <c r="P1561" s="385" t="s">
        <v>393</v>
      </c>
      <c r="Q1561" s="385" t="s">
        <v>394</v>
      </c>
      <c r="R1561" s="385" t="s">
        <v>403</v>
      </c>
      <c r="S1561" s="385" t="s">
        <v>395</v>
      </c>
      <c r="T1561" s="385"/>
      <c r="U1561" s="385"/>
      <c r="V1561" s="385"/>
      <c r="W1561" s="385"/>
      <c r="X1561" s="385">
        <v>1000000</v>
      </c>
      <c r="Y1561" s="116" t="str">
        <f t="shared" si="24"/>
        <v>1.0</v>
      </c>
    </row>
    <row r="1562" spans="2:25" s="122" customFormat="1" ht="18.95" customHeight="1">
      <c r="B1562" s="386">
        <v>2216</v>
      </c>
      <c r="C1562" s="104">
        <v>3280</v>
      </c>
      <c r="D1562" s="105">
        <v>34</v>
      </c>
      <c r="E1562" s="106">
        <v>3</v>
      </c>
      <c r="F1562" s="115" t="s">
        <v>4649</v>
      </c>
      <c r="G1562" s="385"/>
      <c r="H1562" s="385"/>
      <c r="I1562" s="385"/>
      <c r="J1562" s="385"/>
      <c r="K1562" s="373" t="s">
        <v>399</v>
      </c>
      <c r="L1562" s="373" t="s">
        <v>400</v>
      </c>
      <c r="M1562" s="373" t="s">
        <v>401</v>
      </c>
      <c r="N1562" s="373" t="s">
        <v>1256</v>
      </c>
      <c r="O1562" s="385"/>
      <c r="P1562" s="385" t="s">
        <v>393</v>
      </c>
      <c r="Q1562" s="385" t="s">
        <v>394</v>
      </c>
      <c r="R1562" s="385" t="s">
        <v>403</v>
      </c>
      <c r="S1562" s="385" t="s">
        <v>395</v>
      </c>
      <c r="T1562" s="385"/>
      <c r="U1562" s="385"/>
      <c r="V1562" s="385"/>
      <c r="W1562" s="385"/>
      <c r="X1562" s="385">
        <v>1000000</v>
      </c>
      <c r="Y1562" s="116" t="str">
        <f t="shared" si="24"/>
        <v>1.3</v>
      </c>
    </row>
    <row r="1563" spans="2:25" s="122" customFormat="1" ht="18.95" customHeight="1">
      <c r="B1563" s="386">
        <v>2217</v>
      </c>
      <c r="C1563" s="104">
        <v>3281</v>
      </c>
      <c r="D1563" s="105">
        <v>34</v>
      </c>
      <c r="E1563" s="106">
        <v>9</v>
      </c>
      <c r="F1563" s="115" t="s">
        <v>4605</v>
      </c>
      <c r="G1563" s="385"/>
      <c r="H1563" s="385"/>
      <c r="I1563" s="385"/>
      <c r="J1563" s="385"/>
      <c r="K1563" s="373" t="s">
        <v>399</v>
      </c>
      <c r="L1563" s="373" t="s">
        <v>400</v>
      </c>
      <c r="M1563" s="373" t="s">
        <v>401</v>
      </c>
      <c r="N1563" s="373" t="s">
        <v>1256</v>
      </c>
      <c r="O1563" s="385"/>
      <c r="P1563" s="385" t="s">
        <v>393</v>
      </c>
      <c r="Q1563" s="385" t="s">
        <v>394</v>
      </c>
      <c r="R1563" s="385" t="s">
        <v>403</v>
      </c>
      <c r="S1563" s="385" t="s">
        <v>395</v>
      </c>
      <c r="T1563" s="385"/>
      <c r="U1563" s="385"/>
      <c r="V1563" s="385"/>
      <c r="W1563" s="385"/>
      <c r="X1563" s="385">
        <v>1000000</v>
      </c>
      <c r="Y1563" s="116" t="str">
        <f t="shared" si="24"/>
        <v>1.2</v>
      </c>
    </row>
    <row r="1564" spans="2:25" s="122" customFormat="1" ht="18.95" customHeight="1">
      <c r="B1564" s="386">
        <v>2212</v>
      </c>
      <c r="C1564" s="104">
        <v>3294</v>
      </c>
      <c r="D1564" s="105">
        <v>91</v>
      </c>
      <c r="E1564" s="106">
        <v>2</v>
      </c>
      <c r="F1564" s="115" t="s">
        <v>4673</v>
      </c>
      <c r="G1564" s="385"/>
      <c r="H1564" s="385"/>
      <c r="I1564" s="385"/>
      <c r="J1564" s="385"/>
      <c r="K1564" s="373" t="s">
        <v>399</v>
      </c>
      <c r="L1564" s="373" t="s">
        <v>400</v>
      </c>
      <c r="M1564" s="373" t="s">
        <v>401</v>
      </c>
      <c r="N1564" s="373" t="s">
        <v>1256</v>
      </c>
      <c r="O1564" s="385"/>
      <c r="P1564" s="385" t="s">
        <v>393</v>
      </c>
      <c r="Q1564" s="385" t="s">
        <v>394</v>
      </c>
      <c r="R1564" s="385" t="s">
        <v>403</v>
      </c>
      <c r="S1564" s="385" t="s">
        <v>395</v>
      </c>
      <c r="T1564" s="385"/>
      <c r="U1564" s="385"/>
      <c r="V1564" s="385"/>
      <c r="W1564" s="385"/>
      <c r="X1564" s="385">
        <v>1000000</v>
      </c>
      <c r="Y1564" s="116" t="str">
        <f t="shared" si="24"/>
        <v>2.2</v>
      </c>
    </row>
    <row r="1565" spans="2:25" s="122" customFormat="1" ht="18.95" customHeight="1">
      <c r="B1565" s="386">
        <v>2307</v>
      </c>
      <c r="C1565" s="104">
        <v>3297</v>
      </c>
      <c r="D1565" s="105">
        <v>34</v>
      </c>
      <c r="E1565" s="106">
        <v>10</v>
      </c>
      <c r="F1565" s="115" t="s">
        <v>4605</v>
      </c>
      <c r="G1565" s="385"/>
      <c r="H1565" s="385"/>
      <c r="I1565" s="385"/>
      <c r="J1565" s="385"/>
      <c r="K1565" s="373" t="s">
        <v>399</v>
      </c>
      <c r="L1565" s="373" t="s">
        <v>400</v>
      </c>
      <c r="M1565" s="373" t="s">
        <v>401</v>
      </c>
      <c r="N1565" s="373" t="s">
        <v>1256</v>
      </c>
      <c r="O1565" s="385"/>
      <c r="P1565" s="385" t="s">
        <v>393</v>
      </c>
      <c r="Q1565" s="385" t="s">
        <v>394</v>
      </c>
      <c r="R1565" s="385" t="s">
        <v>403</v>
      </c>
      <c r="S1565" s="385" t="s">
        <v>395</v>
      </c>
      <c r="T1565" s="385"/>
      <c r="U1565" s="385"/>
      <c r="V1565" s="385"/>
      <c r="W1565" s="385"/>
      <c r="X1565" s="385">
        <v>1000000</v>
      </c>
      <c r="Y1565" s="116" t="str">
        <f t="shared" si="24"/>
        <v>1.2</v>
      </c>
    </row>
    <row r="1566" spans="2:25" s="122" customFormat="1" ht="18.95" customHeight="1">
      <c r="B1566" s="386">
        <v>2232</v>
      </c>
      <c r="C1566" s="104">
        <v>3299</v>
      </c>
      <c r="D1566" s="105">
        <v>44</v>
      </c>
      <c r="E1566" s="106" t="s">
        <v>4575</v>
      </c>
      <c r="F1566" s="115" t="s">
        <v>4685</v>
      </c>
      <c r="G1566" s="385"/>
      <c r="H1566" s="385"/>
      <c r="I1566" s="385"/>
      <c r="J1566" s="385"/>
      <c r="K1566" s="373" t="s">
        <v>399</v>
      </c>
      <c r="L1566" s="373" t="s">
        <v>400</v>
      </c>
      <c r="M1566" s="373" t="s">
        <v>401</v>
      </c>
      <c r="N1566" s="373" t="s">
        <v>1442</v>
      </c>
      <c r="O1566" s="385"/>
      <c r="P1566" s="385" t="s">
        <v>393</v>
      </c>
      <c r="Q1566" s="385" t="s">
        <v>394</v>
      </c>
      <c r="R1566" s="385" t="s">
        <v>403</v>
      </c>
      <c r="S1566" s="385" t="s">
        <v>395</v>
      </c>
      <c r="T1566" s="385"/>
      <c r="U1566" s="385"/>
      <c r="V1566" s="385"/>
      <c r="W1566" s="385"/>
      <c r="X1566" s="385">
        <v>1000000</v>
      </c>
      <c r="Y1566" s="116" t="str">
        <f t="shared" si="24"/>
        <v>0.36</v>
      </c>
    </row>
    <row r="1567" spans="2:25" s="122" customFormat="1" ht="18.95" customHeight="1">
      <c r="B1567" s="386">
        <v>1699</v>
      </c>
      <c r="C1567" s="104">
        <v>3301</v>
      </c>
      <c r="D1567" s="105">
        <v>186</v>
      </c>
      <c r="E1567" s="106">
        <v>15</v>
      </c>
      <c r="F1567" s="115" t="s">
        <v>4610</v>
      </c>
      <c r="G1567" s="385"/>
      <c r="H1567" s="385"/>
      <c r="I1567" s="385"/>
      <c r="J1567" s="385"/>
      <c r="K1567" s="373" t="s">
        <v>399</v>
      </c>
      <c r="L1567" s="373" t="s">
        <v>400</v>
      </c>
      <c r="M1567" s="373" t="s">
        <v>401</v>
      </c>
      <c r="N1567" s="373" t="s">
        <v>947</v>
      </c>
      <c r="O1567" s="385"/>
      <c r="P1567" s="385" t="s">
        <v>393</v>
      </c>
      <c r="Q1567" s="385" t="s">
        <v>394</v>
      </c>
      <c r="R1567" s="385" t="s">
        <v>403</v>
      </c>
      <c r="S1567" s="385" t="s">
        <v>395</v>
      </c>
      <c r="T1567" s="385"/>
      <c r="U1567" s="385"/>
      <c r="V1567" s="385"/>
      <c r="W1567" s="385"/>
      <c r="X1567" s="385">
        <v>1000000</v>
      </c>
      <c r="Y1567" s="116" t="str">
        <f t="shared" si="24"/>
        <v>2.0</v>
      </c>
    </row>
    <row r="1568" spans="2:25" s="122" customFormat="1" ht="18.95" customHeight="1">
      <c r="B1568" s="386">
        <v>2276</v>
      </c>
      <c r="C1568" s="104">
        <v>3339</v>
      </c>
      <c r="D1568" s="105">
        <v>125</v>
      </c>
      <c r="E1568" s="106">
        <v>5</v>
      </c>
      <c r="F1568" s="115" t="s">
        <v>4708</v>
      </c>
      <c r="G1568" s="385"/>
      <c r="H1568" s="385"/>
      <c r="I1568" s="385"/>
      <c r="J1568" s="385"/>
      <c r="K1568" s="373" t="s">
        <v>399</v>
      </c>
      <c r="L1568" s="373" t="s">
        <v>400</v>
      </c>
      <c r="M1568" s="373" t="s">
        <v>401</v>
      </c>
      <c r="N1568" s="373" t="s">
        <v>1277</v>
      </c>
      <c r="O1568" s="385"/>
      <c r="P1568" s="385" t="s">
        <v>393</v>
      </c>
      <c r="Q1568" s="385" t="s">
        <v>394</v>
      </c>
      <c r="R1568" s="385" t="s">
        <v>403</v>
      </c>
      <c r="S1568" s="385" t="s">
        <v>395</v>
      </c>
      <c r="T1568" s="385"/>
      <c r="U1568" s="385"/>
      <c r="V1568" s="385"/>
      <c r="W1568" s="385"/>
      <c r="X1568" s="385">
        <v>1000000</v>
      </c>
      <c r="Y1568" s="116" t="str">
        <f t="shared" si="24"/>
        <v>1.25</v>
      </c>
    </row>
    <row r="1569" spans="2:25" s="122" customFormat="1" ht="18.95" customHeight="1">
      <c r="B1569" s="386">
        <v>2310</v>
      </c>
      <c r="C1569" s="104">
        <v>3350</v>
      </c>
      <c r="D1569" s="105">
        <v>186</v>
      </c>
      <c r="E1569" s="106">
        <v>16</v>
      </c>
      <c r="F1569" s="115" t="s">
        <v>4612</v>
      </c>
      <c r="G1569" s="385"/>
      <c r="H1569" s="385"/>
      <c r="I1569" s="385"/>
      <c r="J1569" s="385"/>
      <c r="K1569" s="373" t="s">
        <v>399</v>
      </c>
      <c r="L1569" s="373" t="s">
        <v>400</v>
      </c>
      <c r="M1569" s="373" t="s">
        <v>401</v>
      </c>
      <c r="N1569" s="373" t="s">
        <v>947</v>
      </c>
      <c r="O1569" s="385"/>
      <c r="P1569" s="385" t="s">
        <v>393</v>
      </c>
      <c r="Q1569" s="385" t="s">
        <v>394</v>
      </c>
      <c r="R1569" s="385" t="s">
        <v>403</v>
      </c>
      <c r="S1569" s="385" t="s">
        <v>395</v>
      </c>
      <c r="T1569" s="385"/>
      <c r="U1569" s="385"/>
      <c r="V1569" s="385"/>
      <c r="W1569" s="385"/>
      <c r="X1569" s="385">
        <v>1000000</v>
      </c>
      <c r="Y1569" s="116" t="str">
        <f t="shared" si="24"/>
        <v>0.39</v>
      </c>
    </row>
    <row r="1570" spans="2:25" s="122" customFormat="1" ht="18.95" customHeight="1">
      <c r="B1570" s="386">
        <v>2283</v>
      </c>
      <c r="C1570" s="104">
        <v>3358</v>
      </c>
      <c r="D1570" s="105">
        <v>62</v>
      </c>
      <c r="E1570" s="106">
        <v>4</v>
      </c>
      <c r="F1570" s="115" t="s">
        <v>4672</v>
      </c>
      <c r="G1570" s="385"/>
      <c r="H1570" s="385"/>
      <c r="I1570" s="385"/>
      <c r="J1570" s="385"/>
      <c r="K1570" s="373" t="s">
        <v>399</v>
      </c>
      <c r="L1570" s="373" t="s">
        <v>400</v>
      </c>
      <c r="M1570" s="373" t="s">
        <v>401</v>
      </c>
      <c r="N1570" s="373" t="s">
        <v>1444</v>
      </c>
      <c r="O1570" s="385"/>
      <c r="P1570" s="385" t="s">
        <v>393</v>
      </c>
      <c r="Q1570" s="385" t="s">
        <v>394</v>
      </c>
      <c r="R1570" s="385" t="s">
        <v>403</v>
      </c>
      <c r="S1570" s="385" t="s">
        <v>395</v>
      </c>
      <c r="T1570" s="385"/>
      <c r="U1570" s="385"/>
      <c r="V1570" s="385"/>
      <c r="W1570" s="385"/>
      <c r="X1570" s="385">
        <v>1000000</v>
      </c>
      <c r="Y1570" s="116" t="str">
        <f t="shared" si="24"/>
        <v>1.0</v>
      </c>
    </row>
    <row r="1571" spans="2:25" s="122" customFormat="1" ht="18.95" customHeight="1">
      <c r="B1571" s="386">
        <v>2439</v>
      </c>
      <c r="C1571" s="104">
        <v>3372</v>
      </c>
      <c r="D1571" s="105">
        <v>240</v>
      </c>
      <c r="E1571" s="106">
        <v>9</v>
      </c>
      <c r="F1571" s="115" t="s">
        <v>4868</v>
      </c>
      <c r="G1571" s="385"/>
      <c r="H1571" s="385"/>
      <c r="I1571" s="385"/>
      <c r="J1571" s="385"/>
      <c r="K1571" s="373" t="s">
        <v>399</v>
      </c>
      <c r="L1571" s="373" t="s">
        <v>400</v>
      </c>
      <c r="M1571" s="373" t="s">
        <v>401</v>
      </c>
      <c r="N1571" s="373" t="s">
        <v>947</v>
      </c>
      <c r="O1571" s="385"/>
      <c r="P1571" s="385" t="s">
        <v>393</v>
      </c>
      <c r="Q1571" s="385" t="s">
        <v>394</v>
      </c>
      <c r="R1571" s="385" t="s">
        <v>403</v>
      </c>
      <c r="S1571" s="385" t="s">
        <v>395</v>
      </c>
      <c r="T1571" s="385"/>
      <c r="U1571" s="385"/>
      <c r="V1571" s="385"/>
      <c r="W1571" s="385"/>
      <c r="X1571" s="385">
        <v>1000000</v>
      </c>
      <c r="Y1571" s="116" t="str">
        <f t="shared" si="24"/>
        <v>0.8</v>
      </c>
    </row>
    <row r="1572" spans="2:25" s="122" customFormat="1" ht="18.95" customHeight="1">
      <c r="B1572" s="384"/>
      <c r="C1572" s="104"/>
      <c r="D1572" s="105">
        <v>240</v>
      </c>
      <c r="E1572" s="106">
        <v>6</v>
      </c>
      <c r="F1572" s="115" t="s">
        <v>4675</v>
      </c>
      <c r="G1572" s="385"/>
      <c r="H1572" s="385"/>
      <c r="I1572" s="385"/>
      <c r="J1572" s="385"/>
      <c r="K1572" s="373"/>
      <c r="L1572" s="373"/>
      <c r="M1572" s="373"/>
      <c r="N1572" s="373"/>
      <c r="O1572" s="385"/>
      <c r="P1572" s="385" t="s">
        <v>393</v>
      </c>
      <c r="Q1572" s="385" t="s">
        <v>394</v>
      </c>
      <c r="R1572" s="385" t="s">
        <v>403</v>
      </c>
      <c r="S1572" s="385" t="s">
        <v>395</v>
      </c>
      <c r="T1572" s="385"/>
      <c r="U1572" s="385"/>
      <c r="V1572" s="385"/>
      <c r="W1572" s="385"/>
      <c r="X1572" s="385">
        <v>1000000</v>
      </c>
      <c r="Y1572" s="116" t="str">
        <f t="shared" si="24"/>
        <v>0.30</v>
      </c>
    </row>
    <row r="1573" spans="2:25" s="122" customFormat="1" ht="18.95" customHeight="1">
      <c r="B1573" s="386">
        <v>2437</v>
      </c>
      <c r="C1573" s="104">
        <v>3373</v>
      </c>
      <c r="D1573" s="105">
        <v>240</v>
      </c>
      <c r="E1573" s="106">
        <v>8</v>
      </c>
      <c r="F1573" s="115" t="s">
        <v>4604</v>
      </c>
      <c r="G1573" s="385"/>
      <c r="H1573" s="385"/>
      <c r="I1573" s="385"/>
      <c r="J1573" s="385"/>
      <c r="K1573" s="373" t="s">
        <v>399</v>
      </c>
      <c r="L1573" s="373" t="s">
        <v>400</v>
      </c>
      <c r="M1573" s="373" t="s">
        <v>401</v>
      </c>
      <c r="N1573" s="373" t="s">
        <v>947</v>
      </c>
      <c r="O1573" s="385"/>
      <c r="P1573" s="385" t="s">
        <v>393</v>
      </c>
      <c r="Q1573" s="385" t="s">
        <v>394</v>
      </c>
      <c r="R1573" s="385" t="s">
        <v>403</v>
      </c>
      <c r="S1573" s="385" t="s">
        <v>395</v>
      </c>
      <c r="T1573" s="385"/>
      <c r="U1573" s="385"/>
      <c r="V1573" s="385"/>
      <c r="W1573" s="385"/>
      <c r="X1573" s="385">
        <v>1000000</v>
      </c>
      <c r="Y1573" s="116" t="str">
        <f t="shared" si="24"/>
        <v>0.37</v>
      </c>
    </row>
    <row r="1574" spans="2:25" s="122" customFormat="1" ht="18.95" customHeight="1">
      <c r="B1574" s="386">
        <v>2438</v>
      </c>
      <c r="C1574" s="104">
        <v>3374</v>
      </c>
      <c r="D1574" s="105">
        <v>65</v>
      </c>
      <c r="E1574" s="106">
        <v>10</v>
      </c>
      <c r="F1574" s="115" t="s">
        <v>4751</v>
      </c>
      <c r="G1574" s="385"/>
      <c r="H1574" s="385"/>
      <c r="I1574" s="385"/>
      <c r="J1574" s="385"/>
      <c r="K1574" s="373" t="s">
        <v>399</v>
      </c>
      <c r="L1574" s="373" t="s">
        <v>400</v>
      </c>
      <c r="M1574" s="373" t="s">
        <v>401</v>
      </c>
      <c r="N1574" s="373" t="s">
        <v>1444</v>
      </c>
      <c r="O1574" s="385"/>
      <c r="P1574" s="385" t="s">
        <v>393</v>
      </c>
      <c r="Q1574" s="385" t="s">
        <v>394</v>
      </c>
      <c r="R1574" s="385" t="s">
        <v>403</v>
      </c>
      <c r="S1574" s="385" t="s">
        <v>395</v>
      </c>
      <c r="T1574" s="385"/>
      <c r="U1574" s="385"/>
      <c r="V1574" s="385"/>
      <c r="W1574" s="385"/>
      <c r="X1574" s="385">
        <v>1000000</v>
      </c>
      <c r="Y1574" s="116" t="str">
        <f t="shared" si="24"/>
        <v>1.5</v>
      </c>
    </row>
    <row r="1575" spans="2:25" s="122" customFormat="1" ht="18.95" customHeight="1">
      <c r="B1575" s="386">
        <v>2445</v>
      </c>
      <c r="C1575" s="104">
        <v>3380</v>
      </c>
      <c r="D1575" s="105">
        <v>240</v>
      </c>
      <c r="E1575" s="106">
        <v>7</v>
      </c>
      <c r="F1575" s="115" t="s">
        <v>4672</v>
      </c>
      <c r="G1575" s="385"/>
      <c r="H1575" s="385"/>
      <c r="I1575" s="385"/>
      <c r="J1575" s="385"/>
      <c r="K1575" s="373" t="s">
        <v>399</v>
      </c>
      <c r="L1575" s="373" t="s">
        <v>400</v>
      </c>
      <c r="M1575" s="373" t="s">
        <v>401</v>
      </c>
      <c r="N1575" s="373" t="s">
        <v>947</v>
      </c>
      <c r="O1575" s="385"/>
      <c r="P1575" s="385" t="s">
        <v>393</v>
      </c>
      <c r="Q1575" s="385" t="s">
        <v>394</v>
      </c>
      <c r="R1575" s="385" t="s">
        <v>403</v>
      </c>
      <c r="S1575" s="385" t="s">
        <v>395</v>
      </c>
      <c r="T1575" s="385"/>
      <c r="U1575" s="385"/>
      <c r="V1575" s="385"/>
      <c r="W1575" s="385"/>
      <c r="X1575" s="385">
        <v>1000000</v>
      </c>
      <c r="Y1575" s="116" t="str">
        <f t="shared" si="24"/>
        <v>1.0</v>
      </c>
    </row>
    <row r="1576" spans="2:25" s="122" customFormat="1" ht="18.95" customHeight="1">
      <c r="B1576" s="386">
        <v>2444</v>
      </c>
      <c r="C1576" s="104">
        <v>3381</v>
      </c>
      <c r="D1576" s="105">
        <v>240</v>
      </c>
      <c r="E1576" s="106">
        <v>10</v>
      </c>
      <c r="F1576" s="115" t="s">
        <v>4653</v>
      </c>
      <c r="G1576" s="385"/>
      <c r="H1576" s="385"/>
      <c r="I1576" s="385"/>
      <c r="J1576" s="385"/>
      <c r="K1576" s="373" t="s">
        <v>399</v>
      </c>
      <c r="L1576" s="373" t="s">
        <v>400</v>
      </c>
      <c r="M1576" s="373" t="s">
        <v>401</v>
      </c>
      <c r="N1576" s="373" t="s">
        <v>947</v>
      </c>
      <c r="O1576" s="385"/>
      <c r="P1576" s="385" t="s">
        <v>393</v>
      </c>
      <c r="Q1576" s="385" t="s">
        <v>394</v>
      </c>
      <c r="R1576" s="385" t="s">
        <v>403</v>
      </c>
      <c r="S1576" s="385" t="s">
        <v>395</v>
      </c>
      <c r="T1576" s="385"/>
      <c r="U1576" s="385"/>
      <c r="V1576" s="385"/>
      <c r="W1576" s="385"/>
      <c r="X1576" s="385">
        <v>1000000</v>
      </c>
      <c r="Y1576" s="116" t="str">
        <f t="shared" si="24"/>
        <v>0.35</v>
      </c>
    </row>
    <row r="1577" spans="2:25" s="122" customFormat="1" ht="18.95" customHeight="1">
      <c r="B1577" s="386">
        <v>2308</v>
      </c>
      <c r="C1577" s="104">
        <v>3389</v>
      </c>
      <c r="D1577" s="105">
        <v>62</v>
      </c>
      <c r="E1577" s="106" t="s">
        <v>4407</v>
      </c>
      <c r="F1577" s="115" t="s">
        <v>4672</v>
      </c>
      <c r="G1577" s="385"/>
      <c r="H1577" s="385"/>
      <c r="I1577" s="385"/>
      <c r="J1577" s="385"/>
      <c r="K1577" s="373" t="s">
        <v>399</v>
      </c>
      <c r="L1577" s="373" t="s">
        <v>400</v>
      </c>
      <c r="M1577" s="373" t="s">
        <v>401</v>
      </c>
      <c r="N1577" s="373" t="s">
        <v>1444</v>
      </c>
      <c r="O1577" s="385"/>
      <c r="P1577" s="385" t="s">
        <v>393</v>
      </c>
      <c r="Q1577" s="385" t="s">
        <v>394</v>
      </c>
      <c r="R1577" s="385" t="s">
        <v>403</v>
      </c>
      <c r="S1577" s="385" t="s">
        <v>395</v>
      </c>
      <c r="T1577" s="385"/>
      <c r="U1577" s="385"/>
      <c r="V1577" s="385"/>
      <c r="W1577" s="385"/>
      <c r="X1577" s="385">
        <v>1000000</v>
      </c>
      <c r="Y1577" s="116" t="str">
        <f t="shared" si="24"/>
        <v>1.0</v>
      </c>
    </row>
    <row r="1578" spans="2:25" s="122" customFormat="1" ht="18.95" customHeight="1">
      <c r="B1578" s="386">
        <v>2257</v>
      </c>
      <c r="C1578" s="104">
        <v>3391</v>
      </c>
      <c r="D1578" s="105">
        <v>65</v>
      </c>
      <c r="E1578" s="106">
        <v>3</v>
      </c>
      <c r="F1578" s="115" t="s">
        <v>4708</v>
      </c>
      <c r="G1578" s="385"/>
      <c r="H1578" s="385"/>
      <c r="I1578" s="385"/>
      <c r="J1578" s="385"/>
      <c r="K1578" s="373" t="s">
        <v>399</v>
      </c>
      <c r="L1578" s="373" t="s">
        <v>400</v>
      </c>
      <c r="M1578" s="373" t="s">
        <v>401</v>
      </c>
      <c r="N1578" s="373" t="s">
        <v>1444</v>
      </c>
      <c r="O1578" s="385"/>
      <c r="P1578" s="385" t="s">
        <v>393</v>
      </c>
      <c r="Q1578" s="385" t="s">
        <v>394</v>
      </c>
      <c r="R1578" s="385" t="s">
        <v>403</v>
      </c>
      <c r="S1578" s="385" t="s">
        <v>395</v>
      </c>
      <c r="T1578" s="385"/>
      <c r="U1578" s="385"/>
      <c r="V1578" s="385"/>
      <c r="W1578" s="385"/>
      <c r="X1578" s="385">
        <v>1000000</v>
      </c>
      <c r="Y1578" s="116" t="str">
        <f t="shared" si="24"/>
        <v>1.25</v>
      </c>
    </row>
    <row r="1579" spans="2:25" s="122" customFormat="1" ht="18.95" customHeight="1">
      <c r="B1579" s="386">
        <v>1863</v>
      </c>
      <c r="C1579" s="115">
        <v>3411</v>
      </c>
      <c r="D1579" s="105">
        <v>49</v>
      </c>
      <c r="E1579" s="106">
        <v>6</v>
      </c>
      <c r="F1579" s="115" t="s">
        <v>4672</v>
      </c>
      <c r="G1579" s="385"/>
      <c r="H1579" s="385"/>
      <c r="I1579" s="385"/>
      <c r="J1579" s="385"/>
      <c r="K1579" s="373" t="s">
        <v>399</v>
      </c>
      <c r="L1579" s="373" t="s">
        <v>400</v>
      </c>
      <c r="M1579" s="373" t="s">
        <v>401</v>
      </c>
      <c r="N1579" s="373" t="s">
        <v>1442</v>
      </c>
      <c r="O1579" s="385"/>
      <c r="P1579" s="385" t="s">
        <v>393</v>
      </c>
      <c r="Q1579" s="385" t="s">
        <v>394</v>
      </c>
      <c r="R1579" s="385" t="s">
        <v>403</v>
      </c>
      <c r="S1579" s="385" t="s">
        <v>395</v>
      </c>
      <c r="T1579" s="385"/>
      <c r="U1579" s="385"/>
      <c r="V1579" s="385"/>
      <c r="W1579" s="385"/>
      <c r="X1579" s="385">
        <v>1000000</v>
      </c>
      <c r="Y1579" s="116" t="str">
        <f t="shared" si="24"/>
        <v>1.0</v>
      </c>
    </row>
    <row r="1580" spans="2:25" s="122" customFormat="1" ht="18.95" customHeight="1">
      <c r="B1580" s="386">
        <v>1545</v>
      </c>
      <c r="C1580" s="115">
        <v>3398</v>
      </c>
      <c r="D1580" s="105">
        <v>110</v>
      </c>
      <c r="E1580" s="106">
        <v>4</v>
      </c>
      <c r="F1580" s="115" t="s">
        <v>4652</v>
      </c>
      <c r="G1580" s="385"/>
      <c r="H1580" s="385"/>
      <c r="I1580" s="385"/>
      <c r="J1580" s="385"/>
      <c r="K1580" s="373" t="s">
        <v>399</v>
      </c>
      <c r="L1580" s="373" t="s">
        <v>400</v>
      </c>
      <c r="M1580" s="373" t="s">
        <v>1441</v>
      </c>
      <c r="N1580" s="373" t="s">
        <v>4897</v>
      </c>
      <c r="O1580" s="385"/>
      <c r="P1580" s="385" t="s">
        <v>393</v>
      </c>
      <c r="Q1580" s="385" t="s">
        <v>394</v>
      </c>
      <c r="R1580" s="385" t="s">
        <v>403</v>
      </c>
      <c r="S1580" s="385" t="s">
        <v>395</v>
      </c>
      <c r="T1580" s="385"/>
      <c r="U1580" s="385"/>
      <c r="V1580" s="385"/>
      <c r="W1580" s="385"/>
      <c r="X1580" s="385">
        <v>1000000</v>
      </c>
      <c r="Y1580" s="116" t="str">
        <f t="shared" si="24"/>
        <v>1.20</v>
      </c>
    </row>
    <row r="1581" spans="2:25" s="122" customFormat="1" ht="18.95" customHeight="1">
      <c r="B1581" s="386">
        <v>1816</v>
      </c>
      <c r="C1581" s="115">
        <v>3399</v>
      </c>
      <c r="D1581" s="105">
        <v>89</v>
      </c>
      <c r="E1581" s="106">
        <v>6</v>
      </c>
      <c r="F1581" s="115" t="s">
        <v>4672</v>
      </c>
      <c r="G1581" s="385"/>
      <c r="H1581" s="385"/>
      <c r="I1581" s="385"/>
      <c r="J1581" s="385"/>
      <c r="K1581" s="373" t="s">
        <v>399</v>
      </c>
      <c r="L1581" s="373" t="s">
        <v>400</v>
      </c>
      <c r="M1581" s="373" t="s">
        <v>401</v>
      </c>
      <c r="N1581" s="373" t="s">
        <v>1442</v>
      </c>
      <c r="O1581" s="385"/>
      <c r="P1581" s="385" t="s">
        <v>393</v>
      </c>
      <c r="Q1581" s="385" t="s">
        <v>394</v>
      </c>
      <c r="R1581" s="385" t="s">
        <v>403</v>
      </c>
      <c r="S1581" s="385" t="s">
        <v>395</v>
      </c>
      <c r="T1581" s="385"/>
      <c r="U1581" s="385"/>
      <c r="V1581" s="385"/>
      <c r="W1581" s="385"/>
      <c r="X1581" s="385">
        <v>1000000</v>
      </c>
      <c r="Y1581" s="116" t="str">
        <f t="shared" si="24"/>
        <v>1.0</v>
      </c>
    </row>
    <row r="1582" spans="2:25" s="122" customFormat="1" ht="18.95" customHeight="1">
      <c r="B1582" s="386">
        <v>1191</v>
      </c>
      <c r="C1582" s="115">
        <v>3400</v>
      </c>
      <c r="D1582" s="105">
        <v>110</v>
      </c>
      <c r="E1582" s="106" t="s">
        <v>4410</v>
      </c>
      <c r="F1582" s="115" t="s">
        <v>4726</v>
      </c>
      <c r="G1582" s="385"/>
      <c r="H1582" s="385"/>
      <c r="I1582" s="385"/>
      <c r="J1582" s="385"/>
      <c r="K1582" s="373" t="s">
        <v>399</v>
      </c>
      <c r="L1582" s="373" t="s">
        <v>400</v>
      </c>
      <c r="M1582" s="373" t="s">
        <v>401</v>
      </c>
      <c r="N1582" s="373" t="s">
        <v>1442</v>
      </c>
      <c r="O1582" s="385"/>
      <c r="P1582" s="385" t="s">
        <v>393</v>
      </c>
      <c r="Q1582" s="385" t="s">
        <v>394</v>
      </c>
      <c r="R1582" s="385" t="s">
        <v>403</v>
      </c>
      <c r="S1582" s="385" t="s">
        <v>395</v>
      </c>
      <c r="T1582" s="385"/>
      <c r="U1582" s="385"/>
      <c r="V1582" s="385"/>
      <c r="W1582" s="385"/>
      <c r="X1582" s="385">
        <v>1000000</v>
      </c>
      <c r="Y1582" s="116" t="str">
        <f t="shared" si="24"/>
        <v>2.20</v>
      </c>
    </row>
    <row r="1583" spans="2:25" s="122" customFormat="1" ht="18.95" customHeight="1">
      <c r="B1583" s="386">
        <v>1190</v>
      </c>
      <c r="C1583" s="115">
        <v>3401</v>
      </c>
      <c r="D1583" s="105">
        <v>111</v>
      </c>
      <c r="E1583" s="106">
        <v>8</v>
      </c>
      <c r="F1583" s="115" t="s">
        <v>4696</v>
      </c>
      <c r="G1583" s="385"/>
      <c r="H1583" s="385"/>
      <c r="I1583" s="385"/>
      <c r="J1583" s="385"/>
      <c r="K1583" s="373" t="s">
        <v>399</v>
      </c>
      <c r="L1583" s="373" t="s">
        <v>400</v>
      </c>
      <c r="M1583" s="373" t="s">
        <v>401</v>
      </c>
      <c r="N1583" s="373" t="s">
        <v>1442</v>
      </c>
      <c r="O1583" s="385"/>
      <c r="P1583" s="385" t="s">
        <v>393</v>
      </c>
      <c r="Q1583" s="385" t="s">
        <v>394</v>
      </c>
      <c r="R1583" s="385" t="s">
        <v>403</v>
      </c>
      <c r="S1583" s="385" t="s">
        <v>395</v>
      </c>
      <c r="T1583" s="385"/>
      <c r="U1583" s="385"/>
      <c r="V1583" s="385"/>
      <c r="W1583" s="385"/>
      <c r="X1583" s="385">
        <v>1000000</v>
      </c>
      <c r="Y1583" s="116" t="str">
        <f t="shared" si="24"/>
        <v>2.10</v>
      </c>
    </row>
    <row r="1584" spans="2:25" s="122" customFormat="1" ht="18.95" customHeight="1">
      <c r="B1584" s="384"/>
      <c r="C1584" s="115">
        <v>3401</v>
      </c>
      <c r="D1584" s="105">
        <v>110</v>
      </c>
      <c r="E1584" s="106">
        <v>14</v>
      </c>
      <c r="F1584" s="115" t="s">
        <v>4868</v>
      </c>
      <c r="G1584" s="385"/>
      <c r="H1584" s="385"/>
      <c r="I1584" s="385"/>
      <c r="J1584" s="385"/>
      <c r="K1584" s="373"/>
      <c r="L1584" s="373"/>
      <c r="M1584" s="373"/>
      <c r="N1584" s="373"/>
      <c r="O1584" s="385"/>
      <c r="P1584" s="385" t="s">
        <v>393</v>
      </c>
      <c r="Q1584" s="385" t="s">
        <v>394</v>
      </c>
      <c r="R1584" s="385" t="s">
        <v>403</v>
      </c>
      <c r="S1584" s="385" t="s">
        <v>395</v>
      </c>
      <c r="T1584" s="385"/>
      <c r="U1584" s="385"/>
      <c r="V1584" s="385"/>
      <c r="W1584" s="385"/>
      <c r="X1584" s="385">
        <v>1000000</v>
      </c>
      <c r="Y1584" s="116" t="str">
        <f t="shared" si="24"/>
        <v>0.8</v>
      </c>
    </row>
    <row r="1585" spans="2:25" s="122" customFormat="1" ht="18.95" customHeight="1">
      <c r="B1585" s="386">
        <v>1189</v>
      </c>
      <c r="C1585" s="115">
        <v>3402</v>
      </c>
      <c r="D1585" s="105">
        <v>111</v>
      </c>
      <c r="E1585" s="106">
        <v>2</v>
      </c>
      <c r="F1585" s="115" t="s">
        <v>4742</v>
      </c>
      <c r="G1585" s="385"/>
      <c r="H1585" s="385"/>
      <c r="I1585" s="385"/>
      <c r="J1585" s="385"/>
      <c r="K1585" s="373" t="s">
        <v>399</v>
      </c>
      <c r="L1585" s="373" t="s">
        <v>400</v>
      </c>
      <c r="M1585" s="373" t="s">
        <v>401</v>
      </c>
      <c r="N1585" s="373" t="s">
        <v>1442</v>
      </c>
      <c r="O1585" s="385"/>
      <c r="P1585" s="385" t="s">
        <v>393</v>
      </c>
      <c r="Q1585" s="385" t="s">
        <v>394</v>
      </c>
      <c r="R1585" s="385" t="s">
        <v>403</v>
      </c>
      <c r="S1585" s="385" t="s">
        <v>395</v>
      </c>
      <c r="T1585" s="385"/>
      <c r="U1585" s="385"/>
      <c r="V1585" s="385"/>
      <c r="W1585" s="385"/>
      <c r="X1585" s="385">
        <v>1000000</v>
      </c>
      <c r="Y1585" s="116" t="str">
        <f t="shared" si="24"/>
        <v>2.11</v>
      </c>
    </row>
    <row r="1586" spans="2:25" s="122" customFormat="1" ht="18.95" customHeight="1">
      <c r="B1586" s="384"/>
      <c r="C1586" s="115">
        <v>3402</v>
      </c>
      <c r="D1586" s="105">
        <v>110</v>
      </c>
      <c r="E1586" s="106">
        <v>13</v>
      </c>
      <c r="F1586" s="115" t="s">
        <v>4868</v>
      </c>
      <c r="G1586" s="385"/>
      <c r="H1586" s="385"/>
      <c r="I1586" s="385"/>
      <c r="J1586" s="385"/>
      <c r="K1586" s="373"/>
      <c r="L1586" s="373"/>
      <c r="M1586" s="373"/>
      <c r="N1586" s="373"/>
      <c r="O1586" s="385"/>
      <c r="P1586" s="385" t="s">
        <v>393</v>
      </c>
      <c r="Q1586" s="385" t="s">
        <v>394</v>
      </c>
      <c r="R1586" s="385" t="s">
        <v>403</v>
      </c>
      <c r="S1586" s="385" t="s">
        <v>395</v>
      </c>
      <c r="T1586" s="385"/>
      <c r="U1586" s="385"/>
      <c r="V1586" s="385"/>
      <c r="W1586" s="385"/>
      <c r="X1586" s="385">
        <v>1000000</v>
      </c>
      <c r="Y1586" s="116" t="str">
        <f t="shared" si="24"/>
        <v>0.8</v>
      </c>
    </row>
    <row r="1587" spans="2:25" s="122" customFormat="1" ht="18.95" customHeight="1">
      <c r="B1587" s="386">
        <v>2472</v>
      </c>
      <c r="C1587" s="115">
        <v>3403</v>
      </c>
      <c r="D1587" s="105">
        <v>59</v>
      </c>
      <c r="E1587" s="106">
        <v>2</v>
      </c>
      <c r="F1587" s="115" t="s">
        <v>4694</v>
      </c>
      <c r="G1587" s="385"/>
      <c r="H1587" s="385"/>
      <c r="I1587" s="385"/>
      <c r="J1587" s="385"/>
      <c r="K1587" s="373" t="s">
        <v>399</v>
      </c>
      <c r="L1587" s="373" t="s">
        <v>400</v>
      </c>
      <c r="M1587" s="373" t="s">
        <v>401</v>
      </c>
      <c r="N1587" s="373" t="s">
        <v>1442</v>
      </c>
      <c r="O1587" s="385"/>
      <c r="P1587" s="385" t="s">
        <v>393</v>
      </c>
      <c r="Q1587" s="385" t="s">
        <v>394</v>
      </c>
      <c r="R1587" s="385" t="s">
        <v>403</v>
      </c>
      <c r="S1587" s="385" t="s">
        <v>395</v>
      </c>
      <c r="T1587" s="385"/>
      <c r="U1587" s="385"/>
      <c r="V1587" s="385"/>
      <c r="W1587" s="385"/>
      <c r="X1587" s="385">
        <v>1000000</v>
      </c>
      <c r="Y1587" s="116" t="str">
        <f t="shared" si="24"/>
        <v>3.19</v>
      </c>
    </row>
    <row r="1588" spans="2:25" s="122" customFormat="1" ht="18.95" customHeight="1">
      <c r="B1588" s="386">
        <v>2517</v>
      </c>
      <c r="C1588" s="115">
        <v>3404</v>
      </c>
      <c r="D1588" s="105">
        <v>13</v>
      </c>
      <c r="E1588" s="106" t="s">
        <v>4408</v>
      </c>
      <c r="F1588" s="115" t="s">
        <v>4649</v>
      </c>
      <c r="G1588" s="385"/>
      <c r="H1588" s="385"/>
      <c r="I1588" s="385"/>
      <c r="J1588" s="385"/>
      <c r="K1588" s="373" t="s">
        <v>399</v>
      </c>
      <c r="L1588" s="373" t="s">
        <v>400</v>
      </c>
      <c r="M1588" s="373" t="s">
        <v>401</v>
      </c>
      <c r="N1588" s="373" t="s">
        <v>1442</v>
      </c>
      <c r="O1588" s="385"/>
      <c r="P1588" s="385" t="s">
        <v>393</v>
      </c>
      <c r="Q1588" s="385" t="s">
        <v>394</v>
      </c>
      <c r="R1588" s="385" t="s">
        <v>403</v>
      </c>
      <c r="S1588" s="385" t="s">
        <v>395</v>
      </c>
      <c r="T1588" s="385"/>
      <c r="U1588" s="385"/>
      <c r="V1588" s="385"/>
      <c r="W1588" s="385"/>
      <c r="X1588" s="385">
        <v>1000000</v>
      </c>
      <c r="Y1588" s="116" t="str">
        <f t="shared" si="24"/>
        <v>1.3</v>
      </c>
    </row>
    <row r="1589" spans="2:25" s="122" customFormat="1" ht="18.95" customHeight="1">
      <c r="B1589" s="386">
        <v>2527</v>
      </c>
      <c r="C1589" s="115">
        <v>3405</v>
      </c>
      <c r="D1589" s="105">
        <v>12</v>
      </c>
      <c r="E1589" s="106">
        <v>8</v>
      </c>
      <c r="F1589" s="115" t="s">
        <v>4604</v>
      </c>
      <c r="G1589" s="385"/>
      <c r="H1589" s="385"/>
      <c r="I1589" s="385"/>
      <c r="J1589" s="385"/>
      <c r="K1589" s="373" t="s">
        <v>399</v>
      </c>
      <c r="L1589" s="373" t="s">
        <v>400</v>
      </c>
      <c r="M1589" s="373" t="s">
        <v>401</v>
      </c>
      <c r="N1589" s="373" t="s">
        <v>1444</v>
      </c>
      <c r="O1589" s="385"/>
      <c r="P1589" s="385" t="s">
        <v>393</v>
      </c>
      <c r="Q1589" s="385" t="s">
        <v>394</v>
      </c>
      <c r="R1589" s="385" t="s">
        <v>403</v>
      </c>
      <c r="S1589" s="385" t="s">
        <v>395</v>
      </c>
      <c r="T1589" s="385"/>
      <c r="U1589" s="385"/>
      <c r="V1589" s="385"/>
      <c r="W1589" s="385"/>
      <c r="X1589" s="385">
        <v>1000000</v>
      </c>
      <c r="Y1589" s="116" t="str">
        <f t="shared" si="24"/>
        <v>0.37</v>
      </c>
    </row>
    <row r="1590" spans="2:25" s="122" customFormat="1" ht="18.95" customHeight="1">
      <c r="B1590" s="384"/>
      <c r="C1590" s="115">
        <v>3405</v>
      </c>
      <c r="D1590" s="105">
        <v>12</v>
      </c>
      <c r="E1590" s="106">
        <v>9</v>
      </c>
      <c r="F1590" s="115" t="s">
        <v>4604</v>
      </c>
      <c r="G1590" s="385"/>
      <c r="H1590" s="385"/>
      <c r="I1590" s="385"/>
      <c r="J1590" s="385"/>
      <c r="K1590" s="373"/>
      <c r="L1590" s="373"/>
      <c r="M1590" s="373"/>
      <c r="N1590" s="373"/>
      <c r="O1590" s="385"/>
      <c r="P1590" s="385" t="s">
        <v>393</v>
      </c>
      <c r="Q1590" s="385" t="s">
        <v>394</v>
      </c>
      <c r="R1590" s="385" t="s">
        <v>403</v>
      </c>
      <c r="S1590" s="385" t="s">
        <v>395</v>
      </c>
      <c r="T1590" s="385"/>
      <c r="U1590" s="385"/>
      <c r="V1590" s="385"/>
      <c r="W1590" s="385"/>
      <c r="X1590" s="385">
        <v>1000000</v>
      </c>
      <c r="Y1590" s="116" t="str">
        <f t="shared" si="24"/>
        <v>0.37</v>
      </c>
    </row>
    <row r="1591" spans="2:25" s="122" customFormat="1" ht="18.95" customHeight="1">
      <c r="B1591" s="386">
        <v>2528</v>
      </c>
      <c r="C1591" s="115">
        <v>3406</v>
      </c>
      <c r="D1591" s="105">
        <v>12</v>
      </c>
      <c r="E1591" s="106">
        <v>7</v>
      </c>
      <c r="F1591" s="115" t="s">
        <v>4604</v>
      </c>
      <c r="G1591" s="385"/>
      <c r="H1591" s="385"/>
      <c r="I1591" s="385"/>
      <c r="J1591" s="385"/>
      <c r="K1591" s="373" t="s">
        <v>399</v>
      </c>
      <c r="L1591" s="373" t="s">
        <v>400</v>
      </c>
      <c r="M1591" s="373" t="s">
        <v>401</v>
      </c>
      <c r="N1591" s="373" t="s">
        <v>1444</v>
      </c>
      <c r="O1591" s="385"/>
      <c r="P1591" s="385" t="s">
        <v>393</v>
      </c>
      <c r="Q1591" s="385" t="s">
        <v>394</v>
      </c>
      <c r="R1591" s="385" t="s">
        <v>403</v>
      </c>
      <c r="S1591" s="385" t="s">
        <v>395</v>
      </c>
      <c r="T1591" s="385"/>
      <c r="U1591" s="385"/>
      <c r="V1591" s="385"/>
      <c r="W1591" s="385"/>
      <c r="X1591" s="385">
        <v>1000000</v>
      </c>
      <c r="Y1591" s="116" t="str">
        <f t="shared" si="24"/>
        <v>0.37</v>
      </c>
    </row>
    <row r="1592" spans="2:25" s="122" customFormat="1" ht="18.95" customHeight="1">
      <c r="B1592" s="386">
        <v>2493</v>
      </c>
      <c r="C1592" s="115">
        <v>3407</v>
      </c>
      <c r="D1592" s="105">
        <v>62</v>
      </c>
      <c r="E1592" s="106" t="s">
        <v>4414</v>
      </c>
      <c r="F1592" s="115" t="s">
        <v>4672</v>
      </c>
      <c r="G1592" s="385"/>
      <c r="H1592" s="385"/>
      <c r="I1592" s="385"/>
      <c r="J1592" s="385"/>
      <c r="K1592" s="373" t="s">
        <v>399</v>
      </c>
      <c r="L1592" s="373" t="s">
        <v>400</v>
      </c>
      <c r="M1592" s="373" t="s">
        <v>401</v>
      </c>
      <c r="N1592" s="373" t="s">
        <v>1442</v>
      </c>
      <c r="O1592" s="385"/>
      <c r="P1592" s="385" t="s">
        <v>393</v>
      </c>
      <c r="Q1592" s="385" t="s">
        <v>394</v>
      </c>
      <c r="R1592" s="385" t="s">
        <v>403</v>
      </c>
      <c r="S1592" s="385" t="s">
        <v>395</v>
      </c>
      <c r="T1592" s="385"/>
      <c r="U1592" s="385"/>
      <c r="V1592" s="385"/>
      <c r="W1592" s="385"/>
      <c r="X1592" s="385">
        <v>1000000</v>
      </c>
      <c r="Y1592" s="116" t="str">
        <f t="shared" si="24"/>
        <v>1.0</v>
      </c>
    </row>
    <row r="1593" spans="2:25" s="122" customFormat="1" ht="18.95" customHeight="1">
      <c r="B1593" s="386">
        <v>2461</v>
      </c>
      <c r="C1593" s="115">
        <v>3408</v>
      </c>
      <c r="D1593" s="105">
        <v>82</v>
      </c>
      <c r="E1593" s="106" t="s">
        <v>4407</v>
      </c>
      <c r="F1593" s="115" t="s">
        <v>4735</v>
      </c>
      <c r="G1593" s="385"/>
      <c r="H1593" s="385"/>
      <c r="I1593" s="385"/>
      <c r="J1593" s="385"/>
      <c r="K1593" s="373" t="s">
        <v>399</v>
      </c>
      <c r="L1593" s="373" t="s">
        <v>400</v>
      </c>
      <c r="M1593" s="373" t="s">
        <v>401</v>
      </c>
      <c r="N1593" s="373" t="s">
        <v>1256</v>
      </c>
      <c r="O1593" s="385"/>
      <c r="P1593" s="385" t="s">
        <v>393</v>
      </c>
      <c r="Q1593" s="385" t="s">
        <v>394</v>
      </c>
      <c r="R1593" s="385" t="s">
        <v>403</v>
      </c>
      <c r="S1593" s="385" t="s">
        <v>395</v>
      </c>
      <c r="T1593" s="385"/>
      <c r="U1593" s="385"/>
      <c r="V1593" s="385"/>
      <c r="W1593" s="385"/>
      <c r="X1593" s="385">
        <v>1000000</v>
      </c>
      <c r="Y1593" s="116" t="str">
        <f t="shared" si="24"/>
        <v>1.24</v>
      </c>
    </row>
    <row r="1594" spans="2:25" s="122" customFormat="1" ht="18.95" customHeight="1">
      <c r="B1594" s="386">
        <v>2471</v>
      </c>
      <c r="C1594" s="115">
        <v>3409</v>
      </c>
      <c r="D1594" s="105">
        <v>20</v>
      </c>
      <c r="E1594" s="106">
        <v>2</v>
      </c>
      <c r="F1594" s="115" t="s">
        <v>4672</v>
      </c>
      <c r="G1594" s="385"/>
      <c r="H1594" s="385"/>
      <c r="I1594" s="385"/>
      <c r="J1594" s="385"/>
      <c r="K1594" s="373" t="s">
        <v>399</v>
      </c>
      <c r="L1594" s="373" t="s">
        <v>400</v>
      </c>
      <c r="M1594" s="373" t="s">
        <v>401</v>
      </c>
      <c r="N1594" s="373" t="s">
        <v>1444</v>
      </c>
      <c r="O1594" s="385"/>
      <c r="P1594" s="385" t="s">
        <v>393</v>
      </c>
      <c r="Q1594" s="385" t="s">
        <v>394</v>
      </c>
      <c r="R1594" s="385" t="s">
        <v>403</v>
      </c>
      <c r="S1594" s="385" t="s">
        <v>395</v>
      </c>
      <c r="T1594" s="385"/>
      <c r="U1594" s="385"/>
      <c r="V1594" s="385"/>
      <c r="W1594" s="385"/>
      <c r="X1594" s="385">
        <v>1000000</v>
      </c>
      <c r="Y1594" s="116" t="str">
        <f t="shared" si="24"/>
        <v>1.0</v>
      </c>
    </row>
    <row r="1595" spans="2:25" s="122" customFormat="1" ht="18.95" customHeight="1">
      <c r="B1595" s="384"/>
      <c r="C1595" s="115">
        <v>3409</v>
      </c>
      <c r="D1595" s="105">
        <v>21</v>
      </c>
      <c r="E1595" s="106">
        <v>5</v>
      </c>
      <c r="F1595" s="115" t="s">
        <v>4610</v>
      </c>
      <c r="G1595" s="385"/>
      <c r="H1595" s="385"/>
      <c r="I1595" s="385"/>
      <c r="J1595" s="385"/>
      <c r="K1595" s="373"/>
      <c r="L1595" s="373"/>
      <c r="M1595" s="373"/>
      <c r="N1595" s="373"/>
      <c r="O1595" s="385"/>
      <c r="P1595" s="385" t="s">
        <v>393</v>
      </c>
      <c r="Q1595" s="385" t="s">
        <v>394</v>
      </c>
      <c r="R1595" s="385" t="s">
        <v>403</v>
      </c>
      <c r="S1595" s="385" t="s">
        <v>395</v>
      </c>
      <c r="T1595" s="385"/>
      <c r="U1595" s="385"/>
      <c r="V1595" s="385"/>
      <c r="W1595" s="385"/>
      <c r="X1595" s="385">
        <v>1000000</v>
      </c>
      <c r="Y1595" s="116" t="str">
        <f t="shared" si="24"/>
        <v>2.0</v>
      </c>
    </row>
    <row r="1596" spans="2:25" s="122" customFormat="1" ht="18.95" customHeight="1">
      <c r="B1596" s="384"/>
      <c r="C1596" s="115">
        <v>3409</v>
      </c>
      <c r="D1596" s="105">
        <v>21</v>
      </c>
      <c r="E1596" s="106">
        <v>6</v>
      </c>
      <c r="F1596" s="115" t="s">
        <v>4645</v>
      </c>
      <c r="G1596" s="385"/>
      <c r="H1596" s="385"/>
      <c r="I1596" s="385"/>
      <c r="J1596" s="385"/>
      <c r="K1596" s="373"/>
      <c r="L1596" s="373"/>
      <c r="M1596" s="373"/>
      <c r="N1596" s="373"/>
      <c r="O1596" s="385"/>
      <c r="P1596" s="385" t="s">
        <v>393</v>
      </c>
      <c r="Q1596" s="385" t="s">
        <v>394</v>
      </c>
      <c r="R1596" s="385" t="s">
        <v>403</v>
      </c>
      <c r="S1596" s="385" t="s">
        <v>395</v>
      </c>
      <c r="T1596" s="385"/>
      <c r="U1596" s="385"/>
      <c r="V1596" s="385"/>
      <c r="W1596" s="385"/>
      <c r="X1596" s="385">
        <v>1000000</v>
      </c>
      <c r="Y1596" s="116" t="str">
        <f t="shared" si="24"/>
        <v>0.20</v>
      </c>
    </row>
    <row r="1597" spans="2:25" s="122" customFormat="1" ht="18.95" customHeight="1">
      <c r="B1597" s="386">
        <v>2500</v>
      </c>
      <c r="C1597" s="115">
        <v>3410</v>
      </c>
      <c r="D1597" s="105">
        <v>138</v>
      </c>
      <c r="E1597" s="106">
        <v>8</v>
      </c>
      <c r="F1597" s="115" t="s">
        <v>4730</v>
      </c>
      <c r="G1597" s="385"/>
      <c r="H1597" s="385"/>
      <c r="I1597" s="385"/>
      <c r="J1597" s="385"/>
      <c r="K1597" s="373" t="s">
        <v>399</v>
      </c>
      <c r="L1597" s="373" t="s">
        <v>400</v>
      </c>
      <c r="M1597" s="373" t="s">
        <v>401</v>
      </c>
      <c r="N1597" s="373" t="s">
        <v>1442</v>
      </c>
      <c r="O1597" s="385"/>
      <c r="P1597" s="385" t="s">
        <v>393</v>
      </c>
      <c r="Q1597" s="385" t="s">
        <v>394</v>
      </c>
      <c r="R1597" s="385" t="s">
        <v>403</v>
      </c>
      <c r="S1597" s="385" t="s">
        <v>395</v>
      </c>
      <c r="T1597" s="385"/>
      <c r="U1597" s="385"/>
      <c r="V1597" s="385"/>
      <c r="W1597" s="385"/>
      <c r="X1597" s="385">
        <v>1000000</v>
      </c>
      <c r="Y1597" s="116" t="str">
        <f t="shared" si="24"/>
        <v>2.23</v>
      </c>
    </row>
    <row r="1598" spans="2:25" s="122" customFormat="1" ht="18.95" customHeight="1">
      <c r="B1598" s="386">
        <v>2468</v>
      </c>
      <c r="C1598" s="115">
        <v>3412</v>
      </c>
      <c r="D1598" s="105">
        <v>49</v>
      </c>
      <c r="E1598" s="106">
        <v>5</v>
      </c>
      <c r="F1598" s="115" t="s">
        <v>4672</v>
      </c>
      <c r="G1598" s="385"/>
      <c r="H1598" s="385"/>
      <c r="I1598" s="385"/>
      <c r="J1598" s="385"/>
      <c r="K1598" s="373" t="s">
        <v>399</v>
      </c>
      <c r="L1598" s="373" t="s">
        <v>400</v>
      </c>
      <c r="M1598" s="373" t="s">
        <v>401</v>
      </c>
      <c r="N1598" s="373" t="s">
        <v>1442</v>
      </c>
      <c r="O1598" s="385"/>
      <c r="P1598" s="385" t="s">
        <v>393</v>
      </c>
      <c r="Q1598" s="385" t="s">
        <v>394</v>
      </c>
      <c r="R1598" s="385" t="s">
        <v>403</v>
      </c>
      <c r="S1598" s="385" t="s">
        <v>395</v>
      </c>
      <c r="T1598" s="385"/>
      <c r="U1598" s="385"/>
      <c r="V1598" s="385"/>
      <c r="W1598" s="385"/>
      <c r="X1598" s="385">
        <v>1000000</v>
      </c>
      <c r="Y1598" s="116" t="str">
        <f t="shared" si="24"/>
        <v>1.0</v>
      </c>
    </row>
    <row r="1599" spans="2:25" s="122" customFormat="1" ht="18.95" customHeight="1">
      <c r="B1599" s="386">
        <v>2490</v>
      </c>
      <c r="C1599" s="115">
        <v>3413</v>
      </c>
      <c r="D1599" s="105">
        <v>81</v>
      </c>
      <c r="E1599" s="106">
        <v>3</v>
      </c>
      <c r="F1599" s="115" t="s">
        <v>4595</v>
      </c>
      <c r="G1599" s="385"/>
      <c r="H1599" s="385"/>
      <c r="I1599" s="385"/>
      <c r="J1599" s="385"/>
      <c r="K1599" s="373" t="s">
        <v>399</v>
      </c>
      <c r="L1599" s="373" t="s">
        <v>400</v>
      </c>
      <c r="M1599" s="373" t="s">
        <v>401</v>
      </c>
      <c r="N1599" s="373" t="s">
        <v>952</v>
      </c>
      <c r="O1599" s="385"/>
      <c r="P1599" s="385" t="s">
        <v>393</v>
      </c>
      <c r="Q1599" s="385" t="s">
        <v>394</v>
      </c>
      <c r="R1599" s="385" t="s">
        <v>403</v>
      </c>
      <c r="S1599" s="385" t="s">
        <v>395</v>
      </c>
      <c r="T1599" s="385"/>
      <c r="U1599" s="385"/>
      <c r="V1599" s="385"/>
      <c r="W1599" s="385"/>
      <c r="X1599" s="385">
        <v>1000000</v>
      </c>
      <c r="Y1599" s="116" t="str">
        <f t="shared" si="24"/>
        <v>3.0</v>
      </c>
    </row>
    <row r="1600" spans="2:25" s="122" customFormat="1" ht="18.95" customHeight="1">
      <c r="B1600" s="386">
        <v>2456</v>
      </c>
      <c r="C1600" s="115">
        <v>3414</v>
      </c>
      <c r="D1600" s="105">
        <v>128</v>
      </c>
      <c r="E1600" s="106">
        <v>1</v>
      </c>
      <c r="F1600" s="115" t="s">
        <v>4694</v>
      </c>
      <c r="G1600" s="385"/>
      <c r="H1600" s="385"/>
      <c r="I1600" s="385"/>
      <c r="J1600" s="385"/>
      <c r="K1600" s="373" t="s">
        <v>399</v>
      </c>
      <c r="L1600" s="373" t="s">
        <v>400</v>
      </c>
      <c r="M1600" s="373" t="s">
        <v>401</v>
      </c>
      <c r="N1600" s="373" t="s">
        <v>1442</v>
      </c>
      <c r="O1600" s="385"/>
      <c r="P1600" s="385" t="s">
        <v>393</v>
      </c>
      <c r="Q1600" s="385" t="s">
        <v>394</v>
      </c>
      <c r="R1600" s="385" t="s">
        <v>403</v>
      </c>
      <c r="S1600" s="385" t="s">
        <v>395</v>
      </c>
      <c r="T1600" s="385"/>
      <c r="U1600" s="385"/>
      <c r="V1600" s="385"/>
      <c r="W1600" s="385"/>
      <c r="X1600" s="385">
        <v>1000000</v>
      </c>
      <c r="Y1600" s="116" t="str">
        <f t="shared" si="24"/>
        <v>3.19</v>
      </c>
    </row>
    <row r="1601" spans="2:25" s="122" customFormat="1" ht="18.95" customHeight="1">
      <c r="B1601" s="386">
        <v>2509</v>
      </c>
      <c r="C1601" s="115">
        <v>3415</v>
      </c>
      <c r="D1601" s="105">
        <v>16</v>
      </c>
      <c r="E1601" s="106">
        <v>1</v>
      </c>
      <c r="F1601" s="115" t="s">
        <v>4610</v>
      </c>
      <c r="G1601" s="385"/>
      <c r="H1601" s="385"/>
      <c r="I1601" s="385"/>
      <c r="J1601" s="385"/>
      <c r="K1601" s="373" t="s">
        <v>399</v>
      </c>
      <c r="L1601" s="373" t="s">
        <v>400</v>
      </c>
      <c r="M1601" s="373" t="s">
        <v>401</v>
      </c>
      <c r="N1601" s="373" t="s">
        <v>1444</v>
      </c>
      <c r="O1601" s="385"/>
      <c r="P1601" s="385" t="s">
        <v>393</v>
      </c>
      <c r="Q1601" s="385" t="s">
        <v>394</v>
      </c>
      <c r="R1601" s="385" t="s">
        <v>403</v>
      </c>
      <c r="S1601" s="385" t="s">
        <v>395</v>
      </c>
      <c r="T1601" s="385"/>
      <c r="U1601" s="385"/>
      <c r="V1601" s="385"/>
      <c r="W1601" s="385"/>
      <c r="X1601" s="385">
        <v>1000000</v>
      </c>
      <c r="Y1601" s="116" t="str">
        <f t="shared" si="24"/>
        <v>2.0</v>
      </c>
    </row>
    <row r="1602" spans="2:25" s="122" customFormat="1" ht="18.95" customHeight="1">
      <c r="B1602" s="386">
        <v>2516</v>
      </c>
      <c r="C1602" s="115">
        <v>3416</v>
      </c>
      <c r="D1602" s="105">
        <v>171</v>
      </c>
      <c r="E1602" s="106">
        <v>13</v>
      </c>
      <c r="F1602" s="115" t="s">
        <v>4672</v>
      </c>
      <c r="G1602" s="385"/>
      <c r="H1602" s="385"/>
      <c r="I1602" s="385"/>
      <c r="J1602" s="385"/>
      <c r="K1602" s="373" t="s">
        <v>399</v>
      </c>
      <c r="L1602" s="373" t="s">
        <v>400</v>
      </c>
      <c r="M1602" s="373" t="s">
        <v>401</v>
      </c>
      <c r="N1602" s="373" t="s">
        <v>947</v>
      </c>
      <c r="O1602" s="385"/>
      <c r="P1602" s="385" t="s">
        <v>393</v>
      </c>
      <c r="Q1602" s="385" t="s">
        <v>394</v>
      </c>
      <c r="R1602" s="385" t="s">
        <v>403</v>
      </c>
      <c r="S1602" s="385" t="s">
        <v>395</v>
      </c>
      <c r="T1602" s="385"/>
      <c r="U1602" s="385"/>
      <c r="V1602" s="385"/>
      <c r="W1602" s="385"/>
      <c r="X1602" s="385">
        <v>1000000</v>
      </c>
      <c r="Y1602" s="116" t="str">
        <f t="shared" si="24"/>
        <v>1.0</v>
      </c>
    </row>
    <row r="1603" spans="2:25" s="122" customFormat="1" ht="18.95" customHeight="1">
      <c r="B1603" s="384"/>
      <c r="C1603" s="115">
        <v>3416</v>
      </c>
      <c r="D1603" s="105">
        <v>171</v>
      </c>
      <c r="E1603" s="106">
        <v>14</v>
      </c>
      <c r="F1603" s="115" t="s">
        <v>4672</v>
      </c>
      <c r="G1603" s="385"/>
      <c r="H1603" s="385"/>
      <c r="I1603" s="385"/>
      <c r="J1603" s="385"/>
      <c r="K1603" s="373"/>
      <c r="L1603" s="373"/>
      <c r="M1603" s="373"/>
      <c r="N1603" s="373"/>
      <c r="O1603" s="385"/>
      <c r="P1603" s="385" t="s">
        <v>393</v>
      </c>
      <c r="Q1603" s="385" t="s">
        <v>394</v>
      </c>
      <c r="R1603" s="385" t="s">
        <v>403</v>
      </c>
      <c r="S1603" s="385" t="s">
        <v>395</v>
      </c>
      <c r="T1603" s="385"/>
      <c r="U1603" s="385"/>
      <c r="V1603" s="385"/>
      <c r="W1603" s="385"/>
      <c r="X1603" s="385">
        <v>1000000</v>
      </c>
      <c r="Y1603" s="116" t="str">
        <f t="shared" si="24"/>
        <v>1.0</v>
      </c>
    </row>
    <row r="1604" spans="2:25" s="122" customFormat="1" ht="18.95" customHeight="1">
      <c r="B1604" s="386">
        <v>1163</v>
      </c>
      <c r="C1604" s="115">
        <v>3417</v>
      </c>
      <c r="D1604" s="105">
        <v>7</v>
      </c>
      <c r="E1604" s="106">
        <v>9</v>
      </c>
      <c r="F1604" s="115" t="s">
        <v>4672</v>
      </c>
      <c r="G1604" s="385"/>
      <c r="H1604" s="385"/>
      <c r="I1604" s="385"/>
      <c r="J1604" s="385"/>
      <c r="K1604" s="373" t="s">
        <v>399</v>
      </c>
      <c r="L1604" s="373" t="s">
        <v>400</v>
      </c>
      <c r="M1604" s="373" t="s">
        <v>401</v>
      </c>
      <c r="N1604" s="373" t="s">
        <v>947</v>
      </c>
      <c r="O1604" s="385"/>
      <c r="P1604" s="385" t="s">
        <v>393</v>
      </c>
      <c r="Q1604" s="385" t="s">
        <v>394</v>
      </c>
      <c r="R1604" s="385" t="s">
        <v>403</v>
      </c>
      <c r="S1604" s="385" t="s">
        <v>395</v>
      </c>
      <c r="T1604" s="385"/>
      <c r="U1604" s="385"/>
      <c r="V1604" s="385"/>
      <c r="W1604" s="385"/>
      <c r="X1604" s="385">
        <v>1000000</v>
      </c>
      <c r="Y1604" s="116" t="str">
        <f t="shared" ref="Y1604:Y1633" si="25">F1604</f>
        <v>1.0</v>
      </c>
    </row>
    <row r="1605" spans="2:25" s="122" customFormat="1" ht="18.95" customHeight="1">
      <c r="B1605" s="386">
        <v>10406</v>
      </c>
      <c r="C1605" s="115">
        <v>3418</v>
      </c>
      <c r="D1605" s="105">
        <v>57</v>
      </c>
      <c r="E1605" s="106">
        <v>15</v>
      </c>
      <c r="F1605" s="115" t="s">
        <v>4672</v>
      </c>
      <c r="G1605" s="385"/>
      <c r="H1605" s="385"/>
      <c r="I1605" s="385"/>
      <c r="J1605" s="385"/>
      <c r="K1605" s="373" t="s">
        <v>399</v>
      </c>
      <c r="L1605" s="373" t="s">
        <v>400</v>
      </c>
      <c r="M1605" s="373" t="s">
        <v>844</v>
      </c>
      <c r="N1605" s="373" t="s">
        <v>4898</v>
      </c>
      <c r="O1605" s="385"/>
      <c r="P1605" s="385" t="s">
        <v>393</v>
      </c>
      <c r="Q1605" s="385" t="s">
        <v>394</v>
      </c>
      <c r="R1605" s="385" t="s">
        <v>403</v>
      </c>
      <c r="S1605" s="385" t="s">
        <v>395</v>
      </c>
      <c r="T1605" s="385"/>
      <c r="U1605" s="385"/>
      <c r="V1605" s="385"/>
      <c r="W1605" s="385"/>
      <c r="X1605" s="385">
        <v>1000000</v>
      </c>
      <c r="Y1605" s="116" t="str">
        <f t="shared" si="25"/>
        <v>1.0</v>
      </c>
    </row>
    <row r="1606" spans="2:25" s="122" customFormat="1" ht="18.95" customHeight="1">
      <c r="B1606" s="386">
        <v>1201</v>
      </c>
      <c r="C1606" s="115">
        <v>3419</v>
      </c>
      <c r="D1606" s="105">
        <v>57</v>
      </c>
      <c r="E1606" s="106">
        <v>3</v>
      </c>
      <c r="F1606" s="115" t="s">
        <v>4672</v>
      </c>
      <c r="G1606" s="385"/>
      <c r="H1606" s="385"/>
      <c r="I1606" s="385"/>
      <c r="J1606" s="385"/>
      <c r="K1606" s="373" t="s">
        <v>399</v>
      </c>
      <c r="L1606" s="373" t="s">
        <v>400</v>
      </c>
      <c r="M1606" s="373" t="s">
        <v>844</v>
      </c>
      <c r="N1606" s="373" t="s">
        <v>4898</v>
      </c>
      <c r="O1606" s="385"/>
      <c r="P1606" s="385" t="s">
        <v>393</v>
      </c>
      <c r="Q1606" s="385" t="s">
        <v>394</v>
      </c>
      <c r="R1606" s="385" t="s">
        <v>403</v>
      </c>
      <c r="S1606" s="385" t="s">
        <v>395</v>
      </c>
      <c r="T1606" s="385"/>
      <c r="U1606" s="385"/>
      <c r="V1606" s="385"/>
      <c r="W1606" s="385"/>
      <c r="X1606" s="385">
        <v>1000000</v>
      </c>
      <c r="Y1606" s="116" t="str">
        <f t="shared" si="25"/>
        <v>1.0</v>
      </c>
    </row>
    <row r="1607" spans="2:25" s="122" customFormat="1" ht="18.95" customHeight="1">
      <c r="B1607" s="386">
        <v>2411</v>
      </c>
      <c r="C1607" s="115">
        <v>3420</v>
      </c>
      <c r="D1607" s="105">
        <v>170</v>
      </c>
      <c r="E1607" s="106">
        <v>4</v>
      </c>
      <c r="F1607" s="115" t="s">
        <v>4684</v>
      </c>
      <c r="G1607" s="385"/>
      <c r="H1607" s="385"/>
      <c r="I1607" s="385"/>
      <c r="J1607" s="385"/>
      <c r="K1607" s="373" t="s">
        <v>399</v>
      </c>
      <c r="L1607" s="373" t="s">
        <v>400</v>
      </c>
      <c r="M1607" s="373" t="s">
        <v>401</v>
      </c>
      <c r="N1607" s="373" t="s">
        <v>1442</v>
      </c>
      <c r="O1607" s="385"/>
      <c r="P1607" s="385" t="s">
        <v>393</v>
      </c>
      <c r="Q1607" s="385" t="s">
        <v>394</v>
      </c>
      <c r="R1607" s="385" t="s">
        <v>403</v>
      </c>
      <c r="S1607" s="385" t="s">
        <v>395</v>
      </c>
      <c r="T1607" s="385"/>
      <c r="U1607" s="385"/>
      <c r="V1607" s="385"/>
      <c r="W1607" s="385"/>
      <c r="X1607" s="385">
        <v>1000000</v>
      </c>
      <c r="Y1607" s="116" t="str">
        <f t="shared" si="25"/>
        <v>0.23</v>
      </c>
    </row>
    <row r="1608" spans="2:25" s="122" customFormat="1" ht="18.95" customHeight="1">
      <c r="B1608" s="384"/>
      <c r="C1608" s="115">
        <v>3420</v>
      </c>
      <c r="D1608" s="105">
        <v>170</v>
      </c>
      <c r="E1608" s="106">
        <v>6</v>
      </c>
      <c r="F1608" s="115" t="s">
        <v>4766</v>
      </c>
      <c r="G1608" s="385"/>
      <c r="H1608" s="385"/>
      <c r="I1608" s="385"/>
      <c r="J1608" s="385"/>
      <c r="K1608" s="373"/>
      <c r="L1608" s="373"/>
      <c r="M1608" s="373"/>
      <c r="N1608" s="373"/>
      <c r="O1608" s="385"/>
      <c r="P1608" s="385" t="s">
        <v>393</v>
      </c>
      <c r="Q1608" s="385" t="s">
        <v>394</v>
      </c>
      <c r="R1608" s="385" t="s">
        <v>403</v>
      </c>
      <c r="S1608" s="385" t="s">
        <v>395</v>
      </c>
      <c r="T1608" s="385"/>
      <c r="U1608" s="385"/>
      <c r="V1608" s="385"/>
      <c r="W1608" s="385"/>
      <c r="X1608" s="385">
        <v>1000000</v>
      </c>
      <c r="Y1608" s="116" t="str">
        <f t="shared" si="25"/>
        <v>1.23</v>
      </c>
    </row>
    <row r="1609" spans="2:25" s="122" customFormat="1" ht="18.95" customHeight="1">
      <c r="B1609" s="384"/>
      <c r="C1609" s="115">
        <v>3420</v>
      </c>
      <c r="D1609" s="105">
        <v>169</v>
      </c>
      <c r="E1609" s="106">
        <v>4</v>
      </c>
      <c r="F1609" s="115" t="s">
        <v>4791</v>
      </c>
      <c r="G1609" s="385"/>
      <c r="H1609" s="385"/>
      <c r="I1609" s="385"/>
      <c r="J1609" s="385"/>
      <c r="K1609" s="373"/>
      <c r="L1609" s="373"/>
      <c r="M1609" s="373"/>
      <c r="N1609" s="373"/>
      <c r="O1609" s="385"/>
      <c r="P1609" s="385" t="s">
        <v>393</v>
      </c>
      <c r="Q1609" s="385" t="s">
        <v>394</v>
      </c>
      <c r="R1609" s="385" t="s">
        <v>403</v>
      </c>
      <c r="S1609" s="385" t="s">
        <v>395</v>
      </c>
      <c r="T1609" s="385"/>
      <c r="U1609" s="385"/>
      <c r="V1609" s="385"/>
      <c r="W1609" s="385"/>
      <c r="X1609" s="385">
        <v>1000000</v>
      </c>
      <c r="Y1609" s="116" t="str">
        <f t="shared" si="25"/>
        <v>0.29</v>
      </c>
    </row>
    <row r="1610" spans="2:25" s="122" customFormat="1" ht="18.95" customHeight="1">
      <c r="B1610" s="384"/>
      <c r="C1610" s="115">
        <v>3420</v>
      </c>
      <c r="D1610" s="105">
        <v>169</v>
      </c>
      <c r="E1610" s="106">
        <v>6</v>
      </c>
      <c r="F1610" s="115" t="s">
        <v>4723</v>
      </c>
      <c r="G1610" s="385"/>
      <c r="H1610" s="385"/>
      <c r="I1610" s="385"/>
      <c r="J1610" s="385"/>
      <c r="K1610" s="373"/>
      <c r="L1610" s="373"/>
      <c r="M1610" s="373"/>
      <c r="N1610" s="373"/>
      <c r="O1610" s="385"/>
      <c r="P1610" s="385" t="s">
        <v>393</v>
      </c>
      <c r="Q1610" s="385" t="s">
        <v>394</v>
      </c>
      <c r="R1610" s="385" t="s">
        <v>403</v>
      </c>
      <c r="S1610" s="385" t="s">
        <v>395</v>
      </c>
      <c r="T1610" s="385"/>
      <c r="U1610" s="385"/>
      <c r="V1610" s="385"/>
      <c r="W1610" s="385"/>
      <c r="X1610" s="385">
        <v>1000000</v>
      </c>
      <c r="Y1610" s="116" t="str">
        <f t="shared" si="25"/>
        <v>0.33</v>
      </c>
    </row>
    <row r="1611" spans="2:25" s="122" customFormat="1" ht="18.95" customHeight="1">
      <c r="B1611" s="386">
        <v>2525</v>
      </c>
      <c r="C1611" s="115">
        <v>3421</v>
      </c>
      <c r="D1611" s="105">
        <v>139</v>
      </c>
      <c r="E1611" s="106">
        <v>9</v>
      </c>
      <c r="F1611" s="115" t="s">
        <v>4726</v>
      </c>
      <c r="G1611" s="385"/>
      <c r="H1611" s="385"/>
      <c r="I1611" s="385"/>
      <c r="J1611" s="385"/>
      <c r="K1611" s="373" t="s">
        <v>399</v>
      </c>
      <c r="L1611" s="373" t="s">
        <v>400</v>
      </c>
      <c r="M1611" s="373" t="s">
        <v>401</v>
      </c>
      <c r="N1611" s="373" t="s">
        <v>1442</v>
      </c>
      <c r="O1611" s="385"/>
      <c r="P1611" s="385" t="s">
        <v>393</v>
      </c>
      <c r="Q1611" s="385" t="s">
        <v>394</v>
      </c>
      <c r="R1611" s="385" t="s">
        <v>403</v>
      </c>
      <c r="S1611" s="385" t="s">
        <v>395</v>
      </c>
      <c r="T1611" s="385"/>
      <c r="U1611" s="385"/>
      <c r="V1611" s="385"/>
      <c r="W1611" s="385"/>
      <c r="X1611" s="385">
        <v>1000000</v>
      </c>
      <c r="Y1611" s="116" t="str">
        <f t="shared" si="25"/>
        <v>2.20</v>
      </c>
    </row>
    <row r="1612" spans="2:25" s="122" customFormat="1" ht="18.95" customHeight="1">
      <c r="B1612" s="386">
        <v>2519</v>
      </c>
      <c r="C1612" s="115">
        <v>3422</v>
      </c>
      <c r="D1612" s="105">
        <v>72</v>
      </c>
      <c r="E1612" s="106">
        <v>5</v>
      </c>
      <c r="F1612" s="115" t="s">
        <v>4610</v>
      </c>
      <c r="G1612" s="385"/>
      <c r="H1612" s="385"/>
      <c r="I1612" s="385"/>
      <c r="J1612" s="385"/>
      <c r="K1612" s="373" t="s">
        <v>399</v>
      </c>
      <c r="L1612" s="373" t="s">
        <v>400</v>
      </c>
      <c r="M1612" s="373" t="s">
        <v>401</v>
      </c>
      <c r="N1612" s="373" t="s">
        <v>1442</v>
      </c>
      <c r="O1612" s="385"/>
      <c r="P1612" s="385" t="s">
        <v>393</v>
      </c>
      <c r="Q1612" s="385" t="s">
        <v>394</v>
      </c>
      <c r="R1612" s="385" t="s">
        <v>403</v>
      </c>
      <c r="S1612" s="385" t="s">
        <v>395</v>
      </c>
      <c r="T1612" s="385"/>
      <c r="U1612" s="385"/>
      <c r="V1612" s="385"/>
      <c r="W1612" s="385"/>
      <c r="X1612" s="385">
        <v>1000000</v>
      </c>
      <c r="Y1612" s="116" t="str">
        <f t="shared" si="25"/>
        <v>2.0</v>
      </c>
    </row>
    <row r="1613" spans="2:25" s="122" customFormat="1" ht="18.95" customHeight="1">
      <c r="B1613" s="386">
        <v>2518</v>
      </c>
      <c r="C1613" s="115">
        <v>3423</v>
      </c>
      <c r="D1613" s="105">
        <v>72</v>
      </c>
      <c r="E1613" s="106">
        <v>4</v>
      </c>
      <c r="F1613" s="115" t="s">
        <v>4627</v>
      </c>
      <c r="G1613" s="385"/>
      <c r="H1613" s="385"/>
      <c r="I1613" s="385"/>
      <c r="J1613" s="385"/>
      <c r="K1613" s="373" t="s">
        <v>399</v>
      </c>
      <c r="L1613" s="373" t="s">
        <v>400</v>
      </c>
      <c r="M1613" s="373" t="s">
        <v>401</v>
      </c>
      <c r="N1613" s="373" t="s">
        <v>1442</v>
      </c>
      <c r="O1613" s="385"/>
      <c r="P1613" s="385" t="s">
        <v>393</v>
      </c>
      <c r="Q1613" s="385" t="s">
        <v>394</v>
      </c>
      <c r="R1613" s="385" t="s">
        <v>403</v>
      </c>
      <c r="S1613" s="385" t="s">
        <v>395</v>
      </c>
      <c r="T1613" s="385"/>
      <c r="U1613" s="385"/>
      <c r="V1613" s="385"/>
      <c r="W1613" s="385"/>
      <c r="X1613" s="385">
        <v>1000000</v>
      </c>
      <c r="Y1613" s="116" t="str">
        <f t="shared" si="25"/>
        <v>1.26</v>
      </c>
    </row>
    <row r="1614" spans="2:25" s="122" customFormat="1" ht="18.95" customHeight="1">
      <c r="B1614" s="386">
        <v>2462</v>
      </c>
      <c r="C1614" s="115">
        <v>3424</v>
      </c>
      <c r="D1614" s="105">
        <v>46</v>
      </c>
      <c r="E1614" s="106">
        <v>2</v>
      </c>
      <c r="F1614" s="115" t="s">
        <v>4713</v>
      </c>
      <c r="G1614" s="385"/>
      <c r="H1614" s="385"/>
      <c r="I1614" s="385"/>
      <c r="J1614" s="385"/>
      <c r="K1614" s="373" t="s">
        <v>399</v>
      </c>
      <c r="L1614" s="373" t="s">
        <v>400</v>
      </c>
      <c r="M1614" s="373" t="s">
        <v>401</v>
      </c>
      <c r="N1614" s="373" t="s">
        <v>1256</v>
      </c>
      <c r="O1614" s="385"/>
      <c r="P1614" s="385" t="s">
        <v>393</v>
      </c>
      <c r="Q1614" s="385" t="s">
        <v>394</v>
      </c>
      <c r="R1614" s="385" t="s">
        <v>403</v>
      </c>
      <c r="S1614" s="385" t="s">
        <v>395</v>
      </c>
      <c r="T1614" s="385"/>
      <c r="U1614" s="385"/>
      <c r="V1614" s="385"/>
      <c r="W1614" s="385"/>
      <c r="X1614" s="385">
        <v>1000000</v>
      </c>
      <c r="Y1614" s="116" t="str">
        <f t="shared" si="25"/>
        <v>3.1</v>
      </c>
    </row>
    <row r="1615" spans="2:25" s="122" customFormat="1" ht="18.95" customHeight="1">
      <c r="B1615" s="386">
        <v>1216</v>
      </c>
      <c r="C1615" s="115">
        <v>3425</v>
      </c>
      <c r="D1615" s="105">
        <v>16</v>
      </c>
      <c r="E1615" s="106">
        <v>1</v>
      </c>
      <c r="F1615" s="115" t="s">
        <v>4688</v>
      </c>
      <c r="G1615" s="385"/>
      <c r="H1615" s="385"/>
      <c r="I1615" s="385"/>
      <c r="J1615" s="385"/>
      <c r="K1615" s="373" t="s">
        <v>399</v>
      </c>
      <c r="L1615" s="373" t="s">
        <v>400</v>
      </c>
      <c r="M1615" s="373" t="s">
        <v>401</v>
      </c>
      <c r="N1615" s="373" t="s">
        <v>952</v>
      </c>
      <c r="O1615" s="385"/>
      <c r="P1615" s="385" t="s">
        <v>393</v>
      </c>
      <c r="Q1615" s="385" t="s">
        <v>394</v>
      </c>
      <c r="R1615" s="385" t="s">
        <v>403</v>
      </c>
      <c r="S1615" s="385" t="s">
        <v>395</v>
      </c>
      <c r="T1615" s="385"/>
      <c r="U1615" s="385"/>
      <c r="V1615" s="385"/>
      <c r="W1615" s="385"/>
      <c r="X1615" s="385">
        <v>1000000</v>
      </c>
      <c r="Y1615" s="116" t="str">
        <f t="shared" si="25"/>
        <v>3.3</v>
      </c>
    </row>
    <row r="1616" spans="2:25" s="122" customFormat="1" ht="18.95" customHeight="1">
      <c r="B1616" s="386">
        <v>2497</v>
      </c>
      <c r="C1616" s="115">
        <v>3426</v>
      </c>
      <c r="D1616" s="105">
        <v>99</v>
      </c>
      <c r="E1616" s="106">
        <v>3</v>
      </c>
      <c r="F1616" s="115" t="s">
        <v>4610</v>
      </c>
      <c r="G1616" s="385"/>
      <c r="H1616" s="385"/>
      <c r="I1616" s="385"/>
      <c r="J1616" s="385"/>
      <c r="K1616" s="373" t="s">
        <v>399</v>
      </c>
      <c r="L1616" s="373" t="s">
        <v>400</v>
      </c>
      <c r="M1616" s="373" t="s">
        <v>401</v>
      </c>
      <c r="N1616" s="373" t="s">
        <v>1442</v>
      </c>
      <c r="O1616" s="385"/>
      <c r="P1616" s="385" t="s">
        <v>393</v>
      </c>
      <c r="Q1616" s="385" t="s">
        <v>394</v>
      </c>
      <c r="R1616" s="385" t="s">
        <v>403</v>
      </c>
      <c r="S1616" s="385" t="s">
        <v>395</v>
      </c>
      <c r="T1616" s="385"/>
      <c r="U1616" s="385"/>
      <c r="V1616" s="385"/>
      <c r="W1616" s="385"/>
      <c r="X1616" s="385">
        <v>1000000</v>
      </c>
      <c r="Y1616" s="116" t="str">
        <f t="shared" si="25"/>
        <v>2.0</v>
      </c>
    </row>
    <row r="1617" spans="2:25" s="122" customFormat="1" ht="18.95" customHeight="1">
      <c r="B1617" s="384"/>
      <c r="C1617" s="115">
        <v>3426</v>
      </c>
      <c r="D1617" s="105">
        <v>98</v>
      </c>
      <c r="E1617" s="106">
        <v>3</v>
      </c>
      <c r="F1617" s="115" t="s">
        <v>4745</v>
      </c>
      <c r="G1617" s="385"/>
      <c r="H1617" s="385"/>
      <c r="I1617" s="385"/>
      <c r="J1617" s="385"/>
      <c r="K1617" s="373"/>
      <c r="L1617" s="373"/>
      <c r="M1617" s="373"/>
      <c r="N1617" s="373"/>
      <c r="O1617" s="385"/>
      <c r="P1617" s="385" t="s">
        <v>393</v>
      </c>
      <c r="Q1617" s="385" t="s">
        <v>394</v>
      </c>
      <c r="R1617" s="385" t="s">
        <v>403</v>
      </c>
      <c r="S1617" s="385" t="s">
        <v>395</v>
      </c>
      <c r="T1617" s="385"/>
      <c r="U1617" s="385"/>
      <c r="V1617" s="385"/>
      <c r="W1617" s="385"/>
      <c r="X1617" s="385">
        <v>1000000</v>
      </c>
      <c r="Y1617" s="116" t="str">
        <f t="shared" si="25"/>
        <v>4.31</v>
      </c>
    </row>
    <row r="1618" spans="2:25" s="122" customFormat="1" ht="18.95" customHeight="1">
      <c r="B1618" s="386">
        <v>2190</v>
      </c>
      <c r="C1618" s="115">
        <v>3427</v>
      </c>
      <c r="D1618" s="105">
        <v>24</v>
      </c>
      <c r="E1618" s="106">
        <v>2</v>
      </c>
      <c r="F1618" s="115" t="s">
        <v>4695</v>
      </c>
      <c r="G1618" s="385"/>
      <c r="H1618" s="385"/>
      <c r="I1618" s="385"/>
      <c r="J1618" s="385"/>
      <c r="K1618" s="373" t="s">
        <v>399</v>
      </c>
      <c r="L1618" s="373" t="s">
        <v>400</v>
      </c>
      <c r="M1618" s="373" t="s">
        <v>401</v>
      </c>
      <c r="N1618" s="373" t="s">
        <v>1442</v>
      </c>
      <c r="O1618" s="385"/>
      <c r="P1618" s="385" t="s">
        <v>393</v>
      </c>
      <c r="Q1618" s="385" t="s">
        <v>394</v>
      </c>
      <c r="R1618" s="385" t="s">
        <v>403</v>
      </c>
      <c r="S1618" s="385" t="s">
        <v>395</v>
      </c>
      <c r="T1618" s="385"/>
      <c r="U1618" s="385"/>
      <c r="V1618" s="385"/>
      <c r="W1618" s="385"/>
      <c r="X1618" s="385">
        <v>1000000</v>
      </c>
      <c r="Y1618" s="116" t="str">
        <f t="shared" si="25"/>
        <v>1.9</v>
      </c>
    </row>
    <row r="1619" spans="2:25" s="122" customFormat="1" ht="18.95" customHeight="1">
      <c r="B1619" s="386">
        <v>2496</v>
      </c>
      <c r="C1619" s="115">
        <v>3428</v>
      </c>
      <c r="D1619" s="105">
        <v>17</v>
      </c>
      <c r="E1619" s="106">
        <v>14</v>
      </c>
      <c r="F1619" s="115" t="s">
        <v>4684</v>
      </c>
      <c r="G1619" s="385"/>
      <c r="H1619" s="385"/>
      <c r="I1619" s="385"/>
      <c r="J1619" s="385"/>
      <c r="K1619" s="373" t="s">
        <v>399</v>
      </c>
      <c r="L1619" s="373" t="s">
        <v>400</v>
      </c>
      <c r="M1619" s="373" t="s">
        <v>401</v>
      </c>
      <c r="N1619" s="373" t="s">
        <v>1256</v>
      </c>
      <c r="O1619" s="385"/>
      <c r="P1619" s="385" t="s">
        <v>393</v>
      </c>
      <c r="Q1619" s="385" t="s">
        <v>394</v>
      </c>
      <c r="R1619" s="385" t="s">
        <v>403</v>
      </c>
      <c r="S1619" s="385" t="s">
        <v>395</v>
      </c>
      <c r="T1619" s="385"/>
      <c r="U1619" s="385"/>
      <c r="V1619" s="385"/>
      <c r="W1619" s="385"/>
      <c r="X1619" s="385">
        <v>1000000</v>
      </c>
      <c r="Y1619" s="116" t="str">
        <f t="shared" si="25"/>
        <v>0.23</v>
      </c>
    </row>
    <row r="1620" spans="2:25" s="122" customFormat="1" ht="18.95" customHeight="1">
      <c r="B1620" s="386">
        <v>2526</v>
      </c>
      <c r="C1620" s="115">
        <v>3429</v>
      </c>
      <c r="D1620" s="105">
        <v>11</v>
      </c>
      <c r="E1620" s="106">
        <v>1</v>
      </c>
      <c r="F1620" s="115" t="s">
        <v>4619</v>
      </c>
      <c r="G1620" s="385"/>
      <c r="H1620" s="385"/>
      <c r="I1620" s="385"/>
      <c r="J1620" s="385"/>
      <c r="K1620" s="373" t="s">
        <v>399</v>
      </c>
      <c r="L1620" s="373" t="s">
        <v>400</v>
      </c>
      <c r="M1620" s="373" t="s">
        <v>401</v>
      </c>
      <c r="N1620" s="373" t="s">
        <v>1442</v>
      </c>
      <c r="O1620" s="385"/>
      <c r="P1620" s="385" t="s">
        <v>393</v>
      </c>
      <c r="Q1620" s="385" t="s">
        <v>394</v>
      </c>
      <c r="R1620" s="385" t="s">
        <v>403</v>
      </c>
      <c r="S1620" s="385" t="s">
        <v>395</v>
      </c>
      <c r="T1620" s="385"/>
      <c r="U1620" s="385"/>
      <c r="V1620" s="385"/>
      <c r="W1620" s="385"/>
      <c r="X1620" s="385">
        <v>1000000</v>
      </c>
      <c r="Y1620" s="116" t="str">
        <f t="shared" si="25"/>
        <v>4.17</v>
      </c>
    </row>
    <row r="1621" spans="2:25" s="122" customFormat="1" ht="18.95" customHeight="1">
      <c r="B1621" s="386">
        <v>2530</v>
      </c>
      <c r="C1621" s="115">
        <v>3430</v>
      </c>
      <c r="D1621" s="105">
        <v>77</v>
      </c>
      <c r="E1621" s="106" t="s">
        <v>4576</v>
      </c>
      <c r="F1621" s="115" t="s">
        <v>4672</v>
      </c>
      <c r="G1621" s="385"/>
      <c r="H1621" s="385"/>
      <c r="I1621" s="385"/>
      <c r="J1621" s="385"/>
      <c r="K1621" s="373" t="s">
        <v>399</v>
      </c>
      <c r="L1621" s="373" t="s">
        <v>400</v>
      </c>
      <c r="M1621" s="373" t="s">
        <v>401</v>
      </c>
      <c r="N1621" s="373" t="s">
        <v>1256</v>
      </c>
      <c r="O1621" s="385"/>
      <c r="P1621" s="385" t="s">
        <v>393</v>
      </c>
      <c r="Q1621" s="385" t="s">
        <v>394</v>
      </c>
      <c r="R1621" s="385" t="s">
        <v>403</v>
      </c>
      <c r="S1621" s="385" t="s">
        <v>395</v>
      </c>
      <c r="T1621" s="385"/>
      <c r="U1621" s="385"/>
      <c r="V1621" s="385"/>
      <c r="W1621" s="385"/>
      <c r="X1621" s="385">
        <v>1000000</v>
      </c>
      <c r="Y1621" s="116" t="str">
        <f t="shared" si="25"/>
        <v>1.0</v>
      </c>
    </row>
    <row r="1622" spans="2:25" s="122" customFormat="1" ht="18.95" customHeight="1">
      <c r="B1622" s="386">
        <v>2479</v>
      </c>
      <c r="C1622" s="115">
        <v>3431</v>
      </c>
      <c r="D1622" s="105">
        <v>6</v>
      </c>
      <c r="E1622" s="106">
        <v>1</v>
      </c>
      <c r="F1622" s="115" t="s">
        <v>4782</v>
      </c>
      <c r="G1622" s="385"/>
      <c r="H1622" s="385"/>
      <c r="I1622" s="385"/>
      <c r="J1622" s="385"/>
      <c r="K1622" s="373" t="s">
        <v>399</v>
      </c>
      <c r="L1622" s="373" t="s">
        <v>400</v>
      </c>
      <c r="M1622" s="373" t="s">
        <v>401</v>
      </c>
      <c r="N1622" s="373" t="s">
        <v>1256</v>
      </c>
      <c r="O1622" s="385"/>
      <c r="P1622" s="385" t="s">
        <v>393</v>
      </c>
      <c r="Q1622" s="385" t="s">
        <v>394</v>
      </c>
      <c r="R1622" s="385" t="s">
        <v>403</v>
      </c>
      <c r="S1622" s="385" t="s">
        <v>395</v>
      </c>
      <c r="T1622" s="385"/>
      <c r="U1622" s="385"/>
      <c r="V1622" s="385"/>
      <c r="W1622" s="385"/>
      <c r="X1622" s="385">
        <v>1000000</v>
      </c>
      <c r="Y1622" s="116" t="str">
        <f t="shared" si="25"/>
        <v>5.3</v>
      </c>
    </row>
    <row r="1623" spans="2:25" s="122" customFormat="1" ht="18.95" customHeight="1">
      <c r="B1623" s="386">
        <v>2478</v>
      </c>
      <c r="C1623" s="115">
        <v>3432</v>
      </c>
      <c r="D1623" s="105">
        <v>52</v>
      </c>
      <c r="E1623" s="106">
        <v>13</v>
      </c>
      <c r="F1623" s="115" t="s">
        <v>4608</v>
      </c>
      <c r="G1623" s="385"/>
      <c r="H1623" s="385"/>
      <c r="I1623" s="385"/>
      <c r="J1623" s="385"/>
      <c r="K1623" s="373" t="s">
        <v>399</v>
      </c>
      <c r="L1623" s="373" t="s">
        <v>400</v>
      </c>
      <c r="M1623" s="373" t="s">
        <v>401</v>
      </c>
      <c r="N1623" s="373" t="s">
        <v>1256</v>
      </c>
      <c r="O1623" s="385"/>
      <c r="P1623" s="385" t="s">
        <v>393</v>
      </c>
      <c r="Q1623" s="385" t="s">
        <v>394</v>
      </c>
      <c r="R1623" s="385" t="s">
        <v>403</v>
      </c>
      <c r="S1623" s="385" t="s">
        <v>395</v>
      </c>
      <c r="T1623" s="385"/>
      <c r="U1623" s="385"/>
      <c r="V1623" s="385"/>
      <c r="W1623" s="385"/>
      <c r="X1623" s="385">
        <v>1000000</v>
      </c>
      <c r="Y1623" s="116" t="str">
        <f t="shared" si="25"/>
        <v>1.18</v>
      </c>
    </row>
    <row r="1624" spans="2:25" s="122" customFormat="1" ht="18.95" customHeight="1">
      <c r="B1624" s="386">
        <v>2533</v>
      </c>
      <c r="C1624" s="115">
        <v>3433</v>
      </c>
      <c r="D1624" s="105">
        <v>32</v>
      </c>
      <c r="E1624" s="106">
        <v>3</v>
      </c>
      <c r="F1624" s="115" t="s">
        <v>4624</v>
      </c>
      <c r="G1624" s="385"/>
      <c r="H1624" s="385"/>
      <c r="I1624" s="385"/>
      <c r="J1624" s="385"/>
      <c r="K1624" s="373" t="s">
        <v>399</v>
      </c>
      <c r="L1624" s="373" t="s">
        <v>400</v>
      </c>
      <c r="M1624" s="373" t="s">
        <v>401</v>
      </c>
      <c r="N1624" s="373" t="s">
        <v>1444</v>
      </c>
      <c r="O1624" s="385"/>
      <c r="P1624" s="385" t="s">
        <v>393</v>
      </c>
      <c r="Q1624" s="385" t="s">
        <v>394</v>
      </c>
      <c r="R1624" s="385" t="s">
        <v>403</v>
      </c>
      <c r="S1624" s="385" t="s">
        <v>395</v>
      </c>
      <c r="T1624" s="385"/>
      <c r="U1624" s="385"/>
      <c r="V1624" s="385"/>
      <c r="W1624" s="385"/>
      <c r="X1624" s="385">
        <v>1000000</v>
      </c>
      <c r="Y1624" s="116" t="str">
        <f t="shared" si="25"/>
        <v>1.15</v>
      </c>
    </row>
    <row r="1625" spans="2:25" s="122" customFormat="1" ht="18.95" customHeight="1">
      <c r="B1625" s="386">
        <v>2177</v>
      </c>
      <c r="C1625" s="115">
        <v>3434</v>
      </c>
      <c r="D1625" s="105">
        <v>39</v>
      </c>
      <c r="E1625" s="106" t="s">
        <v>4407</v>
      </c>
      <c r="F1625" s="115" t="s">
        <v>4669</v>
      </c>
      <c r="G1625" s="385"/>
      <c r="H1625" s="385"/>
      <c r="I1625" s="385"/>
      <c r="J1625" s="385"/>
      <c r="K1625" s="373" t="s">
        <v>399</v>
      </c>
      <c r="L1625" s="373" t="s">
        <v>400</v>
      </c>
      <c r="M1625" s="373" t="s">
        <v>401</v>
      </c>
      <c r="N1625" s="373" t="s">
        <v>1442</v>
      </c>
      <c r="O1625" s="385"/>
      <c r="P1625" s="385" t="s">
        <v>393</v>
      </c>
      <c r="Q1625" s="385" t="s">
        <v>394</v>
      </c>
      <c r="R1625" s="385" t="s">
        <v>403</v>
      </c>
      <c r="S1625" s="385" t="s">
        <v>395</v>
      </c>
      <c r="T1625" s="385"/>
      <c r="U1625" s="385"/>
      <c r="V1625" s="385"/>
      <c r="W1625" s="385"/>
      <c r="X1625" s="385">
        <v>1000000</v>
      </c>
      <c r="Y1625" s="116" t="str">
        <f t="shared" si="25"/>
        <v>0.25</v>
      </c>
    </row>
    <row r="1626" spans="2:25" s="122" customFormat="1" ht="18.95" customHeight="1">
      <c r="B1626" s="386">
        <v>2514</v>
      </c>
      <c r="C1626" s="115">
        <v>3435</v>
      </c>
      <c r="D1626" s="105">
        <v>100</v>
      </c>
      <c r="E1626" s="106">
        <v>7</v>
      </c>
      <c r="F1626" s="115" t="s">
        <v>4638</v>
      </c>
      <c r="G1626" s="385"/>
      <c r="H1626" s="385"/>
      <c r="I1626" s="385"/>
      <c r="J1626" s="385"/>
      <c r="K1626" s="373" t="s">
        <v>399</v>
      </c>
      <c r="L1626" s="373" t="s">
        <v>400</v>
      </c>
      <c r="M1626" s="373" t="s">
        <v>401</v>
      </c>
      <c r="N1626" s="373" t="s">
        <v>1442</v>
      </c>
      <c r="O1626" s="385"/>
      <c r="P1626" s="385" t="s">
        <v>393</v>
      </c>
      <c r="Q1626" s="385" t="s">
        <v>394</v>
      </c>
      <c r="R1626" s="385" t="s">
        <v>403</v>
      </c>
      <c r="S1626" s="385" t="s">
        <v>395</v>
      </c>
      <c r="T1626" s="385"/>
      <c r="U1626" s="385"/>
      <c r="V1626" s="385"/>
      <c r="W1626" s="385"/>
      <c r="X1626" s="385">
        <v>1000000</v>
      </c>
      <c r="Y1626" s="116" t="str">
        <f t="shared" si="25"/>
        <v>2.6</v>
      </c>
    </row>
    <row r="1627" spans="2:25" s="122" customFormat="1" ht="18.95" customHeight="1">
      <c r="B1627" s="386">
        <v>2492</v>
      </c>
      <c r="C1627" s="115">
        <v>3436</v>
      </c>
      <c r="D1627" s="105">
        <v>6</v>
      </c>
      <c r="E1627" s="106" t="s">
        <v>4577</v>
      </c>
      <c r="F1627" s="115" t="s">
        <v>4735</v>
      </c>
      <c r="G1627" s="385"/>
      <c r="H1627" s="385"/>
      <c r="I1627" s="385"/>
      <c r="J1627" s="385"/>
      <c r="K1627" s="373" t="s">
        <v>399</v>
      </c>
      <c r="L1627" s="373" t="s">
        <v>400</v>
      </c>
      <c r="M1627" s="373" t="s">
        <v>401</v>
      </c>
      <c r="N1627" s="373" t="s">
        <v>1256</v>
      </c>
      <c r="O1627" s="385"/>
      <c r="P1627" s="385" t="s">
        <v>393</v>
      </c>
      <c r="Q1627" s="385" t="s">
        <v>394</v>
      </c>
      <c r="R1627" s="385" t="s">
        <v>403</v>
      </c>
      <c r="S1627" s="385" t="s">
        <v>395</v>
      </c>
      <c r="T1627" s="385"/>
      <c r="U1627" s="385"/>
      <c r="V1627" s="385"/>
      <c r="W1627" s="385"/>
      <c r="X1627" s="385">
        <v>1000000</v>
      </c>
      <c r="Y1627" s="116" t="str">
        <f t="shared" si="25"/>
        <v>1.24</v>
      </c>
    </row>
    <row r="1628" spans="2:25" s="122" customFormat="1" ht="18.95" customHeight="1">
      <c r="B1628" s="386">
        <v>2532</v>
      </c>
      <c r="C1628" s="115">
        <v>3437</v>
      </c>
      <c r="D1628" s="105">
        <v>144</v>
      </c>
      <c r="E1628" s="106" t="s">
        <v>4407</v>
      </c>
      <c r="F1628" s="115" t="s">
        <v>4672</v>
      </c>
      <c r="G1628" s="385"/>
      <c r="H1628" s="385"/>
      <c r="I1628" s="385"/>
      <c r="J1628" s="385"/>
      <c r="K1628" s="373" t="s">
        <v>399</v>
      </c>
      <c r="L1628" s="373" t="s">
        <v>400</v>
      </c>
      <c r="M1628" s="373" t="s">
        <v>401</v>
      </c>
      <c r="N1628" s="373" t="s">
        <v>1442</v>
      </c>
      <c r="O1628" s="385"/>
      <c r="P1628" s="385" t="s">
        <v>393</v>
      </c>
      <c r="Q1628" s="385" t="s">
        <v>394</v>
      </c>
      <c r="R1628" s="385" t="s">
        <v>403</v>
      </c>
      <c r="S1628" s="385" t="s">
        <v>395</v>
      </c>
      <c r="T1628" s="385"/>
      <c r="U1628" s="385"/>
      <c r="V1628" s="385"/>
      <c r="W1628" s="385"/>
      <c r="X1628" s="385">
        <v>1000000</v>
      </c>
      <c r="Y1628" s="116" t="str">
        <f t="shared" si="25"/>
        <v>1.0</v>
      </c>
    </row>
    <row r="1629" spans="2:25" s="122" customFormat="1" ht="18.95" customHeight="1">
      <c r="B1629" s="386">
        <v>2477</v>
      </c>
      <c r="C1629" s="115">
        <v>3438</v>
      </c>
      <c r="D1629" s="105">
        <v>24</v>
      </c>
      <c r="E1629" s="106">
        <v>4</v>
      </c>
      <c r="F1629" s="115" t="s">
        <v>4709</v>
      </c>
      <c r="G1629" s="385"/>
      <c r="H1629" s="385"/>
      <c r="I1629" s="385"/>
      <c r="J1629" s="385"/>
      <c r="K1629" s="373" t="s">
        <v>399</v>
      </c>
      <c r="L1629" s="373" t="s">
        <v>400</v>
      </c>
      <c r="M1629" s="373" t="s">
        <v>401</v>
      </c>
      <c r="N1629" s="373" t="s">
        <v>1442</v>
      </c>
      <c r="O1629" s="385"/>
      <c r="P1629" s="385" t="s">
        <v>393</v>
      </c>
      <c r="Q1629" s="385" t="s">
        <v>394</v>
      </c>
      <c r="R1629" s="385" t="s">
        <v>403</v>
      </c>
      <c r="S1629" s="385" t="s">
        <v>395</v>
      </c>
      <c r="T1629" s="385"/>
      <c r="U1629" s="385"/>
      <c r="V1629" s="385"/>
      <c r="W1629" s="385"/>
      <c r="X1629" s="385">
        <v>1000000</v>
      </c>
      <c r="Y1629" s="116" t="str">
        <f t="shared" si="25"/>
        <v>1.17</v>
      </c>
    </row>
    <row r="1630" spans="2:25" s="122" customFormat="1" ht="18.95" customHeight="1">
      <c r="B1630" s="386">
        <v>2531</v>
      </c>
      <c r="C1630" s="115">
        <v>3439</v>
      </c>
      <c r="D1630" s="105">
        <v>37</v>
      </c>
      <c r="E1630" s="106">
        <v>6</v>
      </c>
      <c r="F1630" s="115" t="s">
        <v>4624</v>
      </c>
      <c r="G1630" s="385"/>
      <c r="H1630" s="385"/>
      <c r="I1630" s="385"/>
      <c r="J1630" s="385"/>
      <c r="K1630" s="373" t="s">
        <v>399</v>
      </c>
      <c r="L1630" s="373" t="s">
        <v>400</v>
      </c>
      <c r="M1630" s="373" t="s">
        <v>401</v>
      </c>
      <c r="N1630" s="373" t="s">
        <v>1256</v>
      </c>
      <c r="O1630" s="385"/>
      <c r="P1630" s="385" t="s">
        <v>393</v>
      </c>
      <c r="Q1630" s="385" t="s">
        <v>394</v>
      </c>
      <c r="R1630" s="385" t="s">
        <v>403</v>
      </c>
      <c r="S1630" s="385" t="s">
        <v>395</v>
      </c>
      <c r="T1630" s="385"/>
      <c r="U1630" s="385"/>
      <c r="V1630" s="385"/>
      <c r="W1630" s="385"/>
      <c r="X1630" s="385">
        <v>1000000</v>
      </c>
      <c r="Y1630" s="116" t="str">
        <f t="shared" si="25"/>
        <v>1.15</v>
      </c>
    </row>
    <row r="1631" spans="2:25" s="122" customFormat="1" ht="18.95" customHeight="1">
      <c r="B1631" s="386">
        <v>2504</v>
      </c>
      <c r="C1631" s="115">
        <v>3440</v>
      </c>
      <c r="D1631" s="105">
        <v>37</v>
      </c>
      <c r="E1631" s="106">
        <v>5</v>
      </c>
      <c r="F1631" s="115" t="s">
        <v>4654</v>
      </c>
      <c r="G1631" s="385"/>
      <c r="H1631" s="385"/>
      <c r="I1631" s="385"/>
      <c r="J1631" s="385"/>
      <c r="K1631" s="373" t="s">
        <v>399</v>
      </c>
      <c r="L1631" s="373" t="s">
        <v>400</v>
      </c>
      <c r="M1631" s="373" t="s">
        <v>401</v>
      </c>
      <c r="N1631" s="373" t="s">
        <v>1256</v>
      </c>
      <c r="O1631" s="385"/>
      <c r="P1631" s="385" t="s">
        <v>393</v>
      </c>
      <c r="Q1631" s="385" t="s">
        <v>394</v>
      </c>
      <c r="R1631" s="385" t="s">
        <v>403</v>
      </c>
      <c r="S1631" s="385" t="s">
        <v>395</v>
      </c>
      <c r="T1631" s="385"/>
      <c r="U1631" s="385"/>
      <c r="V1631" s="385"/>
      <c r="W1631" s="385"/>
      <c r="X1631" s="385">
        <v>1000000</v>
      </c>
      <c r="Y1631" s="116" t="str">
        <f t="shared" si="25"/>
        <v>1.16</v>
      </c>
    </row>
    <row r="1632" spans="2:25" s="122" customFormat="1" ht="18.95" customHeight="1">
      <c r="B1632" s="386">
        <v>2513</v>
      </c>
      <c r="C1632" s="115">
        <v>3441</v>
      </c>
      <c r="D1632" s="105">
        <v>37</v>
      </c>
      <c r="E1632" s="106">
        <v>3</v>
      </c>
      <c r="F1632" s="115" t="s">
        <v>4654</v>
      </c>
      <c r="G1632" s="385"/>
      <c r="H1632" s="385"/>
      <c r="I1632" s="385"/>
      <c r="J1632" s="385"/>
      <c r="K1632" s="373" t="s">
        <v>399</v>
      </c>
      <c r="L1632" s="373" t="s">
        <v>400</v>
      </c>
      <c r="M1632" s="373" t="s">
        <v>401</v>
      </c>
      <c r="N1632" s="373" t="s">
        <v>1256</v>
      </c>
      <c r="O1632" s="385"/>
      <c r="P1632" s="385" t="s">
        <v>393</v>
      </c>
      <c r="Q1632" s="385" t="s">
        <v>394</v>
      </c>
      <c r="R1632" s="385" t="s">
        <v>403</v>
      </c>
      <c r="S1632" s="385" t="s">
        <v>395</v>
      </c>
      <c r="T1632" s="385"/>
      <c r="U1632" s="385"/>
      <c r="V1632" s="385"/>
      <c r="W1632" s="385"/>
      <c r="X1632" s="385">
        <v>1000000</v>
      </c>
      <c r="Y1632" s="116" t="str">
        <f t="shared" si="25"/>
        <v>1.16</v>
      </c>
    </row>
    <row r="1633" spans="2:25" s="122" customFormat="1" ht="18.95" customHeight="1" thickBot="1">
      <c r="B1633" s="387">
        <v>2547</v>
      </c>
      <c r="C1633" s="118">
        <v>3442</v>
      </c>
      <c r="D1633" s="119">
        <v>177</v>
      </c>
      <c r="E1633" s="120">
        <v>4</v>
      </c>
      <c r="F1633" s="118" t="s">
        <v>4638</v>
      </c>
      <c r="G1633" s="388"/>
      <c r="H1633" s="388"/>
      <c r="I1633" s="388"/>
      <c r="J1633" s="388"/>
      <c r="K1633" s="381" t="s">
        <v>399</v>
      </c>
      <c r="L1633" s="381" t="s">
        <v>400</v>
      </c>
      <c r="M1633" s="381" t="s">
        <v>401</v>
      </c>
      <c r="N1633" s="381" t="s">
        <v>1442</v>
      </c>
      <c r="O1633" s="388"/>
      <c r="P1633" s="388" t="s">
        <v>393</v>
      </c>
      <c r="Q1633" s="388" t="s">
        <v>394</v>
      </c>
      <c r="R1633" s="388" t="s">
        <v>403</v>
      </c>
      <c r="S1633" s="388" t="s">
        <v>395</v>
      </c>
      <c r="T1633" s="388"/>
      <c r="U1633" s="388"/>
      <c r="V1633" s="388"/>
      <c r="W1633" s="388"/>
      <c r="X1633" s="388">
        <v>1000000</v>
      </c>
      <c r="Y1633" s="121" t="str">
        <f t="shared" si="25"/>
        <v>2.6</v>
      </c>
    </row>
    <row r="1634" spans="2:25" ht="15" thickTop="1">
      <c r="K1634" s="389"/>
      <c r="L1634" s="389"/>
      <c r="M1634" s="389"/>
      <c r="N1634" s="389"/>
    </row>
  </sheetData>
  <conditionalFormatting sqref="B1:C1">
    <cfRule type="duplicateValues" dxfId="47" priority="20"/>
    <cfRule type="duplicateValues" dxfId="46" priority="21"/>
    <cfRule type="duplicateValues" dxfId="45" priority="23"/>
    <cfRule type="duplicateValues" dxfId="44" priority="24"/>
    <cfRule type="duplicateValues" dxfId="43" priority="25"/>
    <cfRule type="duplicateValues" dxfId="42" priority="26"/>
  </conditionalFormatting>
  <conditionalFormatting sqref="B1:C1">
    <cfRule type="duplicateValues" dxfId="41" priority="14"/>
    <cfRule type="duplicateValues" dxfId="40" priority="15"/>
    <cfRule type="duplicateValues" dxfId="39" priority="16"/>
    <cfRule type="duplicateValues" dxfId="38" priority="17"/>
    <cfRule type="duplicateValues" dxfId="37" priority="18"/>
    <cfRule type="duplicateValues" dxfId="36" priority="19"/>
  </conditionalFormatting>
  <conditionalFormatting sqref="C2:C1176">
    <cfRule type="duplicateValues" dxfId="35" priority="12" stopIfTrue="1"/>
  </conditionalFormatting>
  <conditionalFormatting sqref="C1456">
    <cfRule type="duplicateValues" dxfId="34" priority="11" stopIfTrue="1"/>
  </conditionalFormatting>
  <conditionalFormatting sqref="C1177:C1456">
    <cfRule type="duplicateValues" dxfId="33" priority="10" stopIfTrue="1"/>
  </conditionalFormatting>
  <conditionalFormatting sqref="C1457:C1578">
    <cfRule type="duplicateValues" dxfId="32" priority="9" stopIfTrue="1"/>
  </conditionalFormatting>
  <pageMargins left="0.7" right="0.7" top="0.75" bottom="0.75" header="0.3" footer="0.3"/>
  <pageSetup paperSize="5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G3160"/>
  <sheetViews>
    <sheetView topLeftCell="I1" zoomScale="118" zoomScaleNormal="118" workbookViewId="0">
      <selection sqref="A1:Y1"/>
    </sheetView>
  </sheetViews>
  <sheetFormatPr defaultColWidth="11.375" defaultRowHeight="14.25"/>
  <cols>
    <col min="1" max="1" width="10" style="895" bestFit="1" customWidth="1"/>
    <col min="2" max="2" width="16.5" style="22" bestFit="1" customWidth="1"/>
    <col min="3" max="3" width="12.25" style="22" bestFit="1" customWidth="1"/>
    <col min="4" max="4" width="7.25" style="22" customWidth="1"/>
    <col min="5" max="5" width="17.25" style="22" customWidth="1"/>
    <col min="6" max="6" width="8.5" style="22" customWidth="1"/>
    <col min="7" max="7" width="9.375" style="34" customWidth="1"/>
    <col min="8" max="8" width="13.125" style="22" customWidth="1"/>
    <col min="9" max="9" width="16.125" style="19" customWidth="1"/>
    <col min="10" max="10" width="8.125" style="34" customWidth="1"/>
    <col min="11" max="16" width="11.375" style="22"/>
    <col min="17" max="17" width="11.375" style="35"/>
    <col min="18" max="21" width="11.375" style="22"/>
    <col min="22" max="22" width="12" style="22" bestFit="1" customWidth="1"/>
    <col min="23" max="23" width="11.375" style="22"/>
    <col min="24" max="24" width="16.125" style="22" customWidth="1"/>
    <col min="25" max="25" width="9" style="22" customWidth="1"/>
    <col min="26" max="26" width="12" style="22" bestFit="1" customWidth="1"/>
    <col min="27" max="16384" width="11.375" style="22"/>
  </cols>
  <sheetData>
    <row r="1" spans="1:168" s="142" customFormat="1" ht="60.75" thickBot="1">
      <c r="A1" s="870" t="s">
        <v>2</v>
      </c>
      <c r="B1" s="133" t="s">
        <v>42</v>
      </c>
      <c r="C1" s="133" t="s">
        <v>43</v>
      </c>
      <c r="D1" s="133" t="s">
        <v>44</v>
      </c>
      <c r="E1" s="133" t="s">
        <v>45</v>
      </c>
      <c r="F1" s="134" t="s">
        <v>8</v>
      </c>
      <c r="G1" s="133" t="s">
        <v>46</v>
      </c>
      <c r="H1" s="135" t="s">
        <v>47</v>
      </c>
      <c r="I1" s="136" t="s">
        <v>48</v>
      </c>
      <c r="J1" s="136" t="s">
        <v>49</v>
      </c>
      <c r="K1" s="135" t="s">
        <v>50</v>
      </c>
      <c r="L1" s="136" t="s">
        <v>51</v>
      </c>
      <c r="M1" s="136" t="s">
        <v>52</v>
      </c>
      <c r="N1" s="136" t="s">
        <v>53</v>
      </c>
      <c r="O1" s="137" t="s">
        <v>54</v>
      </c>
      <c r="P1" s="138" t="s">
        <v>55</v>
      </c>
      <c r="Q1" s="139" t="s">
        <v>56</v>
      </c>
      <c r="R1" s="140" t="s">
        <v>57</v>
      </c>
      <c r="S1" s="138" t="s">
        <v>58</v>
      </c>
      <c r="T1" s="138" t="s">
        <v>59</v>
      </c>
      <c r="U1" s="138" t="s">
        <v>60</v>
      </c>
      <c r="V1" s="138" t="s">
        <v>61</v>
      </c>
      <c r="W1" s="138" t="s">
        <v>62</v>
      </c>
      <c r="X1" s="141" t="s">
        <v>63</v>
      </c>
      <c r="Y1" s="143" t="s">
        <v>64</v>
      </c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FD1" s="144"/>
      <c r="FE1" s="145"/>
    </row>
    <row r="2" spans="1:168" ht="15.75" thickTop="1" thickBot="1">
      <c r="A2" s="871">
        <v>136</v>
      </c>
      <c r="B2" s="836" t="s">
        <v>5804</v>
      </c>
      <c r="C2" s="113" t="s">
        <v>148</v>
      </c>
      <c r="D2" s="233">
        <v>1</v>
      </c>
      <c r="E2" s="234" t="s">
        <v>149</v>
      </c>
      <c r="F2" s="234">
        <v>1</v>
      </c>
      <c r="G2" s="234" t="s">
        <v>150</v>
      </c>
      <c r="H2" s="292">
        <v>45323</v>
      </c>
      <c r="I2" s="293">
        <v>177500</v>
      </c>
      <c r="J2" s="234">
        <v>12</v>
      </c>
      <c r="K2" s="294">
        <f>H2+364</f>
        <v>45687</v>
      </c>
      <c r="L2" s="234">
        <v>9</v>
      </c>
      <c r="M2" s="234">
        <v>0.01</v>
      </c>
      <c r="N2" s="234">
        <v>9</v>
      </c>
      <c r="O2" s="234"/>
      <c r="P2" s="234"/>
      <c r="Q2" s="295"/>
      <c r="R2" s="234"/>
      <c r="S2" s="234"/>
      <c r="T2" s="234"/>
      <c r="U2" s="234"/>
      <c r="V2" s="234"/>
      <c r="W2" s="234"/>
      <c r="X2" s="293">
        <v>177500</v>
      </c>
      <c r="Y2" s="29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6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6"/>
      <c r="BS2" s="36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6"/>
      <c r="CJ2" s="36"/>
      <c r="CK2" s="36"/>
      <c r="CL2" s="36"/>
      <c r="CM2" s="36"/>
      <c r="CN2" s="36"/>
      <c r="CO2" s="36"/>
      <c r="CP2" s="36"/>
      <c r="CQ2" s="36"/>
      <c r="CR2" s="36"/>
      <c r="CS2" s="36"/>
      <c r="CT2" s="36"/>
      <c r="CU2" s="36"/>
      <c r="CV2" s="36"/>
      <c r="CW2" s="36"/>
      <c r="CX2" s="36"/>
      <c r="CY2" s="36"/>
      <c r="CZ2" s="36"/>
      <c r="DA2" s="36"/>
      <c r="DB2" s="36"/>
      <c r="DC2" s="36"/>
      <c r="DD2" s="36"/>
      <c r="DE2" s="36"/>
      <c r="DF2" s="36"/>
      <c r="DG2" s="36"/>
      <c r="DH2" s="36"/>
      <c r="DI2" s="36"/>
      <c r="DJ2" s="36"/>
      <c r="DK2" s="36"/>
      <c r="DL2" s="36"/>
      <c r="DM2" s="36"/>
      <c r="DN2" s="36"/>
      <c r="DO2" s="36"/>
      <c r="DP2" s="36"/>
      <c r="DQ2" s="36"/>
      <c r="DR2" s="36"/>
      <c r="DS2" s="36"/>
      <c r="DT2" s="36"/>
      <c r="DU2" s="36"/>
      <c r="DV2" s="36"/>
      <c r="DW2" s="36"/>
      <c r="DX2" s="36"/>
      <c r="DY2" s="36"/>
      <c r="DZ2" s="36"/>
      <c r="EA2" s="36"/>
      <c r="EB2" s="36"/>
      <c r="EC2" s="36"/>
      <c r="ED2" s="36"/>
      <c r="EE2" s="36"/>
      <c r="EF2" s="36"/>
      <c r="EG2" s="36"/>
      <c r="EH2" s="36"/>
      <c r="EI2" s="36"/>
      <c r="EJ2" s="36"/>
      <c r="EK2" s="36"/>
      <c r="EL2" s="36"/>
    </row>
    <row r="3" spans="1:168" ht="15.75" thickTop="1" thickBot="1">
      <c r="A3" s="872">
        <v>138</v>
      </c>
      <c r="B3" s="836" t="s">
        <v>5804</v>
      </c>
      <c r="C3" s="115" t="s">
        <v>148</v>
      </c>
      <c r="D3" s="241">
        <v>2</v>
      </c>
      <c r="E3" s="242" t="s">
        <v>149</v>
      </c>
      <c r="F3" s="242">
        <v>1</v>
      </c>
      <c r="G3" s="242" t="s">
        <v>150</v>
      </c>
      <c r="H3" s="297">
        <v>45367</v>
      </c>
      <c r="I3" s="298">
        <v>172000</v>
      </c>
      <c r="J3" s="242">
        <v>12</v>
      </c>
      <c r="K3" s="294">
        <f t="shared" ref="K3:K65" si="0">H3+364</f>
        <v>45731</v>
      </c>
      <c r="L3" s="234">
        <v>9</v>
      </c>
      <c r="M3" s="234">
        <v>0.01</v>
      </c>
      <c r="N3" s="234">
        <v>9</v>
      </c>
      <c r="O3" s="242"/>
      <c r="P3" s="242"/>
      <c r="Q3" s="299"/>
      <c r="R3" s="242"/>
      <c r="S3" s="242"/>
      <c r="T3" s="242"/>
      <c r="U3" s="242"/>
      <c r="V3" s="242"/>
      <c r="W3" s="242"/>
      <c r="X3" s="298">
        <v>172000</v>
      </c>
      <c r="Y3" s="300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6"/>
      <c r="CE3" s="36"/>
      <c r="CF3" s="36"/>
      <c r="CG3" s="36"/>
      <c r="CH3" s="36"/>
      <c r="CI3" s="36"/>
      <c r="CJ3" s="36"/>
      <c r="CK3" s="36"/>
      <c r="CL3" s="36"/>
      <c r="CM3" s="36"/>
      <c r="CN3" s="36"/>
      <c r="CO3" s="36"/>
      <c r="CP3" s="36"/>
      <c r="CQ3" s="36"/>
      <c r="CR3" s="36"/>
      <c r="CS3" s="36"/>
      <c r="CT3" s="36"/>
      <c r="CU3" s="36"/>
      <c r="CV3" s="36"/>
      <c r="CW3" s="36"/>
      <c r="CX3" s="36"/>
      <c r="CY3" s="36"/>
      <c r="CZ3" s="36"/>
      <c r="DA3" s="36"/>
      <c r="DB3" s="36"/>
      <c r="DC3" s="36"/>
      <c r="DD3" s="36"/>
      <c r="DE3" s="36"/>
      <c r="DF3" s="36"/>
      <c r="DG3" s="36"/>
      <c r="DH3" s="36"/>
      <c r="DI3" s="145"/>
      <c r="DJ3" s="142"/>
      <c r="DK3" s="142"/>
      <c r="DL3" s="142"/>
      <c r="DM3" s="142"/>
      <c r="DN3" s="142"/>
      <c r="DO3" s="142"/>
      <c r="DP3" s="142"/>
      <c r="DQ3" s="142"/>
      <c r="DR3" s="142"/>
      <c r="DS3" s="142"/>
      <c r="DT3" s="142"/>
      <c r="DU3" s="142"/>
      <c r="DV3" s="142"/>
      <c r="DW3" s="142"/>
      <c r="DX3" s="142"/>
      <c r="DY3" s="142"/>
      <c r="DZ3" s="142"/>
      <c r="EA3" s="142"/>
      <c r="EB3" s="142"/>
      <c r="EC3" s="142"/>
      <c r="ED3" s="142"/>
      <c r="EE3" s="142"/>
      <c r="EF3" s="142"/>
      <c r="EG3" s="142"/>
      <c r="EH3" s="142"/>
      <c r="EI3" s="142"/>
      <c r="EJ3" s="142"/>
      <c r="EK3" s="142"/>
      <c r="EL3" s="142"/>
    </row>
    <row r="4" spans="1:168" ht="15.75" thickTop="1" thickBot="1">
      <c r="A4" s="872">
        <v>2184</v>
      </c>
      <c r="B4" s="836" t="s">
        <v>5804</v>
      </c>
      <c r="C4" s="115" t="s">
        <v>148</v>
      </c>
      <c r="D4" s="241">
        <v>3</v>
      </c>
      <c r="E4" s="242" t="s">
        <v>149</v>
      </c>
      <c r="F4" s="242">
        <v>1</v>
      </c>
      <c r="G4" s="242" t="s">
        <v>150</v>
      </c>
      <c r="H4" s="297">
        <v>45138</v>
      </c>
      <c r="I4" s="298">
        <v>200000</v>
      </c>
      <c r="J4" s="242">
        <v>12</v>
      </c>
      <c r="K4" s="294">
        <f t="shared" si="0"/>
        <v>45502</v>
      </c>
      <c r="L4" s="234">
        <v>9</v>
      </c>
      <c r="M4" s="234">
        <v>0.01</v>
      </c>
      <c r="N4" s="234">
        <v>9</v>
      </c>
      <c r="O4" s="242"/>
      <c r="P4" s="242"/>
      <c r="Q4" s="299"/>
      <c r="R4" s="242"/>
      <c r="S4" s="242"/>
      <c r="T4" s="242"/>
      <c r="U4" s="242"/>
      <c r="V4" s="242"/>
      <c r="W4" s="242"/>
      <c r="X4" s="298">
        <v>200000</v>
      </c>
      <c r="Y4" s="300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6"/>
      <c r="DF4" s="36"/>
      <c r="DG4" s="36"/>
      <c r="DH4" s="36"/>
      <c r="DI4" s="123"/>
    </row>
    <row r="5" spans="1:168" ht="15.75" thickTop="1" thickBot="1">
      <c r="A5" s="872">
        <v>251</v>
      </c>
      <c r="B5" s="836" t="s">
        <v>5804</v>
      </c>
      <c r="C5" s="115" t="s">
        <v>148</v>
      </c>
      <c r="D5" s="241">
        <v>4</v>
      </c>
      <c r="E5" s="242" t="s">
        <v>149</v>
      </c>
      <c r="F5" s="242">
        <v>1</v>
      </c>
      <c r="G5" s="242" t="s">
        <v>150</v>
      </c>
      <c r="H5" s="297">
        <v>45118</v>
      </c>
      <c r="I5" s="298">
        <v>128500</v>
      </c>
      <c r="J5" s="242">
        <v>12</v>
      </c>
      <c r="K5" s="294">
        <f t="shared" si="0"/>
        <v>45482</v>
      </c>
      <c r="L5" s="234">
        <v>9</v>
      </c>
      <c r="M5" s="234">
        <v>0.01</v>
      </c>
      <c r="N5" s="234">
        <v>9</v>
      </c>
      <c r="O5" s="242"/>
      <c r="P5" s="242"/>
      <c r="Q5" s="299"/>
      <c r="R5" s="242"/>
      <c r="S5" s="242"/>
      <c r="T5" s="242"/>
      <c r="U5" s="242"/>
      <c r="V5" s="242"/>
      <c r="W5" s="242"/>
      <c r="X5" s="298">
        <v>128500</v>
      </c>
      <c r="Y5" s="300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6"/>
      <c r="DF5" s="36"/>
      <c r="DG5" s="36"/>
      <c r="DH5" s="36"/>
      <c r="DI5" s="123"/>
    </row>
    <row r="6" spans="1:168" ht="15.75" thickTop="1" thickBot="1">
      <c r="A6" s="872">
        <v>33</v>
      </c>
      <c r="B6" s="836" t="s">
        <v>5804</v>
      </c>
      <c r="C6" s="115" t="s">
        <v>148</v>
      </c>
      <c r="D6" s="241">
        <v>5</v>
      </c>
      <c r="E6" s="242" t="s">
        <v>149</v>
      </c>
      <c r="F6" s="242">
        <v>1</v>
      </c>
      <c r="G6" s="242" t="s">
        <v>150</v>
      </c>
      <c r="H6" s="297">
        <v>45029</v>
      </c>
      <c r="I6" s="298">
        <v>200000</v>
      </c>
      <c r="J6" s="242">
        <v>12</v>
      </c>
      <c r="K6" s="294">
        <f t="shared" si="0"/>
        <v>45393</v>
      </c>
      <c r="L6" s="234">
        <v>9</v>
      </c>
      <c r="M6" s="234">
        <v>0.01</v>
      </c>
      <c r="N6" s="234">
        <v>9</v>
      </c>
      <c r="O6" s="242"/>
      <c r="P6" s="242"/>
      <c r="Q6" s="299"/>
      <c r="R6" s="242"/>
      <c r="S6" s="242"/>
      <c r="T6" s="242"/>
      <c r="U6" s="242"/>
      <c r="V6" s="242"/>
      <c r="W6" s="242"/>
      <c r="X6" s="298">
        <v>200000</v>
      </c>
      <c r="Y6" s="300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  <c r="CW6" s="36"/>
      <c r="CX6" s="36"/>
      <c r="CY6" s="36"/>
      <c r="CZ6" s="36"/>
      <c r="DA6" s="36"/>
      <c r="DB6" s="36"/>
      <c r="DC6" s="36"/>
      <c r="DD6" s="36"/>
      <c r="DE6" s="36"/>
      <c r="DF6" s="36"/>
      <c r="DG6" s="36"/>
      <c r="DH6" s="36"/>
      <c r="DI6" s="123"/>
    </row>
    <row r="7" spans="1:168" ht="15.75" thickTop="1" thickBot="1">
      <c r="A7" s="872">
        <v>1817</v>
      </c>
      <c r="B7" s="836" t="s">
        <v>5804</v>
      </c>
      <c r="C7" s="115" t="s">
        <v>148</v>
      </c>
      <c r="D7" s="241">
        <v>7</v>
      </c>
      <c r="E7" s="242" t="s">
        <v>149</v>
      </c>
      <c r="F7" s="242">
        <v>1</v>
      </c>
      <c r="G7" s="242" t="s">
        <v>150</v>
      </c>
      <c r="H7" s="297">
        <v>45309</v>
      </c>
      <c r="I7" s="298">
        <v>132000</v>
      </c>
      <c r="J7" s="242">
        <v>12</v>
      </c>
      <c r="K7" s="294">
        <f t="shared" si="0"/>
        <v>45673</v>
      </c>
      <c r="L7" s="234">
        <v>9</v>
      </c>
      <c r="M7" s="234">
        <v>0.01</v>
      </c>
      <c r="N7" s="234">
        <v>9</v>
      </c>
      <c r="O7" s="242"/>
      <c r="P7" s="242"/>
      <c r="Q7" s="299"/>
      <c r="R7" s="242"/>
      <c r="S7" s="242"/>
      <c r="T7" s="242"/>
      <c r="U7" s="242"/>
      <c r="V7" s="242"/>
      <c r="W7" s="242"/>
      <c r="X7" s="298">
        <v>132000</v>
      </c>
      <c r="Y7" s="300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123"/>
    </row>
    <row r="8" spans="1:168" ht="15.75" thickTop="1" thickBot="1">
      <c r="A8" s="872">
        <v>118</v>
      </c>
      <c r="B8" s="836" t="s">
        <v>5804</v>
      </c>
      <c r="C8" s="115" t="s">
        <v>148</v>
      </c>
      <c r="D8" s="241">
        <v>10</v>
      </c>
      <c r="E8" s="242" t="s">
        <v>149</v>
      </c>
      <c r="F8" s="242">
        <v>1</v>
      </c>
      <c r="G8" s="242" t="s">
        <v>150</v>
      </c>
      <c r="H8" s="297">
        <v>45338</v>
      </c>
      <c r="I8" s="298">
        <v>57500</v>
      </c>
      <c r="J8" s="242">
        <v>12</v>
      </c>
      <c r="K8" s="294">
        <f t="shared" si="0"/>
        <v>45702</v>
      </c>
      <c r="L8" s="234">
        <v>9</v>
      </c>
      <c r="M8" s="234">
        <v>0.01</v>
      </c>
      <c r="N8" s="234">
        <v>9</v>
      </c>
      <c r="O8" s="242"/>
      <c r="P8" s="242"/>
      <c r="Q8" s="299"/>
      <c r="R8" s="242"/>
      <c r="S8" s="242"/>
      <c r="T8" s="242"/>
      <c r="U8" s="242"/>
      <c r="V8" s="242"/>
      <c r="W8" s="242"/>
      <c r="X8" s="298">
        <v>57500</v>
      </c>
      <c r="Y8" s="300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123"/>
      <c r="FL8" s="40"/>
    </row>
    <row r="9" spans="1:168" ht="15.75" thickTop="1" thickBot="1">
      <c r="A9" s="872">
        <v>32</v>
      </c>
      <c r="B9" s="836" t="s">
        <v>5804</v>
      </c>
      <c r="C9" s="115" t="s">
        <v>148</v>
      </c>
      <c r="D9" s="241">
        <v>11</v>
      </c>
      <c r="E9" s="242" t="s">
        <v>149</v>
      </c>
      <c r="F9" s="242">
        <v>1</v>
      </c>
      <c r="G9" s="242" t="s">
        <v>150</v>
      </c>
      <c r="H9" s="297">
        <v>45309</v>
      </c>
      <c r="I9" s="298">
        <v>107000</v>
      </c>
      <c r="J9" s="242">
        <v>12</v>
      </c>
      <c r="K9" s="294">
        <f t="shared" si="0"/>
        <v>45673</v>
      </c>
      <c r="L9" s="234">
        <v>9</v>
      </c>
      <c r="M9" s="234">
        <v>0.01</v>
      </c>
      <c r="N9" s="234">
        <v>9</v>
      </c>
      <c r="O9" s="242"/>
      <c r="P9" s="242"/>
      <c r="Q9" s="299"/>
      <c r="R9" s="242"/>
      <c r="S9" s="242"/>
      <c r="T9" s="242"/>
      <c r="U9" s="242"/>
      <c r="V9" s="242"/>
      <c r="W9" s="242"/>
      <c r="X9" s="298">
        <v>107000</v>
      </c>
      <c r="Y9" s="300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123"/>
    </row>
    <row r="10" spans="1:168" ht="15.75" thickTop="1" thickBot="1">
      <c r="A10" s="872">
        <v>2451</v>
      </c>
      <c r="B10" s="836" t="s">
        <v>5804</v>
      </c>
      <c r="C10" s="115" t="s">
        <v>148</v>
      </c>
      <c r="D10" s="241">
        <v>12</v>
      </c>
      <c r="E10" s="242" t="s">
        <v>149</v>
      </c>
      <c r="F10" s="242">
        <v>1</v>
      </c>
      <c r="G10" s="242" t="s">
        <v>150</v>
      </c>
      <c r="H10" s="297">
        <v>45309</v>
      </c>
      <c r="I10" s="298">
        <v>113500</v>
      </c>
      <c r="J10" s="242">
        <v>12</v>
      </c>
      <c r="K10" s="294">
        <f t="shared" si="0"/>
        <v>45673</v>
      </c>
      <c r="L10" s="234">
        <v>9</v>
      </c>
      <c r="M10" s="234">
        <v>0.01</v>
      </c>
      <c r="N10" s="234">
        <v>9</v>
      </c>
      <c r="O10" s="242"/>
      <c r="P10" s="242"/>
      <c r="Q10" s="299"/>
      <c r="R10" s="242"/>
      <c r="S10" s="242"/>
      <c r="T10" s="242"/>
      <c r="U10" s="242"/>
      <c r="V10" s="242"/>
      <c r="W10" s="242"/>
      <c r="X10" s="298">
        <v>113500</v>
      </c>
      <c r="Y10" s="300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123"/>
    </row>
    <row r="11" spans="1:168" ht="15.75" thickTop="1" thickBot="1">
      <c r="A11" s="872">
        <v>323</v>
      </c>
      <c r="B11" s="836" t="s">
        <v>5804</v>
      </c>
      <c r="C11" s="115" t="s">
        <v>148</v>
      </c>
      <c r="D11" s="241">
        <v>13</v>
      </c>
      <c r="E11" s="242" t="s">
        <v>149</v>
      </c>
      <c r="F11" s="242">
        <v>1</v>
      </c>
      <c r="G11" s="242" t="s">
        <v>150</v>
      </c>
      <c r="H11" s="297">
        <v>45157</v>
      </c>
      <c r="I11" s="298">
        <v>115000</v>
      </c>
      <c r="J11" s="242">
        <v>12</v>
      </c>
      <c r="K11" s="294">
        <f t="shared" si="0"/>
        <v>45521</v>
      </c>
      <c r="L11" s="234">
        <v>9</v>
      </c>
      <c r="M11" s="234">
        <v>0.01</v>
      </c>
      <c r="N11" s="234">
        <v>9</v>
      </c>
      <c r="O11" s="242"/>
      <c r="P11" s="242"/>
      <c r="Q11" s="299"/>
      <c r="R11" s="242"/>
      <c r="S11" s="242"/>
      <c r="T11" s="242"/>
      <c r="U11" s="242"/>
      <c r="V11" s="242"/>
      <c r="W11" s="242"/>
      <c r="X11" s="298">
        <v>115000</v>
      </c>
      <c r="Y11" s="300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123"/>
    </row>
    <row r="12" spans="1:168" ht="15.75" thickTop="1" thickBot="1">
      <c r="A12" s="872">
        <v>1159</v>
      </c>
      <c r="B12" s="836" t="s">
        <v>5804</v>
      </c>
      <c r="C12" s="115" t="s">
        <v>148</v>
      </c>
      <c r="D12" s="241">
        <v>14</v>
      </c>
      <c r="E12" s="242" t="s">
        <v>149</v>
      </c>
      <c r="F12" s="242">
        <v>1</v>
      </c>
      <c r="G12" s="242" t="s">
        <v>150</v>
      </c>
      <c r="H12" s="297">
        <v>45358</v>
      </c>
      <c r="I12" s="298">
        <v>158000</v>
      </c>
      <c r="J12" s="242">
        <v>12</v>
      </c>
      <c r="K12" s="294">
        <f t="shared" si="0"/>
        <v>45722</v>
      </c>
      <c r="L12" s="234">
        <v>9</v>
      </c>
      <c r="M12" s="234">
        <v>0.01</v>
      </c>
      <c r="N12" s="234">
        <v>9</v>
      </c>
      <c r="O12" s="242"/>
      <c r="P12" s="242"/>
      <c r="Q12" s="299"/>
      <c r="R12" s="242"/>
      <c r="S12" s="242"/>
      <c r="T12" s="242"/>
      <c r="U12" s="242"/>
      <c r="V12" s="242"/>
      <c r="W12" s="242"/>
      <c r="X12" s="298">
        <v>158000</v>
      </c>
      <c r="Y12" s="300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123"/>
    </row>
    <row r="13" spans="1:168" ht="15.75" thickTop="1" thickBot="1">
      <c r="A13" s="872">
        <v>2234</v>
      </c>
      <c r="B13" s="836" t="s">
        <v>5804</v>
      </c>
      <c r="C13" s="115" t="s">
        <v>148</v>
      </c>
      <c r="D13" s="241">
        <v>16</v>
      </c>
      <c r="E13" s="242" t="s">
        <v>149</v>
      </c>
      <c r="F13" s="242">
        <v>1</v>
      </c>
      <c r="G13" s="242" t="s">
        <v>150</v>
      </c>
      <c r="H13" s="297">
        <v>45061</v>
      </c>
      <c r="I13" s="298">
        <v>50000</v>
      </c>
      <c r="J13" s="242">
        <v>12</v>
      </c>
      <c r="K13" s="294">
        <f t="shared" si="0"/>
        <v>45425</v>
      </c>
      <c r="L13" s="234">
        <v>9</v>
      </c>
      <c r="M13" s="234">
        <v>0.01</v>
      </c>
      <c r="N13" s="234">
        <v>9</v>
      </c>
      <c r="O13" s="242"/>
      <c r="P13" s="242"/>
      <c r="Q13" s="299"/>
      <c r="R13" s="242"/>
      <c r="S13" s="242"/>
      <c r="T13" s="242"/>
      <c r="U13" s="242"/>
      <c r="V13" s="242"/>
      <c r="W13" s="242"/>
      <c r="X13" s="298">
        <v>50000</v>
      </c>
      <c r="Y13" s="300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123"/>
    </row>
    <row r="14" spans="1:168" ht="15.75" thickTop="1" thickBot="1">
      <c r="A14" s="872">
        <v>83</v>
      </c>
      <c r="B14" s="836" t="s">
        <v>5804</v>
      </c>
      <c r="C14" s="115" t="s">
        <v>148</v>
      </c>
      <c r="D14" s="241">
        <v>17</v>
      </c>
      <c r="E14" s="242" t="s">
        <v>149</v>
      </c>
      <c r="F14" s="242">
        <v>1</v>
      </c>
      <c r="G14" s="242" t="s">
        <v>150</v>
      </c>
      <c r="H14" s="297">
        <v>45367</v>
      </c>
      <c r="I14" s="298">
        <v>81000</v>
      </c>
      <c r="J14" s="242">
        <v>12</v>
      </c>
      <c r="K14" s="294">
        <f t="shared" si="0"/>
        <v>45731</v>
      </c>
      <c r="L14" s="234">
        <v>9</v>
      </c>
      <c r="M14" s="234">
        <v>0.01</v>
      </c>
      <c r="N14" s="234">
        <v>9</v>
      </c>
      <c r="O14" s="242"/>
      <c r="P14" s="242"/>
      <c r="Q14" s="299"/>
      <c r="R14" s="242"/>
      <c r="S14" s="242"/>
      <c r="T14" s="242"/>
      <c r="U14" s="242"/>
      <c r="V14" s="242"/>
      <c r="W14" s="242"/>
      <c r="X14" s="298">
        <v>81000</v>
      </c>
      <c r="Y14" s="300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123"/>
    </row>
    <row r="15" spans="1:168" ht="15.75" thickTop="1" thickBot="1">
      <c r="A15" s="872">
        <v>85</v>
      </c>
      <c r="B15" s="836" t="s">
        <v>5804</v>
      </c>
      <c r="C15" s="115" t="s">
        <v>148</v>
      </c>
      <c r="D15" s="241">
        <v>18</v>
      </c>
      <c r="E15" s="242" t="s">
        <v>149</v>
      </c>
      <c r="F15" s="242">
        <v>1</v>
      </c>
      <c r="G15" s="242" t="s">
        <v>150</v>
      </c>
      <c r="H15" s="297">
        <v>45210</v>
      </c>
      <c r="I15" s="298">
        <v>141500</v>
      </c>
      <c r="J15" s="242">
        <v>12</v>
      </c>
      <c r="K15" s="294">
        <f t="shared" si="0"/>
        <v>45574</v>
      </c>
      <c r="L15" s="234">
        <v>9</v>
      </c>
      <c r="M15" s="234">
        <v>0.01</v>
      </c>
      <c r="N15" s="234">
        <v>9</v>
      </c>
      <c r="O15" s="242"/>
      <c r="P15" s="242"/>
      <c r="Q15" s="299"/>
      <c r="R15" s="242"/>
      <c r="S15" s="242"/>
      <c r="T15" s="242"/>
      <c r="U15" s="242"/>
      <c r="V15" s="242"/>
      <c r="W15" s="242"/>
      <c r="X15" s="298">
        <v>141500</v>
      </c>
      <c r="Y15" s="300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123"/>
    </row>
    <row r="16" spans="1:168" ht="15.75" thickTop="1" thickBot="1">
      <c r="A16" s="872">
        <v>161</v>
      </c>
      <c r="B16" s="836" t="s">
        <v>5804</v>
      </c>
      <c r="C16" s="115" t="s">
        <v>148</v>
      </c>
      <c r="D16" s="241">
        <v>19</v>
      </c>
      <c r="E16" s="242" t="s">
        <v>149</v>
      </c>
      <c r="F16" s="242">
        <v>1</v>
      </c>
      <c r="G16" s="242" t="s">
        <v>150</v>
      </c>
      <c r="H16" s="297">
        <v>45323</v>
      </c>
      <c r="I16" s="298">
        <v>142500</v>
      </c>
      <c r="J16" s="242">
        <v>12</v>
      </c>
      <c r="K16" s="294">
        <f t="shared" si="0"/>
        <v>45687</v>
      </c>
      <c r="L16" s="234">
        <v>9</v>
      </c>
      <c r="M16" s="234">
        <v>0.01</v>
      </c>
      <c r="N16" s="234">
        <v>9</v>
      </c>
      <c r="O16" s="242"/>
      <c r="P16" s="242"/>
      <c r="Q16" s="299"/>
      <c r="R16" s="242"/>
      <c r="S16" s="242"/>
      <c r="T16" s="242"/>
      <c r="U16" s="242"/>
      <c r="V16" s="242"/>
      <c r="W16" s="242"/>
      <c r="X16" s="298">
        <v>142500</v>
      </c>
      <c r="Y16" s="300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123"/>
    </row>
    <row r="17" spans="1:113" ht="15.75" thickTop="1" thickBot="1">
      <c r="A17" s="872">
        <v>272</v>
      </c>
      <c r="B17" s="836" t="s">
        <v>5804</v>
      </c>
      <c r="C17" s="115" t="s">
        <v>148</v>
      </c>
      <c r="D17" s="241">
        <v>20</v>
      </c>
      <c r="E17" s="242" t="s">
        <v>149</v>
      </c>
      <c r="F17" s="242">
        <v>1</v>
      </c>
      <c r="G17" s="242" t="s">
        <v>150</v>
      </c>
      <c r="H17" s="297">
        <v>45096</v>
      </c>
      <c r="I17" s="298">
        <v>90500</v>
      </c>
      <c r="J17" s="242">
        <v>12</v>
      </c>
      <c r="K17" s="294">
        <f t="shared" si="0"/>
        <v>45460</v>
      </c>
      <c r="L17" s="234">
        <v>9</v>
      </c>
      <c r="M17" s="234">
        <v>0.01</v>
      </c>
      <c r="N17" s="234">
        <v>9</v>
      </c>
      <c r="O17" s="242"/>
      <c r="P17" s="242"/>
      <c r="Q17" s="299"/>
      <c r="R17" s="242"/>
      <c r="S17" s="242"/>
      <c r="T17" s="242"/>
      <c r="U17" s="242"/>
      <c r="V17" s="242"/>
      <c r="W17" s="242"/>
      <c r="X17" s="298">
        <v>90500</v>
      </c>
      <c r="Y17" s="300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123"/>
    </row>
    <row r="18" spans="1:113" ht="15.75" thickTop="1" thickBot="1">
      <c r="A18" s="872">
        <v>320</v>
      </c>
      <c r="B18" s="836" t="s">
        <v>5804</v>
      </c>
      <c r="C18" s="115" t="s">
        <v>148</v>
      </c>
      <c r="D18" s="241">
        <v>21</v>
      </c>
      <c r="E18" s="242" t="s">
        <v>149</v>
      </c>
      <c r="F18" s="242">
        <v>1</v>
      </c>
      <c r="G18" s="242" t="s">
        <v>150</v>
      </c>
      <c r="H18" s="297">
        <v>45061</v>
      </c>
      <c r="I18" s="298">
        <v>180500</v>
      </c>
      <c r="J18" s="242">
        <v>12</v>
      </c>
      <c r="K18" s="294">
        <f t="shared" si="0"/>
        <v>45425</v>
      </c>
      <c r="L18" s="234">
        <v>9</v>
      </c>
      <c r="M18" s="234">
        <v>0.01</v>
      </c>
      <c r="N18" s="234">
        <v>9</v>
      </c>
      <c r="O18" s="242"/>
      <c r="P18" s="242"/>
      <c r="Q18" s="299"/>
      <c r="R18" s="242"/>
      <c r="S18" s="242"/>
      <c r="T18" s="242"/>
      <c r="U18" s="242"/>
      <c r="V18" s="242"/>
      <c r="W18" s="242"/>
      <c r="X18" s="298">
        <v>180500</v>
      </c>
      <c r="Y18" s="300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123"/>
    </row>
    <row r="19" spans="1:113" ht="15.75" thickTop="1" thickBot="1">
      <c r="A19" s="872">
        <v>349</v>
      </c>
      <c r="B19" s="836" t="s">
        <v>5804</v>
      </c>
      <c r="C19" s="115" t="s">
        <v>148</v>
      </c>
      <c r="D19" s="241">
        <v>23</v>
      </c>
      <c r="E19" s="242" t="s">
        <v>149</v>
      </c>
      <c r="F19" s="242">
        <v>1</v>
      </c>
      <c r="G19" s="242" t="s">
        <v>150</v>
      </c>
      <c r="H19" s="297">
        <v>45096</v>
      </c>
      <c r="I19" s="298">
        <v>90500</v>
      </c>
      <c r="J19" s="242">
        <v>12</v>
      </c>
      <c r="K19" s="294">
        <f t="shared" si="0"/>
        <v>45460</v>
      </c>
      <c r="L19" s="234">
        <v>9</v>
      </c>
      <c r="M19" s="234">
        <v>0.01</v>
      </c>
      <c r="N19" s="234">
        <v>9</v>
      </c>
      <c r="O19" s="242"/>
      <c r="P19" s="242"/>
      <c r="Q19" s="299"/>
      <c r="R19" s="242"/>
      <c r="S19" s="242"/>
      <c r="T19" s="242"/>
      <c r="U19" s="242"/>
      <c r="V19" s="242"/>
      <c r="W19" s="242"/>
      <c r="X19" s="298">
        <v>90500</v>
      </c>
      <c r="Y19" s="300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123"/>
    </row>
    <row r="20" spans="1:113" ht="15.75" thickTop="1" thickBot="1">
      <c r="A20" s="872">
        <v>317</v>
      </c>
      <c r="B20" s="836" t="s">
        <v>5804</v>
      </c>
      <c r="C20" s="115" t="s">
        <v>148</v>
      </c>
      <c r="D20" s="241">
        <v>24</v>
      </c>
      <c r="E20" s="242" t="s">
        <v>149</v>
      </c>
      <c r="F20" s="242">
        <v>1</v>
      </c>
      <c r="G20" s="242" t="s">
        <v>150</v>
      </c>
      <c r="H20" s="297">
        <v>45096</v>
      </c>
      <c r="I20" s="298">
        <v>90000</v>
      </c>
      <c r="J20" s="242">
        <v>12</v>
      </c>
      <c r="K20" s="294">
        <f t="shared" si="0"/>
        <v>45460</v>
      </c>
      <c r="L20" s="234">
        <v>9</v>
      </c>
      <c r="M20" s="234">
        <v>0.01</v>
      </c>
      <c r="N20" s="234">
        <v>9</v>
      </c>
      <c r="O20" s="242"/>
      <c r="P20" s="242"/>
      <c r="Q20" s="299"/>
      <c r="R20" s="242"/>
      <c r="S20" s="242"/>
      <c r="T20" s="242"/>
      <c r="U20" s="242"/>
      <c r="V20" s="242"/>
      <c r="W20" s="242"/>
      <c r="X20" s="298">
        <v>90000</v>
      </c>
      <c r="Y20" s="300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123"/>
    </row>
    <row r="21" spans="1:113" ht="15.75" thickTop="1" thickBot="1">
      <c r="A21" s="872">
        <v>590</v>
      </c>
      <c r="B21" s="836" t="s">
        <v>5804</v>
      </c>
      <c r="C21" s="115" t="s">
        <v>148</v>
      </c>
      <c r="D21" s="241">
        <v>29</v>
      </c>
      <c r="E21" s="242" t="s">
        <v>149</v>
      </c>
      <c r="F21" s="242">
        <v>1</v>
      </c>
      <c r="G21" s="242" t="s">
        <v>150</v>
      </c>
      <c r="H21" s="297">
        <v>45331</v>
      </c>
      <c r="I21" s="298">
        <v>91000</v>
      </c>
      <c r="J21" s="242">
        <v>12</v>
      </c>
      <c r="K21" s="294">
        <f t="shared" si="0"/>
        <v>45695</v>
      </c>
      <c r="L21" s="234">
        <v>9</v>
      </c>
      <c r="M21" s="234">
        <v>0.01</v>
      </c>
      <c r="N21" s="234">
        <v>9</v>
      </c>
      <c r="O21" s="242"/>
      <c r="P21" s="242"/>
      <c r="Q21" s="299"/>
      <c r="R21" s="242"/>
      <c r="S21" s="242"/>
      <c r="T21" s="242"/>
      <c r="U21" s="242"/>
      <c r="V21" s="242"/>
      <c r="W21" s="242"/>
      <c r="X21" s="298">
        <v>91000</v>
      </c>
      <c r="Y21" s="300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123"/>
    </row>
    <row r="22" spans="1:113" ht="15.75" thickTop="1" thickBot="1">
      <c r="A22" s="872">
        <v>656</v>
      </c>
      <c r="B22" s="836" t="s">
        <v>5804</v>
      </c>
      <c r="C22" s="115" t="s">
        <v>148</v>
      </c>
      <c r="D22" s="241">
        <v>31</v>
      </c>
      <c r="E22" s="242" t="s">
        <v>149</v>
      </c>
      <c r="F22" s="242">
        <v>1</v>
      </c>
      <c r="G22" s="242" t="s">
        <v>150</v>
      </c>
      <c r="H22" s="297">
        <v>45309</v>
      </c>
      <c r="I22" s="298">
        <v>83000</v>
      </c>
      <c r="J22" s="242">
        <v>12</v>
      </c>
      <c r="K22" s="294">
        <f t="shared" si="0"/>
        <v>45673</v>
      </c>
      <c r="L22" s="234">
        <v>9</v>
      </c>
      <c r="M22" s="234">
        <v>0.01</v>
      </c>
      <c r="N22" s="234">
        <v>9</v>
      </c>
      <c r="O22" s="242"/>
      <c r="P22" s="242"/>
      <c r="Q22" s="299"/>
      <c r="R22" s="242"/>
      <c r="S22" s="242"/>
      <c r="T22" s="242"/>
      <c r="U22" s="242"/>
      <c r="V22" s="242"/>
      <c r="W22" s="242"/>
      <c r="X22" s="298">
        <v>83000</v>
      </c>
      <c r="Y22" s="300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123"/>
    </row>
    <row r="23" spans="1:113" ht="15.75" thickTop="1" thickBot="1">
      <c r="A23" s="872">
        <v>633</v>
      </c>
      <c r="B23" s="836" t="s">
        <v>5804</v>
      </c>
      <c r="C23" s="115" t="s">
        <v>148</v>
      </c>
      <c r="D23" s="241">
        <v>33</v>
      </c>
      <c r="E23" s="242" t="s">
        <v>149</v>
      </c>
      <c r="F23" s="242">
        <v>1</v>
      </c>
      <c r="G23" s="242" t="s">
        <v>150</v>
      </c>
      <c r="H23" s="297">
        <v>45373</v>
      </c>
      <c r="I23" s="298">
        <v>93000</v>
      </c>
      <c r="J23" s="242">
        <v>12</v>
      </c>
      <c r="K23" s="294">
        <f t="shared" si="0"/>
        <v>45737</v>
      </c>
      <c r="L23" s="234">
        <v>9</v>
      </c>
      <c r="M23" s="234">
        <v>0.01</v>
      </c>
      <c r="N23" s="234">
        <v>9</v>
      </c>
      <c r="O23" s="242"/>
      <c r="P23" s="242"/>
      <c r="Q23" s="299"/>
      <c r="R23" s="242"/>
      <c r="S23" s="242"/>
      <c r="T23" s="242"/>
      <c r="U23" s="242"/>
      <c r="V23" s="242"/>
      <c r="W23" s="242"/>
      <c r="X23" s="298">
        <v>93000</v>
      </c>
      <c r="Y23" s="300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123"/>
    </row>
    <row r="24" spans="1:113" ht="15.75" thickTop="1" thickBot="1">
      <c r="A24" s="872">
        <v>159</v>
      </c>
      <c r="B24" s="836" t="s">
        <v>5804</v>
      </c>
      <c r="C24" s="115" t="s">
        <v>148</v>
      </c>
      <c r="D24" s="241">
        <v>34</v>
      </c>
      <c r="E24" s="242" t="s">
        <v>149</v>
      </c>
      <c r="F24" s="242">
        <v>1</v>
      </c>
      <c r="G24" s="242" t="s">
        <v>150</v>
      </c>
      <c r="H24" s="297">
        <v>45118</v>
      </c>
      <c r="I24" s="298">
        <v>91000</v>
      </c>
      <c r="J24" s="242">
        <v>12</v>
      </c>
      <c r="K24" s="294">
        <f t="shared" si="0"/>
        <v>45482</v>
      </c>
      <c r="L24" s="234">
        <v>9</v>
      </c>
      <c r="M24" s="234">
        <v>0.01</v>
      </c>
      <c r="N24" s="234">
        <v>9</v>
      </c>
      <c r="O24" s="242"/>
      <c r="P24" s="242"/>
      <c r="Q24" s="299"/>
      <c r="R24" s="242"/>
      <c r="S24" s="242"/>
      <c r="T24" s="242"/>
      <c r="U24" s="242"/>
      <c r="V24" s="242"/>
      <c r="W24" s="242"/>
      <c r="X24" s="298">
        <v>91000</v>
      </c>
      <c r="Y24" s="300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123"/>
    </row>
    <row r="25" spans="1:113" ht="15.75" thickTop="1" thickBot="1">
      <c r="A25" s="872">
        <v>254</v>
      </c>
      <c r="B25" s="836" t="s">
        <v>5804</v>
      </c>
      <c r="C25" s="115" t="s">
        <v>148</v>
      </c>
      <c r="D25" s="241">
        <v>35</v>
      </c>
      <c r="E25" s="242" t="s">
        <v>149</v>
      </c>
      <c r="F25" s="242">
        <v>1</v>
      </c>
      <c r="G25" s="242" t="s">
        <v>150</v>
      </c>
      <c r="H25" s="297">
        <v>45118</v>
      </c>
      <c r="I25" s="298">
        <v>113500</v>
      </c>
      <c r="J25" s="242">
        <v>12</v>
      </c>
      <c r="K25" s="294">
        <f t="shared" si="0"/>
        <v>45482</v>
      </c>
      <c r="L25" s="234">
        <v>9</v>
      </c>
      <c r="M25" s="234">
        <v>0.01</v>
      </c>
      <c r="N25" s="234">
        <v>9</v>
      </c>
      <c r="O25" s="242"/>
      <c r="P25" s="242"/>
      <c r="Q25" s="299"/>
      <c r="R25" s="242"/>
      <c r="S25" s="242"/>
      <c r="T25" s="242"/>
      <c r="U25" s="242"/>
      <c r="V25" s="242"/>
      <c r="W25" s="242"/>
      <c r="X25" s="298">
        <v>113500</v>
      </c>
      <c r="Y25" s="300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123"/>
    </row>
    <row r="26" spans="1:113" ht="15.75" thickTop="1" thickBot="1">
      <c r="A26" s="872">
        <v>594</v>
      </c>
      <c r="B26" s="836" t="s">
        <v>5804</v>
      </c>
      <c r="C26" s="115" t="s">
        <v>148</v>
      </c>
      <c r="D26" s="241">
        <v>36</v>
      </c>
      <c r="E26" s="242" t="s">
        <v>149</v>
      </c>
      <c r="F26" s="242">
        <v>1</v>
      </c>
      <c r="G26" s="242" t="s">
        <v>150</v>
      </c>
      <c r="H26" s="297">
        <v>45217</v>
      </c>
      <c r="I26" s="298">
        <v>90500</v>
      </c>
      <c r="J26" s="242">
        <v>12</v>
      </c>
      <c r="K26" s="294">
        <f t="shared" si="0"/>
        <v>45581</v>
      </c>
      <c r="L26" s="234">
        <v>9</v>
      </c>
      <c r="M26" s="234">
        <v>0.01</v>
      </c>
      <c r="N26" s="234">
        <v>9</v>
      </c>
      <c r="O26" s="242"/>
      <c r="P26" s="242"/>
      <c r="Q26" s="299"/>
      <c r="R26" s="242"/>
      <c r="S26" s="242"/>
      <c r="T26" s="242"/>
      <c r="U26" s="242"/>
      <c r="V26" s="242"/>
      <c r="W26" s="242"/>
      <c r="X26" s="298">
        <v>90500</v>
      </c>
      <c r="Y26" s="300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123"/>
    </row>
    <row r="27" spans="1:113" ht="15.75" thickTop="1" thickBot="1">
      <c r="A27" s="872">
        <v>485</v>
      </c>
      <c r="B27" s="836" t="s">
        <v>5804</v>
      </c>
      <c r="C27" s="115" t="s">
        <v>148</v>
      </c>
      <c r="D27" s="241">
        <v>37</v>
      </c>
      <c r="E27" s="242" t="s">
        <v>149</v>
      </c>
      <c r="F27" s="242">
        <v>1</v>
      </c>
      <c r="G27" s="242" t="s">
        <v>150</v>
      </c>
      <c r="H27" s="297">
        <v>44821</v>
      </c>
      <c r="I27" s="298">
        <v>73500</v>
      </c>
      <c r="J27" s="242">
        <v>12</v>
      </c>
      <c r="K27" s="294">
        <f t="shared" si="0"/>
        <v>45185</v>
      </c>
      <c r="L27" s="234">
        <v>9</v>
      </c>
      <c r="M27" s="234">
        <v>0.01</v>
      </c>
      <c r="N27" s="234">
        <v>9</v>
      </c>
      <c r="O27" s="242"/>
      <c r="P27" s="242"/>
      <c r="Q27" s="299"/>
      <c r="R27" s="242"/>
      <c r="S27" s="242"/>
      <c r="T27" s="242"/>
      <c r="U27" s="242"/>
      <c r="V27" s="242"/>
      <c r="W27" s="242"/>
      <c r="X27" s="298">
        <v>73500</v>
      </c>
      <c r="Y27" s="300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123"/>
    </row>
    <row r="28" spans="1:113" ht="15.75" thickTop="1" thickBot="1">
      <c r="A28" s="872">
        <v>1465</v>
      </c>
      <c r="B28" s="836" t="s">
        <v>5804</v>
      </c>
      <c r="C28" s="115" t="s">
        <v>148</v>
      </c>
      <c r="D28" s="241">
        <v>38</v>
      </c>
      <c r="E28" s="242" t="s">
        <v>149</v>
      </c>
      <c r="F28" s="242">
        <v>1</v>
      </c>
      <c r="G28" s="242" t="s">
        <v>150</v>
      </c>
      <c r="H28" s="297">
        <v>45157</v>
      </c>
      <c r="I28" s="298">
        <v>200000</v>
      </c>
      <c r="J28" s="242">
        <v>12</v>
      </c>
      <c r="K28" s="294">
        <f t="shared" si="0"/>
        <v>45521</v>
      </c>
      <c r="L28" s="234">
        <v>9</v>
      </c>
      <c r="M28" s="234">
        <v>0.01</v>
      </c>
      <c r="N28" s="234">
        <v>9</v>
      </c>
      <c r="O28" s="242"/>
      <c r="P28" s="242"/>
      <c r="Q28" s="299"/>
      <c r="R28" s="242"/>
      <c r="S28" s="242"/>
      <c r="T28" s="242"/>
      <c r="U28" s="242"/>
      <c r="V28" s="242"/>
      <c r="W28" s="242"/>
      <c r="X28" s="298">
        <v>200000</v>
      </c>
      <c r="Y28" s="300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123"/>
    </row>
    <row r="29" spans="1:113" ht="15.75" thickTop="1" thickBot="1">
      <c r="A29" s="872">
        <v>564</v>
      </c>
      <c r="B29" s="836" t="s">
        <v>5804</v>
      </c>
      <c r="C29" s="115" t="s">
        <v>148</v>
      </c>
      <c r="D29" s="241">
        <v>39</v>
      </c>
      <c r="E29" s="242" t="s">
        <v>149</v>
      </c>
      <c r="F29" s="242">
        <v>1</v>
      </c>
      <c r="G29" s="242" t="s">
        <v>150</v>
      </c>
      <c r="H29" s="297">
        <v>45338</v>
      </c>
      <c r="I29" s="298">
        <v>90500</v>
      </c>
      <c r="J29" s="242">
        <v>12</v>
      </c>
      <c r="K29" s="294">
        <f t="shared" si="0"/>
        <v>45702</v>
      </c>
      <c r="L29" s="234">
        <v>9</v>
      </c>
      <c r="M29" s="234">
        <v>0.01</v>
      </c>
      <c r="N29" s="234">
        <v>9</v>
      </c>
      <c r="O29" s="242"/>
      <c r="P29" s="242"/>
      <c r="Q29" s="299"/>
      <c r="R29" s="242"/>
      <c r="S29" s="242"/>
      <c r="T29" s="242"/>
      <c r="U29" s="242"/>
      <c r="V29" s="242"/>
      <c r="W29" s="242"/>
      <c r="X29" s="298">
        <v>90500</v>
      </c>
      <c r="Y29" s="300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123"/>
    </row>
    <row r="30" spans="1:113" ht="15.75" thickTop="1" thickBot="1">
      <c r="A30" s="872">
        <v>498</v>
      </c>
      <c r="B30" s="836" t="s">
        <v>5804</v>
      </c>
      <c r="C30" s="115" t="s">
        <v>148</v>
      </c>
      <c r="D30" s="241">
        <v>40</v>
      </c>
      <c r="E30" s="242" t="s">
        <v>149</v>
      </c>
      <c r="F30" s="242">
        <v>1</v>
      </c>
      <c r="G30" s="242" t="s">
        <v>150</v>
      </c>
      <c r="H30" s="297">
        <v>45309</v>
      </c>
      <c r="I30" s="298">
        <v>51500</v>
      </c>
      <c r="J30" s="242">
        <v>12</v>
      </c>
      <c r="K30" s="294">
        <f t="shared" si="0"/>
        <v>45673</v>
      </c>
      <c r="L30" s="234">
        <v>9</v>
      </c>
      <c r="M30" s="234">
        <v>0.01</v>
      </c>
      <c r="N30" s="234">
        <v>9</v>
      </c>
      <c r="O30" s="242"/>
      <c r="P30" s="242"/>
      <c r="Q30" s="299"/>
      <c r="R30" s="242"/>
      <c r="S30" s="242"/>
      <c r="T30" s="242"/>
      <c r="U30" s="242"/>
      <c r="V30" s="242"/>
      <c r="W30" s="242"/>
      <c r="X30" s="298">
        <v>51500</v>
      </c>
      <c r="Y30" s="300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123"/>
    </row>
    <row r="31" spans="1:113" ht="15.75" thickTop="1" thickBot="1">
      <c r="A31" s="872">
        <v>961</v>
      </c>
      <c r="B31" s="836" t="s">
        <v>5804</v>
      </c>
      <c r="C31" s="115" t="s">
        <v>148</v>
      </c>
      <c r="D31" s="241">
        <v>41</v>
      </c>
      <c r="E31" s="242" t="s">
        <v>149</v>
      </c>
      <c r="F31" s="242">
        <v>1</v>
      </c>
      <c r="G31" s="242" t="s">
        <v>150</v>
      </c>
      <c r="H31" s="297">
        <v>45029</v>
      </c>
      <c r="I31" s="298">
        <v>50000</v>
      </c>
      <c r="J31" s="242">
        <v>12</v>
      </c>
      <c r="K31" s="294">
        <f t="shared" si="0"/>
        <v>45393</v>
      </c>
      <c r="L31" s="234">
        <v>9</v>
      </c>
      <c r="M31" s="234">
        <v>0.01</v>
      </c>
      <c r="N31" s="234">
        <v>9</v>
      </c>
      <c r="O31" s="242"/>
      <c r="P31" s="242"/>
      <c r="Q31" s="299"/>
      <c r="R31" s="242"/>
      <c r="S31" s="242"/>
      <c r="T31" s="242"/>
      <c r="U31" s="242"/>
      <c r="V31" s="242"/>
      <c r="W31" s="242"/>
      <c r="X31" s="298">
        <v>50000</v>
      </c>
      <c r="Y31" s="300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123"/>
    </row>
    <row r="32" spans="1:113" ht="15.75" thickTop="1" thickBot="1">
      <c r="A32" s="872">
        <v>1094</v>
      </c>
      <c r="B32" s="836" t="s">
        <v>5804</v>
      </c>
      <c r="C32" s="115" t="s">
        <v>148</v>
      </c>
      <c r="D32" s="241">
        <v>43</v>
      </c>
      <c r="E32" s="242" t="s">
        <v>149</v>
      </c>
      <c r="F32" s="242">
        <v>1</v>
      </c>
      <c r="G32" s="242" t="s">
        <v>150</v>
      </c>
      <c r="H32" s="297">
        <v>45128</v>
      </c>
      <c r="I32" s="298">
        <v>200000</v>
      </c>
      <c r="J32" s="242">
        <v>12</v>
      </c>
      <c r="K32" s="294">
        <f t="shared" si="0"/>
        <v>45492</v>
      </c>
      <c r="L32" s="234">
        <v>9</v>
      </c>
      <c r="M32" s="234">
        <v>0.01</v>
      </c>
      <c r="N32" s="234">
        <v>9</v>
      </c>
      <c r="O32" s="242"/>
      <c r="P32" s="242"/>
      <c r="Q32" s="299"/>
      <c r="R32" s="242"/>
      <c r="S32" s="242"/>
      <c r="T32" s="242"/>
      <c r="U32" s="242"/>
      <c r="V32" s="242"/>
      <c r="W32" s="242"/>
      <c r="X32" s="298">
        <v>200000</v>
      </c>
      <c r="Y32" s="300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123"/>
    </row>
    <row r="33" spans="1:113" ht="15.75" thickTop="1" thickBot="1">
      <c r="A33" s="872">
        <v>75</v>
      </c>
      <c r="B33" s="836" t="s">
        <v>5804</v>
      </c>
      <c r="C33" s="115" t="s">
        <v>148</v>
      </c>
      <c r="D33" s="241">
        <v>48</v>
      </c>
      <c r="E33" s="242" t="s">
        <v>149</v>
      </c>
      <c r="F33" s="242">
        <v>1</v>
      </c>
      <c r="G33" s="242" t="s">
        <v>150</v>
      </c>
      <c r="H33" s="297">
        <v>45331</v>
      </c>
      <c r="I33" s="298">
        <v>200000</v>
      </c>
      <c r="J33" s="242">
        <v>12</v>
      </c>
      <c r="K33" s="294">
        <f t="shared" si="0"/>
        <v>45695</v>
      </c>
      <c r="L33" s="234">
        <v>9</v>
      </c>
      <c r="M33" s="234">
        <v>0.01</v>
      </c>
      <c r="N33" s="234">
        <v>9</v>
      </c>
      <c r="O33" s="242"/>
      <c r="P33" s="242"/>
      <c r="Q33" s="299"/>
      <c r="R33" s="242"/>
      <c r="S33" s="242"/>
      <c r="T33" s="242"/>
      <c r="U33" s="242"/>
      <c r="V33" s="242"/>
      <c r="W33" s="242"/>
      <c r="X33" s="298">
        <v>200000</v>
      </c>
      <c r="Y33" s="300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123"/>
    </row>
    <row r="34" spans="1:113" ht="15.75" thickTop="1" thickBot="1">
      <c r="A34" s="872">
        <v>167</v>
      </c>
      <c r="B34" s="836" t="s">
        <v>5804</v>
      </c>
      <c r="C34" s="115" t="s">
        <v>148</v>
      </c>
      <c r="D34" s="241">
        <v>49</v>
      </c>
      <c r="E34" s="242" t="s">
        <v>149</v>
      </c>
      <c r="F34" s="242">
        <v>1</v>
      </c>
      <c r="G34" s="242" t="s">
        <v>150</v>
      </c>
      <c r="H34" s="297">
        <v>45367</v>
      </c>
      <c r="I34" s="298">
        <v>120000</v>
      </c>
      <c r="J34" s="242">
        <v>12</v>
      </c>
      <c r="K34" s="294">
        <f t="shared" si="0"/>
        <v>45731</v>
      </c>
      <c r="L34" s="234">
        <v>9</v>
      </c>
      <c r="M34" s="234">
        <v>0.01</v>
      </c>
      <c r="N34" s="234">
        <v>9</v>
      </c>
      <c r="O34" s="242"/>
      <c r="P34" s="242"/>
      <c r="Q34" s="299"/>
      <c r="R34" s="242"/>
      <c r="S34" s="242"/>
      <c r="T34" s="242"/>
      <c r="U34" s="242"/>
      <c r="V34" s="242"/>
      <c r="W34" s="242"/>
      <c r="X34" s="298">
        <v>120000</v>
      </c>
      <c r="Y34" s="300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123"/>
    </row>
    <row r="35" spans="1:113" ht="15.75" thickTop="1" thickBot="1">
      <c r="A35" s="872">
        <v>105</v>
      </c>
      <c r="B35" s="836" t="s">
        <v>5804</v>
      </c>
      <c r="C35" s="115" t="s">
        <v>148</v>
      </c>
      <c r="D35" s="241">
        <v>51</v>
      </c>
      <c r="E35" s="242" t="s">
        <v>149</v>
      </c>
      <c r="F35" s="242">
        <v>1</v>
      </c>
      <c r="G35" s="242" t="s">
        <v>150</v>
      </c>
      <c r="H35" s="297">
        <v>45381</v>
      </c>
      <c r="I35" s="298">
        <v>139000</v>
      </c>
      <c r="J35" s="242">
        <v>12</v>
      </c>
      <c r="K35" s="294">
        <f t="shared" si="0"/>
        <v>45745</v>
      </c>
      <c r="L35" s="234">
        <v>9</v>
      </c>
      <c r="M35" s="234">
        <v>0.01</v>
      </c>
      <c r="N35" s="234">
        <v>9</v>
      </c>
      <c r="O35" s="242"/>
      <c r="P35" s="242"/>
      <c r="Q35" s="299"/>
      <c r="R35" s="242"/>
      <c r="S35" s="242"/>
      <c r="T35" s="242"/>
      <c r="U35" s="242"/>
      <c r="V35" s="242"/>
      <c r="W35" s="242"/>
      <c r="X35" s="298">
        <v>139000</v>
      </c>
      <c r="Y35" s="300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123"/>
    </row>
    <row r="36" spans="1:113" ht="15.75" thickTop="1" thickBot="1">
      <c r="A36" s="872">
        <v>198</v>
      </c>
      <c r="B36" s="836" t="s">
        <v>5804</v>
      </c>
      <c r="C36" s="115" t="s">
        <v>148</v>
      </c>
      <c r="D36" s="241">
        <v>52</v>
      </c>
      <c r="E36" s="242" t="s">
        <v>149</v>
      </c>
      <c r="F36" s="242">
        <v>1</v>
      </c>
      <c r="G36" s="242" t="s">
        <v>150</v>
      </c>
      <c r="H36" s="297">
        <v>43936</v>
      </c>
      <c r="I36" s="298">
        <v>94500</v>
      </c>
      <c r="J36" s="242">
        <v>12</v>
      </c>
      <c r="K36" s="294">
        <f t="shared" si="0"/>
        <v>44300</v>
      </c>
      <c r="L36" s="234">
        <v>9</v>
      </c>
      <c r="M36" s="234">
        <v>0.01</v>
      </c>
      <c r="N36" s="234">
        <v>9</v>
      </c>
      <c r="O36" s="242"/>
      <c r="P36" s="242"/>
      <c r="Q36" s="299"/>
      <c r="R36" s="242"/>
      <c r="S36" s="242"/>
      <c r="T36" s="242"/>
      <c r="U36" s="242"/>
      <c r="V36" s="242"/>
      <c r="W36" s="242"/>
      <c r="X36" s="298">
        <v>94500</v>
      </c>
      <c r="Y36" s="300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123"/>
    </row>
    <row r="37" spans="1:113" ht="15.75" thickTop="1" thickBot="1">
      <c r="A37" s="872">
        <v>2524</v>
      </c>
      <c r="B37" s="836" t="s">
        <v>5804</v>
      </c>
      <c r="C37" s="115" t="s">
        <v>148</v>
      </c>
      <c r="D37" s="241">
        <v>55</v>
      </c>
      <c r="E37" s="242" t="s">
        <v>149</v>
      </c>
      <c r="F37" s="242">
        <v>1</v>
      </c>
      <c r="G37" s="242" t="s">
        <v>150</v>
      </c>
      <c r="H37" s="297">
        <v>45217</v>
      </c>
      <c r="I37" s="298">
        <v>143500</v>
      </c>
      <c r="J37" s="242">
        <v>12</v>
      </c>
      <c r="K37" s="294">
        <f t="shared" si="0"/>
        <v>45581</v>
      </c>
      <c r="L37" s="234">
        <v>9</v>
      </c>
      <c r="M37" s="234">
        <v>0.01</v>
      </c>
      <c r="N37" s="234">
        <v>9</v>
      </c>
      <c r="O37" s="242"/>
      <c r="P37" s="242"/>
      <c r="Q37" s="299"/>
      <c r="R37" s="242"/>
      <c r="S37" s="242"/>
      <c r="T37" s="242"/>
      <c r="U37" s="242"/>
      <c r="V37" s="242"/>
      <c r="W37" s="242"/>
      <c r="X37" s="298">
        <v>143500</v>
      </c>
      <c r="Y37" s="300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123"/>
    </row>
    <row r="38" spans="1:113" ht="15.75" thickTop="1" thickBot="1">
      <c r="A38" s="872">
        <v>226</v>
      </c>
      <c r="B38" s="836" t="s">
        <v>5804</v>
      </c>
      <c r="C38" s="115" t="s">
        <v>148</v>
      </c>
      <c r="D38" s="241">
        <v>56</v>
      </c>
      <c r="E38" s="242" t="s">
        <v>149</v>
      </c>
      <c r="F38" s="242">
        <v>1</v>
      </c>
      <c r="G38" s="242" t="s">
        <v>150</v>
      </c>
      <c r="H38" s="297">
        <v>45323</v>
      </c>
      <c r="I38" s="298">
        <v>143500</v>
      </c>
      <c r="J38" s="242">
        <v>12</v>
      </c>
      <c r="K38" s="294">
        <f t="shared" si="0"/>
        <v>45687</v>
      </c>
      <c r="L38" s="234">
        <v>9</v>
      </c>
      <c r="M38" s="234">
        <v>0.01</v>
      </c>
      <c r="N38" s="234">
        <v>9</v>
      </c>
      <c r="O38" s="242"/>
      <c r="P38" s="242"/>
      <c r="Q38" s="299"/>
      <c r="R38" s="242"/>
      <c r="S38" s="242"/>
      <c r="T38" s="242"/>
      <c r="U38" s="242"/>
      <c r="V38" s="242"/>
      <c r="W38" s="242"/>
      <c r="X38" s="298">
        <v>143500</v>
      </c>
      <c r="Y38" s="300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123"/>
    </row>
    <row r="39" spans="1:113" ht="15.75" thickTop="1" thickBot="1">
      <c r="A39" s="872">
        <v>216</v>
      </c>
      <c r="B39" s="836" t="s">
        <v>5804</v>
      </c>
      <c r="C39" s="115" t="s">
        <v>148</v>
      </c>
      <c r="D39" s="241">
        <v>57</v>
      </c>
      <c r="E39" s="242" t="s">
        <v>149</v>
      </c>
      <c r="F39" s="242">
        <v>1</v>
      </c>
      <c r="G39" s="242" t="s">
        <v>150</v>
      </c>
      <c r="H39" s="297">
        <v>45210</v>
      </c>
      <c r="I39" s="298">
        <v>100000</v>
      </c>
      <c r="J39" s="242">
        <v>12</v>
      </c>
      <c r="K39" s="294">
        <f t="shared" si="0"/>
        <v>45574</v>
      </c>
      <c r="L39" s="234">
        <v>9</v>
      </c>
      <c r="M39" s="234">
        <v>0.01</v>
      </c>
      <c r="N39" s="234">
        <v>9</v>
      </c>
      <c r="O39" s="242"/>
      <c r="P39" s="242"/>
      <c r="Q39" s="299"/>
      <c r="R39" s="242"/>
      <c r="S39" s="242"/>
      <c r="T39" s="242"/>
      <c r="U39" s="242"/>
      <c r="V39" s="242"/>
      <c r="W39" s="242"/>
      <c r="X39" s="298">
        <v>100000</v>
      </c>
      <c r="Y39" s="300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123"/>
    </row>
    <row r="40" spans="1:113" ht="15.75" thickTop="1" thickBot="1">
      <c r="A40" s="872">
        <v>227</v>
      </c>
      <c r="B40" s="836" t="s">
        <v>5804</v>
      </c>
      <c r="C40" s="115" t="s">
        <v>148</v>
      </c>
      <c r="D40" s="241">
        <v>58</v>
      </c>
      <c r="E40" s="242" t="s">
        <v>149</v>
      </c>
      <c r="F40" s="242">
        <v>1</v>
      </c>
      <c r="G40" s="242" t="s">
        <v>150</v>
      </c>
      <c r="H40" s="297">
        <v>44750</v>
      </c>
      <c r="I40" s="298">
        <v>159000</v>
      </c>
      <c r="J40" s="242">
        <v>12</v>
      </c>
      <c r="K40" s="294">
        <f t="shared" si="0"/>
        <v>45114</v>
      </c>
      <c r="L40" s="234">
        <v>9</v>
      </c>
      <c r="M40" s="234">
        <v>0.01</v>
      </c>
      <c r="N40" s="234">
        <v>9</v>
      </c>
      <c r="O40" s="242"/>
      <c r="P40" s="242"/>
      <c r="Q40" s="299"/>
      <c r="R40" s="242"/>
      <c r="S40" s="242"/>
      <c r="T40" s="242"/>
      <c r="U40" s="242"/>
      <c r="V40" s="242"/>
      <c r="W40" s="242"/>
      <c r="X40" s="298">
        <v>159000</v>
      </c>
      <c r="Y40" s="300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123"/>
    </row>
    <row r="41" spans="1:113" ht="15.75" thickTop="1" thickBot="1">
      <c r="A41" s="872">
        <v>220</v>
      </c>
      <c r="B41" s="836" t="s">
        <v>5804</v>
      </c>
      <c r="C41" s="115" t="s">
        <v>148</v>
      </c>
      <c r="D41" s="241">
        <v>59</v>
      </c>
      <c r="E41" s="242" t="s">
        <v>149</v>
      </c>
      <c r="F41" s="242">
        <v>1</v>
      </c>
      <c r="G41" s="242" t="s">
        <v>150</v>
      </c>
      <c r="H41" s="297">
        <v>45309</v>
      </c>
      <c r="I41" s="298">
        <v>143500</v>
      </c>
      <c r="J41" s="242">
        <v>12</v>
      </c>
      <c r="K41" s="294">
        <f t="shared" si="0"/>
        <v>45673</v>
      </c>
      <c r="L41" s="234">
        <v>9</v>
      </c>
      <c r="M41" s="234">
        <v>0.01</v>
      </c>
      <c r="N41" s="234">
        <v>9</v>
      </c>
      <c r="O41" s="242"/>
      <c r="P41" s="242"/>
      <c r="Q41" s="299"/>
      <c r="R41" s="242"/>
      <c r="S41" s="242"/>
      <c r="T41" s="242"/>
      <c r="U41" s="242"/>
      <c r="V41" s="242"/>
      <c r="W41" s="242"/>
      <c r="X41" s="298">
        <v>143500</v>
      </c>
      <c r="Y41" s="300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123"/>
    </row>
    <row r="42" spans="1:113" ht="15.75" thickTop="1" thickBot="1">
      <c r="A42" s="872">
        <v>81</v>
      </c>
      <c r="B42" s="836" t="s">
        <v>5804</v>
      </c>
      <c r="C42" s="115" t="s">
        <v>148</v>
      </c>
      <c r="D42" s="241">
        <v>61</v>
      </c>
      <c r="E42" s="242" t="s">
        <v>149</v>
      </c>
      <c r="F42" s="242">
        <v>1</v>
      </c>
      <c r="G42" s="242" t="s">
        <v>150</v>
      </c>
      <c r="H42" s="297">
        <v>45257</v>
      </c>
      <c r="I42" s="298">
        <v>88500</v>
      </c>
      <c r="J42" s="242">
        <v>12</v>
      </c>
      <c r="K42" s="294">
        <f t="shared" si="0"/>
        <v>45621</v>
      </c>
      <c r="L42" s="234">
        <v>9</v>
      </c>
      <c r="M42" s="234">
        <v>0.01</v>
      </c>
      <c r="N42" s="234">
        <v>9</v>
      </c>
      <c r="O42" s="242"/>
      <c r="P42" s="242"/>
      <c r="Q42" s="299"/>
      <c r="R42" s="242"/>
      <c r="S42" s="242"/>
      <c r="T42" s="242"/>
      <c r="U42" s="242"/>
      <c r="V42" s="242"/>
      <c r="W42" s="242"/>
      <c r="X42" s="298">
        <v>88500</v>
      </c>
      <c r="Y42" s="300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123"/>
    </row>
    <row r="43" spans="1:113" ht="15.75" thickTop="1" thickBot="1">
      <c r="A43" s="872">
        <v>78</v>
      </c>
      <c r="B43" s="836" t="s">
        <v>5804</v>
      </c>
      <c r="C43" s="115" t="s">
        <v>148</v>
      </c>
      <c r="D43" s="241">
        <v>62</v>
      </c>
      <c r="E43" s="242" t="s">
        <v>149</v>
      </c>
      <c r="F43" s="242">
        <v>1</v>
      </c>
      <c r="G43" s="242" t="s">
        <v>150</v>
      </c>
      <c r="H43" s="297">
        <v>45257</v>
      </c>
      <c r="I43" s="298">
        <v>74000</v>
      </c>
      <c r="J43" s="242">
        <v>12</v>
      </c>
      <c r="K43" s="294">
        <f t="shared" si="0"/>
        <v>45621</v>
      </c>
      <c r="L43" s="234">
        <v>9</v>
      </c>
      <c r="M43" s="234">
        <v>0.01</v>
      </c>
      <c r="N43" s="234">
        <v>9</v>
      </c>
      <c r="O43" s="242"/>
      <c r="P43" s="242"/>
      <c r="Q43" s="299"/>
      <c r="R43" s="242"/>
      <c r="S43" s="242"/>
      <c r="T43" s="242"/>
      <c r="U43" s="242"/>
      <c r="V43" s="242"/>
      <c r="W43" s="242"/>
      <c r="X43" s="298">
        <v>74000</v>
      </c>
      <c r="Y43" s="300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123"/>
    </row>
    <row r="44" spans="1:113" ht="15.75" thickTop="1" thickBot="1">
      <c r="A44" s="872">
        <v>113</v>
      </c>
      <c r="B44" s="836" t="s">
        <v>5804</v>
      </c>
      <c r="C44" s="115" t="s">
        <v>148</v>
      </c>
      <c r="D44" s="241">
        <v>63</v>
      </c>
      <c r="E44" s="242" t="s">
        <v>149</v>
      </c>
      <c r="F44" s="242">
        <v>1</v>
      </c>
      <c r="G44" s="242" t="s">
        <v>150</v>
      </c>
      <c r="H44" s="297">
        <v>45157</v>
      </c>
      <c r="I44" s="298">
        <v>71000</v>
      </c>
      <c r="J44" s="242">
        <v>12</v>
      </c>
      <c r="K44" s="294">
        <f t="shared" si="0"/>
        <v>45521</v>
      </c>
      <c r="L44" s="234">
        <v>9</v>
      </c>
      <c r="M44" s="234">
        <v>0.01</v>
      </c>
      <c r="N44" s="234">
        <v>9</v>
      </c>
      <c r="O44" s="242"/>
      <c r="P44" s="242"/>
      <c r="Q44" s="299"/>
      <c r="R44" s="242"/>
      <c r="S44" s="242"/>
      <c r="T44" s="242"/>
      <c r="U44" s="242"/>
      <c r="V44" s="242"/>
      <c r="W44" s="242"/>
      <c r="X44" s="298">
        <v>71000</v>
      </c>
      <c r="Y44" s="300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123"/>
    </row>
    <row r="45" spans="1:113" ht="15.75" thickTop="1" thickBot="1">
      <c r="A45" s="872">
        <v>296</v>
      </c>
      <c r="B45" s="836" t="s">
        <v>5804</v>
      </c>
      <c r="C45" s="115" t="s">
        <v>148</v>
      </c>
      <c r="D45" s="241">
        <v>65</v>
      </c>
      <c r="E45" s="242" t="s">
        <v>149</v>
      </c>
      <c r="F45" s="242">
        <v>1</v>
      </c>
      <c r="G45" s="242" t="s">
        <v>150</v>
      </c>
      <c r="H45" s="297">
        <v>45118</v>
      </c>
      <c r="I45" s="298">
        <v>78000</v>
      </c>
      <c r="J45" s="242">
        <v>12</v>
      </c>
      <c r="K45" s="294">
        <f t="shared" si="0"/>
        <v>45482</v>
      </c>
      <c r="L45" s="234">
        <v>9</v>
      </c>
      <c r="M45" s="234">
        <v>0.01</v>
      </c>
      <c r="N45" s="234">
        <v>9</v>
      </c>
      <c r="O45" s="242"/>
      <c r="P45" s="242"/>
      <c r="Q45" s="299"/>
      <c r="R45" s="242"/>
      <c r="S45" s="242"/>
      <c r="T45" s="242"/>
      <c r="U45" s="242"/>
      <c r="V45" s="242"/>
      <c r="W45" s="242"/>
      <c r="X45" s="298">
        <v>78000</v>
      </c>
      <c r="Y45" s="300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123"/>
    </row>
    <row r="46" spans="1:113" ht="15.75" thickTop="1" thickBot="1">
      <c r="A46" s="872">
        <v>303</v>
      </c>
      <c r="B46" s="836" t="s">
        <v>5804</v>
      </c>
      <c r="C46" s="115" t="s">
        <v>148</v>
      </c>
      <c r="D46" s="241">
        <v>66</v>
      </c>
      <c r="E46" s="242" t="s">
        <v>149</v>
      </c>
      <c r="F46" s="242">
        <v>1</v>
      </c>
      <c r="G46" s="242" t="s">
        <v>150</v>
      </c>
      <c r="H46" s="297">
        <v>45358</v>
      </c>
      <c r="I46" s="298">
        <v>90500</v>
      </c>
      <c r="J46" s="242">
        <v>12</v>
      </c>
      <c r="K46" s="294">
        <f t="shared" si="0"/>
        <v>45722</v>
      </c>
      <c r="L46" s="234">
        <v>9</v>
      </c>
      <c r="M46" s="234">
        <v>0.01</v>
      </c>
      <c r="N46" s="234">
        <v>9</v>
      </c>
      <c r="O46" s="242"/>
      <c r="P46" s="242"/>
      <c r="Q46" s="299"/>
      <c r="R46" s="242"/>
      <c r="S46" s="242"/>
      <c r="T46" s="242"/>
      <c r="U46" s="242"/>
      <c r="V46" s="242"/>
      <c r="W46" s="242"/>
      <c r="X46" s="298">
        <v>90500</v>
      </c>
      <c r="Y46" s="300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123"/>
    </row>
    <row r="47" spans="1:113" ht="15.75" thickTop="1" thickBot="1">
      <c r="A47" s="872">
        <v>307</v>
      </c>
      <c r="B47" s="836" t="s">
        <v>5804</v>
      </c>
      <c r="C47" s="115" t="s">
        <v>148</v>
      </c>
      <c r="D47" s="241">
        <v>67</v>
      </c>
      <c r="E47" s="242" t="s">
        <v>149</v>
      </c>
      <c r="F47" s="242">
        <v>1</v>
      </c>
      <c r="G47" s="242" t="s">
        <v>150</v>
      </c>
      <c r="H47" s="297">
        <v>45096</v>
      </c>
      <c r="I47" s="298">
        <v>101500</v>
      </c>
      <c r="J47" s="242">
        <v>12</v>
      </c>
      <c r="K47" s="294">
        <f t="shared" si="0"/>
        <v>45460</v>
      </c>
      <c r="L47" s="234">
        <v>9</v>
      </c>
      <c r="M47" s="234">
        <v>0.01</v>
      </c>
      <c r="N47" s="234">
        <v>9</v>
      </c>
      <c r="O47" s="242"/>
      <c r="P47" s="242"/>
      <c r="Q47" s="299"/>
      <c r="R47" s="242"/>
      <c r="S47" s="242"/>
      <c r="T47" s="242"/>
      <c r="U47" s="242"/>
      <c r="V47" s="242"/>
      <c r="W47" s="242"/>
      <c r="X47" s="298">
        <v>101500</v>
      </c>
      <c r="Y47" s="300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123"/>
    </row>
    <row r="48" spans="1:113" ht="15.75" thickTop="1" thickBot="1">
      <c r="A48" s="872">
        <v>311</v>
      </c>
      <c r="B48" s="836" t="s">
        <v>5804</v>
      </c>
      <c r="C48" s="115" t="s">
        <v>148</v>
      </c>
      <c r="D48" s="241">
        <v>68</v>
      </c>
      <c r="E48" s="242" t="s">
        <v>149</v>
      </c>
      <c r="F48" s="242">
        <v>1</v>
      </c>
      <c r="G48" s="242" t="s">
        <v>150</v>
      </c>
      <c r="H48" s="297">
        <v>45061</v>
      </c>
      <c r="I48" s="298">
        <v>99000</v>
      </c>
      <c r="J48" s="242">
        <v>12</v>
      </c>
      <c r="K48" s="294">
        <f t="shared" si="0"/>
        <v>45425</v>
      </c>
      <c r="L48" s="234">
        <v>9</v>
      </c>
      <c r="M48" s="234">
        <v>0.01</v>
      </c>
      <c r="N48" s="234">
        <v>9</v>
      </c>
      <c r="O48" s="242"/>
      <c r="P48" s="242"/>
      <c r="Q48" s="299"/>
      <c r="R48" s="242"/>
      <c r="S48" s="242"/>
      <c r="T48" s="242"/>
      <c r="U48" s="242"/>
      <c r="V48" s="242"/>
      <c r="W48" s="242"/>
      <c r="X48" s="298">
        <v>99000</v>
      </c>
      <c r="Y48" s="300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123"/>
    </row>
    <row r="49" spans="1:113" ht="15.75" thickTop="1" thickBot="1">
      <c r="A49" s="872">
        <v>111</v>
      </c>
      <c r="B49" s="836" t="s">
        <v>5804</v>
      </c>
      <c r="C49" s="115" t="s">
        <v>148</v>
      </c>
      <c r="D49" s="241">
        <v>69</v>
      </c>
      <c r="E49" s="242" t="s">
        <v>149</v>
      </c>
      <c r="F49" s="242">
        <v>1</v>
      </c>
      <c r="G49" s="242" t="s">
        <v>150</v>
      </c>
      <c r="H49" s="297">
        <v>45282</v>
      </c>
      <c r="I49" s="298">
        <v>131000</v>
      </c>
      <c r="J49" s="242">
        <v>12</v>
      </c>
      <c r="K49" s="294">
        <f t="shared" si="0"/>
        <v>45646</v>
      </c>
      <c r="L49" s="234">
        <v>9</v>
      </c>
      <c r="M49" s="234">
        <v>0.01</v>
      </c>
      <c r="N49" s="234">
        <v>9</v>
      </c>
      <c r="O49" s="242"/>
      <c r="P49" s="242"/>
      <c r="Q49" s="299"/>
      <c r="R49" s="242"/>
      <c r="S49" s="242"/>
      <c r="T49" s="242"/>
      <c r="U49" s="242"/>
      <c r="V49" s="242"/>
      <c r="W49" s="242"/>
      <c r="X49" s="298">
        <v>131000</v>
      </c>
      <c r="Y49" s="300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123"/>
    </row>
    <row r="50" spans="1:113" ht="15.75" thickTop="1" thickBot="1">
      <c r="A50" s="872">
        <v>181</v>
      </c>
      <c r="B50" s="836" t="s">
        <v>5804</v>
      </c>
      <c r="C50" s="115" t="s">
        <v>148</v>
      </c>
      <c r="D50" s="241">
        <v>71</v>
      </c>
      <c r="E50" s="242" t="s">
        <v>149</v>
      </c>
      <c r="F50" s="242">
        <v>1</v>
      </c>
      <c r="G50" s="242" t="s">
        <v>150</v>
      </c>
      <c r="H50" s="297">
        <v>45309</v>
      </c>
      <c r="I50" s="298">
        <v>135000</v>
      </c>
      <c r="J50" s="242">
        <v>12</v>
      </c>
      <c r="K50" s="294">
        <f t="shared" si="0"/>
        <v>45673</v>
      </c>
      <c r="L50" s="234">
        <v>9</v>
      </c>
      <c r="M50" s="234">
        <v>0.01</v>
      </c>
      <c r="N50" s="234">
        <v>9</v>
      </c>
      <c r="O50" s="242"/>
      <c r="P50" s="242"/>
      <c r="Q50" s="299"/>
      <c r="R50" s="242"/>
      <c r="S50" s="242"/>
      <c r="T50" s="242"/>
      <c r="U50" s="242"/>
      <c r="V50" s="242"/>
      <c r="W50" s="242"/>
      <c r="X50" s="298">
        <v>135000</v>
      </c>
      <c r="Y50" s="300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123"/>
    </row>
    <row r="51" spans="1:113" ht="15.75" thickTop="1" thickBot="1">
      <c r="A51" s="872">
        <v>188</v>
      </c>
      <c r="B51" s="836" t="s">
        <v>5804</v>
      </c>
      <c r="C51" s="115" t="s">
        <v>148</v>
      </c>
      <c r="D51" s="241">
        <v>72</v>
      </c>
      <c r="E51" s="242" t="s">
        <v>149</v>
      </c>
      <c r="F51" s="242">
        <v>1</v>
      </c>
      <c r="G51" s="242" t="s">
        <v>150</v>
      </c>
      <c r="H51" s="297">
        <v>45309</v>
      </c>
      <c r="I51" s="298">
        <v>88000</v>
      </c>
      <c r="J51" s="242">
        <v>12</v>
      </c>
      <c r="K51" s="294">
        <f t="shared" si="0"/>
        <v>45673</v>
      </c>
      <c r="L51" s="234">
        <v>9</v>
      </c>
      <c r="M51" s="234">
        <v>0.01</v>
      </c>
      <c r="N51" s="234">
        <v>9</v>
      </c>
      <c r="O51" s="242"/>
      <c r="P51" s="242"/>
      <c r="Q51" s="299"/>
      <c r="R51" s="242"/>
      <c r="S51" s="242"/>
      <c r="T51" s="242"/>
      <c r="U51" s="242"/>
      <c r="V51" s="242"/>
      <c r="W51" s="242"/>
      <c r="X51" s="298">
        <v>88000</v>
      </c>
      <c r="Y51" s="300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123"/>
    </row>
    <row r="52" spans="1:113" ht="15.75" thickTop="1" thickBot="1">
      <c r="A52" s="872">
        <v>185</v>
      </c>
      <c r="B52" s="836" t="s">
        <v>5804</v>
      </c>
      <c r="C52" s="115" t="s">
        <v>148</v>
      </c>
      <c r="D52" s="241">
        <v>73</v>
      </c>
      <c r="E52" s="242" t="s">
        <v>149</v>
      </c>
      <c r="F52" s="242">
        <v>1</v>
      </c>
      <c r="G52" s="242" t="s">
        <v>150</v>
      </c>
      <c r="H52" s="297">
        <v>45110</v>
      </c>
      <c r="I52" s="298">
        <v>135500</v>
      </c>
      <c r="J52" s="242">
        <v>12</v>
      </c>
      <c r="K52" s="294">
        <f t="shared" si="0"/>
        <v>45474</v>
      </c>
      <c r="L52" s="234">
        <v>9</v>
      </c>
      <c r="M52" s="234">
        <v>0.01</v>
      </c>
      <c r="N52" s="234">
        <v>9</v>
      </c>
      <c r="O52" s="242"/>
      <c r="P52" s="242"/>
      <c r="Q52" s="299"/>
      <c r="R52" s="242"/>
      <c r="S52" s="242"/>
      <c r="T52" s="242"/>
      <c r="U52" s="242"/>
      <c r="V52" s="242"/>
      <c r="W52" s="242"/>
      <c r="X52" s="298">
        <v>135500</v>
      </c>
      <c r="Y52" s="300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123"/>
    </row>
    <row r="53" spans="1:113" ht="15.75" thickTop="1" thickBot="1">
      <c r="A53" s="872">
        <v>131</v>
      </c>
      <c r="B53" s="836" t="s">
        <v>5804</v>
      </c>
      <c r="C53" s="115" t="s">
        <v>148</v>
      </c>
      <c r="D53" s="241">
        <v>74</v>
      </c>
      <c r="E53" s="242" t="s">
        <v>149</v>
      </c>
      <c r="F53" s="242">
        <v>1</v>
      </c>
      <c r="G53" s="242" t="s">
        <v>150</v>
      </c>
      <c r="H53" s="297">
        <v>45323</v>
      </c>
      <c r="I53" s="298">
        <v>200000</v>
      </c>
      <c r="J53" s="242">
        <v>12</v>
      </c>
      <c r="K53" s="294">
        <f t="shared" si="0"/>
        <v>45687</v>
      </c>
      <c r="L53" s="234">
        <v>9</v>
      </c>
      <c r="M53" s="234">
        <v>0.01</v>
      </c>
      <c r="N53" s="234">
        <v>9</v>
      </c>
      <c r="O53" s="242"/>
      <c r="P53" s="242"/>
      <c r="Q53" s="299"/>
      <c r="R53" s="242"/>
      <c r="S53" s="242"/>
      <c r="T53" s="242"/>
      <c r="U53" s="242"/>
      <c r="V53" s="242"/>
      <c r="W53" s="242"/>
      <c r="X53" s="298">
        <v>200000</v>
      </c>
      <c r="Y53" s="300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123"/>
    </row>
    <row r="54" spans="1:113" ht="15.75" thickTop="1" thickBot="1">
      <c r="A54" s="872">
        <v>112</v>
      </c>
      <c r="B54" s="836" t="s">
        <v>5804</v>
      </c>
      <c r="C54" s="115" t="s">
        <v>148</v>
      </c>
      <c r="D54" s="241">
        <v>78</v>
      </c>
      <c r="E54" s="242" t="s">
        <v>149</v>
      </c>
      <c r="F54" s="242">
        <v>1</v>
      </c>
      <c r="G54" s="242" t="s">
        <v>150</v>
      </c>
      <c r="H54" s="297">
        <v>44606</v>
      </c>
      <c r="I54" s="298">
        <v>97500</v>
      </c>
      <c r="J54" s="242">
        <v>12</v>
      </c>
      <c r="K54" s="294">
        <f t="shared" si="0"/>
        <v>44970</v>
      </c>
      <c r="L54" s="234">
        <v>9</v>
      </c>
      <c r="M54" s="234">
        <v>0.01</v>
      </c>
      <c r="N54" s="234">
        <v>9</v>
      </c>
      <c r="O54" s="242"/>
      <c r="P54" s="242"/>
      <c r="Q54" s="299"/>
      <c r="R54" s="242"/>
      <c r="S54" s="242"/>
      <c r="T54" s="242"/>
      <c r="U54" s="242"/>
      <c r="V54" s="242"/>
      <c r="W54" s="242"/>
      <c r="X54" s="298">
        <v>97500</v>
      </c>
      <c r="Y54" s="300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123"/>
    </row>
    <row r="55" spans="1:113" ht="15.75" thickTop="1" thickBot="1">
      <c r="A55" s="872">
        <v>6</v>
      </c>
      <c r="B55" s="836" t="s">
        <v>5804</v>
      </c>
      <c r="C55" s="115" t="s">
        <v>148</v>
      </c>
      <c r="D55" s="241">
        <v>79</v>
      </c>
      <c r="E55" s="242" t="s">
        <v>149</v>
      </c>
      <c r="F55" s="242">
        <v>1</v>
      </c>
      <c r="G55" s="242" t="s">
        <v>150</v>
      </c>
      <c r="H55" s="297">
        <v>45100</v>
      </c>
      <c r="I55" s="298">
        <v>50000</v>
      </c>
      <c r="J55" s="242">
        <v>12</v>
      </c>
      <c r="K55" s="294">
        <f t="shared" si="0"/>
        <v>45464</v>
      </c>
      <c r="L55" s="234">
        <v>9</v>
      </c>
      <c r="M55" s="234">
        <v>0.01</v>
      </c>
      <c r="N55" s="234">
        <v>9</v>
      </c>
      <c r="O55" s="242"/>
      <c r="P55" s="242"/>
      <c r="Q55" s="299"/>
      <c r="R55" s="242"/>
      <c r="S55" s="242"/>
      <c r="T55" s="242"/>
      <c r="U55" s="242"/>
      <c r="V55" s="242"/>
      <c r="W55" s="242"/>
      <c r="X55" s="298">
        <v>50000</v>
      </c>
      <c r="Y55" s="300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123"/>
    </row>
    <row r="56" spans="1:113" ht="15.75" thickTop="1" thickBot="1">
      <c r="A56" s="872">
        <v>175</v>
      </c>
      <c r="B56" s="836" t="s">
        <v>5804</v>
      </c>
      <c r="C56" s="115" t="s">
        <v>148</v>
      </c>
      <c r="D56" s="241">
        <v>80</v>
      </c>
      <c r="E56" s="242" t="s">
        <v>149</v>
      </c>
      <c r="F56" s="242">
        <v>1</v>
      </c>
      <c r="G56" s="242" t="s">
        <v>150</v>
      </c>
      <c r="H56" s="297">
        <v>45157</v>
      </c>
      <c r="I56" s="298">
        <v>116500</v>
      </c>
      <c r="J56" s="242">
        <v>12</v>
      </c>
      <c r="K56" s="294">
        <f t="shared" si="0"/>
        <v>45521</v>
      </c>
      <c r="L56" s="234">
        <v>9</v>
      </c>
      <c r="M56" s="234">
        <v>0.01</v>
      </c>
      <c r="N56" s="234">
        <v>9</v>
      </c>
      <c r="O56" s="242"/>
      <c r="P56" s="242"/>
      <c r="Q56" s="299"/>
      <c r="R56" s="242"/>
      <c r="S56" s="242"/>
      <c r="T56" s="242"/>
      <c r="U56" s="242"/>
      <c r="V56" s="242"/>
      <c r="W56" s="242"/>
      <c r="X56" s="298">
        <v>116500</v>
      </c>
      <c r="Y56" s="300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123"/>
    </row>
    <row r="57" spans="1:113" ht="15.75" thickTop="1" thickBot="1">
      <c r="A57" s="872">
        <v>96</v>
      </c>
      <c r="B57" s="836" t="s">
        <v>5804</v>
      </c>
      <c r="C57" s="115" t="s">
        <v>148</v>
      </c>
      <c r="D57" s="241">
        <v>81</v>
      </c>
      <c r="E57" s="242" t="s">
        <v>149</v>
      </c>
      <c r="F57" s="242">
        <v>1</v>
      </c>
      <c r="G57" s="242" t="s">
        <v>150</v>
      </c>
      <c r="H57" s="297">
        <v>45367</v>
      </c>
      <c r="I57" s="298">
        <v>101500</v>
      </c>
      <c r="J57" s="242">
        <v>12</v>
      </c>
      <c r="K57" s="294">
        <f t="shared" si="0"/>
        <v>45731</v>
      </c>
      <c r="L57" s="234">
        <v>9</v>
      </c>
      <c r="M57" s="234">
        <v>0.01</v>
      </c>
      <c r="N57" s="234">
        <v>9</v>
      </c>
      <c r="O57" s="242"/>
      <c r="P57" s="242"/>
      <c r="Q57" s="299"/>
      <c r="R57" s="242"/>
      <c r="S57" s="242"/>
      <c r="T57" s="242"/>
      <c r="U57" s="242"/>
      <c r="V57" s="242"/>
      <c r="W57" s="242"/>
      <c r="X57" s="298">
        <v>101500</v>
      </c>
      <c r="Y57" s="300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123"/>
    </row>
    <row r="58" spans="1:113" ht="15.75" thickTop="1" thickBot="1">
      <c r="A58" s="872">
        <v>117</v>
      </c>
      <c r="B58" s="836" t="s">
        <v>5804</v>
      </c>
      <c r="C58" s="115" t="s">
        <v>148</v>
      </c>
      <c r="D58" s="241">
        <v>82</v>
      </c>
      <c r="E58" s="242" t="s">
        <v>149</v>
      </c>
      <c r="F58" s="242">
        <v>1</v>
      </c>
      <c r="G58" s="242" t="s">
        <v>150</v>
      </c>
      <c r="H58" s="297">
        <v>45373</v>
      </c>
      <c r="I58" s="298">
        <v>90500</v>
      </c>
      <c r="J58" s="242">
        <v>12</v>
      </c>
      <c r="K58" s="294">
        <f t="shared" si="0"/>
        <v>45737</v>
      </c>
      <c r="L58" s="234">
        <v>9</v>
      </c>
      <c r="M58" s="234">
        <v>0.01</v>
      </c>
      <c r="N58" s="234">
        <v>9</v>
      </c>
      <c r="O58" s="242"/>
      <c r="P58" s="242"/>
      <c r="Q58" s="299"/>
      <c r="R58" s="242"/>
      <c r="S58" s="242"/>
      <c r="T58" s="242"/>
      <c r="U58" s="242"/>
      <c r="V58" s="242"/>
      <c r="W58" s="242"/>
      <c r="X58" s="298">
        <v>90500</v>
      </c>
      <c r="Y58" s="300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123"/>
    </row>
    <row r="59" spans="1:113" ht="15.75" thickTop="1" thickBot="1">
      <c r="A59" s="872">
        <v>202</v>
      </c>
      <c r="B59" s="836" t="s">
        <v>5804</v>
      </c>
      <c r="C59" s="115" t="s">
        <v>148</v>
      </c>
      <c r="D59" s="241">
        <v>83</v>
      </c>
      <c r="E59" s="242" t="s">
        <v>149</v>
      </c>
      <c r="F59" s="242">
        <v>1</v>
      </c>
      <c r="G59" s="242" t="s">
        <v>150</v>
      </c>
      <c r="H59" s="297">
        <v>45373</v>
      </c>
      <c r="I59" s="298">
        <v>147000</v>
      </c>
      <c r="J59" s="242">
        <v>12</v>
      </c>
      <c r="K59" s="294">
        <f t="shared" si="0"/>
        <v>45737</v>
      </c>
      <c r="L59" s="234">
        <v>9</v>
      </c>
      <c r="M59" s="234">
        <v>0.01</v>
      </c>
      <c r="N59" s="234">
        <v>9</v>
      </c>
      <c r="O59" s="242"/>
      <c r="P59" s="242"/>
      <c r="Q59" s="299"/>
      <c r="R59" s="242"/>
      <c r="S59" s="242"/>
      <c r="T59" s="242"/>
      <c r="U59" s="242"/>
      <c r="V59" s="242"/>
      <c r="W59" s="242"/>
      <c r="X59" s="298">
        <v>147000</v>
      </c>
      <c r="Y59" s="300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123"/>
    </row>
    <row r="60" spans="1:113" ht="15.75" thickTop="1" thickBot="1">
      <c r="A60" s="872">
        <v>166</v>
      </c>
      <c r="B60" s="836" t="s">
        <v>5804</v>
      </c>
      <c r="C60" s="115" t="s">
        <v>148</v>
      </c>
      <c r="D60" s="241">
        <v>84</v>
      </c>
      <c r="E60" s="242" t="s">
        <v>149</v>
      </c>
      <c r="F60" s="242">
        <v>1</v>
      </c>
      <c r="G60" s="242" t="s">
        <v>150</v>
      </c>
      <c r="H60" s="297">
        <v>45029</v>
      </c>
      <c r="I60" s="298">
        <v>44000</v>
      </c>
      <c r="J60" s="242">
        <v>12</v>
      </c>
      <c r="K60" s="294">
        <f t="shared" si="0"/>
        <v>45393</v>
      </c>
      <c r="L60" s="234">
        <v>9</v>
      </c>
      <c r="M60" s="234">
        <v>0.01</v>
      </c>
      <c r="N60" s="234">
        <v>9</v>
      </c>
      <c r="O60" s="242"/>
      <c r="P60" s="242"/>
      <c r="Q60" s="299"/>
      <c r="R60" s="242"/>
      <c r="S60" s="242"/>
      <c r="T60" s="242"/>
      <c r="U60" s="242"/>
      <c r="V60" s="242"/>
      <c r="W60" s="242"/>
      <c r="X60" s="298">
        <v>44000</v>
      </c>
      <c r="Y60" s="300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123"/>
    </row>
    <row r="61" spans="1:113" ht="15.75" thickTop="1" thickBot="1">
      <c r="A61" s="872">
        <v>170</v>
      </c>
      <c r="B61" s="836" t="s">
        <v>5804</v>
      </c>
      <c r="C61" s="115" t="s">
        <v>148</v>
      </c>
      <c r="D61" s="241">
        <v>85</v>
      </c>
      <c r="E61" s="242" t="s">
        <v>149</v>
      </c>
      <c r="F61" s="242">
        <v>1</v>
      </c>
      <c r="G61" s="242" t="s">
        <v>150</v>
      </c>
      <c r="H61" s="297">
        <v>45323</v>
      </c>
      <c r="I61" s="298">
        <v>107000</v>
      </c>
      <c r="J61" s="242">
        <v>12</v>
      </c>
      <c r="K61" s="294">
        <f t="shared" si="0"/>
        <v>45687</v>
      </c>
      <c r="L61" s="234">
        <v>9</v>
      </c>
      <c r="M61" s="234">
        <v>0.01</v>
      </c>
      <c r="N61" s="234">
        <v>9</v>
      </c>
      <c r="O61" s="242"/>
      <c r="P61" s="242"/>
      <c r="Q61" s="299"/>
      <c r="R61" s="242"/>
      <c r="S61" s="242"/>
      <c r="T61" s="242"/>
      <c r="U61" s="242"/>
      <c r="V61" s="242"/>
      <c r="W61" s="242"/>
      <c r="X61" s="298">
        <v>107000</v>
      </c>
      <c r="Y61" s="300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123"/>
    </row>
    <row r="62" spans="1:113" ht="15.75" thickTop="1" thickBot="1">
      <c r="A62" s="872">
        <v>215</v>
      </c>
      <c r="B62" s="836" t="s">
        <v>5804</v>
      </c>
      <c r="C62" s="115" t="s">
        <v>148</v>
      </c>
      <c r="D62" s="241">
        <v>87</v>
      </c>
      <c r="E62" s="242" t="s">
        <v>149</v>
      </c>
      <c r="F62" s="242">
        <v>1</v>
      </c>
      <c r="G62" s="242" t="s">
        <v>150</v>
      </c>
      <c r="H62" s="297">
        <v>45044</v>
      </c>
      <c r="I62" s="298">
        <v>57500</v>
      </c>
      <c r="J62" s="242">
        <v>12</v>
      </c>
      <c r="K62" s="294">
        <f t="shared" si="0"/>
        <v>45408</v>
      </c>
      <c r="L62" s="234">
        <v>9</v>
      </c>
      <c r="M62" s="234">
        <v>0.01</v>
      </c>
      <c r="N62" s="234">
        <v>9</v>
      </c>
      <c r="O62" s="242"/>
      <c r="P62" s="242"/>
      <c r="Q62" s="299"/>
      <c r="R62" s="242"/>
      <c r="S62" s="242"/>
      <c r="T62" s="242"/>
      <c r="U62" s="242"/>
      <c r="V62" s="242"/>
      <c r="W62" s="242"/>
      <c r="X62" s="298">
        <v>57500</v>
      </c>
      <c r="Y62" s="300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123"/>
    </row>
    <row r="63" spans="1:113" ht="15.75" thickTop="1" thickBot="1">
      <c r="A63" s="872">
        <v>210</v>
      </c>
      <c r="B63" s="836" t="s">
        <v>5804</v>
      </c>
      <c r="C63" s="115" t="s">
        <v>148</v>
      </c>
      <c r="D63" s="241">
        <v>88</v>
      </c>
      <c r="E63" s="242" t="s">
        <v>149</v>
      </c>
      <c r="F63" s="242">
        <v>1</v>
      </c>
      <c r="G63" s="242" t="s">
        <v>150</v>
      </c>
      <c r="H63" s="297">
        <v>45338</v>
      </c>
      <c r="I63" s="298">
        <v>87000</v>
      </c>
      <c r="J63" s="242">
        <v>12</v>
      </c>
      <c r="K63" s="294">
        <f t="shared" si="0"/>
        <v>45702</v>
      </c>
      <c r="L63" s="234">
        <v>9</v>
      </c>
      <c r="M63" s="234">
        <v>0.01</v>
      </c>
      <c r="N63" s="234">
        <v>9</v>
      </c>
      <c r="O63" s="242"/>
      <c r="P63" s="242"/>
      <c r="Q63" s="299"/>
      <c r="R63" s="242"/>
      <c r="S63" s="242"/>
      <c r="T63" s="242"/>
      <c r="U63" s="242"/>
      <c r="V63" s="242"/>
      <c r="W63" s="242"/>
      <c r="X63" s="298">
        <v>87000</v>
      </c>
      <c r="Y63" s="300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123"/>
    </row>
    <row r="64" spans="1:113" ht="15.75" thickTop="1" thickBot="1">
      <c r="A64" s="872">
        <v>62</v>
      </c>
      <c r="B64" s="836" t="s">
        <v>5804</v>
      </c>
      <c r="C64" s="115" t="s">
        <v>148</v>
      </c>
      <c r="D64" s="241">
        <v>89</v>
      </c>
      <c r="E64" s="242" t="s">
        <v>149</v>
      </c>
      <c r="F64" s="242">
        <v>1</v>
      </c>
      <c r="G64" s="242" t="s">
        <v>150</v>
      </c>
      <c r="H64" s="297">
        <v>45210</v>
      </c>
      <c r="I64" s="298">
        <v>57500</v>
      </c>
      <c r="J64" s="242">
        <v>12</v>
      </c>
      <c r="K64" s="294">
        <f t="shared" si="0"/>
        <v>45574</v>
      </c>
      <c r="L64" s="234">
        <v>9</v>
      </c>
      <c r="M64" s="234">
        <v>0.01</v>
      </c>
      <c r="N64" s="234">
        <v>9</v>
      </c>
      <c r="O64" s="242"/>
      <c r="P64" s="242"/>
      <c r="Q64" s="299"/>
      <c r="R64" s="242"/>
      <c r="S64" s="242"/>
      <c r="T64" s="242"/>
      <c r="U64" s="242"/>
      <c r="V64" s="242"/>
      <c r="W64" s="242"/>
      <c r="X64" s="298">
        <v>57500</v>
      </c>
      <c r="Y64" s="300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123"/>
    </row>
    <row r="65" spans="1:113" ht="15.75" thickTop="1" thickBot="1">
      <c r="A65" s="872">
        <v>204</v>
      </c>
      <c r="B65" s="836" t="s">
        <v>5804</v>
      </c>
      <c r="C65" s="115" t="s">
        <v>148</v>
      </c>
      <c r="D65" s="241">
        <v>90</v>
      </c>
      <c r="E65" s="242" t="s">
        <v>149</v>
      </c>
      <c r="F65" s="242">
        <v>1</v>
      </c>
      <c r="G65" s="242" t="s">
        <v>150</v>
      </c>
      <c r="H65" s="297">
        <v>45358</v>
      </c>
      <c r="I65" s="298">
        <v>60000</v>
      </c>
      <c r="J65" s="242">
        <v>12</v>
      </c>
      <c r="K65" s="294">
        <f t="shared" si="0"/>
        <v>45722</v>
      </c>
      <c r="L65" s="234">
        <v>9</v>
      </c>
      <c r="M65" s="234">
        <v>0.01</v>
      </c>
      <c r="N65" s="234">
        <v>9</v>
      </c>
      <c r="O65" s="242"/>
      <c r="P65" s="242"/>
      <c r="Q65" s="299"/>
      <c r="R65" s="242"/>
      <c r="S65" s="242"/>
      <c r="T65" s="242"/>
      <c r="U65" s="242"/>
      <c r="V65" s="242"/>
      <c r="W65" s="242"/>
      <c r="X65" s="298">
        <v>60000</v>
      </c>
      <c r="Y65" s="300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123"/>
    </row>
    <row r="66" spans="1:113" ht="15.75" thickTop="1" thickBot="1">
      <c r="A66" s="872">
        <v>228</v>
      </c>
      <c r="B66" s="836" t="s">
        <v>5804</v>
      </c>
      <c r="C66" s="115" t="s">
        <v>148</v>
      </c>
      <c r="D66" s="241">
        <v>91</v>
      </c>
      <c r="E66" s="242" t="s">
        <v>149</v>
      </c>
      <c r="F66" s="242">
        <v>1</v>
      </c>
      <c r="G66" s="242" t="s">
        <v>150</v>
      </c>
      <c r="H66" s="297">
        <v>45077</v>
      </c>
      <c r="I66" s="298">
        <v>79000</v>
      </c>
      <c r="J66" s="242">
        <v>12</v>
      </c>
      <c r="K66" s="294">
        <f t="shared" ref="K66:K129" si="1">H66+364</f>
        <v>45441</v>
      </c>
      <c r="L66" s="234">
        <v>9</v>
      </c>
      <c r="M66" s="234">
        <v>0.01</v>
      </c>
      <c r="N66" s="234">
        <v>9</v>
      </c>
      <c r="O66" s="242"/>
      <c r="P66" s="242"/>
      <c r="Q66" s="299"/>
      <c r="R66" s="242"/>
      <c r="S66" s="242"/>
      <c r="T66" s="242"/>
      <c r="U66" s="242"/>
      <c r="V66" s="242"/>
      <c r="W66" s="242"/>
      <c r="X66" s="298">
        <v>79000</v>
      </c>
      <c r="Y66" s="300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123"/>
    </row>
    <row r="67" spans="1:113" ht="15.75" thickTop="1" thickBot="1">
      <c r="A67" s="872">
        <v>250</v>
      </c>
      <c r="B67" s="836" t="s">
        <v>5804</v>
      </c>
      <c r="C67" s="115" t="s">
        <v>148</v>
      </c>
      <c r="D67" s="241">
        <v>92</v>
      </c>
      <c r="E67" s="242" t="s">
        <v>149</v>
      </c>
      <c r="F67" s="242">
        <v>1</v>
      </c>
      <c r="G67" s="242" t="s">
        <v>150</v>
      </c>
      <c r="H67" s="297">
        <v>43640</v>
      </c>
      <c r="I67" s="298">
        <v>92000</v>
      </c>
      <c r="J67" s="242">
        <v>12</v>
      </c>
      <c r="K67" s="294">
        <f t="shared" si="1"/>
        <v>44004</v>
      </c>
      <c r="L67" s="234">
        <v>9</v>
      </c>
      <c r="M67" s="234">
        <v>0.01</v>
      </c>
      <c r="N67" s="234">
        <v>9</v>
      </c>
      <c r="O67" s="242"/>
      <c r="P67" s="242"/>
      <c r="Q67" s="299"/>
      <c r="R67" s="242"/>
      <c r="S67" s="242"/>
      <c r="T67" s="242"/>
      <c r="U67" s="242"/>
      <c r="V67" s="242"/>
      <c r="W67" s="242"/>
      <c r="X67" s="298">
        <v>92000</v>
      </c>
      <c r="Y67" s="300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123"/>
    </row>
    <row r="68" spans="1:113" ht="15.75" thickTop="1" thickBot="1">
      <c r="A68" s="872">
        <v>156</v>
      </c>
      <c r="B68" s="836" t="s">
        <v>5804</v>
      </c>
      <c r="C68" s="115" t="s">
        <v>148</v>
      </c>
      <c r="D68" s="241">
        <v>93</v>
      </c>
      <c r="E68" s="242" t="s">
        <v>149</v>
      </c>
      <c r="F68" s="242">
        <v>1</v>
      </c>
      <c r="G68" s="242" t="s">
        <v>150</v>
      </c>
      <c r="H68" s="297">
        <v>45029</v>
      </c>
      <c r="I68" s="298">
        <v>77000</v>
      </c>
      <c r="J68" s="242">
        <v>12</v>
      </c>
      <c r="K68" s="294">
        <f t="shared" si="1"/>
        <v>45393</v>
      </c>
      <c r="L68" s="234">
        <v>9</v>
      </c>
      <c r="M68" s="234">
        <v>0.01</v>
      </c>
      <c r="N68" s="234">
        <v>9</v>
      </c>
      <c r="O68" s="242"/>
      <c r="P68" s="242"/>
      <c r="Q68" s="299"/>
      <c r="R68" s="242"/>
      <c r="S68" s="242"/>
      <c r="T68" s="242"/>
      <c r="U68" s="242"/>
      <c r="V68" s="242"/>
      <c r="W68" s="242"/>
      <c r="X68" s="298">
        <v>77000</v>
      </c>
      <c r="Y68" s="300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123"/>
    </row>
    <row r="69" spans="1:113" ht="15.75" thickTop="1" thickBot="1">
      <c r="A69" s="872">
        <v>232</v>
      </c>
      <c r="B69" s="836" t="s">
        <v>5804</v>
      </c>
      <c r="C69" s="115" t="s">
        <v>148</v>
      </c>
      <c r="D69" s="241">
        <v>95</v>
      </c>
      <c r="E69" s="242" t="s">
        <v>149</v>
      </c>
      <c r="F69" s="242">
        <v>1</v>
      </c>
      <c r="G69" s="242" t="s">
        <v>150</v>
      </c>
      <c r="H69" s="297">
        <v>45309</v>
      </c>
      <c r="I69" s="298">
        <v>58000</v>
      </c>
      <c r="J69" s="242">
        <v>12</v>
      </c>
      <c r="K69" s="294">
        <f t="shared" si="1"/>
        <v>45673</v>
      </c>
      <c r="L69" s="234">
        <v>9</v>
      </c>
      <c r="M69" s="234">
        <v>0.01</v>
      </c>
      <c r="N69" s="234">
        <v>9</v>
      </c>
      <c r="O69" s="242"/>
      <c r="P69" s="242"/>
      <c r="Q69" s="299"/>
      <c r="R69" s="242"/>
      <c r="S69" s="242"/>
      <c r="T69" s="242"/>
      <c r="U69" s="242"/>
      <c r="V69" s="242"/>
      <c r="W69" s="242"/>
      <c r="X69" s="298">
        <v>58000</v>
      </c>
      <c r="Y69" s="300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123"/>
    </row>
    <row r="70" spans="1:113" ht="15.75" thickTop="1" thickBot="1">
      <c r="A70" s="872">
        <v>93</v>
      </c>
      <c r="B70" s="836" t="s">
        <v>5804</v>
      </c>
      <c r="C70" s="115" t="s">
        <v>148</v>
      </c>
      <c r="D70" s="241">
        <v>96</v>
      </c>
      <c r="E70" s="242" t="s">
        <v>149</v>
      </c>
      <c r="F70" s="242">
        <v>1</v>
      </c>
      <c r="G70" s="242" t="s">
        <v>150</v>
      </c>
      <c r="H70" s="297">
        <v>45090</v>
      </c>
      <c r="I70" s="298">
        <v>90500</v>
      </c>
      <c r="J70" s="242">
        <v>12</v>
      </c>
      <c r="K70" s="294">
        <f t="shared" si="1"/>
        <v>45454</v>
      </c>
      <c r="L70" s="234">
        <v>9</v>
      </c>
      <c r="M70" s="234">
        <v>0.01</v>
      </c>
      <c r="N70" s="234">
        <v>9</v>
      </c>
      <c r="O70" s="242"/>
      <c r="P70" s="242"/>
      <c r="Q70" s="299"/>
      <c r="R70" s="242"/>
      <c r="S70" s="242"/>
      <c r="T70" s="242"/>
      <c r="U70" s="242"/>
      <c r="V70" s="242"/>
      <c r="W70" s="242"/>
      <c r="X70" s="298">
        <v>90500</v>
      </c>
      <c r="Y70" s="300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123"/>
    </row>
    <row r="71" spans="1:113" ht="15.75" thickTop="1" thickBot="1">
      <c r="A71" s="872">
        <v>74</v>
      </c>
      <c r="B71" s="836" t="s">
        <v>5804</v>
      </c>
      <c r="C71" s="115" t="s">
        <v>148</v>
      </c>
      <c r="D71" s="241">
        <v>98</v>
      </c>
      <c r="E71" s="242" t="s">
        <v>149</v>
      </c>
      <c r="F71" s="242">
        <v>1</v>
      </c>
      <c r="G71" s="242" t="s">
        <v>150</v>
      </c>
      <c r="H71" s="297">
        <v>45184</v>
      </c>
      <c r="I71" s="298">
        <v>72500</v>
      </c>
      <c r="J71" s="242">
        <v>12</v>
      </c>
      <c r="K71" s="294">
        <f t="shared" si="1"/>
        <v>45548</v>
      </c>
      <c r="L71" s="234">
        <v>9</v>
      </c>
      <c r="M71" s="234">
        <v>0.01</v>
      </c>
      <c r="N71" s="234">
        <v>9</v>
      </c>
      <c r="O71" s="242"/>
      <c r="P71" s="242"/>
      <c r="Q71" s="299"/>
      <c r="R71" s="242"/>
      <c r="S71" s="242"/>
      <c r="T71" s="242"/>
      <c r="U71" s="242"/>
      <c r="V71" s="242"/>
      <c r="W71" s="242"/>
      <c r="X71" s="298">
        <v>72500</v>
      </c>
      <c r="Y71" s="300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123"/>
    </row>
    <row r="72" spans="1:113" ht="15.75" thickTop="1" thickBot="1">
      <c r="A72" s="872">
        <v>31</v>
      </c>
      <c r="B72" s="836" t="s">
        <v>5804</v>
      </c>
      <c r="C72" s="115" t="s">
        <v>148</v>
      </c>
      <c r="D72" s="241">
        <v>99</v>
      </c>
      <c r="E72" s="242" t="s">
        <v>149</v>
      </c>
      <c r="F72" s="242">
        <v>1</v>
      </c>
      <c r="G72" s="242" t="s">
        <v>150</v>
      </c>
      <c r="H72" s="297">
        <v>45344</v>
      </c>
      <c r="I72" s="298">
        <v>57500</v>
      </c>
      <c r="J72" s="242">
        <v>12</v>
      </c>
      <c r="K72" s="294">
        <f t="shared" si="1"/>
        <v>45708</v>
      </c>
      <c r="L72" s="234">
        <v>9</v>
      </c>
      <c r="M72" s="234">
        <v>0.01</v>
      </c>
      <c r="N72" s="234">
        <v>9</v>
      </c>
      <c r="O72" s="242"/>
      <c r="P72" s="242"/>
      <c r="Q72" s="299"/>
      <c r="R72" s="242"/>
      <c r="S72" s="242"/>
      <c r="T72" s="242"/>
      <c r="U72" s="242"/>
      <c r="V72" s="242"/>
      <c r="W72" s="242"/>
      <c r="X72" s="298">
        <v>57500</v>
      </c>
      <c r="Y72" s="300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123"/>
    </row>
    <row r="73" spans="1:113" ht="15.75" thickTop="1" thickBot="1">
      <c r="A73" s="872">
        <v>289</v>
      </c>
      <c r="B73" s="836" t="s">
        <v>5804</v>
      </c>
      <c r="C73" s="115" t="s">
        <v>148</v>
      </c>
      <c r="D73" s="241">
        <v>102</v>
      </c>
      <c r="E73" s="242" t="s">
        <v>149</v>
      </c>
      <c r="F73" s="242">
        <v>2</v>
      </c>
      <c r="G73" s="242" t="s">
        <v>150</v>
      </c>
      <c r="H73" s="297">
        <v>45309</v>
      </c>
      <c r="I73" s="298">
        <v>49000</v>
      </c>
      <c r="J73" s="242">
        <v>12</v>
      </c>
      <c r="K73" s="294">
        <f t="shared" si="1"/>
        <v>45673</v>
      </c>
      <c r="L73" s="234">
        <v>9</v>
      </c>
      <c r="M73" s="234">
        <v>0.01</v>
      </c>
      <c r="N73" s="234">
        <v>9</v>
      </c>
      <c r="O73" s="242"/>
      <c r="P73" s="242"/>
      <c r="Q73" s="299"/>
      <c r="R73" s="242"/>
      <c r="S73" s="242"/>
      <c r="T73" s="242"/>
      <c r="U73" s="242"/>
      <c r="V73" s="242"/>
      <c r="W73" s="242"/>
      <c r="X73" s="298">
        <v>49000</v>
      </c>
      <c r="Y73" s="300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123"/>
    </row>
    <row r="74" spans="1:113" ht="15.75" thickTop="1" thickBot="1">
      <c r="A74" s="872">
        <v>291</v>
      </c>
      <c r="B74" s="836" t="s">
        <v>5804</v>
      </c>
      <c r="C74" s="115" t="s">
        <v>148</v>
      </c>
      <c r="D74" s="241">
        <v>103</v>
      </c>
      <c r="E74" s="242" t="s">
        <v>149</v>
      </c>
      <c r="F74" s="242">
        <v>2</v>
      </c>
      <c r="G74" s="242" t="s">
        <v>150</v>
      </c>
      <c r="H74" s="297">
        <v>45184</v>
      </c>
      <c r="I74" s="298">
        <v>89000</v>
      </c>
      <c r="J74" s="242">
        <v>12</v>
      </c>
      <c r="K74" s="294">
        <f t="shared" si="1"/>
        <v>45548</v>
      </c>
      <c r="L74" s="234">
        <v>9</v>
      </c>
      <c r="M74" s="234">
        <v>0.01</v>
      </c>
      <c r="N74" s="234">
        <v>9</v>
      </c>
      <c r="O74" s="242"/>
      <c r="P74" s="242"/>
      <c r="Q74" s="299"/>
      <c r="R74" s="242"/>
      <c r="S74" s="242"/>
      <c r="T74" s="242"/>
      <c r="U74" s="242"/>
      <c r="V74" s="242"/>
      <c r="W74" s="242"/>
      <c r="X74" s="298">
        <v>89000</v>
      </c>
      <c r="Y74" s="300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123"/>
    </row>
    <row r="75" spans="1:113" ht="15.75" thickTop="1" thickBot="1">
      <c r="A75" s="872">
        <v>293</v>
      </c>
      <c r="B75" s="836" t="s">
        <v>5804</v>
      </c>
      <c r="C75" s="115" t="s">
        <v>148</v>
      </c>
      <c r="D75" s="241">
        <v>104</v>
      </c>
      <c r="E75" s="242" t="s">
        <v>149</v>
      </c>
      <c r="F75" s="242">
        <v>2</v>
      </c>
      <c r="G75" s="242" t="s">
        <v>150</v>
      </c>
      <c r="H75" s="297">
        <v>45090</v>
      </c>
      <c r="I75" s="298">
        <v>140500</v>
      </c>
      <c r="J75" s="242">
        <v>12</v>
      </c>
      <c r="K75" s="294">
        <f t="shared" si="1"/>
        <v>45454</v>
      </c>
      <c r="L75" s="234">
        <v>9</v>
      </c>
      <c r="M75" s="234">
        <v>0.01</v>
      </c>
      <c r="N75" s="234">
        <v>9</v>
      </c>
      <c r="O75" s="242"/>
      <c r="P75" s="242"/>
      <c r="Q75" s="299"/>
      <c r="R75" s="242"/>
      <c r="S75" s="242"/>
      <c r="T75" s="242"/>
      <c r="U75" s="242"/>
      <c r="V75" s="242"/>
      <c r="W75" s="242"/>
      <c r="X75" s="298">
        <v>140500</v>
      </c>
      <c r="Y75" s="300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123"/>
    </row>
    <row r="76" spans="1:113" ht="15.75" thickTop="1" thickBot="1">
      <c r="A76" s="872">
        <v>297</v>
      </c>
      <c r="B76" s="836" t="s">
        <v>5804</v>
      </c>
      <c r="C76" s="115" t="s">
        <v>148</v>
      </c>
      <c r="D76" s="241">
        <v>106</v>
      </c>
      <c r="E76" s="242" t="s">
        <v>149</v>
      </c>
      <c r="F76" s="242">
        <v>2</v>
      </c>
      <c r="G76" s="242" t="s">
        <v>150</v>
      </c>
      <c r="H76" s="297">
        <v>45184</v>
      </c>
      <c r="I76" s="298">
        <v>73500</v>
      </c>
      <c r="J76" s="242">
        <v>12</v>
      </c>
      <c r="K76" s="294">
        <f t="shared" si="1"/>
        <v>45548</v>
      </c>
      <c r="L76" s="234">
        <v>9</v>
      </c>
      <c r="M76" s="234">
        <v>0.01</v>
      </c>
      <c r="N76" s="234">
        <v>9</v>
      </c>
      <c r="O76" s="242"/>
      <c r="P76" s="242"/>
      <c r="Q76" s="299"/>
      <c r="R76" s="242"/>
      <c r="S76" s="242"/>
      <c r="T76" s="242"/>
      <c r="U76" s="242"/>
      <c r="V76" s="242"/>
      <c r="W76" s="242"/>
      <c r="X76" s="298">
        <v>73500</v>
      </c>
      <c r="Y76" s="300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123"/>
    </row>
    <row r="77" spans="1:113" ht="15.75" thickTop="1" thickBot="1">
      <c r="A77" s="872">
        <v>298</v>
      </c>
      <c r="B77" s="836" t="s">
        <v>5804</v>
      </c>
      <c r="C77" s="115" t="s">
        <v>148</v>
      </c>
      <c r="D77" s="241">
        <v>107</v>
      </c>
      <c r="E77" s="242" t="s">
        <v>149</v>
      </c>
      <c r="F77" s="242">
        <v>2</v>
      </c>
      <c r="G77" s="242" t="s">
        <v>150</v>
      </c>
      <c r="H77" s="297">
        <v>45367</v>
      </c>
      <c r="I77" s="298">
        <v>103500</v>
      </c>
      <c r="J77" s="242">
        <v>12</v>
      </c>
      <c r="K77" s="294">
        <f t="shared" si="1"/>
        <v>45731</v>
      </c>
      <c r="L77" s="234">
        <v>9</v>
      </c>
      <c r="M77" s="234">
        <v>0.01</v>
      </c>
      <c r="N77" s="234">
        <v>9</v>
      </c>
      <c r="O77" s="242"/>
      <c r="P77" s="242"/>
      <c r="Q77" s="299"/>
      <c r="R77" s="242"/>
      <c r="S77" s="242"/>
      <c r="T77" s="242"/>
      <c r="U77" s="242"/>
      <c r="V77" s="242"/>
      <c r="W77" s="242"/>
      <c r="X77" s="298">
        <v>103500</v>
      </c>
      <c r="Y77" s="300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123"/>
    </row>
    <row r="78" spans="1:113" ht="15.75" thickTop="1" thickBot="1">
      <c r="A78" s="872">
        <v>2382</v>
      </c>
      <c r="B78" s="836" t="s">
        <v>5804</v>
      </c>
      <c r="C78" s="115" t="s">
        <v>148</v>
      </c>
      <c r="D78" s="241">
        <v>110</v>
      </c>
      <c r="E78" s="242" t="s">
        <v>149</v>
      </c>
      <c r="F78" s="242">
        <v>2</v>
      </c>
      <c r="G78" s="242" t="s">
        <v>150</v>
      </c>
      <c r="H78" s="297">
        <v>45373</v>
      </c>
      <c r="I78" s="298">
        <v>50000</v>
      </c>
      <c r="J78" s="242">
        <v>12</v>
      </c>
      <c r="K78" s="294">
        <f t="shared" si="1"/>
        <v>45737</v>
      </c>
      <c r="L78" s="234">
        <v>9</v>
      </c>
      <c r="M78" s="234">
        <v>0.01</v>
      </c>
      <c r="N78" s="234">
        <v>9</v>
      </c>
      <c r="O78" s="242"/>
      <c r="P78" s="242"/>
      <c r="Q78" s="299"/>
      <c r="R78" s="242"/>
      <c r="S78" s="242"/>
      <c r="T78" s="242"/>
      <c r="U78" s="242"/>
      <c r="V78" s="242"/>
      <c r="W78" s="242"/>
      <c r="X78" s="298">
        <v>50000</v>
      </c>
      <c r="Y78" s="300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123"/>
    </row>
    <row r="79" spans="1:113" ht="15.75" thickTop="1" thickBot="1">
      <c r="A79" s="872">
        <v>249</v>
      </c>
      <c r="B79" s="836" t="s">
        <v>5804</v>
      </c>
      <c r="C79" s="115" t="s">
        <v>148</v>
      </c>
      <c r="D79" s="241">
        <v>113</v>
      </c>
      <c r="E79" s="242" t="s">
        <v>149</v>
      </c>
      <c r="F79" s="242">
        <v>2</v>
      </c>
      <c r="G79" s="242" t="s">
        <v>150</v>
      </c>
      <c r="H79" s="297">
        <v>45309</v>
      </c>
      <c r="I79" s="298">
        <v>139000</v>
      </c>
      <c r="J79" s="242">
        <v>12</v>
      </c>
      <c r="K79" s="294">
        <f t="shared" si="1"/>
        <v>45673</v>
      </c>
      <c r="L79" s="234">
        <v>9</v>
      </c>
      <c r="M79" s="234">
        <v>0.01</v>
      </c>
      <c r="N79" s="234">
        <v>9</v>
      </c>
      <c r="O79" s="242"/>
      <c r="P79" s="242"/>
      <c r="Q79" s="299"/>
      <c r="R79" s="242"/>
      <c r="S79" s="242"/>
      <c r="T79" s="242"/>
      <c r="U79" s="242"/>
      <c r="V79" s="242"/>
      <c r="W79" s="242"/>
      <c r="X79" s="298">
        <v>139000</v>
      </c>
      <c r="Y79" s="300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123"/>
    </row>
    <row r="80" spans="1:113" ht="15.75" thickTop="1" thickBot="1">
      <c r="A80" s="872">
        <v>205</v>
      </c>
      <c r="B80" s="836" t="s">
        <v>5804</v>
      </c>
      <c r="C80" s="115" t="s">
        <v>148</v>
      </c>
      <c r="D80" s="241">
        <v>114</v>
      </c>
      <c r="E80" s="242" t="s">
        <v>149</v>
      </c>
      <c r="F80" s="242">
        <v>2</v>
      </c>
      <c r="G80" s="242" t="s">
        <v>150</v>
      </c>
      <c r="H80" s="297">
        <v>45323</v>
      </c>
      <c r="I80" s="298">
        <v>107000</v>
      </c>
      <c r="J80" s="242">
        <v>12</v>
      </c>
      <c r="K80" s="294">
        <f t="shared" si="1"/>
        <v>45687</v>
      </c>
      <c r="L80" s="234">
        <v>9</v>
      </c>
      <c r="M80" s="234">
        <v>0.01</v>
      </c>
      <c r="N80" s="234">
        <v>9</v>
      </c>
      <c r="O80" s="242"/>
      <c r="P80" s="242"/>
      <c r="Q80" s="299"/>
      <c r="R80" s="242"/>
      <c r="S80" s="242"/>
      <c r="T80" s="242"/>
      <c r="U80" s="242"/>
      <c r="V80" s="242"/>
      <c r="W80" s="242"/>
      <c r="X80" s="298">
        <v>107000</v>
      </c>
      <c r="Y80" s="300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123"/>
    </row>
    <row r="81" spans="1:113" ht="15.75" thickTop="1" thickBot="1">
      <c r="A81" s="872">
        <v>270</v>
      </c>
      <c r="B81" s="836" t="s">
        <v>5804</v>
      </c>
      <c r="C81" s="115" t="s">
        <v>148</v>
      </c>
      <c r="D81" s="241">
        <v>115</v>
      </c>
      <c r="E81" s="242" t="s">
        <v>149</v>
      </c>
      <c r="F81" s="242">
        <v>2</v>
      </c>
      <c r="G81" s="242" t="s">
        <v>150</v>
      </c>
      <c r="H81" s="297">
        <v>45090</v>
      </c>
      <c r="I81" s="298">
        <v>125000</v>
      </c>
      <c r="J81" s="242">
        <v>12</v>
      </c>
      <c r="K81" s="294">
        <f t="shared" si="1"/>
        <v>45454</v>
      </c>
      <c r="L81" s="234">
        <v>9</v>
      </c>
      <c r="M81" s="234">
        <v>0.01</v>
      </c>
      <c r="N81" s="234">
        <v>9</v>
      </c>
      <c r="O81" s="242"/>
      <c r="P81" s="242"/>
      <c r="Q81" s="299"/>
      <c r="R81" s="242"/>
      <c r="S81" s="242"/>
      <c r="T81" s="242"/>
      <c r="U81" s="242"/>
      <c r="V81" s="242"/>
      <c r="W81" s="242"/>
      <c r="X81" s="298">
        <v>125000</v>
      </c>
      <c r="Y81" s="300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123"/>
    </row>
    <row r="82" spans="1:113" ht="15.75" thickTop="1" thickBot="1">
      <c r="A82" s="872">
        <v>253</v>
      </c>
      <c r="B82" s="836" t="s">
        <v>5804</v>
      </c>
      <c r="C82" s="115" t="s">
        <v>148</v>
      </c>
      <c r="D82" s="241">
        <v>120</v>
      </c>
      <c r="E82" s="242" t="s">
        <v>149</v>
      </c>
      <c r="F82" s="242">
        <v>2</v>
      </c>
      <c r="G82" s="242" t="s">
        <v>150</v>
      </c>
      <c r="H82" s="297">
        <v>45367</v>
      </c>
      <c r="I82" s="298">
        <v>117000</v>
      </c>
      <c r="J82" s="242">
        <v>12</v>
      </c>
      <c r="K82" s="294">
        <f t="shared" si="1"/>
        <v>45731</v>
      </c>
      <c r="L82" s="234">
        <v>9</v>
      </c>
      <c r="M82" s="234">
        <v>0.01</v>
      </c>
      <c r="N82" s="234">
        <v>9</v>
      </c>
      <c r="O82" s="242"/>
      <c r="P82" s="242"/>
      <c r="Q82" s="299"/>
      <c r="R82" s="242"/>
      <c r="S82" s="242"/>
      <c r="T82" s="242"/>
      <c r="U82" s="242"/>
      <c r="V82" s="242"/>
      <c r="W82" s="242"/>
      <c r="X82" s="298">
        <v>117000</v>
      </c>
      <c r="Y82" s="300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123"/>
    </row>
    <row r="83" spans="1:113" ht="15.75" thickTop="1" thickBot="1">
      <c r="A83" s="872">
        <v>261</v>
      </c>
      <c r="B83" s="836" t="s">
        <v>5804</v>
      </c>
      <c r="C83" s="115" t="s">
        <v>148</v>
      </c>
      <c r="D83" s="241">
        <v>121</v>
      </c>
      <c r="E83" s="242" t="s">
        <v>149</v>
      </c>
      <c r="F83" s="242">
        <v>2</v>
      </c>
      <c r="G83" s="242" t="s">
        <v>150</v>
      </c>
      <c r="H83" s="297">
        <v>45331</v>
      </c>
      <c r="I83" s="298">
        <v>100000</v>
      </c>
      <c r="J83" s="242">
        <v>12</v>
      </c>
      <c r="K83" s="294">
        <f t="shared" si="1"/>
        <v>45695</v>
      </c>
      <c r="L83" s="234">
        <v>9</v>
      </c>
      <c r="M83" s="234">
        <v>0.01</v>
      </c>
      <c r="N83" s="234">
        <v>9</v>
      </c>
      <c r="O83" s="242"/>
      <c r="P83" s="242"/>
      <c r="Q83" s="299"/>
      <c r="R83" s="242"/>
      <c r="S83" s="242"/>
      <c r="T83" s="242"/>
      <c r="U83" s="242"/>
      <c r="V83" s="242"/>
      <c r="W83" s="242"/>
      <c r="X83" s="298">
        <v>100000</v>
      </c>
      <c r="Y83" s="300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123"/>
    </row>
    <row r="84" spans="1:113" ht="15.75" thickTop="1" thickBot="1">
      <c r="A84" s="872">
        <v>192</v>
      </c>
      <c r="B84" s="836" t="s">
        <v>5804</v>
      </c>
      <c r="C84" s="115" t="s">
        <v>148</v>
      </c>
      <c r="D84" s="241">
        <v>122</v>
      </c>
      <c r="E84" s="242" t="s">
        <v>149</v>
      </c>
      <c r="F84" s="242">
        <v>2</v>
      </c>
      <c r="G84" s="242" t="s">
        <v>150</v>
      </c>
      <c r="H84" s="297">
        <v>45338</v>
      </c>
      <c r="I84" s="298">
        <v>57500</v>
      </c>
      <c r="J84" s="242">
        <v>12</v>
      </c>
      <c r="K84" s="294">
        <f t="shared" si="1"/>
        <v>45702</v>
      </c>
      <c r="L84" s="234">
        <v>9</v>
      </c>
      <c r="M84" s="234">
        <v>0.01</v>
      </c>
      <c r="N84" s="234">
        <v>9</v>
      </c>
      <c r="O84" s="242"/>
      <c r="P84" s="242"/>
      <c r="Q84" s="299"/>
      <c r="R84" s="242"/>
      <c r="S84" s="242"/>
      <c r="T84" s="242"/>
      <c r="U84" s="242"/>
      <c r="V84" s="242"/>
      <c r="W84" s="242"/>
      <c r="X84" s="298">
        <v>57500</v>
      </c>
      <c r="Y84" s="300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123"/>
    </row>
    <row r="85" spans="1:113" ht="15.75" thickTop="1" thickBot="1">
      <c r="A85" s="872">
        <v>135</v>
      </c>
      <c r="B85" s="836" t="s">
        <v>5804</v>
      </c>
      <c r="C85" s="115" t="s">
        <v>148</v>
      </c>
      <c r="D85" s="241">
        <v>124</v>
      </c>
      <c r="E85" s="242" t="s">
        <v>149</v>
      </c>
      <c r="F85" s="242">
        <v>2</v>
      </c>
      <c r="G85" s="242" t="s">
        <v>150</v>
      </c>
      <c r="H85" s="297">
        <v>43847</v>
      </c>
      <c r="I85" s="298">
        <v>71000</v>
      </c>
      <c r="J85" s="242">
        <v>12</v>
      </c>
      <c r="K85" s="294">
        <f t="shared" si="1"/>
        <v>44211</v>
      </c>
      <c r="L85" s="234">
        <v>9</v>
      </c>
      <c r="M85" s="234">
        <v>0.01</v>
      </c>
      <c r="N85" s="234">
        <v>9</v>
      </c>
      <c r="O85" s="242"/>
      <c r="P85" s="242"/>
      <c r="Q85" s="299"/>
      <c r="R85" s="242"/>
      <c r="S85" s="242"/>
      <c r="T85" s="242"/>
      <c r="U85" s="242"/>
      <c r="V85" s="242"/>
      <c r="W85" s="242"/>
      <c r="X85" s="298">
        <v>71000</v>
      </c>
      <c r="Y85" s="300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123"/>
    </row>
    <row r="86" spans="1:113" ht="15.75" thickTop="1" thickBot="1">
      <c r="A86" s="872">
        <v>1671</v>
      </c>
      <c r="B86" s="836" t="s">
        <v>5804</v>
      </c>
      <c r="C86" s="115" t="s">
        <v>148</v>
      </c>
      <c r="D86" s="241">
        <v>128</v>
      </c>
      <c r="E86" s="242" t="s">
        <v>149</v>
      </c>
      <c r="F86" s="242">
        <v>2</v>
      </c>
      <c r="G86" s="242" t="s">
        <v>150</v>
      </c>
      <c r="H86" s="297">
        <v>45358</v>
      </c>
      <c r="I86" s="298">
        <v>50000</v>
      </c>
      <c r="J86" s="242">
        <v>12</v>
      </c>
      <c r="K86" s="294">
        <f t="shared" si="1"/>
        <v>45722</v>
      </c>
      <c r="L86" s="234">
        <v>9</v>
      </c>
      <c r="M86" s="234">
        <v>0.01</v>
      </c>
      <c r="N86" s="234">
        <v>9</v>
      </c>
      <c r="O86" s="242"/>
      <c r="P86" s="242"/>
      <c r="Q86" s="299"/>
      <c r="R86" s="242"/>
      <c r="S86" s="242"/>
      <c r="T86" s="242"/>
      <c r="U86" s="242"/>
      <c r="V86" s="242"/>
      <c r="W86" s="242"/>
      <c r="X86" s="298">
        <v>50000</v>
      </c>
      <c r="Y86" s="300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123"/>
    </row>
    <row r="87" spans="1:113" ht="15.75" thickTop="1" thickBot="1">
      <c r="A87" s="872">
        <v>125</v>
      </c>
      <c r="B87" s="836" t="s">
        <v>5804</v>
      </c>
      <c r="C87" s="115" t="s">
        <v>148</v>
      </c>
      <c r="D87" s="241">
        <v>129</v>
      </c>
      <c r="E87" s="242" t="s">
        <v>149</v>
      </c>
      <c r="F87" s="242">
        <v>2</v>
      </c>
      <c r="G87" s="242" t="s">
        <v>150</v>
      </c>
      <c r="H87" s="297">
        <v>45210</v>
      </c>
      <c r="I87" s="298">
        <v>152000</v>
      </c>
      <c r="J87" s="242">
        <v>12</v>
      </c>
      <c r="K87" s="294">
        <f t="shared" si="1"/>
        <v>45574</v>
      </c>
      <c r="L87" s="234">
        <v>9</v>
      </c>
      <c r="M87" s="234">
        <v>0.01</v>
      </c>
      <c r="N87" s="234">
        <v>9</v>
      </c>
      <c r="O87" s="242"/>
      <c r="P87" s="242"/>
      <c r="Q87" s="299"/>
      <c r="R87" s="242"/>
      <c r="S87" s="242"/>
      <c r="T87" s="242"/>
      <c r="U87" s="242"/>
      <c r="V87" s="242"/>
      <c r="W87" s="242"/>
      <c r="X87" s="298">
        <v>152000</v>
      </c>
      <c r="Y87" s="300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123"/>
    </row>
    <row r="88" spans="1:113" ht="15.75" thickTop="1" thickBot="1">
      <c r="A88" s="872">
        <v>80</v>
      </c>
      <c r="B88" s="836" t="s">
        <v>5804</v>
      </c>
      <c r="C88" s="115" t="s">
        <v>148</v>
      </c>
      <c r="D88" s="241">
        <v>130</v>
      </c>
      <c r="E88" s="242" t="s">
        <v>149</v>
      </c>
      <c r="F88" s="242">
        <v>2</v>
      </c>
      <c r="G88" s="242" t="s">
        <v>150</v>
      </c>
      <c r="H88" s="297">
        <v>45367</v>
      </c>
      <c r="I88" s="298">
        <v>192000</v>
      </c>
      <c r="J88" s="242">
        <v>12</v>
      </c>
      <c r="K88" s="294">
        <f t="shared" si="1"/>
        <v>45731</v>
      </c>
      <c r="L88" s="234">
        <v>9</v>
      </c>
      <c r="M88" s="234">
        <v>0.01</v>
      </c>
      <c r="N88" s="234">
        <v>9</v>
      </c>
      <c r="O88" s="242"/>
      <c r="P88" s="242"/>
      <c r="Q88" s="299"/>
      <c r="R88" s="242"/>
      <c r="S88" s="242"/>
      <c r="T88" s="242"/>
      <c r="U88" s="242"/>
      <c r="V88" s="242"/>
      <c r="W88" s="242"/>
      <c r="X88" s="298">
        <v>192000</v>
      </c>
      <c r="Y88" s="300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123"/>
    </row>
    <row r="89" spans="1:113" ht="15.75" thickTop="1" thickBot="1">
      <c r="A89" s="872">
        <v>57</v>
      </c>
      <c r="B89" s="836" t="s">
        <v>5804</v>
      </c>
      <c r="C89" s="115" t="s">
        <v>148</v>
      </c>
      <c r="D89" s="241">
        <v>131</v>
      </c>
      <c r="E89" s="242" t="s">
        <v>149</v>
      </c>
      <c r="F89" s="242">
        <v>2</v>
      </c>
      <c r="G89" s="242" t="s">
        <v>150</v>
      </c>
      <c r="H89" s="297">
        <v>45373</v>
      </c>
      <c r="I89" s="298">
        <v>90500</v>
      </c>
      <c r="J89" s="242">
        <v>12</v>
      </c>
      <c r="K89" s="294">
        <f t="shared" si="1"/>
        <v>45737</v>
      </c>
      <c r="L89" s="234">
        <v>9</v>
      </c>
      <c r="M89" s="234">
        <v>0.01</v>
      </c>
      <c r="N89" s="234">
        <v>9</v>
      </c>
      <c r="O89" s="242"/>
      <c r="P89" s="242"/>
      <c r="Q89" s="299"/>
      <c r="R89" s="242"/>
      <c r="S89" s="242"/>
      <c r="T89" s="242"/>
      <c r="U89" s="242"/>
      <c r="V89" s="242"/>
      <c r="W89" s="242"/>
      <c r="X89" s="298">
        <v>90500</v>
      </c>
      <c r="Y89" s="300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123"/>
    </row>
    <row r="90" spans="1:113" ht="15.75" thickTop="1" thickBot="1">
      <c r="A90" s="872">
        <v>1919</v>
      </c>
      <c r="B90" s="836" t="s">
        <v>5804</v>
      </c>
      <c r="C90" s="115" t="s">
        <v>148</v>
      </c>
      <c r="D90" s="241">
        <v>132</v>
      </c>
      <c r="E90" s="242" t="s">
        <v>149</v>
      </c>
      <c r="F90" s="242">
        <v>2</v>
      </c>
      <c r="G90" s="242" t="s">
        <v>150</v>
      </c>
      <c r="H90" s="297">
        <v>45029</v>
      </c>
      <c r="I90" s="298">
        <v>57500</v>
      </c>
      <c r="J90" s="242">
        <v>12</v>
      </c>
      <c r="K90" s="294">
        <f t="shared" si="1"/>
        <v>45393</v>
      </c>
      <c r="L90" s="234">
        <v>9</v>
      </c>
      <c r="M90" s="234">
        <v>0.01</v>
      </c>
      <c r="N90" s="234">
        <v>9</v>
      </c>
      <c r="O90" s="242"/>
      <c r="P90" s="242"/>
      <c r="Q90" s="299"/>
      <c r="R90" s="242"/>
      <c r="S90" s="242"/>
      <c r="T90" s="242"/>
      <c r="U90" s="242"/>
      <c r="V90" s="242"/>
      <c r="W90" s="242"/>
      <c r="X90" s="298">
        <v>57500</v>
      </c>
      <c r="Y90" s="300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123"/>
    </row>
    <row r="91" spans="1:113" ht="15.75" thickTop="1" thickBot="1">
      <c r="A91" s="872">
        <v>2185</v>
      </c>
      <c r="B91" s="836" t="s">
        <v>5804</v>
      </c>
      <c r="C91" s="115" t="s">
        <v>148</v>
      </c>
      <c r="D91" s="241">
        <v>133</v>
      </c>
      <c r="E91" s="242" t="s">
        <v>149</v>
      </c>
      <c r="F91" s="242">
        <v>2</v>
      </c>
      <c r="G91" s="242" t="s">
        <v>150</v>
      </c>
      <c r="H91" s="297">
        <v>45061</v>
      </c>
      <c r="I91" s="298">
        <v>78000</v>
      </c>
      <c r="J91" s="242">
        <v>12</v>
      </c>
      <c r="K91" s="294">
        <f t="shared" si="1"/>
        <v>45425</v>
      </c>
      <c r="L91" s="234">
        <v>9</v>
      </c>
      <c r="M91" s="234">
        <v>0.01</v>
      </c>
      <c r="N91" s="234">
        <v>9</v>
      </c>
      <c r="O91" s="242"/>
      <c r="P91" s="242"/>
      <c r="Q91" s="299"/>
      <c r="R91" s="242"/>
      <c r="S91" s="242"/>
      <c r="T91" s="242"/>
      <c r="U91" s="242"/>
      <c r="V91" s="242"/>
      <c r="W91" s="242"/>
      <c r="X91" s="298">
        <v>78000</v>
      </c>
      <c r="Y91" s="300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123"/>
    </row>
    <row r="92" spans="1:113" ht="15.75" thickTop="1" thickBot="1">
      <c r="A92" s="872">
        <v>1854</v>
      </c>
      <c r="B92" s="836" t="s">
        <v>5804</v>
      </c>
      <c r="C92" s="115" t="s">
        <v>148</v>
      </c>
      <c r="D92" s="241">
        <v>134</v>
      </c>
      <c r="E92" s="242" t="s">
        <v>149</v>
      </c>
      <c r="F92" s="242">
        <v>2</v>
      </c>
      <c r="G92" s="242" t="s">
        <v>150</v>
      </c>
      <c r="H92" s="297">
        <v>45367</v>
      </c>
      <c r="I92" s="298">
        <v>74000</v>
      </c>
      <c r="J92" s="242">
        <v>12</v>
      </c>
      <c r="K92" s="294">
        <f t="shared" si="1"/>
        <v>45731</v>
      </c>
      <c r="L92" s="234">
        <v>9</v>
      </c>
      <c r="M92" s="234">
        <v>0.01</v>
      </c>
      <c r="N92" s="234">
        <v>9</v>
      </c>
      <c r="O92" s="242"/>
      <c r="P92" s="242"/>
      <c r="Q92" s="299"/>
      <c r="R92" s="242"/>
      <c r="S92" s="242"/>
      <c r="T92" s="242"/>
      <c r="U92" s="242"/>
      <c r="V92" s="242"/>
      <c r="W92" s="242"/>
      <c r="X92" s="298">
        <v>74000</v>
      </c>
      <c r="Y92" s="300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123"/>
    </row>
    <row r="93" spans="1:113" ht="15.75" thickTop="1" thickBot="1">
      <c r="A93" s="872">
        <v>196</v>
      </c>
      <c r="B93" s="836" t="s">
        <v>5804</v>
      </c>
      <c r="C93" s="115" t="s">
        <v>148</v>
      </c>
      <c r="D93" s="241">
        <v>135</v>
      </c>
      <c r="E93" s="242" t="s">
        <v>149</v>
      </c>
      <c r="F93" s="242">
        <v>2</v>
      </c>
      <c r="G93" s="242" t="s">
        <v>150</v>
      </c>
      <c r="H93" s="297">
        <v>42045</v>
      </c>
      <c r="I93" s="298">
        <v>112195</v>
      </c>
      <c r="J93" s="242">
        <v>12</v>
      </c>
      <c r="K93" s="294">
        <f t="shared" si="1"/>
        <v>42409</v>
      </c>
      <c r="L93" s="234">
        <v>9</v>
      </c>
      <c r="M93" s="234">
        <v>0.01</v>
      </c>
      <c r="N93" s="234">
        <v>9</v>
      </c>
      <c r="O93" s="242"/>
      <c r="P93" s="242"/>
      <c r="Q93" s="299"/>
      <c r="R93" s="242"/>
      <c r="S93" s="242"/>
      <c r="T93" s="242"/>
      <c r="U93" s="242"/>
      <c r="V93" s="242"/>
      <c r="W93" s="242"/>
      <c r="X93" s="298">
        <v>112195</v>
      </c>
      <c r="Y93" s="300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123"/>
    </row>
    <row r="94" spans="1:113" ht="15.75" thickTop="1" thickBot="1">
      <c r="A94" s="872">
        <v>2284</v>
      </c>
      <c r="B94" s="836" t="s">
        <v>5804</v>
      </c>
      <c r="C94" s="115" t="s">
        <v>148</v>
      </c>
      <c r="D94" s="241">
        <v>136</v>
      </c>
      <c r="E94" s="242" t="s">
        <v>149</v>
      </c>
      <c r="F94" s="242">
        <v>2</v>
      </c>
      <c r="G94" s="242" t="s">
        <v>150</v>
      </c>
      <c r="H94" s="297">
        <v>45100</v>
      </c>
      <c r="I94" s="298">
        <v>128000</v>
      </c>
      <c r="J94" s="242">
        <v>12</v>
      </c>
      <c r="K94" s="294">
        <f t="shared" si="1"/>
        <v>45464</v>
      </c>
      <c r="L94" s="234">
        <v>9</v>
      </c>
      <c r="M94" s="234">
        <v>0.01</v>
      </c>
      <c r="N94" s="234">
        <v>9</v>
      </c>
      <c r="O94" s="242"/>
      <c r="P94" s="242"/>
      <c r="Q94" s="299"/>
      <c r="R94" s="242"/>
      <c r="S94" s="242"/>
      <c r="T94" s="242"/>
      <c r="U94" s="242"/>
      <c r="V94" s="242"/>
      <c r="W94" s="242"/>
      <c r="X94" s="298">
        <v>128000</v>
      </c>
      <c r="Y94" s="300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123"/>
    </row>
    <row r="95" spans="1:113" ht="15.75" thickTop="1" thickBot="1">
      <c r="A95" s="872">
        <v>65</v>
      </c>
      <c r="B95" s="836" t="s">
        <v>5804</v>
      </c>
      <c r="C95" s="115" t="s">
        <v>148</v>
      </c>
      <c r="D95" s="241">
        <v>138</v>
      </c>
      <c r="E95" s="242" t="s">
        <v>149</v>
      </c>
      <c r="F95" s="242">
        <v>2</v>
      </c>
      <c r="G95" s="242" t="s">
        <v>150</v>
      </c>
      <c r="H95" s="297">
        <v>45367</v>
      </c>
      <c r="I95" s="298">
        <v>107000</v>
      </c>
      <c r="J95" s="242">
        <v>12</v>
      </c>
      <c r="K95" s="294">
        <f t="shared" si="1"/>
        <v>45731</v>
      </c>
      <c r="L95" s="234">
        <v>9</v>
      </c>
      <c r="M95" s="234">
        <v>0.01</v>
      </c>
      <c r="N95" s="234">
        <v>9</v>
      </c>
      <c r="O95" s="242"/>
      <c r="P95" s="242"/>
      <c r="Q95" s="299"/>
      <c r="R95" s="242"/>
      <c r="S95" s="242"/>
      <c r="T95" s="242"/>
      <c r="U95" s="242"/>
      <c r="V95" s="242"/>
      <c r="W95" s="242"/>
      <c r="X95" s="298">
        <v>107000</v>
      </c>
      <c r="Y95" s="300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123"/>
    </row>
    <row r="96" spans="1:113" ht="15.75" thickTop="1" thickBot="1">
      <c r="A96" s="872">
        <v>201</v>
      </c>
      <c r="B96" s="836" t="s">
        <v>5804</v>
      </c>
      <c r="C96" s="115" t="s">
        <v>148</v>
      </c>
      <c r="D96" s="241">
        <v>139</v>
      </c>
      <c r="E96" s="242" t="s">
        <v>149</v>
      </c>
      <c r="F96" s="242">
        <v>2</v>
      </c>
      <c r="G96" s="242" t="s">
        <v>150</v>
      </c>
      <c r="H96" s="297">
        <v>45309</v>
      </c>
      <c r="I96" s="298">
        <v>69000</v>
      </c>
      <c r="J96" s="242">
        <v>12</v>
      </c>
      <c r="K96" s="294">
        <f t="shared" si="1"/>
        <v>45673</v>
      </c>
      <c r="L96" s="234">
        <v>9</v>
      </c>
      <c r="M96" s="234">
        <v>0.01</v>
      </c>
      <c r="N96" s="234">
        <v>9</v>
      </c>
      <c r="O96" s="242"/>
      <c r="P96" s="242"/>
      <c r="Q96" s="299"/>
      <c r="R96" s="242"/>
      <c r="S96" s="242"/>
      <c r="T96" s="242"/>
      <c r="U96" s="242"/>
      <c r="V96" s="242"/>
      <c r="W96" s="242"/>
      <c r="X96" s="298">
        <v>69000</v>
      </c>
      <c r="Y96" s="300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123"/>
    </row>
    <row r="97" spans="1:113" ht="15.75" thickTop="1" thickBot="1">
      <c r="A97" s="872">
        <v>259</v>
      </c>
      <c r="B97" s="836" t="s">
        <v>5804</v>
      </c>
      <c r="C97" s="115" t="s">
        <v>148</v>
      </c>
      <c r="D97" s="241">
        <v>140</v>
      </c>
      <c r="E97" s="242" t="s">
        <v>149</v>
      </c>
      <c r="F97" s="242">
        <v>2</v>
      </c>
      <c r="G97" s="242" t="s">
        <v>150</v>
      </c>
      <c r="H97" s="297">
        <v>45358</v>
      </c>
      <c r="I97" s="298">
        <v>77000</v>
      </c>
      <c r="J97" s="242">
        <v>12</v>
      </c>
      <c r="K97" s="294">
        <f t="shared" si="1"/>
        <v>45722</v>
      </c>
      <c r="L97" s="234">
        <v>9</v>
      </c>
      <c r="M97" s="234">
        <v>0.01</v>
      </c>
      <c r="N97" s="234">
        <v>9</v>
      </c>
      <c r="O97" s="242"/>
      <c r="P97" s="242"/>
      <c r="Q97" s="299"/>
      <c r="R97" s="242"/>
      <c r="S97" s="242"/>
      <c r="T97" s="242"/>
      <c r="U97" s="242"/>
      <c r="V97" s="242"/>
      <c r="W97" s="242"/>
      <c r="X97" s="298">
        <v>77000</v>
      </c>
      <c r="Y97" s="300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123"/>
    </row>
    <row r="98" spans="1:113" ht="15.75" thickTop="1" thickBot="1">
      <c r="A98" s="872">
        <v>285</v>
      </c>
      <c r="B98" s="836" t="s">
        <v>5804</v>
      </c>
      <c r="C98" s="115" t="s">
        <v>148</v>
      </c>
      <c r="D98" s="241">
        <v>141</v>
      </c>
      <c r="E98" s="242" t="s">
        <v>149</v>
      </c>
      <c r="F98" s="242">
        <v>2</v>
      </c>
      <c r="G98" s="242" t="s">
        <v>150</v>
      </c>
      <c r="H98" s="297">
        <v>45100</v>
      </c>
      <c r="I98" s="298">
        <v>40000</v>
      </c>
      <c r="J98" s="242">
        <v>12</v>
      </c>
      <c r="K98" s="294">
        <f t="shared" si="1"/>
        <v>45464</v>
      </c>
      <c r="L98" s="234">
        <v>9</v>
      </c>
      <c r="M98" s="234">
        <v>0.01</v>
      </c>
      <c r="N98" s="234">
        <v>9</v>
      </c>
      <c r="O98" s="242"/>
      <c r="P98" s="242"/>
      <c r="Q98" s="299"/>
      <c r="R98" s="242"/>
      <c r="S98" s="242"/>
      <c r="T98" s="242"/>
      <c r="U98" s="242"/>
      <c r="V98" s="242"/>
      <c r="W98" s="242"/>
      <c r="X98" s="298">
        <v>40000</v>
      </c>
      <c r="Y98" s="300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123"/>
    </row>
    <row r="99" spans="1:113" ht="15.75" thickTop="1" thickBot="1">
      <c r="A99" s="872">
        <v>288</v>
      </c>
      <c r="B99" s="836" t="s">
        <v>5804</v>
      </c>
      <c r="C99" s="115" t="s">
        <v>148</v>
      </c>
      <c r="D99" s="241">
        <v>142</v>
      </c>
      <c r="E99" s="242" t="s">
        <v>149</v>
      </c>
      <c r="F99" s="242">
        <v>2</v>
      </c>
      <c r="G99" s="242" t="s">
        <v>150</v>
      </c>
      <c r="H99" s="297">
        <v>45184</v>
      </c>
      <c r="I99" s="298">
        <v>27000</v>
      </c>
      <c r="J99" s="242">
        <v>12</v>
      </c>
      <c r="K99" s="294">
        <f t="shared" si="1"/>
        <v>45548</v>
      </c>
      <c r="L99" s="234">
        <v>9</v>
      </c>
      <c r="M99" s="234">
        <v>0.01</v>
      </c>
      <c r="N99" s="234">
        <v>9</v>
      </c>
      <c r="O99" s="242"/>
      <c r="P99" s="242"/>
      <c r="Q99" s="299"/>
      <c r="R99" s="242"/>
      <c r="S99" s="242"/>
      <c r="T99" s="242"/>
      <c r="U99" s="242"/>
      <c r="V99" s="242"/>
      <c r="W99" s="242"/>
      <c r="X99" s="298">
        <v>27000</v>
      </c>
      <c r="Y99" s="300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123"/>
    </row>
    <row r="100" spans="1:113" ht="15.75" thickTop="1" thickBot="1">
      <c r="A100" s="872">
        <v>290</v>
      </c>
      <c r="B100" s="836" t="s">
        <v>5804</v>
      </c>
      <c r="C100" s="115" t="s">
        <v>148</v>
      </c>
      <c r="D100" s="241">
        <v>143</v>
      </c>
      <c r="E100" s="242" t="s">
        <v>149</v>
      </c>
      <c r="F100" s="242">
        <v>2</v>
      </c>
      <c r="G100" s="242" t="s">
        <v>150</v>
      </c>
      <c r="H100" s="297">
        <v>45338</v>
      </c>
      <c r="I100" s="298">
        <v>50000</v>
      </c>
      <c r="J100" s="242">
        <v>12</v>
      </c>
      <c r="K100" s="294">
        <f t="shared" si="1"/>
        <v>45702</v>
      </c>
      <c r="L100" s="234">
        <v>9</v>
      </c>
      <c r="M100" s="234">
        <v>0.01</v>
      </c>
      <c r="N100" s="234">
        <v>9</v>
      </c>
      <c r="O100" s="242"/>
      <c r="P100" s="242"/>
      <c r="Q100" s="299"/>
      <c r="R100" s="242"/>
      <c r="S100" s="242"/>
      <c r="T100" s="242"/>
      <c r="U100" s="242"/>
      <c r="V100" s="242"/>
      <c r="W100" s="242"/>
      <c r="X100" s="298">
        <v>50000</v>
      </c>
      <c r="Y100" s="300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123"/>
    </row>
    <row r="101" spans="1:113" ht="15.75" thickTop="1" thickBot="1">
      <c r="A101" s="872">
        <v>299</v>
      </c>
      <c r="B101" s="836" t="s">
        <v>5804</v>
      </c>
      <c r="C101" s="115" t="s">
        <v>148</v>
      </c>
      <c r="D101" s="241">
        <v>144</v>
      </c>
      <c r="E101" s="242" t="s">
        <v>149</v>
      </c>
      <c r="F101" s="242">
        <v>2</v>
      </c>
      <c r="G101" s="242" t="s">
        <v>150</v>
      </c>
      <c r="H101" s="297">
        <v>45344</v>
      </c>
      <c r="I101" s="298">
        <v>50000</v>
      </c>
      <c r="J101" s="242">
        <v>12</v>
      </c>
      <c r="K101" s="294">
        <f t="shared" si="1"/>
        <v>45708</v>
      </c>
      <c r="L101" s="234">
        <v>9</v>
      </c>
      <c r="M101" s="234">
        <v>0.01</v>
      </c>
      <c r="N101" s="234">
        <v>9</v>
      </c>
      <c r="O101" s="242"/>
      <c r="P101" s="242"/>
      <c r="Q101" s="299"/>
      <c r="R101" s="242"/>
      <c r="S101" s="242"/>
      <c r="T101" s="242"/>
      <c r="U101" s="242"/>
      <c r="V101" s="242"/>
      <c r="W101" s="242"/>
      <c r="X101" s="298">
        <v>50000</v>
      </c>
      <c r="Y101" s="300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123"/>
    </row>
    <row r="102" spans="1:113" ht="15.75" thickTop="1" thickBot="1">
      <c r="A102" s="872">
        <v>262</v>
      </c>
      <c r="B102" s="836" t="s">
        <v>5804</v>
      </c>
      <c r="C102" s="115" t="s">
        <v>148</v>
      </c>
      <c r="D102" s="241">
        <v>145</v>
      </c>
      <c r="E102" s="242" t="s">
        <v>149</v>
      </c>
      <c r="F102" s="242">
        <v>2</v>
      </c>
      <c r="G102" s="242" t="s">
        <v>150</v>
      </c>
      <c r="H102" s="297">
        <v>45100</v>
      </c>
      <c r="I102" s="298">
        <v>79000</v>
      </c>
      <c r="J102" s="242">
        <v>12</v>
      </c>
      <c r="K102" s="294">
        <f t="shared" si="1"/>
        <v>45464</v>
      </c>
      <c r="L102" s="234">
        <v>9</v>
      </c>
      <c r="M102" s="234">
        <v>0.01</v>
      </c>
      <c r="N102" s="234">
        <v>9</v>
      </c>
      <c r="O102" s="242"/>
      <c r="P102" s="242"/>
      <c r="Q102" s="299"/>
      <c r="R102" s="242"/>
      <c r="S102" s="242"/>
      <c r="T102" s="242"/>
      <c r="U102" s="242"/>
      <c r="V102" s="242"/>
      <c r="W102" s="242"/>
      <c r="X102" s="298">
        <v>79000</v>
      </c>
      <c r="Y102" s="300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123"/>
    </row>
    <row r="103" spans="1:113" ht="15.75" thickTop="1" thickBot="1">
      <c r="A103" s="872">
        <v>130</v>
      </c>
      <c r="B103" s="836" t="s">
        <v>5804</v>
      </c>
      <c r="C103" s="115" t="s">
        <v>148</v>
      </c>
      <c r="D103" s="241">
        <v>146</v>
      </c>
      <c r="E103" s="242" t="s">
        <v>149</v>
      </c>
      <c r="F103" s="242">
        <v>2</v>
      </c>
      <c r="G103" s="242" t="s">
        <v>150</v>
      </c>
      <c r="H103" s="297">
        <v>45373</v>
      </c>
      <c r="I103" s="298">
        <v>100000</v>
      </c>
      <c r="J103" s="242">
        <v>12</v>
      </c>
      <c r="K103" s="294">
        <f t="shared" si="1"/>
        <v>45737</v>
      </c>
      <c r="L103" s="234">
        <v>9</v>
      </c>
      <c r="M103" s="234">
        <v>0.01</v>
      </c>
      <c r="N103" s="234">
        <v>9</v>
      </c>
      <c r="O103" s="242"/>
      <c r="P103" s="242"/>
      <c r="Q103" s="299"/>
      <c r="R103" s="242"/>
      <c r="S103" s="242"/>
      <c r="T103" s="242"/>
      <c r="U103" s="242"/>
      <c r="V103" s="242"/>
      <c r="W103" s="242"/>
      <c r="X103" s="298">
        <v>100000</v>
      </c>
      <c r="Y103" s="300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  <c r="BT103" s="36"/>
      <c r="BU103" s="36"/>
      <c r="BV103" s="36"/>
      <c r="BW103" s="36"/>
      <c r="BX103" s="36"/>
      <c r="BY103" s="36"/>
      <c r="BZ103" s="36"/>
      <c r="CA103" s="36"/>
      <c r="CB103" s="36"/>
      <c r="CC103" s="36"/>
      <c r="CD103" s="36"/>
      <c r="CE103" s="36"/>
      <c r="CF103" s="36"/>
      <c r="CG103" s="36"/>
      <c r="CH103" s="36"/>
      <c r="CI103" s="36"/>
      <c r="CJ103" s="36"/>
      <c r="CK103" s="36"/>
      <c r="CL103" s="36"/>
      <c r="CM103" s="36"/>
      <c r="CN103" s="36"/>
      <c r="CO103" s="36"/>
      <c r="CP103" s="36"/>
      <c r="CQ103" s="36"/>
      <c r="CR103" s="36"/>
      <c r="CS103" s="36"/>
      <c r="CT103" s="36"/>
      <c r="CU103" s="36"/>
      <c r="CV103" s="36"/>
      <c r="CW103" s="36"/>
      <c r="CX103" s="36"/>
      <c r="CY103" s="36"/>
      <c r="CZ103" s="36"/>
      <c r="DA103" s="36"/>
      <c r="DB103" s="36"/>
      <c r="DC103" s="36"/>
      <c r="DD103" s="36"/>
      <c r="DE103" s="36"/>
      <c r="DF103" s="36"/>
      <c r="DG103" s="36"/>
      <c r="DH103" s="36"/>
      <c r="DI103" s="123"/>
    </row>
    <row r="104" spans="1:113" ht="15.75" thickTop="1" thickBot="1">
      <c r="A104" s="872">
        <v>218</v>
      </c>
      <c r="B104" s="836" t="s">
        <v>5804</v>
      </c>
      <c r="C104" s="115" t="s">
        <v>148</v>
      </c>
      <c r="D104" s="241">
        <v>147</v>
      </c>
      <c r="E104" s="242" t="s">
        <v>149</v>
      </c>
      <c r="F104" s="242">
        <v>2</v>
      </c>
      <c r="G104" s="242" t="s">
        <v>150</v>
      </c>
      <c r="H104" s="297">
        <v>42875</v>
      </c>
      <c r="I104" s="298">
        <v>50000</v>
      </c>
      <c r="J104" s="242">
        <v>12</v>
      </c>
      <c r="K104" s="294">
        <f t="shared" si="1"/>
        <v>43239</v>
      </c>
      <c r="L104" s="234">
        <v>9</v>
      </c>
      <c r="M104" s="234">
        <v>0.01</v>
      </c>
      <c r="N104" s="234">
        <v>9</v>
      </c>
      <c r="O104" s="242"/>
      <c r="P104" s="242"/>
      <c r="Q104" s="299"/>
      <c r="R104" s="242"/>
      <c r="S104" s="242"/>
      <c r="T104" s="242"/>
      <c r="U104" s="242"/>
      <c r="V104" s="242"/>
      <c r="W104" s="242"/>
      <c r="X104" s="298">
        <v>50000</v>
      </c>
      <c r="Y104" s="300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123"/>
    </row>
    <row r="105" spans="1:113" ht="15.75" thickTop="1" thickBot="1">
      <c r="A105" s="872">
        <v>367</v>
      </c>
      <c r="B105" s="836" t="s">
        <v>5804</v>
      </c>
      <c r="C105" s="115" t="s">
        <v>148</v>
      </c>
      <c r="D105" s="241">
        <v>152</v>
      </c>
      <c r="E105" s="242" t="s">
        <v>149</v>
      </c>
      <c r="F105" s="242">
        <v>2</v>
      </c>
      <c r="G105" s="242" t="s">
        <v>150</v>
      </c>
      <c r="H105" s="297">
        <v>45110</v>
      </c>
      <c r="I105" s="298">
        <v>110000</v>
      </c>
      <c r="J105" s="242">
        <v>12</v>
      </c>
      <c r="K105" s="294">
        <f t="shared" si="1"/>
        <v>45474</v>
      </c>
      <c r="L105" s="234">
        <v>9</v>
      </c>
      <c r="M105" s="234">
        <v>0.01</v>
      </c>
      <c r="N105" s="234">
        <v>9</v>
      </c>
      <c r="O105" s="242"/>
      <c r="P105" s="242"/>
      <c r="Q105" s="299"/>
      <c r="R105" s="242"/>
      <c r="S105" s="242"/>
      <c r="T105" s="242"/>
      <c r="U105" s="242"/>
      <c r="V105" s="242"/>
      <c r="W105" s="242"/>
      <c r="X105" s="298">
        <v>110000</v>
      </c>
      <c r="Y105" s="300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  <c r="BT105" s="36"/>
      <c r="BU105" s="36"/>
      <c r="BV105" s="36"/>
      <c r="BW105" s="36"/>
      <c r="BX105" s="36"/>
      <c r="BY105" s="36"/>
      <c r="BZ105" s="36"/>
      <c r="CA105" s="36"/>
      <c r="CB105" s="36"/>
      <c r="CC105" s="36"/>
      <c r="CD105" s="36"/>
      <c r="CE105" s="36"/>
      <c r="CF105" s="36"/>
      <c r="CG105" s="36"/>
      <c r="CH105" s="36"/>
      <c r="CI105" s="36"/>
      <c r="CJ105" s="36"/>
      <c r="CK105" s="36"/>
      <c r="CL105" s="36"/>
      <c r="CM105" s="36"/>
      <c r="CN105" s="36"/>
      <c r="CO105" s="36"/>
      <c r="CP105" s="36"/>
      <c r="CQ105" s="36"/>
      <c r="CR105" s="36"/>
      <c r="CS105" s="36"/>
      <c r="CT105" s="36"/>
      <c r="CU105" s="36"/>
      <c r="CV105" s="36"/>
      <c r="CW105" s="36"/>
      <c r="CX105" s="36"/>
      <c r="CY105" s="36"/>
      <c r="CZ105" s="36"/>
      <c r="DA105" s="36"/>
      <c r="DB105" s="36"/>
      <c r="DC105" s="36"/>
      <c r="DD105" s="36"/>
      <c r="DE105" s="36"/>
      <c r="DF105" s="36"/>
      <c r="DG105" s="36"/>
      <c r="DH105" s="36"/>
      <c r="DI105" s="123"/>
    </row>
    <row r="106" spans="1:113" ht="15.75" thickTop="1" thickBot="1">
      <c r="A106" s="872">
        <v>368</v>
      </c>
      <c r="B106" s="836" t="s">
        <v>5804</v>
      </c>
      <c r="C106" s="115" t="s">
        <v>148</v>
      </c>
      <c r="D106" s="241">
        <v>153</v>
      </c>
      <c r="E106" s="242" t="s">
        <v>149</v>
      </c>
      <c r="F106" s="242">
        <v>2</v>
      </c>
      <c r="G106" s="242" t="s">
        <v>150</v>
      </c>
      <c r="H106" s="297">
        <v>45096</v>
      </c>
      <c r="I106" s="298">
        <v>58500</v>
      </c>
      <c r="J106" s="242">
        <v>12</v>
      </c>
      <c r="K106" s="294">
        <f t="shared" si="1"/>
        <v>45460</v>
      </c>
      <c r="L106" s="234">
        <v>9</v>
      </c>
      <c r="M106" s="234">
        <v>0.01</v>
      </c>
      <c r="N106" s="234">
        <v>9</v>
      </c>
      <c r="O106" s="242"/>
      <c r="P106" s="242"/>
      <c r="Q106" s="299"/>
      <c r="R106" s="242"/>
      <c r="S106" s="242"/>
      <c r="T106" s="242"/>
      <c r="U106" s="242"/>
      <c r="V106" s="242"/>
      <c r="W106" s="242"/>
      <c r="X106" s="298">
        <v>58500</v>
      </c>
      <c r="Y106" s="300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  <c r="BT106" s="36"/>
      <c r="BU106" s="36"/>
      <c r="BV106" s="36"/>
      <c r="BW106" s="36"/>
      <c r="BX106" s="36"/>
      <c r="BY106" s="36"/>
      <c r="BZ106" s="36"/>
      <c r="CA106" s="36"/>
      <c r="CB106" s="36"/>
      <c r="CC106" s="36"/>
      <c r="CD106" s="36"/>
      <c r="CE106" s="36"/>
      <c r="CF106" s="36"/>
      <c r="CG106" s="36"/>
      <c r="CH106" s="36"/>
      <c r="CI106" s="36"/>
      <c r="CJ106" s="36"/>
      <c r="CK106" s="36"/>
      <c r="CL106" s="36"/>
      <c r="CM106" s="36"/>
      <c r="CN106" s="36"/>
      <c r="CO106" s="36"/>
      <c r="CP106" s="36"/>
      <c r="CQ106" s="36"/>
      <c r="CR106" s="36"/>
      <c r="CS106" s="36"/>
      <c r="CT106" s="36"/>
      <c r="CU106" s="36"/>
      <c r="CV106" s="36"/>
      <c r="CW106" s="36"/>
      <c r="CX106" s="36"/>
      <c r="CY106" s="36"/>
      <c r="CZ106" s="36"/>
      <c r="DA106" s="36"/>
      <c r="DB106" s="36"/>
      <c r="DC106" s="36"/>
      <c r="DD106" s="36"/>
      <c r="DE106" s="36"/>
      <c r="DF106" s="36"/>
      <c r="DG106" s="36"/>
      <c r="DH106" s="36"/>
      <c r="DI106" s="123"/>
    </row>
    <row r="107" spans="1:113" ht="15.75" thickTop="1" thickBot="1">
      <c r="A107" s="872">
        <v>371</v>
      </c>
      <c r="B107" s="836" t="s">
        <v>5804</v>
      </c>
      <c r="C107" s="115" t="s">
        <v>148</v>
      </c>
      <c r="D107" s="241">
        <v>156</v>
      </c>
      <c r="E107" s="242" t="s">
        <v>149</v>
      </c>
      <c r="F107" s="242">
        <v>2</v>
      </c>
      <c r="G107" s="242" t="s">
        <v>150</v>
      </c>
      <c r="H107" s="297">
        <v>45096</v>
      </c>
      <c r="I107" s="298">
        <v>35000</v>
      </c>
      <c r="J107" s="242">
        <v>12</v>
      </c>
      <c r="K107" s="294">
        <f t="shared" si="1"/>
        <v>45460</v>
      </c>
      <c r="L107" s="234">
        <v>9</v>
      </c>
      <c r="M107" s="234">
        <v>0.01</v>
      </c>
      <c r="N107" s="234">
        <v>9</v>
      </c>
      <c r="O107" s="242"/>
      <c r="P107" s="242"/>
      <c r="Q107" s="299"/>
      <c r="R107" s="242"/>
      <c r="S107" s="242"/>
      <c r="T107" s="242"/>
      <c r="U107" s="242"/>
      <c r="V107" s="242"/>
      <c r="W107" s="242"/>
      <c r="X107" s="298">
        <v>35000</v>
      </c>
      <c r="Y107" s="300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  <c r="BT107" s="36"/>
      <c r="BU107" s="36"/>
      <c r="BV107" s="36"/>
      <c r="BW107" s="36"/>
      <c r="BX107" s="36"/>
      <c r="BY107" s="36"/>
      <c r="BZ107" s="36"/>
      <c r="CA107" s="36"/>
      <c r="CB107" s="36"/>
      <c r="CC107" s="36"/>
      <c r="CD107" s="36"/>
      <c r="CE107" s="36"/>
      <c r="CF107" s="36"/>
      <c r="CG107" s="36"/>
      <c r="CH107" s="36"/>
      <c r="CI107" s="36"/>
      <c r="CJ107" s="36"/>
      <c r="CK107" s="36"/>
      <c r="CL107" s="36"/>
      <c r="CM107" s="36"/>
      <c r="CN107" s="36"/>
      <c r="CO107" s="36"/>
      <c r="CP107" s="36"/>
      <c r="CQ107" s="36"/>
      <c r="CR107" s="36"/>
      <c r="CS107" s="36"/>
      <c r="CT107" s="36"/>
      <c r="CU107" s="36"/>
      <c r="CV107" s="36"/>
      <c r="CW107" s="36"/>
      <c r="CX107" s="36"/>
      <c r="CY107" s="36"/>
      <c r="CZ107" s="36"/>
      <c r="DA107" s="36"/>
      <c r="DB107" s="36"/>
      <c r="DC107" s="36"/>
      <c r="DD107" s="36"/>
      <c r="DE107" s="36"/>
      <c r="DF107" s="36"/>
      <c r="DG107" s="36"/>
      <c r="DH107" s="36"/>
      <c r="DI107" s="123"/>
    </row>
    <row r="108" spans="1:113" ht="15.75" thickTop="1" thickBot="1">
      <c r="A108" s="872">
        <v>1391</v>
      </c>
      <c r="B108" s="836" t="s">
        <v>5804</v>
      </c>
      <c r="C108" s="115" t="s">
        <v>148</v>
      </c>
      <c r="D108" s="241">
        <v>157</v>
      </c>
      <c r="E108" s="242" t="s">
        <v>149</v>
      </c>
      <c r="F108" s="242">
        <v>2</v>
      </c>
      <c r="G108" s="242" t="s">
        <v>150</v>
      </c>
      <c r="H108" s="297">
        <v>45358</v>
      </c>
      <c r="I108" s="298">
        <v>106000</v>
      </c>
      <c r="J108" s="242">
        <v>12</v>
      </c>
      <c r="K108" s="294">
        <f t="shared" si="1"/>
        <v>45722</v>
      </c>
      <c r="L108" s="234">
        <v>9</v>
      </c>
      <c r="M108" s="234">
        <v>0.01</v>
      </c>
      <c r="N108" s="234">
        <v>9</v>
      </c>
      <c r="O108" s="242"/>
      <c r="P108" s="242"/>
      <c r="Q108" s="299"/>
      <c r="R108" s="242"/>
      <c r="S108" s="242"/>
      <c r="T108" s="242"/>
      <c r="U108" s="242"/>
      <c r="V108" s="242"/>
      <c r="W108" s="242"/>
      <c r="X108" s="298">
        <v>106000</v>
      </c>
      <c r="Y108" s="300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  <c r="BT108" s="36"/>
      <c r="BU108" s="36"/>
      <c r="BV108" s="36"/>
      <c r="BW108" s="36"/>
      <c r="BX108" s="36"/>
      <c r="BY108" s="36"/>
      <c r="BZ108" s="36"/>
      <c r="CA108" s="36"/>
      <c r="CB108" s="36"/>
      <c r="CC108" s="36"/>
      <c r="CD108" s="36"/>
      <c r="CE108" s="36"/>
      <c r="CF108" s="36"/>
      <c r="CG108" s="36"/>
      <c r="CH108" s="36"/>
      <c r="CI108" s="36"/>
      <c r="CJ108" s="36"/>
      <c r="CK108" s="36"/>
      <c r="CL108" s="36"/>
      <c r="CM108" s="36"/>
      <c r="CN108" s="36"/>
      <c r="CO108" s="36"/>
      <c r="CP108" s="36"/>
      <c r="CQ108" s="36"/>
      <c r="CR108" s="36"/>
      <c r="CS108" s="36"/>
      <c r="CT108" s="36"/>
      <c r="CU108" s="36"/>
      <c r="CV108" s="36"/>
      <c r="CW108" s="36"/>
      <c r="CX108" s="36"/>
      <c r="CY108" s="36"/>
      <c r="CZ108" s="36"/>
      <c r="DA108" s="36"/>
      <c r="DB108" s="36"/>
      <c r="DC108" s="36"/>
      <c r="DD108" s="36"/>
      <c r="DE108" s="36"/>
      <c r="DF108" s="36"/>
      <c r="DG108" s="36"/>
      <c r="DH108" s="36"/>
      <c r="DI108" s="123"/>
    </row>
    <row r="109" spans="1:113" ht="15.75" thickTop="1" thickBot="1">
      <c r="A109" s="872">
        <v>2412</v>
      </c>
      <c r="B109" s="836" t="s">
        <v>5804</v>
      </c>
      <c r="C109" s="115" t="s">
        <v>148</v>
      </c>
      <c r="D109" s="241">
        <v>158</v>
      </c>
      <c r="E109" s="242" t="s">
        <v>149</v>
      </c>
      <c r="F109" s="242">
        <v>2</v>
      </c>
      <c r="G109" s="242" t="s">
        <v>150</v>
      </c>
      <c r="H109" s="297">
        <v>45110</v>
      </c>
      <c r="I109" s="298">
        <v>73000</v>
      </c>
      <c r="J109" s="242">
        <v>12</v>
      </c>
      <c r="K109" s="294">
        <f t="shared" si="1"/>
        <v>45474</v>
      </c>
      <c r="L109" s="234">
        <v>9</v>
      </c>
      <c r="M109" s="234">
        <v>0.01</v>
      </c>
      <c r="N109" s="234">
        <v>9</v>
      </c>
      <c r="O109" s="242"/>
      <c r="P109" s="242"/>
      <c r="Q109" s="299"/>
      <c r="R109" s="242"/>
      <c r="S109" s="242"/>
      <c r="T109" s="242"/>
      <c r="U109" s="242"/>
      <c r="V109" s="242"/>
      <c r="W109" s="242"/>
      <c r="X109" s="298">
        <v>73000</v>
      </c>
      <c r="Y109" s="300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  <c r="BT109" s="36"/>
      <c r="BU109" s="36"/>
      <c r="BV109" s="36"/>
      <c r="BW109" s="36"/>
      <c r="BX109" s="36"/>
      <c r="BY109" s="36"/>
      <c r="BZ109" s="36"/>
      <c r="CA109" s="36"/>
      <c r="CB109" s="36"/>
      <c r="CC109" s="36"/>
      <c r="CD109" s="36"/>
      <c r="CE109" s="36"/>
      <c r="CF109" s="36"/>
      <c r="CG109" s="36"/>
      <c r="CH109" s="36"/>
      <c r="CI109" s="36"/>
      <c r="CJ109" s="36"/>
      <c r="CK109" s="36"/>
      <c r="CL109" s="36"/>
      <c r="CM109" s="36"/>
      <c r="CN109" s="36"/>
      <c r="CO109" s="36"/>
      <c r="CP109" s="36"/>
      <c r="CQ109" s="36"/>
      <c r="CR109" s="36"/>
      <c r="CS109" s="36"/>
      <c r="CT109" s="36"/>
      <c r="CU109" s="36"/>
      <c r="CV109" s="36"/>
      <c r="CW109" s="36"/>
      <c r="CX109" s="36"/>
      <c r="CY109" s="36"/>
      <c r="CZ109" s="36"/>
      <c r="DA109" s="36"/>
      <c r="DB109" s="36"/>
      <c r="DC109" s="36"/>
      <c r="DD109" s="36"/>
      <c r="DE109" s="36"/>
      <c r="DF109" s="36"/>
      <c r="DG109" s="36"/>
      <c r="DH109" s="36"/>
      <c r="DI109" s="123"/>
    </row>
    <row r="110" spans="1:113" ht="15.75" thickTop="1" thickBot="1">
      <c r="A110" s="872">
        <v>377</v>
      </c>
      <c r="B110" s="836" t="s">
        <v>5804</v>
      </c>
      <c r="C110" s="115" t="s">
        <v>148</v>
      </c>
      <c r="D110" s="241">
        <v>160</v>
      </c>
      <c r="E110" s="242" t="s">
        <v>149</v>
      </c>
      <c r="F110" s="242">
        <v>2</v>
      </c>
      <c r="G110" s="242" t="s">
        <v>150</v>
      </c>
      <c r="H110" s="297">
        <v>45282</v>
      </c>
      <c r="I110" s="298">
        <v>69000</v>
      </c>
      <c r="J110" s="242">
        <v>12</v>
      </c>
      <c r="K110" s="294">
        <f t="shared" si="1"/>
        <v>45646</v>
      </c>
      <c r="L110" s="234">
        <v>9</v>
      </c>
      <c r="M110" s="234">
        <v>0.01</v>
      </c>
      <c r="N110" s="234">
        <v>9</v>
      </c>
      <c r="O110" s="242"/>
      <c r="P110" s="242"/>
      <c r="Q110" s="299"/>
      <c r="R110" s="242"/>
      <c r="S110" s="242"/>
      <c r="T110" s="242"/>
      <c r="U110" s="242"/>
      <c r="V110" s="242"/>
      <c r="W110" s="242"/>
      <c r="X110" s="298">
        <v>69000</v>
      </c>
      <c r="Y110" s="300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  <c r="BT110" s="36"/>
      <c r="BU110" s="36"/>
      <c r="BV110" s="36"/>
      <c r="BW110" s="36"/>
      <c r="BX110" s="36"/>
      <c r="BY110" s="36"/>
      <c r="BZ110" s="36"/>
      <c r="CA110" s="36"/>
      <c r="CB110" s="36"/>
      <c r="CC110" s="36"/>
      <c r="CD110" s="36"/>
      <c r="CE110" s="36"/>
      <c r="CF110" s="36"/>
      <c r="CG110" s="36"/>
      <c r="CH110" s="36"/>
      <c r="CI110" s="36"/>
      <c r="CJ110" s="36"/>
      <c r="CK110" s="36"/>
      <c r="CL110" s="36"/>
      <c r="CM110" s="36"/>
      <c r="CN110" s="36"/>
      <c r="CO110" s="36"/>
      <c r="CP110" s="36"/>
      <c r="CQ110" s="36"/>
      <c r="CR110" s="36"/>
      <c r="CS110" s="36"/>
      <c r="CT110" s="36"/>
      <c r="CU110" s="36"/>
      <c r="CV110" s="36"/>
      <c r="CW110" s="36"/>
      <c r="CX110" s="36"/>
      <c r="CY110" s="36"/>
      <c r="CZ110" s="36"/>
      <c r="DA110" s="36"/>
      <c r="DB110" s="36"/>
      <c r="DC110" s="36"/>
      <c r="DD110" s="36"/>
      <c r="DE110" s="36"/>
      <c r="DF110" s="36"/>
      <c r="DG110" s="36"/>
      <c r="DH110" s="36"/>
      <c r="DI110" s="123"/>
    </row>
    <row r="111" spans="1:113" ht="15.75" thickTop="1" thickBot="1">
      <c r="A111" s="872">
        <v>378</v>
      </c>
      <c r="B111" s="836" t="s">
        <v>5804</v>
      </c>
      <c r="C111" s="115" t="s">
        <v>148</v>
      </c>
      <c r="D111" s="241">
        <v>161</v>
      </c>
      <c r="E111" s="242" t="s">
        <v>149</v>
      </c>
      <c r="F111" s="242">
        <v>2</v>
      </c>
      <c r="G111" s="242" t="s">
        <v>150</v>
      </c>
      <c r="H111" s="297">
        <v>45184</v>
      </c>
      <c r="I111" s="298">
        <v>128000</v>
      </c>
      <c r="J111" s="242">
        <v>12</v>
      </c>
      <c r="K111" s="294">
        <f t="shared" si="1"/>
        <v>45548</v>
      </c>
      <c r="L111" s="234">
        <v>9</v>
      </c>
      <c r="M111" s="234">
        <v>0.01</v>
      </c>
      <c r="N111" s="234">
        <v>9</v>
      </c>
      <c r="O111" s="242"/>
      <c r="P111" s="242"/>
      <c r="Q111" s="299"/>
      <c r="R111" s="242"/>
      <c r="S111" s="242"/>
      <c r="T111" s="242"/>
      <c r="U111" s="242"/>
      <c r="V111" s="242"/>
      <c r="W111" s="242"/>
      <c r="X111" s="298">
        <v>128000</v>
      </c>
      <c r="Y111" s="300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  <c r="BT111" s="36"/>
      <c r="BU111" s="36"/>
      <c r="BV111" s="36"/>
      <c r="BW111" s="36"/>
      <c r="BX111" s="36"/>
      <c r="BY111" s="36"/>
      <c r="BZ111" s="36"/>
      <c r="CA111" s="36"/>
      <c r="CB111" s="36"/>
      <c r="CC111" s="36"/>
      <c r="CD111" s="36"/>
      <c r="CE111" s="36"/>
      <c r="CF111" s="36"/>
      <c r="CG111" s="36"/>
      <c r="CH111" s="36"/>
      <c r="CI111" s="36"/>
      <c r="CJ111" s="36"/>
      <c r="CK111" s="36"/>
      <c r="CL111" s="36"/>
      <c r="CM111" s="36"/>
      <c r="CN111" s="36"/>
      <c r="CO111" s="36"/>
      <c r="CP111" s="36"/>
      <c r="CQ111" s="36"/>
      <c r="CR111" s="36"/>
      <c r="CS111" s="36"/>
      <c r="CT111" s="36"/>
      <c r="CU111" s="36"/>
      <c r="CV111" s="36"/>
      <c r="CW111" s="36"/>
      <c r="CX111" s="36"/>
      <c r="CY111" s="36"/>
      <c r="CZ111" s="36"/>
      <c r="DA111" s="36"/>
      <c r="DB111" s="36"/>
      <c r="DC111" s="36"/>
      <c r="DD111" s="36"/>
      <c r="DE111" s="36"/>
      <c r="DF111" s="36"/>
      <c r="DG111" s="36"/>
      <c r="DH111" s="36"/>
      <c r="DI111" s="123"/>
    </row>
    <row r="112" spans="1:113" ht="15.75" thickTop="1" thickBot="1">
      <c r="A112" s="872">
        <v>381</v>
      </c>
      <c r="B112" s="836" t="s">
        <v>5804</v>
      </c>
      <c r="C112" s="115" t="s">
        <v>148</v>
      </c>
      <c r="D112" s="241">
        <v>163</v>
      </c>
      <c r="E112" s="242" t="s">
        <v>149</v>
      </c>
      <c r="F112" s="242">
        <v>2</v>
      </c>
      <c r="G112" s="242" t="s">
        <v>150</v>
      </c>
      <c r="H112" s="297">
        <v>45367</v>
      </c>
      <c r="I112" s="298">
        <v>75000</v>
      </c>
      <c r="J112" s="242">
        <v>12</v>
      </c>
      <c r="K112" s="294">
        <f t="shared" si="1"/>
        <v>45731</v>
      </c>
      <c r="L112" s="234">
        <v>9</v>
      </c>
      <c r="M112" s="234">
        <v>0.01</v>
      </c>
      <c r="N112" s="234">
        <v>9</v>
      </c>
      <c r="O112" s="242"/>
      <c r="P112" s="242"/>
      <c r="Q112" s="299"/>
      <c r="R112" s="242"/>
      <c r="S112" s="242"/>
      <c r="T112" s="242"/>
      <c r="U112" s="242"/>
      <c r="V112" s="242"/>
      <c r="W112" s="242"/>
      <c r="X112" s="298">
        <v>75000</v>
      </c>
      <c r="Y112" s="300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  <c r="BT112" s="36"/>
      <c r="BU112" s="36"/>
      <c r="BV112" s="36"/>
      <c r="BW112" s="36"/>
      <c r="BX112" s="36"/>
      <c r="BY112" s="36"/>
      <c r="BZ112" s="36"/>
      <c r="CA112" s="36"/>
      <c r="CB112" s="36"/>
      <c r="CC112" s="36"/>
      <c r="CD112" s="36"/>
      <c r="CE112" s="36"/>
      <c r="CF112" s="36"/>
      <c r="CG112" s="36"/>
      <c r="CH112" s="36"/>
      <c r="CI112" s="36"/>
      <c r="CJ112" s="36"/>
      <c r="CK112" s="36"/>
      <c r="CL112" s="36"/>
      <c r="CM112" s="36"/>
      <c r="CN112" s="36"/>
      <c r="CO112" s="36"/>
      <c r="CP112" s="36"/>
      <c r="CQ112" s="36"/>
      <c r="CR112" s="36"/>
      <c r="CS112" s="36"/>
      <c r="CT112" s="36"/>
      <c r="CU112" s="36"/>
      <c r="CV112" s="36"/>
      <c r="CW112" s="36"/>
      <c r="CX112" s="36"/>
      <c r="CY112" s="36"/>
      <c r="CZ112" s="36"/>
      <c r="DA112" s="36"/>
      <c r="DB112" s="36"/>
      <c r="DC112" s="36"/>
      <c r="DD112" s="36"/>
      <c r="DE112" s="36"/>
      <c r="DF112" s="36"/>
      <c r="DG112" s="36"/>
      <c r="DH112" s="36"/>
      <c r="DI112" s="123"/>
    </row>
    <row r="113" spans="1:113" ht="15.75" thickTop="1" thickBot="1">
      <c r="A113" s="872">
        <v>382</v>
      </c>
      <c r="B113" s="836" t="s">
        <v>5804</v>
      </c>
      <c r="C113" s="115" t="s">
        <v>148</v>
      </c>
      <c r="D113" s="241">
        <v>164</v>
      </c>
      <c r="E113" s="242" t="s">
        <v>149</v>
      </c>
      <c r="F113" s="242">
        <v>2</v>
      </c>
      <c r="G113" s="242" t="s">
        <v>150</v>
      </c>
      <c r="H113" s="297">
        <v>45110</v>
      </c>
      <c r="I113" s="298">
        <v>73000</v>
      </c>
      <c r="J113" s="242">
        <v>12</v>
      </c>
      <c r="K113" s="294">
        <f t="shared" si="1"/>
        <v>45474</v>
      </c>
      <c r="L113" s="234">
        <v>9</v>
      </c>
      <c r="M113" s="234">
        <v>0.01</v>
      </c>
      <c r="N113" s="234">
        <v>9</v>
      </c>
      <c r="O113" s="242"/>
      <c r="P113" s="242"/>
      <c r="Q113" s="299"/>
      <c r="R113" s="242"/>
      <c r="S113" s="242"/>
      <c r="T113" s="242"/>
      <c r="U113" s="242"/>
      <c r="V113" s="242"/>
      <c r="W113" s="242"/>
      <c r="X113" s="298">
        <v>73000</v>
      </c>
      <c r="Y113" s="300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  <c r="BT113" s="36"/>
      <c r="BU113" s="36"/>
      <c r="BV113" s="36"/>
      <c r="BW113" s="36"/>
      <c r="BX113" s="36"/>
      <c r="BY113" s="36"/>
      <c r="BZ113" s="36"/>
      <c r="CA113" s="36"/>
      <c r="CB113" s="36"/>
      <c r="CC113" s="36"/>
      <c r="CD113" s="36"/>
      <c r="CE113" s="36"/>
      <c r="CF113" s="36"/>
      <c r="CG113" s="36"/>
      <c r="CH113" s="36"/>
      <c r="CI113" s="36"/>
      <c r="CJ113" s="36"/>
      <c r="CK113" s="36"/>
      <c r="CL113" s="36"/>
      <c r="CM113" s="36"/>
      <c r="CN113" s="36"/>
      <c r="CO113" s="36"/>
      <c r="CP113" s="36"/>
      <c r="CQ113" s="36"/>
      <c r="CR113" s="36"/>
      <c r="CS113" s="36"/>
      <c r="CT113" s="36"/>
      <c r="CU113" s="36"/>
      <c r="CV113" s="36"/>
      <c r="CW113" s="36"/>
      <c r="CX113" s="36"/>
      <c r="CY113" s="36"/>
      <c r="CZ113" s="36"/>
      <c r="DA113" s="36"/>
      <c r="DB113" s="36"/>
      <c r="DC113" s="36"/>
      <c r="DD113" s="36"/>
      <c r="DE113" s="36"/>
      <c r="DF113" s="36"/>
      <c r="DG113" s="36"/>
      <c r="DH113" s="36"/>
      <c r="DI113" s="123"/>
    </row>
    <row r="114" spans="1:113" ht="15.75" thickTop="1" thickBot="1">
      <c r="A114" s="872">
        <v>385</v>
      </c>
      <c r="B114" s="836" t="s">
        <v>5804</v>
      </c>
      <c r="C114" s="115" t="s">
        <v>148</v>
      </c>
      <c r="D114" s="241">
        <v>167</v>
      </c>
      <c r="E114" s="242" t="s">
        <v>149</v>
      </c>
      <c r="F114" s="242">
        <v>2</v>
      </c>
      <c r="G114" s="242" t="s">
        <v>150</v>
      </c>
      <c r="H114" s="297">
        <v>45077</v>
      </c>
      <c r="I114" s="298">
        <v>57500</v>
      </c>
      <c r="J114" s="242">
        <v>12</v>
      </c>
      <c r="K114" s="294">
        <f t="shared" si="1"/>
        <v>45441</v>
      </c>
      <c r="L114" s="234">
        <v>9</v>
      </c>
      <c r="M114" s="234">
        <v>0.01</v>
      </c>
      <c r="N114" s="234">
        <v>9</v>
      </c>
      <c r="O114" s="242"/>
      <c r="P114" s="242"/>
      <c r="Q114" s="299"/>
      <c r="R114" s="242"/>
      <c r="S114" s="242"/>
      <c r="T114" s="242"/>
      <c r="U114" s="242"/>
      <c r="V114" s="242"/>
      <c r="W114" s="242"/>
      <c r="X114" s="298">
        <v>57500</v>
      </c>
      <c r="Y114" s="300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  <c r="BT114" s="36"/>
      <c r="BU114" s="36"/>
      <c r="BV114" s="36"/>
      <c r="BW114" s="36"/>
      <c r="BX114" s="36"/>
      <c r="BY114" s="36"/>
      <c r="BZ114" s="36"/>
      <c r="CA114" s="36"/>
      <c r="CB114" s="36"/>
      <c r="CC114" s="36"/>
      <c r="CD114" s="36"/>
      <c r="CE114" s="36"/>
      <c r="CF114" s="36"/>
      <c r="CG114" s="36"/>
      <c r="CH114" s="36"/>
      <c r="CI114" s="36"/>
      <c r="CJ114" s="36"/>
      <c r="CK114" s="36"/>
      <c r="CL114" s="36"/>
      <c r="CM114" s="36"/>
      <c r="CN114" s="36"/>
      <c r="CO114" s="36"/>
      <c r="CP114" s="36"/>
      <c r="CQ114" s="36"/>
      <c r="CR114" s="36"/>
      <c r="CS114" s="36"/>
      <c r="CT114" s="36"/>
      <c r="CU114" s="36"/>
      <c r="CV114" s="36"/>
      <c r="CW114" s="36"/>
      <c r="CX114" s="36"/>
      <c r="CY114" s="36"/>
      <c r="CZ114" s="36"/>
      <c r="DA114" s="36"/>
      <c r="DB114" s="36"/>
      <c r="DC114" s="36"/>
      <c r="DD114" s="36"/>
      <c r="DE114" s="36"/>
      <c r="DF114" s="36"/>
      <c r="DG114" s="36"/>
      <c r="DH114" s="36"/>
      <c r="DI114" s="123"/>
    </row>
    <row r="115" spans="1:113" ht="15.75" thickTop="1" thickBot="1">
      <c r="A115" s="872">
        <v>386</v>
      </c>
      <c r="B115" s="836" t="s">
        <v>5804</v>
      </c>
      <c r="C115" s="115" t="s">
        <v>148</v>
      </c>
      <c r="D115" s="241">
        <v>168</v>
      </c>
      <c r="E115" s="242" t="s">
        <v>149</v>
      </c>
      <c r="F115" s="242">
        <v>2</v>
      </c>
      <c r="G115" s="242" t="s">
        <v>150</v>
      </c>
      <c r="H115" s="297">
        <v>45237</v>
      </c>
      <c r="I115" s="298">
        <v>57500</v>
      </c>
      <c r="J115" s="242">
        <v>12</v>
      </c>
      <c r="K115" s="294">
        <f t="shared" si="1"/>
        <v>45601</v>
      </c>
      <c r="L115" s="234">
        <v>9</v>
      </c>
      <c r="M115" s="234">
        <v>0.01</v>
      </c>
      <c r="N115" s="234">
        <v>9</v>
      </c>
      <c r="O115" s="242"/>
      <c r="P115" s="242"/>
      <c r="Q115" s="299"/>
      <c r="R115" s="242"/>
      <c r="S115" s="242"/>
      <c r="T115" s="242"/>
      <c r="U115" s="242"/>
      <c r="V115" s="242"/>
      <c r="W115" s="242"/>
      <c r="X115" s="298">
        <v>57500</v>
      </c>
      <c r="Y115" s="300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  <c r="BT115" s="36"/>
      <c r="BU115" s="36"/>
      <c r="BV115" s="36"/>
      <c r="BW115" s="36"/>
      <c r="BX115" s="36"/>
      <c r="BY115" s="36"/>
      <c r="BZ115" s="36"/>
      <c r="CA115" s="36"/>
      <c r="CB115" s="36"/>
      <c r="CC115" s="36"/>
      <c r="CD115" s="36"/>
      <c r="CE115" s="36"/>
      <c r="CF115" s="36"/>
      <c r="CG115" s="36"/>
      <c r="CH115" s="36"/>
      <c r="CI115" s="36"/>
      <c r="CJ115" s="36"/>
      <c r="CK115" s="36"/>
      <c r="CL115" s="36"/>
      <c r="CM115" s="36"/>
      <c r="CN115" s="36"/>
      <c r="CO115" s="36"/>
      <c r="CP115" s="36"/>
      <c r="CQ115" s="36"/>
      <c r="CR115" s="36"/>
      <c r="CS115" s="36"/>
      <c r="CT115" s="36"/>
      <c r="CU115" s="36"/>
      <c r="CV115" s="36"/>
      <c r="CW115" s="36"/>
      <c r="CX115" s="36"/>
      <c r="CY115" s="36"/>
      <c r="CZ115" s="36"/>
      <c r="DA115" s="36"/>
      <c r="DB115" s="36"/>
      <c r="DC115" s="36"/>
      <c r="DD115" s="36"/>
      <c r="DE115" s="36"/>
      <c r="DF115" s="36"/>
      <c r="DG115" s="36"/>
      <c r="DH115" s="36"/>
      <c r="DI115" s="123"/>
    </row>
    <row r="116" spans="1:113" ht="15.75" thickTop="1" thickBot="1">
      <c r="A116" s="872">
        <v>387</v>
      </c>
      <c r="B116" s="836" t="s">
        <v>5804</v>
      </c>
      <c r="C116" s="115" t="s">
        <v>148</v>
      </c>
      <c r="D116" s="241">
        <v>169</v>
      </c>
      <c r="E116" s="242" t="s">
        <v>149</v>
      </c>
      <c r="F116" s="242">
        <v>2</v>
      </c>
      <c r="G116" s="242" t="s">
        <v>150</v>
      </c>
      <c r="H116" s="297">
        <v>45358</v>
      </c>
      <c r="I116" s="298">
        <v>69000</v>
      </c>
      <c r="J116" s="242">
        <v>12</v>
      </c>
      <c r="K116" s="294">
        <f t="shared" si="1"/>
        <v>45722</v>
      </c>
      <c r="L116" s="234">
        <v>9</v>
      </c>
      <c r="M116" s="234">
        <v>0.01</v>
      </c>
      <c r="N116" s="234">
        <v>9</v>
      </c>
      <c r="O116" s="242"/>
      <c r="P116" s="242"/>
      <c r="Q116" s="299"/>
      <c r="R116" s="242"/>
      <c r="S116" s="242"/>
      <c r="T116" s="242"/>
      <c r="U116" s="242"/>
      <c r="V116" s="242"/>
      <c r="W116" s="242"/>
      <c r="X116" s="298">
        <v>69000</v>
      </c>
      <c r="Y116" s="300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  <c r="BT116" s="36"/>
      <c r="BU116" s="36"/>
      <c r="BV116" s="36"/>
      <c r="BW116" s="36"/>
      <c r="BX116" s="36"/>
      <c r="BY116" s="36"/>
      <c r="BZ116" s="36"/>
      <c r="CA116" s="36"/>
      <c r="CB116" s="36"/>
      <c r="CC116" s="36"/>
      <c r="CD116" s="36"/>
      <c r="CE116" s="36"/>
      <c r="CF116" s="36"/>
      <c r="CG116" s="36"/>
      <c r="CH116" s="36"/>
      <c r="CI116" s="36"/>
      <c r="CJ116" s="36"/>
      <c r="CK116" s="36"/>
      <c r="CL116" s="36"/>
      <c r="CM116" s="36"/>
      <c r="CN116" s="36"/>
      <c r="CO116" s="36"/>
      <c r="CP116" s="36"/>
      <c r="CQ116" s="36"/>
      <c r="CR116" s="36"/>
      <c r="CS116" s="36"/>
      <c r="CT116" s="36"/>
      <c r="CU116" s="36"/>
      <c r="CV116" s="36"/>
      <c r="CW116" s="36"/>
      <c r="CX116" s="36"/>
      <c r="CY116" s="36"/>
      <c r="CZ116" s="36"/>
      <c r="DA116" s="36"/>
      <c r="DB116" s="36"/>
      <c r="DC116" s="36"/>
      <c r="DD116" s="36"/>
      <c r="DE116" s="36"/>
      <c r="DF116" s="36"/>
      <c r="DG116" s="36"/>
      <c r="DH116" s="36"/>
      <c r="DI116" s="123"/>
    </row>
    <row r="117" spans="1:113" ht="15.75" thickTop="1" thickBot="1">
      <c r="A117" s="872">
        <v>388</v>
      </c>
      <c r="B117" s="836" t="s">
        <v>5804</v>
      </c>
      <c r="C117" s="115" t="s">
        <v>148</v>
      </c>
      <c r="D117" s="241">
        <v>170</v>
      </c>
      <c r="E117" s="242" t="s">
        <v>149</v>
      </c>
      <c r="F117" s="242">
        <v>2</v>
      </c>
      <c r="G117" s="242" t="s">
        <v>150</v>
      </c>
      <c r="H117" s="297">
        <v>45268</v>
      </c>
      <c r="I117" s="298">
        <v>57500</v>
      </c>
      <c r="J117" s="242">
        <v>12</v>
      </c>
      <c r="K117" s="294">
        <f t="shared" si="1"/>
        <v>45632</v>
      </c>
      <c r="L117" s="234">
        <v>9</v>
      </c>
      <c r="M117" s="234">
        <v>0.01</v>
      </c>
      <c r="N117" s="234">
        <v>9</v>
      </c>
      <c r="O117" s="242"/>
      <c r="P117" s="242"/>
      <c r="Q117" s="299"/>
      <c r="R117" s="242"/>
      <c r="S117" s="242"/>
      <c r="T117" s="242"/>
      <c r="U117" s="242"/>
      <c r="V117" s="242"/>
      <c r="W117" s="242"/>
      <c r="X117" s="298">
        <v>57500</v>
      </c>
      <c r="Y117" s="300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  <c r="BT117" s="36"/>
      <c r="BU117" s="36"/>
      <c r="BV117" s="36"/>
      <c r="BW117" s="36"/>
      <c r="BX117" s="36"/>
      <c r="BY117" s="36"/>
      <c r="BZ117" s="36"/>
      <c r="CA117" s="36"/>
      <c r="CB117" s="36"/>
      <c r="CC117" s="36"/>
      <c r="CD117" s="36"/>
      <c r="CE117" s="36"/>
      <c r="CF117" s="36"/>
      <c r="CG117" s="36"/>
      <c r="CH117" s="36"/>
      <c r="CI117" s="36"/>
      <c r="CJ117" s="36"/>
      <c r="CK117" s="36"/>
      <c r="CL117" s="36"/>
      <c r="CM117" s="36"/>
      <c r="CN117" s="36"/>
      <c r="CO117" s="36"/>
      <c r="CP117" s="36"/>
      <c r="CQ117" s="36"/>
      <c r="CR117" s="36"/>
      <c r="CS117" s="36"/>
      <c r="CT117" s="36"/>
      <c r="CU117" s="36"/>
      <c r="CV117" s="36"/>
      <c r="CW117" s="36"/>
      <c r="CX117" s="36"/>
      <c r="CY117" s="36"/>
      <c r="CZ117" s="36"/>
      <c r="DA117" s="36"/>
      <c r="DB117" s="36"/>
      <c r="DC117" s="36"/>
      <c r="DD117" s="36"/>
      <c r="DE117" s="36"/>
      <c r="DF117" s="36"/>
      <c r="DG117" s="36"/>
      <c r="DH117" s="36"/>
      <c r="DI117" s="123"/>
    </row>
    <row r="118" spans="1:113" ht="15.75" thickTop="1" thickBot="1">
      <c r="A118" s="872">
        <v>389</v>
      </c>
      <c r="B118" s="836" t="s">
        <v>5804</v>
      </c>
      <c r="C118" s="115" t="s">
        <v>148</v>
      </c>
      <c r="D118" s="241">
        <v>171</v>
      </c>
      <c r="E118" s="242" t="s">
        <v>149</v>
      </c>
      <c r="F118" s="242">
        <v>2</v>
      </c>
      <c r="G118" s="242" t="s">
        <v>150</v>
      </c>
      <c r="H118" s="297">
        <v>45358</v>
      </c>
      <c r="I118" s="298">
        <v>157000</v>
      </c>
      <c r="J118" s="242">
        <v>12</v>
      </c>
      <c r="K118" s="294">
        <f t="shared" si="1"/>
        <v>45722</v>
      </c>
      <c r="L118" s="234">
        <v>9</v>
      </c>
      <c r="M118" s="234">
        <v>0.01</v>
      </c>
      <c r="N118" s="234">
        <v>9</v>
      </c>
      <c r="O118" s="242"/>
      <c r="P118" s="242"/>
      <c r="Q118" s="299"/>
      <c r="R118" s="242"/>
      <c r="S118" s="242"/>
      <c r="T118" s="242"/>
      <c r="U118" s="242"/>
      <c r="V118" s="242"/>
      <c r="W118" s="242"/>
      <c r="X118" s="298">
        <v>157000</v>
      </c>
      <c r="Y118" s="300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36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36"/>
      <c r="CY118" s="36"/>
      <c r="CZ118" s="36"/>
      <c r="DA118" s="36"/>
      <c r="DB118" s="36"/>
      <c r="DC118" s="36"/>
      <c r="DD118" s="36"/>
      <c r="DE118" s="36"/>
      <c r="DF118" s="36"/>
      <c r="DG118" s="36"/>
      <c r="DH118" s="36"/>
      <c r="DI118" s="123"/>
    </row>
    <row r="119" spans="1:113" ht="15.75" thickTop="1" thickBot="1">
      <c r="A119" s="872">
        <v>390</v>
      </c>
      <c r="B119" s="836" t="s">
        <v>5804</v>
      </c>
      <c r="C119" s="115" t="s">
        <v>148</v>
      </c>
      <c r="D119" s="241">
        <v>172</v>
      </c>
      <c r="E119" s="242" t="s">
        <v>149</v>
      </c>
      <c r="F119" s="242">
        <v>2</v>
      </c>
      <c r="G119" s="242" t="s">
        <v>150</v>
      </c>
      <c r="H119" s="297">
        <v>45110</v>
      </c>
      <c r="I119" s="298">
        <v>57500</v>
      </c>
      <c r="J119" s="242">
        <v>12</v>
      </c>
      <c r="K119" s="294">
        <f t="shared" si="1"/>
        <v>45474</v>
      </c>
      <c r="L119" s="234">
        <v>9</v>
      </c>
      <c r="M119" s="234">
        <v>0.01</v>
      </c>
      <c r="N119" s="234">
        <v>9</v>
      </c>
      <c r="O119" s="242"/>
      <c r="P119" s="242"/>
      <c r="Q119" s="299"/>
      <c r="R119" s="242"/>
      <c r="S119" s="242"/>
      <c r="T119" s="242"/>
      <c r="U119" s="242"/>
      <c r="V119" s="242"/>
      <c r="W119" s="242"/>
      <c r="X119" s="298">
        <v>57500</v>
      </c>
      <c r="Y119" s="300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  <c r="BT119" s="36"/>
      <c r="BU119" s="36"/>
      <c r="BV119" s="36"/>
      <c r="BW119" s="36"/>
      <c r="BX119" s="36"/>
      <c r="BY119" s="36"/>
      <c r="BZ119" s="36"/>
      <c r="CA119" s="36"/>
      <c r="CB119" s="36"/>
      <c r="CC119" s="36"/>
      <c r="CD119" s="36"/>
      <c r="CE119" s="36"/>
      <c r="CF119" s="36"/>
      <c r="CG119" s="36"/>
      <c r="CH119" s="36"/>
      <c r="CI119" s="36"/>
      <c r="CJ119" s="36"/>
      <c r="CK119" s="36"/>
      <c r="CL119" s="36"/>
      <c r="CM119" s="36"/>
      <c r="CN119" s="36"/>
      <c r="CO119" s="36"/>
      <c r="CP119" s="36"/>
      <c r="CQ119" s="36"/>
      <c r="CR119" s="36"/>
      <c r="CS119" s="36"/>
      <c r="CT119" s="36"/>
      <c r="CU119" s="36"/>
      <c r="CV119" s="36"/>
      <c r="CW119" s="36"/>
      <c r="CX119" s="36"/>
      <c r="CY119" s="36"/>
      <c r="CZ119" s="36"/>
      <c r="DA119" s="36"/>
      <c r="DB119" s="36"/>
      <c r="DC119" s="36"/>
      <c r="DD119" s="36"/>
      <c r="DE119" s="36"/>
      <c r="DF119" s="36"/>
      <c r="DG119" s="36"/>
      <c r="DH119" s="36"/>
      <c r="DI119" s="123"/>
    </row>
    <row r="120" spans="1:113" ht="15.75" thickTop="1" thickBot="1">
      <c r="A120" s="872">
        <v>391</v>
      </c>
      <c r="B120" s="836" t="s">
        <v>5804</v>
      </c>
      <c r="C120" s="115" t="s">
        <v>148</v>
      </c>
      <c r="D120" s="241">
        <v>173</v>
      </c>
      <c r="E120" s="242" t="s">
        <v>149</v>
      </c>
      <c r="F120" s="242">
        <v>2</v>
      </c>
      <c r="G120" s="242" t="s">
        <v>150</v>
      </c>
      <c r="H120" s="297">
        <v>45338</v>
      </c>
      <c r="I120" s="298">
        <v>40000</v>
      </c>
      <c r="J120" s="242">
        <v>12</v>
      </c>
      <c r="K120" s="294">
        <f t="shared" si="1"/>
        <v>45702</v>
      </c>
      <c r="L120" s="234">
        <v>9</v>
      </c>
      <c r="M120" s="234">
        <v>0.01</v>
      </c>
      <c r="N120" s="234">
        <v>9</v>
      </c>
      <c r="O120" s="242"/>
      <c r="P120" s="242"/>
      <c r="Q120" s="299"/>
      <c r="R120" s="242"/>
      <c r="S120" s="242"/>
      <c r="T120" s="242"/>
      <c r="U120" s="242"/>
      <c r="V120" s="242"/>
      <c r="W120" s="242"/>
      <c r="X120" s="298">
        <v>40000</v>
      </c>
      <c r="Y120" s="300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  <c r="CW120" s="36"/>
      <c r="CX120" s="36"/>
      <c r="CY120" s="36"/>
      <c r="CZ120" s="36"/>
      <c r="DA120" s="36"/>
      <c r="DB120" s="36"/>
      <c r="DC120" s="36"/>
      <c r="DD120" s="36"/>
      <c r="DE120" s="36"/>
      <c r="DF120" s="36"/>
      <c r="DG120" s="36"/>
      <c r="DH120" s="36"/>
      <c r="DI120" s="123"/>
    </row>
    <row r="121" spans="1:113" ht="15.75" thickTop="1" thickBot="1">
      <c r="A121" s="872">
        <v>1691</v>
      </c>
      <c r="B121" s="836" t="s">
        <v>5804</v>
      </c>
      <c r="C121" s="115" t="s">
        <v>148</v>
      </c>
      <c r="D121" s="241">
        <v>174</v>
      </c>
      <c r="E121" s="242" t="s">
        <v>149</v>
      </c>
      <c r="F121" s="242">
        <v>2</v>
      </c>
      <c r="G121" s="242" t="s">
        <v>150</v>
      </c>
      <c r="H121" s="297">
        <v>45096</v>
      </c>
      <c r="I121" s="298">
        <v>50000</v>
      </c>
      <c r="J121" s="242">
        <v>12</v>
      </c>
      <c r="K121" s="294">
        <f t="shared" si="1"/>
        <v>45460</v>
      </c>
      <c r="L121" s="234">
        <v>9</v>
      </c>
      <c r="M121" s="234">
        <v>0.01</v>
      </c>
      <c r="N121" s="234">
        <v>9</v>
      </c>
      <c r="O121" s="242"/>
      <c r="P121" s="242"/>
      <c r="Q121" s="299"/>
      <c r="R121" s="242"/>
      <c r="S121" s="242"/>
      <c r="T121" s="242"/>
      <c r="U121" s="242"/>
      <c r="V121" s="242"/>
      <c r="W121" s="242"/>
      <c r="X121" s="298">
        <v>50000</v>
      </c>
      <c r="Y121" s="300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  <c r="BT121" s="36"/>
      <c r="BU121" s="36"/>
      <c r="BV121" s="36"/>
      <c r="BW121" s="36"/>
      <c r="BX121" s="36"/>
      <c r="BY121" s="36"/>
      <c r="BZ121" s="36"/>
      <c r="CA121" s="36"/>
      <c r="CB121" s="36"/>
      <c r="CC121" s="36"/>
      <c r="CD121" s="36"/>
      <c r="CE121" s="36"/>
      <c r="CF121" s="36"/>
      <c r="CG121" s="36"/>
      <c r="CH121" s="36"/>
      <c r="CI121" s="36"/>
      <c r="CJ121" s="36"/>
      <c r="CK121" s="36"/>
      <c r="CL121" s="36"/>
      <c r="CM121" s="36"/>
      <c r="CN121" s="36"/>
      <c r="CO121" s="36"/>
      <c r="CP121" s="36"/>
      <c r="CQ121" s="36"/>
      <c r="CR121" s="36"/>
      <c r="CS121" s="36"/>
      <c r="CT121" s="36"/>
      <c r="CU121" s="36"/>
      <c r="CV121" s="36"/>
      <c r="CW121" s="36"/>
      <c r="CX121" s="36"/>
      <c r="CY121" s="36"/>
      <c r="CZ121" s="36"/>
      <c r="DA121" s="36"/>
      <c r="DB121" s="36"/>
      <c r="DC121" s="36"/>
      <c r="DD121" s="36"/>
      <c r="DE121" s="36"/>
      <c r="DF121" s="36"/>
      <c r="DG121" s="36"/>
      <c r="DH121" s="36"/>
      <c r="DI121" s="123"/>
    </row>
    <row r="122" spans="1:113" ht="15.75" thickTop="1" thickBot="1">
      <c r="A122" s="872">
        <v>10451</v>
      </c>
      <c r="B122" s="836" t="s">
        <v>5804</v>
      </c>
      <c r="C122" s="115" t="s">
        <v>148</v>
      </c>
      <c r="D122" s="241">
        <v>176</v>
      </c>
      <c r="E122" s="242" t="s">
        <v>149</v>
      </c>
      <c r="F122" s="242">
        <v>2</v>
      </c>
      <c r="G122" s="242" t="s">
        <v>150</v>
      </c>
      <c r="H122" s="297">
        <v>45344</v>
      </c>
      <c r="I122" s="298">
        <v>55000</v>
      </c>
      <c r="J122" s="242">
        <v>12</v>
      </c>
      <c r="K122" s="294">
        <f t="shared" si="1"/>
        <v>45708</v>
      </c>
      <c r="L122" s="234">
        <v>9</v>
      </c>
      <c r="M122" s="234">
        <v>0.01</v>
      </c>
      <c r="N122" s="234">
        <v>9</v>
      </c>
      <c r="O122" s="242"/>
      <c r="P122" s="242"/>
      <c r="Q122" s="299"/>
      <c r="R122" s="242"/>
      <c r="S122" s="242"/>
      <c r="T122" s="242"/>
      <c r="U122" s="242"/>
      <c r="V122" s="242"/>
      <c r="W122" s="242"/>
      <c r="X122" s="298">
        <v>55000</v>
      </c>
      <c r="Y122" s="300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  <c r="BT122" s="36"/>
      <c r="BU122" s="36"/>
      <c r="BV122" s="36"/>
      <c r="BW122" s="36"/>
      <c r="BX122" s="36"/>
      <c r="BY122" s="36"/>
      <c r="BZ122" s="36"/>
      <c r="CA122" s="36"/>
      <c r="CB122" s="36"/>
      <c r="CC122" s="36"/>
      <c r="CD122" s="36"/>
      <c r="CE122" s="36"/>
      <c r="CF122" s="36"/>
      <c r="CG122" s="36"/>
      <c r="CH122" s="36"/>
      <c r="CI122" s="36"/>
      <c r="CJ122" s="36"/>
      <c r="CK122" s="36"/>
      <c r="CL122" s="36"/>
      <c r="CM122" s="36"/>
      <c r="CN122" s="36"/>
      <c r="CO122" s="36"/>
      <c r="CP122" s="36"/>
      <c r="CQ122" s="36"/>
      <c r="CR122" s="36"/>
      <c r="CS122" s="36"/>
      <c r="CT122" s="36"/>
      <c r="CU122" s="36"/>
      <c r="CV122" s="36"/>
      <c r="CW122" s="36"/>
      <c r="CX122" s="36"/>
      <c r="CY122" s="36"/>
      <c r="CZ122" s="36"/>
      <c r="DA122" s="36"/>
      <c r="DB122" s="36"/>
      <c r="DC122" s="36"/>
      <c r="DD122" s="36"/>
      <c r="DE122" s="36"/>
      <c r="DF122" s="36"/>
      <c r="DG122" s="36"/>
      <c r="DH122" s="36"/>
      <c r="DI122" s="123"/>
    </row>
    <row r="123" spans="1:113" ht="15.75" thickTop="1" thickBot="1">
      <c r="A123" s="872">
        <v>10453</v>
      </c>
      <c r="B123" s="836" t="s">
        <v>5804</v>
      </c>
      <c r="C123" s="115" t="s">
        <v>148</v>
      </c>
      <c r="D123" s="241">
        <v>177</v>
      </c>
      <c r="E123" s="242" t="s">
        <v>149</v>
      </c>
      <c r="F123" s="242">
        <v>2</v>
      </c>
      <c r="G123" s="242" t="s">
        <v>150</v>
      </c>
      <c r="H123" s="297">
        <v>45077</v>
      </c>
      <c r="I123" s="298">
        <v>58000</v>
      </c>
      <c r="J123" s="242">
        <v>12</v>
      </c>
      <c r="K123" s="294">
        <f t="shared" si="1"/>
        <v>45441</v>
      </c>
      <c r="L123" s="234">
        <v>9</v>
      </c>
      <c r="M123" s="234">
        <v>0.01</v>
      </c>
      <c r="N123" s="234">
        <v>9</v>
      </c>
      <c r="O123" s="242"/>
      <c r="P123" s="242"/>
      <c r="Q123" s="299"/>
      <c r="R123" s="242"/>
      <c r="S123" s="242"/>
      <c r="T123" s="242"/>
      <c r="U123" s="242"/>
      <c r="V123" s="242"/>
      <c r="W123" s="242"/>
      <c r="X123" s="298">
        <v>58000</v>
      </c>
      <c r="Y123" s="300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  <c r="DA123" s="36"/>
      <c r="DB123" s="36"/>
      <c r="DC123" s="36"/>
      <c r="DD123" s="36"/>
      <c r="DE123" s="36"/>
      <c r="DF123" s="36"/>
      <c r="DG123" s="36"/>
      <c r="DH123" s="36"/>
      <c r="DI123" s="123"/>
    </row>
    <row r="124" spans="1:113" ht="15.75" thickTop="1" thickBot="1">
      <c r="A124" s="872">
        <v>397</v>
      </c>
      <c r="B124" s="836" t="s">
        <v>5804</v>
      </c>
      <c r="C124" s="115" t="s">
        <v>148</v>
      </c>
      <c r="D124" s="241">
        <v>178</v>
      </c>
      <c r="E124" s="242" t="s">
        <v>149</v>
      </c>
      <c r="F124" s="242">
        <v>2</v>
      </c>
      <c r="G124" s="242" t="s">
        <v>150</v>
      </c>
      <c r="H124" s="297">
        <v>45257</v>
      </c>
      <c r="I124" s="298">
        <v>45000</v>
      </c>
      <c r="J124" s="242">
        <v>12</v>
      </c>
      <c r="K124" s="294">
        <f t="shared" si="1"/>
        <v>45621</v>
      </c>
      <c r="L124" s="234">
        <v>9</v>
      </c>
      <c r="M124" s="234">
        <v>0.01</v>
      </c>
      <c r="N124" s="234">
        <v>9</v>
      </c>
      <c r="O124" s="242"/>
      <c r="P124" s="242"/>
      <c r="Q124" s="299"/>
      <c r="R124" s="242"/>
      <c r="S124" s="242"/>
      <c r="T124" s="242"/>
      <c r="U124" s="242"/>
      <c r="V124" s="242"/>
      <c r="W124" s="242"/>
      <c r="X124" s="298">
        <v>45000</v>
      </c>
      <c r="Y124" s="300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  <c r="DA124" s="36"/>
      <c r="DB124" s="36"/>
      <c r="DC124" s="36"/>
      <c r="DD124" s="36"/>
      <c r="DE124" s="36"/>
      <c r="DF124" s="36"/>
      <c r="DG124" s="36"/>
      <c r="DH124" s="36"/>
      <c r="DI124" s="123"/>
    </row>
    <row r="125" spans="1:113" ht="15.75" thickTop="1" thickBot="1">
      <c r="A125" s="872">
        <v>2463</v>
      </c>
      <c r="B125" s="836" t="s">
        <v>5804</v>
      </c>
      <c r="C125" s="115" t="s">
        <v>148</v>
      </c>
      <c r="D125" s="241">
        <v>180</v>
      </c>
      <c r="E125" s="242" t="s">
        <v>149</v>
      </c>
      <c r="F125" s="242">
        <v>2</v>
      </c>
      <c r="G125" s="242" t="s">
        <v>150</v>
      </c>
      <c r="H125" s="297">
        <v>45358</v>
      </c>
      <c r="I125" s="298">
        <v>31000</v>
      </c>
      <c r="J125" s="242">
        <v>12</v>
      </c>
      <c r="K125" s="294">
        <f t="shared" si="1"/>
        <v>45722</v>
      </c>
      <c r="L125" s="234">
        <v>9</v>
      </c>
      <c r="M125" s="234">
        <v>0.01</v>
      </c>
      <c r="N125" s="234">
        <v>9</v>
      </c>
      <c r="O125" s="242"/>
      <c r="P125" s="242"/>
      <c r="Q125" s="299"/>
      <c r="R125" s="242"/>
      <c r="S125" s="242"/>
      <c r="T125" s="242"/>
      <c r="U125" s="242"/>
      <c r="V125" s="242"/>
      <c r="W125" s="242"/>
      <c r="X125" s="298">
        <v>31000</v>
      </c>
      <c r="Y125" s="300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  <c r="CF125" s="36"/>
      <c r="CG125" s="36"/>
      <c r="CH125" s="36"/>
      <c r="CI125" s="36"/>
      <c r="CJ125" s="36"/>
      <c r="CK125" s="36"/>
      <c r="CL125" s="36"/>
      <c r="CM125" s="36"/>
      <c r="CN125" s="36"/>
      <c r="CO125" s="36"/>
      <c r="CP125" s="36"/>
      <c r="CQ125" s="36"/>
      <c r="CR125" s="36"/>
      <c r="CS125" s="36"/>
      <c r="CT125" s="36"/>
      <c r="CU125" s="36"/>
      <c r="CV125" s="36"/>
      <c r="CW125" s="36"/>
      <c r="CX125" s="36"/>
      <c r="CY125" s="36"/>
      <c r="CZ125" s="36"/>
      <c r="DA125" s="36"/>
      <c r="DB125" s="36"/>
      <c r="DC125" s="36"/>
      <c r="DD125" s="36"/>
      <c r="DE125" s="36"/>
      <c r="DF125" s="36"/>
      <c r="DG125" s="36"/>
      <c r="DH125" s="36"/>
      <c r="DI125" s="123"/>
    </row>
    <row r="126" spans="1:113" ht="15.75" thickTop="1" thickBot="1">
      <c r="A126" s="872">
        <v>2397</v>
      </c>
      <c r="B126" s="836" t="s">
        <v>5804</v>
      </c>
      <c r="C126" s="115" t="s">
        <v>148</v>
      </c>
      <c r="D126" s="241">
        <v>181</v>
      </c>
      <c r="E126" s="242" t="s">
        <v>149</v>
      </c>
      <c r="F126" s="242">
        <v>2</v>
      </c>
      <c r="G126" s="242" t="s">
        <v>150</v>
      </c>
      <c r="H126" s="297">
        <v>45061</v>
      </c>
      <c r="I126" s="298">
        <v>57500</v>
      </c>
      <c r="J126" s="242">
        <v>12</v>
      </c>
      <c r="K126" s="294">
        <f t="shared" si="1"/>
        <v>45425</v>
      </c>
      <c r="L126" s="234">
        <v>9</v>
      </c>
      <c r="M126" s="234">
        <v>0.01</v>
      </c>
      <c r="N126" s="234">
        <v>9</v>
      </c>
      <c r="O126" s="242"/>
      <c r="P126" s="242"/>
      <c r="Q126" s="299"/>
      <c r="R126" s="242"/>
      <c r="S126" s="242"/>
      <c r="T126" s="242"/>
      <c r="U126" s="242"/>
      <c r="V126" s="242"/>
      <c r="W126" s="242"/>
      <c r="X126" s="298">
        <v>57500</v>
      </c>
      <c r="Y126" s="300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123"/>
    </row>
    <row r="127" spans="1:113" ht="15.75" thickTop="1" thickBot="1">
      <c r="A127" s="872">
        <v>405</v>
      </c>
      <c r="B127" s="836" t="s">
        <v>5804</v>
      </c>
      <c r="C127" s="115" t="s">
        <v>148</v>
      </c>
      <c r="D127" s="241">
        <v>183</v>
      </c>
      <c r="E127" s="242" t="s">
        <v>149</v>
      </c>
      <c r="F127" s="242">
        <v>2</v>
      </c>
      <c r="G127" s="242" t="s">
        <v>150</v>
      </c>
      <c r="H127" s="297">
        <v>45110</v>
      </c>
      <c r="I127" s="298">
        <v>54000</v>
      </c>
      <c r="J127" s="242">
        <v>12</v>
      </c>
      <c r="K127" s="294">
        <f t="shared" si="1"/>
        <v>45474</v>
      </c>
      <c r="L127" s="234">
        <v>9</v>
      </c>
      <c r="M127" s="234">
        <v>0.01</v>
      </c>
      <c r="N127" s="234">
        <v>9</v>
      </c>
      <c r="O127" s="242"/>
      <c r="P127" s="242"/>
      <c r="Q127" s="299"/>
      <c r="R127" s="242"/>
      <c r="S127" s="242"/>
      <c r="T127" s="242"/>
      <c r="U127" s="242"/>
      <c r="V127" s="242"/>
      <c r="W127" s="242"/>
      <c r="X127" s="298">
        <v>54000</v>
      </c>
      <c r="Y127" s="300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  <c r="CG127" s="36"/>
      <c r="CH127" s="36"/>
      <c r="CI127" s="36"/>
      <c r="CJ127" s="36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/>
      <c r="DB127" s="36"/>
      <c r="DC127" s="36"/>
      <c r="DD127" s="36"/>
      <c r="DE127" s="36"/>
      <c r="DF127" s="36"/>
      <c r="DG127" s="36"/>
      <c r="DH127" s="36"/>
      <c r="DI127" s="123"/>
    </row>
    <row r="128" spans="1:113" ht="15.75" thickTop="1" thickBot="1">
      <c r="A128" s="872">
        <v>406</v>
      </c>
      <c r="B128" s="836" t="s">
        <v>5804</v>
      </c>
      <c r="C128" s="115" t="s">
        <v>148</v>
      </c>
      <c r="D128" s="241">
        <v>184</v>
      </c>
      <c r="E128" s="242" t="s">
        <v>149</v>
      </c>
      <c r="F128" s="242">
        <v>2</v>
      </c>
      <c r="G128" s="242" t="s">
        <v>150</v>
      </c>
      <c r="H128" s="297">
        <v>45128</v>
      </c>
      <c r="I128" s="298">
        <v>67800</v>
      </c>
      <c r="J128" s="242">
        <v>12</v>
      </c>
      <c r="K128" s="294">
        <f t="shared" si="1"/>
        <v>45492</v>
      </c>
      <c r="L128" s="234">
        <v>9</v>
      </c>
      <c r="M128" s="234">
        <v>0.01</v>
      </c>
      <c r="N128" s="234">
        <v>9</v>
      </c>
      <c r="O128" s="242"/>
      <c r="P128" s="242"/>
      <c r="Q128" s="299"/>
      <c r="R128" s="242"/>
      <c r="S128" s="242"/>
      <c r="T128" s="242"/>
      <c r="U128" s="242"/>
      <c r="V128" s="242"/>
      <c r="W128" s="242"/>
      <c r="X128" s="298">
        <v>67800</v>
      </c>
      <c r="Y128" s="300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/>
      <c r="CE128" s="36"/>
      <c r="CF128" s="36"/>
      <c r="CG128" s="36"/>
      <c r="CH128" s="36"/>
      <c r="CI128" s="36"/>
      <c r="CJ128" s="36"/>
      <c r="CK128" s="36"/>
      <c r="CL128" s="36"/>
      <c r="CM128" s="36"/>
      <c r="CN128" s="36"/>
      <c r="CO128" s="36"/>
      <c r="CP128" s="36"/>
      <c r="CQ128" s="36"/>
      <c r="CR128" s="36"/>
      <c r="CS128" s="36"/>
      <c r="CT128" s="36"/>
      <c r="CU128" s="36"/>
      <c r="CV128" s="36"/>
      <c r="CW128" s="36"/>
      <c r="CX128" s="36"/>
      <c r="CY128" s="36"/>
      <c r="CZ128" s="36"/>
      <c r="DA128" s="36"/>
      <c r="DB128" s="36"/>
      <c r="DC128" s="36"/>
      <c r="DD128" s="36"/>
      <c r="DE128" s="36"/>
      <c r="DF128" s="36"/>
      <c r="DG128" s="36"/>
      <c r="DH128" s="36"/>
      <c r="DI128" s="123"/>
    </row>
    <row r="129" spans="1:113" ht="15.75" thickTop="1" thickBot="1">
      <c r="A129" s="872">
        <v>343</v>
      </c>
      <c r="B129" s="836" t="s">
        <v>5804</v>
      </c>
      <c r="C129" s="115" t="s">
        <v>148</v>
      </c>
      <c r="D129" s="241">
        <v>185</v>
      </c>
      <c r="E129" s="242" t="s">
        <v>149</v>
      </c>
      <c r="F129" s="242">
        <v>2</v>
      </c>
      <c r="G129" s="242" t="s">
        <v>150</v>
      </c>
      <c r="H129" s="297">
        <v>45309</v>
      </c>
      <c r="I129" s="298">
        <v>108500</v>
      </c>
      <c r="J129" s="242">
        <v>12</v>
      </c>
      <c r="K129" s="294">
        <f t="shared" si="1"/>
        <v>45673</v>
      </c>
      <c r="L129" s="234">
        <v>9</v>
      </c>
      <c r="M129" s="234">
        <v>0.01</v>
      </c>
      <c r="N129" s="234">
        <v>9</v>
      </c>
      <c r="O129" s="242"/>
      <c r="P129" s="242"/>
      <c r="Q129" s="299"/>
      <c r="R129" s="242"/>
      <c r="S129" s="242"/>
      <c r="T129" s="242"/>
      <c r="U129" s="242"/>
      <c r="V129" s="242"/>
      <c r="W129" s="242"/>
      <c r="X129" s="298">
        <v>108500</v>
      </c>
      <c r="Y129" s="300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  <c r="CE129" s="36"/>
      <c r="CF129" s="36"/>
      <c r="CG129" s="36"/>
      <c r="CH129" s="36"/>
      <c r="CI129" s="36"/>
      <c r="CJ129" s="36"/>
      <c r="CK129" s="36"/>
      <c r="CL129" s="36"/>
      <c r="CM129" s="36"/>
      <c r="CN129" s="36"/>
      <c r="CO129" s="36"/>
      <c r="CP129" s="36"/>
      <c r="CQ129" s="36"/>
      <c r="CR129" s="36"/>
      <c r="CS129" s="36"/>
      <c r="CT129" s="36"/>
      <c r="CU129" s="36"/>
      <c r="CV129" s="36"/>
      <c r="CW129" s="36"/>
      <c r="CX129" s="36"/>
      <c r="CY129" s="36"/>
      <c r="CZ129" s="36"/>
      <c r="DA129" s="36"/>
      <c r="DB129" s="36"/>
      <c r="DC129" s="36"/>
      <c r="DD129" s="36"/>
      <c r="DE129" s="36"/>
      <c r="DF129" s="36"/>
      <c r="DG129" s="36"/>
      <c r="DH129" s="36"/>
      <c r="DI129" s="123"/>
    </row>
    <row r="130" spans="1:113" ht="15.75" thickTop="1" thickBot="1">
      <c r="A130" s="872">
        <v>342</v>
      </c>
      <c r="B130" s="836" t="s">
        <v>5804</v>
      </c>
      <c r="C130" s="115" t="s">
        <v>148</v>
      </c>
      <c r="D130" s="241">
        <v>186</v>
      </c>
      <c r="E130" s="242" t="s">
        <v>149</v>
      </c>
      <c r="F130" s="242">
        <v>2</v>
      </c>
      <c r="G130" s="242" t="s">
        <v>150</v>
      </c>
      <c r="H130" s="297">
        <v>45309</v>
      </c>
      <c r="I130" s="298">
        <v>93000</v>
      </c>
      <c r="J130" s="242">
        <v>12</v>
      </c>
      <c r="K130" s="294">
        <f t="shared" ref="K130:K193" si="2">H130+364</f>
        <v>45673</v>
      </c>
      <c r="L130" s="234">
        <v>9</v>
      </c>
      <c r="M130" s="234">
        <v>0.01</v>
      </c>
      <c r="N130" s="234">
        <v>9</v>
      </c>
      <c r="O130" s="242"/>
      <c r="P130" s="242"/>
      <c r="Q130" s="299"/>
      <c r="R130" s="242"/>
      <c r="S130" s="242"/>
      <c r="T130" s="242"/>
      <c r="U130" s="242"/>
      <c r="V130" s="242"/>
      <c r="W130" s="242"/>
      <c r="X130" s="298">
        <v>93000</v>
      </c>
      <c r="Y130" s="300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  <c r="BT130" s="36"/>
      <c r="BU130" s="36"/>
      <c r="BV130" s="36"/>
      <c r="BW130" s="36"/>
      <c r="BX130" s="36"/>
      <c r="BY130" s="36"/>
      <c r="BZ130" s="36"/>
      <c r="CA130" s="36"/>
      <c r="CB130" s="36"/>
      <c r="CC130" s="36"/>
      <c r="CD130" s="36"/>
      <c r="CE130" s="36"/>
      <c r="CF130" s="36"/>
      <c r="CG130" s="36"/>
      <c r="CH130" s="36"/>
      <c r="CI130" s="36"/>
      <c r="CJ130" s="36"/>
      <c r="CK130" s="36"/>
      <c r="CL130" s="36"/>
      <c r="CM130" s="36"/>
      <c r="CN130" s="36"/>
      <c r="CO130" s="36"/>
      <c r="CP130" s="36"/>
      <c r="CQ130" s="36"/>
      <c r="CR130" s="36"/>
      <c r="CS130" s="36"/>
      <c r="CT130" s="36"/>
      <c r="CU130" s="36"/>
      <c r="CV130" s="36"/>
      <c r="CW130" s="36"/>
      <c r="CX130" s="36"/>
      <c r="CY130" s="36"/>
      <c r="CZ130" s="36"/>
      <c r="DA130" s="36"/>
      <c r="DB130" s="36"/>
      <c r="DC130" s="36"/>
      <c r="DD130" s="36"/>
      <c r="DE130" s="36"/>
      <c r="DF130" s="36"/>
      <c r="DG130" s="36"/>
      <c r="DH130" s="36"/>
      <c r="DI130" s="123"/>
    </row>
    <row r="131" spans="1:113" ht="15.75" thickTop="1" thickBot="1">
      <c r="A131" s="872">
        <v>407</v>
      </c>
      <c r="B131" s="836" t="s">
        <v>5804</v>
      </c>
      <c r="C131" s="115" t="s">
        <v>148</v>
      </c>
      <c r="D131" s="241">
        <v>187</v>
      </c>
      <c r="E131" s="242" t="s">
        <v>149</v>
      </c>
      <c r="F131" s="242">
        <v>2</v>
      </c>
      <c r="G131" s="242" t="s">
        <v>150</v>
      </c>
      <c r="H131" s="297">
        <v>45309</v>
      </c>
      <c r="I131" s="298">
        <v>81000</v>
      </c>
      <c r="J131" s="242">
        <v>12</v>
      </c>
      <c r="K131" s="294">
        <f t="shared" si="2"/>
        <v>45673</v>
      </c>
      <c r="L131" s="234">
        <v>9</v>
      </c>
      <c r="M131" s="234">
        <v>0.01</v>
      </c>
      <c r="N131" s="234">
        <v>9</v>
      </c>
      <c r="O131" s="242"/>
      <c r="P131" s="242"/>
      <c r="Q131" s="299"/>
      <c r="R131" s="242"/>
      <c r="S131" s="242"/>
      <c r="T131" s="242"/>
      <c r="U131" s="242"/>
      <c r="V131" s="242"/>
      <c r="W131" s="242"/>
      <c r="X131" s="298">
        <v>81000</v>
      </c>
      <c r="Y131" s="300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123"/>
    </row>
    <row r="132" spans="1:113" ht="15.75" thickTop="1" thickBot="1">
      <c r="A132" s="872">
        <v>409</v>
      </c>
      <c r="B132" s="836" t="s">
        <v>5804</v>
      </c>
      <c r="C132" s="115" t="s">
        <v>148</v>
      </c>
      <c r="D132" s="241">
        <v>189</v>
      </c>
      <c r="E132" s="242" t="s">
        <v>149</v>
      </c>
      <c r="F132" s="242">
        <v>2</v>
      </c>
      <c r="G132" s="242" t="s">
        <v>150</v>
      </c>
      <c r="H132" s="297">
        <v>45096</v>
      </c>
      <c r="I132" s="298">
        <v>57500</v>
      </c>
      <c r="J132" s="242">
        <v>12</v>
      </c>
      <c r="K132" s="294">
        <f t="shared" si="2"/>
        <v>45460</v>
      </c>
      <c r="L132" s="234">
        <v>9</v>
      </c>
      <c r="M132" s="234">
        <v>0.01</v>
      </c>
      <c r="N132" s="234">
        <v>9</v>
      </c>
      <c r="O132" s="242"/>
      <c r="P132" s="242"/>
      <c r="Q132" s="299"/>
      <c r="R132" s="242"/>
      <c r="S132" s="242"/>
      <c r="T132" s="242"/>
      <c r="U132" s="242"/>
      <c r="V132" s="242"/>
      <c r="W132" s="242"/>
      <c r="X132" s="298">
        <v>57500</v>
      </c>
      <c r="Y132" s="300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36"/>
      <c r="CC132" s="36"/>
      <c r="CD132" s="36"/>
      <c r="CE132" s="36"/>
      <c r="CF132" s="36"/>
      <c r="CG132" s="36"/>
      <c r="CH132" s="36"/>
      <c r="CI132" s="36"/>
      <c r="CJ132" s="36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  <c r="DA132" s="36"/>
      <c r="DB132" s="36"/>
      <c r="DC132" s="36"/>
      <c r="DD132" s="36"/>
      <c r="DE132" s="36"/>
      <c r="DF132" s="36"/>
      <c r="DG132" s="36"/>
      <c r="DH132" s="36"/>
      <c r="DI132" s="123"/>
    </row>
    <row r="133" spans="1:113" ht="15.75" thickTop="1" thickBot="1">
      <c r="A133" s="872">
        <v>410</v>
      </c>
      <c r="B133" s="836" t="s">
        <v>5804</v>
      </c>
      <c r="C133" s="115" t="s">
        <v>148</v>
      </c>
      <c r="D133" s="241">
        <v>190</v>
      </c>
      <c r="E133" s="242" t="s">
        <v>149</v>
      </c>
      <c r="F133" s="242">
        <v>2</v>
      </c>
      <c r="G133" s="242" t="s">
        <v>150</v>
      </c>
      <c r="H133" s="297">
        <v>45367</v>
      </c>
      <c r="I133" s="298">
        <v>90500</v>
      </c>
      <c r="J133" s="242">
        <v>12</v>
      </c>
      <c r="K133" s="294">
        <f t="shared" si="2"/>
        <v>45731</v>
      </c>
      <c r="L133" s="234">
        <v>9</v>
      </c>
      <c r="M133" s="234">
        <v>0.01</v>
      </c>
      <c r="N133" s="234">
        <v>9</v>
      </c>
      <c r="O133" s="242"/>
      <c r="P133" s="242"/>
      <c r="Q133" s="299"/>
      <c r="R133" s="242"/>
      <c r="S133" s="242"/>
      <c r="T133" s="242"/>
      <c r="U133" s="242"/>
      <c r="V133" s="242"/>
      <c r="W133" s="242"/>
      <c r="X133" s="298">
        <v>90500</v>
      </c>
      <c r="Y133" s="300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  <c r="BT133" s="36"/>
      <c r="BU133" s="36"/>
      <c r="BV133" s="36"/>
      <c r="BW133" s="36"/>
      <c r="BX133" s="36"/>
      <c r="BY133" s="36"/>
      <c r="BZ133" s="36"/>
      <c r="CA133" s="36"/>
      <c r="CB133" s="36"/>
      <c r="CC133" s="36"/>
      <c r="CD133" s="36"/>
      <c r="CE133" s="36"/>
      <c r="CF133" s="36"/>
      <c r="CG133" s="36"/>
      <c r="CH133" s="36"/>
      <c r="CI133" s="36"/>
      <c r="CJ133" s="36"/>
      <c r="CK133" s="36"/>
      <c r="CL133" s="36"/>
      <c r="CM133" s="36"/>
      <c r="CN133" s="36"/>
      <c r="CO133" s="36"/>
      <c r="CP133" s="36"/>
      <c r="CQ133" s="36"/>
      <c r="CR133" s="36"/>
      <c r="CS133" s="36"/>
      <c r="CT133" s="36"/>
      <c r="CU133" s="36"/>
      <c r="CV133" s="36"/>
      <c r="CW133" s="36"/>
      <c r="CX133" s="36"/>
      <c r="CY133" s="36"/>
      <c r="CZ133" s="36"/>
      <c r="DA133" s="36"/>
      <c r="DB133" s="36"/>
      <c r="DC133" s="36"/>
      <c r="DD133" s="36"/>
      <c r="DE133" s="36"/>
      <c r="DF133" s="36"/>
      <c r="DG133" s="36"/>
      <c r="DH133" s="36"/>
      <c r="DI133" s="123"/>
    </row>
    <row r="134" spans="1:113" ht="15.75" thickTop="1" thickBot="1">
      <c r="A134" s="872">
        <v>411</v>
      </c>
      <c r="B134" s="836" t="s">
        <v>5804</v>
      </c>
      <c r="C134" s="115" t="s">
        <v>148</v>
      </c>
      <c r="D134" s="241">
        <v>191</v>
      </c>
      <c r="E134" s="242" t="s">
        <v>149</v>
      </c>
      <c r="F134" s="242">
        <v>2</v>
      </c>
      <c r="G134" s="242" t="s">
        <v>150</v>
      </c>
      <c r="H134" s="297">
        <v>45344</v>
      </c>
      <c r="I134" s="298">
        <v>90500</v>
      </c>
      <c r="J134" s="242">
        <v>12</v>
      </c>
      <c r="K134" s="294">
        <f t="shared" si="2"/>
        <v>45708</v>
      </c>
      <c r="L134" s="234">
        <v>9</v>
      </c>
      <c r="M134" s="234">
        <v>0.01</v>
      </c>
      <c r="N134" s="234">
        <v>9</v>
      </c>
      <c r="O134" s="242"/>
      <c r="P134" s="242"/>
      <c r="Q134" s="299"/>
      <c r="R134" s="242"/>
      <c r="S134" s="242"/>
      <c r="T134" s="242"/>
      <c r="U134" s="242"/>
      <c r="V134" s="242"/>
      <c r="W134" s="242"/>
      <c r="X134" s="298">
        <v>90500</v>
      </c>
      <c r="Y134" s="300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  <c r="BT134" s="36"/>
      <c r="BU134" s="36"/>
      <c r="BV134" s="36"/>
      <c r="BW134" s="36"/>
      <c r="BX134" s="36"/>
      <c r="BY134" s="36"/>
      <c r="BZ134" s="36"/>
      <c r="CA134" s="36"/>
      <c r="CB134" s="36"/>
      <c r="CC134" s="36"/>
      <c r="CD134" s="36"/>
      <c r="CE134" s="36"/>
      <c r="CF134" s="36"/>
      <c r="CG134" s="36"/>
      <c r="CH134" s="36"/>
      <c r="CI134" s="36"/>
      <c r="CJ134" s="36"/>
      <c r="CK134" s="36"/>
      <c r="CL134" s="36"/>
      <c r="CM134" s="36"/>
      <c r="CN134" s="36"/>
      <c r="CO134" s="36"/>
      <c r="CP134" s="36"/>
      <c r="CQ134" s="36"/>
      <c r="CR134" s="36"/>
      <c r="CS134" s="36"/>
      <c r="CT134" s="36"/>
      <c r="CU134" s="36"/>
      <c r="CV134" s="36"/>
      <c r="CW134" s="36"/>
      <c r="CX134" s="36"/>
      <c r="CY134" s="36"/>
      <c r="CZ134" s="36"/>
      <c r="DA134" s="36"/>
      <c r="DB134" s="36"/>
      <c r="DC134" s="36"/>
      <c r="DD134" s="36"/>
      <c r="DE134" s="36"/>
      <c r="DF134" s="36"/>
      <c r="DG134" s="36"/>
      <c r="DH134" s="36"/>
      <c r="DI134" s="123"/>
    </row>
    <row r="135" spans="1:113" ht="15.75" thickTop="1" thickBot="1">
      <c r="A135" s="872">
        <v>412</v>
      </c>
      <c r="B135" s="836" t="s">
        <v>5804</v>
      </c>
      <c r="C135" s="115" t="s">
        <v>148</v>
      </c>
      <c r="D135" s="241">
        <v>192</v>
      </c>
      <c r="E135" s="242" t="s">
        <v>149</v>
      </c>
      <c r="F135" s="242">
        <v>2</v>
      </c>
      <c r="G135" s="242" t="s">
        <v>150</v>
      </c>
      <c r="H135" s="297">
        <v>45090</v>
      </c>
      <c r="I135" s="298">
        <v>76000</v>
      </c>
      <c r="J135" s="242">
        <v>12</v>
      </c>
      <c r="K135" s="294">
        <f t="shared" si="2"/>
        <v>45454</v>
      </c>
      <c r="L135" s="234">
        <v>9</v>
      </c>
      <c r="M135" s="234">
        <v>0.01</v>
      </c>
      <c r="N135" s="234">
        <v>9</v>
      </c>
      <c r="O135" s="242"/>
      <c r="P135" s="242"/>
      <c r="Q135" s="299"/>
      <c r="R135" s="242"/>
      <c r="S135" s="242"/>
      <c r="T135" s="242"/>
      <c r="U135" s="242"/>
      <c r="V135" s="242"/>
      <c r="W135" s="242"/>
      <c r="X135" s="298">
        <v>76000</v>
      </c>
      <c r="Y135" s="300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  <c r="BT135" s="36"/>
      <c r="BU135" s="36"/>
      <c r="BV135" s="36"/>
      <c r="BW135" s="36"/>
      <c r="BX135" s="36"/>
      <c r="BY135" s="36"/>
      <c r="BZ135" s="36"/>
      <c r="CA135" s="36"/>
      <c r="CB135" s="36"/>
      <c r="CC135" s="36"/>
      <c r="CD135" s="36"/>
      <c r="CE135" s="36"/>
      <c r="CF135" s="36"/>
      <c r="CG135" s="36"/>
      <c r="CH135" s="36"/>
      <c r="CI135" s="36"/>
      <c r="CJ135" s="36"/>
      <c r="CK135" s="36"/>
      <c r="CL135" s="36"/>
      <c r="CM135" s="36"/>
      <c r="CN135" s="36"/>
      <c r="CO135" s="36"/>
      <c r="CP135" s="36"/>
      <c r="CQ135" s="36"/>
      <c r="CR135" s="36"/>
      <c r="CS135" s="36"/>
      <c r="CT135" s="36"/>
      <c r="CU135" s="36"/>
      <c r="CV135" s="36"/>
      <c r="CW135" s="36"/>
      <c r="CX135" s="36"/>
      <c r="CY135" s="36"/>
      <c r="CZ135" s="36"/>
      <c r="DA135" s="36"/>
      <c r="DB135" s="36"/>
      <c r="DC135" s="36"/>
      <c r="DD135" s="36"/>
      <c r="DE135" s="36"/>
      <c r="DF135" s="36"/>
      <c r="DG135" s="36"/>
      <c r="DH135" s="36"/>
      <c r="DI135" s="123"/>
    </row>
    <row r="136" spans="1:113" ht="15.75" thickTop="1" thickBot="1">
      <c r="A136" s="872">
        <v>462</v>
      </c>
      <c r="B136" s="836" t="s">
        <v>5804</v>
      </c>
      <c r="C136" s="115" t="s">
        <v>148</v>
      </c>
      <c r="D136" s="241">
        <v>193</v>
      </c>
      <c r="E136" s="242" t="s">
        <v>149</v>
      </c>
      <c r="F136" s="242">
        <v>2</v>
      </c>
      <c r="G136" s="242" t="s">
        <v>150</v>
      </c>
      <c r="H136" s="297">
        <v>45282</v>
      </c>
      <c r="I136" s="298">
        <v>200000</v>
      </c>
      <c r="J136" s="242">
        <v>12</v>
      </c>
      <c r="K136" s="294">
        <f t="shared" si="2"/>
        <v>45646</v>
      </c>
      <c r="L136" s="234">
        <v>9</v>
      </c>
      <c r="M136" s="234">
        <v>0.01</v>
      </c>
      <c r="N136" s="234">
        <v>9</v>
      </c>
      <c r="O136" s="242"/>
      <c r="P136" s="242"/>
      <c r="Q136" s="299"/>
      <c r="R136" s="242"/>
      <c r="S136" s="242"/>
      <c r="T136" s="242"/>
      <c r="U136" s="242"/>
      <c r="V136" s="242"/>
      <c r="W136" s="242"/>
      <c r="X136" s="298">
        <v>200000</v>
      </c>
      <c r="Y136" s="300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  <c r="DE136" s="36"/>
      <c r="DF136" s="36"/>
      <c r="DG136" s="36"/>
      <c r="DH136" s="36"/>
      <c r="DI136" s="123"/>
    </row>
    <row r="137" spans="1:113" ht="15.75" thickTop="1" thickBot="1">
      <c r="A137" s="872">
        <v>413</v>
      </c>
      <c r="B137" s="836" t="s">
        <v>5804</v>
      </c>
      <c r="C137" s="115" t="s">
        <v>148</v>
      </c>
      <c r="D137" s="241">
        <v>194</v>
      </c>
      <c r="E137" s="242" t="s">
        <v>149</v>
      </c>
      <c r="F137" s="242">
        <v>2</v>
      </c>
      <c r="G137" s="242" t="s">
        <v>150</v>
      </c>
      <c r="H137" s="297">
        <v>45338</v>
      </c>
      <c r="I137" s="298">
        <v>57500</v>
      </c>
      <c r="J137" s="242">
        <v>12</v>
      </c>
      <c r="K137" s="294">
        <f t="shared" si="2"/>
        <v>45702</v>
      </c>
      <c r="L137" s="234">
        <v>9</v>
      </c>
      <c r="M137" s="234">
        <v>0.01</v>
      </c>
      <c r="N137" s="234">
        <v>9</v>
      </c>
      <c r="O137" s="242"/>
      <c r="P137" s="242"/>
      <c r="Q137" s="299"/>
      <c r="R137" s="242"/>
      <c r="S137" s="242"/>
      <c r="T137" s="242"/>
      <c r="U137" s="242"/>
      <c r="V137" s="242"/>
      <c r="W137" s="242"/>
      <c r="X137" s="298">
        <v>57500</v>
      </c>
      <c r="Y137" s="300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  <c r="BT137" s="36"/>
      <c r="BU137" s="36"/>
      <c r="BV137" s="36"/>
      <c r="BW137" s="36"/>
      <c r="BX137" s="36"/>
      <c r="BY137" s="36"/>
      <c r="BZ137" s="36"/>
      <c r="CA137" s="36"/>
      <c r="CB137" s="36"/>
      <c r="CC137" s="36"/>
      <c r="CD137" s="36"/>
      <c r="CE137" s="36"/>
      <c r="CF137" s="36"/>
      <c r="CG137" s="36"/>
      <c r="CH137" s="36"/>
      <c r="CI137" s="36"/>
      <c r="CJ137" s="36"/>
      <c r="CK137" s="36"/>
      <c r="CL137" s="36"/>
      <c r="CM137" s="36"/>
      <c r="CN137" s="36"/>
      <c r="CO137" s="36"/>
      <c r="CP137" s="36"/>
      <c r="CQ137" s="36"/>
      <c r="CR137" s="36"/>
      <c r="CS137" s="36"/>
      <c r="CT137" s="36"/>
      <c r="CU137" s="36"/>
      <c r="CV137" s="36"/>
      <c r="CW137" s="36"/>
      <c r="CX137" s="36"/>
      <c r="CY137" s="36"/>
      <c r="CZ137" s="36"/>
      <c r="DA137" s="36"/>
      <c r="DB137" s="36"/>
      <c r="DC137" s="36"/>
      <c r="DD137" s="36"/>
      <c r="DE137" s="36"/>
      <c r="DF137" s="36"/>
      <c r="DG137" s="36"/>
      <c r="DH137" s="36"/>
      <c r="DI137" s="123"/>
    </row>
    <row r="138" spans="1:113" ht="15.75" thickTop="1" thickBot="1">
      <c r="A138" s="872">
        <v>414</v>
      </c>
      <c r="B138" s="836" t="s">
        <v>5804</v>
      </c>
      <c r="C138" s="115" t="s">
        <v>148</v>
      </c>
      <c r="D138" s="241">
        <v>195</v>
      </c>
      <c r="E138" s="242" t="s">
        <v>149</v>
      </c>
      <c r="F138" s="242">
        <v>2</v>
      </c>
      <c r="G138" s="242" t="s">
        <v>150</v>
      </c>
      <c r="H138" s="297">
        <v>45096</v>
      </c>
      <c r="I138" s="298">
        <v>57500</v>
      </c>
      <c r="J138" s="242">
        <v>12</v>
      </c>
      <c r="K138" s="294">
        <f t="shared" si="2"/>
        <v>45460</v>
      </c>
      <c r="L138" s="234">
        <v>9</v>
      </c>
      <c r="M138" s="234">
        <v>0.01</v>
      </c>
      <c r="N138" s="234">
        <v>9</v>
      </c>
      <c r="O138" s="242"/>
      <c r="P138" s="242"/>
      <c r="Q138" s="299"/>
      <c r="R138" s="242"/>
      <c r="S138" s="242"/>
      <c r="T138" s="242"/>
      <c r="U138" s="242"/>
      <c r="V138" s="242"/>
      <c r="W138" s="242"/>
      <c r="X138" s="298">
        <v>57500</v>
      </c>
      <c r="Y138" s="300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  <c r="BT138" s="36"/>
      <c r="BU138" s="36"/>
      <c r="BV138" s="36"/>
      <c r="BW138" s="36"/>
      <c r="BX138" s="36"/>
      <c r="BY138" s="36"/>
      <c r="BZ138" s="36"/>
      <c r="CA138" s="36"/>
      <c r="CB138" s="36"/>
      <c r="CC138" s="36"/>
      <c r="CD138" s="36"/>
      <c r="CE138" s="36"/>
      <c r="CF138" s="36"/>
      <c r="CG138" s="36"/>
      <c r="CH138" s="36"/>
      <c r="CI138" s="36"/>
      <c r="CJ138" s="36"/>
      <c r="CK138" s="36"/>
      <c r="CL138" s="36"/>
      <c r="CM138" s="36"/>
      <c r="CN138" s="36"/>
      <c r="CO138" s="36"/>
      <c r="CP138" s="36"/>
      <c r="CQ138" s="36"/>
      <c r="CR138" s="36"/>
      <c r="CS138" s="36"/>
      <c r="CT138" s="36"/>
      <c r="CU138" s="36"/>
      <c r="CV138" s="36"/>
      <c r="CW138" s="36"/>
      <c r="CX138" s="36"/>
      <c r="CY138" s="36"/>
      <c r="CZ138" s="36"/>
      <c r="DA138" s="36"/>
      <c r="DB138" s="36"/>
      <c r="DC138" s="36"/>
      <c r="DD138" s="36"/>
      <c r="DE138" s="36"/>
      <c r="DF138" s="36"/>
      <c r="DG138" s="36"/>
      <c r="DH138" s="36"/>
      <c r="DI138" s="123"/>
    </row>
    <row r="139" spans="1:113" ht="15.75" thickTop="1" thickBot="1">
      <c r="A139" s="872">
        <v>1804</v>
      </c>
      <c r="B139" s="836" t="s">
        <v>5804</v>
      </c>
      <c r="C139" s="115" t="s">
        <v>148</v>
      </c>
      <c r="D139" s="241">
        <v>197</v>
      </c>
      <c r="E139" s="242" t="s">
        <v>149</v>
      </c>
      <c r="F139" s="242">
        <v>2</v>
      </c>
      <c r="G139" s="242" t="s">
        <v>150</v>
      </c>
      <c r="H139" s="297">
        <v>45029</v>
      </c>
      <c r="I139" s="298">
        <v>79000</v>
      </c>
      <c r="J139" s="242">
        <v>12</v>
      </c>
      <c r="K139" s="294">
        <f t="shared" si="2"/>
        <v>45393</v>
      </c>
      <c r="L139" s="234">
        <v>9</v>
      </c>
      <c r="M139" s="234">
        <v>0.01</v>
      </c>
      <c r="N139" s="234">
        <v>9</v>
      </c>
      <c r="O139" s="242"/>
      <c r="P139" s="242"/>
      <c r="Q139" s="299"/>
      <c r="R139" s="242"/>
      <c r="S139" s="242"/>
      <c r="T139" s="242"/>
      <c r="U139" s="242"/>
      <c r="V139" s="242"/>
      <c r="W139" s="242"/>
      <c r="X139" s="298">
        <v>79000</v>
      </c>
      <c r="Y139" s="300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  <c r="BG139" s="36"/>
      <c r="BH139" s="36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  <c r="BT139" s="36"/>
      <c r="BU139" s="36"/>
      <c r="BV139" s="36"/>
      <c r="BW139" s="36"/>
      <c r="BX139" s="36"/>
      <c r="BY139" s="36"/>
      <c r="BZ139" s="36"/>
      <c r="CA139" s="36"/>
      <c r="CB139" s="36"/>
      <c r="CC139" s="36"/>
      <c r="CD139" s="36"/>
      <c r="CE139" s="36"/>
      <c r="CF139" s="36"/>
      <c r="CG139" s="36"/>
      <c r="CH139" s="36"/>
      <c r="CI139" s="36"/>
      <c r="CJ139" s="36"/>
      <c r="CK139" s="36"/>
      <c r="CL139" s="36"/>
      <c r="CM139" s="36"/>
      <c r="CN139" s="36"/>
      <c r="CO139" s="36"/>
      <c r="CP139" s="36"/>
      <c r="CQ139" s="36"/>
      <c r="CR139" s="36"/>
      <c r="CS139" s="36"/>
      <c r="CT139" s="36"/>
      <c r="CU139" s="36"/>
      <c r="CV139" s="36"/>
      <c r="CW139" s="36"/>
      <c r="CX139" s="36"/>
      <c r="CY139" s="36"/>
      <c r="CZ139" s="36"/>
      <c r="DA139" s="36"/>
      <c r="DB139" s="36"/>
      <c r="DC139" s="36"/>
      <c r="DD139" s="36"/>
      <c r="DE139" s="36"/>
      <c r="DF139" s="36"/>
      <c r="DG139" s="36"/>
      <c r="DH139" s="36"/>
      <c r="DI139" s="123"/>
    </row>
    <row r="140" spans="1:113" ht="15.75" thickTop="1" thickBot="1">
      <c r="A140" s="872">
        <v>335</v>
      </c>
      <c r="B140" s="836" t="s">
        <v>5804</v>
      </c>
      <c r="C140" s="115" t="s">
        <v>148</v>
      </c>
      <c r="D140" s="241">
        <v>198</v>
      </c>
      <c r="E140" s="242" t="s">
        <v>149</v>
      </c>
      <c r="F140" s="242">
        <v>2</v>
      </c>
      <c r="G140" s="242" t="s">
        <v>150</v>
      </c>
      <c r="H140" s="297">
        <v>45381</v>
      </c>
      <c r="I140" s="298">
        <v>170000</v>
      </c>
      <c r="J140" s="242">
        <v>12</v>
      </c>
      <c r="K140" s="294">
        <f t="shared" si="2"/>
        <v>45745</v>
      </c>
      <c r="L140" s="234">
        <v>9</v>
      </c>
      <c r="M140" s="234">
        <v>0.01</v>
      </c>
      <c r="N140" s="234">
        <v>9</v>
      </c>
      <c r="O140" s="242"/>
      <c r="P140" s="242"/>
      <c r="Q140" s="299"/>
      <c r="R140" s="242"/>
      <c r="S140" s="242"/>
      <c r="T140" s="242"/>
      <c r="U140" s="242"/>
      <c r="V140" s="242"/>
      <c r="W140" s="242"/>
      <c r="X140" s="298">
        <v>170000</v>
      </c>
      <c r="Y140" s="300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  <c r="CF140" s="36"/>
      <c r="CG140" s="36"/>
      <c r="CH140" s="36"/>
      <c r="CI140" s="36"/>
      <c r="CJ140" s="36"/>
      <c r="CK140" s="36"/>
      <c r="CL140" s="36"/>
      <c r="CM140" s="36"/>
      <c r="CN140" s="36"/>
      <c r="CO140" s="36"/>
      <c r="CP140" s="36"/>
      <c r="CQ140" s="36"/>
      <c r="CR140" s="36"/>
      <c r="CS140" s="36"/>
      <c r="CT140" s="36"/>
      <c r="CU140" s="36"/>
      <c r="CV140" s="36"/>
      <c r="CW140" s="36"/>
      <c r="CX140" s="36"/>
      <c r="CY140" s="36"/>
      <c r="CZ140" s="36"/>
      <c r="DA140" s="36"/>
      <c r="DB140" s="36"/>
      <c r="DC140" s="36"/>
      <c r="DD140" s="36"/>
      <c r="DE140" s="36"/>
      <c r="DF140" s="36"/>
      <c r="DG140" s="36"/>
      <c r="DH140" s="36"/>
      <c r="DI140" s="123"/>
    </row>
    <row r="141" spans="1:113" ht="15.75" thickTop="1" thickBot="1">
      <c r="A141" s="872">
        <v>417</v>
      </c>
      <c r="B141" s="836" t="s">
        <v>5804</v>
      </c>
      <c r="C141" s="115" t="s">
        <v>148</v>
      </c>
      <c r="D141" s="241">
        <v>199</v>
      </c>
      <c r="E141" s="242" t="s">
        <v>149</v>
      </c>
      <c r="F141" s="242">
        <v>3</v>
      </c>
      <c r="G141" s="242" t="s">
        <v>150</v>
      </c>
      <c r="H141" s="297">
        <v>45061</v>
      </c>
      <c r="I141" s="298">
        <v>90500</v>
      </c>
      <c r="J141" s="242">
        <v>12</v>
      </c>
      <c r="K141" s="294">
        <f t="shared" si="2"/>
        <v>45425</v>
      </c>
      <c r="L141" s="234">
        <v>9</v>
      </c>
      <c r="M141" s="234">
        <v>0.01</v>
      </c>
      <c r="N141" s="234">
        <v>9</v>
      </c>
      <c r="O141" s="242"/>
      <c r="P141" s="242"/>
      <c r="Q141" s="299"/>
      <c r="R141" s="242"/>
      <c r="S141" s="242"/>
      <c r="T141" s="242"/>
      <c r="U141" s="242"/>
      <c r="V141" s="242"/>
      <c r="W141" s="242"/>
      <c r="X141" s="298">
        <v>90500</v>
      </c>
      <c r="Y141" s="300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  <c r="BT141" s="36"/>
      <c r="BU141" s="36"/>
      <c r="BV141" s="36"/>
      <c r="BW141" s="36"/>
      <c r="BX141" s="36"/>
      <c r="BY141" s="36"/>
      <c r="BZ141" s="36"/>
      <c r="CA141" s="36"/>
      <c r="CB141" s="36"/>
      <c r="CC141" s="36"/>
      <c r="CD141" s="36"/>
      <c r="CE141" s="36"/>
      <c r="CF141" s="36"/>
      <c r="CG141" s="36"/>
      <c r="CH141" s="36"/>
      <c r="CI141" s="36"/>
      <c r="CJ141" s="36"/>
      <c r="CK141" s="36"/>
      <c r="CL141" s="36"/>
      <c r="CM141" s="36"/>
      <c r="CN141" s="36"/>
      <c r="CO141" s="36"/>
      <c r="CP141" s="36"/>
      <c r="CQ141" s="36"/>
      <c r="CR141" s="36"/>
      <c r="CS141" s="36"/>
      <c r="CT141" s="36"/>
      <c r="CU141" s="36"/>
      <c r="CV141" s="36"/>
      <c r="CW141" s="36"/>
      <c r="CX141" s="36"/>
      <c r="CY141" s="36"/>
      <c r="CZ141" s="36"/>
      <c r="DA141" s="36"/>
      <c r="DB141" s="36"/>
      <c r="DC141" s="36"/>
      <c r="DD141" s="36"/>
      <c r="DE141" s="36"/>
      <c r="DF141" s="36"/>
      <c r="DG141" s="36"/>
      <c r="DH141" s="36"/>
      <c r="DI141" s="123"/>
    </row>
    <row r="142" spans="1:113" ht="15.75" thickTop="1" thickBot="1">
      <c r="A142" s="872">
        <v>419</v>
      </c>
      <c r="B142" s="836" t="s">
        <v>5804</v>
      </c>
      <c r="C142" s="115" t="s">
        <v>148</v>
      </c>
      <c r="D142" s="241">
        <v>200</v>
      </c>
      <c r="E142" s="242" t="s">
        <v>149</v>
      </c>
      <c r="F142" s="242">
        <v>3</v>
      </c>
      <c r="G142" s="242" t="s">
        <v>150</v>
      </c>
      <c r="H142" s="297">
        <v>45157</v>
      </c>
      <c r="I142" s="298">
        <v>90500</v>
      </c>
      <c r="J142" s="242">
        <v>12</v>
      </c>
      <c r="K142" s="294">
        <f t="shared" si="2"/>
        <v>45521</v>
      </c>
      <c r="L142" s="234">
        <v>9</v>
      </c>
      <c r="M142" s="234">
        <v>0.01</v>
      </c>
      <c r="N142" s="234">
        <v>9</v>
      </c>
      <c r="O142" s="242"/>
      <c r="P142" s="242"/>
      <c r="Q142" s="299"/>
      <c r="R142" s="242"/>
      <c r="S142" s="242"/>
      <c r="T142" s="242"/>
      <c r="U142" s="242"/>
      <c r="V142" s="242"/>
      <c r="W142" s="242"/>
      <c r="X142" s="298">
        <v>90500</v>
      </c>
      <c r="Y142" s="300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  <c r="BT142" s="36"/>
      <c r="BU142" s="36"/>
      <c r="BV142" s="36"/>
      <c r="BW142" s="36"/>
      <c r="BX142" s="36"/>
      <c r="BY142" s="36"/>
      <c r="BZ142" s="36"/>
      <c r="CA142" s="36"/>
      <c r="CB142" s="36"/>
      <c r="CC142" s="36"/>
      <c r="CD142" s="36"/>
      <c r="CE142" s="36"/>
      <c r="CF142" s="36"/>
      <c r="CG142" s="36"/>
      <c r="CH142" s="36"/>
      <c r="CI142" s="36"/>
      <c r="CJ142" s="36"/>
      <c r="CK142" s="36"/>
      <c r="CL142" s="36"/>
      <c r="CM142" s="36"/>
      <c r="CN142" s="36"/>
      <c r="CO142" s="36"/>
      <c r="CP142" s="36"/>
      <c r="CQ142" s="36"/>
      <c r="CR142" s="36"/>
      <c r="CS142" s="36"/>
      <c r="CT142" s="36"/>
      <c r="CU142" s="36"/>
      <c r="CV142" s="36"/>
      <c r="CW142" s="36"/>
      <c r="CX142" s="36"/>
      <c r="CY142" s="36"/>
      <c r="CZ142" s="36"/>
      <c r="DA142" s="36"/>
      <c r="DB142" s="36"/>
      <c r="DC142" s="36"/>
      <c r="DD142" s="36"/>
      <c r="DE142" s="36"/>
      <c r="DF142" s="36"/>
      <c r="DG142" s="36"/>
      <c r="DH142" s="36"/>
      <c r="DI142" s="123"/>
    </row>
    <row r="143" spans="1:113" ht="15.75" thickTop="1" thickBot="1">
      <c r="A143" s="872">
        <v>459</v>
      </c>
      <c r="B143" s="836" t="s">
        <v>5804</v>
      </c>
      <c r="C143" s="115" t="s">
        <v>148</v>
      </c>
      <c r="D143" s="241">
        <v>201</v>
      </c>
      <c r="E143" s="242" t="s">
        <v>149</v>
      </c>
      <c r="F143" s="242">
        <v>3</v>
      </c>
      <c r="G143" s="242" t="s">
        <v>150</v>
      </c>
      <c r="H143" s="297">
        <v>45061</v>
      </c>
      <c r="I143" s="298">
        <v>200000</v>
      </c>
      <c r="J143" s="242">
        <v>12</v>
      </c>
      <c r="K143" s="294">
        <f t="shared" si="2"/>
        <v>45425</v>
      </c>
      <c r="L143" s="234">
        <v>9</v>
      </c>
      <c r="M143" s="234">
        <v>0.01</v>
      </c>
      <c r="N143" s="234">
        <v>9</v>
      </c>
      <c r="O143" s="242"/>
      <c r="P143" s="242"/>
      <c r="Q143" s="299"/>
      <c r="R143" s="242"/>
      <c r="S143" s="242"/>
      <c r="T143" s="242"/>
      <c r="U143" s="242"/>
      <c r="V143" s="242"/>
      <c r="W143" s="242"/>
      <c r="X143" s="298">
        <v>200000</v>
      </c>
      <c r="Y143" s="300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  <c r="BT143" s="36"/>
      <c r="BU143" s="36"/>
      <c r="BV143" s="36"/>
      <c r="BW143" s="36"/>
      <c r="BX143" s="36"/>
      <c r="BY143" s="36"/>
      <c r="BZ143" s="36"/>
      <c r="CA143" s="36"/>
      <c r="CB143" s="36"/>
      <c r="CC143" s="36"/>
      <c r="CD143" s="36"/>
      <c r="CE143" s="36"/>
      <c r="CF143" s="36"/>
      <c r="CG143" s="36"/>
      <c r="CH143" s="36"/>
      <c r="CI143" s="36"/>
      <c r="CJ143" s="36"/>
      <c r="CK143" s="36"/>
      <c r="CL143" s="36"/>
      <c r="CM143" s="36"/>
      <c r="CN143" s="36"/>
      <c r="CO143" s="36"/>
      <c r="CP143" s="36"/>
      <c r="CQ143" s="36"/>
      <c r="CR143" s="36"/>
      <c r="CS143" s="36"/>
      <c r="CT143" s="36"/>
      <c r="CU143" s="36"/>
      <c r="CV143" s="36"/>
      <c r="CW143" s="36"/>
      <c r="CX143" s="36"/>
      <c r="CY143" s="36"/>
      <c r="CZ143" s="36"/>
      <c r="DA143" s="36"/>
      <c r="DB143" s="36"/>
      <c r="DC143" s="36"/>
      <c r="DD143" s="36"/>
      <c r="DE143" s="36"/>
      <c r="DF143" s="36"/>
      <c r="DG143" s="36"/>
      <c r="DH143" s="36"/>
      <c r="DI143" s="123"/>
    </row>
    <row r="144" spans="1:113" ht="15.75" thickTop="1" thickBot="1">
      <c r="A144" s="872">
        <v>420</v>
      </c>
      <c r="B144" s="836" t="s">
        <v>5804</v>
      </c>
      <c r="C144" s="115" t="s">
        <v>148</v>
      </c>
      <c r="D144" s="241">
        <v>202</v>
      </c>
      <c r="E144" s="242" t="s">
        <v>149</v>
      </c>
      <c r="F144" s="242">
        <v>3</v>
      </c>
      <c r="G144" s="242" t="s">
        <v>150</v>
      </c>
      <c r="H144" s="297">
        <v>45118</v>
      </c>
      <c r="I144" s="298">
        <v>79000</v>
      </c>
      <c r="J144" s="242">
        <v>12</v>
      </c>
      <c r="K144" s="294">
        <f t="shared" si="2"/>
        <v>45482</v>
      </c>
      <c r="L144" s="234">
        <v>9</v>
      </c>
      <c r="M144" s="234">
        <v>0.01</v>
      </c>
      <c r="N144" s="234">
        <v>9</v>
      </c>
      <c r="O144" s="242"/>
      <c r="P144" s="242"/>
      <c r="Q144" s="299"/>
      <c r="R144" s="242"/>
      <c r="S144" s="242"/>
      <c r="T144" s="242"/>
      <c r="U144" s="242"/>
      <c r="V144" s="242"/>
      <c r="W144" s="242"/>
      <c r="X144" s="298">
        <v>79000</v>
      </c>
      <c r="Y144" s="300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  <c r="BT144" s="36"/>
      <c r="BU144" s="36"/>
      <c r="BV144" s="36"/>
      <c r="BW144" s="36"/>
      <c r="BX144" s="36"/>
      <c r="BY144" s="36"/>
      <c r="BZ144" s="36"/>
      <c r="CA144" s="36"/>
      <c r="CB144" s="36"/>
      <c r="CC144" s="36"/>
      <c r="CD144" s="36"/>
      <c r="CE144" s="36"/>
      <c r="CF144" s="36"/>
      <c r="CG144" s="36"/>
      <c r="CH144" s="36"/>
      <c r="CI144" s="36"/>
      <c r="CJ144" s="36"/>
      <c r="CK144" s="36"/>
      <c r="CL144" s="36"/>
      <c r="CM144" s="36"/>
      <c r="CN144" s="36"/>
      <c r="CO144" s="36"/>
      <c r="CP144" s="36"/>
      <c r="CQ144" s="36"/>
      <c r="CR144" s="36"/>
      <c r="CS144" s="36"/>
      <c r="CT144" s="36"/>
      <c r="CU144" s="36"/>
      <c r="CV144" s="36"/>
      <c r="CW144" s="36"/>
      <c r="CX144" s="36"/>
      <c r="CY144" s="36"/>
      <c r="CZ144" s="36"/>
      <c r="DA144" s="36"/>
      <c r="DB144" s="36"/>
      <c r="DC144" s="36"/>
      <c r="DD144" s="36"/>
      <c r="DE144" s="36"/>
      <c r="DF144" s="36"/>
      <c r="DG144" s="36"/>
      <c r="DH144" s="36"/>
      <c r="DI144" s="123"/>
    </row>
    <row r="145" spans="1:113" ht="15.75" thickTop="1" thickBot="1">
      <c r="A145" s="872">
        <v>421</v>
      </c>
      <c r="B145" s="836" t="s">
        <v>5804</v>
      </c>
      <c r="C145" s="115" t="s">
        <v>148</v>
      </c>
      <c r="D145" s="241">
        <v>203</v>
      </c>
      <c r="E145" s="242" t="s">
        <v>149</v>
      </c>
      <c r="F145" s="242">
        <v>3</v>
      </c>
      <c r="G145" s="242" t="s">
        <v>150</v>
      </c>
      <c r="H145" s="297">
        <v>45184</v>
      </c>
      <c r="I145" s="298">
        <v>79000</v>
      </c>
      <c r="J145" s="242">
        <v>12</v>
      </c>
      <c r="K145" s="294">
        <f t="shared" si="2"/>
        <v>45548</v>
      </c>
      <c r="L145" s="234">
        <v>9</v>
      </c>
      <c r="M145" s="234">
        <v>0.01</v>
      </c>
      <c r="N145" s="234">
        <v>9</v>
      </c>
      <c r="O145" s="242"/>
      <c r="P145" s="242"/>
      <c r="Q145" s="299"/>
      <c r="R145" s="242"/>
      <c r="S145" s="242"/>
      <c r="T145" s="242"/>
      <c r="U145" s="242"/>
      <c r="V145" s="242"/>
      <c r="W145" s="242"/>
      <c r="X145" s="298">
        <v>79000</v>
      </c>
      <c r="Y145" s="300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  <c r="BT145" s="36"/>
      <c r="BU145" s="36"/>
      <c r="BV145" s="36"/>
      <c r="BW145" s="36"/>
      <c r="BX145" s="36"/>
      <c r="BY145" s="36"/>
      <c r="BZ145" s="36"/>
      <c r="CA145" s="36"/>
      <c r="CB145" s="36"/>
      <c r="CC145" s="36"/>
      <c r="CD145" s="36"/>
      <c r="CE145" s="36"/>
      <c r="CF145" s="36"/>
      <c r="CG145" s="36"/>
      <c r="CH145" s="36"/>
      <c r="CI145" s="36"/>
      <c r="CJ145" s="36"/>
      <c r="CK145" s="36"/>
      <c r="CL145" s="36"/>
      <c r="CM145" s="36"/>
      <c r="CN145" s="36"/>
      <c r="CO145" s="36"/>
      <c r="CP145" s="36"/>
      <c r="CQ145" s="36"/>
      <c r="CR145" s="36"/>
      <c r="CS145" s="36"/>
      <c r="CT145" s="36"/>
      <c r="CU145" s="36"/>
      <c r="CV145" s="36"/>
      <c r="CW145" s="36"/>
      <c r="CX145" s="36"/>
      <c r="CY145" s="36"/>
      <c r="CZ145" s="36"/>
      <c r="DA145" s="36"/>
      <c r="DB145" s="36"/>
      <c r="DC145" s="36"/>
      <c r="DD145" s="36"/>
      <c r="DE145" s="36"/>
      <c r="DF145" s="36"/>
      <c r="DG145" s="36"/>
      <c r="DH145" s="36"/>
      <c r="DI145" s="123"/>
    </row>
    <row r="146" spans="1:113" ht="15.75" thickTop="1" thickBot="1">
      <c r="A146" s="872">
        <v>2167</v>
      </c>
      <c r="B146" s="836" t="s">
        <v>5804</v>
      </c>
      <c r="C146" s="115" t="s">
        <v>148</v>
      </c>
      <c r="D146" s="241">
        <v>204</v>
      </c>
      <c r="E146" s="242" t="s">
        <v>149</v>
      </c>
      <c r="F146" s="242">
        <v>3</v>
      </c>
      <c r="G146" s="242" t="s">
        <v>150</v>
      </c>
      <c r="H146" s="297">
        <v>45210</v>
      </c>
      <c r="I146" s="298">
        <v>69000</v>
      </c>
      <c r="J146" s="242">
        <v>12</v>
      </c>
      <c r="K146" s="294">
        <f t="shared" si="2"/>
        <v>45574</v>
      </c>
      <c r="L146" s="234">
        <v>9</v>
      </c>
      <c r="M146" s="234">
        <v>0.01</v>
      </c>
      <c r="N146" s="234">
        <v>9</v>
      </c>
      <c r="O146" s="242"/>
      <c r="P146" s="242"/>
      <c r="Q146" s="299"/>
      <c r="R146" s="242"/>
      <c r="S146" s="242"/>
      <c r="T146" s="242"/>
      <c r="U146" s="242"/>
      <c r="V146" s="242"/>
      <c r="W146" s="242"/>
      <c r="X146" s="298">
        <v>69000</v>
      </c>
      <c r="Y146" s="300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  <c r="BT146" s="36"/>
      <c r="BU146" s="36"/>
      <c r="BV146" s="36"/>
      <c r="BW146" s="36"/>
      <c r="BX146" s="36"/>
      <c r="BY146" s="36"/>
      <c r="BZ146" s="36"/>
      <c r="CA146" s="36"/>
      <c r="CB146" s="36"/>
      <c r="CC146" s="36"/>
      <c r="CD146" s="36"/>
      <c r="CE146" s="36"/>
      <c r="CF146" s="36"/>
      <c r="CG146" s="36"/>
      <c r="CH146" s="36"/>
      <c r="CI146" s="36"/>
      <c r="CJ146" s="36"/>
      <c r="CK146" s="36"/>
      <c r="CL146" s="36"/>
      <c r="CM146" s="36"/>
      <c r="CN146" s="36"/>
      <c r="CO146" s="36"/>
      <c r="CP146" s="36"/>
      <c r="CQ146" s="36"/>
      <c r="CR146" s="36"/>
      <c r="CS146" s="36"/>
      <c r="CT146" s="36"/>
      <c r="CU146" s="36"/>
      <c r="CV146" s="36"/>
      <c r="CW146" s="36"/>
      <c r="CX146" s="36"/>
      <c r="CY146" s="36"/>
      <c r="CZ146" s="36"/>
      <c r="DA146" s="36"/>
      <c r="DB146" s="36"/>
      <c r="DC146" s="36"/>
      <c r="DD146" s="36"/>
      <c r="DE146" s="36"/>
      <c r="DF146" s="36"/>
      <c r="DG146" s="36"/>
      <c r="DH146" s="36"/>
      <c r="DI146" s="123"/>
    </row>
    <row r="147" spans="1:113" ht="15.75" thickTop="1" thickBot="1">
      <c r="A147" s="872">
        <v>423</v>
      </c>
      <c r="B147" s="836" t="s">
        <v>5804</v>
      </c>
      <c r="C147" s="115" t="s">
        <v>148</v>
      </c>
      <c r="D147" s="241">
        <v>205</v>
      </c>
      <c r="E147" s="242" t="s">
        <v>149</v>
      </c>
      <c r="F147" s="242">
        <v>3</v>
      </c>
      <c r="G147" s="242" t="s">
        <v>150</v>
      </c>
      <c r="H147" s="297">
        <v>45029</v>
      </c>
      <c r="I147" s="298">
        <v>73000</v>
      </c>
      <c r="J147" s="242">
        <v>12</v>
      </c>
      <c r="K147" s="294">
        <f t="shared" si="2"/>
        <v>45393</v>
      </c>
      <c r="L147" s="234">
        <v>9</v>
      </c>
      <c r="M147" s="234">
        <v>0.01</v>
      </c>
      <c r="N147" s="234">
        <v>9</v>
      </c>
      <c r="O147" s="242"/>
      <c r="P147" s="242"/>
      <c r="Q147" s="299"/>
      <c r="R147" s="242"/>
      <c r="S147" s="242"/>
      <c r="T147" s="242"/>
      <c r="U147" s="242"/>
      <c r="V147" s="242"/>
      <c r="W147" s="242"/>
      <c r="X147" s="298">
        <v>73000</v>
      </c>
      <c r="Y147" s="300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  <c r="BT147" s="36"/>
      <c r="BU147" s="36"/>
      <c r="BV147" s="36"/>
      <c r="BW147" s="36"/>
      <c r="BX147" s="36"/>
      <c r="BY147" s="36"/>
      <c r="BZ147" s="36"/>
      <c r="CA147" s="36"/>
      <c r="CB147" s="36"/>
      <c r="CC147" s="36"/>
      <c r="CD147" s="36"/>
      <c r="CE147" s="36"/>
      <c r="CF147" s="36"/>
      <c r="CG147" s="36"/>
      <c r="CH147" s="36"/>
      <c r="CI147" s="36"/>
      <c r="CJ147" s="36"/>
      <c r="CK147" s="36"/>
      <c r="CL147" s="36"/>
      <c r="CM147" s="36"/>
      <c r="CN147" s="36"/>
      <c r="CO147" s="36"/>
      <c r="CP147" s="36"/>
      <c r="CQ147" s="36"/>
      <c r="CR147" s="36"/>
      <c r="CS147" s="36"/>
      <c r="CT147" s="36"/>
      <c r="CU147" s="36"/>
      <c r="CV147" s="36"/>
      <c r="CW147" s="36"/>
      <c r="CX147" s="36"/>
      <c r="CY147" s="36"/>
      <c r="CZ147" s="36"/>
      <c r="DA147" s="36"/>
      <c r="DB147" s="36"/>
      <c r="DC147" s="36"/>
      <c r="DD147" s="36"/>
      <c r="DE147" s="36"/>
      <c r="DF147" s="36"/>
      <c r="DG147" s="36"/>
      <c r="DH147" s="36"/>
      <c r="DI147" s="123"/>
    </row>
    <row r="148" spans="1:113" ht="15.75" thickTop="1" thickBot="1">
      <c r="A148" s="872">
        <v>461</v>
      </c>
      <c r="B148" s="836" t="s">
        <v>5804</v>
      </c>
      <c r="C148" s="115" t="s">
        <v>148</v>
      </c>
      <c r="D148" s="241">
        <v>206</v>
      </c>
      <c r="E148" s="242" t="s">
        <v>149</v>
      </c>
      <c r="F148" s="242">
        <v>3</v>
      </c>
      <c r="G148" s="242" t="s">
        <v>150</v>
      </c>
      <c r="H148" s="297">
        <v>45373</v>
      </c>
      <c r="I148" s="298">
        <v>200000</v>
      </c>
      <c r="J148" s="242">
        <v>12</v>
      </c>
      <c r="K148" s="294">
        <f t="shared" si="2"/>
        <v>45737</v>
      </c>
      <c r="L148" s="234">
        <v>9</v>
      </c>
      <c r="M148" s="234">
        <v>0.01</v>
      </c>
      <c r="N148" s="234">
        <v>9</v>
      </c>
      <c r="O148" s="242"/>
      <c r="P148" s="242"/>
      <c r="Q148" s="299"/>
      <c r="R148" s="242"/>
      <c r="S148" s="242"/>
      <c r="T148" s="242"/>
      <c r="U148" s="242"/>
      <c r="V148" s="242"/>
      <c r="W148" s="242"/>
      <c r="X148" s="298">
        <v>200000</v>
      </c>
      <c r="Y148" s="300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  <c r="DE148" s="36"/>
      <c r="DF148" s="36"/>
      <c r="DG148" s="36"/>
      <c r="DH148" s="36"/>
      <c r="DI148" s="123"/>
    </row>
    <row r="149" spans="1:113" ht="15.75" thickTop="1" thickBot="1">
      <c r="A149" s="872">
        <v>428</v>
      </c>
      <c r="B149" s="836" t="s">
        <v>5804</v>
      </c>
      <c r="C149" s="115" t="s">
        <v>148</v>
      </c>
      <c r="D149" s="241">
        <v>207</v>
      </c>
      <c r="E149" s="242" t="s">
        <v>149</v>
      </c>
      <c r="F149" s="242">
        <v>3</v>
      </c>
      <c r="G149" s="242" t="s">
        <v>150</v>
      </c>
      <c r="H149" s="297">
        <v>45358</v>
      </c>
      <c r="I149" s="298">
        <v>112000</v>
      </c>
      <c r="J149" s="242">
        <v>12</v>
      </c>
      <c r="K149" s="294">
        <f t="shared" si="2"/>
        <v>45722</v>
      </c>
      <c r="L149" s="234">
        <v>9</v>
      </c>
      <c r="M149" s="234">
        <v>0.01</v>
      </c>
      <c r="N149" s="234">
        <v>9</v>
      </c>
      <c r="O149" s="242"/>
      <c r="P149" s="242"/>
      <c r="Q149" s="299"/>
      <c r="R149" s="242"/>
      <c r="S149" s="242"/>
      <c r="T149" s="242"/>
      <c r="U149" s="242"/>
      <c r="V149" s="242"/>
      <c r="W149" s="242"/>
      <c r="X149" s="298">
        <v>112000</v>
      </c>
      <c r="Y149" s="300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  <c r="BT149" s="36"/>
      <c r="BU149" s="36"/>
      <c r="BV149" s="36"/>
      <c r="BW149" s="36"/>
      <c r="BX149" s="36"/>
      <c r="BY149" s="36"/>
      <c r="BZ149" s="36"/>
      <c r="CA149" s="36"/>
      <c r="CB149" s="36"/>
      <c r="CC149" s="36"/>
      <c r="CD149" s="36"/>
      <c r="CE149" s="36"/>
      <c r="CF149" s="36"/>
      <c r="CG149" s="36"/>
      <c r="CH149" s="36"/>
      <c r="CI149" s="36"/>
      <c r="CJ149" s="36"/>
      <c r="CK149" s="36"/>
      <c r="CL149" s="36"/>
      <c r="CM149" s="36"/>
      <c r="CN149" s="36"/>
      <c r="CO149" s="36"/>
      <c r="CP149" s="36"/>
      <c r="CQ149" s="36"/>
      <c r="CR149" s="36"/>
      <c r="CS149" s="36"/>
      <c r="CT149" s="36"/>
      <c r="CU149" s="36"/>
      <c r="CV149" s="36"/>
      <c r="CW149" s="36"/>
      <c r="CX149" s="36"/>
      <c r="CY149" s="36"/>
      <c r="CZ149" s="36"/>
      <c r="DA149" s="36"/>
      <c r="DB149" s="36"/>
      <c r="DC149" s="36"/>
      <c r="DD149" s="36"/>
      <c r="DE149" s="36"/>
      <c r="DF149" s="36"/>
      <c r="DG149" s="36"/>
      <c r="DH149" s="36"/>
      <c r="DI149" s="123"/>
    </row>
    <row r="150" spans="1:113" ht="15.75" thickTop="1" thickBot="1">
      <c r="A150" s="872">
        <v>431</v>
      </c>
      <c r="B150" s="836" t="s">
        <v>5804</v>
      </c>
      <c r="C150" s="115" t="s">
        <v>148</v>
      </c>
      <c r="D150" s="241">
        <v>209</v>
      </c>
      <c r="E150" s="242" t="s">
        <v>149</v>
      </c>
      <c r="F150" s="242">
        <v>3</v>
      </c>
      <c r="G150" s="242" t="s">
        <v>150</v>
      </c>
      <c r="H150" s="297">
        <v>45367</v>
      </c>
      <c r="I150" s="298">
        <v>90500</v>
      </c>
      <c r="J150" s="242">
        <v>12</v>
      </c>
      <c r="K150" s="294">
        <f t="shared" si="2"/>
        <v>45731</v>
      </c>
      <c r="L150" s="234">
        <v>9</v>
      </c>
      <c r="M150" s="234">
        <v>0.01</v>
      </c>
      <c r="N150" s="234">
        <v>9</v>
      </c>
      <c r="O150" s="242"/>
      <c r="P150" s="242"/>
      <c r="Q150" s="299"/>
      <c r="R150" s="242"/>
      <c r="S150" s="242"/>
      <c r="T150" s="242"/>
      <c r="U150" s="242"/>
      <c r="V150" s="242"/>
      <c r="W150" s="242"/>
      <c r="X150" s="298">
        <v>90500</v>
      </c>
      <c r="Y150" s="300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  <c r="BX150" s="36"/>
      <c r="BY150" s="36"/>
      <c r="BZ150" s="36"/>
      <c r="CA150" s="36"/>
      <c r="CB150" s="36"/>
      <c r="CC150" s="36"/>
      <c r="CD150" s="36"/>
      <c r="CE150" s="36"/>
      <c r="CF150" s="36"/>
      <c r="CG150" s="36"/>
      <c r="CH150" s="36"/>
      <c r="CI150" s="36"/>
      <c r="CJ150" s="36"/>
      <c r="CK150" s="36"/>
      <c r="CL150" s="36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  <c r="DA150" s="36"/>
      <c r="DB150" s="36"/>
      <c r="DC150" s="36"/>
      <c r="DD150" s="36"/>
      <c r="DE150" s="36"/>
      <c r="DF150" s="36"/>
      <c r="DG150" s="36"/>
      <c r="DH150" s="36"/>
      <c r="DI150" s="123"/>
    </row>
    <row r="151" spans="1:113" ht="15.75" thickTop="1" thickBot="1">
      <c r="A151" s="872">
        <v>433</v>
      </c>
      <c r="B151" s="836" t="s">
        <v>5804</v>
      </c>
      <c r="C151" s="115" t="s">
        <v>148</v>
      </c>
      <c r="D151" s="241">
        <v>211</v>
      </c>
      <c r="E151" s="242" t="s">
        <v>149</v>
      </c>
      <c r="F151" s="242">
        <v>3</v>
      </c>
      <c r="G151" s="242" t="s">
        <v>150</v>
      </c>
      <c r="H151" s="297">
        <v>45157</v>
      </c>
      <c r="I151" s="298">
        <v>90500</v>
      </c>
      <c r="J151" s="242">
        <v>12</v>
      </c>
      <c r="K151" s="294">
        <f t="shared" si="2"/>
        <v>45521</v>
      </c>
      <c r="L151" s="234">
        <v>9</v>
      </c>
      <c r="M151" s="234">
        <v>0.01</v>
      </c>
      <c r="N151" s="234">
        <v>9</v>
      </c>
      <c r="O151" s="242"/>
      <c r="P151" s="242"/>
      <c r="Q151" s="299"/>
      <c r="R151" s="242"/>
      <c r="S151" s="242"/>
      <c r="T151" s="242"/>
      <c r="U151" s="242"/>
      <c r="V151" s="242"/>
      <c r="W151" s="242"/>
      <c r="X151" s="298">
        <v>90500</v>
      </c>
      <c r="Y151" s="300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  <c r="BX151" s="36"/>
      <c r="BY151" s="36"/>
      <c r="BZ151" s="36"/>
      <c r="CA151" s="36"/>
      <c r="CB151" s="36"/>
      <c r="CC151" s="36"/>
      <c r="CD151" s="36"/>
      <c r="CE151" s="36"/>
      <c r="CF151" s="36"/>
      <c r="CG151" s="36"/>
      <c r="CH151" s="36"/>
      <c r="CI151" s="36"/>
      <c r="CJ151" s="36"/>
      <c r="CK151" s="36"/>
      <c r="CL151" s="36"/>
      <c r="CM151" s="36"/>
      <c r="CN151" s="36"/>
      <c r="CO151" s="36"/>
      <c r="CP151" s="36"/>
      <c r="CQ151" s="36"/>
      <c r="CR151" s="36"/>
      <c r="CS151" s="36"/>
      <c r="CT151" s="36"/>
      <c r="CU151" s="36"/>
      <c r="CV151" s="36"/>
      <c r="CW151" s="36"/>
      <c r="CX151" s="36"/>
      <c r="CY151" s="36"/>
      <c r="CZ151" s="36"/>
      <c r="DA151" s="36"/>
      <c r="DB151" s="36"/>
      <c r="DC151" s="36"/>
      <c r="DD151" s="36"/>
      <c r="DE151" s="36"/>
      <c r="DF151" s="36"/>
      <c r="DG151" s="36"/>
      <c r="DH151" s="36"/>
      <c r="DI151" s="123"/>
    </row>
    <row r="152" spans="1:113" ht="15.75" thickTop="1" thickBot="1">
      <c r="A152" s="872">
        <v>434</v>
      </c>
      <c r="B152" s="836" t="s">
        <v>5804</v>
      </c>
      <c r="C152" s="115" t="s">
        <v>148</v>
      </c>
      <c r="D152" s="241">
        <v>212</v>
      </c>
      <c r="E152" s="242" t="s">
        <v>149</v>
      </c>
      <c r="F152" s="242">
        <v>3</v>
      </c>
      <c r="G152" s="242" t="s">
        <v>150</v>
      </c>
      <c r="H152" s="297">
        <v>45077</v>
      </c>
      <c r="I152" s="298">
        <v>50000</v>
      </c>
      <c r="J152" s="242">
        <v>12</v>
      </c>
      <c r="K152" s="294">
        <f t="shared" si="2"/>
        <v>45441</v>
      </c>
      <c r="L152" s="234">
        <v>9</v>
      </c>
      <c r="M152" s="234">
        <v>0.01</v>
      </c>
      <c r="N152" s="234">
        <v>9</v>
      </c>
      <c r="O152" s="242"/>
      <c r="P152" s="242"/>
      <c r="Q152" s="299"/>
      <c r="R152" s="242"/>
      <c r="S152" s="242"/>
      <c r="T152" s="242"/>
      <c r="U152" s="242"/>
      <c r="V152" s="242"/>
      <c r="W152" s="242"/>
      <c r="X152" s="298">
        <v>50000</v>
      </c>
      <c r="Y152" s="300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  <c r="CH152" s="36"/>
      <c r="CI152" s="36"/>
      <c r="CJ152" s="36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36"/>
      <c r="DB152" s="36"/>
      <c r="DC152" s="36"/>
      <c r="DD152" s="36"/>
      <c r="DE152" s="36"/>
      <c r="DF152" s="36"/>
      <c r="DG152" s="36"/>
      <c r="DH152" s="36"/>
      <c r="DI152" s="123"/>
    </row>
    <row r="153" spans="1:113" ht="15.75" thickTop="1" thickBot="1">
      <c r="A153" s="872">
        <v>435</v>
      </c>
      <c r="B153" s="836" t="s">
        <v>5804</v>
      </c>
      <c r="C153" s="115" t="s">
        <v>148</v>
      </c>
      <c r="D153" s="241">
        <v>213</v>
      </c>
      <c r="E153" s="242" t="s">
        <v>149</v>
      </c>
      <c r="F153" s="242">
        <v>3</v>
      </c>
      <c r="G153" s="242" t="s">
        <v>150</v>
      </c>
      <c r="H153" s="297">
        <v>45128</v>
      </c>
      <c r="I153" s="298">
        <v>69000</v>
      </c>
      <c r="J153" s="242">
        <v>12</v>
      </c>
      <c r="K153" s="294">
        <f t="shared" si="2"/>
        <v>45492</v>
      </c>
      <c r="L153" s="234">
        <v>9</v>
      </c>
      <c r="M153" s="234">
        <v>0.01</v>
      </c>
      <c r="N153" s="234">
        <v>9</v>
      </c>
      <c r="O153" s="242"/>
      <c r="P153" s="242"/>
      <c r="Q153" s="299"/>
      <c r="R153" s="242"/>
      <c r="S153" s="242"/>
      <c r="T153" s="242"/>
      <c r="U153" s="242"/>
      <c r="V153" s="242"/>
      <c r="W153" s="242"/>
      <c r="X153" s="298">
        <v>69000</v>
      </c>
      <c r="Y153" s="300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  <c r="BT153" s="36"/>
      <c r="BU153" s="36"/>
      <c r="BV153" s="36"/>
      <c r="BW153" s="36"/>
      <c r="BX153" s="36"/>
      <c r="BY153" s="36"/>
      <c r="BZ153" s="36"/>
      <c r="CA153" s="36"/>
      <c r="CB153" s="36"/>
      <c r="CC153" s="36"/>
      <c r="CD153" s="36"/>
      <c r="CE153" s="36"/>
      <c r="CF153" s="36"/>
      <c r="CG153" s="36"/>
      <c r="CH153" s="36"/>
      <c r="CI153" s="36"/>
      <c r="CJ153" s="36"/>
      <c r="CK153" s="36"/>
      <c r="CL153" s="36"/>
      <c r="CM153" s="36"/>
      <c r="CN153" s="36"/>
      <c r="CO153" s="36"/>
      <c r="CP153" s="36"/>
      <c r="CQ153" s="36"/>
      <c r="CR153" s="36"/>
      <c r="CS153" s="36"/>
      <c r="CT153" s="36"/>
      <c r="CU153" s="36"/>
      <c r="CV153" s="36"/>
      <c r="CW153" s="36"/>
      <c r="CX153" s="36"/>
      <c r="CY153" s="36"/>
      <c r="CZ153" s="36"/>
      <c r="DA153" s="36"/>
      <c r="DB153" s="36"/>
      <c r="DC153" s="36"/>
      <c r="DD153" s="36"/>
      <c r="DE153" s="36"/>
      <c r="DF153" s="36"/>
      <c r="DG153" s="36"/>
      <c r="DH153" s="36"/>
      <c r="DI153" s="123"/>
    </row>
    <row r="154" spans="1:113" ht="15.75" thickTop="1" thickBot="1">
      <c r="A154" s="872">
        <v>436</v>
      </c>
      <c r="B154" s="836" t="s">
        <v>5804</v>
      </c>
      <c r="C154" s="115" t="s">
        <v>148</v>
      </c>
      <c r="D154" s="241">
        <v>214</v>
      </c>
      <c r="E154" s="242" t="s">
        <v>149</v>
      </c>
      <c r="F154" s="242">
        <v>3</v>
      </c>
      <c r="G154" s="242" t="s">
        <v>150</v>
      </c>
      <c r="H154" s="297">
        <v>45029</v>
      </c>
      <c r="I154" s="298">
        <v>55500</v>
      </c>
      <c r="J154" s="242">
        <v>12</v>
      </c>
      <c r="K154" s="294">
        <f t="shared" si="2"/>
        <v>45393</v>
      </c>
      <c r="L154" s="234">
        <v>9</v>
      </c>
      <c r="M154" s="234">
        <v>0.01</v>
      </c>
      <c r="N154" s="234">
        <v>9</v>
      </c>
      <c r="O154" s="242"/>
      <c r="P154" s="242"/>
      <c r="Q154" s="299"/>
      <c r="R154" s="242"/>
      <c r="S154" s="242"/>
      <c r="T154" s="242"/>
      <c r="U154" s="242"/>
      <c r="V154" s="242"/>
      <c r="W154" s="242"/>
      <c r="X154" s="298">
        <v>55500</v>
      </c>
      <c r="Y154" s="300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  <c r="DE154" s="36"/>
      <c r="DF154" s="36"/>
      <c r="DG154" s="36"/>
      <c r="DH154" s="36"/>
      <c r="DI154" s="123"/>
    </row>
    <row r="155" spans="1:113" ht="15.75" thickTop="1" thickBot="1">
      <c r="A155" s="872">
        <v>437</v>
      </c>
      <c r="B155" s="836" t="s">
        <v>5804</v>
      </c>
      <c r="C155" s="115" t="s">
        <v>148</v>
      </c>
      <c r="D155" s="241">
        <v>215</v>
      </c>
      <c r="E155" s="242" t="s">
        <v>149</v>
      </c>
      <c r="F155" s="242">
        <v>3</v>
      </c>
      <c r="G155" s="242" t="s">
        <v>150</v>
      </c>
      <c r="H155" s="297">
        <v>45323</v>
      </c>
      <c r="I155" s="298">
        <v>90500</v>
      </c>
      <c r="J155" s="242">
        <v>12</v>
      </c>
      <c r="K155" s="294">
        <f t="shared" si="2"/>
        <v>45687</v>
      </c>
      <c r="L155" s="234">
        <v>9</v>
      </c>
      <c r="M155" s="234">
        <v>0.01</v>
      </c>
      <c r="N155" s="234">
        <v>9</v>
      </c>
      <c r="O155" s="242"/>
      <c r="P155" s="242"/>
      <c r="Q155" s="299"/>
      <c r="R155" s="242"/>
      <c r="S155" s="242"/>
      <c r="T155" s="242"/>
      <c r="U155" s="242"/>
      <c r="V155" s="242"/>
      <c r="W155" s="242"/>
      <c r="X155" s="298">
        <v>90500</v>
      </c>
      <c r="Y155" s="300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  <c r="BT155" s="36"/>
      <c r="BU155" s="36"/>
      <c r="BV155" s="36"/>
      <c r="BW155" s="36"/>
      <c r="BX155" s="36"/>
      <c r="BY155" s="36"/>
      <c r="BZ155" s="36"/>
      <c r="CA155" s="36"/>
      <c r="CB155" s="36"/>
      <c r="CC155" s="36"/>
      <c r="CD155" s="36"/>
      <c r="CE155" s="36"/>
      <c r="CF155" s="36"/>
      <c r="CG155" s="36"/>
      <c r="CH155" s="36"/>
      <c r="CI155" s="36"/>
      <c r="CJ155" s="36"/>
      <c r="CK155" s="36"/>
      <c r="CL155" s="36"/>
      <c r="CM155" s="36"/>
      <c r="CN155" s="36"/>
      <c r="CO155" s="36"/>
      <c r="CP155" s="36"/>
      <c r="CQ155" s="36"/>
      <c r="CR155" s="36"/>
      <c r="CS155" s="36"/>
      <c r="CT155" s="36"/>
      <c r="CU155" s="36"/>
      <c r="CV155" s="36"/>
      <c r="CW155" s="36"/>
      <c r="CX155" s="36"/>
      <c r="CY155" s="36"/>
      <c r="CZ155" s="36"/>
      <c r="DA155" s="36"/>
      <c r="DB155" s="36"/>
      <c r="DC155" s="36"/>
      <c r="DD155" s="36"/>
      <c r="DE155" s="36"/>
      <c r="DF155" s="36"/>
      <c r="DG155" s="36"/>
      <c r="DH155" s="36"/>
      <c r="DI155" s="123"/>
    </row>
    <row r="156" spans="1:113" ht="15.75" thickTop="1" thickBot="1">
      <c r="A156" s="872">
        <v>438</v>
      </c>
      <c r="B156" s="836" t="s">
        <v>5804</v>
      </c>
      <c r="C156" s="115" t="s">
        <v>148</v>
      </c>
      <c r="D156" s="241">
        <v>216</v>
      </c>
      <c r="E156" s="242" t="s">
        <v>149</v>
      </c>
      <c r="F156" s="242">
        <v>3</v>
      </c>
      <c r="G156" s="242" t="s">
        <v>150</v>
      </c>
      <c r="H156" s="297">
        <v>45309</v>
      </c>
      <c r="I156" s="298">
        <v>90000</v>
      </c>
      <c r="J156" s="242">
        <v>12</v>
      </c>
      <c r="K156" s="294">
        <f t="shared" si="2"/>
        <v>45673</v>
      </c>
      <c r="L156" s="234">
        <v>9</v>
      </c>
      <c r="M156" s="234">
        <v>0.01</v>
      </c>
      <c r="N156" s="234">
        <v>9</v>
      </c>
      <c r="O156" s="242"/>
      <c r="P156" s="242"/>
      <c r="Q156" s="299"/>
      <c r="R156" s="242"/>
      <c r="S156" s="242"/>
      <c r="T156" s="242"/>
      <c r="U156" s="242"/>
      <c r="V156" s="242"/>
      <c r="W156" s="242"/>
      <c r="X156" s="298">
        <v>90000</v>
      </c>
      <c r="Y156" s="300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  <c r="CF156" s="36"/>
      <c r="CG156" s="36"/>
      <c r="CH156" s="36"/>
      <c r="CI156" s="36"/>
      <c r="CJ156" s="36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  <c r="CW156" s="36"/>
      <c r="CX156" s="36"/>
      <c r="CY156" s="36"/>
      <c r="CZ156" s="36"/>
      <c r="DA156" s="36"/>
      <c r="DB156" s="36"/>
      <c r="DC156" s="36"/>
      <c r="DD156" s="36"/>
      <c r="DE156" s="36"/>
      <c r="DF156" s="36"/>
      <c r="DG156" s="36"/>
      <c r="DH156" s="36"/>
      <c r="DI156" s="123"/>
    </row>
    <row r="157" spans="1:113" ht="15.75" thickTop="1" thickBot="1">
      <c r="A157" s="872">
        <v>439</v>
      </c>
      <c r="B157" s="836" t="s">
        <v>5804</v>
      </c>
      <c r="C157" s="115" t="s">
        <v>148</v>
      </c>
      <c r="D157" s="241">
        <v>217</v>
      </c>
      <c r="E157" s="242" t="s">
        <v>149</v>
      </c>
      <c r="F157" s="242">
        <v>3</v>
      </c>
      <c r="G157" s="242" t="s">
        <v>150</v>
      </c>
      <c r="H157" s="297">
        <v>45309</v>
      </c>
      <c r="I157" s="298">
        <v>107000</v>
      </c>
      <c r="J157" s="242">
        <v>12</v>
      </c>
      <c r="K157" s="294">
        <f t="shared" si="2"/>
        <v>45673</v>
      </c>
      <c r="L157" s="234">
        <v>9</v>
      </c>
      <c r="M157" s="234">
        <v>0.01</v>
      </c>
      <c r="N157" s="234">
        <v>9</v>
      </c>
      <c r="O157" s="242"/>
      <c r="P157" s="242"/>
      <c r="Q157" s="299"/>
      <c r="R157" s="242"/>
      <c r="S157" s="242"/>
      <c r="T157" s="242"/>
      <c r="U157" s="242"/>
      <c r="V157" s="242"/>
      <c r="W157" s="242"/>
      <c r="X157" s="298">
        <v>107000</v>
      </c>
      <c r="Y157" s="300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6"/>
      <c r="CB157" s="36"/>
      <c r="CC157" s="36"/>
      <c r="CD157" s="36"/>
      <c r="CE157" s="36"/>
      <c r="CF157" s="36"/>
      <c r="CG157" s="36"/>
      <c r="CH157" s="36"/>
      <c r="CI157" s="36"/>
      <c r="CJ157" s="36"/>
      <c r="CK157" s="36"/>
      <c r="CL157" s="36"/>
      <c r="CM157" s="36"/>
      <c r="CN157" s="36"/>
      <c r="CO157" s="36"/>
      <c r="CP157" s="36"/>
      <c r="CQ157" s="36"/>
      <c r="CR157" s="36"/>
      <c r="CS157" s="36"/>
      <c r="CT157" s="36"/>
      <c r="CU157" s="36"/>
      <c r="CV157" s="36"/>
      <c r="CW157" s="36"/>
      <c r="CX157" s="36"/>
      <c r="CY157" s="36"/>
      <c r="CZ157" s="36"/>
      <c r="DA157" s="36"/>
      <c r="DB157" s="36"/>
      <c r="DC157" s="36"/>
      <c r="DD157" s="36"/>
      <c r="DE157" s="36"/>
      <c r="DF157" s="36"/>
      <c r="DG157" s="36"/>
      <c r="DH157" s="36"/>
      <c r="DI157" s="123"/>
    </row>
    <row r="158" spans="1:113" ht="15.75" thickTop="1" thickBot="1">
      <c r="A158" s="872">
        <v>440</v>
      </c>
      <c r="B158" s="836" t="s">
        <v>5804</v>
      </c>
      <c r="C158" s="115" t="s">
        <v>148</v>
      </c>
      <c r="D158" s="241">
        <v>218</v>
      </c>
      <c r="E158" s="242" t="s">
        <v>149</v>
      </c>
      <c r="F158" s="242">
        <v>3</v>
      </c>
      <c r="G158" s="242" t="s">
        <v>150</v>
      </c>
      <c r="H158" s="297">
        <v>45323</v>
      </c>
      <c r="I158" s="298">
        <v>107000</v>
      </c>
      <c r="J158" s="242">
        <v>12</v>
      </c>
      <c r="K158" s="294">
        <f t="shared" si="2"/>
        <v>45687</v>
      </c>
      <c r="L158" s="234">
        <v>9</v>
      </c>
      <c r="M158" s="234">
        <v>0.01</v>
      </c>
      <c r="N158" s="234">
        <v>9</v>
      </c>
      <c r="O158" s="242"/>
      <c r="P158" s="242"/>
      <c r="Q158" s="299"/>
      <c r="R158" s="242"/>
      <c r="S158" s="242"/>
      <c r="T158" s="242"/>
      <c r="U158" s="242"/>
      <c r="V158" s="242"/>
      <c r="W158" s="242"/>
      <c r="X158" s="298">
        <v>107000</v>
      </c>
      <c r="Y158" s="300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  <c r="CF158" s="36"/>
      <c r="CG158" s="36"/>
      <c r="CH158" s="36"/>
      <c r="CI158" s="36"/>
      <c r="CJ158" s="36"/>
      <c r="CK158" s="36"/>
      <c r="CL158" s="36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36"/>
      <c r="DB158" s="36"/>
      <c r="DC158" s="36"/>
      <c r="DD158" s="36"/>
      <c r="DE158" s="36"/>
      <c r="DF158" s="36"/>
      <c r="DG158" s="36"/>
      <c r="DH158" s="36"/>
      <c r="DI158" s="123"/>
    </row>
    <row r="159" spans="1:113" ht="15.75" thickTop="1" thickBot="1">
      <c r="A159" s="872">
        <v>1828</v>
      </c>
      <c r="B159" s="836" t="s">
        <v>5804</v>
      </c>
      <c r="C159" s="115" t="s">
        <v>148</v>
      </c>
      <c r="D159" s="241">
        <v>219</v>
      </c>
      <c r="E159" s="242" t="s">
        <v>149</v>
      </c>
      <c r="F159" s="242">
        <v>3</v>
      </c>
      <c r="G159" s="242" t="s">
        <v>150</v>
      </c>
      <c r="H159" s="297">
        <v>45184</v>
      </c>
      <c r="I159" s="298">
        <v>131000</v>
      </c>
      <c r="J159" s="242">
        <v>12</v>
      </c>
      <c r="K159" s="294">
        <f t="shared" si="2"/>
        <v>45548</v>
      </c>
      <c r="L159" s="234">
        <v>9</v>
      </c>
      <c r="M159" s="234">
        <v>0.01</v>
      </c>
      <c r="N159" s="234">
        <v>9</v>
      </c>
      <c r="O159" s="242"/>
      <c r="P159" s="242"/>
      <c r="Q159" s="299"/>
      <c r="R159" s="242"/>
      <c r="S159" s="242"/>
      <c r="T159" s="242"/>
      <c r="U159" s="242"/>
      <c r="V159" s="242"/>
      <c r="W159" s="242"/>
      <c r="X159" s="298">
        <v>131000</v>
      </c>
      <c r="Y159" s="300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  <c r="DD159" s="36"/>
      <c r="DE159" s="36"/>
      <c r="DF159" s="36"/>
      <c r="DG159" s="36"/>
      <c r="DH159" s="36"/>
      <c r="DI159" s="123"/>
    </row>
    <row r="160" spans="1:113" ht="15.75" thickTop="1" thickBot="1">
      <c r="A160" s="872">
        <v>1872</v>
      </c>
      <c r="B160" s="836" t="s">
        <v>5804</v>
      </c>
      <c r="C160" s="115" t="s">
        <v>148</v>
      </c>
      <c r="D160" s="241">
        <v>220</v>
      </c>
      <c r="E160" s="242" t="s">
        <v>149</v>
      </c>
      <c r="F160" s="242">
        <v>3</v>
      </c>
      <c r="G160" s="242" t="s">
        <v>150</v>
      </c>
      <c r="H160" s="297">
        <v>45309</v>
      </c>
      <c r="I160" s="298">
        <v>78000</v>
      </c>
      <c r="J160" s="242">
        <v>12</v>
      </c>
      <c r="K160" s="294">
        <f t="shared" si="2"/>
        <v>45673</v>
      </c>
      <c r="L160" s="234">
        <v>9</v>
      </c>
      <c r="M160" s="234">
        <v>0.01</v>
      </c>
      <c r="N160" s="234">
        <v>9</v>
      </c>
      <c r="O160" s="242"/>
      <c r="P160" s="242"/>
      <c r="Q160" s="299"/>
      <c r="R160" s="242"/>
      <c r="S160" s="242"/>
      <c r="T160" s="242"/>
      <c r="U160" s="242"/>
      <c r="V160" s="242"/>
      <c r="W160" s="242"/>
      <c r="X160" s="298">
        <v>78000</v>
      </c>
      <c r="Y160" s="300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  <c r="DE160" s="36"/>
      <c r="DF160" s="36"/>
      <c r="DG160" s="36"/>
      <c r="DH160" s="36"/>
      <c r="DI160" s="123"/>
    </row>
    <row r="161" spans="1:113" ht="15.75" thickTop="1" thickBot="1">
      <c r="A161" s="872">
        <v>444</v>
      </c>
      <c r="B161" s="836" t="s">
        <v>5804</v>
      </c>
      <c r="C161" s="115" t="s">
        <v>148</v>
      </c>
      <c r="D161" s="241">
        <v>221</v>
      </c>
      <c r="E161" s="242" t="s">
        <v>149</v>
      </c>
      <c r="F161" s="242">
        <v>3</v>
      </c>
      <c r="G161" s="242" t="s">
        <v>150</v>
      </c>
      <c r="H161" s="297">
        <v>45367</v>
      </c>
      <c r="I161" s="298">
        <v>103000</v>
      </c>
      <c r="J161" s="242">
        <v>12</v>
      </c>
      <c r="K161" s="294">
        <f t="shared" si="2"/>
        <v>45731</v>
      </c>
      <c r="L161" s="234">
        <v>9</v>
      </c>
      <c r="M161" s="234">
        <v>0.01</v>
      </c>
      <c r="N161" s="234">
        <v>9</v>
      </c>
      <c r="O161" s="242"/>
      <c r="P161" s="242"/>
      <c r="Q161" s="299"/>
      <c r="R161" s="242"/>
      <c r="S161" s="242"/>
      <c r="T161" s="242"/>
      <c r="U161" s="242"/>
      <c r="V161" s="242"/>
      <c r="W161" s="242"/>
      <c r="X161" s="298">
        <v>103000</v>
      </c>
      <c r="Y161" s="300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  <c r="BT161" s="36"/>
      <c r="BU161" s="36"/>
      <c r="BV161" s="36"/>
      <c r="BW161" s="36"/>
      <c r="BX161" s="36"/>
      <c r="BY161" s="36"/>
      <c r="BZ161" s="36"/>
      <c r="CA161" s="36"/>
      <c r="CB161" s="36"/>
      <c r="CC161" s="36"/>
      <c r="CD161" s="36"/>
      <c r="CE161" s="36"/>
      <c r="CF161" s="36"/>
      <c r="CG161" s="36"/>
      <c r="CH161" s="36"/>
      <c r="CI161" s="36"/>
      <c r="CJ161" s="36"/>
      <c r="CK161" s="36"/>
      <c r="CL161" s="36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  <c r="DA161" s="36"/>
      <c r="DB161" s="36"/>
      <c r="DC161" s="36"/>
      <c r="DD161" s="36"/>
      <c r="DE161" s="36"/>
      <c r="DF161" s="36"/>
      <c r="DG161" s="36"/>
      <c r="DH161" s="36"/>
      <c r="DI161" s="123"/>
    </row>
    <row r="162" spans="1:113" ht="15.75" thickTop="1" thickBot="1">
      <c r="A162" s="872">
        <v>449</v>
      </c>
      <c r="B162" s="836" t="s">
        <v>5804</v>
      </c>
      <c r="C162" s="115" t="s">
        <v>148</v>
      </c>
      <c r="D162" s="241">
        <v>222</v>
      </c>
      <c r="E162" s="242" t="s">
        <v>149</v>
      </c>
      <c r="F162" s="242">
        <v>3</v>
      </c>
      <c r="G162" s="242" t="s">
        <v>150</v>
      </c>
      <c r="H162" s="297">
        <v>45367</v>
      </c>
      <c r="I162" s="298">
        <v>107000</v>
      </c>
      <c r="J162" s="242">
        <v>12</v>
      </c>
      <c r="K162" s="294">
        <f t="shared" si="2"/>
        <v>45731</v>
      </c>
      <c r="L162" s="234">
        <v>9</v>
      </c>
      <c r="M162" s="234">
        <v>0.01</v>
      </c>
      <c r="N162" s="234">
        <v>9</v>
      </c>
      <c r="O162" s="242"/>
      <c r="P162" s="242"/>
      <c r="Q162" s="299"/>
      <c r="R162" s="242"/>
      <c r="S162" s="242"/>
      <c r="T162" s="242"/>
      <c r="U162" s="242"/>
      <c r="V162" s="242"/>
      <c r="W162" s="242"/>
      <c r="X162" s="298">
        <v>107000</v>
      </c>
      <c r="Y162" s="300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123"/>
    </row>
    <row r="163" spans="1:113" ht="15.75" thickTop="1" thickBot="1">
      <c r="A163" s="872">
        <v>450</v>
      </c>
      <c r="B163" s="836" t="s">
        <v>5804</v>
      </c>
      <c r="C163" s="115" t="s">
        <v>148</v>
      </c>
      <c r="D163" s="241">
        <v>223</v>
      </c>
      <c r="E163" s="242" t="s">
        <v>149</v>
      </c>
      <c r="F163" s="242">
        <v>3</v>
      </c>
      <c r="G163" s="242" t="s">
        <v>150</v>
      </c>
      <c r="H163" s="297">
        <v>45367</v>
      </c>
      <c r="I163" s="298">
        <v>92000</v>
      </c>
      <c r="J163" s="242">
        <v>12</v>
      </c>
      <c r="K163" s="294">
        <f t="shared" si="2"/>
        <v>45731</v>
      </c>
      <c r="L163" s="234">
        <v>9</v>
      </c>
      <c r="M163" s="234">
        <v>0.01</v>
      </c>
      <c r="N163" s="234">
        <v>9</v>
      </c>
      <c r="O163" s="242"/>
      <c r="P163" s="242"/>
      <c r="Q163" s="299"/>
      <c r="R163" s="242"/>
      <c r="S163" s="242"/>
      <c r="T163" s="242"/>
      <c r="U163" s="242"/>
      <c r="V163" s="242"/>
      <c r="W163" s="242"/>
      <c r="X163" s="298">
        <v>92000</v>
      </c>
      <c r="Y163" s="300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/>
      <c r="BV163" s="36"/>
      <c r="BW163" s="36"/>
      <c r="BX163" s="36"/>
      <c r="BY163" s="36"/>
      <c r="BZ163" s="36"/>
      <c r="CA163" s="36"/>
      <c r="CB163" s="36"/>
      <c r="CC163" s="36"/>
      <c r="CD163" s="36"/>
      <c r="CE163" s="36"/>
      <c r="CF163" s="36"/>
      <c r="CG163" s="36"/>
      <c r="CH163" s="36"/>
      <c r="CI163" s="36"/>
      <c r="CJ163" s="36"/>
      <c r="CK163" s="36"/>
      <c r="CL163" s="36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  <c r="DA163" s="36"/>
      <c r="DB163" s="36"/>
      <c r="DC163" s="36"/>
      <c r="DD163" s="36"/>
      <c r="DE163" s="36"/>
      <c r="DF163" s="36"/>
      <c r="DG163" s="36"/>
      <c r="DH163" s="36"/>
      <c r="DI163" s="123"/>
    </row>
    <row r="164" spans="1:113" ht="15.75" thickTop="1" thickBot="1">
      <c r="A164" s="872">
        <v>454</v>
      </c>
      <c r="B164" s="836" t="s">
        <v>5804</v>
      </c>
      <c r="C164" s="115" t="s">
        <v>148</v>
      </c>
      <c r="D164" s="241">
        <v>224</v>
      </c>
      <c r="E164" s="242" t="s">
        <v>149</v>
      </c>
      <c r="F164" s="242">
        <v>3</v>
      </c>
      <c r="G164" s="242" t="s">
        <v>150</v>
      </c>
      <c r="H164" s="297">
        <v>45331</v>
      </c>
      <c r="I164" s="298">
        <v>95000</v>
      </c>
      <c r="J164" s="242">
        <v>12</v>
      </c>
      <c r="K164" s="294">
        <f t="shared" si="2"/>
        <v>45695</v>
      </c>
      <c r="L164" s="234">
        <v>9</v>
      </c>
      <c r="M164" s="234">
        <v>0.01</v>
      </c>
      <c r="N164" s="234">
        <v>9</v>
      </c>
      <c r="O164" s="242"/>
      <c r="P164" s="242"/>
      <c r="Q164" s="299"/>
      <c r="R164" s="242"/>
      <c r="S164" s="242"/>
      <c r="T164" s="242"/>
      <c r="U164" s="242"/>
      <c r="V164" s="242"/>
      <c r="W164" s="242"/>
      <c r="X164" s="298">
        <v>95000</v>
      </c>
      <c r="Y164" s="300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  <c r="CF164" s="36"/>
      <c r="CG164" s="36"/>
      <c r="CH164" s="36"/>
      <c r="CI164" s="36"/>
      <c r="CJ164" s="36"/>
      <c r="CK164" s="36"/>
      <c r="CL164" s="36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36"/>
      <c r="DB164" s="36"/>
      <c r="DC164" s="36"/>
      <c r="DD164" s="36"/>
      <c r="DE164" s="36"/>
      <c r="DF164" s="36"/>
      <c r="DG164" s="36"/>
      <c r="DH164" s="36"/>
      <c r="DI164" s="123"/>
    </row>
    <row r="165" spans="1:113" ht="15.75" thickTop="1" thickBot="1">
      <c r="A165" s="872">
        <v>2267</v>
      </c>
      <c r="B165" s="836" t="s">
        <v>5804</v>
      </c>
      <c r="C165" s="115" t="s">
        <v>148</v>
      </c>
      <c r="D165" s="241">
        <v>225</v>
      </c>
      <c r="E165" s="242" t="s">
        <v>149</v>
      </c>
      <c r="F165" s="242">
        <v>3</v>
      </c>
      <c r="G165" s="242" t="s">
        <v>150</v>
      </c>
      <c r="H165" s="297">
        <v>45237</v>
      </c>
      <c r="I165" s="298">
        <v>57500</v>
      </c>
      <c r="J165" s="242">
        <v>12</v>
      </c>
      <c r="K165" s="294">
        <f t="shared" si="2"/>
        <v>45601</v>
      </c>
      <c r="L165" s="234">
        <v>9</v>
      </c>
      <c r="M165" s="234">
        <v>0.01</v>
      </c>
      <c r="N165" s="234">
        <v>9</v>
      </c>
      <c r="O165" s="242"/>
      <c r="P165" s="242"/>
      <c r="Q165" s="299"/>
      <c r="R165" s="242"/>
      <c r="S165" s="242"/>
      <c r="T165" s="242"/>
      <c r="U165" s="242"/>
      <c r="V165" s="242"/>
      <c r="W165" s="242"/>
      <c r="X165" s="298">
        <v>57500</v>
      </c>
      <c r="Y165" s="300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6"/>
      <c r="BY165" s="36"/>
      <c r="BZ165" s="36"/>
      <c r="CA165" s="36"/>
      <c r="CB165" s="36"/>
      <c r="CC165" s="36"/>
      <c r="CD165" s="36"/>
      <c r="CE165" s="36"/>
      <c r="CF165" s="36"/>
      <c r="CG165" s="36"/>
      <c r="CH165" s="36"/>
      <c r="CI165" s="36"/>
      <c r="CJ165" s="36"/>
      <c r="CK165" s="36"/>
      <c r="CL165" s="36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  <c r="DA165" s="36"/>
      <c r="DB165" s="36"/>
      <c r="DC165" s="36"/>
      <c r="DD165" s="36"/>
      <c r="DE165" s="36"/>
      <c r="DF165" s="36"/>
      <c r="DG165" s="36"/>
      <c r="DH165" s="36"/>
      <c r="DI165" s="123"/>
    </row>
    <row r="166" spans="1:113" ht="15.75" thickTop="1" thickBot="1">
      <c r="A166" s="872">
        <v>456</v>
      </c>
      <c r="B166" s="836" t="s">
        <v>5804</v>
      </c>
      <c r="C166" s="115" t="s">
        <v>148</v>
      </c>
      <c r="D166" s="241">
        <v>226</v>
      </c>
      <c r="E166" s="242" t="s">
        <v>149</v>
      </c>
      <c r="F166" s="242">
        <v>3</v>
      </c>
      <c r="G166" s="242" t="s">
        <v>150</v>
      </c>
      <c r="H166" s="297">
        <v>45309</v>
      </c>
      <c r="I166" s="298">
        <v>90000</v>
      </c>
      <c r="J166" s="242">
        <v>12</v>
      </c>
      <c r="K166" s="294">
        <f t="shared" si="2"/>
        <v>45673</v>
      </c>
      <c r="L166" s="234">
        <v>9</v>
      </c>
      <c r="M166" s="234">
        <v>0.01</v>
      </c>
      <c r="N166" s="234">
        <v>9</v>
      </c>
      <c r="O166" s="242"/>
      <c r="P166" s="242"/>
      <c r="Q166" s="299"/>
      <c r="R166" s="242"/>
      <c r="S166" s="242"/>
      <c r="T166" s="242"/>
      <c r="U166" s="242"/>
      <c r="V166" s="242"/>
      <c r="W166" s="242"/>
      <c r="X166" s="298">
        <v>90000</v>
      </c>
      <c r="Y166" s="300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  <c r="BT166" s="36"/>
      <c r="BU166" s="36"/>
      <c r="BV166" s="36"/>
      <c r="BW166" s="36"/>
      <c r="BX166" s="36"/>
      <c r="BY166" s="36"/>
      <c r="BZ166" s="36"/>
      <c r="CA166" s="36"/>
      <c r="CB166" s="36"/>
      <c r="CC166" s="36"/>
      <c r="CD166" s="36"/>
      <c r="CE166" s="36"/>
      <c r="CF166" s="36"/>
      <c r="CG166" s="36"/>
      <c r="CH166" s="36"/>
      <c r="CI166" s="36"/>
      <c r="CJ166" s="36"/>
      <c r="CK166" s="36"/>
      <c r="CL166" s="36"/>
      <c r="CM166" s="36"/>
      <c r="CN166" s="36"/>
      <c r="CO166" s="36"/>
      <c r="CP166" s="36"/>
      <c r="CQ166" s="36"/>
      <c r="CR166" s="36"/>
      <c r="CS166" s="36"/>
      <c r="CT166" s="36"/>
      <c r="CU166" s="36"/>
      <c r="CV166" s="36"/>
      <c r="CW166" s="36"/>
      <c r="CX166" s="36"/>
      <c r="CY166" s="36"/>
      <c r="CZ166" s="36"/>
      <c r="DA166" s="36"/>
      <c r="DB166" s="36"/>
      <c r="DC166" s="36"/>
      <c r="DD166" s="36"/>
      <c r="DE166" s="36"/>
      <c r="DF166" s="36"/>
      <c r="DG166" s="36"/>
      <c r="DH166" s="36"/>
      <c r="DI166" s="123"/>
    </row>
    <row r="167" spans="1:113" ht="15.75" thickTop="1" thickBot="1">
      <c r="A167" s="872">
        <v>458</v>
      </c>
      <c r="B167" s="836" t="s">
        <v>5804</v>
      </c>
      <c r="C167" s="115" t="s">
        <v>148</v>
      </c>
      <c r="D167" s="241">
        <v>227</v>
      </c>
      <c r="E167" s="242" t="s">
        <v>149</v>
      </c>
      <c r="F167" s="242">
        <v>3</v>
      </c>
      <c r="G167" s="242" t="s">
        <v>150</v>
      </c>
      <c r="H167" s="297">
        <v>45118</v>
      </c>
      <c r="I167" s="298">
        <v>90500</v>
      </c>
      <c r="J167" s="242">
        <v>12</v>
      </c>
      <c r="K167" s="294">
        <f t="shared" si="2"/>
        <v>45482</v>
      </c>
      <c r="L167" s="234">
        <v>9</v>
      </c>
      <c r="M167" s="234">
        <v>0.01</v>
      </c>
      <c r="N167" s="234">
        <v>9</v>
      </c>
      <c r="O167" s="242"/>
      <c r="P167" s="242"/>
      <c r="Q167" s="299"/>
      <c r="R167" s="242"/>
      <c r="S167" s="242"/>
      <c r="T167" s="242"/>
      <c r="U167" s="242"/>
      <c r="V167" s="242"/>
      <c r="W167" s="242"/>
      <c r="X167" s="298">
        <v>90500</v>
      </c>
      <c r="Y167" s="300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  <c r="BT167" s="36"/>
      <c r="BU167" s="36"/>
      <c r="BV167" s="36"/>
      <c r="BW167" s="36"/>
      <c r="BX167" s="36"/>
      <c r="BY167" s="36"/>
      <c r="BZ167" s="36"/>
      <c r="CA167" s="36"/>
      <c r="CB167" s="36"/>
      <c r="CC167" s="36"/>
      <c r="CD167" s="36"/>
      <c r="CE167" s="36"/>
      <c r="CF167" s="36"/>
      <c r="CG167" s="36"/>
      <c r="CH167" s="36"/>
      <c r="CI167" s="36"/>
      <c r="CJ167" s="36"/>
      <c r="CK167" s="36"/>
      <c r="CL167" s="36"/>
      <c r="CM167" s="36"/>
      <c r="CN167" s="36"/>
      <c r="CO167" s="36"/>
      <c r="CP167" s="36"/>
      <c r="CQ167" s="36"/>
      <c r="CR167" s="36"/>
      <c r="CS167" s="36"/>
      <c r="CT167" s="36"/>
      <c r="CU167" s="36"/>
      <c r="CV167" s="36"/>
      <c r="CW167" s="36"/>
      <c r="CX167" s="36"/>
      <c r="CY167" s="36"/>
      <c r="CZ167" s="36"/>
      <c r="DA167" s="36"/>
      <c r="DB167" s="36"/>
      <c r="DC167" s="36"/>
      <c r="DD167" s="36"/>
      <c r="DE167" s="36"/>
      <c r="DF167" s="36"/>
      <c r="DG167" s="36"/>
      <c r="DH167" s="36"/>
      <c r="DI167" s="123"/>
    </row>
    <row r="168" spans="1:113" ht="15.75" thickTop="1" thickBot="1">
      <c r="A168" s="872">
        <v>430</v>
      </c>
      <c r="B168" s="836" t="s">
        <v>5804</v>
      </c>
      <c r="C168" s="115" t="s">
        <v>148</v>
      </c>
      <c r="D168" s="241">
        <v>228</v>
      </c>
      <c r="E168" s="242" t="s">
        <v>149</v>
      </c>
      <c r="F168" s="242">
        <v>3</v>
      </c>
      <c r="G168" s="242" t="s">
        <v>150</v>
      </c>
      <c r="H168" s="297">
        <v>45338</v>
      </c>
      <c r="I168" s="298">
        <v>57500</v>
      </c>
      <c r="J168" s="242">
        <v>12</v>
      </c>
      <c r="K168" s="294">
        <f t="shared" si="2"/>
        <v>45702</v>
      </c>
      <c r="L168" s="234">
        <v>9</v>
      </c>
      <c r="M168" s="234">
        <v>0.01</v>
      </c>
      <c r="N168" s="234">
        <v>9</v>
      </c>
      <c r="O168" s="242"/>
      <c r="P168" s="242"/>
      <c r="Q168" s="299"/>
      <c r="R168" s="242"/>
      <c r="S168" s="242"/>
      <c r="T168" s="242"/>
      <c r="U168" s="242"/>
      <c r="V168" s="242"/>
      <c r="W168" s="242"/>
      <c r="X168" s="298">
        <v>57500</v>
      </c>
      <c r="Y168" s="300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  <c r="BT168" s="36"/>
      <c r="BU168" s="36"/>
      <c r="BV168" s="36"/>
      <c r="BW168" s="36"/>
      <c r="BX168" s="36"/>
      <c r="BY168" s="36"/>
      <c r="BZ168" s="36"/>
      <c r="CA168" s="36"/>
      <c r="CB168" s="36"/>
      <c r="CC168" s="36"/>
      <c r="CD168" s="36"/>
      <c r="CE168" s="36"/>
      <c r="CF168" s="36"/>
      <c r="CG168" s="36"/>
      <c r="CH168" s="36"/>
      <c r="CI168" s="36"/>
      <c r="CJ168" s="36"/>
      <c r="CK168" s="36"/>
      <c r="CL168" s="36"/>
      <c r="CM168" s="36"/>
      <c r="CN168" s="36"/>
      <c r="CO168" s="36"/>
      <c r="CP168" s="36"/>
      <c r="CQ168" s="36"/>
      <c r="CR168" s="36"/>
      <c r="CS168" s="36"/>
      <c r="CT168" s="36"/>
      <c r="CU168" s="36"/>
      <c r="CV168" s="36"/>
      <c r="CW168" s="36"/>
      <c r="CX168" s="36"/>
      <c r="CY168" s="36"/>
      <c r="CZ168" s="36"/>
      <c r="DA168" s="36"/>
      <c r="DB168" s="36"/>
      <c r="DC168" s="36"/>
      <c r="DD168" s="36"/>
      <c r="DE168" s="36"/>
      <c r="DF168" s="36"/>
      <c r="DG168" s="36"/>
      <c r="DH168" s="36"/>
      <c r="DI168" s="123"/>
    </row>
    <row r="169" spans="1:113" ht="15.75" thickTop="1" thickBot="1">
      <c r="A169" s="872">
        <v>457</v>
      </c>
      <c r="B169" s="836" t="s">
        <v>5804</v>
      </c>
      <c r="C169" s="115" t="s">
        <v>148</v>
      </c>
      <c r="D169" s="241">
        <v>229</v>
      </c>
      <c r="E169" s="242" t="s">
        <v>149</v>
      </c>
      <c r="F169" s="242">
        <v>3</v>
      </c>
      <c r="G169" s="242" t="s">
        <v>150</v>
      </c>
      <c r="H169" s="297">
        <v>45367</v>
      </c>
      <c r="I169" s="298">
        <v>90500</v>
      </c>
      <c r="J169" s="242">
        <v>12</v>
      </c>
      <c r="K169" s="294">
        <f t="shared" si="2"/>
        <v>45731</v>
      </c>
      <c r="L169" s="234">
        <v>9</v>
      </c>
      <c r="M169" s="234">
        <v>0.01</v>
      </c>
      <c r="N169" s="234">
        <v>9</v>
      </c>
      <c r="O169" s="242"/>
      <c r="P169" s="242"/>
      <c r="Q169" s="299"/>
      <c r="R169" s="242"/>
      <c r="S169" s="242"/>
      <c r="T169" s="242"/>
      <c r="U169" s="242"/>
      <c r="V169" s="242"/>
      <c r="W169" s="242"/>
      <c r="X169" s="298">
        <v>90500</v>
      </c>
      <c r="Y169" s="300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  <c r="BT169" s="36"/>
      <c r="BU169" s="36"/>
      <c r="BV169" s="36"/>
      <c r="BW169" s="36"/>
      <c r="BX169" s="36"/>
      <c r="BY169" s="36"/>
      <c r="BZ169" s="36"/>
      <c r="CA169" s="36"/>
      <c r="CB169" s="36"/>
      <c r="CC169" s="36"/>
      <c r="CD169" s="36"/>
      <c r="CE169" s="36"/>
      <c r="CF169" s="36"/>
      <c r="CG169" s="36"/>
      <c r="CH169" s="36"/>
      <c r="CI169" s="36"/>
      <c r="CJ169" s="36"/>
      <c r="CK169" s="36"/>
      <c r="CL169" s="36"/>
      <c r="CM169" s="36"/>
      <c r="CN169" s="36"/>
      <c r="CO169" s="36"/>
      <c r="CP169" s="36"/>
      <c r="CQ169" s="36"/>
      <c r="CR169" s="36"/>
      <c r="CS169" s="36"/>
      <c r="CT169" s="36"/>
      <c r="CU169" s="36"/>
      <c r="CV169" s="36"/>
      <c r="CW169" s="36"/>
      <c r="CX169" s="36"/>
      <c r="CY169" s="36"/>
      <c r="CZ169" s="36"/>
      <c r="DA169" s="36"/>
      <c r="DB169" s="36"/>
      <c r="DC169" s="36"/>
      <c r="DD169" s="36"/>
      <c r="DE169" s="36"/>
      <c r="DF169" s="36"/>
      <c r="DG169" s="36"/>
      <c r="DH169" s="36"/>
      <c r="DI169" s="123"/>
    </row>
    <row r="170" spans="1:113" ht="15.75" thickTop="1" thickBot="1">
      <c r="A170" s="872">
        <v>465</v>
      </c>
      <c r="B170" s="836" t="s">
        <v>5804</v>
      </c>
      <c r="C170" s="115" t="s">
        <v>148</v>
      </c>
      <c r="D170" s="241">
        <v>230</v>
      </c>
      <c r="E170" s="242" t="s">
        <v>149</v>
      </c>
      <c r="F170" s="242">
        <v>3</v>
      </c>
      <c r="G170" s="242" t="s">
        <v>150</v>
      </c>
      <c r="H170" s="297">
        <v>45358</v>
      </c>
      <c r="I170" s="298">
        <v>94000</v>
      </c>
      <c r="J170" s="242">
        <v>12</v>
      </c>
      <c r="K170" s="294">
        <f t="shared" si="2"/>
        <v>45722</v>
      </c>
      <c r="L170" s="234">
        <v>9</v>
      </c>
      <c r="M170" s="234">
        <v>0.01</v>
      </c>
      <c r="N170" s="234">
        <v>9</v>
      </c>
      <c r="O170" s="242"/>
      <c r="P170" s="242"/>
      <c r="Q170" s="299"/>
      <c r="R170" s="242"/>
      <c r="S170" s="242"/>
      <c r="T170" s="242"/>
      <c r="U170" s="242"/>
      <c r="V170" s="242"/>
      <c r="W170" s="242"/>
      <c r="X170" s="298">
        <v>94000</v>
      </c>
      <c r="Y170" s="300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6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  <c r="CP170" s="36"/>
      <c r="CQ170" s="36"/>
      <c r="CR170" s="36"/>
      <c r="CS170" s="36"/>
      <c r="CT170" s="36"/>
      <c r="CU170" s="36"/>
      <c r="CV170" s="36"/>
      <c r="CW170" s="36"/>
      <c r="CX170" s="36"/>
      <c r="CY170" s="36"/>
      <c r="CZ170" s="36"/>
      <c r="DA170" s="36"/>
      <c r="DB170" s="36"/>
      <c r="DC170" s="36"/>
      <c r="DD170" s="36"/>
      <c r="DE170" s="36"/>
      <c r="DF170" s="36"/>
      <c r="DG170" s="36"/>
      <c r="DH170" s="36"/>
      <c r="DI170" s="123"/>
    </row>
    <row r="171" spans="1:113" ht="15.75" thickTop="1" thickBot="1">
      <c r="A171" s="872">
        <v>359</v>
      </c>
      <c r="B171" s="836" t="s">
        <v>5804</v>
      </c>
      <c r="C171" s="115" t="s">
        <v>148</v>
      </c>
      <c r="D171" s="241">
        <v>233</v>
      </c>
      <c r="E171" s="242" t="s">
        <v>149</v>
      </c>
      <c r="F171" s="242">
        <v>3</v>
      </c>
      <c r="G171" s="242" t="s">
        <v>150</v>
      </c>
      <c r="H171" s="297">
        <v>45237</v>
      </c>
      <c r="I171" s="298">
        <v>131000</v>
      </c>
      <c r="J171" s="242">
        <v>12</v>
      </c>
      <c r="K171" s="294">
        <f t="shared" si="2"/>
        <v>45601</v>
      </c>
      <c r="L171" s="234">
        <v>9</v>
      </c>
      <c r="M171" s="234">
        <v>0.01</v>
      </c>
      <c r="N171" s="234">
        <v>9</v>
      </c>
      <c r="O171" s="242"/>
      <c r="P171" s="242"/>
      <c r="Q171" s="299"/>
      <c r="R171" s="242"/>
      <c r="S171" s="242"/>
      <c r="T171" s="242"/>
      <c r="U171" s="242"/>
      <c r="V171" s="242"/>
      <c r="W171" s="242"/>
      <c r="X171" s="298">
        <v>131000</v>
      </c>
      <c r="Y171" s="300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  <c r="BT171" s="36"/>
      <c r="BU171" s="36"/>
      <c r="BV171" s="36"/>
      <c r="BW171" s="36"/>
      <c r="BX171" s="36"/>
      <c r="BY171" s="36"/>
      <c r="BZ171" s="36"/>
      <c r="CA171" s="36"/>
      <c r="CB171" s="36"/>
      <c r="CC171" s="36"/>
      <c r="CD171" s="36"/>
      <c r="CE171" s="36"/>
      <c r="CF171" s="36"/>
      <c r="CG171" s="36"/>
      <c r="CH171" s="36"/>
      <c r="CI171" s="36"/>
      <c r="CJ171" s="36"/>
      <c r="CK171" s="36"/>
      <c r="CL171" s="36"/>
      <c r="CM171" s="36"/>
      <c r="CN171" s="36"/>
      <c r="CO171" s="36"/>
      <c r="CP171" s="36"/>
      <c r="CQ171" s="36"/>
      <c r="CR171" s="36"/>
      <c r="CS171" s="36"/>
      <c r="CT171" s="36"/>
      <c r="CU171" s="36"/>
      <c r="CV171" s="36"/>
      <c r="CW171" s="36"/>
      <c r="CX171" s="36"/>
      <c r="CY171" s="36"/>
      <c r="CZ171" s="36"/>
      <c r="DA171" s="36"/>
      <c r="DB171" s="36"/>
      <c r="DC171" s="36"/>
      <c r="DD171" s="36"/>
      <c r="DE171" s="36"/>
      <c r="DF171" s="36"/>
      <c r="DG171" s="36"/>
      <c r="DH171" s="36"/>
      <c r="DI171" s="123"/>
    </row>
    <row r="172" spans="1:113" ht="15.75" thickTop="1" thickBot="1">
      <c r="A172" s="872">
        <v>360</v>
      </c>
      <c r="B172" s="836" t="s">
        <v>5804</v>
      </c>
      <c r="C172" s="115" t="s">
        <v>148</v>
      </c>
      <c r="D172" s="241">
        <v>234</v>
      </c>
      <c r="E172" s="242" t="s">
        <v>149</v>
      </c>
      <c r="F172" s="242">
        <v>3</v>
      </c>
      <c r="G172" s="242" t="s">
        <v>150</v>
      </c>
      <c r="H172" s="297">
        <v>45367</v>
      </c>
      <c r="I172" s="298">
        <v>149000</v>
      </c>
      <c r="J172" s="242">
        <v>12</v>
      </c>
      <c r="K172" s="294">
        <f t="shared" si="2"/>
        <v>45731</v>
      </c>
      <c r="L172" s="234">
        <v>9</v>
      </c>
      <c r="M172" s="234">
        <v>0.01</v>
      </c>
      <c r="N172" s="234">
        <v>9</v>
      </c>
      <c r="O172" s="242"/>
      <c r="P172" s="242"/>
      <c r="Q172" s="299"/>
      <c r="R172" s="242"/>
      <c r="S172" s="242"/>
      <c r="T172" s="242"/>
      <c r="U172" s="242"/>
      <c r="V172" s="242"/>
      <c r="W172" s="242"/>
      <c r="X172" s="298">
        <v>149000</v>
      </c>
      <c r="Y172" s="300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  <c r="BT172" s="36"/>
      <c r="BU172" s="36"/>
      <c r="BV172" s="36"/>
      <c r="BW172" s="36"/>
      <c r="BX172" s="36"/>
      <c r="BY172" s="36"/>
      <c r="BZ172" s="36"/>
      <c r="CA172" s="36"/>
      <c r="CB172" s="36"/>
      <c r="CC172" s="36"/>
      <c r="CD172" s="36"/>
      <c r="CE172" s="36"/>
      <c r="CF172" s="36"/>
      <c r="CG172" s="36"/>
      <c r="CH172" s="36"/>
      <c r="CI172" s="36"/>
      <c r="CJ172" s="36"/>
      <c r="CK172" s="36"/>
      <c r="CL172" s="36"/>
      <c r="CM172" s="36"/>
      <c r="CN172" s="36"/>
      <c r="CO172" s="36"/>
      <c r="CP172" s="36"/>
      <c r="CQ172" s="36"/>
      <c r="CR172" s="36"/>
      <c r="CS172" s="36"/>
      <c r="CT172" s="36"/>
      <c r="CU172" s="36"/>
      <c r="CV172" s="36"/>
      <c r="CW172" s="36"/>
      <c r="CX172" s="36"/>
      <c r="CY172" s="36"/>
      <c r="CZ172" s="36"/>
      <c r="DA172" s="36"/>
      <c r="DB172" s="36"/>
      <c r="DC172" s="36"/>
      <c r="DD172" s="36"/>
      <c r="DE172" s="36"/>
      <c r="DF172" s="36"/>
      <c r="DG172" s="36"/>
      <c r="DH172" s="36"/>
      <c r="DI172" s="123"/>
    </row>
    <row r="173" spans="1:113" ht="15.75" thickTop="1" thickBot="1">
      <c r="A173" s="872">
        <v>339</v>
      </c>
      <c r="B173" s="836" t="s">
        <v>5804</v>
      </c>
      <c r="C173" s="115" t="s">
        <v>148</v>
      </c>
      <c r="D173" s="241">
        <v>235</v>
      </c>
      <c r="E173" s="242" t="s">
        <v>149</v>
      </c>
      <c r="F173" s="242">
        <v>3</v>
      </c>
      <c r="G173" s="242" t="s">
        <v>150</v>
      </c>
      <c r="H173" s="297">
        <v>45373</v>
      </c>
      <c r="I173" s="298">
        <v>196000</v>
      </c>
      <c r="J173" s="242">
        <v>12</v>
      </c>
      <c r="K173" s="294">
        <f t="shared" si="2"/>
        <v>45737</v>
      </c>
      <c r="L173" s="234">
        <v>9</v>
      </c>
      <c r="M173" s="234">
        <v>0.01</v>
      </c>
      <c r="N173" s="234">
        <v>9</v>
      </c>
      <c r="O173" s="242"/>
      <c r="P173" s="242"/>
      <c r="Q173" s="299"/>
      <c r="R173" s="242"/>
      <c r="S173" s="242"/>
      <c r="T173" s="242"/>
      <c r="U173" s="242"/>
      <c r="V173" s="242"/>
      <c r="W173" s="242"/>
      <c r="X173" s="298">
        <v>196000</v>
      </c>
      <c r="Y173" s="300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  <c r="BT173" s="36"/>
      <c r="BU173" s="36"/>
      <c r="BV173" s="36"/>
      <c r="BW173" s="36"/>
      <c r="BX173" s="36"/>
      <c r="BY173" s="36"/>
      <c r="BZ173" s="36"/>
      <c r="CA173" s="36"/>
      <c r="CB173" s="36"/>
      <c r="CC173" s="36"/>
      <c r="CD173" s="36"/>
      <c r="CE173" s="36"/>
      <c r="CF173" s="36"/>
      <c r="CG173" s="36"/>
      <c r="CH173" s="36"/>
      <c r="CI173" s="36"/>
      <c r="CJ173" s="36"/>
      <c r="CK173" s="36"/>
      <c r="CL173" s="36"/>
      <c r="CM173" s="36"/>
      <c r="CN173" s="36"/>
      <c r="CO173" s="36"/>
      <c r="CP173" s="36"/>
      <c r="CQ173" s="36"/>
      <c r="CR173" s="36"/>
      <c r="CS173" s="36"/>
      <c r="CT173" s="36"/>
      <c r="CU173" s="36"/>
      <c r="CV173" s="36"/>
      <c r="CW173" s="36"/>
      <c r="CX173" s="36"/>
      <c r="CY173" s="36"/>
      <c r="CZ173" s="36"/>
      <c r="DA173" s="36"/>
      <c r="DB173" s="36"/>
      <c r="DC173" s="36"/>
      <c r="DD173" s="36"/>
      <c r="DE173" s="36"/>
      <c r="DF173" s="36"/>
      <c r="DG173" s="36"/>
      <c r="DH173" s="36"/>
      <c r="DI173" s="123"/>
    </row>
    <row r="174" spans="1:113" ht="15.75" thickTop="1" thickBot="1">
      <c r="A174" s="872">
        <v>338</v>
      </c>
      <c r="B174" s="836" t="s">
        <v>5804</v>
      </c>
      <c r="C174" s="115" t="s">
        <v>148</v>
      </c>
      <c r="D174" s="241">
        <v>236</v>
      </c>
      <c r="E174" s="242" t="s">
        <v>149</v>
      </c>
      <c r="F174" s="242">
        <v>3</v>
      </c>
      <c r="G174" s="242" t="s">
        <v>150</v>
      </c>
      <c r="H174" s="297">
        <v>45282</v>
      </c>
      <c r="I174" s="298">
        <v>200000</v>
      </c>
      <c r="J174" s="242">
        <v>12</v>
      </c>
      <c r="K174" s="294">
        <f t="shared" si="2"/>
        <v>45646</v>
      </c>
      <c r="L174" s="234">
        <v>9</v>
      </c>
      <c r="M174" s="234">
        <v>0.01</v>
      </c>
      <c r="N174" s="234">
        <v>9</v>
      </c>
      <c r="O174" s="242"/>
      <c r="P174" s="242"/>
      <c r="Q174" s="299"/>
      <c r="R174" s="242"/>
      <c r="S174" s="242"/>
      <c r="T174" s="242"/>
      <c r="U174" s="242"/>
      <c r="V174" s="242"/>
      <c r="W174" s="242"/>
      <c r="X174" s="298">
        <v>200000</v>
      </c>
      <c r="Y174" s="300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  <c r="BT174" s="36"/>
      <c r="BU174" s="36"/>
      <c r="BV174" s="36"/>
      <c r="BW174" s="36"/>
      <c r="BX174" s="36"/>
      <c r="BY174" s="36"/>
      <c r="BZ174" s="36"/>
      <c r="CA174" s="36"/>
      <c r="CB174" s="36"/>
      <c r="CC174" s="36"/>
      <c r="CD174" s="36"/>
      <c r="CE174" s="36"/>
      <c r="CF174" s="36"/>
      <c r="CG174" s="36"/>
      <c r="CH174" s="36"/>
      <c r="CI174" s="36"/>
      <c r="CJ174" s="36"/>
      <c r="CK174" s="36"/>
      <c r="CL174" s="36"/>
      <c r="CM174" s="36"/>
      <c r="CN174" s="36"/>
      <c r="CO174" s="36"/>
      <c r="CP174" s="36"/>
      <c r="CQ174" s="36"/>
      <c r="CR174" s="36"/>
      <c r="CS174" s="36"/>
      <c r="CT174" s="36"/>
      <c r="CU174" s="36"/>
      <c r="CV174" s="36"/>
      <c r="CW174" s="36"/>
      <c r="CX174" s="36"/>
      <c r="CY174" s="36"/>
      <c r="CZ174" s="36"/>
      <c r="DA174" s="36"/>
      <c r="DB174" s="36"/>
      <c r="DC174" s="36"/>
      <c r="DD174" s="36"/>
      <c r="DE174" s="36"/>
      <c r="DF174" s="36"/>
      <c r="DG174" s="36"/>
      <c r="DH174" s="36"/>
      <c r="DI174" s="123"/>
    </row>
    <row r="175" spans="1:113" ht="15.75" thickTop="1" thickBot="1">
      <c r="A175" s="872">
        <v>418</v>
      </c>
      <c r="B175" s="836" t="s">
        <v>5804</v>
      </c>
      <c r="C175" s="115" t="s">
        <v>148</v>
      </c>
      <c r="D175" s="241">
        <v>237</v>
      </c>
      <c r="E175" s="242" t="s">
        <v>149</v>
      </c>
      <c r="F175" s="242">
        <v>3</v>
      </c>
      <c r="G175" s="242" t="s">
        <v>150</v>
      </c>
      <c r="H175" s="297">
        <v>45110</v>
      </c>
      <c r="I175" s="298">
        <v>151000</v>
      </c>
      <c r="J175" s="242">
        <v>12</v>
      </c>
      <c r="K175" s="294">
        <f t="shared" si="2"/>
        <v>45474</v>
      </c>
      <c r="L175" s="234">
        <v>9</v>
      </c>
      <c r="M175" s="234">
        <v>0.01</v>
      </c>
      <c r="N175" s="234">
        <v>9</v>
      </c>
      <c r="O175" s="242"/>
      <c r="P175" s="242"/>
      <c r="Q175" s="299"/>
      <c r="R175" s="242"/>
      <c r="S175" s="242"/>
      <c r="T175" s="242"/>
      <c r="U175" s="242"/>
      <c r="V175" s="242"/>
      <c r="W175" s="242"/>
      <c r="X175" s="298">
        <v>151000</v>
      </c>
      <c r="Y175" s="300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  <c r="BT175" s="36"/>
      <c r="BU175" s="36"/>
      <c r="BV175" s="36"/>
      <c r="BW175" s="36"/>
      <c r="BX175" s="36"/>
      <c r="BY175" s="36"/>
      <c r="BZ175" s="36"/>
      <c r="CA175" s="36"/>
      <c r="CB175" s="36"/>
      <c r="CC175" s="36"/>
      <c r="CD175" s="36"/>
      <c r="CE175" s="36"/>
      <c r="CF175" s="36"/>
      <c r="CG175" s="36"/>
      <c r="CH175" s="36"/>
      <c r="CI175" s="36"/>
      <c r="CJ175" s="36"/>
      <c r="CK175" s="36"/>
      <c r="CL175" s="36"/>
      <c r="CM175" s="36"/>
      <c r="CN175" s="36"/>
      <c r="CO175" s="36"/>
      <c r="CP175" s="36"/>
      <c r="CQ175" s="36"/>
      <c r="CR175" s="36"/>
      <c r="CS175" s="36"/>
      <c r="CT175" s="36"/>
      <c r="CU175" s="36"/>
      <c r="CV175" s="36"/>
      <c r="CW175" s="36"/>
      <c r="CX175" s="36"/>
      <c r="CY175" s="36"/>
      <c r="CZ175" s="36"/>
      <c r="DA175" s="36"/>
      <c r="DB175" s="36"/>
      <c r="DC175" s="36"/>
      <c r="DD175" s="36"/>
      <c r="DE175" s="36"/>
      <c r="DF175" s="36"/>
      <c r="DG175" s="36"/>
      <c r="DH175" s="36"/>
      <c r="DI175" s="123"/>
    </row>
    <row r="176" spans="1:113" ht="15.75" thickTop="1" thickBot="1">
      <c r="A176" s="872">
        <v>424</v>
      </c>
      <c r="B176" s="836" t="s">
        <v>5804</v>
      </c>
      <c r="C176" s="115" t="s">
        <v>148</v>
      </c>
      <c r="D176" s="241">
        <v>238</v>
      </c>
      <c r="E176" s="242" t="s">
        <v>149</v>
      </c>
      <c r="F176" s="242">
        <v>3</v>
      </c>
      <c r="G176" s="242" t="s">
        <v>150</v>
      </c>
      <c r="H176" s="297">
        <v>45373</v>
      </c>
      <c r="I176" s="298">
        <v>200000</v>
      </c>
      <c r="J176" s="242">
        <v>12</v>
      </c>
      <c r="K176" s="294">
        <f t="shared" si="2"/>
        <v>45737</v>
      </c>
      <c r="L176" s="234">
        <v>9</v>
      </c>
      <c r="M176" s="234">
        <v>0.01</v>
      </c>
      <c r="N176" s="234">
        <v>9</v>
      </c>
      <c r="O176" s="242"/>
      <c r="P176" s="242"/>
      <c r="Q176" s="299"/>
      <c r="R176" s="242"/>
      <c r="S176" s="242"/>
      <c r="T176" s="242"/>
      <c r="U176" s="242"/>
      <c r="V176" s="242"/>
      <c r="W176" s="242"/>
      <c r="X176" s="298">
        <v>200000</v>
      </c>
      <c r="Y176" s="300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  <c r="BT176" s="36"/>
      <c r="BU176" s="36"/>
      <c r="BV176" s="36"/>
      <c r="BW176" s="36"/>
      <c r="BX176" s="36"/>
      <c r="BY176" s="36"/>
      <c r="BZ176" s="36"/>
      <c r="CA176" s="36"/>
      <c r="CB176" s="36"/>
      <c r="CC176" s="36"/>
      <c r="CD176" s="36"/>
      <c r="CE176" s="36"/>
      <c r="CF176" s="36"/>
      <c r="CG176" s="36"/>
      <c r="CH176" s="36"/>
      <c r="CI176" s="36"/>
      <c r="CJ176" s="36"/>
      <c r="CK176" s="36"/>
      <c r="CL176" s="36"/>
      <c r="CM176" s="36"/>
      <c r="CN176" s="36"/>
      <c r="CO176" s="36"/>
      <c r="CP176" s="36"/>
      <c r="CQ176" s="36"/>
      <c r="CR176" s="36"/>
      <c r="CS176" s="36"/>
      <c r="CT176" s="36"/>
      <c r="CU176" s="36"/>
      <c r="CV176" s="36"/>
      <c r="CW176" s="36"/>
      <c r="CX176" s="36"/>
      <c r="CY176" s="36"/>
      <c r="CZ176" s="36"/>
      <c r="DA176" s="36"/>
      <c r="DB176" s="36"/>
      <c r="DC176" s="36"/>
      <c r="DD176" s="36"/>
      <c r="DE176" s="36"/>
      <c r="DF176" s="36"/>
      <c r="DG176" s="36"/>
      <c r="DH176" s="36"/>
      <c r="DI176" s="123"/>
    </row>
    <row r="177" spans="1:113" ht="15.75" thickTop="1" thickBot="1">
      <c r="A177" s="872">
        <v>441</v>
      </c>
      <c r="B177" s="836" t="s">
        <v>5804</v>
      </c>
      <c r="C177" s="115" t="s">
        <v>148</v>
      </c>
      <c r="D177" s="241">
        <v>239</v>
      </c>
      <c r="E177" s="242" t="s">
        <v>149</v>
      </c>
      <c r="F177" s="242">
        <v>3</v>
      </c>
      <c r="G177" s="242" t="s">
        <v>150</v>
      </c>
      <c r="H177" s="297">
        <v>45100</v>
      </c>
      <c r="I177" s="298">
        <v>109000</v>
      </c>
      <c r="J177" s="242">
        <v>12</v>
      </c>
      <c r="K177" s="294">
        <f t="shared" si="2"/>
        <v>45464</v>
      </c>
      <c r="L177" s="234">
        <v>9</v>
      </c>
      <c r="M177" s="234">
        <v>0.01</v>
      </c>
      <c r="N177" s="234">
        <v>9</v>
      </c>
      <c r="O177" s="242"/>
      <c r="P177" s="242"/>
      <c r="Q177" s="299"/>
      <c r="R177" s="242"/>
      <c r="S177" s="242"/>
      <c r="T177" s="242"/>
      <c r="U177" s="242"/>
      <c r="V177" s="242"/>
      <c r="W177" s="242"/>
      <c r="X177" s="298">
        <v>109000</v>
      </c>
      <c r="Y177" s="300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  <c r="BT177" s="36"/>
      <c r="BU177" s="36"/>
      <c r="BV177" s="36"/>
      <c r="BW177" s="36"/>
      <c r="BX177" s="36"/>
      <c r="BY177" s="36"/>
      <c r="BZ177" s="36"/>
      <c r="CA177" s="36"/>
      <c r="CB177" s="36"/>
      <c r="CC177" s="36"/>
      <c r="CD177" s="36"/>
      <c r="CE177" s="36"/>
      <c r="CF177" s="36"/>
      <c r="CG177" s="36"/>
      <c r="CH177" s="36"/>
      <c r="CI177" s="36"/>
      <c r="CJ177" s="36"/>
      <c r="CK177" s="36"/>
      <c r="CL177" s="36"/>
      <c r="CM177" s="36"/>
      <c r="CN177" s="36"/>
      <c r="CO177" s="36"/>
      <c r="CP177" s="36"/>
      <c r="CQ177" s="36"/>
      <c r="CR177" s="36"/>
      <c r="CS177" s="36"/>
      <c r="CT177" s="36"/>
      <c r="CU177" s="36"/>
      <c r="CV177" s="36"/>
      <c r="CW177" s="36"/>
      <c r="CX177" s="36"/>
      <c r="CY177" s="36"/>
      <c r="CZ177" s="36"/>
      <c r="DA177" s="36"/>
      <c r="DB177" s="36"/>
      <c r="DC177" s="36"/>
      <c r="DD177" s="36"/>
      <c r="DE177" s="36"/>
      <c r="DF177" s="36"/>
      <c r="DG177" s="36"/>
      <c r="DH177" s="36"/>
      <c r="DI177" s="123"/>
    </row>
    <row r="178" spans="1:113" ht="15.75" thickTop="1" thickBot="1">
      <c r="A178" s="872">
        <v>443</v>
      </c>
      <c r="B178" s="836" t="s">
        <v>5804</v>
      </c>
      <c r="C178" s="115" t="s">
        <v>148</v>
      </c>
      <c r="D178" s="241">
        <v>240</v>
      </c>
      <c r="E178" s="242" t="s">
        <v>149</v>
      </c>
      <c r="F178" s="242">
        <v>3</v>
      </c>
      <c r="G178" s="242" t="s">
        <v>150</v>
      </c>
      <c r="H178" s="297">
        <v>45373</v>
      </c>
      <c r="I178" s="298">
        <v>126500</v>
      </c>
      <c r="J178" s="242">
        <v>12</v>
      </c>
      <c r="K178" s="294">
        <f t="shared" si="2"/>
        <v>45737</v>
      </c>
      <c r="L178" s="234">
        <v>9</v>
      </c>
      <c r="M178" s="234">
        <v>0.01</v>
      </c>
      <c r="N178" s="234">
        <v>9</v>
      </c>
      <c r="O178" s="242"/>
      <c r="P178" s="242"/>
      <c r="Q178" s="299"/>
      <c r="R178" s="242"/>
      <c r="S178" s="242"/>
      <c r="T178" s="242"/>
      <c r="U178" s="242"/>
      <c r="V178" s="242"/>
      <c r="W178" s="242"/>
      <c r="X178" s="298">
        <v>126500</v>
      </c>
      <c r="Y178" s="300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  <c r="BT178" s="36"/>
      <c r="BU178" s="36"/>
      <c r="BV178" s="36"/>
      <c r="BW178" s="36"/>
      <c r="BX178" s="36"/>
      <c r="BY178" s="36"/>
      <c r="BZ178" s="36"/>
      <c r="CA178" s="36"/>
      <c r="CB178" s="36"/>
      <c r="CC178" s="36"/>
      <c r="CD178" s="36"/>
      <c r="CE178" s="36"/>
      <c r="CF178" s="36"/>
      <c r="CG178" s="36"/>
      <c r="CH178" s="36"/>
      <c r="CI178" s="36"/>
      <c r="CJ178" s="36"/>
      <c r="CK178" s="36"/>
      <c r="CL178" s="36"/>
      <c r="CM178" s="36"/>
      <c r="CN178" s="36"/>
      <c r="CO178" s="36"/>
      <c r="CP178" s="36"/>
      <c r="CQ178" s="36"/>
      <c r="CR178" s="36"/>
      <c r="CS178" s="36"/>
      <c r="CT178" s="36"/>
      <c r="CU178" s="36"/>
      <c r="CV178" s="36"/>
      <c r="CW178" s="36"/>
      <c r="CX178" s="36"/>
      <c r="CY178" s="36"/>
      <c r="CZ178" s="36"/>
      <c r="DA178" s="36"/>
      <c r="DB178" s="36"/>
      <c r="DC178" s="36"/>
      <c r="DD178" s="36"/>
      <c r="DE178" s="36"/>
      <c r="DF178" s="36"/>
      <c r="DG178" s="36"/>
      <c r="DH178" s="36"/>
      <c r="DI178" s="123"/>
    </row>
    <row r="179" spans="1:113" ht="15.75" thickTop="1" thickBot="1">
      <c r="A179" s="872">
        <v>447</v>
      </c>
      <c r="B179" s="836" t="s">
        <v>5804</v>
      </c>
      <c r="C179" s="115" t="s">
        <v>148</v>
      </c>
      <c r="D179" s="241">
        <v>241</v>
      </c>
      <c r="E179" s="242" t="s">
        <v>149</v>
      </c>
      <c r="F179" s="242">
        <v>3</v>
      </c>
      <c r="G179" s="242" t="s">
        <v>150</v>
      </c>
      <c r="H179" s="297">
        <v>45217</v>
      </c>
      <c r="I179" s="298">
        <v>122000</v>
      </c>
      <c r="J179" s="242">
        <v>12</v>
      </c>
      <c r="K179" s="294">
        <f t="shared" si="2"/>
        <v>45581</v>
      </c>
      <c r="L179" s="234">
        <v>9</v>
      </c>
      <c r="M179" s="234">
        <v>0.01</v>
      </c>
      <c r="N179" s="234">
        <v>9</v>
      </c>
      <c r="O179" s="242"/>
      <c r="P179" s="242"/>
      <c r="Q179" s="299"/>
      <c r="R179" s="242"/>
      <c r="S179" s="242"/>
      <c r="T179" s="242"/>
      <c r="U179" s="242"/>
      <c r="V179" s="242"/>
      <c r="W179" s="242"/>
      <c r="X179" s="298">
        <v>122000</v>
      </c>
      <c r="Y179" s="300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  <c r="BT179" s="36"/>
      <c r="BU179" s="36"/>
      <c r="BV179" s="36"/>
      <c r="BW179" s="36"/>
      <c r="BX179" s="36"/>
      <c r="BY179" s="36"/>
      <c r="BZ179" s="36"/>
      <c r="CA179" s="36"/>
      <c r="CB179" s="36"/>
      <c r="CC179" s="36"/>
      <c r="CD179" s="36"/>
      <c r="CE179" s="36"/>
      <c r="CF179" s="36"/>
      <c r="CG179" s="36"/>
      <c r="CH179" s="36"/>
      <c r="CI179" s="36"/>
      <c r="CJ179" s="36"/>
      <c r="CK179" s="36"/>
      <c r="CL179" s="36"/>
      <c r="CM179" s="36"/>
      <c r="CN179" s="36"/>
      <c r="CO179" s="36"/>
      <c r="CP179" s="36"/>
      <c r="CQ179" s="36"/>
      <c r="CR179" s="36"/>
      <c r="CS179" s="36"/>
      <c r="CT179" s="36"/>
      <c r="CU179" s="36"/>
      <c r="CV179" s="36"/>
      <c r="CW179" s="36"/>
      <c r="CX179" s="36"/>
      <c r="CY179" s="36"/>
      <c r="CZ179" s="36"/>
      <c r="DA179" s="36"/>
      <c r="DB179" s="36"/>
      <c r="DC179" s="36"/>
      <c r="DD179" s="36"/>
      <c r="DE179" s="36"/>
      <c r="DF179" s="36"/>
      <c r="DG179" s="36"/>
      <c r="DH179" s="36"/>
      <c r="DI179" s="123"/>
    </row>
    <row r="180" spans="1:113" ht="15.75" thickTop="1" thickBot="1">
      <c r="A180" s="872">
        <v>392</v>
      </c>
      <c r="B180" s="836" t="s">
        <v>5804</v>
      </c>
      <c r="C180" s="115" t="s">
        <v>148</v>
      </c>
      <c r="D180" s="241">
        <v>243</v>
      </c>
      <c r="E180" s="242" t="s">
        <v>149</v>
      </c>
      <c r="F180" s="242">
        <v>3</v>
      </c>
      <c r="G180" s="242" t="s">
        <v>150</v>
      </c>
      <c r="H180" s="297">
        <v>45210</v>
      </c>
      <c r="I180" s="298">
        <v>57500</v>
      </c>
      <c r="J180" s="242">
        <v>12</v>
      </c>
      <c r="K180" s="294">
        <f t="shared" si="2"/>
        <v>45574</v>
      </c>
      <c r="L180" s="234">
        <v>9</v>
      </c>
      <c r="M180" s="234">
        <v>0.01</v>
      </c>
      <c r="N180" s="234">
        <v>9</v>
      </c>
      <c r="O180" s="242"/>
      <c r="P180" s="242"/>
      <c r="Q180" s="299"/>
      <c r="R180" s="242"/>
      <c r="S180" s="242"/>
      <c r="T180" s="242"/>
      <c r="U180" s="242"/>
      <c r="V180" s="242"/>
      <c r="W180" s="242"/>
      <c r="X180" s="298">
        <v>57500</v>
      </c>
      <c r="Y180" s="300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  <c r="BT180" s="36"/>
      <c r="BU180" s="36"/>
      <c r="BV180" s="36"/>
      <c r="BW180" s="36"/>
      <c r="BX180" s="36"/>
      <c r="BY180" s="36"/>
      <c r="BZ180" s="36"/>
      <c r="CA180" s="36"/>
      <c r="CB180" s="36"/>
      <c r="CC180" s="36"/>
      <c r="CD180" s="36"/>
      <c r="CE180" s="36"/>
      <c r="CF180" s="36"/>
      <c r="CG180" s="36"/>
      <c r="CH180" s="36"/>
      <c r="CI180" s="36"/>
      <c r="CJ180" s="36"/>
      <c r="CK180" s="36"/>
      <c r="CL180" s="36"/>
      <c r="CM180" s="36"/>
      <c r="CN180" s="36"/>
      <c r="CO180" s="36"/>
      <c r="CP180" s="36"/>
      <c r="CQ180" s="36"/>
      <c r="CR180" s="36"/>
      <c r="CS180" s="36"/>
      <c r="CT180" s="36"/>
      <c r="CU180" s="36"/>
      <c r="CV180" s="36"/>
      <c r="CW180" s="36"/>
      <c r="CX180" s="36"/>
      <c r="CY180" s="36"/>
      <c r="CZ180" s="36"/>
      <c r="DA180" s="36"/>
      <c r="DB180" s="36"/>
      <c r="DC180" s="36"/>
      <c r="DD180" s="36"/>
      <c r="DE180" s="36"/>
      <c r="DF180" s="36"/>
      <c r="DG180" s="36"/>
      <c r="DH180" s="36"/>
      <c r="DI180" s="123"/>
    </row>
    <row r="181" spans="1:113" ht="15.75" thickTop="1" thickBot="1">
      <c r="A181" s="872">
        <v>344</v>
      </c>
      <c r="B181" s="836" t="s">
        <v>5804</v>
      </c>
      <c r="C181" s="115" t="s">
        <v>148</v>
      </c>
      <c r="D181" s="241">
        <v>244</v>
      </c>
      <c r="E181" s="242" t="s">
        <v>149</v>
      </c>
      <c r="F181" s="242">
        <v>3</v>
      </c>
      <c r="G181" s="242" t="s">
        <v>150</v>
      </c>
      <c r="H181" s="297">
        <v>45282</v>
      </c>
      <c r="I181" s="298">
        <v>106000</v>
      </c>
      <c r="J181" s="242">
        <v>12</v>
      </c>
      <c r="K181" s="294">
        <f t="shared" si="2"/>
        <v>45646</v>
      </c>
      <c r="L181" s="234">
        <v>9</v>
      </c>
      <c r="M181" s="234">
        <v>0.01</v>
      </c>
      <c r="N181" s="234">
        <v>9</v>
      </c>
      <c r="O181" s="242"/>
      <c r="P181" s="242"/>
      <c r="Q181" s="299"/>
      <c r="R181" s="242"/>
      <c r="S181" s="242"/>
      <c r="T181" s="242"/>
      <c r="U181" s="242"/>
      <c r="V181" s="242"/>
      <c r="W181" s="242"/>
      <c r="X181" s="298">
        <v>106000</v>
      </c>
      <c r="Y181" s="300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  <c r="BT181" s="36"/>
      <c r="BU181" s="36"/>
      <c r="BV181" s="36"/>
      <c r="BW181" s="36"/>
      <c r="BX181" s="36"/>
      <c r="BY181" s="36"/>
      <c r="BZ181" s="36"/>
      <c r="CA181" s="36"/>
      <c r="CB181" s="36"/>
      <c r="CC181" s="36"/>
      <c r="CD181" s="36"/>
      <c r="CE181" s="36"/>
      <c r="CF181" s="36"/>
      <c r="CG181" s="36"/>
      <c r="CH181" s="36"/>
      <c r="CI181" s="36"/>
      <c r="CJ181" s="36"/>
      <c r="CK181" s="36"/>
      <c r="CL181" s="36"/>
      <c r="CM181" s="36"/>
      <c r="CN181" s="36"/>
      <c r="CO181" s="36"/>
      <c r="CP181" s="36"/>
      <c r="CQ181" s="36"/>
      <c r="CR181" s="36"/>
      <c r="CS181" s="36"/>
      <c r="CT181" s="36"/>
      <c r="CU181" s="36"/>
      <c r="CV181" s="36"/>
      <c r="CW181" s="36"/>
      <c r="CX181" s="36"/>
      <c r="CY181" s="36"/>
      <c r="CZ181" s="36"/>
      <c r="DA181" s="36"/>
      <c r="DB181" s="36"/>
      <c r="DC181" s="36"/>
      <c r="DD181" s="36"/>
      <c r="DE181" s="36"/>
      <c r="DF181" s="36"/>
      <c r="DG181" s="36"/>
      <c r="DH181" s="36"/>
      <c r="DI181" s="123"/>
    </row>
    <row r="182" spans="1:113" ht="15.75" thickTop="1" thickBot="1">
      <c r="A182" s="872">
        <v>263</v>
      </c>
      <c r="B182" s="836" t="s">
        <v>5804</v>
      </c>
      <c r="C182" s="115" t="s">
        <v>148</v>
      </c>
      <c r="D182" s="241">
        <v>245</v>
      </c>
      <c r="E182" s="242" t="s">
        <v>149</v>
      </c>
      <c r="F182" s="242">
        <v>3</v>
      </c>
      <c r="G182" s="242" t="s">
        <v>150</v>
      </c>
      <c r="H182" s="297">
        <v>45257</v>
      </c>
      <c r="I182" s="298">
        <v>103000</v>
      </c>
      <c r="J182" s="242">
        <v>12</v>
      </c>
      <c r="K182" s="294">
        <f t="shared" si="2"/>
        <v>45621</v>
      </c>
      <c r="L182" s="234">
        <v>9</v>
      </c>
      <c r="M182" s="234">
        <v>0.01</v>
      </c>
      <c r="N182" s="234">
        <v>9</v>
      </c>
      <c r="O182" s="242"/>
      <c r="P182" s="242"/>
      <c r="Q182" s="299"/>
      <c r="R182" s="242"/>
      <c r="S182" s="242"/>
      <c r="T182" s="242"/>
      <c r="U182" s="242"/>
      <c r="V182" s="242"/>
      <c r="W182" s="242"/>
      <c r="X182" s="298">
        <v>103000</v>
      </c>
      <c r="Y182" s="300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  <c r="BT182" s="36"/>
      <c r="BU182" s="36"/>
      <c r="BV182" s="36"/>
      <c r="BW182" s="36"/>
      <c r="BX182" s="36"/>
      <c r="BY182" s="36"/>
      <c r="BZ182" s="36"/>
      <c r="CA182" s="36"/>
      <c r="CB182" s="36"/>
      <c r="CC182" s="36"/>
      <c r="CD182" s="36"/>
      <c r="CE182" s="36"/>
      <c r="CF182" s="36"/>
      <c r="CG182" s="36"/>
      <c r="CH182" s="36"/>
      <c r="CI182" s="36"/>
      <c r="CJ182" s="36"/>
      <c r="CK182" s="36"/>
      <c r="CL182" s="36"/>
      <c r="CM182" s="36"/>
      <c r="CN182" s="36"/>
      <c r="CO182" s="36"/>
      <c r="CP182" s="36"/>
      <c r="CQ182" s="36"/>
      <c r="CR182" s="36"/>
      <c r="CS182" s="36"/>
      <c r="CT182" s="36"/>
      <c r="CU182" s="36"/>
      <c r="CV182" s="36"/>
      <c r="CW182" s="36"/>
      <c r="CX182" s="36"/>
      <c r="CY182" s="36"/>
      <c r="CZ182" s="36"/>
      <c r="DA182" s="36"/>
      <c r="DB182" s="36"/>
      <c r="DC182" s="36"/>
      <c r="DD182" s="36"/>
      <c r="DE182" s="36"/>
      <c r="DF182" s="36"/>
      <c r="DG182" s="36"/>
      <c r="DH182" s="36"/>
      <c r="DI182" s="123"/>
    </row>
    <row r="183" spans="1:113" ht="15.75" thickTop="1" thickBot="1">
      <c r="A183" s="872">
        <v>595</v>
      </c>
      <c r="B183" s="836" t="s">
        <v>5804</v>
      </c>
      <c r="C183" s="115" t="s">
        <v>148</v>
      </c>
      <c r="D183" s="241">
        <v>248</v>
      </c>
      <c r="E183" s="242" t="s">
        <v>149</v>
      </c>
      <c r="F183" s="242">
        <v>3</v>
      </c>
      <c r="G183" s="242" t="s">
        <v>150</v>
      </c>
      <c r="H183" s="297">
        <v>45331</v>
      </c>
      <c r="I183" s="298">
        <v>147000</v>
      </c>
      <c r="J183" s="242">
        <v>12</v>
      </c>
      <c r="K183" s="294">
        <f t="shared" si="2"/>
        <v>45695</v>
      </c>
      <c r="L183" s="234">
        <v>9</v>
      </c>
      <c r="M183" s="234">
        <v>0.01</v>
      </c>
      <c r="N183" s="234">
        <v>9</v>
      </c>
      <c r="O183" s="242"/>
      <c r="P183" s="242"/>
      <c r="Q183" s="299"/>
      <c r="R183" s="242"/>
      <c r="S183" s="242"/>
      <c r="T183" s="242"/>
      <c r="U183" s="242"/>
      <c r="V183" s="242"/>
      <c r="W183" s="242"/>
      <c r="X183" s="298">
        <v>147000</v>
      </c>
      <c r="Y183" s="300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  <c r="BT183" s="36"/>
      <c r="BU183" s="36"/>
      <c r="BV183" s="36"/>
      <c r="BW183" s="36"/>
      <c r="BX183" s="36"/>
      <c r="BY183" s="36"/>
      <c r="BZ183" s="36"/>
      <c r="CA183" s="36"/>
      <c r="CB183" s="36"/>
      <c r="CC183" s="36"/>
      <c r="CD183" s="36"/>
      <c r="CE183" s="36"/>
      <c r="CF183" s="36"/>
      <c r="CG183" s="36"/>
      <c r="CH183" s="36"/>
      <c r="CI183" s="36"/>
      <c r="CJ183" s="36"/>
      <c r="CK183" s="36"/>
      <c r="CL183" s="36"/>
      <c r="CM183" s="36"/>
      <c r="CN183" s="36"/>
      <c r="CO183" s="36"/>
      <c r="CP183" s="36"/>
      <c r="CQ183" s="36"/>
      <c r="CR183" s="36"/>
      <c r="CS183" s="36"/>
      <c r="CT183" s="36"/>
      <c r="CU183" s="36"/>
      <c r="CV183" s="36"/>
      <c r="CW183" s="36"/>
      <c r="CX183" s="36"/>
      <c r="CY183" s="36"/>
      <c r="CZ183" s="36"/>
      <c r="DA183" s="36"/>
      <c r="DB183" s="36"/>
      <c r="DC183" s="36"/>
      <c r="DD183" s="36"/>
      <c r="DE183" s="36"/>
      <c r="DF183" s="36"/>
      <c r="DG183" s="36"/>
      <c r="DH183" s="36"/>
      <c r="DI183" s="123"/>
    </row>
    <row r="184" spans="1:113" ht="15.75" thickTop="1" thickBot="1">
      <c r="A184" s="872">
        <v>575</v>
      </c>
      <c r="B184" s="836" t="s">
        <v>5804</v>
      </c>
      <c r="C184" s="115" t="s">
        <v>148</v>
      </c>
      <c r="D184" s="241">
        <v>249</v>
      </c>
      <c r="E184" s="242" t="s">
        <v>149</v>
      </c>
      <c r="F184" s="242">
        <v>3</v>
      </c>
      <c r="G184" s="242" t="s">
        <v>150</v>
      </c>
      <c r="H184" s="297">
        <v>45128</v>
      </c>
      <c r="I184" s="298">
        <v>90500</v>
      </c>
      <c r="J184" s="242">
        <v>12</v>
      </c>
      <c r="K184" s="294">
        <f t="shared" si="2"/>
        <v>45492</v>
      </c>
      <c r="L184" s="234">
        <v>9</v>
      </c>
      <c r="M184" s="234">
        <v>0.01</v>
      </c>
      <c r="N184" s="234">
        <v>9</v>
      </c>
      <c r="O184" s="242"/>
      <c r="P184" s="242"/>
      <c r="Q184" s="299"/>
      <c r="R184" s="242"/>
      <c r="S184" s="242"/>
      <c r="T184" s="242"/>
      <c r="U184" s="242"/>
      <c r="V184" s="242"/>
      <c r="W184" s="242"/>
      <c r="X184" s="298">
        <v>90500</v>
      </c>
      <c r="Y184" s="300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  <c r="BT184" s="36"/>
      <c r="BU184" s="36"/>
      <c r="BV184" s="36"/>
      <c r="BW184" s="36"/>
      <c r="BX184" s="36"/>
      <c r="BY184" s="36"/>
      <c r="BZ184" s="36"/>
      <c r="CA184" s="36"/>
      <c r="CB184" s="36"/>
      <c r="CC184" s="36"/>
      <c r="CD184" s="36"/>
      <c r="CE184" s="36"/>
      <c r="CF184" s="36"/>
      <c r="CG184" s="36"/>
      <c r="CH184" s="36"/>
      <c r="CI184" s="36"/>
      <c r="CJ184" s="36"/>
      <c r="CK184" s="36"/>
      <c r="CL184" s="36"/>
      <c r="CM184" s="36"/>
      <c r="CN184" s="36"/>
      <c r="CO184" s="36"/>
      <c r="CP184" s="36"/>
      <c r="CQ184" s="36"/>
      <c r="CR184" s="36"/>
      <c r="CS184" s="36"/>
      <c r="CT184" s="36"/>
      <c r="CU184" s="36"/>
      <c r="CV184" s="36"/>
      <c r="CW184" s="36"/>
      <c r="CX184" s="36"/>
      <c r="CY184" s="36"/>
      <c r="CZ184" s="36"/>
      <c r="DA184" s="36"/>
      <c r="DB184" s="36"/>
      <c r="DC184" s="36"/>
      <c r="DD184" s="36"/>
      <c r="DE184" s="36"/>
      <c r="DF184" s="36"/>
      <c r="DG184" s="36"/>
      <c r="DH184" s="36"/>
      <c r="DI184" s="123"/>
    </row>
    <row r="185" spans="1:113" ht="15.75" thickTop="1" thickBot="1">
      <c r="A185" s="872">
        <v>589</v>
      </c>
      <c r="B185" s="836" t="s">
        <v>5804</v>
      </c>
      <c r="C185" s="115" t="s">
        <v>148</v>
      </c>
      <c r="D185" s="241">
        <v>250</v>
      </c>
      <c r="E185" s="242" t="s">
        <v>149</v>
      </c>
      <c r="F185" s="242">
        <v>3</v>
      </c>
      <c r="G185" s="242" t="s">
        <v>150</v>
      </c>
      <c r="H185" s="297">
        <v>45309</v>
      </c>
      <c r="I185" s="298">
        <v>64000</v>
      </c>
      <c r="J185" s="242">
        <v>12</v>
      </c>
      <c r="K185" s="294">
        <f t="shared" si="2"/>
        <v>45673</v>
      </c>
      <c r="L185" s="234">
        <v>9</v>
      </c>
      <c r="M185" s="234">
        <v>0.01</v>
      </c>
      <c r="N185" s="234">
        <v>9</v>
      </c>
      <c r="O185" s="242"/>
      <c r="P185" s="242"/>
      <c r="Q185" s="299"/>
      <c r="R185" s="242"/>
      <c r="S185" s="242"/>
      <c r="T185" s="242"/>
      <c r="U185" s="242"/>
      <c r="V185" s="242"/>
      <c r="W185" s="242"/>
      <c r="X185" s="298">
        <v>64000</v>
      </c>
      <c r="Y185" s="300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  <c r="BT185" s="36"/>
      <c r="BU185" s="36"/>
      <c r="BV185" s="36"/>
      <c r="BW185" s="36"/>
      <c r="BX185" s="36"/>
      <c r="BY185" s="36"/>
      <c r="BZ185" s="36"/>
      <c r="CA185" s="36"/>
      <c r="CB185" s="36"/>
      <c r="CC185" s="36"/>
      <c r="CD185" s="36"/>
      <c r="CE185" s="36"/>
      <c r="CF185" s="36"/>
      <c r="CG185" s="36"/>
      <c r="CH185" s="36"/>
      <c r="CI185" s="36"/>
      <c r="CJ185" s="36"/>
      <c r="CK185" s="36"/>
      <c r="CL185" s="36"/>
      <c r="CM185" s="36"/>
      <c r="CN185" s="36"/>
      <c r="CO185" s="36"/>
      <c r="CP185" s="36"/>
      <c r="CQ185" s="36"/>
      <c r="CR185" s="36"/>
      <c r="CS185" s="36"/>
      <c r="CT185" s="36"/>
      <c r="CU185" s="36"/>
      <c r="CV185" s="36"/>
      <c r="CW185" s="36"/>
      <c r="CX185" s="36"/>
      <c r="CY185" s="36"/>
      <c r="CZ185" s="36"/>
      <c r="DA185" s="36"/>
      <c r="DB185" s="36"/>
      <c r="DC185" s="36"/>
      <c r="DD185" s="36"/>
      <c r="DE185" s="36"/>
      <c r="DF185" s="36"/>
      <c r="DG185" s="36"/>
      <c r="DH185" s="36"/>
      <c r="DI185" s="123"/>
    </row>
    <row r="186" spans="1:113" ht="15.75" thickTop="1" thickBot="1">
      <c r="A186" s="872">
        <v>504</v>
      </c>
      <c r="B186" s="836" t="s">
        <v>5804</v>
      </c>
      <c r="C186" s="115" t="s">
        <v>148</v>
      </c>
      <c r="D186" s="241">
        <v>251</v>
      </c>
      <c r="E186" s="242" t="s">
        <v>149</v>
      </c>
      <c r="F186" s="242">
        <v>3</v>
      </c>
      <c r="G186" s="242" t="s">
        <v>150</v>
      </c>
      <c r="H186" s="297">
        <v>45344</v>
      </c>
      <c r="I186" s="298">
        <v>50000</v>
      </c>
      <c r="J186" s="242">
        <v>12</v>
      </c>
      <c r="K186" s="294">
        <f t="shared" si="2"/>
        <v>45708</v>
      </c>
      <c r="L186" s="234">
        <v>9</v>
      </c>
      <c r="M186" s="234">
        <v>0.01</v>
      </c>
      <c r="N186" s="234">
        <v>9</v>
      </c>
      <c r="O186" s="242"/>
      <c r="P186" s="242"/>
      <c r="Q186" s="299"/>
      <c r="R186" s="242"/>
      <c r="S186" s="242"/>
      <c r="T186" s="242"/>
      <c r="U186" s="242"/>
      <c r="V186" s="242"/>
      <c r="W186" s="242"/>
      <c r="X186" s="298">
        <v>50000</v>
      </c>
      <c r="Y186" s="300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  <c r="BG186" s="36"/>
      <c r="BH186" s="36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  <c r="BT186" s="36"/>
      <c r="BU186" s="36"/>
      <c r="BV186" s="36"/>
      <c r="BW186" s="36"/>
      <c r="BX186" s="36"/>
      <c r="BY186" s="36"/>
      <c r="BZ186" s="36"/>
      <c r="CA186" s="36"/>
      <c r="CB186" s="36"/>
      <c r="CC186" s="36"/>
      <c r="CD186" s="36"/>
      <c r="CE186" s="36"/>
      <c r="CF186" s="36"/>
      <c r="CG186" s="36"/>
      <c r="CH186" s="36"/>
      <c r="CI186" s="36"/>
      <c r="CJ186" s="36"/>
      <c r="CK186" s="36"/>
      <c r="CL186" s="36"/>
      <c r="CM186" s="36"/>
      <c r="CN186" s="36"/>
      <c r="CO186" s="36"/>
      <c r="CP186" s="36"/>
      <c r="CQ186" s="36"/>
      <c r="CR186" s="36"/>
      <c r="CS186" s="36"/>
      <c r="CT186" s="36"/>
      <c r="CU186" s="36"/>
      <c r="CV186" s="36"/>
      <c r="CW186" s="36"/>
      <c r="CX186" s="36"/>
      <c r="CY186" s="36"/>
      <c r="CZ186" s="36"/>
      <c r="DA186" s="36"/>
      <c r="DB186" s="36"/>
      <c r="DC186" s="36"/>
      <c r="DD186" s="36"/>
      <c r="DE186" s="36"/>
      <c r="DF186" s="36"/>
      <c r="DG186" s="36"/>
      <c r="DH186" s="36"/>
      <c r="DI186" s="123"/>
    </row>
    <row r="187" spans="1:113" ht="15.75" thickTop="1" thickBot="1">
      <c r="A187" s="872">
        <v>2252</v>
      </c>
      <c r="B187" s="836" t="s">
        <v>5804</v>
      </c>
      <c r="C187" s="115" t="s">
        <v>148</v>
      </c>
      <c r="D187" s="241">
        <v>253</v>
      </c>
      <c r="E187" s="242" t="s">
        <v>149</v>
      </c>
      <c r="F187" s="242">
        <v>3</v>
      </c>
      <c r="G187" s="242" t="s">
        <v>150</v>
      </c>
      <c r="H187" s="297">
        <v>45061</v>
      </c>
      <c r="I187" s="298">
        <v>80000</v>
      </c>
      <c r="J187" s="242">
        <v>12</v>
      </c>
      <c r="K187" s="294">
        <f t="shared" si="2"/>
        <v>45425</v>
      </c>
      <c r="L187" s="234">
        <v>9</v>
      </c>
      <c r="M187" s="234">
        <v>0.01</v>
      </c>
      <c r="N187" s="234">
        <v>9</v>
      </c>
      <c r="O187" s="242"/>
      <c r="P187" s="242"/>
      <c r="Q187" s="299"/>
      <c r="R187" s="242"/>
      <c r="S187" s="242"/>
      <c r="T187" s="242"/>
      <c r="U187" s="242"/>
      <c r="V187" s="242"/>
      <c r="W187" s="242"/>
      <c r="X187" s="298">
        <v>80000</v>
      </c>
      <c r="Y187" s="300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  <c r="BF187" s="36"/>
      <c r="BG187" s="36"/>
      <c r="BH187" s="36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  <c r="BT187" s="36"/>
      <c r="BU187" s="36"/>
      <c r="BV187" s="36"/>
      <c r="BW187" s="36"/>
      <c r="BX187" s="36"/>
      <c r="BY187" s="36"/>
      <c r="BZ187" s="36"/>
      <c r="CA187" s="36"/>
      <c r="CB187" s="36"/>
      <c r="CC187" s="36"/>
      <c r="CD187" s="36"/>
      <c r="CE187" s="36"/>
      <c r="CF187" s="36"/>
      <c r="CG187" s="36"/>
      <c r="CH187" s="36"/>
      <c r="CI187" s="36"/>
      <c r="CJ187" s="36"/>
      <c r="CK187" s="36"/>
      <c r="CL187" s="36"/>
      <c r="CM187" s="36"/>
      <c r="CN187" s="36"/>
      <c r="CO187" s="36"/>
      <c r="CP187" s="36"/>
      <c r="CQ187" s="36"/>
      <c r="CR187" s="36"/>
      <c r="CS187" s="36"/>
      <c r="CT187" s="36"/>
      <c r="CU187" s="36"/>
      <c r="CV187" s="36"/>
      <c r="CW187" s="36"/>
      <c r="CX187" s="36"/>
      <c r="CY187" s="36"/>
      <c r="CZ187" s="36"/>
      <c r="DA187" s="36"/>
      <c r="DB187" s="36"/>
      <c r="DC187" s="36"/>
      <c r="DD187" s="36"/>
      <c r="DE187" s="36"/>
      <c r="DF187" s="36"/>
      <c r="DG187" s="36"/>
      <c r="DH187" s="36"/>
      <c r="DI187" s="123"/>
    </row>
    <row r="188" spans="1:113" ht="15.75" thickTop="1" thickBot="1">
      <c r="A188" s="872">
        <v>515</v>
      </c>
      <c r="B188" s="836" t="s">
        <v>5804</v>
      </c>
      <c r="C188" s="115" t="s">
        <v>148</v>
      </c>
      <c r="D188" s="241">
        <v>254</v>
      </c>
      <c r="E188" s="242" t="s">
        <v>149</v>
      </c>
      <c r="F188" s="242">
        <v>3</v>
      </c>
      <c r="G188" s="242" t="s">
        <v>150</v>
      </c>
      <c r="H188" s="297">
        <v>45323</v>
      </c>
      <c r="I188" s="298">
        <v>79000</v>
      </c>
      <c r="J188" s="242">
        <v>12</v>
      </c>
      <c r="K188" s="294">
        <f t="shared" si="2"/>
        <v>45687</v>
      </c>
      <c r="L188" s="234">
        <v>9</v>
      </c>
      <c r="M188" s="234">
        <v>0.01</v>
      </c>
      <c r="N188" s="234">
        <v>9</v>
      </c>
      <c r="O188" s="242"/>
      <c r="P188" s="242"/>
      <c r="Q188" s="299"/>
      <c r="R188" s="242"/>
      <c r="S188" s="242"/>
      <c r="T188" s="242"/>
      <c r="U188" s="242"/>
      <c r="V188" s="242"/>
      <c r="W188" s="242"/>
      <c r="X188" s="298">
        <v>79000</v>
      </c>
      <c r="Y188" s="300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  <c r="BT188" s="36"/>
      <c r="BU188" s="36"/>
      <c r="BV188" s="36"/>
      <c r="BW188" s="36"/>
      <c r="BX188" s="36"/>
      <c r="BY188" s="36"/>
      <c r="BZ188" s="36"/>
      <c r="CA188" s="36"/>
      <c r="CB188" s="36"/>
      <c r="CC188" s="36"/>
      <c r="CD188" s="36"/>
      <c r="CE188" s="36"/>
      <c r="CF188" s="36"/>
      <c r="CG188" s="36"/>
      <c r="CH188" s="36"/>
      <c r="CI188" s="36"/>
      <c r="CJ188" s="36"/>
      <c r="CK188" s="36"/>
      <c r="CL188" s="36"/>
      <c r="CM188" s="36"/>
      <c r="CN188" s="36"/>
      <c r="CO188" s="36"/>
      <c r="CP188" s="36"/>
      <c r="CQ188" s="36"/>
      <c r="CR188" s="36"/>
      <c r="CS188" s="36"/>
      <c r="CT188" s="36"/>
      <c r="CU188" s="36"/>
      <c r="CV188" s="36"/>
      <c r="CW188" s="36"/>
      <c r="CX188" s="36"/>
      <c r="CY188" s="36"/>
      <c r="CZ188" s="36"/>
      <c r="DA188" s="36"/>
      <c r="DB188" s="36"/>
      <c r="DC188" s="36"/>
      <c r="DD188" s="36"/>
      <c r="DE188" s="36"/>
      <c r="DF188" s="36"/>
      <c r="DG188" s="36"/>
      <c r="DH188" s="36"/>
      <c r="DI188" s="123"/>
    </row>
    <row r="189" spans="1:113" ht="15.75" thickTop="1" thickBot="1">
      <c r="A189" s="872">
        <v>496</v>
      </c>
      <c r="B189" s="836" t="s">
        <v>5804</v>
      </c>
      <c r="C189" s="115" t="s">
        <v>148</v>
      </c>
      <c r="D189" s="241">
        <v>255</v>
      </c>
      <c r="E189" s="242" t="s">
        <v>149</v>
      </c>
      <c r="F189" s="242">
        <v>3</v>
      </c>
      <c r="G189" s="242" t="s">
        <v>150</v>
      </c>
      <c r="H189" s="297">
        <v>45029</v>
      </c>
      <c r="I189" s="298">
        <v>90000</v>
      </c>
      <c r="J189" s="242">
        <v>12</v>
      </c>
      <c r="K189" s="294">
        <f t="shared" si="2"/>
        <v>45393</v>
      </c>
      <c r="L189" s="234">
        <v>9</v>
      </c>
      <c r="M189" s="234">
        <v>0.01</v>
      </c>
      <c r="N189" s="234">
        <v>9</v>
      </c>
      <c r="O189" s="242"/>
      <c r="P189" s="242"/>
      <c r="Q189" s="299"/>
      <c r="R189" s="242"/>
      <c r="S189" s="242"/>
      <c r="T189" s="242"/>
      <c r="U189" s="242"/>
      <c r="V189" s="242"/>
      <c r="W189" s="242"/>
      <c r="X189" s="298">
        <v>90000</v>
      </c>
      <c r="Y189" s="300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  <c r="BF189" s="36"/>
      <c r="BG189" s="36"/>
      <c r="BH189" s="36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  <c r="BT189" s="36"/>
      <c r="BU189" s="36"/>
      <c r="BV189" s="36"/>
      <c r="BW189" s="36"/>
      <c r="BX189" s="36"/>
      <c r="BY189" s="36"/>
      <c r="BZ189" s="36"/>
      <c r="CA189" s="36"/>
      <c r="CB189" s="36"/>
      <c r="CC189" s="36"/>
      <c r="CD189" s="36"/>
      <c r="CE189" s="36"/>
      <c r="CF189" s="36"/>
      <c r="CG189" s="36"/>
      <c r="CH189" s="36"/>
      <c r="CI189" s="36"/>
      <c r="CJ189" s="36"/>
      <c r="CK189" s="36"/>
      <c r="CL189" s="36"/>
      <c r="CM189" s="36"/>
      <c r="CN189" s="36"/>
      <c r="CO189" s="36"/>
      <c r="CP189" s="36"/>
      <c r="CQ189" s="36"/>
      <c r="CR189" s="36"/>
      <c r="CS189" s="36"/>
      <c r="CT189" s="36"/>
      <c r="CU189" s="36"/>
      <c r="CV189" s="36"/>
      <c r="CW189" s="36"/>
      <c r="CX189" s="36"/>
      <c r="CY189" s="36"/>
      <c r="CZ189" s="36"/>
      <c r="DA189" s="36"/>
      <c r="DB189" s="36"/>
      <c r="DC189" s="36"/>
      <c r="DD189" s="36"/>
      <c r="DE189" s="36"/>
      <c r="DF189" s="36"/>
      <c r="DG189" s="36"/>
      <c r="DH189" s="36"/>
      <c r="DI189" s="123"/>
    </row>
    <row r="190" spans="1:113" ht="15.75" thickTop="1" thickBot="1">
      <c r="A190" s="872">
        <v>2305</v>
      </c>
      <c r="B190" s="836" t="s">
        <v>5804</v>
      </c>
      <c r="C190" s="115" t="s">
        <v>148</v>
      </c>
      <c r="D190" s="241">
        <v>256</v>
      </c>
      <c r="E190" s="242" t="s">
        <v>149</v>
      </c>
      <c r="F190" s="242">
        <v>3</v>
      </c>
      <c r="G190" s="242" t="s">
        <v>150</v>
      </c>
      <c r="H190" s="297">
        <v>45373</v>
      </c>
      <c r="I190" s="298">
        <v>74000</v>
      </c>
      <c r="J190" s="242">
        <v>12</v>
      </c>
      <c r="K190" s="294">
        <f t="shared" si="2"/>
        <v>45737</v>
      </c>
      <c r="L190" s="234">
        <v>9</v>
      </c>
      <c r="M190" s="234">
        <v>0.01</v>
      </c>
      <c r="N190" s="234">
        <v>9</v>
      </c>
      <c r="O190" s="242"/>
      <c r="P190" s="242"/>
      <c r="Q190" s="299"/>
      <c r="R190" s="242"/>
      <c r="S190" s="242"/>
      <c r="T190" s="242"/>
      <c r="U190" s="242"/>
      <c r="V190" s="242"/>
      <c r="W190" s="242"/>
      <c r="X190" s="298">
        <v>74000</v>
      </c>
      <c r="Y190" s="300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  <c r="BT190" s="36"/>
      <c r="BU190" s="36"/>
      <c r="BV190" s="36"/>
      <c r="BW190" s="36"/>
      <c r="BX190" s="36"/>
      <c r="BY190" s="36"/>
      <c r="BZ190" s="36"/>
      <c r="CA190" s="36"/>
      <c r="CB190" s="36"/>
      <c r="CC190" s="36"/>
      <c r="CD190" s="36"/>
      <c r="CE190" s="36"/>
      <c r="CF190" s="36"/>
      <c r="CG190" s="36"/>
      <c r="CH190" s="36"/>
      <c r="CI190" s="36"/>
      <c r="CJ190" s="36"/>
      <c r="CK190" s="36"/>
      <c r="CL190" s="36"/>
      <c r="CM190" s="36"/>
      <c r="CN190" s="36"/>
      <c r="CO190" s="36"/>
      <c r="CP190" s="36"/>
      <c r="CQ190" s="36"/>
      <c r="CR190" s="36"/>
      <c r="CS190" s="36"/>
      <c r="CT190" s="36"/>
      <c r="CU190" s="36"/>
      <c r="CV190" s="36"/>
      <c r="CW190" s="36"/>
      <c r="CX190" s="36"/>
      <c r="CY190" s="36"/>
      <c r="CZ190" s="36"/>
      <c r="DA190" s="36"/>
      <c r="DB190" s="36"/>
      <c r="DC190" s="36"/>
      <c r="DD190" s="36"/>
      <c r="DE190" s="36"/>
      <c r="DF190" s="36"/>
      <c r="DG190" s="36"/>
      <c r="DH190" s="36"/>
      <c r="DI190" s="123"/>
    </row>
    <row r="191" spans="1:113" ht="15.75" thickTop="1" thickBot="1">
      <c r="A191" s="872">
        <v>607</v>
      </c>
      <c r="B191" s="836" t="s">
        <v>5804</v>
      </c>
      <c r="C191" s="115" t="s">
        <v>148</v>
      </c>
      <c r="D191" s="241">
        <v>257</v>
      </c>
      <c r="E191" s="242" t="s">
        <v>149</v>
      </c>
      <c r="F191" s="242">
        <v>3</v>
      </c>
      <c r="G191" s="242" t="s">
        <v>150</v>
      </c>
      <c r="H191" s="297">
        <v>45118</v>
      </c>
      <c r="I191" s="298">
        <v>79000</v>
      </c>
      <c r="J191" s="242">
        <v>12</v>
      </c>
      <c r="K191" s="294">
        <f t="shared" si="2"/>
        <v>45482</v>
      </c>
      <c r="L191" s="234">
        <v>9</v>
      </c>
      <c r="M191" s="234">
        <v>0.01</v>
      </c>
      <c r="N191" s="234">
        <v>9</v>
      </c>
      <c r="O191" s="242"/>
      <c r="P191" s="242"/>
      <c r="Q191" s="299"/>
      <c r="R191" s="242"/>
      <c r="S191" s="242"/>
      <c r="T191" s="242"/>
      <c r="U191" s="242"/>
      <c r="V191" s="242"/>
      <c r="W191" s="242"/>
      <c r="X191" s="298">
        <v>79000</v>
      </c>
      <c r="Y191" s="300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  <c r="BT191" s="36"/>
      <c r="BU191" s="36"/>
      <c r="BV191" s="36"/>
      <c r="BW191" s="36"/>
      <c r="BX191" s="36"/>
      <c r="BY191" s="36"/>
      <c r="BZ191" s="36"/>
      <c r="CA191" s="36"/>
      <c r="CB191" s="36"/>
      <c r="CC191" s="36"/>
      <c r="CD191" s="36"/>
      <c r="CE191" s="36"/>
      <c r="CF191" s="36"/>
      <c r="CG191" s="36"/>
      <c r="CH191" s="36"/>
      <c r="CI191" s="36"/>
      <c r="CJ191" s="36"/>
      <c r="CK191" s="36"/>
      <c r="CL191" s="36"/>
      <c r="CM191" s="36"/>
      <c r="CN191" s="36"/>
      <c r="CO191" s="36"/>
      <c r="CP191" s="36"/>
      <c r="CQ191" s="36"/>
      <c r="CR191" s="36"/>
      <c r="CS191" s="36"/>
      <c r="CT191" s="36"/>
      <c r="CU191" s="36"/>
      <c r="CV191" s="36"/>
      <c r="CW191" s="36"/>
      <c r="CX191" s="36"/>
      <c r="CY191" s="36"/>
      <c r="CZ191" s="36"/>
      <c r="DA191" s="36"/>
      <c r="DB191" s="36"/>
      <c r="DC191" s="36"/>
      <c r="DD191" s="36"/>
      <c r="DE191" s="36"/>
      <c r="DF191" s="36"/>
      <c r="DG191" s="36"/>
      <c r="DH191" s="36"/>
      <c r="DI191" s="123"/>
    </row>
    <row r="192" spans="1:113" ht="15.75" thickTop="1" thickBot="1">
      <c r="A192" s="872">
        <v>525</v>
      </c>
      <c r="B192" s="836" t="s">
        <v>5804</v>
      </c>
      <c r="C192" s="115" t="s">
        <v>148</v>
      </c>
      <c r="D192" s="241">
        <v>258</v>
      </c>
      <c r="E192" s="242" t="s">
        <v>149</v>
      </c>
      <c r="F192" s="242">
        <v>3</v>
      </c>
      <c r="G192" s="242" t="s">
        <v>150</v>
      </c>
      <c r="H192" s="297">
        <v>45367</v>
      </c>
      <c r="I192" s="298">
        <v>90000</v>
      </c>
      <c r="J192" s="242">
        <v>12</v>
      </c>
      <c r="K192" s="294">
        <f t="shared" si="2"/>
        <v>45731</v>
      </c>
      <c r="L192" s="234">
        <v>9</v>
      </c>
      <c r="M192" s="234">
        <v>0.01</v>
      </c>
      <c r="N192" s="234">
        <v>9</v>
      </c>
      <c r="O192" s="242"/>
      <c r="P192" s="242"/>
      <c r="Q192" s="299"/>
      <c r="R192" s="242"/>
      <c r="S192" s="242"/>
      <c r="T192" s="242"/>
      <c r="U192" s="242"/>
      <c r="V192" s="242"/>
      <c r="W192" s="242"/>
      <c r="X192" s="298">
        <v>90000</v>
      </c>
      <c r="Y192" s="300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  <c r="BE192" s="36"/>
      <c r="BF192" s="36"/>
      <c r="BG192" s="36"/>
      <c r="BH192" s="36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  <c r="BT192" s="36"/>
      <c r="BU192" s="36"/>
      <c r="BV192" s="36"/>
      <c r="BW192" s="36"/>
      <c r="BX192" s="36"/>
      <c r="BY192" s="36"/>
      <c r="BZ192" s="36"/>
      <c r="CA192" s="36"/>
      <c r="CB192" s="36"/>
      <c r="CC192" s="36"/>
      <c r="CD192" s="36"/>
      <c r="CE192" s="36"/>
      <c r="CF192" s="36"/>
      <c r="CG192" s="36"/>
      <c r="CH192" s="36"/>
      <c r="CI192" s="36"/>
      <c r="CJ192" s="36"/>
      <c r="CK192" s="36"/>
      <c r="CL192" s="36"/>
      <c r="CM192" s="36"/>
      <c r="CN192" s="36"/>
      <c r="CO192" s="36"/>
      <c r="CP192" s="36"/>
      <c r="CQ192" s="36"/>
      <c r="CR192" s="36"/>
      <c r="CS192" s="36"/>
      <c r="CT192" s="36"/>
      <c r="CU192" s="36"/>
      <c r="CV192" s="36"/>
      <c r="CW192" s="36"/>
      <c r="CX192" s="36"/>
      <c r="CY192" s="36"/>
      <c r="CZ192" s="36"/>
      <c r="DA192" s="36"/>
      <c r="DB192" s="36"/>
      <c r="DC192" s="36"/>
      <c r="DD192" s="36"/>
      <c r="DE192" s="36"/>
      <c r="DF192" s="36"/>
      <c r="DG192" s="36"/>
      <c r="DH192" s="36"/>
      <c r="DI192" s="123"/>
    </row>
    <row r="193" spans="1:113" ht="15.75" thickTop="1" thickBot="1">
      <c r="A193" s="872">
        <v>549</v>
      </c>
      <c r="B193" s="836" t="s">
        <v>5804</v>
      </c>
      <c r="C193" s="115" t="s">
        <v>148</v>
      </c>
      <c r="D193" s="241">
        <v>259</v>
      </c>
      <c r="E193" s="242" t="s">
        <v>149</v>
      </c>
      <c r="F193" s="242">
        <v>3</v>
      </c>
      <c r="G193" s="242" t="s">
        <v>150</v>
      </c>
      <c r="H193" s="297">
        <v>45323</v>
      </c>
      <c r="I193" s="298">
        <v>62000</v>
      </c>
      <c r="J193" s="242">
        <v>12</v>
      </c>
      <c r="K193" s="294">
        <f t="shared" si="2"/>
        <v>45687</v>
      </c>
      <c r="L193" s="234">
        <v>9</v>
      </c>
      <c r="M193" s="234">
        <v>0.01</v>
      </c>
      <c r="N193" s="234">
        <v>9</v>
      </c>
      <c r="O193" s="242"/>
      <c r="P193" s="242"/>
      <c r="Q193" s="299"/>
      <c r="R193" s="242"/>
      <c r="S193" s="242"/>
      <c r="T193" s="242"/>
      <c r="U193" s="242"/>
      <c r="V193" s="242"/>
      <c r="W193" s="242"/>
      <c r="X193" s="298">
        <v>62000</v>
      </c>
      <c r="Y193" s="300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  <c r="BF193" s="36"/>
      <c r="BG193" s="36"/>
      <c r="BH193" s="36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  <c r="BT193" s="36"/>
      <c r="BU193" s="36"/>
      <c r="BV193" s="36"/>
      <c r="BW193" s="36"/>
      <c r="BX193" s="36"/>
      <c r="BY193" s="36"/>
      <c r="BZ193" s="36"/>
      <c r="CA193" s="36"/>
      <c r="CB193" s="36"/>
      <c r="CC193" s="36"/>
      <c r="CD193" s="36"/>
      <c r="CE193" s="36"/>
      <c r="CF193" s="36"/>
      <c r="CG193" s="36"/>
      <c r="CH193" s="36"/>
      <c r="CI193" s="36"/>
      <c r="CJ193" s="36"/>
      <c r="CK193" s="36"/>
      <c r="CL193" s="36"/>
      <c r="CM193" s="36"/>
      <c r="CN193" s="36"/>
      <c r="CO193" s="36"/>
      <c r="CP193" s="36"/>
      <c r="CQ193" s="36"/>
      <c r="CR193" s="36"/>
      <c r="CS193" s="36"/>
      <c r="CT193" s="36"/>
      <c r="CU193" s="36"/>
      <c r="CV193" s="36"/>
      <c r="CW193" s="36"/>
      <c r="CX193" s="36"/>
      <c r="CY193" s="36"/>
      <c r="CZ193" s="36"/>
      <c r="DA193" s="36"/>
      <c r="DB193" s="36"/>
      <c r="DC193" s="36"/>
      <c r="DD193" s="36"/>
      <c r="DE193" s="36"/>
      <c r="DF193" s="36"/>
      <c r="DG193" s="36"/>
      <c r="DH193" s="36"/>
      <c r="DI193" s="123"/>
    </row>
    <row r="194" spans="1:113" ht="15.75" thickTop="1" thickBot="1">
      <c r="A194" s="872">
        <v>580</v>
      </c>
      <c r="B194" s="836" t="s">
        <v>5804</v>
      </c>
      <c r="C194" s="115" t="s">
        <v>148</v>
      </c>
      <c r="D194" s="241">
        <v>260</v>
      </c>
      <c r="E194" s="242" t="s">
        <v>149</v>
      </c>
      <c r="F194" s="242">
        <v>3</v>
      </c>
      <c r="G194" s="242" t="s">
        <v>150</v>
      </c>
      <c r="H194" s="297">
        <v>45096</v>
      </c>
      <c r="I194" s="298">
        <v>79000</v>
      </c>
      <c r="J194" s="242">
        <v>12</v>
      </c>
      <c r="K194" s="294">
        <f t="shared" ref="K194:K256" si="3">H194+364</f>
        <v>45460</v>
      </c>
      <c r="L194" s="234">
        <v>9</v>
      </c>
      <c r="M194" s="234">
        <v>0.01</v>
      </c>
      <c r="N194" s="234">
        <v>9</v>
      </c>
      <c r="O194" s="242"/>
      <c r="P194" s="242"/>
      <c r="Q194" s="299"/>
      <c r="R194" s="242"/>
      <c r="S194" s="242"/>
      <c r="T194" s="242"/>
      <c r="U194" s="242"/>
      <c r="V194" s="242"/>
      <c r="W194" s="242"/>
      <c r="X194" s="298">
        <v>79000</v>
      </c>
      <c r="Y194" s="300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36"/>
      <c r="AY194" s="36"/>
      <c r="AZ194" s="36"/>
      <c r="BA194" s="36"/>
      <c r="BB194" s="36"/>
      <c r="BC194" s="36"/>
      <c r="BD194" s="36"/>
      <c r="BE194" s="36"/>
      <c r="BF194" s="36"/>
      <c r="BG194" s="36"/>
      <c r="BH194" s="36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  <c r="BT194" s="36"/>
      <c r="BU194" s="36"/>
      <c r="BV194" s="36"/>
      <c r="BW194" s="36"/>
      <c r="BX194" s="36"/>
      <c r="BY194" s="36"/>
      <c r="BZ194" s="36"/>
      <c r="CA194" s="36"/>
      <c r="CB194" s="36"/>
      <c r="CC194" s="36"/>
      <c r="CD194" s="36"/>
      <c r="CE194" s="36"/>
      <c r="CF194" s="36"/>
      <c r="CG194" s="36"/>
      <c r="CH194" s="36"/>
      <c r="CI194" s="36"/>
      <c r="CJ194" s="36"/>
      <c r="CK194" s="36"/>
      <c r="CL194" s="36"/>
      <c r="CM194" s="36"/>
      <c r="CN194" s="36"/>
      <c r="CO194" s="36"/>
      <c r="CP194" s="36"/>
      <c r="CQ194" s="36"/>
      <c r="CR194" s="36"/>
      <c r="CS194" s="36"/>
      <c r="CT194" s="36"/>
      <c r="CU194" s="36"/>
      <c r="CV194" s="36"/>
      <c r="CW194" s="36"/>
      <c r="CX194" s="36"/>
      <c r="CY194" s="36"/>
      <c r="CZ194" s="36"/>
      <c r="DA194" s="36"/>
      <c r="DB194" s="36"/>
      <c r="DC194" s="36"/>
      <c r="DD194" s="36"/>
      <c r="DE194" s="36"/>
      <c r="DF194" s="36"/>
      <c r="DG194" s="36"/>
      <c r="DH194" s="36"/>
      <c r="DI194" s="123"/>
    </row>
    <row r="195" spans="1:113" ht="15.75" thickTop="1" thickBot="1">
      <c r="A195" s="872">
        <v>519</v>
      </c>
      <c r="B195" s="836" t="s">
        <v>5804</v>
      </c>
      <c r="C195" s="115" t="s">
        <v>148</v>
      </c>
      <c r="D195" s="241">
        <v>261</v>
      </c>
      <c r="E195" s="242" t="s">
        <v>149</v>
      </c>
      <c r="F195" s="242">
        <v>3</v>
      </c>
      <c r="G195" s="242" t="s">
        <v>150</v>
      </c>
      <c r="H195" s="297">
        <v>45268</v>
      </c>
      <c r="I195" s="298">
        <v>107000</v>
      </c>
      <c r="J195" s="242">
        <v>12</v>
      </c>
      <c r="K195" s="294">
        <f t="shared" si="3"/>
        <v>45632</v>
      </c>
      <c r="L195" s="234">
        <v>9</v>
      </c>
      <c r="M195" s="234">
        <v>0.01</v>
      </c>
      <c r="N195" s="234">
        <v>9</v>
      </c>
      <c r="O195" s="242"/>
      <c r="P195" s="242"/>
      <c r="Q195" s="299"/>
      <c r="R195" s="242"/>
      <c r="S195" s="242"/>
      <c r="T195" s="242"/>
      <c r="U195" s="242"/>
      <c r="V195" s="242"/>
      <c r="W195" s="242"/>
      <c r="X195" s="298">
        <v>107000</v>
      </c>
      <c r="Y195" s="300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36"/>
      <c r="AY195" s="36"/>
      <c r="AZ195" s="36"/>
      <c r="BA195" s="36"/>
      <c r="BB195" s="36"/>
      <c r="BC195" s="36"/>
      <c r="BD195" s="36"/>
      <c r="BE195" s="36"/>
      <c r="BF195" s="36"/>
      <c r="BG195" s="36"/>
      <c r="BH195" s="36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  <c r="BT195" s="36"/>
      <c r="BU195" s="36"/>
      <c r="BV195" s="36"/>
      <c r="BW195" s="36"/>
      <c r="BX195" s="36"/>
      <c r="BY195" s="36"/>
      <c r="BZ195" s="36"/>
      <c r="CA195" s="36"/>
      <c r="CB195" s="36"/>
      <c r="CC195" s="36"/>
      <c r="CD195" s="36"/>
      <c r="CE195" s="36"/>
      <c r="CF195" s="36"/>
      <c r="CG195" s="36"/>
      <c r="CH195" s="36"/>
      <c r="CI195" s="36"/>
      <c r="CJ195" s="36"/>
      <c r="CK195" s="36"/>
      <c r="CL195" s="36"/>
      <c r="CM195" s="36"/>
      <c r="CN195" s="36"/>
      <c r="CO195" s="36"/>
      <c r="CP195" s="36"/>
      <c r="CQ195" s="36"/>
      <c r="CR195" s="36"/>
      <c r="CS195" s="36"/>
      <c r="CT195" s="36"/>
      <c r="CU195" s="36"/>
      <c r="CV195" s="36"/>
      <c r="CW195" s="36"/>
      <c r="CX195" s="36"/>
      <c r="CY195" s="36"/>
      <c r="CZ195" s="36"/>
      <c r="DA195" s="36"/>
      <c r="DB195" s="36"/>
      <c r="DC195" s="36"/>
      <c r="DD195" s="36"/>
      <c r="DE195" s="36"/>
      <c r="DF195" s="36"/>
      <c r="DG195" s="36"/>
      <c r="DH195" s="36"/>
      <c r="DI195" s="123"/>
    </row>
    <row r="196" spans="1:113" ht="15.75" thickTop="1" thickBot="1">
      <c r="A196" s="872">
        <v>570</v>
      </c>
      <c r="B196" s="836" t="s">
        <v>5804</v>
      </c>
      <c r="C196" s="115" t="s">
        <v>148</v>
      </c>
      <c r="D196" s="241">
        <v>262</v>
      </c>
      <c r="E196" s="242" t="s">
        <v>149</v>
      </c>
      <c r="F196" s="242">
        <v>3</v>
      </c>
      <c r="G196" s="242" t="s">
        <v>150</v>
      </c>
      <c r="H196" s="297">
        <v>45128</v>
      </c>
      <c r="I196" s="298">
        <v>73000</v>
      </c>
      <c r="J196" s="242">
        <v>12</v>
      </c>
      <c r="K196" s="294">
        <f t="shared" si="3"/>
        <v>45492</v>
      </c>
      <c r="L196" s="234">
        <v>9</v>
      </c>
      <c r="M196" s="234">
        <v>0.01</v>
      </c>
      <c r="N196" s="234">
        <v>9</v>
      </c>
      <c r="O196" s="242"/>
      <c r="P196" s="242"/>
      <c r="Q196" s="299"/>
      <c r="R196" s="242"/>
      <c r="S196" s="242"/>
      <c r="T196" s="242"/>
      <c r="U196" s="242"/>
      <c r="V196" s="242"/>
      <c r="W196" s="242"/>
      <c r="X196" s="298">
        <v>73000</v>
      </c>
      <c r="Y196" s="300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A196" s="36"/>
      <c r="BB196" s="36"/>
      <c r="BC196" s="36"/>
      <c r="BD196" s="36"/>
      <c r="BE196" s="36"/>
      <c r="BF196" s="36"/>
      <c r="BG196" s="36"/>
      <c r="BH196" s="36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  <c r="BT196" s="36"/>
      <c r="BU196" s="36"/>
      <c r="BV196" s="36"/>
      <c r="BW196" s="36"/>
      <c r="BX196" s="36"/>
      <c r="BY196" s="36"/>
      <c r="BZ196" s="36"/>
      <c r="CA196" s="36"/>
      <c r="CB196" s="36"/>
      <c r="CC196" s="36"/>
      <c r="CD196" s="36"/>
      <c r="CE196" s="36"/>
      <c r="CF196" s="36"/>
      <c r="CG196" s="36"/>
      <c r="CH196" s="36"/>
      <c r="CI196" s="36"/>
      <c r="CJ196" s="36"/>
      <c r="CK196" s="36"/>
      <c r="CL196" s="36"/>
      <c r="CM196" s="36"/>
      <c r="CN196" s="36"/>
      <c r="CO196" s="36"/>
      <c r="CP196" s="36"/>
      <c r="CQ196" s="36"/>
      <c r="CR196" s="36"/>
      <c r="CS196" s="36"/>
      <c r="CT196" s="36"/>
      <c r="CU196" s="36"/>
      <c r="CV196" s="36"/>
      <c r="CW196" s="36"/>
      <c r="CX196" s="36"/>
      <c r="CY196" s="36"/>
      <c r="CZ196" s="36"/>
      <c r="DA196" s="36"/>
      <c r="DB196" s="36"/>
      <c r="DC196" s="36"/>
      <c r="DD196" s="36"/>
      <c r="DE196" s="36"/>
      <c r="DF196" s="36"/>
      <c r="DG196" s="36"/>
      <c r="DH196" s="36"/>
      <c r="DI196" s="123"/>
    </row>
    <row r="197" spans="1:113" ht="15.75" thickTop="1" thickBot="1">
      <c r="A197" s="872">
        <v>596</v>
      </c>
      <c r="B197" s="836" t="s">
        <v>5804</v>
      </c>
      <c r="C197" s="115" t="s">
        <v>148</v>
      </c>
      <c r="D197" s="241">
        <v>263</v>
      </c>
      <c r="E197" s="242" t="s">
        <v>149</v>
      </c>
      <c r="F197" s="242">
        <v>3</v>
      </c>
      <c r="G197" s="242" t="s">
        <v>150</v>
      </c>
      <c r="H197" s="297">
        <v>45061</v>
      </c>
      <c r="I197" s="298">
        <v>57500</v>
      </c>
      <c r="J197" s="242">
        <v>12</v>
      </c>
      <c r="K197" s="294">
        <f t="shared" si="3"/>
        <v>45425</v>
      </c>
      <c r="L197" s="234">
        <v>9</v>
      </c>
      <c r="M197" s="234">
        <v>0.01</v>
      </c>
      <c r="N197" s="234">
        <v>9</v>
      </c>
      <c r="O197" s="242"/>
      <c r="P197" s="242"/>
      <c r="Q197" s="299"/>
      <c r="R197" s="242"/>
      <c r="S197" s="242"/>
      <c r="T197" s="242"/>
      <c r="U197" s="242"/>
      <c r="V197" s="242"/>
      <c r="W197" s="242"/>
      <c r="X197" s="298">
        <v>57500</v>
      </c>
      <c r="Y197" s="300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  <c r="BE197" s="36"/>
      <c r="BF197" s="36"/>
      <c r="BG197" s="36"/>
      <c r="BH197" s="36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  <c r="BT197" s="36"/>
      <c r="BU197" s="36"/>
      <c r="BV197" s="36"/>
      <c r="BW197" s="36"/>
      <c r="BX197" s="36"/>
      <c r="BY197" s="36"/>
      <c r="BZ197" s="36"/>
      <c r="CA197" s="36"/>
      <c r="CB197" s="36"/>
      <c r="CC197" s="36"/>
      <c r="CD197" s="36"/>
      <c r="CE197" s="36"/>
      <c r="CF197" s="36"/>
      <c r="CG197" s="36"/>
      <c r="CH197" s="36"/>
      <c r="CI197" s="36"/>
      <c r="CJ197" s="36"/>
      <c r="CK197" s="36"/>
      <c r="CL197" s="36"/>
      <c r="CM197" s="36"/>
      <c r="CN197" s="36"/>
      <c r="CO197" s="36"/>
      <c r="CP197" s="36"/>
      <c r="CQ197" s="36"/>
      <c r="CR197" s="36"/>
      <c r="CS197" s="36"/>
      <c r="CT197" s="36"/>
      <c r="CU197" s="36"/>
      <c r="CV197" s="36"/>
      <c r="CW197" s="36"/>
      <c r="CX197" s="36"/>
      <c r="CY197" s="36"/>
      <c r="CZ197" s="36"/>
      <c r="DA197" s="36"/>
      <c r="DB197" s="36"/>
      <c r="DC197" s="36"/>
      <c r="DD197" s="36"/>
      <c r="DE197" s="36"/>
      <c r="DF197" s="36"/>
      <c r="DG197" s="36"/>
      <c r="DH197" s="36"/>
      <c r="DI197" s="123"/>
    </row>
    <row r="198" spans="1:113" ht="15.75" thickTop="1" thickBot="1">
      <c r="A198" s="872">
        <v>550</v>
      </c>
      <c r="B198" s="836" t="s">
        <v>5804</v>
      </c>
      <c r="C198" s="115" t="s">
        <v>148</v>
      </c>
      <c r="D198" s="241">
        <v>264</v>
      </c>
      <c r="E198" s="242" t="s">
        <v>149</v>
      </c>
      <c r="F198" s="242">
        <v>3</v>
      </c>
      <c r="G198" s="242" t="s">
        <v>150</v>
      </c>
      <c r="H198" s="297">
        <v>45138</v>
      </c>
      <c r="I198" s="298">
        <v>107000</v>
      </c>
      <c r="J198" s="242">
        <v>12</v>
      </c>
      <c r="K198" s="294">
        <f t="shared" si="3"/>
        <v>45502</v>
      </c>
      <c r="L198" s="234">
        <v>9</v>
      </c>
      <c r="M198" s="234">
        <v>0.01</v>
      </c>
      <c r="N198" s="234">
        <v>9</v>
      </c>
      <c r="O198" s="242"/>
      <c r="P198" s="242"/>
      <c r="Q198" s="299"/>
      <c r="R198" s="242"/>
      <c r="S198" s="242"/>
      <c r="T198" s="242"/>
      <c r="U198" s="242"/>
      <c r="V198" s="242"/>
      <c r="W198" s="242"/>
      <c r="X198" s="298">
        <v>107000</v>
      </c>
      <c r="Y198" s="300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  <c r="BG198" s="36"/>
      <c r="BH198" s="36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  <c r="BT198" s="36"/>
      <c r="BU198" s="36"/>
      <c r="BV198" s="36"/>
      <c r="BW198" s="36"/>
      <c r="BX198" s="36"/>
      <c r="BY198" s="36"/>
      <c r="BZ198" s="36"/>
      <c r="CA198" s="36"/>
      <c r="CB198" s="36"/>
      <c r="CC198" s="36"/>
      <c r="CD198" s="36"/>
      <c r="CE198" s="36"/>
      <c r="CF198" s="36"/>
      <c r="CG198" s="36"/>
      <c r="CH198" s="36"/>
      <c r="CI198" s="36"/>
      <c r="CJ198" s="36"/>
      <c r="CK198" s="36"/>
      <c r="CL198" s="36"/>
      <c r="CM198" s="36"/>
      <c r="CN198" s="36"/>
      <c r="CO198" s="36"/>
      <c r="CP198" s="36"/>
      <c r="CQ198" s="36"/>
      <c r="CR198" s="36"/>
      <c r="CS198" s="36"/>
      <c r="CT198" s="36"/>
      <c r="CU198" s="36"/>
      <c r="CV198" s="36"/>
      <c r="CW198" s="36"/>
      <c r="CX198" s="36"/>
      <c r="CY198" s="36"/>
      <c r="CZ198" s="36"/>
      <c r="DA198" s="36"/>
      <c r="DB198" s="36"/>
      <c r="DC198" s="36"/>
      <c r="DD198" s="36"/>
      <c r="DE198" s="36"/>
      <c r="DF198" s="36"/>
      <c r="DG198" s="36"/>
      <c r="DH198" s="36"/>
      <c r="DI198" s="123"/>
    </row>
    <row r="199" spans="1:113" ht="15.75" thickTop="1" thickBot="1">
      <c r="A199" s="872">
        <v>598</v>
      </c>
      <c r="B199" s="836" t="s">
        <v>5804</v>
      </c>
      <c r="C199" s="115" t="s">
        <v>148</v>
      </c>
      <c r="D199" s="241">
        <v>265</v>
      </c>
      <c r="E199" s="242" t="s">
        <v>149</v>
      </c>
      <c r="F199" s="242">
        <v>3</v>
      </c>
      <c r="G199" s="242" t="s">
        <v>150</v>
      </c>
      <c r="H199" s="297">
        <v>45373</v>
      </c>
      <c r="I199" s="298">
        <v>61000</v>
      </c>
      <c r="J199" s="242">
        <v>12</v>
      </c>
      <c r="K199" s="294">
        <f t="shared" si="3"/>
        <v>45737</v>
      </c>
      <c r="L199" s="234">
        <v>9</v>
      </c>
      <c r="M199" s="234">
        <v>0.01</v>
      </c>
      <c r="N199" s="234">
        <v>9</v>
      </c>
      <c r="O199" s="242"/>
      <c r="P199" s="242"/>
      <c r="Q199" s="299"/>
      <c r="R199" s="242"/>
      <c r="S199" s="242"/>
      <c r="T199" s="242"/>
      <c r="U199" s="242"/>
      <c r="V199" s="242"/>
      <c r="W199" s="242"/>
      <c r="X199" s="298">
        <v>61000</v>
      </c>
      <c r="Y199" s="300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  <c r="BT199" s="36"/>
      <c r="BU199" s="36"/>
      <c r="BV199" s="36"/>
      <c r="BW199" s="36"/>
      <c r="BX199" s="36"/>
      <c r="BY199" s="36"/>
      <c r="BZ199" s="36"/>
      <c r="CA199" s="36"/>
      <c r="CB199" s="36"/>
      <c r="CC199" s="36"/>
      <c r="CD199" s="36"/>
      <c r="CE199" s="36"/>
      <c r="CF199" s="36"/>
      <c r="CG199" s="36"/>
      <c r="CH199" s="36"/>
      <c r="CI199" s="36"/>
      <c r="CJ199" s="36"/>
      <c r="CK199" s="36"/>
      <c r="CL199" s="36"/>
      <c r="CM199" s="36"/>
      <c r="CN199" s="36"/>
      <c r="CO199" s="36"/>
      <c r="CP199" s="36"/>
      <c r="CQ199" s="36"/>
      <c r="CR199" s="36"/>
      <c r="CS199" s="36"/>
      <c r="CT199" s="36"/>
      <c r="CU199" s="36"/>
      <c r="CV199" s="36"/>
      <c r="CW199" s="36"/>
      <c r="CX199" s="36"/>
      <c r="CY199" s="36"/>
      <c r="CZ199" s="36"/>
      <c r="DA199" s="36"/>
      <c r="DB199" s="36"/>
      <c r="DC199" s="36"/>
      <c r="DD199" s="36"/>
      <c r="DE199" s="36"/>
      <c r="DF199" s="36"/>
      <c r="DG199" s="36"/>
      <c r="DH199" s="36"/>
      <c r="DI199" s="123"/>
    </row>
    <row r="200" spans="1:113" ht="15.75" thickTop="1" thickBot="1">
      <c r="A200" s="872">
        <v>606</v>
      </c>
      <c r="B200" s="836" t="s">
        <v>5804</v>
      </c>
      <c r="C200" s="115" t="s">
        <v>148</v>
      </c>
      <c r="D200" s="241">
        <v>266</v>
      </c>
      <c r="E200" s="242" t="s">
        <v>149</v>
      </c>
      <c r="F200" s="242">
        <v>3</v>
      </c>
      <c r="G200" s="242" t="s">
        <v>150</v>
      </c>
      <c r="H200" s="297">
        <v>45118</v>
      </c>
      <c r="I200" s="298">
        <v>200000</v>
      </c>
      <c r="J200" s="242">
        <v>12</v>
      </c>
      <c r="K200" s="294">
        <f t="shared" si="3"/>
        <v>45482</v>
      </c>
      <c r="L200" s="234">
        <v>9</v>
      </c>
      <c r="M200" s="234">
        <v>0.01</v>
      </c>
      <c r="N200" s="234">
        <v>9</v>
      </c>
      <c r="O200" s="242"/>
      <c r="P200" s="242"/>
      <c r="Q200" s="299"/>
      <c r="R200" s="242"/>
      <c r="S200" s="242"/>
      <c r="T200" s="242"/>
      <c r="U200" s="242"/>
      <c r="V200" s="242"/>
      <c r="W200" s="242"/>
      <c r="X200" s="298">
        <v>200000</v>
      </c>
      <c r="Y200" s="300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  <c r="BG200" s="36"/>
      <c r="BH200" s="36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  <c r="BT200" s="36"/>
      <c r="BU200" s="36"/>
      <c r="BV200" s="36"/>
      <c r="BW200" s="36"/>
      <c r="BX200" s="36"/>
      <c r="BY200" s="36"/>
      <c r="BZ200" s="36"/>
      <c r="CA200" s="36"/>
      <c r="CB200" s="36"/>
      <c r="CC200" s="36"/>
      <c r="CD200" s="36"/>
      <c r="CE200" s="36"/>
      <c r="CF200" s="36"/>
      <c r="CG200" s="36"/>
      <c r="CH200" s="36"/>
      <c r="CI200" s="36"/>
      <c r="CJ200" s="36"/>
      <c r="CK200" s="36"/>
      <c r="CL200" s="36"/>
      <c r="CM200" s="36"/>
      <c r="CN200" s="36"/>
      <c r="CO200" s="36"/>
      <c r="CP200" s="36"/>
      <c r="CQ200" s="36"/>
      <c r="CR200" s="36"/>
      <c r="CS200" s="36"/>
      <c r="CT200" s="36"/>
      <c r="CU200" s="36"/>
      <c r="CV200" s="36"/>
      <c r="CW200" s="36"/>
      <c r="CX200" s="36"/>
      <c r="CY200" s="36"/>
      <c r="CZ200" s="36"/>
      <c r="DA200" s="36"/>
      <c r="DB200" s="36"/>
      <c r="DC200" s="36"/>
      <c r="DD200" s="36"/>
      <c r="DE200" s="36"/>
      <c r="DF200" s="36"/>
      <c r="DG200" s="36"/>
      <c r="DH200" s="36"/>
      <c r="DI200" s="123"/>
    </row>
    <row r="201" spans="1:113" ht="15.75" thickTop="1" thickBot="1">
      <c r="A201" s="872">
        <v>69</v>
      </c>
      <c r="B201" s="836" t="s">
        <v>5804</v>
      </c>
      <c r="C201" s="115" t="s">
        <v>148</v>
      </c>
      <c r="D201" s="241">
        <v>267</v>
      </c>
      <c r="E201" s="242" t="s">
        <v>149</v>
      </c>
      <c r="F201" s="242">
        <v>3</v>
      </c>
      <c r="G201" s="242" t="s">
        <v>150</v>
      </c>
      <c r="H201" s="297">
        <v>45367</v>
      </c>
      <c r="I201" s="298">
        <v>200000</v>
      </c>
      <c r="J201" s="242">
        <v>12</v>
      </c>
      <c r="K201" s="294">
        <f t="shared" si="3"/>
        <v>45731</v>
      </c>
      <c r="L201" s="234">
        <v>9</v>
      </c>
      <c r="M201" s="234">
        <v>0.01</v>
      </c>
      <c r="N201" s="234">
        <v>9</v>
      </c>
      <c r="O201" s="242"/>
      <c r="P201" s="242"/>
      <c r="Q201" s="299"/>
      <c r="R201" s="242"/>
      <c r="S201" s="242"/>
      <c r="T201" s="242"/>
      <c r="U201" s="242"/>
      <c r="V201" s="242"/>
      <c r="W201" s="242"/>
      <c r="X201" s="298">
        <v>200000</v>
      </c>
      <c r="Y201" s="300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6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  <c r="BT201" s="36"/>
      <c r="BU201" s="36"/>
      <c r="BV201" s="36"/>
      <c r="BW201" s="36"/>
      <c r="BX201" s="36"/>
      <c r="BY201" s="36"/>
      <c r="BZ201" s="36"/>
      <c r="CA201" s="36"/>
      <c r="CB201" s="36"/>
      <c r="CC201" s="36"/>
      <c r="CD201" s="36"/>
      <c r="CE201" s="36"/>
      <c r="CF201" s="36"/>
      <c r="CG201" s="36"/>
      <c r="CH201" s="36"/>
      <c r="CI201" s="36"/>
      <c r="CJ201" s="36"/>
      <c r="CK201" s="36"/>
      <c r="CL201" s="36"/>
      <c r="CM201" s="36"/>
      <c r="CN201" s="36"/>
      <c r="CO201" s="36"/>
      <c r="CP201" s="36"/>
      <c r="CQ201" s="36"/>
      <c r="CR201" s="36"/>
      <c r="CS201" s="36"/>
      <c r="CT201" s="36"/>
      <c r="CU201" s="36"/>
      <c r="CV201" s="36"/>
      <c r="CW201" s="36"/>
      <c r="CX201" s="36"/>
      <c r="CY201" s="36"/>
      <c r="CZ201" s="36"/>
      <c r="DA201" s="36"/>
      <c r="DB201" s="36"/>
      <c r="DC201" s="36"/>
      <c r="DD201" s="36"/>
      <c r="DE201" s="36"/>
      <c r="DF201" s="36"/>
      <c r="DG201" s="36"/>
      <c r="DH201" s="36"/>
      <c r="DI201" s="123"/>
    </row>
    <row r="202" spans="1:113" ht="15.75" thickTop="1" thickBot="1">
      <c r="A202" s="872">
        <v>563</v>
      </c>
      <c r="B202" s="836" t="s">
        <v>5804</v>
      </c>
      <c r="C202" s="115" t="s">
        <v>148</v>
      </c>
      <c r="D202" s="241">
        <v>268</v>
      </c>
      <c r="E202" s="242" t="s">
        <v>149</v>
      </c>
      <c r="F202" s="242">
        <v>3</v>
      </c>
      <c r="G202" s="242" t="s">
        <v>150</v>
      </c>
      <c r="H202" s="297">
        <v>45323</v>
      </c>
      <c r="I202" s="298">
        <v>107000</v>
      </c>
      <c r="J202" s="242">
        <v>12</v>
      </c>
      <c r="K202" s="294">
        <f t="shared" si="3"/>
        <v>45687</v>
      </c>
      <c r="L202" s="234">
        <v>9</v>
      </c>
      <c r="M202" s="234">
        <v>0.01</v>
      </c>
      <c r="N202" s="234">
        <v>9</v>
      </c>
      <c r="O202" s="242"/>
      <c r="P202" s="242"/>
      <c r="Q202" s="299"/>
      <c r="R202" s="242"/>
      <c r="S202" s="242"/>
      <c r="T202" s="242"/>
      <c r="U202" s="242"/>
      <c r="V202" s="242"/>
      <c r="W202" s="242"/>
      <c r="X202" s="298">
        <v>107000</v>
      </c>
      <c r="Y202" s="300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  <c r="BT202" s="36"/>
      <c r="BU202" s="36"/>
      <c r="BV202" s="36"/>
      <c r="BW202" s="36"/>
      <c r="BX202" s="36"/>
      <c r="BY202" s="36"/>
      <c r="BZ202" s="36"/>
      <c r="CA202" s="36"/>
      <c r="CB202" s="36"/>
      <c r="CC202" s="36"/>
      <c r="CD202" s="36"/>
      <c r="CE202" s="36"/>
      <c r="CF202" s="36"/>
      <c r="CG202" s="36"/>
      <c r="CH202" s="36"/>
      <c r="CI202" s="36"/>
      <c r="CJ202" s="36"/>
      <c r="CK202" s="36"/>
      <c r="CL202" s="36"/>
      <c r="CM202" s="36"/>
      <c r="CN202" s="36"/>
      <c r="CO202" s="36"/>
      <c r="CP202" s="36"/>
      <c r="CQ202" s="36"/>
      <c r="CR202" s="36"/>
      <c r="CS202" s="36"/>
      <c r="CT202" s="36"/>
      <c r="CU202" s="36"/>
      <c r="CV202" s="36"/>
      <c r="CW202" s="36"/>
      <c r="CX202" s="36"/>
      <c r="CY202" s="36"/>
      <c r="CZ202" s="36"/>
      <c r="DA202" s="36"/>
      <c r="DB202" s="36"/>
      <c r="DC202" s="36"/>
      <c r="DD202" s="36"/>
      <c r="DE202" s="36"/>
      <c r="DF202" s="36"/>
      <c r="DG202" s="36"/>
      <c r="DH202" s="36"/>
      <c r="DI202" s="123"/>
    </row>
    <row r="203" spans="1:113" ht="15.75" thickTop="1" thickBot="1">
      <c r="A203" s="872">
        <v>106</v>
      </c>
      <c r="B203" s="836" t="s">
        <v>5804</v>
      </c>
      <c r="C203" s="115" t="s">
        <v>148</v>
      </c>
      <c r="D203" s="241">
        <v>269</v>
      </c>
      <c r="E203" s="242" t="s">
        <v>149</v>
      </c>
      <c r="F203" s="242">
        <v>3</v>
      </c>
      <c r="G203" s="242" t="s">
        <v>150</v>
      </c>
      <c r="H203" s="297">
        <v>45096</v>
      </c>
      <c r="I203" s="298">
        <v>86000</v>
      </c>
      <c r="J203" s="242">
        <v>12</v>
      </c>
      <c r="K203" s="294">
        <f t="shared" si="3"/>
        <v>45460</v>
      </c>
      <c r="L203" s="234">
        <v>9</v>
      </c>
      <c r="M203" s="234">
        <v>0.01</v>
      </c>
      <c r="N203" s="234">
        <v>9</v>
      </c>
      <c r="O203" s="242"/>
      <c r="P203" s="242"/>
      <c r="Q203" s="299"/>
      <c r="R203" s="242"/>
      <c r="S203" s="242"/>
      <c r="T203" s="242"/>
      <c r="U203" s="242"/>
      <c r="V203" s="242"/>
      <c r="W203" s="242"/>
      <c r="X203" s="298">
        <v>86000</v>
      </c>
      <c r="Y203" s="300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36"/>
      <c r="AY203" s="36"/>
      <c r="AZ203" s="36"/>
      <c r="BA203" s="36"/>
      <c r="BB203" s="36"/>
      <c r="BC203" s="36"/>
      <c r="BD203" s="36"/>
      <c r="BE203" s="36"/>
      <c r="BF203" s="36"/>
      <c r="BG203" s="36"/>
      <c r="BH203" s="36"/>
      <c r="BI203" s="36"/>
      <c r="BJ203" s="36"/>
      <c r="BK203" s="36"/>
      <c r="BL203" s="36"/>
      <c r="BM203" s="36"/>
      <c r="BN203" s="36"/>
      <c r="BO203" s="36"/>
      <c r="BP203" s="36"/>
      <c r="BQ203" s="36"/>
      <c r="BR203" s="36"/>
      <c r="BS203" s="36"/>
      <c r="BT203" s="36"/>
      <c r="BU203" s="36"/>
      <c r="BV203" s="36"/>
      <c r="BW203" s="36"/>
      <c r="BX203" s="36"/>
      <c r="BY203" s="36"/>
      <c r="BZ203" s="36"/>
      <c r="CA203" s="36"/>
      <c r="CB203" s="36"/>
      <c r="CC203" s="36"/>
      <c r="CD203" s="36"/>
      <c r="CE203" s="36"/>
      <c r="CF203" s="36"/>
      <c r="CG203" s="36"/>
      <c r="CH203" s="36"/>
      <c r="CI203" s="36"/>
      <c r="CJ203" s="36"/>
      <c r="CK203" s="36"/>
      <c r="CL203" s="36"/>
      <c r="CM203" s="36"/>
      <c r="CN203" s="36"/>
      <c r="CO203" s="36"/>
      <c r="CP203" s="36"/>
      <c r="CQ203" s="36"/>
      <c r="CR203" s="36"/>
      <c r="CS203" s="36"/>
      <c r="CT203" s="36"/>
      <c r="CU203" s="36"/>
      <c r="CV203" s="36"/>
      <c r="CW203" s="36"/>
      <c r="CX203" s="36"/>
      <c r="CY203" s="36"/>
      <c r="CZ203" s="36"/>
      <c r="DA203" s="36"/>
      <c r="DB203" s="36"/>
      <c r="DC203" s="36"/>
      <c r="DD203" s="36"/>
      <c r="DE203" s="36"/>
      <c r="DF203" s="36"/>
      <c r="DG203" s="36"/>
      <c r="DH203" s="36"/>
      <c r="DI203" s="123"/>
    </row>
    <row r="204" spans="1:113" ht="15.75" thickTop="1" thickBot="1">
      <c r="A204" s="872">
        <v>615</v>
      </c>
      <c r="B204" s="836" t="s">
        <v>5804</v>
      </c>
      <c r="C204" s="115" t="s">
        <v>148</v>
      </c>
      <c r="D204" s="241">
        <v>270</v>
      </c>
      <c r="E204" s="242" t="s">
        <v>149</v>
      </c>
      <c r="F204" s="242">
        <v>3</v>
      </c>
      <c r="G204" s="242" t="s">
        <v>150</v>
      </c>
      <c r="H204" s="297">
        <v>45338</v>
      </c>
      <c r="I204" s="298">
        <v>50000</v>
      </c>
      <c r="J204" s="242">
        <v>12</v>
      </c>
      <c r="K204" s="294">
        <f t="shared" si="3"/>
        <v>45702</v>
      </c>
      <c r="L204" s="234">
        <v>9</v>
      </c>
      <c r="M204" s="234">
        <v>0.01</v>
      </c>
      <c r="N204" s="234">
        <v>9</v>
      </c>
      <c r="O204" s="242"/>
      <c r="P204" s="242"/>
      <c r="Q204" s="299"/>
      <c r="R204" s="242"/>
      <c r="S204" s="242"/>
      <c r="T204" s="242"/>
      <c r="U204" s="242"/>
      <c r="V204" s="242"/>
      <c r="W204" s="242"/>
      <c r="X204" s="298">
        <v>50000</v>
      </c>
      <c r="Y204" s="300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  <c r="BT204" s="36"/>
      <c r="BU204" s="36"/>
      <c r="BV204" s="36"/>
      <c r="BW204" s="36"/>
      <c r="BX204" s="36"/>
      <c r="BY204" s="36"/>
      <c r="BZ204" s="36"/>
      <c r="CA204" s="36"/>
      <c r="CB204" s="36"/>
      <c r="CC204" s="36"/>
      <c r="CD204" s="36"/>
      <c r="CE204" s="36"/>
      <c r="CF204" s="36"/>
      <c r="CG204" s="36"/>
      <c r="CH204" s="36"/>
      <c r="CI204" s="36"/>
      <c r="CJ204" s="36"/>
      <c r="CK204" s="36"/>
      <c r="CL204" s="36"/>
      <c r="CM204" s="36"/>
      <c r="CN204" s="36"/>
      <c r="CO204" s="36"/>
      <c r="CP204" s="36"/>
      <c r="CQ204" s="36"/>
      <c r="CR204" s="36"/>
      <c r="CS204" s="36"/>
      <c r="CT204" s="36"/>
      <c r="CU204" s="36"/>
      <c r="CV204" s="36"/>
      <c r="CW204" s="36"/>
      <c r="CX204" s="36"/>
      <c r="CY204" s="36"/>
      <c r="CZ204" s="36"/>
      <c r="DA204" s="36"/>
      <c r="DB204" s="36"/>
      <c r="DC204" s="36"/>
      <c r="DD204" s="36"/>
      <c r="DE204" s="36"/>
      <c r="DF204" s="36"/>
      <c r="DG204" s="36"/>
      <c r="DH204" s="36"/>
      <c r="DI204" s="123"/>
    </row>
    <row r="205" spans="1:113" ht="15.75" thickTop="1" thickBot="1">
      <c r="A205" s="872">
        <v>301</v>
      </c>
      <c r="B205" s="836" t="s">
        <v>5804</v>
      </c>
      <c r="C205" s="115" t="s">
        <v>148</v>
      </c>
      <c r="D205" s="241">
        <v>271</v>
      </c>
      <c r="E205" s="242" t="s">
        <v>149</v>
      </c>
      <c r="F205" s="242">
        <v>3</v>
      </c>
      <c r="G205" s="242" t="s">
        <v>150</v>
      </c>
      <c r="H205" s="297">
        <v>45061</v>
      </c>
      <c r="I205" s="298">
        <v>90500</v>
      </c>
      <c r="J205" s="242">
        <v>12</v>
      </c>
      <c r="K205" s="294">
        <f t="shared" si="3"/>
        <v>45425</v>
      </c>
      <c r="L205" s="234">
        <v>9</v>
      </c>
      <c r="M205" s="234">
        <v>0.01</v>
      </c>
      <c r="N205" s="234">
        <v>9</v>
      </c>
      <c r="O205" s="242"/>
      <c r="P205" s="242"/>
      <c r="Q205" s="299"/>
      <c r="R205" s="242"/>
      <c r="S205" s="242"/>
      <c r="T205" s="242"/>
      <c r="U205" s="242"/>
      <c r="V205" s="242"/>
      <c r="W205" s="242"/>
      <c r="X205" s="298">
        <v>90500</v>
      </c>
      <c r="Y205" s="300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36"/>
      <c r="AY205" s="36"/>
      <c r="AZ205" s="36"/>
      <c r="BA205" s="36"/>
      <c r="BB205" s="36"/>
      <c r="BC205" s="36"/>
      <c r="BD205" s="36"/>
      <c r="BE205" s="36"/>
      <c r="BF205" s="36"/>
      <c r="BG205" s="36"/>
      <c r="BH205" s="36"/>
      <c r="BI205" s="36"/>
      <c r="BJ205" s="36"/>
      <c r="BK205" s="36"/>
      <c r="BL205" s="36"/>
      <c r="BM205" s="36"/>
      <c r="BN205" s="36"/>
      <c r="BO205" s="36"/>
      <c r="BP205" s="36"/>
      <c r="BQ205" s="36"/>
      <c r="BR205" s="36"/>
      <c r="BS205" s="36"/>
      <c r="BT205" s="36"/>
      <c r="BU205" s="36"/>
      <c r="BV205" s="36"/>
      <c r="BW205" s="36"/>
      <c r="BX205" s="36"/>
      <c r="BY205" s="36"/>
      <c r="BZ205" s="36"/>
      <c r="CA205" s="36"/>
      <c r="CB205" s="36"/>
      <c r="CC205" s="36"/>
      <c r="CD205" s="36"/>
      <c r="CE205" s="36"/>
      <c r="CF205" s="36"/>
      <c r="CG205" s="36"/>
      <c r="CH205" s="36"/>
      <c r="CI205" s="36"/>
      <c r="CJ205" s="36"/>
      <c r="CK205" s="36"/>
      <c r="CL205" s="36"/>
      <c r="CM205" s="36"/>
      <c r="CN205" s="36"/>
      <c r="CO205" s="36"/>
      <c r="CP205" s="36"/>
      <c r="CQ205" s="36"/>
      <c r="CR205" s="36"/>
      <c r="CS205" s="36"/>
      <c r="CT205" s="36"/>
      <c r="CU205" s="36"/>
      <c r="CV205" s="36"/>
      <c r="CW205" s="36"/>
      <c r="CX205" s="36"/>
      <c r="CY205" s="36"/>
      <c r="CZ205" s="36"/>
      <c r="DA205" s="36"/>
      <c r="DB205" s="36"/>
      <c r="DC205" s="36"/>
      <c r="DD205" s="36"/>
      <c r="DE205" s="36"/>
      <c r="DF205" s="36"/>
      <c r="DG205" s="36"/>
      <c r="DH205" s="36"/>
      <c r="DI205" s="123"/>
    </row>
    <row r="206" spans="1:113" ht="15.75" thickTop="1" thickBot="1">
      <c r="A206" s="872">
        <v>520</v>
      </c>
      <c r="B206" s="836" t="s">
        <v>5804</v>
      </c>
      <c r="C206" s="115" t="s">
        <v>148</v>
      </c>
      <c r="D206" s="241">
        <v>273</v>
      </c>
      <c r="E206" s="242" t="s">
        <v>149</v>
      </c>
      <c r="F206" s="242">
        <v>3</v>
      </c>
      <c r="G206" s="242" t="s">
        <v>150</v>
      </c>
      <c r="H206" s="297">
        <v>45184</v>
      </c>
      <c r="I206" s="298">
        <v>69000</v>
      </c>
      <c r="J206" s="242">
        <v>12</v>
      </c>
      <c r="K206" s="294">
        <f t="shared" si="3"/>
        <v>45548</v>
      </c>
      <c r="L206" s="234">
        <v>9</v>
      </c>
      <c r="M206" s="234">
        <v>0.01</v>
      </c>
      <c r="N206" s="234">
        <v>9</v>
      </c>
      <c r="O206" s="242"/>
      <c r="P206" s="242"/>
      <c r="Q206" s="299"/>
      <c r="R206" s="242"/>
      <c r="S206" s="242"/>
      <c r="T206" s="242"/>
      <c r="U206" s="242"/>
      <c r="V206" s="242"/>
      <c r="W206" s="242"/>
      <c r="X206" s="298">
        <v>69000</v>
      </c>
      <c r="Y206" s="300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36"/>
      <c r="AY206" s="36"/>
      <c r="AZ206" s="36"/>
      <c r="BA206" s="36"/>
      <c r="BB206" s="36"/>
      <c r="BC206" s="36"/>
      <c r="BD206" s="36"/>
      <c r="BE206" s="36"/>
      <c r="BF206" s="36"/>
      <c r="BG206" s="36"/>
      <c r="BH206" s="36"/>
      <c r="BI206" s="36"/>
      <c r="BJ206" s="36"/>
      <c r="BK206" s="36"/>
      <c r="BL206" s="36"/>
      <c r="BM206" s="36"/>
      <c r="BN206" s="36"/>
      <c r="BO206" s="36"/>
      <c r="BP206" s="36"/>
      <c r="BQ206" s="36"/>
      <c r="BR206" s="36"/>
      <c r="BS206" s="36"/>
      <c r="BT206" s="36"/>
      <c r="BU206" s="36"/>
      <c r="BV206" s="36"/>
      <c r="BW206" s="36"/>
      <c r="BX206" s="36"/>
      <c r="BY206" s="36"/>
      <c r="BZ206" s="36"/>
      <c r="CA206" s="36"/>
      <c r="CB206" s="36"/>
      <c r="CC206" s="36"/>
      <c r="CD206" s="36"/>
      <c r="CE206" s="36"/>
      <c r="CF206" s="36"/>
      <c r="CG206" s="36"/>
      <c r="CH206" s="36"/>
      <c r="CI206" s="36"/>
      <c r="CJ206" s="36"/>
      <c r="CK206" s="36"/>
      <c r="CL206" s="36"/>
      <c r="CM206" s="36"/>
      <c r="CN206" s="36"/>
      <c r="CO206" s="36"/>
      <c r="CP206" s="36"/>
      <c r="CQ206" s="36"/>
      <c r="CR206" s="36"/>
      <c r="CS206" s="36"/>
      <c r="CT206" s="36"/>
      <c r="CU206" s="36"/>
      <c r="CV206" s="36"/>
      <c r="CW206" s="36"/>
      <c r="CX206" s="36"/>
      <c r="CY206" s="36"/>
      <c r="CZ206" s="36"/>
      <c r="DA206" s="36"/>
      <c r="DB206" s="36"/>
      <c r="DC206" s="36"/>
      <c r="DD206" s="36"/>
      <c r="DE206" s="36"/>
      <c r="DF206" s="36"/>
      <c r="DG206" s="36"/>
      <c r="DH206" s="36"/>
      <c r="DI206" s="123"/>
    </row>
    <row r="207" spans="1:113" ht="15.75" thickTop="1" thickBot="1">
      <c r="A207" s="872">
        <v>574</v>
      </c>
      <c r="B207" s="836" t="s">
        <v>5804</v>
      </c>
      <c r="C207" s="115" t="s">
        <v>148</v>
      </c>
      <c r="D207" s="241">
        <v>274</v>
      </c>
      <c r="E207" s="242" t="s">
        <v>149</v>
      </c>
      <c r="F207" s="242">
        <v>3</v>
      </c>
      <c r="G207" s="242" t="s">
        <v>150</v>
      </c>
      <c r="H207" s="297">
        <v>45096</v>
      </c>
      <c r="I207" s="298">
        <v>57500</v>
      </c>
      <c r="J207" s="242">
        <v>12</v>
      </c>
      <c r="K207" s="294">
        <f t="shared" si="3"/>
        <v>45460</v>
      </c>
      <c r="L207" s="234">
        <v>9</v>
      </c>
      <c r="M207" s="234">
        <v>0.01</v>
      </c>
      <c r="N207" s="234">
        <v>9</v>
      </c>
      <c r="O207" s="242"/>
      <c r="P207" s="242"/>
      <c r="Q207" s="299"/>
      <c r="R207" s="242"/>
      <c r="S207" s="242"/>
      <c r="T207" s="242"/>
      <c r="U207" s="242"/>
      <c r="V207" s="242"/>
      <c r="W207" s="242"/>
      <c r="X207" s="298">
        <v>57500</v>
      </c>
      <c r="Y207" s="300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36"/>
      <c r="AY207" s="36"/>
      <c r="AZ207" s="36"/>
      <c r="BA207" s="36"/>
      <c r="BB207" s="36"/>
      <c r="BC207" s="36"/>
      <c r="BD207" s="36"/>
      <c r="BE207" s="36"/>
      <c r="BF207" s="36"/>
      <c r="BG207" s="36"/>
      <c r="BH207" s="36"/>
      <c r="BI207" s="36"/>
      <c r="BJ207" s="36"/>
      <c r="BK207" s="36"/>
      <c r="BL207" s="36"/>
      <c r="BM207" s="36"/>
      <c r="BN207" s="36"/>
      <c r="BO207" s="36"/>
      <c r="BP207" s="36"/>
      <c r="BQ207" s="36"/>
      <c r="BR207" s="36"/>
      <c r="BS207" s="36"/>
      <c r="BT207" s="36"/>
      <c r="BU207" s="36"/>
      <c r="BV207" s="36"/>
      <c r="BW207" s="36"/>
      <c r="BX207" s="36"/>
      <c r="BY207" s="36"/>
      <c r="BZ207" s="36"/>
      <c r="CA207" s="36"/>
      <c r="CB207" s="36"/>
      <c r="CC207" s="36"/>
      <c r="CD207" s="36"/>
      <c r="CE207" s="36"/>
      <c r="CF207" s="36"/>
      <c r="CG207" s="36"/>
      <c r="CH207" s="36"/>
      <c r="CI207" s="36"/>
      <c r="CJ207" s="36"/>
      <c r="CK207" s="36"/>
      <c r="CL207" s="36"/>
      <c r="CM207" s="36"/>
      <c r="CN207" s="36"/>
      <c r="CO207" s="36"/>
      <c r="CP207" s="36"/>
      <c r="CQ207" s="36"/>
      <c r="CR207" s="36"/>
      <c r="CS207" s="36"/>
      <c r="CT207" s="36"/>
      <c r="CU207" s="36"/>
      <c r="CV207" s="36"/>
      <c r="CW207" s="36"/>
      <c r="CX207" s="36"/>
      <c r="CY207" s="36"/>
      <c r="CZ207" s="36"/>
      <c r="DA207" s="36"/>
      <c r="DB207" s="36"/>
      <c r="DC207" s="36"/>
      <c r="DD207" s="36"/>
      <c r="DE207" s="36"/>
      <c r="DF207" s="36"/>
      <c r="DG207" s="36"/>
      <c r="DH207" s="36"/>
      <c r="DI207" s="123"/>
    </row>
    <row r="208" spans="1:113" ht="15.75" thickTop="1" thickBot="1">
      <c r="A208" s="872">
        <v>1837</v>
      </c>
      <c r="B208" s="836" t="s">
        <v>5804</v>
      </c>
      <c r="C208" s="115" t="s">
        <v>148</v>
      </c>
      <c r="D208" s="241">
        <v>275</v>
      </c>
      <c r="E208" s="242" t="s">
        <v>149</v>
      </c>
      <c r="F208" s="242">
        <v>3</v>
      </c>
      <c r="G208" s="242" t="s">
        <v>150</v>
      </c>
      <c r="H208" s="297">
        <v>45128</v>
      </c>
      <c r="I208" s="298">
        <v>79000</v>
      </c>
      <c r="J208" s="242">
        <v>12</v>
      </c>
      <c r="K208" s="294">
        <f t="shared" si="3"/>
        <v>45492</v>
      </c>
      <c r="L208" s="234">
        <v>9</v>
      </c>
      <c r="M208" s="234">
        <v>0.01</v>
      </c>
      <c r="N208" s="234">
        <v>9</v>
      </c>
      <c r="O208" s="242"/>
      <c r="P208" s="242"/>
      <c r="Q208" s="299"/>
      <c r="R208" s="242"/>
      <c r="S208" s="242"/>
      <c r="T208" s="242"/>
      <c r="U208" s="242"/>
      <c r="V208" s="242"/>
      <c r="W208" s="242"/>
      <c r="X208" s="298">
        <v>79000</v>
      </c>
      <c r="Y208" s="300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36"/>
      <c r="AY208" s="36"/>
      <c r="AZ208" s="36"/>
      <c r="BA208" s="36"/>
      <c r="BB208" s="36"/>
      <c r="BC208" s="36"/>
      <c r="BD208" s="36"/>
      <c r="BE208" s="36"/>
      <c r="BF208" s="36"/>
      <c r="BG208" s="36"/>
      <c r="BH208" s="36"/>
      <c r="BI208" s="36"/>
      <c r="BJ208" s="36"/>
      <c r="BK208" s="36"/>
      <c r="BL208" s="36"/>
      <c r="BM208" s="36"/>
      <c r="BN208" s="36"/>
      <c r="BO208" s="36"/>
      <c r="BP208" s="36"/>
      <c r="BQ208" s="36"/>
      <c r="BR208" s="36"/>
      <c r="BS208" s="36"/>
      <c r="BT208" s="36"/>
      <c r="BU208" s="36"/>
      <c r="BV208" s="36"/>
      <c r="BW208" s="36"/>
      <c r="BX208" s="36"/>
      <c r="BY208" s="36"/>
      <c r="BZ208" s="36"/>
      <c r="CA208" s="36"/>
      <c r="CB208" s="36"/>
      <c r="CC208" s="36"/>
      <c r="CD208" s="36"/>
      <c r="CE208" s="36"/>
      <c r="CF208" s="36"/>
      <c r="CG208" s="36"/>
      <c r="CH208" s="36"/>
      <c r="CI208" s="36"/>
      <c r="CJ208" s="36"/>
      <c r="CK208" s="36"/>
      <c r="CL208" s="36"/>
      <c r="CM208" s="36"/>
      <c r="CN208" s="36"/>
      <c r="CO208" s="36"/>
      <c r="CP208" s="36"/>
      <c r="CQ208" s="36"/>
      <c r="CR208" s="36"/>
      <c r="CS208" s="36"/>
      <c r="CT208" s="36"/>
      <c r="CU208" s="36"/>
      <c r="CV208" s="36"/>
      <c r="CW208" s="36"/>
      <c r="CX208" s="36"/>
      <c r="CY208" s="36"/>
      <c r="CZ208" s="36"/>
      <c r="DA208" s="36"/>
      <c r="DB208" s="36"/>
      <c r="DC208" s="36"/>
      <c r="DD208" s="36"/>
      <c r="DE208" s="36"/>
      <c r="DF208" s="36"/>
      <c r="DG208" s="36"/>
      <c r="DH208" s="36"/>
      <c r="DI208" s="123"/>
    </row>
    <row r="209" spans="1:113" ht="15.75" thickTop="1" thickBot="1">
      <c r="A209" s="872">
        <v>608</v>
      </c>
      <c r="B209" s="836" t="s">
        <v>5804</v>
      </c>
      <c r="C209" s="115" t="s">
        <v>148</v>
      </c>
      <c r="D209" s="241">
        <v>276</v>
      </c>
      <c r="E209" s="242" t="s">
        <v>149</v>
      </c>
      <c r="F209" s="242">
        <v>3</v>
      </c>
      <c r="G209" s="242" t="s">
        <v>150</v>
      </c>
      <c r="H209" s="297">
        <v>45157</v>
      </c>
      <c r="I209" s="298">
        <v>49000</v>
      </c>
      <c r="J209" s="242">
        <v>12</v>
      </c>
      <c r="K209" s="294">
        <f t="shared" si="3"/>
        <v>45521</v>
      </c>
      <c r="L209" s="234">
        <v>9</v>
      </c>
      <c r="M209" s="234">
        <v>0.01</v>
      </c>
      <c r="N209" s="234">
        <v>9</v>
      </c>
      <c r="O209" s="242"/>
      <c r="P209" s="242"/>
      <c r="Q209" s="299"/>
      <c r="R209" s="242"/>
      <c r="S209" s="242"/>
      <c r="T209" s="242"/>
      <c r="U209" s="242"/>
      <c r="V209" s="242"/>
      <c r="W209" s="242"/>
      <c r="X209" s="298">
        <v>49000</v>
      </c>
      <c r="Y209" s="300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36"/>
      <c r="AY209" s="36"/>
      <c r="AZ209" s="36"/>
      <c r="BA209" s="36"/>
      <c r="BB209" s="36"/>
      <c r="BC209" s="36"/>
      <c r="BD209" s="36"/>
      <c r="BE209" s="36"/>
      <c r="BF209" s="36"/>
      <c r="BG209" s="36"/>
      <c r="BH209" s="36"/>
      <c r="BI209" s="36"/>
      <c r="BJ209" s="36"/>
      <c r="BK209" s="36"/>
      <c r="BL209" s="36"/>
      <c r="BM209" s="36"/>
      <c r="BN209" s="36"/>
      <c r="BO209" s="36"/>
      <c r="BP209" s="36"/>
      <c r="BQ209" s="36"/>
      <c r="BR209" s="36"/>
      <c r="BS209" s="36"/>
      <c r="BT209" s="36"/>
      <c r="BU209" s="36"/>
      <c r="BV209" s="36"/>
      <c r="BW209" s="36"/>
      <c r="BX209" s="36"/>
      <c r="BY209" s="36"/>
      <c r="BZ209" s="36"/>
      <c r="CA209" s="36"/>
      <c r="CB209" s="36"/>
      <c r="CC209" s="36"/>
      <c r="CD209" s="36"/>
      <c r="CE209" s="36"/>
      <c r="CF209" s="36"/>
      <c r="CG209" s="36"/>
      <c r="CH209" s="36"/>
      <c r="CI209" s="36"/>
      <c r="CJ209" s="36"/>
      <c r="CK209" s="36"/>
      <c r="CL209" s="36"/>
      <c r="CM209" s="36"/>
      <c r="CN209" s="36"/>
      <c r="CO209" s="36"/>
      <c r="CP209" s="36"/>
      <c r="CQ209" s="36"/>
      <c r="CR209" s="36"/>
      <c r="CS209" s="36"/>
      <c r="CT209" s="36"/>
      <c r="CU209" s="36"/>
      <c r="CV209" s="36"/>
      <c r="CW209" s="36"/>
      <c r="CX209" s="36"/>
      <c r="CY209" s="36"/>
      <c r="CZ209" s="36"/>
      <c r="DA209" s="36"/>
      <c r="DB209" s="36"/>
      <c r="DC209" s="36"/>
      <c r="DD209" s="36"/>
      <c r="DE209" s="36"/>
      <c r="DF209" s="36"/>
      <c r="DG209" s="36"/>
      <c r="DH209" s="36"/>
      <c r="DI209" s="123"/>
    </row>
    <row r="210" spans="1:113" ht="15.75" thickTop="1" thickBot="1">
      <c r="A210" s="872">
        <v>538</v>
      </c>
      <c r="B210" s="836" t="s">
        <v>5804</v>
      </c>
      <c r="C210" s="115" t="s">
        <v>148</v>
      </c>
      <c r="D210" s="241">
        <v>278</v>
      </c>
      <c r="E210" s="242" t="s">
        <v>149</v>
      </c>
      <c r="F210" s="242">
        <v>3</v>
      </c>
      <c r="G210" s="242" t="s">
        <v>150</v>
      </c>
      <c r="H210" s="297">
        <v>45358</v>
      </c>
      <c r="I210" s="298">
        <v>57500</v>
      </c>
      <c r="J210" s="242">
        <v>12</v>
      </c>
      <c r="K210" s="294">
        <f t="shared" si="3"/>
        <v>45722</v>
      </c>
      <c r="L210" s="234">
        <v>9</v>
      </c>
      <c r="M210" s="234">
        <v>0.01</v>
      </c>
      <c r="N210" s="234">
        <v>9</v>
      </c>
      <c r="O210" s="242"/>
      <c r="P210" s="242"/>
      <c r="Q210" s="299"/>
      <c r="R210" s="242"/>
      <c r="S210" s="242"/>
      <c r="T210" s="242"/>
      <c r="U210" s="242"/>
      <c r="V210" s="242"/>
      <c r="W210" s="242"/>
      <c r="X210" s="298">
        <v>57500</v>
      </c>
      <c r="Y210" s="300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36"/>
      <c r="AY210" s="36"/>
      <c r="AZ210" s="36"/>
      <c r="BA210" s="36"/>
      <c r="BB210" s="36"/>
      <c r="BC210" s="36"/>
      <c r="BD210" s="36"/>
      <c r="BE210" s="36"/>
      <c r="BF210" s="36"/>
      <c r="BG210" s="36"/>
      <c r="BH210" s="36"/>
      <c r="BI210" s="36"/>
      <c r="BJ210" s="36"/>
      <c r="BK210" s="36"/>
      <c r="BL210" s="36"/>
      <c r="BM210" s="36"/>
      <c r="BN210" s="36"/>
      <c r="BO210" s="36"/>
      <c r="BP210" s="36"/>
      <c r="BQ210" s="36"/>
      <c r="BR210" s="36"/>
      <c r="BS210" s="36"/>
      <c r="BT210" s="36"/>
      <c r="BU210" s="36"/>
      <c r="BV210" s="36"/>
      <c r="BW210" s="36"/>
      <c r="BX210" s="36"/>
      <c r="BY210" s="36"/>
      <c r="BZ210" s="36"/>
      <c r="CA210" s="36"/>
      <c r="CB210" s="36"/>
      <c r="CC210" s="36"/>
      <c r="CD210" s="36"/>
      <c r="CE210" s="36"/>
      <c r="CF210" s="36"/>
      <c r="CG210" s="36"/>
      <c r="CH210" s="36"/>
      <c r="CI210" s="36"/>
      <c r="CJ210" s="36"/>
      <c r="CK210" s="36"/>
      <c r="CL210" s="36"/>
      <c r="CM210" s="36"/>
      <c r="CN210" s="36"/>
      <c r="CO210" s="36"/>
      <c r="CP210" s="36"/>
      <c r="CQ210" s="36"/>
      <c r="CR210" s="36"/>
      <c r="CS210" s="36"/>
      <c r="CT210" s="36"/>
      <c r="CU210" s="36"/>
      <c r="CV210" s="36"/>
      <c r="CW210" s="36"/>
      <c r="CX210" s="36"/>
      <c r="CY210" s="36"/>
      <c r="CZ210" s="36"/>
      <c r="DA210" s="36"/>
      <c r="DB210" s="36"/>
      <c r="DC210" s="36"/>
      <c r="DD210" s="36"/>
      <c r="DE210" s="36"/>
      <c r="DF210" s="36"/>
      <c r="DG210" s="36"/>
      <c r="DH210" s="36"/>
      <c r="DI210" s="123"/>
    </row>
    <row r="211" spans="1:113" ht="15.75" thickTop="1" thickBot="1">
      <c r="A211" s="872">
        <v>478</v>
      </c>
      <c r="B211" s="836" t="s">
        <v>5804</v>
      </c>
      <c r="C211" s="115" t="s">
        <v>148</v>
      </c>
      <c r="D211" s="241">
        <v>279</v>
      </c>
      <c r="E211" s="242" t="s">
        <v>149</v>
      </c>
      <c r="F211" s="242">
        <v>3</v>
      </c>
      <c r="G211" s="242" t="s">
        <v>150</v>
      </c>
      <c r="H211" s="297">
        <v>45323</v>
      </c>
      <c r="I211" s="298">
        <v>90500</v>
      </c>
      <c r="J211" s="242">
        <v>12</v>
      </c>
      <c r="K211" s="294">
        <f t="shared" si="3"/>
        <v>45687</v>
      </c>
      <c r="L211" s="234">
        <v>9</v>
      </c>
      <c r="M211" s="234">
        <v>0.01</v>
      </c>
      <c r="N211" s="234">
        <v>9</v>
      </c>
      <c r="O211" s="242"/>
      <c r="P211" s="242"/>
      <c r="Q211" s="299"/>
      <c r="R211" s="242"/>
      <c r="S211" s="242"/>
      <c r="T211" s="242"/>
      <c r="U211" s="242"/>
      <c r="V211" s="242"/>
      <c r="W211" s="242"/>
      <c r="X211" s="298">
        <v>90500</v>
      </c>
      <c r="Y211" s="300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36"/>
      <c r="AY211" s="36"/>
      <c r="AZ211" s="36"/>
      <c r="BA211" s="36"/>
      <c r="BB211" s="36"/>
      <c r="BC211" s="36"/>
      <c r="BD211" s="36"/>
      <c r="BE211" s="36"/>
      <c r="BF211" s="36"/>
      <c r="BG211" s="36"/>
      <c r="BH211" s="36"/>
      <c r="BI211" s="36"/>
      <c r="BJ211" s="36"/>
      <c r="BK211" s="36"/>
      <c r="BL211" s="36"/>
      <c r="BM211" s="36"/>
      <c r="BN211" s="36"/>
      <c r="BO211" s="36"/>
      <c r="BP211" s="36"/>
      <c r="BQ211" s="36"/>
      <c r="BR211" s="36"/>
      <c r="BS211" s="36"/>
      <c r="BT211" s="36"/>
      <c r="BU211" s="36"/>
      <c r="BV211" s="36"/>
      <c r="BW211" s="36"/>
      <c r="BX211" s="36"/>
      <c r="BY211" s="36"/>
      <c r="BZ211" s="36"/>
      <c r="CA211" s="36"/>
      <c r="CB211" s="36"/>
      <c r="CC211" s="36"/>
      <c r="CD211" s="36"/>
      <c r="CE211" s="36"/>
      <c r="CF211" s="36"/>
      <c r="CG211" s="36"/>
      <c r="CH211" s="36"/>
      <c r="CI211" s="36"/>
      <c r="CJ211" s="36"/>
      <c r="CK211" s="36"/>
      <c r="CL211" s="36"/>
      <c r="CM211" s="36"/>
      <c r="CN211" s="36"/>
      <c r="CO211" s="36"/>
      <c r="CP211" s="36"/>
      <c r="CQ211" s="36"/>
      <c r="CR211" s="36"/>
      <c r="CS211" s="36"/>
      <c r="CT211" s="36"/>
      <c r="CU211" s="36"/>
      <c r="CV211" s="36"/>
      <c r="CW211" s="36"/>
      <c r="CX211" s="36"/>
      <c r="CY211" s="36"/>
      <c r="CZ211" s="36"/>
      <c r="DA211" s="36"/>
      <c r="DB211" s="36"/>
      <c r="DC211" s="36"/>
      <c r="DD211" s="36"/>
      <c r="DE211" s="36"/>
      <c r="DF211" s="36"/>
      <c r="DG211" s="36"/>
      <c r="DH211" s="36"/>
      <c r="DI211" s="123"/>
    </row>
    <row r="212" spans="1:113" ht="15.75" thickTop="1" thickBot="1">
      <c r="A212" s="872">
        <v>611</v>
      </c>
      <c r="B212" s="836" t="s">
        <v>5804</v>
      </c>
      <c r="C212" s="115" t="s">
        <v>148</v>
      </c>
      <c r="D212" s="241">
        <v>281</v>
      </c>
      <c r="E212" s="242" t="s">
        <v>149</v>
      </c>
      <c r="F212" s="242">
        <v>3</v>
      </c>
      <c r="G212" s="242" t="s">
        <v>150</v>
      </c>
      <c r="H212" s="297">
        <v>45309</v>
      </c>
      <c r="I212" s="298">
        <v>57500</v>
      </c>
      <c r="J212" s="242">
        <v>12</v>
      </c>
      <c r="K212" s="294">
        <f t="shared" si="3"/>
        <v>45673</v>
      </c>
      <c r="L212" s="234">
        <v>9</v>
      </c>
      <c r="M212" s="234">
        <v>0.01</v>
      </c>
      <c r="N212" s="234">
        <v>9</v>
      </c>
      <c r="O212" s="242"/>
      <c r="P212" s="242"/>
      <c r="Q212" s="299"/>
      <c r="R212" s="242"/>
      <c r="S212" s="242"/>
      <c r="T212" s="242"/>
      <c r="U212" s="242"/>
      <c r="V212" s="242"/>
      <c r="W212" s="242"/>
      <c r="X212" s="298">
        <v>57500</v>
      </c>
      <c r="Y212" s="300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36"/>
      <c r="AY212" s="36"/>
      <c r="AZ212" s="36"/>
      <c r="BA212" s="36"/>
      <c r="BB212" s="36"/>
      <c r="BC212" s="36"/>
      <c r="BD212" s="36"/>
      <c r="BE212" s="36"/>
      <c r="BF212" s="36"/>
      <c r="BG212" s="36"/>
      <c r="BH212" s="36"/>
      <c r="BI212" s="36"/>
      <c r="BJ212" s="36"/>
      <c r="BK212" s="36"/>
      <c r="BL212" s="36"/>
      <c r="BM212" s="36"/>
      <c r="BN212" s="36"/>
      <c r="BO212" s="36"/>
      <c r="BP212" s="36"/>
      <c r="BQ212" s="36"/>
      <c r="BR212" s="36"/>
      <c r="BS212" s="36"/>
      <c r="BT212" s="36"/>
      <c r="BU212" s="36"/>
      <c r="BV212" s="36"/>
      <c r="BW212" s="36"/>
      <c r="BX212" s="36"/>
      <c r="BY212" s="36"/>
      <c r="BZ212" s="36"/>
      <c r="CA212" s="36"/>
      <c r="CB212" s="36"/>
      <c r="CC212" s="36"/>
      <c r="CD212" s="36"/>
      <c r="CE212" s="36"/>
      <c r="CF212" s="36"/>
      <c r="CG212" s="36"/>
      <c r="CH212" s="36"/>
      <c r="CI212" s="36"/>
      <c r="CJ212" s="36"/>
      <c r="CK212" s="36"/>
      <c r="CL212" s="36"/>
      <c r="CM212" s="36"/>
      <c r="CN212" s="36"/>
      <c r="CO212" s="36"/>
      <c r="CP212" s="36"/>
      <c r="CQ212" s="36"/>
      <c r="CR212" s="36"/>
      <c r="CS212" s="36"/>
      <c r="CT212" s="36"/>
      <c r="CU212" s="36"/>
      <c r="CV212" s="36"/>
      <c r="CW212" s="36"/>
      <c r="CX212" s="36"/>
      <c r="CY212" s="36"/>
      <c r="CZ212" s="36"/>
      <c r="DA212" s="36"/>
      <c r="DB212" s="36"/>
      <c r="DC212" s="36"/>
      <c r="DD212" s="36"/>
      <c r="DE212" s="36"/>
      <c r="DF212" s="36"/>
      <c r="DG212" s="36"/>
      <c r="DH212" s="36"/>
      <c r="DI212" s="123"/>
    </row>
    <row r="213" spans="1:113" ht="15.75" thickTop="1" thickBot="1">
      <c r="A213" s="872">
        <v>578</v>
      </c>
      <c r="B213" s="836" t="s">
        <v>5804</v>
      </c>
      <c r="C213" s="115" t="s">
        <v>148</v>
      </c>
      <c r="D213" s="241">
        <v>282</v>
      </c>
      <c r="E213" s="242" t="s">
        <v>149</v>
      </c>
      <c r="F213" s="242">
        <v>3</v>
      </c>
      <c r="G213" s="242" t="s">
        <v>150</v>
      </c>
      <c r="H213" s="297">
        <v>45118</v>
      </c>
      <c r="I213" s="298">
        <v>52500</v>
      </c>
      <c r="J213" s="242">
        <v>12</v>
      </c>
      <c r="K213" s="294">
        <f t="shared" si="3"/>
        <v>45482</v>
      </c>
      <c r="L213" s="234">
        <v>9</v>
      </c>
      <c r="M213" s="234">
        <v>0.01</v>
      </c>
      <c r="N213" s="234">
        <v>9</v>
      </c>
      <c r="O213" s="242"/>
      <c r="P213" s="242"/>
      <c r="Q213" s="299"/>
      <c r="R213" s="242"/>
      <c r="S213" s="242"/>
      <c r="T213" s="242"/>
      <c r="U213" s="242"/>
      <c r="V213" s="242"/>
      <c r="W213" s="242"/>
      <c r="X213" s="298">
        <v>52500</v>
      </c>
      <c r="Y213" s="300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36"/>
      <c r="AY213" s="36"/>
      <c r="AZ213" s="36"/>
      <c r="BA213" s="36"/>
      <c r="BB213" s="36"/>
      <c r="BC213" s="36"/>
      <c r="BD213" s="36"/>
      <c r="BE213" s="36"/>
      <c r="BF213" s="36"/>
      <c r="BG213" s="36"/>
      <c r="BH213" s="36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  <c r="BT213" s="36"/>
      <c r="BU213" s="36"/>
      <c r="BV213" s="36"/>
      <c r="BW213" s="36"/>
      <c r="BX213" s="36"/>
      <c r="BY213" s="36"/>
      <c r="BZ213" s="36"/>
      <c r="CA213" s="36"/>
      <c r="CB213" s="36"/>
      <c r="CC213" s="36"/>
      <c r="CD213" s="36"/>
      <c r="CE213" s="36"/>
      <c r="CF213" s="36"/>
      <c r="CG213" s="36"/>
      <c r="CH213" s="36"/>
      <c r="CI213" s="36"/>
      <c r="CJ213" s="36"/>
      <c r="CK213" s="36"/>
      <c r="CL213" s="36"/>
      <c r="CM213" s="36"/>
      <c r="CN213" s="36"/>
      <c r="CO213" s="36"/>
      <c r="CP213" s="36"/>
      <c r="CQ213" s="36"/>
      <c r="CR213" s="36"/>
      <c r="CS213" s="36"/>
      <c r="CT213" s="36"/>
      <c r="CU213" s="36"/>
      <c r="CV213" s="36"/>
      <c r="CW213" s="36"/>
      <c r="CX213" s="36"/>
      <c r="CY213" s="36"/>
      <c r="CZ213" s="36"/>
      <c r="DA213" s="36"/>
      <c r="DB213" s="36"/>
      <c r="DC213" s="36"/>
      <c r="DD213" s="36"/>
      <c r="DE213" s="36"/>
      <c r="DF213" s="36"/>
      <c r="DG213" s="36"/>
      <c r="DH213" s="36"/>
      <c r="DI213" s="123"/>
    </row>
    <row r="214" spans="1:113" ht="15.75" thickTop="1" thickBot="1">
      <c r="A214" s="872">
        <v>545</v>
      </c>
      <c r="B214" s="836" t="s">
        <v>5804</v>
      </c>
      <c r="C214" s="115" t="s">
        <v>148</v>
      </c>
      <c r="D214" s="241">
        <v>287</v>
      </c>
      <c r="E214" s="242" t="s">
        <v>149</v>
      </c>
      <c r="F214" s="242">
        <v>3</v>
      </c>
      <c r="G214" s="242" t="s">
        <v>150</v>
      </c>
      <c r="H214" s="297">
        <v>45090</v>
      </c>
      <c r="I214" s="298">
        <v>59000</v>
      </c>
      <c r="J214" s="242">
        <v>12</v>
      </c>
      <c r="K214" s="294">
        <f t="shared" si="3"/>
        <v>45454</v>
      </c>
      <c r="L214" s="234">
        <v>9</v>
      </c>
      <c r="M214" s="234">
        <v>0.01</v>
      </c>
      <c r="N214" s="234">
        <v>9</v>
      </c>
      <c r="O214" s="242"/>
      <c r="P214" s="242"/>
      <c r="Q214" s="299"/>
      <c r="R214" s="242"/>
      <c r="S214" s="242"/>
      <c r="T214" s="242"/>
      <c r="U214" s="242"/>
      <c r="V214" s="242"/>
      <c r="W214" s="242"/>
      <c r="X214" s="298">
        <v>59000</v>
      </c>
      <c r="Y214" s="300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36"/>
      <c r="AY214" s="36"/>
      <c r="AZ214" s="36"/>
      <c r="BA214" s="36"/>
      <c r="BB214" s="36"/>
      <c r="BC214" s="36"/>
      <c r="BD214" s="36"/>
      <c r="BE214" s="36"/>
      <c r="BF214" s="36"/>
      <c r="BG214" s="36"/>
      <c r="BH214" s="36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  <c r="BT214" s="36"/>
      <c r="BU214" s="36"/>
      <c r="BV214" s="36"/>
      <c r="BW214" s="36"/>
      <c r="BX214" s="36"/>
      <c r="BY214" s="36"/>
      <c r="BZ214" s="36"/>
      <c r="CA214" s="36"/>
      <c r="CB214" s="36"/>
      <c r="CC214" s="36"/>
      <c r="CD214" s="36"/>
      <c r="CE214" s="36"/>
      <c r="CF214" s="36"/>
      <c r="CG214" s="36"/>
      <c r="CH214" s="36"/>
      <c r="CI214" s="36"/>
      <c r="CJ214" s="36"/>
      <c r="CK214" s="36"/>
      <c r="CL214" s="36"/>
      <c r="CM214" s="36"/>
      <c r="CN214" s="36"/>
      <c r="CO214" s="36"/>
      <c r="CP214" s="36"/>
      <c r="CQ214" s="36"/>
      <c r="CR214" s="36"/>
      <c r="CS214" s="36"/>
      <c r="CT214" s="36"/>
      <c r="CU214" s="36"/>
      <c r="CV214" s="36"/>
      <c r="CW214" s="36"/>
      <c r="CX214" s="36"/>
      <c r="CY214" s="36"/>
      <c r="CZ214" s="36"/>
      <c r="DA214" s="36"/>
      <c r="DB214" s="36"/>
      <c r="DC214" s="36"/>
      <c r="DD214" s="36"/>
      <c r="DE214" s="36"/>
      <c r="DF214" s="36"/>
      <c r="DG214" s="36"/>
      <c r="DH214" s="36"/>
      <c r="DI214" s="123"/>
    </row>
    <row r="215" spans="1:113" ht="15.75" thickTop="1" thickBot="1">
      <c r="A215" s="872">
        <v>554</v>
      </c>
      <c r="B215" s="836" t="s">
        <v>5804</v>
      </c>
      <c r="C215" s="115" t="s">
        <v>148</v>
      </c>
      <c r="D215" s="241">
        <v>289</v>
      </c>
      <c r="E215" s="242" t="s">
        <v>149</v>
      </c>
      <c r="F215" s="242">
        <v>3</v>
      </c>
      <c r="G215" s="242" t="s">
        <v>150</v>
      </c>
      <c r="H215" s="297">
        <v>45358</v>
      </c>
      <c r="I215" s="298">
        <v>50000</v>
      </c>
      <c r="J215" s="242">
        <v>12</v>
      </c>
      <c r="K215" s="294">
        <f t="shared" si="3"/>
        <v>45722</v>
      </c>
      <c r="L215" s="234">
        <v>9</v>
      </c>
      <c r="M215" s="234">
        <v>0.01</v>
      </c>
      <c r="N215" s="234">
        <v>9</v>
      </c>
      <c r="O215" s="242"/>
      <c r="P215" s="242"/>
      <c r="Q215" s="299"/>
      <c r="R215" s="242"/>
      <c r="S215" s="242"/>
      <c r="T215" s="242"/>
      <c r="U215" s="242"/>
      <c r="V215" s="242"/>
      <c r="W215" s="242"/>
      <c r="X215" s="298">
        <v>50000</v>
      </c>
      <c r="Y215" s="300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36"/>
      <c r="AY215" s="36"/>
      <c r="AZ215" s="36"/>
      <c r="BA215" s="36"/>
      <c r="BB215" s="36"/>
      <c r="BC215" s="36"/>
      <c r="BD215" s="36"/>
      <c r="BE215" s="36"/>
      <c r="BF215" s="36"/>
      <c r="BG215" s="36"/>
      <c r="BH215" s="36"/>
      <c r="BI215" s="36"/>
      <c r="BJ215" s="36"/>
      <c r="BK215" s="36"/>
      <c r="BL215" s="36"/>
      <c r="BM215" s="36"/>
      <c r="BN215" s="36"/>
      <c r="BO215" s="36"/>
      <c r="BP215" s="36"/>
      <c r="BQ215" s="36"/>
      <c r="BR215" s="36"/>
      <c r="BS215" s="36"/>
      <c r="BT215" s="36"/>
      <c r="BU215" s="36"/>
      <c r="BV215" s="36"/>
      <c r="BW215" s="36"/>
      <c r="BX215" s="36"/>
      <c r="BY215" s="36"/>
      <c r="BZ215" s="36"/>
      <c r="CA215" s="36"/>
      <c r="CB215" s="36"/>
      <c r="CC215" s="36"/>
      <c r="CD215" s="36"/>
      <c r="CE215" s="36"/>
      <c r="CF215" s="36"/>
      <c r="CG215" s="36"/>
      <c r="CH215" s="36"/>
      <c r="CI215" s="36"/>
      <c r="CJ215" s="36"/>
      <c r="CK215" s="36"/>
      <c r="CL215" s="36"/>
      <c r="CM215" s="36"/>
      <c r="CN215" s="36"/>
      <c r="CO215" s="36"/>
      <c r="CP215" s="36"/>
      <c r="CQ215" s="36"/>
      <c r="CR215" s="36"/>
      <c r="CS215" s="36"/>
      <c r="CT215" s="36"/>
      <c r="CU215" s="36"/>
      <c r="CV215" s="36"/>
      <c r="CW215" s="36"/>
      <c r="CX215" s="36"/>
      <c r="CY215" s="36"/>
      <c r="CZ215" s="36"/>
      <c r="DA215" s="36"/>
      <c r="DB215" s="36"/>
      <c r="DC215" s="36"/>
      <c r="DD215" s="36"/>
      <c r="DE215" s="36"/>
      <c r="DF215" s="36"/>
      <c r="DG215" s="36"/>
      <c r="DH215" s="36"/>
      <c r="DI215" s="123"/>
    </row>
    <row r="216" spans="1:113" ht="15.75" thickTop="1" thickBot="1">
      <c r="A216" s="872">
        <v>147</v>
      </c>
      <c r="B216" s="836" t="s">
        <v>5804</v>
      </c>
      <c r="C216" s="115" t="s">
        <v>148</v>
      </c>
      <c r="D216" s="241">
        <v>290</v>
      </c>
      <c r="E216" s="242" t="s">
        <v>149</v>
      </c>
      <c r="F216" s="242">
        <v>3</v>
      </c>
      <c r="G216" s="242" t="s">
        <v>150</v>
      </c>
      <c r="H216" s="297">
        <v>45090</v>
      </c>
      <c r="I216" s="298">
        <v>45000</v>
      </c>
      <c r="J216" s="242">
        <v>12</v>
      </c>
      <c r="K216" s="294">
        <f t="shared" si="3"/>
        <v>45454</v>
      </c>
      <c r="L216" s="234">
        <v>9</v>
      </c>
      <c r="M216" s="234">
        <v>0.01</v>
      </c>
      <c r="N216" s="234">
        <v>9</v>
      </c>
      <c r="O216" s="242"/>
      <c r="P216" s="242"/>
      <c r="Q216" s="299"/>
      <c r="R216" s="242"/>
      <c r="S216" s="242"/>
      <c r="T216" s="242"/>
      <c r="U216" s="242"/>
      <c r="V216" s="242"/>
      <c r="W216" s="242"/>
      <c r="X216" s="298">
        <v>45000</v>
      </c>
      <c r="Y216" s="300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36"/>
      <c r="AY216" s="36"/>
      <c r="AZ216" s="36"/>
      <c r="BA216" s="36"/>
      <c r="BB216" s="36"/>
      <c r="BC216" s="36"/>
      <c r="BD216" s="36"/>
      <c r="BE216" s="36"/>
      <c r="BF216" s="36"/>
      <c r="BG216" s="36"/>
      <c r="BH216" s="36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  <c r="BT216" s="36"/>
      <c r="BU216" s="36"/>
      <c r="BV216" s="36"/>
      <c r="BW216" s="36"/>
      <c r="BX216" s="36"/>
      <c r="BY216" s="36"/>
      <c r="BZ216" s="36"/>
      <c r="CA216" s="36"/>
      <c r="CB216" s="36"/>
      <c r="CC216" s="36"/>
      <c r="CD216" s="36"/>
      <c r="CE216" s="36"/>
      <c r="CF216" s="36"/>
      <c r="CG216" s="36"/>
      <c r="CH216" s="36"/>
      <c r="CI216" s="36"/>
      <c r="CJ216" s="36"/>
      <c r="CK216" s="36"/>
      <c r="CL216" s="36"/>
      <c r="CM216" s="36"/>
      <c r="CN216" s="36"/>
      <c r="CO216" s="36"/>
      <c r="CP216" s="36"/>
      <c r="CQ216" s="36"/>
      <c r="CR216" s="36"/>
      <c r="CS216" s="36"/>
      <c r="CT216" s="36"/>
      <c r="CU216" s="36"/>
      <c r="CV216" s="36"/>
      <c r="CW216" s="36"/>
      <c r="CX216" s="36"/>
      <c r="CY216" s="36"/>
      <c r="CZ216" s="36"/>
      <c r="DA216" s="36"/>
      <c r="DB216" s="36"/>
      <c r="DC216" s="36"/>
      <c r="DD216" s="36"/>
      <c r="DE216" s="36"/>
      <c r="DF216" s="36"/>
      <c r="DG216" s="36"/>
      <c r="DH216" s="36"/>
      <c r="DI216" s="123"/>
    </row>
    <row r="217" spans="1:113" ht="15.75" thickTop="1" thickBot="1">
      <c r="A217" s="872">
        <v>540</v>
      </c>
      <c r="B217" s="836" t="s">
        <v>5804</v>
      </c>
      <c r="C217" s="115" t="s">
        <v>148</v>
      </c>
      <c r="D217" s="241">
        <v>292</v>
      </c>
      <c r="E217" s="242" t="s">
        <v>149</v>
      </c>
      <c r="F217" s="242">
        <v>3</v>
      </c>
      <c r="G217" s="242" t="s">
        <v>150</v>
      </c>
      <c r="H217" s="297">
        <v>45268</v>
      </c>
      <c r="I217" s="298">
        <v>107000</v>
      </c>
      <c r="J217" s="242">
        <v>12</v>
      </c>
      <c r="K217" s="294">
        <f t="shared" si="3"/>
        <v>45632</v>
      </c>
      <c r="L217" s="234">
        <v>9</v>
      </c>
      <c r="M217" s="234">
        <v>0.01</v>
      </c>
      <c r="N217" s="234">
        <v>9</v>
      </c>
      <c r="O217" s="242"/>
      <c r="P217" s="242"/>
      <c r="Q217" s="299"/>
      <c r="R217" s="242"/>
      <c r="S217" s="242"/>
      <c r="T217" s="242"/>
      <c r="U217" s="242"/>
      <c r="V217" s="242"/>
      <c r="W217" s="242"/>
      <c r="X217" s="298">
        <v>107000</v>
      </c>
      <c r="Y217" s="300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36"/>
      <c r="AY217" s="36"/>
      <c r="AZ217" s="36"/>
      <c r="BA217" s="36"/>
      <c r="BB217" s="36"/>
      <c r="BC217" s="36"/>
      <c r="BD217" s="36"/>
      <c r="BE217" s="36"/>
      <c r="BF217" s="36"/>
      <c r="BG217" s="36"/>
      <c r="BH217" s="36"/>
      <c r="BI217" s="36"/>
      <c r="BJ217" s="36"/>
      <c r="BK217" s="36"/>
      <c r="BL217" s="36"/>
      <c r="BM217" s="36"/>
      <c r="BN217" s="36"/>
      <c r="BO217" s="36"/>
      <c r="BP217" s="36"/>
      <c r="BQ217" s="36"/>
      <c r="BR217" s="36"/>
      <c r="BS217" s="36"/>
      <c r="BT217" s="36"/>
      <c r="BU217" s="36"/>
      <c r="BV217" s="36"/>
      <c r="BW217" s="36"/>
      <c r="BX217" s="36"/>
      <c r="BY217" s="36"/>
      <c r="BZ217" s="36"/>
      <c r="CA217" s="36"/>
      <c r="CB217" s="36"/>
      <c r="CC217" s="36"/>
      <c r="CD217" s="36"/>
      <c r="CE217" s="36"/>
      <c r="CF217" s="36"/>
      <c r="CG217" s="36"/>
      <c r="CH217" s="36"/>
      <c r="CI217" s="36"/>
      <c r="CJ217" s="36"/>
      <c r="CK217" s="36"/>
      <c r="CL217" s="36"/>
      <c r="CM217" s="36"/>
      <c r="CN217" s="36"/>
      <c r="CO217" s="36"/>
      <c r="CP217" s="36"/>
      <c r="CQ217" s="36"/>
      <c r="CR217" s="36"/>
      <c r="CS217" s="36"/>
      <c r="CT217" s="36"/>
      <c r="CU217" s="36"/>
      <c r="CV217" s="36"/>
      <c r="CW217" s="36"/>
      <c r="CX217" s="36"/>
      <c r="CY217" s="36"/>
      <c r="CZ217" s="36"/>
      <c r="DA217" s="36"/>
      <c r="DB217" s="36"/>
      <c r="DC217" s="36"/>
      <c r="DD217" s="36"/>
      <c r="DE217" s="36"/>
      <c r="DF217" s="36"/>
      <c r="DG217" s="36"/>
      <c r="DH217" s="36"/>
      <c r="DI217" s="123"/>
    </row>
    <row r="218" spans="1:113" ht="15.75" thickTop="1" thickBot="1">
      <c r="A218" s="872">
        <v>1451</v>
      </c>
      <c r="B218" s="836" t="s">
        <v>5804</v>
      </c>
      <c r="C218" s="115" t="s">
        <v>148</v>
      </c>
      <c r="D218" s="241">
        <v>293</v>
      </c>
      <c r="E218" s="242" t="s">
        <v>149</v>
      </c>
      <c r="F218" s="242">
        <v>3</v>
      </c>
      <c r="G218" s="242" t="s">
        <v>150</v>
      </c>
      <c r="H218" s="297">
        <v>45309</v>
      </c>
      <c r="I218" s="298">
        <v>200000</v>
      </c>
      <c r="J218" s="242">
        <v>12</v>
      </c>
      <c r="K218" s="294">
        <f t="shared" si="3"/>
        <v>45673</v>
      </c>
      <c r="L218" s="234">
        <v>9</v>
      </c>
      <c r="M218" s="234">
        <v>0.01</v>
      </c>
      <c r="N218" s="234">
        <v>9</v>
      </c>
      <c r="O218" s="242"/>
      <c r="P218" s="242"/>
      <c r="Q218" s="299"/>
      <c r="R218" s="242"/>
      <c r="S218" s="242"/>
      <c r="T218" s="242"/>
      <c r="U218" s="242"/>
      <c r="V218" s="242"/>
      <c r="W218" s="242"/>
      <c r="X218" s="298">
        <v>200000</v>
      </c>
      <c r="Y218" s="300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36"/>
      <c r="AY218" s="36"/>
      <c r="AZ218" s="36"/>
      <c r="BA218" s="36"/>
      <c r="BB218" s="36"/>
      <c r="BC218" s="36"/>
      <c r="BD218" s="36"/>
      <c r="BE218" s="36"/>
      <c r="BF218" s="36"/>
      <c r="BG218" s="36"/>
      <c r="BH218" s="36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  <c r="BT218" s="36"/>
      <c r="BU218" s="36"/>
      <c r="BV218" s="36"/>
      <c r="BW218" s="36"/>
      <c r="BX218" s="36"/>
      <c r="BY218" s="36"/>
      <c r="BZ218" s="36"/>
      <c r="CA218" s="36"/>
      <c r="CB218" s="36"/>
      <c r="CC218" s="36"/>
      <c r="CD218" s="36"/>
      <c r="CE218" s="36"/>
      <c r="CF218" s="36"/>
      <c r="CG218" s="36"/>
      <c r="CH218" s="36"/>
      <c r="CI218" s="36"/>
      <c r="CJ218" s="36"/>
      <c r="CK218" s="36"/>
      <c r="CL218" s="36"/>
      <c r="CM218" s="36"/>
      <c r="CN218" s="36"/>
      <c r="CO218" s="36"/>
      <c r="CP218" s="36"/>
      <c r="CQ218" s="36"/>
      <c r="CR218" s="36"/>
      <c r="CS218" s="36"/>
      <c r="CT218" s="36"/>
      <c r="CU218" s="36"/>
      <c r="CV218" s="36"/>
      <c r="CW218" s="36"/>
      <c r="CX218" s="36"/>
      <c r="CY218" s="36"/>
      <c r="CZ218" s="36"/>
      <c r="DA218" s="36"/>
      <c r="DB218" s="36"/>
      <c r="DC218" s="36"/>
      <c r="DD218" s="36"/>
      <c r="DE218" s="36"/>
      <c r="DF218" s="36"/>
      <c r="DG218" s="36"/>
      <c r="DH218" s="36"/>
      <c r="DI218" s="123"/>
    </row>
    <row r="219" spans="1:113" ht="15.75" thickTop="1" thickBot="1">
      <c r="A219" s="872">
        <v>561</v>
      </c>
      <c r="B219" s="836" t="s">
        <v>5804</v>
      </c>
      <c r="C219" s="115" t="s">
        <v>148</v>
      </c>
      <c r="D219" s="241">
        <v>294</v>
      </c>
      <c r="E219" s="242" t="s">
        <v>149</v>
      </c>
      <c r="F219" s="242">
        <v>3</v>
      </c>
      <c r="G219" s="242" t="s">
        <v>150</v>
      </c>
      <c r="H219" s="297">
        <v>45323</v>
      </c>
      <c r="I219" s="298">
        <v>73500</v>
      </c>
      <c r="J219" s="242">
        <v>12</v>
      </c>
      <c r="K219" s="294">
        <f t="shared" si="3"/>
        <v>45687</v>
      </c>
      <c r="L219" s="234">
        <v>9</v>
      </c>
      <c r="M219" s="234">
        <v>0.01</v>
      </c>
      <c r="N219" s="234">
        <v>9</v>
      </c>
      <c r="O219" s="242"/>
      <c r="P219" s="242"/>
      <c r="Q219" s="299"/>
      <c r="R219" s="242"/>
      <c r="S219" s="242"/>
      <c r="T219" s="242"/>
      <c r="U219" s="242"/>
      <c r="V219" s="242"/>
      <c r="W219" s="242"/>
      <c r="X219" s="298">
        <v>73500</v>
      </c>
      <c r="Y219" s="300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36"/>
      <c r="AY219" s="36"/>
      <c r="AZ219" s="36"/>
      <c r="BA219" s="36"/>
      <c r="BB219" s="36"/>
      <c r="BC219" s="36"/>
      <c r="BD219" s="36"/>
      <c r="BE219" s="36"/>
      <c r="BF219" s="36"/>
      <c r="BG219" s="36"/>
      <c r="BH219" s="36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  <c r="BT219" s="36"/>
      <c r="BU219" s="36"/>
      <c r="BV219" s="36"/>
      <c r="BW219" s="36"/>
      <c r="BX219" s="36"/>
      <c r="BY219" s="36"/>
      <c r="BZ219" s="36"/>
      <c r="CA219" s="36"/>
      <c r="CB219" s="36"/>
      <c r="CC219" s="36"/>
      <c r="CD219" s="36"/>
      <c r="CE219" s="36"/>
      <c r="CF219" s="36"/>
      <c r="CG219" s="36"/>
      <c r="CH219" s="36"/>
      <c r="CI219" s="36"/>
      <c r="CJ219" s="36"/>
      <c r="CK219" s="36"/>
      <c r="CL219" s="36"/>
      <c r="CM219" s="36"/>
      <c r="CN219" s="36"/>
      <c r="CO219" s="36"/>
      <c r="CP219" s="36"/>
      <c r="CQ219" s="36"/>
      <c r="CR219" s="36"/>
      <c r="CS219" s="36"/>
      <c r="CT219" s="36"/>
      <c r="CU219" s="36"/>
      <c r="CV219" s="36"/>
      <c r="CW219" s="36"/>
      <c r="CX219" s="36"/>
      <c r="CY219" s="36"/>
      <c r="CZ219" s="36"/>
      <c r="DA219" s="36"/>
      <c r="DB219" s="36"/>
      <c r="DC219" s="36"/>
      <c r="DD219" s="36"/>
      <c r="DE219" s="36"/>
      <c r="DF219" s="36"/>
      <c r="DG219" s="36"/>
      <c r="DH219" s="36"/>
      <c r="DI219" s="123"/>
    </row>
    <row r="220" spans="1:113" ht="15.75" thickTop="1" thickBot="1">
      <c r="A220" s="872">
        <v>592</v>
      </c>
      <c r="B220" s="836" t="s">
        <v>5804</v>
      </c>
      <c r="C220" s="115" t="s">
        <v>148</v>
      </c>
      <c r="D220" s="241">
        <v>295</v>
      </c>
      <c r="E220" s="242" t="s">
        <v>149</v>
      </c>
      <c r="F220" s="242">
        <v>3</v>
      </c>
      <c r="G220" s="242" t="s">
        <v>150</v>
      </c>
      <c r="H220" s="297">
        <v>45029</v>
      </c>
      <c r="I220" s="298">
        <v>144000</v>
      </c>
      <c r="J220" s="242">
        <v>12</v>
      </c>
      <c r="K220" s="294">
        <f t="shared" si="3"/>
        <v>45393</v>
      </c>
      <c r="L220" s="234">
        <v>9</v>
      </c>
      <c r="M220" s="234">
        <v>0.01</v>
      </c>
      <c r="N220" s="234">
        <v>9</v>
      </c>
      <c r="O220" s="242"/>
      <c r="P220" s="242"/>
      <c r="Q220" s="299"/>
      <c r="R220" s="242"/>
      <c r="S220" s="242"/>
      <c r="T220" s="242"/>
      <c r="U220" s="242"/>
      <c r="V220" s="242"/>
      <c r="W220" s="242"/>
      <c r="X220" s="298">
        <v>144000</v>
      </c>
      <c r="Y220" s="300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  <c r="BT220" s="36"/>
      <c r="BU220" s="36"/>
      <c r="BV220" s="36"/>
      <c r="BW220" s="36"/>
      <c r="BX220" s="36"/>
      <c r="BY220" s="36"/>
      <c r="BZ220" s="36"/>
      <c r="CA220" s="36"/>
      <c r="CB220" s="36"/>
      <c r="CC220" s="36"/>
      <c r="CD220" s="36"/>
      <c r="CE220" s="36"/>
      <c r="CF220" s="36"/>
      <c r="CG220" s="36"/>
      <c r="CH220" s="36"/>
      <c r="CI220" s="36"/>
      <c r="CJ220" s="36"/>
      <c r="CK220" s="36"/>
      <c r="CL220" s="36"/>
      <c r="CM220" s="36"/>
      <c r="CN220" s="36"/>
      <c r="CO220" s="36"/>
      <c r="CP220" s="36"/>
      <c r="CQ220" s="36"/>
      <c r="CR220" s="36"/>
      <c r="CS220" s="36"/>
      <c r="CT220" s="36"/>
      <c r="CU220" s="36"/>
      <c r="CV220" s="36"/>
      <c r="CW220" s="36"/>
      <c r="CX220" s="36"/>
      <c r="CY220" s="36"/>
      <c r="CZ220" s="36"/>
      <c r="DA220" s="36"/>
      <c r="DB220" s="36"/>
      <c r="DC220" s="36"/>
      <c r="DD220" s="36"/>
      <c r="DE220" s="36"/>
      <c r="DF220" s="36"/>
      <c r="DG220" s="36"/>
      <c r="DH220" s="36"/>
      <c r="DI220" s="123"/>
    </row>
    <row r="221" spans="1:113" ht="15.75" thickTop="1" thickBot="1">
      <c r="A221" s="872">
        <v>566</v>
      </c>
      <c r="B221" s="836" t="s">
        <v>5804</v>
      </c>
      <c r="C221" s="115" t="s">
        <v>148</v>
      </c>
      <c r="D221" s="241">
        <v>296</v>
      </c>
      <c r="E221" s="242" t="s">
        <v>149</v>
      </c>
      <c r="F221" s="242">
        <v>3</v>
      </c>
      <c r="G221" s="242" t="s">
        <v>150</v>
      </c>
      <c r="H221" s="297">
        <v>45331</v>
      </c>
      <c r="I221" s="298">
        <v>190000</v>
      </c>
      <c r="J221" s="242">
        <v>12</v>
      </c>
      <c r="K221" s="294">
        <f t="shared" si="3"/>
        <v>45695</v>
      </c>
      <c r="L221" s="234">
        <v>9</v>
      </c>
      <c r="M221" s="234">
        <v>0.01</v>
      </c>
      <c r="N221" s="234">
        <v>9</v>
      </c>
      <c r="O221" s="242"/>
      <c r="P221" s="242"/>
      <c r="Q221" s="299"/>
      <c r="R221" s="242"/>
      <c r="S221" s="242"/>
      <c r="T221" s="242"/>
      <c r="U221" s="242"/>
      <c r="V221" s="242"/>
      <c r="W221" s="242"/>
      <c r="X221" s="298">
        <v>190000</v>
      </c>
      <c r="Y221" s="300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  <c r="BT221" s="36"/>
      <c r="BU221" s="36"/>
      <c r="BV221" s="36"/>
      <c r="BW221" s="36"/>
      <c r="BX221" s="36"/>
      <c r="BY221" s="36"/>
      <c r="BZ221" s="36"/>
      <c r="CA221" s="36"/>
      <c r="CB221" s="36"/>
      <c r="CC221" s="36"/>
      <c r="CD221" s="36"/>
      <c r="CE221" s="36"/>
      <c r="CF221" s="36"/>
      <c r="CG221" s="36"/>
      <c r="CH221" s="36"/>
      <c r="CI221" s="36"/>
      <c r="CJ221" s="36"/>
      <c r="CK221" s="36"/>
      <c r="CL221" s="36"/>
      <c r="CM221" s="36"/>
      <c r="CN221" s="36"/>
      <c r="CO221" s="36"/>
      <c r="CP221" s="36"/>
      <c r="CQ221" s="36"/>
      <c r="CR221" s="36"/>
      <c r="CS221" s="36"/>
      <c r="CT221" s="36"/>
      <c r="CU221" s="36"/>
      <c r="CV221" s="36"/>
      <c r="CW221" s="36"/>
      <c r="CX221" s="36"/>
      <c r="CY221" s="36"/>
      <c r="CZ221" s="36"/>
      <c r="DA221" s="36"/>
      <c r="DB221" s="36"/>
      <c r="DC221" s="36"/>
      <c r="DD221" s="36"/>
      <c r="DE221" s="36"/>
      <c r="DF221" s="36"/>
      <c r="DG221" s="36"/>
      <c r="DH221" s="36"/>
      <c r="DI221" s="123"/>
    </row>
    <row r="222" spans="1:113" ht="15.75" thickTop="1" thickBot="1">
      <c r="A222" s="872">
        <v>560</v>
      </c>
      <c r="B222" s="836" t="s">
        <v>5804</v>
      </c>
      <c r="C222" s="115" t="s">
        <v>148</v>
      </c>
      <c r="D222" s="241">
        <v>297</v>
      </c>
      <c r="E222" s="242" t="s">
        <v>149</v>
      </c>
      <c r="F222" s="242">
        <v>3</v>
      </c>
      <c r="G222" s="242" t="s">
        <v>150</v>
      </c>
      <c r="H222" s="297">
        <v>45367</v>
      </c>
      <c r="I222" s="298">
        <v>90500</v>
      </c>
      <c r="J222" s="242">
        <v>12</v>
      </c>
      <c r="K222" s="294">
        <f t="shared" si="3"/>
        <v>45731</v>
      </c>
      <c r="L222" s="234">
        <v>9</v>
      </c>
      <c r="M222" s="234">
        <v>0.01</v>
      </c>
      <c r="N222" s="234">
        <v>9</v>
      </c>
      <c r="O222" s="242"/>
      <c r="P222" s="242"/>
      <c r="Q222" s="299"/>
      <c r="R222" s="242"/>
      <c r="S222" s="242"/>
      <c r="T222" s="242"/>
      <c r="U222" s="242"/>
      <c r="V222" s="242"/>
      <c r="W222" s="242"/>
      <c r="X222" s="298">
        <v>90500</v>
      </c>
      <c r="Y222" s="300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  <c r="BT222" s="36"/>
      <c r="BU222" s="36"/>
      <c r="BV222" s="36"/>
      <c r="BW222" s="36"/>
      <c r="BX222" s="36"/>
      <c r="BY222" s="36"/>
      <c r="BZ222" s="36"/>
      <c r="CA222" s="36"/>
      <c r="CB222" s="36"/>
      <c r="CC222" s="36"/>
      <c r="CD222" s="36"/>
      <c r="CE222" s="36"/>
      <c r="CF222" s="36"/>
      <c r="CG222" s="36"/>
      <c r="CH222" s="36"/>
      <c r="CI222" s="36"/>
      <c r="CJ222" s="36"/>
      <c r="CK222" s="36"/>
      <c r="CL222" s="36"/>
      <c r="CM222" s="36"/>
      <c r="CN222" s="36"/>
      <c r="CO222" s="36"/>
      <c r="CP222" s="36"/>
      <c r="CQ222" s="36"/>
      <c r="CR222" s="36"/>
      <c r="CS222" s="36"/>
      <c r="CT222" s="36"/>
      <c r="CU222" s="36"/>
      <c r="CV222" s="36"/>
      <c r="CW222" s="36"/>
      <c r="CX222" s="36"/>
      <c r="CY222" s="36"/>
      <c r="CZ222" s="36"/>
      <c r="DA222" s="36"/>
      <c r="DB222" s="36"/>
      <c r="DC222" s="36"/>
      <c r="DD222" s="36"/>
      <c r="DE222" s="36"/>
      <c r="DF222" s="36"/>
      <c r="DG222" s="36"/>
      <c r="DH222" s="36"/>
      <c r="DI222" s="123"/>
    </row>
    <row r="223" spans="1:113" ht="15.75" thickTop="1" thickBot="1">
      <c r="A223" s="872">
        <v>476</v>
      </c>
      <c r="B223" s="836" t="s">
        <v>5804</v>
      </c>
      <c r="C223" s="115" t="s">
        <v>148</v>
      </c>
      <c r="D223" s="241">
        <v>299</v>
      </c>
      <c r="E223" s="242" t="s">
        <v>149</v>
      </c>
      <c r="F223" s="242">
        <v>4</v>
      </c>
      <c r="G223" s="242" t="s">
        <v>150</v>
      </c>
      <c r="H223" s="297">
        <v>45061</v>
      </c>
      <c r="I223" s="298">
        <v>50000</v>
      </c>
      <c r="J223" s="242">
        <v>12</v>
      </c>
      <c r="K223" s="294">
        <f t="shared" si="3"/>
        <v>45425</v>
      </c>
      <c r="L223" s="234">
        <v>9</v>
      </c>
      <c r="M223" s="234">
        <v>0.01</v>
      </c>
      <c r="N223" s="234">
        <v>9</v>
      </c>
      <c r="O223" s="242"/>
      <c r="P223" s="242"/>
      <c r="Q223" s="299"/>
      <c r="R223" s="242"/>
      <c r="S223" s="242"/>
      <c r="T223" s="242"/>
      <c r="U223" s="242"/>
      <c r="V223" s="242"/>
      <c r="W223" s="242"/>
      <c r="X223" s="298">
        <v>50000</v>
      </c>
      <c r="Y223" s="300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  <c r="BT223" s="36"/>
      <c r="BU223" s="36"/>
      <c r="BV223" s="36"/>
      <c r="BW223" s="36"/>
      <c r="BX223" s="36"/>
      <c r="BY223" s="36"/>
      <c r="BZ223" s="36"/>
      <c r="CA223" s="36"/>
      <c r="CB223" s="36"/>
      <c r="CC223" s="36"/>
      <c r="CD223" s="36"/>
      <c r="CE223" s="36"/>
      <c r="CF223" s="36"/>
      <c r="CG223" s="36"/>
      <c r="CH223" s="36"/>
      <c r="CI223" s="36"/>
      <c r="CJ223" s="36"/>
      <c r="CK223" s="36"/>
      <c r="CL223" s="36"/>
      <c r="CM223" s="36"/>
      <c r="CN223" s="36"/>
      <c r="CO223" s="36"/>
      <c r="CP223" s="36"/>
      <c r="CQ223" s="36"/>
      <c r="CR223" s="36"/>
      <c r="CS223" s="36"/>
      <c r="CT223" s="36"/>
      <c r="CU223" s="36"/>
      <c r="CV223" s="36"/>
      <c r="CW223" s="36"/>
      <c r="CX223" s="36"/>
      <c r="CY223" s="36"/>
      <c r="CZ223" s="36"/>
      <c r="DA223" s="36"/>
      <c r="DB223" s="36"/>
      <c r="DC223" s="36"/>
      <c r="DD223" s="36"/>
      <c r="DE223" s="36"/>
      <c r="DF223" s="36"/>
      <c r="DG223" s="36"/>
      <c r="DH223" s="36"/>
      <c r="DI223" s="123"/>
    </row>
    <row r="224" spans="1:113" ht="15.75" thickTop="1" thickBot="1">
      <c r="A224" s="872">
        <v>600</v>
      </c>
      <c r="B224" s="836" t="s">
        <v>5804</v>
      </c>
      <c r="C224" s="115" t="s">
        <v>148</v>
      </c>
      <c r="D224" s="241">
        <v>301</v>
      </c>
      <c r="E224" s="242" t="s">
        <v>149</v>
      </c>
      <c r="F224" s="242">
        <v>4</v>
      </c>
      <c r="G224" s="242" t="s">
        <v>150</v>
      </c>
      <c r="H224" s="297">
        <v>45061</v>
      </c>
      <c r="I224" s="298">
        <v>190000</v>
      </c>
      <c r="J224" s="242">
        <v>12</v>
      </c>
      <c r="K224" s="294">
        <f t="shared" si="3"/>
        <v>45425</v>
      </c>
      <c r="L224" s="234">
        <v>9</v>
      </c>
      <c r="M224" s="234">
        <v>0.01</v>
      </c>
      <c r="N224" s="234">
        <v>9</v>
      </c>
      <c r="O224" s="242"/>
      <c r="P224" s="242"/>
      <c r="Q224" s="299"/>
      <c r="R224" s="242"/>
      <c r="S224" s="242"/>
      <c r="T224" s="242"/>
      <c r="U224" s="242"/>
      <c r="V224" s="242"/>
      <c r="W224" s="242"/>
      <c r="X224" s="298">
        <v>190000</v>
      </c>
      <c r="Y224" s="300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  <c r="BT224" s="36"/>
      <c r="BU224" s="36"/>
      <c r="BV224" s="36"/>
      <c r="BW224" s="36"/>
      <c r="BX224" s="36"/>
      <c r="BY224" s="36"/>
      <c r="BZ224" s="36"/>
      <c r="CA224" s="36"/>
      <c r="CB224" s="36"/>
      <c r="CC224" s="36"/>
      <c r="CD224" s="36"/>
      <c r="CE224" s="36"/>
      <c r="CF224" s="36"/>
      <c r="CG224" s="36"/>
      <c r="CH224" s="36"/>
      <c r="CI224" s="36"/>
      <c r="CJ224" s="36"/>
      <c r="CK224" s="36"/>
      <c r="CL224" s="36"/>
      <c r="CM224" s="36"/>
      <c r="CN224" s="36"/>
      <c r="CO224" s="36"/>
      <c r="CP224" s="36"/>
      <c r="CQ224" s="36"/>
      <c r="CR224" s="36"/>
      <c r="CS224" s="36"/>
      <c r="CT224" s="36"/>
      <c r="CU224" s="36"/>
      <c r="CV224" s="36"/>
      <c r="CW224" s="36"/>
      <c r="CX224" s="36"/>
      <c r="CY224" s="36"/>
      <c r="CZ224" s="36"/>
      <c r="DA224" s="36"/>
      <c r="DB224" s="36"/>
      <c r="DC224" s="36"/>
      <c r="DD224" s="36"/>
      <c r="DE224" s="36"/>
      <c r="DF224" s="36"/>
      <c r="DG224" s="36"/>
      <c r="DH224" s="36"/>
      <c r="DI224" s="123"/>
    </row>
    <row r="225" spans="1:113" ht="15.75" thickTop="1" thickBot="1">
      <c r="A225" s="872">
        <v>586</v>
      </c>
      <c r="B225" s="836" t="s">
        <v>5804</v>
      </c>
      <c r="C225" s="115" t="s">
        <v>148</v>
      </c>
      <c r="D225" s="241">
        <v>302</v>
      </c>
      <c r="E225" s="242" t="s">
        <v>149</v>
      </c>
      <c r="F225" s="242">
        <v>4</v>
      </c>
      <c r="G225" s="242" t="s">
        <v>150</v>
      </c>
      <c r="H225" s="297">
        <v>45367</v>
      </c>
      <c r="I225" s="298">
        <v>69000</v>
      </c>
      <c r="J225" s="242">
        <v>12</v>
      </c>
      <c r="K225" s="294">
        <f t="shared" si="3"/>
        <v>45731</v>
      </c>
      <c r="L225" s="234">
        <v>9</v>
      </c>
      <c r="M225" s="234">
        <v>0.01</v>
      </c>
      <c r="N225" s="234">
        <v>9</v>
      </c>
      <c r="O225" s="242"/>
      <c r="P225" s="242"/>
      <c r="Q225" s="299"/>
      <c r="R225" s="242"/>
      <c r="S225" s="242"/>
      <c r="T225" s="242"/>
      <c r="U225" s="242"/>
      <c r="V225" s="242"/>
      <c r="W225" s="242"/>
      <c r="X225" s="298">
        <v>69000</v>
      </c>
      <c r="Y225" s="300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  <c r="BT225" s="36"/>
      <c r="BU225" s="36"/>
      <c r="BV225" s="36"/>
      <c r="BW225" s="36"/>
      <c r="BX225" s="36"/>
      <c r="BY225" s="36"/>
      <c r="BZ225" s="36"/>
      <c r="CA225" s="36"/>
      <c r="CB225" s="36"/>
      <c r="CC225" s="36"/>
      <c r="CD225" s="36"/>
      <c r="CE225" s="36"/>
      <c r="CF225" s="36"/>
      <c r="CG225" s="36"/>
      <c r="CH225" s="36"/>
      <c r="CI225" s="36"/>
      <c r="CJ225" s="36"/>
      <c r="CK225" s="36"/>
      <c r="CL225" s="36"/>
      <c r="CM225" s="36"/>
      <c r="CN225" s="36"/>
      <c r="CO225" s="36"/>
      <c r="CP225" s="36"/>
      <c r="CQ225" s="36"/>
      <c r="CR225" s="36"/>
      <c r="CS225" s="36"/>
      <c r="CT225" s="36"/>
      <c r="CU225" s="36"/>
      <c r="CV225" s="36"/>
      <c r="CW225" s="36"/>
      <c r="CX225" s="36"/>
      <c r="CY225" s="36"/>
      <c r="CZ225" s="36"/>
      <c r="DA225" s="36"/>
      <c r="DB225" s="36"/>
      <c r="DC225" s="36"/>
      <c r="DD225" s="36"/>
      <c r="DE225" s="36"/>
      <c r="DF225" s="36"/>
      <c r="DG225" s="36"/>
      <c r="DH225" s="36"/>
      <c r="DI225" s="123"/>
    </row>
    <row r="226" spans="1:113" ht="15.75" thickTop="1" thickBot="1">
      <c r="A226" s="872">
        <v>486</v>
      </c>
      <c r="B226" s="836" t="s">
        <v>5804</v>
      </c>
      <c r="C226" s="115" t="s">
        <v>148</v>
      </c>
      <c r="D226" s="241">
        <v>303</v>
      </c>
      <c r="E226" s="242" t="s">
        <v>149</v>
      </c>
      <c r="F226" s="242">
        <v>4</v>
      </c>
      <c r="G226" s="242" t="s">
        <v>150</v>
      </c>
      <c r="H226" s="297">
        <v>45381</v>
      </c>
      <c r="I226" s="298">
        <v>90500</v>
      </c>
      <c r="J226" s="242">
        <v>12</v>
      </c>
      <c r="K226" s="294">
        <f t="shared" si="3"/>
        <v>45745</v>
      </c>
      <c r="L226" s="234">
        <v>9</v>
      </c>
      <c r="M226" s="234">
        <v>0.01</v>
      </c>
      <c r="N226" s="234">
        <v>9</v>
      </c>
      <c r="O226" s="242"/>
      <c r="P226" s="242"/>
      <c r="Q226" s="299"/>
      <c r="R226" s="242"/>
      <c r="S226" s="242"/>
      <c r="T226" s="242"/>
      <c r="U226" s="242"/>
      <c r="V226" s="242"/>
      <c r="W226" s="242"/>
      <c r="X226" s="298">
        <v>90500</v>
      </c>
      <c r="Y226" s="300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36"/>
      <c r="AY226" s="36"/>
      <c r="AZ226" s="36"/>
      <c r="BA226" s="36"/>
      <c r="BB226" s="36"/>
      <c r="BC226" s="36"/>
      <c r="BD226" s="36"/>
      <c r="BE226" s="36"/>
      <c r="BF226" s="36"/>
      <c r="BG226" s="36"/>
      <c r="BH226" s="36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  <c r="BT226" s="36"/>
      <c r="BU226" s="36"/>
      <c r="BV226" s="36"/>
      <c r="BW226" s="36"/>
      <c r="BX226" s="36"/>
      <c r="BY226" s="36"/>
      <c r="BZ226" s="36"/>
      <c r="CA226" s="36"/>
      <c r="CB226" s="36"/>
      <c r="CC226" s="36"/>
      <c r="CD226" s="36"/>
      <c r="CE226" s="36"/>
      <c r="CF226" s="36"/>
      <c r="CG226" s="36"/>
      <c r="CH226" s="36"/>
      <c r="CI226" s="36"/>
      <c r="CJ226" s="36"/>
      <c r="CK226" s="36"/>
      <c r="CL226" s="36"/>
      <c r="CM226" s="36"/>
      <c r="CN226" s="36"/>
      <c r="CO226" s="36"/>
      <c r="CP226" s="36"/>
      <c r="CQ226" s="36"/>
      <c r="CR226" s="36"/>
      <c r="CS226" s="36"/>
      <c r="CT226" s="36"/>
      <c r="CU226" s="36"/>
      <c r="CV226" s="36"/>
      <c r="CW226" s="36"/>
      <c r="CX226" s="36"/>
      <c r="CY226" s="36"/>
      <c r="CZ226" s="36"/>
      <c r="DA226" s="36"/>
      <c r="DB226" s="36"/>
      <c r="DC226" s="36"/>
      <c r="DD226" s="36"/>
      <c r="DE226" s="36"/>
      <c r="DF226" s="36"/>
      <c r="DG226" s="36"/>
      <c r="DH226" s="36"/>
      <c r="DI226" s="123"/>
    </row>
    <row r="227" spans="1:113" ht="15.75" thickTop="1" thickBot="1">
      <c r="A227" s="872">
        <v>487</v>
      </c>
      <c r="B227" s="836" t="s">
        <v>5804</v>
      </c>
      <c r="C227" s="115" t="s">
        <v>148</v>
      </c>
      <c r="D227" s="241">
        <v>304</v>
      </c>
      <c r="E227" s="242" t="s">
        <v>149</v>
      </c>
      <c r="F227" s="242">
        <v>4</v>
      </c>
      <c r="G227" s="242" t="s">
        <v>150</v>
      </c>
      <c r="H227" s="297">
        <v>45237</v>
      </c>
      <c r="I227" s="298">
        <v>90000</v>
      </c>
      <c r="J227" s="242">
        <v>12</v>
      </c>
      <c r="K227" s="294">
        <f t="shared" si="3"/>
        <v>45601</v>
      </c>
      <c r="L227" s="234">
        <v>9</v>
      </c>
      <c r="M227" s="234">
        <v>0.01</v>
      </c>
      <c r="N227" s="234">
        <v>9</v>
      </c>
      <c r="O227" s="242"/>
      <c r="P227" s="242"/>
      <c r="Q227" s="299"/>
      <c r="R227" s="242"/>
      <c r="S227" s="242"/>
      <c r="T227" s="242"/>
      <c r="U227" s="242"/>
      <c r="V227" s="242"/>
      <c r="W227" s="242"/>
      <c r="X227" s="298">
        <v>90000</v>
      </c>
      <c r="Y227" s="300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36"/>
      <c r="AY227" s="36"/>
      <c r="AZ227" s="36"/>
      <c r="BA227" s="36"/>
      <c r="BB227" s="36"/>
      <c r="BC227" s="36"/>
      <c r="BD227" s="36"/>
      <c r="BE227" s="36"/>
      <c r="BF227" s="36"/>
      <c r="BG227" s="36"/>
      <c r="BH227" s="36"/>
      <c r="BI227" s="36"/>
      <c r="BJ227" s="36"/>
      <c r="BK227" s="36"/>
      <c r="BL227" s="36"/>
      <c r="BM227" s="36"/>
      <c r="BN227" s="36"/>
      <c r="BO227" s="36"/>
      <c r="BP227" s="36"/>
      <c r="BQ227" s="36"/>
      <c r="BR227" s="36"/>
      <c r="BS227" s="36"/>
      <c r="BT227" s="36"/>
      <c r="BU227" s="36"/>
      <c r="BV227" s="36"/>
      <c r="BW227" s="36"/>
      <c r="BX227" s="36"/>
      <c r="BY227" s="36"/>
      <c r="BZ227" s="36"/>
      <c r="CA227" s="36"/>
      <c r="CB227" s="36"/>
      <c r="CC227" s="36"/>
      <c r="CD227" s="36"/>
      <c r="CE227" s="36"/>
      <c r="CF227" s="36"/>
      <c r="CG227" s="36"/>
      <c r="CH227" s="36"/>
      <c r="CI227" s="36"/>
      <c r="CJ227" s="36"/>
      <c r="CK227" s="36"/>
      <c r="CL227" s="36"/>
      <c r="CM227" s="36"/>
      <c r="CN227" s="36"/>
      <c r="CO227" s="36"/>
      <c r="CP227" s="36"/>
      <c r="CQ227" s="36"/>
      <c r="CR227" s="36"/>
      <c r="CS227" s="36"/>
      <c r="CT227" s="36"/>
      <c r="CU227" s="36"/>
      <c r="CV227" s="36"/>
      <c r="CW227" s="36"/>
      <c r="CX227" s="36"/>
      <c r="CY227" s="36"/>
      <c r="CZ227" s="36"/>
      <c r="DA227" s="36"/>
      <c r="DB227" s="36"/>
      <c r="DC227" s="36"/>
      <c r="DD227" s="36"/>
      <c r="DE227" s="36"/>
      <c r="DF227" s="36"/>
      <c r="DG227" s="36"/>
      <c r="DH227" s="36"/>
      <c r="DI227" s="123"/>
    </row>
    <row r="228" spans="1:113" ht="15.75" thickTop="1" thickBot="1">
      <c r="A228" s="872">
        <v>602</v>
      </c>
      <c r="B228" s="836" t="s">
        <v>5804</v>
      </c>
      <c r="C228" s="115" t="s">
        <v>148</v>
      </c>
      <c r="D228" s="241">
        <v>305</v>
      </c>
      <c r="E228" s="242" t="s">
        <v>149</v>
      </c>
      <c r="F228" s="242">
        <v>4</v>
      </c>
      <c r="G228" s="242" t="s">
        <v>150</v>
      </c>
      <c r="H228" s="297">
        <v>45358</v>
      </c>
      <c r="I228" s="298">
        <v>52900</v>
      </c>
      <c r="J228" s="242">
        <v>12</v>
      </c>
      <c r="K228" s="294">
        <f t="shared" si="3"/>
        <v>45722</v>
      </c>
      <c r="L228" s="234">
        <v>9</v>
      </c>
      <c r="M228" s="234">
        <v>0.01</v>
      </c>
      <c r="N228" s="234">
        <v>9</v>
      </c>
      <c r="O228" s="242"/>
      <c r="P228" s="242"/>
      <c r="Q228" s="299"/>
      <c r="R228" s="242"/>
      <c r="S228" s="242"/>
      <c r="T228" s="242"/>
      <c r="U228" s="242"/>
      <c r="V228" s="242"/>
      <c r="W228" s="242"/>
      <c r="X228" s="298">
        <v>52900</v>
      </c>
      <c r="Y228" s="300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36"/>
      <c r="AY228" s="36"/>
      <c r="AZ228" s="36"/>
      <c r="BA228" s="36"/>
      <c r="BB228" s="36"/>
      <c r="BC228" s="36"/>
      <c r="BD228" s="36"/>
      <c r="BE228" s="36"/>
      <c r="BF228" s="36"/>
      <c r="BG228" s="36"/>
      <c r="BH228" s="36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  <c r="BT228" s="36"/>
      <c r="BU228" s="36"/>
      <c r="BV228" s="36"/>
      <c r="BW228" s="36"/>
      <c r="BX228" s="36"/>
      <c r="BY228" s="36"/>
      <c r="BZ228" s="36"/>
      <c r="CA228" s="36"/>
      <c r="CB228" s="36"/>
      <c r="CC228" s="36"/>
      <c r="CD228" s="36"/>
      <c r="CE228" s="36"/>
      <c r="CF228" s="36"/>
      <c r="CG228" s="36"/>
      <c r="CH228" s="36"/>
      <c r="CI228" s="36"/>
      <c r="CJ228" s="36"/>
      <c r="CK228" s="36"/>
      <c r="CL228" s="36"/>
      <c r="CM228" s="36"/>
      <c r="CN228" s="36"/>
      <c r="CO228" s="36"/>
      <c r="CP228" s="36"/>
      <c r="CQ228" s="36"/>
      <c r="CR228" s="36"/>
      <c r="CS228" s="36"/>
      <c r="CT228" s="36"/>
      <c r="CU228" s="36"/>
      <c r="CV228" s="36"/>
      <c r="CW228" s="36"/>
      <c r="CX228" s="36"/>
      <c r="CY228" s="36"/>
      <c r="CZ228" s="36"/>
      <c r="DA228" s="36"/>
      <c r="DB228" s="36"/>
      <c r="DC228" s="36"/>
      <c r="DD228" s="36"/>
      <c r="DE228" s="36"/>
      <c r="DF228" s="36"/>
      <c r="DG228" s="36"/>
      <c r="DH228" s="36"/>
      <c r="DI228" s="123"/>
    </row>
    <row r="229" spans="1:113" ht="15.75" thickTop="1" thickBot="1">
      <c r="A229" s="872">
        <v>490</v>
      </c>
      <c r="B229" s="836" t="s">
        <v>5804</v>
      </c>
      <c r="C229" s="115" t="s">
        <v>148</v>
      </c>
      <c r="D229" s="241">
        <v>306</v>
      </c>
      <c r="E229" s="242" t="s">
        <v>149</v>
      </c>
      <c r="F229" s="242">
        <v>4</v>
      </c>
      <c r="G229" s="242" t="s">
        <v>150</v>
      </c>
      <c r="H229" s="297">
        <v>45090</v>
      </c>
      <c r="I229" s="298">
        <v>79000</v>
      </c>
      <c r="J229" s="242">
        <v>12</v>
      </c>
      <c r="K229" s="294">
        <f t="shared" si="3"/>
        <v>45454</v>
      </c>
      <c r="L229" s="234">
        <v>9</v>
      </c>
      <c r="M229" s="234">
        <v>0.01</v>
      </c>
      <c r="N229" s="234">
        <v>9</v>
      </c>
      <c r="O229" s="242"/>
      <c r="P229" s="242"/>
      <c r="Q229" s="299"/>
      <c r="R229" s="242"/>
      <c r="S229" s="242"/>
      <c r="T229" s="242"/>
      <c r="U229" s="242"/>
      <c r="V229" s="242"/>
      <c r="W229" s="242"/>
      <c r="X229" s="298">
        <v>79000</v>
      </c>
      <c r="Y229" s="300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36"/>
      <c r="AY229" s="36"/>
      <c r="AZ229" s="36"/>
      <c r="BA229" s="36"/>
      <c r="BB229" s="36"/>
      <c r="BC229" s="36"/>
      <c r="BD229" s="36"/>
      <c r="BE229" s="36"/>
      <c r="BF229" s="36"/>
      <c r="BG229" s="36"/>
      <c r="BH229" s="36"/>
      <c r="BI229" s="36"/>
      <c r="BJ229" s="36"/>
      <c r="BK229" s="36"/>
      <c r="BL229" s="36"/>
      <c r="BM229" s="36"/>
      <c r="BN229" s="36"/>
      <c r="BO229" s="36"/>
      <c r="BP229" s="36"/>
      <c r="BQ229" s="36"/>
      <c r="BR229" s="36"/>
      <c r="BS229" s="36"/>
      <c r="BT229" s="36"/>
      <c r="BU229" s="36"/>
      <c r="BV229" s="36"/>
      <c r="BW229" s="36"/>
      <c r="BX229" s="36"/>
      <c r="BY229" s="36"/>
      <c r="BZ229" s="36"/>
      <c r="CA229" s="36"/>
      <c r="CB229" s="36"/>
      <c r="CC229" s="36"/>
      <c r="CD229" s="36"/>
      <c r="CE229" s="36"/>
      <c r="CF229" s="36"/>
      <c r="CG229" s="36"/>
      <c r="CH229" s="36"/>
      <c r="CI229" s="36"/>
      <c r="CJ229" s="36"/>
      <c r="CK229" s="36"/>
      <c r="CL229" s="36"/>
      <c r="CM229" s="36"/>
      <c r="CN229" s="36"/>
      <c r="CO229" s="36"/>
      <c r="CP229" s="36"/>
      <c r="CQ229" s="36"/>
      <c r="CR229" s="36"/>
      <c r="CS229" s="36"/>
      <c r="CT229" s="36"/>
      <c r="CU229" s="36"/>
      <c r="CV229" s="36"/>
      <c r="CW229" s="36"/>
      <c r="CX229" s="36"/>
      <c r="CY229" s="36"/>
      <c r="CZ229" s="36"/>
      <c r="DA229" s="36"/>
      <c r="DB229" s="36"/>
      <c r="DC229" s="36"/>
      <c r="DD229" s="36"/>
      <c r="DE229" s="36"/>
      <c r="DF229" s="36"/>
      <c r="DG229" s="36"/>
      <c r="DH229" s="36"/>
      <c r="DI229" s="123"/>
    </row>
    <row r="230" spans="1:113" ht="15.75" thickTop="1" thickBot="1">
      <c r="A230" s="872">
        <v>508</v>
      </c>
      <c r="B230" s="836" t="s">
        <v>5804</v>
      </c>
      <c r="C230" s="115" t="s">
        <v>148</v>
      </c>
      <c r="D230" s="241">
        <v>307</v>
      </c>
      <c r="E230" s="242" t="s">
        <v>149</v>
      </c>
      <c r="F230" s="242">
        <v>4</v>
      </c>
      <c r="G230" s="242" t="s">
        <v>150</v>
      </c>
      <c r="H230" s="297">
        <v>45100</v>
      </c>
      <c r="I230" s="298">
        <v>50000</v>
      </c>
      <c r="J230" s="242">
        <v>12</v>
      </c>
      <c r="K230" s="294">
        <f t="shared" si="3"/>
        <v>45464</v>
      </c>
      <c r="L230" s="234">
        <v>9</v>
      </c>
      <c r="M230" s="234">
        <v>0.01</v>
      </c>
      <c r="N230" s="234">
        <v>9</v>
      </c>
      <c r="O230" s="242"/>
      <c r="P230" s="242"/>
      <c r="Q230" s="299"/>
      <c r="R230" s="242"/>
      <c r="S230" s="242"/>
      <c r="T230" s="242"/>
      <c r="U230" s="242"/>
      <c r="V230" s="242"/>
      <c r="W230" s="242"/>
      <c r="X230" s="298">
        <v>50000</v>
      </c>
      <c r="Y230" s="300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36"/>
      <c r="AY230" s="36"/>
      <c r="AZ230" s="36"/>
      <c r="BA230" s="36"/>
      <c r="BB230" s="36"/>
      <c r="BC230" s="36"/>
      <c r="BD230" s="36"/>
      <c r="BE230" s="36"/>
      <c r="BF230" s="36"/>
      <c r="BG230" s="36"/>
      <c r="BH230" s="36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  <c r="BT230" s="36"/>
      <c r="BU230" s="36"/>
      <c r="BV230" s="36"/>
      <c r="BW230" s="36"/>
      <c r="BX230" s="36"/>
      <c r="BY230" s="36"/>
      <c r="BZ230" s="36"/>
      <c r="CA230" s="36"/>
      <c r="CB230" s="36"/>
      <c r="CC230" s="36"/>
      <c r="CD230" s="36"/>
      <c r="CE230" s="36"/>
      <c r="CF230" s="36"/>
      <c r="CG230" s="36"/>
      <c r="CH230" s="36"/>
      <c r="CI230" s="36"/>
      <c r="CJ230" s="36"/>
      <c r="CK230" s="36"/>
      <c r="CL230" s="36"/>
      <c r="CM230" s="36"/>
      <c r="CN230" s="36"/>
      <c r="CO230" s="36"/>
      <c r="CP230" s="36"/>
      <c r="CQ230" s="36"/>
      <c r="CR230" s="36"/>
      <c r="CS230" s="36"/>
      <c r="CT230" s="36"/>
      <c r="CU230" s="36"/>
      <c r="CV230" s="36"/>
      <c r="CW230" s="36"/>
      <c r="CX230" s="36"/>
      <c r="CY230" s="36"/>
      <c r="CZ230" s="36"/>
      <c r="DA230" s="36"/>
      <c r="DB230" s="36"/>
      <c r="DC230" s="36"/>
      <c r="DD230" s="36"/>
      <c r="DE230" s="36"/>
      <c r="DF230" s="36"/>
      <c r="DG230" s="36"/>
      <c r="DH230" s="36"/>
      <c r="DI230" s="123"/>
    </row>
    <row r="231" spans="1:113" ht="15.75" thickTop="1" thickBot="1">
      <c r="A231" s="872">
        <v>568</v>
      </c>
      <c r="B231" s="836" t="s">
        <v>5804</v>
      </c>
      <c r="C231" s="115" t="s">
        <v>148</v>
      </c>
      <c r="D231" s="241">
        <v>308</v>
      </c>
      <c r="E231" s="242" t="s">
        <v>149</v>
      </c>
      <c r="F231" s="242">
        <v>4</v>
      </c>
      <c r="G231" s="242" t="s">
        <v>150</v>
      </c>
      <c r="H231" s="297">
        <v>45338</v>
      </c>
      <c r="I231" s="298">
        <v>50000</v>
      </c>
      <c r="J231" s="242">
        <v>12</v>
      </c>
      <c r="K231" s="294">
        <f t="shared" si="3"/>
        <v>45702</v>
      </c>
      <c r="L231" s="234">
        <v>9</v>
      </c>
      <c r="M231" s="234">
        <v>0.01</v>
      </c>
      <c r="N231" s="234">
        <v>9</v>
      </c>
      <c r="O231" s="242"/>
      <c r="P231" s="242"/>
      <c r="Q231" s="299"/>
      <c r="R231" s="242"/>
      <c r="S231" s="242"/>
      <c r="T231" s="242"/>
      <c r="U231" s="242"/>
      <c r="V231" s="242"/>
      <c r="W231" s="242"/>
      <c r="X231" s="298">
        <v>50000</v>
      </c>
      <c r="Y231" s="300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36"/>
      <c r="AY231" s="36"/>
      <c r="AZ231" s="36"/>
      <c r="BA231" s="36"/>
      <c r="BB231" s="36"/>
      <c r="BC231" s="36"/>
      <c r="BD231" s="36"/>
      <c r="BE231" s="36"/>
      <c r="BF231" s="36"/>
      <c r="BG231" s="36"/>
      <c r="BH231" s="36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  <c r="BT231" s="36"/>
      <c r="BU231" s="36"/>
      <c r="BV231" s="36"/>
      <c r="BW231" s="36"/>
      <c r="BX231" s="36"/>
      <c r="BY231" s="36"/>
      <c r="BZ231" s="36"/>
      <c r="CA231" s="36"/>
      <c r="CB231" s="36"/>
      <c r="CC231" s="36"/>
      <c r="CD231" s="36"/>
      <c r="CE231" s="36"/>
      <c r="CF231" s="36"/>
      <c r="CG231" s="36"/>
      <c r="CH231" s="36"/>
      <c r="CI231" s="36"/>
      <c r="CJ231" s="36"/>
      <c r="CK231" s="36"/>
      <c r="CL231" s="36"/>
      <c r="CM231" s="36"/>
      <c r="CN231" s="36"/>
      <c r="CO231" s="36"/>
      <c r="CP231" s="36"/>
      <c r="CQ231" s="36"/>
      <c r="CR231" s="36"/>
      <c r="CS231" s="36"/>
      <c r="CT231" s="36"/>
      <c r="CU231" s="36"/>
      <c r="CV231" s="36"/>
      <c r="CW231" s="36"/>
      <c r="CX231" s="36"/>
      <c r="CY231" s="36"/>
      <c r="CZ231" s="36"/>
      <c r="DA231" s="36"/>
      <c r="DB231" s="36"/>
      <c r="DC231" s="36"/>
      <c r="DD231" s="36"/>
      <c r="DE231" s="36"/>
      <c r="DF231" s="36"/>
      <c r="DG231" s="36"/>
      <c r="DH231" s="36"/>
      <c r="DI231" s="123"/>
    </row>
    <row r="232" spans="1:113" ht="15.75" thickTop="1" thickBot="1">
      <c r="A232" s="872">
        <v>577</v>
      </c>
      <c r="B232" s="836" t="s">
        <v>5804</v>
      </c>
      <c r="C232" s="115" t="s">
        <v>148</v>
      </c>
      <c r="D232" s="241">
        <v>309</v>
      </c>
      <c r="E232" s="242" t="s">
        <v>149</v>
      </c>
      <c r="F232" s="242">
        <v>4</v>
      </c>
      <c r="G232" s="242" t="s">
        <v>150</v>
      </c>
      <c r="H232" s="297">
        <v>45029</v>
      </c>
      <c r="I232" s="298">
        <v>77000</v>
      </c>
      <c r="J232" s="242">
        <v>12</v>
      </c>
      <c r="K232" s="294">
        <f t="shared" si="3"/>
        <v>45393</v>
      </c>
      <c r="L232" s="234">
        <v>9</v>
      </c>
      <c r="M232" s="234">
        <v>0.01</v>
      </c>
      <c r="N232" s="234">
        <v>9</v>
      </c>
      <c r="O232" s="242"/>
      <c r="P232" s="242"/>
      <c r="Q232" s="299"/>
      <c r="R232" s="242"/>
      <c r="S232" s="242"/>
      <c r="T232" s="242"/>
      <c r="U232" s="242"/>
      <c r="V232" s="242"/>
      <c r="W232" s="242"/>
      <c r="X232" s="298">
        <v>77000</v>
      </c>
      <c r="Y232" s="300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36"/>
      <c r="AY232" s="36"/>
      <c r="AZ232" s="36"/>
      <c r="BA232" s="36"/>
      <c r="BB232" s="36"/>
      <c r="BC232" s="36"/>
      <c r="BD232" s="36"/>
      <c r="BE232" s="36"/>
      <c r="BF232" s="36"/>
      <c r="BG232" s="36"/>
      <c r="BH232" s="36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  <c r="BT232" s="36"/>
      <c r="BU232" s="36"/>
      <c r="BV232" s="36"/>
      <c r="BW232" s="36"/>
      <c r="BX232" s="36"/>
      <c r="BY232" s="36"/>
      <c r="BZ232" s="36"/>
      <c r="CA232" s="36"/>
      <c r="CB232" s="36"/>
      <c r="CC232" s="36"/>
      <c r="CD232" s="36"/>
      <c r="CE232" s="36"/>
      <c r="CF232" s="36"/>
      <c r="CG232" s="36"/>
      <c r="CH232" s="36"/>
      <c r="CI232" s="36"/>
      <c r="CJ232" s="36"/>
      <c r="CK232" s="36"/>
      <c r="CL232" s="36"/>
      <c r="CM232" s="36"/>
      <c r="CN232" s="36"/>
      <c r="CO232" s="36"/>
      <c r="CP232" s="36"/>
      <c r="CQ232" s="36"/>
      <c r="CR232" s="36"/>
      <c r="CS232" s="36"/>
      <c r="CT232" s="36"/>
      <c r="CU232" s="36"/>
      <c r="CV232" s="36"/>
      <c r="CW232" s="36"/>
      <c r="CX232" s="36"/>
      <c r="CY232" s="36"/>
      <c r="CZ232" s="36"/>
      <c r="DA232" s="36"/>
      <c r="DB232" s="36"/>
      <c r="DC232" s="36"/>
      <c r="DD232" s="36"/>
      <c r="DE232" s="36"/>
      <c r="DF232" s="36"/>
      <c r="DG232" s="36"/>
      <c r="DH232" s="36"/>
      <c r="DI232" s="123"/>
    </row>
    <row r="233" spans="1:113" ht="15.75" thickTop="1" thickBot="1">
      <c r="A233" s="872">
        <v>473</v>
      </c>
      <c r="B233" s="836" t="s">
        <v>5804</v>
      </c>
      <c r="C233" s="115" t="s">
        <v>148</v>
      </c>
      <c r="D233" s="241">
        <v>312</v>
      </c>
      <c r="E233" s="242" t="s">
        <v>149</v>
      </c>
      <c r="F233" s="242">
        <v>4</v>
      </c>
      <c r="G233" s="242" t="s">
        <v>150</v>
      </c>
      <c r="H233" s="297">
        <v>45210</v>
      </c>
      <c r="I233" s="298">
        <v>50000</v>
      </c>
      <c r="J233" s="242">
        <v>12</v>
      </c>
      <c r="K233" s="294">
        <f t="shared" si="3"/>
        <v>45574</v>
      </c>
      <c r="L233" s="234">
        <v>9</v>
      </c>
      <c r="M233" s="234">
        <v>0.01</v>
      </c>
      <c r="N233" s="234">
        <v>9</v>
      </c>
      <c r="O233" s="242"/>
      <c r="P233" s="242"/>
      <c r="Q233" s="299"/>
      <c r="R233" s="242"/>
      <c r="S233" s="242"/>
      <c r="T233" s="242"/>
      <c r="U233" s="242"/>
      <c r="V233" s="242"/>
      <c r="W233" s="242"/>
      <c r="X233" s="298">
        <v>50000</v>
      </c>
      <c r="Y233" s="300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36"/>
      <c r="AY233" s="36"/>
      <c r="AZ233" s="36"/>
      <c r="BA233" s="36"/>
      <c r="BB233" s="36"/>
      <c r="BC233" s="36"/>
      <c r="BD233" s="36"/>
      <c r="BE233" s="36"/>
      <c r="BF233" s="36"/>
      <c r="BG233" s="36"/>
      <c r="BH233" s="36"/>
      <c r="BI233" s="36"/>
      <c r="BJ233" s="36"/>
      <c r="BK233" s="36"/>
      <c r="BL233" s="36"/>
      <c r="BM233" s="36"/>
      <c r="BN233" s="36"/>
      <c r="BO233" s="36"/>
      <c r="BP233" s="36"/>
      <c r="BQ233" s="36"/>
      <c r="BR233" s="36"/>
      <c r="BS233" s="36"/>
      <c r="BT233" s="36"/>
      <c r="BU233" s="36"/>
      <c r="BV233" s="36"/>
      <c r="BW233" s="36"/>
      <c r="BX233" s="36"/>
      <c r="BY233" s="36"/>
      <c r="BZ233" s="36"/>
      <c r="CA233" s="36"/>
      <c r="CB233" s="36"/>
      <c r="CC233" s="36"/>
      <c r="CD233" s="36"/>
      <c r="CE233" s="36"/>
      <c r="CF233" s="36"/>
      <c r="CG233" s="36"/>
      <c r="CH233" s="36"/>
      <c r="CI233" s="36"/>
      <c r="CJ233" s="36"/>
      <c r="CK233" s="36"/>
      <c r="CL233" s="36"/>
      <c r="CM233" s="36"/>
      <c r="CN233" s="36"/>
      <c r="CO233" s="36"/>
      <c r="CP233" s="36"/>
      <c r="CQ233" s="36"/>
      <c r="CR233" s="36"/>
      <c r="CS233" s="36"/>
      <c r="CT233" s="36"/>
      <c r="CU233" s="36"/>
      <c r="CV233" s="36"/>
      <c r="CW233" s="36"/>
      <c r="CX233" s="36"/>
      <c r="CY233" s="36"/>
      <c r="CZ233" s="36"/>
      <c r="DA233" s="36"/>
      <c r="DB233" s="36"/>
      <c r="DC233" s="36"/>
      <c r="DD233" s="36"/>
      <c r="DE233" s="36"/>
      <c r="DF233" s="36"/>
      <c r="DG233" s="36"/>
      <c r="DH233" s="36"/>
      <c r="DI233" s="123"/>
    </row>
    <row r="234" spans="1:113" ht="15.75" thickTop="1" thickBot="1">
      <c r="A234" s="872">
        <v>129</v>
      </c>
      <c r="B234" s="836" t="s">
        <v>5804</v>
      </c>
      <c r="C234" s="115" t="s">
        <v>148</v>
      </c>
      <c r="D234" s="241">
        <v>314</v>
      </c>
      <c r="E234" s="242" t="s">
        <v>149</v>
      </c>
      <c r="F234" s="242">
        <v>4</v>
      </c>
      <c r="G234" s="242" t="s">
        <v>150</v>
      </c>
      <c r="H234" s="297">
        <v>45210</v>
      </c>
      <c r="I234" s="298">
        <v>57500</v>
      </c>
      <c r="J234" s="242">
        <v>12</v>
      </c>
      <c r="K234" s="294">
        <f t="shared" si="3"/>
        <v>45574</v>
      </c>
      <c r="L234" s="234">
        <v>9</v>
      </c>
      <c r="M234" s="234">
        <v>0.01</v>
      </c>
      <c r="N234" s="234">
        <v>9</v>
      </c>
      <c r="O234" s="242"/>
      <c r="P234" s="242"/>
      <c r="Q234" s="299"/>
      <c r="R234" s="242"/>
      <c r="S234" s="242"/>
      <c r="T234" s="242"/>
      <c r="U234" s="242"/>
      <c r="V234" s="242"/>
      <c r="W234" s="242"/>
      <c r="X234" s="298">
        <v>57500</v>
      </c>
      <c r="Y234" s="300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36"/>
      <c r="AY234" s="36"/>
      <c r="AZ234" s="36"/>
      <c r="BA234" s="36"/>
      <c r="BB234" s="36"/>
      <c r="BC234" s="36"/>
      <c r="BD234" s="36"/>
      <c r="BE234" s="36"/>
      <c r="BF234" s="36"/>
      <c r="BG234" s="36"/>
      <c r="BH234" s="36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  <c r="BT234" s="36"/>
      <c r="BU234" s="36"/>
      <c r="BV234" s="36"/>
      <c r="BW234" s="36"/>
      <c r="BX234" s="36"/>
      <c r="BY234" s="36"/>
      <c r="BZ234" s="36"/>
      <c r="CA234" s="36"/>
      <c r="CB234" s="36"/>
      <c r="CC234" s="36"/>
      <c r="CD234" s="36"/>
      <c r="CE234" s="36"/>
      <c r="CF234" s="36"/>
      <c r="CG234" s="36"/>
      <c r="CH234" s="36"/>
      <c r="CI234" s="36"/>
      <c r="CJ234" s="36"/>
      <c r="CK234" s="36"/>
      <c r="CL234" s="36"/>
      <c r="CM234" s="36"/>
      <c r="CN234" s="36"/>
      <c r="CO234" s="36"/>
      <c r="CP234" s="36"/>
      <c r="CQ234" s="36"/>
      <c r="CR234" s="36"/>
      <c r="CS234" s="36"/>
      <c r="CT234" s="36"/>
      <c r="CU234" s="36"/>
      <c r="CV234" s="36"/>
      <c r="CW234" s="36"/>
      <c r="CX234" s="36"/>
      <c r="CY234" s="36"/>
      <c r="CZ234" s="36"/>
      <c r="DA234" s="36"/>
      <c r="DB234" s="36"/>
      <c r="DC234" s="36"/>
      <c r="DD234" s="36"/>
      <c r="DE234" s="36"/>
      <c r="DF234" s="36"/>
      <c r="DG234" s="36"/>
      <c r="DH234" s="36"/>
      <c r="DI234" s="123"/>
    </row>
    <row r="235" spans="1:113" ht="15.75" thickTop="1" thickBot="1">
      <c r="A235" s="872">
        <v>542</v>
      </c>
      <c r="B235" s="836" t="s">
        <v>5804</v>
      </c>
      <c r="C235" s="115" t="s">
        <v>148</v>
      </c>
      <c r="D235" s="241">
        <v>316</v>
      </c>
      <c r="E235" s="242" t="s">
        <v>149</v>
      </c>
      <c r="F235" s="242">
        <v>4</v>
      </c>
      <c r="G235" s="242" t="s">
        <v>150</v>
      </c>
      <c r="H235" s="297">
        <v>45157</v>
      </c>
      <c r="I235" s="298">
        <v>107000</v>
      </c>
      <c r="J235" s="242">
        <v>12</v>
      </c>
      <c r="K235" s="294">
        <f t="shared" si="3"/>
        <v>45521</v>
      </c>
      <c r="L235" s="234">
        <v>9</v>
      </c>
      <c r="M235" s="234">
        <v>0.01</v>
      </c>
      <c r="N235" s="234">
        <v>9</v>
      </c>
      <c r="O235" s="242"/>
      <c r="P235" s="242"/>
      <c r="Q235" s="299"/>
      <c r="R235" s="242"/>
      <c r="S235" s="242"/>
      <c r="T235" s="242"/>
      <c r="U235" s="242"/>
      <c r="V235" s="242"/>
      <c r="W235" s="242"/>
      <c r="X235" s="298">
        <v>107000</v>
      </c>
      <c r="Y235" s="300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36"/>
      <c r="AY235" s="36"/>
      <c r="AZ235" s="36"/>
      <c r="BA235" s="36"/>
      <c r="BB235" s="36"/>
      <c r="BC235" s="36"/>
      <c r="BD235" s="36"/>
      <c r="BE235" s="36"/>
      <c r="BF235" s="36"/>
      <c r="BG235" s="36"/>
      <c r="BH235" s="36"/>
      <c r="BI235" s="36"/>
      <c r="BJ235" s="36"/>
      <c r="BK235" s="36"/>
      <c r="BL235" s="36"/>
      <c r="BM235" s="36"/>
      <c r="BN235" s="36"/>
      <c r="BO235" s="36"/>
      <c r="BP235" s="36"/>
      <c r="BQ235" s="36"/>
      <c r="BR235" s="36"/>
      <c r="BS235" s="36"/>
      <c r="BT235" s="36"/>
      <c r="BU235" s="36"/>
      <c r="BV235" s="36"/>
      <c r="BW235" s="36"/>
      <c r="BX235" s="36"/>
      <c r="BY235" s="36"/>
      <c r="BZ235" s="36"/>
      <c r="CA235" s="36"/>
      <c r="CB235" s="36"/>
      <c r="CC235" s="36"/>
      <c r="CD235" s="36"/>
      <c r="CE235" s="36"/>
      <c r="CF235" s="36"/>
      <c r="CG235" s="36"/>
      <c r="CH235" s="36"/>
      <c r="CI235" s="36"/>
      <c r="CJ235" s="36"/>
      <c r="CK235" s="36"/>
      <c r="CL235" s="36"/>
      <c r="CM235" s="36"/>
      <c r="CN235" s="36"/>
      <c r="CO235" s="36"/>
      <c r="CP235" s="36"/>
      <c r="CQ235" s="36"/>
      <c r="CR235" s="36"/>
      <c r="CS235" s="36"/>
      <c r="CT235" s="36"/>
      <c r="CU235" s="36"/>
      <c r="CV235" s="36"/>
      <c r="CW235" s="36"/>
      <c r="CX235" s="36"/>
      <c r="CY235" s="36"/>
      <c r="CZ235" s="36"/>
      <c r="DA235" s="36"/>
      <c r="DB235" s="36"/>
      <c r="DC235" s="36"/>
      <c r="DD235" s="36"/>
      <c r="DE235" s="36"/>
      <c r="DF235" s="36"/>
      <c r="DG235" s="36"/>
      <c r="DH235" s="36"/>
      <c r="DI235" s="123"/>
    </row>
    <row r="236" spans="1:113" ht="15.75" thickTop="1" thickBot="1">
      <c r="A236" s="872">
        <v>614</v>
      </c>
      <c r="B236" s="836" t="s">
        <v>5804</v>
      </c>
      <c r="C236" s="115" t="s">
        <v>148</v>
      </c>
      <c r="D236" s="241">
        <v>317</v>
      </c>
      <c r="E236" s="242" t="s">
        <v>149</v>
      </c>
      <c r="F236" s="242">
        <v>4</v>
      </c>
      <c r="G236" s="242" t="s">
        <v>150</v>
      </c>
      <c r="H236" s="297">
        <v>45110</v>
      </c>
      <c r="I236" s="298">
        <v>200000</v>
      </c>
      <c r="J236" s="242">
        <v>12</v>
      </c>
      <c r="K236" s="294">
        <f t="shared" si="3"/>
        <v>45474</v>
      </c>
      <c r="L236" s="234">
        <v>9</v>
      </c>
      <c r="M236" s="234">
        <v>0.01</v>
      </c>
      <c r="N236" s="234">
        <v>9</v>
      </c>
      <c r="O236" s="242"/>
      <c r="P236" s="242"/>
      <c r="Q236" s="299"/>
      <c r="R236" s="242"/>
      <c r="S236" s="242"/>
      <c r="T236" s="242"/>
      <c r="U236" s="242"/>
      <c r="V236" s="242"/>
      <c r="W236" s="242"/>
      <c r="X236" s="298">
        <v>200000</v>
      </c>
      <c r="Y236" s="300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36"/>
      <c r="AY236" s="36"/>
      <c r="AZ236" s="36"/>
      <c r="BA236" s="36"/>
      <c r="BB236" s="36"/>
      <c r="BC236" s="36"/>
      <c r="BD236" s="36"/>
      <c r="BE236" s="36"/>
      <c r="BF236" s="36"/>
      <c r="BG236" s="36"/>
      <c r="BH236" s="36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  <c r="BT236" s="36"/>
      <c r="BU236" s="36"/>
      <c r="BV236" s="36"/>
      <c r="BW236" s="36"/>
      <c r="BX236" s="36"/>
      <c r="BY236" s="36"/>
      <c r="BZ236" s="36"/>
      <c r="CA236" s="36"/>
      <c r="CB236" s="36"/>
      <c r="CC236" s="36"/>
      <c r="CD236" s="36"/>
      <c r="CE236" s="36"/>
      <c r="CF236" s="36"/>
      <c r="CG236" s="36"/>
      <c r="CH236" s="36"/>
      <c r="CI236" s="36"/>
      <c r="CJ236" s="36"/>
      <c r="CK236" s="36"/>
      <c r="CL236" s="36"/>
      <c r="CM236" s="36"/>
      <c r="CN236" s="36"/>
      <c r="CO236" s="36"/>
      <c r="CP236" s="36"/>
      <c r="CQ236" s="36"/>
      <c r="CR236" s="36"/>
      <c r="CS236" s="36"/>
      <c r="CT236" s="36"/>
      <c r="CU236" s="36"/>
      <c r="CV236" s="36"/>
      <c r="CW236" s="36"/>
      <c r="CX236" s="36"/>
      <c r="CY236" s="36"/>
      <c r="CZ236" s="36"/>
      <c r="DA236" s="36"/>
      <c r="DB236" s="36"/>
      <c r="DC236" s="36"/>
      <c r="DD236" s="36"/>
      <c r="DE236" s="36"/>
      <c r="DF236" s="36"/>
      <c r="DG236" s="36"/>
      <c r="DH236" s="36"/>
      <c r="DI236" s="123"/>
    </row>
    <row r="237" spans="1:113" ht="15.75" thickTop="1" thickBot="1">
      <c r="A237" s="872">
        <v>567</v>
      </c>
      <c r="B237" s="836" t="s">
        <v>5804</v>
      </c>
      <c r="C237" s="115" t="s">
        <v>148</v>
      </c>
      <c r="D237" s="241">
        <v>318</v>
      </c>
      <c r="E237" s="242" t="s">
        <v>149</v>
      </c>
      <c r="F237" s="242">
        <v>4</v>
      </c>
      <c r="G237" s="242" t="s">
        <v>150</v>
      </c>
      <c r="H237" s="297">
        <v>45128</v>
      </c>
      <c r="I237" s="298">
        <v>90500</v>
      </c>
      <c r="J237" s="242">
        <v>12</v>
      </c>
      <c r="K237" s="294">
        <f t="shared" si="3"/>
        <v>45492</v>
      </c>
      <c r="L237" s="234">
        <v>9</v>
      </c>
      <c r="M237" s="234">
        <v>0.01</v>
      </c>
      <c r="N237" s="234">
        <v>9</v>
      </c>
      <c r="O237" s="242"/>
      <c r="P237" s="242"/>
      <c r="Q237" s="299"/>
      <c r="R237" s="242"/>
      <c r="S237" s="242"/>
      <c r="T237" s="242"/>
      <c r="U237" s="242"/>
      <c r="V237" s="242"/>
      <c r="W237" s="242"/>
      <c r="X237" s="298">
        <v>90500</v>
      </c>
      <c r="Y237" s="300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36"/>
      <c r="AY237" s="36"/>
      <c r="AZ237" s="36"/>
      <c r="BA237" s="36"/>
      <c r="BB237" s="36"/>
      <c r="BC237" s="36"/>
      <c r="BD237" s="36"/>
      <c r="BE237" s="36"/>
      <c r="BF237" s="36"/>
      <c r="BG237" s="36"/>
      <c r="BH237" s="36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  <c r="BT237" s="36"/>
      <c r="BU237" s="36"/>
      <c r="BV237" s="36"/>
      <c r="BW237" s="36"/>
      <c r="BX237" s="36"/>
      <c r="BY237" s="36"/>
      <c r="BZ237" s="36"/>
      <c r="CA237" s="36"/>
      <c r="CB237" s="36"/>
      <c r="CC237" s="36"/>
      <c r="CD237" s="36"/>
      <c r="CE237" s="36"/>
      <c r="CF237" s="36"/>
      <c r="CG237" s="36"/>
      <c r="CH237" s="36"/>
      <c r="CI237" s="36"/>
      <c r="CJ237" s="36"/>
      <c r="CK237" s="36"/>
      <c r="CL237" s="36"/>
      <c r="CM237" s="36"/>
      <c r="CN237" s="36"/>
      <c r="CO237" s="36"/>
      <c r="CP237" s="36"/>
      <c r="CQ237" s="36"/>
      <c r="CR237" s="36"/>
      <c r="CS237" s="36"/>
      <c r="CT237" s="36"/>
      <c r="CU237" s="36"/>
      <c r="CV237" s="36"/>
      <c r="CW237" s="36"/>
      <c r="CX237" s="36"/>
      <c r="CY237" s="36"/>
      <c r="CZ237" s="36"/>
      <c r="DA237" s="36"/>
      <c r="DB237" s="36"/>
      <c r="DC237" s="36"/>
      <c r="DD237" s="36"/>
      <c r="DE237" s="36"/>
      <c r="DF237" s="36"/>
      <c r="DG237" s="36"/>
      <c r="DH237" s="36"/>
      <c r="DI237" s="123"/>
    </row>
    <row r="238" spans="1:113" ht="15.75" thickTop="1" thickBot="1">
      <c r="A238" s="872">
        <v>689</v>
      </c>
      <c r="B238" s="836" t="s">
        <v>5804</v>
      </c>
      <c r="C238" s="115" t="s">
        <v>148</v>
      </c>
      <c r="D238" s="241">
        <v>322</v>
      </c>
      <c r="E238" s="242" t="s">
        <v>149</v>
      </c>
      <c r="F238" s="242">
        <v>4</v>
      </c>
      <c r="G238" s="242" t="s">
        <v>150</v>
      </c>
      <c r="H238" s="297">
        <v>45338</v>
      </c>
      <c r="I238" s="298">
        <v>50600</v>
      </c>
      <c r="J238" s="242">
        <v>12</v>
      </c>
      <c r="K238" s="294">
        <f t="shared" si="3"/>
        <v>45702</v>
      </c>
      <c r="L238" s="234">
        <v>9</v>
      </c>
      <c r="M238" s="234">
        <v>0.01</v>
      </c>
      <c r="N238" s="234">
        <v>9</v>
      </c>
      <c r="O238" s="242"/>
      <c r="P238" s="242"/>
      <c r="Q238" s="299"/>
      <c r="R238" s="242"/>
      <c r="S238" s="242"/>
      <c r="T238" s="242"/>
      <c r="U238" s="242"/>
      <c r="V238" s="242"/>
      <c r="W238" s="242"/>
      <c r="X238" s="298">
        <v>50600</v>
      </c>
      <c r="Y238" s="300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  <c r="BT238" s="36"/>
      <c r="BU238" s="36"/>
      <c r="BV238" s="36"/>
      <c r="BW238" s="36"/>
      <c r="BX238" s="36"/>
      <c r="BY238" s="36"/>
      <c r="BZ238" s="36"/>
      <c r="CA238" s="36"/>
      <c r="CB238" s="36"/>
      <c r="CC238" s="36"/>
      <c r="CD238" s="36"/>
      <c r="CE238" s="36"/>
      <c r="CF238" s="36"/>
      <c r="CG238" s="36"/>
      <c r="CH238" s="36"/>
      <c r="CI238" s="36"/>
      <c r="CJ238" s="36"/>
      <c r="CK238" s="36"/>
      <c r="CL238" s="36"/>
      <c r="CM238" s="36"/>
      <c r="CN238" s="36"/>
      <c r="CO238" s="36"/>
      <c r="CP238" s="36"/>
      <c r="CQ238" s="36"/>
      <c r="CR238" s="36"/>
      <c r="CS238" s="36"/>
      <c r="CT238" s="36"/>
      <c r="CU238" s="36"/>
      <c r="CV238" s="36"/>
      <c r="CW238" s="36"/>
      <c r="CX238" s="36"/>
      <c r="CY238" s="36"/>
      <c r="CZ238" s="36"/>
      <c r="DA238" s="36"/>
      <c r="DB238" s="36"/>
      <c r="DC238" s="36"/>
      <c r="DD238" s="36"/>
      <c r="DE238" s="36"/>
      <c r="DF238" s="36"/>
      <c r="DG238" s="36"/>
      <c r="DH238" s="36"/>
      <c r="DI238" s="123"/>
    </row>
    <row r="239" spans="1:113" ht="15.75" thickTop="1" thickBot="1">
      <c r="A239" s="872">
        <v>658</v>
      </c>
      <c r="B239" s="836" t="s">
        <v>5804</v>
      </c>
      <c r="C239" s="115" t="s">
        <v>148</v>
      </c>
      <c r="D239" s="241">
        <v>323</v>
      </c>
      <c r="E239" s="242" t="s">
        <v>149</v>
      </c>
      <c r="F239" s="242">
        <v>4</v>
      </c>
      <c r="G239" s="242" t="s">
        <v>150</v>
      </c>
      <c r="H239" s="297">
        <v>45367</v>
      </c>
      <c r="I239" s="298">
        <v>90500</v>
      </c>
      <c r="J239" s="242">
        <v>12</v>
      </c>
      <c r="K239" s="294">
        <f t="shared" si="3"/>
        <v>45731</v>
      </c>
      <c r="L239" s="234">
        <v>9</v>
      </c>
      <c r="M239" s="234">
        <v>0.01</v>
      </c>
      <c r="N239" s="234">
        <v>9</v>
      </c>
      <c r="O239" s="242"/>
      <c r="P239" s="242"/>
      <c r="Q239" s="299"/>
      <c r="R239" s="242"/>
      <c r="S239" s="242"/>
      <c r="T239" s="242"/>
      <c r="U239" s="242"/>
      <c r="V239" s="242"/>
      <c r="W239" s="242"/>
      <c r="X239" s="298">
        <v>90500</v>
      </c>
      <c r="Y239" s="300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36"/>
      <c r="AY239" s="36"/>
      <c r="AZ239" s="36"/>
      <c r="BA239" s="36"/>
      <c r="BB239" s="36"/>
      <c r="BC239" s="36"/>
      <c r="BD239" s="36"/>
      <c r="BE239" s="36"/>
      <c r="BF239" s="36"/>
      <c r="BG239" s="36"/>
      <c r="BH239" s="36"/>
      <c r="BI239" s="36"/>
      <c r="BJ239" s="36"/>
      <c r="BK239" s="36"/>
      <c r="BL239" s="36"/>
      <c r="BM239" s="36"/>
      <c r="BN239" s="36"/>
      <c r="BO239" s="36"/>
      <c r="BP239" s="36"/>
      <c r="BQ239" s="36"/>
      <c r="BR239" s="36"/>
      <c r="BS239" s="36"/>
      <c r="BT239" s="36"/>
      <c r="BU239" s="36"/>
      <c r="BV239" s="36"/>
      <c r="BW239" s="36"/>
      <c r="BX239" s="36"/>
      <c r="BY239" s="36"/>
      <c r="BZ239" s="36"/>
      <c r="CA239" s="36"/>
      <c r="CB239" s="36"/>
      <c r="CC239" s="36"/>
      <c r="CD239" s="36"/>
      <c r="CE239" s="36"/>
      <c r="CF239" s="36"/>
      <c r="CG239" s="36"/>
      <c r="CH239" s="36"/>
      <c r="CI239" s="36"/>
      <c r="CJ239" s="36"/>
      <c r="CK239" s="36"/>
      <c r="CL239" s="36"/>
      <c r="CM239" s="36"/>
      <c r="CN239" s="36"/>
      <c r="CO239" s="36"/>
      <c r="CP239" s="36"/>
      <c r="CQ239" s="36"/>
      <c r="CR239" s="36"/>
      <c r="CS239" s="36"/>
      <c r="CT239" s="36"/>
      <c r="CU239" s="36"/>
      <c r="CV239" s="36"/>
      <c r="CW239" s="36"/>
      <c r="CX239" s="36"/>
      <c r="CY239" s="36"/>
      <c r="CZ239" s="36"/>
      <c r="DA239" s="36"/>
      <c r="DB239" s="36"/>
      <c r="DC239" s="36"/>
      <c r="DD239" s="36"/>
      <c r="DE239" s="36"/>
      <c r="DF239" s="36"/>
      <c r="DG239" s="36"/>
      <c r="DH239" s="36"/>
      <c r="DI239" s="123"/>
    </row>
    <row r="240" spans="1:113" ht="15.75" thickTop="1" thickBot="1">
      <c r="A240" s="872">
        <v>661</v>
      </c>
      <c r="B240" s="836" t="s">
        <v>5804</v>
      </c>
      <c r="C240" s="115" t="s">
        <v>148</v>
      </c>
      <c r="D240" s="241">
        <v>324</v>
      </c>
      <c r="E240" s="242" t="s">
        <v>149</v>
      </c>
      <c r="F240" s="242">
        <v>4</v>
      </c>
      <c r="G240" s="242" t="s">
        <v>150</v>
      </c>
      <c r="H240" s="297">
        <v>45044</v>
      </c>
      <c r="I240" s="298">
        <v>90500</v>
      </c>
      <c r="J240" s="242">
        <v>12</v>
      </c>
      <c r="K240" s="294">
        <f t="shared" si="3"/>
        <v>45408</v>
      </c>
      <c r="L240" s="234">
        <v>9</v>
      </c>
      <c r="M240" s="234">
        <v>0.01</v>
      </c>
      <c r="N240" s="234">
        <v>9</v>
      </c>
      <c r="O240" s="242"/>
      <c r="P240" s="242"/>
      <c r="Q240" s="299"/>
      <c r="R240" s="242"/>
      <c r="S240" s="242"/>
      <c r="T240" s="242"/>
      <c r="U240" s="242"/>
      <c r="V240" s="242"/>
      <c r="W240" s="242"/>
      <c r="X240" s="298">
        <v>90500</v>
      </c>
      <c r="Y240" s="300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36"/>
      <c r="AY240" s="36"/>
      <c r="AZ240" s="36"/>
      <c r="BA240" s="36"/>
      <c r="BB240" s="36"/>
      <c r="BC240" s="36"/>
      <c r="BD240" s="36"/>
      <c r="BE240" s="36"/>
      <c r="BF240" s="36"/>
      <c r="BG240" s="36"/>
      <c r="BH240" s="36"/>
      <c r="BI240" s="36"/>
      <c r="BJ240" s="36"/>
      <c r="BK240" s="36"/>
      <c r="BL240" s="36"/>
      <c r="BM240" s="36"/>
      <c r="BN240" s="36"/>
      <c r="BO240" s="36"/>
      <c r="BP240" s="36"/>
      <c r="BQ240" s="36"/>
      <c r="BR240" s="36"/>
      <c r="BS240" s="36"/>
      <c r="BT240" s="36"/>
      <c r="BU240" s="36"/>
      <c r="BV240" s="36"/>
      <c r="BW240" s="36"/>
      <c r="BX240" s="36"/>
      <c r="BY240" s="36"/>
      <c r="BZ240" s="36"/>
      <c r="CA240" s="36"/>
      <c r="CB240" s="36"/>
      <c r="CC240" s="36"/>
      <c r="CD240" s="36"/>
      <c r="CE240" s="36"/>
      <c r="CF240" s="36"/>
      <c r="CG240" s="36"/>
      <c r="CH240" s="36"/>
      <c r="CI240" s="36"/>
      <c r="CJ240" s="36"/>
      <c r="CK240" s="36"/>
      <c r="CL240" s="36"/>
      <c r="CM240" s="36"/>
      <c r="CN240" s="36"/>
      <c r="CO240" s="36"/>
      <c r="CP240" s="36"/>
      <c r="CQ240" s="36"/>
      <c r="CR240" s="36"/>
      <c r="CS240" s="36"/>
      <c r="CT240" s="36"/>
      <c r="CU240" s="36"/>
      <c r="CV240" s="36"/>
      <c r="CW240" s="36"/>
      <c r="CX240" s="36"/>
      <c r="CY240" s="36"/>
      <c r="CZ240" s="36"/>
      <c r="DA240" s="36"/>
      <c r="DB240" s="36"/>
      <c r="DC240" s="36"/>
      <c r="DD240" s="36"/>
      <c r="DE240" s="36"/>
      <c r="DF240" s="36"/>
      <c r="DG240" s="36"/>
      <c r="DH240" s="36"/>
      <c r="DI240" s="123"/>
    </row>
    <row r="241" spans="1:113" ht="15.75" thickTop="1" thickBot="1">
      <c r="A241" s="872">
        <v>627</v>
      </c>
      <c r="B241" s="836" t="s">
        <v>5804</v>
      </c>
      <c r="C241" s="115" t="s">
        <v>148</v>
      </c>
      <c r="D241" s="241">
        <v>326</v>
      </c>
      <c r="E241" s="242" t="s">
        <v>149</v>
      </c>
      <c r="F241" s="242">
        <v>4</v>
      </c>
      <c r="G241" s="242" t="s">
        <v>150</v>
      </c>
      <c r="H241" s="297">
        <v>45373</v>
      </c>
      <c r="I241" s="298">
        <v>50000</v>
      </c>
      <c r="J241" s="242">
        <v>12</v>
      </c>
      <c r="K241" s="294">
        <f t="shared" si="3"/>
        <v>45737</v>
      </c>
      <c r="L241" s="234">
        <v>9</v>
      </c>
      <c r="M241" s="234">
        <v>0.01</v>
      </c>
      <c r="N241" s="234">
        <v>9</v>
      </c>
      <c r="O241" s="242"/>
      <c r="P241" s="242"/>
      <c r="Q241" s="299"/>
      <c r="R241" s="242"/>
      <c r="S241" s="242"/>
      <c r="T241" s="242"/>
      <c r="U241" s="242"/>
      <c r="V241" s="242"/>
      <c r="W241" s="242"/>
      <c r="X241" s="298">
        <v>50000</v>
      </c>
      <c r="Y241" s="300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36"/>
      <c r="AY241" s="36"/>
      <c r="AZ241" s="36"/>
      <c r="BA241" s="36"/>
      <c r="BB241" s="36"/>
      <c r="BC241" s="36"/>
      <c r="BD241" s="36"/>
      <c r="BE241" s="36"/>
      <c r="BF241" s="36"/>
      <c r="BG241" s="36"/>
      <c r="BH241" s="36"/>
      <c r="BI241" s="36"/>
      <c r="BJ241" s="36"/>
      <c r="BK241" s="36"/>
      <c r="BL241" s="36"/>
      <c r="BM241" s="36"/>
      <c r="BN241" s="36"/>
      <c r="BO241" s="36"/>
      <c r="BP241" s="36"/>
      <c r="BQ241" s="36"/>
      <c r="BR241" s="36"/>
      <c r="BS241" s="36"/>
      <c r="BT241" s="36"/>
      <c r="BU241" s="36"/>
      <c r="BV241" s="36"/>
      <c r="BW241" s="36"/>
      <c r="BX241" s="36"/>
      <c r="BY241" s="36"/>
      <c r="BZ241" s="36"/>
      <c r="CA241" s="36"/>
      <c r="CB241" s="36"/>
      <c r="CC241" s="36"/>
      <c r="CD241" s="36"/>
      <c r="CE241" s="36"/>
      <c r="CF241" s="36"/>
      <c r="CG241" s="36"/>
      <c r="CH241" s="36"/>
      <c r="CI241" s="36"/>
      <c r="CJ241" s="36"/>
      <c r="CK241" s="36"/>
      <c r="CL241" s="36"/>
      <c r="CM241" s="36"/>
      <c r="CN241" s="36"/>
      <c r="CO241" s="36"/>
      <c r="CP241" s="36"/>
      <c r="CQ241" s="36"/>
      <c r="CR241" s="36"/>
      <c r="CS241" s="36"/>
      <c r="CT241" s="36"/>
      <c r="CU241" s="36"/>
      <c r="CV241" s="36"/>
      <c r="CW241" s="36"/>
      <c r="CX241" s="36"/>
      <c r="CY241" s="36"/>
      <c r="CZ241" s="36"/>
      <c r="DA241" s="36"/>
      <c r="DB241" s="36"/>
      <c r="DC241" s="36"/>
      <c r="DD241" s="36"/>
      <c r="DE241" s="36"/>
      <c r="DF241" s="36"/>
      <c r="DG241" s="36"/>
      <c r="DH241" s="36"/>
      <c r="DI241" s="123"/>
    </row>
    <row r="242" spans="1:113" ht="15.75" thickTop="1" thickBot="1">
      <c r="A242" s="872">
        <v>495</v>
      </c>
      <c r="B242" s="836" t="s">
        <v>5804</v>
      </c>
      <c r="C242" s="115" t="s">
        <v>148</v>
      </c>
      <c r="D242" s="241">
        <v>327</v>
      </c>
      <c r="E242" s="242" t="s">
        <v>149</v>
      </c>
      <c r="F242" s="242">
        <v>4</v>
      </c>
      <c r="G242" s="242" t="s">
        <v>150</v>
      </c>
      <c r="H242" s="297">
        <v>45118</v>
      </c>
      <c r="I242" s="298">
        <v>90000</v>
      </c>
      <c r="J242" s="242">
        <v>12</v>
      </c>
      <c r="K242" s="294">
        <f t="shared" si="3"/>
        <v>45482</v>
      </c>
      <c r="L242" s="234">
        <v>9</v>
      </c>
      <c r="M242" s="234">
        <v>0.01</v>
      </c>
      <c r="N242" s="234">
        <v>9</v>
      </c>
      <c r="O242" s="242"/>
      <c r="P242" s="242"/>
      <c r="Q242" s="299"/>
      <c r="R242" s="242"/>
      <c r="S242" s="242"/>
      <c r="T242" s="242"/>
      <c r="U242" s="242"/>
      <c r="V242" s="242"/>
      <c r="W242" s="242"/>
      <c r="X242" s="298">
        <v>90000</v>
      </c>
      <c r="Y242" s="300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36"/>
      <c r="AY242" s="36"/>
      <c r="AZ242" s="36"/>
      <c r="BA242" s="36"/>
      <c r="BB242" s="36"/>
      <c r="BC242" s="36"/>
      <c r="BD242" s="36"/>
      <c r="BE242" s="36"/>
      <c r="BF242" s="36"/>
      <c r="BG242" s="36"/>
      <c r="BH242" s="36"/>
      <c r="BI242" s="36"/>
      <c r="BJ242" s="36"/>
      <c r="BK242" s="36"/>
      <c r="BL242" s="36"/>
      <c r="BM242" s="36"/>
      <c r="BN242" s="36"/>
      <c r="BO242" s="36"/>
      <c r="BP242" s="36"/>
      <c r="BQ242" s="36"/>
      <c r="BR242" s="36"/>
      <c r="BS242" s="36"/>
      <c r="BT242" s="36"/>
      <c r="BU242" s="36"/>
      <c r="BV242" s="36"/>
      <c r="BW242" s="36"/>
      <c r="BX242" s="36"/>
      <c r="BY242" s="36"/>
      <c r="BZ242" s="36"/>
      <c r="CA242" s="36"/>
      <c r="CB242" s="36"/>
      <c r="CC242" s="36"/>
      <c r="CD242" s="36"/>
      <c r="CE242" s="36"/>
      <c r="CF242" s="36"/>
      <c r="CG242" s="36"/>
      <c r="CH242" s="36"/>
      <c r="CI242" s="36"/>
      <c r="CJ242" s="36"/>
      <c r="CK242" s="36"/>
      <c r="CL242" s="36"/>
      <c r="CM242" s="36"/>
      <c r="CN242" s="36"/>
      <c r="CO242" s="36"/>
      <c r="CP242" s="36"/>
      <c r="CQ242" s="36"/>
      <c r="CR242" s="36"/>
      <c r="CS242" s="36"/>
      <c r="CT242" s="36"/>
      <c r="CU242" s="36"/>
      <c r="CV242" s="36"/>
      <c r="CW242" s="36"/>
      <c r="CX242" s="36"/>
      <c r="CY242" s="36"/>
      <c r="CZ242" s="36"/>
      <c r="DA242" s="36"/>
      <c r="DB242" s="36"/>
      <c r="DC242" s="36"/>
      <c r="DD242" s="36"/>
      <c r="DE242" s="36"/>
      <c r="DF242" s="36"/>
      <c r="DG242" s="36"/>
      <c r="DH242" s="36"/>
      <c r="DI242" s="123"/>
    </row>
    <row r="243" spans="1:113" ht="15.75" thickTop="1" thickBot="1">
      <c r="A243" s="872">
        <v>55</v>
      </c>
      <c r="B243" s="836" t="s">
        <v>5804</v>
      </c>
      <c r="C243" s="115" t="s">
        <v>148</v>
      </c>
      <c r="D243" s="241">
        <v>328</v>
      </c>
      <c r="E243" s="242" t="s">
        <v>149</v>
      </c>
      <c r="F243" s="242">
        <v>4</v>
      </c>
      <c r="G243" s="242" t="s">
        <v>150</v>
      </c>
      <c r="H243" s="297">
        <v>45184</v>
      </c>
      <c r="I243" s="298">
        <v>84500</v>
      </c>
      <c r="J243" s="242">
        <v>12</v>
      </c>
      <c r="K243" s="294">
        <f t="shared" si="3"/>
        <v>45548</v>
      </c>
      <c r="L243" s="234">
        <v>9</v>
      </c>
      <c r="M243" s="234">
        <v>0.01</v>
      </c>
      <c r="N243" s="234">
        <v>9</v>
      </c>
      <c r="O243" s="242"/>
      <c r="P243" s="242"/>
      <c r="Q243" s="299"/>
      <c r="R243" s="242"/>
      <c r="S243" s="242"/>
      <c r="T243" s="242"/>
      <c r="U243" s="242"/>
      <c r="V243" s="242"/>
      <c r="W243" s="242"/>
      <c r="X243" s="298">
        <v>84500</v>
      </c>
      <c r="Y243" s="300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36"/>
      <c r="AY243" s="36"/>
      <c r="AZ243" s="36"/>
      <c r="BA243" s="36"/>
      <c r="BB243" s="36"/>
      <c r="BC243" s="36"/>
      <c r="BD243" s="36"/>
      <c r="BE243" s="36"/>
      <c r="BF243" s="36"/>
      <c r="BG243" s="36"/>
      <c r="BH243" s="36"/>
      <c r="BI243" s="36"/>
      <c r="BJ243" s="36"/>
      <c r="BK243" s="36"/>
      <c r="BL243" s="36"/>
      <c r="BM243" s="36"/>
      <c r="BN243" s="36"/>
      <c r="BO243" s="36"/>
      <c r="BP243" s="36"/>
      <c r="BQ243" s="36"/>
      <c r="BR243" s="36"/>
      <c r="BS243" s="36"/>
      <c r="BT243" s="36"/>
      <c r="BU243" s="36"/>
      <c r="BV243" s="36"/>
      <c r="BW243" s="36"/>
      <c r="BX243" s="36"/>
      <c r="BY243" s="36"/>
      <c r="BZ243" s="36"/>
      <c r="CA243" s="36"/>
      <c r="CB243" s="36"/>
      <c r="CC243" s="36"/>
      <c r="CD243" s="36"/>
      <c r="CE243" s="36"/>
      <c r="CF243" s="36"/>
      <c r="CG243" s="36"/>
      <c r="CH243" s="36"/>
      <c r="CI243" s="36"/>
      <c r="CJ243" s="36"/>
      <c r="CK243" s="36"/>
      <c r="CL243" s="36"/>
      <c r="CM243" s="36"/>
      <c r="CN243" s="36"/>
      <c r="CO243" s="36"/>
      <c r="CP243" s="36"/>
      <c r="CQ243" s="36"/>
      <c r="CR243" s="36"/>
      <c r="CS243" s="36"/>
      <c r="CT243" s="36"/>
      <c r="CU243" s="36"/>
      <c r="CV243" s="36"/>
      <c r="CW243" s="36"/>
      <c r="CX243" s="36"/>
      <c r="CY243" s="36"/>
      <c r="CZ243" s="36"/>
      <c r="DA243" s="36"/>
      <c r="DB243" s="36"/>
      <c r="DC243" s="36"/>
      <c r="DD243" s="36"/>
      <c r="DE243" s="36"/>
      <c r="DF243" s="36"/>
      <c r="DG243" s="36"/>
      <c r="DH243" s="36"/>
      <c r="DI243" s="123"/>
    </row>
    <row r="244" spans="1:113" ht="15.75" thickTop="1" thickBot="1">
      <c r="A244" s="872">
        <v>617</v>
      </c>
      <c r="B244" s="836" t="s">
        <v>5804</v>
      </c>
      <c r="C244" s="115" t="s">
        <v>148</v>
      </c>
      <c r="D244" s="241">
        <v>330</v>
      </c>
      <c r="E244" s="242" t="s">
        <v>149</v>
      </c>
      <c r="F244" s="242">
        <v>4</v>
      </c>
      <c r="G244" s="242" t="s">
        <v>150</v>
      </c>
      <c r="H244" s="297">
        <v>45309</v>
      </c>
      <c r="I244" s="298">
        <v>90000</v>
      </c>
      <c r="J244" s="242">
        <v>12</v>
      </c>
      <c r="K244" s="294">
        <f t="shared" si="3"/>
        <v>45673</v>
      </c>
      <c r="L244" s="234">
        <v>9</v>
      </c>
      <c r="M244" s="234">
        <v>0.01</v>
      </c>
      <c r="N244" s="234">
        <v>9</v>
      </c>
      <c r="O244" s="242"/>
      <c r="P244" s="242"/>
      <c r="Q244" s="299"/>
      <c r="R244" s="242"/>
      <c r="S244" s="242"/>
      <c r="T244" s="242"/>
      <c r="U244" s="242"/>
      <c r="V244" s="242"/>
      <c r="W244" s="242"/>
      <c r="X244" s="298">
        <v>90000</v>
      </c>
      <c r="Y244" s="300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36"/>
      <c r="AY244" s="36"/>
      <c r="AZ244" s="36"/>
      <c r="BA244" s="36"/>
      <c r="BB244" s="36"/>
      <c r="BC244" s="36"/>
      <c r="BD244" s="36"/>
      <c r="BE244" s="36"/>
      <c r="BF244" s="36"/>
      <c r="BG244" s="36"/>
      <c r="BH244" s="36"/>
      <c r="BI244" s="36"/>
      <c r="BJ244" s="36"/>
      <c r="BK244" s="36"/>
      <c r="BL244" s="36"/>
      <c r="BM244" s="36"/>
      <c r="BN244" s="36"/>
      <c r="BO244" s="36"/>
      <c r="BP244" s="36"/>
      <c r="BQ244" s="36"/>
      <c r="BR244" s="36"/>
      <c r="BS244" s="36"/>
      <c r="BT244" s="36"/>
      <c r="BU244" s="36"/>
      <c r="BV244" s="36"/>
      <c r="BW244" s="36"/>
      <c r="BX244" s="36"/>
      <c r="BY244" s="36"/>
      <c r="BZ244" s="36"/>
      <c r="CA244" s="36"/>
      <c r="CB244" s="36"/>
      <c r="CC244" s="36"/>
      <c r="CD244" s="36"/>
      <c r="CE244" s="36"/>
      <c r="CF244" s="36"/>
      <c r="CG244" s="36"/>
      <c r="CH244" s="36"/>
      <c r="CI244" s="36"/>
      <c r="CJ244" s="36"/>
      <c r="CK244" s="36"/>
      <c r="CL244" s="36"/>
      <c r="CM244" s="36"/>
      <c r="CN244" s="36"/>
      <c r="CO244" s="36"/>
      <c r="CP244" s="36"/>
      <c r="CQ244" s="36"/>
      <c r="CR244" s="36"/>
      <c r="CS244" s="36"/>
      <c r="CT244" s="36"/>
      <c r="CU244" s="36"/>
      <c r="CV244" s="36"/>
      <c r="CW244" s="36"/>
      <c r="CX244" s="36"/>
      <c r="CY244" s="36"/>
      <c r="CZ244" s="36"/>
      <c r="DA244" s="36"/>
      <c r="DB244" s="36"/>
      <c r="DC244" s="36"/>
      <c r="DD244" s="36"/>
      <c r="DE244" s="36"/>
      <c r="DF244" s="36"/>
      <c r="DG244" s="36"/>
      <c r="DH244" s="36"/>
      <c r="DI244" s="123"/>
    </row>
    <row r="245" spans="1:113" ht="15.75" thickTop="1" thickBot="1">
      <c r="A245" s="872">
        <v>746</v>
      </c>
      <c r="B245" s="836" t="s">
        <v>5804</v>
      </c>
      <c r="C245" s="115" t="s">
        <v>148</v>
      </c>
      <c r="D245" s="241">
        <v>331</v>
      </c>
      <c r="E245" s="242" t="s">
        <v>149</v>
      </c>
      <c r="F245" s="242">
        <v>4</v>
      </c>
      <c r="G245" s="242" t="s">
        <v>150</v>
      </c>
      <c r="H245" s="297">
        <v>45184</v>
      </c>
      <c r="I245" s="298">
        <v>200000</v>
      </c>
      <c r="J245" s="242">
        <v>12</v>
      </c>
      <c r="K245" s="294">
        <f t="shared" si="3"/>
        <v>45548</v>
      </c>
      <c r="L245" s="234">
        <v>9</v>
      </c>
      <c r="M245" s="234">
        <v>0.01</v>
      </c>
      <c r="N245" s="234">
        <v>9</v>
      </c>
      <c r="O245" s="242"/>
      <c r="P245" s="242"/>
      <c r="Q245" s="299"/>
      <c r="R245" s="242"/>
      <c r="S245" s="242"/>
      <c r="T245" s="242"/>
      <c r="U245" s="242"/>
      <c r="V245" s="242"/>
      <c r="W245" s="242"/>
      <c r="X245" s="298">
        <v>200000</v>
      </c>
      <c r="Y245" s="300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36"/>
      <c r="AY245" s="36"/>
      <c r="AZ245" s="36"/>
      <c r="BA245" s="36"/>
      <c r="BB245" s="36"/>
      <c r="BC245" s="36"/>
      <c r="BD245" s="36"/>
      <c r="BE245" s="36"/>
      <c r="BF245" s="36"/>
      <c r="BG245" s="36"/>
      <c r="BH245" s="36"/>
      <c r="BI245" s="36"/>
      <c r="BJ245" s="36"/>
      <c r="BK245" s="36"/>
      <c r="BL245" s="36"/>
      <c r="BM245" s="36"/>
      <c r="BN245" s="36"/>
      <c r="BO245" s="36"/>
      <c r="BP245" s="36"/>
      <c r="BQ245" s="36"/>
      <c r="BR245" s="36"/>
      <c r="BS245" s="36"/>
      <c r="BT245" s="36"/>
      <c r="BU245" s="36"/>
      <c r="BV245" s="36"/>
      <c r="BW245" s="36"/>
      <c r="BX245" s="36"/>
      <c r="BY245" s="36"/>
      <c r="BZ245" s="36"/>
      <c r="CA245" s="36"/>
      <c r="CB245" s="36"/>
      <c r="CC245" s="36"/>
      <c r="CD245" s="36"/>
      <c r="CE245" s="36"/>
      <c r="CF245" s="36"/>
      <c r="CG245" s="36"/>
      <c r="CH245" s="36"/>
      <c r="CI245" s="36"/>
      <c r="CJ245" s="36"/>
      <c r="CK245" s="36"/>
      <c r="CL245" s="36"/>
      <c r="CM245" s="36"/>
      <c r="CN245" s="36"/>
      <c r="CO245" s="36"/>
      <c r="CP245" s="36"/>
      <c r="CQ245" s="36"/>
      <c r="CR245" s="36"/>
      <c r="CS245" s="36"/>
      <c r="CT245" s="36"/>
      <c r="CU245" s="36"/>
      <c r="CV245" s="36"/>
      <c r="CW245" s="36"/>
      <c r="CX245" s="36"/>
      <c r="CY245" s="36"/>
      <c r="CZ245" s="36"/>
      <c r="DA245" s="36"/>
      <c r="DB245" s="36"/>
      <c r="DC245" s="36"/>
      <c r="DD245" s="36"/>
      <c r="DE245" s="36"/>
      <c r="DF245" s="36"/>
      <c r="DG245" s="36"/>
      <c r="DH245" s="36"/>
      <c r="DI245" s="123"/>
    </row>
    <row r="246" spans="1:113" ht="15.75" thickTop="1" thickBot="1">
      <c r="A246" s="872">
        <v>704</v>
      </c>
      <c r="B246" s="836" t="s">
        <v>5804</v>
      </c>
      <c r="C246" s="115" t="s">
        <v>148</v>
      </c>
      <c r="D246" s="241">
        <v>332</v>
      </c>
      <c r="E246" s="242" t="s">
        <v>149</v>
      </c>
      <c r="F246" s="242">
        <v>4</v>
      </c>
      <c r="G246" s="242" t="s">
        <v>150</v>
      </c>
      <c r="H246" s="297">
        <v>45061</v>
      </c>
      <c r="I246" s="298">
        <v>200000</v>
      </c>
      <c r="J246" s="242">
        <v>12</v>
      </c>
      <c r="K246" s="294">
        <f t="shared" si="3"/>
        <v>45425</v>
      </c>
      <c r="L246" s="234">
        <v>9</v>
      </c>
      <c r="M246" s="234">
        <v>0.01</v>
      </c>
      <c r="N246" s="234">
        <v>9</v>
      </c>
      <c r="O246" s="242"/>
      <c r="P246" s="242"/>
      <c r="Q246" s="299"/>
      <c r="R246" s="242"/>
      <c r="S246" s="242"/>
      <c r="T246" s="242"/>
      <c r="U246" s="242"/>
      <c r="V246" s="242"/>
      <c r="W246" s="242"/>
      <c r="X246" s="298">
        <v>200000</v>
      </c>
      <c r="Y246" s="300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36"/>
      <c r="AY246" s="36"/>
      <c r="AZ246" s="36"/>
      <c r="BA246" s="36"/>
      <c r="BB246" s="36"/>
      <c r="BC246" s="36"/>
      <c r="BD246" s="36"/>
      <c r="BE246" s="36"/>
      <c r="BF246" s="36"/>
      <c r="BG246" s="36"/>
      <c r="BH246" s="36"/>
      <c r="BI246" s="36"/>
      <c r="BJ246" s="36"/>
      <c r="BK246" s="36"/>
      <c r="BL246" s="36"/>
      <c r="BM246" s="36"/>
      <c r="BN246" s="36"/>
      <c r="BO246" s="36"/>
      <c r="BP246" s="36"/>
      <c r="BQ246" s="36"/>
      <c r="BR246" s="36"/>
      <c r="BS246" s="36"/>
      <c r="BT246" s="36"/>
      <c r="BU246" s="36"/>
      <c r="BV246" s="36"/>
      <c r="BW246" s="36"/>
      <c r="BX246" s="36"/>
      <c r="BY246" s="36"/>
      <c r="BZ246" s="36"/>
      <c r="CA246" s="36"/>
      <c r="CB246" s="36"/>
      <c r="CC246" s="36"/>
      <c r="CD246" s="36"/>
      <c r="CE246" s="36"/>
      <c r="CF246" s="36"/>
      <c r="CG246" s="36"/>
      <c r="CH246" s="36"/>
      <c r="CI246" s="36"/>
      <c r="CJ246" s="36"/>
      <c r="CK246" s="36"/>
      <c r="CL246" s="36"/>
      <c r="CM246" s="36"/>
      <c r="CN246" s="36"/>
      <c r="CO246" s="36"/>
      <c r="CP246" s="36"/>
      <c r="CQ246" s="36"/>
      <c r="CR246" s="36"/>
      <c r="CS246" s="36"/>
      <c r="CT246" s="36"/>
      <c r="CU246" s="36"/>
      <c r="CV246" s="36"/>
      <c r="CW246" s="36"/>
      <c r="CX246" s="36"/>
      <c r="CY246" s="36"/>
      <c r="CZ246" s="36"/>
      <c r="DA246" s="36"/>
      <c r="DB246" s="36"/>
      <c r="DC246" s="36"/>
      <c r="DD246" s="36"/>
      <c r="DE246" s="36"/>
      <c r="DF246" s="36"/>
      <c r="DG246" s="36"/>
      <c r="DH246" s="36"/>
      <c r="DI246" s="123"/>
    </row>
    <row r="247" spans="1:113" ht="15.75" thickTop="1" thickBot="1">
      <c r="A247" s="872">
        <v>782</v>
      </c>
      <c r="B247" s="836" t="s">
        <v>5804</v>
      </c>
      <c r="C247" s="115" t="s">
        <v>148</v>
      </c>
      <c r="D247" s="241">
        <v>333</v>
      </c>
      <c r="E247" s="242" t="s">
        <v>149</v>
      </c>
      <c r="F247" s="242">
        <v>4</v>
      </c>
      <c r="G247" s="242" t="s">
        <v>150</v>
      </c>
      <c r="H247" s="297">
        <v>45110</v>
      </c>
      <c r="I247" s="298">
        <v>50000</v>
      </c>
      <c r="J247" s="242">
        <v>12</v>
      </c>
      <c r="K247" s="294">
        <f t="shared" si="3"/>
        <v>45474</v>
      </c>
      <c r="L247" s="234">
        <v>9</v>
      </c>
      <c r="M247" s="234">
        <v>0.01</v>
      </c>
      <c r="N247" s="234">
        <v>9</v>
      </c>
      <c r="O247" s="242"/>
      <c r="P247" s="242"/>
      <c r="Q247" s="299"/>
      <c r="R247" s="242"/>
      <c r="S247" s="242"/>
      <c r="T247" s="242"/>
      <c r="U247" s="242"/>
      <c r="V247" s="242"/>
      <c r="W247" s="242"/>
      <c r="X247" s="298">
        <v>50000</v>
      </c>
      <c r="Y247" s="300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36"/>
      <c r="AY247" s="36"/>
      <c r="AZ247" s="36"/>
      <c r="BA247" s="36"/>
      <c r="BB247" s="36"/>
      <c r="BC247" s="36"/>
      <c r="BD247" s="36"/>
      <c r="BE247" s="36"/>
      <c r="BF247" s="36"/>
      <c r="BG247" s="36"/>
      <c r="BH247" s="36"/>
      <c r="BI247" s="36"/>
      <c r="BJ247" s="36"/>
      <c r="BK247" s="36"/>
      <c r="BL247" s="36"/>
      <c r="BM247" s="36"/>
      <c r="BN247" s="36"/>
      <c r="BO247" s="36"/>
      <c r="BP247" s="36"/>
      <c r="BQ247" s="36"/>
      <c r="BR247" s="36"/>
      <c r="BS247" s="36"/>
      <c r="BT247" s="36"/>
      <c r="BU247" s="36"/>
      <c r="BV247" s="36"/>
      <c r="BW247" s="36"/>
      <c r="BX247" s="36"/>
      <c r="BY247" s="36"/>
      <c r="BZ247" s="36"/>
      <c r="CA247" s="36"/>
      <c r="CB247" s="36"/>
      <c r="CC247" s="36"/>
      <c r="CD247" s="36"/>
      <c r="CE247" s="36"/>
      <c r="CF247" s="36"/>
      <c r="CG247" s="36"/>
      <c r="CH247" s="36"/>
      <c r="CI247" s="36"/>
      <c r="CJ247" s="36"/>
      <c r="CK247" s="36"/>
      <c r="CL247" s="36"/>
      <c r="CM247" s="36"/>
      <c r="CN247" s="36"/>
      <c r="CO247" s="36"/>
      <c r="CP247" s="36"/>
      <c r="CQ247" s="36"/>
      <c r="CR247" s="36"/>
      <c r="CS247" s="36"/>
      <c r="CT247" s="36"/>
      <c r="CU247" s="36"/>
      <c r="CV247" s="36"/>
      <c r="CW247" s="36"/>
      <c r="CX247" s="36"/>
      <c r="CY247" s="36"/>
      <c r="CZ247" s="36"/>
      <c r="DA247" s="36"/>
      <c r="DB247" s="36"/>
      <c r="DC247" s="36"/>
      <c r="DD247" s="36"/>
      <c r="DE247" s="36"/>
      <c r="DF247" s="36"/>
      <c r="DG247" s="36"/>
      <c r="DH247" s="36"/>
      <c r="DI247" s="123"/>
    </row>
    <row r="248" spans="1:113" ht="15.75" thickTop="1" thickBot="1">
      <c r="A248" s="872">
        <v>54</v>
      </c>
      <c r="B248" s="836" t="s">
        <v>5804</v>
      </c>
      <c r="C248" s="115" t="s">
        <v>148</v>
      </c>
      <c r="D248" s="241">
        <v>334</v>
      </c>
      <c r="E248" s="242" t="s">
        <v>149</v>
      </c>
      <c r="F248" s="242">
        <v>4</v>
      </c>
      <c r="G248" s="242" t="s">
        <v>150</v>
      </c>
      <c r="H248" s="297">
        <v>45373</v>
      </c>
      <c r="I248" s="298">
        <v>73500</v>
      </c>
      <c r="J248" s="242">
        <v>12</v>
      </c>
      <c r="K248" s="294">
        <f t="shared" si="3"/>
        <v>45737</v>
      </c>
      <c r="L248" s="234">
        <v>9</v>
      </c>
      <c r="M248" s="234">
        <v>0.01</v>
      </c>
      <c r="N248" s="234">
        <v>9</v>
      </c>
      <c r="O248" s="242"/>
      <c r="P248" s="242"/>
      <c r="Q248" s="299"/>
      <c r="R248" s="242"/>
      <c r="S248" s="242"/>
      <c r="T248" s="242"/>
      <c r="U248" s="242"/>
      <c r="V248" s="242"/>
      <c r="W248" s="242"/>
      <c r="X248" s="298">
        <v>73500</v>
      </c>
      <c r="Y248" s="300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36"/>
      <c r="AY248" s="36"/>
      <c r="AZ248" s="36"/>
      <c r="BA248" s="36"/>
      <c r="BB248" s="36"/>
      <c r="BC248" s="36"/>
      <c r="BD248" s="36"/>
      <c r="BE248" s="36"/>
      <c r="BF248" s="36"/>
      <c r="BG248" s="36"/>
      <c r="BH248" s="36"/>
      <c r="BI248" s="36"/>
      <c r="BJ248" s="36"/>
      <c r="BK248" s="36"/>
      <c r="BL248" s="36"/>
      <c r="BM248" s="36"/>
      <c r="BN248" s="36"/>
      <c r="BO248" s="36"/>
      <c r="BP248" s="36"/>
      <c r="BQ248" s="36"/>
      <c r="BR248" s="36"/>
      <c r="BS248" s="36"/>
      <c r="BT248" s="36"/>
      <c r="BU248" s="36"/>
      <c r="BV248" s="36"/>
      <c r="BW248" s="36"/>
      <c r="BX248" s="36"/>
      <c r="BY248" s="36"/>
      <c r="BZ248" s="36"/>
      <c r="CA248" s="36"/>
      <c r="CB248" s="36"/>
      <c r="CC248" s="36"/>
      <c r="CD248" s="36"/>
      <c r="CE248" s="36"/>
      <c r="CF248" s="36"/>
      <c r="CG248" s="36"/>
      <c r="CH248" s="36"/>
      <c r="CI248" s="36"/>
      <c r="CJ248" s="36"/>
      <c r="CK248" s="36"/>
      <c r="CL248" s="36"/>
      <c r="CM248" s="36"/>
      <c r="CN248" s="36"/>
      <c r="CO248" s="36"/>
      <c r="CP248" s="36"/>
      <c r="CQ248" s="36"/>
      <c r="CR248" s="36"/>
      <c r="CS248" s="36"/>
      <c r="CT248" s="36"/>
      <c r="CU248" s="36"/>
      <c r="CV248" s="36"/>
      <c r="CW248" s="36"/>
      <c r="CX248" s="36"/>
      <c r="CY248" s="36"/>
      <c r="CZ248" s="36"/>
      <c r="DA248" s="36"/>
      <c r="DB248" s="36"/>
      <c r="DC248" s="36"/>
      <c r="DD248" s="36"/>
      <c r="DE248" s="36"/>
      <c r="DF248" s="36"/>
      <c r="DG248" s="36"/>
      <c r="DH248" s="36"/>
      <c r="DI248" s="123"/>
    </row>
    <row r="249" spans="1:113" ht="15.75" thickTop="1" thickBot="1">
      <c r="A249" s="872">
        <v>745</v>
      </c>
      <c r="B249" s="836" t="s">
        <v>5804</v>
      </c>
      <c r="C249" s="115" t="s">
        <v>148</v>
      </c>
      <c r="D249" s="241">
        <v>335</v>
      </c>
      <c r="E249" s="242" t="s">
        <v>149</v>
      </c>
      <c r="F249" s="242">
        <v>4</v>
      </c>
      <c r="G249" s="242" t="s">
        <v>150</v>
      </c>
      <c r="H249" s="297">
        <v>45358</v>
      </c>
      <c r="I249" s="298">
        <v>52600</v>
      </c>
      <c r="J249" s="242">
        <v>12</v>
      </c>
      <c r="K249" s="294">
        <f t="shared" si="3"/>
        <v>45722</v>
      </c>
      <c r="L249" s="234">
        <v>9</v>
      </c>
      <c r="M249" s="234">
        <v>0.01</v>
      </c>
      <c r="N249" s="234">
        <v>9</v>
      </c>
      <c r="O249" s="242"/>
      <c r="P249" s="242"/>
      <c r="Q249" s="299"/>
      <c r="R249" s="242"/>
      <c r="S249" s="242"/>
      <c r="T249" s="242"/>
      <c r="U249" s="242"/>
      <c r="V249" s="242"/>
      <c r="W249" s="242"/>
      <c r="X249" s="298">
        <v>52600</v>
      </c>
      <c r="Y249" s="300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36"/>
      <c r="AY249" s="36"/>
      <c r="AZ249" s="36"/>
      <c r="BA249" s="36"/>
      <c r="BB249" s="36"/>
      <c r="BC249" s="36"/>
      <c r="BD249" s="36"/>
      <c r="BE249" s="36"/>
      <c r="BF249" s="36"/>
      <c r="BG249" s="36"/>
      <c r="BH249" s="36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  <c r="BT249" s="36"/>
      <c r="BU249" s="36"/>
      <c r="BV249" s="36"/>
      <c r="BW249" s="36"/>
      <c r="BX249" s="36"/>
      <c r="BY249" s="36"/>
      <c r="BZ249" s="36"/>
      <c r="CA249" s="36"/>
      <c r="CB249" s="36"/>
      <c r="CC249" s="36"/>
      <c r="CD249" s="36"/>
      <c r="CE249" s="36"/>
      <c r="CF249" s="36"/>
      <c r="CG249" s="36"/>
      <c r="CH249" s="36"/>
      <c r="CI249" s="36"/>
      <c r="CJ249" s="36"/>
      <c r="CK249" s="36"/>
      <c r="CL249" s="36"/>
      <c r="CM249" s="36"/>
      <c r="CN249" s="36"/>
      <c r="CO249" s="36"/>
      <c r="CP249" s="36"/>
      <c r="CQ249" s="36"/>
      <c r="CR249" s="36"/>
      <c r="CS249" s="36"/>
      <c r="CT249" s="36"/>
      <c r="CU249" s="36"/>
      <c r="CV249" s="36"/>
      <c r="CW249" s="36"/>
      <c r="CX249" s="36"/>
      <c r="CY249" s="36"/>
      <c r="CZ249" s="36"/>
      <c r="DA249" s="36"/>
      <c r="DB249" s="36"/>
      <c r="DC249" s="36"/>
      <c r="DD249" s="36"/>
      <c r="DE249" s="36"/>
      <c r="DF249" s="36"/>
      <c r="DG249" s="36"/>
      <c r="DH249" s="36"/>
      <c r="DI249" s="123"/>
    </row>
    <row r="250" spans="1:113" ht="15.75" thickTop="1" thickBot="1">
      <c r="A250" s="872">
        <v>67</v>
      </c>
      <c r="B250" s="836" t="s">
        <v>5804</v>
      </c>
      <c r="C250" s="115" t="s">
        <v>148</v>
      </c>
      <c r="D250" s="241">
        <v>336</v>
      </c>
      <c r="E250" s="242" t="s">
        <v>149</v>
      </c>
      <c r="F250" s="242">
        <v>4</v>
      </c>
      <c r="G250" s="242" t="s">
        <v>150</v>
      </c>
      <c r="H250" s="297">
        <v>45358</v>
      </c>
      <c r="I250" s="298">
        <v>200000</v>
      </c>
      <c r="J250" s="242">
        <v>12</v>
      </c>
      <c r="K250" s="294">
        <f t="shared" si="3"/>
        <v>45722</v>
      </c>
      <c r="L250" s="234">
        <v>9</v>
      </c>
      <c r="M250" s="234">
        <v>0.01</v>
      </c>
      <c r="N250" s="234">
        <v>9</v>
      </c>
      <c r="O250" s="242"/>
      <c r="P250" s="242"/>
      <c r="Q250" s="299"/>
      <c r="R250" s="242"/>
      <c r="S250" s="242"/>
      <c r="T250" s="242"/>
      <c r="U250" s="242"/>
      <c r="V250" s="242"/>
      <c r="W250" s="242"/>
      <c r="X250" s="298">
        <v>200000</v>
      </c>
      <c r="Y250" s="300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36"/>
      <c r="AY250" s="36"/>
      <c r="AZ250" s="36"/>
      <c r="BA250" s="36"/>
      <c r="BB250" s="36"/>
      <c r="BC250" s="36"/>
      <c r="BD250" s="36"/>
      <c r="BE250" s="36"/>
      <c r="BF250" s="36"/>
      <c r="BG250" s="36"/>
      <c r="BH250" s="36"/>
      <c r="BI250" s="36"/>
      <c r="BJ250" s="36"/>
      <c r="BK250" s="36"/>
      <c r="BL250" s="36"/>
      <c r="BM250" s="36"/>
      <c r="BN250" s="36"/>
      <c r="BO250" s="36"/>
      <c r="BP250" s="36"/>
      <c r="BQ250" s="36"/>
      <c r="BR250" s="36"/>
      <c r="BS250" s="36"/>
      <c r="BT250" s="36"/>
      <c r="BU250" s="36"/>
      <c r="BV250" s="36"/>
      <c r="BW250" s="36"/>
      <c r="BX250" s="36"/>
      <c r="BY250" s="36"/>
      <c r="BZ250" s="36"/>
      <c r="CA250" s="36"/>
      <c r="CB250" s="36"/>
      <c r="CC250" s="36"/>
      <c r="CD250" s="36"/>
      <c r="CE250" s="36"/>
      <c r="CF250" s="36"/>
      <c r="CG250" s="36"/>
      <c r="CH250" s="36"/>
      <c r="CI250" s="36"/>
      <c r="CJ250" s="36"/>
      <c r="CK250" s="36"/>
      <c r="CL250" s="36"/>
      <c r="CM250" s="36"/>
      <c r="CN250" s="36"/>
      <c r="CO250" s="36"/>
      <c r="CP250" s="36"/>
      <c r="CQ250" s="36"/>
      <c r="CR250" s="36"/>
      <c r="CS250" s="36"/>
      <c r="CT250" s="36"/>
      <c r="CU250" s="36"/>
      <c r="CV250" s="36"/>
      <c r="CW250" s="36"/>
      <c r="CX250" s="36"/>
      <c r="CY250" s="36"/>
      <c r="CZ250" s="36"/>
      <c r="DA250" s="36"/>
      <c r="DB250" s="36"/>
      <c r="DC250" s="36"/>
      <c r="DD250" s="36"/>
      <c r="DE250" s="36"/>
      <c r="DF250" s="36"/>
      <c r="DG250" s="36"/>
      <c r="DH250" s="36"/>
      <c r="DI250" s="123"/>
    </row>
    <row r="251" spans="1:113" ht="15.75" thickTop="1" thickBot="1">
      <c r="A251" s="872">
        <v>1834</v>
      </c>
      <c r="B251" s="836" t="s">
        <v>5804</v>
      </c>
      <c r="C251" s="115" t="s">
        <v>148</v>
      </c>
      <c r="D251" s="241">
        <v>337</v>
      </c>
      <c r="E251" s="242" t="s">
        <v>149</v>
      </c>
      <c r="F251" s="242">
        <v>4</v>
      </c>
      <c r="G251" s="242" t="s">
        <v>150</v>
      </c>
      <c r="H251" s="297">
        <v>45367</v>
      </c>
      <c r="I251" s="298">
        <v>64000</v>
      </c>
      <c r="J251" s="242">
        <v>12</v>
      </c>
      <c r="K251" s="294">
        <f t="shared" si="3"/>
        <v>45731</v>
      </c>
      <c r="L251" s="234">
        <v>9</v>
      </c>
      <c r="M251" s="234">
        <v>0.01</v>
      </c>
      <c r="N251" s="234">
        <v>9</v>
      </c>
      <c r="O251" s="242"/>
      <c r="P251" s="242"/>
      <c r="Q251" s="299"/>
      <c r="R251" s="242"/>
      <c r="S251" s="242"/>
      <c r="T251" s="242"/>
      <c r="U251" s="242"/>
      <c r="V251" s="242"/>
      <c r="W251" s="242"/>
      <c r="X251" s="298">
        <v>64000</v>
      </c>
      <c r="Y251" s="300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  <c r="BT251" s="36"/>
      <c r="BU251" s="36"/>
      <c r="BV251" s="36"/>
      <c r="BW251" s="36"/>
      <c r="BX251" s="36"/>
      <c r="BY251" s="36"/>
      <c r="BZ251" s="36"/>
      <c r="CA251" s="36"/>
      <c r="CB251" s="36"/>
      <c r="CC251" s="36"/>
      <c r="CD251" s="36"/>
      <c r="CE251" s="36"/>
      <c r="CF251" s="36"/>
      <c r="CG251" s="36"/>
      <c r="CH251" s="36"/>
      <c r="CI251" s="36"/>
      <c r="CJ251" s="36"/>
      <c r="CK251" s="36"/>
      <c r="CL251" s="36"/>
      <c r="CM251" s="36"/>
      <c r="CN251" s="36"/>
      <c r="CO251" s="36"/>
      <c r="CP251" s="36"/>
      <c r="CQ251" s="36"/>
      <c r="CR251" s="36"/>
      <c r="CS251" s="36"/>
      <c r="CT251" s="36"/>
      <c r="CU251" s="36"/>
      <c r="CV251" s="36"/>
      <c r="CW251" s="36"/>
      <c r="CX251" s="36"/>
      <c r="CY251" s="36"/>
      <c r="CZ251" s="36"/>
      <c r="DA251" s="36"/>
      <c r="DB251" s="36"/>
      <c r="DC251" s="36"/>
      <c r="DD251" s="36"/>
      <c r="DE251" s="36"/>
      <c r="DF251" s="36"/>
      <c r="DG251" s="36"/>
      <c r="DH251" s="36"/>
      <c r="DI251" s="123"/>
    </row>
    <row r="252" spans="1:113" ht="15.75" thickTop="1" thickBot="1">
      <c r="A252" s="872">
        <v>678</v>
      </c>
      <c r="B252" s="836" t="s">
        <v>5804</v>
      </c>
      <c r="C252" s="115" t="s">
        <v>148</v>
      </c>
      <c r="D252" s="241">
        <v>339</v>
      </c>
      <c r="E252" s="242" t="s">
        <v>149</v>
      </c>
      <c r="F252" s="242">
        <v>4</v>
      </c>
      <c r="G252" s="242" t="s">
        <v>150</v>
      </c>
      <c r="H252" s="297">
        <v>45138</v>
      </c>
      <c r="I252" s="298">
        <v>73000</v>
      </c>
      <c r="J252" s="242">
        <v>12</v>
      </c>
      <c r="K252" s="294">
        <f t="shared" si="3"/>
        <v>45502</v>
      </c>
      <c r="L252" s="234">
        <v>9</v>
      </c>
      <c r="M252" s="234">
        <v>0.01</v>
      </c>
      <c r="N252" s="234">
        <v>9</v>
      </c>
      <c r="O252" s="242"/>
      <c r="P252" s="242"/>
      <c r="Q252" s="299"/>
      <c r="R252" s="242"/>
      <c r="S252" s="242"/>
      <c r="T252" s="242"/>
      <c r="U252" s="242"/>
      <c r="V252" s="242"/>
      <c r="W252" s="242"/>
      <c r="X252" s="298">
        <v>73000</v>
      </c>
      <c r="Y252" s="300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36"/>
      <c r="AY252" s="36"/>
      <c r="AZ252" s="36"/>
      <c r="BA252" s="36"/>
      <c r="BB252" s="36"/>
      <c r="BC252" s="36"/>
      <c r="BD252" s="36"/>
      <c r="BE252" s="36"/>
      <c r="BF252" s="36"/>
      <c r="BG252" s="36"/>
      <c r="BH252" s="36"/>
      <c r="BI252" s="36"/>
      <c r="BJ252" s="36"/>
      <c r="BK252" s="36"/>
      <c r="BL252" s="36"/>
      <c r="BM252" s="36"/>
      <c r="BN252" s="36"/>
      <c r="BO252" s="36"/>
      <c r="BP252" s="36"/>
      <c r="BQ252" s="36"/>
      <c r="BR252" s="36"/>
      <c r="BS252" s="36"/>
      <c r="BT252" s="36"/>
      <c r="BU252" s="36"/>
      <c r="BV252" s="36"/>
      <c r="BW252" s="36"/>
      <c r="BX252" s="36"/>
      <c r="BY252" s="36"/>
      <c r="BZ252" s="36"/>
      <c r="CA252" s="36"/>
      <c r="CB252" s="36"/>
      <c r="CC252" s="36"/>
      <c r="CD252" s="36"/>
      <c r="CE252" s="36"/>
      <c r="CF252" s="36"/>
      <c r="CG252" s="36"/>
      <c r="CH252" s="36"/>
      <c r="CI252" s="36"/>
      <c r="CJ252" s="36"/>
      <c r="CK252" s="36"/>
      <c r="CL252" s="36"/>
      <c r="CM252" s="36"/>
      <c r="CN252" s="36"/>
      <c r="CO252" s="36"/>
      <c r="CP252" s="36"/>
      <c r="CQ252" s="36"/>
      <c r="CR252" s="36"/>
      <c r="CS252" s="36"/>
      <c r="CT252" s="36"/>
      <c r="CU252" s="36"/>
      <c r="CV252" s="36"/>
      <c r="CW252" s="36"/>
      <c r="CX252" s="36"/>
      <c r="CY252" s="36"/>
      <c r="CZ252" s="36"/>
      <c r="DA252" s="36"/>
      <c r="DB252" s="36"/>
      <c r="DC252" s="36"/>
      <c r="DD252" s="36"/>
      <c r="DE252" s="36"/>
      <c r="DF252" s="36"/>
      <c r="DG252" s="36"/>
      <c r="DH252" s="36"/>
      <c r="DI252" s="123"/>
    </row>
    <row r="253" spans="1:113" ht="15.75" thickTop="1" thickBot="1">
      <c r="A253" s="872">
        <v>2089</v>
      </c>
      <c r="B253" s="836" t="s">
        <v>5804</v>
      </c>
      <c r="C253" s="115" t="s">
        <v>148</v>
      </c>
      <c r="D253" s="241">
        <v>340</v>
      </c>
      <c r="E253" s="242" t="s">
        <v>149</v>
      </c>
      <c r="F253" s="242">
        <v>4</v>
      </c>
      <c r="G253" s="242" t="s">
        <v>150</v>
      </c>
      <c r="H253" s="297">
        <v>45282</v>
      </c>
      <c r="I253" s="298">
        <v>57500</v>
      </c>
      <c r="J253" s="242">
        <v>12</v>
      </c>
      <c r="K253" s="294">
        <f t="shared" si="3"/>
        <v>45646</v>
      </c>
      <c r="L253" s="234">
        <v>9</v>
      </c>
      <c r="M253" s="234">
        <v>0.01</v>
      </c>
      <c r="N253" s="234">
        <v>9</v>
      </c>
      <c r="O253" s="242"/>
      <c r="P253" s="242"/>
      <c r="Q253" s="299"/>
      <c r="R253" s="242"/>
      <c r="S253" s="242"/>
      <c r="T253" s="242"/>
      <c r="U253" s="242"/>
      <c r="V253" s="242"/>
      <c r="W253" s="242"/>
      <c r="X253" s="298">
        <v>57500</v>
      </c>
      <c r="Y253" s="300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36"/>
      <c r="AY253" s="36"/>
      <c r="AZ253" s="36"/>
      <c r="BA253" s="36"/>
      <c r="BB253" s="36"/>
      <c r="BC253" s="36"/>
      <c r="BD253" s="36"/>
      <c r="BE253" s="36"/>
      <c r="BF253" s="36"/>
      <c r="BG253" s="36"/>
      <c r="BH253" s="36"/>
      <c r="BI253" s="36"/>
      <c r="BJ253" s="36"/>
      <c r="BK253" s="36"/>
      <c r="BL253" s="36"/>
      <c r="BM253" s="36"/>
      <c r="BN253" s="36"/>
      <c r="BO253" s="36"/>
      <c r="BP253" s="36"/>
      <c r="BQ253" s="36"/>
      <c r="BR253" s="36"/>
      <c r="BS253" s="36"/>
      <c r="BT253" s="36"/>
      <c r="BU253" s="36"/>
      <c r="BV253" s="36"/>
      <c r="BW253" s="36"/>
      <c r="BX253" s="36"/>
      <c r="BY253" s="36"/>
      <c r="BZ253" s="36"/>
      <c r="CA253" s="36"/>
      <c r="CB253" s="36"/>
      <c r="CC253" s="36"/>
      <c r="CD253" s="36"/>
      <c r="CE253" s="36"/>
      <c r="CF253" s="36"/>
      <c r="CG253" s="36"/>
      <c r="CH253" s="36"/>
      <c r="CI253" s="36"/>
      <c r="CJ253" s="36"/>
      <c r="CK253" s="36"/>
      <c r="CL253" s="36"/>
      <c r="CM253" s="36"/>
      <c r="CN253" s="36"/>
      <c r="CO253" s="36"/>
      <c r="CP253" s="36"/>
      <c r="CQ253" s="36"/>
      <c r="CR253" s="36"/>
      <c r="CS253" s="36"/>
      <c r="CT253" s="36"/>
      <c r="CU253" s="36"/>
      <c r="CV253" s="36"/>
      <c r="CW253" s="36"/>
      <c r="CX253" s="36"/>
      <c r="CY253" s="36"/>
      <c r="CZ253" s="36"/>
      <c r="DA253" s="36"/>
      <c r="DB253" s="36"/>
      <c r="DC253" s="36"/>
      <c r="DD253" s="36"/>
      <c r="DE253" s="36"/>
      <c r="DF253" s="36"/>
      <c r="DG253" s="36"/>
      <c r="DH253" s="36"/>
      <c r="DI253" s="123"/>
    </row>
    <row r="254" spans="1:113" ht="15.75" thickTop="1" thickBot="1">
      <c r="A254" s="872">
        <v>741</v>
      </c>
      <c r="B254" s="836" t="s">
        <v>5804</v>
      </c>
      <c r="C254" s="115" t="s">
        <v>148</v>
      </c>
      <c r="D254" s="241">
        <v>341</v>
      </c>
      <c r="E254" s="242" t="s">
        <v>149</v>
      </c>
      <c r="F254" s="242">
        <v>4</v>
      </c>
      <c r="G254" s="242" t="s">
        <v>150</v>
      </c>
      <c r="H254" s="297">
        <v>45323</v>
      </c>
      <c r="I254" s="298">
        <v>90500</v>
      </c>
      <c r="J254" s="242">
        <v>12</v>
      </c>
      <c r="K254" s="294">
        <f t="shared" si="3"/>
        <v>45687</v>
      </c>
      <c r="L254" s="234">
        <v>9</v>
      </c>
      <c r="M254" s="234">
        <v>0.01</v>
      </c>
      <c r="N254" s="234">
        <v>9</v>
      </c>
      <c r="O254" s="242"/>
      <c r="P254" s="242"/>
      <c r="Q254" s="299"/>
      <c r="R254" s="242"/>
      <c r="S254" s="242"/>
      <c r="T254" s="242"/>
      <c r="U254" s="242"/>
      <c r="V254" s="242"/>
      <c r="W254" s="242"/>
      <c r="X254" s="298">
        <v>90500</v>
      </c>
      <c r="Y254" s="300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/>
      <c r="AY254" s="36"/>
      <c r="AZ254" s="36"/>
      <c r="BA254" s="36"/>
      <c r="BB254" s="36"/>
      <c r="BC254" s="36"/>
      <c r="BD254" s="36"/>
      <c r="BE254" s="36"/>
      <c r="BF254" s="36"/>
      <c r="BG254" s="36"/>
      <c r="BH254" s="36"/>
      <c r="BI254" s="36"/>
      <c r="BJ254" s="36"/>
      <c r="BK254" s="36"/>
      <c r="BL254" s="36"/>
      <c r="BM254" s="36"/>
      <c r="BN254" s="36"/>
      <c r="BO254" s="36"/>
      <c r="BP254" s="36"/>
      <c r="BQ254" s="36"/>
      <c r="BR254" s="36"/>
      <c r="BS254" s="36"/>
      <c r="BT254" s="36"/>
      <c r="BU254" s="36"/>
      <c r="BV254" s="36"/>
      <c r="BW254" s="36"/>
      <c r="BX254" s="36"/>
      <c r="BY254" s="36"/>
      <c r="BZ254" s="36"/>
      <c r="CA254" s="36"/>
      <c r="CB254" s="36"/>
      <c r="CC254" s="36"/>
      <c r="CD254" s="36"/>
      <c r="CE254" s="36"/>
      <c r="CF254" s="36"/>
      <c r="CG254" s="36"/>
      <c r="CH254" s="36"/>
      <c r="CI254" s="36"/>
      <c r="CJ254" s="36"/>
      <c r="CK254" s="36"/>
      <c r="CL254" s="36"/>
      <c r="CM254" s="36"/>
      <c r="CN254" s="36"/>
      <c r="CO254" s="36"/>
      <c r="CP254" s="36"/>
      <c r="CQ254" s="36"/>
      <c r="CR254" s="36"/>
      <c r="CS254" s="36"/>
      <c r="CT254" s="36"/>
      <c r="CU254" s="36"/>
      <c r="CV254" s="36"/>
      <c r="CW254" s="36"/>
      <c r="CX254" s="36"/>
      <c r="CY254" s="36"/>
      <c r="CZ254" s="36"/>
      <c r="DA254" s="36"/>
      <c r="DB254" s="36"/>
      <c r="DC254" s="36"/>
      <c r="DD254" s="36"/>
      <c r="DE254" s="36"/>
      <c r="DF254" s="36"/>
      <c r="DG254" s="36"/>
      <c r="DH254" s="36"/>
      <c r="DI254" s="123"/>
    </row>
    <row r="255" spans="1:113" ht="15.75" thickTop="1" thickBot="1">
      <c r="A255" s="872">
        <v>739</v>
      </c>
      <c r="B255" s="836" t="s">
        <v>5804</v>
      </c>
      <c r="C255" s="115" t="s">
        <v>148</v>
      </c>
      <c r="D255" s="241">
        <v>343</v>
      </c>
      <c r="E255" s="242" t="s">
        <v>149</v>
      </c>
      <c r="F255" s="242">
        <v>4</v>
      </c>
      <c r="G255" s="242" t="s">
        <v>150</v>
      </c>
      <c r="H255" s="297">
        <v>45282</v>
      </c>
      <c r="I255" s="298">
        <v>57500</v>
      </c>
      <c r="J255" s="242">
        <v>12</v>
      </c>
      <c r="K255" s="294">
        <f t="shared" si="3"/>
        <v>45646</v>
      </c>
      <c r="L255" s="234">
        <v>9</v>
      </c>
      <c r="M255" s="234">
        <v>0.01</v>
      </c>
      <c r="N255" s="234">
        <v>9</v>
      </c>
      <c r="O255" s="242"/>
      <c r="P255" s="242"/>
      <c r="Q255" s="299"/>
      <c r="R255" s="242"/>
      <c r="S255" s="242"/>
      <c r="T255" s="242"/>
      <c r="U255" s="242"/>
      <c r="V255" s="242"/>
      <c r="W255" s="242"/>
      <c r="X255" s="298">
        <v>57500</v>
      </c>
      <c r="Y255" s="300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36"/>
      <c r="AY255" s="36"/>
      <c r="AZ255" s="36"/>
      <c r="BA255" s="36"/>
      <c r="BB255" s="36"/>
      <c r="BC255" s="36"/>
      <c r="BD255" s="36"/>
      <c r="BE255" s="36"/>
      <c r="BF255" s="36"/>
      <c r="BG255" s="36"/>
      <c r="BH255" s="36"/>
      <c r="BI255" s="36"/>
      <c r="BJ255" s="36"/>
      <c r="BK255" s="36"/>
      <c r="BL255" s="36"/>
      <c r="BM255" s="36"/>
      <c r="BN255" s="36"/>
      <c r="BO255" s="36"/>
      <c r="BP255" s="36"/>
      <c r="BQ255" s="36"/>
      <c r="BR255" s="36"/>
      <c r="BS255" s="36"/>
      <c r="BT255" s="36"/>
      <c r="BU255" s="36"/>
      <c r="BV255" s="36"/>
      <c r="BW255" s="36"/>
      <c r="BX255" s="36"/>
      <c r="BY255" s="36"/>
      <c r="BZ255" s="36"/>
      <c r="CA255" s="36"/>
      <c r="CB255" s="36"/>
      <c r="CC255" s="36"/>
      <c r="CD255" s="36"/>
      <c r="CE255" s="36"/>
      <c r="CF255" s="36"/>
      <c r="CG255" s="36"/>
      <c r="CH255" s="36"/>
      <c r="CI255" s="36"/>
      <c r="CJ255" s="36"/>
      <c r="CK255" s="36"/>
      <c r="CL255" s="36"/>
      <c r="CM255" s="36"/>
      <c r="CN255" s="36"/>
      <c r="CO255" s="36"/>
      <c r="CP255" s="36"/>
      <c r="CQ255" s="36"/>
      <c r="CR255" s="36"/>
      <c r="CS255" s="36"/>
      <c r="CT255" s="36"/>
      <c r="CU255" s="36"/>
      <c r="CV255" s="36"/>
      <c r="CW255" s="36"/>
      <c r="CX255" s="36"/>
      <c r="CY255" s="36"/>
      <c r="CZ255" s="36"/>
      <c r="DA255" s="36"/>
      <c r="DB255" s="36"/>
      <c r="DC255" s="36"/>
      <c r="DD255" s="36"/>
      <c r="DE255" s="36"/>
      <c r="DF255" s="36"/>
      <c r="DG255" s="36"/>
      <c r="DH255" s="36"/>
      <c r="DI255" s="123"/>
    </row>
    <row r="256" spans="1:113" ht="15.75" thickTop="1" thickBot="1">
      <c r="A256" s="872">
        <v>58</v>
      </c>
      <c r="B256" s="836" t="s">
        <v>5804</v>
      </c>
      <c r="C256" s="115" t="s">
        <v>148</v>
      </c>
      <c r="D256" s="241">
        <v>344</v>
      </c>
      <c r="E256" s="242" t="s">
        <v>149</v>
      </c>
      <c r="F256" s="242">
        <v>4</v>
      </c>
      <c r="G256" s="242" t="s">
        <v>150</v>
      </c>
      <c r="H256" s="297">
        <v>45157</v>
      </c>
      <c r="I256" s="298">
        <v>50000</v>
      </c>
      <c r="J256" s="242">
        <v>12</v>
      </c>
      <c r="K256" s="294">
        <f t="shared" si="3"/>
        <v>45521</v>
      </c>
      <c r="L256" s="234">
        <v>9</v>
      </c>
      <c r="M256" s="234">
        <v>0.01</v>
      </c>
      <c r="N256" s="234">
        <v>9</v>
      </c>
      <c r="O256" s="242"/>
      <c r="P256" s="242"/>
      <c r="Q256" s="299"/>
      <c r="R256" s="242"/>
      <c r="S256" s="242"/>
      <c r="T256" s="242"/>
      <c r="U256" s="242"/>
      <c r="V256" s="242"/>
      <c r="W256" s="242"/>
      <c r="X256" s="298">
        <v>50000</v>
      </c>
      <c r="Y256" s="300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  <c r="BE256" s="36"/>
      <c r="BF256" s="36"/>
      <c r="BG256" s="36"/>
      <c r="BH256" s="36"/>
      <c r="BI256" s="36"/>
      <c r="BJ256" s="36"/>
      <c r="BK256" s="36"/>
      <c r="BL256" s="36"/>
      <c r="BM256" s="36"/>
      <c r="BN256" s="36"/>
      <c r="BO256" s="36"/>
      <c r="BP256" s="36"/>
      <c r="BQ256" s="36"/>
      <c r="BR256" s="36"/>
      <c r="BS256" s="36"/>
      <c r="BT256" s="36"/>
      <c r="BU256" s="36"/>
      <c r="BV256" s="36"/>
      <c r="BW256" s="36"/>
      <c r="BX256" s="36"/>
      <c r="BY256" s="36"/>
      <c r="BZ256" s="36"/>
      <c r="CA256" s="36"/>
      <c r="CB256" s="36"/>
      <c r="CC256" s="36"/>
      <c r="CD256" s="36"/>
      <c r="CE256" s="36"/>
      <c r="CF256" s="36"/>
      <c r="CG256" s="36"/>
      <c r="CH256" s="36"/>
      <c r="CI256" s="36"/>
      <c r="CJ256" s="36"/>
      <c r="CK256" s="36"/>
      <c r="CL256" s="36"/>
      <c r="CM256" s="36"/>
      <c r="CN256" s="36"/>
      <c r="CO256" s="36"/>
      <c r="CP256" s="36"/>
      <c r="CQ256" s="36"/>
      <c r="CR256" s="36"/>
      <c r="CS256" s="36"/>
      <c r="CT256" s="36"/>
      <c r="CU256" s="36"/>
      <c r="CV256" s="36"/>
      <c r="CW256" s="36"/>
      <c r="CX256" s="36"/>
      <c r="CY256" s="36"/>
      <c r="CZ256" s="36"/>
      <c r="DA256" s="36"/>
      <c r="DB256" s="36"/>
      <c r="DC256" s="36"/>
      <c r="DD256" s="36"/>
      <c r="DE256" s="36"/>
      <c r="DF256" s="36"/>
      <c r="DG256" s="36"/>
      <c r="DH256" s="36"/>
      <c r="DI256" s="123"/>
    </row>
    <row r="257" spans="1:113" ht="15.75" thickTop="1" thickBot="1">
      <c r="A257" s="872">
        <v>479</v>
      </c>
      <c r="B257" s="836" t="s">
        <v>5804</v>
      </c>
      <c r="C257" s="115" t="s">
        <v>148</v>
      </c>
      <c r="D257" s="241">
        <v>346</v>
      </c>
      <c r="E257" s="242" t="s">
        <v>149</v>
      </c>
      <c r="F257" s="242">
        <v>4</v>
      </c>
      <c r="G257" s="242" t="s">
        <v>150</v>
      </c>
      <c r="H257" s="297">
        <v>45323</v>
      </c>
      <c r="I257" s="298">
        <v>81500</v>
      </c>
      <c r="J257" s="242">
        <v>12</v>
      </c>
      <c r="K257" s="294">
        <f t="shared" ref="K257:K320" si="4">H257+364</f>
        <v>45687</v>
      </c>
      <c r="L257" s="234">
        <v>9</v>
      </c>
      <c r="M257" s="234">
        <v>0.01</v>
      </c>
      <c r="N257" s="234">
        <v>9</v>
      </c>
      <c r="O257" s="242"/>
      <c r="P257" s="242"/>
      <c r="Q257" s="299"/>
      <c r="R257" s="242"/>
      <c r="S257" s="242"/>
      <c r="T257" s="242"/>
      <c r="U257" s="242"/>
      <c r="V257" s="242"/>
      <c r="W257" s="242"/>
      <c r="X257" s="298">
        <v>81500</v>
      </c>
      <c r="Y257" s="300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/>
      <c r="BA257" s="36"/>
      <c r="BB257" s="36"/>
      <c r="BC257" s="36"/>
      <c r="BD257" s="36"/>
      <c r="BE257" s="36"/>
      <c r="BF257" s="36"/>
      <c r="BG257" s="36"/>
      <c r="BH257" s="36"/>
      <c r="BI257" s="36"/>
      <c r="BJ257" s="36"/>
      <c r="BK257" s="36"/>
      <c r="BL257" s="36"/>
      <c r="BM257" s="36"/>
      <c r="BN257" s="36"/>
      <c r="BO257" s="36"/>
      <c r="BP257" s="36"/>
      <c r="BQ257" s="36"/>
      <c r="BR257" s="36"/>
      <c r="BS257" s="36"/>
      <c r="BT257" s="36"/>
      <c r="BU257" s="36"/>
      <c r="BV257" s="36"/>
      <c r="BW257" s="36"/>
      <c r="BX257" s="36"/>
      <c r="BY257" s="36"/>
      <c r="BZ257" s="36"/>
      <c r="CA257" s="36"/>
      <c r="CB257" s="36"/>
      <c r="CC257" s="36"/>
      <c r="CD257" s="36"/>
      <c r="CE257" s="36"/>
      <c r="CF257" s="36"/>
      <c r="CG257" s="36"/>
      <c r="CH257" s="36"/>
      <c r="CI257" s="36"/>
      <c r="CJ257" s="36"/>
      <c r="CK257" s="36"/>
      <c r="CL257" s="36"/>
      <c r="CM257" s="36"/>
      <c r="CN257" s="36"/>
      <c r="CO257" s="36"/>
      <c r="CP257" s="36"/>
      <c r="CQ257" s="36"/>
      <c r="CR257" s="36"/>
      <c r="CS257" s="36"/>
      <c r="CT257" s="36"/>
      <c r="CU257" s="36"/>
      <c r="CV257" s="36"/>
      <c r="CW257" s="36"/>
      <c r="CX257" s="36"/>
      <c r="CY257" s="36"/>
      <c r="CZ257" s="36"/>
      <c r="DA257" s="36"/>
      <c r="DB257" s="36"/>
      <c r="DC257" s="36"/>
      <c r="DD257" s="36"/>
      <c r="DE257" s="36"/>
      <c r="DF257" s="36"/>
      <c r="DG257" s="36"/>
      <c r="DH257" s="36"/>
      <c r="DI257" s="123"/>
    </row>
    <row r="258" spans="1:113" ht="15.75" thickTop="1" thickBot="1">
      <c r="A258" s="872">
        <v>705</v>
      </c>
      <c r="B258" s="836" t="s">
        <v>5804</v>
      </c>
      <c r="C258" s="115" t="s">
        <v>148</v>
      </c>
      <c r="D258" s="241">
        <v>347</v>
      </c>
      <c r="E258" s="242" t="s">
        <v>149</v>
      </c>
      <c r="F258" s="242">
        <v>4</v>
      </c>
      <c r="G258" s="242" t="s">
        <v>150</v>
      </c>
      <c r="H258" s="297">
        <v>45358</v>
      </c>
      <c r="I258" s="298">
        <v>73000</v>
      </c>
      <c r="J258" s="242">
        <v>12</v>
      </c>
      <c r="K258" s="294">
        <f t="shared" si="4"/>
        <v>45722</v>
      </c>
      <c r="L258" s="234">
        <v>9</v>
      </c>
      <c r="M258" s="234">
        <v>0.01</v>
      </c>
      <c r="N258" s="234">
        <v>9</v>
      </c>
      <c r="O258" s="242"/>
      <c r="P258" s="242"/>
      <c r="Q258" s="299"/>
      <c r="R258" s="242"/>
      <c r="S258" s="242"/>
      <c r="T258" s="242"/>
      <c r="U258" s="242"/>
      <c r="V258" s="242"/>
      <c r="W258" s="242"/>
      <c r="X258" s="298">
        <v>73000</v>
      </c>
      <c r="Y258" s="300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  <c r="BT258" s="36"/>
      <c r="BU258" s="36"/>
      <c r="BV258" s="36"/>
      <c r="BW258" s="36"/>
      <c r="BX258" s="36"/>
      <c r="BY258" s="36"/>
      <c r="BZ258" s="36"/>
      <c r="CA258" s="36"/>
      <c r="CB258" s="36"/>
      <c r="CC258" s="36"/>
      <c r="CD258" s="36"/>
      <c r="CE258" s="36"/>
      <c r="CF258" s="36"/>
      <c r="CG258" s="36"/>
      <c r="CH258" s="36"/>
      <c r="CI258" s="36"/>
      <c r="CJ258" s="36"/>
      <c r="CK258" s="36"/>
      <c r="CL258" s="36"/>
      <c r="CM258" s="36"/>
      <c r="CN258" s="36"/>
      <c r="CO258" s="36"/>
      <c r="CP258" s="36"/>
      <c r="CQ258" s="36"/>
      <c r="CR258" s="36"/>
      <c r="CS258" s="36"/>
      <c r="CT258" s="36"/>
      <c r="CU258" s="36"/>
      <c r="CV258" s="36"/>
      <c r="CW258" s="36"/>
      <c r="CX258" s="36"/>
      <c r="CY258" s="36"/>
      <c r="CZ258" s="36"/>
      <c r="DA258" s="36"/>
      <c r="DB258" s="36"/>
      <c r="DC258" s="36"/>
      <c r="DD258" s="36"/>
      <c r="DE258" s="36"/>
      <c r="DF258" s="36"/>
      <c r="DG258" s="36"/>
      <c r="DH258" s="36"/>
      <c r="DI258" s="123"/>
    </row>
    <row r="259" spans="1:113" ht="15.75" thickTop="1" thickBot="1">
      <c r="A259" s="872">
        <v>698</v>
      </c>
      <c r="B259" s="836" t="s">
        <v>5804</v>
      </c>
      <c r="C259" s="115" t="s">
        <v>148</v>
      </c>
      <c r="D259" s="241">
        <v>349</v>
      </c>
      <c r="E259" s="242" t="s">
        <v>149</v>
      </c>
      <c r="F259" s="242">
        <v>4</v>
      </c>
      <c r="G259" s="242" t="s">
        <v>150</v>
      </c>
      <c r="H259" s="297">
        <v>45090</v>
      </c>
      <c r="I259" s="298">
        <v>90000</v>
      </c>
      <c r="J259" s="242">
        <v>12</v>
      </c>
      <c r="K259" s="294">
        <f t="shared" si="4"/>
        <v>45454</v>
      </c>
      <c r="L259" s="234">
        <v>9</v>
      </c>
      <c r="M259" s="234">
        <v>0.01</v>
      </c>
      <c r="N259" s="234">
        <v>9</v>
      </c>
      <c r="O259" s="242"/>
      <c r="P259" s="242"/>
      <c r="Q259" s="299"/>
      <c r="R259" s="242"/>
      <c r="S259" s="242"/>
      <c r="T259" s="242"/>
      <c r="U259" s="242"/>
      <c r="V259" s="242"/>
      <c r="W259" s="242"/>
      <c r="X259" s="298">
        <v>90000</v>
      </c>
      <c r="Y259" s="300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6"/>
      <c r="BB259" s="36"/>
      <c r="BC259" s="36"/>
      <c r="BD259" s="36"/>
      <c r="BE259" s="36"/>
      <c r="BF259" s="36"/>
      <c r="BG259" s="36"/>
      <c r="BH259" s="36"/>
      <c r="BI259" s="36"/>
      <c r="BJ259" s="36"/>
      <c r="BK259" s="36"/>
      <c r="BL259" s="36"/>
      <c r="BM259" s="36"/>
      <c r="BN259" s="36"/>
      <c r="BO259" s="36"/>
      <c r="BP259" s="36"/>
      <c r="BQ259" s="36"/>
      <c r="BR259" s="36"/>
      <c r="BS259" s="36"/>
      <c r="BT259" s="36"/>
      <c r="BU259" s="36"/>
      <c r="BV259" s="36"/>
      <c r="BW259" s="36"/>
      <c r="BX259" s="36"/>
      <c r="BY259" s="36"/>
      <c r="BZ259" s="36"/>
      <c r="CA259" s="36"/>
      <c r="CB259" s="36"/>
      <c r="CC259" s="36"/>
      <c r="CD259" s="36"/>
      <c r="CE259" s="36"/>
      <c r="CF259" s="36"/>
      <c r="CG259" s="36"/>
      <c r="CH259" s="36"/>
      <c r="CI259" s="36"/>
      <c r="CJ259" s="36"/>
      <c r="CK259" s="36"/>
      <c r="CL259" s="36"/>
      <c r="CM259" s="36"/>
      <c r="CN259" s="36"/>
      <c r="CO259" s="36"/>
      <c r="CP259" s="36"/>
      <c r="CQ259" s="36"/>
      <c r="CR259" s="36"/>
      <c r="CS259" s="36"/>
      <c r="CT259" s="36"/>
      <c r="CU259" s="36"/>
      <c r="CV259" s="36"/>
      <c r="CW259" s="36"/>
      <c r="CX259" s="36"/>
      <c r="CY259" s="36"/>
      <c r="CZ259" s="36"/>
      <c r="DA259" s="36"/>
      <c r="DB259" s="36"/>
      <c r="DC259" s="36"/>
      <c r="DD259" s="36"/>
      <c r="DE259" s="36"/>
      <c r="DF259" s="36"/>
      <c r="DG259" s="36"/>
      <c r="DH259" s="36"/>
      <c r="DI259" s="123"/>
    </row>
    <row r="260" spans="1:113" ht="15.75" thickTop="1" thickBot="1">
      <c r="A260" s="872">
        <v>684</v>
      </c>
      <c r="B260" s="836" t="s">
        <v>5804</v>
      </c>
      <c r="C260" s="115" t="s">
        <v>148</v>
      </c>
      <c r="D260" s="241">
        <v>350</v>
      </c>
      <c r="E260" s="242" t="s">
        <v>149</v>
      </c>
      <c r="F260" s="242">
        <v>4</v>
      </c>
      <c r="G260" s="242" t="s">
        <v>150</v>
      </c>
      <c r="H260" s="297">
        <v>45110</v>
      </c>
      <c r="I260" s="298">
        <v>50000</v>
      </c>
      <c r="J260" s="242">
        <v>12</v>
      </c>
      <c r="K260" s="294">
        <f t="shared" si="4"/>
        <v>45474</v>
      </c>
      <c r="L260" s="234">
        <v>9</v>
      </c>
      <c r="M260" s="234">
        <v>0.01</v>
      </c>
      <c r="N260" s="234">
        <v>9</v>
      </c>
      <c r="O260" s="242"/>
      <c r="P260" s="242"/>
      <c r="Q260" s="299"/>
      <c r="R260" s="242"/>
      <c r="S260" s="242"/>
      <c r="T260" s="242"/>
      <c r="U260" s="242"/>
      <c r="V260" s="242"/>
      <c r="W260" s="242"/>
      <c r="X260" s="298">
        <v>50000</v>
      </c>
      <c r="Y260" s="300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6"/>
      <c r="BB260" s="36"/>
      <c r="BC260" s="36"/>
      <c r="BD260" s="36"/>
      <c r="BE260" s="36"/>
      <c r="BF260" s="36"/>
      <c r="BG260" s="36"/>
      <c r="BH260" s="36"/>
      <c r="BI260" s="36"/>
      <c r="BJ260" s="36"/>
      <c r="BK260" s="36"/>
      <c r="BL260" s="36"/>
      <c r="BM260" s="36"/>
      <c r="BN260" s="36"/>
      <c r="BO260" s="36"/>
      <c r="BP260" s="36"/>
      <c r="BQ260" s="36"/>
      <c r="BR260" s="36"/>
      <c r="BS260" s="36"/>
      <c r="BT260" s="36"/>
      <c r="BU260" s="36"/>
      <c r="BV260" s="36"/>
      <c r="BW260" s="36"/>
      <c r="BX260" s="36"/>
      <c r="BY260" s="36"/>
      <c r="BZ260" s="36"/>
      <c r="CA260" s="36"/>
      <c r="CB260" s="36"/>
      <c r="CC260" s="36"/>
      <c r="CD260" s="36"/>
      <c r="CE260" s="36"/>
      <c r="CF260" s="36"/>
      <c r="CG260" s="36"/>
      <c r="CH260" s="36"/>
      <c r="CI260" s="36"/>
      <c r="CJ260" s="36"/>
      <c r="CK260" s="36"/>
      <c r="CL260" s="36"/>
      <c r="CM260" s="36"/>
      <c r="CN260" s="36"/>
      <c r="CO260" s="36"/>
      <c r="CP260" s="36"/>
      <c r="CQ260" s="36"/>
      <c r="CR260" s="36"/>
      <c r="CS260" s="36"/>
      <c r="CT260" s="36"/>
      <c r="CU260" s="36"/>
      <c r="CV260" s="36"/>
      <c r="CW260" s="36"/>
      <c r="CX260" s="36"/>
      <c r="CY260" s="36"/>
      <c r="CZ260" s="36"/>
      <c r="DA260" s="36"/>
      <c r="DB260" s="36"/>
      <c r="DC260" s="36"/>
      <c r="DD260" s="36"/>
      <c r="DE260" s="36"/>
      <c r="DF260" s="36"/>
      <c r="DG260" s="36"/>
      <c r="DH260" s="36"/>
      <c r="DI260" s="123"/>
    </row>
    <row r="261" spans="1:113" ht="15.75" thickTop="1" thickBot="1">
      <c r="A261" s="872">
        <v>711</v>
      </c>
      <c r="B261" s="836" t="s">
        <v>5804</v>
      </c>
      <c r="C261" s="115" t="s">
        <v>148</v>
      </c>
      <c r="D261" s="241">
        <v>351</v>
      </c>
      <c r="E261" s="242" t="s">
        <v>149</v>
      </c>
      <c r="F261" s="242">
        <v>4</v>
      </c>
      <c r="G261" s="242" t="s">
        <v>150</v>
      </c>
      <c r="H261" s="297">
        <v>45210</v>
      </c>
      <c r="I261" s="298">
        <v>90500</v>
      </c>
      <c r="J261" s="242">
        <v>12</v>
      </c>
      <c r="K261" s="294">
        <f t="shared" si="4"/>
        <v>45574</v>
      </c>
      <c r="L261" s="234">
        <v>9</v>
      </c>
      <c r="M261" s="234">
        <v>0.01</v>
      </c>
      <c r="N261" s="234">
        <v>9</v>
      </c>
      <c r="O261" s="242"/>
      <c r="P261" s="242"/>
      <c r="Q261" s="299"/>
      <c r="R261" s="242"/>
      <c r="S261" s="242"/>
      <c r="T261" s="242"/>
      <c r="U261" s="242"/>
      <c r="V261" s="242"/>
      <c r="W261" s="242"/>
      <c r="X261" s="298">
        <v>90500</v>
      </c>
      <c r="Y261" s="300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  <c r="BE261" s="36"/>
      <c r="BF261" s="36"/>
      <c r="BG261" s="36"/>
      <c r="BH261" s="36"/>
      <c r="BI261" s="36"/>
      <c r="BJ261" s="36"/>
      <c r="BK261" s="36"/>
      <c r="BL261" s="36"/>
      <c r="BM261" s="36"/>
      <c r="BN261" s="36"/>
      <c r="BO261" s="36"/>
      <c r="BP261" s="36"/>
      <c r="BQ261" s="36"/>
      <c r="BR261" s="36"/>
      <c r="BS261" s="36"/>
      <c r="BT261" s="36"/>
      <c r="BU261" s="36"/>
      <c r="BV261" s="36"/>
      <c r="BW261" s="36"/>
      <c r="BX261" s="36"/>
      <c r="BY261" s="36"/>
      <c r="BZ261" s="36"/>
      <c r="CA261" s="36"/>
      <c r="CB261" s="36"/>
      <c r="CC261" s="36"/>
      <c r="CD261" s="36"/>
      <c r="CE261" s="36"/>
      <c r="CF261" s="36"/>
      <c r="CG261" s="36"/>
      <c r="CH261" s="36"/>
      <c r="CI261" s="36"/>
      <c r="CJ261" s="36"/>
      <c r="CK261" s="36"/>
      <c r="CL261" s="36"/>
      <c r="CM261" s="36"/>
      <c r="CN261" s="36"/>
      <c r="CO261" s="36"/>
      <c r="CP261" s="36"/>
      <c r="CQ261" s="36"/>
      <c r="CR261" s="36"/>
      <c r="CS261" s="36"/>
      <c r="CT261" s="36"/>
      <c r="CU261" s="36"/>
      <c r="CV261" s="36"/>
      <c r="CW261" s="36"/>
      <c r="CX261" s="36"/>
      <c r="CY261" s="36"/>
      <c r="CZ261" s="36"/>
      <c r="DA261" s="36"/>
      <c r="DB261" s="36"/>
      <c r="DC261" s="36"/>
      <c r="DD261" s="36"/>
      <c r="DE261" s="36"/>
      <c r="DF261" s="36"/>
      <c r="DG261" s="36"/>
      <c r="DH261" s="36"/>
      <c r="DI261" s="123"/>
    </row>
    <row r="262" spans="1:113" ht="15.75" thickTop="1" thickBot="1">
      <c r="A262" s="872">
        <v>710</v>
      </c>
      <c r="B262" s="836" t="s">
        <v>5804</v>
      </c>
      <c r="C262" s="115" t="s">
        <v>148</v>
      </c>
      <c r="D262" s="241">
        <v>352</v>
      </c>
      <c r="E262" s="242" t="s">
        <v>149</v>
      </c>
      <c r="F262" s="242">
        <v>4</v>
      </c>
      <c r="G262" s="242" t="s">
        <v>150</v>
      </c>
      <c r="H262" s="297">
        <v>45210</v>
      </c>
      <c r="I262" s="298">
        <v>90500</v>
      </c>
      <c r="J262" s="242">
        <v>12</v>
      </c>
      <c r="K262" s="294">
        <f t="shared" si="4"/>
        <v>45574</v>
      </c>
      <c r="L262" s="234">
        <v>9</v>
      </c>
      <c r="M262" s="234">
        <v>0.01</v>
      </c>
      <c r="N262" s="234">
        <v>9</v>
      </c>
      <c r="O262" s="242"/>
      <c r="P262" s="242"/>
      <c r="Q262" s="299"/>
      <c r="R262" s="242"/>
      <c r="S262" s="242"/>
      <c r="T262" s="242"/>
      <c r="U262" s="242"/>
      <c r="V262" s="242"/>
      <c r="W262" s="242"/>
      <c r="X262" s="298">
        <v>90500</v>
      </c>
      <c r="Y262" s="300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36"/>
      <c r="CK262" s="36"/>
      <c r="CL262" s="36"/>
      <c r="CM262" s="36"/>
      <c r="CN262" s="36"/>
      <c r="CO262" s="36"/>
      <c r="CP262" s="36"/>
      <c r="CQ262" s="36"/>
      <c r="CR262" s="36"/>
      <c r="CS262" s="36"/>
      <c r="CT262" s="36"/>
      <c r="CU262" s="36"/>
      <c r="CV262" s="36"/>
      <c r="CW262" s="36"/>
      <c r="CX262" s="36"/>
      <c r="CY262" s="36"/>
      <c r="CZ262" s="36"/>
      <c r="DA262" s="36"/>
      <c r="DB262" s="36"/>
      <c r="DC262" s="36"/>
      <c r="DD262" s="36"/>
      <c r="DE262" s="36"/>
      <c r="DF262" s="36"/>
      <c r="DG262" s="36"/>
      <c r="DH262" s="36"/>
      <c r="DI262" s="123"/>
    </row>
    <row r="263" spans="1:113" ht="15.75" thickTop="1" thickBot="1">
      <c r="A263" s="872">
        <v>764</v>
      </c>
      <c r="B263" s="836" t="s">
        <v>5804</v>
      </c>
      <c r="C263" s="115" t="s">
        <v>148</v>
      </c>
      <c r="D263" s="241">
        <v>353</v>
      </c>
      <c r="E263" s="242" t="s">
        <v>149</v>
      </c>
      <c r="F263" s="242">
        <v>4</v>
      </c>
      <c r="G263" s="242" t="s">
        <v>150</v>
      </c>
      <c r="H263" s="297">
        <v>45331</v>
      </c>
      <c r="I263" s="298">
        <v>57500</v>
      </c>
      <c r="J263" s="242">
        <v>12</v>
      </c>
      <c r="K263" s="294">
        <f t="shared" si="4"/>
        <v>45695</v>
      </c>
      <c r="L263" s="234">
        <v>9</v>
      </c>
      <c r="M263" s="234">
        <v>0.01</v>
      </c>
      <c r="N263" s="234">
        <v>9</v>
      </c>
      <c r="O263" s="242"/>
      <c r="P263" s="242"/>
      <c r="Q263" s="299"/>
      <c r="R263" s="242"/>
      <c r="S263" s="242"/>
      <c r="T263" s="242"/>
      <c r="U263" s="242"/>
      <c r="V263" s="242"/>
      <c r="W263" s="242"/>
      <c r="X263" s="298">
        <v>57500</v>
      </c>
      <c r="Y263" s="300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  <c r="BT263" s="36"/>
      <c r="BU263" s="36"/>
      <c r="BV263" s="36"/>
      <c r="BW263" s="36"/>
      <c r="BX263" s="36"/>
      <c r="BY263" s="36"/>
      <c r="BZ263" s="36"/>
      <c r="CA263" s="36"/>
      <c r="CB263" s="36"/>
      <c r="CC263" s="36"/>
      <c r="CD263" s="36"/>
      <c r="CE263" s="36"/>
      <c r="CF263" s="36"/>
      <c r="CG263" s="36"/>
      <c r="CH263" s="36"/>
      <c r="CI263" s="36"/>
      <c r="CJ263" s="36"/>
      <c r="CK263" s="36"/>
      <c r="CL263" s="36"/>
      <c r="CM263" s="36"/>
      <c r="CN263" s="36"/>
      <c r="CO263" s="36"/>
      <c r="CP263" s="36"/>
      <c r="CQ263" s="36"/>
      <c r="CR263" s="36"/>
      <c r="CS263" s="36"/>
      <c r="CT263" s="36"/>
      <c r="CU263" s="36"/>
      <c r="CV263" s="36"/>
      <c r="CW263" s="36"/>
      <c r="CX263" s="36"/>
      <c r="CY263" s="36"/>
      <c r="CZ263" s="36"/>
      <c r="DA263" s="36"/>
      <c r="DB263" s="36"/>
      <c r="DC263" s="36"/>
      <c r="DD263" s="36"/>
      <c r="DE263" s="36"/>
      <c r="DF263" s="36"/>
      <c r="DG263" s="36"/>
      <c r="DH263" s="36"/>
      <c r="DI263" s="123"/>
    </row>
    <row r="264" spans="1:113" ht="15.75" thickTop="1" thickBot="1">
      <c r="A264" s="872">
        <v>1688</v>
      </c>
      <c r="B264" s="836" t="s">
        <v>5804</v>
      </c>
      <c r="C264" s="115" t="s">
        <v>148</v>
      </c>
      <c r="D264" s="241">
        <v>354</v>
      </c>
      <c r="E264" s="242" t="s">
        <v>149</v>
      </c>
      <c r="F264" s="242">
        <v>4</v>
      </c>
      <c r="G264" s="242" t="s">
        <v>150</v>
      </c>
      <c r="H264" s="297">
        <v>45061</v>
      </c>
      <c r="I264" s="298">
        <v>57500</v>
      </c>
      <c r="J264" s="242">
        <v>12</v>
      </c>
      <c r="K264" s="294">
        <f t="shared" si="4"/>
        <v>45425</v>
      </c>
      <c r="L264" s="234">
        <v>9</v>
      </c>
      <c r="M264" s="234">
        <v>0.01</v>
      </c>
      <c r="N264" s="234">
        <v>9</v>
      </c>
      <c r="O264" s="242"/>
      <c r="P264" s="242"/>
      <c r="Q264" s="299"/>
      <c r="R264" s="242"/>
      <c r="S264" s="242"/>
      <c r="T264" s="242"/>
      <c r="U264" s="242"/>
      <c r="V264" s="242"/>
      <c r="W264" s="242"/>
      <c r="X264" s="298">
        <v>57500</v>
      </c>
      <c r="Y264" s="300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  <c r="BT264" s="36"/>
      <c r="BU264" s="36"/>
      <c r="BV264" s="36"/>
      <c r="BW264" s="36"/>
      <c r="BX264" s="36"/>
      <c r="BY264" s="36"/>
      <c r="BZ264" s="36"/>
      <c r="CA264" s="36"/>
      <c r="CB264" s="36"/>
      <c r="CC264" s="36"/>
      <c r="CD264" s="36"/>
      <c r="CE264" s="36"/>
      <c r="CF264" s="36"/>
      <c r="CG264" s="36"/>
      <c r="CH264" s="36"/>
      <c r="CI264" s="36"/>
      <c r="CJ264" s="36"/>
      <c r="CK264" s="36"/>
      <c r="CL264" s="36"/>
      <c r="CM264" s="36"/>
      <c r="CN264" s="36"/>
      <c r="CO264" s="36"/>
      <c r="CP264" s="36"/>
      <c r="CQ264" s="36"/>
      <c r="CR264" s="36"/>
      <c r="CS264" s="36"/>
      <c r="CT264" s="36"/>
      <c r="CU264" s="36"/>
      <c r="CV264" s="36"/>
      <c r="CW264" s="36"/>
      <c r="CX264" s="36"/>
      <c r="CY264" s="36"/>
      <c r="CZ264" s="36"/>
      <c r="DA264" s="36"/>
      <c r="DB264" s="36"/>
      <c r="DC264" s="36"/>
      <c r="DD264" s="36"/>
      <c r="DE264" s="36"/>
      <c r="DF264" s="36"/>
      <c r="DG264" s="36"/>
      <c r="DH264" s="36"/>
      <c r="DI264" s="123"/>
    </row>
    <row r="265" spans="1:113" ht="15.75" thickTop="1" thickBot="1">
      <c r="A265" s="872">
        <v>737</v>
      </c>
      <c r="B265" s="836" t="s">
        <v>5804</v>
      </c>
      <c r="C265" s="115" t="s">
        <v>148</v>
      </c>
      <c r="D265" s="241">
        <v>355</v>
      </c>
      <c r="E265" s="242" t="s">
        <v>149</v>
      </c>
      <c r="F265" s="242">
        <v>4</v>
      </c>
      <c r="G265" s="242" t="s">
        <v>150</v>
      </c>
      <c r="H265" s="297">
        <v>45309</v>
      </c>
      <c r="I265" s="298">
        <v>83000</v>
      </c>
      <c r="J265" s="242">
        <v>12</v>
      </c>
      <c r="K265" s="294">
        <f t="shared" si="4"/>
        <v>45673</v>
      </c>
      <c r="L265" s="234">
        <v>9</v>
      </c>
      <c r="M265" s="234">
        <v>0.01</v>
      </c>
      <c r="N265" s="234">
        <v>9</v>
      </c>
      <c r="O265" s="242"/>
      <c r="P265" s="242"/>
      <c r="Q265" s="299"/>
      <c r="R265" s="242"/>
      <c r="S265" s="242"/>
      <c r="T265" s="242"/>
      <c r="U265" s="242"/>
      <c r="V265" s="242"/>
      <c r="W265" s="242"/>
      <c r="X265" s="298">
        <v>83000</v>
      </c>
      <c r="Y265" s="300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  <c r="BT265" s="36"/>
      <c r="BU265" s="36"/>
      <c r="BV265" s="36"/>
      <c r="BW265" s="36"/>
      <c r="BX265" s="36"/>
      <c r="BY265" s="36"/>
      <c r="BZ265" s="36"/>
      <c r="CA265" s="36"/>
      <c r="CB265" s="36"/>
      <c r="CC265" s="36"/>
      <c r="CD265" s="36"/>
      <c r="CE265" s="36"/>
      <c r="CF265" s="36"/>
      <c r="CG265" s="36"/>
      <c r="CH265" s="36"/>
      <c r="CI265" s="36"/>
      <c r="CJ265" s="36"/>
      <c r="CK265" s="36"/>
      <c r="CL265" s="36"/>
      <c r="CM265" s="36"/>
      <c r="CN265" s="36"/>
      <c r="CO265" s="36"/>
      <c r="CP265" s="36"/>
      <c r="CQ265" s="36"/>
      <c r="CR265" s="36"/>
      <c r="CS265" s="36"/>
      <c r="CT265" s="36"/>
      <c r="CU265" s="36"/>
      <c r="CV265" s="36"/>
      <c r="CW265" s="36"/>
      <c r="CX265" s="36"/>
      <c r="CY265" s="36"/>
      <c r="CZ265" s="36"/>
      <c r="DA265" s="36"/>
      <c r="DB265" s="36"/>
      <c r="DC265" s="36"/>
      <c r="DD265" s="36"/>
      <c r="DE265" s="36"/>
      <c r="DF265" s="36"/>
      <c r="DG265" s="36"/>
      <c r="DH265" s="36"/>
      <c r="DI265" s="123"/>
    </row>
    <row r="266" spans="1:113" ht="15.75" thickTop="1" thickBot="1">
      <c r="A266" s="872">
        <v>647</v>
      </c>
      <c r="B266" s="836" t="s">
        <v>5804</v>
      </c>
      <c r="C266" s="115" t="s">
        <v>148</v>
      </c>
      <c r="D266" s="241">
        <v>360</v>
      </c>
      <c r="E266" s="242" t="s">
        <v>149</v>
      </c>
      <c r="F266" s="242">
        <v>4</v>
      </c>
      <c r="G266" s="242" t="s">
        <v>150</v>
      </c>
      <c r="H266" s="297">
        <v>45128</v>
      </c>
      <c r="I266" s="298">
        <v>65000</v>
      </c>
      <c r="J266" s="242">
        <v>12</v>
      </c>
      <c r="K266" s="294">
        <f t="shared" si="4"/>
        <v>45492</v>
      </c>
      <c r="L266" s="234">
        <v>9</v>
      </c>
      <c r="M266" s="234">
        <v>0.01</v>
      </c>
      <c r="N266" s="234">
        <v>9</v>
      </c>
      <c r="O266" s="242"/>
      <c r="P266" s="242"/>
      <c r="Q266" s="299"/>
      <c r="R266" s="242"/>
      <c r="S266" s="242"/>
      <c r="T266" s="242"/>
      <c r="U266" s="242"/>
      <c r="V266" s="242"/>
      <c r="W266" s="242"/>
      <c r="X266" s="298">
        <v>65000</v>
      </c>
      <c r="Y266" s="300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  <c r="BT266" s="36"/>
      <c r="BU266" s="36"/>
      <c r="BV266" s="36"/>
      <c r="BW266" s="36"/>
      <c r="BX266" s="36"/>
      <c r="BY266" s="36"/>
      <c r="BZ266" s="36"/>
      <c r="CA266" s="36"/>
      <c r="CB266" s="36"/>
      <c r="CC266" s="36"/>
      <c r="CD266" s="36"/>
      <c r="CE266" s="36"/>
      <c r="CF266" s="36"/>
      <c r="CG266" s="36"/>
      <c r="CH266" s="36"/>
      <c r="CI266" s="36"/>
      <c r="CJ266" s="36"/>
      <c r="CK266" s="36"/>
      <c r="CL266" s="36"/>
      <c r="CM266" s="36"/>
      <c r="CN266" s="36"/>
      <c r="CO266" s="36"/>
      <c r="CP266" s="36"/>
      <c r="CQ266" s="36"/>
      <c r="CR266" s="36"/>
      <c r="CS266" s="36"/>
      <c r="CT266" s="36"/>
      <c r="CU266" s="36"/>
      <c r="CV266" s="36"/>
      <c r="CW266" s="36"/>
      <c r="CX266" s="36"/>
      <c r="CY266" s="36"/>
      <c r="CZ266" s="36"/>
      <c r="DA266" s="36"/>
      <c r="DB266" s="36"/>
      <c r="DC266" s="36"/>
      <c r="DD266" s="36"/>
      <c r="DE266" s="36"/>
      <c r="DF266" s="36"/>
      <c r="DG266" s="36"/>
      <c r="DH266" s="36"/>
      <c r="DI266" s="123"/>
    </row>
    <row r="267" spans="1:113" ht="15.75" thickTop="1" thickBot="1">
      <c r="A267" s="872">
        <v>638</v>
      </c>
      <c r="B267" s="836" t="s">
        <v>5804</v>
      </c>
      <c r="C267" s="115" t="s">
        <v>148</v>
      </c>
      <c r="D267" s="241">
        <v>361</v>
      </c>
      <c r="E267" s="242" t="s">
        <v>149</v>
      </c>
      <c r="F267" s="242">
        <v>4</v>
      </c>
      <c r="G267" s="242" t="s">
        <v>150</v>
      </c>
      <c r="H267" s="297">
        <v>45029</v>
      </c>
      <c r="I267" s="298">
        <v>57500</v>
      </c>
      <c r="J267" s="242">
        <v>12</v>
      </c>
      <c r="K267" s="294">
        <f t="shared" si="4"/>
        <v>45393</v>
      </c>
      <c r="L267" s="234">
        <v>9</v>
      </c>
      <c r="M267" s="234">
        <v>0.01</v>
      </c>
      <c r="N267" s="234">
        <v>9</v>
      </c>
      <c r="O267" s="242"/>
      <c r="P267" s="242"/>
      <c r="Q267" s="299"/>
      <c r="R267" s="242"/>
      <c r="S267" s="242"/>
      <c r="T267" s="242"/>
      <c r="U267" s="242"/>
      <c r="V267" s="242"/>
      <c r="W267" s="242"/>
      <c r="X267" s="298">
        <v>57500</v>
      </c>
      <c r="Y267" s="300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6"/>
      <c r="BK267" s="36"/>
      <c r="BL267" s="36"/>
      <c r="BM267" s="36"/>
      <c r="BN267" s="36"/>
      <c r="BO267" s="36"/>
      <c r="BP267" s="36"/>
      <c r="BQ267" s="36"/>
      <c r="BR267" s="36"/>
      <c r="BS267" s="36"/>
      <c r="BT267" s="36"/>
      <c r="BU267" s="36"/>
      <c r="BV267" s="36"/>
      <c r="BW267" s="36"/>
      <c r="BX267" s="36"/>
      <c r="BY267" s="36"/>
      <c r="BZ267" s="36"/>
      <c r="CA267" s="36"/>
      <c r="CB267" s="36"/>
      <c r="CC267" s="36"/>
      <c r="CD267" s="36"/>
      <c r="CE267" s="36"/>
      <c r="CF267" s="36"/>
      <c r="CG267" s="36"/>
      <c r="CH267" s="36"/>
      <c r="CI267" s="36"/>
      <c r="CJ267" s="36"/>
      <c r="CK267" s="36"/>
      <c r="CL267" s="36"/>
      <c r="CM267" s="36"/>
      <c r="CN267" s="36"/>
      <c r="CO267" s="36"/>
      <c r="CP267" s="36"/>
      <c r="CQ267" s="36"/>
      <c r="CR267" s="36"/>
      <c r="CS267" s="36"/>
      <c r="CT267" s="36"/>
      <c r="CU267" s="36"/>
      <c r="CV267" s="36"/>
      <c r="CW267" s="36"/>
      <c r="CX267" s="36"/>
      <c r="CY267" s="36"/>
      <c r="CZ267" s="36"/>
      <c r="DA267" s="36"/>
      <c r="DB267" s="36"/>
      <c r="DC267" s="36"/>
      <c r="DD267" s="36"/>
      <c r="DE267" s="36"/>
      <c r="DF267" s="36"/>
      <c r="DG267" s="36"/>
      <c r="DH267" s="36"/>
      <c r="DI267" s="123"/>
    </row>
    <row r="268" spans="1:113" ht="15.75" thickTop="1" thickBot="1">
      <c r="A268" s="872">
        <v>694</v>
      </c>
      <c r="B268" s="836" t="s">
        <v>5804</v>
      </c>
      <c r="C268" s="115" t="s">
        <v>148</v>
      </c>
      <c r="D268" s="241">
        <v>362</v>
      </c>
      <c r="E268" s="242" t="s">
        <v>149</v>
      </c>
      <c r="F268" s="242">
        <v>4</v>
      </c>
      <c r="G268" s="242" t="s">
        <v>150</v>
      </c>
      <c r="H268" s="297">
        <v>45090</v>
      </c>
      <c r="I268" s="298">
        <v>55000</v>
      </c>
      <c r="J268" s="242">
        <v>12</v>
      </c>
      <c r="K268" s="294">
        <f t="shared" si="4"/>
        <v>45454</v>
      </c>
      <c r="L268" s="234">
        <v>9</v>
      </c>
      <c r="M268" s="234">
        <v>0.01</v>
      </c>
      <c r="N268" s="234">
        <v>9</v>
      </c>
      <c r="O268" s="242"/>
      <c r="P268" s="242"/>
      <c r="Q268" s="299"/>
      <c r="R268" s="242"/>
      <c r="S268" s="242"/>
      <c r="T268" s="242"/>
      <c r="U268" s="242"/>
      <c r="V268" s="242"/>
      <c r="W268" s="242"/>
      <c r="X268" s="298">
        <v>55000</v>
      </c>
      <c r="Y268" s="300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  <c r="BT268" s="36"/>
      <c r="BU268" s="36"/>
      <c r="BV268" s="36"/>
      <c r="BW268" s="36"/>
      <c r="BX268" s="36"/>
      <c r="BY268" s="36"/>
      <c r="BZ268" s="36"/>
      <c r="CA268" s="36"/>
      <c r="CB268" s="36"/>
      <c r="CC268" s="36"/>
      <c r="CD268" s="36"/>
      <c r="CE268" s="36"/>
      <c r="CF268" s="36"/>
      <c r="CG268" s="36"/>
      <c r="CH268" s="36"/>
      <c r="CI268" s="36"/>
      <c r="CJ268" s="36"/>
      <c r="CK268" s="36"/>
      <c r="CL268" s="36"/>
      <c r="CM268" s="36"/>
      <c r="CN268" s="36"/>
      <c r="CO268" s="36"/>
      <c r="CP268" s="36"/>
      <c r="CQ268" s="36"/>
      <c r="CR268" s="36"/>
      <c r="CS268" s="36"/>
      <c r="CT268" s="36"/>
      <c r="CU268" s="36"/>
      <c r="CV268" s="36"/>
      <c r="CW268" s="36"/>
      <c r="CX268" s="36"/>
      <c r="CY268" s="36"/>
      <c r="CZ268" s="36"/>
      <c r="DA268" s="36"/>
      <c r="DB268" s="36"/>
      <c r="DC268" s="36"/>
      <c r="DD268" s="36"/>
      <c r="DE268" s="36"/>
      <c r="DF268" s="36"/>
      <c r="DG268" s="36"/>
      <c r="DH268" s="36"/>
      <c r="DI268" s="123"/>
    </row>
    <row r="269" spans="1:113" ht="15.75" thickTop="1" thickBot="1">
      <c r="A269" s="872">
        <v>693</v>
      </c>
      <c r="B269" s="836" t="s">
        <v>5804</v>
      </c>
      <c r="C269" s="115" t="s">
        <v>148</v>
      </c>
      <c r="D269" s="241">
        <v>363</v>
      </c>
      <c r="E269" s="242" t="s">
        <v>149</v>
      </c>
      <c r="F269" s="242">
        <v>4</v>
      </c>
      <c r="G269" s="242" t="s">
        <v>150</v>
      </c>
      <c r="H269" s="297">
        <v>45090</v>
      </c>
      <c r="I269" s="298">
        <v>55000</v>
      </c>
      <c r="J269" s="242">
        <v>12</v>
      </c>
      <c r="K269" s="294">
        <f t="shared" si="4"/>
        <v>45454</v>
      </c>
      <c r="L269" s="234">
        <v>9</v>
      </c>
      <c r="M269" s="234">
        <v>0.01</v>
      </c>
      <c r="N269" s="234">
        <v>9</v>
      </c>
      <c r="O269" s="242"/>
      <c r="P269" s="242"/>
      <c r="Q269" s="299"/>
      <c r="R269" s="242"/>
      <c r="S269" s="242"/>
      <c r="T269" s="242"/>
      <c r="U269" s="242"/>
      <c r="V269" s="242"/>
      <c r="W269" s="242"/>
      <c r="X269" s="298">
        <v>55000</v>
      </c>
      <c r="Y269" s="300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  <c r="BT269" s="36"/>
      <c r="BU269" s="36"/>
      <c r="BV269" s="36"/>
      <c r="BW269" s="36"/>
      <c r="BX269" s="36"/>
      <c r="BY269" s="36"/>
      <c r="BZ269" s="36"/>
      <c r="CA269" s="36"/>
      <c r="CB269" s="36"/>
      <c r="CC269" s="36"/>
      <c r="CD269" s="36"/>
      <c r="CE269" s="36"/>
      <c r="CF269" s="36"/>
      <c r="CG269" s="36"/>
      <c r="CH269" s="36"/>
      <c r="CI269" s="36"/>
      <c r="CJ269" s="36"/>
      <c r="CK269" s="36"/>
      <c r="CL269" s="36"/>
      <c r="CM269" s="36"/>
      <c r="CN269" s="36"/>
      <c r="CO269" s="36"/>
      <c r="CP269" s="36"/>
      <c r="CQ269" s="36"/>
      <c r="CR269" s="36"/>
      <c r="CS269" s="36"/>
      <c r="CT269" s="36"/>
      <c r="CU269" s="36"/>
      <c r="CV269" s="36"/>
      <c r="CW269" s="36"/>
      <c r="CX269" s="36"/>
      <c r="CY269" s="36"/>
      <c r="CZ269" s="36"/>
      <c r="DA269" s="36"/>
      <c r="DB269" s="36"/>
      <c r="DC269" s="36"/>
      <c r="DD269" s="36"/>
      <c r="DE269" s="36"/>
      <c r="DF269" s="36"/>
      <c r="DG269" s="36"/>
      <c r="DH269" s="36"/>
      <c r="DI269" s="123"/>
    </row>
    <row r="270" spans="1:113" ht="15.75" thickTop="1" thickBot="1">
      <c r="A270" s="872">
        <v>622</v>
      </c>
      <c r="B270" s="836" t="s">
        <v>5804</v>
      </c>
      <c r="C270" s="115" t="s">
        <v>148</v>
      </c>
      <c r="D270" s="241">
        <v>367</v>
      </c>
      <c r="E270" s="242" t="s">
        <v>149</v>
      </c>
      <c r="F270" s="242">
        <v>4</v>
      </c>
      <c r="G270" s="242" t="s">
        <v>150</v>
      </c>
      <c r="H270" s="297">
        <v>45268</v>
      </c>
      <c r="I270" s="298">
        <v>90500</v>
      </c>
      <c r="J270" s="242">
        <v>12</v>
      </c>
      <c r="K270" s="294">
        <f t="shared" si="4"/>
        <v>45632</v>
      </c>
      <c r="L270" s="234">
        <v>9</v>
      </c>
      <c r="M270" s="234">
        <v>0.01</v>
      </c>
      <c r="N270" s="234">
        <v>9</v>
      </c>
      <c r="O270" s="242"/>
      <c r="P270" s="242"/>
      <c r="Q270" s="299"/>
      <c r="R270" s="242"/>
      <c r="S270" s="242"/>
      <c r="T270" s="242"/>
      <c r="U270" s="242"/>
      <c r="V270" s="242"/>
      <c r="W270" s="242"/>
      <c r="X270" s="298">
        <v>90500</v>
      </c>
      <c r="Y270" s="300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  <c r="BT270" s="36"/>
      <c r="BU270" s="36"/>
      <c r="BV270" s="36"/>
      <c r="BW270" s="36"/>
      <c r="BX270" s="36"/>
      <c r="BY270" s="36"/>
      <c r="BZ270" s="36"/>
      <c r="CA270" s="36"/>
      <c r="CB270" s="36"/>
      <c r="CC270" s="36"/>
      <c r="CD270" s="36"/>
      <c r="CE270" s="36"/>
      <c r="CF270" s="36"/>
      <c r="CG270" s="36"/>
      <c r="CH270" s="36"/>
      <c r="CI270" s="36"/>
      <c r="CJ270" s="36"/>
      <c r="CK270" s="36"/>
      <c r="CL270" s="36"/>
      <c r="CM270" s="36"/>
      <c r="CN270" s="36"/>
      <c r="CO270" s="36"/>
      <c r="CP270" s="36"/>
      <c r="CQ270" s="36"/>
      <c r="CR270" s="36"/>
      <c r="CS270" s="36"/>
      <c r="CT270" s="36"/>
      <c r="CU270" s="36"/>
      <c r="CV270" s="36"/>
      <c r="CW270" s="36"/>
      <c r="CX270" s="36"/>
      <c r="CY270" s="36"/>
      <c r="CZ270" s="36"/>
      <c r="DA270" s="36"/>
      <c r="DB270" s="36"/>
      <c r="DC270" s="36"/>
      <c r="DD270" s="36"/>
      <c r="DE270" s="36"/>
      <c r="DF270" s="36"/>
      <c r="DG270" s="36"/>
      <c r="DH270" s="36"/>
      <c r="DI270" s="123"/>
    </row>
    <row r="271" spans="1:113" ht="15.75" thickTop="1" thickBot="1">
      <c r="A271" s="872">
        <v>783</v>
      </c>
      <c r="B271" s="836" t="s">
        <v>5804</v>
      </c>
      <c r="C271" s="115" t="s">
        <v>148</v>
      </c>
      <c r="D271" s="241">
        <v>368</v>
      </c>
      <c r="E271" s="242" t="s">
        <v>149</v>
      </c>
      <c r="F271" s="242">
        <v>4</v>
      </c>
      <c r="G271" s="242" t="s">
        <v>150</v>
      </c>
      <c r="H271" s="297">
        <v>45282</v>
      </c>
      <c r="I271" s="298">
        <v>55500</v>
      </c>
      <c r="J271" s="242">
        <v>12</v>
      </c>
      <c r="K271" s="294">
        <f t="shared" si="4"/>
        <v>45646</v>
      </c>
      <c r="L271" s="234">
        <v>9</v>
      </c>
      <c r="M271" s="234">
        <v>0.01</v>
      </c>
      <c r="N271" s="234">
        <v>9</v>
      </c>
      <c r="O271" s="242"/>
      <c r="P271" s="242"/>
      <c r="Q271" s="299"/>
      <c r="R271" s="242"/>
      <c r="S271" s="242"/>
      <c r="T271" s="242"/>
      <c r="U271" s="242"/>
      <c r="V271" s="242"/>
      <c r="W271" s="242"/>
      <c r="X271" s="298">
        <v>55500</v>
      </c>
      <c r="Y271" s="300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  <c r="BT271" s="36"/>
      <c r="BU271" s="36"/>
      <c r="BV271" s="36"/>
      <c r="BW271" s="36"/>
      <c r="BX271" s="36"/>
      <c r="BY271" s="36"/>
      <c r="BZ271" s="36"/>
      <c r="CA271" s="36"/>
      <c r="CB271" s="36"/>
      <c r="CC271" s="36"/>
      <c r="CD271" s="36"/>
      <c r="CE271" s="36"/>
      <c r="CF271" s="36"/>
      <c r="CG271" s="36"/>
      <c r="CH271" s="36"/>
      <c r="CI271" s="36"/>
      <c r="CJ271" s="36"/>
      <c r="CK271" s="36"/>
      <c r="CL271" s="36"/>
      <c r="CM271" s="36"/>
      <c r="CN271" s="36"/>
      <c r="CO271" s="36"/>
      <c r="CP271" s="36"/>
      <c r="CQ271" s="36"/>
      <c r="CR271" s="36"/>
      <c r="CS271" s="36"/>
      <c r="CT271" s="36"/>
      <c r="CU271" s="36"/>
      <c r="CV271" s="36"/>
      <c r="CW271" s="36"/>
      <c r="CX271" s="36"/>
      <c r="CY271" s="36"/>
      <c r="CZ271" s="36"/>
      <c r="DA271" s="36"/>
      <c r="DB271" s="36"/>
      <c r="DC271" s="36"/>
      <c r="DD271" s="36"/>
      <c r="DE271" s="36"/>
      <c r="DF271" s="36"/>
      <c r="DG271" s="36"/>
      <c r="DH271" s="36"/>
      <c r="DI271" s="123"/>
    </row>
    <row r="272" spans="1:113" ht="15.75" thickTop="1" thickBot="1">
      <c r="A272" s="872">
        <v>722</v>
      </c>
      <c r="B272" s="836" t="s">
        <v>5804</v>
      </c>
      <c r="C272" s="115" t="s">
        <v>148</v>
      </c>
      <c r="D272" s="241">
        <v>371</v>
      </c>
      <c r="E272" s="242" t="s">
        <v>149</v>
      </c>
      <c r="F272" s="242">
        <v>4</v>
      </c>
      <c r="G272" s="242" t="s">
        <v>150</v>
      </c>
      <c r="H272" s="297">
        <v>45373</v>
      </c>
      <c r="I272" s="298">
        <v>90500</v>
      </c>
      <c r="J272" s="242">
        <v>12</v>
      </c>
      <c r="K272" s="294">
        <f t="shared" si="4"/>
        <v>45737</v>
      </c>
      <c r="L272" s="234">
        <v>9</v>
      </c>
      <c r="M272" s="234">
        <v>0.01</v>
      </c>
      <c r="N272" s="234">
        <v>9</v>
      </c>
      <c r="O272" s="242"/>
      <c r="P272" s="242"/>
      <c r="Q272" s="299"/>
      <c r="R272" s="242"/>
      <c r="S272" s="242"/>
      <c r="T272" s="242"/>
      <c r="U272" s="242"/>
      <c r="V272" s="242"/>
      <c r="W272" s="242"/>
      <c r="X272" s="298">
        <v>90500</v>
      </c>
      <c r="Y272" s="300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  <c r="BT272" s="36"/>
      <c r="BU272" s="36"/>
      <c r="BV272" s="36"/>
      <c r="BW272" s="36"/>
      <c r="BX272" s="36"/>
      <c r="BY272" s="36"/>
      <c r="BZ272" s="36"/>
      <c r="CA272" s="36"/>
      <c r="CB272" s="36"/>
      <c r="CC272" s="36"/>
      <c r="CD272" s="36"/>
      <c r="CE272" s="36"/>
      <c r="CF272" s="36"/>
      <c r="CG272" s="36"/>
      <c r="CH272" s="36"/>
      <c r="CI272" s="36"/>
      <c r="CJ272" s="36"/>
      <c r="CK272" s="36"/>
      <c r="CL272" s="36"/>
      <c r="CM272" s="36"/>
      <c r="CN272" s="36"/>
      <c r="CO272" s="36"/>
      <c r="CP272" s="36"/>
      <c r="CQ272" s="36"/>
      <c r="CR272" s="36"/>
      <c r="CS272" s="36"/>
      <c r="CT272" s="36"/>
      <c r="CU272" s="36"/>
      <c r="CV272" s="36"/>
      <c r="CW272" s="36"/>
      <c r="CX272" s="36"/>
      <c r="CY272" s="36"/>
      <c r="CZ272" s="36"/>
      <c r="DA272" s="36"/>
      <c r="DB272" s="36"/>
      <c r="DC272" s="36"/>
      <c r="DD272" s="36"/>
      <c r="DE272" s="36"/>
      <c r="DF272" s="36"/>
      <c r="DG272" s="36"/>
      <c r="DH272" s="36"/>
      <c r="DI272" s="123"/>
    </row>
    <row r="273" spans="1:113" ht="15.75" thickTop="1" thickBot="1">
      <c r="A273" s="872">
        <v>695</v>
      </c>
      <c r="B273" s="836" t="s">
        <v>5804</v>
      </c>
      <c r="C273" s="115" t="s">
        <v>148</v>
      </c>
      <c r="D273" s="241">
        <v>375</v>
      </c>
      <c r="E273" s="242" t="s">
        <v>149</v>
      </c>
      <c r="F273" s="242">
        <v>4</v>
      </c>
      <c r="G273" s="242" t="s">
        <v>150</v>
      </c>
      <c r="H273" s="297">
        <v>45096</v>
      </c>
      <c r="I273" s="298">
        <v>73000</v>
      </c>
      <c r="J273" s="242">
        <v>12</v>
      </c>
      <c r="K273" s="294">
        <f t="shared" si="4"/>
        <v>45460</v>
      </c>
      <c r="L273" s="234">
        <v>9</v>
      </c>
      <c r="M273" s="234">
        <v>0.01</v>
      </c>
      <c r="N273" s="234">
        <v>9</v>
      </c>
      <c r="O273" s="242"/>
      <c r="P273" s="242"/>
      <c r="Q273" s="299"/>
      <c r="R273" s="242"/>
      <c r="S273" s="242"/>
      <c r="T273" s="242"/>
      <c r="U273" s="242"/>
      <c r="V273" s="242"/>
      <c r="W273" s="242"/>
      <c r="X273" s="298">
        <v>73000</v>
      </c>
      <c r="Y273" s="300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6"/>
      <c r="BB273" s="36"/>
      <c r="BC273" s="36"/>
      <c r="BD273" s="36"/>
      <c r="BE273" s="36"/>
      <c r="BF273" s="36"/>
      <c r="BG273" s="36"/>
      <c r="BH273" s="36"/>
      <c r="BI273" s="36"/>
      <c r="BJ273" s="36"/>
      <c r="BK273" s="36"/>
      <c r="BL273" s="36"/>
      <c r="BM273" s="36"/>
      <c r="BN273" s="36"/>
      <c r="BO273" s="36"/>
      <c r="BP273" s="36"/>
      <c r="BQ273" s="36"/>
      <c r="BR273" s="36"/>
      <c r="BS273" s="36"/>
      <c r="BT273" s="36"/>
      <c r="BU273" s="36"/>
      <c r="BV273" s="36"/>
      <c r="BW273" s="36"/>
      <c r="BX273" s="36"/>
      <c r="BY273" s="36"/>
      <c r="BZ273" s="36"/>
      <c r="CA273" s="36"/>
      <c r="CB273" s="36"/>
      <c r="CC273" s="36"/>
      <c r="CD273" s="36"/>
      <c r="CE273" s="36"/>
      <c r="CF273" s="36"/>
      <c r="CG273" s="36"/>
      <c r="CH273" s="36"/>
      <c r="CI273" s="36"/>
      <c r="CJ273" s="36"/>
      <c r="CK273" s="36"/>
      <c r="CL273" s="36"/>
      <c r="CM273" s="36"/>
      <c r="CN273" s="36"/>
      <c r="CO273" s="36"/>
      <c r="CP273" s="36"/>
      <c r="CQ273" s="36"/>
      <c r="CR273" s="36"/>
      <c r="CS273" s="36"/>
      <c r="CT273" s="36"/>
      <c r="CU273" s="36"/>
      <c r="CV273" s="36"/>
      <c r="CW273" s="36"/>
      <c r="CX273" s="36"/>
      <c r="CY273" s="36"/>
      <c r="CZ273" s="36"/>
      <c r="DA273" s="36"/>
      <c r="DB273" s="36"/>
      <c r="DC273" s="36"/>
      <c r="DD273" s="36"/>
      <c r="DE273" s="36"/>
      <c r="DF273" s="36"/>
      <c r="DG273" s="36"/>
      <c r="DH273" s="36"/>
      <c r="DI273" s="123"/>
    </row>
    <row r="274" spans="1:113" ht="15.75" thickTop="1" thickBot="1">
      <c r="A274" s="872">
        <v>777</v>
      </c>
      <c r="B274" s="836" t="s">
        <v>5804</v>
      </c>
      <c r="C274" s="115" t="s">
        <v>148</v>
      </c>
      <c r="D274" s="241">
        <v>376</v>
      </c>
      <c r="E274" s="242" t="s">
        <v>149</v>
      </c>
      <c r="F274" s="242">
        <v>4</v>
      </c>
      <c r="G274" s="242" t="s">
        <v>150</v>
      </c>
      <c r="H274" s="297">
        <v>45090</v>
      </c>
      <c r="I274" s="298">
        <v>90500</v>
      </c>
      <c r="J274" s="242">
        <v>12</v>
      </c>
      <c r="K274" s="294">
        <f t="shared" si="4"/>
        <v>45454</v>
      </c>
      <c r="L274" s="234">
        <v>9</v>
      </c>
      <c r="M274" s="234">
        <v>0.01</v>
      </c>
      <c r="N274" s="234">
        <v>9</v>
      </c>
      <c r="O274" s="242"/>
      <c r="P274" s="242"/>
      <c r="Q274" s="299"/>
      <c r="R274" s="242"/>
      <c r="S274" s="242"/>
      <c r="T274" s="242"/>
      <c r="U274" s="242"/>
      <c r="V274" s="242"/>
      <c r="W274" s="242"/>
      <c r="X274" s="298">
        <v>90500</v>
      </c>
      <c r="Y274" s="300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  <c r="BT274" s="36"/>
      <c r="BU274" s="36"/>
      <c r="BV274" s="36"/>
      <c r="BW274" s="36"/>
      <c r="BX274" s="36"/>
      <c r="BY274" s="36"/>
      <c r="BZ274" s="36"/>
      <c r="CA274" s="36"/>
      <c r="CB274" s="36"/>
      <c r="CC274" s="36"/>
      <c r="CD274" s="36"/>
      <c r="CE274" s="36"/>
      <c r="CF274" s="36"/>
      <c r="CG274" s="36"/>
      <c r="CH274" s="36"/>
      <c r="CI274" s="36"/>
      <c r="CJ274" s="36"/>
      <c r="CK274" s="36"/>
      <c r="CL274" s="36"/>
      <c r="CM274" s="36"/>
      <c r="CN274" s="36"/>
      <c r="CO274" s="36"/>
      <c r="CP274" s="36"/>
      <c r="CQ274" s="36"/>
      <c r="CR274" s="36"/>
      <c r="CS274" s="36"/>
      <c r="CT274" s="36"/>
      <c r="CU274" s="36"/>
      <c r="CV274" s="36"/>
      <c r="CW274" s="36"/>
      <c r="CX274" s="36"/>
      <c r="CY274" s="36"/>
      <c r="CZ274" s="36"/>
      <c r="DA274" s="36"/>
      <c r="DB274" s="36"/>
      <c r="DC274" s="36"/>
      <c r="DD274" s="36"/>
      <c r="DE274" s="36"/>
      <c r="DF274" s="36"/>
      <c r="DG274" s="36"/>
      <c r="DH274" s="36"/>
      <c r="DI274" s="123"/>
    </row>
    <row r="275" spans="1:113" ht="15.75" thickTop="1" thickBot="1">
      <c r="A275" s="872">
        <v>637</v>
      </c>
      <c r="B275" s="836" t="s">
        <v>5804</v>
      </c>
      <c r="C275" s="115" t="s">
        <v>148</v>
      </c>
      <c r="D275" s="241">
        <v>377</v>
      </c>
      <c r="E275" s="242" t="s">
        <v>149</v>
      </c>
      <c r="F275" s="242">
        <v>4</v>
      </c>
      <c r="G275" s="242" t="s">
        <v>150</v>
      </c>
      <c r="H275" s="297">
        <v>45381</v>
      </c>
      <c r="I275" s="298">
        <v>71500</v>
      </c>
      <c r="J275" s="242">
        <v>12</v>
      </c>
      <c r="K275" s="294">
        <f t="shared" si="4"/>
        <v>45745</v>
      </c>
      <c r="L275" s="234">
        <v>9</v>
      </c>
      <c r="M275" s="234">
        <v>0.01</v>
      </c>
      <c r="N275" s="234">
        <v>9</v>
      </c>
      <c r="O275" s="242"/>
      <c r="P275" s="242"/>
      <c r="Q275" s="299"/>
      <c r="R275" s="242"/>
      <c r="S275" s="242"/>
      <c r="T275" s="242"/>
      <c r="U275" s="242"/>
      <c r="V275" s="242"/>
      <c r="W275" s="242"/>
      <c r="X275" s="298">
        <v>71500</v>
      </c>
      <c r="Y275" s="300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/>
      <c r="BK275" s="36"/>
      <c r="BL275" s="36"/>
      <c r="BM275" s="36"/>
      <c r="BN275" s="36"/>
      <c r="BO275" s="36"/>
      <c r="BP275" s="36"/>
      <c r="BQ275" s="36"/>
      <c r="BR275" s="36"/>
      <c r="BS275" s="36"/>
      <c r="BT275" s="36"/>
      <c r="BU275" s="36"/>
      <c r="BV275" s="36"/>
      <c r="BW275" s="36"/>
      <c r="BX275" s="36"/>
      <c r="BY275" s="36"/>
      <c r="BZ275" s="36"/>
      <c r="CA275" s="36"/>
      <c r="CB275" s="36"/>
      <c r="CC275" s="36"/>
      <c r="CD275" s="36"/>
      <c r="CE275" s="36"/>
      <c r="CF275" s="36"/>
      <c r="CG275" s="36"/>
      <c r="CH275" s="36"/>
      <c r="CI275" s="36"/>
      <c r="CJ275" s="36"/>
      <c r="CK275" s="36"/>
      <c r="CL275" s="36"/>
      <c r="CM275" s="36"/>
      <c r="CN275" s="36"/>
      <c r="CO275" s="36"/>
      <c r="CP275" s="36"/>
      <c r="CQ275" s="36"/>
      <c r="CR275" s="36"/>
      <c r="CS275" s="36"/>
      <c r="CT275" s="36"/>
      <c r="CU275" s="36"/>
      <c r="CV275" s="36"/>
      <c r="CW275" s="36"/>
      <c r="CX275" s="36"/>
      <c r="CY275" s="36"/>
      <c r="CZ275" s="36"/>
      <c r="DA275" s="36"/>
      <c r="DB275" s="36"/>
      <c r="DC275" s="36"/>
      <c r="DD275" s="36"/>
      <c r="DE275" s="36"/>
      <c r="DF275" s="36"/>
      <c r="DG275" s="36"/>
      <c r="DH275" s="36"/>
      <c r="DI275" s="123"/>
    </row>
    <row r="276" spans="1:113" ht="15.75" thickTop="1" thickBot="1">
      <c r="A276" s="872">
        <v>640</v>
      </c>
      <c r="B276" s="836" t="s">
        <v>5804</v>
      </c>
      <c r="C276" s="115" t="s">
        <v>148</v>
      </c>
      <c r="D276" s="241">
        <v>378</v>
      </c>
      <c r="E276" s="242" t="s">
        <v>149</v>
      </c>
      <c r="F276" s="242">
        <v>4</v>
      </c>
      <c r="G276" s="242" t="s">
        <v>150</v>
      </c>
      <c r="H276" s="297">
        <v>45282</v>
      </c>
      <c r="I276" s="298">
        <v>90500</v>
      </c>
      <c r="J276" s="242">
        <v>12</v>
      </c>
      <c r="K276" s="294">
        <f t="shared" si="4"/>
        <v>45646</v>
      </c>
      <c r="L276" s="234">
        <v>9</v>
      </c>
      <c r="M276" s="234">
        <v>0.01</v>
      </c>
      <c r="N276" s="234">
        <v>9</v>
      </c>
      <c r="O276" s="242"/>
      <c r="P276" s="242"/>
      <c r="Q276" s="299"/>
      <c r="R276" s="242"/>
      <c r="S276" s="242"/>
      <c r="T276" s="242"/>
      <c r="U276" s="242"/>
      <c r="V276" s="242"/>
      <c r="W276" s="242"/>
      <c r="X276" s="298">
        <v>90500</v>
      </c>
      <c r="Y276" s="300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  <c r="CF276" s="36"/>
      <c r="CG276" s="36"/>
      <c r="CH276" s="36"/>
      <c r="CI276" s="36"/>
      <c r="CJ276" s="36"/>
      <c r="CK276" s="36"/>
      <c r="CL276" s="36"/>
      <c r="CM276" s="36"/>
      <c r="CN276" s="36"/>
      <c r="CO276" s="36"/>
      <c r="CP276" s="36"/>
      <c r="CQ276" s="36"/>
      <c r="CR276" s="36"/>
      <c r="CS276" s="36"/>
      <c r="CT276" s="36"/>
      <c r="CU276" s="36"/>
      <c r="CV276" s="36"/>
      <c r="CW276" s="36"/>
      <c r="CX276" s="36"/>
      <c r="CY276" s="36"/>
      <c r="CZ276" s="36"/>
      <c r="DA276" s="36"/>
      <c r="DB276" s="36"/>
      <c r="DC276" s="36"/>
      <c r="DD276" s="36"/>
      <c r="DE276" s="36"/>
      <c r="DF276" s="36"/>
      <c r="DG276" s="36"/>
      <c r="DH276" s="36"/>
      <c r="DI276" s="123"/>
    </row>
    <row r="277" spans="1:113" ht="15.75" thickTop="1" thickBot="1">
      <c r="A277" s="872">
        <v>1983</v>
      </c>
      <c r="B277" s="836" t="s">
        <v>5804</v>
      </c>
      <c r="C277" s="115" t="s">
        <v>148</v>
      </c>
      <c r="D277" s="241">
        <v>379</v>
      </c>
      <c r="E277" s="242" t="s">
        <v>149</v>
      </c>
      <c r="F277" s="242">
        <v>4</v>
      </c>
      <c r="G277" s="242" t="s">
        <v>150</v>
      </c>
      <c r="H277" s="297">
        <v>45128</v>
      </c>
      <c r="I277" s="298">
        <v>53000</v>
      </c>
      <c r="J277" s="242">
        <v>12</v>
      </c>
      <c r="K277" s="294">
        <f t="shared" si="4"/>
        <v>45492</v>
      </c>
      <c r="L277" s="234">
        <v>9</v>
      </c>
      <c r="M277" s="234">
        <v>0.01</v>
      </c>
      <c r="N277" s="234">
        <v>9</v>
      </c>
      <c r="O277" s="242"/>
      <c r="P277" s="242"/>
      <c r="Q277" s="299"/>
      <c r="R277" s="242"/>
      <c r="S277" s="242"/>
      <c r="T277" s="242"/>
      <c r="U277" s="242"/>
      <c r="V277" s="242"/>
      <c r="W277" s="242"/>
      <c r="X277" s="298">
        <v>53000</v>
      </c>
      <c r="Y277" s="300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  <c r="AY277" s="36"/>
      <c r="AZ277" s="36"/>
      <c r="BA277" s="36"/>
      <c r="BB277" s="36"/>
      <c r="BC277" s="36"/>
      <c r="BD277" s="36"/>
      <c r="BE277" s="36"/>
      <c r="BF277" s="36"/>
      <c r="BG277" s="36"/>
      <c r="BH277" s="36"/>
      <c r="BI277" s="36"/>
      <c r="BJ277" s="36"/>
      <c r="BK277" s="36"/>
      <c r="BL277" s="36"/>
      <c r="BM277" s="36"/>
      <c r="BN277" s="36"/>
      <c r="BO277" s="36"/>
      <c r="BP277" s="36"/>
      <c r="BQ277" s="36"/>
      <c r="BR277" s="36"/>
      <c r="BS277" s="36"/>
      <c r="BT277" s="36"/>
      <c r="BU277" s="36"/>
      <c r="BV277" s="36"/>
      <c r="BW277" s="36"/>
      <c r="BX277" s="36"/>
      <c r="BY277" s="36"/>
      <c r="BZ277" s="36"/>
      <c r="CA277" s="36"/>
      <c r="CB277" s="36"/>
      <c r="CC277" s="36"/>
      <c r="CD277" s="36"/>
      <c r="CE277" s="36"/>
      <c r="CF277" s="36"/>
      <c r="CG277" s="36"/>
      <c r="CH277" s="36"/>
      <c r="CI277" s="36"/>
      <c r="CJ277" s="36"/>
      <c r="CK277" s="36"/>
      <c r="CL277" s="36"/>
      <c r="CM277" s="36"/>
      <c r="CN277" s="36"/>
      <c r="CO277" s="36"/>
      <c r="CP277" s="36"/>
      <c r="CQ277" s="36"/>
      <c r="CR277" s="36"/>
      <c r="CS277" s="36"/>
      <c r="CT277" s="36"/>
      <c r="CU277" s="36"/>
      <c r="CV277" s="36"/>
      <c r="CW277" s="36"/>
      <c r="CX277" s="36"/>
      <c r="CY277" s="36"/>
      <c r="CZ277" s="36"/>
      <c r="DA277" s="36"/>
      <c r="DB277" s="36"/>
      <c r="DC277" s="36"/>
      <c r="DD277" s="36"/>
      <c r="DE277" s="36"/>
      <c r="DF277" s="36"/>
      <c r="DG277" s="36"/>
      <c r="DH277" s="36"/>
      <c r="DI277" s="123"/>
    </row>
    <row r="278" spans="1:113" ht="15.75" thickTop="1" thickBot="1">
      <c r="A278" s="872">
        <v>774</v>
      </c>
      <c r="B278" s="836" t="s">
        <v>5804</v>
      </c>
      <c r="C278" s="115" t="s">
        <v>148</v>
      </c>
      <c r="D278" s="241">
        <v>380</v>
      </c>
      <c r="E278" s="242" t="s">
        <v>149</v>
      </c>
      <c r="F278" s="242">
        <v>4</v>
      </c>
      <c r="G278" s="242" t="s">
        <v>150</v>
      </c>
      <c r="H278" s="297">
        <v>45331</v>
      </c>
      <c r="I278" s="298">
        <v>90500</v>
      </c>
      <c r="J278" s="242">
        <v>12</v>
      </c>
      <c r="K278" s="294">
        <f t="shared" si="4"/>
        <v>45695</v>
      </c>
      <c r="L278" s="234">
        <v>9</v>
      </c>
      <c r="M278" s="234">
        <v>0.01</v>
      </c>
      <c r="N278" s="234">
        <v>9</v>
      </c>
      <c r="O278" s="242"/>
      <c r="P278" s="242"/>
      <c r="Q278" s="299"/>
      <c r="R278" s="242"/>
      <c r="S278" s="242"/>
      <c r="T278" s="242"/>
      <c r="U278" s="242"/>
      <c r="V278" s="242"/>
      <c r="W278" s="242"/>
      <c r="X278" s="298">
        <v>90500</v>
      </c>
      <c r="Y278" s="300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  <c r="BT278" s="36"/>
      <c r="BU278" s="36"/>
      <c r="BV278" s="36"/>
      <c r="BW278" s="36"/>
      <c r="BX278" s="36"/>
      <c r="BY278" s="36"/>
      <c r="BZ278" s="36"/>
      <c r="CA278" s="36"/>
      <c r="CB278" s="36"/>
      <c r="CC278" s="36"/>
      <c r="CD278" s="36"/>
      <c r="CE278" s="36"/>
      <c r="CF278" s="36"/>
      <c r="CG278" s="36"/>
      <c r="CH278" s="36"/>
      <c r="CI278" s="36"/>
      <c r="CJ278" s="36"/>
      <c r="CK278" s="36"/>
      <c r="CL278" s="36"/>
      <c r="CM278" s="36"/>
      <c r="CN278" s="36"/>
      <c r="CO278" s="36"/>
      <c r="CP278" s="36"/>
      <c r="CQ278" s="36"/>
      <c r="CR278" s="36"/>
      <c r="CS278" s="36"/>
      <c r="CT278" s="36"/>
      <c r="CU278" s="36"/>
      <c r="CV278" s="36"/>
      <c r="CW278" s="36"/>
      <c r="CX278" s="36"/>
      <c r="CY278" s="36"/>
      <c r="CZ278" s="36"/>
      <c r="DA278" s="36"/>
      <c r="DB278" s="36"/>
      <c r="DC278" s="36"/>
      <c r="DD278" s="36"/>
      <c r="DE278" s="36"/>
      <c r="DF278" s="36"/>
      <c r="DG278" s="36"/>
      <c r="DH278" s="36"/>
      <c r="DI278" s="123"/>
    </row>
    <row r="279" spans="1:113" ht="15.75" thickTop="1" thickBot="1">
      <c r="A279" s="872">
        <v>644</v>
      </c>
      <c r="B279" s="836" t="s">
        <v>5804</v>
      </c>
      <c r="C279" s="115" t="s">
        <v>148</v>
      </c>
      <c r="D279" s="241">
        <v>381</v>
      </c>
      <c r="E279" s="242" t="s">
        <v>149</v>
      </c>
      <c r="F279" s="242">
        <v>4</v>
      </c>
      <c r="G279" s="242" t="s">
        <v>150</v>
      </c>
      <c r="H279" s="297">
        <v>45061</v>
      </c>
      <c r="I279" s="298">
        <v>90000</v>
      </c>
      <c r="J279" s="242">
        <v>12</v>
      </c>
      <c r="K279" s="294">
        <f t="shared" si="4"/>
        <v>45425</v>
      </c>
      <c r="L279" s="234">
        <v>9</v>
      </c>
      <c r="M279" s="234">
        <v>0.01</v>
      </c>
      <c r="N279" s="234">
        <v>9</v>
      </c>
      <c r="O279" s="242"/>
      <c r="P279" s="242"/>
      <c r="Q279" s="299"/>
      <c r="R279" s="242"/>
      <c r="S279" s="242"/>
      <c r="T279" s="242"/>
      <c r="U279" s="242"/>
      <c r="V279" s="242"/>
      <c r="W279" s="242"/>
      <c r="X279" s="298">
        <v>90000</v>
      </c>
      <c r="Y279" s="300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  <c r="BT279" s="36"/>
      <c r="BU279" s="36"/>
      <c r="BV279" s="36"/>
      <c r="BW279" s="36"/>
      <c r="BX279" s="36"/>
      <c r="BY279" s="36"/>
      <c r="BZ279" s="36"/>
      <c r="CA279" s="36"/>
      <c r="CB279" s="36"/>
      <c r="CC279" s="36"/>
      <c r="CD279" s="36"/>
      <c r="CE279" s="36"/>
      <c r="CF279" s="36"/>
      <c r="CG279" s="36"/>
      <c r="CH279" s="36"/>
      <c r="CI279" s="36"/>
      <c r="CJ279" s="36"/>
      <c r="CK279" s="36"/>
      <c r="CL279" s="36"/>
      <c r="CM279" s="36"/>
      <c r="CN279" s="36"/>
      <c r="CO279" s="36"/>
      <c r="CP279" s="36"/>
      <c r="CQ279" s="36"/>
      <c r="CR279" s="36"/>
      <c r="CS279" s="36"/>
      <c r="CT279" s="36"/>
      <c r="CU279" s="36"/>
      <c r="CV279" s="36"/>
      <c r="CW279" s="36"/>
      <c r="CX279" s="36"/>
      <c r="CY279" s="36"/>
      <c r="CZ279" s="36"/>
      <c r="DA279" s="36"/>
      <c r="DB279" s="36"/>
      <c r="DC279" s="36"/>
      <c r="DD279" s="36"/>
      <c r="DE279" s="36"/>
      <c r="DF279" s="36"/>
      <c r="DG279" s="36"/>
      <c r="DH279" s="36"/>
      <c r="DI279" s="123"/>
    </row>
    <row r="280" spans="1:113" ht="15.75" thickTop="1" thickBot="1">
      <c r="A280" s="872">
        <v>700</v>
      </c>
      <c r="B280" s="836" t="s">
        <v>5804</v>
      </c>
      <c r="C280" s="115" t="s">
        <v>148</v>
      </c>
      <c r="D280" s="241">
        <v>382</v>
      </c>
      <c r="E280" s="242" t="s">
        <v>149</v>
      </c>
      <c r="F280" s="242">
        <v>4</v>
      </c>
      <c r="G280" s="242" t="s">
        <v>150</v>
      </c>
      <c r="H280" s="297">
        <v>45282</v>
      </c>
      <c r="I280" s="298">
        <v>50000</v>
      </c>
      <c r="J280" s="242">
        <v>12</v>
      </c>
      <c r="K280" s="294">
        <f t="shared" si="4"/>
        <v>45646</v>
      </c>
      <c r="L280" s="234">
        <v>9</v>
      </c>
      <c r="M280" s="234">
        <v>0.01</v>
      </c>
      <c r="N280" s="234">
        <v>9</v>
      </c>
      <c r="O280" s="242"/>
      <c r="P280" s="242"/>
      <c r="Q280" s="299"/>
      <c r="R280" s="242"/>
      <c r="S280" s="242"/>
      <c r="T280" s="242"/>
      <c r="U280" s="242"/>
      <c r="V280" s="242"/>
      <c r="W280" s="242"/>
      <c r="X280" s="298">
        <v>50000</v>
      </c>
      <c r="Y280" s="300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  <c r="BT280" s="36"/>
      <c r="BU280" s="36"/>
      <c r="BV280" s="36"/>
      <c r="BW280" s="36"/>
      <c r="BX280" s="36"/>
      <c r="BY280" s="36"/>
      <c r="BZ280" s="36"/>
      <c r="CA280" s="36"/>
      <c r="CB280" s="36"/>
      <c r="CC280" s="36"/>
      <c r="CD280" s="36"/>
      <c r="CE280" s="36"/>
      <c r="CF280" s="36"/>
      <c r="CG280" s="36"/>
      <c r="CH280" s="36"/>
      <c r="CI280" s="36"/>
      <c r="CJ280" s="36"/>
      <c r="CK280" s="36"/>
      <c r="CL280" s="36"/>
      <c r="CM280" s="36"/>
      <c r="CN280" s="36"/>
      <c r="CO280" s="36"/>
      <c r="CP280" s="36"/>
      <c r="CQ280" s="36"/>
      <c r="CR280" s="36"/>
      <c r="CS280" s="36"/>
      <c r="CT280" s="36"/>
      <c r="CU280" s="36"/>
      <c r="CV280" s="36"/>
      <c r="CW280" s="36"/>
      <c r="CX280" s="36"/>
      <c r="CY280" s="36"/>
      <c r="CZ280" s="36"/>
      <c r="DA280" s="36"/>
      <c r="DB280" s="36"/>
      <c r="DC280" s="36"/>
      <c r="DD280" s="36"/>
      <c r="DE280" s="36"/>
      <c r="DF280" s="36"/>
      <c r="DG280" s="36"/>
      <c r="DH280" s="36"/>
      <c r="DI280" s="123"/>
    </row>
    <row r="281" spans="1:113" ht="15.75" thickTop="1" thickBot="1">
      <c r="A281" s="872">
        <v>750</v>
      </c>
      <c r="B281" s="836" t="s">
        <v>5804</v>
      </c>
      <c r="C281" s="115" t="s">
        <v>148</v>
      </c>
      <c r="D281" s="241">
        <v>384</v>
      </c>
      <c r="E281" s="242" t="s">
        <v>149</v>
      </c>
      <c r="F281" s="242">
        <v>4</v>
      </c>
      <c r="G281" s="242" t="s">
        <v>150</v>
      </c>
      <c r="H281" s="297">
        <v>45157</v>
      </c>
      <c r="I281" s="298">
        <v>79000</v>
      </c>
      <c r="J281" s="242">
        <v>12</v>
      </c>
      <c r="K281" s="294">
        <f t="shared" si="4"/>
        <v>45521</v>
      </c>
      <c r="L281" s="234">
        <v>9</v>
      </c>
      <c r="M281" s="234">
        <v>0.01</v>
      </c>
      <c r="N281" s="234">
        <v>9</v>
      </c>
      <c r="O281" s="242"/>
      <c r="P281" s="242"/>
      <c r="Q281" s="299"/>
      <c r="R281" s="242"/>
      <c r="S281" s="242"/>
      <c r="T281" s="242"/>
      <c r="U281" s="242"/>
      <c r="V281" s="242"/>
      <c r="W281" s="242"/>
      <c r="X281" s="298">
        <v>79000</v>
      </c>
      <c r="Y281" s="300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  <c r="BT281" s="36"/>
      <c r="BU281" s="36"/>
      <c r="BV281" s="36"/>
      <c r="BW281" s="36"/>
      <c r="BX281" s="36"/>
      <c r="BY281" s="36"/>
      <c r="BZ281" s="36"/>
      <c r="CA281" s="36"/>
      <c r="CB281" s="36"/>
      <c r="CC281" s="36"/>
      <c r="CD281" s="36"/>
      <c r="CE281" s="36"/>
      <c r="CF281" s="36"/>
      <c r="CG281" s="36"/>
      <c r="CH281" s="36"/>
      <c r="CI281" s="36"/>
      <c r="CJ281" s="36"/>
      <c r="CK281" s="36"/>
      <c r="CL281" s="36"/>
      <c r="CM281" s="36"/>
      <c r="CN281" s="36"/>
      <c r="CO281" s="36"/>
      <c r="CP281" s="36"/>
      <c r="CQ281" s="36"/>
      <c r="CR281" s="36"/>
      <c r="CS281" s="36"/>
      <c r="CT281" s="36"/>
      <c r="CU281" s="36"/>
      <c r="CV281" s="36"/>
      <c r="CW281" s="36"/>
      <c r="CX281" s="36"/>
      <c r="CY281" s="36"/>
      <c r="CZ281" s="36"/>
      <c r="DA281" s="36"/>
      <c r="DB281" s="36"/>
      <c r="DC281" s="36"/>
      <c r="DD281" s="36"/>
      <c r="DE281" s="36"/>
      <c r="DF281" s="36"/>
      <c r="DG281" s="36"/>
      <c r="DH281" s="36"/>
      <c r="DI281" s="123"/>
    </row>
    <row r="282" spans="1:113" ht="15.75" thickTop="1" thickBot="1">
      <c r="A282" s="872">
        <v>768</v>
      </c>
      <c r="B282" s="836" t="s">
        <v>5804</v>
      </c>
      <c r="C282" s="115" t="s">
        <v>148</v>
      </c>
      <c r="D282" s="241">
        <v>385</v>
      </c>
      <c r="E282" s="242" t="s">
        <v>149</v>
      </c>
      <c r="F282" s="242">
        <v>4</v>
      </c>
      <c r="G282" s="242" t="s">
        <v>150</v>
      </c>
      <c r="H282" s="297">
        <v>45100</v>
      </c>
      <c r="I282" s="298">
        <v>57500</v>
      </c>
      <c r="J282" s="242">
        <v>12</v>
      </c>
      <c r="K282" s="294">
        <f t="shared" si="4"/>
        <v>45464</v>
      </c>
      <c r="L282" s="234">
        <v>9</v>
      </c>
      <c r="M282" s="234">
        <v>0.01</v>
      </c>
      <c r="N282" s="234">
        <v>9</v>
      </c>
      <c r="O282" s="242"/>
      <c r="P282" s="242"/>
      <c r="Q282" s="299"/>
      <c r="R282" s="242"/>
      <c r="S282" s="242"/>
      <c r="T282" s="242"/>
      <c r="U282" s="242"/>
      <c r="V282" s="242"/>
      <c r="W282" s="242"/>
      <c r="X282" s="298">
        <v>57500</v>
      </c>
      <c r="Y282" s="300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  <c r="BT282" s="36"/>
      <c r="BU282" s="36"/>
      <c r="BV282" s="36"/>
      <c r="BW282" s="36"/>
      <c r="BX282" s="36"/>
      <c r="BY282" s="36"/>
      <c r="BZ282" s="36"/>
      <c r="CA282" s="36"/>
      <c r="CB282" s="36"/>
      <c r="CC282" s="36"/>
      <c r="CD282" s="36"/>
      <c r="CE282" s="36"/>
      <c r="CF282" s="36"/>
      <c r="CG282" s="36"/>
      <c r="CH282" s="36"/>
      <c r="CI282" s="36"/>
      <c r="CJ282" s="36"/>
      <c r="CK282" s="36"/>
      <c r="CL282" s="36"/>
      <c r="CM282" s="36"/>
      <c r="CN282" s="36"/>
      <c r="CO282" s="36"/>
      <c r="CP282" s="36"/>
      <c r="CQ282" s="36"/>
      <c r="CR282" s="36"/>
      <c r="CS282" s="36"/>
      <c r="CT282" s="36"/>
      <c r="CU282" s="36"/>
      <c r="CV282" s="36"/>
      <c r="CW282" s="36"/>
      <c r="CX282" s="36"/>
      <c r="CY282" s="36"/>
      <c r="CZ282" s="36"/>
      <c r="DA282" s="36"/>
      <c r="DB282" s="36"/>
      <c r="DC282" s="36"/>
      <c r="DD282" s="36"/>
      <c r="DE282" s="36"/>
      <c r="DF282" s="36"/>
      <c r="DG282" s="36"/>
      <c r="DH282" s="36"/>
      <c r="DI282" s="123"/>
    </row>
    <row r="283" spans="1:113" ht="15.75" thickTop="1" thickBot="1">
      <c r="A283" s="872">
        <v>628</v>
      </c>
      <c r="B283" s="836" t="s">
        <v>5804</v>
      </c>
      <c r="C283" s="115" t="s">
        <v>148</v>
      </c>
      <c r="D283" s="241">
        <v>386</v>
      </c>
      <c r="E283" s="242" t="s">
        <v>149</v>
      </c>
      <c r="F283" s="242">
        <v>4</v>
      </c>
      <c r="G283" s="242" t="s">
        <v>150</v>
      </c>
      <c r="H283" s="297">
        <v>45184</v>
      </c>
      <c r="I283" s="298">
        <v>90500</v>
      </c>
      <c r="J283" s="242">
        <v>12</v>
      </c>
      <c r="K283" s="294">
        <f t="shared" si="4"/>
        <v>45548</v>
      </c>
      <c r="L283" s="234">
        <v>9</v>
      </c>
      <c r="M283" s="234">
        <v>0.01</v>
      </c>
      <c r="N283" s="234">
        <v>9</v>
      </c>
      <c r="O283" s="242"/>
      <c r="P283" s="242"/>
      <c r="Q283" s="299"/>
      <c r="R283" s="242"/>
      <c r="S283" s="242"/>
      <c r="T283" s="242"/>
      <c r="U283" s="242"/>
      <c r="V283" s="242"/>
      <c r="W283" s="242"/>
      <c r="X283" s="298">
        <v>90500</v>
      </c>
      <c r="Y283" s="300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6"/>
      <c r="BB283" s="36"/>
      <c r="BC283" s="36"/>
      <c r="BD283" s="36"/>
      <c r="BE283" s="36"/>
      <c r="BF283" s="36"/>
      <c r="BG283" s="36"/>
      <c r="BH283" s="36"/>
      <c r="BI283" s="36"/>
      <c r="BJ283" s="36"/>
      <c r="BK283" s="36"/>
      <c r="BL283" s="36"/>
      <c r="BM283" s="36"/>
      <c r="BN283" s="36"/>
      <c r="BO283" s="36"/>
      <c r="BP283" s="36"/>
      <c r="BQ283" s="36"/>
      <c r="BR283" s="36"/>
      <c r="BS283" s="36"/>
      <c r="BT283" s="36"/>
      <c r="BU283" s="36"/>
      <c r="BV283" s="36"/>
      <c r="BW283" s="36"/>
      <c r="BX283" s="36"/>
      <c r="BY283" s="36"/>
      <c r="BZ283" s="36"/>
      <c r="CA283" s="36"/>
      <c r="CB283" s="36"/>
      <c r="CC283" s="36"/>
      <c r="CD283" s="36"/>
      <c r="CE283" s="36"/>
      <c r="CF283" s="36"/>
      <c r="CG283" s="36"/>
      <c r="CH283" s="36"/>
      <c r="CI283" s="36"/>
      <c r="CJ283" s="36"/>
      <c r="CK283" s="36"/>
      <c r="CL283" s="36"/>
      <c r="CM283" s="36"/>
      <c r="CN283" s="36"/>
      <c r="CO283" s="36"/>
      <c r="CP283" s="36"/>
      <c r="CQ283" s="36"/>
      <c r="CR283" s="36"/>
      <c r="CS283" s="36"/>
      <c r="CT283" s="36"/>
      <c r="CU283" s="36"/>
      <c r="CV283" s="36"/>
      <c r="CW283" s="36"/>
      <c r="CX283" s="36"/>
      <c r="CY283" s="36"/>
      <c r="CZ283" s="36"/>
      <c r="DA283" s="36"/>
      <c r="DB283" s="36"/>
      <c r="DC283" s="36"/>
      <c r="DD283" s="36"/>
      <c r="DE283" s="36"/>
      <c r="DF283" s="36"/>
      <c r="DG283" s="36"/>
      <c r="DH283" s="36"/>
      <c r="DI283" s="123"/>
    </row>
    <row r="284" spans="1:113" ht="15.75" thickTop="1" thickBot="1">
      <c r="A284" s="872">
        <v>690</v>
      </c>
      <c r="B284" s="836" t="s">
        <v>5804</v>
      </c>
      <c r="C284" s="115" t="s">
        <v>148</v>
      </c>
      <c r="D284" s="241">
        <v>387</v>
      </c>
      <c r="E284" s="242" t="s">
        <v>149</v>
      </c>
      <c r="F284" s="242">
        <v>4</v>
      </c>
      <c r="G284" s="242" t="s">
        <v>150</v>
      </c>
      <c r="H284" s="297">
        <v>45331</v>
      </c>
      <c r="I284" s="298">
        <v>56000</v>
      </c>
      <c r="J284" s="242">
        <v>12</v>
      </c>
      <c r="K284" s="294">
        <f t="shared" si="4"/>
        <v>45695</v>
      </c>
      <c r="L284" s="234">
        <v>9</v>
      </c>
      <c r="M284" s="234">
        <v>0.01</v>
      </c>
      <c r="N284" s="234">
        <v>9</v>
      </c>
      <c r="O284" s="242"/>
      <c r="P284" s="242"/>
      <c r="Q284" s="299"/>
      <c r="R284" s="242"/>
      <c r="S284" s="242"/>
      <c r="T284" s="242"/>
      <c r="U284" s="242"/>
      <c r="V284" s="242"/>
      <c r="W284" s="242"/>
      <c r="X284" s="298">
        <v>56000</v>
      </c>
      <c r="Y284" s="300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  <c r="BT284" s="36"/>
      <c r="BU284" s="36"/>
      <c r="BV284" s="36"/>
      <c r="BW284" s="36"/>
      <c r="BX284" s="36"/>
      <c r="BY284" s="36"/>
      <c r="BZ284" s="36"/>
      <c r="CA284" s="36"/>
      <c r="CB284" s="36"/>
      <c r="CC284" s="36"/>
      <c r="CD284" s="36"/>
      <c r="CE284" s="36"/>
      <c r="CF284" s="36"/>
      <c r="CG284" s="36"/>
      <c r="CH284" s="36"/>
      <c r="CI284" s="36"/>
      <c r="CJ284" s="36"/>
      <c r="CK284" s="36"/>
      <c r="CL284" s="36"/>
      <c r="CM284" s="36"/>
      <c r="CN284" s="36"/>
      <c r="CO284" s="36"/>
      <c r="CP284" s="36"/>
      <c r="CQ284" s="36"/>
      <c r="CR284" s="36"/>
      <c r="CS284" s="36"/>
      <c r="CT284" s="36"/>
      <c r="CU284" s="36"/>
      <c r="CV284" s="36"/>
      <c r="CW284" s="36"/>
      <c r="CX284" s="36"/>
      <c r="CY284" s="36"/>
      <c r="CZ284" s="36"/>
      <c r="DA284" s="36"/>
      <c r="DB284" s="36"/>
      <c r="DC284" s="36"/>
      <c r="DD284" s="36"/>
      <c r="DE284" s="36"/>
      <c r="DF284" s="36"/>
      <c r="DG284" s="36"/>
      <c r="DH284" s="36"/>
      <c r="DI284" s="123"/>
    </row>
    <row r="285" spans="1:113" ht="15.75" thickTop="1" thickBot="1">
      <c r="A285" s="872">
        <v>671</v>
      </c>
      <c r="B285" s="836" t="s">
        <v>5804</v>
      </c>
      <c r="C285" s="115" t="s">
        <v>148</v>
      </c>
      <c r="D285" s="241">
        <v>388</v>
      </c>
      <c r="E285" s="242" t="s">
        <v>149</v>
      </c>
      <c r="F285" s="242">
        <v>4</v>
      </c>
      <c r="G285" s="242" t="s">
        <v>150</v>
      </c>
      <c r="H285" s="297">
        <v>45373</v>
      </c>
      <c r="I285" s="298">
        <v>90500</v>
      </c>
      <c r="J285" s="242">
        <v>12</v>
      </c>
      <c r="K285" s="294">
        <f t="shared" si="4"/>
        <v>45737</v>
      </c>
      <c r="L285" s="234">
        <v>9</v>
      </c>
      <c r="M285" s="234">
        <v>0.01</v>
      </c>
      <c r="N285" s="234">
        <v>9</v>
      </c>
      <c r="O285" s="242"/>
      <c r="P285" s="242"/>
      <c r="Q285" s="299"/>
      <c r="R285" s="242"/>
      <c r="S285" s="242"/>
      <c r="T285" s="242"/>
      <c r="U285" s="242"/>
      <c r="V285" s="242"/>
      <c r="W285" s="242"/>
      <c r="X285" s="298">
        <v>90500</v>
      </c>
      <c r="Y285" s="300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  <c r="BT285" s="36"/>
      <c r="BU285" s="36"/>
      <c r="BV285" s="36"/>
      <c r="BW285" s="36"/>
      <c r="BX285" s="36"/>
      <c r="BY285" s="36"/>
      <c r="BZ285" s="36"/>
      <c r="CA285" s="36"/>
      <c r="CB285" s="36"/>
      <c r="CC285" s="36"/>
      <c r="CD285" s="36"/>
      <c r="CE285" s="36"/>
      <c r="CF285" s="36"/>
      <c r="CG285" s="36"/>
      <c r="CH285" s="36"/>
      <c r="CI285" s="36"/>
      <c r="CJ285" s="36"/>
      <c r="CK285" s="36"/>
      <c r="CL285" s="36"/>
      <c r="CM285" s="36"/>
      <c r="CN285" s="36"/>
      <c r="CO285" s="36"/>
      <c r="CP285" s="36"/>
      <c r="CQ285" s="36"/>
      <c r="CR285" s="36"/>
      <c r="CS285" s="36"/>
      <c r="CT285" s="36"/>
      <c r="CU285" s="36"/>
      <c r="CV285" s="36"/>
      <c r="CW285" s="36"/>
      <c r="CX285" s="36"/>
      <c r="CY285" s="36"/>
      <c r="CZ285" s="36"/>
      <c r="DA285" s="36"/>
      <c r="DB285" s="36"/>
      <c r="DC285" s="36"/>
      <c r="DD285" s="36"/>
      <c r="DE285" s="36"/>
      <c r="DF285" s="36"/>
      <c r="DG285" s="36"/>
      <c r="DH285" s="36"/>
      <c r="DI285" s="123"/>
    </row>
    <row r="286" spans="1:113" ht="15.75" thickTop="1" thickBot="1">
      <c r="A286" s="872">
        <v>665</v>
      </c>
      <c r="B286" s="836" t="s">
        <v>5804</v>
      </c>
      <c r="C286" s="115" t="s">
        <v>148</v>
      </c>
      <c r="D286" s="241">
        <v>389</v>
      </c>
      <c r="E286" s="242" t="s">
        <v>149</v>
      </c>
      <c r="F286" s="242">
        <v>4</v>
      </c>
      <c r="G286" s="242" t="s">
        <v>150</v>
      </c>
      <c r="H286" s="297">
        <v>45096</v>
      </c>
      <c r="I286" s="298">
        <v>57500</v>
      </c>
      <c r="J286" s="242">
        <v>12</v>
      </c>
      <c r="K286" s="294">
        <f t="shared" si="4"/>
        <v>45460</v>
      </c>
      <c r="L286" s="234">
        <v>9</v>
      </c>
      <c r="M286" s="234">
        <v>0.01</v>
      </c>
      <c r="N286" s="234">
        <v>9</v>
      </c>
      <c r="O286" s="242"/>
      <c r="P286" s="242"/>
      <c r="Q286" s="299"/>
      <c r="R286" s="242"/>
      <c r="S286" s="242"/>
      <c r="T286" s="242"/>
      <c r="U286" s="242"/>
      <c r="V286" s="242"/>
      <c r="W286" s="242"/>
      <c r="X286" s="298">
        <v>57500</v>
      </c>
      <c r="Y286" s="300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36"/>
      <c r="AY286" s="36"/>
      <c r="AZ286" s="36"/>
      <c r="BA286" s="36"/>
      <c r="BB286" s="36"/>
      <c r="BC286" s="36"/>
      <c r="BD286" s="36"/>
      <c r="BE286" s="36"/>
      <c r="BF286" s="36"/>
      <c r="BG286" s="36"/>
      <c r="BH286" s="36"/>
      <c r="BI286" s="36"/>
      <c r="BJ286" s="36"/>
      <c r="BK286" s="36"/>
      <c r="BL286" s="36"/>
      <c r="BM286" s="36"/>
      <c r="BN286" s="36"/>
      <c r="BO286" s="36"/>
      <c r="BP286" s="36"/>
      <c r="BQ286" s="36"/>
      <c r="BR286" s="36"/>
      <c r="BS286" s="36"/>
      <c r="BT286" s="36"/>
      <c r="BU286" s="36"/>
      <c r="BV286" s="36"/>
      <c r="BW286" s="36"/>
      <c r="BX286" s="36"/>
      <c r="BY286" s="36"/>
      <c r="BZ286" s="36"/>
      <c r="CA286" s="36"/>
      <c r="CB286" s="36"/>
      <c r="CC286" s="36"/>
      <c r="CD286" s="36"/>
      <c r="CE286" s="36"/>
      <c r="CF286" s="36"/>
      <c r="CG286" s="36"/>
      <c r="CH286" s="36"/>
      <c r="CI286" s="36"/>
      <c r="CJ286" s="36"/>
      <c r="CK286" s="36"/>
      <c r="CL286" s="36"/>
      <c r="CM286" s="36"/>
      <c r="CN286" s="36"/>
      <c r="CO286" s="36"/>
      <c r="CP286" s="36"/>
      <c r="CQ286" s="36"/>
      <c r="CR286" s="36"/>
      <c r="CS286" s="36"/>
      <c r="CT286" s="36"/>
      <c r="CU286" s="36"/>
      <c r="CV286" s="36"/>
      <c r="CW286" s="36"/>
      <c r="CX286" s="36"/>
      <c r="CY286" s="36"/>
      <c r="CZ286" s="36"/>
      <c r="DA286" s="36"/>
      <c r="DB286" s="36"/>
      <c r="DC286" s="36"/>
      <c r="DD286" s="36"/>
      <c r="DE286" s="36"/>
      <c r="DF286" s="36"/>
      <c r="DG286" s="36"/>
      <c r="DH286" s="36"/>
      <c r="DI286" s="123"/>
    </row>
    <row r="287" spans="1:113" ht="15.75" thickTop="1" thickBot="1">
      <c r="A287" s="872">
        <v>2196</v>
      </c>
      <c r="B287" s="836" t="s">
        <v>5804</v>
      </c>
      <c r="C287" s="115" t="s">
        <v>148</v>
      </c>
      <c r="D287" s="241">
        <v>391</v>
      </c>
      <c r="E287" s="242" t="s">
        <v>149</v>
      </c>
      <c r="F287" s="242">
        <v>4</v>
      </c>
      <c r="G287" s="242" t="s">
        <v>150</v>
      </c>
      <c r="H287" s="297">
        <v>45210</v>
      </c>
      <c r="I287" s="298">
        <v>73000</v>
      </c>
      <c r="J287" s="242">
        <v>12</v>
      </c>
      <c r="K287" s="294">
        <f t="shared" si="4"/>
        <v>45574</v>
      </c>
      <c r="L287" s="234">
        <v>9</v>
      </c>
      <c r="M287" s="234">
        <v>0.01</v>
      </c>
      <c r="N287" s="234">
        <v>9</v>
      </c>
      <c r="O287" s="242"/>
      <c r="P287" s="242"/>
      <c r="Q287" s="299"/>
      <c r="R287" s="242"/>
      <c r="S287" s="242"/>
      <c r="T287" s="242"/>
      <c r="U287" s="242"/>
      <c r="V287" s="242"/>
      <c r="W287" s="242"/>
      <c r="X287" s="298">
        <v>73000</v>
      </c>
      <c r="Y287" s="300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  <c r="CF287" s="36"/>
      <c r="CG287" s="36"/>
      <c r="CH287" s="36"/>
      <c r="CI287" s="36"/>
      <c r="CJ287" s="36"/>
      <c r="CK287" s="36"/>
      <c r="CL287" s="36"/>
      <c r="CM287" s="36"/>
      <c r="CN287" s="36"/>
      <c r="CO287" s="36"/>
      <c r="CP287" s="36"/>
      <c r="CQ287" s="36"/>
      <c r="CR287" s="36"/>
      <c r="CS287" s="36"/>
      <c r="CT287" s="36"/>
      <c r="CU287" s="36"/>
      <c r="CV287" s="36"/>
      <c r="CW287" s="36"/>
      <c r="CX287" s="36"/>
      <c r="CY287" s="36"/>
      <c r="CZ287" s="36"/>
      <c r="DA287" s="36"/>
      <c r="DB287" s="36"/>
      <c r="DC287" s="36"/>
      <c r="DD287" s="36"/>
      <c r="DE287" s="36"/>
      <c r="DF287" s="36"/>
      <c r="DG287" s="36"/>
      <c r="DH287" s="36"/>
      <c r="DI287" s="123"/>
    </row>
    <row r="288" spans="1:113" ht="15.75" thickTop="1" thickBot="1">
      <c r="A288" s="872">
        <v>2541</v>
      </c>
      <c r="B288" s="836" t="s">
        <v>5804</v>
      </c>
      <c r="C288" s="115" t="s">
        <v>148</v>
      </c>
      <c r="D288" s="241">
        <v>392</v>
      </c>
      <c r="E288" s="242" t="s">
        <v>149</v>
      </c>
      <c r="F288" s="242">
        <v>4</v>
      </c>
      <c r="G288" s="242" t="s">
        <v>150</v>
      </c>
      <c r="H288" s="297">
        <v>45309</v>
      </c>
      <c r="I288" s="298">
        <v>50000</v>
      </c>
      <c r="J288" s="242">
        <v>12</v>
      </c>
      <c r="K288" s="294">
        <f t="shared" si="4"/>
        <v>45673</v>
      </c>
      <c r="L288" s="234">
        <v>9</v>
      </c>
      <c r="M288" s="234">
        <v>0.01</v>
      </c>
      <c r="N288" s="234">
        <v>9</v>
      </c>
      <c r="O288" s="242"/>
      <c r="P288" s="242"/>
      <c r="Q288" s="299"/>
      <c r="R288" s="242"/>
      <c r="S288" s="242"/>
      <c r="T288" s="242"/>
      <c r="U288" s="242"/>
      <c r="V288" s="242"/>
      <c r="W288" s="242"/>
      <c r="X288" s="298">
        <v>50000</v>
      </c>
      <c r="Y288" s="300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  <c r="BT288" s="36"/>
      <c r="BU288" s="36"/>
      <c r="BV288" s="36"/>
      <c r="BW288" s="36"/>
      <c r="BX288" s="36"/>
      <c r="BY288" s="36"/>
      <c r="BZ288" s="36"/>
      <c r="CA288" s="36"/>
      <c r="CB288" s="36"/>
      <c r="CC288" s="36"/>
      <c r="CD288" s="36"/>
      <c r="CE288" s="36"/>
      <c r="CF288" s="36"/>
      <c r="CG288" s="36"/>
      <c r="CH288" s="36"/>
      <c r="CI288" s="36"/>
      <c r="CJ288" s="36"/>
      <c r="CK288" s="36"/>
      <c r="CL288" s="36"/>
      <c r="CM288" s="36"/>
      <c r="CN288" s="36"/>
      <c r="CO288" s="36"/>
      <c r="CP288" s="36"/>
      <c r="CQ288" s="36"/>
      <c r="CR288" s="36"/>
      <c r="CS288" s="36"/>
      <c r="CT288" s="36"/>
      <c r="CU288" s="36"/>
      <c r="CV288" s="36"/>
      <c r="CW288" s="36"/>
      <c r="CX288" s="36"/>
      <c r="CY288" s="36"/>
      <c r="CZ288" s="36"/>
      <c r="DA288" s="36"/>
      <c r="DB288" s="36"/>
      <c r="DC288" s="36"/>
      <c r="DD288" s="36"/>
      <c r="DE288" s="36"/>
      <c r="DF288" s="36"/>
      <c r="DG288" s="36"/>
      <c r="DH288" s="36"/>
      <c r="DI288" s="123"/>
    </row>
    <row r="289" spans="1:113" ht="15.75" thickTop="1" thickBot="1">
      <c r="A289" s="872">
        <v>724</v>
      </c>
      <c r="B289" s="836" t="s">
        <v>5804</v>
      </c>
      <c r="C289" s="115" t="s">
        <v>148</v>
      </c>
      <c r="D289" s="241">
        <v>394</v>
      </c>
      <c r="E289" s="242" t="s">
        <v>149</v>
      </c>
      <c r="F289" s="242">
        <v>4</v>
      </c>
      <c r="G289" s="242" t="s">
        <v>150</v>
      </c>
      <c r="H289" s="297">
        <v>45367</v>
      </c>
      <c r="I289" s="298">
        <v>200000</v>
      </c>
      <c r="J289" s="242">
        <v>12</v>
      </c>
      <c r="K289" s="294">
        <f t="shared" si="4"/>
        <v>45731</v>
      </c>
      <c r="L289" s="234">
        <v>9</v>
      </c>
      <c r="M289" s="234">
        <v>0.01</v>
      </c>
      <c r="N289" s="234">
        <v>9</v>
      </c>
      <c r="O289" s="242"/>
      <c r="P289" s="242"/>
      <c r="Q289" s="299"/>
      <c r="R289" s="242"/>
      <c r="S289" s="242"/>
      <c r="T289" s="242"/>
      <c r="U289" s="242"/>
      <c r="V289" s="242"/>
      <c r="W289" s="242"/>
      <c r="X289" s="298">
        <v>200000</v>
      </c>
      <c r="Y289" s="300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36"/>
      <c r="AY289" s="36"/>
      <c r="AZ289" s="36"/>
      <c r="BA289" s="36"/>
      <c r="BB289" s="36"/>
      <c r="BC289" s="36"/>
      <c r="BD289" s="36"/>
      <c r="BE289" s="36"/>
      <c r="BF289" s="36"/>
      <c r="BG289" s="36"/>
      <c r="BH289" s="36"/>
      <c r="BI289" s="36"/>
      <c r="BJ289" s="36"/>
      <c r="BK289" s="36"/>
      <c r="BL289" s="36"/>
      <c r="BM289" s="36"/>
      <c r="BN289" s="36"/>
      <c r="BO289" s="36"/>
      <c r="BP289" s="36"/>
      <c r="BQ289" s="36"/>
      <c r="BR289" s="36"/>
      <c r="BS289" s="36"/>
      <c r="BT289" s="36"/>
      <c r="BU289" s="36"/>
      <c r="BV289" s="36"/>
      <c r="BW289" s="36"/>
      <c r="BX289" s="36"/>
      <c r="BY289" s="36"/>
      <c r="BZ289" s="36"/>
      <c r="CA289" s="36"/>
      <c r="CB289" s="36"/>
      <c r="CC289" s="36"/>
      <c r="CD289" s="36"/>
      <c r="CE289" s="36"/>
      <c r="CF289" s="36"/>
      <c r="CG289" s="36"/>
      <c r="CH289" s="36"/>
      <c r="CI289" s="36"/>
      <c r="CJ289" s="36"/>
      <c r="CK289" s="36"/>
      <c r="CL289" s="36"/>
      <c r="CM289" s="36"/>
      <c r="CN289" s="36"/>
      <c r="CO289" s="36"/>
      <c r="CP289" s="36"/>
      <c r="CQ289" s="36"/>
      <c r="CR289" s="36"/>
      <c r="CS289" s="36"/>
      <c r="CT289" s="36"/>
      <c r="CU289" s="36"/>
      <c r="CV289" s="36"/>
      <c r="CW289" s="36"/>
      <c r="CX289" s="36"/>
      <c r="CY289" s="36"/>
      <c r="CZ289" s="36"/>
      <c r="DA289" s="36"/>
      <c r="DB289" s="36"/>
      <c r="DC289" s="36"/>
      <c r="DD289" s="36"/>
      <c r="DE289" s="36"/>
      <c r="DF289" s="36"/>
      <c r="DG289" s="36"/>
      <c r="DH289" s="36"/>
      <c r="DI289" s="123"/>
    </row>
    <row r="290" spans="1:113" ht="15.75" thickTop="1" thickBot="1">
      <c r="A290" s="872">
        <v>726</v>
      </c>
      <c r="B290" s="836" t="s">
        <v>5804</v>
      </c>
      <c r="C290" s="115" t="s">
        <v>148</v>
      </c>
      <c r="D290" s="241">
        <v>397</v>
      </c>
      <c r="E290" s="242" t="s">
        <v>149</v>
      </c>
      <c r="F290" s="242">
        <v>5</v>
      </c>
      <c r="G290" s="242" t="s">
        <v>150</v>
      </c>
      <c r="H290" s="297">
        <v>45367</v>
      </c>
      <c r="I290" s="298">
        <v>200000</v>
      </c>
      <c r="J290" s="242">
        <v>12</v>
      </c>
      <c r="K290" s="294">
        <f t="shared" si="4"/>
        <v>45731</v>
      </c>
      <c r="L290" s="234">
        <v>9</v>
      </c>
      <c r="M290" s="234">
        <v>0.01</v>
      </c>
      <c r="N290" s="234">
        <v>9</v>
      </c>
      <c r="O290" s="242"/>
      <c r="P290" s="242"/>
      <c r="Q290" s="299"/>
      <c r="R290" s="242"/>
      <c r="S290" s="242"/>
      <c r="T290" s="242"/>
      <c r="U290" s="242"/>
      <c r="V290" s="242"/>
      <c r="W290" s="242"/>
      <c r="X290" s="298">
        <v>200000</v>
      </c>
      <c r="Y290" s="300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  <c r="BT290" s="36"/>
      <c r="BU290" s="36"/>
      <c r="BV290" s="36"/>
      <c r="BW290" s="36"/>
      <c r="BX290" s="36"/>
      <c r="BY290" s="36"/>
      <c r="BZ290" s="36"/>
      <c r="CA290" s="36"/>
      <c r="CB290" s="36"/>
      <c r="CC290" s="36"/>
      <c r="CD290" s="36"/>
      <c r="CE290" s="36"/>
      <c r="CF290" s="36"/>
      <c r="CG290" s="36"/>
      <c r="CH290" s="36"/>
      <c r="CI290" s="36"/>
      <c r="CJ290" s="36"/>
      <c r="CK290" s="36"/>
      <c r="CL290" s="36"/>
      <c r="CM290" s="36"/>
      <c r="CN290" s="36"/>
      <c r="CO290" s="36"/>
      <c r="CP290" s="36"/>
      <c r="CQ290" s="36"/>
      <c r="CR290" s="36"/>
      <c r="CS290" s="36"/>
      <c r="CT290" s="36"/>
      <c r="CU290" s="36"/>
      <c r="CV290" s="36"/>
      <c r="CW290" s="36"/>
      <c r="CX290" s="36"/>
      <c r="CY290" s="36"/>
      <c r="CZ290" s="36"/>
      <c r="DA290" s="36"/>
      <c r="DB290" s="36"/>
      <c r="DC290" s="36"/>
      <c r="DD290" s="36"/>
      <c r="DE290" s="36"/>
      <c r="DF290" s="36"/>
      <c r="DG290" s="36"/>
      <c r="DH290" s="36"/>
      <c r="DI290" s="123"/>
    </row>
    <row r="291" spans="1:113" ht="15.75" thickTop="1" thickBot="1">
      <c r="A291" s="872">
        <v>756</v>
      </c>
      <c r="B291" s="836" t="s">
        <v>5804</v>
      </c>
      <c r="C291" s="115" t="s">
        <v>148</v>
      </c>
      <c r="D291" s="241">
        <v>398</v>
      </c>
      <c r="E291" s="242" t="s">
        <v>149</v>
      </c>
      <c r="F291" s="242">
        <v>5</v>
      </c>
      <c r="G291" s="242" t="s">
        <v>150</v>
      </c>
      <c r="H291" s="297">
        <v>45090</v>
      </c>
      <c r="I291" s="298">
        <v>79000</v>
      </c>
      <c r="J291" s="242">
        <v>12</v>
      </c>
      <c r="K291" s="294">
        <f t="shared" si="4"/>
        <v>45454</v>
      </c>
      <c r="L291" s="234">
        <v>9</v>
      </c>
      <c r="M291" s="234">
        <v>0.01</v>
      </c>
      <c r="N291" s="234">
        <v>9</v>
      </c>
      <c r="O291" s="242"/>
      <c r="P291" s="242"/>
      <c r="Q291" s="299"/>
      <c r="R291" s="242"/>
      <c r="S291" s="242"/>
      <c r="T291" s="242"/>
      <c r="U291" s="242"/>
      <c r="V291" s="242"/>
      <c r="W291" s="242"/>
      <c r="X291" s="298">
        <v>79000</v>
      </c>
      <c r="Y291" s="300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  <c r="AY291" s="36"/>
      <c r="AZ291" s="36"/>
      <c r="BA291" s="36"/>
      <c r="BB291" s="36"/>
      <c r="BC291" s="36"/>
      <c r="BD291" s="36"/>
      <c r="BE291" s="36"/>
      <c r="BF291" s="36"/>
      <c r="BG291" s="36"/>
      <c r="BH291" s="36"/>
      <c r="BI291" s="36"/>
      <c r="BJ291" s="36"/>
      <c r="BK291" s="36"/>
      <c r="BL291" s="36"/>
      <c r="BM291" s="36"/>
      <c r="BN291" s="36"/>
      <c r="BO291" s="36"/>
      <c r="BP291" s="36"/>
      <c r="BQ291" s="36"/>
      <c r="BR291" s="36"/>
      <c r="BS291" s="36"/>
      <c r="BT291" s="36"/>
      <c r="BU291" s="36"/>
      <c r="BV291" s="36"/>
      <c r="BW291" s="36"/>
      <c r="BX291" s="36"/>
      <c r="BY291" s="36"/>
      <c r="BZ291" s="36"/>
      <c r="CA291" s="36"/>
      <c r="CB291" s="36"/>
      <c r="CC291" s="36"/>
      <c r="CD291" s="36"/>
      <c r="CE291" s="36"/>
      <c r="CF291" s="36"/>
      <c r="CG291" s="36"/>
      <c r="CH291" s="36"/>
      <c r="CI291" s="36"/>
      <c r="CJ291" s="36"/>
      <c r="CK291" s="36"/>
      <c r="CL291" s="36"/>
      <c r="CM291" s="36"/>
      <c r="CN291" s="36"/>
      <c r="CO291" s="36"/>
      <c r="CP291" s="36"/>
      <c r="CQ291" s="36"/>
      <c r="CR291" s="36"/>
      <c r="CS291" s="36"/>
      <c r="CT291" s="36"/>
      <c r="CU291" s="36"/>
      <c r="CV291" s="36"/>
      <c r="CW291" s="36"/>
      <c r="CX291" s="36"/>
      <c r="CY291" s="36"/>
      <c r="CZ291" s="36"/>
      <c r="DA291" s="36"/>
      <c r="DB291" s="36"/>
      <c r="DC291" s="36"/>
      <c r="DD291" s="36"/>
      <c r="DE291" s="36"/>
      <c r="DF291" s="36"/>
      <c r="DG291" s="36"/>
      <c r="DH291" s="36"/>
      <c r="DI291" s="123"/>
    </row>
    <row r="292" spans="1:113" ht="15.75" thickTop="1" thickBot="1">
      <c r="A292" s="872">
        <v>712</v>
      </c>
      <c r="B292" s="836" t="s">
        <v>5804</v>
      </c>
      <c r="C292" s="115" t="s">
        <v>148</v>
      </c>
      <c r="D292" s="241">
        <v>399</v>
      </c>
      <c r="E292" s="242" t="s">
        <v>149</v>
      </c>
      <c r="F292" s="242">
        <v>5</v>
      </c>
      <c r="G292" s="242" t="s">
        <v>150</v>
      </c>
      <c r="H292" s="297">
        <v>45367</v>
      </c>
      <c r="I292" s="298">
        <v>57500</v>
      </c>
      <c r="J292" s="242">
        <v>12</v>
      </c>
      <c r="K292" s="294">
        <f t="shared" si="4"/>
        <v>45731</v>
      </c>
      <c r="L292" s="234">
        <v>9</v>
      </c>
      <c r="M292" s="234">
        <v>0.01</v>
      </c>
      <c r="N292" s="234">
        <v>9</v>
      </c>
      <c r="O292" s="242"/>
      <c r="P292" s="242"/>
      <c r="Q292" s="299"/>
      <c r="R292" s="242"/>
      <c r="S292" s="242"/>
      <c r="T292" s="242"/>
      <c r="U292" s="242"/>
      <c r="V292" s="242"/>
      <c r="W292" s="242"/>
      <c r="X292" s="298">
        <v>57500</v>
      </c>
      <c r="Y292" s="300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6"/>
      <c r="BB292" s="36"/>
      <c r="BC292" s="36"/>
      <c r="BD292" s="36"/>
      <c r="BE292" s="36"/>
      <c r="BF292" s="36"/>
      <c r="BG292" s="36"/>
      <c r="BH292" s="36"/>
      <c r="BI292" s="36"/>
      <c r="BJ292" s="36"/>
      <c r="BK292" s="36"/>
      <c r="BL292" s="36"/>
      <c r="BM292" s="36"/>
      <c r="BN292" s="36"/>
      <c r="BO292" s="36"/>
      <c r="BP292" s="36"/>
      <c r="BQ292" s="36"/>
      <c r="BR292" s="36"/>
      <c r="BS292" s="36"/>
      <c r="BT292" s="36"/>
      <c r="BU292" s="36"/>
      <c r="BV292" s="36"/>
      <c r="BW292" s="36"/>
      <c r="BX292" s="36"/>
      <c r="BY292" s="36"/>
      <c r="BZ292" s="36"/>
      <c r="CA292" s="36"/>
      <c r="CB292" s="36"/>
      <c r="CC292" s="36"/>
      <c r="CD292" s="36"/>
      <c r="CE292" s="36"/>
      <c r="CF292" s="36"/>
      <c r="CG292" s="36"/>
      <c r="CH292" s="36"/>
      <c r="CI292" s="36"/>
      <c r="CJ292" s="36"/>
      <c r="CK292" s="36"/>
      <c r="CL292" s="36"/>
      <c r="CM292" s="36"/>
      <c r="CN292" s="36"/>
      <c r="CO292" s="36"/>
      <c r="CP292" s="36"/>
      <c r="CQ292" s="36"/>
      <c r="CR292" s="36"/>
      <c r="CS292" s="36"/>
      <c r="CT292" s="36"/>
      <c r="CU292" s="36"/>
      <c r="CV292" s="36"/>
      <c r="CW292" s="36"/>
      <c r="CX292" s="36"/>
      <c r="CY292" s="36"/>
      <c r="CZ292" s="36"/>
      <c r="DA292" s="36"/>
      <c r="DB292" s="36"/>
      <c r="DC292" s="36"/>
      <c r="DD292" s="36"/>
      <c r="DE292" s="36"/>
      <c r="DF292" s="36"/>
      <c r="DG292" s="36"/>
      <c r="DH292" s="36"/>
      <c r="DI292" s="123"/>
    </row>
    <row r="293" spans="1:113" ht="15.75" thickTop="1" thickBot="1">
      <c r="A293" s="872">
        <v>1729</v>
      </c>
      <c r="B293" s="836" t="s">
        <v>5804</v>
      </c>
      <c r="C293" s="115" t="s">
        <v>148</v>
      </c>
      <c r="D293" s="241">
        <v>400</v>
      </c>
      <c r="E293" s="242" t="s">
        <v>149</v>
      </c>
      <c r="F293" s="242">
        <v>5</v>
      </c>
      <c r="G293" s="242" t="s">
        <v>150</v>
      </c>
      <c r="H293" s="297">
        <v>45184</v>
      </c>
      <c r="I293" s="298">
        <v>90500</v>
      </c>
      <c r="J293" s="242">
        <v>12</v>
      </c>
      <c r="K293" s="294">
        <f t="shared" si="4"/>
        <v>45548</v>
      </c>
      <c r="L293" s="234">
        <v>9</v>
      </c>
      <c r="M293" s="234">
        <v>0.01</v>
      </c>
      <c r="N293" s="234">
        <v>9</v>
      </c>
      <c r="O293" s="242"/>
      <c r="P293" s="242"/>
      <c r="Q293" s="299"/>
      <c r="R293" s="242"/>
      <c r="S293" s="242"/>
      <c r="T293" s="242"/>
      <c r="U293" s="242"/>
      <c r="V293" s="242"/>
      <c r="W293" s="242"/>
      <c r="X293" s="298">
        <v>90500</v>
      </c>
      <c r="Y293" s="300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36"/>
      <c r="AY293" s="36"/>
      <c r="AZ293" s="36"/>
      <c r="BA293" s="36"/>
      <c r="BB293" s="36"/>
      <c r="BC293" s="36"/>
      <c r="BD293" s="36"/>
      <c r="BE293" s="36"/>
      <c r="BF293" s="36"/>
      <c r="BG293" s="36"/>
      <c r="BH293" s="36"/>
      <c r="BI293" s="36"/>
      <c r="BJ293" s="36"/>
      <c r="BK293" s="36"/>
      <c r="BL293" s="36"/>
      <c r="BM293" s="36"/>
      <c r="BN293" s="36"/>
      <c r="BO293" s="36"/>
      <c r="BP293" s="36"/>
      <c r="BQ293" s="36"/>
      <c r="BR293" s="36"/>
      <c r="BS293" s="36"/>
      <c r="BT293" s="36"/>
      <c r="BU293" s="36"/>
      <c r="BV293" s="36"/>
      <c r="BW293" s="36"/>
      <c r="BX293" s="36"/>
      <c r="BY293" s="36"/>
      <c r="BZ293" s="36"/>
      <c r="CA293" s="36"/>
      <c r="CB293" s="36"/>
      <c r="CC293" s="36"/>
      <c r="CD293" s="36"/>
      <c r="CE293" s="36"/>
      <c r="CF293" s="36"/>
      <c r="CG293" s="36"/>
      <c r="CH293" s="36"/>
      <c r="CI293" s="36"/>
      <c r="CJ293" s="36"/>
      <c r="CK293" s="36"/>
      <c r="CL293" s="36"/>
      <c r="CM293" s="36"/>
      <c r="CN293" s="36"/>
      <c r="CO293" s="36"/>
      <c r="CP293" s="36"/>
      <c r="CQ293" s="36"/>
      <c r="CR293" s="36"/>
      <c r="CS293" s="36"/>
      <c r="CT293" s="36"/>
      <c r="CU293" s="36"/>
      <c r="CV293" s="36"/>
      <c r="CW293" s="36"/>
      <c r="CX293" s="36"/>
      <c r="CY293" s="36"/>
      <c r="CZ293" s="36"/>
      <c r="DA293" s="36"/>
      <c r="DB293" s="36"/>
      <c r="DC293" s="36"/>
      <c r="DD293" s="36"/>
      <c r="DE293" s="36"/>
      <c r="DF293" s="36"/>
      <c r="DG293" s="36"/>
      <c r="DH293" s="36"/>
      <c r="DI293" s="123"/>
    </row>
    <row r="294" spans="1:113" ht="15.75" thickTop="1" thickBot="1">
      <c r="A294" s="872">
        <v>484</v>
      </c>
      <c r="B294" s="836" t="s">
        <v>5804</v>
      </c>
      <c r="C294" s="115" t="s">
        <v>148</v>
      </c>
      <c r="D294" s="241">
        <v>401</v>
      </c>
      <c r="E294" s="242" t="s">
        <v>149</v>
      </c>
      <c r="F294" s="242">
        <v>5</v>
      </c>
      <c r="G294" s="242" t="s">
        <v>150</v>
      </c>
      <c r="H294" s="297">
        <v>45210</v>
      </c>
      <c r="I294" s="298">
        <v>55000</v>
      </c>
      <c r="J294" s="242">
        <v>12</v>
      </c>
      <c r="K294" s="294">
        <f t="shared" si="4"/>
        <v>45574</v>
      </c>
      <c r="L294" s="234">
        <v>9</v>
      </c>
      <c r="M294" s="234">
        <v>0.01</v>
      </c>
      <c r="N294" s="234">
        <v>9</v>
      </c>
      <c r="O294" s="242"/>
      <c r="P294" s="242"/>
      <c r="Q294" s="299"/>
      <c r="R294" s="242"/>
      <c r="S294" s="242"/>
      <c r="T294" s="242"/>
      <c r="U294" s="242"/>
      <c r="V294" s="242"/>
      <c r="W294" s="242"/>
      <c r="X294" s="298">
        <v>55000</v>
      </c>
      <c r="Y294" s="300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  <c r="BT294" s="36"/>
      <c r="BU294" s="36"/>
      <c r="BV294" s="36"/>
      <c r="BW294" s="36"/>
      <c r="BX294" s="36"/>
      <c r="BY294" s="36"/>
      <c r="BZ294" s="36"/>
      <c r="CA294" s="36"/>
      <c r="CB294" s="36"/>
      <c r="CC294" s="36"/>
      <c r="CD294" s="36"/>
      <c r="CE294" s="36"/>
      <c r="CF294" s="36"/>
      <c r="CG294" s="36"/>
      <c r="CH294" s="36"/>
      <c r="CI294" s="36"/>
      <c r="CJ294" s="36"/>
      <c r="CK294" s="36"/>
      <c r="CL294" s="36"/>
      <c r="CM294" s="36"/>
      <c r="CN294" s="36"/>
      <c r="CO294" s="36"/>
      <c r="CP294" s="36"/>
      <c r="CQ294" s="36"/>
      <c r="CR294" s="36"/>
      <c r="CS294" s="36"/>
      <c r="CT294" s="36"/>
      <c r="CU294" s="36"/>
      <c r="CV294" s="36"/>
      <c r="CW294" s="36"/>
      <c r="CX294" s="36"/>
      <c r="CY294" s="36"/>
      <c r="CZ294" s="36"/>
      <c r="DA294" s="36"/>
      <c r="DB294" s="36"/>
      <c r="DC294" s="36"/>
      <c r="DD294" s="36"/>
      <c r="DE294" s="36"/>
      <c r="DF294" s="36"/>
      <c r="DG294" s="36"/>
      <c r="DH294" s="36"/>
      <c r="DI294" s="123"/>
    </row>
    <row r="295" spans="1:113" ht="15.75" thickTop="1" thickBot="1">
      <c r="A295" s="872">
        <v>662</v>
      </c>
      <c r="B295" s="836" t="s">
        <v>5804</v>
      </c>
      <c r="C295" s="115" t="s">
        <v>148</v>
      </c>
      <c r="D295" s="241">
        <v>403</v>
      </c>
      <c r="E295" s="242" t="s">
        <v>149</v>
      </c>
      <c r="F295" s="242">
        <v>5</v>
      </c>
      <c r="G295" s="242" t="s">
        <v>150</v>
      </c>
      <c r="H295" s="297">
        <v>45184</v>
      </c>
      <c r="I295" s="298">
        <v>69000</v>
      </c>
      <c r="J295" s="242">
        <v>12</v>
      </c>
      <c r="K295" s="294">
        <f t="shared" si="4"/>
        <v>45548</v>
      </c>
      <c r="L295" s="234">
        <v>9</v>
      </c>
      <c r="M295" s="234">
        <v>0.01</v>
      </c>
      <c r="N295" s="234">
        <v>9</v>
      </c>
      <c r="O295" s="242"/>
      <c r="P295" s="242"/>
      <c r="Q295" s="299"/>
      <c r="R295" s="242"/>
      <c r="S295" s="242"/>
      <c r="T295" s="242"/>
      <c r="U295" s="242"/>
      <c r="V295" s="242"/>
      <c r="W295" s="242"/>
      <c r="X295" s="298">
        <v>69000</v>
      </c>
      <c r="Y295" s="300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  <c r="AY295" s="36"/>
      <c r="AZ295" s="36"/>
      <c r="BA295" s="36"/>
      <c r="BB295" s="36"/>
      <c r="BC295" s="36"/>
      <c r="BD295" s="36"/>
      <c r="BE295" s="36"/>
      <c r="BF295" s="36"/>
      <c r="BG295" s="36"/>
      <c r="BH295" s="36"/>
      <c r="BI295" s="36"/>
      <c r="BJ295" s="36"/>
      <c r="BK295" s="36"/>
      <c r="BL295" s="36"/>
      <c r="BM295" s="36"/>
      <c r="BN295" s="36"/>
      <c r="BO295" s="36"/>
      <c r="BP295" s="36"/>
      <c r="BQ295" s="36"/>
      <c r="BR295" s="36"/>
      <c r="BS295" s="36"/>
      <c r="BT295" s="36"/>
      <c r="BU295" s="36"/>
      <c r="BV295" s="36"/>
      <c r="BW295" s="36"/>
      <c r="BX295" s="36"/>
      <c r="BY295" s="36"/>
      <c r="BZ295" s="36"/>
      <c r="CA295" s="36"/>
      <c r="CB295" s="36"/>
      <c r="CC295" s="36"/>
      <c r="CD295" s="36"/>
      <c r="CE295" s="36"/>
      <c r="CF295" s="36"/>
      <c r="CG295" s="36"/>
      <c r="CH295" s="36"/>
      <c r="CI295" s="36"/>
      <c r="CJ295" s="36"/>
      <c r="CK295" s="36"/>
      <c r="CL295" s="36"/>
      <c r="CM295" s="36"/>
      <c r="CN295" s="36"/>
      <c r="CO295" s="36"/>
      <c r="CP295" s="36"/>
      <c r="CQ295" s="36"/>
      <c r="CR295" s="36"/>
      <c r="CS295" s="36"/>
      <c r="CT295" s="36"/>
      <c r="CU295" s="36"/>
      <c r="CV295" s="36"/>
      <c r="CW295" s="36"/>
      <c r="CX295" s="36"/>
      <c r="CY295" s="36"/>
      <c r="CZ295" s="36"/>
      <c r="DA295" s="36"/>
      <c r="DB295" s="36"/>
      <c r="DC295" s="36"/>
      <c r="DD295" s="36"/>
      <c r="DE295" s="36"/>
      <c r="DF295" s="36"/>
      <c r="DG295" s="36"/>
      <c r="DH295" s="36"/>
      <c r="DI295" s="123"/>
    </row>
    <row r="296" spans="1:113" ht="15.75" thickTop="1" thickBot="1">
      <c r="A296" s="872">
        <v>685</v>
      </c>
      <c r="B296" s="836" t="s">
        <v>5804</v>
      </c>
      <c r="C296" s="115" t="s">
        <v>148</v>
      </c>
      <c r="D296" s="241">
        <v>404</v>
      </c>
      <c r="E296" s="242" t="s">
        <v>149</v>
      </c>
      <c r="F296" s="242">
        <v>5</v>
      </c>
      <c r="G296" s="242" t="s">
        <v>150</v>
      </c>
      <c r="H296" s="297">
        <v>45309</v>
      </c>
      <c r="I296" s="298">
        <v>90500</v>
      </c>
      <c r="J296" s="242">
        <v>12</v>
      </c>
      <c r="K296" s="294">
        <f t="shared" si="4"/>
        <v>45673</v>
      </c>
      <c r="L296" s="234">
        <v>9</v>
      </c>
      <c r="M296" s="234">
        <v>0.01</v>
      </c>
      <c r="N296" s="234">
        <v>9</v>
      </c>
      <c r="O296" s="242"/>
      <c r="P296" s="242"/>
      <c r="Q296" s="299"/>
      <c r="R296" s="242"/>
      <c r="S296" s="242"/>
      <c r="T296" s="242"/>
      <c r="U296" s="242"/>
      <c r="V296" s="242"/>
      <c r="W296" s="242"/>
      <c r="X296" s="298">
        <v>90500</v>
      </c>
      <c r="Y296" s="300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  <c r="BT296" s="36"/>
      <c r="BU296" s="36"/>
      <c r="BV296" s="36"/>
      <c r="BW296" s="36"/>
      <c r="BX296" s="36"/>
      <c r="BY296" s="36"/>
      <c r="BZ296" s="36"/>
      <c r="CA296" s="36"/>
      <c r="CB296" s="36"/>
      <c r="CC296" s="36"/>
      <c r="CD296" s="36"/>
      <c r="CE296" s="36"/>
      <c r="CF296" s="36"/>
      <c r="CG296" s="36"/>
      <c r="CH296" s="36"/>
      <c r="CI296" s="36"/>
      <c r="CJ296" s="36"/>
      <c r="CK296" s="36"/>
      <c r="CL296" s="36"/>
      <c r="CM296" s="36"/>
      <c r="CN296" s="36"/>
      <c r="CO296" s="36"/>
      <c r="CP296" s="36"/>
      <c r="CQ296" s="36"/>
      <c r="CR296" s="36"/>
      <c r="CS296" s="36"/>
      <c r="CT296" s="36"/>
      <c r="CU296" s="36"/>
      <c r="CV296" s="36"/>
      <c r="CW296" s="36"/>
      <c r="CX296" s="36"/>
      <c r="CY296" s="36"/>
      <c r="CZ296" s="36"/>
      <c r="DA296" s="36"/>
      <c r="DB296" s="36"/>
      <c r="DC296" s="36"/>
      <c r="DD296" s="36"/>
      <c r="DE296" s="36"/>
      <c r="DF296" s="36"/>
      <c r="DG296" s="36"/>
      <c r="DH296" s="36"/>
      <c r="DI296" s="123"/>
    </row>
    <row r="297" spans="1:113" ht="15.75" thickTop="1" thickBot="1">
      <c r="A297" s="872">
        <v>765</v>
      </c>
      <c r="B297" s="836" t="s">
        <v>5804</v>
      </c>
      <c r="C297" s="115" t="s">
        <v>148</v>
      </c>
      <c r="D297" s="241">
        <v>405</v>
      </c>
      <c r="E297" s="242" t="s">
        <v>149</v>
      </c>
      <c r="F297" s="242">
        <v>5</v>
      </c>
      <c r="G297" s="242" t="s">
        <v>150</v>
      </c>
      <c r="H297" s="297">
        <v>45077</v>
      </c>
      <c r="I297" s="298">
        <v>90500</v>
      </c>
      <c r="J297" s="242">
        <v>12</v>
      </c>
      <c r="K297" s="294">
        <f t="shared" si="4"/>
        <v>45441</v>
      </c>
      <c r="L297" s="234">
        <v>9</v>
      </c>
      <c r="M297" s="234">
        <v>0.01</v>
      </c>
      <c r="N297" s="234">
        <v>9</v>
      </c>
      <c r="O297" s="242"/>
      <c r="P297" s="242"/>
      <c r="Q297" s="299"/>
      <c r="R297" s="242"/>
      <c r="S297" s="242"/>
      <c r="T297" s="242"/>
      <c r="U297" s="242"/>
      <c r="V297" s="242"/>
      <c r="W297" s="242"/>
      <c r="X297" s="298">
        <v>90500</v>
      </c>
      <c r="Y297" s="300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6"/>
      <c r="BB297" s="36"/>
      <c r="BC297" s="36"/>
      <c r="BD297" s="36"/>
      <c r="BE297" s="36"/>
      <c r="BF297" s="36"/>
      <c r="BG297" s="36"/>
      <c r="BH297" s="36"/>
      <c r="BI297" s="36"/>
      <c r="BJ297" s="36"/>
      <c r="BK297" s="36"/>
      <c r="BL297" s="36"/>
      <c r="BM297" s="36"/>
      <c r="BN297" s="36"/>
      <c r="BO297" s="36"/>
      <c r="BP297" s="36"/>
      <c r="BQ297" s="36"/>
      <c r="BR297" s="36"/>
      <c r="BS297" s="36"/>
      <c r="BT297" s="36"/>
      <c r="BU297" s="36"/>
      <c r="BV297" s="36"/>
      <c r="BW297" s="36"/>
      <c r="BX297" s="36"/>
      <c r="BY297" s="36"/>
      <c r="BZ297" s="36"/>
      <c r="CA297" s="36"/>
      <c r="CB297" s="36"/>
      <c r="CC297" s="36"/>
      <c r="CD297" s="36"/>
      <c r="CE297" s="36"/>
      <c r="CF297" s="36"/>
      <c r="CG297" s="36"/>
      <c r="CH297" s="36"/>
      <c r="CI297" s="36"/>
      <c r="CJ297" s="36"/>
      <c r="CK297" s="36"/>
      <c r="CL297" s="36"/>
      <c r="CM297" s="36"/>
      <c r="CN297" s="36"/>
      <c r="CO297" s="36"/>
      <c r="CP297" s="36"/>
      <c r="CQ297" s="36"/>
      <c r="CR297" s="36"/>
      <c r="CS297" s="36"/>
      <c r="CT297" s="36"/>
      <c r="CU297" s="36"/>
      <c r="CV297" s="36"/>
      <c r="CW297" s="36"/>
      <c r="CX297" s="36"/>
      <c r="CY297" s="36"/>
      <c r="CZ297" s="36"/>
      <c r="DA297" s="36"/>
      <c r="DB297" s="36"/>
      <c r="DC297" s="36"/>
      <c r="DD297" s="36"/>
      <c r="DE297" s="36"/>
      <c r="DF297" s="36"/>
      <c r="DG297" s="36"/>
      <c r="DH297" s="36"/>
      <c r="DI297" s="123"/>
    </row>
    <row r="298" spans="1:113" ht="15.75" thickTop="1" thickBot="1">
      <c r="A298" s="872">
        <v>667</v>
      </c>
      <c r="B298" s="836" t="s">
        <v>5804</v>
      </c>
      <c r="C298" s="115" t="s">
        <v>148</v>
      </c>
      <c r="D298" s="241">
        <v>407</v>
      </c>
      <c r="E298" s="242" t="s">
        <v>149</v>
      </c>
      <c r="F298" s="242">
        <v>5</v>
      </c>
      <c r="G298" s="242" t="s">
        <v>150</v>
      </c>
      <c r="H298" s="297">
        <v>45077</v>
      </c>
      <c r="I298" s="298">
        <v>90500</v>
      </c>
      <c r="J298" s="242">
        <v>12</v>
      </c>
      <c r="K298" s="294">
        <f t="shared" si="4"/>
        <v>45441</v>
      </c>
      <c r="L298" s="234">
        <v>9</v>
      </c>
      <c r="M298" s="234">
        <v>0.01</v>
      </c>
      <c r="N298" s="234">
        <v>9</v>
      </c>
      <c r="O298" s="242"/>
      <c r="P298" s="242"/>
      <c r="Q298" s="299"/>
      <c r="R298" s="242"/>
      <c r="S298" s="242"/>
      <c r="T298" s="242"/>
      <c r="U298" s="242"/>
      <c r="V298" s="242"/>
      <c r="W298" s="242"/>
      <c r="X298" s="298">
        <v>90500</v>
      </c>
      <c r="Y298" s="300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6"/>
      <c r="BB298" s="36"/>
      <c r="BC298" s="36"/>
      <c r="BD298" s="36"/>
      <c r="BE298" s="36"/>
      <c r="BF298" s="36"/>
      <c r="BG298" s="36"/>
      <c r="BH298" s="36"/>
      <c r="BI298" s="36"/>
      <c r="BJ298" s="36"/>
      <c r="BK298" s="36"/>
      <c r="BL298" s="36"/>
      <c r="BM298" s="36"/>
      <c r="BN298" s="36"/>
      <c r="BO298" s="36"/>
      <c r="BP298" s="36"/>
      <c r="BQ298" s="36"/>
      <c r="BR298" s="36"/>
      <c r="BS298" s="36"/>
      <c r="BT298" s="36"/>
      <c r="BU298" s="36"/>
      <c r="BV298" s="36"/>
      <c r="BW298" s="36"/>
      <c r="BX298" s="36"/>
      <c r="BY298" s="36"/>
      <c r="BZ298" s="36"/>
      <c r="CA298" s="36"/>
      <c r="CB298" s="36"/>
      <c r="CC298" s="36"/>
      <c r="CD298" s="36"/>
      <c r="CE298" s="36"/>
      <c r="CF298" s="36"/>
      <c r="CG298" s="36"/>
      <c r="CH298" s="36"/>
      <c r="CI298" s="36"/>
      <c r="CJ298" s="36"/>
      <c r="CK298" s="36"/>
      <c r="CL298" s="36"/>
      <c r="CM298" s="36"/>
      <c r="CN298" s="36"/>
      <c r="CO298" s="36"/>
      <c r="CP298" s="36"/>
      <c r="CQ298" s="36"/>
      <c r="CR298" s="36"/>
      <c r="CS298" s="36"/>
      <c r="CT298" s="36"/>
      <c r="CU298" s="36"/>
      <c r="CV298" s="36"/>
      <c r="CW298" s="36"/>
      <c r="CX298" s="36"/>
      <c r="CY298" s="36"/>
      <c r="CZ298" s="36"/>
      <c r="DA298" s="36"/>
      <c r="DB298" s="36"/>
      <c r="DC298" s="36"/>
      <c r="DD298" s="36"/>
      <c r="DE298" s="36"/>
      <c r="DF298" s="36"/>
      <c r="DG298" s="36"/>
      <c r="DH298" s="36"/>
      <c r="DI298" s="123"/>
    </row>
    <row r="299" spans="1:113" ht="15.75" thickTop="1" thickBot="1">
      <c r="A299" s="872">
        <v>2327</v>
      </c>
      <c r="B299" s="836" t="s">
        <v>5804</v>
      </c>
      <c r="C299" s="115" t="s">
        <v>148</v>
      </c>
      <c r="D299" s="241">
        <v>408</v>
      </c>
      <c r="E299" s="242" t="s">
        <v>149</v>
      </c>
      <c r="F299" s="242">
        <v>5</v>
      </c>
      <c r="G299" s="242" t="s">
        <v>150</v>
      </c>
      <c r="H299" s="297">
        <v>45338</v>
      </c>
      <c r="I299" s="298">
        <v>79000</v>
      </c>
      <c r="J299" s="242">
        <v>12</v>
      </c>
      <c r="K299" s="294">
        <f t="shared" si="4"/>
        <v>45702</v>
      </c>
      <c r="L299" s="234">
        <v>9</v>
      </c>
      <c r="M299" s="234">
        <v>0.01</v>
      </c>
      <c r="N299" s="234">
        <v>9</v>
      </c>
      <c r="O299" s="242"/>
      <c r="P299" s="242"/>
      <c r="Q299" s="299"/>
      <c r="R299" s="242"/>
      <c r="S299" s="242"/>
      <c r="T299" s="242"/>
      <c r="U299" s="242"/>
      <c r="V299" s="242"/>
      <c r="W299" s="242"/>
      <c r="X299" s="298">
        <v>79000</v>
      </c>
      <c r="Y299" s="300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  <c r="AY299" s="36"/>
      <c r="AZ299" s="36"/>
      <c r="BA299" s="36"/>
      <c r="BB299" s="36"/>
      <c r="BC299" s="36"/>
      <c r="BD299" s="36"/>
      <c r="BE299" s="36"/>
      <c r="BF299" s="36"/>
      <c r="BG299" s="36"/>
      <c r="BH299" s="36"/>
      <c r="BI299" s="36"/>
      <c r="BJ299" s="36"/>
      <c r="BK299" s="36"/>
      <c r="BL299" s="36"/>
      <c r="BM299" s="36"/>
      <c r="BN299" s="36"/>
      <c r="BO299" s="36"/>
      <c r="BP299" s="36"/>
      <c r="BQ299" s="36"/>
      <c r="BR299" s="36"/>
      <c r="BS299" s="36"/>
      <c r="BT299" s="36"/>
      <c r="BU299" s="36"/>
      <c r="BV299" s="36"/>
      <c r="BW299" s="36"/>
      <c r="BX299" s="36"/>
      <c r="BY299" s="36"/>
      <c r="BZ299" s="36"/>
      <c r="CA299" s="36"/>
      <c r="CB299" s="36"/>
      <c r="CC299" s="36"/>
      <c r="CD299" s="36"/>
      <c r="CE299" s="36"/>
      <c r="CF299" s="36"/>
      <c r="CG299" s="36"/>
      <c r="CH299" s="36"/>
      <c r="CI299" s="36"/>
      <c r="CJ299" s="36"/>
      <c r="CK299" s="36"/>
      <c r="CL299" s="36"/>
      <c r="CM299" s="36"/>
      <c r="CN299" s="36"/>
      <c r="CO299" s="36"/>
      <c r="CP299" s="36"/>
      <c r="CQ299" s="36"/>
      <c r="CR299" s="36"/>
      <c r="CS299" s="36"/>
      <c r="CT299" s="36"/>
      <c r="CU299" s="36"/>
      <c r="CV299" s="36"/>
      <c r="CW299" s="36"/>
      <c r="CX299" s="36"/>
      <c r="CY299" s="36"/>
      <c r="CZ299" s="36"/>
      <c r="DA299" s="36"/>
      <c r="DB299" s="36"/>
      <c r="DC299" s="36"/>
      <c r="DD299" s="36"/>
      <c r="DE299" s="36"/>
      <c r="DF299" s="36"/>
      <c r="DG299" s="36"/>
      <c r="DH299" s="36"/>
      <c r="DI299" s="123"/>
    </row>
    <row r="300" spans="1:113" ht="15.75" thickTop="1" thickBot="1">
      <c r="A300" s="872">
        <v>657</v>
      </c>
      <c r="B300" s="836" t="s">
        <v>5804</v>
      </c>
      <c r="C300" s="115" t="s">
        <v>148</v>
      </c>
      <c r="D300" s="241">
        <v>409</v>
      </c>
      <c r="E300" s="242" t="s">
        <v>149</v>
      </c>
      <c r="F300" s="242">
        <v>5</v>
      </c>
      <c r="G300" s="242" t="s">
        <v>150</v>
      </c>
      <c r="H300" s="297">
        <v>45309</v>
      </c>
      <c r="I300" s="298">
        <v>50000</v>
      </c>
      <c r="J300" s="242">
        <v>12</v>
      </c>
      <c r="K300" s="294">
        <f t="shared" si="4"/>
        <v>45673</v>
      </c>
      <c r="L300" s="234">
        <v>9</v>
      </c>
      <c r="M300" s="234">
        <v>0.01</v>
      </c>
      <c r="N300" s="234">
        <v>9</v>
      </c>
      <c r="O300" s="242"/>
      <c r="P300" s="242"/>
      <c r="Q300" s="299"/>
      <c r="R300" s="242"/>
      <c r="S300" s="242"/>
      <c r="T300" s="242"/>
      <c r="U300" s="242"/>
      <c r="V300" s="242"/>
      <c r="W300" s="242"/>
      <c r="X300" s="298">
        <v>50000</v>
      </c>
      <c r="Y300" s="300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  <c r="BT300" s="36"/>
      <c r="BU300" s="36"/>
      <c r="BV300" s="36"/>
      <c r="BW300" s="36"/>
      <c r="BX300" s="36"/>
      <c r="BY300" s="36"/>
      <c r="BZ300" s="36"/>
      <c r="CA300" s="36"/>
      <c r="CB300" s="36"/>
      <c r="CC300" s="36"/>
      <c r="CD300" s="36"/>
      <c r="CE300" s="36"/>
      <c r="CF300" s="36"/>
      <c r="CG300" s="36"/>
      <c r="CH300" s="36"/>
      <c r="CI300" s="36"/>
      <c r="CJ300" s="36"/>
      <c r="CK300" s="36"/>
      <c r="CL300" s="36"/>
      <c r="CM300" s="36"/>
      <c r="CN300" s="36"/>
      <c r="CO300" s="36"/>
      <c r="CP300" s="36"/>
      <c r="CQ300" s="36"/>
      <c r="CR300" s="36"/>
      <c r="CS300" s="36"/>
      <c r="CT300" s="36"/>
      <c r="CU300" s="36"/>
      <c r="CV300" s="36"/>
      <c r="CW300" s="36"/>
      <c r="CX300" s="36"/>
      <c r="CY300" s="36"/>
      <c r="CZ300" s="36"/>
      <c r="DA300" s="36"/>
      <c r="DB300" s="36"/>
      <c r="DC300" s="36"/>
      <c r="DD300" s="36"/>
      <c r="DE300" s="36"/>
      <c r="DF300" s="36"/>
      <c r="DG300" s="36"/>
      <c r="DH300" s="36"/>
      <c r="DI300" s="123"/>
    </row>
    <row r="301" spans="1:113" ht="15.75" thickTop="1" thickBot="1">
      <c r="A301" s="872">
        <v>727</v>
      </c>
      <c r="B301" s="836" t="s">
        <v>5804</v>
      </c>
      <c r="C301" s="115" t="s">
        <v>148</v>
      </c>
      <c r="D301" s="241">
        <v>410</v>
      </c>
      <c r="E301" s="242" t="s">
        <v>149</v>
      </c>
      <c r="F301" s="242">
        <v>5</v>
      </c>
      <c r="G301" s="242" t="s">
        <v>150</v>
      </c>
      <c r="H301" s="297">
        <v>45367</v>
      </c>
      <c r="I301" s="298">
        <v>200000</v>
      </c>
      <c r="J301" s="242">
        <v>12</v>
      </c>
      <c r="K301" s="294">
        <f t="shared" si="4"/>
        <v>45731</v>
      </c>
      <c r="L301" s="234">
        <v>9</v>
      </c>
      <c r="M301" s="234">
        <v>0.01</v>
      </c>
      <c r="N301" s="234">
        <v>9</v>
      </c>
      <c r="O301" s="242"/>
      <c r="P301" s="242"/>
      <c r="Q301" s="299"/>
      <c r="R301" s="242"/>
      <c r="S301" s="242"/>
      <c r="T301" s="242"/>
      <c r="U301" s="242"/>
      <c r="V301" s="242"/>
      <c r="W301" s="242"/>
      <c r="X301" s="298">
        <v>200000</v>
      </c>
      <c r="Y301" s="300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6"/>
      <c r="BJ301" s="36"/>
      <c r="BK301" s="36"/>
      <c r="BL301" s="36"/>
      <c r="BM301" s="36"/>
      <c r="BN301" s="36"/>
      <c r="BO301" s="36"/>
      <c r="BP301" s="36"/>
      <c r="BQ301" s="36"/>
      <c r="BR301" s="36"/>
      <c r="BS301" s="36"/>
      <c r="BT301" s="36"/>
      <c r="BU301" s="36"/>
      <c r="BV301" s="36"/>
      <c r="BW301" s="36"/>
      <c r="BX301" s="36"/>
      <c r="BY301" s="36"/>
      <c r="BZ301" s="36"/>
      <c r="CA301" s="36"/>
      <c r="CB301" s="36"/>
      <c r="CC301" s="36"/>
      <c r="CD301" s="36"/>
      <c r="CE301" s="36"/>
      <c r="CF301" s="36"/>
      <c r="CG301" s="36"/>
      <c r="CH301" s="36"/>
      <c r="CI301" s="36"/>
      <c r="CJ301" s="36"/>
      <c r="CK301" s="36"/>
      <c r="CL301" s="36"/>
      <c r="CM301" s="36"/>
      <c r="CN301" s="36"/>
      <c r="CO301" s="36"/>
      <c r="CP301" s="36"/>
      <c r="CQ301" s="36"/>
      <c r="CR301" s="36"/>
      <c r="CS301" s="36"/>
      <c r="CT301" s="36"/>
      <c r="CU301" s="36"/>
      <c r="CV301" s="36"/>
      <c r="CW301" s="36"/>
      <c r="CX301" s="36"/>
      <c r="CY301" s="36"/>
      <c r="CZ301" s="36"/>
      <c r="DA301" s="36"/>
      <c r="DB301" s="36"/>
      <c r="DC301" s="36"/>
      <c r="DD301" s="36"/>
      <c r="DE301" s="36"/>
      <c r="DF301" s="36"/>
      <c r="DG301" s="36"/>
      <c r="DH301" s="36"/>
      <c r="DI301" s="123"/>
    </row>
    <row r="302" spans="1:113" ht="15.75" thickTop="1" thickBot="1">
      <c r="A302" s="872">
        <v>1687</v>
      </c>
      <c r="B302" s="836" t="s">
        <v>5804</v>
      </c>
      <c r="C302" s="115" t="s">
        <v>148</v>
      </c>
      <c r="D302" s="241">
        <v>411</v>
      </c>
      <c r="E302" s="242" t="s">
        <v>149</v>
      </c>
      <c r="F302" s="242">
        <v>5</v>
      </c>
      <c r="G302" s="242" t="s">
        <v>150</v>
      </c>
      <c r="H302" s="297">
        <v>45373</v>
      </c>
      <c r="I302" s="298">
        <v>90500</v>
      </c>
      <c r="J302" s="242">
        <v>12</v>
      </c>
      <c r="K302" s="294">
        <f t="shared" si="4"/>
        <v>45737</v>
      </c>
      <c r="L302" s="234">
        <v>9</v>
      </c>
      <c r="M302" s="234">
        <v>0.01</v>
      </c>
      <c r="N302" s="234">
        <v>9</v>
      </c>
      <c r="O302" s="242"/>
      <c r="P302" s="242"/>
      <c r="Q302" s="299"/>
      <c r="R302" s="242"/>
      <c r="S302" s="242"/>
      <c r="T302" s="242"/>
      <c r="U302" s="242"/>
      <c r="V302" s="242"/>
      <c r="W302" s="242"/>
      <c r="X302" s="298">
        <v>90500</v>
      </c>
      <c r="Y302" s="300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  <c r="BT302" s="36"/>
      <c r="BU302" s="36"/>
      <c r="BV302" s="36"/>
      <c r="BW302" s="36"/>
      <c r="BX302" s="36"/>
      <c r="BY302" s="36"/>
      <c r="BZ302" s="36"/>
      <c r="CA302" s="36"/>
      <c r="CB302" s="36"/>
      <c r="CC302" s="36"/>
      <c r="CD302" s="36"/>
      <c r="CE302" s="36"/>
      <c r="CF302" s="36"/>
      <c r="CG302" s="36"/>
      <c r="CH302" s="36"/>
      <c r="CI302" s="36"/>
      <c r="CJ302" s="36"/>
      <c r="CK302" s="36"/>
      <c r="CL302" s="36"/>
      <c r="CM302" s="36"/>
      <c r="CN302" s="36"/>
      <c r="CO302" s="36"/>
      <c r="CP302" s="36"/>
      <c r="CQ302" s="36"/>
      <c r="CR302" s="36"/>
      <c r="CS302" s="36"/>
      <c r="CT302" s="36"/>
      <c r="CU302" s="36"/>
      <c r="CV302" s="36"/>
      <c r="CW302" s="36"/>
      <c r="CX302" s="36"/>
      <c r="CY302" s="36"/>
      <c r="CZ302" s="36"/>
      <c r="DA302" s="36"/>
      <c r="DB302" s="36"/>
      <c r="DC302" s="36"/>
      <c r="DD302" s="36"/>
      <c r="DE302" s="36"/>
      <c r="DF302" s="36"/>
      <c r="DG302" s="36"/>
      <c r="DH302" s="36"/>
      <c r="DI302" s="123"/>
    </row>
    <row r="303" spans="1:113" ht="15.75" thickTop="1" thickBot="1">
      <c r="A303" s="872">
        <v>757</v>
      </c>
      <c r="B303" s="836" t="s">
        <v>5804</v>
      </c>
      <c r="C303" s="115" t="s">
        <v>148</v>
      </c>
      <c r="D303" s="241">
        <v>413</v>
      </c>
      <c r="E303" s="242" t="s">
        <v>149</v>
      </c>
      <c r="F303" s="242">
        <v>5</v>
      </c>
      <c r="G303" s="242" t="s">
        <v>150</v>
      </c>
      <c r="H303" s="297">
        <v>45029</v>
      </c>
      <c r="I303" s="298">
        <v>90500</v>
      </c>
      <c r="J303" s="242">
        <v>12</v>
      </c>
      <c r="K303" s="294">
        <f t="shared" si="4"/>
        <v>45393</v>
      </c>
      <c r="L303" s="234">
        <v>9</v>
      </c>
      <c r="M303" s="234">
        <v>0.01</v>
      </c>
      <c r="N303" s="234">
        <v>9</v>
      </c>
      <c r="O303" s="242"/>
      <c r="P303" s="242"/>
      <c r="Q303" s="299"/>
      <c r="R303" s="242"/>
      <c r="S303" s="242"/>
      <c r="T303" s="242"/>
      <c r="U303" s="242"/>
      <c r="V303" s="242"/>
      <c r="W303" s="242"/>
      <c r="X303" s="298">
        <v>90500</v>
      </c>
      <c r="Y303" s="300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6"/>
      <c r="BB303" s="36"/>
      <c r="BC303" s="36"/>
      <c r="BD303" s="36"/>
      <c r="BE303" s="36"/>
      <c r="BF303" s="36"/>
      <c r="BG303" s="36"/>
      <c r="BH303" s="36"/>
      <c r="BI303" s="36"/>
      <c r="BJ303" s="36"/>
      <c r="BK303" s="36"/>
      <c r="BL303" s="36"/>
      <c r="BM303" s="36"/>
      <c r="BN303" s="36"/>
      <c r="BO303" s="36"/>
      <c r="BP303" s="36"/>
      <c r="BQ303" s="36"/>
      <c r="BR303" s="36"/>
      <c r="BS303" s="36"/>
      <c r="BT303" s="36"/>
      <c r="BU303" s="36"/>
      <c r="BV303" s="36"/>
      <c r="BW303" s="36"/>
      <c r="BX303" s="36"/>
      <c r="BY303" s="36"/>
      <c r="BZ303" s="36"/>
      <c r="CA303" s="36"/>
      <c r="CB303" s="36"/>
      <c r="CC303" s="36"/>
      <c r="CD303" s="36"/>
      <c r="CE303" s="36"/>
      <c r="CF303" s="36"/>
      <c r="CG303" s="36"/>
      <c r="CH303" s="36"/>
      <c r="CI303" s="36"/>
      <c r="CJ303" s="36"/>
      <c r="CK303" s="36"/>
      <c r="CL303" s="36"/>
      <c r="CM303" s="36"/>
      <c r="CN303" s="36"/>
      <c r="CO303" s="36"/>
      <c r="CP303" s="36"/>
      <c r="CQ303" s="36"/>
      <c r="CR303" s="36"/>
      <c r="CS303" s="36"/>
      <c r="CT303" s="36"/>
      <c r="CU303" s="36"/>
      <c r="CV303" s="36"/>
      <c r="CW303" s="36"/>
      <c r="CX303" s="36"/>
      <c r="CY303" s="36"/>
      <c r="CZ303" s="36"/>
      <c r="DA303" s="36"/>
      <c r="DB303" s="36"/>
      <c r="DC303" s="36"/>
      <c r="DD303" s="36"/>
      <c r="DE303" s="36"/>
      <c r="DF303" s="36"/>
      <c r="DG303" s="36"/>
      <c r="DH303" s="36"/>
      <c r="DI303" s="123"/>
    </row>
    <row r="304" spans="1:113" ht="15.75" thickTop="1" thickBot="1">
      <c r="A304" s="872">
        <v>814</v>
      </c>
      <c r="B304" s="836" t="s">
        <v>5804</v>
      </c>
      <c r="C304" s="115" t="s">
        <v>148</v>
      </c>
      <c r="D304" s="241">
        <v>414</v>
      </c>
      <c r="E304" s="242" t="s">
        <v>149</v>
      </c>
      <c r="F304" s="242">
        <v>5</v>
      </c>
      <c r="G304" s="242" t="s">
        <v>150</v>
      </c>
      <c r="H304" s="297">
        <v>45358</v>
      </c>
      <c r="I304" s="298">
        <v>73000</v>
      </c>
      <c r="J304" s="242">
        <v>12</v>
      </c>
      <c r="K304" s="294">
        <f t="shared" si="4"/>
        <v>45722</v>
      </c>
      <c r="L304" s="234">
        <v>9</v>
      </c>
      <c r="M304" s="234">
        <v>0.01</v>
      </c>
      <c r="N304" s="234">
        <v>9</v>
      </c>
      <c r="O304" s="242"/>
      <c r="P304" s="242"/>
      <c r="Q304" s="299"/>
      <c r="R304" s="242"/>
      <c r="S304" s="242"/>
      <c r="T304" s="242"/>
      <c r="U304" s="242"/>
      <c r="V304" s="242"/>
      <c r="W304" s="242"/>
      <c r="X304" s="298">
        <v>73000</v>
      </c>
      <c r="Y304" s="300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6"/>
      <c r="BB304" s="36"/>
      <c r="BC304" s="36"/>
      <c r="BD304" s="36"/>
      <c r="BE304" s="36"/>
      <c r="BF304" s="36"/>
      <c r="BG304" s="36"/>
      <c r="BH304" s="36"/>
      <c r="BI304" s="36"/>
      <c r="BJ304" s="36"/>
      <c r="BK304" s="36"/>
      <c r="BL304" s="36"/>
      <c r="BM304" s="36"/>
      <c r="BN304" s="36"/>
      <c r="BO304" s="36"/>
      <c r="BP304" s="36"/>
      <c r="BQ304" s="36"/>
      <c r="BR304" s="36"/>
      <c r="BS304" s="36"/>
      <c r="BT304" s="36"/>
      <c r="BU304" s="36"/>
      <c r="BV304" s="36"/>
      <c r="BW304" s="36"/>
      <c r="BX304" s="36"/>
      <c r="BY304" s="36"/>
      <c r="BZ304" s="36"/>
      <c r="CA304" s="36"/>
      <c r="CB304" s="36"/>
      <c r="CC304" s="36"/>
      <c r="CD304" s="36"/>
      <c r="CE304" s="36"/>
      <c r="CF304" s="36"/>
      <c r="CG304" s="36"/>
      <c r="CH304" s="36"/>
      <c r="CI304" s="36"/>
      <c r="CJ304" s="36"/>
      <c r="CK304" s="36"/>
      <c r="CL304" s="36"/>
      <c r="CM304" s="36"/>
      <c r="CN304" s="36"/>
      <c r="CO304" s="36"/>
      <c r="CP304" s="36"/>
      <c r="CQ304" s="36"/>
      <c r="CR304" s="36"/>
      <c r="CS304" s="36"/>
      <c r="CT304" s="36"/>
      <c r="CU304" s="36"/>
      <c r="CV304" s="36"/>
      <c r="CW304" s="36"/>
      <c r="CX304" s="36"/>
      <c r="CY304" s="36"/>
      <c r="CZ304" s="36"/>
      <c r="DA304" s="36"/>
      <c r="DB304" s="36"/>
      <c r="DC304" s="36"/>
      <c r="DD304" s="36"/>
      <c r="DE304" s="36"/>
      <c r="DF304" s="36"/>
      <c r="DG304" s="36"/>
      <c r="DH304" s="36"/>
      <c r="DI304" s="123"/>
    </row>
    <row r="305" spans="1:113" ht="15.75" thickTop="1" thickBot="1">
      <c r="A305" s="872">
        <v>837</v>
      </c>
      <c r="B305" s="836" t="s">
        <v>5804</v>
      </c>
      <c r="C305" s="115" t="s">
        <v>148</v>
      </c>
      <c r="D305" s="241">
        <v>415</v>
      </c>
      <c r="E305" s="242" t="s">
        <v>149</v>
      </c>
      <c r="F305" s="242">
        <v>5</v>
      </c>
      <c r="G305" s="242" t="s">
        <v>150</v>
      </c>
      <c r="H305" s="297">
        <v>45096</v>
      </c>
      <c r="I305" s="298">
        <v>69000</v>
      </c>
      <c r="J305" s="242">
        <v>12</v>
      </c>
      <c r="K305" s="294">
        <f t="shared" si="4"/>
        <v>45460</v>
      </c>
      <c r="L305" s="234">
        <v>9</v>
      </c>
      <c r="M305" s="234">
        <v>0.01</v>
      </c>
      <c r="N305" s="234">
        <v>9</v>
      </c>
      <c r="O305" s="242"/>
      <c r="P305" s="242"/>
      <c r="Q305" s="299"/>
      <c r="R305" s="242"/>
      <c r="S305" s="242"/>
      <c r="T305" s="242"/>
      <c r="U305" s="242"/>
      <c r="V305" s="242"/>
      <c r="W305" s="242"/>
      <c r="X305" s="298">
        <v>69000</v>
      </c>
      <c r="Y305" s="300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6"/>
      <c r="BB305" s="36"/>
      <c r="BC305" s="36"/>
      <c r="BD305" s="36"/>
      <c r="BE305" s="36"/>
      <c r="BF305" s="36"/>
      <c r="BG305" s="36"/>
      <c r="BH305" s="36"/>
      <c r="BI305" s="36"/>
      <c r="BJ305" s="36"/>
      <c r="BK305" s="36"/>
      <c r="BL305" s="36"/>
      <c r="BM305" s="36"/>
      <c r="BN305" s="36"/>
      <c r="BO305" s="36"/>
      <c r="BP305" s="36"/>
      <c r="BQ305" s="36"/>
      <c r="BR305" s="36"/>
      <c r="BS305" s="36"/>
      <c r="BT305" s="36"/>
      <c r="BU305" s="36"/>
      <c r="BV305" s="36"/>
      <c r="BW305" s="36"/>
      <c r="BX305" s="36"/>
      <c r="BY305" s="36"/>
      <c r="BZ305" s="36"/>
      <c r="CA305" s="36"/>
      <c r="CB305" s="36"/>
      <c r="CC305" s="36"/>
      <c r="CD305" s="36"/>
      <c r="CE305" s="36"/>
      <c r="CF305" s="36"/>
      <c r="CG305" s="36"/>
      <c r="CH305" s="36"/>
      <c r="CI305" s="36"/>
      <c r="CJ305" s="36"/>
      <c r="CK305" s="36"/>
      <c r="CL305" s="36"/>
      <c r="CM305" s="36"/>
      <c r="CN305" s="36"/>
      <c r="CO305" s="36"/>
      <c r="CP305" s="36"/>
      <c r="CQ305" s="36"/>
      <c r="CR305" s="36"/>
      <c r="CS305" s="36"/>
      <c r="CT305" s="36"/>
      <c r="CU305" s="36"/>
      <c r="CV305" s="36"/>
      <c r="CW305" s="36"/>
      <c r="CX305" s="36"/>
      <c r="CY305" s="36"/>
      <c r="CZ305" s="36"/>
      <c r="DA305" s="36"/>
      <c r="DB305" s="36"/>
      <c r="DC305" s="36"/>
      <c r="DD305" s="36"/>
      <c r="DE305" s="36"/>
      <c r="DF305" s="36"/>
      <c r="DG305" s="36"/>
      <c r="DH305" s="36"/>
      <c r="DI305" s="123"/>
    </row>
    <row r="306" spans="1:113" ht="15.75" thickTop="1" thickBot="1">
      <c r="A306" s="872">
        <v>813</v>
      </c>
      <c r="B306" s="836" t="s">
        <v>5804</v>
      </c>
      <c r="C306" s="115" t="s">
        <v>148</v>
      </c>
      <c r="D306" s="241">
        <v>416</v>
      </c>
      <c r="E306" s="242" t="s">
        <v>149</v>
      </c>
      <c r="F306" s="242">
        <v>5</v>
      </c>
      <c r="G306" s="242" t="s">
        <v>150</v>
      </c>
      <c r="H306" s="297">
        <v>45373</v>
      </c>
      <c r="I306" s="298">
        <v>182000</v>
      </c>
      <c r="J306" s="242">
        <v>12</v>
      </c>
      <c r="K306" s="294">
        <f t="shared" si="4"/>
        <v>45737</v>
      </c>
      <c r="L306" s="234">
        <v>9</v>
      </c>
      <c r="M306" s="234">
        <v>0.01</v>
      </c>
      <c r="N306" s="234">
        <v>9</v>
      </c>
      <c r="O306" s="242"/>
      <c r="P306" s="242"/>
      <c r="Q306" s="299"/>
      <c r="R306" s="242"/>
      <c r="S306" s="242"/>
      <c r="T306" s="242"/>
      <c r="U306" s="242"/>
      <c r="V306" s="242"/>
      <c r="W306" s="242"/>
      <c r="X306" s="298">
        <v>182000</v>
      </c>
      <c r="Y306" s="300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6"/>
      <c r="BJ306" s="36"/>
      <c r="BK306" s="36"/>
      <c r="BL306" s="36"/>
      <c r="BM306" s="36"/>
      <c r="BN306" s="36"/>
      <c r="BO306" s="36"/>
      <c r="BP306" s="36"/>
      <c r="BQ306" s="36"/>
      <c r="BR306" s="36"/>
      <c r="BS306" s="36"/>
      <c r="BT306" s="36"/>
      <c r="BU306" s="36"/>
      <c r="BV306" s="36"/>
      <c r="BW306" s="36"/>
      <c r="BX306" s="36"/>
      <c r="BY306" s="36"/>
      <c r="BZ306" s="36"/>
      <c r="CA306" s="36"/>
      <c r="CB306" s="36"/>
      <c r="CC306" s="36"/>
      <c r="CD306" s="36"/>
      <c r="CE306" s="36"/>
      <c r="CF306" s="36"/>
      <c r="CG306" s="36"/>
      <c r="CH306" s="36"/>
      <c r="CI306" s="36"/>
      <c r="CJ306" s="36"/>
      <c r="CK306" s="36"/>
      <c r="CL306" s="36"/>
      <c r="CM306" s="36"/>
      <c r="CN306" s="36"/>
      <c r="CO306" s="36"/>
      <c r="CP306" s="36"/>
      <c r="CQ306" s="36"/>
      <c r="CR306" s="36"/>
      <c r="CS306" s="36"/>
      <c r="CT306" s="36"/>
      <c r="CU306" s="36"/>
      <c r="CV306" s="36"/>
      <c r="CW306" s="36"/>
      <c r="CX306" s="36"/>
      <c r="CY306" s="36"/>
      <c r="CZ306" s="36"/>
      <c r="DA306" s="36"/>
      <c r="DB306" s="36"/>
      <c r="DC306" s="36"/>
      <c r="DD306" s="36"/>
      <c r="DE306" s="36"/>
      <c r="DF306" s="36"/>
      <c r="DG306" s="36"/>
      <c r="DH306" s="36"/>
      <c r="DI306" s="123"/>
    </row>
    <row r="307" spans="1:113" ht="15.75" thickTop="1" thickBot="1">
      <c r="A307" s="872">
        <v>801</v>
      </c>
      <c r="B307" s="836" t="s">
        <v>5804</v>
      </c>
      <c r="C307" s="115" t="s">
        <v>148</v>
      </c>
      <c r="D307" s="241">
        <v>417</v>
      </c>
      <c r="E307" s="242" t="s">
        <v>149</v>
      </c>
      <c r="F307" s="242">
        <v>5</v>
      </c>
      <c r="G307" s="242" t="s">
        <v>150</v>
      </c>
      <c r="H307" s="297">
        <v>45096</v>
      </c>
      <c r="I307" s="298">
        <v>57500</v>
      </c>
      <c r="J307" s="242">
        <v>12</v>
      </c>
      <c r="K307" s="294">
        <f t="shared" si="4"/>
        <v>45460</v>
      </c>
      <c r="L307" s="234">
        <v>9</v>
      </c>
      <c r="M307" s="234">
        <v>0.01</v>
      </c>
      <c r="N307" s="234">
        <v>9</v>
      </c>
      <c r="O307" s="242"/>
      <c r="P307" s="242"/>
      <c r="Q307" s="299"/>
      <c r="R307" s="242"/>
      <c r="S307" s="242"/>
      <c r="T307" s="242"/>
      <c r="U307" s="242"/>
      <c r="V307" s="242"/>
      <c r="W307" s="242"/>
      <c r="X307" s="298">
        <v>57500</v>
      </c>
      <c r="Y307" s="300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6"/>
      <c r="BB307" s="36"/>
      <c r="BC307" s="36"/>
      <c r="BD307" s="36"/>
      <c r="BE307" s="36"/>
      <c r="BF307" s="36"/>
      <c r="BG307" s="36"/>
      <c r="BH307" s="36"/>
      <c r="BI307" s="36"/>
      <c r="BJ307" s="36"/>
      <c r="BK307" s="36"/>
      <c r="BL307" s="36"/>
      <c r="BM307" s="36"/>
      <c r="BN307" s="36"/>
      <c r="BO307" s="36"/>
      <c r="BP307" s="36"/>
      <c r="BQ307" s="36"/>
      <c r="BR307" s="36"/>
      <c r="BS307" s="36"/>
      <c r="BT307" s="36"/>
      <c r="BU307" s="36"/>
      <c r="BV307" s="36"/>
      <c r="BW307" s="36"/>
      <c r="BX307" s="36"/>
      <c r="BY307" s="36"/>
      <c r="BZ307" s="36"/>
      <c r="CA307" s="36"/>
      <c r="CB307" s="36"/>
      <c r="CC307" s="36"/>
      <c r="CD307" s="36"/>
      <c r="CE307" s="36"/>
      <c r="CF307" s="36"/>
      <c r="CG307" s="36"/>
      <c r="CH307" s="36"/>
      <c r="CI307" s="36"/>
      <c r="CJ307" s="36"/>
      <c r="CK307" s="36"/>
      <c r="CL307" s="36"/>
      <c r="CM307" s="36"/>
      <c r="CN307" s="36"/>
      <c r="CO307" s="36"/>
      <c r="CP307" s="36"/>
      <c r="CQ307" s="36"/>
      <c r="CR307" s="36"/>
      <c r="CS307" s="36"/>
      <c r="CT307" s="36"/>
      <c r="CU307" s="36"/>
      <c r="CV307" s="36"/>
      <c r="CW307" s="36"/>
      <c r="CX307" s="36"/>
      <c r="CY307" s="36"/>
      <c r="CZ307" s="36"/>
      <c r="DA307" s="36"/>
      <c r="DB307" s="36"/>
      <c r="DC307" s="36"/>
      <c r="DD307" s="36"/>
      <c r="DE307" s="36"/>
      <c r="DF307" s="36"/>
      <c r="DG307" s="36"/>
      <c r="DH307" s="36"/>
      <c r="DI307" s="123"/>
    </row>
    <row r="308" spans="1:113" ht="15.75" thickTop="1" thickBot="1">
      <c r="A308" s="872">
        <v>843</v>
      </c>
      <c r="B308" s="836" t="s">
        <v>5804</v>
      </c>
      <c r="C308" s="115" t="s">
        <v>148</v>
      </c>
      <c r="D308" s="241">
        <v>418</v>
      </c>
      <c r="E308" s="242" t="s">
        <v>149</v>
      </c>
      <c r="F308" s="242">
        <v>5</v>
      </c>
      <c r="G308" s="242" t="s">
        <v>150</v>
      </c>
      <c r="H308" s="297">
        <v>45090</v>
      </c>
      <c r="I308" s="298">
        <v>59000</v>
      </c>
      <c r="J308" s="242">
        <v>12</v>
      </c>
      <c r="K308" s="294">
        <f t="shared" si="4"/>
        <v>45454</v>
      </c>
      <c r="L308" s="234">
        <v>9</v>
      </c>
      <c r="M308" s="234">
        <v>0.01</v>
      </c>
      <c r="N308" s="234">
        <v>9</v>
      </c>
      <c r="O308" s="242"/>
      <c r="P308" s="242"/>
      <c r="Q308" s="299"/>
      <c r="R308" s="242"/>
      <c r="S308" s="242"/>
      <c r="T308" s="242"/>
      <c r="U308" s="242"/>
      <c r="V308" s="242"/>
      <c r="W308" s="242"/>
      <c r="X308" s="298">
        <v>59000</v>
      </c>
      <c r="Y308" s="300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  <c r="AY308" s="36"/>
      <c r="AZ308" s="36"/>
      <c r="BA308" s="36"/>
      <c r="BB308" s="36"/>
      <c r="BC308" s="36"/>
      <c r="BD308" s="36"/>
      <c r="BE308" s="36"/>
      <c r="BF308" s="36"/>
      <c r="BG308" s="36"/>
      <c r="BH308" s="36"/>
      <c r="BI308" s="36"/>
      <c r="BJ308" s="36"/>
      <c r="BK308" s="36"/>
      <c r="BL308" s="36"/>
      <c r="BM308" s="36"/>
      <c r="BN308" s="36"/>
      <c r="BO308" s="36"/>
      <c r="BP308" s="36"/>
      <c r="BQ308" s="36"/>
      <c r="BR308" s="36"/>
      <c r="BS308" s="36"/>
      <c r="BT308" s="36"/>
      <c r="BU308" s="36"/>
      <c r="BV308" s="36"/>
      <c r="BW308" s="36"/>
      <c r="BX308" s="36"/>
      <c r="BY308" s="36"/>
      <c r="BZ308" s="36"/>
      <c r="CA308" s="36"/>
      <c r="CB308" s="36"/>
      <c r="CC308" s="36"/>
      <c r="CD308" s="36"/>
      <c r="CE308" s="36"/>
      <c r="CF308" s="36"/>
      <c r="CG308" s="36"/>
      <c r="CH308" s="36"/>
      <c r="CI308" s="36"/>
      <c r="CJ308" s="36"/>
      <c r="CK308" s="36"/>
      <c r="CL308" s="36"/>
      <c r="CM308" s="36"/>
      <c r="CN308" s="36"/>
      <c r="CO308" s="36"/>
      <c r="CP308" s="36"/>
      <c r="CQ308" s="36"/>
      <c r="CR308" s="36"/>
      <c r="CS308" s="36"/>
      <c r="CT308" s="36"/>
      <c r="CU308" s="36"/>
      <c r="CV308" s="36"/>
      <c r="CW308" s="36"/>
      <c r="CX308" s="36"/>
      <c r="CY308" s="36"/>
      <c r="CZ308" s="36"/>
      <c r="DA308" s="36"/>
      <c r="DB308" s="36"/>
      <c r="DC308" s="36"/>
      <c r="DD308" s="36"/>
      <c r="DE308" s="36"/>
      <c r="DF308" s="36"/>
      <c r="DG308" s="36"/>
      <c r="DH308" s="36"/>
      <c r="DI308" s="123"/>
    </row>
    <row r="309" spans="1:113" ht="15.75" thickTop="1" thickBot="1">
      <c r="A309" s="872">
        <v>812</v>
      </c>
      <c r="B309" s="836" t="s">
        <v>5804</v>
      </c>
      <c r="C309" s="115" t="s">
        <v>148</v>
      </c>
      <c r="D309" s="241">
        <v>419</v>
      </c>
      <c r="E309" s="242" t="s">
        <v>149</v>
      </c>
      <c r="F309" s="242">
        <v>5</v>
      </c>
      <c r="G309" s="242" t="s">
        <v>150</v>
      </c>
      <c r="H309" s="297">
        <v>45268</v>
      </c>
      <c r="I309" s="298">
        <v>57500</v>
      </c>
      <c r="J309" s="242">
        <v>12</v>
      </c>
      <c r="K309" s="294">
        <f t="shared" si="4"/>
        <v>45632</v>
      </c>
      <c r="L309" s="234">
        <v>9</v>
      </c>
      <c r="M309" s="234">
        <v>0.01</v>
      </c>
      <c r="N309" s="234">
        <v>9</v>
      </c>
      <c r="O309" s="242"/>
      <c r="P309" s="242"/>
      <c r="Q309" s="299"/>
      <c r="R309" s="242"/>
      <c r="S309" s="242"/>
      <c r="T309" s="242"/>
      <c r="U309" s="242"/>
      <c r="V309" s="242"/>
      <c r="W309" s="242"/>
      <c r="X309" s="298">
        <v>57500</v>
      </c>
      <c r="Y309" s="300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  <c r="AY309" s="36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6"/>
      <c r="BK309" s="36"/>
      <c r="BL309" s="36"/>
      <c r="BM309" s="36"/>
      <c r="BN309" s="36"/>
      <c r="BO309" s="36"/>
      <c r="BP309" s="36"/>
      <c r="BQ309" s="36"/>
      <c r="BR309" s="36"/>
      <c r="BS309" s="36"/>
      <c r="BT309" s="36"/>
      <c r="BU309" s="36"/>
      <c r="BV309" s="36"/>
      <c r="BW309" s="36"/>
      <c r="BX309" s="36"/>
      <c r="BY309" s="36"/>
      <c r="BZ309" s="36"/>
      <c r="CA309" s="36"/>
      <c r="CB309" s="36"/>
      <c r="CC309" s="36"/>
      <c r="CD309" s="36"/>
      <c r="CE309" s="36"/>
      <c r="CF309" s="36"/>
      <c r="CG309" s="36"/>
      <c r="CH309" s="36"/>
      <c r="CI309" s="36"/>
      <c r="CJ309" s="36"/>
      <c r="CK309" s="36"/>
      <c r="CL309" s="36"/>
      <c r="CM309" s="36"/>
      <c r="CN309" s="36"/>
      <c r="CO309" s="36"/>
      <c r="CP309" s="36"/>
      <c r="CQ309" s="36"/>
      <c r="CR309" s="36"/>
      <c r="CS309" s="36"/>
      <c r="CT309" s="36"/>
      <c r="CU309" s="36"/>
      <c r="CV309" s="36"/>
      <c r="CW309" s="36"/>
      <c r="CX309" s="36"/>
      <c r="CY309" s="36"/>
      <c r="CZ309" s="36"/>
      <c r="DA309" s="36"/>
      <c r="DB309" s="36"/>
      <c r="DC309" s="36"/>
      <c r="DD309" s="36"/>
      <c r="DE309" s="36"/>
      <c r="DF309" s="36"/>
      <c r="DG309" s="36"/>
      <c r="DH309" s="36"/>
      <c r="DI309" s="123"/>
    </row>
    <row r="310" spans="1:113" ht="15.75" thickTop="1" thickBot="1">
      <c r="A310" s="872">
        <v>827</v>
      </c>
      <c r="B310" s="836" t="s">
        <v>5804</v>
      </c>
      <c r="C310" s="115" t="s">
        <v>148</v>
      </c>
      <c r="D310" s="241">
        <v>421</v>
      </c>
      <c r="E310" s="242" t="s">
        <v>149</v>
      </c>
      <c r="F310" s="242">
        <v>5</v>
      </c>
      <c r="G310" s="242" t="s">
        <v>150</v>
      </c>
      <c r="H310" s="297">
        <v>45128</v>
      </c>
      <c r="I310" s="298">
        <v>57500</v>
      </c>
      <c r="J310" s="242">
        <v>12</v>
      </c>
      <c r="K310" s="294">
        <f t="shared" si="4"/>
        <v>45492</v>
      </c>
      <c r="L310" s="234">
        <v>9</v>
      </c>
      <c r="M310" s="234">
        <v>0.01</v>
      </c>
      <c r="N310" s="234">
        <v>9</v>
      </c>
      <c r="O310" s="242"/>
      <c r="P310" s="242"/>
      <c r="Q310" s="299"/>
      <c r="R310" s="242"/>
      <c r="S310" s="242"/>
      <c r="T310" s="242"/>
      <c r="U310" s="242"/>
      <c r="V310" s="242"/>
      <c r="W310" s="242"/>
      <c r="X310" s="298">
        <v>57500</v>
      </c>
      <c r="Y310" s="300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  <c r="AY310" s="36"/>
      <c r="AZ310" s="36"/>
      <c r="BA310" s="36"/>
      <c r="BB310" s="36"/>
      <c r="BC310" s="36"/>
      <c r="BD310" s="36"/>
      <c r="BE310" s="36"/>
      <c r="BF310" s="36"/>
      <c r="BG310" s="36"/>
      <c r="BH310" s="36"/>
      <c r="BI310" s="36"/>
      <c r="BJ310" s="36"/>
      <c r="BK310" s="36"/>
      <c r="BL310" s="36"/>
      <c r="BM310" s="36"/>
      <c r="BN310" s="36"/>
      <c r="BO310" s="36"/>
      <c r="BP310" s="36"/>
      <c r="BQ310" s="36"/>
      <c r="BR310" s="36"/>
      <c r="BS310" s="36"/>
      <c r="BT310" s="36"/>
      <c r="BU310" s="36"/>
      <c r="BV310" s="36"/>
      <c r="BW310" s="36"/>
      <c r="BX310" s="36"/>
      <c r="BY310" s="36"/>
      <c r="BZ310" s="36"/>
      <c r="CA310" s="36"/>
      <c r="CB310" s="36"/>
      <c r="CC310" s="36"/>
      <c r="CD310" s="36"/>
      <c r="CE310" s="36"/>
      <c r="CF310" s="36"/>
      <c r="CG310" s="36"/>
      <c r="CH310" s="36"/>
      <c r="CI310" s="36"/>
      <c r="CJ310" s="36"/>
      <c r="CK310" s="36"/>
      <c r="CL310" s="36"/>
      <c r="CM310" s="36"/>
      <c r="CN310" s="36"/>
      <c r="CO310" s="36"/>
      <c r="CP310" s="36"/>
      <c r="CQ310" s="36"/>
      <c r="CR310" s="36"/>
      <c r="CS310" s="36"/>
      <c r="CT310" s="36"/>
      <c r="CU310" s="36"/>
      <c r="CV310" s="36"/>
      <c r="CW310" s="36"/>
      <c r="CX310" s="36"/>
      <c r="CY310" s="36"/>
      <c r="CZ310" s="36"/>
      <c r="DA310" s="36"/>
      <c r="DB310" s="36"/>
      <c r="DC310" s="36"/>
      <c r="DD310" s="36"/>
      <c r="DE310" s="36"/>
      <c r="DF310" s="36"/>
      <c r="DG310" s="36"/>
      <c r="DH310" s="36"/>
      <c r="DI310" s="123"/>
    </row>
    <row r="311" spans="1:113" ht="15.75" thickTop="1" thickBot="1">
      <c r="A311" s="872">
        <v>829</v>
      </c>
      <c r="B311" s="836" t="s">
        <v>5804</v>
      </c>
      <c r="C311" s="115" t="s">
        <v>148</v>
      </c>
      <c r="D311" s="241">
        <v>425</v>
      </c>
      <c r="E311" s="242" t="s">
        <v>149</v>
      </c>
      <c r="F311" s="242">
        <v>5</v>
      </c>
      <c r="G311" s="242" t="s">
        <v>150</v>
      </c>
      <c r="H311" s="297">
        <v>45077</v>
      </c>
      <c r="I311" s="298">
        <v>73000</v>
      </c>
      <c r="J311" s="242">
        <v>12</v>
      </c>
      <c r="K311" s="294">
        <f t="shared" si="4"/>
        <v>45441</v>
      </c>
      <c r="L311" s="234">
        <v>9</v>
      </c>
      <c r="M311" s="234">
        <v>0.01</v>
      </c>
      <c r="N311" s="234">
        <v>9</v>
      </c>
      <c r="O311" s="242"/>
      <c r="P311" s="242"/>
      <c r="Q311" s="299"/>
      <c r="R311" s="242"/>
      <c r="S311" s="242"/>
      <c r="T311" s="242"/>
      <c r="U311" s="242"/>
      <c r="V311" s="242"/>
      <c r="W311" s="242"/>
      <c r="X311" s="298">
        <v>73000</v>
      </c>
      <c r="Y311" s="300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  <c r="BT311" s="36"/>
      <c r="BU311" s="36"/>
      <c r="BV311" s="36"/>
      <c r="BW311" s="36"/>
      <c r="BX311" s="36"/>
      <c r="BY311" s="36"/>
      <c r="BZ311" s="36"/>
      <c r="CA311" s="36"/>
      <c r="CB311" s="36"/>
      <c r="CC311" s="36"/>
      <c r="CD311" s="36"/>
      <c r="CE311" s="36"/>
      <c r="CF311" s="36"/>
      <c r="CG311" s="36"/>
      <c r="CH311" s="36"/>
      <c r="CI311" s="36"/>
      <c r="CJ311" s="36"/>
      <c r="CK311" s="36"/>
      <c r="CL311" s="36"/>
      <c r="CM311" s="36"/>
      <c r="CN311" s="36"/>
      <c r="CO311" s="36"/>
      <c r="CP311" s="36"/>
      <c r="CQ311" s="36"/>
      <c r="CR311" s="36"/>
      <c r="CS311" s="36"/>
      <c r="CT311" s="36"/>
      <c r="CU311" s="36"/>
      <c r="CV311" s="36"/>
      <c r="CW311" s="36"/>
      <c r="CX311" s="36"/>
      <c r="CY311" s="36"/>
      <c r="CZ311" s="36"/>
      <c r="DA311" s="36"/>
      <c r="DB311" s="36"/>
      <c r="DC311" s="36"/>
      <c r="DD311" s="36"/>
      <c r="DE311" s="36"/>
      <c r="DF311" s="36"/>
      <c r="DG311" s="36"/>
      <c r="DH311" s="36"/>
      <c r="DI311" s="123"/>
    </row>
    <row r="312" spans="1:113" ht="15.75" thickTop="1" thickBot="1">
      <c r="A312" s="872">
        <v>836</v>
      </c>
      <c r="B312" s="836" t="s">
        <v>5804</v>
      </c>
      <c r="C312" s="115" t="s">
        <v>148</v>
      </c>
      <c r="D312" s="241">
        <v>426</v>
      </c>
      <c r="E312" s="242" t="s">
        <v>149</v>
      </c>
      <c r="F312" s="242">
        <v>5</v>
      </c>
      <c r="G312" s="242" t="s">
        <v>150</v>
      </c>
      <c r="H312" s="297">
        <v>45090</v>
      </c>
      <c r="I312" s="298">
        <v>60000</v>
      </c>
      <c r="J312" s="242">
        <v>12</v>
      </c>
      <c r="K312" s="294">
        <f t="shared" si="4"/>
        <v>45454</v>
      </c>
      <c r="L312" s="234">
        <v>9</v>
      </c>
      <c r="M312" s="234">
        <v>0.01</v>
      </c>
      <c r="N312" s="234">
        <v>9</v>
      </c>
      <c r="O312" s="242"/>
      <c r="P312" s="242"/>
      <c r="Q312" s="299"/>
      <c r="R312" s="242"/>
      <c r="S312" s="242"/>
      <c r="T312" s="242"/>
      <c r="U312" s="242"/>
      <c r="V312" s="242"/>
      <c r="W312" s="242"/>
      <c r="X312" s="298">
        <v>60000</v>
      </c>
      <c r="Y312" s="300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  <c r="AY312" s="36"/>
      <c r="AZ312" s="36"/>
      <c r="BA312" s="36"/>
      <c r="BB312" s="36"/>
      <c r="BC312" s="36"/>
      <c r="BD312" s="36"/>
      <c r="BE312" s="36"/>
      <c r="BF312" s="36"/>
      <c r="BG312" s="36"/>
      <c r="BH312" s="36"/>
      <c r="BI312" s="36"/>
      <c r="BJ312" s="36"/>
      <c r="BK312" s="36"/>
      <c r="BL312" s="36"/>
      <c r="BM312" s="36"/>
      <c r="BN312" s="36"/>
      <c r="BO312" s="36"/>
      <c r="BP312" s="36"/>
      <c r="BQ312" s="36"/>
      <c r="BR312" s="36"/>
      <c r="BS312" s="36"/>
      <c r="BT312" s="36"/>
      <c r="BU312" s="36"/>
      <c r="BV312" s="36"/>
      <c r="BW312" s="36"/>
      <c r="BX312" s="36"/>
      <c r="BY312" s="36"/>
      <c r="BZ312" s="36"/>
      <c r="CA312" s="36"/>
      <c r="CB312" s="36"/>
      <c r="CC312" s="36"/>
      <c r="CD312" s="36"/>
      <c r="CE312" s="36"/>
      <c r="CF312" s="36"/>
      <c r="CG312" s="36"/>
      <c r="CH312" s="36"/>
      <c r="CI312" s="36"/>
      <c r="CJ312" s="36"/>
      <c r="CK312" s="36"/>
      <c r="CL312" s="36"/>
      <c r="CM312" s="36"/>
      <c r="CN312" s="36"/>
      <c r="CO312" s="36"/>
      <c r="CP312" s="36"/>
      <c r="CQ312" s="36"/>
      <c r="CR312" s="36"/>
      <c r="CS312" s="36"/>
      <c r="CT312" s="36"/>
      <c r="CU312" s="36"/>
      <c r="CV312" s="36"/>
      <c r="CW312" s="36"/>
      <c r="CX312" s="36"/>
      <c r="CY312" s="36"/>
      <c r="CZ312" s="36"/>
      <c r="DA312" s="36"/>
      <c r="DB312" s="36"/>
      <c r="DC312" s="36"/>
      <c r="DD312" s="36"/>
      <c r="DE312" s="36"/>
      <c r="DF312" s="36"/>
      <c r="DG312" s="36"/>
      <c r="DH312" s="36"/>
      <c r="DI312" s="123"/>
    </row>
    <row r="313" spans="1:113" ht="15.75" thickTop="1" thickBot="1">
      <c r="A313" s="872">
        <v>855</v>
      </c>
      <c r="B313" s="836" t="s">
        <v>5804</v>
      </c>
      <c r="C313" s="115" t="s">
        <v>148</v>
      </c>
      <c r="D313" s="241">
        <v>427</v>
      </c>
      <c r="E313" s="242" t="s">
        <v>149</v>
      </c>
      <c r="F313" s="242">
        <v>5</v>
      </c>
      <c r="G313" s="242" t="s">
        <v>150</v>
      </c>
      <c r="H313" s="297">
        <v>45373</v>
      </c>
      <c r="I313" s="298">
        <v>73000</v>
      </c>
      <c r="J313" s="242">
        <v>12</v>
      </c>
      <c r="K313" s="294">
        <f t="shared" si="4"/>
        <v>45737</v>
      </c>
      <c r="L313" s="234">
        <v>9</v>
      </c>
      <c r="M313" s="234">
        <v>0.01</v>
      </c>
      <c r="N313" s="234">
        <v>9</v>
      </c>
      <c r="O313" s="242"/>
      <c r="P313" s="242"/>
      <c r="Q313" s="299"/>
      <c r="R313" s="242"/>
      <c r="S313" s="242"/>
      <c r="T313" s="242"/>
      <c r="U313" s="242"/>
      <c r="V313" s="242"/>
      <c r="W313" s="242"/>
      <c r="X313" s="298">
        <v>73000</v>
      </c>
      <c r="Y313" s="300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36"/>
      <c r="CK313" s="36"/>
      <c r="CL313" s="36"/>
      <c r="CM313" s="36"/>
      <c r="CN313" s="36"/>
      <c r="CO313" s="36"/>
      <c r="CP313" s="36"/>
      <c r="CQ313" s="36"/>
      <c r="CR313" s="36"/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/>
      <c r="DI313" s="123"/>
    </row>
    <row r="314" spans="1:113" ht="15.75" thickTop="1" thickBot="1">
      <c r="A314" s="872">
        <v>2548</v>
      </c>
      <c r="B314" s="836" t="s">
        <v>5804</v>
      </c>
      <c r="C314" s="115" t="s">
        <v>148</v>
      </c>
      <c r="D314" s="241">
        <v>428</v>
      </c>
      <c r="E314" s="242" t="s">
        <v>149</v>
      </c>
      <c r="F314" s="242">
        <v>5</v>
      </c>
      <c r="G314" s="242" t="s">
        <v>150</v>
      </c>
      <c r="H314" s="297">
        <v>45358</v>
      </c>
      <c r="I314" s="298">
        <v>42000</v>
      </c>
      <c r="J314" s="242">
        <v>12</v>
      </c>
      <c r="K314" s="294">
        <f t="shared" si="4"/>
        <v>45722</v>
      </c>
      <c r="L314" s="234">
        <v>9</v>
      </c>
      <c r="M314" s="234">
        <v>0.01</v>
      </c>
      <c r="N314" s="234">
        <v>9</v>
      </c>
      <c r="O314" s="242"/>
      <c r="P314" s="242"/>
      <c r="Q314" s="299"/>
      <c r="R314" s="242"/>
      <c r="S314" s="242"/>
      <c r="T314" s="242"/>
      <c r="U314" s="242"/>
      <c r="V314" s="242"/>
      <c r="W314" s="242"/>
      <c r="X314" s="298">
        <v>42000</v>
      </c>
      <c r="Y314" s="300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  <c r="AY314" s="36"/>
      <c r="AZ314" s="36"/>
      <c r="BA314" s="36"/>
      <c r="BB314" s="36"/>
      <c r="BC314" s="36"/>
      <c r="BD314" s="36"/>
      <c r="BE314" s="36"/>
      <c r="BF314" s="36"/>
      <c r="BG314" s="36"/>
      <c r="BH314" s="36"/>
      <c r="BI314" s="36"/>
      <c r="BJ314" s="36"/>
      <c r="BK314" s="36"/>
      <c r="BL314" s="36"/>
      <c r="BM314" s="36"/>
      <c r="BN314" s="36"/>
      <c r="BO314" s="36"/>
      <c r="BP314" s="36"/>
      <c r="BQ314" s="36"/>
      <c r="BR314" s="36"/>
      <c r="BS314" s="36"/>
      <c r="BT314" s="36"/>
      <c r="BU314" s="36"/>
      <c r="BV314" s="36"/>
      <c r="BW314" s="36"/>
      <c r="BX314" s="36"/>
      <c r="BY314" s="36"/>
      <c r="BZ314" s="36"/>
      <c r="CA314" s="36"/>
      <c r="CB314" s="36"/>
      <c r="CC314" s="36"/>
      <c r="CD314" s="36"/>
      <c r="CE314" s="36"/>
      <c r="CF314" s="36"/>
      <c r="CG314" s="36"/>
      <c r="CH314" s="36"/>
      <c r="CI314" s="36"/>
      <c r="CJ314" s="36"/>
      <c r="CK314" s="36"/>
      <c r="CL314" s="36"/>
      <c r="CM314" s="36"/>
      <c r="CN314" s="36"/>
      <c r="CO314" s="36"/>
      <c r="CP314" s="36"/>
      <c r="CQ314" s="36"/>
      <c r="CR314" s="36"/>
      <c r="CS314" s="36"/>
      <c r="CT314" s="36"/>
      <c r="CU314" s="36"/>
      <c r="CV314" s="36"/>
      <c r="CW314" s="36"/>
      <c r="CX314" s="36"/>
      <c r="CY314" s="36"/>
      <c r="CZ314" s="36"/>
      <c r="DA314" s="36"/>
      <c r="DB314" s="36"/>
      <c r="DC314" s="36"/>
      <c r="DD314" s="36"/>
      <c r="DE314" s="36"/>
      <c r="DF314" s="36"/>
      <c r="DG314" s="36"/>
      <c r="DH314" s="36"/>
      <c r="DI314" s="123"/>
    </row>
    <row r="315" spans="1:113" ht="15.75" thickTop="1" thickBot="1">
      <c r="A315" s="872">
        <v>862</v>
      </c>
      <c r="B315" s="836" t="s">
        <v>5804</v>
      </c>
      <c r="C315" s="115" t="s">
        <v>148</v>
      </c>
      <c r="D315" s="241">
        <v>429</v>
      </c>
      <c r="E315" s="242" t="s">
        <v>149</v>
      </c>
      <c r="F315" s="242">
        <v>5</v>
      </c>
      <c r="G315" s="242" t="s">
        <v>150</v>
      </c>
      <c r="H315" s="297">
        <v>45110</v>
      </c>
      <c r="I315" s="298">
        <v>73500</v>
      </c>
      <c r="J315" s="242">
        <v>12</v>
      </c>
      <c r="K315" s="294">
        <f t="shared" si="4"/>
        <v>45474</v>
      </c>
      <c r="L315" s="234">
        <v>9</v>
      </c>
      <c r="M315" s="234">
        <v>0.01</v>
      </c>
      <c r="N315" s="234">
        <v>9</v>
      </c>
      <c r="O315" s="242"/>
      <c r="P315" s="242"/>
      <c r="Q315" s="299"/>
      <c r="R315" s="242"/>
      <c r="S315" s="242"/>
      <c r="T315" s="242"/>
      <c r="U315" s="242"/>
      <c r="V315" s="242"/>
      <c r="W315" s="242"/>
      <c r="X315" s="298">
        <v>73500</v>
      </c>
      <c r="Y315" s="300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36"/>
      <c r="AY315" s="36"/>
      <c r="AZ315" s="36"/>
      <c r="BA315" s="36"/>
      <c r="BB315" s="36"/>
      <c r="BC315" s="36"/>
      <c r="BD315" s="36"/>
      <c r="BE315" s="36"/>
      <c r="BF315" s="36"/>
      <c r="BG315" s="36"/>
      <c r="BH315" s="36"/>
      <c r="BI315" s="36"/>
      <c r="BJ315" s="36"/>
      <c r="BK315" s="36"/>
      <c r="BL315" s="36"/>
      <c r="BM315" s="36"/>
      <c r="BN315" s="36"/>
      <c r="BO315" s="36"/>
      <c r="BP315" s="36"/>
      <c r="BQ315" s="36"/>
      <c r="BR315" s="36"/>
      <c r="BS315" s="36"/>
      <c r="BT315" s="36"/>
      <c r="BU315" s="36"/>
      <c r="BV315" s="36"/>
      <c r="BW315" s="36"/>
      <c r="BX315" s="36"/>
      <c r="BY315" s="36"/>
      <c r="BZ315" s="36"/>
      <c r="CA315" s="36"/>
      <c r="CB315" s="36"/>
      <c r="CC315" s="36"/>
      <c r="CD315" s="36"/>
      <c r="CE315" s="36"/>
      <c r="CF315" s="36"/>
      <c r="CG315" s="36"/>
      <c r="CH315" s="36"/>
      <c r="CI315" s="36"/>
      <c r="CJ315" s="36"/>
      <c r="CK315" s="36"/>
      <c r="CL315" s="36"/>
      <c r="CM315" s="36"/>
      <c r="CN315" s="36"/>
      <c r="CO315" s="36"/>
      <c r="CP315" s="36"/>
      <c r="CQ315" s="36"/>
      <c r="CR315" s="36"/>
      <c r="CS315" s="36"/>
      <c r="CT315" s="36"/>
      <c r="CU315" s="36"/>
      <c r="CV315" s="36"/>
      <c r="CW315" s="36"/>
      <c r="CX315" s="36"/>
      <c r="CY315" s="36"/>
      <c r="CZ315" s="36"/>
      <c r="DA315" s="36"/>
      <c r="DB315" s="36"/>
      <c r="DC315" s="36"/>
      <c r="DD315" s="36"/>
      <c r="DE315" s="36"/>
      <c r="DF315" s="36"/>
      <c r="DG315" s="36"/>
      <c r="DH315" s="36"/>
      <c r="DI315" s="123"/>
    </row>
    <row r="316" spans="1:113" ht="15.75" thickTop="1" thickBot="1">
      <c r="A316" s="872">
        <v>643</v>
      </c>
      <c r="B316" s="836" t="s">
        <v>5804</v>
      </c>
      <c r="C316" s="115" t="s">
        <v>148</v>
      </c>
      <c r="D316" s="241">
        <v>430</v>
      </c>
      <c r="E316" s="242" t="s">
        <v>149</v>
      </c>
      <c r="F316" s="242">
        <v>5</v>
      </c>
      <c r="G316" s="242" t="s">
        <v>150</v>
      </c>
      <c r="H316" s="297">
        <v>45061</v>
      </c>
      <c r="I316" s="298">
        <v>57500</v>
      </c>
      <c r="J316" s="242">
        <v>12</v>
      </c>
      <c r="K316" s="294">
        <f t="shared" si="4"/>
        <v>45425</v>
      </c>
      <c r="L316" s="234">
        <v>9</v>
      </c>
      <c r="M316" s="234">
        <v>0.01</v>
      </c>
      <c r="N316" s="234">
        <v>9</v>
      </c>
      <c r="O316" s="242"/>
      <c r="P316" s="242"/>
      <c r="Q316" s="299"/>
      <c r="R316" s="242"/>
      <c r="S316" s="242"/>
      <c r="T316" s="242"/>
      <c r="U316" s="242"/>
      <c r="V316" s="242"/>
      <c r="W316" s="242"/>
      <c r="X316" s="298">
        <v>57500</v>
      </c>
      <c r="Y316" s="300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6"/>
      <c r="BB316" s="36"/>
      <c r="BC316" s="36"/>
      <c r="BD316" s="36"/>
      <c r="BE316" s="36"/>
      <c r="BF316" s="36"/>
      <c r="BG316" s="36"/>
      <c r="BH316" s="36"/>
      <c r="BI316" s="36"/>
      <c r="BJ316" s="36"/>
      <c r="BK316" s="36"/>
      <c r="BL316" s="36"/>
      <c r="BM316" s="36"/>
      <c r="BN316" s="36"/>
      <c r="BO316" s="36"/>
      <c r="BP316" s="36"/>
      <c r="BQ316" s="36"/>
      <c r="BR316" s="36"/>
      <c r="BS316" s="36"/>
      <c r="BT316" s="36"/>
      <c r="BU316" s="36"/>
      <c r="BV316" s="36"/>
      <c r="BW316" s="36"/>
      <c r="BX316" s="36"/>
      <c r="BY316" s="36"/>
      <c r="BZ316" s="36"/>
      <c r="CA316" s="36"/>
      <c r="CB316" s="36"/>
      <c r="CC316" s="36"/>
      <c r="CD316" s="36"/>
      <c r="CE316" s="36"/>
      <c r="CF316" s="36"/>
      <c r="CG316" s="36"/>
      <c r="CH316" s="36"/>
      <c r="CI316" s="36"/>
      <c r="CJ316" s="36"/>
      <c r="CK316" s="36"/>
      <c r="CL316" s="36"/>
      <c r="CM316" s="36"/>
      <c r="CN316" s="36"/>
      <c r="CO316" s="36"/>
      <c r="CP316" s="36"/>
      <c r="CQ316" s="36"/>
      <c r="CR316" s="36"/>
      <c r="CS316" s="36"/>
      <c r="CT316" s="36"/>
      <c r="CU316" s="36"/>
      <c r="CV316" s="36"/>
      <c r="CW316" s="36"/>
      <c r="CX316" s="36"/>
      <c r="CY316" s="36"/>
      <c r="CZ316" s="36"/>
      <c r="DA316" s="36"/>
      <c r="DB316" s="36"/>
      <c r="DC316" s="36"/>
      <c r="DD316" s="36"/>
      <c r="DE316" s="36"/>
      <c r="DF316" s="36"/>
      <c r="DG316" s="36"/>
      <c r="DH316" s="36"/>
      <c r="DI316" s="123"/>
    </row>
    <row r="317" spans="1:113" ht="15.75" thickTop="1" thickBot="1">
      <c r="A317" s="872">
        <v>532</v>
      </c>
      <c r="B317" s="836" t="s">
        <v>5804</v>
      </c>
      <c r="C317" s="115" t="s">
        <v>148</v>
      </c>
      <c r="D317" s="241">
        <v>431</v>
      </c>
      <c r="E317" s="242" t="s">
        <v>149</v>
      </c>
      <c r="F317" s="242">
        <v>5</v>
      </c>
      <c r="G317" s="242" t="s">
        <v>150</v>
      </c>
      <c r="H317" s="297">
        <v>45096</v>
      </c>
      <c r="I317" s="298">
        <v>73000</v>
      </c>
      <c r="J317" s="242">
        <v>12</v>
      </c>
      <c r="K317" s="294">
        <f t="shared" si="4"/>
        <v>45460</v>
      </c>
      <c r="L317" s="234">
        <v>9</v>
      </c>
      <c r="M317" s="234">
        <v>0.01</v>
      </c>
      <c r="N317" s="234">
        <v>9</v>
      </c>
      <c r="O317" s="242"/>
      <c r="P317" s="242"/>
      <c r="Q317" s="299"/>
      <c r="R317" s="242"/>
      <c r="S317" s="242"/>
      <c r="T317" s="242"/>
      <c r="U317" s="242"/>
      <c r="V317" s="242"/>
      <c r="W317" s="242"/>
      <c r="X317" s="298">
        <v>73000</v>
      </c>
      <c r="Y317" s="300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6"/>
      <c r="BB317" s="36"/>
      <c r="BC317" s="36"/>
      <c r="BD317" s="36"/>
      <c r="BE317" s="36"/>
      <c r="BF317" s="36"/>
      <c r="BG317" s="36"/>
      <c r="BH317" s="36"/>
      <c r="BI317" s="36"/>
      <c r="BJ317" s="36"/>
      <c r="BK317" s="36"/>
      <c r="BL317" s="36"/>
      <c r="BM317" s="36"/>
      <c r="BN317" s="36"/>
      <c r="BO317" s="36"/>
      <c r="BP317" s="36"/>
      <c r="BQ317" s="36"/>
      <c r="BR317" s="36"/>
      <c r="BS317" s="36"/>
      <c r="BT317" s="36"/>
      <c r="BU317" s="36"/>
      <c r="BV317" s="36"/>
      <c r="BW317" s="36"/>
      <c r="BX317" s="36"/>
      <c r="BY317" s="36"/>
      <c r="BZ317" s="36"/>
      <c r="CA317" s="36"/>
      <c r="CB317" s="36"/>
      <c r="CC317" s="36"/>
      <c r="CD317" s="36"/>
      <c r="CE317" s="36"/>
      <c r="CF317" s="36"/>
      <c r="CG317" s="36"/>
      <c r="CH317" s="36"/>
      <c r="CI317" s="36"/>
      <c r="CJ317" s="36"/>
      <c r="CK317" s="36"/>
      <c r="CL317" s="36"/>
      <c r="CM317" s="36"/>
      <c r="CN317" s="36"/>
      <c r="CO317" s="36"/>
      <c r="CP317" s="36"/>
      <c r="CQ317" s="36"/>
      <c r="CR317" s="36"/>
      <c r="CS317" s="36"/>
      <c r="CT317" s="36"/>
      <c r="CU317" s="36"/>
      <c r="CV317" s="36"/>
      <c r="CW317" s="36"/>
      <c r="CX317" s="36"/>
      <c r="CY317" s="36"/>
      <c r="CZ317" s="36"/>
      <c r="DA317" s="36"/>
      <c r="DB317" s="36"/>
      <c r="DC317" s="36"/>
      <c r="DD317" s="36"/>
      <c r="DE317" s="36"/>
      <c r="DF317" s="36"/>
      <c r="DG317" s="36"/>
      <c r="DH317" s="36"/>
      <c r="DI317" s="123"/>
    </row>
    <row r="318" spans="1:113" ht="15.75" thickTop="1" thickBot="1">
      <c r="A318" s="872">
        <v>852</v>
      </c>
      <c r="B318" s="836" t="s">
        <v>5804</v>
      </c>
      <c r="C318" s="115" t="s">
        <v>148</v>
      </c>
      <c r="D318" s="241">
        <v>433</v>
      </c>
      <c r="E318" s="242" t="s">
        <v>149</v>
      </c>
      <c r="F318" s="242">
        <v>5</v>
      </c>
      <c r="G318" s="242" t="s">
        <v>150</v>
      </c>
      <c r="H318" s="297">
        <v>45257</v>
      </c>
      <c r="I318" s="298">
        <v>57500</v>
      </c>
      <c r="J318" s="242">
        <v>12</v>
      </c>
      <c r="K318" s="294">
        <f t="shared" si="4"/>
        <v>45621</v>
      </c>
      <c r="L318" s="234">
        <v>9</v>
      </c>
      <c r="M318" s="234">
        <v>0.01</v>
      </c>
      <c r="N318" s="234">
        <v>9</v>
      </c>
      <c r="O318" s="242"/>
      <c r="P318" s="242"/>
      <c r="Q318" s="299"/>
      <c r="R318" s="242"/>
      <c r="S318" s="242"/>
      <c r="T318" s="242"/>
      <c r="U318" s="242"/>
      <c r="V318" s="242"/>
      <c r="W318" s="242"/>
      <c r="X318" s="298">
        <v>57500</v>
      </c>
      <c r="Y318" s="300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  <c r="BT318" s="36"/>
      <c r="BU318" s="36"/>
      <c r="BV318" s="36"/>
      <c r="BW318" s="36"/>
      <c r="BX318" s="36"/>
      <c r="BY318" s="36"/>
      <c r="BZ318" s="36"/>
      <c r="CA318" s="36"/>
      <c r="CB318" s="36"/>
      <c r="CC318" s="36"/>
      <c r="CD318" s="36"/>
      <c r="CE318" s="36"/>
      <c r="CF318" s="36"/>
      <c r="CG318" s="36"/>
      <c r="CH318" s="36"/>
      <c r="CI318" s="36"/>
      <c r="CJ318" s="36"/>
      <c r="CK318" s="36"/>
      <c r="CL318" s="36"/>
      <c r="CM318" s="36"/>
      <c r="CN318" s="36"/>
      <c r="CO318" s="36"/>
      <c r="CP318" s="36"/>
      <c r="CQ318" s="36"/>
      <c r="CR318" s="36"/>
      <c r="CS318" s="36"/>
      <c r="CT318" s="36"/>
      <c r="CU318" s="36"/>
      <c r="CV318" s="36"/>
      <c r="CW318" s="36"/>
      <c r="CX318" s="36"/>
      <c r="CY318" s="36"/>
      <c r="CZ318" s="36"/>
      <c r="DA318" s="36"/>
      <c r="DB318" s="36"/>
      <c r="DC318" s="36"/>
      <c r="DD318" s="36"/>
      <c r="DE318" s="36"/>
      <c r="DF318" s="36"/>
      <c r="DG318" s="36"/>
      <c r="DH318" s="36"/>
      <c r="DI318" s="123"/>
    </row>
    <row r="319" spans="1:113" ht="15.75" thickTop="1" thickBot="1">
      <c r="A319" s="872">
        <v>844</v>
      </c>
      <c r="B319" s="836" t="s">
        <v>5804</v>
      </c>
      <c r="C319" s="115" t="s">
        <v>148</v>
      </c>
      <c r="D319" s="241">
        <v>434</v>
      </c>
      <c r="E319" s="242" t="s">
        <v>149</v>
      </c>
      <c r="F319" s="242">
        <v>5</v>
      </c>
      <c r="G319" s="242" t="s">
        <v>150</v>
      </c>
      <c r="H319" s="297">
        <v>45381</v>
      </c>
      <c r="I319" s="298">
        <v>50000</v>
      </c>
      <c r="J319" s="242">
        <v>12</v>
      </c>
      <c r="K319" s="294">
        <f t="shared" si="4"/>
        <v>45745</v>
      </c>
      <c r="L319" s="234">
        <v>9</v>
      </c>
      <c r="M319" s="234">
        <v>0.01</v>
      </c>
      <c r="N319" s="234">
        <v>9</v>
      </c>
      <c r="O319" s="242"/>
      <c r="P319" s="242"/>
      <c r="Q319" s="299"/>
      <c r="R319" s="242"/>
      <c r="S319" s="242"/>
      <c r="T319" s="242"/>
      <c r="U319" s="242"/>
      <c r="V319" s="242"/>
      <c r="W319" s="242"/>
      <c r="X319" s="298">
        <v>50000</v>
      </c>
      <c r="Y319" s="300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  <c r="BT319" s="36"/>
      <c r="BU319" s="36"/>
      <c r="BV319" s="36"/>
      <c r="BW319" s="36"/>
      <c r="BX319" s="36"/>
      <c r="BY319" s="36"/>
      <c r="BZ319" s="36"/>
      <c r="CA319" s="36"/>
      <c r="CB319" s="36"/>
      <c r="CC319" s="36"/>
      <c r="CD319" s="36"/>
      <c r="CE319" s="36"/>
      <c r="CF319" s="36"/>
      <c r="CG319" s="36"/>
      <c r="CH319" s="36"/>
      <c r="CI319" s="36"/>
      <c r="CJ319" s="36"/>
      <c r="CK319" s="36"/>
      <c r="CL319" s="36"/>
      <c r="CM319" s="36"/>
      <c r="CN319" s="36"/>
      <c r="CO319" s="36"/>
      <c r="CP319" s="36"/>
      <c r="CQ319" s="36"/>
      <c r="CR319" s="36"/>
      <c r="CS319" s="36"/>
      <c r="CT319" s="36"/>
      <c r="CU319" s="36"/>
      <c r="CV319" s="36"/>
      <c r="CW319" s="36"/>
      <c r="CX319" s="36"/>
      <c r="CY319" s="36"/>
      <c r="CZ319" s="36"/>
      <c r="DA319" s="36"/>
      <c r="DB319" s="36"/>
      <c r="DC319" s="36"/>
      <c r="DD319" s="36"/>
      <c r="DE319" s="36"/>
      <c r="DF319" s="36"/>
      <c r="DG319" s="36"/>
      <c r="DH319" s="36"/>
      <c r="DI319" s="123"/>
    </row>
    <row r="320" spans="1:113" ht="15.75" thickTop="1" thickBot="1">
      <c r="A320" s="872">
        <v>799</v>
      </c>
      <c r="B320" s="836" t="s">
        <v>5804</v>
      </c>
      <c r="C320" s="115" t="s">
        <v>148</v>
      </c>
      <c r="D320" s="241">
        <v>435</v>
      </c>
      <c r="E320" s="242" t="s">
        <v>149</v>
      </c>
      <c r="F320" s="242">
        <v>5</v>
      </c>
      <c r="G320" s="242" t="s">
        <v>150</v>
      </c>
      <c r="H320" s="297">
        <v>45210</v>
      </c>
      <c r="I320" s="298">
        <v>57500</v>
      </c>
      <c r="J320" s="242">
        <v>12</v>
      </c>
      <c r="K320" s="294">
        <f t="shared" si="4"/>
        <v>45574</v>
      </c>
      <c r="L320" s="234">
        <v>9</v>
      </c>
      <c r="M320" s="234">
        <v>0.01</v>
      </c>
      <c r="N320" s="234">
        <v>9</v>
      </c>
      <c r="O320" s="242"/>
      <c r="P320" s="242"/>
      <c r="Q320" s="299"/>
      <c r="R320" s="242"/>
      <c r="S320" s="242"/>
      <c r="T320" s="242"/>
      <c r="U320" s="242"/>
      <c r="V320" s="242"/>
      <c r="W320" s="242"/>
      <c r="X320" s="298">
        <v>57500</v>
      </c>
      <c r="Y320" s="300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  <c r="BT320" s="36"/>
      <c r="BU320" s="36"/>
      <c r="BV320" s="36"/>
      <c r="BW320" s="36"/>
      <c r="BX320" s="36"/>
      <c r="BY320" s="36"/>
      <c r="BZ320" s="36"/>
      <c r="CA320" s="36"/>
      <c r="CB320" s="36"/>
      <c r="CC320" s="36"/>
      <c r="CD320" s="36"/>
      <c r="CE320" s="36"/>
      <c r="CF320" s="36"/>
      <c r="CG320" s="36"/>
      <c r="CH320" s="36"/>
      <c r="CI320" s="36"/>
      <c r="CJ320" s="36"/>
      <c r="CK320" s="36"/>
      <c r="CL320" s="36"/>
      <c r="CM320" s="36"/>
      <c r="CN320" s="36"/>
      <c r="CO320" s="36"/>
      <c r="CP320" s="36"/>
      <c r="CQ320" s="36"/>
      <c r="CR320" s="36"/>
      <c r="CS320" s="36"/>
      <c r="CT320" s="36"/>
      <c r="CU320" s="36"/>
      <c r="CV320" s="36"/>
      <c r="CW320" s="36"/>
      <c r="CX320" s="36"/>
      <c r="CY320" s="36"/>
      <c r="CZ320" s="36"/>
      <c r="DA320" s="36"/>
      <c r="DB320" s="36"/>
      <c r="DC320" s="36"/>
      <c r="DD320" s="36"/>
      <c r="DE320" s="36"/>
      <c r="DF320" s="36"/>
      <c r="DG320" s="36"/>
      <c r="DH320" s="36"/>
      <c r="DI320" s="123"/>
    </row>
    <row r="321" spans="1:113" ht="15.75" thickTop="1" thickBot="1">
      <c r="A321" s="872">
        <v>863</v>
      </c>
      <c r="B321" s="836" t="s">
        <v>5804</v>
      </c>
      <c r="C321" s="115" t="s">
        <v>148</v>
      </c>
      <c r="D321" s="241">
        <v>436</v>
      </c>
      <c r="E321" s="242" t="s">
        <v>149</v>
      </c>
      <c r="F321" s="242">
        <v>5</v>
      </c>
      <c r="G321" s="242" t="s">
        <v>150</v>
      </c>
      <c r="H321" s="297">
        <v>45338</v>
      </c>
      <c r="I321" s="298">
        <v>73500</v>
      </c>
      <c r="J321" s="242">
        <v>12</v>
      </c>
      <c r="K321" s="294">
        <f t="shared" ref="K321:K384" si="5">H321+364</f>
        <v>45702</v>
      </c>
      <c r="L321" s="234">
        <v>9</v>
      </c>
      <c r="M321" s="234">
        <v>0.01</v>
      </c>
      <c r="N321" s="234">
        <v>9</v>
      </c>
      <c r="O321" s="242"/>
      <c r="P321" s="242"/>
      <c r="Q321" s="299"/>
      <c r="R321" s="242"/>
      <c r="S321" s="242"/>
      <c r="T321" s="242"/>
      <c r="U321" s="242"/>
      <c r="V321" s="242"/>
      <c r="W321" s="242"/>
      <c r="X321" s="298">
        <v>73500</v>
      </c>
      <c r="Y321" s="300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6"/>
      <c r="BT321" s="36"/>
      <c r="BU321" s="36"/>
      <c r="BV321" s="36"/>
      <c r="BW321" s="36"/>
      <c r="BX321" s="36"/>
      <c r="BY321" s="36"/>
      <c r="BZ321" s="36"/>
      <c r="CA321" s="36"/>
      <c r="CB321" s="36"/>
      <c r="CC321" s="36"/>
      <c r="CD321" s="36"/>
      <c r="CE321" s="36"/>
      <c r="CF321" s="36"/>
      <c r="CG321" s="36"/>
      <c r="CH321" s="36"/>
      <c r="CI321" s="36"/>
      <c r="CJ321" s="36"/>
      <c r="CK321" s="36"/>
      <c r="CL321" s="36"/>
      <c r="CM321" s="36"/>
      <c r="CN321" s="36"/>
      <c r="CO321" s="36"/>
      <c r="CP321" s="36"/>
      <c r="CQ321" s="36"/>
      <c r="CR321" s="36"/>
      <c r="CS321" s="36"/>
      <c r="CT321" s="36"/>
      <c r="CU321" s="36"/>
      <c r="CV321" s="36"/>
      <c r="CW321" s="36"/>
      <c r="CX321" s="36"/>
      <c r="CY321" s="36"/>
      <c r="CZ321" s="36"/>
      <c r="DA321" s="36"/>
      <c r="DB321" s="36"/>
      <c r="DC321" s="36"/>
      <c r="DD321" s="36"/>
      <c r="DE321" s="36"/>
      <c r="DF321" s="36"/>
      <c r="DG321" s="36"/>
      <c r="DH321" s="36"/>
      <c r="DI321" s="123"/>
    </row>
    <row r="322" spans="1:113" ht="15.75" thickTop="1" thickBot="1">
      <c r="A322" s="872">
        <v>815</v>
      </c>
      <c r="B322" s="836" t="s">
        <v>5804</v>
      </c>
      <c r="C322" s="115" t="s">
        <v>148</v>
      </c>
      <c r="D322" s="241">
        <v>437</v>
      </c>
      <c r="E322" s="242" t="s">
        <v>149</v>
      </c>
      <c r="F322" s="242">
        <v>5</v>
      </c>
      <c r="G322" s="242" t="s">
        <v>150</v>
      </c>
      <c r="H322" s="297">
        <v>45282</v>
      </c>
      <c r="I322" s="298">
        <v>57500</v>
      </c>
      <c r="J322" s="242">
        <v>12</v>
      </c>
      <c r="K322" s="294">
        <f t="shared" si="5"/>
        <v>45646</v>
      </c>
      <c r="L322" s="234">
        <v>9</v>
      </c>
      <c r="M322" s="234">
        <v>0.01</v>
      </c>
      <c r="N322" s="234">
        <v>9</v>
      </c>
      <c r="O322" s="242"/>
      <c r="P322" s="242"/>
      <c r="Q322" s="299"/>
      <c r="R322" s="242"/>
      <c r="S322" s="242"/>
      <c r="T322" s="242"/>
      <c r="U322" s="242"/>
      <c r="V322" s="242"/>
      <c r="W322" s="242"/>
      <c r="X322" s="298">
        <v>57500</v>
      </c>
      <c r="Y322" s="300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  <c r="BT322" s="36"/>
      <c r="BU322" s="36"/>
      <c r="BV322" s="36"/>
      <c r="BW322" s="36"/>
      <c r="BX322" s="36"/>
      <c r="BY322" s="36"/>
      <c r="BZ322" s="36"/>
      <c r="CA322" s="36"/>
      <c r="CB322" s="36"/>
      <c r="CC322" s="36"/>
      <c r="CD322" s="36"/>
      <c r="CE322" s="36"/>
      <c r="CF322" s="36"/>
      <c r="CG322" s="36"/>
      <c r="CH322" s="36"/>
      <c r="CI322" s="36"/>
      <c r="CJ322" s="36"/>
      <c r="CK322" s="36"/>
      <c r="CL322" s="36"/>
      <c r="CM322" s="36"/>
      <c r="CN322" s="36"/>
      <c r="CO322" s="36"/>
      <c r="CP322" s="36"/>
      <c r="CQ322" s="36"/>
      <c r="CR322" s="36"/>
      <c r="CS322" s="36"/>
      <c r="CT322" s="36"/>
      <c r="CU322" s="36"/>
      <c r="CV322" s="36"/>
      <c r="CW322" s="36"/>
      <c r="CX322" s="36"/>
      <c r="CY322" s="36"/>
      <c r="CZ322" s="36"/>
      <c r="DA322" s="36"/>
      <c r="DB322" s="36"/>
      <c r="DC322" s="36"/>
      <c r="DD322" s="36"/>
      <c r="DE322" s="36"/>
      <c r="DF322" s="36"/>
      <c r="DG322" s="36"/>
      <c r="DH322" s="36"/>
      <c r="DI322" s="123"/>
    </row>
    <row r="323" spans="1:113" ht="15.75" thickTop="1" thickBot="1">
      <c r="A323" s="872">
        <v>856</v>
      </c>
      <c r="B323" s="836" t="s">
        <v>5804</v>
      </c>
      <c r="C323" s="115" t="s">
        <v>148</v>
      </c>
      <c r="D323" s="241">
        <v>438</v>
      </c>
      <c r="E323" s="242" t="s">
        <v>149</v>
      </c>
      <c r="F323" s="242">
        <v>5</v>
      </c>
      <c r="G323" s="242" t="s">
        <v>150</v>
      </c>
      <c r="H323" s="297">
        <v>45358</v>
      </c>
      <c r="I323" s="298">
        <v>63500</v>
      </c>
      <c r="J323" s="242">
        <v>12</v>
      </c>
      <c r="K323" s="294">
        <f t="shared" si="5"/>
        <v>45722</v>
      </c>
      <c r="L323" s="234">
        <v>9</v>
      </c>
      <c r="M323" s="234">
        <v>0.01</v>
      </c>
      <c r="N323" s="234">
        <v>9</v>
      </c>
      <c r="O323" s="242"/>
      <c r="P323" s="242"/>
      <c r="Q323" s="299"/>
      <c r="R323" s="242"/>
      <c r="S323" s="242"/>
      <c r="T323" s="242"/>
      <c r="U323" s="242"/>
      <c r="V323" s="242"/>
      <c r="W323" s="242"/>
      <c r="X323" s="298">
        <v>63500</v>
      </c>
      <c r="Y323" s="300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6"/>
      <c r="BB323" s="36"/>
      <c r="BC323" s="36"/>
      <c r="BD323" s="36"/>
      <c r="BE323" s="36"/>
      <c r="BF323" s="36"/>
      <c r="BG323" s="36"/>
      <c r="BH323" s="36"/>
      <c r="BI323" s="36"/>
      <c r="BJ323" s="36"/>
      <c r="BK323" s="36"/>
      <c r="BL323" s="36"/>
      <c r="BM323" s="36"/>
      <c r="BN323" s="36"/>
      <c r="BO323" s="36"/>
      <c r="BP323" s="36"/>
      <c r="BQ323" s="36"/>
      <c r="BR323" s="36"/>
      <c r="BS323" s="36"/>
      <c r="BT323" s="36"/>
      <c r="BU323" s="36"/>
      <c r="BV323" s="36"/>
      <c r="BW323" s="36"/>
      <c r="BX323" s="36"/>
      <c r="BY323" s="36"/>
      <c r="BZ323" s="36"/>
      <c r="CA323" s="36"/>
      <c r="CB323" s="36"/>
      <c r="CC323" s="36"/>
      <c r="CD323" s="36"/>
      <c r="CE323" s="36"/>
      <c r="CF323" s="36"/>
      <c r="CG323" s="36"/>
      <c r="CH323" s="36"/>
      <c r="CI323" s="36"/>
      <c r="CJ323" s="36"/>
      <c r="CK323" s="36"/>
      <c r="CL323" s="36"/>
      <c r="CM323" s="36"/>
      <c r="CN323" s="36"/>
      <c r="CO323" s="36"/>
      <c r="CP323" s="36"/>
      <c r="CQ323" s="36"/>
      <c r="CR323" s="36"/>
      <c r="CS323" s="36"/>
      <c r="CT323" s="36"/>
      <c r="CU323" s="36"/>
      <c r="CV323" s="36"/>
      <c r="CW323" s="36"/>
      <c r="CX323" s="36"/>
      <c r="CY323" s="36"/>
      <c r="CZ323" s="36"/>
      <c r="DA323" s="36"/>
      <c r="DB323" s="36"/>
      <c r="DC323" s="36"/>
      <c r="DD323" s="36"/>
      <c r="DE323" s="36"/>
      <c r="DF323" s="36"/>
      <c r="DG323" s="36"/>
      <c r="DH323" s="36"/>
      <c r="DI323" s="123"/>
    </row>
    <row r="324" spans="1:113" ht="15.75" thickTop="1" thickBot="1">
      <c r="A324" s="872">
        <v>789</v>
      </c>
      <c r="B324" s="836" t="s">
        <v>5804</v>
      </c>
      <c r="C324" s="115" t="s">
        <v>148</v>
      </c>
      <c r="D324" s="241">
        <v>439</v>
      </c>
      <c r="E324" s="242" t="s">
        <v>149</v>
      </c>
      <c r="F324" s="242">
        <v>5</v>
      </c>
      <c r="G324" s="242" t="s">
        <v>150</v>
      </c>
      <c r="H324" s="297">
        <v>45096</v>
      </c>
      <c r="I324" s="298">
        <v>57500</v>
      </c>
      <c r="J324" s="242">
        <v>12</v>
      </c>
      <c r="K324" s="294">
        <f t="shared" si="5"/>
        <v>45460</v>
      </c>
      <c r="L324" s="234">
        <v>9</v>
      </c>
      <c r="M324" s="234">
        <v>0.01</v>
      </c>
      <c r="N324" s="234">
        <v>9</v>
      </c>
      <c r="O324" s="242"/>
      <c r="P324" s="242"/>
      <c r="Q324" s="299"/>
      <c r="R324" s="242"/>
      <c r="S324" s="242"/>
      <c r="T324" s="242"/>
      <c r="U324" s="242"/>
      <c r="V324" s="242"/>
      <c r="W324" s="242"/>
      <c r="X324" s="298">
        <v>57500</v>
      </c>
      <c r="Y324" s="300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  <c r="BT324" s="36"/>
      <c r="BU324" s="36"/>
      <c r="BV324" s="36"/>
      <c r="BW324" s="36"/>
      <c r="BX324" s="36"/>
      <c r="BY324" s="36"/>
      <c r="BZ324" s="36"/>
      <c r="CA324" s="36"/>
      <c r="CB324" s="36"/>
      <c r="CC324" s="36"/>
      <c r="CD324" s="36"/>
      <c r="CE324" s="36"/>
      <c r="CF324" s="36"/>
      <c r="CG324" s="36"/>
      <c r="CH324" s="36"/>
      <c r="CI324" s="36"/>
      <c r="CJ324" s="36"/>
      <c r="CK324" s="36"/>
      <c r="CL324" s="36"/>
      <c r="CM324" s="36"/>
      <c r="CN324" s="36"/>
      <c r="CO324" s="36"/>
      <c r="CP324" s="36"/>
      <c r="CQ324" s="36"/>
      <c r="CR324" s="36"/>
      <c r="CS324" s="36"/>
      <c r="CT324" s="36"/>
      <c r="CU324" s="36"/>
      <c r="CV324" s="36"/>
      <c r="CW324" s="36"/>
      <c r="CX324" s="36"/>
      <c r="CY324" s="36"/>
      <c r="CZ324" s="36"/>
      <c r="DA324" s="36"/>
      <c r="DB324" s="36"/>
      <c r="DC324" s="36"/>
      <c r="DD324" s="36"/>
      <c r="DE324" s="36"/>
      <c r="DF324" s="36"/>
      <c r="DG324" s="36"/>
      <c r="DH324" s="36"/>
      <c r="DI324" s="123"/>
    </row>
    <row r="325" spans="1:113" ht="15.75" thickTop="1" thickBot="1">
      <c r="A325" s="872">
        <v>818</v>
      </c>
      <c r="B325" s="836" t="s">
        <v>5804</v>
      </c>
      <c r="C325" s="115" t="s">
        <v>148</v>
      </c>
      <c r="D325" s="241">
        <v>441</v>
      </c>
      <c r="E325" s="242" t="s">
        <v>149</v>
      </c>
      <c r="F325" s="242">
        <v>5</v>
      </c>
      <c r="G325" s="242" t="s">
        <v>150</v>
      </c>
      <c r="H325" s="297">
        <v>45282</v>
      </c>
      <c r="I325" s="298">
        <v>57500</v>
      </c>
      <c r="J325" s="242">
        <v>12</v>
      </c>
      <c r="K325" s="294">
        <f t="shared" si="5"/>
        <v>45646</v>
      </c>
      <c r="L325" s="234">
        <v>9</v>
      </c>
      <c r="M325" s="234">
        <v>0.01</v>
      </c>
      <c r="N325" s="234">
        <v>9</v>
      </c>
      <c r="O325" s="242"/>
      <c r="P325" s="242"/>
      <c r="Q325" s="299"/>
      <c r="R325" s="242"/>
      <c r="S325" s="242"/>
      <c r="T325" s="242"/>
      <c r="U325" s="242"/>
      <c r="V325" s="242"/>
      <c r="W325" s="242"/>
      <c r="X325" s="298">
        <v>57500</v>
      </c>
      <c r="Y325" s="300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6"/>
      <c r="BB325" s="36"/>
      <c r="BC325" s="36"/>
      <c r="BD325" s="36"/>
      <c r="BE325" s="36"/>
      <c r="BF325" s="36"/>
      <c r="BG325" s="36"/>
      <c r="BH325" s="36"/>
      <c r="BI325" s="36"/>
      <c r="BJ325" s="36"/>
      <c r="BK325" s="36"/>
      <c r="BL325" s="36"/>
      <c r="BM325" s="36"/>
      <c r="BN325" s="36"/>
      <c r="BO325" s="36"/>
      <c r="BP325" s="36"/>
      <c r="BQ325" s="36"/>
      <c r="BR325" s="36"/>
      <c r="BS325" s="36"/>
      <c r="BT325" s="36"/>
      <c r="BU325" s="36"/>
      <c r="BV325" s="36"/>
      <c r="BW325" s="36"/>
      <c r="BX325" s="36"/>
      <c r="BY325" s="36"/>
      <c r="BZ325" s="36"/>
      <c r="CA325" s="36"/>
      <c r="CB325" s="36"/>
      <c r="CC325" s="36"/>
      <c r="CD325" s="36"/>
      <c r="CE325" s="36"/>
      <c r="CF325" s="36"/>
      <c r="CG325" s="36"/>
      <c r="CH325" s="36"/>
      <c r="CI325" s="36"/>
      <c r="CJ325" s="36"/>
      <c r="CK325" s="36"/>
      <c r="CL325" s="36"/>
      <c r="CM325" s="36"/>
      <c r="CN325" s="36"/>
      <c r="CO325" s="36"/>
      <c r="CP325" s="36"/>
      <c r="CQ325" s="36"/>
      <c r="CR325" s="36"/>
      <c r="CS325" s="36"/>
      <c r="CT325" s="36"/>
      <c r="CU325" s="36"/>
      <c r="CV325" s="36"/>
      <c r="CW325" s="36"/>
      <c r="CX325" s="36"/>
      <c r="CY325" s="36"/>
      <c r="CZ325" s="36"/>
      <c r="DA325" s="36"/>
      <c r="DB325" s="36"/>
      <c r="DC325" s="36"/>
      <c r="DD325" s="36"/>
      <c r="DE325" s="36"/>
      <c r="DF325" s="36"/>
      <c r="DG325" s="36"/>
      <c r="DH325" s="36"/>
      <c r="DI325" s="123"/>
    </row>
    <row r="326" spans="1:113" ht="15.75" thickTop="1" thickBot="1">
      <c r="A326" s="872">
        <v>776</v>
      </c>
      <c r="B326" s="836" t="s">
        <v>5804</v>
      </c>
      <c r="C326" s="115" t="s">
        <v>148</v>
      </c>
      <c r="D326" s="241">
        <v>442</v>
      </c>
      <c r="E326" s="242" t="s">
        <v>149</v>
      </c>
      <c r="F326" s="242">
        <v>5</v>
      </c>
      <c r="G326" s="242" t="s">
        <v>150</v>
      </c>
      <c r="H326" s="297">
        <v>45331</v>
      </c>
      <c r="I326" s="298">
        <v>53000</v>
      </c>
      <c r="J326" s="242">
        <v>12</v>
      </c>
      <c r="K326" s="294">
        <f t="shared" si="5"/>
        <v>45695</v>
      </c>
      <c r="L326" s="234">
        <v>9</v>
      </c>
      <c r="M326" s="234">
        <v>0.01</v>
      </c>
      <c r="N326" s="234">
        <v>9</v>
      </c>
      <c r="O326" s="242"/>
      <c r="P326" s="242"/>
      <c r="Q326" s="299"/>
      <c r="R326" s="242"/>
      <c r="S326" s="242"/>
      <c r="T326" s="242"/>
      <c r="U326" s="242"/>
      <c r="V326" s="242"/>
      <c r="W326" s="242"/>
      <c r="X326" s="298">
        <v>53000</v>
      </c>
      <c r="Y326" s="300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6"/>
      <c r="BB326" s="36"/>
      <c r="BC326" s="36"/>
      <c r="BD326" s="36"/>
      <c r="BE326" s="36"/>
      <c r="BF326" s="36"/>
      <c r="BG326" s="36"/>
      <c r="BH326" s="36"/>
      <c r="BI326" s="36"/>
      <c r="BJ326" s="36"/>
      <c r="BK326" s="36"/>
      <c r="BL326" s="36"/>
      <c r="BM326" s="36"/>
      <c r="BN326" s="36"/>
      <c r="BO326" s="36"/>
      <c r="BP326" s="36"/>
      <c r="BQ326" s="36"/>
      <c r="BR326" s="36"/>
      <c r="BS326" s="36"/>
      <c r="BT326" s="36"/>
      <c r="BU326" s="36"/>
      <c r="BV326" s="36"/>
      <c r="BW326" s="36"/>
      <c r="BX326" s="36"/>
      <c r="BY326" s="36"/>
      <c r="BZ326" s="36"/>
      <c r="CA326" s="36"/>
      <c r="CB326" s="36"/>
      <c r="CC326" s="36"/>
      <c r="CD326" s="36"/>
      <c r="CE326" s="36"/>
      <c r="CF326" s="36"/>
      <c r="CG326" s="36"/>
      <c r="CH326" s="36"/>
      <c r="CI326" s="36"/>
      <c r="CJ326" s="36"/>
      <c r="CK326" s="36"/>
      <c r="CL326" s="36"/>
      <c r="CM326" s="36"/>
      <c r="CN326" s="36"/>
      <c r="CO326" s="36"/>
      <c r="CP326" s="36"/>
      <c r="CQ326" s="36"/>
      <c r="CR326" s="36"/>
      <c r="CS326" s="36"/>
      <c r="CT326" s="36"/>
      <c r="CU326" s="36"/>
      <c r="CV326" s="36"/>
      <c r="CW326" s="36"/>
      <c r="CX326" s="36"/>
      <c r="CY326" s="36"/>
      <c r="CZ326" s="36"/>
      <c r="DA326" s="36"/>
      <c r="DB326" s="36"/>
      <c r="DC326" s="36"/>
      <c r="DD326" s="36"/>
      <c r="DE326" s="36"/>
      <c r="DF326" s="36"/>
      <c r="DG326" s="36"/>
      <c r="DH326" s="36"/>
      <c r="DI326" s="123"/>
    </row>
    <row r="327" spans="1:113" ht="15.75" thickTop="1" thickBot="1">
      <c r="A327" s="872">
        <v>854</v>
      </c>
      <c r="B327" s="836" t="s">
        <v>5804</v>
      </c>
      <c r="C327" s="115" t="s">
        <v>148</v>
      </c>
      <c r="D327" s="241">
        <v>446</v>
      </c>
      <c r="E327" s="242" t="s">
        <v>149</v>
      </c>
      <c r="F327" s="242">
        <v>5</v>
      </c>
      <c r="G327" s="242" t="s">
        <v>150</v>
      </c>
      <c r="H327" s="297">
        <v>45096</v>
      </c>
      <c r="I327" s="298">
        <v>63500</v>
      </c>
      <c r="J327" s="242">
        <v>12</v>
      </c>
      <c r="K327" s="294">
        <f t="shared" si="5"/>
        <v>45460</v>
      </c>
      <c r="L327" s="234">
        <v>9</v>
      </c>
      <c r="M327" s="234">
        <v>0.01</v>
      </c>
      <c r="N327" s="234">
        <v>9</v>
      </c>
      <c r="O327" s="242"/>
      <c r="P327" s="242"/>
      <c r="Q327" s="299"/>
      <c r="R327" s="242"/>
      <c r="S327" s="242"/>
      <c r="T327" s="242"/>
      <c r="U327" s="242"/>
      <c r="V327" s="242"/>
      <c r="W327" s="242"/>
      <c r="X327" s="298">
        <v>63500</v>
      </c>
      <c r="Y327" s="300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6"/>
      <c r="BB327" s="36"/>
      <c r="BC327" s="36"/>
      <c r="BD327" s="36"/>
      <c r="BE327" s="36"/>
      <c r="BF327" s="36"/>
      <c r="BG327" s="36"/>
      <c r="BH327" s="36"/>
      <c r="BI327" s="36"/>
      <c r="BJ327" s="36"/>
      <c r="BK327" s="36"/>
      <c r="BL327" s="36"/>
      <c r="BM327" s="36"/>
      <c r="BN327" s="36"/>
      <c r="BO327" s="36"/>
      <c r="BP327" s="36"/>
      <c r="BQ327" s="36"/>
      <c r="BR327" s="36"/>
      <c r="BS327" s="36"/>
      <c r="BT327" s="36"/>
      <c r="BU327" s="36"/>
      <c r="BV327" s="36"/>
      <c r="BW327" s="36"/>
      <c r="BX327" s="36"/>
      <c r="BY327" s="36"/>
      <c r="BZ327" s="36"/>
      <c r="CA327" s="36"/>
      <c r="CB327" s="36"/>
      <c r="CC327" s="36"/>
      <c r="CD327" s="36"/>
      <c r="CE327" s="36"/>
      <c r="CF327" s="36"/>
      <c r="CG327" s="36"/>
      <c r="CH327" s="36"/>
      <c r="CI327" s="36"/>
      <c r="CJ327" s="36"/>
      <c r="CK327" s="36"/>
      <c r="CL327" s="36"/>
      <c r="CM327" s="36"/>
      <c r="CN327" s="36"/>
      <c r="CO327" s="36"/>
      <c r="CP327" s="36"/>
      <c r="CQ327" s="36"/>
      <c r="CR327" s="36"/>
      <c r="CS327" s="36"/>
      <c r="CT327" s="36"/>
      <c r="CU327" s="36"/>
      <c r="CV327" s="36"/>
      <c r="CW327" s="36"/>
      <c r="CX327" s="36"/>
      <c r="CY327" s="36"/>
      <c r="CZ327" s="36"/>
      <c r="DA327" s="36"/>
      <c r="DB327" s="36"/>
      <c r="DC327" s="36"/>
      <c r="DD327" s="36"/>
      <c r="DE327" s="36"/>
      <c r="DF327" s="36"/>
      <c r="DG327" s="36"/>
      <c r="DH327" s="36"/>
      <c r="DI327" s="123"/>
    </row>
    <row r="328" spans="1:113" ht="15.75" thickTop="1" thickBot="1">
      <c r="A328" s="872">
        <v>794</v>
      </c>
      <c r="B328" s="836" t="s">
        <v>5804</v>
      </c>
      <c r="C328" s="115" t="s">
        <v>148</v>
      </c>
      <c r="D328" s="241">
        <v>448</v>
      </c>
      <c r="E328" s="242" t="s">
        <v>149</v>
      </c>
      <c r="F328" s="242">
        <v>5</v>
      </c>
      <c r="G328" s="242" t="s">
        <v>150</v>
      </c>
      <c r="H328" s="297">
        <v>42464</v>
      </c>
      <c r="I328" s="298">
        <v>63500</v>
      </c>
      <c r="J328" s="242">
        <v>12</v>
      </c>
      <c r="K328" s="294">
        <f t="shared" si="5"/>
        <v>42828</v>
      </c>
      <c r="L328" s="234">
        <v>9</v>
      </c>
      <c r="M328" s="234">
        <v>0.01</v>
      </c>
      <c r="N328" s="234">
        <v>9</v>
      </c>
      <c r="O328" s="242"/>
      <c r="P328" s="242"/>
      <c r="Q328" s="299"/>
      <c r="R328" s="242"/>
      <c r="S328" s="242"/>
      <c r="T328" s="242"/>
      <c r="U328" s="242"/>
      <c r="V328" s="242"/>
      <c r="W328" s="242"/>
      <c r="X328" s="298">
        <v>63500</v>
      </c>
      <c r="Y328" s="300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  <c r="AY328" s="36"/>
      <c r="AZ328" s="36"/>
      <c r="BA328" s="36"/>
      <c r="BB328" s="36"/>
      <c r="BC328" s="36"/>
      <c r="BD328" s="36"/>
      <c r="BE328" s="36"/>
      <c r="BF328" s="36"/>
      <c r="BG328" s="36"/>
      <c r="BH328" s="36"/>
      <c r="BI328" s="36"/>
      <c r="BJ328" s="36"/>
      <c r="BK328" s="36"/>
      <c r="BL328" s="36"/>
      <c r="BM328" s="36"/>
      <c r="BN328" s="36"/>
      <c r="BO328" s="36"/>
      <c r="BP328" s="36"/>
      <c r="BQ328" s="36"/>
      <c r="BR328" s="36"/>
      <c r="BS328" s="36"/>
      <c r="BT328" s="36"/>
      <c r="BU328" s="36"/>
      <c r="BV328" s="36"/>
      <c r="BW328" s="36"/>
      <c r="BX328" s="36"/>
      <c r="BY328" s="36"/>
      <c r="BZ328" s="36"/>
      <c r="CA328" s="36"/>
      <c r="CB328" s="36"/>
      <c r="CC328" s="36"/>
      <c r="CD328" s="36"/>
      <c r="CE328" s="36"/>
      <c r="CF328" s="36"/>
      <c r="CG328" s="36"/>
      <c r="CH328" s="36"/>
      <c r="CI328" s="36"/>
      <c r="CJ328" s="36"/>
      <c r="CK328" s="36"/>
      <c r="CL328" s="36"/>
      <c r="CM328" s="36"/>
      <c r="CN328" s="36"/>
      <c r="CO328" s="36"/>
      <c r="CP328" s="36"/>
      <c r="CQ328" s="36"/>
      <c r="CR328" s="36"/>
      <c r="CS328" s="36"/>
      <c r="CT328" s="36"/>
      <c r="CU328" s="36"/>
      <c r="CV328" s="36"/>
      <c r="CW328" s="36"/>
      <c r="CX328" s="36"/>
      <c r="CY328" s="36"/>
      <c r="CZ328" s="36"/>
      <c r="DA328" s="36"/>
      <c r="DB328" s="36"/>
      <c r="DC328" s="36"/>
      <c r="DD328" s="36"/>
      <c r="DE328" s="36"/>
      <c r="DF328" s="36"/>
      <c r="DG328" s="36"/>
      <c r="DH328" s="36"/>
      <c r="DI328" s="123"/>
    </row>
    <row r="329" spans="1:113" ht="15.75" thickTop="1" thickBot="1">
      <c r="A329" s="872">
        <v>846</v>
      </c>
      <c r="B329" s="836" t="s">
        <v>5804</v>
      </c>
      <c r="C329" s="115" t="s">
        <v>148</v>
      </c>
      <c r="D329" s="241">
        <v>449</v>
      </c>
      <c r="E329" s="242" t="s">
        <v>149</v>
      </c>
      <c r="F329" s="242">
        <v>5</v>
      </c>
      <c r="G329" s="242" t="s">
        <v>150</v>
      </c>
      <c r="H329" s="297">
        <v>45044</v>
      </c>
      <c r="I329" s="298">
        <v>73000</v>
      </c>
      <c r="J329" s="242">
        <v>12</v>
      </c>
      <c r="K329" s="294">
        <f t="shared" si="5"/>
        <v>45408</v>
      </c>
      <c r="L329" s="234">
        <v>9</v>
      </c>
      <c r="M329" s="234">
        <v>0.01</v>
      </c>
      <c r="N329" s="234">
        <v>9</v>
      </c>
      <c r="O329" s="242"/>
      <c r="P329" s="242"/>
      <c r="Q329" s="299"/>
      <c r="R329" s="242"/>
      <c r="S329" s="242"/>
      <c r="T329" s="242"/>
      <c r="U329" s="242"/>
      <c r="V329" s="242"/>
      <c r="W329" s="242"/>
      <c r="X329" s="298">
        <v>73000</v>
      </c>
      <c r="Y329" s="300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36"/>
      <c r="AY329" s="36"/>
      <c r="AZ329" s="36"/>
      <c r="BA329" s="36"/>
      <c r="BB329" s="36"/>
      <c r="BC329" s="36"/>
      <c r="BD329" s="36"/>
      <c r="BE329" s="36"/>
      <c r="BF329" s="36"/>
      <c r="BG329" s="36"/>
      <c r="BH329" s="36"/>
      <c r="BI329" s="36"/>
      <c r="BJ329" s="36"/>
      <c r="BK329" s="36"/>
      <c r="BL329" s="36"/>
      <c r="BM329" s="36"/>
      <c r="BN329" s="36"/>
      <c r="BO329" s="36"/>
      <c r="BP329" s="36"/>
      <c r="BQ329" s="36"/>
      <c r="BR329" s="36"/>
      <c r="BS329" s="36"/>
      <c r="BT329" s="36"/>
      <c r="BU329" s="36"/>
      <c r="BV329" s="36"/>
      <c r="BW329" s="36"/>
      <c r="BX329" s="36"/>
      <c r="BY329" s="36"/>
      <c r="BZ329" s="36"/>
      <c r="CA329" s="36"/>
      <c r="CB329" s="36"/>
      <c r="CC329" s="36"/>
      <c r="CD329" s="36"/>
      <c r="CE329" s="36"/>
      <c r="CF329" s="36"/>
      <c r="CG329" s="36"/>
      <c r="CH329" s="36"/>
      <c r="CI329" s="36"/>
      <c r="CJ329" s="36"/>
      <c r="CK329" s="36"/>
      <c r="CL329" s="36"/>
      <c r="CM329" s="36"/>
      <c r="CN329" s="36"/>
      <c r="CO329" s="36"/>
      <c r="CP329" s="36"/>
      <c r="CQ329" s="36"/>
      <c r="CR329" s="36"/>
      <c r="CS329" s="36"/>
      <c r="CT329" s="36"/>
      <c r="CU329" s="36"/>
      <c r="CV329" s="36"/>
      <c r="CW329" s="36"/>
      <c r="CX329" s="36"/>
      <c r="CY329" s="36"/>
      <c r="CZ329" s="36"/>
      <c r="DA329" s="36"/>
      <c r="DB329" s="36"/>
      <c r="DC329" s="36"/>
      <c r="DD329" s="36"/>
      <c r="DE329" s="36"/>
      <c r="DF329" s="36"/>
      <c r="DG329" s="36"/>
      <c r="DH329" s="36"/>
      <c r="DI329" s="123"/>
    </row>
    <row r="330" spans="1:113" ht="15.75" thickTop="1" thickBot="1">
      <c r="A330" s="872">
        <v>807</v>
      </c>
      <c r="B330" s="836" t="s">
        <v>5804</v>
      </c>
      <c r="C330" s="115" t="s">
        <v>148</v>
      </c>
      <c r="D330" s="241">
        <v>450</v>
      </c>
      <c r="E330" s="242" t="s">
        <v>149</v>
      </c>
      <c r="F330" s="242">
        <v>5</v>
      </c>
      <c r="G330" s="242" t="s">
        <v>150</v>
      </c>
      <c r="H330" s="297">
        <v>45373</v>
      </c>
      <c r="I330" s="298">
        <v>73000</v>
      </c>
      <c r="J330" s="242">
        <v>12</v>
      </c>
      <c r="K330" s="294">
        <f t="shared" si="5"/>
        <v>45737</v>
      </c>
      <c r="L330" s="234">
        <v>9</v>
      </c>
      <c r="M330" s="234">
        <v>0.01</v>
      </c>
      <c r="N330" s="234">
        <v>9</v>
      </c>
      <c r="O330" s="242"/>
      <c r="P330" s="242"/>
      <c r="Q330" s="299"/>
      <c r="R330" s="242"/>
      <c r="S330" s="242"/>
      <c r="T330" s="242"/>
      <c r="U330" s="242"/>
      <c r="V330" s="242"/>
      <c r="W330" s="242"/>
      <c r="X330" s="298">
        <v>73000</v>
      </c>
      <c r="Y330" s="300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36"/>
      <c r="AY330" s="36"/>
      <c r="AZ330" s="36"/>
      <c r="BA330" s="36"/>
      <c r="BB330" s="36"/>
      <c r="BC330" s="36"/>
      <c r="BD330" s="36"/>
      <c r="BE330" s="36"/>
      <c r="BF330" s="36"/>
      <c r="BG330" s="36"/>
      <c r="BH330" s="36"/>
      <c r="BI330" s="36"/>
      <c r="BJ330" s="36"/>
      <c r="BK330" s="36"/>
      <c r="BL330" s="36"/>
      <c r="BM330" s="36"/>
      <c r="BN330" s="36"/>
      <c r="BO330" s="36"/>
      <c r="BP330" s="36"/>
      <c r="BQ330" s="36"/>
      <c r="BR330" s="36"/>
      <c r="BS330" s="36"/>
      <c r="BT330" s="36"/>
      <c r="BU330" s="36"/>
      <c r="BV330" s="36"/>
      <c r="BW330" s="36"/>
      <c r="BX330" s="36"/>
      <c r="BY330" s="36"/>
      <c r="BZ330" s="36"/>
      <c r="CA330" s="36"/>
      <c r="CB330" s="36"/>
      <c r="CC330" s="36"/>
      <c r="CD330" s="36"/>
      <c r="CE330" s="36"/>
      <c r="CF330" s="36"/>
      <c r="CG330" s="36"/>
      <c r="CH330" s="36"/>
      <c r="CI330" s="36"/>
      <c r="CJ330" s="36"/>
      <c r="CK330" s="36"/>
      <c r="CL330" s="36"/>
      <c r="CM330" s="36"/>
      <c r="CN330" s="36"/>
      <c r="CO330" s="36"/>
      <c r="CP330" s="36"/>
      <c r="CQ330" s="36"/>
      <c r="CR330" s="36"/>
      <c r="CS330" s="36"/>
      <c r="CT330" s="36"/>
      <c r="CU330" s="36"/>
      <c r="CV330" s="36"/>
      <c r="CW330" s="36"/>
      <c r="CX330" s="36"/>
      <c r="CY330" s="36"/>
      <c r="CZ330" s="36"/>
      <c r="DA330" s="36"/>
      <c r="DB330" s="36"/>
      <c r="DC330" s="36"/>
      <c r="DD330" s="36"/>
      <c r="DE330" s="36"/>
      <c r="DF330" s="36"/>
      <c r="DG330" s="36"/>
      <c r="DH330" s="36"/>
      <c r="DI330" s="123"/>
    </row>
    <row r="331" spans="1:113" ht="15.75" thickTop="1" thickBot="1">
      <c r="A331" s="872">
        <v>798</v>
      </c>
      <c r="B331" s="836" t="s">
        <v>5804</v>
      </c>
      <c r="C331" s="115" t="s">
        <v>148</v>
      </c>
      <c r="D331" s="241">
        <v>451</v>
      </c>
      <c r="E331" s="242" t="s">
        <v>149</v>
      </c>
      <c r="F331" s="242">
        <v>5</v>
      </c>
      <c r="G331" s="242" t="s">
        <v>150</v>
      </c>
      <c r="H331" s="297">
        <v>45184</v>
      </c>
      <c r="I331" s="298">
        <v>28000</v>
      </c>
      <c r="J331" s="242">
        <v>12</v>
      </c>
      <c r="K331" s="294">
        <f t="shared" si="5"/>
        <v>45548</v>
      </c>
      <c r="L331" s="234">
        <v>9</v>
      </c>
      <c r="M331" s="234">
        <v>0.01</v>
      </c>
      <c r="N331" s="234">
        <v>9</v>
      </c>
      <c r="O331" s="242"/>
      <c r="P331" s="242"/>
      <c r="Q331" s="299"/>
      <c r="R331" s="242"/>
      <c r="S331" s="242"/>
      <c r="T331" s="242"/>
      <c r="U331" s="242"/>
      <c r="V331" s="242"/>
      <c r="W331" s="242"/>
      <c r="X331" s="298">
        <v>28000</v>
      </c>
      <c r="Y331" s="300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36"/>
      <c r="AY331" s="36"/>
      <c r="AZ331" s="36"/>
      <c r="BA331" s="36"/>
      <c r="BB331" s="36"/>
      <c r="BC331" s="36"/>
      <c r="BD331" s="36"/>
      <c r="BE331" s="36"/>
      <c r="BF331" s="36"/>
      <c r="BG331" s="36"/>
      <c r="BH331" s="36"/>
      <c r="BI331" s="36"/>
      <c r="BJ331" s="36"/>
      <c r="BK331" s="36"/>
      <c r="BL331" s="36"/>
      <c r="BM331" s="36"/>
      <c r="BN331" s="36"/>
      <c r="BO331" s="36"/>
      <c r="BP331" s="36"/>
      <c r="BQ331" s="36"/>
      <c r="BR331" s="36"/>
      <c r="BS331" s="36"/>
      <c r="BT331" s="36"/>
      <c r="BU331" s="36"/>
      <c r="BV331" s="36"/>
      <c r="BW331" s="36"/>
      <c r="BX331" s="36"/>
      <c r="BY331" s="36"/>
      <c r="BZ331" s="36"/>
      <c r="CA331" s="36"/>
      <c r="CB331" s="36"/>
      <c r="CC331" s="36"/>
      <c r="CD331" s="36"/>
      <c r="CE331" s="36"/>
      <c r="CF331" s="36"/>
      <c r="CG331" s="36"/>
      <c r="CH331" s="36"/>
      <c r="CI331" s="36"/>
      <c r="CJ331" s="36"/>
      <c r="CK331" s="36"/>
      <c r="CL331" s="36"/>
      <c r="CM331" s="36"/>
      <c r="CN331" s="36"/>
      <c r="CO331" s="36"/>
      <c r="CP331" s="36"/>
      <c r="CQ331" s="36"/>
      <c r="CR331" s="36"/>
      <c r="CS331" s="36"/>
      <c r="CT331" s="36"/>
      <c r="CU331" s="36"/>
      <c r="CV331" s="36"/>
      <c r="CW331" s="36"/>
      <c r="CX331" s="36"/>
      <c r="CY331" s="36"/>
      <c r="CZ331" s="36"/>
      <c r="DA331" s="36"/>
      <c r="DB331" s="36"/>
      <c r="DC331" s="36"/>
      <c r="DD331" s="36"/>
      <c r="DE331" s="36"/>
      <c r="DF331" s="36"/>
      <c r="DG331" s="36"/>
      <c r="DH331" s="36"/>
      <c r="DI331" s="123"/>
    </row>
    <row r="332" spans="1:113" ht="15.75" thickTop="1" thickBot="1">
      <c r="A332" s="872">
        <v>810</v>
      </c>
      <c r="B332" s="836" t="s">
        <v>5804</v>
      </c>
      <c r="C332" s="115" t="s">
        <v>148</v>
      </c>
      <c r="D332" s="241">
        <v>452</v>
      </c>
      <c r="E332" s="242" t="s">
        <v>149</v>
      </c>
      <c r="F332" s="242">
        <v>5</v>
      </c>
      <c r="G332" s="242" t="s">
        <v>150</v>
      </c>
      <c r="H332" s="297">
        <v>45338</v>
      </c>
      <c r="I332" s="298">
        <v>73000</v>
      </c>
      <c r="J332" s="242">
        <v>12</v>
      </c>
      <c r="K332" s="294">
        <f t="shared" si="5"/>
        <v>45702</v>
      </c>
      <c r="L332" s="234">
        <v>9</v>
      </c>
      <c r="M332" s="234">
        <v>0.01</v>
      </c>
      <c r="N332" s="234">
        <v>9</v>
      </c>
      <c r="O332" s="242"/>
      <c r="P332" s="242"/>
      <c r="Q332" s="299"/>
      <c r="R332" s="242"/>
      <c r="S332" s="242"/>
      <c r="T332" s="242"/>
      <c r="U332" s="242"/>
      <c r="V332" s="242"/>
      <c r="W332" s="242"/>
      <c r="X332" s="298">
        <v>73000</v>
      </c>
      <c r="Y332" s="300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6"/>
      <c r="BB332" s="36"/>
      <c r="BC332" s="36"/>
      <c r="BD332" s="36"/>
      <c r="BE332" s="36"/>
      <c r="BF332" s="36"/>
      <c r="BG332" s="36"/>
      <c r="BH332" s="36"/>
      <c r="BI332" s="36"/>
      <c r="BJ332" s="36"/>
      <c r="BK332" s="36"/>
      <c r="BL332" s="36"/>
      <c r="BM332" s="36"/>
      <c r="BN332" s="36"/>
      <c r="BO332" s="36"/>
      <c r="BP332" s="36"/>
      <c r="BQ332" s="36"/>
      <c r="BR332" s="36"/>
      <c r="BS332" s="36"/>
      <c r="BT332" s="36"/>
      <c r="BU332" s="36"/>
      <c r="BV332" s="36"/>
      <c r="BW332" s="36"/>
      <c r="BX332" s="36"/>
      <c r="BY332" s="36"/>
      <c r="BZ332" s="36"/>
      <c r="CA332" s="36"/>
      <c r="CB332" s="36"/>
      <c r="CC332" s="36"/>
      <c r="CD332" s="36"/>
      <c r="CE332" s="36"/>
      <c r="CF332" s="36"/>
      <c r="CG332" s="36"/>
      <c r="CH332" s="36"/>
      <c r="CI332" s="36"/>
      <c r="CJ332" s="36"/>
      <c r="CK332" s="36"/>
      <c r="CL332" s="36"/>
      <c r="CM332" s="36"/>
      <c r="CN332" s="36"/>
      <c r="CO332" s="36"/>
      <c r="CP332" s="36"/>
      <c r="CQ332" s="36"/>
      <c r="CR332" s="36"/>
      <c r="CS332" s="36"/>
      <c r="CT332" s="36"/>
      <c r="CU332" s="36"/>
      <c r="CV332" s="36"/>
      <c r="CW332" s="36"/>
      <c r="CX332" s="36"/>
      <c r="CY332" s="36"/>
      <c r="CZ332" s="36"/>
      <c r="DA332" s="36"/>
      <c r="DB332" s="36"/>
      <c r="DC332" s="36"/>
      <c r="DD332" s="36"/>
      <c r="DE332" s="36"/>
      <c r="DF332" s="36"/>
      <c r="DG332" s="36"/>
      <c r="DH332" s="36"/>
      <c r="DI332" s="123"/>
    </row>
    <row r="333" spans="1:113" ht="15.75" thickTop="1" thickBot="1">
      <c r="A333" s="872">
        <v>839</v>
      </c>
      <c r="B333" s="836" t="s">
        <v>5804</v>
      </c>
      <c r="C333" s="115" t="s">
        <v>148</v>
      </c>
      <c r="D333" s="241">
        <v>453</v>
      </c>
      <c r="E333" s="242" t="s">
        <v>149</v>
      </c>
      <c r="F333" s="242">
        <v>5</v>
      </c>
      <c r="G333" s="242" t="s">
        <v>150</v>
      </c>
      <c r="H333" s="297">
        <v>45331</v>
      </c>
      <c r="I333" s="298">
        <v>53000</v>
      </c>
      <c r="J333" s="242">
        <v>12</v>
      </c>
      <c r="K333" s="294">
        <f t="shared" si="5"/>
        <v>45695</v>
      </c>
      <c r="L333" s="234">
        <v>9</v>
      </c>
      <c r="M333" s="234">
        <v>0.01</v>
      </c>
      <c r="N333" s="234">
        <v>9</v>
      </c>
      <c r="O333" s="242"/>
      <c r="P333" s="242"/>
      <c r="Q333" s="299"/>
      <c r="R333" s="242"/>
      <c r="S333" s="242"/>
      <c r="T333" s="242"/>
      <c r="U333" s="242"/>
      <c r="V333" s="242"/>
      <c r="W333" s="242"/>
      <c r="X333" s="298">
        <v>53000</v>
      </c>
      <c r="Y333" s="300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36"/>
      <c r="AY333" s="36"/>
      <c r="AZ333" s="36"/>
      <c r="BA333" s="36"/>
      <c r="BB333" s="36"/>
      <c r="BC333" s="36"/>
      <c r="BD333" s="36"/>
      <c r="BE333" s="36"/>
      <c r="BF333" s="36"/>
      <c r="BG333" s="36"/>
      <c r="BH333" s="36"/>
      <c r="BI333" s="36"/>
      <c r="BJ333" s="36"/>
      <c r="BK333" s="36"/>
      <c r="BL333" s="36"/>
      <c r="BM333" s="36"/>
      <c r="BN333" s="36"/>
      <c r="BO333" s="36"/>
      <c r="BP333" s="36"/>
      <c r="BQ333" s="36"/>
      <c r="BR333" s="36"/>
      <c r="BS333" s="36"/>
      <c r="BT333" s="36"/>
      <c r="BU333" s="36"/>
      <c r="BV333" s="36"/>
      <c r="BW333" s="36"/>
      <c r="BX333" s="36"/>
      <c r="BY333" s="36"/>
      <c r="BZ333" s="36"/>
      <c r="CA333" s="36"/>
      <c r="CB333" s="36"/>
      <c r="CC333" s="36"/>
      <c r="CD333" s="36"/>
      <c r="CE333" s="36"/>
      <c r="CF333" s="36"/>
      <c r="CG333" s="36"/>
      <c r="CH333" s="36"/>
      <c r="CI333" s="36"/>
      <c r="CJ333" s="36"/>
      <c r="CK333" s="36"/>
      <c r="CL333" s="36"/>
      <c r="CM333" s="36"/>
      <c r="CN333" s="36"/>
      <c r="CO333" s="36"/>
      <c r="CP333" s="36"/>
      <c r="CQ333" s="36"/>
      <c r="CR333" s="36"/>
      <c r="CS333" s="36"/>
      <c r="CT333" s="36"/>
      <c r="CU333" s="36"/>
      <c r="CV333" s="36"/>
      <c r="CW333" s="36"/>
      <c r="CX333" s="36"/>
      <c r="CY333" s="36"/>
      <c r="CZ333" s="36"/>
      <c r="DA333" s="36"/>
      <c r="DB333" s="36"/>
      <c r="DC333" s="36"/>
      <c r="DD333" s="36"/>
      <c r="DE333" s="36"/>
      <c r="DF333" s="36"/>
      <c r="DG333" s="36"/>
      <c r="DH333" s="36"/>
      <c r="DI333" s="123"/>
    </row>
    <row r="334" spans="1:113" ht="15.75" thickTop="1" thickBot="1">
      <c r="A334" s="872">
        <v>796</v>
      </c>
      <c r="B334" s="836" t="s">
        <v>5804</v>
      </c>
      <c r="C334" s="115" t="s">
        <v>148</v>
      </c>
      <c r="D334" s="241">
        <v>455</v>
      </c>
      <c r="E334" s="242" t="s">
        <v>149</v>
      </c>
      <c r="F334" s="242">
        <v>5</v>
      </c>
      <c r="G334" s="242" t="s">
        <v>150</v>
      </c>
      <c r="H334" s="297">
        <v>45090</v>
      </c>
      <c r="I334" s="298">
        <v>73000</v>
      </c>
      <c r="J334" s="242">
        <v>12</v>
      </c>
      <c r="K334" s="294">
        <f t="shared" si="5"/>
        <v>45454</v>
      </c>
      <c r="L334" s="234">
        <v>9</v>
      </c>
      <c r="M334" s="234">
        <v>0.01</v>
      </c>
      <c r="N334" s="234">
        <v>9</v>
      </c>
      <c r="O334" s="242"/>
      <c r="P334" s="242"/>
      <c r="Q334" s="299"/>
      <c r="R334" s="242"/>
      <c r="S334" s="242"/>
      <c r="T334" s="242"/>
      <c r="U334" s="242"/>
      <c r="V334" s="242"/>
      <c r="W334" s="242"/>
      <c r="X334" s="298">
        <v>73000</v>
      </c>
      <c r="Y334" s="300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6"/>
      <c r="BJ334" s="36"/>
      <c r="BK334" s="36"/>
      <c r="BL334" s="36"/>
      <c r="BM334" s="36"/>
      <c r="BN334" s="36"/>
      <c r="BO334" s="36"/>
      <c r="BP334" s="36"/>
      <c r="BQ334" s="36"/>
      <c r="BR334" s="36"/>
      <c r="BS334" s="36"/>
      <c r="BT334" s="36"/>
      <c r="BU334" s="36"/>
      <c r="BV334" s="36"/>
      <c r="BW334" s="36"/>
      <c r="BX334" s="36"/>
      <c r="BY334" s="36"/>
      <c r="BZ334" s="36"/>
      <c r="CA334" s="36"/>
      <c r="CB334" s="36"/>
      <c r="CC334" s="36"/>
      <c r="CD334" s="36"/>
      <c r="CE334" s="36"/>
      <c r="CF334" s="36"/>
      <c r="CG334" s="36"/>
      <c r="CH334" s="36"/>
      <c r="CI334" s="36"/>
      <c r="CJ334" s="36"/>
      <c r="CK334" s="36"/>
      <c r="CL334" s="36"/>
      <c r="CM334" s="36"/>
      <c r="CN334" s="36"/>
      <c r="CO334" s="36"/>
      <c r="CP334" s="36"/>
      <c r="CQ334" s="36"/>
      <c r="CR334" s="36"/>
      <c r="CS334" s="36"/>
      <c r="CT334" s="36"/>
      <c r="CU334" s="36"/>
      <c r="CV334" s="36"/>
      <c r="CW334" s="36"/>
      <c r="CX334" s="36"/>
      <c r="CY334" s="36"/>
      <c r="CZ334" s="36"/>
      <c r="DA334" s="36"/>
      <c r="DB334" s="36"/>
      <c r="DC334" s="36"/>
      <c r="DD334" s="36"/>
      <c r="DE334" s="36"/>
      <c r="DF334" s="36"/>
      <c r="DG334" s="36"/>
      <c r="DH334" s="36"/>
      <c r="DI334" s="123"/>
    </row>
    <row r="335" spans="1:113" ht="15.75" thickTop="1" thickBot="1">
      <c r="A335" s="872">
        <v>2214</v>
      </c>
      <c r="B335" s="836" t="s">
        <v>5804</v>
      </c>
      <c r="C335" s="115" t="s">
        <v>148</v>
      </c>
      <c r="D335" s="241">
        <v>456</v>
      </c>
      <c r="E335" s="242" t="s">
        <v>149</v>
      </c>
      <c r="F335" s="242">
        <v>5</v>
      </c>
      <c r="G335" s="242" t="s">
        <v>150</v>
      </c>
      <c r="H335" s="297">
        <v>45157</v>
      </c>
      <c r="I335" s="298">
        <v>63500</v>
      </c>
      <c r="J335" s="242">
        <v>12</v>
      </c>
      <c r="K335" s="294">
        <f t="shared" si="5"/>
        <v>45521</v>
      </c>
      <c r="L335" s="234">
        <v>9</v>
      </c>
      <c r="M335" s="234">
        <v>0.01</v>
      </c>
      <c r="N335" s="234">
        <v>9</v>
      </c>
      <c r="O335" s="242"/>
      <c r="P335" s="242"/>
      <c r="Q335" s="299"/>
      <c r="R335" s="242"/>
      <c r="S335" s="242"/>
      <c r="T335" s="242"/>
      <c r="U335" s="242"/>
      <c r="V335" s="242"/>
      <c r="W335" s="242"/>
      <c r="X335" s="298">
        <v>63500</v>
      </c>
      <c r="Y335" s="300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36"/>
      <c r="AY335" s="36"/>
      <c r="AZ335" s="36"/>
      <c r="BA335" s="36"/>
      <c r="BB335" s="36"/>
      <c r="BC335" s="36"/>
      <c r="BD335" s="36"/>
      <c r="BE335" s="36"/>
      <c r="BF335" s="36"/>
      <c r="BG335" s="36"/>
      <c r="BH335" s="36"/>
      <c r="BI335" s="36"/>
      <c r="BJ335" s="36"/>
      <c r="BK335" s="36"/>
      <c r="BL335" s="36"/>
      <c r="BM335" s="36"/>
      <c r="BN335" s="36"/>
      <c r="BO335" s="36"/>
      <c r="BP335" s="36"/>
      <c r="BQ335" s="36"/>
      <c r="BR335" s="36"/>
      <c r="BS335" s="36"/>
      <c r="BT335" s="36"/>
      <c r="BU335" s="36"/>
      <c r="BV335" s="36"/>
      <c r="BW335" s="36"/>
      <c r="BX335" s="36"/>
      <c r="BY335" s="36"/>
      <c r="BZ335" s="36"/>
      <c r="CA335" s="36"/>
      <c r="CB335" s="36"/>
      <c r="CC335" s="36"/>
      <c r="CD335" s="36"/>
      <c r="CE335" s="36"/>
      <c r="CF335" s="36"/>
      <c r="CG335" s="36"/>
      <c r="CH335" s="36"/>
      <c r="CI335" s="36"/>
      <c r="CJ335" s="36"/>
      <c r="CK335" s="36"/>
      <c r="CL335" s="36"/>
      <c r="CM335" s="36"/>
      <c r="CN335" s="36"/>
      <c r="CO335" s="36"/>
      <c r="CP335" s="36"/>
      <c r="CQ335" s="36"/>
      <c r="CR335" s="36"/>
      <c r="CS335" s="36"/>
      <c r="CT335" s="36"/>
      <c r="CU335" s="36"/>
      <c r="CV335" s="36"/>
      <c r="CW335" s="36"/>
      <c r="CX335" s="36"/>
      <c r="CY335" s="36"/>
      <c r="CZ335" s="36"/>
      <c r="DA335" s="36"/>
      <c r="DB335" s="36"/>
      <c r="DC335" s="36"/>
      <c r="DD335" s="36"/>
      <c r="DE335" s="36"/>
      <c r="DF335" s="36"/>
      <c r="DG335" s="36"/>
      <c r="DH335" s="36"/>
      <c r="DI335" s="123"/>
    </row>
    <row r="336" spans="1:113" ht="15.75" thickTop="1" thickBot="1">
      <c r="A336" s="872">
        <v>806</v>
      </c>
      <c r="B336" s="836" t="s">
        <v>5804</v>
      </c>
      <c r="C336" s="115" t="s">
        <v>148</v>
      </c>
      <c r="D336" s="241">
        <v>460</v>
      </c>
      <c r="E336" s="242" t="s">
        <v>149</v>
      </c>
      <c r="F336" s="242">
        <v>5</v>
      </c>
      <c r="G336" s="242" t="s">
        <v>150</v>
      </c>
      <c r="H336" s="297">
        <v>45381</v>
      </c>
      <c r="I336" s="298">
        <v>57500</v>
      </c>
      <c r="J336" s="242">
        <v>12</v>
      </c>
      <c r="K336" s="294">
        <f t="shared" si="5"/>
        <v>45745</v>
      </c>
      <c r="L336" s="234">
        <v>9</v>
      </c>
      <c r="M336" s="234">
        <v>0.01</v>
      </c>
      <c r="N336" s="234">
        <v>9</v>
      </c>
      <c r="O336" s="242"/>
      <c r="P336" s="242"/>
      <c r="Q336" s="299"/>
      <c r="R336" s="242"/>
      <c r="S336" s="242"/>
      <c r="T336" s="242"/>
      <c r="U336" s="242"/>
      <c r="V336" s="242"/>
      <c r="W336" s="242"/>
      <c r="X336" s="298">
        <v>57500</v>
      </c>
      <c r="Y336" s="300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36"/>
      <c r="AY336" s="36"/>
      <c r="AZ336" s="36"/>
      <c r="BA336" s="36"/>
      <c r="BB336" s="36"/>
      <c r="BC336" s="36"/>
      <c r="BD336" s="36"/>
      <c r="BE336" s="36"/>
      <c r="BF336" s="36"/>
      <c r="BG336" s="36"/>
      <c r="BH336" s="36"/>
      <c r="BI336" s="36"/>
      <c r="BJ336" s="36"/>
      <c r="BK336" s="36"/>
      <c r="BL336" s="36"/>
      <c r="BM336" s="36"/>
      <c r="BN336" s="36"/>
      <c r="BO336" s="36"/>
      <c r="BP336" s="36"/>
      <c r="BQ336" s="36"/>
      <c r="BR336" s="36"/>
      <c r="BS336" s="36"/>
      <c r="BT336" s="36"/>
      <c r="BU336" s="36"/>
      <c r="BV336" s="36"/>
      <c r="BW336" s="36"/>
      <c r="BX336" s="36"/>
      <c r="BY336" s="36"/>
      <c r="BZ336" s="36"/>
      <c r="CA336" s="36"/>
      <c r="CB336" s="36"/>
      <c r="CC336" s="36"/>
      <c r="CD336" s="36"/>
      <c r="CE336" s="36"/>
      <c r="CF336" s="36"/>
      <c r="CG336" s="36"/>
      <c r="CH336" s="36"/>
      <c r="CI336" s="36"/>
      <c r="CJ336" s="36"/>
      <c r="CK336" s="36"/>
      <c r="CL336" s="36"/>
      <c r="CM336" s="36"/>
      <c r="CN336" s="36"/>
      <c r="CO336" s="36"/>
      <c r="CP336" s="36"/>
      <c r="CQ336" s="36"/>
      <c r="CR336" s="36"/>
      <c r="CS336" s="36"/>
      <c r="CT336" s="36"/>
      <c r="CU336" s="36"/>
      <c r="CV336" s="36"/>
      <c r="CW336" s="36"/>
      <c r="CX336" s="36"/>
      <c r="CY336" s="36"/>
      <c r="CZ336" s="36"/>
      <c r="DA336" s="36"/>
      <c r="DB336" s="36"/>
      <c r="DC336" s="36"/>
      <c r="DD336" s="36"/>
      <c r="DE336" s="36"/>
      <c r="DF336" s="36"/>
      <c r="DG336" s="36"/>
      <c r="DH336" s="36"/>
      <c r="DI336" s="123"/>
    </row>
    <row r="337" spans="1:113" ht="15.75" thickTop="1" thickBot="1">
      <c r="A337" s="872">
        <v>805</v>
      </c>
      <c r="B337" s="836" t="s">
        <v>5804</v>
      </c>
      <c r="C337" s="115" t="s">
        <v>148</v>
      </c>
      <c r="D337" s="241">
        <v>462</v>
      </c>
      <c r="E337" s="242" t="s">
        <v>149</v>
      </c>
      <c r="F337" s="242">
        <v>5</v>
      </c>
      <c r="G337" s="242" t="s">
        <v>150</v>
      </c>
      <c r="H337" s="297">
        <v>45184</v>
      </c>
      <c r="I337" s="298">
        <v>55500</v>
      </c>
      <c r="J337" s="242">
        <v>12</v>
      </c>
      <c r="K337" s="294">
        <f t="shared" si="5"/>
        <v>45548</v>
      </c>
      <c r="L337" s="234">
        <v>9</v>
      </c>
      <c r="M337" s="234">
        <v>0.01</v>
      </c>
      <c r="N337" s="234">
        <v>9</v>
      </c>
      <c r="O337" s="242"/>
      <c r="P337" s="242"/>
      <c r="Q337" s="299"/>
      <c r="R337" s="242"/>
      <c r="S337" s="242"/>
      <c r="T337" s="242"/>
      <c r="U337" s="242"/>
      <c r="V337" s="242"/>
      <c r="W337" s="242"/>
      <c r="X337" s="298">
        <v>55500</v>
      </c>
      <c r="Y337" s="300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36"/>
      <c r="AY337" s="36"/>
      <c r="AZ337" s="36"/>
      <c r="BA337" s="36"/>
      <c r="BB337" s="36"/>
      <c r="BC337" s="36"/>
      <c r="BD337" s="36"/>
      <c r="BE337" s="36"/>
      <c r="BF337" s="36"/>
      <c r="BG337" s="36"/>
      <c r="BH337" s="36"/>
      <c r="BI337" s="36"/>
      <c r="BJ337" s="36"/>
      <c r="BK337" s="36"/>
      <c r="BL337" s="36"/>
      <c r="BM337" s="36"/>
      <c r="BN337" s="36"/>
      <c r="BO337" s="36"/>
      <c r="BP337" s="36"/>
      <c r="BQ337" s="36"/>
      <c r="BR337" s="36"/>
      <c r="BS337" s="36"/>
      <c r="BT337" s="36"/>
      <c r="BU337" s="36"/>
      <c r="BV337" s="36"/>
      <c r="BW337" s="36"/>
      <c r="BX337" s="36"/>
      <c r="BY337" s="36"/>
      <c r="BZ337" s="36"/>
      <c r="CA337" s="36"/>
      <c r="CB337" s="36"/>
      <c r="CC337" s="36"/>
      <c r="CD337" s="36"/>
      <c r="CE337" s="36"/>
      <c r="CF337" s="36"/>
      <c r="CG337" s="36"/>
      <c r="CH337" s="36"/>
      <c r="CI337" s="36"/>
      <c r="CJ337" s="36"/>
      <c r="CK337" s="36"/>
      <c r="CL337" s="36"/>
      <c r="CM337" s="36"/>
      <c r="CN337" s="36"/>
      <c r="CO337" s="36"/>
      <c r="CP337" s="36"/>
      <c r="CQ337" s="36"/>
      <c r="CR337" s="36"/>
      <c r="CS337" s="36"/>
      <c r="CT337" s="36"/>
      <c r="CU337" s="36"/>
      <c r="CV337" s="36"/>
      <c r="CW337" s="36"/>
      <c r="CX337" s="36"/>
      <c r="CY337" s="36"/>
      <c r="CZ337" s="36"/>
      <c r="DA337" s="36"/>
      <c r="DB337" s="36"/>
      <c r="DC337" s="36"/>
      <c r="DD337" s="36"/>
      <c r="DE337" s="36"/>
      <c r="DF337" s="36"/>
      <c r="DG337" s="36"/>
      <c r="DH337" s="36"/>
      <c r="DI337" s="123"/>
    </row>
    <row r="338" spans="1:113" ht="15.75" thickTop="1" thickBot="1">
      <c r="A338" s="872">
        <v>825</v>
      </c>
      <c r="B338" s="836" t="s">
        <v>5804</v>
      </c>
      <c r="C338" s="115" t="s">
        <v>148</v>
      </c>
      <c r="D338" s="241">
        <v>463</v>
      </c>
      <c r="E338" s="242" t="s">
        <v>149</v>
      </c>
      <c r="F338" s="242">
        <v>5</v>
      </c>
      <c r="G338" s="242" t="s">
        <v>150</v>
      </c>
      <c r="H338" s="297">
        <v>45157</v>
      </c>
      <c r="I338" s="298">
        <v>73500</v>
      </c>
      <c r="J338" s="242">
        <v>12</v>
      </c>
      <c r="K338" s="294">
        <f t="shared" si="5"/>
        <v>45521</v>
      </c>
      <c r="L338" s="234">
        <v>9</v>
      </c>
      <c r="M338" s="234">
        <v>0.01</v>
      </c>
      <c r="N338" s="234">
        <v>9</v>
      </c>
      <c r="O338" s="242"/>
      <c r="P338" s="242"/>
      <c r="Q338" s="299"/>
      <c r="R338" s="242"/>
      <c r="S338" s="242"/>
      <c r="T338" s="242"/>
      <c r="U338" s="242"/>
      <c r="V338" s="242"/>
      <c r="W338" s="242"/>
      <c r="X338" s="298">
        <v>73500</v>
      </c>
      <c r="Y338" s="300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36"/>
      <c r="AY338" s="36"/>
      <c r="AZ338" s="36"/>
      <c r="BA338" s="36"/>
      <c r="BB338" s="36"/>
      <c r="BC338" s="36"/>
      <c r="BD338" s="36"/>
      <c r="BE338" s="36"/>
      <c r="BF338" s="36"/>
      <c r="BG338" s="36"/>
      <c r="BH338" s="36"/>
      <c r="BI338" s="36"/>
      <c r="BJ338" s="36"/>
      <c r="BK338" s="36"/>
      <c r="BL338" s="36"/>
      <c r="BM338" s="36"/>
      <c r="BN338" s="36"/>
      <c r="BO338" s="36"/>
      <c r="BP338" s="36"/>
      <c r="BQ338" s="36"/>
      <c r="BR338" s="36"/>
      <c r="BS338" s="36"/>
      <c r="BT338" s="36"/>
      <c r="BU338" s="36"/>
      <c r="BV338" s="36"/>
      <c r="BW338" s="36"/>
      <c r="BX338" s="36"/>
      <c r="BY338" s="36"/>
      <c r="BZ338" s="36"/>
      <c r="CA338" s="36"/>
      <c r="CB338" s="36"/>
      <c r="CC338" s="36"/>
      <c r="CD338" s="36"/>
      <c r="CE338" s="36"/>
      <c r="CF338" s="36"/>
      <c r="CG338" s="36"/>
      <c r="CH338" s="36"/>
      <c r="CI338" s="36"/>
      <c r="CJ338" s="36"/>
      <c r="CK338" s="36"/>
      <c r="CL338" s="36"/>
      <c r="CM338" s="36"/>
      <c r="CN338" s="36"/>
      <c r="CO338" s="36"/>
      <c r="CP338" s="36"/>
      <c r="CQ338" s="36"/>
      <c r="CR338" s="36"/>
      <c r="CS338" s="36"/>
      <c r="CT338" s="36"/>
      <c r="CU338" s="36"/>
      <c r="CV338" s="36"/>
      <c r="CW338" s="36"/>
      <c r="CX338" s="36"/>
      <c r="CY338" s="36"/>
      <c r="CZ338" s="36"/>
      <c r="DA338" s="36"/>
      <c r="DB338" s="36"/>
      <c r="DC338" s="36"/>
      <c r="DD338" s="36"/>
      <c r="DE338" s="36"/>
      <c r="DF338" s="36"/>
      <c r="DG338" s="36"/>
      <c r="DH338" s="36"/>
      <c r="DI338" s="123"/>
    </row>
    <row r="339" spans="1:113" ht="15.75" thickTop="1" thickBot="1">
      <c r="A339" s="872">
        <v>663</v>
      </c>
      <c r="B339" s="836" t="s">
        <v>5804</v>
      </c>
      <c r="C339" s="115" t="s">
        <v>148</v>
      </c>
      <c r="D339" s="241">
        <v>464</v>
      </c>
      <c r="E339" s="242" t="s">
        <v>149</v>
      </c>
      <c r="F339" s="242">
        <v>5</v>
      </c>
      <c r="G339" s="242" t="s">
        <v>150</v>
      </c>
      <c r="H339" s="297">
        <v>45044</v>
      </c>
      <c r="I339" s="298">
        <v>64000</v>
      </c>
      <c r="J339" s="242">
        <v>12</v>
      </c>
      <c r="K339" s="294">
        <f t="shared" si="5"/>
        <v>45408</v>
      </c>
      <c r="L339" s="234">
        <v>9</v>
      </c>
      <c r="M339" s="234">
        <v>0.01</v>
      </c>
      <c r="N339" s="234">
        <v>9</v>
      </c>
      <c r="O339" s="242"/>
      <c r="P339" s="242"/>
      <c r="Q339" s="299"/>
      <c r="R339" s="242"/>
      <c r="S339" s="242"/>
      <c r="T339" s="242"/>
      <c r="U339" s="242"/>
      <c r="V339" s="242"/>
      <c r="W339" s="242"/>
      <c r="X339" s="298">
        <v>64000</v>
      </c>
      <c r="Y339" s="300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36"/>
      <c r="AY339" s="36"/>
      <c r="AZ339" s="36"/>
      <c r="BA339" s="36"/>
      <c r="BB339" s="36"/>
      <c r="BC339" s="36"/>
      <c r="BD339" s="36"/>
      <c r="BE339" s="36"/>
      <c r="BF339" s="36"/>
      <c r="BG339" s="36"/>
      <c r="BH339" s="36"/>
      <c r="BI339" s="36"/>
      <c r="BJ339" s="36"/>
      <c r="BK339" s="36"/>
      <c r="BL339" s="36"/>
      <c r="BM339" s="36"/>
      <c r="BN339" s="36"/>
      <c r="BO339" s="36"/>
      <c r="BP339" s="36"/>
      <c r="BQ339" s="36"/>
      <c r="BR339" s="36"/>
      <c r="BS339" s="36"/>
      <c r="BT339" s="36"/>
      <c r="BU339" s="36"/>
      <c r="BV339" s="36"/>
      <c r="BW339" s="36"/>
      <c r="BX339" s="36"/>
      <c r="BY339" s="36"/>
      <c r="BZ339" s="36"/>
      <c r="CA339" s="36"/>
      <c r="CB339" s="36"/>
      <c r="CC339" s="36"/>
      <c r="CD339" s="36"/>
      <c r="CE339" s="36"/>
      <c r="CF339" s="36"/>
      <c r="CG339" s="36"/>
      <c r="CH339" s="36"/>
      <c r="CI339" s="36"/>
      <c r="CJ339" s="36"/>
      <c r="CK339" s="36"/>
      <c r="CL339" s="36"/>
      <c r="CM339" s="36"/>
      <c r="CN339" s="36"/>
      <c r="CO339" s="36"/>
      <c r="CP339" s="36"/>
      <c r="CQ339" s="36"/>
      <c r="CR339" s="36"/>
      <c r="CS339" s="36"/>
      <c r="CT339" s="36"/>
      <c r="CU339" s="36"/>
      <c r="CV339" s="36"/>
      <c r="CW339" s="36"/>
      <c r="CX339" s="36"/>
      <c r="CY339" s="36"/>
      <c r="CZ339" s="36"/>
      <c r="DA339" s="36"/>
      <c r="DB339" s="36"/>
      <c r="DC339" s="36"/>
      <c r="DD339" s="36"/>
      <c r="DE339" s="36"/>
      <c r="DF339" s="36"/>
      <c r="DG339" s="36"/>
      <c r="DH339" s="36"/>
      <c r="DI339" s="123"/>
    </row>
    <row r="340" spans="1:113" ht="15.75" thickTop="1" thickBot="1">
      <c r="A340" s="872">
        <v>762</v>
      </c>
      <c r="B340" s="836" t="s">
        <v>5804</v>
      </c>
      <c r="C340" s="115" t="s">
        <v>148</v>
      </c>
      <c r="D340" s="241">
        <v>465</v>
      </c>
      <c r="E340" s="242" t="s">
        <v>149</v>
      </c>
      <c r="F340" s="242">
        <v>5</v>
      </c>
      <c r="G340" s="242" t="s">
        <v>150</v>
      </c>
      <c r="H340" s="297">
        <v>45381</v>
      </c>
      <c r="I340" s="298">
        <v>73000</v>
      </c>
      <c r="J340" s="242">
        <v>12</v>
      </c>
      <c r="K340" s="294">
        <f t="shared" si="5"/>
        <v>45745</v>
      </c>
      <c r="L340" s="234">
        <v>9</v>
      </c>
      <c r="M340" s="234">
        <v>0.01</v>
      </c>
      <c r="N340" s="234">
        <v>9</v>
      </c>
      <c r="O340" s="242"/>
      <c r="P340" s="242"/>
      <c r="Q340" s="299"/>
      <c r="R340" s="242"/>
      <c r="S340" s="242"/>
      <c r="T340" s="242"/>
      <c r="U340" s="242"/>
      <c r="V340" s="242"/>
      <c r="W340" s="242"/>
      <c r="X340" s="298">
        <v>73000</v>
      </c>
      <c r="Y340" s="300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  <c r="BT340" s="36"/>
      <c r="BU340" s="36"/>
      <c r="BV340" s="36"/>
      <c r="BW340" s="36"/>
      <c r="BX340" s="36"/>
      <c r="BY340" s="36"/>
      <c r="BZ340" s="36"/>
      <c r="CA340" s="36"/>
      <c r="CB340" s="36"/>
      <c r="CC340" s="36"/>
      <c r="CD340" s="36"/>
      <c r="CE340" s="36"/>
      <c r="CF340" s="36"/>
      <c r="CG340" s="36"/>
      <c r="CH340" s="36"/>
      <c r="CI340" s="36"/>
      <c r="CJ340" s="36"/>
      <c r="CK340" s="36"/>
      <c r="CL340" s="36"/>
      <c r="CM340" s="36"/>
      <c r="CN340" s="36"/>
      <c r="CO340" s="36"/>
      <c r="CP340" s="36"/>
      <c r="CQ340" s="36"/>
      <c r="CR340" s="36"/>
      <c r="CS340" s="36"/>
      <c r="CT340" s="36"/>
      <c r="CU340" s="36"/>
      <c r="CV340" s="36"/>
      <c r="CW340" s="36"/>
      <c r="CX340" s="36"/>
      <c r="CY340" s="36"/>
      <c r="CZ340" s="36"/>
      <c r="DA340" s="36"/>
      <c r="DB340" s="36"/>
      <c r="DC340" s="36"/>
      <c r="DD340" s="36"/>
      <c r="DE340" s="36"/>
      <c r="DF340" s="36"/>
      <c r="DG340" s="36"/>
      <c r="DH340" s="36"/>
      <c r="DI340" s="123"/>
    </row>
    <row r="341" spans="1:113" ht="15.75" thickTop="1" thickBot="1">
      <c r="A341" s="872">
        <v>1495</v>
      </c>
      <c r="B341" s="836" t="s">
        <v>5804</v>
      </c>
      <c r="C341" s="115" t="s">
        <v>148</v>
      </c>
      <c r="D341" s="241">
        <v>466</v>
      </c>
      <c r="E341" s="242" t="s">
        <v>149</v>
      </c>
      <c r="F341" s="242">
        <v>5</v>
      </c>
      <c r="G341" s="242" t="s">
        <v>150</v>
      </c>
      <c r="H341" s="297">
        <v>44394</v>
      </c>
      <c r="I341" s="298">
        <v>38000</v>
      </c>
      <c r="J341" s="242">
        <v>12</v>
      </c>
      <c r="K341" s="294">
        <f t="shared" si="5"/>
        <v>44758</v>
      </c>
      <c r="L341" s="234">
        <v>9</v>
      </c>
      <c r="M341" s="234">
        <v>0.01</v>
      </c>
      <c r="N341" s="234">
        <v>9</v>
      </c>
      <c r="O341" s="242"/>
      <c r="P341" s="242"/>
      <c r="Q341" s="299"/>
      <c r="R341" s="242"/>
      <c r="S341" s="242"/>
      <c r="T341" s="242"/>
      <c r="U341" s="242"/>
      <c r="V341" s="242"/>
      <c r="W341" s="242"/>
      <c r="X341" s="298">
        <v>38000</v>
      </c>
      <c r="Y341" s="300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36"/>
      <c r="AY341" s="36"/>
      <c r="AZ341" s="36"/>
      <c r="BA341" s="36"/>
      <c r="BB341" s="36"/>
      <c r="BC341" s="36"/>
      <c r="BD341" s="36"/>
      <c r="BE341" s="36"/>
      <c r="BF341" s="36"/>
      <c r="BG341" s="36"/>
      <c r="BH341" s="36"/>
      <c r="BI341" s="36"/>
      <c r="BJ341" s="36"/>
      <c r="BK341" s="36"/>
      <c r="BL341" s="36"/>
      <c r="BM341" s="36"/>
      <c r="BN341" s="36"/>
      <c r="BO341" s="36"/>
      <c r="BP341" s="36"/>
      <c r="BQ341" s="36"/>
      <c r="BR341" s="36"/>
      <c r="BS341" s="36"/>
      <c r="BT341" s="36"/>
      <c r="BU341" s="36"/>
      <c r="BV341" s="36"/>
      <c r="BW341" s="36"/>
      <c r="BX341" s="36"/>
      <c r="BY341" s="36"/>
      <c r="BZ341" s="36"/>
      <c r="CA341" s="36"/>
      <c r="CB341" s="36"/>
      <c r="CC341" s="36"/>
      <c r="CD341" s="36"/>
      <c r="CE341" s="36"/>
      <c r="CF341" s="36"/>
      <c r="CG341" s="36"/>
      <c r="CH341" s="36"/>
      <c r="CI341" s="36"/>
      <c r="CJ341" s="36"/>
      <c r="CK341" s="36"/>
      <c r="CL341" s="36"/>
      <c r="CM341" s="36"/>
      <c r="CN341" s="36"/>
      <c r="CO341" s="36"/>
      <c r="CP341" s="36"/>
      <c r="CQ341" s="36"/>
      <c r="CR341" s="36"/>
      <c r="CS341" s="36"/>
      <c r="CT341" s="36"/>
      <c r="CU341" s="36"/>
      <c r="CV341" s="36"/>
      <c r="CW341" s="36"/>
      <c r="CX341" s="36"/>
      <c r="CY341" s="36"/>
      <c r="CZ341" s="36"/>
      <c r="DA341" s="36"/>
      <c r="DB341" s="36"/>
      <c r="DC341" s="36"/>
      <c r="DD341" s="36"/>
      <c r="DE341" s="36"/>
      <c r="DF341" s="36"/>
      <c r="DG341" s="36"/>
      <c r="DH341" s="36"/>
      <c r="DI341" s="123"/>
    </row>
    <row r="342" spans="1:113" ht="15.75" thickTop="1" thickBot="1">
      <c r="A342" s="872">
        <v>66</v>
      </c>
      <c r="B342" s="836" t="s">
        <v>5804</v>
      </c>
      <c r="C342" s="115" t="s">
        <v>148</v>
      </c>
      <c r="D342" s="241">
        <v>467</v>
      </c>
      <c r="E342" s="242" t="s">
        <v>149</v>
      </c>
      <c r="F342" s="242">
        <v>5</v>
      </c>
      <c r="G342" s="242" t="s">
        <v>150</v>
      </c>
      <c r="H342" s="297">
        <v>45331</v>
      </c>
      <c r="I342" s="298">
        <v>57500</v>
      </c>
      <c r="J342" s="242">
        <v>12</v>
      </c>
      <c r="K342" s="294">
        <f t="shared" si="5"/>
        <v>45695</v>
      </c>
      <c r="L342" s="234">
        <v>9</v>
      </c>
      <c r="M342" s="234">
        <v>0.01</v>
      </c>
      <c r="N342" s="234">
        <v>9</v>
      </c>
      <c r="O342" s="242"/>
      <c r="P342" s="242"/>
      <c r="Q342" s="299"/>
      <c r="R342" s="242"/>
      <c r="S342" s="242"/>
      <c r="T342" s="242"/>
      <c r="U342" s="242"/>
      <c r="V342" s="242"/>
      <c r="W342" s="242"/>
      <c r="X342" s="298">
        <v>57500</v>
      </c>
      <c r="Y342" s="300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36"/>
      <c r="AY342" s="36"/>
      <c r="AZ342" s="36"/>
      <c r="BA342" s="36"/>
      <c r="BB342" s="36"/>
      <c r="BC342" s="36"/>
      <c r="BD342" s="36"/>
      <c r="BE342" s="36"/>
      <c r="BF342" s="36"/>
      <c r="BG342" s="36"/>
      <c r="BH342" s="36"/>
      <c r="BI342" s="36"/>
      <c r="BJ342" s="36"/>
      <c r="BK342" s="36"/>
      <c r="BL342" s="36"/>
      <c r="BM342" s="36"/>
      <c r="BN342" s="36"/>
      <c r="BO342" s="36"/>
      <c r="BP342" s="36"/>
      <c r="BQ342" s="36"/>
      <c r="BR342" s="36"/>
      <c r="BS342" s="36"/>
      <c r="BT342" s="36"/>
      <c r="BU342" s="36"/>
      <c r="BV342" s="36"/>
      <c r="BW342" s="36"/>
      <c r="BX342" s="36"/>
      <c r="BY342" s="36"/>
      <c r="BZ342" s="36"/>
      <c r="CA342" s="36"/>
      <c r="CB342" s="36"/>
      <c r="CC342" s="36"/>
      <c r="CD342" s="36"/>
      <c r="CE342" s="36"/>
      <c r="CF342" s="36"/>
      <c r="CG342" s="36"/>
      <c r="CH342" s="36"/>
      <c r="CI342" s="36"/>
      <c r="CJ342" s="36"/>
      <c r="CK342" s="36"/>
      <c r="CL342" s="36"/>
      <c r="CM342" s="36"/>
      <c r="CN342" s="36"/>
      <c r="CO342" s="36"/>
      <c r="CP342" s="36"/>
      <c r="CQ342" s="36"/>
      <c r="CR342" s="36"/>
      <c r="CS342" s="36"/>
      <c r="CT342" s="36"/>
      <c r="CU342" s="36"/>
      <c r="CV342" s="36"/>
      <c r="CW342" s="36"/>
      <c r="CX342" s="36"/>
      <c r="CY342" s="36"/>
      <c r="CZ342" s="36"/>
      <c r="DA342" s="36"/>
      <c r="DB342" s="36"/>
      <c r="DC342" s="36"/>
      <c r="DD342" s="36"/>
      <c r="DE342" s="36"/>
      <c r="DF342" s="36"/>
      <c r="DG342" s="36"/>
      <c r="DH342" s="36"/>
      <c r="DI342" s="123"/>
    </row>
    <row r="343" spans="1:113" ht="15.75" thickTop="1" thickBot="1">
      <c r="A343" s="872">
        <v>172</v>
      </c>
      <c r="B343" s="836" t="s">
        <v>5804</v>
      </c>
      <c r="C343" s="115" t="s">
        <v>148</v>
      </c>
      <c r="D343" s="241">
        <v>468</v>
      </c>
      <c r="E343" s="242" t="s">
        <v>149</v>
      </c>
      <c r="F343" s="242">
        <v>5</v>
      </c>
      <c r="G343" s="242" t="s">
        <v>150</v>
      </c>
      <c r="H343" s="297">
        <v>45373</v>
      </c>
      <c r="I343" s="298">
        <v>200000</v>
      </c>
      <c r="J343" s="242">
        <v>12</v>
      </c>
      <c r="K343" s="294">
        <f t="shared" si="5"/>
        <v>45737</v>
      </c>
      <c r="L343" s="234">
        <v>9</v>
      </c>
      <c r="M343" s="234">
        <v>0.01</v>
      </c>
      <c r="N343" s="234">
        <v>9</v>
      </c>
      <c r="O343" s="242"/>
      <c r="P343" s="242"/>
      <c r="Q343" s="299"/>
      <c r="R343" s="242"/>
      <c r="S343" s="242"/>
      <c r="T343" s="242"/>
      <c r="U343" s="242"/>
      <c r="V343" s="242"/>
      <c r="W343" s="242"/>
      <c r="X343" s="298">
        <v>200000</v>
      </c>
      <c r="Y343" s="300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36"/>
      <c r="AY343" s="36"/>
      <c r="AZ343" s="36"/>
      <c r="BA343" s="36"/>
      <c r="BB343" s="36"/>
      <c r="BC343" s="36"/>
      <c r="BD343" s="36"/>
      <c r="BE343" s="36"/>
      <c r="BF343" s="36"/>
      <c r="BG343" s="36"/>
      <c r="BH343" s="36"/>
      <c r="BI343" s="36"/>
      <c r="BJ343" s="36"/>
      <c r="BK343" s="36"/>
      <c r="BL343" s="36"/>
      <c r="BM343" s="36"/>
      <c r="BN343" s="36"/>
      <c r="BO343" s="36"/>
      <c r="BP343" s="36"/>
      <c r="BQ343" s="36"/>
      <c r="BR343" s="36"/>
      <c r="BS343" s="36"/>
      <c r="BT343" s="36"/>
      <c r="BU343" s="36"/>
      <c r="BV343" s="36"/>
      <c r="BW343" s="36"/>
      <c r="BX343" s="36"/>
      <c r="BY343" s="36"/>
      <c r="BZ343" s="36"/>
      <c r="CA343" s="36"/>
      <c r="CB343" s="36"/>
      <c r="CC343" s="36"/>
      <c r="CD343" s="36"/>
      <c r="CE343" s="36"/>
      <c r="CF343" s="36"/>
      <c r="CG343" s="36"/>
      <c r="CH343" s="36"/>
      <c r="CI343" s="36"/>
      <c r="CJ343" s="36"/>
      <c r="CK343" s="36"/>
      <c r="CL343" s="36"/>
      <c r="CM343" s="36"/>
      <c r="CN343" s="36"/>
      <c r="CO343" s="36"/>
      <c r="CP343" s="36"/>
      <c r="CQ343" s="36"/>
      <c r="CR343" s="36"/>
      <c r="CS343" s="36"/>
      <c r="CT343" s="36"/>
      <c r="CU343" s="36"/>
      <c r="CV343" s="36"/>
      <c r="CW343" s="36"/>
      <c r="CX343" s="36"/>
      <c r="CY343" s="36"/>
      <c r="CZ343" s="36"/>
      <c r="DA343" s="36"/>
      <c r="DB343" s="36"/>
      <c r="DC343" s="36"/>
      <c r="DD343" s="36"/>
      <c r="DE343" s="36"/>
      <c r="DF343" s="36"/>
      <c r="DG343" s="36"/>
      <c r="DH343" s="36"/>
      <c r="DI343" s="123"/>
    </row>
    <row r="344" spans="1:113" ht="15.75" thickTop="1" thickBot="1">
      <c r="A344" s="872">
        <v>18</v>
      </c>
      <c r="B344" s="836" t="s">
        <v>5804</v>
      </c>
      <c r="C344" s="115" t="s">
        <v>148</v>
      </c>
      <c r="D344" s="241">
        <v>469</v>
      </c>
      <c r="E344" s="242" t="s">
        <v>149</v>
      </c>
      <c r="F344" s="242">
        <v>5</v>
      </c>
      <c r="G344" s="242" t="s">
        <v>150</v>
      </c>
      <c r="H344" s="297">
        <v>45128</v>
      </c>
      <c r="I344" s="298">
        <v>125000</v>
      </c>
      <c r="J344" s="242">
        <v>12</v>
      </c>
      <c r="K344" s="294">
        <f t="shared" si="5"/>
        <v>45492</v>
      </c>
      <c r="L344" s="234">
        <v>9</v>
      </c>
      <c r="M344" s="234">
        <v>0.01</v>
      </c>
      <c r="N344" s="234">
        <v>9</v>
      </c>
      <c r="O344" s="242"/>
      <c r="P344" s="242"/>
      <c r="Q344" s="299"/>
      <c r="R344" s="242"/>
      <c r="S344" s="242"/>
      <c r="T344" s="242"/>
      <c r="U344" s="242"/>
      <c r="V344" s="242"/>
      <c r="W344" s="242"/>
      <c r="X344" s="298">
        <v>125000</v>
      </c>
      <c r="Y344" s="300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36"/>
      <c r="AY344" s="36"/>
      <c r="AZ344" s="36"/>
      <c r="BA344" s="36"/>
      <c r="BB344" s="36"/>
      <c r="BC344" s="36"/>
      <c r="BD344" s="36"/>
      <c r="BE344" s="36"/>
      <c r="BF344" s="36"/>
      <c r="BG344" s="36"/>
      <c r="BH344" s="36"/>
      <c r="BI344" s="36"/>
      <c r="BJ344" s="36"/>
      <c r="BK344" s="36"/>
      <c r="BL344" s="36"/>
      <c r="BM344" s="36"/>
      <c r="BN344" s="36"/>
      <c r="BO344" s="36"/>
      <c r="BP344" s="36"/>
      <c r="BQ344" s="36"/>
      <c r="BR344" s="36"/>
      <c r="BS344" s="36"/>
      <c r="BT344" s="36"/>
      <c r="BU344" s="36"/>
      <c r="BV344" s="36"/>
      <c r="BW344" s="36"/>
      <c r="BX344" s="36"/>
      <c r="BY344" s="36"/>
      <c r="BZ344" s="36"/>
      <c r="CA344" s="36"/>
      <c r="CB344" s="36"/>
      <c r="CC344" s="36"/>
      <c r="CD344" s="36"/>
      <c r="CE344" s="36"/>
      <c r="CF344" s="36"/>
      <c r="CG344" s="36"/>
      <c r="CH344" s="36"/>
      <c r="CI344" s="36"/>
      <c r="CJ344" s="36"/>
      <c r="CK344" s="36"/>
      <c r="CL344" s="36"/>
      <c r="CM344" s="36"/>
      <c r="CN344" s="36"/>
      <c r="CO344" s="36"/>
      <c r="CP344" s="36"/>
      <c r="CQ344" s="36"/>
      <c r="CR344" s="36"/>
      <c r="CS344" s="36"/>
      <c r="CT344" s="36"/>
      <c r="CU344" s="36"/>
      <c r="CV344" s="36"/>
      <c r="CW344" s="36"/>
      <c r="CX344" s="36"/>
      <c r="CY344" s="36"/>
      <c r="CZ344" s="36"/>
      <c r="DA344" s="36"/>
      <c r="DB344" s="36"/>
      <c r="DC344" s="36"/>
      <c r="DD344" s="36"/>
      <c r="DE344" s="36"/>
      <c r="DF344" s="36"/>
      <c r="DG344" s="36"/>
      <c r="DH344" s="36"/>
      <c r="DI344" s="123"/>
    </row>
    <row r="345" spans="1:113" ht="15.75" thickTop="1" thickBot="1">
      <c r="A345" s="872">
        <v>90</v>
      </c>
      <c r="B345" s="836" t="s">
        <v>5804</v>
      </c>
      <c r="C345" s="115" t="s">
        <v>148</v>
      </c>
      <c r="D345" s="241">
        <v>471</v>
      </c>
      <c r="E345" s="242" t="s">
        <v>149</v>
      </c>
      <c r="F345" s="242">
        <v>5</v>
      </c>
      <c r="G345" s="242" t="s">
        <v>150</v>
      </c>
      <c r="H345" s="297">
        <v>45309</v>
      </c>
      <c r="I345" s="298">
        <v>108000</v>
      </c>
      <c r="J345" s="242">
        <v>12</v>
      </c>
      <c r="K345" s="294">
        <f t="shared" si="5"/>
        <v>45673</v>
      </c>
      <c r="L345" s="234">
        <v>9</v>
      </c>
      <c r="M345" s="234">
        <v>0.01</v>
      </c>
      <c r="N345" s="234">
        <v>9</v>
      </c>
      <c r="O345" s="242"/>
      <c r="P345" s="242"/>
      <c r="Q345" s="299"/>
      <c r="R345" s="242"/>
      <c r="S345" s="242"/>
      <c r="T345" s="242"/>
      <c r="U345" s="242"/>
      <c r="V345" s="242"/>
      <c r="W345" s="242"/>
      <c r="X345" s="298">
        <v>108000</v>
      </c>
      <c r="Y345" s="300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36"/>
      <c r="AY345" s="36"/>
      <c r="AZ345" s="36"/>
      <c r="BA345" s="36"/>
      <c r="BB345" s="36"/>
      <c r="BC345" s="36"/>
      <c r="BD345" s="36"/>
      <c r="BE345" s="36"/>
      <c r="BF345" s="36"/>
      <c r="BG345" s="36"/>
      <c r="BH345" s="36"/>
      <c r="BI345" s="36"/>
      <c r="BJ345" s="36"/>
      <c r="BK345" s="36"/>
      <c r="BL345" s="36"/>
      <c r="BM345" s="36"/>
      <c r="BN345" s="36"/>
      <c r="BO345" s="36"/>
      <c r="BP345" s="36"/>
      <c r="BQ345" s="36"/>
      <c r="BR345" s="36"/>
      <c r="BS345" s="36"/>
      <c r="BT345" s="36"/>
      <c r="BU345" s="36"/>
      <c r="BV345" s="36"/>
      <c r="BW345" s="36"/>
      <c r="BX345" s="36"/>
      <c r="BY345" s="36"/>
      <c r="BZ345" s="36"/>
      <c r="CA345" s="36"/>
      <c r="CB345" s="36"/>
      <c r="CC345" s="36"/>
      <c r="CD345" s="36"/>
      <c r="CE345" s="36"/>
      <c r="CF345" s="36"/>
      <c r="CG345" s="36"/>
      <c r="CH345" s="36"/>
      <c r="CI345" s="36"/>
      <c r="CJ345" s="36"/>
      <c r="CK345" s="36"/>
      <c r="CL345" s="36"/>
      <c r="CM345" s="36"/>
      <c r="CN345" s="36"/>
      <c r="CO345" s="36"/>
      <c r="CP345" s="36"/>
      <c r="CQ345" s="36"/>
      <c r="CR345" s="36"/>
      <c r="CS345" s="36"/>
      <c r="CT345" s="36"/>
      <c r="CU345" s="36"/>
      <c r="CV345" s="36"/>
      <c r="CW345" s="36"/>
      <c r="CX345" s="36"/>
      <c r="CY345" s="36"/>
      <c r="CZ345" s="36"/>
      <c r="DA345" s="36"/>
      <c r="DB345" s="36"/>
      <c r="DC345" s="36"/>
      <c r="DD345" s="36"/>
      <c r="DE345" s="36"/>
      <c r="DF345" s="36"/>
      <c r="DG345" s="36"/>
      <c r="DH345" s="36"/>
      <c r="DI345" s="123"/>
    </row>
    <row r="346" spans="1:113" ht="15.75" thickTop="1" thickBot="1">
      <c r="A346" s="872">
        <v>43</v>
      </c>
      <c r="B346" s="836" t="s">
        <v>5804</v>
      </c>
      <c r="C346" s="115" t="s">
        <v>148</v>
      </c>
      <c r="D346" s="241">
        <v>472</v>
      </c>
      <c r="E346" s="242" t="s">
        <v>149</v>
      </c>
      <c r="F346" s="242">
        <v>5</v>
      </c>
      <c r="G346" s="242" t="s">
        <v>150</v>
      </c>
      <c r="H346" s="297">
        <v>45381</v>
      </c>
      <c r="I346" s="298">
        <v>200000</v>
      </c>
      <c r="J346" s="242">
        <v>12</v>
      </c>
      <c r="K346" s="294">
        <f t="shared" si="5"/>
        <v>45745</v>
      </c>
      <c r="L346" s="234">
        <v>9</v>
      </c>
      <c r="M346" s="234">
        <v>0.01</v>
      </c>
      <c r="N346" s="234">
        <v>9</v>
      </c>
      <c r="O346" s="242"/>
      <c r="P346" s="242"/>
      <c r="Q346" s="299"/>
      <c r="R346" s="242"/>
      <c r="S346" s="242"/>
      <c r="T346" s="242"/>
      <c r="U346" s="242"/>
      <c r="V346" s="242"/>
      <c r="W346" s="242"/>
      <c r="X346" s="298">
        <v>200000</v>
      </c>
      <c r="Y346" s="300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36"/>
      <c r="AY346" s="36"/>
      <c r="AZ346" s="36"/>
      <c r="BA346" s="36"/>
      <c r="BB346" s="36"/>
      <c r="BC346" s="36"/>
      <c r="BD346" s="36"/>
      <c r="BE346" s="36"/>
      <c r="BF346" s="36"/>
      <c r="BG346" s="36"/>
      <c r="BH346" s="36"/>
      <c r="BI346" s="36"/>
      <c r="BJ346" s="36"/>
      <c r="BK346" s="36"/>
      <c r="BL346" s="36"/>
      <c r="BM346" s="36"/>
      <c r="BN346" s="36"/>
      <c r="BO346" s="36"/>
      <c r="BP346" s="36"/>
      <c r="BQ346" s="36"/>
      <c r="BR346" s="36"/>
      <c r="BS346" s="36"/>
      <c r="BT346" s="36"/>
      <c r="BU346" s="36"/>
      <c r="BV346" s="36"/>
      <c r="BW346" s="36"/>
      <c r="BX346" s="36"/>
      <c r="BY346" s="36"/>
      <c r="BZ346" s="36"/>
      <c r="CA346" s="36"/>
      <c r="CB346" s="36"/>
      <c r="CC346" s="36"/>
      <c r="CD346" s="36"/>
      <c r="CE346" s="36"/>
      <c r="CF346" s="36"/>
      <c r="CG346" s="36"/>
      <c r="CH346" s="36"/>
      <c r="CI346" s="36"/>
      <c r="CJ346" s="36"/>
      <c r="CK346" s="36"/>
      <c r="CL346" s="36"/>
      <c r="CM346" s="36"/>
      <c r="CN346" s="36"/>
      <c r="CO346" s="36"/>
      <c r="CP346" s="36"/>
      <c r="CQ346" s="36"/>
      <c r="CR346" s="36"/>
      <c r="CS346" s="36"/>
      <c r="CT346" s="36"/>
      <c r="CU346" s="36"/>
      <c r="CV346" s="36"/>
      <c r="CW346" s="36"/>
      <c r="CX346" s="36"/>
      <c r="CY346" s="36"/>
      <c r="CZ346" s="36"/>
      <c r="DA346" s="36"/>
      <c r="DB346" s="36"/>
      <c r="DC346" s="36"/>
      <c r="DD346" s="36"/>
      <c r="DE346" s="36"/>
      <c r="DF346" s="36"/>
      <c r="DG346" s="36"/>
      <c r="DH346" s="36"/>
      <c r="DI346" s="123"/>
    </row>
    <row r="347" spans="1:113" ht="15.75" thickTop="1" thickBot="1">
      <c r="A347" s="872">
        <v>233</v>
      </c>
      <c r="B347" s="836" t="s">
        <v>5804</v>
      </c>
      <c r="C347" s="115" t="s">
        <v>148</v>
      </c>
      <c r="D347" s="241">
        <v>473</v>
      </c>
      <c r="E347" s="242" t="s">
        <v>149</v>
      </c>
      <c r="F347" s="242">
        <v>5</v>
      </c>
      <c r="G347" s="242" t="s">
        <v>150</v>
      </c>
      <c r="H347" s="297">
        <v>44771</v>
      </c>
      <c r="I347" s="298">
        <v>55000</v>
      </c>
      <c r="J347" s="242">
        <v>12</v>
      </c>
      <c r="K347" s="294">
        <f t="shared" si="5"/>
        <v>45135</v>
      </c>
      <c r="L347" s="234">
        <v>9</v>
      </c>
      <c r="M347" s="234">
        <v>0.01</v>
      </c>
      <c r="N347" s="234">
        <v>9</v>
      </c>
      <c r="O347" s="242"/>
      <c r="P347" s="242"/>
      <c r="Q347" s="299"/>
      <c r="R347" s="242"/>
      <c r="S347" s="242"/>
      <c r="T347" s="242"/>
      <c r="U347" s="242"/>
      <c r="V347" s="242"/>
      <c r="W347" s="242"/>
      <c r="X347" s="298">
        <v>55000</v>
      </c>
      <c r="Y347" s="300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36"/>
      <c r="AY347" s="36"/>
      <c r="AZ347" s="36"/>
      <c r="BA347" s="36"/>
      <c r="BB347" s="36"/>
      <c r="BC347" s="36"/>
      <c r="BD347" s="36"/>
      <c r="BE347" s="36"/>
      <c r="BF347" s="36"/>
      <c r="BG347" s="36"/>
      <c r="BH347" s="36"/>
      <c r="BI347" s="36"/>
      <c r="BJ347" s="36"/>
      <c r="BK347" s="36"/>
      <c r="BL347" s="36"/>
      <c r="BM347" s="36"/>
      <c r="BN347" s="36"/>
      <c r="BO347" s="36"/>
      <c r="BP347" s="36"/>
      <c r="BQ347" s="36"/>
      <c r="BR347" s="36"/>
      <c r="BS347" s="36"/>
      <c r="BT347" s="36"/>
      <c r="BU347" s="36"/>
      <c r="BV347" s="36"/>
      <c r="BW347" s="36"/>
      <c r="BX347" s="36"/>
      <c r="BY347" s="36"/>
      <c r="BZ347" s="36"/>
      <c r="CA347" s="36"/>
      <c r="CB347" s="36"/>
      <c r="CC347" s="36"/>
      <c r="CD347" s="36"/>
      <c r="CE347" s="36"/>
      <c r="CF347" s="36"/>
      <c r="CG347" s="36"/>
      <c r="CH347" s="36"/>
      <c r="CI347" s="36"/>
      <c r="CJ347" s="36"/>
      <c r="CK347" s="36"/>
      <c r="CL347" s="36"/>
      <c r="CM347" s="36"/>
      <c r="CN347" s="36"/>
      <c r="CO347" s="36"/>
      <c r="CP347" s="36"/>
      <c r="CQ347" s="36"/>
      <c r="CR347" s="36"/>
      <c r="CS347" s="36"/>
      <c r="CT347" s="36"/>
      <c r="CU347" s="36"/>
      <c r="CV347" s="36"/>
      <c r="CW347" s="36"/>
      <c r="CX347" s="36"/>
      <c r="CY347" s="36"/>
      <c r="CZ347" s="36"/>
      <c r="DA347" s="36"/>
      <c r="DB347" s="36"/>
      <c r="DC347" s="36"/>
      <c r="DD347" s="36"/>
      <c r="DE347" s="36"/>
      <c r="DF347" s="36"/>
      <c r="DG347" s="36"/>
      <c r="DH347" s="36"/>
      <c r="DI347" s="123"/>
    </row>
    <row r="348" spans="1:113" ht="15.75" thickTop="1" thickBot="1">
      <c r="A348" s="872">
        <v>22</v>
      </c>
      <c r="B348" s="836" t="s">
        <v>5804</v>
      </c>
      <c r="C348" s="115" t="s">
        <v>148</v>
      </c>
      <c r="D348" s="241">
        <v>474</v>
      </c>
      <c r="E348" s="242" t="s">
        <v>149</v>
      </c>
      <c r="F348" s="242">
        <v>5</v>
      </c>
      <c r="G348" s="242" t="s">
        <v>150</v>
      </c>
      <c r="H348" s="297">
        <v>45344</v>
      </c>
      <c r="I348" s="298">
        <v>64000</v>
      </c>
      <c r="J348" s="242">
        <v>12</v>
      </c>
      <c r="K348" s="294">
        <f t="shared" si="5"/>
        <v>45708</v>
      </c>
      <c r="L348" s="234">
        <v>9</v>
      </c>
      <c r="M348" s="234">
        <v>0.01</v>
      </c>
      <c r="N348" s="234">
        <v>9</v>
      </c>
      <c r="O348" s="242"/>
      <c r="P348" s="242"/>
      <c r="Q348" s="299"/>
      <c r="R348" s="242"/>
      <c r="S348" s="242"/>
      <c r="T348" s="242"/>
      <c r="U348" s="242"/>
      <c r="V348" s="242"/>
      <c r="W348" s="242"/>
      <c r="X348" s="298">
        <v>64000</v>
      </c>
      <c r="Y348" s="300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36"/>
      <c r="AY348" s="36"/>
      <c r="AZ348" s="36"/>
      <c r="BA348" s="36"/>
      <c r="BB348" s="36"/>
      <c r="BC348" s="36"/>
      <c r="BD348" s="36"/>
      <c r="BE348" s="36"/>
      <c r="BF348" s="36"/>
      <c r="BG348" s="36"/>
      <c r="BH348" s="36"/>
      <c r="BI348" s="36"/>
      <c r="BJ348" s="36"/>
      <c r="BK348" s="36"/>
      <c r="BL348" s="36"/>
      <c r="BM348" s="36"/>
      <c r="BN348" s="36"/>
      <c r="BO348" s="36"/>
      <c r="BP348" s="36"/>
      <c r="BQ348" s="36"/>
      <c r="BR348" s="36"/>
      <c r="BS348" s="36"/>
      <c r="BT348" s="36"/>
      <c r="BU348" s="36"/>
      <c r="BV348" s="36"/>
      <c r="BW348" s="36"/>
      <c r="BX348" s="36"/>
      <c r="BY348" s="36"/>
      <c r="BZ348" s="36"/>
      <c r="CA348" s="36"/>
      <c r="CB348" s="36"/>
      <c r="CC348" s="36"/>
      <c r="CD348" s="36"/>
      <c r="CE348" s="36"/>
      <c r="CF348" s="36"/>
      <c r="CG348" s="36"/>
      <c r="CH348" s="36"/>
      <c r="CI348" s="36"/>
      <c r="CJ348" s="36"/>
      <c r="CK348" s="36"/>
      <c r="CL348" s="36"/>
      <c r="CM348" s="36"/>
      <c r="CN348" s="36"/>
      <c r="CO348" s="36"/>
      <c r="CP348" s="36"/>
      <c r="CQ348" s="36"/>
      <c r="CR348" s="36"/>
      <c r="CS348" s="36"/>
      <c r="CT348" s="36"/>
      <c r="CU348" s="36"/>
      <c r="CV348" s="36"/>
      <c r="CW348" s="36"/>
      <c r="CX348" s="36"/>
      <c r="CY348" s="36"/>
      <c r="CZ348" s="36"/>
      <c r="DA348" s="36"/>
      <c r="DB348" s="36"/>
      <c r="DC348" s="36"/>
      <c r="DD348" s="36"/>
      <c r="DE348" s="36"/>
      <c r="DF348" s="36"/>
      <c r="DG348" s="36"/>
      <c r="DH348" s="36"/>
      <c r="DI348" s="123"/>
    </row>
    <row r="349" spans="1:113" ht="15.75" thickTop="1" thickBot="1">
      <c r="A349" s="872">
        <v>164</v>
      </c>
      <c r="B349" s="836" t="s">
        <v>5804</v>
      </c>
      <c r="C349" s="115" t="s">
        <v>148</v>
      </c>
      <c r="D349" s="241">
        <v>475</v>
      </c>
      <c r="E349" s="242" t="s">
        <v>149</v>
      </c>
      <c r="F349" s="242">
        <v>5</v>
      </c>
      <c r="G349" s="242" t="s">
        <v>150</v>
      </c>
      <c r="H349" s="297">
        <v>45338</v>
      </c>
      <c r="I349" s="298">
        <v>108500</v>
      </c>
      <c r="J349" s="242">
        <v>12</v>
      </c>
      <c r="K349" s="294">
        <f t="shared" si="5"/>
        <v>45702</v>
      </c>
      <c r="L349" s="234">
        <v>9</v>
      </c>
      <c r="M349" s="234">
        <v>0.01</v>
      </c>
      <c r="N349" s="234">
        <v>9</v>
      </c>
      <c r="O349" s="242"/>
      <c r="P349" s="242"/>
      <c r="Q349" s="299"/>
      <c r="R349" s="242"/>
      <c r="S349" s="242"/>
      <c r="T349" s="242"/>
      <c r="U349" s="242"/>
      <c r="V349" s="242"/>
      <c r="W349" s="242"/>
      <c r="X349" s="298">
        <v>108500</v>
      </c>
      <c r="Y349" s="300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36"/>
      <c r="AY349" s="36"/>
      <c r="AZ349" s="36"/>
      <c r="BA349" s="36"/>
      <c r="BB349" s="36"/>
      <c r="BC349" s="36"/>
      <c r="BD349" s="36"/>
      <c r="BE349" s="36"/>
      <c r="BF349" s="36"/>
      <c r="BG349" s="36"/>
      <c r="BH349" s="36"/>
      <c r="BI349" s="36"/>
      <c r="BJ349" s="36"/>
      <c r="BK349" s="36"/>
      <c r="BL349" s="36"/>
      <c r="BM349" s="36"/>
      <c r="BN349" s="36"/>
      <c r="BO349" s="36"/>
      <c r="BP349" s="36"/>
      <c r="BQ349" s="36"/>
      <c r="BR349" s="36"/>
      <c r="BS349" s="36"/>
      <c r="BT349" s="36"/>
      <c r="BU349" s="36"/>
      <c r="BV349" s="36"/>
      <c r="BW349" s="36"/>
      <c r="BX349" s="36"/>
      <c r="BY349" s="36"/>
      <c r="BZ349" s="36"/>
      <c r="CA349" s="36"/>
      <c r="CB349" s="36"/>
      <c r="CC349" s="36"/>
      <c r="CD349" s="36"/>
      <c r="CE349" s="36"/>
      <c r="CF349" s="36"/>
      <c r="CG349" s="36"/>
      <c r="CH349" s="36"/>
      <c r="CI349" s="36"/>
      <c r="CJ349" s="36"/>
      <c r="CK349" s="36"/>
      <c r="CL349" s="36"/>
      <c r="CM349" s="36"/>
      <c r="CN349" s="36"/>
      <c r="CO349" s="36"/>
      <c r="CP349" s="36"/>
      <c r="CQ349" s="36"/>
      <c r="CR349" s="36"/>
      <c r="CS349" s="36"/>
      <c r="CT349" s="36"/>
      <c r="CU349" s="36"/>
      <c r="CV349" s="36"/>
      <c r="CW349" s="36"/>
      <c r="CX349" s="36"/>
      <c r="CY349" s="36"/>
      <c r="CZ349" s="36"/>
      <c r="DA349" s="36"/>
      <c r="DB349" s="36"/>
      <c r="DC349" s="36"/>
      <c r="DD349" s="36"/>
      <c r="DE349" s="36"/>
      <c r="DF349" s="36"/>
      <c r="DG349" s="36"/>
      <c r="DH349" s="36"/>
      <c r="DI349" s="123"/>
    </row>
    <row r="350" spans="1:113" ht="15.75" thickTop="1" thickBot="1">
      <c r="A350" s="872">
        <v>1452</v>
      </c>
      <c r="B350" s="836" t="s">
        <v>5804</v>
      </c>
      <c r="C350" s="115" t="s">
        <v>148</v>
      </c>
      <c r="D350" s="241">
        <v>478</v>
      </c>
      <c r="E350" s="242" t="s">
        <v>149</v>
      </c>
      <c r="F350" s="242">
        <v>5</v>
      </c>
      <c r="G350" s="242" t="s">
        <v>150</v>
      </c>
      <c r="H350" s="297">
        <v>45309</v>
      </c>
      <c r="I350" s="298">
        <v>200000</v>
      </c>
      <c r="J350" s="242">
        <v>12</v>
      </c>
      <c r="K350" s="294">
        <f t="shared" si="5"/>
        <v>45673</v>
      </c>
      <c r="L350" s="234">
        <v>9</v>
      </c>
      <c r="M350" s="234">
        <v>0.01</v>
      </c>
      <c r="N350" s="234">
        <v>9</v>
      </c>
      <c r="O350" s="242"/>
      <c r="P350" s="242"/>
      <c r="Q350" s="299"/>
      <c r="R350" s="242"/>
      <c r="S350" s="242"/>
      <c r="T350" s="242"/>
      <c r="U350" s="242"/>
      <c r="V350" s="242"/>
      <c r="W350" s="242"/>
      <c r="X350" s="298">
        <v>200000</v>
      </c>
      <c r="Y350" s="300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36"/>
      <c r="AY350" s="36"/>
      <c r="AZ350" s="36"/>
      <c r="BA350" s="36"/>
      <c r="BB350" s="36"/>
      <c r="BC350" s="36"/>
      <c r="BD350" s="36"/>
      <c r="BE350" s="36"/>
      <c r="BF350" s="36"/>
      <c r="BG350" s="36"/>
      <c r="BH350" s="36"/>
      <c r="BI350" s="36"/>
      <c r="BJ350" s="36"/>
      <c r="BK350" s="36"/>
      <c r="BL350" s="36"/>
      <c r="BM350" s="36"/>
      <c r="BN350" s="36"/>
      <c r="BO350" s="36"/>
      <c r="BP350" s="36"/>
      <c r="BQ350" s="36"/>
      <c r="BR350" s="36"/>
      <c r="BS350" s="36"/>
      <c r="BT350" s="36"/>
      <c r="BU350" s="36"/>
      <c r="BV350" s="36"/>
      <c r="BW350" s="36"/>
      <c r="BX350" s="36"/>
      <c r="BY350" s="36"/>
      <c r="BZ350" s="36"/>
      <c r="CA350" s="36"/>
      <c r="CB350" s="36"/>
      <c r="CC350" s="36"/>
      <c r="CD350" s="36"/>
      <c r="CE350" s="36"/>
      <c r="CF350" s="36"/>
      <c r="CG350" s="36"/>
      <c r="CH350" s="36"/>
      <c r="CI350" s="36"/>
      <c r="CJ350" s="36"/>
      <c r="CK350" s="36"/>
      <c r="CL350" s="36"/>
      <c r="CM350" s="36"/>
      <c r="CN350" s="36"/>
      <c r="CO350" s="36"/>
      <c r="CP350" s="36"/>
      <c r="CQ350" s="36"/>
      <c r="CR350" s="36"/>
      <c r="CS350" s="36"/>
      <c r="CT350" s="36"/>
      <c r="CU350" s="36"/>
      <c r="CV350" s="36"/>
      <c r="CW350" s="36"/>
      <c r="CX350" s="36"/>
      <c r="CY350" s="36"/>
      <c r="CZ350" s="36"/>
      <c r="DA350" s="36"/>
      <c r="DB350" s="36"/>
      <c r="DC350" s="36"/>
      <c r="DD350" s="36"/>
      <c r="DE350" s="36"/>
      <c r="DF350" s="36"/>
      <c r="DG350" s="36"/>
      <c r="DH350" s="36"/>
      <c r="DI350" s="123"/>
    </row>
    <row r="351" spans="1:113" ht="15.75" thickTop="1" thickBot="1">
      <c r="A351" s="872">
        <v>316</v>
      </c>
      <c r="B351" s="836" t="s">
        <v>5804</v>
      </c>
      <c r="C351" s="115" t="s">
        <v>148</v>
      </c>
      <c r="D351" s="241">
        <v>480</v>
      </c>
      <c r="E351" s="242" t="s">
        <v>149</v>
      </c>
      <c r="F351" s="242">
        <v>5</v>
      </c>
      <c r="G351" s="242" t="s">
        <v>150</v>
      </c>
      <c r="H351" s="297">
        <v>45344</v>
      </c>
      <c r="I351" s="298">
        <v>173000</v>
      </c>
      <c r="J351" s="242">
        <v>12</v>
      </c>
      <c r="K351" s="294">
        <f t="shared" si="5"/>
        <v>45708</v>
      </c>
      <c r="L351" s="234">
        <v>9</v>
      </c>
      <c r="M351" s="234">
        <v>0.01</v>
      </c>
      <c r="N351" s="234">
        <v>9</v>
      </c>
      <c r="O351" s="242"/>
      <c r="P351" s="242"/>
      <c r="Q351" s="299"/>
      <c r="R351" s="242"/>
      <c r="S351" s="242"/>
      <c r="T351" s="242"/>
      <c r="U351" s="242"/>
      <c r="V351" s="242"/>
      <c r="W351" s="242"/>
      <c r="X351" s="298">
        <v>173000</v>
      </c>
      <c r="Y351" s="300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36"/>
      <c r="AY351" s="36"/>
      <c r="AZ351" s="36"/>
      <c r="BA351" s="36"/>
      <c r="BB351" s="36"/>
      <c r="BC351" s="36"/>
      <c r="BD351" s="36"/>
      <c r="BE351" s="36"/>
      <c r="BF351" s="36"/>
      <c r="BG351" s="36"/>
      <c r="BH351" s="36"/>
      <c r="BI351" s="36"/>
      <c r="BJ351" s="36"/>
      <c r="BK351" s="36"/>
      <c r="BL351" s="36"/>
      <c r="BM351" s="36"/>
      <c r="BN351" s="36"/>
      <c r="BO351" s="36"/>
      <c r="BP351" s="36"/>
      <c r="BQ351" s="36"/>
      <c r="BR351" s="36"/>
      <c r="BS351" s="36"/>
      <c r="BT351" s="36"/>
      <c r="BU351" s="36"/>
      <c r="BV351" s="36"/>
      <c r="BW351" s="36"/>
      <c r="BX351" s="36"/>
      <c r="BY351" s="36"/>
      <c r="BZ351" s="36"/>
      <c r="CA351" s="36"/>
      <c r="CB351" s="36"/>
      <c r="CC351" s="36"/>
      <c r="CD351" s="36"/>
      <c r="CE351" s="36"/>
      <c r="CF351" s="36"/>
      <c r="CG351" s="36"/>
      <c r="CH351" s="36"/>
      <c r="CI351" s="36"/>
      <c r="CJ351" s="36"/>
      <c r="CK351" s="36"/>
      <c r="CL351" s="36"/>
      <c r="CM351" s="36"/>
      <c r="CN351" s="36"/>
      <c r="CO351" s="36"/>
      <c r="CP351" s="36"/>
      <c r="CQ351" s="36"/>
      <c r="CR351" s="36"/>
      <c r="CS351" s="36"/>
      <c r="CT351" s="36"/>
      <c r="CU351" s="36"/>
      <c r="CV351" s="36"/>
      <c r="CW351" s="36"/>
      <c r="CX351" s="36"/>
      <c r="CY351" s="36"/>
      <c r="CZ351" s="36"/>
      <c r="DA351" s="36"/>
      <c r="DB351" s="36"/>
      <c r="DC351" s="36"/>
      <c r="DD351" s="36"/>
      <c r="DE351" s="36"/>
      <c r="DF351" s="36"/>
      <c r="DG351" s="36"/>
      <c r="DH351" s="36"/>
      <c r="DI351" s="123"/>
    </row>
    <row r="352" spans="1:113" ht="15.75" thickTop="1" thickBot="1">
      <c r="A352" s="872">
        <v>318</v>
      </c>
      <c r="B352" s="836" t="s">
        <v>5804</v>
      </c>
      <c r="C352" s="115" t="s">
        <v>148</v>
      </c>
      <c r="D352" s="241">
        <v>481</v>
      </c>
      <c r="E352" s="242" t="s">
        <v>149</v>
      </c>
      <c r="F352" s="242">
        <v>5</v>
      </c>
      <c r="G352" s="242" t="s">
        <v>150</v>
      </c>
      <c r="H352" s="297">
        <v>45373</v>
      </c>
      <c r="I352" s="298">
        <v>133000</v>
      </c>
      <c r="J352" s="242">
        <v>12</v>
      </c>
      <c r="K352" s="294">
        <f t="shared" si="5"/>
        <v>45737</v>
      </c>
      <c r="L352" s="234">
        <v>9</v>
      </c>
      <c r="M352" s="234">
        <v>0.01</v>
      </c>
      <c r="N352" s="234">
        <v>9</v>
      </c>
      <c r="O352" s="242"/>
      <c r="P352" s="242"/>
      <c r="Q352" s="299"/>
      <c r="R352" s="242"/>
      <c r="S352" s="242"/>
      <c r="T352" s="242"/>
      <c r="U352" s="242"/>
      <c r="V352" s="242"/>
      <c r="W352" s="242"/>
      <c r="X352" s="298">
        <v>133000</v>
      </c>
      <c r="Y352" s="300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36"/>
      <c r="AY352" s="36"/>
      <c r="AZ352" s="36"/>
      <c r="BA352" s="36"/>
      <c r="BB352" s="36"/>
      <c r="BC352" s="36"/>
      <c r="BD352" s="36"/>
      <c r="BE352" s="36"/>
      <c r="BF352" s="36"/>
      <c r="BG352" s="36"/>
      <c r="BH352" s="36"/>
      <c r="BI352" s="36"/>
      <c r="BJ352" s="36"/>
      <c r="BK352" s="36"/>
      <c r="BL352" s="36"/>
      <c r="BM352" s="36"/>
      <c r="BN352" s="36"/>
      <c r="BO352" s="36"/>
      <c r="BP352" s="36"/>
      <c r="BQ352" s="36"/>
      <c r="BR352" s="36"/>
      <c r="BS352" s="36"/>
      <c r="BT352" s="36"/>
      <c r="BU352" s="36"/>
      <c r="BV352" s="36"/>
      <c r="BW352" s="36"/>
      <c r="BX352" s="36"/>
      <c r="BY352" s="36"/>
      <c r="BZ352" s="36"/>
      <c r="CA352" s="36"/>
      <c r="CB352" s="36"/>
      <c r="CC352" s="36"/>
      <c r="CD352" s="36"/>
      <c r="CE352" s="36"/>
      <c r="CF352" s="36"/>
      <c r="CG352" s="36"/>
      <c r="CH352" s="36"/>
      <c r="CI352" s="36"/>
      <c r="CJ352" s="36"/>
      <c r="CK352" s="36"/>
      <c r="CL352" s="36"/>
      <c r="CM352" s="36"/>
      <c r="CN352" s="36"/>
      <c r="CO352" s="36"/>
      <c r="CP352" s="36"/>
      <c r="CQ352" s="36"/>
      <c r="CR352" s="36"/>
      <c r="CS352" s="36"/>
      <c r="CT352" s="36"/>
      <c r="CU352" s="36"/>
      <c r="CV352" s="36"/>
      <c r="CW352" s="36"/>
      <c r="CX352" s="36"/>
      <c r="CY352" s="36"/>
      <c r="CZ352" s="36"/>
      <c r="DA352" s="36"/>
      <c r="DB352" s="36"/>
      <c r="DC352" s="36"/>
      <c r="DD352" s="36"/>
      <c r="DE352" s="36"/>
      <c r="DF352" s="36"/>
      <c r="DG352" s="36"/>
      <c r="DH352" s="36"/>
      <c r="DI352" s="123"/>
    </row>
    <row r="353" spans="1:113" ht="15.75" thickTop="1" thickBot="1">
      <c r="A353" s="872">
        <v>322</v>
      </c>
      <c r="B353" s="836" t="s">
        <v>5804</v>
      </c>
      <c r="C353" s="115" t="s">
        <v>148</v>
      </c>
      <c r="D353" s="241">
        <v>482</v>
      </c>
      <c r="E353" s="242" t="s">
        <v>149</v>
      </c>
      <c r="F353" s="242">
        <v>5</v>
      </c>
      <c r="G353" s="242" t="s">
        <v>150</v>
      </c>
      <c r="H353" s="297">
        <v>45331</v>
      </c>
      <c r="I353" s="298">
        <v>68000</v>
      </c>
      <c r="J353" s="242">
        <v>12</v>
      </c>
      <c r="K353" s="294">
        <f t="shared" si="5"/>
        <v>45695</v>
      </c>
      <c r="L353" s="234">
        <v>9</v>
      </c>
      <c r="M353" s="234">
        <v>0.01</v>
      </c>
      <c r="N353" s="234">
        <v>9</v>
      </c>
      <c r="O353" s="242"/>
      <c r="P353" s="242"/>
      <c r="Q353" s="299"/>
      <c r="R353" s="242"/>
      <c r="S353" s="242"/>
      <c r="T353" s="242"/>
      <c r="U353" s="242"/>
      <c r="V353" s="242"/>
      <c r="W353" s="242"/>
      <c r="X353" s="298">
        <v>68000</v>
      </c>
      <c r="Y353" s="300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36"/>
      <c r="AY353" s="36"/>
      <c r="AZ353" s="36"/>
      <c r="BA353" s="36"/>
      <c r="BB353" s="36"/>
      <c r="BC353" s="36"/>
      <c r="BD353" s="36"/>
      <c r="BE353" s="36"/>
      <c r="BF353" s="36"/>
      <c r="BG353" s="36"/>
      <c r="BH353" s="36"/>
      <c r="BI353" s="36"/>
      <c r="BJ353" s="36"/>
      <c r="BK353" s="36"/>
      <c r="BL353" s="36"/>
      <c r="BM353" s="36"/>
      <c r="BN353" s="36"/>
      <c r="BO353" s="36"/>
      <c r="BP353" s="36"/>
      <c r="BQ353" s="36"/>
      <c r="BR353" s="36"/>
      <c r="BS353" s="36"/>
      <c r="BT353" s="36"/>
      <c r="BU353" s="36"/>
      <c r="BV353" s="36"/>
      <c r="BW353" s="36"/>
      <c r="BX353" s="36"/>
      <c r="BY353" s="36"/>
      <c r="BZ353" s="36"/>
      <c r="CA353" s="36"/>
      <c r="CB353" s="36"/>
      <c r="CC353" s="36"/>
      <c r="CD353" s="36"/>
      <c r="CE353" s="36"/>
      <c r="CF353" s="36"/>
      <c r="CG353" s="36"/>
      <c r="CH353" s="36"/>
      <c r="CI353" s="36"/>
      <c r="CJ353" s="36"/>
      <c r="CK353" s="36"/>
      <c r="CL353" s="36"/>
      <c r="CM353" s="36"/>
      <c r="CN353" s="36"/>
      <c r="CO353" s="36"/>
      <c r="CP353" s="36"/>
      <c r="CQ353" s="36"/>
      <c r="CR353" s="36"/>
      <c r="CS353" s="36"/>
      <c r="CT353" s="36"/>
      <c r="CU353" s="36"/>
      <c r="CV353" s="36"/>
      <c r="CW353" s="36"/>
      <c r="CX353" s="36"/>
      <c r="CY353" s="36"/>
      <c r="CZ353" s="36"/>
      <c r="DA353" s="36"/>
      <c r="DB353" s="36"/>
      <c r="DC353" s="36"/>
      <c r="DD353" s="36"/>
      <c r="DE353" s="36"/>
      <c r="DF353" s="36"/>
      <c r="DG353" s="36"/>
      <c r="DH353" s="36"/>
      <c r="DI353" s="123"/>
    </row>
    <row r="354" spans="1:113" ht="15.75" thickTop="1" thickBot="1">
      <c r="A354" s="872">
        <v>182</v>
      </c>
      <c r="B354" s="836" t="s">
        <v>5804</v>
      </c>
      <c r="C354" s="115" t="s">
        <v>148</v>
      </c>
      <c r="D354" s="241">
        <v>483</v>
      </c>
      <c r="E354" s="242" t="s">
        <v>149</v>
      </c>
      <c r="F354" s="242">
        <v>5</v>
      </c>
      <c r="G354" s="242" t="s">
        <v>150</v>
      </c>
      <c r="H354" s="297">
        <v>45323</v>
      </c>
      <c r="I354" s="298">
        <v>90500</v>
      </c>
      <c r="J354" s="242">
        <v>12</v>
      </c>
      <c r="K354" s="294">
        <f t="shared" si="5"/>
        <v>45687</v>
      </c>
      <c r="L354" s="234">
        <v>9</v>
      </c>
      <c r="M354" s="234">
        <v>0.01</v>
      </c>
      <c r="N354" s="234">
        <v>9</v>
      </c>
      <c r="O354" s="242"/>
      <c r="P354" s="242"/>
      <c r="Q354" s="299"/>
      <c r="R354" s="242"/>
      <c r="S354" s="242"/>
      <c r="T354" s="242"/>
      <c r="U354" s="242"/>
      <c r="V354" s="242"/>
      <c r="W354" s="242"/>
      <c r="X354" s="298">
        <v>90500</v>
      </c>
      <c r="Y354" s="300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36"/>
      <c r="AY354" s="36"/>
      <c r="AZ354" s="36"/>
      <c r="BA354" s="36"/>
      <c r="BB354" s="36"/>
      <c r="BC354" s="36"/>
      <c r="BD354" s="36"/>
      <c r="BE354" s="36"/>
      <c r="BF354" s="36"/>
      <c r="BG354" s="36"/>
      <c r="BH354" s="36"/>
      <c r="BI354" s="36"/>
      <c r="BJ354" s="36"/>
      <c r="BK354" s="36"/>
      <c r="BL354" s="36"/>
      <c r="BM354" s="36"/>
      <c r="BN354" s="36"/>
      <c r="BO354" s="36"/>
      <c r="BP354" s="36"/>
      <c r="BQ354" s="36"/>
      <c r="BR354" s="36"/>
      <c r="BS354" s="36"/>
      <c r="BT354" s="36"/>
      <c r="BU354" s="36"/>
      <c r="BV354" s="36"/>
      <c r="BW354" s="36"/>
      <c r="BX354" s="36"/>
      <c r="BY354" s="36"/>
      <c r="BZ354" s="36"/>
      <c r="CA354" s="36"/>
      <c r="CB354" s="36"/>
      <c r="CC354" s="36"/>
      <c r="CD354" s="36"/>
      <c r="CE354" s="36"/>
      <c r="CF354" s="36"/>
      <c r="CG354" s="36"/>
      <c r="CH354" s="36"/>
      <c r="CI354" s="36"/>
      <c r="CJ354" s="36"/>
      <c r="CK354" s="36"/>
      <c r="CL354" s="36"/>
      <c r="CM354" s="36"/>
      <c r="CN354" s="36"/>
      <c r="CO354" s="36"/>
      <c r="CP354" s="36"/>
      <c r="CQ354" s="36"/>
      <c r="CR354" s="36"/>
      <c r="CS354" s="36"/>
      <c r="CT354" s="36"/>
      <c r="CU354" s="36"/>
      <c r="CV354" s="36"/>
      <c r="CW354" s="36"/>
      <c r="CX354" s="36"/>
      <c r="CY354" s="36"/>
      <c r="CZ354" s="36"/>
      <c r="DA354" s="36"/>
      <c r="DB354" s="36"/>
      <c r="DC354" s="36"/>
      <c r="DD354" s="36"/>
      <c r="DE354" s="36"/>
      <c r="DF354" s="36"/>
      <c r="DG354" s="36"/>
      <c r="DH354" s="36"/>
      <c r="DI354" s="123"/>
    </row>
    <row r="355" spans="1:113" ht="15.75" thickTop="1" thickBot="1">
      <c r="A355" s="872">
        <v>40</v>
      </c>
      <c r="B355" s="836" t="s">
        <v>5804</v>
      </c>
      <c r="C355" s="115" t="s">
        <v>148</v>
      </c>
      <c r="D355" s="241">
        <v>484</v>
      </c>
      <c r="E355" s="242" t="s">
        <v>149</v>
      </c>
      <c r="F355" s="242">
        <v>5</v>
      </c>
      <c r="G355" s="242" t="s">
        <v>150</v>
      </c>
      <c r="H355" s="297">
        <v>45381</v>
      </c>
      <c r="I355" s="298">
        <v>107000</v>
      </c>
      <c r="J355" s="242">
        <v>12</v>
      </c>
      <c r="K355" s="294">
        <f t="shared" si="5"/>
        <v>45745</v>
      </c>
      <c r="L355" s="234">
        <v>9</v>
      </c>
      <c r="M355" s="234">
        <v>0.01</v>
      </c>
      <c r="N355" s="234">
        <v>9</v>
      </c>
      <c r="O355" s="242"/>
      <c r="P355" s="242"/>
      <c r="Q355" s="299"/>
      <c r="R355" s="242"/>
      <c r="S355" s="242"/>
      <c r="T355" s="242"/>
      <c r="U355" s="242"/>
      <c r="V355" s="242"/>
      <c r="W355" s="242"/>
      <c r="X355" s="298">
        <v>107000</v>
      </c>
      <c r="Y355" s="300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36"/>
      <c r="AY355" s="36"/>
      <c r="AZ355" s="36"/>
      <c r="BA355" s="36"/>
      <c r="BB355" s="36"/>
      <c r="BC355" s="36"/>
      <c r="BD355" s="36"/>
      <c r="BE355" s="36"/>
      <c r="BF355" s="36"/>
      <c r="BG355" s="36"/>
      <c r="BH355" s="36"/>
      <c r="BI355" s="36"/>
      <c r="BJ355" s="36"/>
      <c r="BK355" s="36"/>
      <c r="BL355" s="36"/>
      <c r="BM355" s="36"/>
      <c r="BN355" s="36"/>
      <c r="BO355" s="36"/>
      <c r="BP355" s="36"/>
      <c r="BQ355" s="36"/>
      <c r="BR355" s="36"/>
      <c r="BS355" s="36"/>
      <c r="BT355" s="36"/>
      <c r="BU355" s="36"/>
      <c r="BV355" s="36"/>
      <c r="BW355" s="36"/>
      <c r="BX355" s="36"/>
      <c r="BY355" s="36"/>
      <c r="BZ355" s="36"/>
      <c r="CA355" s="36"/>
      <c r="CB355" s="36"/>
      <c r="CC355" s="36"/>
      <c r="CD355" s="36"/>
      <c r="CE355" s="36"/>
      <c r="CF355" s="36"/>
      <c r="CG355" s="36"/>
      <c r="CH355" s="36"/>
      <c r="CI355" s="36"/>
      <c r="CJ355" s="36"/>
      <c r="CK355" s="36"/>
      <c r="CL355" s="36"/>
      <c r="CM355" s="36"/>
      <c r="CN355" s="36"/>
      <c r="CO355" s="36"/>
      <c r="CP355" s="36"/>
      <c r="CQ355" s="36"/>
      <c r="CR355" s="36"/>
      <c r="CS355" s="36"/>
      <c r="CT355" s="36"/>
      <c r="CU355" s="36"/>
      <c r="CV355" s="36"/>
      <c r="CW355" s="36"/>
      <c r="CX355" s="36"/>
      <c r="CY355" s="36"/>
      <c r="CZ355" s="36"/>
      <c r="DA355" s="36"/>
      <c r="DB355" s="36"/>
      <c r="DC355" s="36"/>
      <c r="DD355" s="36"/>
      <c r="DE355" s="36"/>
      <c r="DF355" s="36"/>
      <c r="DG355" s="36"/>
      <c r="DH355" s="36"/>
      <c r="DI355" s="123"/>
    </row>
    <row r="356" spans="1:113" ht="15.75" thickTop="1" thickBot="1">
      <c r="A356" s="872">
        <v>109</v>
      </c>
      <c r="B356" s="836" t="s">
        <v>5804</v>
      </c>
      <c r="C356" s="115" t="s">
        <v>148</v>
      </c>
      <c r="D356" s="241">
        <v>485</v>
      </c>
      <c r="E356" s="242" t="s">
        <v>149</v>
      </c>
      <c r="F356" s="242">
        <v>5</v>
      </c>
      <c r="G356" s="242" t="s">
        <v>150</v>
      </c>
      <c r="H356" s="297">
        <v>45096</v>
      </c>
      <c r="I356" s="298">
        <v>57500</v>
      </c>
      <c r="J356" s="242">
        <v>12</v>
      </c>
      <c r="K356" s="294">
        <f t="shared" si="5"/>
        <v>45460</v>
      </c>
      <c r="L356" s="234">
        <v>9</v>
      </c>
      <c r="M356" s="234">
        <v>0.01</v>
      </c>
      <c r="N356" s="234">
        <v>9</v>
      </c>
      <c r="O356" s="242"/>
      <c r="P356" s="242"/>
      <c r="Q356" s="299"/>
      <c r="R356" s="242"/>
      <c r="S356" s="242"/>
      <c r="T356" s="242"/>
      <c r="U356" s="242"/>
      <c r="V356" s="242"/>
      <c r="W356" s="242"/>
      <c r="X356" s="298">
        <v>57500</v>
      </c>
      <c r="Y356" s="300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36"/>
      <c r="AY356" s="36"/>
      <c r="AZ356" s="36"/>
      <c r="BA356" s="36"/>
      <c r="BB356" s="36"/>
      <c r="BC356" s="36"/>
      <c r="BD356" s="36"/>
      <c r="BE356" s="36"/>
      <c r="BF356" s="36"/>
      <c r="BG356" s="36"/>
      <c r="BH356" s="36"/>
      <c r="BI356" s="36"/>
      <c r="BJ356" s="36"/>
      <c r="BK356" s="36"/>
      <c r="BL356" s="36"/>
      <c r="BM356" s="36"/>
      <c r="BN356" s="36"/>
      <c r="BO356" s="36"/>
      <c r="BP356" s="36"/>
      <c r="BQ356" s="36"/>
      <c r="BR356" s="36"/>
      <c r="BS356" s="36"/>
      <c r="BT356" s="36"/>
      <c r="BU356" s="36"/>
      <c r="BV356" s="36"/>
      <c r="BW356" s="36"/>
      <c r="BX356" s="36"/>
      <c r="BY356" s="36"/>
      <c r="BZ356" s="36"/>
      <c r="CA356" s="36"/>
      <c r="CB356" s="36"/>
      <c r="CC356" s="36"/>
      <c r="CD356" s="36"/>
      <c r="CE356" s="36"/>
      <c r="CF356" s="36"/>
      <c r="CG356" s="36"/>
      <c r="CH356" s="36"/>
      <c r="CI356" s="36"/>
      <c r="CJ356" s="36"/>
      <c r="CK356" s="36"/>
      <c r="CL356" s="36"/>
      <c r="CM356" s="36"/>
      <c r="CN356" s="36"/>
      <c r="CO356" s="36"/>
      <c r="CP356" s="36"/>
      <c r="CQ356" s="36"/>
      <c r="CR356" s="36"/>
      <c r="CS356" s="36"/>
      <c r="CT356" s="36"/>
      <c r="CU356" s="36"/>
      <c r="CV356" s="36"/>
      <c r="CW356" s="36"/>
      <c r="CX356" s="36"/>
      <c r="CY356" s="36"/>
      <c r="CZ356" s="36"/>
      <c r="DA356" s="36"/>
      <c r="DB356" s="36"/>
      <c r="DC356" s="36"/>
      <c r="DD356" s="36"/>
      <c r="DE356" s="36"/>
      <c r="DF356" s="36"/>
      <c r="DG356" s="36"/>
      <c r="DH356" s="36"/>
      <c r="DI356" s="123"/>
    </row>
    <row r="357" spans="1:113" ht="15.75" thickTop="1" thickBot="1">
      <c r="A357" s="872">
        <v>354</v>
      </c>
      <c r="B357" s="836" t="s">
        <v>5804</v>
      </c>
      <c r="C357" s="115" t="s">
        <v>148</v>
      </c>
      <c r="D357" s="241">
        <v>487</v>
      </c>
      <c r="E357" s="242" t="s">
        <v>149</v>
      </c>
      <c r="F357" s="242">
        <v>5</v>
      </c>
      <c r="G357" s="242" t="s">
        <v>150</v>
      </c>
      <c r="H357" s="297">
        <v>45358</v>
      </c>
      <c r="I357" s="298">
        <v>50000</v>
      </c>
      <c r="J357" s="242">
        <v>12</v>
      </c>
      <c r="K357" s="294">
        <f t="shared" si="5"/>
        <v>45722</v>
      </c>
      <c r="L357" s="234">
        <v>9</v>
      </c>
      <c r="M357" s="234">
        <v>0.01</v>
      </c>
      <c r="N357" s="234">
        <v>9</v>
      </c>
      <c r="O357" s="242"/>
      <c r="P357" s="242"/>
      <c r="Q357" s="299"/>
      <c r="R357" s="242"/>
      <c r="S357" s="242"/>
      <c r="T357" s="242"/>
      <c r="U357" s="242"/>
      <c r="V357" s="242"/>
      <c r="W357" s="242"/>
      <c r="X357" s="298">
        <v>50000</v>
      </c>
      <c r="Y357" s="300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36"/>
      <c r="AY357" s="36"/>
      <c r="AZ357" s="36"/>
      <c r="BA357" s="36"/>
      <c r="BB357" s="36"/>
      <c r="BC357" s="36"/>
      <c r="BD357" s="36"/>
      <c r="BE357" s="36"/>
      <c r="BF357" s="36"/>
      <c r="BG357" s="36"/>
      <c r="BH357" s="36"/>
      <c r="BI357" s="36"/>
      <c r="BJ357" s="36"/>
      <c r="BK357" s="36"/>
      <c r="BL357" s="36"/>
      <c r="BM357" s="36"/>
      <c r="BN357" s="36"/>
      <c r="BO357" s="36"/>
      <c r="BP357" s="36"/>
      <c r="BQ357" s="36"/>
      <c r="BR357" s="36"/>
      <c r="BS357" s="36"/>
      <c r="BT357" s="36"/>
      <c r="BU357" s="36"/>
      <c r="BV357" s="36"/>
      <c r="BW357" s="36"/>
      <c r="BX357" s="36"/>
      <c r="BY357" s="36"/>
      <c r="BZ357" s="36"/>
      <c r="CA357" s="36"/>
      <c r="CB357" s="36"/>
      <c r="CC357" s="36"/>
      <c r="CD357" s="36"/>
      <c r="CE357" s="36"/>
      <c r="CF357" s="36"/>
      <c r="CG357" s="36"/>
      <c r="CH357" s="36"/>
      <c r="CI357" s="36"/>
      <c r="CJ357" s="36"/>
      <c r="CK357" s="36"/>
      <c r="CL357" s="36"/>
      <c r="CM357" s="36"/>
      <c r="CN357" s="36"/>
      <c r="CO357" s="36"/>
      <c r="CP357" s="36"/>
      <c r="CQ357" s="36"/>
      <c r="CR357" s="36"/>
      <c r="CS357" s="36"/>
      <c r="CT357" s="36"/>
      <c r="CU357" s="36"/>
      <c r="CV357" s="36"/>
      <c r="CW357" s="36"/>
      <c r="CX357" s="36"/>
      <c r="CY357" s="36"/>
      <c r="CZ357" s="36"/>
      <c r="DA357" s="36"/>
      <c r="DB357" s="36"/>
      <c r="DC357" s="36"/>
      <c r="DD357" s="36"/>
      <c r="DE357" s="36"/>
      <c r="DF357" s="36"/>
      <c r="DG357" s="36"/>
      <c r="DH357" s="36"/>
      <c r="DI357" s="123"/>
    </row>
    <row r="358" spans="1:113" ht="15.75" thickTop="1" thickBot="1">
      <c r="A358" s="872">
        <v>2223</v>
      </c>
      <c r="B358" s="836" t="s">
        <v>5804</v>
      </c>
      <c r="C358" s="115" t="s">
        <v>148</v>
      </c>
      <c r="D358" s="241">
        <v>488</v>
      </c>
      <c r="E358" s="242" t="s">
        <v>149</v>
      </c>
      <c r="F358" s="242">
        <v>5</v>
      </c>
      <c r="G358" s="242" t="s">
        <v>150</v>
      </c>
      <c r="H358" s="297">
        <v>45282</v>
      </c>
      <c r="I358" s="298">
        <v>79000</v>
      </c>
      <c r="J358" s="242">
        <v>12</v>
      </c>
      <c r="K358" s="294">
        <f t="shared" si="5"/>
        <v>45646</v>
      </c>
      <c r="L358" s="234">
        <v>9</v>
      </c>
      <c r="M358" s="234">
        <v>0.01</v>
      </c>
      <c r="N358" s="234">
        <v>9</v>
      </c>
      <c r="O358" s="242"/>
      <c r="P358" s="242"/>
      <c r="Q358" s="299"/>
      <c r="R358" s="242"/>
      <c r="S358" s="242"/>
      <c r="T358" s="242"/>
      <c r="U358" s="242"/>
      <c r="V358" s="242"/>
      <c r="W358" s="242"/>
      <c r="X358" s="298">
        <v>79000</v>
      </c>
      <c r="Y358" s="300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36"/>
      <c r="AY358" s="36"/>
      <c r="AZ358" s="36"/>
      <c r="BA358" s="36"/>
      <c r="BB358" s="36"/>
      <c r="BC358" s="36"/>
      <c r="BD358" s="36"/>
      <c r="BE358" s="36"/>
      <c r="BF358" s="36"/>
      <c r="BG358" s="36"/>
      <c r="BH358" s="36"/>
      <c r="BI358" s="36"/>
      <c r="BJ358" s="36"/>
      <c r="BK358" s="36"/>
      <c r="BL358" s="36"/>
      <c r="BM358" s="36"/>
      <c r="BN358" s="36"/>
      <c r="BO358" s="36"/>
      <c r="BP358" s="36"/>
      <c r="BQ358" s="36"/>
      <c r="BR358" s="36"/>
      <c r="BS358" s="36"/>
      <c r="BT358" s="36"/>
      <c r="BU358" s="36"/>
      <c r="BV358" s="36"/>
      <c r="BW358" s="36"/>
      <c r="BX358" s="36"/>
      <c r="BY358" s="36"/>
      <c r="BZ358" s="36"/>
      <c r="CA358" s="36"/>
      <c r="CB358" s="36"/>
      <c r="CC358" s="36"/>
      <c r="CD358" s="36"/>
      <c r="CE358" s="36"/>
      <c r="CF358" s="36"/>
      <c r="CG358" s="36"/>
      <c r="CH358" s="36"/>
      <c r="CI358" s="36"/>
      <c r="CJ358" s="36"/>
      <c r="CK358" s="36"/>
      <c r="CL358" s="36"/>
      <c r="CM358" s="36"/>
      <c r="CN358" s="36"/>
      <c r="CO358" s="36"/>
      <c r="CP358" s="36"/>
      <c r="CQ358" s="36"/>
      <c r="CR358" s="36"/>
      <c r="CS358" s="36"/>
      <c r="CT358" s="36"/>
      <c r="CU358" s="36"/>
      <c r="CV358" s="36"/>
      <c r="CW358" s="36"/>
      <c r="CX358" s="36"/>
      <c r="CY358" s="36"/>
      <c r="CZ358" s="36"/>
      <c r="DA358" s="36"/>
      <c r="DB358" s="36"/>
      <c r="DC358" s="36"/>
      <c r="DD358" s="36"/>
      <c r="DE358" s="36"/>
      <c r="DF358" s="36"/>
      <c r="DG358" s="36"/>
      <c r="DH358" s="36"/>
      <c r="DI358" s="123"/>
    </row>
    <row r="359" spans="1:113" ht="15.75" thickTop="1" thickBot="1">
      <c r="A359" s="872">
        <v>503</v>
      </c>
      <c r="B359" s="836" t="s">
        <v>5804</v>
      </c>
      <c r="C359" s="115" t="s">
        <v>148</v>
      </c>
      <c r="D359" s="241">
        <v>490</v>
      </c>
      <c r="E359" s="242" t="s">
        <v>149</v>
      </c>
      <c r="F359" s="242">
        <v>5</v>
      </c>
      <c r="G359" s="242" t="s">
        <v>150</v>
      </c>
      <c r="H359" s="297">
        <v>45323</v>
      </c>
      <c r="I359" s="298">
        <v>107000</v>
      </c>
      <c r="J359" s="242">
        <v>12</v>
      </c>
      <c r="K359" s="294">
        <f t="shared" si="5"/>
        <v>45687</v>
      </c>
      <c r="L359" s="234">
        <v>9</v>
      </c>
      <c r="M359" s="234">
        <v>0.01</v>
      </c>
      <c r="N359" s="234">
        <v>9</v>
      </c>
      <c r="O359" s="242"/>
      <c r="P359" s="242"/>
      <c r="Q359" s="299"/>
      <c r="R359" s="242"/>
      <c r="S359" s="242"/>
      <c r="T359" s="242"/>
      <c r="U359" s="242"/>
      <c r="V359" s="242"/>
      <c r="W359" s="242"/>
      <c r="X359" s="298">
        <v>107000</v>
      </c>
      <c r="Y359" s="300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36"/>
      <c r="AY359" s="36"/>
      <c r="AZ359" s="36"/>
      <c r="BA359" s="36"/>
      <c r="BB359" s="36"/>
      <c r="BC359" s="36"/>
      <c r="BD359" s="36"/>
      <c r="BE359" s="36"/>
      <c r="BF359" s="36"/>
      <c r="BG359" s="36"/>
      <c r="BH359" s="36"/>
      <c r="BI359" s="36"/>
      <c r="BJ359" s="36"/>
      <c r="BK359" s="36"/>
      <c r="BL359" s="36"/>
      <c r="BM359" s="36"/>
      <c r="BN359" s="36"/>
      <c r="BO359" s="36"/>
      <c r="BP359" s="36"/>
      <c r="BQ359" s="36"/>
      <c r="BR359" s="36"/>
      <c r="BS359" s="36"/>
      <c r="BT359" s="36"/>
      <c r="BU359" s="36"/>
      <c r="BV359" s="36"/>
      <c r="BW359" s="36"/>
      <c r="BX359" s="36"/>
      <c r="BY359" s="36"/>
      <c r="BZ359" s="36"/>
      <c r="CA359" s="36"/>
      <c r="CB359" s="36"/>
      <c r="CC359" s="36"/>
      <c r="CD359" s="36"/>
      <c r="CE359" s="36"/>
      <c r="CF359" s="36"/>
      <c r="CG359" s="36"/>
      <c r="CH359" s="36"/>
      <c r="CI359" s="36"/>
      <c r="CJ359" s="36"/>
      <c r="CK359" s="36"/>
      <c r="CL359" s="36"/>
      <c r="CM359" s="36"/>
      <c r="CN359" s="36"/>
      <c r="CO359" s="36"/>
      <c r="CP359" s="36"/>
      <c r="CQ359" s="36"/>
      <c r="CR359" s="36"/>
      <c r="CS359" s="36"/>
      <c r="CT359" s="36"/>
      <c r="CU359" s="36"/>
      <c r="CV359" s="36"/>
      <c r="CW359" s="36"/>
      <c r="CX359" s="36"/>
      <c r="CY359" s="36"/>
      <c r="CZ359" s="36"/>
      <c r="DA359" s="36"/>
      <c r="DB359" s="36"/>
      <c r="DC359" s="36"/>
      <c r="DD359" s="36"/>
      <c r="DE359" s="36"/>
      <c r="DF359" s="36"/>
      <c r="DG359" s="36"/>
      <c r="DH359" s="36"/>
      <c r="DI359" s="123"/>
    </row>
    <row r="360" spans="1:113" ht="15.75" thickTop="1" thickBot="1">
      <c r="A360" s="872">
        <v>725</v>
      </c>
      <c r="B360" s="836" t="s">
        <v>5804</v>
      </c>
      <c r="C360" s="115" t="s">
        <v>148</v>
      </c>
      <c r="D360" s="241">
        <v>491</v>
      </c>
      <c r="E360" s="242" t="s">
        <v>149</v>
      </c>
      <c r="F360" s="242">
        <v>5</v>
      </c>
      <c r="G360" s="242" t="s">
        <v>150</v>
      </c>
      <c r="H360" s="297">
        <v>45367</v>
      </c>
      <c r="I360" s="298">
        <v>200000</v>
      </c>
      <c r="J360" s="242">
        <v>12</v>
      </c>
      <c r="K360" s="294">
        <f t="shared" si="5"/>
        <v>45731</v>
      </c>
      <c r="L360" s="234">
        <v>9</v>
      </c>
      <c r="M360" s="234">
        <v>0.01</v>
      </c>
      <c r="N360" s="234">
        <v>9</v>
      </c>
      <c r="O360" s="242"/>
      <c r="P360" s="242"/>
      <c r="Q360" s="299"/>
      <c r="R360" s="242"/>
      <c r="S360" s="242"/>
      <c r="T360" s="242"/>
      <c r="U360" s="242"/>
      <c r="V360" s="242"/>
      <c r="W360" s="242"/>
      <c r="X360" s="298">
        <v>200000</v>
      </c>
      <c r="Y360" s="300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36"/>
      <c r="AY360" s="36"/>
      <c r="AZ360" s="36"/>
      <c r="BA360" s="36"/>
      <c r="BB360" s="36"/>
      <c r="BC360" s="36"/>
      <c r="BD360" s="36"/>
      <c r="BE360" s="36"/>
      <c r="BF360" s="36"/>
      <c r="BG360" s="36"/>
      <c r="BH360" s="36"/>
      <c r="BI360" s="36"/>
      <c r="BJ360" s="36"/>
      <c r="BK360" s="36"/>
      <c r="BL360" s="36"/>
      <c r="BM360" s="36"/>
      <c r="BN360" s="36"/>
      <c r="BO360" s="36"/>
      <c r="BP360" s="36"/>
      <c r="BQ360" s="36"/>
      <c r="BR360" s="36"/>
      <c r="BS360" s="36"/>
      <c r="BT360" s="36"/>
      <c r="BU360" s="36"/>
      <c r="BV360" s="36"/>
      <c r="BW360" s="36"/>
      <c r="BX360" s="36"/>
      <c r="BY360" s="36"/>
      <c r="BZ360" s="36"/>
      <c r="CA360" s="36"/>
      <c r="CB360" s="36"/>
      <c r="CC360" s="36"/>
      <c r="CD360" s="36"/>
      <c r="CE360" s="36"/>
      <c r="CF360" s="36"/>
      <c r="CG360" s="36"/>
      <c r="CH360" s="36"/>
      <c r="CI360" s="36"/>
      <c r="CJ360" s="36"/>
      <c r="CK360" s="36"/>
      <c r="CL360" s="36"/>
      <c r="CM360" s="36"/>
      <c r="CN360" s="36"/>
      <c r="CO360" s="36"/>
      <c r="CP360" s="36"/>
      <c r="CQ360" s="36"/>
      <c r="CR360" s="36"/>
      <c r="CS360" s="36"/>
      <c r="CT360" s="36"/>
      <c r="CU360" s="36"/>
      <c r="CV360" s="36"/>
      <c r="CW360" s="36"/>
      <c r="CX360" s="36"/>
      <c r="CY360" s="36"/>
      <c r="CZ360" s="36"/>
      <c r="DA360" s="36"/>
      <c r="DB360" s="36"/>
      <c r="DC360" s="36"/>
      <c r="DD360" s="36"/>
      <c r="DE360" s="36"/>
      <c r="DF360" s="36"/>
      <c r="DG360" s="36"/>
      <c r="DH360" s="36"/>
      <c r="DI360" s="123"/>
    </row>
    <row r="361" spans="1:113" ht="15.75" thickTop="1" thickBot="1">
      <c r="A361" s="872">
        <v>926</v>
      </c>
      <c r="B361" s="836" t="s">
        <v>5804</v>
      </c>
      <c r="C361" s="115" t="s">
        <v>148</v>
      </c>
      <c r="D361" s="241">
        <v>494</v>
      </c>
      <c r="E361" s="242" t="s">
        <v>149</v>
      </c>
      <c r="F361" s="242">
        <v>5</v>
      </c>
      <c r="G361" s="242" t="s">
        <v>150</v>
      </c>
      <c r="H361" s="297">
        <v>45210</v>
      </c>
      <c r="I361" s="298">
        <v>50000</v>
      </c>
      <c r="J361" s="242">
        <v>12</v>
      </c>
      <c r="K361" s="294">
        <f t="shared" si="5"/>
        <v>45574</v>
      </c>
      <c r="L361" s="234">
        <v>9</v>
      </c>
      <c r="M361" s="234">
        <v>0.01</v>
      </c>
      <c r="N361" s="234">
        <v>9</v>
      </c>
      <c r="O361" s="242"/>
      <c r="P361" s="242"/>
      <c r="Q361" s="299"/>
      <c r="R361" s="242"/>
      <c r="S361" s="242"/>
      <c r="T361" s="242"/>
      <c r="U361" s="242"/>
      <c r="V361" s="242"/>
      <c r="W361" s="242"/>
      <c r="X361" s="298">
        <v>50000</v>
      </c>
      <c r="Y361" s="300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  <c r="BT361" s="36"/>
      <c r="BU361" s="36"/>
      <c r="BV361" s="36"/>
      <c r="BW361" s="36"/>
      <c r="BX361" s="36"/>
      <c r="BY361" s="36"/>
      <c r="BZ361" s="36"/>
      <c r="CA361" s="36"/>
      <c r="CB361" s="36"/>
      <c r="CC361" s="36"/>
      <c r="CD361" s="36"/>
      <c r="CE361" s="36"/>
      <c r="CF361" s="36"/>
      <c r="CG361" s="36"/>
      <c r="CH361" s="36"/>
      <c r="CI361" s="36"/>
      <c r="CJ361" s="36"/>
      <c r="CK361" s="36"/>
      <c r="CL361" s="36"/>
      <c r="CM361" s="36"/>
      <c r="CN361" s="36"/>
      <c r="CO361" s="36"/>
      <c r="CP361" s="36"/>
      <c r="CQ361" s="36"/>
      <c r="CR361" s="36"/>
      <c r="CS361" s="36"/>
      <c r="CT361" s="36"/>
      <c r="CU361" s="36"/>
      <c r="CV361" s="36"/>
      <c r="CW361" s="36"/>
      <c r="CX361" s="36"/>
      <c r="CY361" s="36"/>
      <c r="CZ361" s="36"/>
      <c r="DA361" s="36"/>
      <c r="DB361" s="36"/>
      <c r="DC361" s="36"/>
      <c r="DD361" s="36"/>
      <c r="DE361" s="36"/>
      <c r="DF361" s="36"/>
      <c r="DG361" s="36"/>
      <c r="DH361" s="36"/>
      <c r="DI361" s="123"/>
    </row>
    <row r="362" spans="1:113" ht="15.75" thickTop="1" thickBot="1">
      <c r="A362" s="872">
        <v>2224</v>
      </c>
      <c r="B362" s="836" t="s">
        <v>5804</v>
      </c>
      <c r="C362" s="115" t="s">
        <v>148</v>
      </c>
      <c r="D362" s="241">
        <v>495</v>
      </c>
      <c r="E362" s="242" t="s">
        <v>149</v>
      </c>
      <c r="F362" s="242">
        <v>5</v>
      </c>
      <c r="G362" s="242" t="s">
        <v>150</v>
      </c>
      <c r="H362" s="297">
        <v>45210</v>
      </c>
      <c r="I362" s="298">
        <v>57500</v>
      </c>
      <c r="J362" s="242">
        <v>12</v>
      </c>
      <c r="K362" s="294">
        <f t="shared" si="5"/>
        <v>45574</v>
      </c>
      <c r="L362" s="234">
        <v>9</v>
      </c>
      <c r="M362" s="234">
        <v>0.01</v>
      </c>
      <c r="N362" s="234">
        <v>9</v>
      </c>
      <c r="O362" s="242"/>
      <c r="P362" s="242"/>
      <c r="Q362" s="299"/>
      <c r="R362" s="242"/>
      <c r="S362" s="242"/>
      <c r="T362" s="242"/>
      <c r="U362" s="242"/>
      <c r="V362" s="242"/>
      <c r="W362" s="242"/>
      <c r="X362" s="298">
        <v>57500</v>
      </c>
      <c r="Y362" s="300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36"/>
      <c r="AY362" s="36"/>
      <c r="AZ362" s="36"/>
      <c r="BA362" s="36"/>
      <c r="BB362" s="36"/>
      <c r="BC362" s="36"/>
      <c r="BD362" s="36"/>
      <c r="BE362" s="36"/>
      <c r="BF362" s="36"/>
      <c r="BG362" s="36"/>
      <c r="BH362" s="36"/>
      <c r="BI362" s="36"/>
      <c r="BJ362" s="36"/>
      <c r="BK362" s="36"/>
      <c r="BL362" s="36"/>
      <c r="BM362" s="36"/>
      <c r="BN362" s="36"/>
      <c r="BO362" s="36"/>
      <c r="BP362" s="36"/>
      <c r="BQ362" s="36"/>
      <c r="BR362" s="36"/>
      <c r="BS362" s="36"/>
      <c r="BT362" s="36"/>
      <c r="BU362" s="36"/>
      <c r="BV362" s="36"/>
      <c r="BW362" s="36"/>
      <c r="BX362" s="36"/>
      <c r="BY362" s="36"/>
      <c r="BZ362" s="36"/>
      <c r="CA362" s="36"/>
      <c r="CB362" s="36"/>
      <c r="CC362" s="36"/>
      <c r="CD362" s="36"/>
      <c r="CE362" s="36"/>
      <c r="CF362" s="36"/>
      <c r="CG362" s="36"/>
      <c r="CH362" s="36"/>
      <c r="CI362" s="36"/>
      <c r="CJ362" s="36"/>
      <c r="CK362" s="36"/>
      <c r="CL362" s="36"/>
      <c r="CM362" s="36"/>
      <c r="CN362" s="36"/>
      <c r="CO362" s="36"/>
      <c r="CP362" s="36"/>
      <c r="CQ362" s="36"/>
      <c r="CR362" s="36"/>
      <c r="CS362" s="36"/>
      <c r="CT362" s="36"/>
      <c r="CU362" s="36"/>
      <c r="CV362" s="36"/>
      <c r="CW362" s="36"/>
      <c r="CX362" s="36"/>
      <c r="CY362" s="36"/>
      <c r="CZ362" s="36"/>
      <c r="DA362" s="36"/>
      <c r="DB362" s="36"/>
      <c r="DC362" s="36"/>
      <c r="DD362" s="36"/>
      <c r="DE362" s="36"/>
      <c r="DF362" s="36"/>
      <c r="DG362" s="36"/>
      <c r="DH362" s="36"/>
      <c r="DI362" s="123"/>
    </row>
    <row r="363" spans="1:113" ht="15.75" thickTop="1" thickBot="1">
      <c r="A363" s="872">
        <v>949</v>
      </c>
      <c r="B363" s="836" t="s">
        <v>5804</v>
      </c>
      <c r="C363" s="115" t="s">
        <v>148</v>
      </c>
      <c r="D363" s="241">
        <v>496</v>
      </c>
      <c r="E363" s="242" t="s">
        <v>149</v>
      </c>
      <c r="F363" s="242">
        <v>6</v>
      </c>
      <c r="G363" s="242" t="s">
        <v>150</v>
      </c>
      <c r="H363" s="297">
        <v>45358</v>
      </c>
      <c r="I363" s="298">
        <v>50000</v>
      </c>
      <c r="J363" s="242">
        <v>12</v>
      </c>
      <c r="K363" s="294">
        <f t="shared" si="5"/>
        <v>45722</v>
      </c>
      <c r="L363" s="234">
        <v>9</v>
      </c>
      <c r="M363" s="234">
        <v>0.01</v>
      </c>
      <c r="N363" s="234">
        <v>9</v>
      </c>
      <c r="O363" s="242"/>
      <c r="P363" s="242"/>
      <c r="Q363" s="299"/>
      <c r="R363" s="242"/>
      <c r="S363" s="242"/>
      <c r="T363" s="242"/>
      <c r="U363" s="242"/>
      <c r="V363" s="242"/>
      <c r="W363" s="242"/>
      <c r="X363" s="298">
        <v>50000</v>
      </c>
      <c r="Y363" s="300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36"/>
      <c r="AY363" s="36"/>
      <c r="AZ363" s="36"/>
      <c r="BA363" s="36"/>
      <c r="BB363" s="36"/>
      <c r="BC363" s="36"/>
      <c r="BD363" s="36"/>
      <c r="BE363" s="36"/>
      <c r="BF363" s="36"/>
      <c r="BG363" s="36"/>
      <c r="BH363" s="36"/>
      <c r="BI363" s="36"/>
      <c r="BJ363" s="36"/>
      <c r="BK363" s="36"/>
      <c r="BL363" s="36"/>
      <c r="BM363" s="36"/>
      <c r="BN363" s="36"/>
      <c r="BO363" s="36"/>
      <c r="BP363" s="36"/>
      <c r="BQ363" s="36"/>
      <c r="BR363" s="36"/>
      <c r="BS363" s="36"/>
      <c r="BT363" s="36"/>
      <c r="BU363" s="36"/>
      <c r="BV363" s="36"/>
      <c r="BW363" s="36"/>
      <c r="BX363" s="36"/>
      <c r="BY363" s="36"/>
      <c r="BZ363" s="36"/>
      <c r="CA363" s="36"/>
      <c r="CB363" s="36"/>
      <c r="CC363" s="36"/>
      <c r="CD363" s="36"/>
      <c r="CE363" s="36"/>
      <c r="CF363" s="36"/>
      <c r="CG363" s="36"/>
      <c r="CH363" s="36"/>
      <c r="CI363" s="36"/>
      <c r="CJ363" s="36"/>
      <c r="CK363" s="36"/>
      <c r="CL363" s="36"/>
      <c r="CM363" s="36"/>
      <c r="CN363" s="36"/>
      <c r="CO363" s="36"/>
      <c r="CP363" s="36"/>
      <c r="CQ363" s="36"/>
      <c r="CR363" s="36"/>
      <c r="CS363" s="36"/>
      <c r="CT363" s="36"/>
      <c r="CU363" s="36"/>
      <c r="CV363" s="36"/>
      <c r="CW363" s="36"/>
      <c r="CX363" s="36"/>
      <c r="CY363" s="36"/>
      <c r="CZ363" s="36"/>
      <c r="DA363" s="36"/>
      <c r="DB363" s="36"/>
      <c r="DC363" s="36"/>
      <c r="DD363" s="36"/>
      <c r="DE363" s="36"/>
      <c r="DF363" s="36"/>
      <c r="DG363" s="36"/>
      <c r="DH363" s="36"/>
      <c r="DI363" s="123"/>
    </row>
    <row r="364" spans="1:113" ht="15.75" thickTop="1" thickBot="1">
      <c r="A364" s="872">
        <v>971</v>
      </c>
      <c r="B364" s="836" t="s">
        <v>5804</v>
      </c>
      <c r="C364" s="115" t="s">
        <v>148</v>
      </c>
      <c r="D364" s="241">
        <v>497</v>
      </c>
      <c r="E364" s="242" t="s">
        <v>149</v>
      </c>
      <c r="F364" s="242">
        <v>6</v>
      </c>
      <c r="G364" s="242" t="s">
        <v>150</v>
      </c>
      <c r="H364" s="297">
        <v>45044</v>
      </c>
      <c r="I364" s="298">
        <v>57500</v>
      </c>
      <c r="J364" s="242">
        <v>12</v>
      </c>
      <c r="K364" s="294">
        <f t="shared" si="5"/>
        <v>45408</v>
      </c>
      <c r="L364" s="234">
        <v>9</v>
      </c>
      <c r="M364" s="234">
        <v>0.01</v>
      </c>
      <c r="N364" s="234">
        <v>9</v>
      </c>
      <c r="O364" s="242"/>
      <c r="P364" s="242"/>
      <c r="Q364" s="299"/>
      <c r="R364" s="242"/>
      <c r="S364" s="242"/>
      <c r="T364" s="242"/>
      <c r="U364" s="242"/>
      <c r="V364" s="242"/>
      <c r="W364" s="242"/>
      <c r="X364" s="298">
        <v>57500</v>
      </c>
      <c r="Y364" s="300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36"/>
      <c r="AY364" s="36"/>
      <c r="AZ364" s="36"/>
      <c r="BA364" s="36"/>
      <c r="BB364" s="36"/>
      <c r="BC364" s="36"/>
      <c r="BD364" s="36"/>
      <c r="BE364" s="36"/>
      <c r="BF364" s="36"/>
      <c r="BG364" s="36"/>
      <c r="BH364" s="36"/>
      <c r="BI364" s="36"/>
      <c r="BJ364" s="36"/>
      <c r="BK364" s="36"/>
      <c r="BL364" s="36"/>
      <c r="BM364" s="36"/>
      <c r="BN364" s="36"/>
      <c r="BO364" s="36"/>
      <c r="BP364" s="36"/>
      <c r="BQ364" s="36"/>
      <c r="BR364" s="36"/>
      <c r="BS364" s="36"/>
      <c r="BT364" s="36"/>
      <c r="BU364" s="36"/>
      <c r="BV364" s="36"/>
      <c r="BW364" s="36"/>
      <c r="BX364" s="36"/>
      <c r="BY364" s="36"/>
      <c r="BZ364" s="36"/>
      <c r="CA364" s="36"/>
      <c r="CB364" s="36"/>
      <c r="CC364" s="36"/>
      <c r="CD364" s="36"/>
      <c r="CE364" s="36"/>
      <c r="CF364" s="36"/>
      <c r="CG364" s="36"/>
      <c r="CH364" s="36"/>
      <c r="CI364" s="36"/>
      <c r="CJ364" s="36"/>
      <c r="CK364" s="36"/>
      <c r="CL364" s="36"/>
      <c r="CM364" s="36"/>
      <c r="CN364" s="36"/>
      <c r="CO364" s="36"/>
      <c r="CP364" s="36"/>
      <c r="CQ364" s="36"/>
      <c r="CR364" s="36"/>
      <c r="CS364" s="36"/>
      <c r="CT364" s="36"/>
      <c r="CU364" s="36"/>
      <c r="CV364" s="36"/>
      <c r="CW364" s="36"/>
      <c r="CX364" s="36"/>
      <c r="CY364" s="36"/>
      <c r="CZ364" s="36"/>
      <c r="DA364" s="36"/>
      <c r="DB364" s="36"/>
      <c r="DC364" s="36"/>
      <c r="DD364" s="36"/>
      <c r="DE364" s="36"/>
      <c r="DF364" s="36"/>
      <c r="DG364" s="36"/>
      <c r="DH364" s="36"/>
      <c r="DI364" s="123"/>
    </row>
    <row r="365" spans="1:113" ht="15.75" thickTop="1" thickBot="1">
      <c r="A365" s="872">
        <v>895</v>
      </c>
      <c r="B365" s="836" t="s">
        <v>5804</v>
      </c>
      <c r="C365" s="115" t="s">
        <v>148</v>
      </c>
      <c r="D365" s="241">
        <v>498</v>
      </c>
      <c r="E365" s="242" t="s">
        <v>149</v>
      </c>
      <c r="F365" s="242">
        <v>6</v>
      </c>
      <c r="G365" s="242" t="s">
        <v>150</v>
      </c>
      <c r="H365" s="297">
        <v>45338</v>
      </c>
      <c r="I365" s="298">
        <v>57500</v>
      </c>
      <c r="J365" s="242">
        <v>12</v>
      </c>
      <c r="K365" s="294">
        <f t="shared" si="5"/>
        <v>45702</v>
      </c>
      <c r="L365" s="234">
        <v>9</v>
      </c>
      <c r="M365" s="234">
        <v>0.01</v>
      </c>
      <c r="N365" s="234">
        <v>9</v>
      </c>
      <c r="O365" s="242"/>
      <c r="P365" s="242"/>
      <c r="Q365" s="299"/>
      <c r="R365" s="242"/>
      <c r="S365" s="242"/>
      <c r="T365" s="242"/>
      <c r="U365" s="242"/>
      <c r="V365" s="242"/>
      <c r="W365" s="242"/>
      <c r="X365" s="298">
        <v>57500</v>
      </c>
      <c r="Y365" s="300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36"/>
      <c r="AY365" s="36"/>
      <c r="AZ365" s="36"/>
      <c r="BA365" s="36"/>
      <c r="BB365" s="36"/>
      <c r="BC365" s="36"/>
      <c r="BD365" s="36"/>
      <c r="BE365" s="36"/>
      <c r="BF365" s="36"/>
      <c r="BG365" s="36"/>
      <c r="BH365" s="36"/>
      <c r="BI365" s="36"/>
      <c r="BJ365" s="36"/>
      <c r="BK365" s="36"/>
      <c r="BL365" s="36"/>
      <c r="BM365" s="36"/>
      <c r="BN365" s="36"/>
      <c r="BO365" s="36"/>
      <c r="BP365" s="36"/>
      <c r="BQ365" s="36"/>
      <c r="BR365" s="36"/>
      <c r="BS365" s="36"/>
      <c r="BT365" s="36"/>
      <c r="BU365" s="36"/>
      <c r="BV365" s="36"/>
      <c r="BW365" s="36"/>
      <c r="BX365" s="36"/>
      <c r="BY365" s="36"/>
      <c r="BZ365" s="36"/>
      <c r="CA365" s="36"/>
      <c r="CB365" s="36"/>
      <c r="CC365" s="36"/>
      <c r="CD365" s="36"/>
      <c r="CE365" s="36"/>
      <c r="CF365" s="36"/>
      <c r="CG365" s="36"/>
      <c r="CH365" s="36"/>
      <c r="CI365" s="36"/>
      <c r="CJ365" s="36"/>
      <c r="CK365" s="36"/>
      <c r="CL365" s="36"/>
      <c r="CM365" s="36"/>
      <c r="CN365" s="36"/>
      <c r="CO365" s="36"/>
      <c r="CP365" s="36"/>
      <c r="CQ365" s="36"/>
      <c r="CR365" s="36"/>
      <c r="CS365" s="36"/>
      <c r="CT365" s="36"/>
      <c r="CU365" s="36"/>
      <c r="CV365" s="36"/>
      <c r="CW365" s="36"/>
      <c r="CX365" s="36"/>
      <c r="CY365" s="36"/>
      <c r="CZ365" s="36"/>
      <c r="DA365" s="36"/>
      <c r="DB365" s="36"/>
      <c r="DC365" s="36"/>
      <c r="DD365" s="36"/>
      <c r="DE365" s="36"/>
      <c r="DF365" s="36"/>
      <c r="DG365" s="36"/>
      <c r="DH365" s="36"/>
      <c r="DI365" s="123"/>
    </row>
    <row r="366" spans="1:113" ht="15.75" thickTop="1" thickBot="1">
      <c r="A366" s="872">
        <v>901</v>
      </c>
      <c r="B366" s="836" t="s">
        <v>5804</v>
      </c>
      <c r="C366" s="115" t="s">
        <v>148</v>
      </c>
      <c r="D366" s="241">
        <v>499</v>
      </c>
      <c r="E366" s="242" t="s">
        <v>149</v>
      </c>
      <c r="F366" s="242">
        <v>6</v>
      </c>
      <c r="G366" s="242" t="s">
        <v>150</v>
      </c>
      <c r="H366" s="297">
        <v>45100</v>
      </c>
      <c r="I366" s="298">
        <v>50000</v>
      </c>
      <c r="J366" s="242">
        <v>12</v>
      </c>
      <c r="K366" s="294">
        <f t="shared" si="5"/>
        <v>45464</v>
      </c>
      <c r="L366" s="234">
        <v>9</v>
      </c>
      <c r="M366" s="234">
        <v>0.01</v>
      </c>
      <c r="N366" s="234">
        <v>9</v>
      </c>
      <c r="O366" s="242"/>
      <c r="P366" s="242"/>
      <c r="Q366" s="299"/>
      <c r="R366" s="242"/>
      <c r="S366" s="242"/>
      <c r="T366" s="242"/>
      <c r="U366" s="242"/>
      <c r="V366" s="242"/>
      <c r="W366" s="242"/>
      <c r="X366" s="298">
        <v>50000</v>
      </c>
      <c r="Y366" s="300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36"/>
      <c r="AY366" s="36"/>
      <c r="AZ366" s="36"/>
      <c r="BA366" s="36"/>
      <c r="BB366" s="36"/>
      <c r="BC366" s="36"/>
      <c r="BD366" s="36"/>
      <c r="BE366" s="36"/>
      <c r="BF366" s="36"/>
      <c r="BG366" s="36"/>
      <c r="BH366" s="36"/>
      <c r="BI366" s="36"/>
      <c r="BJ366" s="36"/>
      <c r="BK366" s="36"/>
      <c r="BL366" s="36"/>
      <c r="BM366" s="36"/>
      <c r="BN366" s="36"/>
      <c r="BO366" s="36"/>
      <c r="BP366" s="36"/>
      <c r="BQ366" s="36"/>
      <c r="BR366" s="36"/>
      <c r="BS366" s="36"/>
      <c r="BT366" s="36"/>
      <c r="BU366" s="36"/>
      <c r="BV366" s="36"/>
      <c r="BW366" s="36"/>
      <c r="BX366" s="36"/>
      <c r="BY366" s="36"/>
      <c r="BZ366" s="36"/>
      <c r="CA366" s="36"/>
      <c r="CB366" s="36"/>
      <c r="CC366" s="36"/>
      <c r="CD366" s="36"/>
      <c r="CE366" s="36"/>
      <c r="CF366" s="36"/>
      <c r="CG366" s="36"/>
      <c r="CH366" s="36"/>
      <c r="CI366" s="36"/>
      <c r="CJ366" s="36"/>
      <c r="CK366" s="36"/>
      <c r="CL366" s="36"/>
      <c r="CM366" s="36"/>
      <c r="CN366" s="36"/>
      <c r="CO366" s="36"/>
      <c r="CP366" s="36"/>
      <c r="CQ366" s="36"/>
      <c r="CR366" s="36"/>
      <c r="CS366" s="36"/>
      <c r="CT366" s="36"/>
      <c r="CU366" s="36"/>
      <c r="CV366" s="36"/>
      <c r="CW366" s="36"/>
      <c r="CX366" s="36"/>
      <c r="CY366" s="36"/>
      <c r="CZ366" s="36"/>
      <c r="DA366" s="36"/>
      <c r="DB366" s="36"/>
      <c r="DC366" s="36"/>
      <c r="DD366" s="36"/>
      <c r="DE366" s="36"/>
      <c r="DF366" s="36"/>
      <c r="DG366" s="36"/>
      <c r="DH366" s="36"/>
      <c r="DI366" s="123"/>
    </row>
    <row r="367" spans="1:113" ht="15.75" thickTop="1" thickBot="1">
      <c r="A367" s="872">
        <v>874</v>
      </c>
      <c r="B367" s="836" t="s">
        <v>5804</v>
      </c>
      <c r="C367" s="115" t="s">
        <v>148</v>
      </c>
      <c r="D367" s="241">
        <v>500</v>
      </c>
      <c r="E367" s="242" t="s">
        <v>149</v>
      </c>
      <c r="F367" s="242">
        <v>6</v>
      </c>
      <c r="G367" s="242" t="s">
        <v>150</v>
      </c>
      <c r="H367" s="297">
        <v>45282</v>
      </c>
      <c r="I367" s="298">
        <v>52900</v>
      </c>
      <c r="J367" s="242">
        <v>12</v>
      </c>
      <c r="K367" s="294">
        <f t="shared" si="5"/>
        <v>45646</v>
      </c>
      <c r="L367" s="234">
        <v>9</v>
      </c>
      <c r="M367" s="234">
        <v>0.01</v>
      </c>
      <c r="N367" s="234">
        <v>9</v>
      </c>
      <c r="O367" s="242"/>
      <c r="P367" s="242"/>
      <c r="Q367" s="299"/>
      <c r="R367" s="242"/>
      <c r="S367" s="242"/>
      <c r="T367" s="242"/>
      <c r="U367" s="242"/>
      <c r="V367" s="242"/>
      <c r="W367" s="242"/>
      <c r="X367" s="298">
        <v>52900</v>
      </c>
      <c r="Y367" s="300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36"/>
      <c r="AY367" s="36"/>
      <c r="AZ367" s="36"/>
      <c r="BA367" s="36"/>
      <c r="BB367" s="36"/>
      <c r="BC367" s="36"/>
      <c r="BD367" s="36"/>
      <c r="BE367" s="36"/>
      <c r="BF367" s="36"/>
      <c r="BG367" s="36"/>
      <c r="BH367" s="36"/>
      <c r="BI367" s="36"/>
      <c r="BJ367" s="36"/>
      <c r="BK367" s="36"/>
      <c r="BL367" s="36"/>
      <c r="BM367" s="36"/>
      <c r="BN367" s="36"/>
      <c r="BO367" s="36"/>
      <c r="BP367" s="36"/>
      <c r="BQ367" s="36"/>
      <c r="BR367" s="36"/>
      <c r="BS367" s="36"/>
      <c r="BT367" s="36"/>
      <c r="BU367" s="36"/>
      <c r="BV367" s="36"/>
      <c r="BW367" s="36"/>
      <c r="BX367" s="36"/>
      <c r="BY367" s="36"/>
      <c r="BZ367" s="36"/>
      <c r="CA367" s="36"/>
      <c r="CB367" s="36"/>
      <c r="CC367" s="36"/>
      <c r="CD367" s="36"/>
      <c r="CE367" s="36"/>
      <c r="CF367" s="36"/>
      <c r="CG367" s="36"/>
      <c r="CH367" s="36"/>
      <c r="CI367" s="36"/>
      <c r="CJ367" s="36"/>
      <c r="CK367" s="36"/>
      <c r="CL367" s="36"/>
      <c r="CM367" s="36"/>
      <c r="CN367" s="36"/>
      <c r="CO367" s="36"/>
      <c r="CP367" s="36"/>
      <c r="CQ367" s="36"/>
      <c r="CR367" s="36"/>
      <c r="CS367" s="36"/>
      <c r="CT367" s="36"/>
      <c r="CU367" s="36"/>
      <c r="CV367" s="36"/>
      <c r="CW367" s="36"/>
      <c r="CX367" s="36"/>
      <c r="CY367" s="36"/>
      <c r="CZ367" s="36"/>
      <c r="DA367" s="36"/>
      <c r="DB367" s="36"/>
      <c r="DC367" s="36"/>
      <c r="DD367" s="36"/>
      <c r="DE367" s="36"/>
      <c r="DF367" s="36"/>
      <c r="DG367" s="36"/>
      <c r="DH367" s="36"/>
      <c r="DI367" s="123"/>
    </row>
    <row r="368" spans="1:113" ht="15.75" thickTop="1" thickBot="1">
      <c r="A368" s="872">
        <v>904</v>
      </c>
      <c r="B368" s="836" t="s">
        <v>5804</v>
      </c>
      <c r="C368" s="115" t="s">
        <v>148</v>
      </c>
      <c r="D368" s="241">
        <v>501</v>
      </c>
      <c r="E368" s="242" t="s">
        <v>149</v>
      </c>
      <c r="F368" s="242">
        <v>6</v>
      </c>
      <c r="G368" s="242" t="s">
        <v>150</v>
      </c>
      <c r="H368" s="297">
        <v>45210</v>
      </c>
      <c r="I368" s="298">
        <v>57500</v>
      </c>
      <c r="J368" s="242">
        <v>12</v>
      </c>
      <c r="K368" s="294">
        <f t="shared" si="5"/>
        <v>45574</v>
      </c>
      <c r="L368" s="234">
        <v>9</v>
      </c>
      <c r="M368" s="234">
        <v>0.01</v>
      </c>
      <c r="N368" s="234">
        <v>9</v>
      </c>
      <c r="O368" s="242"/>
      <c r="P368" s="242"/>
      <c r="Q368" s="299"/>
      <c r="R368" s="242"/>
      <c r="S368" s="242"/>
      <c r="T368" s="242"/>
      <c r="U368" s="242"/>
      <c r="V368" s="242"/>
      <c r="W368" s="242"/>
      <c r="X368" s="298">
        <v>57500</v>
      </c>
      <c r="Y368" s="300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36"/>
      <c r="AY368" s="36"/>
      <c r="AZ368" s="36"/>
      <c r="BA368" s="36"/>
      <c r="BB368" s="36"/>
      <c r="BC368" s="36"/>
      <c r="BD368" s="36"/>
      <c r="BE368" s="36"/>
      <c r="BF368" s="36"/>
      <c r="BG368" s="36"/>
      <c r="BH368" s="36"/>
      <c r="BI368" s="36"/>
      <c r="BJ368" s="36"/>
      <c r="BK368" s="36"/>
      <c r="BL368" s="36"/>
      <c r="BM368" s="36"/>
      <c r="BN368" s="36"/>
      <c r="BO368" s="36"/>
      <c r="BP368" s="36"/>
      <c r="BQ368" s="36"/>
      <c r="BR368" s="36"/>
      <c r="BS368" s="36"/>
      <c r="BT368" s="36"/>
      <c r="BU368" s="36"/>
      <c r="BV368" s="36"/>
      <c r="BW368" s="36"/>
      <c r="BX368" s="36"/>
      <c r="BY368" s="36"/>
      <c r="BZ368" s="36"/>
      <c r="CA368" s="36"/>
      <c r="CB368" s="36"/>
      <c r="CC368" s="36"/>
      <c r="CD368" s="36"/>
      <c r="CE368" s="36"/>
      <c r="CF368" s="36"/>
      <c r="CG368" s="36"/>
      <c r="CH368" s="36"/>
      <c r="CI368" s="36"/>
      <c r="CJ368" s="36"/>
      <c r="CK368" s="36"/>
      <c r="CL368" s="36"/>
      <c r="CM368" s="36"/>
      <c r="CN368" s="36"/>
      <c r="CO368" s="36"/>
      <c r="CP368" s="36"/>
      <c r="CQ368" s="36"/>
      <c r="CR368" s="36"/>
      <c r="CS368" s="36"/>
      <c r="CT368" s="36"/>
      <c r="CU368" s="36"/>
      <c r="CV368" s="36"/>
      <c r="CW368" s="36"/>
      <c r="CX368" s="36"/>
      <c r="CY368" s="36"/>
      <c r="CZ368" s="36"/>
      <c r="DA368" s="36"/>
      <c r="DB368" s="36"/>
      <c r="DC368" s="36"/>
      <c r="DD368" s="36"/>
      <c r="DE368" s="36"/>
      <c r="DF368" s="36"/>
      <c r="DG368" s="36"/>
      <c r="DH368" s="36"/>
      <c r="DI368" s="123"/>
    </row>
    <row r="369" spans="1:113" ht="15.75" thickTop="1" thickBot="1">
      <c r="A369" s="872">
        <v>850</v>
      </c>
      <c r="B369" s="836" t="s">
        <v>5804</v>
      </c>
      <c r="C369" s="115" t="s">
        <v>148</v>
      </c>
      <c r="D369" s="241">
        <v>502</v>
      </c>
      <c r="E369" s="242" t="s">
        <v>149</v>
      </c>
      <c r="F369" s="242">
        <v>6</v>
      </c>
      <c r="G369" s="242" t="s">
        <v>150</v>
      </c>
      <c r="H369" s="297">
        <v>45110</v>
      </c>
      <c r="I369" s="298">
        <v>50000</v>
      </c>
      <c r="J369" s="242">
        <v>12</v>
      </c>
      <c r="K369" s="294">
        <f t="shared" si="5"/>
        <v>45474</v>
      </c>
      <c r="L369" s="234">
        <v>9</v>
      </c>
      <c r="M369" s="234">
        <v>0.01</v>
      </c>
      <c r="N369" s="234">
        <v>9</v>
      </c>
      <c r="O369" s="242"/>
      <c r="P369" s="242"/>
      <c r="Q369" s="299"/>
      <c r="R369" s="242"/>
      <c r="S369" s="242"/>
      <c r="T369" s="242"/>
      <c r="U369" s="242"/>
      <c r="V369" s="242"/>
      <c r="W369" s="242"/>
      <c r="X369" s="298">
        <v>50000</v>
      </c>
      <c r="Y369" s="300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36"/>
      <c r="AY369" s="36"/>
      <c r="AZ369" s="36"/>
      <c r="BA369" s="36"/>
      <c r="BB369" s="36"/>
      <c r="BC369" s="36"/>
      <c r="BD369" s="36"/>
      <c r="BE369" s="36"/>
      <c r="BF369" s="36"/>
      <c r="BG369" s="36"/>
      <c r="BH369" s="36"/>
      <c r="BI369" s="36"/>
      <c r="BJ369" s="36"/>
      <c r="BK369" s="36"/>
      <c r="BL369" s="36"/>
      <c r="BM369" s="36"/>
      <c r="BN369" s="36"/>
      <c r="BO369" s="36"/>
      <c r="BP369" s="36"/>
      <c r="BQ369" s="36"/>
      <c r="BR369" s="36"/>
      <c r="BS369" s="36"/>
      <c r="BT369" s="36"/>
      <c r="BU369" s="36"/>
      <c r="BV369" s="36"/>
      <c r="BW369" s="36"/>
      <c r="BX369" s="36"/>
      <c r="BY369" s="36"/>
      <c r="BZ369" s="36"/>
      <c r="CA369" s="36"/>
      <c r="CB369" s="36"/>
      <c r="CC369" s="36"/>
      <c r="CD369" s="36"/>
      <c r="CE369" s="36"/>
      <c r="CF369" s="36"/>
      <c r="CG369" s="36"/>
      <c r="CH369" s="36"/>
      <c r="CI369" s="36"/>
      <c r="CJ369" s="36"/>
      <c r="CK369" s="36"/>
      <c r="CL369" s="36"/>
      <c r="CM369" s="36"/>
      <c r="CN369" s="36"/>
      <c r="CO369" s="36"/>
      <c r="CP369" s="36"/>
      <c r="CQ369" s="36"/>
      <c r="CR369" s="36"/>
      <c r="CS369" s="36"/>
      <c r="CT369" s="36"/>
      <c r="CU369" s="36"/>
      <c r="CV369" s="36"/>
      <c r="CW369" s="36"/>
      <c r="CX369" s="36"/>
      <c r="CY369" s="36"/>
      <c r="CZ369" s="36"/>
      <c r="DA369" s="36"/>
      <c r="DB369" s="36"/>
      <c r="DC369" s="36"/>
      <c r="DD369" s="36"/>
      <c r="DE369" s="36"/>
      <c r="DF369" s="36"/>
      <c r="DG369" s="36"/>
      <c r="DH369" s="36"/>
      <c r="DI369" s="123"/>
    </row>
    <row r="370" spans="1:113" ht="15.75" thickTop="1" thickBot="1">
      <c r="A370" s="872">
        <v>922</v>
      </c>
      <c r="B370" s="836" t="s">
        <v>5804</v>
      </c>
      <c r="C370" s="115" t="s">
        <v>148</v>
      </c>
      <c r="D370" s="241">
        <v>505</v>
      </c>
      <c r="E370" s="242" t="s">
        <v>149</v>
      </c>
      <c r="F370" s="242">
        <v>6</v>
      </c>
      <c r="G370" s="242" t="s">
        <v>150</v>
      </c>
      <c r="H370" s="297">
        <v>45090</v>
      </c>
      <c r="I370" s="298">
        <v>23000</v>
      </c>
      <c r="J370" s="242">
        <v>12</v>
      </c>
      <c r="K370" s="294">
        <f t="shared" si="5"/>
        <v>45454</v>
      </c>
      <c r="L370" s="234">
        <v>9</v>
      </c>
      <c r="M370" s="234">
        <v>0.01</v>
      </c>
      <c r="N370" s="234">
        <v>9</v>
      </c>
      <c r="O370" s="242"/>
      <c r="P370" s="242"/>
      <c r="Q370" s="299"/>
      <c r="R370" s="242"/>
      <c r="S370" s="242"/>
      <c r="T370" s="242"/>
      <c r="U370" s="242"/>
      <c r="V370" s="242"/>
      <c r="W370" s="242"/>
      <c r="X370" s="298">
        <v>23000</v>
      </c>
      <c r="Y370" s="300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36"/>
      <c r="AY370" s="36"/>
      <c r="AZ370" s="36"/>
      <c r="BA370" s="36"/>
      <c r="BB370" s="36"/>
      <c r="BC370" s="36"/>
      <c r="BD370" s="36"/>
      <c r="BE370" s="36"/>
      <c r="BF370" s="36"/>
      <c r="BG370" s="36"/>
      <c r="BH370" s="36"/>
      <c r="BI370" s="36"/>
      <c r="BJ370" s="36"/>
      <c r="BK370" s="36"/>
      <c r="BL370" s="36"/>
      <c r="BM370" s="36"/>
      <c r="BN370" s="36"/>
      <c r="BO370" s="36"/>
      <c r="BP370" s="36"/>
      <c r="BQ370" s="36"/>
      <c r="BR370" s="36"/>
      <c r="BS370" s="36"/>
      <c r="BT370" s="36"/>
      <c r="BU370" s="36"/>
      <c r="BV370" s="36"/>
      <c r="BW370" s="36"/>
      <c r="BX370" s="36"/>
      <c r="BY370" s="36"/>
      <c r="BZ370" s="36"/>
      <c r="CA370" s="36"/>
      <c r="CB370" s="36"/>
      <c r="CC370" s="36"/>
      <c r="CD370" s="36"/>
      <c r="CE370" s="36"/>
      <c r="CF370" s="36"/>
      <c r="CG370" s="36"/>
      <c r="CH370" s="36"/>
      <c r="CI370" s="36"/>
      <c r="CJ370" s="36"/>
      <c r="CK370" s="36"/>
      <c r="CL370" s="36"/>
      <c r="CM370" s="36"/>
      <c r="CN370" s="36"/>
      <c r="CO370" s="36"/>
      <c r="CP370" s="36"/>
      <c r="CQ370" s="36"/>
      <c r="CR370" s="36"/>
      <c r="CS370" s="36"/>
      <c r="CT370" s="36"/>
      <c r="CU370" s="36"/>
      <c r="CV370" s="36"/>
      <c r="CW370" s="36"/>
      <c r="CX370" s="36"/>
      <c r="CY370" s="36"/>
      <c r="CZ370" s="36"/>
      <c r="DA370" s="36"/>
      <c r="DB370" s="36"/>
      <c r="DC370" s="36"/>
      <c r="DD370" s="36"/>
      <c r="DE370" s="36"/>
      <c r="DF370" s="36"/>
      <c r="DG370" s="36"/>
      <c r="DH370" s="36"/>
      <c r="DI370" s="123"/>
    </row>
    <row r="371" spans="1:113" ht="15.75" thickTop="1" thickBot="1">
      <c r="A371" s="872">
        <v>880</v>
      </c>
      <c r="B371" s="836" t="s">
        <v>5804</v>
      </c>
      <c r="C371" s="115" t="s">
        <v>148</v>
      </c>
      <c r="D371" s="241">
        <v>506</v>
      </c>
      <c r="E371" s="242" t="s">
        <v>149</v>
      </c>
      <c r="F371" s="242">
        <v>6</v>
      </c>
      <c r="G371" s="242" t="s">
        <v>150</v>
      </c>
      <c r="H371" s="297">
        <v>45358</v>
      </c>
      <c r="I371" s="298">
        <v>172500</v>
      </c>
      <c r="J371" s="242">
        <v>12</v>
      </c>
      <c r="K371" s="294">
        <f t="shared" si="5"/>
        <v>45722</v>
      </c>
      <c r="L371" s="234">
        <v>9</v>
      </c>
      <c r="M371" s="234">
        <v>0.01</v>
      </c>
      <c r="N371" s="234">
        <v>9</v>
      </c>
      <c r="O371" s="242"/>
      <c r="P371" s="242"/>
      <c r="Q371" s="299"/>
      <c r="R371" s="242"/>
      <c r="S371" s="242"/>
      <c r="T371" s="242"/>
      <c r="U371" s="242"/>
      <c r="V371" s="242"/>
      <c r="W371" s="242"/>
      <c r="X371" s="298">
        <v>172500</v>
      </c>
      <c r="Y371" s="300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36"/>
      <c r="AY371" s="36"/>
      <c r="AZ371" s="36"/>
      <c r="BA371" s="36"/>
      <c r="BB371" s="36"/>
      <c r="BC371" s="36"/>
      <c r="BD371" s="36"/>
      <c r="BE371" s="36"/>
      <c r="BF371" s="36"/>
      <c r="BG371" s="36"/>
      <c r="BH371" s="36"/>
      <c r="BI371" s="36"/>
      <c r="BJ371" s="36"/>
      <c r="BK371" s="36"/>
      <c r="BL371" s="36"/>
      <c r="BM371" s="36"/>
      <c r="BN371" s="36"/>
      <c r="BO371" s="36"/>
      <c r="BP371" s="36"/>
      <c r="BQ371" s="36"/>
      <c r="BR371" s="36"/>
      <c r="BS371" s="36"/>
      <c r="BT371" s="36"/>
      <c r="BU371" s="36"/>
      <c r="BV371" s="36"/>
      <c r="BW371" s="36"/>
      <c r="BX371" s="36"/>
      <c r="BY371" s="36"/>
      <c r="BZ371" s="36"/>
      <c r="CA371" s="36"/>
      <c r="CB371" s="36"/>
      <c r="CC371" s="36"/>
      <c r="CD371" s="36"/>
      <c r="CE371" s="36"/>
      <c r="CF371" s="36"/>
      <c r="CG371" s="36"/>
      <c r="CH371" s="36"/>
      <c r="CI371" s="36"/>
      <c r="CJ371" s="36"/>
      <c r="CK371" s="36"/>
      <c r="CL371" s="36"/>
      <c r="CM371" s="36"/>
      <c r="CN371" s="36"/>
      <c r="CO371" s="36"/>
      <c r="CP371" s="36"/>
      <c r="CQ371" s="36"/>
      <c r="CR371" s="36"/>
      <c r="CS371" s="36"/>
      <c r="CT371" s="36"/>
      <c r="CU371" s="36"/>
      <c r="CV371" s="36"/>
      <c r="CW371" s="36"/>
      <c r="CX371" s="36"/>
      <c r="CY371" s="36"/>
      <c r="CZ371" s="36"/>
      <c r="DA371" s="36"/>
      <c r="DB371" s="36"/>
      <c r="DC371" s="36"/>
      <c r="DD371" s="36"/>
      <c r="DE371" s="36"/>
      <c r="DF371" s="36"/>
      <c r="DG371" s="36"/>
      <c r="DH371" s="36"/>
      <c r="DI371" s="123"/>
    </row>
    <row r="372" spans="1:113" ht="15.75" thickTop="1" thickBot="1">
      <c r="A372" s="872">
        <v>870</v>
      </c>
      <c r="B372" s="836" t="s">
        <v>5804</v>
      </c>
      <c r="C372" s="115" t="s">
        <v>148</v>
      </c>
      <c r="D372" s="241">
        <v>507</v>
      </c>
      <c r="E372" s="242" t="s">
        <v>149</v>
      </c>
      <c r="F372" s="242">
        <v>6</v>
      </c>
      <c r="G372" s="242" t="s">
        <v>150</v>
      </c>
      <c r="H372" s="297">
        <v>45096</v>
      </c>
      <c r="I372" s="298">
        <v>57500</v>
      </c>
      <c r="J372" s="242">
        <v>12</v>
      </c>
      <c r="K372" s="294">
        <f t="shared" si="5"/>
        <v>45460</v>
      </c>
      <c r="L372" s="234">
        <v>9</v>
      </c>
      <c r="M372" s="234">
        <v>0.01</v>
      </c>
      <c r="N372" s="234">
        <v>9</v>
      </c>
      <c r="O372" s="242"/>
      <c r="P372" s="242"/>
      <c r="Q372" s="299"/>
      <c r="R372" s="242"/>
      <c r="S372" s="242"/>
      <c r="T372" s="242"/>
      <c r="U372" s="242"/>
      <c r="V372" s="242"/>
      <c r="W372" s="242"/>
      <c r="X372" s="298">
        <v>57500</v>
      </c>
      <c r="Y372" s="300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36"/>
      <c r="AY372" s="36"/>
      <c r="AZ372" s="36"/>
      <c r="BA372" s="36"/>
      <c r="BB372" s="36"/>
      <c r="BC372" s="36"/>
      <c r="BD372" s="36"/>
      <c r="BE372" s="36"/>
      <c r="BF372" s="36"/>
      <c r="BG372" s="36"/>
      <c r="BH372" s="36"/>
      <c r="BI372" s="36"/>
      <c r="BJ372" s="36"/>
      <c r="BK372" s="36"/>
      <c r="BL372" s="36"/>
      <c r="BM372" s="36"/>
      <c r="BN372" s="36"/>
      <c r="BO372" s="36"/>
      <c r="BP372" s="36"/>
      <c r="BQ372" s="36"/>
      <c r="BR372" s="36"/>
      <c r="BS372" s="36"/>
      <c r="BT372" s="36"/>
      <c r="BU372" s="36"/>
      <c r="BV372" s="36"/>
      <c r="BW372" s="36"/>
      <c r="BX372" s="36"/>
      <c r="BY372" s="36"/>
      <c r="BZ372" s="36"/>
      <c r="CA372" s="36"/>
      <c r="CB372" s="36"/>
      <c r="CC372" s="36"/>
      <c r="CD372" s="36"/>
      <c r="CE372" s="36"/>
      <c r="CF372" s="36"/>
      <c r="CG372" s="36"/>
      <c r="CH372" s="36"/>
      <c r="CI372" s="36"/>
      <c r="CJ372" s="36"/>
      <c r="CK372" s="36"/>
      <c r="CL372" s="36"/>
      <c r="CM372" s="36"/>
      <c r="CN372" s="36"/>
      <c r="CO372" s="36"/>
      <c r="CP372" s="36"/>
      <c r="CQ372" s="36"/>
      <c r="CR372" s="36"/>
      <c r="CS372" s="36"/>
      <c r="CT372" s="36"/>
      <c r="CU372" s="36"/>
      <c r="CV372" s="36"/>
      <c r="CW372" s="36"/>
      <c r="CX372" s="36"/>
      <c r="CY372" s="36"/>
      <c r="CZ372" s="36"/>
      <c r="DA372" s="36"/>
      <c r="DB372" s="36"/>
      <c r="DC372" s="36"/>
      <c r="DD372" s="36"/>
      <c r="DE372" s="36"/>
      <c r="DF372" s="36"/>
      <c r="DG372" s="36"/>
      <c r="DH372" s="36"/>
      <c r="DI372" s="123"/>
    </row>
    <row r="373" spans="1:113" ht="15.75" thickTop="1" thickBot="1">
      <c r="A373" s="872">
        <v>872</v>
      </c>
      <c r="B373" s="836" t="s">
        <v>5804</v>
      </c>
      <c r="C373" s="115" t="s">
        <v>148</v>
      </c>
      <c r="D373" s="241">
        <v>508</v>
      </c>
      <c r="E373" s="242" t="s">
        <v>149</v>
      </c>
      <c r="F373" s="242">
        <v>6</v>
      </c>
      <c r="G373" s="242" t="s">
        <v>150</v>
      </c>
      <c r="H373" s="297">
        <v>45331</v>
      </c>
      <c r="I373" s="298">
        <v>57500</v>
      </c>
      <c r="J373" s="242">
        <v>12</v>
      </c>
      <c r="K373" s="294">
        <f t="shared" si="5"/>
        <v>45695</v>
      </c>
      <c r="L373" s="234">
        <v>9</v>
      </c>
      <c r="M373" s="234">
        <v>0.01</v>
      </c>
      <c r="N373" s="234">
        <v>9</v>
      </c>
      <c r="O373" s="242"/>
      <c r="P373" s="242"/>
      <c r="Q373" s="299"/>
      <c r="R373" s="242"/>
      <c r="S373" s="242"/>
      <c r="T373" s="242"/>
      <c r="U373" s="242"/>
      <c r="V373" s="242"/>
      <c r="W373" s="242"/>
      <c r="X373" s="298">
        <v>57500</v>
      </c>
      <c r="Y373" s="300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36"/>
      <c r="AY373" s="36"/>
      <c r="AZ373" s="36"/>
      <c r="BA373" s="36"/>
      <c r="BB373" s="36"/>
      <c r="BC373" s="36"/>
      <c r="BD373" s="36"/>
      <c r="BE373" s="36"/>
      <c r="BF373" s="36"/>
      <c r="BG373" s="36"/>
      <c r="BH373" s="36"/>
      <c r="BI373" s="36"/>
      <c r="BJ373" s="36"/>
      <c r="BK373" s="36"/>
      <c r="BL373" s="36"/>
      <c r="BM373" s="36"/>
      <c r="BN373" s="36"/>
      <c r="BO373" s="36"/>
      <c r="BP373" s="36"/>
      <c r="BQ373" s="36"/>
      <c r="BR373" s="36"/>
      <c r="BS373" s="36"/>
      <c r="BT373" s="36"/>
      <c r="BU373" s="36"/>
      <c r="BV373" s="36"/>
      <c r="BW373" s="36"/>
      <c r="BX373" s="36"/>
      <c r="BY373" s="36"/>
      <c r="BZ373" s="36"/>
      <c r="CA373" s="36"/>
      <c r="CB373" s="36"/>
      <c r="CC373" s="36"/>
      <c r="CD373" s="36"/>
      <c r="CE373" s="36"/>
      <c r="CF373" s="36"/>
      <c r="CG373" s="36"/>
      <c r="CH373" s="36"/>
      <c r="CI373" s="36"/>
      <c r="CJ373" s="36"/>
      <c r="CK373" s="36"/>
      <c r="CL373" s="36"/>
      <c r="CM373" s="36"/>
      <c r="CN373" s="36"/>
      <c r="CO373" s="36"/>
      <c r="CP373" s="36"/>
      <c r="CQ373" s="36"/>
      <c r="CR373" s="36"/>
      <c r="CS373" s="36"/>
      <c r="CT373" s="36"/>
      <c r="CU373" s="36"/>
      <c r="CV373" s="36"/>
      <c r="CW373" s="36"/>
      <c r="CX373" s="36"/>
      <c r="CY373" s="36"/>
      <c r="CZ373" s="36"/>
      <c r="DA373" s="36"/>
      <c r="DB373" s="36"/>
      <c r="DC373" s="36"/>
      <c r="DD373" s="36"/>
      <c r="DE373" s="36"/>
      <c r="DF373" s="36"/>
      <c r="DG373" s="36"/>
      <c r="DH373" s="36"/>
      <c r="DI373" s="123"/>
    </row>
    <row r="374" spans="1:113" ht="15.75" thickTop="1" thickBot="1">
      <c r="A374" s="872">
        <v>969</v>
      </c>
      <c r="B374" s="836" t="s">
        <v>5804</v>
      </c>
      <c r="C374" s="115" t="s">
        <v>148</v>
      </c>
      <c r="D374" s="241">
        <v>509</v>
      </c>
      <c r="E374" s="242" t="s">
        <v>149</v>
      </c>
      <c r="F374" s="242">
        <v>6</v>
      </c>
      <c r="G374" s="242" t="s">
        <v>150</v>
      </c>
      <c r="H374" s="297">
        <v>45210</v>
      </c>
      <c r="I374" s="298">
        <v>118000</v>
      </c>
      <c r="J374" s="242">
        <v>12</v>
      </c>
      <c r="K374" s="294">
        <f t="shared" si="5"/>
        <v>45574</v>
      </c>
      <c r="L374" s="234">
        <v>9</v>
      </c>
      <c r="M374" s="234">
        <v>0.01</v>
      </c>
      <c r="N374" s="234">
        <v>9</v>
      </c>
      <c r="O374" s="242"/>
      <c r="P374" s="242"/>
      <c r="Q374" s="299"/>
      <c r="R374" s="242"/>
      <c r="S374" s="242"/>
      <c r="T374" s="242"/>
      <c r="U374" s="242"/>
      <c r="V374" s="242"/>
      <c r="W374" s="242"/>
      <c r="X374" s="298">
        <v>118000</v>
      </c>
      <c r="Y374" s="300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36"/>
      <c r="AY374" s="36"/>
      <c r="AZ374" s="36"/>
      <c r="BA374" s="36"/>
      <c r="BB374" s="36"/>
      <c r="BC374" s="36"/>
      <c r="BD374" s="36"/>
      <c r="BE374" s="36"/>
      <c r="BF374" s="36"/>
      <c r="BG374" s="36"/>
      <c r="BH374" s="36"/>
      <c r="BI374" s="36"/>
      <c r="BJ374" s="36"/>
      <c r="BK374" s="36"/>
      <c r="BL374" s="36"/>
      <c r="BM374" s="36"/>
      <c r="BN374" s="36"/>
      <c r="BO374" s="36"/>
      <c r="BP374" s="36"/>
      <c r="BQ374" s="36"/>
      <c r="BR374" s="36"/>
      <c r="BS374" s="36"/>
      <c r="BT374" s="36"/>
      <c r="BU374" s="36"/>
      <c r="BV374" s="36"/>
      <c r="BW374" s="36"/>
      <c r="BX374" s="36"/>
      <c r="BY374" s="36"/>
      <c r="BZ374" s="36"/>
      <c r="CA374" s="36"/>
      <c r="CB374" s="36"/>
      <c r="CC374" s="36"/>
      <c r="CD374" s="36"/>
      <c r="CE374" s="36"/>
      <c r="CF374" s="36"/>
      <c r="CG374" s="36"/>
      <c r="CH374" s="36"/>
      <c r="CI374" s="36"/>
      <c r="CJ374" s="36"/>
      <c r="CK374" s="36"/>
      <c r="CL374" s="36"/>
      <c r="CM374" s="36"/>
      <c r="CN374" s="36"/>
      <c r="CO374" s="36"/>
      <c r="CP374" s="36"/>
      <c r="CQ374" s="36"/>
      <c r="CR374" s="36"/>
      <c r="CS374" s="36"/>
      <c r="CT374" s="36"/>
      <c r="CU374" s="36"/>
      <c r="CV374" s="36"/>
      <c r="CW374" s="36"/>
      <c r="CX374" s="36"/>
      <c r="CY374" s="36"/>
      <c r="CZ374" s="36"/>
      <c r="DA374" s="36"/>
      <c r="DB374" s="36"/>
      <c r="DC374" s="36"/>
      <c r="DD374" s="36"/>
      <c r="DE374" s="36"/>
      <c r="DF374" s="36"/>
      <c r="DG374" s="36"/>
      <c r="DH374" s="36"/>
      <c r="DI374" s="123"/>
    </row>
    <row r="375" spans="1:113" ht="15.75" thickTop="1" thickBot="1">
      <c r="A375" s="872">
        <v>970</v>
      </c>
      <c r="B375" s="836" t="s">
        <v>5804</v>
      </c>
      <c r="C375" s="115" t="s">
        <v>148</v>
      </c>
      <c r="D375" s="241">
        <v>510</v>
      </c>
      <c r="E375" s="242" t="s">
        <v>149</v>
      </c>
      <c r="F375" s="242">
        <v>6</v>
      </c>
      <c r="G375" s="242" t="s">
        <v>150</v>
      </c>
      <c r="H375" s="297">
        <v>45100</v>
      </c>
      <c r="I375" s="298">
        <v>200000</v>
      </c>
      <c r="J375" s="242">
        <v>12</v>
      </c>
      <c r="K375" s="294">
        <f t="shared" si="5"/>
        <v>45464</v>
      </c>
      <c r="L375" s="234">
        <v>9</v>
      </c>
      <c r="M375" s="234">
        <v>0.01</v>
      </c>
      <c r="N375" s="234">
        <v>9</v>
      </c>
      <c r="O375" s="242"/>
      <c r="P375" s="242"/>
      <c r="Q375" s="299"/>
      <c r="R375" s="242"/>
      <c r="S375" s="242"/>
      <c r="T375" s="242"/>
      <c r="U375" s="242"/>
      <c r="V375" s="242"/>
      <c r="W375" s="242"/>
      <c r="X375" s="298">
        <v>200000</v>
      </c>
      <c r="Y375" s="300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36"/>
      <c r="AY375" s="36"/>
      <c r="AZ375" s="36"/>
      <c r="BA375" s="36"/>
      <c r="BB375" s="36"/>
      <c r="BC375" s="36"/>
      <c r="BD375" s="36"/>
      <c r="BE375" s="36"/>
      <c r="BF375" s="36"/>
      <c r="BG375" s="36"/>
      <c r="BH375" s="36"/>
      <c r="BI375" s="36"/>
      <c r="BJ375" s="36"/>
      <c r="BK375" s="36"/>
      <c r="BL375" s="36"/>
      <c r="BM375" s="36"/>
      <c r="BN375" s="36"/>
      <c r="BO375" s="36"/>
      <c r="BP375" s="36"/>
      <c r="BQ375" s="36"/>
      <c r="BR375" s="36"/>
      <c r="BS375" s="36"/>
      <c r="BT375" s="36"/>
      <c r="BU375" s="36"/>
      <c r="BV375" s="36"/>
      <c r="BW375" s="36"/>
      <c r="BX375" s="36"/>
      <c r="BY375" s="36"/>
      <c r="BZ375" s="36"/>
      <c r="CA375" s="36"/>
      <c r="CB375" s="36"/>
      <c r="CC375" s="36"/>
      <c r="CD375" s="36"/>
      <c r="CE375" s="36"/>
      <c r="CF375" s="36"/>
      <c r="CG375" s="36"/>
      <c r="CH375" s="36"/>
      <c r="CI375" s="36"/>
      <c r="CJ375" s="36"/>
      <c r="CK375" s="36"/>
      <c r="CL375" s="36"/>
      <c r="CM375" s="36"/>
      <c r="CN375" s="36"/>
      <c r="CO375" s="36"/>
      <c r="CP375" s="36"/>
      <c r="CQ375" s="36"/>
      <c r="CR375" s="36"/>
      <c r="CS375" s="36"/>
      <c r="CT375" s="36"/>
      <c r="CU375" s="36"/>
      <c r="CV375" s="36"/>
      <c r="CW375" s="36"/>
      <c r="CX375" s="36"/>
      <c r="CY375" s="36"/>
      <c r="CZ375" s="36"/>
      <c r="DA375" s="36"/>
      <c r="DB375" s="36"/>
      <c r="DC375" s="36"/>
      <c r="DD375" s="36"/>
      <c r="DE375" s="36"/>
      <c r="DF375" s="36"/>
      <c r="DG375" s="36"/>
      <c r="DH375" s="36"/>
      <c r="DI375" s="123"/>
    </row>
    <row r="376" spans="1:113" ht="15.75" thickTop="1" thickBot="1">
      <c r="A376" s="872">
        <v>935</v>
      </c>
      <c r="B376" s="836" t="s">
        <v>5804</v>
      </c>
      <c r="C376" s="115" t="s">
        <v>148</v>
      </c>
      <c r="D376" s="241">
        <v>512</v>
      </c>
      <c r="E376" s="242" t="s">
        <v>149</v>
      </c>
      <c r="F376" s="242">
        <v>6</v>
      </c>
      <c r="G376" s="242" t="s">
        <v>150</v>
      </c>
      <c r="H376" s="297">
        <v>45237</v>
      </c>
      <c r="I376" s="298">
        <v>143000</v>
      </c>
      <c r="J376" s="242">
        <v>12</v>
      </c>
      <c r="K376" s="294">
        <f t="shared" si="5"/>
        <v>45601</v>
      </c>
      <c r="L376" s="234">
        <v>9</v>
      </c>
      <c r="M376" s="234">
        <v>0.01</v>
      </c>
      <c r="N376" s="234">
        <v>9</v>
      </c>
      <c r="O376" s="242"/>
      <c r="P376" s="242"/>
      <c r="Q376" s="299"/>
      <c r="R376" s="242"/>
      <c r="S376" s="242"/>
      <c r="T376" s="242"/>
      <c r="U376" s="242"/>
      <c r="V376" s="242"/>
      <c r="W376" s="242"/>
      <c r="X376" s="298">
        <v>143000</v>
      </c>
      <c r="Y376" s="300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36"/>
      <c r="AY376" s="36"/>
      <c r="AZ376" s="36"/>
      <c r="BA376" s="36"/>
      <c r="BB376" s="36"/>
      <c r="BC376" s="36"/>
      <c r="BD376" s="36"/>
      <c r="BE376" s="36"/>
      <c r="BF376" s="36"/>
      <c r="BG376" s="36"/>
      <c r="BH376" s="36"/>
      <c r="BI376" s="36"/>
      <c r="BJ376" s="36"/>
      <c r="BK376" s="36"/>
      <c r="BL376" s="36"/>
      <c r="BM376" s="36"/>
      <c r="BN376" s="36"/>
      <c r="BO376" s="36"/>
      <c r="BP376" s="36"/>
      <c r="BQ376" s="36"/>
      <c r="BR376" s="36"/>
      <c r="BS376" s="36"/>
      <c r="BT376" s="36"/>
      <c r="BU376" s="36"/>
      <c r="BV376" s="36"/>
      <c r="BW376" s="36"/>
      <c r="BX376" s="36"/>
      <c r="BY376" s="36"/>
      <c r="BZ376" s="36"/>
      <c r="CA376" s="36"/>
      <c r="CB376" s="36"/>
      <c r="CC376" s="36"/>
      <c r="CD376" s="36"/>
      <c r="CE376" s="36"/>
      <c r="CF376" s="36"/>
      <c r="CG376" s="36"/>
      <c r="CH376" s="36"/>
      <c r="CI376" s="36"/>
      <c r="CJ376" s="36"/>
      <c r="CK376" s="36"/>
      <c r="CL376" s="36"/>
      <c r="CM376" s="36"/>
      <c r="CN376" s="36"/>
      <c r="CO376" s="36"/>
      <c r="CP376" s="36"/>
      <c r="CQ376" s="36"/>
      <c r="CR376" s="36"/>
      <c r="CS376" s="36"/>
      <c r="CT376" s="36"/>
      <c r="CU376" s="36"/>
      <c r="CV376" s="36"/>
      <c r="CW376" s="36"/>
      <c r="CX376" s="36"/>
      <c r="CY376" s="36"/>
      <c r="CZ376" s="36"/>
      <c r="DA376" s="36"/>
      <c r="DB376" s="36"/>
      <c r="DC376" s="36"/>
      <c r="DD376" s="36"/>
      <c r="DE376" s="36"/>
      <c r="DF376" s="36"/>
      <c r="DG376" s="36"/>
      <c r="DH376" s="36"/>
      <c r="DI376" s="123"/>
    </row>
    <row r="377" spans="1:113" ht="15.75" thickTop="1" thickBot="1">
      <c r="A377" s="872">
        <v>664</v>
      </c>
      <c r="B377" s="836" t="s">
        <v>5804</v>
      </c>
      <c r="C377" s="115" t="s">
        <v>148</v>
      </c>
      <c r="D377" s="241">
        <v>513</v>
      </c>
      <c r="E377" s="242" t="s">
        <v>149</v>
      </c>
      <c r="F377" s="242">
        <v>6</v>
      </c>
      <c r="G377" s="242" t="s">
        <v>150</v>
      </c>
      <c r="H377" s="297">
        <v>45338</v>
      </c>
      <c r="I377" s="298">
        <v>57500</v>
      </c>
      <c r="J377" s="242">
        <v>12</v>
      </c>
      <c r="K377" s="294">
        <f t="shared" si="5"/>
        <v>45702</v>
      </c>
      <c r="L377" s="234">
        <v>9</v>
      </c>
      <c r="M377" s="234">
        <v>0.01</v>
      </c>
      <c r="N377" s="234">
        <v>9</v>
      </c>
      <c r="O377" s="242"/>
      <c r="P377" s="242"/>
      <c r="Q377" s="299"/>
      <c r="R377" s="242"/>
      <c r="S377" s="242"/>
      <c r="T377" s="242"/>
      <c r="U377" s="242"/>
      <c r="V377" s="242"/>
      <c r="W377" s="242"/>
      <c r="X377" s="298">
        <v>57500</v>
      </c>
      <c r="Y377" s="300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36"/>
      <c r="AY377" s="36"/>
      <c r="AZ377" s="36"/>
      <c r="BA377" s="36"/>
      <c r="BB377" s="36"/>
      <c r="BC377" s="36"/>
      <c r="BD377" s="36"/>
      <c r="BE377" s="36"/>
      <c r="BF377" s="36"/>
      <c r="BG377" s="36"/>
      <c r="BH377" s="36"/>
      <c r="BI377" s="36"/>
      <c r="BJ377" s="36"/>
      <c r="BK377" s="36"/>
      <c r="BL377" s="36"/>
      <c r="BM377" s="36"/>
      <c r="BN377" s="36"/>
      <c r="BO377" s="36"/>
      <c r="BP377" s="36"/>
      <c r="BQ377" s="36"/>
      <c r="BR377" s="36"/>
      <c r="BS377" s="36"/>
      <c r="BT377" s="36"/>
      <c r="BU377" s="36"/>
      <c r="BV377" s="36"/>
      <c r="BW377" s="36"/>
      <c r="BX377" s="36"/>
      <c r="BY377" s="36"/>
      <c r="BZ377" s="36"/>
      <c r="CA377" s="36"/>
      <c r="CB377" s="36"/>
      <c r="CC377" s="36"/>
      <c r="CD377" s="36"/>
      <c r="CE377" s="36"/>
      <c r="CF377" s="36"/>
      <c r="CG377" s="36"/>
      <c r="CH377" s="36"/>
      <c r="CI377" s="36"/>
      <c r="CJ377" s="36"/>
      <c r="CK377" s="36"/>
      <c r="CL377" s="36"/>
      <c r="CM377" s="36"/>
      <c r="CN377" s="36"/>
      <c r="CO377" s="36"/>
      <c r="CP377" s="36"/>
      <c r="CQ377" s="36"/>
      <c r="CR377" s="36"/>
      <c r="CS377" s="36"/>
      <c r="CT377" s="36"/>
      <c r="CU377" s="36"/>
      <c r="CV377" s="36"/>
      <c r="CW377" s="36"/>
      <c r="CX377" s="36"/>
      <c r="CY377" s="36"/>
      <c r="CZ377" s="36"/>
      <c r="DA377" s="36"/>
      <c r="DB377" s="36"/>
      <c r="DC377" s="36"/>
      <c r="DD377" s="36"/>
      <c r="DE377" s="36"/>
      <c r="DF377" s="36"/>
      <c r="DG377" s="36"/>
      <c r="DH377" s="36"/>
      <c r="DI377" s="123"/>
    </row>
    <row r="378" spans="1:113" ht="15.75" thickTop="1" thickBot="1">
      <c r="A378" s="872">
        <v>1937</v>
      </c>
      <c r="B378" s="836" t="s">
        <v>5804</v>
      </c>
      <c r="C378" s="115" t="s">
        <v>148</v>
      </c>
      <c r="D378" s="241">
        <v>516</v>
      </c>
      <c r="E378" s="242" t="s">
        <v>149</v>
      </c>
      <c r="F378" s="242">
        <v>6</v>
      </c>
      <c r="G378" s="242" t="s">
        <v>150</v>
      </c>
      <c r="H378" s="297">
        <v>45110</v>
      </c>
      <c r="I378" s="298">
        <v>57500</v>
      </c>
      <c r="J378" s="242">
        <v>12</v>
      </c>
      <c r="K378" s="294">
        <f t="shared" si="5"/>
        <v>45474</v>
      </c>
      <c r="L378" s="234">
        <v>9</v>
      </c>
      <c r="M378" s="234">
        <v>0.01</v>
      </c>
      <c r="N378" s="234">
        <v>9</v>
      </c>
      <c r="O378" s="242"/>
      <c r="P378" s="242"/>
      <c r="Q378" s="299"/>
      <c r="R378" s="242"/>
      <c r="S378" s="242"/>
      <c r="T378" s="242"/>
      <c r="U378" s="242"/>
      <c r="V378" s="242"/>
      <c r="W378" s="242"/>
      <c r="X378" s="298">
        <v>57500</v>
      </c>
      <c r="Y378" s="300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36"/>
      <c r="AY378" s="36"/>
      <c r="AZ378" s="36"/>
      <c r="BA378" s="36"/>
      <c r="BB378" s="36"/>
      <c r="BC378" s="36"/>
      <c r="BD378" s="36"/>
      <c r="BE378" s="36"/>
      <c r="BF378" s="36"/>
      <c r="BG378" s="36"/>
      <c r="BH378" s="36"/>
      <c r="BI378" s="36"/>
      <c r="BJ378" s="36"/>
      <c r="BK378" s="36"/>
      <c r="BL378" s="36"/>
      <c r="BM378" s="36"/>
      <c r="BN378" s="36"/>
      <c r="BO378" s="36"/>
      <c r="BP378" s="36"/>
      <c r="BQ378" s="36"/>
      <c r="BR378" s="36"/>
      <c r="BS378" s="36"/>
      <c r="BT378" s="36"/>
      <c r="BU378" s="36"/>
      <c r="BV378" s="36"/>
      <c r="BW378" s="36"/>
      <c r="BX378" s="36"/>
      <c r="BY378" s="36"/>
      <c r="BZ378" s="36"/>
      <c r="CA378" s="36"/>
      <c r="CB378" s="36"/>
      <c r="CC378" s="36"/>
      <c r="CD378" s="36"/>
      <c r="CE378" s="36"/>
      <c r="CF378" s="36"/>
      <c r="CG378" s="36"/>
      <c r="CH378" s="36"/>
      <c r="CI378" s="36"/>
      <c r="CJ378" s="36"/>
      <c r="CK378" s="36"/>
      <c r="CL378" s="36"/>
      <c r="CM378" s="36"/>
      <c r="CN378" s="36"/>
      <c r="CO378" s="36"/>
      <c r="CP378" s="36"/>
      <c r="CQ378" s="36"/>
      <c r="CR378" s="36"/>
      <c r="CS378" s="36"/>
      <c r="CT378" s="36"/>
      <c r="CU378" s="36"/>
      <c r="CV378" s="36"/>
      <c r="CW378" s="36"/>
      <c r="CX378" s="36"/>
      <c r="CY378" s="36"/>
      <c r="CZ378" s="36"/>
      <c r="DA378" s="36"/>
      <c r="DB378" s="36"/>
      <c r="DC378" s="36"/>
      <c r="DD378" s="36"/>
      <c r="DE378" s="36"/>
      <c r="DF378" s="36"/>
      <c r="DG378" s="36"/>
      <c r="DH378" s="36"/>
      <c r="DI378" s="123"/>
    </row>
    <row r="379" spans="1:113" ht="15.75" thickTop="1" thickBot="1">
      <c r="A379" s="872">
        <v>816</v>
      </c>
      <c r="B379" s="836" t="s">
        <v>5804</v>
      </c>
      <c r="C379" s="115" t="s">
        <v>148</v>
      </c>
      <c r="D379" s="241">
        <v>517</v>
      </c>
      <c r="E379" s="242" t="s">
        <v>149</v>
      </c>
      <c r="F379" s="242">
        <v>6</v>
      </c>
      <c r="G379" s="242" t="s">
        <v>150</v>
      </c>
      <c r="H379" s="297">
        <v>45044</v>
      </c>
      <c r="I379" s="298">
        <v>40000</v>
      </c>
      <c r="J379" s="242">
        <v>12</v>
      </c>
      <c r="K379" s="294">
        <f t="shared" si="5"/>
        <v>45408</v>
      </c>
      <c r="L379" s="234">
        <v>9</v>
      </c>
      <c r="M379" s="234">
        <v>0.01</v>
      </c>
      <c r="N379" s="234">
        <v>9</v>
      </c>
      <c r="O379" s="242"/>
      <c r="P379" s="242"/>
      <c r="Q379" s="299"/>
      <c r="R379" s="242"/>
      <c r="S379" s="242"/>
      <c r="T379" s="242"/>
      <c r="U379" s="242"/>
      <c r="V379" s="242"/>
      <c r="W379" s="242"/>
      <c r="X379" s="298">
        <v>40000</v>
      </c>
      <c r="Y379" s="300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36"/>
      <c r="AY379" s="36"/>
      <c r="AZ379" s="36"/>
      <c r="BA379" s="36"/>
      <c r="BB379" s="36"/>
      <c r="BC379" s="36"/>
      <c r="BD379" s="36"/>
      <c r="BE379" s="36"/>
      <c r="BF379" s="36"/>
      <c r="BG379" s="36"/>
      <c r="BH379" s="36"/>
      <c r="BI379" s="36"/>
      <c r="BJ379" s="36"/>
      <c r="BK379" s="36"/>
      <c r="BL379" s="36"/>
      <c r="BM379" s="36"/>
      <c r="BN379" s="36"/>
      <c r="BO379" s="36"/>
      <c r="BP379" s="36"/>
      <c r="BQ379" s="36"/>
      <c r="BR379" s="36"/>
      <c r="BS379" s="36"/>
      <c r="BT379" s="36"/>
      <c r="BU379" s="36"/>
      <c r="BV379" s="36"/>
      <c r="BW379" s="36"/>
      <c r="BX379" s="36"/>
      <c r="BY379" s="36"/>
      <c r="BZ379" s="36"/>
      <c r="CA379" s="36"/>
      <c r="CB379" s="36"/>
      <c r="CC379" s="36"/>
      <c r="CD379" s="36"/>
      <c r="CE379" s="36"/>
      <c r="CF379" s="36"/>
      <c r="CG379" s="36"/>
      <c r="CH379" s="36"/>
      <c r="CI379" s="36"/>
      <c r="CJ379" s="36"/>
      <c r="CK379" s="36"/>
      <c r="CL379" s="36"/>
      <c r="CM379" s="36"/>
      <c r="CN379" s="36"/>
      <c r="CO379" s="36"/>
      <c r="CP379" s="36"/>
      <c r="CQ379" s="36"/>
      <c r="CR379" s="36"/>
      <c r="CS379" s="36"/>
      <c r="CT379" s="36"/>
      <c r="CU379" s="36"/>
      <c r="CV379" s="36"/>
      <c r="CW379" s="36"/>
      <c r="CX379" s="36"/>
      <c r="CY379" s="36"/>
      <c r="CZ379" s="36"/>
      <c r="DA379" s="36"/>
      <c r="DB379" s="36"/>
      <c r="DC379" s="36"/>
      <c r="DD379" s="36"/>
      <c r="DE379" s="36"/>
      <c r="DF379" s="36"/>
      <c r="DG379" s="36"/>
      <c r="DH379" s="36"/>
      <c r="DI379" s="123"/>
    </row>
    <row r="380" spans="1:113" ht="15.75" thickTop="1" thickBot="1">
      <c r="A380" s="872">
        <v>891</v>
      </c>
      <c r="B380" s="836" t="s">
        <v>5804</v>
      </c>
      <c r="C380" s="115" t="s">
        <v>148</v>
      </c>
      <c r="D380" s="241">
        <v>518</v>
      </c>
      <c r="E380" s="242" t="s">
        <v>149</v>
      </c>
      <c r="F380" s="242">
        <v>6</v>
      </c>
      <c r="G380" s="242" t="s">
        <v>150</v>
      </c>
      <c r="H380" s="297">
        <v>45157</v>
      </c>
      <c r="I380" s="298">
        <v>57500</v>
      </c>
      <c r="J380" s="242">
        <v>12</v>
      </c>
      <c r="K380" s="294">
        <f t="shared" si="5"/>
        <v>45521</v>
      </c>
      <c r="L380" s="234">
        <v>9</v>
      </c>
      <c r="M380" s="234">
        <v>0.01</v>
      </c>
      <c r="N380" s="234">
        <v>9</v>
      </c>
      <c r="O380" s="242"/>
      <c r="P380" s="242"/>
      <c r="Q380" s="299"/>
      <c r="R380" s="242"/>
      <c r="S380" s="242"/>
      <c r="T380" s="242"/>
      <c r="U380" s="242"/>
      <c r="V380" s="242"/>
      <c r="W380" s="242"/>
      <c r="X380" s="298">
        <v>57500</v>
      </c>
      <c r="Y380" s="300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36"/>
      <c r="AY380" s="36"/>
      <c r="AZ380" s="36"/>
      <c r="BA380" s="36"/>
      <c r="BB380" s="36"/>
      <c r="BC380" s="36"/>
      <c r="BD380" s="36"/>
      <c r="BE380" s="36"/>
      <c r="BF380" s="36"/>
      <c r="BG380" s="36"/>
      <c r="BH380" s="36"/>
      <c r="BI380" s="36"/>
      <c r="BJ380" s="36"/>
      <c r="BK380" s="36"/>
      <c r="BL380" s="36"/>
      <c r="BM380" s="36"/>
      <c r="BN380" s="36"/>
      <c r="BO380" s="36"/>
      <c r="BP380" s="36"/>
      <c r="BQ380" s="36"/>
      <c r="BR380" s="36"/>
      <c r="BS380" s="36"/>
      <c r="BT380" s="36"/>
      <c r="BU380" s="36"/>
      <c r="BV380" s="36"/>
      <c r="BW380" s="36"/>
      <c r="BX380" s="36"/>
      <c r="BY380" s="36"/>
      <c r="BZ380" s="36"/>
      <c r="CA380" s="36"/>
      <c r="CB380" s="36"/>
      <c r="CC380" s="36"/>
      <c r="CD380" s="36"/>
      <c r="CE380" s="36"/>
      <c r="CF380" s="36"/>
      <c r="CG380" s="36"/>
      <c r="CH380" s="36"/>
      <c r="CI380" s="36"/>
      <c r="CJ380" s="36"/>
      <c r="CK380" s="36"/>
      <c r="CL380" s="36"/>
      <c r="CM380" s="36"/>
      <c r="CN380" s="36"/>
      <c r="CO380" s="36"/>
      <c r="CP380" s="36"/>
      <c r="CQ380" s="36"/>
      <c r="CR380" s="36"/>
      <c r="CS380" s="36"/>
      <c r="CT380" s="36"/>
      <c r="CU380" s="36"/>
      <c r="CV380" s="36"/>
      <c r="CW380" s="36"/>
      <c r="CX380" s="36"/>
      <c r="CY380" s="36"/>
      <c r="CZ380" s="36"/>
      <c r="DA380" s="36"/>
      <c r="DB380" s="36"/>
      <c r="DC380" s="36"/>
      <c r="DD380" s="36"/>
      <c r="DE380" s="36"/>
      <c r="DF380" s="36"/>
      <c r="DG380" s="36"/>
      <c r="DH380" s="36"/>
      <c r="DI380" s="123"/>
    </row>
    <row r="381" spans="1:113" ht="15.75" thickTop="1" thickBot="1">
      <c r="A381" s="872">
        <v>892</v>
      </c>
      <c r="B381" s="836" t="s">
        <v>5804</v>
      </c>
      <c r="C381" s="115" t="s">
        <v>148</v>
      </c>
      <c r="D381" s="241">
        <v>519</v>
      </c>
      <c r="E381" s="242" t="s">
        <v>149</v>
      </c>
      <c r="F381" s="242">
        <v>6</v>
      </c>
      <c r="G381" s="242" t="s">
        <v>150</v>
      </c>
      <c r="H381" s="297">
        <v>45100</v>
      </c>
      <c r="I381" s="298">
        <v>57500</v>
      </c>
      <c r="J381" s="242">
        <v>12</v>
      </c>
      <c r="K381" s="294">
        <f t="shared" si="5"/>
        <v>45464</v>
      </c>
      <c r="L381" s="234">
        <v>9</v>
      </c>
      <c r="M381" s="234">
        <v>0.01</v>
      </c>
      <c r="N381" s="234">
        <v>9</v>
      </c>
      <c r="O381" s="242"/>
      <c r="P381" s="242"/>
      <c r="Q381" s="299"/>
      <c r="R381" s="242"/>
      <c r="S381" s="242"/>
      <c r="T381" s="242"/>
      <c r="U381" s="242"/>
      <c r="V381" s="242"/>
      <c r="W381" s="242"/>
      <c r="X381" s="298">
        <v>57500</v>
      </c>
      <c r="Y381" s="300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36"/>
      <c r="AY381" s="36"/>
      <c r="AZ381" s="36"/>
      <c r="BA381" s="36"/>
      <c r="BB381" s="36"/>
      <c r="BC381" s="36"/>
      <c r="BD381" s="36"/>
      <c r="BE381" s="36"/>
      <c r="BF381" s="36"/>
      <c r="BG381" s="36"/>
      <c r="BH381" s="36"/>
      <c r="BI381" s="36"/>
      <c r="BJ381" s="36"/>
      <c r="BK381" s="36"/>
      <c r="BL381" s="36"/>
      <c r="BM381" s="36"/>
      <c r="BN381" s="36"/>
      <c r="BO381" s="36"/>
      <c r="BP381" s="36"/>
      <c r="BQ381" s="36"/>
      <c r="BR381" s="36"/>
      <c r="BS381" s="36"/>
      <c r="BT381" s="36"/>
      <c r="BU381" s="36"/>
      <c r="BV381" s="36"/>
      <c r="BW381" s="36"/>
      <c r="BX381" s="36"/>
      <c r="BY381" s="36"/>
      <c r="BZ381" s="36"/>
      <c r="CA381" s="36"/>
      <c r="CB381" s="36"/>
      <c r="CC381" s="36"/>
      <c r="CD381" s="36"/>
      <c r="CE381" s="36"/>
      <c r="CF381" s="36"/>
      <c r="CG381" s="36"/>
      <c r="CH381" s="36"/>
      <c r="CI381" s="36"/>
      <c r="CJ381" s="36"/>
      <c r="CK381" s="36"/>
      <c r="CL381" s="36"/>
      <c r="CM381" s="36"/>
      <c r="CN381" s="36"/>
      <c r="CO381" s="36"/>
      <c r="CP381" s="36"/>
      <c r="CQ381" s="36"/>
      <c r="CR381" s="36"/>
      <c r="CS381" s="36"/>
      <c r="CT381" s="36"/>
      <c r="CU381" s="36"/>
      <c r="CV381" s="36"/>
      <c r="CW381" s="36"/>
      <c r="CX381" s="36"/>
      <c r="CY381" s="36"/>
      <c r="CZ381" s="36"/>
      <c r="DA381" s="36"/>
      <c r="DB381" s="36"/>
      <c r="DC381" s="36"/>
      <c r="DD381" s="36"/>
      <c r="DE381" s="36"/>
      <c r="DF381" s="36"/>
      <c r="DG381" s="36"/>
      <c r="DH381" s="36"/>
      <c r="DI381" s="123"/>
    </row>
    <row r="382" spans="1:113" ht="15.75" thickTop="1" thickBot="1">
      <c r="A382" s="872">
        <v>947</v>
      </c>
      <c r="B382" s="836" t="s">
        <v>5804</v>
      </c>
      <c r="C382" s="115" t="s">
        <v>148</v>
      </c>
      <c r="D382" s="241">
        <v>521</v>
      </c>
      <c r="E382" s="242" t="s">
        <v>149</v>
      </c>
      <c r="F382" s="242">
        <v>6</v>
      </c>
      <c r="G382" s="242" t="s">
        <v>150</v>
      </c>
      <c r="H382" s="297">
        <v>45128</v>
      </c>
      <c r="I382" s="298">
        <v>57500</v>
      </c>
      <c r="J382" s="242">
        <v>12</v>
      </c>
      <c r="K382" s="294">
        <f t="shared" si="5"/>
        <v>45492</v>
      </c>
      <c r="L382" s="234">
        <v>9</v>
      </c>
      <c r="M382" s="234">
        <v>0.01</v>
      </c>
      <c r="N382" s="234">
        <v>9</v>
      </c>
      <c r="O382" s="242"/>
      <c r="P382" s="242"/>
      <c r="Q382" s="299"/>
      <c r="R382" s="242"/>
      <c r="S382" s="242"/>
      <c r="T382" s="242"/>
      <c r="U382" s="242"/>
      <c r="V382" s="242"/>
      <c r="W382" s="242"/>
      <c r="X382" s="298">
        <v>57500</v>
      </c>
      <c r="Y382" s="300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36"/>
      <c r="AY382" s="36"/>
      <c r="AZ382" s="36"/>
      <c r="BA382" s="36"/>
      <c r="BB382" s="36"/>
      <c r="BC382" s="36"/>
      <c r="BD382" s="36"/>
      <c r="BE382" s="36"/>
      <c r="BF382" s="36"/>
      <c r="BG382" s="36"/>
      <c r="BH382" s="36"/>
      <c r="BI382" s="36"/>
      <c r="BJ382" s="36"/>
      <c r="BK382" s="36"/>
      <c r="BL382" s="36"/>
      <c r="BM382" s="36"/>
      <c r="BN382" s="36"/>
      <c r="BO382" s="36"/>
      <c r="BP382" s="36"/>
      <c r="BQ382" s="36"/>
      <c r="BR382" s="36"/>
      <c r="BS382" s="36"/>
      <c r="BT382" s="36"/>
      <c r="BU382" s="36"/>
      <c r="BV382" s="36"/>
      <c r="BW382" s="36"/>
      <c r="BX382" s="36"/>
      <c r="BY382" s="36"/>
      <c r="BZ382" s="36"/>
      <c r="CA382" s="36"/>
      <c r="CB382" s="36"/>
      <c r="CC382" s="36"/>
      <c r="CD382" s="36"/>
      <c r="CE382" s="36"/>
      <c r="CF382" s="36"/>
      <c r="CG382" s="36"/>
      <c r="CH382" s="36"/>
      <c r="CI382" s="36"/>
      <c r="CJ382" s="36"/>
      <c r="CK382" s="36"/>
      <c r="CL382" s="36"/>
      <c r="CM382" s="36"/>
      <c r="CN382" s="36"/>
      <c r="CO382" s="36"/>
      <c r="CP382" s="36"/>
      <c r="CQ382" s="36"/>
      <c r="CR382" s="36"/>
      <c r="CS382" s="36"/>
      <c r="CT382" s="36"/>
      <c r="CU382" s="36"/>
      <c r="CV382" s="36"/>
      <c r="CW382" s="36"/>
      <c r="CX382" s="36"/>
      <c r="CY382" s="36"/>
      <c r="CZ382" s="36"/>
      <c r="DA382" s="36"/>
      <c r="DB382" s="36"/>
      <c r="DC382" s="36"/>
      <c r="DD382" s="36"/>
      <c r="DE382" s="36"/>
      <c r="DF382" s="36"/>
      <c r="DG382" s="36"/>
      <c r="DH382" s="36"/>
      <c r="DI382" s="123"/>
    </row>
    <row r="383" spans="1:113" ht="15.75" thickTop="1" thickBot="1">
      <c r="A383" s="872">
        <v>751</v>
      </c>
      <c r="B383" s="836" t="s">
        <v>5804</v>
      </c>
      <c r="C383" s="115" t="s">
        <v>148</v>
      </c>
      <c r="D383" s="241">
        <v>524</v>
      </c>
      <c r="E383" s="242" t="s">
        <v>149</v>
      </c>
      <c r="F383" s="242">
        <v>6</v>
      </c>
      <c r="G383" s="242" t="s">
        <v>150</v>
      </c>
      <c r="H383" s="297">
        <v>45128</v>
      </c>
      <c r="I383" s="298">
        <v>57500</v>
      </c>
      <c r="J383" s="242">
        <v>12</v>
      </c>
      <c r="K383" s="294">
        <f t="shared" si="5"/>
        <v>45492</v>
      </c>
      <c r="L383" s="234">
        <v>9</v>
      </c>
      <c r="M383" s="234">
        <v>0.01</v>
      </c>
      <c r="N383" s="234">
        <v>9</v>
      </c>
      <c r="O383" s="242"/>
      <c r="P383" s="242"/>
      <c r="Q383" s="299"/>
      <c r="R383" s="242"/>
      <c r="S383" s="242"/>
      <c r="T383" s="242"/>
      <c r="U383" s="242"/>
      <c r="V383" s="242"/>
      <c r="W383" s="242"/>
      <c r="X383" s="298">
        <v>57500</v>
      </c>
      <c r="Y383" s="300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36"/>
      <c r="AY383" s="36"/>
      <c r="AZ383" s="36"/>
      <c r="BA383" s="36"/>
      <c r="BB383" s="36"/>
      <c r="BC383" s="36"/>
      <c r="BD383" s="36"/>
      <c r="BE383" s="36"/>
      <c r="BF383" s="36"/>
      <c r="BG383" s="36"/>
      <c r="BH383" s="36"/>
      <c r="BI383" s="36"/>
      <c r="BJ383" s="36"/>
      <c r="BK383" s="36"/>
      <c r="BL383" s="36"/>
      <c r="BM383" s="36"/>
      <c r="BN383" s="36"/>
      <c r="BO383" s="36"/>
      <c r="BP383" s="36"/>
      <c r="BQ383" s="36"/>
      <c r="BR383" s="36"/>
      <c r="BS383" s="36"/>
      <c r="BT383" s="36"/>
      <c r="BU383" s="36"/>
      <c r="BV383" s="36"/>
      <c r="BW383" s="36"/>
      <c r="BX383" s="36"/>
      <c r="BY383" s="36"/>
      <c r="BZ383" s="36"/>
      <c r="CA383" s="36"/>
      <c r="CB383" s="36"/>
      <c r="CC383" s="36"/>
      <c r="CD383" s="36"/>
      <c r="CE383" s="36"/>
      <c r="CF383" s="36"/>
      <c r="CG383" s="36"/>
      <c r="CH383" s="36"/>
      <c r="CI383" s="36"/>
      <c r="CJ383" s="36"/>
      <c r="CK383" s="36"/>
      <c r="CL383" s="36"/>
      <c r="CM383" s="36"/>
      <c r="CN383" s="36"/>
      <c r="CO383" s="36"/>
      <c r="CP383" s="36"/>
      <c r="CQ383" s="36"/>
      <c r="CR383" s="36"/>
      <c r="CS383" s="36"/>
      <c r="CT383" s="36"/>
      <c r="CU383" s="36"/>
      <c r="CV383" s="36"/>
      <c r="CW383" s="36"/>
      <c r="CX383" s="36"/>
      <c r="CY383" s="36"/>
      <c r="CZ383" s="36"/>
      <c r="DA383" s="36"/>
      <c r="DB383" s="36"/>
      <c r="DC383" s="36"/>
      <c r="DD383" s="36"/>
      <c r="DE383" s="36"/>
      <c r="DF383" s="36"/>
      <c r="DG383" s="36"/>
      <c r="DH383" s="36"/>
      <c r="DI383" s="123"/>
    </row>
    <row r="384" spans="1:113" ht="15.75" thickTop="1" thickBot="1">
      <c r="A384" s="872">
        <v>958</v>
      </c>
      <c r="B384" s="836" t="s">
        <v>5804</v>
      </c>
      <c r="C384" s="115" t="s">
        <v>148</v>
      </c>
      <c r="D384" s="241">
        <v>525</v>
      </c>
      <c r="E384" s="242" t="s">
        <v>149</v>
      </c>
      <c r="F384" s="242">
        <v>6</v>
      </c>
      <c r="G384" s="242" t="s">
        <v>150</v>
      </c>
      <c r="H384" s="297">
        <v>45090</v>
      </c>
      <c r="I384" s="298">
        <v>57500</v>
      </c>
      <c r="J384" s="242">
        <v>12</v>
      </c>
      <c r="K384" s="294">
        <f t="shared" si="5"/>
        <v>45454</v>
      </c>
      <c r="L384" s="234">
        <v>9</v>
      </c>
      <c r="M384" s="234">
        <v>0.01</v>
      </c>
      <c r="N384" s="234">
        <v>9</v>
      </c>
      <c r="O384" s="242"/>
      <c r="P384" s="242"/>
      <c r="Q384" s="299"/>
      <c r="R384" s="242"/>
      <c r="S384" s="242"/>
      <c r="T384" s="242"/>
      <c r="U384" s="242"/>
      <c r="V384" s="242"/>
      <c r="W384" s="242"/>
      <c r="X384" s="298">
        <v>57500</v>
      </c>
      <c r="Y384" s="300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36"/>
      <c r="AY384" s="36"/>
      <c r="AZ384" s="36"/>
      <c r="BA384" s="36"/>
      <c r="BB384" s="36"/>
      <c r="BC384" s="36"/>
      <c r="BD384" s="36"/>
      <c r="BE384" s="36"/>
      <c r="BF384" s="36"/>
      <c r="BG384" s="36"/>
      <c r="BH384" s="36"/>
      <c r="BI384" s="36"/>
      <c r="BJ384" s="36"/>
      <c r="BK384" s="36"/>
      <c r="BL384" s="36"/>
      <c r="BM384" s="36"/>
      <c r="BN384" s="36"/>
      <c r="BO384" s="36"/>
      <c r="BP384" s="36"/>
      <c r="BQ384" s="36"/>
      <c r="BR384" s="36"/>
      <c r="BS384" s="36"/>
      <c r="BT384" s="36"/>
      <c r="BU384" s="36"/>
      <c r="BV384" s="36"/>
      <c r="BW384" s="36"/>
      <c r="BX384" s="36"/>
      <c r="BY384" s="36"/>
      <c r="BZ384" s="36"/>
      <c r="CA384" s="36"/>
      <c r="CB384" s="36"/>
      <c r="CC384" s="36"/>
      <c r="CD384" s="36"/>
      <c r="CE384" s="36"/>
      <c r="CF384" s="36"/>
      <c r="CG384" s="36"/>
      <c r="CH384" s="36"/>
      <c r="CI384" s="36"/>
      <c r="CJ384" s="36"/>
      <c r="CK384" s="36"/>
      <c r="CL384" s="36"/>
      <c r="CM384" s="36"/>
      <c r="CN384" s="36"/>
      <c r="CO384" s="36"/>
      <c r="CP384" s="36"/>
      <c r="CQ384" s="36"/>
      <c r="CR384" s="36"/>
      <c r="CS384" s="36"/>
      <c r="CT384" s="36"/>
      <c r="CU384" s="36"/>
      <c r="CV384" s="36"/>
      <c r="CW384" s="36"/>
      <c r="CX384" s="36"/>
      <c r="CY384" s="36"/>
      <c r="CZ384" s="36"/>
      <c r="DA384" s="36"/>
      <c r="DB384" s="36"/>
      <c r="DC384" s="36"/>
      <c r="DD384" s="36"/>
      <c r="DE384" s="36"/>
      <c r="DF384" s="36"/>
      <c r="DG384" s="36"/>
      <c r="DH384" s="36"/>
      <c r="DI384" s="123"/>
    </row>
    <row r="385" spans="1:113" ht="15.75" thickTop="1" thickBot="1">
      <c r="A385" s="872">
        <v>915</v>
      </c>
      <c r="B385" s="836" t="s">
        <v>5804</v>
      </c>
      <c r="C385" s="115" t="s">
        <v>148</v>
      </c>
      <c r="D385" s="241">
        <v>526</v>
      </c>
      <c r="E385" s="242" t="s">
        <v>149</v>
      </c>
      <c r="F385" s="242">
        <v>6</v>
      </c>
      <c r="G385" s="242" t="s">
        <v>150</v>
      </c>
      <c r="H385" s="297">
        <v>45309</v>
      </c>
      <c r="I385" s="298">
        <v>57500</v>
      </c>
      <c r="J385" s="242">
        <v>12</v>
      </c>
      <c r="K385" s="294">
        <f t="shared" ref="K385:K447" si="6">H385+364</f>
        <v>45673</v>
      </c>
      <c r="L385" s="234">
        <v>9</v>
      </c>
      <c r="M385" s="234">
        <v>0.01</v>
      </c>
      <c r="N385" s="234">
        <v>9</v>
      </c>
      <c r="O385" s="242"/>
      <c r="P385" s="242"/>
      <c r="Q385" s="299"/>
      <c r="R385" s="242"/>
      <c r="S385" s="242"/>
      <c r="T385" s="242"/>
      <c r="U385" s="242"/>
      <c r="V385" s="242"/>
      <c r="W385" s="242"/>
      <c r="X385" s="298">
        <v>57500</v>
      </c>
      <c r="Y385" s="300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36"/>
      <c r="AY385" s="36"/>
      <c r="AZ385" s="36"/>
      <c r="BA385" s="36"/>
      <c r="BB385" s="36"/>
      <c r="BC385" s="36"/>
      <c r="BD385" s="36"/>
      <c r="BE385" s="36"/>
      <c r="BF385" s="36"/>
      <c r="BG385" s="36"/>
      <c r="BH385" s="36"/>
      <c r="BI385" s="36"/>
      <c r="BJ385" s="36"/>
      <c r="BK385" s="36"/>
      <c r="BL385" s="36"/>
      <c r="BM385" s="36"/>
      <c r="BN385" s="36"/>
      <c r="BO385" s="36"/>
      <c r="BP385" s="36"/>
      <c r="BQ385" s="36"/>
      <c r="BR385" s="36"/>
      <c r="BS385" s="36"/>
      <c r="BT385" s="36"/>
      <c r="BU385" s="36"/>
      <c r="BV385" s="36"/>
      <c r="BW385" s="36"/>
      <c r="BX385" s="36"/>
      <c r="BY385" s="36"/>
      <c r="BZ385" s="36"/>
      <c r="CA385" s="36"/>
      <c r="CB385" s="36"/>
      <c r="CC385" s="36"/>
      <c r="CD385" s="36"/>
      <c r="CE385" s="36"/>
      <c r="CF385" s="36"/>
      <c r="CG385" s="36"/>
      <c r="CH385" s="36"/>
      <c r="CI385" s="36"/>
      <c r="CJ385" s="36"/>
      <c r="CK385" s="36"/>
      <c r="CL385" s="36"/>
      <c r="CM385" s="36"/>
      <c r="CN385" s="36"/>
      <c r="CO385" s="36"/>
      <c r="CP385" s="36"/>
      <c r="CQ385" s="36"/>
      <c r="CR385" s="36"/>
      <c r="CS385" s="36"/>
      <c r="CT385" s="36"/>
      <c r="CU385" s="36"/>
      <c r="CV385" s="36"/>
      <c r="CW385" s="36"/>
      <c r="CX385" s="36"/>
      <c r="CY385" s="36"/>
      <c r="CZ385" s="36"/>
      <c r="DA385" s="36"/>
      <c r="DB385" s="36"/>
      <c r="DC385" s="36"/>
      <c r="DD385" s="36"/>
      <c r="DE385" s="36"/>
      <c r="DF385" s="36"/>
      <c r="DG385" s="36"/>
      <c r="DH385" s="36"/>
      <c r="DI385" s="123"/>
    </row>
    <row r="386" spans="1:113" ht="15.75" thickTop="1" thickBot="1">
      <c r="A386" s="872">
        <v>929</v>
      </c>
      <c r="B386" s="836" t="s">
        <v>5804</v>
      </c>
      <c r="C386" s="115" t="s">
        <v>148</v>
      </c>
      <c r="D386" s="241">
        <v>527</v>
      </c>
      <c r="E386" s="242" t="s">
        <v>149</v>
      </c>
      <c r="F386" s="242">
        <v>6</v>
      </c>
      <c r="G386" s="242" t="s">
        <v>150</v>
      </c>
      <c r="H386" s="297">
        <v>45338</v>
      </c>
      <c r="I386" s="298">
        <v>50000</v>
      </c>
      <c r="J386" s="242">
        <v>12</v>
      </c>
      <c r="K386" s="294">
        <f t="shared" si="6"/>
        <v>45702</v>
      </c>
      <c r="L386" s="234">
        <v>9</v>
      </c>
      <c r="M386" s="234">
        <v>0.01</v>
      </c>
      <c r="N386" s="234">
        <v>9</v>
      </c>
      <c r="O386" s="242"/>
      <c r="P386" s="242"/>
      <c r="Q386" s="299"/>
      <c r="R386" s="242"/>
      <c r="S386" s="242"/>
      <c r="T386" s="242"/>
      <c r="U386" s="242"/>
      <c r="V386" s="242"/>
      <c r="W386" s="242"/>
      <c r="X386" s="298">
        <v>50000</v>
      </c>
      <c r="Y386" s="300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36"/>
      <c r="AY386" s="36"/>
      <c r="AZ386" s="36"/>
      <c r="BA386" s="36"/>
      <c r="BB386" s="36"/>
      <c r="BC386" s="36"/>
      <c r="BD386" s="36"/>
      <c r="BE386" s="36"/>
      <c r="BF386" s="36"/>
      <c r="BG386" s="36"/>
      <c r="BH386" s="36"/>
      <c r="BI386" s="36"/>
      <c r="BJ386" s="36"/>
      <c r="BK386" s="36"/>
      <c r="BL386" s="36"/>
      <c r="BM386" s="36"/>
      <c r="BN386" s="36"/>
      <c r="BO386" s="36"/>
      <c r="BP386" s="36"/>
      <c r="BQ386" s="36"/>
      <c r="BR386" s="36"/>
      <c r="BS386" s="36"/>
      <c r="BT386" s="36"/>
      <c r="BU386" s="36"/>
      <c r="BV386" s="36"/>
      <c r="BW386" s="36"/>
      <c r="BX386" s="36"/>
      <c r="BY386" s="36"/>
      <c r="BZ386" s="36"/>
      <c r="CA386" s="36"/>
      <c r="CB386" s="36"/>
      <c r="CC386" s="36"/>
      <c r="CD386" s="36"/>
      <c r="CE386" s="36"/>
      <c r="CF386" s="36"/>
      <c r="CG386" s="36"/>
      <c r="CH386" s="36"/>
      <c r="CI386" s="36"/>
      <c r="CJ386" s="36"/>
      <c r="CK386" s="36"/>
      <c r="CL386" s="36"/>
      <c r="CM386" s="36"/>
      <c r="CN386" s="36"/>
      <c r="CO386" s="36"/>
      <c r="CP386" s="36"/>
      <c r="CQ386" s="36"/>
      <c r="CR386" s="36"/>
      <c r="CS386" s="36"/>
      <c r="CT386" s="36"/>
      <c r="CU386" s="36"/>
      <c r="CV386" s="36"/>
      <c r="CW386" s="36"/>
      <c r="CX386" s="36"/>
      <c r="CY386" s="36"/>
      <c r="CZ386" s="36"/>
      <c r="DA386" s="36"/>
      <c r="DB386" s="36"/>
      <c r="DC386" s="36"/>
      <c r="DD386" s="36"/>
      <c r="DE386" s="36"/>
      <c r="DF386" s="36"/>
      <c r="DG386" s="36"/>
      <c r="DH386" s="36"/>
      <c r="DI386" s="123"/>
    </row>
    <row r="387" spans="1:113" ht="15.75" thickTop="1" thickBot="1">
      <c r="A387" s="872">
        <v>883</v>
      </c>
      <c r="B387" s="836" t="s">
        <v>5804</v>
      </c>
      <c r="C387" s="115" t="s">
        <v>148</v>
      </c>
      <c r="D387" s="241">
        <v>529</v>
      </c>
      <c r="E387" s="242" t="s">
        <v>149</v>
      </c>
      <c r="F387" s="242">
        <v>6</v>
      </c>
      <c r="G387" s="242" t="s">
        <v>150</v>
      </c>
      <c r="H387" s="297">
        <v>45044</v>
      </c>
      <c r="I387" s="298">
        <v>57500</v>
      </c>
      <c r="J387" s="242">
        <v>12</v>
      </c>
      <c r="K387" s="294">
        <f t="shared" si="6"/>
        <v>45408</v>
      </c>
      <c r="L387" s="234">
        <v>9</v>
      </c>
      <c r="M387" s="234">
        <v>0.01</v>
      </c>
      <c r="N387" s="234">
        <v>9</v>
      </c>
      <c r="O387" s="242"/>
      <c r="P387" s="242"/>
      <c r="Q387" s="299"/>
      <c r="R387" s="242"/>
      <c r="S387" s="242"/>
      <c r="T387" s="242"/>
      <c r="U387" s="242"/>
      <c r="V387" s="242"/>
      <c r="W387" s="242"/>
      <c r="X387" s="298">
        <v>57500</v>
      </c>
      <c r="Y387" s="300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36"/>
      <c r="AY387" s="36"/>
      <c r="AZ387" s="36"/>
      <c r="BA387" s="36"/>
      <c r="BB387" s="36"/>
      <c r="BC387" s="36"/>
      <c r="BD387" s="36"/>
      <c r="BE387" s="36"/>
      <c r="BF387" s="36"/>
      <c r="BG387" s="36"/>
      <c r="BH387" s="36"/>
      <c r="BI387" s="36"/>
      <c r="BJ387" s="36"/>
      <c r="BK387" s="36"/>
      <c r="BL387" s="36"/>
      <c r="BM387" s="36"/>
      <c r="BN387" s="36"/>
      <c r="BO387" s="36"/>
      <c r="BP387" s="36"/>
      <c r="BQ387" s="36"/>
      <c r="BR387" s="36"/>
      <c r="BS387" s="36"/>
      <c r="BT387" s="36"/>
      <c r="BU387" s="36"/>
      <c r="BV387" s="36"/>
      <c r="BW387" s="36"/>
      <c r="BX387" s="36"/>
      <c r="BY387" s="36"/>
      <c r="BZ387" s="36"/>
      <c r="CA387" s="36"/>
      <c r="CB387" s="36"/>
      <c r="CC387" s="36"/>
      <c r="CD387" s="36"/>
      <c r="CE387" s="36"/>
      <c r="CF387" s="36"/>
      <c r="CG387" s="36"/>
      <c r="CH387" s="36"/>
      <c r="CI387" s="36"/>
      <c r="CJ387" s="36"/>
      <c r="CK387" s="36"/>
      <c r="CL387" s="36"/>
      <c r="CM387" s="36"/>
      <c r="CN387" s="36"/>
      <c r="CO387" s="36"/>
      <c r="CP387" s="36"/>
      <c r="CQ387" s="36"/>
      <c r="CR387" s="36"/>
      <c r="CS387" s="36"/>
      <c r="CT387" s="36"/>
      <c r="CU387" s="36"/>
      <c r="CV387" s="36"/>
      <c r="CW387" s="36"/>
      <c r="CX387" s="36"/>
      <c r="CY387" s="36"/>
      <c r="CZ387" s="36"/>
      <c r="DA387" s="36"/>
      <c r="DB387" s="36"/>
      <c r="DC387" s="36"/>
      <c r="DD387" s="36"/>
      <c r="DE387" s="36"/>
      <c r="DF387" s="36"/>
      <c r="DG387" s="36"/>
      <c r="DH387" s="36"/>
      <c r="DI387" s="123"/>
    </row>
    <row r="388" spans="1:113" ht="15.75" thickTop="1" thickBot="1">
      <c r="A388" s="872">
        <v>934</v>
      </c>
      <c r="B388" s="836" t="s">
        <v>5804</v>
      </c>
      <c r="C388" s="115" t="s">
        <v>148</v>
      </c>
      <c r="D388" s="241">
        <v>530</v>
      </c>
      <c r="E388" s="242" t="s">
        <v>149</v>
      </c>
      <c r="F388" s="242">
        <v>6</v>
      </c>
      <c r="G388" s="242" t="s">
        <v>150</v>
      </c>
      <c r="H388" s="297">
        <v>45157</v>
      </c>
      <c r="I388" s="298">
        <v>50000</v>
      </c>
      <c r="J388" s="242">
        <v>12</v>
      </c>
      <c r="K388" s="294">
        <f t="shared" si="6"/>
        <v>45521</v>
      </c>
      <c r="L388" s="234">
        <v>9</v>
      </c>
      <c r="M388" s="234">
        <v>0.01</v>
      </c>
      <c r="N388" s="234">
        <v>9</v>
      </c>
      <c r="O388" s="242"/>
      <c r="P388" s="242"/>
      <c r="Q388" s="299"/>
      <c r="R388" s="242"/>
      <c r="S388" s="242"/>
      <c r="T388" s="242"/>
      <c r="U388" s="242"/>
      <c r="V388" s="242"/>
      <c r="W388" s="242"/>
      <c r="X388" s="298">
        <v>50000</v>
      </c>
      <c r="Y388" s="300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36"/>
      <c r="AY388" s="36"/>
      <c r="AZ388" s="36"/>
      <c r="BA388" s="36"/>
      <c r="BB388" s="36"/>
      <c r="BC388" s="36"/>
      <c r="BD388" s="36"/>
      <c r="BE388" s="36"/>
      <c r="BF388" s="36"/>
      <c r="BG388" s="36"/>
      <c r="BH388" s="36"/>
      <c r="BI388" s="36"/>
      <c r="BJ388" s="36"/>
      <c r="BK388" s="36"/>
      <c r="BL388" s="36"/>
      <c r="BM388" s="36"/>
      <c r="BN388" s="36"/>
      <c r="BO388" s="36"/>
      <c r="BP388" s="36"/>
      <c r="BQ388" s="36"/>
      <c r="BR388" s="36"/>
      <c r="BS388" s="36"/>
      <c r="BT388" s="36"/>
      <c r="BU388" s="36"/>
      <c r="BV388" s="36"/>
      <c r="BW388" s="36"/>
      <c r="BX388" s="36"/>
      <c r="BY388" s="36"/>
      <c r="BZ388" s="36"/>
      <c r="CA388" s="36"/>
      <c r="CB388" s="36"/>
      <c r="CC388" s="36"/>
      <c r="CD388" s="36"/>
      <c r="CE388" s="36"/>
      <c r="CF388" s="36"/>
      <c r="CG388" s="36"/>
      <c r="CH388" s="36"/>
      <c r="CI388" s="36"/>
      <c r="CJ388" s="36"/>
      <c r="CK388" s="36"/>
      <c r="CL388" s="36"/>
      <c r="CM388" s="36"/>
      <c r="CN388" s="36"/>
      <c r="CO388" s="36"/>
      <c r="CP388" s="36"/>
      <c r="CQ388" s="36"/>
      <c r="CR388" s="36"/>
      <c r="CS388" s="36"/>
      <c r="CT388" s="36"/>
      <c r="CU388" s="36"/>
      <c r="CV388" s="36"/>
      <c r="CW388" s="36"/>
      <c r="CX388" s="36"/>
      <c r="CY388" s="36"/>
      <c r="CZ388" s="36"/>
      <c r="DA388" s="36"/>
      <c r="DB388" s="36"/>
      <c r="DC388" s="36"/>
      <c r="DD388" s="36"/>
      <c r="DE388" s="36"/>
      <c r="DF388" s="36"/>
      <c r="DG388" s="36"/>
      <c r="DH388" s="36"/>
      <c r="DI388" s="123"/>
    </row>
    <row r="389" spans="1:113" ht="15.75" thickTop="1" thickBot="1">
      <c r="A389" s="872">
        <v>912</v>
      </c>
      <c r="B389" s="836" t="s">
        <v>5804</v>
      </c>
      <c r="C389" s="115" t="s">
        <v>148</v>
      </c>
      <c r="D389" s="241">
        <v>532</v>
      </c>
      <c r="E389" s="242" t="s">
        <v>149</v>
      </c>
      <c r="F389" s="242">
        <v>6</v>
      </c>
      <c r="G389" s="242" t="s">
        <v>150</v>
      </c>
      <c r="H389" s="297">
        <v>45184</v>
      </c>
      <c r="I389" s="298">
        <v>57500</v>
      </c>
      <c r="J389" s="242">
        <v>12</v>
      </c>
      <c r="K389" s="294">
        <f t="shared" si="6"/>
        <v>45548</v>
      </c>
      <c r="L389" s="234">
        <v>9</v>
      </c>
      <c r="M389" s="234">
        <v>0.01</v>
      </c>
      <c r="N389" s="234">
        <v>9</v>
      </c>
      <c r="O389" s="242"/>
      <c r="P389" s="242"/>
      <c r="Q389" s="299"/>
      <c r="R389" s="242"/>
      <c r="S389" s="242"/>
      <c r="T389" s="242"/>
      <c r="U389" s="242"/>
      <c r="V389" s="242"/>
      <c r="W389" s="242"/>
      <c r="X389" s="298">
        <v>57500</v>
      </c>
      <c r="Y389" s="300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36"/>
      <c r="AY389" s="36"/>
      <c r="AZ389" s="36"/>
      <c r="BA389" s="36"/>
      <c r="BB389" s="36"/>
      <c r="BC389" s="36"/>
      <c r="BD389" s="36"/>
      <c r="BE389" s="36"/>
      <c r="BF389" s="36"/>
      <c r="BG389" s="36"/>
      <c r="BH389" s="36"/>
      <c r="BI389" s="36"/>
      <c r="BJ389" s="36"/>
      <c r="BK389" s="36"/>
      <c r="BL389" s="36"/>
      <c r="BM389" s="36"/>
      <c r="BN389" s="36"/>
      <c r="BO389" s="36"/>
      <c r="BP389" s="36"/>
      <c r="BQ389" s="36"/>
      <c r="BR389" s="36"/>
      <c r="BS389" s="36"/>
      <c r="BT389" s="36"/>
      <c r="BU389" s="36"/>
      <c r="BV389" s="36"/>
      <c r="BW389" s="36"/>
      <c r="BX389" s="36"/>
      <c r="BY389" s="36"/>
      <c r="BZ389" s="36"/>
      <c r="CA389" s="36"/>
      <c r="CB389" s="36"/>
      <c r="CC389" s="36"/>
      <c r="CD389" s="36"/>
      <c r="CE389" s="36"/>
      <c r="CF389" s="36"/>
      <c r="CG389" s="36"/>
      <c r="CH389" s="36"/>
      <c r="CI389" s="36"/>
      <c r="CJ389" s="36"/>
      <c r="CK389" s="36"/>
      <c r="CL389" s="36"/>
      <c r="CM389" s="36"/>
      <c r="CN389" s="36"/>
      <c r="CO389" s="36"/>
      <c r="CP389" s="36"/>
      <c r="CQ389" s="36"/>
      <c r="CR389" s="36"/>
      <c r="CS389" s="36"/>
      <c r="CT389" s="36"/>
      <c r="CU389" s="36"/>
      <c r="CV389" s="36"/>
      <c r="CW389" s="36"/>
      <c r="CX389" s="36"/>
      <c r="CY389" s="36"/>
      <c r="CZ389" s="36"/>
      <c r="DA389" s="36"/>
      <c r="DB389" s="36"/>
      <c r="DC389" s="36"/>
      <c r="DD389" s="36"/>
      <c r="DE389" s="36"/>
      <c r="DF389" s="36"/>
      <c r="DG389" s="36"/>
      <c r="DH389" s="36"/>
      <c r="DI389" s="123"/>
    </row>
    <row r="390" spans="1:113" ht="15.75" thickTop="1" thickBot="1">
      <c r="A390" s="872">
        <v>913</v>
      </c>
      <c r="B390" s="836" t="s">
        <v>5804</v>
      </c>
      <c r="C390" s="115" t="s">
        <v>148</v>
      </c>
      <c r="D390" s="241">
        <v>534</v>
      </c>
      <c r="E390" s="242" t="s">
        <v>149</v>
      </c>
      <c r="F390" s="242">
        <v>6</v>
      </c>
      <c r="G390" s="242" t="s">
        <v>150</v>
      </c>
      <c r="H390" s="297">
        <v>45118</v>
      </c>
      <c r="I390" s="298">
        <v>57500</v>
      </c>
      <c r="J390" s="242">
        <v>12</v>
      </c>
      <c r="K390" s="294">
        <f t="shared" si="6"/>
        <v>45482</v>
      </c>
      <c r="L390" s="234">
        <v>9</v>
      </c>
      <c r="M390" s="234">
        <v>0.01</v>
      </c>
      <c r="N390" s="234">
        <v>9</v>
      </c>
      <c r="O390" s="242"/>
      <c r="P390" s="242"/>
      <c r="Q390" s="299"/>
      <c r="R390" s="242"/>
      <c r="S390" s="242"/>
      <c r="T390" s="242"/>
      <c r="U390" s="242"/>
      <c r="V390" s="242"/>
      <c r="W390" s="242"/>
      <c r="X390" s="298">
        <v>57500</v>
      </c>
      <c r="Y390" s="300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36"/>
      <c r="AY390" s="36"/>
      <c r="AZ390" s="36"/>
      <c r="BA390" s="36"/>
      <c r="BB390" s="36"/>
      <c r="BC390" s="36"/>
      <c r="BD390" s="36"/>
      <c r="BE390" s="36"/>
      <c r="BF390" s="36"/>
      <c r="BG390" s="36"/>
      <c r="BH390" s="36"/>
      <c r="BI390" s="36"/>
      <c r="BJ390" s="36"/>
      <c r="BK390" s="36"/>
      <c r="BL390" s="36"/>
      <c r="BM390" s="36"/>
      <c r="BN390" s="36"/>
      <c r="BO390" s="36"/>
      <c r="BP390" s="36"/>
      <c r="BQ390" s="36"/>
      <c r="BR390" s="36"/>
      <c r="BS390" s="36"/>
      <c r="BT390" s="36"/>
      <c r="BU390" s="36"/>
      <c r="BV390" s="36"/>
      <c r="BW390" s="36"/>
      <c r="BX390" s="36"/>
      <c r="BY390" s="36"/>
      <c r="BZ390" s="36"/>
      <c r="CA390" s="36"/>
      <c r="CB390" s="36"/>
      <c r="CC390" s="36"/>
      <c r="CD390" s="36"/>
      <c r="CE390" s="36"/>
      <c r="CF390" s="36"/>
      <c r="CG390" s="36"/>
      <c r="CH390" s="36"/>
      <c r="CI390" s="36"/>
      <c r="CJ390" s="36"/>
      <c r="CK390" s="36"/>
      <c r="CL390" s="36"/>
      <c r="CM390" s="36"/>
      <c r="CN390" s="36"/>
      <c r="CO390" s="36"/>
      <c r="CP390" s="36"/>
      <c r="CQ390" s="36"/>
      <c r="CR390" s="36"/>
      <c r="CS390" s="36"/>
      <c r="CT390" s="36"/>
      <c r="CU390" s="36"/>
      <c r="CV390" s="36"/>
      <c r="CW390" s="36"/>
      <c r="CX390" s="36"/>
      <c r="CY390" s="36"/>
      <c r="CZ390" s="36"/>
      <c r="DA390" s="36"/>
      <c r="DB390" s="36"/>
      <c r="DC390" s="36"/>
      <c r="DD390" s="36"/>
      <c r="DE390" s="36"/>
      <c r="DF390" s="36"/>
      <c r="DG390" s="36"/>
      <c r="DH390" s="36"/>
      <c r="DI390" s="123"/>
    </row>
    <row r="391" spans="1:113" ht="15.75" thickTop="1" thickBot="1">
      <c r="A391" s="872">
        <v>914</v>
      </c>
      <c r="B391" s="836" t="s">
        <v>5804</v>
      </c>
      <c r="C391" s="115" t="s">
        <v>148</v>
      </c>
      <c r="D391" s="241">
        <v>535</v>
      </c>
      <c r="E391" s="242" t="s">
        <v>149</v>
      </c>
      <c r="F391" s="242">
        <v>6</v>
      </c>
      <c r="G391" s="242" t="s">
        <v>150</v>
      </c>
      <c r="H391" s="297">
        <v>45100</v>
      </c>
      <c r="I391" s="298">
        <v>57500</v>
      </c>
      <c r="J391" s="242">
        <v>12</v>
      </c>
      <c r="K391" s="294">
        <f t="shared" si="6"/>
        <v>45464</v>
      </c>
      <c r="L391" s="234">
        <v>9</v>
      </c>
      <c r="M391" s="234">
        <v>0.01</v>
      </c>
      <c r="N391" s="234">
        <v>9</v>
      </c>
      <c r="O391" s="242"/>
      <c r="P391" s="242"/>
      <c r="Q391" s="299"/>
      <c r="R391" s="242"/>
      <c r="S391" s="242"/>
      <c r="T391" s="242"/>
      <c r="U391" s="242"/>
      <c r="V391" s="242"/>
      <c r="W391" s="242"/>
      <c r="X391" s="298">
        <v>57500</v>
      </c>
      <c r="Y391" s="300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36"/>
      <c r="AY391" s="36"/>
      <c r="AZ391" s="36"/>
      <c r="BA391" s="36"/>
      <c r="BB391" s="36"/>
      <c r="BC391" s="36"/>
      <c r="BD391" s="36"/>
      <c r="BE391" s="36"/>
      <c r="BF391" s="36"/>
      <c r="BG391" s="36"/>
      <c r="BH391" s="36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  <c r="BT391" s="36"/>
      <c r="BU391" s="36"/>
      <c r="BV391" s="36"/>
      <c r="BW391" s="36"/>
      <c r="BX391" s="36"/>
      <c r="BY391" s="36"/>
      <c r="BZ391" s="36"/>
      <c r="CA391" s="36"/>
      <c r="CB391" s="36"/>
      <c r="CC391" s="36"/>
      <c r="CD391" s="36"/>
      <c r="CE391" s="36"/>
      <c r="CF391" s="36"/>
      <c r="CG391" s="36"/>
      <c r="CH391" s="36"/>
      <c r="CI391" s="36"/>
      <c r="CJ391" s="36"/>
      <c r="CK391" s="36"/>
      <c r="CL391" s="36"/>
      <c r="CM391" s="36"/>
      <c r="CN391" s="36"/>
      <c r="CO391" s="36"/>
      <c r="CP391" s="36"/>
      <c r="CQ391" s="36"/>
      <c r="CR391" s="36"/>
      <c r="CS391" s="36"/>
      <c r="CT391" s="36"/>
      <c r="CU391" s="36"/>
      <c r="CV391" s="36"/>
      <c r="CW391" s="36"/>
      <c r="CX391" s="36"/>
      <c r="CY391" s="36"/>
      <c r="CZ391" s="36"/>
      <c r="DA391" s="36"/>
      <c r="DB391" s="36"/>
      <c r="DC391" s="36"/>
      <c r="DD391" s="36"/>
      <c r="DE391" s="36"/>
      <c r="DF391" s="36"/>
      <c r="DG391" s="36"/>
      <c r="DH391" s="36"/>
      <c r="DI391" s="123"/>
    </row>
    <row r="392" spans="1:113" ht="15.75" thickTop="1" thickBot="1">
      <c r="A392" s="872">
        <v>851</v>
      </c>
      <c r="B392" s="836" t="s">
        <v>5804</v>
      </c>
      <c r="C392" s="115" t="s">
        <v>148</v>
      </c>
      <c r="D392" s="241">
        <v>536</v>
      </c>
      <c r="E392" s="242" t="s">
        <v>149</v>
      </c>
      <c r="F392" s="242">
        <v>6</v>
      </c>
      <c r="G392" s="242" t="s">
        <v>150</v>
      </c>
      <c r="H392" s="297">
        <v>45061</v>
      </c>
      <c r="I392" s="298">
        <v>53000</v>
      </c>
      <c r="J392" s="242">
        <v>12</v>
      </c>
      <c r="K392" s="294">
        <f t="shared" si="6"/>
        <v>45425</v>
      </c>
      <c r="L392" s="234">
        <v>9</v>
      </c>
      <c r="M392" s="234">
        <v>0.01</v>
      </c>
      <c r="N392" s="234">
        <v>9</v>
      </c>
      <c r="O392" s="242"/>
      <c r="P392" s="242"/>
      <c r="Q392" s="299"/>
      <c r="R392" s="242"/>
      <c r="S392" s="242"/>
      <c r="T392" s="242"/>
      <c r="U392" s="242"/>
      <c r="V392" s="242"/>
      <c r="W392" s="242"/>
      <c r="X392" s="298">
        <v>53000</v>
      </c>
      <c r="Y392" s="300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36"/>
      <c r="AY392" s="36"/>
      <c r="AZ392" s="36"/>
      <c r="BA392" s="36"/>
      <c r="BB392" s="36"/>
      <c r="BC392" s="36"/>
      <c r="BD392" s="36"/>
      <c r="BE392" s="36"/>
      <c r="BF392" s="36"/>
      <c r="BG392" s="36"/>
      <c r="BH392" s="36"/>
      <c r="BI392" s="36"/>
      <c r="BJ392" s="36"/>
      <c r="BK392" s="36"/>
      <c r="BL392" s="36"/>
      <c r="BM392" s="36"/>
      <c r="BN392" s="36"/>
      <c r="BO392" s="36"/>
      <c r="BP392" s="36"/>
      <c r="BQ392" s="36"/>
      <c r="BR392" s="36"/>
      <c r="BS392" s="36"/>
      <c r="BT392" s="36"/>
      <c r="BU392" s="36"/>
      <c r="BV392" s="36"/>
      <c r="BW392" s="36"/>
      <c r="BX392" s="36"/>
      <c r="BY392" s="36"/>
      <c r="BZ392" s="36"/>
      <c r="CA392" s="36"/>
      <c r="CB392" s="36"/>
      <c r="CC392" s="36"/>
      <c r="CD392" s="36"/>
      <c r="CE392" s="36"/>
      <c r="CF392" s="36"/>
      <c r="CG392" s="36"/>
      <c r="CH392" s="36"/>
      <c r="CI392" s="36"/>
      <c r="CJ392" s="36"/>
      <c r="CK392" s="36"/>
      <c r="CL392" s="36"/>
      <c r="CM392" s="36"/>
      <c r="CN392" s="36"/>
      <c r="CO392" s="36"/>
      <c r="CP392" s="36"/>
      <c r="CQ392" s="36"/>
      <c r="CR392" s="36"/>
      <c r="CS392" s="36"/>
      <c r="CT392" s="36"/>
      <c r="CU392" s="36"/>
      <c r="CV392" s="36"/>
      <c r="CW392" s="36"/>
      <c r="CX392" s="36"/>
      <c r="CY392" s="36"/>
      <c r="CZ392" s="36"/>
      <c r="DA392" s="36"/>
      <c r="DB392" s="36"/>
      <c r="DC392" s="36"/>
      <c r="DD392" s="36"/>
      <c r="DE392" s="36"/>
      <c r="DF392" s="36"/>
      <c r="DG392" s="36"/>
      <c r="DH392" s="36"/>
      <c r="DI392" s="123"/>
    </row>
    <row r="393" spans="1:113" ht="15.75" thickTop="1" thickBot="1">
      <c r="A393" s="872">
        <v>954</v>
      </c>
      <c r="B393" s="836" t="s">
        <v>5804</v>
      </c>
      <c r="C393" s="115" t="s">
        <v>148</v>
      </c>
      <c r="D393" s="241">
        <v>537</v>
      </c>
      <c r="E393" s="242" t="s">
        <v>149</v>
      </c>
      <c r="F393" s="242">
        <v>6</v>
      </c>
      <c r="G393" s="242" t="s">
        <v>150</v>
      </c>
      <c r="H393" s="297">
        <v>45217</v>
      </c>
      <c r="I393" s="298">
        <v>57500</v>
      </c>
      <c r="J393" s="242">
        <v>12</v>
      </c>
      <c r="K393" s="294">
        <f t="shared" si="6"/>
        <v>45581</v>
      </c>
      <c r="L393" s="234">
        <v>9</v>
      </c>
      <c r="M393" s="234">
        <v>0.01</v>
      </c>
      <c r="N393" s="234">
        <v>9</v>
      </c>
      <c r="O393" s="242"/>
      <c r="P393" s="242"/>
      <c r="Q393" s="299"/>
      <c r="R393" s="242"/>
      <c r="S393" s="242"/>
      <c r="T393" s="242"/>
      <c r="U393" s="242"/>
      <c r="V393" s="242"/>
      <c r="W393" s="242"/>
      <c r="X393" s="298">
        <v>57500</v>
      </c>
      <c r="Y393" s="300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36"/>
      <c r="AY393" s="36"/>
      <c r="AZ393" s="36"/>
      <c r="BA393" s="36"/>
      <c r="BB393" s="36"/>
      <c r="BC393" s="36"/>
      <c r="BD393" s="36"/>
      <c r="BE393" s="36"/>
      <c r="BF393" s="36"/>
      <c r="BG393" s="36"/>
      <c r="BH393" s="36"/>
      <c r="BI393" s="36"/>
      <c r="BJ393" s="36"/>
      <c r="BK393" s="36"/>
      <c r="BL393" s="36"/>
      <c r="BM393" s="36"/>
      <c r="BN393" s="36"/>
      <c r="BO393" s="36"/>
      <c r="BP393" s="36"/>
      <c r="BQ393" s="36"/>
      <c r="BR393" s="36"/>
      <c r="BS393" s="36"/>
      <c r="BT393" s="36"/>
      <c r="BU393" s="36"/>
      <c r="BV393" s="36"/>
      <c r="BW393" s="36"/>
      <c r="BX393" s="36"/>
      <c r="BY393" s="36"/>
      <c r="BZ393" s="36"/>
      <c r="CA393" s="36"/>
      <c r="CB393" s="36"/>
      <c r="CC393" s="36"/>
      <c r="CD393" s="36"/>
      <c r="CE393" s="36"/>
      <c r="CF393" s="36"/>
      <c r="CG393" s="36"/>
      <c r="CH393" s="36"/>
      <c r="CI393" s="36"/>
      <c r="CJ393" s="36"/>
      <c r="CK393" s="36"/>
      <c r="CL393" s="36"/>
      <c r="CM393" s="36"/>
      <c r="CN393" s="36"/>
      <c r="CO393" s="36"/>
      <c r="CP393" s="36"/>
      <c r="CQ393" s="36"/>
      <c r="CR393" s="36"/>
      <c r="CS393" s="36"/>
      <c r="CT393" s="36"/>
      <c r="CU393" s="36"/>
      <c r="CV393" s="36"/>
      <c r="CW393" s="36"/>
      <c r="CX393" s="36"/>
      <c r="CY393" s="36"/>
      <c r="CZ393" s="36"/>
      <c r="DA393" s="36"/>
      <c r="DB393" s="36"/>
      <c r="DC393" s="36"/>
      <c r="DD393" s="36"/>
      <c r="DE393" s="36"/>
      <c r="DF393" s="36"/>
      <c r="DG393" s="36"/>
      <c r="DH393" s="36"/>
      <c r="DI393" s="123"/>
    </row>
    <row r="394" spans="1:113" ht="15.75" thickTop="1" thickBot="1">
      <c r="A394" s="872">
        <v>952</v>
      </c>
      <c r="B394" s="836" t="s">
        <v>5804</v>
      </c>
      <c r="C394" s="115" t="s">
        <v>148</v>
      </c>
      <c r="D394" s="241">
        <v>538</v>
      </c>
      <c r="E394" s="242" t="s">
        <v>149</v>
      </c>
      <c r="F394" s="242">
        <v>6</v>
      </c>
      <c r="G394" s="242" t="s">
        <v>150</v>
      </c>
      <c r="H394" s="297">
        <v>45331</v>
      </c>
      <c r="I394" s="298">
        <v>50000</v>
      </c>
      <c r="J394" s="242">
        <v>12</v>
      </c>
      <c r="K394" s="294">
        <f t="shared" si="6"/>
        <v>45695</v>
      </c>
      <c r="L394" s="234">
        <v>9</v>
      </c>
      <c r="M394" s="234">
        <v>0.01</v>
      </c>
      <c r="N394" s="234">
        <v>9</v>
      </c>
      <c r="O394" s="242"/>
      <c r="P394" s="242"/>
      <c r="Q394" s="299"/>
      <c r="R394" s="242"/>
      <c r="S394" s="242"/>
      <c r="T394" s="242"/>
      <c r="U394" s="242"/>
      <c r="V394" s="242"/>
      <c r="W394" s="242"/>
      <c r="X394" s="298">
        <v>50000</v>
      </c>
      <c r="Y394" s="300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36"/>
      <c r="AY394" s="36"/>
      <c r="AZ394" s="36"/>
      <c r="BA394" s="36"/>
      <c r="BB394" s="36"/>
      <c r="BC394" s="36"/>
      <c r="BD394" s="36"/>
      <c r="BE394" s="36"/>
      <c r="BF394" s="36"/>
      <c r="BG394" s="36"/>
      <c r="BH394" s="36"/>
      <c r="BI394" s="36"/>
      <c r="BJ394" s="36"/>
      <c r="BK394" s="36"/>
      <c r="BL394" s="36"/>
      <c r="BM394" s="36"/>
      <c r="BN394" s="36"/>
      <c r="BO394" s="36"/>
      <c r="BP394" s="36"/>
      <c r="BQ394" s="36"/>
      <c r="BR394" s="36"/>
      <c r="BS394" s="36"/>
      <c r="BT394" s="36"/>
      <c r="BU394" s="36"/>
      <c r="BV394" s="36"/>
      <c r="BW394" s="36"/>
      <c r="BX394" s="36"/>
      <c r="BY394" s="36"/>
      <c r="BZ394" s="36"/>
      <c r="CA394" s="36"/>
      <c r="CB394" s="36"/>
      <c r="CC394" s="36"/>
      <c r="CD394" s="36"/>
      <c r="CE394" s="36"/>
      <c r="CF394" s="36"/>
      <c r="CG394" s="36"/>
      <c r="CH394" s="36"/>
      <c r="CI394" s="36"/>
      <c r="CJ394" s="36"/>
      <c r="CK394" s="36"/>
      <c r="CL394" s="36"/>
      <c r="CM394" s="36"/>
      <c r="CN394" s="36"/>
      <c r="CO394" s="36"/>
      <c r="CP394" s="36"/>
      <c r="CQ394" s="36"/>
      <c r="CR394" s="36"/>
      <c r="CS394" s="36"/>
      <c r="CT394" s="36"/>
      <c r="CU394" s="36"/>
      <c r="CV394" s="36"/>
      <c r="CW394" s="36"/>
      <c r="CX394" s="36"/>
      <c r="CY394" s="36"/>
      <c r="CZ394" s="36"/>
      <c r="DA394" s="36"/>
      <c r="DB394" s="36"/>
      <c r="DC394" s="36"/>
      <c r="DD394" s="36"/>
      <c r="DE394" s="36"/>
      <c r="DF394" s="36"/>
      <c r="DG394" s="36"/>
      <c r="DH394" s="36"/>
      <c r="DI394" s="123"/>
    </row>
    <row r="395" spans="1:113" ht="15.75" thickTop="1" thickBot="1">
      <c r="A395" s="872">
        <v>974</v>
      </c>
      <c r="B395" s="836" t="s">
        <v>5804</v>
      </c>
      <c r="C395" s="115" t="s">
        <v>148</v>
      </c>
      <c r="D395" s="241">
        <v>540</v>
      </c>
      <c r="E395" s="242" t="s">
        <v>149</v>
      </c>
      <c r="F395" s="242">
        <v>6</v>
      </c>
      <c r="G395" s="242" t="s">
        <v>150</v>
      </c>
      <c r="H395" s="297">
        <v>45090</v>
      </c>
      <c r="I395" s="298">
        <v>57500</v>
      </c>
      <c r="J395" s="242">
        <v>12</v>
      </c>
      <c r="K395" s="294">
        <f t="shared" si="6"/>
        <v>45454</v>
      </c>
      <c r="L395" s="234">
        <v>9</v>
      </c>
      <c r="M395" s="234">
        <v>0.01</v>
      </c>
      <c r="N395" s="234">
        <v>9</v>
      </c>
      <c r="O395" s="242"/>
      <c r="P395" s="242"/>
      <c r="Q395" s="299"/>
      <c r="R395" s="242"/>
      <c r="S395" s="242"/>
      <c r="T395" s="242"/>
      <c r="U395" s="242"/>
      <c r="V395" s="242"/>
      <c r="W395" s="242"/>
      <c r="X395" s="298">
        <v>57500</v>
      </c>
      <c r="Y395" s="300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36"/>
      <c r="AY395" s="36"/>
      <c r="AZ395" s="36"/>
      <c r="BA395" s="36"/>
      <c r="BB395" s="36"/>
      <c r="BC395" s="36"/>
      <c r="BD395" s="36"/>
      <c r="BE395" s="36"/>
      <c r="BF395" s="36"/>
      <c r="BG395" s="36"/>
      <c r="BH395" s="36"/>
      <c r="BI395" s="36"/>
      <c r="BJ395" s="36"/>
      <c r="BK395" s="36"/>
      <c r="BL395" s="36"/>
      <c r="BM395" s="36"/>
      <c r="BN395" s="36"/>
      <c r="BO395" s="36"/>
      <c r="BP395" s="36"/>
      <c r="BQ395" s="36"/>
      <c r="BR395" s="36"/>
      <c r="BS395" s="36"/>
      <c r="BT395" s="36"/>
      <c r="BU395" s="36"/>
      <c r="BV395" s="36"/>
      <c r="BW395" s="36"/>
      <c r="BX395" s="36"/>
      <c r="BY395" s="36"/>
      <c r="BZ395" s="36"/>
      <c r="CA395" s="36"/>
      <c r="CB395" s="36"/>
      <c r="CC395" s="36"/>
      <c r="CD395" s="36"/>
      <c r="CE395" s="36"/>
      <c r="CF395" s="36"/>
      <c r="CG395" s="36"/>
      <c r="CH395" s="36"/>
      <c r="CI395" s="36"/>
      <c r="CJ395" s="36"/>
      <c r="CK395" s="36"/>
      <c r="CL395" s="36"/>
      <c r="CM395" s="36"/>
      <c r="CN395" s="36"/>
      <c r="CO395" s="36"/>
      <c r="CP395" s="36"/>
      <c r="CQ395" s="36"/>
      <c r="CR395" s="36"/>
      <c r="CS395" s="36"/>
      <c r="CT395" s="36"/>
      <c r="CU395" s="36"/>
      <c r="CV395" s="36"/>
      <c r="CW395" s="36"/>
      <c r="CX395" s="36"/>
      <c r="CY395" s="36"/>
      <c r="CZ395" s="36"/>
      <c r="DA395" s="36"/>
      <c r="DB395" s="36"/>
      <c r="DC395" s="36"/>
      <c r="DD395" s="36"/>
      <c r="DE395" s="36"/>
      <c r="DF395" s="36"/>
      <c r="DG395" s="36"/>
      <c r="DH395" s="36"/>
      <c r="DI395" s="123"/>
    </row>
    <row r="396" spans="1:113" ht="15.75" thickTop="1" thickBot="1">
      <c r="A396" s="872">
        <v>972</v>
      </c>
      <c r="B396" s="836" t="s">
        <v>5804</v>
      </c>
      <c r="C396" s="115" t="s">
        <v>148</v>
      </c>
      <c r="D396" s="241">
        <v>542</v>
      </c>
      <c r="E396" s="242" t="s">
        <v>149</v>
      </c>
      <c r="F396" s="242">
        <v>6</v>
      </c>
      <c r="G396" s="242" t="s">
        <v>150</v>
      </c>
      <c r="H396" s="297">
        <v>45381</v>
      </c>
      <c r="I396" s="298">
        <v>50000</v>
      </c>
      <c r="J396" s="242">
        <v>12</v>
      </c>
      <c r="K396" s="294">
        <f t="shared" si="6"/>
        <v>45745</v>
      </c>
      <c r="L396" s="234">
        <v>9</v>
      </c>
      <c r="M396" s="234">
        <v>0.01</v>
      </c>
      <c r="N396" s="234">
        <v>9</v>
      </c>
      <c r="O396" s="242"/>
      <c r="P396" s="242"/>
      <c r="Q396" s="299"/>
      <c r="R396" s="242"/>
      <c r="S396" s="242"/>
      <c r="T396" s="242"/>
      <c r="U396" s="242"/>
      <c r="V396" s="242"/>
      <c r="W396" s="242"/>
      <c r="X396" s="298">
        <v>50000</v>
      </c>
      <c r="Y396" s="300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36"/>
      <c r="AY396" s="36"/>
      <c r="AZ396" s="36"/>
      <c r="BA396" s="36"/>
      <c r="BB396" s="36"/>
      <c r="BC396" s="36"/>
      <c r="BD396" s="36"/>
      <c r="BE396" s="36"/>
      <c r="BF396" s="36"/>
      <c r="BG396" s="36"/>
      <c r="BH396" s="36"/>
      <c r="BI396" s="36"/>
      <c r="BJ396" s="36"/>
      <c r="BK396" s="36"/>
      <c r="BL396" s="36"/>
      <c r="BM396" s="36"/>
      <c r="BN396" s="36"/>
      <c r="BO396" s="36"/>
      <c r="BP396" s="36"/>
      <c r="BQ396" s="36"/>
      <c r="BR396" s="36"/>
      <c r="BS396" s="36"/>
      <c r="BT396" s="36"/>
      <c r="BU396" s="36"/>
      <c r="BV396" s="36"/>
      <c r="BW396" s="36"/>
      <c r="BX396" s="36"/>
      <c r="BY396" s="36"/>
      <c r="BZ396" s="36"/>
      <c r="CA396" s="36"/>
      <c r="CB396" s="36"/>
      <c r="CC396" s="36"/>
      <c r="CD396" s="36"/>
      <c r="CE396" s="36"/>
      <c r="CF396" s="36"/>
      <c r="CG396" s="36"/>
      <c r="CH396" s="36"/>
      <c r="CI396" s="36"/>
      <c r="CJ396" s="36"/>
      <c r="CK396" s="36"/>
      <c r="CL396" s="36"/>
      <c r="CM396" s="36"/>
      <c r="CN396" s="36"/>
      <c r="CO396" s="36"/>
      <c r="CP396" s="36"/>
      <c r="CQ396" s="36"/>
      <c r="CR396" s="36"/>
      <c r="CS396" s="36"/>
      <c r="CT396" s="36"/>
      <c r="CU396" s="36"/>
      <c r="CV396" s="36"/>
      <c r="CW396" s="36"/>
      <c r="CX396" s="36"/>
      <c r="CY396" s="36"/>
      <c r="CZ396" s="36"/>
      <c r="DA396" s="36"/>
      <c r="DB396" s="36"/>
      <c r="DC396" s="36"/>
      <c r="DD396" s="36"/>
      <c r="DE396" s="36"/>
      <c r="DF396" s="36"/>
      <c r="DG396" s="36"/>
      <c r="DH396" s="36"/>
      <c r="DI396" s="123"/>
    </row>
    <row r="397" spans="1:113" ht="15.75" thickTop="1" thickBot="1">
      <c r="A397" s="872">
        <v>963</v>
      </c>
      <c r="B397" s="836" t="s">
        <v>5804</v>
      </c>
      <c r="C397" s="115" t="s">
        <v>148</v>
      </c>
      <c r="D397" s="241">
        <v>543</v>
      </c>
      <c r="E397" s="242" t="s">
        <v>149</v>
      </c>
      <c r="F397" s="242">
        <v>6</v>
      </c>
      <c r="G397" s="242" t="s">
        <v>150</v>
      </c>
      <c r="H397" s="297">
        <v>45358</v>
      </c>
      <c r="I397" s="298">
        <v>52600</v>
      </c>
      <c r="J397" s="242">
        <v>12</v>
      </c>
      <c r="K397" s="294">
        <f t="shared" si="6"/>
        <v>45722</v>
      </c>
      <c r="L397" s="234">
        <v>9</v>
      </c>
      <c r="M397" s="234">
        <v>0.01</v>
      </c>
      <c r="N397" s="234">
        <v>9</v>
      </c>
      <c r="O397" s="242"/>
      <c r="P397" s="242"/>
      <c r="Q397" s="299"/>
      <c r="R397" s="242"/>
      <c r="S397" s="242"/>
      <c r="T397" s="242"/>
      <c r="U397" s="242"/>
      <c r="V397" s="242"/>
      <c r="W397" s="242"/>
      <c r="X397" s="298">
        <v>52600</v>
      </c>
      <c r="Y397" s="300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36"/>
      <c r="AY397" s="36"/>
      <c r="AZ397" s="36"/>
      <c r="BA397" s="36"/>
      <c r="BB397" s="36"/>
      <c r="BC397" s="36"/>
      <c r="BD397" s="36"/>
      <c r="BE397" s="36"/>
      <c r="BF397" s="36"/>
      <c r="BG397" s="36"/>
      <c r="BH397" s="36"/>
      <c r="BI397" s="36"/>
      <c r="BJ397" s="36"/>
      <c r="BK397" s="36"/>
      <c r="BL397" s="36"/>
      <c r="BM397" s="36"/>
      <c r="BN397" s="36"/>
      <c r="BO397" s="36"/>
      <c r="BP397" s="36"/>
      <c r="BQ397" s="36"/>
      <c r="BR397" s="36"/>
      <c r="BS397" s="36"/>
      <c r="BT397" s="36"/>
      <c r="BU397" s="36"/>
      <c r="BV397" s="36"/>
      <c r="BW397" s="36"/>
      <c r="BX397" s="36"/>
      <c r="BY397" s="36"/>
      <c r="BZ397" s="36"/>
      <c r="CA397" s="36"/>
      <c r="CB397" s="36"/>
      <c r="CC397" s="36"/>
      <c r="CD397" s="36"/>
      <c r="CE397" s="36"/>
      <c r="CF397" s="36"/>
      <c r="CG397" s="36"/>
      <c r="CH397" s="36"/>
      <c r="CI397" s="36"/>
      <c r="CJ397" s="36"/>
      <c r="CK397" s="36"/>
      <c r="CL397" s="36"/>
      <c r="CM397" s="36"/>
      <c r="CN397" s="36"/>
      <c r="CO397" s="36"/>
      <c r="CP397" s="36"/>
      <c r="CQ397" s="36"/>
      <c r="CR397" s="36"/>
      <c r="CS397" s="36"/>
      <c r="CT397" s="36"/>
      <c r="CU397" s="36"/>
      <c r="CV397" s="36"/>
      <c r="CW397" s="36"/>
      <c r="CX397" s="36"/>
      <c r="CY397" s="36"/>
      <c r="CZ397" s="36"/>
      <c r="DA397" s="36"/>
      <c r="DB397" s="36"/>
      <c r="DC397" s="36"/>
      <c r="DD397" s="36"/>
      <c r="DE397" s="36"/>
      <c r="DF397" s="36"/>
      <c r="DG397" s="36"/>
      <c r="DH397" s="36"/>
      <c r="DI397" s="123"/>
    </row>
    <row r="398" spans="1:113" ht="15.75" thickTop="1" thickBot="1">
      <c r="A398" s="872">
        <v>493</v>
      </c>
      <c r="B398" s="836" t="s">
        <v>5804</v>
      </c>
      <c r="C398" s="115" t="s">
        <v>148</v>
      </c>
      <c r="D398" s="241">
        <v>544</v>
      </c>
      <c r="E398" s="242" t="s">
        <v>149</v>
      </c>
      <c r="F398" s="242">
        <v>6</v>
      </c>
      <c r="G398" s="242" t="s">
        <v>150</v>
      </c>
      <c r="H398" s="297">
        <v>45184</v>
      </c>
      <c r="I398" s="298">
        <v>50000</v>
      </c>
      <c r="J398" s="242">
        <v>12</v>
      </c>
      <c r="K398" s="294">
        <f t="shared" si="6"/>
        <v>45548</v>
      </c>
      <c r="L398" s="234">
        <v>9</v>
      </c>
      <c r="M398" s="234">
        <v>0.01</v>
      </c>
      <c r="N398" s="234">
        <v>9</v>
      </c>
      <c r="O398" s="242"/>
      <c r="P398" s="242"/>
      <c r="Q398" s="299"/>
      <c r="R398" s="242"/>
      <c r="S398" s="242"/>
      <c r="T398" s="242"/>
      <c r="U398" s="242"/>
      <c r="V398" s="242"/>
      <c r="W398" s="242"/>
      <c r="X398" s="298">
        <v>50000</v>
      </c>
      <c r="Y398" s="300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36"/>
      <c r="AY398" s="36"/>
      <c r="AZ398" s="36"/>
      <c r="BA398" s="36"/>
      <c r="BB398" s="36"/>
      <c r="BC398" s="36"/>
      <c r="BD398" s="36"/>
      <c r="BE398" s="36"/>
      <c r="BF398" s="36"/>
      <c r="BG398" s="36"/>
      <c r="BH398" s="36"/>
      <c r="BI398" s="36"/>
      <c r="BJ398" s="36"/>
      <c r="BK398" s="36"/>
      <c r="BL398" s="36"/>
      <c r="BM398" s="36"/>
      <c r="BN398" s="36"/>
      <c r="BO398" s="36"/>
      <c r="BP398" s="36"/>
      <c r="BQ398" s="36"/>
      <c r="BR398" s="36"/>
      <c r="BS398" s="36"/>
      <c r="BT398" s="36"/>
      <c r="BU398" s="36"/>
      <c r="BV398" s="36"/>
      <c r="BW398" s="36"/>
      <c r="BX398" s="36"/>
      <c r="BY398" s="36"/>
      <c r="BZ398" s="36"/>
      <c r="CA398" s="36"/>
      <c r="CB398" s="36"/>
      <c r="CC398" s="36"/>
      <c r="CD398" s="36"/>
      <c r="CE398" s="36"/>
      <c r="CF398" s="36"/>
      <c r="CG398" s="36"/>
      <c r="CH398" s="36"/>
      <c r="CI398" s="36"/>
      <c r="CJ398" s="36"/>
      <c r="CK398" s="36"/>
      <c r="CL398" s="36"/>
      <c r="CM398" s="36"/>
      <c r="CN398" s="36"/>
      <c r="CO398" s="36"/>
      <c r="CP398" s="36"/>
      <c r="CQ398" s="36"/>
      <c r="CR398" s="36"/>
      <c r="CS398" s="36"/>
      <c r="CT398" s="36"/>
      <c r="CU398" s="36"/>
      <c r="CV398" s="36"/>
      <c r="CW398" s="36"/>
      <c r="CX398" s="36"/>
      <c r="CY398" s="36"/>
      <c r="CZ398" s="36"/>
      <c r="DA398" s="36"/>
      <c r="DB398" s="36"/>
      <c r="DC398" s="36"/>
      <c r="DD398" s="36"/>
      <c r="DE398" s="36"/>
      <c r="DF398" s="36"/>
      <c r="DG398" s="36"/>
      <c r="DH398" s="36"/>
      <c r="DI398" s="123"/>
    </row>
    <row r="399" spans="1:113" ht="15.75" thickTop="1" thickBot="1">
      <c r="A399" s="872">
        <v>601</v>
      </c>
      <c r="B399" s="836" t="s">
        <v>5804</v>
      </c>
      <c r="C399" s="115" t="s">
        <v>148</v>
      </c>
      <c r="D399" s="241">
        <v>546</v>
      </c>
      <c r="E399" s="242" t="s">
        <v>149</v>
      </c>
      <c r="F399" s="242">
        <v>6</v>
      </c>
      <c r="G399" s="242" t="s">
        <v>150</v>
      </c>
      <c r="H399" s="297">
        <v>45044</v>
      </c>
      <c r="I399" s="298">
        <v>57500</v>
      </c>
      <c r="J399" s="242">
        <v>12</v>
      </c>
      <c r="K399" s="294">
        <f t="shared" si="6"/>
        <v>45408</v>
      </c>
      <c r="L399" s="234">
        <v>9</v>
      </c>
      <c r="M399" s="234">
        <v>0.01</v>
      </c>
      <c r="N399" s="234">
        <v>9</v>
      </c>
      <c r="O399" s="242"/>
      <c r="P399" s="242"/>
      <c r="Q399" s="299"/>
      <c r="R399" s="242"/>
      <c r="S399" s="242"/>
      <c r="T399" s="242"/>
      <c r="U399" s="242"/>
      <c r="V399" s="242"/>
      <c r="W399" s="242"/>
      <c r="X399" s="298">
        <v>57500</v>
      </c>
      <c r="Y399" s="300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36"/>
      <c r="AY399" s="36"/>
      <c r="AZ399" s="36"/>
      <c r="BA399" s="36"/>
      <c r="BB399" s="36"/>
      <c r="BC399" s="36"/>
      <c r="BD399" s="36"/>
      <c r="BE399" s="36"/>
      <c r="BF399" s="36"/>
      <c r="BG399" s="36"/>
      <c r="BH399" s="36"/>
      <c r="BI399" s="36"/>
      <c r="BJ399" s="36"/>
      <c r="BK399" s="36"/>
      <c r="BL399" s="36"/>
      <c r="BM399" s="36"/>
      <c r="BN399" s="36"/>
      <c r="BO399" s="36"/>
      <c r="BP399" s="36"/>
      <c r="BQ399" s="36"/>
      <c r="BR399" s="36"/>
      <c r="BS399" s="36"/>
      <c r="BT399" s="36"/>
      <c r="BU399" s="36"/>
      <c r="BV399" s="36"/>
      <c r="BW399" s="36"/>
      <c r="BX399" s="36"/>
      <c r="BY399" s="36"/>
      <c r="BZ399" s="36"/>
      <c r="CA399" s="36"/>
      <c r="CB399" s="36"/>
      <c r="CC399" s="36"/>
      <c r="CD399" s="36"/>
      <c r="CE399" s="36"/>
      <c r="CF399" s="36"/>
      <c r="CG399" s="36"/>
      <c r="CH399" s="36"/>
      <c r="CI399" s="36"/>
      <c r="CJ399" s="36"/>
      <c r="CK399" s="36"/>
      <c r="CL399" s="36"/>
      <c r="CM399" s="36"/>
      <c r="CN399" s="36"/>
      <c r="CO399" s="36"/>
      <c r="CP399" s="36"/>
      <c r="CQ399" s="36"/>
      <c r="CR399" s="36"/>
      <c r="CS399" s="36"/>
      <c r="CT399" s="36"/>
      <c r="CU399" s="36"/>
      <c r="CV399" s="36"/>
      <c r="CW399" s="36"/>
      <c r="CX399" s="36"/>
      <c r="CY399" s="36"/>
      <c r="CZ399" s="36"/>
      <c r="DA399" s="36"/>
      <c r="DB399" s="36"/>
      <c r="DC399" s="36"/>
      <c r="DD399" s="36"/>
      <c r="DE399" s="36"/>
      <c r="DF399" s="36"/>
      <c r="DG399" s="36"/>
      <c r="DH399" s="36"/>
      <c r="DI399" s="123"/>
    </row>
    <row r="400" spans="1:113" ht="15.75" thickTop="1" thickBot="1">
      <c r="A400" s="872">
        <v>911</v>
      </c>
      <c r="B400" s="836" t="s">
        <v>5804</v>
      </c>
      <c r="C400" s="115" t="s">
        <v>148</v>
      </c>
      <c r="D400" s="241">
        <v>547</v>
      </c>
      <c r="E400" s="242" t="s">
        <v>149</v>
      </c>
      <c r="F400" s="242">
        <v>6</v>
      </c>
      <c r="G400" s="242" t="s">
        <v>150</v>
      </c>
      <c r="H400" s="297">
        <v>45309</v>
      </c>
      <c r="I400" s="298">
        <v>57500</v>
      </c>
      <c r="J400" s="242">
        <v>12</v>
      </c>
      <c r="K400" s="294">
        <f t="shared" si="6"/>
        <v>45673</v>
      </c>
      <c r="L400" s="234">
        <v>9</v>
      </c>
      <c r="M400" s="234">
        <v>0.01</v>
      </c>
      <c r="N400" s="234">
        <v>9</v>
      </c>
      <c r="O400" s="242"/>
      <c r="P400" s="242"/>
      <c r="Q400" s="299"/>
      <c r="R400" s="242"/>
      <c r="S400" s="242"/>
      <c r="T400" s="242"/>
      <c r="U400" s="242"/>
      <c r="V400" s="242"/>
      <c r="W400" s="242"/>
      <c r="X400" s="298">
        <v>57500</v>
      </c>
      <c r="Y400" s="300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36"/>
      <c r="AY400" s="36"/>
      <c r="AZ400" s="36"/>
      <c r="BA400" s="36"/>
      <c r="BB400" s="36"/>
      <c r="BC400" s="36"/>
      <c r="BD400" s="36"/>
      <c r="BE400" s="36"/>
      <c r="BF400" s="36"/>
      <c r="BG400" s="36"/>
      <c r="BH400" s="36"/>
      <c r="BI400" s="36"/>
      <c r="BJ400" s="36"/>
      <c r="BK400" s="36"/>
      <c r="BL400" s="36"/>
      <c r="BM400" s="36"/>
      <c r="BN400" s="36"/>
      <c r="BO400" s="36"/>
      <c r="BP400" s="36"/>
      <c r="BQ400" s="36"/>
      <c r="BR400" s="36"/>
      <c r="BS400" s="36"/>
      <c r="BT400" s="36"/>
      <c r="BU400" s="36"/>
      <c r="BV400" s="36"/>
      <c r="BW400" s="36"/>
      <c r="BX400" s="36"/>
      <c r="BY400" s="36"/>
      <c r="BZ400" s="36"/>
      <c r="CA400" s="36"/>
      <c r="CB400" s="36"/>
      <c r="CC400" s="36"/>
      <c r="CD400" s="36"/>
      <c r="CE400" s="36"/>
      <c r="CF400" s="36"/>
      <c r="CG400" s="36"/>
      <c r="CH400" s="36"/>
      <c r="CI400" s="36"/>
      <c r="CJ400" s="36"/>
      <c r="CK400" s="36"/>
      <c r="CL400" s="36"/>
      <c r="CM400" s="36"/>
      <c r="CN400" s="36"/>
      <c r="CO400" s="36"/>
      <c r="CP400" s="36"/>
      <c r="CQ400" s="36"/>
      <c r="CR400" s="36"/>
      <c r="CS400" s="36"/>
      <c r="CT400" s="36"/>
      <c r="CU400" s="36"/>
      <c r="CV400" s="36"/>
      <c r="CW400" s="36"/>
      <c r="CX400" s="36"/>
      <c r="CY400" s="36"/>
      <c r="CZ400" s="36"/>
      <c r="DA400" s="36"/>
      <c r="DB400" s="36"/>
      <c r="DC400" s="36"/>
      <c r="DD400" s="36"/>
      <c r="DE400" s="36"/>
      <c r="DF400" s="36"/>
      <c r="DG400" s="36"/>
      <c r="DH400" s="36"/>
      <c r="DI400" s="123"/>
    </row>
    <row r="401" spans="1:113" ht="15.75" thickTop="1" thickBot="1">
      <c r="A401" s="872">
        <v>909</v>
      </c>
      <c r="B401" s="836" t="s">
        <v>5804</v>
      </c>
      <c r="C401" s="115" t="s">
        <v>148</v>
      </c>
      <c r="D401" s="241">
        <v>548</v>
      </c>
      <c r="E401" s="242" t="s">
        <v>149</v>
      </c>
      <c r="F401" s="242">
        <v>6</v>
      </c>
      <c r="G401" s="242" t="s">
        <v>150</v>
      </c>
      <c r="H401" s="297">
        <v>45110</v>
      </c>
      <c r="I401" s="298">
        <v>57500</v>
      </c>
      <c r="J401" s="242">
        <v>12</v>
      </c>
      <c r="K401" s="294">
        <f t="shared" si="6"/>
        <v>45474</v>
      </c>
      <c r="L401" s="234">
        <v>9</v>
      </c>
      <c r="M401" s="234">
        <v>0.01</v>
      </c>
      <c r="N401" s="234">
        <v>9</v>
      </c>
      <c r="O401" s="242"/>
      <c r="P401" s="242"/>
      <c r="Q401" s="299"/>
      <c r="R401" s="242"/>
      <c r="S401" s="242"/>
      <c r="T401" s="242"/>
      <c r="U401" s="242"/>
      <c r="V401" s="242"/>
      <c r="W401" s="242"/>
      <c r="X401" s="298">
        <v>57500</v>
      </c>
      <c r="Y401" s="300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  <c r="BT401" s="36"/>
      <c r="BU401" s="36"/>
      <c r="BV401" s="36"/>
      <c r="BW401" s="36"/>
      <c r="BX401" s="36"/>
      <c r="BY401" s="36"/>
      <c r="BZ401" s="36"/>
      <c r="CA401" s="36"/>
      <c r="CB401" s="36"/>
      <c r="CC401" s="36"/>
      <c r="CD401" s="36"/>
      <c r="CE401" s="36"/>
      <c r="CF401" s="36"/>
      <c r="CG401" s="36"/>
      <c r="CH401" s="36"/>
      <c r="CI401" s="36"/>
      <c r="CJ401" s="36"/>
      <c r="CK401" s="36"/>
      <c r="CL401" s="36"/>
      <c r="CM401" s="36"/>
      <c r="CN401" s="36"/>
      <c r="CO401" s="36"/>
      <c r="CP401" s="36"/>
      <c r="CQ401" s="36"/>
      <c r="CR401" s="36"/>
      <c r="CS401" s="36"/>
      <c r="CT401" s="36"/>
      <c r="CU401" s="36"/>
      <c r="CV401" s="36"/>
      <c r="CW401" s="36"/>
      <c r="CX401" s="36"/>
      <c r="CY401" s="36"/>
      <c r="CZ401" s="36"/>
      <c r="DA401" s="36"/>
      <c r="DB401" s="36"/>
      <c r="DC401" s="36"/>
      <c r="DD401" s="36"/>
      <c r="DE401" s="36"/>
      <c r="DF401" s="36"/>
      <c r="DG401" s="36"/>
      <c r="DH401" s="36"/>
      <c r="DI401" s="123"/>
    </row>
    <row r="402" spans="1:113" ht="15.75" thickTop="1" thickBot="1">
      <c r="A402" s="872">
        <v>932</v>
      </c>
      <c r="B402" s="836" t="s">
        <v>5804</v>
      </c>
      <c r="C402" s="115" t="s">
        <v>148</v>
      </c>
      <c r="D402" s="241">
        <v>550</v>
      </c>
      <c r="E402" s="242" t="s">
        <v>149</v>
      </c>
      <c r="F402" s="242">
        <v>6</v>
      </c>
      <c r="G402" s="242" t="s">
        <v>150</v>
      </c>
      <c r="H402" s="297">
        <v>45110</v>
      </c>
      <c r="I402" s="298">
        <v>57500</v>
      </c>
      <c r="J402" s="242">
        <v>12</v>
      </c>
      <c r="K402" s="294">
        <f t="shared" si="6"/>
        <v>45474</v>
      </c>
      <c r="L402" s="234">
        <v>9</v>
      </c>
      <c r="M402" s="234">
        <v>0.01</v>
      </c>
      <c r="N402" s="234">
        <v>9</v>
      </c>
      <c r="O402" s="242"/>
      <c r="P402" s="242"/>
      <c r="Q402" s="299"/>
      <c r="R402" s="242"/>
      <c r="S402" s="242"/>
      <c r="T402" s="242"/>
      <c r="U402" s="242"/>
      <c r="V402" s="242"/>
      <c r="W402" s="242"/>
      <c r="X402" s="298">
        <v>57500</v>
      </c>
      <c r="Y402" s="300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36"/>
      <c r="AY402" s="36"/>
      <c r="AZ402" s="36"/>
      <c r="BA402" s="36"/>
      <c r="BB402" s="36"/>
      <c r="BC402" s="36"/>
      <c r="BD402" s="36"/>
      <c r="BE402" s="36"/>
      <c r="BF402" s="36"/>
      <c r="BG402" s="36"/>
      <c r="BH402" s="36"/>
      <c r="BI402" s="36"/>
      <c r="BJ402" s="36"/>
      <c r="BK402" s="36"/>
      <c r="BL402" s="36"/>
      <c r="BM402" s="36"/>
      <c r="BN402" s="36"/>
      <c r="BO402" s="36"/>
      <c r="BP402" s="36"/>
      <c r="BQ402" s="36"/>
      <c r="BR402" s="36"/>
      <c r="BS402" s="36"/>
      <c r="BT402" s="36"/>
      <c r="BU402" s="36"/>
      <c r="BV402" s="36"/>
      <c r="BW402" s="36"/>
      <c r="BX402" s="36"/>
      <c r="BY402" s="36"/>
      <c r="BZ402" s="36"/>
      <c r="CA402" s="36"/>
      <c r="CB402" s="36"/>
      <c r="CC402" s="36"/>
      <c r="CD402" s="36"/>
      <c r="CE402" s="36"/>
      <c r="CF402" s="36"/>
      <c r="CG402" s="36"/>
      <c r="CH402" s="36"/>
      <c r="CI402" s="36"/>
      <c r="CJ402" s="36"/>
      <c r="CK402" s="36"/>
      <c r="CL402" s="36"/>
      <c r="CM402" s="36"/>
      <c r="CN402" s="36"/>
      <c r="CO402" s="36"/>
      <c r="CP402" s="36"/>
      <c r="CQ402" s="36"/>
      <c r="CR402" s="36"/>
      <c r="CS402" s="36"/>
      <c r="CT402" s="36"/>
      <c r="CU402" s="36"/>
      <c r="CV402" s="36"/>
      <c r="CW402" s="36"/>
      <c r="CX402" s="36"/>
      <c r="CY402" s="36"/>
      <c r="CZ402" s="36"/>
      <c r="DA402" s="36"/>
      <c r="DB402" s="36"/>
      <c r="DC402" s="36"/>
      <c r="DD402" s="36"/>
      <c r="DE402" s="36"/>
      <c r="DF402" s="36"/>
      <c r="DG402" s="36"/>
      <c r="DH402" s="36"/>
      <c r="DI402" s="123"/>
    </row>
    <row r="403" spans="1:113" ht="15.75" thickTop="1" thickBot="1">
      <c r="A403" s="872">
        <v>924</v>
      </c>
      <c r="B403" s="836" t="s">
        <v>5804</v>
      </c>
      <c r="C403" s="115" t="s">
        <v>148</v>
      </c>
      <c r="D403" s="241">
        <v>551</v>
      </c>
      <c r="E403" s="242" t="s">
        <v>149</v>
      </c>
      <c r="F403" s="242">
        <v>6</v>
      </c>
      <c r="G403" s="242" t="s">
        <v>150</v>
      </c>
      <c r="H403" s="297">
        <v>45090</v>
      </c>
      <c r="I403" s="298">
        <v>57500</v>
      </c>
      <c r="J403" s="242">
        <v>12</v>
      </c>
      <c r="K403" s="294">
        <f t="shared" si="6"/>
        <v>45454</v>
      </c>
      <c r="L403" s="234">
        <v>9</v>
      </c>
      <c r="M403" s="234">
        <v>0.01</v>
      </c>
      <c r="N403" s="234">
        <v>9</v>
      </c>
      <c r="O403" s="242"/>
      <c r="P403" s="242"/>
      <c r="Q403" s="299"/>
      <c r="R403" s="242"/>
      <c r="S403" s="242"/>
      <c r="T403" s="242"/>
      <c r="U403" s="242"/>
      <c r="V403" s="242"/>
      <c r="W403" s="242"/>
      <c r="X403" s="298">
        <v>57500</v>
      </c>
      <c r="Y403" s="300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36"/>
      <c r="AY403" s="36"/>
      <c r="AZ403" s="36"/>
      <c r="BA403" s="36"/>
      <c r="BB403" s="36"/>
      <c r="BC403" s="36"/>
      <c r="BD403" s="36"/>
      <c r="BE403" s="36"/>
      <c r="BF403" s="36"/>
      <c r="BG403" s="36"/>
      <c r="BH403" s="36"/>
      <c r="BI403" s="36"/>
      <c r="BJ403" s="36"/>
      <c r="BK403" s="36"/>
      <c r="BL403" s="36"/>
      <c r="BM403" s="36"/>
      <c r="BN403" s="36"/>
      <c r="BO403" s="36"/>
      <c r="BP403" s="36"/>
      <c r="BQ403" s="36"/>
      <c r="BR403" s="36"/>
      <c r="BS403" s="36"/>
      <c r="BT403" s="36"/>
      <c r="BU403" s="36"/>
      <c r="BV403" s="36"/>
      <c r="BW403" s="36"/>
      <c r="BX403" s="36"/>
      <c r="BY403" s="36"/>
      <c r="BZ403" s="36"/>
      <c r="CA403" s="36"/>
      <c r="CB403" s="36"/>
      <c r="CC403" s="36"/>
      <c r="CD403" s="36"/>
      <c r="CE403" s="36"/>
      <c r="CF403" s="36"/>
      <c r="CG403" s="36"/>
      <c r="CH403" s="36"/>
      <c r="CI403" s="36"/>
      <c r="CJ403" s="36"/>
      <c r="CK403" s="36"/>
      <c r="CL403" s="36"/>
      <c r="CM403" s="36"/>
      <c r="CN403" s="36"/>
      <c r="CO403" s="36"/>
      <c r="CP403" s="36"/>
      <c r="CQ403" s="36"/>
      <c r="CR403" s="36"/>
      <c r="CS403" s="36"/>
      <c r="CT403" s="36"/>
      <c r="CU403" s="36"/>
      <c r="CV403" s="36"/>
      <c r="CW403" s="36"/>
      <c r="CX403" s="36"/>
      <c r="CY403" s="36"/>
      <c r="CZ403" s="36"/>
      <c r="DA403" s="36"/>
      <c r="DB403" s="36"/>
      <c r="DC403" s="36"/>
      <c r="DD403" s="36"/>
      <c r="DE403" s="36"/>
      <c r="DF403" s="36"/>
      <c r="DG403" s="36"/>
      <c r="DH403" s="36"/>
      <c r="DI403" s="123"/>
    </row>
    <row r="404" spans="1:113" ht="15.75" thickTop="1" thickBot="1">
      <c r="A404" s="872">
        <v>925</v>
      </c>
      <c r="B404" s="836" t="s">
        <v>5804</v>
      </c>
      <c r="C404" s="115" t="s">
        <v>148</v>
      </c>
      <c r="D404" s="241">
        <v>552</v>
      </c>
      <c r="E404" s="242" t="s">
        <v>149</v>
      </c>
      <c r="F404" s="242">
        <v>6</v>
      </c>
      <c r="G404" s="242" t="s">
        <v>150</v>
      </c>
      <c r="H404" s="297">
        <v>45090</v>
      </c>
      <c r="I404" s="298">
        <v>57500</v>
      </c>
      <c r="J404" s="242">
        <v>12</v>
      </c>
      <c r="K404" s="294">
        <f t="shared" si="6"/>
        <v>45454</v>
      </c>
      <c r="L404" s="234">
        <v>9</v>
      </c>
      <c r="M404" s="234">
        <v>0.01</v>
      </c>
      <c r="N404" s="234">
        <v>9</v>
      </c>
      <c r="O404" s="242"/>
      <c r="P404" s="242"/>
      <c r="Q404" s="299"/>
      <c r="R404" s="242"/>
      <c r="S404" s="242"/>
      <c r="T404" s="242"/>
      <c r="U404" s="242"/>
      <c r="V404" s="242"/>
      <c r="W404" s="242"/>
      <c r="X404" s="298">
        <v>57500</v>
      </c>
      <c r="Y404" s="300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36"/>
      <c r="AY404" s="36"/>
      <c r="AZ404" s="36"/>
      <c r="BA404" s="36"/>
      <c r="BB404" s="36"/>
      <c r="BC404" s="36"/>
      <c r="BD404" s="36"/>
      <c r="BE404" s="36"/>
      <c r="BF404" s="36"/>
      <c r="BG404" s="36"/>
      <c r="BH404" s="36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  <c r="BT404" s="36"/>
      <c r="BU404" s="36"/>
      <c r="BV404" s="36"/>
      <c r="BW404" s="36"/>
      <c r="BX404" s="36"/>
      <c r="BY404" s="36"/>
      <c r="BZ404" s="36"/>
      <c r="CA404" s="36"/>
      <c r="CB404" s="36"/>
      <c r="CC404" s="36"/>
      <c r="CD404" s="36"/>
      <c r="CE404" s="36"/>
      <c r="CF404" s="36"/>
      <c r="CG404" s="36"/>
      <c r="CH404" s="36"/>
      <c r="CI404" s="36"/>
      <c r="CJ404" s="36"/>
      <c r="CK404" s="36"/>
      <c r="CL404" s="36"/>
      <c r="CM404" s="36"/>
      <c r="CN404" s="36"/>
      <c r="CO404" s="36"/>
      <c r="CP404" s="36"/>
      <c r="CQ404" s="36"/>
      <c r="CR404" s="36"/>
      <c r="CS404" s="36"/>
      <c r="CT404" s="36"/>
      <c r="CU404" s="36"/>
      <c r="CV404" s="36"/>
      <c r="CW404" s="36"/>
      <c r="CX404" s="36"/>
      <c r="CY404" s="36"/>
      <c r="CZ404" s="36"/>
      <c r="DA404" s="36"/>
      <c r="DB404" s="36"/>
      <c r="DC404" s="36"/>
      <c r="DD404" s="36"/>
      <c r="DE404" s="36"/>
      <c r="DF404" s="36"/>
      <c r="DG404" s="36"/>
      <c r="DH404" s="36"/>
      <c r="DI404" s="123"/>
    </row>
    <row r="405" spans="1:113" ht="15.75" thickTop="1" thickBot="1">
      <c r="A405" s="872">
        <v>982</v>
      </c>
      <c r="B405" s="836" t="s">
        <v>5804</v>
      </c>
      <c r="C405" s="115" t="s">
        <v>148</v>
      </c>
      <c r="D405" s="241">
        <v>554</v>
      </c>
      <c r="E405" s="242" t="s">
        <v>149</v>
      </c>
      <c r="F405" s="242">
        <v>6</v>
      </c>
      <c r="G405" s="242" t="s">
        <v>150</v>
      </c>
      <c r="H405" s="297">
        <v>45110</v>
      </c>
      <c r="I405" s="298">
        <v>50000</v>
      </c>
      <c r="J405" s="242">
        <v>12</v>
      </c>
      <c r="K405" s="294">
        <f t="shared" si="6"/>
        <v>45474</v>
      </c>
      <c r="L405" s="234">
        <v>9</v>
      </c>
      <c r="M405" s="234">
        <v>0.01</v>
      </c>
      <c r="N405" s="234">
        <v>9</v>
      </c>
      <c r="O405" s="242"/>
      <c r="P405" s="242"/>
      <c r="Q405" s="299"/>
      <c r="R405" s="242"/>
      <c r="S405" s="242"/>
      <c r="T405" s="242"/>
      <c r="U405" s="242"/>
      <c r="V405" s="242"/>
      <c r="W405" s="242"/>
      <c r="X405" s="298">
        <v>50000</v>
      </c>
      <c r="Y405" s="300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36"/>
      <c r="AY405" s="36"/>
      <c r="AZ405" s="36"/>
      <c r="BA405" s="36"/>
      <c r="BB405" s="36"/>
      <c r="BC405" s="36"/>
      <c r="BD405" s="36"/>
      <c r="BE405" s="36"/>
      <c r="BF405" s="36"/>
      <c r="BG405" s="36"/>
      <c r="BH405" s="36"/>
      <c r="BI405" s="36"/>
      <c r="BJ405" s="36"/>
      <c r="BK405" s="36"/>
      <c r="BL405" s="36"/>
      <c r="BM405" s="36"/>
      <c r="BN405" s="36"/>
      <c r="BO405" s="36"/>
      <c r="BP405" s="36"/>
      <c r="BQ405" s="36"/>
      <c r="BR405" s="36"/>
      <c r="BS405" s="36"/>
      <c r="BT405" s="36"/>
      <c r="BU405" s="36"/>
      <c r="BV405" s="36"/>
      <c r="BW405" s="36"/>
      <c r="BX405" s="36"/>
      <c r="BY405" s="36"/>
      <c r="BZ405" s="36"/>
      <c r="CA405" s="36"/>
      <c r="CB405" s="36"/>
      <c r="CC405" s="36"/>
      <c r="CD405" s="36"/>
      <c r="CE405" s="36"/>
      <c r="CF405" s="36"/>
      <c r="CG405" s="36"/>
      <c r="CH405" s="36"/>
      <c r="CI405" s="36"/>
      <c r="CJ405" s="36"/>
      <c r="CK405" s="36"/>
      <c r="CL405" s="36"/>
      <c r="CM405" s="36"/>
      <c r="CN405" s="36"/>
      <c r="CO405" s="36"/>
      <c r="CP405" s="36"/>
      <c r="CQ405" s="36"/>
      <c r="CR405" s="36"/>
      <c r="CS405" s="36"/>
      <c r="CT405" s="36"/>
      <c r="CU405" s="36"/>
      <c r="CV405" s="36"/>
      <c r="CW405" s="36"/>
      <c r="CX405" s="36"/>
      <c r="CY405" s="36"/>
      <c r="CZ405" s="36"/>
      <c r="DA405" s="36"/>
      <c r="DB405" s="36"/>
      <c r="DC405" s="36"/>
      <c r="DD405" s="36"/>
      <c r="DE405" s="36"/>
      <c r="DF405" s="36"/>
      <c r="DG405" s="36"/>
      <c r="DH405" s="36"/>
      <c r="DI405" s="123"/>
    </row>
    <row r="406" spans="1:113" ht="15.75" thickTop="1" thickBot="1">
      <c r="A406" s="872">
        <v>1034</v>
      </c>
      <c r="B406" s="836" t="s">
        <v>5804</v>
      </c>
      <c r="C406" s="115" t="s">
        <v>148</v>
      </c>
      <c r="D406" s="241">
        <v>555</v>
      </c>
      <c r="E406" s="242" t="s">
        <v>149</v>
      </c>
      <c r="F406" s="242">
        <v>6</v>
      </c>
      <c r="G406" s="242" t="s">
        <v>150</v>
      </c>
      <c r="H406" s="297">
        <v>45118</v>
      </c>
      <c r="I406" s="298">
        <v>50000</v>
      </c>
      <c r="J406" s="242">
        <v>12</v>
      </c>
      <c r="K406" s="294">
        <f t="shared" si="6"/>
        <v>45482</v>
      </c>
      <c r="L406" s="234">
        <v>9</v>
      </c>
      <c r="M406" s="234">
        <v>0.01</v>
      </c>
      <c r="N406" s="234">
        <v>9</v>
      </c>
      <c r="O406" s="242"/>
      <c r="P406" s="242"/>
      <c r="Q406" s="299"/>
      <c r="R406" s="242"/>
      <c r="S406" s="242"/>
      <c r="T406" s="242"/>
      <c r="U406" s="242"/>
      <c r="V406" s="242"/>
      <c r="W406" s="242"/>
      <c r="X406" s="298">
        <v>50000</v>
      </c>
      <c r="Y406" s="300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36"/>
      <c r="AY406" s="36"/>
      <c r="AZ406" s="36"/>
      <c r="BA406" s="36"/>
      <c r="BB406" s="36"/>
      <c r="BC406" s="36"/>
      <c r="BD406" s="36"/>
      <c r="BE406" s="36"/>
      <c r="BF406" s="36"/>
      <c r="BG406" s="36"/>
      <c r="BH406" s="36"/>
      <c r="BI406" s="36"/>
      <c r="BJ406" s="36"/>
      <c r="BK406" s="36"/>
      <c r="BL406" s="36"/>
      <c r="BM406" s="36"/>
      <c r="BN406" s="36"/>
      <c r="BO406" s="36"/>
      <c r="BP406" s="36"/>
      <c r="BQ406" s="36"/>
      <c r="BR406" s="36"/>
      <c r="BS406" s="36"/>
      <c r="BT406" s="36"/>
      <c r="BU406" s="36"/>
      <c r="BV406" s="36"/>
      <c r="BW406" s="36"/>
      <c r="BX406" s="36"/>
      <c r="BY406" s="36"/>
      <c r="BZ406" s="36"/>
      <c r="CA406" s="36"/>
      <c r="CB406" s="36"/>
      <c r="CC406" s="36"/>
      <c r="CD406" s="36"/>
      <c r="CE406" s="36"/>
      <c r="CF406" s="36"/>
      <c r="CG406" s="36"/>
      <c r="CH406" s="36"/>
      <c r="CI406" s="36"/>
      <c r="CJ406" s="36"/>
      <c r="CK406" s="36"/>
      <c r="CL406" s="36"/>
      <c r="CM406" s="36"/>
      <c r="CN406" s="36"/>
      <c r="CO406" s="36"/>
      <c r="CP406" s="36"/>
      <c r="CQ406" s="36"/>
      <c r="CR406" s="36"/>
      <c r="CS406" s="36"/>
      <c r="CT406" s="36"/>
      <c r="CU406" s="36"/>
      <c r="CV406" s="36"/>
      <c r="CW406" s="36"/>
      <c r="CX406" s="36"/>
      <c r="CY406" s="36"/>
      <c r="CZ406" s="36"/>
      <c r="DA406" s="36"/>
      <c r="DB406" s="36"/>
      <c r="DC406" s="36"/>
      <c r="DD406" s="36"/>
      <c r="DE406" s="36"/>
      <c r="DF406" s="36"/>
      <c r="DG406" s="36"/>
      <c r="DH406" s="36"/>
      <c r="DI406" s="123"/>
    </row>
    <row r="407" spans="1:113" ht="15.75" thickTop="1" thickBot="1">
      <c r="A407" s="872">
        <v>1061</v>
      </c>
      <c r="B407" s="836" t="s">
        <v>5804</v>
      </c>
      <c r="C407" s="115" t="s">
        <v>148</v>
      </c>
      <c r="D407" s="241">
        <v>556</v>
      </c>
      <c r="E407" s="242" t="s">
        <v>149</v>
      </c>
      <c r="F407" s="242">
        <v>6</v>
      </c>
      <c r="G407" s="242" t="s">
        <v>150</v>
      </c>
      <c r="H407" s="297">
        <v>45044</v>
      </c>
      <c r="I407" s="298">
        <v>57500</v>
      </c>
      <c r="J407" s="242">
        <v>12</v>
      </c>
      <c r="K407" s="294">
        <f t="shared" si="6"/>
        <v>45408</v>
      </c>
      <c r="L407" s="234">
        <v>9</v>
      </c>
      <c r="M407" s="234">
        <v>0.01</v>
      </c>
      <c r="N407" s="234">
        <v>9</v>
      </c>
      <c r="O407" s="242"/>
      <c r="P407" s="242"/>
      <c r="Q407" s="299"/>
      <c r="R407" s="242"/>
      <c r="S407" s="242"/>
      <c r="T407" s="242"/>
      <c r="U407" s="242"/>
      <c r="V407" s="242"/>
      <c r="W407" s="242"/>
      <c r="X407" s="298">
        <v>57500</v>
      </c>
      <c r="Y407" s="300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36"/>
      <c r="AY407" s="36"/>
      <c r="AZ407" s="36"/>
      <c r="BA407" s="36"/>
      <c r="BB407" s="36"/>
      <c r="BC407" s="36"/>
      <c r="BD407" s="36"/>
      <c r="BE407" s="36"/>
      <c r="BF407" s="36"/>
      <c r="BG407" s="36"/>
      <c r="BH407" s="36"/>
      <c r="BI407" s="36"/>
      <c r="BJ407" s="36"/>
      <c r="BK407" s="36"/>
      <c r="BL407" s="36"/>
      <c r="BM407" s="36"/>
      <c r="BN407" s="36"/>
      <c r="BO407" s="36"/>
      <c r="BP407" s="36"/>
      <c r="BQ407" s="36"/>
      <c r="BR407" s="36"/>
      <c r="BS407" s="36"/>
      <c r="BT407" s="36"/>
      <c r="BU407" s="36"/>
      <c r="BV407" s="36"/>
      <c r="BW407" s="36"/>
      <c r="BX407" s="36"/>
      <c r="BY407" s="36"/>
      <c r="BZ407" s="36"/>
      <c r="CA407" s="36"/>
      <c r="CB407" s="36"/>
      <c r="CC407" s="36"/>
      <c r="CD407" s="36"/>
      <c r="CE407" s="36"/>
      <c r="CF407" s="36"/>
      <c r="CG407" s="36"/>
      <c r="CH407" s="36"/>
      <c r="CI407" s="36"/>
      <c r="CJ407" s="36"/>
      <c r="CK407" s="36"/>
      <c r="CL407" s="36"/>
      <c r="CM407" s="36"/>
      <c r="CN407" s="36"/>
      <c r="CO407" s="36"/>
      <c r="CP407" s="36"/>
      <c r="CQ407" s="36"/>
      <c r="CR407" s="36"/>
      <c r="CS407" s="36"/>
      <c r="CT407" s="36"/>
      <c r="CU407" s="36"/>
      <c r="CV407" s="36"/>
      <c r="CW407" s="36"/>
      <c r="CX407" s="36"/>
      <c r="CY407" s="36"/>
      <c r="CZ407" s="36"/>
      <c r="DA407" s="36"/>
      <c r="DB407" s="36"/>
      <c r="DC407" s="36"/>
      <c r="DD407" s="36"/>
      <c r="DE407" s="36"/>
      <c r="DF407" s="36"/>
      <c r="DG407" s="36"/>
      <c r="DH407" s="36"/>
      <c r="DI407" s="123"/>
    </row>
    <row r="408" spans="1:113" ht="15.75" thickTop="1" thickBot="1">
      <c r="A408" s="872">
        <v>898</v>
      </c>
      <c r="B408" s="836" t="s">
        <v>5804</v>
      </c>
      <c r="C408" s="115" t="s">
        <v>148</v>
      </c>
      <c r="D408" s="241">
        <v>557</v>
      </c>
      <c r="E408" s="242" t="s">
        <v>149</v>
      </c>
      <c r="F408" s="242">
        <v>6</v>
      </c>
      <c r="G408" s="242" t="s">
        <v>150</v>
      </c>
      <c r="H408" s="297">
        <v>45331</v>
      </c>
      <c r="I408" s="298">
        <v>52500</v>
      </c>
      <c r="J408" s="242">
        <v>12</v>
      </c>
      <c r="K408" s="294">
        <f t="shared" si="6"/>
        <v>45695</v>
      </c>
      <c r="L408" s="234">
        <v>9</v>
      </c>
      <c r="M408" s="234">
        <v>0.01</v>
      </c>
      <c r="N408" s="234">
        <v>9</v>
      </c>
      <c r="O408" s="242"/>
      <c r="P408" s="242"/>
      <c r="Q408" s="299"/>
      <c r="R408" s="242"/>
      <c r="S408" s="242"/>
      <c r="T408" s="242"/>
      <c r="U408" s="242"/>
      <c r="V408" s="242"/>
      <c r="W408" s="242"/>
      <c r="X408" s="298">
        <v>52500</v>
      </c>
      <c r="Y408" s="300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36"/>
      <c r="AY408" s="36"/>
      <c r="AZ408" s="36"/>
      <c r="BA408" s="36"/>
      <c r="BB408" s="36"/>
      <c r="BC408" s="36"/>
      <c r="BD408" s="36"/>
      <c r="BE408" s="36"/>
      <c r="BF408" s="36"/>
      <c r="BG408" s="36"/>
      <c r="BH408" s="36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  <c r="BT408" s="36"/>
      <c r="BU408" s="36"/>
      <c r="BV408" s="36"/>
      <c r="BW408" s="36"/>
      <c r="BX408" s="36"/>
      <c r="BY408" s="36"/>
      <c r="BZ408" s="36"/>
      <c r="CA408" s="36"/>
      <c r="CB408" s="36"/>
      <c r="CC408" s="36"/>
      <c r="CD408" s="36"/>
      <c r="CE408" s="36"/>
      <c r="CF408" s="36"/>
      <c r="CG408" s="36"/>
      <c r="CH408" s="36"/>
      <c r="CI408" s="36"/>
      <c r="CJ408" s="36"/>
      <c r="CK408" s="36"/>
      <c r="CL408" s="36"/>
      <c r="CM408" s="36"/>
      <c r="CN408" s="36"/>
      <c r="CO408" s="36"/>
      <c r="CP408" s="36"/>
      <c r="CQ408" s="36"/>
      <c r="CR408" s="36"/>
      <c r="CS408" s="36"/>
      <c r="CT408" s="36"/>
      <c r="CU408" s="36"/>
      <c r="CV408" s="36"/>
      <c r="CW408" s="36"/>
      <c r="CX408" s="36"/>
      <c r="CY408" s="36"/>
      <c r="CZ408" s="36"/>
      <c r="DA408" s="36"/>
      <c r="DB408" s="36"/>
      <c r="DC408" s="36"/>
      <c r="DD408" s="36"/>
      <c r="DE408" s="36"/>
      <c r="DF408" s="36"/>
      <c r="DG408" s="36"/>
      <c r="DH408" s="36"/>
      <c r="DI408" s="123"/>
    </row>
    <row r="409" spans="1:113" ht="15.75" thickTop="1" thickBot="1">
      <c r="A409" s="872">
        <v>1020</v>
      </c>
      <c r="B409" s="836" t="s">
        <v>5804</v>
      </c>
      <c r="C409" s="115" t="s">
        <v>148</v>
      </c>
      <c r="D409" s="241">
        <v>558</v>
      </c>
      <c r="E409" s="242" t="s">
        <v>149</v>
      </c>
      <c r="F409" s="242">
        <v>6</v>
      </c>
      <c r="G409" s="242" t="s">
        <v>150</v>
      </c>
      <c r="H409" s="297">
        <v>45157</v>
      </c>
      <c r="I409" s="298">
        <v>57500</v>
      </c>
      <c r="J409" s="242">
        <v>12</v>
      </c>
      <c r="K409" s="294">
        <f t="shared" si="6"/>
        <v>45521</v>
      </c>
      <c r="L409" s="234">
        <v>9</v>
      </c>
      <c r="M409" s="234">
        <v>0.01</v>
      </c>
      <c r="N409" s="234">
        <v>9</v>
      </c>
      <c r="O409" s="242"/>
      <c r="P409" s="242"/>
      <c r="Q409" s="299"/>
      <c r="R409" s="242"/>
      <c r="S409" s="242"/>
      <c r="T409" s="242"/>
      <c r="U409" s="242"/>
      <c r="V409" s="242"/>
      <c r="W409" s="242"/>
      <c r="X409" s="298">
        <v>57500</v>
      </c>
      <c r="Y409" s="300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36"/>
      <c r="AY409" s="36"/>
      <c r="AZ409" s="36"/>
      <c r="BA409" s="36"/>
      <c r="BB409" s="36"/>
      <c r="BC409" s="36"/>
      <c r="BD409" s="36"/>
      <c r="BE409" s="36"/>
      <c r="BF409" s="36"/>
      <c r="BG409" s="36"/>
      <c r="BH409" s="36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  <c r="BT409" s="36"/>
      <c r="BU409" s="36"/>
      <c r="BV409" s="36"/>
      <c r="BW409" s="36"/>
      <c r="BX409" s="36"/>
      <c r="BY409" s="36"/>
      <c r="BZ409" s="36"/>
      <c r="CA409" s="36"/>
      <c r="CB409" s="36"/>
      <c r="CC409" s="36"/>
      <c r="CD409" s="36"/>
      <c r="CE409" s="36"/>
      <c r="CF409" s="36"/>
      <c r="CG409" s="36"/>
      <c r="CH409" s="36"/>
      <c r="CI409" s="36"/>
      <c r="CJ409" s="36"/>
      <c r="CK409" s="36"/>
      <c r="CL409" s="36"/>
      <c r="CM409" s="36"/>
      <c r="CN409" s="36"/>
      <c r="CO409" s="36"/>
      <c r="CP409" s="36"/>
      <c r="CQ409" s="36"/>
      <c r="CR409" s="36"/>
      <c r="CS409" s="36"/>
      <c r="CT409" s="36"/>
      <c r="CU409" s="36"/>
      <c r="CV409" s="36"/>
      <c r="CW409" s="36"/>
      <c r="CX409" s="36"/>
      <c r="CY409" s="36"/>
      <c r="CZ409" s="36"/>
      <c r="DA409" s="36"/>
      <c r="DB409" s="36"/>
      <c r="DC409" s="36"/>
      <c r="DD409" s="36"/>
      <c r="DE409" s="36"/>
      <c r="DF409" s="36"/>
      <c r="DG409" s="36"/>
      <c r="DH409" s="36"/>
      <c r="DI409" s="123"/>
    </row>
    <row r="410" spans="1:113" ht="15.75" thickTop="1" thickBot="1">
      <c r="A410" s="872">
        <v>1042</v>
      </c>
      <c r="B410" s="836" t="s">
        <v>5804</v>
      </c>
      <c r="C410" s="115" t="s">
        <v>148</v>
      </c>
      <c r="D410" s="241">
        <v>559</v>
      </c>
      <c r="E410" s="242" t="s">
        <v>149</v>
      </c>
      <c r="F410" s="242">
        <v>6</v>
      </c>
      <c r="G410" s="242" t="s">
        <v>150</v>
      </c>
      <c r="H410" s="297">
        <v>45096</v>
      </c>
      <c r="I410" s="298">
        <v>57500</v>
      </c>
      <c r="J410" s="242">
        <v>12</v>
      </c>
      <c r="K410" s="294">
        <f t="shared" si="6"/>
        <v>45460</v>
      </c>
      <c r="L410" s="234">
        <v>9</v>
      </c>
      <c r="M410" s="234">
        <v>0.01</v>
      </c>
      <c r="N410" s="234">
        <v>9</v>
      </c>
      <c r="O410" s="242"/>
      <c r="P410" s="242"/>
      <c r="Q410" s="299"/>
      <c r="R410" s="242"/>
      <c r="S410" s="242"/>
      <c r="T410" s="242"/>
      <c r="U410" s="242"/>
      <c r="V410" s="242"/>
      <c r="W410" s="242"/>
      <c r="X410" s="298">
        <v>57500</v>
      </c>
      <c r="Y410" s="300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36"/>
      <c r="AY410" s="36"/>
      <c r="AZ410" s="36"/>
      <c r="BA410" s="36"/>
      <c r="BB410" s="36"/>
      <c r="BC410" s="36"/>
      <c r="BD410" s="36"/>
      <c r="BE410" s="36"/>
      <c r="BF410" s="36"/>
      <c r="BG410" s="36"/>
      <c r="BH410" s="36"/>
      <c r="BI410" s="36"/>
      <c r="BJ410" s="36"/>
      <c r="BK410" s="36"/>
      <c r="BL410" s="36"/>
      <c r="BM410" s="36"/>
      <c r="BN410" s="36"/>
      <c r="BO410" s="36"/>
      <c r="BP410" s="36"/>
      <c r="BQ410" s="36"/>
      <c r="BR410" s="36"/>
      <c r="BS410" s="36"/>
      <c r="BT410" s="36"/>
      <c r="BU410" s="36"/>
      <c r="BV410" s="36"/>
      <c r="BW410" s="36"/>
      <c r="BX410" s="36"/>
      <c r="BY410" s="36"/>
      <c r="BZ410" s="36"/>
      <c r="CA410" s="36"/>
      <c r="CB410" s="36"/>
      <c r="CC410" s="36"/>
      <c r="CD410" s="36"/>
      <c r="CE410" s="36"/>
      <c r="CF410" s="36"/>
      <c r="CG410" s="36"/>
      <c r="CH410" s="36"/>
      <c r="CI410" s="36"/>
      <c r="CJ410" s="36"/>
      <c r="CK410" s="36"/>
      <c r="CL410" s="36"/>
      <c r="CM410" s="36"/>
      <c r="CN410" s="36"/>
      <c r="CO410" s="36"/>
      <c r="CP410" s="36"/>
      <c r="CQ410" s="36"/>
      <c r="CR410" s="36"/>
      <c r="CS410" s="36"/>
      <c r="CT410" s="36"/>
      <c r="CU410" s="36"/>
      <c r="CV410" s="36"/>
      <c r="CW410" s="36"/>
      <c r="CX410" s="36"/>
      <c r="CY410" s="36"/>
      <c r="CZ410" s="36"/>
      <c r="DA410" s="36"/>
      <c r="DB410" s="36"/>
      <c r="DC410" s="36"/>
      <c r="DD410" s="36"/>
      <c r="DE410" s="36"/>
      <c r="DF410" s="36"/>
      <c r="DG410" s="36"/>
      <c r="DH410" s="36"/>
      <c r="DI410" s="123"/>
    </row>
    <row r="411" spans="1:113" ht="15.75" thickTop="1" thickBot="1">
      <c r="A411" s="872">
        <v>978</v>
      </c>
      <c r="B411" s="836" t="s">
        <v>5804</v>
      </c>
      <c r="C411" s="115" t="s">
        <v>148</v>
      </c>
      <c r="D411" s="241">
        <v>560</v>
      </c>
      <c r="E411" s="242" t="s">
        <v>149</v>
      </c>
      <c r="F411" s="242">
        <v>6</v>
      </c>
      <c r="G411" s="242" t="s">
        <v>150</v>
      </c>
      <c r="H411" s="297">
        <v>45090</v>
      </c>
      <c r="I411" s="298">
        <v>57500</v>
      </c>
      <c r="J411" s="242">
        <v>12</v>
      </c>
      <c r="K411" s="294">
        <f t="shared" si="6"/>
        <v>45454</v>
      </c>
      <c r="L411" s="234">
        <v>9</v>
      </c>
      <c r="M411" s="234">
        <v>0.01</v>
      </c>
      <c r="N411" s="234">
        <v>9</v>
      </c>
      <c r="O411" s="242"/>
      <c r="P411" s="242"/>
      <c r="Q411" s="299"/>
      <c r="R411" s="242"/>
      <c r="S411" s="242"/>
      <c r="T411" s="242"/>
      <c r="U411" s="242"/>
      <c r="V411" s="242"/>
      <c r="W411" s="242"/>
      <c r="X411" s="298">
        <v>57500</v>
      </c>
      <c r="Y411" s="300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36"/>
      <c r="AY411" s="36"/>
      <c r="AZ411" s="36"/>
      <c r="BA411" s="36"/>
      <c r="BB411" s="36"/>
      <c r="BC411" s="36"/>
      <c r="BD411" s="36"/>
      <c r="BE411" s="36"/>
      <c r="BF411" s="36"/>
      <c r="BG411" s="36"/>
      <c r="BH411" s="36"/>
      <c r="BI411" s="36"/>
      <c r="BJ411" s="36"/>
      <c r="BK411" s="36"/>
      <c r="BL411" s="36"/>
      <c r="BM411" s="36"/>
      <c r="BN411" s="36"/>
      <c r="BO411" s="36"/>
      <c r="BP411" s="36"/>
      <c r="BQ411" s="36"/>
      <c r="BR411" s="36"/>
      <c r="BS411" s="36"/>
      <c r="BT411" s="36"/>
      <c r="BU411" s="36"/>
      <c r="BV411" s="36"/>
      <c r="BW411" s="36"/>
      <c r="BX411" s="36"/>
      <c r="BY411" s="36"/>
      <c r="BZ411" s="36"/>
      <c r="CA411" s="36"/>
      <c r="CB411" s="36"/>
      <c r="CC411" s="36"/>
      <c r="CD411" s="36"/>
      <c r="CE411" s="36"/>
      <c r="CF411" s="36"/>
      <c r="CG411" s="36"/>
      <c r="CH411" s="36"/>
      <c r="CI411" s="36"/>
      <c r="CJ411" s="36"/>
      <c r="CK411" s="36"/>
      <c r="CL411" s="36"/>
      <c r="CM411" s="36"/>
      <c r="CN411" s="36"/>
      <c r="CO411" s="36"/>
      <c r="CP411" s="36"/>
      <c r="CQ411" s="36"/>
      <c r="CR411" s="36"/>
      <c r="CS411" s="36"/>
      <c r="CT411" s="36"/>
      <c r="CU411" s="36"/>
      <c r="CV411" s="36"/>
      <c r="CW411" s="36"/>
      <c r="CX411" s="36"/>
      <c r="CY411" s="36"/>
      <c r="CZ411" s="36"/>
      <c r="DA411" s="36"/>
      <c r="DB411" s="36"/>
      <c r="DC411" s="36"/>
      <c r="DD411" s="36"/>
      <c r="DE411" s="36"/>
      <c r="DF411" s="36"/>
      <c r="DG411" s="36"/>
      <c r="DH411" s="36"/>
      <c r="DI411" s="123"/>
    </row>
    <row r="412" spans="1:113" ht="15.75" thickTop="1" thickBot="1">
      <c r="A412" s="872">
        <v>995</v>
      </c>
      <c r="B412" s="836" t="s">
        <v>5804</v>
      </c>
      <c r="C412" s="115" t="s">
        <v>148</v>
      </c>
      <c r="D412" s="241">
        <v>561</v>
      </c>
      <c r="E412" s="242" t="s">
        <v>149</v>
      </c>
      <c r="F412" s="242">
        <v>6</v>
      </c>
      <c r="G412" s="242" t="s">
        <v>150</v>
      </c>
      <c r="H412" s="297">
        <v>45373</v>
      </c>
      <c r="I412" s="298">
        <v>57500</v>
      </c>
      <c r="J412" s="242">
        <v>12</v>
      </c>
      <c r="K412" s="294">
        <f t="shared" si="6"/>
        <v>45737</v>
      </c>
      <c r="L412" s="234">
        <v>9</v>
      </c>
      <c r="M412" s="234">
        <v>0.01</v>
      </c>
      <c r="N412" s="234">
        <v>9</v>
      </c>
      <c r="O412" s="242"/>
      <c r="P412" s="242"/>
      <c r="Q412" s="299"/>
      <c r="R412" s="242"/>
      <c r="S412" s="242"/>
      <c r="T412" s="242"/>
      <c r="U412" s="242"/>
      <c r="V412" s="242"/>
      <c r="W412" s="242"/>
      <c r="X412" s="298">
        <v>57500</v>
      </c>
      <c r="Y412" s="300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36"/>
      <c r="AY412" s="36"/>
      <c r="AZ412" s="36"/>
      <c r="BA412" s="36"/>
      <c r="BB412" s="36"/>
      <c r="BC412" s="36"/>
      <c r="BD412" s="36"/>
      <c r="BE412" s="36"/>
      <c r="BF412" s="36"/>
      <c r="BG412" s="36"/>
      <c r="BH412" s="36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  <c r="BT412" s="36"/>
      <c r="BU412" s="36"/>
      <c r="BV412" s="36"/>
      <c r="BW412" s="36"/>
      <c r="BX412" s="36"/>
      <c r="BY412" s="36"/>
      <c r="BZ412" s="36"/>
      <c r="CA412" s="36"/>
      <c r="CB412" s="36"/>
      <c r="CC412" s="36"/>
      <c r="CD412" s="36"/>
      <c r="CE412" s="36"/>
      <c r="CF412" s="36"/>
      <c r="CG412" s="36"/>
      <c r="CH412" s="36"/>
      <c r="CI412" s="36"/>
      <c r="CJ412" s="36"/>
      <c r="CK412" s="36"/>
      <c r="CL412" s="36"/>
      <c r="CM412" s="36"/>
      <c r="CN412" s="36"/>
      <c r="CO412" s="36"/>
      <c r="CP412" s="36"/>
      <c r="CQ412" s="36"/>
      <c r="CR412" s="36"/>
      <c r="CS412" s="36"/>
      <c r="CT412" s="36"/>
      <c r="CU412" s="36"/>
      <c r="CV412" s="36"/>
      <c r="CW412" s="36"/>
      <c r="CX412" s="36"/>
      <c r="CY412" s="36"/>
      <c r="CZ412" s="36"/>
      <c r="DA412" s="36"/>
      <c r="DB412" s="36"/>
      <c r="DC412" s="36"/>
      <c r="DD412" s="36"/>
      <c r="DE412" s="36"/>
      <c r="DF412" s="36"/>
      <c r="DG412" s="36"/>
      <c r="DH412" s="36"/>
      <c r="DI412" s="123"/>
    </row>
    <row r="413" spans="1:113" ht="15.75" thickTop="1" thickBot="1">
      <c r="A413" s="872">
        <v>2455</v>
      </c>
      <c r="B413" s="836" t="s">
        <v>5804</v>
      </c>
      <c r="C413" s="115" t="s">
        <v>148</v>
      </c>
      <c r="D413" s="241">
        <v>562</v>
      </c>
      <c r="E413" s="242" t="s">
        <v>149</v>
      </c>
      <c r="F413" s="242">
        <v>6</v>
      </c>
      <c r="G413" s="242" t="s">
        <v>150</v>
      </c>
      <c r="H413" s="297">
        <v>45061</v>
      </c>
      <c r="I413" s="298">
        <v>57500</v>
      </c>
      <c r="J413" s="242">
        <v>12</v>
      </c>
      <c r="K413" s="294">
        <f t="shared" si="6"/>
        <v>45425</v>
      </c>
      <c r="L413" s="234">
        <v>9</v>
      </c>
      <c r="M413" s="234">
        <v>0.01</v>
      </c>
      <c r="N413" s="234">
        <v>9</v>
      </c>
      <c r="O413" s="242"/>
      <c r="P413" s="242"/>
      <c r="Q413" s="299"/>
      <c r="R413" s="242"/>
      <c r="S413" s="242"/>
      <c r="T413" s="242"/>
      <c r="U413" s="242"/>
      <c r="V413" s="242"/>
      <c r="W413" s="242"/>
      <c r="X413" s="298">
        <v>57500</v>
      </c>
      <c r="Y413" s="300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  <c r="AY413" s="36"/>
      <c r="AZ413" s="36"/>
      <c r="BA413" s="36"/>
      <c r="BB413" s="36"/>
      <c r="BC413" s="36"/>
      <c r="BD413" s="36"/>
      <c r="BE413" s="36"/>
      <c r="BF413" s="36"/>
      <c r="BG413" s="36"/>
      <c r="BH413" s="36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  <c r="BT413" s="36"/>
      <c r="BU413" s="36"/>
      <c r="BV413" s="36"/>
      <c r="BW413" s="36"/>
      <c r="BX413" s="36"/>
      <c r="BY413" s="36"/>
      <c r="BZ413" s="36"/>
      <c r="CA413" s="36"/>
      <c r="CB413" s="36"/>
      <c r="CC413" s="36"/>
      <c r="CD413" s="36"/>
      <c r="CE413" s="36"/>
      <c r="CF413" s="36"/>
      <c r="CG413" s="36"/>
      <c r="CH413" s="36"/>
      <c r="CI413" s="36"/>
      <c r="CJ413" s="36"/>
      <c r="CK413" s="36"/>
      <c r="CL413" s="36"/>
      <c r="CM413" s="36"/>
      <c r="CN413" s="36"/>
      <c r="CO413" s="36"/>
      <c r="CP413" s="36"/>
      <c r="CQ413" s="36"/>
      <c r="CR413" s="36"/>
      <c r="CS413" s="36"/>
      <c r="CT413" s="36"/>
      <c r="CU413" s="36"/>
      <c r="CV413" s="36"/>
      <c r="CW413" s="36"/>
      <c r="CX413" s="36"/>
      <c r="CY413" s="36"/>
      <c r="CZ413" s="36"/>
      <c r="DA413" s="36"/>
      <c r="DB413" s="36"/>
      <c r="DC413" s="36"/>
      <c r="DD413" s="36"/>
      <c r="DE413" s="36"/>
      <c r="DF413" s="36"/>
      <c r="DG413" s="36"/>
      <c r="DH413" s="36"/>
      <c r="DI413" s="123"/>
    </row>
    <row r="414" spans="1:113" ht="15.75" thickTop="1" thickBot="1">
      <c r="A414" s="872">
        <v>1097</v>
      </c>
      <c r="B414" s="836" t="s">
        <v>5804</v>
      </c>
      <c r="C414" s="115" t="s">
        <v>148</v>
      </c>
      <c r="D414" s="241">
        <v>563</v>
      </c>
      <c r="E414" s="242" t="s">
        <v>149</v>
      </c>
      <c r="F414" s="242">
        <v>6</v>
      </c>
      <c r="G414" s="242" t="s">
        <v>150</v>
      </c>
      <c r="H414" s="297">
        <v>45077</v>
      </c>
      <c r="I414" s="298">
        <v>43000</v>
      </c>
      <c r="J414" s="242">
        <v>12</v>
      </c>
      <c r="K414" s="294">
        <f t="shared" si="6"/>
        <v>45441</v>
      </c>
      <c r="L414" s="234">
        <v>9</v>
      </c>
      <c r="M414" s="234">
        <v>0.01</v>
      </c>
      <c r="N414" s="234">
        <v>9</v>
      </c>
      <c r="O414" s="242"/>
      <c r="P414" s="242"/>
      <c r="Q414" s="299"/>
      <c r="R414" s="242"/>
      <c r="S414" s="242"/>
      <c r="T414" s="242"/>
      <c r="U414" s="242"/>
      <c r="V414" s="242"/>
      <c r="W414" s="242"/>
      <c r="X414" s="298">
        <v>43000</v>
      </c>
      <c r="Y414" s="300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  <c r="BT414" s="36"/>
      <c r="BU414" s="36"/>
      <c r="BV414" s="36"/>
      <c r="BW414" s="36"/>
      <c r="BX414" s="36"/>
      <c r="BY414" s="36"/>
      <c r="BZ414" s="36"/>
      <c r="CA414" s="36"/>
      <c r="CB414" s="36"/>
      <c r="CC414" s="36"/>
      <c r="CD414" s="36"/>
      <c r="CE414" s="36"/>
      <c r="CF414" s="36"/>
      <c r="CG414" s="36"/>
      <c r="CH414" s="36"/>
      <c r="CI414" s="36"/>
      <c r="CJ414" s="36"/>
      <c r="CK414" s="36"/>
      <c r="CL414" s="36"/>
      <c r="CM414" s="36"/>
      <c r="CN414" s="36"/>
      <c r="CO414" s="36"/>
      <c r="CP414" s="36"/>
      <c r="CQ414" s="36"/>
      <c r="CR414" s="36"/>
      <c r="CS414" s="36"/>
      <c r="CT414" s="36"/>
      <c r="CU414" s="36"/>
      <c r="CV414" s="36"/>
      <c r="CW414" s="36"/>
      <c r="CX414" s="36"/>
      <c r="CY414" s="36"/>
      <c r="CZ414" s="36"/>
      <c r="DA414" s="36"/>
      <c r="DB414" s="36"/>
      <c r="DC414" s="36"/>
      <c r="DD414" s="36"/>
      <c r="DE414" s="36"/>
      <c r="DF414" s="36"/>
      <c r="DG414" s="36"/>
      <c r="DH414" s="36"/>
      <c r="DI414" s="123"/>
    </row>
    <row r="415" spans="1:113" ht="15.75" thickTop="1" thickBot="1">
      <c r="A415" s="872">
        <v>2546</v>
      </c>
      <c r="B415" s="836" t="s">
        <v>5804</v>
      </c>
      <c r="C415" s="115" t="s">
        <v>148</v>
      </c>
      <c r="D415" s="241">
        <v>564</v>
      </c>
      <c r="E415" s="242" t="s">
        <v>149</v>
      </c>
      <c r="F415" s="242">
        <v>6</v>
      </c>
      <c r="G415" s="242" t="s">
        <v>150</v>
      </c>
      <c r="H415" s="297">
        <v>45338</v>
      </c>
      <c r="I415" s="298">
        <v>49000</v>
      </c>
      <c r="J415" s="242">
        <v>12</v>
      </c>
      <c r="K415" s="294">
        <f t="shared" si="6"/>
        <v>45702</v>
      </c>
      <c r="L415" s="234">
        <v>9</v>
      </c>
      <c r="M415" s="234">
        <v>0.01</v>
      </c>
      <c r="N415" s="234">
        <v>9</v>
      </c>
      <c r="O415" s="242"/>
      <c r="P415" s="242"/>
      <c r="Q415" s="299"/>
      <c r="R415" s="242"/>
      <c r="S415" s="242"/>
      <c r="T415" s="242"/>
      <c r="U415" s="242"/>
      <c r="V415" s="242"/>
      <c r="W415" s="242"/>
      <c r="X415" s="298">
        <v>49000</v>
      </c>
      <c r="Y415" s="300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36"/>
      <c r="AY415" s="36"/>
      <c r="AZ415" s="36"/>
      <c r="BA415" s="36"/>
      <c r="BB415" s="36"/>
      <c r="BC415" s="36"/>
      <c r="BD415" s="36"/>
      <c r="BE415" s="36"/>
      <c r="BF415" s="36"/>
      <c r="BG415" s="36"/>
      <c r="BH415" s="36"/>
      <c r="BI415" s="36"/>
      <c r="BJ415" s="36"/>
      <c r="BK415" s="36"/>
      <c r="BL415" s="36"/>
      <c r="BM415" s="36"/>
      <c r="BN415" s="36"/>
      <c r="BO415" s="36"/>
      <c r="BP415" s="36"/>
      <c r="BQ415" s="36"/>
      <c r="BR415" s="36"/>
      <c r="BS415" s="36"/>
      <c r="BT415" s="36"/>
      <c r="BU415" s="36"/>
      <c r="BV415" s="36"/>
      <c r="BW415" s="36"/>
      <c r="BX415" s="36"/>
      <c r="BY415" s="36"/>
      <c r="BZ415" s="36"/>
      <c r="CA415" s="36"/>
      <c r="CB415" s="36"/>
      <c r="CC415" s="36"/>
      <c r="CD415" s="36"/>
      <c r="CE415" s="36"/>
      <c r="CF415" s="36"/>
      <c r="CG415" s="36"/>
      <c r="CH415" s="36"/>
      <c r="CI415" s="36"/>
      <c r="CJ415" s="36"/>
      <c r="CK415" s="36"/>
      <c r="CL415" s="36"/>
      <c r="CM415" s="36"/>
      <c r="CN415" s="36"/>
      <c r="CO415" s="36"/>
      <c r="CP415" s="36"/>
      <c r="CQ415" s="36"/>
      <c r="CR415" s="36"/>
      <c r="CS415" s="36"/>
      <c r="CT415" s="36"/>
      <c r="CU415" s="36"/>
      <c r="CV415" s="36"/>
      <c r="CW415" s="36"/>
      <c r="CX415" s="36"/>
      <c r="CY415" s="36"/>
      <c r="CZ415" s="36"/>
      <c r="DA415" s="36"/>
      <c r="DB415" s="36"/>
      <c r="DC415" s="36"/>
      <c r="DD415" s="36"/>
      <c r="DE415" s="36"/>
      <c r="DF415" s="36"/>
      <c r="DG415" s="36"/>
      <c r="DH415" s="36"/>
      <c r="DI415" s="123"/>
    </row>
    <row r="416" spans="1:113" ht="15.75" thickTop="1" thickBot="1">
      <c r="A416" s="872">
        <v>986</v>
      </c>
      <c r="B416" s="836" t="s">
        <v>5804</v>
      </c>
      <c r="C416" s="115" t="s">
        <v>148</v>
      </c>
      <c r="D416" s="241">
        <v>565</v>
      </c>
      <c r="E416" s="242" t="s">
        <v>149</v>
      </c>
      <c r="F416" s="242">
        <v>6</v>
      </c>
      <c r="G416" s="242" t="s">
        <v>150</v>
      </c>
      <c r="H416" s="297">
        <v>45029</v>
      </c>
      <c r="I416" s="298">
        <v>57500</v>
      </c>
      <c r="J416" s="242">
        <v>12</v>
      </c>
      <c r="K416" s="294">
        <f t="shared" si="6"/>
        <v>45393</v>
      </c>
      <c r="L416" s="234">
        <v>9</v>
      </c>
      <c r="M416" s="234">
        <v>0.01</v>
      </c>
      <c r="N416" s="234">
        <v>9</v>
      </c>
      <c r="O416" s="242"/>
      <c r="P416" s="242"/>
      <c r="Q416" s="299"/>
      <c r="R416" s="242"/>
      <c r="S416" s="242"/>
      <c r="T416" s="242"/>
      <c r="U416" s="242"/>
      <c r="V416" s="242"/>
      <c r="W416" s="242"/>
      <c r="X416" s="298">
        <v>57500</v>
      </c>
      <c r="Y416" s="300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36"/>
      <c r="AY416" s="36"/>
      <c r="AZ416" s="36"/>
      <c r="BA416" s="36"/>
      <c r="BB416" s="36"/>
      <c r="BC416" s="36"/>
      <c r="BD416" s="36"/>
      <c r="BE416" s="36"/>
      <c r="BF416" s="36"/>
      <c r="BG416" s="36"/>
      <c r="BH416" s="36"/>
      <c r="BI416" s="36"/>
      <c r="BJ416" s="36"/>
      <c r="BK416" s="36"/>
      <c r="BL416" s="36"/>
      <c r="BM416" s="36"/>
      <c r="BN416" s="36"/>
      <c r="BO416" s="36"/>
      <c r="BP416" s="36"/>
      <c r="BQ416" s="36"/>
      <c r="BR416" s="36"/>
      <c r="BS416" s="36"/>
      <c r="BT416" s="36"/>
      <c r="BU416" s="36"/>
      <c r="BV416" s="36"/>
      <c r="BW416" s="36"/>
      <c r="BX416" s="36"/>
      <c r="BY416" s="36"/>
      <c r="BZ416" s="36"/>
      <c r="CA416" s="36"/>
      <c r="CB416" s="36"/>
      <c r="CC416" s="36"/>
      <c r="CD416" s="36"/>
      <c r="CE416" s="36"/>
      <c r="CF416" s="36"/>
      <c r="CG416" s="36"/>
      <c r="CH416" s="36"/>
      <c r="CI416" s="36"/>
      <c r="CJ416" s="36"/>
      <c r="CK416" s="36"/>
      <c r="CL416" s="36"/>
      <c r="CM416" s="36"/>
      <c r="CN416" s="36"/>
      <c r="CO416" s="36"/>
      <c r="CP416" s="36"/>
      <c r="CQ416" s="36"/>
      <c r="CR416" s="36"/>
      <c r="CS416" s="36"/>
      <c r="CT416" s="36"/>
      <c r="CU416" s="36"/>
      <c r="CV416" s="36"/>
      <c r="CW416" s="36"/>
      <c r="CX416" s="36"/>
      <c r="CY416" s="36"/>
      <c r="CZ416" s="36"/>
      <c r="DA416" s="36"/>
      <c r="DB416" s="36"/>
      <c r="DC416" s="36"/>
      <c r="DD416" s="36"/>
      <c r="DE416" s="36"/>
      <c r="DF416" s="36"/>
      <c r="DG416" s="36"/>
      <c r="DH416" s="36"/>
      <c r="DI416" s="123"/>
    </row>
    <row r="417" spans="1:113" ht="15.75" thickTop="1" thickBot="1">
      <c r="A417" s="872">
        <v>1081</v>
      </c>
      <c r="B417" s="836" t="s">
        <v>5804</v>
      </c>
      <c r="C417" s="115" t="s">
        <v>148</v>
      </c>
      <c r="D417" s="241">
        <v>567</v>
      </c>
      <c r="E417" s="242" t="s">
        <v>149</v>
      </c>
      <c r="F417" s="242">
        <v>6</v>
      </c>
      <c r="G417" s="242" t="s">
        <v>150</v>
      </c>
      <c r="H417" s="297">
        <v>45029</v>
      </c>
      <c r="I417" s="298">
        <v>57500</v>
      </c>
      <c r="J417" s="242">
        <v>12</v>
      </c>
      <c r="K417" s="294">
        <f t="shared" si="6"/>
        <v>45393</v>
      </c>
      <c r="L417" s="234">
        <v>9</v>
      </c>
      <c r="M417" s="234">
        <v>0.01</v>
      </c>
      <c r="N417" s="234">
        <v>9</v>
      </c>
      <c r="O417" s="242"/>
      <c r="P417" s="242"/>
      <c r="Q417" s="299"/>
      <c r="R417" s="242"/>
      <c r="S417" s="242"/>
      <c r="T417" s="242"/>
      <c r="U417" s="242"/>
      <c r="V417" s="242"/>
      <c r="W417" s="242"/>
      <c r="X417" s="298">
        <v>57500</v>
      </c>
      <c r="Y417" s="300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36"/>
      <c r="AY417" s="36"/>
      <c r="AZ417" s="36"/>
      <c r="BA417" s="36"/>
      <c r="BB417" s="36"/>
      <c r="BC417" s="36"/>
      <c r="BD417" s="36"/>
      <c r="BE417" s="36"/>
      <c r="BF417" s="36"/>
      <c r="BG417" s="36"/>
      <c r="BH417" s="36"/>
      <c r="BI417" s="36"/>
      <c r="BJ417" s="36"/>
      <c r="BK417" s="36"/>
      <c r="BL417" s="36"/>
      <c r="BM417" s="36"/>
      <c r="BN417" s="36"/>
      <c r="BO417" s="36"/>
      <c r="BP417" s="36"/>
      <c r="BQ417" s="36"/>
      <c r="BR417" s="36"/>
      <c r="BS417" s="36"/>
      <c r="BT417" s="36"/>
      <c r="BU417" s="36"/>
      <c r="BV417" s="36"/>
      <c r="BW417" s="36"/>
      <c r="BX417" s="36"/>
      <c r="BY417" s="36"/>
      <c r="BZ417" s="36"/>
      <c r="CA417" s="36"/>
      <c r="CB417" s="36"/>
      <c r="CC417" s="36"/>
      <c r="CD417" s="36"/>
      <c r="CE417" s="36"/>
      <c r="CF417" s="36"/>
      <c r="CG417" s="36"/>
      <c r="CH417" s="36"/>
      <c r="CI417" s="36"/>
      <c r="CJ417" s="36"/>
      <c r="CK417" s="36"/>
      <c r="CL417" s="36"/>
      <c r="CM417" s="36"/>
      <c r="CN417" s="36"/>
      <c r="CO417" s="36"/>
      <c r="CP417" s="36"/>
      <c r="CQ417" s="36"/>
      <c r="CR417" s="36"/>
      <c r="CS417" s="36"/>
      <c r="CT417" s="36"/>
      <c r="CU417" s="36"/>
      <c r="CV417" s="36"/>
      <c r="CW417" s="36"/>
      <c r="CX417" s="36"/>
      <c r="CY417" s="36"/>
      <c r="CZ417" s="36"/>
      <c r="DA417" s="36"/>
      <c r="DB417" s="36"/>
      <c r="DC417" s="36"/>
      <c r="DD417" s="36"/>
      <c r="DE417" s="36"/>
      <c r="DF417" s="36"/>
      <c r="DG417" s="36"/>
      <c r="DH417" s="36"/>
      <c r="DI417" s="123"/>
    </row>
    <row r="418" spans="1:113" ht="15.75" thickTop="1" thickBot="1">
      <c r="A418" s="872">
        <v>1023</v>
      </c>
      <c r="B418" s="836" t="s">
        <v>5804</v>
      </c>
      <c r="C418" s="115" t="s">
        <v>148</v>
      </c>
      <c r="D418" s="241">
        <v>568</v>
      </c>
      <c r="E418" s="242" t="s">
        <v>149</v>
      </c>
      <c r="F418" s="242">
        <v>6</v>
      </c>
      <c r="G418" s="242" t="s">
        <v>150</v>
      </c>
      <c r="H418" s="297">
        <v>45157</v>
      </c>
      <c r="I418" s="298">
        <v>43000</v>
      </c>
      <c r="J418" s="242">
        <v>12</v>
      </c>
      <c r="K418" s="294">
        <f t="shared" si="6"/>
        <v>45521</v>
      </c>
      <c r="L418" s="234">
        <v>9</v>
      </c>
      <c r="M418" s="234">
        <v>0.01</v>
      </c>
      <c r="N418" s="234">
        <v>9</v>
      </c>
      <c r="O418" s="242"/>
      <c r="P418" s="242"/>
      <c r="Q418" s="299"/>
      <c r="R418" s="242"/>
      <c r="S418" s="242"/>
      <c r="T418" s="242"/>
      <c r="U418" s="242"/>
      <c r="V418" s="242"/>
      <c r="W418" s="242"/>
      <c r="X418" s="298">
        <v>43000</v>
      </c>
      <c r="Y418" s="300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36"/>
      <c r="AY418" s="36"/>
      <c r="AZ418" s="36"/>
      <c r="BA418" s="36"/>
      <c r="BB418" s="36"/>
      <c r="BC418" s="36"/>
      <c r="BD418" s="36"/>
      <c r="BE418" s="36"/>
      <c r="BF418" s="36"/>
      <c r="BG418" s="36"/>
      <c r="BH418" s="36"/>
      <c r="BI418" s="36"/>
      <c r="BJ418" s="36"/>
      <c r="BK418" s="36"/>
      <c r="BL418" s="36"/>
      <c r="BM418" s="36"/>
      <c r="BN418" s="36"/>
      <c r="BO418" s="36"/>
      <c r="BP418" s="36"/>
      <c r="BQ418" s="36"/>
      <c r="BR418" s="36"/>
      <c r="BS418" s="36"/>
      <c r="BT418" s="36"/>
      <c r="BU418" s="36"/>
      <c r="BV418" s="36"/>
      <c r="BW418" s="36"/>
      <c r="BX418" s="36"/>
      <c r="BY418" s="36"/>
      <c r="BZ418" s="36"/>
      <c r="CA418" s="36"/>
      <c r="CB418" s="36"/>
      <c r="CC418" s="36"/>
      <c r="CD418" s="36"/>
      <c r="CE418" s="36"/>
      <c r="CF418" s="36"/>
      <c r="CG418" s="36"/>
      <c r="CH418" s="36"/>
      <c r="CI418" s="36"/>
      <c r="CJ418" s="36"/>
      <c r="CK418" s="36"/>
      <c r="CL418" s="36"/>
      <c r="CM418" s="36"/>
      <c r="CN418" s="36"/>
      <c r="CO418" s="36"/>
      <c r="CP418" s="36"/>
      <c r="CQ418" s="36"/>
      <c r="CR418" s="36"/>
      <c r="CS418" s="36"/>
      <c r="CT418" s="36"/>
      <c r="CU418" s="36"/>
      <c r="CV418" s="36"/>
      <c r="CW418" s="36"/>
      <c r="CX418" s="36"/>
      <c r="CY418" s="36"/>
      <c r="CZ418" s="36"/>
      <c r="DA418" s="36"/>
      <c r="DB418" s="36"/>
      <c r="DC418" s="36"/>
      <c r="DD418" s="36"/>
      <c r="DE418" s="36"/>
      <c r="DF418" s="36"/>
      <c r="DG418" s="36"/>
      <c r="DH418" s="36"/>
      <c r="DI418" s="123"/>
    </row>
    <row r="419" spans="1:113" ht="15.75" thickTop="1" thickBot="1">
      <c r="A419" s="872">
        <v>1066</v>
      </c>
      <c r="B419" s="836" t="s">
        <v>5804</v>
      </c>
      <c r="C419" s="115" t="s">
        <v>148</v>
      </c>
      <c r="D419" s="241">
        <v>569</v>
      </c>
      <c r="E419" s="242" t="s">
        <v>149</v>
      </c>
      <c r="F419" s="242">
        <v>6</v>
      </c>
      <c r="G419" s="242" t="s">
        <v>150</v>
      </c>
      <c r="H419" s="297">
        <v>45096</v>
      </c>
      <c r="I419" s="298">
        <v>57500</v>
      </c>
      <c r="J419" s="242">
        <v>12</v>
      </c>
      <c r="K419" s="294">
        <f t="shared" si="6"/>
        <v>45460</v>
      </c>
      <c r="L419" s="234">
        <v>9</v>
      </c>
      <c r="M419" s="234">
        <v>0.01</v>
      </c>
      <c r="N419" s="234">
        <v>9</v>
      </c>
      <c r="O419" s="242"/>
      <c r="P419" s="242"/>
      <c r="Q419" s="299"/>
      <c r="R419" s="242"/>
      <c r="S419" s="242"/>
      <c r="T419" s="242"/>
      <c r="U419" s="242"/>
      <c r="V419" s="242"/>
      <c r="W419" s="242"/>
      <c r="X419" s="298">
        <v>57500</v>
      </c>
      <c r="Y419" s="300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36"/>
      <c r="AY419" s="36"/>
      <c r="AZ419" s="36"/>
      <c r="BA419" s="36"/>
      <c r="BB419" s="36"/>
      <c r="BC419" s="36"/>
      <c r="BD419" s="36"/>
      <c r="BE419" s="36"/>
      <c r="BF419" s="36"/>
      <c r="BG419" s="36"/>
      <c r="BH419" s="36"/>
      <c r="BI419" s="36"/>
      <c r="BJ419" s="36"/>
      <c r="BK419" s="36"/>
      <c r="BL419" s="36"/>
      <c r="BM419" s="36"/>
      <c r="BN419" s="36"/>
      <c r="BO419" s="36"/>
      <c r="BP419" s="36"/>
      <c r="BQ419" s="36"/>
      <c r="BR419" s="36"/>
      <c r="BS419" s="36"/>
      <c r="BT419" s="36"/>
      <c r="BU419" s="36"/>
      <c r="BV419" s="36"/>
      <c r="BW419" s="36"/>
      <c r="BX419" s="36"/>
      <c r="BY419" s="36"/>
      <c r="BZ419" s="36"/>
      <c r="CA419" s="36"/>
      <c r="CB419" s="36"/>
      <c r="CC419" s="36"/>
      <c r="CD419" s="36"/>
      <c r="CE419" s="36"/>
      <c r="CF419" s="36"/>
      <c r="CG419" s="36"/>
      <c r="CH419" s="36"/>
      <c r="CI419" s="36"/>
      <c r="CJ419" s="36"/>
      <c r="CK419" s="36"/>
      <c r="CL419" s="36"/>
      <c r="CM419" s="36"/>
      <c r="CN419" s="36"/>
      <c r="CO419" s="36"/>
      <c r="CP419" s="36"/>
      <c r="CQ419" s="36"/>
      <c r="CR419" s="36"/>
      <c r="CS419" s="36"/>
      <c r="CT419" s="36"/>
      <c r="CU419" s="36"/>
      <c r="CV419" s="36"/>
      <c r="CW419" s="36"/>
      <c r="CX419" s="36"/>
      <c r="CY419" s="36"/>
      <c r="CZ419" s="36"/>
      <c r="DA419" s="36"/>
      <c r="DB419" s="36"/>
      <c r="DC419" s="36"/>
      <c r="DD419" s="36"/>
      <c r="DE419" s="36"/>
      <c r="DF419" s="36"/>
      <c r="DG419" s="36"/>
      <c r="DH419" s="36"/>
      <c r="DI419" s="123"/>
    </row>
    <row r="420" spans="1:113" ht="15.75" thickTop="1" thickBot="1">
      <c r="A420" s="872">
        <v>1035</v>
      </c>
      <c r="B420" s="836" t="s">
        <v>5804</v>
      </c>
      <c r="C420" s="115" t="s">
        <v>148</v>
      </c>
      <c r="D420" s="241">
        <v>570</v>
      </c>
      <c r="E420" s="242" t="s">
        <v>149</v>
      </c>
      <c r="F420" s="242">
        <v>6</v>
      </c>
      <c r="G420" s="242" t="s">
        <v>150</v>
      </c>
      <c r="H420" s="297">
        <v>45090</v>
      </c>
      <c r="I420" s="298">
        <v>57500</v>
      </c>
      <c r="J420" s="242">
        <v>12</v>
      </c>
      <c r="K420" s="294">
        <f t="shared" si="6"/>
        <v>45454</v>
      </c>
      <c r="L420" s="234">
        <v>9</v>
      </c>
      <c r="M420" s="234">
        <v>0.01</v>
      </c>
      <c r="N420" s="234">
        <v>9</v>
      </c>
      <c r="O420" s="242"/>
      <c r="P420" s="242"/>
      <c r="Q420" s="299"/>
      <c r="R420" s="242"/>
      <c r="S420" s="242"/>
      <c r="T420" s="242"/>
      <c r="U420" s="242"/>
      <c r="V420" s="242"/>
      <c r="W420" s="242"/>
      <c r="X420" s="298">
        <v>57500</v>
      </c>
      <c r="Y420" s="300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36"/>
      <c r="AY420" s="36"/>
      <c r="AZ420" s="36"/>
      <c r="BA420" s="36"/>
      <c r="BB420" s="36"/>
      <c r="BC420" s="36"/>
      <c r="BD420" s="36"/>
      <c r="BE420" s="36"/>
      <c r="BF420" s="36"/>
      <c r="BG420" s="36"/>
      <c r="BH420" s="36"/>
      <c r="BI420" s="36"/>
      <c r="BJ420" s="36"/>
      <c r="BK420" s="36"/>
      <c r="BL420" s="36"/>
      <c r="BM420" s="36"/>
      <c r="BN420" s="36"/>
      <c r="BO420" s="36"/>
      <c r="BP420" s="36"/>
      <c r="BQ420" s="36"/>
      <c r="BR420" s="36"/>
      <c r="BS420" s="36"/>
      <c r="BT420" s="36"/>
      <c r="BU420" s="36"/>
      <c r="BV420" s="36"/>
      <c r="BW420" s="36"/>
      <c r="BX420" s="36"/>
      <c r="BY420" s="36"/>
      <c r="BZ420" s="36"/>
      <c r="CA420" s="36"/>
      <c r="CB420" s="36"/>
      <c r="CC420" s="36"/>
      <c r="CD420" s="36"/>
      <c r="CE420" s="36"/>
      <c r="CF420" s="36"/>
      <c r="CG420" s="36"/>
      <c r="CH420" s="36"/>
      <c r="CI420" s="36"/>
      <c r="CJ420" s="36"/>
      <c r="CK420" s="36"/>
      <c r="CL420" s="36"/>
      <c r="CM420" s="36"/>
      <c r="CN420" s="36"/>
      <c r="CO420" s="36"/>
      <c r="CP420" s="36"/>
      <c r="CQ420" s="36"/>
      <c r="CR420" s="36"/>
      <c r="CS420" s="36"/>
      <c r="CT420" s="36"/>
      <c r="CU420" s="36"/>
      <c r="CV420" s="36"/>
      <c r="CW420" s="36"/>
      <c r="CX420" s="36"/>
      <c r="CY420" s="36"/>
      <c r="CZ420" s="36"/>
      <c r="DA420" s="36"/>
      <c r="DB420" s="36"/>
      <c r="DC420" s="36"/>
      <c r="DD420" s="36"/>
      <c r="DE420" s="36"/>
      <c r="DF420" s="36"/>
      <c r="DG420" s="36"/>
      <c r="DH420" s="36"/>
      <c r="DI420" s="123"/>
    </row>
    <row r="421" spans="1:113" ht="15.75" thickTop="1" thickBot="1">
      <c r="A421" s="872">
        <v>1031</v>
      </c>
      <c r="B421" s="836" t="s">
        <v>5804</v>
      </c>
      <c r="C421" s="115" t="s">
        <v>148</v>
      </c>
      <c r="D421" s="241">
        <v>571</v>
      </c>
      <c r="E421" s="242" t="s">
        <v>149</v>
      </c>
      <c r="F421" s="242">
        <v>6</v>
      </c>
      <c r="G421" s="242" t="s">
        <v>150</v>
      </c>
      <c r="H421" s="297">
        <v>45118</v>
      </c>
      <c r="I421" s="298">
        <v>57500</v>
      </c>
      <c r="J421" s="242">
        <v>12</v>
      </c>
      <c r="K421" s="294">
        <f t="shared" si="6"/>
        <v>45482</v>
      </c>
      <c r="L421" s="234">
        <v>9</v>
      </c>
      <c r="M421" s="234">
        <v>0.01</v>
      </c>
      <c r="N421" s="234">
        <v>9</v>
      </c>
      <c r="O421" s="242"/>
      <c r="P421" s="242"/>
      <c r="Q421" s="299"/>
      <c r="R421" s="242"/>
      <c r="S421" s="242"/>
      <c r="T421" s="242"/>
      <c r="U421" s="242"/>
      <c r="V421" s="242"/>
      <c r="W421" s="242"/>
      <c r="X421" s="298">
        <v>57500</v>
      </c>
      <c r="Y421" s="300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36"/>
      <c r="AY421" s="36"/>
      <c r="AZ421" s="36"/>
      <c r="BA421" s="36"/>
      <c r="BB421" s="36"/>
      <c r="BC421" s="36"/>
      <c r="BD421" s="36"/>
      <c r="BE421" s="36"/>
      <c r="BF421" s="36"/>
      <c r="BG421" s="36"/>
      <c r="BH421" s="36"/>
      <c r="BI421" s="36"/>
      <c r="BJ421" s="36"/>
      <c r="BK421" s="36"/>
      <c r="BL421" s="36"/>
      <c r="BM421" s="36"/>
      <c r="BN421" s="36"/>
      <c r="BO421" s="36"/>
      <c r="BP421" s="36"/>
      <c r="BQ421" s="36"/>
      <c r="BR421" s="36"/>
      <c r="BS421" s="36"/>
      <c r="BT421" s="36"/>
      <c r="BU421" s="36"/>
      <c r="BV421" s="36"/>
      <c r="BW421" s="36"/>
      <c r="BX421" s="36"/>
      <c r="BY421" s="36"/>
      <c r="BZ421" s="36"/>
      <c r="CA421" s="36"/>
      <c r="CB421" s="36"/>
      <c r="CC421" s="36"/>
      <c r="CD421" s="36"/>
      <c r="CE421" s="36"/>
      <c r="CF421" s="36"/>
      <c r="CG421" s="36"/>
      <c r="CH421" s="36"/>
      <c r="CI421" s="36"/>
      <c r="CJ421" s="36"/>
      <c r="CK421" s="36"/>
      <c r="CL421" s="36"/>
      <c r="CM421" s="36"/>
      <c r="CN421" s="36"/>
      <c r="CO421" s="36"/>
      <c r="CP421" s="36"/>
      <c r="CQ421" s="36"/>
      <c r="CR421" s="36"/>
      <c r="CS421" s="36"/>
      <c r="CT421" s="36"/>
      <c r="CU421" s="36"/>
      <c r="CV421" s="36"/>
      <c r="CW421" s="36"/>
      <c r="CX421" s="36"/>
      <c r="CY421" s="36"/>
      <c r="CZ421" s="36"/>
      <c r="DA421" s="36"/>
      <c r="DB421" s="36"/>
      <c r="DC421" s="36"/>
      <c r="DD421" s="36"/>
      <c r="DE421" s="36"/>
      <c r="DF421" s="36"/>
      <c r="DG421" s="36"/>
      <c r="DH421" s="36"/>
      <c r="DI421" s="123"/>
    </row>
    <row r="422" spans="1:113" ht="15.75" thickTop="1" thickBot="1">
      <c r="A422" s="872">
        <v>999</v>
      </c>
      <c r="B422" s="836" t="s">
        <v>5804</v>
      </c>
      <c r="C422" s="115" t="s">
        <v>148</v>
      </c>
      <c r="D422" s="241">
        <v>572</v>
      </c>
      <c r="E422" s="242" t="s">
        <v>149</v>
      </c>
      <c r="F422" s="242">
        <v>6</v>
      </c>
      <c r="G422" s="242" t="s">
        <v>150</v>
      </c>
      <c r="H422" s="297">
        <v>45331</v>
      </c>
      <c r="I422" s="298">
        <v>57500</v>
      </c>
      <c r="J422" s="242">
        <v>12</v>
      </c>
      <c r="K422" s="294">
        <f t="shared" si="6"/>
        <v>45695</v>
      </c>
      <c r="L422" s="234">
        <v>9</v>
      </c>
      <c r="M422" s="234">
        <v>0.01</v>
      </c>
      <c r="N422" s="234">
        <v>9</v>
      </c>
      <c r="O422" s="242"/>
      <c r="P422" s="242"/>
      <c r="Q422" s="299"/>
      <c r="R422" s="242"/>
      <c r="S422" s="242"/>
      <c r="T422" s="242"/>
      <c r="U422" s="242"/>
      <c r="V422" s="242"/>
      <c r="W422" s="242"/>
      <c r="X422" s="298">
        <v>57500</v>
      </c>
      <c r="Y422" s="300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36"/>
      <c r="AY422" s="36"/>
      <c r="AZ422" s="36"/>
      <c r="BA422" s="36"/>
      <c r="BB422" s="36"/>
      <c r="BC422" s="36"/>
      <c r="BD422" s="36"/>
      <c r="BE422" s="36"/>
      <c r="BF422" s="36"/>
      <c r="BG422" s="36"/>
      <c r="BH422" s="36"/>
      <c r="BI422" s="36"/>
      <c r="BJ422" s="36"/>
      <c r="BK422" s="36"/>
      <c r="BL422" s="36"/>
      <c r="BM422" s="36"/>
      <c r="BN422" s="36"/>
      <c r="BO422" s="36"/>
      <c r="BP422" s="36"/>
      <c r="BQ422" s="36"/>
      <c r="BR422" s="36"/>
      <c r="BS422" s="36"/>
      <c r="BT422" s="36"/>
      <c r="BU422" s="36"/>
      <c r="BV422" s="36"/>
      <c r="BW422" s="36"/>
      <c r="BX422" s="36"/>
      <c r="BY422" s="36"/>
      <c r="BZ422" s="36"/>
      <c r="CA422" s="36"/>
      <c r="CB422" s="36"/>
      <c r="CC422" s="36"/>
      <c r="CD422" s="36"/>
      <c r="CE422" s="36"/>
      <c r="CF422" s="36"/>
      <c r="CG422" s="36"/>
      <c r="CH422" s="36"/>
      <c r="CI422" s="36"/>
      <c r="CJ422" s="36"/>
      <c r="CK422" s="36"/>
      <c r="CL422" s="36"/>
      <c r="CM422" s="36"/>
      <c r="CN422" s="36"/>
      <c r="CO422" s="36"/>
      <c r="CP422" s="36"/>
      <c r="CQ422" s="36"/>
      <c r="CR422" s="36"/>
      <c r="CS422" s="36"/>
      <c r="CT422" s="36"/>
      <c r="CU422" s="36"/>
      <c r="CV422" s="36"/>
      <c r="CW422" s="36"/>
      <c r="CX422" s="36"/>
      <c r="CY422" s="36"/>
      <c r="CZ422" s="36"/>
      <c r="DA422" s="36"/>
      <c r="DB422" s="36"/>
      <c r="DC422" s="36"/>
      <c r="DD422" s="36"/>
      <c r="DE422" s="36"/>
      <c r="DF422" s="36"/>
      <c r="DG422" s="36"/>
      <c r="DH422" s="36"/>
      <c r="DI422" s="123"/>
    </row>
    <row r="423" spans="1:113" ht="15.75" thickTop="1" thickBot="1">
      <c r="A423" s="872">
        <v>1037</v>
      </c>
      <c r="B423" s="836" t="s">
        <v>5804</v>
      </c>
      <c r="C423" s="115" t="s">
        <v>148</v>
      </c>
      <c r="D423" s="241">
        <v>573</v>
      </c>
      <c r="E423" s="242" t="s">
        <v>149</v>
      </c>
      <c r="F423" s="242">
        <v>6</v>
      </c>
      <c r="G423" s="242" t="s">
        <v>150</v>
      </c>
      <c r="H423" s="297">
        <v>45331</v>
      </c>
      <c r="I423" s="298">
        <v>57500</v>
      </c>
      <c r="J423" s="242">
        <v>12</v>
      </c>
      <c r="K423" s="294">
        <f t="shared" si="6"/>
        <v>45695</v>
      </c>
      <c r="L423" s="234">
        <v>9</v>
      </c>
      <c r="M423" s="234">
        <v>0.01</v>
      </c>
      <c r="N423" s="234">
        <v>9</v>
      </c>
      <c r="O423" s="242"/>
      <c r="P423" s="242"/>
      <c r="Q423" s="299"/>
      <c r="R423" s="242"/>
      <c r="S423" s="242"/>
      <c r="T423" s="242"/>
      <c r="U423" s="242"/>
      <c r="V423" s="242"/>
      <c r="W423" s="242"/>
      <c r="X423" s="298">
        <v>57500</v>
      </c>
      <c r="Y423" s="300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36"/>
      <c r="AY423" s="36"/>
      <c r="AZ423" s="36"/>
      <c r="BA423" s="36"/>
      <c r="BB423" s="36"/>
      <c r="BC423" s="36"/>
      <c r="BD423" s="36"/>
      <c r="BE423" s="36"/>
      <c r="BF423" s="36"/>
      <c r="BG423" s="36"/>
      <c r="BH423" s="36"/>
      <c r="BI423" s="36"/>
      <c r="BJ423" s="36"/>
      <c r="BK423" s="36"/>
      <c r="BL423" s="36"/>
      <c r="BM423" s="36"/>
      <c r="BN423" s="36"/>
      <c r="BO423" s="36"/>
      <c r="BP423" s="36"/>
      <c r="BQ423" s="36"/>
      <c r="BR423" s="36"/>
      <c r="BS423" s="36"/>
      <c r="BT423" s="36"/>
      <c r="BU423" s="36"/>
      <c r="BV423" s="36"/>
      <c r="BW423" s="36"/>
      <c r="BX423" s="36"/>
      <c r="BY423" s="36"/>
      <c r="BZ423" s="36"/>
      <c r="CA423" s="36"/>
      <c r="CB423" s="36"/>
      <c r="CC423" s="36"/>
      <c r="CD423" s="36"/>
      <c r="CE423" s="36"/>
      <c r="CF423" s="36"/>
      <c r="CG423" s="36"/>
      <c r="CH423" s="36"/>
      <c r="CI423" s="36"/>
      <c r="CJ423" s="36"/>
      <c r="CK423" s="36"/>
      <c r="CL423" s="36"/>
      <c r="CM423" s="36"/>
      <c r="CN423" s="36"/>
      <c r="CO423" s="36"/>
      <c r="CP423" s="36"/>
      <c r="CQ423" s="36"/>
      <c r="CR423" s="36"/>
      <c r="CS423" s="36"/>
      <c r="CT423" s="36"/>
      <c r="CU423" s="36"/>
      <c r="CV423" s="36"/>
      <c r="CW423" s="36"/>
      <c r="CX423" s="36"/>
      <c r="CY423" s="36"/>
      <c r="CZ423" s="36"/>
      <c r="DA423" s="36"/>
      <c r="DB423" s="36"/>
      <c r="DC423" s="36"/>
      <c r="DD423" s="36"/>
      <c r="DE423" s="36"/>
      <c r="DF423" s="36"/>
      <c r="DG423" s="36"/>
      <c r="DH423" s="36"/>
      <c r="DI423" s="123"/>
    </row>
    <row r="424" spans="1:113" ht="15.75" thickTop="1" thickBot="1">
      <c r="A424" s="872">
        <v>2161</v>
      </c>
      <c r="B424" s="836" t="s">
        <v>5804</v>
      </c>
      <c r="C424" s="115" t="s">
        <v>148</v>
      </c>
      <c r="D424" s="241">
        <v>575</v>
      </c>
      <c r="E424" s="242" t="s">
        <v>149</v>
      </c>
      <c r="F424" s="242">
        <v>6</v>
      </c>
      <c r="G424" s="242" t="s">
        <v>150</v>
      </c>
      <c r="H424" s="297">
        <v>45096</v>
      </c>
      <c r="I424" s="298">
        <v>57500</v>
      </c>
      <c r="J424" s="242">
        <v>12</v>
      </c>
      <c r="K424" s="294">
        <f t="shared" si="6"/>
        <v>45460</v>
      </c>
      <c r="L424" s="234">
        <v>9</v>
      </c>
      <c r="M424" s="234">
        <v>0.01</v>
      </c>
      <c r="N424" s="234">
        <v>9</v>
      </c>
      <c r="O424" s="242"/>
      <c r="P424" s="242"/>
      <c r="Q424" s="299"/>
      <c r="R424" s="242"/>
      <c r="S424" s="242"/>
      <c r="T424" s="242"/>
      <c r="U424" s="242"/>
      <c r="V424" s="242"/>
      <c r="W424" s="242"/>
      <c r="X424" s="298">
        <v>57500</v>
      </c>
      <c r="Y424" s="300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36"/>
      <c r="AY424" s="36"/>
      <c r="AZ424" s="36"/>
      <c r="BA424" s="36"/>
      <c r="BB424" s="36"/>
      <c r="BC424" s="36"/>
      <c r="BD424" s="36"/>
      <c r="BE424" s="36"/>
      <c r="BF424" s="36"/>
      <c r="BG424" s="36"/>
      <c r="BH424" s="36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  <c r="BT424" s="36"/>
      <c r="BU424" s="36"/>
      <c r="BV424" s="36"/>
      <c r="BW424" s="36"/>
      <c r="BX424" s="36"/>
      <c r="BY424" s="36"/>
      <c r="BZ424" s="36"/>
      <c r="CA424" s="36"/>
      <c r="CB424" s="36"/>
      <c r="CC424" s="36"/>
      <c r="CD424" s="36"/>
      <c r="CE424" s="36"/>
      <c r="CF424" s="36"/>
      <c r="CG424" s="36"/>
      <c r="CH424" s="36"/>
      <c r="CI424" s="36"/>
      <c r="CJ424" s="36"/>
      <c r="CK424" s="36"/>
      <c r="CL424" s="36"/>
      <c r="CM424" s="36"/>
      <c r="CN424" s="36"/>
      <c r="CO424" s="36"/>
      <c r="CP424" s="36"/>
      <c r="CQ424" s="36"/>
      <c r="CR424" s="36"/>
      <c r="CS424" s="36"/>
      <c r="CT424" s="36"/>
      <c r="CU424" s="36"/>
      <c r="CV424" s="36"/>
      <c r="CW424" s="36"/>
      <c r="CX424" s="36"/>
      <c r="CY424" s="36"/>
      <c r="CZ424" s="36"/>
      <c r="DA424" s="36"/>
      <c r="DB424" s="36"/>
      <c r="DC424" s="36"/>
      <c r="DD424" s="36"/>
      <c r="DE424" s="36"/>
      <c r="DF424" s="36"/>
      <c r="DG424" s="36"/>
      <c r="DH424" s="36"/>
      <c r="DI424" s="123"/>
    </row>
    <row r="425" spans="1:113" ht="15.75" thickTop="1" thickBot="1">
      <c r="A425" s="872">
        <v>1826</v>
      </c>
      <c r="B425" s="836" t="s">
        <v>5804</v>
      </c>
      <c r="C425" s="115" t="s">
        <v>148</v>
      </c>
      <c r="D425" s="241">
        <v>576</v>
      </c>
      <c r="E425" s="242" t="s">
        <v>149</v>
      </c>
      <c r="F425" s="242">
        <v>6</v>
      </c>
      <c r="G425" s="242" t="s">
        <v>150</v>
      </c>
      <c r="H425" s="297">
        <v>45090</v>
      </c>
      <c r="I425" s="298">
        <v>57500</v>
      </c>
      <c r="J425" s="242">
        <v>12</v>
      </c>
      <c r="K425" s="294">
        <f t="shared" si="6"/>
        <v>45454</v>
      </c>
      <c r="L425" s="234">
        <v>9</v>
      </c>
      <c r="M425" s="234">
        <v>0.01</v>
      </c>
      <c r="N425" s="234">
        <v>9</v>
      </c>
      <c r="O425" s="242"/>
      <c r="P425" s="242"/>
      <c r="Q425" s="299"/>
      <c r="R425" s="242"/>
      <c r="S425" s="242"/>
      <c r="T425" s="242"/>
      <c r="U425" s="242"/>
      <c r="V425" s="242"/>
      <c r="W425" s="242"/>
      <c r="X425" s="298">
        <v>57500</v>
      </c>
      <c r="Y425" s="300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36"/>
      <c r="AY425" s="36"/>
      <c r="AZ425" s="36"/>
      <c r="BA425" s="36"/>
      <c r="BB425" s="36"/>
      <c r="BC425" s="36"/>
      <c r="BD425" s="36"/>
      <c r="BE425" s="36"/>
      <c r="BF425" s="36"/>
      <c r="BG425" s="36"/>
      <c r="BH425" s="36"/>
      <c r="BI425" s="36"/>
      <c r="BJ425" s="36"/>
      <c r="BK425" s="36"/>
      <c r="BL425" s="36"/>
      <c r="BM425" s="36"/>
      <c r="BN425" s="36"/>
      <c r="BO425" s="36"/>
      <c r="BP425" s="36"/>
      <c r="BQ425" s="36"/>
      <c r="BR425" s="36"/>
      <c r="BS425" s="36"/>
      <c r="BT425" s="36"/>
      <c r="BU425" s="36"/>
      <c r="BV425" s="36"/>
      <c r="BW425" s="36"/>
      <c r="BX425" s="36"/>
      <c r="BY425" s="36"/>
      <c r="BZ425" s="36"/>
      <c r="CA425" s="36"/>
      <c r="CB425" s="36"/>
      <c r="CC425" s="36"/>
      <c r="CD425" s="36"/>
      <c r="CE425" s="36"/>
      <c r="CF425" s="36"/>
      <c r="CG425" s="36"/>
      <c r="CH425" s="36"/>
      <c r="CI425" s="36"/>
      <c r="CJ425" s="36"/>
      <c r="CK425" s="36"/>
      <c r="CL425" s="36"/>
      <c r="CM425" s="36"/>
      <c r="CN425" s="36"/>
      <c r="CO425" s="36"/>
      <c r="CP425" s="36"/>
      <c r="CQ425" s="36"/>
      <c r="CR425" s="36"/>
      <c r="CS425" s="36"/>
      <c r="CT425" s="36"/>
      <c r="CU425" s="36"/>
      <c r="CV425" s="36"/>
      <c r="CW425" s="36"/>
      <c r="CX425" s="36"/>
      <c r="CY425" s="36"/>
      <c r="CZ425" s="36"/>
      <c r="DA425" s="36"/>
      <c r="DB425" s="36"/>
      <c r="DC425" s="36"/>
      <c r="DD425" s="36"/>
      <c r="DE425" s="36"/>
      <c r="DF425" s="36"/>
      <c r="DG425" s="36"/>
      <c r="DH425" s="36"/>
      <c r="DI425" s="123"/>
    </row>
    <row r="426" spans="1:113" ht="15.75" thickTop="1" thickBot="1">
      <c r="A426" s="872">
        <v>1013</v>
      </c>
      <c r="B426" s="836" t="s">
        <v>5804</v>
      </c>
      <c r="C426" s="115" t="s">
        <v>148</v>
      </c>
      <c r="D426" s="241">
        <v>577</v>
      </c>
      <c r="E426" s="242" t="s">
        <v>149</v>
      </c>
      <c r="F426" s="242">
        <v>6</v>
      </c>
      <c r="G426" s="242" t="s">
        <v>150</v>
      </c>
      <c r="H426" s="297">
        <v>45100</v>
      </c>
      <c r="I426" s="298">
        <v>57500</v>
      </c>
      <c r="J426" s="242">
        <v>12</v>
      </c>
      <c r="K426" s="294">
        <f t="shared" si="6"/>
        <v>45464</v>
      </c>
      <c r="L426" s="234">
        <v>9</v>
      </c>
      <c r="M426" s="234">
        <v>0.01</v>
      </c>
      <c r="N426" s="234">
        <v>9</v>
      </c>
      <c r="O426" s="242"/>
      <c r="P426" s="242"/>
      <c r="Q426" s="299"/>
      <c r="R426" s="242"/>
      <c r="S426" s="242"/>
      <c r="T426" s="242"/>
      <c r="U426" s="242"/>
      <c r="V426" s="242"/>
      <c r="W426" s="242"/>
      <c r="X426" s="298">
        <v>57500</v>
      </c>
      <c r="Y426" s="300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36"/>
      <c r="AY426" s="36"/>
      <c r="AZ426" s="36"/>
      <c r="BA426" s="36"/>
      <c r="BB426" s="36"/>
      <c r="BC426" s="36"/>
      <c r="BD426" s="36"/>
      <c r="BE426" s="36"/>
      <c r="BF426" s="36"/>
      <c r="BG426" s="36"/>
      <c r="BH426" s="36"/>
      <c r="BI426" s="36"/>
      <c r="BJ426" s="36"/>
      <c r="BK426" s="36"/>
      <c r="BL426" s="36"/>
      <c r="BM426" s="36"/>
      <c r="BN426" s="36"/>
      <c r="BO426" s="36"/>
      <c r="BP426" s="36"/>
      <c r="BQ426" s="36"/>
      <c r="BR426" s="36"/>
      <c r="BS426" s="36"/>
      <c r="BT426" s="36"/>
      <c r="BU426" s="36"/>
      <c r="BV426" s="36"/>
      <c r="BW426" s="36"/>
      <c r="BX426" s="36"/>
      <c r="BY426" s="36"/>
      <c r="BZ426" s="36"/>
      <c r="CA426" s="36"/>
      <c r="CB426" s="36"/>
      <c r="CC426" s="36"/>
      <c r="CD426" s="36"/>
      <c r="CE426" s="36"/>
      <c r="CF426" s="36"/>
      <c r="CG426" s="36"/>
      <c r="CH426" s="36"/>
      <c r="CI426" s="36"/>
      <c r="CJ426" s="36"/>
      <c r="CK426" s="36"/>
      <c r="CL426" s="36"/>
      <c r="CM426" s="36"/>
      <c r="CN426" s="36"/>
      <c r="CO426" s="36"/>
      <c r="CP426" s="36"/>
      <c r="CQ426" s="36"/>
      <c r="CR426" s="36"/>
      <c r="CS426" s="36"/>
      <c r="CT426" s="36"/>
      <c r="CU426" s="36"/>
      <c r="CV426" s="36"/>
      <c r="CW426" s="36"/>
      <c r="CX426" s="36"/>
      <c r="CY426" s="36"/>
      <c r="CZ426" s="36"/>
      <c r="DA426" s="36"/>
      <c r="DB426" s="36"/>
      <c r="DC426" s="36"/>
      <c r="DD426" s="36"/>
      <c r="DE426" s="36"/>
      <c r="DF426" s="36"/>
      <c r="DG426" s="36"/>
      <c r="DH426" s="36"/>
      <c r="DI426" s="123"/>
    </row>
    <row r="427" spans="1:113" ht="15.75" thickTop="1" thickBot="1">
      <c r="A427" s="872">
        <v>983</v>
      </c>
      <c r="B427" s="836" t="s">
        <v>5804</v>
      </c>
      <c r="C427" s="115" t="s">
        <v>148</v>
      </c>
      <c r="D427" s="241">
        <v>579</v>
      </c>
      <c r="E427" s="242" t="s">
        <v>149</v>
      </c>
      <c r="F427" s="242">
        <v>6</v>
      </c>
      <c r="G427" s="242" t="s">
        <v>150</v>
      </c>
      <c r="H427" s="297">
        <v>45381</v>
      </c>
      <c r="I427" s="298">
        <v>57500</v>
      </c>
      <c r="J427" s="242">
        <v>12</v>
      </c>
      <c r="K427" s="294">
        <f t="shared" si="6"/>
        <v>45745</v>
      </c>
      <c r="L427" s="234">
        <v>9</v>
      </c>
      <c r="M427" s="234">
        <v>0.01</v>
      </c>
      <c r="N427" s="234">
        <v>9</v>
      </c>
      <c r="O427" s="242"/>
      <c r="P427" s="242"/>
      <c r="Q427" s="299"/>
      <c r="R427" s="242"/>
      <c r="S427" s="242"/>
      <c r="T427" s="242"/>
      <c r="U427" s="242"/>
      <c r="V427" s="242"/>
      <c r="W427" s="242"/>
      <c r="X427" s="298">
        <v>57500</v>
      </c>
      <c r="Y427" s="300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36"/>
      <c r="AY427" s="36"/>
      <c r="AZ427" s="36"/>
      <c r="BA427" s="36"/>
      <c r="BB427" s="36"/>
      <c r="BC427" s="36"/>
      <c r="BD427" s="36"/>
      <c r="BE427" s="36"/>
      <c r="BF427" s="36"/>
      <c r="BG427" s="36"/>
      <c r="BH427" s="36"/>
      <c r="BI427" s="36"/>
      <c r="BJ427" s="36"/>
      <c r="BK427" s="36"/>
      <c r="BL427" s="36"/>
      <c r="BM427" s="36"/>
      <c r="BN427" s="36"/>
      <c r="BO427" s="36"/>
      <c r="BP427" s="36"/>
      <c r="BQ427" s="36"/>
      <c r="BR427" s="36"/>
      <c r="BS427" s="36"/>
      <c r="BT427" s="36"/>
      <c r="BU427" s="36"/>
      <c r="BV427" s="36"/>
      <c r="BW427" s="36"/>
      <c r="BX427" s="36"/>
      <c r="BY427" s="36"/>
      <c r="BZ427" s="36"/>
      <c r="CA427" s="36"/>
      <c r="CB427" s="36"/>
      <c r="CC427" s="36"/>
      <c r="CD427" s="36"/>
      <c r="CE427" s="36"/>
      <c r="CF427" s="36"/>
      <c r="CG427" s="36"/>
      <c r="CH427" s="36"/>
      <c r="CI427" s="36"/>
      <c r="CJ427" s="36"/>
      <c r="CK427" s="36"/>
      <c r="CL427" s="36"/>
      <c r="CM427" s="36"/>
      <c r="CN427" s="36"/>
      <c r="CO427" s="36"/>
      <c r="CP427" s="36"/>
      <c r="CQ427" s="36"/>
      <c r="CR427" s="36"/>
      <c r="CS427" s="36"/>
      <c r="CT427" s="36"/>
      <c r="CU427" s="36"/>
      <c r="CV427" s="36"/>
      <c r="CW427" s="36"/>
      <c r="CX427" s="36"/>
      <c r="CY427" s="36"/>
      <c r="CZ427" s="36"/>
      <c r="DA427" s="36"/>
      <c r="DB427" s="36"/>
      <c r="DC427" s="36"/>
      <c r="DD427" s="36"/>
      <c r="DE427" s="36"/>
      <c r="DF427" s="36"/>
      <c r="DG427" s="36"/>
      <c r="DH427" s="36"/>
      <c r="DI427" s="123"/>
    </row>
    <row r="428" spans="1:113" ht="15.75" thickTop="1" thickBot="1">
      <c r="A428" s="872">
        <v>1003</v>
      </c>
      <c r="B428" s="836" t="s">
        <v>5804</v>
      </c>
      <c r="C428" s="115" t="s">
        <v>148</v>
      </c>
      <c r="D428" s="241">
        <v>580</v>
      </c>
      <c r="E428" s="242" t="s">
        <v>149</v>
      </c>
      <c r="F428" s="242">
        <v>6</v>
      </c>
      <c r="G428" s="242" t="s">
        <v>150</v>
      </c>
      <c r="H428" s="297">
        <v>45381</v>
      </c>
      <c r="I428" s="298">
        <v>165000</v>
      </c>
      <c r="J428" s="242">
        <v>12</v>
      </c>
      <c r="K428" s="294">
        <f t="shared" si="6"/>
        <v>45745</v>
      </c>
      <c r="L428" s="234">
        <v>9</v>
      </c>
      <c r="M428" s="234">
        <v>0.01</v>
      </c>
      <c r="N428" s="234">
        <v>9</v>
      </c>
      <c r="O428" s="242"/>
      <c r="P428" s="242"/>
      <c r="Q428" s="299"/>
      <c r="R428" s="242"/>
      <c r="S428" s="242"/>
      <c r="T428" s="242"/>
      <c r="U428" s="242"/>
      <c r="V428" s="242"/>
      <c r="W428" s="242"/>
      <c r="X428" s="298">
        <v>165000</v>
      </c>
      <c r="Y428" s="300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36"/>
      <c r="AY428" s="36"/>
      <c r="AZ428" s="36"/>
      <c r="BA428" s="36"/>
      <c r="BB428" s="36"/>
      <c r="BC428" s="36"/>
      <c r="BD428" s="36"/>
      <c r="BE428" s="36"/>
      <c r="BF428" s="36"/>
      <c r="BG428" s="36"/>
      <c r="BH428" s="36"/>
      <c r="BI428" s="36"/>
      <c r="BJ428" s="36"/>
      <c r="BK428" s="36"/>
      <c r="BL428" s="36"/>
      <c r="BM428" s="36"/>
      <c r="BN428" s="36"/>
      <c r="BO428" s="36"/>
      <c r="BP428" s="36"/>
      <c r="BQ428" s="36"/>
      <c r="BR428" s="36"/>
      <c r="BS428" s="36"/>
      <c r="BT428" s="36"/>
      <c r="BU428" s="36"/>
      <c r="BV428" s="36"/>
      <c r="BW428" s="36"/>
      <c r="BX428" s="36"/>
      <c r="BY428" s="36"/>
      <c r="BZ428" s="36"/>
      <c r="CA428" s="36"/>
      <c r="CB428" s="36"/>
      <c r="CC428" s="36"/>
      <c r="CD428" s="36"/>
      <c r="CE428" s="36"/>
      <c r="CF428" s="36"/>
      <c r="CG428" s="36"/>
      <c r="CH428" s="36"/>
      <c r="CI428" s="36"/>
      <c r="CJ428" s="36"/>
      <c r="CK428" s="36"/>
      <c r="CL428" s="36"/>
      <c r="CM428" s="36"/>
      <c r="CN428" s="36"/>
      <c r="CO428" s="36"/>
      <c r="CP428" s="36"/>
      <c r="CQ428" s="36"/>
      <c r="CR428" s="36"/>
      <c r="CS428" s="36"/>
      <c r="CT428" s="36"/>
      <c r="CU428" s="36"/>
      <c r="CV428" s="36"/>
      <c r="CW428" s="36"/>
      <c r="CX428" s="36"/>
      <c r="CY428" s="36"/>
      <c r="CZ428" s="36"/>
      <c r="DA428" s="36"/>
      <c r="DB428" s="36"/>
      <c r="DC428" s="36"/>
      <c r="DD428" s="36"/>
      <c r="DE428" s="36"/>
      <c r="DF428" s="36"/>
      <c r="DG428" s="36"/>
      <c r="DH428" s="36"/>
      <c r="DI428" s="123"/>
    </row>
    <row r="429" spans="1:113" ht="15.75" thickTop="1" thickBot="1">
      <c r="A429" s="872">
        <v>1036</v>
      </c>
      <c r="B429" s="836" t="s">
        <v>5804</v>
      </c>
      <c r="C429" s="115" t="s">
        <v>148</v>
      </c>
      <c r="D429" s="241">
        <v>581</v>
      </c>
      <c r="E429" s="242" t="s">
        <v>149</v>
      </c>
      <c r="F429" s="242">
        <v>6</v>
      </c>
      <c r="G429" s="242" t="s">
        <v>150</v>
      </c>
      <c r="H429" s="297">
        <v>45090</v>
      </c>
      <c r="I429" s="298">
        <v>57500</v>
      </c>
      <c r="J429" s="242">
        <v>12</v>
      </c>
      <c r="K429" s="294">
        <f t="shared" si="6"/>
        <v>45454</v>
      </c>
      <c r="L429" s="234">
        <v>9</v>
      </c>
      <c r="M429" s="234">
        <v>0.01</v>
      </c>
      <c r="N429" s="234">
        <v>9</v>
      </c>
      <c r="O429" s="242"/>
      <c r="P429" s="242"/>
      <c r="Q429" s="299"/>
      <c r="R429" s="242"/>
      <c r="S429" s="242"/>
      <c r="T429" s="242"/>
      <c r="U429" s="242"/>
      <c r="V429" s="242"/>
      <c r="W429" s="242"/>
      <c r="X429" s="298">
        <v>57500</v>
      </c>
      <c r="Y429" s="300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36"/>
      <c r="AY429" s="36"/>
      <c r="AZ429" s="36"/>
      <c r="BA429" s="36"/>
      <c r="BB429" s="36"/>
      <c r="BC429" s="36"/>
      <c r="BD429" s="36"/>
      <c r="BE429" s="36"/>
      <c r="BF429" s="36"/>
      <c r="BG429" s="36"/>
      <c r="BH429" s="36"/>
      <c r="BI429" s="36"/>
      <c r="BJ429" s="36"/>
      <c r="BK429" s="36"/>
      <c r="BL429" s="36"/>
      <c r="BM429" s="36"/>
      <c r="BN429" s="36"/>
      <c r="BO429" s="36"/>
      <c r="BP429" s="36"/>
      <c r="BQ429" s="36"/>
      <c r="BR429" s="36"/>
      <c r="BS429" s="36"/>
      <c r="BT429" s="36"/>
      <c r="BU429" s="36"/>
      <c r="BV429" s="36"/>
      <c r="BW429" s="36"/>
      <c r="BX429" s="36"/>
      <c r="BY429" s="36"/>
      <c r="BZ429" s="36"/>
      <c r="CA429" s="36"/>
      <c r="CB429" s="36"/>
      <c r="CC429" s="36"/>
      <c r="CD429" s="36"/>
      <c r="CE429" s="36"/>
      <c r="CF429" s="36"/>
      <c r="CG429" s="36"/>
      <c r="CH429" s="36"/>
      <c r="CI429" s="36"/>
      <c r="CJ429" s="36"/>
      <c r="CK429" s="36"/>
      <c r="CL429" s="36"/>
      <c r="CM429" s="36"/>
      <c r="CN429" s="36"/>
      <c r="CO429" s="36"/>
      <c r="CP429" s="36"/>
      <c r="CQ429" s="36"/>
      <c r="CR429" s="36"/>
      <c r="CS429" s="36"/>
      <c r="CT429" s="36"/>
      <c r="CU429" s="36"/>
      <c r="CV429" s="36"/>
      <c r="CW429" s="36"/>
      <c r="CX429" s="36"/>
      <c r="CY429" s="36"/>
      <c r="CZ429" s="36"/>
      <c r="DA429" s="36"/>
      <c r="DB429" s="36"/>
      <c r="DC429" s="36"/>
      <c r="DD429" s="36"/>
      <c r="DE429" s="36"/>
      <c r="DF429" s="36"/>
      <c r="DG429" s="36"/>
      <c r="DH429" s="36"/>
      <c r="DI429" s="123"/>
    </row>
    <row r="430" spans="1:113" ht="15.75" thickTop="1" thickBot="1">
      <c r="A430" s="872">
        <v>993</v>
      </c>
      <c r="B430" s="836" t="s">
        <v>5804</v>
      </c>
      <c r="C430" s="115" t="s">
        <v>148</v>
      </c>
      <c r="D430" s="241">
        <v>582</v>
      </c>
      <c r="E430" s="242" t="s">
        <v>149</v>
      </c>
      <c r="F430" s="242">
        <v>6</v>
      </c>
      <c r="G430" s="242" t="s">
        <v>150</v>
      </c>
      <c r="H430" s="297">
        <v>45210</v>
      </c>
      <c r="I430" s="298">
        <v>57500</v>
      </c>
      <c r="J430" s="242">
        <v>12</v>
      </c>
      <c r="K430" s="294">
        <f t="shared" si="6"/>
        <v>45574</v>
      </c>
      <c r="L430" s="234">
        <v>9</v>
      </c>
      <c r="M430" s="234">
        <v>0.01</v>
      </c>
      <c r="N430" s="234">
        <v>9</v>
      </c>
      <c r="O430" s="242"/>
      <c r="P430" s="242"/>
      <c r="Q430" s="299"/>
      <c r="R430" s="242"/>
      <c r="S430" s="242"/>
      <c r="T430" s="242"/>
      <c r="U430" s="242"/>
      <c r="V430" s="242"/>
      <c r="W430" s="242"/>
      <c r="X430" s="298">
        <v>57500</v>
      </c>
      <c r="Y430" s="300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36"/>
      <c r="AY430" s="36"/>
      <c r="AZ430" s="36"/>
      <c r="BA430" s="36"/>
      <c r="BB430" s="36"/>
      <c r="BC430" s="36"/>
      <c r="BD430" s="36"/>
      <c r="BE430" s="36"/>
      <c r="BF430" s="36"/>
      <c r="BG430" s="36"/>
      <c r="BH430" s="36"/>
      <c r="BI430" s="36"/>
      <c r="BJ430" s="36"/>
      <c r="BK430" s="36"/>
      <c r="BL430" s="36"/>
      <c r="BM430" s="36"/>
      <c r="BN430" s="36"/>
      <c r="BO430" s="36"/>
      <c r="BP430" s="36"/>
      <c r="BQ430" s="36"/>
      <c r="BR430" s="36"/>
      <c r="BS430" s="36"/>
      <c r="BT430" s="36"/>
      <c r="BU430" s="36"/>
      <c r="BV430" s="36"/>
      <c r="BW430" s="36"/>
      <c r="BX430" s="36"/>
      <c r="BY430" s="36"/>
      <c r="BZ430" s="36"/>
      <c r="CA430" s="36"/>
      <c r="CB430" s="36"/>
      <c r="CC430" s="36"/>
      <c r="CD430" s="36"/>
      <c r="CE430" s="36"/>
      <c r="CF430" s="36"/>
      <c r="CG430" s="36"/>
      <c r="CH430" s="36"/>
      <c r="CI430" s="36"/>
      <c r="CJ430" s="36"/>
      <c r="CK430" s="36"/>
      <c r="CL430" s="36"/>
      <c r="CM430" s="36"/>
      <c r="CN430" s="36"/>
      <c r="CO430" s="36"/>
      <c r="CP430" s="36"/>
      <c r="CQ430" s="36"/>
      <c r="CR430" s="36"/>
      <c r="CS430" s="36"/>
      <c r="CT430" s="36"/>
      <c r="CU430" s="36"/>
      <c r="CV430" s="36"/>
      <c r="CW430" s="36"/>
      <c r="CX430" s="36"/>
      <c r="CY430" s="36"/>
      <c r="CZ430" s="36"/>
      <c r="DA430" s="36"/>
      <c r="DB430" s="36"/>
      <c r="DC430" s="36"/>
      <c r="DD430" s="36"/>
      <c r="DE430" s="36"/>
      <c r="DF430" s="36"/>
      <c r="DG430" s="36"/>
      <c r="DH430" s="36"/>
      <c r="DI430" s="123"/>
    </row>
    <row r="431" spans="1:113" ht="15.75" thickTop="1" thickBot="1">
      <c r="A431" s="872">
        <v>1016</v>
      </c>
      <c r="B431" s="836" t="s">
        <v>5804</v>
      </c>
      <c r="C431" s="115" t="s">
        <v>148</v>
      </c>
      <c r="D431" s="241">
        <v>583</v>
      </c>
      <c r="E431" s="242" t="s">
        <v>149</v>
      </c>
      <c r="F431" s="242">
        <v>6</v>
      </c>
      <c r="G431" s="242" t="s">
        <v>150</v>
      </c>
      <c r="H431" s="297">
        <v>45100</v>
      </c>
      <c r="I431" s="298">
        <v>57500</v>
      </c>
      <c r="J431" s="242">
        <v>12</v>
      </c>
      <c r="K431" s="294">
        <f t="shared" si="6"/>
        <v>45464</v>
      </c>
      <c r="L431" s="234">
        <v>9</v>
      </c>
      <c r="M431" s="234">
        <v>0.01</v>
      </c>
      <c r="N431" s="234">
        <v>9</v>
      </c>
      <c r="O431" s="242"/>
      <c r="P431" s="242"/>
      <c r="Q431" s="299"/>
      <c r="R431" s="242"/>
      <c r="S431" s="242"/>
      <c r="T431" s="242"/>
      <c r="U431" s="242"/>
      <c r="V431" s="242"/>
      <c r="W431" s="242"/>
      <c r="X431" s="298">
        <v>57500</v>
      </c>
      <c r="Y431" s="300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36"/>
      <c r="AY431" s="36"/>
      <c r="AZ431" s="36"/>
      <c r="BA431" s="36"/>
      <c r="BB431" s="36"/>
      <c r="BC431" s="36"/>
      <c r="BD431" s="36"/>
      <c r="BE431" s="36"/>
      <c r="BF431" s="36"/>
      <c r="BG431" s="36"/>
      <c r="BH431" s="36"/>
      <c r="BI431" s="36"/>
      <c r="BJ431" s="36"/>
      <c r="BK431" s="36"/>
      <c r="BL431" s="36"/>
      <c r="BM431" s="36"/>
      <c r="BN431" s="36"/>
      <c r="BO431" s="36"/>
      <c r="BP431" s="36"/>
      <c r="BQ431" s="36"/>
      <c r="BR431" s="36"/>
      <c r="BS431" s="36"/>
      <c r="BT431" s="36"/>
      <c r="BU431" s="36"/>
      <c r="BV431" s="36"/>
      <c r="BW431" s="36"/>
      <c r="BX431" s="36"/>
      <c r="BY431" s="36"/>
      <c r="BZ431" s="36"/>
      <c r="CA431" s="36"/>
      <c r="CB431" s="36"/>
      <c r="CC431" s="36"/>
      <c r="CD431" s="36"/>
      <c r="CE431" s="36"/>
      <c r="CF431" s="36"/>
      <c r="CG431" s="36"/>
      <c r="CH431" s="36"/>
      <c r="CI431" s="36"/>
      <c r="CJ431" s="36"/>
      <c r="CK431" s="36"/>
      <c r="CL431" s="36"/>
      <c r="CM431" s="36"/>
      <c r="CN431" s="36"/>
      <c r="CO431" s="36"/>
      <c r="CP431" s="36"/>
      <c r="CQ431" s="36"/>
      <c r="CR431" s="36"/>
      <c r="CS431" s="36"/>
      <c r="CT431" s="36"/>
      <c r="CU431" s="36"/>
      <c r="CV431" s="36"/>
      <c r="CW431" s="36"/>
      <c r="CX431" s="36"/>
      <c r="CY431" s="36"/>
      <c r="CZ431" s="36"/>
      <c r="DA431" s="36"/>
      <c r="DB431" s="36"/>
      <c r="DC431" s="36"/>
      <c r="DD431" s="36"/>
      <c r="DE431" s="36"/>
      <c r="DF431" s="36"/>
      <c r="DG431" s="36"/>
      <c r="DH431" s="36"/>
      <c r="DI431" s="123"/>
    </row>
    <row r="432" spans="1:113" ht="15.75" thickTop="1" thickBot="1">
      <c r="A432" s="872">
        <v>1017</v>
      </c>
      <c r="B432" s="836" t="s">
        <v>5804</v>
      </c>
      <c r="C432" s="115" t="s">
        <v>148</v>
      </c>
      <c r="D432" s="241">
        <v>584</v>
      </c>
      <c r="E432" s="242" t="s">
        <v>149</v>
      </c>
      <c r="F432" s="242">
        <v>6</v>
      </c>
      <c r="G432" s="242" t="s">
        <v>150</v>
      </c>
      <c r="H432" s="297">
        <v>45210</v>
      </c>
      <c r="I432" s="298">
        <v>50000</v>
      </c>
      <c r="J432" s="242">
        <v>12</v>
      </c>
      <c r="K432" s="294">
        <f t="shared" si="6"/>
        <v>45574</v>
      </c>
      <c r="L432" s="234">
        <v>9</v>
      </c>
      <c r="M432" s="234">
        <v>0.01</v>
      </c>
      <c r="N432" s="234">
        <v>9</v>
      </c>
      <c r="O432" s="242"/>
      <c r="P432" s="242"/>
      <c r="Q432" s="299"/>
      <c r="R432" s="242"/>
      <c r="S432" s="242"/>
      <c r="T432" s="242"/>
      <c r="U432" s="242"/>
      <c r="V432" s="242"/>
      <c r="W432" s="242"/>
      <c r="X432" s="298">
        <v>50000</v>
      </c>
      <c r="Y432" s="300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36"/>
      <c r="AY432" s="36"/>
      <c r="AZ432" s="36"/>
      <c r="BA432" s="36"/>
      <c r="BB432" s="36"/>
      <c r="BC432" s="36"/>
      <c r="BD432" s="36"/>
      <c r="BE432" s="36"/>
      <c r="BF432" s="36"/>
      <c r="BG432" s="36"/>
      <c r="BH432" s="36"/>
      <c r="BI432" s="36"/>
      <c r="BJ432" s="36"/>
      <c r="BK432" s="36"/>
      <c r="BL432" s="36"/>
      <c r="BM432" s="36"/>
      <c r="BN432" s="36"/>
      <c r="BO432" s="36"/>
      <c r="BP432" s="36"/>
      <c r="BQ432" s="36"/>
      <c r="BR432" s="36"/>
      <c r="BS432" s="36"/>
      <c r="BT432" s="36"/>
      <c r="BU432" s="36"/>
      <c r="BV432" s="36"/>
      <c r="BW432" s="36"/>
      <c r="BX432" s="36"/>
      <c r="BY432" s="36"/>
      <c r="BZ432" s="36"/>
      <c r="CA432" s="36"/>
      <c r="CB432" s="36"/>
      <c r="CC432" s="36"/>
      <c r="CD432" s="36"/>
      <c r="CE432" s="36"/>
      <c r="CF432" s="36"/>
      <c r="CG432" s="36"/>
      <c r="CH432" s="36"/>
      <c r="CI432" s="36"/>
      <c r="CJ432" s="36"/>
      <c r="CK432" s="36"/>
      <c r="CL432" s="36"/>
      <c r="CM432" s="36"/>
      <c r="CN432" s="36"/>
      <c r="CO432" s="36"/>
      <c r="CP432" s="36"/>
      <c r="CQ432" s="36"/>
      <c r="CR432" s="36"/>
      <c r="CS432" s="36"/>
      <c r="CT432" s="36"/>
      <c r="CU432" s="36"/>
      <c r="CV432" s="36"/>
      <c r="CW432" s="36"/>
      <c r="CX432" s="36"/>
      <c r="CY432" s="36"/>
      <c r="CZ432" s="36"/>
      <c r="DA432" s="36"/>
      <c r="DB432" s="36"/>
      <c r="DC432" s="36"/>
      <c r="DD432" s="36"/>
      <c r="DE432" s="36"/>
      <c r="DF432" s="36"/>
      <c r="DG432" s="36"/>
      <c r="DH432" s="36"/>
      <c r="DI432" s="123"/>
    </row>
    <row r="433" spans="1:113" ht="15.75" thickTop="1" thickBot="1">
      <c r="A433" s="872">
        <v>1024</v>
      </c>
      <c r="B433" s="836" t="s">
        <v>5804</v>
      </c>
      <c r="C433" s="115" t="s">
        <v>148</v>
      </c>
      <c r="D433" s="241">
        <v>586</v>
      </c>
      <c r="E433" s="242" t="s">
        <v>149</v>
      </c>
      <c r="F433" s="242">
        <v>6</v>
      </c>
      <c r="G433" s="242" t="s">
        <v>150</v>
      </c>
      <c r="H433" s="297">
        <v>45373</v>
      </c>
      <c r="I433" s="298">
        <v>57500</v>
      </c>
      <c r="J433" s="242">
        <v>12</v>
      </c>
      <c r="K433" s="294">
        <f t="shared" si="6"/>
        <v>45737</v>
      </c>
      <c r="L433" s="234">
        <v>9</v>
      </c>
      <c r="M433" s="234">
        <v>0.01</v>
      </c>
      <c r="N433" s="234">
        <v>9</v>
      </c>
      <c r="O433" s="242"/>
      <c r="P433" s="242"/>
      <c r="Q433" s="299"/>
      <c r="R433" s="242"/>
      <c r="S433" s="242"/>
      <c r="T433" s="242"/>
      <c r="U433" s="242"/>
      <c r="V433" s="242"/>
      <c r="W433" s="242"/>
      <c r="X433" s="298">
        <v>57500</v>
      </c>
      <c r="Y433" s="300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36"/>
      <c r="AY433" s="36"/>
      <c r="AZ433" s="36"/>
      <c r="BA433" s="36"/>
      <c r="BB433" s="36"/>
      <c r="BC433" s="36"/>
      <c r="BD433" s="36"/>
      <c r="BE433" s="36"/>
      <c r="BF433" s="36"/>
      <c r="BG433" s="36"/>
      <c r="BH433" s="36"/>
      <c r="BI433" s="36"/>
      <c r="BJ433" s="36"/>
      <c r="BK433" s="36"/>
      <c r="BL433" s="36"/>
      <c r="BM433" s="36"/>
      <c r="BN433" s="36"/>
      <c r="BO433" s="36"/>
      <c r="BP433" s="36"/>
      <c r="BQ433" s="36"/>
      <c r="BR433" s="36"/>
      <c r="BS433" s="36"/>
      <c r="BT433" s="36"/>
      <c r="BU433" s="36"/>
      <c r="BV433" s="36"/>
      <c r="BW433" s="36"/>
      <c r="BX433" s="36"/>
      <c r="BY433" s="36"/>
      <c r="BZ433" s="36"/>
      <c r="CA433" s="36"/>
      <c r="CB433" s="36"/>
      <c r="CC433" s="36"/>
      <c r="CD433" s="36"/>
      <c r="CE433" s="36"/>
      <c r="CF433" s="36"/>
      <c r="CG433" s="36"/>
      <c r="CH433" s="36"/>
      <c r="CI433" s="36"/>
      <c r="CJ433" s="36"/>
      <c r="CK433" s="36"/>
      <c r="CL433" s="36"/>
      <c r="CM433" s="36"/>
      <c r="CN433" s="36"/>
      <c r="CO433" s="36"/>
      <c r="CP433" s="36"/>
      <c r="CQ433" s="36"/>
      <c r="CR433" s="36"/>
      <c r="CS433" s="36"/>
      <c r="CT433" s="36"/>
      <c r="CU433" s="36"/>
      <c r="CV433" s="36"/>
      <c r="CW433" s="36"/>
      <c r="CX433" s="36"/>
      <c r="CY433" s="36"/>
      <c r="CZ433" s="36"/>
      <c r="DA433" s="36"/>
      <c r="DB433" s="36"/>
      <c r="DC433" s="36"/>
      <c r="DD433" s="36"/>
      <c r="DE433" s="36"/>
      <c r="DF433" s="36"/>
      <c r="DG433" s="36"/>
      <c r="DH433" s="36"/>
      <c r="DI433" s="123"/>
    </row>
    <row r="434" spans="1:113" ht="15.75" thickTop="1" thickBot="1">
      <c r="A434" s="872">
        <v>1026</v>
      </c>
      <c r="B434" s="836" t="s">
        <v>5804</v>
      </c>
      <c r="C434" s="115" t="s">
        <v>148</v>
      </c>
      <c r="D434" s="241">
        <v>587</v>
      </c>
      <c r="E434" s="242" t="s">
        <v>149</v>
      </c>
      <c r="F434" s="242">
        <v>6</v>
      </c>
      <c r="G434" s="242" t="s">
        <v>150</v>
      </c>
      <c r="H434" s="297">
        <v>45331</v>
      </c>
      <c r="I434" s="298">
        <v>57500</v>
      </c>
      <c r="J434" s="242">
        <v>12</v>
      </c>
      <c r="K434" s="294">
        <f t="shared" si="6"/>
        <v>45695</v>
      </c>
      <c r="L434" s="234">
        <v>9</v>
      </c>
      <c r="M434" s="234">
        <v>0.01</v>
      </c>
      <c r="N434" s="234">
        <v>9</v>
      </c>
      <c r="O434" s="242"/>
      <c r="P434" s="242"/>
      <c r="Q434" s="299"/>
      <c r="R434" s="242"/>
      <c r="S434" s="242"/>
      <c r="T434" s="242"/>
      <c r="U434" s="242"/>
      <c r="V434" s="242"/>
      <c r="W434" s="242"/>
      <c r="X434" s="298">
        <v>57500</v>
      </c>
      <c r="Y434" s="300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36"/>
      <c r="AY434" s="36"/>
      <c r="AZ434" s="36"/>
      <c r="BA434" s="36"/>
      <c r="BB434" s="36"/>
      <c r="BC434" s="36"/>
      <c r="BD434" s="36"/>
      <c r="BE434" s="36"/>
      <c r="BF434" s="36"/>
      <c r="BG434" s="36"/>
      <c r="BH434" s="36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  <c r="BT434" s="36"/>
      <c r="BU434" s="36"/>
      <c r="BV434" s="36"/>
      <c r="BW434" s="36"/>
      <c r="BX434" s="36"/>
      <c r="BY434" s="36"/>
      <c r="BZ434" s="36"/>
      <c r="CA434" s="36"/>
      <c r="CB434" s="36"/>
      <c r="CC434" s="36"/>
      <c r="CD434" s="36"/>
      <c r="CE434" s="36"/>
      <c r="CF434" s="36"/>
      <c r="CG434" s="36"/>
      <c r="CH434" s="36"/>
      <c r="CI434" s="36"/>
      <c r="CJ434" s="36"/>
      <c r="CK434" s="36"/>
      <c r="CL434" s="36"/>
      <c r="CM434" s="36"/>
      <c r="CN434" s="36"/>
      <c r="CO434" s="36"/>
      <c r="CP434" s="36"/>
      <c r="CQ434" s="36"/>
      <c r="CR434" s="36"/>
      <c r="CS434" s="36"/>
      <c r="CT434" s="36"/>
      <c r="CU434" s="36"/>
      <c r="CV434" s="36"/>
      <c r="CW434" s="36"/>
      <c r="CX434" s="36"/>
      <c r="CY434" s="36"/>
      <c r="CZ434" s="36"/>
      <c r="DA434" s="36"/>
      <c r="DB434" s="36"/>
      <c r="DC434" s="36"/>
      <c r="DD434" s="36"/>
      <c r="DE434" s="36"/>
      <c r="DF434" s="36"/>
      <c r="DG434" s="36"/>
      <c r="DH434" s="36"/>
      <c r="DI434" s="123"/>
    </row>
    <row r="435" spans="1:113" ht="15.75" thickTop="1" thickBot="1">
      <c r="A435" s="872">
        <v>795</v>
      </c>
      <c r="B435" s="836" t="s">
        <v>5804</v>
      </c>
      <c r="C435" s="115" t="s">
        <v>148</v>
      </c>
      <c r="D435" s="241">
        <v>588</v>
      </c>
      <c r="E435" s="242" t="s">
        <v>149</v>
      </c>
      <c r="F435" s="242">
        <v>6</v>
      </c>
      <c r="G435" s="242" t="s">
        <v>150</v>
      </c>
      <c r="H435" s="297">
        <v>45338</v>
      </c>
      <c r="I435" s="298">
        <v>57500</v>
      </c>
      <c r="J435" s="242">
        <v>12</v>
      </c>
      <c r="K435" s="294">
        <f t="shared" si="6"/>
        <v>45702</v>
      </c>
      <c r="L435" s="234">
        <v>9</v>
      </c>
      <c r="M435" s="234">
        <v>0.01</v>
      </c>
      <c r="N435" s="234">
        <v>9</v>
      </c>
      <c r="O435" s="242"/>
      <c r="P435" s="242"/>
      <c r="Q435" s="299"/>
      <c r="R435" s="242"/>
      <c r="S435" s="242"/>
      <c r="T435" s="242"/>
      <c r="U435" s="242"/>
      <c r="V435" s="242"/>
      <c r="W435" s="242"/>
      <c r="X435" s="298">
        <v>57500</v>
      </c>
      <c r="Y435" s="300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36"/>
      <c r="AY435" s="36"/>
      <c r="AZ435" s="36"/>
      <c r="BA435" s="36"/>
      <c r="BB435" s="36"/>
      <c r="BC435" s="36"/>
      <c r="BD435" s="36"/>
      <c r="BE435" s="36"/>
      <c r="BF435" s="36"/>
      <c r="BG435" s="36"/>
      <c r="BH435" s="36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  <c r="BT435" s="36"/>
      <c r="BU435" s="36"/>
      <c r="BV435" s="36"/>
      <c r="BW435" s="36"/>
      <c r="BX435" s="36"/>
      <c r="BY435" s="36"/>
      <c r="BZ435" s="36"/>
      <c r="CA435" s="36"/>
      <c r="CB435" s="36"/>
      <c r="CC435" s="36"/>
      <c r="CD435" s="36"/>
      <c r="CE435" s="36"/>
      <c r="CF435" s="36"/>
      <c r="CG435" s="36"/>
      <c r="CH435" s="36"/>
      <c r="CI435" s="36"/>
      <c r="CJ435" s="36"/>
      <c r="CK435" s="36"/>
      <c r="CL435" s="36"/>
      <c r="CM435" s="36"/>
      <c r="CN435" s="36"/>
      <c r="CO435" s="36"/>
      <c r="CP435" s="36"/>
      <c r="CQ435" s="36"/>
      <c r="CR435" s="36"/>
      <c r="CS435" s="36"/>
      <c r="CT435" s="36"/>
      <c r="CU435" s="36"/>
      <c r="CV435" s="36"/>
      <c r="CW435" s="36"/>
      <c r="CX435" s="36"/>
      <c r="CY435" s="36"/>
      <c r="CZ435" s="36"/>
      <c r="DA435" s="36"/>
      <c r="DB435" s="36"/>
      <c r="DC435" s="36"/>
      <c r="DD435" s="36"/>
      <c r="DE435" s="36"/>
      <c r="DF435" s="36"/>
      <c r="DG435" s="36"/>
      <c r="DH435" s="36"/>
      <c r="DI435" s="123"/>
    </row>
    <row r="436" spans="1:113" ht="15.75" thickTop="1" thickBot="1">
      <c r="A436" s="872">
        <v>1004</v>
      </c>
      <c r="B436" s="836" t="s">
        <v>5804</v>
      </c>
      <c r="C436" s="115" t="s">
        <v>148</v>
      </c>
      <c r="D436" s="241">
        <v>589</v>
      </c>
      <c r="E436" s="242" t="s">
        <v>149</v>
      </c>
      <c r="F436" s="242">
        <v>6</v>
      </c>
      <c r="G436" s="242" t="s">
        <v>150</v>
      </c>
      <c r="H436" s="297">
        <v>45358</v>
      </c>
      <c r="I436" s="298">
        <v>52000</v>
      </c>
      <c r="J436" s="242">
        <v>12</v>
      </c>
      <c r="K436" s="294">
        <f t="shared" si="6"/>
        <v>45722</v>
      </c>
      <c r="L436" s="234">
        <v>9</v>
      </c>
      <c r="M436" s="234">
        <v>0.01</v>
      </c>
      <c r="N436" s="234">
        <v>9</v>
      </c>
      <c r="O436" s="242"/>
      <c r="P436" s="242"/>
      <c r="Q436" s="299"/>
      <c r="R436" s="242"/>
      <c r="S436" s="242"/>
      <c r="T436" s="242"/>
      <c r="U436" s="242"/>
      <c r="V436" s="242"/>
      <c r="W436" s="242"/>
      <c r="X436" s="298">
        <v>52000</v>
      </c>
      <c r="Y436" s="300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36"/>
      <c r="AY436" s="36"/>
      <c r="AZ436" s="36"/>
      <c r="BA436" s="36"/>
      <c r="BB436" s="36"/>
      <c r="BC436" s="36"/>
      <c r="BD436" s="36"/>
      <c r="BE436" s="36"/>
      <c r="BF436" s="36"/>
      <c r="BG436" s="36"/>
      <c r="BH436" s="36"/>
      <c r="BI436" s="36"/>
      <c r="BJ436" s="36"/>
      <c r="BK436" s="36"/>
      <c r="BL436" s="36"/>
      <c r="BM436" s="36"/>
      <c r="BN436" s="36"/>
      <c r="BO436" s="36"/>
      <c r="BP436" s="36"/>
      <c r="BQ436" s="36"/>
      <c r="BR436" s="36"/>
      <c r="BS436" s="36"/>
      <c r="BT436" s="36"/>
      <c r="BU436" s="36"/>
      <c r="BV436" s="36"/>
      <c r="BW436" s="36"/>
      <c r="BX436" s="36"/>
      <c r="BY436" s="36"/>
      <c r="BZ436" s="36"/>
      <c r="CA436" s="36"/>
      <c r="CB436" s="36"/>
      <c r="CC436" s="36"/>
      <c r="CD436" s="36"/>
      <c r="CE436" s="36"/>
      <c r="CF436" s="36"/>
      <c r="CG436" s="36"/>
      <c r="CH436" s="36"/>
      <c r="CI436" s="36"/>
      <c r="CJ436" s="36"/>
      <c r="CK436" s="36"/>
      <c r="CL436" s="36"/>
      <c r="CM436" s="36"/>
      <c r="CN436" s="36"/>
      <c r="CO436" s="36"/>
      <c r="CP436" s="36"/>
      <c r="CQ436" s="36"/>
      <c r="CR436" s="36"/>
      <c r="CS436" s="36"/>
      <c r="CT436" s="36"/>
      <c r="CU436" s="36"/>
      <c r="CV436" s="36"/>
      <c r="CW436" s="36"/>
      <c r="CX436" s="36"/>
      <c r="CY436" s="36"/>
      <c r="CZ436" s="36"/>
      <c r="DA436" s="36"/>
      <c r="DB436" s="36"/>
      <c r="DC436" s="36"/>
      <c r="DD436" s="36"/>
      <c r="DE436" s="36"/>
      <c r="DF436" s="36"/>
      <c r="DG436" s="36"/>
      <c r="DH436" s="36"/>
      <c r="DI436" s="123"/>
    </row>
    <row r="437" spans="1:113" ht="15.75" thickTop="1" thickBot="1">
      <c r="A437" s="872">
        <v>791</v>
      </c>
      <c r="B437" s="836" t="s">
        <v>5804</v>
      </c>
      <c r="C437" s="115" t="s">
        <v>148</v>
      </c>
      <c r="D437" s="241">
        <v>592</v>
      </c>
      <c r="E437" s="242" t="s">
        <v>149</v>
      </c>
      <c r="F437" s="242">
        <v>6</v>
      </c>
      <c r="G437" s="242" t="s">
        <v>150</v>
      </c>
      <c r="H437" s="297">
        <v>45096</v>
      </c>
      <c r="I437" s="298">
        <v>57500</v>
      </c>
      <c r="J437" s="242">
        <v>12</v>
      </c>
      <c r="K437" s="294">
        <f t="shared" si="6"/>
        <v>45460</v>
      </c>
      <c r="L437" s="234">
        <v>9</v>
      </c>
      <c r="M437" s="234">
        <v>0.01</v>
      </c>
      <c r="N437" s="234">
        <v>9</v>
      </c>
      <c r="O437" s="242"/>
      <c r="P437" s="242"/>
      <c r="Q437" s="299"/>
      <c r="R437" s="242"/>
      <c r="S437" s="242"/>
      <c r="T437" s="242"/>
      <c r="U437" s="242"/>
      <c r="V437" s="242"/>
      <c r="W437" s="242"/>
      <c r="X437" s="298">
        <v>57500</v>
      </c>
      <c r="Y437" s="300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36"/>
      <c r="AY437" s="36"/>
      <c r="AZ437" s="36"/>
      <c r="BA437" s="36"/>
      <c r="BB437" s="36"/>
      <c r="BC437" s="36"/>
      <c r="BD437" s="36"/>
      <c r="BE437" s="36"/>
      <c r="BF437" s="36"/>
      <c r="BG437" s="36"/>
      <c r="BH437" s="36"/>
      <c r="BI437" s="36"/>
      <c r="BJ437" s="36"/>
      <c r="BK437" s="36"/>
      <c r="BL437" s="36"/>
      <c r="BM437" s="36"/>
      <c r="BN437" s="36"/>
      <c r="BO437" s="36"/>
      <c r="BP437" s="36"/>
      <c r="BQ437" s="36"/>
      <c r="BR437" s="36"/>
      <c r="BS437" s="36"/>
      <c r="BT437" s="36"/>
      <c r="BU437" s="36"/>
      <c r="BV437" s="36"/>
      <c r="BW437" s="36"/>
      <c r="BX437" s="36"/>
      <c r="BY437" s="36"/>
      <c r="BZ437" s="36"/>
      <c r="CA437" s="36"/>
      <c r="CB437" s="36"/>
      <c r="CC437" s="36"/>
      <c r="CD437" s="36"/>
      <c r="CE437" s="36"/>
      <c r="CF437" s="36"/>
      <c r="CG437" s="36"/>
      <c r="CH437" s="36"/>
      <c r="CI437" s="36"/>
      <c r="CJ437" s="36"/>
      <c r="CK437" s="36"/>
      <c r="CL437" s="36"/>
      <c r="CM437" s="36"/>
      <c r="CN437" s="36"/>
      <c r="CO437" s="36"/>
      <c r="CP437" s="36"/>
      <c r="CQ437" s="36"/>
      <c r="CR437" s="36"/>
      <c r="CS437" s="36"/>
      <c r="CT437" s="36"/>
      <c r="CU437" s="36"/>
      <c r="CV437" s="36"/>
      <c r="CW437" s="36"/>
      <c r="CX437" s="36"/>
      <c r="CY437" s="36"/>
      <c r="CZ437" s="36"/>
      <c r="DA437" s="36"/>
      <c r="DB437" s="36"/>
      <c r="DC437" s="36"/>
      <c r="DD437" s="36"/>
      <c r="DE437" s="36"/>
      <c r="DF437" s="36"/>
      <c r="DG437" s="36"/>
      <c r="DH437" s="36"/>
      <c r="DI437" s="123"/>
    </row>
    <row r="438" spans="1:113" ht="15.75" thickTop="1" thickBot="1">
      <c r="A438" s="872">
        <v>646</v>
      </c>
      <c r="B438" s="836" t="s">
        <v>5804</v>
      </c>
      <c r="C438" s="115" t="s">
        <v>148</v>
      </c>
      <c r="D438" s="241">
        <v>593</v>
      </c>
      <c r="E438" s="242" t="s">
        <v>149</v>
      </c>
      <c r="F438" s="242">
        <v>6</v>
      </c>
      <c r="G438" s="242" t="s">
        <v>150</v>
      </c>
      <c r="H438" s="297">
        <v>45096</v>
      </c>
      <c r="I438" s="298">
        <v>53000</v>
      </c>
      <c r="J438" s="242">
        <v>12</v>
      </c>
      <c r="K438" s="294">
        <f t="shared" si="6"/>
        <v>45460</v>
      </c>
      <c r="L438" s="234">
        <v>9</v>
      </c>
      <c r="M438" s="234">
        <v>0.01</v>
      </c>
      <c r="N438" s="234">
        <v>9</v>
      </c>
      <c r="O438" s="242"/>
      <c r="P438" s="242"/>
      <c r="Q438" s="299"/>
      <c r="R438" s="242"/>
      <c r="S438" s="242"/>
      <c r="T438" s="242"/>
      <c r="U438" s="242"/>
      <c r="V438" s="242"/>
      <c r="W438" s="242"/>
      <c r="X438" s="298">
        <v>53000</v>
      </c>
      <c r="Y438" s="300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36"/>
      <c r="AY438" s="36"/>
      <c r="AZ438" s="36"/>
      <c r="BA438" s="36"/>
      <c r="BB438" s="36"/>
      <c r="BC438" s="36"/>
      <c r="BD438" s="36"/>
      <c r="BE438" s="36"/>
      <c r="BF438" s="36"/>
      <c r="BG438" s="36"/>
      <c r="BH438" s="36"/>
      <c r="BI438" s="36"/>
      <c r="BJ438" s="36"/>
      <c r="BK438" s="36"/>
      <c r="BL438" s="36"/>
      <c r="BM438" s="36"/>
      <c r="BN438" s="36"/>
      <c r="BO438" s="36"/>
      <c r="BP438" s="36"/>
      <c r="BQ438" s="36"/>
      <c r="BR438" s="36"/>
      <c r="BS438" s="36"/>
      <c r="BT438" s="36"/>
      <c r="BU438" s="36"/>
      <c r="BV438" s="36"/>
      <c r="BW438" s="36"/>
      <c r="BX438" s="36"/>
      <c r="BY438" s="36"/>
      <c r="BZ438" s="36"/>
      <c r="CA438" s="36"/>
      <c r="CB438" s="36"/>
      <c r="CC438" s="36"/>
      <c r="CD438" s="36"/>
      <c r="CE438" s="36"/>
      <c r="CF438" s="36"/>
      <c r="CG438" s="36"/>
      <c r="CH438" s="36"/>
      <c r="CI438" s="36"/>
      <c r="CJ438" s="36"/>
      <c r="CK438" s="36"/>
      <c r="CL438" s="36"/>
      <c r="CM438" s="36"/>
      <c r="CN438" s="36"/>
      <c r="CO438" s="36"/>
      <c r="CP438" s="36"/>
      <c r="CQ438" s="36"/>
      <c r="CR438" s="36"/>
      <c r="CS438" s="36"/>
      <c r="CT438" s="36"/>
      <c r="CU438" s="36"/>
      <c r="CV438" s="36"/>
      <c r="CW438" s="36"/>
      <c r="CX438" s="36"/>
      <c r="CY438" s="36"/>
      <c r="CZ438" s="36"/>
      <c r="DA438" s="36"/>
      <c r="DB438" s="36"/>
      <c r="DC438" s="36"/>
      <c r="DD438" s="36"/>
      <c r="DE438" s="36"/>
      <c r="DF438" s="36"/>
      <c r="DG438" s="36"/>
      <c r="DH438" s="36"/>
      <c r="DI438" s="123"/>
    </row>
    <row r="439" spans="1:113" ht="15.75" thickTop="1" thickBot="1">
      <c r="A439" s="872">
        <v>984</v>
      </c>
      <c r="B439" s="836" t="s">
        <v>5804</v>
      </c>
      <c r="C439" s="115" t="s">
        <v>148</v>
      </c>
      <c r="D439" s="241">
        <v>594</v>
      </c>
      <c r="E439" s="242" t="s">
        <v>149</v>
      </c>
      <c r="F439" s="242">
        <v>6</v>
      </c>
      <c r="G439" s="242" t="s">
        <v>150</v>
      </c>
      <c r="H439" s="297">
        <v>45210</v>
      </c>
      <c r="I439" s="298">
        <v>50000</v>
      </c>
      <c r="J439" s="242">
        <v>12</v>
      </c>
      <c r="K439" s="294">
        <f t="shared" si="6"/>
        <v>45574</v>
      </c>
      <c r="L439" s="234">
        <v>9</v>
      </c>
      <c r="M439" s="234">
        <v>0.01</v>
      </c>
      <c r="N439" s="234">
        <v>9</v>
      </c>
      <c r="O439" s="242"/>
      <c r="P439" s="242"/>
      <c r="Q439" s="299"/>
      <c r="R439" s="242"/>
      <c r="S439" s="242"/>
      <c r="T439" s="242"/>
      <c r="U439" s="242"/>
      <c r="V439" s="242"/>
      <c r="W439" s="242"/>
      <c r="X439" s="298">
        <v>50000</v>
      </c>
      <c r="Y439" s="300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36"/>
      <c r="AY439" s="36"/>
      <c r="AZ439" s="36"/>
      <c r="BA439" s="36"/>
      <c r="BB439" s="36"/>
      <c r="BC439" s="36"/>
      <c r="BD439" s="36"/>
      <c r="BE439" s="36"/>
      <c r="BF439" s="36"/>
      <c r="BG439" s="36"/>
      <c r="BH439" s="36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  <c r="BT439" s="36"/>
      <c r="BU439" s="36"/>
      <c r="BV439" s="36"/>
      <c r="BW439" s="36"/>
      <c r="BX439" s="36"/>
      <c r="BY439" s="36"/>
      <c r="BZ439" s="36"/>
      <c r="CA439" s="36"/>
      <c r="CB439" s="36"/>
      <c r="CC439" s="36"/>
      <c r="CD439" s="36"/>
      <c r="CE439" s="36"/>
      <c r="CF439" s="36"/>
      <c r="CG439" s="36"/>
      <c r="CH439" s="36"/>
      <c r="CI439" s="36"/>
      <c r="CJ439" s="36"/>
      <c r="CK439" s="36"/>
      <c r="CL439" s="36"/>
      <c r="CM439" s="36"/>
      <c r="CN439" s="36"/>
      <c r="CO439" s="36"/>
      <c r="CP439" s="36"/>
      <c r="CQ439" s="36"/>
      <c r="CR439" s="36"/>
      <c r="CS439" s="36"/>
      <c r="CT439" s="36"/>
      <c r="CU439" s="36"/>
      <c r="CV439" s="36"/>
      <c r="CW439" s="36"/>
      <c r="CX439" s="36"/>
      <c r="CY439" s="36"/>
      <c r="CZ439" s="36"/>
      <c r="DA439" s="36"/>
      <c r="DB439" s="36"/>
      <c r="DC439" s="36"/>
      <c r="DD439" s="36"/>
      <c r="DE439" s="36"/>
      <c r="DF439" s="36"/>
      <c r="DG439" s="36"/>
      <c r="DH439" s="36"/>
      <c r="DI439" s="123"/>
    </row>
    <row r="440" spans="1:113" ht="15.75" thickTop="1" thickBot="1">
      <c r="A440" s="872">
        <v>1079</v>
      </c>
      <c r="B440" s="836" t="s">
        <v>5804</v>
      </c>
      <c r="C440" s="115" t="s">
        <v>148</v>
      </c>
      <c r="D440" s="241">
        <v>595</v>
      </c>
      <c r="E440" s="242" t="s">
        <v>149</v>
      </c>
      <c r="F440" s="242">
        <v>7</v>
      </c>
      <c r="G440" s="242" t="s">
        <v>150</v>
      </c>
      <c r="H440" s="297">
        <v>45338</v>
      </c>
      <c r="I440" s="298">
        <v>57500</v>
      </c>
      <c r="J440" s="242">
        <v>12</v>
      </c>
      <c r="K440" s="294">
        <f t="shared" si="6"/>
        <v>45702</v>
      </c>
      <c r="L440" s="234">
        <v>9</v>
      </c>
      <c r="M440" s="234">
        <v>0.01</v>
      </c>
      <c r="N440" s="234">
        <v>9</v>
      </c>
      <c r="O440" s="242"/>
      <c r="P440" s="242"/>
      <c r="Q440" s="299"/>
      <c r="R440" s="242"/>
      <c r="S440" s="242"/>
      <c r="T440" s="242"/>
      <c r="U440" s="242"/>
      <c r="V440" s="242"/>
      <c r="W440" s="242"/>
      <c r="X440" s="298">
        <v>57500</v>
      </c>
      <c r="Y440" s="300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36"/>
      <c r="AY440" s="36"/>
      <c r="AZ440" s="36"/>
      <c r="BA440" s="36"/>
      <c r="BB440" s="36"/>
      <c r="BC440" s="36"/>
      <c r="BD440" s="36"/>
      <c r="BE440" s="36"/>
      <c r="BF440" s="36"/>
      <c r="BG440" s="36"/>
      <c r="BH440" s="36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  <c r="BT440" s="36"/>
      <c r="BU440" s="36"/>
      <c r="BV440" s="36"/>
      <c r="BW440" s="36"/>
      <c r="BX440" s="36"/>
      <c r="BY440" s="36"/>
      <c r="BZ440" s="36"/>
      <c r="CA440" s="36"/>
      <c r="CB440" s="36"/>
      <c r="CC440" s="36"/>
      <c r="CD440" s="36"/>
      <c r="CE440" s="36"/>
      <c r="CF440" s="36"/>
      <c r="CG440" s="36"/>
      <c r="CH440" s="36"/>
      <c r="CI440" s="36"/>
      <c r="CJ440" s="36"/>
      <c r="CK440" s="36"/>
      <c r="CL440" s="36"/>
      <c r="CM440" s="36"/>
      <c r="CN440" s="36"/>
      <c r="CO440" s="36"/>
      <c r="CP440" s="36"/>
      <c r="CQ440" s="36"/>
      <c r="CR440" s="36"/>
      <c r="CS440" s="36"/>
      <c r="CT440" s="36"/>
      <c r="CU440" s="36"/>
      <c r="CV440" s="36"/>
      <c r="CW440" s="36"/>
      <c r="CX440" s="36"/>
      <c r="CY440" s="36"/>
      <c r="CZ440" s="36"/>
      <c r="DA440" s="36"/>
      <c r="DB440" s="36"/>
      <c r="DC440" s="36"/>
      <c r="DD440" s="36"/>
      <c r="DE440" s="36"/>
      <c r="DF440" s="36"/>
      <c r="DG440" s="36"/>
      <c r="DH440" s="36"/>
      <c r="DI440" s="123"/>
    </row>
    <row r="441" spans="1:113" ht="15.75" thickTop="1" thickBot="1">
      <c r="A441" s="872">
        <v>1054</v>
      </c>
      <c r="B441" s="836" t="s">
        <v>5804</v>
      </c>
      <c r="C441" s="115" t="s">
        <v>148</v>
      </c>
      <c r="D441" s="241">
        <v>596</v>
      </c>
      <c r="E441" s="242" t="s">
        <v>149</v>
      </c>
      <c r="F441" s="242">
        <v>7</v>
      </c>
      <c r="G441" s="242" t="s">
        <v>150</v>
      </c>
      <c r="H441" s="297">
        <v>45100</v>
      </c>
      <c r="I441" s="298">
        <v>57500</v>
      </c>
      <c r="J441" s="242">
        <v>12</v>
      </c>
      <c r="K441" s="294">
        <f t="shared" si="6"/>
        <v>45464</v>
      </c>
      <c r="L441" s="234">
        <v>9</v>
      </c>
      <c r="M441" s="234">
        <v>0.01</v>
      </c>
      <c r="N441" s="234">
        <v>9</v>
      </c>
      <c r="O441" s="242"/>
      <c r="P441" s="242"/>
      <c r="Q441" s="299"/>
      <c r="R441" s="242"/>
      <c r="S441" s="242"/>
      <c r="T441" s="242"/>
      <c r="U441" s="242"/>
      <c r="V441" s="242"/>
      <c r="W441" s="242"/>
      <c r="X441" s="298">
        <v>57500</v>
      </c>
      <c r="Y441" s="300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36"/>
      <c r="AY441" s="36"/>
      <c r="AZ441" s="36"/>
      <c r="BA441" s="36"/>
      <c r="BB441" s="36"/>
      <c r="BC441" s="36"/>
      <c r="BD441" s="36"/>
      <c r="BE441" s="36"/>
      <c r="BF441" s="36"/>
      <c r="BG441" s="36"/>
      <c r="BH441" s="36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  <c r="BT441" s="36"/>
      <c r="BU441" s="36"/>
      <c r="BV441" s="36"/>
      <c r="BW441" s="36"/>
      <c r="BX441" s="36"/>
      <c r="BY441" s="36"/>
      <c r="BZ441" s="36"/>
      <c r="CA441" s="36"/>
      <c r="CB441" s="36"/>
      <c r="CC441" s="36"/>
      <c r="CD441" s="36"/>
      <c r="CE441" s="36"/>
      <c r="CF441" s="36"/>
      <c r="CG441" s="36"/>
      <c r="CH441" s="36"/>
      <c r="CI441" s="36"/>
      <c r="CJ441" s="36"/>
      <c r="CK441" s="36"/>
      <c r="CL441" s="36"/>
      <c r="CM441" s="36"/>
      <c r="CN441" s="36"/>
      <c r="CO441" s="36"/>
      <c r="CP441" s="36"/>
      <c r="CQ441" s="36"/>
      <c r="CR441" s="36"/>
      <c r="CS441" s="36"/>
      <c r="CT441" s="36"/>
      <c r="CU441" s="36"/>
      <c r="CV441" s="36"/>
      <c r="CW441" s="36"/>
      <c r="CX441" s="36"/>
      <c r="CY441" s="36"/>
      <c r="CZ441" s="36"/>
      <c r="DA441" s="36"/>
      <c r="DB441" s="36"/>
      <c r="DC441" s="36"/>
      <c r="DD441" s="36"/>
      <c r="DE441" s="36"/>
      <c r="DF441" s="36"/>
      <c r="DG441" s="36"/>
      <c r="DH441" s="36"/>
      <c r="DI441" s="123"/>
    </row>
    <row r="442" spans="1:113" ht="15.75" thickTop="1" thickBot="1">
      <c r="A442" s="872">
        <v>1070</v>
      </c>
      <c r="B442" s="836" t="s">
        <v>5804</v>
      </c>
      <c r="C442" s="115" t="s">
        <v>148</v>
      </c>
      <c r="D442" s="241">
        <v>599</v>
      </c>
      <c r="E442" s="242" t="s">
        <v>149</v>
      </c>
      <c r="F442" s="242">
        <v>7</v>
      </c>
      <c r="G442" s="242" t="s">
        <v>150</v>
      </c>
      <c r="H442" s="297">
        <v>45157</v>
      </c>
      <c r="I442" s="298">
        <v>200000</v>
      </c>
      <c r="J442" s="242">
        <v>12</v>
      </c>
      <c r="K442" s="294">
        <f t="shared" si="6"/>
        <v>45521</v>
      </c>
      <c r="L442" s="234">
        <v>9</v>
      </c>
      <c r="M442" s="234">
        <v>0.01</v>
      </c>
      <c r="N442" s="234">
        <v>9</v>
      </c>
      <c r="O442" s="242"/>
      <c r="P442" s="242"/>
      <c r="Q442" s="299"/>
      <c r="R442" s="242"/>
      <c r="S442" s="242"/>
      <c r="T442" s="242"/>
      <c r="U442" s="242"/>
      <c r="V442" s="242"/>
      <c r="W442" s="242"/>
      <c r="X442" s="298">
        <v>200000</v>
      </c>
      <c r="Y442" s="300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36"/>
      <c r="AY442" s="36"/>
      <c r="AZ442" s="36"/>
      <c r="BA442" s="36"/>
      <c r="BB442" s="36"/>
      <c r="BC442" s="36"/>
      <c r="BD442" s="36"/>
      <c r="BE442" s="36"/>
      <c r="BF442" s="36"/>
      <c r="BG442" s="36"/>
      <c r="BH442" s="36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  <c r="BT442" s="36"/>
      <c r="BU442" s="36"/>
      <c r="BV442" s="36"/>
      <c r="BW442" s="36"/>
      <c r="BX442" s="36"/>
      <c r="BY442" s="36"/>
      <c r="BZ442" s="36"/>
      <c r="CA442" s="36"/>
      <c r="CB442" s="36"/>
      <c r="CC442" s="36"/>
      <c r="CD442" s="36"/>
      <c r="CE442" s="36"/>
      <c r="CF442" s="36"/>
      <c r="CG442" s="36"/>
      <c r="CH442" s="36"/>
      <c r="CI442" s="36"/>
      <c r="CJ442" s="36"/>
      <c r="CK442" s="36"/>
      <c r="CL442" s="36"/>
      <c r="CM442" s="36"/>
      <c r="CN442" s="36"/>
      <c r="CO442" s="36"/>
      <c r="CP442" s="36"/>
      <c r="CQ442" s="36"/>
      <c r="CR442" s="36"/>
      <c r="CS442" s="36"/>
      <c r="CT442" s="36"/>
      <c r="CU442" s="36"/>
      <c r="CV442" s="36"/>
      <c r="CW442" s="36"/>
      <c r="CX442" s="36"/>
      <c r="CY442" s="36"/>
      <c r="CZ442" s="36"/>
      <c r="DA442" s="36"/>
      <c r="DB442" s="36"/>
      <c r="DC442" s="36"/>
      <c r="DD442" s="36"/>
      <c r="DE442" s="36"/>
      <c r="DF442" s="36"/>
      <c r="DG442" s="36"/>
      <c r="DH442" s="36"/>
      <c r="DI442" s="123"/>
    </row>
    <row r="443" spans="1:113" ht="15.75" thickTop="1" thickBot="1">
      <c r="A443" s="872">
        <v>1069</v>
      </c>
      <c r="B443" s="836" t="s">
        <v>5804</v>
      </c>
      <c r="C443" s="115" t="s">
        <v>148</v>
      </c>
      <c r="D443" s="241">
        <v>600</v>
      </c>
      <c r="E443" s="242" t="s">
        <v>149</v>
      </c>
      <c r="F443" s="242">
        <v>7</v>
      </c>
      <c r="G443" s="242" t="s">
        <v>150</v>
      </c>
      <c r="H443" s="297">
        <v>45282</v>
      </c>
      <c r="I443" s="298">
        <v>200000</v>
      </c>
      <c r="J443" s="242">
        <v>12</v>
      </c>
      <c r="K443" s="294">
        <f t="shared" si="6"/>
        <v>45646</v>
      </c>
      <c r="L443" s="234">
        <v>9</v>
      </c>
      <c r="M443" s="234">
        <v>0.01</v>
      </c>
      <c r="N443" s="234">
        <v>9</v>
      </c>
      <c r="O443" s="242"/>
      <c r="P443" s="242"/>
      <c r="Q443" s="299"/>
      <c r="R443" s="242"/>
      <c r="S443" s="242"/>
      <c r="T443" s="242"/>
      <c r="U443" s="242"/>
      <c r="V443" s="242"/>
      <c r="W443" s="242"/>
      <c r="X443" s="298">
        <v>200000</v>
      </c>
      <c r="Y443" s="300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6"/>
      <c r="BB443" s="36"/>
      <c r="BC443" s="36"/>
      <c r="BD443" s="36"/>
      <c r="BE443" s="36"/>
      <c r="BF443" s="36"/>
      <c r="BG443" s="36"/>
      <c r="BH443" s="36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  <c r="BT443" s="36"/>
      <c r="BU443" s="36"/>
      <c r="BV443" s="36"/>
      <c r="BW443" s="36"/>
      <c r="BX443" s="36"/>
      <c r="BY443" s="36"/>
      <c r="BZ443" s="36"/>
      <c r="CA443" s="36"/>
      <c r="CB443" s="36"/>
      <c r="CC443" s="36"/>
      <c r="CD443" s="36"/>
      <c r="CE443" s="36"/>
      <c r="CF443" s="36"/>
      <c r="CG443" s="36"/>
      <c r="CH443" s="36"/>
      <c r="CI443" s="36"/>
      <c r="CJ443" s="36"/>
      <c r="CK443" s="36"/>
      <c r="CL443" s="36"/>
      <c r="CM443" s="36"/>
      <c r="CN443" s="36"/>
      <c r="CO443" s="36"/>
      <c r="CP443" s="36"/>
      <c r="CQ443" s="36"/>
      <c r="CR443" s="36"/>
      <c r="CS443" s="36"/>
      <c r="CT443" s="36"/>
      <c r="CU443" s="36"/>
      <c r="CV443" s="36"/>
      <c r="CW443" s="36"/>
      <c r="CX443" s="36"/>
      <c r="CY443" s="36"/>
      <c r="CZ443" s="36"/>
      <c r="DA443" s="36"/>
      <c r="DB443" s="36"/>
      <c r="DC443" s="36"/>
      <c r="DD443" s="36"/>
      <c r="DE443" s="36"/>
      <c r="DF443" s="36"/>
      <c r="DG443" s="36"/>
      <c r="DH443" s="36"/>
      <c r="DI443" s="123"/>
    </row>
    <row r="444" spans="1:113" ht="15.75" thickTop="1" thickBot="1">
      <c r="A444" s="872">
        <v>1030</v>
      </c>
      <c r="B444" s="836" t="s">
        <v>5804</v>
      </c>
      <c r="C444" s="115" t="s">
        <v>148</v>
      </c>
      <c r="D444" s="241">
        <v>603</v>
      </c>
      <c r="E444" s="242" t="s">
        <v>149</v>
      </c>
      <c r="F444" s="242">
        <v>7</v>
      </c>
      <c r="G444" s="242" t="s">
        <v>150</v>
      </c>
      <c r="H444" s="297">
        <v>45044</v>
      </c>
      <c r="I444" s="298">
        <v>114500</v>
      </c>
      <c r="J444" s="242">
        <v>12</v>
      </c>
      <c r="K444" s="294">
        <f t="shared" si="6"/>
        <v>45408</v>
      </c>
      <c r="L444" s="234">
        <v>9</v>
      </c>
      <c r="M444" s="234">
        <v>0.01</v>
      </c>
      <c r="N444" s="234">
        <v>9</v>
      </c>
      <c r="O444" s="242"/>
      <c r="P444" s="242"/>
      <c r="Q444" s="299"/>
      <c r="R444" s="242"/>
      <c r="S444" s="242"/>
      <c r="T444" s="242"/>
      <c r="U444" s="242"/>
      <c r="V444" s="242"/>
      <c r="W444" s="242"/>
      <c r="X444" s="298">
        <v>114500</v>
      </c>
      <c r="Y444" s="300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36"/>
      <c r="AY444" s="36"/>
      <c r="AZ444" s="36"/>
      <c r="BA444" s="36"/>
      <c r="BB444" s="36"/>
      <c r="BC444" s="36"/>
      <c r="BD444" s="36"/>
      <c r="BE444" s="36"/>
      <c r="BF444" s="36"/>
      <c r="BG444" s="36"/>
      <c r="BH444" s="36"/>
      <c r="BI444" s="36"/>
      <c r="BJ444" s="36"/>
      <c r="BK444" s="36"/>
      <c r="BL444" s="36"/>
      <c r="BM444" s="36"/>
      <c r="BN444" s="36"/>
      <c r="BO444" s="36"/>
      <c r="BP444" s="36"/>
      <c r="BQ444" s="36"/>
      <c r="BR444" s="36"/>
      <c r="BS444" s="36"/>
      <c r="BT444" s="36"/>
      <c r="BU444" s="36"/>
      <c r="BV444" s="36"/>
      <c r="BW444" s="36"/>
      <c r="BX444" s="36"/>
      <c r="BY444" s="36"/>
      <c r="BZ444" s="36"/>
      <c r="CA444" s="36"/>
      <c r="CB444" s="36"/>
      <c r="CC444" s="36"/>
      <c r="CD444" s="36"/>
      <c r="CE444" s="36"/>
      <c r="CF444" s="36"/>
      <c r="CG444" s="36"/>
      <c r="CH444" s="36"/>
      <c r="CI444" s="36"/>
      <c r="CJ444" s="36"/>
      <c r="CK444" s="36"/>
      <c r="CL444" s="36"/>
      <c r="CM444" s="36"/>
      <c r="CN444" s="36"/>
      <c r="CO444" s="36"/>
      <c r="CP444" s="36"/>
      <c r="CQ444" s="36"/>
      <c r="CR444" s="36"/>
      <c r="CS444" s="36"/>
      <c r="CT444" s="36"/>
      <c r="CU444" s="36"/>
      <c r="CV444" s="36"/>
      <c r="CW444" s="36"/>
      <c r="CX444" s="36"/>
      <c r="CY444" s="36"/>
      <c r="CZ444" s="36"/>
      <c r="DA444" s="36"/>
      <c r="DB444" s="36"/>
      <c r="DC444" s="36"/>
      <c r="DD444" s="36"/>
      <c r="DE444" s="36"/>
      <c r="DF444" s="36"/>
      <c r="DG444" s="36"/>
      <c r="DH444" s="36"/>
      <c r="DI444" s="123"/>
    </row>
    <row r="445" spans="1:113" ht="15.75" thickTop="1" thickBot="1">
      <c r="A445" s="872">
        <v>1032</v>
      </c>
      <c r="B445" s="836" t="s">
        <v>5804</v>
      </c>
      <c r="C445" s="115" t="s">
        <v>148</v>
      </c>
      <c r="D445" s="241">
        <v>604</v>
      </c>
      <c r="E445" s="242" t="s">
        <v>149</v>
      </c>
      <c r="F445" s="242">
        <v>7</v>
      </c>
      <c r="G445" s="242" t="s">
        <v>150</v>
      </c>
      <c r="H445" s="297">
        <v>45367</v>
      </c>
      <c r="I445" s="298">
        <v>57500</v>
      </c>
      <c r="J445" s="242">
        <v>12</v>
      </c>
      <c r="K445" s="294">
        <f t="shared" si="6"/>
        <v>45731</v>
      </c>
      <c r="L445" s="234">
        <v>9</v>
      </c>
      <c r="M445" s="234">
        <v>0.01</v>
      </c>
      <c r="N445" s="234">
        <v>9</v>
      </c>
      <c r="O445" s="242"/>
      <c r="P445" s="242"/>
      <c r="Q445" s="299"/>
      <c r="R445" s="242"/>
      <c r="S445" s="242"/>
      <c r="T445" s="242"/>
      <c r="U445" s="242"/>
      <c r="V445" s="242"/>
      <c r="W445" s="242"/>
      <c r="X445" s="298">
        <v>57500</v>
      </c>
      <c r="Y445" s="300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36"/>
      <c r="AY445" s="36"/>
      <c r="AZ445" s="36"/>
      <c r="BA445" s="36"/>
      <c r="BB445" s="36"/>
      <c r="BC445" s="36"/>
      <c r="BD445" s="36"/>
      <c r="BE445" s="36"/>
      <c r="BF445" s="36"/>
      <c r="BG445" s="36"/>
      <c r="BH445" s="36"/>
      <c r="BI445" s="36"/>
      <c r="BJ445" s="36"/>
      <c r="BK445" s="36"/>
      <c r="BL445" s="36"/>
      <c r="BM445" s="36"/>
      <c r="BN445" s="36"/>
      <c r="BO445" s="36"/>
      <c r="BP445" s="36"/>
      <c r="BQ445" s="36"/>
      <c r="BR445" s="36"/>
      <c r="BS445" s="36"/>
      <c r="BT445" s="36"/>
      <c r="BU445" s="36"/>
      <c r="BV445" s="36"/>
      <c r="BW445" s="36"/>
      <c r="BX445" s="36"/>
      <c r="BY445" s="36"/>
      <c r="BZ445" s="36"/>
      <c r="CA445" s="36"/>
      <c r="CB445" s="36"/>
      <c r="CC445" s="36"/>
      <c r="CD445" s="36"/>
      <c r="CE445" s="36"/>
      <c r="CF445" s="36"/>
      <c r="CG445" s="36"/>
      <c r="CH445" s="36"/>
      <c r="CI445" s="36"/>
      <c r="CJ445" s="36"/>
      <c r="CK445" s="36"/>
      <c r="CL445" s="36"/>
      <c r="CM445" s="36"/>
      <c r="CN445" s="36"/>
      <c r="CO445" s="36"/>
      <c r="CP445" s="36"/>
      <c r="CQ445" s="36"/>
      <c r="CR445" s="36"/>
      <c r="CS445" s="36"/>
      <c r="CT445" s="36"/>
      <c r="CU445" s="36"/>
      <c r="CV445" s="36"/>
      <c r="CW445" s="36"/>
      <c r="CX445" s="36"/>
      <c r="CY445" s="36"/>
      <c r="CZ445" s="36"/>
      <c r="DA445" s="36"/>
      <c r="DB445" s="36"/>
      <c r="DC445" s="36"/>
      <c r="DD445" s="36"/>
      <c r="DE445" s="36"/>
      <c r="DF445" s="36"/>
      <c r="DG445" s="36"/>
      <c r="DH445" s="36"/>
      <c r="DI445" s="123"/>
    </row>
    <row r="446" spans="1:113" ht="15.75" thickTop="1" thickBot="1">
      <c r="A446" s="872">
        <v>981</v>
      </c>
      <c r="B446" s="836" t="s">
        <v>5804</v>
      </c>
      <c r="C446" s="115" t="s">
        <v>148</v>
      </c>
      <c r="D446" s="241">
        <v>607</v>
      </c>
      <c r="E446" s="242" t="s">
        <v>149</v>
      </c>
      <c r="F446" s="242">
        <v>7</v>
      </c>
      <c r="G446" s="242" t="s">
        <v>150</v>
      </c>
      <c r="H446" s="297">
        <v>45100</v>
      </c>
      <c r="I446" s="298">
        <v>200000</v>
      </c>
      <c r="J446" s="242">
        <v>12</v>
      </c>
      <c r="K446" s="294">
        <f t="shared" si="6"/>
        <v>45464</v>
      </c>
      <c r="L446" s="234">
        <v>9</v>
      </c>
      <c r="M446" s="234">
        <v>0.01</v>
      </c>
      <c r="N446" s="234">
        <v>9</v>
      </c>
      <c r="O446" s="242"/>
      <c r="P446" s="242"/>
      <c r="Q446" s="299"/>
      <c r="R446" s="242"/>
      <c r="S446" s="242"/>
      <c r="T446" s="242"/>
      <c r="U446" s="242"/>
      <c r="V446" s="242"/>
      <c r="W446" s="242"/>
      <c r="X446" s="298">
        <v>200000</v>
      </c>
      <c r="Y446" s="300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36"/>
      <c r="AY446" s="36"/>
      <c r="AZ446" s="36"/>
      <c r="BA446" s="36"/>
      <c r="BB446" s="36"/>
      <c r="BC446" s="36"/>
      <c r="BD446" s="36"/>
      <c r="BE446" s="36"/>
      <c r="BF446" s="36"/>
      <c r="BG446" s="36"/>
      <c r="BH446" s="36"/>
      <c r="BI446" s="36"/>
      <c r="BJ446" s="36"/>
      <c r="BK446" s="36"/>
      <c r="BL446" s="36"/>
      <c r="BM446" s="36"/>
      <c r="BN446" s="36"/>
      <c r="BO446" s="36"/>
      <c r="BP446" s="36"/>
      <c r="BQ446" s="36"/>
      <c r="BR446" s="36"/>
      <c r="BS446" s="36"/>
      <c r="BT446" s="36"/>
      <c r="BU446" s="36"/>
      <c r="BV446" s="36"/>
      <c r="BW446" s="36"/>
      <c r="BX446" s="36"/>
      <c r="BY446" s="36"/>
      <c r="BZ446" s="36"/>
      <c r="CA446" s="36"/>
      <c r="CB446" s="36"/>
      <c r="CC446" s="36"/>
      <c r="CD446" s="36"/>
      <c r="CE446" s="36"/>
      <c r="CF446" s="36"/>
      <c r="CG446" s="36"/>
      <c r="CH446" s="36"/>
      <c r="CI446" s="36"/>
      <c r="CJ446" s="36"/>
      <c r="CK446" s="36"/>
      <c r="CL446" s="36"/>
      <c r="CM446" s="36"/>
      <c r="CN446" s="36"/>
      <c r="CO446" s="36"/>
      <c r="CP446" s="36"/>
      <c r="CQ446" s="36"/>
      <c r="CR446" s="36"/>
      <c r="CS446" s="36"/>
      <c r="CT446" s="36"/>
      <c r="CU446" s="36"/>
      <c r="CV446" s="36"/>
      <c r="CW446" s="36"/>
      <c r="CX446" s="36"/>
      <c r="CY446" s="36"/>
      <c r="CZ446" s="36"/>
      <c r="DA446" s="36"/>
      <c r="DB446" s="36"/>
      <c r="DC446" s="36"/>
      <c r="DD446" s="36"/>
      <c r="DE446" s="36"/>
      <c r="DF446" s="36"/>
      <c r="DG446" s="36"/>
      <c r="DH446" s="36"/>
      <c r="DI446" s="123"/>
    </row>
    <row r="447" spans="1:113" ht="15.75" thickTop="1" thickBot="1">
      <c r="A447" s="872">
        <v>1075</v>
      </c>
      <c r="B447" s="836" t="s">
        <v>5804</v>
      </c>
      <c r="C447" s="115" t="s">
        <v>148</v>
      </c>
      <c r="D447" s="241">
        <v>609</v>
      </c>
      <c r="E447" s="242" t="s">
        <v>149</v>
      </c>
      <c r="F447" s="242">
        <v>7</v>
      </c>
      <c r="G447" s="242" t="s">
        <v>150</v>
      </c>
      <c r="H447" s="297">
        <v>45090</v>
      </c>
      <c r="I447" s="298">
        <v>50000</v>
      </c>
      <c r="J447" s="242">
        <v>12</v>
      </c>
      <c r="K447" s="294">
        <f t="shared" si="6"/>
        <v>45454</v>
      </c>
      <c r="L447" s="234">
        <v>9</v>
      </c>
      <c r="M447" s="234">
        <v>0.01</v>
      </c>
      <c r="N447" s="234">
        <v>9</v>
      </c>
      <c r="O447" s="242"/>
      <c r="P447" s="242"/>
      <c r="Q447" s="299"/>
      <c r="R447" s="242"/>
      <c r="S447" s="242"/>
      <c r="T447" s="242"/>
      <c r="U447" s="242"/>
      <c r="V447" s="242"/>
      <c r="W447" s="242"/>
      <c r="X447" s="298">
        <v>50000</v>
      </c>
      <c r="Y447" s="300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36"/>
      <c r="AY447" s="36"/>
      <c r="AZ447" s="36"/>
      <c r="BA447" s="36"/>
      <c r="BB447" s="36"/>
      <c r="BC447" s="36"/>
      <c r="BD447" s="36"/>
      <c r="BE447" s="36"/>
      <c r="BF447" s="36"/>
      <c r="BG447" s="36"/>
      <c r="BH447" s="36"/>
      <c r="BI447" s="36"/>
      <c r="BJ447" s="36"/>
      <c r="BK447" s="36"/>
      <c r="BL447" s="36"/>
      <c r="BM447" s="36"/>
      <c r="BN447" s="36"/>
      <c r="BO447" s="36"/>
      <c r="BP447" s="36"/>
      <c r="BQ447" s="36"/>
      <c r="BR447" s="36"/>
      <c r="BS447" s="36"/>
      <c r="BT447" s="36"/>
      <c r="BU447" s="36"/>
      <c r="BV447" s="36"/>
      <c r="BW447" s="36"/>
      <c r="BX447" s="36"/>
      <c r="BY447" s="36"/>
      <c r="BZ447" s="36"/>
      <c r="CA447" s="36"/>
      <c r="CB447" s="36"/>
      <c r="CC447" s="36"/>
      <c r="CD447" s="36"/>
      <c r="CE447" s="36"/>
      <c r="CF447" s="36"/>
      <c r="CG447" s="36"/>
      <c r="CH447" s="36"/>
      <c r="CI447" s="36"/>
      <c r="CJ447" s="36"/>
      <c r="CK447" s="36"/>
      <c r="CL447" s="36"/>
      <c r="CM447" s="36"/>
      <c r="CN447" s="36"/>
      <c r="CO447" s="36"/>
      <c r="CP447" s="36"/>
      <c r="CQ447" s="36"/>
      <c r="CR447" s="36"/>
      <c r="CS447" s="36"/>
      <c r="CT447" s="36"/>
      <c r="CU447" s="36"/>
      <c r="CV447" s="36"/>
      <c r="CW447" s="36"/>
      <c r="CX447" s="36"/>
      <c r="CY447" s="36"/>
      <c r="CZ447" s="36"/>
      <c r="DA447" s="36"/>
      <c r="DB447" s="36"/>
      <c r="DC447" s="36"/>
      <c r="DD447" s="36"/>
      <c r="DE447" s="36"/>
      <c r="DF447" s="36"/>
      <c r="DG447" s="36"/>
      <c r="DH447" s="36"/>
      <c r="DI447" s="123"/>
    </row>
    <row r="448" spans="1:113" ht="15.75" thickTop="1" thickBot="1">
      <c r="A448" s="872">
        <v>1053</v>
      </c>
      <c r="B448" s="836" t="s">
        <v>5804</v>
      </c>
      <c r="C448" s="115" t="s">
        <v>148</v>
      </c>
      <c r="D448" s="241">
        <v>611</v>
      </c>
      <c r="E448" s="242" t="s">
        <v>149</v>
      </c>
      <c r="F448" s="242">
        <v>7</v>
      </c>
      <c r="G448" s="242" t="s">
        <v>150</v>
      </c>
      <c r="H448" s="297">
        <v>45157</v>
      </c>
      <c r="I448" s="298">
        <v>57500</v>
      </c>
      <c r="J448" s="242">
        <v>12</v>
      </c>
      <c r="K448" s="294">
        <f t="shared" ref="K448:K511" si="7">H448+364</f>
        <v>45521</v>
      </c>
      <c r="L448" s="234">
        <v>9</v>
      </c>
      <c r="M448" s="234">
        <v>0.01</v>
      </c>
      <c r="N448" s="234">
        <v>9</v>
      </c>
      <c r="O448" s="242"/>
      <c r="P448" s="242"/>
      <c r="Q448" s="299"/>
      <c r="R448" s="242"/>
      <c r="S448" s="242"/>
      <c r="T448" s="242"/>
      <c r="U448" s="242"/>
      <c r="V448" s="242"/>
      <c r="W448" s="242"/>
      <c r="X448" s="298">
        <v>57500</v>
      </c>
      <c r="Y448" s="300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  <c r="BT448" s="36"/>
      <c r="BU448" s="36"/>
      <c r="BV448" s="36"/>
      <c r="BW448" s="36"/>
      <c r="BX448" s="36"/>
      <c r="BY448" s="36"/>
      <c r="BZ448" s="36"/>
      <c r="CA448" s="36"/>
      <c r="CB448" s="36"/>
      <c r="CC448" s="36"/>
      <c r="CD448" s="36"/>
      <c r="CE448" s="36"/>
      <c r="CF448" s="36"/>
      <c r="CG448" s="36"/>
      <c r="CH448" s="36"/>
      <c r="CI448" s="36"/>
      <c r="CJ448" s="36"/>
      <c r="CK448" s="36"/>
      <c r="CL448" s="36"/>
      <c r="CM448" s="36"/>
      <c r="CN448" s="36"/>
      <c r="CO448" s="36"/>
      <c r="CP448" s="36"/>
      <c r="CQ448" s="36"/>
      <c r="CR448" s="36"/>
      <c r="CS448" s="36"/>
      <c r="CT448" s="36"/>
      <c r="CU448" s="36"/>
      <c r="CV448" s="36"/>
      <c r="CW448" s="36"/>
      <c r="CX448" s="36"/>
      <c r="CY448" s="36"/>
      <c r="CZ448" s="36"/>
      <c r="DA448" s="36"/>
      <c r="DB448" s="36"/>
      <c r="DC448" s="36"/>
      <c r="DD448" s="36"/>
      <c r="DE448" s="36"/>
      <c r="DF448" s="36"/>
      <c r="DG448" s="36"/>
      <c r="DH448" s="36"/>
      <c r="DI448" s="123"/>
    </row>
    <row r="449" spans="1:113" ht="15.75" thickTop="1" thickBot="1">
      <c r="A449" s="872">
        <v>1064</v>
      </c>
      <c r="B449" s="836" t="s">
        <v>5804</v>
      </c>
      <c r="C449" s="115" t="s">
        <v>148</v>
      </c>
      <c r="D449" s="241">
        <v>615</v>
      </c>
      <c r="E449" s="242" t="s">
        <v>149</v>
      </c>
      <c r="F449" s="242">
        <v>7</v>
      </c>
      <c r="G449" s="242" t="s">
        <v>150</v>
      </c>
      <c r="H449" s="297">
        <v>45358</v>
      </c>
      <c r="I449" s="298">
        <v>57500</v>
      </c>
      <c r="J449" s="242">
        <v>12</v>
      </c>
      <c r="K449" s="294">
        <f t="shared" si="7"/>
        <v>45722</v>
      </c>
      <c r="L449" s="234">
        <v>9</v>
      </c>
      <c r="M449" s="234">
        <v>0.01</v>
      </c>
      <c r="N449" s="234">
        <v>9</v>
      </c>
      <c r="O449" s="242"/>
      <c r="P449" s="242"/>
      <c r="Q449" s="299"/>
      <c r="R449" s="242"/>
      <c r="S449" s="242"/>
      <c r="T449" s="242"/>
      <c r="U449" s="242"/>
      <c r="V449" s="242"/>
      <c r="W449" s="242"/>
      <c r="X449" s="298">
        <v>57500</v>
      </c>
      <c r="Y449" s="300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36"/>
      <c r="AY449" s="36"/>
      <c r="AZ449" s="36"/>
      <c r="BA449" s="36"/>
      <c r="BB449" s="36"/>
      <c r="BC449" s="36"/>
      <c r="BD449" s="36"/>
      <c r="BE449" s="36"/>
      <c r="BF449" s="36"/>
      <c r="BG449" s="36"/>
      <c r="BH449" s="36"/>
      <c r="BI449" s="36"/>
      <c r="BJ449" s="36"/>
      <c r="BK449" s="36"/>
      <c r="BL449" s="36"/>
      <c r="BM449" s="36"/>
      <c r="BN449" s="36"/>
      <c r="BO449" s="36"/>
      <c r="BP449" s="36"/>
      <c r="BQ449" s="36"/>
      <c r="BR449" s="36"/>
      <c r="BS449" s="36"/>
      <c r="BT449" s="36"/>
      <c r="BU449" s="36"/>
      <c r="BV449" s="36"/>
      <c r="BW449" s="36"/>
      <c r="BX449" s="36"/>
      <c r="BY449" s="36"/>
      <c r="BZ449" s="36"/>
      <c r="CA449" s="36"/>
      <c r="CB449" s="36"/>
      <c r="CC449" s="36"/>
      <c r="CD449" s="36"/>
      <c r="CE449" s="36"/>
      <c r="CF449" s="36"/>
      <c r="CG449" s="36"/>
      <c r="CH449" s="36"/>
      <c r="CI449" s="36"/>
      <c r="CJ449" s="36"/>
      <c r="CK449" s="36"/>
      <c r="CL449" s="36"/>
      <c r="CM449" s="36"/>
      <c r="CN449" s="36"/>
      <c r="CO449" s="36"/>
      <c r="CP449" s="36"/>
      <c r="CQ449" s="36"/>
      <c r="CR449" s="36"/>
      <c r="CS449" s="36"/>
      <c r="CT449" s="36"/>
      <c r="CU449" s="36"/>
      <c r="CV449" s="36"/>
      <c r="CW449" s="36"/>
      <c r="CX449" s="36"/>
      <c r="CY449" s="36"/>
      <c r="CZ449" s="36"/>
      <c r="DA449" s="36"/>
      <c r="DB449" s="36"/>
      <c r="DC449" s="36"/>
      <c r="DD449" s="36"/>
      <c r="DE449" s="36"/>
      <c r="DF449" s="36"/>
      <c r="DG449" s="36"/>
      <c r="DH449" s="36"/>
      <c r="DI449" s="123"/>
    </row>
    <row r="450" spans="1:113" ht="15.75" thickTop="1" thickBot="1">
      <c r="A450" s="872">
        <v>1073</v>
      </c>
      <c r="B450" s="836" t="s">
        <v>5804</v>
      </c>
      <c r="C450" s="115" t="s">
        <v>148</v>
      </c>
      <c r="D450" s="241">
        <v>617</v>
      </c>
      <c r="E450" s="242" t="s">
        <v>149</v>
      </c>
      <c r="F450" s="242">
        <v>7</v>
      </c>
      <c r="G450" s="242" t="s">
        <v>150</v>
      </c>
      <c r="H450" s="297">
        <v>45044</v>
      </c>
      <c r="I450" s="298">
        <v>57500</v>
      </c>
      <c r="J450" s="242">
        <v>12</v>
      </c>
      <c r="K450" s="294">
        <f t="shared" si="7"/>
        <v>45408</v>
      </c>
      <c r="L450" s="234">
        <v>9</v>
      </c>
      <c r="M450" s="234">
        <v>0.01</v>
      </c>
      <c r="N450" s="234">
        <v>9</v>
      </c>
      <c r="O450" s="242"/>
      <c r="P450" s="242"/>
      <c r="Q450" s="299"/>
      <c r="R450" s="242"/>
      <c r="S450" s="242"/>
      <c r="T450" s="242"/>
      <c r="U450" s="242"/>
      <c r="V450" s="242"/>
      <c r="W450" s="242"/>
      <c r="X450" s="298">
        <v>57500</v>
      </c>
      <c r="Y450" s="300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36"/>
      <c r="AY450" s="36"/>
      <c r="AZ450" s="36"/>
      <c r="BA450" s="36"/>
      <c r="BB450" s="36"/>
      <c r="BC450" s="36"/>
      <c r="BD450" s="36"/>
      <c r="BE450" s="36"/>
      <c r="BF450" s="36"/>
      <c r="BG450" s="36"/>
      <c r="BH450" s="36"/>
      <c r="BI450" s="36"/>
      <c r="BJ450" s="36"/>
      <c r="BK450" s="36"/>
      <c r="BL450" s="36"/>
      <c r="BM450" s="36"/>
      <c r="BN450" s="36"/>
      <c r="BO450" s="36"/>
      <c r="BP450" s="36"/>
      <c r="BQ450" s="36"/>
      <c r="BR450" s="36"/>
      <c r="BS450" s="36"/>
      <c r="BT450" s="36"/>
      <c r="BU450" s="36"/>
      <c r="BV450" s="36"/>
      <c r="BW450" s="36"/>
      <c r="BX450" s="36"/>
      <c r="BY450" s="36"/>
      <c r="BZ450" s="36"/>
      <c r="CA450" s="36"/>
      <c r="CB450" s="36"/>
      <c r="CC450" s="36"/>
      <c r="CD450" s="36"/>
      <c r="CE450" s="36"/>
      <c r="CF450" s="36"/>
      <c r="CG450" s="36"/>
      <c r="CH450" s="36"/>
      <c r="CI450" s="36"/>
      <c r="CJ450" s="36"/>
      <c r="CK450" s="36"/>
      <c r="CL450" s="36"/>
      <c r="CM450" s="36"/>
      <c r="CN450" s="36"/>
      <c r="CO450" s="36"/>
      <c r="CP450" s="36"/>
      <c r="CQ450" s="36"/>
      <c r="CR450" s="36"/>
      <c r="CS450" s="36"/>
      <c r="CT450" s="36"/>
      <c r="CU450" s="36"/>
      <c r="CV450" s="36"/>
      <c r="CW450" s="36"/>
      <c r="CX450" s="36"/>
      <c r="CY450" s="36"/>
      <c r="CZ450" s="36"/>
      <c r="DA450" s="36"/>
      <c r="DB450" s="36"/>
      <c r="DC450" s="36"/>
      <c r="DD450" s="36"/>
      <c r="DE450" s="36"/>
      <c r="DF450" s="36"/>
      <c r="DG450" s="36"/>
      <c r="DH450" s="36"/>
      <c r="DI450" s="123"/>
    </row>
    <row r="451" spans="1:113" ht="15.75" thickTop="1" thickBot="1">
      <c r="A451" s="872">
        <v>1067</v>
      </c>
      <c r="B451" s="836" t="s">
        <v>5804</v>
      </c>
      <c r="C451" s="115" t="s">
        <v>148</v>
      </c>
      <c r="D451" s="241">
        <v>618</v>
      </c>
      <c r="E451" s="242" t="s">
        <v>149</v>
      </c>
      <c r="F451" s="242">
        <v>7</v>
      </c>
      <c r="G451" s="242" t="s">
        <v>150</v>
      </c>
      <c r="H451" s="297">
        <v>45309</v>
      </c>
      <c r="I451" s="298">
        <v>57500</v>
      </c>
      <c r="J451" s="242">
        <v>12</v>
      </c>
      <c r="K451" s="294">
        <f t="shared" si="7"/>
        <v>45673</v>
      </c>
      <c r="L451" s="234">
        <v>9</v>
      </c>
      <c r="M451" s="234">
        <v>0.01</v>
      </c>
      <c r="N451" s="234">
        <v>9</v>
      </c>
      <c r="O451" s="242"/>
      <c r="P451" s="242"/>
      <c r="Q451" s="299"/>
      <c r="R451" s="242"/>
      <c r="S451" s="242"/>
      <c r="T451" s="242"/>
      <c r="U451" s="242"/>
      <c r="V451" s="242"/>
      <c r="W451" s="242"/>
      <c r="X451" s="298">
        <v>57500</v>
      </c>
      <c r="Y451" s="300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36"/>
      <c r="AY451" s="36"/>
      <c r="AZ451" s="36"/>
      <c r="BA451" s="36"/>
      <c r="BB451" s="36"/>
      <c r="BC451" s="36"/>
      <c r="BD451" s="36"/>
      <c r="BE451" s="36"/>
      <c r="BF451" s="36"/>
      <c r="BG451" s="36"/>
      <c r="BH451" s="36"/>
      <c r="BI451" s="36"/>
      <c r="BJ451" s="36"/>
      <c r="BK451" s="36"/>
      <c r="BL451" s="36"/>
      <c r="BM451" s="36"/>
      <c r="BN451" s="36"/>
      <c r="BO451" s="36"/>
      <c r="BP451" s="36"/>
      <c r="BQ451" s="36"/>
      <c r="BR451" s="36"/>
      <c r="BS451" s="36"/>
      <c r="BT451" s="36"/>
      <c r="BU451" s="36"/>
      <c r="BV451" s="36"/>
      <c r="BW451" s="36"/>
      <c r="BX451" s="36"/>
      <c r="BY451" s="36"/>
      <c r="BZ451" s="36"/>
      <c r="CA451" s="36"/>
      <c r="CB451" s="36"/>
      <c r="CC451" s="36"/>
      <c r="CD451" s="36"/>
      <c r="CE451" s="36"/>
      <c r="CF451" s="36"/>
      <c r="CG451" s="36"/>
      <c r="CH451" s="36"/>
      <c r="CI451" s="36"/>
      <c r="CJ451" s="36"/>
      <c r="CK451" s="36"/>
      <c r="CL451" s="36"/>
      <c r="CM451" s="36"/>
      <c r="CN451" s="36"/>
      <c r="CO451" s="36"/>
      <c r="CP451" s="36"/>
      <c r="CQ451" s="36"/>
      <c r="CR451" s="36"/>
      <c r="CS451" s="36"/>
      <c r="CT451" s="36"/>
      <c r="CU451" s="36"/>
      <c r="CV451" s="36"/>
      <c r="CW451" s="36"/>
      <c r="CX451" s="36"/>
      <c r="CY451" s="36"/>
      <c r="CZ451" s="36"/>
      <c r="DA451" s="36"/>
      <c r="DB451" s="36"/>
      <c r="DC451" s="36"/>
      <c r="DD451" s="36"/>
      <c r="DE451" s="36"/>
      <c r="DF451" s="36"/>
      <c r="DG451" s="36"/>
      <c r="DH451" s="36"/>
      <c r="DI451" s="123"/>
    </row>
    <row r="452" spans="1:113" ht="15.75" thickTop="1" thickBot="1">
      <c r="A452" s="872">
        <v>1584</v>
      </c>
      <c r="B452" s="836" t="s">
        <v>5804</v>
      </c>
      <c r="C452" s="115" t="s">
        <v>148</v>
      </c>
      <c r="D452" s="241">
        <v>619</v>
      </c>
      <c r="E452" s="242" t="s">
        <v>149</v>
      </c>
      <c r="F452" s="242">
        <v>7</v>
      </c>
      <c r="G452" s="242" t="s">
        <v>150</v>
      </c>
      <c r="H452" s="297">
        <v>45309</v>
      </c>
      <c r="I452" s="298">
        <v>57500</v>
      </c>
      <c r="J452" s="242">
        <v>12</v>
      </c>
      <c r="K452" s="294">
        <f t="shared" si="7"/>
        <v>45673</v>
      </c>
      <c r="L452" s="234">
        <v>9</v>
      </c>
      <c r="M452" s="234">
        <v>0.01</v>
      </c>
      <c r="N452" s="234">
        <v>9</v>
      </c>
      <c r="O452" s="242"/>
      <c r="P452" s="242"/>
      <c r="Q452" s="299"/>
      <c r="R452" s="242"/>
      <c r="S452" s="242"/>
      <c r="T452" s="242"/>
      <c r="U452" s="242"/>
      <c r="V452" s="242"/>
      <c r="W452" s="242"/>
      <c r="X452" s="298">
        <v>57500</v>
      </c>
      <c r="Y452" s="300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36"/>
      <c r="AY452" s="36"/>
      <c r="AZ452" s="36"/>
      <c r="BA452" s="36"/>
      <c r="BB452" s="36"/>
      <c r="BC452" s="36"/>
      <c r="BD452" s="36"/>
      <c r="BE452" s="36"/>
      <c r="BF452" s="36"/>
      <c r="BG452" s="36"/>
      <c r="BH452" s="36"/>
      <c r="BI452" s="36"/>
      <c r="BJ452" s="36"/>
      <c r="BK452" s="36"/>
      <c r="BL452" s="36"/>
      <c r="BM452" s="36"/>
      <c r="BN452" s="36"/>
      <c r="BO452" s="36"/>
      <c r="BP452" s="36"/>
      <c r="BQ452" s="36"/>
      <c r="BR452" s="36"/>
      <c r="BS452" s="36"/>
      <c r="BT452" s="36"/>
      <c r="BU452" s="36"/>
      <c r="BV452" s="36"/>
      <c r="BW452" s="36"/>
      <c r="BX452" s="36"/>
      <c r="BY452" s="36"/>
      <c r="BZ452" s="36"/>
      <c r="CA452" s="36"/>
      <c r="CB452" s="36"/>
      <c r="CC452" s="36"/>
      <c r="CD452" s="36"/>
      <c r="CE452" s="36"/>
      <c r="CF452" s="36"/>
      <c r="CG452" s="36"/>
      <c r="CH452" s="36"/>
      <c r="CI452" s="36"/>
      <c r="CJ452" s="36"/>
      <c r="CK452" s="36"/>
      <c r="CL452" s="36"/>
      <c r="CM452" s="36"/>
      <c r="CN452" s="36"/>
      <c r="CO452" s="36"/>
      <c r="CP452" s="36"/>
      <c r="CQ452" s="36"/>
      <c r="CR452" s="36"/>
      <c r="CS452" s="36"/>
      <c r="CT452" s="36"/>
      <c r="CU452" s="36"/>
      <c r="CV452" s="36"/>
      <c r="CW452" s="36"/>
      <c r="CX452" s="36"/>
      <c r="CY452" s="36"/>
      <c r="CZ452" s="36"/>
      <c r="DA452" s="36"/>
      <c r="DB452" s="36"/>
      <c r="DC452" s="36"/>
      <c r="DD452" s="36"/>
      <c r="DE452" s="36"/>
      <c r="DF452" s="36"/>
      <c r="DG452" s="36"/>
      <c r="DH452" s="36"/>
      <c r="DI452" s="123"/>
    </row>
    <row r="453" spans="1:113" ht="15.75" thickTop="1" thickBot="1">
      <c r="A453" s="872">
        <v>1823</v>
      </c>
      <c r="B453" s="836" t="s">
        <v>5804</v>
      </c>
      <c r="C453" s="115" t="s">
        <v>148</v>
      </c>
      <c r="D453" s="241">
        <v>620</v>
      </c>
      <c r="E453" s="242" t="s">
        <v>149</v>
      </c>
      <c r="F453" s="242">
        <v>7</v>
      </c>
      <c r="G453" s="242" t="s">
        <v>150</v>
      </c>
      <c r="H453" s="297">
        <v>45077</v>
      </c>
      <c r="I453" s="298">
        <v>54000</v>
      </c>
      <c r="J453" s="242">
        <v>12</v>
      </c>
      <c r="K453" s="294">
        <f t="shared" si="7"/>
        <v>45441</v>
      </c>
      <c r="L453" s="234">
        <v>9</v>
      </c>
      <c r="M453" s="234">
        <v>0.01</v>
      </c>
      <c r="N453" s="234">
        <v>9</v>
      </c>
      <c r="O453" s="242"/>
      <c r="P453" s="242"/>
      <c r="Q453" s="299"/>
      <c r="R453" s="242"/>
      <c r="S453" s="242"/>
      <c r="T453" s="242"/>
      <c r="U453" s="242"/>
      <c r="V453" s="242"/>
      <c r="W453" s="242"/>
      <c r="X453" s="298">
        <v>54000</v>
      </c>
      <c r="Y453" s="300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36"/>
      <c r="AY453" s="36"/>
      <c r="AZ453" s="36"/>
      <c r="BA453" s="36"/>
      <c r="BB453" s="36"/>
      <c r="BC453" s="36"/>
      <c r="BD453" s="36"/>
      <c r="BE453" s="36"/>
      <c r="BF453" s="36"/>
      <c r="BG453" s="36"/>
      <c r="BH453" s="36"/>
      <c r="BI453" s="36"/>
      <c r="BJ453" s="36"/>
      <c r="BK453" s="36"/>
      <c r="BL453" s="36"/>
      <c r="BM453" s="36"/>
      <c r="BN453" s="36"/>
      <c r="BO453" s="36"/>
      <c r="BP453" s="36"/>
      <c r="BQ453" s="36"/>
      <c r="BR453" s="36"/>
      <c r="BS453" s="36"/>
      <c r="BT453" s="36"/>
      <c r="BU453" s="36"/>
      <c r="BV453" s="36"/>
      <c r="BW453" s="36"/>
      <c r="BX453" s="36"/>
      <c r="BY453" s="36"/>
      <c r="BZ453" s="36"/>
      <c r="CA453" s="36"/>
      <c r="CB453" s="36"/>
      <c r="CC453" s="36"/>
      <c r="CD453" s="36"/>
      <c r="CE453" s="36"/>
      <c r="CF453" s="36"/>
      <c r="CG453" s="36"/>
      <c r="CH453" s="36"/>
      <c r="CI453" s="36"/>
      <c r="CJ453" s="36"/>
      <c r="CK453" s="36"/>
      <c r="CL453" s="36"/>
      <c r="CM453" s="36"/>
      <c r="CN453" s="36"/>
      <c r="CO453" s="36"/>
      <c r="CP453" s="36"/>
      <c r="CQ453" s="36"/>
      <c r="CR453" s="36"/>
      <c r="CS453" s="36"/>
      <c r="CT453" s="36"/>
      <c r="CU453" s="36"/>
      <c r="CV453" s="36"/>
      <c r="CW453" s="36"/>
      <c r="CX453" s="36"/>
      <c r="CY453" s="36"/>
      <c r="CZ453" s="36"/>
      <c r="DA453" s="36"/>
      <c r="DB453" s="36"/>
      <c r="DC453" s="36"/>
      <c r="DD453" s="36"/>
      <c r="DE453" s="36"/>
      <c r="DF453" s="36"/>
      <c r="DG453" s="36"/>
      <c r="DH453" s="36"/>
      <c r="DI453" s="123"/>
    </row>
    <row r="454" spans="1:113" ht="15.75" thickTop="1" thickBot="1">
      <c r="A454" s="872">
        <v>1063</v>
      </c>
      <c r="B454" s="836" t="s">
        <v>5804</v>
      </c>
      <c r="C454" s="115" t="s">
        <v>148</v>
      </c>
      <c r="D454" s="241">
        <v>621</v>
      </c>
      <c r="E454" s="242" t="s">
        <v>149</v>
      </c>
      <c r="F454" s="242">
        <v>7</v>
      </c>
      <c r="G454" s="242" t="s">
        <v>150</v>
      </c>
      <c r="H454" s="297">
        <v>45110</v>
      </c>
      <c r="I454" s="298">
        <v>57500</v>
      </c>
      <c r="J454" s="242">
        <v>12</v>
      </c>
      <c r="K454" s="294">
        <f t="shared" si="7"/>
        <v>45474</v>
      </c>
      <c r="L454" s="234">
        <v>9</v>
      </c>
      <c r="M454" s="234">
        <v>0.01</v>
      </c>
      <c r="N454" s="234">
        <v>9</v>
      </c>
      <c r="O454" s="242"/>
      <c r="P454" s="242"/>
      <c r="Q454" s="299"/>
      <c r="R454" s="242"/>
      <c r="S454" s="242"/>
      <c r="T454" s="242"/>
      <c r="U454" s="242"/>
      <c r="V454" s="242"/>
      <c r="W454" s="242"/>
      <c r="X454" s="298">
        <v>57500</v>
      </c>
      <c r="Y454" s="300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36"/>
      <c r="AY454" s="36"/>
      <c r="AZ454" s="36"/>
      <c r="BA454" s="36"/>
      <c r="BB454" s="36"/>
      <c r="BC454" s="36"/>
      <c r="BD454" s="36"/>
      <c r="BE454" s="36"/>
      <c r="BF454" s="36"/>
      <c r="BG454" s="36"/>
      <c r="BH454" s="36"/>
      <c r="BI454" s="36"/>
      <c r="BJ454" s="36"/>
      <c r="BK454" s="36"/>
      <c r="BL454" s="36"/>
      <c r="BM454" s="36"/>
      <c r="BN454" s="36"/>
      <c r="BO454" s="36"/>
      <c r="BP454" s="36"/>
      <c r="BQ454" s="36"/>
      <c r="BR454" s="36"/>
      <c r="BS454" s="36"/>
      <c r="BT454" s="36"/>
      <c r="BU454" s="36"/>
      <c r="BV454" s="36"/>
      <c r="BW454" s="36"/>
      <c r="BX454" s="36"/>
      <c r="BY454" s="36"/>
      <c r="BZ454" s="36"/>
      <c r="CA454" s="36"/>
      <c r="CB454" s="36"/>
      <c r="CC454" s="36"/>
      <c r="CD454" s="36"/>
      <c r="CE454" s="36"/>
      <c r="CF454" s="36"/>
      <c r="CG454" s="36"/>
      <c r="CH454" s="36"/>
      <c r="CI454" s="36"/>
      <c r="CJ454" s="36"/>
      <c r="CK454" s="36"/>
      <c r="CL454" s="36"/>
      <c r="CM454" s="36"/>
      <c r="CN454" s="36"/>
      <c r="CO454" s="36"/>
      <c r="CP454" s="36"/>
      <c r="CQ454" s="36"/>
      <c r="CR454" s="36"/>
      <c r="CS454" s="36"/>
      <c r="CT454" s="36"/>
      <c r="CU454" s="36"/>
      <c r="CV454" s="36"/>
      <c r="CW454" s="36"/>
      <c r="CX454" s="36"/>
      <c r="CY454" s="36"/>
      <c r="CZ454" s="36"/>
      <c r="DA454" s="36"/>
      <c r="DB454" s="36"/>
      <c r="DC454" s="36"/>
      <c r="DD454" s="36"/>
      <c r="DE454" s="36"/>
      <c r="DF454" s="36"/>
      <c r="DG454" s="36"/>
      <c r="DH454" s="36"/>
      <c r="DI454" s="123"/>
    </row>
    <row r="455" spans="1:113" ht="15.75" thickTop="1" thickBot="1">
      <c r="A455" s="872">
        <v>976</v>
      </c>
      <c r="B455" s="836" t="s">
        <v>5804</v>
      </c>
      <c r="C455" s="115" t="s">
        <v>148</v>
      </c>
      <c r="D455" s="241">
        <v>622</v>
      </c>
      <c r="E455" s="242" t="s">
        <v>149</v>
      </c>
      <c r="F455" s="242">
        <v>7</v>
      </c>
      <c r="G455" s="242" t="s">
        <v>150</v>
      </c>
      <c r="H455" s="297">
        <v>45282</v>
      </c>
      <c r="I455" s="298">
        <v>57500</v>
      </c>
      <c r="J455" s="242">
        <v>12</v>
      </c>
      <c r="K455" s="294">
        <f t="shared" si="7"/>
        <v>45646</v>
      </c>
      <c r="L455" s="234">
        <v>9</v>
      </c>
      <c r="M455" s="234">
        <v>0.01</v>
      </c>
      <c r="N455" s="234">
        <v>9</v>
      </c>
      <c r="O455" s="242"/>
      <c r="P455" s="242"/>
      <c r="Q455" s="299"/>
      <c r="R455" s="242"/>
      <c r="S455" s="242"/>
      <c r="T455" s="242"/>
      <c r="U455" s="242"/>
      <c r="V455" s="242"/>
      <c r="W455" s="242"/>
      <c r="X455" s="298">
        <v>57500</v>
      </c>
      <c r="Y455" s="300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36"/>
      <c r="AY455" s="36"/>
      <c r="AZ455" s="36"/>
      <c r="BA455" s="36"/>
      <c r="BB455" s="36"/>
      <c r="BC455" s="36"/>
      <c r="BD455" s="36"/>
      <c r="BE455" s="36"/>
      <c r="BF455" s="36"/>
      <c r="BG455" s="36"/>
      <c r="BH455" s="36"/>
      <c r="BI455" s="36"/>
      <c r="BJ455" s="36"/>
      <c r="BK455" s="36"/>
      <c r="BL455" s="36"/>
      <c r="BM455" s="36"/>
      <c r="BN455" s="36"/>
      <c r="BO455" s="36"/>
      <c r="BP455" s="36"/>
      <c r="BQ455" s="36"/>
      <c r="BR455" s="36"/>
      <c r="BS455" s="36"/>
      <c r="BT455" s="36"/>
      <c r="BU455" s="36"/>
      <c r="BV455" s="36"/>
      <c r="BW455" s="36"/>
      <c r="BX455" s="36"/>
      <c r="BY455" s="36"/>
      <c r="BZ455" s="36"/>
      <c r="CA455" s="36"/>
      <c r="CB455" s="36"/>
      <c r="CC455" s="36"/>
      <c r="CD455" s="36"/>
      <c r="CE455" s="36"/>
      <c r="CF455" s="36"/>
      <c r="CG455" s="36"/>
      <c r="CH455" s="36"/>
      <c r="CI455" s="36"/>
      <c r="CJ455" s="36"/>
      <c r="CK455" s="36"/>
      <c r="CL455" s="36"/>
      <c r="CM455" s="36"/>
      <c r="CN455" s="36"/>
      <c r="CO455" s="36"/>
      <c r="CP455" s="36"/>
      <c r="CQ455" s="36"/>
      <c r="CR455" s="36"/>
      <c r="CS455" s="36"/>
      <c r="CT455" s="36"/>
      <c r="CU455" s="36"/>
      <c r="CV455" s="36"/>
      <c r="CW455" s="36"/>
      <c r="CX455" s="36"/>
      <c r="CY455" s="36"/>
      <c r="CZ455" s="36"/>
      <c r="DA455" s="36"/>
      <c r="DB455" s="36"/>
      <c r="DC455" s="36"/>
      <c r="DD455" s="36"/>
      <c r="DE455" s="36"/>
      <c r="DF455" s="36"/>
      <c r="DG455" s="36"/>
      <c r="DH455" s="36"/>
      <c r="DI455" s="123"/>
    </row>
    <row r="456" spans="1:113" ht="15.75" thickTop="1" thickBot="1">
      <c r="A456" s="872">
        <v>962</v>
      </c>
      <c r="B456" s="836" t="s">
        <v>5804</v>
      </c>
      <c r="C456" s="115" t="s">
        <v>148</v>
      </c>
      <c r="D456" s="241">
        <v>623</v>
      </c>
      <c r="E456" s="242" t="s">
        <v>149</v>
      </c>
      <c r="F456" s="242">
        <v>7</v>
      </c>
      <c r="G456" s="242" t="s">
        <v>150</v>
      </c>
      <c r="H456" s="297">
        <v>45338</v>
      </c>
      <c r="I456" s="298">
        <v>57500</v>
      </c>
      <c r="J456" s="242">
        <v>12</v>
      </c>
      <c r="K456" s="294">
        <f t="shared" si="7"/>
        <v>45702</v>
      </c>
      <c r="L456" s="234">
        <v>9</v>
      </c>
      <c r="M456" s="234">
        <v>0.01</v>
      </c>
      <c r="N456" s="234">
        <v>9</v>
      </c>
      <c r="O456" s="242"/>
      <c r="P456" s="242"/>
      <c r="Q456" s="299"/>
      <c r="R456" s="242"/>
      <c r="S456" s="242"/>
      <c r="T456" s="242"/>
      <c r="U456" s="242"/>
      <c r="V456" s="242"/>
      <c r="W456" s="242"/>
      <c r="X456" s="298">
        <v>57500</v>
      </c>
      <c r="Y456" s="300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36"/>
      <c r="AY456" s="36"/>
      <c r="AZ456" s="36"/>
      <c r="BA456" s="36"/>
      <c r="BB456" s="36"/>
      <c r="BC456" s="36"/>
      <c r="BD456" s="36"/>
      <c r="BE456" s="36"/>
      <c r="BF456" s="36"/>
      <c r="BG456" s="36"/>
      <c r="BH456" s="36"/>
      <c r="BI456" s="36"/>
      <c r="BJ456" s="36"/>
      <c r="BK456" s="36"/>
      <c r="BL456" s="36"/>
      <c r="BM456" s="36"/>
      <c r="BN456" s="36"/>
      <c r="BO456" s="36"/>
      <c r="BP456" s="36"/>
      <c r="BQ456" s="36"/>
      <c r="BR456" s="36"/>
      <c r="BS456" s="36"/>
      <c r="BT456" s="36"/>
      <c r="BU456" s="36"/>
      <c r="BV456" s="36"/>
      <c r="BW456" s="36"/>
      <c r="BX456" s="36"/>
      <c r="BY456" s="36"/>
      <c r="BZ456" s="36"/>
      <c r="CA456" s="36"/>
      <c r="CB456" s="36"/>
      <c r="CC456" s="36"/>
      <c r="CD456" s="36"/>
      <c r="CE456" s="36"/>
      <c r="CF456" s="36"/>
      <c r="CG456" s="36"/>
      <c r="CH456" s="36"/>
      <c r="CI456" s="36"/>
      <c r="CJ456" s="36"/>
      <c r="CK456" s="36"/>
      <c r="CL456" s="36"/>
      <c r="CM456" s="36"/>
      <c r="CN456" s="36"/>
      <c r="CO456" s="36"/>
      <c r="CP456" s="36"/>
      <c r="CQ456" s="36"/>
      <c r="CR456" s="36"/>
      <c r="CS456" s="36"/>
      <c r="CT456" s="36"/>
      <c r="CU456" s="36"/>
      <c r="CV456" s="36"/>
      <c r="CW456" s="36"/>
      <c r="CX456" s="36"/>
      <c r="CY456" s="36"/>
      <c r="CZ456" s="36"/>
      <c r="DA456" s="36"/>
      <c r="DB456" s="36"/>
      <c r="DC456" s="36"/>
      <c r="DD456" s="36"/>
      <c r="DE456" s="36"/>
      <c r="DF456" s="36"/>
      <c r="DG456" s="36"/>
      <c r="DH456" s="36"/>
      <c r="DI456" s="123"/>
    </row>
    <row r="457" spans="1:113" ht="15.75" thickTop="1" thickBot="1">
      <c r="A457" s="872">
        <v>629</v>
      </c>
      <c r="B457" s="836" t="s">
        <v>5804</v>
      </c>
      <c r="C457" s="115" t="s">
        <v>148</v>
      </c>
      <c r="D457" s="241">
        <v>624</v>
      </c>
      <c r="E457" s="242" t="s">
        <v>149</v>
      </c>
      <c r="F457" s="242">
        <v>7</v>
      </c>
      <c r="G457" s="242" t="s">
        <v>150</v>
      </c>
      <c r="H457" s="297">
        <v>45110</v>
      </c>
      <c r="I457" s="298">
        <v>50000</v>
      </c>
      <c r="J457" s="242">
        <v>12</v>
      </c>
      <c r="K457" s="294">
        <f t="shared" si="7"/>
        <v>45474</v>
      </c>
      <c r="L457" s="234">
        <v>9</v>
      </c>
      <c r="M457" s="234">
        <v>0.01</v>
      </c>
      <c r="N457" s="234">
        <v>9</v>
      </c>
      <c r="O457" s="242"/>
      <c r="P457" s="242"/>
      <c r="Q457" s="299"/>
      <c r="R457" s="242"/>
      <c r="S457" s="242"/>
      <c r="T457" s="242"/>
      <c r="U457" s="242"/>
      <c r="V457" s="242"/>
      <c r="W457" s="242"/>
      <c r="X457" s="298">
        <v>50000</v>
      </c>
      <c r="Y457" s="300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36"/>
      <c r="AY457" s="36"/>
      <c r="AZ457" s="36"/>
      <c r="BA457" s="36"/>
      <c r="BB457" s="36"/>
      <c r="BC457" s="36"/>
      <c r="BD457" s="36"/>
      <c r="BE457" s="36"/>
      <c r="BF457" s="36"/>
      <c r="BG457" s="36"/>
      <c r="BH457" s="36"/>
      <c r="BI457" s="36"/>
      <c r="BJ457" s="36"/>
      <c r="BK457" s="36"/>
      <c r="BL457" s="36"/>
      <c r="BM457" s="36"/>
      <c r="BN457" s="36"/>
      <c r="BO457" s="36"/>
      <c r="BP457" s="36"/>
      <c r="BQ457" s="36"/>
      <c r="BR457" s="36"/>
      <c r="BS457" s="36"/>
      <c r="BT457" s="36"/>
      <c r="BU457" s="36"/>
      <c r="BV457" s="36"/>
      <c r="BW457" s="36"/>
      <c r="BX457" s="36"/>
      <c r="BY457" s="36"/>
      <c r="BZ457" s="36"/>
      <c r="CA457" s="36"/>
      <c r="CB457" s="36"/>
      <c r="CC457" s="36"/>
      <c r="CD457" s="36"/>
      <c r="CE457" s="36"/>
      <c r="CF457" s="36"/>
      <c r="CG457" s="36"/>
      <c r="CH457" s="36"/>
      <c r="CI457" s="36"/>
      <c r="CJ457" s="36"/>
      <c r="CK457" s="36"/>
      <c r="CL457" s="36"/>
      <c r="CM457" s="36"/>
      <c r="CN457" s="36"/>
      <c r="CO457" s="36"/>
      <c r="CP457" s="36"/>
      <c r="CQ457" s="36"/>
      <c r="CR457" s="36"/>
      <c r="CS457" s="36"/>
      <c r="CT457" s="36"/>
      <c r="CU457" s="36"/>
      <c r="CV457" s="36"/>
      <c r="CW457" s="36"/>
      <c r="CX457" s="36"/>
      <c r="CY457" s="36"/>
      <c r="CZ457" s="36"/>
      <c r="DA457" s="36"/>
      <c r="DB457" s="36"/>
      <c r="DC457" s="36"/>
      <c r="DD457" s="36"/>
      <c r="DE457" s="36"/>
      <c r="DF457" s="36"/>
      <c r="DG457" s="36"/>
      <c r="DH457" s="36"/>
      <c r="DI457" s="123"/>
    </row>
    <row r="458" spans="1:113" ht="15.75" thickTop="1" thickBot="1">
      <c r="A458" s="872">
        <v>893</v>
      </c>
      <c r="B458" s="836" t="s">
        <v>5804</v>
      </c>
      <c r="C458" s="115" t="s">
        <v>148</v>
      </c>
      <c r="D458" s="241">
        <v>628</v>
      </c>
      <c r="E458" s="242" t="s">
        <v>149</v>
      </c>
      <c r="F458" s="242">
        <v>7</v>
      </c>
      <c r="G458" s="242" t="s">
        <v>150</v>
      </c>
      <c r="H458" s="297">
        <v>45210</v>
      </c>
      <c r="I458" s="298">
        <v>57500</v>
      </c>
      <c r="J458" s="242">
        <v>12</v>
      </c>
      <c r="K458" s="294">
        <f t="shared" si="7"/>
        <v>45574</v>
      </c>
      <c r="L458" s="234">
        <v>9</v>
      </c>
      <c r="M458" s="234">
        <v>0.01</v>
      </c>
      <c r="N458" s="234">
        <v>9</v>
      </c>
      <c r="O458" s="242"/>
      <c r="P458" s="242"/>
      <c r="Q458" s="299"/>
      <c r="R458" s="242"/>
      <c r="S458" s="242"/>
      <c r="T458" s="242"/>
      <c r="U458" s="242"/>
      <c r="V458" s="242"/>
      <c r="W458" s="242"/>
      <c r="X458" s="298">
        <v>57500</v>
      </c>
      <c r="Y458" s="300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36"/>
      <c r="AY458" s="36"/>
      <c r="AZ458" s="36"/>
      <c r="BA458" s="36"/>
      <c r="BB458" s="36"/>
      <c r="BC458" s="36"/>
      <c r="BD458" s="36"/>
      <c r="BE458" s="36"/>
      <c r="BF458" s="36"/>
      <c r="BG458" s="36"/>
      <c r="BH458" s="36"/>
      <c r="BI458" s="36"/>
      <c r="BJ458" s="36"/>
      <c r="BK458" s="36"/>
      <c r="BL458" s="36"/>
      <c r="BM458" s="36"/>
      <c r="BN458" s="36"/>
      <c r="BO458" s="36"/>
      <c r="BP458" s="36"/>
      <c r="BQ458" s="36"/>
      <c r="BR458" s="36"/>
      <c r="BS458" s="36"/>
      <c r="BT458" s="36"/>
      <c r="BU458" s="36"/>
      <c r="BV458" s="36"/>
      <c r="BW458" s="36"/>
      <c r="BX458" s="36"/>
      <c r="BY458" s="36"/>
      <c r="BZ458" s="36"/>
      <c r="CA458" s="36"/>
      <c r="CB458" s="36"/>
      <c r="CC458" s="36"/>
      <c r="CD458" s="36"/>
      <c r="CE458" s="36"/>
      <c r="CF458" s="36"/>
      <c r="CG458" s="36"/>
      <c r="CH458" s="36"/>
      <c r="CI458" s="36"/>
      <c r="CJ458" s="36"/>
      <c r="CK458" s="36"/>
      <c r="CL458" s="36"/>
      <c r="CM458" s="36"/>
      <c r="CN458" s="36"/>
      <c r="CO458" s="36"/>
      <c r="CP458" s="36"/>
      <c r="CQ458" s="36"/>
      <c r="CR458" s="36"/>
      <c r="CS458" s="36"/>
      <c r="CT458" s="36"/>
      <c r="CU458" s="36"/>
      <c r="CV458" s="36"/>
      <c r="CW458" s="36"/>
      <c r="CX458" s="36"/>
      <c r="CY458" s="36"/>
      <c r="CZ458" s="36"/>
      <c r="DA458" s="36"/>
      <c r="DB458" s="36"/>
      <c r="DC458" s="36"/>
      <c r="DD458" s="36"/>
      <c r="DE458" s="36"/>
      <c r="DF458" s="36"/>
      <c r="DG458" s="36"/>
      <c r="DH458" s="36"/>
      <c r="DI458" s="123"/>
    </row>
    <row r="459" spans="1:113" ht="15.75" thickTop="1" thickBot="1">
      <c r="A459" s="872">
        <v>1038</v>
      </c>
      <c r="B459" s="836" t="s">
        <v>5804</v>
      </c>
      <c r="C459" s="115" t="s">
        <v>148</v>
      </c>
      <c r="D459" s="241">
        <v>629</v>
      </c>
      <c r="E459" s="242" t="s">
        <v>149</v>
      </c>
      <c r="F459" s="242">
        <v>7</v>
      </c>
      <c r="G459" s="242" t="s">
        <v>150</v>
      </c>
      <c r="H459" s="297">
        <v>45309</v>
      </c>
      <c r="I459" s="298">
        <v>50000</v>
      </c>
      <c r="J459" s="242">
        <v>12</v>
      </c>
      <c r="K459" s="294">
        <f t="shared" si="7"/>
        <v>45673</v>
      </c>
      <c r="L459" s="234">
        <v>9</v>
      </c>
      <c r="M459" s="234">
        <v>0.01</v>
      </c>
      <c r="N459" s="234">
        <v>9</v>
      </c>
      <c r="O459" s="242"/>
      <c r="P459" s="242"/>
      <c r="Q459" s="299"/>
      <c r="R459" s="242"/>
      <c r="S459" s="242"/>
      <c r="T459" s="242"/>
      <c r="U459" s="242"/>
      <c r="V459" s="242"/>
      <c r="W459" s="242"/>
      <c r="X459" s="298">
        <v>50000</v>
      </c>
      <c r="Y459" s="300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36"/>
      <c r="AY459" s="36"/>
      <c r="AZ459" s="36"/>
      <c r="BA459" s="36"/>
      <c r="BB459" s="36"/>
      <c r="BC459" s="36"/>
      <c r="BD459" s="36"/>
      <c r="BE459" s="36"/>
      <c r="BF459" s="36"/>
      <c r="BG459" s="36"/>
      <c r="BH459" s="36"/>
      <c r="BI459" s="36"/>
      <c r="BJ459" s="36"/>
      <c r="BK459" s="36"/>
      <c r="BL459" s="36"/>
      <c r="BM459" s="36"/>
      <c r="BN459" s="36"/>
      <c r="BO459" s="36"/>
      <c r="BP459" s="36"/>
      <c r="BQ459" s="36"/>
      <c r="BR459" s="36"/>
      <c r="BS459" s="36"/>
      <c r="BT459" s="36"/>
      <c r="BU459" s="36"/>
      <c r="BV459" s="36"/>
      <c r="BW459" s="36"/>
      <c r="BX459" s="36"/>
      <c r="BY459" s="36"/>
      <c r="BZ459" s="36"/>
      <c r="CA459" s="36"/>
      <c r="CB459" s="36"/>
      <c r="CC459" s="36"/>
      <c r="CD459" s="36"/>
      <c r="CE459" s="36"/>
      <c r="CF459" s="36"/>
      <c r="CG459" s="36"/>
      <c r="CH459" s="36"/>
      <c r="CI459" s="36"/>
      <c r="CJ459" s="36"/>
      <c r="CK459" s="36"/>
      <c r="CL459" s="36"/>
      <c r="CM459" s="36"/>
      <c r="CN459" s="36"/>
      <c r="CO459" s="36"/>
      <c r="CP459" s="36"/>
      <c r="CQ459" s="36"/>
      <c r="CR459" s="36"/>
      <c r="CS459" s="36"/>
      <c r="CT459" s="36"/>
      <c r="CU459" s="36"/>
      <c r="CV459" s="36"/>
      <c r="CW459" s="36"/>
      <c r="CX459" s="36"/>
      <c r="CY459" s="36"/>
      <c r="CZ459" s="36"/>
      <c r="DA459" s="36"/>
      <c r="DB459" s="36"/>
      <c r="DC459" s="36"/>
      <c r="DD459" s="36"/>
      <c r="DE459" s="36"/>
      <c r="DF459" s="36"/>
      <c r="DG459" s="36"/>
      <c r="DH459" s="36"/>
      <c r="DI459" s="123"/>
    </row>
    <row r="460" spans="1:113" ht="15.75" thickTop="1" thickBot="1">
      <c r="A460" s="872">
        <v>1050</v>
      </c>
      <c r="B460" s="836" t="s">
        <v>5804</v>
      </c>
      <c r="C460" s="115" t="s">
        <v>148</v>
      </c>
      <c r="D460" s="241">
        <v>630</v>
      </c>
      <c r="E460" s="242" t="s">
        <v>149</v>
      </c>
      <c r="F460" s="242">
        <v>7</v>
      </c>
      <c r="G460" s="242" t="s">
        <v>150</v>
      </c>
      <c r="H460" s="297">
        <v>45309</v>
      </c>
      <c r="I460" s="298">
        <v>57500</v>
      </c>
      <c r="J460" s="242">
        <v>12</v>
      </c>
      <c r="K460" s="294">
        <f t="shared" si="7"/>
        <v>45673</v>
      </c>
      <c r="L460" s="234">
        <v>9</v>
      </c>
      <c r="M460" s="234">
        <v>0.01</v>
      </c>
      <c r="N460" s="234">
        <v>9</v>
      </c>
      <c r="O460" s="242"/>
      <c r="P460" s="242"/>
      <c r="Q460" s="299"/>
      <c r="R460" s="242"/>
      <c r="S460" s="242"/>
      <c r="T460" s="242"/>
      <c r="U460" s="242"/>
      <c r="V460" s="242"/>
      <c r="W460" s="242"/>
      <c r="X460" s="298">
        <v>57500</v>
      </c>
      <c r="Y460" s="300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36"/>
      <c r="AY460" s="36"/>
      <c r="AZ460" s="36"/>
      <c r="BA460" s="36"/>
      <c r="BB460" s="36"/>
      <c r="BC460" s="36"/>
      <c r="BD460" s="36"/>
      <c r="BE460" s="36"/>
      <c r="BF460" s="36"/>
      <c r="BG460" s="36"/>
      <c r="BH460" s="36"/>
      <c r="BI460" s="36"/>
      <c r="BJ460" s="36"/>
      <c r="BK460" s="36"/>
      <c r="BL460" s="36"/>
      <c r="BM460" s="36"/>
      <c r="BN460" s="36"/>
      <c r="BO460" s="36"/>
      <c r="BP460" s="36"/>
      <c r="BQ460" s="36"/>
      <c r="BR460" s="36"/>
      <c r="BS460" s="36"/>
      <c r="BT460" s="36"/>
      <c r="BU460" s="36"/>
      <c r="BV460" s="36"/>
      <c r="BW460" s="36"/>
      <c r="BX460" s="36"/>
      <c r="BY460" s="36"/>
      <c r="BZ460" s="36"/>
      <c r="CA460" s="36"/>
      <c r="CB460" s="36"/>
      <c r="CC460" s="36"/>
      <c r="CD460" s="36"/>
      <c r="CE460" s="36"/>
      <c r="CF460" s="36"/>
      <c r="CG460" s="36"/>
      <c r="CH460" s="36"/>
      <c r="CI460" s="36"/>
      <c r="CJ460" s="36"/>
      <c r="CK460" s="36"/>
      <c r="CL460" s="36"/>
      <c r="CM460" s="36"/>
      <c r="CN460" s="36"/>
      <c r="CO460" s="36"/>
      <c r="CP460" s="36"/>
      <c r="CQ460" s="36"/>
      <c r="CR460" s="36"/>
      <c r="CS460" s="36"/>
      <c r="CT460" s="36"/>
      <c r="CU460" s="36"/>
      <c r="CV460" s="36"/>
      <c r="CW460" s="36"/>
      <c r="CX460" s="36"/>
      <c r="CY460" s="36"/>
      <c r="CZ460" s="36"/>
      <c r="DA460" s="36"/>
      <c r="DB460" s="36"/>
      <c r="DC460" s="36"/>
      <c r="DD460" s="36"/>
      <c r="DE460" s="36"/>
      <c r="DF460" s="36"/>
      <c r="DG460" s="36"/>
      <c r="DH460" s="36"/>
      <c r="DI460" s="123"/>
    </row>
    <row r="461" spans="1:113" ht="15.75" thickTop="1" thickBot="1">
      <c r="A461" s="872">
        <v>1049</v>
      </c>
      <c r="B461" s="836" t="s">
        <v>5804</v>
      </c>
      <c r="C461" s="115" t="s">
        <v>148</v>
      </c>
      <c r="D461" s="241">
        <v>631</v>
      </c>
      <c r="E461" s="242" t="s">
        <v>149</v>
      </c>
      <c r="F461" s="242">
        <v>7</v>
      </c>
      <c r="G461" s="242" t="s">
        <v>150</v>
      </c>
      <c r="H461" s="297">
        <v>45309</v>
      </c>
      <c r="I461" s="298">
        <v>57500</v>
      </c>
      <c r="J461" s="242">
        <v>12</v>
      </c>
      <c r="K461" s="294">
        <f t="shared" si="7"/>
        <v>45673</v>
      </c>
      <c r="L461" s="234">
        <v>9</v>
      </c>
      <c r="M461" s="234">
        <v>0.01</v>
      </c>
      <c r="N461" s="234">
        <v>9</v>
      </c>
      <c r="O461" s="242"/>
      <c r="P461" s="242"/>
      <c r="Q461" s="299"/>
      <c r="R461" s="242"/>
      <c r="S461" s="242"/>
      <c r="T461" s="242"/>
      <c r="U461" s="242"/>
      <c r="V461" s="242"/>
      <c r="W461" s="242"/>
      <c r="X461" s="298">
        <v>57500</v>
      </c>
      <c r="Y461" s="300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36"/>
      <c r="AY461" s="36"/>
      <c r="AZ461" s="36"/>
      <c r="BA461" s="36"/>
      <c r="BB461" s="36"/>
      <c r="BC461" s="36"/>
      <c r="BD461" s="36"/>
      <c r="BE461" s="36"/>
      <c r="BF461" s="36"/>
      <c r="BG461" s="36"/>
      <c r="BH461" s="36"/>
      <c r="BI461" s="36"/>
      <c r="BJ461" s="36"/>
      <c r="BK461" s="36"/>
      <c r="BL461" s="36"/>
      <c r="BM461" s="36"/>
      <c r="BN461" s="36"/>
      <c r="BO461" s="36"/>
      <c r="BP461" s="36"/>
      <c r="BQ461" s="36"/>
      <c r="BR461" s="36"/>
      <c r="BS461" s="36"/>
      <c r="BT461" s="36"/>
      <c r="BU461" s="36"/>
      <c r="BV461" s="36"/>
      <c r="BW461" s="36"/>
      <c r="BX461" s="36"/>
      <c r="BY461" s="36"/>
      <c r="BZ461" s="36"/>
      <c r="CA461" s="36"/>
      <c r="CB461" s="36"/>
      <c r="CC461" s="36"/>
      <c r="CD461" s="36"/>
      <c r="CE461" s="36"/>
      <c r="CF461" s="36"/>
      <c r="CG461" s="36"/>
      <c r="CH461" s="36"/>
      <c r="CI461" s="36"/>
      <c r="CJ461" s="36"/>
      <c r="CK461" s="36"/>
      <c r="CL461" s="36"/>
      <c r="CM461" s="36"/>
      <c r="CN461" s="36"/>
      <c r="CO461" s="36"/>
      <c r="CP461" s="36"/>
      <c r="CQ461" s="36"/>
      <c r="CR461" s="36"/>
      <c r="CS461" s="36"/>
      <c r="CT461" s="36"/>
      <c r="CU461" s="36"/>
      <c r="CV461" s="36"/>
      <c r="CW461" s="36"/>
      <c r="CX461" s="36"/>
      <c r="CY461" s="36"/>
      <c r="CZ461" s="36"/>
      <c r="DA461" s="36"/>
      <c r="DB461" s="36"/>
      <c r="DC461" s="36"/>
      <c r="DD461" s="36"/>
      <c r="DE461" s="36"/>
      <c r="DF461" s="36"/>
      <c r="DG461" s="36"/>
      <c r="DH461" s="36"/>
      <c r="DI461" s="123"/>
    </row>
    <row r="462" spans="1:113" ht="15.75" thickTop="1" thickBot="1">
      <c r="A462" s="872">
        <v>1009</v>
      </c>
      <c r="B462" s="836" t="s">
        <v>5804</v>
      </c>
      <c r="C462" s="115" t="s">
        <v>148</v>
      </c>
      <c r="D462" s="241">
        <v>632</v>
      </c>
      <c r="E462" s="242" t="s">
        <v>149</v>
      </c>
      <c r="F462" s="242">
        <v>7</v>
      </c>
      <c r="G462" s="242" t="s">
        <v>150</v>
      </c>
      <c r="H462" s="297">
        <v>45100</v>
      </c>
      <c r="I462" s="298">
        <v>43000</v>
      </c>
      <c r="J462" s="242">
        <v>12</v>
      </c>
      <c r="K462" s="294">
        <f t="shared" si="7"/>
        <v>45464</v>
      </c>
      <c r="L462" s="234">
        <v>9</v>
      </c>
      <c r="M462" s="234">
        <v>0.01</v>
      </c>
      <c r="N462" s="234">
        <v>9</v>
      </c>
      <c r="O462" s="242"/>
      <c r="P462" s="242"/>
      <c r="Q462" s="299"/>
      <c r="R462" s="242"/>
      <c r="S462" s="242"/>
      <c r="T462" s="242"/>
      <c r="U462" s="242"/>
      <c r="V462" s="242"/>
      <c r="W462" s="242"/>
      <c r="X462" s="298">
        <v>43000</v>
      </c>
      <c r="Y462" s="300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36"/>
      <c r="AY462" s="36"/>
      <c r="AZ462" s="36"/>
      <c r="BA462" s="36"/>
      <c r="BB462" s="36"/>
      <c r="BC462" s="36"/>
      <c r="BD462" s="36"/>
      <c r="BE462" s="36"/>
      <c r="BF462" s="36"/>
      <c r="BG462" s="36"/>
      <c r="BH462" s="36"/>
      <c r="BI462" s="36"/>
      <c r="BJ462" s="36"/>
      <c r="BK462" s="36"/>
      <c r="BL462" s="36"/>
      <c r="BM462" s="36"/>
      <c r="BN462" s="36"/>
      <c r="BO462" s="36"/>
      <c r="BP462" s="36"/>
      <c r="BQ462" s="36"/>
      <c r="BR462" s="36"/>
      <c r="BS462" s="36"/>
      <c r="BT462" s="36"/>
      <c r="BU462" s="36"/>
      <c r="BV462" s="36"/>
      <c r="BW462" s="36"/>
      <c r="BX462" s="36"/>
      <c r="BY462" s="36"/>
      <c r="BZ462" s="36"/>
      <c r="CA462" s="36"/>
      <c r="CB462" s="36"/>
      <c r="CC462" s="36"/>
      <c r="CD462" s="36"/>
      <c r="CE462" s="36"/>
      <c r="CF462" s="36"/>
      <c r="CG462" s="36"/>
      <c r="CH462" s="36"/>
      <c r="CI462" s="36"/>
      <c r="CJ462" s="36"/>
      <c r="CK462" s="36"/>
      <c r="CL462" s="36"/>
      <c r="CM462" s="36"/>
      <c r="CN462" s="36"/>
      <c r="CO462" s="36"/>
      <c r="CP462" s="36"/>
      <c r="CQ462" s="36"/>
      <c r="CR462" s="36"/>
      <c r="CS462" s="36"/>
      <c r="CT462" s="36"/>
      <c r="CU462" s="36"/>
      <c r="CV462" s="36"/>
      <c r="CW462" s="36"/>
      <c r="CX462" s="36"/>
      <c r="CY462" s="36"/>
      <c r="CZ462" s="36"/>
      <c r="DA462" s="36"/>
      <c r="DB462" s="36"/>
      <c r="DC462" s="36"/>
      <c r="DD462" s="36"/>
      <c r="DE462" s="36"/>
      <c r="DF462" s="36"/>
      <c r="DG462" s="36"/>
      <c r="DH462" s="36"/>
      <c r="DI462" s="123"/>
    </row>
    <row r="463" spans="1:113" ht="15.75" thickTop="1" thickBot="1">
      <c r="A463" s="872">
        <v>12</v>
      </c>
      <c r="B463" s="836" t="s">
        <v>5804</v>
      </c>
      <c r="C463" s="115" t="s">
        <v>148</v>
      </c>
      <c r="D463" s="241">
        <v>635</v>
      </c>
      <c r="E463" s="242" t="s">
        <v>149</v>
      </c>
      <c r="F463" s="242">
        <v>7</v>
      </c>
      <c r="G463" s="242" t="s">
        <v>150</v>
      </c>
      <c r="H463" s="297">
        <v>45338</v>
      </c>
      <c r="I463" s="298">
        <v>105500</v>
      </c>
      <c r="J463" s="242">
        <v>12</v>
      </c>
      <c r="K463" s="294">
        <f t="shared" si="7"/>
        <v>45702</v>
      </c>
      <c r="L463" s="234">
        <v>9</v>
      </c>
      <c r="M463" s="234">
        <v>0.01</v>
      </c>
      <c r="N463" s="234">
        <v>9</v>
      </c>
      <c r="O463" s="242"/>
      <c r="P463" s="242"/>
      <c r="Q463" s="299"/>
      <c r="R463" s="242"/>
      <c r="S463" s="242"/>
      <c r="T463" s="242"/>
      <c r="U463" s="242"/>
      <c r="V463" s="242"/>
      <c r="W463" s="242"/>
      <c r="X463" s="298">
        <v>105500</v>
      </c>
      <c r="Y463" s="300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36"/>
      <c r="AY463" s="36"/>
      <c r="AZ463" s="36"/>
      <c r="BA463" s="36"/>
      <c r="BB463" s="36"/>
      <c r="BC463" s="36"/>
      <c r="BD463" s="36"/>
      <c r="BE463" s="36"/>
      <c r="BF463" s="36"/>
      <c r="BG463" s="36"/>
      <c r="BH463" s="36"/>
      <c r="BI463" s="36"/>
      <c r="BJ463" s="36"/>
      <c r="BK463" s="36"/>
      <c r="BL463" s="36"/>
      <c r="BM463" s="36"/>
      <c r="BN463" s="36"/>
      <c r="BO463" s="36"/>
      <c r="BP463" s="36"/>
      <c r="BQ463" s="36"/>
      <c r="BR463" s="36"/>
      <c r="BS463" s="36"/>
      <c r="BT463" s="36"/>
      <c r="BU463" s="36"/>
      <c r="BV463" s="36"/>
      <c r="BW463" s="36"/>
      <c r="BX463" s="36"/>
      <c r="BY463" s="36"/>
      <c r="BZ463" s="36"/>
      <c r="CA463" s="36"/>
      <c r="CB463" s="36"/>
      <c r="CC463" s="36"/>
      <c r="CD463" s="36"/>
      <c r="CE463" s="36"/>
      <c r="CF463" s="36"/>
      <c r="CG463" s="36"/>
      <c r="CH463" s="36"/>
      <c r="CI463" s="36"/>
      <c r="CJ463" s="36"/>
      <c r="CK463" s="36"/>
      <c r="CL463" s="36"/>
      <c r="CM463" s="36"/>
      <c r="CN463" s="36"/>
      <c r="CO463" s="36"/>
      <c r="CP463" s="36"/>
      <c r="CQ463" s="36"/>
      <c r="CR463" s="36"/>
      <c r="CS463" s="36"/>
      <c r="CT463" s="36"/>
      <c r="CU463" s="36"/>
      <c r="CV463" s="36"/>
      <c r="CW463" s="36"/>
      <c r="CX463" s="36"/>
      <c r="CY463" s="36"/>
      <c r="CZ463" s="36"/>
      <c r="DA463" s="36"/>
      <c r="DB463" s="36"/>
      <c r="DC463" s="36"/>
      <c r="DD463" s="36"/>
      <c r="DE463" s="36"/>
      <c r="DF463" s="36"/>
      <c r="DG463" s="36"/>
      <c r="DH463" s="36"/>
      <c r="DI463" s="123"/>
    </row>
    <row r="464" spans="1:113" ht="15.75" thickTop="1" thickBot="1">
      <c r="A464" s="872">
        <v>1025</v>
      </c>
      <c r="B464" s="836" t="s">
        <v>5804</v>
      </c>
      <c r="C464" s="115" t="s">
        <v>148</v>
      </c>
      <c r="D464" s="241">
        <v>636</v>
      </c>
      <c r="E464" s="242" t="s">
        <v>149</v>
      </c>
      <c r="F464" s="242">
        <v>7</v>
      </c>
      <c r="G464" s="242" t="s">
        <v>150</v>
      </c>
      <c r="H464" s="297">
        <v>45282</v>
      </c>
      <c r="I464" s="298">
        <v>57500</v>
      </c>
      <c r="J464" s="242">
        <v>12</v>
      </c>
      <c r="K464" s="294">
        <f t="shared" si="7"/>
        <v>45646</v>
      </c>
      <c r="L464" s="234">
        <v>9</v>
      </c>
      <c r="M464" s="234">
        <v>0.01</v>
      </c>
      <c r="N464" s="234">
        <v>9</v>
      </c>
      <c r="O464" s="242"/>
      <c r="P464" s="242"/>
      <c r="Q464" s="299"/>
      <c r="R464" s="242"/>
      <c r="S464" s="242"/>
      <c r="T464" s="242"/>
      <c r="U464" s="242"/>
      <c r="V464" s="242"/>
      <c r="W464" s="242"/>
      <c r="X464" s="298">
        <v>57500</v>
      </c>
      <c r="Y464" s="300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36"/>
      <c r="AY464" s="36"/>
      <c r="AZ464" s="36"/>
      <c r="BA464" s="36"/>
      <c r="BB464" s="36"/>
      <c r="BC464" s="36"/>
      <c r="BD464" s="36"/>
      <c r="BE464" s="36"/>
      <c r="BF464" s="36"/>
      <c r="BG464" s="36"/>
      <c r="BH464" s="36"/>
      <c r="BI464" s="36"/>
      <c r="BJ464" s="36"/>
      <c r="BK464" s="36"/>
      <c r="BL464" s="36"/>
      <c r="BM464" s="36"/>
      <c r="BN464" s="36"/>
      <c r="BO464" s="36"/>
      <c r="BP464" s="36"/>
      <c r="BQ464" s="36"/>
      <c r="BR464" s="36"/>
      <c r="BS464" s="36"/>
      <c r="BT464" s="36"/>
      <c r="BU464" s="36"/>
      <c r="BV464" s="36"/>
      <c r="BW464" s="36"/>
      <c r="BX464" s="36"/>
      <c r="BY464" s="36"/>
      <c r="BZ464" s="36"/>
      <c r="CA464" s="36"/>
      <c r="CB464" s="36"/>
      <c r="CC464" s="36"/>
      <c r="CD464" s="36"/>
      <c r="CE464" s="36"/>
      <c r="CF464" s="36"/>
      <c r="CG464" s="36"/>
      <c r="CH464" s="36"/>
      <c r="CI464" s="36"/>
      <c r="CJ464" s="36"/>
      <c r="CK464" s="36"/>
      <c r="CL464" s="36"/>
      <c r="CM464" s="36"/>
      <c r="CN464" s="36"/>
      <c r="CO464" s="36"/>
      <c r="CP464" s="36"/>
      <c r="CQ464" s="36"/>
      <c r="CR464" s="36"/>
      <c r="CS464" s="36"/>
      <c r="CT464" s="36"/>
      <c r="CU464" s="36"/>
      <c r="CV464" s="36"/>
      <c r="CW464" s="36"/>
      <c r="CX464" s="36"/>
      <c r="CY464" s="36"/>
      <c r="CZ464" s="36"/>
      <c r="DA464" s="36"/>
      <c r="DB464" s="36"/>
      <c r="DC464" s="36"/>
      <c r="DD464" s="36"/>
      <c r="DE464" s="36"/>
      <c r="DF464" s="36"/>
      <c r="DG464" s="36"/>
      <c r="DH464" s="36"/>
      <c r="DI464" s="123"/>
    </row>
    <row r="465" spans="1:113" ht="15.75" thickTop="1" thickBot="1">
      <c r="A465" s="872">
        <v>1007</v>
      </c>
      <c r="B465" s="836" t="s">
        <v>5804</v>
      </c>
      <c r="C465" s="115" t="s">
        <v>148</v>
      </c>
      <c r="D465" s="241">
        <v>637</v>
      </c>
      <c r="E465" s="242" t="s">
        <v>149</v>
      </c>
      <c r="F465" s="242">
        <v>7</v>
      </c>
      <c r="G465" s="242" t="s">
        <v>150</v>
      </c>
      <c r="H465" s="297">
        <v>45323</v>
      </c>
      <c r="I465" s="298">
        <v>57500</v>
      </c>
      <c r="J465" s="242">
        <v>12</v>
      </c>
      <c r="K465" s="294">
        <f t="shared" si="7"/>
        <v>45687</v>
      </c>
      <c r="L465" s="234">
        <v>9</v>
      </c>
      <c r="M465" s="234">
        <v>0.01</v>
      </c>
      <c r="N465" s="234">
        <v>9</v>
      </c>
      <c r="O465" s="242"/>
      <c r="P465" s="242"/>
      <c r="Q465" s="299"/>
      <c r="R465" s="242"/>
      <c r="S465" s="242"/>
      <c r="T465" s="242"/>
      <c r="U465" s="242"/>
      <c r="V465" s="242"/>
      <c r="W465" s="242"/>
      <c r="X465" s="298">
        <v>57500</v>
      </c>
      <c r="Y465" s="300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36"/>
      <c r="AY465" s="36"/>
      <c r="AZ465" s="36"/>
      <c r="BA465" s="36"/>
      <c r="BB465" s="36"/>
      <c r="BC465" s="36"/>
      <c r="BD465" s="36"/>
      <c r="BE465" s="36"/>
      <c r="BF465" s="36"/>
      <c r="BG465" s="36"/>
      <c r="BH465" s="36"/>
      <c r="BI465" s="36"/>
      <c r="BJ465" s="36"/>
      <c r="BK465" s="36"/>
      <c r="BL465" s="36"/>
      <c r="BM465" s="36"/>
      <c r="BN465" s="36"/>
      <c r="BO465" s="36"/>
      <c r="BP465" s="36"/>
      <c r="BQ465" s="36"/>
      <c r="BR465" s="36"/>
      <c r="BS465" s="36"/>
      <c r="BT465" s="36"/>
      <c r="BU465" s="36"/>
      <c r="BV465" s="36"/>
      <c r="BW465" s="36"/>
      <c r="BX465" s="36"/>
      <c r="BY465" s="36"/>
      <c r="BZ465" s="36"/>
      <c r="CA465" s="36"/>
      <c r="CB465" s="36"/>
      <c r="CC465" s="36"/>
      <c r="CD465" s="36"/>
      <c r="CE465" s="36"/>
      <c r="CF465" s="36"/>
      <c r="CG465" s="36"/>
      <c r="CH465" s="36"/>
      <c r="CI465" s="36"/>
      <c r="CJ465" s="36"/>
      <c r="CK465" s="36"/>
      <c r="CL465" s="36"/>
      <c r="CM465" s="36"/>
      <c r="CN465" s="36"/>
      <c r="CO465" s="36"/>
      <c r="CP465" s="36"/>
      <c r="CQ465" s="36"/>
      <c r="CR465" s="36"/>
      <c r="CS465" s="36"/>
      <c r="CT465" s="36"/>
      <c r="CU465" s="36"/>
      <c r="CV465" s="36"/>
      <c r="CW465" s="36"/>
      <c r="CX465" s="36"/>
      <c r="CY465" s="36"/>
      <c r="CZ465" s="36"/>
      <c r="DA465" s="36"/>
      <c r="DB465" s="36"/>
      <c r="DC465" s="36"/>
      <c r="DD465" s="36"/>
      <c r="DE465" s="36"/>
      <c r="DF465" s="36"/>
      <c r="DG465" s="36"/>
      <c r="DH465" s="36"/>
      <c r="DI465" s="123"/>
    </row>
    <row r="466" spans="1:113" ht="15.75" thickTop="1" thickBot="1">
      <c r="A466" s="872">
        <v>1056</v>
      </c>
      <c r="B466" s="836" t="s">
        <v>5804</v>
      </c>
      <c r="C466" s="115" t="s">
        <v>148</v>
      </c>
      <c r="D466" s="241">
        <v>638</v>
      </c>
      <c r="E466" s="242" t="s">
        <v>149</v>
      </c>
      <c r="F466" s="242">
        <v>7</v>
      </c>
      <c r="G466" s="242" t="s">
        <v>150</v>
      </c>
      <c r="H466" s="297">
        <v>45257</v>
      </c>
      <c r="I466" s="298">
        <v>57500</v>
      </c>
      <c r="J466" s="242">
        <v>12</v>
      </c>
      <c r="K466" s="294">
        <f t="shared" si="7"/>
        <v>45621</v>
      </c>
      <c r="L466" s="234">
        <v>9</v>
      </c>
      <c r="M466" s="234">
        <v>0.01</v>
      </c>
      <c r="N466" s="234">
        <v>9</v>
      </c>
      <c r="O466" s="242"/>
      <c r="P466" s="242"/>
      <c r="Q466" s="299"/>
      <c r="R466" s="242"/>
      <c r="S466" s="242"/>
      <c r="T466" s="242"/>
      <c r="U466" s="242"/>
      <c r="V466" s="242"/>
      <c r="W466" s="242"/>
      <c r="X466" s="298">
        <v>57500</v>
      </c>
      <c r="Y466" s="300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36"/>
      <c r="AY466" s="36"/>
      <c r="AZ466" s="36"/>
      <c r="BA466" s="36"/>
      <c r="BB466" s="36"/>
      <c r="BC466" s="36"/>
      <c r="BD466" s="36"/>
      <c r="BE466" s="36"/>
      <c r="BF466" s="36"/>
      <c r="BG466" s="36"/>
      <c r="BH466" s="36"/>
      <c r="BI466" s="36"/>
      <c r="BJ466" s="36"/>
      <c r="BK466" s="36"/>
      <c r="BL466" s="36"/>
      <c r="BM466" s="36"/>
      <c r="BN466" s="36"/>
      <c r="BO466" s="36"/>
      <c r="BP466" s="36"/>
      <c r="BQ466" s="36"/>
      <c r="BR466" s="36"/>
      <c r="BS466" s="36"/>
      <c r="BT466" s="36"/>
      <c r="BU466" s="36"/>
      <c r="BV466" s="36"/>
      <c r="BW466" s="36"/>
      <c r="BX466" s="36"/>
      <c r="BY466" s="36"/>
      <c r="BZ466" s="36"/>
      <c r="CA466" s="36"/>
      <c r="CB466" s="36"/>
      <c r="CC466" s="36"/>
      <c r="CD466" s="36"/>
      <c r="CE466" s="36"/>
      <c r="CF466" s="36"/>
      <c r="CG466" s="36"/>
      <c r="CH466" s="36"/>
      <c r="CI466" s="36"/>
      <c r="CJ466" s="36"/>
      <c r="CK466" s="36"/>
      <c r="CL466" s="36"/>
      <c r="CM466" s="36"/>
      <c r="CN466" s="36"/>
      <c r="CO466" s="36"/>
      <c r="CP466" s="36"/>
      <c r="CQ466" s="36"/>
      <c r="CR466" s="36"/>
      <c r="CS466" s="36"/>
      <c r="CT466" s="36"/>
      <c r="CU466" s="36"/>
      <c r="CV466" s="36"/>
      <c r="CW466" s="36"/>
      <c r="CX466" s="36"/>
      <c r="CY466" s="36"/>
      <c r="CZ466" s="36"/>
      <c r="DA466" s="36"/>
      <c r="DB466" s="36"/>
      <c r="DC466" s="36"/>
      <c r="DD466" s="36"/>
      <c r="DE466" s="36"/>
      <c r="DF466" s="36"/>
      <c r="DG466" s="36"/>
      <c r="DH466" s="36"/>
      <c r="DI466" s="123"/>
    </row>
    <row r="467" spans="1:113" ht="15.75" thickTop="1" thickBot="1">
      <c r="A467" s="872">
        <v>1076</v>
      </c>
      <c r="B467" s="836" t="s">
        <v>5804</v>
      </c>
      <c r="C467" s="115" t="s">
        <v>148</v>
      </c>
      <c r="D467" s="241">
        <v>639</v>
      </c>
      <c r="E467" s="242" t="s">
        <v>149</v>
      </c>
      <c r="F467" s="242">
        <v>7</v>
      </c>
      <c r="G467" s="242" t="s">
        <v>150</v>
      </c>
      <c r="H467" s="297">
        <v>45210</v>
      </c>
      <c r="I467" s="298">
        <v>57500</v>
      </c>
      <c r="J467" s="242">
        <v>12</v>
      </c>
      <c r="K467" s="294">
        <f t="shared" si="7"/>
        <v>45574</v>
      </c>
      <c r="L467" s="234">
        <v>9</v>
      </c>
      <c r="M467" s="234">
        <v>0.01</v>
      </c>
      <c r="N467" s="234">
        <v>9</v>
      </c>
      <c r="O467" s="242"/>
      <c r="P467" s="242"/>
      <c r="Q467" s="299"/>
      <c r="R467" s="242"/>
      <c r="S467" s="242"/>
      <c r="T467" s="242"/>
      <c r="U467" s="242"/>
      <c r="V467" s="242"/>
      <c r="W467" s="242"/>
      <c r="X467" s="298">
        <v>57500</v>
      </c>
      <c r="Y467" s="300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36"/>
      <c r="AY467" s="36"/>
      <c r="AZ467" s="36"/>
      <c r="BA467" s="36"/>
      <c r="BB467" s="36"/>
      <c r="BC467" s="36"/>
      <c r="BD467" s="36"/>
      <c r="BE467" s="36"/>
      <c r="BF467" s="36"/>
      <c r="BG467" s="36"/>
      <c r="BH467" s="36"/>
      <c r="BI467" s="36"/>
      <c r="BJ467" s="36"/>
      <c r="BK467" s="36"/>
      <c r="BL467" s="36"/>
      <c r="BM467" s="36"/>
      <c r="BN467" s="36"/>
      <c r="BO467" s="36"/>
      <c r="BP467" s="36"/>
      <c r="BQ467" s="36"/>
      <c r="BR467" s="36"/>
      <c r="BS467" s="36"/>
      <c r="BT467" s="36"/>
      <c r="BU467" s="36"/>
      <c r="BV467" s="36"/>
      <c r="BW467" s="36"/>
      <c r="BX467" s="36"/>
      <c r="BY467" s="36"/>
      <c r="BZ467" s="36"/>
      <c r="CA467" s="36"/>
      <c r="CB467" s="36"/>
      <c r="CC467" s="36"/>
      <c r="CD467" s="36"/>
      <c r="CE467" s="36"/>
      <c r="CF467" s="36"/>
      <c r="CG467" s="36"/>
      <c r="CH467" s="36"/>
      <c r="CI467" s="36"/>
      <c r="CJ467" s="36"/>
      <c r="CK467" s="36"/>
      <c r="CL467" s="36"/>
      <c r="CM467" s="36"/>
      <c r="CN467" s="36"/>
      <c r="CO467" s="36"/>
      <c r="CP467" s="36"/>
      <c r="CQ467" s="36"/>
      <c r="CR467" s="36"/>
      <c r="CS467" s="36"/>
      <c r="CT467" s="36"/>
      <c r="CU467" s="36"/>
      <c r="CV467" s="36"/>
      <c r="CW467" s="36"/>
      <c r="CX467" s="36"/>
      <c r="CY467" s="36"/>
      <c r="CZ467" s="36"/>
      <c r="DA467" s="36"/>
      <c r="DB467" s="36"/>
      <c r="DC467" s="36"/>
      <c r="DD467" s="36"/>
      <c r="DE467" s="36"/>
      <c r="DF467" s="36"/>
      <c r="DG467" s="36"/>
      <c r="DH467" s="36"/>
      <c r="DI467" s="123"/>
    </row>
    <row r="468" spans="1:113" ht="15.75" thickTop="1" thickBot="1">
      <c r="A468" s="872">
        <v>1134</v>
      </c>
      <c r="B468" s="836" t="s">
        <v>5804</v>
      </c>
      <c r="C468" s="115" t="s">
        <v>148</v>
      </c>
      <c r="D468" s="241">
        <v>640</v>
      </c>
      <c r="E468" s="242" t="s">
        <v>149</v>
      </c>
      <c r="F468" s="242">
        <v>7</v>
      </c>
      <c r="G468" s="242" t="s">
        <v>150</v>
      </c>
      <c r="H468" s="297">
        <v>45309</v>
      </c>
      <c r="I468" s="298">
        <v>50000</v>
      </c>
      <c r="J468" s="242">
        <v>12</v>
      </c>
      <c r="K468" s="294">
        <f t="shared" si="7"/>
        <v>45673</v>
      </c>
      <c r="L468" s="234">
        <v>9</v>
      </c>
      <c r="M468" s="234">
        <v>0.01</v>
      </c>
      <c r="N468" s="234">
        <v>9</v>
      </c>
      <c r="O468" s="242"/>
      <c r="P468" s="242"/>
      <c r="Q468" s="299"/>
      <c r="R468" s="242"/>
      <c r="S468" s="242"/>
      <c r="T468" s="242"/>
      <c r="U468" s="242"/>
      <c r="V468" s="242"/>
      <c r="W468" s="242"/>
      <c r="X468" s="298">
        <v>50000</v>
      </c>
      <c r="Y468" s="300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36"/>
      <c r="AY468" s="36"/>
      <c r="AZ468" s="36"/>
      <c r="BA468" s="36"/>
      <c r="BB468" s="36"/>
      <c r="BC468" s="36"/>
      <c r="BD468" s="36"/>
      <c r="BE468" s="36"/>
      <c r="BF468" s="36"/>
      <c r="BG468" s="36"/>
      <c r="BH468" s="36"/>
      <c r="BI468" s="36"/>
      <c r="BJ468" s="36"/>
      <c r="BK468" s="36"/>
      <c r="BL468" s="36"/>
      <c r="BM468" s="36"/>
      <c r="BN468" s="36"/>
      <c r="BO468" s="36"/>
      <c r="BP468" s="36"/>
      <c r="BQ468" s="36"/>
      <c r="BR468" s="36"/>
      <c r="BS468" s="36"/>
      <c r="BT468" s="36"/>
      <c r="BU468" s="36"/>
      <c r="BV468" s="36"/>
      <c r="BW468" s="36"/>
      <c r="BX468" s="36"/>
      <c r="BY468" s="36"/>
      <c r="BZ468" s="36"/>
      <c r="CA468" s="36"/>
      <c r="CB468" s="36"/>
      <c r="CC468" s="36"/>
      <c r="CD468" s="36"/>
      <c r="CE468" s="36"/>
      <c r="CF468" s="36"/>
      <c r="CG468" s="36"/>
      <c r="CH468" s="36"/>
      <c r="CI468" s="36"/>
      <c r="CJ468" s="36"/>
      <c r="CK468" s="36"/>
      <c r="CL468" s="36"/>
      <c r="CM468" s="36"/>
      <c r="CN468" s="36"/>
      <c r="CO468" s="36"/>
      <c r="CP468" s="36"/>
      <c r="CQ468" s="36"/>
      <c r="CR468" s="36"/>
      <c r="CS468" s="36"/>
      <c r="CT468" s="36"/>
      <c r="CU468" s="36"/>
      <c r="CV468" s="36"/>
      <c r="CW468" s="36"/>
      <c r="CX468" s="36"/>
      <c r="CY468" s="36"/>
      <c r="CZ468" s="36"/>
      <c r="DA468" s="36"/>
      <c r="DB468" s="36"/>
      <c r="DC468" s="36"/>
      <c r="DD468" s="36"/>
      <c r="DE468" s="36"/>
      <c r="DF468" s="36"/>
      <c r="DG468" s="36"/>
      <c r="DH468" s="36"/>
      <c r="DI468" s="123"/>
    </row>
    <row r="469" spans="1:113" ht="15.75" thickTop="1" thickBot="1">
      <c r="A469" s="872">
        <v>1821</v>
      </c>
      <c r="B469" s="836" t="s">
        <v>5804</v>
      </c>
      <c r="C469" s="115" t="s">
        <v>148</v>
      </c>
      <c r="D469" s="241">
        <v>641</v>
      </c>
      <c r="E469" s="242" t="s">
        <v>149</v>
      </c>
      <c r="F469" s="242">
        <v>7</v>
      </c>
      <c r="G469" s="242" t="s">
        <v>150</v>
      </c>
      <c r="H469" s="297">
        <v>45128</v>
      </c>
      <c r="I469" s="298">
        <v>50000</v>
      </c>
      <c r="J469" s="242">
        <v>12</v>
      </c>
      <c r="K469" s="294">
        <f t="shared" si="7"/>
        <v>45492</v>
      </c>
      <c r="L469" s="234">
        <v>9</v>
      </c>
      <c r="M469" s="234">
        <v>0.01</v>
      </c>
      <c r="N469" s="234">
        <v>9</v>
      </c>
      <c r="O469" s="242"/>
      <c r="P469" s="242"/>
      <c r="Q469" s="299"/>
      <c r="R469" s="242"/>
      <c r="S469" s="242"/>
      <c r="T469" s="242"/>
      <c r="U469" s="242"/>
      <c r="V469" s="242"/>
      <c r="W469" s="242"/>
      <c r="X469" s="298">
        <v>50000</v>
      </c>
      <c r="Y469" s="300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36"/>
      <c r="AY469" s="36"/>
      <c r="AZ469" s="36"/>
      <c r="BA469" s="36"/>
      <c r="BB469" s="36"/>
      <c r="BC469" s="36"/>
      <c r="BD469" s="36"/>
      <c r="BE469" s="36"/>
      <c r="BF469" s="36"/>
      <c r="BG469" s="36"/>
      <c r="BH469" s="36"/>
      <c r="BI469" s="36"/>
      <c r="BJ469" s="36"/>
      <c r="BK469" s="36"/>
      <c r="BL469" s="36"/>
      <c r="BM469" s="36"/>
      <c r="BN469" s="36"/>
      <c r="BO469" s="36"/>
      <c r="BP469" s="36"/>
      <c r="BQ469" s="36"/>
      <c r="BR469" s="36"/>
      <c r="BS469" s="36"/>
      <c r="BT469" s="36"/>
      <c r="BU469" s="36"/>
      <c r="BV469" s="36"/>
      <c r="BW469" s="36"/>
      <c r="BX469" s="36"/>
      <c r="BY469" s="36"/>
      <c r="BZ469" s="36"/>
      <c r="CA469" s="36"/>
      <c r="CB469" s="36"/>
      <c r="CC469" s="36"/>
      <c r="CD469" s="36"/>
      <c r="CE469" s="36"/>
      <c r="CF469" s="36"/>
      <c r="CG469" s="36"/>
      <c r="CH469" s="36"/>
      <c r="CI469" s="36"/>
      <c r="CJ469" s="36"/>
      <c r="CK469" s="36"/>
      <c r="CL469" s="36"/>
      <c r="CM469" s="36"/>
      <c r="CN469" s="36"/>
      <c r="CO469" s="36"/>
      <c r="CP469" s="36"/>
      <c r="CQ469" s="36"/>
      <c r="CR469" s="36"/>
      <c r="CS469" s="36"/>
      <c r="CT469" s="36"/>
      <c r="CU469" s="36"/>
      <c r="CV469" s="36"/>
      <c r="CW469" s="36"/>
      <c r="CX469" s="36"/>
      <c r="CY469" s="36"/>
      <c r="CZ469" s="36"/>
      <c r="DA469" s="36"/>
      <c r="DB469" s="36"/>
      <c r="DC469" s="36"/>
      <c r="DD469" s="36"/>
      <c r="DE469" s="36"/>
      <c r="DF469" s="36"/>
      <c r="DG469" s="36"/>
      <c r="DH469" s="36"/>
      <c r="DI469" s="123"/>
    </row>
    <row r="470" spans="1:113" ht="15.75" thickTop="1" thickBot="1">
      <c r="A470" s="872">
        <v>1151</v>
      </c>
      <c r="B470" s="836" t="s">
        <v>5804</v>
      </c>
      <c r="C470" s="115" t="s">
        <v>148</v>
      </c>
      <c r="D470" s="241">
        <v>642</v>
      </c>
      <c r="E470" s="242" t="s">
        <v>149</v>
      </c>
      <c r="F470" s="242">
        <v>7</v>
      </c>
      <c r="G470" s="242" t="s">
        <v>150</v>
      </c>
      <c r="H470" s="297">
        <v>45217</v>
      </c>
      <c r="I470" s="298">
        <v>57500</v>
      </c>
      <c r="J470" s="242">
        <v>12</v>
      </c>
      <c r="K470" s="294">
        <f t="shared" si="7"/>
        <v>45581</v>
      </c>
      <c r="L470" s="234">
        <v>9</v>
      </c>
      <c r="M470" s="234">
        <v>0.01</v>
      </c>
      <c r="N470" s="234">
        <v>9</v>
      </c>
      <c r="O470" s="242"/>
      <c r="P470" s="242"/>
      <c r="Q470" s="299"/>
      <c r="R470" s="242"/>
      <c r="S470" s="242"/>
      <c r="T470" s="242"/>
      <c r="U470" s="242"/>
      <c r="V470" s="242"/>
      <c r="W470" s="242"/>
      <c r="X470" s="298">
        <v>57500</v>
      </c>
      <c r="Y470" s="300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36"/>
      <c r="AY470" s="36"/>
      <c r="AZ470" s="36"/>
      <c r="BA470" s="36"/>
      <c r="BB470" s="36"/>
      <c r="BC470" s="36"/>
      <c r="BD470" s="36"/>
      <c r="BE470" s="36"/>
      <c r="BF470" s="36"/>
      <c r="BG470" s="36"/>
      <c r="BH470" s="36"/>
      <c r="BI470" s="36"/>
      <c r="BJ470" s="36"/>
      <c r="BK470" s="36"/>
      <c r="BL470" s="36"/>
      <c r="BM470" s="36"/>
      <c r="BN470" s="36"/>
      <c r="BO470" s="36"/>
      <c r="BP470" s="36"/>
      <c r="BQ470" s="36"/>
      <c r="BR470" s="36"/>
      <c r="BS470" s="36"/>
      <c r="BT470" s="36"/>
      <c r="BU470" s="36"/>
      <c r="BV470" s="36"/>
      <c r="BW470" s="36"/>
      <c r="BX470" s="36"/>
      <c r="BY470" s="36"/>
      <c r="BZ470" s="36"/>
      <c r="CA470" s="36"/>
      <c r="CB470" s="36"/>
      <c r="CC470" s="36"/>
      <c r="CD470" s="36"/>
      <c r="CE470" s="36"/>
      <c r="CF470" s="36"/>
      <c r="CG470" s="36"/>
      <c r="CH470" s="36"/>
      <c r="CI470" s="36"/>
      <c r="CJ470" s="36"/>
      <c r="CK470" s="36"/>
      <c r="CL470" s="36"/>
      <c r="CM470" s="36"/>
      <c r="CN470" s="36"/>
      <c r="CO470" s="36"/>
      <c r="CP470" s="36"/>
      <c r="CQ470" s="36"/>
      <c r="CR470" s="36"/>
      <c r="CS470" s="36"/>
      <c r="CT470" s="36"/>
      <c r="CU470" s="36"/>
      <c r="CV470" s="36"/>
      <c r="CW470" s="36"/>
      <c r="CX470" s="36"/>
      <c r="CY470" s="36"/>
      <c r="CZ470" s="36"/>
      <c r="DA470" s="36"/>
      <c r="DB470" s="36"/>
      <c r="DC470" s="36"/>
      <c r="DD470" s="36"/>
      <c r="DE470" s="36"/>
      <c r="DF470" s="36"/>
      <c r="DG470" s="36"/>
      <c r="DH470" s="36"/>
      <c r="DI470" s="123"/>
    </row>
    <row r="471" spans="1:113" ht="15.75" thickTop="1" thickBot="1">
      <c r="A471" s="872">
        <v>1128</v>
      </c>
      <c r="B471" s="836" t="s">
        <v>5804</v>
      </c>
      <c r="C471" s="115" t="s">
        <v>148</v>
      </c>
      <c r="D471" s="241">
        <v>643</v>
      </c>
      <c r="E471" s="242" t="s">
        <v>149</v>
      </c>
      <c r="F471" s="242">
        <v>7</v>
      </c>
      <c r="G471" s="242" t="s">
        <v>150</v>
      </c>
      <c r="H471" s="297">
        <v>45367</v>
      </c>
      <c r="I471" s="298">
        <v>57500</v>
      </c>
      <c r="J471" s="242">
        <v>12</v>
      </c>
      <c r="K471" s="294">
        <f t="shared" si="7"/>
        <v>45731</v>
      </c>
      <c r="L471" s="234">
        <v>9</v>
      </c>
      <c r="M471" s="234">
        <v>0.01</v>
      </c>
      <c r="N471" s="234">
        <v>9</v>
      </c>
      <c r="O471" s="242"/>
      <c r="P471" s="242"/>
      <c r="Q471" s="299"/>
      <c r="R471" s="242"/>
      <c r="S471" s="242"/>
      <c r="T471" s="242"/>
      <c r="U471" s="242"/>
      <c r="V471" s="242"/>
      <c r="W471" s="242"/>
      <c r="X471" s="298">
        <v>57500</v>
      </c>
      <c r="Y471" s="300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36"/>
      <c r="AY471" s="36"/>
      <c r="AZ471" s="36"/>
      <c r="BA471" s="36"/>
      <c r="BB471" s="36"/>
      <c r="BC471" s="36"/>
      <c r="BD471" s="36"/>
      <c r="BE471" s="36"/>
      <c r="BF471" s="36"/>
      <c r="BG471" s="36"/>
      <c r="BH471" s="36"/>
      <c r="BI471" s="36"/>
      <c r="BJ471" s="36"/>
      <c r="BK471" s="36"/>
      <c r="BL471" s="36"/>
      <c r="BM471" s="36"/>
      <c r="BN471" s="36"/>
      <c r="BO471" s="36"/>
      <c r="BP471" s="36"/>
      <c r="BQ471" s="36"/>
      <c r="BR471" s="36"/>
      <c r="BS471" s="36"/>
      <c r="BT471" s="36"/>
      <c r="BU471" s="36"/>
      <c r="BV471" s="36"/>
      <c r="BW471" s="36"/>
      <c r="BX471" s="36"/>
      <c r="BY471" s="36"/>
      <c r="BZ471" s="36"/>
      <c r="CA471" s="36"/>
      <c r="CB471" s="36"/>
      <c r="CC471" s="36"/>
      <c r="CD471" s="36"/>
      <c r="CE471" s="36"/>
      <c r="CF471" s="36"/>
      <c r="CG471" s="36"/>
      <c r="CH471" s="36"/>
      <c r="CI471" s="36"/>
      <c r="CJ471" s="36"/>
      <c r="CK471" s="36"/>
      <c r="CL471" s="36"/>
      <c r="CM471" s="36"/>
      <c r="CN471" s="36"/>
      <c r="CO471" s="36"/>
      <c r="CP471" s="36"/>
      <c r="CQ471" s="36"/>
      <c r="CR471" s="36"/>
      <c r="CS471" s="36"/>
      <c r="CT471" s="36"/>
      <c r="CU471" s="36"/>
      <c r="CV471" s="36"/>
      <c r="CW471" s="36"/>
      <c r="CX471" s="36"/>
      <c r="CY471" s="36"/>
      <c r="CZ471" s="36"/>
      <c r="DA471" s="36"/>
      <c r="DB471" s="36"/>
      <c r="DC471" s="36"/>
      <c r="DD471" s="36"/>
      <c r="DE471" s="36"/>
      <c r="DF471" s="36"/>
      <c r="DG471" s="36"/>
      <c r="DH471" s="36"/>
      <c r="DI471" s="123"/>
    </row>
    <row r="472" spans="1:113" ht="15.75" thickTop="1" thickBot="1">
      <c r="A472" s="872">
        <v>530</v>
      </c>
      <c r="B472" s="836" t="s">
        <v>5804</v>
      </c>
      <c r="C472" s="115" t="s">
        <v>148</v>
      </c>
      <c r="D472" s="241">
        <v>645</v>
      </c>
      <c r="E472" s="242" t="s">
        <v>149</v>
      </c>
      <c r="F472" s="242">
        <v>7</v>
      </c>
      <c r="G472" s="242" t="s">
        <v>150</v>
      </c>
      <c r="H472" s="297">
        <v>45344</v>
      </c>
      <c r="I472" s="298">
        <v>57500</v>
      </c>
      <c r="J472" s="242">
        <v>12</v>
      </c>
      <c r="K472" s="294">
        <f t="shared" si="7"/>
        <v>45708</v>
      </c>
      <c r="L472" s="234">
        <v>9</v>
      </c>
      <c r="M472" s="234">
        <v>0.01</v>
      </c>
      <c r="N472" s="234">
        <v>9</v>
      </c>
      <c r="O472" s="242"/>
      <c r="P472" s="242"/>
      <c r="Q472" s="299"/>
      <c r="R472" s="242"/>
      <c r="S472" s="242"/>
      <c r="T472" s="242"/>
      <c r="U472" s="242"/>
      <c r="V472" s="242"/>
      <c r="W472" s="242"/>
      <c r="X472" s="298">
        <v>57500</v>
      </c>
      <c r="Y472" s="300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36"/>
      <c r="AY472" s="36"/>
      <c r="AZ472" s="36"/>
      <c r="BA472" s="36"/>
      <c r="BB472" s="36"/>
      <c r="BC472" s="36"/>
      <c r="BD472" s="36"/>
      <c r="BE472" s="36"/>
      <c r="BF472" s="36"/>
      <c r="BG472" s="36"/>
      <c r="BH472" s="36"/>
      <c r="BI472" s="36"/>
      <c r="BJ472" s="36"/>
      <c r="BK472" s="36"/>
      <c r="BL472" s="36"/>
      <c r="BM472" s="36"/>
      <c r="BN472" s="36"/>
      <c r="BO472" s="36"/>
      <c r="BP472" s="36"/>
      <c r="BQ472" s="36"/>
      <c r="BR472" s="36"/>
      <c r="BS472" s="36"/>
      <c r="BT472" s="36"/>
      <c r="BU472" s="36"/>
      <c r="BV472" s="36"/>
      <c r="BW472" s="36"/>
      <c r="BX472" s="36"/>
      <c r="BY472" s="36"/>
      <c r="BZ472" s="36"/>
      <c r="CA472" s="36"/>
      <c r="CB472" s="36"/>
      <c r="CC472" s="36"/>
      <c r="CD472" s="36"/>
      <c r="CE472" s="36"/>
      <c r="CF472" s="36"/>
      <c r="CG472" s="36"/>
      <c r="CH472" s="36"/>
      <c r="CI472" s="36"/>
      <c r="CJ472" s="36"/>
      <c r="CK472" s="36"/>
      <c r="CL472" s="36"/>
      <c r="CM472" s="36"/>
      <c r="CN472" s="36"/>
      <c r="CO472" s="36"/>
      <c r="CP472" s="36"/>
      <c r="CQ472" s="36"/>
      <c r="CR472" s="36"/>
      <c r="CS472" s="36"/>
      <c r="CT472" s="36"/>
      <c r="CU472" s="36"/>
      <c r="CV472" s="36"/>
      <c r="CW472" s="36"/>
      <c r="CX472" s="36"/>
      <c r="CY472" s="36"/>
      <c r="CZ472" s="36"/>
      <c r="DA472" s="36"/>
      <c r="DB472" s="36"/>
      <c r="DC472" s="36"/>
      <c r="DD472" s="36"/>
      <c r="DE472" s="36"/>
      <c r="DF472" s="36"/>
      <c r="DG472" s="36"/>
      <c r="DH472" s="36"/>
      <c r="DI472" s="123"/>
    </row>
    <row r="473" spans="1:113" ht="15.75" thickTop="1" thickBot="1">
      <c r="A473" s="872">
        <v>1144</v>
      </c>
      <c r="B473" s="836" t="s">
        <v>5804</v>
      </c>
      <c r="C473" s="115" t="s">
        <v>148</v>
      </c>
      <c r="D473" s="241">
        <v>646</v>
      </c>
      <c r="E473" s="242" t="s">
        <v>149</v>
      </c>
      <c r="F473" s="242">
        <v>7</v>
      </c>
      <c r="G473" s="242" t="s">
        <v>150</v>
      </c>
      <c r="H473" s="297">
        <v>45358</v>
      </c>
      <c r="I473" s="298">
        <v>57500</v>
      </c>
      <c r="J473" s="242">
        <v>12</v>
      </c>
      <c r="K473" s="294">
        <f t="shared" si="7"/>
        <v>45722</v>
      </c>
      <c r="L473" s="234">
        <v>9</v>
      </c>
      <c r="M473" s="234">
        <v>0.01</v>
      </c>
      <c r="N473" s="234">
        <v>9</v>
      </c>
      <c r="O473" s="242"/>
      <c r="P473" s="242"/>
      <c r="Q473" s="299"/>
      <c r="R473" s="242"/>
      <c r="S473" s="242"/>
      <c r="T473" s="242"/>
      <c r="U473" s="242"/>
      <c r="V473" s="242"/>
      <c r="W473" s="242"/>
      <c r="X473" s="298">
        <v>57500</v>
      </c>
      <c r="Y473" s="300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36"/>
      <c r="AY473" s="36"/>
      <c r="AZ473" s="36"/>
      <c r="BA473" s="36"/>
      <c r="BB473" s="36"/>
      <c r="BC473" s="36"/>
      <c r="BD473" s="36"/>
      <c r="BE473" s="36"/>
      <c r="BF473" s="36"/>
      <c r="BG473" s="36"/>
      <c r="BH473" s="36"/>
      <c r="BI473" s="36"/>
      <c r="BJ473" s="36"/>
      <c r="BK473" s="36"/>
      <c r="BL473" s="36"/>
      <c r="BM473" s="36"/>
      <c r="BN473" s="36"/>
      <c r="BO473" s="36"/>
      <c r="BP473" s="36"/>
      <c r="BQ473" s="36"/>
      <c r="BR473" s="36"/>
      <c r="BS473" s="36"/>
      <c r="BT473" s="36"/>
      <c r="BU473" s="36"/>
      <c r="BV473" s="36"/>
      <c r="BW473" s="36"/>
      <c r="BX473" s="36"/>
      <c r="BY473" s="36"/>
      <c r="BZ473" s="36"/>
      <c r="CA473" s="36"/>
      <c r="CB473" s="36"/>
      <c r="CC473" s="36"/>
      <c r="CD473" s="36"/>
      <c r="CE473" s="36"/>
      <c r="CF473" s="36"/>
      <c r="CG473" s="36"/>
      <c r="CH473" s="36"/>
      <c r="CI473" s="36"/>
      <c r="CJ473" s="36"/>
      <c r="CK473" s="36"/>
      <c r="CL473" s="36"/>
      <c r="CM473" s="36"/>
      <c r="CN473" s="36"/>
      <c r="CO473" s="36"/>
      <c r="CP473" s="36"/>
      <c r="CQ473" s="36"/>
      <c r="CR473" s="36"/>
      <c r="CS473" s="36"/>
      <c r="CT473" s="36"/>
      <c r="CU473" s="36"/>
      <c r="CV473" s="36"/>
      <c r="CW473" s="36"/>
      <c r="CX473" s="36"/>
      <c r="CY473" s="36"/>
      <c r="CZ473" s="36"/>
      <c r="DA473" s="36"/>
      <c r="DB473" s="36"/>
      <c r="DC473" s="36"/>
      <c r="DD473" s="36"/>
      <c r="DE473" s="36"/>
      <c r="DF473" s="36"/>
      <c r="DG473" s="36"/>
      <c r="DH473" s="36"/>
      <c r="DI473" s="123"/>
    </row>
    <row r="474" spans="1:113" ht="15.75" thickTop="1" thickBot="1">
      <c r="A474" s="872">
        <v>1145</v>
      </c>
      <c r="B474" s="836" t="s">
        <v>5804</v>
      </c>
      <c r="C474" s="115" t="s">
        <v>148</v>
      </c>
      <c r="D474" s="241">
        <v>647</v>
      </c>
      <c r="E474" s="242" t="s">
        <v>149</v>
      </c>
      <c r="F474" s="242">
        <v>7</v>
      </c>
      <c r="G474" s="242" t="s">
        <v>150</v>
      </c>
      <c r="H474" s="297">
        <v>45358</v>
      </c>
      <c r="I474" s="298">
        <v>50000</v>
      </c>
      <c r="J474" s="242">
        <v>12</v>
      </c>
      <c r="K474" s="294">
        <f t="shared" si="7"/>
        <v>45722</v>
      </c>
      <c r="L474" s="234">
        <v>9</v>
      </c>
      <c r="M474" s="234">
        <v>0.01</v>
      </c>
      <c r="N474" s="234">
        <v>9</v>
      </c>
      <c r="O474" s="242"/>
      <c r="P474" s="242"/>
      <c r="Q474" s="299"/>
      <c r="R474" s="242"/>
      <c r="S474" s="242"/>
      <c r="T474" s="242"/>
      <c r="U474" s="242"/>
      <c r="V474" s="242"/>
      <c r="W474" s="242"/>
      <c r="X474" s="298">
        <v>50000</v>
      </c>
      <c r="Y474" s="300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36"/>
      <c r="AY474" s="36"/>
      <c r="AZ474" s="36"/>
      <c r="BA474" s="36"/>
      <c r="BB474" s="36"/>
      <c r="BC474" s="36"/>
      <c r="BD474" s="36"/>
      <c r="BE474" s="36"/>
      <c r="BF474" s="36"/>
      <c r="BG474" s="36"/>
      <c r="BH474" s="36"/>
      <c r="BI474" s="36"/>
      <c r="BJ474" s="36"/>
      <c r="BK474" s="36"/>
      <c r="BL474" s="36"/>
      <c r="BM474" s="36"/>
      <c r="BN474" s="36"/>
      <c r="BO474" s="36"/>
      <c r="BP474" s="36"/>
      <c r="BQ474" s="36"/>
      <c r="BR474" s="36"/>
      <c r="BS474" s="36"/>
      <c r="BT474" s="36"/>
      <c r="BU474" s="36"/>
      <c r="BV474" s="36"/>
      <c r="BW474" s="36"/>
      <c r="BX474" s="36"/>
      <c r="BY474" s="36"/>
      <c r="BZ474" s="36"/>
      <c r="CA474" s="36"/>
      <c r="CB474" s="36"/>
      <c r="CC474" s="36"/>
      <c r="CD474" s="36"/>
      <c r="CE474" s="36"/>
      <c r="CF474" s="36"/>
      <c r="CG474" s="36"/>
      <c r="CH474" s="36"/>
      <c r="CI474" s="36"/>
      <c r="CJ474" s="36"/>
      <c r="CK474" s="36"/>
      <c r="CL474" s="36"/>
      <c r="CM474" s="36"/>
      <c r="CN474" s="36"/>
      <c r="CO474" s="36"/>
      <c r="CP474" s="36"/>
      <c r="CQ474" s="36"/>
      <c r="CR474" s="36"/>
      <c r="CS474" s="36"/>
      <c r="CT474" s="36"/>
      <c r="CU474" s="36"/>
      <c r="CV474" s="36"/>
      <c r="CW474" s="36"/>
      <c r="CX474" s="36"/>
      <c r="CY474" s="36"/>
      <c r="CZ474" s="36"/>
      <c r="DA474" s="36"/>
      <c r="DB474" s="36"/>
      <c r="DC474" s="36"/>
      <c r="DD474" s="36"/>
      <c r="DE474" s="36"/>
      <c r="DF474" s="36"/>
      <c r="DG474" s="36"/>
      <c r="DH474" s="36"/>
      <c r="DI474" s="123"/>
    </row>
    <row r="475" spans="1:113" ht="15.75" thickTop="1" thickBot="1">
      <c r="A475" s="872">
        <v>1146</v>
      </c>
      <c r="B475" s="836" t="s">
        <v>5804</v>
      </c>
      <c r="C475" s="115" t="s">
        <v>148</v>
      </c>
      <c r="D475" s="241">
        <v>648</v>
      </c>
      <c r="E475" s="242" t="s">
        <v>149</v>
      </c>
      <c r="F475" s="242">
        <v>7</v>
      </c>
      <c r="G475" s="242" t="s">
        <v>150</v>
      </c>
      <c r="H475" s="297">
        <v>45309</v>
      </c>
      <c r="I475" s="298">
        <v>57500</v>
      </c>
      <c r="J475" s="242">
        <v>12</v>
      </c>
      <c r="K475" s="294">
        <f t="shared" si="7"/>
        <v>45673</v>
      </c>
      <c r="L475" s="234">
        <v>9</v>
      </c>
      <c r="M475" s="234">
        <v>0.01</v>
      </c>
      <c r="N475" s="234">
        <v>9</v>
      </c>
      <c r="O475" s="242"/>
      <c r="P475" s="242"/>
      <c r="Q475" s="299"/>
      <c r="R475" s="242"/>
      <c r="S475" s="242"/>
      <c r="T475" s="242"/>
      <c r="U475" s="242"/>
      <c r="V475" s="242"/>
      <c r="W475" s="242"/>
      <c r="X475" s="298">
        <v>57500</v>
      </c>
      <c r="Y475" s="300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36"/>
      <c r="AY475" s="36"/>
      <c r="AZ475" s="36"/>
      <c r="BA475" s="36"/>
      <c r="BB475" s="36"/>
      <c r="BC475" s="36"/>
      <c r="BD475" s="36"/>
      <c r="BE475" s="36"/>
      <c r="BF475" s="36"/>
      <c r="BG475" s="36"/>
      <c r="BH475" s="36"/>
      <c r="BI475" s="36"/>
      <c r="BJ475" s="36"/>
      <c r="BK475" s="36"/>
      <c r="BL475" s="36"/>
      <c r="BM475" s="36"/>
      <c r="BN475" s="36"/>
      <c r="BO475" s="36"/>
      <c r="BP475" s="36"/>
      <c r="BQ475" s="36"/>
      <c r="BR475" s="36"/>
      <c r="BS475" s="36"/>
      <c r="BT475" s="36"/>
      <c r="BU475" s="36"/>
      <c r="BV475" s="36"/>
      <c r="BW475" s="36"/>
      <c r="BX475" s="36"/>
      <c r="BY475" s="36"/>
      <c r="BZ475" s="36"/>
      <c r="CA475" s="36"/>
      <c r="CB475" s="36"/>
      <c r="CC475" s="36"/>
      <c r="CD475" s="36"/>
      <c r="CE475" s="36"/>
      <c r="CF475" s="36"/>
      <c r="CG475" s="36"/>
      <c r="CH475" s="36"/>
      <c r="CI475" s="36"/>
      <c r="CJ475" s="36"/>
      <c r="CK475" s="36"/>
      <c r="CL475" s="36"/>
      <c r="CM475" s="36"/>
      <c r="CN475" s="36"/>
      <c r="CO475" s="36"/>
      <c r="CP475" s="36"/>
      <c r="CQ475" s="36"/>
      <c r="CR475" s="36"/>
      <c r="CS475" s="36"/>
      <c r="CT475" s="36"/>
      <c r="CU475" s="36"/>
      <c r="CV475" s="36"/>
      <c r="CW475" s="36"/>
      <c r="CX475" s="36"/>
      <c r="CY475" s="36"/>
      <c r="CZ475" s="36"/>
      <c r="DA475" s="36"/>
      <c r="DB475" s="36"/>
      <c r="DC475" s="36"/>
      <c r="DD475" s="36"/>
      <c r="DE475" s="36"/>
      <c r="DF475" s="36"/>
      <c r="DG475" s="36"/>
      <c r="DH475" s="36"/>
      <c r="DI475" s="123"/>
    </row>
    <row r="476" spans="1:113" ht="15.75" thickTop="1" thickBot="1">
      <c r="A476" s="872">
        <v>1154</v>
      </c>
      <c r="B476" s="836" t="s">
        <v>5804</v>
      </c>
      <c r="C476" s="115" t="s">
        <v>148</v>
      </c>
      <c r="D476" s="241">
        <v>649</v>
      </c>
      <c r="E476" s="242" t="s">
        <v>149</v>
      </c>
      <c r="F476" s="242">
        <v>7</v>
      </c>
      <c r="G476" s="242" t="s">
        <v>150</v>
      </c>
      <c r="H476" s="297">
        <v>45331</v>
      </c>
      <c r="I476" s="298">
        <v>57500</v>
      </c>
      <c r="J476" s="242">
        <v>12</v>
      </c>
      <c r="K476" s="294">
        <f t="shared" si="7"/>
        <v>45695</v>
      </c>
      <c r="L476" s="234">
        <v>9</v>
      </c>
      <c r="M476" s="234">
        <v>0.01</v>
      </c>
      <c r="N476" s="234">
        <v>9</v>
      </c>
      <c r="O476" s="242"/>
      <c r="P476" s="242"/>
      <c r="Q476" s="299"/>
      <c r="R476" s="242"/>
      <c r="S476" s="242"/>
      <c r="T476" s="242"/>
      <c r="U476" s="242"/>
      <c r="V476" s="242"/>
      <c r="W476" s="242"/>
      <c r="X476" s="298">
        <v>57500</v>
      </c>
      <c r="Y476" s="300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36"/>
      <c r="AY476" s="36"/>
      <c r="AZ476" s="36"/>
      <c r="BA476" s="36"/>
      <c r="BB476" s="36"/>
      <c r="BC476" s="36"/>
      <c r="BD476" s="36"/>
      <c r="BE476" s="36"/>
      <c r="BF476" s="36"/>
      <c r="BG476" s="36"/>
      <c r="BH476" s="36"/>
      <c r="BI476" s="36"/>
      <c r="BJ476" s="36"/>
      <c r="BK476" s="36"/>
      <c r="BL476" s="36"/>
      <c r="BM476" s="36"/>
      <c r="BN476" s="36"/>
      <c r="BO476" s="36"/>
      <c r="BP476" s="36"/>
      <c r="BQ476" s="36"/>
      <c r="BR476" s="36"/>
      <c r="BS476" s="36"/>
      <c r="BT476" s="36"/>
      <c r="BU476" s="36"/>
      <c r="BV476" s="36"/>
      <c r="BW476" s="36"/>
      <c r="BX476" s="36"/>
      <c r="BY476" s="36"/>
      <c r="BZ476" s="36"/>
      <c r="CA476" s="36"/>
      <c r="CB476" s="36"/>
      <c r="CC476" s="36"/>
      <c r="CD476" s="36"/>
      <c r="CE476" s="36"/>
      <c r="CF476" s="36"/>
      <c r="CG476" s="36"/>
      <c r="CH476" s="36"/>
      <c r="CI476" s="36"/>
      <c r="CJ476" s="36"/>
      <c r="CK476" s="36"/>
      <c r="CL476" s="36"/>
      <c r="CM476" s="36"/>
      <c r="CN476" s="36"/>
      <c r="CO476" s="36"/>
      <c r="CP476" s="36"/>
      <c r="CQ476" s="36"/>
      <c r="CR476" s="36"/>
      <c r="CS476" s="36"/>
      <c r="CT476" s="36"/>
      <c r="CU476" s="36"/>
      <c r="CV476" s="36"/>
      <c r="CW476" s="36"/>
      <c r="CX476" s="36"/>
      <c r="CY476" s="36"/>
      <c r="CZ476" s="36"/>
      <c r="DA476" s="36"/>
      <c r="DB476" s="36"/>
      <c r="DC476" s="36"/>
      <c r="DD476" s="36"/>
      <c r="DE476" s="36"/>
      <c r="DF476" s="36"/>
      <c r="DG476" s="36"/>
      <c r="DH476" s="36"/>
      <c r="DI476" s="123"/>
    </row>
    <row r="477" spans="1:113" ht="15.75" thickTop="1" thickBot="1">
      <c r="A477" s="872">
        <v>1129</v>
      </c>
      <c r="B477" s="836" t="s">
        <v>5804</v>
      </c>
      <c r="C477" s="115" t="s">
        <v>148</v>
      </c>
      <c r="D477" s="241">
        <v>651</v>
      </c>
      <c r="E477" s="242" t="s">
        <v>149</v>
      </c>
      <c r="F477" s="242">
        <v>7</v>
      </c>
      <c r="G477" s="242" t="s">
        <v>150</v>
      </c>
      <c r="H477" s="297">
        <v>45110</v>
      </c>
      <c r="I477" s="298">
        <v>57500</v>
      </c>
      <c r="J477" s="242">
        <v>12</v>
      </c>
      <c r="K477" s="294">
        <f t="shared" si="7"/>
        <v>45474</v>
      </c>
      <c r="L477" s="234">
        <v>9</v>
      </c>
      <c r="M477" s="234">
        <v>0.01</v>
      </c>
      <c r="N477" s="234">
        <v>9</v>
      </c>
      <c r="O477" s="242"/>
      <c r="P477" s="242"/>
      <c r="Q477" s="299"/>
      <c r="R477" s="242"/>
      <c r="S477" s="242"/>
      <c r="T477" s="242"/>
      <c r="U477" s="242"/>
      <c r="V477" s="242"/>
      <c r="W477" s="242"/>
      <c r="X477" s="298">
        <v>57500</v>
      </c>
      <c r="Y477" s="300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36"/>
      <c r="AY477" s="36"/>
      <c r="AZ477" s="36"/>
      <c r="BA477" s="36"/>
      <c r="BB477" s="36"/>
      <c r="BC477" s="36"/>
      <c r="BD477" s="36"/>
      <c r="BE477" s="36"/>
      <c r="BF477" s="36"/>
      <c r="BG477" s="36"/>
      <c r="BH477" s="36"/>
      <c r="BI477" s="36"/>
      <c r="BJ477" s="36"/>
      <c r="BK477" s="36"/>
      <c r="BL477" s="36"/>
      <c r="BM477" s="36"/>
      <c r="BN477" s="36"/>
      <c r="BO477" s="36"/>
      <c r="BP477" s="36"/>
      <c r="BQ477" s="36"/>
      <c r="BR477" s="36"/>
      <c r="BS477" s="36"/>
      <c r="BT477" s="36"/>
      <c r="BU477" s="36"/>
      <c r="BV477" s="36"/>
      <c r="BW477" s="36"/>
      <c r="BX477" s="36"/>
      <c r="BY477" s="36"/>
      <c r="BZ477" s="36"/>
      <c r="CA477" s="36"/>
      <c r="CB477" s="36"/>
      <c r="CC477" s="36"/>
      <c r="CD477" s="36"/>
      <c r="CE477" s="36"/>
      <c r="CF477" s="36"/>
      <c r="CG477" s="36"/>
      <c r="CH477" s="36"/>
      <c r="CI477" s="36"/>
      <c r="CJ477" s="36"/>
      <c r="CK477" s="36"/>
      <c r="CL477" s="36"/>
      <c r="CM477" s="36"/>
      <c r="CN477" s="36"/>
      <c r="CO477" s="36"/>
      <c r="CP477" s="36"/>
      <c r="CQ477" s="36"/>
      <c r="CR477" s="36"/>
      <c r="CS477" s="36"/>
      <c r="CT477" s="36"/>
      <c r="CU477" s="36"/>
      <c r="CV477" s="36"/>
      <c r="CW477" s="36"/>
      <c r="CX477" s="36"/>
      <c r="CY477" s="36"/>
      <c r="CZ477" s="36"/>
      <c r="DA477" s="36"/>
      <c r="DB477" s="36"/>
      <c r="DC477" s="36"/>
      <c r="DD477" s="36"/>
      <c r="DE477" s="36"/>
      <c r="DF477" s="36"/>
      <c r="DG477" s="36"/>
      <c r="DH477" s="36"/>
      <c r="DI477" s="123"/>
    </row>
    <row r="478" spans="1:113" ht="15.75" thickTop="1" thickBot="1">
      <c r="A478" s="872">
        <v>959</v>
      </c>
      <c r="B478" s="836" t="s">
        <v>5804</v>
      </c>
      <c r="C478" s="115" t="s">
        <v>148</v>
      </c>
      <c r="D478" s="241">
        <v>652</v>
      </c>
      <c r="E478" s="242" t="s">
        <v>149</v>
      </c>
      <c r="F478" s="242">
        <v>7</v>
      </c>
      <c r="G478" s="242" t="s">
        <v>150</v>
      </c>
      <c r="H478" s="297">
        <v>45367</v>
      </c>
      <c r="I478" s="298">
        <v>57500</v>
      </c>
      <c r="J478" s="242">
        <v>12</v>
      </c>
      <c r="K478" s="294">
        <f t="shared" si="7"/>
        <v>45731</v>
      </c>
      <c r="L478" s="234">
        <v>9</v>
      </c>
      <c r="M478" s="234">
        <v>0.01</v>
      </c>
      <c r="N478" s="234">
        <v>9</v>
      </c>
      <c r="O478" s="242"/>
      <c r="P478" s="242"/>
      <c r="Q478" s="299"/>
      <c r="R478" s="242"/>
      <c r="S478" s="242"/>
      <c r="T478" s="242"/>
      <c r="U478" s="242"/>
      <c r="V478" s="242"/>
      <c r="W478" s="242"/>
      <c r="X478" s="298">
        <v>57500</v>
      </c>
      <c r="Y478" s="300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36"/>
      <c r="AY478" s="36"/>
      <c r="AZ478" s="36"/>
      <c r="BA478" s="36"/>
      <c r="BB478" s="36"/>
      <c r="BC478" s="36"/>
      <c r="BD478" s="36"/>
      <c r="BE478" s="36"/>
      <c r="BF478" s="36"/>
      <c r="BG478" s="36"/>
      <c r="BH478" s="36"/>
      <c r="BI478" s="36"/>
      <c r="BJ478" s="36"/>
      <c r="BK478" s="36"/>
      <c r="BL478" s="36"/>
      <c r="BM478" s="36"/>
      <c r="BN478" s="36"/>
      <c r="BO478" s="36"/>
      <c r="BP478" s="36"/>
      <c r="BQ478" s="36"/>
      <c r="BR478" s="36"/>
      <c r="BS478" s="36"/>
      <c r="BT478" s="36"/>
      <c r="BU478" s="36"/>
      <c r="BV478" s="36"/>
      <c r="BW478" s="36"/>
      <c r="BX478" s="36"/>
      <c r="BY478" s="36"/>
      <c r="BZ478" s="36"/>
      <c r="CA478" s="36"/>
      <c r="CB478" s="36"/>
      <c r="CC478" s="36"/>
      <c r="CD478" s="36"/>
      <c r="CE478" s="36"/>
      <c r="CF478" s="36"/>
      <c r="CG478" s="36"/>
      <c r="CH478" s="36"/>
      <c r="CI478" s="36"/>
      <c r="CJ478" s="36"/>
      <c r="CK478" s="36"/>
      <c r="CL478" s="36"/>
      <c r="CM478" s="36"/>
      <c r="CN478" s="36"/>
      <c r="CO478" s="36"/>
      <c r="CP478" s="36"/>
      <c r="CQ478" s="36"/>
      <c r="CR478" s="36"/>
      <c r="CS478" s="36"/>
      <c r="CT478" s="36"/>
      <c r="CU478" s="36"/>
      <c r="CV478" s="36"/>
      <c r="CW478" s="36"/>
      <c r="CX478" s="36"/>
      <c r="CY478" s="36"/>
      <c r="CZ478" s="36"/>
      <c r="DA478" s="36"/>
      <c r="DB478" s="36"/>
      <c r="DC478" s="36"/>
      <c r="DD478" s="36"/>
      <c r="DE478" s="36"/>
      <c r="DF478" s="36"/>
      <c r="DG478" s="36"/>
      <c r="DH478" s="36"/>
      <c r="DI478" s="123"/>
    </row>
    <row r="479" spans="1:113" ht="15.75" thickTop="1" thickBot="1">
      <c r="A479" s="872">
        <v>1132</v>
      </c>
      <c r="B479" s="836" t="s">
        <v>5804</v>
      </c>
      <c r="C479" s="115" t="s">
        <v>148</v>
      </c>
      <c r="D479" s="241">
        <v>653</v>
      </c>
      <c r="E479" s="242" t="s">
        <v>149</v>
      </c>
      <c r="F479" s="242">
        <v>7</v>
      </c>
      <c r="G479" s="242" t="s">
        <v>150</v>
      </c>
      <c r="H479" s="297">
        <v>45331</v>
      </c>
      <c r="I479" s="298">
        <v>57500</v>
      </c>
      <c r="J479" s="242">
        <v>12</v>
      </c>
      <c r="K479" s="294">
        <f t="shared" si="7"/>
        <v>45695</v>
      </c>
      <c r="L479" s="234">
        <v>9</v>
      </c>
      <c r="M479" s="234">
        <v>0.01</v>
      </c>
      <c r="N479" s="234">
        <v>9</v>
      </c>
      <c r="O479" s="242"/>
      <c r="P479" s="242"/>
      <c r="Q479" s="299"/>
      <c r="R479" s="242"/>
      <c r="S479" s="242"/>
      <c r="T479" s="242"/>
      <c r="U479" s="242"/>
      <c r="V479" s="242"/>
      <c r="W479" s="242"/>
      <c r="X479" s="298">
        <v>57500</v>
      </c>
      <c r="Y479" s="300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36"/>
      <c r="AY479" s="36"/>
      <c r="AZ479" s="36"/>
      <c r="BA479" s="36"/>
      <c r="BB479" s="36"/>
      <c r="BC479" s="36"/>
      <c r="BD479" s="36"/>
      <c r="BE479" s="36"/>
      <c r="BF479" s="36"/>
      <c r="BG479" s="36"/>
      <c r="BH479" s="36"/>
      <c r="BI479" s="36"/>
      <c r="BJ479" s="36"/>
      <c r="BK479" s="36"/>
      <c r="BL479" s="36"/>
      <c r="BM479" s="36"/>
      <c r="BN479" s="36"/>
      <c r="BO479" s="36"/>
      <c r="BP479" s="36"/>
      <c r="BQ479" s="36"/>
      <c r="BR479" s="36"/>
      <c r="BS479" s="36"/>
      <c r="BT479" s="36"/>
      <c r="BU479" s="36"/>
      <c r="BV479" s="36"/>
      <c r="BW479" s="36"/>
      <c r="BX479" s="36"/>
      <c r="BY479" s="36"/>
      <c r="BZ479" s="36"/>
      <c r="CA479" s="36"/>
      <c r="CB479" s="36"/>
      <c r="CC479" s="36"/>
      <c r="CD479" s="36"/>
      <c r="CE479" s="36"/>
      <c r="CF479" s="36"/>
      <c r="CG479" s="36"/>
      <c r="CH479" s="36"/>
      <c r="CI479" s="36"/>
      <c r="CJ479" s="36"/>
      <c r="CK479" s="36"/>
      <c r="CL479" s="36"/>
      <c r="CM479" s="36"/>
      <c r="CN479" s="36"/>
      <c r="CO479" s="36"/>
      <c r="CP479" s="36"/>
      <c r="CQ479" s="36"/>
      <c r="CR479" s="36"/>
      <c r="CS479" s="36"/>
      <c r="CT479" s="36"/>
      <c r="CU479" s="36"/>
      <c r="CV479" s="36"/>
      <c r="CW479" s="36"/>
      <c r="CX479" s="36"/>
      <c r="CY479" s="36"/>
      <c r="CZ479" s="36"/>
      <c r="DA479" s="36"/>
      <c r="DB479" s="36"/>
      <c r="DC479" s="36"/>
      <c r="DD479" s="36"/>
      <c r="DE479" s="36"/>
      <c r="DF479" s="36"/>
      <c r="DG479" s="36"/>
      <c r="DH479" s="36"/>
      <c r="DI479" s="123"/>
    </row>
    <row r="480" spans="1:113" ht="15.75" thickTop="1" thickBot="1">
      <c r="A480" s="872">
        <v>1039</v>
      </c>
      <c r="B480" s="836" t="s">
        <v>5804</v>
      </c>
      <c r="C480" s="115" t="s">
        <v>148</v>
      </c>
      <c r="D480" s="241">
        <v>654</v>
      </c>
      <c r="E480" s="242" t="s">
        <v>149</v>
      </c>
      <c r="F480" s="242">
        <v>7</v>
      </c>
      <c r="G480" s="242" t="s">
        <v>150</v>
      </c>
      <c r="H480" s="297">
        <v>45323</v>
      </c>
      <c r="I480" s="298">
        <v>57500</v>
      </c>
      <c r="J480" s="242">
        <v>12</v>
      </c>
      <c r="K480" s="294">
        <f t="shared" si="7"/>
        <v>45687</v>
      </c>
      <c r="L480" s="234">
        <v>9</v>
      </c>
      <c r="M480" s="234">
        <v>0.01</v>
      </c>
      <c r="N480" s="234">
        <v>9</v>
      </c>
      <c r="O480" s="242"/>
      <c r="P480" s="242"/>
      <c r="Q480" s="299"/>
      <c r="R480" s="242"/>
      <c r="S480" s="242"/>
      <c r="T480" s="242"/>
      <c r="U480" s="242"/>
      <c r="V480" s="242"/>
      <c r="W480" s="242"/>
      <c r="X480" s="298">
        <v>57500</v>
      </c>
      <c r="Y480" s="300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36"/>
      <c r="AY480" s="36"/>
      <c r="AZ480" s="36"/>
      <c r="BA480" s="36"/>
      <c r="BB480" s="36"/>
      <c r="BC480" s="36"/>
      <c r="BD480" s="36"/>
      <c r="BE480" s="36"/>
      <c r="BF480" s="36"/>
      <c r="BG480" s="36"/>
      <c r="BH480" s="36"/>
      <c r="BI480" s="36"/>
      <c r="BJ480" s="36"/>
      <c r="BK480" s="36"/>
      <c r="BL480" s="36"/>
      <c r="BM480" s="36"/>
      <c r="BN480" s="36"/>
      <c r="BO480" s="36"/>
      <c r="BP480" s="36"/>
      <c r="BQ480" s="36"/>
      <c r="BR480" s="36"/>
      <c r="BS480" s="36"/>
      <c r="BT480" s="36"/>
      <c r="BU480" s="36"/>
      <c r="BV480" s="36"/>
      <c r="BW480" s="36"/>
      <c r="BX480" s="36"/>
      <c r="BY480" s="36"/>
      <c r="BZ480" s="36"/>
      <c r="CA480" s="36"/>
      <c r="CB480" s="36"/>
      <c r="CC480" s="36"/>
      <c r="CD480" s="36"/>
      <c r="CE480" s="36"/>
      <c r="CF480" s="36"/>
      <c r="CG480" s="36"/>
      <c r="CH480" s="36"/>
      <c r="CI480" s="36"/>
      <c r="CJ480" s="36"/>
      <c r="CK480" s="36"/>
      <c r="CL480" s="36"/>
      <c r="CM480" s="36"/>
      <c r="CN480" s="36"/>
      <c r="CO480" s="36"/>
      <c r="CP480" s="36"/>
      <c r="CQ480" s="36"/>
      <c r="CR480" s="36"/>
      <c r="CS480" s="36"/>
      <c r="CT480" s="36"/>
      <c r="CU480" s="36"/>
      <c r="CV480" s="36"/>
      <c r="CW480" s="36"/>
      <c r="CX480" s="36"/>
      <c r="CY480" s="36"/>
      <c r="CZ480" s="36"/>
      <c r="DA480" s="36"/>
      <c r="DB480" s="36"/>
      <c r="DC480" s="36"/>
      <c r="DD480" s="36"/>
      <c r="DE480" s="36"/>
      <c r="DF480" s="36"/>
      <c r="DG480" s="36"/>
      <c r="DH480" s="36"/>
      <c r="DI480" s="123"/>
    </row>
    <row r="481" spans="1:113" ht="15.75" thickTop="1" thickBot="1">
      <c r="A481" s="872">
        <v>2166</v>
      </c>
      <c r="B481" s="836" t="s">
        <v>5804</v>
      </c>
      <c r="C481" s="115" t="s">
        <v>148</v>
      </c>
      <c r="D481" s="241">
        <v>655</v>
      </c>
      <c r="E481" s="242" t="s">
        <v>149</v>
      </c>
      <c r="F481" s="242">
        <v>7</v>
      </c>
      <c r="G481" s="242" t="s">
        <v>150</v>
      </c>
      <c r="H481" s="297">
        <v>45128</v>
      </c>
      <c r="I481" s="298">
        <v>57500</v>
      </c>
      <c r="J481" s="242">
        <v>12</v>
      </c>
      <c r="K481" s="294">
        <f t="shared" si="7"/>
        <v>45492</v>
      </c>
      <c r="L481" s="234">
        <v>9</v>
      </c>
      <c r="M481" s="234">
        <v>0.01</v>
      </c>
      <c r="N481" s="234">
        <v>9</v>
      </c>
      <c r="O481" s="242"/>
      <c r="P481" s="242"/>
      <c r="Q481" s="299"/>
      <c r="R481" s="242"/>
      <c r="S481" s="242"/>
      <c r="T481" s="242"/>
      <c r="U481" s="242"/>
      <c r="V481" s="242"/>
      <c r="W481" s="242"/>
      <c r="X481" s="298">
        <v>57500</v>
      </c>
      <c r="Y481" s="300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36"/>
      <c r="AY481" s="36"/>
      <c r="AZ481" s="36"/>
      <c r="BA481" s="36"/>
      <c r="BB481" s="36"/>
      <c r="BC481" s="36"/>
      <c r="BD481" s="36"/>
      <c r="BE481" s="36"/>
      <c r="BF481" s="36"/>
      <c r="BG481" s="36"/>
      <c r="BH481" s="36"/>
      <c r="BI481" s="36"/>
      <c r="BJ481" s="36"/>
      <c r="BK481" s="36"/>
      <c r="BL481" s="36"/>
      <c r="BM481" s="36"/>
      <c r="BN481" s="36"/>
      <c r="BO481" s="36"/>
      <c r="BP481" s="36"/>
      <c r="BQ481" s="36"/>
      <c r="BR481" s="36"/>
      <c r="BS481" s="36"/>
      <c r="BT481" s="36"/>
      <c r="BU481" s="36"/>
      <c r="BV481" s="36"/>
      <c r="BW481" s="36"/>
      <c r="BX481" s="36"/>
      <c r="BY481" s="36"/>
      <c r="BZ481" s="36"/>
      <c r="CA481" s="36"/>
      <c r="CB481" s="36"/>
      <c r="CC481" s="36"/>
      <c r="CD481" s="36"/>
      <c r="CE481" s="36"/>
      <c r="CF481" s="36"/>
      <c r="CG481" s="36"/>
      <c r="CH481" s="36"/>
      <c r="CI481" s="36"/>
      <c r="CJ481" s="36"/>
      <c r="CK481" s="36"/>
      <c r="CL481" s="36"/>
      <c r="CM481" s="36"/>
      <c r="CN481" s="36"/>
      <c r="CO481" s="36"/>
      <c r="CP481" s="36"/>
      <c r="CQ481" s="36"/>
      <c r="CR481" s="36"/>
      <c r="CS481" s="36"/>
      <c r="CT481" s="36"/>
      <c r="CU481" s="36"/>
      <c r="CV481" s="36"/>
      <c r="CW481" s="36"/>
      <c r="CX481" s="36"/>
      <c r="CY481" s="36"/>
      <c r="CZ481" s="36"/>
      <c r="DA481" s="36"/>
      <c r="DB481" s="36"/>
      <c r="DC481" s="36"/>
      <c r="DD481" s="36"/>
      <c r="DE481" s="36"/>
      <c r="DF481" s="36"/>
      <c r="DG481" s="36"/>
      <c r="DH481" s="36"/>
      <c r="DI481" s="123"/>
    </row>
    <row r="482" spans="1:113" ht="15.75" thickTop="1" thickBot="1">
      <c r="A482" s="872">
        <v>1155</v>
      </c>
      <c r="B482" s="836" t="s">
        <v>5804</v>
      </c>
      <c r="C482" s="115" t="s">
        <v>148</v>
      </c>
      <c r="D482" s="241">
        <v>656</v>
      </c>
      <c r="E482" s="242" t="s">
        <v>149</v>
      </c>
      <c r="F482" s="242">
        <v>7</v>
      </c>
      <c r="G482" s="242" t="s">
        <v>150</v>
      </c>
      <c r="H482" s="297">
        <v>45044</v>
      </c>
      <c r="I482" s="298">
        <v>144400</v>
      </c>
      <c r="J482" s="242">
        <v>12</v>
      </c>
      <c r="K482" s="294">
        <f t="shared" si="7"/>
        <v>45408</v>
      </c>
      <c r="L482" s="234">
        <v>9</v>
      </c>
      <c r="M482" s="234">
        <v>0.01</v>
      </c>
      <c r="N482" s="234">
        <v>9</v>
      </c>
      <c r="O482" s="242"/>
      <c r="P482" s="242"/>
      <c r="Q482" s="299"/>
      <c r="R482" s="242"/>
      <c r="S482" s="242"/>
      <c r="T482" s="242"/>
      <c r="U482" s="242"/>
      <c r="V482" s="242"/>
      <c r="W482" s="242"/>
      <c r="X482" s="298">
        <v>144400</v>
      </c>
      <c r="Y482" s="300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36"/>
      <c r="AY482" s="36"/>
      <c r="AZ482" s="36"/>
      <c r="BA482" s="36"/>
      <c r="BB482" s="36"/>
      <c r="BC482" s="36"/>
      <c r="BD482" s="36"/>
      <c r="BE482" s="36"/>
      <c r="BF482" s="36"/>
      <c r="BG482" s="36"/>
      <c r="BH482" s="36"/>
      <c r="BI482" s="36"/>
      <c r="BJ482" s="36"/>
      <c r="BK482" s="36"/>
      <c r="BL482" s="36"/>
      <c r="BM482" s="36"/>
      <c r="BN482" s="36"/>
      <c r="BO482" s="36"/>
      <c r="BP482" s="36"/>
      <c r="BQ482" s="36"/>
      <c r="BR482" s="36"/>
      <c r="BS482" s="36"/>
      <c r="BT482" s="36"/>
      <c r="BU482" s="36"/>
      <c r="BV482" s="36"/>
      <c r="BW482" s="36"/>
      <c r="BX482" s="36"/>
      <c r="BY482" s="36"/>
      <c r="BZ482" s="36"/>
      <c r="CA482" s="36"/>
      <c r="CB482" s="36"/>
      <c r="CC482" s="36"/>
      <c r="CD482" s="36"/>
      <c r="CE482" s="36"/>
      <c r="CF482" s="36"/>
      <c r="CG482" s="36"/>
      <c r="CH482" s="36"/>
      <c r="CI482" s="36"/>
      <c r="CJ482" s="36"/>
      <c r="CK482" s="36"/>
      <c r="CL482" s="36"/>
      <c r="CM482" s="36"/>
      <c r="CN482" s="36"/>
      <c r="CO482" s="36"/>
      <c r="CP482" s="36"/>
      <c r="CQ482" s="36"/>
      <c r="CR482" s="36"/>
      <c r="CS482" s="36"/>
      <c r="CT482" s="36"/>
      <c r="CU482" s="36"/>
      <c r="CV482" s="36"/>
      <c r="CW482" s="36"/>
      <c r="CX482" s="36"/>
      <c r="CY482" s="36"/>
      <c r="CZ482" s="36"/>
      <c r="DA482" s="36"/>
      <c r="DB482" s="36"/>
      <c r="DC482" s="36"/>
      <c r="DD482" s="36"/>
      <c r="DE482" s="36"/>
      <c r="DF482" s="36"/>
      <c r="DG482" s="36"/>
      <c r="DH482" s="36"/>
      <c r="DI482" s="123"/>
    </row>
    <row r="483" spans="1:113" ht="15.75" thickTop="1" thickBot="1">
      <c r="A483" s="872">
        <v>910</v>
      </c>
      <c r="B483" s="836" t="s">
        <v>5804</v>
      </c>
      <c r="C483" s="115" t="s">
        <v>148</v>
      </c>
      <c r="D483" s="241">
        <v>657</v>
      </c>
      <c r="E483" s="242" t="s">
        <v>149</v>
      </c>
      <c r="F483" s="242">
        <v>7</v>
      </c>
      <c r="G483" s="242" t="s">
        <v>150</v>
      </c>
      <c r="H483" s="297">
        <v>45090</v>
      </c>
      <c r="I483" s="298">
        <v>57500</v>
      </c>
      <c r="J483" s="242">
        <v>12</v>
      </c>
      <c r="K483" s="294">
        <f t="shared" si="7"/>
        <v>45454</v>
      </c>
      <c r="L483" s="234">
        <v>9</v>
      </c>
      <c r="M483" s="234">
        <v>0.01</v>
      </c>
      <c r="N483" s="234">
        <v>9</v>
      </c>
      <c r="O483" s="242"/>
      <c r="P483" s="242"/>
      <c r="Q483" s="299"/>
      <c r="R483" s="242"/>
      <c r="S483" s="242"/>
      <c r="T483" s="242"/>
      <c r="U483" s="242"/>
      <c r="V483" s="242"/>
      <c r="W483" s="242"/>
      <c r="X483" s="298">
        <v>57500</v>
      </c>
      <c r="Y483" s="300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36"/>
      <c r="AY483" s="36"/>
      <c r="AZ483" s="36"/>
      <c r="BA483" s="36"/>
      <c r="BB483" s="36"/>
      <c r="BC483" s="36"/>
      <c r="BD483" s="36"/>
      <c r="BE483" s="36"/>
      <c r="BF483" s="36"/>
      <c r="BG483" s="36"/>
      <c r="BH483" s="36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/>
      <c r="BS483" s="36"/>
      <c r="BT483" s="36"/>
      <c r="BU483" s="36"/>
      <c r="BV483" s="36"/>
      <c r="BW483" s="36"/>
      <c r="BX483" s="36"/>
      <c r="BY483" s="36"/>
      <c r="BZ483" s="36"/>
      <c r="CA483" s="36"/>
      <c r="CB483" s="36"/>
      <c r="CC483" s="36"/>
      <c r="CD483" s="36"/>
      <c r="CE483" s="36"/>
      <c r="CF483" s="36"/>
      <c r="CG483" s="36"/>
      <c r="CH483" s="36"/>
      <c r="CI483" s="36"/>
      <c r="CJ483" s="36"/>
      <c r="CK483" s="36"/>
      <c r="CL483" s="36"/>
      <c r="CM483" s="36"/>
      <c r="CN483" s="36"/>
      <c r="CO483" s="36"/>
      <c r="CP483" s="36"/>
      <c r="CQ483" s="36"/>
      <c r="CR483" s="36"/>
      <c r="CS483" s="36"/>
      <c r="CT483" s="36"/>
      <c r="CU483" s="36"/>
      <c r="CV483" s="36"/>
      <c r="CW483" s="36"/>
      <c r="CX483" s="36"/>
      <c r="CY483" s="36"/>
      <c r="CZ483" s="36"/>
      <c r="DA483" s="36"/>
      <c r="DB483" s="36"/>
      <c r="DC483" s="36"/>
      <c r="DD483" s="36"/>
      <c r="DE483" s="36"/>
      <c r="DF483" s="36"/>
      <c r="DG483" s="36"/>
      <c r="DH483" s="36"/>
      <c r="DI483" s="123"/>
    </row>
    <row r="484" spans="1:113" ht="15.75" thickTop="1" thickBot="1">
      <c r="A484" s="872">
        <v>1140</v>
      </c>
      <c r="B484" s="836" t="s">
        <v>5804</v>
      </c>
      <c r="C484" s="115" t="s">
        <v>148</v>
      </c>
      <c r="D484" s="241">
        <v>658</v>
      </c>
      <c r="E484" s="242" t="s">
        <v>149</v>
      </c>
      <c r="F484" s="242">
        <v>7</v>
      </c>
      <c r="G484" s="242" t="s">
        <v>150</v>
      </c>
      <c r="H484" s="297">
        <v>45044</v>
      </c>
      <c r="I484" s="298">
        <v>57500</v>
      </c>
      <c r="J484" s="242">
        <v>12</v>
      </c>
      <c r="K484" s="294">
        <f t="shared" si="7"/>
        <v>45408</v>
      </c>
      <c r="L484" s="234">
        <v>9</v>
      </c>
      <c r="M484" s="234">
        <v>0.01</v>
      </c>
      <c r="N484" s="234">
        <v>9</v>
      </c>
      <c r="O484" s="242"/>
      <c r="P484" s="242"/>
      <c r="Q484" s="299"/>
      <c r="R484" s="242"/>
      <c r="S484" s="242"/>
      <c r="T484" s="242"/>
      <c r="U484" s="242"/>
      <c r="V484" s="242"/>
      <c r="W484" s="242"/>
      <c r="X484" s="298">
        <v>57500</v>
      </c>
      <c r="Y484" s="300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36"/>
      <c r="AY484" s="36"/>
      <c r="AZ484" s="36"/>
      <c r="BA484" s="36"/>
      <c r="BB484" s="36"/>
      <c r="BC484" s="36"/>
      <c r="BD484" s="36"/>
      <c r="BE484" s="36"/>
      <c r="BF484" s="36"/>
      <c r="BG484" s="36"/>
      <c r="BH484" s="36"/>
      <c r="BI484" s="36"/>
      <c r="BJ484" s="36"/>
      <c r="BK484" s="36"/>
      <c r="BL484" s="36"/>
      <c r="BM484" s="36"/>
      <c r="BN484" s="36"/>
      <c r="BO484" s="36"/>
      <c r="BP484" s="36"/>
      <c r="BQ484" s="36"/>
      <c r="BR484" s="36"/>
      <c r="BS484" s="36"/>
      <c r="BT484" s="36"/>
      <c r="BU484" s="36"/>
      <c r="BV484" s="36"/>
      <c r="BW484" s="36"/>
      <c r="BX484" s="36"/>
      <c r="BY484" s="36"/>
      <c r="BZ484" s="36"/>
      <c r="CA484" s="36"/>
      <c r="CB484" s="36"/>
      <c r="CC484" s="36"/>
      <c r="CD484" s="36"/>
      <c r="CE484" s="36"/>
      <c r="CF484" s="36"/>
      <c r="CG484" s="36"/>
      <c r="CH484" s="36"/>
      <c r="CI484" s="36"/>
      <c r="CJ484" s="36"/>
      <c r="CK484" s="36"/>
      <c r="CL484" s="36"/>
      <c r="CM484" s="36"/>
      <c r="CN484" s="36"/>
      <c r="CO484" s="36"/>
      <c r="CP484" s="36"/>
      <c r="CQ484" s="36"/>
      <c r="CR484" s="36"/>
      <c r="CS484" s="36"/>
      <c r="CT484" s="36"/>
      <c r="CU484" s="36"/>
      <c r="CV484" s="36"/>
      <c r="CW484" s="36"/>
      <c r="CX484" s="36"/>
      <c r="CY484" s="36"/>
      <c r="CZ484" s="36"/>
      <c r="DA484" s="36"/>
      <c r="DB484" s="36"/>
      <c r="DC484" s="36"/>
      <c r="DD484" s="36"/>
      <c r="DE484" s="36"/>
      <c r="DF484" s="36"/>
      <c r="DG484" s="36"/>
      <c r="DH484" s="36"/>
      <c r="DI484" s="123"/>
    </row>
    <row r="485" spans="1:113" ht="15.75" thickTop="1" thickBot="1">
      <c r="A485" s="872">
        <v>1040</v>
      </c>
      <c r="B485" s="836" t="s">
        <v>5804</v>
      </c>
      <c r="C485" s="115" t="s">
        <v>148</v>
      </c>
      <c r="D485" s="241">
        <v>659</v>
      </c>
      <c r="E485" s="242" t="s">
        <v>149</v>
      </c>
      <c r="F485" s="242">
        <v>7</v>
      </c>
      <c r="G485" s="242" t="s">
        <v>150</v>
      </c>
      <c r="H485" s="297">
        <v>45184</v>
      </c>
      <c r="I485" s="298">
        <v>57500</v>
      </c>
      <c r="J485" s="242">
        <v>12</v>
      </c>
      <c r="K485" s="294">
        <f t="shared" si="7"/>
        <v>45548</v>
      </c>
      <c r="L485" s="234">
        <v>9</v>
      </c>
      <c r="M485" s="234">
        <v>0.01</v>
      </c>
      <c r="N485" s="234">
        <v>9</v>
      </c>
      <c r="O485" s="242"/>
      <c r="P485" s="242"/>
      <c r="Q485" s="299"/>
      <c r="R485" s="242"/>
      <c r="S485" s="242"/>
      <c r="T485" s="242"/>
      <c r="U485" s="242"/>
      <c r="V485" s="242"/>
      <c r="W485" s="242"/>
      <c r="X485" s="298">
        <v>57500</v>
      </c>
      <c r="Y485" s="300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36"/>
      <c r="AY485" s="36"/>
      <c r="AZ485" s="36"/>
      <c r="BA485" s="36"/>
      <c r="BB485" s="36"/>
      <c r="BC485" s="36"/>
      <c r="BD485" s="36"/>
      <c r="BE485" s="36"/>
      <c r="BF485" s="36"/>
      <c r="BG485" s="36"/>
      <c r="BH485" s="36"/>
      <c r="BI485" s="36"/>
      <c r="BJ485" s="36"/>
      <c r="BK485" s="36"/>
      <c r="BL485" s="36"/>
      <c r="BM485" s="36"/>
      <c r="BN485" s="36"/>
      <c r="BO485" s="36"/>
      <c r="BP485" s="36"/>
      <c r="BQ485" s="36"/>
      <c r="BR485" s="36"/>
      <c r="BS485" s="36"/>
      <c r="BT485" s="36"/>
      <c r="BU485" s="36"/>
      <c r="BV485" s="36"/>
      <c r="BW485" s="36"/>
      <c r="BX485" s="36"/>
      <c r="BY485" s="36"/>
      <c r="BZ485" s="36"/>
      <c r="CA485" s="36"/>
      <c r="CB485" s="36"/>
      <c r="CC485" s="36"/>
      <c r="CD485" s="36"/>
      <c r="CE485" s="36"/>
      <c r="CF485" s="36"/>
      <c r="CG485" s="36"/>
      <c r="CH485" s="36"/>
      <c r="CI485" s="36"/>
      <c r="CJ485" s="36"/>
      <c r="CK485" s="36"/>
      <c r="CL485" s="36"/>
      <c r="CM485" s="36"/>
      <c r="CN485" s="36"/>
      <c r="CO485" s="36"/>
      <c r="CP485" s="36"/>
      <c r="CQ485" s="36"/>
      <c r="CR485" s="36"/>
      <c r="CS485" s="36"/>
      <c r="CT485" s="36"/>
      <c r="CU485" s="36"/>
      <c r="CV485" s="36"/>
      <c r="CW485" s="36"/>
      <c r="CX485" s="36"/>
      <c r="CY485" s="36"/>
      <c r="CZ485" s="36"/>
      <c r="DA485" s="36"/>
      <c r="DB485" s="36"/>
      <c r="DC485" s="36"/>
      <c r="DD485" s="36"/>
      <c r="DE485" s="36"/>
      <c r="DF485" s="36"/>
      <c r="DG485" s="36"/>
      <c r="DH485" s="36"/>
      <c r="DI485" s="123"/>
    </row>
    <row r="486" spans="1:113" ht="15.75" thickTop="1" thickBot="1">
      <c r="A486" s="872">
        <v>1158</v>
      </c>
      <c r="B486" s="836" t="s">
        <v>5804</v>
      </c>
      <c r="C486" s="115" t="s">
        <v>148</v>
      </c>
      <c r="D486" s="241">
        <v>661</v>
      </c>
      <c r="E486" s="242" t="s">
        <v>149</v>
      </c>
      <c r="F486" s="242">
        <v>7</v>
      </c>
      <c r="G486" s="242" t="s">
        <v>150</v>
      </c>
      <c r="H486" s="297">
        <v>45184</v>
      </c>
      <c r="I486" s="298">
        <v>99000</v>
      </c>
      <c r="J486" s="242">
        <v>12</v>
      </c>
      <c r="K486" s="294">
        <f t="shared" si="7"/>
        <v>45548</v>
      </c>
      <c r="L486" s="234">
        <v>9</v>
      </c>
      <c r="M486" s="234">
        <v>0.01</v>
      </c>
      <c r="N486" s="234">
        <v>9</v>
      </c>
      <c r="O486" s="242"/>
      <c r="P486" s="242"/>
      <c r="Q486" s="299"/>
      <c r="R486" s="242"/>
      <c r="S486" s="242"/>
      <c r="T486" s="242"/>
      <c r="U486" s="242"/>
      <c r="V486" s="242"/>
      <c r="W486" s="242"/>
      <c r="X486" s="298">
        <v>99000</v>
      </c>
      <c r="Y486" s="300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36"/>
      <c r="AY486" s="36"/>
      <c r="AZ486" s="36"/>
      <c r="BA486" s="36"/>
      <c r="BB486" s="36"/>
      <c r="BC486" s="36"/>
      <c r="BD486" s="36"/>
      <c r="BE486" s="36"/>
      <c r="BF486" s="36"/>
      <c r="BG486" s="36"/>
      <c r="BH486" s="36"/>
      <c r="BI486" s="36"/>
      <c r="BJ486" s="36"/>
      <c r="BK486" s="36"/>
      <c r="BL486" s="36"/>
      <c r="BM486" s="36"/>
      <c r="BN486" s="36"/>
      <c r="BO486" s="36"/>
      <c r="BP486" s="36"/>
      <c r="BQ486" s="36"/>
      <c r="BR486" s="36"/>
      <c r="BS486" s="36"/>
      <c r="BT486" s="36"/>
      <c r="BU486" s="36"/>
      <c r="BV486" s="36"/>
      <c r="BW486" s="36"/>
      <c r="BX486" s="36"/>
      <c r="BY486" s="36"/>
      <c r="BZ486" s="36"/>
      <c r="CA486" s="36"/>
      <c r="CB486" s="36"/>
      <c r="CC486" s="36"/>
      <c r="CD486" s="36"/>
      <c r="CE486" s="36"/>
      <c r="CF486" s="36"/>
      <c r="CG486" s="36"/>
      <c r="CH486" s="36"/>
      <c r="CI486" s="36"/>
      <c r="CJ486" s="36"/>
      <c r="CK486" s="36"/>
      <c r="CL486" s="36"/>
      <c r="CM486" s="36"/>
      <c r="CN486" s="36"/>
      <c r="CO486" s="36"/>
      <c r="CP486" s="36"/>
      <c r="CQ486" s="36"/>
      <c r="CR486" s="36"/>
      <c r="CS486" s="36"/>
      <c r="CT486" s="36"/>
      <c r="CU486" s="36"/>
      <c r="CV486" s="36"/>
      <c r="CW486" s="36"/>
      <c r="CX486" s="36"/>
      <c r="CY486" s="36"/>
      <c r="CZ486" s="36"/>
      <c r="DA486" s="36"/>
      <c r="DB486" s="36"/>
      <c r="DC486" s="36"/>
      <c r="DD486" s="36"/>
      <c r="DE486" s="36"/>
      <c r="DF486" s="36"/>
      <c r="DG486" s="36"/>
      <c r="DH486" s="36"/>
      <c r="DI486" s="123"/>
    </row>
    <row r="487" spans="1:113" ht="15.75" thickTop="1" thickBot="1">
      <c r="A487" s="872">
        <v>1135</v>
      </c>
      <c r="B487" s="836" t="s">
        <v>5804</v>
      </c>
      <c r="C487" s="115" t="s">
        <v>148</v>
      </c>
      <c r="D487" s="241">
        <v>662</v>
      </c>
      <c r="E487" s="242" t="s">
        <v>149</v>
      </c>
      <c r="F487" s="242">
        <v>7</v>
      </c>
      <c r="G487" s="242" t="s">
        <v>150</v>
      </c>
      <c r="H487" s="297">
        <v>45309</v>
      </c>
      <c r="I487" s="298">
        <v>108000</v>
      </c>
      <c r="J487" s="242">
        <v>12</v>
      </c>
      <c r="K487" s="294">
        <f t="shared" si="7"/>
        <v>45673</v>
      </c>
      <c r="L487" s="234">
        <v>9</v>
      </c>
      <c r="M487" s="234">
        <v>0.01</v>
      </c>
      <c r="N487" s="234">
        <v>9</v>
      </c>
      <c r="O487" s="242"/>
      <c r="P487" s="242"/>
      <c r="Q487" s="299"/>
      <c r="R487" s="242"/>
      <c r="S487" s="242"/>
      <c r="T487" s="242"/>
      <c r="U487" s="242"/>
      <c r="V487" s="242"/>
      <c r="W487" s="242"/>
      <c r="X487" s="298">
        <v>108000</v>
      </c>
      <c r="Y487" s="300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36"/>
      <c r="AY487" s="36"/>
      <c r="AZ487" s="36"/>
      <c r="BA487" s="36"/>
      <c r="BB487" s="36"/>
      <c r="BC487" s="36"/>
      <c r="BD487" s="36"/>
      <c r="BE487" s="36"/>
      <c r="BF487" s="36"/>
      <c r="BG487" s="36"/>
      <c r="BH487" s="36"/>
      <c r="BI487" s="36"/>
      <c r="BJ487" s="36"/>
      <c r="BK487" s="36"/>
      <c r="BL487" s="36"/>
      <c r="BM487" s="36"/>
      <c r="BN487" s="36"/>
      <c r="BO487" s="36"/>
      <c r="BP487" s="36"/>
      <c r="BQ487" s="36"/>
      <c r="BR487" s="36"/>
      <c r="BS487" s="36"/>
      <c r="BT487" s="36"/>
      <c r="BU487" s="36"/>
      <c r="BV487" s="36"/>
      <c r="BW487" s="36"/>
      <c r="BX487" s="36"/>
      <c r="BY487" s="36"/>
      <c r="BZ487" s="36"/>
      <c r="CA487" s="36"/>
      <c r="CB487" s="36"/>
      <c r="CC487" s="36"/>
      <c r="CD487" s="36"/>
      <c r="CE487" s="36"/>
      <c r="CF487" s="36"/>
      <c r="CG487" s="36"/>
      <c r="CH487" s="36"/>
      <c r="CI487" s="36"/>
      <c r="CJ487" s="36"/>
      <c r="CK487" s="36"/>
      <c r="CL487" s="36"/>
      <c r="CM487" s="36"/>
      <c r="CN487" s="36"/>
      <c r="CO487" s="36"/>
      <c r="CP487" s="36"/>
      <c r="CQ487" s="36"/>
      <c r="CR487" s="36"/>
      <c r="CS487" s="36"/>
      <c r="CT487" s="36"/>
      <c r="CU487" s="36"/>
      <c r="CV487" s="36"/>
      <c r="CW487" s="36"/>
      <c r="CX487" s="36"/>
      <c r="CY487" s="36"/>
      <c r="CZ487" s="36"/>
      <c r="DA487" s="36"/>
      <c r="DB487" s="36"/>
      <c r="DC487" s="36"/>
      <c r="DD487" s="36"/>
      <c r="DE487" s="36"/>
      <c r="DF487" s="36"/>
      <c r="DG487" s="36"/>
      <c r="DH487" s="36"/>
      <c r="DI487" s="123"/>
    </row>
    <row r="488" spans="1:113" ht="15.75" thickTop="1" thickBot="1">
      <c r="A488" s="872">
        <v>1111</v>
      </c>
      <c r="B488" s="836" t="s">
        <v>5804</v>
      </c>
      <c r="C488" s="115" t="s">
        <v>148</v>
      </c>
      <c r="D488" s="241">
        <v>663</v>
      </c>
      <c r="E488" s="242" t="s">
        <v>149</v>
      </c>
      <c r="F488" s="242">
        <v>7</v>
      </c>
      <c r="G488" s="242" t="s">
        <v>150</v>
      </c>
      <c r="H488" s="297">
        <v>45331</v>
      </c>
      <c r="I488" s="298">
        <v>50000</v>
      </c>
      <c r="J488" s="242">
        <v>12</v>
      </c>
      <c r="K488" s="294">
        <f t="shared" si="7"/>
        <v>45695</v>
      </c>
      <c r="L488" s="234">
        <v>9</v>
      </c>
      <c r="M488" s="234">
        <v>0.01</v>
      </c>
      <c r="N488" s="234">
        <v>9</v>
      </c>
      <c r="O488" s="242"/>
      <c r="P488" s="242"/>
      <c r="Q488" s="299"/>
      <c r="R488" s="242"/>
      <c r="S488" s="242"/>
      <c r="T488" s="242"/>
      <c r="U488" s="242"/>
      <c r="V488" s="242"/>
      <c r="W488" s="242"/>
      <c r="X488" s="298">
        <v>50000</v>
      </c>
      <c r="Y488" s="300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36"/>
      <c r="AY488" s="36"/>
      <c r="AZ488" s="36"/>
      <c r="BA488" s="36"/>
      <c r="BB488" s="36"/>
      <c r="BC488" s="36"/>
      <c r="BD488" s="36"/>
      <c r="BE488" s="36"/>
      <c r="BF488" s="36"/>
      <c r="BG488" s="36"/>
      <c r="BH488" s="36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/>
      <c r="BS488" s="36"/>
      <c r="BT488" s="36"/>
      <c r="BU488" s="36"/>
      <c r="BV488" s="36"/>
      <c r="BW488" s="36"/>
      <c r="BX488" s="36"/>
      <c r="BY488" s="36"/>
      <c r="BZ488" s="36"/>
      <c r="CA488" s="36"/>
      <c r="CB488" s="36"/>
      <c r="CC488" s="36"/>
      <c r="CD488" s="36"/>
      <c r="CE488" s="36"/>
      <c r="CF488" s="36"/>
      <c r="CG488" s="36"/>
      <c r="CH488" s="36"/>
      <c r="CI488" s="36"/>
      <c r="CJ488" s="36"/>
      <c r="CK488" s="36"/>
      <c r="CL488" s="36"/>
      <c r="CM488" s="36"/>
      <c r="CN488" s="36"/>
      <c r="CO488" s="36"/>
      <c r="CP488" s="36"/>
      <c r="CQ488" s="36"/>
      <c r="CR488" s="36"/>
      <c r="CS488" s="36"/>
      <c r="CT488" s="36"/>
      <c r="CU488" s="36"/>
      <c r="CV488" s="36"/>
      <c r="CW488" s="36"/>
      <c r="CX488" s="36"/>
      <c r="CY488" s="36"/>
      <c r="CZ488" s="36"/>
      <c r="DA488" s="36"/>
      <c r="DB488" s="36"/>
      <c r="DC488" s="36"/>
      <c r="DD488" s="36"/>
      <c r="DE488" s="36"/>
      <c r="DF488" s="36"/>
      <c r="DG488" s="36"/>
      <c r="DH488" s="36"/>
      <c r="DI488" s="123"/>
    </row>
    <row r="489" spans="1:113" ht="15.75" thickTop="1" thickBot="1">
      <c r="A489" s="872">
        <v>1110</v>
      </c>
      <c r="B489" s="836" t="s">
        <v>5804</v>
      </c>
      <c r="C489" s="115" t="s">
        <v>148</v>
      </c>
      <c r="D489" s="241">
        <v>664</v>
      </c>
      <c r="E489" s="242" t="s">
        <v>149</v>
      </c>
      <c r="F489" s="242">
        <v>7</v>
      </c>
      <c r="G489" s="242" t="s">
        <v>150</v>
      </c>
      <c r="H489" s="297">
        <v>45331</v>
      </c>
      <c r="I489" s="298">
        <v>50000</v>
      </c>
      <c r="J489" s="242">
        <v>12</v>
      </c>
      <c r="K489" s="294">
        <f t="shared" si="7"/>
        <v>45695</v>
      </c>
      <c r="L489" s="234">
        <v>9</v>
      </c>
      <c r="M489" s="234">
        <v>0.01</v>
      </c>
      <c r="N489" s="234">
        <v>9</v>
      </c>
      <c r="O489" s="242"/>
      <c r="P489" s="242"/>
      <c r="Q489" s="299"/>
      <c r="R489" s="242"/>
      <c r="S489" s="242"/>
      <c r="T489" s="242"/>
      <c r="U489" s="242"/>
      <c r="V489" s="242"/>
      <c r="W489" s="242"/>
      <c r="X489" s="298">
        <v>50000</v>
      </c>
      <c r="Y489" s="300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36"/>
      <c r="AY489" s="36"/>
      <c r="AZ489" s="36"/>
      <c r="BA489" s="36"/>
      <c r="BB489" s="36"/>
      <c r="BC489" s="36"/>
      <c r="BD489" s="36"/>
      <c r="BE489" s="36"/>
      <c r="BF489" s="36"/>
      <c r="BG489" s="36"/>
      <c r="BH489" s="36"/>
      <c r="BI489" s="36"/>
      <c r="BJ489" s="36"/>
      <c r="BK489" s="36"/>
      <c r="BL489" s="36"/>
      <c r="BM489" s="36"/>
      <c r="BN489" s="36"/>
      <c r="BO489" s="36"/>
      <c r="BP489" s="36"/>
      <c r="BQ489" s="36"/>
      <c r="BR489" s="36"/>
      <c r="BS489" s="36"/>
      <c r="BT489" s="36"/>
      <c r="BU489" s="36"/>
      <c r="BV489" s="36"/>
      <c r="BW489" s="36"/>
      <c r="BX489" s="36"/>
      <c r="BY489" s="36"/>
      <c r="BZ489" s="36"/>
      <c r="CA489" s="36"/>
      <c r="CB489" s="36"/>
      <c r="CC489" s="36"/>
      <c r="CD489" s="36"/>
      <c r="CE489" s="36"/>
      <c r="CF489" s="36"/>
      <c r="CG489" s="36"/>
      <c r="CH489" s="36"/>
      <c r="CI489" s="36"/>
      <c r="CJ489" s="36"/>
      <c r="CK489" s="36"/>
      <c r="CL489" s="36"/>
      <c r="CM489" s="36"/>
      <c r="CN489" s="36"/>
      <c r="CO489" s="36"/>
      <c r="CP489" s="36"/>
      <c r="CQ489" s="36"/>
      <c r="CR489" s="36"/>
      <c r="CS489" s="36"/>
      <c r="CT489" s="36"/>
      <c r="CU489" s="36"/>
      <c r="CV489" s="36"/>
      <c r="CW489" s="36"/>
      <c r="CX489" s="36"/>
      <c r="CY489" s="36"/>
      <c r="CZ489" s="36"/>
      <c r="DA489" s="36"/>
      <c r="DB489" s="36"/>
      <c r="DC489" s="36"/>
      <c r="DD489" s="36"/>
      <c r="DE489" s="36"/>
      <c r="DF489" s="36"/>
      <c r="DG489" s="36"/>
      <c r="DH489" s="36"/>
      <c r="DI489" s="123"/>
    </row>
    <row r="490" spans="1:113" ht="15.75" thickTop="1" thickBot="1">
      <c r="A490" s="872">
        <v>1095</v>
      </c>
      <c r="B490" s="836" t="s">
        <v>5804</v>
      </c>
      <c r="C490" s="115" t="s">
        <v>148</v>
      </c>
      <c r="D490" s="241">
        <v>666</v>
      </c>
      <c r="E490" s="242" t="s">
        <v>149</v>
      </c>
      <c r="F490" s="242">
        <v>7</v>
      </c>
      <c r="G490" s="242" t="s">
        <v>150</v>
      </c>
      <c r="H490" s="297">
        <v>45237</v>
      </c>
      <c r="I490" s="298">
        <v>200000</v>
      </c>
      <c r="J490" s="242">
        <v>12</v>
      </c>
      <c r="K490" s="294">
        <f t="shared" si="7"/>
        <v>45601</v>
      </c>
      <c r="L490" s="234">
        <v>9</v>
      </c>
      <c r="M490" s="234">
        <v>0.01</v>
      </c>
      <c r="N490" s="234">
        <v>9</v>
      </c>
      <c r="O490" s="242"/>
      <c r="P490" s="242"/>
      <c r="Q490" s="299"/>
      <c r="R490" s="242"/>
      <c r="S490" s="242"/>
      <c r="T490" s="242"/>
      <c r="U490" s="242"/>
      <c r="V490" s="242"/>
      <c r="W490" s="242"/>
      <c r="X490" s="298">
        <v>200000</v>
      </c>
      <c r="Y490" s="300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36"/>
      <c r="AY490" s="36"/>
      <c r="AZ490" s="36"/>
      <c r="BA490" s="36"/>
      <c r="BB490" s="36"/>
      <c r="BC490" s="36"/>
      <c r="BD490" s="36"/>
      <c r="BE490" s="36"/>
      <c r="BF490" s="36"/>
      <c r="BG490" s="36"/>
      <c r="BH490" s="36"/>
      <c r="BI490" s="36"/>
      <c r="BJ490" s="36"/>
      <c r="BK490" s="36"/>
      <c r="BL490" s="36"/>
      <c r="BM490" s="36"/>
      <c r="BN490" s="36"/>
      <c r="BO490" s="36"/>
      <c r="BP490" s="36"/>
      <c r="BQ490" s="36"/>
      <c r="BR490" s="36"/>
      <c r="BS490" s="36"/>
      <c r="BT490" s="36"/>
      <c r="BU490" s="36"/>
      <c r="BV490" s="36"/>
      <c r="BW490" s="36"/>
      <c r="BX490" s="36"/>
      <c r="BY490" s="36"/>
      <c r="BZ490" s="36"/>
      <c r="CA490" s="36"/>
      <c r="CB490" s="36"/>
      <c r="CC490" s="36"/>
      <c r="CD490" s="36"/>
      <c r="CE490" s="36"/>
      <c r="CF490" s="36"/>
      <c r="CG490" s="36"/>
      <c r="CH490" s="36"/>
      <c r="CI490" s="36"/>
      <c r="CJ490" s="36"/>
      <c r="CK490" s="36"/>
      <c r="CL490" s="36"/>
      <c r="CM490" s="36"/>
      <c r="CN490" s="36"/>
      <c r="CO490" s="36"/>
      <c r="CP490" s="36"/>
      <c r="CQ490" s="36"/>
      <c r="CR490" s="36"/>
      <c r="CS490" s="36"/>
      <c r="CT490" s="36"/>
      <c r="CU490" s="36"/>
      <c r="CV490" s="36"/>
      <c r="CW490" s="36"/>
      <c r="CX490" s="36"/>
      <c r="CY490" s="36"/>
      <c r="CZ490" s="36"/>
      <c r="DA490" s="36"/>
      <c r="DB490" s="36"/>
      <c r="DC490" s="36"/>
      <c r="DD490" s="36"/>
      <c r="DE490" s="36"/>
      <c r="DF490" s="36"/>
      <c r="DG490" s="36"/>
      <c r="DH490" s="36"/>
      <c r="DI490" s="123"/>
    </row>
    <row r="491" spans="1:113" ht="15.75" thickTop="1" thickBot="1">
      <c r="A491" s="872">
        <v>1136</v>
      </c>
      <c r="B491" s="836" t="s">
        <v>5804</v>
      </c>
      <c r="C491" s="115" t="s">
        <v>148</v>
      </c>
      <c r="D491" s="241">
        <v>668</v>
      </c>
      <c r="E491" s="242" t="s">
        <v>149</v>
      </c>
      <c r="F491" s="242">
        <v>7</v>
      </c>
      <c r="G491" s="242" t="s">
        <v>150</v>
      </c>
      <c r="H491" s="297">
        <v>45381</v>
      </c>
      <c r="I491" s="298">
        <v>57500</v>
      </c>
      <c r="J491" s="242">
        <v>12</v>
      </c>
      <c r="K491" s="294">
        <f t="shared" si="7"/>
        <v>45745</v>
      </c>
      <c r="L491" s="234">
        <v>9</v>
      </c>
      <c r="M491" s="234">
        <v>0.01</v>
      </c>
      <c r="N491" s="234">
        <v>9</v>
      </c>
      <c r="O491" s="242"/>
      <c r="P491" s="242"/>
      <c r="Q491" s="299"/>
      <c r="R491" s="242"/>
      <c r="S491" s="242"/>
      <c r="T491" s="242"/>
      <c r="U491" s="242"/>
      <c r="V491" s="242"/>
      <c r="W491" s="242"/>
      <c r="X491" s="298">
        <v>57500</v>
      </c>
      <c r="Y491" s="300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36"/>
      <c r="AY491" s="36"/>
      <c r="AZ491" s="36"/>
      <c r="BA491" s="36"/>
      <c r="BB491" s="36"/>
      <c r="BC491" s="36"/>
      <c r="BD491" s="36"/>
      <c r="BE491" s="36"/>
      <c r="BF491" s="36"/>
      <c r="BG491" s="36"/>
      <c r="BH491" s="36"/>
      <c r="BI491" s="36"/>
      <c r="BJ491" s="36"/>
      <c r="BK491" s="36"/>
      <c r="BL491" s="36"/>
      <c r="BM491" s="36"/>
      <c r="BN491" s="36"/>
      <c r="BO491" s="36"/>
      <c r="BP491" s="36"/>
      <c r="BQ491" s="36"/>
      <c r="BR491" s="36"/>
      <c r="BS491" s="36"/>
      <c r="BT491" s="36"/>
      <c r="BU491" s="36"/>
      <c r="BV491" s="36"/>
      <c r="BW491" s="36"/>
      <c r="BX491" s="36"/>
      <c r="BY491" s="36"/>
      <c r="BZ491" s="36"/>
      <c r="CA491" s="36"/>
      <c r="CB491" s="36"/>
      <c r="CC491" s="36"/>
      <c r="CD491" s="36"/>
      <c r="CE491" s="36"/>
      <c r="CF491" s="36"/>
      <c r="CG491" s="36"/>
      <c r="CH491" s="36"/>
      <c r="CI491" s="36"/>
      <c r="CJ491" s="36"/>
      <c r="CK491" s="36"/>
      <c r="CL491" s="36"/>
      <c r="CM491" s="36"/>
      <c r="CN491" s="36"/>
      <c r="CO491" s="36"/>
      <c r="CP491" s="36"/>
      <c r="CQ491" s="36"/>
      <c r="CR491" s="36"/>
      <c r="CS491" s="36"/>
      <c r="CT491" s="36"/>
      <c r="CU491" s="36"/>
      <c r="CV491" s="36"/>
      <c r="CW491" s="36"/>
      <c r="CX491" s="36"/>
      <c r="CY491" s="36"/>
      <c r="CZ491" s="36"/>
      <c r="DA491" s="36"/>
      <c r="DB491" s="36"/>
      <c r="DC491" s="36"/>
      <c r="DD491" s="36"/>
      <c r="DE491" s="36"/>
      <c r="DF491" s="36"/>
      <c r="DG491" s="36"/>
      <c r="DH491" s="36"/>
      <c r="DI491" s="123"/>
    </row>
    <row r="492" spans="1:113" ht="15.75" thickTop="1" thickBot="1">
      <c r="A492" s="872">
        <v>1116</v>
      </c>
      <c r="B492" s="836" t="s">
        <v>5804</v>
      </c>
      <c r="C492" s="115" t="s">
        <v>148</v>
      </c>
      <c r="D492" s="241">
        <v>669</v>
      </c>
      <c r="E492" s="242" t="s">
        <v>149</v>
      </c>
      <c r="F492" s="242">
        <v>7</v>
      </c>
      <c r="G492" s="242" t="s">
        <v>150</v>
      </c>
      <c r="H492" s="297">
        <v>45138</v>
      </c>
      <c r="I492" s="298">
        <v>150000</v>
      </c>
      <c r="J492" s="242">
        <v>12</v>
      </c>
      <c r="K492" s="294">
        <f t="shared" si="7"/>
        <v>45502</v>
      </c>
      <c r="L492" s="234">
        <v>9</v>
      </c>
      <c r="M492" s="234">
        <v>0.01</v>
      </c>
      <c r="N492" s="234">
        <v>9</v>
      </c>
      <c r="O492" s="242"/>
      <c r="P492" s="242"/>
      <c r="Q492" s="299"/>
      <c r="R492" s="242"/>
      <c r="S492" s="242"/>
      <c r="T492" s="242"/>
      <c r="U492" s="242"/>
      <c r="V492" s="242"/>
      <c r="W492" s="242"/>
      <c r="X492" s="298">
        <v>150000</v>
      </c>
      <c r="Y492" s="300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36"/>
      <c r="AY492" s="36"/>
      <c r="AZ492" s="36"/>
      <c r="BA492" s="36"/>
      <c r="BB492" s="36"/>
      <c r="BC492" s="36"/>
      <c r="BD492" s="36"/>
      <c r="BE492" s="36"/>
      <c r="BF492" s="36"/>
      <c r="BG492" s="36"/>
      <c r="BH492" s="36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  <c r="BT492" s="36"/>
      <c r="BU492" s="36"/>
      <c r="BV492" s="36"/>
      <c r="BW492" s="36"/>
      <c r="BX492" s="36"/>
      <c r="BY492" s="36"/>
      <c r="BZ492" s="36"/>
      <c r="CA492" s="36"/>
      <c r="CB492" s="36"/>
      <c r="CC492" s="36"/>
      <c r="CD492" s="36"/>
      <c r="CE492" s="36"/>
      <c r="CF492" s="36"/>
      <c r="CG492" s="36"/>
      <c r="CH492" s="36"/>
      <c r="CI492" s="36"/>
      <c r="CJ492" s="36"/>
      <c r="CK492" s="36"/>
      <c r="CL492" s="36"/>
      <c r="CM492" s="36"/>
      <c r="CN492" s="36"/>
      <c r="CO492" s="36"/>
      <c r="CP492" s="36"/>
      <c r="CQ492" s="36"/>
      <c r="CR492" s="36"/>
      <c r="CS492" s="36"/>
      <c r="CT492" s="36"/>
      <c r="CU492" s="36"/>
      <c r="CV492" s="36"/>
      <c r="CW492" s="36"/>
      <c r="CX492" s="36"/>
      <c r="CY492" s="36"/>
      <c r="CZ492" s="36"/>
      <c r="DA492" s="36"/>
      <c r="DB492" s="36"/>
      <c r="DC492" s="36"/>
      <c r="DD492" s="36"/>
      <c r="DE492" s="36"/>
      <c r="DF492" s="36"/>
      <c r="DG492" s="36"/>
      <c r="DH492" s="36"/>
      <c r="DI492" s="123"/>
    </row>
    <row r="493" spans="1:113" ht="15.75" thickTop="1" thickBot="1">
      <c r="A493" s="872">
        <v>1104</v>
      </c>
      <c r="B493" s="836" t="s">
        <v>5804</v>
      </c>
      <c r="C493" s="115" t="s">
        <v>148</v>
      </c>
      <c r="D493" s="241">
        <v>671</v>
      </c>
      <c r="E493" s="242" t="s">
        <v>149</v>
      </c>
      <c r="F493" s="242">
        <v>7</v>
      </c>
      <c r="G493" s="242" t="s">
        <v>150</v>
      </c>
      <c r="H493" s="297">
        <v>45029</v>
      </c>
      <c r="I493" s="298">
        <v>57500</v>
      </c>
      <c r="J493" s="242">
        <v>12</v>
      </c>
      <c r="K493" s="294">
        <f t="shared" si="7"/>
        <v>45393</v>
      </c>
      <c r="L493" s="234">
        <v>9</v>
      </c>
      <c r="M493" s="234">
        <v>0.01</v>
      </c>
      <c r="N493" s="234">
        <v>9</v>
      </c>
      <c r="O493" s="242"/>
      <c r="P493" s="242"/>
      <c r="Q493" s="299"/>
      <c r="R493" s="242"/>
      <c r="S493" s="242"/>
      <c r="T493" s="242"/>
      <c r="U493" s="242"/>
      <c r="V493" s="242"/>
      <c r="W493" s="242"/>
      <c r="X493" s="298">
        <v>57500</v>
      </c>
      <c r="Y493" s="300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36"/>
      <c r="AY493" s="36"/>
      <c r="AZ493" s="36"/>
      <c r="BA493" s="36"/>
      <c r="BB493" s="36"/>
      <c r="BC493" s="36"/>
      <c r="BD493" s="36"/>
      <c r="BE493" s="36"/>
      <c r="BF493" s="36"/>
      <c r="BG493" s="36"/>
      <c r="BH493" s="36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/>
      <c r="BS493" s="36"/>
      <c r="BT493" s="36"/>
      <c r="BU493" s="36"/>
      <c r="BV493" s="36"/>
      <c r="BW493" s="36"/>
      <c r="BX493" s="36"/>
      <c r="BY493" s="36"/>
      <c r="BZ493" s="36"/>
      <c r="CA493" s="36"/>
      <c r="CB493" s="36"/>
      <c r="CC493" s="36"/>
      <c r="CD493" s="36"/>
      <c r="CE493" s="36"/>
      <c r="CF493" s="36"/>
      <c r="CG493" s="36"/>
      <c r="CH493" s="36"/>
      <c r="CI493" s="36"/>
      <c r="CJ493" s="36"/>
      <c r="CK493" s="36"/>
      <c r="CL493" s="36"/>
      <c r="CM493" s="36"/>
      <c r="CN493" s="36"/>
      <c r="CO493" s="36"/>
      <c r="CP493" s="36"/>
      <c r="CQ493" s="36"/>
      <c r="CR493" s="36"/>
      <c r="CS493" s="36"/>
      <c r="CT493" s="36"/>
      <c r="CU493" s="36"/>
      <c r="CV493" s="36"/>
      <c r="CW493" s="36"/>
      <c r="CX493" s="36"/>
      <c r="CY493" s="36"/>
      <c r="CZ493" s="36"/>
      <c r="DA493" s="36"/>
      <c r="DB493" s="36"/>
      <c r="DC493" s="36"/>
      <c r="DD493" s="36"/>
      <c r="DE493" s="36"/>
      <c r="DF493" s="36"/>
      <c r="DG493" s="36"/>
      <c r="DH493" s="36"/>
      <c r="DI493" s="123"/>
    </row>
    <row r="494" spans="1:113" ht="15.75" thickTop="1" thickBot="1">
      <c r="A494" s="872">
        <v>1142</v>
      </c>
      <c r="B494" s="836" t="s">
        <v>5804</v>
      </c>
      <c r="C494" s="115" t="s">
        <v>148</v>
      </c>
      <c r="D494" s="241">
        <v>672</v>
      </c>
      <c r="E494" s="242" t="s">
        <v>149</v>
      </c>
      <c r="F494" s="242">
        <v>7</v>
      </c>
      <c r="G494" s="242" t="s">
        <v>150</v>
      </c>
      <c r="H494" s="297">
        <v>45210</v>
      </c>
      <c r="I494" s="298">
        <v>50000</v>
      </c>
      <c r="J494" s="242">
        <v>12</v>
      </c>
      <c r="K494" s="294">
        <f t="shared" si="7"/>
        <v>45574</v>
      </c>
      <c r="L494" s="234">
        <v>9</v>
      </c>
      <c r="M494" s="234">
        <v>0.01</v>
      </c>
      <c r="N494" s="234">
        <v>9</v>
      </c>
      <c r="O494" s="242"/>
      <c r="P494" s="242"/>
      <c r="Q494" s="299"/>
      <c r="R494" s="242"/>
      <c r="S494" s="242"/>
      <c r="T494" s="242"/>
      <c r="U494" s="242"/>
      <c r="V494" s="242"/>
      <c r="W494" s="242"/>
      <c r="X494" s="298">
        <v>50000</v>
      </c>
      <c r="Y494" s="300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36"/>
      <c r="AY494" s="36"/>
      <c r="AZ494" s="36"/>
      <c r="BA494" s="36"/>
      <c r="BB494" s="36"/>
      <c r="BC494" s="36"/>
      <c r="BD494" s="36"/>
      <c r="BE494" s="36"/>
      <c r="BF494" s="36"/>
      <c r="BG494" s="36"/>
      <c r="BH494" s="36"/>
      <c r="BI494" s="36"/>
      <c r="BJ494" s="36"/>
      <c r="BK494" s="36"/>
      <c r="BL494" s="36"/>
      <c r="BM494" s="36"/>
      <c r="BN494" s="36"/>
      <c r="BO494" s="36"/>
      <c r="BP494" s="36"/>
      <c r="BQ494" s="36"/>
      <c r="BR494" s="36"/>
      <c r="BS494" s="36"/>
      <c r="BT494" s="36"/>
      <c r="BU494" s="36"/>
      <c r="BV494" s="36"/>
      <c r="BW494" s="36"/>
      <c r="BX494" s="36"/>
      <c r="BY494" s="36"/>
      <c r="BZ494" s="36"/>
      <c r="CA494" s="36"/>
      <c r="CB494" s="36"/>
      <c r="CC494" s="36"/>
      <c r="CD494" s="36"/>
      <c r="CE494" s="36"/>
      <c r="CF494" s="36"/>
      <c r="CG494" s="36"/>
      <c r="CH494" s="36"/>
      <c r="CI494" s="36"/>
      <c r="CJ494" s="36"/>
      <c r="CK494" s="36"/>
      <c r="CL494" s="36"/>
      <c r="CM494" s="36"/>
      <c r="CN494" s="36"/>
      <c r="CO494" s="36"/>
      <c r="CP494" s="36"/>
      <c r="CQ494" s="36"/>
      <c r="CR494" s="36"/>
      <c r="CS494" s="36"/>
      <c r="CT494" s="36"/>
      <c r="CU494" s="36"/>
      <c r="CV494" s="36"/>
      <c r="CW494" s="36"/>
      <c r="CX494" s="36"/>
      <c r="CY494" s="36"/>
      <c r="CZ494" s="36"/>
      <c r="DA494" s="36"/>
      <c r="DB494" s="36"/>
      <c r="DC494" s="36"/>
      <c r="DD494" s="36"/>
      <c r="DE494" s="36"/>
      <c r="DF494" s="36"/>
      <c r="DG494" s="36"/>
      <c r="DH494" s="36"/>
      <c r="DI494" s="123"/>
    </row>
    <row r="495" spans="1:113" ht="15.75" thickTop="1" thickBot="1">
      <c r="A495" s="872">
        <v>1141</v>
      </c>
      <c r="B495" s="836" t="s">
        <v>5804</v>
      </c>
      <c r="C495" s="115" t="s">
        <v>148</v>
      </c>
      <c r="D495" s="241">
        <v>675</v>
      </c>
      <c r="E495" s="242" t="s">
        <v>149</v>
      </c>
      <c r="F495" s="242">
        <v>7</v>
      </c>
      <c r="G495" s="242" t="s">
        <v>150</v>
      </c>
      <c r="H495" s="297">
        <v>45358</v>
      </c>
      <c r="I495" s="298">
        <v>56500</v>
      </c>
      <c r="J495" s="242">
        <v>12</v>
      </c>
      <c r="K495" s="294">
        <f t="shared" si="7"/>
        <v>45722</v>
      </c>
      <c r="L495" s="234">
        <v>9</v>
      </c>
      <c r="M495" s="234">
        <v>0.01</v>
      </c>
      <c r="N495" s="234">
        <v>9</v>
      </c>
      <c r="O495" s="242"/>
      <c r="P495" s="242"/>
      <c r="Q495" s="299"/>
      <c r="R495" s="242"/>
      <c r="S495" s="242"/>
      <c r="T495" s="242"/>
      <c r="U495" s="242"/>
      <c r="V495" s="242"/>
      <c r="W495" s="242"/>
      <c r="X495" s="298">
        <v>56500</v>
      </c>
      <c r="Y495" s="300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36"/>
      <c r="AY495" s="36"/>
      <c r="AZ495" s="36"/>
      <c r="BA495" s="36"/>
      <c r="BB495" s="36"/>
      <c r="BC495" s="36"/>
      <c r="BD495" s="36"/>
      <c r="BE495" s="36"/>
      <c r="BF495" s="36"/>
      <c r="BG495" s="36"/>
      <c r="BH495" s="36"/>
      <c r="BI495" s="36"/>
      <c r="BJ495" s="36"/>
      <c r="BK495" s="36"/>
      <c r="BL495" s="36"/>
      <c r="BM495" s="36"/>
      <c r="BN495" s="36"/>
      <c r="BO495" s="36"/>
      <c r="BP495" s="36"/>
      <c r="BQ495" s="36"/>
      <c r="BR495" s="36"/>
      <c r="BS495" s="36"/>
      <c r="BT495" s="36"/>
      <c r="BU495" s="36"/>
      <c r="BV495" s="36"/>
      <c r="BW495" s="36"/>
      <c r="BX495" s="36"/>
      <c r="BY495" s="36"/>
      <c r="BZ495" s="36"/>
      <c r="CA495" s="36"/>
      <c r="CB495" s="36"/>
      <c r="CC495" s="36"/>
      <c r="CD495" s="36"/>
      <c r="CE495" s="36"/>
      <c r="CF495" s="36"/>
      <c r="CG495" s="36"/>
      <c r="CH495" s="36"/>
      <c r="CI495" s="36"/>
      <c r="CJ495" s="36"/>
      <c r="CK495" s="36"/>
      <c r="CL495" s="36"/>
      <c r="CM495" s="36"/>
      <c r="CN495" s="36"/>
      <c r="CO495" s="36"/>
      <c r="CP495" s="36"/>
      <c r="CQ495" s="36"/>
      <c r="CR495" s="36"/>
      <c r="CS495" s="36"/>
      <c r="CT495" s="36"/>
      <c r="CU495" s="36"/>
      <c r="CV495" s="36"/>
      <c r="CW495" s="36"/>
      <c r="CX495" s="36"/>
      <c r="CY495" s="36"/>
      <c r="CZ495" s="36"/>
      <c r="DA495" s="36"/>
      <c r="DB495" s="36"/>
      <c r="DC495" s="36"/>
      <c r="DD495" s="36"/>
      <c r="DE495" s="36"/>
      <c r="DF495" s="36"/>
      <c r="DG495" s="36"/>
      <c r="DH495" s="36"/>
      <c r="DI495" s="123"/>
    </row>
    <row r="496" spans="1:113" ht="15.75" thickTop="1" thickBot="1">
      <c r="A496" s="872">
        <v>1137</v>
      </c>
      <c r="B496" s="836" t="s">
        <v>5804</v>
      </c>
      <c r="C496" s="115" t="s">
        <v>148</v>
      </c>
      <c r="D496" s="241">
        <v>677</v>
      </c>
      <c r="E496" s="242" t="s">
        <v>149</v>
      </c>
      <c r="F496" s="242">
        <v>7</v>
      </c>
      <c r="G496" s="242" t="s">
        <v>150</v>
      </c>
      <c r="H496" s="297">
        <v>45138</v>
      </c>
      <c r="I496" s="298">
        <v>50000</v>
      </c>
      <c r="J496" s="242">
        <v>12</v>
      </c>
      <c r="K496" s="294">
        <f t="shared" si="7"/>
        <v>45502</v>
      </c>
      <c r="L496" s="234">
        <v>9</v>
      </c>
      <c r="M496" s="234">
        <v>0.01</v>
      </c>
      <c r="N496" s="234">
        <v>9</v>
      </c>
      <c r="O496" s="242"/>
      <c r="P496" s="242"/>
      <c r="Q496" s="299"/>
      <c r="R496" s="242"/>
      <c r="S496" s="242"/>
      <c r="T496" s="242"/>
      <c r="U496" s="242"/>
      <c r="V496" s="242"/>
      <c r="W496" s="242"/>
      <c r="X496" s="298">
        <v>50000</v>
      </c>
      <c r="Y496" s="300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36"/>
      <c r="AY496" s="36"/>
      <c r="AZ496" s="36"/>
      <c r="BA496" s="36"/>
      <c r="BB496" s="36"/>
      <c r="BC496" s="36"/>
      <c r="BD496" s="36"/>
      <c r="BE496" s="36"/>
      <c r="BF496" s="36"/>
      <c r="BG496" s="36"/>
      <c r="BH496" s="36"/>
      <c r="BI496" s="36"/>
      <c r="BJ496" s="36"/>
      <c r="BK496" s="36"/>
      <c r="BL496" s="36"/>
      <c r="BM496" s="36"/>
      <c r="BN496" s="36"/>
      <c r="BO496" s="36"/>
      <c r="BP496" s="36"/>
      <c r="BQ496" s="36"/>
      <c r="BR496" s="36"/>
      <c r="BS496" s="36"/>
      <c r="BT496" s="36"/>
      <c r="BU496" s="36"/>
      <c r="BV496" s="36"/>
      <c r="BW496" s="36"/>
      <c r="BX496" s="36"/>
      <c r="BY496" s="36"/>
      <c r="BZ496" s="36"/>
      <c r="CA496" s="36"/>
      <c r="CB496" s="36"/>
      <c r="CC496" s="36"/>
      <c r="CD496" s="36"/>
      <c r="CE496" s="36"/>
      <c r="CF496" s="36"/>
      <c r="CG496" s="36"/>
      <c r="CH496" s="36"/>
      <c r="CI496" s="36"/>
      <c r="CJ496" s="36"/>
      <c r="CK496" s="36"/>
      <c r="CL496" s="36"/>
      <c r="CM496" s="36"/>
      <c r="CN496" s="36"/>
      <c r="CO496" s="36"/>
      <c r="CP496" s="36"/>
      <c r="CQ496" s="36"/>
      <c r="CR496" s="36"/>
      <c r="CS496" s="36"/>
      <c r="CT496" s="36"/>
      <c r="CU496" s="36"/>
      <c r="CV496" s="36"/>
      <c r="CW496" s="36"/>
      <c r="CX496" s="36"/>
      <c r="CY496" s="36"/>
      <c r="CZ496" s="36"/>
      <c r="DA496" s="36"/>
      <c r="DB496" s="36"/>
      <c r="DC496" s="36"/>
      <c r="DD496" s="36"/>
      <c r="DE496" s="36"/>
      <c r="DF496" s="36"/>
      <c r="DG496" s="36"/>
      <c r="DH496" s="36"/>
      <c r="DI496" s="123"/>
    </row>
    <row r="497" spans="1:113" ht="15.75" thickTop="1" thickBot="1">
      <c r="A497" s="872">
        <v>1101</v>
      </c>
      <c r="B497" s="836" t="s">
        <v>5804</v>
      </c>
      <c r="C497" s="115" t="s">
        <v>148</v>
      </c>
      <c r="D497" s="241">
        <v>680</v>
      </c>
      <c r="E497" s="242" t="s">
        <v>149</v>
      </c>
      <c r="F497" s="242">
        <v>7</v>
      </c>
      <c r="G497" s="242" t="s">
        <v>150</v>
      </c>
      <c r="H497" s="297">
        <v>45044</v>
      </c>
      <c r="I497" s="298">
        <v>50000</v>
      </c>
      <c r="J497" s="242">
        <v>12</v>
      </c>
      <c r="K497" s="294">
        <f t="shared" si="7"/>
        <v>45408</v>
      </c>
      <c r="L497" s="234">
        <v>9</v>
      </c>
      <c r="M497" s="234">
        <v>0.01</v>
      </c>
      <c r="N497" s="234">
        <v>9</v>
      </c>
      <c r="O497" s="242"/>
      <c r="P497" s="242"/>
      <c r="Q497" s="299"/>
      <c r="R497" s="242"/>
      <c r="S497" s="242"/>
      <c r="T497" s="242"/>
      <c r="U497" s="242"/>
      <c r="V497" s="242"/>
      <c r="W497" s="242"/>
      <c r="X497" s="298">
        <v>50000</v>
      </c>
      <c r="Y497" s="300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36"/>
      <c r="AY497" s="36"/>
      <c r="AZ497" s="36"/>
      <c r="BA497" s="36"/>
      <c r="BB497" s="36"/>
      <c r="BC497" s="36"/>
      <c r="BD497" s="36"/>
      <c r="BE497" s="36"/>
      <c r="BF497" s="36"/>
      <c r="BG497" s="36"/>
      <c r="BH497" s="36"/>
      <c r="BI497" s="36"/>
      <c r="BJ497" s="36"/>
      <c r="BK497" s="36"/>
      <c r="BL497" s="36"/>
      <c r="BM497" s="36"/>
      <c r="BN497" s="36"/>
      <c r="BO497" s="36"/>
      <c r="BP497" s="36"/>
      <c r="BQ497" s="36"/>
      <c r="BR497" s="36"/>
      <c r="BS497" s="36"/>
      <c r="BT497" s="36"/>
      <c r="BU497" s="36"/>
      <c r="BV497" s="36"/>
      <c r="BW497" s="36"/>
      <c r="BX497" s="36"/>
      <c r="BY497" s="36"/>
      <c r="BZ497" s="36"/>
      <c r="CA497" s="36"/>
      <c r="CB497" s="36"/>
      <c r="CC497" s="36"/>
      <c r="CD497" s="36"/>
      <c r="CE497" s="36"/>
      <c r="CF497" s="36"/>
      <c r="CG497" s="36"/>
      <c r="CH497" s="36"/>
      <c r="CI497" s="36"/>
      <c r="CJ497" s="36"/>
      <c r="CK497" s="36"/>
      <c r="CL497" s="36"/>
      <c r="CM497" s="36"/>
      <c r="CN497" s="36"/>
      <c r="CO497" s="36"/>
      <c r="CP497" s="36"/>
      <c r="CQ497" s="36"/>
      <c r="CR497" s="36"/>
      <c r="CS497" s="36"/>
      <c r="CT497" s="36"/>
      <c r="CU497" s="36"/>
      <c r="CV497" s="36"/>
      <c r="CW497" s="36"/>
      <c r="CX497" s="36"/>
      <c r="CY497" s="36"/>
      <c r="CZ497" s="36"/>
      <c r="DA497" s="36"/>
      <c r="DB497" s="36"/>
      <c r="DC497" s="36"/>
      <c r="DD497" s="36"/>
      <c r="DE497" s="36"/>
      <c r="DF497" s="36"/>
      <c r="DG497" s="36"/>
      <c r="DH497" s="36"/>
      <c r="DI497" s="123"/>
    </row>
    <row r="498" spans="1:113" ht="15.75" thickTop="1" thickBot="1">
      <c r="A498" s="872">
        <v>1152</v>
      </c>
      <c r="B498" s="836" t="s">
        <v>5804</v>
      </c>
      <c r="C498" s="115" t="s">
        <v>148</v>
      </c>
      <c r="D498" s="241">
        <v>681</v>
      </c>
      <c r="E498" s="242" t="s">
        <v>149</v>
      </c>
      <c r="F498" s="242">
        <v>7</v>
      </c>
      <c r="G498" s="242" t="s">
        <v>150</v>
      </c>
      <c r="H498" s="297">
        <v>45358</v>
      </c>
      <c r="I498" s="298">
        <v>50000</v>
      </c>
      <c r="J498" s="242">
        <v>12</v>
      </c>
      <c r="K498" s="294">
        <f t="shared" si="7"/>
        <v>45722</v>
      </c>
      <c r="L498" s="234">
        <v>9</v>
      </c>
      <c r="M498" s="234">
        <v>0.01</v>
      </c>
      <c r="N498" s="234">
        <v>9</v>
      </c>
      <c r="O498" s="242"/>
      <c r="P498" s="242"/>
      <c r="Q498" s="299"/>
      <c r="R498" s="242"/>
      <c r="S498" s="242"/>
      <c r="T498" s="242"/>
      <c r="U498" s="242"/>
      <c r="V498" s="242"/>
      <c r="W498" s="242"/>
      <c r="X498" s="298">
        <v>50000</v>
      </c>
      <c r="Y498" s="300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36"/>
      <c r="AY498" s="36"/>
      <c r="AZ498" s="36"/>
      <c r="BA498" s="36"/>
      <c r="BB498" s="36"/>
      <c r="BC498" s="36"/>
      <c r="BD498" s="36"/>
      <c r="BE498" s="36"/>
      <c r="BF498" s="36"/>
      <c r="BG498" s="36"/>
      <c r="BH498" s="36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/>
      <c r="BS498" s="36"/>
      <c r="BT498" s="36"/>
      <c r="BU498" s="36"/>
      <c r="BV498" s="36"/>
      <c r="BW498" s="36"/>
      <c r="BX498" s="36"/>
      <c r="BY498" s="36"/>
      <c r="BZ498" s="36"/>
      <c r="CA498" s="36"/>
      <c r="CB498" s="36"/>
      <c r="CC498" s="36"/>
      <c r="CD498" s="36"/>
      <c r="CE498" s="36"/>
      <c r="CF498" s="36"/>
      <c r="CG498" s="36"/>
      <c r="CH498" s="36"/>
      <c r="CI498" s="36"/>
      <c r="CJ498" s="36"/>
      <c r="CK498" s="36"/>
      <c r="CL498" s="36"/>
      <c r="CM498" s="36"/>
      <c r="CN498" s="36"/>
      <c r="CO498" s="36"/>
      <c r="CP498" s="36"/>
      <c r="CQ498" s="36"/>
      <c r="CR498" s="36"/>
      <c r="CS498" s="36"/>
      <c r="CT498" s="36"/>
      <c r="CU498" s="36"/>
      <c r="CV498" s="36"/>
      <c r="CW498" s="36"/>
      <c r="CX498" s="36"/>
      <c r="CY498" s="36"/>
      <c r="CZ498" s="36"/>
      <c r="DA498" s="36"/>
      <c r="DB498" s="36"/>
      <c r="DC498" s="36"/>
      <c r="DD498" s="36"/>
      <c r="DE498" s="36"/>
      <c r="DF498" s="36"/>
      <c r="DG498" s="36"/>
      <c r="DH498" s="36"/>
      <c r="DI498" s="123"/>
    </row>
    <row r="499" spans="1:113" ht="15.75" thickTop="1" thickBot="1">
      <c r="A499" s="872">
        <v>1153</v>
      </c>
      <c r="B499" s="836" t="s">
        <v>5804</v>
      </c>
      <c r="C499" s="115" t="s">
        <v>148</v>
      </c>
      <c r="D499" s="241">
        <v>682</v>
      </c>
      <c r="E499" s="242" t="s">
        <v>149</v>
      </c>
      <c r="F499" s="242">
        <v>7</v>
      </c>
      <c r="G499" s="242" t="s">
        <v>150</v>
      </c>
      <c r="H499" s="297">
        <v>45157</v>
      </c>
      <c r="I499" s="298">
        <v>50000</v>
      </c>
      <c r="J499" s="242">
        <v>12</v>
      </c>
      <c r="K499" s="294">
        <f t="shared" si="7"/>
        <v>45521</v>
      </c>
      <c r="L499" s="234">
        <v>9</v>
      </c>
      <c r="M499" s="234">
        <v>0.01</v>
      </c>
      <c r="N499" s="234">
        <v>9</v>
      </c>
      <c r="O499" s="242"/>
      <c r="P499" s="242"/>
      <c r="Q499" s="299"/>
      <c r="R499" s="242"/>
      <c r="S499" s="242"/>
      <c r="T499" s="242"/>
      <c r="U499" s="242"/>
      <c r="V499" s="242"/>
      <c r="W499" s="242"/>
      <c r="X499" s="298">
        <v>50000</v>
      </c>
      <c r="Y499" s="300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36"/>
      <c r="AY499" s="36"/>
      <c r="AZ499" s="36"/>
      <c r="BA499" s="36"/>
      <c r="BB499" s="36"/>
      <c r="BC499" s="36"/>
      <c r="BD499" s="36"/>
      <c r="BE499" s="36"/>
      <c r="BF499" s="36"/>
      <c r="BG499" s="36"/>
      <c r="BH499" s="36"/>
      <c r="BI499" s="36"/>
      <c r="BJ499" s="36"/>
      <c r="BK499" s="36"/>
      <c r="BL499" s="36"/>
      <c r="BM499" s="36"/>
      <c r="BN499" s="36"/>
      <c r="BO499" s="36"/>
      <c r="BP499" s="36"/>
      <c r="BQ499" s="36"/>
      <c r="BR499" s="36"/>
      <c r="BS499" s="36"/>
      <c r="BT499" s="36"/>
      <c r="BU499" s="36"/>
      <c r="BV499" s="36"/>
      <c r="BW499" s="36"/>
      <c r="BX499" s="36"/>
      <c r="BY499" s="36"/>
      <c r="BZ499" s="36"/>
      <c r="CA499" s="36"/>
      <c r="CB499" s="36"/>
      <c r="CC499" s="36"/>
      <c r="CD499" s="36"/>
      <c r="CE499" s="36"/>
      <c r="CF499" s="36"/>
      <c r="CG499" s="36"/>
      <c r="CH499" s="36"/>
      <c r="CI499" s="36"/>
      <c r="CJ499" s="36"/>
      <c r="CK499" s="36"/>
      <c r="CL499" s="36"/>
      <c r="CM499" s="36"/>
      <c r="CN499" s="36"/>
      <c r="CO499" s="36"/>
      <c r="CP499" s="36"/>
      <c r="CQ499" s="36"/>
      <c r="CR499" s="36"/>
      <c r="CS499" s="36"/>
      <c r="CT499" s="36"/>
      <c r="CU499" s="36"/>
      <c r="CV499" s="36"/>
      <c r="CW499" s="36"/>
      <c r="CX499" s="36"/>
      <c r="CY499" s="36"/>
      <c r="CZ499" s="36"/>
      <c r="DA499" s="36"/>
      <c r="DB499" s="36"/>
      <c r="DC499" s="36"/>
      <c r="DD499" s="36"/>
      <c r="DE499" s="36"/>
      <c r="DF499" s="36"/>
      <c r="DG499" s="36"/>
      <c r="DH499" s="36"/>
      <c r="DI499" s="123"/>
    </row>
    <row r="500" spans="1:113" ht="15.75" thickTop="1" thickBot="1">
      <c r="A500" s="872">
        <v>1409</v>
      </c>
      <c r="B500" s="836" t="s">
        <v>5804</v>
      </c>
      <c r="C500" s="115" t="s">
        <v>148</v>
      </c>
      <c r="D500" s="241">
        <v>683</v>
      </c>
      <c r="E500" s="242" t="s">
        <v>149</v>
      </c>
      <c r="F500" s="242">
        <v>7</v>
      </c>
      <c r="G500" s="242" t="s">
        <v>150</v>
      </c>
      <c r="H500" s="297">
        <v>45128</v>
      </c>
      <c r="I500" s="298">
        <v>57500</v>
      </c>
      <c r="J500" s="242">
        <v>12</v>
      </c>
      <c r="K500" s="294">
        <f t="shared" si="7"/>
        <v>45492</v>
      </c>
      <c r="L500" s="234">
        <v>9</v>
      </c>
      <c r="M500" s="234">
        <v>0.01</v>
      </c>
      <c r="N500" s="234">
        <v>9</v>
      </c>
      <c r="O500" s="242"/>
      <c r="P500" s="242"/>
      <c r="Q500" s="299"/>
      <c r="R500" s="242"/>
      <c r="S500" s="242"/>
      <c r="T500" s="242"/>
      <c r="U500" s="242"/>
      <c r="V500" s="242"/>
      <c r="W500" s="242"/>
      <c r="X500" s="298">
        <v>57500</v>
      </c>
      <c r="Y500" s="300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36"/>
      <c r="AY500" s="36"/>
      <c r="AZ500" s="36"/>
      <c r="BA500" s="36"/>
      <c r="BB500" s="36"/>
      <c r="BC500" s="36"/>
      <c r="BD500" s="36"/>
      <c r="BE500" s="36"/>
      <c r="BF500" s="36"/>
      <c r="BG500" s="36"/>
      <c r="BH500" s="36"/>
      <c r="BI500" s="36"/>
      <c r="BJ500" s="36"/>
      <c r="BK500" s="36"/>
      <c r="BL500" s="36"/>
      <c r="BM500" s="36"/>
      <c r="BN500" s="36"/>
      <c r="BO500" s="36"/>
      <c r="BP500" s="36"/>
      <c r="BQ500" s="36"/>
      <c r="BR500" s="36"/>
      <c r="BS500" s="36"/>
      <c r="BT500" s="36"/>
      <c r="BU500" s="36"/>
      <c r="BV500" s="36"/>
      <c r="BW500" s="36"/>
      <c r="BX500" s="36"/>
      <c r="BY500" s="36"/>
      <c r="BZ500" s="36"/>
      <c r="CA500" s="36"/>
      <c r="CB500" s="36"/>
      <c r="CC500" s="36"/>
      <c r="CD500" s="36"/>
      <c r="CE500" s="36"/>
      <c r="CF500" s="36"/>
      <c r="CG500" s="36"/>
      <c r="CH500" s="36"/>
      <c r="CI500" s="36"/>
      <c r="CJ500" s="36"/>
      <c r="CK500" s="36"/>
      <c r="CL500" s="36"/>
      <c r="CM500" s="36"/>
      <c r="CN500" s="36"/>
      <c r="CO500" s="36"/>
      <c r="CP500" s="36"/>
      <c r="CQ500" s="36"/>
      <c r="CR500" s="36"/>
      <c r="CS500" s="36"/>
      <c r="CT500" s="36"/>
      <c r="CU500" s="36"/>
      <c r="CV500" s="36"/>
      <c r="CW500" s="36"/>
      <c r="CX500" s="36"/>
      <c r="CY500" s="36"/>
      <c r="CZ500" s="36"/>
      <c r="DA500" s="36"/>
      <c r="DB500" s="36"/>
      <c r="DC500" s="36"/>
      <c r="DD500" s="36"/>
      <c r="DE500" s="36"/>
      <c r="DF500" s="36"/>
      <c r="DG500" s="36"/>
      <c r="DH500" s="36"/>
      <c r="DI500" s="123"/>
    </row>
    <row r="501" spans="1:113" ht="15.75" thickTop="1" thickBot="1">
      <c r="A501" s="872">
        <v>950</v>
      </c>
      <c r="B501" s="836" t="s">
        <v>5804</v>
      </c>
      <c r="C501" s="115" t="s">
        <v>148</v>
      </c>
      <c r="D501" s="241">
        <v>685</v>
      </c>
      <c r="E501" s="242" t="s">
        <v>149</v>
      </c>
      <c r="F501" s="242">
        <v>7</v>
      </c>
      <c r="G501" s="242" t="s">
        <v>150</v>
      </c>
      <c r="H501" s="297">
        <v>45358</v>
      </c>
      <c r="I501" s="298">
        <v>50000</v>
      </c>
      <c r="J501" s="242">
        <v>12</v>
      </c>
      <c r="K501" s="294">
        <f t="shared" si="7"/>
        <v>45722</v>
      </c>
      <c r="L501" s="234">
        <v>9</v>
      </c>
      <c r="M501" s="234">
        <v>0.01</v>
      </c>
      <c r="N501" s="234">
        <v>9</v>
      </c>
      <c r="O501" s="242"/>
      <c r="P501" s="242"/>
      <c r="Q501" s="299"/>
      <c r="R501" s="242"/>
      <c r="S501" s="242"/>
      <c r="T501" s="242"/>
      <c r="U501" s="242"/>
      <c r="V501" s="242"/>
      <c r="W501" s="242"/>
      <c r="X501" s="298">
        <v>50000</v>
      </c>
      <c r="Y501" s="300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36"/>
      <c r="AY501" s="36"/>
      <c r="AZ501" s="36"/>
      <c r="BA501" s="36"/>
      <c r="BB501" s="36"/>
      <c r="BC501" s="36"/>
      <c r="BD501" s="36"/>
      <c r="BE501" s="36"/>
      <c r="BF501" s="36"/>
      <c r="BG501" s="36"/>
      <c r="BH501" s="36"/>
      <c r="BI501" s="36"/>
      <c r="BJ501" s="36"/>
      <c r="BK501" s="36"/>
      <c r="BL501" s="36"/>
      <c r="BM501" s="36"/>
      <c r="BN501" s="36"/>
      <c r="BO501" s="36"/>
      <c r="BP501" s="36"/>
      <c r="BQ501" s="36"/>
      <c r="BR501" s="36"/>
      <c r="BS501" s="36"/>
      <c r="BT501" s="36"/>
      <c r="BU501" s="36"/>
      <c r="BV501" s="36"/>
      <c r="BW501" s="36"/>
      <c r="BX501" s="36"/>
      <c r="BY501" s="36"/>
      <c r="BZ501" s="36"/>
      <c r="CA501" s="36"/>
      <c r="CB501" s="36"/>
      <c r="CC501" s="36"/>
      <c r="CD501" s="36"/>
      <c r="CE501" s="36"/>
      <c r="CF501" s="36"/>
      <c r="CG501" s="36"/>
      <c r="CH501" s="36"/>
      <c r="CI501" s="36"/>
      <c r="CJ501" s="36"/>
      <c r="CK501" s="36"/>
      <c r="CL501" s="36"/>
      <c r="CM501" s="36"/>
      <c r="CN501" s="36"/>
      <c r="CO501" s="36"/>
      <c r="CP501" s="36"/>
      <c r="CQ501" s="36"/>
      <c r="CR501" s="36"/>
      <c r="CS501" s="36"/>
      <c r="CT501" s="36"/>
      <c r="CU501" s="36"/>
      <c r="CV501" s="36"/>
      <c r="CW501" s="36"/>
      <c r="CX501" s="36"/>
      <c r="CY501" s="36"/>
      <c r="CZ501" s="36"/>
      <c r="DA501" s="36"/>
      <c r="DB501" s="36"/>
      <c r="DC501" s="36"/>
      <c r="DD501" s="36"/>
      <c r="DE501" s="36"/>
      <c r="DF501" s="36"/>
      <c r="DG501" s="36"/>
      <c r="DH501" s="36"/>
      <c r="DI501" s="123"/>
    </row>
    <row r="502" spans="1:113" ht="15.75" thickTop="1" thickBot="1">
      <c r="A502" s="872">
        <v>1083</v>
      </c>
      <c r="B502" s="836" t="s">
        <v>5804</v>
      </c>
      <c r="C502" s="115" t="s">
        <v>148</v>
      </c>
      <c r="D502" s="241">
        <v>686</v>
      </c>
      <c r="E502" s="242" t="s">
        <v>149</v>
      </c>
      <c r="F502" s="242">
        <v>7</v>
      </c>
      <c r="G502" s="242" t="s">
        <v>150</v>
      </c>
      <c r="H502" s="297">
        <v>45309</v>
      </c>
      <c r="I502" s="298">
        <v>50000</v>
      </c>
      <c r="J502" s="242">
        <v>12</v>
      </c>
      <c r="K502" s="294">
        <f t="shared" si="7"/>
        <v>45673</v>
      </c>
      <c r="L502" s="234">
        <v>9</v>
      </c>
      <c r="M502" s="234">
        <v>0.01</v>
      </c>
      <c r="N502" s="234">
        <v>9</v>
      </c>
      <c r="O502" s="242"/>
      <c r="P502" s="242"/>
      <c r="Q502" s="299"/>
      <c r="R502" s="242"/>
      <c r="S502" s="242"/>
      <c r="T502" s="242"/>
      <c r="U502" s="242"/>
      <c r="V502" s="242"/>
      <c r="W502" s="242"/>
      <c r="X502" s="298">
        <v>50000</v>
      </c>
      <c r="Y502" s="300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36"/>
      <c r="AY502" s="36"/>
      <c r="AZ502" s="36"/>
      <c r="BA502" s="36"/>
      <c r="BB502" s="36"/>
      <c r="BC502" s="36"/>
      <c r="BD502" s="36"/>
      <c r="BE502" s="36"/>
      <c r="BF502" s="36"/>
      <c r="BG502" s="36"/>
      <c r="BH502" s="36"/>
      <c r="BI502" s="36"/>
      <c r="BJ502" s="36"/>
      <c r="BK502" s="36"/>
      <c r="BL502" s="36"/>
      <c r="BM502" s="36"/>
      <c r="BN502" s="36"/>
      <c r="BO502" s="36"/>
      <c r="BP502" s="36"/>
      <c r="BQ502" s="36"/>
      <c r="BR502" s="36"/>
      <c r="BS502" s="36"/>
      <c r="BT502" s="36"/>
      <c r="BU502" s="36"/>
      <c r="BV502" s="36"/>
      <c r="BW502" s="36"/>
      <c r="BX502" s="36"/>
      <c r="BY502" s="36"/>
      <c r="BZ502" s="36"/>
      <c r="CA502" s="36"/>
      <c r="CB502" s="36"/>
      <c r="CC502" s="36"/>
      <c r="CD502" s="36"/>
      <c r="CE502" s="36"/>
      <c r="CF502" s="36"/>
      <c r="CG502" s="36"/>
      <c r="CH502" s="36"/>
      <c r="CI502" s="36"/>
      <c r="CJ502" s="36"/>
      <c r="CK502" s="36"/>
      <c r="CL502" s="36"/>
      <c r="CM502" s="36"/>
      <c r="CN502" s="36"/>
      <c r="CO502" s="36"/>
      <c r="CP502" s="36"/>
      <c r="CQ502" s="36"/>
      <c r="CR502" s="36"/>
      <c r="CS502" s="36"/>
      <c r="CT502" s="36"/>
      <c r="CU502" s="36"/>
      <c r="CV502" s="36"/>
      <c r="CW502" s="36"/>
      <c r="CX502" s="36"/>
      <c r="CY502" s="36"/>
      <c r="CZ502" s="36"/>
      <c r="DA502" s="36"/>
      <c r="DB502" s="36"/>
      <c r="DC502" s="36"/>
      <c r="DD502" s="36"/>
      <c r="DE502" s="36"/>
      <c r="DF502" s="36"/>
      <c r="DG502" s="36"/>
      <c r="DH502" s="36"/>
      <c r="DI502" s="123"/>
    </row>
    <row r="503" spans="1:113" ht="15.75" thickTop="1" thickBot="1">
      <c r="A503" s="872">
        <v>1213</v>
      </c>
      <c r="B503" s="836" t="s">
        <v>5804</v>
      </c>
      <c r="C503" s="115" t="s">
        <v>148</v>
      </c>
      <c r="D503" s="241">
        <v>688</v>
      </c>
      <c r="E503" s="242" t="s">
        <v>149</v>
      </c>
      <c r="F503" s="242">
        <v>7</v>
      </c>
      <c r="G503" s="242" t="s">
        <v>150</v>
      </c>
      <c r="H503" s="297">
        <v>45128</v>
      </c>
      <c r="I503" s="298">
        <v>57500</v>
      </c>
      <c r="J503" s="242">
        <v>12</v>
      </c>
      <c r="K503" s="294">
        <f t="shared" si="7"/>
        <v>45492</v>
      </c>
      <c r="L503" s="234">
        <v>9</v>
      </c>
      <c r="M503" s="234">
        <v>0.01</v>
      </c>
      <c r="N503" s="234">
        <v>9</v>
      </c>
      <c r="O503" s="242"/>
      <c r="P503" s="242"/>
      <c r="Q503" s="299"/>
      <c r="R503" s="242"/>
      <c r="S503" s="242"/>
      <c r="T503" s="242"/>
      <c r="U503" s="242"/>
      <c r="V503" s="242"/>
      <c r="W503" s="242"/>
      <c r="X503" s="298">
        <v>57500</v>
      </c>
      <c r="Y503" s="300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36"/>
      <c r="AY503" s="36"/>
      <c r="AZ503" s="36"/>
      <c r="BA503" s="36"/>
      <c r="BB503" s="36"/>
      <c r="BC503" s="36"/>
      <c r="BD503" s="36"/>
      <c r="BE503" s="36"/>
      <c r="BF503" s="36"/>
      <c r="BG503" s="36"/>
      <c r="BH503" s="36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/>
      <c r="BS503" s="36"/>
      <c r="BT503" s="36"/>
      <c r="BU503" s="36"/>
      <c r="BV503" s="36"/>
      <c r="BW503" s="36"/>
      <c r="BX503" s="36"/>
      <c r="BY503" s="36"/>
      <c r="BZ503" s="36"/>
      <c r="CA503" s="36"/>
      <c r="CB503" s="36"/>
      <c r="CC503" s="36"/>
      <c r="CD503" s="36"/>
      <c r="CE503" s="36"/>
      <c r="CF503" s="36"/>
      <c r="CG503" s="36"/>
      <c r="CH503" s="36"/>
      <c r="CI503" s="36"/>
      <c r="CJ503" s="36"/>
      <c r="CK503" s="36"/>
      <c r="CL503" s="36"/>
      <c r="CM503" s="36"/>
      <c r="CN503" s="36"/>
      <c r="CO503" s="36"/>
      <c r="CP503" s="36"/>
      <c r="CQ503" s="36"/>
      <c r="CR503" s="36"/>
      <c r="CS503" s="36"/>
      <c r="CT503" s="36"/>
      <c r="CU503" s="36"/>
      <c r="CV503" s="36"/>
      <c r="CW503" s="36"/>
      <c r="CX503" s="36"/>
      <c r="CY503" s="36"/>
      <c r="CZ503" s="36"/>
      <c r="DA503" s="36"/>
      <c r="DB503" s="36"/>
      <c r="DC503" s="36"/>
      <c r="DD503" s="36"/>
      <c r="DE503" s="36"/>
      <c r="DF503" s="36"/>
      <c r="DG503" s="36"/>
      <c r="DH503" s="36"/>
      <c r="DI503" s="123"/>
    </row>
    <row r="504" spans="1:113" ht="15.75" thickTop="1" thickBot="1">
      <c r="A504" s="872">
        <v>1255</v>
      </c>
      <c r="B504" s="836" t="s">
        <v>5804</v>
      </c>
      <c r="C504" s="115" t="s">
        <v>148</v>
      </c>
      <c r="D504" s="241">
        <v>689</v>
      </c>
      <c r="E504" s="242" t="s">
        <v>149</v>
      </c>
      <c r="F504" s="242">
        <v>7</v>
      </c>
      <c r="G504" s="242" t="s">
        <v>150</v>
      </c>
      <c r="H504" s="297">
        <v>45367</v>
      </c>
      <c r="I504" s="298">
        <v>50000</v>
      </c>
      <c r="J504" s="242">
        <v>12</v>
      </c>
      <c r="K504" s="294">
        <f t="shared" si="7"/>
        <v>45731</v>
      </c>
      <c r="L504" s="234">
        <v>9</v>
      </c>
      <c r="M504" s="234">
        <v>0.01</v>
      </c>
      <c r="N504" s="234">
        <v>9</v>
      </c>
      <c r="O504" s="242"/>
      <c r="P504" s="242"/>
      <c r="Q504" s="299"/>
      <c r="R504" s="242"/>
      <c r="S504" s="242"/>
      <c r="T504" s="242"/>
      <c r="U504" s="242"/>
      <c r="V504" s="242"/>
      <c r="W504" s="242"/>
      <c r="X504" s="298">
        <v>50000</v>
      </c>
      <c r="Y504" s="300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36"/>
      <c r="AY504" s="36"/>
      <c r="AZ504" s="36"/>
      <c r="BA504" s="36"/>
      <c r="BB504" s="36"/>
      <c r="BC504" s="36"/>
      <c r="BD504" s="36"/>
      <c r="BE504" s="36"/>
      <c r="BF504" s="36"/>
      <c r="BG504" s="36"/>
      <c r="BH504" s="36"/>
      <c r="BI504" s="36"/>
      <c r="BJ504" s="36"/>
      <c r="BK504" s="36"/>
      <c r="BL504" s="36"/>
      <c r="BM504" s="36"/>
      <c r="BN504" s="36"/>
      <c r="BO504" s="36"/>
      <c r="BP504" s="36"/>
      <c r="BQ504" s="36"/>
      <c r="BR504" s="36"/>
      <c r="BS504" s="36"/>
      <c r="BT504" s="36"/>
      <c r="BU504" s="36"/>
      <c r="BV504" s="36"/>
      <c r="BW504" s="36"/>
      <c r="BX504" s="36"/>
      <c r="BY504" s="36"/>
      <c r="BZ504" s="36"/>
      <c r="CA504" s="36"/>
      <c r="CB504" s="36"/>
      <c r="CC504" s="36"/>
      <c r="CD504" s="36"/>
      <c r="CE504" s="36"/>
      <c r="CF504" s="36"/>
      <c r="CG504" s="36"/>
      <c r="CH504" s="36"/>
      <c r="CI504" s="36"/>
      <c r="CJ504" s="36"/>
      <c r="CK504" s="36"/>
      <c r="CL504" s="36"/>
      <c r="CM504" s="36"/>
      <c r="CN504" s="36"/>
      <c r="CO504" s="36"/>
      <c r="CP504" s="36"/>
      <c r="CQ504" s="36"/>
      <c r="CR504" s="36"/>
      <c r="CS504" s="36"/>
      <c r="CT504" s="36"/>
      <c r="CU504" s="36"/>
      <c r="CV504" s="36"/>
      <c r="CW504" s="36"/>
      <c r="CX504" s="36"/>
      <c r="CY504" s="36"/>
      <c r="CZ504" s="36"/>
      <c r="DA504" s="36"/>
      <c r="DB504" s="36"/>
      <c r="DC504" s="36"/>
      <c r="DD504" s="36"/>
      <c r="DE504" s="36"/>
      <c r="DF504" s="36"/>
      <c r="DG504" s="36"/>
      <c r="DH504" s="36"/>
      <c r="DI504" s="123"/>
    </row>
    <row r="505" spans="1:113" ht="15.75" thickTop="1" thickBot="1">
      <c r="A505" s="872">
        <v>1245</v>
      </c>
      <c r="B505" s="836" t="s">
        <v>5804</v>
      </c>
      <c r="C505" s="115" t="s">
        <v>148</v>
      </c>
      <c r="D505" s="241">
        <v>693</v>
      </c>
      <c r="E505" s="242" t="s">
        <v>149</v>
      </c>
      <c r="F505" s="242">
        <v>7</v>
      </c>
      <c r="G505" s="242" t="s">
        <v>150</v>
      </c>
      <c r="H505" s="297">
        <v>45029</v>
      </c>
      <c r="I505" s="298">
        <v>57500</v>
      </c>
      <c r="J505" s="242">
        <v>12</v>
      </c>
      <c r="K505" s="294">
        <f t="shared" si="7"/>
        <v>45393</v>
      </c>
      <c r="L505" s="234">
        <v>9</v>
      </c>
      <c r="M505" s="234">
        <v>0.01</v>
      </c>
      <c r="N505" s="234">
        <v>9</v>
      </c>
      <c r="O505" s="242"/>
      <c r="P505" s="242"/>
      <c r="Q505" s="299"/>
      <c r="R505" s="242"/>
      <c r="S505" s="242"/>
      <c r="T505" s="242"/>
      <c r="U505" s="242"/>
      <c r="V505" s="242"/>
      <c r="W505" s="242"/>
      <c r="X505" s="298">
        <v>57500</v>
      </c>
      <c r="Y505" s="300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36"/>
      <c r="AY505" s="36"/>
      <c r="AZ505" s="36"/>
      <c r="BA505" s="36"/>
      <c r="BB505" s="36"/>
      <c r="BC505" s="36"/>
      <c r="BD505" s="36"/>
      <c r="BE505" s="36"/>
      <c r="BF505" s="36"/>
      <c r="BG505" s="36"/>
      <c r="BH505" s="36"/>
      <c r="BI505" s="36"/>
      <c r="BJ505" s="36"/>
      <c r="BK505" s="36"/>
      <c r="BL505" s="36"/>
      <c r="BM505" s="36"/>
      <c r="BN505" s="36"/>
      <c r="BO505" s="36"/>
      <c r="BP505" s="36"/>
      <c r="BQ505" s="36"/>
      <c r="BR505" s="36"/>
      <c r="BS505" s="36"/>
      <c r="BT505" s="36"/>
      <c r="BU505" s="36"/>
      <c r="BV505" s="36"/>
      <c r="BW505" s="36"/>
      <c r="BX505" s="36"/>
      <c r="BY505" s="36"/>
      <c r="BZ505" s="36"/>
      <c r="CA505" s="36"/>
      <c r="CB505" s="36"/>
      <c r="CC505" s="36"/>
      <c r="CD505" s="36"/>
      <c r="CE505" s="36"/>
      <c r="CF505" s="36"/>
      <c r="CG505" s="36"/>
      <c r="CH505" s="36"/>
      <c r="CI505" s="36"/>
      <c r="CJ505" s="36"/>
      <c r="CK505" s="36"/>
      <c r="CL505" s="36"/>
      <c r="CM505" s="36"/>
      <c r="CN505" s="36"/>
      <c r="CO505" s="36"/>
      <c r="CP505" s="36"/>
      <c r="CQ505" s="36"/>
      <c r="CR505" s="36"/>
      <c r="CS505" s="36"/>
      <c r="CT505" s="36"/>
      <c r="CU505" s="36"/>
      <c r="CV505" s="36"/>
      <c r="CW505" s="36"/>
      <c r="CX505" s="36"/>
      <c r="CY505" s="36"/>
      <c r="CZ505" s="36"/>
      <c r="DA505" s="36"/>
      <c r="DB505" s="36"/>
      <c r="DC505" s="36"/>
      <c r="DD505" s="36"/>
      <c r="DE505" s="36"/>
      <c r="DF505" s="36"/>
      <c r="DG505" s="36"/>
      <c r="DH505" s="36"/>
      <c r="DI505" s="123"/>
    </row>
    <row r="506" spans="1:113" ht="15.75" thickTop="1" thickBot="1">
      <c r="A506" s="872">
        <v>1244</v>
      </c>
      <c r="B506" s="836" t="s">
        <v>5804</v>
      </c>
      <c r="C506" s="115" t="s">
        <v>148</v>
      </c>
      <c r="D506" s="241">
        <v>696</v>
      </c>
      <c r="E506" s="242" t="s">
        <v>149</v>
      </c>
      <c r="F506" s="242">
        <v>8</v>
      </c>
      <c r="G506" s="242" t="s">
        <v>150</v>
      </c>
      <c r="H506" s="297">
        <v>45309</v>
      </c>
      <c r="I506" s="298">
        <v>50000</v>
      </c>
      <c r="J506" s="242">
        <v>12</v>
      </c>
      <c r="K506" s="294">
        <f t="shared" si="7"/>
        <v>45673</v>
      </c>
      <c r="L506" s="234">
        <v>9</v>
      </c>
      <c r="M506" s="234">
        <v>0.01</v>
      </c>
      <c r="N506" s="234">
        <v>9</v>
      </c>
      <c r="O506" s="242"/>
      <c r="P506" s="242"/>
      <c r="Q506" s="299"/>
      <c r="R506" s="242"/>
      <c r="S506" s="242"/>
      <c r="T506" s="242"/>
      <c r="U506" s="242"/>
      <c r="V506" s="242"/>
      <c r="W506" s="242"/>
      <c r="X506" s="298">
        <v>50000</v>
      </c>
      <c r="Y506" s="300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36"/>
      <c r="AY506" s="36"/>
      <c r="AZ506" s="36"/>
      <c r="BA506" s="36"/>
      <c r="BB506" s="36"/>
      <c r="BC506" s="36"/>
      <c r="BD506" s="36"/>
      <c r="BE506" s="36"/>
      <c r="BF506" s="36"/>
      <c r="BG506" s="36"/>
      <c r="BH506" s="36"/>
      <c r="BI506" s="36"/>
      <c r="BJ506" s="36"/>
      <c r="BK506" s="36"/>
      <c r="BL506" s="36"/>
      <c r="BM506" s="36"/>
      <c r="BN506" s="36"/>
      <c r="BO506" s="36"/>
      <c r="BP506" s="36"/>
      <c r="BQ506" s="36"/>
      <c r="BR506" s="36"/>
      <c r="BS506" s="36"/>
      <c r="BT506" s="36"/>
      <c r="BU506" s="36"/>
      <c r="BV506" s="36"/>
      <c r="BW506" s="36"/>
      <c r="BX506" s="36"/>
      <c r="BY506" s="36"/>
      <c r="BZ506" s="36"/>
      <c r="CA506" s="36"/>
      <c r="CB506" s="36"/>
      <c r="CC506" s="36"/>
      <c r="CD506" s="36"/>
      <c r="CE506" s="36"/>
      <c r="CF506" s="36"/>
      <c r="CG506" s="36"/>
      <c r="CH506" s="36"/>
      <c r="CI506" s="36"/>
      <c r="CJ506" s="36"/>
      <c r="CK506" s="36"/>
      <c r="CL506" s="36"/>
      <c r="CM506" s="36"/>
      <c r="CN506" s="36"/>
      <c r="CO506" s="36"/>
      <c r="CP506" s="36"/>
      <c r="CQ506" s="36"/>
      <c r="CR506" s="36"/>
      <c r="CS506" s="36"/>
      <c r="CT506" s="36"/>
      <c r="CU506" s="36"/>
      <c r="CV506" s="36"/>
      <c r="CW506" s="36"/>
      <c r="CX506" s="36"/>
      <c r="CY506" s="36"/>
      <c r="CZ506" s="36"/>
      <c r="DA506" s="36"/>
      <c r="DB506" s="36"/>
      <c r="DC506" s="36"/>
      <c r="DD506" s="36"/>
      <c r="DE506" s="36"/>
      <c r="DF506" s="36"/>
      <c r="DG506" s="36"/>
      <c r="DH506" s="36"/>
      <c r="DI506" s="123"/>
    </row>
    <row r="507" spans="1:113" ht="15.75" thickTop="1" thickBot="1">
      <c r="A507" s="872">
        <v>1225</v>
      </c>
      <c r="B507" s="836" t="s">
        <v>5804</v>
      </c>
      <c r="C507" s="115" t="s">
        <v>148</v>
      </c>
      <c r="D507" s="241">
        <v>697</v>
      </c>
      <c r="E507" s="242" t="s">
        <v>149</v>
      </c>
      <c r="F507" s="242">
        <v>8</v>
      </c>
      <c r="G507" s="242" t="s">
        <v>150</v>
      </c>
      <c r="H507" s="297">
        <v>45309</v>
      </c>
      <c r="I507" s="298">
        <v>200000</v>
      </c>
      <c r="J507" s="242">
        <v>12</v>
      </c>
      <c r="K507" s="294">
        <f t="shared" si="7"/>
        <v>45673</v>
      </c>
      <c r="L507" s="234">
        <v>9</v>
      </c>
      <c r="M507" s="234">
        <v>0.01</v>
      </c>
      <c r="N507" s="234">
        <v>9</v>
      </c>
      <c r="O507" s="242"/>
      <c r="P507" s="242"/>
      <c r="Q507" s="299"/>
      <c r="R507" s="242"/>
      <c r="S507" s="242"/>
      <c r="T507" s="242"/>
      <c r="U507" s="242"/>
      <c r="V507" s="242"/>
      <c r="W507" s="242"/>
      <c r="X507" s="298">
        <v>200000</v>
      </c>
      <c r="Y507" s="300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36"/>
      <c r="AY507" s="36"/>
      <c r="AZ507" s="36"/>
      <c r="BA507" s="36"/>
      <c r="BB507" s="36"/>
      <c r="BC507" s="36"/>
      <c r="BD507" s="36"/>
      <c r="BE507" s="36"/>
      <c r="BF507" s="36"/>
      <c r="BG507" s="36"/>
      <c r="BH507" s="36"/>
      <c r="BI507" s="36"/>
      <c r="BJ507" s="36"/>
      <c r="BK507" s="36"/>
      <c r="BL507" s="36"/>
      <c r="BM507" s="36"/>
      <c r="BN507" s="36"/>
      <c r="BO507" s="36"/>
      <c r="BP507" s="36"/>
      <c r="BQ507" s="36"/>
      <c r="BR507" s="36"/>
      <c r="BS507" s="36"/>
      <c r="BT507" s="36"/>
      <c r="BU507" s="36"/>
      <c r="BV507" s="36"/>
      <c r="BW507" s="36"/>
      <c r="BX507" s="36"/>
      <c r="BY507" s="36"/>
      <c r="BZ507" s="36"/>
      <c r="CA507" s="36"/>
      <c r="CB507" s="36"/>
      <c r="CC507" s="36"/>
      <c r="CD507" s="36"/>
      <c r="CE507" s="36"/>
      <c r="CF507" s="36"/>
      <c r="CG507" s="36"/>
      <c r="CH507" s="36"/>
      <c r="CI507" s="36"/>
      <c r="CJ507" s="36"/>
      <c r="CK507" s="36"/>
      <c r="CL507" s="36"/>
      <c r="CM507" s="36"/>
      <c r="CN507" s="36"/>
      <c r="CO507" s="36"/>
      <c r="CP507" s="36"/>
      <c r="CQ507" s="36"/>
      <c r="CR507" s="36"/>
      <c r="CS507" s="36"/>
      <c r="CT507" s="36"/>
      <c r="CU507" s="36"/>
      <c r="CV507" s="36"/>
      <c r="CW507" s="36"/>
      <c r="CX507" s="36"/>
      <c r="CY507" s="36"/>
      <c r="CZ507" s="36"/>
      <c r="DA507" s="36"/>
      <c r="DB507" s="36"/>
      <c r="DC507" s="36"/>
      <c r="DD507" s="36"/>
      <c r="DE507" s="36"/>
      <c r="DF507" s="36"/>
      <c r="DG507" s="36"/>
      <c r="DH507" s="36"/>
      <c r="DI507" s="123"/>
    </row>
    <row r="508" spans="1:113" ht="15.75" thickTop="1" thickBot="1">
      <c r="A508" s="872">
        <v>1206</v>
      </c>
      <c r="B508" s="836" t="s">
        <v>5804</v>
      </c>
      <c r="C508" s="115" t="s">
        <v>148</v>
      </c>
      <c r="D508" s="241">
        <v>698</v>
      </c>
      <c r="E508" s="242" t="s">
        <v>149</v>
      </c>
      <c r="F508" s="242">
        <v>8</v>
      </c>
      <c r="G508" s="242" t="s">
        <v>150</v>
      </c>
      <c r="H508" s="297">
        <v>45029</v>
      </c>
      <c r="I508" s="298">
        <v>75000</v>
      </c>
      <c r="J508" s="242">
        <v>12</v>
      </c>
      <c r="K508" s="294">
        <f t="shared" si="7"/>
        <v>45393</v>
      </c>
      <c r="L508" s="234">
        <v>9</v>
      </c>
      <c r="M508" s="234">
        <v>0.01</v>
      </c>
      <c r="N508" s="234">
        <v>9</v>
      </c>
      <c r="O508" s="242"/>
      <c r="P508" s="242"/>
      <c r="Q508" s="299"/>
      <c r="R508" s="242"/>
      <c r="S508" s="242"/>
      <c r="T508" s="242"/>
      <c r="U508" s="242"/>
      <c r="V508" s="242"/>
      <c r="W508" s="242"/>
      <c r="X508" s="298">
        <v>75000</v>
      </c>
      <c r="Y508" s="300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36"/>
      <c r="AY508" s="36"/>
      <c r="AZ508" s="36"/>
      <c r="BA508" s="36"/>
      <c r="BB508" s="36"/>
      <c r="BC508" s="36"/>
      <c r="BD508" s="36"/>
      <c r="BE508" s="36"/>
      <c r="BF508" s="36"/>
      <c r="BG508" s="36"/>
      <c r="BH508" s="36"/>
      <c r="BI508" s="36"/>
      <c r="BJ508" s="36"/>
      <c r="BK508" s="36"/>
      <c r="BL508" s="36"/>
      <c r="BM508" s="36"/>
      <c r="BN508" s="36"/>
      <c r="BO508" s="36"/>
      <c r="BP508" s="36"/>
      <c r="BQ508" s="36"/>
      <c r="BR508" s="36"/>
      <c r="BS508" s="36"/>
      <c r="BT508" s="36"/>
      <c r="BU508" s="36"/>
      <c r="BV508" s="36"/>
      <c r="BW508" s="36"/>
      <c r="BX508" s="36"/>
      <c r="BY508" s="36"/>
      <c r="BZ508" s="36"/>
      <c r="CA508" s="36"/>
      <c r="CB508" s="36"/>
      <c r="CC508" s="36"/>
      <c r="CD508" s="36"/>
      <c r="CE508" s="36"/>
      <c r="CF508" s="36"/>
      <c r="CG508" s="36"/>
      <c r="CH508" s="36"/>
      <c r="CI508" s="36"/>
      <c r="CJ508" s="36"/>
      <c r="CK508" s="36"/>
      <c r="CL508" s="36"/>
      <c r="CM508" s="36"/>
      <c r="CN508" s="36"/>
      <c r="CO508" s="36"/>
      <c r="CP508" s="36"/>
      <c r="CQ508" s="36"/>
      <c r="CR508" s="36"/>
      <c r="CS508" s="36"/>
      <c r="CT508" s="36"/>
      <c r="CU508" s="36"/>
      <c r="CV508" s="36"/>
      <c r="CW508" s="36"/>
      <c r="CX508" s="36"/>
      <c r="CY508" s="36"/>
      <c r="CZ508" s="36"/>
      <c r="DA508" s="36"/>
      <c r="DB508" s="36"/>
      <c r="DC508" s="36"/>
      <c r="DD508" s="36"/>
      <c r="DE508" s="36"/>
      <c r="DF508" s="36"/>
      <c r="DG508" s="36"/>
      <c r="DH508" s="36"/>
      <c r="DI508" s="123"/>
    </row>
    <row r="509" spans="1:113" ht="15.75" thickTop="1" thickBot="1">
      <c r="A509" s="872">
        <v>1176</v>
      </c>
      <c r="B509" s="836" t="s">
        <v>5804</v>
      </c>
      <c r="C509" s="115" t="s">
        <v>148</v>
      </c>
      <c r="D509" s="241">
        <v>699</v>
      </c>
      <c r="E509" s="242" t="s">
        <v>149</v>
      </c>
      <c r="F509" s="242">
        <v>8</v>
      </c>
      <c r="G509" s="242" t="s">
        <v>150</v>
      </c>
      <c r="H509" s="297">
        <v>45309</v>
      </c>
      <c r="I509" s="298">
        <v>57500</v>
      </c>
      <c r="J509" s="242">
        <v>12</v>
      </c>
      <c r="K509" s="294">
        <f t="shared" si="7"/>
        <v>45673</v>
      </c>
      <c r="L509" s="234">
        <v>9</v>
      </c>
      <c r="M509" s="234">
        <v>0.01</v>
      </c>
      <c r="N509" s="234">
        <v>9</v>
      </c>
      <c r="O509" s="242"/>
      <c r="P509" s="242"/>
      <c r="Q509" s="299"/>
      <c r="R509" s="242"/>
      <c r="S509" s="242"/>
      <c r="T509" s="242"/>
      <c r="U509" s="242"/>
      <c r="V509" s="242"/>
      <c r="W509" s="242"/>
      <c r="X509" s="298">
        <v>57500</v>
      </c>
      <c r="Y509" s="300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36"/>
      <c r="AY509" s="36"/>
      <c r="AZ509" s="36"/>
      <c r="BA509" s="36"/>
      <c r="BB509" s="36"/>
      <c r="BC509" s="36"/>
      <c r="BD509" s="36"/>
      <c r="BE509" s="36"/>
      <c r="BF509" s="36"/>
      <c r="BG509" s="36"/>
      <c r="BH509" s="36"/>
      <c r="BI509" s="36"/>
      <c r="BJ509" s="36"/>
      <c r="BK509" s="36"/>
      <c r="BL509" s="36"/>
      <c r="BM509" s="36"/>
      <c r="BN509" s="36"/>
      <c r="BO509" s="36"/>
      <c r="BP509" s="36"/>
      <c r="BQ509" s="36"/>
      <c r="BR509" s="36"/>
      <c r="BS509" s="36"/>
      <c r="BT509" s="36"/>
      <c r="BU509" s="36"/>
      <c r="BV509" s="36"/>
      <c r="BW509" s="36"/>
      <c r="BX509" s="36"/>
      <c r="BY509" s="36"/>
      <c r="BZ509" s="36"/>
      <c r="CA509" s="36"/>
      <c r="CB509" s="36"/>
      <c r="CC509" s="36"/>
      <c r="CD509" s="36"/>
      <c r="CE509" s="36"/>
      <c r="CF509" s="36"/>
      <c r="CG509" s="36"/>
      <c r="CH509" s="36"/>
      <c r="CI509" s="36"/>
      <c r="CJ509" s="36"/>
      <c r="CK509" s="36"/>
      <c r="CL509" s="36"/>
      <c r="CM509" s="36"/>
      <c r="CN509" s="36"/>
      <c r="CO509" s="36"/>
      <c r="CP509" s="36"/>
      <c r="CQ509" s="36"/>
      <c r="CR509" s="36"/>
      <c r="CS509" s="36"/>
      <c r="CT509" s="36"/>
      <c r="CU509" s="36"/>
      <c r="CV509" s="36"/>
      <c r="CW509" s="36"/>
      <c r="CX509" s="36"/>
      <c r="CY509" s="36"/>
      <c r="CZ509" s="36"/>
      <c r="DA509" s="36"/>
      <c r="DB509" s="36"/>
      <c r="DC509" s="36"/>
      <c r="DD509" s="36"/>
      <c r="DE509" s="36"/>
      <c r="DF509" s="36"/>
      <c r="DG509" s="36"/>
      <c r="DH509" s="36"/>
      <c r="DI509" s="123"/>
    </row>
    <row r="510" spans="1:113" ht="15.75" thickTop="1" thickBot="1">
      <c r="A510" s="872">
        <v>1205</v>
      </c>
      <c r="B510" s="836" t="s">
        <v>5804</v>
      </c>
      <c r="C510" s="115" t="s">
        <v>148</v>
      </c>
      <c r="D510" s="241">
        <v>701</v>
      </c>
      <c r="E510" s="242" t="s">
        <v>149</v>
      </c>
      <c r="F510" s="242">
        <v>8</v>
      </c>
      <c r="G510" s="242" t="s">
        <v>150</v>
      </c>
      <c r="H510" s="297">
        <v>45309</v>
      </c>
      <c r="I510" s="298">
        <v>50000</v>
      </c>
      <c r="J510" s="242">
        <v>12</v>
      </c>
      <c r="K510" s="294">
        <f t="shared" si="7"/>
        <v>45673</v>
      </c>
      <c r="L510" s="234">
        <v>9</v>
      </c>
      <c r="M510" s="234">
        <v>0.01</v>
      </c>
      <c r="N510" s="234">
        <v>9</v>
      </c>
      <c r="O510" s="242"/>
      <c r="P510" s="242"/>
      <c r="Q510" s="299"/>
      <c r="R510" s="242"/>
      <c r="S510" s="242"/>
      <c r="T510" s="242"/>
      <c r="U510" s="242"/>
      <c r="V510" s="242"/>
      <c r="W510" s="242"/>
      <c r="X510" s="298">
        <v>50000</v>
      </c>
      <c r="Y510" s="300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36"/>
      <c r="AY510" s="36"/>
      <c r="AZ510" s="36"/>
      <c r="BA510" s="36"/>
      <c r="BB510" s="36"/>
      <c r="BC510" s="36"/>
      <c r="BD510" s="36"/>
      <c r="BE510" s="36"/>
      <c r="BF510" s="36"/>
      <c r="BG510" s="36"/>
      <c r="BH510" s="36"/>
      <c r="BI510" s="36"/>
      <c r="BJ510" s="36"/>
      <c r="BK510" s="36"/>
      <c r="BL510" s="36"/>
      <c r="BM510" s="36"/>
      <c r="BN510" s="36"/>
      <c r="BO510" s="36"/>
      <c r="BP510" s="36"/>
      <c r="BQ510" s="36"/>
      <c r="BR510" s="36"/>
      <c r="BS510" s="36"/>
      <c r="BT510" s="36"/>
      <c r="BU510" s="36"/>
      <c r="BV510" s="36"/>
      <c r="BW510" s="36"/>
      <c r="BX510" s="36"/>
      <c r="BY510" s="36"/>
      <c r="BZ510" s="36"/>
      <c r="CA510" s="36"/>
      <c r="CB510" s="36"/>
      <c r="CC510" s="36"/>
      <c r="CD510" s="36"/>
      <c r="CE510" s="36"/>
      <c r="CF510" s="36"/>
      <c r="CG510" s="36"/>
      <c r="CH510" s="36"/>
      <c r="CI510" s="36"/>
      <c r="CJ510" s="36"/>
      <c r="CK510" s="36"/>
      <c r="CL510" s="36"/>
      <c r="CM510" s="36"/>
      <c r="CN510" s="36"/>
      <c r="CO510" s="36"/>
      <c r="CP510" s="36"/>
      <c r="CQ510" s="36"/>
      <c r="CR510" s="36"/>
      <c r="CS510" s="36"/>
      <c r="CT510" s="36"/>
      <c r="CU510" s="36"/>
      <c r="CV510" s="36"/>
      <c r="CW510" s="36"/>
      <c r="CX510" s="36"/>
      <c r="CY510" s="36"/>
      <c r="CZ510" s="36"/>
      <c r="DA510" s="36"/>
      <c r="DB510" s="36"/>
      <c r="DC510" s="36"/>
      <c r="DD510" s="36"/>
      <c r="DE510" s="36"/>
      <c r="DF510" s="36"/>
      <c r="DG510" s="36"/>
      <c r="DH510" s="36"/>
      <c r="DI510" s="123"/>
    </row>
    <row r="511" spans="1:113" ht="15.75" thickTop="1" thickBot="1">
      <c r="A511" s="872">
        <v>29</v>
      </c>
      <c r="B511" s="836" t="s">
        <v>5804</v>
      </c>
      <c r="C511" s="115" t="s">
        <v>148</v>
      </c>
      <c r="D511" s="241">
        <v>702</v>
      </c>
      <c r="E511" s="242" t="s">
        <v>149</v>
      </c>
      <c r="F511" s="242">
        <v>8</v>
      </c>
      <c r="G511" s="242" t="s">
        <v>150</v>
      </c>
      <c r="H511" s="297">
        <v>45367</v>
      </c>
      <c r="I511" s="298">
        <v>57500</v>
      </c>
      <c r="J511" s="242">
        <v>12</v>
      </c>
      <c r="K511" s="294">
        <f t="shared" si="7"/>
        <v>45731</v>
      </c>
      <c r="L511" s="234">
        <v>9</v>
      </c>
      <c r="M511" s="234">
        <v>0.01</v>
      </c>
      <c r="N511" s="234">
        <v>9</v>
      </c>
      <c r="O511" s="242"/>
      <c r="P511" s="242"/>
      <c r="Q511" s="299"/>
      <c r="R511" s="242"/>
      <c r="S511" s="242"/>
      <c r="T511" s="242"/>
      <c r="U511" s="242"/>
      <c r="V511" s="242"/>
      <c r="W511" s="242"/>
      <c r="X511" s="298">
        <v>57500</v>
      </c>
      <c r="Y511" s="300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36"/>
      <c r="AY511" s="36"/>
      <c r="AZ511" s="36"/>
      <c r="BA511" s="36"/>
      <c r="BB511" s="36"/>
      <c r="BC511" s="36"/>
      <c r="BD511" s="36"/>
      <c r="BE511" s="36"/>
      <c r="BF511" s="36"/>
      <c r="BG511" s="36"/>
      <c r="BH511" s="36"/>
      <c r="BI511" s="36"/>
      <c r="BJ511" s="36"/>
      <c r="BK511" s="36"/>
      <c r="BL511" s="36"/>
      <c r="BM511" s="36"/>
      <c r="BN511" s="36"/>
      <c r="BO511" s="36"/>
      <c r="BP511" s="36"/>
      <c r="BQ511" s="36"/>
      <c r="BR511" s="36"/>
      <c r="BS511" s="36"/>
      <c r="BT511" s="36"/>
      <c r="BU511" s="36"/>
      <c r="BV511" s="36"/>
      <c r="BW511" s="36"/>
      <c r="BX511" s="36"/>
      <c r="BY511" s="36"/>
      <c r="BZ511" s="36"/>
      <c r="CA511" s="36"/>
      <c r="CB511" s="36"/>
      <c r="CC511" s="36"/>
      <c r="CD511" s="36"/>
      <c r="CE511" s="36"/>
      <c r="CF511" s="36"/>
      <c r="CG511" s="36"/>
      <c r="CH511" s="36"/>
      <c r="CI511" s="36"/>
      <c r="CJ511" s="36"/>
      <c r="CK511" s="36"/>
      <c r="CL511" s="36"/>
      <c r="CM511" s="36"/>
      <c r="CN511" s="36"/>
      <c r="CO511" s="36"/>
      <c r="CP511" s="36"/>
      <c r="CQ511" s="36"/>
      <c r="CR511" s="36"/>
      <c r="CS511" s="36"/>
      <c r="CT511" s="36"/>
      <c r="CU511" s="36"/>
      <c r="CV511" s="36"/>
      <c r="CW511" s="36"/>
      <c r="CX511" s="36"/>
      <c r="CY511" s="36"/>
      <c r="CZ511" s="36"/>
      <c r="DA511" s="36"/>
      <c r="DB511" s="36"/>
      <c r="DC511" s="36"/>
      <c r="DD511" s="36"/>
      <c r="DE511" s="36"/>
      <c r="DF511" s="36"/>
      <c r="DG511" s="36"/>
      <c r="DH511" s="36"/>
      <c r="DI511" s="123"/>
    </row>
    <row r="512" spans="1:113" ht="15.75" thickTop="1" thickBot="1">
      <c r="A512" s="872">
        <v>1214</v>
      </c>
      <c r="B512" s="836" t="s">
        <v>5804</v>
      </c>
      <c r="C512" s="115" t="s">
        <v>148</v>
      </c>
      <c r="D512" s="241">
        <v>703</v>
      </c>
      <c r="E512" s="242" t="s">
        <v>149</v>
      </c>
      <c r="F512" s="242">
        <v>8</v>
      </c>
      <c r="G512" s="242" t="s">
        <v>150</v>
      </c>
      <c r="H512" s="297">
        <v>45044</v>
      </c>
      <c r="I512" s="298">
        <v>57500</v>
      </c>
      <c r="J512" s="242">
        <v>12</v>
      </c>
      <c r="K512" s="294">
        <f t="shared" ref="K512:K575" si="8">H512+364</f>
        <v>45408</v>
      </c>
      <c r="L512" s="234">
        <v>9</v>
      </c>
      <c r="M512" s="234">
        <v>0.01</v>
      </c>
      <c r="N512" s="234">
        <v>9</v>
      </c>
      <c r="O512" s="242"/>
      <c r="P512" s="242"/>
      <c r="Q512" s="299"/>
      <c r="R512" s="242"/>
      <c r="S512" s="242"/>
      <c r="T512" s="242"/>
      <c r="U512" s="242"/>
      <c r="V512" s="242"/>
      <c r="W512" s="242"/>
      <c r="X512" s="298">
        <v>57500</v>
      </c>
      <c r="Y512" s="300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36"/>
      <c r="AY512" s="36"/>
      <c r="AZ512" s="36"/>
      <c r="BA512" s="36"/>
      <c r="BB512" s="36"/>
      <c r="BC512" s="36"/>
      <c r="BD512" s="36"/>
      <c r="BE512" s="36"/>
      <c r="BF512" s="36"/>
      <c r="BG512" s="36"/>
      <c r="BH512" s="36"/>
      <c r="BI512" s="36"/>
      <c r="BJ512" s="36"/>
      <c r="BK512" s="36"/>
      <c r="BL512" s="36"/>
      <c r="BM512" s="36"/>
      <c r="BN512" s="36"/>
      <c r="BO512" s="36"/>
      <c r="BP512" s="36"/>
      <c r="BQ512" s="36"/>
      <c r="BR512" s="36"/>
      <c r="BS512" s="36"/>
      <c r="BT512" s="36"/>
      <c r="BU512" s="36"/>
      <c r="BV512" s="36"/>
      <c r="BW512" s="36"/>
      <c r="BX512" s="36"/>
      <c r="BY512" s="36"/>
      <c r="BZ512" s="36"/>
      <c r="CA512" s="36"/>
      <c r="CB512" s="36"/>
      <c r="CC512" s="36"/>
      <c r="CD512" s="36"/>
      <c r="CE512" s="36"/>
      <c r="CF512" s="36"/>
      <c r="CG512" s="36"/>
      <c r="CH512" s="36"/>
      <c r="CI512" s="36"/>
      <c r="CJ512" s="36"/>
      <c r="CK512" s="36"/>
      <c r="CL512" s="36"/>
      <c r="CM512" s="36"/>
      <c r="CN512" s="36"/>
      <c r="CO512" s="36"/>
      <c r="CP512" s="36"/>
      <c r="CQ512" s="36"/>
      <c r="CR512" s="36"/>
      <c r="CS512" s="36"/>
      <c r="CT512" s="36"/>
      <c r="CU512" s="36"/>
      <c r="CV512" s="36"/>
      <c r="CW512" s="36"/>
      <c r="CX512" s="36"/>
      <c r="CY512" s="36"/>
      <c r="CZ512" s="36"/>
      <c r="DA512" s="36"/>
      <c r="DB512" s="36"/>
      <c r="DC512" s="36"/>
      <c r="DD512" s="36"/>
      <c r="DE512" s="36"/>
      <c r="DF512" s="36"/>
      <c r="DG512" s="36"/>
      <c r="DH512" s="36"/>
      <c r="DI512" s="123"/>
    </row>
    <row r="513" spans="1:113" ht="15.75" thickTop="1" thickBot="1">
      <c r="A513" s="872">
        <v>1239</v>
      </c>
      <c r="B513" s="836" t="s">
        <v>5804</v>
      </c>
      <c r="C513" s="115" t="s">
        <v>148</v>
      </c>
      <c r="D513" s="241">
        <v>707</v>
      </c>
      <c r="E513" s="242" t="s">
        <v>149</v>
      </c>
      <c r="F513" s="242">
        <v>8</v>
      </c>
      <c r="G513" s="242" t="s">
        <v>150</v>
      </c>
      <c r="H513" s="297">
        <v>45309</v>
      </c>
      <c r="I513" s="298">
        <v>50000</v>
      </c>
      <c r="J513" s="242">
        <v>12</v>
      </c>
      <c r="K513" s="294">
        <f t="shared" si="8"/>
        <v>45673</v>
      </c>
      <c r="L513" s="234">
        <v>9</v>
      </c>
      <c r="M513" s="234">
        <v>0.01</v>
      </c>
      <c r="N513" s="234">
        <v>9</v>
      </c>
      <c r="O513" s="242"/>
      <c r="P513" s="242"/>
      <c r="Q513" s="299"/>
      <c r="R513" s="242"/>
      <c r="S513" s="242"/>
      <c r="T513" s="242"/>
      <c r="U513" s="242"/>
      <c r="V513" s="242"/>
      <c r="W513" s="242"/>
      <c r="X513" s="298">
        <v>50000</v>
      </c>
      <c r="Y513" s="300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36"/>
      <c r="AY513" s="36"/>
      <c r="AZ513" s="36"/>
      <c r="BA513" s="36"/>
      <c r="BB513" s="36"/>
      <c r="BC513" s="36"/>
      <c r="BD513" s="36"/>
      <c r="BE513" s="36"/>
      <c r="BF513" s="36"/>
      <c r="BG513" s="36"/>
      <c r="BH513" s="36"/>
      <c r="BI513" s="36"/>
      <c r="BJ513" s="36"/>
      <c r="BK513" s="36"/>
      <c r="BL513" s="36"/>
      <c r="BM513" s="36"/>
      <c r="BN513" s="36"/>
      <c r="BO513" s="36"/>
      <c r="BP513" s="36"/>
      <c r="BQ513" s="36"/>
      <c r="BR513" s="36"/>
      <c r="BS513" s="36"/>
      <c r="BT513" s="36"/>
      <c r="BU513" s="36"/>
      <c r="BV513" s="36"/>
      <c r="BW513" s="36"/>
      <c r="BX513" s="36"/>
      <c r="BY513" s="36"/>
      <c r="BZ513" s="36"/>
      <c r="CA513" s="36"/>
      <c r="CB513" s="36"/>
      <c r="CC513" s="36"/>
      <c r="CD513" s="36"/>
      <c r="CE513" s="36"/>
      <c r="CF513" s="36"/>
      <c r="CG513" s="36"/>
      <c r="CH513" s="36"/>
      <c r="CI513" s="36"/>
      <c r="CJ513" s="36"/>
      <c r="CK513" s="36"/>
      <c r="CL513" s="36"/>
      <c r="CM513" s="36"/>
      <c r="CN513" s="36"/>
      <c r="CO513" s="36"/>
      <c r="CP513" s="36"/>
      <c r="CQ513" s="36"/>
      <c r="CR513" s="36"/>
      <c r="CS513" s="36"/>
      <c r="CT513" s="36"/>
      <c r="CU513" s="36"/>
      <c r="CV513" s="36"/>
      <c r="CW513" s="36"/>
      <c r="CX513" s="36"/>
      <c r="CY513" s="36"/>
      <c r="CZ513" s="36"/>
      <c r="DA513" s="36"/>
      <c r="DB513" s="36"/>
      <c r="DC513" s="36"/>
      <c r="DD513" s="36"/>
      <c r="DE513" s="36"/>
      <c r="DF513" s="36"/>
      <c r="DG513" s="36"/>
      <c r="DH513" s="36"/>
      <c r="DI513" s="123"/>
    </row>
    <row r="514" spans="1:113" ht="15.75" thickTop="1" thickBot="1">
      <c r="A514" s="872">
        <v>1174</v>
      </c>
      <c r="B514" s="836" t="s">
        <v>5804</v>
      </c>
      <c r="C514" s="115" t="s">
        <v>148</v>
      </c>
      <c r="D514" s="241">
        <v>708</v>
      </c>
      <c r="E514" s="242" t="s">
        <v>149</v>
      </c>
      <c r="F514" s="242">
        <v>8</v>
      </c>
      <c r="G514" s="242" t="s">
        <v>150</v>
      </c>
      <c r="H514" s="297">
        <v>45338</v>
      </c>
      <c r="I514" s="298">
        <v>53000</v>
      </c>
      <c r="J514" s="242">
        <v>12</v>
      </c>
      <c r="K514" s="294">
        <f t="shared" si="8"/>
        <v>45702</v>
      </c>
      <c r="L514" s="234">
        <v>9</v>
      </c>
      <c r="M514" s="234">
        <v>0.01</v>
      </c>
      <c r="N514" s="234">
        <v>9</v>
      </c>
      <c r="O514" s="242"/>
      <c r="P514" s="242"/>
      <c r="Q514" s="299"/>
      <c r="R514" s="242"/>
      <c r="S514" s="242"/>
      <c r="T514" s="242"/>
      <c r="U514" s="242"/>
      <c r="V514" s="242"/>
      <c r="W514" s="242"/>
      <c r="X514" s="298">
        <v>53000</v>
      </c>
      <c r="Y514" s="300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36"/>
      <c r="AY514" s="36"/>
      <c r="AZ514" s="36"/>
      <c r="BA514" s="36"/>
      <c r="BB514" s="36"/>
      <c r="BC514" s="36"/>
      <c r="BD514" s="36"/>
      <c r="BE514" s="36"/>
      <c r="BF514" s="36"/>
      <c r="BG514" s="36"/>
      <c r="BH514" s="36"/>
      <c r="BI514" s="36"/>
      <c r="BJ514" s="36"/>
      <c r="BK514" s="36"/>
      <c r="BL514" s="36"/>
      <c r="BM514" s="36"/>
      <c r="BN514" s="36"/>
      <c r="BO514" s="36"/>
      <c r="BP514" s="36"/>
      <c r="BQ514" s="36"/>
      <c r="BR514" s="36"/>
      <c r="BS514" s="36"/>
      <c r="BT514" s="36"/>
      <c r="BU514" s="36"/>
      <c r="BV514" s="36"/>
      <c r="BW514" s="36"/>
      <c r="BX514" s="36"/>
      <c r="BY514" s="36"/>
      <c r="BZ514" s="36"/>
      <c r="CA514" s="36"/>
      <c r="CB514" s="36"/>
      <c r="CC514" s="36"/>
      <c r="CD514" s="36"/>
      <c r="CE514" s="36"/>
      <c r="CF514" s="36"/>
      <c r="CG514" s="36"/>
      <c r="CH514" s="36"/>
      <c r="CI514" s="36"/>
      <c r="CJ514" s="36"/>
      <c r="CK514" s="36"/>
      <c r="CL514" s="36"/>
      <c r="CM514" s="36"/>
      <c r="CN514" s="36"/>
      <c r="CO514" s="36"/>
      <c r="CP514" s="36"/>
      <c r="CQ514" s="36"/>
      <c r="CR514" s="36"/>
      <c r="CS514" s="36"/>
      <c r="CT514" s="36"/>
      <c r="CU514" s="36"/>
      <c r="CV514" s="36"/>
      <c r="CW514" s="36"/>
      <c r="CX514" s="36"/>
      <c r="CY514" s="36"/>
      <c r="CZ514" s="36"/>
      <c r="DA514" s="36"/>
      <c r="DB514" s="36"/>
      <c r="DC514" s="36"/>
      <c r="DD514" s="36"/>
      <c r="DE514" s="36"/>
      <c r="DF514" s="36"/>
      <c r="DG514" s="36"/>
      <c r="DH514" s="36"/>
      <c r="DI514" s="123"/>
    </row>
    <row r="515" spans="1:113" ht="15.75" thickTop="1" thickBot="1">
      <c r="A515" s="872">
        <v>1251</v>
      </c>
      <c r="B515" s="836" t="s">
        <v>5804</v>
      </c>
      <c r="C515" s="115" t="s">
        <v>148</v>
      </c>
      <c r="D515" s="241">
        <v>710</v>
      </c>
      <c r="E515" s="242" t="s">
        <v>149</v>
      </c>
      <c r="F515" s="242">
        <v>8</v>
      </c>
      <c r="G515" s="242" t="s">
        <v>150</v>
      </c>
      <c r="H515" s="297">
        <v>45344</v>
      </c>
      <c r="I515" s="298">
        <v>57500</v>
      </c>
      <c r="J515" s="242">
        <v>12</v>
      </c>
      <c r="K515" s="294">
        <f t="shared" si="8"/>
        <v>45708</v>
      </c>
      <c r="L515" s="234">
        <v>9</v>
      </c>
      <c r="M515" s="234">
        <v>0.01</v>
      </c>
      <c r="N515" s="234">
        <v>9</v>
      </c>
      <c r="O515" s="242"/>
      <c r="P515" s="242"/>
      <c r="Q515" s="299"/>
      <c r="R515" s="242"/>
      <c r="S515" s="242"/>
      <c r="T515" s="242"/>
      <c r="U515" s="242"/>
      <c r="V515" s="242"/>
      <c r="W515" s="242"/>
      <c r="X515" s="298">
        <v>57500</v>
      </c>
      <c r="Y515" s="300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36"/>
      <c r="AY515" s="36"/>
      <c r="AZ515" s="36"/>
      <c r="BA515" s="36"/>
      <c r="BB515" s="36"/>
      <c r="BC515" s="36"/>
      <c r="BD515" s="36"/>
      <c r="BE515" s="36"/>
      <c r="BF515" s="36"/>
      <c r="BG515" s="36"/>
      <c r="BH515" s="36"/>
      <c r="BI515" s="36"/>
      <c r="BJ515" s="36"/>
      <c r="BK515" s="36"/>
      <c r="BL515" s="36"/>
      <c r="BM515" s="36"/>
      <c r="BN515" s="36"/>
      <c r="BO515" s="36"/>
      <c r="BP515" s="36"/>
      <c r="BQ515" s="36"/>
      <c r="BR515" s="36"/>
      <c r="BS515" s="36"/>
      <c r="BT515" s="36"/>
      <c r="BU515" s="36"/>
      <c r="BV515" s="36"/>
      <c r="BW515" s="36"/>
      <c r="BX515" s="36"/>
      <c r="BY515" s="36"/>
      <c r="BZ515" s="36"/>
      <c r="CA515" s="36"/>
      <c r="CB515" s="36"/>
      <c r="CC515" s="36"/>
      <c r="CD515" s="36"/>
      <c r="CE515" s="36"/>
      <c r="CF515" s="36"/>
      <c r="CG515" s="36"/>
      <c r="CH515" s="36"/>
      <c r="CI515" s="36"/>
      <c r="CJ515" s="36"/>
      <c r="CK515" s="36"/>
      <c r="CL515" s="36"/>
      <c r="CM515" s="36"/>
      <c r="CN515" s="36"/>
      <c r="CO515" s="36"/>
      <c r="CP515" s="36"/>
      <c r="CQ515" s="36"/>
      <c r="CR515" s="36"/>
      <c r="CS515" s="36"/>
      <c r="CT515" s="36"/>
      <c r="CU515" s="36"/>
      <c r="CV515" s="36"/>
      <c r="CW515" s="36"/>
      <c r="CX515" s="36"/>
      <c r="CY515" s="36"/>
      <c r="CZ515" s="36"/>
      <c r="DA515" s="36"/>
      <c r="DB515" s="36"/>
      <c r="DC515" s="36"/>
      <c r="DD515" s="36"/>
      <c r="DE515" s="36"/>
      <c r="DF515" s="36"/>
      <c r="DG515" s="36"/>
      <c r="DH515" s="36"/>
      <c r="DI515" s="123"/>
    </row>
    <row r="516" spans="1:113" ht="15.75" thickTop="1" thickBot="1">
      <c r="A516" s="872">
        <v>1247</v>
      </c>
      <c r="B516" s="836" t="s">
        <v>5804</v>
      </c>
      <c r="C516" s="115" t="s">
        <v>148</v>
      </c>
      <c r="D516" s="241">
        <v>711</v>
      </c>
      <c r="E516" s="242" t="s">
        <v>149</v>
      </c>
      <c r="F516" s="242">
        <v>8</v>
      </c>
      <c r="G516" s="242" t="s">
        <v>150</v>
      </c>
      <c r="H516" s="297">
        <v>45157</v>
      </c>
      <c r="I516" s="298">
        <v>57500</v>
      </c>
      <c r="J516" s="242">
        <v>12</v>
      </c>
      <c r="K516" s="294">
        <f t="shared" si="8"/>
        <v>45521</v>
      </c>
      <c r="L516" s="234">
        <v>9</v>
      </c>
      <c r="M516" s="234">
        <v>0.01</v>
      </c>
      <c r="N516" s="234">
        <v>9</v>
      </c>
      <c r="O516" s="242"/>
      <c r="P516" s="242"/>
      <c r="Q516" s="299"/>
      <c r="R516" s="242"/>
      <c r="S516" s="242"/>
      <c r="T516" s="242"/>
      <c r="U516" s="242"/>
      <c r="V516" s="242"/>
      <c r="W516" s="242"/>
      <c r="X516" s="298">
        <v>57500</v>
      </c>
      <c r="Y516" s="300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36"/>
      <c r="AY516" s="36"/>
      <c r="AZ516" s="36"/>
      <c r="BA516" s="36"/>
      <c r="BB516" s="36"/>
      <c r="BC516" s="36"/>
      <c r="BD516" s="36"/>
      <c r="BE516" s="36"/>
      <c r="BF516" s="36"/>
      <c r="BG516" s="36"/>
      <c r="BH516" s="36"/>
      <c r="BI516" s="36"/>
      <c r="BJ516" s="36"/>
      <c r="BK516" s="36"/>
      <c r="BL516" s="36"/>
      <c r="BM516" s="36"/>
      <c r="BN516" s="36"/>
      <c r="BO516" s="36"/>
      <c r="BP516" s="36"/>
      <c r="BQ516" s="36"/>
      <c r="BR516" s="36"/>
      <c r="BS516" s="36"/>
      <c r="BT516" s="36"/>
      <c r="BU516" s="36"/>
      <c r="BV516" s="36"/>
      <c r="BW516" s="36"/>
      <c r="BX516" s="36"/>
      <c r="BY516" s="36"/>
      <c r="BZ516" s="36"/>
      <c r="CA516" s="36"/>
      <c r="CB516" s="36"/>
      <c r="CC516" s="36"/>
      <c r="CD516" s="36"/>
      <c r="CE516" s="36"/>
      <c r="CF516" s="36"/>
      <c r="CG516" s="36"/>
      <c r="CH516" s="36"/>
      <c r="CI516" s="36"/>
      <c r="CJ516" s="36"/>
      <c r="CK516" s="36"/>
      <c r="CL516" s="36"/>
      <c r="CM516" s="36"/>
      <c r="CN516" s="36"/>
      <c r="CO516" s="36"/>
      <c r="CP516" s="36"/>
      <c r="CQ516" s="36"/>
      <c r="CR516" s="36"/>
      <c r="CS516" s="36"/>
      <c r="CT516" s="36"/>
      <c r="CU516" s="36"/>
      <c r="CV516" s="36"/>
      <c r="CW516" s="36"/>
      <c r="CX516" s="36"/>
      <c r="CY516" s="36"/>
      <c r="CZ516" s="36"/>
      <c r="DA516" s="36"/>
      <c r="DB516" s="36"/>
      <c r="DC516" s="36"/>
      <c r="DD516" s="36"/>
      <c r="DE516" s="36"/>
      <c r="DF516" s="36"/>
      <c r="DG516" s="36"/>
      <c r="DH516" s="36"/>
      <c r="DI516" s="123"/>
    </row>
    <row r="517" spans="1:113" ht="15.75" thickTop="1" thickBot="1">
      <c r="A517" s="872">
        <v>2481</v>
      </c>
      <c r="B517" s="836" t="s">
        <v>5804</v>
      </c>
      <c r="C517" s="115" t="s">
        <v>148</v>
      </c>
      <c r="D517" s="241">
        <v>712</v>
      </c>
      <c r="E517" s="242" t="s">
        <v>149</v>
      </c>
      <c r="F517" s="242">
        <v>8</v>
      </c>
      <c r="G517" s="242" t="s">
        <v>150</v>
      </c>
      <c r="H517" s="297">
        <v>45110</v>
      </c>
      <c r="I517" s="298">
        <v>57500</v>
      </c>
      <c r="J517" s="242">
        <v>12</v>
      </c>
      <c r="K517" s="294">
        <f t="shared" si="8"/>
        <v>45474</v>
      </c>
      <c r="L517" s="234">
        <v>9</v>
      </c>
      <c r="M517" s="234">
        <v>0.01</v>
      </c>
      <c r="N517" s="234">
        <v>9</v>
      </c>
      <c r="O517" s="242"/>
      <c r="P517" s="242"/>
      <c r="Q517" s="299"/>
      <c r="R517" s="242"/>
      <c r="S517" s="242"/>
      <c r="T517" s="242"/>
      <c r="U517" s="242"/>
      <c r="V517" s="242"/>
      <c r="W517" s="242"/>
      <c r="X517" s="298">
        <v>57500</v>
      </c>
      <c r="Y517" s="300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36"/>
      <c r="AY517" s="36"/>
      <c r="AZ517" s="36"/>
      <c r="BA517" s="36"/>
      <c r="BB517" s="36"/>
      <c r="BC517" s="36"/>
      <c r="BD517" s="36"/>
      <c r="BE517" s="36"/>
      <c r="BF517" s="36"/>
      <c r="BG517" s="36"/>
      <c r="BH517" s="36"/>
      <c r="BI517" s="36"/>
      <c r="BJ517" s="36"/>
      <c r="BK517" s="36"/>
      <c r="BL517" s="36"/>
      <c r="BM517" s="36"/>
      <c r="BN517" s="36"/>
      <c r="BO517" s="36"/>
      <c r="BP517" s="36"/>
      <c r="BQ517" s="36"/>
      <c r="BR517" s="36"/>
      <c r="BS517" s="36"/>
      <c r="BT517" s="36"/>
      <c r="BU517" s="36"/>
      <c r="BV517" s="36"/>
      <c r="BW517" s="36"/>
      <c r="BX517" s="36"/>
      <c r="BY517" s="36"/>
      <c r="BZ517" s="36"/>
      <c r="CA517" s="36"/>
      <c r="CB517" s="36"/>
      <c r="CC517" s="36"/>
      <c r="CD517" s="36"/>
      <c r="CE517" s="36"/>
      <c r="CF517" s="36"/>
      <c r="CG517" s="36"/>
      <c r="CH517" s="36"/>
      <c r="CI517" s="36"/>
      <c r="CJ517" s="36"/>
      <c r="CK517" s="36"/>
      <c r="CL517" s="36"/>
      <c r="CM517" s="36"/>
      <c r="CN517" s="36"/>
      <c r="CO517" s="36"/>
      <c r="CP517" s="36"/>
      <c r="CQ517" s="36"/>
      <c r="CR517" s="36"/>
      <c r="CS517" s="36"/>
      <c r="CT517" s="36"/>
      <c r="CU517" s="36"/>
      <c r="CV517" s="36"/>
      <c r="CW517" s="36"/>
      <c r="CX517" s="36"/>
      <c r="CY517" s="36"/>
      <c r="CZ517" s="36"/>
      <c r="DA517" s="36"/>
      <c r="DB517" s="36"/>
      <c r="DC517" s="36"/>
      <c r="DD517" s="36"/>
      <c r="DE517" s="36"/>
      <c r="DF517" s="36"/>
      <c r="DG517" s="36"/>
      <c r="DH517" s="36"/>
      <c r="DI517" s="123"/>
    </row>
    <row r="518" spans="1:113" ht="15.75" thickTop="1" thickBot="1">
      <c r="A518" s="872">
        <v>1234</v>
      </c>
      <c r="B518" s="836" t="s">
        <v>5804</v>
      </c>
      <c r="C518" s="115" t="s">
        <v>148</v>
      </c>
      <c r="D518" s="241">
        <v>713</v>
      </c>
      <c r="E518" s="242" t="s">
        <v>149</v>
      </c>
      <c r="F518" s="242">
        <v>8</v>
      </c>
      <c r="G518" s="242" t="s">
        <v>150</v>
      </c>
      <c r="H518" s="297">
        <v>45282</v>
      </c>
      <c r="I518" s="298">
        <v>57500</v>
      </c>
      <c r="J518" s="242">
        <v>12</v>
      </c>
      <c r="K518" s="294">
        <f t="shared" si="8"/>
        <v>45646</v>
      </c>
      <c r="L518" s="234">
        <v>9</v>
      </c>
      <c r="M518" s="234">
        <v>0.01</v>
      </c>
      <c r="N518" s="234">
        <v>9</v>
      </c>
      <c r="O518" s="242"/>
      <c r="P518" s="242"/>
      <c r="Q518" s="299"/>
      <c r="R518" s="242"/>
      <c r="S518" s="242"/>
      <c r="T518" s="242"/>
      <c r="U518" s="242"/>
      <c r="V518" s="242"/>
      <c r="W518" s="242"/>
      <c r="X518" s="298">
        <v>57500</v>
      </c>
      <c r="Y518" s="300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36"/>
      <c r="AY518" s="36"/>
      <c r="AZ518" s="36"/>
      <c r="BA518" s="36"/>
      <c r="BB518" s="36"/>
      <c r="BC518" s="36"/>
      <c r="BD518" s="36"/>
      <c r="BE518" s="36"/>
      <c r="BF518" s="36"/>
      <c r="BG518" s="36"/>
      <c r="BH518" s="36"/>
      <c r="BI518" s="36"/>
      <c r="BJ518" s="36"/>
      <c r="BK518" s="36"/>
      <c r="BL518" s="36"/>
      <c r="BM518" s="36"/>
      <c r="BN518" s="36"/>
      <c r="BO518" s="36"/>
      <c r="BP518" s="36"/>
      <c r="BQ518" s="36"/>
      <c r="BR518" s="36"/>
      <c r="BS518" s="36"/>
      <c r="BT518" s="36"/>
      <c r="BU518" s="36"/>
      <c r="BV518" s="36"/>
      <c r="BW518" s="36"/>
      <c r="BX518" s="36"/>
      <c r="BY518" s="36"/>
      <c r="BZ518" s="36"/>
      <c r="CA518" s="36"/>
      <c r="CB518" s="36"/>
      <c r="CC518" s="36"/>
      <c r="CD518" s="36"/>
      <c r="CE518" s="36"/>
      <c r="CF518" s="36"/>
      <c r="CG518" s="36"/>
      <c r="CH518" s="36"/>
      <c r="CI518" s="36"/>
      <c r="CJ518" s="36"/>
      <c r="CK518" s="36"/>
      <c r="CL518" s="36"/>
      <c r="CM518" s="36"/>
      <c r="CN518" s="36"/>
      <c r="CO518" s="36"/>
      <c r="CP518" s="36"/>
      <c r="CQ518" s="36"/>
      <c r="CR518" s="36"/>
      <c r="CS518" s="36"/>
      <c r="CT518" s="36"/>
      <c r="CU518" s="36"/>
      <c r="CV518" s="36"/>
      <c r="CW518" s="36"/>
      <c r="CX518" s="36"/>
      <c r="CY518" s="36"/>
      <c r="CZ518" s="36"/>
      <c r="DA518" s="36"/>
      <c r="DB518" s="36"/>
      <c r="DC518" s="36"/>
      <c r="DD518" s="36"/>
      <c r="DE518" s="36"/>
      <c r="DF518" s="36"/>
      <c r="DG518" s="36"/>
      <c r="DH518" s="36"/>
      <c r="DI518" s="123"/>
    </row>
    <row r="519" spans="1:113" ht="15.75" thickTop="1" thickBot="1">
      <c r="A519" s="872">
        <v>1236</v>
      </c>
      <c r="B519" s="836" t="s">
        <v>5804</v>
      </c>
      <c r="C519" s="115" t="s">
        <v>148</v>
      </c>
      <c r="D519" s="241">
        <v>715</v>
      </c>
      <c r="E519" s="242" t="s">
        <v>149</v>
      </c>
      <c r="F519" s="242">
        <v>8</v>
      </c>
      <c r="G519" s="242" t="s">
        <v>150</v>
      </c>
      <c r="H519" s="297">
        <v>45309</v>
      </c>
      <c r="I519" s="298">
        <v>57500</v>
      </c>
      <c r="J519" s="242">
        <v>12</v>
      </c>
      <c r="K519" s="294">
        <f t="shared" si="8"/>
        <v>45673</v>
      </c>
      <c r="L519" s="234">
        <v>9</v>
      </c>
      <c r="M519" s="234">
        <v>0.01</v>
      </c>
      <c r="N519" s="234">
        <v>9</v>
      </c>
      <c r="O519" s="242"/>
      <c r="P519" s="242"/>
      <c r="Q519" s="299"/>
      <c r="R519" s="242"/>
      <c r="S519" s="242"/>
      <c r="T519" s="242"/>
      <c r="U519" s="242"/>
      <c r="V519" s="242"/>
      <c r="W519" s="242"/>
      <c r="X519" s="298">
        <v>57500</v>
      </c>
      <c r="Y519" s="300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36"/>
      <c r="AY519" s="36"/>
      <c r="AZ519" s="36"/>
      <c r="BA519" s="36"/>
      <c r="BB519" s="36"/>
      <c r="BC519" s="36"/>
      <c r="BD519" s="36"/>
      <c r="BE519" s="36"/>
      <c r="BF519" s="36"/>
      <c r="BG519" s="36"/>
      <c r="BH519" s="36"/>
      <c r="BI519" s="36"/>
      <c r="BJ519" s="36"/>
      <c r="BK519" s="36"/>
      <c r="BL519" s="36"/>
      <c r="BM519" s="36"/>
      <c r="BN519" s="36"/>
      <c r="BO519" s="36"/>
      <c r="BP519" s="36"/>
      <c r="BQ519" s="36"/>
      <c r="BR519" s="36"/>
      <c r="BS519" s="36"/>
      <c r="BT519" s="36"/>
      <c r="BU519" s="36"/>
      <c r="BV519" s="36"/>
      <c r="BW519" s="36"/>
      <c r="BX519" s="36"/>
      <c r="BY519" s="36"/>
      <c r="BZ519" s="36"/>
      <c r="CA519" s="36"/>
      <c r="CB519" s="36"/>
      <c r="CC519" s="36"/>
      <c r="CD519" s="36"/>
      <c r="CE519" s="36"/>
      <c r="CF519" s="36"/>
      <c r="CG519" s="36"/>
      <c r="CH519" s="36"/>
      <c r="CI519" s="36"/>
      <c r="CJ519" s="36"/>
      <c r="CK519" s="36"/>
      <c r="CL519" s="36"/>
      <c r="CM519" s="36"/>
      <c r="CN519" s="36"/>
      <c r="CO519" s="36"/>
      <c r="CP519" s="36"/>
      <c r="CQ519" s="36"/>
      <c r="CR519" s="36"/>
      <c r="CS519" s="36"/>
      <c r="CT519" s="36"/>
      <c r="CU519" s="36"/>
      <c r="CV519" s="36"/>
      <c r="CW519" s="36"/>
      <c r="CX519" s="36"/>
      <c r="CY519" s="36"/>
      <c r="CZ519" s="36"/>
      <c r="DA519" s="36"/>
      <c r="DB519" s="36"/>
      <c r="DC519" s="36"/>
      <c r="DD519" s="36"/>
      <c r="DE519" s="36"/>
      <c r="DF519" s="36"/>
      <c r="DG519" s="36"/>
      <c r="DH519" s="36"/>
      <c r="DI519" s="123"/>
    </row>
    <row r="520" spans="1:113" ht="15.75" thickTop="1" thickBot="1">
      <c r="A520" s="872">
        <v>1215</v>
      </c>
      <c r="B520" s="836" t="s">
        <v>5804</v>
      </c>
      <c r="C520" s="115" t="s">
        <v>148</v>
      </c>
      <c r="D520" s="241">
        <v>716</v>
      </c>
      <c r="E520" s="242" t="s">
        <v>149</v>
      </c>
      <c r="F520" s="242">
        <v>8</v>
      </c>
      <c r="G520" s="242" t="s">
        <v>150</v>
      </c>
      <c r="H520" s="297">
        <v>45100</v>
      </c>
      <c r="I520" s="298">
        <v>57500</v>
      </c>
      <c r="J520" s="242">
        <v>12</v>
      </c>
      <c r="K520" s="294">
        <f t="shared" si="8"/>
        <v>45464</v>
      </c>
      <c r="L520" s="234">
        <v>9</v>
      </c>
      <c r="M520" s="234">
        <v>0.01</v>
      </c>
      <c r="N520" s="234">
        <v>9</v>
      </c>
      <c r="O520" s="242"/>
      <c r="P520" s="242"/>
      <c r="Q520" s="299"/>
      <c r="R520" s="242"/>
      <c r="S520" s="242"/>
      <c r="T520" s="242"/>
      <c r="U520" s="242"/>
      <c r="V520" s="242"/>
      <c r="W520" s="242"/>
      <c r="X520" s="298">
        <v>57500</v>
      </c>
      <c r="Y520" s="300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36"/>
      <c r="AY520" s="36"/>
      <c r="AZ520" s="36"/>
      <c r="BA520" s="36"/>
      <c r="BB520" s="36"/>
      <c r="BC520" s="36"/>
      <c r="BD520" s="36"/>
      <c r="BE520" s="36"/>
      <c r="BF520" s="36"/>
      <c r="BG520" s="36"/>
      <c r="BH520" s="36"/>
      <c r="BI520" s="36"/>
      <c r="BJ520" s="36"/>
      <c r="BK520" s="36"/>
      <c r="BL520" s="36"/>
      <c r="BM520" s="36"/>
      <c r="BN520" s="36"/>
      <c r="BO520" s="36"/>
      <c r="BP520" s="36"/>
      <c r="BQ520" s="36"/>
      <c r="BR520" s="36"/>
      <c r="BS520" s="36"/>
      <c r="BT520" s="36"/>
      <c r="BU520" s="36"/>
      <c r="BV520" s="36"/>
      <c r="BW520" s="36"/>
      <c r="BX520" s="36"/>
      <c r="BY520" s="36"/>
      <c r="BZ520" s="36"/>
      <c r="CA520" s="36"/>
      <c r="CB520" s="36"/>
      <c r="CC520" s="36"/>
      <c r="CD520" s="36"/>
      <c r="CE520" s="36"/>
      <c r="CF520" s="36"/>
      <c r="CG520" s="36"/>
      <c r="CH520" s="36"/>
      <c r="CI520" s="36"/>
      <c r="CJ520" s="36"/>
      <c r="CK520" s="36"/>
      <c r="CL520" s="36"/>
      <c r="CM520" s="36"/>
      <c r="CN520" s="36"/>
      <c r="CO520" s="36"/>
      <c r="CP520" s="36"/>
      <c r="CQ520" s="36"/>
      <c r="CR520" s="36"/>
      <c r="CS520" s="36"/>
      <c r="CT520" s="36"/>
      <c r="CU520" s="36"/>
      <c r="CV520" s="36"/>
      <c r="CW520" s="36"/>
      <c r="CX520" s="36"/>
      <c r="CY520" s="36"/>
      <c r="CZ520" s="36"/>
      <c r="DA520" s="36"/>
      <c r="DB520" s="36"/>
      <c r="DC520" s="36"/>
      <c r="DD520" s="36"/>
      <c r="DE520" s="36"/>
      <c r="DF520" s="36"/>
      <c r="DG520" s="36"/>
      <c r="DH520" s="36"/>
      <c r="DI520" s="123"/>
    </row>
    <row r="521" spans="1:113" ht="15.75" thickTop="1" thickBot="1">
      <c r="A521" s="872">
        <v>942</v>
      </c>
      <c r="B521" s="836" t="s">
        <v>5804</v>
      </c>
      <c r="C521" s="115" t="s">
        <v>148</v>
      </c>
      <c r="D521" s="241">
        <v>718</v>
      </c>
      <c r="E521" s="242" t="s">
        <v>149</v>
      </c>
      <c r="F521" s="242">
        <v>8</v>
      </c>
      <c r="G521" s="242" t="s">
        <v>150</v>
      </c>
      <c r="H521" s="297">
        <v>45282</v>
      </c>
      <c r="I521" s="298">
        <v>57500</v>
      </c>
      <c r="J521" s="242">
        <v>12</v>
      </c>
      <c r="K521" s="294">
        <f t="shared" si="8"/>
        <v>45646</v>
      </c>
      <c r="L521" s="234">
        <v>9</v>
      </c>
      <c r="M521" s="234">
        <v>0.01</v>
      </c>
      <c r="N521" s="234">
        <v>9</v>
      </c>
      <c r="O521" s="242"/>
      <c r="P521" s="242"/>
      <c r="Q521" s="299"/>
      <c r="R521" s="242"/>
      <c r="S521" s="242"/>
      <c r="T521" s="242"/>
      <c r="U521" s="242"/>
      <c r="V521" s="242"/>
      <c r="W521" s="242"/>
      <c r="X521" s="298">
        <v>57500</v>
      </c>
      <c r="Y521" s="300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  <c r="BT521" s="36"/>
      <c r="BU521" s="36"/>
      <c r="BV521" s="36"/>
      <c r="BW521" s="36"/>
      <c r="BX521" s="36"/>
      <c r="BY521" s="36"/>
      <c r="BZ521" s="36"/>
      <c r="CA521" s="36"/>
      <c r="CB521" s="36"/>
      <c r="CC521" s="36"/>
      <c r="CD521" s="36"/>
      <c r="CE521" s="36"/>
      <c r="CF521" s="36"/>
      <c r="CG521" s="36"/>
      <c r="CH521" s="36"/>
      <c r="CI521" s="36"/>
      <c r="CJ521" s="36"/>
      <c r="CK521" s="36"/>
      <c r="CL521" s="36"/>
      <c r="CM521" s="36"/>
      <c r="CN521" s="36"/>
      <c r="CO521" s="36"/>
      <c r="CP521" s="36"/>
      <c r="CQ521" s="36"/>
      <c r="CR521" s="36"/>
      <c r="CS521" s="36"/>
      <c r="CT521" s="36"/>
      <c r="CU521" s="36"/>
      <c r="CV521" s="36"/>
      <c r="CW521" s="36"/>
      <c r="CX521" s="36"/>
      <c r="CY521" s="36"/>
      <c r="CZ521" s="36"/>
      <c r="DA521" s="36"/>
      <c r="DB521" s="36"/>
      <c r="DC521" s="36"/>
      <c r="DD521" s="36"/>
      <c r="DE521" s="36"/>
      <c r="DF521" s="36"/>
      <c r="DG521" s="36"/>
      <c r="DH521" s="36"/>
      <c r="DI521" s="123"/>
    </row>
    <row r="522" spans="1:113" ht="15.75" thickTop="1" thickBot="1">
      <c r="A522" s="872">
        <v>1217</v>
      </c>
      <c r="B522" s="836" t="s">
        <v>5804</v>
      </c>
      <c r="C522" s="115" t="s">
        <v>148</v>
      </c>
      <c r="D522" s="241">
        <v>724</v>
      </c>
      <c r="E522" s="242" t="s">
        <v>149</v>
      </c>
      <c r="F522" s="242">
        <v>8</v>
      </c>
      <c r="G522" s="242" t="s">
        <v>150</v>
      </c>
      <c r="H522" s="297">
        <v>45309</v>
      </c>
      <c r="I522" s="298">
        <v>57500</v>
      </c>
      <c r="J522" s="242">
        <v>12</v>
      </c>
      <c r="K522" s="294">
        <f t="shared" si="8"/>
        <v>45673</v>
      </c>
      <c r="L522" s="234">
        <v>9</v>
      </c>
      <c r="M522" s="234">
        <v>0.01</v>
      </c>
      <c r="N522" s="234">
        <v>9</v>
      </c>
      <c r="O522" s="242"/>
      <c r="P522" s="242"/>
      <c r="Q522" s="299"/>
      <c r="R522" s="242"/>
      <c r="S522" s="242"/>
      <c r="T522" s="242"/>
      <c r="U522" s="242"/>
      <c r="V522" s="242"/>
      <c r="W522" s="242"/>
      <c r="X522" s="298">
        <v>57500</v>
      </c>
      <c r="Y522" s="300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36"/>
      <c r="AY522" s="36"/>
      <c r="AZ522" s="36"/>
      <c r="BA522" s="36"/>
      <c r="BB522" s="36"/>
      <c r="BC522" s="36"/>
      <c r="BD522" s="36"/>
      <c r="BE522" s="36"/>
      <c r="BF522" s="36"/>
      <c r="BG522" s="36"/>
      <c r="BH522" s="36"/>
      <c r="BI522" s="36"/>
      <c r="BJ522" s="36"/>
      <c r="BK522" s="36"/>
      <c r="BL522" s="36"/>
      <c r="BM522" s="36"/>
      <c r="BN522" s="36"/>
      <c r="BO522" s="36"/>
      <c r="BP522" s="36"/>
      <c r="BQ522" s="36"/>
      <c r="BR522" s="36"/>
      <c r="BS522" s="36"/>
      <c r="BT522" s="36"/>
      <c r="BU522" s="36"/>
      <c r="BV522" s="36"/>
      <c r="BW522" s="36"/>
      <c r="BX522" s="36"/>
      <c r="BY522" s="36"/>
      <c r="BZ522" s="36"/>
      <c r="CA522" s="36"/>
      <c r="CB522" s="36"/>
      <c r="CC522" s="36"/>
      <c r="CD522" s="36"/>
      <c r="CE522" s="36"/>
      <c r="CF522" s="36"/>
      <c r="CG522" s="36"/>
      <c r="CH522" s="36"/>
      <c r="CI522" s="36"/>
      <c r="CJ522" s="36"/>
      <c r="CK522" s="36"/>
      <c r="CL522" s="36"/>
      <c r="CM522" s="36"/>
      <c r="CN522" s="36"/>
      <c r="CO522" s="36"/>
      <c r="CP522" s="36"/>
      <c r="CQ522" s="36"/>
      <c r="CR522" s="36"/>
      <c r="CS522" s="36"/>
      <c r="CT522" s="36"/>
      <c r="CU522" s="36"/>
      <c r="CV522" s="36"/>
      <c r="CW522" s="36"/>
      <c r="CX522" s="36"/>
      <c r="CY522" s="36"/>
      <c r="CZ522" s="36"/>
      <c r="DA522" s="36"/>
      <c r="DB522" s="36"/>
      <c r="DC522" s="36"/>
      <c r="DD522" s="36"/>
      <c r="DE522" s="36"/>
      <c r="DF522" s="36"/>
      <c r="DG522" s="36"/>
      <c r="DH522" s="36"/>
      <c r="DI522" s="123"/>
    </row>
    <row r="523" spans="1:113" ht="15.75" thickTop="1" thickBot="1">
      <c r="A523" s="872">
        <v>1237</v>
      </c>
      <c r="B523" s="836" t="s">
        <v>5804</v>
      </c>
      <c r="C523" s="115" t="s">
        <v>148</v>
      </c>
      <c r="D523" s="241">
        <v>729</v>
      </c>
      <c r="E523" s="242" t="s">
        <v>149</v>
      </c>
      <c r="F523" s="242">
        <v>8</v>
      </c>
      <c r="G523" s="242" t="s">
        <v>150</v>
      </c>
      <c r="H523" s="297">
        <v>45044</v>
      </c>
      <c r="I523" s="298">
        <v>57500</v>
      </c>
      <c r="J523" s="242">
        <v>12</v>
      </c>
      <c r="K523" s="294">
        <f t="shared" si="8"/>
        <v>45408</v>
      </c>
      <c r="L523" s="234">
        <v>9</v>
      </c>
      <c r="M523" s="234">
        <v>0.01</v>
      </c>
      <c r="N523" s="234">
        <v>9</v>
      </c>
      <c r="O523" s="242"/>
      <c r="P523" s="242"/>
      <c r="Q523" s="299"/>
      <c r="R523" s="242"/>
      <c r="S523" s="242"/>
      <c r="T523" s="242"/>
      <c r="U523" s="242"/>
      <c r="V523" s="242"/>
      <c r="W523" s="242"/>
      <c r="X523" s="298">
        <v>57500</v>
      </c>
      <c r="Y523" s="300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36"/>
      <c r="AY523" s="36"/>
      <c r="AZ523" s="36"/>
      <c r="BA523" s="36"/>
      <c r="BB523" s="36"/>
      <c r="BC523" s="36"/>
      <c r="BD523" s="36"/>
      <c r="BE523" s="36"/>
      <c r="BF523" s="36"/>
      <c r="BG523" s="36"/>
      <c r="BH523" s="36"/>
      <c r="BI523" s="36"/>
      <c r="BJ523" s="36"/>
      <c r="BK523" s="36"/>
      <c r="BL523" s="36"/>
      <c r="BM523" s="36"/>
      <c r="BN523" s="36"/>
      <c r="BO523" s="36"/>
      <c r="BP523" s="36"/>
      <c r="BQ523" s="36"/>
      <c r="BR523" s="36"/>
      <c r="BS523" s="36"/>
      <c r="BT523" s="36"/>
      <c r="BU523" s="36"/>
      <c r="BV523" s="36"/>
      <c r="BW523" s="36"/>
      <c r="BX523" s="36"/>
      <c r="BY523" s="36"/>
      <c r="BZ523" s="36"/>
      <c r="CA523" s="36"/>
      <c r="CB523" s="36"/>
      <c r="CC523" s="36"/>
      <c r="CD523" s="36"/>
      <c r="CE523" s="36"/>
      <c r="CF523" s="36"/>
      <c r="CG523" s="36"/>
      <c r="CH523" s="36"/>
      <c r="CI523" s="36"/>
      <c r="CJ523" s="36"/>
      <c r="CK523" s="36"/>
      <c r="CL523" s="36"/>
      <c r="CM523" s="36"/>
      <c r="CN523" s="36"/>
      <c r="CO523" s="36"/>
      <c r="CP523" s="36"/>
      <c r="CQ523" s="36"/>
      <c r="CR523" s="36"/>
      <c r="CS523" s="36"/>
      <c r="CT523" s="36"/>
      <c r="CU523" s="36"/>
      <c r="CV523" s="36"/>
      <c r="CW523" s="36"/>
      <c r="CX523" s="36"/>
      <c r="CY523" s="36"/>
      <c r="CZ523" s="36"/>
      <c r="DA523" s="36"/>
      <c r="DB523" s="36"/>
      <c r="DC523" s="36"/>
      <c r="DD523" s="36"/>
      <c r="DE523" s="36"/>
      <c r="DF523" s="36"/>
      <c r="DG523" s="36"/>
      <c r="DH523" s="36"/>
      <c r="DI523" s="123"/>
    </row>
    <row r="524" spans="1:113" ht="15.75" thickTop="1" thickBot="1">
      <c r="A524" s="872">
        <v>1241</v>
      </c>
      <c r="B524" s="836" t="s">
        <v>5804</v>
      </c>
      <c r="C524" s="115" t="s">
        <v>148</v>
      </c>
      <c r="D524" s="241">
        <v>730</v>
      </c>
      <c r="E524" s="242" t="s">
        <v>149</v>
      </c>
      <c r="F524" s="242">
        <v>8</v>
      </c>
      <c r="G524" s="242" t="s">
        <v>150</v>
      </c>
      <c r="H524" s="297">
        <v>45338</v>
      </c>
      <c r="I524" s="298">
        <v>57500</v>
      </c>
      <c r="J524" s="242">
        <v>12</v>
      </c>
      <c r="K524" s="294">
        <f t="shared" si="8"/>
        <v>45702</v>
      </c>
      <c r="L524" s="234">
        <v>9</v>
      </c>
      <c r="M524" s="234">
        <v>0.01</v>
      </c>
      <c r="N524" s="234">
        <v>9</v>
      </c>
      <c r="O524" s="242"/>
      <c r="P524" s="242"/>
      <c r="Q524" s="299"/>
      <c r="R524" s="242"/>
      <c r="S524" s="242"/>
      <c r="T524" s="242"/>
      <c r="U524" s="242"/>
      <c r="V524" s="242"/>
      <c r="W524" s="242"/>
      <c r="X524" s="298">
        <v>57500</v>
      </c>
      <c r="Y524" s="300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36"/>
      <c r="AY524" s="36"/>
      <c r="AZ524" s="36"/>
      <c r="BA524" s="36"/>
      <c r="BB524" s="36"/>
      <c r="BC524" s="36"/>
      <c r="BD524" s="36"/>
      <c r="BE524" s="36"/>
      <c r="BF524" s="36"/>
      <c r="BG524" s="36"/>
      <c r="BH524" s="36"/>
      <c r="BI524" s="36"/>
      <c r="BJ524" s="36"/>
      <c r="BK524" s="36"/>
      <c r="BL524" s="36"/>
      <c r="BM524" s="36"/>
      <c r="BN524" s="36"/>
      <c r="BO524" s="36"/>
      <c r="BP524" s="36"/>
      <c r="BQ524" s="36"/>
      <c r="BR524" s="36"/>
      <c r="BS524" s="36"/>
      <c r="BT524" s="36"/>
      <c r="BU524" s="36"/>
      <c r="BV524" s="36"/>
      <c r="BW524" s="36"/>
      <c r="BX524" s="36"/>
      <c r="BY524" s="36"/>
      <c r="BZ524" s="36"/>
      <c r="CA524" s="36"/>
      <c r="CB524" s="36"/>
      <c r="CC524" s="36"/>
      <c r="CD524" s="36"/>
      <c r="CE524" s="36"/>
      <c r="CF524" s="36"/>
      <c r="CG524" s="36"/>
      <c r="CH524" s="36"/>
      <c r="CI524" s="36"/>
      <c r="CJ524" s="36"/>
      <c r="CK524" s="36"/>
      <c r="CL524" s="36"/>
      <c r="CM524" s="36"/>
      <c r="CN524" s="36"/>
      <c r="CO524" s="36"/>
      <c r="CP524" s="36"/>
      <c r="CQ524" s="36"/>
      <c r="CR524" s="36"/>
      <c r="CS524" s="36"/>
      <c r="CT524" s="36"/>
      <c r="CU524" s="36"/>
      <c r="CV524" s="36"/>
      <c r="CW524" s="36"/>
      <c r="CX524" s="36"/>
      <c r="CY524" s="36"/>
      <c r="CZ524" s="36"/>
      <c r="DA524" s="36"/>
      <c r="DB524" s="36"/>
      <c r="DC524" s="36"/>
      <c r="DD524" s="36"/>
      <c r="DE524" s="36"/>
      <c r="DF524" s="36"/>
      <c r="DG524" s="36"/>
      <c r="DH524" s="36"/>
      <c r="DI524" s="123"/>
    </row>
    <row r="525" spans="1:113" ht="15.75" thickTop="1" thickBot="1">
      <c r="A525" s="872">
        <v>1211</v>
      </c>
      <c r="B525" s="836" t="s">
        <v>5804</v>
      </c>
      <c r="C525" s="115" t="s">
        <v>148</v>
      </c>
      <c r="D525" s="241">
        <v>731</v>
      </c>
      <c r="E525" s="242" t="s">
        <v>149</v>
      </c>
      <c r="F525" s="242">
        <v>8</v>
      </c>
      <c r="G525" s="242" t="s">
        <v>150</v>
      </c>
      <c r="H525" s="297">
        <v>45373</v>
      </c>
      <c r="I525" s="298">
        <v>57500</v>
      </c>
      <c r="J525" s="242">
        <v>12</v>
      </c>
      <c r="K525" s="294">
        <f t="shared" si="8"/>
        <v>45737</v>
      </c>
      <c r="L525" s="234">
        <v>9</v>
      </c>
      <c r="M525" s="234">
        <v>0.01</v>
      </c>
      <c r="N525" s="234">
        <v>9</v>
      </c>
      <c r="O525" s="242"/>
      <c r="P525" s="242"/>
      <c r="Q525" s="299"/>
      <c r="R525" s="242"/>
      <c r="S525" s="242"/>
      <c r="T525" s="242"/>
      <c r="U525" s="242"/>
      <c r="V525" s="242"/>
      <c r="W525" s="242"/>
      <c r="X525" s="298">
        <v>57500</v>
      </c>
      <c r="Y525" s="300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36"/>
      <c r="AY525" s="36"/>
      <c r="AZ525" s="36"/>
      <c r="BA525" s="36"/>
      <c r="BB525" s="36"/>
      <c r="BC525" s="36"/>
      <c r="BD525" s="36"/>
      <c r="BE525" s="36"/>
      <c r="BF525" s="36"/>
      <c r="BG525" s="36"/>
      <c r="BH525" s="36"/>
      <c r="BI525" s="36"/>
      <c r="BJ525" s="36"/>
      <c r="BK525" s="36"/>
      <c r="BL525" s="36"/>
      <c r="BM525" s="36"/>
      <c r="BN525" s="36"/>
      <c r="BO525" s="36"/>
      <c r="BP525" s="36"/>
      <c r="BQ525" s="36"/>
      <c r="BR525" s="36"/>
      <c r="BS525" s="36"/>
      <c r="BT525" s="36"/>
      <c r="BU525" s="36"/>
      <c r="BV525" s="36"/>
      <c r="BW525" s="36"/>
      <c r="BX525" s="36"/>
      <c r="BY525" s="36"/>
      <c r="BZ525" s="36"/>
      <c r="CA525" s="36"/>
      <c r="CB525" s="36"/>
      <c r="CC525" s="36"/>
      <c r="CD525" s="36"/>
      <c r="CE525" s="36"/>
      <c r="CF525" s="36"/>
      <c r="CG525" s="36"/>
      <c r="CH525" s="36"/>
      <c r="CI525" s="36"/>
      <c r="CJ525" s="36"/>
      <c r="CK525" s="36"/>
      <c r="CL525" s="36"/>
      <c r="CM525" s="36"/>
      <c r="CN525" s="36"/>
      <c r="CO525" s="36"/>
      <c r="CP525" s="36"/>
      <c r="CQ525" s="36"/>
      <c r="CR525" s="36"/>
      <c r="CS525" s="36"/>
      <c r="CT525" s="36"/>
      <c r="CU525" s="36"/>
      <c r="CV525" s="36"/>
      <c r="CW525" s="36"/>
      <c r="CX525" s="36"/>
      <c r="CY525" s="36"/>
      <c r="CZ525" s="36"/>
      <c r="DA525" s="36"/>
      <c r="DB525" s="36"/>
      <c r="DC525" s="36"/>
      <c r="DD525" s="36"/>
      <c r="DE525" s="36"/>
      <c r="DF525" s="36"/>
      <c r="DG525" s="36"/>
      <c r="DH525" s="36"/>
      <c r="DI525" s="123"/>
    </row>
    <row r="526" spans="1:113" ht="15.75" thickTop="1" thickBot="1">
      <c r="A526" s="872">
        <v>1253</v>
      </c>
      <c r="B526" s="836" t="s">
        <v>5804</v>
      </c>
      <c r="C526" s="115" t="s">
        <v>148</v>
      </c>
      <c r="D526" s="241">
        <v>732</v>
      </c>
      <c r="E526" s="242" t="s">
        <v>149</v>
      </c>
      <c r="F526" s="242">
        <v>8</v>
      </c>
      <c r="G526" s="242" t="s">
        <v>150</v>
      </c>
      <c r="H526" s="297">
        <v>45029</v>
      </c>
      <c r="I526" s="298">
        <v>135000</v>
      </c>
      <c r="J526" s="242">
        <v>12</v>
      </c>
      <c r="K526" s="294">
        <f t="shared" si="8"/>
        <v>45393</v>
      </c>
      <c r="L526" s="234">
        <v>9</v>
      </c>
      <c r="M526" s="234">
        <v>0.01</v>
      </c>
      <c r="N526" s="234">
        <v>9</v>
      </c>
      <c r="O526" s="242"/>
      <c r="P526" s="242"/>
      <c r="Q526" s="299"/>
      <c r="R526" s="242"/>
      <c r="S526" s="242"/>
      <c r="T526" s="242"/>
      <c r="U526" s="242"/>
      <c r="V526" s="242"/>
      <c r="W526" s="242"/>
      <c r="X526" s="298">
        <v>135000</v>
      </c>
      <c r="Y526" s="300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36"/>
      <c r="AY526" s="36"/>
      <c r="AZ526" s="36"/>
      <c r="BA526" s="36"/>
      <c r="BB526" s="36"/>
      <c r="BC526" s="36"/>
      <c r="BD526" s="36"/>
      <c r="BE526" s="36"/>
      <c r="BF526" s="36"/>
      <c r="BG526" s="36"/>
      <c r="BH526" s="36"/>
      <c r="BI526" s="36"/>
      <c r="BJ526" s="36"/>
      <c r="BK526" s="36"/>
      <c r="BL526" s="36"/>
      <c r="BM526" s="36"/>
      <c r="BN526" s="36"/>
      <c r="BO526" s="36"/>
      <c r="BP526" s="36"/>
      <c r="BQ526" s="36"/>
      <c r="BR526" s="36"/>
      <c r="BS526" s="36"/>
      <c r="BT526" s="36"/>
      <c r="BU526" s="36"/>
      <c r="BV526" s="36"/>
      <c r="BW526" s="36"/>
      <c r="BX526" s="36"/>
      <c r="BY526" s="36"/>
      <c r="BZ526" s="36"/>
      <c r="CA526" s="36"/>
      <c r="CB526" s="36"/>
      <c r="CC526" s="36"/>
      <c r="CD526" s="36"/>
      <c r="CE526" s="36"/>
      <c r="CF526" s="36"/>
      <c r="CG526" s="36"/>
      <c r="CH526" s="36"/>
      <c r="CI526" s="36"/>
      <c r="CJ526" s="36"/>
      <c r="CK526" s="36"/>
      <c r="CL526" s="36"/>
      <c r="CM526" s="36"/>
      <c r="CN526" s="36"/>
      <c r="CO526" s="36"/>
      <c r="CP526" s="36"/>
      <c r="CQ526" s="36"/>
      <c r="CR526" s="36"/>
      <c r="CS526" s="36"/>
      <c r="CT526" s="36"/>
      <c r="CU526" s="36"/>
      <c r="CV526" s="36"/>
      <c r="CW526" s="36"/>
      <c r="CX526" s="36"/>
      <c r="CY526" s="36"/>
      <c r="CZ526" s="36"/>
      <c r="DA526" s="36"/>
      <c r="DB526" s="36"/>
      <c r="DC526" s="36"/>
      <c r="DD526" s="36"/>
      <c r="DE526" s="36"/>
      <c r="DF526" s="36"/>
      <c r="DG526" s="36"/>
      <c r="DH526" s="36"/>
      <c r="DI526" s="123"/>
    </row>
    <row r="527" spans="1:113" ht="15.75" thickTop="1" thickBot="1">
      <c r="A527" s="872">
        <v>1361</v>
      </c>
      <c r="B527" s="836" t="s">
        <v>5804</v>
      </c>
      <c r="C527" s="115" t="s">
        <v>148</v>
      </c>
      <c r="D527" s="241">
        <v>733</v>
      </c>
      <c r="E527" s="242" t="s">
        <v>149</v>
      </c>
      <c r="F527" s="242">
        <v>8</v>
      </c>
      <c r="G527" s="242" t="s">
        <v>150</v>
      </c>
      <c r="H527" s="297">
        <v>45128</v>
      </c>
      <c r="I527" s="298">
        <v>57500</v>
      </c>
      <c r="J527" s="242">
        <v>12</v>
      </c>
      <c r="K527" s="294">
        <f t="shared" si="8"/>
        <v>45492</v>
      </c>
      <c r="L527" s="234">
        <v>9</v>
      </c>
      <c r="M527" s="234">
        <v>0.01</v>
      </c>
      <c r="N527" s="234">
        <v>9</v>
      </c>
      <c r="O527" s="242"/>
      <c r="P527" s="242"/>
      <c r="Q527" s="299"/>
      <c r="R527" s="242"/>
      <c r="S527" s="242"/>
      <c r="T527" s="242"/>
      <c r="U527" s="242"/>
      <c r="V527" s="242"/>
      <c r="W527" s="242"/>
      <c r="X527" s="298">
        <v>57500</v>
      </c>
      <c r="Y527" s="300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36"/>
      <c r="AY527" s="36"/>
      <c r="AZ527" s="36"/>
      <c r="BA527" s="36"/>
      <c r="BB527" s="36"/>
      <c r="BC527" s="36"/>
      <c r="BD527" s="36"/>
      <c r="BE527" s="36"/>
      <c r="BF527" s="36"/>
      <c r="BG527" s="36"/>
      <c r="BH527" s="36"/>
      <c r="BI527" s="36"/>
      <c r="BJ527" s="36"/>
      <c r="BK527" s="36"/>
      <c r="BL527" s="36"/>
      <c r="BM527" s="36"/>
      <c r="BN527" s="36"/>
      <c r="BO527" s="36"/>
      <c r="BP527" s="36"/>
      <c r="BQ527" s="36"/>
      <c r="BR527" s="36"/>
      <c r="BS527" s="36"/>
      <c r="BT527" s="36"/>
      <c r="BU527" s="36"/>
      <c r="BV527" s="36"/>
      <c r="BW527" s="36"/>
      <c r="BX527" s="36"/>
      <c r="BY527" s="36"/>
      <c r="BZ527" s="36"/>
      <c r="CA527" s="36"/>
      <c r="CB527" s="36"/>
      <c r="CC527" s="36"/>
      <c r="CD527" s="36"/>
      <c r="CE527" s="36"/>
      <c r="CF527" s="36"/>
      <c r="CG527" s="36"/>
      <c r="CH527" s="36"/>
      <c r="CI527" s="36"/>
      <c r="CJ527" s="36"/>
      <c r="CK527" s="36"/>
      <c r="CL527" s="36"/>
      <c r="CM527" s="36"/>
      <c r="CN527" s="36"/>
      <c r="CO527" s="36"/>
      <c r="CP527" s="36"/>
      <c r="CQ527" s="36"/>
      <c r="CR527" s="36"/>
      <c r="CS527" s="36"/>
      <c r="CT527" s="36"/>
      <c r="CU527" s="36"/>
      <c r="CV527" s="36"/>
      <c r="CW527" s="36"/>
      <c r="CX527" s="36"/>
      <c r="CY527" s="36"/>
      <c r="CZ527" s="36"/>
      <c r="DA527" s="36"/>
      <c r="DB527" s="36"/>
      <c r="DC527" s="36"/>
      <c r="DD527" s="36"/>
      <c r="DE527" s="36"/>
      <c r="DF527" s="36"/>
      <c r="DG527" s="36"/>
      <c r="DH527" s="36"/>
      <c r="DI527" s="123"/>
    </row>
    <row r="528" spans="1:113" ht="15.75" thickTop="1" thickBot="1">
      <c r="A528" s="872">
        <v>1367</v>
      </c>
      <c r="B528" s="836" t="s">
        <v>5804</v>
      </c>
      <c r="C528" s="115" t="s">
        <v>148</v>
      </c>
      <c r="D528" s="241">
        <v>735</v>
      </c>
      <c r="E528" s="242" t="s">
        <v>149</v>
      </c>
      <c r="F528" s="242">
        <v>8</v>
      </c>
      <c r="G528" s="242" t="s">
        <v>150</v>
      </c>
      <c r="H528" s="297">
        <v>45338</v>
      </c>
      <c r="I528" s="298">
        <v>57500</v>
      </c>
      <c r="J528" s="242">
        <v>12</v>
      </c>
      <c r="K528" s="294">
        <f t="shared" si="8"/>
        <v>45702</v>
      </c>
      <c r="L528" s="234">
        <v>9</v>
      </c>
      <c r="M528" s="234">
        <v>0.01</v>
      </c>
      <c r="N528" s="234">
        <v>9</v>
      </c>
      <c r="O528" s="242"/>
      <c r="P528" s="242"/>
      <c r="Q528" s="299"/>
      <c r="R528" s="242"/>
      <c r="S528" s="242"/>
      <c r="T528" s="242"/>
      <c r="U528" s="242"/>
      <c r="V528" s="242"/>
      <c r="W528" s="242"/>
      <c r="X528" s="298">
        <v>57500</v>
      </c>
      <c r="Y528" s="300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36"/>
      <c r="BB528" s="36"/>
      <c r="BC528" s="36"/>
      <c r="BD528" s="36"/>
      <c r="BE528" s="36"/>
      <c r="BF528" s="36"/>
      <c r="BG528" s="36"/>
      <c r="BH528" s="36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  <c r="BT528" s="36"/>
      <c r="BU528" s="36"/>
      <c r="BV528" s="36"/>
      <c r="BW528" s="36"/>
      <c r="BX528" s="36"/>
      <c r="BY528" s="36"/>
      <c r="BZ528" s="36"/>
      <c r="CA528" s="36"/>
      <c r="CB528" s="36"/>
      <c r="CC528" s="36"/>
      <c r="CD528" s="36"/>
      <c r="CE528" s="36"/>
      <c r="CF528" s="36"/>
      <c r="CG528" s="36"/>
      <c r="CH528" s="36"/>
      <c r="CI528" s="36"/>
      <c r="CJ528" s="36"/>
      <c r="CK528" s="36"/>
      <c r="CL528" s="36"/>
      <c r="CM528" s="36"/>
      <c r="CN528" s="36"/>
      <c r="CO528" s="36"/>
      <c r="CP528" s="36"/>
      <c r="CQ528" s="36"/>
      <c r="CR528" s="36"/>
      <c r="CS528" s="36"/>
      <c r="CT528" s="36"/>
      <c r="CU528" s="36"/>
      <c r="CV528" s="36"/>
      <c r="CW528" s="36"/>
      <c r="CX528" s="36"/>
      <c r="CY528" s="36"/>
      <c r="CZ528" s="36"/>
      <c r="DA528" s="36"/>
      <c r="DB528" s="36"/>
      <c r="DC528" s="36"/>
      <c r="DD528" s="36"/>
      <c r="DE528" s="36"/>
      <c r="DF528" s="36"/>
      <c r="DG528" s="36"/>
      <c r="DH528" s="36"/>
      <c r="DI528" s="123"/>
    </row>
    <row r="529" spans="1:113" ht="15.75" thickTop="1" thickBot="1">
      <c r="A529" s="872">
        <v>1334</v>
      </c>
      <c r="B529" s="836" t="s">
        <v>5804</v>
      </c>
      <c r="C529" s="115" t="s">
        <v>148</v>
      </c>
      <c r="D529" s="241">
        <v>737</v>
      </c>
      <c r="E529" s="242" t="s">
        <v>149</v>
      </c>
      <c r="F529" s="242">
        <v>8</v>
      </c>
      <c r="G529" s="242" t="s">
        <v>150</v>
      </c>
      <c r="H529" s="297">
        <v>45331</v>
      </c>
      <c r="I529" s="298">
        <v>53000</v>
      </c>
      <c r="J529" s="242">
        <v>12</v>
      </c>
      <c r="K529" s="294">
        <f t="shared" si="8"/>
        <v>45695</v>
      </c>
      <c r="L529" s="234">
        <v>9</v>
      </c>
      <c r="M529" s="234">
        <v>0.01</v>
      </c>
      <c r="N529" s="234">
        <v>9</v>
      </c>
      <c r="O529" s="242"/>
      <c r="P529" s="242"/>
      <c r="Q529" s="299"/>
      <c r="R529" s="242"/>
      <c r="S529" s="242"/>
      <c r="T529" s="242"/>
      <c r="U529" s="242"/>
      <c r="V529" s="242"/>
      <c r="W529" s="242"/>
      <c r="X529" s="298">
        <v>53000</v>
      </c>
      <c r="Y529" s="300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36"/>
      <c r="AY529" s="36"/>
      <c r="AZ529" s="36"/>
      <c r="BA529" s="36"/>
      <c r="BB529" s="36"/>
      <c r="BC529" s="36"/>
      <c r="BD529" s="36"/>
      <c r="BE529" s="36"/>
      <c r="BF529" s="36"/>
      <c r="BG529" s="36"/>
      <c r="BH529" s="36"/>
      <c r="BI529" s="36"/>
      <c r="BJ529" s="36"/>
      <c r="BK529" s="36"/>
      <c r="BL529" s="36"/>
      <c r="BM529" s="36"/>
      <c r="BN529" s="36"/>
      <c r="BO529" s="36"/>
      <c r="BP529" s="36"/>
      <c r="BQ529" s="36"/>
      <c r="BR529" s="36"/>
      <c r="BS529" s="36"/>
      <c r="BT529" s="36"/>
      <c r="BU529" s="36"/>
      <c r="BV529" s="36"/>
      <c r="BW529" s="36"/>
      <c r="BX529" s="36"/>
      <c r="BY529" s="36"/>
      <c r="BZ529" s="36"/>
      <c r="CA529" s="36"/>
      <c r="CB529" s="36"/>
      <c r="CC529" s="36"/>
      <c r="CD529" s="36"/>
      <c r="CE529" s="36"/>
      <c r="CF529" s="36"/>
      <c r="CG529" s="36"/>
      <c r="CH529" s="36"/>
      <c r="CI529" s="36"/>
      <c r="CJ529" s="36"/>
      <c r="CK529" s="36"/>
      <c r="CL529" s="36"/>
      <c r="CM529" s="36"/>
      <c r="CN529" s="36"/>
      <c r="CO529" s="36"/>
      <c r="CP529" s="36"/>
      <c r="CQ529" s="36"/>
      <c r="CR529" s="36"/>
      <c r="CS529" s="36"/>
      <c r="CT529" s="36"/>
      <c r="CU529" s="36"/>
      <c r="CV529" s="36"/>
      <c r="CW529" s="36"/>
      <c r="CX529" s="36"/>
      <c r="CY529" s="36"/>
      <c r="CZ529" s="36"/>
      <c r="DA529" s="36"/>
      <c r="DB529" s="36"/>
      <c r="DC529" s="36"/>
      <c r="DD529" s="36"/>
      <c r="DE529" s="36"/>
      <c r="DF529" s="36"/>
      <c r="DG529" s="36"/>
      <c r="DH529" s="36"/>
      <c r="DI529" s="123"/>
    </row>
    <row r="530" spans="1:113" ht="15.75" thickTop="1" thickBot="1">
      <c r="A530" s="872">
        <v>1380</v>
      </c>
      <c r="B530" s="836" t="s">
        <v>5804</v>
      </c>
      <c r="C530" s="115" t="s">
        <v>148</v>
      </c>
      <c r="D530" s="241">
        <v>738</v>
      </c>
      <c r="E530" s="242" t="s">
        <v>149</v>
      </c>
      <c r="F530" s="242">
        <v>8</v>
      </c>
      <c r="G530" s="242" t="s">
        <v>150</v>
      </c>
      <c r="H530" s="297">
        <v>45128</v>
      </c>
      <c r="I530" s="298">
        <v>57500</v>
      </c>
      <c r="J530" s="242">
        <v>12</v>
      </c>
      <c r="K530" s="294">
        <f t="shared" si="8"/>
        <v>45492</v>
      </c>
      <c r="L530" s="234">
        <v>9</v>
      </c>
      <c r="M530" s="234">
        <v>0.01</v>
      </c>
      <c r="N530" s="234">
        <v>9</v>
      </c>
      <c r="O530" s="242"/>
      <c r="P530" s="242"/>
      <c r="Q530" s="299"/>
      <c r="R530" s="242"/>
      <c r="S530" s="242"/>
      <c r="T530" s="242"/>
      <c r="U530" s="242"/>
      <c r="V530" s="242"/>
      <c r="W530" s="242"/>
      <c r="X530" s="298">
        <v>57500</v>
      </c>
      <c r="Y530" s="300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36"/>
      <c r="AY530" s="36"/>
      <c r="AZ530" s="36"/>
      <c r="BA530" s="36"/>
      <c r="BB530" s="36"/>
      <c r="BC530" s="36"/>
      <c r="BD530" s="36"/>
      <c r="BE530" s="36"/>
      <c r="BF530" s="36"/>
      <c r="BG530" s="36"/>
      <c r="BH530" s="36"/>
      <c r="BI530" s="36"/>
      <c r="BJ530" s="36"/>
      <c r="BK530" s="36"/>
      <c r="BL530" s="36"/>
      <c r="BM530" s="36"/>
      <c r="BN530" s="36"/>
      <c r="BO530" s="36"/>
      <c r="BP530" s="36"/>
      <c r="BQ530" s="36"/>
      <c r="BR530" s="36"/>
      <c r="BS530" s="36"/>
      <c r="BT530" s="36"/>
      <c r="BU530" s="36"/>
      <c r="BV530" s="36"/>
      <c r="BW530" s="36"/>
      <c r="BX530" s="36"/>
      <c r="BY530" s="36"/>
      <c r="BZ530" s="36"/>
      <c r="CA530" s="36"/>
      <c r="CB530" s="36"/>
      <c r="CC530" s="36"/>
      <c r="CD530" s="36"/>
      <c r="CE530" s="36"/>
      <c r="CF530" s="36"/>
      <c r="CG530" s="36"/>
      <c r="CH530" s="36"/>
      <c r="CI530" s="36"/>
      <c r="CJ530" s="36"/>
      <c r="CK530" s="36"/>
      <c r="CL530" s="36"/>
      <c r="CM530" s="36"/>
      <c r="CN530" s="36"/>
      <c r="CO530" s="36"/>
      <c r="CP530" s="36"/>
      <c r="CQ530" s="36"/>
      <c r="CR530" s="36"/>
      <c r="CS530" s="36"/>
      <c r="CT530" s="36"/>
      <c r="CU530" s="36"/>
      <c r="CV530" s="36"/>
      <c r="CW530" s="36"/>
      <c r="CX530" s="36"/>
      <c r="CY530" s="36"/>
      <c r="CZ530" s="36"/>
      <c r="DA530" s="36"/>
      <c r="DB530" s="36"/>
      <c r="DC530" s="36"/>
      <c r="DD530" s="36"/>
      <c r="DE530" s="36"/>
      <c r="DF530" s="36"/>
      <c r="DG530" s="36"/>
      <c r="DH530" s="36"/>
      <c r="DI530" s="123"/>
    </row>
    <row r="531" spans="1:113" ht="15.75" thickTop="1" thickBot="1">
      <c r="A531" s="872">
        <v>1337</v>
      </c>
      <c r="B531" s="836" t="s">
        <v>5804</v>
      </c>
      <c r="C531" s="115" t="s">
        <v>148</v>
      </c>
      <c r="D531" s="241">
        <v>739</v>
      </c>
      <c r="E531" s="242" t="s">
        <v>149</v>
      </c>
      <c r="F531" s="242">
        <v>8</v>
      </c>
      <c r="G531" s="242" t="s">
        <v>150</v>
      </c>
      <c r="H531" s="297">
        <v>45237</v>
      </c>
      <c r="I531" s="298">
        <v>200000</v>
      </c>
      <c r="J531" s="242">
        <v>12</v>
      </c>
      <c r="K531" s="294">
        <f t="shared" si="8"/>
        <v>45601</v>
      </c>
      <c r="L531" s="234">
        <v>9</v>
      </c>
      <c r="M531" s="234">
        <v>0.01</v>
      </c>
      <c r="N531" s="234">
        <v>9</v>
      </c>
      <c r="O531" s="242"/>
      <c r="P531" s="242"/>
      <c r="Q531" s="299"/>
      <c r="R531" s="242"/>
      <c r="S531" s="242"/>
      <c r="T531" s="242"/>
      <c r="U531" s="242"/>
      <c r="V531" s="242"/>
      <c r="W531" s="242"/>
      <c r="X531" s="298">
        <v>200000</v>
      </c>
      <c r="Y531" s="300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36"/>
      <c r="AY531" s="36"/>
      <c r="AZ531" s="36"/>
      <c r="BA531" s="36"/>
      <c r="BB531" s="36"/>
      <c r="BC531" s="36"/>
      <c r="BD531" s="36"/>
      <c r="BE531" s="36"/>
      <c r="BF531" s="36"/>
      <c r="BG531" s="36"/>
      <c r="BH531" s="36"/>
      <c r="BI531" s="36"/>
      <c r="BJ531" s="36"/>
      <c r="BK531" s="36"/>
      <c r="BL531" s="36"/>
      <c r="BM531" s="36"/>
      <c r="BN531" s="36"/>
      <c r="BO531" s="36"/>
      <c r="BP531" s="36"/>
      <c r="BQ531" s="36"/>
      <c r="BR531" s="36"/>
      <c r="BS531" s="36"/>
      <c r="BT531" s="36"/>
      <c r="BU531" s="36"/>
      <c r="BV531" s="36"/>
      <c r="BW531" s="36"/>
      <c r="BX531" s="36"/>
      <c r="BY531" s="36"/>
      <c r="BZ531" s="36"/>
      <c r="CA531" s="36"/>
      <c r="CB531" s="36"/>
      <c r="CC531" s="36"/>
      <c r="CD531" s="36"/>
      <c r="CE531" s="36"/>
      <c r="CF531" s="36"/>
      <c r="CG531" s="36"/>
      <c r="CH531" s="36"/>
      <c r="CI531" s="36"/>
      <c r="CJ531" s="36"/>
      <c r="CK531" s="36"/>
      <c r="CL531" s="36"/>
      <c r="CM531" s="36"/>
      <c r="CN531" s="36"/>
      <c r="CO531" s="36"/>
      <c r="CP531" s="36"/>
      <c r="CQ531" s="36"/>
      <c r="CR531" s="36"/>
      <c r="CS531" s="36"/>
      <c r="CT531" s="36"/>
      <c r="CU531" s="36"/>
      <c r="CV531" s="36"/>
      <c r="CW531" s="36"/>
      <c r="CX531" s="36"/>
      <c r="CY531" s="36"/>
      <c r="CZ531" s="36"/>
      <c r="DA531" s="36"/>
      <c r="DB531" s="36"/>
      <c r="DC531" s="36"/>
      <c r="DD531" s="36"/>
      <c r="DE531" s="36"/>
      <c r="DF531" s="36"/>
      <c r="DG531" s="36"/>
      <c r="DH531" s="36"/>
      <c r="DI531" s="123"/>
    </row>
    <row r="532" spans="1:113" ht="15.75" thickTop="1" thickBot="1">
      <c r="A532" s="872">
        <v>1317</v>
      </c>
      <c r="B532" s="836" t="s">
        <v>5804</v>
      </c>
      <c r="C532" s="115" t="s">
        <v>148</v>
      </c>
      <c r="D532" s="241">
        <v>740</v>
      </c>
      <c r="E532" s="242" t="s">
        <v>149</v>
      </c>
      <c r="F532" s="242">
        <v>8</v>
      </c>
      <c r="G532" s="242" t="s">
        <v>150</v>
      </c>
      <c r="H532" s="297">
        <v>45338</v>
      </c>
      <c r="I532" s="298">
        <v>57500</v>
      </c>
      <c r="J532" s="242">
        <v>12</v>
      </c>
      <c r="K532" s="294">
        <f t="shared" si="8"/>
        <v>45702</v>
      </c>
      <c r="L532" s="234">
        <v>9</v>
      </c>
      <c r="M532" s="234">
        <v>0.01</v>
      </c>
      <c r="N532" s="234">
        <v>9</v>
      </c>
      <c r="O532" s="242"/>
      <c r="P532" s="242"/>
      <c r="Q532" s="299"/>
      <c r="R532" s="242"/>
      <c r="S532" s="242"/>
      <c r="T532" s="242"/>
      <c r="U532" s="242"/>
      <c r="V532" s="242"/>
      <c r="W532" s="242"/>
      <c r="X532" s="298">
        <v>57500</v>
      </c>
      <c r="Y532" s="300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36"/>
      <c r="AY532" s="36"/>
      <c r="AZ532" s="36"/>
      <c r="BA532" s="36"/>
      <c r="BB532" s="36"/>
      <c r="BC532" s="36"/>
      <c r="BD532" s="36"/>
      <c r="BE532" s="36"/>
      <c r="BF532" s="36"/>
      <c r="BG532" s="36"/>
      <c r="BH532" s="36"/>
      <c r="BI532" s="36"/>
      <c r="BJ532" s="36"/>
      <c r="BK532" s="36"/>
      <c r="BL532" s="36"/>
      <c r="BM532" s="36"/>
      <c r="BN532" s="36"/>
      <c r="BO532" s="36"/>
      <c r="BP532" s="36"/>
      <c r="BQ532" s="36"/>
      <c r="BR532" s="36"/>
      <c r="BS532" s="36"/>
      <c r="BT532" s="36"/>
      <c r="BU532" s="36"/>
      <c r="BV532" s="36"/>
      <c r="BW532" s="36"/>
      <c r="BX532" s="36"/>
      <c r="BY532" s="36"/>
      <c r="BZ532" s="36"/>
      <c r="CA532" s="36"/>
      <c r="CB532" s="36"/>
      <c r="CC532" s="36"/>
      <c r="CD532" s="36"/>
      <c r="CE532" s="36"/>
      <c r="CF532" s="36"/>
      <c r="CG532" s="36"/>
      <c r="CH532" s="36"/>
      <c r="CI532" s="36"/>
      <c r="CJ532" s="36"/>
      <c r="CK532" s="36"/>
      <c r="CL532" s="36"/>
      <c r="CM532" s="36"/>
      <c r="CN532" s="36"/>
      <c r="CO532" s="36"/>
      <c r="CP532" s="36"/>
      <c r="CQ532" s="36"/>
      <c r="CR532" s="36"/>
      <c r="CS532" s="36"/>
      <c r="CT532" s="36"/>
      <c r="CU532" s="36"/>
      <c r="CV532" s="36"/>
      <c r="CW532" s="36"/>
      <c r="CX532" s="36"/>
      <c r="CY532" s="36"/>
      <c r="CZ532" s="36"/>
      <c r="DA532" s="36"/>
      <c r="DB532" s="36"/>
      <c r="DC532" s="36"/>
      <c r="DD532" s="36"/>
      <c r="DE532" s="36"/>
      <c r="DF532" s="36"/>
      <c r="DG532" s="36"/>
      <c r="DH532" s="36"/>
      <c r="DI532" s="123"/>
    </row>
    <row r="533" spans="1:113" ht="15.75" thickTop="1" thickBot="1">
      <c r="A533" s="872">
        <v>1311</v>
      </c>
      <c r="B533" s="836" t="s">
        <v>5804</v>
      </c>
      <c r="C533" s="115" t="s">
        <v>148</v>
      </c>
      <c r="D533" s="241">
        <v>743</v>
      </c>
      <c r="E533" s="242" t="s">
        <v>149</v>
      </c>
      <c r="F533" s="242">
        <v>8</v>
      </c>
      <c r="G533" s="242" t="s">
        <v>150</v>
      </c>
      <c r="H533" s="297">
        <v>45309</v>
      </c>
      <c r="I533" s="298">
        <v>57500</v>
      </c>
      <c r="J533" s="242">
        <v>12</v>
      </c>
      <c r="K533" s="294">
        <f t="shared" si="8"/>
        <v>45673</v>
      </c>
      <c r="L533" s="234">
        <v>9</v>
      </c>
      <c r="M533" s="234">
        <v>0.01</v>
      </c>
      <c r="N533" s="234">
        <v>9</v>
      </c>
      <c r="O533" s="242"/>
      <c r="P533" s="242"/>
      <c r="Q533" s="299"/>
      <c r="R533" s="242"/>
      <c r="S533" s="242"/>
      <c r="T533" s="242"/>
      <c r="U533" s="242"/>
      <c r="V533" s="242"/>
      <c r="W533" s="242"/>
      <c r="X533" s="298">
        <v>57500</v>
      </c>
      <c r="Y533" s="300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36"/>
      <c r="AY533" s="36"/>
      <c r="AZ533" s="36"/>
      <c r="BA533" s="36"/>
      <c r="BB533" s="36"/>
      <c r="BC533" s="36"/>
      <c r="BD533" s="36"/>
      <c r="BE533" s="36"/>
      <c r="BF533" s="36"/>
      <c r="BG533" s="36"/>
      <c r="BH533" s="36"/>
      <c r="BI533" s="36"/>
      <c r="BJ533" s="36"/>
      <c r="BK533" s="36"/>
      <c r="BL533" s="36"/>
      <c r="BM533" s="36"/>
      <c r="BN533" s="36"/>
      <c r="BO533" s="36"/>
      <c r="BP533" s="36"/>
      <c r="BQ533" s="36"/>
      <c r="BR533" s="36"/>
      <c r="BS533" s="36"/>
      <c r="BT533" s="36"/>
      <c r="BU533" s="36"/>
      <c r="BV533" s="36"/>
      <c r="BW533" s="36"/>
      <c r="BX533" s="36"/>
      <c r="BY533" s="36"/>
      <c r="BZ533" s="36"/>
      <c r="CA533" s="36"/>
      <c r="CB533" s="36"/>
      <c r="CC533" s="36"/>
      <c r="CD533" s="36"/>
      <c r="CE533" s="36"/>
      <c r="CF533" s="36"/>
      <c r="CG533" s="36"/>
      <c r="CH533" s="36"/>
      <c r="CI533" s="36"/>
      <c r="CJ533" s="36"/>
      <c r="CK533" s="36"/>
      <c r="CL533" s="36"/>
      <c r="CM533" s="36"/>
      <c r="CN533" s="36"/>
      <c r="CO533" s="36"/>
      <c r="CP533" s="36"/>
      <c r="CQ533" s="36"/>
      <c r="CR533" s="36"/>
      <c r="CS533" s="36"/>
      <c r="CT533" s="36"/>
      <c r="CU533" s="36"/>
      <c r="CV533" s="36"/>
      <c r="CW533" s="36"/>
      <c r="CX533" s="36"/>
      <c r="CY533" s="36"/>
      <c r="CZ533" s="36"/>
      <c r="DA533" s="36"/>
      <c r="DB533" s="36"/>
      <c r="DC533" s="36"/>
      <c r="DD533" s="36"/>
      <c r="DE533" s="36"/>
      <c r="DF533" s="36"/>
      <c r="DG533" s="36"/>
      <c r="DH533" s="36"/>
      <c r="DI533" s="123"/>
    </row>
    <row r="534" spans="1:113" ht="15.75" thickTop="1" thickBot="1">
      <c r="A534" s="872">
        <v>1338</v>
      </c>
      <c r="B534" s="836" t="s">
        <v>5804</v>
      </c>
      <c r="C534" s="115" t="s">
        <v>148</v>
      </c>
      <c r="D534" s="241">
        <v>744</v>
      </c>
      <c r="E534" s="242" t="s">
        <v>149</v>
      </c>
      <c r="F534" s="242">
        <v>8</v>
      </c>
      <c r="G534" s="242" t="s">
        <v>150</v>
      </c>
      <c r="H534" s="297">
        <v>45110</v>
      </c>
      <c r="I534" s="298">
        <v>57500</v>
      </c>
      <c r="J534" s="242">
        <v>12</v>
      </c>
      <c r="K534" s="294">
        <f t="shared" si="8"/>
        <v>45474</v>
      </c>
      <c r="L534" s="234">
        <v>9</v>
      </c>
      <c r="M534" s="234">
        <v>0.01</v>
      </c>
      <c r="N534" s="234">
        <v>9</v>
      </c>
      <c r="O534" s="242"/>
      <c r="P534" s="242"/>
      <c r="Q534" s="299"/>
      <c r="R534" s="242"/>
      <c r="S534" s="242"/>
      <c r="T534" s="242"/>
      <c r="U534" s="242"/>
      <c r="V534" s="242"/>
      <c r="W534" s="242"/>
      <c r="X534" s="298">
        <v>57500</v>
      </c>
      <c r="Y534" s="300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36"/>
      <c r="AY534" s="36"/>
      <c r="AZ534" s="36"/>
      <c r="BA534" s="36"/>
      <c r="BB534" s="36"/>
      <c r="BC534" s="36"/>
      <c r="BD534" s="36"/>
      <c r="BE534" s="36"/>
      <c r="BF534" s="36"/>
      <c r="BG534" s="36"/>
      <c r="BH534" s="36"/>
      <c r="BI534" s="36"/>
      <c r="BJ534" s="36"/>
      <c r="BK534" s="36"/>
      <c r="BL534" s="36"/>
      <c r="BM534" s="36"/>
      <c r="BN534" s="36"/>
      <c r="BO534" s="36"/>
      <c r="BP534" s="36"/>
      <c r="BQ534" s="36"/>
      <c r="BR534" s="36"/>
      <c r="BS534" s="36"/>
      <c r="BT534" s="36"/>
      <c r="BU534" s="36"/>
      <c r="BV534" s="36"/>
      <c r="BW534" s="36"/>
      <c r="BX534" s="36"/>
      <c r="BY534" s="36"/>
      <c r="BZ534" s="36"/>
      <c r="CA534" s="36"/>
      <c r="CB534" s="36"/>
      <c r="CC534" s="36"/>
      <c r="CD534" s="36"/>
      <c r="CE534" s="36"/>
      <c r="CF534" s="36"/>
      <c r="CG534" s="36"/>
      <c r="CH534" s="36"/>
      <c r="CI534" s="36"/>
      <c r="CJ534" s="36"/>
      <c r="CK534" s="36"/>
      <c r="CL534" s="36"/>
      <c r="CM534" s="36"/>
      <c r="CN534" s="36"/>
      <c r="CO534" s="36"/>
      <c r="CP534" s="36"/>
      <c r="CQ534" s="36"/>
      <c r="CR534" s="36"/>
      <c r="CS534" s="36"/>
      <c r="CT534" s="36"/>
      <c r="CU534" s="36"/>
      <c r="CV534" s="36"/>
      <c r="CW534" s="36"/>
      <c r="CX534" s="36"/>
      <c r="CY534" s="36"/>
      <c r="CZ534" s="36"/>
      <c r="DA534" s="36"/>
      <c r="DB534" s="36"/>
      <c r="DC534" s="36"/>
      <c r="DD534" s="36"/>
      <c r="DE534" s="36"/>
      <c r="DF534" s="36"/>
      <c r="DG534" s="36"/>
      <c r="DH534" s="36"/>
      <c r="DI534" s="123"/>
    </row>
    <row r="535" spans="1:113" ht="15.75" thickTop="1" thickBot="1">
      <c r="A535" s="872">
        <v>1370</v>
      </c>
      <c r="B535" s="836" t="s">
        <v>5804</v>
      </c>
      <c r="C535" s="115" t="s">
        <v>148</v>
      </c>
      <c r="D535" s="241">
        <v>745</v>
      </c>
      <c r="E535" s="242" t="s">
        <v>149</v>
      </c>
      <c r="F535" s="242">
        <v>8</v>
      </c>
      <c r="G535" s="242" t="s">
        <v>150</v>
      </c>
      <c r="H535" s="297">
        <v>45338</v>
      </c>
      <c r="I535" s="298">
        <v>57500</v>
      </c>
      <c r="J535" s="242">
        <v>12</v>
      </c>
      <c r="K535" s="294">
        <f t="shared" si="8"/>
        <v>45702</v>
      </c>
      <c r="L535" s="234">
        <v>9</v>
      </c>
      <c r="M535" s="234">
        <v>0.01</v>
      </c>
      <c r="N535" s="234">
        <v>9</v>
      </c>
      <c r="O535" s="242"/>
      <c r="P535" s="242"/>
      <c r="Q535" s="299"/>
      <c r="R535" s="242"/>
      <c r="S535" s="242"/>
      <c r="T535" s="242"/>
      <c r="U535" s="242"/>
      <c r="V535" s="242"/>
      <c r="W535" s="242"/>
      <c r="X535" s="298">
        <v>57500</v>
      </c>
      <c r="Y535" s="300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36"/>
      <c r="AY535" s="36"/>
      <c r="AZ535" s="36"/>
      <c r="BA535" s="36"/>
      <c r="BB535" s="36"/>
      <c r="BC535" s="36"/>
      <c r="BD535" s="36"/>
      <c r="BE535" s="36"/>
      <c r="BF535" s="36"/>
      <c r="BG535" s="36"/>
      <c r="BH535" s="36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/>
      <c r="BS535" s="36"/>
      <c r="BT535" s="36"/>
      <c r="BU535" s="36"/>
      <c r="BV535" s="36"/>
      <c r="BW535" s="36"/>
      <c r="BX535" s="36"/>
      <c r="BY535" s="36"/>
      <c r="BZ535" s="36"/>
      <c r="CA535" s="36"/>
      <c r="CB535" s="36"/>
      <c r="CC535" s="36"/>
      <c r="CD535" s="36"/>
      <c r="CE535" s="36"/>
      <c r="CF535" s="36"/>
      <c r="CG535" s="36"/>
      <c r="CH535" s="36"/>
      <c r="CI535" s="36"/>
      <c r="CJ535" s="36"/>
      <c r="CK535" s="36"/>
      <c r="CL535" s="36"/>
      <c r="CM535" s="36"/>
      <c r="CN535" s="36"/>
      <c r="CO535" s="36"/>
      <c r="CP535" s="36"/>
      <c r="CQ535" s="36"/>
      <c r="CR535" s="36"/>
      <c r="CS535" s="36"/>
      <c r="CT535" s="36"/>
      <c r="CU535" s="36"/>
      <c r="CV535" s="36"/>
      <c r="CW535" s="36"/>
      <c r="CX535" s="36"/>
      <c r="CY535" s="36"/>
      <c r="CZ535" s="36"/>
      <c r="DA535" s="36"/>
      <c r="DB535" s="36"/>
      <c r="DC535" s="36"/>
      <c r="DD535" s="36"/>
      <c r="DE535" s="36"/>
      <c r="DF535" s="36"/>
      <c r="DG535" s="36"/>
      <c r="DH535" s="36"/>
      <c r="DI535" s="123"/>
    </row>
    <row r="536" spans="1:113" ht="15.75" thickTop="1" thickBot="1">
      <c r="A536" s="872">
        <v>1339</v>
      </c>
      <c r="B536" s="836" t="s">
        <v>5804</v>
      </c>
      <c r="C536" s="115" t="s">
        <v>148</v>
      </c>
      <c r="D536" s="241">
        <v>746</v>
      </c>
      <c r="E536" s="242" t="s">
        <v>149</v>
      </c>
      <c r="F536" s="242">
        <v>8</v>
      </c>
      <c r="G536" s="242" t="s">
        <v>150</v>
      </c>
      <c r="H536" s="297">
        <v>45157</v>
      </c>
      <c r="I536" s="298">
        <v>57500</v>
      </c>
      <c r="J536" s="242">
        <v>12</v>
      </c>
      <c r="K536" s="294">
        <f t="shared" si="8"/>
        <v>45521</v>
      </c>
      <c r="L536" s="234">
        <v>9</v>
      </c>
      <c r="M536" s="234">
        <v>0.01</v>
      </c>
      <c r="N536" s="234">
        <v>9</v>
      </c>
      <c r="O536" s="242"/>
      <c r="P536" s="242"/>
      <c r="Q536" s="299"/>
      <c r="R536" s="242"/>
      <c r="S536" s="242"/>
      <c r="T536" s="242"/>
      <c r="U536" s="242"/>
      <c r="V536" s="242"/>
      <c r="W536" s="242"/>
      <c r="X536" s="298">
        <v>57500</v>
      </c>
      <c r="Y536" s="300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36"/>
      <c r="AY536" s="36"/>
      <c r="AZ536" s="36"/>
      <c r="BA536" s="36"/>
      <c r="BB536" s="36"/>
      <c r="BC536" s="36"/>
      <c r="BD536" s="36"/>
      <c r="BE536" s="36"/>
      <c r="BF536" s="36"/>
      <c r="BG536" s="36"/>
      <c r="BH536" s="36"/>
      <c r="BI536" s="36"/>
      <c r="BJ536" s="36"/>
      <c r="BK536" s="36"/>
      <c r="BL536" s="36"/>
      <c r="BM536" s="36"/>
      <c r="BN536" s="36"/>
      <c r="BO536" s="36"/>
      <c r="BP536" s="36"/>
      <c r="BQ536" s="36"/>
      <c r="BR536" s="36"/>
      <c r="BS536" s="36"/>
      <c r="BT536" s="36"/>
      <c r="BU536" s="36"/>
      <c r="BV536" s="36"/>
      <c r="BW536" s="36"/>
      <c r="BX536" s="36"/>
      <c r="BY536" s="36"/>
      <c r="BZ536" s="36"/>
      <c r="CA536" s="36"/>
      <c r="CB536" s="36"/>
      <c r="CC536" s="36"/>
      <c r="CD536" s="36"/>
      <c r="CE536" s="36"/>
      <c r="CF536" s="36"/>
      <c r="CG536" s="36"/>
      <c r="CH536" s="36"/>
      <c r="CI536" s="36"/>
      <c r="CJ536" s="36"/>
      <c r="CK536" s="36"/>
      <c r="CL536" s="36"/>
      <c r="CM536" s="36"/>
      <c r="CN536" s="36"/>
      <c r="CO536" s="36"/>
      <c r="CP536" s="36"/>
      <c r="CQ536" s="36"/>
      <c r="CR536" s="36"/>
      <c r="CS536" s="36"/>
      <c r="CT536" s="36"/>
      <c r="CU536" s="36"/>
      <c r="CV536" s="36"/>
      <c r="CW536" s="36"/>
      <c r="CX536" s="36"/>
      <c r="CY536" s="36"/>
      <c r="CZ536" s="36"/>
      <c r="DA536" s="36"/>
      <c r="DB536" s="36"/>
      <c r="DC536" s="36"/>
      <c r="DD536" s="36"/>
      <c r="DE536" s="36"/>
      <c r="DF536" s="36"/>
      <c r="DG536" s="36"/>
      <c r="DH536" s="36"/>
      <c r="DI536" s="123"/>
    </row>
    <row r="537" spans="1:113" ht="15.75" thickTop="1" thickBot="1">
      <c r="A537" s="872">
        <v>1186</v>
      </c>
      <c r="B537" s="836" t="s">
        <v>5804</v>
      </c>
      <c r="C537" s="115" t="s">
        <v>148</v>
      </c>
      <c r="D537" s="241">
        <v>747</v>
      </c>
      <c r="E537" s="242" t="s">
        <v>149</v>
      </c>
      <c r="F537" s="242">
        <v>8</v>
      </c>
      <c r="G537" s="242" t="s">
        <v>150</v>
      </c>
      <c r="H537" s="297">
        <v>45367</v>
      </c>
      <c r="I537" s="298">
        <v>32500</v>
      </c>
      <c r="J537" s="242">
        <v>12</v>
      </c>
      <c r="K537" s="294">
        <f t="shared" si="8"/>
        <v>45731</v>
      </c>
      <c r="L537" s="234">
        <v>9</v>
      </c>
      <c r="M537" s="234">
        <v>0.01</v>
      </c>
      <c r="N537" s="234">
        <v>9</v>
      </c>
      <c r="O537" s="242"/>
      <c r="P537" s="242"/>
      <c r="Q537" s="299"/>
      <c r="R537" s="242"/>
      <c r="S537" s="242"/>
      <c r="T537" s="242"/>
      <c r="U537" s="242"/>
      <c r="V537" s="242"/>
      <c r="W537" s="242"/>
      <c r="X537" s="298">
        <v>32500</v>
      </c>
      <c r="Y537" s="300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36"/>
      <c r="AY537" s="36"/>
      <c r="AZ537" s="36"/>
      <c r="BA537" s="36"/>
      <c r="BB537" s="36"/>
      <c r="BC537" s="36"/>
      <c r="BD537" s="36"/>
      <c r="BE537" s="36"/>
      <c r="BF537" s="36"/>
      <c r="BG537" s="36"/>
      <c r="BH537" s="36"/>
      <c r="BI537" s="36"/>
      <c r="BJ537" s="36"/>
      <c r="BK537" s="36"/>
      <c r="BL537" s="36"/>
      <c r="BM537" s="36"/>
      <c r="BN537" s="36"/>
      <c r="BO537" s="36"/>
      <c r="BP537" s="36"/>
      <c r="BQ537" s="36"/>
      <c r="BR537" s="36"/>
      <c r="BS537" s="36"/>
      <c r="BT537" s="36"/>
      <c r="BU537" s="36"/>
      <c r="BV537" s="36"/>
      <c r="BW537" s="36"/>
      <c r="BX537" s="36"/>
      <c r="BY537" s="36"/>
      <c r="BZ537" s="36"/>
      <c r="CA537" s="36"/>
      <c r="CB537" s="36"/>
      <c r="CC537" s="36"/>
      <c r="CD537" s="36"/>
      <c r="CE537" s="36"/>
      <c r="CF537" s="36"/>
      <c r="CG537" s="36"/>
      <c r="CH537" s="36"/>
      <c r="CI537" s="36"/>
      <c r="CJ537" s="36"/>
      <c r="CK537" s="36"/>
      <c r="CL537" s="36"/>
      <c r="CM537" s="36"/>
      <c r="CN537" s="36"/>
      <c r="CO537" s="36"/>
      <c r="CP537" s="36"/>
      <c r="CQ537" s="36"/>
      <c r="CR537" s="36"/>
      <c r="CS537" s="36"/>
      <c r="CT537" s="36"/>
      <c r="CU537" s="36"/>
      <c r="CV537" s="36"/>
      <c r="CW537" s="36"/>
      <c r="CX537" s="36"/>
      <c r="CY537" s="36"/>
      <c r="CZ537" s="36"/>
      <c r="DA537" s="36"/>
      <c r="DB537" s="36"/>
      <c r="DC537" s="36"/>
      <c r="DD537" s="36"/>
      <c r="DE537" s="36"/>
      <c r="DF537" s="36"/>
      <c r="DG537" s="36"/>
      <c r="DH537" s="36"/>
      <c r="DI537" s="123"/>
    </row>
    <row r="538" spans="1:113" ht="15.75" thickTop="1" thickBot="1">
      <c r="A538" s="872">
        <v>1320</v>
      </c>
      <c r="B538" s="836" t="s">
        <v>5804</v>
      </c>
      <c r="C538" s="115" t="s">
        <v>148</v>
      </c>
      <c r="D538" s="241">
        <v>749</v>
      </c>
      <c r="E538" s="242" t="s">
        <v>149</v>
      </c>
      <c r="F538" s="242">
        <v>8</v>
      </c>
      <c r="G538" s="242" t="s">
        <v>150</v>
      </c>
      <c r="H538" s="297">
        <v>45044</v>
      </c>
      <c r="I538" s="298">
        <v>57500</v>
      </c>
      <c r="J538" s="242">
        <v>12</v>
      </c>
      <c r="K538" s="294">
        <f t="shared" si="8"/>
        <v>45408</v>
      </c>
      <c r="L538" s="234">
        <v>9</v>
      </c>
      <c r="M538" s="234">
        <v>0.01</v>
      </c>
      <c r="N538" s="234">
        <v>9</v>
      </c>
      <c r="O538" s="242"/>
      <c r="P538" s="242"/>
      <c r="Q538" s="299"/>
      <c r="R538" s="242"/>
      <c r="S538" s="242"/>
      <c r="T538" s="242"/>
      <c r="U538" s="242"/>
      <c r="V538" s="242"/>
      <c r="W538" s="242"/>
      <c r="X538" s="298">
        <v>57500</v>
      </c>
      <c r="Y538" s="300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36"/>
      <c r="AY538" s="36"/>
      <c r="AZ538" s="36"/>
      <c r="BA538" s="36"/>
      <c r="BB538" s="36"/>
      <c r="BC538" s="36"/>
      <c r="BD538" s="36"/>
      <c r="BE538" s="36"/>
      <c r="BF538" s="36"/>
      <c r="BG538" s="36"/>
      <c r="BH538" s="36"/>
      <c r="BI538" s="36"/>
      <c r="BJ538" s="36"/>
      <c r="BK538" s="36"/>
      <c r="BL538" s="36"/>
      <c r="BM538" s="36"/>
      <c r="BN538" s="36"/>
      <c r="BO538" s="36"/>
      <c r="BP538" s="36"/>
      <c r="BQ538" s="36"/>
      <c r="BR538" s="36"/>
      <c r="BS538" s="36"/>
      <c r="BT538" s="36"/>
      <c r="BU538" s="36"/>
      <c r="BV538" s="36"/>
      <c r="BW538" s="36"/>
      <c r="BX538" s="36"/>
      <c r="BY538" s="36"/>
      <c r="BZ538" s="36"/>
      <c r="CA538" s="36"/>
      <c r="CB538" s="36"/>
      <c r="CC538" s="36"/>
      <c r="CD538" s="36"/>
      <c r="CE538" s="36"/>
      <c r="CF538" s="36"/>
      <c r="CG538" s="36"/>
      <c r="CH538" s="36"/>
      <c r="CI538" s="36"/>
      <c r="CJ538" s="36"/>
      <c r="CK538" s="36"/>
      <c r="CL538" s="36"/>
      <c r="CM538" s="36"/>
      <c r="CN538" s="36"/>
      <c r="CO538" s="36"/>
      <c r="CP538" s="36"/>
      <c r="CQ538" s="36"/>
      <c r="CR538" s="36"/>
      <c r="CS538" s="36"/>
      <c r="CT538" s="36"/>
      <c r="CU538" s="36"/>
      <c r="CV538" s="36"/>
      <c r="CW538" s="36"/>
      <c r="CX538" s="36"/>
      <c r="CY538" s="36"/>
      <c r="CZ538" s="36"/>
      <c r="DA538" s="36"/>
      <c r="DB538" s="36"/>
      <c r="DC538" s="36"/>
      <c r="DD538" s="36"/>
      <c r="DE538" s="36"/>
      <c r="DF538" s="36"/>
      <c r="DG538" s="36"/>
      <c r="DH538" s="36"/>
      <c r="DI538" s="123"/>
    </row>
    <row r="539" spans="1:113" ht="15.75" thickTop="1" thickBot="1">
      <c r="A539" s="872">
        <v>1374</v>
      </c>
      <c r="B539" s="836" t="s">
        <v>5804</v>
      </c>
      <c r="C539" s="115" t="s">
        <v>148</v>
      </c>
      <c r="D539" s="241">
        <v>750</v>
      </c>
      <c r="E539" s="242" t="s">
        <v>149</v>
      </c>
      <c r="F539" s="242">
        <v>8</v>
      </c>
      <c r="G539" s="242" t="s">
        <v>150</v>
      </c>
      <c r="H539" s="297">
        <v>45338</v>
      </c>
      <c r="I539" s="298">
        <v>57500</v>
      </c>
      <c r="J539" s="242">
        <v>12</v>
      </c>
      <c r="K539" s="294">
        <f t="shared" si="8"/>
        <v>45702</v>
      </c>
      <c r="L539" s="234">
        <v>9</v>
      </c>
      <c r="M539" s="234">
        <v>0.01</v>
      </c>
      <c r="N539" s="234">
        <v>9</v>
      </c>
      <c r="O539" s="242"/>
      <c r="P539" s="242"/>
      <c r="Q539" s="299"/>
      <c r="R539" s="242"/>
      <c r="S539" s="242"/>
      <c r="T539" s="242"/>
      <c r="U539" s="242"/>
      <c r="V539" s="242"/>
      <c r="W539" s="242"/>
      <c r="X539" s="298">
        <v>57500</v>
      </c>
      <c r="Y539" s="300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36"/>
      <c r="AY539" s="36"/>
      <c r="AZ539" s="36"/>
      <c r="BA539" s="36"/>
      <c r="BB539" s="36"/>
      <c r="BC539" s="36"/>
      <c r="BD539" s="36"/>
      <c r="BE539" s="36"/>
      <c r="BF539" s="36"/>
      <c r="BG539" s="36"/>
      <c r="BH539" s="36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/>
      <c r="BS539" s="36"/>
      <c r="BT539" s="36"/>
      <c r="BU539" s="36"/>
      <c r="BV539" s="36"/>
      <c r="BW539" s="36"/>
      <c r="BX539" s="36"/>
      <c r="BY539" s="36"/>
      <c r="BZ539" s="36"/>
      <c r="CA539" s="36"/>
      <c r="CB539" s="36"/>
      <c r="CC539" s="36"/>
      <c r="CD539" s="36"/>
      <c r="CE539" s="36"/>
      <c r="CF539" s="36"/>
      <c r="CG539" s="36"/>
      <c r="CH539" s="36"/>
      <c r="CI539" s="36"/>
      <c r="CJ539" s="36"/>
      <c r="CK539" s="36"/>
      <c r="CL539" s="36"/>
      <c r="CM539" s="36"/>
      <c r="CN539" s="36"/>
      <c r="CO539" s="36"/>
      <c r="CP539" s="36"/>
      <c r="CQ539" s="36"/>
      <c r="CR539" s="36"/>
      <c r="CS539" s="36"/>
      <c r="CT539" s="36"/>
      <c r="CU539" s="36"/>
      <c r="CV539" s="36"/>
      <c r="CW539" s="36"/>
      <c r="CX539" s="36"/>
      <c r="CY539" s="36"/>
      <c r="CZ539" s="36"/>
      <c r="DA539" s="36"/>
      <c r="DB539" s="36"/>
      <c r="DC539" s="36"/>
      <c r="DD539" s="36"/>
      <c r="DE539" s="36"/>
      <c r="DF539" s="36"/>
      <c r="DG539" s="36"/>
      <c r="DH539" s="36"/>
      <c r="DI539" s="123"/>
    </row>
    <row r="540" spans="1:113" ht="15.75" thickTop="1" thickBot="1">
      <c r="A540" s="872">
        <v>1378</v>
      </c>
      <c r="B540" s="836" t="s">
        <v>5804</v>
      </c>
      <c r="C540" s="115" t="s">
        <v>148</v>
      </c>
      <c r="D540" s="241">
        <v>753</v>
      </c>
      <c r="E540" s="242" t="s">
        <v>149</v>
      </c>
      <c r="F540" s="242">
        <v>8</v>
      </c>
      <c r="G540" s="242" t="s">
        <v>150</v>
      </c>
      <c r="H540" s="297">
        <v>45331</v>
      </c>
      <c r="I540" s="298">
        <v>110000</v>
      </c>
      <c r="J540" s="242">
        <v>12</v>
      </c>
      <c r="K540" s="294">
        <f t="shared" si="8"/>
        <v>45695</v>
      </c>
      <c r="L540" s="234">
        <v>9</v>
      </c>
      <c r="M540" s="234">
        <v>0.01</v>
      </c>
      <c r="N540" s="234">
        <v>9</v>
      </c>
      <c r="O540" s="242"/>
      <c r="P540" s="242"/>
      <c r="Q540" s="299"/>
      <c r="R540" s="242"/>
      <c r="S540" s="242"/>
      <c r="T540" s="242"/>
      <c r="U540" s="242"/>
      <c r="V540" s="242"/>
      <c r="W540" s="242"/>
      <c r="X540" s="298">
        <v>110000</v>
      </c>
      <c r="Y540" s="300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36"/>
      <c r="AY540" s="36"/>
      <c r="AZ540" s="36"/>
      <c r="BA540" s="36"/>
      <c r="BB540" s="36"/>
      <c r="BC540" s="36"/>
      <c r="BD540" s="36"/>
      <c r="BE540" s="36"/>
      <c r="BF540" s="36"/>
      <c r="BG540" s="36"/>
      <c r="BH540" s="36"/>
      <c r="BI540" s="36"/>
      <c r="BJ540" s="36"/>
      <c r="BK540" s="36"/>
      <c r="BL540" s="36"/>
      <c r="BM540" s="36"/>
      <c r="BN540" s="36"/>
      <c r="BO540" s="36"/>
      <c r="BP540" s="36"/>
      <c r="BQ540" s="36"/>
      <c r="BR540" s="36"/>
      <c r="BS540" s="36"/>
      <c r="BT540" s="36"/>
      <c r="BU540" s="36"/>
      <c r="BV540" s="36"/>
      <c r="BW540" s="36"/>
      <c r="BX540" s="36"/>
      <c r="BY540" s="36"/>
      <c r="BZ540" s="36"/>
      <c r="CA540" s="36"/>
      <c r="CB540" s="36"/>
      <c r="CC540" s="36"/>
      <c r="CD540" s="36"/>
      <c r="CE540" s="36"/>
      <c r="CF540" s="36"/>
      <c r="CG540" s="36"/>
      <c r="CH540" s="36"/>
      <c r="CI540" s="36"/>
      <c r="CJ540" s="36"/>
      <c r="CK540" s="36"/>
      <c r="CL540" s="36"/>
      <c r="CM540" s="36"/>
      <c r="CN540" s="36"/>
      <c r="CO540" s="36"/>
      <c r="CP540" s="36"/>
      <c r="CQ540" s="36"/>
      <c r="CR540" s="36"/>
      <c r="CS540" s="36"/>
      <c r="CT540" s="36"/>
      <c r="CU540" s="36"/>
      <c r="CV540" s="36"/>
      <c r="CW540" s="36"/>
      <c r="CX540" s="36"/>
      <c r="CY540" s="36"/>
      <c r="CZ540" s="36"/>
      <c r="DA540" s="36"/>
      <c r="DB540" s="36"/>
      <c r="DC540" s="36"/>
      <c r="DD540" s="36"/>
      <c r="DE540" s="36"/>
      <c r="DF540" s="36"/>
      <c r="DG540" s="36"/>
      <c r="DH540" s="36"/>
      <c r="DI540" s="123"/>
    </row>
    <row r="541" spans="1:113" ht="15.75" thickTop="1" thickBot="1">
      <c r="A541" s="872">
        <v>1302</v>
      </c>
      <c r="B541" s="836" t="s">
        <v>5804</v>
      </c>
      <c r="C541" s="115" t="s">
        <v>148</v>
      </c>
      <c r="D541" s="241">
        <v>756</v>
      </c>
      <c r="E541" s="242" t="s">
        <v>149</v>
      </c>
      <c r="F541" s="242">
        <v>8</v>
      </c>
      <c r="G541" s="242" t="s">
        <v>150</v>
      </c>
      <c r="H541" s="297">
        <v>45210</v>
      </c>
      <c r="I541" s="298">
        <v>57500</v>
      </c>
      <c r="J541" s="242">
        <v>12</v>
      </c>
      <c r="K541" s="294">
        <f t="shared" si="8"/>
        <v>45574</v>
      </c>
      <c r="L541" s="234">
        <v>9</v>
      </c>
      <c r="M541" s="234">
        <v>0.01</v>
      </c>
      <c r="N541" s="234">
        <v>9</v>
      </c>
      <c r="O541" s="242"/>
      <c r="P541" s="242"/>
      <c r="Q541" s="299"/>
      <c r="R541" s="242"/>
      <c r="S541" s="242"/>
      <c r="T541" s="242"/>
      <c r="U541" s="242"/>
      <c r="V541" s="242"/>
      <c r="W541" s="242"/>
      <c r="X541" s="298">
        <v>57500</v>
      </c>
      <c r="Y541" s="300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  <c r="AY541" s="36"/>
      <c r="AZ541" s="36"/>
      <c r="BA541" s="36"/>
      <c r="BB541" s="36"/>
      <c r="BC541" s="36"/>
      <c r="BD541" s="36"/>
      <c r="BE541" s="36"/>
      <c r="BF541" s="36"/>
      <c r="BG541" s="36"/>
      <c r="BH541" s="36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  <c r="BT541" s="36"/>
      <c r="BU541" s="36"/>
      <c r="BV541" s="36"/>
      <c r="BW541" s="36"/>
      <c r="BX541" s="36"/>
      <c r="BY541" s="36"/>
      <c r="BZ541" s="36"/>
      <c r="CA541" s="36"/>
      <c r="CB541" s="36"/>
      <c r="CC541" s="36"/>
      <c r="CD541" s="36"/>
      <c r="CE541" s="36"/>
      <c r="CF541" s="36"/>
      <c r="CG541" s="36"/>
      <c r="CH541" s="36"/>
      <c r="CI541" s="36"/>
      <c r="CJ541" s="36"/>
      <c r="CK541" s="36"/>
      <c r="CL541" s="36"/>
      <c r="CM541" s="36"/>
      <c r="CN541" s="36"/>
      <c r="CO541" s="36"/>
      <c r="CP541" s="36"/>
      <c r="CQ541" s="36"/>
      <c r="CR541" s="36"/>
      <c r="CS541" s="36"/>
      <c r="CT541" s="36"/>
      <c r="CU541" s="36"/>
      <c r="CV541" s="36"/>
      <c r="CW541" s="36"/>
      <c r="CX541" s="36"/>
      <c r="CY541" s="36"/>
      <c r="CZ541" s="36"/>
      <c r="DA541" s="36"/>
      <c r="DB541" s="36"/>
      <c r="DC541" s="36"/>
      <c r="DD541" s="36"/>
      <c r="DE541" s="36"/>
      <c r="DF541" s="36"/>
      <c r="DG541" s="36"/>
      <c r="DH541" s="36"/>
      <c r="DI541" s="123"/>
    </row>
    <row r="542" spans="1:113" ht="15.75" thickTop="1" thickBot="1">
      <c r="A542" s="872">
        <v>1389</v>
      </c>
      <c r="B542" s="836" t="s">
        <v>5804</v>
      </c>
      <c r="C542" s="115" t="s">
        <v>148</v>
      </c>
      <c r="D542" s="241">
        <v>757</v>
      </c>
      <c r="E542" s="242" t="s">
        <v>149</v>
      </c>
      <c r="F542" s="242">
        <v>8</v>
      </c>
      <c r="G542" s="242" t="s">
        <v>150</v>
      </c>
      <c r="H542" s="297">
        <v>45358</v>
      </c>
      <c r="I542" s="298">
        <v>86000</v>
      </c>
      <c r="J542" s="242">
        <v>12</v>
      </c>
      <c r="K542" s="294">
        <f t="shared" si="8"/>
        <v>45722</v>
      </c>
      <c r="L542" s="234">
        <v>9</v>
      </c>
      <c r="M542" s="234">
        <v>0.01</v>
      </c>
      <c r="N542" s="234">
        <v>9</v>
      </c>
      <c r="O542" s="242"/>
      <c r="P542" s="242"/>
      <c r="Q542" s="299"/>
      <c r="R542" s="242"/>
      <c r="S542" s="242"/>
      <c r="T542" s="242"/>
      <c r="U542" s="242"/>
      <c r="V542" s="242"/>
      <c r="W542" s="242"/>
      <c r="X542" s="298">
        <v>86000</v>
      </c>
      <c r="Y542" s="300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36"/>
      <c r="AY542" s="36"/>
      <c r="AZ542" s="36"/>
      <c r="BA542" s="36"/>
      <c r="BB542" s="36"/>
      <c r="BC542" s="36"/>
      <c r="BD542" s="36"/>
      <c r="BE542" s="36"/>
      <c r="BF542" s="36"/>
      <c r="BG542" s="36"/>
      <c r="BH542" s="36"/>
      <c r="BI542" s="36"/>
      <c r="BJ542" s="36"/>
      <c r="BK542" s="36"/>
      <c r="BL542" s="36"/>
      <c r="BM542" s="36"/>
      <c r="BN542" s="36"/>
      <c r="BO542" s="36"/>
      <c r="BP542" s="36"/>
      <c r="BQ542" s="36"/>
      <c r="BR542" s="36"/>
      <c r="BS542" s="36"/>
      <c r="BT542" s="36"/>
      <c r="BU542" s="36"/>
      <c r="BV542" s="36"/>
      <c r="BW542" s="36"/>
      <c r="BX542" s="36"/>
      <c r="BY542" s="36"/>
      <c r="BZ542" s="36"/>
      <c r="CA542" s="36"/>
      <c r="CB542" s="36"/>
      <c r="CC542" s="36"/>
      <c r="CD542" s="36"/>
      <c r="CE542" s="36"/>
      <c r="CF542" s="36"/>
      <c r="CG542" s="36"/>
      <c r="CH542" s="36"/>
      <c r="CI542" s="36"/>
      <c r="CJ542" s="36"/>
      <c r="CK542" s="36"/>
      <c r="CL542" s="36"/>
      <c r="CM542" s="36"/>
      <c r="CN542" s="36"/>
      <c r="CO542" s="36"/>
      <c r="CP542" s="36"/>
      <c r="CQ542" s="36"/>
      <c r="CR542" s="36"/>
      <c r="CS542" s="36"/>
      <c r="CT542" s="36"/>
      <c r="CU542" s="36"/>
      <c r="CV542" s="36"/>
      <c r="CW542" s="36"/>
      <c r="CX542" s="36"/>
      <c r="CY542" s="36"/>
      <c r="CZ542" s="36"/>
      <c r="DA542" s="36"/>
      <c r="DB542" s="36"/>
      <c r="DC542" s="36"/>
      <c r="DD542" s="36"/>
      <c r="DE542" s="36"/>
      <c r="DF542" s="36"/>
      <c r="DG542" s="36"/>
      <c r="DH542" s="36"/>
      <c r="DI542" s="123"/>
    </row>
    <row r="543" spans="1:113" ht="15.75" thickTop="1" thickBot="1">
      <c r="A543" s="872">
        <v>1336</v>
      </c>
      <c r="B543" s="836" t="s">
        <v>5804</v>
      </c>
      <c r="C543" s="115" t="s">
        <v>148</v>
      </c>
      <c r="D543" s="241">
        <v>761</v>
      </c>
      <c r="E543" s="242" t="s">
        <v>149</v>
      </c>
      <c r="F543" s="242">
        <v>8</v>
      </c>
      <c r="G543" s="242" t="s">
        <v>150</v>
      </c>
      <c r="H543" s="297">
        <v>45096</v>
      </c>
      <c r="I543" s="298">
        <v>57500</v>
      </c>
      <c r="J543" s="242">
        <v>12</v>
      </c>
      <c r="K543" s="294">
        <f t="shared" si="8"/>
        <v>45460</v>
      </c>
      <c r="L543" s="234">
        <v>9</v>
      </c>
      <c r="M543" s="234">
        <v>0.01</v>
      </c>
      <c r="N543" s="234">
        <v>9</v>
      </c>
      <c r="O543" s="242"/>
      <c r="P543" s="242"/>
      <c r="Q543" s="299"/>
      <c r="R543" s="242"/>
      <c r="S543" s="242"/>
      <c r="T543" s="242"/>
      <c r="U543" s="242"/>
      <c r="V543" s="242"/>
      <c r="W543" s="242"/>
      <c r="X543" s="298">
        <v>57500</v>
      </c>
      <c r="Y543" s="300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36"/>
      <c r="AY543" s="36"/>
      <c r="AZ543" s="36"/>
      <c r="BA543" s="36"/>
      <c r="BB543" s="36"/>
      <c r="BC543" s="36"/>
      <c r="BD543" s="36"/>
      <c r="BE543" s="36"/>
      <c r="BF543" s="36"/>
      <c r="BG543" s="36"/>
      <c r="BH543" s="36"/>
      <c r="BI543" s="36"/>
      <c r="BJ543" s="36"/>
      <c r="BK543" s="36"/>
      <c r="BL543" s="36"/>
      <c r="BM543" s="36"/>
      <c r="BN543" s="36"/>
      <c r="BO543" s="36"/>
      <c r="BP543" s="36"/>
      <c r="BQ543" s="36"/>
      <c r="BR543" s="36"/>
      <c r="BS543" s="36"/>
      <c r="BT543" s="36"/>
      <c r="BU543" s="36"/>
      <c r="BV543" s="36"/>
      <c r="BW543" s="36"/>
      <c r="BX543" s="36"/>
      <c r="BY543" s="36"/>
      <c r="BZ543" s="36"/>
      <c r="CA543" s="36"/>
      <c r="CB543" s="36"/>
      <c r="CC543" s="36"/>
      <c r="CD543" s="36"/>
      <c r="CE543" s="36"/>
      <c r="CF543" s="36"/>
      <c r="CG543" s="36"/>
      <c r="CH543" s="36"/>
      <c r="CI543" s="36"/>
      <c r="CJ543" s="36"/>
      <c r="CK543" s="36"/>
      <c r="CL543" s="36"/>
      <c r="CM543" s="36"/>
      <c r="CN543" s="36"/>
      <c r="CO543" s="36"/>
      <c r="CP543" s="36"/>
      <c r="CQ543" s="36"/>
      <c r="CR543" s="36"/>
      <c r="CS543" s="36"/>
      <c r="CT543" s="36"/>
      <c r="CU543" s="36"/>
      <c r="CV543" s="36"/>
      <c r="CW543" s="36"/>
      <c r="CX543" s="36"/>
      <c r="CY543" s="36"/>
      <c r="CZ543" s="36"/>
      <c r="DA543" s="36"/>
      <c r="DB543" s="36"/>
      <c r="DC543" s="36"/>
      <c r="DD543" s="36"/>
      <c r="DE543" s="36"/>
      <c r="DF543" s="36"/>
      <c r="DG543" s="36"/>
      <c r="DH543" s="36"/>
      <c r="DI543" s="123"/>
    </row>
    <row r="544" spans="1:113" ht="15.75" thickTop="1" thickBot="1">
      <c r="A544" s="872">
        <v>1166</v>
      </c>
      <c r="B544" s="836" t="s">
        <v>5804</v>
      </c>
      <c r="C544" s="115" t="s">
        <v>148</v>
      </c>
      <c r="D544" s="241">
        <v>762</v>
      </c>
      <c r="E544" s="242" t="s">
        <v>149</v>
      </c>
      <c r="F544" s="242">
        <v>8</v>
      </c>
      <c r="G544" s="242" t="s">
        <v>150</v>
      </c>
      <c r="H544" s="297">
        <v>45096</v>
      </c>
      <c r="I544" s="298">
        <v>57500</v>
      </c>
      <c r="J544" s="242">
        <v>12</v>
      </c>
      <c r="K544" s="294">
        <f t="shared" si="8"/>
        <v>45460</v>
      </c>
      <c r="L544" s="234">
        <v>9</v>
      </c>
      <c r="M544" s="234">
        <v>0.01</v>
      </c>
      <c r="N544" s="234">
        <v>9</v>
      </c>
      <c r="O544" s="242"/>
      <c r="P544" s="242"/>
      <c r="Q544" s="299"/>
      <c r="R544" s="242"/>
      <c r="S544" s="242"/>
      <c r="T544" s="242"/>
      <c r="U544" s="242"/>
      <c r="V544" s="242"/>
      <c r="W544" s="242"/>
      <c r="X544" s="298">
        <v>57500</v>
      </c>
      <c r="Y544" s="300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36"/>
      <c r="AY544" s="36"/>
      <c r="AZ544" s="36"/>
      <c r="BA544" s="36"/>
      <c r="BB544" s="36"/>
      <c r="BC544" s="36"/>
      <c r="BD544" s="36"/>
      <c r="BE544" s="36"/>
      <c r="BF544" s="36"/>
      <c r="BG544" s="36"/>
      <c r="BH544" s="36"/>
      <c r="BI544" s="36"/>
      <c r="BJ544" s="36"/>
      <c r="BK544" s="36"/>
      <c r="BL544" s="36"/>
      <c r="BM544" s="36"/>
      <c r="BN544" s="36"/>
      <c r="BO544" s="36"/>
      <c r="BP544" s="36"/>
      <c r="BQ544" s="36"/>
      <c r="BR544" s="36"/>
      <c r="BS544" s="36"/>
      <c r="BT544" s="36"/>
      <c r="BU544" s="36"/>
      <c r="BV544" s="36"/>
      <c r="BW544" s="36"/>
      <c r="BX544" s="36"/>
      <c r="BY544" s="36"/>
      <c r="BZ544" s="36"/>
      <c r="CA544" s="36"/>
      <c r="CB544" s="36"/>
      <c r="CC544" s="36"/>
      <c r="CD544" s="36"/>
      <c r="CE544" s="36"/>
      <c r="CF544" s="36"/>
      <c r="CG544" s="36"/>
      <c r="CH544" s="36"/>
      <c r="CI544" s="36"/>
      <c r="CJ544" s="36"/>
      <c r="CK544" s="36"/>
      <c r="CL544" s="36"/>
      <c r="CM544" s="36"/>
      <c r="CN544" s="36"/>
      <c r="CO544" s="36"/>
      <c r="CP544" s="36"/>
      <c r="CQ544" s="36"/>
      <c r="CR544" s="36"/>
      <c r="CS544" s="36"/>
      <c r="CT544" s="36"/>
      <c r="CU544" s="36"/>
      <c r="CV544" s="36"/>
      <c r="CW544" s="36"/>
      <c r="CX544" s="36"/>
      <c r="CY544" s="36"/>
      <c r="CZ544" s="36"/>
      <c r="DA544" s="36"/>
      <c r="DB544" s="36"/>
      <c r="DC544" s="36"/>
      <c r="DD544" s="36"/>
      <c r="DE544" s="36"/>
      <c r="DF544" s="36"/>
      <c r="DG544" s="36"/>
      <c r="DH544" s="36"/>
      <c r="DI544" s="123"/>
    </row>
    <row r="545" spans="1:113" ht="15.75" thickTop="1" thickBot="1">
      <c r="A545" s="872">
        <v>998</v>
      </c>
      <c r="B545" s="836" t="s">
        <v>5804</v>
      </c>
      <c r="C545" s="115" t="s">
        <v>148</v>
      </c>
      <c r="D545" s="241">
        <v>763</v>
      </c>
      <c r="E545" s="242" t="s">
        <v>149</v>
      </c>
      <c r="F545" s="242">
        <v>8</v>
      </c>
      <c r="G545" s="242" t="s">
        <v>150</v>
      </c>
      <c r="H545" s="297">
        <v>45110</v>
      </c>
      <c r="I545" s="298">
        <v>57500</v>
      </c>
      <c r="J545" s="242">
        <v>12</v>
      </c>
      <c r="K545" s="294">
        <f t="shared" si="8"/>
        <v>45474</v>
      </c>
      <c r="L545" s="234">
        <v>9</v>
      </c>
      <c r="M545" s="234">
        <v>0.01</v>
      </c>
      <c r="N545" s="234">
        <v>9</v>
      </c>
      <c r="O545" s="242"/>
      <c r="P545" s="242"/>
      <c r="Q545" s="299"/>
      <c r="R545" s="242"/>
      <c r="S545" s="242"/>
      <c r="T545" s="242"/>
      <c r="U545" s="242"/>
      <c r="V545" s="242"/>
      <c r="W545" s="242"/>
      <c r="X545" s="298">
        <v>57500</v>
      </c>
      <c r="Y545" s="300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36"/>
      <c r="AY545" s="36"/>
      <c r="AZ545" s="36"/>
      <c r="BA545" s="36"/>
      <c r="BB545" s="36"/>
      <c r="BC545" s="36"/>
      <c r="BD545" s="36"/>
      <c r="BE545" s="36"/>
      <c r="BF545" s="36"/>
      <c r="BG545" s="36"/>
      <c r="BH545" s="36"/>
      <c r="BI545" s="36"/>
      <c r="BJ545" s="36"/>
      <c r="BK545" s="36"/>
      <c r="BL545" s="36"/>
      <c r="BM545" s="36"/>
      <c r="BN545" s="36"/>
      <c r="BO545" s="36"/>
      <c r="BP545" s="36"/>
      <c r="BQ545" s="36"/>
      <c r="BR545" s="36"/>
      <c r="BS545" s="36"/>
      <c r="BT545" s="36"/>
      <c r="BU545" s="36"/>
      <c r="BV545" s="36"/>
      <c r="BW545" s="36"/>
      <c r="BX545" s="36"/>
      <c r="BY545" s="36"/>
      <c r="BZ545" s="36"/>
      <c r="CA545" s="36"/>
      <c r="CB545" s="36"/>
      <c r="CC545" s="36"/>
      <c r="CD545" s="36"/>
      <c r="CE545" s="36"/>
      <c r="CF545" s="36"/>
      <c r="CG545" s="36"/>
      <c r="CH545" s="36"/>
      <c r="CI545" s="36"/>
      <c r="CJ545" s="36"/>
      <c r="CK545" s="36"/>
      <c r="CL545" s="36"/>
      <c r="CM545" s="36"/>
      <c r="CN545" s="36"/>
      <c r="CO545" s="36"/>
      <c r="CP545" s="36"/>
      <c r="CQ545" s="36"/>
      <c r="CR545" s="36"/>
      <c r="CS545" s="36"/>
      <c r="CT545" s="36"/>
      <c r="CU545" s="36"/>
      <c r="CV545" s="36"/>
      <c r="CW545" s="36"/>
      <c r="CX545" s="36"/>
      <c r="CY545" s="36"/>
      <c r="CZ545" s="36"/>
      <c r="DA545" s="36"/>
      <c r="DB545" s="36"/>
      <c r="DC545" s="36"/>
      <c r="DD545" s="36"/>
      <c r="DE545" s="36"/>
      <c r="DF545" s="36"/>
      <c r="DG545" s="36"/>
      <c r="DH545" s="36"/>
      <c r="DI545" s="123"/>
    </row>
    <row r="546" spans="1:113" ht="15.75" thickTop="1" thickBot="1">
      <c r="A546" s="872">
        <v>1335</v>
      </c>
      <c r="B546" s="836" t="s">
        <v>5804</v>
      </c>
      <c r="C546" s="115" t="s">
        <v>148</v>
      </c>
      <c r="D546" s="241">
        <v>766</v>
      </c>
      <c r="E546" s="242" t="s">
        <v>149</v>
      </c>
      <c r="F546" s="242">
        <v>8</v>
      </c>
      <c r="G546" s="242" t="s">
        <v>150</v>
      </c>
      <c r="H546" s="297">
        <v>45029</v>
      </c>
      <c r="I546" s="298">
        <v>57500</v>
      </c>
      <c r="J546" s="242">
        <v>12</v>
      </c>
      <c r="K546" s="294">
        <f t="shared" si="8"/>
        <v>45393</v>
      </c>
      <c r="L546" s="234">
        <v>9</v>
      </c>
      <c r="M546" s="234">
        <v>0.01</v>
      </c>
      <c r="N546" s="234">
        <v>9</v>
      </c>
      <c r="O546" s="242"/>
      <c r="P546" s="242"/>
      <c r="Q546" s="299"/>
      <c r="R546" s="242"/>
      <c r="S546" s="242"/>
      <c r="T546" s="242"/>
      <c r="U546" s="242"/>
      <c r="V546" s="242"/>
      <c r="W546" s="242"/>
      <c r="X546" s="298">
        <v>57500</v>
      </c>
      <c r="Y546" s="300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36"/>
      <c r="AY546" s="36"/>
      <c r="AZ546" s="36"/>
      <c r="BA546" s="36"/>
      <c r="BB546" s="36"/>
      <c r="BC546" s="36"/>
      <c r="BD546" s="36"/>
      <c r="BE546" s="36"/>
      <c r="BF546" s="36"/>
      <c r="BG546" s="36"/>
      <c r="BH546" s="36"/>
      <c r="BI546" s="36"/>
      <c r="BJ546" s="36"/>
      <c r="BK546" s="36"/>
      <c r="BL546" s="36"/>
      <c r="BM546" s="36"/>
      <c r="BN546" s="36"/>
      <c r="BO546" s="36"/>
      <c r="BP546" s="36"/>
      <c r="BQ546" s="36"/>
      <c r="BR546" s="36"/>
      <c r="BS546" s="36"/>
      <c r="BT546" s="36"/>
      <c r="BU546" s="36"/>
      <c r="BV546" s="36"/>
      <c r="BW546" s="36"/>
      <c r="BX546" s="36"/>
      <c r="BY546" s="36"/>
      <c r="BZ546" s="36"/>
      <c r="CA546" s="36"/>
      <c r="CB546" s="36"/>
      <c r="CC546" s="36"/>
      <c r="CD546" s="36"/>
      <c r="CE546" s="36"/>
      <c r="CF546" s="36"/>
      <c r="CG546" s="36"/>
      <c r="CH546" s="36"/>
      <c r="CI546" s="36"/>
      <c r="CJ546" s="36"/>
      <c r="CK546" s="36"/>
      <c r="CL546" s="36"/>
      <c r="CM546" s="36"/>
      <c r="CN546" s="36"/>
      <c r="CO546" s="36"/>
      <c r="CP546" s="36"/>
      <c r="CQ546" s="36"/>
      <c r="CR546" s="36"/>
      <c r="CS546" s="36"/>
      <c r="CT546" s="36"/>
      <c r="CU546" s="36"/>
      <c r="CV546" s="36"/>
      <c r="CW546" s="36"/>
      <c r="CX546" s="36"/>
      <c r="CY546" s="36"/>
      <c r="CZ546" s="36"/>
      <c r="DA546" s="36"/>
      <c r="DB546" s="36"/>
      <c r="DC546" s="36"/>
      <c r="DD546" s="36"/>
      <c r="DE546" s="36"/>
      <c r="DF546" s="36"/>
      <c r="DG546" s="36"/>
      <c r="DH546" s="36"/>
      <c r="DI546" s="123"/>
    </row>
    <row r="547" spans="1:113" ht="15.75" thickTop="1" thickBot="1">
      <c r="A547" s="872">
        <v>1350</v>
      </c>
      <c r="B547" s="836" t="s">
        <v>5804</v>
      </c>
      <c r="C547" s="115" t="s">
        <v>148</v>
      </c>
      <c r="D547" s="241">
        <v>767</v>
      </c>
      <c r="E547" s="242" t="s">
        <v>149</v>
      </c>
      <c r="F547" s="242">
        <v>8</v>
      </c>
      <c r="G547" s="242" t="s">
        <v>150</v>
      </c>
      <c r="H547" s="297">
        <v>45090</v>
      </c>
      <c r="I547" s="298">
        <v>57500</v>
      </c>
      <c r="J547" s="242">
        <v>12</v>
      </c>
      <c r="K547" s="294">
        <f t="shared" si="8"/>
        <v>45454</v>
      </c>
      <c r="L547" s="234">
        <v>9</v>
      </c>
      <c r="M547" s="234">
        <v>0.01</v>
      </c>
      <c r="N547" s="234">
        <v>9</v>
      </c>
      <c r="O547" s="242"/>
      <c r="P547" s="242"/>
      <c r="Q547" s="299"/>
      <c r="R547" s="242"/>
      <c r="S547" s="242"/>
      <c r="T547" s="242"/>
      <c r="U547" s="242"/>
      <c r="V547" s="242"/>
      <c r="W547" s="242"/>
      <c r="X547" s="298">
        <v>57500</v>
      </c>
      <c r="Y547" s="300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36"/>
      <c r="AY547" s="36"/>
      <c r="AZ547" s="36"/>
      <c r="BA547" s="36"/>
      <c r="BB547" s="36"/>
      <c r="BC547" s="36"/>
      <c r="BD547" s="36"/>
      <c r="BE547" s="36"/>
      <c r="BF547" s="36"/>
      <c r="BG547" s="36"/>
      <c r="BH547" s="36"/>
      <c r="BI547" s="36"/>
      <c r="BJ547" s="36"/>
      <c r="BK547" s="36"/>
      <c r="BL547" s="36"/>
      <c r="BM547" s="36"/>
      <c r="BN547" s="36"/>
      <c r="BO547" s="36"/>
      <c r="BP547" s="36"/>
      <c r="BQ547" s="36"/>
      <c r="BR547" s="36"/>
      <c r="BS547" s="36"/>
      <c r="BT547" s="36"/>
      <c r="BU547" s="36"/>
      <c r="BV547" s="36"/>
      <c r="BW547" s="36"/>
      <c r="BX547" s="36"/>
      <c r="BY547" s="36"/>
      <c r="BZ547" s="36"/>
      <c r="CA547" s="36"/>
      <c r="CB547" s="36"/>
      <c r="CC547" s="36"/>
      <c r="CD547" s="36"/>
      <c r="CE547" s="36"/>
      <c r="CF547" s="36"/>
      <c r="CG547" s="36"/>
      <c r="CH547" s="36"/>
      <c r="CI547" s="36"/>
      <c r="CJ547" s="36"/>
      <c r="CK547" s="36"/>
      <c r="CL547" s="36"/>
      <c r="CM547" s="36"/>
      <c r="CN547" s="36"/>
      <c r="CO547" s="36"/>
      <c r="CP547" s="36"/>
      <c r="CQ547" s="36"/>
      <c r="CR547" s="36"/>
      <c r="CS547" s="36"/>
      <c r="CT547" s="36"/>
      <c r="CU547" s="36"/>
      <c r="CV547" s="36"/>
      <c r="CW547" s="36"/>
      <c r="CX547" s="36"/>
      <c r="CY547" s="36"/>
      <c r="CZ547" s="36"/>
      <c r="DA547" s="36"/>
      <c r="DB547" s="36"/>
      <c r="DC547" s="36"/>
      <c r="DD547" s="36"/>
      <c r="DE547" s="36"/>
      <c r="DF547" s="36"/>
      <c r="DG547" s="36"/>
      <c r="DH547" s="36"/>
      <c r="DI547" s="123"/>
    </row>
    <row r="548" spans="1:113" ht="15.75" thickTop="1" thickBot="1">
      <c r="A548" s="872">
        <v>1437</v>
      </c>
      <c r="B548" s="836" t="s">
        <v>5804</v>
      </c>
      <c r="C548" s="115" t="s">
        <v>148</v>
      </c>
      <c r="D548" s="241">
        <v>768</v>
      </c>
      <c r="E548" s="242" t="s">
        <v>149</v>
      </c>
      <c r="F548" s="242">
        <v>8</v>
      </c>
      <c r="G548" s="242" t="s">
        <v>150</v>
      </c>
      <c r="H548" s="297">
        <v>45358</v>
      </c>
      <c r="I548" s="298">
        <v>57500</v>
      </c>
      <c r="J548" s="242">
        <v>12</v>
      </c>
      <c r="K548" s="294">
        <f t="shared" si="8"/>
        <v>45722</v>
      </c>
      <c r="L548" s="234">
        <v>9</v>
      </c>
      <c r="M548" s="234">
        <v>0.01</v>
      </c>
      <c r="N548" s="234">
        <v>9</v>
      </c>
      <c r="O548" s="242"/>
      <c r="P548" s="242"/>
      <c r="Q548" s="299"/>
      <c r="R548" s="242"/>
      <c r="S548" s="242"/>
      <c r="T548" s="242"/>
      <c r="U548" s="242"/>
      <c r="V548" s="242"/>
      <c r="W548" s="242"/>
      <c r="X548" s="298">
        <v>57500</v>
      </c>
      <c r="Y548" s="300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36"/>
      <c r="AY548" s="36"/>
      <c r="AZ548" s="36"/>
      <c r="BA548" s="36"/>
      <c r="BB548" s="36"/>
      <c r="BC548" s="36"/>
      <c r="BD548" s="36"/>
      <c r="BE548" s="36"/>
      <c r="BF548" s="36"/>
      <c r="BG548" s="36"/>
      <c r="BH548" s="36"/>
      <c r="BI548" s="36"/>
      <c r="BJ548" s="36"/>
      <c r="BK548" s="36"/>
      <c r="BL548" s="36"/>
      <c r="BM548" s="36"/>
      <c r="BN548" s="36"/>
      <c r="BO548" s="36"/>
      <c r="BP548" s="36"/>
      <c r="BQ548" s="36"/>
      <c r="BR548" s="36"/>
      <c r="BS548" s="36"/>
      <c r="BT548" s="36"/>
      <c r="BU548" s="36"/>
      <c r="BV548" s="36"/>
      <c r="BW548" s="36"/>
      <c r="BX548" s="36"/>
      <c r="BY548" s="36"/>
      <c r="BZ548" s="36"/>
      <c r="CA548" s="36"/>
      <c r="CB548" s="36"/>
      <c r="CC548" s="36"/>
      <c r="CD548" s="36"/>
      <c r="CE548" s="36"/>
      <c r="CF548" s="36"/>
      <c r="CG548" s="36"/>
      <c r="CH548" s="36"/>
      <c r="CI548" s="36"/>
      <c r="CJ548" s="36"/>
      <c r="CK548" s="36"/>
      <c r="CL548" s="36"/>
      <c r="CM548" s="36"/>
      <c r="CN548" s="36"/>
      <c r="CO548" s="36"/>
      <c r="CP548" s="36"/>
      <c r="CQ548" s="36"/>
      <c r="CR548" s="36"/>
      <c r="CS548" s="36"/>
      <c r="CT548" s="36"/>
      <c r="CU548" s="36"/>
      <c r="CV548" s="36"/>
      <c r="CW548" s="36"/>
      <c r="CX548" s="36"/>
      <c r="CY548" s="36"/>
      <c r="CZ548" s="36"/>
      <c r="DA548" s="36"/>
      <c r="DB548" s="36"/>
      <c r="DC548" s="36"/>
      <c r="DD548" s="36"/>
      <c r="DE548" s="36"/>
      <c r="DF548" s="36"/>
      <c r="DG548" s="36"/>
      <c r="DH548" s="36"/>
      <c r="DI548" s="123"/>
    </row>
    <row r="549" spans="1:113" ht="15.75" thickTop="1" thickBot="1">
      <c r="A549" s="872">
        <v>1252</v>
      </c>
      <c r="B549" s="836" t="s">
        <v>5804</v>
      </c>
      <c r="C549" s="115" t="s">
        <v>148</v>
      </c>
      <c r="D549" s="241">
        <v>769</v>
      </c>
      <c r="E549" s="242" t="s">
        <v>149</v>
      </c>
      <c r="F549" s="242">
        <v>8</v>
      </c>
      <c r="G549" s="242" t="s">
        <v>150</v>
      </c>
      <c r="H549" s="297">
        <v>45044</v>
      </c>
      <c r="I549" s="298">
        <v>25000</v>
      </c>
      <c r="J549" s="242">
        <v>12</v>
      </c>
      <c r="K549" s="294">
        <f t="shared" si="8"/>
        <v>45408</v>
      </c>
      <c r="L549" s="234">
        <v>9</v>
      </c>
      <c r="M549" s="234">
        <v>0.01</v>
      </c>
      <c r="N549" s="234">
        <v>9</v>
      </c>
      <c r="O549" s="242"/>
      <c r="P549" s="242"/>
      <c r="Q549" s="299"/>
      <c r="R549" s="242"/>
      <c r="S549" s="242"/>
      <c r="T549" s="242"/>
      <c r="U549" s="242"/>
      <c r="V549" s="242"/>
      <c r="W549" s="242"/>
      <c r="X549" s="298">
        <v>25000</v>
      </c>
      <c r="Y549" s="300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36"/>
      <c r="AY549" s="36"/>
      <c r="AZ549" s="36"/>
      <c r="BA549" s="36"/>
      <c r="BB549" s="36"/>
      <c r="BC549" s="36"/>
      <c r="BD549" s="36"/>
      <c r="BE549" s="36"/>
      <c r="BF549" s="36"/>
      <c r="BG549" s="36"/>
      <c r="BH549" s="36"/>
      <c r="BI549" s="36"/>
      <c r="BJ549" s="36"/>
      <c r="BK549" s="36"/>
      <c r="BL549" s="36"/>
      <c r="BM549" s="36"/>
      <c r="BN549" s="36"/>
      <c r="BO549" s="36"/>
      <c r="BP549" s="36"/>
      <c r="BQ549" s="36"/>
      <c r="BR549" s="36"/>
      <c r="BS549" s="36"/>
      <c r="BT549" s="36"/>
      <c r="BU549" s="36"/>
      <c r="BV549" s="36"/>
      <c r="BW549" s="36"/>
      <c r="BX549" s="36"/>
      <c r="BY549" s="36"/>
      <c r="BZ549" s="36"/>
      <c r="CA549" s="36"/>
      <c r="CB549" s="36"/>
      <c r="CC549" s="36"/>
      <c r="CD549" s="36"/>
      <c r="CE549" s="36"/>
      <c r="CF549" s="36"/>
      <c r="CG549" s="36"/>
      <c r="CH549" s="36"/>
      <c r="CI549" s="36"/>
      <c r="CJ549" s="36"/>
      <c r="CK549" s="36"/>
      <c r="CL549" s="36"/>
      <c r="CM549" s="36"/>
      <c r="CN549" s="36"/>
      <c r="CO549" s="36"/>
      <c r="CP549" s="36"/>
      <c r="CQ549" s="36"/>
      <c r="CR549" s="36"/>
      <c r="CS549" s="36"/>
      <c r="CT549" s="36"/>
      <c r="CU549" s="36"/>
      <c r="CV549" s="36"/>
      <c r="CW549" s="36"/>
      <c r="CX549" s="36"/>
      <c r="CY549" s="36"/>
      <c r="CZ549" s="36"/>
      <c r="DA549" s="36"/>
      <c r="DB549" s="36"/>
      <c r="DC549" s="36"/>
      <c r="DD549" s="36"/>
      <c r="DE549" s="36"/>
      <c r="DF549" s="36"/>
      <c r="DG549" s="36"/>
      <c r="DH549" s="36"/>
      <c r="DI549" s="123"/>
    </row>
    <row r="550" spans="1:113" ht="15.75" thickTop="1" thickBot="1">
      <c r="A550" s="872">
        <v>1303</v>
      </c>
      <c r="B550" s="836" t="s">
        <v>5804</v>
      </c>
      <c r="C550" s="115" t="s">
        <v>148</v>
      </c>
      <c r="D550" s="241">
        <v>770</v>
      </c>
      <c r="E550" s="242" t="s">
        <v>149</v>
      </c>
      <c r="F550" s="242">
        <v>8</v>
      </c>
      <c r="G550" s="242" t="s">
        <v>150</v>
      </c>
      <c r="H550" s="297">
        <v>45077</v>
      </c>
      <c r="I550" s="298">
        <v>54000</v>
      </c>
      <c r="J550" s="242">
        <v>12</v>
      </c>
      <c r="K550" s="294">
        <f t="shared" si="8"/>
        <v>45441</v>
      </c>
      <c r="L550" s="234">
        <v>9</v>
      </c>
      <c r="M550" s="234">
        <v>0.01</v>
      </c>
      <c r="N550" s="234">
        <v>9</v>
      </c>
      <c r="O550" s="242"/>
      <c r="P550" s="242"/>
      <c r="Q550" s="299"/>
      <c r="R550" s="242"/>
      <c r="S550" s="242"/>
      <c r="T550" s="242"/>
      <c r="U550" s="242"/>
      <c r="V550" s="242"/>
      <c r="W550" s="242"/>
      <c r="X550" s="298">
        <v>54000</v>
      </c>
      <c r="Y550" s="300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36"/>
      <c r="AY550" s="36"/>
      <c r="AZ550" s="36"/>
      <c r="BA550" s="36"/>
      <c r="BB550" s="36"/>
      <c r="BC550" s="36"/>
      <c r="BD550" s="36"/>
      <c r="BE550" s="36"/>
      <c r="BF550" s="36"/>
      <c r="BG550" s="36"/>
      <c r="BH550" s="36"/>
      <c r="BI550" s="36"/>
      <c r="BJ550" s="36"/>
      <c r="BK550" s="36"/>
      <c r="BL550" s="36"/>
      <c r="BM550" s="36"/>
      <c r="BN550" s="36"/>
      <c r="BO550" s="36"/>
      <c r="BP550" s="36"/>
      <c r="BQ550" s="36"/>
      <c r="BR550" s="36"/>
      <c r="BS550" s="36"/>
      <c r="BT550" s="36"/>
      <c r="BU550" s="36"/>
      <c r="BV550" s="36"/>
      <c r="BW550" s="36"/>
      <c r="BX550" s="36"/>
      <c r="BY550" s="36"/>
      <c r="BZ550" s="36"/>
      <c r="CA550" s="36"/>
      <c r="CB550" s="36"/>
      <c r="CC550" s="36"/>
      <c r="CD550" s="36"/>
      <c r="CE550" s="36"/>
      <c r="CF550" s="36"/>
      <c r="CG550" s="36"/>
      <c r="CH550" s="36"/>
      <c r="CI550" s="36"/>
      <c r="CJ550" s="36"/>
      <c r="CK550" s="36"/>
      <c r="CL550" s="36"/>
      <c r="CM550" s="36"/>
      <c r="CN550" s="36"/>
      <c r="CO550" s="36"/>
      <c r="CP550" s="36"/>
      <c r="CQ550" s="36"/>
      <c r="CR550" s="36"/>
      <c r="CS550" s="36"/>
      <c r="CT550" s="36"/>
      <c r="CU550" s="36"/>
      <c r="CV550" s="36"/>
      <c r="CW550" s="36"/>
      <c r="CX550" s="36"/>
      <c r="CY550" s="36"/>
      <c r="CZ550" s="36"/>
      <c r="DA550" s="36"/>
      <c r="DB550" s="36"/>
      <c r="DC550" s="36"/>
      <c r="DD550" s="36"/>
      <c r="DE550" s="36"/>
      <c r="DF550" s="36"/>
      <c r="DG550" s="36"/>
      <c r="DH550" s="36"/>
      <c r="DI550" s="123"/>
    </row>
    <row r="551" spans="1:113" ht="15.75" thickTop="1" thickBot="1">
      <c r="A551" s="872">
        <v>1223</v>
      </c>
      <c r="B551" s="836" t="s">
        <v>5804</v>
      </c>
      <c r="C551" s="115" t="s">
        <v>148</v>
      </c>
      <c r="D551" s="241">
        <v>771</v>
      </c>
      <c r="E551" s="242" t="s">
        <v>149</v>
      </c>
      <c r="F551" s="242">
        <v>8</v>
      </c>
      <c r="G551" s="242" t="s">
        <v>150</v>
      </c>
      <c r="H551" s="297">
        <v>45184</v>
      </c>
      <c r="I551" s="298">
        <v>57500</v>
      </c>
      <c r="J551" s="242">
        <v>12</v>
      </c>
      <c r="K551" s="294">
        <f t="shared" si="8"/>
        <v>45548</v>
      </c>
      <c r="L551" s="234">
        <v>9</v>
      </c>
      <c r="M551" s="234">
        <v>0.01</v>
      </c>
      <c r="N551" s="234">
        <v>9</v>
      </c>
      <c r="O551" s="242"/>
      <c r="P551" s="242"/>
      <c r="Q551" s="299"/>
      <c r="R551" s="242"/>
      <c r="S551" s="242"/>
      <c r="T551" s="242"/>
      <c r="U551" s="242"/>
      <c r="V551" s="242"/>
      <c r="W551" s="242"/>
      <c r="X551" s="298">
        <v>57500</v>
      </c>
      <c r="Y551" s="300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36"/>
      <c r="AY551" s="36"/>
      <c r="AZ551" s="36"/>
      <c r="BA551" s="36"/>
      <c r="BB551" s="36"/>
      <c r="BC551" s="36"/>
      <c r="BD551" s="36"/>
      <c r="BE551" s="36"/>
      <c r="BF551" s="36"/>
      <c r="BG551" s="36"/>
      <c r="BH551" s="36"/>
      <c r="BI551" s="36"/>
      <c r="BJ551" s="36"/>
      <c r="BK551" s="36"/>
      <c r="BL551" s="36"/>
      <c r="BM551" s="36"/>
      <c r="BN551" s="36"/>
      <c r="BO551" s="36"/>
      <c r="BP551" s="36"/>
      <c r="BQ551" s="36"/>
      <c r="BR551" s="36"/>
      <c r="BS551" s="36"/>
      <c r="BT551" s="36"/>
      <c r="BU551" s="36"/>
      <c r="BV551" s="36"/>
      <c r="BW551" s="36"/>
      <c r="BX551" s="36"/>
      <c r="BY551" s="36"/>
      <c r="BZ551" s="36"/>
      <c r="CA551" s="36"/>
      <c r="CB551" s="36"/>
      <c r="CC551" s="36"/>
      <c r="CD551" s="36"/>
      <c r="CE551" s="36"/>
      <c r="CF551" s="36"/>
      <c r="CG551" s="36"/>
      <c r="CH551" s="36"/>
      <c r="CI551" s="36"/>
      <c r="CJ551" s="36"/>
      <c r="CK551" s="36"/>
      <c r="CL551" s="36"/>
      <c r="CM551" s="36"/>
      <c r="CN551" s="36"/>
      <c r="CO551" s="36"/>
      <c r="CP551" s="36"/>
      <c r="CQ551" s="36"/>
      <c r="CR551" s="36"/>
      <c r="CS551" s="36"/>
      <c r="CT551" s="36"/>
      <c r="CU551" s="36"/>
      <c r="CV551" s="36"/>
      <c r="CW551" s="36"/>
      <c r="CX551" s="36"/>
      <c r="CY551" s="36"/>
      <c r="CZ551" s="36"/>
      <c r="DA551" s="36"/>
      <c r="DB551" s="36"/>
      <c r="DC551" s="36"/>
      <c r="DD551" s="36"/>
      <c r="DE551" s="36"/>
      <c r="DF551" s="36"/>
      <c r="DG551" s="36"/>
      <c r="DH551" s="36"/>
      <c r="DI551" s="123"/>
    </row>
    <row r="552" spans="1:113" ht="15.75" thickTop="1" thickBot="1">
      <c r="A552" s="872">
        <v>1387</v>
      </c>
      <c r="B552" s="836" t="s">
        <v>5804</v>
      </c>
      <c r="C552" s="115" t="s">
        <v>148</v>
      </c>
      <c r="D552" s="241">
        <v>772</v>
      </c>
      <c r="E552" s="242" t="s">
        <v>149</v>
      </c>
      <c r="F552" s="242">
        <v>8</v>
      </c>
      <c r="G552" s="242" t="s">
        <v>150</v>
      </c>
      <c r="H552" s="297">
        <v>45029</v>
      </c>
      <c r="I552" s="298">
        <v>53000</v>
      </c>
      <c r="J552" s="242">
        <v>12</v>
      </c>
      <c r="K552" s="294">
        <f t="shared" si="8"/>
        <v>45393</v>
      </c>
      <c r="L552" s="234">
        <v>9</v>
      </c>
      <c r="M552" s="234">
        <v>0.01</v>
      </c>
      <c r="N552" s="234">
        <v>9</v>
      </c>
      <c r="O552" s="242"/>
      <c r="P552" s="242"/>
      <c r="Q552" s="299"/>
      <c r="R552" s="242"/>
      <c r="S552" s="242"/>
      <c r="T552" s="242"/>
      <c r="U552" s="242"/>
      <c r="V552" s="242"/>
      <c r="W552" s="242"/>
      <c r="X552" s="298">
        <v>53000</v>
      </c>
      <c r="Y552" s="300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36"/>
      <c r="AY552" s="36"/>
      <c r="AZ552" s="36"/>
      <c r="BA552" s="36"/>
      <c r="BB552" s="36"/>
      <c r="BC552" s="36"/>
      <c r="BD552" s="36"/>
      <c r="BE552" s="36"/>
      <c r="BF552" s="36"/>
      <c r="BG552" s="36"/>
      <c r="BH552" s="36"/>
      <c r="BI552" s="36"/>
      <c r="BJ552" s="36"/>
      <c r="BK552" s="36"/>
      <c r="BL552" s="36"/>
      <c r="BM552" s="36"/>
      <c r="BN552" s="36"/>
      <c r="BO552" s="36"/>
      <c r="BP552" s="36"/>
      <c r="BQ552" s="36"/>
      <c r="BR552" s="36"/>
      <c r="BS552" s="36"/>
      <c r="BT552" s="36"/>
      <c r="BU552" s="36"/>
      <c r="BV552" s="36"/>
      <c r="BW552" s="36"/>
      <c r="BX552" s="36"/>
      <c r="BY552" s="36"/>
      <c r="BZ552" s="36"/>
      <c r="CA552" s="36"/>
      <c r="CB552" s="36"/>
      <c r="CC552" s="36"/>
      <c r="CD552" s="36"/>
      <c r="CE552" s="36"/>
      <c r="CF552" s="36"/>
      <c r="CG552" s="36"/>
      <c r="CH552" s="36"/>
      <c r="CI552" s="36"/>
      <c r="CJ552" s="36"/>
      <c r="CK552" s="36"/>
      <c r="CL552" s="36"/>
      <c r="CM552" s="36"/>
      <c r="CN552" s="36"/>
      <c r="CO552" s="36"/>
      <c r="CP552" s="36"/>
      <c r="CQ552" s="36"/>
      <c r="CR552" s="36"/>
      <c r="CS552" s="36"/>
      <c r="CT552" s="36"/>
      <c r="CU552" s="36"/>
      <c r="CV552" s="36"/>
      <c r="CW552" s="36"/>
      <c r="CX552" s="36"/>
      <c r="CY552" s="36"/>
      <c r="CZ552" s="36"/>
      <c r="DA552" s="36"/>
      <c r="DB552" s="36"/>
      <c r="DC552" s="36"/>
      <c r="DD552" s="36"/>
      <c r="DE552" s="36"/>
      <c r="DF552" s="36"/>
      <c r="DG552" s="36"/>
      <c r="DH552" s="36"/>
      <c r="DI552" s="123"/>
    </row>
    <row r="553" spans="1:113" ht="15.75" thickTop="1" thickBot="1">
      <c r="A553" s="872">
        <v>1398</v>
      </c>
      <c r="B553" s="836" t="s">
        <v>5804</v>
      </c>
      <c r="C553" s="115" t="s">
        <v>148</v>
      </c>
      <c r="D553" s="241">
        <v>773</v>
      </c>
      <c r="E553" s="242" t="s">
        <v>149</v>
      </c>
      <c r="F553" s="242">
        <v>8</v>
      </c>
      <c r="G553" s="242" t="s">
        <v>150</v>
      </c>
      <c r="H553" s="297">
        <v>45331</v>
      </c>
      <c r="I553" s="298">
        <v>161000</v>
      </c>
      <c r="J553" s="242">
        <v>12</v>
      </c>
      <c r="K553" s="294">
        <f t="shared" si="8"/>
        <v>45695</v>
      </c>
      <c r="L553" s="234">
        <v>9</v>
      </c>
      <c r="M553" s="234">
        <v>0.01</v>
      </c>
      <c r="N553" s="234">
        <v>9</v>
      </c>
      <c r="O553" s="242"/>
      <c r="P553" s="242"/>
      <c r="Q553" s="299"/>
      <c r="R553" s="242"/>
      <c r="S553" s="242"/>
      <c r="T553" s="242"/>
      <c r="U553" s="242"/>
      <c r="V553" s="242"/>
      <c r="W553" s="242"/>
      <c r="X553" s="298">
        <v>161000</v>
      </c>
      <c r="Y553" s="300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36"/>
      <c r="AY553" s="36"/>
      <c r="AZ553" s="36"/>
      <c r="BA553" s="36"/>
      <c r="BB553" s="36"/>
      <c r="BC553" s="36"/>
      <c r="BD553" s="36"/>
      <c r="BE553" s="36"/>
      <c r="BF553" s="36"/>
      <c r="BG553" s="36"/>
      <c r="BH553" s="36"/>
      <c r="BI553" s="36"/>
      <c r="BJ553" s="36"/>
      <c r="BK553" s="36"/>
      <c r="BL553" s="36"/>
      <c r="BM553" s="36"/>
      <c r="BN553" s="36"/>
      <c r="BO553" s="36"/>
      <c r="BP553" s="36"/>
      <c r="BQ553" s="36"/>
      <c r="BR553" s="36"/>
      <c r="BS553" s="36"/>
      <c r="BT553" s="36"/>
      <c r="BU553" s="36"/>
      <c r="BV553" s="36"/>
      <c r="BW553" s="36"/>
      <c r="BX553" s="36"/>
      <c r="BY553" s="36"/>
      <c r="BZ553" s="36"/>
      <c r="CA553" s="36"/>
      <c r="CB553" s="36"/>
      <c r="CC553" s="36"/>
      <c r="CD553" s="36"/>
      <c r="CE553" s="36"/>
      <c r="CF553" s="36"/>
      <c r="CG553" s="36"/>
      <c r="CH553" s="36"/>
      <c r="CI553" s="36"/>
      <c r="CJ553" s="36"/>
      <c r="CK553" s="36"/>
      <c r="CL553" s="36"/>
      <c r="CM553" s="36"/>
      <c r="CN553" s="36"/>
      <c r="CO553" s="36"/>
      <c r="CP553" s="36"/>
      <c r="CQ553" s="36"/>
      <c r="CR553" s="36"/>
      <c r="CS553" s="36"/>
      <c r="CT553" s="36"/>
      <c r="CU553" s="36"/>
      <c r="CV553" s="36"/>
      <c r="CW553" s="36"/>
      <c r="CX553" s="36"/>
      <c r="CY553" s="36"/>
      <c r="CZ553" s="36"/>
      <c r="DA553" s="36"/>
      <c r="DB553" s="36"/>
      <c r="DC553" s="36"/>
      <c r="DD553" s="36"/>
      <c r="DE553" s="36"/>
      <c r="DF553" s="36"/>
      <c r="DG553" s="36"/>
      <c r="DH553" s="36"/>
      <c r="DI553" s="123"/>
    </row>
    <row r="554" spans="1:113" ht="15.75" thickTop="1" thickBot="1">
      <c r="A554" s="872">
        <v>1360</v>
      </c>
      <c r="B554" s="836" t="s">
        <v>5804</v>
      </c>
      <c r="C554" s="115" t="s">
        <v>148</v>
      </c>
      <c r="D554" s="241">
        <v>774</v>
      </c>
      <c r="E554" s="242" t="s">
        <v>149</v>
      </c>
      <c r="F554" s="242">
        <v>8</v>
      </c>
      <c r="G554" s="242" t="s">
        <v>150</v>
      </c>
      <c r="H554" s="297">
        <v>45138</v>
      </c>
      <c r="I554" s="298">
        <v>52600</v>
      </c>
      <c r="J554" s="242">
        <v>12</v>
      </c>
      <c r="K554" s="294">
        <f t="shared" si="8"/>
        <v>45502</v>
      </c>
      <c r="L554" s="234">
        <v>9</v>
      </c>
      <c r="M554" s="234">
        <v>0.01</v>
      </c>
      <c r="N554" s="234">
        <v>9</v>
      </c>
      <c r="O554" s="242"/>
      <c r="P554" s="242"/>
      <c r="Q554" s="299"/>
      <c r="R554" s="242"/>
      <c r="S554" s="242"/>
      <c r="T554" s="242"/>
      <c r="U554" s="242"/>
      <c r="V554" s="242"/>
      <c r="W554" s="242"/>
      <c r="X554" s="298">
        <v>52600</v>
      </c>
      <c r="Y554" s="300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36"/>
      <c r="AY554" s="36"/>
      <c r="AZ554" s="36"/>
      <c r="BA554" s="36"/>
      <c r="BB554" s="36"/>
      <c r="BC554" s="36"/>
      <c r="BD554" s="36"/>
      <c r="BE554" s="36"/>
      <c r="BF554" s="36"/>
      <c r="BG554" s="36"/>
      <c r="BH554" s="36"/>
      <c r="BI554" s="36"/>
      <c r="BJ554" s="36"/>
      <c r="BK554" s="36"/>
      <c r="BL554" s="36"/>
      <c r="BM554" s="36"/>
      <c r="BN554" s="36"/>
      <c r="BO554" s="36"/>
      <c r="BP554" s="36"/>
      <c r="BQ554" s="36"/>
      <c r="BR554" s="36"/>
      <c r="BS554" s="36"/>
      <c r="BT554" s="36"/>
      <c r="BU554" s="36"/>
      <c r="BV554" s="36"/>
      <c r="BW554" s="36"/>
      <c r="BX554" s="36"/>
      <c r="BY554" s="36"/>
      <c r="BZ554" s="36"/>
      <c r="CA554" s="36"/>
      <c r="CB554" s="36"/>
      <c r="CC554" s="36"/>
      <c r="CD554" s="36"/>
      <c r="CE554" s="36"/>
      <c r="CF554" s="36"/>
      <c r="CG554" s="36"/>
      <c r="CH554" s="36"/>
      <c r="CI554" s="36"/>
      <c r="CJ554" s="36"/>
      <c r="CK554" s="36"/>
      <c r="CL554" s="36"/>
      <c r="CM554" s="36"/>
      <c r="CN554" s="36"/>
      <c r="CO554" s="36"/>
      <c r="CP554" s="36"/>
      <c r="CQ554" s="36"/>
      <c r="CR554" s="36"/>
      <c r="CS554" s="36"/>
      <c r="CT554" s="36"/>
      <c r="CU554" s="36"/>
      <c r="CV554" s="36"/>
      <c r="CW554" s="36"/>
      <c r="CX554" s="36"/>
      <c r="CY554" s="36"/>
      <c r="CZ554" s="36"/>
      <c r="DA554" s="36"/>
      <c r="DB554" s="36"/>
      <c r="DC554" s="36"/>
      <c r="DD554" s="36"/>
      <c r="DE554" s="36"/>
      <c r="DF554" s="36"/>
      <c r="DG554" s="36"/>
      <c r="DH554" s="36"/>
      <c r="DI554" s="123"/>
    </row>
    <row r="555" spans="1:113" ht="15.75" thickTop="1" thickBot="1">
      <c r="A555" s="872">
        <v>1390</v>
      </c>
      <c r="B555" s="836" t="s">
        <v>5804</v>
      </c>
      <c r="C555" s="115" t="s">
        <v>148</v>
      </c>
      <c r="D555" s="241">
        <v>775</v>
      </c>
      <c r="E555" s="242" t="s">
        <v>149</v>
      </c>
      <c r="F555" s="242">
        <v>8</v>
      </c>
      <c r="G555" s="242" t="s">
        <v>150</v>
      </c>
      <c r="H555" s="297">
        <v>45358</v>
      </c>
      <c r="I555" s="298">
        <v>50000</v>
      </c>
      <c r="J555" s="242">
        <v>12</v>
      </c>
      <c r="K555" s="294">
        <f t="shared" si="8"/>
        <v>45722</v>
      </c>
      <c r="L555" s="234">
        <v>9</v>
      </c>
      <c r="M555" s="234">
        <v>0.01</v>
      </c>
      <c r="N555" s="234">
        <v>9</v>
      </c>
      <c r="O555" s="242"/>
      <c r="P555" s="242"/>
      <c r="Q555" s="299"/>
      <c r="R555" s="242"/>
      <c r="S555" s="242"/>
      <c r="T555" s="242"/>
      <c r="U555" s="242"/>
      <c r="V555" s="242"/>
      <c r="W555" s="242"/>
      <c r="X555" s="298">
        <v>50000</v>
      </c>
      <c r="Y555" s="300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36"/>
      <c r="AY555" s="36"/>
      <c r="AZ555" s="36"/>
      <c r="BA555" s="36"/>
      <c r="BB555" s="36"/>
      <c r="BC555" s="36"/>
      <c r="BD555" s="36"/>
      <c r="BE555" s="36"/>
      <c r="BF555" s="36"/>
      <c r="BG555" s="36"/>
      <c r="BH555" s="36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  <c r="BT555" s="36"/>
      <c r="BU555" s="36"/>
      <c r="BV555" s="36"/>
      <c r="BW555" s="36"/>
      <c r="BX555" s="36"/>
      <c r="BY555" s="36"/>
      <c r="BZ555" s="36"/>
      <c r="CA555" s="36"/>
      <c r="CB555" s="36"/>
      <c r="CC555" s="36"/>
      <c r="CD555" s="36"/>
      <c r="CE555" s="36"/>
      <c r="CF555" s="36"/>
      <c r="CG555" s="36"/>
      <c r="CH555" s="36"/>
      <c r="CI555" s="36"/>
      <c r="CJ555" s="36"/>
      <c r="CK555" s="36"/>
      <c r="CL555" s="36"/>
      <c r="CM555" s="36"/>
      <c r="CN555" s="36"/>
      <c r="CO555" s="36"/>
      <c r="CP555" s="36"/>
      <c r="CQ555" s="36"/>
      <c r="CR555" s="36"/>
      <c r="CS555" s="36"/>
      <c r="CT555" s="36"/>
      <c r="CU555" s="36"/>
      <c r="CV555" s="36"/>
      <c r="CW555" s="36"/>
      <c r="CX555" s="36"/>
      <c r="CY555" s="36"/>
      <c r="CZ555" s="36"/>
      <c r="DA555" s="36"/>
      <c r="DB555" s="36"/>
      <c r="DC555" s="36"/>
      <c r="DD555" s="36"/>
      <c r="DE555" s="36"/>
      <c r="DF555" s="36"/>
      <c r="DG555" s="36"/>
      <c r="DH555" s="36"/>
      <c r="DI555" s="123"/>
    </row>
    <row r="556" spans="1:113" ht="15.75" thickTop="1" thickBot="1">
      <c r="A556" s="872">
        <v>1308</v>
      </c>
      <c r="B556" s="836" t="s">
        <v>5804</v>
      </c>
      <c r="C556" s="115" t="s">
        <v>148</v>
      </c>
      <c r="D556" s="241">
        <v>776</v>
      </c>
      <c r="E556" s="242" t="s">
        <v>149</v>
      </c>
      <c r="F556" s="242">
        <v>8</v>
      </c>
      <c r="G556" s="242" t="s">
        <v>150</v>
      </c>
      <c r="H556" s="297">
        <v>45367</v>
      </c>
      <c r="I556" s="298">
        <v>200000</v>
      </c>
      <c r="J556" s="242">
        <v>12</v>
      </c>
      <c r="K556" s="294">
        <f t="shared" si="8"/>
        <v>45731</v>
      </c>
      <c r="L556" s="234">
        <v>9</v>
      </c>
      <c r="M556" s="234">
        <v>0.01</v>
      </c>
      <c r="N556" s="234">
        <v>9</v>
      </c>
      <c r="O556" s="242"/>
      <c r="P556" s="242"/>
      <c r="Q556" s="299"/>
      <c r="R556" s="242"/>
      <c r="S556" s="242"/>
      <c r="T556" s="242"/>
      <c r="U556" s="242"/>
      <c r="V556" s="242"/>
      <c r="W556" s="242"/>
      <c r="X556" s="298">
        <v>200000</v>
      </c>
      <c r="Y556" s="300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36"/>
      <c r="AY556" s="36"/>
      <c r="AZ556" s="36"/>
      <c r="BA556" s="36"/>
      <c r="BB556" s="36"/>
      <c r="BC556" s="36"/>
      <c r="BD556" s="36"/>
      <c r="BE556" s="36"/>
      <c r="BF556" s="36"/>
      <c r="BG556" s="36"/>
      <c r="BH556" s="36"/>
      <c r="BI556" s="36"/>
      <c r="BJ556" s="36"/>
      <c r="BK556" s="36"/>
      <c r="BL556" s="36"/>
      <c r="BM556" s="36"/>
      <c r="BN556" s="36"/>
      <c r="BO556" s="36"/>
      <c r="BP556" s="36"/>
      <c r="BQ556" s="36"/>
      <c r="BR556" s="36"/>
      <c r="BS556" s="36"/>
      <c r="BT556" s="36"/>
      <c r="BU556" s="36"/>
      <c r="BV556" s="36"/>
      <c r="BW556" s="36"/>
      <c r="BX556" s="36"/>
      <c r="BY556" s="36"/>
      <c r="BZ556" s="36"/>
      <c r="CA556" s="36"/>
      <c r="CB556" s="36"/>
      <c r="CC556" s="36"/>
      <c r="CD556" s="36"/>
      <c r="CE556" s="36"/>
      <c r="CF556" s="36"/>
      <c r="CG556" s="36"/>
      <c r="CH556" s="36"/>
      <c r="CI556" s="36"/>
      <c r="CJ556" s="36"/>
      <c r="CK556" s="36"/>
      <c r="CL556" s="36"/>
      <c r="CM556" s="36"/>
      <c r="CN556" s="36"/>
      <c r="CO556" s="36"/>
      <c r="CP556" s="36"/>
      <c r="CQ556" s="36"/>
      <c r="CR556" s="36"/>
      <c r="CS556" s="36"/>
      <c r="CT556" s="36"/>
      <c r="CU556" s="36"/>
      <c r="CV556" s="36"/>
      <c r="CW556" s="36"/>
      <c r="CX556" s="36"/>
      <c r="CY556" s="36"/>
      <c r="CZ556" s="36"/>
      <c r="DA556" s="36"/>
      <c r="DB556" s="36"/>
      <c r="DC556" s="36"/>
      <c r="DD556" s="36"/>
      <c r="DE556" s="36"/>
      <c r="DF556" s="36"/>
      <c r="DG556" s="36"/>
      <c r="DH556" s="36"/>
      <c r="DI556" s="123"/>
    </row>
    <row r="557" spans="1:113" ht="15.75" thickTop="1" thickBot="1">
      <c r="A557" s="872">
        <v>1376</v>
      </c>
      <c r="B557" s="836" t="s">
        <v>5804</v>
      </c>
      <c r="C557" s="115" t="s">
        <v>148</v>
      </c>
      <c r="D557" s="241">
        <v>778</v>
      </c>
      <c r="E557" s="242" t="s">
        <v>149</v>
      </c>
      <c r="F557" s="242">
        <v>8</v>
      </c>
      <c r="G557" s="242" t="s">
        <v>150</v>
      </c>
      <c r="H557" s="297">
        <v>45029</v>
      </c>
      <c r="I557" s="298">
        <v>57500</v>
      </c>
      <c r="J557" s="242">
        <v>12</v>
      </c>
      <c r="K557" s="294">
        <f t="shared" si="8"/>
        <v>45393</v>
      </c>
      <c r="L557" s="234">
        <v>9</v>
      </c>
      <c r="M557" s="234">
        <v>0.01</v>
      </c>
      <c r="N557" s="234">
        <v>9</v>
      </c>
      <c r="O557" s="242"/>
      <c r="P557" s="242"/>
      <c r="Q557" s="299"/>
      <c r="R557" s="242"/>
      <c r="S557" s="242"/>
      <c r="T557" s="242"/>
      <c r="U557" s="242"/>
      <c r="V557" s="242"/>
      <c r="W557" s="242"/>
      <c r="X557" s="298">
        <v>57500</v>
      </c>
      <c r="Y557" s="300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36"/>
      <c r="AY557" s="36"/>
      <c r="AZ557" s="36"/>
      <c r="BA557" s="36"/>
      <c r="BB557" s="36"/>
      <c r="BC557" s="36"/>
      <c r="BD557" s="36"/>
      <c r="BE557" s="36"/>
      <c r="BF557" s="36"/>
      <c r="BG557" s="36"/>
      <c r="BH557" s="36"/>
      <c r="BI557" s="36"/>
      <c r="BJ557" s="36"/>
      <c r="BK557" s="36"/>
      <c r="BL557" s="36"/>
      <c r="BM557" s="36"/>
      <c r="BN557" s="36"/>
      <c r="BO557" s="36"/>
      <c r="BP557" s="36"/>
      <c r="BQ557" s="36"/>
      <c r="BR557" s="36"/>
      <c r="BS557" s="36"/>
      <c r="BT557" s="36"/>
      <c r="BU557" s="36"/>
      <c r="BV557" s="36"/>
      <c r="BW557" s="36"/>
      <c r="BX557" s="36"/>
      <c r="BY557" s="36"/>
      <c r="BZ557" s="36"/>
      <c r="CA557" s="36"/>
      <c r="CB557" s="36"/>
      <c r="CC557" s="36"/>
      <c r="CD557" s="36"/>
      <c r="CE557" s="36"/>
      <c r="CF557" s="36"/>
      <c r="CG557" s="36"/>
      <c r="CH557" s="36"/>
      <c r="CI557" s="36"/>
      <c r="CJ557" s="36"/>
      <c r="CK557" s="36"/>
      <c r="CL557" s="36"/>
      <c r="CM557" s="36"/>
      <c r="CN557" s="36"/>
      <c r="CO557" s="36"/>
      <c r="CP557" s="36"/>
      <c r="CQ557" s="36"/>
      <c r="CR557" s="36"/>
      <c r="CS557" s="36"/>
      <c r="CT557" s="36"/>
      <c r="CU557" s="36"/>
      <c r="CV557" s="36"/>
      <c r="CW557" s="36"/>
      <c r="CX557" s="36"/>
      <c r="CY557" s="36"/>
      <c r="CZ557" s="36"/>
      <c r="DA557" s="36"/>
      <c r="DB557" s="36"/>
      <c r="DC557" s="36"/>
      <c r="DD557" s="36"/>
      <c r="DE557" s="36"/>
      <c r="DF557" s="36"/>
      <c r="DG557" s="36"/>
      <c r="DH557" s="36"/>
      <c r="DI557" s="123"/>
    </row>
    <row r="558" spans="1:113" ht="15.75" thickTop="1" thickBot="1">
      <c r="A558" s="872">
        <v>1388</v>
      </c>
      <c r="B558" s="836" t="s">
        <v>5804</v>
      </c>
      <c r="C558" s="115" t="s">
        <v>148</v>
      </c>
      <c r="D558" s="241">
        <v>779</v>
      </c>
      <c r="E558" s="242" t="s">
        <v>149</v>
      </c>
      <c r="F558" s="242">
        <v>8</v>
      </c>
      <c r="G558" s="242" t="s">
        <v>150</v>
      </c>
      <c r="H558" s="297">
        <v>45100</v>
      </c>
      <c r="I558" s="298">
        <v>57500</v>
      </c>
      <c r="J558" s="242">
        <v>12</v>
      </c>
      <c r="K558" s="294">
        <f t="shared" si="8"/>
        <v>45464</v>
      </c>
      <c r="L558" s="234">
        <v>9</v>
      </c>
      <c r="M558" s="234">
        <v>0.01</v>
      </c>
      <c r="N558" s="234">
        <v>9</v>
      </c>
      <c r="O558" s="242"/>
      <c r="P558" s="242"/>
      <c r="Q558" s="299"/>
      <c r="R558" s="242"/>
      <c r="S558" s="242"/>
      <c r="T558" s="242"/>
      <c r="U558" s="242"/>
      <c r="V558" s="242"/>
      <c r="W558" s="242"/>
      <c r="X558" s="298">
        <v>57500</v>
      </c>
      <c r="Y558" s="300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36"/>
      <c r="AY558" s="36"/>
      <c r="AZ558" s="36"/>
      <c r="BA558" s="36"/>
      <c r="BB558" s="36"/>
      <c r="BC558" s="36"/>
      <c r="BD558" s="36"/>
      <c r="BE558" s="36"/>
      <c r="BF558" s="36"/>
      <c r="BG558" s="36"/>
      <c r="BH558" s="36"/>
      <c r="BI558" s="36"/>
      <c r="BJ558" s="36"/>
      <c r="BK558" s="36"/>
      <c r="BL558" s="36"/>
      <c r="BM558" s="36"/>
      <c r="BN558" s="36"/>
      <c r="BO558" s="36"/>
      <c r="BP558" s="36"/>
      <c r="BQ558" s="36"/>
      <c r="BR558" s="36"/>
      <c r="BS558" s="36"/>
      <c r="BT558" s="36"/>
      <c r="BU558" s="36"/>
      <c r="BV558" s="36"/>
      <c r="BW558" s="36"/>
      <c r="BX558" s="36"/>
      <c r="BY558" s="36"/>
      <c r="BZ558" s="36"/>
      <c r="CA558" s="36"/>
      <c r="CB558" s="36"/>
      <c r="CC558" s="36"/>
      <c r="CD558" s="36"/>
      <c r="CE558" s="36"/>
      <c r="CF558" s="36"/>
      <c r="CG558" s="36"/>
      <c r="CH558" s="36"/>
      <c r="CI558" s="36"/>
      <c r="CJ558" s="36"/>
      <c r="CK558" s="36"/>
      <c r="CL558" s="36"/>
      <c r="CM558" s="36"/>
      <c r="CN558" s="36"/>
      <c r="CO558" s="36"/>
      <c r="CP558" s="36"/>
      <c r="CQ558" s="36"/>
      <c r="CR558" s="36"/>
      <c r="CS558" s="36"/>
      <c r="CT558" s="36"/>
      <c r="CU558" s="36"/>
      <c r="CV558" s="36"/>
      <c r="CW558" s="36"/>
      <c r="CX558" s="36"/>
      <c r="CY558" s="36"/>
      <c r="CZ558" s="36"/>
      <c r="DA558" s="36"/>
      <c r="DB558" s="36"/>
      <c r="DC558" s="36"/>
      <c r="DD558" s="36"/>
      <c r="DE558" s="36"/>
      <c r="DF558" s="36"/>
      <c r="DG558" s="36"/>
      <c r="DH558" s="36"/>
      <c r="DI558" s="123"/>
    </row>
    <row r="559" spans="1:113" ht="15.75" thickTop="1" thickBot="1">
      <c r="A559" s="872">
        <v>1377</v>
      </c>
      <c r="B559" s="836" t="s">
        <v>5804</v>
      </c>
      <c r="C559" s="115" t="s">
        <v>148</v>
      </c>
      <c r="D559" s="241">
        <v>780</v>
      </c>
      <c r="E559" s="242" t="s">
        <v>149</v>
      </c>
      <c r="F559" s="242">
        <v>8</v>
      </c>
      <c r="G559" s="242" t="s">
        <v>150</v>
      </c>
      <c r="H559" s="297">
        <v>45029</v>
      </c>
      <c r="I559" s="298">
        <v>57500</v>
      </c>
      <c r="J559" s="242">
        <v>12</v>
      </c>
      <c r="K559" s="294">
        <f t="shared" si="8"/>
        <v>45393</v>
      </c>
      <c r="L559" s="234">
        <v>9</v>
      </c>
      <c r="M559" s="234">
        <v>0.01</v>
      </c>
      <c r="N559" s="234">
        <v>9</v>
      </c>
      <c r="O559" s="242"/>
      <c r="P559" s="242"/>
      <c r="Q559" s="299"/>
      <c r="R559" s="242"/>
      <c r="S559" s="242"/>
      <c r="T559" s="242"/>
      <c r="U559" s="242"/>
      <c r="V559" s="242"/>
      <c r="W559" s="242"/>
      <c r="X559" s="298">
        <v>57500</v>
      </c>
      <c r="Y559" s="300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36"/>
      <c r="AY559" s="36"/>
      <c r="AZ559" s="36"/>
      <c r="BA559" s="36"/>
      <c r="BB559" s="36"/>
      <c r="BC559" s="36"/>
      <c r="BD559" s="36"/>
      <c r="BE559" s="36"/>
      <c r="BF559" s="36"/>
      <c r="BG559" s="36"/>
      <c r="BH559" s="36"/>
      <c r="BI559" s="36"/>
      <c r="BJ559" s="36"/>
      <c r="BK559" s="36"/>
      <c r="BL559" s="36"/>
      <c r="BM559" s="36"/>
      <c r="BN559" s="36"/>
      <c r="BO559" s="36"/>
      <c r="BP559" s="36"/>
      <c r="BQ559" s="36"/>
      <c r="BR559" s="36"/>
      <c r="BS559" s="36"/>
      <c r="BT559" s="36"/>
      <c r="BU559" s="36"/>
      <c r="BV559" s="36"/>
      <c r="BW559" s="36"/>
      <c r="BX559" s="36"/>
      <c r="BY559" s="36"/>
      <c r="BZ559" s="36"/>
      <c r="CA559" s="36"/>
      <c r="CB559" s="36"/>
      <c r="CC559" s="36"/>
      <c r="CD559" s="36"/>
      <c r="CE559" s="36"/>
      <c r="CF559" s="36"/>
      <c r="CG559" s="36"/>
      <c r="CH559" s="36"/>
      <c r="CI559" s="36"/>
      <c r="CJ559" s="36"/>
      <c r="CK559" s="36"/>
      <c r="CL559" s="36"/>
      <c r="CM559" s="36"/>
      <c r="CN559" s="36"/>
      <c r="CO559" s="36"/>
      <c r="CP559" s="36"/>
      <c r="CQ559" s="36"/>
      <c r="CR559" s="36"/>
      <c r="CS559" s="36"/>
      <c r="CT559" s="36"/>
      <c r="CU559" s="36"/>
      <c r="CV559" s="36"/>
      <c r="CW559" s="36"/>
      <c r="CX559" s="36"/>
      <c r="CY559" s="36"/>
      <c r="CZ559" s="36"/>
      <c r="DA559" s="36"/>
      <c r="DB559" s="36"/>
      <c r="DC559" s="36"/>
      <c r="DD559" s="36"/>
      <c r="DE559" s="36"/>
      <c r="DF559" s="36"/>
      <c r="DG559" s="36"/>
      <c r="DH559" s="36"/>
      <c r="DI559" s="123"/>
    </row>
    <row r="560" spans="1:113" ht="15.75" thickTop="1" thickBot="1">
      <c r="A560" s="872">
        <v>1342</v>
      </c>
      <c r="B560" s="836" t="s">
        <v>5804</v>
      </c>
      <c r="C560" s="115" t="s">
        <v>148</v>
      </c>
      <c r="D560" s="241">
        <v>783</v>
      </c>
      <c r="E560" s="242" t="s">
        <v>149</v>
      </c>
      <c r="F560" s="242">
        <v>8</v>
      </c>
      <c r="G560" s="242" t="s">
        <v>150</v>
      </c>
      <c r="H560" s="297">
        <v>45331</v>
      </c>
      <c r="I560" s="298">
        <v>57500</v>
      </c>
      <c r="J560" s="242">
        <v>12</v>
      </c>
      <c r="K560" s="294">
        <f t="shared" si="8"/>
        <v>45695</v>
      </c>
      <c r="L560" s="234">
        <v>9</v>
      </c>
      <c r="M560" s="234">
        <v>0.01</v>
      </c>
      <c r="N560" s="234">
        <v>9</v>
      </c>
      <c r="O560" s="242"/>
      <c r="P560" s="242"/>
      <c r="Q560" s="299"/>
      <c r="R560" s="242"/>
      <c r="S560" s="242"/>
      <c r="T560" s="242"/>
      <c r="U560" s="242"/>
      <c r="V560" s="242"/>
      <c r="W560" s="242"/>
      <c r="X560" s="298">
        <v>57500</v>
      </c>
      <c r="Y560" s="300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36"/>
      <c r="AY560" s="36"/>
      <c r="AZ560" s="36"/>
      <c r="BA560" s="36"/>
      <c r="BB560" s="36"/>
      <c r="BC560" s="36"/>
      <c r="BD560" s="36"/>
      <c r="BE560" s="36"/>
      <c r="BF560" s="36"/>
      <c r="BG560" s="36"/>
      <c r="BH560" s="36"/>
      <c r="BI560" s="36"/>
      <c r="BJ560" s="36"/>
      <c r="BK560" s="36"/>
      <c r="BL560" s="36"/>
      <c r="BM560" s="36"/>
      <c r="BN560" s="36"/>
      <c r="BO560" s="36"/>
      <c r="BP560" s="36"/>
      <c r="BQ560" s="36"/>
      <c r="BR560" s="36"/>
      <c r="BS560" s="36"/>
      <c r="BT560" s="36"/>
      <c r="BU560" s="36"/>
      <c r="BV560" s="36"/>
      <c r="BW560" s="36"/>
      <c r="BX560" s="36"/>
      <c r="BY560" s="36"/>
      <c r="BZ560" s="36"/>
      <c r="CA560" s="36"/>
      <c r="CB560" s="36"/>
      <c r="CC560" s="36"/>
      <c r="CD560" s="36"/>
      <c r="CE560" s="36"/>
      <c r="CF560" s="36"/>
      <c r="CG560" s="36"/>
      <c r="CH560" s="36"/>
      <c r="CI560" s="36"/>
      <c r="CJ560" s="36"/>
      <c r="CK560" s="36"/>
      <c r="CL560" s="36"/>
      <c r="CM560" s="36"/>
      <c r="CN560" s="36"/>
      <c r="CO560" s="36"/>
      <c r="CP560" s="36"/>
      <c r="CQ560" s="36"/>
      <c r="CR560" s="36"/>
      <c r="CS560" s="36"/>
      <c r="CT560" s="36"/>
      <c r="CU560" s="36"/>
      <c r="CV560" s="36"/>
      <c r="CW560" s="36"/>
      <c r="CX560" s="36"/>
      <c r="CY560" s="36"/>
      <c r="CZ560" s="36"/>
      <c r="DA560" s="36"/>
      <c r="DB560" s="36"/>
      <c r="DC560" s="36"/>
      <c r="DD560" s="36"/>
      <c r="DE560" s="36"/>
      <c r="DF560" s="36"/>
      <c r="DG560" s="36"/>
      <c r="DH560" s="36"/>
      <c r="DI560" s="123"/>
    </row>
    <row r="561" spans="1:113" ht="15.75" thickTop="1" thickBot="1">
      <c r="A561" s="872">
        <v>2476</v>
      </c>
      <c r="B561" s="836" t="s">
        <v>5804</v>
      </c>
      <c r="C561" s="115" t="s">
        <v>148</v>
      </c>
      <c r="D561" s="241">
        <v>784</v>
      </c>
      <c r="E561" s="242" t="s">
        <v>149</v>
      </c>
      <c r="F561" s="242">
        <v>8</v>
      </c>
      <c r="G561" s="242" t="s">
        <v>150</v>
      </c>
      <c r="H561" s="297">
        <v>45237</v>
      </c>
      <c r="I561" s="298">
        <v>57500</v>
      </c>
      <c r="J561" s="242">
        <v>12</v>
      </c>
      <c r="K561" s="294">
        <f t="shared" si="8"/>
        <v>45601</v>
      </c>
      <c r="L561" s="234">
        <v>9</v>
      </c>
      <c r="M561" s="234">
        <v>0.01</v>
      </c>
      <c r="N561" s="234">
        <v>9</v>
      </c>
      <c r="O561" s="242"/>
      <c r="P561" s="242"/>
      <c r="Q561" s="299"/>
      <c r="R561" s="242"/>
      <c r="S561" s="242"/>
      <c r="T561" s="242"/>
      <c r="U561" s="242"/>
      <c r="V561" s="242"/>
      <c r="W561" s="242"/>
      <c r="X561" s="298">
        <v>57500</v>
      </c>
      <c r="Y561" s="300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36"/>
      <c r="AY561" s="36"/>
      <c r="AZ561" s="36"/>
      <c r="BA561" s="36"/>
      <c r="BB561" s="36"/>
      <c r="BC561" s="36"/>
      <c r="BD561" s="36"/>
      <c r="BE561" s="36"/>
      <c r="BF561" s="36"/>
      <c r="BG561" s="36"/>
      <c r="BH561" s="36"/>
      <c r="BI561" s="36"/>
      <c r="BJ561" s="36"/>
      <c r="BK561" s="36"/>
      <c r="BL561" s="36"/>
      <c r="BM561" s="36"/>
      <c r="BN561" s="36"/>
      <c r="BO561" s="36"/>
      <c r="BP561" s="36"/>
      <c r="BQ561" s="36"/>
      <c r="BR561" s="36"/>
      <c r="BS561" s="36"/>
      <c r="BT561" s="36"/>
      <c r="BU561" s="36"/>
      <c r="BV561" s="36"/>
      <c r="BW561" s="36"/>
      <c r="BX561" s="36"/>
      <c r="BY561" s="36"/>
      <c r="BZ561" s="36"/>
      <c r="CA561" s="36"/>
      <c r="CB561" s="36"/>
      <c r="CC561" s="36"/>
      <c r="CD561" s="36"/>
      <c r="CE561" s="36"/>
      <c r="CF561" s="36"/>
      <c r="CG561" s="36"/>
      <c r="CH561" s="36"/>
      <c r="CI561" s="36"/>
      <c r="CJ561" s="36"/>
      <c r="CK561" s="36"/>
      <c r="CL561" s="36"/>
      <c r="CM561" s="36"/>
      <c r="CN561" s="36"/>
      <c r="CO561" s="36"/>
      <c r="CP561" s="36"/>
      <c r="CQ561" s="36"/>
      <c r="CR561" s="36"/>
      <c r="CS561" s="36"/>
      <c r="CT561" s="36"/>
      <c r="CU561" s="36"/>
      <c r="CV561" s="36"/>
      <c r="CW561" s="36"/>
      <c r="CX561" s="36"/>
      <c r="CY561" s="36"/>
      <c r="CZ561" s="36"/>
      <c r="DA561" s="36"/>
      <c r="DB561" s="36"/>
      <c r="DC561" s="36"/>
      <c r="DD561" s="36"/>
      <c r="DE561" s="36"/>
      <c r="DF561" s="36"/>
      <c r="DG561" s="36"/>
      <c r="DH561" s="36"/>
      <c r="DI561" s="123"/>
    </row>
    <row r="562" spans="1:113" ht="15.75" thickTop="1" thickBot="1">
      <c r="A562" s="872">
        <v>1312</v>
      </c>
      <c r="B562" s="836" t="s">
        <v>5804</v>
      </c>
      <c r="C562" s="115" t="s">
        <v>148</v>
      </c>
      <c r="D562" s="241">
        <v>785</v>
      </c>
      <c r="E562" s="242" t="s">
        <v>149</v>
      </c>
      <c r="F562" s="242">
        <v>8</v>
      </c>
      <c r="G562" s="242" t="s">
        <v>150</v>
      </c>
      <c r="H562" s="297">
        <v>45096</v>
      </c>
      <c r="I562" s="298">
        <v>50000</v>
      </c>
      <c r="J562" s="242">
        <v>12</v>
      </c>
      <c r="K562" s="294">
        <f t="shared" si="8"/>
        <v>45460</v>
      </c>
      <c r="L562" s="234">
        <v>9</v>
      </c>
      <c r="M562" s="234">
        <v>0.01</v>
      </c>
      <c r="N562" s="234">
        <v>9</v>
      </c>
      <c r="O562" s="242"/>
      <c r="P562" s="242"/>
      <c r="Q562" s="299"/>
      <c r="R562" s="242"/>
      <c r="S562" s="242"/>
      <c r="T562" s="242"/>
      <c r="U562" s="242"/>
      <c r="V562" s="242"/>
      <c r="W562" s="242"/>
      <c r="X562" s="298">
        <v>50000</v>
      </c>
      <c r="Y562" s="300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36"/>
      <c r="AY562" s="36"/>
      <c r="AZ562" s="36"/>
      <c r="BA562" s="36"/>
      <c r="BB562" s="36"/>
      <c r="BC562" s="36"/>
      <c r="BD562" s="36"/>
      <c r="BE562" s="36"/>
      <c r="BF562" s="36"/>
      <c r="BG562" s="36"/>
      <c r="BH562" s="36"/>
      <c r="BI562" s="36"/>
      <c r="BJ562" s="36"/>
      <c r="BK562" s="36"/>
      <c r="BL562" s="36"/>
      <c r="BM562" s="36"/>
      <c r="BN562" s="36"/>
      <c r="BO562" s="36"/>
      <c r="BP562" s="36"/>
      <c r="BQ562" s="36"/>
      <c r="BR562" s="36"/>
      <c r="BS562" s="36"/>
      <c r="BT562" s="36"/>
      <c r="BU562" s="36"/>
      <c r="BV562" s="36"/>
      <c r="BW562" s="36"/>
      <c r="BX562" s="36"/>
      <c r="BY562" s="36"/>
      <c r="BZ562" s="36"/>
      <c r="CA562" s="36"/>
      <c r="CB562" s="36"/>
      <c r="CC562" s="36"/>
      <c r="CD562" s="36"/>
      <c r="CE562" s="36"/>
      <c r="CF562" s="36"/>
      <c r="CG562" s="36"/>
      <c r="CH562" s="36"/>
      <c r="CI562" s="36"/>
      <c r="CJ562" s="36"/>
      <c r="CK562" s="36"/>
      <c r="CL562" s="36"/>
      <c r="CM562" s="36"/>
      <c r="CN562" s="36"/>
      <c r="CO562" s="36"/>
      <c r="CP562" s="36"/>
      <c r="CQ562" s="36"/>
      <c r="CR562" s="36"/>
      <c r="CS562" s="36"/>
      <c r="CT562" s="36"/>
      <c r="CU562" s="36"/>
      <c r="CV562" s="36"/>
      <c r="CW562" s="36"/>
      <c r="CX562" s="36"/>
      <c r="CY562" s="36"/>
      <c r="CZ562" s="36"/>
      <c r="DA562" s="36"/>
      <c r="DB562" s="36"/>
      <c r="DC562" s="36"/>
      <c r="DD562" s="36"/>
      <c r="DE562" s="36"/>
      <c r="DF562" s="36"/>
      <c r="DG562" s="36"/>
      <c r="DH562" s="36"/>
      <c r="DI562" s="123"/>
    </row>
    <row r="563" spans="1:113" ht="15.75" thickTop="1" thickBot="1">
      <c r="A563" s="872">
        <v>1364</v>
      </c>
      <c r="B563" s="836" t="s">
        <v>5804</v>
      </c>
      <c r="C563" s="115" t="s">
        <v>148</v>
      </c>
      <c r="D563" s="241">
        <v>786</v>
      </c>
      <c r="E563" s="242" t="s">
        <v>149</v>
      </c>
      <c r="F563" s="242">
        <v>8</v>
      </c>
      <c r="G563" s="242" t="s">
        <v>150</v>
      </c>
      <c r="H563" s="297">
        <v>45096</v>
      </c>
      <c r="I563" s="298">
        <v>57500</v>
      </c>
      <c r="J563" s="242">
        <v>12</v>
      </c>
      <c r="K563" s="294">
        <f t="shared" si="8"/>
        <v>45460</v>
      </c>
      <c r="L563" s="234">
        <v>9</v>
      </c>
      <c r="M563" s="234">
        <v>0.01</v>
      </c>
      <c r="N563" s="234">
        <v>9</v>
      </c>
      <c r="O563" s="242"/>
      <c r="P563" s="242"/>
      <c r="Q563" s="299"/>
      <c r="R563" s="242"/>
      <c r="S563" s="242"/>
      <c r="T563" s="242"/>
      <c r="U563" s="242"/>
      <c r="V563" s="242"/>
      <c r="W563" s="242"/>
      <c r="X563" s="298">
        <v>57500</v>
      </c>
      <c r="Y563" s="300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36"/>
      <c r="AY563" s="36"/>
      <c r="AZ563" s="36"/>
      <c r="BA563" s="36"/>
      <c r="BB563" s="36"/>
      <c r="BC563" s="36"/>
      <c r="BD563" s="36"/>
      <c r="BE563" s="36"/>
      <c r="BF563" s="36"/>
      <c r="BG563" s="36"/>
      <c r="BH563" s="36"/>
      <c r="BI563" s="36"/>
      <c r="BJ563" s="36"/>
      <c r="BK563" s="36"/>
      <c r="BL563" s="36"/>
      <c r="BM563" s="36"/>
      <c r="BN563" s="36"/>
      <c r="BO563" s="36"/>
      <c r="BP563" s="36"/>
      <c r="BQ563" s="36"/>
      <c r="BR563" s="36"/>
      <c r="BS563" s="36"/>
      <c r="BT563" s="36"/>
      <c r="BU563" s="36"/>
      <c r="BV563" s="36"/>
      <c r="BW563" s="36"/>
      <c r="BX563" s="36"/>
      <c r="BY563" s="36"/>
      <c r="BZ563" s="36"/>
      <c r="CA563" s="36"/>
      <c r="CB563" s="36"/>
      <c r="CC563" s="36"/>
      <c r="CD563" s="36"/>
      <c r="CE563" s="36"/>
      <c r="CF563" s="36"/>
      <c r="CG563" s="36"/>
      <c r="CH563" s="36"/>
      <c r="CI563" s="36"/>
      <c r="CJ563" s="36"/>
      <c r="CK563" s="36"/>
      <c r="CL563" s="36"/>
      <c r="CM563" s="36"/>
      <c r="CN563" s="36"/>
      <c r="CO563" s="36"/>
      <c r="CP563" s="36"/>
      <c r="CQ563" s="36"/>
      <c r="CR563" s="36"/>
      <c r="CS563" s="36"/>
      <c r="CT563" s="36"/>
      <c r="CU563" s="36"/>
      <c r="CV563" s="36"/>
      <c r="CW563" s="36"/>
      <c r="CX563" s="36"/>
      <c r="CY563" s="36"/>
      <c r="CZ563" s="36"/>
      <c r="DA563" s="36"/>
      <c r="DB563" s="36"/>
      <c r="DC563" s="36"/>
      <c r="DD563" s="36"/>
      <c r="DE563" s="36"/>
      <c r="DF563" s="36"/>
      <c r="DG563" s="36"/>
      <c r="DH563" s="36"/>
      <c r="DI563" s="123"/>
    </row>
    <row r="564" spans="1:113" ht="15.75" thickTop="1" thickBot="1">
      <c r="A564" s="872">
        <v>1397</v>
      </c>
      <c r="B564" s="836" t="s">
        <v>5804</v>
      </c>
      <c r="C564" s="115" t="s">
        <v>148</v>
      </c>
      <c r="D564" s="241">
        <v>787</v>
      </c>
      <c r="E564" s="242" t="s">
        <v>149</v>
      </c>
      <c r="F564" s="242">
        <v>8</v>
      </c>
      <c r="G564" s="242" t="s">
        <v>150</v>
      </c>
      <c r="H564" s="297">
        <v>45090</v>
      </c>
      <c r="I564" s="298">
        <v>57500</v>
      </c>
      <c r="J564" s="242">
        <v>12</v>
      </c>
      <c r="K564" s="294">
        <f t="shared" si="8"/>
        <v>45454</v>
      </c>
      <c r="L564" s="234">
        <v>9</v>
      </c>
      <c r="M564" s="234">
        <v>0.01</v>
      </c>
      <c r="N564" s="234">
        <v>9</v>
      </c>
      <c r="O564" s="242"/>
      <c r="P564" s="242"/>
      <c r="Q564" s="299"/>
      <c r="R564" s="242"/>
      <c r="S564" s="242"/>
      <c r="T564" s="242"/>
      <c r="U564" s="242"/>
      <c r="V564" s="242"/>
      <c r="W564" s="242"/>
      <c r="X564" s="298">
        <v>57500</v>
      </c>
      <c r="Y564" s="300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36"/>
      <c r="AY564" s="36"/>
      <c r="AZ564" s="36"/>
      <c r="BA564" s="36"/>
      <c r="BB564" s="36"/>
      <c r="BC564" s="36"/>
      <c r="BD564" s="36"/>
      <c r="BE564" s="36"/>
      <c r="BF564" s="36"/>
      <c r="BG564" s="36"/>
      <c r="BH564" s="36"/>
      <c r="BI564" s="36"/>
      <c r="BJ564" s="36"/>
      <c r="BK564" s="36"/>
      <c r="BL564" s="36"/>
      <c r="BM564" s="36"/>
      <c r="BN564" s="36"/>
      <c r="BO564" s="36"/>
      <c r="BP564" s="36"/>
      <c r="BQ564" s="36"/>
      <c r="BR564" s="36"/>
      <c r="BS564" s="36"/>
      <c r="BT564" s="36"/>
      <c r="BU564" s="36"/>
      <c r="BV564" s="36"/>
      <c r="BW564" s="36"/>
      <c r="BX564" s="36"/>
      <c r="BY564" s="36"/>
      <c r="BZ564" s="36"/>
      <c r="CA564" s="36"/>
      <c r="CB564" s="36"/>
      <c r="CC564" s="36"/>
      <c r="CD564" s="36"/>
      <c r="CE564" s="36"/>
      <c r="CF564" s="36"/>
      <c r="CG564" s="36"/>
      <c r="CH564" s="36"/>
      <c r="CI564" s="36"/>
      <c r="CJ564" s="36"/>
      <c r="CK564" s="36"/>
      <c r="CL564" s="36"/>
      <c r="CM564" s="36"/>
      <c r="CN564" s="36"/>
      <c r="CO564" s="36"/>
      <c r="CP564" s="36"/>
      <c r="CQ564" s="36"/>
      <c r="CR564" s="36"/>
      <c r="CS564" s="36"/>
      <c r="CT564" s="36"/>
      <c r="CU564" s="36"/>
      <c r="CV564" s="36"/>
      <c r="CW564" s="36"/>
      <c r="CX564" s="36"/>
      <c r="CY564" s="36"/>
      <c r="CZ564" s="36"/>
      <c r="DA564" s="36"/>
      <c r="DB564" s="36"/>
      <c r="DC564" s="36"/>
      <c r="DD564" s="36"/>
      <c r="DE564" s="36"/>
      <c r="DF564" s="36"/>
      <c r="DG564" s="36"/>
      <c r="DH564" s="36"/>
      <c r="DI564" s="123"/>
    </row>
    <row r="565" spans="1:113" ht="15.75" thickTop="1" thickBot="1">
      <c r="A565" s="872">
        <v>1325</v>
      </c>
      <c r="B565" s="836" t="s">
        <v>5804</v>
      </c>
      <c r="C565" s="115" t="s">
        <v>148</v>
      </c>
      <c r="D565" s="241">
        <v>788</v>
      </c>
      <c r="E565" s="242" t="s">
        <v>149</v>
      </c>
      <c r="F565" s="242">
        <v>8</v>
      </c>
      <c r="G565" s="242" t="s">
        <v>150</v>
      </c>
      <c r="H565" s="297">
        <v>45118</v>
      </c>
      <c r="I565" s="298">
        <v>57500</v>
      </c>
      <c r="J565" s="242">
        <v>12</v>
      </c>
      <c r="K565" s="294">
        <f t="shared" si="8"/>
        <v>45482</v>
      </c>
      <c r="L565" s="234">
        <v>9</v>
      </c>
      <c r="M565" s="234">
        <v>0.01</v>
      </c>
      <c r="N565" s="234">
        <v>9</v>
      </c>
      <c r="O565" s="242"/>
      <c r="P565" s="242"/>
      <c r="Q565" s="299"/>
      <c r="R565" s="242"/>
      <c r="S565" s="242"/>
      <c r="T565" s="242"/>
      <c r="U565" s="242"/>
      <c r="V565" s="242"/>
      <c r="W565" s="242"/>
      <c r="X565" s="298">
        <v>57500</v>
      </c>
      <c r="Y565" s="300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36"/>
      <c r="AY565" s="36"/>
      <c r="AZ565" s="36"/>
      <c r="BA565" s="36"/>
      <c r="BB565" s="36"/>
      <c r="BC565" s="36"/>
      <c r="BD565" s="36"/>
      <c r="BE565" s="36"/>
      <c r="BF565" s="36"/>
      <c r="BG565" s="36"/>
      <c r="BH565" s="36"/>
      <c r="BI565" s="36"/>
      <c r="BJ565" s="36"/>
      <c r="BK565" s="36"/>
      <c r="BL565" s="36"/>
      <c r="BM565" s="36"/>
      <c r="BN565" s="36"/>
      <c r="BO565" s="36"/>
      <c r="BP565" s="36"/>
      <c r="BQ565" s="36"/>
      <c r="BR565" s="36"/>
      <c r="BS565" s="36"/>
      <c r="BT565" s="36"/>
      <c r="BU565" s="36"/>
      <c r="BV565" s="36"/>
      <c r="BW565" s="36"/>
      <c r="BX565" s="36"/>
      <c r="BY565" s="36"/>
      <c r="BZ565" s="36"/>
      <c r="CA565" s="36"/>
      <c r="CB565" s="36"/>
      <c r="CC565" s="36"/>
      <c r="CD565" s="36"/>
      <c r="CE565" s="36"/>
      <c r="CF565" s="36"/>
      <c r="CG565" s="36"/>
      <c r="CH565" s="36"/>
      <c r="CI565" s="36"/>
      <c r="CJ565" s="36"/>
      <c r="CK565" s="36"/>
      <c r="CL565" s="36"/>
      <c r="CM565" s="36"/>
      <c r="CN565" s="36"/>
      <c r="CO565" s="36"/>
      <c r="CP565" s="36"/>
      <c r="CQ565" s="36"/>
      <c r="CR565" s="36"/>
      <c r="CS565" s="36"/>
      <c r="CT565" s="36"/>
      <c r="CU565" s="36"/>
      <c r="CV565" s="36"/>
      <c r="CW565" s="36"/>
      <c r="CX565" s="36"/>
      <c r="CY565" s="36"/>
      <c r="CZ565" s="36"/>
      <c r="DA565" s="36"/>
      <c r="DB565" s="36"/>
      <c r="DC565" s="36"/>
      <c r="DD565" s="36"/>
      <c r="DE565" s="36"/>
      <c r="DF565" s="36"/>
      <c r="DG565" s="36"/>
      <c r="DH565" s="36"/>
      <c r="DI565" s="123"/>
    </row>
    <row r="566" spans="1:113" ht="15.75" thickTop="1" thickBot="1">
      <c r="A566" s="872">
        <v>1399</v>
      </c>
      <c r="B566" s="836" t="s">
        <v>5804</v>
      </c>
      <c r="C566" s="115" t="s">
        <v>148</v>
      </c>
      <c r="D566" s="241">
        <v>790</v>
      </c>
      <c r="E566" s="242" t="s">
        <v>149</v>
      </c>
      <c r="F566" s="242">
        <v>8</v>
      </c>
      <c r="G566" s="242" t="s">
        <v>150</v>
      </c>
      <c r="H566" s="297">
        <v>45210</v>
      </c>
      <c r="I566" s="298">
        <v>57500</v>
      </c>
      <c r="J566" s="242">
        <v>12</v>
      </c>
      <c r="K566" s="294">
        <f t="shared" si="8"/>
        <v>45574</v>
      </c>
      <c r="L566" s="234">
        <v>9</v>
      </c>
      <c r="M566" s="234">
        <v>0.01</v>
      </c>
      <c r="N566" s="234">
        <v>9</v>
      </c>
      <c r="O566" s="242"/>
      <c r="P566" s="242"/>
      <c r="Q566" s="299"/>
      <c r="R566" s="242"/>
      <c r="S566" s="242"/>
      <c r="T566" s="242"/>
      <c r="U566" s="242"/>
      <c r="V566" s="242"/>
      <c r="W566" s="242"/>
      <c r="X566" s="298">
        <v>57500</v>
      </c>
      <c r="Y566" s="300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36"/>
      <c r="AY566" s="36"/>
      <c r="AZ566" s="36"/>
      <c r="BA566" s="36"/>
      <c r="BB566" s="36"/>
      <c r="BC566" s="36"/>
      <c r="BD566" s="36"/>
      <c r="BE566" s="36"/>
      <c r="BF566" s="36"/>
      <c r="BG566" s="36"/>
      <c r="BH566" s="36"/>
      <c r="BI566" s="36"/>
      <c r="BJ566" s="36"/>
      <c r="BK566" s="36"/>
      <c r="BL566" s="36"/>
      <c r="BM566" s="36"/>
      <c r="BN566" s="36"/>
      <c r="BO566" s="36"/>
      <c r="BP566" s="36"/>
      <c r="BQ566" s="36"/>
      <c r="BR566" s="36"/>
      <c r="BS566" s="36"/>
      <c r="BT566" s="36"/>
      <c r="BU566" s="36"/>
      <c r="BV566" s="36"/>
      <c r="BW566" s="36"/>
      <c r="BX566" s="36"/>
      <c r="BY566" s="36"/>
      <c r="BZ566" s="36"/>
      <c r="CA566" s="36"/>
      <c r="CB566" s="36"/>
      <c r="CC566" s="36"/>
      <c r="CD566" s="36"/>
      <c r="CE566" s="36"/>
      <c r="CF566" s="36"/>
      <c r="CG566" s="36"/>
      <c r="CH566" s="36"/>
      <c r="CI566" s="36"/>
      <c r="CJ566" s="36"/>
      <c r="CK566" s="36"/>
      <c r="CL566" s="36"/>
      <c r="CM566" s="36"/>
      <c r="CN566" s="36"/>
      <c r="CO566" s="36"/>
      <c r="CP566" s="36"/>
      <c r="CQ566" s="36"/>
      <c r="CR566" s="36"/>
      <c r="CS566" s="36"/>
      <c r="CT566" s="36"/>
      <c r="CU566" s="36"/>
      <c r="CV566" s="36"/>
      <c r="CW566" s="36"/>
      <c r="CX566" s="36"/>
      <c r="CY566" s="36"/>
      <c r="CZ566" s="36"/>
      <c r="DA566" s="36"/>
      <c r="DB566" s="36"/>
      <c r="DC566" s="36"/>
      <c r="DD566" s="36"/>
      <c r="DE566" s="36"/>
      <c r="DF566" s="36"/>
      <c r="DG566" s="36"/>
      <c r="DH566" s="36"/>
      <c r="DI566" s="123"/>
    </row>
    <row r="567" spans="1:113" ht="15.75" thickTop="1" thickBot="1">
      <c r="A567" s="872">
        <v>1341</v>
      </c>
      <c r="B567" s="836" t="s">
        <v>5804</v>
      </c>
      <c r="C567" s="115" t="s">
        <v>148</v>
      </c>
      <c r="D567" s="241">
        <v>791</v>
      </c>
      <c r="E567" s="242" t="s">
        <v>149</v>
      </c>
      <c r="F567" s="242">
        <v>8</v>
      </c>
      <c r="G567" s="242" t="s">
        <v>150</v>
      </c>
      <c r="H567" s="297">
        <v>45210</v>
      </c>
      <c r="I567" s="298">
        <v>57500</v>
      </c>
      <c r="J567" s="242">
        <v>12</v>
      </c>
      <c r="K567" s="294">
        <f t="shared" si="8"/>
        <v>45574</v>
      </c>
      <c r="L567" s="234">
        <v>9</v>
      </c>
      <c r="M567" s="234">
        <v>0.01</v>
      </c>
      <c r="N567" s="234">
        <v>9</v>
      </c>
      <c r="O567" s="242"/>
      <c r="P567" s="242"/>
      <c r="Q567" s="299"/>
      <c r="R567" s="242"/>
      <c r="S567" s="242"/>
      <c r="T567" s="242"/>
      <c r="U567" s="242"/>
      <c r="V567" s="242"/>
      <c r="W567" s="242"/>
      <c r="X567" s="298">
        <v>57500</v>
      </c>
      <c r="Y567" s="300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36"/>
      <c r="AY567" s="36"/>
      <c r="AZ567" s="36"/>
      <c r="BA567" s="36"/>
      <c r="BB567" s="36"/>
      <c r="BC567" s="36"/>
      <c r="BD567" s="36"/>
      <c r="BE567" s="36"/>
      <c r="BF567" s="36"/>
      <c r="BG567" s="36"/>
      <c r="BH567" s="36"/>
      <c r="BI567" s="36"/>
      <c r="BJ567" s="36"/>
      <c r="BK567" s="36"/>
      <c r="BL567" s="36"/>
      <c r="BM567" s="36"/>
      <c r="BN567" s="36"/>
      <c r="BO567" s="36"/>
      <c r="BP567" s="36"/>
      <c r="BQ567" s="36"/>
      <c r="BR567" s="36"/>
      <c r="BS567" s="36"/>
      <c r="BT567" s="36"/>
      <c r="BU567" s="36"/>
      <c r="BV567" s="36"/>
      <c r="BW567" s="36"/>
      <c r="BX567" s="36"/>
      <c r="BY567" s="36"/>
      <c r="BZ567" s="36"/>
      <c r="CA567" s="36"/>
      <c r="CB567" s="36"/>
      <c r="CC567" s="36"/>
      <c r="CD567" s="36"/>
      <c r="CE567" s="36"/>
      <c r="CF567" s="36"/>
      <c r="CG567" s="36"/>
      <c r="CH567" s="36"/>
      <c r="CI567" s="36"/>
      <c r="CJ567" s="36"/>
      <c r="CK567" s="36"/>
      <c r="CL567" s="36"/>
      <c r="CM567" s="36"/>
      <c r="CN567" s="36"/>
      <c r="CO567" s="36"/>
      <c r="CP567" s="36"/>
      <c r="CQ567" s="36"/>
      <c r="CR567" s="36"/>
      <c r="CS567" s="36"/>
      <c r="CT567" s="36"/>
      <c r="CU567" s="36"/>
      <c r="CV567" s="36"/>
      <c r="CW567" s="36"/>
      <c r="CX567" s="36"/>
      <c r="CY567" s="36"/>
      <c r="CZ567" s="36"/>
      <c r="DA567" s="36"/>
      <c r="DB567" s="36"/>
      <c r="DC567" s="36"/>
      <c r="DD567" s="36"/>
      <c r="DE567" s="36"/>
      <c r="DF567" s="36"/>
      <c r="DG567" s="36"/>
      <c r="DH567" s="36"/>
      <c r="DI567" s="123"/>
    </row>
    <row r="568" spans="1:113" ht="15.75" thickTop="1" thickBot="1">
      <c r="A568" s="872">
        <v>1761</v>
      </c>
      <c r="B568" s="836" t="s">
        <v>5804</v>
      </c>
      <c r="C568" s="115" t="s">
        <v>148</v>
      </c>
      <c r="D568" s="241">
        <v>792</v>
      </c>
      <c r="E568" s="242" t="s">
        <v>149</v>
      </c>
      <c r="F568" s="242">
        <v>8</v>
      </c>
      <c r="G568" s="242" t="s">
        <v>150</v>
      </c>
      <c r="H568" s="297">
        <v>45309</v>
      </c>
      <c r="I568" s="298">
        <v>57500</v>
      </c>
      <c r="J568" s="242">
        <v>12</v>
      </c>
      <c r="K568" s="294">
        <f t="shared" si="8"/>
        <v>45673</v>
      </c>
      <c r="L568" s="234">
        <v>9</v>
      </c>
      <c r="M568" s="234">
        <v>0.01</v>
      </c>
      <c r="N568" s="234">
        <v>9</v>
      </c>
      <c r="O568" s="242"/>
      <c r="P568" s="242"/>
      <c r="Q568" s="299"/>
      <c r="R568" s="242"/>
      <c r="S568" s="242"/>
      <c r="T568" s="242"/>
      <c r="U568" s="242"/>
      <c r="V568" s="242"/>
      <c r="W568" s="242"/>
      <c r="X568" s="298">
        <v>57500</v>
      </c>
      <c r="Y568" s="300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36"/>
      <c r="AY568" s="36"/>
      <c r="AZ568" s="36"/>
      <c r="BA568" s="36"/>
      <c r="BB568" s="36"/>
      <c r="BC568" s="36"/>
      <c r="BD568" s="36"/>
      <c r="BE568" s="36"/>
      <c r="BF568" s="36"/>
      <c r="BG568" s="36"/>
      <c r="BH568" s="36"/>
      <c r="BI568" s="36"/>
      <c r="BJ568" s="36"/>
      <c r="BK568" s="36"/>
      <c r="BL568" s="36"/>
      <c r="BM568" s="36"/>
      <c r="BN568" s="36"/>
      <c r="BO568" s="36"/>
      <c r="BP568" s="36"/>
      <c r="BQ568" s="36"/>
      <c r="BR568" s="36"/>
      <c r="BS568" s="36"/>
      <c r="BT568" s="36"/>
      <c r="BU568" s="36"/>
      <c r="BV568" s="36"/>
      <c r="BW568" s="36"/>
      <c r="BX568" s="36"/>
      <c r="BY568" s="36"/>
      <c r="BZ568" s="36"/>
      <c r="CA568" s="36"/>
      <c r="CB568" s="36"/>
      <c r="CC568" s="36"/>
      <c r="CD568" s="36"/>
      <c r="CE568" s="36"/>
      <c r="CF568" s="36"/>
      <c r="CG568" s="36"/>
      <c r="CH568" s="36"/>
      <c r="CI568" s="36"/>
      <c r="CJ568" s="36"/>
      <c r="CK568" s="36"/>
      <c r="CL568" s="36"/>
      <c r="CM568" s="36"/>
      <c r="CN568" s="36"/>
      <c r="CO568" s="36"/>
      <c r="CP568" s="36"/>
      <c r="CQ568" s="36"/>
      <c r="CR568" s="36"/>
      <c r="CS568" s="36"/>
      <c r="CT568" s="36"/>
      <c r="CU568" s="36"/>
      <c r="CV568" s="36"/>
      <c r="CW568" s="36"/>
      <c r="CX568" s="36"/>
      <c r="CY568" s="36"/>
      <c r="CZ568" s="36"/>
      <c r="DA568" s="36"/>
      <c r="DB568" s="36"/>
      <c r="DC568" s="36"/>
      <c r="DD568" s="36"/>
      <c r="DE568" s="36"/>
      <c r="DF568" s="36"/>
      <c r="DG568" s="36"/>
      <c r="DH568" s="36"/>
      <c r="DI568" s="123"/>
    </row>
    <row r="569" spans="1:113" ht="15.75" thickTop="1" thickBot="1">
      <c r="A569" s="872">
        <v>1401</v>
      </c>
      <c r="B569" s="836" t="s">
        <v>5804</v>
      </c>
      <c r="C569" s="115" t="s">
        <v>148</v>
      </c>
      <c r="D569" s="241">
        <v>793</v>
      </c>
      <c r="E569" s="242" t="s">
        <v>149</v>
      </c>
      <c r="F569" s="242">
        <v>9</v>
      </c>
      <c r="G569" s="242" t="s">
        <v>150</v>
      </c>
      <c r="H569" s="297">
        <v>45100</v>
      </c>
      <c r="I569" s="298">
        <v>57500</v>
      </c>
      <c r="J569" s="242">
        <v>12</v>
      </c>
      <c r="K569" s="294">
        <f t="shared" si="8"/>
        <v>45464</v>
      </c>
      <c r="L569" s="234">
        <v>9</v>
      </c>
      <c r="M569" s="234">
        <v>0.01</v>
      </c>
      <c r="N569" s="234">
        <v>9</v>
      </c>
      <c r="O569" s="242"/>
      <c r="P569" s="242"/>
      <c r="Q569" s="299"/>
      <c r="R569" s="242"/>
      <c r="S569" s="242"/>
      <c r="T569" s="242"/>
      <c r="U569" s="242"/>
      <c r="V569" s="242"/>
      <c r="W569" s="242"/>
      <c r="X569" s="298">
        <v>57500</v>
      </c>
      <c r="Y569" s="300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36"/>
      <c r="AY569" s="36"/>
      <c r="AZ569" s="36"/>
      <c r="BA569" s="36"/>
      <c r="BB569" s="36"/>
      <c r="BC569" s="36"/>
      <c r="BD569" s="36"/>
      <c r="BE569" s="36"/>
      <c r="BF569" s="36"/>
      <c r="BG569" s="36"/>
      <c r="BH569" s="36"/>
      <c r="BI569" s="36"/>
      <c r="BJ569" s="36"/>
      <c r="BK569" s="36"/>
      <c r="BL569" s="36"/>
      <c r="BM569" s="36"/>
      <c r="BN569" s="36"/>
      <c r="BO569" s="36"/>
      <c r="BP569" s="36"/>
      <c r="BQ569" s="36"/>
      <c r="BR569" s="36"/>
      <c r="BS569" s="36"/>
      <c r="BT569" s="36"/>
      <c r="BU569" s="36"/>
      <c r="BV569" s="36"/>
      <c r="BW569" s="36"/>
      <c r="BX569" s="36"/>
      <c r="BY569" s="36"/>
      <c r="BZ569" s="36"/>
      <c r="CA569" s="36"/>
      <c r="CB569" s="36"/>
      <c r="CC569" s="36"/>
      <c r="CD569" s="36"/>
      <c r="CE569" s="36"/>
      <c r="CF569" s="36"/>
      <c r="CG569" s="36"/>
      <c r="CH569" s="36"/>
      <c r="CI569" s="36"/>
      <c r="CJ569" s="36"/>
      <c r="CK569" s="36"/>
      <c r="CL569" s="36"/>
      <c r="CM569" s="36"/>
      <c r="CN569" s="36"/>
      <c r="CO569" s="36"/>
      <c r="CP569" s="36"/>
      <c r="CQ569" s="36"/>
      <c r="CR569" s="36"/>
      <c r="CS569" s="36"/>
      <c r="CT569" s="36"/>
      <c r="CU569" s="36"/>
      <c r="CV569" s="36"/>
      <c r="CW569" s="36"/>
      <c r="CX569" s="36"/>
      <c r="CY569" s="36"/>
      <c r="CZ569" s="36"/>
      <c r="DA569" s="36"/>
      <c r="DB569" s="36"/>
      <c r="DC569" s="36"/>
      <c r="DD569" s="36"/>
      <c r="DE569" s="36"/>
      <c r="DF569" s="36"/>
      <c r="DG569" s="36"/>
      <c r="DH569" s="36"/>
      <c r="DI569" s="123"/>
    </row>
    <row r="570" spans="1:113" ht="15.75" thickTop="1" thickBot="1">
      <c r="A570" s="872">
        <v>1485</v>
      </c>
      <c r="B570" s="836" t="s">
        <v>5804</v>
      </c>
      <c r="C570" s="115" t="s">
        <v>148</v>
      </c>
      <c r="D570" s="241">
        <v>795</v>
      </c>
      <c r="E570" s="242" t="s">
        <v>149</v>
      </c>
      <c r="F570" s="242">
        <v>9</v>
      </c>
      <c r="G570" s="242" t="s">
        <v>150</v>
      </c>
      <c r="H570" s="297">
        <v>45210</v>
      </c>
      <c r="I570" s="298">
        <v>57500</v>
      </c>
      <c r="J570" s="242">
        <v>12</v>
      </c>
      <c r="K570" s="294">
        <f t="shared" si="8"/>
        <v>45574</v>
      </c>
      <c r="L570" s="234">
        <v>9</v>
      </c>
      <c r="M570" s="234">
        <v>0.01</v>
      </c>
      <c r="N570" s="234">
        <v>9</v>
      </c>
      <c r="O570" s="242"/>
      <c r="P570" s="242"/>
      <c r="Q570" s="299"/>
      <c r="R570" s="242"/>
      <c r="S570" s="242"/>
      <c r="T570" s="242"/>
      <c r="U570" s="242"/>
      <c r="V570" s="242"/>
      <c r="W570" s="242"/>
      <c r="X570" s="298">
        <v>57500</v>
      </c>
      <c r="Y570" s="300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36"/>
      <c r="AY570" s="36"/>
      <c r="AZ570" s="36"/>
      <c r="BA570" s="36"/>
      <c r="BB570" s="36"/>
      <c r="BC570" s="36"/>
      <c r="BD570" s="36"/>
      <c r="BE570" s="36"/>
      <c r="BF570" s="36"/>
      <c r="BG570" s="36"/>
      <c r="BH570" s="36"/>
      <c r="BI570" s="36"/>
      <c r="BJ570" s="36"/>
      <c r="BK570" s="36"/>
      <c r="BL570" s="36"/>
      <c r="BM570" s="36"/>
      <c r="BN570" s="36"/>
      <c r="BO570" s="36"/>
      <c r="BP570" s="36"/>
      <c r="BQ570" s="36"/>
      <c r="BR570" s="36"/>
      <c r="BS570" s="36"/>
      <c r="BT570" s="36"/>
      <c r="BU570" s="36"/>
      <c r="BV570" s="36"/>
      <c r="BW570" s="36"/>
      <c r="BX570" s="36"/>
      <c r="BY570" s="36"/>
      <c r="BZ570" s="36"/>
      <c r="CA570" s="36"/>
      <c r="CB570" s="36"/>
      <c r="CC570" s="36"/>
      <c r="CD570" s="36"/>
      <c r="CE570" s="36"/>
      <c r="CF570" s="36"/>
      <c r="CG570" s="36"/>
      <c r="CH570" s="36"/>
      <c r="CI570" s="36"/>
      <c r="CJ570" s="36"/>
      <c r="CK570" s="36"/>
      <c r="CL570" s="36"/>
      <c r="CM570" s="36"/>
      <c r="CN570" s="36"/>
      <c r="CO570" s="36"/>
      <c r="CP570" s="36"/>
      <c r="CQ570" s="36"/>
      <c r="CR570" s="36"/>
      <c r="CS570" s="36"/>
      <c r="CT570" s="36"/>
      <c r="CU570" s="36"/>
      <c r="CV570" s="36"/>
      <c r="CW570" s="36"/>
      <c r="CX570" s="36"/>
      <c r="CY570" s="36"/>
      <c r="CZ570" s="36"/>
      <c r="DA570" s="36"/>
      <c r="DB570" s="36"/>
      <c r="DC570" s="36"/>
      <c r="DD570" s="36"/>
      <c r="DE570" s="36"/>
      <c r="DF570" s="36"/>
      <c r="DG570" s="36"/>
      <c r="DH570" s="36"/>
      <c r="DI570" s="123"/>
    </row>
    <row r="571" spans="1:113" ht="15.75" thickTop="1" thickBot="1">
      <c r="A571" s="872">
        <v>2535</v>
      </c>
      <c r="B571" s="836" t="s">
        <v>5804</v>
      </c>
      <c r="C571" s="115" t="s">
        <v>148</v>
      </c>
      <c r="D571" s="241">
        <v>796</v>
      </c>
      <c r="E571" s="242" t="s">
        <v>149</v>
      </c>
      <c r="F571" s="242">
        <v>9</v>
      </c>
      <c r="G571" s="242" t="s">
        <v>150</v>
      </c>
      <c r="H571" s="297">
        <v>45373</v>
      </c>
      <c r="I571" s="298">
        <v>57500</v>
      </c>
      <c r="J571" s="242">
        <v>12</v>
      </c>
      <c r="K571" s="294">
        <f t="shared" si="8"/>
        <v>45737</v>
      </c>
      <c r="L571" s="234">
        <v>9</v>
      </c>
      <c r="M571" s="234">
        <v>0.01</v>
      </c>
      <c r="N571" s="234">
        <v>9</v>
      </c>
      <c r="O571" s="242"/>
      <c r="P571" s="242"/>
      <c r="Q571" s="299"/>
      <c r="R571" s="242"/>
      <c r="S571" s="242"/>
      <c r="T571" s="242"/>
      <c r="U571" s="242"/>
      <c r="V571" s="242"/>
      <c r="W571" s="242"/>
      <c r="X571" s="298">
        <v>57500</v>
      </c>
      <c r="Y571" s="300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36"/>
      <c r="AY571" s="36"/>
      <c r="AZ571" s="36"/>
      <c r="BA571" s="36"/>
      <c r="BB571" s="36"/>
      <c r="BC571" s="36"/>
      <c r="BD571" s="36"/>
      <c r="BE571" s="36"/>
      <c r="BF571" s="36"/>
      <c r="BG571" s="36"/>
      <c r="BH571" s="36"/>
      <c r="BI571" s="36"/>
      <c r="BJ571" s="36"/>
      <c r="BK571" s="36"/>
      <c r="BL571" s="36"/>
      <c r="BM571" s="36"/>
      <c r="BN571" s="36"/>
      <c r="BO571" s="36"/>
      <c r="BP571" s="36"/>
      <c r="BQ571" s="36"/>
      <c r="BR571" s="36"/>
      <c r="BS571" s="36"/>
      <c r="BT571" s="36"/>
      <c r="BU571" s="36"/>
      <c r="BV571" s="36"/>
      <c r="BW571" s="36"/>
      <c r="BX571" s="36"/>
      <c r="BY571" s="36"/>
      <c r="BZ571" s="36"/>
      <c r="CA571" s="36"/>
      <c r="CB571" s="36"/>
      <c r="CC571" s="36"/>
      <c r="CD571" s="36"/>
      <c r="CE571" s="36"/>
      <c r="CF571" s="36"/>
      <c r="CG571" s="36"/>
      <c r="CH571" s="36"/>
      <c r="CI571" s="36"/>
      <c r="CJ571" s="36"/>
      <c r="CK571" s="36"/>
      <c r="CL571" s="36"/>
      <c r="CM571" s="36"/>
      <c r="CN571" s="36"/>
      <c r="CO571" s="36"/>
      <c r="CP571" s="36"/>
      <c r="CQ571" s="36"/>
      <c r="CR571" s="36"/>
      <c r="CS571" s="36"/>
      <c r="CT571" s="36"/>
      <c r="CU571" s="36"/>
      <c r="CV571" s="36"/>
      <c r="CW571" s="36"/>
      <c r="CX571" s="36"/>
      <c r="CY571" s="36"/>
      <c r="CZ571" s="36"/>
      <c r="DA571" s="36"/>
      <c r="DB571" s="36"/>
      <c r="DC571" s="36"/>
      <c r="DD571" s="36"/>
      <c r="DE571" s="36"/>
      <c r="DF571" s="36"/>
      <c r="DG571" s="36"/>
      <c r="DH571" s="36"/>
      <c r="DI571" s="123"/>
    </row>
    <row r="572" spans="1:113" ht="15.75" thickTop="1" thickBot="1">
      <c r="A572" s="872">
        <v>1426</v>
      </c>
      <c r="B572" s="836" t="s">
        <v>5804</v>
      </c>
      <c r="C572" s="115" t="s">
        <v>148</v>
      </c>
      <c r="D572" s="241">
        <v>797</v>
      </c>
      <c r="E572" s="242" t="s">
        <v>149</v>
      </c>
      <c r="F572" s="242">
        <v>9</v>
      </c>
      <c r="G572" s="242" t="s">
        <v>150</v>
      </c>
      <c r="H572" s="297">
        <v>45090</v>
      </c>
      <c r="I572" s="298">
        <v>57500</v>
      </c>
      <c r="J572" s="242">
        <v>12</v>
      </c>
      <c r="K572" s="294">
        <f t="shared" si="8"/>
        <v>45454</v>
      </c>
      <c r="L572" s="234">
        <v>9</v>
      </c>
      <c r="M572" s="234">
        <v>0.01</v>
      </c>
      <c r="N572" s="234">
        <v>9</v>
      </c>
      <c r="O572" s="242"/>
      <c r="P572" s="242"/>
      <c r="Q572" s="299"/>
      <c r="R572" s="242"/>
      <c r="S572" s="242"/>
      <c r="T572" s="242"/>
      <c r="U572" s="242"/>
      <c r="V572" s="242"/>
      <c r="W572" s="242"/>
      <c r="X572" s="298">
        <v>57500</v>
      </c>
      <c r="Y572" s="300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36"/>
      <c r="AY572" s="36"/>
      <c r="AZ572" s="36"/>
      <c r="BA572" s="36"/>
      <c r="BB572" s="36"/>
      <c r="BC572" s="36"/>
      <c r="BD572" s="36"/>
      <c r="BE572" s="36"/>
      <c r="BF572" s="36"/>
      <c r="BG572" s="36"/>
      <c r="BH572" s="36"/>
      <c r="BI572" s="36"/>
      <c r="BJ572" s="36"/>
      <c r="BK572" s="36"/>
      <c r="BL572" s="36"/>
      <c r="BM572" s="36"/>
      <c r="BN572" s="36"/>
      <c r="BO572" s="36"/>
      <c r="BP572" s="36"/>
      <c r="BQ572" s="36"/>
      <c r="BR572" s="36"/>
      <c r="BS572" s="36"/>
      <c r="BT572" s="36"/>
      <c r="BU572" s="36"/>
      <c r="BV572" s="36"/>
      <c r="BW572" s="36"/>
      <c r="BX572" s="36"/>
      <c r="BY572" s="36"/>
      <c r="BZ572" s="36"/>
      <c r="CA572" s="36"/>
      <c r="CB572" s="36"/>
      <c r="CC572" s="36"/>
      <c r="CD572" s="36"/>
      <c r="CE572" s="36"/>
      <c r="CF572" s="36"/>
      <c r="CG572" s="36"/>
      <c r="CH572" s="36"/>
      <c r="CI572" s="36"/>
      <c r="CJ572" s="36"/>
      <c r="CK572" s="36"/>
      <c r="CL572" s="36"/>
      <c r="CM572" s="36"/>
      <c r="CN572" s="36"/>
      <c r="CO572" s="36"/>
      <c r="CP572" s="36"/>
      <c r="CQ572" s="36"/>
      <c r="CR572" s="36"/>
      <c r="CS572" s="36"/>
      <c r="CT572" s="36"/>
      <c r="CU572" s="36"/>
      <c r="CV572" s="36"/>
      <c r="CW572" s="36"/>
      <c r="CX572" s="36"/>
      <c r="CY572" s="36"/>
      <c r="CZ572" s="36"/>
      <c r="DA572" s="36"/>
      <c r="DB572" s="36"/>
      <c r="DC572" s="36"/>
      <c r="DD572" s="36"/>
      <c r="DE572" s="36"/>
      <c r="DF572" s="36"/>
      <c r="DG572" s="36"/>
      <c r="DH572" s="36"/>
      <c r="DI572" s="123"/>
    </row>
    <row r="573" spans="1:113" ht="15.75" thickTop="1" thickBot="1">
      <c r="A573" s="872">
        <v>1446</v>
      </c>
      <c r="B573" s="836" t="s">
        <v>5804</v>
      </c>
      <c r="C573" s="115" t="s">
        <v>148</v>
      </c>
      <c r="D573" s="241">
        <v>798</v>
      </c>
      <c r="E573" s="242" t="s">
        <v>149</v>
      </c>
      <c r="F573" s="242">
        <v>9</v>
      </c>
      <c r="G573" s="242" t="s">
        <v>150</v>
      </c>
      <c r="H573" s="297">
        <v>45128</v>
      </c>
      <c r="I573" s="298">
        <v>57500</v>
      </c>
      <c r="J573" s="242">
        <v>12</v>
      </c>
      <c r="K573" s="294">
        <f t="shared" si="8"/>
        <v>45492</v>
      </c>
      <c r="L573" s="234">
        <v>9</v>
      </c>
      <c r="M573" s="234">
        <v>0.01</v>
      </c>
      <c r="N573" s="234">
        <v>9</v>
      </c>
      <c r="O573" s="242"/>
      <c r="P573" s="242"/>
      <c r="Q573" s="299"/>
      <c r="R573" s="242"/>
      <c r="S573" s="242"/>
      <c r="T573" s="242"/>
      <c r="U573" s="242"/>
      <c r="V573" s="242"/>
      <c r="W573" s="242"/>
      <c r="X573" s="298">
        <v>57500</v>
      </c>
      <c r="Y573" s="300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36"/>
      <c r="AY573" s="36"/>
      <c r="AZ573" s="36"/>
      <c r="BA573" s="36"/>
      <c r="BB573" s="36"/>
      <c r="BC573" s="36"/>
      <c r="BD573" s="36"/>
      <c r="BE573" s="36"/>
      <c r="BF573" s="36"/>
      <c r="BG573" s="36"/>
      <c r="BH573" s="36"/>
      <c r="BI573" s="36"/>
      <c r="BJ573" s="36"/>
      <c r="BK573" s="36"/>
      <c r="BL573" s="36"/>
      <c r="BM573" s="36"/>
      <c r="BN573" s="36"/>
      <c r="BO573" s="36"/>
      <c r="BP573" s="36"/>
      <c r="BQ573" s="36"/>
      <c r="BR573" s="36"/>
      <c r="BS573" s="36"/>
      <c r="BT573" s="36"/>
      <c r="BU573" s="36"/>
      <c r="BV573" s="36"/>
      <c r="BW573" s="36"/>
      <c r="BX573" s="36"/>
      <c r="BY573" s="36"/>
      <c r="BZ573" s="36"/>
      <c r="CA573" s="36"/>
      <c r="CB573" s="36"/>
      <c r="CC573" s="36"/>
      <c r="CD573" s="36"/>
      <c r="CE573" s="36"/>
      <c r="CF573" s="36"/>
      <c r="CG573" s="36"/>
      <c r="CH573" s="36"/>
      <c r="CI573" s="36"/>
      <c r="CJ573" s="36"/>
      <c r="CK573" s="36"/>
      <c r="CL573" s="36"/>
      <c r="CM573" s="36"/>
      <c r="CN573" s="36"/>
      <c r="CO573" s="36"/>
      <c r="CP573" s="36"/>
      <c r="CQ573" s="36"/>
      <c r="CR573" s="36"/>
      <c r="CS573" s="36"/>
      <c r="CT573" s="36"/>
      <c r="CU573" s="36"/>
      <c r="CV573" s="36"/>
      <c r="CW573" s="36"/>
      <c r="CX573" s="36"/>
      <c r="CY573" s="36"/>
      <c r="CZ573" s="36"/>
      <c r="DA573" s="36"/>
      <c r="DB573" s="36"/>
      <c r="DC573" s="36"/>
      <c r="DD573" s="36"/>
      <c r="DE573" s="36"/>
      <c r="DF573" s="36"/>
      <c r="DG573" s="36"/>
      <c r="DH573" s="36"/>
      <c r="DI573" s="123"/>
    </row>
    <row r="574" spans="1:113" ht="15.75" thickTop="1" thickBot="1">
      <c r="A574" s="872">
        <v>1445</v>
      </c>
      <c r="B574" s="836" t="s">
        <v>5804</v>
      </c>
      <c r="C574" s="115" t="s">
        <v>148</v>
      </c>
      <c r="D574" s="241">
        <v>799</v>
      </c>
      <c r="E574" s="242" t="s">
        <v>149</v>
      </c>
      <c r="F574" s="242">
        <v>9</v>
      </c>
      <c r="G574" s="242" t="s">
        <v>150</v>
      </c>
      <c r="H574" s="297">
        <v>45128</v>
      </c>
      <c r="I574" s="298">
        <v>57500</v>
      </c>
      <c r="J574" s="242">
        <v>12</v>
      </c>
      <c r="K574" s="294">
        <f t="shared" si="8"/>
        <v>45492</v>
      </c>
      <c r="L574" s="234">
        <v>9</v>
      </c>
      <c r="M574" s="234">
        <v>0.01</v>
      </c>
      <c r="N574" s="234">
        <v>9</v>
      </c>
      <c r="O574" s="242"/>
      <c r="P574" s="242"/>
      <c r="Q574" s="299"/>
      <c r="R574" s="242"/>
      <c r="S574" s="242"/>
      <c r="T574" s="242"/>
      <c r="U574" s="242"/>
      <c r="V574" s="242"/>
      <c r="W574" s="242"/>
      <c r="X574" s="298">
        <v>57500</v>
      </c>
      <c r="Y574" s="300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36"/>
      <c r="AY574" s="36"/>
      <c r="AZ574" s="36"/>
      <c r="BA574" s="36"/>
      <c r="BB574" s="36"/>
      <c r="BC574" s="36"/>
      <c r="BD574" s="36"/>
      <c r="BE574" s="36"/>
      <c r="BF574" s="36"/>
      <c r="BG574" s="36"/>
      <c r="BH574" s="36"/>
      <c r="BI574" s="36"/>
      <c r="BJ574" s="36"/>
      <c r="BK574" s="36"/>
      <c r="BL574" s="36"/>
      <c r="BM574" s="36"/>
      <c r="BN574" s="36"/>
      <c r="BO574" s="36"/>
      <c r="BP574" s="36"/>
      <c r="BQ574" s="36"/>
      <c r="BR574" s="36"/>
      <c r="BS574" s="36"/>
      <c r="BT574" s="36"/>
      <c r="BU574" s="36"/>
      <c r="BV574" s="36"/>
      <c r="BW574" s="36"/>
      <c r="BX574" s="36"/>
      <c r="BY574" s="36"/>
      <c r="BZ574" s="36"/>
      <c r="CA574" s="36"/>
      <c r="CB574" s="36"/>
      <c r="CC574" s="36"/>
      <c r="CD574" s="36"/>
      <c r="CE574" s="36"/>
      <c r="CF574" s="36"/>
      <c r="CG574" s="36"/>
      <c r="CH574" s="36"/>
      <c r="CI574" s="36"/>
      <c r="CJ574" s="36"/>
      <c r="CK574" s="36"/>
      <c r="CL574" s="36"/>
      <c r="CM574" s="36"/>
      <c r="CN574" s="36"/>
      <c r="CO574" s="36"/>
      <c r="CP574" s="36"/>
      <c r="CQ574" s="36"/>
      <c r="CR574" s="36"/>
      <c r="CS574" s="36"/>
      <c r="CT574" s="36"/>
      <c r="CU574" s="36"/>
      <c r="CV574" s="36"/>
      <c r="CW574" s="36"/>
      <c r="CX574" s="36"/>
      <c r="CY574" s="36"/>
      <c r="CZ574" s="36"/>
      <c r="DA574" s="36"/>
      <c r="DB574" s="36"/>
      <c r="DC574" s="36"/>
      <c r="DD574" s="36"/>
      <c r="DE574" s="36"/>
      <c r="DF574" s="36"/>
      <c r="DG574" s="36"/>
      <c r="DH574" s="36"/>
      <c r="DI574" s="123"/>
    </row>
    <row r="575" spans="1:113" ht="15.75" thickTop="1" thickBot="1">
      <c r="A575" s="872">
        <v>1470</v>
      </c>
      <c r="B575" s="836" t="s">
        <v>5804</v>
      </c>
      <c r="C575" s="115" t="s">
        <v>148</v>
      </c>
      <c r="D575" s="241">
        <v>804</v>
      </c>
      <c r="E575" s="242" t="s">
        <v>149</v>
      </c>
      <c r="F575" s="242">
        <v>9</v>
      </c>
      <c r="G575" s="242" t="s">
        <v>150</v>
      </c>
      <c r="H575" s="297">
        <v>45029</v>
      </c>
      <c r="I575" s="298">
        <v>57500</v>
      </c>
      <c r="J575" s="242">
        <v>12</v>
      </c>
      <c r="K575" s="294">
        <f t="shared" si="8"/>
        <v>45393</v>
      </c>
      <c r="L575" s="234">
        <v>9</v>
      </c>
      <c r="M575" s="234">
        <v>0.01</v>
      </c>
      <c r="N575" s="234">
        <v>9</v>
      </c>
      <c r="O575" s="242"/>
      <c r="P575" s="242"/>
      <c r="Q575" s="299"/>
      <c r="R575" s="242"/>
      <c r="S575" s="242"/>
      <c r="T575" s="242"/>
      <c r="U575" s="242"/>
      <c r="V575" s="242"/>
      <c r="W575" s="242"/>
      <c r="X575" s="298">
        <v>57500</v>
      </c>
      <c r="Y575" s="300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36"/>
      <c r="AY575" s="36"/>
      <c r="AZ575" s="36"/>
      <c r="BA575" s="36"/>
      <c r="BB575" s="36"/>
      <c r="BC575" s="36"/>
      <c r="BD575" s="36"/>
      <c r="BE575" s="36"/>
      <c r="BF575" s="36"/>
      <c r="BG575" s="36"/>
      <c r="BH575" s="36"/>
      <c r="BI575" s="36"/>
      <c r="BJ575" s="36"/>
      <c r="BK575" s="36"/>
      <c r="BL575" s="36"/>
      <c r="BM575" s="36"/>
      <c r="BN575" s="36"/>
      <c r="BO575" s="36"/>
      <c r="BP575" s="36"/>
      <c r="BQ575" s="36"/>
      <c r="BR575" s="36"/>
      <c r="BS575" s="36"/>
      <c r="BT575" s="36"/>
      <c r="BU575" s="36"/>
      <c r="BV575" s="36"/>
      <c r="BW575" s="36"/>
      <c r="BX575" s="36"/>
      <c r="BY575" s="36"/>
      <c r="BZ575" s="36"/>
      <c r="CA575" s="36"/>
      <c r="CB575" s="36"/>
      <c r="CC575" s="36"/>
      <c r="CD575" s="36"/>
      <c r="CE575" s="36"/>
      <c r="CF575" s="36"/>
      <c r="CG575" s="36"/>
      <c r="CH575" s="36"/>
      <c r="CI575" s="36"/>
      <c r="CJ575" s="36"/>
      <c r="CK575" s="36"/>
      <c r="CL575" s="36"/>
      <c r="CM575" s="36"/>
      <c r="CN575" s="36"/>
      <c r="CO575" s="36"/>
      <c r="CP575" s="36"/>
      <c r="CQ575" s="36"/>
      <c r="CR575" s="36"/>
      <c r="CS575" s="36"/>
      <c r="CT575" s="36"/>
      <c r="CU575" s="36"/>
      <c r="CV575" s="36"/>
      <c r="CW575" s="36"/>
      <c r="CX575" s="36"/>
      <c r="CY575" s="36"/>
      <c r="CZ575" s="36"/>
      <c r="DA575" s="36"/>
      <c r="DB575" s="36"/>
      <c r="DC575" s="36"/>
      <c r="DD575" s="36"/>
      <c r="DE575" s="36"/>
      <c r="DF575" s="36"/>
      <c r="DG575" s="36"/>
      <c r="DH575" s="36"/>
      <c r="DI575" s="123"/>
    </row>
    <row r="576" spans="1:113" ht="15.75" thickTop="1" thickBot="1">
      <c r="A576" s="872">
        <v>1431</v>
      </c>
      <c r="B576" s="836" t="s">
        <v>5804</v>
      </c>
      <c r="C576" s="115" t="s">
        <v>148</v>
      </c>
      <c r="D576" s="241">
        <v>805</v>
      </c>
      <c r="E576" s="242" t="s">
        <v>149</v>
      </c>
      <c r="F576" s="242">
        <v>9</v>
      </c>
      <c r="G576" s="242" t="s">
        <v>150</v>
      </c>
      <c r="H576" s="297">
        <v>45090</v>
      </c>
      <c r="I576" s="298">
        <v>57500</v>
      </c>
      <c r="J576" s="242">
        <v>12</v>
      </c>
      <c r="K576" s="294">
        <f t="shared" ref="K576:K638" si="9">H576+364</f>
        <v>45454</v>
      </c>
      <c r="L576" s="234">
        <v>9</v>
      </c>
      <c r="M576" s="234">
        <v>0.01</v>
      </c>
      <c r="N576" s="234">
        <v>9</v>
      </c>
      <c r="O576" s="242"/>
      <c r="P576" s="242"/>
      <c r="Q576" s="299"/>
      <c r="R576" s="242"/>
      <c r="S576" s="242"/>
      <c r="T576" s="242"/>
      <c r="U576" s="242"/>
      <c r="V576" s="242"/>
      <c r="W576" s="242"/>
      <c r="X576" s="298">
        <v>57500</v>
      </c>
      <c r="Y576" s="300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36"/>
      <c r="AY576" s="36"/>
      <c r="AZ576" s="36"/>
      <c r="BA576" s="36"/>
      <c r="BB576" s="36"/>
      <c r="BC576" s="36"/>
      <c r="BD576" s="36"/>
      <c r="BE576" s="36"/>
      <c r="BF576" s="36"/>
      <c r="BG576" s="36"/>
      <c r="BH576" s="36"/>
      <c r="BI576" s="36"/>
      <c r="BJ576" s="36"/>
      <c r="BK576" s="36"/>
      <c r="BL576" s="36"/>
      <c r="BM576" s="36"/>
      <c r="BN576" s="36"/>
      <c r="BO576" s="36"/>
      <c r="BP576" s="36"/>
      <c r="BQ576" s="36"/>
      <c r="BR576" s="36"/>
      <c r="BS576" s="36"/>
      <c r="BT576" s="36"/>
      <c r="BU576" s="36"/>
      <c r="BV576" s="36"/>
      <c r="BW576" s="36"/>
      <c r="BX576" s="36"/>
      <c r="BY576" s="36"/>
      <c r="BZ576" s="36"/>
      <c r="CA576" s="36"/>
      <c r="CB576" s="36"/>
      <c r="CC576" s="36"/>
      <c r="CD576" s="36"/>
      <c r="CE576" s="36"/>
      <c r="CF576" s="36"/>
      <c r="CG576" s="36"/>
      <c r="CH576" s="36"/>
      <c r="CI576" s="36"/>
      <c r="CJ576" s="36"/>
      <c r="CK576" s="36"/>
      <c r="CL576" s="36"/>
      <c r="CM576" s="36"/>
      <c r="CN576" s="36"/>
      <c r="CO576" s="36"/>
      <c r="CP576" s="36"/>
      <c r="CQ576" s="36"/>
      <c r="CR576" s="36"/>
      <c r="CS576" s="36"/>
      <c r="CT576" s="36"/>
      <c r="CU576" s="36"/>
      <c r="CV576" s="36"/>
      <c r="CW576" s="36"/>
      <c r="CX576" s="36"/>
      <c r="CY576" s="36"/>
      <c r="CZ576" s="36"/>
      <c r="DA576" s="36"/>
      <c r="DB576" s="36"/>
      <c r="DC576" s="36"/>
      <c r="DD576" s="36"/>
      <c r="DE576" s="36"/>
      <c r="DF576" s="36"/>
      <c r="DG576" s="36"/>
      <c r="DH576" s="36"/>
      <c r="DI576" s="123"/>
    </row>
    <row r="577" spans="1:113" ht="15.75" thickTop="1" thickBot="1">
      <c r="A577" s="872">
        <v>1460</v>
      </c>
      <c r="B577" s="836" t="s">
        <v>5804</v>
      </c>
      <c r="C577" s="115" t="s">
        <v>148</v>
      </c>
      <c r="D577" s="241">
        <v>809</v>
      </c>
      <c r="E577" s="242" t="s">
        <v>149</v>
      </c>
      <c r="F577" s="242">
        <v>9</v>
      </c>
      <c r="G577" s="242" t="s">
        <v>150</v>
      </c>
      <c r="H577" s="297">
        <v>45044</v>
      </c>
      <c r="I577" s="298">
        <v>57500</v>
      </c>
      <c r="J577" s="242">
        <v>12</v>
      </c>
      <c r="K577" s="294">
        <f t="shared" si="9"/>
        <v>45408</v>
      </c>
      <c r="L577" s="234">
        <v>9</v>
      </c>
      <c r="M577" s="234">
        <v>0.01</v>
      </c>
      <c r="N577" s="234">
        <v>9</v>
      </c>
      <c r="O577" s="242"/>
      <c r="P577" s="242"/>
      <c r="Q577" s="299"/>
      <c r="R577" s="242"/>
      <c r="S577" s="242"/>
      <c r="T577" s="242"/>
      <c r="U577" s="242"/>
      <c r="V577" s="242"/>
      <c r="W577" s="242"/>
      <c r="X577" s="298">
        <v>57500</v>
      </c>
      <c r="Y577" s="300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36"/>
      <c r="AY577" s="36"/>
      <c r="AZ577" s="36"/>
      <c r="BA577" s="36"/>
      <c r="BB577" s="36"/>
      <c r="BC577" s="36"/>
      <c r="BD577" s="36"/>
      <c r="BE577" s="36"/>
      <c r="BF577" s="36"/>
      <c r="BG577" s="36"/>
      <c r="BH577" s="36"/>
      <c r="BI577" s="36"/>
      <c r="BJ577" s="36"/>
      <c r="BK577" s="36"/>
      <c r="BL577" s="36"/>
      <c r="BM577" s="36"/>
      <c r="BN577" s="36"/>
      <c r="BO577" s="36"/>
      <c r="BP577" s="36"/>
      <c r="BQ577" s="36"/>
      <c r="BR577" s="36"/>
      <c r="BS577" s="36"/>
      <c r="BT577" s="36"/>
      <c r="BU577" s="36"/>
      <c r="BV577" s="36"/>
      <c r="BW577" s="36"/>
      <c r="BX577" s="36"/>
      <c r="BY577" s="36"/>
      <c r="BZ577" s="36"/>
      <c r="CA577" s="36"/>
      <c r="CB577" s="36"/>
      <c r="CC577" s="36"/>
      <c r="CD577" s="36"/>
      <c r="CE577" s="36"/>
      <c r="CF577" s="36"/>
      <c r="CG577" s="36"/>
      <c r="CH577" s="36"/>
      <c r="CI577" s="36"/>
      <c r="CJ577" s="36"/>
      <c r="CK577" s="36"/>
      <c r="CL577" s="36"/>
      <c r="CM577" s="36"/>
      <c r="CN577" s="36"/>
      <c r="CO577" s="36"/>
      <c r="CP577" s="36"/>
      <c r="CQ577" s="36"/>
      <c r="CR577" s="36"/>
      <c r="CS577" s="36"/>
      <c r="CT577" s="36"/>
      <c r="CU577" s="36"/>
      <c r="CV577" s="36"/>
      <c r="CW577" s="36"/>
      <c r="CX577" s="36"/>
      <c r="CY577" s="36"/>
      <c r="CZ577" s="36"/>
      <c r="DA577" s="36"/>
      <c r="DB577" s="36"/>
      <c r="DC577" s="36"/>
      <c r="DD577" s="36"/>
      <c r="DE577" s="36"/>
      <c r="DF577" s="36"/>
      <c r="DG577" s="36"/>
      <c r="DH577" s="36"/>
      <c r="DI577" s="123"/>
    </row>
    <row r="578" spans="1:113" ht="15.75" thickTop="1" thickBot="1">
      <c r="A578" s="872">
        <v>1461</v>
      </c>
      <c r="B578" s="836" t="s">
        <v>5804</v>
      </c>
      <c r="C578" s="115" t="s">
        <v>148</v>
      </c>
      <c r="D578" s="241">
        <v>810</v>
      </c>
      <c r="E578" s="242" t="s">
        <v>149</v>
      </c>
      <c r="F578" s="242">
        <v>9</v>
      </c>
      <c r="G578" s="242" t="s">
        <v>150</v>
      </c>
      <c r="H578" s="297">
        <v>45184</v>
      </c>
      <c r="I578" s="298">
        <v>57500</v>
      </c>
      <c r="J578" s="242">
        <v>12</v>
      </c>
      <c r="K578" s="294">
        <f t="shared" si="9"/>
        <v>45548</v>
      </c>
      <c r="L578" s="234">
        <v>9</v>
      </c>
      <c r="M578" s="234">
        <v>0.01</v>
      </c>
      <c r="N578" s="234">
        <v>9</v>
      </c>
      <c r="O578" s="242"/>
      <c r="P578" s="242"/>
      <c r="Q578" s="299"/>
      <c r="R578" s="242"/>
      <c r="S578" s="242"/>
      <c r="T578" s="242"/>
      <c r="U578" s="242"/>
      <c r="V578" s="242"/>
      <c r="W578" s="242"/>
      <c r="X578" s="298">
        <v>57500</v>
      </c>
      <c r="Y578" s="300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36"/>
      <c r="AY578" s="36"/>
      <c r="AZ578" s="36"/>
      <c r="BA578" s="36"/>
      <c r="BB578" s="36"/>
      <c r="BC578" s="36"/>
      <c r="BD578" s="36"/>
      <c r="BE578" s="36"/>
      <c r="BF578" s="36"/>
      <c r="BG578" s="36"/>
      <c r="BH578" s="36"/>
      <c r="BI578" s="36"/>
      <c r="BJ578" s="36"/>
      <c r="BK578" s="36"/>
      <c r="BL578" s="36"/>
      <c r="BM578" s="36"/>
      <c r="BN578" s="36"/>
      <c r="BO578" s="36"/>
      <c r="BP578" s="36"/>
      <c r="BQ578" s="36"/>
      <c r="BR578" s="36"/>
      <c r="BS578" s="36"/>
      <c r="BT578" s="36"/>
      <c r="BU578" s="36"/>
      <c r="BV578" s="36"/>
      <c r="BW578" s="36"/>
      <c r="BX578" s="36"/>
      <c r="BY578" s="36"/>
      <c r="BZ578" s="36"/>
      <c r="CA578" s="36"/>
      <c r="CB578" s="36"/>
      <c r="CC578" s="36"/>
      <c r="CD578" s="36"/>
      <c r="CE578" s="36"/>
      <c r="CF578" s="36"/>
      <c r="CG578" s="36"/>
      <c r="CH578" s="36"/>
      <c r="CI578" s="36"/>
      <c r="CJ578" s="36"/>
      <c r="CK578" s="36"/>
      <c r="CL578" s="36"/>
      <c r="CM578" s="36"/>
      <c r="CN578" s="36"/>
      <c r="CO578" s="36"/>
      <c r="CP578" s="36"/>
      <c r="CQ578" s="36"/>
      <c r="CR578" s="36"/>
      <c r="CS578" s="36"/>
      <c r="CT578" s="36"/>
      <c r="CU578" s="36"/>
      <c r="CV578" s="36"/>
      <c r="CW578" s="36"/>
      <c r="CX578" s="36"/>
      <c r="CY578" s="36"/>
      <c r="CZ578" s="36"/>
      <c r="DA578" s="36"/>
      <c r="DB578" s="36"/>
      <c r="DC578" s="36"/>
      <c r="DD578" s="36"/>
      <c r="DE578" s="36"/>
      <c r="DF578" s="36"/>
      <c r="DG578" s="36"/>
      <c r="DH578" s="36"/>
      <c r="DI578" s="123"/>
    </row>
    <row r="579" spans="1:113" ht="15.75" thickTop="1" thickBot="1">
      <c r="A579" s="872">
        <v>1411</v>
      </c>
      <c r="B579" s="836" t="s">
        <v>5804</v>
      </c>
      <c r="C579" s="115" t="s">
        <v>148</v>
      </c>
      <c r="D579" s="241">
        <v>812</v>
      </c>
      <c r="E579" s="242" t="s">
        <v>149</v>
      </c>
      <c r="F579" s="242">
        <v>9</v>
      </c>
      <c r="G579" s="242" t="s">
        <v>150</v>
      </c>
      <c r="H579" s="297">
        <v>45044</v>
      </c>
      <c r="I579" s="298">
        <v>57500</v>
      </c>
      <c r="J579" s="242">
        <v>12</v>
      </c>
      <c r="K579" s="294">
        <f t="shared" si="9"/>
        <v>45408</v>
      </c>
      <c r="L579" s="234">
        <v>9</v>
      </c>
      <c r="M579" s="234">
        <v>0.01</v>
      </c>
      <c r="N579" s="234">
        <v>9</v>
      </c>
      <c r="O579" s="242"/>
      <c r="P579" s="242"/>
      <c r="Q579" s="299"/>
      <c r="R579" s="242"/>
      <c r="S579" s="242"/>
      <c r="T579" s="242"/>
      <c r="U579" s="242"/>
      <c r="V579" s="242"/>
      <c r="W579" s="242"/>
      <c r="X579" s="298">
        <v>57500</v>
      </c>
      <c r="Y579" s="300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36"/>
      <c r="AY579" s="36"/>
      <c r="AZ579" s="36"/>
      <c r="BA579" s="36"/>
      <c r="BB579" s="36"/>
      <c r="BC579" s="36"/>
      <c r="BD579" s="36"/>
      <c r="BE579" s="36"/>
      <c r="BF579" s="36"/>
      <c r="BG579" s="36"/>
      <c r="BH579" s="36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  <c r="BT579" s="36"/>
      <c r="BU579" s="36"/>
      <c r="BV579" s="36"/>
      <c r="BW579" s="36"/>
      <c r="BX579" s="36"/>
      <c r="BY579" s="36"/>
      <c r="BZ579" s="36"/>
      <c r="CA579" s="36"/>
      <c r="CB579" s="36"/>
      <c r="CC579" s="36"/>
      <c r="CD579" s="36"/>
      <c r="CE579" s="36"/>
      <c r="CF579" s="36"/>
      <c r="CG579" s="36"/>
      <c r="CH579" s="36"/>
      <c r="CI579" s="36"/>
      <c r="CJ579" s="36"/>
      <c r="CK579" s="36"/>
      <c r="CL579" s="36"/>
      <c r="CM579" s="36"/>
      <c r="CN579" s="36"/>
      <c r="CO579" s="36"/>
      <c r="CP579" s="36"/>
      <c r="CQ579" s="36"/>
      <c r="CR579" s="36"/>
      <c r="CS579" s="36"/>
      <c r="CT579" s="36"/>
      <c r="CU579" s="36"/>
      <c r="CV579" s="36"/>
      <c r="CW579" s="36"/>
      <c r="CX579" s="36"/>
      <c r="CY579" s="36"/>
      <c r="CZ579" s="36"/>
      <c r="DA579" s="36"/>
      <c r="DB579" s="36"/>
      <c r="DC579" s="36"/>
      <c r="DD579" s="36"/>
      <c r="DE579" s="36"/>
      <c r="DF579" s="36"/>
      <c r="DG579" s="36"/>
      <c r="DH579" s="36"/>
      <c r="DI579" s="123"/>
    </row>
    <row r="580" spans="1:113" ht="15.75" thickTop="1" thickBot="1">
      <c r="A580" s="872">
        <v>1484</v>
      </c>
      <c r="B580" s="836" t="s">
        <v>5804</v>
      </c>
      <c r="C580" s="115" t="s">
        <v>148</v>
      </c>
      <c r="D580" s="241">
        <v>813</v>
      </c>
      <c r="E580" s="242" t="s">
        <v>149</v>
      </c>
      <c r="F580" s="242">
        <v>9</v>
      </c>
      <c r="G580" s="242" t="s">
        <v>150</v>
      </c>
      <c r="H580" s="297">
        <v>45090</v>
      </c>
      <c r="I580" s="298">
        <v>52000</v>
      </c>
      <c r="J580" s="242">
        <v>12</v>
      </c>
      <c r="K580" s="294">
        <f t="shared" si="9"/>
        <v>45454</v>
      </c>
      <c r="L580" s="234">
        <v>9</v>
      </c>
      <c r="M580" s="234">
        <v>0.01</v>
      </c>
      <c r="N580" s="234">
        <v>9</v>
      </c>
      <c r="O580" s="242"/>
      <c r="P580" s="242"/>
      <c r="Q580" s="299"/>
      <c r="R580" s="242"/>
      <c r="S580" s="242"/>
      <c r="T580" s="242"/>
      <c r="U580" s="242"/>
      <c r="V580" s="242"/>
      <c r="W580" s="242"/>
      <c r="X580" s="298">
        <v>52000</v>
      </c>
      <c r="Y580" s="300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36"/>
      <c r="AY580" s="36"/>
      <c r="AZ580" s="36"/>
      <c r="BA580" s="36"/>
      <c r="BB580" s="36"/>
      <c r="BC580" s="36"/>
      <c r="BD580" s="36"/>
      <c r="BE580" s="36"/>
      <c r="BF580" s="36"/>
      <c r="BG580" s="36"/>
      <c r="BH580" s="36"/>
      <c r="BI580" s="36"/>
      <c r="BJ580" s="36"/>
      <c r="BK580" s="36"/>
      <c r="BL580" s="36"/>
      <c r="BM580" s="36"/>
      <c r="BN580" s="36"/>
      <c r="BO580" s="36"/>
      <c r="BP580" s="36"/>
      <c r="BQ580" s="36"/>
      <c r="BR580" s="36"/>
      <c r="BS580" s="36"/>
      <c r="BT580" s="36"/>
      <c r="BU580" s="36"/>
      <c r="BV580" s="36"/>
      <c r="BW580" s="36"/>
      <c r="BX580" s="36"/>
      <c r="BY580" s="36"/>
      <c r="BZ580" s="36"/>
      <c r="CA580" s="36"/>
      <c r="CB580" s="36"/>
      <c r="CC580" s="36"/>
      <c r="CD580" s="36"/>
      <c r="CE580" s="36"/>
      <c r="CF580" s="36"/>
      <c r="CG580" s="36"/>
      <c r="CH580" s="36"/>
      <c r="CI580" s="36"/>
      <c r="CJ580" s="36"/>
      <c r="CK580" s="36"/>
      <c r="CL580" s="36"/>
      <c r="CM580" s="36"/>
      <c r="CN580" s="36"/>
      <c r="CO580" s="36"/>
      <c r="CP580" s="36"/>
      <c r="CQ580" s="36"/>
      <c r="CR580" s="36"/>
      <c r="CS580" s="36"/>
      <c r="CT580" s="36"/>
      <c r="CU580" s="36"/>
      <c r="CV580" s="36"/>
      <c r="CW580" s="36"/>
      <c r="CX580" s="36"/>
      <c r="CY580" s="36"/>
      <c r="CZ580" s="36"/>
      <c r="DA580" s="36"/>
      <c r="DB580" s="36"/>
      <c r="DC580" s="36"/>
      <c r="DD580" s="36"/>
      <c r="DE580" s="36"/>
      <c r="DF580" s="36"/>
      <c r="DG580" s="36"/>
      <c r="DH580" s="36"/>
      <c r="DI580" s="123"/>
    </row>
    <row r="581" spans="1:113" ht="15.75" thickTop="1" thickBot="1">
      <c r="A581" s="872">
        <v>1169</v>
      </c>
      <c r="B581" s="836" t="s">
        <v>5804</v>
      </c>
      <c r="C581" s="115" t="s">
        <v>148</v>
      </c>
      <c r="D581" s="241">
        <v>814</v>
      </c>
      <c r="E581" s="242" t="s">
        <v>149</v>
      </c>
      <c r="F581" s="242">
        <v>9</v>
      </c>
      <c r="G581" s="242" t="s">
        <v>150</v>
      </c>
      <c r="H581" s="297">
        <v>45344</v>
      </c>
      <c r="I581" s="298">
        <v>50000</v>
      </c>
      <c r="J581" s="242">
        <v>12</v>
      </c>
      <c r="K581" s="294">
        <f t="shared" si="9"/>
        <v>45708</v>
      </c>
      <c r="L581" s="234">
        <v>9</v>
      </c>
      <c r="M581" s="234">
        <v>0.01</v>
      </c>
      <c r="N581" s="234">
        <v>9</v>
      </c>
      <c r="O581" s="242"/>
      <c r="P581" s="242"/>
      <c r="Q581" s="299"/>
      <c r="R581" s="242"/>
      <c r="S581" s="242"/>
      <c r="T581" s="242"/>
      <c r="U581" s="242"/>
      <c r="V581" s="242"/>
      <c r="W581" s="242"/>
      <c r="X581" s="298">
        <v>50000</v>
      </c>
      <c r="Y581" s="300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36"/>
      <c r="AY581" s="36"/>
      <c r="AZ581" s="36"/>
      <c r="BA581" s="36"/>
      <c r="BB581" s="36"/>
      <c r="BC581" s="36"/>
      <c r="BD581" s="36"/>
      <c r="BE581" s="36"/>
      <c r="BF581" s="36"/>
      <c r="BG581" s="36"/>
      <c r="BH581" s="36"/>
      <c r="BI581" s="36"/>
      <c r="BJ581" s="36"/>
      <c r="BK581" s="36"/>
      <c r="BL581" s="36"/>
      <c r="BM581" s="36"/>
      <c r="BN581" s="36"/>
      <c r="BO581" s="36"/>
      <c r="BP581" s="36"/>
      <c r="BQ581" s="36"/>
      <c r="BR581" s="36"/>
      <c r="BS581" s="36"/>
      <c r="BT581" s="36"/>
      <c r="BU581" s="36"/>
      <c r="BV581" s="36"/>
      <c r="BW581" s="36"/>
      <c r="BX581" s="36"/>
      <c r="BY581" s="36"/>
      <c r="BZ581" s="36"/>
      <c r="CA581" s="36"/>
      <c r="CB581" s="36"/>
      <c r="CC581" s="36"/>
      <c r="CD581" s="36"/>
      <c r="CE581" s="36"/>
      <c r="CF581" s="36"/>
      <c r="CG581" s="36"/>
      <c r="CH581" s="36"/>
      <c r="CI581" s="36"/>
      <c r="CJ581" s="36"/>
      <c r="CK581" s="36"/>
      <c r="CL581" s="36"/>
      <c r="CM581" s="36"/>
      <c r="CN581" s="36"/>
      <c r="CO581" s="36"/>
      <c r="CP581" s="36"/>
      <c r="CQ581" s="36"/>
      <c r="CR581" s="36"/>
      <c r="CS581" s="36"/>
      <c r="CT581" s="36"/>
      <c r="CU581" s="36"/>
      <c r="CV581" s="36"/>
      <c r="CW581" s="36"/>
      <c r="CX581" s="36"/>
      <c r="CY581" s="36"/>
      <c r="CZ581" s="36"/>
      <c r="DA581" s="36"/>
      <c r="DB581" s="36"/>
      <c r="DC581" s="36"/>
      <c r="DD581" s="36"/>
      <c r="DE581" s="36"/>
      <c r="DF581" s="36"/>
      <c r="DG581" s="36"/>
      <c r="DH581" s="36"/>
      <c r="DI581" s="123"/>
    </row>
    <row r="582" spans="1:113" ht="15.75" thickTop="1" thickBot="1">
      <c r="A582" s="872">
        <v>1474</v>
      </c>
      <c r="B582" s="836" t="s">
        <v>5804</v>
      </c>
      <c r="C582" s="115" t="s">
        <v>148</v>
      </c>
      <c r="D582" s="241">
        <v>815</v>
      </c>
      <c r="E582" s="242" t="s">
        <v>149</v>
      </c>
      <c r="F582" s="242">
        <v>9</v>
      </c>
      <c r="G582" s="242" t="s">
        <v>150</v>
      </c>
      <c r="H582" s="297">
        <v>43978</v>
      </c>
      <c r="I582" s="298">
        <v>50000</v>
      </c>
      <c r="J582" s="242">
        <v>12</v>
      </c>
      <c r="K582" s="294">
        <f t="shared" si="9"/>
        <v>44342</v>
      </c>
      <c r="L582" s="234">
        <v>9</v>
      </c>
      <c r="M582" s="234">
        <v>0.01</v>
      </c>
      <c r="N582" s="234">
        <v>9</v>
      </c>
      <c r="O582" s="242"/>
      <c r="P582" s="242"/>
      <c r="Q582" s="299"/>
      <c r="R582" s="242"/>
      <c r="S582" s="242"/>
      <c r="T582" s="242"/>
      <c r="U582" s="242"/>
      <c r="V582" s="242"/>
      <c r="W582" s="242"/>
      <c r="X582" s="298">
        <v>50000</v>
      </c>
      <c r="Y582" s="300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36"/>
      <c r="AY582" s="36"/>
      <c r="AZ582" s="36"/>
      <c r="BA582" s="36"/>
      <c r="BB582" s="36"/>
      <c r="BC582" s="36"/>
      <c r="BD582" s="36"/>
      <c r="BE582" s="36"/>
      <c r="BF582" s="36"/>
      <c r="BG582" s="36"/>
      <c r="BH582" s="36"/>
      <c r="BI582" s="36"/>
      <c r="BJ582" s="36"/>
      <c r="BK582" s="36"/>
      <c r="BL582" s="36"/>
      <c r="BM582" s="36"/>
      <c r="BN582" s="36"/>
      <c r="BO582" s="36"/>
      <c r="BP582" s="36"/>
      <c r="BQ582" s="36"/>
      <c r="BR582" s="36"/>
      <c r="BS582" s="36"/>
      <c r="BT582" s="36"/>
      <c r="BU582" s="36"/>
      <c r="BV582" s="36"/>
      <c r="BW582" s="36"/>
      <c r="BX582" s="36"/>
      <c r="BY582" s="36"/>
      <c r="BZ582" s="36"/>
      <c r="CA582" s="36"/>
      <c r="CB582" s="36"/>
      <c r="CC582" s="36"/>
      <c r="CD582" s="36"/>
      <c r="CE582" s="36"/>
      <c r="CF582" s="36"/>
      <c r="CG582" s="36"/>
      <c r="CH582" s="36"/>
      <c r="CI582" s="36"/>
      <c r="CJ582" s="36"/>
      <c r="CK582" s="36"/>
      <c r="CL582" s="36"/>
      <c r="CM582" s="36"/>
      <c r="CN582" s="36"/>
      <c r="CO582" s="36"/>
      <c r="CP582" s="36"/>
      <c r="CQ582" s="36"/>
      <c r="CR582" s="36"/>
      <c r="CS582" s="36"/>
      <c r="CT582" s="36"/>
      <c r="CU582" s="36"/>
      <c r="CV582" s="36"/>
      <c r="CW582" s="36"/>
      <c r="CX582" s="36"/>
      <c r="CY582" s="36"/>
      <c r="CZ582" s="36"/>
      <c r="DA582" s="36"/>
      <c r="DB582" s="36"/>
      <c r="DC582" s="36"/>
      <c r="DD582" s="36"/>
      <c r="DE582" s="36"/>
      <c r="DF582" s="36"/>
      <c r="DG582" s="36"/>
      <c r="DH582" s="36"/>
      <c r="DI582" s="123"/>
    </row>
    <row r="583" spans="1:113" ht="15.75" thickTop="1" thickBot="1">
      <c r="A583" s="872">
        <v>1450</v>
      </c>
      <c r="B583" s="836" t="s">
        <v>5804</v>
      </c>
      <c r="C583" s="115" t="s">
        <v>148</v>
      </c>
      <c r="D583" s="241">
        <v>818</v>
      </c>
      <c r="E583" s="242" t="s">
        <v>149</v>
      </c>
      <c r="F583" s="242">
        <v>9</v>
      </c>
      <c r="G583" s="242" t="s">
        <v>150</v>
      </c>
      <c r="H583" s="297">
        <v>45381</v>
      </c>
      <c r="I583" s="298">
        <v>57500</v>
      </c>
      <c r="J583" s="242">
        <v>12</v>
      </c>
      <c r="K583" s="294">
        <f t="shared" si="9"/>
        <v>45745</v>
      </c>
      <c r="L583" s="234">
        <v>9</v>
      </c>
      <c r="M583" s="234">
        <v>0.01</v>
      </c>
      <c r="N583" s="234">
        <v>9</v>
      </c>
      <c r="O583" s="242"/>
      <c r="P583" s="242"/>
      <c r="Q583" s="299"/>
      <c r="R583" s="242"/>
      <c r="S583" s="242"/>
      <c r="T583" s="242"/>
      <c r="U583" s="242"/>
      <c r="V583" s="242"/>
      <c r="W583" s="242"/>
      <c r="X583" s="298">
        <v>57500</v>
      </c>
      <c r="Y583" s="300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36"/>
      <c r="AY583" s="36"/>
      <c r="AZ583" s="36"/>
      <c r="BA583" s="36"/>
      <c r="BB583" s="36"/>
      <c r="BC583" s="36"/>
      <c r="BD583" s="36"/>
      <c r="BE583" s="36"/>
      <c r="BF583" s="36"/>
      <c r="BG583" s="36"/>
      <c r="BH583" s="36"/>
      <c r="BI583" s="36"/>
      <c r="BJ583" s="36"/>
      <c r="BK583" s="36"/>
      <c r="BL583" s="36"/>
      <c r="BM583" s="36"/>
      <c r="BN583" s="36"/>
      <c r="BO583" s="36"/>
      <c r="BP583" s="36"/>
      <c r="BQ583" s="36"/>
      <c r="BR583" s="36"/>
      <c r="BS583" s="36"/>
      <c r="BT583" s="36"/>
      <c r="BU583" s="36"/>
      <c r="BV583" s="36"/>
      <c r="BW583" s="36"/>
      <c r="BX583" s="36"/>
      <c r="BY583" s="36"/>
      <c r="BZ583" s="36"/>
      <c r="CA583" s="36"/>
      <c r="CB583" s="36"/>
      <c r="CC583" s="36"/>
      <c r="CD583" s="36"/>
      <c r="CE583" s="36"/>
      <c r="CF583" s="36"/>
      <c r="CG583" s="36"/>
      <c r="CH583" s="36"/>
      <c r="CI583" s="36"/>
      <c r="CJ583" s="36"/>
      <c r="CK583" s="36"/>
      <c r="CL583" s="36"/>
      <c r="CM583" s="36"/>
      <c r="CN583" s="36"/>
      <c r="CO583" s="36"/>
      <c r="CP583" s="36"/>
      <c r="CQ583" s="36"/>
      <c r="CR583" s="36"/>
      <c r="CS583" s="36"/>
      <c r="CT583" s="36"/>
      <c r="CU583" s="36"/>
      <c r="CV583" s="36"/>
      <c r="CW583" s="36"/>
      <c r="CX583" s="36"/>
      <c r="CY583" s="36"/>
      <c r="CZ583" s="36"/>
      <c r="DA583" s="36"/>
      <c r="DB583" s="36"/>
      <c r="DC583" s="36"/>
      <c r="DD583" s="36"/>
      <c r="DE583" s="36"/>
      <c r="DF583" s="36"/>
      <c r="DG583" s="36"/>
      <c r="DH583" s="36"/>
      <c r="DI583" s="123"/>
    </row>
    <row r="584" spans="1:113" ht="15.75" thickTop="1" thickBot="1">
      <c r="A584" s="872">
        <v>1476</v>
      </c>
      <c r="B584" s="836" t="s">
        <v>5804</v>
      </c>
      <c r="C584" s="115" t="s">
        <v>148</v>
      </c>
      <c r="D584" s="241">
        <v>819</v>
      </c>
      <c r="E584" s="242" t="s">
        <v>149</v>
      </c>
      <c r="F584" s="242">
        <v>9</v>
      </c>
      <c r="G584" s="242" t="s">
        <v>150</v>
      </c>
      <c r="H584" s="297">
        <v>45358</v>
      </c>
      <c r="I584" s="298">
        <v>57500</v>
      </c>
      <c r="J584" s="242">
        <v>12</v>
      </c>
      <c r="K584" s="294">
        <f t="shared" si="9"/>
        <v>45722</v>
      </c>
      <c r="L584" s="234">
        <v>9</v>
      </c>
      <c r="M584" s="234">
        <v>0.01</v>
      </c>
      <c r="N584" s="234">
        <v>9</v>
      </c>
      <c r="O584" s="242"/>
      <c r="P584" s="242"/>
      <c r="Q584" s="299"/>
      <c r="R584" s="242"/>
      <c r="S584" s="242"/>
      <c r="T584" s="242"/>
      <c r="U584" s="242"/>
      <c r="V584" s="242"/>
      <c r="W584" s="242"/>
      <c r="X584" s="298">
        <v>57500</v>
      </c>
      <c r="Y584" s="300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36"/>
      <c r="AY584" s="36"/>
      <c r="AZ584" s="36"/>
      <c r="BA584" s="36"/>
      <c r="BB584" s="36"/>
      <c r="BC584" s="36"/>
      <c r="BD584" s="36"/>
      <c r="BE584" s="36"/>
      <c r="BF584" s="36"/>
      <c r="BG584" s="36"/>
      <c r="BH584" s="36"/>
      <c r="BI584" s="36"/>
      <c r="BJ584" s="36"/>
      <c r="BK584" s="36"/>
      <c r="BL584" s="36"/>
      <c r="BM584" s="36"/>
      <c r="BN584" s="36"/>
      <c r="BO584" s="36"/>
      <c r="BP584" s="36"/>
      <c r="BQ584" s="36"/>
      <c r="BR584" s="36"/>
      <c r="BS584" s="36"/>
      <c r="BT584" s="36"/>
      <c r="BU584" s="36"/>
      <c r="BV584" s="36"/>
      <c r="BW584" s="36"/>
      <c r="BX584" s="36"/>
      <c r="BY584" s="36"/>
      <c r="BZ584" s="36"/>
      <c r="CA584" s="36"/>
      <c r="CB584" s="36"/>
      <c r="CC584" s="36"/>
      <c r="CD584" s="36"/>
      <c r="CE584" s="36"/>
      <c r="CF584" s="36"/>
      <c r="CG584" s="36"/>
      <c r="CH584" s="36"/>
      <c r="CI584" s="36"/>
      <c r="CJ584" s="36"/>
      <c r="CK584" s="36"/>
      <c r="CL584" s="36"/>
      <c r="CM584" s="36"/>
      <c r="CN584" s="36"/>
      <c r="CO584" s="36"/>
      <c r="CP584" s="36"/>
      <c r="CQ584" s="36"/>
      <c r="CR584" s="36"/>
      <c r="CS584" s="36"/>
      <c r="CT584" s="36"/>
      <c r="CU584" s="36"/>
      <c r="CV584" s="36"/>
      <c r="CW584" s="36"/>
      <c r="CX584" s="36"/>
      <c r="CY584" s="36"/>
      <c r="CZ584" s="36"/>
      <c r="DA584" s="36"/>
      <c r="DB584" s="36"/>
      <c r="DC584" s="36"/>
      <c r="DD584" s="36"/>
      <c r="DE584" s="36"/>
      <c r="DF584" s="36"/>
      <c r="DG584" s="36"/>
      <c r="DH584" s="36"/>
      <c r="DI584" s="123"/>
    </row>
    <row r="585" spans="1:113" ht="15.75" thickTop="1" thickBot="1">
      <c r="A585" s="872">
        <v>1477</v>
      </c>
      <c r="B585" s="836" t="s">
        <v>5804</v>
      </c>
      <c r="C585" s="115" t="s">
        <v>148</v>
      </c>
      <c r="D585" s="241">
        <v>820</v>
      </c>
      <c r="E585" s="242" t="s">
        <v>149</v>
      </c>
      <c r="F585" s="242">
        <v>9</v>
      </c>
      <c r="G585" s="242" t="s">
        <v>150</v>
      </c>
      <c r="H585" s="297">
        <v>45044</v>
      </c>
      <c r="I585" s="298">
        <v>57500</v>
      </c>
      <c r="J585" s="242">
        <v>12</v>
      </c>
      <c r="K585" s="294">
        <f t="shared" si="9"/>
        <v>45408</v>
      </c>
      <c r="L585" s="234">
        <v>9</v>
      </c>
      <c r="M585" s="234">
        <v>0.01</v>
      </c>
      <c r="N585" s="234">
        <v>9</v>
      </c>
      <c r="O585" s="242"/>
      <c r="P585" s="242"/>
      <c r="Q585" s="299"/>
      <c r="R585" s="242"/>
      <c r="S585" s="242"/>
      <c r="T585" s="242"/>
      <c r="U585" s="242"/>
      <c r="V585" s="242"/>
      <c r="W585" s="242"/>
      <c r="X585" s="298">
        <v>57500</v>
      </c>
      <c r="Y585" s="300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36"/>
      <c r="AY585" s="36"/>
      <c r="AZ585" s="36"/>
      <c r="BA585" s="36"/>
      <c r="BB585" s="36"/>
      <c r="BC585" s="36"/>
      <c r="BD585" s="36"/>
      <c r="BE585" s="36"/>
      <c r="BF585" s="36"/>
      <c r="BG585" s="36"/>
      <c r="BH585" s="36"/>
      <c r="BI585" s="36"/>
      <c r="BJ585" s="36"/>
      <c r="BK585" s="36"/>
      <c r="BL585" s="36"/>
      <c r="BM585" s="36"/>
      <c r="BN585" s="36"/>
      <c r="BO585" s="36"/>
      <c r="BP585" s="36"/>
      <c r="BQ585" s="36"/>
      <c r="BR585" s="36"/>
      <c r="BS585" s="36"/>
      <c r="BT585" s="36"/>
      <c r="BU585" s="36"/>
      <c r="BV585" s="36"/>
      <c r="BW585" s="36"/>
      <c r="BX585" s="36"/>
      <c r="BY585" s="36"/>
      <c r="BZ585" s="36"/>
      <c r="CA585" s="36"/>
      <c r="CB585" s="36"/>
      <c r="CC585" s="36"/>
      <c r="CD585" s="36"/>
      <c r="CE585" s="36"/>
      <c r="CF585" s="36"/>
      <c r="CG585" s="36"/>
      <c r="CH585" s="36"/>
      <c r="CI585" s="36"/>
      <c r="CJ585" s="36"/>
      <c r="CK585" s="36"/>
      <c r="CL585" s="36"/>
      <c r="CM585" s="36"/>
      <c r="CN585" s="36"/>
      <c r="CO585" s="36"/>
      <c r="CP585" s="36"/>
      <c r="CQ585" s="36"/>
      <c r="CR585" s="36"/>
      <c r="CS585" s="36"/>
      <c r="CT585" s="36"/>
      <c r="CU585" s="36"/>
      <c r="CV585" s="36"/>
      <c r="CW585" s="36"/>
      <c r="CX585" s="36"/>
      <c r="CY585" s="36"/>
      <c r="CZ585" s="36"/>
      <c r="DA585" s="36"/>
      <c r="DB585" s="36"/>
      <c r="DC585" s="36"/>
      <c r="DD585" s="36"/>
      <c r="DE585" s="36"/>
      <c r="DF585" s="36"/>
      <c r="DG585" s="36"/>
      <c r="DH585" s="36"/>
      <c r="DI585" s="123"/>
    </row>
    <row r="586" spans="1:113" ht="15.75" thickTop="1" thickBot="1">
      <c r="A586" s="872">
        <v>1475</v>
      </c>
      <c r="B586" s="836" t="s">
        <v>5804</v>
      </c>
      <c r="C586" s="115" t="s">
        <v>148</v>
      </c>
      <c r="D586" s="241">
        <v>821</v>
      </c>
      <c r="E586" s="242" t="s">
        <v>149</v>
      </c>
      <c r="F586" s="242">
        <v>9</v>
      </c>
      <c r="G586" s="242" t="s">
        <v>150</v>
      </c>
      <c r="H586" s="297">
        <v>45044</v>
      </c>
      <c r="I586" s="298">
        <v>27000</v>
      </c>
      <c r="J586" s="242">
        <v>12</v>
      </c>
      <c r="K586" s="294">
        <f t="shared" si="9"/>
        <v>45408</v>
      </c>
      <c r="L586" s="234">
        <v>9</v>
      </c>
      <c r="M586" s="234">
        <v>0.01</v>
      </c>
      <c r="N586" s="234">
        <v>9</v>
      </c>
      <c r="O586" s="242"/>
      <c r="P586" s="242"/>
      <c r="Q586" s="299"/>
      <c r="R586" s="242"/>
      <c r="S586" s="242"/>
      <c r="T586" s="242"/>
      <c r="U586" s="242"/>
      <c r="V586" s="242"/>
      <c r="W586" s="242"/>
      <c r="X586" s="298">
        <v>27000</v>
      </c>
      <c r="Y586" s="300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36"/>
      <c r="AY586" s="36"/>
      <c r="AZ586" s="36"/>
      <c r="BA586" s="36"/>
      <c r="BB586" s="36"/>
      <c r="BC586" s="36"/>
      <c r="BD586" s="36"/>
      <c r="BE586" s="36"/>
      <c r="BF586" s="36"/>
      <c r="BG586" s="36"/>
      <c r="BH586" s="36"/>
      <c r="BI586" s="36"/>
      <c r="BJ586" s="36"/>
      <c r="BK586" s="36"/>
      <c r="BL586" s="36"/>
      <c r="BM586" s="36"/>
      <c r="BN586" s="36"/>
      <c r="BO586" s="36"/>
      <c r="BP586" s="36"/>
      <c r="BQ586" s="36"/>
      <c r="BR586" s="36"/>
      <c r="BS586" s="36"/>
      <c r="BT586" s="36"/>
      <c r="BU586" s="36"/>
      <c r="BV586" s="36"/>
      <c r="BW586" s="36"/>
      <c r="BX586" s="36"/>
      <c r="BY586" s="36"/>
      <c r="BZ586" s="36"/>
      <c r="CA586" s="36"/>
      <c r="CB586" s="36"/>
      <c r="CC586" s="36"/>
      <c r="CD586" s="36"/>
      <c r="CE586" s="36"/>
      <c r="CF586" s="36"/>
      <c r="CG586" s="36"/>
      <c r="CH586" s="36"/>
      <c r="CI586" s="36"/>
      <c r="CJ586" s="36"/>
      <c r="CK586" s="36"/>
      <c r="CL586" s="36"/>
      <c r="CM586" s="36"/>
      <c r="CN586" s="36"/>
      <c r="CO586" s="36"/>
      <c r="CP586" s="36"/>
      <c r="CQ586" s="36"/>
      <c r="CR586" s="36"/>
      <c r="CS586" s="36"/>
      <c r="CT586" s="36"/>
      <c r="CU586" s="36"/>
      <c r="CV586" s="36"/>
      <c r="CW586" s="36"/>
      <c r="CX586" s="36"/>
      <c r="CY586" s="36"/>
      <c r="CZ586" s="36"/>
      <c r="DA586" s="36"/>
      <c r="DB586" s="36"/>
      <c r="DC586" s="36"/>
      <c r="DD586" s="36"/>
      <c r="DE586" s="36"/>
      <c r="DF586" s="36"/>
      <c r="DG586" s="36"/>
      <c r="DH586" s="36"/>
      <c r="DI586" s="123"/>
    </row>
    <row r="587" spans="1:113" ht="15.75" thickTop="1" thickBot="1">
      <c r="A587" s="872">
        <v>1468</v>
      </c>
      <c r="B587" s="836" t="s">
        <v>5804</v>
      </c>
      <c r="C587" s="115" t="s">
        <v>148</v>
      </c>
      <c r="D587" s="241">
        <v>822</v>
      </c>
      <c r="E587" s="242" t="s">
        <v>149</v>
      </c>
      <c r="F587" s="242">
        <v>9</v>
      </c>
      <c r="G587" s="242" t="s">
        <v>150</v>
      </c>
      <c r="H587" s="297">
        <v>45061</v>
      </c>
      <c r="I587" s="298">
        <v>170000</v>
      </c>
      <c r="J587" s="242">
        <v>12</v>
      </c>
      <c r="K587" s="294">
        <f t="shared" si="9"/>
        <v>45425</v>
      </c>
      <c r="L587" s="234">
        <v>9</v>
      </c>
      <c r="M587" s="234">
        <v>0.01</v>
      </c>
      <c r="N587" s="234">
        <v>9</v>
      </c>
      <c r="O587" s="242"/>
      <c r="P587" s="242"/>
      <c r="Q587" s="299"/>
      <c r="R587" s="242"/>
      <c r="S587" s="242"/>
      <c r="T587" s="242"/>
      <c r="U587" s="242"/>
      <c r="V587" s="242"/>
      <c r="W587" s="242"/>
      <c r="X587" s="298">
        <v>170000</v>
      </c>
      <c r="Y587" s="300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36"/>
      <c r="AY587" s="36"/>
      <c r="AZ587" s="36"/>
      <c r="BA587" s="36"/>
      <c r="BB587" s="36"/>
      <c r="BC587" s="36"/>
      <c r="BD587" s="36"/>
      <c r="BE587" s="36"/>
      <c r="BF587" s="36"/>
      <c r="BG587" s="36"/>
      <c r="BH587" s="36"/>
      <c r="BI587" s="36"/>
      <c r="BJ587" s="36"/>
      <c r="BK587" s="36"/>
      <c r="BL587" s="36"/>
      <c r="BM587" s="36"/>
      <c r="BN587" s="36"/>
      <c r="BO587" s="36"/>
      <c r="BP587" s="36"/>
      <c r="BQ587" s="36"/>
      <c r="BR587" s="36"/>
      <c r="BS587" s="36"/>
      <c r="BT587" s="36"/>
      <c r="BU587" s="36"/>
      <c r="BV587" s="36"/>
      <c r="BW587" s="36"/>
      <c r="BX587" s="36"/>
      <c r="BY587" s="36"/>
      <c r="BZ587" s="36"/>
      <c r="CA587" s="36"/>
      <c r="CB587" s="36"/>
      <c r="CC587" s="36"/>
      <c r="CD587" s="36"/>
      <c r="CE587" s="36"/>
      <c r="CF587" s="36"/>
      <c r="CG587" s="36"/>
      <c r="CH587" s="36"/>
      <c r="CI587" s="36"/>
      <c r="CJ587" s="36"/>
      <c r="CK587" s="36"/>
      <c r="CL587" s="36"/>
      <c r="CM587" s="36"/>
      <c r="CN587" s="36"/>
      <c r="CO587" s="36"/>
      <c r="CP587" s="36"/>
      <c r="CQ587" s="36"/>
      <c r="CR587" s="36"/>
      <c r="CS587" s="36"/>
      <c r="CT587" s="36"/>
      <c r="CU587" s="36"/>
      <c r="CV587" s="36"/>
      <c r="CW587" s="36"/>
      <c r="CX587" s="36"/>
      <c r="CY587" s="36"/>
      <c r="CZ587" s="36"/>
      <c r="DA587" s="36"/>
      <c r="DB587" s="36"/>
      <c r="DC587" s="36"/>
      <c r="DD587" s="36"/>
      <c r="DE587" s="36"/>
      <c r="DF587" s="36"/>
      <c r="DG587" s="36"/>
      <c r="DH587" s="36"/>
      <c r="DI587" s="123"/>
    </row>
    <row r="588" spans="1:113" ht="15.75" thickTop="1" thickBot="1">
      <c r="A588" s="872">
        <v>306</v>
      </c>
      <c r="B588" s="836" t="s">
        <v>5804</v>
      </c>
      <c r="C588" s="115" t="s">
        <v>148</v>
      </c>
      <c r="D588" s="241">
        <v>826</v>
      </c>
      <c r="E588" s="242" t="s">
        <v>149</v>
      </c>
      <c r="F588" s="242">
        <v>9</v>
      </c>
      <c r="G588" s="242" t="s">
        <v>150</v>
      </c>
      <c r="H588" s="297">
        <v>45096</v>
      </c>
      <c r="I588" s="298">
        <v>57500</v>
      </c>
      <c r="J588" s="242">
        <v>12</v>
      </c>
      <c r="K588" s="294">
        <f t="shared" si="9"/>
        <v>45460</v>
      </c>
      <c r="L588" s="234">
        <v>9</v>
      </c>
      <c r="M588" s="234">
        <v>0.01</v>
      </c>
      <c r="N588" s="234">
        <v>9</v>
      </c>
      <c r="O588" s="242"/>
      <c r="P588" s="242"/>
      <c r="Q588" s="299"/>
      <c r="R588" s="242"/>
      <c r="S588" s="242"/>
      <c r="T588" s="242"/>
      <c r="U588" s="242"/>
      <c r="V588" s="242"/>
      <c r="W588" s="242"/>
      <c r="X588" s="298">
        <v>57500</v>
      </c>
      <c r="Y588" s="300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36"/>
      <c r="AY588" s="36"/>
      <c r="AZ588" s="36"/>
      <c r="BA588" s="36"/>
      <c r="BB588" s="36"/>
      <c r="BC588" s="36"/>
      <c r="BD588" s="36"/>
      <c r="BE588" s="36"/>
      <c r="BF588" s="36"/>
      <c r="BG588" s="36"/>
      <c r="BH588" s="36"/>
      <c r="BI588" s="36"/>
      <c r="BJ588" s="36"/>
      <c r="BK588" s="36"/>
      <c r="BL588" s="36"/>
      <c r="BM588" s="36"/>
      <c r="BN588" s="36"/>
      <c r="BO588" s="36"/>
      <c r="BP588" s="36"/>
      <c r="BQ588" s="36"/>
      <c r="BR588" s="36"/>
      <c r="BS588" s="36"/>
      <c r="BT588" s="36"/>
      <c r="BU588" s="36"/>
      <c r="BV588" s="36"/>
      <c r="BW588" s="36"/>
      <c r="BX588" s="36"/>
      <c r="BY588" s="36"/>
      <c r="BZ588" s="36"/>
      <c r="CA588" s="36"/>
      <c r="CB588" s="36"/>
      <c r="CC588" s="36"/>
      <c r="CD588" s="36"/>
      <c r="CE588" s="36"/>
      <c r="CF588" s="36"/>
      <c r="CG588" s="36"/>
      <c r="CH588" s="36"/>
      <c r="CI588" s="36"/>
      <c r="CJ588" s="36"/>
      <c r="CK588" s="36"/>
      <c r="CL588" s="36"/>
      <c r="CM588" s="36"/>
      <c r="CN588" s="36"/>
      <c r="CO588" s="36"/>
      <c r="CP588" s="36"/>
      <c r="CQ588" s="36"/>
      <c r="CR588" s="36"/>
      <c r="CS588" s="36"/>
      <c r="CT588" s="36"/>
      <c r="CU588" s="36"/>
      <c r="CV588" s="36"/>
      <c r="CW588" s="36"/>
      <c r="CX588" s="36"/>
      <c r="CY588" s="36"/>
      <c r="CZ588" s="36"/>
      <c r="DA588" s="36"/>
      <c r="DB588" s="36"/>
      <c r="DC588" s="36"/>
      <c r="DD588" s="36"/>
      <c r="DE588" s="36"/>
      <c r="DF588" s="36"/>
      <c r="DG588" s="36"/>
      <c r="DH588" s="36"/>
      <c r="DI588" s="123"/>
    </row>
    <row r="589" spans="1:113" ht="15.75" thickTop="1" thickBot="1">
      <c r="A589" s="872">
        <v>900</v>
      </c>
      <c r="B589" s="836" t="s">
        <v>5804</v>
      </c>
      <c r="C589" s="115" t="s">
        <v>148</v>
      </c>
      <c r="D589" s="241">
        <v>827</v>
      </c>
      <c r="E589" s="242" t="s">
        <v>149</v>
      </c>
      <c r="F589" s="242">
        <v>9</v>
      </c>
      <c r="G589" s="242" t="s">
        <v>150</v>
      </c>
      <c r="H589" s="297">
        <v>45061</v>
      </c>
      <c r="I589" s="298">
        <v>57500</v>
      </c>
      <c r="J589" s="242">
        <v>12</v>
      </c>
      <c r="K589" s="294">
        <f t="shared" si="9"/>
        <v>45425</v>
      </c>
      <c r="L589" s="234">
        <v>9</v>
      </c>
      <c r="M589" s="234">
        <v>0.01</v>
      </c>
      <c r="N589" s="234">
        <v>9</v>
      </c>
      <c r="O589" s="242"/>
      <c r="P589" s="242"/>
      <c r="Q589" s="299"/>
      <c r="R589" s="242"/>
      <c r="S589" s="242"/>
      <c r="T589" s="242"/>
      <c r="U589" s="242"/>
      <c r="V589" s="242"/>
      <c r="W589" s="242"/>
      <c r="X589" s="298">
        <v>57500</v>
      </c>
      <c r="Y589" s="300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36"/>
      <c r="AY589" s="36"/>
      <c r="AZ589" s="36"/>
      <c r="BA589" s="36"/>
      <c r="BB589" s="36"/>
      <c r="BC589" s="36"/>
      <c r="BD589" s="36"/>
      <c r="BE589" s="36"/>
      <c r="BF589" s="36"/>
      <c r="BG589" s="36"/>
      <c r="BH589" s="36"/>
      <c r="BI589" s="36"/>
      <c r="BJ589" s="36"/>
      <c r="BK589" s="36"/>
      <c r="BL589" s="36"/>
      <c r="BM589" s="36"/>
      <c r="BN589" s="36"/>
      <c r="BO589" s="36"/>
      <c r="BP589" s="36"/>
      <c r="BQ589" s="36"/>
      <c r="BR589" s="36"/>
      <c r="BS589" s="36"/>
      <c r="BT589" s="36"/>
      <c r="BU589" s="36"/>
      <c r="BV589" s="36"/>
      <c r="BW589" s="36"/>
      <c r="BX589" s="36"/>
      <c r="BY589" s="36"/>
      <c r="BZ589" s="36"/>
      <c r="CA589" s="36"/>
      <c r="CB589" s="36"/>
      <c r="CC589" s="36"/>
      <c r="CD589" s="36"/>
      <c r="CE589" s="36"/>
      <c r="CF589" s="36"/>
      <c r="CG589" s="36"/>
      <c r="CH589" s="36"/>
      <c r="CI589" s="36"/>
      <c r="CJ589" s="36"/>
      <c r="CK589" s="36"/>
      <c r="CL589" s="36"/>
      <c r="CM589" s="36"/>
      <c r="CN589" s="36"/>
      <c r="CO589" s="36"/>
      <c r="CP589" s="36"/>
      <c r="CQ589" s="36"/>
      <c r="CR589" s="36"/>
      <c r="CS589" s="36"/>
      <c r="CT589" s="36"/>
      <c r="CU589" s="36"/>
      <c r="CV589" s="36"/>
      <c r="CW589" s="36"/>
      <c r="CX589" s="36"/>
      <c r="CY589" s="36"/>
      <c r="CZ589" s="36"/>
      <c r="DA589" s="36"/>
      <c r="DB589" s="36"/>
      <c r="DC589" s="36"/>
      <c r="DD589" s="36"/>
      <c r="DE589" s="36"/>
      <c r="DF589" s="36"/>
      <c r="DG589" s="36"/>
      <c r="DH589" s="36"/>
      <c r="DI589" s="123"/>
    </row>
    <row r="590" spans="1:113" ht="15.75" thickTop="1" thickBot="1">
      <c r="A590" s="872">
        <v>1478</v>
      </c>
      <c r="B590" s="836" t="s">
        <v>5804</v>
      </c>
      <c r="C590" s="115" t="s">
        <v>148</v>
      </c>
      <c r="D590" s="241">
        <v>828</v>
      </c>
      <c r="E590" s="242" t="s">
        <v>149</v>
      </c>
      <c r="F590" s="242">
        <v>9</v>
      </c>
      <c r="G590" s="242" t="s">
        <v>150</v>
      </c>
      <c r="H590" s="297">
        <v>45077</v>
      </c>
      <c r="I590" s="298">
        <v>75000</v>
      </c>
      <c r="J590" s="242">
        <v>12</v>
      </c>
      <c r="K590" s="294">
        <f t="shared" si="9"/>
        <v>45441</v>
      </c>
      <c r="L590" s="234">
        <v>9</v>
      </c>
      <c r="M590" s="234">
        <v>0.01</v>
      </c>
      <c r="N590" s="234">
        <v>9</v>
      </c>
      <c r="O590" s="242"/>
      <c r="P590" s="242"/>
      <c r="Q590" s="299"/>
      <c r="R590" s="242"/>
      <c r="S590" s="242"/>
      <c r="T590" s="242"/>
      <c r="U590" s="242"/>
      <c r="V590" s="242"/>
      <c r="W590" s="242"/>
      <c r="X590" s="298">
        <v>75000</v>
      </c>
      <c r="Y590" s="300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36"/>
      <c r="AY590" s="36"/>
      <c r="AZ590" s="36"/>
      <c r="BA590" s="36"/>
      <c r="BB590" s="36"/>
      <c r="BC590" s="36"/>
      <c r="BD590" s="36"/>
      <c r="BE590" s="36"/>
      <c r="BF590" s="36"/>
      <c r="BG590" s="36"/>
      <c r="BH590" s="36"/>
      <c r="BI590" s="36"/>
      <c r="BJ590" s="36"/>
      <c r="BK590" s="36"/>
      <c r="BL590" s="36"/>
      <c r="BM590" s="36"/>
      <c r="BN590" s="36"/>
      <c r="BO590" s="36"/>
      <c r="BP590" s="36"/>
      <c r="BQ590" s="36"/>
      <c r="BR590" s="36"/>
      <c r="BS590" s="36"/>
      <c r="BT590" s="36"/>
      <c r="BU590" s="36"/>
      <c r="BV590" s="36"/>
      <c r="BW590" s="36"/>
      <c r="BX590" s="36"/>
      <c r="BY590" s="36"/>
      <c r="BZ590" s="36"/>
      <c r="CA590" s="36"/>
      <c r="CB590" s="36"/>
      <c r="CC590" s="36"/>
      <c r="CD590" s="36"/>
      <c r="CE590" s="36"/>
      <c r="CF590" s="36"/>
      <c r="CG590" s="36"/>
      <c r="CH590" s="36"/>
      <c r="CI590" s="36"/>
      <c r="CJ590" s="36"/>
      <c r="CK590" s="36"/>
      <c r="CL590" s="36"/>
      <c r="CM590" s="36"/>
      <c r="CN590" s="36"/>
      <c r="CO590" s="36"/>
      <c r="CP590" s="36"/>
      <c r="CQ590" s="36"/>
      <c r="CR590" s="36"/>
      <c r="CS590" s="36"/>
      <c r="CT590" s="36"/>
      <c r="CU590" s="36"/>
      <c r="CV590" s="36"/>
      <c r="CW590" s="36"/>
      <c r="CX590" s="36"/>
      <c r="CY590" s="36"/>
      <c r="CZ590" s="36"/>
      <c r="DA590" s="36"/>
      <c r="DB590" s="36"/>
      <c r="DC590" s="36"/>
      <c r="DD590" s="36"/>
      <c r="DE590" s="36"/>
      <c r="DF590" s="36"/>
      <c r="DG590" s="36"/>
      <c r="DH590" s="36"/>
      <c r="DI590" s="123"/>
    </row>
    <row r="591" spans="1:113" ht="15.75" thickTop="1" thickBot="1">
      <c r="A591" s="872">
        <v>1102</v>
      </c>
      <c r="B591" s="836" t="s">
        <v>5804</v>
      </c>
      <c r="C591" s="115" t="s">
        <v>148</v>
      </c>
      <c r="D591" s="241">
        <v>832</v>
      </c>
      <c r="E591" s="242" t="s">
        <v>149</v>
      </c>
      <c r="F591" s="242">
        <v>9</v>
      </c>
      <c r="G591" s="242" t="s">
        <v>150</v>
      </c>
      <c r="H591" s="297">
        <v>45268</v>
      </c>
      <c r="I591" s="298">
        <v>57500</v>
      </c>
      <c r="J591" s="242">
        <v>12</v>
      </c>
      <c r="K591" s="294">
        <f t="shared" si="9"/>
        <v>45632</v>
      </c>
      <c r="L591" s="234">
        <v>9</v>
      </c>
      <c r="M591" s="234">
        <v>0.01</v>
      </c>
      <c r="N591" s="234">
        <v>9</v>
      </c>
      <c r="O591" s="242"/>
      <c r="P591" s="242"/>
      <c r="Q591" s="299"/>
      <c r="R591" s="242"/>
      <c r="S591" s="242"/>
      <c r="T591" s="242"/>
      <c r="U591" s="242"/>
      <c r="V591" s="242"/>
      <c r="W591" s="242"/>
      <c r="X591" s="298">
        <v>57500</v>
      </c>
      <c r="Y591" s="300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36"/>
      <c r="AY591" s="36"/>
      <c r="AZ591" s="36"/>
      <c r="BA591" s="36"/>
      <c r="BB591" s="36"/>
      <c r="BC591" s="36"/>
      <c r="BD591" s="36"/>
      <c r="BE591" s="36"/>
      <c r="BF591" s="36"/>
      <c r="BG591" s="36"/>
      <c r="BH591" s="36"/>
      <c r="BI591" s="36"/>
      <c r="BJ591" s="36"/>
      <c r="BK591" s="36"/>
      <c r="BL591" s="36"/>
      <c r="BM591" s="36"/>
      <c r="BN591" s="36"/>
      <c r="BO591" s="36"/>
      <c r="BP591" s="36"/>
      <c r="BQ591" s="36"/>
      <c r="BR591" s="36"/>
      <c r="BS591" s="36"/>
      <c r="BT591" s="36"/>
      <c r="BU591" s="36"/>
      <c r="BV591" s="36"/>
      <c r="BW591" s="36"/>
      <c r="BX591" s="36"/>
      <c r="BY591" s="36"/>
      <c r="BZ591" s="36"/>
      <c r="CA591" s="36"/>
      <c r="CB591" s="36"/>
      <c r="CC591" s="36"/>
      <c r="CD591" s="36"/>
      <c r="CE591" s="36"/>
      <c r="CF591" s="36"/>
      <c r="CG591" s="36"/>
      <c r="CH591" s="36"/>
      <c r="CI591" s="36"/>
      <c r="CJ591" s="36"/>
      <c r="CK591" s="36"/>
      <c r="CL591" s="36"/>
      <c r="CM591" s="36"/>
      <c r="CN591" s="36"/>
      <c r="CO591" s="36"/>
      <c r="CP591" s="36"/>
      <c r="CQ591" s="36"/>
      <c r="CR591" s="36"/>
      <c r="CS591" s="36"/>
      <c r="CT591" s="36"/>
      <c r="CU591" s="36"/>
      <c r="CV591" s="36"/>
      <c r="CW591" s="36"/>
      <c r="CX591" s="36"/>
      <c r="CY591" s="36"/>
      <c r="CZ591" s="36"/>
      <c r="DA591" s="36"/>
      <c r="DB591" s="36"/>
      <c r="DC591" s="36"/>
      <c r="DD591" s="36"/>
      <c r="DE591" s="36"/>
      <c r="DF591" s="36"/>
      <c r="DG591" s="36"/>
      <c r="DH591" s="36"/>
      <c r="DI591" s="123"/>
    </row>
    <row r="592" spans="1:113" ht="15.75" thickTop="1" thickBot="1">
      <c r="A592" s="872">
        <v>1443</v>
      </c>
      <c r="B592" s="836" t="s">
        <v>5804</v>
      </c>
      <c r="C592" s="115" t="s">
        <v>148</v>
      </c>
      <c r="D592" s="241">
        <v>833</v>
      </c>
      <c r="E592" s="242" t="s">
        <v>149</v>
      </c>
      <c r="F592" s="242">
        <v>9</v>
      </c>
      <c r="G592" s="242" t="s">
        <v>150</v>
      </c>
      <c r="H592" s="297">
        <v>45096</v>
      </c>
      <c r="I592" s="298">
        <v>57500</v>
      </c>
      <c r="J592" s="242">
        <v>12</v>
      </c>
      <c r="K592" s="294">
        <f t="shared" si="9"/>
        <v>45460</v>
      </c>
      <c r="L592" s="234">
        <v>9</v>
      </c>
      <c r="M592" s="234">
        <v>0.01</v>
      </c>
      <c r="N592" s="234">
        <v>9</v>
      </c>
      <c r="O592" s="242"/>
      <c r="P592" s="242"/>
      <c r="Q592" s="299"/>
      <c r="R592" s="242"/>
      <c r="S592" s="242"/>
      <c r="T592" s="242"/>
      <c r="U592" s="242"/>
      <c r="V592" s="242"/>
      <c r="W592" s="242"/>
      <c r="X592" s="298">
        <v>57500</v>
      </c>
      <c r="Y592" s="300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36"/>
      <c r="AY592" s="36"/>
      <c r="AZ592" s="36"/>
      <c r="BA592" s="36"/>
      <c r="BB592" s="36"/>
      <c r="BC592" s="36"/>
      <c r="BD592" s="36"/>
      <c r="BE592" s="36"/>
      <c r="BF592" s="36"/>
      <c r="BG592" s="36"/>
      <c r="BH592" s="36"/>
      <c r="BI592" s="36"/>
      <c r="BJ592" s="36"/>
      <c r="BK592" s="36"/>
      <c r="BL592" s="36"/>
      <c r="BM592" s="36"/>
      <c r="BN592" s="36"/>
      <c r="BO592" s="36"/>
      <c r="BP592" s="36"/>
      <c r="BQ592" s="36"/>
      <c r="BR592" s="36"/>
      <c r="BS592" s="36"/>
      <c r="BT592" s="36"/>
      <c r="BU592" s="36"/>
      <c r="BV592" s="36"/>
      <c r="BW592" s="36"/>
      <c r="BX592" s="36"/>
      <c r="BY592" s="36"/>
      <c r="BZ592" s="36"/>
      <c r="CA592" s="36"/>
      <c r="CB592" s="36"/>
      <c r="CC592" s="36"/>
      <c r="CD592" s="36"/>
      <c r="CE592" s="36"/>
      <c r="CF592" s="36"/>
      <c r="CG592" s="36"/>
      <c r="CH592" s="36"/>
      <c r="CI592" s="36"/>
      <c r="CJ592" s="36"/>
      <c r="CK592" s="36"/>
      <c r="CL592" s="36"/>
      <c r="CM592" s="36"/>
      <c r="CN592" s="36"/>
      <c r="CO592" s="36"/>
      <c r="CP592" s="36"/>
      <c r="CQ592" s="36"/>
      <c r="CR592" s="36"/>
      <c r="CS592" s="36"/>
      <c r="CT592" s="36"/>
      <c r="CU592" s="36"/>
      <c r="CV592" s="36"/>
      <c r="CW592" s="36"/>
      <c r="CX592" s="36"/>
      <c r="CY592" s="36"/>
      <c r="CZ592" s="36"/>
      <c r="DA592" s="36"/>
      <c r="DB592" s="36"/>
      <c r="DC592" s="36"/>
      <c r="DD592" s="36"/>
      <c r="DE592" s="36"/>
      <c r="DF592" s="36"/>
      <c r="DG592" s="36"/>
      <c r="DH592" s="36"/>
      <c r="DI592" s="123"/>
    </row>
    <row r="593" spans="1:113" ht="15.75" thickTop="1" thickBot="1">
      <c r="A593" s="872">
        <v>1483</v>
      </c>
      <c r="B593" s="836" t="s">
        <v>5804</v>
      </c>
      <c r="C593" s="115" t="s">
        <v>148</v>
      </c>
      <c r="D593" s="241">
        <v>834</v>
      </c>
      <c r="E593" s="242" t="s">
        <v>149</v>
      </c>
      <c r="F593" s="242">
        <v>9</v>
      </c>
      <c r="G593" s="242" t="s">
        <v>150</v>
      </c>
      <c r="H593" s="297">
        <v>45090</v>
      </c>
      <c r="I593" s="298">
        <v>57500</v>
      </c>
      <c r="J593" s="242">
        <v>12</v>
      </c>
      <c r="K593" s="294">
        <f t="shared" si="9"/>
        <v>45454</v>
      </c>
      <c r="L593" s="234">
        <v>9</v>
      </c>
      <c r="M593" s="234">
        <v>0.01</v>
      </c>
      <c r="N593" s="234">
        <v>9</v>
      </c>
      <c r="O593" s="242"/>
      <c r="P593" s="242"/>
      <c r="Q593" s="299"/>
      <c r="R593" s="242"/>
      <c r="S593" s="242"/>
      <c r="T593" s="242"/>
      <c r="U593" s="242"/>
      <c r="V593" s="242"/>
      <c r="W593" s="242"/>
      <c r="X593" s="298">
        <v>57500</v>
      </c>
      <c r="Y593" s="300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36"/>
      <c r="AY593" s="36"/>
      <c r="AZ593" s="36"/>
      <c r="BA593" s="36"/>
      <c r="BB593" s="36"/>
      <c r="BC593" s="36"/>
      <c r="BD593" s="36"/>
      <c r="BE593" s="36"/>
      <c r="BF593" s="36"/>
      <c r="BG593" s="36"/>
      <c r="BH593" s="36"/>
      <c r="BI593" s="36"/>
      <c r="BJ593" s="36"/>
      <c r="BK593" s="36"/>
      <c r="BL593" s="36"/>
      <c r="BM593" s="36"/>
      <c r="BN593" s="36"/>
      <c r="BO593" s="36"/>
      <c r="BP593" s="36"/>
      <c r="BQ593" s="36"/>
      <c r="BR593" s="36"/>
      <c r="BS593" s="36"/>
      <c r="BT593" s="36"/>
      <c r="BU593" s="36"/>
      <c r="BV593" s="36"/>
      <c r="BW593" s="36"/>
      <c r="BX593" s="36"/>
      <c r="BY593" s="36"/>
      <c r="BZ593" s="36"/>
      <c r="CA593" s="36"/>
      <c r="CB593" s="36"/>
      <c r="CC593" s="36"/>
      <c r="CD593" s="36"/>
      <c r="CE593" s="36"/>
      <c r="CF593" s="36"/>
      <c r="CG593" s="36"/>
      <c r="CH593" s="36"/>
      <c r="CI593" s="36"/>
      <c r="CJ593" s="36"/>
      <c r="CK593" s="36"/>
      <c r="CL593" s="36"/>
      <c r="CM593" s="36"/>
      <c r="CN593" s="36"/>
      <c r="CO593" s="36"/>
      <c r="CP593" s="36"/>
      <c r="CQ593" s="36"/>
      <c r="CR593" s="36"/>
      <c r="CS593" s="36"/>
      <c r="CT593" s="36"/>
      <c r="CU593" s="36"/>
      <c r="CV593" s="36"/>
      <c r="CW593" s="36"/>
      <c r="CX593" s="36"/>
      <c r="CY593" s="36"/>
      <c r="CZ593" s="36"/>
      <c r="DA593" s="36"/>
      <c r="DB593" s="36"/>
      <c r="DC593" s="36"/>
      <c r="DD593" s="36"/>
      <c r="DE593" s="36"/>
      <c r="DF593" s="36"/>
      <c r="DG593" s="36"/>
      <c r="DH593" s="36"/>
      <c r="DI593" s="123"/>
    </row>
    <row r="594" spans="1:113" ht="15.75" thickTop="1" thickBot="1">
      <c r="A594" s="872">
        <v>931</v>
      </c>
      <c r="B594" s="836" t="s">
        <v>5804</v>
      </c>
      <c r="C594" s="115" t="s">
        <v>148</v>
      </c>
      <c r="D594" s="241">
        <v>836</v>
      </c>
      <c r="E594" s="242" t="s">
        <v>149</v>
      </c>
      <c r="F594" s="242">
        <v>9</v>
      </c>
      <c r="G594" s="242" t="s">
        <v>150</v>
      </c>
      <c r="H594" s="297">
        <v>45217</v>
      </c>
      <c r="I594" s="298">
        <v>54000</v>
      </c>
      <c r="J594" s="242">
        <v>12</v>
      </c>
      <c r="K594" s="294">
        <f t="shared" si="9"/>
        <v>45581</v>
      </c>
      <c r="L594" s="234">
        <v>9</v>
      </c>
      <c r="M594" s="234">
        <v>0.01</v>
      </c>
      <c r="N594" s="234">
        <v>9</v>
      </c>
      <c r="O594" s="242"/>
      <c r="P594" s="242"/>
      <c r="Q594" s="299"/>
      <c r="R594" s="242"/>
      <c r="S594" s="242"/>
      <c r="T594" s="242"/>
      <c r="U594" s="242"/>
      <c r="V594" s="242"/>
      <c r="W594" s="242"/>
      <c r="X594" s="298">
        <v>54000</v>
      </c>
      <c r="Y594" s="300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36"/>
      <c r="AY594" s="36"/>
      <c r="AZ594" s="36"/>
      <c r="BA594" s="36"/>
      <c r="BB594" s="36"/>
      <c r="BC594" s="36"/>
      <c r="BD594" s="36"/>
      <c r="BE594" s="36"/>
      <c r="BF594" s="36"/>
      <c r="BG594" s="36"/>
      <c r="BH594" s="36"/>
      <c r="BI594" s="36"/>
      <c r="BJ594" s="36"/>
      <c r="BK594" s="36"/>
      <c r="BL594" s="36"/>
      <c r="BM594" s="36"/>
      <c r="BN594" s="36"/>
      <c r="BO594" s="36"/>
      <c r="BP594" s="36"/>
      <c r="BQ594" s="36"/>
      <c r="BR594" s="36"/>
      <c r="BS594" s="36"/>
      <c r="BT594" s="36"/>
      <c r="BU594" s="36"/>
      <c r="BV594" s="36"/>
      <c r="BW594" s="36"/>
      <c r="BX594" s="36"/>
      <c r="BY594" s="36"/>
      <c r="BZ594" s="36"/>
      <c r="CA594" s="36"/>
      <c r="CB594" s="36"/>
      <c r="CC594" s="36"/>
      <c r="CD594" s="36"/>
      <c r="CE594" s="36"/>
      <c r="CF594" s="36"/>
      <c r="CG594" s="36"/>
      <c r="CH594" s="36"/>
      <c r="CI594" s="36"/>
      <c r="CJ594" s="36"/>
      <c r="CK594" s="36"/>
      <c r="CL594" s="36"/>
      <c r="CM594" s="36"/>
      <c r="CN594" s="36"/>
      <c r="CO594" s="36"/>
      <c r="CP594" s="36"/>
      <c r="CQ594" s="36"/>
      <c r="CR594" s="36"/>
      <c r="CS594" s="36"/>
      <c r="CT594" s="36"/>
      <c r="CU594" s="36"/>
      <c r="CV594" s="36"/>
      <c r="CW594" s="36"/>
      <c r="CX594" s="36"/>
      <c r="CY594" s="36"/>
      <c r="CZ594" s="36"/>
      <c r="DA594" s="36"/>
      <c r="DB594" s="36"/>
      <c r="DC594" s="36"/>
      <c r="DD594" s="36"/>
      <c r="DE594" s="36"/>
      <c r="DF594" s="36"/>
      <c r="DG594" s="36"/>
      <c r="DH594" s="36"/>
      <c r="DI594" s="123"/>
    </row>
    <row r="595" spans="1:113" ht="15.75" thickTop="1" thickBot="1">
      <c r="A595" s="872">
        <v>1274</v>
      </c>
      <c r="B595" s="836" t="s">
        <v>5804</v>
      </c>
      <c r="C595" s="115" t="s">
        <v>148</v>
      </c>
      <c r="D595" s="241">
        <v>837</v>
      </c>
      <c r="E595" s="242" t="s">
        <v>149</v>
      </c>
      <c r="F595" s="242">
        <v>9</v>
      </c>
      <c r="G595" s="242" t="s">
        <v>150</v>
      </c>
      <c r="H595" s="297">
        <v>45138</v>
      </c>
      <c r="I595" s="298">
        <v>57500</v>
      </c>
      <c r="J595" s="242">
        <v>12</v>
      </c>
      <c r="K595" s="294">
        <f t="shared" si="9"/>
        <v>45502</v>
      </c>
      <c r="L595" s="234">
        <v>9</v>
      </c>
      <c r="M595" s="234">
        <v>0.01</v>
      </c>
      <c r="N595" s="234">
        <v>9</v>
      </c>
      <c r="O595" s="242"/>
      <c r="P595" s="242"/>
      <c r="Q595" s="299"/>
      <c r="R595" s="242"/>
      <c r="S595" s="242"/>
      <c r="T595" s="242"/>
      <c r="U595" s="242"/>
      <c r="V595" s="242"/>
      <c r="W595" s="242"/>
      <c r="X595" s="298">
        <v>57500</v>
      </c>
      <c r="Y595" s="300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36"/>
      <c r="AY595" s="36"/>
      <c r="AZ595" s="36"/>
      <c r="BA595" s="36"/>
      <c r="BB595" s="36"/>
      <c r="BC595" s="36"/>
      <c r="BD595" s="36"/>
      <c r="BE595" s="36"/>
      <c r="BF595" s="36"/>
      <c r="BG595" s="36"/>
      <c r="BH595" s="36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  <c r="BT595" s="36"/>
      <c r="BU595" s="36"/>
      <c r="BV595" s="36"/>
      <c r="BW595" s="36"/>
      <c r="BX595" s="36"/>
      <c r="BY595" s="36"/>
      <c r="BZ595" s="36"/>
      <c r="CA595" s="36"/>
      <c r="CB595" s="36"/>
      <c r="CC595" s="36"/>
      <c r="CD595" s="36"/>
      <c r="CE595" s="36"/>
      <c r="CF595" s="36"/>
      <c r="CG595" s="36"/>
      <c r="CH595" s="36"/>
      <c r="CI595" s="36"/>
      <c r="CJ595" s="36"/>
      <c r="CK595" s="36"/>
      <c r="CL595" s="36"/>
      <c r="CM595" s="36"/>
      <c r="CN595" s="36"/>
      <c r="CO595" s="36"/>
      <c r="CP595" s="36"/>
      <c r="CQ595" s="36"/>
      <c r="CR595" s="36"/>
      <c r="CS595" s="36"/>
      <c r="CT595" s="36"/>
      <c r="CU595" s="36"/>
      <c r="CV595" s="36"/>
      <c r="CW595" s="36"/>
      <c r="CX595" s="36"/>
      <c r="CY595" s="36"/>
      <c r="CZ595" s="36"/>
      <c r="DA595" s="36"/>
      <c r="DB595" s="36"/>
      <c r="DC595" s="36"/>
      <c r="DD595" s="36"/>
      <c r="DE595" s="36"/>
      <c r="DF595" s="36"/>
      <c r="DG595" s="36"/>
      <c r="DH595" s="36"/>
      <c r="DI595" s="123"/>
    </row>
    <row r="596" spans="1:113" ht="15.75" thickTop="1" thickBot="1">
      <c r="A596" s="872">
        <v>1347</v>
      </c>
      <c r="B596" s="836" t="s">
        <v>5804</v>
      </c>
      <c r="C596" s="115" t="s">
        <v>148</v>
      </c>
      <c r="D596" s="241">
        <v>838</v>
      </c>
      <c r="E596" s="242" t="s">
        <v>149</v>
      </c>
      <c r="F596" s="242">
        <v>9</v>
      </c>
      <c r="G596" s="242" t="s">
        <v>150</v>
      </c>
      <c r="H596" s="297">
        <v>45367</v>
      </c>
      <c r="I596" s="298">
        <v>200000</v>
      </c>
      <c r="J596" s="242">
        <v>12</v>
      </c>
      <c r="K596" s="294">
        <f t="shared" si="9"/>
        <v>45731</v>
      </c>
      <c r="L596" s="234">
        <v>9</v>
      </c>
      <c r="M596" s="234">
        <v>0.01</v>
      </c>
      <c r="N596" s="234">
        <v>9</v>
      </c>
      <c r="O596" s="242"/>
      <c r="P596" s="242"/>
      <c r="Q596" s="299"/>
      <c r="R596" s="242"/>
      <c r="S596" s="242"/>
      <c r="T596" s="242"/>
      <c r="U596" s="242"/>
      <c r="V596" s="242"/>
      <c r="W596" s="242"/>
      <c r="X596" s="298">
        <v>200000</v>
      </c>
      <c r="Y596" s="300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36"/>
      <c r="AY596" s="36"/>
      <c r="AZ596" s="36"/>
      <c r="BA596" s="36"/>
      <c r="BB596" s="36"/>
      <c r="BC596" s="36"/>
      <c r="BD596" s="36"/>
      <c r="BE596" s="36"/>
      <c r="BF596" s="36"/>
      <c r="BG596" s="36"/>
      <c r="BH596" s="36"/>
      <c r="BI596" s="36"/>
      <c r="BJ596" s="36"/>
      <c r="BK596" s="36"/>
      <c r="BL596" s="36"/>
      <c r="BM596" s="36"/>
      <c r="BN596" s="36"/>
      <c r="BO596" s="36"/>
      <c r="BP596" s="36"/>
      <c r="BQ596" s="36"/>
      <c r="BR596" s="36"/>
      <c r="BS596" s="36"/>
      <c r="BT596" s="36"/>
      <c r="BU596" s="36"/>
      <c r="BV596" s="36"/>
      <c r="BW596" s="36"/>
      <c r="BX596" s="36"/>
      <c r="BY596" s="36"/>
      <c r="BZ596" s="36"/>
      <c r="CA596" s="36"/>
      <c r="CB596" s="36"/>
      <c r="CC596" s="36"/>
      <c r="CD596" s="36"/>
      <c r="CE596" s="36"/>
      <c r="CF596" s="36"/>
      <c r="CG596" s="36"/>
      <c r="CH596" s="36"/>
      <c r="CI596" s="36"/>
      <c r="CJ596" s="36"/>
      <c r="CK596" s="36"/>
      <c r="CL596" s="36"/>
      <c r="CM596" s="36"/>
      <c r="CN596" s="36"/>
      <c r="CO596" s="36"/>
      <c r="CP596" s="36"/>
      <c r="CQ596" s="36"/>
      <c r="CR596" s="36"/>
      <c r="CS596" s="36"/>
      <c r="CT596" s="36"/>
      <c r="CU596" s="36"/>
      <c r="CV596" s="36"/>
      <c r="CW596" s="36"/>
      <c r="CX596" s="36"/>
      <c r="CY596" s="36"/>
      <c r="CZ596" s="36"/>
      <c r="DA596" s="36"/>
      <c r="DB596" s="36"/>
      <c r="DC596" s="36"/>
      <c r="DD596" s="36"/>
      <c r="DE596" s="36"/>
      <c r="DF596" s="36"/>
      <c r="DG596" s="36"/>
      <c r="DH596" s="36"/>
      <c r="DI596" s="123"/>
    </row>
    <row r="597" spans="1:113" ht="15.75" thickTop="1" thickBot="1">
      <c r="A597" s="872">
        <v>1463</v>
      </c>
      <c r="B597" s="836" t="s">
        <v>5804</v>
      </c>
      <c r="C597" s="115" t="s">
        <v>148</v>
      </c>
      <c r="D597" s="241">
        <v>840</v>
      </c>
      <c r="E597" s="242" t="s">
        <v>149</v>
      </c>
      <c r="F597" s="242">
        <v>9</v>
      </c>
      <c r="G597" s="242" t="s">
        <v>150</v>
      </c>
      <c r="H597" s="297">
        <v>45110</v>
      </c>
      <c r="I597" s="298">
        <v>57500</v>
      </c>
      <c r="J597" s="242">
        <v>12</v>
      </c>
      <c r="K597" s="294">
        <f t="shared" si="9"/>
        <v>45474</v>
      </c>
      <c r="L597" s="234">
        <v>9</v>
      </c>
      <c r="M597" s="234">
        <v>0.01</v>
      </c>
      <c r="N597" s="234">
        <v>9</v>
      </c>
      <c r="O597" s="242"/>
      <c r="P597" s="242"/>
      <c r="Q597" s="299"/>
      <c r="R597" s="242"/>
      <c r="S597" s="242"/>
      <c r="T597" s="242"/>
      <c r="U597" s="242"/>
      <c r="V597" s="242"/>
      <c r="W597" s="242"/>
      <c r="X597" s="298">
        <v>57500</v>
      </c>
      <c r="Y597" s="300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36"/>
      <c r="AY597" s="36"/>
      <c r="AZ597" s="36"/>
      <c r="BA597" s="36"/>
      <c r="BB597" s="36"/>
      <c r="BC597" s="36"/>
      <c r="BD597" s="36"/>
      <c r="BE597" s="36"/>
      <c r="BF597" s="36"/>
      <c r="BG597" s="36"/>
      <c r="BH597" s="36"/>
      <c r="BI597" s="36"/>
      <c r="BJ597" s="36"/>
      <c r="BK597" s="36"/>
      <c r="BL597" s="36"/>
      <c r="BM597" s="36"/>
      <c r="BN597" s="36"/>
      <c r="BO597" s="36"/>
      <c r="BP597" s="36"/>
      <c r="BQ597" s="36"/>
      <c r="BR597" s="36"/>
      <c r="BS597" s="36"/>
      <c r="BT597" s="36"/>
      <c r="BU597" s="36"/>
      <c r="BV597" s="36"/>
      <c r="BW597" s="36"/>
      <c r="BX597" s="36"/>
      <c r="BY597" s="36"/>
      <c r="BZ597" s="36"/>
      <c r="CA597" s="36"/>
      <c r="CB597" s="36"/>
      <c r="CC597" s="36"/>
      <c r="CD597" s="36"/>
      <c r="CE597" s="36"/>
      <c r="CF597" s="36"/>
      <c r="CG597" s="36"/>
      <c r="CH597" s="36"/>
      <c r="CI597" s="36"/>
      <c r="CJ597" s="36"/>
      <c r="CK597" s="36"/>
      <c r="CL597" s="36"/>
      <c r="CM597" s="36"/>
      <c r="CN597" s="36"/>
      <c r="CO597" s="36"/>
      <c r="CP597" s="36"/>
      <c r="CQ597" s="36"/>
      <c r="CR597" s="36"/>
      <c r="CS597" s="36"/>
      <c r="CT597" s="36"/>
      <c r="CU597" s="36"/>
      <c r="CV597" s="36"/>
      <c r="CW597" s="36"/>
      <c r="CX597" s="36"/>
      <c r="CY597" s="36"/>
      <c r="CZ597" s="36"/>
      <c r="DA597" s="36"/>
      <c r="DB597" s="36"/>
      <c r="DC597" s="36"/>
      <c r="DD597" s="36"/>
      <c r="DE597" s="36"/>
      <c r="DF597" s="36"/>
      <c r="DG597" s="36"/>
      <c r="DH597" s="36"/>
      <c r="DI597" s="123"/>
    </row>
    <row r="598" spans="1:113" ht="15.75" thickTop="1" thickBot="1">
      <c r="A598" s="872">
        <v>1471</v>
      </c>
      <c r="B598" s="836" t="s">
        <v>5804</v>
      </c>
      <c r="C598" s="115" t="s">
        <v>148</v>
      </c>
      <c r="D598" s="241">
        <v>842</v>
      </c>
      <c r="E598" s="242" t="s">
        <v>149</v>
      </c>
      <c r="F598" s="242">
        <v>9</v>
      </c>
      <c r="G598" s="242" t="s">
        <v>150</v>
      </c>
      <c r="H598" s="297">
        <v>45157</v>
      </c>
      <c r="I598" s="298">
        <v>57500</v>
      </c>
      <c r="J598" s="242">
        <v>12</v>
      </c>
      <c r="K598" s="294">
        <f t="shared" si="9"/>
        <v>45521</v>
      </c>
      <c r="L598" s="234">
        <v>9</v>
      </c>
      <c r="M598" s="234">
        <v>0.01</v>
      </c>
      <c r="N598" s="234">
        <v>9</v>
      </c>
      <c r="O598" s="242"/>
      <c r="P598" s="242"/>
      <c r="Q598" s="299"/>
      <c r="R598" s="242"/>
      <c r="S598" s="242"/>
      <c r="T598" s="242"/>
      <c r="U598" s="242"/>
      <c r="V598" s="242"/>
      <c r="W598" s="242"/>
      <c r="X598" s="298">
        <v>57500</v>
      </c>
      <c r="Y598" s="300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36"/>
      <c r="AY598" s="36"/>
      <c r="AZ598" s="36"/>
      <c r="BA598" s="36"/>
      <c r="BB598" s="36"/>
      <c r="BC598" s="36"/>
      <c r="BD598" s="36"/>
      <c r="BE598" s="36"/>
      <c r="BF598" s="36"/>
      <c r="BG598" s="36"/>
      <c r="BH598" s="36"/>
      <c r="BI598" s="36"/>
      <c r="BJ598" s="36"/>
      <c r="BK598" s="36"/>
      <c r="BL598" s="36"/>
      <c r="BM598" s="36"/>
      <c r="BN598" s="36"/>
      <c r="BO598" s="36"/>
      <c r="BP598" s="36"/>
      <c r="BQ598" s="36"/>
      <c r="BR598" s="36"/>
      <c r="BS598" s="36"/>
      <c r="BT598" s="36"/>
      <c r="BU598" s="36"/>
      <c r="BV598" s="36"/>
      <c r="BW598" s="36"/>
      <c r="BX598" s="36"/>
      <c r="BY598" s="36"/>
      <c r="BZ598" s="36"/>
      <c r="CA598" s="36"/>
      <c r="CB598" s="36"/>
      <c r="CC598" s="36"/>
      <c r="CD598" s="36"/>
      <c r="CE598" s="36"/>
      <c r="CF598" s="36"/>
      <c r="CG598" s="36"/>
      <c r="CH598" s="36"/>
      <c r="CI598" s="36"/>
      <c r="CJ598" s="36"/>
      <c r="CK598" s="36"/>
      <c r="CL598" s="36"/>
      <c r="CM598" s="36"/>
      <c r="CN598" s="36"/>
      <c r="CO598" s="36"/>
      <c r="CP598" s="36"/>
      <c r="CQ598" s="36"/>
      <c r="CR598" s="36"/>
      <c r="CS598" s="36"/>
      <c r="CT598" s="36"/>
      <c r="CU598" s="36"/>
      <c r="CV598" s="36"/>
      <c r="CW598" s="36"/>
      <c r="CX598" s="36"/>
      <c r="CY598" s="36"/>
      <c r="CZ598" s="36"/>
      <c r="DA598" s="36"/>
      <c r="DB598" s="36"/>
      <c r="DC598" s="36"/>
      <c r="DD598" s="36"/>
      <c r="DE598" s="36"/>
      <c r="DF598" s="36"/>
      <c r="DG598" s="36"/>
      <c r="DH598" s="36"/>
      <c r="DI598" s="123"/>
    </row>
    <row r="599" spans="1:113" ht="15.75" thickTop="1" thickBot="1">
      <c r="A599" s="872">
        <v>1459</v>
      </c>
      <c r="B599" s="836" t="s">
        <v>5804</v>
      </c>
      <c r="C599" s="115" t="s">
        <v>148</v>
      </c>
      <c r="D599" s="241">
        <v>843</v>
      </c>
      <c r="E599" s="242" t="s">
        <v>149</v>
      </c>
      <c r="F599" s="242">
        <v>9</v>
      </c>
      <c r="G599" s="242" t="s">
        <v>150</v>
      </c>
      <c r="H599" s="297">
        <v>45210</v>
      </c>
      <c r="I599" s="298">
        <v>47000</v>
      </c>
      <c r="J599" s="242">
        <v>12</v>
      </c>
      <c r="K599" s="294">
        <f t="shared" si="9"/>
        <v>45574</v>
      </c>
      <c r="L599" s="234">
        <v>9</v>
      </c>
      <c r="M599" s="234">
        <v>0.01</v>
      </c>
      <c r="N599" s="234">
        <v>9</v>
      </c>
      <c r="O599" s="242"/>
      <c r="P599" s="242"/>
      <c r="Q599" s="299"/>
      <c r="R599" s="242"/>
      <c r="S599" s="242"/>
      <c r="T599" s="242"/>
      <c r="U599" s="242"/>
      <c r="V599" s="242"/>
      <c r="W599" s="242"/>
      <c r="X599" s="298">
        <v>47000</v>
      </c>
      <c r="Y599" s="300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36"/>
      <c r="AY599" s="36"/>
      <c r="AZ599" s="36"/>
      <c r="BA599" s="36"/>
      <c r="BB599" s="36"/>
      <c r="BC599" s="36"/>
      <c r="BD599" s="36"/>
      <c r="BE599" s="36"/>
      <c r="BF599" s="36"/>
      <c r="BG599" s="36"/>
      <c r="BH599" s="36"/>
      <c r="BI599" s="36"/>
      <c r="BJ599" s="36"/>
      <c r="BK599" s="36"/>
      <c r="BL599" s="36"/>
      <c r="BM599" s="36"/>
      <c r="BN599" s="36"/>
      <c r="BO599" s="36"/>
      <c r="BP599" s="36"/>
      <c r="BQ599" s="36"/>
      <c r="BR599" s="36"/>
      <c r="BS599" s="36"/>
      <c r="BT599" s="36"/>
      <c r="BU599" s="36"/>
      <c r="BV599" s="36"/>
      <c r="BW599" s="36"/>
      <c r="BX599" s="36"/>
      <c r="BY599" s="36"/>
      <c r="BZ599" s="36"/>
      <c r="CA599" s="36"/>
      <c r="CB599" s="36"/>
      <c r="CC599" s="36"/>
      <c r="CD599" s="36"/>
      <c r="CE599" s="36"/>
      <c r="CF599" s="36"/>
      <c r="CG599" s="36"/>
      <c r="CH599" s="36"/>
      <c r="CI599" s="36"/>
      <c r="CJ599" s="36"/>
      <c r="CK599" s="36"/>
      <c r="CL599" s="36"/>
      <c r="CM599" s="36"/>
      <c r="CN599" s="36"/>
      <c r="CO599" s="36"/>
      <c r="CP599" s="36"/>
      <c r="CQ599" s="36"/>
      <c r="CR599" s="36"/>
      <c r="CS599" s="36"/>
      <c r="CT599" s="36"/>
      <c r="CU599" s="36"/>
      <c r="CV599" s="36"/>
      <c r="CW599" s="36"/>
      <c r="CX599" s="36"/>
      <c r="CY599" s="36"/>
      <c r="CZ599" s="36"/>
      <c r="DA599" s="36"/>
      <c r="DB599" s="36"/>
      <c r="DC599" s="36"/>
      <c r="DD599" s="36"/>
      <c r="DE599" s="36"/>
      <c r="DF599" s="36"/>
      <c r="DG599" s="36"/>
      <c r="DH599" s="36"/>
      <c r="DI599" s="123"/>
    </row>
    <row r="600" spans="1:113" ht="15.75" thickTop="1" thickBot="1">
      <c r="A600" s="872">
        <v>1551</v>
      </c>
      <c r="B600" s="836" t="s">
        <v>5804</v>
      </c>
      <c r="C600" s="115" t="s">
        <v>148</v>
      </c>
      <c r="D600" s="241">
        <v>845</v>
      </c>
      <c r="E600" s="242" t="s">
        <v>149</v>
      </c>
      <c r="F600" s="242">
        <v>9</v>
      </c>
      <c r="G600" s="242" t="s">
        <v>150</v>
      </c>
      <c r="H600" s="297">
        <v>45061</v>
      </c>
      <c r="I600" s="298">
        <v>57500</v>
      </c>
      <c r="J600" s="242">
        <v>12</v>
      </c>
      <c r="K600" s="294">
        <f t="shared" si="9"/>
        <v>45425</v>
      </c>
      <c r="L600" s="234">
        <v>9</v>
      </c>
      <c r="M600" s="234">
        <v>0.01</v>
      </c>
      <c r="N600" s="234">
        <v>9</v>
      </c>
      <c r="O600" s="242"/>
      <c r="P600" s="242"/>
      <c r="Q600" s="299"/>
      <c r="R600" s="242"/>
      <c r="S600" s="242"/>
      <c r="T600" s="242"/>
      <c r="U600" s="242"/>
      <c r="V600" s="242"/>
      <c r="W600" s="242"/>
      <c r="X600" s="298">
        <v>57500</v>
      </c>
      <c r="Y600" s="300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36"/>
      <c r="AY600" s="36"/>
      <c r="AZ600" s="36"/>
      <c r="BA600" s="36"/>
      <c r="BB600" s="36"/>
      <c r="BC600" s="36"/>
      <c r="BD600" s="36"/>
      <c r="BE600" s="36"/>
      <c r="BF600" s="36"/>
      <c r="BG600" s="36"/>
      <c r="BH600" s="36"/>
      <c r="BI600" s="36"/>
      <c r="BJ600" s="36"/>
      <c r="BK600" s="36"/>
      <c r="BL600" s="36"/>
      <c r="BM600" s="36"/>
      <c r="BN600" s="36"/>
      <c r="BO600" s="36"/>
      <c r="BP600" s="36"/>
      <c r="BQ600" s="36"/>
      <c r="BR600" s="36"/>
      <c r="BS600" s="36"/>
      <c r="BT600" s="36"/>
      <c r="BU600" s="36"/>
      <c r="BV600" s="36"/>
      <c r="BW600" s="36"/>
      <c r="BX600" s="36"/>
      <c r="BY600" s="36"/>
      <c r="BZ600" s="36"/>
      <c r="CA600" s="36"/>
      <c r="CB600" s="36"/>
      <c r="CC600" s="36"/>
      <c r="CD600" s="36"/>
      <c r="CE600" s="36"/>
      <c r="CF600" s="36"/>
      <c r="CG600" s="36"/>
      <c r="CH600" s="36"/>
      <c r="CI600" s="36"/>
      <c r="CJ600" s="36"/>
      <c r="CK600" s="36"/>
      <c r="CL600" s="36"/>
      <c r="CM600" s="36"/>
      <c r="CN600" s="36"/>
      <c r="CO600" s="36"/>
      <c r="CP600" s="36"/>
      <c r="CQ600" s="36"/>
      <c r="CR600" s="36"/>
      <c r="CS600" s="36"/>
      <c r="CT600" s="36"/>
      <c r="CU600" s="36"/>
      <c r="CV600" s="36"/>
      <c r="CW600" s="36"/>
      <c r="CX600" s="36"/>
      <c r="CY600" s="36"/>
      <c r="CZ600" s="36"/>
      <c r="DA600" s="36"/>
      <c r="DB600" s="36"/>
      <c r="DC600" s="36"/>
      <c r="DD600" s="36"/>
      <c r="DE600" s="36"/>
      <c r="DF600" s="36"/>
      <c r="DG600" s="36"/>
      <c r="DH600" s="36"/>
      <c r="DI600" s="123"/>
    </row>
    <row r="601" spans="1:113" ht="15.75" thickTop="1" thickBot="1">
      <c r="A601" s="872">
        <v>1087</v>
      </c>
      <c r="B601" s="836" t="s">
        <v>5804</v>
      </c>
      <c r="C601" s="115" t="s">
        <v>148</v>
      </c>
      <c r="D601" s="241">
        <v>846</v>
      </c>
      <c r="E601" s="242" t="s">
        <v>149</v>
      </c>
      <c r="F601" s="242">
        <v>9</v>
      </c>
      <c r="G601" s="242" t="s">
        <v>150</v>
      </c>
      <c r="H601" s="297">
        <v>45096</v>
      </c>
      <c r="I601" s="298">
        <v>57500</v>
      </c>
      <c r="J601" s="242">
        <v>12</v>
      </c>
      <c r="K601" s="294">
        <f t="shared" si="9"/>
        <v>45460</v>
      </c>
      <c r="L601" s="234">
        <v>9</v>
      </c>
      <c r="M601" s="234">
        <v>0.01</v>
      </c>
      <c r="N601" s="234">
        <v>9</v>
      </c>
      <c r="O601" s="242"/>
      <c r="P601" s="242"/>
      <c r="Q601" s="299"/>
      <c r="R601" s="242"/>
      <c r="S601" s="242"/>
      <c r="T601" s="242"/>
      <c r="U601" s="242"/>
      <c r="V601" s="242"/>
      <c r="W601" s="242"/>
      <c r="X601" s="298">
        <v>57500</v>
      </c>
      <c r="Y601" s="300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36"/>
      <c r="AY601" s="36"/>
      <c r="AZ601" s="36"/>
      <c r="BA601" s="36"/>
      <c r="BB601" s="36"/>
      <c r="BC601" s="36"/>
      <c r="BD601" s="36"/>
      <c r="BE601" s="36"/>
      <c r="BF601" s="36"/>
      <c r="BG601" s="36"/>
      <c r="BH601" s="36"/>
      <c r="BI601" s="36"/>
      <c r="BJ601" s="36"/>
      <c r="BK601" s="36"/>
      <c r="BL601" s="36"/>
      <c r="BM601" s="36"/>
      <c r="BN601" s="36"/>
      <c r="BO601" s="36"/>
      <c r="BP601" s="36"/>
      <c r="BQ601" s="36"/>
      <c r="BR601" s="36"/>
      <c r="BS601" s="36"/>
      <c r="BT601" s="36"/>
      <c r="BU601" s="36"/>
      <c r="BV601" s="36"/>
      <c r="BW601" s="36"/>
      <c r="BX601" s="36"/>
      <c r="BY601" s="36"/>
      <c r="BZ601" s="36"/>
      <c r="CA601" s="36"/>
      <c r="CB601" s="36"/>
      <c r="CC601" s="36"/>
      <c r="CD601" s="36"/>
      <c r="CE601" s="36"/>
      <c r="CF601" s="36"/>
      <c r="CG601" s="36"/>
      <c r="CH601" s="36"/>
      <c r="CI601" s="36"/>
      <c r="CJ601" s="36"/>
      <c r="CK601" s="36"/>
      <c r="CL601" s="36"/>
      <c r="CM601" s="36"/>
      <c r="CN601" s="36"/>
      <c r="CO601" s="36"/>
      <c r="CP601" s="36"/>
      <c r="CQ601" s="36"/>
      <c r="CR601" s="36"/>
      <c r="CS601" s="36"/>
      <c r="CT601" s="36"/>
      <c r="CU601" s="36"/>
      <c r="CV601" s="36"/>
      <c r="CW601" s="36"/>
      <c r="CX601" s="36"/>
      <c r="CY601" s="36"/>
      <c r="CZ601" s="36"/>
      <c r="DA601" s="36"/>
      <c r="DB601" s="36"/>
      <c r="DC601" s="36"/>
      <c r="DD601" s="36"/>
      <c r="DE601" s="36"/>
      <c r="DF601" s="36"/>
      <c r="DG601" s="36"/>
      <c r="DH601" s="36"/>
      <c r="DI601" s="123"/>
    </row>
    <row r="602" spans="1:113" ht="15.75" thickTop="1" thickBot="1">
      <c r="A602" s="872">
        <v>1530</v>
      </c>
      <c r="B602" s="836" t="s">
        <v>5804</v>
      </c>
      <c r="C602" s="115" t="s">
        <v>148</v>
      </c>
      <c r="D602" s="241">
        <v>848</v>
      </c>
      <c r="E602" s="242" t="s">
        <v>149</v>
      </c>
      <c r="F602" s="242">
        <v>9</v>
      </c>
      <c r="G602" s="242" t="s">
        <v>150</v>
      </c>
      <c r="H602" s="297">
        <v>45338</v>
      </c>
      <c r="I602" s="298">
        <v>55000</v>
      </c>
      <c r="J602" s="242">
        <v>12</v>
      </c>
      <c r="K602" s="294">
        <f t="shared" si="9"/>
        <v>45702</v>
      </c>
      <c r="L602" s="234">
        <v>9</v>
      </c>
      <c r="M602" s="234">
        <v>0.01</v>
      </c>
      <c r="N602" s="234">
        <v>9</v>
      </c>
      <c r="O602" s="242"/>
      <c r="P602" s="242"/>
      <c r="Q602" s="299"/>
      <c r="R602" s="242"/>
      <c r="S602" s="242"/>
      <c r="T602" s="242"/>
      <c r="U602" s="242"/>
      <c r="V602" s="242"/>
      <c r="W602" s="242"/>
      <c r="X602" s="298">
        <v>55000</v>
      </c>
      <c r="Y602" s="300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36"/>
      <c r="AY602" s="36"/>
      <c r="AZ602" s="36"/>
      <c r="BA602" s="36"/>
      <c r="BB602" s="36"/>
      <c r="BC602" s="36"/>
      <c r="BD602" s="36"/>
      <c r="BE602" s="36"/>
      <c r="BF602" s="36"/>
      <c r="BG602" s="36"/>
      <c r="BH602" s="36"/>
      <c r="BI602" s="36"/>
      <c r="BJ602" s="36"/>
      <c r="BK602" s="36"/>
      <c r="BL602" s="36"/>
      <c r="BM602" s="36"/>
      <c r="BN602" s="36"/>
      <c r="BO602" s="36"/>
      <c r="BP602" s="36"/>
      <c r="BQ602" s="36"/>
      <c r="BR602" s="36"/>
      <c r="BS602" s="36"/>
      <c r="BT602" s="36"/>
      <c r="BU602" s="36"/>
      <c r="BV602" s="36"/>
      <c r="BW602" s="36"/>
      <c r="BX602" s="36"/>
      <c r="BY602" s="36"/>
      <c r="BZ602" s="36"/>
      <c r="CA602" s="36"/>
      <c r="CB602" s="36"/>
      <c r="CC602" s="36"/>
      <c r="CD602" s="36"/>
      <c r="CE602" s="36"/>
      <c r="CF602" s="36"/>
      <c r="CG602" s="36"/>
      <c r="CH602" s="36"/>
      <c r="CI602" s="36"/>
      <c r="CJ602" s="36"/>
      <c r="CK602" s="36"/>
      <c r="CL602" s="36"/>
      <c r="CM602" s="36"/>
      <c r="CN602" s="36"/>
      <c r="CO602" s="36"/>
      <c r="CP602" s="36"/>
      <c r="CQ602" s="36"/>
      <c r="CR602" s="36"/>
      <c r="CS602" s="36"/>
      <c r="CT602" s="36"/>
      <c r="CU602" s="36"/>
      <c r="CV602" s="36"/>
      <c r="CW602" s="36"/>
      <c r="CX602" s="36"/>
      <c r="CY602" s="36"/>
      <c r="CZ602" s="36"/>
      <c r="DA602" s="36"/>
      <c r="DB602" s="36"/>
      <c r="DC602" s="36"/>
      <c r="DD602" s="36"/>
      <c r="DE602" s="36"/>
      <c r="DF602" s="36"/>
      <c r="DG602" s="36"/>
      <c r="DH602" s="36"/>
      <c r="DI602" s="123"/>
    </row>
    <row r="603" spans="1:113" ht="15.75" thickTop="1" thickBot="1">
      <c r="A603" s="872">
        <v>1501</v>
      </c>
      <c r="B603" s="836" t="s">
        <v>5804</v>
      </c>
      <c r="C603" s="115" t="s">
        <v>148</v>
      </c>
      <c r="D603" s="241">
        <v>849</v>
      </c>
      <c r="E603" s="242" t="s">
        <v>149</v>
      </c>
      <c r="F603" s="242">
        <v>9</v>
      </c>
      <c r="G603" s="242" t="s">
        <v>150</v>
      </c>
      <c r="H603" s="297">
        <v>45077</v>
      </c>
      <c r="I603" s="298">
        <v>49900</v>
      </c>
      <c r="J603" s="242">
        <v>12</v>
      </c>
      <c r="K603" s="294">
        <f t="shared" si="9"/>
        <v>45441</v>
      </c>
      <c r="L603" s="234">
        <v>9</v>
      </c>
      <c r="M603" s="234">
        <v>0.01</v>
      </c>
      <c r="N603" s="234">
        <v>9</v>
      </c>
      <c r="O603" s="242"/>
      <c r="P603" s="242"/>
      <c r="Q603" s="299"/>
      <c r="R603" s="242"/>
      <c r="S603" s="242"/>
      <c r="T603" s="242"/>
      <c r="U603" s="242"/>
      <c r="V603" s="242"/>
      <c r="W603" s="242"/>
      <c r="X603" s="298">
        <v>49900</v>
      </c>
      <c r="Y603" s="300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36"/>
      <c r="AY603" s="36"/>
      <c r="AZ603" s="36"/>
      <c r="BA603" s="36"/>
      <c r="BB603" s="36"/>
      <c r="BC603" s="36"/>
      <c r="BD603" s="36"/>
      <c r="BE603" s="36"/>
      <c r="BF603" s="36"/>
      <c r="BG603" s="36"/>
      <c r="BH603" s="36"/>
      <c r="BI603" s="36"/>
      <c r="BJ603" s="36"/>
      <c r="BK603" s="36"/>
      <c r="BL603" s="36"/>
      <c r="BM603" s="36"/>
      <c r="BN603" s="36"/>
      <c r="BO603" s="36"/>
      <c r="BP603" s="36"/>
      <c r="BQ603" s="36"/>
      <c r="BR603" s="36"/>
      <c r="BS603" s="36"/>
      <c r="BT603" s="36"/>
      <c r="BU603" s="36"/>
      <c r="BV603" s="36"/>
      <c r="BW603" s="36"/>
      <c r="BX603" s="36"/>
      <c r="BY603" s="36"/>
      <c r="BZ603" s="36"/>
      <c r="CA603" s="36"/>
      <c r="CB603" s="36"/>
      <c r="CC603" s="36"/>
      <c r="CD603" s="36"/>
      <c r="CE603" s="36"/>
      <c r="CF603" s="36"/>
      <c r="CG603" s="36"/>
      <c r="CH603" s="36"/>
      <c r="CI603" s="36"/>
      <c r="CJ603" s="36"/>
      <c r="CK603" s="36"/>
      <c r="CL603" s="36"/>
      <c r="CM603" s="36"/>
      <c r="CN603" s="36"/>
      <c r="CO603" s="36"/>
      <c r="CP603" s="36"/>
      <c r="CQ603" s="36"/>
      <c r="CR603" s="36"/>
      <c r="CS603" s="36"/>
      <c r="CT603" s="36"/>
      <c r="CU603" s="36"/>
      <c r="CV603" s="36"/>
      <c r="CW603" s="36"/>
      <c r="CX603" s="36"/>
      <c r="CY603" s="36"/>
      <c r="CZ603" s="36"/>
      <c r="DA603" s="36"/>
      <c r="DB603" s="36"/>
      <c r="DC603" s="36"/>
      <c r="DD603" s="36"/>
      <c r="DE603" s="36"/>
      <c r="DF603" s="36"/>
      <c r="DG603" s="36"/>
      <c r="DH603" s="36"/>
      <c r="DI603" s="123"/>
    </row>
    <row r="604" spans="1:113" ht="15.75" thickTop="1" thickBot="1">
      <c r="A604" s="872">
        <v>510</v>
      </c>
      <c r="B604" s="836" t="s">
        <v>5804</v>
      </c>
      <c r="C604" s="115" t="s">
        <v>148</v>
      </c>
      <c r="D604" s="241">
        <v>851</v>
      </c>
      <c r="E604" s="242" t="s">
        <v>149</v>
      </c>
      <c r="F604" s="242">
        <v>9</v>
      </c>
      <c r="G604" s="242" t="s">
        <v>150</v>
      </c>
      <c r="H604" s="297">
        <v>45128</v>
      </c>
      <c r="I604" s="298">
        <v>40000</v>
      </c>
      <c r="J604" s="242">
        <v>12</v>
      </c>
      <c r="K604" s="294">
        <f t="shared" si="9"/>
        <v>45492</v>
      </c>
      <c r="L604" s="234">
        <v>9</v>
      </c>
      <c r="M604" s="234">
        <v>0.01</v>
      </c>
      <c r="N604" s="234">
        <v>9</v>
      </c>
      <c r="O604" s="242"/>
      <c r="P604" s="242"/>
      <c r="Q604" s="299"/>
      <c r="R604" s="242"/>
      <c r="S604" s="242"/>
      <c r="T604" s="242"/>
      <c r="U604" s="242"/>
      <c r="V604" s="242"/>
      <c r="W604" s="242"/>
      <c r="X604" s="298">
        <v>40000</v>
      </c>
      <c r="Y604" s="300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36"/>
      <c r="AY604" s="36"/>
      <c r="AZ604" s="36"/>
      <c r="BA604" s="36"/>
      <c r="BB604" s="36"/>
      <c r="BC604" s="36"/>
      <c r="BD604" s="36"/>
      <c r="BE604" s="36"/>
      <c r="BF604" s="36"/>
      <c r="BG604" s="36"/>
      <c r="BH604" s="36"/>
      <c r="BI604" s="36"/>
      <c r="BJ604" s="36"/>
      <c r="BK604" s="36"/>
      <c r="BL604" s="36"/>
      <c r="BM604" s="36"/>
      <c r="BN604" s="36"/>
      <c r="BO604" s="36"/>
      <c r="BP604" s="36"/>
      <c r="BQ604" s="36"/>
      <c r="BR604" s="36"/>
      <c r="BS604" s="36"/>
      <c r="BT604" s="36"/>
      <c r="BU604" s="36"/>
      <c r="BV604" s="36"/>
      <c r="BW604" s="36"/>
      <c r="BX604" s="36"/>
      <c r="BY604" s="36"/>
      <c r="BZ604" s="36"/>
      <c r="CA604" s="36"/>
      <c r="CB604" s="36"/>
      <c r="CC604" s="36"/>
      <c r="CD604" s="36"/>
      <c r="CE604" s="36"/>
      <c r="CF604" s="36"/>
      <c r="CG604" s="36"/>
      <c r="CH604" s="36"/>
      <c r="CI604" s="36"/>
      <c r="CJ604" s="36"/>
      <c r="CK604" s="36"/>
      <c r="CL604" s="36"/>
      <c r="CM604" s="36"/>
      <c r="CN604" s="36"/>
      <c r="CO604" s="36"/>
      <c r="CP604" s="36"/>
      <c r="CQ604" s="36"/>
      <c r="CR604" s="36"/>
      <c r="CS604" s="36"/>
      <c r="CT604" s="36"/>
      <c r="CU604" s="36"/>
      <c r="CV604" s="36"/>
      <c r="CW604" s="36"/>
      <c r="CX604" s="36"/>
      <c r="CY604" s="36"/>
      <c r="CZ604" s="36"/>
      <c r="DA604" s="36"/>
      <c r="DB604" s="36"/>
      <c r="DC604" s="36"/>
      <c r="DD604" s="36"/>
      <c r="DE604" s="36"/>
      <c r="DF604" s="36"/>
      <c r="DG604" s="36"/>
      <c r="DH604" s="36"/>
      <c r="DI604" s="123"/>
    </row>
    <row r="605" spans="1:113" ht="15.75" thickTop="1" thickBot="1">
      <c r="A605" s="872">
        <v>1503</v>
      </c>
      <c r="B605" s="836" t="s">
        <v>5804</v>
      </c>
      <c r="C605" s="115" t="s">
        <v>148</v>
      </c>
      <c r="D605" s="241">
        <v>852</v>
      </c>
      <c r="E605" s="242" t="s">
        <v>149</v>
      </c>
      <c r="F605" s="242">
        <v>9</v>
      </c>
      <c r="G605" s="242" t="s">
        <v>150</v>
      </c>
      <c r="H605" s="297">
        <v>45090</v>
      </c>
      <c r="I605" s="298">
        <v>57500</v>
      </c>
      <c r="J605" s="242">
        <v>12</v>
      </c>
      <c r="K605" s="294">
        <f t="shared" si="9"/>
        <v>45454</v>
      </c>
      <c r="L605" s="234">
        <v>9</v>
      </c>
      <c r="M605" s="234">
        <v>0.01</v>
      </c>
      <c r="N605" s="234">
        <v>9</v>
      </c>
      <c r="O605" s="242"/>
      <c r="P605" s="242"/>
      <c r="Q605" s="299"/>
      <c r="R605" s="242"/>
      <c r="S605" s="242"/>
      <c r="T605" s="242"/>
      <c r="U605" s="242"/>
      <c r="V605" s="242"/>
      <c r="W605" s="242"/>
      <c r="X605" s="298">
        <v>57500</v>
      </c>
      <c r="Y605" s="300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36"/>
      <c r="AY605" s="36"/>
      <c r="AZ605" s="36"/>
      <c r="BA605" s="36"/>
      <c r="BB605" s="36"/>
      <c r="BC605" s="36"/>
      <c r="BD605" s="36"/>
      <c r="BE605" s="36"/>
      <c r="BF605" s="36"/>
      <c r="BG605" s="36"/>
      <c r="BH605" s="36"/>
      <c r="BI605" s="36"/>
      <c r="BJ605" s="36"/>
      <c r="BK605" s="36"/>
      <c r="BL605" s="36"/>
      <c r="BM605" s="36"/>
      <c r="BN605" s="36"/>
      <c r="BO605" s="36"/>
      <c r="BP605" s="36"/>
      <c r="BQ605" s="36"/>
      <c r="BR605" s="36"/>
      <c r="BS605" s="36"/>
      <c r="BT605" s="36"/>
      <c r="BU605" s="36"/>
      <c r="BV605" s="36"/>
      <c r="BW605" s="36"/>
      <c r="BX605" s="36"/>
      <c r="BY605" s="36"/>
      <c r="BZ605" s="36"/>
      <c r="CA605" s="36"/>
      <c r="CB605" s="36"/>
      <c r="CC605" s="36"/>
      <c r="CD605" s="36"/>
      <c r="CE605" s="36"/>
      <c r="CF605" s="36"/>
      <c r="CG605" s="36"/>
      <c r="CH605" s="36"/>
      <c r="CI605" s="36"/>
      <c r="CJ605" s="36"/>
      <c r="CK605" s="36"/>
      <c r="CL605" s="36"/>
      <c r="CM605" s="36"/>
      <c r="CN605" s="36"/>
      <c r="CO605" s="36"/>
      <c r="CP605" s="36"/>
      <c r="CQ605" s="36"/>
      <c r="CR605" s="36"/>
      <c r="CS605" s="36"/>
      <c r="CT605" s="36"/>
      <c r="CU605" s="36"/>
      <c r="CV605" s="36"/>
      <c r="CW605" s="36"/>
      <c r="CX605" s="36"/>
      <c r="CY605" s="36"/>
      <c r="CZ605" s="36"/>
      <c r="DA605" s="36"/>
      <c r="DB605" s="36"/>
      <c r="DC605" s="36"/>
      <c r="DD605" s="36"/>
      <c r="DE605" s="36"/>
      <c r="DF605" s="36"/>
      <c r="DG605" s="36"/>
      <c r="DH605" s="36"/>
      <c r="DI605" s="123"/>
    </row>
    <row r="606" spans="1:113" ht="15.75" thickTop="1" thickBot="1">
      <c r="A606" s="872">
        <v>1509</v>
      </c>
      <c r="B606" s="836" t="s">
        <v>5804</v>
      </c>
      <c r="C606" s="115" t="s">
        <v>148</v>
      </c>
      <c r="D606" s="241">
        <v>856</v>
      </c>
      <c r="E606" s="242" t="s">
        <v>149</v>
      </c>
      <c r="F606" s="242">
        <v>9</v>
      </c>
      <c r="G606" s="242" t="s">
        <v>150</v>
      </c>
      <c r="H606" s="297">
        <v>45096</v>
      </c>
      <c r="I606" s="298">
        <v>57500</v>
      </c>
      <c r="J606" s="242">
        <v>12</v>
      </c>
      <c r="K606" s="294">
        <f t="shared" si="9"/>
        <v>45460</v>
      </c>
      <c r="L606" s="234">
        <v>9</v>
      </c>
      <c r="M606" s="234">
        <v>0.01</v>
      </c>
      <c r="N606" s="234">
        <v>9</v>
      </c>
      <c r="O606" s="242"/>
      <c r="P606" s="242"/>
      <c r="Q606" s="299"/>
      <c r="R606" s="242"/>
      <c r="S606" s="242"/>
      <c r="T606" s="242"/>
      <c r="U606" s="242"/>
      <c r="V606" s="242"/>
      <c r="W606" s="242"/>
      <c r="X606" s="298">
        <v>57500</v>
      </c>
      <c r="Y606" s="300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36"/>
      <c r="AY606" s="36"/>
      <c r="AZ606" s="36"/>
      <c r="BA606" s="36"/>
      <c r="BB606" s="36"/>
      <c r="BC606" s="36"/>
      <c r="BD606" s="36"/>
      <c r="BE606" s="36"/>
      <c r="BF606" s="36"/>
      <c r="BG606" s="36"/>
      <c r="BH606" s="36"/>
      <c r="BI606" s="36"/>
      <c r="BJ606" s="36"/>
      <c r="BK606" s="36"/>
      <c r="BL606" s="36"/>
      <c r="BM606" s="36"/>
      <c r="BN606" s="36"/>
      <c r="BO606" s="36"/>
      <c r="BP606" s="36"/>
      <c r="BQ606" s="36"/>
      <c r="BR606" s="36"/>
      <c r="BS606" s="36"/>
      <c r="BT606" s="36"/>
      <c r="BU606" s="36"/>
      <c r="BV606" s="36"/>
      <c r="BW606" s="36"/>
      <c r="BX606" s="36"/>
      <c r="BY606" s="36"/>
      <c r="BZ606" s="36"/>
      <c r="CA606" s="36"/>
      <c r="CB606" s="36"/>
      <c r="CC606" s="36"/>
      <c r="CD606" s="36"/>
      <c r="CE606" s="36"/>
      <c r="CF606" s="36"/>
      <c r="CG606" s="36"/>
      <c r="CH606" s="36"/>
      <c r="CI606" s="36"/>
      <c r="CJ606" s="36"/>
      <c r="CK606" s="36"/>
      <c r="CL606" s="36"/>
      <c r="CM606" s="36"/>
      <c r="CN606" s="36"/>
      <c r="CO606" s="36"/>
      <c r="CP606" s="36"/>
      <c r="CQ606" s="36"/>
      <c r="CR606" s="36"/>
      <c r="CS606" s="36"/>
      <c r="CT606" s="36"/>
      <c r="CU606" s="36"/>
      <c r="CV606" s="36"/>
      <c r="CW606" s="36"/>
      <c r="CX606" s="36"/>
      <c r="CY606" s="36"/>
      <c r="CZ606" s="36"/>
      <c r="DA606" s="36"/>
      <c r="DB606" s="36"/>
      <c r="DC606" s="36"/>
      <c r="DD606" s="36"/>
      <c r="DE606" s="36"/>
      <c r="DF606" s="36"/>
      <c r="DG606" s="36"/>
      <c r="DH606" s="36"/>
      <c r="DI606" s="123"/>
    </row>
    <row r="607" spans="1:113" ht="15.75" thickTop="1" thickBot="1">
      <c r="A607" s="872">
        <v>1575</v>
      </c>
      <c r="B607" s="836" t="s">
        <v>5804</v>
      </c>
      <c r="C607" s="115" t="s">
        <v>148</v>
      </c>
      <c r="D607" s="241">
        <v>857</v>
      </c>
      <c r="E607" s="242" t="s">
        <v>149</v>
      </c>
      <c r="F607" s="242">
        <v>9</v>
      </c>
      <c r="G607" s="242" t="s">
        <v>150</v>
      </c>
      <c r="H607" s="297">
        <v>45044</v>
      </c>
      <c r="I607" s="298">
        <v>50000</v>
      </c>
      <c r="J607" s="242">
        <v>12</v>
      </c>
      <c r="K607" s="294">
        <f t="shared" si="9"/>
        <v>45408</v>
      </c>
      <c r="L607" s="234">
        <v>9</v>
      </c>
      <c r="M607" s="234">
        <v>0.01</v>
      </c>
      <c r="N607" s="234">
        <v>9</v>
      </c>
      <c r="O607" s="242"/>
      <c r="P607" s="242"/>
      <c r="Q607" s="299"/>
      <c r="R607" s="242"/>
      <c r="S607" s="242"/>
      <c r="T607" s="242"/>
      <c r="U607" s="242"/>
      <c r="V607" s="242"/>
      <c r="W607" s="242"/>
      <c r="X607" s="298">
        <v>50000</v>
      </c>
      <c r="Y607" s="300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36"/>
      <c r="AY607" s="36"/>
      <c r="AZ607" s="36"/>
      <c r="BA607" s="36"/>
      <c r="BB607" s="36"/>
      <c r="BC607" s="36"/>
      <c r="BD607" s="36"/>
      <c r="BE607" s="36"/>
      <c r="BF607" s="36"/>
      <c r="BG607" s="36"/>
      <c r="BH607" s="36"/>
      <c r="BI607" s="36"/>
      <c r="BJ607" s="36"/>
      <c r="BK607" s="36"/>
      <c r="BL607" s="36"/>
      <c r="BM607" s="36"/>
      <c r="BN607" s="36"/>
      <c r="BO607" s="36"/>
      <c r="BP607" s="36"/>
      <c r="BQ607" s="36"/>
      <c r="BR607" s="36"/>
      <c r="BS607" s="36"/>
      <c r="BT607" s="36"/>
      <c r="BU607" s="36"/>
      <c r="BV607" s="36"/>
      <c r="BW607" s="36"/>
      <c r="BX607" s="36"/>
      <c r="BY607" s="36"/>
      <c r="BZ607" s="36"/>
      <c r="CA607" s="36"/>
      <c r="CB607" s="36"/>
      <c r="CC607" s="36"/>
      <c r="CD607" s="36"/>
      <c r="CE607" s="36"/>
      <c r="CF607" s="36"/>
      <c r="CG607" s="36"/>
      <c r="CH607" s="36"/>
      <c r="CI607" s="36"/>
      <c r="CJ607" s="36"/>
      <c r="CK607" s="36"/>
      <c r="CL607" s="36"/>
      <c r="CM607" s="36"/>
      <c r="CN607" s="36"/>
      <c r="CO607" s="36"/>
      <c r="CP607" s="36"/>
      <c r="CQ607" s="36"/>
      <c r="CR607" s="36"/>
      <c r="CS607" s="36"/>
      <c r="CT607" s="36"/>
      <c r="CU607" s="36"/>
      <c r="CV607" s="36"/>
      <c r="CW607" s="36"/>
      <c r="CX607" s="36"/>
      <c r="CY607" s="36"/>
      <c r="CZ607" s="36"/>
      <c r="DA607" s="36"/>
      <c r="DB607" s="36"/>
      <c r="DC607" s="36"/>
      <c r="DD607" s="36"/>
      <c r="DE607" s="36"/>
      <c r="DF607" s="36"/>
      <c r="DG607" s="36"/>
      <c r="DH607" s="36"/>
      <c r="DI607" s="123"/>
    </row>
    <row r="608" spans="1:113" ht="15.75" thickTop="1" thickBot="1">
      <c r="A608" s="872">
        <v>1558</v>
      </c>
      <c r="B608" s="836" t="s">
        <v>5804</v>
      </c>
      <c r="C608" s="115" t="s">
        <v>148</v>
      </c>
      <c r="D608" s="241">
        <v>858</v>
      </c>
      <c r="E608" s="242" t="s">
        <v>149</v>
      </c>
      <c r="F608" s="242">
        <v>9</v>
      </c>
      <c r="G608" s="242" t="s">
        <v>150</v>
      </c>
      <c r="H608" s="297">
        <v>45029</v>
      </c>
      <c r="I608" s="298">
        <v>100000</v>
      </c>
      <c r="J608" s="242">
        <v>12</v>
      </c>
      <c r="K608" s="294">
        <f t="shared" si="9"/>
        <v>45393</v>
      </c>
      <c r="L608" s="234">
        <v>9</v>
      </c>
      <c r="M608" s="234">
        <v>0.01</v>
      </c>
      <c r="N608" s="234">
        <v>9</v>
      </c>
      <c r="O608" s="242"/>
      <c r="P608" s="242"/>
      <c r="Q608" s="299"/>
      <c r="R608" s="242"/>
      <c r="S608" s="242"/>
      <c r="T608" s="242"/>
      <c r="U608" s="242"/>
      <c r="V608" s="242"/>
      <c r="W608" s="242"/>
      <c r="X608" s="298">
        <v>100000</v>
      </c>
      <c r="Y608" s="300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36"/>
      <c r="AY608" s="36"/>
      <c r="AZ608" s="36"/>
      <c r="BA608" s="36"/>
      <c r="BB608" s="36"/>
      <c r="BC608" s="36"/>
      <c r="BD608" s="36"/>
      <c r="BE608" s="36"/>
      <c r="BF608" s="36"/>
      <c r="BG608" s="36"/>
      <c r="BH608" s="36"/>
      <c r="BI608" s="36"/>
      <c r="BJ608" s="36"/>
      <c r="BK608" s="36"/>
      <c r="BL608" s="36"/>
      <c r="BM608" s="36"/>
      <c r="BN608" s="36"/>
      <c r="BO608" s="36"/>
      <c r="BP608" s="36"/>
      <c r="BQ608" s="36"/>
      <c r="BR608" s="36"/>
      <c r="BS608" s="36"/>
      <c r="BT608" s="36"/>
      <c r="BU608" s="36"/>
      <c r="BV608" s="36"/>
      <c r="BW608" s="36"/>
      <c r="BX608" s="36"/>
      <c r="BY608" s="36"/>
      <c r="BZ608" s="36"/>
      <c r="CA608" s="36"/>
      <c r="CB608" s="36"/>
      <c r="CC608" s="36"/>
      <c r="CD608" s="36"/>
      <c r="CE608" s="36"/>
      <c r="CF608" s="36"/>
      <c r="CG608" s="36"/>
      <c r="CH608" s="36"/>
      <c r="CI608" s="36"/>
      <c r="CJ608" s="36"/>
      <c r="CK608" s="36"/>
      <c r="CL608" s="36"/>
      <c r="CM608" s="36"/>
      <c r="CN608" s="36"/>
      <c r="CO608" s="36"/>
      <c r="CP608" s="36"/>
      <c r="CQ608" s="36"/>
      <c r="CR608" s="36"/>
      <c r="CS608" s="36"/>
      <c r="CT608" s="36"/>
      <c r="CU608" s="36"/>
      <c r="CV608" s="36"/>
      <c r="CW608" s="36"/>
      <c r="CX608" s="36"/>
      <c r="CY608" s="36"/>
      <c r="CZ608" s="36"/>
      <c r="DA608" s="36"/>
      <c r="DB608" s="36"/>
      <c r="DC608" s="36"/>
      <c r="DD608" s="36"/>
      <c r="DE608" s="36"/>
      <c r="DF608" s="36"/>
      <c r="DG608" s="36"/>
      <c r="DH608" s="36"/>
      <c r="DI608" s="123"/>
    </row>
    <row r="609" spans="1:113" ht="15.75" thickTop="1" thickBot="1">
      <c r="A609" s="872">
        <v>1512</v>
      </c>
      <c r="B609" s="836" t="s">
        <v>5804</v>
      </c>
      <c r="C609" s="115" t="s">
        <v>148</v>
      </c>
      <c r="D609" s="241">
        <v>859</v>
      </c>
      <c r="E609" s="242" t="s">
        <v>149</v>
      </c>
      <c r="F609" s="242">
        <v>9</v>
      </c>
      <c r="G609" s="242" t="s">
        <v>150</v>
      </c>
      <c r="H609" s="297">
        <v>45077</v>
      </c>
      <c r="I609" s="298">
        <v>50000</v>
      </c>
      <c r="J609" s="242">
        <v>12</v>
      </c>
      <c r="K609" s="294">
        <f t="shared" si="9"/>
        <v>45441</v>
      </c>
      <c r="L609" s="234">
        <v>9</v>
      </c>
      <c r="M609" s="234">
        <v>0.01</v>
      </c>
      <c r="N609" s="234">
        <v>9</v>
      </c>
      <c r="O609" s="242"/>
      <c r="P609" s="242"/>
      <c r="Q609" s="299"/>
      <c r="R609" s="242"/>
      <c r="S609" s="242"/>
      <c r="T609" s="242"/>
      <c r="U609" s="242"/>
      <c r="V609" s="242"/>
      <c r="W609" s="242"/>
      <c r="X609" s="298">
        <v>50000</v>
      </c>
      <c r="Y609" s="300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36"/>
      <c r="AY609" s="36"/>
      <c r="AZ609" s="36"/>
      <c r="BA609" s="36"/>
      <c r="BB609" s="36"/>
      <c r="BC609" s="36"/>
      <c r="BD609" s="36"/>
      <c r="BE609" s="36"/>
      <c r="BF609" s="36"/>
      <c r="BG609" s="36"/>
      <c r="BH609" s="36"/>
      <c r="BI609" s="36"/>
      <c r="BJ609" s="36"/>
      <c r="BK609" s="36"/>
      <c r="BL609" s="36"/>
      <c r="BM609" s="36"/>
      <c r="BN609" s="36"/>
      <c r="BO609" s="36"/>
      <c r="BP609" s="36"/>
      <c r="BQ609" s="36"/>
      <c r="BR609" s="36"/>
      <c r="BS609" s="36"/>
      <c r="BT609" s="36"/>
      <c r="BU609" s="36"/>
      <c r="BV609" s="36"/>
      <c r="BW609" s="36"/>
      <c r="BX609" s="36"/>
      <c r="BY609" s="36"/>
      <c r="BZ609" s="36"/>
      <c r="CA609" s="36"/>
      <c r="CB609" s="36"/>
      <c r="CC609" s="36"/>
      <c r="CD609" s="36"/>
      <c r="CE609" s="36"/>
      <c r="CF609" s="36"/>
      <c r="CG609" s="36"/>
      <c r="CH609" s="36"/>
      <c r="CI609" s="36"/>
      <c r="CJ609" s="36"/>
      <c r="CK609" s="36"/>
      <c r="CL609" s="36"/>
      <c r="CM609" s="36"/>
      <c r="CN609" s="36"/>
      <c r="CO609" s="36"/>
      <c r="CP609" s="36"/>
      <c r="CQ609" s="36"/>
      <c r="CR609" s="36"/>
      <c r="CS609" s="36"/>
      <c r="CT609" s="36"/>
      <c r="CU609" s="36"/>
      <c r="CV609" s="36"/>
      <c r="CW609" s="36"/>
      <c r="CX609" s="36"/>
      <c r="CY609" s="36"/>
      <c r="CZ609" s="36"/>
      <c r="DA609" s="36"/>
      <c r="DB609" s="36"/>
      <c r="DC609" s="36"/>
      <c r="DD609" s="36"/>
      <c r="DE609" s="36"/>
      <c r="DF609" s="36"/>
      <c r="DG609" s="36"/>
      <c r="DH609" s="36"/>
      <c r="DI609" s="123"/>
    </row>
    <row r="610" spans="1:113" ht="15.75" thickTop="1" thickBot="1">
      <c r="A610" s="872">
        <v>1093</v>
      </c>
      <c r="B610" s="836" t="s">
        <v>5804</v>
      </c>
      <c r="C610" s="115" t="s">
        <v>148</v>
      </c>
      <c r="D610" s="241">
        <v>861</v>
      </c>
      <c r="E610" s="242" t="s">
        <v>149</v>
      </c>
      <c r="F610" s="242">
        <v>9</v>
      </c>
      <c r="G610" s="242" t="s">
        <v>150</v>
      </c>
      <c r="H610" s="297">
        <v>45044</v>
      </c>
      <c r="I610" s="298">
        <v>50000</v>
      </c>
      <c r="J610" s="242">
        <v>12</v>
      </c>
      <c r="K610" s="294">
        <f t="shared" si="9"/>
        <v>45408</v>
      </c>
      <c r="L610" s="234">
        <v>9</v>
      </c>
      <c r="M610" s="234">
        <v>0.01</v>
      </c>
      <c r="N610" s="234">
        <v>9</v>
      </c>
      <c r="O610" s="242"/>
      <c r="P610" s="242"/>
      <c r="Q610" s="299"/>
      <c r="R610" s="242"/>
      <c r="S610" s="242"/>
      <c r="T610" s="242"/>
      <c r="U610" s="242"/>
      <c r="V610" s="242"/>
      <c r="W610" s="242"/>
      <c r="X610" s="298">
        <v>50000</v>
      </c>
      <c r="Y610" s="300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36"/>
      <c r="AY610" s="36"/>
      <c r="AZ610" s="36"/>
      <c r="BA610" s="36"/>
      <c r="BB610" s="36"/>
      <c r="BC610" s="36"/>
      <c r="BD610" s="36"/>
      <c r="BE610" s="36"/>
      <c r="BF610" s="36"/>
      <c r="BG610" s="36"/>
      <c r="BH610" s="36"/>
      <c r="BI610" s="36"/>
      <c r="BJ610" s="36"/>
      <c r="BK610" s="36"/>
      <c r="BL610" s="36"/>
      <c r="BM610" s="36"/>
      <c r="BN610" s="36"/>
      <c r="BO610" s="36"/>
      <c r="BP610" s="36"/>
      <c r="BQ610" s="36"/>
      <c r="BR610" s="36"/>
      <c r="BS610" s="36"/>
      <c r="BT610" s="36"/>
      <c r="BU610" s="36"/>
      <c r="BV610" s="36"/>
      <c r="BW610" s="36"/>
      <c r="BX610" s="36"/>
      <c r="BY610" s="36"/>
      <c r="BZ610" s="36"/>
      <c r="CA610" s="36"/>
      <c r="CB610" s="36"/>
      <c r="CC610" s="36"/>
      <c r="CD610" s="36"/>
      <c r="CE610" s="36"/>
      <c r="CF610" s="36"/>
      <c r="CG610" s="36"/>
      <c r="CH610" s="36"/>
      <c r="CI610" s="36"/>
      <c r="CJ610" s="36"/>
      <c r="CK610" s="36"/>
      <c r="CL610" s="36"/>
      <c r="CM610" s="36"/>
      <c r="CN610" s="36"/>
      <c r="CO610" s="36"/>
      <c r="CP610" s="36"/>
      <c r="CQ610" s="36"/>
      <c r="CR610" s="36"/>
      <c r="CS610" s="36"/>
      <c r="CT610" s="36"/>
      <c r="CU610" s="36"/>
      <c r="CV610" s="36"/>
      <c r="CW610" s="36"/>
      <c r="CX610" s="36"/>
      <c r="CY610" s="36"/>
      <c r="CZ610" s="36"/>
      <c r="DA610" s="36"/>
      <c r="DB610" s="36"/>
      <c r="DC610" s="36"/>
      <c r="DD610" s="36"/>
      <c r="DE610" s="36"/>
      <c r="DF610" s="36"/>
      <c r="DG610" s="36"/>
      <c r="DH610" s="36"/>
      <c r="DI610" s="123"/>
    </row>
    <row r="611" spans="1:113" ht="15.75" thickTop="1" thickBot="1">
      <c r="A611" s="872">
        <v>1569</v>
      </c>
      <c r="B611" s="836" t="s">
        <v>5804</v>
      </c>
      <c r="C611" s="115" t="s">
        <v>148</v>
      </c>
      <c r="D611" s="241">
        <v>862</v>
      </c>
      <c r="E611" s="242" t="s">
        <v>149</v>
      </c>
      <c r="F611" s="242">
        <v>9</v>
      </c>
      <c r="G611" s="242" t="s">
        <v>150</v>
      </c>
      <c r="H611" s="297">
        <v>45367</v>
      </c>
      <c r="I611" s="298">
        <v>150500</v>
      </c>
      <c r="J611" s="242">
        <v>12</v>
      </c>
      <c r="K611" s="294">
        <f t="shared" si="9"/>
        <v>45731</v>
      </c>
      <c r="L611" s="234">
        <v>9</v>
      </c>
      <c r="M611" s="234">
        <v>0.01</v>
      </c>
      <c r="N611" s="234">
        <v>9</v>
      </c>
      <c r="O611" s="242"/>
      <c r="P611" s="242"/>
      <c r="Q611" s="299"/>
      <c r="R611" s="242"/>
      <c r="S611" s="242"/>
      <c r="T611" s="242"/>
      <c r="U611" s="242"/>
      <c r="V611" s="242"/>
      <c r="W611" s="242"/>
      <c r="X611" s="298">
        <v>150500</v>
      </c>
      <c r="Y611" s="300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36"/>
      <c r="AY611" s="36"/>
      <c r="AZ611" s="36"/>
      <c r="BA611" s="36"/>
      <c r="BB611" s="36"/>
      <c r="BC611" s="36"/>
      <c r="BD611" s="36"/>
      <c r="BE611" s="36"/>
      <c r="BF611" s="36"/>
      <c r="BG611" s="36"/>
      <c r="BH611" s="36"/>
      <c r="BI611" s="36"/>
      <c r="BJ611" s="36"/>
      <c r="BK611" s="36"/>
      <c r="BL611" s="36"/>
      <c r="BM611" s="36"/>
      <c r="BN611" s="36"/>
      <c r="BO611" s="36"/>
      <c r="BP611" s="36"/>
      <c r="BQ611" s="36"/>
      <c r="BR611" s="36"/>
      <c r="BS611" s="36"/>
      <c r="BT611" s="36"/>
      <c r="BU611" s="36"/>
      <c r="BV611" s="36"/>
      <c r="BW611" s="36"/>
      <c r="BX611" s="36"/>
      <c r="BY611" s="36"/>
      <c r="BZ611" s="36"/>
      <c r="CA611" s="36"/>
      <c r="CB611" s="36"/>
      <c r="CC611" s="36"/>
      <c r="CD611" s="36"/>
      <c r="CE611" s="36"/>
      <c r="CF611" s="36"/>
      <c r="CG611" s="36"/>
      <c r="CH611" s="36"/>
      <c r="CI611" s="36"/>
      <c r="CJ611" s="36"/>
      <c r="CK611" s="36"/>
      <c r="CL611" s="36"/>
      <c r="CM611" s="36"/>
      <c r="CN611" s="36"/>
      <c r="CO611" s="36"/>
      <c r="CP611" s="36"/>
      <c r="CQ611" s="36"/>
      <c r="CR611" s="36"/>
      <c r="CS611" s="36"/>
      <c r="CT611" s="36"/>
      <c r="CU611" s="36"/>
      <c r="CV611" s="36"/>
      <c r="CW611" s="36"/>
      <c r="CX611" s="36"/>
      <c r="CY611" s="36"/>
      <c r="CZ611" s="36"/>
      <c r="DA611" s="36"/>
      <c r="DB611" s="36"/>
      <c r="DC611" s="36"/>
      <c r="DD611" s="36"/>
      <c r="DE611" s="36"/>
      <c r="DF611" s="36"/>
      <c r="DG611" s="36"/>
      <c r="DH611" s="36"/>
      <c r="DI611" s="123"/>
    </row>
    <row r="612" spans="1:113" ht="15.75" thickTop="1" thickBot="1">
      <c r="A612" s="872">
        <v>2406</v>
      </c>
      <c r="B612" s="836" t="s">
        <v>5804</v>
      </c>
      <c r="C612" s="115" t="s">
        <v>148</v>
      </c>
      <c r="D612" s="241">
        <v>864</v>
      </c>
      <c r="E612" s="242" t="s">
        <v>149</v>
      </c>
      <c r="F612" s="242">
        <v>9</v>
      </c>
      <c r="G612" s="242" t="s">
        <v>150</v>
      </c>
      <c r="H612" s="297">
        <v>45090</v>
      </c>
      <c r="I612" s="298">
        <v>200000</v>
      </c>
      <c r="J612" s="242">
        <v>12</v>
      </c>
      <c r="K612" s="294">
        <f t="shared" si="9"/>
        <v>45454</v>
      </c>
      <c r="L612" s="234">
        <v>9</v>
      </c>
      <c r="M612" s="234">
        <v>0.01</v>
      </c>
      <c r="N612" s="234">
        <v>9</v>
      </c>
      <c r="O612" s="242"/>
      <c r="P612" s="242"/>
      <c r="Q612" s="299"/>
      <c r="R612" s="242"/>
      <c r="S612" s="242"/>
      <c r="T612" s="242"/>
      <c r="U612" s="242"/>
      <c r="V612" s="242"/>
      <c r="W612" s="242"/>
      <c r="X612" s="298">
        <v>200000</v>
      </c>
      <c r="Y612" s="300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36"/>
      <c r="AY612" s="36"/>
      <c r="AZ612" s="36"/>
      <c r="BA612" s="36"/>
      <c r="BB612" s="36"/>
      <c r="BC612" s="36"/>
      <c r="BD612" s="36"/>
      <c r="BE612" s="36"/>
      <c r="BF612" s="36"/>
      <c r="BG612" s="36"/>
      <c r="BH612" s="36"/>
      <c r="BI612" s="36"/>
      <c r="BJ612" s="36"/>
      <c r="BK612" s="36"/>
      <c r="BL612" s="36"/>
      <c r="BM612" s="36"/>
      <c r="BN612" s="36"/>
      <c r="BO612" s="36"/>
      <c r="BP612" s="36"/>
      <c r="BQ612" s="36"/>
      <c r="BR612" s="36"/>
      <c r="BS612" s="36"/>
      <c r="BT612" s="36"/>
      <c r="BU612" s="36"/>
      <c r="BV612" s="36"/>
      <c r="BW612" s="36"/>
      <c r="BX612" s="36"/>
      <c r="BY612" s="36"/>
      <c r="BZ612" s="36"/>
      <c r="CA612" s="36"/>
      <c r="CB612" s="36"/>
      <c r="CC612" s="36"/>
      <c r="CD612" s="36"/>
      <c r="CE612" s="36"/>
      <c r="CF612" s="36"/>
      <c r="CG612" s="36"/>
      <c r="CH612" s="36"/>
      <c r="CI612" s="36"/>
      <c r="CJ612" s="36"/>
      <c r="CK612" s="36"/>
      <c r="CL612" s="36"/>
      <c r="CM612" s="36"/>
      <c r="CN612" s="36"/>
      <c r="CO612" s="36"/>
      <c r="CP612" s="36"/>
      <c r="CQ612" s="36"/>
      <c r="CR612" s="36"/>
      <c r="CS612" s="36"/>
      <c r="CT612" s="36"/>
      <c r="CU612" s="36"/>
      <c r="CV612" s="36"/>
      <c r="CW612" s="36"/>
      <c r="CX612" s="36"/>
      <c r="CY612" s="36"/>
      <c r="CZ612" s="36"/>
      <c r="DA612" s="36"/>
      <c r="DB612" s="36"/>
      <c r="DC612" s="36"/>
      <c r="DD612" s="36"/>
      <c r="DE612" s="36"/>
      <c r="DF612" s="36"/>
      <c r="DG612" s="36"/>
      <c r="DH612" s="36"/>
      <c r="DI612" s="123"/>
    </row>
    <row r="613" spans="1:113" ht="15.75" thickTop="1" thickBot="1">
      <c r="A613" s="872">
        <v>1504</v>
      </c>
      <c r="B613" s="836" t="s">
        <v>5804</v>
      </c>
      <c r="C613" s="115" t="s">
        <v>148</v>
      </c>
      <c r="D613" s="241">
        <v>865</v>
      </c>
      <c r="E613" s="242" t="s">
        <v>149</v>
      </c>
      <c r="F613" s="242">
        <v>9</v>
      </c>
      <c r="G613" s="242" t="s">
        <v>150</v>
      </c>
      <c r="H613" s="297">
        <v>45044</v>
      </c>
      <c r="I613" s="298">
        <v>55000</v>
      </c>
      <c r="J613" s="242">
        <v>12</v>
      </c>
      <c r="K613" s="294">
        <f t="shared" si="9"/>
        <v>45408</v>
      </c>
      <c r="L613" s="234">
        <v>9</v>
      </c>
      <c r="M613" s="234">
        <v>0.01</v>
      </c>
      <c r="N613" s="234">
        <v>9</v>
      </c>
      <c r="O613" s="242"/>
      <c r="P613" s="242"/>
      <c r="Q613" s="299"/>
      <c r="R613" s="242"/>
      <c r="S613" s="242"/>
      <c r="T613" s="242"/>
      <c r="U613" s="242"/>
      <c r="V613" s="242"/>
      <c r="W613" s="242"/>
      <c r="X613" s="298">
        <v>55000</v>
      </c>
      <c r="Y613" s="300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36"/>
      <c r="AY613" s="36"/>
      <c r="AZ613" s="36"/>
      <c r="BA613" s="36"/>
      <c r="BB613" s="36"/>
      <c r="BC613" s="36"/>
      <c r="BD613" s="36"/>
      <c r="BE613" s="36"/>
      <c r="BF613" s="36"/>
      <c r="BG613" s="36"/>
      <c r="BH613" s="36"/>
      <c r="BI613" s="36"/>
      <c r="BJ613" s="36"/>
      <c r="BK613" s="36"/>
      <c r="BL613" s="36"/>
      <c r="BM613" s="36"/>
      <c r="BN613" s="36"/>
      <c r="BO613" s="36"/>
      <c r="BP613" s="36"/>
      <c r="BQ613" s="36"/>
      <c r="BR613" s="36"/>
      <c r="BS613" s="36"/>
      <c r="BT613" s="36"/>
      <c r="BU613" s="36"/>
      <c r="BV613" s="36"/>
      <c r="BW613" s="36"/>
      <c r="BX613" s="36"/>
      <c r="BY613" s="36"/>
      <c r="BZ613" s="36"/>
      <c r="CA613" s="36"/>
      <c r="CB613" s="36"/>
      <c r="CC613" s="36"/>
      <c r="CD613" s="36"/>
      <c r="CE613" s="36"/>
      <c r="CF613" s="36"/>
      <c r="CG613" s="36"/>
      <c r="CH613" s="36"/>
      <c r="CI613" s="36"/>
      <c r="CJ613" s="36"/>
      <c r="CK613" s="36"/>
      <c r="CL613" s="36"/>
      <c r="CM613" s="36"/>
      <c r="CN613" s="36"/>
      <c r="CO613" s="36"/>
      <c r="CP613" s="36"/>
      <c r="CQ613" s="36"/>
      <c r="CR613" s="36"/>
      <c r="CS613" s="36"/>
      <c r="CT613" s="36"/>
      <c r="CU613" s="36"/>
      <c r="CV613" s="36"/>
      <c r="CW613" s="36"/>
      <c r="CX613" s="36"/>
      <c r="CY613" s="36"/>
      <c r="CZ613" s="36"/>
      <c r="DA613" s="36"/>
      <c r="DB613" s="36"/>
      <c r="DC613" s="36"/>
      <c r="DD613" s="36"/>
      <c r="DE613" s="36"/>
      <c r="DF613" s="36"/>
      <c r="DG613" s="36"/>
      <c r="DH613" s="36"/>
      <c r="DI613" s="123"/>
    </row>
    <row r="614" spans="1:113" ht="15.75" thickTop="1" thickBot="1">
      <c r="A614" s="872">
        <v>676</v>
      </c>
      <c r="B614" s="836" t="s">
        <v>5804</v>
      </c>
      <c r="C614" s="115" t="s">
        <v>148</v>
      </c>
      <c r="D614" s="241">
        <v>868</v>
      </c>
      <c r="E614" s="242" t="s">
        <v>149</v>
      </c>
      <c r="F614" s="242">
        <v>9</v>
      </c>
      <c r="G614" s="242" t="s">
        <v>150</v>
      </c>
      <c r="H614" s="297">
        <v>45029</v>
      </c>
      <c r="I614" s="298">
        <v>50000</v>
      </c>
      <c r="J614" s="242">
        <v>12</v>
      </c>
      <c r="K614" s="294">
        <f t="shared" si="9"/>
        <v>45393</v>
      </c>
      <c r="L614" s="234">
        <v>9</v>
      </c>
      <c r="M614" s="234">
        <v>0.01</v>
      </c>
      <c r="N614" s="234">
        <v>9</v>
      </c>
      <c r="O614" s="242"/>
      <c r="P614" s="242"/>
      <c r="Q614" s="299"/>
      <c r="R614" s="242"/>
      <c r="S614" s="242"/>
      <c r="T614" s="242"/>
      <c r="U614" s="242"/>
      <c r="V614" s="242"/>
      <c r="W614" s="242"/>
      <c r="X614" s="298">
        <v>50000</v>
      </c>
      <c r="Y614" s="300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36"/>
      <c r="AY614" s="36"/>
      <c r="AZ614" s="36"/>
      <c r="BA614" s="36"/>
      <c r="BB614" s="36"/>
      <c r="BC614" s="36"/>
      <c r="BD614" s="36"/>
      <c r="BE614" s="36"/>
      <c r="BF614" s="36"/>
      <c r="BG614" s="36"/>
      <c r="BH614" s="36"/>
      <c r="BI614" s="36"/>
      <c r="BJ614" s="36"/>
      <c r="BK614" s="36"/>
      <c r="BL614" s="36"/>
      <c r="BM614" s="36"/>
      <c r="BN614" s="36"/>
      <c r="BO614" s="36"/>
      <c r="BP614" s="36"/>
      <c r="BQ614" s="36"/>
      <c r="BR614" s="36"/>
      <c r="BS614" s="36"/>
      <c r="BT614" s="36"/>
      <c r="BU614" s="36"/>
      <c r="BV614" s="36"/>
      <c r="BW614" s="36"/>
      <c r="BX614" s="36"/>
      <c r="BY614" s="36"/>
      <c r="BZ614" s="36"/>
      <c r="CA614" s="36"/>
      <c r="CB614" s="36"/>
      <c r="CC614" s="36"/>
      <c r="CD614" s="36"/>
      <c r="CE614" s="36"/>
      <c r="CF614" s="36"/>
      <c r="CG614" s="36"/>
      <c r="CH614" s="36"/>
      <c r="CI614" s="36"/>
      <c r="CJ614" s="36"/>
      <c r="CK614" s="36"/>
      <c r="CL614" s="36"/>
      <c r="CM614" s="36"/>
      <c r="CN614" s="36"/>
      <c r="CO614" s="36"/>
      <c r="CP614" s="36"/>
      <c r="CQ614" s="36"/>
      <c r="CR614" s="36"/>
      <c r="CS614" s="36"/>
      <c r="CT614" s="36"/>
      <c r="CU614" s="36"/>
      <c r="CV614" s="36"/>
      <c r="CW614" s="36"/>
      <c r="CX614" s="36"/>
      <c r="CY614" s="36"/>
      <c r="CZ614" s="36"/>
      <c r="DA614" s="36"/>
      <c r="DB614" s="36"/>
      <c r="DC614" s="36"/>
      <c r="DD614" s="36"/>
      <c r="DE614" s="36"/>
      <c r="DF614" s="36"/>
      <c r="DG614" s="36"/>
      <c r="DH614" s="36"/>
      <c r="DI614" s="123"/>
    </row>
    <row r="615" spans="1:113" ht="15.75" thickTop="1" thickBot="1">
      <c r="A615" s="872">
        <v>1549</v>
      </c>
      <c r="B615" s="836" t="s">
        <v>5804</v>
      </c>
      <c r="C615" s="115" t="s">
        <v>148</v>
      </c>
      <c r="D615" s="241">
        <v>869</v>
      </c>
      <c r="E615" s="242" t="s">
        <v>149</v>
      </c>
      <c r="F615" s="242">
        <v>9</v>
      </c>
      <c r="G615" s="242" t="s">
        <v>150</v>
      </c>
      <c r="H615" s="297">
        <v>45381</v>
      </c>
      <c r="I615" s="298">
        <v>109000</v>
      </c>
      <c r="J615" s="242">
        <v>12</v>
      </c>
      <c r="K615" s="294">
        <f t="shared" si="9"/>
        <v>45745</v>
      </c>
      <c r="L615" s="234">
        <v>9</v>
      </c>
      <c r="M615" s="234">
        <v>0.01</v>
      </c>
      <c r="N615" s="234">
        <v>9</v>
      </c>
      <c r="O615" s="242"/>
      <c r="P615" s="242"/>
      <c r="Q615" s="299"/>
      <c r="R615" s="242"/>
      <c r="S615" s="242"/>
      <c r="T615" s="242"/>
      <c r="U615" s="242"/>
      <c r="V615" s="242"/>
      <c r="W615" s="242"/>
      <c r="X615" s="298">
        <v>109000</v>
      </c>
      <c r="Y615" s="300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36"/>
      <c r="AY615" s="36"/>
      <c r="AZ615" s="36"/>
      <c r="BA615" s="36"/>
      <c r="BB615" s="36"/>
      <c r="BC615" s="36"/>
      <c r="BD615" s="36"/>
      <c r="BE615" s="36"/>
      <c r="BF615" s="36"/>
      <c r="BG615" s="36"/>
      <c r="BH615" s="36"/>
      <c r="BI615" s="36"/>
      <c r="BJ615" s="36"/>
      <c r="BK615" s="36"/>
      <c r="BL615" s="36"/>
      <c r="BM615" s="36"/>
      <c r="BN615" s="36"/>
      <c r="BO615" s="36"/>
      <c r="BP615" s="36"/>
      <c r="BQ615" s="36"/>
      <c r="BR615" s="36"/>
      <c r="BS615" s="36"/>
      <c r="BT615" s="36"/>
      <c r="BU615" s="36"/>
      <c r="BV615" s="36"/>
      <c r="BW615" s="36"/>
      <c r="BX615" s="36"/>
      <c r="BY615" s="36"/>
      <c r="BZ615" s="36"/>
      <c r="CA615" s="36"/>
      <c r="CB615" s="36"/>
      <c r="CC615" s="36"/>
      <c r="CD615" s="36"/>
      <c r="CE615" s="36"/>
      <c r="CF615" s="36"/>
      <c r="CG615" s="36"/>
      <c r="CH615" s="36"/>
      <c r="CI615" s="36"/>
      <c r="CJ615" s="36"/>
      <c r="CK615" s="36"/>
      <c r="CL615" s="36"/>
      <c r="CM615" s="36"/>
      <c r="CN615" s="36"/>
      <c r="CO615" s="36"/>
      <c r="CP615" s="36"/>
      <c r="CQ615" s="36"/>
      <c r="CR615" s="36"/>
      <c r="CS615" s="36"/>
      <c r="CT615" s="36"/>
      <c r="CU615" s="36"/>
      <c r="CV615" s="36"/>
      <c r="CW615" s="36"/>
      <c r="CX615" s="36"/>
      <c r="CY615" s="36"/>
      <c r="CZ615" s="36"/>
      <c r="DA615" s="36"/>
      <c r="DB615" s="36"/>
      <c r="DC615" s="36"/>
      <c r="DD615" s="36"/>
      <c r="DE615" s="36"/>
      <c r="DF615" s="36"/>
      <c r="DG615" s="36"/>
      <c r="DH615" s="36"/>
      <c r="DI615" s="123"/>
    </row>
    <row r="616" spans="1:113" ht="15.75" thickTop="1" thickBot="1">
      <c r="A616" s="872">
        <v>1577</v>
      </c>
      <c r="B616" s="836" t="s">
        <v>5804</v>
      </c>
      <c r="C616" s="115" t="s">
        <v>148</v>
      </c>
      <c r="D616" s="241">
        <v>870</v>
      </c>
      <c r="E616" s="242" t="s">
        <v>149</v>
      </c>
      <c r="F616" s="242">
        <v>9</v>
      </c>
      <c r="G616" s="242" t="s">
        <v>150</v>
      </c>
      <c r="H616" s="297">
        <v>45044</v>
      </c>
      <c r="I616" s="298">
        <v>59000</v>
      </c>
      <c r="J616" s="242">
        <v>12</v>
      </c>
      <c r="K616" s="294">
        <f t="shared" si="9"/>
        <v>45408</v>
      </c>
      <c r="L616" s="234">
        <v>9</v>
      </c>
      <c r="M616" s="234">
        <v>0.01</v>
      </c>
      <c r="N616" s="234">
        <v>9</v>
      </c>
      <c r="O616" s="242"/>
      <c r="P616" s="242"/>
      <c r="Q616" s="299"/>
      <c r="R616" s="242"/>
      <c r="S616" s="242"/>
      <c r="T616" s="242"/>
      <c r="U616" s="242"/>
      <c r="V616" s="242"/>
      <c r="W616" s="242"/>
      <c r="X616" s="298">
        <v>59000</v>
      </c>
      <c r="Y616" s="300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36"/>
      <c r="AY616" s="36"/>
      <c r="AZ616" s="36"/>
      <c r="BA616" s="36"/>
      <c r="BB616" s="36"/>
      <c r="BC616" s="36"/>
      <c r="BD616" s="36"/>
      <c r="BE616" s="36"/>
      <c r="BF616" s="36"/>
      <c r="BG616" s="36"/>
      <c r="BH616" s="36"/>
      <c r="BI616" s="36"/>
      <c r="BJ616" s="36"/>
      <c r="BK616" s="36"/>
      <c r="BL616" s="36"/>
      <c r="BM616" s="36"/>
      <c r="BN616" s="36"/>
      <c r="BO616" s="36"/>
      <c r="BP616" s="36"/>
      <c r="BQ616" s="36"/>
      <c r="BR616" s="36"/>
      <c r="BS616" s="36"/>
      <c r="BT616" s="36"/>
      <c r="BU616" s="36"/>
      <c r="BV616" s="36"/>
      <c r="BW616" s="36"/>
      <c r="BX616" s="36"/>
      <c r="BY616" s="36"/>
      <c r="BZ616" s="36"/>
      <c r="CA616" s="36"/>
      <c r="CB616" s="36"/>
      <c r="CC616" s="36"/>
      <c r="CD616" s="36"/>
      <c r="CE616" s="36"/>
      <c r="CF616" s="36"/>
      <c r="CG616" s="36"/>
      <c r="CH616" s="36"/>
      <c r="CI616" s="36"/>
      <c r="CJ616" s="36"/>
      <c r="CK616" s="36"/>
      <c r="CL616" s="36"/>
      <c r="CM616" s="36"/>
      <c r="CN616" s="36"/>
      <c r="CO616" s="36"/>
      <c r="CP616" s="36"/>
      <c r="CQ616" s="36"/>
      <c r="CR616" s="36"/>
      <c r="CS616" s="36"/>
      <c r="CT616" s="36"/>
      <c r="CU616" s="36"/>
      <c r="CV616" s="36"/>
      <c r="CW616" s="36"/>
      <c r="CX616" s="36"/>
      <c r="CY616" s="36"/>
      <c r="CZ616" s="36"/>
      <c r="DA616" s="36"/>
      <c r="DB616" s="36"/>
      <c r="DC616" s="36"/>
      <c r="DD616" s="36"/>
      <c r="DE616" s="36"/>
      <c r="DF616" s="36"/>
      <c r="DG616" s="36"/>
      <c r="DH616" s="36"/>
      <c r="DI616" s="123"/>
    </row>
    <row r="617" spans="1:113" ht="15.75" thickTop="1" thickBot="1">
      <c r="A617" s="872">
        <v>1572</v>
      </c>
      <c r="B617" s="836" t="s">
        <v>5804</v>
      </c>
      <c r="C617" s="115" t="s">
        <v>148</v>
      </c>
      <c r="D617" s="241">
        <v>871</v>
      </c>
      <c r="E617" s="242" t="s">
        <v>149</v>
      </c>
      <c r="F617" s="242">
        <v>9</v>
      </c>
      <c r="G617" s="242" t="s">
        <v>150</v>
      </c>
      <c r="H617" s="297">
        <v>45138</v>
      </c>
      <c r="I617" s="298">
        <v>57500</v>
      </c>
      <c r="J617" s="242">
        <v>12</v>
      </c>
      <c r="K617" s="294">
        <f t="shared" si="9"/>
        <v>45502</v>
      </c>
      <c r="L617" s="234">
        <v>9</v>
      </c>
      <c r="M617" s="234">
        <v>0.01</v>
      </c>
      <c r="N617" s="234">
        <v>9</v>
      </c>
      <c r="O617" s="242"/>
      <c r="P617" s="242"/>
      <c r="Q617" s="299"/>
      <c r="R617" s="242"/>
      <c r="S617" s="242"/>
      <c r="T617" s="242"/>
      <c r="U617" s="242"/>
      <c r="V617" s="242"/>
      <c r="W617" s="242"/>
      <c r="X617" s="298">
        <v>57500</v>
      </c>
      <c r="Y617" s="300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36"/>
      <c r="AY617" s="36"/>
      <c r="AZ617" s="36"/>
      <c r="BA617" s="36"/>
      <c r="BB617" s="36"/>
      <c r="BC617" s="36"/>
      <c r="BD617" s="36"/>
      <c r="BE617" s="36"/>
      <c r="BF617" s="36"/>
      <c r="BG617" s="36"/>
      <c r="BH617" s="36"/>
      <c r="BI617" s="36"/>
      <c r="BJ617" s="36"/>
      <c r="BK617" s="36"/>
      <c r="BL617" s="36"/>
      <c r="BM617" s="36"/>
      <c r="BN617" s="36"/>
      <c r="BO617" s="36"/>
      <c r="BP617" s="36"/>
      <c r="BQ617" s="36"/>
      <c r="BR617" s="36"/>
      <c r="BS617" s="36"/>
      <c r="BT617" s="36"/>
      <c r="BU617" s="36"/>
      <c r="BV617" s="36"/>
      <c r="BW617" s="36"/>
      <c r="BX617" s="36"/>
      <c r="BY617" s="36"/>
      <c r="BZ617" s="36"/>
      <c r="CA617" s="36"/>
      <c r="CB617" s="36"/>
      <c r="CC617" s="36"/>
      <c r="CD617" s="36"/>
      <c r="CE617" s="36"/>
      <c r="CF617" s="36"/>
      <c r="CG617" s="36"/>
      <c r="CH617" s="36"/>
      <c r="CI617" s="36"/>
      <c r="CJ617" s="36"/>
      <c r="CK617" s="36"/>
      <c r="CL617" s="36"/>
      <c r="CM617" s="36"/>
      <c r="CN617" s="36"/>
      <c r="CO617" s="36"/>
      <c r="CP617" s="36"/>
      <c r="CQ617" s="36"/>
      <c r="CR617" s="36"/>
      <c r="CS617" s="36"/>
      <c r="CT617" s="36"/>
      <c r="CU617" s="36"/>
      <c r="CV617" s="36"/>
      <c r="CW617" s="36"/>
      <c r="CX617" s="36"/>
      <c r="CY617" s="36"/>
      <c r="CZ617" s="36"/>
      <c r="DA617" s="36"/>
      <c r="DB617" s="36"/>
      <c r="DC617" s="36"/>
      <c r="DD617" s="36"/>
      <c r="DE617" s="36"/>
      <c r="DF617" s="36"/>
      <c r="DG617" s="36"/>
      <c r="DH617" s="36"/>
      <c r="DI617" s="123"/>
    </row>
    <row r="618" spans="1:113" ht="15.75" thickTop="1" thickBot="1">
      <c r="A618" s="872">
        <v>1523</v>
      </c>
      <c r="B618" s="836" t="s">
        <v>5804</v>
      </c>
      <c r="C618" s="115" t="s">
        <v>148</v>
      </c>
      <c r="D618" s="241">
        <v>872</v>
      </c>
      <c r="E618" s="242" t="s">
        <v>149</v>
      </c>
      <c r="F618" s="242">
        <v>9</v>
      </c>
      <c r="G618" s="242" t="s">
        <v>150</v>
      </c>
      <c r="H618" s="297">
        <v>45110</v>
      </c>
      <c r="I618" s="298">
        <v>57500</v>
      </c>
      <c r="J618" s="242">
        <v>12</v>
      </c>
      <c r="K618" s="294">
        <f t="shared" si="9"/>
        <v>45474</v>
      </c>
      <c r="L618" s="234">
        <v>9</v>
      </c>
      <c r="M618" s="234">
        <v>0.01</v>
      </c>
      <c r="N618" s="234">
        <v>9</v>
      </c>
      <c r="O618" s="242"/>
      <c r="P618" s="242"/>
      <c r="Q618" s="299"/>
      <c r="R618" s="242"/>
      <c r="S618" s="242"/>
      <c r="T618" s="242"/>
      <c r="U618" s="242"/>
      <c r="V618" s="242"/>
      <c r="W618" s="242"/>
      <c r="X618" s="298">
        <v>57500</v>
      </c>
      <c r="Y618" s="300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36"/>
      <c r="AY618" s="36"/>
      <c r="AZ618" s="36"/>
      <c r="BA618" s="36"/>
      <c r="BB618" s="36"/>
      <c r="BC618" s="36"/>
      <c r="BD618" s="36"/>
      <c r="BE618" s="36"/>
      <c r="BF618" s="36"/>
      <c r="BG618" s="36"/>
      <c r="BH618" s="36"/>
      <c r="BI618" s="36"/>
      <c r="BJ618" s="36"/>
      <c r="BK618" s="36"/>
      <c r="BL618" s="36"/>
      <c r="BM618" s="36"/>
      <c r="BN618" s="36"/>
      <c r="BO618" s="36"/>
      <c r="BP618" s="36"/>
      <c r="BQ618" s="36"/>
      <c r="BR618" s="36"/>
      <c r="BS618" s="36"/>
      <c r="BT618" s="36"/>
      <c r="BU618" s="36"/>
      <c r="BV618" s="36"/>
      <c r="BW618" s="36"/>
      <c r="BX618" s="36"/>
      <c r="BY618" s="36"/>
      <c r="BZ618" s="36"/>
      <c r="CA618" s="36"/>
      <c r="CB618" s="36"/>
      <c r="CC618" s="36"/>
      <c r="CD618" s="36"/>
      <c r="CE618" s="36"/>
      <c r="CF618" s="36"/>
      <c r="CG618" s="36"/>
      <c r="CH618" s="36"/>
      <c r="CI618" s="36"/>
      <c r="CJ618" s="36"/>
      <c r="CK618" s="36"/>
      <c r="CL618" s="36"/>
      <c r="CM618" s="36"/>
      <c r="CN618" s="36"/>
      <c r="CO618" s="36"/>
      <c r="CP618" s="36"/>
      <c r="CQ618" s="36"/>
      <c r="CR618" s="36"/>
      <c r="CS618" s="36"/>
      <c r="CT618" s="36"/>
      <c r="CU618" s="36"/>
      <c r="CV618" s="36"/>
      <c r="CW618" s="36"/>
      <c r="CX618" s="36"/>
      <c r="CY618" s="36"/>
      <c r="CZ618" s="36"/>
      <c r="DA618" s="36"/>
      <c r="DB618" s="36"/>
      <c r="DC618" s="36"/>
      <c r="DD618" s="36"/>
      <c r="DE618" s="36"/>
      <c r="DF618" s="36"/>
      <c r="DG618" s="36"/>
      <c r="DH618" s="36"/>
      <c r="DI618" s="123"/>
    </row>
    <row r="619" spans="1:113" ht="15.75" thickTop="1" thickBot="1">
      <c r="A619" s="872">
        <v>687</v>
      </c>
      <c r="B619" s="836" t="s">
        <v>5804</v>
      </c>
      <c r="C619" s="115" t="s">
        <v>148</v>
      </c>
      <c r="D619" s="241">
        <v>873</v>
      </c>
      <c r="E619" s="242" t="s">
        <v>149</v>
      </c>
      <c r="F619" s="242">
        <v>9</v>
      </c>
      <c r="G619" s="242" t="s">
        <v>150</v>
      </c>
      <c r="H619" s="297">
        <v>45100</v>
      </c>
      <c r="I619" s="298">
        <v>57500</v>
      </c>
      <c r="J619" s="242">
        <v>12</v>
      </c>
      <c r="K619" s="294">
        <f t="shared" si="9"/>
        <v>45464</v>
      </c>
      <c r="L619" s="234">
        <v>9</v>
      </c>
      <c r="M619" s="234">
        <v>0.01</v>
      </c>
      <c r="N619" s="234">
        <v>9</v>
      </c>
      <c r="O619" s="242"/>
      <c r="P619" s="242"/>
      <c r="Q619" s="299"/>
      <c r="R619" s="242"/>
      <c r="S619" s="242"/>
      <c r="T619" s="242"/>
      <c r="U619" s="242"/>
      <c r="V619" s="242"/>
      <c r="W619" s="242"/>
      <c r="X619" s="298">
        <v>57500</v>
      </c>
      <c r="Y619" s="300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36"/>
      <c r="AY619" s="36"/>
      <c r="AZ619" s="36"/>
      <c r="BA619" s="36"/>
      <c r="BB619" s="36"/>
      <c r="BC619" s="36"/>
      <c r="BD619" s="36"/>
      <c r="BE619" s="36"/>
      <c r="BF619" s="36"/>
      <c r="BG619" s="36"/>
      <c r="BH619" s="36"/>
      <c r="BI619" s="36"/>
      <c r="BJ619" s="36"/>
      <c r="BK619" s="36"/>
      <c r="BL619" s="36"/>
      <c r="BM619" s="36"/>
      <c r="BN619" s="36"/>
      <c r="BO619" s="36"/>
      <c r="BP619" s="36"/>
      <c r="BQ619" s="36"/>
      <c r="BR619" s="36"/>
      <c r="BS619" s="36"/>
      <c r="BT619" s="36"/>
      <c r="BU619" s="36"/>
      <c r="BV619" s="36"/>
      <c r="BW619" s="36"/>
      <c r="BX619" s="36"/>
      <c r="BY619" s="36"/>
      <c r="BZ619" s="36"/>
      <c r="CA619" s="36"/>
      <c r="CB619" s="36"/>
      <c r="CC619" s="36"/>
      <c r="CD619" s="36"/>
      <c r="CE619" s="36"/>
      <c r="CF619" s="36"/>
      <c r="CG619" s="36"/>
      <c r="CH619" s="36"/>
      <c r="CI619" s="36"/>
      <c r="CJ619" s="36"/>
      <c r="CK619" s="36"/>
      <c r="CL619" s="36"/>
      <c r="CM619" s="36"/>
      <c r="CN619" s="36"/>
      <c r="CO619" s="36"/>
      <c r="CP619" s="36"/>
      <c r="CQ619" s="36"/>
      <c r="CR619" s="36"/>
      <c r="CS619" s="36"/>
      <c r="CT619" s="36"/>
      <c r="CU619" s="36"/>
      <c r="CV619" s="36"/>
      <c r="CW619" s="36"/>
      <c r="CX619" s="36"/>
      <c r="CY619" s="36"/>
      <c r="CZ619" s="36"/>
      <c r="DA619" s="36"/>
      <c r="DB619" s="36"/>
      <c r="DC619" s="36"/>
      <c r="DD619" s="36"/>
      <c r="DE619" s="36"/>
      <c r="DF619" s="36"/>
      <c r="DG619" s="36"/>
      <c r="DH619" s="36"/>
      <c r="DI619" s="123"/>
    </row>
    <row r="620" spans="1:113" ht="15.75" thickTop="1" thickBot="1">
      <c r="A620" s="872">
        <v>1449</v>
      </c>
      <c r="B620" s="836" t="s">
        <v>5804</v>
      </c>
      <c r="C620" s="115" t="s">
        <v>148</v>
      </c>
      <c r="D620" s="241">
        <v>874</v>
      </c>
      <c r="E620" s="242" t="s">
        <v>149</v>
      </c>
      <c r="F620" s="242">
        <v>9</v>
      </c>
      <c r="G620" s="242" t="s">
        <v>150</v>
      </c>
      <c r="H620" s="297">
        <v>45138</v>
      </c>
      <c r="I620" s="298">
        <v>200000</v>
      </c>
      <c r="J620" s="242">
        <v>12</v>
      </c>
      <c r="K620" s="294">
        <f t="shared" si="9"/>
        <v>45502</v>
      </c>
      <c r="L620" s="234">
        <v>9</v>
      </c>
      <c r="M620" s="234">
        <v>0.01</v>
      </c>
      <c r="N620" s="234">
        <v>9</v>
      </c>
      <c r="O620" s="242"/>
      <c r="P620" s="242"/>
      <c r="Q620" s="299"/>
      <c r="R620" s="242"/>
      <c r="S620" s="242"/>
      <c r="T620" s="242"/>
      <c r="U620" s="242"/>
      <c r="V620" s="242"/>
      <c r="W620" s="242"/>
      <c r="X620" s="298">
        <v>200000</v>
      </c>
      <c r="Y620" s="300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36"/>
      <c r="AY620" s="36"/>
      <c r="AZ620" s="36"/>
      <c r="BA620" s="36"/>
      <c r="BB620" s="36"/>
      <c r="BC620" s="36"/>
      <c r="BD620" s="36"/>
      <c r="BE620" s="36"/>
      <c r="BF620" s="36"/>
      <c r="BG620" s="36"/>
      <c r="BH620" s="36"/>
      <c r="BI620" s="36"/>
      <c r="BJ620" s="36"/>
      <c r="BK620" s="36"/>
      <c r="BL620" s="36"/>
      <c r="BM620" s="36"/>
      <c r="BN620" s="36"/>
      <c r="BO620" s="36"/>
      <c r="BP620" s="36"/>
      <c r="BQ620" s="36"/>
      <c r="BR620" s="36"/>
      <c r="BS620" s="36"/>
      <c r="BT620" s="36"/>
      <c r="BU620" s="36"/>
      <c r="BV620" s="36"/>
      <c r="BW620" s="36"/>
      <c r="BX620" s="36"/>
      <c r="BY620" s="36"/>
      <c r="BZ620" s="36"/>
      <c r="CA620" s="36"/>
      <c r="CB620" s="36"/>
      <c r="CC620" s="36"/>
      <c r="CD620" s="36"/>
      <c r="CE620" s="36"/>
      <c r="CF620" s="36"/>
      <c r="CG620" s="36"/>
      <c r="CH620" s="36"/>
      <c r="CI620" s="36"/>
      <c r="CJ620" s="36"/>
      <c r="CK620" s="36"/>
      <c r="CL620" s="36"/>
      <c r="CM620" s="36"/>
      <c r="CN620" s="36"/>
      <c r="CO620" s="36"/>
      <c r="CP620" s="36"/>
      <c r="CQ620" s="36"/>
      <c r="CR620" s="36"/>
      <c r="CS620" s="36"/>
      <c r="CT620" s="36"/>
      <c r="CU620" s="36"/>
      <c r="CV620" s="36"/>
      <c r="CW620" s="36"/>
      <c r="CX620" s="36"/>
      <c r="CY620" s="36"/>
      <c r="CZ620" s="36"/>
      <c r="DA620" s="36"/>
      <c r="DB620" s="36"/>
      <c r="DC620" s="36"/>
      <c r="DD620" s="36"/>
      <c r="DE620" s="36"/>
      <c r="DF620" s="36"/>
      <c r="DG620" s="36"/>
      <c r="DH620" s="36"/>
      <c r="DI620" s="123"/>
    </row>
    <row r="621" spans="1:113" ht="15.75" thickTop="1" thickBot="1">
      <c r="A621" s="872">
        <v>1519</v>
      </c>
      <c r="B621" s="836" t="s">
        <v>5804</v>
      </c>
      <c r="C621" s="115" t="s">
        <v>148</v>
      </c>
      <c r="D621" s="241">
        <v>875</v>
      </c>
      <c r="E621" s="242" t="s">
        <v>149</v>
      </c>
      <c r="F621" s="242">
        <v>9</v>
      </c>
      <c r="G621" s="242" t="s">
        <v>150</v>
      </c>
      <c r="H621" s="297">
        <v>45118</v>
      </c>
      <c r="I621" s="298">
        <v>57500</v>
      </c>
      <c r="J621" s="242">
        <v>12</v>
      </c>
      <c r="K621" s="294">
        <f t="shared" si="9"/>
        <v>45482</v>
      </c>
      <c r="L621" s="234">
        <v>9</v>
      </c>
      <c r="M621" s="234">
        <v>0.01</v>
      </c>
      <c r="N621" s="234">
        <v>9</v>
      </c>
      <c r="O621" s="242"/>
      <c r="P621" s="242"/>
      <c r="Q621" s="299"/>
      <c r="R621" s="242"/>
      <c r="S621" s="242"/>
      <c r="T621" s="242"/>
      <c r="U621" s="242"/>
      <c r="V621" s="242"/>
      <c r="W621" s="242"/>
      <c r="X621" s="298">
        <v>57500</v>
      </c>
      <c r="Y621" s="300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36"/>
      <c r="AY621" s="36"/>
      <c r="AZ621" s="36"/>
      <c r="BA621" s="36"/>
      <c r="BB621" s="36"/>
      <c r="BC621" s="36"/>
      <c r="BD621" s="36"/>
      <c r="BE621" s="36"/>
      <c r="BF621" s="36"/>
      <c r="BG621" s="36"/>
      <c r="BH621" s="36"/>
      <c r="BI621" s="36"/>
      <c r="BJ621" s="36"/>
      <c r="BK621" s="36"/>
      <c r="BL621" s="36"/>
      <c r="BM621" s="36"/>
      <c r="BN621" s="36"/>
      <c r="BO621" s="36"/>
      <c r="BP621" s="36"/>
      <c r="BQ621" s="36"/>
      <c r="BR621" s="36"/>
      <c r="BS621" s="36"/>
      <c r="BT621" s="36"/>
      <c r="BU621" s="36"/>
      <c r="BV621" s="36"/>
      <c r="BW621" s="36"/>
      <c r="BX621" s="36"/>
      <c r="BY621" s="36"/>
      <c r="BZ621" s="36"/>
      <c r="CA621" s="36"/>
      <c r="CB621" s="36"/>
      <c r="CC621" s="36"/>
      <c r="CD621" s="36"/>
      <c r="CE621" s="36"/>
      <c r="CF621" s="36"/>
      <c r="CG621" s="36"/>
      <c r="CH621" s="36"/>
      <c r="CI621" s="36"/>
      <c r="CJ621" s="36"/>
      <c r="CK621" s="36"/>
      <c r="CL621" s="36"/>
      <c r="CM621" s="36"/>
      <c r="CN621" s="36"/>
      <c r="CO621" s="36"/>
      <c r="CP621" s="36"/>
      <c r="CQ621" s="36"/>
      <c r="CR621" s="36"/>
      <c r="CS621" s="36"/>
      <c r="CT621" s="36"/>
      <c r="CU621" s="36"/>
      <c r="CV621" s="36"/>
      <c r="CW621" s="36"/>
      <c r="CX621" s="36"/>
      <c r="CY621" s="36"/>
      <c r="CZ621" s="36"/>
      <c r="DA621" s="36"/>
      <c r="DB621" s="36"/>
      <c r="DC621" s="36"/>
      <c r="DD621" s="36"/>
      <c r="DE621" s="36"/>
      <c r="DF621" s="36"/>
      <c r="DG621" s="36"/>
      <c r="DH621" s="36"/>
      <c r="DI621" s="123"/>
    </row>
    <row r="622" spans="1:113" ht="15.75" thickTop="1" thickBot="1">
      <c r="A622" s="872">
        <v>1600</v>
      </c>
      <c r="B622" s="836" t="s">
        <v>5804</v>
      </c>
      <c r="C622" s="115" t="s">
        <v>148</v>
      </c>
      <c r="D622" s="241">
        <v>876</v>
      </c>
      <c r="E622" s="242" t="s">
        <v>149</v>
      </c>
      <c r="F622" s="242">
        <v>9</v>
      </c>
      <c r="G622" s="242" t="s">
        <v>150</v>
      </c>
      <c r="H622" s="297">
        <v>45210</v>
      </c>
      <c r="I622" s="298">
        <v>50000</v>
      </c>
      <c r="J622" s="242">
        <v>12</v>
      </c>
      <c r="K622" s="294">
        <f t="shared" si="9"/>
        <v>45574</v>
      </c>
      <c r="L622" s="234">
        <v>9</v>
      </c>
      <c r="M622" s="234">
        <v>0.01</v>
      </c>
      <c r="N622" s="234">
        <v>9</v>
      </c>
      <c r="O622" s="242"/>
      <c r="P622" s="242"/>
      <c r="Q622" s="299"/>
      <c r="R622" s="242"/>
      <c r="S622" s="242"/>
      <c r="T622" s="242"/>
      <c r="U622" s="242"/>
      <c r="V622" s="242"/>
      <c r="W622" s="242"/>
      <c r="X622" s="298">
        <v>50000</v>
      </c>
      <c r="Y622" s="300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36"/>
      <c r="AY622" s="36"/>
      <c r="AZ622" s="36"/>
      <c r="BA622" s="36"/>
      <c r="BB622" s="36"/>
      <c r="BC622" s="36"/>
      <c r="BD622" s="36"/>
      <c r="BE622" s="36"/>
      <c r="BF622" s="36"/>
      <c r="BG622" s="36"/>
      <c r="BH622" s="36"/>
      <c r="BI622" s="36"/>
      <c r="BJ622" s="36"/>
      <c r="BK622" s="36"/>
      <c r="BL622" s="36"/>
      <c r="BM622" s="36"/>
      <c r="BN622" s="36"/>
      <c r="BO622" s="36"/>
      <c r="BP622" s="36"/>
      <c r="BQ622" s="36"/>
      <c r="BR622" s="36"/>
      <c r="BS622" s="36"/>
      <c r="BT622" s="36"/>
      <c r="BU622" s="36"/>
      <c r="BV622" s="36"/>
      <c r="BW622" s="36"/>
      <c r="BX622" s="36"/>
      <c r="BY622" s="36"/>
      <c r="BZ622" s="36"/>
      <c r="CA622" s="36"/>
      <c r="CB622" s="36"/>
      <c r="CC622" s="36"/>
      <c r="CD622" s="36"/>
      <c r="CE622" s="36"/>
      <c r="CF622" s="36"/>
      <c r="CG622" s="36"/>
      <c r="CH622" s="36"/>
      <c r="CI622" s="36"/>
      <c r="CJ622" s="36"/>
      <c r="CK622" s="36"/>
      <c r="CL622" s="36"/>
      <c r="CM622" s="36"/>
      <c r="CN622" s="36"/>
      <c r="CO622" s="36"/>
      <c r="CP622" s="36"/>
      <c r="CQ622" s="36"/>
      <c r="CR622" s="36"/>
      <c r="CS622" s="36"/>
      <c r="CT622" s="36"/>
      <c r="CU622" s="36"/>
      <c r="CV622" s="36"/>
      <c r="CW622" s="36"/>
      <c r="CX622" s="36"/>
      <c r="CY622" s="36"/>
      <c r="CZ622" s="36"/>
      <c r="DA622" s="36"/>
      <c r="DB622" s="36"/>
      <c r="DC622" s="36"/>
      <c r="DD622" s="36"/>
      <c r="DE622" s="36"/>
      <c r="DF622" s="36"/>
      <c r="DG622" s="36"/>
      <c r="DH622" s="36"/>
      <c r="DI622" s="123"/>
    </row>
    <row r="623" spans="1:113" ht="15.75" thickTop="1" thickBot="1">
      <c r="A623" s="872">
        <v>1571</v>
      </c>
      <c r="B623" s="836" t="s">
        <v>5804</v>
      </c>
      <c r="C623" s="115" t="s">
        <v>148</v>
      </c>
      <c r="D623" s="241">
        <v>877</v>
      </c>
      <c r="E623" s="242" t="s">
        <v>149</v>
      </c>
      <c r="F623" s="242">
        <v>9</v>
      </c>
      <c r="G623" s="242" t="s">
        <v>150</v>
      </c>
      <c r="H623" s="297">
        <v>45358</v>
      </c>
      <c r="I623" s="298">
        <v>50000</v>
      </c>
      <c r="J623" s="242">
        <v>12</v>
      </c>
      <c r="K623" s="294">
        <f t="shared" si="9"/>
        <v>45722</v>
      </c>
      <c r="L623" s="234">
        <v>9</v>
      </c>
      <c r="M623" s="234">
        <v>0.01</v>
      </c>
      <c r="N623" s="234">
        <v>9</v>
      </c>
      <c r="O623" s="242"/>
      <c r="P623" s="242"/>
      <c r="Q623" s="299"/>
      <c r="R623" s="242"/>
      <c r="S623" s="242"/>
      <c r="T623" s="242"/>
      <c r="U623" s="242"/>
      <c r="V623" s="242"/>
      <c r="W623" s="242"/>
      <c r="X623" s="298">
        <v>50000</v>
      </c>
      <c r="Y623" s="300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36"/>
      <c r="AY623" s="36"/>
      <c r="AZ623" s="36"/>
      <c r="BA623" s="36"/>
      <c r="BB623" s="36"/>
      <c r="BC623" s="36"/>
      <c r="BD623" s="36"/>
      <c r="BE623" s="36"/>
      <c r="BF623" s="36"/>
      <c r="BG623" s="36"/>
      <c r="BH623" s="36"/>
      <c r="BI623" s="36"/>
      <c r="BJ623" s="36"/>
      <c r="BK623" s="36"/>
      <c r="BL623" s="36"/>
      <c r="BM623" s="36"/>
      <c r="BN623" s="36"/>
      <c r="BO623" s="36"/>
      <c r="BP623" s="36"/>
      <c r="BQ623" s="36"/>
      <c r="BR623" s="36"/>
      <c r="BS623" s="36"/>
      <c r="BT623" s="36"/>
      <c r="BU623" s="36"/>
      <c r="BV623" s="36"/>
      <c r="BW623" s="36"/>
      <c r="BX623" s="36"/>
      <c r="BY623" s="36"/>
      <c r="BZ623" s="36"/>
      <c r="CA623" s="36"/>
      <c r="CB623" s="36"/>
      <c r="CC623" s="36"/>
      <c r="CD623" s="36"/>
      <c r="CE623" s="36"/>
      <c r="CF623" s="36"/>
      <c r="CG623" s="36"/>
      <c r="CH623" s="36"/>
      <c r="CI623" s="36"/>
      <c r="CJ623" s="36"/>
      <c r="CK623" s="36"/>
      <c r="CL623" s="36"/>
      <c r="CM623" s="36"/>
      <c r="CN623" s="36"/>
      <c r="CO623" s="36"/>
      <c r="CP623" s="36"/>
      <c r="CQ623" s="36"/>
      <c r="CR623" s="36"/>
      <c r="CS623" s="36"/>
      <c r="CT623" s="36"/>
      <c r="CU623" s="36"/>
      <c r="CV623" s="36"/>
      <c r="CW623" s="36"/>
      <c r="CX623" s="36"/>
      <c r="CY623" s="36"/>
      <c r="CZ623" s="36"/>
      <c r="DA623" s="36"/>
      <c r="DB623" s="36"/>
      <c r="DC623" s="36"/>
      <c r="DD623" s="36"/>
      <c r="DE623" s="36"/>
      <c r="DF623" s="36"/>
      <c r="DG623" s="36"/>
      <c r="DH623" s="36"/>
      <c r="DI623" s="123"/>
    </row>
    <row r="624" spans="1:113" ht="15.75" thickTop="1" thickBot="1">
      <c r="A624" s="872">
        <v>1641</v>
      </c>
      <c r="B624" s="836" t="s">
        <v>5804</v>
      </c>
      <c r="C624" s="115" t="s">
        <v>148</v>
      </c>
      <c r="D624" s="241">
        <v>878</v>
      </c>
      <c r="E624" s="242" t="s">
        <v>149</v>
      </c>
      <c r="F624" s="242">
        <v>9</v>
      </c>
      <c r="G624" s="242" t="s">
        <v>150</v>
      </c>
      <c r="H624" s="297">
        <v>45323</v>
      </c>
      <c r="I624" s="298">
        <v>57500</v>
      </c>
      <c r="J624" s="242">
        <v>12</v>
      </c>
      <c r="K624" s="294">
        <f t="shared" si="9"/>
        <v>45687</v>
      </c>
      <c r="L624" s="234">
        <v>9</v>
      </c>
      <c r="M624" s="234">
        <v>0.01</v>
      </c>
      <c r="N624" s="234">
        <v>9</v>
      </c>
      <c r="O624" s="242"/>
      <c r="P624" s="242"/>
      <c r="Q624" s="299"/>
      <c r="R624" s="242"/>
      <c r="S624" s="242"/>
      <c r="T624" s="242"/>
      <c r="U624" s="242"/>
      <c r="V624" s="242"/>
      <c r="W624" s="242"/>
      <c r="X624" s="298">
        <v>57500</v>
      </c>
      <c r="Y624" s="300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36"/>
      <c r="AY624" s="36"/>
      <c r="AZ624" s="36"/>
      <c r="BA624" s="36"/>
      <c r="BB624" s="36"/>
      <c r="BC624" s="36"/>
      <c r="BD624" s="36"/>
      <c r="BE624" s="36"/>
      <c r="BF624" s="36"/>
      <c r="BG624" s="36"/>
      <c r="BH624" s="36"/>
      <c r="BI624" s="36"/>
      <c r="BJ624" s="36"/>
      <c r="BK624" s="36"/>
      <c r="BL624" s="36"/>
      <c r="BM624" s="36"/>
      <c r="BN624" s="36"/>
      <c r="BO624" s="36"/>
      <c r="BP624" s="36"/>
      <c r="BQ624" s="36"/>
      <c r="BR624" s="36"/>
      <c r="BS624" s="36"/>
      <c r="BT624" s="36"/>
      <c r="BU624" s="36"/>
      <c r="BV624" s="36"/>
      <c r="BW624" s="36"/>
      <c r="BX624" s="36"/>
      <c r="BY624" s="36"/>
      <c r="BZ624" s="36"/>
      <c r="CA624" s="36"/>
      <c r="CB624" s="36"/>
      <c r="CC624" s="36"/>
      <c r="CD624" s="36"/>
      <c r="CE624" s="36"/>
      <c r="CF624" s="36"/>
      <c r="CG624" s="36"/>
      <c r="CH624" s="36"/>
      <c r="CI624" s="36"/>
      <c r="CJ624" s="36"/>
      <c r="CK624" s="36"/>
      <c r="CL624" s="36"/>
      <c r="CM624" s="36"/>
      <c r="CN624" s="36"/>
      <c r="CO624" s="36"/>
      <c r="CP624" s="36"/>
      <c r="CQ624" s="36"/>
      <c r="CR624" s="36"/>
      <c r="CS624" s="36"/>
      <c r="CT624" s="36"/>
      <c r="CU624" s="36"/>
      <c r="CV624" s="36"/>
      <c r="CW624" s="36"/>
      <c r="CX624" s="36"/>
      <c r="CY624" s="36"/>
      <c r="CZ624" s="36"/>
      <c r="DA624" s="36"/>
      <c r="DB624" s="36"/>
      <c r="DC624" s="36"/>
      <c r="DD624" s="36"/>
      <c r="DE624" s="36"/>
      <c r="DF624" s="36"/>
      <c r="DG624" s="36"/>
      <c r="DH624" s="36"/>
      <c r="DI624" s="123"/>
    </row>
    <row r="625" spans="1:113" ht="15.75" thickTop="1" thickBot="1">
      <c r="A625" s="872">
        <v>1238</v>
      </c>
      <c r="B625" s="836" t="s">
        <v>5804</v>
      </c>
      <c r="C625" s="115" t="s">
        <v>148</v>
      </c>
      <c r="D625" s="241">
        <v>881</v>
      </c>
      <c r="E625" s="242" t="s">
        <v>149</v>
      </c>
      <c r="F625" s="242">
        <v>9</v>
      </c>
      <c r="G625" s="242" t="s">
        <v>150</v>
      </c>
      <c r="H625" s="297">
        <v>45358</v>
      </c>
      <c r="I625" s="298">
        <v>57500</v>
      </c>
      <c r="J625" s="242">
        <v>12</v>
      </c>
      <c r="K625" s="294">
        <f t="shared" si="9"/>
        <v>45722</v>
      </c>
      <c r="L625" s="234">
        <v>9</v>
      </c>
      <c r="M625" s="234">
        <v>0.01</v>
      </c>
      <c r="N625" s="234">
        <v>9</v>
      </c>
      <c r="O625" s="242"/>
      <c r="P625" s="242"/>
      <c r="Q625" s="299"/>
      <c r="R625" s="242"/>
      <c r="S625" s="242"/>
      <c r="T625" s="242"/>
      <c r="U625" s="242"/>
      <c r="V625" s="242"/>
      <c r="W625" s="242"/>
      <c r="X625" s="298">
        <v>57500</v>
      </c>
      <c r="Y625" s="300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36"/>
      <c r="AY625" s="36"/>
      <c r="AZ625" s="36"/>
      <c r="BA625" s="36"/>
      <c r="BB625" s="36"/>
      <c r="BC625" s="36"/>
      <c r="BD625" s="36"/>
      <c r="BE625" s="36"/>
      <c r="BF625" s="36"/>
      <c r="BG625" s="36"/>
      <c r="BH625" s="36"/>
      <c r="BI625" s="36"/>
      <c r="BJ625" s="36"/>
      <c r="BK625" s="36"/>
      <c r="BL625" s="36"/>
      <c r="BM625" s="36"/>
      <c r="BN625" s="36"/>
      <c r="BO625" s="36"/>
      <c r="BP625" s="36"/>
      <c r="BQ625" s="36"/>
      <c r="BR625" s="36"/>
      <c r="BS625" s="36"/>
      <c r="BT625" s="36"/>
      <c r="BU625" s="36"/>
      <c r="BV625" s="36"/>
      <c r="BW625" s="36"/>
      <c r="BX625" s="36"/>
      <c r="BY625" s="36"/>
      <c r="BZ625" s="36"/>
      <c r="CA625" s="36"/>
      <c r="CB625" s="36"/>
      <c r="CC625" s="36"/>
      <c r="CD625" s="36"/>
      <c r="CE625" s="36"/>
      <c r="CF625" s="36"/>
      <c r="CG625" s="36"/>
      <c r="CH625" s="36"/>
      <c r="CI625" s="36"/>
      <c r="CJ625" s="36"/>
      <c r="CK625" s="36"/>
      <c r="CL625" s="36"/>
      <c r="CM625" s="36"/>
      <c r="CN625" s="36"/>
      <c r="CO625" s="36"/>
      <c r="CP625" s="36"/>
      <c r="CQ625" s="36"/>
      <c r="CR625" s="36"/>
      <c r="CS625" s="36"/>
      <c r="CT625" s="36"/>
      <c r="CU625" s="36"/>
      <c r="CV625" s="36"/>
      <c r="CW625" s="36"/>
      <c r="CX625" s="36"/>
      <c r="CY625" s="36"/>
      <c r="CZ625" s="36"/>
      <c r="DA625" s="36"/>
      <c r="DB625" s="36"/>
      <c r="DC625" s="36"/>
      <c r="DD625" s="36"/>
      <c r="DE625" s="36"/>
      <c r="DF625" s="36"/>
      <c r="DG625" s="36"/>
      <c r="DH625" s="36"/>
      <c r="DI625" s="123"/>
    </row>
    <row r="626" spans="1:113" ht="15.75" thickTop="1" thickBot="1">
      <c r="A626" s="872">
        <v>1402</v>
      </c>
      <c r="B626" s="836" t="s">
        <v>5804</v>
      </c>
      <c r="C626" s="115" t="s">
        <v>148</v>
      </c>
      <c r="D626" s="241">
        <v>882</v>
      </c>
      <c r="E626" s="242" t="s">
        <v>149</v>
      </c>
      <c r="F626" s="242">
        <v>9</v>
      </c>
      <c r="G626" s="242" t="s">
        <v>150</v>
      </c>
      <c r="H626" s="297">
        <v>45344</v>
      </c>
      <c r="I626" s="298">
        <v>57500</v>
      </c>
      <c r="J626" s="242">
        <v>12</v>
      </c>
      <c r="K626" s="294">
        <f t="shared" si="9"/>
        <v>45708</v>
      </c>
      <c r="L626" s="234">
        <v>9</v>
      </c>
      <c r="M626" s="234">
        <v>0.01</v>
      </c>
      <c r="N626" s="234">
        <v>9</v>
      </c>
      <c r="O626" s="242"/>
      <c r="P626" s="242"/>
      <c r="Q626" s="299"/>
      <c r="R626" s="242"/>
      <c r="S626" s="242"/>
      <c r="T626" s="242"/>
      <c r="U626" s="242"/>
      <c r="V626" s="242"/>
      <c r="W626" s="242"/>
      <c r="X626" s="298">
        <v>57500</v>
      </c>
      <c r="Y626" s="300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36"/>
      <c r="AY626" s="36"/>
      <c r="AZ626" s="36"/>
      <c r="BA626" s="36"/>
      <c r="BB626" s="36"/>
      <c r="BC626" s="36"/>
      <c r="BD626" s="36"/>
      <c r="BE626" s="36"/>
      <c r="BF626" s="36"/>
      <c r="BG626" s="36"/>
      <c r="BH626" s="36"/>
      <c r="BI626" s="36"/>
      <c r="BJ626" s="36"/>
      <c r="BK626" s="36"/>
      <c r="BL626" s="36"/>
      <c r="BM626" s="36"/>
      <c r="BN626" s="36"/>
      <c r="BO626" s="36"/>
      <c r="BP626" s="36"/>
      <c r="BQ626" s="36"/>
      <c r="BR626" s="36"/>
      <c r="BS626" s="36"/>
      <c r="BT626" s="36"/>
      <c r="BU626" s="36"/>
      <c r="BV626" s="36"/>
      <c r="BW626" s="36"/>
      <c r="BX626" s="36"/>
      <c r="BY626" s="36"/>
      <c r="BZ626" s="36"/>
      <c r="CA626" s="36"/>
      <c r="CB626" s="36"/>
      <c r="CC626" s="36"/>
      <c r="CD626" s="36"/>
      <c r="CE626" s="36"/>
      <c r="CF626" s="36"/>
      <c r="CG626" s="36"/>
      <c r="CH626" s="36"/>
      <c r="CI626" s="36"/>
      <c r="CJ626" s="36"/>
      <c r="CK626" s="36"/>
      <c r="CL626" s="36"/>
      <c r="CM626" s="36"/>
      <c r="CN626" s="36"/>
      <c r="CO626" s="36"/>
      <c r="CP626" s="36"/>
      <c r="CQ626" s="36"/>
      <c r="CR626" s="36"/>
      <c r="CS626" s="36"/>
      <c r="CT626" s="36"/>
      <c r="CU626" s="36"/>
      <c r="CV626" s="36"/>
      <c r="CW626" s="36"/>
      <c r="CX626" s="36"/>
      <c r="CY626" s="36"/>
      <c r="CZ626" s="36"/>
      <c r="DA626" s="36"/>
      <c r="DB626" s="36"/>
      <c r="DC626" s="36"/>
      <c r="DD626" s="36"/>
      <c r="DE626" s="36"/>
      <c r="DF626" s="36"/>
      <c r="DG626" s="36"/>
      <c r="DH626" s="36"/>
      <c r="DI626" s="123"/>
    </row>
    <row r="627" spans="1:113" ht="15.75" thickTop="1" thickBot="1">
      <c r="A627" s="872">
        <v>1595</v>
      </c>
      <c r="B627" s="836" t="s">
        <v>5804</v>
      </c>
      <c r="C627" s="115" t="s">
        <v>148</v>
      </c>
      <c r="D627" s="241">
        <v>883</v>
      </c>
      <c r="E627" s="242" t="s">
        <v>149</v>
      </c>
      <c r="F627" s="242">
        <v>9</v>
      </c>
      <c r="G627" s="242" t="s">
        <v>150</v>
      </c>
      <c r="H627" s="297">
        <v>45157</v>
      </c>
      <c r="I627" s="298">
        <v>57500</v>
      </c>
      <c r="J627" s="242">
        <v>12</v>
      </c>
      <c r="K627" s="294">
        <f t="shared" si="9"/>
        <v>45521</v>
      </c>
      <c r="L627" s="234">
        <v>9</v>
      </c>
      <c r="M627" s="234">
        <v>0.01</v>
      </c>
      <c r="N627" s="234">
        <v>9</v>
      </c>
      <c r="O627" s="242"/>
      <c r="P627" s="242"/>
      <c r="Q627" s="299"/>
      <c r="R627" s="242"/>
      <c r="S627" s="242"/>
      <c r="T627" s="242"/>
      <c r="U627" s="242"/>
      <c r="V627" s="242"/>
      <c r="W627" s="242"/>
      <c r="X627" s="298">
        <v>57500</v>
      </c>
      <c r="Y627" s="300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36"/>
      <c r="AY627" s="36"/>
      <c r="AZ627" s="36"/>
      <c r="BA627" s="36"/>
      <c r="BB627" s="36"/>
      <c r="BC627" s="36"/>
      <c r="BD627" s="36"/>
      <c r="BE627" s="36"/>
      <c r="BF627" s="36"/>
      <c r="BG627" s="36"/>
      <c r="BH627" s="36"/>
      <c r="BI627" s="36"/>
      <c r="BJ627" s="36"/>
      <c r="BK627" s="36"/>
      <c r="BL627" s="36"/>
      <c r="BM627" s="36"/>
      <c r="BN627" s="36"/>
      <c r="BO627" s="36"/>
      <c r="BP627" s="36"/>
      <c r="BQ627" s="36"/>
      <c r="BR627" s="36"/>
      <c r="BS627" s="36"/>
      <c r="BT627" s="36"/>
      <c r="BU627" s="36"/>
      <c r="BV627" s="36"/>
      <c r="BW627" s="36"/>
      <c r="BX627" s="36"/>
      <c r="BY627" s="36"/>
      <c r="BZ627" s="36"/>
      <c r="CA627" s="36"/>
      <c r="CB627" s="36"/>
      <c r="CC627" s="36"/>
      <c r="CD627" s="36"/>
      <c r="CE627" s="36"/>
      <c r="CF627" s="36"/>
      <c r="CG627" s="36"/>
      <c r="CH627" s="36"/>
      <c r="CI627" s="36"/>
      <c r="CJ627" s="36"/>
      <c r="CK627" s="36"/>
      <c r="CL627" s="36"/>
      <c r="CM627" s="36"/>
      <c r="CN627" s="36"/>
      <c r="CO627" s="36"/>
      <c r="CP627" s="36"/>
      <c r="CQ627" s="36"/>
      <c r="CR627" s="36"/>
      <c r="CS627" s="36"/>
      <c r="CT627" s="36"/>
      <c r="CU627" s="36"/>
      <c r="CV627" s="36"/>
      <c r="CW627" s="36"/>
      <c r="CX627" s="36"/>
      <c r="CY627" s="36"/>
      <c r="CZ627" s="36"/>
      <c r="DA627" s="36"/>
      <c r="DB627" s="36"/>
      <c r="DC627" s="36"/>
      <c r="DD627" s="36"/>
      <c r="DE627" s="36"/>
      <c r="DF627" s="36"/>
      <c r="DG627" s="36"/>
      <c r="DH627" s="36"/>
      <c r="DI627" s="123"/>
    </row>
    <row r="628" spans="1:113" ht="15.75" thickTop="1" thickBot="1">
      <c r="A628" s="872">
        <v>1658</v>
      </c>
      <c r="B628" s="836" t="s">
        <v>5804</v>
      </c>
      <c r="C628" s="115" t="s">
        <v>148</v>
      </c>
      <c r="D628" s="241">
        <v>884</v>
      </c>
      <c r="E628" s="242" t="s">
        <v>149</v>
      </c>
      <c r="F628" s="242">
        <v>9</v>
      </c>
      <c r="G628" s="242" t="s">
        <v>150</v>
      </c>
      <c r="H628" s="297">
        <v>45184</v>
      </c>
      <c r="I628" s="298">
        <v>50000</v>
      </c>
      <c r="J628" s="242">
        <v>12</v>
      </c>
      <c r="K628" s="294">
        <f t="shared" si="9"/>
        <v>45548</v>
      </c>
      <c r="L628" s="234">
        <v>9</v>
      </c>
      <c r="M628" s="234">
        <v>0.01</v>
      </c>
      <c r="N628" s="234">
        <v>9</v>
      </c>
      <c r="O628" s="242"/>
      <c r="P628" s="242"/>
      <c r="Q628" s="299"/>
      <c r="R628" s="242"/>
      <c r="S628" s="242"/>
      <c r="T628" s="242"/>
      <c r="U628" s="242"/>
      <c r="V628" s="242"/>
      <c r="W628" s="242"/>
      <c r="X628" s="298">
        <v>50000</v>
      </c>
      <c r="Y628" s="300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36"/>
      <c r="AY628" s="36"/>
      <c r="AZ628" s="36"/>
      <c r="BA628" s="36"/>
      <c r="BB628" s="36"/>
      <c r="BC628" s="36"/>
      <c r="BD628" s="36"/>
      <c r="BE628" s="36"/>
      <c r="BF628" s="36"/>
      <c r="BG628" s="36"/>
      <c r="BH628" s="36"/>
      <c r="BI628" s="36"/>
      <c r="BJ628" s="36"/>
      <c r="BK628" s="36"/>
      <c r="BL628" s="36"/>
      <c r="BM628" s="36"/>
      <c r="BN628" s="36"/>
      <c r="BO628" s="36"/>
      <c r="BP628" s="36"/>
      <c r="BQ628" s="36"/>
      <c r="BR628" s="36"/>
      <c r="BS628" s="36"/>
      <c r="BT628" s="36"/>
      <c r="BU628" s="36"/>
      <c r="BV628" s="36"/>
      <c r="BW628" s="36"/>
      <c r="BX628" s="36"/>
      <c r="BY628" s="36"/>
      <c r="BZ628" s="36"/>
      <c r="CA628" s="36"/>
      <c r="CB628" s="36"/>
      <c r="CC628" s="36"/>
      <c r="CD628" s="36"/>
      <c r="CE628" s="36"/>
      <c r="CF628" s="36"/>
      <c r="CG628" s="36"/>
      <c r="CH628" s="36"/>
      <c r="CI628" s="36"/>
      <c r="CJ628" s="36"/>
      <c r="CK628" s="36"/>
      <c r="CL628" s="36"/>
      <c r="CM628" s="36"/>
      <c r="CN628" s="36"/>
      <c r="CO628" s="36"/>
      <c r="CP628" s="36"/>
      <c r="CQ628" s="36"/>
      <c r="CR628" s="36"/>
      <c r="CS628" s="36"/>
      <c r="CT628" s="36"/>
      <c r="CU628" s="36"/>
      <c r="CV628" s="36"/>
      <c r="CW628" s="36"/>
      <c r="CX628" s="36"/>
      <c r="CY628" s="36"/>
      <c r="CZ628" s="36"/>
      <c r="DA628" s="36"/>
      <c r="DB628" s="36"/>
      <c r="DC628" s="36"/>
      <c r="DD628" s="36"/>
      <c r="DE628" s="36"/>
      <c r="DF628" s="36"/>
      <c r="DG628" s="36"/>
      <c r="DH628" s="36"/>
      <c r="DI628" s="123"/>
    </row>
    <row r="629" spans="1:113" ht="15.75" thickTop="1" thickBot="1">
      <c r="A629" s="872">
        <v>1694</v>
      </c>
      <c r="B629" s="836" t="s">
        <v>5804</v>
      </c>
      <c r="C629" s="115" t="s">
        <v>148</v>
      </c>
      <c r="D629" s="241">
        <v>885</v>
      </c>
      <c r="E629" s="242" t="s">
        <v>149</v>
      </c>
      <c r="F629" s="242">
        <v>9</v>
      </c>
      <c r="G629" s="242" t="s">
        <v>150</v>
      </c>
      <c r="H629" s="297">
        <v>45157</v>
      </c>
      <c r="I629" s="298">
        <v>91000</v>
      </c>
      <c r="J629" s="242">
        <v>12</v>
      </c>
      <c r="K629" s="294">
        <f t="shared" si="9"/>
        <v>45521</v>
      </c>
      <c r="L629" s="234">
        <v>9</v>
      </c>
      <c r="M629" s="234">
        <v>0.01</v>
      </c>
      <c r="N629" s="234">
        <v>9</v>
      </c>
      <c r="O629" s="242"/>
      <c r="P629" s="242"/>
      <c r="Q629" s="299"/>
      <c r="R629" s="242"/>
      <c r="S629" s="242"/>
      <c r="T629" s="242"/>
      <c r="U629" s="242"/>
      <c r="V629" s="242"/>
      <c r="W629" s="242"/>
      <c r="X629" s="298">
        <v>91000</v>
      </c>
      <c r="Y629" s="300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36"/>
      <c r="AY629" s="36"/>
      <c r="AZ629" s="36"/>
      <c r="BA629" s="36"/>
      <c r="BB629" s="36"/>
      <c r="BC629" s="36"/>
      <c r="BD629" s="36"/>
      <c r="BE629" s="36"/>
      <c r="BF629" s="36"/>
      <c r="BG629" s="36"/>
      <c r="BH629" s="36"/>
      <c r="BI629" s="36"/>
      <c r="BJ629" s="36"/>
      <c r="BK629" s="36"/>
      <c r="BL629" s="36"/>
      <c r="BM629" s="36"/>
      <c r="BN629" s="36"/>
      <c r="BO629" s="36"/>
      <c r="BP629" s="36"/>
      <c r="BQ629" s="36"/>
      <c r="BR629" s="36"/>
      <c r="BS629" s="36"/>
      <c r="BT629" s="36"/>
      <c r="BU629" s="36"/>
      <c r="BV629" s="36"/>
      <c r="BW629" s="36"/>
      <c r="BX629" s="36"/>
      <c r="BY629" s="36"/>
      <c r="BZ629" s="36"/>
      <c r="CA629" s="36"/>
      <c r="CB629" s="36"/>
      <c r="CC629" s="36"/>
      <c r="CD629" s="36"/>
      <c r="CE629" s="36"/>
      <c r="CF629" s="36"/>
      <c r="CG629" s="36"/>
      <c r="CH629" s="36"/>
      <c r="CI629" s="36"/>
      <c r="CJ629" s="36"/>
      <c r="CK629" s="36"/>
      <c r="CL629" s="36"/>
      <c r="CM629" s="36"/>
      <c r="CN629" s="36"/>
      <c r="CO629" s="36"/>
      <c r="CP629" s="36"/>
      <c r="CQ629" s="36"/>
      <c r="CR629" s="36"/>
      <c r="CS629" s="36"/>
      <c r="CT629" s="36"/>
      <c r="CU629" s="36"/>
      <c r="CV629" s="36"/>
      <c r="CW629" s="36"/>
      <c r="CX629" s="36"/>
      <c r="CY629" s="36"/>
      <c r="CZ629" s="36"/>
      <c r="DA629" s="36"/>
      <c r="DB629" s="36"/>
      <c r="DC629" s="36"/>
      <c r="DD629" s="36"/>
      <c r="DE629" s="36"/>
      <c r="DF629" s="36"/>
      <c r="DG629" s="36"/>
      <c r="DH629" s="36"/>
      <c r="DI629" s="123"/>
    </row>
    <row r="630" spans="1:113" ht="15.75" thickTop="1" thickBot="1">
      <c r="A630" s="872">
        <v>1631</v>
      </c>
      <c r="B630" s="836" t="s">
        <v>5804</v>
      </c>
      <c r="C630" s="115" t="s">
        <v>148</v>
      </c>
      <c r="D630" s="241">
        <v>886</v>
      </c>
      <c r="E630" s="242" t="s">
        <v>149</v>
      </c>
      <c r="F630" s="242">
        <v>9</v>
      </c>
      <c r="G630" s="242" t="s">
        <v>150</v>
      </c>
      <c r="H630" s="297">
        <v>45044</v>
      </c>
      <c r="I630" s="298">
        <v>57500</v>
      </c>
      <c r="J630" s="242">
        <v>12</v>
      </c>
      <c r="K630" s="294">
        <f t="shared" si="9"/>
        <v>45408</v>
      </c>
      <c r="L630" s="234">
        <v>9</v>
      </c>
      <c r="M630" s="234">
        <v>0.01</v>
      </c>
      <c r="N630" s="234">
        <v>9</v>
      </c>
      <c r="O630" s="242"/>
      <c r="P630" s="242"/>
      <c r="Q630" s="299"/>
      <c r="R630" s="242"/>
      <c r="S630" s="242"/>
      <c r="T630" s="242"/>
      <c r="U630" s="242"/>
      <c r="V630" s="242"/>
      <c r="W630" s="242"/>
      <c r="X630" s="298">
        <v>57500</v>
      </c>
      <c r="Y630" s="300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36"/>
      <c r="AY630" s="36"/>
      <c r="AZ630" s="36"/>
      <c r="BA630" s="36"/>
      <c r="BB630" s="36"/>
      <c r="BC630" s="36"/>
      <c r="BD630" s="36"/>
      <c r="BE630" s="36"/>
      <c r="BF630" s="36"/>
      <c r="BG630" s="36"/>
      <c r="BH630" s="36"/>
      <c r="BI630" s="36"/>
      <c r="BJ630" s="36"/>
      <c r="BK630" s="36"/>
      <c r="BL630" s="36"/>
      <c r="BM630" s="36"/>
      <c r="BN630" s="36"/>
      <c r="BO630" s="36"/>
      <c r="BP630" s="36"/>
      <c r="BQ630" s="36"/>
      <c r="BR630" s="36"/>
      <c r="BS630" s="36"/>
      <c r="BT630" s="36"/>
      <c r="BU630" s="36"/>
      <c r="BV630" s="36"/>
      <c r="BW630" s="36"/>
      <c r="BX630" s="36"/>
      <c r="BY630" s="36"/>
      <c r="BZ630" s="36"/>
      <c r="CA630" s="36"/>
      <c r="CB630" s="36"/>
      <c r="CC630" s="36"/>
      <c r="CD630" s="36"/>
      <c r="CE630" s="36"/>
      <c r="CF630" s="36"/>
      <c r="CG630" s="36"/>
      <c r="CH630" s="36"/>
      <c r="CI630" s="36"/>
      <c r="CJ630" s="36"/>
      <c r="CK630" s="36"/>
      <c r="CL630" s="36"/>
      <c r="CM630" s="36"/>
      <c r="CN630" s="36"/>
      <c r="CO630" s="36"/>
      <c r="CP630" s="36"/>
      <c r="CQ630" s="36"/>
      <c r="CR630" s="36"/>
      <c r="CS630" s="36"/>
      <c r="CT630" s="36"/>
      <c r="CU630" s="36"/>
      <c r="CV630" s="36"/>
      <c r="CW630" s="36"/>
      <c r="CX630" s="36"/>
      <c r="CY630" s="36"/>
      <c r="CZ630" s="36"/>
      <c r="DA630" s="36"/>
      <c r="DB630" s="36"/>
      <c r="DC630" s="36"/>
      <c r="DD630" s="36"/>
      <c r="DE630" s="36"/>
      <c r="DF630" s="36"/>
      <c r="DG630" s="36"/>
      <c r="DH630" s="36"/>
      <c r="DI630" s="123"/>
    </row>
    <row r="631" spans="1:113" ht="15.75" thickTop="1" thickBot="1">
      <c r="A631" s="872">
        <v>1649</v>
      </c>
      <c r="B631" s="836" t="s">
        <v>5804</v>
      </c>
      <c r="C631" s="115" t="s">
        <v>148</v>
      </c>
      <c r="D631" s="241">
        <v>887</v>
      </c>
      <c r="E631" s="242" t="s">
        <v>149</v>
      </c>
      <c r="F631" s="242">
        <v>9</v>
      </c>
      <c r="G631" s="242" t="s">
        <v>150</v>
      </c>
      <c r="H631" s="297">
        <v>45090</v>
      </c>
      <c r="I631" s="298">
        <v>39000</v>
      </c>
      <c r="J631" s="242">
        <v>12</v>
      </c>
      <c r="K631" s="294">
        <f t="shared" si="9"/>
        <v>45454</v>
      </c>
      <c r="L631" s="234">
        <v>9</v>
      </c>
      <c r="M631" s="234">
        <v>0.01</v>
      </c>
      <c r="N631" s="234">
        <v>9</v>
      </c>
      <c r="O631" s="242"/>
      <c r="P631" s="242"/>
      <c r="Q631" s="299"/>
      <c r="R631" s="242"/>
      <c r="S631" s="242"/>
      <c r="T631" s="242"/>
      <c r="U631" s="242"/>
      <c r="V631" s="242"/>
      <c r="W631" s="242"/>
      <c r="X631" s="298">
        <v>39000</v>
      </c>
      <c r="Y631" s="300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36"/>
      <c r="AY631" s="36"/>
      <c r="AZ631" s="36"/>
      <c r="BA631" s="36"/>
      <c r="BB631" s="36"/>
      <c r="BC631" s="36"/>
      <c r="BD631" s="36"/>
      <c r="BE631" s="36"/>
      <c r="BF631" s="36"/>
      <c r="BG631" s="36"/>
      <c r="BH631" s="36"/>
      <c r="BI631" s="36"/>
      <c r="BJ631" s="36"/>
      <c r="BK631" s="36"/>
      <c r="BL631" s="36"/>
      <c r="BM631" s="36"/>
      <c r="BN631" s="36"/>
      <c r="BO631" s="36"/>
      <c r="BP631" s="36"/>
      <c r="BQ631" s="36"/>
      <c r="BR631" s="36"/>
      <c r="BS631" s="36"/>
      <c r="BT631" s="36"/>
      <c r="BU631" s="36"/>
      <c r="BV631" s="36"/>
      <c r="BW631" s="36"/>
      <c r="BX631" s="36"/>
      <c r="BY631" s="36"/>
      <c r="BZ631" s="36"/>
      <c r="CA631" s="36"/>
      <c r="CB631" s="36"/>
      <c r="CC631" s="36"/>
      <c r="CD631" s="36"/>
      <c r="CE631" s="36"/>
      <c r="CF631" s="36"/>
      <c r="CG631" s="36"/>
      <c r="CH631" s="36"/>
      <c r="CI631" s="36"/>
      <c r="CJ631" s="36"/>
      <c r="CK631" s="36"/>
      <c r="CL631" s="36"/>
      <c r="CM631" s="36"/>
      <c r="CN631" s="36"/>
      <c r="CO631" s="36"/>
      <c r="CP631" s="36"/>
      <c r="CQ631" s="36"/>
      <c r="CR631" s="36"/>
      <c r="CS631" s="36"/>
      <c r="CT631" s="36"/>
      <c r="CU631" s="36"/>
      <c r="CV631" s="36"/>
      <c r="CW631" s="36"/>
      <c r="CX631" s="36"/>
      <c r="CY631" s="36"/>
      <c r="CZ631" s="36"/>
      <c r="DA631" s="36"/>
      <c r="DB631" s="36"/>
      <c r="DC631" s="36"/>
      <c r="DD631" s="36"/>
      <c r="DE631" s="36"/>
      <c r="DF631" s="36"/>
      <c r="DG631" s="36"/>
      <c r="DH631" s="36"/>
      <c r="DI631" s="123"/>
    </row>
    <row r="632" spans="1:113" ht="15.75" thickTop="1" thickBot="1">
      <c r="A632" s="872">
        <v>1650</v>
      </c>
      <c r="B632" s="836" t="s">
        <v>5804</v>
      </c>
      <c r="C632" s="115" t="s">
        <v>148</v>
      </c>
      <c r="D632" s="241">
        <v>888</v>
      </c>
      <c r="E632" s="242" t="s">
        <v>149</v>
      </c>
      <c r="F632" s="242">
        <v>9</v>
      </c>
      <c r="G632" s="242" t="s">
        <v>150</v>
      </c>
      <c r="H632" s="297">
        <v>45157</v>
      </c>
      <c r="I632" s="298">
        <v>40500</v>
      </c>
      <c r="J632" s="242">
        <v>12</v>
      </c>
      <c r="K632" s="294">
        <f t="shared" si="9"/>
        <v>45521</v>
      </c>
      <c r="L632" s="234">
        <v>9</v>
      </c>
      <c r="M632" s="234">
        <v>0.01</v>
      </c>
      <c r="N632" s="234">
        <v>9</v>
      </c>
      <c r="O632" s="242"/>
      <c r="P632" s="242"/>
      <c r="Q632" s="299"/>
      <c r="R632" s="242"/>
      <c r="S632" s="242"/>
      <c r="T632" s="242"/>
      <c r="U632" s="242"/>
      <c r="V632" s="242"/>
      <c r="W632" s="242"/>
      <c r="X632" s="298">
        <v>40500</v>
      </c>
      <c r="Y632" s="300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36"/>
      <c r="AY632" s="36"/>
      <c r="AZ632" s="36"/>
      <c r="BA632" s="36"/>
      <c r="BB632" s="36"/>
      <c r="BC632" s="36"/>
      <c r="BD632" s="36"/>
      <c r="BE632" s="36"/>
      <c r="BF632" s="36"/>
      <c r="BG632" s="36"/>
      <c r="BH632" s="36"/>
      <c r="BI632" s="36"/>
      <c r="BJ632" s="36"/>
      <c r="BK632" s="36"/>
      <c r="BL632" s="36"/>
      <c r="BM632" s="36"/>
      <c r="BN632" s="36"/>
      <c r="BO632" s="36"/>
      <c r="BP632" s="36"/>
      <c r="BQ632" s="36"/>
      <c r="BR632" s="36"/>
      <c r="BS632" s="36"/>
      <c r="BT632" s="36"/>
      <c r="BU632" s="36"/>
      <c r="BV632" s="36"/>
      <c r="BW632" s="36"/>
      <c r="BX632" s="36"/>
      <c r="BY632" s="36"/>
      <c r="BZ632" s="36"/>
      <c r="CA632" s="36"/>
      <c r="CB632" s="36"/>
      <c r="CC632" s="36"/>
      <c r="CD632" s="36"/>
      <c r="CE632" s="36"/>
      <c r="CF632" s="36"/>
      <c r="CG632" s="36"/>
      <c r="CH632" s="36"/>
      <c r="CI632" s="36"/>
      <c r="CJ632" s="36"/>
      <c r="CK632" s="36"/>
      <c r="CL632" s="36"/>
      <c r="CM632" s="36"/>
      <c r="CN632" s="36"/>
      <c r="CO632" s="36"/>
      <c r="CP632" s="36"/>
      <c r="CQ632" s="36"/>
      <c r="CR632" s="36"/>
      <c r="CS632" s="36"/>
      <c r="CT632" s="36"/>
      <c r="CU632" s="36"/>
      <c r="CV632" s="36"/>
      <c r="CW632" s="36"/>
      <c r="CX632" s="36"/>
      <c r="CY632" s="36"/>
      <c r="CZ632" s="36"/>
      <c r="DA632" s="36"/>
      <c r="DB632" s="36"/>
      <c r="DC632" s="36"/>
      <c r="DD632" s="36"/>
      <c r="DE632" s="36"/>
      <c r="DF632" s="36"/>
      <c r="DG632" s="36"/>
      <c r="DH632" s="36"/>
      <c r="DI632" s="123"/>
    </row>
    <row r="633" spans="1:113" ht="15.75" thickTop="1" thickBot="1">
      <c r="A633" s="872">
        <v>1652</v>
      </c>
      <c r="B633" s="836" t="s">
        <v>5804</v>
      </c>
      <c r="C633" s="115" t="s">
        <v>148</v>
      </c>
      <c r="D633" s="241">
        <v>889</v>
      </c>
      <c r="E633" s="242" t="s">
        <v>149</v>
      </c>
      <c r="F633" s="242">
        <v>9</v>
      </c>
      <c r="G633" s="242" t="s">
        <v>150</v>
      </c>
      <c r="H633" s="297">
        <v>45157</v>
      </c>
      <c r="I633" s="298">
        <v>39000</v>
      </c>
      <c r="J633" s="242">
        <v>12</v>
      </c>
      <c r="K633" s="294">
        <f t="shared" si="9"/>
        <v>45521</v>
      </c>
      <c r="L633" s="234">
        <v>9</v>
      </c>
      <c r="M633" s="234">
        <v>0.01</v>
      </c>
      <c r="N633" s="234">
        <v>9</v>
      </c>
      <c r="O633" s="242"/>
      <c r="P633" s="242"/>
      <c r="Q633" s="299"/>
      <c r="R633" s="242"/>
      <c r="S633" s="242"/>
      <c r="T633" s="242"/>
      <c r="U633" s="242"/>
      <c r="V633" s="242"/>
      <c r="W633" s="242"/>
      <c r="X633" s="298">
        <v>39000</v>
      </c>
      <c r="Y633" s="300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36"/>
      <c r="AY633" s="36"/>
      <c r="AZ633" s="36"/>
      <c r="BA633" s="36"/>
      <c r="BB633" s="36"/>
      <c r="BC633" s="36"/>
      <c r="BD633" s="36"/>
      <c r="BE633" s="36"/>
      <c r="BF633" s="36"/>
      <c r="BG633" s="36"/>
      <c r="BH633" s="36"/>
      <c r="BI633" s="36"/>
      <c r="BJ633" s="36"/>
      <c r="BK633" s="36"/>
      <c r="BL633" s="36"/>
      <c r="BM633" s="36"/>
      <c r="BN633" s="36"/>
      <c r="BO633" s="36"/>
      <c r="BP633" s="36"/>
      <c r="BQ633" s="36"/>
      <c r="BR633" s="36"/>
      <c r="BS633" s="36"/>
      <c r="BT633" s="36"/>
      <c r="BU633" s="36"/>
      <c r="BV633" s="36"/>
      <c r="BW633" s="36"/>
      <c r="BX633" s="36"/>
      <c r="BY633" s="36"/>
      <c r="BZ633" s="36"/>
      <c r="CA633" s="36"/>
      <c r="CB633" s="36"/>
      <c r="CC633" s="36"/>
      <c r="CD633" s="36"/>
      <c r="CE633" s="36"/>
      <c r="CF633" s="36"/>
      <c r="CG633" s="36"/>
      <c r="CH633" s="36"/>
      <c r="CI633" s="36"/>
      <c r="CJ633" s="36"/>
      <c r="CK633" s="36"/>
      <c r="CL633" s="36"/>
      <c r="CM633" s="36"/>
      <c r="CN633" s="36"/>
      <c r="CO633" s="36"/>
      <c r="CP633" s="36"/>
      <c r="CQ633" s="36"/>
      <c r="CR633" s="36"/>
      <c r="CS633" s="36"/>
      <c r="CT633" s="36"/>
      <c r="CU633" s="36"/>
      <c r="CV633" s="36"/>
      <c r="CW633" s="36"/>
      <c r="CX633" s="36"/>
      <c r="CY633" s="36"/>
      <c r="CZ633" s="36"/>
      <c r="DA633" s="36"/>
      <c r="DB633" s="36"/>
      <c r="DC633" s="36"/>
      <c r="DD633" s="36"/>
      <c r="DE633" s="36"/>
      <c r="DF633" s="36"/>
      <c r="DG633" s="36"/>
      <c r="DH633" s="36"/>
      <c r="DI633" s="123"/>
    </row>
    <row r="634" spans="1:113" ht="15.75" thickTop="1" thickBot="1">
      <c r="A634" s="872">
        <v>1651</v>
      </c>
      <c r="B634" s="836" t="s">
        <v>5804</v>
      </c>
      <c r="C634" s="115" t="s">
        <v>148</v>
      </c>
      <c r="D634" s="241">
        <v>890</v>
      </c>
      <c r="E634" s="242" t="s">
        <v>149</v>
      </c>
      <c r="F634" s="242">
        <v>10</v>
      </c>
      <c r="G634" s="242" t="s">
        <v>150</v>
      </c>
      <c r="H634" s="297">
        <v>45157</v>
      </c>
      <c r="I634" s="298">
        <v>40500</v>
      </c>
      <c r="J634" s="242">
        <v>12</v>
      </c>
      <c r="K634" s="294">
        <f t="shared" si="9"/>
        <v>45521</v>
      </c>
      <c r="L634" s="234">
        <v>9</v>
      </c>
      <c r="M634" s="234">
        <v>0.01</v>
      </c>
      <c r="N634" s="234">
        <v>9</v>
      </c>
      <c r="O634" s="242"/>
      <c r="P634" s="242"/>
      <c r="Q634" s="299"/>
      <c r="R634" s="242"/>
      <c r="S634" s="242"/>
      <c r="T634" s="242"/>
      <c r="U634" s="242"/>
      <c r="V634" s="242"/>
      <c r="W634" s="242"/>
      <c r="X634" s="298">
        <v>40500</v>
      </c>
      <c r="Y634" s="300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36"/>
      <c r="AY634" s="36"/>
      <c r="AZ634" s="36"/>
      <c r="BA634" s="36"/>
      <c r="BB634" s="36"/>
      <c r="BC634" s="36"/>
      <c r="BD634" s="36"/>
      <c r="BE634" s="36"/>
      <c r="BF634" s="36"/>
      <c r="BG634" s="36"/>
      <c r="BH634" s="36"/>
      <c r="BI634" s="36"/>
      <c r="BJ634" s="36"/>
      <c r="BK634" s="36"/>
      <c r="BL634" s="36"/>
      <c r="BM634" s="36"/>
      <c r="BN634" s="36"/>
      <c r="BO634" s="36"/>
      <c r="BP634" s="36"/>
      <c r="BQ634" s="36"/>
      <c r="BR634" s="36"/>
      <c r="BS634" s="36"/>
      <c r="BT634" s="36"/>
      <c r="BU634" s="36"/>
      <c r="BV634" s="36"/>
      <c r="BW634" s="36"/>
      <c r="BX634" s="36"/>
      <c r="BY634" s="36"/>
      <c r="BZ634" s="36"/>
      <c r="CA634" s="36"/>
      <c r="CB634" s="36"/>
      <c r="CC634" s="36"/>
      <c r="CD634" s="36"/>
      <c r="CE634" s="36"/>
      <c r="CF634" s="36"/>
      <c r="CG634" s="36"/>
      <c r="CH634" s="36"/>
      <c r="CI634" s="36"/>
      <c r="CJ634" s="36"/>
      <c r="CK634" s="36"/>
      <c r="CL634" s="36"/>
      <c r="CM634" s="36"/>
      <c r="CN634" s="36"/>
      <c r="CO634" s="36"/>
      <c r="CP634" s="36"/>
      <c r="CQ634" s="36"/>
      <c r="CR634" s="36"/>
      <c r="CS634" s="36"/>
      <c r="CT634" s="36"/>
      <c r="CU634" s="36"/>
      <c r="CV634" s="36"/>
      <c r="CW634" s="36"/>
      <c r="CX634" s="36"/>
      <c r="CY634" s="36"/>
      <c r="CZ634" s="36"/>
      <c r="DA634" s="36"/>
      <c r="DB634" s="36"/>
      <c r="DC634" s="36"/>
      <c r="DD634" s="36"/>
      <c r="DE634" s="36"/>
      <c r="DF634" s="36"/>
      <c r="DG634" s="36"/>
      <c r="DH634" s="36"/>
      <c r="DI634" s="123"/>
    </row>
    <row r="635" spans="1:113" ht="15.75" thickTop="1" thickBot="1">
      <c r="A635" s="872">
        <v>1610</v>
      </c>
      <c r="B635" s="836" t="s">
        <v>5804</v>
      </c>
      <c r="C635" s="115" t="s">
        <v>148</v>
      </c>
      <c r="D635" s="241">
        <v>891</v>
      </c>
      <c r="E635" s="242" t="s">
        <v>149</v>
      </c>
      <c r="F635" s="242">
        <v>10</v>
      </c>
      <c r="G635" s="242" t="s">
        <v>150</v>
      </c>
      <c r="H635" s="297">
        <v>45331</v>
      </c>
      <c r="I635" s="298">
        <v>57500</v>
      </c>
      <c r="J635" s="242">
        <v>12</v>
      </c>
      <c r="K635" s="294">
        <f t="shared" si="9"/>
        <v>45695</v>
      </c>
      <c r="L635" s="234">
        <v>9</v>
      </c>
      <c r="M635" s="234">
        <v>0.01</v>
      </c>
      <c r="N635" s="234">
        <v>9</v>
      </c>
      <c r="O635" s="242"/>
      <c r="P635" s="242"/>
      <c r="Q635" s="299"/>
      <c r="R635" s="242"/>
      <c r="S635" s="242"/>
      <c r="T635" s="242"/>
      <c r="U635" s="242"/>
      <c r="V635" s="242"/>
      <c r="W635" s="242"/>
      <c r="X635" s="298">
        <v>57500</v>
      </c>
      <c r="Y635" s="300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36"/>
      <c r="AY635" s="36"/>
      <c r="AZ635" s="36"/>
      <c r="BA635" s="36"/>
      <c r="BB635" s="36"/>
      <c r="BC635" s="36"/>
      <c r="BD635" s="36"/>
      <c r="BE635" s="36"/>
      <c r="BF635" s="36"/>
      <c r="BG635" s="36"/>
      <c r="BH635" s="36"/>
      <c r="BI635" s="36"/>
      <c r="BJ635" s="36"/>
      <c r="BK635" s="36"/>
      <c r="BL635" s="36"/>
      <c r="BM635" s="36"/>
      <c r="BN635" s="36"/>
      <c r="BO635" s="36"/>
      <c r="BP635" s="36"/>
      <c r="BQ635" s="36"/>
      <c r="BR635" s="36"/>
      <c r="BS635" s="36"/>
      <c r="BT635" s="36"/>
      <c r="BU635" s="36"/>
      <c r="BV635" s="36"/>
      <c r="BW635" s="36"/>
      <c r="BX635" s="36"/>
      <c r="BY635" s="36"/>
      <c r="BZ635" s="36"/>
      <c r="CA635" s="36"/>
      <c r="CB635" s="36"/>
      <c r="CC635" s="36"/>
      <c r="CD635" s="36"/>
      <c r="CE635" s="36"/>
      <c r="CF635" s="36"/>
      <c r="CG635" s="36"/>
      <c r="CH635" s="36"/>
      <c r="CI635" s="36"/>
      <c r="CJ635" s="36"/>
      <c r="CK635" s="36"/>
      <c r="CL635" s="36"/>
      <c r="CM635" s="36"/>
      <c r="CN635" s="36"/>
      <c r="CO635" s="36"/>
      <c r="CP635" s="36"/>
      <c r="CQ635" s="36"/>
      <c r="CR635" s="36"/>
      <c r="CS635" s="36"/>
      <c r="CT635" s="36"/>
      <c r="CU635" s="36"/>
      <c r="CV635" s="36"/>
      <c r="CW635" s="36"/>
      <c r="CX635" s="36"/>
      <c r="CY635" s="36"/>
      <c r="CZ635" s="36"/>
      <c r="DA635" s="36"/>
      <c r="DB635" s="36"/>
      <c r="DC635" s="36"/>
      <c r="DD635" s="36"/>
      <c r="DE635" s="36"/>
      <c r="DF635" s="36"/>
      <c r="DG635" s="36"/>
      <c r="DH635" s="36"/>
      <c r="DI635" s="123"/>
    </row>
    <row r="636" spans="1:113" ht="15.75" thickTop="1" thickBot="1">
      <c r="A636" s="872">
        <v>1636</v>
      </c>
      <c r="B636" s="836" t="s">
        <v>5804</v>
      </c>
      <c r="C636" s="115" t="s">
        <v>148</v>
      </c>
      <c r="D636" s="241">
        <v>892</v>
      </c>
      <c r="E636" s="242" t="s">
        <v>149</v>
      </c>
      <c r="F636" s="242">
        <v>10</v>
      </c>
      <c r="G636" s="242" t="s">
        <v>150</v>
      </c>
      <c r="H636" s="297">
        <v>45338</v>
      </c>
      <c r="I636" s="298">
        <v>50000</v>
      </c>
      <c r="J636" s="242">
        <v>12</v>
      </c>
      <c r="K636" s="294">
        <f t="shared" si="9"/>
        <v>45702</v>
      </c>
      <c r="L636" s="234">
        <v>9</v>
      </c>
      <c r="M636" s="234">
        <v>0.01</v>
      </c>
      <c r="N636" s="234">
        <v>9</v>
      </c>
      <c r="O636" s="242"/>
      <c r="P636" s="242"/>
      <c r="Q636" s="299"/>
      <c r="R636" s="242"/>
      <c r="S636" s="242"/>
      <c r="T636" s="242"/>
      <c r="U636" s="242"/>
      <c r="V636" s="242"/>
      <c r="W636" s="242"/>
      <c r="X636" s="298">
        <v>50000</v>
      </c>
      <c r="Y636" s="300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36"/>
      <c r="AY636" s="36"/>
      <c r="AZ636" s="36"/>
      <c r="BA636" s="36"/>
      <c r="BB636" s="36"/>
      <c r="BC636" s="36"/>
      <c r="BD636" s="36"/>
      <c r="BE636" s="36"/>
      <c r="BF636" s="36"/>
      <c r="BG636" s="36"/>
      <c r="BH636" s="36"/>
      <c r="BI636" s="36"/>
      <c r="BJ636" s="36"/>
      <c r="BK636" s="36"/>
      <c r="BL636" s="36"/>
      <c r="BM636" s="36"/>
      <c r="BN636" s="36"/>
      <c r="BO636" s="36"/>
      <c r="BP636" s="36"/>
      <c r="BQ636" s="36"/>
      <c r="BR636" s="36"/>
      <c r="BS636" s="36"/>
      <c r="BT636" s="36"/>
      <c r="BU636" s="36"/>
      <c r="BV636" s="36"/>
      <c r="BW636" s="36"/>
      <c r="BX636" s="36"/>
      <c r="BY636" s="36"/>
      <c r="BZ636" s="36"/>
      <c r="CA636" s="36"/>
      <c r="CB636" s="36"/>
      <c r="CC636" s="36"/>
      <c r="CD636" s="36"/>
      <c r="CE636" s="36"/>
      <c r="CF636" s="36"/>
      <c r="CG636" s="36"/>
      <c r="CH636" s="36"/>
      <c r="CI636" s="36"/>
      <c r="CJ636" s="36"/>
      <c r="CK636" s="36"/>
      <c r="CL636" s="36"/>
      <c r="CM636" s="36"/>
      <c r="CN636" s="36"/>
      <c r="CO636" s="36"/>
      <c r="CP636" s="36"/>
      <c r="CQ636" s="36"/>
      <c r="CR636" s="36"/>
      <c r="CS636" s="36"/>
      <c r="CT636" s="36"/>
      <c r="CU636" s="36"/>
      <c r="CV636" s="36"/>
      <c r="CW636" s="36"/>
      <c r="CX636" s="36"/>
      <c r="CY636" s="36"/>
      <c r="CZ636" s="36"/>
      <c r="DA636" s="36"/>
      <c r="DB636" s="36"/>
      <c r="DC636" s="36"/>
      <c r="DD636" s="36"/>
      <c r="DE636" s="36"/>
      <c r="DF636" s="36"/>
      <c r="DG636" s="36"/>
      <c r="DH636" s="36"/>
      <c r="DI636" s="123"/>
    </row>
    <row r="637" spans="1:113" ht="15.75" thickTop="1" thickBot="1">
      <c r="A637" s="872">
        <v>1676</v>
      </c>
      <c r="B637" s="836" t="s">
        <v>5804</v>
      </c>
      <c r="C637" s="115" t="s">
        <v>148</v>
      </c>
      <c r="D637" s="241">
        <v>895</v>
      </c>
      <c r="E637" s="242" t="s">
        <v>149</v>
      </c>
      <c r="F637" s="242">
        <v>10</v>
      </c>
      <c r="G637" s="242" t="s">
        <v>150</v>
      </c>
      <c r="H637" s="297">
        <v>45282</v>
      </c>
      <c r="I637" s="298">
        <v>57500</v>
      </c>
      <c r="J637" s="242">
        <v>12</v>
      </c>
      <c r="K637" s="294">
        <f t="shared" si="9"/>
        <v>45646</v>
      </c>
      <c r="L637" s="234">
        <v>9</v>
      </c>
      <c r="M637" s="234">
        <v>0.01</v>
      </c>
      <c r="N637" s="234">
        <v>9</v>
      </c>
      <c r="O637" s="242"/>
      <c r="P637" s="242"/>
      <c r="Q637" s="299"/>
      <c r="R637" s="242"/>
      <c r="S637" s="242"/>
      <c r="T637" s="242"/>
      <c r="U637" s="242"/>
      <c r="V637" s="242"/>
      <c r="W637" s="242"/>
      <c r="X637" s="298">
        <v>57500</v>
      </c>
      <c r="Y637" s="300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36"/>
      <c r="AY637" s="36"/>
      <c r="AZ637" s="36"/>
      <c r="BA637" s="36"/>
      <c r="BB637" s="36"/>
      <c r="BC637" s="36"/>
      <c r="BD637" s="36"/>
      <c r="BE637" s="36"/>
      <c r="BF637" s="36"/>
      <c r="BG637" s="36"/>
      <c r="BH637" s="36"/>
      <c r="BI637" s="36"/>
      <c r="BJ637" s="36"/>
      <c r="BK637" s="36"/>
      <c r="BL637" s="36"/>
      <c r="BM637" s="36"/>
      <c r="BN637" s="36"/>
      <c r="BO637" s="36"/>
      <c r="BP637" s="36"/>
      <c r="BQ637" s="36"/>
      <c r="BR637" s="36"/>
      <c r="BS637" s="36"/>
      <c r="BT637" s="36"/>
      <c r="BU637" s="36"/>
      <c r="BV637" s="36"/>
      <c r="BW637" s="36"/>
      <c r="BX637" s="36"/>
      <c r="BY637" s="36"/>
      <c r="BZ637" s="36"/>
      <c r="CA637" s="36"/>
      <c r="CB637" s="36"/>
      <c r="CC637" s="36"/>
      <c r="CD637" s="36"/>
      <c r="CE637" s="36"/>
      <c r="CF637" s="36"/>
      <c r="CG637" s="36"/>
      <c r="CH637" s="36"/>
      <c r="CI637" s="36"/>
      <c r="CJ637" s="36"/>
      <c r="CK637" s="36"/>
      <c r="CL637" s="36"/>
      <c r="CM637" s="36"/>
      <c r="CN637" s="36"/>
      <c r="CO637" s="36"/>
      <c r="CP637" s="36"/>
      <c r="CQ637" s="36"/>
      <c r="CR637" s="36"/>
      <c r="CS637" s="36"/>
      <c r="CT637" s="36"/>
      <c r="CU637" s="36"/>
      <c r="CV637" s="36"/>
      <c r="CW637" s="36"/>
      <c r="CX637" s="36"/>
      <c r="CY637" s="36"/>
      <c r="CZ637" s="36"/>
      <c r="DA637" s="36"/>
      <c r="DB637" s="36"/>
      <c r="DC637" s="36"/>
      <c r="DD637" s="36"/>
      <c r="DE637" s="36"/>
      <c r="DF637" s="36"/>
      <c r="DG637" s="36"/>
      <c r="DH637" s="36"/>
      <c r="DI637" s="123"/>
    </row>
    <row r="638" spans="1:113" ht="15.75" thickTop="1" thickBot="1">
      <c r="A638" s="872">
        <v>1677</v>
      </c>
      <c r="B638" s="836" t="s">
        <v>5804</v>
      </c>
      <c r="C638" s="115" t="s">
        <v>148</v>
      </c>
      <c r="D638" s="241">
        <v>896</v>
      </c>
      <c r="E638" s="242" t="s">
        <v>149</v>
      </c>
      <c r="F638" s="242">
        <v>10</v>
      </c>
      <c r="G638" s="242" t="s">
        <v>150</v>
      </c>
      <c r="H638" s="297">
        <v>45282</v>
      </c>
      <c r="I638" s="298">
        <v>57500</v>
      </c>
      <c r="J638" s="242">
        <v>12</v>
      </c>
      <c r="K638" s="294">
        <f t="shared" si="9"/>
        <v>45646</v>
      </c>
      <c r="L638" s="234">
        <v>9</v>
      </c>
      <c r="M638" s="234">
        <v>0.01</v>
      </c>
      <c r="N638" s="234">
        <v>9</v>
      </c>
      <c r="O638" s="242"/>
      <c r="P638" s="242"/>
      <c r="Q638" s="299"/>
      <c r="R638" s="242"/>
      <c r="S638" s="242"/>
      <c r="T638" s="242"/>
      <c r="U638" s="242"/>
      <c r="V638" s="242"/>
      <c r="W638" s="242"/>
      <c r="X638" s="298">
        <v>57500</v>
      </c>
      <c r="Y638" s="300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36"/>
      <c r="AY638" s="36"/>
      <c r="AZ638" s="36"/>
      <c r="BA638" s="36"/>
      <c r="BB638" s="36"/>
      <c r="BC638" s="36"/>
      <c r="BD638" s="36"/>
      <c r="BE638" s="36"/>
      <c r="BF638" s="36"/>
      <c r="BG638" s="36"/>
      <c r="BH638" s="36"/>
      <c r="BI638" s="36"/>
      <c r="BJ638" s="36"/>
      <c r="BK638" s="36"/>
      <c r="BL638" s="36"/>
      <c r="BM638" s="36"/>
      <c r="BN638" s="36"/>
      <c r="BO638" s="36"/>
      <c r="BP638" s="36"/>
      <c r="BQ638" s="36"/>
      <c r="BR638" s="36"/>
      <c r="BS638" s="36"/>
      <c r="BT638" s="36"/>
      <c r="BU638" s="36"/>
      <c r="BV638" s="36"/>
      <c r="BW638" s="36"/>
      <c r="BX638" s="36"/>
      <c r="BY638" s="36"/>
      <c r="BZ638" s="36"/>
      <c r="CA638" s="36"/>
      <c r="CB638" s="36"/>
      <c r="CC638" s="36"/>
      <c r="CD638" s="36"/>
      <c r="CE638" s="36"/>
      <c r="CF638" s="36"/>
      <c r="CG638" s="36"/>
      <c r="CH638" s="36"/>
      <c r="CI638" s="36"/>
      <c r="CJ638" s="36"/>
      <c r="CK638" s="36"/>
      <c r="CL638" s="36"/>
      <c r="CM638" s="36"/>
      <c r="CN638" s="36"/>
      <c r="CO638" s="36"/>
      <c r="CP638" s="36"/>
      <c r="CQ638" s="36"/>
      <c r="CR638" s="36"/>
      <c r="CS638" s="36"/>
      <c r="CT638" s="36"/>
      <c r="CU638" s="36"/>
      <c r="CV638" s="36"/>
      <c r="CW638" s="36"/>
      <c r="CX638" s="36"/>
      <c r="CY638" s="36"/>
      <c r="CZ638" s="36"/>
      <c r="DA638" s="36"/>
      <c r="DB638" s="36"/>
      <c r="DC638" s="36"/>
      <c r="DD638" s="36"/>
      <c r="DE638" s="36"/>
      <c r="DF638" s="36"/>
      <c r="DG638" s="36"/>
      <c r="DH638" s="36"/>
      <c r="DI638" s="123"/>
    </row>
    <row r="639" spans="1:113" ht="15.75" thickTop="1" thickBot="1">
      <c r="A639" s="872">
        <v>1632</v>
      </c>
      <c r="B639" s="836" t="s">
        <v>5804</v>
      </c>
      <c r="C639" s="115" t="s">
        <v>148</v>
      </c>
      <c r="D639" s="241">
        <v>897</v>
      </c>
      <c r="E639" s="242" t="s">
        <v>149</v>
      </c>
      <c r="F639" s="242">
        <v>10</v>
      </c>
      <c r="G639" s="242" t="s">
        <v>150</v>
      </c>
      <c r="H639" s="297">
        <v>45331</v>
      </c>
      <c r="I639" s="298">
        <v>52600</v>
      </c>
      <c r="J639" s="242">
        <v>12</v>
      </c>
      <c r="K639" s="294">
        <f t="shared" ref="K639:K701" si="10">H639+364</f>
        <v>45695</v>
      </c>
      <c r="L639" s="234">
        <v>9</v>
      </c>
      <c r="M639" s="234">
        <v>0.01</v>
      </c>
      <c r="N639" s="234">
        <v>9</v>
      </c>
      <c r="O639" s="242"/>
      <c r="P639" s="242"/>
      <c r="Q639" s="299"/>
      <c r="R639" s="242"/>
      <c r="S639" s="242"/>
      <c r="T639" s="242"/>
      <c r="U639" s="242"/>
      <c r="V639" s="242"/>
      <c r="W639" s="242"/>
      <c r="X639" s="298">
        <v>52600</v>
      </c>
      <c r="Y639" s="300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36"/>
      <c r="AY639" s="36"/>
      <c r="AZ639" s="36"/>
      <c r="BA639" s="36"/>
      <c r="BB639" s="36"/>
      <c r="BC639" s="36"/>
      <c r="BD639" s="36"/>
      <c r="BE639" s="36"/>
      <c r="BF639" s="36"/>
      <c r="BG639" s="36"/>
      <c r="BH639" s="36"/>
      <c r="BI639" s="36"/>
      <c r="BJ639" s="36"/>
      <c r="BK639" s="36"/>
      <c r="BL639" s="36"/>
      <c r="BM639" s="36"/>
      <c r="BN639" s="36"/>
      <c r="BO639" s="36"/>
      <c r="BP639" s="36"/>
      <c r="BQ639" s="36"/>
      <c r="BR639" s="36"/>
      <c r="BS639" s="36"/>
      <c r="BT639" s="36"/>
      <c r="BU639" s="36"/>
      <c r="BV639" s="36"/>
      <c r="BW639" s="36"/>
      <c r="BX639" s="36"/>
      <c r="BY639" s="36"/>
      <c r="BZ639" s="36"/>
      <c r="CA639" s="36"/>
      <c r="CB639" s="36"/>
      <c r="CC639" s="36"/>
      <c r="CD639" s="36"/>
      <c r="CE639" s="36"/>
      <c r="CF639" s="36"/>
      <c r="CG639" s="36"/>
      <c r="CH639" s="36"/>
      <c r="CI639" s="36"/>
      <c r="CJ639" s="36"/>
      <c r="CK639" s="36"/>
      <c r="CL639" s="36"/>
      <c r="CM639" s="36"/>
      <c r="CN639" s="36"/>
      <c r="CO639" s="36"/>
      <c r="CP639" s="36"/>
      <c r="CQ639" s="36"/>
      <c r="CR639" s="36"/>
      <c r="CS639" s="36"/>
      <c r="CT639" s="36"/>
      <c r="CU639" s="36"/>
      <c r="CV639" s="36"/>
      <c r="CW639" s="36"/>
      <c r="CX639" s="36"/>
      <c r="CY639" s="36"/>
      <c r="CZ639" s="36"/>
      <c r="DA639" s="36"/>
      <c r="DB639" s="36"/>
      <c r="DC639" s="36"/>
      <c r="DD639" s="36"/>
      <c r="DE639" s="36"/>
      <c r="DF639" s="36"/>
      <c r="DG639" s="36"/>
      <c r="DH639" s="36"/>
      <c r="DI639" s="123"/>
    </row>
    <row r="640" spans="1:113" ht="15.75" thickTop="1" thickBot="1">
      <c r="A640" s="872">
        <v>623</v>
      </c>
      <c r="B640" s="836" t="s">
        <v>5804</v>
      </c>
      <c r="C640" s="115" t="s">
        <v>148</v>
      </c>
      <c r="D640" s="241">
        <v>898</v>
      </c>
      <c r="E640" s="242" t="s">
        <v>149</v>
      </c>
      <c r="F640" s="242">
        <v>10</v>
      </c>
      <c r="G640" s="242" t="s">
        <v>150</v>
      </c>
      <c r="H640" s="297">
        <v>45331</v>
      </c>
      <c r="I640" s="298">
        <v>57500</v>
      </c>
      <c r="J640" s="242">
        <v>12</v>
      </c>
      <c r="K640" s="294">
        <f t="shared" si="10"/>
        <v>45695</v>
      </c>
      <c r="L640" s="234">
        <v>9</v>
      </c>
      <c r="M640" s="234">
        <v>0.01</v>
      </c>
      <c r="N640" s="234">
        <v>9</v>
      </c>
      <c r="O640" s="242"/>
      <c r="P640" s="242"/>
      <c r="Q640" s="299"/>
      <c r="R640" s="242"/>
      <c r="S640" s="242"/>
      <c r="T640" s="242"/>
      <c r="U640" s="242"/>
      <c r="V640" s="242"/>
      <c r="W640" s="242"/>
      <c r="X640" s="298">
        <v>57500</v>
      </c>
      <c r="Y640" s="300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36"/>
      <c r="AY640" s="36"/>
      <c r="AZ640" s="36"/>
      <c r="BA640" s="36"/>
      <c r="BB640" s="36"/>
      <c r="BC640" s="36"/>
      <c r="BD640" s="36"/>
      <c r="BE640" s="36"/>
      <c r="BF640" s="36"/>
      <c r="BG640" s="36"/>
      <c r="BH640" s="36"/>
      <c r="BI640" s="36"/>
      <c r="BJ640" s="36"/>
      <c r="BK640" s="36"/>
      <c r="BL640" s="36"/>
      <c r="BM640" s="36"/>
      <c r="BN640" s="36"/>
      <c r="BO640" s="36"/>
      <c r="BP640" s="36"/>
      <c r="BQ640" s="36"/>
      <c r="BR640" s="36"/>
      <c r="BS640" s="36"/>
      <c r="BT640" s="36"/>
      <c r="BU640" s="36"/>
      <c r="BV640" s="36"/>
      <c r="BW640" s="36"/>
      <c r="BX640" s="36"/>
      <c r="BY640" s="36"/>
      <c r="BZ640" s="36"/>
      <c r="CA640" s="36"/>
      <c r="CB640" s="36"/>
      <c r="CC640" s="36"/>
      <c r="CD640" s="36"/>
      <c r="CE640" s="36"/>
      <c r="CF640" s="36"/>
      <c r="CG640" s="36"/>
      <c r="CH640" s="36"/>
      <c r="CI640" s="36"/>
      <c r="CJ640" s="36"/>
      <c r="CK640" s="36"/>
      <c r="CL640" s="36"/>
      <c r="CM640" s="36"/>
      <c r="CN640" s="36"/>
      <c r="CO640" s="36"/>
      <c r="CP640" s="36"/>
      <c r="CQ640" s="36"/>
      <c r="CR640" s="36"/>
      <c r="CS640" s="36"/>
      <c r="CT640" s="36"/>
      <c r="CU640" s="36"/>
      <c r="CV640" s="36"/>
      <c r="CW640" s="36"/>
      <c r="CX640" s="36"/>
      <c r="CY640" s="36"/>
      <c r="CZ640" s="36"/>
      <c r="DA640" s="36"/>
      <c r="DB640" s="36"/>
      <c r="DC640" s="36"/>
      <c r="DD640" s="36"/>
      <c r="DE640" s="36"/>
      <c r="DF640" s="36"/>
      <c r="DG640" s="36"/>
      <c r="DH640" s="36"/>
      <c r="DI640" s="123"/>
    </row>
    <row r="641" spans="1:113" ht="15.75" thickTop="1" thickBot="1">
      <c r="A641" s="872">
        <v>1900</v>
      </c>
      <c r="B641" s="836" t="s">
        <v>5804</v>
      </c>
      <c r="C641" s="115" t="s">
        <v>148</v>
      </c>
      <c r="D641" s="241">
        <v>899</v>
      </c>
      <c r="E641" s="242" t="s">
        <v>149</v>
      </c>
      <c r="F641" s="242">
        <v>10</v>
      </c>
      <c r="G641" s="242" t="s">
        <v>150</v>
      </c>
      <c r="H641" s="297">
        <v>45331</v>
      </c>
      <c r="I641" s="298">
        <v>52600</v>
      </c>
      <c r="J641" s="242">
        <v>12</v>
      </c>
      <c r="K641" s="294">
        <f t="shared" si="10"/>
        <v>45695</v>
      </c>
      <c r="L641" s="234">
        <v>9</v>
      </c>
      <c r="M641" s="234">
        <v>0.01</v>
      </c>
      <c r="N641" s="234">
        <v>9</v>
      </c>
      <c r="O641" s="242"/>
      <c r="P641" s="242"/>
      <c r="Q641" s="299"/>
      <c r="R641" s="242"/>
      <c r="S641" s="242"/>
      <c r="T641" s="242"/>
      <c r="U641" s="242"/>
      <c r="V641" s="242"/>
      <c r="W641" s="242"/>
      <c r="X641" s="298">
        <v>52600</v>
      </c>
      <c r="Y641" s="300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36"/>
      <c r="AY641" s="36"/>
      <c r="AZ641" s="36"/>
      <c r="BA641" s="36"/>
      <c r="BB641" s="36"/>
      <c r="BC641" s="36"/>
      <c r="BD641" s="36"/>
      <c r="BE641" s="36"/>
      <c r="BF641" s="36"/>
      <c r="BG641" s="36"/>
      <c r="BH641" s="36"/>
      <c r="BI641" s="36"/>
      <c r="BJ641" s="36"/>
      <c r="BK641" s="36"/>
      <c r="BL641" s="36"/>
      <c r="BM641" s="36"/>
      <c r="BN641" s="36"/>
      <c r="BO641" s="36"/>
      <c r="BP641" s="36"/>
      <c r="BQ641" s="36"/>
      <c r="BR641" s="36"/>
      <c r="BS641" s="36"/>
      <c r="BT641" s="36"/>
      <c r="BU641" s="36"/>
      <c r="BV641" s="36"/>
      <c r="BW641" s="36"/>
      <c r="BX641" s="36"/>
      <c r="BY641" s="36"/>
      <c r="BZ641" s="36"/>
      <c r="CA641" s="36"/>
      <c r="CB641" s="36"/>
      <c r="CC641" s="36"/>
      <c r="CD641" s="36"/>
      <c r="CE641" s="36"/>
      <c r="CF641" s="36"/>
      <c r="CG641" s="36"/>
      <c r="CH641" s="36"/>
      <c r="CI641" s="36"/>
      <c r="CJ641" s="36"/>
      <c r="CK641" s="36"/>
      <c r="CL641" s="36"/>
      <c r="CM641" s="36"/>
      <c r="CN641" s="36"/>
      <c r="CO641" s="36"/>
      <c r="CP641" s="36"/>
      <c r="CQ641" s="36"/>
      <c r="CR641" s="36"/>
      <c r="CS641" s="36"/>
      <c r="CT641" s="36"/>
      <c r="CU641" s="36"/>
      <c r="CV641" s="36"/>
      <c r="CW641" s="36"/>
      <c r="CX641" s="36"/>
      <c r="CY641" s="36"/>
      <c r="CZ641" s="36"/>
      <c r="DA641" s="36"/>
      <c r="DB641" s="36"/>
      <c r="DC641" s="36"/>
      <c r="DD641" s="36"/>
      <c r="DE641" s="36"/>
      <c r="DF641" s="36"/>
      <c r="DG641" s="36"/>
      <c r="DH641" s="36"/>
      <c r="DI641" s="123"/>
    </row>
    <row r="642" spans="1:113" ht="15.75" thickTop="1" thickBot="1">
      <c r="A642" s="872">
        <v>1597</v>
      </c>
      <c r="B642" s="836" t="s">
        <v>5804</v>
      </c>
      <c r="C642" s="115" t="s">
        <v>148</v>
      </c>
      <c r="D642" s="241">
        <v>900</v>
      </c>
      <c r="E642" s="242" t="s">
        <v>149</v>
      </c>
      <c r="F642" s="242">
        <v>10</v>
      </c>
      <c r="G642" s="242" t="s">
        <v>150</v>
      </c>
      <c r="H642" s="297">
        <v>45237</v>
      </c>
      <c r="I642" s="298">
        <v>57500</v>
      </c>
      <c r="J642" s="242">
        <v>12</v>
      </c>
      <c r="K642" s="294">
        <f t="shared" si="10"/>
        <v>45601</v>
      </c>
      <c r="L642" s="234">
        <v>9</v>
      </c>
      <c r="M642" s="234">
        <v>0.01</v>
      </c>
      <c r="N642" s="234">
        <v>9</v>
      </c>
      <c r="O642" s="242"/>
      <c r="P642" s="242"/>
      <c r="Q642" s="299"/>
      <c r="R642" s="242"/>
      <c r="S642" s="242"/>
      <c r="T642" s="242"/>
      <c r="U642" s="242"/>
      <c r="V642" s="242"/>
      <c r="W642" s="242"/>
      <c r="X642" s="298">
        <v>57500</v>
      </c>
      <c r="Y642" s="300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36"/>
      <c r="AY642" s="36"/>
      <c r="AZ642" s="36"/>
      <c r="BA642" s="36"/>
      <c r="BB642" s="36"/>
      <c r="BC642" s="36"/>
      <c r="BD642" s="36"/>
      <c r="BE642" s="36"/>
      <c r="BF642" s="36"/>
      <c r="BG642" s="36"/>
      <c r="BH642" s="36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  <c r="BT642" s="36"/>
      <c r="BU642" s="36"/>
      <c r="BV642" s="36"/>
      <c r="BW642" s="36"/>
      <c r="BX642" s="36"/>
      <c r="BY642" s="36"/>
      <c r="BZ642" s="36"/>
      <c r="CA642" s="36"/>
      <c r="CB642" s="36"/>
      <c r="CC642" s="36"/>
      <c r="CD642" s="36"/>
      <c r="CE642" s="36"/>
      <c r="CF642" s="36"/>
      <c r="CG642" s="36"/>
      <c r="CH642" s="36"/>
      <c r="CI642" s="36"/>
      <c r="CJ642" s="36"/>
      <c r="CK642" s="36"/>
      <c r="CL642" s="36"/>
      <c r="CM642" s="36"/>
      <c r="CN642" s="36"/>
      <c r="CO642" s="36"/>
      <c r="CP642" s="36"/>
      <c r="CQ642" s="36"/>
      <c r="CR642" s="36"/>
      <c r="CS642" s="36"/>
      <c r="CT642" s="36"/>
      <c r="CU642" s="36"/>
      <c r="CV642" s="36"/>
      <c r="CW642" s="36"/>
      <c r="CX642" s="36"/>
      <c r="CY642" s="36"/>
      <c r="CZ642" s="36"/>
      <c r="DA642" s="36"/>
      <c r="DB642" s="36"/>
      <c r="DC642" s="36"/>
      <c r="DD642" s="36"/>
      <c r="DE642" s="36"/>
      <c r="DF642" s="36"/>
      <c r="DG642" s="36"/>
      <c r="DH642" s="36"/>
      <c r="DI642" s="123"/>
    </row>
    <row r="643" spans="1:113" ht="15.75" thickTop="1" thickBot="1">
      <c r="A643" s="872">
        <v>1662</v>
      </c>
      <c r="B643" s="836" t="s">
        <v>5804</v>
      </c>
      <c r="C643" s="115" t="s">
        <v>148</v>
      </c>
      <c r="D643" s="241">
        <v>901</v>
      </c>
      <c r="E643" s="242" t="s">
        <v>149</v>
      </c>
      <c r="F643" s="242">
        <v>10</v>
      </c>
      <c r="G643" s="242" t="s">
        <v>150</v>
      </c>
      <c r="H643" s="297">
        <v>45157</v>
      </c>
      <c r="I643" s="298">
        <v>57500</v>
      </c>
      <c r="J643" s="242">
        <v>12</v>
      </c>
      <c r="K643" s="294">
        <f t="shared" si="10"/>
        <v>45521</v>
      </c>
      <c r="L643" s="234">
        <v>9</v>
      </c>
      <c r="M643" s="234">
        <v>0.01</v>
      </c>
      <c r="N643" s="234">
        <v>9</v>
      </c>
      <c r="O643" s="242"/>
      <c r="P643" s="242"/>
      <c r="Q643" s="299"/>
      <c r="R643" s="242"/>
      <c r="S643" s="242"/>
      <c r="T643" s="242"/>
      <c r="U643" s="242"/>
      <c r="V643" s="242"/>
      <c r="W643" s="242"/>
      <c r="X643" s="298">
        <v>57500</v>
      </c>
      <c r="Y643" s="300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36"/>
      <c r="AY643" s="36"/>
      <c r="AZ643" s="36"/>
      <c r="BA643" s="36"/>
      <c r="BB643" s="36"/>
      <c r="BC643" s="36"/>
      <c r="BD643" s="36"/>
      <c r="BE643" s="36"/>
      <c r="BF643" s="36"/>
      <c r="BG643" s="36"/>
      <c r="BH643" s="36"/>
      <c r="BI643" s="36"/>
      <c r="BJ643" s="36"/>
      <c r="BK643" s="36"/>
      <c r="BL643" s="36"/>
      <c r="BM643" s="36"/>
      <c r="BN643" s="36"/>
      <c r="BO643" s="36"/>
      <c r="BP643" s="36"/>
      <c r="BQ643" s="36"/>
      <c r="BR643" s="36"/>
      <c r="BS643" s="36"/>
      <c r="BT643" s="36"/>
      <c r="BU643" s="36"/>
      <c r="BV643" s="36"/>
      <c r="BW643" s="36"/>
      <c r="BX643" s="36"/>
      <c r="BY643" s="36"/>
      <c r="BZ643" s="36"/>
      <c r="CA643" s="36"/>
      <c r="CB643" s="36"/>
      <c r="CC643" s="36"/>
      <c r="CD643" s="36"/>
      <c r="CE643" s="36"/>
      <c r="CF643" s="36"/>
      <c r="CG643" s="36"/>
      <c r="CH643" s="36"/>
      <c r="CI643" s="36"/>
      <c r="CJ643" s="36"/>
      <c r="CK643" s="36"/>
      <c r="CL643" s="36"/>
      <c r="CM643" s="36"/>
      <c r="CN643" s="36"/>
      <c r="CO643" s="36"/>
      <c r="CP643" s="36"/>
      <c r="CQ643" s="36"/>
      <c r="CR643" s="36"/>
      <c r="CS643" s="36"/>
      <c r="CT643" s="36"/>
      <c r="CU643" s="36"/>
      <c r="CV643" s="36"/>
      <c r="CW643" s="36"/>
      <c r="CX643" s="36"/>
      <c r="CY643" s="36"/>
      <c r="CZ643" s="36"/>
      <c r="DA643" s="36"/>
      <c r="DB643" s="36"/>
      <c r="DC643" s="36"/>
      <c r="DD643" s="36"/>
      <c r="DE643" s="36"/>
      <c r="DF643" s="36"/>
      <c r="DG643" s="36"/>
      <c r="DH643" s="36"/>
      <c r="DI643" s="123"/>
    </row>
    <row r="644" spans="1:113" ht="15.75" thickTop="1" thickBot="1">
      <c r="A644" s="872">
        <v>1656</v>
      </c>
      <c r="B644" s="836" t="s">
        <v>5804</v>
      </c>
      <c r="C644" s="115" t="s">
        <v>148</v>
      </c>
      <c r="D644" s="241">
        <v>906</v>
      </c>
      <c r="E644" s="242" t="s">
        <v>149</v>
      </c>
      <c r="F644" s="242">
        <v>10</v>
      </c>
      <c r="G644" s="242" t="s">
        <v>150</v>
      </c>
      <c r="H644" s="297">
        <v>45217</v>
      </c>
      <c r="I644" s="298">
        <v>172500</v>
      </c>
      <c r="J644" s="242">
        <v>12</v>
      </c>
      <c r="K644" s="294">
        <f t="shared" si="10"/>
        <v>45581</v>
      </c>
      <c r="L644" s="234">
        <v>9</v>
      </c>
      <c r="M644" s="234">
        <v>0.01</v>
      </c>
      <c r="N644" s="234">
        <v>9</v>
      </c>
      <c r="O644" s="242"/>
      <c r="P644" s="242"/>
      <c r="Q644" s="299"/>
      <c r="R644" s="242"/>
      <c r="S644" s="242"/>
      <c r="T644" s="242"/>
      <c r="U644" s="242"/>
      <c r="V644" s="242"/>
      <c r="W644" s="242"/>
      <c r="X644" s="298">
        <v>172500</v>
      </c>
      <c r="Y644" s="300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36"/>
      <c r="AY644" s="36"/>
      <c r="AZ644" s="36"/>
      <c r="BA644" s="36"/>
      <c r="BB644" s="36"/>
      <c r="BC644" s="36"/>
      <c r="BD644" s="36"/>
      <c r="BE644" s="36"/>
      <c r="BF644" s="36"/>
      <c r="BG644" s="36"/>
      <c r="BH644" s="36"/>
      <c r="BI644" s="36"/>
      <c r="BJ644" s="36"/>
      <c r="BK644" s="36"/>
      <c r="BL644" s="36"/>
      <c r="BM644" s="36"/>
      <c r="BN644" s="36"/>
      <c r="BO644" s="36"/>
      <c r="BP644" s="36"/>
      <c r="BQ644" s="36"/>
      <c r="BR644" s="36"/>
      <c r="BS644" s="36"/>
      <c r="BT644" s="36"/>
      <c r="BU644" s="36"/>
      <c r="BV644" s="36"/>
      <c r="BW644" s="36"/>
      <c r="BX644" s="36"/>
      <c r="BY644" s="36"/>
      <c r="BZ644" s="36"/>
      <c r="CA644" s="36"/>
      <c r="CB644" s="36"/>
      <c r="CC644" s="36"/>
      <c r="CD644" s="36"/>
      <c r="CE644" s="36"/>
      <c r="CF644" s="36"/>
      <c r="CG644" s="36"/>
      <c r="CH644" s="36"/>
      <c r="CI644" s="36"/>
      <c r="CJ644" s="36"/>
      <c r="CK644" s="36"/>
      <c r="CL644" s="36"/>
      <c r="CM644" s="36"/>
      <c r="CN644" s="36"/>
      <c r="CO644" s="36"/>
      <c r="CP644" s="36"/>
      <c r="CQ644" s="36"/>
      <c r="CR644" s="36"/>
      <c r="CS644" s="36"/>
      <c r="CT644" s="36"/>
      <c r="CU644" s="36"/>
      <c r="CV644" s="36"/>
      <c r="CW644" s="36"/>
      <c r="CX644" s="36"/>
      <c r="CY644" s="36"/>
      <c r="CZ644" s="36"/>
      <c r="DA644" s="36"/>
      <c r="DB644" s="36"/>
      <c r="DC644" s="36"/>
      <c r="DD644" s="36"/>
      <c r="DE644" s="36"/>
      <c r="DF644" s="36"/>
      <c r="DG644" s="36"/>
      <c r="DH644" s="36"/>
      <c r="DI644" s="123"/>
    </row>
    <row r="645" spans="1:113" ht="15.75" thickTop="1" thickBot="1">
      <c r="A645" s="872">
        <v>1663</v>
      </c>
      <c r="B645" s="836" t="s">
        <v>5804</v>
      </c>
      <c r="C645" s="115" t="s">
        <v>148</v>
      </c>
      <c r="D645" s="241">
        <v>909</v>
      </c>
      <c r="E645" s="242" t="s">
        <v>149</v>
      </c>
      <c r="F645" s="242">
        <v>10</v>
      </c>
      <c r="G645" s="242" t="s">
        <v>150</v>
      </c>
      <c r="H645" s="297">
        <v>45344</v>
      </c>
      <c r="I645" s="298">
        <v>50000</v>
      </c>
      <c r="J645" s="242">
        <v>12</v>
      </c>
      <c r="K645" s="294">
        <f t="shared" si="10"/>
        <v>45708</v>
      </c>
      <c r="L645" s="234">
        <v>9</v>
      </c>
      <c r="M645" s="234">
        <v>0.01</v>
      </c>
      <c r="N645" s="234">
        <v>9</v>
      </c>
      <c r="O645" s="242"/>
      <c r="P645" s="242"/>
      <c r="Q645" s="299"/>
      <c r="R645" s="242"/>
      <c r="S645" s="242"/>
      <c r="T645" s="242"/>
      <c r="U645" s="242"/>
      <c r="V645" s="242"/>
      <c r="W645" s="242"/>
      <c r="X645" s="298">
        <v>50000</v>
      </c>
      <c r="Y645" s="300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36"/>
      <c r="AY645" s="36"/>
      <c r="AZ645" s="36"/>
      <c r="BA645" s="36"/>
      <c r="BB645" s="36"/>
      <c r="BC645" s="36"/>
      <c r="BD645" s="36"/>
      <c r="BE645" s="36"/>
      <c r="BF645" s="36"/>
      <c r="BG645" s="36"/>
      <c r="BH645" s="36"/>
      <c r="BI645" s="36"/>
      <c r="BJ645" s="36"/>
      <c r="BK645" s="36"/>
      <c r="BL645" s="36"/>
      <c r="BM645" s="36"/>
      <c r="BN645" s="36"/>
      <c r="BO645" s="36"/>
      <c r="BP645" s="36"/>
      <c r="BQ645" s="36"/>
      <c r="BR645" s="36"/>
      <c r="BS645" s="36"/>
      <c r="BT645" s="36"/>
      <c r="BU645" s="36"/>
      <c r="BV645" s="36"/>
      <c r="BW645" s="36"/>
      <c r="BX645" s="36"/>
      <c r="BY645" s="36"/>
      <c r="BZ645" s="36"/>
      <c r="CA645" s="36"/>
      <c r="CB645" s="36"/>
      <c r="CC645" s="36"/>
      <c r="CD645" s="36"/>
      <c r="CE645" s="36"/>
      <c r="CF645" s="36"/>
      <c r="CG645" s="36"/>
      <c r="CH645" s="36"/>
      <c r="CI645" s="36"/>
      <c r="CJ645" s="36"/>
      <c r="CK645" s="36"/>
      <c r="CL645" s="36"/>
      <c r="CM645" s="36"/>
      <c r="CN645" s="36"/>
      <c r="CO645" s="36"/>
      <c r="CP645" s="36"/>
      <c r="CQ645" s="36"/>
      <c r="CR645" s="36"/>
      <c r="CS645" s="36"/>
      <c r="CT645" s="36"/>
      <c r="CU645" s="36"/>
      <c r="CV645" s="36"/>
      <c r="CW645" s="36"/>
      <c r="CX645" s="36"/>
      <c r="CY645" s="36"/>
      <c r="CZ645" s="36"/>
      <c r="DA645" s="36"/>
      <c r="DB645" s="36"/>
      <c r="DC645" s="36"/>
      <c r="DD645" s="36"/>
      <c r="DE645" s="36"/>
      <c r="DF645" s="36"/>
      <c r="DG645" s="36"/>
      <c r="DH645" s="36"/>
      <c r="DI645" s="123"/>
    </row>
    <row r="646" spans="1:113" ht="15.75" thickTop="1" thickBot="1">
      <c r="A646" s="872">
        <v>1516</v>
      </c>
      <c r="B646" s="836" t="s">
        <v>5804</v>
      </c>
      <c r="C646" s="115" t="s">
        <v>148</v>
      </c>
      <c r="D646" s="241">
        <v>910</v>
      </c>
      <c r="E646" s="242" t="s">
        <v>149</v>
      </c>
      <c r="F646" s="242">
        <v>10</v>
      </c>
      <c r="G646" s="242" t="s">
        <v>150</v>
      </c>
      <c r="H646" s="297">
        <v>45344</v>
      </c>
      <c r="I646" s="298">
        <v>57500</v>
      </c>
      <c r="J646" s="242">
        <v>12</v>
      </c>
      <c r="K646" s="294">
        <f t="shared" si="10"/>
        <v>45708</v>
      </c>
      <c r="L646" s="234">
        <v>9</v>
      </c>
      <c r="M646" s="234">
        <v>0.01</v>
      </c>
      <c r="N646" s="234">
        <v>9</v>
      </c>
      <c r="O646" s="242"/>
      <c r="P646" s="242"/>
      <c r="Q646" s="299"/>
      <c r="R646" s="242"/>
      <c r="S646" s="242"/>
      <c r="T646" s="242"/>
      <c r="U646" s="242"/>
      <c r="V646" s="242"/>
      <c r="W646" s="242"/>
      <c r="X646" s="298">
        <v>57500</v>
      </c>
      <c r="Y646" s="300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36"/>
      <c r="AY646" s="36"/>
      <c r="AZ646" s="36"/>
      <c r="BA646" s="36"/>
      <c r="BB646" s="36"/>
      <c r="BC646" s="36"/>
      <c r="BD646" s="36"/>
      <c r="BE646" s="36"/>
      <c r="BF646" s="36"/>
      <c r="BG646" s="36"/>
      <c r="BH646" s="36"/>
      <c r="BI646" s="36"/>
      <c r="BJ646" s="36"/>
      <c r="BK646" s="36"/>
      <c r="BL646" s="36"/>
      <c r="BM646" s="36"/>
      <c r="BN646" s="36"/>
      <c r="BO646" s="36"/>
      <c r="BP646" s="36"/>
      <c r="BQ646" s="36"/>
      <c r="BR646" s="36"/>
      <c r="BS646" s="36"/>
      <c r="BT646" s="36"/>
      <c r="BU646" s="36"/>
      <c r="BV646" s="36"/>
      <c r="BW646" s="36"/>
      <c r="BX646" s="36"/>
      <c r="BY646" s="36"/>
      <c r="BZ646" s="36"/>
      <c r="CA646" s="36"/>
      <c r="CB646" s="36"/>
      <c r="CC646" s="36"/>
      <c r="CD646" s="36"/>
      <c r="CE646" s="36"/>
      <c r="CF646" s="36"/>
      <c r="CG646" s="36"/>
      <c r="CH646" s="36"/>
      <c r="CI646" s="36"/>
      <c r="CJ646" s="36"/>
      <c r="CK646" s="36"/>
      <c r="CL646" s="36"/>
      <c r="CM646" s="36"/>
      <c r="CN646" s="36"/>
      <c r="CO646" s="36"/>
      <c r="CP646" s="36"/>
      <c r="CQ646" s="36"/>
      <c r="CR646" s="36"/>
      <c r="CS646" s="36"/>
      <c r="CT646" s="36"/>
      <c r="CU646" s="36"/>
      <c r="CV646" s="36"/>
      <c r="CW646" s="36"/>
      <c r="CX646" s="36"/>
      <c r="CY646" s="36"/>
      <c r="CZ646" s="36"/>
      <c r="DA646" s="36"/>
      <c r="DB646" s="36"/>
      <c r="DC646" s="36"/>
      <c r="DD646" s="36"/>
      <c r="DE646" s="36"/>
      <c r="DF646" s="36"/>
      <c r="DG646" s="36"/>
      <c r="DH646" s="36"/>
      <c r="DI646" s="123"/>
    </row>
    <row r="647" spans="1:113" ht="15.75" thickTop="1" thickBot="1">
      <c r="A647" s="872">
        <v>1599</v>
      </c>
      <c r="B647" s="836" t="s">
        <v>5804</v>
      </c>
      <c r="C647" s="115" t="s">
        <v>148</v>
      </c>
      <c r="D647" s="241">
        <v>911</v>
      </c>
      <c r="E647" s="242" t="s">
        <v>149</v>
      </c>
      <c r="F647" s="242">
        <v>10</v>
      </c>
      <c r="G647" s="242" t="s">
        <v>150</v>
      </c>
      <c r="H647" s="297">
        <v>45309</v>
      </c>
      <c r="I647" s="298">
        <v>57500</v>
      </c>
      <c r="J647" s="242">
        <v>12</v>
      </c>
      <c r="K647" s="294">
        <f t="shared" si="10"/>
        <v>45673</v>
      </c>
      <c r="L647" s="234">
        <v>9</v>
      </c>
      <c r="M647" s="234">
        <v>0.01</v>
      </c>
      <c r="N647" s="234">
        <v>9</v>
      </c>
      <c r="O647" s="242"/>
      <c r="P647" s="242"/>
      <c r="Q647" s="299"/>
      <c r="R647" s="242"/>
      <c r="S647" s="242"/>
      <c r="T647" s="242"/>
      <c r="U647" s="242"/>
      <c r="V647" s="242"/>
      <c r="W647" s="242"/>
      <c r="X647" s="298">
        <v>57500</v>
      </c>
      <c r="Y647" s="300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36"/>
      <c r="AY647" s="36"/>
      <c r="AZ647" s="36"/>
      <c r="BA647" s="36"/>
      <c r="BB647" s="36"/>
      <c r="BC647" s="36"/>
      <c r="BD647" s="36"/>
      <c r="BE647" s="36"/>
      <c r="BF647" s="36"/>
      <c r="BG647" s="36"/>
      <c r="BH647" s="36"/>
      <c r="BI647" s="36"/>
      <c r="BJ647" s="36"/>
      <c r="BK647" s="36"/>
      <c r="BL647" s="36"/>
      <c r="BM647" s="36"/>
      <c r="BN647" s="36"/>
      <c r="BO647" s="36"/>
      <c r="BP647" s="36"/>
      <c r="BQ647" s="36"/>
      <c r="BR647" s="36"/>
      <c r="BS647" s="36"/>
      <c r="BT647" s="36"/>
      <c r="BU647" s="36"/>
      <c r="BV647" s="36"/>
      <c r="BW647" s="36"/>
      <c r="BX647" s="36"/>
      <c r="BY647" s="36"/>
      <c r="BZ647" s="36"/>
      <c r="CA647" s="36"/>
      <c r="CB647" s="36"/>
      <c r="CC647" s="36"/>
      <c r="CD647" s="36"/>
      <c r="CE647" s="36"/>
      <c r="CF647" s="36"/>
      <c r="CG647" s="36"/>
      <c r="CH647" s="36"/>
      <c r="CI647" s="36"/>
      <c r="CJ647" s="36"/>
      <c r="CK647" s="36"/>
      <c r="CL647" s="36"/>
      <c r="CM647" s="36"/>
      <c r="CN647" s="36"/>
      <c r="CO647" s="36"/>
      <c r="CP647" s="36"/>
      <c r="CQ647" s="36"/>
      <c r="CR647" s="36"/>
      <c r="CS647" s="36"/>
      <c r="CT647" s="36"/>
      <c r="CU647" s="36"/>
      <c r="CV647" s="36"/>
      <c r="CW647" s="36"/>
      <c r="CX647" s="36"/>
      <c r="CY647" s="36"/>
      <c r="CZ647" s="36"/>
      <c r="DA647" s="36"/>
      <c r="DB647" s="36"/>
      <c r="DC647" s="36"/>
      <c r="DD647" s="36"/>
      <c r="DE647" s="36"/>
      <c r="DF647" s="36"/>
      <c r="DG647" s="36"/>
      <c r="DH647" s="36"/>
      <c r="DI647" s="123"/>
    </row>
    <row r="648" spans="1:113" ht="15.75" thickTop="1" thickBot="1">
      <c r="A648" s="872">
        <v>1646</v>
      </c>
      <c r="B648" s="836" t="s">
        <v>5804</v>
      </c>
      <c r="C648" s="115" t="s">
        <v>148</v>
      </c>
      <c r="D648" s="241">
        <v>912</v>
      </c>
      <c r="E648" s="242" t="s">
        <v>149</v>
      </c>
      <c r="F648" s="242">
        <v>10</v>
      </c>
      <c r="G648" s="242" t="s">
        <v>150</v>
      </c>
      <c r="H648" s="297">
        <v>45331</v>
      </c>
      <c r="I648" s="298">
        <v>50000</v>
      </c>
      <c r="J648" s="242">
        <v>12</v>
      </c>
      <c r="K648" s="294">
        <f t="shared" si="10"/>
        <v>45695</v>
      </c>
      <c r="L648" s="234">
        <v>9</v>
      </c>
      <c r="M648" s="234">
        <v>0.01</v>
      </c>
      <c r="N648" s="234">
        <v>9</v>
      </c>
      <c r="O648" s="242"/>
      <c r="P648" s="242"/>
      <c r="Q648" s="299"/>
      <c r="R648" s="242"/>
      <c r="S648" s="242"/>
      <c r="T648" s="242"/>
      <c r="U648" s="242"/>
      <c r="V648" s="242"/>
      <c r="W648" s="242"/>
      <c r="X648" s="298">
        <v>50000</v>
      </c>
      <c r="Y648" s="300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36"/>
      <c r="AY648" s="36"/>
      <c r="AZ648" s="36"/>
      <c r="BA648" s="36"/>
      <c r="BB648" s="36"/>
      <c r="BC648" s="36"/>
      <c r="BD648" s="36"/>
      <c r="BE648" s="36"/>
      <c r="BF648" s="36"/>
      <c r="BG648" s="36"/>
      <c r="BH648" s="36"/>
      <c r="BI648" s="36"/>
      <c r="BJ648" s="36"/>
      <c r="BK648" s="36"/>
      <c r="BL648" s="36"/>
      <c r="BM648" s="36"/>
      <c r="BN648" s="36"/>
      <c r="BO648" s="36"/>
      <c r="BP648" s="36"/>
      <c r="BQ648" s="36"/>
      <c r="BR648" s="36"/>
      <c r="BS648" s="36"/>
      <c r="BT648" s="36"/>
      <c r="BU648" s="36"/>
      <c r="BV648" s="36"/>
      <c r="BW648" s="36"/>
      <c r="BX648" s="36"/>
      <c r="BY648" s="36"/>
      <c r="BZ648" s="36"/>
      <c r="CA648" s="36"/>
      <c r="CB648" s="36"/>
      <c r="CC648" s="36"/>
      <c r="CD648" s="36"/>
      <c r="CE648" s="36"/>
      <c r="CF648" s="36"/>
      <c r="CG648" s="36"/>
      <c r="CH648" s="36"/>
      <c r="CI648" s="36"/>
      <c r="CJ648" s="36"/>
      <c r="CK648" s="36"/>
      <c r="CL648" s="36"/>
      <c r="CM648" s="36"/>
      <c r="CN648" s="36"/>
      <c r="CO648" s="36"/>
      <c r="CP648" s="36"/>
      <c r="CQ648" s="36"/>
      <c r="CR648" s="36"/>
      <c r="CS648" s="36"/>
      <c r="CT648" s="36"/>
      <c r="CU648" s="36"/>
      <c r="CV648" s="36"/>
      <c r="CW648" s="36"/>
      <c r="CX648" s="36"/>
      <c r="CY648" s="36"/>
      <c r="CZ648" s="36"/>
      <c r="DA648" s="36"/>
      <c r="DB648" s="36"/>
      <c r="DC648" s="36"/>
      <c r="DD648" s="36"/>
      <c r="DE648" s="36"/>
      <c r="DF648" s="36"/>
      <c r="DG648" s="36"/>
      <c r="DH648" s="36"/>
      <c r="DI648" s="123"/>
    </row>
    <row r="649" spans="1:113" ht="15.75" thickTop="1" thickBot="1">
      <c r="A649" s="872">
        <v>1222</v>
      </c>
      <c r="B649" s="836" t="s">
        <v>5804</v>
      </c>
      <c r="C649" s="115" t="s">
        <v>148</v>
      </c>
      <c r="D649" s="241">
        <v>913</v>
      </c>
      <c r="E649" s="242" t="s">
        <v>149</v>
      </c>
      <c r="F649" s="242">
        <v>10</v>
      </c>
      <c r="G649" s="242" t="s">
        <v>150</v>
      </c>
      <c r="H649" s="297">
        <v>45138</v>
      </c>
      <c r="I649" s="298">
        <v>200000</v>
      </c>
      <c r="J649" s="242">
        <v>12</v>
      </c>
      <c r="K649" s="294">
        <f t="shared" si="10"/>
        <v>45502</v>
      </c>
      <c r="L649" s="234">
        <v>9</v>
      </c>
      <c r="M649" s="234">
        <v>0.01</v>
      </c>
      <c r="N649" s="234">
        <v>9</v>
      </c>
      <c r="O649" s="242"/>
      <c r="P649" s="242"/>
      <c r="Q649" s="299"/>
      <c r="R649" s="242"/>
      <c r="S649" s="242"/>
      <c r="T649" s="242"/>
      <c r="U649" s="242"/>
      <c r="V649" s="242"/>
      <c r="W649" s="242"/>
      <c r="X649" s="298">
        <v>200000</v>
      </c>
      <c r="Y649" s="300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36"/>
      <c r="AY649" s="36"/>
      <c r="AZ649" s="36"/>
      <c r="BA649" s="36"/>
      <c r="BB649" s="36"/>
      <c r="BC649" s="36"/>
      <c r="BD649" s="36"/>
      <c r="BE649" s="36"/>
      <c r="BF649" s="36"/>
      <c r="BG649" s="36"/>
      <c r="BH649" s="36"/>
      <c r="BI649" s="36"/>
      <c r="BJ649" s="36"/>
      <c r="BK649" s="36"/>
      <c r="BL649" s="36"/>
      <c r="BM649" s="36"/>
      <c r="BN649" s="36"/>
      <c r="BO649" s="36"/>
      <c r="BP649" s="36"/>
      <c r="BQ649" s="36"/>
      <c r="BR649" s="36"/>
      <c r="BS649" s="36"/>
      <c r="BT649" s="36"/>
      <c r="BU649" s="36"/>
      <c r="BV649" s="36"/>
      <c r="BW649" s="36"/>
      <c r="BX649" s="36"/>
      <c r="BY649" s="36"/>
      <c r="BZ649" s="36"/>
      <c r="CA649" s="36"/>
      <c r="CB649" s="36"/>
      <c r="CC649" s="36"/>
      <c r="CD649" s="36"/>
      <c r="CE649" s="36"/>
      <c r="CF649" s="36"/>
      <c r="CG649" s="36"/>
      <c r="CH649" s="36"/>
      <c r="CI649" s="36"/>
      <c r="CJ649" s="36"/>
      <c r="CK649" s="36"/>
      <c r="CL649" s="36"/>
      <c r="CM649" s="36"/>
      <c r="CN649" s="36"/>
      <c r="CO649" s="36"/>
      <c r="CP649" s="36"/>
      <c r="CQ649" s="36"/>
      <c r="CR649" s="36"/>
      <c r="CS649" s="36"/>
      <c r="CT649" s="36"/>
      <c r="CU649" s="36"/>
      <c r="CV649" s="36"/>
      <c r="CW649" s="36"/>
      <c r="CX649" s="36"/>
      <c r="CY649" s="36"/>
      <c r="CZ649" s="36"/>
      <c r="DA649" s="36"/>
      <c r="DB649" s="36"/>
      <c r="DC649" s="36"/>
      <c r="DD649" s="36"/>
      <c r="DE649" s="36"/>
      <c r="DF649" s="36"/>
      <c r="DG649" s="36"/>
      <c r="DH649" s="36"/>
      <c r="DI649" s="123"/>
    </row>
    <row r="650" spans="1:113" ht="15.75" thickTop="1" thickBot="1">
      <c r="A650" s="872">
        <v>1681</v>
      </c>
      <c r="B650" s="836" t="s">
        <v>5804</v>
      </c>
      <c r="C650" s="115" t="s">
        <v>148</v>
      </c>
      <c r="D650" s="241">
        <v>914</v>
      </c>
      <c r="E650" s="242" t="s">
        <v>149</v>
      </c>
      <c r="F650" s="242">
        <v>10</v>
      </c>
      <c r="G650" s="242" t="s">
        <v>150</v>
      </c>
      <c r="H650" s="297">
        <v>45128</v>
      </c>
      <c r="I650" s="298">
        <v>57500</v>
      </c>
      <c r="J650" s="242">
        <v>12</v>
      </c>
      <c r="K650" s="294">
        <f t="shared" si="10"/>
        <v>45492</v>
      </c>
      <c r="L650" s="234">
        <v>9</v>
      </c>
      <c r="M650" s="234">
        <v>0.01</v>
      </c>
      <c r="N650" s="234">
        <v>9</v>
      </c>
      <c r="O650" s="242"/>
      <c r="P650" s="242"/>
      <c r="Q650" s="299"/>
      <c r="R650" s="242"/>
      <c r="S650" s="242"/>
      <c r="T650" s="242"/>
      <c r="U650" s="242"/>
      <c r="V650" s="242"/>
      <c r="W650" s="242"/>
      <c r="X650" s="298">
        <v>57500</v>
      </c>
      <c r="Y650" s="300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36"/>
      <c r="AY650" s="36"/>
      <c r="AZ650" s="36"/>
      <c r="BA650" s="36"/>
      <c r="BB650" s="36"/>
      <c r="BC650" s="36"/>
      <c r="BD650" s="36"/>
      <c r="BE650" s="36"/>
      <c r="BF650" s="36"/>
      <c r="BG650" s="36"/>
      <c r="BH650" s="36"/>
      <c r="BI650" s="36"/>
      <c r="BJ650" s="36"/>
      <c r="BK650" s="36"/>
      <c r="BL650" s="36"/>
      <c r="BM650" s="36"/>
      <c r="BN650" s="36"/>
      <c r="BO650" s="36"/>
      <c r="BP650" s="36"/>
      <c r="BQ650" s="36"/>
      <c r="BR650" s="36"/>
      <c r="BS650" s="36"/>
      <c r="BT650" s="36"/>
      <c r="BU650" s="36"/>
      <c r="BV650" s="36"/>
      <c r="BW650" s="36"/>
      <c r="BX650" s="36"/>
      <c r="BY650" s="36"/>
      <c r="BZ650" s="36"/>
      <c r="CA650" s="36"/>
      <c r="CB650" s="36"/>
      <c r="CC650" s="36"/>
      <c r="CD650" s="36"/>
      <c r="CE650" s="36"/>
      <c r="CF650" s="36"/>
      <c r="CG650" s="36"/>
      <c r="CH650" s="36"/>
      <c r="CI650" s="36"/>
      <c r="CJ650" s="36"/>
      <c r="CK650" s="36"/>
      <c r="CL650" s="36"/>
      <c r="CM650" s="36"/>
      <c r="CN650" s="36"/>
      <c r="CO650" s="36"/>
      <c r="CP650" s="36"/>
      <c r="CQ650" s="36"/>
      <c r="CR650" s="36"/>
      <c r="CS650" s="36"/>
      <c r="CT650" s="36"/>
      <c r="CU650" s="36"/>
      <c r="CV650" s="36"/>
      <c r="CW650" s="36"/>
      <c r="CX650" s="36"/>
      <c r="CY650" s="36"/>
      <c r="CZ650" s="36"/>
      <c r="DA650" s="36"/>
      <c r="DB650" s="36"/>
      <c r="DC650" s="36"/>
      <c r="DD650" s="36"/>
      <c r="DE650" s="36"/>
      <c r="DF650" s="36"/>
      <c r="DG650" s="36"/>
      <c r="DH650" s="36"/>
      <c r="DI650" s="123"/>
    </row>
    <row r="651" spans="1:113" ht="15.75" thickTop="1" thickBot="1">
      <c r="A651" s="872">
        <v>1667</v>
      </c>
      <c r="B651" s="836" t="s">
        <v>5804</v>
      </c>
      <c r="C651" s="115" t="s">
        <v>148</v>
      </c>
      <c r="D651" s="241">
        <v>915</v>
      </c>
      <c r="E651" s="242" t="s">
        <v>149</v>
      </c>
      <c r="F651" s="242">
        <v>10</v>
      </c>
      <c r="G651" s="242" t="s">
        <v>150</v>
      </c>
      <c r="H651" s="297">
        <v>45331</v>
      </c>
      <c r="I651" s="298">
        <v>50000</v>
      </c>
      <c r="J651" s="242">
        <v>12</v>
      </c>
      <c r="K651" s="294">
        <f t="shared" si="10"/>
        <v>45695</v>
      </c>
      <c r="L651" s="234">
        <v>9</v>
      </c>
      <c r="M651" s="234">
        <v>0.01</v>
      </c>
      <c r="N651" s="234">
        <v>9</v>
      </c>
      <c r="O651" s="242"/>
      <c r="P651" s="242"/>
      <c r="Q651" s="299"/>
      <c r="R651" s="242"/>
      <c r="S651" s="242"/>
      <c r="T651" s="242"/>
      <c r="U651" s="242"/>
      <c r="V651" s="242"/>
      <c r="W651" s="242"/>
      <c r="X651" s="298">
        <v>50000</v>
      </c>
      <c r="Y651" s="300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36"/>
      <c r="AY651" s="36"/>
      <c r="AZ651" s="36"/>
      <c r="BA651" s="36"/>
      <c r="BB651" s="36"/>
      <c r="BC651" s="36"/>
      <c r="BD651" s="36"/>
      <c r="BE651" s="36"/>
      <c r="BF651" s="36"/>
      <c r="BG651" s="36"/>
      <c r="BH651" s="36"/>
      <c r="BI651" s="36"/>
      <c r="BJ651" s="36"/>
      <c r="BK651" s="36"/>
      <c r="BL651" s="36"/>
      <c r="BM651" s="36"/>
      <c r="BN651" s="36"/>
      <c r="BO651" s="36"/>
      <c r="BP651" s="36"/>
      <c r="BQ651" s="36"/>
      <c r="BR651" s="36"/>
      <c r="BS651" s="36"/>
      <c r="BT651" s="36"/>
      <c r="BU651" s="36"/>
      <c r="BV651" s="36"/>
      <c r="BW651" s="36"/>
      <c r="BX651" s="36"/>
      <c r="BY651" s="36"/>
      <c r="BZ651" s="36"/>
      <c r="CA651" s="36"/>
      <c r="CB651" s="36"/>
      <c r="CC651" s="36"/>
      <c r="CD651" s="36"/>
      <c r="CE651" s="36"/>
      <c r="CF651" s="36"/>
      <c r="CG651" s="36"/>
      <c r="CH651" s="36"/>
      <c r="CI651" s="36"/>
      <c r="CJ651" s="36"/>
      <c r="CK651" s="36"/>
      <c r="CL651" s="36"/>
      <c r="CM651" s="36"/>
      <c r="CN651" s="36"/>
      <c r="CO651" s="36"/>
      <c r="CP651" s="36"/>
      <c r="CQ651" s="36"/>
      <c r="CR651" s="36"/>
      <c r="CS651" s="36"/>
      <c r="CT651" s="36"/>
      <c r="CU651" s="36"/>
      <c r="CV651" s="36"/>
      <c r="CW651" s="36"/>
      <c r="CX651" s="36"/>
      <c r="CY651" s="36"/>
      <c r="CZ651" s="36"/>
      <c r="DA651" s="36"/>
      <c r="DB651" s="36"/>
      <c r="DC651" s="36"/>
      <c r="DD651" s="36"/>
      <c r="DE651" s="36"/>
      <c r="DF651" s="36"/>
      <c r="DG651" s="36"/>
      <c r="DH651" s="36"/>
      <c r="DI651" s="123"/>
    </row>
    <row r="652" spans="1:113" ht="15.75" thickTop="1" thickBot="1">
      <c r="A652" s="872">
        <v>1638</v>
      </c>
      <c r="B652" s="836" t="s">
        <v>5804</v>
      </c>
      <c r="C652" s="115" t="s">
        <v>148</v>
      </c>
      <c r="D652" s="241">
        <v>917</v>
      </c>
      <c r="E652" s="242" t="s">
        <v>149</v>
      </c>
      <c r="F652" s="242">
        <v>10</v>
      </c>
      <c r="G652" s="242" t="s">
        <v>150</v>
      </c>
      <c r="H652" s="297">
        <v>45358</v>
      </c>
      <c r="I652" s="298">
        <v>57500</v>
      </c>
      <c r="J652" s="242">
        <v>12</v>
      </c>
      <c r="K652" s="294">
        <f t="shared" si="10"/>
        <v>45722</v>
      </c>
      <c r="L652" s="234">
        <v>9</v>
      </c>
      <c r="M652" s="234">
        <v>0.01</v>
      </c>
      <c r="N652" s="234">
        <v>9</v>
      </c>
      <c r="O652" s="242"/>
      <c r="P652" s="242"/>
      <c r="Q652" s="299"/>
      <c r="R652" s="242"/>
      <c r="S652" s="242"/>
      <c r="T652" s="242"/>
      <c r="U652" s="242"/>
      <c r="V652" s="242"/>
      <c r="W652" s="242"/>
      <c r="X652" s="298">
        <v>57500</v>
      </c>
      <c r="Y652" s="300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36"/>
      <c r="AY652" s="36"/>
      <c r="AZ652" s="36"/>
      <c r="BA652" s="36"/>
      <c r="BB652" s="36"/>
      <c r="BC652" s="36"/>
      <c r="BD652" s="36"/>
      <c r="BE652" s="36"/>
      <c r="BF652" s="36"/>
      <c r="BG652" s="36"/>
      <c r="BH652" s="36"/>
      <c r="BI652" s="36"/>
      <c r="BJ652" s="36"/>
      <c r="BK652" s="36"/>
      <c r="BL652" s="36"/>
      <c r="BM652" s="36"/>
      <c r="BN652" s="36"/>
      <c r="BO652" s="36"/>
      <c r="BP652" s="36"/>
      <c r="BQ652" s="36"/>
      <c r="BR652" s="36"/>
      <c r="BS652" s="36"/>
      <c r="BT652" s="36"/>
      <c r="BU652" s="36"/>
      <c r="BV652" s="36"/>
      <c r="BW652" s="36"/>
      <c r="BX652" s="36"/>
      <c r="BY652" s="36"/>
      <c r="BZ652" s="36"/>
      <c r="CA652" s="36"/>
      <c r="CB652" s="36"/>
      <c r="CC652" s="36"/>
      <c r="CD652" s="36"/>
      <c r="CE652" s="36"/>
      <c r="CF652" s="36"/>
      <c r="CG652" s="36"/>
      <c r="CH652" s="36"/>
      <c r="CI652" s="36"/>
      <c r="CJ652" s="36"/>
      <c r="CK652" s="36"/>
      <c r="CL652" s="36"/>
      <c r="CM652" s="36"/>
      <c r="CN652" s="36"/>
      <c r="CO652" s="36"/>
      <c r="CP652" s="36"/>
      <c r="CQ652" s="36"/>
      <c r="CR652" s="36"/>
      <c r="CS652" s="36"/>
      <c r="CT652" s="36"/>
      <c r="CU652" s="36"/>
      <c r="CV652" s="36"/>
      <c r="CW652" s="36"/>
      <c r="CX652" s="36"/>
      <c r="CY652" s="36"/>
      <c r="CZ652" s="36"/>
      <c r="DA652" s="36"/>
      <c r="DB652" s="36"/>
      <c r="DC652" s="36"/>
      <c r="DD652" s="36"/>
      <c r="DE652" s="36"/>
      <c r="DF652" s="36"/>
      <c r="DG652" s="36"/>
      <c r="DH652" s="36"/>
      <c r="DI652" s="123"/>
    </row>
    <row r="653" spans="1:113" ht="15.75" thickTop="1" thickBot="1">
      <c r="A653" s="872">
        <v>1506</v>
      </c>
      <c r="B653" s="836" t="s">
        <v>5804</v>
      </c>
      <c r="C653" s="115" t="s">
        <v>148</v>
      </c>
      <c r="D653" s="241">
        <v>918</v>
      </c>
      <c r="E653" s="242" t="s">
        <v>149</v>
      </c>
      <c r="F653" s="242">
        <v>10</v>
      </c>
      <c r="G653" s="242" t="s">
        <v>150</v>
      </c>
      <c r="H653" s="297">
        <v>45331</v>
      </c>
      <c r="I653" s="298">
        <v>57500</v>
      </c>
      <c r="J653" s="242">
        <v>12</v>
      </c>
      <c r="K653" s="294">
        <f t="shared" si="10"/>
        <v>45695</v>
      </c>
      <c r="L653" s="234">
        <v>9</v>
      </c>
      <c r="M653" s="234">
        <v>0.01</v>
      </c>
      <c r="N653" s="234">
        <v>9</v>
      </c>
      <c r="O653" s="242"/>
      <c r="P653" s="242"/>
      <c r="Q653" s="299"/>
      <c r="R653" s="242"/>
      <c r="S653" s="242"/>
      <c r="T653" s="242"/>
      <c r="U653" s="242"/>
      <c r="V653" s="242"/>
      <c r="W653" s="242"/>
      <c r="X653" s="298">
        <v>57500</v>
      </c>
      <c r="Y653" s="300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36"/>
      <c r="AY653" s="36"/>
      <c r="AZ653" s="36"/>
      <c r="BA653" s="36"/>
      <c r="BB653" s="36"/>
      <c r="BC653" s="36"/>
      <c r="BD653" s="36"/>
      <c r="BE653" s="36"/>
      <c r="BF653" s="36"/>
      <c r="BG653" s="36"/>
      <c r="BH653" s="36"/>
      <c r="BI653" s="36"/>
      <c r="BJ653" s="36"/>
      <c r="BK653" s="36"/>
      <c r="BL653" s="36"/>
      <c r="BM653" s="36"/>
      <c r="BN653" s="36"/>
      <c r="BO653" s="36"/>
      <c r="BP653" s="36"/>
      <c r="BQ653" s="36"/>
      <c r="BR653" s="36"/>
      <c r="BS653" s="36"/>
      <c r="BT653" s="36"/>
      <c r="BU653" s="36"/>
      <c r="BV653" s="36"/>
      <c r="BW653" s="36"/>
      <c r="BX653" s="36"/>
      <c r="BY653" s="36"/>
      <c r="BZ653" s="36"/>
      <c r="CA653" s="36"/>
      <c r="CB653" s="36"/>
      <c r="CC653" s="36"/>
      <c r="CD653" s="36"/>
      <c r="CE653" s="36"/>
      <c r="CF653" s="36"/>
      <c r="CG653" s="36"/>
      <c r="CH653" s="36"/>
      <c r="CI653" s="36"/>
      <c r="CJ653" s="36"/>
      <c r="CK653" s="36"/>
      <c r="CL653" s="36"/>
      <c r="CM653" s="36"/>
      <c r="CN653" s="36"/>
      <c r="CO653" s="36"/>
      <c r="CP653" s="36"/>
      <c r="CQ653" s="36"/>
      <c r="CR653" s="36"/>
      <c r="CS653" s="36"/>
      <c r="CT653" s="36"/>
      <c r="CU653" s="36"/>
      <c r="CV653" s="36"/>
      <c r="CW653" s="36"/>
      <c r="CX653" s="36"/>
      <c r="CY653" s="36"/>
      <c r="CZ653" s="36"/>
      <c r="DA653" s="36"/>
      <c r="DB653" s="36"/>
      <c r="DC653" s="36"/>
      <c r="DD653" s="36"/>
      <c r="DE653" s="36"/>
      <c r="DF653" s="36"/>
      <c r="DG653" s="36"/>
      <c r="DH653" s="36"/>
      <c r="DI653" s="123"/>
    </row>
    <row r="654" spans="1:113" ht="15.75" thickTop="1" thickBot="1">
      <c r="A654" s="872">
        <v>1737</v>
      </c>
      <c r="B654" s="836" t="s">
        <v>5804</v>
      </c>
      <c r="C654" s="115" t="s">
        <v>148</v>
      </c>
      <c r="D654" s="241">
        <v>919</v>
      </c>
      <c r="E654" s="242" t="s">
        <v>149</v>
      </c>
      <c r="F654" s="242">
        <v>10</v>
      </c>
      <c r="G654" s="242" t="s">
        <v>150</v>
      </c>
      <c r="H654" s="297">
        <v>45358</v>
      </c>
      <c r="I654" s="298">
        <v>57500</v>
      </c>
      <c r="J654" s="242">
        <v>12</v>
      </c>
      <c r="K654" s="294">
        <f t="shared" si="10"/>
        <v>45722</v>
      </c>
      <c r="L654" s="234">
        <v>9</v>
      </c>
      <c r="M654" s="234">
        <v>0.01</v>
      </c>
      <c r="N654" s="234">
        <v>9</v>
      </c>
      <c r="O654" s="242"/>
      <c r="P654" s="242"/>
      <c r="Q654" s="299"/>
      <c r="R654" s="242"/>
      <c r="S654" s="242"/>
      <c r="T654" s="242"/>
      <c r="U654" s="242"/>
      <c r="V654" s="242"/>
      <c r="W654" s="242"/>
      <c r="X654" s="298">
        <v>57500</v>
      </c>
      <c r="Y654" s="300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36"/>
      <c r="AY654" s="36"/>
      <c r="AZ654" s="36"/>
      <c r="BA654" s="36"/>
      <c r="BB654" s="36"/>
      <c r="BC654" s="36"/>
      <c r="BD654" s="36"/>
      <c r="BE654" s="36"/>
      <c r="BF654" s="36"/>
      <c r="BG654" s="36"/>
      <c r="BH654" s="36"/>
      <c r="BI654" s="36"/>
      <c r="BJ654" s="36"/>
      <c r="BK654" s="36"/>
      <c r="BL654" s="36"/>
      <c r="BM654" s="36"/>
      <c r="BN654" s="36"/>
      <c r="BO654" s="36"/>
      <c r="BP654" s="36"/>
      <c r="BQ654" s="36"/>
      <c r="BR654" s="36"/>
      <c r="BS654" s="36"/>
      <c r="BT654" s="36"/>
      <c r="BU654" s="36"/>
      <c r="BV654" s="36"/>
      <c r="BW654" s="36"/>
      <c r="BX654" s="36"/>
      <c r="BY654" s="36"/>
      <c r="BZ654" s="36"/>
      <c r="CA654" s="36"/>
      <c r="CB654" s="36"/>
      <c r="CC654" s="36"/>
      <c r="CD654" s="36"/>
      <c r="CE654" s="36"/>
      <c r="CF654" s="36"/>
      <c r="CG654" s="36"/>
      <c r="CH654" s="36"/>
      <c r="CI654" s="36"/>
      <c r="CJ654" s="36"/>
      <c r="CK654" s="36"/>
      <c r="CL654" s="36"/>
      <c r="CM654" s="36"/>
      <c r="CN654" s="36"/>
      <c r="CO654" s="36"/>
      <c r="CP654" s="36"/>
      <c r="CQ654" s="36"/>
      <c r="CR654" s="36"/>
      <c r="CS654" s="36"/>
      <c r="CT654" s="36"/>
      <c r="CU654" s="36"/>
      <c r="CV654" s="36"/>
      <c r="CW654" s="36"/>
      <c r="CX654" s="36"/>
      <c r="CY654" s="36"/>
      <c r="CZ654" s="36"/>
      <c r="DA654" s="36"/>
      <c r="DB654" s="36"/>
      <c r="DC654" s="36"/>
      <c r="DD654" s="36"/>
      <c r="DE654" s="36"/>
      <c r="DF654" s="36"/>
      <c r="DG654" s="36"/>
      <c r="DH654" s="36"/>
      <c r="DI654" s="123"/>
    </row>
    <row r="655" spans="1:113" ht="15.75" thickTop="1" thickBot="1">
      <c r="A655" s="872">
        <v>1434</v>
      </c>
      <c r="B655" s="836" t="s">
        <v>5804</v>
      </c>
      <c r="C655" s="115" t="s">
        <v>148</v>
      </c>
      <c r="D655" s="241">
        <v>921</v>
      </c>
      <c r="E655" s="242" t="s">
        <v>149</v>
      </c>
      <c r="F655" s="242">
        <v>10</v>
      </c>
      <c r="G655" s="242" t="s">
        <v>150</v>
      </c>
      <c r="H655" s="297">
        <v>45323</v>
      </c>
      <c r="I655" s="298">
        <v>57500</v>
      </c>
      <c r="J655" s="242">
        <v>12</v>
      </c>
      <c r="K655" s="294">
        <f t="shared" si="10"/>
        <v>45687</v>
      </c>
      <c r="L655" s="234">
        <v>9</v>
      </c>
      <c r="M655" s="234">
        <v>0.01</v>
      </c>
      <c r="N655" s="234">
        <v>9</v>
      </c>
      <c r="O655" s="242"/>
      <c r="P655" s="242"/>
      <c r="Q655" s="299"/>
      <c r="R655" s="242"/>
      <c r="S655" s="242"/>
      <c r="T655" s="242"/>
      <c r="U655" s="242"/>
      <c r="V655" s="242"/>
      <c r="W655" s="242"/>
      <c r="X655" s="298">
        <v>57500</v>
      </c>
      <c r="Y655" s="300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36"/>
      <c r="AY655" s="36"/>
      <c r="AZ655" s="36"/>
      <c r="BA655" s="36"/>
      <c r="BB655" s="36"/>
      <c r="BC655" s="36"/>
      <c r="BD655" s="36"/>
      <c r="BE655" s="36"/>
      <c r="BF655" s="36"/>
      <c r="BG655" s="36"/>
      <c r="BH655" s="36"/>
      <c r="BI655" s="36"/>
      <c r="BJ655" s="36"/>
      <c r="BK655" s="36"/>
      <c r="BL655" s="36"/>
      <c r="BM655" s="36"/>
      <c r="BN655" s="36"/>
      <c r="BO655" s="36"/>
      <c r="BP655" s="36"/>
      <c r="BQ655" s="36"/>
      <c r="BR655" s="36"/>
      <c r="BS655" s="36"/>
      <c r="BT655" s="36"/>
      <c r="BU655" s="36"/>
      <c r="BV655" s="36"/>
      <c r="BW655" s="36"/>
      <c r="BX655" s="36"/>
      <c r="BY655" s="36"/>
      <c r="BZ655" s="36"/>
      <c r="CA655" s="36"/>
      <c r="CB655" s="36"/>
      <c r="CC655" s="36"/>
      <c r="CD655" s="36"/>
      <c r="CE655" s="36"/>
      <c r="CF655" s="36"/>
      <c r="CG655" s="36"/>
      <c r="CH655" s="36"/>
      <c r="CI655" s="36"/>
      <c r="CJ655" s="36"/>
      <c r="CK655" s="36"/>
      <c r="CL655" s="36"/>
      <c r="CM655" s="36"/>
      <c r="CN655" s="36"/>
      <c r="CO655" s="36"/>
      <c r="CP655" s="36"/>
      <c r="CQ655" s="36"/>
      <c r="CR655" s="36"/>
      <c r="CS655" s="36"/>
      <c r="CT655" s="36"/>
      <c r="CU655" s="36"/>
      <c r="CV655" s="36"/>
      <c r="CW655" s="36"/>
      <c r="CX655" s="36"/>
      <c r="CY655" s="36"/>
      <c r="CZ655" s="36"/>
      <c r="DA655" s="36"/>
      <c r="DB655" s="36"/>
      <c r="DC655" s="36"/>
      <c r="DD655" s="36"/>
      <c r="DE655" s="36"/>
      <c r="DF655" s="36"/>
      <c r="DG655" s="36"/>
      <c r="DH655" s="36"/>
      <c r="DI655" s="123"/>
    </row>
    <row r="656" spans="1:113" ht="15.75" thickTop="1" thickBot="1">
      <c r="A656" s="872">
        <v>1680</v>
      </c>
      <c r="B656" s="836" t="s">
        <v>5804</v>
      </c>
      <c r="C656" s="115" t="s">
        <v>148</v>
      </c>
      <c r="D656" s="241">
        <v>922</v>
      </c>
      <c r="E656" s="242" t="s">
        <v>149</v>
      </c>
      <c r="F656" s="242">
        <v>10</v>
      </c>
      <c r="G656" s="242" t="s">
        <v>150</v>
      </c>
      <c r="H656" s="297">
        <v>45282</v>
      </c>
      <c r="I656" s="298">
        <v>200000</v>
      </c>
      <c r="J656" s="242">
        <v>12</v>
      </c>
      <c r="K656" s="294">
        <f t="shared" si="10"/>
        <v>45646</v>
      </c>
      <c r="L656" s="234">
        <v>9</v>
      </c>
      <c r="M656" s="234">
        <v>0.01</v>
      </c>
      <c r="N656" s="234">
        <v>9</v>
      </c>
      <c r="O656" s="242"/>
      <c r="P656" s="242"/>
      <c r="Q656" s="299"/>
      <c r="R656" s="242"/>
      <c r="S656" s="242"/>
      <c r="T656" s="242"/>
      <c r="U656" s="242"/>
      <c r="V656" s="242"/>
      <c r="W656" s="242"/>
      <c r="X656" s="298">
        <v>200000</v>
      </c>
      <c r="Y656" s="300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36"/>
      <c r="AY656" s="36"/>
      <c r="AZ656" s="36"/>
      <c r="BA656" s="36"/>
      <c r="BB656" s="36"/>
      <c r="BC656" s="36"/>
      <c r="BD656" s="36"/>
      <c r="BE656" s="36"/>
      <c r="BF656" s="36"/>
      <c r="BG656" s="36"/>
      <c r="BH656" s="36"/>
      <c r="BI656" s="36"/>
      <c r="BJ656" s="36"/>
      <c r="BK656" s="36"/>
      <c r="BL656" s="36"/>
      <c r="BM656" s="36"/>
      <c r="BN656" s="36"/>
      <c r="BO656" s="36"/>
      <c r="BP656" s="36"/>
      <c r="BQ656" s="36"/>
      <c r="BR656" s="36"/>
      <c r="BS656" s="36"/>
      <c r="BT656" s="36"/>
      <c r="BU656" s="36"/>
      <c r="BV656" s="36"/>
      <c r="BW656" s="36"/>
      <c r="BX656" s="36"/>
      <c r="BY656" s="36"/>
      <c r="BZ656" s="36"/>
      <c r="CA656" s="36"/>
      <c r="CB656" s="36"/>
      <c r="CC656" s="36"/>
      <c r="CD656" s="36"/>
      <c r="CE656" s="36"/>
      <c r="CF656" s="36"/>
      <c r="CG656" s="36"/>
      <c r="CH656" s="36"/>
      <c r="CI656" s="36"/>
      <c r="CJ656" s="36"/>
      <c r="CK656" s="36"/>
      <c r="CL656" s="36"/>
      <c r="CM656" s="36"/>
      <c r="CN656" s="36"/>
      <c r="CO656" s="36"/>
      <c r="CP656" s="36"/>
      <c r="CQ656" s="36"/>
      <c r="CR656" s="36"/>
      <c r="CS656" s="36"/>
      <c r="CT656" s="36"/>
      <c r="CU656" s="36"/>
      <c r="CV656" s="36"/>
      <c r="CW656" s="36"/>
      <c r="CX656" s="36"/>
      <c r="CY656" s="36"/>
      <c r="CZ656" s="36"/>
      <c r="DA656" s="36"/>
      <c r="DB656" s="36"/>
      <c r="DC656" s="36"/>
      <c r="DD656" s="36"/>
      <c r="DE656" s="36"/>
      <c r="DF656" s="36"/>
      <c r="DG656" s="36"/>
      <c r="DH656" s="36"/>
      <c r="DI656" s="123"/>
    </row>
    <row r="657" spans="1:113" ht="15.75" thickTop="1" thickBot="1">
      <c r="A657" s="872">
        <v>1683</v>
      </c>
      <c r="B657" s="836" t="s">
        <v>5804</v>
      </c>
      <c r="C657" s="115" t="s">
        <v>148</v>
      </c>
      <c r="D657" s="241">
        <v>923</v>
      </c>
      <c r="E657" s="242" t="s">
        <v>149</v>
      </c>
      <c r="F657" s="242">
        <v>10</v>
      </c>
      <c r="G657" s="242" t="s">
        <v>150</v>
      </c>
      <c r="H657" s="297">
        <v>45323</v>
      </c>
      <c r="I657" s="298">
        <v>57500</v>
      </c>
      <c r="J657" s="242">
        <v>12</v>
      </c>
      <c r="K657" s="294">
        <f t="shared" si="10"/>
        <v>45687</v>
      </c>
      <c r="L657" s="234">
        <v>9</v>
      </c>
      <c r="M657" s="234">
        <v>0.01</v>
      </c>
      <c r="N657" s="234">
        <v>9</v>
      </c>
      <c r="O657" s="242"/>
      <c r="P657" s="242"/>
      <c r="Q657" s="299"/>
      <c r="R657" s="242"/>
      <c r="S657" s="242"/>
      <c r="T657" s="242"/>
      <c r="U657" s="242"/>
      <c r="V657" s="242"/>
      <c r="W657" s="242"/>
      <c r="X657" s="298">
        <v>57500</v>
      </c>
      <c r="Y657" s="300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36"/>
      <c r="AY657" s="36"/>
      <c r="AZ657" s="36"/>
      <c r="BA657" s="36"/>
      <c r="BB657" s="36"/>
      <c r="BC657" s="36"/>
      <c r="BD657" s="36"/>
      <c r="BE657" s="36"/>
      <c r="BF657" s="36"/>
      <c r="BG657" s="36"/>
      <c r="BH657" s="36"/>
      <c r="BI657" s="36"/>
      <c r="BJ657" s="36"/>
      <c r="BK657" s="36"/>
      <c r="BL657" s="36"/>
      <c r="BM657" s="36"/>
      <c r="BN657" s="36"/>
      <c r="BO657" s="36"/>
      <c r="BP657" s="36"/>
      <c r="BQ657" s="36"/>
      <c r="BR657" s="36"/>
      <c r="BS657" s="36"/>
      <c r="BT657" s="36"/>
      <c r="BU657" s="36"/>
      <c r="BV657" s="36"/>
      <c r="BW657" s="36"/>
      <c r="BX657" s="36"/>
      <c r="BY657" s="36"/>
      <c r="BZ657" s="36"/>
      <c r="CA657" s="36"/>
      <c r="CB657" s="36"/>
      <c r="CC657" s="36"/>
      <c r="CD657" s="36"/>
      <c r="CE657" s="36"/>
      <c r="CF657" s="36"/>
      <c r="CG657" s="36"/>
      <c r="CH657" s="36"/>
      <c r="CI657" s="36"/>
      <c r="CJ657" s="36"/>
      <c r="CK657" s="36"/>
      <c r="CL657" s="36"/>
      <c r="CM657" s="36"/>
      <c r="CN657" s="36"/>
      <c r="CO657" s="36"/>
      <c r="CP657" s="36"/>
      <c r="CQ657" s="36"/>
      <c r="CR657" s="36"/>
      <c r="CS657" s="36"/>
      <c r="CT657" s="36"/>
      <c r="CU657" s="36"/>
      <c r="CV657" s="36"/>
      <c r="CW657" s="36"/>
      <c r="CX657" s="36"/>
      <c r="CY657" s="36"/>
      <c r="CZ657" s="36"/>
      <c r="DA657" s="36"/>
      <c r="DB657" s="36"/>
      <c r="DC657" s="36"/>
      <c r="DD657" s="36"/>
      <c r="DE657" s="36"/>
      <c r="DF657" s="36"/>
      <c r="DG657" s="36"/>
      <c r="DH657" s="36"/>
      <c r="DI657" s="123"/>
    </row>
    <row r="658" spans="1:113" ht="15.75" thickTop="1" thickBot="1">
      <c r="A658" s="872">
        <v>1543</v>
      </c>
      <c r="B658" s="836" t="s">
        <v>5804</v>
      </c>
      <c r="C658" s="115" t="s">
        <v>148</v>
      </c>
      <c r="D658" s="241">
        <v>924</v>
      </c>
      <c r="E658" s="242" t="s">
        <v>149</v>
      </c>
      <c r="F658" s="242">
        <v>10</v>
      </c>
      <c r="G658" s="242" t="s">
        <v>150</v>
      </c>
      <c r="H658" s="297">
        <v>45217</v>
      </c>
      <c r="I658" s="298">
        <v>200000</v>
      </c>
      <c r="J658" s="242">
        <v>12</v>
      </c>
      <c r="K658" s="294">
        <f t="shared" si="10"/>
        <v>45581</v>
      </c>
      <c r="L658" s="234">
        <v>9</v>
      </c>
      <c r="M658" s="234">
        <v>0.01</v>
      </c>
      <c r="N658" s="234">
        <v>9</v>
      </c>
      <c r="O658" s="242"/>
      <c r="P658" s="242"/>
      <c r="Q658" s="299"/>
      <c r="R658" s="242"/>
      <c r="S658" s="242"/>
      <c r="T658" s="242"/>
      <c r="U658" s="242"/>
      <c r="V658" s="242"/>
      <c r="W658" s="242"/>
      <c r="X658" s="298">
        <v>200000</v>
      </c>
      <c r="Y658" s="300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36"/>
      <c r="AY658" s="36"/>
      <c r="AZ658" s="36"/>
      <c r="BA658" s="36"/>
      <c r="BB658" s="36"/>
      <c r="BC658" s="36"/>
      <c r="BD658" s="36"/>
      <c r="BE658" s="36"/>
      <c r="BF658" s="36"/>
      <c r="BG658" s="36"/>
      <c r="BH658" s="36"/>
      <c r="BI658" s="36"/>
      <c r="BJ658" s="36"/>
      <c r="BK658" s="36"/>
      <c r="BL658" s="36"/>
      <c r="BM658" s="36"/>
      <c r="BN658" s="36"/>
      <c r="BO658" s="36"/>
      <c r="BP658" s="36"/>
      <c r="BQ658" s="36"/>
      <c r="BR658" s="36"/>
      <c r="BS658" s="36"/>
      <c r="BT658" s="36"/>
      <c r="BU658" s="36"/>
      <c r="BV658" s="36"/>
      <c r="BW658" s="36"/>
      <c r="BX658" s="36"/>
      <c r="BY658" s="36"/>
      <c r="BZ658" s="36"/>
      <c r="CA658" s="36"/>
      <c r="CB658" s="36"/>
      <c r="CC658" s="36"/>
      <c r="CD658" s="36"/>
      <c r="CE658" s="36"/>
      <c r="CF658" s="36"/>
      <c r="CG658" s="36"/>
      <c r="CH658" s="36"/>
      <c r="CI658" s="36"/>
      <c r="CJ658" s="36"/>
      <c r="CK658" s="36"/>
      <c r="CL658" s="36"/>
      <c r="CM658" s="36"/>
      <c r="CN658" s="36"/>
      <c r="CO658" s="36"/>
      <c r="CP658" s="36"/>
      <c r="CQ658" s="36"/>
      <c r="CR658" s="36"/>
      <c r="CS658" s="36"/>
      <c r="CT658" s="36"/>
      <c r="CU658" s="36"/>
      <c r="CV658" s="36"/>
      <c r="CW658" s="36"/>
      <c r="CX658" s="36"/>
      <c r="CY658" s="36"/>
      <c r="CZ658" s="36"/>
      <c r="DA658" s="36"/>
      <c r="DB658" s="36"/>
      <c r="DC658" s="36"/>
      <c r="DD658" s="36"/>
      <c r="DE658" s="36"/>
      <c r="DF658" s="36"/>
      <c r="DG658" s="36"/>
      <c r="DH658" s="36"/>
      <c r="DI658" s="123"/>
    </row>
    <row r="659" spans="1:113" ht="15.75" thickTop="1" thickBot="1">
      <c r="A659" s="872">
        <v>1366</v>
      </c>
      <c r="B659" s="836" t="s">
        <v>5804</v>
      </c>
      <c r="C659" s="115" t="s">
        <v>148</v>
      </c>
      <c r="D659" s="241">
        <v>925</v>
      </c>
      <c r="E659" s="242" t="s">
        <v>149</v>
      </c>
      <c r="F659" s="242">
        <v>10</v>
      </c>
      <c r="G659" s="242" t="s">
        <v>150</v>
      </c>
      <c r="H659" s="297">
        <v>45210</v>
      </c>
      <c r="I659" s="298">
        <v>200000</v>
      </c>
      <c r="J659" s="242">
        <v>12</v>
      </c>
      <c r="K659" s="294">
        <f t="shared" si="10"/>
        <v>45574</v>
      </c>
      <c r="L659" s="234">
        <v>9</v>
      </c>
      <c r="M659" s="234">
        <v>0.01</v>
      </c>
      <c r="N659" s="234">
        <v>9</v>
      </c>
      <c r="O659" s="242"/>
      <c r="P659" s="242"/>
      <c r="Q659" s="299"/>
      <c r="R659" s="242"/>
      <c r="S659" s="242"/>
      <c r="T659" s="242"/>
      <c r="U659" s="242"/>
      <c r="V659" s="242"/>
      <c r="W659" s="242"/>
      <c r="X659" s="298">
        <v>200000</v>
      </c>
      <c r="Y659" s="300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36"/>
      <c r="AY659" s="36"/>
      <c r="AZ659" s="36"/>
      <c r="BA659" s="36"/>
      <c r="BB659" s="36"/>
      <c r="BC659" s="36"/>
      <c r="BD659" s="36"/>
      <c r="BE659" s="36"/>
      <c r="BF659" s="36"/>
      <c r="BG659" s="36"/>
      <c r="BH659" s="36"/>
      <c r="BI659" s="36"/>
      <c r="BJ659" s="36"/>
      <c r="BK659" s="36"/>
      <c r="BL659" s="36"/>
      <c r="BM659" s="36"/>
      <c r="BN659" s="36"/>
      <c r="BO659" s="36"/>
      <c r="BP659" s="36"/>
      <c r="BQ659" s="36"/>
      <c r="BR659" s="36"/>
      <c r="BS659" s="36"/>
      <c r="BT659" s="36"/>
      <c r="BU659" s="36"/>
      <c r="BV659" s="36"/>
      <c r="BW659" s="36"/>
      <c r="BX659" s="36"/>
      <c r="BY659" s="36"/>
      <c r="BZ659" s="36"/>
      <c r="CA659" s="36"/>
      <c r="CB659" s="36"/>
      <c r="CC659" s="36"/>
      <c r="CD659" s="36"/>
      <c r="CE659" s="36"/>
      <c r="CF659" s="36"/>
      <c r="CG659" s="36"/>
      <c r="CH659" s="36"/>
      <c r="CI659" s="36"/>
      <c r="CJ659" s="36"/>
      <c r="CK659" s="36"/>
      <c r="CL659" s="36"/>
      <c r="CM659" s="36"/>
      <c r="CN659" s="36"/>
      <c r="CO659" s="36"/>
      <c r="CP659" s="36"/>
      <c r="CQ659" s="36"/>
      <c r="CR659" s="36"/>
      <c r="CS659" s="36"/>
      <c r="CT659" s="36"/>
      <c r="CU659" s="36"/>
      <c r="CV659" s="36"/>
      <c r="CW659" s="36"/>
      <c r="CX659" s="36"/>
      <c r="CY659" s="36"/>
      <c r="CZ659" s="36"/>
      <c r="DA659" s="36"/>
      <c r="DB659" s="36"/>
      <c r="DC659" s="36"/>
      <c r="DD659" s="36"/>
      <c r="DE659" s="36"/>
      <c r="DF659" s="36"/>
      <c r="DG659" s="36"/>
      <c r="DH659" s="36"/>
      <c r="DI659" s="123"/>
    </row>
    <row r="660" spans="1:113" ht="15.75" thickTop="1" thickBot="1">
      <c r="A660" s="872">
        <v>1748</v>
      </c>
      <c r="B660" s="836" t="s">
        <v>5804</v>
      </c>
      <c r="C660" s="115" t="s">
        <v>148</v>
      </c>
      <c r="D660" s="241">
        <v>926</v>
      </c>
      <c r="E660" s="242" t="s">
        <v>149</v>
      </c>
      <c r="F660" s="242">
        <v>10</v>
      </c>
      <c r="G660" s="242" t="s">
        <v>150</v>
      </c>
      <c r="H660" s="297">
        <v>45096</v>
      </c>
      <c r="I660" s="298">
        <v>57500</v>
      </c>
      <c r="J660" s="242">
        <v>12</v>
      </c>
      <c r="K660" s="294">
        <f t="shared" si="10"/>
        <v>45460</v>
      </c>
      <c r="L660" s="234">
        <v>9</v>
      </c>
      <c r="M660" s="234">
        <v>0.01</v>
      </c>
      <c r="N660" s="234">
        <v>9</v>
      </c>
      <c r="O660" s="242"/>
      <c r="P660" s="242"/>
      <c r="Q660" s="299"/>
      <c r="R660" s="242"/>
      <c r="S660" s="242"/>
      <c r="T660" s="242"/>
      <c r="U660" s="242"/>
      <c r="V660" s="242"/>
      <c r="W660" s="242"/>
      <c r="X660" s="298">
        <v>57500</v>
      </c>
      <c r="Y660" s="300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36"/>
      <c r="AY660" s="36"/>
      <c r="AZ660" s="36"/>
      <c r="BA660" s="36"/>
      <c r="BB660" s="36"/>
      <c r="BC660" s="36"/>
      <c r="BD660" s="36"/>
      <c r="BE660" s="36"/>
      <c r="BF660" s="36"/>
      <c r="BG660" s="36"/>
      <c r="BH660" s="36"/>
      <c r="BI660" s="36"/>
      <c r="BJ660" s="36"/>
      <c r="BK660" s="36"/>
      <c r="BL660" s="36"/>
      <c r="BM660" s="36"/>
      <c r="BN660" s="36"/>
      <c r="BO660" s="36"/>
      <c r="BP660" s="36"/>
      <c r="BQ660" s="36"/>
      <c r="BR660" s="36"/>
      <c r="BS660" s="36"/>
      <c r="BT660" s="36"/>
      <c r="BU660" s="36"/>
      <c r="BV660" s="36"/>
      <c r="BW660" s="36"/>
      <c r="BX660" s="36"/>
      <c r="BY660" s="36"/>
      <c r="BZ660" s="36"/>
      <c r="CA660" s="36"/>
      <c r="CB660" s="36"/>
      <c r="CC660" s="36"/>
      <c r="CD660" s="36"/>
      <c r="CE660" s="36"/>
      <c r="CF660" s="36"/>
      <c r="CG660" s="36"/>
      <c r="CH660" s="36"/>
      <c r="CI660" s="36"/>
      <c r="CJ660" s="36"/>
      <c r="CK660" s="36"/>
      <c r="CL660" s="36"/>
      <c r="CM660" s="36"/>
      <c r="CN660" s="36"/>
      <c r="CO660" s="36"/>
      <c r="CP660" s="36"/>
      <c r="CQ660" s="36"/>
      <c r="CR660" s="36"/>
      <c r="CS660" s="36"/>
      <c r="CT660" s="36"/>
      <c r="CU660" s="36"/>
      <c r="CV660" s="36"/>
      <c r="CW660" s="36"/>
      <c r="CX660" s="36"/>
      <c r="CY660" s="36"/>
      <c r="CZ660" s="36"/>
      <c r="DA660" s="36"/>
      <c r="DB660" s="36"/>
      <c r="DC660" s="36"/>
      <c r="DD660" s="36"/>
      <c r="DE660" s="36"/>
      <c r="DF660" s="36"/>
      <c r="DG660" s="36"/>
      <c r="DH660" s="36"/>
      <c r="DI660" s="123"/>
    </row>
    <row r="661" spans="1:113" ht="15.75" thickTop="1" thickBot="1">
      <c r="A661" s="872">
        <v>1354</v>
      </c>
      <c r="B661" s="836" t="s">
        <v>5804</v>
      </c>
      <c r="C661" s="115" t="s">
        <v>148</v>
      </c>
      <c r="D661" s="241">
        <v>927</v>
      </c>
      <c r="E661" s="242" t="s">
        <v>149</v>
      </c>
      <c r="F661" s="242">
        <v>10</v>
      </c>
      <c r="G661" s="242" t="s">
        <v>150</v>
      </c>
      <c r="H661" s="297">
        <v>45210</v>
      </c>
      <c r="I661" s="298">
        <v>57500</v>
      </c>
      <c r="J661" s="242">
        <v>12</v>
      </c>
      <c r="K661" s="294">
        <f t="shared" si="10"/>
        <v>45574</v>
      </c>
      <c r="L661" s="234">
        <v>9</v>
      </c>
      <c r="M661" s="234">
        <v>0.01</v>
      </c>
      <c r="N661" s="234">
        <v>9</v>
      </c>
      <c r="O661" s="242"/>
      <c r="P661" s="242"/>
      <c r="Q661" s="299"/>
      <c r="R661" s="242"/>
      <c r="S661" s="242"/>
      <c r="T661" s="242"/>
      <c r="U661" s="242"/>
      <c r="V661" s="242"/>
      <c r="W661" s="242"/>
      <c r="X661" s="298">
        <v>57500</v>
      </c>
      <c r="Y661" s="300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36"/>
      <c r="AY661" s="36"/>
      <c r="AZ661" s="36"/>
      <c r="BA661" s="36"/>
      <c r="BB661" s="36"/>
      <c r="BC661" s="36"/>
      <c r="BD661" s="36"/>
      <c r="BE661" s="36"/>
      <c r="BF661" s="36"/>
      <c r="BG661" s="36"/>
      <c r="BH661" s="36"/>
      <c r="BI661" s="36"/>
      <c r="BJ661" s="36"/>
      <c r="BK661" s="36"/>
      <c r="BL661" s="36"/>
      <c r="BM661" s="36"/>
      <c r="BN661" s="36"/>
      <c r="BO661" s="36"/>
      <c r="BP661" s="36"/>
      <c r="BQ661" s="36"/>
      <c r="BR661" s="36"/>
      <c r="BS661" s="36"/>
      <c r="BT661" s="36"/>
      <c r="BU661" s="36"/>
      <c r="BV661" s="36"/>
      <c r="BW661" s="36"/>
      <c r="BX661" s="36"/>
      <c r="BY661" s="36"/>
      <c r="BZ661" s="36"/>
      <c r="CA661" s="36"/>
      <c r="CB661" s="36"/>
      <c r="CC661" s="36"/>
      <c r="CD661" s="36"/>
      <c r="CE661" s="36"/>
      <c r="CF661" s="36"/>
      <c r="CG661" s="36"/>
      <c r="CH661" s="36"/>
      <c r="CI661" s="36"/>
      <c r="CJ661" s="36"/>
      <c r="CK661" s="36"/>
      <c r="CL661" s="36"/>
      <c r="CM661" s="36"/>
      <c r="CN661" s="36"/>
      <c r="CO661" s="36"/>
      <c r="CP661" s="36"/>
      <c r="CQ661" s="36"/>
      <c r="CR661" s="36"/>
      <c r="CS661" s="36"/>
      <c r="CT661" s="36"/>
      <c r="CU661" s="36"/>
      <c r="CV661" s="36"/>
      <c r="CW661" s="36"/>
      <c r="CX661" s="36"/>
      <c r="CY661" s="36"/>
      <c r="CZ661" s="36"/>
      <c r="DA661" s="36"/>
      <c r="DB661" s="36"/>
      <c r="DC661" s="36"/>
      <c r="DD661" s="36"/>
      <c r="DE661" s="36"/>
      <c r="DF661" s="36"/>
      <c r="DG661" s="36"/>
      <c r="DH661" s="36"/>
      <c r="DI661" s="123"/>
    </row>
    <row r="662" spans="1:113" ht="15.75" thickTop="1" thickBot="1">
      <c r="A662" s="872">
        <v>1727</v>
      </c>
      <c r="B662" s="836" t="s">
        <v>5804</v>
      </c>
      <c r="C662" s="115" t="s">
        <v>148</v>
      </c>
      <c r="D662" s="241">
        <v>928</v>
      </c>
      <c r="E662" s="242" t="s">
        <v>149</v>
      </c>
      <c r="F662" s="242">
        <v>10</v>
      </c>
      <c r="G662" s="242" t="s">
        <v>150</v>
      </c>
      <c r="H662" s="297">
        <v>45210</v>
      </c>
      <c r="I662" s="298">
        <v>45900</v>
      </c>
      <c r="J662" s="242">
        <v>12</v>
      </c>
      <c r="K662" s="294">
        <f t="shared" si="10"/>
        <v>45574</v>
      </c>
      <c r="L662" s="234">
        <v>9</v>
      </c>
      <c r="M662" s="234">
        <v>0.01</v>
      </c>
      <c r="N662" s="234">
        <v>9</v>
      </c>
      <c r="O662" s="242"/>
      <c r="P662" s="242"/>
      <c r="Q662" s="299"/>
      <c r="R662" s="242"/>
      <c r="S662" s="242"/>
      <c r="T662" s="242"/>
      <c r="U662" s="242"/>
      <c r="V662" s="242"/>
      <c r="W662" s="242"/>
      <c r="X662" s="298">
        <v>45900</v>
      </c>
      <c r="Y662" s="300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36"/>
      <c r="AY662" s="36"/>
      <c r="AZ662" s="36"/>
      <c r="BA662" s="36"/>
      <c r="BB662" s="36"/>
      <c r="BC662" s="36"/>
      <c r="BD662" s="36"/>
      <c r="BE662" s="36"/>
      <c r="BF662" s="36"/>
      <c r="BG662" s="36"/>
      <c r="BH662" s="36"/>
      <c r="BI662" s="36"/>
      <c r="BJ662" s="36"/>
      <c r="BK662" s="36"/>
      <c r="BL662" s="36"/>
      <c r="BM662" s="36"/>
      <c r="BN662" s="36"/>
      <c r="BO662" s="36"/>
      <c r="BP662" s="36"/>
      <c r="BQ662" s="36"/>
      <c r="BR662" s="36"/>
      <c r="BS662" s="36"/>
      <c r="BT662" s="36"/>
      <c r="BU662" s="36"/>
      <c r="BV662" s="36"/>
      <c r="BW662" s="36"/>
      <c r="BX662" s="36"/>
      <c r="BY662" s="36"/>
      <c r="BZ662" s="36"/>
      <c r="CA662" s="36"/>
      <c r="CB662" s="36"/>
      <c r="CC662" s="36"/>
      <c r="CD662" s="36"/>
      <c r="CE662" s="36"/>
      <c r="CF662" s="36"/>
      <c r="CG662" s="36"/>
      <c r="CH662" s="36"/>
      <c r="CI662" s="36"/>
      <c r="CJ662" s="36"/>
      <c r="CK662" s="36"/>
      <c r="CL662" s="36"/>
      <c r="CM662" s="36"/>
      <c r="CN662" s="36"/>
      <c r="CO662" s="36"/>
      <c r="CP662" s="36"/>
      <c r="CQ662" s="36"/>
      <c r="CR662" s="36"/>
      <c r="CS662" s="36"/>
      <c r="CT662" s="36"/>
      <c r="CU662" s="36"/>
      <c r="CV662" s="36"/>
      <c r="CW662" s="36"/>
      <c r="CX662" s="36"/>
      <c r="CY662" s="36"/>
      <c r="CZ662" s="36"/>
      <c r="DA662" s="36"/>
      <c r="DB662" s="36"/>
      <c r="DC662" s="36"/>
      <c r="DD662" s="36"/>
      <c r="DE662" s="36"/>
      <c r="DF662" s="36"/>
      <c r="DG662" s="36"/>
      <c r="DH662" s="36"/>
      <c r="DI662" s="123"/>
    </row>
    <row r="663" spans="1:113" ht="15.75" thickTop="1" thickBot="1">
      <c r="A663" s="872">
        <v>1496</v>
      </c>
      <c r="B663" s="836" t="s">
        <v>5804</v>
      </c>
      <c r="C663" s="115" t="s">
        <v>148</v>
      </c>
      <c r="D663" s="241">
        <v>929</v>
      </c>
      <c r="E663" s="242" t="s">
        <v>149</v>
      </c>
      <c r="F663" s="242">
        <v>10</v>
      </c>
      <c r="G663" s="242" t="s">
        <v>150</v>
      </c>
      <c r="H663" s="297">
        <v>45210</v>
      </c>
      <c r="I663" s="298">
        <v>57500</v>
      </c>
      <c r="J663" s="242">
        <v>12</v>
      </c>
      <c r="K663" s="294">
        <f t="shared" si="10"/>
        <v>45574</v>
      </c>
      <c r="L663" s="234">
        <v>9</v>
      </c>
      <c r="M663" s="234">
        <v>0.01</v>
      </c>
      <c r="N663" s="234">
        <v>9</v>
      </c>
      <c r="O663" s="242"/>
      <c r="P663" s="242"/>
      <c r="Q663" s="299"/>
      <c r="R663" s="242"/>
      <c r="S663" s="242"/>
      <c r="T663" s="242"/>
      <c r="U663" s="242"/>
      <c r="V663" s="242"/>
      <c r="W663" s="242"/>
      <c r="X663" s="298">
        <v>57500</v>
      </c>
      <c r="Y663" s="300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36"/>
      <c r="AY663" s="36"/>
      <c r="AZ663" s="36"/>
      <c r="BA663" s="36"/>
      <c r="BB663" s="36"/>
      <c r="BC663" s="36"/>
      <c r="BD663" s="36"/>
      <c r="BE663" s="36"/>
      <c r="BF663" s="36"/>
      <c r="BG663" s="36"/>
      <c r="BH663" s="36"/>
      <c r="BI663" s="36"/>
      <c r="BJ663" s="36"/>
      <c r="BK663" s="36"/>
      <c r="BL663" s="36"/>
      <c r="BM663" s="36"/>
      <c r="BN663" s="36"/>
      <c r="BO663" s="36"/>
      <c r="BP663" s="36"/>
      <c r="BQ663" s="36"/>
      <c r="BR663" s="36"/>
      <c r="BS663" s="36"/>
      <c r="BT663" s="36"/>
      <c r="BU663" s="36"/>
      <c r="BV663" s="36"/>
      <c r="BW663" s="36"/>
      <c r="BX663" s="36"/>
      <c r="BY663" s="36"/>
      <c r="BZ663" s="36"/>
      <c r="CA663" s="36"/>
      <c r="CB663" s="36"/>
      <c r="CC663" s="36"/>
      <c r="CD663" s="36"/>
      <c r="CE663" s="36"/>
      <c r="CF663" s="36"/>
      <c r="CG663" s="36"/>
      <c r="CH663" s="36"/>
      <c r="CI663" s="36"/>
      <c r="CJ663" s="36"/>
      <c r="CK663" s="36"/>
      <c r="CL663" s="36"/>
      <c r="CM663" s="36"/>
      <c r="CN663" s="36"/>
      <c r="CO663" s="36"/>
      <c r="CP663" s="36"/>
      <c r="CQ663" s="36"/>
      <c r="CR663" s="36"/>
      <c r="CS663" s="36"/>
      <c r="CT663" s="36"/>
      <c r="CU663" s="36"/>
      <c r="CV663" s="36"/>
      <c r="CW663" s="36"/>
      <c r="CX663" s="36"/>
      <c r="CY663" s="36"/>
      <c r="CZ663" s="36"/>
      <c r="DA663" s="36"/>
      <c r="DB663" s="36"/>
      <c r="DC663" s="36"/>
      <c r="DD663" s="36"/>
      <c r="DE663" s="36"/>
      <c r="DF663" s="36"/>
      <c r="DG663" s="36"/>
      <c r="DH663" s="36"/>
      <c r="DI663" s="123"/>
    </row>
    <row r="664" spans="1:113" ht="15.75" thickTop="1" thickBot="1">
      <c r="A664" s="872">
        <v>1746</v>
      </c>
      <c r="B664" s="836" t="s">
        <v>5804</v>
      </c>
      <c r="C664" s="115" t="s">
        <v>148</v>
      </c>
      <c r="D664" s="241">
        <v>931</v>
      </c>
      <c r="E664" s="242" t="s">
        <v>149</v>
      </c>
      <c r="F664" s="242">
        <v>10</v>
      </c>
      <c r="G664" s="242" t="s">
        <v>150</v>
      </c>
      <c r="H664" s="297">
        <v>45237</v>
      </c>
      <c r="I664" s="298">
        <v>56700</v>
      </c>
      <c r="J664" s="242">
        <v>12</v>
      </c>
      <c r="K664" s="294">
        <f t="shared" si="10"/>
        <v>45601</v>
      </c>
      <c r="L664" s="234">
        <v>9</v>
      </c>
      <c r="M664" s="234">
        <v>0.01</v>
      </c>
      <c r="N664" s="234">
        <v>9</v>
      </c>
      <c r="O664" s="242"/>
      <c r="P664" s="242"/>
      <c r="Q664" s="299"/>
      <c r="R664" s="242"/>
      <c r="S664" s="242"/>
      <c r="T664" s="242"/>
      <c r="U664" s="242"/>
      <c r="V664" s="242"/>
      <c r="W664" s="242"/>
      <c r="X664" s="298">
        <v>56700</v>
      </c>
      <c r="Y664" s="300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36"/>
      <c r="AY664" s="36"/>
      <c r="AZ664" s="36"/>
      <c r="BA664" s="36"/>
      <c r="BB664" s="36"/>
      <c r="BC664" s="36"/>
      <c r="BD664" s="36"/>
      <c r="BE664" s="36"/>
      <c r="BF664" s="36"/>
      <c r="BG664" s="36"/>
      <c r="BH664" s="36"/>
      <c r="BI664" s="36"/>
      <c r="BJ664" s="36"/>
      <c r="BK664" s="36"/>
      <c r="BL664" s="36"/>
      <c r="BM664" s="36"/>
      <c r="BN664" s="36"/>
      <c r="BO664" s="36"/>
      <c r="BP664" s="36"/>
      <c r="BQ664" s="36"/>
      <c r="BR664" s="36"/>
      <c r="BS664" s="36"/>
      <c r="BT664" s="36"/>
      <c r="BU664" s="36"/>
      <c r="BV664" s="36"/>
      <c r="BW664" s="36"/>
      <c r="BX664" s="36"/>
      <c r="BY664" s="36"/>
      <c r="BZ664" s="36"/>
      <c r="CA664" s="36"/>
      <c r="CB664" s="36"/>
      <c r="CC664" s="36"/>
      <c r="CD664" s="36"/>
      <c r="CE664" s="36"/>
      <c r="CF664" s="36"/>
      <c r="CG664" s="36"/>
      <c r="CH664" s="36"/>
      <c r="CI664" s="36"/>
      <c r="CJ664" s="36"/>
      <c r="CK664" s="36"/>
      <c r="CL664" s="36"/>
      <c r="CM664" s="36"/>
      <c r="CN664" s="36"/>
      <c r="CO664" s="36"/>
      <c r="CP664" s="36"/>
      <c r="CQ664" s="36"/>
      <c r="CR664" s="36"/>
      <c r="CS664" s="36"/>
      <c r="CT664" s="36"/>
      <c r="CU664" s="36"/>
      <c r="CV664" s="36"/>
      <c r="CW664" s="36"/>
      <c r="CX664" s="36"/>
      <c r="CY664" s="36"/>
      <c r="CZ664" s="36"/>
      <c r="DA664" s="36"/>
      <c r="DB664" s="36"/>
      <c r="DC664" s="36"/>
      <c r="DD664" s="36"/>
      <c r="DE664" s="36"/>
      <c r="DF664" s="36"/>
      <c r="DG664" s="36"/>
      <c r="DH664" s="36"/>
      <c r="DI664" s="123"/>
    </row>
    <row r="665" spans="1:113" ht="15.75" thickTop="1" thickBot="1">
      <c r="A665" s="872">
        <v>1796</v>
      </c>
      <c r="B665" s="836" t="s">
        <v>5804</v>
      </c>
      <c r="C665" s="115" t="s">
        <v>148</v>
      </c>
      <c r="D665" s="241">
        <v>932</v>
      </c>
      <c r="E665" s="242" t="s">
        <v>149</v>
      </c>
      <c r="F665" s="242">
        <v>10</v>
      </c>
      <c r="G665" s="242" t="s">
        <v>150</v>
      </c>
      <c r="H665" s="297">
        <v>45237</v>
      </c>
      <c r="I665" s="298">
        <v>57500</v>
      </c>
      <c r="J665" s="242">
        <v>12</v>
      </c>
      <c r="K665" s="294">
        <f t="shared" si="10"/>
        <v>45601</v>
      </c>
      <c r="L665" s="234">
        <v>9</v>
      </c>
      <c r="M665" s="234">
        <v>0.01</v>
      </c>
      <c r="N665" s="234">
        <v>9</v>
      </c>
      <c r="O665" s="242"/>
      <c r="P665" s="242"/>
      <c r="Q665" s="299"/>
      <c r="R665" s="242"/>
      <c r="S665" s="242"/>
      <c r="T665" s="242"/>
      <c r="U665" s="242"/>
      <c r="V665" s="242"/>
      <c r="W665" s="242"/>
      <c r="X665" s="298">
        <v>57500</v>
      </c>
      <c r="Y665" s="300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36"/>
      <c r="AY665" s="36"/>
      <c r="AZ665" s="36"/>
      <c r="BA665" s="36"/>
      <c r="BB665" s="36"/>
      <c r="BC665" s="36"/>
      <c r="BD665" s="36"/>
      <c r="BE665" s="36"/>
      <c r="BF665" s="36"/>
      <c r="BG665" s="36"/>
      <c r="BH665" s="36"/>
      <c r="BI665" s="36"/>
      <c r="BJ665" s="36"/>
      <c r="BK665" s="36"/>
      <c r="BL665" s="36"/>
      <c r="BM665" s="36"/>
      <c r="BN665" s="36"/>
      <c r="BO665" s="36"/>
      <c r="BP665" s="36"/>
      <c r="BQ665" s="36"/>
      <c r="BR665" s="36"/>
      <c r="BS665" s="36"/>
      <c r="BT665" s="36"/>
      <c r="BU665" s="36"/>
      <c r="BV665" s="36"/>
      <c r="BW665" s="36"/>
      <c r="BX665" s="36"/>
      <c r="BY665" s="36"/>
      <c r="BZ665" s="36"/>
      <c r="CA665" s="36"/>
      <c r="CB665" s="36"/>
      <c r="CC665" s="36"/>
      <c r="CD665" s="36"/>
      <c r="CE665" s="36"/>
      <c r="CF665" s="36"/>
      <c r="CG665" s="36"/>
      <c r="CH665" s="36"/>
      <c r="CI665" s="36"/>
      <c r="CJ665" s="36"/>
      <c r="CK665" s="36"/>
      <c r="CL665" s="36"/>
      <c r="CM665" s="36"/>
      <c r="CN665" s="36"/>
      <c r="CO665" s="36"/>
      <c r="CP665" s="36"/>
      <c r="CQ665" s="36"/>
      <c r="CR665" s="36"/>
      <c r="CS665" s="36"/>
      <c r="CT665" s="36"/>
      <c r="CU665" s="36"/>
      <c r="CV665" s="36"/>
      <c r="CW665" s="36"/>
      <c r="CX665" s="36"/>
      <c r="CY665" s="36"/>
      <c r="CZ665" s="36"/>
      <c r="DA665" s="36"/>
      <c r="DB665" s="36"/>
      <c r="DC665" s="36"/>
      <c r="DD665" s="36"/>
      <c r="DE665" s="36"/>
      <c r="DF665" s="36"/>
      <c r="DG665" s="36"/>
      <c r="DH665" s="36"/>
      <c r="DI665" s="123"/>
    </row>
    <row r="666" spans="1:113" ht="15.75" thickTop="1" thickBot="1">
      <c r="A666" s="872">
        <v>1783</v>
      </c>
      <c r="B666" s="836" t="s">
        <v>5804</v>
      </c>
      <c r="C666" s="115" t="s">
        <v>148</v>
      </c>
      <c r="D666" s="241">
        <v>933</v>
      </c>
      <c r="E666" s="242" t="s">
        <v>149</v>
      </c>
      <c r="F666" s="242">
        <v>10</v>
      </c>
      <c r="G666" s="242" t="s">
        <v>150</v>
      </c>
      <c r="H666" s="297">
        <v>45237</v>
      </c>
      <c r="I666" s="298">
        <v>150000</v>
      </c>
      <c r="J666" s="242">
        <v>12</v>
      </c>
      <c r="K666" s="294">
        <f t="shared" si="10"/>
        <v>45601</v>
      </c>
      <c r="L666" s="234">
        <v>9</v>
      </c>
      <c r="M666" s="234">
        <v>0.01</v>
      </c>
      <c r="N666" s="234">
        <v>9</v>
      </c>
      <c r="O666" s="242"/>
      <c r="P666" s="242"/>
      <c r="Q666" s="299"/>
      <c r="R666" s="242"/>
      <c r="S666" s="242"/>
      <c r="T666" s="242"/>
      <c r="U666" s="242"/>
      <c r="V666" s="242"/>
      <c r="W666" s="242"/>
      <c r="X666" s="298">
        <v>150000</v>
      </c>
      <c r="Y666" s="300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36"/>
      <c r="AY666" s="36"/>
      <c r="AZ666" s="36"/>
      <c r="BA666" s="36"/>
      <c r="BB666" s="36"/>
      <c r="BC666" s="36"/>
      <c r="BD666" s="36"/>
      <c r="BE666" s="36"/>
      <c r="BF666" s="36"/>
      <c r="BG666" s="36"/>
      <c r="BH666" s="36"/>
      <c r="BI666" s="36"/>
      <c r="BJ666" s="36"/>
      <c r="BK666" s="36"/>
      <c r="BL666" s="36"/>
      <c r="BM666" s="36"/>
      <c r="BN666" s="36"/>
      <c r="BO666" s="36"/>
      <c r="BP666" s="36"/>
      <c r="BQ666" s="36"/>
      <c r="BR666" s="36"/>
      <c r="BS666" s="36"/>
      <c r="BT666" s="36"/>
      <c r="BU666" s="36"/>
      <c r="BV666" s="36"/>
      <c r="BW666" s="36"/>
      <c r="BX666" s="36"/>
      <c r="BY666" s="36"/>
      <c r="BZ666" s="36"/>
      <c r="CA666" s="36"/>
      <c r="CB666" s="36"/>
      <c r="CC666" s="36"/>
      <c r="CD666" s="36"/>
      <c r="CE666" s="36"/>
      <c r="CF666" s="36"/>
      <c r="CG666" s="36"/>
      <c r="CH666" s="36"/>
      <c r="CI666" s="36"/>
      <c r="CJ666" s="36"/>
      <c r="CK666" s="36"/>
      <c r="CL666" s="36"/>
      <c r="CM666" s="36"/>
      <c r="CN666" s="36"/>
      <c r="CO666" s="36"/>
      <c r="CP666" s="36"/>
      <c r="CQ666" s="36"/>
      <c r="CR666" s="36"/>
      <c r="CS666" s="36"/>
      <c r="CT666" s="36"/>
      <c r="CU666" s="36"/>
      <c r="CV666" s="36"/>
      <c r="CW666" s="36"/>
      <c r="CX666" s="36"/>
      <c r="CY666" s="36"/>
      <c r="CZ666" s="36"/>
      <c r="DA666" s="36"/>
      <c r="DB666" s="36"/>
      <c r="DC666" s="36"/>
      <c r="DD666" s="36"/>
      <c r="DE666" s="36"/>
      <c r="DF666" s="36"/>
      <c r="DG666" s="36"/>
      <c r="DH666" s="36"/>
      <c r="DI666" s="123"/>
    </row>
    <row r="667" spans="1:113" ht="15.75" thickTop="1" thickBot="1">
      <c r="A667" s="872">
        <v>2174</v>
      </c>
      <c r="B667" s="836" t="s">
        <v>5804</v>
      </c>
      <c r="C667" s="115" t="s">
        <v>148</v>
      </c>
      <c r="D667" s="241">
        <v>934</v>
      </c>
      <c r="E667" s="242" t="s">
        <v>149</v>
      </c>
      <c r="F667" s="242">
        <v>10</v>
      </c>
      <c r="G667" s="242" t="s">
        <v>150</v>
      </c>
      <c r="H667" s="297">
        <v>45118</v>
      </c>
      <c r="I667" s="298">
        <v>48000</v>
      </c>
      <c r="J667" s="242">
        <v>12</v>
      </c>
      <c r="K667" s="294">
        <f t="shared" si="10"/>
        <v>45482</v>
      </c>
      <c r="L667" s="234">
        <v>9</v>
      </c>
      <c r="M667" s="234">
        <v>0.01</v>
      </c>
      <c r="N667" s="234">
        <v>9</v>
      </c>
      <c r="O667" s="242"/>
      <c r="P667" s="242"/>
      <c r="Q667" s="299"/>
      <c r="R667" s="242"/>
      <c r="S667" s="242"/>
      <c r="T667" s="242"/>
      <c r="U667" s="242"/>
      <c r="V667" s="242"/>
      <c r="W667" s="242"/>
      <c r="X667" s="298">
        <v>48000</v>
      </c>
      <c r="Y667" s="300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36"/>
      <c r="AY667" s="36"/>
      <c r="AZ667" s="36"/>
      <c r="BA667" s="36"/>
      <c r="BB667" s="36"/>
      <c r="BC667" s="36"/>
      <c r="BD667" s="36"/>
      <c r="BE667" s="36"/>
      <c r="BF667" s="36"/>
      <c r="BG667" s="36"/>
      <c r="BH667" s="36"/>
      <c r="BI667" s="36"/>
      <c r="BJ667" s="36"/>
      <c r="BK667" s="36"/>
      <c r="BL667" s="36"/>
      <c r="BM667" s="36"/>
      <c r="BN667" s="36"/>
      <c r="BO667" s="36"/>
      <c r="BP667" s="36"/>
      <c r="BQ667" s="36"/>
      <c r="BR667" s="36"/>
      <c r="BS667" s="36"/>
      <c r="BT667" s="36"/>
      <c r="BU667" s="36"/>
      <c r="BV667" s="36"/>
      <c r="BW667" s="36"/>
      <c r="BX667" s="36"/>
      <c r="BY667" s="36"/>
      <c r="BZ667" s="36"/>
      <c r="CA667" s="36"/>
      <c r="CB667" s="36"/>
      <c r="CC667" s="36"/>
      <c r="CD667" s="36"/>
      <c r="CE667" s="36"/>
      <c r="CF667" s="36"/>
      <c r="CG667" s="36"/>
      <c r="CH667" s="36"/>
      <c r="CI667" s="36"/>
      <c r="CJ667" s="36"/>
      <c r="CK667" s="36"/>
      <c r="CL667" s="36"/>
      <c r="CM667" s="36"/>
      <c r="CN667" s="36"/>
      <c r="CO667" s="36"/>
      <c r="CP667" s="36"/>
      <c r="CQ667" s="36"/>
      <c r="CR667" s="36"/>
      <c r="CS667" s="36"/>
      <c r="CT667" s="36"/>
      <c r="CU667" s="36"/>
      <c r="CV667" s="36"/>
      <c r="CW667" s="36"/>
      <c r="CX667" s="36"/>
      <c r="CY667" s="36"/>
      <c r="CZ667" s="36"/>
      <c r="DA667" s="36"/>
      <c r="DB667" s="36"/>
      <c r="DC667" s="36"/>
      <c r="DD667" s="36"/>
      <c r="DE667" s="36"/>
      <c r="DF667" s="36"/>
      <c r="DG667" s="36"/>
      <c r="DH667" s="36"/>
      <c r="DI667" s="123"/>
    </row>
    <row r="668" spans="1:113" ht="15.75" thickTop="1" thickBot="1">
      <c r="A668" s="872">
        <v>1734</v>
      </c>
      <c r="B668" s="836" t="s">
        <v>5804</v>
      </c>
      <c r="C668" s="115" t="s">
        <v>148</v>
      </c>
      <c r="D668" s="241">
        <v>935</v>
      </c>
      <c r="E668" s="242" t="s">
        <v>149</v>
      </c>
      <c r="F668" s="242">
        <v>10</v>
      </c>
      <c r="G668" s="242" t="s">
        <v>150</v>
      </c>
      <c r="H668" s="297">
        <v>45237</v>
      </c>
      <c r="I668" s="298">
        <v>172500</v>
      </c>
      <c r="J668" s="242">
        <v>12</v>
      </c>
      <c r="K668" s="294">
        <f t="shared" si="10"/>
        <v>45601</v>
      </c>
      <c r="L668" s="234">
        <v>9</v>
      </c>
      <c r="M668" s="234">
        <v>0.01</v>
      </c>
      <c r="N668" s="234">
        <v>9</v>
      </c>
      <c r="O668" s="242"/>
      <c r="P668" s="242"/>
      <c r="Q668" s="299"/>
      <c r="R668" s="242"/>
      <c r="S668" s="242"/>
      <c r="T668" s="242"/>
      <c r="U668" s="242"/>
      <c r="V668" s="242"/>
      <c r="W668" s="242"/>
      <c r="X668" s="298">
        <v>172500</v>
      </c>
      <c r="Y668" s="300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36"/>
      <c r="AY668" s="36"/>
      <c r="AZ668" s="36"/>
      <c r="BA668" s="36"/>
      <c r="BB668" s="36"/>
      <c r="BC668" s="36"/>
      <c r="BD668" s="36"/>
      <c r="BE668" s="36"/>
      <c r="BF668" s="36"/>
      <c r="BG668" s="36"/>
      <c r="BH668" s="36"/>
      <c r="BI668" s="36"/>
      <c r="BJ668" s="36"/>
      <c r="BK668" s="36"/>
      <c r="BL668" s="36"/>
      <c r="BM668" s="36"/>
      <c r="BN668" s="36"/>
      <c r="BO668" s="36"/>
      <c r="BP668" s="36"/>
      <c r="BQ668" s="36"/>
      <c r="BR668" s="36"/>
      <c r="BS668" s="36"/>
      <c r="BT668" s="36"/>
      <c r="BU668" s="36"/>
      <c r="BV668" s="36"/>
      <c r="BW668" s="36"/>
      <c r="BX668" s="36"/>
      <c r="BY668" s="36"/>
      <c r="BZ668" s="36"/>
      <c r="CA668" s="36"/>
      <c r="CB668" s="36"/>
      <c r="CC668" s="36"/>
      <c r="CD668" s="36"/>
      <c r="CE668" s="36"/>
      <c r="CF668" s="36"/>
      <c r="CG668" s="36"/>
      <c r="CH668" s="36"/>
      <c r="CI668" s="36"/>
      <c r="CJ668" s="36"/>
      <c r="CK668" s="36"/>
      <c r="CL668" s="36"/>
      <c r="CM668" s="36"/>
      <c r="CN668" s="36"/>
      <c r="CO668" s="36"/>
      <c r="CP668" s="36"/>
      <c r="CQ668" s="36"/>
      <c r="CR668" s="36"/>
      <c r="CS668" s="36"/>
      <c r="CT668" s="36"/>
      <c r="CU668" s="36"/>
      <c r="CV668" s="36"/>
      <c r="CW668" s="36"/>
      <c r="CX668" s="36"/>
      <c r="CY668" s="36"/>
      <c r="CZ668" s="36"/>
      <c r="DA668" s="36"/>
      <c r="DB668" s="36"/>
      <c r="DC668" s="36"/>
      <c r="DD668" s="36"/>
      <c r="DE668" s="36"/>
      <c r="DF668" s="36"/>
      <c r="DG668" s="36"/>
      <c r="DH668" s="36"/>
      <c r="DI668" s="123"/>
    </row>
    <row r="669" spans="1:113" ht="15.75" thickTop="1" thickBot="1">
      <c r="A669" s="872">
        <v>1788</v>
      </c>
      <c r="B669" s="836" t="s">
        <v>5804</v>
      </c>
      <c r="C669" s="115" t="s">
        <v>148</v>
      </c>
      <c r="D669" s="241">
        <v>937</v>
      </c>
      <c r="E669" s="242" t="s">
        <v>149</v>
      </c>
      <c r="F669" s="242">
        <v>10</v>
      </c>
      <c r="G669" s="242" t="s">
        <v>150</v>
      </c>
      <c r="H669" s="297">
        <v>45237</v>
      </c>
      <c r="I669" s="298">
        <v>200000</v>
      </c>
      <c r="J669" s="242">
        <v>12</v>
      </c>
      <c r="K669" s="294">
        <f t="shared" si="10"/>
        <v>45601</v>
      </c>
      <c r="L669" s="234">
        <v>9</v>
      </c>
      <c r="M669" s="234">
        <v>0.01</v>
      </c>
      <c r="N669" s="234">
        <v>9</v>
      </c>
      <c r="O669" s="242"/>
      <c r="P669" s="242"/>
      <c r="Q669" s="299"/>
      <c r="R669" s="242"/>
      <c r="S669" s="242"/>
      <c r="T669" s="242"/>
      <c r="U669" s="242"/>
      <c r="V669" s="242"/>
      <c r="W669" s="242"/>
      <c r="X669" s="298">
        <v>200000</v>
      </c>
      <c r="Y669" s="300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36"/>
      <c r="AY669" s="36"/>
      <c r="AZ669" s="36"/>
      <c r="BA669" s="36"/>
      <c r="BB669" s="36"/>
      <c r="BC669" s="36"/>
      <c r="BD669" s="36"/>
      <c r="BE669" s="36"/>
      <c r="BF669" s="36"/>
      <c r="BG669" s="36"/>
      <c r="BH669" s="36"/>
      <c r="BI669" s="36"/>
      <c r="BJ669" s="36"/>
      <c r="BK669" s="36"/>
      <c r="BL669" s="36"/>
      <c r="BM669" s="36"/>
      <c r="BN669" s="36"/>
      <c r="BO669" s="36"/>
      <c r="BP669" s="36"/>
      <c r="BQ669" s="36"/>
      <c r="BR669" s="36"/>
      <c r="BS669" s="36"/>
      <c r="BT669" s="36"/>
      <c r="BU669" s="36"/>
      <c r="BV669" s="36"/>
      <c r="BW669" s="36"/>
      <c r="BX669" s="36"/>
      <c r="BY669" s="36"/>
      <c r="BZ669" s="36"/>
      <c r="CA669" s="36"/>
      <c r="CB669" s="36"/>
      <c r="CC669" s="36"/>
      <c r="CD669" s="36"/>
      <c r="CE669" s="36"/>
      <c r="CF669" s="36"/>
      <c r="CG669" s="36"/>
      <c r="CH669" s="36"/>
      <c r="CI669" s="36"/>
      <c r="CJ669" s="36"/>
      <c r="CK669" s="36"/>
      <c r="CL669" s="36"/>
      <c r="CM669" s="36"/>
      <c r="CN669" s="36"/>
      <c r="CO669" s="36"/>
      <c r="CP669" s="36"/>
      <c r="CQ669" s="36"/>
      <c r="CR669" s="36"/>
      <c r="CS669" s="36"/>
      <c r="CT669" s="36"/>
      <c r="CU669" s="36"/>
      <c r="CV669" s="36"/>
      <c r="CW669" s="36"/>
      <c r="CX669" s="36"/>
      <c r="CY669" s="36"/>
      <c r="CZ669" s="36"/>
      <c r="DA669" s="36"/>
      <c r="DB669" s="36"/>
      <c r="DC669" s="36"/>
      <c r="DD669" s="36"/>
      <c r="DE669" s="36"/>
      <c r="DF669" s="36"/>
      <c r="DG669" s="36"/>
      <c r="DH669" s="36"/>
      <c r="DI669" s="123"/>
    </row>
    <row r="670" spans="1:113" ht="15.75" thickTop="1" thickBot="1">
      <c r="A670" s="872">
        <v>1808</v>
      </c>
      <c r="B670" s="836" t="s">
        <v>5804</v>
      </c>
      <c r="C670" s="115" t="s">
        <v>148</v>
      </c>
      <c r="D670" s="241">
        <v>938</v>
      </c>
      <c r="E670" s="242" t="s">
        <v>149</v>
      </c>
      <c r="F670" s="242">
        <v>10</v>
      </c>
      <c r="G670" s="242" t="s">
        <v>150</v>
      </c>
      <c r="H670" s="297">
        <v>45237</v>
      </c>
      <c r="I670" s="298">
        <v>56500</v>
      </c>
      <c r="J670" s="242">
        <v>12</v>
      </c>
      <c r="K670" s="294">
        <f t="shared" si="10"/>
        <v>45601</v>
      </c>
      <c r="L670" s="234">
        <v>9</v>
      </c>
      <c r="M670" s="234">
        <v>0.01</v>
      </c>
      <c r="N670" s="234">
        <v>9</v>
      </c>
      <c r="O670" s="242"/>
      <c r="P670" s="242"/>
      <c r="Q670" s="299"/>
      <c r="R670" s="242"/>
      <c r="S670" s="242"/>
      <c r="T670" s="242"/>
      <c r="U670" s="242"/>
      <c r="V670" s="242"/>
      <c r="W670" s="242"/>
      <c r="X670" s="298">
        <v>56500</v>
      </c>
      <c r="Y670" s="300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36"/>
      <c r="AY670" s="36"/>
      <c r="AZ670" s="36"/>
      <c r="BA670" s="36"/>
      <c r="BB670" s="36"/>
      <c r="BC670" s="36"/>
      <c r="BD670" s="36"/>
      <c r="BE670" s="36"/>
      <c r="BF670" s="36"/>
      <c r="BG670" s="36"/>
      <c r="BH670" s="36"/>
      <c r="BI670" s="36"/>
      <c r="BJ670" s="36"/>
      <c r="BK670" s="36"/>
      <c r="BL670" s="36"/>
      <c r="BM670" s="36"/>
      <c r="BN670" s="36"/>
      <c r="BO670" s="36"/>
      <c r="BP670" s="36"/>
      <c r="BQ670" s="36"/>
      <c r="BR670" s="36"/>
      <c r="BS670" s="36"/>
      <c r="BT670" s="36"/>
      <c r="BU670" s="36"/>
      <c r="BV670" s="36"/>
      <c r="BW670" s="36"/>
      <c r="BX670" s="36"/>
      <c r="BY670" s="36"/>
      <c r="BZ670" s="36"/>
      <c r="CA670" s="36"/>
      <c r="CB670" s="36"/>
      <c r="CC670" s="36"/>
      <c r="CD670" s="36"/>
      <c r="CE670" s="36"/>
      <c r="CF670" s="36"/>
      <c r="CG670" s="36"/>
      <c r="CH670" s="36"/>
      <c r="CI670" s="36"/>
      <c r="CJ670" s="36"/>
      <c r="CK670" s="36"/>
      <c r="CL670" s="36"/>
      <c r="CM670" s="36"/>
      <c r="CN670" s="36"/>
      <c r="CO670" s="36"/>
      <c r="CP670" s="36"/>
      <c r="CQ670" s="36"/>
      <c r="CR670" s="36"/>
      <c r="CS670" s="36"/>
      <c r="CT670" s="36"/>
      <c r="CU670" s="36"/>
      <c r="CV670" s="36"/>
      <c r="CW670" s="36"/>
      <c r="CX670" s="36"/>
      <c r="CY670" s="36"/>
      <c r="CZ670" s="36"/>
      <c r="DA670" s="36"/>
      <c r="DB670" s="36"/>
      <c r="DC670" s="36"/>
      <c r="DD670" s="36"/>
      <c r="DE670" s="36"/>
      <c r="DF670" s="36"/>
      <c r="DG670" s="36"/>
      <c r="DH670" s="36"/>
      <c r="DI670" s="123"/>
    </row>
    <row r="671" spans="1:113" ht="15.75" thickTop="1" thickBot="1">
      <c r="A671" s="872">
        <v>1807</v>
      </c>
      <c r="B671" s="836" t="s">
        <v>5804</v>
      </c>
      <c r="C671" s="115" t="s">
        <v>148</v>
      </c>
      <c r="D671" s="241">
        <v>939</v>
      </c>
      <c r="E671" s="242" t="s">
        <v>149</v>
      </c>
      <c r="F671" s="242">
        <v>10</v>
      </c>
      <c r="G671" s="242" t="s">
        <v>150</v>
      </c>
      <c r="H671" s="297">
        <v>45237</v>
      </c>
      <c r="I671" s="298">
        <v>56500</v>
      </c>
      <c r="J671" s="242">
        <v>12</v>
      </c>
      <c r="K671" s="294">
        <f t="shared" si="10"/>
        <v>45601</v>
      </c>
      <c r="L671" s="234">
        <v>9</v>
      </c>
      <c r="M671" s="234">
        <v>0.01</v>
      </c>
      <c r="N671" s="234">
        <v>9</v>
      </c>
      <c r="O671" s="242"/>
      <c r="P671" s="242"/>
      <c r="Q671" s="299"/>
      <c r="R671" s="242"/>
      <c r="S671" s="242"/>
      <c r="T671" s="242"/>
      <c r="U671" s="242"/>
      <c r="V671" s="242"/>
      <c r="W671" s="242"/>
      <c r="X671" s="298">
        <v>56500</v>
      </c>
      <c r="Y671" s="300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36"/>
      <c r="AY671" s="36"/>
      <c r="AZ671" s="36"/>
      <c r="BA671" s="36"/>
      <c r="BB671" s="36"/>
      <c r="BC671" s="36"/>
      <c r="BD671" s="36"/>
      <c r="BE671" s="36"/>
      <c r="BF671" s="36"/>
      <c r="BG671" s="36"/>
      <c r="BH671" s="36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  <c r="BT671" s="36"/>
      <c r="BU671" s="36"/>
      <c r="BV671" s="36"/>
      <c r="BW671" s="36"/>
      <c r="BX671" s="36"/>
      <c r="BY671" s="36"/>
      <c r="BZ671" s="36"/>
      <c r="CA671" s="36"/>
      <c r="CB671" s="36"/>
      <c r="CC671" s="36"/>
      <c r="CD671" s="36"/>
      <c r="CE671" s="36"/>
      <c r="CF671" s="36"/>
      <c r="CG671" s="36"/>
      <c r="CH671" s="36"/>
      <c r="CI671" s="36"/>
      <c r="CJ671" s="36"/>
      <c r="CK671" s="36"/>
      <c r="CL671" s="36"/>
      <c r="CM671" s="36"/>
      <c r="CN671" s="36"/>
      <c r="CO671" s="36"/>
      <c r="CP671" s="36"/>
      <c r="CQ671" s="36"/>
      <c r="CR671" s="36"/>
      <c r="CS671" s="36"/>
      <c r="CT671" s="36"/>
      <c r="CU671" s="36"/>
      <c r="CV671" s="36"/>
      <c r="CW671" s="36"/>
      <c r="CX671" s="36"/>
      <c r="CY671" s="36"/>
      <c r="CZ671" s="36"/>
      <c r="DA671" s="36"/>
      <c r="DB671" s="36"/>
      <c r="DC671" s="36"/>
      <c r="DD671" s="36"/>
      <c r="DE671" s="36"/>
      <c r="DF671" s="36"/>
      <c r="DG671" s="36"/>
      <c r="DH671" s="36"/>
      <c r="DI671" s="123"/>
    </row>
    <row r="672" spans="1:113" ht="15.75" thickTop="1" thickBot="1">
      <c r="A672" s="872">
        <v>1810</v>
      </c>
      <c r="B672" s="836" t="s">
        <v>5804</v>
      </c>
      <c r="C672" s="115" t="s">
        <v>148</v>
      </c>
      <c r="D672" s="241">
        <v>940</v>
      </c>
      <c r="E672" s="242" t="s">
        <v>149</v>
      </c>
      <c r="F672" s="242">
        <v>10</v>
      </c>
      <c r="G672" s="242" t="s">
        <v>150</v>
      </c>
      <c r="H672" s="297">
        <v>45237</v>
      </c>
      <c r="I672" s="298">
        <v>57500</v>
      </c>
      <c r="J672" s="242">
        <v>12</v>
      </c>
      <c r="K672" s="294">
        <f t="shared" si="10"/>
        <v>45601</v>
      </c>
      <c r="L672" s="234">
        <v>9</v>
      </c>
      <c r="M672" s="234">
        <v>0.01</v>
      </c>
      <c r="N672" s="234">
        <v>9</v>
      </c>
      <c r="O672" s="242"/>
      <c r="P672" s="242"/>
      <c r="Q672" s="299"/>
      <c r="R672" s="242"/>
      <c r="S672" s="242"/>
      <c r="T672" s="242"/>
      <c r="U672" s="242"/>
      <c r="V672" s="242"/>
      <c r="W672" s="242"/>
      <c r="X672" s="298">
        <v>57500</v>
      </c>
      <c r="Y672" s="300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36"/>
      <c r="AY672" s="36"/>
      <c r="AZ672" s="36"/>
      <c r="BA672" s="36"/>
      <c r="BB672" s="36"/>
      <c r="BC672" s="36"/>
      <c r="BD672" s="36"/>
      <c r="BE672" s="36"/>
      <c r="BF672" s="36"/>
      <c r="BG672" s="36"/>
      <c r="BH672" s="36"/>
      <c r="BI672" s="36"/>
      <c r="BJ672" s="36"/>
      <c r="BK672" s="36"/>
      <c r="BL672" s="36"/>
      <c r="BM672" s="36"/>
      <c r="BN672" s="36"/>
      <c r="BO672" s="36"/>
      <c r="BP672" s="36"/>
      <c r="BQ672" s="36"/>
      <c r="BR672" s="36"/>
      <c r="BS672" s="36"/>
      <c r="BT672" s="36"/>
      <c r="BU672" s="36"/>
      <c r="BV672" s="36"/>
      <c r="BW672" s="36"/>
      <c r="BX672" s="36"/>
      <c r="BY672" s="36"/>
      <c r="BZ672" s="36"/>
      <c r="CA672" s="36"/>
      <c r="CB672" s="36"/>
      <c r="CC672" s="36"/>
      <c r="CD672" s="36"/>
      <c r="CE672" s="36"/>
      <c r="CF672" s="36"/>
      <c r="CG672" s="36"/>
      <c r="CH672" s="36"/>
      <c r="CI672" s="36"/>
      <c r="CJ672" s="36"/>
      <c r="CK672" s="36"/>
      <c r="CL672" s="36"/>
      <c r="CM672" s="36"/>
      <c r="CN672" s="36"/>
      <c r="CO672" s="36"/>
      <c r="CP672" s="36"/>
      <c r="CQ672" s="36"/>
      <c r="CR672" s="36"/>
      <c r="CS672" s="36"/>
      <c r="CT672" s="36"/>
      <c r="CU672" s="36"/>
      <c r="CV672" s="36"/>
      <c r="CW672" s="36"/>
      <c r="CX672" s="36"/>
      <c r="CY672" s="36"/>
      <c r="CZ672" s="36"/>
      <c r="DA672" s="36"/>
      <c r="DB672" s="36"/>
      <c r="DC672" s="36"/>
      <c r="DD672" s="36"/>
      <c r="DE672" s="36"/>
      <c r="DF672" s="36"/>
      <c r="DG672" s="36"/>
      <c r="DH672" s="36"/>
      <c r="DI672" s="123"/>
    </row>
    <row r="673" spans="1:113" ht="15.75" thickTop="1" thickBot="1">
      <c r="A673" s="872">
        <v>1711</v>
      </c>
      <c r="B673" s="836" t="s">
        <v>5804</v>
      </c>
      <c r="C673" s="115" t="s">
        <v>148</v>
      </c>
      <c r="D673" s="241">
        <v>941</v>
      </c>
      <c r="E673" s="242" t="s">
        <v>149</v>
      </c>
      <c r="F673" s="242">
        <v>10</v>
      </c>
      <c r="G673" s="242" t="s">
        <v>150</v>
      </c>
      <c r="H673" s="297">
        <v>45237</v>
      </c>
      <c r="I673" s="298">
        <v>57500</v>
      </c>
      <c r="J673" s="242">
        <v>12</v>
      </c>
      <c r="K673" s="294">
        <f t="shared" si="10"/>
        <v>45601</v>
      </c>
      <c r="L673" s="234">
        <v>9</v>
      </c>
      <c r="M673" s="234">
        <v>0.01</v>
      </c>
      <c r="N673" s="234">
        <v>9</v>
      </c>
      <c r="O673" s="242"/>
      <c r="P673" s="242"/>
      <c r="Q673" s="299"/>
      <c r="R673" s="242"/>
      <c r="S673" s="242"/>
      <c r="T673" s="242"/>
      <c r="U673" s="242"/>
      <c r="V673" s="242"/>
      <c r="W673" s="242"/>
      <c r="X673" s="298">
        <v>57500</v>
      </c>
      <c r="Y673" s="300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36"/>
      <c r="AY673" s="36"/>
      <c r="AZ673" s="36"/>
      <c r="BA673" s="36"/>
      <c r="BB673" s="36"/>
      <c r="BC673" s="36"/>
      <c r="BD673" s="36"/>
      <c r="BE673" s="36"/>
      <c r="BF673" s="36"/>
      <c r="BG673" s="36"/>
      <c r="BH673" s="36"/>
      <c r="BI673" s="36"/>
      <c r="BJ673" s="36"/>
      <c r="BK673" s="36"/>
      <c r="BL673" s="36"/>
      <c r="BM673" s="36"/>
      <c r="BN673" s="36"/>
      <c r="BO673" s="36"/>
      <c r="BP673" s="36"/>
      <c r="BQ673" s="36"/>
      <c r="BR673" s="36"/>
      <c r="BS673" s="36"/>
      <c r="BT673" s="36"/>
      <c r="BU673" s="36"/>
      <c r="BV673" s="36"/>
      <c r="BW673" s="36"/>
      <c r="BX673" s="36"/>
      <c r="BY673" s="36"/>
      <c r="BZ673" s="36"/>
      <c r="CA673" s="36"/>
      <c r="CB673" s="36"/>
      <c r="CC673" s="36"/>
      <c r="CD673" s="36"/>
      <c r="CE673" s="36"/>
      <c r="CF673" s="36"/>
      <c r="CG673" s="36"/>
      <c r="CH673" s="36"/>
      <c r="CI673" s="36"/>
      <c r="CJ673" s="36"/>
      <c r="CK673" s="36"/>
      <c r="CL673" s="36"/>
      <c r="CM673" s="36"/>
      <c r="CN673" s="36"/>
      <c r="CO673" s="36"/>
      <c r="CP673" s="36"/>
      <c r="CQ673" s="36"/>
      <c r="CR673" s="36"/>
      <c r="CS673" s="36"/>
      <c r="CT673" s="36"/>
      <c r="CU673" s="36"/>
      <c r="CV673" s="36"/>
      <c r="CW673" s="36"/>
      <c r="CX673" s="36"/>
      <c r="CY673" s="36"/>
      <c r="CZ673" s="36"/>
      <c r="DA673" s="36"/>
      <c r="DB673" s="36"/>
      <c r="DC673" s="36"/>
      <c r="DD673" s="36"/>
      <c r="DE673" s="36"/>
      <c r="DF673" s="36"/>
      <c r="DG673" s="36"/>
      <c r="DH673" s="36"/>
      <c r="DI673" s="123"/>
    </row>
    <row r="674" spans="1:113" ht="15.75" thickTop="1" thickBot="1">
      <c r="A674" s="872">
        <v>1809</v>
      </c>
      <c r="B674" s="836" t="s">
        <v>5804</v>
      </c>
      <c r="C674" s="115" t="s">
        <v>148</v>
      </c>
      <c r="D674" s="241">
        <v>944</v>
      </c>
      <c r="E674" s="242" t="s">
        <v>149</v>
      </c>
      <c r="F674" s="242">
        <v>10</v>
      </c>
      <c r="G674" s="242" t="s">
        <v>150</v>
      </c>
      <c r="H674" s="297">
        <v>45237</v>
      </c>
      <c r="I674" s="298">
        <v>50000</v>
      </c>
      <c r="J674" s="242">
        <v>12</v>
      </c>
      <c r="K674" s="294">
        <f t="shared" si="10"/>
        <v>45601</v>
      </c>
      <c r="L674" s="234">
        <v>9</v>
      </c>
      <c r="M674" s="234">
        <v>0.01</v>
      </c>
      <c r="N674" s="234">
        <v>9</v>
      </c>
      <c r="O674" s="242"/>
      <c r="P674" s="242"/>
      <c r="Q674" s="299"/>
      <c r="R674" s="242"/>
      <c r="S674" s="242"/>
      <c r="T674" s="242"/>
      <c r="U674" s="242"/>
      <c r="V674" s="242"/>
      <c r="W674" s="242"/>
      <c r="X674" s="298">
        <v>50000</v>
      </c>
      <c r="Y674" s="300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36"/>
      <c r="AY674" s="36"/>
      <c r="AZ674" s="36"/>
      <c r="BA674" s="36"/>
      <c r="BB674" s="36"/>
      <c r="BC674" s="36"/>
      <c r="BD674" s="36"/>
      <c r="BE674" s="36"/>
      <c r="BF674" s="36"/>
      <c r="BG674" s="36"/>
      <c r="BH674" s="36"/>
      <c r="BI674" s="36"/>
      <c r="BJ674" s="36"/>
      <c r="BK674" s="36"/>
      <c r="BL674" s="36"/>
      <c r="BM674" s="36"/>
      <c r="BN674" s="36"/>
      <c r="BO674" s="36"/>
      <c r="BP674" s="36"/>
      <c r="BQ674" s="36"/>
      <c r="BR674" s="36"/>
      <c r="BS674" s="36"/>
      <c r="BT674" s="36"/>
      <c r="BU674" s="36"/>
      <c r="BV674" s="36"/>
      <c r="BW674" s="36"/>
      <c r="BX674" s="36"/>
      <c r="BY674" s="36"/>
      <c r="BZ674" s="36"/>
      <c r="CA674" s="36"/>
      <c r="CB674" s="36"/>
      <c r="CC674" s="36"/>
      <c r="CD674" s="36"/>
      <c r="CE674" s="36"/>
      <c r="CF674" s="36"/>
      <c r="CG674" s="36"/>
      <c r="CH674" s="36"/>
      <c r="CI674" s="36"/>
      <c r="CJ674" s="36"/>
      <c r="CK674" s="36"/>
      <c r="CL674" s="36"/>
      <c r="CM674" s="36"/>
      <c r="CN674" s="36"/>
      <c r="CO674" s="36"/>
      <c r="CP674" s="36"/>
      <c r="CQ674" s="36"/>
      <c r="CR674" s="36"/>
      <c r="CS674" s="36"/>
      <c r="CT674" s="36"/>
      <c r="CU674" s="36"/>
      <c r="CV674" s="36"/>
      <c r="CW674" s="36"/>
      <c r="CX674" s="36"/>
      <c r="CY674" s="36"/>
      <c r="CZ674" s="36"/>
      <c r="DA674" s="36"/>
      <c r="DB674" s="36"/>
      <c r="DC674" s="36"/>
      <c r="DD674" s="36"/>
      <c r="DE674" s="36"/>
      <c r="DF674" s="36"/>
      <c r="DG674" s="36"/>
      <c r="DH674" s="36"/>
      <c r="DI674" s="123"/>
    </row>
    <row r="675" spans="1:113" ht="15.75" thickTop="1" thickBot="1">
      <c r="A675" s="872">
        <v>1779</v>
      </c>
      <c r="B675" s="836" t="s">
        <v>5804</v>
      </c>
      <c r="C675" s="115" t="s">
        <v>148</v>
      </c>
      <c r="D675" s="241">
        <v>945</v>
      </c>
      <c r="E675" s="242" t="s">
        <v>149</v>
      </c>
      <c r="F675" s="242">
        <v>10</v>
      </c>
      <c r="G675" s="242" t="s">
        <v>150</v>
      </c>
      <c r="H675" s="297">
        <v>45237</v>
      </c>
      <c r="I675" s="298">
        <v>57500</v>
      </c>
      <c r="J675" s="242">
        <v>12</v>
      </c>
      <c r="K675" s="294">
        <f t="shared" si="10"/>
        <v>45601</v>
      </c>
      <c r="L675" s="234">
        <v>9</v>
      </c>
      <c r="M675" s="234">
        <v>0.01</v>
      </c>
      <c r="N675" s="234">
        <v>9</v>
      </c>
      <c r="O675" s="242"/>
      <c r="P675" s="242"/>
      <c r="Q675" s="299"/>
      <c r="R675" s="242"/>
      <c r="S675" s="242"/>
      <c r="T675" s="242"/>
      <c r="U675" s="242"/>
      <c r="V675" s="242"/>
      <c r="W675" s="242"/>
      <c r="X675" s="298">
        <v>57500</v>
      </c>
      <c r="Y675" s="300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36"/>
      <c r="AY675" s="36"/>
      <c r="AZ675" s="36"/>
      <c r="BA675" s="36"/>
      <c r="BB675" s="36"/>
      <c r="BC675" s="36"/>
      <c r="BD675" s="36"/>
      <c r="BE675" s="36"/>
      <c r="BF675" s="36"/>
      <c r="BG675" s="36"/>
      <c r="BH675" s="36"/>
      <c r="BI675" s="36"/>
      <c r="BJ675" s="36"/>
      <c r="BK675" s="36"/>
      <c r="BL675" s="36"/>
      <c r="BM675" s="36"/>
      <c r="BN675" s="36"/>
      <c r="BO675" s="36"/>
      <c r="BP675" s="36"/>
      <c r="BQ675" s="36"/>
      <c r="BR675" s="36"/>
      <c r="BS675" s="36"/>
      <c r="BT675" s="36"/>
      <c r="BU675" s="36"/>
      <c r="BV675" s="36"/>
      <c r="BW675" s="36"/>
      <c r="BX675" s="36"/>
      <c r="BY675" s="36"/>
      <c r="BZ675" s="36"/>
      <c r="CA675" s="36"/>
      <c r="CB675" s="36"/>
      <c r="CC675" s="36"/>
      <c r="CD675" s="36"/>
      <c r="CE675" s="36"/>
      <c r="CF675" s="36"/>
      <c r="CG675" s="36"/>
      <c r="CH675" s="36"/>
      <c r="CI675" s="36"/>
      <c r="CJ675" s="36"/>
      <c r="CK675" s="36"/>
      <c r="CL675" s="36"/>
      <c r="CM675" s="36"/>
      <c r="CN675" s="36"/>
      <c r="CO675" s="36"/>
      <c r="CP675" s="36"/>
      <c r="CQ675" s="36"/>
      <c r="CR675" s="36"/>
      <c r="CS675" s="36"/>
      <c r="CT675" s="36"/>
      <c r="CU675" s="36"/>
      <c r="CV675" s="36"/>
      <c r="CW675" s="36"/>
      <c r="CX675" s="36"/>
      <c r="CY675" s="36"/>
      <c r="CZ675" s="36"/>
      <c r="DA675" s="36"/>
      <c r="DB675" s="36"/>
      <c r="DC675" s="36"/>
      <c r="DD675" s="36"/>
      <c r="DE675" s="36"/>
      <c r="DF675" s="36"/>
      <c r="DG675" s="36"/>
      <c r="DH675" s="36"/>
      <c r="DI675" s="123"/>
    </row>
    <row r="676" spans="1:113" ht="15.75" thickTop="1" thickBot="1">
      <c r="A676" s="872">
        <v>1705</v>
      </c>
      <c r="B676" s="836" t="s">
        <v>5804</v>
      </c>
      <c r="C676" s="115" t="s">
        <v>148</v>
      </c>
      <c r="D676" s="241">
        <v>946</v>
      </c>
      <c r="E676" s="242" t="s">
        <v>149</v>
      </c>
      <c r="F676" s="242">
        <v>10</v>
      </c>
      <c r="G676" s="242" t="s">
        <v>150</v>
      </c>
      <c r="H676" s="297">
        <v>45237</v>
      </c>
      <c r="I676" s="298">
        <v>57500</v>
      </c>
      <c r="J676" s="242">
        <v>12</v>
      </c>
      <c r="K676" s="294">
        <f t="shared" si="10"/>
        <v>45601</v>
      </c>
      <c r="L676" s="234">
        <v>9</v>
      </c>
      <c r="M676" s="234">
        <v>0.01</v>
      </c>
      <c r="N676" s="234">
        <v>9</v>
      </c>
      <c r="O676" s="242"/>
      <c r="P676" s="242"/>
      <c r="Q676" s="299"/>
      <c r="R676" s="242"/>
      <c r="S676" s="242"/>
      <c r="T676" s="242"/>
      <c r="U676" s="242"/>
      <c r="V676" s="242"/>
      <c r="W676" s="242"/>
      <c r="X676" s="298">
        <v>57500</v>
      </c>
      <c r="Y676" s="300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36"/>
      <c r="AY676" s="36"/>
      <c r="AZ676" s="36"/>
      <c r="BA676" s="36"/>
      <c r="BB676" s="36"/>
      <c r="BC676" s="36"/>
      <c r="BD676" s="36"/>
      <c r="BE676" s="36"/>
      <c r="BF676" s="36"/>
      <c r="BG676" s="36"/>
      <c r="BH676" s="36"/>
      <c r="BI676" s="36"/>
      <c r="BJ676" s="36"/>
      <c r="BK676" s="36"/>
      <c r="BL676" s="36"/>
      <c r="BM676" s="36"/>
      <c r="BN676" s="36"/>
      <c r="BO676" s="36"/>
      <c r="BP676" s="36"/>
      <c r="BQ676" s="36"/>
      <c r="BR676" s="36"/>
      <c r="BS676" s="36"/>
      <c r="BT676" s="36"/>
      <c r="BU676" s="36"/>
      <c r="BV676" s="36"/>
      <c r="BW676" s="36"/>
      <c r="BX676" s="36"/>
      <c r="BY676" s="36"/>
      <c r="BZ676" s="36"/>
      <c r="CA676" s="36"/>
      <c r="CB676" s="36"/>
      <c r="CC676" s="36"/>
      <c r="CD676" s="36"/>
      <c r="CE676" s="36"/>
      <c r="CF676" s="36"/>
      <c r="CG676" s="36"/>
      <c r="CH676" s="36"/>
      <c r="CI676" s="36"/>
      <c r="CJ676" s="36"/>
      <c r="CK676" s="36"/>
      <c r="CL676" s="36"/>
      <c r="CM676" s="36"/>
      <c r="CN676" s="36"/>
      <c r="CO676" s="36"/>
      <c r="CP676" s="36"/>
      <c r="CQ676" s="36"/>
      <c r="CR676" s="36"/>
      <c r="CS676" s="36"/>
      <c r="CT676" s="36"/>
      <c r="CU676" s="36"/>
      <c r="CV676" s="36"/>
      <c r="CW676" s="36"/>
      <c r="CX676" s="36"/>
      <c r="CY676" s="36"/>
      <c r="CZ676" s="36"/>
      <c r="DA676" s="36"/>
      <c r="DB676" s="36"/>
      <c r="DC676" s="36"/>
      <c r="DD676" s="36"/>
      <c r="DE676" s="36"/>
      <c r="DF676" s="36"/>
      <c r="DG676" s="36"/>
      <c r="DH676" s="36"/>
      <c r="DI676" s="123"/>
    </row>
    <row r="677" spans="1:113" ht="15.75" thickTop="1" thickBot="1">
      <c r="A677" s="872">
        <v>11</v>
      </c>
      <c r="B677" s="836" t="s">
        <v>5804</v>
      </c>
      <c r="C677" s="115" t="s">
        <v>148</v>
      </c>
      <c r="D677" s="241">
        <v>2001</v>
      </c>
      <c r="E677" s="242" t="s">
        <v>149</v>
      </c>
      <c r="F677" s="242">
        <v>11</v>
      </c>
      <c r="G677" s="242" t="s">
        <v>150</v>
      </c>
      <c r="H677" s="297">
        <v>45268</v>
      </c>
      <c r="I677" s="298">
        <v>90500</v>
      </c>
      <c r="J677" s="242">
        <v>12</v>
      </c>
      <c r="K677" s="294">
        <f t="shared" si="10"/>
        <v>45632</v>
      </c>
      <c r="L677" s="234">
        <v>9</v>
      </c>
      <c r="M677" s="234">
        <v>0.01</v>
      </c>
      <c r="N677" s="234">
        <v>9</v>
      </c>
      <c r="O677" s="242"/>
      <c r="P677" s="242"/>
      <c r="Q677" s="299"/>
      <c r="R677" s="242"/>
      <c r="S677" s="242"/>
      <c r="T677" s="242"/>
      <c r="U677" s="242"/>
      <c r="V677" s="242"/>
      <c r="W677" s="242"/>
      <c r="X677" s="298">
        <v>90500</v>
      </c>
      <c r="Y677" s="300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36"/>
      <c r="AY677" s="36"/>
      <c r="AZ677" s="36"/>
      <c r="BA677" s="36"/>
      <c r="BB677" s="36"/>
      <c r="BC677" s="36"/>
      <c r="BD677" s="36"/>
      <c r="BE677" s="36"/>
      <c r="BF677" s="36"/>
      <c r="BG677" s="36"/>
      <c r="BH677" s="36"/>
      <c r="BI677" s="36"/>
      <c r="BJ677" s="36"/>
      <c r="BK677" s="36"/>
      <c r="BL677" s="36"/>
      <c r="BM677" s="36"/>
      <c r="BN677" s="36"/>
      <c r="BO677" s="36"/>
      <c r="BP677" s="36"/>
      <c r="BQ677" s="36"/>
      <c r="BR677" s="36"/>
      <c r="BS677" s="36"/>
      <c r="BT677" s="36"/>
      <c r="BU677" s="36"/>
      <c r="BV677" s="36"/>
      <c r="BW677" s="36"/>
      <c r="BX677" s="36"/>
      <c r="BY677" s="36"/>
      <c r="BZ677" s="36"/>
      <c r="CA677" s="36"/>
      <c r="CB677" s="36"/>
      <c r="CC677" s="36"/>
      <c r="CD677" s="36"/>
      <c r="CE677" s="36"/>
      <c r="CF677" s="36"/>
      <c r="CG677" s="36"/>
      <c r="CH677" s="36"/>
      <c r="CI677" s="36"/>
      <c r="CJ677" s="36"/>
      <c r="CK677" s="36"/>
      <c r="CL677" s="36"/>
      <c r="CM677" s="36"/>
      <c r="CN677" s="36"/>
      <c r="CO677" s="36"/>
      <c r="CP677" s="36"/>
      <c r="CQ677" s="36"/>
      <c r="CR677" s="36"/>
      <c r="CS677" s="36"/>
      <c r="CT677" s="36"/>
      <c r="CU677" s="36"/>
      <c r="CV677" s="36"/>
      <c r="CW677" s="36"/>
      <c r="CX677" s="36"/>
      <c r="CY677" s="36"/>
      <c r="CZ677" s="36"/>
      <c r="DA677" s="36"/>
      <c r="DB677" s="36"/>
      <c r="DC677" s="36"/>
      <c r="DD677" s="36"/>
      <c r="DE677" s="36"/>
      <c r="DF677" s="36"/>
      <c r="DG677" s="36"/>
      <c r="DH677" s="36"/>
      <c r="DI677" s="123"/>
    </row>
    <row r="678" spans="1:113" ht="15.75" thickTop="1" thickBot="1">
      <c r="A678" s="872">
        <v>84</v>
      </c>
      <c r="B678" s="836" t="s">
        <v>5804</v>
      </c>
      <c r="C678" s="115" t="s">
        <v>148</v>
      </c>
      <c r="D678" s="241">
        <v>2002</v>
      </c>
      <c r="E678" s="242" t="s">
        <v>149</v>
      </c>
      <c r="F678" s="242">
        <v>11</v>
      </c>
      <c r="G678" s="242" t="s">
        <v>150</v>
      </c>
      <c r="H678" s="297">
        <v>42079</v>
      </c>
      <c r="I678" s="298">
        <v>149500</v>
      </c>
      <c r="J678" s="242">
        <v>12</v>
      </c>
      <c r="K678" s="294">
        <f t="shared" si="10"/>
        <v>42443</v>
      </c>
      <c r="L678" s="234">
        <v>9</v>
      </c>
      <c r="M678" s="234">
        <v>0.01</v>
      </c>
      <c r="N678" s="234">
        <v>9</v>
      </c>
      <c r="O678" s="242"/>
      <c r="P678" s="242"/>
      <c r="Q678" s="299"/>
      <c r="R678" s="242"/>
      <c r="S678" s="242"/>
      <c r="T678" s="242"/>
      <c r="U678" s="242"/>
      <c r="V678" s="242"/>
      <c r="W678" s="242"/>
      <c r="X678" s="298">
        <v>149500</v>
      </c>
      <c r="Y678" s="300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36"/>
      <c r="AY678" s="36"/>
      <c r="AZ678" s="36"/>
      <c r="BA678" s="36"/>
      <c r="BB678" s="36"/>
      <c r="BC678" s="36"/>
      <c r="BD678" s="36"/>
      <c r="BE678" s="36"/>
      <c r="BF678" s="36"/>
      <c r="BG678" s="36"/>
      <c r="BH678" s="36"/>
      <c r="BI678" s="36"/>
      <c r="BJ678" s="36"/>
      <c r="BK678" s="36"/>
      <c r="BL678" s="36"/>
      <c r="BM678" s="36"/>
      <c r="BN678" s="36"/>
      <c r="BO678" s="36"/>
      <c r="BP678" s="36"/>
      <c r="BQ678" s="36"/>
      <c r="BR678" s="36"/>
      <c r="BS678" s="36"/>
      <c r="BT678" s="36"/>
      <c r="BU678" s="36"/>
      <c r="BV678" s="36"/>
      <c r="BW678" s="36"/>
      <c r="BX678" s="36"/>
      <c r="BY678" s="36"/>
      <c r="BZ678" s="36"/>
      <c r="CA678" s="36"/>
      <c r="CB678" s="36"/>
      <c r="CC678" s="36"/>
      <c r="CD678" s="36"/>
      <c r="CE678" s="36"/>
      <c r="CF678" s="36"/>
      <c r="CG678" s="36"/>
      <c r="CH678" s="36"/>
      <c r="CI678" s="36"/>
      <c r="CJ678" s="36"/>
      <c r="CK678" s="36"/>
      <c r="CL678" s="36"/>
      <c r="CM678" s="36"/>
      <c r="CN678" s="36"/>
      <c r="CO678" s="36"/>
      <c r="CP678" s="36"/>
      <c r="CQ678" s="36"/>
      <c r="CR678" s="36"/>
      <c r="CS678" s="36"/>
      <c r="CT678" s="36"/>
      <c r="CU678" s="36"/>
      <c r="CV678" s="36"/>
      <c r="CW678" s="36"/>
      <c r="CX678" s="36"/>
      <c r="CY678" s="36"/>
      <c r="CZ678" s="36"/>
      <c r="DA678" s="36"/>
      <c r="DB678" s="36"/>
      <c r="DC678" s="36"/>
      <c r="DD678" s="36"/>
      <c r="DE678" s="36"/>
      <c r="DF678" s="36"/>
      <c r="DG678" s="36"/>
      <c r="DH678" s="36"/>
      <c r="DI678" s="123"/>
    </row>
    <row r="679" spans="1:113" ht="15.75" thickTop="1" thickBot="1">
      <c r="A679" s="872">
        <v>1974</v>
      </c>
      <c r="B679" s="836" t="s">
        <v>5804</v>
      </c>
      <c r="C679" s="115" t="s">
        <v>148</v>
      </c>
      <c r="D679" s="241">
        <v>2005</v>
      </c>
      <c r="E679" s="242" t="s">
        <v>149</v>
      </c>
      <c r="F679" s="242">
        <v>11</v>
      </c>
      <c r="G679" s="242" t="s">
        <v>150</v>
      </c>
      <c r="H679" s="297">
        <v>45128</v>
      </c>
      <c r="I679" s="298">
        <v>200000</v>
      </c>
      <c r="J679" s="242">
        <v>12</v>
      </c>
      <c r="K679" s="294">
        <f t="shared" si="10"/>
        <v>45492</v>
      </c>
      <c r="L679" s="234">
        <v>9</v>
      </c>
      <c r="M679" s="234">
        <v>0.01</v>
      </c>
      <c r="N679" s="234">
        <v>9</v>
      </c>
      <c r="O679" s="242"/>
      <c r="P679" s="242"/>
      <c r="Q679" s="299"/>
      <c r="R679" s="242"/>
      <c r="S679" s="242"/>
      <c r="T679" s="242"/>
      <c r="U679" s="242"/>
      <c r="V679" s="242"/>
      <c r="W679" s="242"/>
      <c r="X679" s="298">
        <v>200000</v>
      </c>
      <c r="Y679" s="300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36"/>
      <c r="AY679" s="36"/>
      <c r="AZ679" s="36"/>
      <c r="BA679" s="36"/>
      <c r="BB679" s="36"/>
      <c r="BC679" s="36"/>
      <c r="BD679" s="36"/>
      <c r="BE679" s="36"/>
      <c r="BF679" s="36"/>
      <c r="BG679" s="36"/>
      <c r="BH679" s="36"/>
      <c r="BI679" s="36"/>
      <c r="BJ679" s="36"/>
      <c r="BK679" s="36"/>
      <c r="BL679" s="36"/>
      <c r="BM679" s="36"/>
      <c r="BN679" s="36"/>
      <c r="BO679" s="36"/>
      <c r="BP679" s="36"/>
      <c r="BQ679" s="36"/>
      <c r="BR679" s="36"/>
      <c r="BS679" s="36"/>
      <c r="BT679" s="36"/>
      <c r="BU679" s="36"/>
      <c r="BV679" s="36"/>
      <c r="BW679" s="36"/>
      <c r="BX679" s="36"/>
      <c r="BY679" s="36"/>
      <c r="BZ679" s="36"/>
      <c r="CA679" s="36"/>
      <c r="CB679" s="36"/>
      <c r="CC679" s="36"/>
      <c r="CD679" s="36"/>
      <c r="CE679" s="36"/>
      <c r="CF679" s="36"/>
      <c r="CG679" s="36"/>
      <c r="CH679" s="36"/>
      <c r="CI679" s="36"/>
      <c r="CJ679" s="36"/>
      <c r="CK679" s="36"/>
      <c r="CL679" s="36"/>
      <c r="CM679" s="36"/>
      <c r="CN679" s="36"/>
      <c r="CO679" s="36"/>
      <c r="CP679" s="36"/>
      <c r="CQ679" s="36"/>
      <c r="CR679" s="36"/>
      <c r="CS679" s="36"/>
      <c r="CT679" s="36"/>
      <c r="CU679" s="36"/>
      <c r="CV679" s="36"/>
      <c r="CW679" s="36"/>
      <c r="CX679" s="36"/>
      <c r="CY679" s="36"/>
      <c r="CZ679" s="36"/>
      <c r="DA679" s="36"/>
      <c r="DB679" s="36"/>
      <c r="DC679" s="36"/>
      <c r="DD679" s="36"/>
      <c r="DE679" s="36"/>
      <c r="DF679" s="36"/>
      <c r="DG679" s="36"/>
      <c r="DH679" s="36"/>
      <c r="DI679" s="123"/>
    </row>
    <row r="680" spans="1:113" ht="15.75" thickTop="1" thickBot="1">
      <c r="A680" s="872">
        <v>2511</v>
      </c>
      <c r="B680" s="836" t="s">
        <v>5804</v>
      </c>
      <c r="C680" s="115" t="s">
        <v>148</v>
      </c>
      <c r="D680" s="241">
        <v>2006</v>
      </c>
      <c r="E680" s="242" t="s">
        <v>149</v>
      </c>
      <c r="F680" s="242">
        <v>11</v>
      </c>
      <c r="G680" s="242" t="s">
        <v>150</v>
      </c>
      <c r="H680" s="297">
        <v>45210</v>
      </c>
      <c r="I680" s="298">
        <v>200000</v>
      </c>
      <c r="J680" s="242">
        <v>12</v>
      </c>
      <c r="K680" s="294">
        <f t="shared" si="10"/>
        <v>45574</v>
      </c>
      <c r="L680" s="234">
        <v>9</v>
      </c>
      <c r="M680" s="234">
        <v>0.01</v>
      </c>
      <c r="N680" s="234">
        <v>9</v>
      </c>
      <c r="O680" s="242"/>
      <c r="P680" s="242"/>
      <c r="Q680" s="299"/>
      <c r="R680" s="242"/>
      <c r="S680" s="242"/>
      <c r="T680" s="242"/>
      <c r="U680" s="242"/>
      <c r="V680" s="242"/>
      <c r="W680" s="242"/>
      <c r="X680" s="298">
        <v>200000</v>
      </c>
      <c r="Y680" s="300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36"/>
      <c r="AY680" s="36"/>
      <c r="AZ680" s="36"/>
      <c r="BA680" s="36"/>
      <c r="BB680" s="36"/>
      <c r="BC680" s="36"/>
      <c r="BD680" s="36"/>
      <c r="BE680" s="36"/>
      <c r="BF680" s="36"/>
      <c r="BG680" s="36"/>
      <c r="BH680" s="36"/>
      <c r="BI680" s="36"/>
      <c r="BJ680" s="36"/>
      <c r="BK680" s="36"/>
      <c r="BL680" s="36"/>
      <c r="BM680" s="36"/>
      <c r="BN680" s="36"/>
      <c r="BO680" s="36"/>
      <c r="BP680" s="36"/>
      <c r="BQ680" s="36"/>
      <c r="BR680" s="36"/>
      <c r="BS680" s="36"/>
      <c r="BT680" s="36"/>
      <c r="BU680" s="36"/>
      <c r="BV680" s="36"/>
      <c r="BW680" s="36"/>
      <c r="BX680" s="36"/>
      <c r="BY680" s="36"/>
      <c r="BZ680" s="36"/>
      <c r="CA680" s="36"/>
      <c r="CB680" s="36"/>
      <c r="CC680" s="36"/>
      <c r="CD680" s="36"/>
      <c r="CE680" s="36"/>
      <c r="CF680" s="36"/>
      <c r="CG680" s="36"/>
      <c r="CH680" s="36"/>
      <c r="CI680" s="36"/>
      <c r="CJ680" s="36"/>
      <c r="CK680" s="36"/>
      <c r="CL680" s="36"/>
      <c r="CM680" s="36"/>
      <c r="CN680" s="36"/>
      <c r="CO680" s="36"/>
      <c r="CP680" s="36"/>
      <c r="CQ680" s="36"/>
      <c r="CR680" s="36"/>
      <c r="CS680" s="36"/>
      <c r="CT680" s="36"/>
      <c r="CU680" s="36"/>
      <c r="CV680" s="36"/>
      <c r="CW680" s="36"/>
      <c r="CX680" s="36"/>
      <c r="CY680" s="36"/>
      <c r="CZ680" s="36"/>
      <c r="DA680" s="36"/>
      <c r="DB680" s="36"/>
      <c r="DC680" s="36"/>
      <c r="DD680" s="36"/>
      <c r="DE680" s="36"/>
      <c r="DF680" s="36"/>
      <c r="DG680" s="36"/>
      <c r="DH680" s="36"/>
      <c r="DI680" s="123"/>
    </row>
    <row r="681" spans="1:113" ht="15.75" thickTop="1" thickBot="1">
      <c r="A681" s="872">
        <v>2255</v>
      </c>
      <c r="B681" s="836" t="s">
        <v>5804</v>
      </c>
      <c r="C681" s="115" t="s">
        <v>148</v>
      </c>
      <c r="D681" s="241">
        <v>2007</v>
      </c>
      <c r="E681" s="242" t="s">
        <v>149</v>
      </c>
      <c r="F681" s="242">
        <v>11</v>
      </c>
      <c r="G681" s="242" t="s">
        <v>150</v>
      </c>
      <c r="H681" s="297">
        <v>45077</v>
      </c>
      <c r="I681" s="298">
        <v>177000</v>
      </c>
      <c r="J681" s="242">
        <v>12</v>
      </c>
      <c r="K681" s="294">
        <f t="shared" si="10"/>
        <v>45441</v>
      </c>
      <c r="L681" s="234">
        <v>9</v>
      </c>
      <c r="M681" s="234">
        <v>0.01</v>
      </c>
      <c r="N681" s="234">
        <v>9</v>
      </c>
      <c r="O681" s="242"/>
      <c r="P681" s="242"/>
      <c r="Q681" s="299"/>
      <c r="R681" s="242"/>
      <c r="S681" s="242"/>
      <c r="T681" s="242"/>
      <c r="U681" s="242"/>
      <c r="V681" s="242"/>
      <c r="W681" s="242"/>
      <c r="X681" s="298">
        <v>177000</v>
      </c>
      <c r="Y681" s="300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36"/>
      <c r="AY681" s="36"/>
      <c r="AZ681" s="36"/>
      <c r="BA681" s="36"/>
      <c r="BB681" s="36"/>
      <c r="BC681" s="36"/>
      <c r="BD681" s="36"/>
      <c r="BE681" s="36"/>
      <c r="BF681" s="36"/>
      <c r="BG681" s="36"/>
      <c r="BH681" s="36"/>
      <c r="BI681" s="36"/>
      <c r="BJ681" s="36"/>
      <c r="BK681" s="36"/>
      <c r="BL681" s="36"/>
      <c r="BM681" s="36"/>
      <c r="BN681" s="36"/>
      <c r="BO681" s="36"/>
      <c r="BP681" s="36"/>
      <c r="BQ681" s="36"/>
      <c r="BR681" s="36"/>
      <c r="BS681" s="36"/>
      <c r="BT681" s="36"/>
      <c r="BU681" s="36"/>
      <c r="BV681" s="36"/>
      <c r="BW681" s="36"/>
      <c r="BX681" s="36"/>
      <c r="BY681" s="36"/>
      <c r="BZ681" s="36"/>
      <c r="CA681" s="36"/>
      <c r="CB681" s="36"/>
      <c r="CC681" s="36"/>
      <c r="CD681" s="36"/>
      <c r="CE681" s="36"/>
      <c r="CF681" s="36"/>
      <c r="CG681" s="36"/>
      <c r="CH681" s="36"/>
      <c r="CI681" s="36"/>
      <c r="CJ681" s="36"/>
      <c r="CK681" s="36"/>
      <c r="CL681" s="36"/>
      <c r="CM681" s="36"/>
      <c r="CN681" s="36"/>
      <c r="CO681" s="36"/>
      <c r="CP681" s="36"/>
      <c r="CQ681" s="36"/>
      <c r="CR681" s="36"/>
      <c r="CS681" s="36"/>
      <c r="CT681" s="36"/>
      <c r="CU681" s="36"/>
      <c r="CV681" s="36"/>
      <c r="CW681" s="36"/>
      <c r="CX681" s="36"/>
      <c r="CY681" s="36"/>
      <c r="CZ681" s="36"/>
      <c r="DA681" s="36"/>
      <c r="DB681" s="36"/>
      <c r="DC681" s="36"/>
      <c r="DD681" s="36"/>
      <c r="DE681" s="36"/>
      <c r="DF681" s="36"/>
      <c r="DG681" s="36"/>
      <c r="DH681" s="36"/>
      <c r="DI681" s="123"/>
    </row>
    <row r="682" spans="1:113" ht="15.75" thickTop="1" thickBot="1">
      <c r="A682" s="872">
        <v>200</v>
      </c>
      <c r="B682" s="836" t="s">
        <v>5804</v>
      </c>
      <c r="C682" s="115" t="s">
        <v>148</v>
      </c>
      <c r="D682" s="241">
        <v>2009</v>
      </c>
      <c r="E682" s="242" t="s">
        <v>149</v>
      </c>
      <c r="F682" s="242">
        <v>11</v>
      </c>
      <c r="G682" s="242" t="s">
        <v>150</v>
      </c>
      <c r="H682" s="297">
        <v>45061</v>
      </c>
      <c r="I682" s="298">
        <v>200000</v>
      </c>
      <c r="J682" s="242">
        <v>12</v>
      </c>
      <c r="K682" s="294">
        <f t="shared" si="10"/>
        <v>45425</v>
      </c>
      <c r="L682" s="234">
        <v>9</v>
      </c>
      <c r="M682" s="234">
        <v>0.01</v>
      </c>
      <c r="N682" s="234">
        <v>9</v>
      </c>
      <c r="O682" s="242"/>
      <c r="P682" s="242"/>
      <c r="Q682" s="299"/>
      <c r="R682" s="242"/>
      <c r="S682" s="242"/>
      <c r="T682" s="242"/>
      <c r="U682" s="242"/>
      <c r="V682" s="242"/>
      <c r="W682" s="242"/>
      <c r="X682" s="298">
        <v>200000</v>
      </c>
      <c r="Y682" s="300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36"/>
      <c r="AY682" s="36"/>
      <c r="AZ682" s="36"/>
      <c r="BA682" s="36"/>
      <c r="BB682" s="36"/>
      <c r="BC682" s="36"/>
      <c r="BD682" s="36"/>
      <c r="BE682" s="36"/>
      <c r="BF682" s="36"/>
      <c r="BG682" s="36"/>
      <c r="BH682" s="36"/>
      <c r="BI682" s="36"/>
      <c r="BJ682" s="36"/>
      <c r="BK682" s="36"/>
      <c r="BL682" s="36"/>
      <c r="BM682" s="36"/>
      <c r="BN682" s="36"/>
      <c r="BO682" s="36"/>
      <c r="BP682" s="36"/>
      <c r="BQ682" s="36"/>
      <c r="BR682" s="36"/>
      <c r="BS682" s="36"/>
      <c r="BT682" s="36"/>
      <c r="BU682" s="36"/>
      <c r="BV682" s="36"/>
      <c r="BW682" s="36"/>
      <c r="BX682" s="36"/>
      <c r="BY682" s="36"/>
      <c r="BZ682" s="36"/>
      <c r="CA682" s="36"/>
      <c r="CB682" s="36"/>
      <c r="CC682" s="36"/>
      <c r="CD682" s="36"/>
      <c r="CE682" s="36"/>
      <c r="CF682" s="36"/>
      <c r="CG682" s="36"/>
      <c r="CH682" s="36"/>
      <c r="CI682" s="36"/>
      <c r="CJ682" s="36"/>
      <c r="CK682" s="36"/>
      <c r="CL682" s="36"/>
      <c r="CM682" s="36"/>
      <c r="CN682" s="36"/>
      <c r="CO682" s="36"/>
      <c r="CP682" s="36"/>
      <c r="CQ682" s="36"/>
      <c r="CR682" s="36"/>
      <c r="CS682" s="36"/>
      <c r="CT682" s="36"/>
      <c r="CU682" s="36"/>
      <c r="CV682" s="36"/>
      <c r="CW682" s="36"/>
      <c r="CX682" s="36"/>
      <c r="CY682" s="36"/>
      <c r="CZ682" s="36"/>
      <c r="DA682" s="36"/>
      <c r="DB682" s="36"/>
      <c r="DC682" s="36"/>
      <c r="DD682" s="36"/>
      <c r="DE682" s="36"/>
      <c r="DF682" s="36"/>
      <c r="DG682" s="36"/>
      <c r="DH682" s="36"/>
      <c r="DI682" s="123"/>
    </row>
    <row r="683" spans="1:113" ht="15.75" thickTop="1" thickBot="1">
      <c r="A683" s="872">
        <v>101</v>
      </c>
      <c r="B683" s="836" t="s">
        <v>5804</v>
      </c>
      <c r="C683" s="115" t="s">
        <v>148</v>
      </c>
      <c r="D683" s="241">
        <v>2010</v>
      </c>
      <c r="E683" s="242" t="s">
        <v>149</v>
      </c>
      <c r="F683" s="242">
        <v>11</v>
      </c>
      <c r="G683" s="242" t="s">
        <v>150</v>
      </c>
      <c r="H683" s="297">
        <v>45381</v>
      </c>
      <c r="I683" s="298">
        <v>192000</v>
      </c>
      <c r="J683" s="242">
        <v>12</v>
      </c>
      <c r="K683" s="294">
        <f t="shared" si="10"/>
        <v>45745</v>
      </c>
      <c r="L683" s="234">
        <v>9</v>
      </c>
      <c r="M683" s="234">
        <v>0.01</v>
      </c>
      <c r="N683" s="234">
        <v>9</v>
      </c>
      <c r="O683" s="242"/>
      <c r="P683" s="242"/>
      <c r="Q683" s="299"/>
      <c r="R683" s="242"/>
      <c r="S683" s="242"/>
      <c r="T683" s="242"/>
      <c r="U683" s="242"/>
      <c r="V683" s="242"/>
      <c r="W683" s="242"/>
      <c r="X683" s="298">
        <v>192000</v>
      </c>
      <c r="Y683" s="300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36"/>
      <c r="AY683" s="36"/>
      <c r="AZ683" s="36"/>
      <c r="BA683" s="36"/>
      <c r="BB683" s="36"/>
      <c r="BC683" s="36"/>
      <c r="BD683" s="36"/>
      <c r="BE683" s="36"/>
      <c r="BF683" s="36"/>
      <c r="BG683" s="36"/>
      <c r="BH683" s="36"/>
      <c r="BI683" s="36"/>
      <c r="BJ683" s="36"/>
      <c r="BK683" s="36"/>
      <c r="BL683" s="36"/>
      <c r="BM683" s="36"/>
      <c r="BN683" s="36"/>
      <c r="BO683" s="36"/>
      <c r="BP683" s="36"/>
      <c r="BQ683" s="36"/>
      <c r="BR683" s="36"/>
      <c r="BS683" s="36"/>
      <c r="BT683" s="36"/>
      <c r="BU683" s="36"/>
      <c r="BV683" s="36"/>
      <c r="BW683" s="36"/>
      <c r="BX683" s="36"/>
      <c r="BY683" s="36"/>
      <c r="BZ683" s="36"/>
      <c r="CA683" s="36"/>
      <c r="CB683" s="36"/>
      <c r="CC683" s="36"/>
      <c r="CD683" s="36"/>
      <c r="CE683" s="36"/>
      <c r="CF683" s="36"/>
      <c r="CG683" s="36"/>
      <c r="CH683" s="36"/>
      <c r="CI683" s="36"/>
      <c r="CJ683" s="36"/>
      <c r="CK683" s="36"/>
      <c r="CL683" s="36"/>
      <c r="CM683" s="36"/>
      <c r="CN683" s="36"/>
      <c r="CO683" s="36"/>
      <c r="CP683" s="36"/>
      <c r="CQ683" s="36"/>
      <c r="CR683" s="36"/>
      <c r="CS683" s="36"/>
      <c r="CT683" s="36"/>
      <c r="CU683" s="36"/>
      <c r="CV683" s="36"/>
      <c r="CW683" s="36"/>
      <c r="CX683" s="36"/>
      <c r="CY683" s="36"/>
      <c r="CZ683" s="36"/>
      <c r="DA683" s="36"/>
      <c r="DB683" s="36"/>
      <c r="DC683" s="36"/>
      <c r="DD683" s="36"/>
      <c r="DE683" s="36"/>
      <c r="DF683" s="36"/>
      <c r="DG683" s="36"/>
      <c r="DH683" s="36"/>
      <c r="DI683" s="123"/>
    </row>
    <row r="684" spans="1:113" ht="15.75" thickTop="1" thickBot="1">
      <c r="A684" s="872">
        <v>15</v>
      </c>
      <c r="B684" s="836" t="s">
        <v>5804</v>
      </c>
      <c r="C684" s="115" t="s">
        <v>148</v>
      </c>
      <c r="D684" s="241">
        <v>2011</v>
      </c>
      <c r="E684" s="242" t="s">
        <v>149</v>
      </c>
      <c r="F684" s="242">
        <v>11</v>
      </c>
      <c r="G684" s="242" t="s">
        <v>150</v>
      </c>
      <c r="H684" s="297">
        <v>45237</v>
      </c>
      <c r="I684" s="298">
        <v>200000</v>
      </c>
      <c r="J684" s="242">
        <v>12</v>
      </c>
      <c r="K684" s="294">
        <f t="shared" si="10"/>
        <v>45601</v>
      </c>
      <c r="L684" s="234">
        <v>9</v>
      </c>
      <c r="M684" s="234">
        <v>0.01</v>
      </c>
      <c r="N684" s="234">
        <v>9</v>
      </c>
      <c r="O684" s="242"/>
      <c r="P684" s="242"/>
      <c r="Q684" s="299"/>
      <c r="R684" s="242"/>
      <c r="S684" s="242"/>
      <c r="T684" s="242"/>
      <c r="U684" s="242"/>
      <c r="V684" s="242"/>
      <c r="W684" s="242"/>
      <c r="X684" s="298">
        <v>200000</v>
      </c>
      <c r="Y684" s="300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36"/>
      <c r="AY684" s="36"/>
      <c r="AZ684" s="36"/>
      <c r="BA684" s="36"/>
      <c r="BB684" s="36"/>
      <c r="BC684" s="36"/>
      <c r="BD684" s="36"/>
      <c r="BE684" s="36"/>
      <c r="BF684" s="36"/>
      <c r="BG684" s="36"/>
      <c r="BH684" s="36"/>
      <c r="BI684" s="36"/>
      <c r="BJ684" s="36"/>
      <c r="BK684" s="36"/>
      <c r="BL684" s="36"/>
      <c r="BM684" s="36"/>
      <c r="BN684" s="36"/>
      <c r="BO684" s="36"/>
      <c r="BP684" s="36"/>
      <c r="BQ684" s="36"/>
      <c r="BR684" s="36"/>
      <c r="BS684" s="36"/>
      <c r="BT684" s="36"/>
      <c r="BU684" s="36"/>
      <c r="BV684" s="36"/>
      <c r="BW684" s="36"/>
      <c r="BX684" s="36"/>
      <c r="BY684" s="36"/>
      <c r="BZ684" s="36"/>
      <c r="CA684" s="36"/>
      <c r="CB684" s="36"/>
      <c r="CC684" s="36"/>
      <c r="CD684" s="36"/>
      <c r="CE684" s="36"/>
      <c r="CF684" s="36"/>
      <c r="CG684" s="36"/>
      <c r="CH684" s="36"/>
      <c r="CI684" s="36"/>
      <c r="CJ684" s="36"/>
      <c r="CK684" s="36"/>
      <c r="CL684" s="36"/>
      <c r="CM684" s="36"/>
      <c r="CN684" s="36"/>
      <c r="CO684" s="36"/>
      <c r="CP684" s="36"/>
      <c r="CQ684" s="36"/>
      <c r="CR684" s="36"/>
      <c r="CS684" s="36"/>
      <c r="CT684" s="36"/>
      <c r="CU684" s="36"/>
      <c r="CV684" s="36"/>
      <c r="CW684" s="36"/>
      <c r="CX684" s="36"/>
      <c r="CY684" s="36"/>
      <c r="CZ684" s="36"/>
      <c r="DA684" s="36"/>
      <c r="DB684" s="36"/>
      <c r="DC684" s="36"/>
      <c r="DD684" s="36"/>
      <c r="DE684" s="36"/>
      <c r="DF684" s="36"/>
      <c r="DG684" s="36"/>
      <c r="DH684" s="36"/>
      <c r="DI684" s="123"/>
    </row>
    <row r="685" spans="1:113" ht="15.75" thickTop="1" thickBot="1">
      <c r="A685" s="872">
        <v>99</v>
      </c>
      <c r="B685" s="836" t="s">
        <v>5804</v>
      </c>
      <c r="C685" s="115" t="s">
        <v>148</v>
      </c>
      <c r="D685" s="241">
        <v>2012</v>
      </c>
      <c r="E685" s="242" t="s">
        <v>149</v>
      </c>
      <c r="F685" s="242">
        <v>11</v>
      </c>
      <c r="G685" s="242" t="s">
        <v>150</v>
      </c>
      <c r="H685" s="297">
        <v>45029</v>
      </c>
      <c r="I685" s="298">
        <v>174000</v>
      </c>
      <c r="J685" s="242">
        <v>12</v>
      </c>
      <c r="K685" s="294">
        <f t="shared" si="10"/>
        <v>45393</v>
      </c>
      <c r="L685" s="234">
        <v>9</v>
      </c>
      <c r="M685" s="234">
        <v>0.01</v>
      </c>
      <c r="N685" s="234">
        <v>9</v>
      </c>
      <c r="O685" s="242"/>
      <c r="P685" s="242"/>
      <c r="Q685" s="299"/>
      <c r="R685" s="242"/>
      <c r="S685" s="242"/>
      <c r="T685" s="242"/>
      <c r="U685" s="242"/>
      <c r="V685" s="242"/>
      <c r="W685" s="242"/>
      <c r="X685" s="298">
        <v>174000</v>
      </c>
      <c r="Y685" s="300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36"/>
      <c r="AY685" s="36"/>
      <c r="AZ685" s="36"/>
      <c r="BA685" s="36"/>
      <c r="BB685" s="36"/>
      <c r="BC685" s="36"/>
      <c r="BD685" s="36"/>
      <c r="BE685" s="36"/>
      <c r="BF685" s="36"/>
      <c r="BG685" s="36"/>
      <c r="BH685" s="36"/>
      <c r="BI685" s="36"/>
      <c r="BJ685" s="36"/>
      <c r="BK685" s="36"/>
      <c r="BL685" s="36"/>
      <c r="BM685" s="36"/>
      <c r="BN685" s="36"/>
      <c r="BO685" s="36"/>
      <c r="BP685" s="36"/>
      <c r="BQ685" s="36"/>
      <c r="BR685" s="36"/>
      <c r="BS685" s="36"/>
      <c r="BT685" s="36"/>
      <c r="BU685" s="36"/>
      <c r="BV685" s="36"/>
      <c r="BW685" s="36"/>
      <c r="BX685" s="36"/>
      <c r="BY685" s="36"/>
      <c r="BZ685" s="36"/>
      <c r="CA685" s="36"/>
      <c r="CB685" s="36"/>
      <c r="CC685" s="36"/>
      <c r="CD685" s="36"/>
      <c r="CE685" s="36"/>
      <c r="CF685" s="36"/>
      <c r="CG685" s="36"/>
      <c r="CH685" s="36"/>
      <c r="CI685" s="36"/>
      <c r="CJ685" s="36"/>
      <c r="CK685" s="36"/>
      <c r="CL685" s="36"/>
      <c r="CM685" s="36"/>
      <c r="CN685" s="36"/>
      <c r="CO685" s="36"/>
      <c r="CP685" s="36"/>
      <c r="CQ685" s="36"/>
      <c r="CR685" s="36"/>
      <c r="CS685" s="36"/>
      <c r="CT685" s="36"/>
      <c r="CU685" s="36"/>
      <c r="CV685" s="36"/>
      <c r="CW685" s="36"/>
      <c r="CX685" s="36"/>
      <c r="CY685" s="36"/>
      <c r="CZ685" s="36"/>
      <c r="DA685" s="36"/>
      <c r="DB685" s="36"/>
      <c r="DC685" s="36"/>
      <c r="DD685" s="36"/>
      <c r="DE685" s="36"/>
      <c r="DF685" s="36"/>
      <c r="DG685" s="36"/>
      <c r="DH685" s="36"/>
      <c r="DI685" s="123"/>
    </row>
    <row r="686" spans="1:113" ht="15.75" thickTop="1" thickBot="1">
      <c r="A686" s="872">
        <v>42</v>
      </c>
      <c r="B686" s="836" t="s">
        <v>5804</v>
      </c>
      <c r="C686" s="115" t="s">
        <v>148</v>
      </c>
      <c r="D686" s="241">
        <v>2013</v>
      </c>
      <c r="E686" s="242" t="s">
        <v>149</v>
      </c>
      <c r="F686" s="242">
        <v>11</v>
      </c>
      <c r="G686" s="242" t="s">
        <v>150</v>
      </c>
      <c r="H686" s="297">
        <v>45381</v>
      </c>
      <c r="I686" s="298">
        <v>200000</v>
      </c>
      <c r="J686" s="242">
        <v>12</v>
      </c>
      <c r="K686" s="294">
        <f t="shared" si="10"/>
        <v>45745</v>
      </c>
      <c r="L686" s="234">
        <v>9</v>
      </c>
      <c r="M686" s="234">
        <v>0.01</v>
      </c>
      <c r="N686" s="234">
        <v>9</v>
      </c>
      <c r="O686" s="242"/>
      <c r="P686" s="242"/>
      <c r="Q686" s="299"/>
      <c r="R686" s="242"/>
      <c r="S686" s="242"/>
      <c r="T686" s="242"/>
      <c r="U686" s="242"/>
      <c r="V686" s="242"/>
      <c r="W686" s="242"/>
      <c r="X686" s="298">
        <v>200000</v>
      </c>
      <c r="Y686" s="300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36"/>
      <c r="AY686" s="36"/>
      <c r="AZ686" s="36"/>
      <c r="BA686" s="36"/>
      <c r="BB686" s="36"/>
      <c r="BC686" s="36"/>
      <c r="BD686" s="36"/>
      <c r="BE686" s="36"/>
      <c r="BF686" s="36"/>
      <c r="BG686" s="36"/>
      <c r="BH686" s="36"/>
      <c r="BI686" s="36"/>
      <c r="BJ686" s="36"/>
      <c r="BK686" s="36"/>
      <c r="BL686" s="36"/>
      <c r="BM686" s="36"/>
      <c r="BN686" s="36"/>
      <c r="BO686" s="36"/>
      <c r="BP686" s="36"/>
      <c r="BQ686" s="36"/>
      <c r="BR686" s="36"/>
      <c r="BS686" s="36"/>
      <c r="BT686" s="36"/>
      <c r="BU686" s="36"/>
      <c r="BV686" s="36"/>
      <c r="BW686" s="36"/>
      <c r="BX686" s="36"/>
      <c r="BY686" s="36"/>
      <c r="BZ686" s="36"/>
      <c r="CA686" s="36"/>
      <c r="CB686" s="36"/>
      <c r="CC686" s="36"/>
      <c r="CD686" s="36"/>
      <c r="CE686" s="36"/>
      <c r="CF686" s="36"/>
      <c r="CG686" s="36"/>
      <c r="CH686" s="36"/>
      <c r="CI686" s="36"/>
      <c r="CJ686" s="36"/>
      <c r="CK686" s="36"/>
      <c r="CL686" s="36"/>
      <c r="CM686" s="36"/>
      <c r="CN686" s="36"/>
      <c r="CO686" s="36"/>
      <c r="CP686" s="36"/>
      <c r="CQ686" s="36"/>
      <c r="CR686" s="36"/>
      <c r="CS686" s="36"/>
      <c r="CT686" s="36"/>
      <c r="CU686" s="36"/>
      <c r="CV686" s="36"/>
      <c r="CW686" s="36"/>
      <c r="CX686" s="36"/>
      <c r="CY686" s="36"/>
      <c r="CZ686" s="36"/>
      <c r="DA686" s="36"/>
      <c r="DB686" s="36"/>
      <c r="DC686" s="36"/>
      <c r="DD686" s="36"/>
      <c r="DE686" s="36"/>
      <c r="DF686" s="36"/>
      <c r="DG686" s="36"/>
      <c r="DH686" s="36"/>
      <c r="DI686" s="123"/>
    </row>
    <row r="687" spans="1:113" ht="15.75" thickTop="1" thickBot="1">
      <c r="A687" s="872">
        <v>150</v>
      </c>
      <c r="B687" s="836" t="s">
        <v>5804</v>
      </c>
      <c r="C687" s="115" t="s">
        <v>148</v>
      </c>
      <c r="D687" s="241">
        <v>2014</v>
      </c>
      <c r="E687" s="242" t="s">
        <v>149</v>
      </c>
      <c r="F687" s="242">
        <v>11</v>
      </c>
      <c r="G687" s="242" t="s">
        <v>150</v>
      </c>
      <c r="H687" s="297">
        <v>45044</v>
      </c>
      <c r="I687" s="298">
        <v>200000</v>
      </c>
      <c r="J687" s="242">
        <v>12</v>
      </c>
      <c r="K687" s="294">
        <f t="shared" si="10"/>
        <v>45408</v>
      </c>
      <c r="L687" s="234">
        <v>9</v>
      </c>
      <c r="M687" s="234">
        <v>0.01</v>
      </c>
      <c r="N687" s="234">
        <v>9</v>
      </c>
      <c r="O687" s="242"/>
      <c r="P687" s="242"/>
      <c r="Q687" s="299"/>
      <c r="R687" s="242"/>
      <c r="S687" s="242"/>
      <c r="T687" s="242"/>
      <c r="U687" s="242"/>
      <c r="V687" s="242"/>
      <c r="W687" s="242"/>
      <c r="X687" s="298">
        <v>200000</v>
      </c>
      <c r="Y687" s="300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36"/>
      <c r="AY687" s="36"/>
      <c r="AZ687" s="36"/>
      <c r="BA687" s="36"/>
      <c r="BB687" s="36"/>
      <c r="BC687" s="36"/>
      <c r="BD687" s="36"/>
      <c r="BE687" s="36"/>
      <c r="BF687" s="36"/>
      <c r="BG687" s="36"/>
      <c r="BH687" s="36"/>
      <c r="BI687" s="36"/>
      <c r="BJ687" s="36"/>
      <c r="BK687" s="36"/>
      <c r="BL687" s="36"/>
      <c r="BM687" s="36"/>
      <c r="BN687" s="36"/>
      <c r="BO687" s="36"/>
      <c r="BP687" s="36"/>
      <c r="BQ687" s="36"/>
      <c r="BR687" s="36"/>
      <c r="BS687" s="36"/>
      <c r="BT687" s="36"/>
      <c r="BU687" s="36"/>
      <c r="BV687" s="36"/>
      <c r="BW687" s="36"/>
      <c r="BX687" s="36"/>
      <c r="BY687" s="36"/>
      <c r="BZ687" s="36"/>
      <c r="CA687" s="36"/>
      <c r="CB687" s="36"/>
      <c r="CC687" s="36"/>
      <c r="CD687" s="36"/>
      <c r="CE687" s="36"/>
      <c r="CF687" s="36"/>
      <c r="CG687" s="36"/>
      <c r="CH687" s="36"/>
      <c r="CI687" s="36"/>
      <c r="CJ687" s="36"/>
      <c r="CK687" s="36"/>
      <c r="CL687" s="36"/>
      <c r="CM687" s="36"/>
      <c r="CN687" s="36"/>
      <c r="CO687" s="36"/>
      <c r="CP687" s="36"/>
      <c r="CQ687" s="36"/>
      <c r="CR687" s="36"/>
      <c r="CS687" s="36"/>
      <c r="CT687" s="36"/>
      <c r="CU687" s="36"/>
      <c r="CV687" s="36"/>
      <c r="CW687" s="36"/>
      <c r="CX687" s="36"/>
      <c r="CY687" s="36"/>
      <c r="CZ687" s="36"/>
      <c r="DA687" s="36"/>
      <c r="DB687" s="36"/>
      <c r="DC687" s="36"/>
      <c r="DD687" s="36"/>
      <c r="DE687" s="36"/>
      <c r="DF687" s="36"/>
      <c r="DG687" s="36"/>
      <c r="DH687" s="36"/>
      <c r="DI687" s="123"/>
    </row>
    <row r="688" spans="1:113" ht="15.75" thickTop="1" thickBot="1">
      <c r="A688" s="872">
        <v>213</v>
      </c>
      <c r="B688" s="836" t="s">
        <v>5804</v>
      </c>
      <c r="C688" s="115" t="s">
        <v>148</v>
      </c>
      <c r="D688" s="241">
        <v>2016</v>
      </c>
      <c r="E688" s="242" t="s">
        <v>149</v>
      </c>
      <c r="F688" s="242">
        <v>11</v>
      </c>
      <c r="G688" s="242" t="s">
        <v>150</v>
      </c>
      <c r="H688" s="297">
        <v>45096</v>
      </c>
      <c r="I688" s="298">
        <v>200000</v>
      </c>
      <c r="J688" s="242">
        <v>12</v>
      </c>
      <c r="K688" s="294">
        <f t="shared" si="10"/>
        <v>45460</v>
      </c>
      <c r="L688" s="234">
        <v>9</v>
      </c>
      <c r="M688" s="234">
        <v>0.01</v>
      </c>
      <c r="N688" s="234">
        <v>9</v>
      </c>
      <c r="O688" s="242"/>
      <c r="P688" s="242"/>
      <c r="Q688" s="299"/>
      <c r="R688" s="242"/>
      <c r="S688" s="242"/>
      <c r="T688" s="242"/>
      <c r="U688" s="242"/>
      <c r="V688" s="242"/>
      <c r="W688" s="242"/>
      <c r="X688" s="298">
        <v>200000</v>
      </c>
      <c r="Y688" s="300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36"/>
      <c r="AY688" s="36"/>
      <c r="AZ688" s="36"/>
      <c r="BA688" s="36"/>
      <c r="BB688" s="36"/>
      <c r="BC688" s="36"/>
      <c r="BD688" s="36"/>
      <c r="BE688" s="36"/>
      <c r="BF688" s="36"/>
      <c r="BG688" s="36"/>
      <c r="BH688" s="36"/>
      <c r="BI688" s="36"/>
      <c r="BJ688" s="36"/>
      <c r="BK688" s="36"/>
      <c r="BL688" s="36"/>
      <c r="BM688" s="36"/>
      <c r="BN688" s="36"/>
      <c r="BO688" s="36"/>
      <c r="BP688" s="36"/>
      <c r="BQ688" s="36"/>
      <c r="BR688" s="36"/>
      <c r="BS688" s="36"/>
      <c r="BT688" s="36"/>
      <c r="BU688" s="36"/>
      <c r="BV688" s="36"/>
      <c r="BW688" s="36"/>
      <c r="BX688" s="36"/>
      <c r="BY688" s="36"/>
      <c r="BZ688" s="36"/>
      <c r="CA688" s="36"/>
      <c r="CB688" s="36"/>
      <c r="CC688" s="36"/>
      <c r="CD688" s="36"/>
      <c r="CE688" s="36"/>
      <c r="CF688" s="36"/>
      <c r="CG688" s="36"/>
      <c r="CH688" s="36"/>
      <c r="CI688" s="36"/>
      <c r="CJ688" s="36"/>
      <c r="CK688" s="36"/>
      <c r="CL688" s="36"/>
      <c r="CM688" s="36"/>
      <c r="CN688" s="36"/>
      <c r="CO688" s="36"/>
      <c r="CP688" s="36"/>
      <c r="CQ688" s="36"/>
      <c r="CR688" s="36"/>
      <c r="CS688" s="36"/>
      <c r="CT688" s="36"/>
      <c r="CU688" s="36"/>
      <c r="CV688" s="36"/>
      <c r="CW688" s="36"/>
      <c r="CX688" s="36"/>
      <c r="CY688" s="36"/>
      <c r="CZ688" s="36"/>
      <c r="DA688" s="36"/>
      <c r="DB688" s="36"/>
      <c r="DC688" s="36"/>
      <c r="DD688" s="36"/>
      <c r="DE688" s="36"/>
      <c r="DF688" s="36"/>
      <c r="DG688" s="36"/>
      <c r="DH688" s="36"/>
      <c r="DI688" s="123"/>
    </row>
    <row r="689" spans="1:113" ht="15.75" thickTop="1" thickBot="1">
      <c r="A689" s="872">
        <v>214</v>
      </c>
      <c r="B689" s="836" t="s">
        <v>5804</v>
      </c>
      <c r="C689" s="115" t="s">
        <v>148</v>
      </c>
      <c r="D689" s="241">
        <v>2017</v>
      </c>
      <c r="E689" s="242" t="s">
        <v>149</v>
      </c>
      <c r="F689" s="242">
        <v>11</v>
      </c>
      <c r="G689" s="242" t="s">
        <v>150</v>
      </c>
      <c r="H689" s="297">
        <v>45061</v>
      </c>
      <c r="I689" s="298">
        <v>200000</v>
      </c>
      <c r="J689" s="242">
        <v>12</v>
      </c>
      <c r="K689" s="294">
        <f t="shared" si="10"/>
        <v>45425</v>
      </c>
      <c r="L689" s="234">
        <v>9</v>
      </c>
      <c r="M689" s="234">
        <v>0.01</v>
      </c>
      <c r="N689" s="234">
        <v>9</v>
      </c>
      <c r="O689" s="242"/>
      <c r="P689" s="242"/>
      <c r="Q689" s="299"/>
      <c r="R689" s="242"/>
      <c r="S689" s="242"/>
      <c r="T689" s="242"/>
      <c r="U689" s="242"/>
      <c r="V689" s="242"/>
      <c r="W689" s="242"/>
      <c r="X689" s="298">
        <v>200000</v>
      </c>
      <c r="Y689" s="300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36"/>
      <c r="AY689" s="36"/>
      <c r="AZ689" s="36"/>
      <c r="BA689" s="36"/>
      <c r="BB689" s="36"/>
      <c r="BC689" s="36"/>
      <c r="BD689" s="36"/>
      <c r="BE689" s="36"/>
      <c r="BF689" s="36"/>
      <c r="BG689" s="36"/>
      <c r="BH689" s="36"/>
      <c r="BI689" s="36"/>
      <c r="BJ689" s="36"/>
      <c r="BK689" s="36"/>
      <c r="BL689" s="36"/>
      <c r="BM689" s="36"/>
      <c r="BN689" s="36"/>
      <c r="BO689" s="36"/>
      <c r="BP689" s="36"/>
      <c r="BQ689" s="36"/>
      <c r="BR689" s="36"/>
      <c r="BS689" s="36"/>
      <c r="BT689" s="36"/>
      <c r="BU689" s="36"/>
      <c r="BV689" s="36"/>
      <c r="BW689" s="36"/>
      <c r="BX689" s="36"/>
      <c r="BY689" s="36"/>
      <c r="BZ689" s="36"/>
      <c r="CA689" s="36"/>
      <c r="CB689" s="36"/>
      <c r="CC689" s="36"/>
      <c r="CD689" s="36"/>
      <c r="CE689" s="36"/>
      <c r="CF689" s="36"/>
      <c r="CG689" s="36"/>
      <c r="CH689" s="36"/>
      <c r="CI689" s="36"/>
      <c r="CJ689" s="36"/>
      <c r="CK689" s="36"/>
      <c r="CL689" s="36"/>
      <c r="CM689" s="36"/>
      <c r="CN689" s="36"/>
      <c r="CO689" s="36"/>
      <c r="CP689" s="36"/>
      <c r="CQ689" s="36"/>
      <c r="CR689" s="36"/>
      <c r="CS689" s="36"/>
      <c r="CT689" s="36"/>
      <c r="CU689" s="36"/>
      <c r="CV689" s="36"/>
      <c r="CW689" s="36"/>
      <c r="CX689" s="36"/>
      <c r="CY689" s="36"/>
      <c r="CZ689" s="36"/>
      <c r="DA689" s="36"/>
      <c r="DB689" s="36"/>
      <c r="DC689" s="36"/>
      <c r="DD689" s="36"/>
      <c r="DE689" s="36"/>
      <c r="DF689" s="36"/>
      <c r="DG689" s="36"/>
      <c r="DH689" s="36"/>
      <c r="DI689" s="123"/>
    </row>
    <row r="690" spans="1:113" ht="15.75" thickTop="1" thickBot="1">
      <c r="A690" s="872">
        <v>152</v>
      </c>
      <c r="B690" s="836" t="s">
        <v>5804</v>
      </c>
      <c r="C690" s="115" t="s">
        <v>148</v>
      </c>
      <c r="D690" s="241">
        <v>2018</v>
      </c>
      <c r="E690" s="242" t="s">
        <v>149</v>
      </c>
      <c r="F690" s="242">
        <v>11</v>
      </c>
      <c r="G690" s="242" t="s">
        <v>150</v>
      </c>
      <c r="H690" s="297">
        <v>45344</v>
      </c>
      <c r="I690" s="298">
        <v>190000</v>
      </c>
      <c r="J690" s="242">
        <v>12</v>
      </c>
      <c r="K690" s="294">
        <f t="shared" si="10"/>
        <v>45708</v>
      </c>
      <c r="L690" s="234">
        <v>9</v>
      </c>
      <c r="M690" s="234">
        <v>0.01</v>
      </c>
      <c r="N690" s="234">
        <v>9</v>
      </c>
      <c r="O690" s="242"/>
      <c r="P690" s="242"/>
      <c r="Q690" s="299"/>
      <c r="R690" s="242"/>
      <c r="S690" s="242"/>
      <c r="T690" s="242"/>
      <c r="U690" s="242"/>
      <c r="V690" s="242"/>
      <c r="W690" s="242"/>
      <c r="X690" s="298">
        <v>190000</v>
      </c>
      <c r="Y690" s="300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36"/>
      <c r="AY690" s="36"/>
      <c r="AZ690" s="36"/>
      <c r="BA690" s="36"/>
      <c r="BB690" s="36"/>
      <c r="BC690" s="36"/>
      <c r="BD690" s="36"/>
      <c r="BE690" s="36"/>
      <c r="BF690" s="36"/>
      <c r="BG690" s="36"/>
      <c r="BH690" s="36"/>
      <c r="BI690" s="36"/>
      <c r="BJ690" s="36"/>
      <c r="BK690" s="36"/>
      <c r="BL690" s="36"/>
      <c r="BM690" s="36"/>
      <c r="BN690" s="36"/>
      <c r="BO690" s="36"/>
      <c r="BP690" s="36"/>
      <c r="BQ690" s="36"/>
      <c r="BR690" s="36"/>
      <c r="BS690" s="36"/>
      <c r="BT690" s="36"/>
      <c r="BU690" s="36"/>
      <c r="BV690" s="36"/>
      <c r="BW690" s="36"/>
      <c r="BX690" s="36"/>
      <c r="BY690" s="36"/>
      <c r="BZ690" s="36"/>
      <c r="CA690" s="36"/>
      <c r="CB690" s="36"/>
      <c r="CC690" s="36"/>
      <c r="CD690" s="36"/>
      <c r="CE690" s="36"/>
      <c r="CF690" s="36"/>
      <c r="CG690" s="36"/>
      <c r="CH690" s="36"/>
      <c r="CI690" s="36"/>
      <c r="CJ690" s="36"/>
      <c r="CK690" s="36"/>
      <c r="CL690" s="36"/>
      <c r="CM690" s="36"/>
      <c r="CN690" s="36"/>
      <c r="CO690" s="36"/>
      <c r="CP690" s="36"/>
      <c r="CQ690" s="36"/>
      <c r="CR690" s="36"/>
      <c r="CS690" s="36"/>
      <c r="CT690" s="36"/>
      <c r="CU690" s="36"/>
      <c r="CV690" s="36"/>
      <c r="CW690" s="36"/>
      <c r="CX690" s="36"/>
      <c r="CY690" s="36"/>
      <c r="CZ690" s="36"/>
      <c r="DA690" s="36"/>
      <c r="DB690" s="36"/>
      <c r="DC690" s="36"/>
      <c r="DD690" s="36"/>
      <c r="DE690" s="36"/>
      <c r="DF690" s="36"/>
      <c r="DG690" s="36"/>
      <c r="DH690" s="36"/>
      <c r="DI690" s="123"/>
    </row>
    <row r="691" spans="1:113" ht="15.75" thickTop="1" thickBot="1">
      <c r="A691" s="872">
        <v>243</v>
      </c>
      <c r="B691" s="836" t="s">
        <v>5804</v>
      </c>
      <c r="C691" s="115" t="s">
        <v>148</v>
      </c>
      <c r="D691" s="241">
        <v>2019</v>
      </c>
      <c r="E691" s="242" t="s">
        <v>149</v>
      </c>
      <c r="F691" s="242">
        <v>11</v>
      </c>
      <c r="G691" s="242" t="s">
        <v>150</v>
      </c>
      <c r="H691" s="297">
        <v>45061</v>
      </c>
      <c r="I691" s="298">
        <v>200000</v>
      </c>
      <c r="J691" s="242">
        <v>12</v>
      </c>
      <c r="K691" s="294">
        <f t="shared" si="10"/>
        <v>45425</v>
      </c>
      <c r="L691" s="234">
        <v>9</v>
      </c>
      <c r="M691" s="234">
        <v>0.01</v>
      </c>
      <c r="N691" s="234">
        <v>9</v>
      </c>
      <c r="O691" s="242"/>
      <c r="P691" s="242"/>
      <c r="Q691" s="299"/>
      <c r="R691" s="242"/>
      <c r="S691" s="242"/>
      <c r="T691" s="242"/>
      <c r="U691" s="242"/>
      <c r="V691" s="242"/>
      <c r="W691" s="242"/>
      <c r="X691" s="298">
        <v>200000</v>
      </c>
      <c r="Y691" s="300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36"/>
      <c r="AY691" s="36"/>
      <c r="AZ691" s="36"/>
      <c r="BA691" s="36"/>
      <c r="BB691" s="36"/>
      <c r="BC691" s="36"/>
      <c r="BD691" s="36"/>
      <c r="BE691" s="36"/>
      <c r="BF691" s="36"/>
      <c r="BG691" s="36"/>
      <c r="BH691" s="36"/>
      <c r="BI691" s="36"/>
      <c r="BJ691" s="36"/>
      <c r="BK691" s="36"/>
      <c r="BL691" s="36"/>
      <c r="BM691" s="36"/>
      <c r="BN691" s="36"/>
      <c r="BO691" s="36"/>
      <c r="BP691" s="36"/>
      <c r="BQ691" s="36"/>
      <c r="BR691" s="36"/>
      <c r="BS691" s="36"/>
      <c r="BT691" s="36"/>
      <c r="BU691" s="36"/>
      <c r="BV691" s="36"/>
      <c r="BW691" s="36"/>
      <c r="BX691" s="36"/>
      <c r="BY691" s="36"/>
      <c r="BZ691" s="36"/>
      <c r="CA691" s="36"/>
      <c r="CB691" s="36"/>
      <c r="CC691" s="36"/>
      <c r="CD691" s="36"/>
      <c r="CE691" s="36"/>
      <c r="CF691" s="36"/>
      <c r="CG691" s="36"/>
      <c r="CH691" s="36"/>
      <c r="CI691" s="36"/>
      <c r="CJ691" s="36"/>
      <c r="CK691" s="36"/>
      <c r="CL691" s="36"/>
      <c r="CM691" s="36"/>
      <c r="CN691" s="36"/>
      <c r="CO691" s="36"/>
      <c r="CP691" s="36"/>
      <c r="CQ691" s="36"/>
      <c r="CR691" s="36"/>
      <c r="CS691" s="36"/>
      <c r="CT691" s="36"/>
      <c r="CU691" s="36"/>
      <c r="CV691" s="36"/>
      <c r="CW691" s="36"/>
      <c r="CX691" s="36"/>
      <c r="CY691" s="36"/>
      <c r="CZ691" s="36"/>
      <c r="DA691" s="36"/>
      <c r="DB691" s="36"/>
      <c r="DC691" s="36"/>
      <c r="DD691" s="36"/>
      <c r="DE691" s="36"/>
      <c r="DF691" s="36"/>
      <c r="DG691" s="36"/>
      <c r="DH691" s="36"/>
      <c r="DI691" s="123"/>
    </row>
    <row r="692" spans="1:113" ht="15.75" thickTop="1" thickBot="1">
      <c r="A692" s="872">
        <v>244</v>
      </c>
      <c r="B692" s="836" t="s">
        <v>5804</v>
      </c>
      <c r="C692" s="115" t="s">
        <v>148</v>
      </c>
      <c r="D692" s="241">
        <v>2020</v>
      </c>
      <c r="E692" s="242" t="s">
        <v>149</v>
      </c>
      <c r="F692" s="242">
        <v>11</v>
      </c>
      <c r="G692" s="242" t="s">
        <v>150</v>
      </c>
      <c r="H692" s="297">
        <v>45077</v>
      </c>
      <c r="I692" s="298">
        <v>200000</v>
      </c>
      <c r="J692" s="242">
        <v>12</v>
      </c>
      <c r="K692" s="294">
        <f t="shared" si="10"/>
        <v>45441</v>
      </c>
      <c r="L692" s="234">
        <v>9</v>
      </c>
      <c r="M692" s="234">
        <v>0.01</v>
      </c>
      <c r="N692" s="234">
        <v>9</v>
      </c>
      <c r="O692" s="242"/>
      <c r="P692" s="242"/>
      <c r="Q692" s="299"/>
      <c r="R692" s="242"/>
      <c r="S692" s="242"/>
      <c r="T692" s="242"/>
      <c r="U692" s="242"/>
      <c r="V692" s="242"/>
      <c r="W692" s="242"/>
      <c r="X692" s="298">
        <v>200000</v>
      </c>
      <c r="Y692" s="300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36"/>
      <c r="AY692" s="36"/>
      <c r="AZ692" s="36"/>
      <c r="BA692" s="36"/>
      <c r="BB692" s="36"/>
      <c r="BC692" s="36"/>
      <c r="BD692" s="36"/>
      <c r="BE692" s="36"/>
      <c r="BF692" s="36"/>
      <c r="BG692" s="36"/>
      <c r="BH692" s="36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  <c r="BT692" s="36"/>
      <c r="BU692" s="36"/>
      <c r="BV692" s="36"/>
      <c r="BW692" s="36"/>
      <c r="BX692" s="36"/>
      <c r="BY692" s="36"/>
      <c r="BZ692" s="36"/>
      <c r="CA692" s="36"/>
      <c r="CB692" s="36"/>
      <c r="CC692" s="36"/>
      <c r="CD692" s="36"/>
      <c r="CE692" s="36"/>
      <c r="CF692" s="36"/>
      <c r="CG692" s="36"/>
      <c r="CH692" s="36"/>
      <c r="CI692" s="36"/>
      <c r="CJ692" s="36"/>
      <c r="CK692" s="36"/>
      <c r="CL692" s="36"/>
      <c r="CM692" s="36"/>
      <c r="CN692" s="36"/>
      <c r="CO692" s="36"/>
      <c r="CP692" s="36"/>
      <c r="CQ692" s="36"/>
      <c r="CR692" s="36"/>
      <c r="CS692" s="36"/>
      <c r="CT692" s="36"/>
      <c r="CU692" s="36"/>
      <c r="CV692" s="36"/>
      <c r="CW692" s="36"/>
      <c r="CX692" s="36"/>
      <c r="CY692" s="36"/>
      <c r="CZ692" s="36"/>
      <c r="DA692" s="36"/>
      <c r="DB692" s="36"/>
      <c r="DC692" s="36"/>
      <c r="DD692" s="36"/>
      <c r="DE692" s="36"/>
      <c r="DF692" s="36"/>
      <c r="DG692" s="36"/>
      <c r="DH692" s="36"/>
      <c r="DI692" s="123"/>
    </row>
    <row r="693" spans="1:113" ht="15.75" thickTop="1" thickBot="1">
      <c r="A693" s="872">
        <v>2076</v>
      </c>
      <c r="B693" s="836" t="s">
        <v>5804</v>
      </c>
      <c r="C693" s="115" t="s">
        <v>148</v>
      </c>
      <c r="D693" s="241">
        <v>2021</v>
      </c>
      <c r="E693" s="242" t="s">
        <v>149</v>
      </c>
      <c r="F693" s="242">
        <v>11</v>
      </c>
      <c r="G693" s="242" t="s">
        <v>150</v>
      </c>
      <c r="H693" s="297">
        <v>45309</v>
      </c>
      <c r="I693" s="298">
        <v>128000</v>
      </c>
      <c r="J693" s="242">
        <v>12</v>
      </c>
      <c r="K693" s="294">
        <f t="shared" si="10"/>
        <v>45673</v>
      </c>
      <c r="L693" s="234">
        <v>9</v>
      </c>
      <c r="M693" s="234">
        <v>0.01</v>
      </c>
      <c r="N693" s="234">
        <v>9</v>
      </c>
      <c r="O693" s="242"/>
      <c r="P693" s="242"/>
      <c r="Q693" s="299"/>
      <c r="R693" s="242"/>
      <c r="S693" s="242"/>
      <c r="T693" s="242"/>
      <c r="U693" s="242"/>
      <c r="V693" s="242"/>
      <c r="W693" s="242"/>
      <c r="X693" s="298">
        <v>128000</v>
      </c>
      <c r="Y693" s="300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36"/>
      <c r="AY693" s="36"/>
      <c r="AZ693" s="36"/>
      <c r="BA693" s="36"/>
      <c r="BB693" s="36"/>
      <c r="BC693" s="36"/>
      <c r="BD693" s="36"/>
      <c r="BE693" s="36"/>
      <c r="BF693" s="36"/>
      <c r="BG693" s="36"/>
      <c r="BH693" s="36"/>
      <c r="BI693" s="36"/>
      <c r="BJ693" s="36"/>
      <c r="BK693" s="36"/>
      <c r="BL693" s="36"/>
      <c r="BM693" s="36"/>
      <c r="BN693" s="36"/>
      <c r="BO693" s="36"/>
      <c r="BP693" s="36"/>
      <c r="BQ693" s="36"/>
      <c r="BR693" s="36"/>
      <c r="BS693" s="36"/>
      <c r="BT693" s="36"/>
      <c r="BU693" s="36"/>
      <c r="BV693" s="36"/>
      <c r="BW693" s="36"/>
      <c r="BX693" s="36"/>
      <c r="BY693" s="36"/>
      <c r="BZ693" s="36"/>
      <c r="CA693" s="36"/>
      <c r="CB693" s="36"/>
      <c r="CC693" s="36"/>
      <c r="CD693" s="36"/>
      <c r="CE693" s="36"/>
      <c r="CF693" s="36"/>
      <c r="CG693" s="36"/>
      <c r="CH693" s="36"/>
      <c r="CI693" s="36"/>
      <c r="CJ693" s="36"/>
      <c r="CK693" s="36"/>
      <c r="CL693" s="36"/>
      <c r="CM693" s="36"/>
      <c r="CN693" s="36"/>
      <c r="CO693" s="36"/>
      <c r="CP693" s="36"/>
      <c r="CQ693" s="36"/>
      <c r="CR693" s="36"/>
      <c r="CS693" s="36"/>
      <c r="CT693" s="36"/>
      <c r="CU693" s="36"/>
      <c r="CV693" s="36"/>
      <c r="CW693" s="36"/>
      <c r="CX693" s="36"/>
      <c r="CY693" s="36"/>
      <c r="CZ693" s="36"/>
      <c r="DA693" s="36"/>
      <c r="DB693" s="36"/>
      <c r="DC693" s="36"/>
      <c r="DD693" s="36"/>
      <c r="DE693" s="36"/>
      <c r="DF693" s="36"/>
      <c r="DG693" s="36"/>
      <c r="DH693" s="36"/>
      <c r="DI693" s="123"/>
    </row>
    <row r="694" spans="1:113" ht="15.75" thickTop="1" thickBot="1">
      <c r="A694" s="872">
        <v>315</v>
      </c>
      <c r="B694" s="836" t="s">
        <v>5804</v>
      </c>
      <c r="C694" s="115" t="s">
        <v>148</v>
      </c>
      <c r="D694" s="241">
        <v>2022</v>
      </c>
      <c r="E694" s="242" t="s">
        <v>149</v>
      </c>
      <c r="F694" s="242">
        <v>11</v>
      </c>
      <c r="G694" s="242" t="s">
        <v>150</v>
      </c>
      <c r="H694" s="297">
        <v>45157</v>
      </c>
      <c r="I694" s="298">
        <v>50000</v>
      </c>
      <c r="J694" s="242">
        <v>12</v>
      </c>
      <c r="K694" s="294">
        <f t="shared" si="10"/>
        <v>45521</v>
      </c>
      <c r="L694" s="234">
        <v>9</v>
      </c>
      <c r="M694" s="234">
        <v>0.01</v>
      </c>
      <c r="N694" s="234">
        <v>9</v>
      </c>
      <c r="O694" s="242"/>
      <c r="P694" s="242"/>
      <c r="Q694" s="299"/>
      <c r="R694" s="242"/>
      <c r="S694" s="242"/>
      <c r="T694" s="242"/>
      <c r="U694" s="242"/>
      <c r="V694" s="242"/>
      <c r="W694" s="242"/>
      <c r="X694" s="298">
        <v>50000</v>
      </c>
      <c r="Y694" s="300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36"/>
      <c r="AY694" s="36"/>
      <c r="AZ694" s="36"/>
      <c r="BA694" s="36"/>
      <c r="BB694" s="36"/>
      <c r="BC694" s="36"/>
      <c r="BD694" s="36"/>
      <c r="BE694" s="36"/>
      <c r="BF694" s="36"/>
      <c r="BG694" s="36"/>
      <c r="BH694" s="36"/>
      <c r="BI694" s="36"/>
      <c r="BJ694" s="36"/>
      <c r="BK694" s="36"/>
      <c r="BL694" s="36"/>
      <c r="BM694" s="36"/>
      <c r="BN694" s="36"/>
      <c r="BO694" s="36"/>
      <c r="BP694" s="36"/>
      <c r="BQ694" s="36"/>
      <c r="BR694" s="36"/>
      <c r="BS694" s="36"/>
      <c r="BT694" s="36"/>
      <c r="BU694" s="36"/>
      <c r="BV694" s="36"/>
      <c r="BW694" s="36"/>
      <c r="BX694" s="36"/>
      <c r="BY694" s="36"/>
      <c r="BZ694" s="36"/>
      <c r="CA694" s="36"/>
      <c r="CB694" s="36"/>
      <c r="CC694" s="36"/>
      <c r="CD694" s="36"/>
      <c r="CE694" s="36"/>
      <c r="CF694" s="36"/>
      <c r="CG694" s="36"/>
      <c r="CH694" s="36"/>
      <c r="CI694" s="36"/>
      <c r="CJ694" s="36"/>
      <c r="CK694" s="36"/>
      <c r="CL694" s="36"/>
      <c r="CM694" s="36"/>
      <c r="CN694" s="36"/>
      <c r="CO694" s="36"/>
      <c r="CP694" s="36"/>
      <c r="CQ694" s="36"/>
      <c r="CR694" s="36"/>
      <c r="CS694" s="36"/>
      <c r="CT694" s="36"/>
      <c r="CU694" s="36"/>
      <c r="CV694" s="36"/>
      <c r="CW694" s="36"/>
      <c r="CX694" s="36"/>
      <c r="CY694" s="36"/>
      <c r="CZ694" s="36"/>
      <c r="DA694" s="36"/>
      <c r="DB694" s="36"/>
      <c r="DC694" s="36"/>
      <c r="DD694" s="36"/>
      <c r="DE694" s="36"/>
      <c r="DF694" s="36"/>
      <c r="DG694" s="36"/>
      <c r="DH694" s="36"/>
      <c r="DI694" s="123"/>
    </row>
    <row r="695" spans="1:113" ht="15.75" thickTop="1" thickBot="1">
      <c r="A695" s="872">
        <v>103</v>
      </c>
      <c r="B695" s="836" t="s">
        <v>5804</v>
      </c>
      <c r="C695" s="115" t="s">
        <v>148</v>
      </c>
      <c r="D695" s="241">
        <v>2024</v>
      </c>
      <c r="E695" s="242" t="s">
        <v>149</v>
      </c>
      <c r="F695" s="242">
        <v>11</v>
      </c>
      <c r="G695" s="242" t="s">
        <v>150</v>
      </c>
      <c r="H695" s="297">
        <v>45381</v>
      </c>
      <c r="I695" s="298">
        <v>200000</v>
      </c>
      <c r="J695" s="242">
        <v>12</v>
      </c>
      <c r="K695" s="294">
        <f t="shared" si="10"/>
        <v>45745</v>
      </c>
      <c r="L695" s="234">
        <v>9</v>
      </c>
      <c r="M695" s="234">
        <v>0.01</v>
      </c>
      <c r="N695" s="234">
        <v>9</v>
      </c>
      <c r="O695" s="242"/>
      <c r="P695" s="242"/>
      <c r="Q695" s="299"/>
      <c r="R695" s="242"/>
      <c r="S695" s="242"/>
      <c r="T695" s="242"/>
      <c r="U695" s="242"/>
      <c r="V695" s="242"/>
      <c r="W695" s="242"/>
      <c r="X695" s="298">
        <v>200000</v>
      </c>
      <c r="Y695" s="300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36"/>
      <c r="AY695" s="36"/>
      <c r="AZ695" s="36"/>
      <c r="BA695" s="36"/>
      <c r="BB695" s="36"/>
      <c r="BC695" s="36"/>
      <c r="BD695" s="36"/>
      <c r="BE695" s="36"/>
      <c r="BF695" s="36"/>
      <c r="BG695" s="36"/>
      <c r="BH695" s="36"/>
      <c r="BI695" s="36"/>
      <c r="BJ695" s="36"/>
      <c r="BK695" s="36"/>
      <c r="BL695" s="36"/>
      <c r="BM695" s="36"/>
      <c r="BN695" s="36"/>
      <c r="BO695" s="36"/>
      <c r="BP695" s="36"/>
      <c r="BQ695" s="36"/>
      <c r="BR695" s="36"/>
      <c r="BS695" s="36"/>
      <c r="BT695" s="36"/>
      <c r="BU695" s="36"/>
      <c r="BV695" s="36"/>
      <c r="BW695" s="36"/>
      <c r="BX695" s="36"/>
      <c r="BY695" s="36"/>
      <c r="BZ695" s="36"/>
      <c r="CA695" s="36"/>
      <c r="CB695" s="36"/>
      <c r="CC695" s="36"/>
      <c r="CD695" s="36"/>
      <c r="CE695" s="36"/>
      <c r="CF695" s="36"/>
      <c r="CG695" s="36"/>
      <c r="CH695" s="36"/>
      <c r="CI695" s="36"/>
      <c r="CJ695" s="36"/>
      <c r="CK695" s="36"/>
      <c r="CL695" s="36"/>
      <c r="CM695" s="36"/>
      <c r="CN695" s="36"/>
      <c r="CO695" s="36"/>
      <c r="CP695" s="36"/>
      <c r="CQ695" s="36"/>
      <c r="CR695" s="36"/>
      <c r="CS695" s="36"/>
      <c r="CT695" s="36"/>
      <c r="CU695" s="36"/>
      <c r="CV695" s="36"/>
      <c r="CW695" s="36"/>
      <c r="CX695" s="36"/>
      <c r="CY695" s="36"/>
      <c r="CZ695" s="36"/>
      <c r="DA695" s="36"/>
      <c r="DB695" s="36"/>
      <c r="DC695" s="36"/>
      <c r="DD695" s="36"/>
      <c r="DE695" s="36"/>
      <c r="DF695" s="36"/>
      <c r="DG695" s="36"/>
      <c r="DH695" s="36"/>
      <c r="DI695" s="123"/>
    </row>
    <row r="696" spans="1:113" ht="15.75" thickTop="1" thickBot="1">
      <c r="A696" s="872">
        <v>128</v>
      </c>
      <c r="B696" s="836" t="s">
        <v>5804</v>
      </c>
      <c r="C696" s="115" t="s">
        <v>148</v>
      </c>
      <c r="D696" s="241">
        <v>2025</v>
      </c>
      <c r="E696" s="242" t="s">
        <v>149</v>
      </c>
      <c r="F696" s="242">
        <v>11</v>
      </c>
      <c r="G696" s="242" t="s">
        <v>150</v>
      </c>
      <c r="H696" s="297">
        <v>45029</v>
      </c>
      <c r="I696" s="298">
        <v>200000</v>
      </c>
      <c r="J696" s="242">
        <v>12</v>
      </c>
      <c r="K696" s="294">
        <f t="shared" si="10"/>
        <v>45393</v>
      </c>
      <c r="L696" s="234">
        <v>9</v>
      </c>
      <c r="M696" s="234">
        <v>0.01</v>
      </c>
      <c r="N696" s="234">
        <v>9</v>
      </c>
      <c r="O696" s="242"/>
      <c r="P696" s="242"/>
      <c r="Q696" s="299"/>
      <c r="R696" s="242"/>
      <c r="S696" s="242"/>
      <c r="T696" s="242"/>
      <c r="U696" s="242"/>
      <c r="V696" s="242"/>
      <c r="W696" s="242"/>
      <c r="X696" s="298">
        <v>200000</v>
      </c>
      <c r="Y696" s="300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36"/>
      <c r="AY696" s="36"/>
      <c r="AZ696" s="36"/>
      <c r="BA696" s="36"/>
      <c r="BB696" s="36"/>
      <c r="BC696" s="36"/>
      <c r="BD696" s="36"/>
      <c r="BE696" s="36"/>
      <c r="BF696" s="36"/>
      <c r="BG696" s="36"/>
      <c r="BH696" s="36"/>
      <c r="BI696" s="36"/>
      <c r="BJ696" s="36"/>
      <c r="BK696" s="36"/>
      <c r="BL696" s="36"/>
      <c r="BM696" s="36"/>
      <c r="BN696" s="36"/>
      <c r="BO696" s="36"/>
      <c r="BP696" s="36"/>
      <c r="BQ696" s="36"/>
      <c r="BR696" s="36"/>
      <c r="BS696" s="36"/>
      <c r="BT696" s="36"/>
      <c r="BU696" s="36"/>
      <c r="BV696" s="36"/>
      <c r="BW696" s="36"/>
      <c r="BX696" s="36"/>
      <c r="BY696" s="36"/>
      <c r="BZ696" s="36"/>
      <c r="CA696" s="36"/>
      <c r="CB696" s="36"/>
      <c r="CC696" s="36"/>
      <c r="CD696" s="36"/>
      <c r="CE696" s="36"/>
      <c r="CF696" s="36"/>
      <c r="CG696" s="36"/>
      <c r="CH696" s="36"/>
      <c r="CI696" s="36"/>
      <c r="CJ696" s="36"/>
      <c r="CK696" s="36"/>
      <c r="CL696" s="36"/>
      <c r="CM696" s="36"/>
      <c r="CN696" s="36"/>
      <c r="CO696" s="36"/>
      <c r="CP696" s="36"/>
      <c r="CQ696" s="36"/>
      <c r="CR696" s="36"/>
      <c r="CS696" s="36"/>
      <c r="CT696" s="36"/>
      <c r="CU696" s="36"/>
      <c r="CV696" s="36"/>
      <c r="CW696" s="36"/>
      <c r="CX696" s="36"/>
      <c r="CY696" s="36"/>
      <c r="CZ696" s="36"/>
      <c r="DA696" s="36"/>
      <c r="DB696" s="36"/>
      <c r="DC696" s="36"/>
      <c r="DD696" s="36"/>
      <c r="DE696" s="36"/>
      <c r="DF696" s="36"/>
      <c r="DG696" s="36"/>
      <c r="DH696" s="36"/>
      <c r="DI696" s="123"/>
    </row>
    <row r="697" spans="1:113" ht="15.75" thickTop="1" thickBot="1">
      <c r="A697" s="872">
        <v>193</v>
      </c>
      <c r="B697" s="836" t="s">
        <v>5804</v>
      </c>
      <c r="C697" s="115" t="s">
        <v>148</v>
      </c>
      <c r="D697" s="241">
        <v>2026</v>
      </c>
      <c r="E697" s="242" t="s">
        <v>149</v>
      </c>
      <c r="F697" s="242">
        <v>11</v>
      </c>
      <c r="G697" s="242" t="s">
        <v>150</v>
      </c>
      <c r="H697" s="297">
        <v>45367</v>
      </c>
      <c r="I697" s="298">
        <v>63000</v>
      </c>
      <c r="J697" s="242">
        <v>12</v>
      </c>
      <c r="K697" s="294">
        <f t="shared" si="10"/>
        <v>45731</v>
      </c>
      <c r="L697" s="234">
        <v>9</v>
      </c>
      <c r="M697" s="234">
        <v>0.01</v>
      </c>
      <c r="N697" s="234">
        <v>9</v>
      </c>
      <c r="O697" s="242"/>
      <c r="P697" s="242"/>
      <c r="Q697" s="299"/>
      <c r="R697" s="242"/>
      <c r="S697" s="242"/>
      <c r="T697" s="242"/>
      <c r="U697" s="242"/>
      <c r="V697" s="242"/>
      <c r="W697" s="242"/>
      <c r="X697" s="298">
        <v>63000</v>
      </c>
      <c r="Y697" s="300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36"/>
      <c r="AY697" s="36"/>
      <c r="AZ697" s="36"/>
      <c r="BA697" s="36"/>
      <c r="BB697" s="36"/>
      <c r="BC697" s="36"/>
      <c r="BD697" s="36"/>
      <c r="BE697" s="36"/>
      <c r="BF697" s="36"/>
      <c r="BG697" s="36"/>
      <c r="BH697" s="36"/>
      <c r="BI697" s="36"/>
      <c r="BJ697" s="36"/>
      <c r="BK697" s="36"/>
      <c r="BL697" s="36"/>
      <c r="BM697" s="36"/>
      <c r="BN697" s="36"/>
      <c r="BO697" s="36"/>
      <c r="BP697" s="36"/>
      <c r="BQ697" s="36"/>
      <c r="BR697" s="36"/>
      <c r="BS697" s="36"/>
      <c r="BT697" s="36"/>
      <c r="BU697" s="36"/>
      <c r="BV697" s="36"/>
      <c r="BW697" s="36"/>
      <c r="BX697" s="36"/>
      <c r="BY697" s="36"/>
      <c r="BZ697" s="36"/>
      <c r="CA697" s="36"/>
      <c r="CB697" s="36"/>
      <c r="CC697" s="36"/>
      <c r="CD697" s="36"/>
      <c r="CE697" s="36"/>
      <c r="CF697" s="36"/>
      <c r="CG697" s="36"/>
      <c r="CH697" s="36"/>
      <c r="CI697" s="36"/>
      <c r="CJ697" s="36"/>
      <c r="CK697" s="36"/>
      <c r="CL697" s="36"/>
      <c r="CM697" s="36"/>
      <c r="CN697" s="36"/>
      <c r="CO697" s="36"/>
      <c r="CP697" s="36"/>
      <c r="CQ697" s="36"/>
      <c r="CR697" s="36"/>
      <c r="CS697" s="36"/>
      <c r="CT697" s="36"/>
      <c r="CU697" s="36"/>
      <c r="CV697" s="36"/>
      <c r="CW697" s="36"/>
      <c r="CX697" s="36"/>
      <c r="CY697" s="36"/>
      <c r="CZ697" s="36"/>
      <c r="DA697" s="36"/>
      <c r="DB697" s="36"/>
      <c r="DC697" s="36"/>
      <c r="DD697" s="36"/>
      <c r="DE697" s="36"/>
      <c r="DF697" s="36"/>
      <c r="DG697" s="36"/>
      <c r="DH697" s="36"/>
      <c r="DI697" s="123"/>
    </row>
    <row r="698" spans="1:113" ht="15.75" thickTop="1" thickBot="1">
      <c r="A698" s="872">
        <v>45</v>
      </c>
      <c r="B698" s="836" t="s">
        <v>5804</v>
      </c>
      <c r="C698" s="115" t="s">
        <v>148</v>
      </c>
      <c r="D698" s="241">
        <v>2027</v>
      </c>
      <c r="E698" s="242" t="s">
        <v>149</v>
      </c>
      <c r="F698" s="242">
        <v>11</v>
      </c>
      <c r="G698" s="242" t="s">
        <v>150</v>
      </c>
      <c r="H698" s="297">
        <v>45110</v>
      </c>
      <c r="I698" s="298">
        <v>172500</v>
      </c>
      <c r="J698" s="242">
        <v>12</v>
      </c>
      <c r="K698" s="294">
        <f t="shared" si="10"/>
        <v>45474</v>
      </c>
      <c r="L698" s="234">
        <v>9</v>
      </c>
      <c r="M698" s="234">
        <v>0.01</v>
      </c>
      <c r="N698" s="234">
        <v>9</v>
      </c>
      <c r="O698" s="242"/>
      <c r="P698" s="242"/>
      <c r="Q698" s="299"/>
      <c r="R698" s="242"/>
      <c r="S698" s="242"/>
      <c r="T698" s="242"/>
      <c r="U698" s="242"/>
      <c r="V698" s="242"/>
      <c r="W698" s="242"/>
      <c r="X698" s="298">
        <v>172500</v>
      </c>
      <c r="Y698" s="300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36"/>
      <c r="AY698" s="36"/>
      <c r="AZ698" s="36"/>
      <c r="BA698" s="36"/>
      <c r="BB698" s="36"/>
      <c r="BC698" s="36"/>
      <c r="BD698" s="36"/>
      <c r="BE698" s="36"/>
      <c r="BF698" s="36"/>
      <c r="BG698" s="36"/>
      <c r="BH698" s="36"/>
      <c r="BI698" s="36"/>
      <c r="BJ698" s="36"/>
      <c r="BK698" s="36"/>
      <c r="BL698" s="36"/>
      <c r="BM698" s="36"/>
      <c r="BN698" s="36"/>
      <c r="BO698" s="36"/>
      <c r="BP698" s="36"/>
      <c r="BQ698" s="36"/>
      <c r="BR698" s="36"/>
      <c r="BS698" s="36"/>
      <c r="BT698" s="36"/>
      <c r="BU698" s="36"/>
      <c r="BV698" s="36"/>
      <c r="BW698" s="36"/>
      <c r="BX698" s="36"/>
      <c r="BY698" s="36"/>
      <c r="BZ698" s="36"/>
      <c r="CA698" s="36"/>
      <c r="CB698" s="36"/>
      <c r="CC698" s="36"/>
      <c r="CD698" s="36"/>
      <c r="CE698" s="36"/>
      <c r="CF698" s="36"/>
      <c r="CG698" s="36"/>
      <c r="CH698" s="36"/>
      <c r="CI698" s="36"/>
      <c r="CJ698" s="36"/>
      <c r="CK698" s="36"/>
      <c r="CL698" s="36"/>
      <c r="CM698" s="36"/>
      <c r="CN698" s="36"/>
      <c r="CO698" s="36"/>
      <c r="CP698" s="36"/>
      <c r="CQ698" s="36"/>
      <c r="CR698" s="36"/>
      <c r="CS698" s="36"/>
      <c r="CT698" s="36"/>
      <c r="CU698" s="36"/>
      <c r="CV698" s="36"/>
      <c r="CW698" s="36"/>
      <c r="CX698" s="36"/>
      <c r="CY698" s="36"/>
      <c r="CZ698" s="36"/>
      <c r="DA698" s="36"/>
      <c r="DB698" s="36"/>
      <c r="DC698" s="36"/>
      <c r="DD698" s="36"/>
      <c r="DE698" s="36"/>
      <c r="DF698" s="36"/>
      <c r="DG698" s="36"/>
      <c r="DH698" s="36"/>
      <c r="DI698" s="123"/>
    </row>
    <row r="699" spans="1:113" ht="15.75" thickTop="1" thickBot="1">
      <c r="A699" s="872">
        <v>21</v>
      </c>
      <c r="B699" s="836" t="s">
        <v>5804</v>
      </c>
      <c r="C699" s="115" t="s">
        <v>148</v>
      </c>
      <c r="D699" s="241">
        <v>2028</v>
      </c>
      <c r="E699" s="242" t="s">
        <v>149</v>
      </c>
      <c r="F699" s="242">
        <v>11</v>
      </c>
      <c r="G699" s="242" t="s">
        <v>150</v>
      </c>
      <c r="H699" s="297">
        <v>45090</v>
      </c>
      <c r="I699" s="298">
        <v>79000</v>
      </c>
      <c r="J699" s="242">
        <v>12</v>
      </c>
      <c r="K699" s="294">
        <f t="shared" si="10"/>
        <v>45454</v>
      </c>
      <c r="L699" s="234">
        <v>9</v>
      </c>
      <c r="M699" s="234">
        <v>0.01</v>
      </c>
      <c r="N699" s="234">
        <v>9</v>
      </c>
      <c r="O699" s="242"/>
      <c r="P699" s="242"/>
      <c r="Q699" s="299"/>
      <c r="R699" s="242"/>
      <c r="S699" s="242"/>
      <c r="T699" s="242"/>
      <c r="U699" s="242"/>
      <c r="V699" s="242"/>
      <c r="W699" s="242"/>
      <c r="X699" s="298">
        <v>79000</v>
      </c>
      <c r="Y699" s="300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36"/>
      <c r="AY699" s="36"/>
      <c r="AZ699" s="36"/>
      <c r="BA699" s="36"/>
      <c r="BB699" s="36"/>
      <c r="BC699" s="36"/>
      <c r="BD699" s="36"/>
      <c r="BE699" s="36"/>
      <c r="BF699" s="36"/>
      <c r="BG699" s="36"/>
      <c r="BH699" s="36"/>
      <c r="BI699" s="36"/>
      <c r="BJ699" s="36"/>
      <c r="BK699" s="36"/>
      <c r="BL699" s="36"/>
      <c r="BM699" s="36"/>
      <c r="BN699" s="36"/>
      <c r="BO699" s="36"/>
      <c r="BP699" s="36"/>
      <c r="BQ699" s="36"/>
      <c r="BR699" s="36"/>
      <c r="BS699" s="36"/>
      <c r="BT699" s="36"/>
      <c r="BU699" s="36"/>
      <c r="BV699" s="36"/>
      <c r="BW699" s="36"/>
      <c r="BX699" s="36"/>
      <c r="BY699" s="36"/>
      <c r="BZ699" s="36"/>
      <c r="CA699" s="36"/>
      <c r="CB699" s="36"/>
      <c r="CC699" s="36"/>
      <c r="CD699" s="36"/>
      <c r="CE699" s="36"/>
      <c r="CF699" s="36"/>
      <c r="CG699" s="36"/>
      <c r="CH699" s="36"/>
      <c r="CI699" s="36"/>
      <c r="CJ699" s="36"/>
      <c r="CK699" s="36"/>
      <c r="CL699" s="36"/>
      <c r="CM699" s="36"/>
      <c r="CN699" s="36"/>
      <c r="CO699" s="36"/>
      <c r="CP699" s="36"/>
      <c r="CQ699" s="36"/>
      <c r="CR699" s="36"/>
      <c r="CS699" s="36"/>
      <c r="CT699" s="36"/>
      <c r="CU699" s="36"/>
      <c r="CV699" s="36"/>
      <c r="CW699" s="36"/>
      <c r="CX699" s="36"/>
      <c r="CY699" s="36"/>
      <c r="CZ699" s="36"/>
      <c r="DA699" s="36"/>
      <c r="DB699" s="36"/>
      <c r="DC699" s="36"/>
      <c r="DD699" s="36"/>
      <c r="DE699" s="36"/>
      <c r="DF699" s="36"/>
      <c r="DG699" s="36"/>
      <c r="DH699" s="36"/>
      <c r="DI699" s="123"/>
    </row>
    <row r="700" spans="1:113" ht="15.75" thickTop="1" thickBot="1">
      <c r="A700" s="872">
        <v>2300</v>
      </c>
      <c r="B700" s="836" t="s">
        <v>5804</v>
      </c>
      <c r="C700" s="115" t="s">
        <v>148</v>
      </c>
      <c r="D700" s="241">
        <v>2029</v>
      </c>
      <c r="E700" s="242" t="s">
        <v>149</v>
      </c>
      <c r="F700" s="242">
        <v>11</v>
      </c>
      <c r="G700" s="242" t="s">
        <v>150</v>
      </c>
      <c r="H700" s="297">
        <v>45257</v>
      </c>
      <c r="I700" s="298">
        <v>139500</v>
      </c>
      <c r="J700" s="242">
        <v>12</v>
      </c>
      <c r="K700" s="294">
        <f t="shared" si="10"/>
        <v>45621</v>
      </c>
      <c r="L700" s="234">
        <v>9</v>
      </c>
      <c r="M700" s="234">
        <v>0.01</v>
      </c>
      <c r="N700" s="234">
        <v>9</v>
      </c>
      <c r="O700" s="242"/>
      <c r="P700" s="242"/>
      <c r="Q700" s="299"/>
      <c r="R700" s="242"/>
      <c r="S700" s="242"/>
      <c r="T700" s="242"/>
      <c r="U700" s="242"/>
      <c r="V700" s="242"/>
      <c r="W700" s="242"/>
      <c r="X700" s="298">
        <v>139500</v>
      </c>
      <c r="Y700" s="300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36"/>
      <c r="AY700" s="36"/>
      <c r="AZ700" s="36"/>
      <c r="BA700" s="36"/>
      <c r="BB700" s="36"/>
      <c r="BC700" s="36"/>
      <c r="BD700" s="36"/>
      <c r="BE700" s="36"/>
      <c r="BF700" s="36"/>
      <c r="BG700" s="36"/>
      <c r="BH700" s="36"/>
      <c r="BI700" s="36"/>
      <c r="BJ700" s="36"/>
      <c r="BK700" s="36"/>
      <c r="BL700" s="36"/>
      <c r="BM700" s="36"/>
      <c r="BN700" s="36"/>
      <c r="BO700" s="36"/>
      <c r="BP700" s="36"/>
      <c r="BQ700" s="36"/>
      <c r="BR700" s="36"/>
      <c r="BS700" s="36"/>
      <c r="BT700" s="36"/>
      <c r="BU700" s="36"/>
      <c r="BV700" s="36"/>
      <c r="BW700" s="36"/>
      <c r="BX700" s="36"/>
      <c r="BY700" s="36"/>
      <c r="BZ700" s="36"/>
      <c r="CA700" s="36"/>
      <c r="CB700" s="36"/>
      <c r="CC700" s="36"/>
      <c r="CD700" s="36"/>
      <c r="CE700" s="36"/>
      <c r="CF700" s="36"/>
      <c r="CG700" s="36"/>
      <c r="CH700" s="36"/>
      <c r="CI700" s="36"/>
      <c r="CJ700" s="36"/>
      <c r="CK700" s="36"/>
      <c r="CL700" s="36"/>
      <c r="CM700" s="36"/>
      <c r="CN700" s="36"/>
      <c r="CO700" s="36"/>
      <c r="CP700" s="36"/>
      <c r="CQ700" s="36"/>
      <c r="CR700" s="36"/>
      <c r="CS700" s="36"/>
      <c r="CT700" s="36"/>
      <c r="CU700" s="36"/>
      <c r="CV700" s="36"/>
      <c r="CW700" s="36"/>
      <c r="CX700" s="36"/>
      <c r="CY700" s="36"/>
      <c r="CZ700" s="36"/>
      <c r="DA700" s="36"/>
      <c r="DB700" s="36"/>
      <c r="DC700" s="36"/>
      <c r="DD700" s="36"/>
      <c r="DE700" s="36"/>
      <c r="DF700" s="36"/>
      <c r="DG700" s="36"/>
      <c r="DH700" s="36"/>
      <c r="DI700" s="123"/>
    </row>
    <row r="701" spans="1:113" ht="15.75" thickTop="1" thickBot="1">
      <c r="A701" s="872">
        <v>163</v>
      </c>
      <c r="B701" s="836" t="s">
        <v>5804</v>
      </c>
      <c r="C701" s="115" t="s">
        <v>148</v>
      </c>
      <c r="D701" s="241">
        <v>2030</v>
      </c>
      <c r="E701" s="242" t="s">
        <v>149</v>
      </c>
      <c r="F701" s="242">
        <v>11</v>
      </c>
      <c r="G701" s="242" t="s">
        <v>150</v>
      </c>
      <c r="H701" s="297">
        <v>45338</v>
      </c>
      <c r="I701" s="298">
        <v>73000</v>
      </c>
      <c r="J701" s="242">
        <v>12</v>
      </c>
      <c r="K701" s="294">
        <f t="shared" si="10"/>
        <v>45702</v>
      </c>
      <c r="L701" s="234">
        <v>9</v>
      </c>
      <c r="M701" s="234">
        <v>0.01</v>
      </c>
      <c r="N701" s="234">
        <v>9</v>
      </c>
      <c r="O701" s="242"/>
      <c r="P701" s="242"/>
      <c r="Q701" s="299"/>
      <c r="R701" s="242"/>
      <c r="S701" s="242"/>
      <c r="T701" s="242"/>
      <c r="U701" s="242"/>
      <c r="V701" s="242"/>
      <c r="W701" s="242"/>
      <c r="X701" s="298">
        <v>73000</v>
      </c>
      <c r="Y701" s="300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36"/>
      <c r="AY701" s="36"/>
      <c r="AZ701" s="36"/>
      <c r="BA701" s="36"/>
      <c r="BB701" s="36"/>
      <c r="BC701" s="36"/>
      <c r="BD701" s="36"/>
      <c r="BE701" s="36"/>
      <c r="BF701" s="36"/>
      <c r="BG701" s="36"/>
      <c r="BH701" s="36"/>
      <c r="BI701" s="36"/>
      <c r="BJ701" s="36"/>
      <c r="BK701" s="36"/>
      <c r="BL701" s="36"/>
      <c r="BM701" s="36"/>
      <c r="BN701" s="36"/>
      <c r="BO701" s="36"/>
      <c r="BP701" s="36"/>
      <c r="BQ701" s="36"/>
      <c r="BR701" s="36"/>
      <c r="BS701" s="36"/>
      <c r="BT701" s="36"/>
      <c r="BU701" s="36"/>
      <c r="BV701" s="36"/>
      <c r="BW701" s="36"/>
      <c r="BX701" s="36"/>
      <c r="BY701" s="36"/>
      <c r="BZ701" s="36"/>
      <c r="CA701" s="36"/>
      <c r="CB701" s="36"/>
      <c r="CC701" s="36"/>
      <c r="CD701" s="36"/>
      <c r="CE701" s="36"/>
      <c r="CF701" s="36"/>
      <c r="CG701" s="36"/>
      <c r="CH701" s="36"/>
      <c r="CI701" s="36"/>
      <c r="CJ701" s="36"/>
      <c r="CK701" s="36"/>
      <c r="CL701" s="36"/>
      <c r="CM701" s="36"/>
      <c r="CN701" s="36"/>
      <c r="CO701" s="36"/>
      <c r="CP701" s="36"/>
      <c r="CQ701" s="36"/>
      <c r="CR701" s="36"/>
      <c r="CS701" s="36"/>
      <c r="CT701" s="36"/>
      <c r="CU701" s="36"/>
      <c r="CV701" s="36"/>
      <c r="CW701" s="36"/>
      <c r="CX701" s="36"/>
      <c r="CY701" s="36"/>
      <c r="CZ701" s="36"/>
      <c r="DA701" s="36"/>
      <c r="DB701" s="36"/>
      <c r="DC701" s="36"/>
      <c r="DD701" s="36"/>
      <c r="DE701" s="36"/>
      <c r="DF701" s="36"/>
      <c r="DG701" s="36"/>
      <c r="DH701" s="36"/>
      <c r="DI701" s="123"/>
    </row>
    <row r="702" spans="1:113" ht="15.75" thickTop="1" thickBot="1">
      <c r="A702" s="872">
        <v>2</v>
      </c>
      <c r="B702" s="836" t="s">
        <v>5804</v>
      </c>
      <c r="C702" s="115" t="s">
        <v>148</v>
      </c>
      <c r="D702" s="241">
        <v>2031</v>
      </c>
      <c r="E702" s="242" t="s">
        <v>149</v>
      </c>
      <c r="F702" s="242">
        <v>11</v>
      </c>
      <c r="G702" s="242" t="s">
        <v>150</v>
      </c>
      <c r="H702" s="297">
        <v>45373</v>
      </c>
      <c r="I702" s="298">
        <v>90500</v>
      </c>
      <c r="J702" s="242">
        <v>12</v>
      </c>
      <c r="K702" s="294">
        <f t="shared" ref="K702:K764" si="11">H702+364</f>
        <v>45737</v>
      </c>
      <c r="L702" s="234">
        <v>9</v>
      </c>
      <c r="M702" s="234">
        <v>0.01</v>
      </c>
      <c r="N702" s="234">
        <v>9</v>
      </c>
      <c r="O702" s="242"/>
      <c r="P702" s="242"/>
      <c r="Q702" s="299"/>
      <c r="R702" s="242"/>
      <c r="S702" s="242"/>
      <c r="T702" s="242"/>
      <c r="U702" s="242"/>
      <c r="V702" s="242"/>
      <c r="W702" s="242"/>
      <c r="X702" s="298">
        <v>90500</v>
      </c>
      <c r="Y702" s="300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36"/>
      <c r="AY702" s="36"/>
      <c r="AZ702" s="36"/>
      <c r="BA702" s="36"/>
      <c r="BB702" s="36"/>
      <c r="BC702" s="36"/>
      <c r="BD702" s="36"/>
      <c r="BE702" s="36"/>
      <c r="BF702" s="36"/>
      <c r="BG702" s="36"/>
      <c r="BH702" s="36"/>
      <c r="BI702" s="36"/>
      <c r="BJ702" s="36"/>
      <c r="BK702" s="36"/>
      <c r="BL702" s="36"/>
      <c r="BM702" s="36"/>
      <c r="BN702" s="36"/>
      <c r="BO702" s="36"/>
      <c r="BP702" s="36"/>
      <c r="BQ702" s="36"/>
      <c r="BR702" s="36"/>
      <c r="BS702" s="36"/>
      <c r="BT702" s="36"/>
      <c r="BU702" s="36"/>
      <c r="BV702" s="36"/>
      <c r="BW702" s="36"/>
      <c r="BX702" s="36"/>
      <c r="BY702" s="36"/>
      <c r="BZ702" s="36"/>
      <c r="CA702" s="36"/>
      <c r="CB702" s="36"/>
      <c r="CC702" s="36"/>
      <c r="CD702" s="36"/>
      <c r="CE702" s="36"/>
      <c r="CF702" s="36"/>
      <c r="CG702" s="36"/>
      <c r="CH702" s="36"/>
      <c r="CI702" s="36"/>
      <c r="CJ702" s="36"/>
      <c r="CK702" s="36"/>
      <c r="CL702" s="36"/>
      <c r="CM702" s="36"/>
      <c r="CN702" s="36"/>
      <c r="CO702" s="36"/>
      <c r="CP702" s="36"/>
      <c r="CQ702" s="36"/>
      <c r="CR702" s="36"/>
      <c r="CS702" s="36"/>
      <c r="CT702" s="36"/>
      <c r="CU702" s="36"/>
      <c r="CV702" s="36"/>
      <c r="CW702" s="36"/>
      <c r="CX702" s="36"/>
      <c r="CY702" s="36"/>
      <c r="CZ702" s="36"/>
      <c r="DA702" s="36"/>
      <c r="DB702" s="36"/>
      <c r="DC702" s="36"/>
      <c r="DD702" s="36"/>
      <c r="DE702" s="36"/>
      <c r="DF702" s="36"/>
      <c r="DG702" s="36"/>
      <c r="DH702" s="36"/>
      <c r="DI702" s="123"/>
    </row>
    <row r="703" spans="1:113" ht="15.75" thickTop="1" thickBot="1">
      <c r="A703" s="872">
        <v>108</v>
      </c>
      <c r="B703" s="836" t="s">
        <v>5804</v>
      </c>
      <c r="C703" s="115" t="s">
        <v>148</v>
      </c>
      <c r="D703" s="241">
        <v>2032</v>
      </c>
      <c r="E703" s="242" t="s">
        <v>149</v>
      </c>
      <c r="F703" s="242">
        <v>11</v>
      </c>
      <c r="G703" s="242" t="s">
        <v>150</v>
      </c>
      <c r="H703" s="297">
        <v>45100</v>
      </c>
      <c r="I703" s="298">
        <v>109000</v>
      </c>
      <c r="J703" s="242">
        <v>12</v>
      </c>
      <c r="K703" s="294">
        <f t="shared" si="11"/>
        <v>45464</v>
      </c>
      <c r="L703" s="234">
        <v>9</v>
      </c>
      <c r="M703" s="234">
        <v>0.01</v>
      </c>
      <c r="N703" s="234">
        <v>9</v>
      </c>
      <c r="O703" s="242"/>
      <c r="P703" s="242"/>
      <c r="Q703" s="299"/>
      <c r="R703" s="242"/>
      <c r="S703" s="242"/>
      <c r="T703" s="242"/>
      <c r="U703" s="242"/>
      <c r="V703" s="242"/>
      <c r="W703" s="242"/>
      <c r="X703" s="298">
        <v>109000</v>
      </c>
      <c r="Y703" s="300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36"/>
      <c r="AY703" s="36"/>
      <c r="AZ703" s="36"/>
      <c r="BA703" s="36"/>
      <c r="BB703" s="36"/>
      <c r="BC703" s="36"/>
      <c r="BD703" s="36"/>
      <c r="BE703" s="36"/>
      <c r="BF703" s="36"/>
      <c r="BG703" s="36"/>
      <c r="BH703" s="36"/>
      <c r="BI703" s="36"/>
      <c r="BJ703" s="36"/>
      <c r="BK703" s="36"/>
      <c r="BL703" s="36"/>
      <c r="BM703" s="36"/>
      <c r="BN703" s="36"/>
      <c r="BO703" s="36"/>
      <c r="BP703" s="36"/>
      <c r="BQ703" s="36"/>
      <c r="BR703" s="36"/>
      <c r="BS703" s="36"/>
      <c r="BT703" s="36"/>
      <c r="BU703" s="36"/>
      <c r="BV703" s="36"/>
      <c r="BW703" s="36"/>
      <c r="BX703" s="36"/>
      <c r="BY703" s="36"/>
      <c r="BZ703" s="36"/>
      <c r="CA703" s="36"/>
      <c r="CB703" s="36"/>
      <c r="CC703" s="36"/>
      <c r="CD703" s="36"/>
      <c r="CE703" s="36"/>
      <c r="CF703" s="36"/>
      <c r="CG703" s="36"/>
      <c r="CH703" s="36"/>
      <c r="CI703" s="36"/>
      <c r="CJ703" s="36"/>
      <c r="CK703" s="36"/>
      <c r="CL703" s="36"/>
      <c r="CM703" s="36"/>
      <c r="CN703" s="36"/>
      <c r="CO703" s="36"/>
      <c r="CP703" s="36"/>
      <c r="CQ703" s="36"/>
      <c r="CR703" s="36"/>
      <c r="CS703" s="36"/>
      <c r="CT703" s="36"/>
      <c r="CU703" s="36"/>
      <c r="CV703" s="36"/>
      <c r="CW703" s="36"/>
      <c r="CX703" s="36"/>
      <c r="CY703" s="36"/>
      <c r="CZ703" s="36"/>
      <c r="DA703" s="36"/>
      <c r="DB703" s="36"/>
      <c r="DC703" s="36"/>
      <c r="DD703" s="36"/>
      <c r="DE703" s="36"/>
      <c r="DF703" s="36"/>
      <c r="DG703" s="36"/>
      <c r="DH703" s="36"/>
      <c r="DI703" s="123"/>
    </row>
    <row r="704" spans="1:113" ht="15.75" thickTop="1" thickBot="1">
      <c r="A704" s="872">
        <v>1738</v>
      </c>
      <c r="B704" s="836" t="s">
        <v>5804</v>
      </c>
      <c r="C704" s="115" t="s">
        <v>148</v>
      </c>
      <c r="D704" s="241">
        <v>2033</v>
      </c>
      <c r="E704" s="242" t="s">
        <v>149</v>
      </c>
      <c r="F704" s="242">
        <v>11</v>
      </c>
      <c r="G704" s="242" t="s">
        <v>150</v>
      </c>
      <c r="H704" s="297">
        <v>45309</v>
      </c>
      <c r="I704" s="298">
        <v>183000</v>
      </c>
      <c r="J704" s="242">
        <v>12</v>
      </c>
      <c r="K704" s="294">
        <f t="shared" si="11"/>
        <v>45673</v>
      </c>
      <c r="L704" s="234">
        <v>9</v>
      </c>
      <c r="M704" s="234">
        <v>0.01</v>
      </c>
      <c r="N704" s="234">
        <v>9</v>
      </c>
      <c r="O704" s="242"/>
      <c r="P704" s="242"/>
      <c r="Q704" s="299"/>
      <c r="R704" s="242"/>
      <c r="S704" s="242"/>
      <c r="T704" s="242"/>
      <c r="U704" s="242"/>
      <c r="V704" s="242"/>
      <c r="W704" s="242"/>
      <c r="X704" s="298">
        <v>183000</v>
      </c>
      <c r="Y704" s="300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36"/>
      <c r="AY704" s="36"/>
      <c r="AZ704" s="36"/>
      <c r="BA704" s="36"/>
      <c r="BB704" s="36"/>
      <c r="BC704" s="36"/>
      <c r="BD704" s="36"/>
      <c r="BE704" s="36"/>
      <c r="BF704" s="36"/>
      <c r="BG704" s="36"/>
      <c r="BH704" s="36"/>
      <c r="BI704" s="36"/>
      <c r="BJ704" s="36"/>
      <c r="BK704" s="36"/>
      <c r="BL704" s="36"/>
      <c r="BM704" s="36"/>
      <c r="BN704" s="36"/>
      <c r="BO704" s="36"/>
      <c r="BP704" s="36"/>
      <c r="BQ704" s="36"/>
      <c r="BR704" s="36"/>
      <c r="BS704" s="36"/>
      <c r="BT704" s="36"/>
      <c r="BU704" s="36"/>
      <c r="BV704" s="36"/>
      <c r="BW704" s="36"/>
      <c r="BX704" s="36"/>
      <c r="BY704" s="36"/>
      <c r="BZ704" s="36"/>
      <c r="CA704" s="36"/>
      <c r="CB704" s="36"/>
      <c r="CC704" s="36"/>
      <c r="CD704" s="36"/>
      <c r="CE704" s="36"/>
      <c r="CF704" s="36"/>
      <c r="CG704" s="36"/>
      <c r="CH704" s="36"/>
      <c r="CI704" s="36"/>
      <c r="CJ704" s="36"/>
      <c r="CK704" s="36"/>
      <c r="CL704" s="36"/>
      <c r="CM704" s="36"/>
      <c r="CN704" s="36"/>
      <c r="CO704" s="36"/>
      <c r="CP704" s="36"/>
      <c r="CQ704" s="36"/>
      <c r="CR704" s="36"/>
      <c r="CS704" s="36"/>
      <c r="CT704" s="36"/>
      <c r="CU704" s="36"/>
      <c r="CV704" s="36"/>
      <c r="CW704" s="36"/>
      <c r="CX704" s="36"/>
      <c r="CY704" s="36"/>
      <c r="CZ704" s="36"/>
      <c r="DA704" s="36"/>
      <c r="DB704" s="36"/>
      <c r="DC704" s="36"/>
      <c r="DD704" s="36"/>
      <c r="DE704" s="36"/>
      <c r="DF704" s="36"/>
      <c r="DG704" s="36"/>
      <c r="DH704" s="36"/>
      <c r="DI704" s="123"/>
    </row>
    <row r="705" spans="1:113" ht="15.75" thickTop="1" thickBot="1">
      <c r="A705" s="872">
        <v>219</v>
      </c>
      <c r="B705" s="836" t="s">
        <v>5804</v>
      </c>
      <c r="C705" s="115" t="s">
        <v>148</v>
      </c>
      <c r="D705" s="241">
        <v>2034</v>
      </c>
      <c r="E705" s="242" t="s">
        <v>149</v>
      </c>
      <c r="F705" s="242">
        <v>11</v>
      </c>
      <c r="G705" s="242" t="s">
        <v>150</v>
      </c>
      <c r="H705" s="297">
        <v>45184</v>
      </c>
      <c r="I705" s="298">
        <v>200000</v>
      </c>
      <c r="J705" s="242">
        <v>12</v>
      </c>
      <c r="K705" s="294">
        <f t="shared" si="11"/>
        <v>45548</v>
      </c>
      <c r="L705" s="234">
        <v>9</v>
      </c>
      <c r="M705" s="234">
        <v>0.01</v>
      </c>
      <c r="N705" s="234">
        <v>9</v>
      </c>
      <c r="O705" s="242"/>
      <c r="P705" s="242"/>
      <c r="Q705" s="299"/>
      <c r="R705" s="242"/>
      <c r="S705" s="242"/>
      <c r="T705" s="242"/>
      <c r="U705" s="242"/>
      <c r="V705" s="242"/>
      <c r="W705" s="242"/>
      <c r="X705" s="298">
        <v>200000</v>
      </c>
      <c r="Y705" s="300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36"/>
      <c r="AY705" s="36"/>
      <c r="AZ705" s="36"/>
      <c r="BA705" s="36"/>
      <c r="BB705" s="36"/>
      <c r="BC705" s="36"/>
      <c r="BD705" s="36"/>
      <c r="BE705" s="36"/>
      <c r="BF705" s="36"/>
      <c r="BG705" s="36"/>
      <c r="BH705" s="36"/>
      <c r="BI705" s="36"/>
      <c r="BJ705" s="36"/>
      <c r="BK705" s="36"/>
      <c r="BL705" s="36"/>
      <c r="BM705" s="36"/>
      <c r="BN705" s="36"/>
      <c r="BO705" s="36"/>
      <c r="BP705" s="36"/>
      <c r="BQ705" s="36"/>
      <c r="BR705" s="36"/>
      <c r="BS705" s="36"/>
      <c r="BT705" s="36"/>
      <c r="BU705" s="36"/>
      <c r="BV705" s="36"/>
      <c r="BW705" s="36"/>
      <c r="BX705" s="36"/>
      <c r="BY705" s="36"/>
      <c r="BZ705" s="36"/>
      <c r="CA705" s="36"/>
      <c r="CB705" s="36"/>
      <c r="CC705" s="36"/>
      <c r="CD705" s="36"/>
      <c r="CE705" s="36"/>
      <c r="CF705" s="36"/>
      <c r="CG705" s="36"/>
      <c r="CH705" s="36"/>
      <c r="CI705" s="36"/>
      <c r="CJ705" s="36"/>
      <c r="CK705" s="36"/>
      <c r="CL705" s="36"/>
      <c r="CM705" s="36"/>
      <c r="CN705" s="36"/>
      <c r="CO705" s="36"/>
      <c r="CP705" s="36"/>
      <c r="CQ705" s="36"/>
      <c r="CR705" s="36"/>
      <c r="CS705" s="36"/>
      <c r="CT705" s="36"/>
      <c r="CU705" s="36"/>
      <c r="CV705" s="36"/>
      <c r="CW705" s="36"/>
      <c r="CX705" s="36"/>
      <c r="CY705" s="36"/>
      <c r="CZ705" s="36"/>
      <c r="DA705" s="36"/>
      <c r="DB705" s="36"/>
      <c r="DC705" s="36"/>
      <c r="DD705" s="36"/>
      <c r="DE705" s="36"/>
      <c r="DF705" s="36"/>
      <c r="DG705" s="36"/>
      <c r="DH705" s="36"/>
      <c r="DI705" s="123"/>
    </row>
    <row r="706" spans="1:113" ht="15.75" thickTop="1" thickBot="1">
      <c r="A706" s="872">
        <v>2515</v>
      </c>
      <c r="B706" s="836" t="s">
        <v>5804</v>
      </c>
      <c r="C706" s="115" t="s">
        <v>148</v>
      </c>
      <c r="D706" s="241">
        <v>2035</v>
      </c>
      <c r="E706" s="242" t="s">
        <v>149</v>
      </c>
      <c r="F706" s="242">
        <v>11</v>
      </c>
      <c r="G706" s="242" t="s">
        <v>150</v>
      </c>
      <c r="H706" s="297">
        <v>45210</v>
      </c>
      <c r="I706" s="298">
        <v>93000</v>
      </c>
      <c r="J706" s="242">
        <v>12</v>
      </c>
      <c r="K706" s="294">
        <f t="shared" si="11"/>
        <v>45574</v>
      </c>
      <c r="L706" s="234">
        <v>9</v>
      </c>
      <c r="M706" s="234">
        <v>0.01</v>
      </c>
      <c r="N706" s="234">
        <v>9</v>
      </c>
      <c r="O706" s="242"/>
      <c r="P706" s="242"/>
      <c r="Q706" s="299"/>
      <c r="R706" s="242"/>
      <c r="S706" s="242"/>
      <c r="T706" s="242"/>
      <c r="U706" s="242"/>
      <c r="V706" s="242"/>
      <c r="W706" s="242"/>
      <c r="X706" s="298">
        <v>93000</v>
      </c>
      <c r="Y706" s="300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36"/>
      <c r="AY706" s="36"/>
      <c r="AZ706" s="36"/>
      <c r="BA706" s="36"/>
      <c r="BB706" s="36"/>
      <c r="BC706" s="36"/>
      <c r="BD706" s="36"/>
      <c r="BE706" s="36"/>
      <c r="BF706" s="36"/>
      <c r="BG706" s="36"/>
      <c r="BH706" s="36"/>
      <c r="BI706" s="36"/>
      <c r="BJ706" s="36"/>
      <c r="BK706" s="36"/>
      <c r="BL706" s="36"/>
      <c r="BM706" s="36"/>
      <c r="BN706" s="36"/>
      <c r="BO706" s="36"/>
      <c r="BP706" s="36"/>
      <c r="BQ706" s="36"/>
      <c r="BR706" s="36"/>
      <c r="BS706" s="36"/>
      <c r="BT706" s="36"/>
      <c r="BU706" s="36"/>
      <c r="BV706" s="36"/>
      <c r="BW706" s="36"/>
      <c r="BX706" s="36"/>
      <c r="BY706" s="36"/>
      <c r="BZ706" s="36"/>
      <c r="CA706" s="36"/>
      <c r="CB706" s="36"/>
      <c r="CC706" s="36"/>
      <c r="CD706" s="36"/>
      <c r="CE706" s="36"/>
      <c r="CF706" s="36"/>
      <c r="CG706" s="36"/>
      <c r="CH706" s="36"/>
      <c r="CI706" s="36"/>
      <c r="CJ706" s="36"/>
      <c r="CK706" s="36"/>
      <c r="CL706" s="36"/>
      <c r="CM706" s="36"/>
      <c r="CN706" s="36"/>
      <c r="CO706" s="36"/>
      <c r="CP706" s="36"/>
      <c r="CQ706" s="36"/>
      <c r="CR706" s="36"/>
      <c r="CS706" s="36"/>
      <c r="CT706" s="36"/>
      <c r="CU706" s="36"/>
      <c r="CV706" s="36"/>
      <c r="CW706" s="36"/>
      <c r="CX706" s="36"/>
      <c r="CY706" s="36"/>
      <c r="CZ706" s="36"/>
      <c r="DA706" s="36"/>
      <c r="DB706" s="36"/>
      <c r="DC706" s="36"/>
      <c r="DD706" s="36"/>
      <c r="DE706" s="36"/>
      <c r="DF706" s="36"/>
      <c r="DG706" s="36"/>
      <c r="DH706" s="36"/>
      <c r="DI706" s="123"/>
    </row>
    <row r="707" spans="1:113" ht="15.75" thickTop="1" thickBot="1">
      <c r="A707" s="872">
        <v>255</v>
      </c>
      <c r="B707" s="836" t="s">
        <v>5804</v>
      </c>
      <c r="C707" s="115" t="s">
        <v>148</v>
      </c>
      <c r="D707" s="241">
        <v>2036</v>
      </c>
      <c r="E707" s="242" t="s">
        <v>149</v>
      </c>
      <c r="F707" s="242">
        <v>11</v>
      </c>
      <c r="G707" s="242" t="s">
        <v>150</v>
      </c>
      <c r="H707" s="297">
        <v>45138</v>
      </c>
      <c r="I707" s="298">
        <v>79000</v>
      </c>
      <c r="J707" s="242">
        <v>12</v>
      </c>
      <c r="K707" s="294">
        <f t="shared" si="11"/>
        <v>45502</v>
      </c>
      <c r="L707" s="234">
        <v>9</v>
      </c>
      <c r="M707" s="234">
        <v>0.01</v>
      </c>
      <c r="N707" s="234">
        <v>9</v>
      </c>
      <c r="O707" s="242"/>
      <c r="P707" s="242"/>
      <c r="Q707" s="299"/>
      <c r="R707" s="242"/>
      <c r="S707" s="242"/>
      <c r="T707" s="242"/>
      <c r="U707" s="242"/>
      <c r="V707" s="242"/>
      <c r="W707" s="242"/>
      <c r="X707" s="298">
        <v>79000</v>
      </c>
      <c r="Y707" s="300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36"/>
      <c r="AY707" s="36"/>
      <c r="AZ707" s="36"/>
      <c r="BA707" s="36"/>
      <c r="BB707" s="36"/>
      <c r="BC707" s="36"/>
      <c r="BD707" s="36"/>
      <c r="BE707" s="36"/>
      <c r="BF707" s="36"/>
      <c r="BG707" s="36"/>
      <c r="BH707" s="36"/>
      <c r="BI707" s="36"/>
      <c r="BJ707" s="36"/>
      <c r="BK707" s="36"/>
      <c r="BL707" s="36"/>
      <c r="BM707" s="36"/>
      <c r="BN707" s="36"/>
      <c r="BO707" s="36"/>
      <c r="BP707" s="36"/>
      <c r="BQ707" s="36"/>
      <c r="BR707" s="36"/>
      <c r="BS707" s="36"/>
      <c r="BT707" s="36"/>
      <c r="BU707" s="36"/>
      <c r="BV707" s="36"/>
      <c r="BW707" s="36"/>
      <c r="BX707" s="36"/>
      <c r="BY707" s="36"/>
      <c r="BZ707" s="36"/>
      <c r="CA707" s="36"/>
      <c r="CB707" s="36"/>
      <c r="CC707" s="36"/>
      <c r="CD707" s="36"/>
      <c r="CE707" s="36"/>
      <c r="CF707" s="36"/>
      <c r="CG707" s="36"/>
      <c r="CH707" s="36"/>
      <c r="CI707" s="36"/>
      <c r="CJ707" s="36"/>
      <c r="CK707" s="36"/>
      <c r="CL707" s="36"/>
      <c r="CM707" s="36"/>
      <c r="CN707" s="36"/>
      <c r="CO707" s="36"/>
      <c r="CP707" s="36"/>
      <c r="CQ707" s="36"/>
      <c r="CR707" s="36"/>
      <c r="CS707" s="36"/>
      <c r="CT707" s="36"/>
      <c r="CU707" s="36"/>
      <c r="CV707" s="36"/>
      <c r="CW707" s="36"/>
      <c r="CX707" s="36"/>
      <c r="CY707" s="36"/>
      <c r="CZ707" s="36"/>
      <c r="DA707" s="36"/>
      <c r="DB707" s="36"/>
      <c r="DC707" s="36"/>
      <c r="DD707" s="36"/>
      <c r="DE707" s="36"/>
      <c r="DF707" s="36"/>
      <c r="DG707" s="36"/>
      <c r="DH707" s="36"/>
      <c r="DI707" s="123"/>
    </row>
    <row r="708" spans="1:113" ht="15.75" thickTop="1" thickBot="1">
      <c r="A708" s="872">
        <v>324</v>
      </c>
      <c r="B708" s="836" t="s">
        <v>5804</v>
      </c>
      <c r="C708" s="115" t="s">
        <v>148</v>
      </c>
      <c r="D708" s="241">
        <v>2037</v>
      </c>
      <c r="E708" s="242" t="s">
        <v>149</v>
      </c>
      <c r="F708" s="242">
        <v>11</v>
      </c>
      <c r="G708" s="242" t="s">
        <v>150</v>
      </c>
      <c r="H708" s="297">
        <v>45184</v>
      </c>
      <c r="I708" s="298">
        <v>200000</v>
      </c>
      <c r="J708" s="242">
        <v>12</v>
      </c>
      <c r="K708" s="294">
        <f t="shared" si="11"/>
        <v>45548</v>
      </c>
      <c r="L708" s="234">
        <v>9</v>
      </c>
      <c r="M708" s="234">
        <v>0.01</v>
      </c>
      <c r="N708" s="234">
        <v>9</v>
      </c>
      <c r="O708" s="242"/>
      <c r="P708" s="242"/>
      <c r="Q708" s="299"/>
      <c r="R708" s="242"/>
      <c r="S708" s="242"/>
      <c r="T708" s="242"/>
      <c r="U708" s="242"/>
      <c r="V708" s="242"/>
      <c r="W708" s="242"/>
      <c r="X708" s="298">
        <v>200000</v>
      </c>
      <c r="Y708" s="300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36"/>
      <c r="AY708" s="36"/>
      <c r="AZ708" s="36"/>
      <c r="BA708" s="36"/>
      <c r="BB708" s="36"/>
      <c r="BC708" s="36"/>
      <c r="BD708" s="36"/>
      <c r="BE708" s="36"/>
      <c r="BF708" s="36"/>
      <c r="BG708" s="36"/>
      <c r="BH708" s="36"/>
      <c r="BI708" s="36"/>
      <c r="BJ708" s="36"/>
      <c r="BK708" s="36"/>
      <c r="BL708" s="36"/>
      <c r="BM708" s="36"/>
      <c r="BN708" s="36"/>
      <c r="BO708" s="36"/>
      <c r="BP708" s="36"/>
      <c r="BQ708" s="36"/>
      <c r="BR708" s="36"/>
      <c r="BS708" s="36"/>
      <c r="BT708" s="36"/>
      <c r="BU708" s="36"/>
      <c r="BV708" s="36"/>
      <c r="BW708" s="36"/>
      <c r="BX708" s="36"/>
      <c r="BY708" s="36"/>
      <c r="BZ708" s="36"/>
      <c r="CA708" s="36"/>
      <c r="CB708" s="36"/>
      <c r="CC708" s="36"/>
      <c r="CD708" s="36"/>
      <c r="CE708" s="36"/>
      <c r="CF708" s="36"/>
      <c r="CG708" s="36"/>
      <c r="CH708" s="36"/>
      <c r="CI708" s="36"/>
      <c r="CJ708" s="36"/>
      <c r="CK708" s="36"/>
      <c r="CL708" s="36"/>
      <c r="CM708" s="36"/>
      <c r="CN708" s="36"/>
      <c r="CO708" s="36"/>
      <c r="CP708" s="36"/>
      <c r="CQ708" s="36"/>
      <c r="CR708" s="36"/>
      <c r="CS708" s="36"/>
      <c r="CT708" s="36"/>
      <c r="CU708" s="36"/>
      <c r="CV708" s="36"/>
      <c r="CW708" s="36"/>
      <c r="CX708" s="36"/>
      <c r="CY708" s="36"/>
      <c r="CZ708" s="36"/>
      <c r="DA708" s="36"/>
      <c r="DB708" s="36"/>
      <c r="DC708" s="36"/>
      <c r="DD708" s="36"/>
      <c r="DE708" s="36"/>
      <c r="DF708" s="36"/>
      <c r="DG708" s="36"/>
      <c r="DH708" s="36"/>
      <c r="DI708" s="123"/>
    </row>
    <row r="709" spans="1:113" ht="15.75" thickTop="1" thickBot="1">
      <c r="A709" s="872">
        <v>321</v>
      </c>
      <c r="B709" s="836" t="s">
        <v>5804</v>
      </c>
      <c r="C709" s="115" t="s">
        <v>148</v>
      </c>
      <c r="D709" s="241">
        <v>2039</v>
      </c>
      <c r="E709" s="242" t="s">
        <v>149</v>
      </c>
      <c r="F709" s="242">
        <v>11</v>
      </c>
      <c r="G709" s="242" t="s">
        <v>150</v>
      </c>
      <c r="H709" s="297">
        <v>45096</v>
      </c>
      <c r="I709" s="298">
        <v>95000</v>
      </c>
      <c r="J709" s="242">
        <v>12</v>
      </c>
      <c r="K709" s="294">
        <f t="shared" si="11"/>
        <v>45460</v>
      </c>
      <c r="L709" s="234">
        <v>9</v>
      </c>
      <c r="M709" s="234">
        <v>0.01</v>
      </c>
      <c r="N709" s="234">
        <v>9</v>
      </c>
      <c r="O709" s="242"/>
      <c r="P709" s="242"/>
      <c r="Q709" s="299"/>
      <c r="R709" s="242"/>
      <c r="S709" s="242"/>
      <c r="T709" s="242"/>
      <c r="U709" s="242"/>
      <c r="V709" s="242"/>
      <c r="W709" s="242"/>
      <c r="X709" s="298">
        <v>95000</v>
      </c>
      <c r="Y709" s="300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36"/>
      <c r="AY709" s="36"/>
      <c r="AZ709" s="36"/>
      <c r="BA709" s="36"/>
      <c r="BB709" s="36"/>
      <c r="BC709" s="36"/>
      <c r="BD709" s="36"/>
      <c r="BE709" s="36"/>
      <c r="BF709" s="36"/>
      <c r="BG709" s="36"/>
      <c r="BH709" s="36"/>
      <c r="BI709" s="36"/>
      <c r="BJ709" s="36"/>
      <c r="BK709" s="36"/>
      <c r="BL709" s="36"/>
      <c r="BM709" s="36"/>
      <c r="BN709" s="36"/>
      <c r="BO709" s="36"/>
      <c r="BP709" s="36"/>
      <c r="BQ709" s="36"/>
      <c r="BR709" s="36"/>
      <c r="BS709" s="36"/>
      <c r="BT709" s="36"/>
      <c r="BU709" s="36"/>
      <c r="BV709" s="36"/>
      <c r="BW709" s="36"/>
      <c r="BX709" s="36"/>
      <c r="BY709" s="36"/>
      <c r="BZ709" s="36"/>
      <c r="CA709" s="36"/>
      <c r="CB709" s="36"/>
      <c r="CC709" s="36"/>
      <c r="CD709" s="36"/>
      <c r="CE709" s="36"/>
      <c r="CF709" s="36"/>
      <c r="CG709" s="36"/>
      <c r="CH709" s="36"/>
      <c r="CI709" s="36"/>
      <c r="CJ709" s="36"/>
      <c r="CK709" s="36"/>
      <c r="CL709" s="36"/>
      <c r="CM709" s="36"/>
      <c r="CN709" s="36"/>
      <c r="CO709" s="36"/>
      <c r="CP709" s="36"/>
      <c r="CQ709" s="36"/>
      <c r="CR709" s="36"/>
      <c r="CS709" s="36"/>
      <c r="CT709" s="36"/>
      <c r="CU709" s="36"/>
      <c r="CV709" s="36"/>
      <c r="CW709" s="36"/>
      <c r="CX709" s="36"/>
      <c r="CY709" s="36"/>
      <c r="CZ709" s="36"/>
      <c r="DA709" s="36"/>
      <c r="DB709" s="36"/>
      <c r="DC709" s="36"/>
      <c r="DD709" s="36"/>
      <c r="DE709" s="36"/>
      <c r="DF709" s="36"/>
      <c r="DG709" s="36"/>
      <c r="DH709" s="36"/>
      <c r="DI709" s="123"/>
    </row>
    <row r="710" spans="1:113" ht="15.75" thickTop="1" thickBot="1">
      <c r="A710" s="872">
        <v>326</v>
      </c>
      <c r="B710" s="836" t="s">
        <v>5804</v>
      </c>
      <c r="C710" s="115" t="s">
        <v>148</v>
      </c>
      <c r="D710" s="241">
        <v>2040</v>
      </c>
      <c r="E710" s="242" t="s">
        <v>149</v>
      </c>
      <c r="F710" s="242">
        <v>11</v>
      </c>
      <c r="G710" s="242" t="s">
        <v>150</v>
      </c>
      <c r="H710" s="297">
        <v>45184</v>
      </c>
      <c r="I710" s="298">
        <v>194000</v>
      </c>
      <c r="J710" s="242">
        <v>12</v>
      </c>
      <c r="K710" s="294">
        <f t="shared" si="11"/>
        <v>45548</v>
      </c>
      <c r="L710" s="234">
        <v>9</v>
      </c>
      <c r="M710" s="234">
        <v>0.01</v>
      </c>
      <c r="N710" s="234">
        <v>9</v>
      </c>
      <c r="O710" s="242"/>
      <c r="P710" s="242"/>
      <c r="Q710" s="299"/>
      <c r="R710" s="242"/>
      <c r="S710" s="242"/>
      <c r="T710" s="242"/>
      <c r="U710" s="242"/>
      <c r="V710" s="242"/>
      <c r="W710" s="242"/>
      <c r="X710" s="298">
        <v>194000</v>
      </c>
      <c r="Y710" s="300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36"/>
      <c r="AY710" s="36"/>
      <c r="AZ710" s="36"/>
      <c r="BA710" s="36"/>
      <c r="BB710" s="36"/>
      <c r="BC710" s="36"/>
      <c r="BD710" s="36"/>
      <c r="BE710" s="36"/>
      <c r="BF710" s="36"/>
      <c r="BG710" s="36"/>
      <c r="BH710" s="36"/>
      <c r="BI710" s="36"/>
      <c r="BJ710" s="36"/>
      <c r="BK710" s="36"/>
      <c r="BL710" s="36"/>
      <c r="BM710" s="36"/>
      <c r="BN710" s="36"/>
      <c r="BO710" s="36"/>
      <c r="BP710" s="36"/>
      <c r="BQ710" s="36"/>
      <c r="BR710" s="36"/>
      <c r="BS710" s="36"/>
      <c r="BT710" s="36"/>
      <c r="BU710" s="36"/>
      <c r="BV710" s="36"/>
      <c r="BW710" s="36"/>
      <c r="BX710" s="36"/>
      <c r="BY710" s="36"/>
      <c r="BZ710" s="36"/>
      <c r="CA710" s="36"/>
      <c r="CB710" s="36"/>
      <c r="CC710" s="36"/>
      <c r="CD710" s="36"/>
      <c r="CE710" s="36"/>
      <c r="CF710" s="36"/>
      <c r="CG710" s="36"/>
      <c r="CH710" s="36"/>
      <c r="CI710" s="36"/>
      <c r="CJ710" s="36"/>
      <c r="CK710" s="36"/>
      <c r="CL710" s="36"/>
      <c r="CM710" s="36"/>
      <c r="CN710" s="36"/>
      <c r="CO710" s="36"/>
      <c r="CP710" s="36"/>
      <c r="CQ710" s="36"/>
      <c r="CR710" s="36"/>
      <c r="CS710" s="36"/>
      <c r="CT710" s="36"/>
      <c r="CU710" s="36"/>
      <c r="CV710" s="36"/>
      <c r="CW710" s="36"/>
      <c r="CX710" s="36"/>
      <c r="CY710" s="36"/>
      <c r="CZ710" s="36"/>
      <c r="DA710" s="36"/>
      <c r="DB710" s="36"/>
      <c r="DC710" s="36"/>
      <c r="DD710" s="36"/>
      <c r="DE710" s="36"/>
      <c r="DF710" s="36"/>
      <c r="DG710" s="36"/>
      <c r="DH710" s="36"/>
      <c r="DI710" s="123"/>
    </row>
    <row r="711" spans="1:113" ht="15.75" thickTop="1" thickBot="1">
      <c r="A711" s="872">
        <v>89</v>
      </c>
      <c r="B711" s="836" t="s">
        <v>5804</v>
      </c>
      <c r="C711" s="115" t="s">
        <v>148</v>
      </c>
      <c r="D711" s="241">
        <v>2041</v>
      </c>
      <c r="E711" s="242" t="s">
        <v>149</v>
      </c>
      <c r="F711" s="242">
        <v>11</v>
      </c>
      <c r="G711" s="242" t="s">
        <v>150</v>
      </c>
      <c r="H711" s="297">
        <v>45309</v>
      </c>
      <c r="I711" s="298">
        <v>143000</v>
      </c>
      <c r="J711" s="242">
        <v>12</v>
      </c>
      <c r="K711" s="294">
        <f t="shared" si="11"/>
        <v>45673</v>
      </c>
      <c r="L711" s="234">
        <v>9</v>
      </c>
      <c r="M711" s="234">
        <v>0.01</v>
      </c>
      <c r="N711" s="234">
        <v>9</v>
      </c>
      <c r="O711" s="242"/>
      <c r="P711" s="242"/>
      <c r="Q711" s="299"/>
      <c r="R711" s="242"/>
      <c r="S711" s="242"/>
      <c r="T711" s="242"/>
      <c r="U711" s="242"/>
      <c r="V711" s="242"/>
      <c r="W711" s="242"/>
      <c r="X711" s="298">
        <v>143000</v>
      </c>
      <c r="Y711" s="300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36"/>
      <c r="AY711" s="36"/>
      <c r="AZ711" s="36"/>
      <c r="BA711" s="36"/>
      <c r="BB711" s="36"/>
      <c r="BC711" s="36"/>
      <c r="BD711" s="36"/>
      <c r="BE711" s="36"/>
      <c r="BF711" s="36"/>
      <c r="BG711" s="36"/>
      <c r="BH711" s="36"/>
      <c r="BI711" s="36"/>
      <c r="BJ711" s="36"/>
      <c r="BK711" s="36"/>
      <c r="BL711" s="36"/>
      <c r="BM711" s="36"/>
      <c r="BN711" s="36"/>
      <c r="BO711" s="36"/>
      <c r="BP711" s="36"/>
      <c r="BQ711" s="36"/>
      <c r="BR711" s="36"/>
      <c r="BS711" s="36"/>
      <c r="BT711" s="36"/>
      <c r="BU711" s="36"/>
      <c r="BV711" s="36"/>
      <c r="BW711" s="36"/>
      <c r="BX711" s="36"/>
      <c r="BY711" s="36"/>
      <c r="BZ711" s="36"/>
      <c r="CA711" s="36"/>
      <c r="CB711" s="36"/>
      <c r="CC711" s="36"/>
      <c r="CD711" s="36"/>
      <c r="CE711" s="36"/>
      <c r="CF711" s="36"/>
      <c r="CG711" s="36"/>
      <c r="CH711" s="36"/>
      <c r="CI711" s="36"/>
      <c r="CJ711" s="36"/>
      <c r="CK711" s="36"/>
      <c r="CL711" s="36"/>
      <c r="CM711" s="36"/>
      <c r="CN711" s="36"/>
      <c r="CO711" s="36"/>
      <c r="CP711" s="36"/>
      <c r="CQ711" s="36"/>
      <c r="CR711" s="36"/>
      <c r="CS711" s="36"/>
      <c r="CT711" s="36"/>
      <c r="CU711" s="36"/>
      <c r="CV711" s="36"/>
      <c r="CW711" s="36"/>
      <c r="CX711" s="36"/>
      <c r="CY711" s="36"/>
      <c r="CZ711" s="36"/>
      <c r="DA711" s="36"/>
      <c r="DB711" s="36"/>
      <c r="DC711" s="36"/>
      <c r="DD711" s="36"/>
      <c r="DE711" s="36"/>
      <c r="DF711" s="36"/>
      <c r="DG711" s="36"/>
      <c r="DH711" s="36"/>
      <c r="DI711" s="123"/>
    </row>
    <row r="712" spans="1:113" ht="15.75" thickTop="1" thickBot="1">
      <c r="A712" s="872">
        <v>1851</v>
      </c>
      <c r="B712" s="836" t="s">
        <v>5804</v>
      </c>
      <c r="C712" s="115" t="s">
        <v>148</v>
      </c>
      <c r="D712" s="241">
        <v>2042</v>
      </c>
      <c r="E712" s="242" t="s">
        <v>149</v>
      </c>
      <c r="F712" s="242">
        <v>11</v>
      </c>
      <c r="G712" s="242" t="s">
        <v>150</v>
      </c>
      <c r="H712" s="297">
        <v>45044</v>
      </c>
      <c r="I712" s="298">
        <v>121900</v>
      </c>
      <c r="J712" s="242">
        <v>12</v>
      </c>
      <c r="K712" s="294">
        <f t="shared" si="11"/>
        <v>45408</v>
      </c>
      <c r="L712" s="234">
        <v>9</v>
      </c>
      <c r="M712" s="234">
        <v>0.01</v>
      </c>
      <c r="N712" s="234">
        <v>9</v>
      </c>
      <c r="O712" s="242"/>
      <c r="P712" s="242"/>
      <c r="Q712" s="299"/>
      <c r="R712" s="242"/>
      <c r="S712" s="242"/>
      <c r="T712" s="242"/>
      <c r="U712" s="242"/>
      <c r="V712" s="242"/>
      <c r="W712" s="242"/>
      <c r="X712" s="298">
        <v>121900</v>
      </c>
      <c r="Y712" s="300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36"/>
      <c r="AY712" s="36"/>
      <c r="AZ712" s="36"/>
      <c r="BA712" s="36"/>
      <c r="BB712" s="36"/>
      <c r="BC712" s="36"/>
      <c r="BD712" s="36"/>
      <c r="BE712" s="36"/>
      <c r="BF712" s="36"/>
      <c r="BG712" s="36"/>
      <c r="BH712" s="36"/>
      <c r="BI712" s="36"/>
      <c r="BJ712" s="36"/>
      <c r="BK712" s="36"/>
      <c r="BL712" s="36"/>
      <c r="BM712" s="36"/>
      <c r="BN712" s="36"/>
      <c r="BO712" s="36"/>
      <c r="BP712" s="36"/>
      <c r="BQ712" s="36"/>
      <c r="BR712" s="36"/>
      <c r="BS712" s="36"/>
      <c r="BT712" s="36"/>
      <c r="BU712" s="36"/>
      <c r="BV712" s="36"/>
      <c r="BW712" s="36"/>
      <c r="BX712" s="36"/>
      <c r="BY712" s="36"/>
      <c r="BZ712" s="36"/>
      <c r="CA712" s="36"/>
      <c r="CB712" s="36"/>
      <c r="CC712" s="36"/>
      <c r="CD712" s="36"/>
      <c r="CE712" s="36"/>
      <c r="CF712" s="36"/>
      <c r="CG712" s="36"/>
      <c r="CH712" s="36"/>
      <c r="CI712" s="36"/>
      <c r="CJ712" s="36"/>
      <c r="CK712" s="36"/>
      <c r="CL712" s="36"/>
      <c r="CM712" s="36"/>
      <c r="CN712" s="36"/>
      <c r="CO712" s="36"/>
      <c r="CP712" s="36"/>
      <c r="CQ712" s="36"/>
      <c r="CR712" s="36"/>
      <c r="CS712" s="36"/>
      <c r="CT712" s="36"/>
      <c r="CU712" s="36"/>
      <c r="CV712" s="36"/>
      <c r="CW712" s="36"/>
      <c r="CX712" s="36"/>
      <c r="CY712" s="36"/>
      <c r="CZ712" s="36"/>
      <c r="DA712" s="36"/>
      <c r="DB712" s="36"/>
      <c r="DC712" s="36"/>
      <c r="DD712" s="36"/>
      <c r="DE712" s="36"/>
      <c r="DF712" s="36"/>
      <c r="DG712" s="36"/>
      <c r="DH712" s="36"/>
      <c r="DI712" s="123"/>
    </row>
    <row r="713" spans="1:113" ht="15.75" thickTop="1" thickBot="1">
      <c r="A713" s="872">
        <v>265</v>
      </c>
      <c r="B713" s="836" t="s">
        <v>5804</v>
      </c>
      <c r="C713" s="115" t="s">
        <v>148</v>
      </c>
      <c r="D713" s="241">
        <v>2043</v>
      </c>
      <c r="E713" s="242" t="s">
        <v>149</v>
      </c>
      <c r="F713" s="242">
        <v>11</v>
      </c>
      <c r="G713" s="242" t="s">
        <v>150</v>
      </c>
      <c r="H713" s="297">
        <v>45184</v>
      </c>
      <c r="I713" s="298">
        <v>159500</v>
      </c>
      <c r="J713" s="242">
        <v>12</v>
      </c>
      <c r="K713" s="294">
        <f t="shared" si="11"/>
        <v>45548</v>
      </c>
      <c r="L713" s="234">
        <v>9</v>
      </c>
      <c r="M713" s="234">
        <v>0.01</v>
      </c>
      <c r="N713" s="234">
        <v>9</v>
      </c>
      <c r="O713" s="242"/>
      <c r="P713" s="242"/>
      <c r="Q713" s="299"/>
      <c r="R713" s="242"/>
      <c r="S713" s="242"/>
      <c r="T713" s="242"/>
      <c r="U713" s="242"/>
      <c r="V713" s="242"/>
      <c r="W713" s="242"/>
      <c r="X713" s="298">
        <v>159500</v>
      </c>
      <c r="Y713" s="300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36"/>
      <c r="AY713" s="36"/>
      <c r="AZ713" s="36"/>
      <c r="BA713" s="36"/>
      <c r="BB713" s="36"/>
      <c r="BC713" s="36"/>
      <c r="BD713" s="36"/>
      <c r="BE713" s="36"/>
      <c r="BF713" s="36"/>
      <c r="BG713" s="36"/>
      <c r="BH713" s="36"/>
      <c r="BI713" s="36"/>
      <c r="BJ713" s="36"/>
      <c r="BK713" s="36"/>
      <c r="BL713" s="36"/>
      <c r="BM713" s="36"/>
      <c r="BN713" s="36"/>
      <c r="BO713" s="36"/>
      <c r="BP713" s="36"/>
      <c r="BQ713" s="36"/>
      <c r="BR713" s="36"/>
      <c r="BS713" s="36"/>
      <c r="BT713" s="36"/>
      <c r="BU713" s="36"/>
      <c r="BV713" s="36"/>
      <c r="BW713" s="36"/>
      <c r="BX713" s="36"/>
      <c r="BY713" s="36"/>
      <c r="BZ713" s="36"/>
      <c r="CA713" s="36"/>
      <c r="CB713" s="36"/>
      <c r="CC713" s="36"/>
      <c r="CD713" s="36"/>
      <c r="CE713" s="36"/>
      <c r="CF713" s="36"/>
      <c r="CG713" s="36"/>
      <c r="CH713" s="36"/>
      <c r="CI713" s="36"/>
      <c r="CJ713" s="36"/>
      <c r="CK713" s="36"/>
      <c r="CL713" s="36"/>
      <c r="CM713" s="36"/>
      <c r="CN713" s="36"/>
      <c r="CO713" s="36"/>
      <c r="CP713" s="36"/>
      <c r="CQ713" s="36"/>
      <c r="CR713" s="36"/>
      <c r="CS713" s="36"/>
      <c r="CT713" s="36"/>
      <c r="CU713" s="36"/>
      <c r="CV713" s="36"/>
      <c r="CW713" s="36"/>
      <c r="CX713" s="36"/>
      <c r="CY713" s="36"/>
      <c r="CZ713" s="36"/>
      <c r="DA713" s="36"/>
      <c r="DB713" s="36"/>
      <c r="DC713" s="36"/>
      <c r="DD713" s="36"/>
      <c r="DE713" s="36"/>
      <c r="DF713" s="36"/>
      <c r="DG713" s="36"/>
      <c r="DH713" s="36"/>
      <c r="DI713" s="123"/>
    </row>
    <row r="714" spans="1:113" ht="15.75" thickTop="1" thickBot="1">
      <c r="A714" s="872">
        <v>179</v>
      </c>
      <c r="B714" s="836" t="s">
        <v>5804</v>
      </c>
      <c r="C714" s="115" t="s">
        <v>148</v>
      </c>
      <c r="D714" s="241">
        <v>2044</v>
      </c>
      <c r="E714" s="242" t="s">
        <v>149</v>
      </c>
      <c r="F714" s="242">
        <v>11</v>
      </c>
      <c r="G714" s="242" t="s">
        <v>150</v>
      </c>
      <c r="H714" s="297">
        <v>45338</v>
      </c>
      <c r="I714" s="298">
        <v>200000</v>
      </c>
      <c r="J714" s="242">
        <v>12</v>
      </c>
      <c r="K714" s="294">
        <f t="shared" si="11"/>
        <v>45702</v>
      </c>
      <c r="L714" s="234">
        <v>9</v>
      </c>
      <c r="M714" s="234">
        <v>0.01</v>
      </c>
      <c r="N714" s="234">
        <v>9</v>
      </c>
      <c r="O714" s="242"/>
      <c r="P714" s="242"/>
      <c r="Q714" s="299"/>
      <c r="R714" s="242"/>
      <c r="S714" s="242"/>
      <c r="T714" s="242"/>
      <c r="U714" s="242"/>
      <c r="V714" s="242"/>
      <c r="W714" s="242"/>
      <c r="X714" s="298">
        <v>200000</v>
      </c>
      <c r="Y714" s="300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36"/>
      <c r="AY714" s="36"/>
      <c r="AZ714" s="36"/>
      <c r="BA714" s="36"/>
      <c r="BB714" s="36"/>
      <c r="BC714" s="36"/>
      <c r="BD714" s="36"/>
      <c r="BE714" s="36"/>
      <c r="BF714" s="36"/>
      <c r="BG714" s="36"/>
      <c r="BH714" s="36"/>
      <c r="BI714" s="36"/>
      <c r="BJ714" s="36"/>
      <c r="BK714" s="36"/>
      <c r="BL714" s="36"/>
      <c r="BM714" s="36"/>
      <c r="BN714" s="36"/>
      <c r="BO714" s="36"/>
      <c r="BP714" s="36"/>
      <c r="BQ714" s="36"/>
      <c r="BR714" s="36"/>
      <c r="BS714" s="36"/>
      <c r="BT714" s="36"/>
      <c r="BU714" s="36"/>
      <c r="BV714" s="36"/>
      <c r="BW714" s="36"/>
      <c r="BX714" s="36"/>
      <c r="BY714" s="36"/>
      <c r="BZ714" s="36"/>
      <c r="CA714" s="36"/>
      <c r="CB714" s="36"/>
      <c r="CC714" s="36"/>
      <c r="CD714" s="36"/>
      <c r="CE714" s="36"/>
      <c r="CF714" s="36"/>
      <c r="CG714" s="36"/>
      <c r="CH714" s="36"/>
      <c r="CI714" s="36"/>
      <c r="CJ714" s="36"/>
      <c r="CK714" s="36"/>
      <c r="CL714" s="36"/>
      <c r="CM714" s="36"/>
      <c r="CN714" s="36"/>
      <c r="CO714" s="36"/>
      <c r="CP714" s="36"/>
      <c r="CQ714" s="36"/>
      <c r="CR714" s="36"/>
      <c r="CS714" s="36"/>
      <c r="CT714" s="36"/>
      <c r="CU714" s="36"/>
      <c r="CV714" s="36"/>
      <c r="CW714" s="36"/>
      <c r="CX714" s="36"/>
      <c r="CY714" s="36"/>
      <c r="CZ714" s="36"/>
      <c r="DA714" s="36"/>
      <c r="DB714" s="36"/>
      <c r="DC714" s="36"/>
      <c r="DD714" s="36"/>
      <c r="DE714" s="36"/>
      <c r="DF714" s="36"/>
      <c r="DG714" s="36"/>
      <c r="DH714" s="36"/>
      <c r="DI714" s="123"/>
    </row>
    <row r="715" spans="1:113" ht="15.75" thickTop="1" thickBot="1">
      <c r="A715" s="872">
        <v>176</v>
      </c>
      <c r="B715" s="836" t="s">
        <v>5804</v>
      </c>
      <c r="C715" s="115" t="s">
        <v>148</v>
      </c>
      <c r="D715" s="241">
        <v>2047</v>
      </c>
      <c r="E715" s="242" t="s">
        <v>149</v>
      </c>
      <c r="F715" s="242">
        <v>11</v>
      </c>
      <c r="G715" s="242" t="s">
        <v>150</v>
      </c>
      <c r="H715" s="297">
        <v>45029</v>
      </c>
      <c r="I715" s="298">
        <v>200000</v>
      </c>
      <c r="J715" s="242">
        <v>12</v>
      </c>
      <c r="K715" s="294">
        <f t="shared" si="11"/>
        <v>45393</v>
      </c>
      <c r="L715" s="234">
        <v>9</v>
      </c>
      <c r="M715" s="234">
        <v>0.01</v>
      </c>
      <c r="N715" s="234">
        <v>9</v>
      </c>
      <c r="O715" s="242"/>
      <c r="P715" s="242"/>
      <c r="Q715" s="299"/>
      <c r="R715" s="242"/>
      <c r="S715" s="242"/>
      <c r="T715" s="242"/>
      <c r="U715" s="242"/>
      <c r="V715" s="242"/>
      <c r="W715" s="242"/>
      <c r="X715" s="298">
        <v>200000</v>
      </c>
      <c r="Y715" s="300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36"/>
      <c r="AY715" s="36"/>
      <c r="AZ715" s="36"/>
      <c r="BA715" s="36"/>
      <c r="BB715" s="36"/>
      <c r="BC715" s="36"/>
      <c r="BD715" s="36"/>
      <c r="BE715" s="36"/>
      <c r="BF715" s="36"/>
      <c r="BG715" s="36"/>
      <c r="BH715" s="36"/>
      <c r="BI715" s="36"/>
      <c r="BJ715" s="36"/>
      <c r="BK715" s="36"/>
      <c r="BL715" s="36"/>
      <c r="BM715" s="36"/>
      <c r="BN715" s="36"/>
      <c r="BO715" s="36"/>
      <c r="BP715" s="36"/>
      <c r="BQ715" s="36"/>
      <c r="BR715" s="36"/>
      <c r="BS715" s="36"/>
      <c r="BT715" s="36"/>
      <c r="BU715" s="36"/>
      <c r="BV715" s="36"/>
      <c r="BW715" s="36"/>
      <c r="BX715" s="36"/>
      <c r="BY715" s="36"/>
      <c r="BZ715" s="36"/>
      <c r="CA715" s="36"/>
      <c r="CB715" s="36"/>
      <c r="CC715" s="36"/>
      <c r="CD715" s="36"/>
      <c r="CE715" s="36"/>
      <c r="CF715" s="36"/>
      <c r="CG715" s="36"/>
      <c r="CH715" s="36"/>
      <c r="CI715" s="36"/>
      <c r="CJ715" s="36"/>
      <c r="CK715" s="36"/>
      <c r="CL715" s="36"/>
      <c r="CM715" s="36"/>
      <c r="CN715" s="36"/>
      <c r="CO715" s="36"/>
      <c r="CP715" s="36"/>
      <c r="CQ715" s="36"/>
      <c r="CR715" s="36"/>
      <c r="CS715" s="36"/>
      <c r="CT715" s="36"/>
      <c r="CU715" s="36"/>
      <c r="CV715" s="36"/>
      <c r="CW715" s="36"/>
      <c r="CX715" s="36"/>
      <c r="CY715" s="36"/>
      <c r="CZ715" s="36"/>
      <c r="DA715" s="36"/>
      <c r="DB715" s="36"/>
      <c r="DC715" s="36"/>
      <c r="DD715" s="36"/>
      <c r="DE715" s="36"/>
      <c r="DF715" s="36"/>
      <c r="DG715" s="36"/>
      <c r="DH715" s="36"/>
      <c r="DI715" s="123"/>
    </row>
    <row r="716" spans="1:113" s="35" customFormat="1" ht="15.75" thickTop="1" thickBot="1">
      <c r="A716" s="872">
        <v>140</v>
      </c>
      <c r="B716" s="836" t="s">
        <v>5804</v>
      </c>
      <c r="C716" s="115" t="s">
        <v>148</v>
      </c>
      <c r="D716" s="241">
        <v>2049</v>
      </c>
      <c r="E716" s="242" t="s">
        <v>149</v>
      </c>
      <c r="F716" s="242">
        <v>11</v>
      </c>
      <c r="G716" s="242" t="s">
        <v>150</v>
      </c>
      <c r="H716" s="297">
        <v>45309</v>
      </c>
      <c r="I716" s="298">
        <v>135000</v>
      </c>
      <c r="J716" s="242">
        <v>12</v>
      </c>
      <c r="K716" s="294">
        <f t="shared" si="11"/>
        <v>45673</v>
      </c>
      <c r="L716" s="234">
        <v>9</v>
      </c>
      <c r="M716" s="234">
        <v>0.01</v>
      </c>
      <c r="N716" s="234">
        <v>9</v>
      </c>
      <c r="O716" s="299"/>
      <c r="P716" s="299"/>
      <c r="Q716" s="299"/>
      <c r="R716" s="299"/>
      <c r="S716" s="299"/>
      <c r="T716" s="299"/>
      <c r="U716" s="299"/>
      <c r="V716" s="299"/>
      <c r="W716" s="299"/>
      <c r="X716" s="298">
        <v>135000</v>
      </c>
      <c r="Y716" s="301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  <c r="AL716" s="38"/>
      <c r="AM716" s="38"/>
      <c r="AN716" s="38"/>
      <c r="AO716" s="38"/>
      <c r="AP716" s="38"/>
      <c r="AQ716" s="38"/>
      <c r="AR716" s="38"/>
      <c r="AS716" s="38"/>
      <c r="AT716" s="38"/>
      <c r="AU716" s="38"/>
      <c r="AV716" s="38"/>
      <c r="AW716" s="38"/>
      <c r="AX716" s="38"/>
      <c r="AY716" s="38"/>
      <c r="AZ716" s="38"/>
      <c r="BA716" s="38"/>
      <c r="BB716" s="38"/>
      <c r="BC716" s="38"/>
      <c r="BD716" s="38"/>
      <c r="BE716" s="38"/>
      <c r="BF716" s="38"/>
      <c r="BG716" s="38"/>
      <c r="BH716" s="38"/>
      <c r="BI716" s="38"/>
      <c r="BJ716" s="38"/>
      <c r="BK716" s="38"/>
      <c r="BL716" s="38"/>
      <c r="BM716" s="38"/>
      <c r="BN716" s="38"/>
      <c r="BO716" s="38"/>
      <c r="BP716" s="38"/>
      <c r="BQ716" s="38"/>
      <c r="BR716" s="38"/>
      <c r="BS716" s="38"/>
      <c r="BT716" s="38"/>
      <c r="BU716" s="38"/>
      <c r="BV716" s="38"/>
      <c r="BW716" s="38"/>
      <c r="BX716" s="38"/>
      <c r="BY716" s="38"/>
      <c r="BZ716" s="38"/>
      <c r="CA716" s="38"/>
      <c r="CB716" s="38"/>
      <c r="CC716" s="38"/>
      <c r="CD716" s="38"/>
      <c r="CE716" s="38"/>
      <c r="CF716" s="38"/>
      <c r="CG716" s="38"/>
      <c r="CH716" s="38"/>
      <c r="CI716" s="38"/>
      <c r="CJ716" s="38"/>
      <c r="CK716" s="38"/>
      <c r="CL716" s="38"/>
      <c r="CM716" s="38"/>
      <c r="CN716" s="38"/>
      <c r="CO716" s="38"/>
      <c r="CP716" s="38"/>
      <c r="CQ716" s="38"/>
      <c r="CR716" s="38"/>
      <c r="CS716" s="38"/>
      <c r="CT716" s="38"/>
      <c r="CU716" s="38"/>
      <c r="CV716" s="38"/>
      <c r="CW716" s="38"/>
      <c r="CX716" s="38"/>
      <c r="CY716" s="38"/>
      <c r="CZ716" s="38"/>
      <c r="DA716" s="38"/>
      <c r="DB716" s="38"/>
      <c r="DC716" s="38"/>
      <c r="DD716" s="38"/>
      <c r="DE716" s="38"/>
      <c r="DF716" s="38"/>
      <c r="DG716" s="38"/>
      <c r="DH716" s="38"/>
      <c r="DI716" s="124"/>
    </row>
    <row r="717" spans="1:113" s="35" customFormat="1" ht="15.75" thickTop="1" thickBot="1">
      <c r="A717" s="872">
        <v>894</v>
      </c>
      <c r="B717" s="836" t="s">
        <v>5804</v>
      </c>
      <c r="C717" s="115" t="s">
        <v>148</v>
      </c>
      <c r="D717" s="241">
        <v>2053</v>
      </c>
      <c r="E717" s="242" t="s">
        <v>149</v>
      </c>
      <c r="F717" s="242">
        <v>11</v>
      </c>
      <c r="G717" s="242" t="s">
        <v>150</v>
      </c>
      <c r="H717" s="297">
        <v>45381</v>
      </c>
      <c r="I717" s="298">
        <v>200000</v>
      </c>
      <c r="J717" s="242">
        <v>12</v>
      </c>
      <c r="K717" s="294">
        <f t="shared" si="11"/>
        <v>45745</v>
      </c>
      <c r="L717" s="234">
        <v>9</v>
      </c>
      <c r="M717" s="234">
        <v>0.01</v>
      </c>
      <c r="N717" s="234">
        <v>9</v>
      </c>
      <c r="O717" s="299"/>
      <c r="P717" s="299"/>
      <c r="Q717" s="299"/>
      <c r="R717" s="299"/>
      <c r="S717" s="299"/>
      <c r="T717" s="299"/>
      <c r="U717" s="299"/>
      <c r="V717" s="299"/>
      <c r="W717" s="299"/>
      <c r="X717" s="298">
        <v>200000</v>
      </c>
      <c r="Y717" s="301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  <c r="AL717" s="38"/>
      <c r="AM717" s="38"/>
      <c r="AN717" s="38"/>
      <c r="AO717" s="38"/>
      <c r="AP717" s="38"/>
      <c r="AQ717" s="38"/>
      <c r="AR717" s="38"/>
      <c r="AS717" s="38"/>
      <c r="AT717" s="38"/>
      <c r="AU717" s="38"/>
      <c r="AV717" s="38"/>
      <c r="AW717" s="38"/>
      <c r="AX717" s="38"/>
      <c r="AY717" s="38"/>
      <c r="AZ717" s="38"/>
      <c r="BA717" s="38"/>
      <c r="BB717" s="38"/>
      <c r="BC717" s="38"/>
      <c r="BD717" s="38"/>
      <c r="BE717" s="38"/>
      <c r="BF717" s="38"/>
      <c r="BG717" s="38"/>
      <c r="BH717" s="38"/>
      <c r="BI717" s="38"/>
      <c r="BJ717" s="38"/>
      <c r="BK717" s="38"/>
      <c r="BL717" s="38"/>
      <c r="BM717" s="38"/>
      <c r="BN717" s="38"/>
      <c r="BO717" s="38"/>
      <c r="BP717" s="38"/>
      <c r="BQ717" s="38"/>
      <c r="BR717" s="38"/>
      <c r="BS717" s="38"/>
      <c r="BT717" s="38"/>
      <c r="BU717" s="38"/>
      <c r="BV717" s="38"/>
      <c r="BW717" s="38"/>
      <c r="BX717" s="38"/>
      <c r="BY717" s="38"/>
      <c r="BZ717" s="38"/>
      <c r="CA717" s="38"/>
      <c r="CB717" s="38"/>
      <c r="CC717" s="38"/>
      <c r="CD717" s="38"/>
      <c r="CE717" s="38"/>
      <c r="CF717" s="38"/>
      <c r="CG717" s="38"/>
      <c r="CH717" s="38"/>
      <c r="CI717" s="38"/>
      <c r="CJ717" s="38"/>
      <c r="CK717" s="38"/>
      <c r="CL717" s="38"/>
      <c r="CM717" s="38"/>
      <c r="CN717" s="38"/>
      <c r="CO717" s="38"/>
      <c r="CP717" s="38"/>
      <c r="CQ717" s="38"/>
      <c r="CR717" s="38"/>
      <c r="CS717" s="38"/>
      <c r="CT717" s="38"/>
      <c r="CU717" s="38"/>
      <c r="CV717" s="38"/>
      <c r="CW717" s="38"/>
      <c r="CX717" s="38"/>
      <c r="CY717" s="38"/>
      <c r="CZ717" s="38"/>
      <c r="DA717" s="38"/>
      <c r="DB717" s="38"/>
      <c r="DC717" s="38"/>
      <c r="DD717" s="38"/>
      <c r="DE717" s="38"/>
      <c r="DF717" s="38"/>
      <c r="DG717" s="38"/>
      <c r="DH717" s="38"/>
      <c r="DI717" s="124"/>
    </row>
    <row r="718" spans="1:113" s="35" customFormat="1" ht="15.75" thickTop="1" thickBot="1">
      <c r="A718" s="872">
        <v>28</v>
      </c>
      <c r="B718" s="836" t="s">
        <v>5804</v>
      </c>
      <c r="C718" s="115" t="s">
        <v>148</v>
      </c>
      <c r="D718" s="241">
        <v>2055</v>
      </c>
      <c r="E718" s="242" t="s">
        <v>149</v>
      </c>
      <c r="F718" s="242">
        <v>11</v>
      </c>
      <c r="G718" s="242" t="s">
        <v>150</v>
      </c>
      <c r="H718" s="297">
        <v>43589</v>
      </c>
      <c r="I718" s="298">
        <v>50000</v>
      </c>
      <c r="J718" s="242">
        <v>12</v>
      </c>
      <c r="K718" s="294">
        <f t="shared" si="11"/>
        <v>43953</v>
      </c>
      <c r="L718" s="234">
        <v>9</v>
      </c>
      <c r="M718" s="234">
        <v>0.01</v>
      </c>
      <c r="N718" s="234">
        <v>9</v>
      </c>
      <c r="O718" s="299"/>
      <c r="P718" s="299"/>
      <c r="Q718" s="299"/>
      <c r="R718" s="299"/>
      <c r="S718" s="299"/>
      <c r="T718" s="299"/>
      <c r="U718" s="299"/>
      <c r="V718" s="299"/>
      <c r="W718" s="299"/>
      <c r="X718" s="298">
        <v>50000</v>
      </c>
      <c r="Y718" s="301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  <c r="AL718" s="38"/>
      <c r="AM718" s="38"/>
      <c r="AN718" s="38"/>
      <c r="AO718" s="38"/>
      <c r="AP718" s="38"/>
      <c r="AQ718" s="38"/>
      <c r="AR718" s="38"/>
      <c r="AS718" s="38"/>
      <c r="AT718" s="38"/>
      <c r="AU718" s="38"/>
      <c r="AV718" s="38"/>
      <c r="AW718" s="38"/>
      <c r="AX718" s="38"/>
      <c r="AY718" s="38"/>
      <c r="AZ718" s="38"/>
      <c r="BA718" s="38"/>
      <c r="BB718" s="38"/>
      <c r="BC718" s="38"/>
      <c r="BD718" s="38"/>
      <c r="BE718" s="38"/>
      <c r="BF718" s="38"/>
      <c r="BG718" s="38"/>
      <c r="BH718" s="38"/>
      <c r="BI718" s="38"/>
      <c r="BJ718" s="38"/>
      <c r="BK718" s="38"/>
      <c r="BL718" s="38"/>
      <c r="BM718" s="38"/>
      <c r="BN718" s="38"/>
      <c r="BO718" s="38"/>
      <c r="BP718" s="38"/>
      <c r="BQ718" s="38"/>
      <c r="BR718" s="38"/>
      <c r="BS718" s="38"/>
      <c r="BT718" s="38"/>
      <c r="BU718" s="38"/>
      <c r="BV718" s="38"/>
      <c r="BW718" s="38"/>
      <c r="BX718" s="38"/>
      <c r="BY718" s="38"/>
      <c r="BZ718" s="38"/>
      <c r="CA718" s="38"/>
      <c r="CB718" s="38"/>
      <c r="CC718" s="38"/>
      <c r="CD718" s="38"/>
      <c r="CE718" s="38"/>
      <c r="CF718" s="38"/>
      <c r="CG718" s="38"/>
      <c r="CH718" s="38"/>
      <c r="CI718" s="38"/>
      <c r="CJ718" s="38"/>
      <c r="CK718" s="38"/>
      <c r="CL718" s="38"/>
      <c r="CM718" s="38"/>
      <c r="CN718" s="38"/>
      <c r="CO718" s="38"/>
      <c r="CP718" s="38"/>
      <c r="CQ718" s="38"/>
      <c r="CR718" s="38"/>
      <c r="CS718" s="38"/>
      <c r="CT718" s="38"/>
      <c r="CU718" s="38"/>
      <c r="CV718" s="38"/>
      <c r="CW718" s="38"/>
      <c r="CX718" s="38"/>
      <c r="CY718" s="38"/>
      <c r="CZ718" s="38"/>
      <c r="DA718" s="38"/>
      <c r="DB718" s="38"/>
      <c r="DC718" s="38"/>
      <c r="DD718" s="38"/>
      <c r="DE718" s="38"/>
      <c r="DF718" s="38"/>
      <c r="DG718" s="38"/>
      <c r="DH718" s="38"/>
      <c r="DI718" s="124"/>
    </row>
    <row r="719" spans="1:113" s="35" customFormat="1" ht="15.75" thickTop="1" thickBot="1">
      <c r="A719" s="872">
        <v>35</v>
      </c>
      <c r="B719" s="836" t="s">
        <v>5804</v>
      </c>
      <c r="C719" s="115" t="s">
        <v>148</v>
      </c>
      <c r="D719" s="241">
        <v>2056</v>
      </c>
      <c r="E719" s="242" t="s">
        <v>149</v>
      </c>
      <c r="F719" s="242">
        <v>11</v>
      </c>
      <c r="G719" s="242" t="s">
        <v>150</v>
      </c>
      <c r="H719" s="297">
        <v>45381</v>
      </c>
      <c r="I719" s="298">
        <v>200000</v>
      </c>
      <c r="J719" s="242">
        <v>12</v>
      </c>
      <c r="K719" s="294">
        <f t="shared" si="11"/>
        <v>45745</v>
      </c>
      <c r="L719" s="234">
        <v>9</v>
      </c>
      <c r="M719" s="234">
        <v>0.01</v>
      </c>
      <c r="N719" s="234">
        <v>9</v>
      </c>
      <c r="O719" s="299"/>
      <c r="P719" s="299"/>
      <c r="Q719" s="299"/>
      <c r="R719" s="299"/>
      <c r="S719" s="299"/>
      <c r="T719" s="299"/>
      <c r="U719" s="299"/>
      <c r="V719" s="299"/>
      <c r="W719" s="299"/>
      <c r="X719" s="298">
        <v>200000</v>
      </c>
      <c r="Y719" s="301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  <c r="AL719" s="38"/>
      <c r="AM719" s="38"/>
      <c r="AN719" s="38"/>
      <c r="AO719" s="38"/>
      <c r="AP719" s="38"/>
      <c r="AQ719" s="38"/>
      <c r="AR719" s="38"/>
      <c r="AS719" s="38"/>
      <c r="AT719" s="38"/>
      <c r="AU719" s="38"/>
      <c r="AV719" s="38"/>
      <c r="AW719" s="38"/>
      <c r="AX719" s="38"/>
      <c r="AY719" s="38"/>
      <c r="AZ719" s="38"/>
      <c r="BA719" s="38"/>
      <c r="BB719" s="38"/>
      <c r="BC719" s="38"/>
      <c r="BD719" s="38"/>
      <c r="BE719" s="38"/>
      <c r="BF719" s="38"/>
      <c r="BG719" s="38"/>
      <c r="BH719" s="38"/>
      <c r="BI719" s="38"/>
      <c r="BJ719" s="38"/>
      <c r="BK719" s="38"/>
      <c r="BL719" s="38"/>
      <c r="BM719" s="38"/>
      <c r="BN719" s="38"/>
      <c r="BO719" s="38"/>
      <c r="BP719" s="38"/>
      <c r="BQ719" s="38"/>
      <c r="BR719" s="38"/>
      <c r="BS719" s="38"/>
      <c r="BT719" s="38"/>
      <c r="BU719" s="38"/>
      <c r="BV719" s="38"/>
      <c r="BW719" s="38"/>
      <c r="BX719" s="38"/>
      <c r="BY719" s="38"/>
      <c r="BZ719" s="38"/>
      <c r="CA719" s="38"/>
      <c r="CB719" s="38"/>
      <c r="CC719" s="38"/>
      <c r="CD719" s="38"/>
      <c r="CE719" s="38"/>
      <c r="CF719" s="38"/>
      <c r="CG719" s="38"/>
      <c r="CH719" s="38"/>
      <c r="CI719" s="38"/>
      <c r="CJ719" s="38"/>
      <c r="CK719" s="38"/>
      <c r="CL719" s="38"/>
      <c r="CM719" s="38"/>
      <c r="CN719" s="38"/>
      <c r="CO719" s="38"/>
      <c r="CP719" s="38"/>
      <c r="CQ719" s="38"/>
      <c r="CR719" s="38"/>
      <c r="CS719" s="38"/>
      <c r="CT719" s="38"/>
      <c r="CU719" s="38"/>
      <c r="CV719" s="38"/>
      <c r="CW719" s="38"/>
      <c r="CX719" s="38"/>
      <c r="CY719" s="38"/>
      <c r="CZ719" s="38"/>
      <c r="DA719" s="38"/>
      <c r="DB719" s="38"/>
      <c r="DC719" s="38"/>
      <c r="DD719" s="38"/>
      <c r="DE719" s="38"/>
      <c r="DF719" s="38"/>
      <c r="DG719" s="38"/>
      <c r="DH719" s="38"/>
      <c r="DI719" s="124"/>
    </row>
    <row r="720" spans="1:113" s="35" customFormat="1" ht="15.75" thickTop="1" thickBot="1">
      <c r="A720" s="872">
        <v>252</v>
      </c>
      <c r="B720" s="836" t="s">
        <v>5804</v>
      </c>
      <c r="C720" s="115" t="s">
        <v>148</v>
      </c>
      <c r="D720" s="241">
        <v>2057</v>
      </c>
      <c r="E720" s="242" t="s">
        <v>149</v>
      </c>
      <c r="F720" s="242">
        <v>11</v>
      </c>
      <c r="G720" s="242" t="s">
        <v>150</v>
      </c>
      <c r="H720" s="297">
        <v>45323</v>
      </c>
      <c r="I720" s="298">
        <v>78500</v>
      </c>
      <c r="J720" s="242">
        <v>12</v>
      </c>
      <c r="K720" s="294">
        <f t="shared" si="11"/>
        <v>45687</v>
      </c>
      <c r="L720" s="234">
        <v>9</v>
      </c>
      <c r="M720" s="234">
        <v>0.01</v>
      </c>
      <c r="N720" s="234">
        <v>9</v>
      </c>
      <c r="O720" s="299"/>
      <c r="P720" s="299"/>
      <c r="Q720" s="299"/>
      <c r="R720" s="299"/>
      <c r="S720" s="299"/>
      <c r="T720" s="299"/>
      <c r="U720" s="299"/>
      <c r="V720" s="299"/>
      <c r="W720" s="299"/>
      <c r="X720" s="298">
        <v>78500</v>
      </c>
      <c r="Y720" s="301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  <c r="AL720" s="38"/>
      <c r="AM720" s="38"/>
      <c r="AN720" s="38"/>
      <c r="AO720" s="38"/>
      <c r="AP720" s="38"/>
      <c r="AQ720" s="38"/>
      <c r="AR720" s="38"/>
      <c r="AS720" s="38"/>
      <c r="AT720" s="38"/>
      <c r="AU720" s="38"/>
      <c r="AV720" s="38"/>
      <c r="AW720" s="38"/>
      <c r="AX720" s="38"/>
      <c r="AY720" s="38"/>
      <c r="AZ720" s="38"/>
      <c r="BA720" s="38"/>
      <c r="BB720" s="38"/>
      <c r="BC720" s="38"/>
      <c r="BD720" s="38"/>
      <c r="BE720" s="38"/>
      <c r="BF720" s="38"/>
      <c r="BG720" s="38"/>
      <c r="BH720" s="38"/>
      <c r="BI720" s="38"/>
      <c r="BJ720" s="38"/>
      <c r="BK720" s="38"/>
      <c r="BL720" s="38"/>
      <c r="BM720" s="38"/>
      <c r="BN720" s="38"/>
      <c r="BO720" s="38"/>
      <c r="BP720" s="38"/>
      <c r="BQ720" s="38"/>
      <c r="BR720" s="38"/>
      <c r="BS720" s="38"/>
      <c r="BT720" s="38"/>
      <c r="BU720" s="38"/>
      <c r="BV720" s="38"/>
      <c r="BW720" s="38"/>
      <c r="BX720" s="38"/>
      <c r="BY720" s="38"/>
      <c r="BZ720" s="38"/>
      <c r="CA720" s="38"/>
      <c r="CB720" s="38"/>
      <c r="CC720" s="38"/>
      <c r="CD720" s="38"/>
      <c r="CE720" s="38"/>
      <c r="CF720" s="38"/>
      <c r="CG720" s="38"/>
      <c r="CH720" s="38"/>
      <c r="CI720" s="38"/>
      <c r="CJ720" s="38"/>
      <c r="CK720" s="38"/>
      <c r="CL720" s="38"/>
      <c r="CM720" s="38"/>
      <c r="CN720" s="38"/>
      <c r="CO720" s="38"/>
      <c r="CP720" s="38"/>
      <c r="CQ720" s="38"/>
      <c r="CR720" s="38"/>
      <c r="CS720" s="38"/>
      <c r="CT720" s="38"/>
      <c r="CU720" s="38"/>
      <c r="CV720" s="38"/>
      <c r="CW720" s="38"/>
      <c r="CX720" s="38"/>
      <c r="CY720" s="38"/>
      <c r="CZ720" s="38"/>
      <c r="DA720" s="38"/>
      <c r="DB720" s="38"/>
      <c r="DC720" s="38"/>
      <c r="DD720" s="38"/>
      <c r="DE720" s="38"/>
      <c r="DF720" s="38"/>
      <c r="DG720" s="38"/>
      <c r="DH720" s="38"/>
      <c r="DI720" s="124"/>
    </row>
    <row r="721" spans="1:113" s="35" customFormat="1" ht="15.75" thickTop="1" thickBot="1">
      <c r="A721" s="872">
        <v>346</v>
      </c>
      <c r="B721" s="836" t="s">
        <v>5804</v>
      </c>
      <c r="C721" s="115" t="s">
        <v>148</v>
      </c>
      <c r="D721" s="241">
        <v>2058</v>
      </c>
      <c r="E721" s="242" t="s">
        <v>149</v>
      </c>
      <c r="F721" s="242">
        <v>11</v>
      </c>
      <c r="G721" s="242" t="s">
        <v>150</v>
      </c>
      <c r="H721" s="297">
        <v>45367</v>
      </c>
      <c r="I721" s="298">
        <v>90500</v>
      </c>
      <c r="J721" s="242">
        <v>12</v>
      </c>
      <c r="K721" s="294">
        <f t="shared" si="11"/>
        <v>45731</v>
      </c>
      <c r="L721" s="234">
        <v>9</v>
      </c>
      <c r="M721" s="234">
        <v>0.01</v>
      </c>
      <c r="N721" s="234">
        <v>9</v>
      </c>
      <c r="O721" s="299"/>
      <c r="P721" s="299"/>
      <c r="Q721" s="299"/>
      <c r="R721" s="299"/>
      <c r="S721" s="299"/>
      <c r="T721" s="299"/>
      <c r="U721" s="299"/>
      <c r="V721" s="299"/>
      <c r="W721" s="299"/>
      <c r="X721" s="298">
        <v>90500</v>
      </c>
      <c r="Y721" s="301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  <c r="AL721" s="38"/>
      <c r="AM721" s="38"/>
      <c r="AN721" s="38"/>
      <c r="AO721" s="38"/>
      <c r="AP721" s="38"/>
      <c r="AQ721" s="38"/>
      <c r="AR721" s="38"/>
      <c r="AS721" s="38"/>
      <c r="AT721" s="38"/>
      <c r="AU721" s="38"/>
      <c r="AV721" s="38"/>
      <c r="AW721" s="38"/>
      <c r="AX721" s="38"/>
      <c r="AY721" s="38"/>
      <c r="AZ721" s="38"/>
      <c r="BA721" s="38"/>
      <c r="BB721" s="38"/>
      <c r="BC721" s="38"/>
      <c r="BD721" s="38"/>
      <c r="BE721" s="38"/>
      <c r="BF721" s="38"/>
      <c r="BG721" s="38"/>
      <c r="BH721" s="38"/>
      <c r="BI721" s="38"/>
      <c r="BJ721" s="38"/>
      <c r="BK721" s="38"/>
      <c r="BL721" s="38"/>
      <c r="BM721" s="38"/>
      <c r="BN721" s="38"/>
      <c r="BO721" s="38"/>
      <c r="BP721" s="38"/>
      <c r="BQ721" s="38"/>
      <c r="BR721" s="38"/>
      <c r="BS721" s="38"/>
      <c r="BT721" s="38"/>
      <c r="BU721" s="38"/>
      <c r="BV721" s="38"/>
      <c r="BW721" s="38"/>
      <c r="BX721" s="38"/>
      <c r="BY721" s="38"/>
      <c r="BZ721" s="38"/>
      <c r="CA721" s="38"/>
      <c r="CB721" s="38"/>
      <c r="CC721" s="38"/>
      <c r="CD721" s="38"/>
      <c r="CE721" s="38"/>
      <c r="CF721" s="38"/>
      <c r="CG721" s="38"/>
      <c r="CH721" s="38"/>
      <c r="CI721" s="38"/>
      <c r="CJ721" s="38"/>
      <c r="CK721" s="38"/>
      <c r="CL721" s="38"/>
      <c r="CM721" s="38"/>
      <c r="CN721" s="38"/>
      <c r="CO721" s="38"/>
      <c r="CP721" s="38"/>
      <c r="CQ721" s="38"/>
      <c r="CR721" s="38"/>
      <c r="CS721" s="38"/>
      <c r="CT721" s="38"/>
      <c r="CU721" s="38"/>
      <c r="CV721" s="38"/>
      <c r="CW721" s="38"/>
      <c r="CX721" s="38"/>
      <c r="CY721" s="38"/>
      <c r="CZ721" s="38"/>
      <c r="DA721" s="38"/>
      <c r="DB721" s="38"/>
      <c r="DC721" s="38"/>
      <c r="DD721" s="38"/>
      <c r="DE721" s="38"/>
      <c r="DF721" s="38"/>
      <c r="DG721" s="38"/>
      <c r="DH721" s="38"/>
      <c r="DI721" s="124"/>
    </row>
    <row r="722" spans="1:113" s="35" customFormat="1" ht="15.75" thickTop="1" thickBot="1">
      <c r="A722" s="872">
        <v>355</v>
      </c>
      <c r="B722" s="836" t="s">
        <v>5804</v>
      </c>
      <c r="C722" s="115" t="s">
        <v>148</v>
      </c>
      <c r="D722" s="241">
        <v>2060</v>
      </c>
      <c r="E722" s="242" t="s">
        <v>149</v>
      </c>
      <c r="F722" s="242">
        <v>11</v>
      </c>
      <c r="G722" s="242" t="s">
        <v>150</v>
      </c>
      <c r="H722" s="297">
        <v>45367</v>
      </c>
      <c r="I722" s="298">
        <v>77500</v>
      </c>
      <c r="J722" s="242">
        <v>12</v>
      </c>
      <c r="K722" s="294">
        <f t="shared" si="11"/>
        <v>45731</v>
      </c>
      <c r="L722" s="234">
        <v>9</v>
      </c>
      <c r="M722" s="234">
        <v>0.01</v>
      </c>
      <c r="N722" s="234">
        <v>9</v>
      </c>
      <c r="O722" s="299"/>
      <c r="P722" s="299"/>
      <c r="Q722" s="299"/>
      <c r="R722" s="299"/>
      <c r="S722" s="299"/>
      <c r="T722" s="299"/>
      <c r="U722" s="299"/>
      <c r="V722" s="299"/>
      <c r="W722" s="299"/>
      <c r="X722" s="298">
        <v>77500</v>
      </c>
      <c r="Y722" s="301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  <c r="AL722" s="38"/>
      <c r="AM722" s="38"/>
      <c r="AN722" s="38"/>
      <c r="AO722" s="38"/>
      <c r="AP722" s="38"/>
      <c r="AQ722" s="38"/>
      <c r="AR722" s="38"/>
      <c r="AS722" s="38"/>
      <c r="AT722" s="38"/>
      <c r="AU722" s="38"/>
      <c r="AV722" s="38"/>
      <c r="AW722" s="38"/>
      <c r="AX722" s="38"/>
      <c r="AY722" s="38"/>
      <c r="AZ722" s="38"/>
      <c r="BA722" s="38"/>
      <c r="BB722" s="38"/>
      <c r="BC722" s="38"/>
      <c r="BD722" s="38"/>
      <c r="BE722" s="38"/>
      <c r="BF722" s="38"/>
      <c r="BG722" s="38"/>
      <c r="BH722" s="38"/>
      <c r="BI722" s="38"/>
      <c r="BJ722" s="38"/>
      <c r="BK722" s="38"/>
      <c r="BL722" s="38"/>
      <c r="BM722" s="38"/>
      <c r="BN722" s="38"/>
      <c r="BO722" s="38"/>
      <c r="BP722" s="38"/>
      <c r="BQ722" s="38"/>
      <c r="BR722" s="38"/>
      <c r="BS722" s="38"/>
      <c r="BT722" s="38"/>
      <c r="BU722" s="38"/>
      <c r="BV722" s="38"/>
      <c r="BW722" s="38"/>
      <c r="BX722" s="38"/>
      <c r="BY722" s="38"/>
      <c r="BZ722" s="38"/>
      <c r="CA722" s="38"/>
      <c r="CB722" s="38"/>
      <c r="CC722" s="38"/>
      <c r="CD722" s="38"/>
      <c r="CE722" s="38"/>
      <c r="CF722" s="38"/>
      <c r="CG722" s="38"/>
      <c r="CH722" s="38"/>
      <c r="CI722" s="38"/>
      <c r="CJ722" s="38"/>
      <c r="CK722" s="38"/>
      <c r="CL722" s="38"/>
      <c r="CM722" s="38"/>
      <c r="CN722" s="38"/>
      <c r="CO722" s="38"/>
      <c r="CP722" s="38"/>
      <c r="CQ722" s="38"/>
      <c r="CR722" s="38"/>
      <c r="CS722" s="38"/>
      <c r="CT722" s="38"/>
      <c r="CU722" s="38"/>
      <c r="CV722" s="38"/>
      <c r="CW722" s="38"/>
      <c r="CX722" s="38"/>
      <c r="CY722" s="38"/>
      <c r="CZ722" s="38"/>
      <c r="DA722" s="38"/>
      <c r="DB722" s="38"/>
      <c r="DC722" s="38"/>
      <c r="DD722" s="38"/>
      <c r="DE722" s="38"/>
      <c r="DF722" s="38"/>
      <c r="DG722" s="38"/>
      <c r="DH722" s="38"/>
      <c r="DI722" s="124"/>
    </row>
    <row r="723" spans="1:113" s="35" customFormat="1" ht="15.75" thickTop="1" thickBot="1">
      <c r="A723" s="872">
        <v>348</v>
      </c>
      <c r="B723" s="836" t="s">
        <v>5804</v>
      </c>
      <c r="C723" s="115" t="s">
        <v>148</v>
      </c>
      <c r="D723" s="241">
        <v>2061</v>
      </c>
      <c r="E723" s="242" t="s">
        <v>149</v>
      </c>
      <c r="F723" s="242">
        <v>11</v>
      </c>
      <c r="G723" s="242" t="s">
        <v>150</v>
      </c>
      <c r="H723" s="297">
        <v>45096</v>
      </c>
      <c r="I723" s="298">
        <v>172000</v>
      </c>
      <c r="J723" s="242">
        <v>12</v>
      </c>
      <c r="K723" s="294">
        <f t="shared" si="11"/>
        <v>45460</v>
      </c>
      <c r="L723" s="234">
        <v>9</v>
      </c>
      <c r="M723" s="234">
        <v>0.01</v>
      </c>
      <c r="N723" s="234">
        <v>9</v>
      </c>
      <c r="O723" s="299"/>
      <c r="P723" s="299"/>
      <c r="Q723" s="299"/>
      <c r="R723" s="299"/>
      <c r="S723" s="299"/>
      <c r="T723" s="299"/>
      <c r="U723" s="299"/>
      <c r="V723" s="299"/>
      <c r="W723" s="299"/>
      <c r="X723" s="298">
        <v>172000</v>
      </c>
      <c r="Y723" s="301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  <c r="AL723" s="38"/>
      <c r="AM723" s="38"/>
      <c r="AN723" s="38"/>
      <c r="AO723" s="38"/>
      <c r="AP723" s="38"/>
      <c r="AQ723" s="38"/>
      <c r="AR723" s="38"/>
      <c r="AS723" s="38"/>
      <c r="AT723" s="38"/>
      <c r="AU723" s="38"/>
      <c r="AV723" s="38"/>
      <c r="AW723" s="38"/>
      <c r="AX723" s="38"/>
      <c r="AY723" s="38"/>
      <c r="AZ723" s="38"/>
      <c r="BA723" s="38"/>
      <c r="BB723" s="38"/>
      <c r="BC723" s="38"/>
      <c r="BD723" s="38"/>
      <c r="BE723" s="38"/>
      <c r="BF723" s="38"/>
      <c r="BG723" s="38"/>
      <c r="BH723" s="38"/>
      <c r="BI723" s="38"/>
      <c r="BJ723" s="38"/>
      <c r="BK723" s="38"/>
      <c r="BL723" s="38"/>
      <c r="BM723" s="38"/>
      <c r="BN723" s="38"/>
      <c r="BO723" s="38"/>
      <c r="BP723" s="38"/>
      <c r="BQ723" s="38"/>
      <c r="BR723" s="38"/>
      <c r="BS723" s="38"/>
      <c r="BT723" s="38"/>
      <c r="BU723" s="38"/>
      <c r="BV723" s="38"/>
      <c r="BW723" s="38"/>
      <c r="BX723" s="38"/>
      <c r="BY723" s="38"/>
      <c r="BZ723" s="38"/>
      <c r="CA723" s="38"/>
      <c r="CB723" s="38"/>
      <c r="CC723" s="38"/>
      <c r="CD723" s="38"/>
      <c r="CE723" s="38"/>
      <c r="CF723" s="38"/>
      <c r="CG723" s="38"/>
      <c r="CH723" s="38"/>
      <c r="CI723" s="38"/>
      <c r="CJ723" s="38"/>
      <c r="CK723" s="38"/>
      <c r="CL723" s="38"/>
      <c r="CM723" s="38"/>
      <c r="CN723" s="38"/>
      <c r="CO723" s="38"/>
      <c r="CP723" s="38"/>
      <c r="CQ723" s="38"/>
      <c r="CR723" s="38"/>
      <c r="CS723" s="38"/>
      <c r="CT723" s="38"/>
      <c r="CU723" s="38"/>
      <c r="CV723" s="38"/>
      <c r="CW723" s="38"/>
      <c r="CX723" s="38"/>
      <c r="CY723" s="38"/>
      <c r="CZ723" s="38"/>
      <c r="DA723" s="38"/>
      <c r="DB723" s="38"/>
      <c r="DC723" s="38"/>
      <c r="DD723" s="38"/>
      <c r="DE723" s="38"/>
      <c r="DF723" s="38"/>
      <c r="DG723" s="38"/>
      <c r="DH723" s="38"/>
      <c r="DI723" s="124"/>
    </row>
    <row r="724" spans="1:113" s="35" customFormat="1" ht="15.75" thickTop="1" thickBot="1">
      <c r="A724" s="872">
        <v>350</v>
      </c>
      <c r="B724" s="836" t="s">
        <v>5804</v>
      </c>
      <c r="C724" s="115" t="s">
        <v>148</v>
      </c>
      <c r="D724" s="241">
        <v>2062</v>
      </c>
      <c r="E724" s="242" t="s">
        <v>149</v>
      </c>
      <c r="F724" s="242">
        <v>11</v>
      </c>
      <c r="G724" s="242" t="s">
        <v>150</v>
      </c>
      <c r="H724" s="297">
        <v>45157</v>
      </c>
      <c r="I724" s="298">
        <v>189500</v>
      </c>
      <c r="J724" s="242">
        <v>12</v>
      </c>
      <c r="K724" s="294">
        <f t="shared" si="11"/>
        <v>45521</v>
      </c>
      <c r="L724" s="234">
        <v>9</v>
      </c>
      <c r="M724" s="234">
        <v>0.01</v>
      </c>
      <c r="N724" s="234">
        <v>9</v>
      </c>
      <c r="O724" s="299"/>
      <c r="P724" s="299"/>
      <c r="Q724" s="299"/>
      <c r="R724" s="299"/>
      <c r="S724" s="299"/>
      <c r="T724" s="299"/>
      <c r="U724" s="299"/>
      <c r="V724" s="299"/>
      <c r="W724" s="299"/>
      <c r="X724" s="298">
        <v>189500</v>
      </c>
      <c r="Y724" s="301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  <c r="AL724" s="38"/>
      <c r="AM724" s="38"/>
      <c r="AN724" s="38"/>
      <c r="AO724" s="38"/>
      <c r="AP724" s="38"/>
      <c r="AQ724" s="38"/>
      <c r="AR724" s="38"/>
      <c r="AS724" s="38"/>
      <c r="AT724" s="38"/>
      <c r="AU724" s="38"/>
      <c r="AV724" s="38"/>
      <c r="AW724" s="38"/>
      <c r="AX724" s="38"/>
      <c r="AY724" s="38"/>
      <c r="AZ724" s="38"/>
      <c r="BA724" s="38"/>
      <c r="BB724" s="38"/>
      <c r="BC724" s="38"/>
      <c r="BD724" s="38"/>
      <c r="BE724" s="38"/>
      <c r="BF724" s="38"/>
      <c r="BG724" s="38"/>
      <c r="BH724" s="38"/>
      <c r="BI724" s="38"/>
      <c r="BJ724" s="38"/>
      <c r="BK724" s="38"/>
      <c r="BL724" s="38"/>
      <c r="BM724" s="38"/>
      <c r="BN724" s="38"/>
      <c r="BO724" s="38"/>
      <c r="BP724" s="38"/>
      <c r="BQ724" s="38"/>
      <c r="BR724" s="38"/>
      <c r="BS724" s="38"/>
      <c r="BT724" s="38"/>
      <c r="BU724" s="38"/>
      <c r="BV724" s="38"/>
      <c r="BW724" s="38"/>
      <c r="BX724" s="38"/>
      <c r="BY724" s="38"/>
      <c r="BZ724" s="38"/>
      <c r="CA724" s="38"/>
      <c r="CB724" s="38"/>
      <c r="CC724" s="38"/>
      <c r="CD724" s="38"/>
      <c r="CE724" s="38"/>
      <c r="CF724" s="38"/>
      <c r="CG724" s="38"/>
      <c r="CH724" s="38"/>
      <c r="CI724" s="38"/>
      <c r="CJ724" s="38"/>
      <c r="CK724" s="38"/>
      <c r="CL724" s="38"/>
      <c r="CM724" s="38"/>
      <c r="CN724" s="38"/>
      <c r="CO724" s="38"/>
      <c r="CP724" s="38"/>
      <c r="CQ724" s="38"/>
      <c r="CR724" s="38"/>
      <c r="CS724" s="38"/>
      <c r="CT724" s="38"/>
      <c r="CU724" s="38"/>
      <c r="CV724" s="38"/>
      <c r="CW724" s="38"/>
      <c r="CX724" s="38"/>
      <c r="CY724" s="38"/>
      <c r="CZ724" s="38"/>
      <c r="DA724" s="38"/>
      <c r="DB724" s="38"/>
      <c r="DC724" s="38"/>
      <c r="DD724" s="38"/>
      <c r="DE724" s="38"/>
      <c r="DF724" s="38"/>
      <c r="DG724" s="38"/>
      <c r="DH724" s="38"/>
      <c r="DI724" s="124"/>
    </row>
    <row r="725" spans="1:113" s="35" customFormat="1" ht="15.75" thickTop="1" thickBot="1">
      <c r="A725" s="872">
        <v>340</v>
      </c>
      <c r="B725" s="836" t="s">
        <v>5804</v>
      </c>
      <c r="C725" s="115" t="s">
        <v>148</v>
      </c>
      <c r="D725" s="241">
        <v>2063</v>
      </c>
      <c r="E725" s="242" t="s">
        <v>149</v>
      </c>
      <c r="F725" s="242">
        <v>11</v>
      </c>
      <c r="G725" s="242" t="s">
        <v>150</v>
      </c>
      <c r="H725" s="297">
        <v>45090</v>
      </c>
      <c r="I725" s="298">
        <v>200000</v>
      </c>
      <c r="J725" s="242">
        <v>12</v>
      </c>
      <c r="K725" s="294">
        <f t="shared" si="11"/>
        <v>45454</v>
      </c>
      <c r="L725" s="234">
        <v>9</v>
      </c>
      <c r="M725" s="234">
        <v>0.01</v>
      </c>
      <c r="N725" s="234">
        <v>9</v>
      </c>
      <c r="O725" s="299"/>
      <c r="P725" s="299"/>
      <c r="Q725" s="299"/>
      <c r="R725" s="299"/>
      <c r="S725" s="299"/>
      <c r="T725" s="299"/>
      <c r="U725" s="299"/>
      <c r="V725" s="299"/>
      <c r="W725" s="299"/>
      <c r="X725" s="298">
        <v>200000</v>
      </c>
      <c r="Y725" s="301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  <c r="AL725" s="38"/>
      <c r="AM725" s="38"/>
      <c r="AN725" s="38"/>
      <c r="AO725" s="38"/>
      <c r="AP725" s="38"/>
      <c r="AQ725" s="38"/>
      <c r="AR725" s="38"/>
      <c r="AS725" s="38"/>
      <c r="AT725" s="38"/>
      <c r="AU725" s="38"/>
      <c r="AV725" s="38"/>
      <c r="AW725" s="38"/>
      <c r="AX725" s="38"/>
      <c r="AY725" s="38"/>
      <c r="AZ725" s="38"/>
      <c r="BA725" s="38"/>
      <c r="BB725" s="38"/>
      <c r="BC725" s="38"/>
      <c r="BD725" s="38"/>
      <c r="BE725" s="38"/>
      <c r="BF725" s="38"/>
      <c r="BG725" s="38"/>
      <c r="BH725" s="38"/>
      <c r="BI725" s="38"/>
      <c r="BJ725" s="38"/>
      <c r="BK725" s="38"/>
      <c r="BL725" s="38"/>
      <c r="BM725" s="38"/>
      <c r="BN725" s="38"/>
      <c r="BO725" s="38"/>
      <c r="BP725" s="38"/>
      <c r="BQ725" s="38"/>
      <c r="BR725" s="38"/>
      <c r="BS725" s="38"/>
      <c r="BT725" s="38"/>
      <c r="BU725" s="38"/>
      <c r="BV725" s="38"/>
      <c r="BW725" s="38"/>
      <c r="BX725" s="38"/>
      <c r="BY725" s="38"/>
      <c r="BZ725" s="38"/>
      <c r="CA725" s="38"/>
      <c r="CB725" s="38"/>
      <c r="CC725" s="38"/>
      <c r="CD725" s="38"/>
      <c r="CE725" s="38"/>
      <c r="CF725" s="38"/>
      <c r="CG725" s="38"/>
      <c r="CH725" s="38"/>
      <c r="CI725" s="38"/>
      <c r="CJ725" s="38"/>
      <c r="CK725" s="38"/>
      <c r="CL725" s="38"/>
      <c r="CM725" s="38"/>
      <c r="CN725" s="38"/>
      <c r="CO725" s="38"/>
      <c r="CP725" s="38"/>
      <c r="CQ725" s="38"/>
      <c r="CR725" s="38"/>
      <c r="CS725" s="38"/>
      <c r="CT725" s="38"/>
      <c r="CU725" s="38"/>
      <c r="CV725" s="38"/>
      <c r="CW725" s="38"/>
      <c r="CX725" s="38"/>
      <c r="CY725" s="38"/>
      <c r="CZ725" s="38"/>
      <c r="DA725" s="38"/>
      <c r="DB725" s="38"/>
      <c r="DC725" s="38"/>
      <c r="DD725" s="38"/>
      <c r="DE725" s="38"/>
      <c r="DF725" s="38"/>
      <c r="DG725" s="38"/>
      <c r="DH725" s="38"/>
      <c r="DI725" s="124"/>
    </row>
    <row r="726" spans="1:113" s="35" customFormat="1" ht="15.75" thickTop="1" thickBot="1">
      <c r="A726" s="872">
        <v>155</v>
      </c>
      <c r="B726" s="836" t="s">
        <v>5804</v>
      </c>
      <c r="C726" s="115" t="s">
        <v>148</v>
      </c>
      <c r="D726" s="241">
        <v>2064</v>
      </c>
      <c r="E726" s="242" t="s">
        <v>149</v>
      </c>
      <c r="F726" s="242">
        <v>11</v>
      </c>
      <c r="G726" s="242" t="s">
        <v>150</v>
      </c>
      <c r="H726" s="297">
        <v>45044</v>
      </c>
      <c r="I726" s="298">
        <v>128000</v>
      </c>
      <c r="J726" s="242">
        <v>12</v>
      </c>
      <c r="K726" s="294">
        <f t="shared" si="11"/>
        <v>45408</v>
      </c>
      <c r="L726" s="234">
        <v>9</v>
      </c>
      <c r="M726" s="234">
        <v>0.01</v>
      </c>
      <c r="N726" s="234">
        <v>9</v>
      </c>
      <c r="O726" s="299"/>
      <c r="P726" s="299"/>
      <c r="Q726" s="299"/>
      <c r="R726" s="299"/>
      <c r="S726" s="299"/>
      <c r="T726" s="299"/>
      <c r="U726" s="299"/>
      <c r="V726" s="299"/>
      <c r="W726" s="299"/>
      <c r="X726" s="298">
        <v>128000</v>
      </c>
      <c r="Y726" s="301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  <c r="AL726" s="38"/>
      <c r="AM726" s="38"/>
      <c r="AN726" s="38"/>
      <c r="AO726" s="38"/>
      <c r="AP726" s="38"/>
      <c r="AQ726" s="38"/>
      <c r="AR726" s="38"/>
      <c r="AS726" s="38"/>
      <c r="AT726" s="38"/>
      <c r="AU726" s="38"/>
      <c r="AV726" s="38"/>
      <c r="AW726" s="38"/>
      <c r="AX726" s="38"/>
      <c r="AY726" s="38"/>
      <c r="AZ726" s="38"/>
      <c r="BA726" s="38"/>
      <c r="BB726" s="38"/>
      <c r="BC726" s="38"/>
      <c r="BD726" s="38"/>
      <c r="BE726" s="38"/>
      <c r="BF726" s="38"/>
      <c r="BG726" s="38"/>
      <c r="BH726" s="38"/>
      <c r="BI726" s="38"/>
      <c r="BJ726" s="38"/>
      <c r="BK726" s="38"/>
      <c r="BL726" s="38"/>
      <c r="BM726" s="38"/>
      <c r="BN726" s="38"/>
      <c r="BO726" s="38"/>
      <c r="BP726" s="38"/>
      <c r="BQ726" s="38"/>
      <c r="BR726" s="38"/>
      <c r="BS726" s="38"/>
      <c r="BT726" s="38"/>
      <c r="BU726" s="38"/>
      <c r="BV726" s="38"/>
      <c r="BW726" s="38"/>
      <c r="BX726" s="38"/>
      <c r="BY726" s="38"/>
      <c r="BZ726" s="38"/>
      <c r="CA726" s="38"/>
      <c r="CB726" s="38"/>
      <c r="CC726" s="38"/>
      <c r="CD726" s="38"/>
      <c r="CE726" s="38"/>
      <c r="CF726" s="38"/>
      <c r="CG726" s="38"/>
      <c r="CH726" s="38"/>
      <c r="CI726" s="38"/>
      <c r="CJ726" s="38"/>
      <c r="CK726" s="38"/>
      <c r="CL726" s="38"/>
      <c r="CM726" s="38"/>
      <c r="CN726" s="38"/>
      <c r="CO726" s="38"/>
      <c r="CP726" s="38"/>
      <c r="CQ726" s="38"/>
      <c r="CR726" s="38"/>
      <c r="CS726" s="38"/>
      <c r="CT726" s="38"/>
      <c r="CU726" s="38"/>
      <c r="CV726" s="38"/>
      <c r="CW726" s="38"/>
      <c r="CX726" s="38"/>
      <c r="CY726" s="38"/>
      <c r="CZ726" s="38"/>
      <c r="DA726" s="38"/>
      <c r="DB726" s="38"/>
      <c r="DC726" s="38"/>
      <c r="DD726" s="38"/>
      <c r="DE726" s="38"/>
      <c r="DF726" s="38"/>
      <c r="DG726" s="38"/>
      <c r="DH726" s="38"/>
      <c r="DI726" s="124"/>
    </row>
    <row r="727" spans="1:113" s="35" customFormat="1" ht="15.75" thickTop="1" thickBot="1">
      <c r="A727" s="872">
        <v>481</v>
      </c>
      <c r="B727" s="836" t="s">
        <v>5804</v>
      </c>
      <c r="C727" s="115" t="s">
        <v>148</v>
      </c>
      <c r="D727" s="241">
        <v>2066</v>
      </c>
      <c r="E727" s="242" t="s">
        <v>149</v>
      </c>
      <c r="F727" s="242">
        <v>11</v>
      </c>
      <c r="G727" s="242" t="s">
        <v>150</v>
      </c>
      <c r="H727" s="297">
        <v>45090</v>
      </c>
      <c r="I727" s="298">
        <v>93000</v>
      </c>
      <c r="J727" s="242">
        <v>12</v>
      </c>
      <c r="K727" s="294">
        <f t="shared" si="11"/>
        <v>45454</v>
      </c>
      <c r="L727" s="234">
        <v>9</v>
      </c>
      <c r="M727" s="234">
        <v>0.01</v>
      </c>
      <c r="N727" s="234">
        <v>9</v>
      </c>
      <c r="O727" s="299"/>
      <c r="P727" s="299"/>
      <c r="Q727" s="299"/>
      <c r="R727" s="299"/>
      <c r="S727" s="299"/>
      <c r="T727" s="299"/>
      <c r="U727" s="299"/>
      <c r="V727" s="299"/>
      <c r="W727" s="299"/>
      <c r="X727" s="298">
        <v>93000</v>
      </c>
      <c r="Y727" s="301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  <c r="AL727" s="38"/>
      <c r="AM727" s="38"/>
      <c r="AN727" s="38"/>
      <c r="AO727" s="38"/>
      <c r="AP727" s="38"/>
      <c r="AQ727" s="38"/>
      <c r="AR727" s="38"/>
      <c r="AS727" s="38"/>
      <c r="AT727" s="38"/>
      <c r="AU727" s="38"/>
      <c r="AV727" s="38"/>
      <c r="AW727" s="38"/>
      <c r="AX727" s="38"/>
      <c r="AY727" s="38"/>
      <c r="AZ727" s="38"/>
      <c r="BA727" s="38"/>
      <c r="BB727" s="38"/>
      <c r="BC727" s="38"/>
      <c r="BD727" s="38"/>
      <c r="BE727" s="38"/>
      <c r="BF727" s="38"/>
      <c r="BG727" s="38"/>
      <c r="BH727" s="38"/>
      <c r="BI727" s="38"/>
      <c r="BJ727" s="38"/>
      <c r="BK727" s="38"/>
      <c r="BL727" s="38"/>
      <c r="BM727" s="38"/>
      <c r="BN727" s="38"/>
      <c r="BO727" s="38"/>
      <c r="BP727" s="38"/>
      <c r="BQ727" s="38"/>
      <c r="BR727" s="38"/>
      <c r="BS727" s="38"/>
      <c r="BT727" s="38"/>
      <c r="BU727" s="38"/>
      <c r="BV727" s="38"/>
      <c r="BW727" s="38"/>
      <c r="BX727" s="38"/>
      <c r="BY727" s="38"/>
      <c r="BZ727" s="38"/>
      <c r="CA727" s="38"/>
      <c r="CB727" s="38"/>
      <c r="CC727" s="38"/>
      <c r="CD727" s="38"/>
      <c r="CE727" s="38"/>
      <c r="CF727" s="38"/>
      <c r="CG727" s="38"/>
      <c r="CH727" s="38"/>
      <c r="CI727" s="38"/>
      <c r="CJ727" s="38"/>
      <c r="CK727" s="38"/>
      <c r="CL727" s="38"/>
      <c r="CM727" s="38"/>
      <c r="CN727" s="38"/>
      <c r="CO727" s="38"/>
      <c r="CP727" s="38"/>
      <c r="CQ727" s="38"/>
      <c r="CR727" s="38"/>
      <c r="CS727" s="38"/>
      <c r="CT727" s="38"/>
      <c r="CU727" s="38"/>
      <c r="CV727" s="38"/>
      <c r="CW727" s="38"/>
      <c r="CX727" s="38"/>
      <c r="CY727" s="38"/>
      <c r="CZ727" s="38"/>
      <c r="DA727" s="38"/>
      <c r="DB727" s="38"/>
      <c r="DC727" s="38"/>
      <c r="DD727" s="38"/>
      <c r="DE727" s="38"/>
      <c r="DF727" s="38"/>
      <c r="DG727" s="38"/>
      <c r="DH727" s="38"/>
      <c r="DI727" s="124"/>
    </row>
    <row r="728" spans="1:113" s="35" customFormat="1" ht="15.75" thickTop="1" thickBot="1">
      <c r="A728" s="872">
        <v>2388</v>
      </c>
      <c r="B728" s="836" t="s">
        <v>5804</v>
      </c>
      <c r="C728" s="115" t="s">
        <v>148</v>
      </c>
      <c r="D728" s="241">
        <v>2067</v>
      </c>
      <c r="E728" s="242" t="s">
        <v>149</v>
      </c>
      <c r="F728" s="242">
        <v>11</v>
      </c>
      <c r="G728" s="242" t="s">
        <v>150</v>
      </c>
      <c r="H728" s="297">
        <v>45373</v>
      </c>
      <c r="I728" s="298">
        <v>106900</v>
      </c>
      <c r="J728" s="242">
        <v>12</v>
      </c>
      <c r="K728" s="294">
        <f t="shared" si="11"/>
        <v>45737</v>
      </c>
      <c r="L728" s="234">
        <v>9</v>
      </c>
      <c r="M728" s="234">
        <v>0.01</v>
      </c>
      <c r="N728" s="234">
        <v>9</v>
      </c>
      <c r="O728" s="299"/>
      <c r="P728" s="299"/>
      <c r="Q728" s="299"/>
      <c r="R728" s="299"/>
      <c r="S728" s="299"/>
      <c r="T728" s="299"/>
      <c r="U728" s="299"/>
      <c r="V728" s="299"/>
      <c r="W728" s="299"/>
      <c r="X728" s="298">
        <v>106900</v>
      </c>
      <c r="Y728" s="301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  <c r="AL728" s="38"/>
      <c r="AM728" s="38"/>
      <c r="AN728" s="38"/>
      <c r="AO728" s="38"/>
      <c r="AP728" s="38"/>
      <c r="AQ728" s="38"/>
      <c r="AR728" s="38"/>
      <c r="AS728" s="38"/>
      <c r="AT728" s="38"/>
      <c r="AU728" s="38"/>
      <c r="AV728" s="38"/>
      <c r="AW728" s="38"/>
      <c r="AX728" s="38"/>
      <c r="AY728" s="38"/>
      <c r="AZ728" s="38"/>
      <c r="BA728" s="38"/>
      <c r="BB728" s="38"/>
      <c r="BC728" s="38"/>
      <c r="BD728" s="38"/>
      <c r="BE728" s="38"/>
      <c r="BF728" s="38"/>
      <c r="BG728" s="38"/>
      <c r="BH728" s="38"/>
      <c r="BI728" s="38"/>
      <c r="BJ728" s="38"/>
      <c r="BK728" s="38"/>
      <c r="BL728" s="38"/>
      <c r="BM728" s="38"/>
      <c r="BN728" s="38"/>
      <c r="BO728" s="38"/>
      <c r="BP728" s="38"/>
      <c r="BQ728" s="38"/>
      <c r="BR728" s="38"/>
      <c r="BS728" s="38"/>
      <c r="BT728" s="38"/>
      <c r="BU728" s="38"/>
      <c r="BV728" s="38"/>
      <c r="BW728" s="38"/>
      <c r="BX728" s="38"/>
      <c r="BY728" s="38"/>
      <c r="BZ728" s="38"/>
      <c r="CA728" s="38"/>
      <c r="CB728" s="38"/>
      <c r="CC728" s="38"/>
      <c r="CD728" s="38"/>
      <c r="CE728" s="38"/>
      <c r="CF728" s="38"/>
      <c r="CG728" s="38"/>
      <c r="CH728" s="38"/>
      <c r="CI728" s="38"/>
      <c r="CJ728" s="38"/>
      <c r="CK728" s="38"/>
      <c r="CL728" s="38"/>
      <c r="CM728" s="38"/>
      <c r="CN728" s="38"/>
      <c r="CO728" s="38"/>
      <c r="CP728" s="38"/>
      <c r="CQ728" s="38"/>
      <c r="CR728" s="38"/>
      <c r="CS728" s="38"/>
      <c r="CT728" s="38"/>
      <c r="CU728" s="38"/>
      <c r="CV728" s="38"/>
      <c r="CW728" s="38"/>
      <c r="CX728" s="38"/>
      <c r="CY728" s="38"/>
      <c r="CZ728" s="38"/>
      <c r="DA728" s="38"/>
      <c r="DB728" s="38"/>
      <c r="DC728" s="38"/>
      <c r="DD728" s="38"/>
      <c r="DE728" s="38"/>
      <c r="DF728" s="38"/>
      <c r="DG728" s="38"/>
      <c r="DH728" s="38"/>
      <c r="DI728" s="124"/>
    </row>
    <row r="729" spans="1:113" s="35" customFormat="1" ht="15.75" thickTop="1" thickBot="1">
      <c r="A729" s="872">
        <v>565</v>
      </c>
      <c r="B729" s="836" t="s">
        <v>5804</v>
      </c>
      <c r="C729" s="115" t="s">
        <v>148</v>
      </c>
      <c r="D729" s="241">
        <v>2068</v>
      </c>
      <c r="E729" s="242" t="s">
        <v>149</v>
      </c>
      <c r="F729" s="242">
        <v>11</v>
      </c>
      <c r="G729" s="242" t="s">
        <v>150</v>
      </c>
      <c r="H729" s="297">
        <v>45358</v>
      </c>
      <c r="I729" s="298">
        <v>103500</v>
      </c>
      <c r="J729" s="242">
        <v>12</v>
      </c>
      <c r="K729" s="294">
        <f t="shared" si="11"/>
        <v>45722</v>
      </c>
      <c r="L729" s="234">
        <v>9</v>
      </c>
      <c r="M729" s="234">
        <v>0.01</v>
      </c>
      <c r="N729" s="234">
        <v>9</v>
      </c>
      <c r="O729" s="299"/>
      <c r="P729" s="299"/>
      <c r="Q729" s="299"/>
      <c r="R729" s="299"/>
      <c r="S729" s="299"/>
      <c r="T729" s="299"/>
      <c r="U729" s="299"/>
      <c r="V729" s="299"/>
      <c r="W729" s="299"/>
      <c r="X729" s="298">
        <v>103500</v>
      </c>
      <c r="Y729" s="301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  <c r="AL729" s="38"/>
      <c r="AM729" s="38"/>
      <c r="AN729" s="38"/>
      <c r="AO729" s="38"/>
      <c r="AP729" s="38"/>
      <c r="AQ729" s="38"/>
      <c r="AR729" s="38"/>
      <c r="AS729" s="38"/>
      <c r="AT729" s="38"/>
      <c r="AU729" s="38"/>
      <c r="AV729" s="38"/>
      <c r="AW729" s="38"/>
      <c r="AX729" s="38"/>
      <c r="AY729" s="38"/>
      <c r="AZ729" s="38"/>
      <c r="BA729" s="38"/>
      <c r="BB729" s="38"/>
      <c r="BC729" s="38"/>
      <c r="BD729" s="38"/>
      <c r="BE729" s="38"/>
      <c r="BF729" s="38"/>
      <c r="BG729" s="38"/>
      <c r="BH729" s="38"/>
      <c r="BI729" s="38"/>
      <c r="BJ729" s="38"/>
      <c r="BK729" s="38"/>
      <c r="BL729" s="38"/>
      <c r="BM729" s="38"/>
      <c r="BN729" s="38"/>
      <c r="BO729" s="38"/>
      <c r="BP729" s="38"/>
      <c r="BQ729" s="38"/>
      <c r="BR729" s="38"/>
      <c r="BS729" s="38"/>
      <c r="BT729" s="38"/>
      <c r="BU729" s="38"/>
      <c r="BV729" s="38"/>
      <c r="BW729" s="38"/>
      <c r="BX729" s="38"/>
      <c r="BY729" s="38"/>
      <c r="BZ729" s="38"/>
      <c r="CA729" s="38"/>
      <c r="CB729" s="38"/>
      <c r="CC729" s="38"/>
      <c r="CD729" s="38"/>
      <c r="CE729" s="38"/>
      <c r="CF729" s="38"/>
      <c r="CG729" s="38"/>
      <c r="CH729" s="38"/>
      <c r="CI729" s="38"/>
      <c r="CJ729" s="38"/>
      <c r="CK729" s="38"/>
      <c r="CL729" s="38"/>
      <c r="CM729" s="38"/>
      <c r="CN729" s="38"/>
      <c r="CO729" s="38"/>
      <c r="CP729" s="38"/>
      <c r="CQ729" s="38"/>
      <c r="CR729" s="38"/>
      <c r="CS729" s="38"/>
      <c r="CT729" s="38"/>
      <c r="CU729" s="38"/>
      <c r="CV729" s="38"/>
      <c r="CW729" s="38"/>
      <c r="CX729" s="38"/>
      <c r="CY729" s="38"/>
      <c r="CZ729" s="38"/>
      <c r="DA729" s="38"/>
      <c r="DB729" s="38"/>
      <c r="DC729" s="38"/>
      <c r="DD729" s="38"/>
      <c r="DE729" s="38"/>
      <c r="DF729" s="38"/>
      <c r="DG729" s="38"/>
      <c r="DH729" s="38"/>
      <c r="DI729" s="124"/>
    </row>
    <row r="730" spans="1:113" s="35" customFormat="1" ht="15.75" thickTop="1" thickBot="1">
      <c r="A730" s="872">
        <v>489</v>
      </c>
      <c r="B730" s="836" t="s">
        <v>5804</v>
      </c>
      <c r="C730" s="115" t="s">
        <v>148</v>
      </c>
      <c r="D730" s="241">
        <v>2073</v>
      </c>
      <c r="E730" s="242" t="s">
        <v>149</v>
      </c>
      <c r="F730" s="242">
        <v>11</v>
      </c>
      <c r="G730" s="242" t="s">
        <v>150</v>
      </c>
      <c r="H730" s="297">
        <v>45367</v>
      </c>
      <c r="I730" s="298">
        <v>93000</v>
      </c>
      <c r="J730" s="242">
        <v>12</v>
      </c>
      <c r="K730" s="294">
        <f t="shared" si="11"/>
        <v>45731</v>
      </c>
      <c r="L730" s="234">
        <v>9</v>
      </c>
      <c r="M730" s="234">
        <v>0.01</v>
      </c>
      <c r="N730" s="234">
        <v>9</v>
      </c>
      <c r="O730" s="299"/>
      <c r="P730" s="299"/>
      <c r="Q730" s="299"/>
      <c r="R730" s="299"/>
      <c r="S730" s="299"/>
      <c r="T730" s="299"/>
      <c r="U730" s="299"/>
      <c r="V730" s="299"/>
      <c r="W730" s="299"/>
      <c r="X730" s="298">
        <v>93000</v>
      </c>
      <c r="Y730" s="301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  <c r="AL730" s="38"/>
      <c r="AM730" s="38"/>
      <c r="AN730" s="38"/>
      <c r="AO730" s="38"/>
      <c r="AP730" s="38"/>
      <c r="AQ730" s="38"/>
      <c r="AR730" s="38"/>
      <c r="AS730" s="38"/>
      <c r="AT730" s="38"/>
      <c r="AU730" s="38"/>
      <c r="AV730" s="38"/>
      <c r="AW730" s="38"/>
      <c r="AX730" s="38"/>
      <c r="AY730" s="38"/>
      <c r="AZ730" s="38"/>
      <c r="BA730" s="38"/>
      <c r="BB730" s="38"/>
      <c r="BC730" s="38"/>
      <c r="BD730" s="38"/>
      <c r="BE730" s="38"/>
      <c r="BF730" s="38"/>
      <c r="BG730" s="38"/>
      <c r="BH730" s="38"/>
      <c r="BI730" s="38"/>
      <c r="BJ730" s="38"/>
      <c r="BK730" s="38"/>
      <c r="BL730" s="38"/>
      <c r="BM730" s="38"/>
      <c r="BN730" s="38"/>
      <c r="BO730" s="38"/>
      <c r="BP730" s="38"/>
      <c r="BQ730" s="38"/>
      <c r="BR730" s="38"/>
      <c r="BS730" s="38"/>
      <c r="BT730" s="38"/>
      <c r="BU730" s="38"/>
      <c r="BV730" s="38"/>
      <c r="BW730" s="38"/>
      <c r="BX730" s="38"/>
      <c r="BY730" s="38"/>
      <c r="BZ730" s="38"/>
      <c r="CA730" s="38"/>
      <c r="CB730" s="38"/>
      <c r="CC730" s="38"/>
      <c r="CD730" s="38"/>
      <c r="CE730" s="38"/>
      <c r="CF730" s="38"/>
      <c r="CG730" s="38"/>
      <c r="CH730" s="38"/>
      <c r="CI730" s="38"/>
      <c r="CJ730" s="38"/>
      <c r="CK730" s="38"/>
      <c r="CL730" s="38"/>
      <c r="CM730" s="38"/>
      <c r="CN730" s="38"/>
      <c r="CO730" s="38"/>
      <c r="CP730" s="38"/>
      <c r="CQ730" s="38"/>
      <c r="CR730" s="38"/>
      <c r="CS730" s="38"/>
      <c r="CT730" s="38"/>
      <c r="CU730" s="38"/>
      <c r="CV730" s="38"/>
      <c r="CW730" s="38"/>
      <c r="CX730" s="38"/>
      <c r="CY730" s="38"/>
      <c r="CZ730" s="38"/>
      <c r="DA730" s="38"/>
      <c r="DB730" s="38"/>
      <c r="DC730" s="38"/>
      <c r="DD730" s="38"/>
      <c r="DE730" s="38"/>
      <c r="DF730" s="38"/>
      <c r="DG730" s="38"/>
      <c r="DH730" s="38"/>
      <c r="DI730" s="124"/>
    </row>
    <row r="731" spans="1:113" s="35" customFormat="1" ht="15.75" thickTop="1" thickBot="1">
      <c r="A731" s="872">
        <v>599</v>
      </c>
      <c r="B731" s="836" t="s">
        <v>5804</v>
      </c>
      <c r="C731" s="115" t="s">
        <v>148</v>
      </c>
      <c r="D731" s="241">
        <v>2075</v>
      </c>
      <c r="E731" s="242" t="s">
        <v>149</v>
      </c>
      <c r="F731" s="242">
        <v>11</v>
      </c>
      <c r="G731" s="242" t="s">
        <v>150</v>
      </c>
      <c r="H731" s="297">
        <v>45061</v>
      </c>
      <c r="I731" s="298">
        <v>200000</v>
      </c>
      <c r="J731" s="242">
        <v>12</v>
      </c>
      <c r="K731" s="294">
        <f t="shared" si="11"/>
        <v>45425</v>
      </c>
      <c r="L731" s="234">
        <v>9</v>
      </c>
      <c r="M731" s="234">
        <v>0.01</v>
      </c>
      <c r="N731" s="234">
        <v>9</v>
      </c>
      <c r="O731" s="299"/>
      <c r="P731" s="299"/>
      <c r="Q731" s="299"/>
      <c r="R731" s="299"/>
      <c r="S731" s="299"/>
      <c r="T731" s="299"/>
      <c r="U731" s="299"/>
      <c r="V731" s="299"/>
      <c r="W731" s="299"/>
      <c r="X731" s="298">
        <v>200000</v>
      </c>
      <c r="Y731" s="301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  <c r="AL731" s="38"/>
      <c r="AM731" s="38"/>
      <c r="AN731" s="38"/>
      <c r="AO731" s="38"/>
      <c r="AP731" s="38"/>
      <c r="AQ731" s="38"/>
      <c r="AR731" s="38"/>
      <c r="AS731" s="38"/>
      <c r="AT731" s="38"/>
      <c r="AU731" s="38"/>
      <c r="AV731" s="38"/>
      <c r="AW731" s="38"/>
      <c r="AX731" s="38"/>
      <c r="AY731" s="38"/>
      <c r="AZ731" s="38"/>
      <c r="BA731" s="38"/>
      <c r="BB731" s="38"/>
      <c r="BC731" s="38"/>
      <c r="BD731" s="38"/>
      <c r="BE731" s="38"/>
      <c r="BF731" s="38"/>
      <c r="BG731" s="38"/>
      <c r="BH731" s="38"/>
      <c r="BI731" s="38"/>
      <c r="BJ731" s="38"/>
      <c r="BK731" s="38"/>
      <c r="BL731" s="38"/>
      <c r="BM731" s="38"/>
      <c r="BN731" s="38"/>
      <c r="BO731" s="38"/>
      <c r="BP731" s="38"/>
      <c r="BQ731" s="38"/>
      <c r="BR731" s="38"/>
      <c r="BS731" s="38"/>
      <c r="BT731" s="38"/>
      <c r="BU731" s="38"/>
      <c r="BV731" s="38"/>
      <c r="BW731" s="38"/>
      <c r="BX731" s="38"/>
      <c r="BY731" s="38"/>
      <c r="BZ731" s="38"/>
      <c r="CA731" s="38"/>
      <c r="CB731" s="38"/>
      <c r="CC731" s="38"/>
      <c r="CD731" s="38"/>
      <c r="CE731" s="38"/>
      <c r="CF731" s="38"/>
      <c r="CG731" s="38"/>
      <c r="CH731" s="38"/>
      <c r="CI731" s="38"/>
      <c r="CJ731" s="38"/>
      <c r="CK731" s="38"/>
      <c r="CL731" s="38"/>
      <c r="CM731" s="38"/>
      <c r="CN731" s="38"/>
      <c r="CO731" s="38"/>
      <c r="CP731" s="38"/>
      <c r="CQ731" s="38"/>
      <c r="CR731" s="38"/>
      <c r="CS731" s="38"/>
      <c r="CT731" s="38"/>
      <c r="CU731" s="38"/>
      <c r="CV731" s="38"/>
      <c r="CW731" s="38"/>
      <c r="CX731" s="38"/>
      <c r="CY731" s="38"/>
      <c r="CZ731" s="38"/>
      <c r="DA731" s="38"/>
      <c r="DB731" s="38"/>
      <c r="DC731" s="38"/>
      <c r="DD731" s="38"/>
      <c r="DE731" s="38"/>
      <c r="DF731" s="38"/>
      <c r="DG731" s="38"/>
      <c r="DH731" s="38"/>
      <c r="DI731" s="124"/>
    </row>
    <row r="732" spans="1:113" s="35" customFormat="1" ht="15.75" thickTop="1" thickBot="1">
      <c r="A732" s="872">
        <v>482</v>
      </c>
      <c r="B732" s="836" t="s">
        <v>5804</v>
      </c>
      <c r="C732" s="115" t="s">
        <v>148</v>
      </c>
      <c r="D732" s="241">
        <v>2077</v>
      </c>
      <c r="E732" s="242" t="s">
        <v>149</v>
      </c>
      <c r="F732" s="242">
        <v>11</v>
      </c>
      <c r="G732" s="242" t="s">
        <v>150</v>
      </c>
      <c r="H732" s="297">
        <v>45077</v>
      </c>
      <c r="I732" s="298">
        <v>200000</v>
      </c>
      <c r="J732" s="242">
        <v>12</v>
      </c>
      <c r="K732" s="294">
        <f t="shared" si="11"/>
        <v>45441</v>
      </c>
      <c r="L732" s="234">
        <v>9</v>
      </c>
      <c r="M732" s="234">
        <v>0.01</v>
      </c>
      <c r="N732" s="234">
        <v>9</v>
      </c>
      <c r="O732" s="299"/>
      <c r="P732" s="299"/>
      <c r="Q732" s="299"/>
      <c r="R732" s="299"/>
      <c r="S732" s="299"/>
      <c r="T732" s="299"/>
      <c r="U732" s="299"/>
      <c r="V732" s="299"/>
      <c r="W732" s="299"/>
      <c r="X732" s="298">
        <v>200000</v>
      </c>
      <c r="Y732" s="301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  <c r="AL732" s="38"/>
      <c r="AM732" s="38"/>
      <c r="AN732" s="38"/>
      <c r="AO732" s="38"/>
      <c r="AP732" s="38"/>
      <c r="AQ732" s="38"/>
      <c r="AR732" s="38"/>
      <c r="AS732" s="38"/>
      <c r="AT732" s="38"/>
      <c r="AU732" s="38"/>
      <c r="AV732" s="38"/>
      <c r="AW732" s="38"/>
      <c r="AX732" s="38"/>
      <c r="AY732" s="38"/>
      <c r="AZ732" s="38"/>
      <c r="BA732" s="38"/>
      <c r="BB732" s="38"/>
      <c r="BC732" s="38"/>
      <c r="BD732" s="38"/>
      <c r="BE732" s="38"/>
      <c r="BF732" s="38"/>
      <c r="BG732" s="38"/>
      <c r="BH732" s="38"/>
      <c r="BI732" s="38"/>
      <c r="BJ732" s="38"/>
      <c r="BK732" s="38"/>
      <c r="BL732" s="38"/>
      <c r="BM732" s="38"/>
      <c r="BN732" s="38"/>
      <c r="BO732" s="38"/>
      <c r="BP732" s="38"/>
      <c r="BQ732" s="38"/>
      <c r="BR732" s="38"/>
      <c r="BS732" s="38"/>
      <c r="BT732" s="38"/>
      <c r="BU732" s="38"/>
      <c r="BV732" s="38"/>
      <c r="BW732" s="38"/>
      <c r="BX732" s="38"/>
      <c r="BY732" s="38"/>
      <c r="BZ732" s="38"/>
      <c r="CA732" s="38"/>
      <c r="CB732" s="38"/>
      <c r="CC732" s="38"/>
      <c r="CD732" s="38"/>
      <c r="CE732" s="38"/>
      <c r="CF732" s="38"/>
      <c r="CG732" s="38"/>
      <c r="CH732" s="38"/>
      <c r="CI732" s="38"/>
      <c r="CJ732" s="38"/>
      <c r="CK732" s="38"/>
      <c r="CL732" s="38"/>
      <c r="CM732" s="38"/>
      <c r="CN732" s="38"/>
      <c r="CO732" s="38"/>
      <c r="CP732" s="38"/>
      <c r="CQ732" s="38"/>
      <c r="CR732" s="38"/>
      <c r="CS732" s="38"/>
      <c r="CT732" s="38"/>
      <c r="CU732" s="38"/>
      <c r="CV732" s="38"/>
      <c r="CW732" s="38"/>
      <c r="CX732" s="38"/>
      <c r="CY732" s="38"/>
      <c r="CZ732" s="38"/>
      <c r="DA732" s="38"/>
      <c r="DB732" s="38"/>
      <c r="DC732" s="38"/>
      <c r="DD732" s="38"/>
      <c r="DE732" s="38"/>
      <c r="DF732" s="38"/>
      <c r="DG732" s="38"/>
      <c r="DH732" s="38"/>
      <c r="DI732" s="124"/>
    </row>
    <row r="733" spans="1:113" s="35" customFormat="1" ht="15.75" thickTop="1" thickBot="1">
      <c r="A733" s="872">
        <v>641</v>
      </c>
      <c r="B733" s="836" t="s">
        <v>5804</v>
      </c>
      <c r="C733" s="115" t="s">
        <v>148</v>
      </c>
      <c r="D733" s="241">
        <v>2081</v>
      </c>
      <c r="E733" s="242" t="s">
        <v>149</v>
      </c>
      <c r="F733" s="242">
        <v>11</v>
      </c>
      <c r="G733" s="242" t="s">
        <v>150</v>
      </c>
      <c r="H733" s="297">
        <v>45373</v>
      </c>
      <c r="I733" s="298">
        <v>200000</v>
      </c>
      <c r="J733" s="242">
        <v>12</v>
      </c>
      <c r="K733" s="294">
        <f t="shared" si="11"/>
        <v>45737</v>
      </c>
      <c r="L733" s="234">
        <v>9</v>
      </c>
      <c r="M733" s="234">
        <v>0.01</v>
      </c>
      <c r="N733" s="234">
        <v>9</v>
      </c>
      <c r="O733" s="299"/>
      <c r="P733" s="299"/>
      <c r="Q733" s="299"/>
      <c r="R733" s="299"/>
      <c r="S733" s="299"/>
      <c r="T733" s="299"/>
      <c r="U733" s="299"/>
      <c r="V733" s="299"/>
      <c r="W733" s="299"/>
      <c r="X733" s="298">
        <v>200000</v>
      </c>
      <c r="Y733" s="301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  <c r="AL733" s="38"/>
      <c r="AM733" s="38"/>
      <c r="AN733" s="38"/>
      <c r="AO733" s="38"/>
      <c r="AP733" s="38"/>
      <c r="AQ733" s="38"/>
      <c r="AR733" s="38"/>
      <c r="AS733" s="38"/>
      <c r="AT733" s="38"/>
      <c r="AU733" s="38"/>
      <c r="AV733" s="38"/>
      <c r="AW733" s="38"/>
      <c r="AX733" s="38"/>
      <c r="AY733" s="38"/>
      <c r="AZ733" s="38"/>
      <c r="BA733" s="38"/>
      <c r="BB733" s="38"/>
      <c r="BC733" s="38"/>
      <c r="BD733" s="38"/>
      <c r="BE733" s="38"/>
      <c r="BF733" s="38"/>
      <c r="BG733" s="38"/>
      <c r="BH733" s="38"/>
      <c r="BI733" s="38"/>
      <c r="BJ733" s="38"/>
      <c r="BK733" s="38"/>
      <c r="BL733" s="38"/>
      <c r="BM733" s="38"/>
      <c r="BN733" s="38"/>
      <c r="BO733" s="38"/>
      <c r="BP733" s="38"/>
      <c r="BQ733" s="38"/>
      <c r="BR733" s="38"/>
      <c r="BS733" s="38"/>
      <c r="BT733" s="38"/>
      <c r="BU733" s="38"/>
      <c r="BV733" s="38"/>
      <c r="BW733" s="38"/>
      <c r="BX733" s="38"/>
      <c r="BY733" s="38"/>
      <c r="BZ733" s="38"/>
      <c r="CA733" s="38"/>
      <c r="CB733" s="38"/>
      <c r="CC733" s="38"/>
      <c r="CD733" s="38"/>
      <c r="CE733" s="38"/>
      <c r="CF733" s="38"/>
      <c r="CG733" s="38"/>
      <c r="CH733" s="38"/>
      <c r="CI733" s="38"/>
      <c r="CJ733" s="38"/>
      <c r="CK733" s="38"/>
      <c r="CL733" s="38"/>
      <c r="CM733" s="38"/>
      <c r="CN733" s="38"/>
      <c r="CO733" s="38"/>
      <c r="CP733" s="38"/>
      <c r="CQ733" s="38"/>
      <c r="CR733" s="38"/>
      <c r="CS733" s="38"/>
      <c r="CT733" s="38"/>
      <c r="CU733" s="38"/>
      <c r="CV733" s="38"/>
      <c r="CW733" s="38"/>
      <c r="CX733" s="38"/>
      <c r="CY733" s="38"/>
      <c r="CZ733" s="38"/>
      <c r="DA733" s="38"/>
      <c r="DB733" s="38"/>
      <c r="DC733" s="38"/>
      <c r="DD733" s="38"/>
      <c r="DE733" s="38"/>
      <c r="DF733" s="38"/>
      <c r="DG733" s="38"/>
      <c r="DH733" s="38"/>
      <c r="DI733" s="124"/>
    </row>
    <row r="734" spans="1:113" s="35" customFormat="1" ht="15.75" thickTop="1" thickBot="1">
      <c r="A734" s="872">
        <v>686</v>
      </c>
      <c r="B734" s="836" t="s">
        <v>5804</v>
      </c>
      <c r="C734" s="115" t="s">
        <v>148</v>
      </c>
      <c r="D734" s="241">
        <v>2082</v>
      </c>
      <c r="E734" s="242" t="s">
        <v>149</v>
      </c>
      <c r="F734" s="242">
        <v>11</v>
      </c>
      <c r="G734" s="242" t="s">
        <v>150</v>
      </c>
      <c r="H734" s="297">
        <v>45029</v>
      </c>
      <c r="I734" s="298">
        <v>57000</v>
      </c>
      <c r="J734" s="242">
        <v>12</v>
      </c>
      <c r="K734" s="294">
        <f t="shared" si="11"/>
        <v>45393</v>
      </c>
      <c r="L734" s="234">
        <v>9</v>
      </c>
      <c r="M734" s="234">
        <v>0.01</v>
      </c>
      <c r="N734" s="234">
        <v>9</v>
      </c>
      <c r="O734" s="299"/>
      <c r="P734" s="299"/>
      <c r="Q734" s="299"/>
      <c r="R734" s="299"/>
      <c r="S734" s="299"/>
      <c r="T734" s="299"/>
      <c r="U734" s="299"/>
      <c r="V734" s="299"/>
      <c r="W734" s="299"/>
      <c r="X734" s="298">
        <v>57000</v>
      </c>
      <c r="Y734" s="301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  <c r="AL734" s="38"/>
      <c r="AM734" s="38"/>
      <c r="AN734" s="38"/>
      <c r="AO734" s="38"/>
      <c r="AP734" s="38"/>
      <c r="AQ734" s="38"/>
      <c r="AR734" s="38"/>
      <c r="AS734" s="38"/>
      <c r="AT734" s="38"/>
      <c r="AU734" s="38"/>
      <c r="AV734" s="38"/>
      <c r="AW734" s="38"/>
      <c r="AX734" s="38"/>
      <c r="AY734" s="38"/>
      <c r="AZ734" s="38"/>
      <c r="BA734" s="38"/>
      <c r="BB734" s="38"/>
      <c r="BC734" s="38"/>
      <c r="BD734" s="38"/>
      <c r="BE734" s="38"/>
      <c r="BF734" s="38"/>
      <c r="BG734" s="38"/>
      <c r="BH734" s="38"/>
      <c r="BI734" s="38"/>
      <c r="BJ734" s="38"/>
      <c r="BK734" s="38"/>
      <c r="BL734" s="38"/>
      <c r="BM734" s="38"/>
      <c r="BN734" s="38"/>
      <c r="BO734" s="38"/>
      <c r="BP734" s="38"/>
      <c r="BQ734" s="38"/>
      <c r="BR734" s="38"/>
      <c r="BS734" s="38"/>
      <c r="BT734" s="38"/>
      <c r="BU734" s="38"/>
      <c r="BV734" s="38"/>
      <c r="BW734" s="38"/>
      <c r="BX734" s="38"/>
      <c r="BY734" s="38"/>
      <c r="BZ734" s="38"/>
      <c r="CA734" s="38"/>
      <c r="CB734" s="38"/>
      <c r="CC734" s="38"/>
      <c r="CD734" s="38"/>
      <c r="CE734" s="38"/>
      <c r="CF734" s="38"/>
      <c r="CG734" s="38"/>
      <c r="CH734" s="38"/>
      <c r="CI734" s="38"/>
      <c r="CJ734" s="38"/>
      <c r="CK734" s="38"/>
      <c r="CL734" s="38"/>
      <c r="CM734" s="38"/>
      <c r="CN734" s="38"/>
      <c r="CO734" s="38"/>
      <c r="CP734" s="38"/>
      <c r="CQ734" s="38"/>
      <c r="CR734" s="38"/>
      <c r="CS734" s="38"/>
      <c r="CT734" s="38"/>
      <c r="CU734" s="38"/>
      <c r="CV734" s="38"/>
      <c r="CW734" s="38"/>
      <c r="CX734" s="38"/>
      <c r="CY734" s="38"/>
      <c r="CZ734" s="38"/>
      <c r="DA734" s="38"/>
      <c r="DB734" s="38"/>
      <c r="DC734" s="38"/>
      <c r="DD734" s="38"/>
      <c r="DE734" s="38"/>
      <c r="DF734" s="38"/>
      <c r="DG734" s="38"/>
      <c r="DH734" s="38"/>
      <c r="DI734" s="124"/>
    </row>
    <row r="735" spans="1:113" s="35" customFormat="1" ht="15.75" thickTop="1" thickBot="1">
      <c r="A735" s="872">
        <v>670</v>
      </c>
      <c r="B735" s="836" t="s">
        <v>5804</v>
      </c>
      <c r="C735" s="115" t="s">
        <v>148</v>
      </c>
      <c r="D735" s="241">
        <v>2084</v>
      </c>
      <c r="E735" s="242" t="s">
        <v>149</v>
      </c>
      <c r="F735" s="242">
        <v>11</v>
      </c>
      <c r="G735" s="242" t="s">
        <v>150</v>
      </c>
      <c r="H735" s="297">
        <v>45358</v>
      </c>
      <c r="I735" s="298">
        <v>175000</v>
      </c>
      <c r="J735" s="242">
        <v>12</v>
      </c>
      <c r="K735" s="294">
        <f t="shared" si="11"/>
        <v>45722</v>
      </c>
      <c r="L735" s="234">
        <v>9</v>
      </c>
      <c r="M735" s="234">
        <v>0.01</v>
      </c>
      <c r="N735" s="234">
        <v>9</v>
      </c>
      <c r="O735" s="299"/>
      <c r="P735" s="299"/>
      <c r="Q735" s="299"/>
      <c r="R735" s="299"/>
      <c r="S735" s="299"/>
      <c r="T735" s="299"/>
      <c r="U735" s="299"/>
      <c r="V735" s="299"/>
      <c r="W735" s="299"/>
      <c r="X735" s="298">
        <v>175000</v>
      </c>
      <c r="Y735" s="301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  <c r="AL735" s="38"/>
      <c r="AM735" s="38"/>
      <c r="AN735" s="38"/>
      <c r="AO735" s="38"/>
      <c r="AP735" s="38"/>
      <c r="AQ735" s="38"/>
      <c r="AR735" s="38"/>
      <c r="AS735" s="38"/>
      <c r="AT735" s="38"/>
      <c r="AU735" s="38"/>
      <c r="AV735" s="38"/>
      <c r="AW735" s="38"/>
      <c r="AX735" s="38"/>
      <c r="AY735" s="38"/>
      <c r="AZ735" s="38"/>
      <c r="BA735" s="38"/>
      <c r="BB735" s="38"/>
      <c r="BC735" s="38"/>
      <c r="BD735" s="38"/>
      <c r="BE735" s="38"/>
      <c r="BF735" s="38"/>
      <c r="BG735" s="38"/>
      <c r="BH735" s="38"/>
      <c r="BI735" s="38"/>
      <c r="BJ735" s="38"/>
      <c r="BK735" s="38"/>
      <c r="BL735" s="38"/>
      <c r="BM735" s="38"/>
      <c r="BN735" s="38"/>
      <c r="BO735" s="38"/>
      <c r="BP735" s="38"/>
      <c r="BQ735" s="38"/>
      <c r="BR735" s="38"/>
      <c r="BS735" s="38"/>
      <c r="BT735" s="38"/>
      <c r="BU735" s="38"/>
      <c r="BV735" s="38"/>
      <c r="BW735" s="38"/>
      <c r="BX735" s="38"/>
      <c r="BY735" s="38"/>
      <c r="BZ735" s="38"/>
      <c r="CA735" s="38"/>
      <c r="CB735" s="38"/>
      <c r="CC735" s="38"/>
      <c r="CD735" s="38"/>
      <c r="CE735" s="38"/>
      <c r="CF735" s="38"/>
      <c r="CG735" s="38"/>
      <c r="CH735" s="38"/>
      <c r="CI735" s="38"/>
      <c r="CJ735" s="38"/>
      <c r="CK735" s="38"/>
      <c r="CL735" s="38"/>
      <c r="CM735" s="38"/>
      <c r="CN735" s="38"/>
      <c r="CO735" s="38"/>
      <c r="CP735" s="38"/>
      <c r="CQ735" s="38"/>
      <c r="CR735" s="38"/>
      <c r="CS735" s="38"/>
      <c r="CT735" s="38"/>
      <c r="CU735" s="38"/>
      <c r="CV735" s="38"/>
      <c r="CW735" s="38"/>
      <c r="CX735" s="38"/>
      <c r="CY735" s="38"/>
      <c r="CZ735" s="38"/>
      <c r="DA735" s="38"/>
      <c r="DB735" s="38"/>
      <c r="DC735" s="38"/>
      <c r="DD735" s="38"/>
      <c r="DE735" s="38"/>
      <c r="DF735" s="38"/>
      <c r="DG735" s="38"/>
      <c r="DH735" s="38"/>
      <c r="DI735" s="124"/>
    </row>
    <row r="736" spans="1:113" s="35" customFormat="1" ht="15.75" thickTop="1" thickBot="1">
      <c r="A736" s="872">
        <v>483</v>
      </c>
      <c r="B736" s="836" t="s">
        <v>5804</v>
      </c>
      <c r="C736" s="115" t="s">
        <v>148</v>
      </c>
      <c r="D736" s="241">
        <v>2085</v>
      </c>
      <c r="E736" s="242" t="s">
        <v>149</v>
      </c>
      <c r="F736" s="242">
        <v>11</v>
      </c>
      <c r="G736" s="242" t="s">
        <v>150</v>
      </c>
      <c r="H736" s="297">
        <v>43504</v>
      </c>
      <c r="I736" s="298">
        <v>50000</v>
      </c>
      <c r="J736" s="242">
        <v>12</v>
      </c>
      <c r="K736" s="294">
        <f t="shared" si="11"/>
        <v>43868</v>
      </c>
      <c r="L736" s="234">
        <v>9</v>
      </c>
      <c r="M736" s="234">
        <v>0.01</v>
      </c>
      <c r="N736" s="234">
        <v>9</v>
      </c>
      <c r="O736" s="299"/>
      <c r="P736" s="299"/>
      <c r="Q736" s="299"/>
      <c r="R736" s="299"/>
      <c r="S736" s="299"/>
      <c r="T736" s="299"/>
      <c r="U736" s="299"/>
      <c r="V736" s="299"/>
      <c r="W736" s="299"/>
      <c r="X736" s="298">
        <v>50000</v>
      </c>
      <c r="Y736" s="301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  <c r="AL736" s="38"/>
      <c r="AM736" s="38"/>
      <c r="AN736" s="38"/>
      <c r="AO736" s="38"/>
      <c r="AP736" s="38"/>
      <c r="AQ736" s="38"/>
      <c r="AR736" s="38"/>
      <c r="AS736" s="38"/>
      <c r="AT736" s="38"/>
      <c r="AU736" s="38"/>
      <c r="AV736" s="38"/>
      <c r="AW736" s="38"/>
      <c r="AX736" s="38"/>
      <c r="AY736" s="38"/>
      <c r="AZ736" s="38"/>
      <c r="BA736" s="38"/>
      <c r="BB736" s="38"/>
      <c r="BC736" s="38"/>
      <c r="BD736" s="38"/>
      <c r="BE736" s="38"/>
      <c r="BF736" s="38"/>
      <c r="BG736" s="38"/>
      <c r="BH736" s="38"/>
      <c r="BI736" s="38"/>
      <c r="BJ736" s="38"/>
      <c r="BK736" s="38"/>
      <c r="BL736" s="38"/>
      <c r="BM736" s="38"/>
      <c r="BN736" s="38"/>
      <c r="BO736" s="38"/>
      <c r="BP736" s="38"/>
      <c r="BQ736" s="38"/>
      <c r="BR736" s="38"/>
      <c r="BS736" s="38"/>
      <c r="BT736" s="38"/>
      <c r="BU736" s="38"/>
      <c r="BV736" s="38"/>
      <c r="BW736" s="38"/>
      <c r="BX736" s="38"/>
      <c r="BY736" s="38"/>
      <c r="BZ736" s="38"/>
      <c r="CA736" s="38"/>
      <c r="CB736" s="38"/>
      <c r="CC736" s="38"/>
      <c r="CD736" s="38"/>
      <c r="CE736" s="38"/>
      <c r="CF736" s="38"/>
      <c r="CG736" s="38"/>
      <c r="CH736" s="38"/>
      <c r="CI736" s="38"/>
      <c r="CJ736" s="38"/>
      <c r="CK736" s="38"/>
      <c r="CL736" s="38"/>
      <c r="CM736" s="38"/>
      <c r="CN736" s="38"/>
      <c r="CO736" s="38"/>
      <c r="CP736" s="38"/>
      <c r="CQ736" s="38"/>
      <c r="CR736" s="38"/>
      <c r="CS736" s="38"/>
      <c r="CT736" s="38"/>
      <c r="CU736" s="38"/>
      <c r="CV736" s="38"/>
      <c r="CW736" s="38"/>
      <c r="CX736" s="38"/>
      <c r="CY736" s="38"/>
      <c r="CZ736" s="38"/>
      <c r="DA736" s="38"/>
      <c r="DB736" s="38"/>
      <c r="DC736" s="38"/>
      <c r="DD736" s="38"/>
      <c r="DE736" s="38"/>
      <c r="DF736" s="38"/>
      <c r="DG736" s="38"/>
      <c r="DH736" s="38"/>
      <c r="DI736" s="124"/>
    </row>
    <row r="737" spans="1:113" s="35" customFormat="1" ht="15.75" thickTop="1" thickBot="1">
      <c r="A737" s="872">
        <v>738</v>
      </c>
      <c r="B737" s="836" t="s">
        <v>5804</v>
      </c>
      <c r="C737" s="115" t="s">
        <v>148</v>
      </c>
      <c r="D737" s="241">
        <v>2086</v>
      </c>
      <c r="E737" s="242" t="s">
        <v>149</v>
      </c>
      <c r="F737" s="242">
        <v>11</v>
      </c>
      <c r="G737" s="242" t="s">
        <v>150</v>
      </c>
      <c r="H737" s="297">
        <v>45282</v>
      </c>
      <c r="I737" s="298">
        <v>107000</v>
      </c>
      <c r="J737" s="242">
        <v>12</v>
      </c>
      <c r="K737" s="294">
        <f t="shared" si="11"/>
        <v>45646</v>
      </c>
      <c r="L737" s="234">
        <v>9</v>
      </c>
      <c r="M737" s="234">
        <v>0.01</v>
      </c>
      <c r="N737" s="234">
        <v>9</v>
      </c>
      <c r="O737" s="299"/>
      <c r="P737" s="299"/>
      <c r="Q737" s="299"/>
      <c r="R737" s="299"/>
      <c r="S737" s="299"/>
      <c r="T737" s="299"/>
      <c r="U737" s="299"/>
      <c r="V737" s="299"/>
      <c r="W737" s="299"/>
      <c r="X737" s="298">
        <v>107000</v>
      </c>
      <c r="Y737" s="301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  <c r="AL737" s="38"/>
      <c r="AM737" s="38"/>
      <c r="AN737" s="38"/>
      <c r="AO737" s="38"/>
      <c r="AP737" s="38"/>
      <c r="AQ737" s="38"/>
      <c r="AR737" s="38"/>
      <c r="AS737" s="38"/>
      <c r="AT737" s="38"/>
      <c r="AU737" s="38"/>
      <c r="AV737" s="38"/>
      <c r="AW737" s="38"/>
      <c r="AX737" s="38"/>
      <c r="AY737" s="38"/>
      <c r="AZ737" s="38"/>
      <c r="BA737" s="38"/>
      <c r="BB737" s="38"/>
      <c r="BC737" s="38"/>
      <c r="BD737" s="38"/>
      <c r="BE737" s="38"/>
      <c r="BF737" s="38"/>
      <c r="BG737" s="38"/>
      <c r="BH737" s="38"/>
      <c r="BI737" s="38"/>
      <c r="BJ737" s="38"/>
      <c r="BK737" s="38"/>
      <c r="BL737" s="38"/>
      <c r="BM737" s="38"/>
      <c r="BN737" s="38"/>
      <c r="BO737" s="38"/>
      <c r="BP737" s="38"/>
      <c r="BQ737" s="38"/>
      <c r="BR737" s="38"/>
      <c r="BS737" s="38"/>
      <c r="BT737" s="38"/>
      <c r="BU737" s="38"/>
      <c r="BV737" s="38"/>
      <c r="BW737" s="38"/>
      <c r="BX737" s="38"/>
      <c r="BY737" s="38"/>
      <c r="BZ737" s="38"/>
      <c r="CA737" s="38"/>
      <c r="CB737" s="38"/>
      <c r="CC737" s="38"/>
      <c r="CD737" s="38"/>
      <c r="CE737" s="38"/>
      <c r="CF737" s="38"/>
      <c r="CG737" s="38"/>
      <c r="CH737" s="38"/>
      <c r="CI737" s="38"/>
      <c r="CJ737" s="38"/>
      <c r="CK737" s="38"/>
      <c r="CL737" s="38"/>
      <c r="CM737" s="38"/>
      <c r="CN737" s="38"/>
      <c r="CO737" s="38"/>
      <c r="CP737" s="38"/>
      <c r="CQ737" s="38"/>
      <c r="CR737" s="38"/>
      <c r="CS737" s="38"/>
      <c r="CT737" s="38"/>
      <c r="CU737" s="38"/>
      <c r="CV737" s="38"/>
      <c r="CW737" s="38"/>
      <c r="CX737" s="38"/>
      <c r="CY737" s="38"/>
      <c r="CZ737" s="38"/>
      <c r="DA737" s="38"/>
      <c r="DB737" s="38"/>
      <c r="DC737" s="38"/>
      <c r="DD737" s="38"/>
      <c r="DE737" s="38"/>
      <c r="DF737" s="38"/>
      <c r="DG737" s="38"/>
      <c r="DH737" s="38"/>
      <c r="DI737" s="124"/>
    </row>
    <row r="738" spans="1:113" s="35" customFormat="1" ht="15.75" thickTop="1" thickBot="1">
      <c r="A738" s="872">
        <v>645</v>
      </c>
      <c r="B738" s="836" t="s">
        <v>5804</v>
      </c>
      <c r="C738" s="115" t="s">
        <v>148</v>
      </c>
      <c r="D738" s="241">
        <v>2087</v>
      </c>
      <c r="E738" s="242" t="s">
        <v>149</v>
      </c>
      <c r="F738" s="242">
        <v>11</v>
      </c>
      <c r="G738" s="242" t="s">
        <v>150</v>
      </c>
      <c r="H738" s="297">
        <v>45029</v>
      </c>
      <c r="I738" s="298">
        <v>90500</v>
      </c>
      <c r="J738" s="242">
        <v>12</v>
      </c>
      <c r="K738" s="294">
        <f t="shared" si="11"/>
        <v>45393</v>
      </c>
      <c r="L738" s="234">
        <v>9</v>
      </c>
      <c r="M738" s="234">
        <v>0.01</v>
      </c>
      <c r="N738" s="234">
        <v>9</v>
      </c>
      <c r="O738" s="299"/>
      <c r="P738" s="299"/>
      <c r="Q738" s="299"/>
      <c r="R738" s="299"/>
      <c r="S738" s="299"/>
      <c r="T738" s="299"/>
      <c r="U738" s="299"/>
      <c r="V738" s="299"/>
      <c r="W738" s="299"/>
      <c r="X738" s="298">
        <v>90500</v>
      </c>
      <c r="Y738" s="301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  <c r="AL738" s="38"/>
      <c r="AM738" s="38"/>
      <c r="AN738" s="38"/>
      <c r="AO738" s="38"/>
      <c r="AP738" s="38"/>
      <c r="AQ738" s="38"/>
      <c r="AR738" s="38"/>
      <c r="AS738" s="38"/>
      <c r="AT738" s="38"/>
      <c r="AU738" s="38"/>
      <c r="AV738" s="38"/>
      <c r="AW738" s="38"/>
      <c r="AX738" s="38"/>
      <c r="AY738" s="38"/>
      <c r="AZ738" s="38"/>
      <c r="BA738" s="38"/>
      <c r="BB738" s="38"/>
      <c r="BC738" s="38"/>
      <c r="BD738" s="38"/>
      <c r="BE738" s="38"/>
      <c r="BF738" s="38"/>
      <c r="BG738" s="38"/>
      <c r="BH738" s="38"/>
      <c r="BI738" s="38"/>
      <c r="BJ738" s="38"/>
      <c r="BK738" s="38"/>
      <c r="BL738" s="38"/>
      <c r="BM738" s="38"/>
      <c r="BN738" s="38"/>
      <c r="BO738" s="38"/>
      <c r="BP738" s="38"/>
      <c r="BQ738" s="38"/>
      <c r="BR738" s="38"/>
      <c r="BS738" s="38"/>
      <c r="BT738" s="38"/>
      <c r="BU738" s="38"/>
      <c r="BV738" s="38"/>
      <c r="BW738" s="38"/>
      <c r="BX738" s="38"/>
      <c r="BY738" s="38"/>
      <c r="BZ738" s="38"/>
      <c r="CA738" s="38"/>
      <c r="CB738" s="38"/>
      <c r="CC738" s="38"/>
      <c r="CD738" s="38"/>
      <c r="CE738" s="38"/>
      <c r="CF738" s="38"/>
      <c r="CG738" s="38"/>
      <c r="CH738" s="38"/>
      <c r="CI738" s="38"/>
      <c r="CJ738" s="38"/>
      <c r="CK738" s="38"/>
      <c r="CL738" s="38"/>
      <c r="CM738" s="38"/>
      <c r="CN738" s="38"/>
      <c r="CO738" s="38"/>
      <c r="CP738" s="38"/>
      <c r="CQ738" s="38"/>
      <c r="CR738" s="38"/>
      <c r="CS738" s="38"/>
      <c r="CT738" s="38"/>
      <c r="CU738" s="38"/>
      <c r="CV738" s="38"/>
      <c r="CW738" s="38"/>
      <c r="CX738" s="38"/>
      <c r="CY738" s="38"/>
      <c r="CZ738" s="38"/>
      <c r="DA738" s="38"/>
      <c r="DB738" s="38"/>
      <c r="DC738" s="38"/>
      <c r="DD738" s="38"/>
      <c r="DE738" s="38"/>
      <c r="DF738" s="38"/>
      <c r="DG738" s="38"/>
      <c r="DH738" s="38"/>
      <c r="DI738" s="124"/>
    </row>
    <row r="739" spans="1:113" s="35" customFormat="1" ht="15.75" thickTop="1" thickBot="1">
      <c r="A739" s="872">
        <v>713</v>
      </c>
      <c r="B739" s="836" t="s">
        <v>5804</v>
      </c>
      <c r="C739" s="115" t="s">
        <v>148</v>
      </c>
      <c r="D739" s="241">
        <v>2089</v>
      </c>
      <c r="E739" s="242" t="s">
        <v>149</v>
      </c>
      <c r="F739" s="242">
        <v>11</v>
      </c>
      <c r="G739" s="242" t="s">
        <v>150</v>
      </c>
      <c r="H739" s="297">
        <v>45373</v>
      </c>
      <c r="I739" s="298">
        <v>200000</v>
      </c>
      <c r="J739" s="242">
        <v>12</v>
      </c>
      <c r="K739" s="294">
        <f t="shared" si="11"/>
        <v>45737</v>
      </c>
      <c r="L739" s="234">
        <v>9</v>
      </c>
      <c r="M739" s="234">
        <v>0.01</v>
      </c>
      <c r="N739" s="234">
        <v>9</v>
      </c>
      <c r="O739" s="299"/>
      <c r="P739" s="299"/>
      <c r="Q739" s="299"/>
      <c r="R739" s="299"/>
      <c r="S739" s="299"/>
      <c r="T739" s="299"/>
      <c r="U739" s="299"/>
      <c r="V739" s="299"/>
      <c r="W739" s="299"/>
      <c r="X739" s="298">
        <v>200000</v>
      </c>
      <c r="Y739" s="301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  <c r="AL739" s="38"/>
      <c r="AM739" s="38"/>
      <c r="AN739" s="38"/>
      <c r="AO739" s="38"/>
      <c r="AP739" s="38"/>
      <c r="AQ739" s="38"/>
      <c r="AR739" s="38"/>
      <c r="AS739" s="38"/>
      <c r="AT739" s="38"/>
      <c r="AU739" s="38"/>
      <c r="AV739" s="38"/>
      <c r="AW739" s="38"/>
      <c r="AX739" s="38"/>
      <c r="AY739" s="38"/>
      <c r="AZ739" s="38"/>
      <c r="BA739" s="38"/>
      <c r="BB739" s="38"/>
      <c r="BC739" s="38"/>
      <c r="BD739" s="38"/>
      <c r="BE739" s="38"/>
      <c r="BF739" s="38"/>
      <c r="BG739" s="38"/>
      <c r="BH739" s="38"/>
      <c r="BI739" s="38"/>
      <c r="BJ739" s="38"/>
      <c r="BK739" s="38"/>
      <c r="BL739" s="38"/>
      <c r="BM739" s="38"/>
      <c r="BN739" s="38"/>
      <c r="BO739" s="38"/>
      <c r="BP739" s="38"/>
      <c r="BQ739" s="38"/>
      <c r="BR739" s="38"/>
      <c r="BS739" s="38"/>
      <c r="BT739" s="38"/>
      <c r="BU739" s="38"/>
      <c r="BV739" s="38"/>
      <c r="BW739" s="38"/>
      <c r="BX739" s="38"/>
      <c r="BY739" s="38"/>
      <c r="BZ739" s="38"/>
      <c r="CA739" s="38"/>
      <c r="CB739" s="38"/>
      <c r="CC739" s="38"/>
      <c r="CD739" s="38"/>
      <c r="CE739" s="38"/>
      <c r="CF739" s="38"/>
      <c r="CG739" s="38"/>
      <c r="CH739" s="38"/>
      <c r="CI739" s="38"/>
      <c r="CJ739" s="38"/>
      <c r="CK739" s="38"/>
      <c r="CL739" s="38"/>
      <c r="CM739" s="38"/>
      <c r="CN739" s="38"/>
      <c r="CO739" s="38"/>
      <c r="CP739" s="38"/>
      <c r="CQ739" s="38"/>
      <c r="CR739" s="38"/>
      <c r="CS739" s="38"/>
      <c r="CT739" s="38"/>
      <c r="CU739" s="38"/>
      <c r="CV739" s="38"/>
      <c r="CW739" s="38"/>
      <c r="CX739" s="38"/>
      <c r="CY739" s="38"/>
      <c r="CZ739" s="38"/>
      <c r="DA739" s="38"/>
      <c r="DB739" s="38"/>
      <c r="DC739" s="38"/>
      <c r="DD739" s="38"/>
      <c r="DE739" s="38"/>
      <c r="DF739" s="38"/>
      <c r="DG739" s="38"/>
      <c r="DH739" s="38"/>
      <c r="DI739" s="124"/>
    </row>
    <row r="740" spans="1:113" s="35" customFormat="1" ht="15.75" thickTop="1" thickBot="1">
      <c r="A740" s="872">
        <v>714</v>
      </c>
      <c r="B740" s="836" t="s">
        <v>5804</v>
      </c>
      <c r="C740" s="115" t="s">
        <v>148</v>
      </c>
      <c r="D740" s="241">
        <v>2090</v>
      </c>
      <c r="E740" s="242" t="s">
        <v>149</v>
      </c>
      <c r="F740" s="242">
        <v>11</v>
      </c>
      <c r="G740" s="242" t="s">
        <v>150</v>
      </c>
      <c r="H740" s="297">
        <v>45323</v>
      </c>
      <c r="I740" s="298">
        <v>90000</v>
      </c>
      <c r="J740" s="242">
        <v>12</v>
      </c>
      <c r="K740" s="294">
        <f t="shared" si="11"/>
        <v>45687</v>
      </c>
      <c r="L740" s="234">
        <v>9</v>
      </c>
      <c r="M740" s="234">
        <v>0.01</v>
      </c>
      <c r="N740" s="234">
        <v>9</v>
      </c>
      <c r="O740" s="299"/>
      <c r="P740" s="299"/>
      <c r="Q740" s="299"/>
      <c r="R740" s="299"/>
      <c r="S740" s="299"/>
      <c r="T740" s="299"/>
      <c r="U740" s="299"/>
      <c r="V740" s="299"/>
      <c r="W740" s="299"/>
      <c r="X740" s="298">
        <v>90000</v>
      </c>
      <c r="Y740" s="301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  <c r="AL740" s="38"/>
      <c r="AM740" s="38"/>
      <c r="AN740" s="38"/>
      <c r="AO740" s="38"/>
      <c r="AP740" s="38"/>
      <c r="AQ740" s="38"/>
      <c r="AR740" s="38"/>
      <c r="AS740" s="38"/>
      <c r="AT740" s="38"/>
      <c r="AU740" s="38"/>
      <c r="AV740" s="38"/>
      <c r="AW740" s="38"/>
      <c r="AX740" s="38"/>
      <c r="AY740" s="38"/>
      <c r="AZ740" s="38"/>
      <c r="BA740" s="38"/>
      <c r="BB740" s="38"/>
      <c r="BC740" s="38"/>
      <c r="BD740" s="38"/>
      <c r="BE740" s="38"/>
      <c r="BF740" s="38"/>
      <c r="BG740" s="38"/>
      <c r="BH740" s="38"/>
      <c r="BI740" s="38"/>
      <c r="BJ740" s="38"/>
      <c r="BK740" s="38"/>
      <c r="BL740" s="38"/>
      <c r="BM740" s="38"/>
      <c r="BN740" s="38"/>
      <c r="BO740" s="38"/>
      <c r="BP740" s="38"/>
      <c r="BQ740" s="38"/>
      <c r="BR740" s="38"/>
      <c r="BS740" s="38"/>
      <c r="BT740" s="38"/>
      <c r="BU740" s="38"/>
      <c r="BV740" s="38"/>
      <c r="BW740" s="38"/>
      <c r="BX740" s="38"/>
      <c r="BY740" s="38"/>
      <c r="BZ740" s="38"/>
      <c r="CA740" s="38"/>
      <c r="CB740" s="38"/>
      <c r="CC740" s="38"/>
      <c r="CD740" s="38"/>
      <c r="CE740" s="38"/>
      <c r="CF740" s="38"/>
      <c r="CG740" s="38"/>
      <c r="CH740" s="38"/>
      <c r="CI740" s="38"/>
      <c r="CJ740" s="38"/>
      <c r="CK740" s="38"/>
      <c r="CL740" s="38"/>
      <c r="CM740" s="38"/>
      <c r="CN740" s="38"/>
      <c r="CO740" s="38"/>
      <c r="CP740" s="38"/>
      <c r="CQ740" s="38"/>
      <c r="CR740" s="38"/>
      <c r="CS740" s="38"/>
      <c r="CT740" s="38"/>
      <c r="CU740" s="38"/>
      <c r="CV740" s="38"/>
      <c r="CW740" s="38"/>
      <c r="CX740" s="38"/>
      <c r="CY740" s="38"/>
      <c r="CZ740" s="38"/>
      <c r="DA740" s="38"/>
      <c r="DB740" s="38"/>
      <c r="DC740" s="38"/>
      <c r="DD740" s="38"/>
      <c r="DE740" s="38"/>
      <c r="DF740" s="38"/>
      <c r="DG740" s="38"/>
      <c r="DH740" s="38"/>
      <c r="DI740" s="124"/>
    </row>
    <row r="741" spans="1:113" s="35" customFormat="1" ht="15.75" thickTop="1" thickBot="1">
      <c r="A741" s="872">
        <v>716</v>
      </c>
      <c r="B741" s="836" t="s">
        <v>5804</v>
      </c>
      <c r="C741" s="115" t="s">
        <v>148</v>
      </c>
      <c r="D741" s="241">
        <v>2092</v>
      </c>
      <c r="E741" s="242" t="s">
        <v>149</v>
      </c>
      <c r="F741" s="242">
        <v>11</v>
      </c>
      <c r="G741" s="242" t="s">
        <v>150</v>
      </c>
      <c r="H741" s="297">
        <v>45268</v>
      </c>
      <c r="I741" s="298">
        <v>200000</v>
      </c>
      <c r="J741" s="242">
        <v>12</v>
      </c>
      <c r="K741" s="294">
        <f t="shared" si="11"/>
        <v>45632</v>
      </c>
      <c r="L741" s="234">
        <v>9</v>
      </c>
      <c r="M741" s="234">
        <v>0.01</v>
      </c>
      <c r="N741" s="234">
        <v>9</v>
      </c>
      <c r="O741" s="299"/>
      <c r="P741" s="299"/>
      <c r="Q741" s="299"/>
      <c r="R741" s="299"/>
      <c r="S741" s="299"/>
      <c r="T741" s="299"/>
      <c r="U741" s="299"/>
      <c r="V741" s="299"/>
      <c r="W741" s="299"/>
      <c r="X741" s="298">
        <v>200000</v>
      </c>
      <c r="Y741" s="301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  <c r="AL741" s="38"/>
      <c r="AM741" s="38"/>
      <c r="AN741" s="38"/>
      <c r="AO741" s="38"/>
      <c r="AP741" s="38"/>
      <c r="AQ741" s="38"/>
      <c r="AR741" s="38"/>
      <c r="AS741" s="38"/>
      <c r="AT741" s="38"/>
      <c r="AU741" s="38"/>
      <c r="AV741" s="38"/>
      <c r="AW741" s="38"/>
      <c r="AX741" s="38"/>
      <c r="AY741" s="38"/>
      <c r="AZ741" s="38"/>
      <c r="BA741" s="38"/>
      <c r="BB741" s="38"/>
      <c r="BC741" s="38"/>
      <c r="BD741" s="38"/>
      <c r="BE741" s="38"/>
      <c r="BF741" s="38"/>
      <c r="BG741" s="38"/>
      <c r="BH741" s="38"/>
      <c r="BI741" s="38"/>
      <c r="BJ741" s="38"/>
      <c r="BK741" s="38"/>
      <c r="BL741" s="38"/>
      <c r="BM741" s="38"/>
      <c r="BN741" s="38"/>
      <c r="BO741" s="38"/>
      <c r="BP741" s="38"/>
      <c r="BQ741" s="38"/>
      <c r="BR741" s="38"/>
      <c r="BS741" s="38"/>
      <c r="BT741" s="38"/>
      <c r="BU741" s="38"/>
      <c r="BV741" s="38"/>
      <c r="BW741" s="38"/>
      <c r="BX741" s="38"/>
      <c r="BY741" s="38"/>
      <c r="BZ741" s="38"/>
      <c r="CA741" s="38"/>
      <c r="CB741" s="38"/>
      <c r="CC741" s="38"/>
      <c r="CD741" s="38"/>
      <c r="CE741" s="38"/>
      <c r="CF741" s="38"/>
      <c r="CG741" s="38"/>
      <c r="CH741" s="38"/>
      <c r="CI741" s="38"/>
      <c r="CJ741" s="38"/>
      <c r="CK741" s="38"/>
      <c r="CL741" s="38"/>
      <c r="CM741" s="38"/>
      <c r="CN741" s="38"/>
      <c r="CO741" s="38"/>
      <c r="CP741" s="38"/>
      <c r="CQ741" s="38"/>
      <c r="CR741" s="38"/>
      <c r="CS741" s="38"/>
      <c r="CT741" s="38"/>
      <c r="CU741" s="38"/>
      <c r="CV741" s="38"/>
      <c r="CW741" s="38"/>
      <c r="CX741" s="38"/>
      <c r="CY741" s="38"/>
      <c r="CZ741" s="38"/>
      <c r="DA741" s="38"/>
      <c r="DB741" s="38"/>
      <c r="DC741" s="38"/>
      <c r="DD741" s="38"/>
      <c r="DE741" s="38"/>
      <c r="DF741" s="38"/>
      <c r="DG741" s="38"/>
      <c r="DH741" s="38"/>
      <c r="DI741" s="124"/>
    </row>
    <row r="742" spans="1:113" s="35" customFormat="1" ht="15.75" thickTop="1" thickBot="1">
      <c r="A742" s="872">
        <v>672</v>
      </c>
      <c r="B742" s="836" t="s">
        <v>5804</v>
      </c>
      <c r="C742" s="115" t="s">
        <v>148</v>
      </c>
      <c r="D742" s="241">
        <v>2095</v>
      </c>
      <c r="E742" s="242" t="s">
        <v>149</v>
      </c>
      <c r="F742" s="242">
        <v>11</v>
      </c>
      <c r="G742" s="242" t="s">
        <v>150</v>
      </c>
      <c r="H742" s="297">
        <v>45367</v>
      </c>
      <c r="I742" s="298">
        <v>200000</v>
      </c>
      <c r="J742" s="242">
        <v>12</v>
      </c>
      <c r="K742" s="294">
        <f t="shared" si="11"/>
        <v>45731</v>
      </c>
      <c r="L742" s="234">
        <v>9</v>
      </c>
      <c r="M742" s="234">
        <v>0.01</v>
      </c>
      <c r="N742" s="234">
        <v>9</v>
      </c>
      <c r="O742" s="299"/>
      <c r="P742" s="299"/>
      <c r="Q742" s="299"/>
      <c r="R742" s="299"/>
      <c r="S742" s="299"/>
      <c r="T742" s="299"/>
      <c r="U742" s="299"/>
      <c r="V742" s="299"/>
      <c r="W742" s="299"/>
      <c r="X742" s="298">
        <v>200000</v>
      </c>
      <c r="Y742" s="301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  <c r="AL742" s="38"/>
      <c r="AM742" s="38"/>
      <c r="AN742" s="38"/>
      <c r="AO742" s="38"/>
      <c r="AP742" s="38"/>
      <c r="AQ742" s="38"/>
      <c r="AR742" s="38"/>
      <c r="AS742" s="38"/>
      <c r="AT742" s="38"/>
      <c r="AU742" s="38"/>
      <c r="AV742" s="38"/>
      <c r="AW742" s="38"/>
      <c r="AX742" s="38"/>
      <c r="AY742" s="38"/>
      <c r="AZ742" s="38"/>
      <c r="BA742" s="38"/>
      <c r="BB742" s="38"/>
      <c r="BC742" s="38"/>
      <c r="BD742" s="38"/>
      <c r="BE742" s="38"/>
      <c r="BF742" s="38"/>
      <c r="BG742" s="38"/>
      <c r="BH742" s="38"/>
      <c r="BI742" s="38"/>
      <c r="BJ742" s="38"/>
      <c r="BK742" s="38"/>
      <c r="BL742" s="38"/>
      <c r="BM742" s="38"/>
      <c r="BN742" s="38"/>
      <c r="BO742" s="38"/>
      <c r="BP742" s="38"/>
      <c r="BQ742" s="38"/>
      <c r="BR742" s="38"/>
      <c r="BS742" s="38"/>
      <c r="BT742" s="38"/>
      <c r="BU742" s="38"/>
      <c r="BV742" s="38"/>
      <c r="BW742" s="38"/>
      <c r="BX742" s="38"/>
      <c r="BY742" s="38"/>
      <c r="BZ742" s="38"/>
      <c r="CA742" s="38"/>
      <c r="CB742" s="38"/>
      <c r="CC742" s="38"/>
      <c r="CD742" s="38"/>
      <c r="CE742" s="38"/>
      <c r="CF742" s="38"/>
      <c r="CG742" s="38"/>
      <c r="CH742" s="38"/>
      <c r="CI742" s="38"/>
      <c r="CJ742" s="38"/>
      <c r="CK742" s="38"/>
      <c r="CL742" s="38"/>
      <c r="CM742" s="38"/>
      <c r="CN742" s="38"/>
      <c r="CO742" s="38"/>
      <c r="CP742" s="38"/>
      <c r="CQ742" s="38"/>
      <c r="CR742" s="38"/>
      <c r="CS742" s="38"/>
      <c r="CT742" s="38"/>
      <c r="CU742" s="38"/>
      <c r="CV742" s="38"/>
      <c r="CW742" s="38"/>
      <c r="CX742" s="38"/>
      <c r="CY742" s="38"/>
      <c r="CZ742" s="38"/>
      <c r="DA742" s="38"/>
      <c r="DB742" s="38"/>
      <c r="DC742" s="38"/>
      <c r="DD742" s="38"/>
      <c r="DE742" s="38"/>
      <c r="DF742" s="38"/>
      <c r="DG742" s="38"/>
      <c r="DH742" s="38"/>
      <c r="DI742" s="124"/>
    </row>
    <row r="743" spans="1:113" s="35" customFormat="1" ht="15.75" thickTop="1" thickBot="1">
      <c r="A743" s="872">
        <v>673</v>
      </c>
      <c r="B743" s="836" t="s">
        <v>5804</v>
      </c>
      <c r="C743" s="115" t="s">
        <v>148</v>
      </c>
      <c r="D743" s="241">
        <v>2096</v>
      </c>
      <c r="E743" s="242" t="s">
        <v>149</v>
      </c>
      <c r="F743" s="242">
        <v>12</v>
      </c>
      <c r="G743" s="242" t="s">
        <v>150</v>
      </c>
      <c r="H743" s="297">
        <v>45381</v>
      </c>
      <c r="I743" s="298">
        <v>107500</v>
      </c>
      <c r="J743" s="242">
        <v>12</v>
      </c>
      <c r="K743" s="294">
        <f t="shared" si="11"/>
        <v>45745</v>
      </c>
      <c r="L743" s="234">
        <v>9</v>
      </c>
      <c r="M743" s="234">
        <v>0.01</v>
      </c>
      <c r="N743" s="234">
        <v>9</v>
      </c>
      <c r="O743" s="299"/>
      <c r="P743" s="299"/>
      <c r="Q743" s="299"/>
      <c r="R743" s="299"/>
      <c r="S743" s="299"/>
      <c r="T743" s="299"/>
      <c r="U743" s="299"/>
      <c r="V743" s="299"/>
      <c r="W743" s="299"/>
      <c r="X743" s="298">
        <v>107500</v>
      </c>
      <c r="Y743" s="301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  <c r="AL743" s="38"/>
      <c r="AM743" s="38"/>
      <c r="AN743" s="38"/>
      <c r="AO743" s="38"/>
      <c r="AP743" s="38"/>
      <c r="AQ743" s="38"/>
      <c r="AR743" s="38"/>
      <c r="AS743" s="38"/>
      <c r="AT743" s="38"/>
      <c r="AU743" s="38"/>
      <c r="AV743" s="38"/>
      <c r="AW743" s="38"/>
      <c r="AX743" s="38"/>
      <c r="AY743" s="38"/>
      <c r="AZ743" s="38"/>
      <c r="BA743" s="38"/>
      <c r="BB743" s="38"/>
      <c r="BC743" s="38"/>
      <c r="BD743" s="38"/>
      <c r="BE743" s="38"/>
      <c r="BF743" s="38"/>
      <c r="BG743" s="38"/>
      <c r="BH743" s="38"/>
      <c r="BI743" s="38"/>
      <c r="BJ743" s="38"/>
      <c r="BK743" s="38"/>
      <c r="BL743" s="38"/>
      <c r="BM743" s="38"/>
      <c r="BN743" s="38"/>
      <c r="BO743" s="38"/>
      <c r="BP743" s="38"/>
      <c r="BQ743" s="38"/>
      <c r="BR743" s="38"/>
      <c r="BS743" s="38"/>
      <c r="BT743" s="38"/>
      <c r="BU743" s="38"/>
      <c r="BV743" s="38"/>
      <c r="BW743" s="38"/>
      <c r="BX743" s="38"/>
      <c r="BY743" s="38"/>
      <c r="BZ743" s="38"/>
      <c r="CA743" s="38"/>
      <c r="CB743" s="38"/>
      <c r="CC743" s="38"/>
      <c r="CD743" s="38"/>
      <c r="CE743" s="38"/>
      <c r="CF743" s="38"/>
      <c r="CG743" s="38"/>
      <c r="CH743" s="38"/>
      <c r="CI743" s="38"/>
      <c r="CJ743" s="38"/>
      <c r="CK743" s="38"/>
      <c r="CL743" s="38"/>
      <c r="CM743" s="38"/>
      <c r="CN743" s="38"/>
      <c r="CO743" s="38"/>
      <c r="CP743" s="38"/>
      <c r="CQ743" s="38"/>
      <c r="CR743" s="38"/>
      <c r="CS743" s="38"/>
      <c r="CT743" s="38"/>
      <c r="CU743" s="38"/>
      <c r="CV743" s="38"/>
      <c r="CW743" s="38"/>
      <c r="CX743" s="38"/>
      <c r="CY743" s="38"/>
      <c r="CZ743" s="38"/>
      <c r="DA743" s="38"/>
      <c r="DB743" s="38"/>
      <c r="DC743" s="38"/>
      <c r="DD743" s="38"/>
      <c r="DE743" s="38"/>
      <c r="DF743" s="38"/>
      <c r="DG743" s="38"/>
      <c r="DH743" s="38"/>
      <c r="DI743" s="124"/>
    </row>
    <row r="744" spans="1:113" s="35" customFormat="1" ht="15.75" thickTop="1" thickBot="1">
      <c r="A744" s="872">
        <v>612</v>
      </c>
      <c r="B744" s="836" t="s">
        <v>5804</v>
      </c>
      <c r="C744" s="115" t="s">
        <v>148</v>
      </c>
      <c r="D744" s="241">
        <v>2097</v>
      </c>
      <c r="E744" s="242" t="s">
        <v>149</v>
      </c>
      <c r="F744" s="242">
        <v>12</v>
      </c>
      <c r="G744" s="242" t="s">
        <v>150</v>
      </c>
      <c r="H744" s="297">
        <v>45077</v>
      </c>
      <c r="I744" s="298">
        <v>106000</v>
      </c>
      <c r="J744" s="242">
        <v>12</v>
      </c>
      <c r="K744" s="294">
        <f t="shared" si="11"/>
        <v>45441</v>
      </c>
      <c r="L744" s="234">
        <v>9</v>
      </c>
      <c r="M744" s="234">
        <v>0.01</v>
      </c>
      <c r="N744" s="234">
        <v>9</v>
      </c>
      <c r="O744" s="299"/>
      <c r="P744" s="299"/>
      <c r="Q744" s="299"/>
      <c r="R744" s="299"/>
      <c r="S744" s="299"/>
      <c r="T744" s="299"/>
      <c r="U744" s="299"/>
      <c r="V744" s="299"/>
      <c r="W744" s="299"/>
      <c r="X744" s="298">
        <v>106000</v>
      </c>
      <c r="Y744" s="301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  <c r="AL744" s="38"/>
      <c r="AM744" s="38"/>
      <c r="AN744" s="38"/>
      <c r="AO744" s="38"/>
      <c r="AP744" s="38"/>
      <c r="AQ744" s="38"/>
      <c r="AR744" s="38"/>
      <c r="AS744" s="38"/>
      <c r="AT744" s="38"/>
      <c r="AU744" s="38"/>
      <c r="AV744" s="38"/>
      <c r="AW744" s="38"/>
      <c r="AX744" s="38"/>
      <c r="AY744" s="38"/>
      <c r="AZ744" s="38"/>
      <c r="BA744" s="38"/>
      <c r="BB744" s="38"/>
      <c r="BC744" s="38"/>
      <c r="BD744" s="38"/>
      <c r="BE744" s="38"/>
      <c r="BF744" s="38"/>
      <c r="BG744" s="38"/>
      <c r="BH744" s="38"/>
      <c r="BI744" s="38"/>
      <c r="BJ744" s="38"/>
      <c r="BK744" s="38"/>
      <c r="BL744" s="38"/>
      <c r="BM744" s="38"/>
      <c r="BN744" s="38"/>
      <c r="BO744" s="38"/>
      <c r="BP744" s="38"/>
      <c r="BQ744" s="38"/>
      <c r="BR744" s="38"/>
      <c r="BS744" s="38"/>
      <c r="BT744" s="38"/>
      <c r="BU744" s="38"/>
      <c r="BV744" s="38"/>
      <c r="BW744" s="38"/>
      <c r="BX744" s="38"/>
      <c r="BY744" s="38"/>
      <c r="BZ744" s="38"/>
      <c r="CA744" s="38"/>
      <c r="CB744" s="38"/>
      <c r="CC744" s="38"/>
      <c r="CD744" s="38"/>
      <c r="CE744" s="38"/>
      <c r="CF744" s="38"/>
      <c r="CG744" s="38"/>
      <c r="CH744" s="38"/>
      <c r="CI744" s="38"/>
      <c r="CJ744" s="38"/>
      <c r="CK744" s="38"/>
      <c r="CL744" s="38"/>
      <c r="CM744" s="38"/>
      <c r="CN744" s="38"/>
      <c r="CO744" s="38"/>
      <c r="CP744" s="38"/>
      <c r="CQ744" s="38"/>
      <c r="CR744" s="38"/>
      <c r="CS744" s="38"/>
      <c r="CT744" s="38"/>
      <c r="CU744" s="38"/>
      <c r="CV744" s="38"/>
      <c r="CW744" s="38"/>
      <c r="CX744" s="38"/>
      <c r="CY744" s="38"/>
      <c r="CZ744" s="38"/>
      <c r="DA744" s="38"/>
      <c r="DB744" s="38"/>
      <c r="DC744" s="38"/>
      <c r="DD744" s="38"/>
      <c r="DE744" s="38"/>
      <c r="DF744" s="38"/>
      <c r="DG744" s="38"/>
      <c r="DH744" s="38"/>
      <c r="DI744" s="124"/>
    </row>
    <row r="745" spans="1:113" s="35" customFormat="1" ht="15.75" thickTop="1" thickBot="1">
      <c r="A745" s="872">
        <v>14</v>
      </c>
      <c r="B745" s="836" t="s">
        <v>5804</v>
      </c>
      <c r="C745" s="115" t="s">
        <v>148</v>
      </c>
      <c r="D745" s="241">
        <v>2098</v>
      </c>
      <c r="E745" s="242" t="s">
        <v>149</v>
      </c>
      <c r="F745" s="242">
        <v>12</v>
      </c>
      <c r="G745" s="242" t="s">
        <v>150</v>
      </c>
      <c r="H745" s="297">
        <v>45323</v>
      </c>
      <c r="I745" s="298">
        <v>90500</v>
      </c>
      <c r="J745" s="242">
        <v>12</v>
      </c>
      <c r="K745" s="294">
        <f t="shared" si="11"/>
        <v>45687</v>
      </c>
      <c r="L745" s="234">
        <v>9</v>
      </c>
      <c r="M745" s="234">
        <v>0.01</v>
      </c>
      <c r="N745" s="234">
        <v>9</v>
      </c>
      <c r="O745" s="299"/>
      <c r="P745" s="299"/>
      <c r="Q745" s="299"/>
      <c r="R745" s="299"/>
      <c r="S745" s="299"/>
      <c r="T745" s="299"/>
      <c r="U745" s="299"/>
      <c r="V745" s="299"/>
      <c r="W745" s="299"/>
      <c r="X745" s="298">
        <v>90500</v>
      </c>
      <c r="Y745" s="301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  <c r="AL745" s="38"/>
      <c r="AM745" s="38"/>
      <c r="AN745" s="38"/>
      <c r="AO745" s="38"/>
      <c r="AP745" s="38"/>
      <c r="AQ745" s="38"/>
      <c r="AR745" s="38"/>
      <c r="AS745" s="38"/>
      <c r="AT745" s="38"/>
      <c r="AU745" s="38"/>
      <c r="AV745" s="38"/>
      <c r="AW745" s="38"/>
      <c r="AX745" s="38"/>
      <c r="AY745" s="38"/>
      <c r="AZ745" s="38"/>
      <c r="BA745" s="38"/>
      <c r="BB745" s="38"/>
      <c r="BC745" s="38"/>
      <c r="BD745" s="38"/>
      <c r="BE745" s="38"/>
      <c r="BF745" s="38"/>
      <c r="BG745" s="38"/>
      <c r="BH745" s="38"/>
      <c r="BI745" s="38"/>
      <c r="BJ745" s="38"/>
      <c r="BK745" s="38"/>
      <c r="BL745" s="38"/>
      <c r="BM745" s="38"/>
      <c r="BN745" s="38"/>
      <c r="BO745" s="38"/>
      <c r="BP745" s="38"/>
      <c r="BQ745" s="38"/>
      <c r="BR745" s="38"/>
      <c r="BS745" s="38"/>
      <c r="BT745" s="38"/>
      <c r="BU745" s="38"/>
      <c r="BV745" s="38"/>
      <c r="BW745" s="38"/>
      <c r="BX745" s="38"/>
      <c r="BY745" s="38"/>
      <c r="BZ745" s="38"/>
      <c r="CA745" s="38"/>
      <c r="CB745" s="38"/>
      <c r="CC745" s="38"/>
      <c r="CD745" s="38"/>
      <c r="CE745" s="38"/>
      <c r="CF745" s="38"/>
      <c r="CG745" s="38"/>
      <c r="CH745" s="38"/>
      <c r="CI745" s="38"/>
      <c r="CJ745" s="38"/>
      <c r="CK745" s="38"/>
      <c r="CL745" s="38"/>
      <c r="CM745" s="38"/>
      <c r="CN745" s="38"/>
      <c r="CO745" s="38"/>
      <c r="CP745" s="38"/>
      <c r="CQ745" s="38"/>
      <c r="CR745" s="38"/>
      <c r="CS745" s="38"/>
      <c r="CT745" s="38"/>
      <c r="CU745" s="38"/>
      <c r="CV745" s="38"/>
      <c r="CW745" s="38"/>
      <c r="CX745" s="38"/>
      <c r="CY745" s="38"/>
      <c r="CZ745" s="38"/>
      <c r="DA745" s="38"/>
      <c r="DB745" s="38"/>
      <c r="DC745" s="38"/>
      <c r="DD745" s="38"/>
      <c r="DE745" s="38"/>
      <c r="DF745" s="38"/>
      <c r="DG745" s="38"/>
      <c r="DH745" s="38"/>
      <c r="DI745" s="124"/>
    </row>
    <row r="746" spans="1:113" s="35" customFormat="1" ht="15.75" thickTop="1" thickBot="1">
      <c r="A746" s="872">
        <v>842</v>
      </c>
      <c r="B746" s="836" t="s">
        <v>5804</v>
      </c>
      <c r="C746" s="115" t="s">
        <v>148</v>
      </c>
      <c r="D746" s="241">
        <v>2099</v>
      </c>
      <c r="E746" s="242" t="s">
        <v>149</v>
      </c>
      <c r="F746" s="242">
        <v>12</v>
      </c>
      <c r="G746" s="242" t="s">
        <v>150</v>
      </c>
      <c r="H746" s="297">
        <v>45029</v>
      </c>
      <c r="I746" s="298">
        <v>90500</v>
      </c>
      <c r="J746" s="242">
        <v>12</v>
      </c>
      <c r="K746" s="294">
        <f t="shared" si="11"/>
        <v>45393</v>
      </c>
      <c r="L746" s="234">
        <v>9</v>
      </c>
      <c r="M746" s="234">
        <v>0.01</v>
      </c>
      <c r="N746" s="234">
        <v>9</v>
      </c>
      <c r="O746" s="299"/>
      <c r="P746" s="299"/>
      <c r="Q746" s="299"/>
      <c r="R746" s="299"/>
      <c r="S746" s="299"/>
      <c r="T746" s="299"/>
      <c r="U746" s="299"/>
      <c r="V746" s="299"/>
      <c r="W746" s="299"/>
      <c r="X746" s="298">
        <v>90500</v>
      </c>
      <c r="Y746" s="301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  <c r="AL746" s="38"/>
      <c r="AM746" s="38"/>
      <c r="AN746" s="38"/>
      <c r="AO746" s="38"/>
      <c r="AP746" s="38"/>
      <c r="AQ746" s="38"/>
      <c r="AR746" s="38"/>
      <c r="AS746" s="38"/>
      <c r="AT746" s="38"/>
      <c r="AU746" s="38"/>
      <c r="AV746" s="38"/>
      <c r="AW746" s="38"/>
      <c r="AX746" s="38"/>
      <c r="AY746" s="38"/>
      <c r="AZ746" s="38"/>
      <c r="BA746" s="38"/>
      <c r="BB746" s="38"/>
      <c r="BC746" s="38"/>
      <c r="BD746" s="38"/>
      <c r="BE746" s="38"/>
      <c r="BF746" s="38"/>
      <c r="BG746" s="38"/>
      <c r="BH746" s="38"/>
      <c r="BI746" s="38"/>
      <c r="BJ746" s="38"/>
      <c r="BK746" s="38"/>
      <c r="BL746" s="38"/>
      <c r="BM746" s="38"/>
      <c r="BN746" s="38"/>
      <c r="BO746" s="38"/>
      <c r="BP746" s="38"/>
      <c r="BQ746" s="38"/>
      <c r="BR746" s="38"/>
      <c r="BS746" s="38"/>
      <c r="BT746" s="38"/>
      <c r="BU746" s="38"/>
      <c r="BV746" s="38"/>
      <c r="BW746" s="38"/>
      <c r="BX746" s="38"/>
      <c r="BY746" s="38"/>
      <c r="BZ746" s="38"/>
      <c r="CA746" s="38"/>
      <c r="CB746" s="38"/>
      <c r="CC746" s="38"/>
      <c r="CD746" s="38"/>
      <c r="CE746" s="38"/>
      <c r="CF746" s="38"/>
      <c r="CG746" s="38"/>
      <c r="CH746" s="38"/>
      <c r="CI746" s="38"/>
      <c r="CJ746" s="38"/>
      <c r="CK746" s="38"/>
      <c r="CL746" s="38"/>
      <c r="CM746" s="38"/>
      <c r="CN746" s="38"/>
      <c r="CO746" s="38"/>
      <c r="CP746" s="38"/>
      <c r="CQ746" s="38"/>
      <c r="CR746" s="38"/>
      <c r="CS746" s="38"/>
      <c r="CT746" s="38"/>
      <c r="CU746" s="38"/>
      <c r="CV746" s="38"/>
      <c r="CW746" s="38"/>
      <c r="CX746" s="38"/>
      <c r="CY746" s="38"/>
      <c r="CZ746" s="38"/>
      <c r="DA746" s="38"/>
      <c r="DB746" s="38"/>
      <c r="DC746" s="38"/>
      <c r="DD746" s="38"/>
      <c r="DE746" s="38"/>
      <c r="DF746" s="38"/>
      <c r="DG746" s="38"/>
      <c r="DH746" s="38"/>
      <c r="DI746" s="124"/>
    </row>
    <row r="747" spans="1:113" s="35" customFormat="1" ht="15.75" thickTop="1" thickBot="1">
      <c r="A747" s="872">
        <v>785</v>
      </c>
      <c r="B747" s="836" t="s">
        <v>5804</v>
      </c>
      <c r="C747" s="115" t="s">
        <v>148</v>
      </c>
      <c r="D747" s="241">
        <v>2100</v>
      </c>
      <c r="E747" s="242" t="s">
        <v>149</v>
      </c>
      <c r="F747" s="242">
        <v>12</v>
      </c>
      <c r="G747" s="242" t="s">
        <v>150</v>
      </c>
      <c r="H747" s="297">
        <v>45373</v>
      </c>
      <c r="I747" s="298">
        <v>200000</v>
      </c>
      <c r="J747" s="242">
        <v>12</v>
      </c>
      <c r="K747" s="294">
        <f t="shared" si="11"/>
        <v>45737</v>
      </c>
      <c r="L747" s="234">
        <v>9</v>
      </c>
      <c r="M747" s="234">
        <v>0.01</v>
      </c>
      <c r="N747" s="234">
        <v>9</v>
      </c>
      <c r="O747" s="299"/>
      <c r="P747" s="299"/>
      <c r="Q747" s="299"/>
      <c r="R747" s="299"/>
      <c r="S747" s="299"/>
      <c r="T747" s="299"/>
      <c r="U747" s="299"/>
      <c r="V747" s="299"/>
      <c r="W747" s="299"/>
      <c r="X747" s="298">
        <v>200000</v>
      </c>
      <c r="Y747" s="301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  <c r="AL747" s="38"/>
      <c r="AM747" s="38"/>
      <c r="AN747" s="38"/>
      <c r="AO747" s="38"/>
      <c r="AP747" s="38"/>
      <c r="AQ747" s="38"/>
      <c r="AR747" s="38"/>
      <c r="AS747" s="38"/>
      <c r="AT747" s="38"/>
      <c r="AU747" s="38"/>
      <c r="AV747" s="38"/>
      <c r="AW747" s="38"/>
      <c r="AX747" s="38"/>
      <c r="AY747" s="38"/>
      <c r="AZ747" s="38"/>
      <c r="BA747" s="38"/>
      <c r="BB747" s="38"/>
      <c r="BC747" s="38"/>
      <c r="BD747" s="38"/>
      <c r="BE747" s="38"/>
      <c r="BF747" s="38"/>
      <c r="BG747" s="38"/>
      <c r="BH747" s="38"/>
      <c r="BI747" s="38"/>
      <c r="BJ747" s="38"/>
      <c r="BK747" s="38"/>
      <c r="BL747" s="38"/>
      <c r="BM747" s="38"/>
      <c r="BN747" s="38"/>
      <c r="BO747" s="38"/>
      <c r="BP747" s="38"/>
      <c r="BQ747" s="38"/>
      <c r="BR747" s="38"/>
      <c r="BS747" s="38"/>
      <c r="BT747" s="38"/>
      <c r="BU747" s="38"/>
      <c r="BV747" s="38"/>
      <c r="BW747" s="38"/>
      <c r="BX747" s="38"/>
      <c r="BY747" s="38"/>
      <c r="BZ747" s="38"/>
      <c r="CA747" s="38"/>
      <c r="CB747" s="38"/>
      <c r="CC747" s="38"/>
      <c r="CD747" s="38"/>
      <c r="CE747" s="38"/>
      <c r="CF747" s="38"/>
      <c r="CG747" s="38"/>
      <c r="CH747" s="38"/>
      <c r="CI747" s="38"/>
      <c r="CJ747" s="38"/>
      <c r="CK747" s="38"/>
      <c r="CL747" s="38"/>
      <c r="CM747" s="38"/>
      <c r="CN747" s="38"/>
      <c r="CO747" s="38"/>
      <c r="CP747" s="38"/>
      <c r="CQ747" s="38"/>
      <c r="CR747" s="38"/>
      <c r="CS747" s="38"/>
      <c r="CT747" s="38"/>
      <c r="CU747" s="38"/>
      <c r="CV747" s="38"/>
      <c r="CW747" s="38"/>
      <c r="CX747" s="38"/>
      <c r="CY747" s="38"/>
      <c r="CZ747" s="38"/>
      <c r="DA747" s="38"/>
      <c r="DB747" s="38"/>
      <c r="DC747" s="38"/>
      <c r="DD747" s="38"/>
      <c r="DE747" s="38"/>
      <c r="DF747" s="38"/>
      <c r="DG747" s="38"/>
      <c r="DH747" s="38"/>
      <c r="DI747" s="124"/>
    </row>
    <row r="748" spans="1:113" s="35" customFormat="1" ht="15.75" thickTop="1" thickBot="1">
      <c r="A748" s="872">
        <v>734</v>
      </c>
      <c r="B748" s="836" t="s">
        <v>5804</v>
      </c>
      <c r="C748" s="115" t="s">
        <v>148</v>
      </c>
      <c r="D748" s="241">
        <v>2101</v>
      </c>
      <c r="E748" s="242" t="s">
        <v>149</v>
      </c>
      <c r="F748" s="242">
        <v>12</v>
      </c>
      <c r="G748" s="242" t="s">
        <v>150</v>
      </c>
      <c r="H748" s="297">
        <v>45331</v>
      </c>
      <c r="I748" s="298">
        <v>81000</v>
      </c>
      <c r="J748" s="242">
        <v>12</v>
      </c>
      <c r="K748" s="294">
        <f t="shared" si="11"/>
        <v>45695</v>
      </c>
      <c r="L748" s="234">
        <v>9</v>
      </c>
      <c r="M748" s="234">
        <v>0.01</v>
      </c>
      <c r="N748" s="234">
        <v>9</v>
      </c>
      <c r="O748" s="299"/>
      <c r="P748" s="299"/>
      <c r="Q748" s="299"/>
      <c r="R748" s="299"/>
      <c r="S748" s="299"/>
      <c r="T748" s="299"/>
      <c r="U748" s="299"/>
      <c r="V748" s="299"/>
      <c r="W748" s="299"/>
      <c r="X748" s="298">
        <v>81000</v>
      </c>
      <c r="Y748" s="301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  <c r="AL748" s="38"/>
      <c r="AM748" s="38"/>
      <c r="AN748" s="38"/>
      <c r="AO748" s="38"/>
      <c r="AP748" s="38"/>
      <c r="AQ748" s="38"/>
      <c r="AR748" s="38"/>
      <c r="AS748" s="38"/>
      <c r="AT748" s="38"/>
      <c r="AU748" s="38"/>
      <c r="AV748" s="38"/>
      <c r="AW748" s="38"/>
      <c r="AX748" s="38"/>
      <c r="AY748" s="38"/>
      <c r="AZ748" s="38"/>
      <c r="BA748" s="38"/>
      <c r="BB748" s="38"/>
      <c r="BC748" s="38"/>
      <c r="BD748" s="38"/>
      <c r="BE748" s="38"/>
      <c r="BF748" s="38"/>
      <c r="BG748" s="38"/>
      <c r="BH748" s="38"/>
      <c r="BI748" s="38"/>
      <c r="BJ748" s="38"/>
      <c r="BK748" s="38"/>
      <c r="BL748" s="38"/>
      <c r="BM748" s="38"/>
      <c r="BN748" s="38"/>
      <c r="BO748" s="38"/>
      <c r="BP748" s="38"/>
      <c r="BQ748" s="38"/>
      <c r="BR748" s="38"/>
      <c r="BS748" s="38"/>
      <c r="BT748" s="38"/>
      <c r="BU748" s="38"/>
      <c r="BV748" s="38"/>
      <c r="BW748" s="38"/>
      <c r="BX748" s="38"/>
      <c r="BY748" s="38"/>
      <c r="BZ748" s="38"/>
      <c r="CA748" s="38"/>
      <c r="CB748" s="38"/>
      <c r="CC748" s="38"/>
      <c r="CD748" s="38"/>
      <c r="CE748" s="38"/>
      <c r="CF748" s="38"/>
      <c r="CG748" s="38"/>
      <c r="CH748" s="38"/>
      <c r="CI748" s="38"/>
      <c r="CJ748" s="38"/>
      <c r="CK748" s="38"/>
      <c r="CL748" s="38"/>
      <c r="CM748" s="38"/>
      <c r="CN748" s="38"/>
      <c r="CO748" s="38"/>
      <c r="CP748" s="38"/>
      <c r="CQ748" s="38"/>
      <c r="CR748" s="38"/>
      <c r="CS748" s="38"/>
      <c r="CT748" s="38"/>
      <c r="CU748" s="38"/>
      <c r="CV748" s="38"/>
      <c r="CW748" s="38"/>
      <c r="CX748" s="38"/>
      <c r="CY748" s="38"/>
      <c r="CZ748" s="38"/>
      <c r="DA748" s="38"/>
      <c r="DB748" s="38"/>
      <c r="DC748" s="38"/>
      <c r="DD748" s="38"/>
      <c r="DE748" s="38"/>
      <c r="DF748" s="38"/>
      <c r="DG748" s="38"/>
      <c r="DH748" s="38"/>
      <c r="DI748" s="124"/>
    </row>
    <row r="749" spans="1:113" s="35" customFormat="1" ht="15.75" thickTop="1" thickBot="1">
      <c r="A749" s="872">
        <v>809</v>
      </c>
      <c r="B749" s="836" t="s">
        <v>5804</v>
      </c>
      <c r="C749" s="115" t="s">
        <v>148</v>
      </c>
      <c r="D749" s="241">
        <v>2102</v>
      </c>
      <c r="E749" s="242" t="s">
        <v>149</v>
      </c>
      <c r="F749" s="242">
        <v>12</v>
      </c>
      <c r="G749" s="242" t="s">
        <v>150</v>
      </c>
      <c r="H749" s="297">
        <v>45077</v>
      </c>
      <c r="I749" s="298">
        <v>63500</v>
      </c>
      <c r="J749" s="242">
        <v>12</v>
      </c>
      <c r="K749" s="294">
        <f t="shared" si="11"/>
        <v>45441</v>
      </c>
      <c r="L749" s="234">
        <v>9</v>
      </c>
      <c r="M749" s="234">
        <v>0.01</v>
      </c>
      <c r="N749" s="234">
        <v>9</v>
      </c>
      <c r="O749" s="299"/>
      <c r="P749" s="299"/>
      <c r="Q749" s="299"/>
      <c r="R749" s="299"/>
      <c r="S749" s="299"/>
      <c r="T749" s="299"/>
      <c r="U749" s="299"/>
      <c r="V749" s="299"/>
      <c r="W749" s="299"/>
      <c r="X749" s="298">
        <v>63500</v>
      </c>
      <c r="Y749" s="301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  <c r="AL749" s="38"/>
      <c r="AM749" s="38"/>
      <c r="AN749" s="38"/>
      <c r="AO749" s="38"/>
      <c r="AP749" s="38"/>
      <c r="AQ749" s="38"/>
      <c r="AR749" s="38"/>
      <c r="AS749" s="38"/>
      <c r="AT749" s="38"/>
      <c r="AU749" s="38"/>
      <c r="AV749" s="38"/>
      <c r="AW749" s="38"/>
      <c r="AX749" s="38"/>
      <c r="AY749" s="38"/>
      <c r="AZ749" s="38"/>
      <c r="BA749" s="38"/>
      <c r="BB749" s="38"/>
      <c r="BC749" s="38"/>
      <c r="BD749" s="38"/>
      <c r="BE749" s="38"/>
      <c r="BF749" s="38"/>
      <c r="BG749" s="38"/>
      <c r="BH749" s="38"/>
      <c r="BI749" s="38"/>
      <c r="BJ749" s="38"/>
      <c r="BK749" s="38"/>
      <c r="BL749" s="38"/>
      <c r="BM749" s="38"/>
      <c r="BN749" s="38"/>
      <c r="BO749" s="38"/>
      <c r="BP749" s="38"/>
      <c r="BQ749" s="38"/>
      <c r="BR749" s="38"/>
      <c r="BS749" s="38"/>
      <c r="BT749" s="38"/>
      <c r="BU749" s="38"/>
      <c r="BV749" s="38"/>
      <c r="BW749" s="38"/>
      <c r="BX749" s="38"/>
      <c r="BY749" s="38"/>
      <c r="BZ749" s="38"/>
      <c r="CA749" s="38"/>
      <c r="CB749" s="38"/>
      <c r="CC749" s="38"/>
      <c r="CD749" s="38"/>
      <c r="CE749" s="38"/>
      <c r="CF749" s="38"/>
      <c r="CG749" s="38"/>
      <c r="CH749" s="38"/>
      <c r="CI749" s="38"/>
      <c r="CJ749" s="38"/>
      <c r="CK749" s="38"/>
      <c r="CL749" s="38"/>
      <c r="CM749" s="38"/>
      <c r="CN749" s="38"/>
      <c r="CO749" s="38"/>
      <c r="CP749" s="38"/>
      <c r="CQ749" s="38"/>
      <c r="CR749" s="38"/>
      <c r="CS749" s="38"/>
      <c r="CT749" s="38"/>
      <c r="CU749" s="38"/>
      <c r="CV749" s="38"/>
      <c r="CW749" s="38"/>
      <c r="CX749" s="38"/>
      <c r="CY749" s="38"/>
      <c r="CZ749" s="38"/>
      <c r="DA749" s="38"/>
      <c r="DB749" s="38"/>
      <c r="DC749" s="38"/>
      <c r="DD749" s="38"/>
      <c r="DE749" s="38"/>
      <c r="DF749" s="38"/>
      <c r="DG749" s="38"/>
      <c r="DH749" s="38"/>
      <c r="DI749" s="124"/>
    </row>
    <row r="750" spans="1:113" s="35" customFormat="1" ht="15.75" thickTop="1" thickBot="1">
      <c r="A750" s="872">
        <v>845</v>
      </c>
      <c r="B750" s="836" t="s">
        <v>5804</v>
      </c>
      <c r="C750" s="115" t="s">
        <v>148</v>
      </c>
      <c r="D750" s="241">
        <v>2106</v>
      </c>
      <c r="E750" s="242" t="s">
        <v>149</v>
      </c>
      <c r="F750" s="242">
        <v>12</v>
      </c>
      <c r="G750" s="242" t="s">
        <v>150</v>
      </c>
      <c r="H750" s="297">
        <v>45323</v>
      </c>
      <c r="I750" s="298">
        <v>200000</v>
      </c>
      <c r="J750" s="242">
        <v>12</v>
      </c>
      <c r="K750" s="294">
        <f t="shared" si="11"/>
        <v>45687</v>
      </c>
      <c r="L750" s="234">
        <v>9</v>
      </c>
      <c r="M750" s="234">
        <v>0.01</v>
      </c>
      <c r="N750" s="234">
        <v>9</v>
      </c>
      <c r="O750" s="299"/>
      <c r="P750" s="299"/>
      <c r="Q750" s="299"/>
      <c r="R750" s="299"/>
      <c r="S750" s="299"/>
      <c r="T750" s="299"/>
      <c r="U750" s="299"/>
      <c r="V750" s="299"/>
      <c r="W750" s="299"/>
      <c r="X750" s="298">
        <v>200000</v>
      </c>
      <c r="Y750" s="301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  <c r="AL750" s="38"/>
      <c r="AM750" s="38"/>
      <c r="AN750" s="38"/>
      <c r="AO750" s="38"/>
      <c r="AP750" s="38"/>
      <c r="AQ750" s="38"/>
      <c r="AR750" s="38"/>
      <c r="AS750" s="38"/>
      <c r="AT750" s="38"/>
      <c r="AU750" s="38"/>
      <c r="AV750" s="38"/>
      <c r="AW750" s="38"/>
      <c r="AX750" s="38"/>
      <c r="AY750" s="38"/>
      <c r="AZ750" s="38"/>
      <c r="BA750" s="38"/>
      <c r="BB750" s="38"/>
      <c r="BC750" s="38"/>
      <c r="BD750" s="38"/>
      <c r="BE750" s="38"/>
      <c r="BF750" s="38"/>
      <c r="BG750" s="38"/>
      <c r="BH750" s="38"/>
      <c r="BI750" s="38"/>
      <c r="BJ750" s="38"/>
      <c r="BK750" s="38"/>
      <c r="BL750" s="38"/>
      <c r="BM750" s="38"/>
      <c r="BN750" s="38"/>
      <c r="BO750" s="38"/>
      <c r="BP750" s="38"/>
      <c r="BQ750" s="38"/>
      <c r="BR750" s="38"/>
      <c r="BS750" s="38"/>
      <c r="BT750" s="38"/>
      <c r="BU750" s="38"/>
      <c r="BV750" s="38"/>
      <c r="BW750" s="38"/>
      <c r="BX750" s="38"/>
      <c r="BY750" s="38"/>
      <c r="BZ750" s="38"/>
      <c r="CA750" s="38"/>
      <c r="CB750" s="38"/>
      <c r="CC750" s="38"/>
      <c r="CD750" s="38"/>
      <c r="CE750" s="38"/>
      <c r="CF750" s="38"/>
      <c r="CG750" s="38"/>
      <c r="CH750" s="38"/>
      <c r="CI750" s="38"/>
      <c r="CJ750" s="38"/>
      <c r="CK750" s="38"/>
      <c r="CL750" s="38"/>
      <c r="CM750" s="38"/>
      <c r="CN750" s="38"/>
      <c r="CO750" s="38"/>
      <c r="CP750" s="38"/>
      <c r="CQ750" s="38"/>
      <c r="CR750" s="38"/>
      <c r="CS750" s="38"/>
      <c r="CT750" s="38"/>
      <c r="CU750" s="38"/>
      <c r="CV750" s="38"/>
      <c r="CW750" s="38"/>
      <c r="CX750" s="38"/>
      <c r="CY750" s="38"/>
      <c r="CZ750" s="38"/>
      <c r="DA750" s="38"/>
      <c r="DB750" s="38"/>
      <c r="DC750" s="38"/>
      <c r="DD750" s="38"/>
      <c r="DE750" s="38"/>
      <c r="DF750" s="38"/>
      <c r="DG750" s="38"/>
      <c r="DH750" s="38"/>
      <c r="DI750" s="124"/>
    </row>
    <row r="751" spans="1:113" s="35" customFormat="1" ht="15.75" thickTop="1" thickBot="1">
      <c r="A751" s="872">
        <v>849</v>
      </c>
      <c r="B751" s="836" t="s">
        <v>5804</v>
      </c>
      <c r="C751" s="115" t="s">
        <v>148</v>
      </c>
      <c r="D751" s="241">
        <v>2111</v>
      </c>
      <c r="E751" s="242" t="s">
        <v>149</v>
      </c>
      <c r="F751" s="242">
        <v>12</v>
      </c>
      <c r="G751" s="242" t="s">
        <v>150</v>
      </c>
      <c r="H751" s="297">
        <v>45184</v>
      </c>
      <c r="I751" s="298">
        <v>64000</v>
      </c>
      <c r="J751" s="242">
        <v>12</v>
      </c>
      <c r="K751" s="294">
        <f t="shared" si="11"/>
        <v>45548</v>
      </c>
      <c r="L751" s="234">
        <v>9</v>
      </c>
      <c r="M751" s="234">
        <v>0.01</v>
      </c>
      <c r="N751" s="234">
        <v>9</v>
      </c>
      <c r="O751" s="299"/>
      <c r="P751" s="299"/>
      <c r="Q751" s="299"/>
      <c r="R751" s="299"/>
      <c r="S751" s="299"/>
      <c r="T751" s="299"/>
      <c r="U751" s="299"/>
      <c r="V751" s="299"/>
      <c r="W751" s="299"/>
      <c r="X751" s="298">
        <v>64000</v>
      </c>
      <c r="Y751" s="301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  <c r="AL751" s="38"/>
      <c r="AM751" s="38"/>
      <c r="AN751" s="38"/>
      <c r="AO751" s="38"/>
      <c r="AP751" s="38"/>
      <c r="AQ751" s="38"/>
      <c r="AR751" s="38"/>
      <c r="AS751" s="38"/>
      <c r="AT751" s="38"/>
      <c r="AU751" s="38"/>
      <c r="AV751" s="38"/>
      <c r="AW751" s="38"/>
      <c r="AX751" s="38"/>
      <c r="AY751" s="38"/>
      <c r="AZ751" s="38"/>
      <c r="BA751" s="38"/>
      <c r="BB751" s="38"/>
      <c r="BC751" s="38"/>
      <c r="BD751" s="38"/>
      <c r="BE751" s="38"/>
      <c r="BF751" s="38"/>
      <c r="BG751" s="38"/>
      <c r="BH751" s="38"/>
      <c r="BI751" s="38"/>
      <c r="BJ751" s="38"/>
      <c r="BK751" s="38"/>
      <c r="BL751" s="38"/>
      <c r="BM751" s="38"/>
      <c r="BN751" s="38"/>
      <c r="BO751" s="38"/>
      <c r="BP751" s="38"/>
      <c r="BQ751" s="38"/>
      <c r="BR751" s="38"/>
      <c r="BS751" s="38"/>
      <c r="BT751" s="38"/>
      <c r="BU751" s="38"/>
      <c r="BV751" s="38"/>
      <c r="BW751" s="38"/>
      <c r="BX751" s="38"/>
      <c r="BY751" s="38"/>
      <c r="BZ751" s="38"/>
      <c r="CA751" s="38"/>
      <c r="CB751" s="38"/>
      <c r="CC751" s="38"/>
      <c r="CD751" s="38"/>
      <c r="CE751" s="38"/>
      <c r="CF751" s="38"/>
      <c r="CG751" s="38"/>
      <c r="CH751" s="38"/>
      <c r="CI751" s="38"/>
      <c r="CJ751" s="38"/>
      <c r="CK751" s="38"/>
      <c r="CL751" s="38"/>
      <c r="CM751" s="38"/>
      <c r="CN751" s="38"/>
      <c r="CO751" s="38"/>
      <c r="CP751" s="38"/>
      <c r="CQ751" s="38"/>
      <c r="CR751" s="38"/>
      <c r="CS751" s="38"/>
      <c r="CT751" s="38"/>
      <c r="CU751" s="38"/>
      <c r="CV751" s="38"/>
      <c r="CW751" s="38"/>
      <c r="CX751" s="38"/>
      <c r="CY751" s="38"/>
      <c r="CZ751" s="38"/>
      <c r="DA751" s="38"/>
      <c r="DB751" s="38"/>
      <c r="DC751" s="38"/>
      <c r="DD751" s="38"/>
      <c r="DE751" s="38"/>
      <c r="DF751" s="38"/>
      <c r="DG751" s="38"/>
      <c r="DH751" s="38"/>
      <c r="DI751" s="124"/>
    </row>
    <row r="752" spans="1:113" s="35" customFormat="1" ht="15.75" thickTop="1" thickBot="1">
      <c r="A752" s="872">
        <v>141</v>
      </c>
      <c r="B752" s="836" t="s">
        <v>5804</v>
      </c>
      <c r="C752" s="115" t="s">
        <v>148</v>
      </c>
      <c r="D752" s="241">
        <v>2112</v>
      </c>
      <c r="E752" s="242" t="s">
        <v>149</v>
      </c>
      <c r="F752" s="242">
        <v>12</v>
      </c>
      <c r="G752" s="242" t="s">
        <v>150</v>
      </c>
      <c r="H752" s="297">
        <v>45138</v>
      </c>
      <c r="I752" s="298">
        <v>120000</v>
      </c>
      <c r="J752" s="242">
        <v>12</v>
      </c>
      <c r="K752" s="294">
        <f t="shared" si="11"/>
        <v>45502</v>
      </c>
      <c r="L752" s="234">
        <v>9</v>
      </c>
      <c r="M752" s="234">
        <v>0.01</v>
      </c>
      <c r="N752" s="234">
        <v>9</v>
      </c>
      <c r="O752" s="299"/>
      <c r="P752" s="299"/>
      <c r="Q752" s="299"/>
      <c r="R752" s="299"/>
      <c r="S752" s="299"/>
      <c r="T752" s="299"/>
      <c r="U752" s="299"/>
      <c r="V752" s="299"/>
      <c r="W752" s="299"/>
      <c r="X752" s="298">
        <v>120000</v>
      </c>
      <c r="Y752" s="301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  <c r="AL752" s="38"/>
      <c r="AM752" s="38"/>
      <c r="AN752" s="38"/>
      <c r="AO752" s="38"/>
      <c r="AP752" s="38"/>
      <c r="AQ752" s="38"/>
      <c r="AR752" s="38"/>
      <c r="AS752" s="38"/>
      <c r="AT752" s="38"/>
      <c r="AU752" s="38"/>
      <c r="AV752" s="38"/>
      <c r="AW752" s="38"/>
      <c r="AX752" s="38"/>
      <c r="AY752" s="38"/>
      <c r="AZ752" s="38"/>
      <c r="BA752" s="38"/>
      <c r="BB752" s="38"/>
      <c r="BC752" s="38"/>
      <c r="BD752" s="38"/>
      <c r="BE752" s="38"/>
      <c r="BF752" s="38"/>
      <c r="BG752" s="38"/>
      <c r="BH752" s="38"/>
      <c r="BI752" s="38"/>
      <c r="BJ752" s="38"/>
      <c r="BK752" s="38"/>
      <c r="BL752" s="38"/>
      <c r="BM752" s="38"/>
      <c r="BN752" s="38"/>
      <c r="BO752" s="38"/>
      <c r="BP752" s="38"/>
      <c r="BQ752" s="38"/>
      <c r="BR752" s="38"/>
      <c r="BS752" s="38"/>
      <c r="BT752" s="38"/>
      <c r="BU752" s="38"/>
      <c r="BV752" s="38"/>
      <c r="BW752" s="38"/>
      <c r="BX752" s="38"/>
      <c r="BY752" s="38"/>
      <c r="BZ752" s="38"/>
      <c r="CA752" s="38"/>
      <c r="CB752" s="38"/>
      <c r="CC752" s="38"/>
      <c r="CD752" s="38"/>
      <c r="CE752" s="38"/>
      <c r="CF752" s="38"/>
      <c r="CG752" s="38"/>
      <c r="CH752" s="38"/>
      <c r="CI752" s="38"/>
      <c r="CJ752" s="38"/>
      <c r="CK752" s="38"/>
      <c r="CL752" s="38"/>
      <c r="CM752" s="38"/>
      <c r="CN752" s="38"/>
      <c r="CO752" s="38"/>
      <c r="CP752" s="38"/>
      <c r="CQ752" s="38"/>
      <c r="CR752" s="38"/>
      <c r="CS752" s="38"/>
      <c r="CT752" s="38"/>
      <c r="CU752" s="38"/>
      <c r="CV752" s="38"/>
      <c r="CW752" s="38"/>
      <c r="CX752" s="38"/>
      <c r="CY752" s="38"/>
      <c r="CZ752" s="38"/>
      <c r="DA752" s="38"/>
      <c r="DB752" s="38"/>
      <c r="DC752" s="38"/>
      <c r="DD752" s="38"/>
      <c r="DE752" s="38"/>
      <c r="DF752" s="38"/>
      <c r="DG752" s="38"/>
      <c r="DH752" s="38"/>
      <c r="DI752" s="124"/>
    </row>
    <row r="753" spans="1:113" s="35" customFormat="1" ht="15.75" thickTop="1" thickBot="1">
      <c r="A753" s="872">
        <v>102</v>
      </c>
      <c r="B753" s="836" t="s">
        <v>5804</v>
      </c>
      <c r="C753" s="115" t="s">
        <v>148</v>
      </c>
      <c r="D753" s="241">
        <v>2114</v>
      </c>
      <c r="E753" s="242" t="s">
        <v>149</v>
      </c>
      <c r="F753" s="242">
        <v>12</v>
      </c>
      <c r="G753" s="242" t="s">
        <v>150</v>
      </c>
      <c r="H753" s="297">
        <v>45029</v>
      </c>
      <c r="I753" s="298">
        <v>141000</v>
      </c>
      <c r="J753" s="242">
        <v>12</v>
      </c>
      <c r="K753" s="294">
        <f t="shared" si="11"/>
        <v>45393</v>
      </c>
      <c r="L753" s="234">
        <v>9</v>
      </c>
      <c r="M753" s="234">
        <v>0.01</v>
      </c>
      <c r="N753" s="234">
        <v>9</v>
      </c>
      <c r="O753" s="299"/>
      <c r="P753" s="299"/>
      <c r="Q753" s="299"/>
      <c r="R753" s="299"/>
      <c r="S753" s="299"/>
      <c r="T753" s="299"/>
      <c r="U753" s="299"/>
      <c r="V753" s="299"/>
      <c r="W753" s="299"/>
      <c r="X753" s="298">
        <v>141000</v>
      </c>
      <c r="Y753" s="301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  <c r="AL753" s="38"/>
      <c r="AM753" s="38"/>
      <c r="AN753" s="38"/>
      <c r="AO753" s="38"/>
      <c r="AP753" s="38"/>
      <c r="AQ753" s="38"/>
      <c r="AR753" s="38"/>
      <c r="AS753" s="38"/>
      <c r="AT753" s="38"/>
      <c r="AU753" s="38"/>
      <c r="AV753" s="38"/>
      <c r="AW753" s="38"/>
      <c r="AX753" s="38"/>
      <c r="AY753" s="38"/>
      <c r="AZ753" s="38"/>
      <c r="BA753" s="38"/>
      <c r="BB753" s="38"/>
      <c r="BC753" s="38"/>
      <c r="BD753" s="38"/>
      <c r="BE753" s="38"/>
      <c r="BF753" s="38"/>
      <c r="BG753" s="38"/>
      <c r="BH753" s="38"/>
      <c r="BI753" s="38"/>
      <c r="BJ753" s="38"/>
      <c r="BK753" s="38"/>
      <c r="BL753" s="38"/>
      <c r="BM753" s="38"/>
      <c r="BN753" s="38"/>
      <c r="BO753" s="38"/>
      <c r="BP753" s="38"/>
      <c r="BQ753" s="38"/>
      <c r="BR753" s="38"/>
      <c r="BS753" s="38"/>
      <c r="BT753" s="38"/>
      <c r="BU753" s="38"/>
      <c r="BV753" s="38"/>
      <c r="BW753" s="38"/>
      <c r="BX753" s="38"/>
      <c r="BY753" s="38"/>
      <c r="BZ753" s="38"/>
      <c r="CA753" s="38"/>
      <c r="CB753" s="38"/>
      <c r="CC753" s="38"/>
      <c r="CD753" s="38"/>
      <c r="CE753" s="38"/>
      <c r="CF753" s="38"/>
      <c r="CG753" s="38"/>
      <c r="CH753" s="38"/>
      <c r="CI753" s="38"/>
      <c r="CJ753" s="38"/>
      <c r="CK753" s="38"/>
      <c r="CL753" s="38"/>
      <c r="CM753" s="38"/>
      <c r="CN753" s="38"/>
      <c r="CO753" s="38"/>
      <c r="CP753" s="38"/>
      <c r="CQ753" s="38"/>
      <c r="CR753" s="38"/>
      <c r="CS753" s="38"/>
      <c r="CT753" s="38"/>
      <c r="CU753" s="38"/>
      <c r="CV753" s="38"/>
      <c r="CW753" s="38"/>
      <c r="CX753" s="38"/>
      <c r="CY753" s="38"/>
      <c r="CZ753" s="38"/>
      <c r="DA753" s="38"/>
      <c r="DB753" s="38"/>
      <c r="DC753" s="38"/>
      <c r="DD753" s="38"/>
      <c r="DE753" s="38"/>
      <c r="DF753" s="38"/>
      <c r="DG753" s="38"/>
      <c r="DH753" s="38"/>
      <c r="DI753" s="124"/>
    </row>
    <row r="754" spans="1:113" s="35" customFormat="1" ht="15.75" thickTop="1" thickBot="1">
      <c r="A754" s="872">
        <v>305</v>
      </c>
      <c r="B754" s="836" t="s">
        <v>5804</v>
      </c>
      <c r="C754" s="115" t="s">
        <v>148</v>
      </c>
      <c r="D754" s="241">
        <v>2117</v>
      </c>
      <c r="E754" s="242" t="s">
        <v>149</v>
      </c>
      <c r="F754" s="242">
        <v>12</v>
      </c>
      <c r="G754" s="242" t="s">
        <v>150</v>
      </c>
      <c r="H754" s="297">
        <v>45096</v>
      </c>
      <c r="I754" s="298">
        <v>133000</v>
      </c>
      <c r="J754" s="242">
        <v>12</v>
      </c>
      <c r="K754" s="294">
        <f t="shared" si="11"/>
        <v>45460</v>
      </c>
      <c r="L754" s="234">
        <v>9</v>
      </c>
      <c r="M754" s="234">
        <v>0.01</v>
      </c>
      <c r="N754" s="234">
        <v>9</v>
      </c>
      <c r="O754" s="299"/>
      <c r="P754" s="299"/>
      <c r="Q754" s="299"/>
      <c r="R754" s="299"/>
      <c r="S754" s="299"/>
      <c r="T754" s="299"/>
      <c r="U754" s="299"/>
      <c r="V754" s="299"/>
      <c r="W754" s="299"/>
      <c r="X754" s="298">
        <v>133000</v>
      </c>
      <c r="Y754" s="301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  <c r="AL754" s="38"/>
      <c r="AM754" s="38"/>
      <c r="AN754" s="38"/>
      <c r="AO754" s="38"/>
      <c r="AP754" s="38"/>
      <c r="AQ754" s="38"/>
      <c r="AR754" s="38"/>
      <c r="AS754" s="38"/>
      <c r="AT754" s="38"/>
      <c r="AU754" s="38"/>
      <c r="AV754" s="38"/>
      <c r="AW754" s="38"/>
      <c r="AX754" s="38"/>
      <c r="AY754" s="38"/>
      <c r="AZ754" s="38"/>
      <c r="BA754" s="38"/>
      <c r="BB754" s="38"/>
      <c r="BC754" s="38"/>
      <c r="BD754" s="38"/>
      <c r="BE754" s="38"/>
      <c r="BF754" s="38"/>
      <c r="BG754" s="38"/>
      <c r="BH754" s="38"/>
      <c r="BI754" s="38"/>
      <c r="BJ754" s="38"/>
      <c r="BK754" s="38"/>
      <c r="BL754" s="38"/>
      <c r="BM754" s="38"/>
      <c r="BN754" s="38"/>
      <c r="BO754" s="38"/>
      <c r="BP754" s="38"/>
      <c r="BQ754" s="38"/>
      <c r="BR754" s="38"/>
      <c r="BS754" s="38"/>
      <c r="BT754" s="38"/>
      <c r="BU754" s="38"/>
      <c r="BV754" s="38"/>
      <c r="BW754" s="38"/>
      <c r="BX754" s="38"/>
      <c r="BY754" s="38"/>
      <c r="BZ754" s="38"/>
      <c r="CA754" s="38"/>
      <c r="CB754" s="38"/>
      <c r="CC754" s="38"/>
      <c r="CD754" s="38"/>
      <c r="CE754" s="38"/>
      <c r="CF754" s="38"/>
      <c r="CG754" s="38"/>
      <c r="CH754" s="38"/>
      <c r="CI754" s="38"/>
      <c r="CJ754" s="38"/>
      <c r="CK754" s="38"/>
      <c r="CL754" s="38"/>
      <c r="CM754" s="38"/>
      <c r="CN754" s="38"/>
      <c r="CO754" s="38"/>
      <c r="CP754" s="38"/>
      <c r="CQ754" s="38"/>
      <c r="CR754" s="38"/>
      <c r="CS754" s="38"/>
      <c r="CT754" s="38"/>
      <c r="CU754" s="38"/>
      <c r="CV754" s="38"/>
      <c r="CW754" s="38"/>
      <c r="CX754" s="38"/>
      <c r="CY754" s="38"/>
      <c r="CZ754" s="38"/>
      <c r="DA754" s="38"/>
      <c r="DB754" s="38"/>
      <c r="DC754" s="38"/>
      <c r="DD754" s="38"/>
      <c r="DE754" s="38"/>
      <c r="DF754" s="38"/>
      <c r="DG754" s="38"/>
      <c r="DH754" s="38"/>
      <c r="DI754" s="124"/>
    </row>
    <row r="755" spans="1:113" s="35" customFormat="1" ht="15.75" thickTop="1" thickBot="1">
      <c r="A755" s="872">
        <v>1405</v>
      </c>
      <c r="B755" s="836" t="s">
        <v>5804</v>
      </c>
      <c r="C755" s="115" t="s">
        <v>148</v>
      </c>
      <c r="D755" s="241">
        <v>2119</v>
      </c>
      <c r="E755" s="242" t="s">
        <v>149</v>
      </c>
      <c r="F755" s="242">
        <v>12</v>
      </c>
      <c r="G755" s="242" t="s">
        <v>150</v>
      </c>
      <c r="H755" s="297">
        <v>45309</v>
      </c>
      <c r="I755" s="298">
        <v>143500</v>
      </c>
      <c r="J755" s="242">
        <v>12</v>
      </c>
      <c r="K755" s="294">
        <f t="shared" si="11"/>
        <v>45673</v>
      </c>
      <c r="L755" s="234">
        <v>9</v>
      </c>
      <c r="M755" s="234">
        <v>0.01</v>
      </c>
      <c r="N755" s="234">
        <v>9</v>
      </c>
      <c r="O755" s="299"/>
      <c r="P755" s="299"/>
      <c r="Q755" s="299"/>
      <c r="R755" s="299"/>
      <c r="S755" s="299"/>
      <c r="T755" s="299"/>
      <c r="U755" s="299"/>
      <c r="V755" s="299"/>
      <c r="W755" s="299"/>
      <c r="X755" s="298">
        <v>143500</v>
      </c>
      <c r="Y755" s="301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  <c r="AL755" s="38"/>
      <c r="AM755" s="38"/>
      <c r="AN755" s="38"/>
      <c r="AO755" s="38"/>
      <c r="AP755" s="38"/>
      <c r="AQ755" s="38"/>
      <c r="AR755" s="38"/>
      <c r="AS755" s="38"/>
      <c r="AT755" s="38"/>
      <c r="AU755" s="38"/>
      <c r="AV755" s="38"/>
      <c r="AW755" s="38"/>
      <c r="AX755" s="38"/>
      <c r="AY755" s="38"/>
      <c r="AZ755" s="38"/>
      <c r="BA755" s="38"/>
      <c r="BB755" s="38"/>
      <c r="BC755" s="38"/>
      <c r="BD755" s="38"/>
      <c r="BE755" s="38"/>
      <c r="BF755" s="38"/>
      <c r="BG755" s="38"/>
      <c r="BH755" s="38"/>
      <c r="BI755" s="38"/>
      <c r="BJ755" s="38"/>
      <c r="BK755" s="38"/>
      <c r="BL755" s="38"/>
      <c r="BM755" s="38"/>
      <c r="BN755" s="38"/>
      <c r="BO755" s="38"/>
      <c r="BP755" s="38"/>
      <c r="BQ755" s="38"/>
      <c r="BR755" s="38"/>
      <c r="BS755" s="38"/>
      <c r="BT755" s="38"/>
      <c r="BU755" s="38"/>
      <c r="BV755" s="38"/>
      <c r="BW755" s="38"/>
      <c r="BX755" s="38"/>
      <c r="BY755" s="38"/>
      <c r="BZ755" s="38"/>
      <c r="CA755" s="38"/>
      <c r="CB755" s="38"/>
      <c r="CC755" s="38"/>
      <c r="CD755" s="38"/>
      <c r="CE755" s="38"/>
      <c r="CF755" s="38"/>
      <c r="CG755" s="38"/>
      <c r="CH755" s="38"/>
      <c r="CI755" s="38"/>
      <c r="CJ755" s="38"/>
      <c r="CK755" s="38"/>
      <c r="CL755" s="38"/>
      <c r="CM755" s="38"/>
      <c r="CN755" s="38"/>
      <c r="CO755" s="38"/>
      <c r="CP755" s="38"/>
      <c r="CQ755" s="38"/>
      <c r="CR755" s="38"/>
      <c r="CS755" s="38"/>
      <c r="CT755" s="38"/>
      <c r="CU755" s="38"/>
      <c r="CV755" s="38"/>
      <c r="CW755" s="38"/>
      <c r="CX755" s="38"/>
      <c r="CY755" s="38"/>
      <c r="CZ755" s="38"/>
      <c r="DA755" s="38"/>
      <c r="DB755" s="38"/>
      <c r="DC755" s="38"/>
      <c r="DD755" s="38"/>
      <c r="DE755" s="38"/>
      <c r="DF755" s="38"/>
      <c r="DG755" s="38"/>
      <c r="DH755" s="38"/>
      <c r="DI755" s="124"/>
    </row>
    <row r="756" spans="1:113" s="35" customFormat="1" ht="15.75" thickTop="1" thickBot="1">
      <c r="A756" s="872">
        <v>234</v>
      </c>
      <c r="B756" s="836" t="s">
        <v>5804</v>
      </c>
      <c r="C756" s="115" t="s">
        <v>148</v>
      </c>
      <c r="D756" s="241">
        <v>2121</v>
      </c>
      <c r="E756" s="242" t="s">
        <v>149</v>
      </c>
      <c r="F756" s="242">
        <v>12</v>
      </c>
      <c r="G756" s="242" t="s">
        <v>150</v>
      </c>
      <c r="H756" s="297">
        <v>45358</v>
      </c>
      <c r="I756" s="298">
        <v>185000</v>
      </c>
      <c r="J756" s="242">
        <v>12</v>
      </c>
      <c r="K756" s="294">
        <f t="shared" si="11"/>
        <v>45722</v>
      </c>
      <c r="L756" s="234">
        <v>9</v>
      </c>
      <c r="M756" s="234">
        <v>0.01</v>
      </c>
      <c r="N756" s="234">
        <v>9</v>
      </c>
      <c r="O756" s="299"/>
      <c r="P756" s="299"/>
      <c r="Q756" s="299"/>
      <c r="R756" s="299"/>
      <c r="S756" s="299"/>
      <c r="T756" s="299"/>
      <c r="U756" s="299"/>
      <c r="V756" s="299"/>
      <c r="W756" s="299"/>
      <c r="X756" s="298">
        <v>185000</v>
      </c>
      <c r="Y756" s="301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  <c r="AL756" s="38"/>
      <c r="AM756" s="38"/>
      <c r="AN756" s="38"/>
      <c r="AO756" s="38"/>
      <c r="AP756" s="38"/>
      <c r="AQ756" s="38"/>
      <c r="AR756" s="38"/>
      <c r="AS756" s="38"/>
      <c r="AT756" s="38"/>
      <c r="AU756" s="38"/>
      <c r="AV756" s="38"/>
      <c r="AW756" s="38"/>
      <c r="AX756" s="38"/>
      <c r="AY756" s="38"/>
      <c r="AZ756" s="38"/>
      <c r="BA756" s="38"/>
      <c r="BB756" s="38"/>
      <c r="BC756" s="38"/>
      <c r="BD756" s="38"/>
      <c r="BE756" s="38"/>
      <c r="BF756" s="38"/>
      <c r="BG756" s="38"/>
      <c r="BH756" s="38"/>
      <c r="BI756" s="38"/>
      <c r="BJ756" s="38"/>
      <c r="BK756" s="38"/>
      <c r="BL756" s="38"/>
      <c r="BM756" s="38"/>
      <c r="BN756" s="38"/>
      <c r="BO756" s="38"/>
      <c r="BP756" s="38"/>
      <c r="BQ756" s="38"/>
      <c r="BR756" s="38"/>
      <c r="BS756" s="38"/>
      <c r="BT756" s="38"/>
      <c r="BU756" s="38"/>
      <c r="BV756" s="38"/>
      <c r="BW756" s="38"/>
      <c r="BX756" s="38"/>
      <c r="BY756" s="38"/>
      <c r="BZ756" s="38"/>
      <c r="CA756" s="38"/>
      <c r="CB756" s="38"/>
      <c r="CC756" s="38"/>
      <c r="CD756" s="38"/>
      <c r="CE756" s="38"/>
      <c r="CF756" s="38"/>
      <c r="CG756" s="38"/>
      <c r="CH756" s="38"/>
      <c r="CI756" s="38"/>
      <c r="CJ756" s="38"/>
      <c r="CK756" s="38"/>
      <c r="CL756" s="38"/>
      <c r="CM756" s="38"/>
      <c r="CN756" s="38"/>
      <c r="CO756" s="38"/>
      <c r="CP756" s="38"/>
      <c r="CQ756" s="38"/>
      <c r="CR756" s="38"/>
      <c r="CS756" s="38"/>
      <c r="CT756" s="38"/>
      <c r="CU756" s="38"/>
      <c r="CV756" s="38"/>
      <c r="CW756" s="38"/>
      <c r="CX756" s="38"/>
      <c r="CY756" s="38"/>
      <c r="CZ756" s="38"/>
      <c r="DA756" s="38"/>
      <c r="DB756" s="38"/>
      <c r="DC756" s="38"/>
      <c r="DD756" s="38"/>
      <c r="DE756" s="38"/>
      <c r="DF756" s="38"/>
      <c r="DG756" s="38"/>
      <c r="DH756" s="38"/>
      <c r="DI756" s="124"/>
    </row>
    <row r="757" spans="1:113" s="35" customFormat="1" ht="15.75" thickTop="1" thickBot="1">
      <c r="A757" s="872">
        <v>235</v>
      </c>
      <c r="B757" s="836" t="s">
        <v>5804</v>
      </c>
      <c r="C757" s="115" t="s">
        <v>148</v>
      </c>
      <c r="D757" s="241">
        <v>2122</v>
      </c>
      <c r="E757" s="242" t="s">
        <v>149</v>
      </c>
      <c r="F757" s="242">
        <v>12</v>
      </c>
      <c r="G757" s="242" t="s">
        <v>150</v>
      </c>
      <c r="H757" s="297">
        <v>45268</v>
      </c>
      <c r="I757" s="298">
        <v>200000</v>
      </c>
      <c r="J757" s="242">
        <v>12</v>
      </c>
      <c r="K757" s="294">
        <f t="shared" si="11"/>
        <v>45632</v>
      </c>
      <c r="L757" s="234">
        <v>9</v>
      </c>
      <c r="M757" s="234">
        <v>0.01</v>
      </c>
      <c r="N757" s="234">
        <v>9</v>
      </c>
      <c r="O757" s="299"/>
      <c r="P757" s="299"/>
      <c r="Q757" s="299"/>
      <c r="R757" s="299"/>
      <c r="S757" s="299"/>
      <c r="T757" s="299"/>
      <c r="U757" s="299"/>
      <c r="V757" s="299"/>
      <c r="W757" s="299"/>
      <c r="X757" s="298">
        <v>200000</v>
      </c>
      <c r="Y757" s="301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  <c r="AL757" s="38"/>
      <c r="AM757" s="38"/>
      <c r="AN757" s="38"/>
      <c r="AO757" s="38"/>
      <c r="AP757" s="38"/>
      <c r="AQ757" s="38"/>
      <c r="AR757" s="38"/>
      <c r="AS757" s="38"/>
      <c r="AT757" s="38"/>
      <c r="AU757" s="38"/>
      <c r="AV757" s="38"/>
      <c r="AW757" s="38"/>
      <c r="AX757" s="38"/>
      <c r="AY757" s="38"/>
      <c r="AZ757" s="38"/>
      <c r="BA757" s="38"/>
      <c r="BB757" s="38"/>
      <c r="BC757" s="38"/>
      <c r="BD757" s="38"/>
      <c r="BE757" s="38"/>
      <c r="BF757" s="38"/>
      <c r="BG757" s="38"/>
      <c r="BH757" s="38"/>
      <c r="BI757" s="38"/>
      <c r="BJ757" s="38"/>
      <c r="BK757" s="38"/>
      <c r="BL757" s="38"/>
      <c r="BM757" s="38"/>
      <c r="BN757" s="38"/>
      <c r="BO757" s="38"/>
      <c r="BP757" s="38"/>
      <c r="BQ757" s="38"/>
      <c r="BR757" s="38"/>
      <c r="BS757" s="38"/>
      <c r="BT757" s="38"/>
      <c r="BU757" s="38"/>
      <c r="BV757" s="38"/>
      <c r="BW757" s="38"/>
      <c r="BX757" s="38"/>
      <c r="BY757" s="38"/>
      <c r="BZ757" s="38"/>
      <c r="CA757" s="38"/>
      <c r="CB757" s="38"/>
      <c r="CC757" s="38"/>
      <c r="CD757" s="38"/>
      <c r="CE757" s="38"/>
      <c r="CF757" s="38"/>
      <c r="CG757" s="38"/>
      <c r="CH757" s="38"/>
      <c r="CI757" s="38"/>
      <c r="CJ757" s="38"/>
      <c r="CK757" s="38"/>
      <c r="CL757" s="38"/>
      <c r="CM757" s="38"/>
      <c r="CN757" s="38"/>
      <c r="CO757" s="38"/>
      <c r="CP757" s="38"/>
      <c r="CQ757" s="38"/>
      <c r="CR757" s="38"/>
      <c r="CS757" s="38"/>
      <c r="CT757" s="38"/>
      <c r="CU757" s="38"/>
      <c r="CV757" s="38"/>
      <c r="CW757" s="38"/>
      <c r="CX757" s="38"/>
      <c r="CY757" s="38"/>
      <c r="CZ757" s="38"/>
      <c r="DA757" s="38"/>
      <c r="DB757" s="38"/>
      <c r="DC757" s="38"/>
      <c r="DD757" s="38"/>
      <c r="DE757" s="38"/>
      <c r="DF757" s="38"/>
      <c r="DG757" s="38"/>
      <c r="DH757" s="38"/>
      <c r="DI757" s="124"/>
    </row>
    <row r="758" spans="1:113" s="35" customFormat="1" ht="15.75" thickTop="1" thickBot="1">
      <c r="A758" s="872">
        <v>194</v>
      </c>
      <c r="B758" s="836" t="s">
        <v>5804</v>
      </c>
      <c r="C758" s="115" t="s">
        <v>148</v>
      </c>
      <c r="D758" s="241">
        <v>2124</v>
      </c>
      <c r="E758" s="242" t="s">
        <v>149</v>
      </c>
      <c r="F758" s="242">
        <v>12</v>
      </c>
      <c r="G758" s="242" t="s">
        <v>150</v>
      </c>
      <c r="H758" s="297">
        <v>45096</v>
      </c>
      <c r="I758" s="298">
        <v>78000</v>
      </c>
      <c r="J758" s="242">
        <v>12</v>
      </c>
      <c r="K758" s="294">
        <f t="shared" si="11"/>
        <v>45460</v>
      </c>
      <c r="L758" s="234">
        <v>9</v>
      </c>
      <c r="M758" s="234">
        <v>0.01</v>
      </c>
      <c r="N758" s="234">
        <v>9</v>
      </c>
      <c r="O758" s="299"/>
      <c r="P758" s="299"/>
      <c r="Q758" s="299"/>
      <c r="R758" s="299"/>
      <c r="S758" s="299"/>
      <c r="T758" s="299"/>
      <c r="U758" s="299"/>
      <c r="V758" s="299"/>
      <c r="W758" s="299"/>
      <c r="X758" s="298">
        <v>78000</v>
      </c>
      <c r="Y758" s="301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  <c r="AL758" s="38"/>
      <c r="AM758" s="38"/>
      <c r="AN758" s="38"/>
      <c r="AO758" s="38"/>
      <c r="AP758" s="38"/>
      <c r="AQ758" s="38"/>
      <c r="AR758" s="38"/>
      <c r="AS758" s="38"/>
      <c r="AT758" s="38"/>
      <c r="AU758" s="38"/>
      <c r="AV758" s="38"/>
      <c r="AW758" s="38"/>
      <c r="AX758" s="38"/>
      <c r="AY758" s="38"/>
      <c r="AZ758" s="38"/>
      <c r="BA758" s="38"/>
      <c r="BB758" s="38"/>
      <c r="BC758" s="38"/>
      <c r="BD758" s="38"/>
      <c r="BE758" s="38"/>
      <c r="BF758" s="38"/>
      <c r="BG758" s="38"/>
      <c r="BH758" s="38"/>
      <c r="BI758" s="38"/>
      <c r="BJ758" s="38"/>
      <c r="BK758" s="38"/>
      <c r="BL758" s="38"/>
      <c r="BM758" s="38"/>
      <c r="BN758" s="38"/>
      <c r="BO758" s="38"/>
      <c r="BP758" s="38"/>
      <c r="BQ758" s="38"/>
      <c r="BR758" s="38"/>
      <c r="BS758" s="38"/>
      <c r="BT758" s="38"/>
      <c r="BU758" s="38"/>
      <c r="BV758" s="38"/>
      <c r="BW758" s="38"/>
      <c r="BX758" s="38"/>
      <c r="BY758" s="38"/>
      <c r="BZ758" s="38"/>
      <c r="CA758" s="38"/>
      <c r="CB758" s="38"/>
      <c r="CC758" s="38"/>
      <c r="CD758" s="38"/>
      <c r="CE758" s="38"/>
      <c r="CF758" s="38"/>
      <c r="CG758" s="38"/>
      <c r="CH758" s="38"/>
      <c r="CI758" s="38"/>
      <c r="CJ758" s="38"/>
      <c r="CK758" s="38"/>
      <c r="CL758" s="38"/>
      <c r="CM758" s="38"/>
      <c r="CN758" s="38"/>
      <c r="CO758" s="38"/>
      <c r="CP758" s="38"/>
      <c r="CQ758" s="38"/>
      <c r="CR758" s="38"/>
      <c r="CS758" s="38"/>
      <c r="CT758" s="38"/>
      <c r="CU758" s="38"/>
      <c r="CV758" s="38"/>
      <c r="CW758" s="38"/>
      <c r="CX758" s="38"/>
      <c r="CY758" s="38"/>
      <c r="CZ758" s="38"/>
      <c r="DA758" s="38"/>
      <c r="DB758" s="38"/>
      <c r="DC758" s="38"/>
      <c r="DD758" s="38"/>
      <c r="DE758" s="38"/>
      <c r="DF758" s="38"/>
      <c r="DG758" s="38"/>
      <c r="DH758" s="38"/>
      <c r="DI758" s="124"/>
    </row>
    <row r="759" spans="1:113" s="35" customFormat="1" ht="15.75" thickTop="1" thickBot="1">
      <c r="A759" s="872">
        <v>2458</v>
      </c>
      <c r="B759" s="836" t="s">
        <v>5804</v>
      </c>
      <c r="C759" s="115" t="s">
        <v>148</v>
      </c>
      <c r="D759" s="241">
        <v>2125</v>
      </c>
      <c r="E759" s="242" t="s">
        <v>149</v>
      </c>
      <c r="F759" s="242">
        <v>12</v>
      </c>
      <c r="G759" s="242" t="s">
        <v>150</v>
      </c>
      <c r="H759" s="297">
        <v>45367</v>
      </c>
      <c r="I759" s="298">
        <v>200000</v>
      </c>
      <c r="J759" s="242">
        <v>12</v>
      </c>
      <c r="K759" s="294">
        <f t="shared" si="11"/>
        <v>45731</v>
      </c>
      <c r="L759" s="234">
        <v>9</v>
      </c>
      <c r="M759" s="234">
        <v>0.01</v>
      </c>
      <c r="N759" s="234">
        <v>9</v>
      </c>
      <c r="O759" s="299"/>
      <c r="P759" s="299"/>
      <c r="Q759" s="299"/>
      <c r="R759" s="299"/>
      <c r="S759" s="299"/>
      <c r="T759" s="299"/>
      <c r="U759" s="299"/>
      <c r="V759" s="299"/>
      <c r="W759" s="299"/>
      <c r="X759" s="298">
        <v>200000</v>
      </c>
      <c r="Y759" s="301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  <c r="AL759" s="38"/>
      <c r="AM759" s="38"/>
      <c r="AN759" s="38"/>
      <c r="AO759" s="38"/>
      <c r="AP759" s="38"/>
      <c r="AQ759" s="38"/>
      <c r="AR759" s="38"/>
      <c r="AS759" s="38"/>
      <c r="AT759" s="38"/>
      <c r="AU759" s="38"/>
      <c r="AV759" s="38"/>
      <c r="AW759" s="38"/>
      <c r="AX759" s="38"/>
      <c r="AY759" s="38"/>
      <c r="AZ759" s="38"/>
      <c r="BA759" s="38"/>
      <c r="BB759" s="38"/>
      <c r="BC759" s="38"/>
      <c r="BD759" s="38"/>
      <c r="BE759" s="38"/>
      <c r="BF759" s="38"/>
      <c r="BG759" s="38"/>
      <c r="BH759" s="38"/>
      <c r="BI759" s="38"/>
      <c r="BJ759" s="38"/>
      <c r="BK759" s="38"/>
      <c r="BL759" s="38"/>
      <c r="BM759" s="38"/>
      <c r="BN759" s="38"/>
      <c r="BO759" s="38"/>
      <c r="BP759" s="38"/>
      <c r="BQ759" s="38"/>
      <c r="BR759" s="38"/>
      <c r="BS759" s="38"/>
      <c r="BT759" s="38"/>
      <c r="BU759" s="38"/>
      <c r="BV759" s="38"/>
      <c r="BW759" s="38"/>
      <c r="BX759" s="38"/>
      <c r="BY759" s="38"/>
      <c r="BZ759" s="38"/>
      <c r="CA759" s="38"/>
      <c r="CB759" s="38"/>
      <c r="CC759" s="38"/>
      <c r="CD759" s="38"/>
      <c r="CE759" s="38"/>
      <c r="CF759" s="38"/>
      <c r="CG759" s="38"/>
      <c r="CH759" s="38"/>
      <c r="CI759" s="38"/>
      <c r="CJ759" s="38"/>
      <c r="CK759" s="38"/>
      <c r="CL759" s="38"/>
      <c r="CM759" s="38"/>
      <c r="CN759" s="38"/>
      <c r="CO759" s="38"/>
      <c r="CP759" s="38"/>
      <c r="CQ759" s="38"/>
      <c r="CR759" s="38"/>
      <c r="CS759" s="38"/>
      <c r="CT759" s="38"/>
      <c r="CU759" s="38"/>
      <c r="CV759" s="38"/>
      <c r="CW759" s="38"/>
      <c r="CX759" s="38"/>
      <c r="CY759" s="38"/>
      <c r="CZ759" s="38"/>
      <c r="DA759" s="38"/>
      <c r="DB759" s="38"/>
      <c r="DC759" s="38"/>
      <c r="DD759" s="38"/>
      <c r="DE759" s="38"/>
      <c r="DF759" s="38"/>
      <c r="DG759" s="38"/>
      <c r="DH759" s="38"/>
      <c r="DI759" s="124"/>
    </row>
    <row r="760" spans="1:113" s="35" customFormat="1" ht="15.75" thickTop="1" thickBot="1">
      <c r="A760" s="872">
        <v>399</v>
      </c>
      <c r="B760" s="836" t="s">
        <v>5804</v>
      </c>
      <c r="C760" s="115" t="s">
        <v>148</v>
      </c>
      <c r="D760" s="241">
        <v>2126</v>
      </c>
      <c r="E760" s="242" t="s">
        <v>149</v>
      </c>
      <c r="F760" s="242">
        <v>12</v>
      </c>
      <c r="G760" s="242" t="s">
        <v>150</v>
      </c>
      <c r="H760" s="297">
        <v>45184</v>
      </c>
      <c r="I760" s="298">
        <v>110000</v>
      </c>
      <c r="J760" s="242">
        <v>12</v>
      </c>
      <c r="K760" s="294">
        <f t="shared" si="11"/>
        <v>45548</v>
      </c>
      <c r="L760" s="234">
        <v>9</v>
      </c>
      <c r="M760" s="234">
        <v>0.01</v>
      </c>
      <c r="N760" s="234">
        <v>9</v>
      </c>
      <c r="O760" s="299"/>
      <c r="P760" s="299"/>
      <c r="Q760" s="299"/>
      <c r="R760" s="299"/>
      <c r="S760" s="299"/>
      <c r="T760" s="299"/>
      <c r="U760" s="299"/>
      <c r="V760" s="299"/>
      <c r="W760" s="299"/>
      <c r="X760" s="298">
        <v>110000</v>
      </c>
      <c r="Y760" s="301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  <c r="AL760" s="38"/>
      <c r="AM760" s="38"/>
      <c r="AN760" s="38"/>
      <c r="AO760" s="38"/>
      <c r="AP760" s="38"/>
      <c r="AQ760" s="38"/>
      <c r="AR760" s="38"/>
      <c r="AS760" s="38"/>
      <c r="AT760" s="38"/>
      <c r="AU760" s="38"/>
      <c r="AV760" s="38"/>
      <c r="AW760" s="38"/>
      <c r="AX760" s="38"/>
      <c r="AY760" s="38"/>
      <c r="AZ760" s="38"/>
      <c r="BA760" s="38"/>
      <c r="BB760" s="38"/>
      <c r="BC760" s="38"/>
      <c r="BD760" s="38"/>
      <c r="BE760" s="38"/>
      <c r="BF760" s="38"/>
      <c r="BG760" s="38"/>
      <c r="BH760" s="38"/>
      <c r="BI760" s="38"/>
      <c r="BJ760" s="38"/>
      <c r="BK760" s="38"/>
      <c r="BL760" s="38"/>
      <c r="BM760" s="38"/>
      <c r="BN760" s="38"/>
      <c r="BO760" s="38"/>
      <c r="BP760" s="38"/>
      <c r="BQ760" s="38"/>
      <c r="BR760" s="38"/>
      <c r="BS760" s="38"/>
      <c r="BT760" s="38"/>
      <c r="BU760" s="38"/>
      <c r="BV760" s="38"/>
      <c r="BW760" s="38"/>
      <c r="BX760" s="38"/>
      <c r="BY760" s="38"/>
      <c r="BZ760" s="38"/>
      <c r="CA760" s="38"/>
      <c r="CB760" s="38"/>
      <c r="CC760" s="38"/>
      <c r="CD760" s="38"/>
      <c r="CE760" s="38"/>
      <c r="CF760" s="38"/>
      <c r="CG760" s="38"/>
      <c r="CH760" s="38"/>
      <c r="CI760" s="38"/>
      <c r="CJ760" s="38"/>
      <c r="CK760" s="38"/>
      <c r="CL760" s="38"/>
      <c r="CM760" s="38"/>
      <c r="CN760" s="38"/>
      <c r="CO760" s="38"/>
      <c r="CP760" s="38"/>
      <c r="CQ760" s="38"/>
      <c r="CR760" s="38"/>
      <c r="CS760" s="38"/>
      <c r="CT760" s="38"/>
      <c r="CU760" s="38"/>
      <c r="CV760" s="38"/>
      <c r="CW760" s="38"/>
      <c r="CX760" s="38"/>
      <c r="CY760" s="38"/>
      <c r="CZ760" s="38"/>
      <c r="DA760" s="38"/>
      <c r="DB760" s="38"/>
      <c r="DC760" s="38"/>
      <c r="DD760" s="38"/>
      <c r="DE760" s="38"/>
      <c r="DF760" s="38"/>
      <c r="DG760" s="38"/>
      <c r="DH760" s="38"/>
      <c r="DI760" s="124"/>
    </row>
    <row r="761" spans="1:113" s="35" customFormat="1" ht="15.75" thickTop="1" thickBot="1">
      <c r="A761" s="872">
        <v>400</v>
      </c>
      <c r="B761" s="836" t="s">
        <v>5804</v>
      </c>
      <c r="C761" s="115" t="s">
        <v>148</v>
      </c>
      <c r="D761" s="241">
        <v>2127</v>
      </c>
      <c r="E761" s="242" t="s">
        <v>149</v>
      </c>
      <c r="F761" s="242">
        <v>12</v>
      </c>
      <c r="G761" s="242" t="s">
        <v>150</v>
      </c>
      <c r="H761" s="297">
        <v>45184</v>
      </c>
      <c r="I761" s="298">
        <v>130000</v>
      </c>
      <c r="J761" s="242">
        <v>12</v>
      </c>
      <c r="K761" s="294">
        <f t="shared" si="11"/>
        <v>45548</v>
      </c>
      <c r="L761" s="234">
        <v>9</v>
      </c>
      <c r="M761" s="234">
        <v>0.01</v>
      </c>
      <c r="N761" s="234">
        <v>9</v>
      </c>
      <c r="O761" s="299"/>
      <c r="P761" s="299"/>
      <c r="Q761" s="299"/>
      <c r="R761" s="299"/>
      <c r="S761" s="299"/>
      <c r="T761" s="299"/>
      <c r="U761" s="299"/>
      <c r="V761" s="299"/>
      <c r="W761" s="299"/>
      <c r="X761" s="298">
        <v>130000</v>
      </c>
      <c r="Y761" s="301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  <c r="AL761" s="38"/>
      <c r="AM761" s="38"/>
      <c r="AN761" s="38"/>
      <c r="AO761" s="38"/>
      <c r="AP761" s="38"/>
      <c r="AQ761" s="38"/>
      <c r="AR761" s="38"/>
      <c r="AS761" s="38"/>
      <c r="AT761" s="38"/>
      <c r="AU761" s="38"/>
      <c r="AV761" s="38"/>
      <c r="AW761" s="38"/>
      <c r="AX761" s="38"/>
      <c r="AY761" s="38"/>
      <c r="AZ761" s="38"/>
      <c r="BA761" s="38"/>
      <c r="BB761" s="38"/>
      <c r="BC761" s="38"/>
      <c r="BD761" s="38"/>
      <c r="BE761" s="38"/>
      <c r="BF761" s="38"/>
      <c r="BG761" s="38"/>
      <c r="BH761" s="38"/>
      <c r="BI761" s="38"/>
      <c r="BJ761" s="38"/>
      <c r="BK761" s="38"/>
      <c r="BL761" s="38"/>
      <c r="BM761" s="38"/>
      <c r="BN761" s="38"/>
      <c r="BO761" s="38"/>
      <c r="BP761" s="38"/>
      <c r="BQ761" s="38"/>
      <c r="BR761" s="38"/>
      <c r="BS761" s="38"/>
      <c r="BT761" s="38"/>
      <c r="BU761" s="38"/>
      <c r="BV761" s="38"/>
      <c r="BW761" s="38"/>
      <c r="BX761" s="38"/>
      <c r="BY761" s="38"/>
      <c r="BZ761" s="38"/>
      <c r="CA761" s="38"/>
      <c r="CB761" s="38"/>
      <c r="CC761" s="38"/>
      <c r="CD761" s="38"/>
      <c r="CE761" s="38"/>
      <c r="CF761" s="38"/>
      <c r="CG761" s="38"/>
      <c r="CH761" s="38"/>
      <c r="CI761" s="38"/>
      <c r="CJ761" s="38"/>
      <c r="CK761" s="38"/>
      <c r="CL761" s="38"/>
      <c r="CM761" s="38"/>
      <c r="CN761" s="38"/>
      <c r="CO761" s="38"/>
      <c r="CP761" s="38"/>
      <c r="CQ761" s="38"/>
      <c r="CR761" s="38"/>
      <c r="CS761" s="38"/>
      <c r="CT761" s="38"/>
      <c r="CU761" s="38"/>
      <c r="CV761" s="38"/>
      <c r="CW761" s="38"/>
      <c r="CX761" s="38"/>
      <c r="CY761" s="38"/>
      <c r="CZ761" s="38"/>
      <c r="DA761" s="38"/>
      <c r="DB761" s="38"/>
      <c r="DC761" s="38"/>
      <c r="DD761" s="38"/>
      <c r="DE761" s="38"/>
      <c r="DF761" s="38"/>
      <c r="DG761" s="38"/>
      <c r="DH761" s="38"/>
      <c r="DI761" s="124"/>
    </row>
    <row r="762" spans="1:113" s="35" customFormat="1" ht="15.75" thickTop="1" thickBot="1">
      <c r="A762" s="872">
        <v>331</v>
      </c>
      <c r="B762" s="836" t="s">
        <v>5804</v>
      </c>
      <c r="C762" s="115" t="s">
        <v>148</v>
      </c>
      <c r="D762" s="241">
        <v>2128</v>
      </c>
      <c r="E762" s="242" t="s">
        <v>149</v>
      </c>
      <c r="F762" s="242">
        <v>12</v>
      </c>
      <c r="G762" s="242" t="s">
        <v>150</v>
      </c>
      <c r="H762" s="297">
        <v>45323</v>
      </c>
      <c r="I762" s="298">
        <v>200000</v>
      </c>
      <c r="J762" s="242">
        <v>12</v>
      </c>
      <c r="K762" s="294">
        <f t="shared" si="11"/>
        <v>45687</v>
      </c>
      <c r="L762" s="234">
        <v>9</v>
      </c>
      <c r="M762" s="234">
        <v>0.01</v>
      </c>
      <c r="N762" s="234">
        <v>9</v>
      </c>
      <c r="O762" s="299"/>
      <c r="P762" s="299"/>
      <c r="Q762" s="299"/>
      <c r="R762" s="299"/>
      <c r="S762" s="299"/>
      <c r="T762" s="299"/>
      <c r="U762" s="299"/>
      <c r="V762" s="299"/>
      <c r="W762" s="299"/>
      <c r="X762" s="298">
        <v>200000</v>
      </c>
      <c r="Y762" s="301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  <c r="AL762" s="38"/>
      <c r="AM762" s="38"/>
      <c r="AN762" s="38"/>
      <c r="AO762" s="38"/>
      <c r="AP762" s="38"/>
      <c r="AQ762" s="38"/>
      <c r="AR762" s="38"/>
      <c r="AS762" s="38"/>
      <c r="AT762" s="38"/>
      <c r="AU762" s="38"/>
      <c r="AV762" s="38"/>
      <c r="AW762" s="38"/>
      <c r="AX762" s="38"/>
      <c r="AY762" s="38"/>
      <c r="AZ762" s="38"/>
      <c r="BA762" s="38"/>
      <c r="BB762" s="38"/>
      <c r="BC762" s="38"/>
      <c r="BD762" s="38"/>
      <c r="BE762" s="38"/>
      <c r="BF762" s="38"/>
      <c r="BG762" s="38"/>
      <c r="BH762" s="38"/>
      <c r="BI762" s="38"/>
      <c r="BJ762" s="38"/>
      <c r="BK762" s="38"/>
      <c r="BL762" s="38"/>
      <c r="BM762" s="38"/>
      <c r="BN762" s="38"/>
      <c r="BO762" s="38"/>
      <c r="BP762" s="38"/>
      <c r="BQ762" s="38"/>
      <c r="BR762" s="38"/>
      <c r="BS762" s="38"/>
      <c r="BT762" s="38"/>
      <c r="BU762" s="38"/>
      <c r="BV762" s="38"/>
      <c r="BW762" s="38"/>
      <c r="BX762" s="38"/>
      <c r="BY762" s="38"/>
      <c r="BZ762" s="38"/>
      <c r="CA762" s="38"/>
      <c r="CB762" s="38"/>
      <c r="CC762" s="38"/>
      <c r="CD762" s="38"/>
      <c r="CE762" s="38"/>
      <c r="CF762" s="38"/>
      <c r="CG762" s="38"/>
      <c r="CH762" s="38"/>
      <c r="CI762" s="38"/>
      <c r="CJ762" s="38"/>
      <c r="CK762" s="38"/>
      <c r="CL762" s="38"/>
      <c r="CM762" s="38"/>
      <c r="CN762" s="38"/>
      <c r="CO762" s="38"/>
      <c r="CP762" s="38"/>
      <c r="CQ762" s="38"/>
      <c r="CR762" s="38"/>
      <c r="CS762" s="38"/>
      <c r="CT762" s="38"/>
      <c r="CU762" s="38"/>
      <c r="CV762" s="38"/>
      <c r="CW762" s="38"/>
      <c r="CX762" s="38"/>
      <c r="CY762" s="38"/>
      <c r="CZ762" s="38"/>
      <c r="DA762" s="38"/>
      <c r="DB762" s="38"/>
      <c r="DC762" s="38"/>
      <c r="DD762" s="38"/>
      <c r="DE762" s="38"/>
      <c r="DF762" s="38"/>
      <c r="DG762" s="38"/>
      <c r="DH762" s="38"/>
      <c r="DI762" s="124"/>
    </row>
    <row r="763" spans="1:113" s="35" customFormat="1" ht="15.75" thickTop="1" thickBot="1">
      <c r="A763" s="872">
        <v>363</v>
      </c>
      <c r="B763" s="836" t="s">
        <v>5804</v>
      </c>
      <c r="C763" s="115" t="s">
        <v>148</v>
      </c>
      <c r="D763" s="241">
        <v>2129</v>
      </c>
      <c r="E763" s="242" t="s">
        <v>149</v>
      </c>
      <c r="F763" s="242">
        <v>12</v>
      </c>
      <c r="G763" s="242" t="s">
        <v>150</v>
      </c>
      <c r="H763" s="297">
        <v>45096</v>
      </c>
      <c r="I763" s="298">
        <v>137000</v>
      </c>
      <c r="J763" s="242">
        <v>12</v>
      </c>
      <c r="K763" s="294">
        <f t="shared" si="11"/>
        <v>45460</v>
      </c>
      <c r="L763" s="234">
        <v>9</v>
      </c>
      <c r="M763" s="234">
        <v>0.01</v>
      </c>
      <c r="N763" s="234">
        <v>9</v>
      </c>
      <c r="O763" s="299"/>
      <c r="P763" s="299"/>
      <c r="Q763" s="299"/>
      <c r="R763" s="299"/>
      <c r="S763" s="299"/>
      <c r="T763" s="299"/>
      <c r="U763" s="299"/>
      <c r="V763" s="299"/>
      <c r="W763" s="299"/>
      <c r="X763" s="298">
        <v>137000</v>
      </c>
      <c r="Y763" s="301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  <c r="AL763" s="38"/>
      <c r="AM763" s="38"/>
      <c r="AN763" s="38"/>
      <c r="AO763" s="38"/>
      <c r="AP763" s="38"/>
      <c r="AQ763" s="38"/>
      <c r="AR763" s="38"/>
      <c r="AS763" s="38"/>
      <c r="AT763" s="38"/>
      <c r="AU763" s="38"/>
      <c r="AV763" s="38"/>
      <c r="AW763" s="38"/>
      <c r="AX763" s="38"/>
      <c r="AY763" s="38"/>
      <c r="AZ763" s="38"/>
      <c r="BA763" s="38"/>
      <c r="BB763" s="38"/>
      <c r="BC763" s="38"/>
      <c r="BD763" s="38"/>
      <c r="BE763" s="38"/>
      <c r="BF763" s="38"/>
      <c r="BG763" s="38"/>
      <c r="BH763" s="38"/>
      <c r="BI763" s="38"/>
      <c r="BJ763" s="38"/>
      <c r="BK763" s="38"/>
      <c r="BL763" s="38"/>
      <c r="BM763" s="38"/>
      <c r="BN763" s="38"/>
      <c r="BO763" s="38"/>
      <c r="BP763" s="38"/>
      <c r="BQ763" s="38"/>
      <c r="BR763" s="38"/>
      <c r="BS763" s="38"/>
      <c r="BT763" s="38"/>
      <c r="BU763" s="38"/>
      <c r="BV763" s="38"/>
      <c r="BW763" s="38"/>
      <c r="BX763" s="38"/>
      <c r="BY763" s="38"/>
      <c r="BZ763" s="38"/>
      <c r="CA763" s="38"/>
      <c r="CB763" s="38"/>
      <c r="CC763" s="38"/>
      <c r="CD763" s="38"/>
      <c r="CE763" s="38"/>
      <c r="CF763" s="38"/>
      <c r="CG763" s="38"/>
      <c r="CH763" s="38"/>
      <c r="CI763" s="38"/>
      <c r="CJ763" s="38"/>
      <c r="CK763" s="38"/>
      <c r="CL763" s="38"/>
      <c r="CM763" s="38"/>
      <c r="CN763" s="38"/>
      <c r="CO763" s="38"/>
      <c r="CP763" s="38"/>
      <c r="CQ763" s="38"/>
      <c r="CR763" s="38"/>
      <c r="CS763" s="38"/>
      <c r="CT763" s="38"/>
      <c r="CU763" s="38"/>
      <c r="CV763" s="38"/>
      <c r="CW763" s="38"/>
      <c r="CX763" s="38"/>
      <c r="CY763" s="38"/>
      <c r="CZ763" s="38"/>
      <c r="DA763" s="38"/>
      <c r="DB763" s="38"/>
      <c r="DC763" s="38"/>
      <c r="DD763" s="38"/>
      <c r="DE763" s="38"/>
      <c r="DF763" s="38"/>
      <c r="DG763" s="38"/>
      <c r="DH763" s="38"/>
      <c r="DI763" s="124"/>
    </row>
    <row r="764" spans="1:113" s="35" customFormat="1" ht="15.75" thickTop="1" thickBot="1">
      <c r="A764" s="872">
        <v>380</v>
      </c>
      <c r="B764" s="836" t="s">
        <v>5804</v>
      </c>
      <c r="C764" s="115" t="s">
        <v>148</v>
      </c>
      <c r="D764" s="241">
        <v>2130</v>
      </c>
      <c r="E764" s="242" t="s">
        <v>149</v>
      </c>
      <c r="F764" s="242">
        <v>12</v>
      </c>
      <c r="G764" s="242" t="s">
        <v>150</v>
      </c>
      <c r="H764" s="297">
        <v>45128</v>
      </c>
      <c r="I764" s="298">
        <v>90500</v>
      </c>
      <c r="J764" s="242">
        <v>12</v>
      </c>
      <c r="K764" s="294">
        <f t="shared" si="11"/>
        <v>45492</v>
      </c>
      <c r="L764" s="234">
        <v>9</v>
      </c>
      <c r="M764" s="234">
        <v>0.01</v>
      </c>
      <c r="N764" s="234">
        <v>9</v>
      </c>
      <c r="O764" s="299"/>
      <c r="P764" s="299"/>
      <c r="Q764" s="299"/>
      <c r="R764" s="299"/>
      <c r="S764" s="299"/>
      <c r="T764" s="299"/>
      <c r="U764" s="299"/>
      <c r="V764" s="299"/>
      <c r="W764" s="299"/>
      <c r="X764" s="298">
        <v>90500</v>
      </c>
      <c r="Y764" s="301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  <c r="AL764" s="38"/>
      <c r="AM764" s="38"/>
      <c r="AN764" s="38"/>
      <c r="AO764" s="38"/>
      <c r="AP764" s="38"/>
      <c r="AQ764" s="38"/>
      <c r="AR764" s="38"/>
      <c r="AS764" s="38"/>
      <c r="AT764" s="38"/>
      <c r="AU764" s="38"/>
      <c r="AV764" s="38"/>
      <c r="AW764" s="38"/>
      <c r="AX764" s="38"/>
      <c r="AY764" s="38"/>
      <c r="AZ764" s="38"/>
      <c r="BA764" s="38"/>
      <c r="BB764" s="38"/>
      <c r="BC764" s="38"/>
      <c r="BD764" s="38"/>
      <c r="BE764" s="38"/>
      <c r="BF764" s="38"/>
      <c r="BG764" s="38"/>
      <c r="BH764" s="38"/>
      <c r="BI764" s="38"/>
      <c r="BJ764" s="38"/>
      <c r="BK764" s="38"/>
      <c r="BL764" s="38"/>
      <c r="BM764" s="38"/>
      <c r="BN764" s="38"/>
      <c r="BO764" s="38"/>
      <c r="BP764" s="38"/>
      <c r="BQ764" s="38"/>
      <c r="BR764" s="38"/>
      <c r="BS764" s="38"/>
      <c r="BT764" s="38"/>
      <c r="BU764" s="38"/>
      <c r="BV764" s="38"/>
      <c r="BW764" s="38"/>
      <c r="BX764" s="38"/>
      <c r="BY764" s="38"/>
      <c r="BZ764" s="38"/>
      <c r="CA764" s="38"/>
      <c r="CB764" s="38"/>
      <c r="CC764" s="38"/>
      <c r="CD764" s="38"/>
      <c r="CE764" s="38"/>
      <c r="CF764" s="38"/>
      <c r="CG764" s="38"/>
      <c r="CH764" s="38"/>
      <c r="CI764" s="38"/>
      <c r="CJ764" s="38"/>
      <c r="CK764" s="38"/>
      <c r="CL764" s="38"/>
      <c r="CM764" s="38"/>
      <c r="CN764" s="38"/>
      <c r="CO764" s="38"/>
      <c r="CP764" s="38"/>
      <c r="CQ764" s="38"/>
      <c r="CR764" s="38"/>
      <c r="CS764" s="38"/>
      <c r="CT764" s="38"/>
      <c r="CU764" s="38"/>
      <c r="CV764" s="38"/>
      <c r="CW764" s="38"/>
      <c r="CX764" s="38"/>
      <c r="CY764" s="38"/>
      <c r="CZ764" s="38"/>
      <c r="DA764" s="38"/>
      <c r="DB764" s="38"/>
      <c r="DC764" s="38"/>
      <c r="DD764" s="38"/>
      <c r="DE764" s="38"/>
      <c r="DF764" s="38"/>
      <c r="DG764" s="38"/>
      <c r="DH764" s="38"/>
      <c r="DI764" s="124"/>
    </row>
    <row r="765" spans="1:113" s="35" customFormat="1" ht="15.75" thickTop="1" thickBot="1">
      <c r="A765" s="872">
        <v>446</v>
      </c>
      <c r="B765" s="836" t="s">
        <v>5804</v>
      </c>
      <c r="C765" s="115" t="s">
        <v>148</v>
      </c>
      <c r="D765" s="241">
        <v>2131</v>
      </c>
      <c r="E765" s="242" t="s">
        <v>149</v>
      </c>
      <c r="F765" s="242">
        <v>12</v>
      </c>
      <c r="G765" s="242" t="s">
        <v>150</v>
      </c>
      <c r="H765" s="297">
        <v>45338</v>
      </c>
      <c r="I765" s="298">
        <v>81500</v>
      </c>
      <c r="J765" s="242">
        <v>12</v>
      </c>
      <c r="K765" s="294">
        <f t="shared" ref="K765:K828" si="12">H765+364</f>
        <v>45702</v>
      </c>
      <c r="L765" s="234">
        <v>9</v>
      </c>
      <c r="M765" s="234">
        <v>0.01</v>
      </c>
      <c r="N765" s="234">
        <v>9</v>
      </c>
      <c r="O765" s="299"/>
      <c r="P765" s="299"/>
      <c r="Q765" s="299"/>
      <c r="R765" s="299"/>
      <c r="S765" s="299"/>
      <c r="T765" s="299"/>
      <c r="U765" s="299"/>
      <c r="V765" s="299"/>
      <c r="W765" s="299"/>
      <c r="X765" s="298">
        <v>81500</v>
      </c>
      <c r="Y765" s="301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  <c r="AL765" s="38"/>
      <c r="AM765" s="38"/>
      <c r="AN765" s="38"/>
      <c r="AO765" s="38"/>
      <c r="AP765" s="38"/>
      <c r="AQ765" s="38"/>
      <c r="AR765" s="38"/>
      <c r="AS765" s="38"/>
      <c r="AT765" s="38"/>
      <c r="AU765" s="38"/>
      <c r="AV765" s="38"/>
      <c r="AW765" s="38"/>
      <c r="AX765" s="38"/>
      <c r="AY765" s="38"/>
      <c r="AZ765" s="38"/>
      <c r="BA765" s="38"/>
      <c r="BB765" s="38"/>
      <c r="BC765" s="38"/>
      <c r="BD765" s="38"/>
      <c r="BE765" s="38"/>
      <c r="BF765" s="38"/>
      <c r="BG765" s="38"/>
      <c r="BH765" s="38"/>
      <c r="BI765" s="38"/>
      <c r="BJ765" s="38"/>
      <c r="BK765" s="38"/>
      <c r="BL765" s="38"/>
      <c r="BM765" s="38"/>
      <c r="BN765" s="38"/>
      <c r="BO765" s="38"/>
      <c r="BP765" s="38"/>
      <c r="BQ765" s="38"/>
      <c r="BR765" s="38"/>
      <c r="BS765" s="38"/>
      <c r="BT765" s="38"/>
      <c r="BU765" s="38"/>
      <c r="BV765" s="38"/>
      <c r="BW765" s="38"/>
      <c r="BX765" s="38"/>
      <c r="BY765" s="38"/>
      <c r="BZ765" s="38"/>
      <c r="CA765" s="38"/>
      <c r="CB765" s="38"/>
      <c r="CC765" s="38"/>
      <c r="CD765" s="38"/>
      <c r="CE765" s="38"/>
      <c r="CF765" s="38"/>
      <c r="CG765" s="38"/>
      <c r="CH765" s="38"/>
      <c r="CI765" s="38"/>
      <c r="CJ765" s="38"/>
      <c r="CK765" s="38"/>
      <c r="CL765" s="38"/>
      <c r="CM765" s="38"/>
      <c r="CN765" s="38"/>
      <c r="CO765" s="38"/>
      <c r="CP765" s="38"/>
      <c r="CQ765" s="38"/>
      <c r="CR765" s="38"/>
      <c r="CS765" s="38"/>
      <c r="CT765" s="38"/>
      <c r="CU765" s="38"/>
      <c r="CV765" s="38"/>
      <c r="CW765" s="38"/>
      <c r="CX765" s="38"/>
      <c r="CY765" s="38"/>
      <c r="CZ765" s="38"/>
      <c r="DA765" s="38"/>
      <c r="DB765" s="38"/>
      <c r="DC765" s="38"/>
      <c r="DD765" s="38"/>
      <c r="DE765" s="38"/>
      <c r="DF765" s="38"/>
      <c r="DG765" s="38"/>
      <c r="DH765" s="38"/>
      <c r="DI765" s="124"/>
    </row>
    <row r="766" spans="1:113" s="35" customFormat="1" ht="15.75" thickTop="1" thickBot="1">
      <c r="A766" s="872">
        <v>2259</v>
      </c>
      <c r="B766" s="836" t="s">
        <v>5804</v>
      </c>
      <c r="C766" s="115" t="s">
        <v>148</v>
      </c>
      <c r="D766" s="241">
        <v>2133</v>
      </c>
      <c r="E766" s="242" t="s">
        <v>149</v>
      </c>
      <c r="F766" s="242">
        <v>12</v>
      </c>
      <c r="G766" s="242" t="s">
        <v>150</v>
      </c>
      <c r="H766" s="297">
        <v>45237</v>
      </c>
      <c r="I766" s="298">
        <v>55000</v>
      </c>
      <c r="J766" s="242">
        <v>12</v>
      </c>
      <c r="K766" s="294">
        <f t="shared" si="12"/>
        <v>45601</v>
      </c>
      <c r="L766" s="234">
        <v>9</v>
      </c>
      <c r="M766" s="234">
        <v>0.01</v>
      </c>
      <c r="N766" s="234">
        <v>9</v>
      </c>
      <c r="O766" s="299"/>
      <c r="P766" s="299"/>
      <c r="Q766" s="299"/>
      <c r="R766" s="299"/>
      <c r="S766" s="299"/>
      <c r="T766" s="299"/>
      <c r="U766" s="299"/>
      <c r="V766" s="299"/>
      <c r="W766" s="299"/>
      <c r="X766" s="298">
        <v>55000</v>
      </c>
      <c r="Y766" s="301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  <c r="AL766" s="38"/>
      <c r="AM766" s="38"/>
      <c r="AN766" s="38"/>
      <c r="AO766" s="38"/>
      <c r="AP766" s="38"/>
      <c r="AQ766" s="38"/>
      <c r="AR766" s="38"/>
      <c r="AS766" s="38"/>
      <c r="AT766" s="38"/>
      <c r="AU766" s="38"/>
      <c r="AV766" s="38"/>
      <c r="AW766" s="38"/>
      <c r="AX766" s="38"/>
      <c r="AY766" s="38"/>
      <c r="AZ766" s="38"/>
      <c r="BA766" s="38"/>
      <c r="BB766" s="38"/>
      <c r="BC766" s="38"/>
      <c r="BD766" s="38"/>
      <c r="BE766" s="38"/>
      <c r="BF766" s="38"/>
      <c r="BG766" s="38"/>
      <c r="BH766" s="38"/>
      <c r="BI766" s="38"/>
      <c r="BJ766" s="38"/>
      <c r="BK766" s="38"/>
      <c r="BL766" s="38"/>
      <c r="BM766" s="38"/>
      <c r="BN766" s="38"/>
      <c r="BO766" s="38"/>
      <c r="BP766" s="38"/>
      <c r="BQ766" s="38"/>
      <c r="BR766" s="38"/>
      <c r="BS766" s="38"/>
      <c r="BT766" s="38"/>
      <c r="BU766" s="38"/>
      <c r="BV766" s="38"/>
      <c r="BW766" s="38"/>
      <c r="BX766" s="38"/>
      <c r="BY766" s="38"/>
      <c r="BZ766" s="38"/>
      <c r="CA766" s="38"/>
      <c r="CB766" s="38"/>
      <c r="CC766" s="38"/>
      <c r="CD766" s="38"/>
      <c r="CE766" s="38"/>
      <c r="CF766" s="38"/>
      <c r="CG766" s="38"/>
      <c r="CH766" s="38"/>
      <c r="CI766" s="38"/>
      <c r="CJ766" s="38"/>
      <c r="CK766" s="38"/>
      <c r="CL766" s="38"/>
      <c r="CM766" s="38"/>
      <c r="CN766" s="38"/>
      <c r="CO766" s="38"/>
      <c r="CP766" s="38"/>
      <c r="CQ766" s="38"/>
      <c r="CR766" s="38"/>
      <c r="CS766" s="38"/>
      <c r="CT766" s="38"/>
      <c r="CU766" s="38"/>
      <c r="CV766" s="38"/>
      <c r="CW766" s="38"/>
      <c r="CX766" s="38"/>
      <c r="CY766" s="38"/>
      <c r="CZ766" s="38"/>
      <c r="DA766" s="38"/>
      <c r="DB766" s="38"/>
      <c r="DC766" s="38"/>
      <c r="DD766" s="38"/>
      <c r="DE766" s="38"/>
      <c r="DF766" s="38"/>
      <c r="DG766" s="38"/>
      <c r="DH766" s="38"/>
      <c r="DI766" s="124"/>
    </row>
    <row r="767" spans="1:113" s="35" customFormat="1" ht="15.75" thickTop="1" thickBot="1">
      <c r="A767" s="872">
        <v>878</v>
      </c>
      <c r="B767" s="836" t="s">
        <v>5804</v>
      </c>
      <c r="C767" s="115" t="s">
        <v>148</v>
      </c>
      <c r="D767" s="241">
        <v>2137</v>
      </c>
      <c r="E767" s="242" t="s">
        <v>149</v>
      </c>
      <c r="F767" s="242">
        <v>12</v>
      </c>
      <c r="G767" s="242" t="s">
        <v>150</v>
      </c>
      <c r="H767" s="297">
        <v>45358</v>
      </c>
      <c r="I767" s="298">
        <v>200000</v>
      </c>
      <c r="J767" s="242">
        <v>12</v>
      </c>
      <c r="K767" s="294">
        <f t="shared" si="12"/>
        <v>45722</v>
      </c>
      <c r="L767" s="234">
        <v>9</v>
      </c>
      <c r="M767" s="234">
        <v>0.01</v>
      </c>
      <c r="N767" s="234">
        <v>9</v>
      </c>
      <c r="O767" s="299"/>
      <c r="P767" s="299"/>
      <c r="Q767" s="299"/>
      <c r="R767" s="299"/>
      <c r="S767" s="299"/>
      <c r="T767" s="299"/>
      <c r="U767" s="299"/>
      <c r="V767" s="299"/>
      <c r="W767" s="299"/>
      <c r="X767" s="298">
        <v>200000</v>
      </c>
      <c r="Y767" s="301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  <c r="AL767" s="38"/>
      <c r="AM767" s="38"/>
      <c r="AN767" s="38"/>
      <c r="AO767" s="38"/>
      <c r="AP767" s="38"/>
      <c r="AQ767" s="38"/>
      <c r="AR767" s="38"/>
      <c r="AS767" s="38"/>
      <c r="AT767" s="38"/>
      <c r="AU767" s="38"/>
      <c r="AV767" s="38"/>
      <c r="AW767" s="38"/>
      <c r="AX767" s="38"/>
      <c r="AY767" s="38"/>
      <c r="AZ767" s="38"/>
      <c r="BA767" s="38"/>
      <c r="BB767" s="38"/>
      <c r="BC767" s="38"/>
      <c r="BD767" s="38"/>
      <c r="BE767" s="38"/>
      <c r="BF767" s="38"/>
      <c r="BG767" s="38"/>
      <c r="BH767" s="38"/>
      <c r="BI767" s="38"/>
      <c r="BJ767" s="38"/>
      <c r="BK767" s="38"/>
      <c r="BL767" s="38"/>
      <c r="BM767" s="38"/>
      <c r="BN767" s="38"/>
      <c r="BO767" s="38"/>
      <c r="BP767" s="38"/>
      <c r="BQ767" s="38"/>
      <c r="BR767" s="38"/>
      <c r="BS767" s="38"/>
      <c r="BT767" s="38"/>
      <c r="BU767" s="38"/>
      <c r="BV767" s="38"/>
      <c r="BW767" s="38"/>
      <c r="BX767" s="38"/>
      <c r="BY767" s="38"/>
      <c r="BZ767" s="38"/>
      <c r="CA767" s="38"/>
      <c r="CB767" s="38"/>
      <c r="CC767" s="38"/>
      <c r="CD767" s="38"/>
      <c r="CE767" s="38"/>
      <c r="CF767" s="38"/>
      <c r="CG767" s="38"/>
      <c r="CH767" s="38"/>
      <c r="CI767" s="38"/>
      <c r="CJ767" s="38"/>
      <c r="CK767" s="38"/>
      <c r="CL767" s="38"/>
      <c r="CM767" s="38"/>
      <c r="CN767" s="38"/>
      <c r="CO767" s="38"/>
      <c r="CP767" s="38"/>
      <c r="CQ767" s="38"/>
      <c r="CR767" s="38"/>
      <c r="CS767" s="38"/>
      <c r="CT767" s="38"/>
      <c r="CU767" s="38"/>
      <c r="CV767" s="38"/>
      <c r="CW767" s="38"/>
      <c r="CX767" s="38"/>
      <c r="CY767" s="38"/>
      <c r="CZ767" s="38"/>
      <c r="DA767" s="38"/>
      <c r="DB767" s="38"/>
      <c r="DC767" s="38"/>
      <c r="DD767" s="38"/>
      <c r="DE767" s="38"/>
      <c r="DF767" s="38"/>
      <c r="DG767" s="38"/>
      <c r="DH767" s="38"/>
      <c r="DI767" s="124"/>
    </row>
    <row r="768" spans="1:113" s="35" customFormat="1" ht="15.75" thickTop="1" thickBot="1">
      <c r="A768" s="872">
        <v>879</v>
      </c>
      <c r="B768" s="836" t="s">
        <v>5804</v>
      </c>
      <c r="C768" s="115" t="s">
        <v>148</v>
      </c>
      <c r="D768" s="241">
        <v>2138</v>
      </c>
      <c r="E768" s="242" t="s">
        <v>149</v>
      </c>
      <c r="F768" s="242">
        <v>12</v>
      </c>
      <c r="G768" s="242" t="s">
        <v>150</v>
      </c>
      <c r="H768" s="297">
        <v>45210</v>
      </c>
      <c r="I768" s="298">
        <v>57500</v>
      </c>
      <c r="J768" s="242">
        <v>12</v>
      </c>
      <c r="K768" s="294">
        <f t="shared" si="12"/>
        <v>45574</v>
      </c>
      <c r="L768" s="234">
        <v>9</v>
      </c>
      <c r="M768" s="234">
        <v>0.01</v>
      </c>
      <c r="N768" s="234">
        <v>9</v>
      </c>
      <c r="O768" s="299"/>
      <c r="P768" s="299"/>
      <c r="Q768" s="299"/>
      <c r="R768" s="299"/>
      <c r="S768" s="299"/>
      <c r="T768" s="299"/>
      <c r="U768" s="299"/>
      <c r="V768" s="299"/>
      <c r="W768" s="299"/>
      <c r="X768" s="298">
        <v>57500</v>
      </c>
      <c r="Y768" s="301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  <c r="AL768" s="38"/>
      <c r="AM768" s="38"/>
      <c r="AN768" s="38"/>
      <c r="AO768" s="38"/>
      <c r="AP768" s="38"/>
      <c r="AQ768" s="38"/>
      <c r="AR768" s="38"/>
      <c r="AS768" s="38"/>
      <c r="AT768" s="38"/>
      <c r="AU768" s="38"/>
      <c r="AV768" s="38"/>
      <c r="AW768" s="38"/>
      <c r="AX768" s="38"/>
      <c r="AY768" s="38"/>
      <c r="AZ768" s="38"/>
      <c r="BA768" s="38"/>
      <c r="BB768" s="38"/>
      <c r="BC768" s="38"/>
      <c r="BD768" s="38"/>
      <c r="BE768" s="38"/>
      <c r="BF768" s="38"/>
      <c r="BG768" s="38"/>
      <c r="BH768" s="38"/>
      <c r="BI768" s="38"/>
      <c r="BJ768" s="38"/>
      <c r="BK768" s="38"/>
      <c r="BL768" s="38"/>
      <c r="BM768" s="38"/>
      <c r="BN768" s="38"/>
      <c r="BO768" s="38"/>
      <c r="BP768" s="38"/>
      <c r="BQ768" s="38"/>
      <c r="BR768" s="38"/>
      <c r="BS768" s="38"/>
      <c r="BT768" s="38"/>
      <c r="BU768" s="38"/>
      <c r="BV768" s="38"/>
      <c r="BW768" s="38"/>
      <c r="BX768" s="38"/>
      <c r="BY768" s="38"/>
      <c r="BZ768" s="38"/>
      <c r="CA768" s="38"/>
      <c r="CB768" s="38"/>
      <c r="CC768" s="38"/>
      <c r="CD768" s="38"/>
      <c r="CE768" s="38"/>
      <c r="CF768" s="38"/>
      <c r="CG768" s="38"/>
      <c r="CH768" s="38"/>
      <c r="CI768" s="38"/>
      <c r="CJ768" s="38"/>
      <c r="CK768" s="38"/>
      <c r="CL768" s="38"/>
      <c r="CM768" s="38"/>
      <c r="CN768" s="38"/>
      <c r="CO768" s="38"/>
      <c r="CP768" s="38"/>
      <c r="CQ768" s="38"/>
      <c r="CR768" s="38"/>
      <c r="CS768" s="38"/>
      <c r="CT768" s="38"/>
      <c r="CU768" s="38"/>
      <c r="CV768" s="38"/>
      <c r="CW768" s="38"/>
      <c r="CX768" s="38"/>
      <c r="CY768" s="38"/>
      <c r="CZ768" s="38"/>
      <c r="DA768" s="38"/>
      <c r="DB768" s="38"/>
      <c r="DC768" s="38"/>
      <c r="DD768" s="38"/>
      <c r="DE768" s="38"/>
      <c r="DF768" s="38"/>
      <c r="DG768" s="38"/>
      <c r="DH768" s="38"/>
      <c r="DI768" s="124"/>
    </row>
    <row r="769" spans="1:113" s="35" customFormat="1" ht="15.75" thickTop="1" thickBot="1">
      <c r="A769" s="872">
        <v>634</v>
      </c>
      <c r="B769" s="836" t="s">
        <v>5804</v>
      </c>
      <c r="C769" s="115" t="s">
        <v>148</v>
      </c>
      <c r="D769" s="241">
        <v>2140</v>
      </c>
      <c r="E769" s="242" t="s">
        <v>149</v>
      </c>
      <c r="F769" s="242">
        <v>12</v>
      </c>
      <c r="G769" s="242" t="s">
        <v>150</v>
      </c>
      <c r="H769" s="297">
        <v>45128</v>
      </c>
      <c r="I769" s="298">
        <v>50000</v>
      </c>
      <c r="J769" s="242">
        <v>12</v>
      </c>
      <c r="K769" s="294">
        <f t="shared" si="12"/>
        <v>45492</v>
      </c>
      <c r="L769" s="234">
        <v>9</v>
      </c>
      <c r="M769" s="234">
        <v>0.01</v>
      </c>
      <c r="N769" s="234">
        <v>9</v>
      </c>
      <c r="O769" s="299"/>
      <c r="P769" s="299"/>
      <c r="Q769" s="299"/>
      <c r="R769" s="299"/>
      <c r="S769" s="299"/>
      <c r="T769" s="299"/>
      <c r="U769" s="299"/>
      <c r="V769" s="299"/>
      <c r="W769" s="299"/>
      <c r="X769" s="298">
        <v>50000</v>
      </c>
      <c r="Y769" s="301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  <c r="AL769" s="38"/>
      <c r="AM769" s="38"/>
      <c r="AN769" s="38"/>
      <c r="AO769" s="38"/>
      <c r="AP769" s="38"/>
      <c r="AQ769" s="38"/>
      <c r="AR769" s="38"/>
      <c r="AS769" s="38"/>
      <c r="AT769" s="38"/>
      <c r="AU769" s="38"/>
      <c r="AV769" s="38"/>
      <c r="AW769" s="38"/>
      <c r="AX769" s="38"/>
      <c r="AY769" s="38"/>
      <c r="AZ769" s="38"/>
      <c r="BA769" s="38"/>
      <c r="BB769" s="38"/>
      <c r="BC769" s="38"/>
      <c r="BD769" s="38"/>
      <c r="BE769" s="38"/>
      <c r="BF769" s="38"/>
      <c r="BG769" s="38"/>
      <c r="BH769" s="38"/>
      <c r="BI769" s="38"/>
      <c r="BJ769" s="38"/>
      <c r="BK769" s="38"/>
      <c r="BL769" s="38"/>
      <c r="BM769" s="38"/>
      <c r="BN769" s="38"/>
      <c r="BO769" s="38"/>
      <c r="BP769" s="38"/>
      <c r="BQ769" s="38"/>
      <c r="BR769" s="38"/>
      <c r="BS769" s="38"/>
      <c r="BT769" s="38"/>
      <c r="BU769" s="38"/>
      <c r="BV769" s="38"/>
      <c r="BW769" s="38"/>
      <c r="BX769" s="38"/>
      <c r="BY769" s="38"/>
      <c r="BZ769" s="38"/>
      <c r="CA769" s="38"/>
      <c r="CB769" s="38"/>
      <c r="CC769" s="38"/>
      <c r="CD769" s="38"/>
      <c r="CE769" s="38"/>
      <c r="CF769" s="38"/>
      <c r="CG769" s="38"/>
      <c r="CH769" s="38"/>
      <c r="CI769" s="38"/>
      <c r="CJ769" s="38"/>
      <c r="CK769" s="38"/>
      <c r="CL769" s="38"/>
      <c r="CM769" s="38"/>
      <c r="CN769" s="38"/>
      <c r="CO769" s="38"/>
      <c r="CP769" s="38"/>
      <c r="CQ769" s="38"/>
      <c r="CR769" s="38"/>
      <c r="CS769" s="38"/>
      <c r="CT769" s="38"/>
      <c r="CU769" s="38"/>
      <c r="CV769" s="38"/>
      <c r="CW769" s="38"/>
      <c r="CX769" s="38"/>
      <c r="CY769" s="38"/>
      <c r="CZ769" s="38"/>
      <c r="DA769" s="38"/>
      <c r="DB769" s="38"/>
      <c r="DC769" s="38"/>
      <c r="DD769" s="38"/>
      <c r="DE769" s="38"/>
      <c r="DF769" s="38"/>
      <c r="DG769" s="38"/>
      <c r="DH769" s="38"/>
      <c r="DI769" s="124"/>
    </row>
    <row r="770" spans="1:113" s="35" customFormat="1" ht="15.75" thickTop="1" thickBot="1">
      <c r="A770" s="872">
        <v>312</v>
      </c>
      <c r="B770" s="836" t="s">
        <v>5804</v>
      </c>
      <c r="C770" s="115" t="s">
        <v>148</v>
      </c>
      <c r="D770" s="241">
        <v>2142</v>
      </c>
      <c r="E770" s="242" t="s">
        <v>149</v>
      </c>
      <c r="F770" s="242">
        <v>12</v>
      </c>
      <c r="G770" s="242" t="s">
        <v>150</v>
      </c>
      <c r="H770" s="297">
        <v>45100</v>
      </c>
      <c r="I770" s="298">
        <v>124000</v>
      </c>
      <c r="J770" s="242">
        <v>12</v>
      </c>
      <c r="K770" s="294">
        <f t="shared" si="12"/>
        <v>45464</v>
      </c>
      <c r="L770" s="234">
        <v>9</v>
      </c>
      <c r="M770" s="234">
        <v>0.01</v>
      </c>
      <c r="N770" s="234">
        <v>9</v>
      </c>
      <c r="O770" s="299"/>
      <c r="P770" s="299"/>
      <c r="Q770" s="299"/>
      <c r="R770" s="299"/>
      <c r="S770" s="299"/>
      <c r="T770" s="299"/>
      <c r="U770" s="299"/>
      <c r="V770" s="299"/>
      <c r="W770" s="299"/>
      <c r="X770" s="298">
        <v>124000</v>
      </c>
      <c r="Y770" s="301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  <c r="AL770" s="38"/>
      <c r="AM770" s="38"/>
      <c r="AN770" s="38"/>
      <c r="AO770" s="38"/>
      <c r="AP770" s="38"/>
      <c r="AQ770" s="38"/>
      <c r="AR770" s="38"/>
      <c r="AS770" s="38"/>
      <c r="AT770" s="38"/>
      <c r="AU770" s="38"/>
      <c r="AV770" s="38"/>
      <c r="AW770" s="38"/>
      <c r="AX770" s="38"/>
      <c r="AY770" s="38"/>
      <c r="AZ770" s="38"/>
      <c r="BA770" s="38"/>
      <c r="BB770" s="38"/>
      <c r="BC770" s="38"/>
      <c r="BD770" s="38"/>
      <c r="BE770" s="38"/>
      <c r="BF770" s="38"/>
      <c r="BG770" s="38"/>
      <c r="BH770" s="38"/>
      <c r="BI770" s="38"/>
      <c r="BJ770" s="38"/>
      <c r="BK770" s="38"/>
      <c r="BL770" s="38"/>
      <c r="BM770" s="38"/>
      <c r="BN770" s="38"/>
      <c r="BO770" s="38"/>
      <c r="BP770" s="38"/>
      <c r="BQ770" s="38"/>
      <c r="BR770" s="38"/>
      <c r="BS770" s="38"/>
      <c r="BT770" s="38"/>
      <c r="BU770" s="38"/>
      <c r="BV770" s="38"/>
      <c r="BW770" s="38"/>
      <c r="BX770" s="38"/>
      <c r="BY770" s="38"/>
      <c r="BZ770" s="38"/>
      <c r="CA770" s="38"/>
      <c r="CB770" s="38"/>
      <c r="CC770" s="38"/>
      <c r="CD770" s="38"/>
      <c r="CE770" s="38"/>
      <c r="CF770" s="38"/>
      <c r="CG770" s="38"/>
      <c r="CH770" s="38"/>
      <c r="CI770" s="38"/>
      <c r="CJ770" s="38"/>
      <c r="CK770" s="38"/>
      <c r="CL770" s="38"/>
      <c r="CM770" s="38"/>
      <c r="CN770" s="38"/>
      <c r="CO770" s="38"/>
      <c r="CP770" s="38"/>
      <c r="CQ770" s="38"/>
      <c r="CR770" s="38"/>
      <c r="CS770" s="38"/>
      <c r="CT770" s="38"/>
      <c r="CU770" s="38"/>
      <c r="CV770" s="38"/>
      <c r="CW770" s="38"/>
      <c r="CX770" s="38"/>
      <c r="CY770" s="38"/>
      <c r="CZ770" s="38"/>
      <c r="DA770" s="38"/>
      <c r="DB770" s="38"/>
      <c r="DC770" s="38"/>
      <c r="DD770" s="38"/>
      <c r="DE770" s="38"/>
      <c r="DF770" s="38"/>
      <c r="DG770" s="38"/>
      <c r="DH770" s="38"/>
      <c r="DI770" s="124"/>
    </row>
    <row r="771" spans="1:113" s="35" customFormat="1" ht="15.75" thickTop="1" thickBot="1">
      <c r="A771" s="872">
        <v>890</v>
      </c>
      <c r="B771" s="836" t="s">
        <v>5804</v>
      </c>
      <c r="C771" s="115" t="s">
        <v>148</v>
      </c>
      <c r="D771" s="241">
        <v>2143</v>
      </c>
      <c r="E771" s="242" t="s">
        <v>149</v>
      </c>
      <c r="F771" s="242">
        <v>12</v>
      </c>
      <c r="G771" s="242" t="s">
        <v>150</v>
      </c>
      <c r="H771" s="297">
        <v>45110</v>
      </c>
      <c r="I771" s="298">
        <v>200000</v>
      </c>
      <c r="J771" s="242">
        <v>12</v>
      </c>
      <c r="K771" s="294">
        <f t="shared" si="12"/>
        <v>45474</v>
      </c>
      <c r="L771" s="234">
        <v>9</v>
      </c>
      <c r="M771" s="234">
        <v>0.01</v>
      </c>
      <c r="N771" s="234">
        <v>9</v>
      </c>
      <c r="O771" s="299"/>
      <c r="P771" s="299"/>
      <c r="Q771" s="299"/>
      <c r="R771" s="299"/>
      <c r="S771" s="299"/>
      <c r="T771" s="299"/>
      <c r="U771" s="299"/>
      <c r="V771" s="299"/>
      <c r="W771" s="299"/>
      <c r="X771" s="298">
        <v>200000</v>
      </c>
      <c r="Y771" s="301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  <c r="AL771" s="38"/>
      <c r="AM771" s="38"/>
      <c r="AN771" s="38"/>
      <c r="AO771" s="38"/>
      <c r="AP771" s="38"/>
      <c r="AQ771" s="38"/>
      <c r="AR771" s="38"/>
      <c r="AS771" s="38"/>
      <c r="AT771" s="38"/>
      <c r="AU771" s="38"/>
      <c r="AV771" s="38"/>
      <c r="AW771" s="38"/>
      <c r="AX771" s="38"/>
      <c r="AY771" s="38"/>
      <c r="AZ771" s="38"/>
      <c r="BA771" s="38"/>
      <c r="BB771" s="38"/>
      <c r="BC771" s="38"/>
      <c r="BD771" s="38"/>
      <c r="BE771" s="38"/>
      <c r="BF771" s="38"/>
      <c r="BG771" s="38"/>
      <c r="BH771" s="38"/>
      <c r="BI771" s="38"/>
      <c r="BJ771" s="38"/>
      <c r="BK771" s="38"/>
      <c r="BL771" s="38"/>
      <c r="BM771" s="38"/>
      <c r="BN771" s="38"/>
      <c r="BO771" s="38"/>
      <c r="BP771" s="38"/>
      <c r="BQ771" s="38"/>
      <c r="BR771" s="38"/>
      <c r="BS771" s="38"/>
      <c r="BT771" s="38"/>
      <c r="BU771" s="38"/>
      <c r="BV771" s="38"/>
      <c r="BW771" s="38"/>
      <c r="BX771" s="38"/>
      <c r="BY771" s="38"/>
      <c r="BZ771" s="38"/>
      <c r="CA771" s="38"/>
      <c r="CB771" s="38"/>
      <c r="CC771" s="38"/>
      <c r="CD771" s="38"/>
      <c r="CE771" s="38"/>
      <c r="CF771" s="38"/>
      <c r="CG771" s="38"/>
      <c r="CH771" s="38"/>
      <c r="CI771" s="38"/>
      <c r="CJ771" s="38"/>
      <c r="CK771" s="38"/>
      <c r="CL771" s="38"/>
      <c r="CM771" s="38"/>
      <c r="CN771" s="38"/>
      <c r="CO771" s="38"/>
      <c r="CP771" s="38"/>
      <c r="CQ771" s="38"/>
      <c r="CR771" s="38"/>
      <c r="CS771" s="38"/>
      <c r="CT771" s="38"/>
      <c r="CU771" s="38"/>
      <c r="CV771" s="38"/>
      <c r="CW771" s="38"/>
      <c r="CX771" s="38"/>
      <c r="CY771" s="38"/>
      <c r="CZ771" s="38"/>
      <c r="DA771" s="38"/>
      <c r="DB771" s="38"/>
      <c r="DC771" s="38"/>
      <c r="DD771" s="38"/>
      <c r="DE771" s="38"/>
      <c r="DF771" s="38"/>
      <c r="DG771" s="38"/>
      <c r="DH771" s="38"/>
      <c r="DI771" s="124"/>
    </row>
    <row r="772" spans="1:113" s="35" customFormat="1" ht="15.75" thickTop="1" thickBot="1">
      <c r="A772" s="872">
        <v>921</v>
      </c>
      <c r="B772" s="836" t="s">
        <v>5804</v>
      </c>
      <c r="C772" s="115" t="s">
        <v>148</v>
      </c>
      <c r="D772" s="241">
        <v>2144</v>
      </c>
      <c r="E772" s="242" t="s">
        <v>149</v>
      </c>
      <c r="F772" s="242">
        <v>12</v>
      </c>
      <c r="G772" s="242" t="s">
        <v>150</v>
      </c>
      <c r="H772" s="297">
        <v>45029</v>
      </c>
      <c r="I772" s="298">
        <v>57500</v>
      </c>
      <c r="J772" s="242">
        <v>12</v>
      </c>
      <c r="K772" s="294">
        <f t="shared" si="12"/>
        <v>45393</v>
      </c>
      <c r="L772" s="234">
        <v>9</v>
      </c>
      <c r="M772" s="234">
        <v>0.01</v>
      </c>
      <c r="N772" s="234">
        <v>9</v>
      </c>
      <c r="O772" s="299"/>
      <c r="P772" s="299"/>
      <c r="Q772" s="299"/>
      <c r="R772" s="299"/>
      <c r="S772" s="299"/>
      <c r="T772" s="299"/>
      <c r="U772" s="299"/>
      <c r="V772" s="299"/>
      <c r="W772" s="299"/>
      <c r="X772" s="298">
        <v>57500</v>
      </c>
      <c r="Y772" s="301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  <c r="AL772" s="38"/>
      <c r="AM772" s="38"/>
      <c r="AN772" s="38"/>
      <c r="AO772" s="38"/>
      <c r="AP772" s="38"/>
      <c r="AQ772" s="38"/>
      <c r="AR772" s="38"/>
      <c r="AS772" s="38"/>
      <c r="AT772" s="38"/>
      <c r="AU772" s="38"/>
      <c r="AV772" s="38"/>
      <c r="AW772" s="38"/>
      <c r="AX772" s="38"/>
      <c r="AY772" s="38"/>
      <c r="AZ772" s="38"/>
      <c r="BA772" s="38"/>
      <c r="BB772" s="38"/>
      <c r="BC772" s="38"/>
      <c r="BD772" s="38"/>
      <c r="BE772" s="38"/>
      <c r="BF772" s="38"/>
      <c r="BG772" s="38"/>
      <c r="BH772" s="38"/>
      <c r="BI772" s="38"/>
      <c r="BJ772" s="38"/>
      <c r="BK772" s="38"/>
      <c r="BL772" s="38"/>
      <c r="BM772" s="38"/>
      <c r="BN772" s="38"/>
      <c r="BO772" s="38"/>
      <c r="BP772" s="38"/>
      <c r="BQ772" s="38"/>
      <c r="BR772" s="38"/>
      <c r="BS772" s="38"/>
      <c r="BT772" s="38"/>
      <c r="BU772" s="38"/>
      <c r="BV772" s="38"/>
      <c r="BW772" s="38"/>
      <c r="BX772" s="38"/>
      <c r="BY772" s="38"/>
      <c r="BZ772" s="38"/>
      <c r="CA772" s="38"/>
      <c r="CB772" s="38"/>
      <c r="CC772" s="38"/>
      <c r="CD772" s="38"/>
      <c r="CE772" s="38"/>
      <c r="CF772" s="38"/>
      <c r="CG772" s="38"/>
      <c r="CH772" s="38"/>
      <c r="CI772" s="38"/>
      <c r="CJ772" s="38"/>
      <c r="CK772" s="38"/>
      <c r="CL772" s="38"/>
      <c r="CM772" s="38"/>
      <c r="CN772" s="38"/>
      <c r="CO772" s="38"/>
      <c r="CP772" s="38"/>
      <c r="CQ772" s="38"/>
      <c r="CR772" s="38"/>
      <c r="CS772" s="38"/>
      <c r="CT772" s="38"/>
      <c r="CU772" s="38"/>
      <c r="CV772" s="38"/>
      <c r="CW772" s="38"/>
      <c r="CX772" s="38"/>
      <c r="CY772" s="38"/>
      <c r="CZ772" s="38"/>
      <c r="DA772" s="38"/>
      <c r="DB772" s="38"/>
      <c r="DC772" s="38"/>
      <c r="DD772" s="38"/>
      <c r="DE772" s="38"/>
      <c r="DF772" s="38"/>
      <c r="DG772" s="38"/>
      <c r="DH772" s="38"/>
      <c r="DI772" s="124"/>
    </row>
    <row r="773" spans="1:113" s="35" customFormat="1" ht="15.75" thickTop="1" thickBot="1">
      <c r="A773" s="872">
        <v>2311</v>
      </c>
      <c r="B773" s="836" t="s">
        <v>5804</v>
      </c>
      <c r="C773" s="115" t="s">
        <v>148</v>
      </c>
      <c r="D773" s="241">
        <v>2145</v>
      </c>
      <c r="E773" s="242" t="s">
        <v>149</v>
      </c>
      <c r="F773" s="242">
        <v>12</v>
      </c>
      <c r="G773" s="242" t="s">
        <v>150</v>
      </c>
      <c r="H773" s="297">
        <v>45044</v>
      </c>
      <c r="I773" s="298">
        <v>181000</v>
      </c>
      <c r="J773" s="242">
        <v>12</v>
      </c>
      <c r="K773" s="294">
        <f t="shared" si="12"/>
        <v>45408</v>
      </c>
      <c r="L773" s="234">
        <v>9</v>
      </c>
      <c r="M773" s="234">
        <v>0.01</v>
      </c>
      <c r="N773" s="234">
        <v>9</v>
      </c>
      <c r="O773" s="299"/>
      <c r="P773" s="299"/>
      <c r="Q773" s="299"/>
      <c r="R773" s="299"/>
      <c r="S773" s="299"/>
      <c r="T773" s="299"/>
      <c r="U773" s="299"/>
      <c r="V773" s="299"/>
      <c r="W773" s="299"/>
      <c r="X773" s="298">
        <v>181000</v>
      </c>
      <c r="Y773" s="301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  <c r="AL773" s="38"/>
      <c r="AM773" s="38"/>
      <c r="AN773" s="38"/>
      <c r="AO773" s="38"/>
      <c r="AP773" s="38"/>
      <c r="AQ773" s="38"/>
      <c r="AR773" s="38"/>
      <c r="AS773" s="38"/>
      <c r="AT773" s="38"/>
      <c r="AU773" s="38"/>
      <c r="AV773" s="38"/>
      <c r="AW773" s="38"/>
      <c r="AX773" s="38"/>
      <c r="AY773" s="38"/>
      <c r="AZ773" s="38"/>
      <c r="BA773" s="38"/>
      <c r="BB773" s="38"/>
      <c r="BC773" s="38"/>
      <c r="BD773" s="38"/>
      <c r="BE773" s="38"/>
      <c r="BF773" s="38"/>
      <c r="BG773" s="38"/>
      <c r="BH773" s="38"/>
      <c r="BI773" s="38"/>
      <c r="BJ773" s="38"/>
      <c r="BK773" s="38"/>
      <c r="BL773" s="38"/>
      <c r="BM773" s="38"/>
      <c r="BN773" s="38"/>
      <c r="BO773" s="38"/>
      <c r="BP773" s="38"/>
      <c r="BQ773" s="38"/>
      <c r="BR773" s="38"/>
      <c r="BS773" s="38"/>
      <c r="BT773" s="38"/>
      <c r="BU773" s="38"/>
      <c r="BV773" s="38"/>
      <c r="BW773" s="38"/>
      <c r="BX773" s="38"/>
      <c r="BY773" s="38"/>
      <c r="BZ773" s="38"/>
      <c r="CA773" s="38"/>
      <c r="CB773" s="38"/>
      <c r="CC773" s="38"/>
      <c r="CD773" s="38"/>
      <c r="CE773" s="38"/>
      <c r="CF773" s="38"/>
      <c r="CG773" s="38"/>
      <c r="CH773" s="38"/>
      <c r="CI773" s="38"/>
      <c r="CJ773" s="38"/>
      <c r="CK773" s="38"/>
      <c r="CL773" s="38"/>
      <c r="CM773" s="38"/>
      <c r="CN773" s="38"/>
      <c r="CO773" s="38"/>
      <c r="CP773" s="38"/>
      <c r="CQ773" s="38"/>
      <c r="CR773" s="38"/>
      <c r="CS773" s="38"/>
      <c r="CT773" s="38"/>
      <c r="CU773" s="38"/>
      <c r="CV773" s="38"/>
      <c r="CW773" s="38"/>
      <c r="CX773" s="38"/>
      <c r="CY773" s="38"/>
      <c r="CZ773" s="38"/>
      <c r="DA773" s="38"/>
      <c r="DB773" s="38"/>
      <c r="DC773" s="38"/>
      <c r="DD773" s="38"/>
      <c r="DE773" s="38"/>
      <c r="DF773" s="38"/>
      <c r="DG773" s="38"/>
      <c r="DH773" s="38"/>
      <c r="DI773" s="124"/>
    </row>
    <row r="774" spans="1:113" s="35" customFormat="1" ht="15.75" thickTop="1" thickBot="1">
      <c r="A774" s="872">
        <v>945</v>
      </c>
      <c r="B774" s="836" t="s">
        <v>5804</v>
      </c>
      <c r="C774" s="115" t="s">
        <v>148</v>
      </c>
      <c r="D774" s="241">
        <v>2147</v>
      </c>
      <c r="E774" s="242" t="s">
        <v>149</v>
      </c>
      <c r="F774" s="242">
        <v>12</v>
      </c>
      <c r="G774" s="242" t="s">
        <v>150</v>
      </c>
      <c r="H774" s="297">
        <v>45237</v>
      </c>
      <c r="I774" s="298">
        <v>50000</v>
      </c>
      <c r="J774" s="242">
        <v>12</v>
      </c>
      <c r="K774" s="294">
        <f t="shared" si="12"/>
        <v>45601</v>
      </c>
      <c r="L774" s="234">
        <v>9</v>
      </c>
      <c r="M774" s="234">
        <v>0.01</v>
      </c>
      <c r="N774" s="234">
        <v>9</v>
      </c>
      <c r="O774" s="299"/>
      <c r="P774" s="299"/>
      <c r="Q774" s="299"/>
      <c r="R774" s="299"/>
      <c r="S774" s="299"/>
      <c r="T774" s="299"/>
      <c r="U774" s="299"/>
      <c r="V774" s="299"/>
      <c r="W774" s="299"/>
      <c r="X774" s="298">
        <v>50000</v>
      </c>
      <c r="Y774" s="301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  <c r="AL774" s="38"/>
      <c r="AM774" s="38"/>
      <c r="AN774" s="38"/>
      <c r="AO774" s="38"/>
      <c r="AP774" s="38"/>
      <c r="AQ774" s="38"/>
      <c r="AR774" s="38"/>
      <c r="AS774" s="38"/>
      <c r="AT774" s="38"/>
      <c r="AU774" s="38"/>
      <c r="AV774" s="38"/>
      <c r="AW774" s="38"/>
      <c r="AX774" s="38"/>
      <c r="AY774" s="38"/>
      <c r="AZ774" s="38"/>
      <c r="BA774" s="38"/>
      <c r="BB774" s="38"/>
      <c r="BC774" s="38"/>
      <c r="BD774" s="38"/>
      <c r="BE774" s="38"/>
      <c r="BF774" s="38"/>
      <c r="BG774" s="38"/>
      <c r="BH774" s="38"/>
      <c r="BI774" s="38"/>
      <c r="BJ774" s="38"/>
      <c r="BK774" s="38"/>
      <c r="BL774" s="38"/>
      <c r="BM774" s="38"/>
      <c r="BN774" s="38"/>
      <c r="BO774" s="38"/>
      <c r="BP774" s="38"/>
      <c r="BQ774" s="38"/>
      <c r="BR774" s="38"/>
      <c r="BS774" s="38"/>
      <c r="BT774" s="38"/>
      <c r="BU774" s="38"/>
      <c r="BV774" s="38"/>
      <c r="BW774" s="38"/>
      <c r="BX774" s="38"/>
      <c r="BY774" s="38"/>
      <c r="BZ774" s="38"/>
      <c r="CA774" s="38"/>
      <c r="CB774" s="38"/>
      <c r="CC774" s="38"/>
      <c r="CD774" s="38"/>
      <c r="CE774" s="38"/>
      <c r="CF774" s="38"/>
      <c r="CG774" s="38"/>
      <c r="CH774" s="38"/>
      <c r="CI774" s="38"/>
      <c r="CJ774" s="38"/>
      <c r="CK774" s="38"/>
      <c r="CL774" s="38"/>
      <c r="CM774" s="38"/>
      <c r="CN774" s="38"/>
      <c r="CO774" s="38"/>
      <c r="CP774" s="38"/>
      <c r="CQ774" s="38"/>
      <c r="CR774" s="38"/>
      <c r="CS774" s="38"/>
      <c r="CT774" s="38"/>
      <c r="CU774" s="38"/>
      <c r="CV774" s="38"/>
      <c r="CW774" s="38"/>
      <c r="CX774" s="38"/>
      <c r="CY774" s="38"/>
      <c r="CZ774" s="38"/>
      <c r="DA774" s="38"/>
      <c r="DB774" s="38"/>
      <c r="DC774" s="38"/>
      <c r="DD774" s="38"/>
      <c r="DE774" s="38"/>
      <c r="DF774" s="38"/>
      <c r="DG774" s="38"/>
      <c r="DH774" s="38"/>
      <c r="DI774" s="124"/>
    </row>
    <row r="775" spans="1:113" s="35" customFormat="1" ht="15.75" thickTop="1" thickBot="1">
      <c r="A775" s="872">
        <v>1133</v>
      </c>
      <c r="B775" s="836" t="s">
        <v>5804</v>
      </c>
      <c r="C775" s="115" t="s">
        <v>148</v>
      </c>
      <c r="D775" s="241">
        <v>2148</v>
      </c>
      <c r="E775" s="242" t="s">
        <v>149</v>
      </c>
      <c r="F775" s="242">
        <v>12</v>
      </c>
      <c r="G775" s="242" t="s">
        <v>150</v>
      </c>
      <c r="H775" s="297">
        <v>45257</v>
      </c>
      <c r="I775" s="298">
        <v>57500</v>
      </c>
      <c r="J775" s="242">
        <v>12</v>
      </c>
      <c r="K775" s="294">
        <f t="shared" si="12"/>
        <v>45621</v>
      </c>
      <c r="L775" s="234">
        <v>9</v>
      </c>
      <c r="M775" s="234">
        <v>0.01</v>
      </c>
      <c r="N775" s="234">
        <v>9</v>
      </c>
      <c r="O775" s="299"/>
      <c r="P775" s="299"/>
      <c r="Q775" s="299"/>
      <c r="R775" s="299"/>
      <c r="S775" s="299"/>
      <c r="T775" s="299"/>
      <c r="U775" s="299"/>
      <c r="V775" s="299"/>
      <c r="W775" s="299"/>
      <c r="X775" s="298">
        <v>57500</v>
      </c>
      <c r="Y775" s="301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  <c r="AL775" s="38"/>
      <c r="AM775" s="38"/>
      <c r="AN775" s="38"/>
      <c r="AO775" s="38"/>
      <c r="AP775" s="38"/>
      <c r="AQ775" s="38"/>
      <c r="AR775" s="38"/>
      <c r="AS775" s="38"/>
      <c r="AT775" s="38"/>
      <c r="AU775" s="38"/>
      <c r="AV775" s="38"/>
      <c r="AW775" s="38"/>
      <c r="AX775" s="38"/>
      <c r="AY775" s="38"/>
      <c r="AZ775" s="38"/>
      <c r="BA775" s="38"/>
      <c r="BB775" s="38"/>
      <c r="BC775" s="38"/>
      <c r="BD775" s="38"/>
      <c r="BE775" s="38"/>
      <c r="BF775" s="38"/>
      <c r="BG775" s="38"/>
      <c r="BH775" s="38"/>
      <c r="BI775" s="38"/>
      <c r="BJ775" s="38"/>
      <c r="BK775" s="38"/>
      <c r="BL775" s="38"/>
      <c r="BM775" s="38"/>
      <c r="BN775" s="38"/>
      <c r="BO775" s="38"/>
      <c r="BP775" s="38"/>
      <c r="BQ775" s="38"/>
      <c r="BR775" s="38"/>
      <c r="BS775" s="38"/>
      <c r="BT775" s="38"/>
      <c r="BU775" s="38"/>
      <c r="BV775" s="38"/>
      <c r="BW775" s="38"/>
      <c r="BX775" s="38"/>
      <c r="BY775" s="38"/>
      <c r="BZ775" s="38"/>
      <c r="CA775" s="38"/>
      <c r="CB775" s="38"/>
      <c r="CC775" s="38"/>
      <c r="CD775" s="38"/>
      <c r="CE775" s="38"/>
      <c r="CF775" s="38"/>
      <c r="CG775" s="38"/>
      <c r="CH775" s="38"/>
      <c r="CI775" s="38"/>
      <c r="CJ775" s="38"/>
      <c r="CK775" s="38"/>
      <c r="CL775" s="38"/>
      <c r="CM775" s="38"/>
      <c r="CN775" s="38"/>
      <c r="CO775" s="38"/>
      <c r="CP775" s="38"/>
      <c r="CQ775" s="38"/>
      <c r="CR775" s="38"/>
      <c r="CS775" s="38"/>
      <c r="CT775" s="38"/>
      <c r="CU775" s="38"/>
      <c r="CV775" s="38"/>
      <c r="CW775" s="38"/>
      <c r="CX775" s="38"/>
      <c r="CY775" s="38"/>
      <c r="CZ775" s="38"/>
      <c r="DA775" s="38"/>
      <c r="DB775" s="38"/>
      <c r="DC775" s="38"/>
      <c r="DD775" s="38"/>
      <c r="DE775" s="38"/>
      <c r="DF775" s="38"/>
      <c r="DG775" s="38"/>
      <c r="DH775" s="38"/>
      <c r="DI775" s="124"/>
    </row>
    <row r="776" spans="1:113" s="35" customFormat="1" ht="15.75" thickTop="1" thickBot="1">
      <c r="A776" s="872">
        <v>1117</v>
      </c>
      <c r="B776" s="836" t="s">
        <v>5804</v>
      </c>
      <c r="C776" s="115" t="s">
        <v>148</v>
      </c>
      <c r="D776" s="241">
        <v>2152</v>
      </c>
      <c r="E776" s="242" t="s">
        <v>149</v>
      </c>
      <c r="F776" s="242">
        <v>12</v>
      </c>
      <c r="G776" s="242" t="s">
        <v>150</v>
      </c>
      <c r="H776" s="297">
        <v>45309</v>
      </c>
      <c r="I776" s="298">
        <v>200000</v>
      </c>
      <c r="J776" s="242">
        <v>12</v>
      </c>
      <c r="K776" s="294">
        <f t="shared" si="12"/>
        <v>45673</v>
      </c>
      <c r="L776" s="234">
        <v>9</v>
      </c>
      <c r="M776" s="234">
        <v>0.01</v>
      </c>
      <c r="N776" s="234">
        <v>9</v>
      </c>
      <c r="O776" s="299"/>
      <c r="P776" s="299"/>
      <c r="Q776" s="299"/>
      <c r="R776" s="299"/>
      <c r="S776" s="299"/>
      <c r="T776" s="299"/>
      <c r="U776" s="299"/>
      <c r="V776" s="299"/>
      <c r="W776" s="299"/>
      <c r="X776" s="298">
        <v>200000</v>
      </c>
      <c r="Y776" s="301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38"/>
      <c r="BE776" s="38"/>
      <c r="BF776" s="38"/>
      <c r="BG776" s="38"/>
      <c r="BH776" s="38"/>
      <c r="BI776" s="38"/>
      <c r="BJ776" s="38"/>
      <c r="BK776" s="38"/>
      <c r="BL776" s="38"/>
      <c r="BM776" s="38"/>
      <c r="BN776" s="38"/>
      <c r="BO776" s="38"/>
      <c r="BP776" s="38"/>
      <c r="BQ776" s="38"/>
      <c r="BR776" s="38"/>
      <c r="BS776" s="38"/>
      <c r="BT776" s="38"/>
      <c r="BU776" s="38"/>
      <c r="BV776" s="38"/>
      <c r="BW776" s="38"/>
      <c r="BX776" s="38"/>
      <c r="BY776" s="38"/>
      <c r="BZ776" s="38"/>
      <c r="CA776" s="38"/>
      <c r="CB776" s="38"/>
      <c r="CC776" s="38"/>
      <c r="CD776" s="38"/>
      <c r="CE776" s="38"/>
      <c r="CF776" s="38"/>
      <c r="CG776" s="38"/>
      <c r="CH776" s="38"/>
      <c r="CI776" s="38"/>
      <c r="CJ776" s="38"/>
      <c r="CK776" s="38"/>
      <c r="CL776" s="38"/>
      <c r="CM776" s="38"/>
      <c r="CN776" s="38"/>
      <c r="CO776" s="38"/>
      <c r="CP776" s="38"/>
      <c r="CQ776" s="38"/>
      <c r="CR776" s="38"/>
      <c r="CS776" s="38"/>
      <c r="CT776" s="38"/>
      <c r="CU776" s="38"/>
      <c r="CV776" s="38"/>
      <c r="CW776" s="38"/>
      <c r="CX776" s="38"/>
      <c r="CY776" s="38"/>
      <c r="CZ776" s="38"/>
      <c r="DA776" s="38"/>
      <c r="DB776" s="38"/>
      <c r="DC776" s="38"/>
      <c r="DD776" s="38"/>
      <c r="DE776" s="38"/>
      <c r="DF776" s="38"/>
      <c r="DG776" s="38"/>
      <c r="DH776" s="38"/>
      <c r="DI776" s="124"/>
    </row>
    <row r="777" spans="1:113" s="35" customFormat="1" ht="15.75" thickTop="1" thickBot="1">
      <c r="A777" s="872">
        <v>881</v>
      </c>
      <c r="B777" s="836" t="s">
        <v>5804</v>
      </c>
      <c r="C777" s="115" t="s">
        <v>148</v>
      </c>
      <c r="D777" s="241">
        <v>2153</v>
      </c>
      <c r="E777" s="242" t="s">
        <v>149</v>
      </c>
      <c r="F777" s="242">
        <v>12</v>
      </c>
      <c r="G777" s="242" t="s">
        <v>150</v>
      </c>
      <c r="H777" s="297">
        <v>45210</v>
      </c>
      <c r="I777" s="298">
        <v>50000</v>
      </c>
      <c r="J777" s="242">
        <v>12</v>
      </c>
      <c r="K777" s="294">
        <f t="shared" si="12"/>
        <v>45574</v>
      </c>
      <c r="L777" s="234">
        <v>9</v>
      </c>
      <c r="M777" s="234">
        <v>0.01</v>
      </c>
      <c r="N777" s="234">
        <v>9</v>
      </c>
      <c r="O777" s="299"/>
      <c r="P777" s="299"/>
      <c r="Q777" s="299"/>
      <c r="R777" s="299"/>
      <c r="S777" s="299"/>
      <c r="T777" s="299"/>
      <c r="U777" s="299"/>
      <c r="V777" s="299"/>
      <c r="W777" s="299"/>
      <c r="X777" s="298">
        <v>50000</v>
      </c>
      <c r="Y777" s="301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  <c r="AL777" s="38"/>
      <c r="AM777" s="38"/>
      <c r="AN777" s="38"/>
      <c r="AO777" s="38"/>
      <c r="AP777" s="38"/>
      <c r="AQ777" s="38"/>
      <c r="AR777" s="38"/>
      <c r="AS777" s="38"/>
      <c r="AT777" s="38"/>
      <c r="AU777" s="38"/>
      <c r="AV777" s="38"/>
      <c r="AW777" s="38"/>
      <c r="AX777" s="38"/>
      <c r="AY777" s="38"/>
      <c r="AZ777" s="38"/>
      <c r="BA777" s="38"/>
      <c r="BB777" s="38"/>
      <c r="BC777" s="38"/>
      <c r="BD777" s="38"/>
      <c r="BE777" s="38"/>
      <c r="BF777" s="38"/>
      <c r="BG777" s="38"/>
      <c r="BH777" s="38"/>
      <c r="BI777" s="38"/>
      <c r="BJ777" s="38"/>
      <c r="BK777" s="38"/>
      <c r="BL777" s="38"/>
      <c r="BM777" s="38"/>
      <c r="BN777" s="38"/>
      <c r="BO777" s="38"/>
      <c r="BP777" s="38"/>
      <c r="BQ777" s="38"/>
      <c r="BR777" s="38"/>
      <c r="BS777" s="38"/>
      <c r="BT777" s="38"/>
      <c r="BU777" s="38"/>
      <c r="BV777" s="38"/>
      <c r="BW777" s="38"/>
      <c r="BX777" s="38"/>
      <c r="BY777" s="38"/>
      <c r="BZ777" s="38"/>
      <c r="CA777" s="38"/>
      <c r="CB777" s="38"/>
      <c r="CC777" s="38"/>
      <c r="CD777" s="38"/>
      <c r="CE777" s="38"/>
      <c r="CF777" s="38"/>
      <c r="CG777" s="38"/>
      <c r="CH777" s="38"/>
      <c r="CI777" s="38"/>
      <c r="CJ777" s="38"/>
      <c r="CK777" s="38"/>
      <c r="CL777" s="38"/>
      <c r="CM777" s="38"/>
      <c r="CN777" s="38"/>
      <c r="CO777" s="38"/>
      <c r="CP777" s="38"/>
      <c r="CQ777" s="38"/>
      <c r="CR777" s="38"/>
      <c r="CS777" s="38"/>
      <c r="CT777" s="38"/>
      <c r="CU777" s="38"/>
      <c r="CV777" s="38"/>
      <c r="CW777" s="38"/>
      <c r="CX777" s="38"/>
      <c r="CY777" s="38"/>
      <c r="CZ777" s="38"/>
      <c r="DA777" s="38"/>
      <c r="DB777" s="38"/>
      <c r="DC777" s="38"/>
      <c r="DD777" s="38"/>
      <c r="DE777" s="38"/>
      <c r="DF777" s="38"/>
      <c r="DG777" s="38"/>
      <c r="DH777" s="38"/>
      <c r="DI777" s="124"/>
    </row>
    <row r="778" spans="1:113" s="35" customFormat="1" ht="15.75" thickTop="1" thickBot="1">
      <c r="A778" s="872">
        <v>197</v>
      </c>
      <c r="B778" s="836" t="s">
        <v>5804</v>
      </c>
      <c r="C778" s="115" t="s">
        <v>148</v>
      </c>
      <c r="D778" s="241">
        <v>2155</v>
      </c>
      <c r="E778" s="242" t="s">
        <v>149</v>
      </c>
      <c r="F778" s="242">
        <v>12</v>
      </c>
      <c r="G778" s="242" t="s">
        <v>150</v>
      </c>
      <c r="H778" s="297">
        <v>45077</v>
      </c>
      <c r="I778" s="298">
        <v>90500</v>
      </c>
      <c r="J778" s="242">
        <v>12</v>
      </c>
      <c r="K778" s="294">
        <f t="shared" si="12"/>
        <v>45441</v>
      </c>
      <c r="L778" s="234">
        <v>9</v>
      </c>
      <c r="M778" s="234">
        <v>0.01</v>
      </c>
      <c r="N778" s="234">
        <v>9</v>
      </c>
      <c r="O778" s="299"/>
      <c r="P778" s="299"/>
      <c r="Q778" s="299"/>
      <c r="R778" s="299"/>
      <c r="S778" s="299"/>
      <c r="T778" s="299"/>
      <c r="U778" s="299"/>
      <c r="V778" s="299"/>
      <c r="W778" s="299"/>
      <c r="X778" s="298">
        <v>90500</v>
      </c>
      <c r="Y778" s="301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  <c r="AL778" s="38"/>
      <c r="AM778" s="38"/>
      <c r="AN778" s="38"/>
      <c r="AO778" s="38"/>
      <c r="AP778" s="38"/>
      <c r="AQ778" s="38"/>
      <c r="AR778" s="38"/>
      <c r="AS778" s="38"/>
      <c r="AT778" s="38"/>
      <c r="AU778" s="38"/>
      <c r="AV778" s="38"/>
      <c r="AW778" s="38"/>
      <c r="AX778" s="38"/>
      <c r="AY778" s="38"/>
      <c r="AZ778" s="38"/>
      <c r="BA778" s="38"/>
      <c r="BB778" s="38"/>
      <c r="BC778" s="38"/>
      <c r="BD778" s="38"/>
      <c r="BE778" s="38"/>
      <c r="BF778" s="38"/>
      <c r="BG778" s="38"/>
      <c r="BH778" s="38"/>
      <c r="BI778" s="38"/>
      <c r="BJ778" s="38"/>
      <c r="BK778" s="38"/>
      <c r="BL778" s="38"/>
      <c r="BM778" s="38"/>
      <c r="BN778" s="38"/>
      <c r="BO778" s="38"/>
      <c r="BP778" s="38"/>
      <c r="BQ778" s="38"/>
      <c r="BR778" s="38"/>
      <c r="BS778" s="38"/>
      <c r="BT778" s="38"/>
      <c r="BU778" s="38"/>
      <c r="BV778" s="38"/>
      <c r="BW778" s="38"/>
      <c r="BX778" s="38"/>
      <c r="BY778" s="38"/>
      <c r="BZ778" s="38"/>
      <c r="CA778" s="38"/>
      <c r="CB778" s="38"/>
      <c r="CC778" s="38"/>
      <c r="CD778" s="38"/>
      <c r="CE778" s="38"/>
      <c r="CF778" s="38"/>
      <c r="CG778" s="38"/>
      <c r="CH778" s="38"/>
      <c r="CI778" s="38"/>
      <c r="CJ778" s="38"/>
      <c r="CK778" s="38"/>
      <c r="CL778" s="38"/>
      <c r="CM778" s="38"/>
      <c r="CN778" s="38"/>
      <c r="CO778" s="38"/>
      <c r="CP778" s="38"/>
      <c r="CQ778" s="38"/>
      <c r="CR778" s="38"/>
      <c r="CS778" s="38"/>
      <c r="CT778" s="38"/>
      <c r="CU778" s="38"/>
      <c r="CV778" s="38"/>
      <c r="CW778" s="38"/>
      <c r="CX778" s="38"/>
      <c r="CY778" s="38"/>
      <c r="CZ778" s="38"/>
      <c r="DA778" s="38"/>
      <c r="DB778" s="38"/>
      <c r="DC778" s="38"/>
      <c r="DD778" s="38"/>
      <c r="DE778" s="38"/>
      <c r="DF778" s="38"/>
      <c r="DG778" s="38"/>
      <c r="DH778" s="38"/>
      <c r="DI778" s="124"/>
    </row>
    <row r="779" spans="1:113" s="35" customFormat="1" ht="15.75" thickTop="1" thickBot="1">
      <c r="A779" s="872">
        <v>189</v>
      </c>
      <c r="B779" s="836" t="s">
        <v>5804</v>
      </c>
      <c r="C779" s="115" t="s">
        <v>148</v>
      </c>
      <c r="D779" s="241">
        <v>2156</v>
      </c>
      <c r="E779" s="242" t="s">
        <v>149</v>
      </c>
      <c r="F779" s="242">
        <v>12</v>
      </c>
      <c r="G779" s="242" t="s">
        <v>150</v>
      </c>
      <c r="H779" s="297">
        <v>45157</v>
      </c>
      <c r="I779" s="298">
        <v>55500</v>
      </c>
      <c r="J779" s="242">
        <v>12</v>
      </c>
      <c r="K779" s="294">
        <f t="shared" si="12"/>
        <v>45521</v>
      </c>
      <c r="L779" s="234">
        <v>9</v>
      </c>
      <c r="M779" s="234">
        <v>0.01</v>
      </c>
      <c r="N779" s="234">
        <v>9</v>
      </c>
      <c r="O779" s="299"/>
      <c r="P779" s="299"/>
      <c r="Q779" s="299"/>
      <c r="R779" s="299"/>
      <c r="S779" s="299"/>
      <c r="T779" s="299"/>
      <c r="U779" s="299"/>
      <c r="V779" s="299"/>
      <c r="W779" s="299"/>
      <c r="X779" s="298">
        <v>55500</v>
      </c>
      <c r="Y779" s="301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  <c r="AL779" s="38"/>
      <c r="AM779" s="38"/>
      <c r="AN779" s="38"/>
      <c r="AO779" s="38"/>
      <c r="AP779" s="38"/>
      <c r="AQ779" s="38"/>
      <c r="AR779" s="38"/>
      <c r="AS779" s="38"/>
      <c r="AT779" s="38"/>
      <c r="AU779" s="38"/>
      <c r="AV779" s="38"/>
      <c r="AW779" s="38"/>
      <c r="AX779" s="38"/>
      <c r="AY779" s="38"/>
      <c r="AZ779" s="38"/>
      <c r="BA779" s="38"/>
      <c r="BB779" s="38"/>
      <c r="BC779" s="38"/>
      <c r="BD779" s="38"/>
      <c r="BE779" s="38"/>
      <c r="BF779" s="38"/>
      <c r="BG779" s="38"/>
      <c r="BH779" s="38"/>
      <c r="BI779" s="38"/>
      <c r="BJ779" s="38"/>
      <c r="BK779" s="38"/>
      <c r="BL779" s="38"/>
      <c r="BM779" s="38"/>
      <c r="BN779" s="38"/>
      <c r="BO779" s="38"/>
      <c r="BP779" s="38"/>
      <c r="BQ779" s="38"/>
      <c r="BR779" s="38"/>
      <c r="BS779" s="38"/>
      <c r="BT779" s="38"/>
      <c r="BU779" s="38"/>
      <c r="BV779" s="38"/>
      <c r="BW779" s="38"/>
      <c r="BX779" s="38"/>
      <c r="BY779" s="38"/>
      <c r="BZ779" s="38"/>
      <c r="CA779" s="38"/>
      <c r="CB779" s="38"/>
      <c r="CC779" s="38"/>
      <c r="CD779" s="38"/>
      <c r="CE779" s="38"/>
      <c r="CF779" s="38"/>
      <c r="CG779" s="38"/>
      <c r="CH779" s="38"/>
      <c r="CI779" s="38"/>
      <c r="CJ779" s="38"/>
      <c r="CK779" s="38"/>
      <c r="CL779" s="38"/>
      <c r="CM779" s="38"/>
      <c r="CN779" s="38"/>
      <c r="CO779" s="38"/>
      <c r="CP779" s="38"/>
      <c r="CQ779" s="38"/>
      <c r="CR779" s="38"/>
      <c r="CS779" s="38"/>
      <c r="CT779" s="38"/>
      <c r="CU779" s="38"/>
      <c r="CV779" s="38"/>
      <c r="CW779" s="38"/>
      <c r="CX779" s="38"/>
      <c r="CY779" s="38"/>
      <c r="CZ779" s="38"/>
      <c r="DA779" s="38"/>
      <c r="DB779" s="38"/>
      <c r="DC779" s="38"/>
      <c r="DD779" s="38"/>
      <c r="DE779" s="38"/>
      <c r="DF779" s="38"/>
      <c r="DG779" s="38"/>
      <c r="DH779" s="38"/>
      <c r="DI779" s="124"/>
    </row>
    <row r="780" spans="1:113" s="35" customFormat="1" ht="15.75" thickTop="1" thickBot="1">
      <c r="A780" s="872">
        <v>334</v>
      </c>
      <c r="B780" s="836" t="s">
        <v>5804</v>
      </c>
      <c r="C780" s="115" t="s">
        <v>148</v>
      </c>
      <c r="D780" s="241">
        <v>2157</v>
      </c>
      <c r="E780" s="242" t="s">
        <v>149</v>
      </c>
      <c r="F780" s="242">
        <v>12</v>
      </c>
      <c r="G780" s="242" t="s">
        <v>150</v>
      </c>
      <c r="H780" s="297">
        <v>45358</v>
      </c>
      <c r="I780" s="298">
        <v>107000</v>
      </c>
      <c r="J780" s="242">
        <v>12</v>
      </c>
      <c r="K780" s="294">
        <f t="shared" si="12"/>
        <v>45722</v>
      </c>
      <c r="L780" s="234">
        <v>9</v>
      </c>
      <c r="M780" s="234">
        <v>0.01</v>
      </c>
      <c r="N780" s="234">
        <v>9</v>
      </c>
      <c r="O780" s="299"/>
      <c r="P780" s="299"/>
      <c r="Q780" s="299"/>
      <c r="R780" s="299"/>
      <c r="S780" s="299"/>
      <c r="T780" s="299"/>
      <c r="U780" s="299"/>
      <c r="V780" s="299"/>
      <c r="W780" s="299"/>
      <c r="X780" s="298">
        <v>107000</v>
      </c>
      <c r="Y780" s="301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  <c r="AL780" s="38"/>
      <c r="AM780" s="38"/>
      <c r="AN780" s="38"/>
      <c r="AO780" s="38"/>
      <c r="AP780" s="38"/>
      <c r="AQ780" s="38"/>
      <c r="AR780" s="38"/>
      <c r="AS780" s="38"/>
      <c r="AT780" s="38"/>
      <c r="AU780" s="38"/>
      <c r="AV780" s="38"/>
      <c r="AW780" s="38"/>
      <c r="AX780" s="38"/>
      <c r="AY780" s="38"/>
      <c r="AZ780" s="38"/>
      <c r="BA780" s="38"/>
      <c r="BB780" s="38"/>
      <c r="BC780" s="38"/>
      <c r="BD780" s="38"/>
      <c r="BE780" s="38"/>
      <c r="BF780" s="38"/>
      <c r="BG780" s="38"/>
      <c r="BH780" s="38"/>
      <c r="BI780" s="38"/>
      <c r="BJ780" s="38"/>
      <c r="BK780" s="38"/>
      <c r="BL780" s="38"/>
      <c r="BM780" s="38"/>
      <c r="BN780" s="38"/>
      <c r="BO780" s="38"/>
      <c r="BP780" s="38"/>
      <c r="BQ780" s="38"/>
      <c r="BR780" s="38"/>
      <c r="BS780" s="38"/>
      <c r="BT780" s="38"/>
      <c r="BU780" s="38"/>
      <c r="BV780" s="38"/>
      <c r="BW780" s="38"/>
      <c r="BX780" s="38"/>
      <c r="BY780" s="38"/>
      <c r="BZ780" s="38"/>
      <c r="CA780" s="38"/>
      <c r="CB780" s="38"/>
      <c r="CC780" s="38"/>
      <c r="CD780" s="38"/>
      <c r="CE780" s="38"/>
      <c r="CF780" s="38"/>
      <c r="CG780" s="38"/>
      <c r="CH780" s="38"/>
      <c r="CI780" s="38"/>
      <c r="CJ780" s="38"/>
      <c r="CK780" s="38"/>
      <c r="CL780" s="38"/>
      <c r="CM780" s="38"/>
      <c r="CN780" s="38"/>
      <c r="CO780" s="38"/>
      <c r="CP780" s="38"/>
      <c r="CQ780" s="38"/>
      <c r="CR780" s="38"/>
      <c r="CS780" s="38"/>
      <c r="CT780" s="38"/>
      <c r="CU780" s="38"/>
      <c r="CV780" s="38"/>
      <c r="CW780" s="38"/>
      <c r="CX780" s="38"/>
      <c r="CY780" s="38"/>
      <c r="CZ780" s="38"/>
      <c r="DA780" s="38"/>
      <c r="DB780" s="38"/>
      <c r="DC780" s="38"/>
      <c r="DD780" s="38"/>
      <c r="DE780" s="38"/>
      <c r="DF780" s="38"/>
      <c r="DG780" s="38"/>
      <c r="DH780" s="38"/>
      <c r="DI780" s="124"/>
    </row>
    <row r="781" spans="1:113" s="35" customFormat="1" ht="15.75" thickTop="1" thickBot="1">
      <c r="A781" s="872">
        <v>460</v>
      </c>
      <c r="B781" s="836" t="s">
        <v>5804</v>
      </c>
      <c r="C781" s="115" t="s">
        <v>148</v>
      </c>
      <c r="D781" s="241">
        <v>2158</v>
      </c>
      <c r="E781" s="242" t="s">
        <v>149</v>
      </c>
      <c r="F781" s="242">
        <v>12</v>
      </c>
      <c r="G781" s="242" t="s">
        <v>150</v>
      </c>
      <c r="H781" s="297">
        <v>45373</v>
      </c>
      <c r="I781" s="298">
        <v>200000</v>
      </c>
      <c r="J781" s="242">
        <v>12</v>
      </c>
      <c r="K781" s="294">
        <f t="shared" si="12"/>
        <v>45737</v>
      </c>
      <c r="L781" s="234">
        <v>9</v>
      </c>
      <c r="M781" s="234">
        <v>0.01</v>
      </c>
      <c r="N781" s="234">
        <v>9</v>
      </c>
      <c r="O781" s="299"/>
      <c r="P781" s="299"/>
      <c r="Q781" s="299"/>
      <c r="R781" s="299"/>
      <c r="S781" s="299"/>
      <c r="T781" s="299"/>
      <c r="U781" s="299"/>
      <c r="V781" s="299"/>
      <c r="W781" s="299"/>
      <c r="X781" s="298">
        <v>200000</v>
      </c>
      <c r="Y781" s="301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  <c r="AL781" s="38"/>
      <c r="AM781" s="38"/>
      <c r="AN781" s="38"/>
      <c r="AO781" s="38"/>
      <c r="AP781" s="38"/>
      <c r="AQ781" s="38"/>
      <c r="AR781" s="38"/>
      <c r="AS781" s="38"/>
      <c r="AT781" s="38"/>
      <c r="AU781" s="38"/>
      <c r="AV781" s="38"/>
      <c r="AW781" s="38"/>
      <c r="AX781" s="38"/>
      <c r="AY781" s="38"/>
      <c r="AZ781" s="38"/>
      <c r="BA781" s="38"/>
      <c r="BB781" s="38"/>
      <c r="BC781" s="38"/>
      <c r="BD781" s="38"/>
      <c r="BE781" s="38"/>
      <c r="BF781" s="38"/>
      <c r="BG781" s="38"/>
      <c r="BH781" s="38"/>
      <c r="BI781" s="38"/>
      <c r="BJ781" s="38"/>
      <c r="BK781" s="38"/>
      <c r="BL781" s="38"/>
      <c r="BM781" s="38"/>
      <c r="BN781" s="38"/>
      <c r="BO781" s="38"/>
      <c r="BP781" s="38"/>
      <c r="BQ781" s="38"/>
      <c r="BR781" s="38"/>
      <c r="BS781" s="38"/>
      <c r="BT781" s="38"/>
      <c r="BU781" s="38"/>
      <c r="BV781" s="38"/>
      <c r="BW781" s="38"/>
      <c r="BX781" s="38"/>
      <c r="BY781" s="38"/>
      <c r="BZ781" s="38"/>
      <c r="CA781" s="38"/>
      <c r="CB781" s="38"/>
      <c r="CC781" s="38"/>
      <c r="CD781" s="38"/>
      <c r="CE781" s="38"/>
      <c r="CF781" s="38"/>
      <c r="CG781" s="38"/>
      <c r="CH781" s="38"/>
      <c r="CI781" s="38"/>
      <c r="CJ781" s="38"/>
      <c r="CK781" s="38"/>
      <c r="CL781" s="38"/>
      <c r="CM781" s="38"/>
      <c r="CN781" s="38"/>
      <c r="CO781" s="38"/>
      <c r="CP781" s="38"/>
      <c r="CQ781" s="38"/>
      <c r="CR781" s="38"/>
      <c r="CS781" s="38"/>
      <c r="CT781" s="38"/>
      <c r="CU781" s="38"/>
      <c r="CV781" s="38"/>
      <c r="CW781" s="38"/>
      <c r="CX781" s="38"/>
      <c r="CY781" s="38"/>
      <c r="CZ781" s="38"/>
      <c r="DA781" s="38"/>
      <c r="DB781" s="38"/>
      <c r="DC781" s="38"/>
      <c r="DD781" s="38"/>
      <c r="DE781" s="38"/>
      <c r="DF781" s="38"/>
      <c r="DG781" s="38"/>
      <c r="DH781" s="38"/>
      <c r="DI781" s="124"/>
    </row>
    <row r="782" spans="1:113" s="35" customFormat="1" ht="15.75" thickTop="1" thickBot="1">
      <c r="A782" s="872">
        <v>425</v>
      </c>
      <c r="B782" s="836" t="s">
        <v>5804</v>
      </c>
      <c r="C782" s="115" t="s">
        <v>148</v>
      </c>
      <c r="D782" s="241">
        <v>2159</v>
      </c>
      <c r="E782" s="242" t="s">
        <v>149</v>
      </c>
      <c r="F782" s="242">
        <v>12</v>
      </c>
      <c r="G782" s="242" t="s">
        <v>150</v>
      </c>
      <c r="H782" s="297">
        <v>45110</v>
      </c>
      <c r="I782" s="298">
        <v>77000</v>
      </c>
      <c r="J782" s="242">
        <v>12</v>
      </c>
      <c r="K782" s="294">
        <f t="shared" si="12"/>
        <v>45474</v>
      </c>
      <c r="L782" s="234">
        <v>9</v>
      </c>
      <c r="M782" s="234">
        <v>0.01</v>
      </c>
      <c r="N782" s="234">
        <v>9</v>
      </c>
      <c r="O782" s="299"/>
      <c r="P782" s="299"/>
      <c r="Q782" s="299"/>
      <c r="R782" s="299"/>
      <c r="S782" s="299"/>
      <c r="T782" s="299"/>
      <c r="U782" s="299"/>
      <c r="V782" s="299"/>
      <c r="W782" s="299"/>
      <c r="X782" s="298">
        <v>77000</v>
      </c>
      <c r="Y782" s="301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  <c r="AL782" s="38"/>
      <c r="AM782" s="38"/>
      <c r="AN782" s="38"/>
      <c r="AO782" s="38"/>
      <c r="AP782" s="38"/>
      <c r="AQ782" s="38"/>
      <c r="AR782" s="38"/>
      <c r="AS782" s="38"/>
      <c r="AT782" s="38"/>
      <c r="AU782" s="38"/>
      <c r="AV782" s="38"/>
      <c r="AW782" s="38"/>
      <c r="AX782" s="38"/>
      <c r="AY782" s="38"/>
      <c r="AZ782" s="38"/>
      <c r="BA782" s="38"/>
      <c r="BB782" s="38"/>
      <c r="BC782" s="38"/>
      <c r="BD782" s="38"/>
      <c r="BE782" s="38"/>
      <c r="BF782" s="38"/>
      <c r="BG782" s="38"/>
      <c r="BH782" s="38"/>
      <c r="BI782" s="38"/>
      <c r="BJ782" s="38"/>
      <c r="BK782" s="38"/>
      <c r="BL782" s="38"/>
      <c r="BM782" s="38"/>
      <c r="BN782" s="38"/>
      <c r="BO782" s="38"/>
      <c r="BP782" s="38"/>
      <c r="BQ782" s="38"/>
      <c r="BR782" s="38"/>
      <c r="BS782" s="38"/>
      <c r="BT782" s="38"/>
      <c r="BU782" s="38"/>
      <c r="BV782" s="38"/>
      <c r="BW782" s="38"/>
      <c r="BX782" s="38"/>
      <c r="BY782" s="38"/>
      <c r="BZ782" s="38"/>
      <c r="CA782" s="38"/>
      <c r="CB782" s="38"/>
      <c r="CC782" s="38"/>
      <c r="CD782" s="38"/>
      <c r="CE782" s="38"/>
      <c r="CF782" s="38"/>
      <c r="CG782" s="38"/>
      <c r="CH782" s="38"/>
      <c r="CI782" s="38"/>
      <c r="CJ782" s="38"/>
      <c r="CK782" s="38"/>
      <c r="CL782" s="38"/>
      <c r="CM782" s="38"/>
      <c r="CN782" s="38"/>
      <c r="CO782" s="38"/>
      <c r="CP782" s="38"/>
      <c r="CQ782" s="38"/>
      <c r="CR782" s="38"/>
      <c r="CS782" s="38"/>
      <c r="CT782" s="38"/>
      <c r="CU782" s="38"/>
      <c r="CV782" s="38"/>
      <c r="CW782" s="38"/>
      <c r="CX782" s="38"/>
      <c r="CY782" s="38"/>
      <c r="CZ782" s="38"/>
      <c r="DA782" s="38"/>
      <c r="DB782" s="38"/>
      <c r="DC782" s="38"/>
      <c r="DD782" s="38"/>
      <c r="DE782" s="38"/>
      <c r="DF782" s="38"/>
      <c r="DG782" s="38"/>
      <c r="DH782" s="38"/>
      <c r="DI782" s="124"/>
    </row>
    <row r="783" spans="1:113" s="35" customFormat="1" ht="15.75" thickTop="1" thickBot="1">
      <c r="A783" s="872">
        <v>427</v>
      </c>
      <c r="B783" s="836" t="s">
        <v>5804</v>
      </c>
      <c r="C783" s="115" t="s">
        <v>148</v>
      </c>
      <c r="D783" s="241">
        <v>2160</v>
      </c>
      <c r="E783" s="242" t="s">
        <v>149</v>
      </c>
      <c r="F783" s="242">
        <v>12</v>
      </c>
      <c r="G783" s="242" t="s">
        <v>150</v>
      </c>
      <c r="H783" s="297">
        <v>45029</v>
      </c>
      <c r="I783" s="298">
        <v>200000</v>
      </c>
      <c r="J783" s="242">
        <v>12</v>
      </c>
      <c r="K783" s="294">
        <f t="shared" si="12"/>
        <v>45393</v>
      </c>
      <c r="L783" s="234">
        <v>9</v>
      </c>
      <c r="M783" s="234">
        <v>0.01</v>
      </c>
      <c r="N783" s="234">
        <v>9</v>
      </c>
      <c r="O783" s="299"/>
      <c r="P783" s="299"/>
      <c r="Q783" s="299"/>
      <c r="R783" s="299"/>
      <c r="S783" s="299"/>
      <c r="T783" s="299"/>
      <c r="U783" s="299"/>
      <c r="V783" s="299"/>
      <c r="W783" s="299"/>
      <c r="X783" s="298">
        <v>200000</v>
      </c>
      <c r="Y783" s="301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  <c r="AL783" s="38"/>
      <c r="AM783" s="38"/>
      <c r="AN783" s="38"/>
      <c r="AO783" s="38"/>
      <c r="AP783" s="38"/>
      <c r="AQ783" s="38"/>
      <c r="AR783" s="38"/>
      <c r="AS783" s="38"/>
      <c r="AT783" s="38"/>
      <c r="AU783" s="38"/>
      <c r="AV783" s="38"/>
      <c r="AW783" s="38"/>
      <c r="AX783" s="38"/>
      <c r="AY783" s="38"/>
      <c r="AZ783" s="38"/>
      <c r="BA783" s="38"/>
      <c r="BB783" s="38"/>
      <c r="BC783" s="38"/>
      <c r="BD783" s="38"/>
      <c r="BE783" s="38"/>
      <c r="BF783" s="38"/>
      <c r="BG783" s="38"/>
      <c r="BH783" s="38"/>
      <c r="BI783" s="38"/>
      <c r="BJ783" s="38"/>
      <c r="BK783" s="38"/>
      <c r="BL783" s="38"/>
      <c r="BM783" s="38"/>
      <c r="BN783" s="38"/>
      <c r="BO783" s="38"/>
      <c r="BP783" s="38"/>
      <c r="BQ783" s="38"/>
      <c r="BR783" s="38"/>
      <c r="BS783" s="38"/>
      <c r="BT783" s="38"/>
      <c r="BU783" s="38"/>
      <c r="BV783" s="38"/>
      <c r="BW783" s="38"/>
      <c r="BX783" s="38"/>
      <c r="BY783" s="38"/>
      <c r="BZ783" s="38"/>
      <c r="CA783" s="38"/>
      <c r="CB783" s="38"/>
      <c r="CC783" s="38"/>
      <c r="CD783" s="38"/>
      <c r="CE783" s="38"/>
      <c r="CF783" s="38"/>
      <c r="CG783" s="38"/>
      <c r="CH783" s="38"/>
      <c r="CI783" s="38"/>
      <c r="CJ783" s="38"/>
      <c r="CK783" s="38"/>
      <c r="CL783" s="38"/>
      <c r="CM783" s="38"/>
      <c r="CN783" s="38"/>
      <c r="CO783" s="38"/>
      <c r="CP783" s="38"/>
      <c r="CQ783" s="38"/>
      <c r="CR783" s="38"/>
      <c r="CS783" s="38"/>
      <c r="CT783" s="38"/>
      <c r="CU783" s="38"/>
      <c r="CV783" s="38"/>
      <c r="CW783" s="38"/>
      <c r="CX783" s="38"/>
      <c r="CY783" s="38"/>
      <c r="CZ783" s="38"/>
      <c r="DA783" s="38"/>
      <c r="DB783" s="38"/>
      <c r="DC783" s="38"/>
      <c r="DD783" s="38"/>
      <c r="DE783" s="38"/>
      <c r="DF783" s="38"/>
      <c r="DG783" s="38"/>
      <c r="DH783" s="38"/>
      <c r="DI783" s="124"/>
    </row>
    <row r="784" spans="1:113" s="35" customFormat="1" ht="15.75" thickTop="1" thickBot="1">
      <c r="A784" s="872">
        <v>333</v>
      </c>
      <c r="B784" s="836" t="s">
        <v>5804</v>
      </c>
      <c r="C784" s="115" t="s">
        <v>148</v>
      </c>
      <c r="D784" s="241">
        <v>2161</v>
      </c>
      <c r="E784" s="242" t="s">
        <v>149</v>
      </c>
      <c r="F784" s="242">
        <v>12</v>
      </c>
      <c r="G784" s="242" t="s">
        <v>150</v>
      </c>
      <c r="H784" s="297">
        <v>45309</v>
      </c>
      <c r="I784" s="298">
        <v>142500</v>
      </c>
      <c r="J784" s="242">
        <v>12</v>
      </c>
      <c r="K784" s="294">
        <f t="shared" si="12"/>
        <v>45673</v>
      </c>
      <c r="L784" s="234">
        <v>9</v>
      </c>
      <c r="M784" s="234">
        <v>0.01</v>
      </c>
      <c r="N784" s="234">
        <v>9</v>
      </c>
      <c r="O784" s="299"/>
      <c r="P784" s="299"/>
      <c r="Q784" s="299"/>
      <c r="R784" s="299"/>
      <c r="S784" s="299"/>
      <c r="T784" s="299"/>
      <c r="U784" s="299"/>
      <c r="V784" s="299"/>
      <c r="W784" s="299"/>
      <c r="X784" s="298">
        <v>142500</v>
      </c>
      <c r="Y784" s="301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  <c r="AJ784" s="38"/>
      <c r="AK784" s="38"/>
      <c r="AL784" s="38"/>
      <c r="AM784" s="38"/>
      <c r="AN784" s="38"/>
      <c r="AO784" s="38"/>
      <c r="AP784" s="38"/>
      <c r="AQ784" s="38"/>
      <c r="AR784" s="38"/>
      <c r="AS784" s="38"/>
      <c r="AT784" s="38"/>
      <c r="AU784" s="38"/>
      <c r="AV784" s="38"/>
      <c r="AW784" s="38"/>
      <c r="AX784" s="38"/>
      <c r="AY784" s="38"/>
      <c r="AZ784" s="38"/>
      <c r="BA784" s="38"/>
      <c r="BB784" s="38"/>
      <c r="BC784" s="38"/>
      <c r="BD784" s="38"/>
      <c r="BE784" s="38"/>
      <c r="BF784" s="38"/>
      <c r="BG784" s="38"/>
      <c r="BH784" s="38"/>
      <c r="BI784" s="38"/>
      <c r="BJ784" s="38"/>
      <c r="BK784" s="38"/>
      <c r="BL784" s="38"/>
      <c r="BM784" s="38"/>
      <c r="BN784" s="38"/>
      <c r="BO784" s="38"/>
      <c r="BP784" s="38"/>
      <c r="BQ784" s="38"/>
      <c r="BR784" s="38"/>
      <c r="BS784" s="38"/>
      <c r="BT784" s="38"/>
      <c r="BU784" s="38"/>
      <c r="BV784" s="38"/>
      <c r="BW784" s="38"/>
      <c r="BX784" s="38"/>
      <c r="BY784" s="38"/>
      <c r="BZ784" s="38"/>
      <c r="CA784" s="38"/>
      <c r="CB784" s="38"/>
      <c r="CC784" s="38"/>
      <c r="CD784" s="38"/>
      <c r="CE784" s="38"/>
      <c r="CF784" s="38"/>
      <c r="CG784" s="38"/>
      <c r="CH784" s="38"/>
      <c r="CI784" s="38"/>
      <c r="CJ784" s="38"/>
      <c r="CK784" s="38"/>
      <c r="CL784" s="38"/>
      <c r="CM784" s="38"/>
      <c r="CN784" s="38"/>
      <c r="CO784" s="38"/>
      <c r="CP784" s="38"/>
      <c r="CQ784" s="38"/>
      <c r="CR784" s="38"/>
      <c r="CS784" s="38"/>
      <c r="CT784" s="38"/>
      <c r="CU784" s="38"/>
      <c r="CV784" s="38"/>
      <c r="CW784" s="38"/>
      <c r="CX784" s="38"/>
      <c r="CY784" s="38"/>
      <c r="CZ784" s="38"/>
      <c r="DA784" s="38"/>
      <c r="DB784" s="38"/>
      <c r="DC784" s="38"/>
      <c r="DD784" s="38"/>
      <c r="DE784" s="38"/>
      <c r="DF784" s="38"/>
      <c r="DG784" s="38"/>
      <c r="DH784" s="38"/>
      <c r="DI784" s="124"/>
    </row>
    <row r="785" spans="1:113" s="35" customFormat="1" ht="15.75" thickTop="1" thickBot="1">
      <c r="A785" s="872">
        <v>134</v>
      </c>
      <c r="B785" s="836" t="s">
        <v>5804</v>
      </c>
      <c r="C785" s="115" t="s">
        <v>148</v>
      </c>
      <c r="D785" s="241">
        <v>2163</v>
      </c>
      <c r="E785" s="242" t="s">
        <v>149</v>
      </c>
      <c r="F785" s="242">
        <v>12</v>
      </c>
      <c r="G785" s="242" t="s">
        <v>150</v>
      </c>
      <c r="H785" s="297">
        <v>45323</v>
      </c>
      <c r="I785" s="298">
        <v>91500</v>
      </c>
      <c r="J785" s="242">
        <v>12</v>
      </c>
      <c r="K785" s="294">
        <f t="shared" si="12"/>
        <v>45687</v>
      </c>
      <c r="L785" s="234">
        <v>9</v>
      </c>
      <c r="M785" s="234">
        <v>0.01</v>
      </c>
      <c r="N785" s="234">
        <v>9</v>
      </c>
      <c r="O785" s="299"/>
      <c r="P785" s="299"/>
      <c r="Q785" s="299"/>
      <c r="R785" s="299"/>
      <c r="S785" s="299"/>
      <c r="T785" s="299"/>
      <c r="U785" s="299"/>
      <c r="V785" s="299"/>
      <c r="W785" s="299"/>
      <c r="X785" s="298">
        <v>91500</v>
      </c>
      <c r="Y785" s="301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8"/>
      <c r="AK785" s="38"/>
      <c r="AL785" s="38"/>
      <c r="AM785" s="38"/>
      <c r="AN785" s="38"/>
      <c r="AO785" s="38"/>
      <c r="AP785" s="38"/>
      <c r="AQ785" s="38"/>
      <c r="AR785" s="38"/>
      <c r="AS785" s="38"/>
      <c r="AT785" s="38"/>
      <c r="AU785" s="38"/>
      <c r="AV785" s="38"/>
      <c r="AW785" s="38"/>
      <c r="AX785" s="38"/>
      <c r="AY785" s="38"/>
      <c r="AZ785" s="38"/>
      <c r="BA785" s="38"/>
      <c r="BB785" s="38"/>
      <c r="BC785" s="38"/>
      <c r="BD785" s="38"/>
      <c r="BE785" s="38"/>
      <c r="BF785" s="38"/>
      <c r="BG785" s="38"/>
      <c r="BH785" s="38"/>
      <c r="BI785" s="38"/>
      <c r="BJ785" s="38"/>
      <c r="BK785" s="38"/>
      <c r="BL785" s="38"/>
      <c r="BM785" s="38"/>
      <c r="BN785" s="38"/>
      <c r="BO785" s="38"/>
      <c r="BP785" s="38"/>
      <c r="BQ785" s="38"/>
      <c r="BR785" s="38"/>
      <c r="BS785" s="38"/>
      <c r="BT785" s="38"/>
      <c r="BU785" s="38"/>
      <c r="BV785" s="38"/>
      <c r="BW785" s="38"/>
      <c r="BX785" s="38"/>
      <c r="BY785" s="38"/>
      <c r="BZ785" s="38"/>
      <c r="CA785" s="38"/>
      <c r="CB785" s="38"/>
      <c r="CC785" s="38"/>
      <c r="CD785" s="38"/>
      <c r="CE785" s="38"/>
      <c r="CF785" s="38"/>
      <c r="CG785" s="38"/>
      <c r="CH785" s="38"/>
      <c r="CI785" s="38"/>
      <c r="CJ785" s="38"/>
      <c r="CK785" s="38"/>
      <c r="CL785" s="38"/>
      <c r="CM785" s="38"/>
      <c r="CN785" s="38"/>
      <c r="CO785" s="38"/>
      <c r="CP785" s="38"/>
      <c r="CQ785" s="38"/>
      <c r="CR785" s="38"/>
      <c r="CS785" s="38"/>
      <c r="CT785" s="38"/>
      <c r="CU785" s="38"/>
      <c r="CV785" s="38"/>
      <c r="CW785" s="38"/>
      <c r="CX785" s="38"/>
      <c r="CY785" s="38"/>
      <c r="CZ785" s="38"/>
      <c r="DA785" s="38"/>
      <c r="DB785" s="38"/>
      <c r="DC785" s="38"/>
      <c r="DD785" s="38"/>
      <c r="DE785" s="38"/>
      <c r="DF785" s="38"/>
      <c r="DG785" s="38"/>
      <c r="DH785" s="38"/>
      <c r="DI785" s="124"/>
    </row>
    <row r="786" spans="1:113" s="35" customFormat="1" ht="15.75" thickTop="1" thickBot="1">
      <c r="A786" s="872">
        <v>539</v>
      </c>
      <c r="B786" s="836" t="s">
        <v>5804</v>
      </c>
      <c r="C786" s="115" t="s">
        <v>148</v>
      </c>
      <c r="D786" s="241">
        <v>2164</v>
      </c>
      <c r="E786" s="242" t="s">
        <v>149</v>
      </c>
      <c r="F786" s="242">
        <v>12</v>
      </c>
      <c r="G786" s="242" t="s">
        <v>150</v>
      </c>
      <c r="H786" s="297">
        <v>45257</v>
      </c>
      <c r="I786" s="298">
        <v>82000</v>
      </c>
      <c r="J786" s="242">
        <v>12</v>
      </c>
      <c r="K786" s="294">
        <f t="shared" si="12"/>
        <v>45621</v>
      </c>
      <c r="L786" s="234">
        <v>9</v>
      </c>
      <c r="M786" s="234">
        <v>0.01</v>
      </c>
      <c r="N786" s="234">
        <v>9</v>
      </c>
      <c r="O786" s="299"/>
      <c r="P786" s="299"/>
      <c r="Q786" s="299"/>
      <c r="R786" s="299"/>
      <c r="S786" s="299"/>
      <c r="T786" s="299"/>
      <c r="U786" s="299"/>
      <c r="V786" s="299"/>
      <c r="W786" s="299"/>
      <c r="X786" s="298">
        <v>82000</v>
      </c>
      <c r="Y786" s="301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8"/>
      <c r="AK786" s="38"/>
      <c r="AL786" s="38"/>
      <c r="AM786" s="38"/>
      <c r="AN786" s="38"/>
      <c r="AO786" s="38"/>
      <c r="AP786" s="38"/>
      <c r="AQ786" s="38"/>
      <c r="AR786" s="38"/>
      <c r="AS786" s="38"/>
      <c r="AT786" s="38"/>
      <c r="AU786" s="38"/>
      <c r="AV786" s="38"/>
      <c r="AW786" s="38"/>
      <c r="AX786" s="38"/>
      <c r="AY786" s="38"/>
      <c r="AZ786" s="38"/>
      <c r="BA786" s="38"/>
      <c r="BB786" s="38"/>
      <c r="BC786" s="38"/>
      <c r="BD786" s="38"/>
      <c r="BE786" s="38"/>
      <c r="BF786" s="38"/>
      <c r="BG786" s="38"/>
      <c r="BH786" s="38"/>
      <c r="BI786" s="38"/>
      <c r="BJ786" s="38"/>
      <c r="BK786" s="38"/>
      <c r="BL786" s="38"/>
      <c r="BM786" s="38"/>
      <c r="BN786" s="38"/>
      <c r="BO786" s="38"/>
      <c r="BP786" s="38"/>
      <c r="BQ786" s="38"/>
      <c r="BR786" s="38"/>
      <c r="BS786" s="38"/>
      <c r="BT786" s="38"/>
      <c r="BU786" s="38"/>
      <c r="BV786" s="38"/>
      <c r="BW786" s="38"/>
      <c r="BX786" s="38"/>
      <c r="BY786" s="38"/>
      <c r="BZ786" s="38"/>
      <c r="CA786" s="38"/>
      <c r="CB786" s="38"/>
      <c r="CC786" s="38"/>
      <c r="CD786" s="38"/>
      <c r="CE786" s="38"/>
      <c r="CF786" s="38"/>
      <c r="CG786" s="38"/>
      <c r="CH786" s="38"/>
      <c r="CI786" s="38"/>
      <c r="CJ786" s="38"/>
      <c r="CK786" s="38"/>
      <c r="CL786" s="38"/>
      <c r="CM786" s="38"/>
      <c r="CN786" s="38"/>
      <c r="CO786" s="38"/>
      <c r="CP786" s="38"/>
      <c r="CQ786" s="38"/>
      <c r="CR786" s="38"/>
      <c r="CS786" s="38"/>
      <c r="CT786" s="38"/>
      <c r="CU786" s="38"/>
      <c r="CV786" s="38"/>
      <c r="CW786" s="38"/>
      <c r="CX786" s="38"/>
      <c r="CY786" s="38"/>
      <c r="CZ786" s="38"/>
      <c r="DA786" s="38"/>
      <c r="DB786" s="38"/>
      <c r="DC786" s="38"/>
      <c r="DD786" s="38"/>
      <c r="DE786" s="38"/>
      <c r="DF786" s="38"/>
      <c r="DG786" s="38"/>
      <c r="DH786" s="38"/>
      <c r="DI786" s="124"/>
    </row>
    <row r="787" spans="1:113" s="35" customFormat="1" ht="15.75" thickTop="1" thickBot="1">
      <c r="A787" s="872">
        <v>535</v>
      </c>
      <c r="B787" s="836" t="s">
        <v>5804</v>
      </c>
      <c r="C787" s="115" t="s">
        <v>148</v>
      </c>
      <c r="D787" s="241">
        <v>2165</v>
      </c>
      <c r="E787" s="242" t="s">
        <v>149</v>
      </c>
      <c r="F787" s="242">
        <v>12</v>
      </c>
      <c r="G787" s="242" t="s">
        <v>150</v>
      </c>
      <c r="H787" s="297">
        <v>45338</v>
      </c>
      <c r="I787" s="298">
        <v>107000</v>
      </c>
      <c r="J787" s="242">
        <v>12</v>
      </c>
      <c r="K787" s="294">
        <f t="shared" si="12"/>
        <v>45702</v>
      </c>
      <c r="L787" s="234">
        <v>9</v>
      </c>
      <c r="M787" s="234">
        <v>0.01</v>
      </c>
      <c r="N787" s="234">
        <v>9</v>
      </c>
      <c r="O787" s="299"/>
      <c r="P787" s="299"/>
      <c r="Q787" s="299"/>
      <c r="R787" s="299"/>
      <c r="S787" s="299"/>
      <c r="T787" s="299"/>
      <c r="U787" s="299"/>
      <c r="V787" s="299"/>
      <c r="W787" s="299"/>
      <c r="X787" s="298">
        <v>107000</v>
      </c>
      <c r="Y787" s="301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8"/>
      <c r="AK787" s="38"/>
      <c r="AL787" s="38"/>
      <c r="AM787" s="38"/>
      <c r="AN787" s="38"/>
      <c r="AO787" s="38"/>
      <c r="AP787" s="38"/>
      <c r="AQ787" s="38"/>
      <c r="AR787" s="38"/>
      <c r="AS787" s="38"/>
      <c r="AT787" s="38"/>
      <c r="AU787" s="38"/>
      <c r="AV787" s="38"/>
      <c r="AW787" s="38"/>
      <c r="AX787" s="38"/>
      <c r="AY787" s="38"/>
      <c r="AZ787" s="38"/>
      <c r="BA787" s="38"/>
      <c r="BB787" s="38"/>
      <c r="BC787" s="38"/>
      <c r="BD787" s="38"/>
      <c r="BE787" s="38"/>
      <c r="BF787" s="38"/>
      <c r="BG787" s="38"/>
      <c r="BH787" s="38"/>
      <c r="BI787" s="38"/>
      <c r="BJ787" s="38"/>
      <c r="BK787" s="38"/>
      <c r="BL787" s="38"/>
      <c r="BM787" s="38"/>
      <c r="BN787" s="38"/>
      <c r="BO787" s="38"/>
      <c r="BP787" s="38"/>
      <c r="BQ787" s="38"/>
      <c r="BR787" s="38"/>
      <c r="BS787" s="38"/>
      <c r="BT787" s="38"/>
      <c r="BU787" s="38"/>
      <c r="BV787" s="38"/>
      <c r="BW787" s="38"/>
      <c r="BX787" s="38"/>
      <c r="BY787" s="38"/>
      <c r="BZ787" s="38"/>
      <c r="CA787" s="38"/>
      <c r="CB787" s="38"/>
      <c r="CC787" s="38"/>
      <c r="CD787" s="38"/>
      <c r="CE787" s="38"/>
      <c r="CF787" s="38"/>
      <c r="CG787" s="38"/>
      <c r="CH787" s="38"/>
      <c r="CI787" s="38"/>
      <c r="CJ787" s="38"/>
      <c r="CK787" s="38"/>
      <c r="CL787" s="38"/>
      <c r="CM787" s="38"/>
      <c r="CN787" s="38"/>
      <c r="CO787" s="38"/>
      <c r="CP787" s="38"/>
      <c r="CQ787" s="38"/>
      <c r="CR787" s="38"/>
      <c r="CS787" s="38"/>
      <c r="CT787" s="38"/>
      <c r="CU787" s="38"/>
      <c r="CV787" s="38"/>
      <c r="CW787" s="38"/>
      <c r="CX787" s="38"/>
      <c r="CY787" s="38"/>
      <c r="CZ787" s="38"/>
      <c r="DA787" s="38"/>
      <c r="DB787" s="38"/>
      <c r="DC787" s="38"/>
      <c r="DD787" s="38"/>
      <c r="DE787" s="38"/>
      <c r="DF787" s="38"/>
      <c r="DG787" s="38"/>
      <c r="DH787" s="38"/>
      <c r="DI787" s="124"/>
    </row>
    <row r="788" spans="1:113" s="35" customFormat="1" ht="15.75" thickTop="1" thickBot="1">
      <c r="A788" s="872">
        <v>584</v>
      </c>
      <c r="B788" s="836" t="s">
        <v>5804</v>
      </c>
      <c r="C788" s="115" t="s">
        <v>148</v>
      </c>
      <c r="D788" s="241">
        <v>2166</v>
      </c>
      <c r="E788" s="242" t="s">
        <v>149</v>
      </c>
      <c r="F788" s="242">
        <v>12</v>
      </c>
      <c r="G788" s="242" t="s">
        <v>150</v>
      </c>
      <c r="H788" s="297">
        <v>45184</v>
      </c>
      <c r="I788" s="298">
        <v>107000</v>
      </c>
      <c r="J788" s="242">
        <v>12</v>
      </c>
      <c r="K788" s="294">
        <f t="shared" si="12"/>
        <v>45548</v>
      </c>
      <c r="L788" s="234">
        <v>9</v>
      </c>
      <c r="M788" s="234">
        <v>0.01</v>
      </c>
      <c r="N788" s="234">
        <v>9</v>
      </c>
      <c r="O788" s="299"/>
      <c r="P788" s="299"/>
      <c r="Q788" s="299"/>
      <c r="R788" s="299"/>
      <c r="S788" s="299"/>
      <c r="T788" s="299"/>
      <c r="U788" s="299"/>
      <c r="V788" s="299"/>
      <c r="W788" s="299"/>
      <c r="X788" s="298">
        <v>107000</v>
      </c>
      <c r="Y788" s="301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8"/>
      <c r="AK788" s="38"/>
      <c r="AL788" s="38"/>
      <c r="AM788" s="38"/>
      <c r="AN788" s="38"/>
      <c r="AO788" s="38"/>
      <c r="AP788" s="38"/>
      <c r="AQ788" s="38"/>
      <c r="AR788" s="38"/>
      <c r="AS788" s="38"/>
      <c r="AT788" s="38"/>
      <c r="AU788" s="38"/>
      <c r="AV788" s="38"/>
      <c r="AW788" s="38"/>
      <c r="AX788" s="38"/>
      <c r="AY788" s="38"/>
      <c r="AZ788" s="38"/>
      <c r="BA788" s="38"/>
      <c r="BB788" s="38"/>
      <c r="BC788" s="38"/>
      <c r="BD788" s="38"/>
      <c r="BE788" s="38"/>
      <c r="BF788" s="38"/>
      <c r="BG788" s="38"/>
      <c r="BH788" s="38"/>
      <c r="BI788" s="38"/>
      <c r="BJ788" s="38"/>
      <c r="BK788" s="38"/>
      <c r="BL788" s="38"/>
      <c r="BM788" s="38"/>
      <c r="BN788" s="38"/>
      <c r="BO788" s="38"/>
      <c r="BP788" s="38"/>
      <c r="BQ788" s="38"/>
      <c r="BR788" s="38"/>
      <c r="BS788" s="38"/>
      <c r="BT788" s="38"/>
      <c r="BU788" s="38"/>
      <c r="BV788" s="38"/>
      <c r="BW788" s="38"/>
      <c r="BX788" s="38"/>
      <c r="BY788" s="38"/>
      <c r="BZ788" s="38"/>
      <c r="CA788" s="38"/>
      <c r="CB788" s="38"/>
      <c r="CC788" s="38"/>
      <c r="CD788" s="38"/>
      <c r="CE788" s="38"/>
      <c r="CF788" s="38"/>
      <c r="CG788" s="38"/>
      <c r="CH788" s="38"/>
      <c r="CI788" s="38"/>
      <c r="CJ788" s="38"/>
      <c r="CK788" s="38"/>
      <c r="CL788" s="38"/>
      <c r="CM788" s="38"/>
      <c r="CN788" s="38"/>
      <c r="CO788" s="38"/>
      <c r="CP788" s="38"/>
      <c r="CQ788" s="38"/>
      <c r="CR788" s="38"/>
      <c r="CS788" s="38"/>
      <c r="CT788" s="38"/>
      <c r="CU788" s="38"/>
      <c r="CV788" s="38"/>
      <c r="CW788" s="38"/>
      <c r="CX788" s="38"/>
      <c r="CY788" s="38"/>
      <c r="CZ788" s="38"/>
      <c r="DA788" s="38"/>
      <c r="DB788" s="38"/>
      <c r="DC788" s="38"/>
      <c r="DD788" s="38"/>
      <c r="DE788" s="38"/>
      <c r="DF788" s="38"/>
      <c r="DG788" s="38"/>
      <c r="DH788" s="38"/>
      <c r="DI788" s="124"/>
    </row>
    <row r="789" spans="1:113" s="35" customFormat="1" ht="15.75" thickTop="1" thickBot="1">
      <c r="A789" s="872">
        <v>701</v>
      </c>
      <c r="B789" s="836" t="s">
        <v>5804</v>
      </c>
      <c r="C789" s="115" t="s">
        <v>148</v>
      </c>
      <c r="D789" s="241">
        <v>2167</v>
      </c>
      <c r="E789" s="242" t="s">
        <v>149</v>
      </c>
      <c r="F789" s="242">
        <v>12</v>
      </c>
      <c r="G789" s="242" t="s">
        <v>150</v>
      </c>
      <c r="H789" s="297">
        <v>45367</v>
      </c>
      <c r="I789" s="298">
        <v>160000</v>
      </c>
      <c r="J789" s="242">
        <v>12</v>
      </c>
      <c r="K789" s="294">
        <f t="shared" si="12"/>
        <v>45731</v>
      </c>
      <c r="L789" s="234">
        <v>9</v>
      </c>
      <c r="M789" s="234">
        <v>0.01</v>
      </c>
      <c r="N789" s="234">
        <v>9</v>
      </c>
      <c r="O789" s="299"/>
      <c r="P789" s="299"/>
      <c r="Q789" s="299"/>
      <c r="R789" s="299"/>
      <c r="S789" s="299"/>
      <c r="T789" s="299"/>
      <c r="U789" s="299"/>
      <c r="V789" s="299"/>
      <c r="W789" s="299"/>
      <c r="X789" s="298">
        <v>160000</v>
      </c>
      <c r="Y789" s="301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8"/>
      <c r="AK789" s="38"/>
      <c r="AL789" s="38"/>
      <c r="AM789" s="38"/>
      <c r="AN789" s="38"/>
      <c r="AO789" s="38"/>
      <c r="AP789" s="38"/>
      <c r="AQ789" s="38"/>
      <c r="AR789" s="38"/>
      <c r="AS789" s="38"/>
      <c r="AT789" s="38"/>
      <c r="AU789" s="38"/>
      <c r="AV789" s="38"/>
      <c r="AW789" s="38"/>
      <c r="AX789" s="38"/>
      <c r="AY789" s="38"/>
      <c r="AZ789" s="38"/>
      <c r="BA789" s="38"/>
      <c r="BB789" s="38"/>
      <c r="BC789" s="38"/>
      <c r="BD789" s="38"/>
      <c r="BE789" s="38"/>
      <c r="BF789" s="38"/>
      <c r="BG789" s="38"/>
      <c r="BH789" s="38"/>
      <c r="BI789" s="38"/>
      <c r="BJ789" s="38"/>
      <c r="BK789" s="38"/>
      <c r="BL789" s="38"/>
      <c r="BM789" s="38"/>
      <c r="BN789" s="38"/>
      <c r="BO789" s="38"/>
      <c r="BP789" s="38"/>
      <c r="BQ789" s="38"/>
      <c r="BR789" s="38"/>
      <c r="BS789" s="38"/>
      <c r="BT789" s="38"/>
      <c r="BU789" s="38"/>
      <c r="BV789" s="38"/>
      <c r="BW789" s="38"/>
      <c r="BX789" s="38"/>
      <c r="BY789" s="38"/>
      <c r="BZ789" s="38"/>
      <c r="CA789" s="38"/>
      <c r="CB789" s="38"/>
      <c r="CC789" s="38"/>
      <c r="CD789" s="38"/>
      <c r="CE789" s="38"/>
      <c r="CF789" s="38"/>
      <c r="CG789" s="38"/>
      <c r="CH789" s="38"/>
      <c r="CI789" s="38"/>
      <c r="CJ789" s="38"/>
      <c r="CK789" s="38"/>
      <c r="CL789" s="38"/>
      <c r="CM789" s="38"/>
      <c r="CN789" s="38"/>
      <c r="CO789" s="38"/>
      <c r="CP789" s="38"/>
      <c r="CQ789" s="38"/>
      <c r="CR789" s="38"/>
      <c r="CS789" s="38"/>
      <c r="CT789" s="38"/>
      <c r="CU789" s="38"/>
      <c r="CV789" s="38"/>
      <c r="CW789" s="38"/>
      <c r="CX789" s="38"/>
      <c r="CY789" s="38"/>
      <c r="CZ789" s="38"/>
      <c r="DA789" s="38"/>
      <c r="DB789" s="38"/>
      <c r="DC789" s="38"/>
      <c r="DD789" s="38"/>
      <c r="DE789" s="38"/>
      <c r="DF789" s="38"/>
      <c r="DG789" s="38"/>
      <c r="DH789" s="38"/>
      <c r="DI789" s="124"/>
    </row>
    <row r="790" spans="1:113" s="35" customFormat="1" ht="15.75" thickTop="1" thickBot="1">
      <c r="A790" s="872">
        <v>744</v>
      </c>
      <c r="B790" s="836" t="s">
        <v>5804</v>
      </c>
      <c r="C790" s="115" t="s">
        <v>148</v>
      </c>
      <c r="D790" s="241">
        <v>2168</v>
      </c>
      <c r="E790" s="242" t="s">
        <v>149</v>
      </c>
      <c r="F790" s="242">
        <v>12</v>
      </c>
      <c r="G790" s="242" t="s">
        <v>150</v>
      </c>
      <c r="H790" s="297">
        <v>45323</v>
      </c>
      <c r="I790" s="298">
        <v>90000</v>
      </c>
      <c r="J790" s="242">
        <v>12</v>
      </c>
      <c r="K790" s="294">
        <f t="shared" si="12"/>
        <v>45687</v>
      </c>
      <c r="L790" s="234">
        <v>9</v>
      </c>
      <c r="M790" s="234">
        <v>0.01</v>
      </c>
      <c r="N790" s="234">
        <v>9</v>
      </c>
      <c r="O790" s="299"/>
      <c r="P790" s="299"/>
      <c r="Q790" s="299"/>
      <c r="R790" s="299"/>
      <c r="S790" s="299"/>
      <c r="T790" s="299"/>
      <c r="U790" s="299"/>
      <c r="V790" s="299"/>
      <c r="W790" s="299"/>
      <c r="X790" s="298">
        <v>90000</v>
      </c>
      <c r="Y790" s="301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8"/>
      <c r="AK790" s="38"/>
      <c r="AL790" s="38"/>
      <c r="AM790" s="38"/>
      <c r="AN790" s="38"/>
      <c r="AO790" s="38"/>
      <c r="AP790" s="38"/>
      <c r="AQ790" s="38"/>
      <c r="AR790" s="38"/>
      <c r="AS790" s="38"/>
      <c r="AT790" s="38"/>
      <c r="AU790" s="38"/>
      <c r="AV790" s="38"/>
      <c r="AW790" s="38"/>
      <c r="AX790" s="38"/>
      <c r="AY790" s="38"/>
      <c r="AZ790" s="38"/>
      <c r="BA790" s="38"/>
      <c r="BB790" s="38"/>
      <c r="BC790" s="38"/>
      <c r="BD790" s="38"/>
      <c r="BE790" s="38"/>
      <c r="BF790" s="38"/>
      <c r="BG790" s="38"/>
      <c r="BH790" s="38"/>
      <c r="BI790" s="38"/>
      <c r="BJ790" s="38"/>
      <c r="BK790" s="38"/>
      <c r="BL790" s="38"/>
      <c r="BM790" s="38"/>
      <c r="BN790" s="38"/>
      <c r="BO790" s="38"/>
      <c r="BP790" s="38"/>
      <c r="BQ790" s="38"/>
      <c r="BR790" s="38"/>
      <c r="BS790" s="38"/>
      <c r="BT790" s="38"/>
      <c r="BU790" s="38"/>
      <c r="BV790" s="38"/>
      <c r="BW790" s="38"/>
      <c r="BX790" s="38"/>
      <c r="BY790" s="38"/>
      <c r="BZ790" s="38"/>
      <c r="CA790" s="38"/>
      <c r="CB790" s="38"/>
      <c r="CC790" s="38"/>
      <c r="CD790" s="38"/>
      <c r="CE790" s="38"/>
      <c r="CF790" s="38"/>
      <c r="CG790" s="38"/>
      <c r="CH790" s="38"/>
      <c r="CI790" s="38"/>
      <c r="CJ790" s="38"/>
      <c r="CK790" s="38"/>
      <c r="CL790" s="38"/>
      <c r="CM790" s="38"/>
      <c r="CN790" s="38"/>
      <c r="CO790" s="38"/>
      <c r="CP790" s="38"/>
      <c r="CQ790" s="38"/>
      <c r="CR790" s="38"/>
      <c r="CS790" s="38"/>
      <c r="CT790" s="38"/>
      <c r="CU790" s="38"/>
      <c r="CV790" s="38"/>
      <c r="CW790" s="38"/>
      <c r="CX790" s="38"/>
      <c r="CY790" s="38"/>
      <c r="CZ790" s="38"/>
      <c r="DA790" s="38"/>
      <c r="DB790" s="38"/>
      <c r="DC790" s="38"/>
      <c r="DD790" s="38"/>
      <c r="DE790" s="38"/>
      <c r="DF790" s="38"/>
      <c r="DG790" s="38"/>
      <c r="DH790" s="38"/>
      <c r="DI790" s="124"/>
    </row>
    <row r="791" spans="1:113" s="35" customFormat="1" ht="15.75" thickTop="1" thickBot="1">
      <c r="A791" s="872">
        <v>748</v>
      </c>
      <c r="B791" s="836" t="s">
        <v>5804</v>
      </c>
      <c r="C791" s="115" t="s">
        <v>148</v>
      </c>
      <c r="D791" s="241">
        <v>2170</v>
      </c>
      <c r="E791" s="242" t="s">
        <v>149</v>
      </c>
      <c r="F791" s="242">
        <v>12</v>
      </c>
      <c r="G791" s="242" t="s">
        <v>150</v>
      </c>
      <c r="H791" s="297">
        <v>45044</v>
      </c>
      <c r="I791" s="298">
        <v>63500</v>
      </c>
      <c r="J791" s="242">
        <v>12</v>
      </c>
      <c r="K791" s="294">
        <f t="shared" si="12"/>
        <v>45408</v>
      </c>
      <c r="L791" s="234">
        <v>9</v>
      </c>
      <c r="M791" s="234">
        <v>0.01</v>
      </c>
      <c r="N791" s="234">
        <v>9</v>
      </c>
      <c r="O791" s="299"/>
      <c r="P791" s="299"/>
      <c r="Q791" s="299"/>
      <c r="R791" s="299"/>
      <c r="S791" s="299"/>
      <c r="T791" s="299"/>
      <c r="U791" s="299"/>
      <c r="V791" s="299"/>
      <c r="W791" s="299"/>
      <c r="X791" s="298">
        <v>63500</v>
      </c>
      <c r="Y791" s="301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8"/>
      <c r="AK791" s="38"/>
      <c r="AL791" s="38"/>
      <c r="AM791" s="38"/>
      <c r="AN791" s="38"/>
      <c r="AO791" s="38"/>
      <c r="AP791" s="38"/>
      <c r="AQ791" s="38"/>
      <c r="AR791" s="38"/>
      <c r="AS791" s="38"/>
      <c r="AT791" s="38"/>
      <c r="AU791" s="38"/>
      <c r="AV791" s="38"/>
      <c r="AW791" s="38"/>
      <c r="AX791" s="38"/>
      <c r="AY791" s="38"/>
      <c r="AZ791" s="38"/>
      <c r="BA791" s="38"/>
      <c r="BB791" s="38"/>
      <c r="BC791" s="38"/>
      <c r="BD791" s="38"/>
      <c r="BE791" s="38"/>
      <c r="BF791" s="38"/>
      <c r="BG791" s="38"/>
      <c r="BH791" s="38"/>
      <c r="BI791" s="38"/>
      <c r="BJ791" s="38"/>
      <c r="BK791" s="38"/>
      <c r="BL791" s="38"/>
      <c r="BM791" s="38"/>
      <c r="BN791" s="38"/>
      <c r="BO791" s="38"/>
      <c r="BP791" s="38"/>
      <c r="BQ791" s="38"/>
      <c r="BR791" s="38"/>
      <c r="BS791" s="38"/>
      <c r="BT791" s="38"/>
      <c r="BU791" s="38"/>
      <c r="BV791" s="38"/>
      <c r="BW791" s="38"/>
      <c r="BX791" s="38"/>
      <c r="BY791" s="38"/>
      <c r="BZ791" s="38"/>
      <c r="CA791" s="38"/>
      <c r="CB791" s="38"/>
      <c r="CC791" s="38"/>
      <c r="CD791" s="38"/>
      <c r="CE791" s="38"/>
      <c r="CF791" s="38"/>
      <c r="CG791" s="38"/>
      <c r="CH791" s="38"/>
      <c r="CI791" s="38"/>
      <c r="CJ791" s="38"/>
      <c r="CK791" s="38"/>
      <c r="CL791" s="38"/>
      <c r="CM791" s="38"/>
      <c r="CN791" s="38"/>
      <c r="CO791" s="38"/>
      <c r="CP791" s="38"/>
      <c r="CQ791" s="38"/>
      <c r="CR791" s="38"/>
      <c r="CS791" s="38"/>
      <c r="CT791" s="38"/>
      <c r="CU791" s="38"/>
      <c r="CV791" s="38"/>
      <c r="CW791" s="38"/>
      <c r="CX791" s="38"/>
      <c r="CY791" s="38"/>
      <c r="CZ791" s="38"/>
      <c r="DA791" s="38"/>
      <c r="DB791" s="38"/>
      <c r="DC791" s="38"/>
      <c r="DD791" s="38"/>
      <c r="DE791" s="38"/>
      <c r="DF791" s="38"/>
      <c r="DG791" s="38"/>
      <c r="DH791" s="38"/>
      <c r="DI791" s="124"/>
    </row>
    <row r="792" spans="1:113" s="35" customFormat="1" ht="15.75" thickTop="1" thickBot="1">
      <c r="A792" s="872">
        <v>790</v>
      </c>
      <c r="B792" s="836" t="s">
        <v>5804</v>
      </c>
      <c r="C792" s="115" t="s">
        <v>148</v>
      </c>
      <c r="D792" s="241">
        <v>2171</v>
      </c>
      <c r="E792" s="242" t="s">
        <v>149</v>
      </c>
      <c r="F792" s="242">
        <v>12</v>
      </c>
      <c r="G792" s="242" t="s">
        <v>150</v>
      </c>
      <c r="H792" s="297">
        <v>45268</v>
      </c>
      <c r="I792" s="298">
        <v>73000</v>
      </c>
      <c r="J792" s="242">
        <v>12</v>
      </c>
      <c r="K792" s="294">
        <f t="shared" si="12"/>
        <v>45632</v>
      </c>
      <c r="L792" s="234">
        <v>9</v>
      </c>
      <c r="M792" s="234">
        <v>0.01</v>
      </c>
      <c r="N792" s="234">
        <v>9</v>
      </c>
      <c r="O792" s="299"/>
      <c r="P792" s="299"/>
      <c r="Q792" s="299"/>
      <c r="R792" s="299"/>
      <c r="S792" s="299"/>
      <c r="T792" s="299"/>
      <c r="U792" s="299"/>
      <c r="V792" s="299"/>
      <c r="W792" s="299"/>
      <c r="X792" s="298">
        <v>73000</v>
      </c>
      <c r="Y792" s="301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8"/>
      <c r="AK792" s="38"/>
      <c r="AL792" s="38"/>
      <c r="AM792" s="38"/>
      <c r="AN792" s="38"/>
      <c r="AO792" s="38"/>
      <c r="AP792" s="38"/>
      <c r="AQ792" s="38"/>
      <c r="AR792" s="38"/>
      <c r="AS792" s="38"/>
      <c r="AT792" s="38"/>
      <c r="AU792" s="38"/>
      <c r="AV792" s="38"/>
      <c r="AW792" s="38"/>
      <c r="AX792" s="38"/>
      <c r="AY792" s="38"/>
      <c r="AZ792" s="38"/>
      <c r="BA792" s="38"/>
      <c r="BB792" s="38"/>
      <c r="BC792" s="38"/>
      <c r="BD792" s="38"/>
      <c r="BE792" s="38"/>
      <c r="BF792" s="38"/>
      <c r="BG792" s="38"/>
      <c r="BH792" s="38"/>
      <c r="BI792" s="38"/>
      <c r="BJ792" s="38"/>
      <c r="BK792" s="38"/>
      <c r="BL792" s="38"/>
      <c r="BM792" s="38"/>
      <c r="BN792" s="38"/>
      <c r="BO792" s="38"/>
      <c r="BP792" s="38"/>
      <c r="BQ792" s="38"/>
      <c r="BR792" s="38"/>
      <c r="BS792" s="38"/>
      <c r="BT792" s="38"/>
      <c r="BU792" s="38"/>
      <c r="BV792" s="38"/>
      <c r="BW792" s="38"/>
      <c r="BX792" s="38"/>
      <c r="BY792" s="38"/>
      <c r="BZ792" s="38"/>
      <c r="CA792" s="38"/>
      <c r="CB792" s="38"/>
      <c r="CC792" s="38"/>
      <c r="CD792" s="38"/>
      <c r="CE792" s="38"/>
      <c r="CF792" s="38"/>
      <c r="CG792" s="38"/>
      <c r="CH792" s="38"/>
      <c r="CI792" s="38"/>
      <c r="CJ792" s="38"/>
      <c r="CK792" s="38"/>
      <c r="CL792" s="38"/>
      <c r="CM792" s="38"/>
      <c r="CN792" s="38"/>
      <c r="CO792" s="38"/>
      <c r="CP792" s="38"/>
      <c r="CQ792" s="38"/>
      <c r="CR792" s="38"/>
      <c r="CS792" s="38"/>
      <c r="CT792" s="38"/>
      <c r="CU792" s="38"/>
      <c r="CV792" s="38"/>
      <c r="CW792" s="38"/>
      <c r="CX792" s="38"/>
      <c r="CY792" s="38"/>
      <c r="CZ792" s="38"/>
      <c r="DA792" s="38"/>
      <c r="DB792" s="38"/>
      <c r="DC792" s="38"/>
      <c r="DD792" s="38"/>
      <c r="DE792" s="38"/>
      <c r="DF792" s="38"/>
      <c r="DG792" s="38"/>
      <c r="DH792" s="38"/>
      <c r="DI792" s="124"/>
    </row>
    <row r="793" spans="1:113" s="35" customFormat="1" ht="15.75" thickTop="1" thickBot="1">
      <c r="A793" s="872">
        <v>797</v>
      </c>
      <c r="B793" s="836" t="s">
        <v>5804</v>
      </c>
      <c r="C793" s="115" t="s">
        <v>148</v>
      </c>
      <c r="D793" s="241">
        <v>2173</v>
      </c>
      <c r="E793" s="242" t="s">
        <v>149</v>
      </c>
      <c r="F793" s="242">
        <v>12</v>
      </c>
      <c r="G793" s="242" t="s">
        <v>150</v>
      </c>
      <c r="H793" s="297">
        <v>45338</v>
      </c>
      <c r="I793" s="298">
        <v>73000</v>
      </c>
      <c r="J793" s="242">
        <v>12</v>
      </c>
      <c r="K793" s="294">
        <f t="shared" si="12"/>
        <v>45702</v>
      </c>
      <c r="L793" s="234">
        <v>9</v>
      </c>
      <c r="M793" s="234">
        <v>0.01</v>
      </c>
      <c r="N793" s="234">
        <v>9</v>
      </c>
      <c r="O793" s="299"/>
      <c r="P793" s="299"/>
      <c r="Q793" s="299"/>
      <c r="R793" s="299"/>
      <c r="S793" s="299"/>
      <c r="T793" s="299"/>
      <c r="U793" s="299"/>
      <c r="V793" s="299"/>
      <c r="W793" s="299"/>
      <c r="X793" s="298">
        <v>73000</v>
      </c>
      <c r="Y793" s="301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  <c r="AJ793" s="38"/>
      <c r="AK793" s="38"/>
      <c r="AL793" s="38"/>
      <c r="AM793" s="38"/>
      <c r="AN793" s="38"/>
      <c r="AO793" s="38"/>
      <c r="AP793" s="38"/>
      <c r="AQ793" s="38"/>
      <c r="AR793" s="38"/>
      <c r="AS793" s="38"/>
      <c r="AT793" s="38"/>
      <c r="AU793" s="38"/>
      <c r="AV793" s="38"/>
      <c r="AW793" s="38"/>
      <c r="AX793" s="38"/>
      <c r="AY793" s="38"/>
      <c r="AZ793" s="38"/>
      <c r="BA793" s="38"/>
      <c r="BB793" s="38"/>
      <c r="BC793" s="38"/>
      <c r="BD793" s="38"/>
      <c r="BE793" s="38"/>
      <c r="BF793" s="38"/>
      <c r="BG793" s="38"/>
      <c r="BH793" s="38"/>
      <c r="BI793" s="38"/>
      <c r="BJ793" s="38"/>
      <c r="BK793" s="38"/>
      <c r="BL793" s="38"/>
      <c r="BM793" s="38"/>
      <c r="BN793" s="38"/>
      <c r="BO793" s="38"/>
      <c r="BP793" s="38"/>
      <c r="BQ793" s="38"/>
      <c r="BR793" s="38"/>
      <c r="BS793" s="38"/>
      <c r="BT793" s="38"/>
      <c r="BU793" s="38"/>
      <c r="BV793" s="38"/>
      <c r="BW793" s="38"/>
      <c r="BX793" s="38"/>
      <c r="BY793" s="38"/>
      <c r="BZ793" s="38"/>
      <c r="CA793" s="38"/>
      <c r="CB793" s="38"/>
      <c r="CC793" s="38"/>
      <c r="CD793" s="38"/>
      <c r="CE793" s="38"/>
      <c r="CF793" s="38"/>
      <c r="CG793" s="38"/>
      <c r="CH793" s="38"/>
      <c r="CI793" s="38"/>
      <c r="CJ793" s="38"/>
      <c r="CK793" s="38"/>
      <c r="CL793" s="38"/>
      <c r="CM793" s="38"/>
      <c r="CN793" s="38"/>
      <c r="CO793" s="38"/>
      <c r="CP793" s="38"/>
      <c r="CQ793" s="38"/>
      <c r="CR793" s="38"/>
      <c r="CS793" s="38"/>
      <c r="CT793" s="38"/>
      <c r="CU793" s="38"/>
      <c r="CV793" s="38"/>
      <c r="CW793" s="38"/>
      <c r="CX793" s="38"/>
      <c r="CY793" s="38"/>
      <c r="CZ793" s="38"/>
      <c r="DA793" s="38"/>
      <c r="DB793" s="38"/>
      <c r="DC793" s="38"/>
      <c r="DD793" s="38"/>
      <c r="DE793" s="38"/>
      <c r="DF793" s="38"/>
      <c r="DG793" s="38"/>
      <c r="DH793" s="38"/>
      <c r="DI793" s="124"/>
    </row>
    <row r="794" spans="1:113" s="35" customFormat="1" ht="15.75" thickTop="1" thickBot="1">
      <c r="A794" s="872">
        <v>88</v>
      </c>
      <c r="B794" s="836" t="s">
        <v>5804</v>
      </c>
      <c r="C794" s="115" t="s">
        <v>148</v>
      </c>
      <c r="D794" s="241">
        <v>2174</v>
      </c>
      <c r="E794" s="242" t="s">
        <v>149</v>
      </c>
      <c r="F794" s="242">
        <v>12</v>
      </c>
      <c r="G794" s="242" t="s">
        <v>150</v>
      </c>
      <c r="H794" s="297">
        <v>43682</v>
      </c>
      <c r="I794" s="298">
        <v>50000</v>
      </c>
      <c r="J794" s="242">
        <v>12</v>
      </c>
      <c r="K794" s="294">
        <f t="shared" si="12"/>
        <v>44046</v>
      </c>
      <c r="L794" s="234">
        <v>9</v>
      </c>
      <c r="M794" s="234">
        <v>0.01</v>
      </c>
      <c r="N794" s="234">
        <v>9</v>
      </c>
      <c r="O794" s="299"/>
      <c r="P794" s="299"/>
      <c r="Q794" s="299"/>
      <c r="R794" s="299"/>
      <c r="S794" s="299"/>
      <c r="T794" s="299"/>
      <c r="U794" s="299"/>
      <c r="V794" s="299"/>
      <c r="W794" s="299"/>
      <c r="X794" s="298">
        <v>50000</v>
      </c>
      <c r="Y794" s="301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8"/>
      <c r="AK794" s="38"/>
      <c r="AL794" s="38"/>
      <c r="AM794" s="38"/>
      <c r="AN794" s="38"/>
      <c r="AO794" s="38"/>
      <c r="AP794" s="38"/>
      <c r="AQ794" s="38"/>
      <c r="AR794" s="38"/>
      <c r="AS794" s="38"/>
      <c r="AT794" s="38"/>
      <c r="AU794" s="38"/>
      <c r="AV794" s="38"/>
      <c r="AW794" s="38"/>
      <c r="AX794" s="38"/>
      <c r="AY794" s="38"/>
      <c r="AZ794" s="38"/>
      <c r="BA794" s="38"/>
      <c r="BB794" s="38"/>
      <c r="BC794" s="38"/>
      <c r="BD794" s="38"/>
      <c r="BE794" s="38"/>
      <c r="BF794" s="38"/>
      <c r="BG794" s="38"/>
      <c r="BH794" s="38"/>
      <c r="BI794" s="38"/>
      <c r="BJ794" s="38"/>
      <c r="BK794" s="38"/>
      <c r="BL794" s="38"/>
      <c r="BM794" s="38"/>
      <c r="BN794" s="38"/>
      <c r="BO794" s="38"/>
      <c r="BP794" s="38"/>
      <c r="BQ794" s="38"/>
      <c r="BR794" s="38"/>
      <c r="BS794" s="38"/>
      <c r="BT794" s="38"/>
      <c r="BU794" s="38"/>
      <c r="BV794" s="38"/>
      <c r="BW794" s="38"/>
      <c r="BX794" s="38"/>
      <c r="BY794" s="38"/>
      <c r="BZ794" s="38"/>
      <c r="CA794" s="38"/>
      <c r="CB794" s="38"/>
      <c r="CC794" s="38"/>
      <c r="CD794" s="38"/>
      <c r="CE794" s="38"/>
      <c r="CF794" s="38"/>
      <c r="CG794" s="38"/>
      <c r="CH794" s="38"/>
      <c r="CI794" s="38"/>
      <c r="CJ794" s="38"/>
      <c r="CK794" s="38"/>
      <c r="CL794" s="38"/>
      <c r="CM794" s="38"/>
      <c r="CN794" s="38"/>
      <c r="CO794" s="38"/>
      <c r="CP794" s="38"/>
      <c r="CQ794" s="38"/>
      <c r="CR794" s="38"/>
      <c r="CS794" s="38"/>
      <c r="CT794" s="38"/>
      <c r="CU794" s="38"/>
      <c r="CV794" s="38"/>
      <c r="CW794" s="38"/>
      <c r="CX794" s="38"/>
      <c r="CY794" s="38"/>
      <c r="CZ794" s="38"/>
      <c r="DA794" s="38"/>
      <c r="DB794" s="38"/>
      <c r="DC794" s="38"/>
      <c r="DD794" s="38"/>
      <c r="DE794" s="38"/>
      <c r="DF794" s="38"/>
      <c r="DG794" s="38"/>
      <c r="DH794" s="38"/>
      <c r="DI794" s="124"/>
    </row>
    <row r="795" spans="1:113" s="35" customFormat="1" ht="15.75" thickTop="1" thickBot="1">
      <c r="A795" s="872">
        <v>154</v>
      </c>
      <c r="B795" s="836" t="s">
        <v>5804</v>
      </c>
      <c r="C795" s="115" t="s">
        <v>148</v>
      </c>
      <c r="D795" s="241">
        <v>2175</v>
      </c>
      <c r="E795" s="242" t="s">
        <v>149</v>
      </c>
      <c r="F795" s="242">
        <v>12</v>
      </c>
      <c r="G795" s="242" t="s">
        <v>150</v>
      </c>
      <c r="H795" s="297">
        <v>45282</v>
      </c>
      <c r="I795" s="298">
        <v>107000</v>
      </c>
      <c r="J795" s="242">
        <v>12</v>
      </c>
      <c r="K795" s="294">
        <f t="shared" si="12"/>
        <v>45646</v>
      </c>
      <c r="L795" s="234">
        <v>9</v>
      </c>
      <c r="M795" s="234">
        <v>0.01</v>
      </c>
      <c r="N795" s="234">
        <v>9</v>
      </c>
      <c r="O795" s="299"/>
      <c r="P795" s="299"/>
      <c r="Q795" s="299"/>
      <c r="R795" s="299"/>
      <c r="S795" s="299"/>
      <c r="T795" s="299"/>
      <c r="U795" s="299"/>
      <c r="V795" s="299"/>
      <c r="W795" s="299"/>
      <c r="X795" s="298">
        <v>107000</v>
      </c>
      <c r="Y795" s="301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8"/>
      <c r="AK795" s="38"/>
      <c r="AL795" s="38"/>
      <c r="AM795" s="38"/>
      <c r="AN795" s="38"/>
      <c r="AO795" s="38"/>
      <c r="AP795" s="38"/>
      <c r="AQ795" s="38"/>
      <c r="AR795" s="38"/>
      <c r="AS795" s="38"/>
      <c r="AT795" s="38"/>
      <c r="AU795" s="38"/>
      <c r="AV795" s="38"/>
      <c r="AW795" s="38"/>
      <c r="AX795" s="38"/>
      <c r="AY795" s="38"/>
      <c r="AZ795" s="38"/>
      <c r="BA795" s="38"/>
      <c r="BB795" s="38"/>
      <c r="BC795" s="38"/>
      <c r="BD795" s="38"/>
      <c r="BE795" s="38"/>
      <c r="BF795" s="38"/>
      <c r="BG795" s="38"/>
      <c r="BH795" s="38"/>
      <c r="BI795" s="38"/>
      <c r="BJ795" s="38"/>
      <c r="BK795" s="38"/>
      <c r="BL795" s="38"/>
      <c r="BM795" s="38"/>
      <c r="BN795" s="38"/>
      <c r="BO795" s="38"/>
      <c r="BP795" s="38"/>
      <c r="BQ795" s="38"/>
      <c r="BR795" s="38"/>
      <c r="BS795" s="38"/>
      <c r="BT795" s="38"/>
      <c r="BU795" s="38"/>
      <c r="BV795" s="38"/>
      <c r="BW795" s="38"/>
      <c r="BX795" s="38"/>
      <c r="BY795" s="38"/>
      <c r="BZ795" s="38"/>
      <c r="CA795" s="38"/>
      <c r="CB795" s="38"/>
      <c r="CC795" s="38"/>
      <c r="CD795" s="38"/>
      <c r="CE795" s="38"/>
      <c r="CF795" s="38"/>
      <c r="CG795" s="38"/>
      <c r="CH795" s="38"/>
      <c r="CI795" s="38"/>
      <c r="CJ795" s="38"/>
      <c r="CK795" s="38"/>
      <c r="CL795" s="38"/>
      <c r="CM795" s="38"/>
      <c r="CN795" s="38"/>
      <c r="CO795" s="38"/>
      <c r="CP795" s="38"/>
      <c r="CQ795" s="38"/>
      <c r="CR795" s="38"/>
      <c r="CS795" s="38"/>
      <c r="CT795" s="38"/>
      <c r="CU795" s="38"/>
      <c r="CV795" s="38"/>
      <c r="CW795" s="38"/>
      <c r="CX795" s="38"/>
      <c r="CY795" s="38"/>
      <c r="CZ795" s="38"/>
      <c r="DA795" s="38"/>
      <c r="DB795" s="38"/>
      <c r="DC795" s="38"/>
      <c r="DD795" s="38"/>
      <c r="DE795" s="38"/>
      <c r="DF795" s="38"/>
      <c r="DG795" s="38"/>
      <c r="DH795" s="38"/>
      <c r="DI795" s="124"/>
    </row>
    <row r="796" spans="1:113" s="35" customFormat="1" ht="15.75" thickTop="1" thickBot="1">
      <c r="A796" s="872">
        <v>639</v>
      </c>
      <c r="B796" s="836" t="s">
        <v>5804</v>
      </c>
      <c r="C796" s="115" t="s">
        <v>148</v>
      </c>
      <c r="D796" s="241">
        <v>2176</v>
      </c>
      <c r="E796" s="242" t="s">
        <v>149</v>
      </c>
      <c r="F796" s="242">
        <v>12</v>
      </c>
      <c r="G796" s="242" t="s">
        <v>150</v>
      </c>
      <c r="H796" s="297">
        <v>45118</v>
      </c>
      <c r="I796" s="298">
        <v>164000</v>
      </c>
      <c r="J796" s="242">
        <v>12</v>
      </c>
      <c r="K796" s="294">
        <f t="shared" si="12"/>
        <v>45482</v>
      </c>
      <c r="L796" s="234">
        <v>9</v>
      </c>
      <c r="M796" s="234">
        <v>0.01</v>
      </c>
      <c r="N796" s="234">
        <v>9</v>
      </c>
      <c r="O796" s="299"/>
      <c r="P796" s="299"/>
      <c r="Q796" s="299"/>
      <c r="R796" s="299"/>
      <c r="S796" s="299"/>
      <c r="T796" s="299"/>
      <c r="U796" s="299"/>
      <c r="V796" s="299"/>
      <c r="W796" s="299"/>
      <c r="X796" s="298">
        <v>164000</v>
      </c>
      <c r="Y796" s="301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  <c r="AJ796" s="38"/>
      <c r="AK796" s="38"/>
      <c r="AL796" s="38"/>
      <c r="AM796" s="38"/>
      <c r="AN796" s="38"/>
      <c r="AO796" s="38"/>
      <c r="AP796" s="38"/>
      <c r="AQ796" s="38"/>
      <c r="AR796" s="38"/>
      <c r="AS796" s="38"/>
      <c r="AT796" s="38"/>
      <c r="AU796" s="38"/>
      <c r="AV796" s="38"/>
      <c r="AW796" s="38"/>
      <c r="AX796" s="38"/>
      <c r="AY796" s="38"/>
      <c r="AZ796" s="38"/>
      <c r="BA796" s="38"/>
      <c r="BB796" s="38"/>
      <c r="BC796" s="38"/>
      <c r="BD796" s="38"/>
      <c r="BE796" s="38"/>
      <c r="BF796" s="38"/>
      <c r="BG796" s="38"/>
      <c r="BH796" s="38"/>
      <c r="BI796" s="38"/>
      <c r="BJ796" s="38"/>
      <c r="BK796" s="38"/>
      <c r="BL796" s="38"/>
      <c r="BM796" s="38"/>
      <c r="BN796" s="38"/>
      <c r="BO796" s="38"/>
      <c r="BP796" s="38"/>
      <c r="BQ796" s="38"/>
      <c r="BR796" s="38"/>
      <c r="BS796" s="38"/>
      <c r="BT796" s="38"/>
      <c r="BU796" s="38"/>
      <c r="BV796" s="38"/>
      <c r="BW796" s="38"/>
      <c r="BX796" s="38"/>
      <c r="BY796" s="38"/>
      <c r="BZ796" s="38"/>
      <c r="CA796" s="38"/>
      <c r="CB796" s="38"/>
      <c r="CC796" s="38"/>
      <c r="CD796" s="38"/>
      <c r="CE796" s="38"/>
      <c r="CF796" s="38"/>
      <c r="CG796" s="38"/>
      <c r="CH796" s="38"/>
      <c r="CI796" s="38"/>
      <c r="CJ796" s="38"/>
      <c r="CK796" s="38"/>
      <c r="CL796" s="38"/>
      <c r="CM796" s="38"/>
      <c r="CN796" s="38"/>
      <c r="CO796" s="38"/>
      <c r="CP796" s="38"/>
      <c r="CQ796" s="38"/>
      <c r="CR796" s="38"/>
      <c r="CS796" s="38"/>
      <c r="CT796" s="38"/>
      <c r="CU796" s="38"/>
      <c r="CV796" s="38"/>
      <c r="CW796" s="38"/>
      <c r="CX796" s="38"/>
      <c r="CY796" s="38"/>
      <c r="CZ796" s="38"/>
      <c r="DA796" s="38"/>
      <c r="DB796" s="38"/>
      <c r="DC796" s="38"/>
      <c r="DD796" s="38"/>
      <c r="DE796" s="38"/>
      <c r="DF796" s="38"/>
      <c r="DG796" s="38"/>
      <c r="DH796" s="38"/>
      <c r="DI796" s="124"/>
    </row>
    <row r="797" spans="1:113" s="35" customFormat="1" ht="15.75" thickTop="1" thickBot="1">
      <c r="A797" s="872">
        <v>906</v>
      </c>
      <c r="B797" s="836" t="s">
        <v>5804</v>
      </c>
      <c r="C797" s="115" t="s">
        <v>148</v>
      </c>
      <c r="D797" s="241">
        <v>2177</v>
      </c>
      <c r="E797" s="242" t="s">
        <v>149</v>
      </c>
      <c r="F797" s="242">
        <v>12</v>
      </c>
      <c r="G797" s="242" t="s">
        <v>150</v>
      </c>
      <c r="H797" s="297">
        <v>45184</v>
      </c>
      <c r="I797" s="298">
        <v>50000</v>
      </c>
      <c r="J797" s="242">
        <v>12</v>
      </c>
      <c r="K797" s="294">
        <f t="shared" si="12"/>
        <v>45548</v>
      </c>
      <c r="L797" s="234">
        <v>9</v>
      </c>
      <c r="M797" s="234">
        <v>0.01</v>
      </c>
      <c r="N797" s="234">
        <v>9</v>
      </c>
      <c r="O797" s="299"/>
      <c r="P797" s="299"/>
      <c r="Q797" s="299"/>
      <c r="R797" s="299"/>
      <c r="S797" s="299"/>
      <c r="T797" s="299"/>
      <c r="U797" s="299"/>
      <c r="V797" s="299"/>
      <c r="W797" s="299"/>
      <c r="X797" s="298">
        <v>50000</v>
      </c>
      <c r="Y797" s="301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  <c r="AJ797" s="38"/>
      <c r="AK797" s="38"/>
      <c r="AL797" s="38"/>
      <c r="AM797" s="38"/>
      <c r="AN797" s="38"/>
      <c r="AO797" s="38"/>
      <c r="AP797" s="38"/>
      <c r="AQ797" s="38"/>
      <c r="AR797" s="38"/>
      <c r="AS797" s="38"/>
      <c r="AT797" s="38"/>
      <c r="AU797" s="38"/>
      <c r="AV797" s="38"/>
      <c r="AW797" s="38"/>
      <c r="AX797" s="38"/>
      <c r="AY797" s="38"/>
      <c r="AZ797" s="38"/>
      <c r="BA797" s="38"/>
      <c r="BB797" s="38"/>
      <c r="BC797" s="38"/>
      <c r="BD797" s="38"/>
      <c r="BE797" s="38"/>
      <c r="BF797" s="38"/>
      <c r="BG797" s="38"/>
      <c r="BH797" s="38"/>
      <c r="BI797" s="38"/>
      <c r="BJ797" s="38"/>
      <c r="BK797" s="38"/>
      <c r="BL797" s="38"/>
      <c r="BM797" s="38"/>
      <c r="BN797" s="38"/>
      <c r="BO797" s="38"/>
      <c r="BP797" s="38"/>
      <c r="BQ797" s="38"/>
      <c r="BR797" s="38"/>
      <c r="BS797" s="38"/>
      <c r="BT797" s="38"/>
      <c r="BU797" s="38"/>
      <c r="BV797" s="38"/>
      <c r="BW797" s="38"/>
      <c r="BX797" s="38"/>
      <c r="BY797" s="38"/>
      <c r="BZ797" s="38"/>
      <c r="CA797" s="38"/>
      <c r="CB797" s="38"/>
      <c r="CC797" s="38"/>
      <c r="CD797" s="38"/>
      <c r="CE797" s="38"/>
      <c r="CF797" s="38"/>
      <c r="CG797" s="38"/>
      <c r="CH797" s="38"/>
      <c r="CI797" s="38"/>
      <c r="CJ797" s="38"/>
      <c r="CK797" s="38"/>
      <c r="CL797" s="38"/>
      <c r="CM797" s="38"/>
      <c r="CN797" s="38"/>
      <c r="CO797" s="38"/>
      <c r="CP797" s="38"/>
      <c r="CQ797" s="38"/>
      <c r="CR797" s="38"/>
      <c r="CS797" s="38"/>
      <c r="CT797" s="38"/>
      <c r="CU797" s="38"/>
      <c r="CV797" s="38"/>
      <c r="CW797" s="38"/>
      <c r="CX797" s="38"/>
      <c r="CY797" s="38"/>
      <c r="CZ797" s="38"/>
      <c r="DA797" s="38"/>
      <c r="DB797" s="38"/>
      <c r="DC797" s="38"/>
      <c r="DD797" s="38"/>
      <c r="DE797" s="38"/>
      <c r="DF797" s="38"/>
      <c r="DG797" s="38"/>
      <c r="DH797" s="38"/>
      <c r="DI797" s="124"/>
    </row>
    <row r="798" spans="1:113" s="35" customFormat="1" ht="15.75" thickTop="1" thickBot="1">
      <c r="A798" s="872">
        <v>897</v>
      </c>
      <c r="B798" s="836" t="s">
        <v>5804</v>
      </c>
      <c r="C798" s="115" t="s">
        <v>148</v>
      </c>
      <c r="D798" s="241">
        <v>2179</v>
      </c>
      <c r="E798" s="242" t="s">
        <v>149</v>
      </c>
      <c r="F798" s="242">
        <v>12</v>
      </c>
      <c r="G798" s="242" t="s">
        <v>150</v>
      </c>
      <c r="H798" s="297">
        <v>45138</v>
      </c>
      <c r="I798" s="298">
        <v>150000</v>
      </c>
      <c r="J798" s="242">
        <v>12</v>
      </c>
      <c r="K798" s="294">
        <f t="shared" si="12"/>
        <v>45502</v>
      </c>
      <c r="L798" s="234">
        <v>9</v>
      </c>
      <c r="M798" s="234">
        <v>0.01</v>
      </c>
      <c r="N798" s="234">
        <v>9</v>
      </c>
      <c r="O798" s="299"/>
      <c r="P798" s="299"/>
      <c r="Q798" s="299"/>
      <c r="R798" s="299"/>
      <c r="S798" s="299"/>
      <c r="T798" s="299"/>
      <c r="U798" s="299"/>
      <c r="V798" s="299"/>
      <c r="W798" s="299"/>
      <c r="X798" s="298">
        <v>150000</v>
      </c>
      <c r="Y798" s="301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  <c r="AJ798" s="38"/>
      <c r="AK798" s="38"/>
      <c r="AL798" s="38"/>
      <c r="AM798" s="38"/>
      <c r="AN798" s="38"/>
      <c r="AO798" s="38"/>
      <c r="AP798" s="38"/>
      <c r="AQ798" s="38"/>
      <c r="AR798" s="38"/>
      <c r="AS798" s="38"/>
      <c r="AT798" s="38"/>
      <c r="AU798" s="38"/>
      <c r="AV798" s="38"/>
      <c r="AW798" s="38"/>
      <c r="AX798" s="38"/>
      <c r="AY798" s="38"/>
      <c r="AZ798" s="38"/>
      <c r="BA798" s="38"/>
      <c r="BB798" s="38"/>
      <c r="BC798" s="38"/>
      <c r="BD798" s="38"/>
      <c r="BE798" s="38"/>
      <c r="BF798" s="38"/>
      <c r="BG798" s="38"/>
      <c r="BH798" s="38"/>
      <c r="BI798" s="38"/>
      <c r="BJ798" s="38"/>
      <c r="BK798" s="38"/>
      <c r="BL798" s="38"/>
      <c r="BM798" s="38"/>
      <c r="BN798" s="38"/>
      <c r="BO798" s="38"/>
      <c r="BP798" s="38"/>
      <c r="BQ798" s="38"/>
      <c r="BR798" s="38"/>
      <c r="BS798" s="38"/>
      <c r="BT798" s="38"/>
      <c r="BU798" s="38"/>
      <c r="BV798" s="38"/>
      <c r="BW798" s="38"/>
      <c r="BX798" s="38"/>
      <c r="BY798" s="38"/>
      <c r="BZ798" s="38"/>
      <c r="CA798" s="38"/>
      <c r="CB798" s="38"/>
      <c r="CC798" s="38"/>
      <c r="CD798" s="38"/>
      <c r="CE798" s="38"/>
      <c r="CF798" s="38"/>
      <c r="CG798" s="38"/>
      <c r="CH798" s="38"/>
      <c r="CI798" s="38"/>
      <c r="CJ798" s="38"/>
      <c r="CK798" s="38"/>
      <c r="CL798" s="38"/>
      <c r="CM798" s="38"/>
      <c r="CN798" s="38"/>
      <c r="CO798" s="38"/>
      <c r="CP798" s="38"/>
      <c r="CQ798" s="38"/>
      <c r="CR798" s="38"/>
      <c r="CS798" s="38"/>
      <c r="CT798" s="38"/>
      <c r="CU798" s="38"/>
      <c r="CV798" s="38"/>
      <c r="CW798" s="38"/>
      <c r="CX798" s="38"/>
      <c r="CY798" s="38"/>
      <c r="CZ798" s="38"/>
      <c r="DA798" s="38"/>
      <c r="DB798" s="38"/>
      <c r="DC798" s="38"/>
      <c r="DD798" s="38"/>
      <c r="DE798" s="38"/>
      <c r="DF798" s="38"/>
      <c r="DG798" s="38"/>
      <c r="DH798" s="38"/>
      <c r="DI798" s="124"/>
    </row>
    <row r="799" spans="1:113" s="35" customFormat="1" ht="15.75" thickTop="1" thickBot="1">
      <c r="A799" s="872">
        <v>1029</v>
      </c>
      <c r="B799" s="836" t="s">
        <v>5804</v>
      </c>
      <c r="C799" s="115" t="s">
        <v>148</v>
      </c>
      <c r="D799" s="241">
        <v>2181</v>
      </c>
      <c r="E799" s="242" t="s">
        <v>149</v>
      </c>
      <c r="F799" s="242">
        <v>12</v>
      </c>
      <c r="G799" s="242" t="s">
        <v>150</v>
      </c>
      <c r="H799" s="297">
        <v>45061</v>
      </c>
      <c r="I799" s="298">
        <v>57500</v>
      </c>
      <c r="J799" s="242">
        <v>12</v>
      </c>
      <c r="K799" s="294">
        <f t="shared" si="12"/>
        <v>45425</v>
      </c>
      <c r="L799" s="234">
        <v>9</v>
      </c>
      <c r="M799" s="234">
        <v>0.01</v>
      </c>
      <c r="N799" s="234">
        <v>9</v>
      </c>
      <c r="O799" s="299"/>
      <c r="P799" s="299"/>
      <c r="Q799" s="299"/>
      <c r="R799" s="299"/>
      <c r="S799" s="299"/>
      <c r="T799" s="299"/>
      <c r="U799" s="299"/>
      <c r="V799" s="299"/>
      <c r="W799" s="299"/>
      <c r="X799" s="298">
        <v>57500</v>
      </c>
      <c r="Y799" s="301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8"/>
      <c r="AK799" s="38"/>
      <c r="AL799" s="38"/>
      <c r="AM799" s="38"/>
      <c r="AN799" s="38"/>
      <c r="AO799" s="38"/>
      <c r="AP799" s="38"/>
      <c r="AQ799" s="38"/>
      <c r="AR799" s="38"/>
      <c r="AS799" s="38"/>
      <c r="AT799" s="38"/>
      <c r="AU799" s="38"/>
      <c r="AV799" s="38"/>
      <c r="AW799" s="38"/>
      <c r="AX799" s="38"/>
      <c r="AY799" s="38"/>
      <c r="AZ799" s="38"/>
      <c r="BA799" s="38"/>
      <c r="BB799" s="38"/>
      <c r="BC799" s="38"/>
      <c r="BD799" s="38"/>
      <c r="BE799" s="38"/>
      <c r="BF799" s="38"/>
      <c r="BG799" s="38"/>
      <c r="BH799" s="38"/>
      <c r="BI799" s="38"/>
      <c r="BJ799" s="38"/>
      <c r="BK799" s="38"/>
      <c r="BL799" s="38"/>
      <c r="BM799" s="38"/>
      <c r="BN799" s="38"/>
      <c r="BO799" s="38"/>
      <c r="BP799" s="38"/>
      <c r="BQ799" s="38"/>
      <c r="BR799" s="38"/>
      <c r="BS799" s="38"/>
      <c r="BT799" s="38"/>
      <c r="BU799" s="38"/>
      <c r="BV799" s="38"/>
      <c r="BW799" s="38"/>
      <c r="BX799" s="38"/>
      <c r="BY799" s="38"/>
      <c r="BZ799" s="38"/>
      <c r="CA799" s="38"/>
      <c r="CB799" s="38"/>
      <c r="CC799" s="38"/>
      <c r="CD799" s="38"/>
      <c r="CE799" s="38"/>
      <c r="CF799" s="38"/>
      <c r="CG799" s="38"/>
      <c r="CH799" s="38"/>
      <c r="CI799" s="38"/>
      <c r="CJ799" s="38"/>
      <c r="CK799" s="38"/>
      <c r="CL799" s="38"/>
      <c r="CM799" s="38"/>
      <c r="CN799" s="38"/>
      <c r="CO799" s="38"/>
      <c r="CP799" s="38"/>
      <c r="CQ799" s="38"/>
      <c r="CR799" s="38"/>
      <c r="CS799" s="38"/>
      <c r="CT799" s="38"/>
      <c r="CU799" s="38"/>
      <c r="CV799" s="38"/>
      <c r="CW799" s="38"/>
      <c r="CX799" s="38"/>
      <c r="CY799" s="38"/>
      <c r="CZ799" s="38"/>
      <c r="DA799" s="38"/>
      <c r="DB799" s="38"/>
      <c r="DC799" s="38"/>
      <c r="DD799" s="38"/>
      <c r="DE799" s="38"/>
      <c r="DF799" s="38"/>
      <c r="DG799" s="38"/>
      <c r="DH799" s="38"/>
      <c r="DI799" s="124"/>
    </row>
    <row r="800" spans="1:113" s="35" customFormat="1" ht="15.75" thickTop="1" thickBot="1">
      <c r="A800" s="872">
        <v>902</v>
      </c>
      <c r="B800" s="836" t="s">
        <v>5804</v>
      </c>
      <c r="C800" s="115" t="s">
        <v>148</v>
      </c>
      <c r="D800" s="241">
        <v>2182</v>
      </c>
      <c r="E800" s="242" t="s">
        <v>149</v>
      </c>
      <c r="F800" s="242">
        <v>12</v>
      </c>
      <c r="G800" s="242" t="s">
        <v>150</v>
      </c>
      <c r="H800" s="297">
        <v>45061</v>
      </c>
      <c r="I800" s="298">
        <v>200000</v>
      </c>
      <c r="J800" s="242">
        <v>12</v>
      </c>
      <c r="K800" s="294">
        <f t="shared" si="12"/>
        <v>45425</v>
      </c>
      <c r="L800" s="234">
        <v>9</v>
      </c>
      <c r="M800" s="234">
        <v>0.01</v>
      </c>
      <c r="N800" s="234">
        <v>9</v>
      </c>
      <c r="O800" s="299"/>
      <c r="P800" s="299"/>
      <c r="Q800" s="299"/>
      <c r="R800" s="299"/>
      <c r="S800" s="299"/>
      <c r="T800" s="299"/>
      <c r="U800" s="299"/>
      <c r="V800" s="299"/>
      <c r="W800" s="299"/>
      <c r="X800" s="298">
        <v>200000</v>
      </c>
      <c r="Y800" s="301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8"/>
      <c r="AK800" s="38"/>
      <c r="AL800" s="38"/>
      <c r="AM800" s="38"/>
      <c r="AN800" s="38"/>
      <c r="AO800" s="38"/>
      <c r="AP800" s="38"/>
      <c r="AQ800" s="38"/>
      <c r="AR800" s="38"/>
      <c r="AS800" s="38"/>
      <c r="AT800" s="38"/>
      <c r="AU800" s="38"/>
      <c r="AV800" s="38"/>
      <c r="AW800" s="38"/>
      <c r="AX800" s="38"/>
      <c r="AY800" s="38"/>
      <c r="AZ800" s="38"/>
      <c r="BA800" s="38"/>
      <c r="BB800" s="38"/>
      <c r="BC800" s="38"/>
      <c r="BD800" s="38"/>
      <c r="BE800" s="38"/>
      <c r="BF800" s="38"/>
      <c r="BG800" s="38"/>
      <c r="BH800" s="38"/>
      <c r="BI800" s="38"/>
      <c r="BJ800" s="38"/>
      <c r="BK800" s="38"/>
      <c r="BL800" s="38"/>
      <c r="BM800" s="38"/>
      <c r="BN800" s="38"/>
      <c r="BO800" s="38"/>
      <c r="BP800" s="38"/>
      <c r="BQ800" s="38"/>
      <c r="BR800" s="38"/>
      <c r="BS800" s="38"/>
      <c r="BT800" s="38"/>
      <c r="BU800" s="38"/>
      <c r="BV800" s="38"/>
      <c r="BW800" s="38"/>
      <c r="BX800" s="38"/>
      <c r="BY800" s="38"/>
      <c r="BZ800" s="38"/>
      <c r="CA800" s="38"/>
      <c r="CB800" s="38"/>
      <c r="CC800" s="38"/>
      <c r="CD800" s="38"/>
      <c r="CE800" s="38"/>
      <c r="CF800" s="38"/>
      <c r="CG800" s="38"/>
      <c r="CH800" s="38"/>
      <c r="CI800" s="38"/>
      <c r="CJ800" s="38"/>
      <c r="CK800" s="38"/>
      <c r="CL800" s="38"/>
      <c r="CM800" s="38"/>
      <c r="CN800" s="38"/>
      <c r="CO800" s="38"/>
      <c r="CP800" s="38"/>
      <c r="CQ800" s="38"/>
      <c r="CR800" s="38"/>
      <c r="CS800" s="38"/>
      <c r="CT800" s="38"/>
      <c r="CU800" s="38"/>
      <c r="CV800" s="38"/>
      <c r="CW800" s="38"/>
      <c r="CX800" s="38"/>
      <c r="CY800" s="38"/>
      <c r="CZ800" s="38"/>
      <c r="DA800" s="38"/>
      <c r="DB800" s="38"/>
      <c r="DC800" s="38"/>
      <c r="DD800" s="38"/>
      <c r="DE800" s="38"/>
      <c r="DF800" s="38"/>
      <c r="DG800" s="38"/>
      <c r="DH800" s="38"/>
      <c r="DI800" s="124"/>
    </row>
    <row r="801" spans="1:113" s="35" customFormat="1" ht="15.75" thickTop="1" thickBot="1">
      <c r="A801" s="872">
        <v>1018</v>
      </c>
      <c r="B801" s="836" t="s">
        <v>5804</v>
      </c>
      <c r="C801" s="115" t="s">
        <v>148</v>
      </c>
      <c r="D801" s="241">
        <v>2185</v>
      </c>
      <c r="E801" s="242" t="s">
        <v>149</v>
      </c>
      <c r="F801" s="242">
        <v>12</v>
      </c>
      <c r="G801" s="242" t="s">
        <v>150</v>
      </c>
      <c r="H801" s="297">
        <v>45061</v>
      </c>
      <c r="I801" s="298">
        <v>200000</v>
      </c>
      <c r="J801" s="242">
        <v>12</v>
      </c>
      <c r="K801" s="294">
        <f t="shared" si="12"/>
        <v>45425</v>
      </c>
      <c r="L801" s="234">
        <v>9</v>
      </c>
      <c r="M801" s="234">
        <v>0.01</v>
      </c>
      <c r="N801" s="234">
        <v>9</v>
      </c>
      <c r="O801" s="299"/>
      <c r="P801" s="299"/>
      <c r="Q801" s="299"/>
      <c r="R801" s="299"/>
      <c r="S801" s="299"/>
      <c r="T801" s="299"/>
      <c r="U801" s="299"/>
      <c r="V801" s="299"/>
      <c r="W801" s="299"/>
      <c r="X801" s="298">
        <v>200000</v>
      </c>
      <c r="Y801" s="301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  <c r="AJ801" s="38"/>
      <c r="AK801" s="38"/>
      <c r="AL801" s="38"/>
      <c r="AM801" s="38"/>
      <c r="AN801" s="38"/>
      <c r="AO801" s="38"/>
      <c r="AP801" s="38"/>
      <c r="AQ801" s="38"/>
      <c r="AR801" s="38"/>
      <c r="AS801" s="38"/>
      <c r="AT801" s="38"/>
      <c r="AU801" s="38"/>
      <c r="AV801" s="38"/>
      <c r="AW801" s="38"/>
      <c r="AX801" s="38"/>
      <c r="AY801" s="38"/>
      <c r="AZ801" s="38"/>
      <c r="BA801" s="38"/>
      <c r="BB801" s="38"/>
      <c r="BC801" s="38"/>
      <c r="BD801" s="38"/>
      <c r="BE801" s="38"/>
      <c r="BF801" s="38"/>
      <c r="BG801" s="38"/>
      <c r="BH801" s="38"/>
      <c r="BI801" s="38"/>
      <c r="BJ801" s="38"/>
      <c r="BK801" s="38"/>
      <c r="BL801" s="38"/>
      <c r="BM801" s="38"/>
      <c r="BN801" s="38"/>
      <c r="BO801" s="38"/>
      <c r="BP801" s="38"/>
      <c r="BQ801" s="38"/>
      <c r="BR801" s="38"/>
      <c r="BS801" s="38"/>
      <c r="BT801" s="38"/>
      <c r="BU801" s="38"/>
      <c r="BV801" s="38"/>
      <c r="BW801" s="38"/>
      <c r="BX801" s="38"/>
      <c r="BY801" s="38"/>
      <c r="BZ801" s="38"/>
      <c r="CA801" s="38"/>
      <c r="CB801" s="38"/>
      <c r="CC801" s="38"/>
      <c r="CD801" s="38"/>
      <c r="CE801" s="38"/>
      <c r="CF801" s="38"/>
      <c r="CG801" s="38"/>
      <c r="CH801" s="38"/>
      <c r="CI801" s="38"/>
      <c r="CJ801" s="38"/>
      <c r="CK801" s="38"/>
      <c r="CL801" s="38"/>
      <c r="CM801" s="38"/>
      <c r="CN801" s="38"/>
      <c r="CO801" s="38"/>
      <c r="CP801" s="38"/>
      <c r="CQ801" s="38"/>
      <c r="CR801" s="38"/>
      <c r="CS801" s="38"/>
      <c r="CT801" s="38"/>
      <c r="CU801" s="38"/>
      <c r="CV801" s="38"/>
      <c r="CW801" s="38"/>
      <c r="CX801" s="38"/>
      <c r="CY801" s="38"/>
      <c r="CZ801" s="38"/>
      <c r="DA801" s="38"/>
      <c r="DB801" s="38"/>
      <c r="DC801" s="38"/>
      <c r="DD801" s="38"/>
      <c r="DE801" s="38"/>
      <c r="DF801" s="38"/>
      <c r="DG801" s="38"/>
      <c r="DH801" s="38"/>
      <c r="DI801" s="124"/>
    </row>
    <row r="802" spans="1:113" s="35" customFormat="1" ht="15.75" thickTop="1" thickBot="1">
      <c r="A802" s="872">
        <v>1005</v>
      </c>
      <c r="B802" s="836" t="s">
        <v>5804</v>
      </c>
      <c r="C802" s="115" t="s">
        <v>148</v>
      </c>
      <c r="D802" s="241">
        <v>2186</v>
      </c>
      <c r="E802" s="242" t="s">
        <v>149</v>
      </c>
      <c r="F802" s="242">
        <v>12</v>
      </c>
      <c r="G802" s="242" t="s">
        <v>150</v>
      </c>
      <c r="H802" s="297">
        <v>45157</v>
      </c>
      <c r="I802" s="298">
        <v>57500</v>
      </c>
      <c r="J802" s="242">
        <v>12</v>
      </c>
      <c r="K802" s="294">
        <f t="shared" si="12"/>
        <v>45521</v>
      </c>
      <c r="L802" s="234">
        <v>9</v>
      </c>
      <c r="M802" s="234">
        <v>0.01</v>
      </c>
      <c r="N802" s="234">
        <v>9</v>
      </c>
      <c r="O802" s="299"/>
      <c r="P802" s="299"/>
      <c r="Q802" s="299"/>
      <c r="R802" s="299"/>
      <c r="S802" s="299"/>
      <c r="T802" s="299"/>
      <c r="U802" s="299"/>
      <c r="V802" s="299"/>
      <c r="W802" s="299"/>
      <c r="X802" s="298">
        <v>57500</v>
      </c>
      <c r="Y802" s="301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  <c r="AJ802" s="38"/>
      <c r="AK802" s="38"/>
      <c r="AL802" s="38"/>
      <c r="AM802" s="38"/>
      <c r="AN802" s="38"/>
      <c r="AO802" s="38"/>
      <c r="AP802" s="38"/>
      <c r="AQ802" s="38"/>
      <c r="AR802" s="38"/>
      <c r="AS802" s="38"/>
      <c r="AT802" s="38"/>
      <c r="AU802" s="38"/>
      <c r="AV802" s="38"/>
      <c r="AW802" s="38"/>
      <c r="AX802" s="38"/>
      <c r="AY802" s="38"/>
      <c r="AZ802" s="38"/>
      <c r="BA802" s="38"/>
      <c r="BB802" s="38"/>
      <c r="BC802" s="38"/>
      <c r="BD802" s="38"/>
      <c r="BE802" s="38"/>
      <c r="BF802" s="38"/>
      <c r="BG802" s="38"/>
      <c r="BH802" s="38"/>
      <c r="BI802" s="38"/>
      <c r="BJ802" s="38"/>
      <c r="BK802" s="38"/>
      <c r="BL802" s="38"/>
      <c r="BM802" s="38"/>
      <c r="BN802" s="38"/>
      <c r="BO802" s="38"/>
      <c r="BP802" s="38"/>
      <c r="BQ802" s="38"/>
      <c r="BR802" s="38"/>
      <c r="BS802" s="38"/>
      <c r="BT802" s="38"/>
      <c r="BU802" s="38"/>
      <c r="BV802" s="38"/>
      <c r="BW802" s="38"/>
      <c r="BX802" s="38"/>
      <c r="BY802" s="38"/>
      <c r="BZ802" s="38"/>
      <c r="CA802" s="38"/>
      <c r="CB802" s="38"/>
      <c r="CC802" s="38"/>
      <c r="CD802" s="38"/>
      <c r="CE802" s="38"/>
      <c r="CF802" s="38"/>
      <c r="CG802" s="38"/>
      <c r="CH802" s="38"/>
      <c r="CI802" s="38"/>
      <c r="CJ802" s="38"/>
      <c r="CK802" s="38"/>
      <c r="CL802" s="38"/>
      <c r="CM802" s="38"/>
      <c r="CN802" s="38"/>
      <c r="CO802" s="38"/>
      <c r="CP802" s="38"/>
      <c r="CQ802" s="38"/>
      <c r="CR802" s="38"/>
      <c r="CS802" s="38"/>
      <c r="CT802" s="38"/>
      <c r="CU802" s="38"/>
      <c r="CV802" s="38"/>
      <c r="CW802" s="38"/>
      <c r="CX802" s="38"/>
      <c r="CY802" s="38"/>
      <c r="CZ802" s="38"/>
      <c r="DA802" s="38"/>
      <c r="DB802" s="38"/>
      <c r="DC802" s="38"/>
      <c r="DD802" s="38"/>
      <c r="DE802" s="38"/>
      <c r="DF802" s="38"/>
      <c r="DG802" s="38"/>
      <c r="DH802" s="38"/>
      <c r="DI802" s="124"/>
    </row>
    <row r="803" spans="1:113" s="35" customFormat="1" ht="15.75" thickTop="1" thickBot="1">
      <c r="A803" s="872">
        <v>1055</v>
      </c>
      <c r="B803" s="836" t="s">
        <v>5804</v>
      </c>
      <c r="C803" s="115" t="s">
        <v>148</v>
      </c>
      <c r="D803" s="241">
        <v>2187</v>
      </c>
      <c r="E803" s="242" t="s">
        <v>149</v>
      </c>
      <c r="F803" s="242">
        <v>12</v>
      </c>
      <c r="G803" s="242" t="s">
        <v>150</v>
      </c>
      <c r="H803" s="297">
        <v>45257</v>
      </c>
      <c r="I803" s="298">
        <v>57500</v>
      </c>
      <c r="J803" s="242">
        <v>12</v>
      </c>
      <c r="K803" s="294">
        <f t="shared" si="12"/>
        <v>45621</v>
      </c>
      <c r="L803" s="234">
        <v>9</v>
      </c>
      <c r="M803" s="234">
        <v>0.01</v>
      </c>
      <c r="N803" s="234">
        <v>9</v>
      </c>
      <c r="O803" s="299"/>
      <c r="P803" s="299"/>
      <c r="Q803" s="299"/>
      <c r="R803" s="299"/>
      <c r="S803" s="299"/>
      <c r="T803" s="299"/>
      <c r="U803" s="299"/>
      <c r="V803" s="299"/>
      <c r="W803" s="299"/>
      <c r="X803" s="298">
        <v>57500</v>
      </c>
      <c r="Y803" s="301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  <c r="AJ803" s="38"/>
      <c r="AK803" s="38"/>
      <c r="AL803" s="38"/>
      <c r="AM803" s="38"/>
      <c r="AN803" s="38"/>
      <c r="AO803" s="38"/>
      <c r="AP803" s="38"/>
      <c r="AQ803" s="38"/>
      <c r="AR803" s="38"/>
      <c r="AS803" s="38"/>
      <c r="AT803" s="38"/>
      <c r="AU803" s="38"/>
      <c r="AV803" s="38"/>
      <c r="AW803" s="38"/>
      <c r="AX803" s="38"/>
      <c r="AY803" s="38"/>
      <c r="AZ803" s="38"/>
      <c r="BA803" s="38"/>
      <c r="BB803" s="38"/>
      <c r="BC803" s="38"/>
      <c r="BD803" s="38"/>
      <c r="BE803" s="38"/>
      <c r="BF803" s="38"/>
      <c r="BG803" s="38"/>
      <c r="BH803" s="38"/>
      <c r="BI803" s="38"/>
      <c r="BJ803" s="38"/>
      <c r="BK803" s="38"/>
      <c r="BL803" s="38"/>
      <c r="BM803" s="38"/>
      <c r="BN803" s="38"/>
      <c r="BO803" s="38"/>
      <c r="BP803" s="38"/>
      <c r="BQ803" s="38"/>
      <c r="BR803" s="38"/>
      <c r="BS803" s="38"/>
      <c r="BT803" s="38"/>
      <c r="BU803" s="38"/>
      <c r="BV803" s="38"/>
      <c r="BW803" s="38"/>
      <c r="BX803" s="38"/>
      <c r="BY803" s="38"/>
      <c r="BZ803" s="38"/>
      <c r="CA803" s="38"/>
      <c r="CB803" s="38"/>
      <c r="CC803" s="38"/>
      <c r="CD803" s="38"/>
      <c r="CE803" s="38"/>
      <c r="CF803" s="38"/>
      <c r="CG803" s="38"/>
      <c r="CH803" s="38"/>
      <c r="CI803" s="38"/>
      <c r="CJ803" s="38"/>
      <c r="CK803" s="38"/>
      <c r="CL803" s="38"/>
      <c r="CM803" s="38"/>
      <c r="CN803" s="38"/>
      <c r="CO803" s="38"/>
      <c r="CP803" s="38"/>
      <c r="CQ803" s="38"/>
      <c r="CR803" s="38"/>
      <c r="CS803" s="38"/>
      <c r="CT803" s="38"/>
      <c r="CU803" s="38"/>
      <c r="CV803" s="38"/>
      <c r="CW803" s="38"/>
      <c r="CX803" s="38"/>
      <c r="CY803" s="38"/>
      <c r="CZ803" s="38"/>
      <c r="DA803" s="38"/>
      <c r="DB803" s="38"/>
      <c r="DC803" s="38"/>
      <c r="DD803" s="38"/>
      <c r="DE803" s="38"/>
      <c r="DF803" s="38"/>
      <c r="DG803" s="38"/>
      <c r="DH803" s="38"/>
      <c r="DI803" s="124"/>
    </row>
    <row r="804" spans="1:113" s="35" customFormat="1" ht="15.75" thickTop="1" thickBot="1">
      <c r="A804" s="872">
        <v>1103</v>
      </c>
      <c r="B804" s="836" t="s">
        <v>5804</v>
      </c>
      <c r="C804" s="115" t="s">
        <v>148</v>
      </c>
      <c r="D804" s="241">
        <v>2188</v>
      </c>
      <c r="E804" s="242" t="s">
        <v>149</v>
      </c>
      <c r="F804" s="242">
        <v>12</v>
      </c>
      <c r="G804" s="242" t="s">
        <v>150</v>
      </c>
      <c r="H804" s="297">
        <v>45096</v>
      </c>
      <c r="I804" s="298">
        <v>79000</v>
      </c>
      <c r="J804" s="242">
        <v>12</v>
      </c>
      <c r="K804" s="294">
        <f t="shared" si="12"/>
        <v>45460</v>
      </c>
      <c r="L804" s="234">
        <v>9</v>
      </c>
      <c r="M804" s="234">
        <v>0.01</v>
      </c>
      <c r="N804" s="234">
        <v>9</v>
      </c>
      <c r="O804" s="299"/>
      <c r="P804" s="299"/>
      <c r="Q804" s="299"/>
      <c r="R804" s="299"/>
      <c r="S804" s="299"/>
      <c r="T804" s="299"/>
      <c r="U804" s="299"/>
      <c r="V804" s="299"/>
      <c r="W804" s="299"/>
      <c r="X804" s="298">
        <v>79000</v>
      </c>
      <c r="Y804" s="301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  <c r="AJ804" s="38"/>
      <c r="AK804" s="38"/>
      <c r="AL804" s="38"/>
      <c r="AM804" s="38"/>
      <c r="AN804" s="38"/>
      <c r="AO804" s="38"/>
      <c r="AP804" s="38"/>
      <c r="AQ804" s="38"/>
      <c r="AR804" s="38"/>
      <c r="AS804" s="38"/>
      <c r="AT804" s="38"/>
      <c r="AU804" s="38"/>
      <c r="AV804" s="38"/>
      <c r="AW804" s="38"/>
      <c r="AX804" s="38"/>
      <c r="AY804" s="38"/>
      <c r="AZ804" s="38"/>
      <c r="BA804" s="38"/>
      <c r="BB804" s="38"/>
      <c r="BC804" s="38"/>
      <c r="BD804" s="38"/>
      <c r="BE804" s="38"/>
      <c r="BF804" s="38"/>
      <c r="BG804" s="38"/>
      <c r="BH804" s="38"/>
      <c r="BI804" s="38"/>
      <c r="BJ804" s="38"/>
      <c r="BK804" s="38"/>
      <c r="BL804" s="38"/>
      <c r="BM804" s="38"/>
      <c r="BN804" s="38"/>
      <c r="BO804" s="38"/>
      <c r="BP804" s="38"/>
      <c r="BQ804" s="38"/>
      <c r="BR804" s="38"/>
      <c r="BS804" s="38"/>
      <c r="BT804" s="38"/>
      <c r="BU804" s="38"/>
      <c r="BV804" s="38"/>
      <c r="BW804" s="38"/>
      <c r="BX804" s="38"/>
      <c r="BY804" s="38"/>
      <c r="BZ804" s="38"/>
      <c r="CA804" s="38"/>
      <c r="CB804" s="38"/>
      <c r="CC804" s="38"/>
      <c r="CD804" s="38"/>
      <c r="CE804" s="38"/>
      <c r="CF804" s="38"/>
      <c r="CG804" s="38"/>
      <c r="CH804" s="38"/>
      <c r="CI804" s="38"/>
      <c r="CJ804" s="38"/>
      <c r="CK804" s="38"/>
      <c r="CL804" s="38"/>
      <c r="CM804" s="38"/>
      <c r="CN804" s="38"/>
      <c r="CO804" s="38"/>
      <c r="CP804" s="38"/>
      <c r="CQ804" s="38"/>
      <c r="CR804" s="38"/>
      <c r="CS804" s="38"/>
      <c r="CT804" s="38"/>
      <c r="CU804" s="38"/>
      <c r="CV804" s="38"/>
      <c r="CW804" s="38"/>
      <c r="CX804" s="38"/>
      <c r="CY804" s="38"/>
      <c r="CZ804" s="38"/>
      <c r="DA804" s="38"/>
      <c r="DB804" s="38"/>
      <c r="DC804" s="38"/>
      <c r="DD804" s="38"/>
      <c r="DE804" s="38"/>
      <c r="DF804" s="38"/>
      <c r="DG804" s="38"/>
      <c r="DH804" s="38"/>
      <c r="DI804" s="124"/>
    </row>
    <row r="805" spans="1:113" s="35" customFormat="1" ht="15.75" thickTop="1" thickBot="1">
      <c r="A805" s="872">
        <v>1301</v>
      </c>
      <c r="B805" s="836" t="s">
        <v>5804</v>
      </c>
      <c r="C805" s="115" t="s">
        <v>148</v>
      </c>
      <c r="D805" s="241">
        <v>2189</v>
      </c>
      <c r="E805" s="242" t="s">
        <v>149</v>
      </c>
      <c r="F805" s="242">
        <v>12</v>
      </c>
      <c r="G805" s="242" t="s">
        <v>150</v>
      </c>
      <c r="H805" s="297">
        <v>45282</v>
      </c>
      <c r="I805" s="298">
        <v>200000</v>
      </c>
      <c r="J805" s="242">
        <v>12</v>
      </c>
      <c r="K805" s="294">
        <f t="shared" si="12"/>
        <v>45646</v>
      </c>
      <c r="L805" s="234">
        <v>9</v>
      </c>
      <c r="M805" s="234">
        <v>0.01</v>
      </c>
      <c r="N805" s="234">
        <v>9</v>
      </c>
      <c r="O805" s="299"/>
      <c r="P805" s="299"/>
      <c r="Q805" s="299"/>
      <c r="R805" s="299"/>
      <c r="S805" s="299"/>
      <c r="T805" s="299"/>
      <c r="U805" s="299"/>
      <c r="V805" s="299"/>
      <c r="W805" s="299"/>
      <c r="X805" s="298">
        <v>200000</v>
      </c>
      <c r="Y805" s="301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  <c r="AJ805" s="38"/>
      <c r="AK805" s="38"/>
      <c r="AL805" s="38"/>
      <c r="AM805" s="38"/>
      <c r="AN805" s="38"/>
      <c r="AO805" s="38"/>
      <c r="AP805" s="38"/>
      <c r="AQ805" s="38"/>
      <c r="AR805" s="38"/>
      <c r="AS805" s="38"/>
      <c r="AT805" s="38"/>
      <c r="AU805" s="38"/>
      <c r="AV805" s="38"/>
      <c r="AW805" s="38"/>
      <c r="AX805" s="38"/>
      <c r="AY805" s="38"/>
      <c r="AZ805" s="38"/>
      <c r="BA805" s="38"/>
      <c r="BB805" s="38"/>
      <c r="BC805" s="38"/>
      <c r="BD805" s="38"/>
      <c r="BE805" s="38"/>
      <c r="BF805" s="38"/>
      <c r="BG805" s="38"/>
      <c r="BH805" s="38"/>
      <c r="BI805" s="38"/>
      <c r="BJ805" s="38"/>
      <c r="BK805" s="38"/>
      <c r="BL805" s="38"/>
      <c r="BM805" s="38"/>
      <c r="BN805" s="38"/>
      <c r="BO805" s="38"/>
      <c r="BP805" s="38"/>
      <c r="BQ805" s="38"/>
      <c r="BR805" s="38"/>
      <c r="BS805" s="38"/>
      <c r="BT805" s="38"/>
      <c r="BU805" s="38"/>
      <c r="BV805" s="38"/>
      <c r="BW805" s="38"/>
      <c r="BX805" s="38"/>
      <c r="BY805" s="38"/>
      <c r="BZ805" s="38"/>
      <c r="CA805" s="38"/>
      <c r="CB805" s="38"/>
      <c r="CC805" s="38"/>
      <c r="CD805" s="38"/>
      <c r="CE805" s="38"/>
      <c r="CF805" s="38"/>
      <c r="CG805" s="38"/>
      <c r="CH805" s="38"/>
      <c r="CI805" s="38"/>
      <c r="CJ805" s="38"/>
      <c r="CK805" s="38"/>
      <c r="CL805" s="38"/>
      <c r="CM805" s="38"/>
      <c r="CN805" s="38"/>
      <c r="CO805" s="38"/>
      <c r="CP805" s="38"/>
      <c r="CQ805" s="38"/>
      <c r="CR805" s="38"/>
      <c r="CS805" s="38"/>
      <c r="CT805" s="38"/>
      <c r="CU805" s="38"/>
      <c r="CV805" s="38"/>
      <c r="CW805" s="38"/>
      <c r="CX805" s="38"/>
      <c r="CY805" s="38"/>
      <c r="CZ805" s="38"/>
      <c r="DA805" s="38"/>
      <c r="DB805" s="38"/>
      <c r="DC805" s="38"/>
      <c r="DD805" s="38"/>
      <c r="DE805" s="38"/>
      <c r="DF805" s="38"/>
      <c r="DG805" s="38"/>
      <c r="DH805" s="38"/>
      <c r="DI805" s="124"/>
    </row>
    <row r="806" spans="1:113" s="35" customFormat="1" ht="15.75" thickTop="1" thickBot="1">
      <c r="A806" s="872">
        <v>1330</v>
      </c>
      <c r="B806" s="836" t="s">
        <v>5804</v>
      </c>
      <c r="C806" s="115" t="s">
        <v>148</v>
      </c>
      <c r="D806" s="241">
        <v>2190</v>
      </c>
      <c r="E806" s="242" t="s">
        <v>149</v>
      </c>
      <c r="F806" s="242">
        <v>12</v>
      </c>
      <c r="G806" s="242" t="s">
        <v>150</v>
      </c>
      <c r="H806" s="297">
        <v>45381</v>
      </c>
      <c r="I806" s="298">
        <v>57500</v>
      </c>
      <c r="J806" s="242">
        <v>12</v>
      </c>
      <c r="K806" s="294">
        <f t="shared" si="12"/>
        <v>45745</v>
      </c>
      <c r="L806" s="234">
        <v>9</v>
      </c>
      <c r="M806" s="234">
        <v>0.01</v>
      </c>
      <c r="N806" s="234">
        <v>9</v>
      </c>
      <c r="O806" s="299"/>
      <c r="P806" s="299"/>
      <c r="Q806" s="299"/>
      <c r="R806" s="299"/>
      <c r="S806" s="299"/>
      <c r="T806" s="299"/>
      <c r="U806" s="299"/>
      <c r="V806" s="299"/>
      <c r="W806" s="299"/>
      <c r="X806" s="298">
        <v>57500</v>
      </c>
      <c r="Y806" s="301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  <c r="AJ806" s="38"/>
      <c r="AK806" s="38"/>
      <c r="AL806" s="38"/>
      <c r="AM806" s="38"/>
      <c r="AN806" s="38"/>
      <c r="AO806" s="38"/>
      <c r="AP806" s="38"/>
      <c r="AQ806" s="38"/>
      <c r="AR806" s="38"/>
      <c r="AS806" s="38"/>
      <c r="AT806" s="38"/>
      <c r="AU806" s="38"/>
      <c r="AV806" s="38"/>
      <c r="AW806" s="38"/>
      <c r="AX806" s="38"/>
      <c r="AY806" s="38"/>
      <c r="AZ806" s="38"/>
      <c r="BA806" s="38"/>
      <c r="BB806" s="38"/>
      <c r="BC806" s="38"/>
      <c r="BD806" s="38"/>
      <c r="BE806" s="38"/>
      <c r="BF806" s="38"/>
      <c r="BG806" s="38"/>
      <c r="BH806" s="38"/>
      <c r="BI806" s="38"/>
      <c r="BJ806" s="38"/>
      <c r="BK806" s="38"/>
      <c r="BL806" s="38"/>
      <c r="BM806" s="38"/>
      <c r="BN806" s="38"/>
      <c r="BO806" s="38"/>
      <c r="BP806" s="38"/>
      <c r="BQ806" s="38"/>
      <c r="BR806" s="38"/>
      <c r="BS806" s="38"/>
      <c r="BT806" s="38"/>
      <c r="BU806" s="38"/>
      <c r="BV806" s="38"/>
      <c r="BW806" s="38"/>
      <c r="BX806" s="38"/>
      <c r="BY806" s="38"/>
      <c r="BZ806" s="38"/>
      <c r="CA806" s="38"/>
      <c r="CB806" s="38"/>
      <c r="CC806" s="38"/>
      <c r="CD806" s="38"/>
      <c r="CE806" s="38"/>
      <c r="CF806" s="38"/>
      <c r="CG806" s="38"/>
      <c r="CH806" s="38"/>
      <c r="CI806" s="38"/>
      <c r="CJ806" s="38"/>
      <c r="CK806" s="38"/>
      <c r="CL806" s="38"/>
      <c r="CM806" s="38"/>
      <c r="CN806" s="38"/>
      <c r="CO806" s="38"/>
      <c r="CP806" s="38"/>
      <c r="CQ806" s="38"/>
      <c r="CR806" s="38"/>
      <c r="CS806" s="38"/>
      <c r="CT806" s="38"/>
      <c r="CU806" s="38"/>
      <c r="CV806" s="38"/>
      <c r="CW806" s="38"/>
      <c r="CX806" s="38"/>
      <c r="CY806" s="38"/>
      <c r="CZ806" s="38"/>
      <c r="DA806" s="38"/>
      <c r="DB806" s="38"/>
      <c r="DC806" s="38"/>
      <c r="DD806" s="38"/>
      <c r="DE806" s="38"/>
      <c r="DF806" s="38"/>
      <c r="DG806" s="38"/>
      <c r="DH806" s="38"/>
      <c r="DI806" s="124"/>
    </row>
    <row r="807" spans="1:113" s="35" customFormat="1" ht="15.75" thickTop="1" thickBot="1">
      <c r="A807" s="872">
        <v>1358</v>
      </c>
      <c r="B807" s="836" t="s">
        <v>5804</v>
      </c>
      <c r="C807" s="115" t="s">
        <v>148</v>
      </c>
      <c r="D807" s="241">
        <v>2191</v>
      </c>
      <c r="E807" s="242" t="s">
        <v>149</v>
      </c>
      <c r="F807" s="242">
        <v>12</v>
      </c>
      <c r="G807" s="242" t="s">
        <v>150</v>
      </c>
      <c r="H807" s="297">
        <v>45044</v>
      </c>
      <c r="I807" s="298">
        <v>57500</v>
      </c>
      <c r="J807" s="242">
        <v>12</v>
      </c>
      <c r="K807" s="294">
        <f t="shared" si="12"/>
        <v>45408</v>
      </c>
      <c r="L807" s="234">
        <v>9</v>
      </c>
      <c r="M807" s="234">
        <v>0.01</v>
      </c>
      <c r="N807" s="234">
        <v>9</v>
      </c>
      <c r="O807" s="299"/>
      <c r="P807" s="299"/>
      <c r="Q807" s="299"/>
      <c r="R807" s="299"/>
      <c r="S807" s="299"/>
      <c r="T807" s="299"/>
      <c r="U807" s="299"/>
      <c r="V807" s="299"/>
      <c r="W807" s="299"/>
      <c r="X807" s="298">
        <v>57500</v>
      </c>
      <c r="Y807" s="301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  <c r="AJ807" s="38"/>
      <c r="AK807" s="38"/>
      <c r="AL807" s="38"/>
      <c r="AM807" s="38"/>
      <c r="AN807" s="38"/>
      <c r="AO807" s="38"/>
      <c r="AP807" s="38"/>
      <c r="AQ807" s="38"/>
      <c r="AR807" s="38"/>
      <c r="AS807" s="38"/>
      <c r="AT807" s="38"/>
      <c r="AU807" s="38"/>
      <c r="AV807" s="38"/>
      <c r="AW807" s="38"/>
      <c r="AX807" s="38"/>
      <c r="AY807" s="38"/>
      <c r="AZ807" s="38"/>
      <c r="BA807" s="38"/>
      <c r="BB807" s="38"/>
      <c r="BC807" s="38"/>
      <c r="BD807" s="38"/>
      <c r="BE807" s="38"/>
      <c r="BF807" s="38"/>
      <c r="BG807" s="38"/>
      <c r="BH807" s="38"/>
      <c r="BI807" s="38"/>
      <c r="BJ807" s="38"/>
      <c r="BK807" s="38"/>
      <c r="BL807" s="38"/>
      <c r="BM807" s="38"/>
      <c r="BN807" s="38"/>
      <c r="BO807" s="38"/>
      <c r="BP807" s="38"/>
      <c r="BQ807" s="38"/>
      <c r="BR807" s="38"/>
      <c r="BS807" s="38"/>
      <c r="BT807" s="38"/>
      <c r="BU807" s="38"/>
      <c r="BV807" s="38"/>
      <c r="BW807" s="38"/>
      <c r="BX807" s="38"/>
      <c r="BY807" s="38"/>
      <c r="BZ807" s="38"/>
      <c r="CA807" s="38"/>
      <c r="CB807" s="38"/>
      <c r="CC807" s="38"/>
      <c r="CD807" s="38"/>
      <c r="CE807" s="38"/>
      <c r="CF807" s="38"/>
      <c r="CG807" s="38"/>
      <c r="CH807" s="38"/>
      <c r="CI807" s="38"/>
      <c r="CJ807" s="38"/>
      <c r="CK807" s="38"/>
      <c r="CL807" s="38"/>
      <c r="CM807" s="38"/>
      <c r="CN807" s="38"/>
      <c r="CO807" s="38"/>
      <c r="CP807" s="38"/>
      <c r="CQ807" s="38"/>
      <c r="CR807" s="38"/>
      <c r="CS807" s="38"/>
      <c r="CT807" s="38"/>
      <c r="CU807" s="38"/>
      <c r="CV807" s="38"/>
      <c r="CW807" s="38"/>
      <c r="CX807" s="38"/>
      <c r="CY807" s="38"/>
      <c r="CZ807" s="38"/>
      <c r="DA807" s="38"/>
      <c r="DB807" s="38"/>
      <c r="DC807" s="38"/>
      <c r="DD807" s="38"/>
      <c r="DE807" s="38"/>
      <c r="DF807" s="38"/>
      <c r="DG807" s="38"/>
      <c r="DH807" s="38"/>
      <c r="DI807" s="124"/>
    </row>
    <row r="808" spans="1:113" s="35" customFormat="1" ht="15.75" thickTop="1" thickBot="1">
      <c r="A808" s="872">
        <v>1322</v>
      </c>
      <c r="B808" s="836" t="s">
        <v>5804</v>
      </c>
      <c r="C808" s="115" t="s">
        <v>148</v>
      </c>
      <c r="D808" s="241">
        <v>2193</v>
      </c>
      <c r="E808" s="242" t="s">
        <v>149</v>
      </c>
      <c r="F808" s="242">
        <v>12</v>
      </c>
      <c r="G808" s="242" t="s">
        <v>150</v>
      </c>
      <c r="H808" s="297">
        <v>45381</v>
      </c>
      <c r="I808" s="298">
        <v>57500</v>
      </c>
      <c r="J808" s="242">
        <v>12</v>
      </c>
      <c r="K808" s="294">
        <f t="shared" si="12"/>
        <v>45745</v>
      </c>
      <c r="L808" s="234">
        <v>9</v>
      </c>
      <c r="M808" s="234">
        <v>0.01</v>
      </c>
      <c r="N808" s="234">
        <v>9</v>
      </c>
      <c r="O808" s="299"/>
      <c r="P808" s="299"/>
      <c r="Q808" s="299"/>
      <c r="R808" s="299"/>
      <c r="S808" s="299"/>
      <c r="T808" s="299"/>
      <c r="U808" s="299"/>
      <c r="V808" s="299"/>
      <c r="W808" s="299"/>
      <c r="X808" s="298">
        <v>57500</v>
      </c>
      <c r="Y808" s="301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8"/>
      <c r="AK808" s="38"/>
      <c r="AL808" s="38"/>
      <c r="AM808" s="38"/>
      <c r="AN808" s="38"/>
      <c r="AO808" s="38"/>
      <c r="AP808" s="38"/>
      <c r="AQ808" s="38"/>
      <c r="AR808" s="38"/>
      <c r="AS808" s="38"/>
      <c r="AT808" s="38"/>
      <c r="AU808" s="38"/>
      <c r="AV808" s="38"/>
      <c r="AW808" s="38"/>
      <c r="AX808" s="38"/>
      <c r="AY808" s="38"/>
      <c r="AZ808" s="38"/>
      <c r="BA808" s="38"/>
      <c r="BB808" s="38"/>
      <c r="BC808" s="38"/>
      <c r="BD808" s="38"/>
      <c r="BE808" s="38"/>
      <c r="BF808" s="38"/>
      <c r="BG808" s="38"/>
      <c r="BH808" s="38"/>
      <c r="BI808" s="38"/>
      <c r="BJ808" s="38"/>
      <c r="BK808" s="38"/>
      <c r="BL808" s="38"/>
      <c r="BM808" s="38"/>
      <c r="BN808" s="38"/>
      <c r="BO808" s="38"/>
      <c r="BP808" s="38"/>
      <c r="BQ808" s="38"/>
      <c r="BR808" s="38"/>
      <c r="BS808" s="38"/>
      <c r="BT808" s="38"/>
      <c r="BU808" s="38"/>
      <c r="BV808" s="38"/>
      <c r="BW808" s="38"/>
      <c r="BX808" s="38"/>
      <c r="BY808" s="38"/>
      <c r="BZ808" s="38"/>
      <c r="CA808" s="38"/>
      <c r="CB808" s="38"/>
      <c r="CC808" s="38"/>
      <c r="CD808" s="38"/>
      <c r="CE808" s="38"/>
      <c r="CF808" s="38"/>
      <c r="CG808" s="38"/>
      <c r="CH808" s="38"/>
      <c r="CI808" s="38"/>
      <c r="CJ808" s="38"/>
      <c r="CK808" s="38"/>
      <c r="CL808" s="38"/>
      <c r="CM808" s="38"/>
      <c r="CN808" s="38"/>
      <c r="CO808" s="38"/>
      <c r="CP808" s="38"/>
      <c r="CQ808" s="38"/>
      <c r="CR808" s="38"/>
      <c r="CS808" s="38"/>
      <c r="CT808" s="38"/>
      <c r="CU808" s="38"/>
      <c r="CV808" s="38"/>
      <c r="CW808" s="38"/>
      <c r="CX808" s="38"/>
      <c r="CY808" s="38"/>
      <c r="CZ808" s="38"/>
      <c r="DA808" s="38"/>
      <c r="DB808" s="38"/>
      <c r="DC808" s="38"/>
      <c r="DD808" s="38"/>
      <c r="DE808" s="38"/>
      <c r="DF808" s="38"/>
      <c r="DG808" s="38"/>
      <c r="DH808" s="38"/>
      <c r="DI808" s="124"/>
    </row>
    <row r="809" spans="1:113" s="35" customFormat="1" ht="15.75" thickTop="1" thickBot="1">
      <c r="A809" s="872">
        <v>1324</v>
      </c>
      <c r="B809" s="836" t="s">
        <v>5804</v>
      </c>
      <c r="C809" s="115" t="s">
        <v>148</v>
      </c>
      <c r="D809" s="241">
        <v>2194</v>
      </c>
      <c r="E809" s="242" t="s">
        <v>149</v>
      </c>
      <c r="F809" s="242">
        <v>12</v>
      </c>
      <c r="G809" s="242" t="s">
        <v>150</v>
      </c>
      <c r="H809" s="297">
        <v>45118</v>
      </c>
      <c r="I809" s="298">
        <v>57500</v>
      </c>
      <c r="J809" s="242">
        <v>12</v>
      </c>
      <c r="K809" s="294">
        <f t="shared" si="12"/>
        <v>45482</v>
      </c>
      <c r="L809" s="234">
        <v>9</v>
      </c>
      <c r="M809" s="234">
        <v>0.01</v>
      </c>
      <c r="N809" s="234">
        <v>9</v>
      </c>
      <c r="O809" s="299"/>
      <c r="P809" s="299"/>
      <c r="Q809" s="299"/>
      <c r="R809" s="299"/>
      <c r="S809" s="299"/>
      <c r="T809" s="299"/>
      <c r="U809" s="299"/>
      <c r="V809" s="299"/>
      <c r="W809" s="299"/>
      <c r="X809" s="298">
        <v>57500</v>
      </c>
      <c r="Y809" s="301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8"/>
      <c r="AK809" s="38"/>
      <c r="AL809" s="38"/>
      <c r="AM809" s="38"/>
      <c r="AN809" s="38"/>
      <c r="AO809" s="38"/>
      <c r="AP809" s="38"/>
      <c r="AQ809" s="38"/>
      <c r="AR809" s="38"/>
      <c r="AS809" s="38"/>
      <c r="AT809" s="38"/>
      <c r="AU809" s="38"/>
      <c r="AV809" s="38"/>
      <c r="AW809" s="38"/>
      <c r="AX809" s="38"/>
      <c r="AY809" s="38"/>
      <c r="AZ809" s="38"/>
      <c r="BA809" s="38"/>
      <c r="BB809" s="38"/>
      <c r="BC809" s="38"/>
      <c r="BD809" s="38"/>
      <c r="BE809" s="38"/>
      <c r="BF809" s="38"/>
      <c r="BG809" s="38"/>
      <c r="BH809" s="38"/>
      <c r="BI809" s="38"/>
      <c r="BJ809" s="38"/>
      <c r="BK809" s="38"/>
      <c r="BL809" s="38"/>
      <c r="BM809" s="38"/>
      <c r="BN809" s="38"/>
      <c r="BO809" s="38"/>
      <c r="BP809" s="38"/>
      <c r="BQ809" s="38"/>
      <c r="BR809" s="38"/>
      <c r="BS809" s="38"/>
      <c r="BT809" s="38"/>
      <c r="BU809" s="38"/>
      <c r="BV809" s="38"/>
      <c r="BW809" s="38"/>
      <c r="BX809" s="38"/>
      <c r="BY809" s="38"/>
      <c r="BZ809" s="38"/>
      <c r="CA809" s="38"/>
      <c r="CB809" s="38"/>
      <c r="CC809" s="38"/>
      <c r="CD809" s="38"/>
      <c r="CE809" s="38"/>
      <c r="CF809" s="38"/>
      <c r="CG809" s="38"/>
      <c r="CH809" s="38"/>
      <c r="CI809" s="38"/>
      <c r="CJ809" s="38"/>
      <c r="CK809" s="38"/>
      <c r="CL809" s="38"/>
      <c r="CM809" s="38"/>
      <c r="CN809" s="38"/>
      <c r="CO809" s="38"/>
      <c r="CP809" s="38"/>
      <c r="CQ809" s="38"/>
      <c r="CR809" s="38"/>
      <c r="CS809" s="38"/>
      <c r="CT809" s="38"/>
      <c r="CU809" s="38"/>
      <c r="CV809" s="38"/>
      <c r="CW809" s="38"/>
      <c r="CX809" s="38"/>
      <c r="CY809" s="38"/>
      <c r="CZ809" s="38"/>
      <c r="DA809" s="38"/>
      <c r="DB809" s="38"/>
      <c r="DC809" s="38"/>
      <c r="DD809" s="38"/>
      <c r="DE809" s="38"/>
      <c r="DF809" s="38"/>
      <c r="DG809" s="38"/>
      <c r="DH809" s="38"/>
      <c r="DI809" s="124"/>
    </row>
    <row r="810" spans="1:113" s="35" customFormat="1" ht="15.75" thickTop="1" thickBot="1">
      <c r="A810" s="872">
        <v>1297</v>
      </c>
      <c r="B810" s="836" t="s">
        <v>5804</v>
      </c>
      <c r="C810" s="115" t="s">
        <v>148</v>
      </c>
      <c r="D810" s="241">
        <v>2195</v>
      </c>
      <c r="E810" s="242" t="s">
        <v>149</v>
      </c>
      <c r="F810" s="242">
        <v>12</v>
      </c>
      <c r="G810" s="242" t="s">
        <v>150</v>
      </c>
      <c r="H810" s="297">
        <v>45157</v>
      </c>
      <c r="I810" s="298">
        <v>200000</v>
      </c>
      <c r="J810" s="242">
        <v>12</v>
      </c>
      <c r="K810" s="294">
        <f t="shared" si="12"/>
        <v>45521</v>
      </c>
      <c r="L810" s="234">
        <v>9</v>
      </c>
      <c r="M810" s="234">
        <v>0.01</v>
      </c>
      <c r="N810" s="234">
        <v>9</v>
      </c>
      <c r="O810" s="299"/>
      <c r="P810" s="299"/>
      <c r="Q810" s="299"/>
      <c r="R810" s="299"/>
      <c r="S810" s="299"/>
      <c r="T810" s="299"/>
      <c r="U810" s="299"/>
      <c r="V810" s="299"/>
      <c r="W810" s="299"/>
      <c r="X810" s="298">
        <v>200000</v>
      </c>
      <c r="Y810" s="301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8"/>
      <c r="AK810" s="38"/>
      <c r="AL810" s="38"/>
      <c r="AM810" s="38"/>
      <c r="AN810" s="38"/>
      <c r="AO810" s="38"/>
      <c r="AP810" s="38"/>
      <c r="AQ810" s="38"/>
      <c r="AR810" s="38"/>
      <c r="AS810" s="38"/>
      <c r="AT810" s="38"/>
      <c r="AU810" s="38"/>
      <c r="AV810" s="38"/>
      <c r="AW810" s="38"/>
      <c r="AX810" s="38"/>
      <c r="AY810" s="38"/>
      <c r="AZ810" s="38"/>
      <c r="BA810" s="38"/>
      <c r="BB810" s="38"/>
      <c r="BC810" s="38"/>
      <c r="BD810" s="38"/>
      <c r="BE810" s="38"/>
      <c r="BF810" s="38"/>
      <c r="BG810" s="38"/>
      <c r="BH810" s="38"/>
      <c r="BI810" s="38"/>
      <c r="BJ810" s="38"/>
      <c r="BK810" s="38"/>
      <c r="BL810" s="38"/>
      <c r="BM810" s="38"/>
      <c r="BN810" s="38"/>
      <c r="BO810" s="38"/>
      <c r="BP810" s="38"/>
      <c r="BQ810" s="38"/>
      <c r="BR810" s="38"/>
      <c r="BS810" s="38"/>
      <c r="BT810" s="38"/>
      <c r="BU810" s="38"/>
      <c r="BV810" s="38"/>
      <c r="BW810" s="38"/>
      <c r="BX810" s="38"/>
      <c r="BY810" s="38"/>
      <c r="BZ810" s="38"/>
      <c r="CA810" s="38"/>
      <c r="CB810" s="38"/>
      <c r="CC810" s="38"/>
      <c r="CD810" s="38"/>
      <c r="CE810" s="38"/>
      <c r="CF810" s="38"/>
      <c r="CG810" s="38"/>
      <c r="CH810" s="38"/>
      <c r="CI810" s="38"/>
      <c r="CJ810" s="38"/>
      <c r="CK810" s="38"/>
      <c r="CL810" s="38"/>
      <c r="CM810" s="38"/>
      <c r="CN810" s="38"/>
      <c r="CO810" s="38"/>
      <c r="CP810" s="38"/>
      <c r="CQ810" s="38"/>
      <c r="CR810" s="38"/>
      <c r="CS810" s="38"/>
      <c r="CT810" s="38"/>
      <c r="CU810" s="38"/>
      <c r="CV810" s="38"/>
      <c r="CW810" s="38"/>
      <c r="CX810" s="38"/>
      <c r="CY810" s="38"/>
      <c r="CZ810" s="38"/>
      <c r="DA810" s="38"/>
      <c r="DB810" s="38"/>
      <c r="DC810" s="38"/>
      <c r="DD810" s="38"/>
      <c r="DE810" s="38"/>
      <c r="DF810" s="38"/>
      <c r="DG810" s="38"/>
      <c r="DH810" s="38"/>
      <c r="DI810" s="124"/>
    </row>
    <row r="811" spans="1:113" s="35" customFormat="1" ht="15.75" thickTop="1" thickBot="1">
      <c r="A811" s="872">
        <v>1548</v>
      </c>
      <c r="B811" s="836" t="s">
        <v>5804</v>
      </c>
      <c r="C811" s="115" t="s">
        <v>148</v>
      </c>
      <c r="D811" s="241">
        <v>2197</v>
      </c>
      <c r="E811" s="242" t="s">
        <v>149</v>
      </c>
      <c r="F811" s="242">
        <v>10</v>
      </c>
      <c r="G811" s="242" t="s">
        <v>150</v>
      </c>
      <c r="H811" s="297">
        <v>45184</v>
      </c>
      <c r="I811" s="298">
        <v>57500</v>
      </c>
      <c r="J811" s="242">
        <v>12</v>
      </c>
      <c r="K811" s="294">
        <f t="shared" si="12"/>
        <v>45548</v>
      </c>
      <c r="L811" s="234">
        <v>9</v>
      </c>
      <c r="M811" s="234">
        <v>0.01</v>
      </c>
      <c r="N811" s="234">
        <v>9</v>
      </c>
      <c r="O811" s="299"/>
      <c r="P811" s="299"/>
      <c r="Q811" s="299"/>
      <c r="R811" s="299"/>
      <c r="S811" s="299"/>
      <c r="T811" s="299"/>
      <c r="U811" s="299"/>
      <c r="V811" s="299"/>
      <c r="W811" s="299"/>
      <c r="X811" s="298">
        <v>57500</v>
      </c>
      <c r="Y811" s="301"/>
      <c r="Z811" s="38"/>
      <c r="AA811" s="38"/>
      <c r="AB811" s="38"/>
      <c r="AC811" s="38"/>
      <c r="AD811" s="38"/>
      <c r="AE811" s="38"/>
      <c r="AF811" s="38"/>
      <c r="AG811" s="38"/>
      <c r="AH811" s="38"/>
      <c r="AI811" s="38"/>
      <c r="AJ811" s="38"/>
      <c r="AK811" s="38"/>
      <c r="AL811" s="38"/>
      <c r="AM811" s="38"/>
      <c r="AN811" s="38"/>
      <c r="AO811" s="38"/>
      <c r="AP811" s="38"/>
      <c r="AQ811" s="38"/>
      <c r="AR811" s="38"/>
      <c r="AS811" s="38"/>
      <c r="AT811" s="38"/>
      <c r="AU811" s="38"/>
      <c r="AV811" s="38"/>
      <c r="AW811" s="38"/>
      <c r="AX811" s="38"/>
      <c r="AY811" s="38"/>
      <c r="AZ811" s="38"/>
      <c r="BA811" s="38"/>
      <c r="BB811" s="38"/>
      <c r="BC811" s="38"/>
      <c r="BD811" s="38"/>
      <c r="BE811" s="38"/>
      <c r="BF811" s="38"/>
      <c r="BG811" s="38"/>
      <c r="BH811" s="38"/>
      <c r="BI811" s="38"/>
      <c r="BJ811" s="38"/>
      <c r="BK811" s="38"/>
      <c r="BL811" s="38"/>
      <c r="BM811" s="38"/>
      <c r="BN811" s="38"/>
      <c r="BO811" s="38"/>
      <c r="BP811" s="38"/>
      <c r="BQ811" s="38"/>
      <c r="BR811" s="38"/>
      <c r="BS811" s="38"/>
      <c r="BT811" s="38"/>
      <c r="BU811" s="38"/>
      <c r="BV811" s="38"/>
      <c r="BW811" s="38"/>
      <c r="BX811" s="38"/>
      <c r="BY811" s="38"/>
      <c r="BZ811" s="38"/>
      <c r="CA811" s="38"/>
      <c r="CB811" s="38"/>
      <c r="CC811" s="38"/>
      <c r="CD811" s="38"/>
      <c r="CE811" s="38"/>
      <c r="CF811" s="38"/>
      <c r="CG811" s="38"/>
      <c r="CH811" s="38"/>
      <c r="CI811" s="38"/>
      <c r="CJ811" s="38"/>
      <c r="CK811" s="38"/>
      <c r="CL811" s="38"/>
      <c r="CM811" s="38"/>
      <c r="CN811" s="38"/>
      <c r="CO811" s="38"/>
      <c r="CP811" s="38"/>
      <c r="CQ811" s="38"/>
      <c r="CR811" s="38"/>
      <c r="CS811" s="38"/>
      <c r="CT811" s="38"/>
      <c r="CU811" s="38"/>
      <c r="CV811" s="38"/>
      <c r="CW811" s="38"/>
      <c r="CX811" s="38"/>
      <c r="CY811" s="38"/>
      <c r="CZ811" s="38"/>
      <c r="DA811" s="38"/>
      <c r="DB811" s="38"/>
      <c r="DC811" s="38"/>
      <c r="DD811" s="38"/>
      <c r="DE811" s="38"/>
      <c r="DF811" s="38"/>
      <c r="DG811" s="38"/>
      <c r="DH811" s="38"/>
      <c r="DI811" s="124"/>
    </row>
    <row r="812" spans="1:113" s="35" customFormat="1" ht="15.75" thickTop="1" thickBot="1">
      <c r="A812" s="872">
        <v>1412</v>
      </c>
      <c r="B812" s="836" t="s">
        <v>5804</v>
      </c>
      <c r="C812" s="115" t="s">
        <v>148</v>
      </c>
      <c r="D812" s="241">
        <v>2198</v>
      </c>
      <c r="E812" s="242" t="s">
        <v>149</v>
      </c>
      <c r="F812" s="242">
        <v>10</v>
      </c>
      <c r="G812" s="242" t="s">
        <v>150</v>
      </c>
      <c r="H812" s="297">
        <v>45029</v>
      </c>
      <c r="I812" s="298">
        <v>57500</v>
      </c>
      <c r="J812" s="242">
        <v>12</v>
      </c>
      <c r="K812" s="294">
        <f t="shared" si="12"/>
        <v>45393</v>
      </c>
      <c r="L812" s="234">
        <v>9</v>
      </c>
      <c r="M812" s="234">
        <v>0.01</v>
      </c>
      <c r="N812" s="234">
        <v>9</v>
      </c>
      <c r="O812" s="299"/>
      <c r="P812" s="299"/>
      <c r="Q812" s="299"/>
      <c r="R812" s="299"/>
      <c r="S812" s="299"/>
      <c r="T812" s="299"/>
      <c r="U812" s="299"/>
      <c r="V812" s="299"/>
      <c r="W812" s="299"/>
      <c r="X812" s="298">
        <v>57500</v>
      </c>
      <c r="Y812" s="301"/>
      <c r="Z812" s="38"/>
      <c r="AA812" s="38"/>
      <c r="AB812" s="38"/>
      <c r="AC812" s="38"/>
      <c r="AD812" s="38"/>
      <c r="AE812" s="38"/>
      <c r="AF812" s="38"/>
      <c r="AG812" s="38"/>
      <c r="AH812" s="38"/>
      <c r="AI812" s="38"/>
      <c r="AJ812" s="38"/>
      <c r="AK812" s="38"/>
      <c r="AL812" s="38"/>
      <c r="AM812" s="38"/>
      <c r="AN812" s="38"/>
      <c r="AO812" s="38"/>
      <c r="AP812" s="38"/>
      <c r="AQ812" s="38"/>
      <c r="AR812" s="38"/>
      <c r="AS812" s="38"/>
      <c r="AT812" s="38"/>
      <c r="AU812" s="38"/>
      <c r="AV812" s="38"/>
      <c r="AW812" s="38"/>
      <c r="AX812" s="38"/>
      <c r="AY812" s="38"/>
      <c r="AZ812" s="38"/>
      <c r="BA812" s="38"/>
      <c r="BB812" s="38"/>
      <c r="BC812" s="38"/>
      <c r="BD812" s="38"/>
      <c r="BE812" s="38"/>
      <c r="BF812" s="38"/>
      <c r="BG812" s="38"/>
      <c r="BH812" s="38"/>
      <c r="BI812" s="38"/>
      <c r="BJ812" s="38"/>
      <c r="BK812" s="38"/>
      <c r="BL812" s="38"/>
      <c r="BM812" s="38"/>
      <c r="BN812" s="38"/>
      <c r="BO812" s="38"/>
      <c r="BP812" s="38"/>
      <c r="BQ812" s="38"/>
      <c r="BR812" s="38"/>
      <c r="BS812" s="38"/>
      <c r="BT812" s="38"/>
      <c r="BU812" s="38"/>
      <c r="BV812" s="38"/>
      <c r="BW812" s="38"/>
      <c r="BX812" s="38"/>
      <c r="BY812" s="38"/>
      <c r="BZ812" s="38"/>
      <c r="CA812" s="38"/>
      <c r="CB812" s="38"/>
      <c r="CC812" s="38"/>
      <c r="CD812" s="38"/>
      <c r="CE812" s="38"/>
      <c r="CF812" s="38"/>
      <c r="CG812" s="38"/>
      <c r="CH812" s="38"/>
      <c r="CI812" s="38"/>
      <c r="CJ812" s="38"/>
      <c r="CK812" s="38"/>
      <c r="CL812" s="38"/>
      <c r="CM812" s="38"/>
      <c r="CN812" s="38"/>
      <c r="CO812" s="38"/>
      <c r="CP812" s="38"/>
      <c r="CQ812" s="38"/>
      <c r="CR812" s="38"/>
      <c r="CS812" s="38"/>
      <c r="CT812" s="38"/>
      <c r="CU812" s="38"/>
      <c r="CV812" s="38"/>
      <c r="CW812" s="38"/>
      <c r="CX812" s="38"/>
      <c r="CY812" s="38"/>
      <c r="CZ812" s="38"/>
      <c r="DA812" s="38"/>
      <c r="DB812" s="38"/>
      <c r="DC812" s="38"/>
      <c r="DD812" s="38"/>
      <c r="DE812" s="38"/>
      <c r="DF812" s="38"/>
      <c r="DG812" s="38"/>
      <c r="DH812" s="38"/>
      <c r="DI812" s="124"/>
    </row>
    <row r="813" spans="1:113" s="35" customFormat="1" ht="15.75" thickTop="1" thickBot="1">
      <c r="A813" s="872">
        <v>1517</v>
      </c>
      <c r="B813" s="836" t="s">
        <v>5804</v>
      </c>
      <c r="C813" s="115" t="s">
        <v>148</v>
      </c>
      <c r="D813" s="241">
        <v>2199</v>
      </c>
      <c r="E813" s="242" t="s">
        <v>149</v>
      </c>
      <c r="F813" s="242">
        <v>10</v>
      </c>
      <c r="G813" s="242" t="s">
        <v>150</v>
      </c>
      <c r="H813" s="297">
        <v>45096</v>
      </c>
      <c r="I813" s="298">
        <v>50000</v>
      </c>
      <c r="J813" s="242">
        <v>12</v>
      </c>
      <c r="K813" s="294">
        <f t="shared" si="12"/>
        <v>45460</v>
      </c>
      <c r="L813" s="234">
        <v>9</v>
      </c>
      <c r="M813" s="234">
        <v>0.01</v>
      </c>
      <c r="N813" s="234">
        <v>9</v>
      </c>
      <c r="O813" s="299"/>
      <c r="P813" s="299"/>
      <c r="Q813" s="299"/>
      <c r="R813" s="299"/>
      <c r="S813" s="299"/>
      <c r="T813" s="299"/>
      <c r="U813" s="299"/>
      <c r="V813" s="299"/>
      <c r="W813" s="299"/>
      <c r="X813" s="298">
        <v>50000</v>
      </c>
      <c r="Y813" s="301"/>
      <c r="Z813" s="38"/>
      <c r="AA813" s="38"/>
      <c r="AB813" s="38"/>
      <c r="AC813" s="38"/>
      <c r="AD813" s="38"/>
      <c r="AE813" s="38"/>
      <c r="AF813" s="38"/>
      <c r="AG813" s="38"/>
      <c r="AH813" s="38"/>
      <c r="AI813" s="38"/>
      <c r="AJ813" s="38"/>
      <c r="AK813" s="38"/>
      <c r="AL813" s="38"/>
      <c r="AM813" s="38"/>
      <c r="AN813" s="38"/>
      <c r="AO813" s="38"/>
      <c r="AP813" s="38"/>
      <c r="AQ813" s="38"/>
      <c r="AR813" s="38"/>
      <c r="AS813" s="38"/>
      <c r="AT813" s="38"/>
      <c r="AU813" s="38"/>
      <c r="AV813" s="38"/>
      <c r="AW813" s="38"/>
      <c r="AX813" s="38"/>
      <c r="AY813" s="38"/>
      <c r="AZ813" s="38"/>
      <c r="BA813" s="38"/>
      <c r="BB813" s="38"/>
      <c r="BC813" s="38"/>
      <c r="BD813" s="38"/>
      <c r="BE813" s="38"/>
      <c r="BF813" s="38"/>
      <c r="BG813" s="38"/>
      <c r="BH813" s="38"/>
      <c r="BI813" s="38"/>
      <c r="BJ813" s="38"/>
      <c r="BK813" s="38"/>
      <c r="BL813" s="38"/>
      <c r="BM813" s="38"/>
      <c r="BN813" s="38"/>
      <c r="BO813" s="38"/>
      <c r="BP813" s="38"/>
      <c r="BQ813" s="38"/>
      <c r="BR813" s="38"/>
      <c r="BS813" s="38"/>
      <c r="BT813" s="38"/>
      <c r="BU813" s="38"/>
      <c r="BV813" s="38"/>
      <c r="BW813" s="38"/>
      <c r="BX813" s="38"/>
      <c r="BY813" s="38"/>
      <c r="BZ813" s="38"/>
      <c r="CA813" s="38"/>
      <c r="CB813" s="38"/>
      <c r="CC813" s="38"/>
      <c r="CD813" s="38"/>
      <c r="CE813" s="38"/>
      <c r="CF813" s="38"/>
      <c r="CG813" s="38"/>
      <c r="CH813" s="38"/>
      <c r="CI813" s="38"/>
      <c r="CJ813" s="38"/>
      <c r="CK813" s="38"/>
      <c r="CL813" s="38"/>
      <c r="CM813" s="38"/>
      <c r="CN813" s="38"/>
      <c r="CO813" s="38"/>
      <c r="CP813" s="38"/>
      <c r="CQ813" s="38"/>
      <c r="CR813" s="38"/>
      <c r="CS813" s="38"/>
      <c r="CT813" s="38"/>
      <c r="CU813" s="38"/>
      <c r="CV813" s="38"/>
      <c r="CW813" s="38"/>
      <c r="CX813" s="38"/>
      <c r="CY813" s="38"/>
      <c r="CZ813" s="38"/>
      <c r="DA813" s="38"/>
      <c r="DB813" s="38"/>
      <c r="DC813" s="38"/>
      <c r="DD813" s="38"/>
      <c r="DE813" s="38"/>
      <c r="DF813" s="38"/>
      <c r="DG813" s="38"/>
      <c r="DH813" s="38"/>
      <c r="DI813" s="124"/>
    </row>
    <row r="814" spans="1:113" s="35" customFormat="1" ht="15.75" thickTop="1" thickBot="1">
      <c r="A814" s="872">
        <v>1554</v>
      </c>
      <c r="B814" s="836" t="s">
        <v>5804</v>
      </c>
      <c r="C814" s="115" t="s">
        <v>148</v>
      </c>
      <c r="D814" s="241">
        <v>2200</v>
      </c>
      <c r="E814" s="242" t="s">
        <v>149</v>
      </c>
      <c r="F814" s="242">
        <v>10</v>
      </c>
      <c r="G814" s="242" t="s">
        <v>150</v>
      </c>
      <c r="H814" s="297">
        <v>45210</v>
      </c>
      <c r="I814" s="298">
        <v>57500</v>
      </c>
      <c r="J814" s="242">
        <v>12</v>
      </c>
      <c r="K814" s="294">
        <f t="shared" si="12"/>
        <v>45574</v>
      </c>
      <c r="L814" s="234">
        <v>9</v>
      </c>
      <c r="M814" s="234">
        <v>0.01</v>
      </c>
      <c r="N814" s="234">
        <v>9</v>
      </c>
      <c r="O814" s="299"/>
      <c r="P814" s="299"/>
      <c r="Q814" s="299"/>
      <c r="R814" s="299"/>
      <c r="S814" s="299"/>
      <c r="T814" s="299"/>
      <c r="U814" s="299"/>
      <c r="V814" s="299"/>
      <c r="W814" s="299"/>
      <c r="X814" s="298">
        <v>57500</v>
      </c>
      <c r="Y814" s="301"/>
      <c r="Z814" s="38"/>
      <c r="AA814" s="38"/>
      <c r="AB814" s="38"/>
      <c r="AC814" s="38"/>
      <c r="AD814" s="38"/>
      <c r="AE814" s="38"/>
      <c r="AF814" s="38"/>
      <c r="AG814" s="38"/>
      <c r="AH814" s="38"/>
      <c r="AI814" s="38"/>
      <c r="AJ814" s="38"/>
      <c r="AK814" s="38"/>
      <c r="AL814" s="38"/>
      <c r="AM814" s="38"/>
      <c r="AN814" s="38"/>
      <c r="AO814" s="38"/>
      <c r="AP814" s="38"/>
      <c r="AQ814" s="38"/>
      <c r="AR814" s="38"/>
      <c r="AS814" s="38"/>
      <c r="AT814" s="38"/>
      <c r="AU814" s="38"/>
      <c r="AV814" s="38"/>
      <c r="AW814" s="38"/>
      <c r="AX814" s="38"/>
      <c r="AY814" s="38"/>
      <c r="AZ814" s="38"/>
      <c r="BA814" s="38"/>
      <c r="BB814" s="38"/>
      <c r="BC814" s="38"/>
      <c r="BD814" s="38"/>
      <c r="BE814" s="38"/>
      <c r="BF814" s="38"/>
      <c r="BG814" s="38"/>
      <c r="BH814" s="38"/>
      <c r="BI814" s="38"/>
      <c r="BJ814" s="38"/>
      <c r="BK814" s="38"/>
      <c r="BL814" s="38"/>
      <c r="BM814" s="38"/>
      <c r="BN814" s="38"/>
      <c r="BO814" s="38"/>
      <c r="BP814" s="38"/>
      <c r="BQ814" s="38"/>
      <c r="BR814" s="38"/>
      <c r="BS814" s="38"/>
      <c r="BT814" s="38"/>
      <c r="BU814" s="38"/>
      <c r="BV814" s="38"/>
      <c r="BW814" s="38"/>
      <c r="BX814" s="38"/>
      <c r="BY814" s="38"/>
      <c r="BZ814" s="38"/>
      <c r="CA814" s="38"/>
      <c r="CB814" s="38"/>
      <c r="CC814" s="38"/>
      <c r="CD814" s="38"/>
      <c r="CE814" s="38"/>
      <c r="CF814" s="38"/>
      <c r="CG814" s="38"/>
      <c r="CH814" s="38"/>
      <c r="CI814" s="38"/>
      <c r="CJ814" s="38"/>
      <c r="CK814" s="38"/>
      <c r="CL814" s="38"/>
      <c r="CM814" s="38"/>
      <c r="CN814" s="38"/>
      <c r="CO814" s="38"/>
      <c r="CP814" s="38"/>
      <c r="CQ814" s="38"/>
      <c r="CR814" s="38"/>
      <c r="CS814" s="38"/>
      <c r="CT814" s="38"/>
      <c r="CU814" s="38"/>
      <c r="CV814" s="38"/>
      <c r="CW814" s="38"/>
      <c r="CX814" s="38"/>
      <c r="CY814" s="38"/>
      <c r="CZ814" s="38"/>
      <c r="DA814" s="38"/>
      <c r="DB814" s="38"/>
      <c r="DC814" s="38"/>
      <c r="DD814" s="38"/>
      <c r="DE814" s="38"/>
      <c r="DF814" s="38"/>
      <c r="DG814" s="38"/>
      <c r="DH814" s="38"/>
      <c r="DI814" s="124"/>
    </row>
    <row r="815" spans="1:113" s="35" customFormat="1" ht="15.75" thickTop="1" thickBot="1">
      <c r="A815" s="872">
        <v>1781</v>
      </c>
      <c r="B815" s="836" t="s">
        <v>5804</v>
      </c>
      <c r="C815" s="115" t="s">
        <v>148</v>
      </c>
      <c r="D815" s="241">
        <v>2202</v>
      </c>
      <c r="E815" s="242" t="s">
        <v>149</v>
      </c>
      <c r="F815" s="242">
        <v>10</v>
      </c>
      <c r="G815" s="242" t="s">
        <v>150</v>
      </c>
      <c r="H815" s="297">
        <v>45257</v>
      </c>
      <c r="I815" s="298">
        <v>57500</v>
      </c>
      <c r="J815" s="242">
        <v>12</v>
      </c>
      <c r="K815" s="294">
        <f t="shared" si="12"/>
        <v>45621</v>
      </c>
      <c r="L815" s="234">
        <v>9</v>
      </c>
      <c r="M815" s="234">
        <v>0.01</v>
      </c>
      <c r="N815" s="234">
        <v>9</v>
      </c>
      <c r="O815" s="299"/>
      <c r="P815" s="299"/>
      <c r="Q815" s="299"/>
      <c r="R815" s="299"/>
      <c r="S815" s="299"/>
      <c r="T815" s="299"/>
      <c r="U815" s="299"/>
      <c r="V815" s="299"/>
      <c r="W815" s="299"/>
      <c r="X815" s="298">
        <v>57500</v>
      </c>
      <c r="Y815" s="301"/>
      <c r="Z815" s="38"/>
      <c r="AA815" s="38"/>
      <c r="AB815" s="38"/>
      <c r="AC815" s="38"/>
      <c r="AD815" s="38"/>
      <c r="AE815" s="38"/>
      <c r="AF815" s="38"/>
      <c r="AG815" s="38"/>
      <c r="AH815" s="38"/>
      <c r="AI815" s="38"/>
      <c r="AJ815" s="38"/>
      <c r="AK815" s="38"/>
      <c r="AL815" s="38"/>
      <c r="AM815" s="38"/>
      <c r="AN815" s="38"/>
      <c r="AO815" s="38"/>
      <c r="AP815" s="38"/>
      <c r="AQ815" s="38"/>
      <c r="AR815" s="38"/>
      <c r="AS815" s="38"/>
      <c r="AT815" s="38"/>
      <c r="AU815" s="38"/>
      <c r="AV815" s="38"/>
      <c r="AW815" s="38"/>
      <c r="AX815" s="38"/>
      <c r="AY815" s="38"/>
      <c r="AZ815" s="38"/>
      <c r="BA815" s="38"/>
      <c r="BB815" s="38"/>
      <c r="BC815" s="38"/>
      <c r="BD815" s="38"/>
      <c r="BE815" s="38"/>
      <c r="BF815" s="38"/>
      <c r="BG815" s="38"/>
      <c r="BH815" s="38"/>
      <c r="BI815" s="38"/>
      <c r="BJ815" s="38"/>
      <c r="BK815" s="38"/>
      <c r="BL815" s="38"/>
      <c r="BM815" s="38"/>
      <c r="BN815" s="38"/>
      <c r="BO815" s="38"/>
      <c r="BP815" s="38"/>
      <c r="BQ815" s="38"/>
      <c r="BR815" s="38"/>
      <c r="BS815" s="38"/>
      <c r="BT815" s="38"/>
      <c r="BU815" s="38"/>
      <c r="BV815" s="38"/>
      <c r="BW815" s="38"/>
      <c r="BX815" s="38"/>
      <c r="BY815" s="38"/>
      <c r="BZ815" s="38"/>
      <c r="CA815" s="38"/>
      <c r="CB815" s="38"/>
      <c r="CC815" s="38"/>
      <c r="CD815" s="38"/>
      <c r="CE815" s="38"/>
      <c r="CF815" s="38"/>
      <c r="CG815" s="38"/>
      <c r="CH815" s="38"/>
      <c r="CI815" s="38"/>
      <c r="CJ815" s="38"/>
      <c r="CK815" s="38"/>
      <c r="CL815" s="38"/>
      <c r="CM815" s="38"/>
      <c r="CN815" s="38"/>
      <c r="CO815" s="38"/>
      <c r="CP815" s="38"/>
      <c r="CQ815" s="38"/>
      <c r="CR815" s="38"/>
      <c r="CS815" s="38"/>
      <c r="CT815" s="38"/>
      <c r="CU815" s="38"/>
      <c r="CV815" s="38"/>
      <c r="CW815" s="38"/>
      <c r="CX815" s="38"/>
      <c r="CY815" s="38"/>
      <c r="CZ815" s="38"/>
      <c r="DA815" s="38"/>
      <c r="DB815" s="38"/>
      <c r="DC815" s="38"/>
      <c r="DD815" s="38"/>
      <c r="DE815" s="38"/>
      <c r="DF815" s="38"/>
      <c r="DG815" s="38"/>
      <c r="DH815" s="38"/>
      <c r="DI815" s="124"/>
    </row>
    <row r="816" spans="1:113" s="35" customFormat="1" ht="15.75" thickTop="1" thickBot="1">
      <c r="A816" s="872">
        <v>1735</v>
      </c>
      <c r="B816" s="836" t="s">
        <v>5804</v>
      </c>
      <c r="C816" s="115" t="s">
        <v>148</v>
      </c>
      <c r="D816" s="241">
        <v>2203</v>
      </c>
      <c r="E816" s="242" t="s">
        <v>149</v>
      </c>
      <c r="F816" s="242">
        <v>10</v>
      </c>
      <c r="G816" s="242" t="s">
        <v>150</v>
      </c>
      <c r="H816" s="297">
        <v>45237</v>
      </c>
      <c r="I816" s="298">
        <v>50000</v>
      </c>
      <c r="J816" s="242">
        <v>12</v>
      </c>
      <c r="K816" s="294">
        <f t="shared" si="12"/>
        <v>45601</v>
      </c>
      <c r="L816" s="234">
        <v>9</v>
      </c>
      <c r="M816" s="234">
        <v>0.01</v>
      </c>
      <c r="N816" s="234">
        <v>9</v>
      </c>
      <c r="O816" s="299"/>
      <c r="P816" s="299"/>
      <c r="Q816" s="299"/>
      <c r="R816" s="299"/>
      <c r="S816" s="299"/>
      <c r="T816" s="299"/>
      <c r="U816" s="299"/>
      <c r="V816" s="299"/>
      <c r="W816" s="299"/>
      <c r="X816" s="298">
        <v>50000</v>
      </c>
      <c r="Y816" s="301"/>
      <c r="Z816" s="38"/>
      <c r="AA816" s="38"/>
      <c r="AB816" s="38"/>
      <c r="AC816" s="38"/>
      <c r="AD816" s="38"/>
      <c r="AE816" s="38"/>
      <c r="AF816" s="38"/>
      <c r="AG816" s="38"/>
      <c r="AH816" s="38"/>
      <c r="AI816" s="38"/>
      <c r="AJ816" s="38"/>
      <c r="AK816" s="38"/>
      <c r="AL816" s="38"/>
      <c r="AM816" s="38"/>
      <c r="AN816" s="38"/>
      <c r="AO816" s="38"/>
      <c r="AP816" s="38"/>
      <c r="AQ816" s="38"/>
      <c r="AR816" s="38"/>
      <c r="AS816" s="38"/>
      <c r="AT816" s="38"/>
      <c r="AU816" s="38"/>
      <c r="AV816" s="38"/>
      <c r="AW816" s="38"/>
      <c r="AX816" s="38"/>
      <c r="AY816" s="38"/>
      <c r="AZ816" s="38"/>
      <c r="BA816" s="38"/>
      <c r="BB816" s="38"/>
      <c r="BC816" s="38"/>
      <c r="BD816" s="38"/>
      <c r="BE816" s="38"/>
      <c r="BF816" s="38"/>
      <c r="BG816" s="38"/>
      <c r="BH816" s="38"/>
      <c r="BI816" s="38"/>
      <c r="BJ816" s="38"/>
      <c r="BK816" s="38"/>
      <c r="BL816" s="38"/>
      <c r="BM816" s="38"/>
      <c r="BN816" s="38"/>
      <c r="BO816" s="38"/>
      <c r="BP816" s="38"/>
      <c r="BQ816" s="38"/>
      <c r="BR816" s="38"/>
      <c r="BS816" s="38"/>
      <c r="BT816" s="38"/>
      <c r="BU816" s="38"/>
      <c r="BV816" s="38"/>
      <c r="BW816" s="38"/>
      <c r="BX816" s="38"/>
      <c r="BY816" s="38"/>
      <c r="BZ816" s="38"/>
      <c r="CA816" s="38"/>
      <c r="CB816" s="38"/>
      <c r="CC816" s="38"/>
      <c r="CD816" s="38"/>
      <c r="CE816" s="38"/>
      <c r="CF816" s="38"/>
      <c r="CG816" s="38"/>
      <c r="CH816" s="38"/>
      <c r="CI816" s="38"/>
      <c r="CJ816" s="38"/>
      <c r="CK816" s="38"/>
      <c r="CL816" s="38"/>
      <c r="CM816" s="38"/>
      <c r="CN816" s="38"/>
      <c r="CO816" s="38"/>
      <c r="CP816" s="38"/>
      <c r="CQ816" s="38"/>
      <c r="CR816" s="38"/>
      <c r="CS816" s="38"/>
      <c r="CT816" s="38"/>
      <c r="CU816" s="38"/>
      <c r="CV816" s="38"/>
      <c r="CW816" s="38"/>
      <c r="CX816" s="38"/>
      <c r="CY816" s="38"/>
      <c r="CZ816" s="38"/>
      <c r="DA816" s="38"/>
      <c r="DB816" s="38"/>
      <c r="DC816" s="38"/>
      <c r="DD816" s="38"/>
      <c r="DE816" s="38"/>
      <c r="DF816" s="38"/>
      <c r="DG816" s="38"/>
      <c r="DH816" s="38"/>
      <c r="DI816" s="124"/>
    </row>
    <row r="817" spans="1:113" s="35" customFormat="1" ht="15.75" thickTop="1" thickBot="1">
      <c r="A817" s="872">
        <v>148</v>
      </c>
      <c r="B817" s="836" t="s">
        <v>5804</v>
      </c>
      <c r="C817" s="115" t="s">
        <v>148</v>
      </c>
      <c r="D817" s="241">
        <v>3001</v>
      </c>
      <c r="E817" s="242" t="s">
        <v>149</v>
      </c>
      <c r="F817" s="242">
        <v>13</v>
      </c>
      <c r="G817" s="242" t="s">
        <v>150</v>
      </c>
      <c r="H817" s="297">
        <v>45044</v>
      </c>
      <c r="I817" s="298">
        <v>20000</v>
      </c>
      <c r="J817" s="242">
        <v>12</v>
      </c>
      <c r="K817" s="294">
        <f t="shared" si="12"/>
        <v>45408</v>
      </c>
      <c r="L817" s="234">
        <v>9</v>
      </c>
      <c r="M817" s="234">
        <v>0.01</v>
      </c>
      <c r="N817" s="234">
        <v>9</v>
      </c>
      <c r="O817" s="299"/>
      <c r="P817" s="299"/>
      <c r="Q817" s="299"/>
      <c r="R817" s="299"/>
      <c r="S817" s="299"/>
      <c r="T817" s="299"/>
      <c r="U817" s="299"/>
      <c r="V817" s="299"/>
      <c r="W817" s="299"/>
      <c r="X817" s="298">
        <v>20000</v>
      </c>
      <c r="Y817" s="301"/>
      <c r="Z817" s="38"/>
      <c r="AA817" s="38"/>
      <c r="AB817" s="38"/>
      <c r="AC817" s="38"/>
      <c r="AD817" s="38"/>
      <c r="AE817" s="38"/>
      <c r="AF817" s="38"/>
      <c r="AG817" s="38"/>
      <c r="AH817" s="38"/>
      <c r="AI817" s="38"/>
      <c r="AJ817" s="38"/>
      <c r="AK817" s="38"/>
      <c r="AL817" s="38"/>
      <c r="AM817" s="38"/>
      <c r="AN817" s="38"/>
      <c r="AO817" s="38"/>
      <c r="AP817" s="38"/>
      <c r="AQ817" s="38"/>
      <c r="AR817" s="38"/>
      <c r="AS817" s="38"/>
      <c r="AT817" s="38"/>
      <c r="AU817" s="38"/>
      <c r="AV817" s="38"/>
      <c r="AW817" s="38"/>
      <c r="AX817" s="38"/>
      <c r="AY817" s="38"/>
      <c r="AZ817" s="38"/>
      <c r="BA817" s="38"/>
      <c r="BB817" s="38"/>
      <c r="BC817" s="38"/>
      <c r="BD817" s="38"/>
      <c r="BE817" s="38"/>
      <c r="BF817" s="38"/>
      <c r="BG817" s="38"/>
      <c r="BH817" s="38"/>
      <c r="BI817" s="38"/>
      <c r="BJ817" s="38"/>
      <c r="BK817" s="38"/>
      <c r="BL817" s="38"/>
      <c r="BM817" s="38"/>
      <c r="BN817" s="38"/>
      <c r="BO817" s="38"/>
      <c r="BP817" s="38"/>
      <c r="BQ817" s="38"/>
      <c r="BR817" s="38"/>
      <c r="BS817" s="38"/>
      <c r="BT817" s="38"/>
      <c r="BU817" s="38"/>
      <c r="BV817" s="38"/>
      <c r="BW817" s="38"/>
      <c r="BX817" s="38"/>
      <c r="BY817" s="38"/>
      <c r="BZ817" s="38"/>
      <c r="CA817" s="38"/>
      <c r="CB817" s="38"/>
      <c r="CC817" s="38"/>
      <c r="CD817" s="38"/>
      <c r="CE817" s="38"/>
      <c r="CF817" s="38"/>
      <c r="CG817" s="38"/>
      <c r="CH817" s="38"/>
      <c r="CI817" s="38"/>
      <c r="CJ817" s="38"/>
      <c r="CK817" s="38"/>
      <c r="CL817" s="38"/>
      <c r="CM817" s="38"/>
      <c r="CN817" s="38"/>
      <c r="CO817" s="38"/>
      <c r="CP817" s="38"/>
      <c r="CQ817" s="38"/>
      <c r="CR817" s="38"/>
      <c r="CS817" s="38"/>
      <c r="CT817" s="38"/>
      <c r="CU817" s="38"/>
      <c r="CV817" s="38"/>
      <c r="CW817" s="38"/>
      <c r="CX817" s="38"/>
      <c r="CY817" s="38"/>
      <c r="CZ817" s="38"/>
      <c r="DA817" s="38"/>
      <c r="DB817" s="38"/>
      <c r="DC817" s="38"/>
      <c r="DD817" s="38"/>
      <c r="DE817" s="38"/>
      <c r="DF817" s="38"/>
      <c r="DG817" s="38"/>
      <c r="DH817" s="38"/>
      <c r="DI817" s="124"/>
    </row>
    <row r="818" spans="1:113" s="35" customFormat="1" ht="15.75" thickTop="1" thickBot="1">
      <c r="A818" s="872">
        <v>48</v>
      </c>
      <c r="B818" s="836" t="s">
        <v>5804</v>
      </c>
      <c r="C818" s="115" t="s">
        <v>148</v>
      </c>
      <c r="D818" s="241">
        <v>3003</v>
      </c>
      <c r="E818" s="242" t="s">
        <v>149</v>
      </c>
      <c r="F818" s="242">
        <v>13</v>
      </c>
      <c r="G818" s="242" t="s">
        <v>150</v>
      </c>
      <c r="H818" s="297">
        <v>45044</v>
      </c>
      <c r="I818" s="298">
        <v>47400</v>
      </c>
      <c r="J818" s="242">
        <v>12</v>
      </c>
      <c r="K818" s="294">
        <f t="shared" si="12"/>
        <v>45408</v>
      </c>
      <c r="L818" s="234">
        <v>9</v>
      </c>
      <c r="M818" s="234">
        <v>0.01</v>
      </c>
      <c r="N818" s="234">
        <v>9</v>
      </c>
      <c r="O818" s="299"/>
      <c r="P818" s="299"/>
      <c r="Q818" s="299"/>
      <c r="R818" s="299"/>
      <c r="S818" s="299"/>
      <c r="T818" s="299"/>
      <c r="U818" s="299"/>
      <c r="V818" s="299"/>
      <c r="W818" s="299"/>
      <c r="X818" s="298">
        <v>47400</v>
      </c>
      <c r="Y818" s="301"/>
      <c r="Z818" s="38"/>
      <c r="AA818" s="38"/>
      <c r="AB818" s="38"/>
      <c r="AC818" s="38"/>
      <c r="AD818" s="38"/>
      <c r="AE818" s="38"/>
      <c r="AF818" s="38"/>
      <c r="AG818" s="38"/>
      <c r="AH818" s="38"/>
      <c r="AI818" s="38"/>
      <c r="AJ818" s="38"/>
      <c r="AK818" s="38"/>
      <c r="AL818" s="38"/>
      <c r="AM818" s="38"/>
      <c r="AN818" s="38"/>
      <c r="AO818" s="38"/>
      <c r="AP818" s="38"/>
      <c r="AQ818" s="38"/>
      <c r="AR818" s="38"/>
      <c r="AS818" s="38"/>
      <c r="AT818" s="38"/>
      <c r="AU818" s="38"/>
      <c r="AV818" s="38"/>
      <c r="AW818" s="38"/>
      <c r="AX818" s="38"/>
      <c r="AY818" s="38"/>
      <c r="AZ818" s="38"/>
      <c r="BA818" s="38"/>
      <c r="BB818" s="38"/>
      <c r="BC818" s="38"/>
      <c r="BD818" s="38"/>
      <c r="BE818" s="38"/>
      <c r="BF818" s="38"/>
      <c r="BG818" s="38"/>
      <c r="BH818" s="38"/>
      <c r="BI818" s="38"/>
      <c r="BJ818" s="38"/>
      <c r="BK818" s="38"/>
      <c r="BL818" s="38"/>
      <c r="BM818" s="38"/>
      <c r="BN818" s="38"/>
      <c r="BO818" s="38"/>
      <c r="BP818" s="38"/>
      <c r="BQ818" s="38"/>
      <c r="BR818" s="38"/>
      <c r="BS818" s="38"/>
      <c r="BT818" s="38"/>
      <c r="BU818" s="38"/>
      <c r="BV818" s="38"/>
      <c r="BW818" s="38"/>
      <c r="BX818" s="38"/>
      <c r="BY818" s="38"/>
      <c r="BZ818" s="38"/>
      <c r="CA818" s="38"/>
      <c r="CB818" s="38"/>
      <c r="CC818" s="38"/>
      <c r="CD818" s="38"/>
      <c r="CE818" s="38"/>
      <c r="CF818" s="38"/>
      <c r="CG818" s="38"/>
      <c r="CH818" s="38"/>
      <c r="CI818" s="38"/>
      <c r="CJ818" s="38"/>
      <c r="CK818" s="38"/>
      <c r="CL818" s="38"/>
      <c r="CM818" s="38"/>
      <c r="CN818" s="38"/>
      <c r="CO818" s="38"/>
      <c r="CP818" s="38"/>
      <c r="CQ818" s="38"/>
      <c r="CR818" s="38"/>
      <c r="CS818" s="38"/>
      <c r="CT818" s="38"/>
      <c r="CU818" s="38"/>
      <c r="CV818" s="38"/>
      <c r="CW818" s="38"/>
      <c r="CX818" s="38"/>
      <c r="CY818" s="38"/>
      <c r="CZ818" s="38"/>
      <c r="DA818" s="38"/>
      <c r="DB818" s="38"/>
      <c r="DC818" s="38"/>
      <c r="DD818" s="38"/>
      <c r="DE818" s="38"/>
      <c r="DF818" s="38"/>
      <c r="DG818" s="38"/>
      <c r="DH818" s="38"/>
      <c r="DI818" s="124"/>
    </row>
    <row r="819" spans="1:113" s="35" customFormat="1" ht="15.75" thickTop="1" thickBot="1">
      <c r="A819" s="872">
        <v>1984</v>
      </c>
      <c r="B819" s="836" t="s">
        <v>5804</v>
      </c>
      <c r="C819" s="115" t="s">
        <v>148</v>
      </c>
      <c r="D819" s="241">
        <v>3004</v>
      </c>
      <c r="E819" s="242" t="s">
        <v>149</v>
      </c>
      <c r="F819" s="242">
        <v>13</v>
      </c>
      <c r="G819" s="242" t="s">
        <v>150</v>
      </c>
      <c r="H819" s="297">
        <v>45138</v>
      </c>
      <c r="I819" s="298">
        <v>104500</v>
      </c>
      <c r="J819" s="242">
        <v>12</v>
      </c>
      <c r="K819" s="294">
        <f t="shared" si="12"/>
        <v>45502</v>
      </c>
      <c r="L819" s="234">
        <v>9</v>
      </c>
      <c r="M819" s="234">
        <v>0.01</v>
      </c>
      <c r="N819" s="234">
        <v>9</v>
      </c>
      <c r="O819" s="299"/>
      <c r="P819" s="299"/>
      <c r="Q819" s="299"/>
      <c r="R819" s="299"/>
      <c r="S819" s="299"/>
      <c r="T819" s="299"/>
      <c r="U819" s="299"/>
      <c r="V819" s="299"/>
      <c r="W819" s="299"/>
      <c r="X819" s="298">
        <v>104500</v>
      </c>
      <c r="Y819" s="301"/>
      <c r="Z819" s="38"/>
      <c r="AA819" s="38"/>
      <c r="AB819" s="38"/>
      <c r="AC819" s="38"/>
      <c r="AD819" s="38"/>
      <c r="AE819" s="38"/>
      <c r="AF819" s="38"/>
      <c r="AG819" s="38"/>
      <c r="AH819" s="38"/>
      <c r="AI819" s="38"/>
      <c r="AJ819" s="38"/>
      <c r="AK819" s="38"/>
      <c r="AL819" s="38"/>
      <c r="AM819" s="38"/>
      <c r="AN819" s="38"/>
      <c r="AO819" s="38"/>
      <c r="AP819" s="38"/>
      <c r="AQ819" s="38"/>
      <c r="AR819" s="38"/>
      <c r="AS819" s="38"/>
      <c r="AT819" s="38"/>
      <c r="AU819" s="38"/>
      <c r="AV819" s="38"/>
      <c r="AW819" s="38"/>
      <c r="AX819" s="38"/>
      <c r="AY819" s="38"/>
      <c r="AZ819" s="38"/>
      <c r="BA819" s="38"/>
      <c r="BB819" s="38"/>
      <c r="BC819" s="38"/>
      <c r="BD819" s="38"/>
      <c r="BE819" s="38"/>
      <c r="BF819" s="38"/>
      <c r="BG819" s="38"/>
      <c r="BH819" s="38"/>
      <c r="BI819" s="38"/>
      <c r="BJ819" s="38"/>
      <c r="BK819" s="38"/>
      <c r="BL819" s="38"/>
      <c r="BM819" s="38"/>
      <c r="BN819" s="38"/>
      <c r="BO819" s="38"/>
      <c r="BP819" s="38"/>
      <c r="BQ819" s="38"/>
      <c r="BR819" s="38"/>
      <c r="BS819" s="38"/>
      <c r="BT819" s="38"/>
      <c r="BU819" s="38"/>
      <c r="BV819" s="38"/>
      <c r="BW819" s="38"/>
      <c r="BX819" s="38"/>
      <c r="BY819" s="38"/>
      <c r="BZ819" s="38"/>
      <c r="CA819" s="38"/>
      <c r="CB819" s="38"/>
      <c r="CC819" s="38"/>
      <c r="CD819" s="38"/>
      <c r="CE819" s="38"/>
      <c r="CF819" s="38"/>
      <c r="CG819" s="38"/>
      <c r="CH819" s="38"/>
      <c r="CI819" s="38"/>
      <c r="CJ819" s="38"/>
      <c r="CK819" s="38"/>
      <c r="CL819" s="38"/>
      <c r="CM819" s="38"/>
      <c r="CN819" s="38"/>
      <c r="CO819" s="38"/>
      <c r="CP819" s="38"/>
      <c r="CQ819" s="38"/>
      <c r="CR819" s="38"/>
      <c r="CS819" s="38"/>
      <c r="CT819" s="38"/>
      <c r="CU819" s="38"/>
      <c r="CV819" s="38"/>
      <c r="CW819" s="38"/>
      <c r="CX819" s="38"/>
      <c r="CY819" s="38"/>
      <c r="CZ819" s="38"/>
      <c r="DA819" s="38"/>
      <c r="DB819" s="38"/>
      <c r="DC819" s="38"/>
      <c r="DD819" s="38"/>
      <c r="DE819" s="38"/>
      <c r="DF819" s="38"/>
      <c r="DG819" s="38"/>
      <c r="DH819" s="38"/>
      <c r="DI819" s="124"/>
    </row>
    <row r="820" spans="1:113" s="35" customFormat="1" ht="15.75" thickTop="1" thickBot="1">
      <c r="A820" s="872">
        <v>245</v>
      </c>
      <c r="B820" s="836" t="s">
        <v>5804</v>
      </c>
      <c r="C820" s="115" t="s">
        <v>148</v>
      </c>
      <c r="D820" s="241">
        <v>3005</v>
      </c>
      <c r="E820" s="242" t="s">
        <v>149</v>
      </c>
      <c r="F820" s="242">
        <v>13</v>
      </c>
      <c r="G820" s="242" t="s">
        <v>150</v>
      </c>
      <c r="H820" s="297">
        <v>45157</v>
      </c>
      <c r="I820" s="298">
        <v>107000</v>
      </c>
      <c r="J820" s="242">
        <v>12</v>
      </c>
      <c r="K820" s="294">
        <f t="shared" si="12"/>
        <v>45521</v>
      </c>
      <c r="L820" s="234">
        <v>9</v>
      </c>
      <c r="M820" s="234">
        <v>0.01</v>
      </c>
      <c r="N820" s="234">
        <v>9</v>
      </c>
      <c r="O820" s="299"/>
      <c r="P820" s="299"/>
      <c r="Q820" s="299"/>
      <c r="R820" s="299"/>
      <c r="S820" s="299"/>
      <c r="T820" s="299"/>
      <c r="U820" s="299"/>
      <c r="V820" s="299"/>
      <c r="W820" s="299"/>
      <c r="X820" s="298">
        <v>107000</v>
      </c>
      <c r="Y820" s="301"/>
      <c r="Z820" s="38"/>
      <c r="AA820" s="38"/>
      <c r="AB820" s="38"/>
      <c r="AC820" s="38"/>
      <c r="AD820" s="38"/>
      <c r="AE820" s="38"/>
      <c r="AF820" s="38"/>
      <c r="AG820" s="38"/>
      <c r="AH820" s="38"/>
      <c r="AI820" s="38"/>
      <c r="AJ820" s="38"/>
      <c r="AK820" s="38"/>
      <c r="AL820" s="38"/>
      <c r="AM820" s="38"/>
      <c r="AN820" s="38"/>
      <c r="AO820" s="38"/>
      <c r="AP820" s="38"/>
      <c r="AQ820" s="38"/>
      <c r="AR820" s="38"/>
      <c r="AS820" s="38"/>
      <c r="AT820" s="38"/>
      <c r="AU820" s="38"/>
      <c r="AV820" s="38"/>
      <c r="AW820" s="38"/>
      <c r="AX820" s="38"/>
      <c r="AY820" s="38"/>
      <c r="AZ820" s="38"/>
      <c r="BA820" s="38"/>
      <c r="BB820" s="38"/>
      <c r="BC820" s="38"/>
      <c r="BD820" s="38"/>
      <c r="BE820" s="38"/>
      <c r="BF820" s="38"/>
      <c r="BG820" s="38"/>
      <c r="BH820" s="38"/>
      <c r="BI820" s="38"/>
      <c r="BJ820" s="38"/>
      <c r="BK820" s="38"/>
      <c r="BL820" s="38"/>
      <c r="BM820" s="38"/>
      <c r="BN820" s="38"/>
      <c r="BO820" s="38"/>
      <c r="BP820" s="38"/>
      <c r="BQ820" s="38"/>
      <c r="BR820" s="38"/>
      <c r="BS820" s="38"/>
      <c r="BT820" s="38"/>
      <c r="BU820" s="38"/>
      <c r="BV820" s="38"/>
      <c r="BW820" s="38"/>
      <c r="BX820" s="38"/>
      <c r="BY820" s="38"/>
      <c r="BZ820" s="38"/>
      <c r="CA820" s="38"/>
      <c r="CB820" s="38"/>
      <c r="CC820" s="38"/>
      <c r="CD820" s="38"/>
      <c r="CE820" s="38"/>
      <c r="CF820" s="38"/>
      <c r="CG820" s="38"/>
      <c r="CH820" s="38"/>
      <c r="CI820" s="38"/>
      <c r="CJ820" s="38"/>
      <c r="CK820" s="38"/>
      <c r="CL820" s="38"/>
      <c r="CM820" s="38"/>
      <c r="CN820" s="38"/>
      <c r="CO820" s="38"/>
      <c r="CP820" s="38"/>
      <c r="CQ820" s="38"/>
      <c r="CR820" s="38"/>
      <c r="CS820" s="38"/>
      <c r="CT820" s="38"/>
      <c r="CU820" s="38"/>
      <c r="CV820" s="38"/>
      <c r="CW820" s="38"/>
      <c r="CX820" s="38"/>
      <c r="CY820" s="38"/>
      <c r="CZ820" s="38"/>
      <c r="DA820" s="38"/>
      <c r="DB820" s="38"/>
      <c r="DC820" s="38"/>
      <c r="DD820" s="38"/>
      <c r="DE820" s="38"/>
      <c r="DF820" s="38"/>
      <c r="DG820" s="38"/>
      <c r="DH820" s="38"/>
      <c r="DI820" s="124"/>
    </row>
    <row r="821" spans="1:113" s="35" customFormat="1" ht="15.75" thickTop="1" thickBot="1">
      <c r="A821" s="872">
        <v>277</v>
      </c>
      <c r="B821" s="836" t="s">
        <v>5804</v>
      </c>
      <c r="C821" s="115" t="s">
        <v>148</v>
      </c>
      <c r="D821" s="241">
        <v>3006</v>
      </c>
      <c r="E821" s="242" t="s">
        <v>149</v>
      </c>
      <c r="F821" s="242">
        <v>13</v>
      </c>
      <c r="G821" s="242" t="s">
        <v>150</v>
      </c>
      <c r="H821" s="297">
        <v>45323</v>
      </c>
      <c r="I821" s="298">
        <v>81500</v>
      </c>
      <c r="J821" s="242">
        <v>12</v>
      </c>
      <c r="K821" s="294">
        <f t="shared" si="12"/>
        <v>45687</v>
      </c>
      <c r="L821" s="234">
        <v>9</v>
      </c>
      <c r="M821" s="234">
        <v>0.01</v>
      </c>
      <c r="N821" s="234">
        <v>9</v>
      </c>
      <c r="O821" s="299"/>
      <c r="P821" s="299"/>
      <c r="Q821" s="299"/>
      <c r="R821" s="299"/>
      <c r="S821" s="299"/>
      <c r="T821" s="299"/>
      <c r="U821" s="299"/>
      <c r="V821" s="299"/>
      <c r="W821" s="299"/>
      <c r="X821" s="298">
        <v>81500</v>
      </c>
      <c r="Y821" s="301"/>
      <c r="Z821" s="38"/>
      <c r="AA821" s="38"/>
      <c r="AB821" s="38"/>
      <c r="AC821" s="38"/>
      <c r="AD821" s="38"/>
      <c r="AE821" s="38"/>
      <c r="AF821" s="38"/>
      <c r="AG821" s="38"/>
      <c r="AH821" s="38"/>
      <c r="AI821" s="38"/>
      <c r="AJ821" s="38"/>
      <c r="AK821" s="38"/>
      <c r="AL821" s="38"/>
      <c r="AM821" s="38"/>
      <c r="AN821" s="38"/>
      <c r="AO821" s="38"/>
      <c r="AP821" s="38"/>
      <c r="AQ821" s="38"/>
      <c r="AR821" s="38"/>
      <c r="AS821" s="38"/>
      <c r="AT821" s="38"/>
      <c r="AU821" s="38"/>
      <c r="AV821" s="38"/>
      <c r="AW821" s="38"/>
      <c r="AX821" s="38"/>
      <c r="AY821" s="38"/>
      <c r="AZ821" s="38"/>
      <c r="BA821" s="38"/>
      <c r="BB821" s="38"/>
      <c r="BC821" s="38"/>
      <c r="BD821" s="38"/>
      <c r="BE821" s="38"/>
      <c r="BF821" s="38"/>
      <c r="BG821" s="38"/>
      <c r="BH821" s="38"/>
      <c r="BI821" s="38"/>
      <c r="BJ821" s="38"/>
      <c r="BK821" s="38"/>
      <c r="BL821" s="38"/>
      <c r="BM821" s="38"/>
      <c r="BN821" s="38"/>
      <c r="BO821" s="38"/>
      <c r="BP821" s="38"/>
      <c r="BQ821" s="38"/>
      <c r="BR821" s="38"/>
      <c r="BS821" s="38"/>
      <c r="BT821" s="38"/>
      <c r="BU821" s="38"/>
      <c r="BV821" s="38"/>
      <c r="BW821" s="38"/>
      <c r="BX821" s="38"/>
      <c r="BY821" s="38"/>
      <c r="BZ821" s="38"/>
      <c r="CA821" s="38"/>
      <c r="CB821" s="38"/>
      <c r="CC821" s="38"/>
      <c r="CD821" s="38"/>
      <c r="CE821" s="38"/>
      <c r="CF821" s="38"/>
      <c r="CG821" s="38"/>
      <c r="CH821" s="38"/>
      <c r="CI821" s="38"/>
      <c r="CJ821" s="38"/>
      <c r="CK821" s="38"/>
      <c r="CL821" s="38"/>
      <c r="CM821" s="38"/>
      <c r="CN821" s="38"/>
      <c r="CO821" s="38"/>
      <c r="CP821" s="38"/>
      <c r="CQ821" s="38"/>
      <c r="CR821" s="38"/>
      <c r="CS821" s="38"/>
      <c r="CT821" s="38"/>
      <c r="CU821" s="38"/>
      <c r="CV821" s="38"/>
      <c r="CW821" s="38"/>
      <c r="CX821" s="38"/>
      <c r="CY821" s="38"/>
      <c r="CZ821" s="38"/>
      <c r="DA821" s="38"/>
      <c r="DB821" s="38"/>
      <c r="DC821" s="38"/>
      <c r="DD821" s="38"/>
      <c r="DE821" s="38"/>
      <c r="DF821" s="38"/>
      <c r="DG821" s="38"/>
      <c r="DH821" s="38"/>
      <c r="DI821" s="124"/>
    </row>
    <row r="822" spans="1:113" s="35" customFormat="1" ht="15.75" thickTop="1" thickBot="1">
      <c r="A822" s="872">
        <v>279</v>
      </c>
      <c r="B822" s="836" t="s">
        <v>5804</v>
      </c>
      <c r="C822" s="115" t="s">
        <v>148</v>
      </c>
      <c r="D822" s="241">
        <v>3007</v>
      </c>
      <c r="E822" s="242" t="s">
        <v>149</v>
      </c>
      <c r="F822" s="242">
        <v>13</v>
      </c>
      <c r="G822" s="242" t="s">
        <v>150</v>
      </c>
      <c r="H822" s="297">
        <v>45029</v>
      </c>
      <c r="I822" s="298">
        <v>81500</v>
      </c>
      <c r="J822" s="242">
        <v>12</v>
      </c>
      <c r="K822" s="294">
        <f t="shared" si="12"/>
        <v>45393</v>
      </c>
      <c r="L822" s="234">
        <v>9</v>
      </c>
      <c r="M822" s="234">
        <v>0.01</v>
      </c>
      <c r="N822" s="234">
        <v>9</v>
      </c>
      <c r="O822" s="299"/>
      <c r="P822" s="299"/>
      <c r="Q822" s="299"/>
      <c r="R822" s="299"/>
      <c r="S822" s="299"/>
      <c r="T822" s="299"/>
      <c r="U822" s="299"/>
      <c r="V822" s="299"/>
      <c r="W822" s="299"/>
      <c r="X822" s="298">
        <v>81500</v>
      </c>
      <c r="Y822" s="301"/>
      <c r="Z822" s="38"/>
      <c r="AA822" s="38"/>
      <c r="AB822" s="38"/>
      <c r="AC822" s="38"/>
      <c r="AD822" s="38"/>
      <c r="AE822" s="38"/>
      <c r="AF822" s="38"/>
      <c r="AG822" s="38"/>
      <c r="AH822" s="38"/>
      <c r="AI822" s="38"/>
      <c r="AJ822" s="38"/>
      <c r="AK822" s="38"/>
      <c r="AL822" s="38"/>
      <c r="AM822" s="38"/>
      <c r="AN822" s="38"/>
      <c r="AO822" s="38"/>
      <c r="AP822" s="38"/>
      <c r="AQ822" s="38"/>
      <c r="AR822" s="38"/>
      <c r="AS822" s="38"/>
      <c r="AT822" s="38"/>
      <c r="AU822" s="38"/>
      <c r="AV822" s="38"/>
      <c r="AW822" s="38"/>
      <c r="AX822" s="38"/>
      <c r="AY822" s="38"/>
      <c r="AZ822" s="38"/>
      <c r="BA822" s="38"/>
      <c r="BB822" s="38"/>
      <c r="BC822" s="38"/>
      <c r="BD822" s="38"/>
      <c r="BE822" s="38"/>
      <c r="BF822" s="38"/>
      <c r="BG822" s="38"/>
      <c r="BH822" s="38"/>
      <c r="BI822" s="38"/>
      <c r="BJ822" s="38"/>
      <c r="BK822" s="38"/>
      <c r="BL822" s="38"/>
      <c r="BM822" s="38"/>
      <c r="BN822" s="38"/>
      <c r="BO822" s="38"/>
      <c r="BP822" s="38"/>
      <c r="BQ822" s="38"/>
      <c r="BR822" s="38"/>
      <c r="BS822" s="38"/>
      <c r="BT822" s="38"/>
      <c r="BU822" s="38"/>
      <c r="BV822" s="38"/>
      <c r="BW822" s="38"/>
      <c r="BX822" s="38"/>
      <c r="BY822" s="38"/>
      <c r="BZ822" s="38"/>
      <c r="CA822" s="38"/>
      <c r="CB822" s="38"/>
      <c r="CC822" s="38"/>
      <c r="CD822" s="38"/>
      <c r="CE822" s="38"/>
      <c r="CF822" s="38"/>
      <c r="CG822" s="38"/>
      <c r="CH822" s="38"/>
      <c r="CI822" s="38"/>
      <c r="CJ822" s="38"/>
      <c r="CK822" s="38"/>
      <c r="CL822" s="38"/>
      <c r="CM822" s="38"/>
      <c r="CN822" s="38"/>
      <c r="CO822" s="38"/>
      <c r="CP822" s="38"/>
      <c r="CQ822" s="38"/>
      <c r="CR822" s="38"/>
      <c r="CS822" s="38"/>
      <c r="CT822" s="38"/>
      <c r="CU822" s="38"/>
      <c r="CV822" s="38"/>
      <c r="CW822" s="38"/>
      <c r="CX822" s="38"/>
      <c r="CY822" s="38"/>
      <c r="CZ822" s="38"/>
      <c r="DA822" s="38"/>
      <c r="DB822" s="38"/>
      <c r="DC822" s="38"/>
      <c r="DD822" s="38"/>
      <c r="DE822" s="38"/>
      <c r="DF822" s="38"/>
      <c r="DG822" s="38"/>
      <c r="DH822" s="38"/>
      <c r="DI822" s="124"/>
    </row>
    <row r="823" spans="1:113" s="35" customFormat="1" ht="15.75" thickTop="1" thickBot="1">
      <c r="A823" s="872">
        <v>153</v>
      </c>
      <c r="B823" s="836" t="s">
        <v>5804</v>
      </c>
      <c r="C823" s="115" t="s">
        <v>148</v>
      </c>
      <c r="D823" s="241">
        <v>3009</v>
      </c>
      <c r="E823" s="242" t="s">
        <v>149</v>
      </c>
      <c r="F823" s="242">
        <v>13</v>
      </c>
      <c r="G823" s="242" t="s">
        <v>150</v>
      </c>
      <c r="H823" s="297">
        <v>45309</v>
      </c>
      <c r="I823" s="298">
        <v>59000</v>
      </c>
      <c r="J823" s="242">
        <v>12</v>
      </c>
      <c r="K823" s="294">
        <f t="shared" si="12"/>
        <v>45673</v>
      </c>
      <c r="L823" s="234">
        <v>9</v>
      </c>
      <c r="M823" s="234">
        <v>0.01</v>
      </c>
      <c r="N823" s="234">
        <v>9</v>
      </c>
      <c r="O823" s="299"/>
      <c r="P823" s="299"/>
      <c r="Q823" s="299"/>
      <c r="R823" s="299"/>
      <c r="S823" s="299"/>
      <c r="T823" s="299"/>
      <c r="U823" s="299"/>
      <c r="V823" s="299"/>
      <c r="W823" s="299"/>
      <c r="X823" s="298">
        <v>59000</v>
      </c>
      <c r="Y823" s="301"/>
      <c r="Z823" s="38"/>
      <c r="AA823" s="38"/>
      <c r="AB823" s="38"/>
      <c r="AC823" s="38"/>
      <c r="AD823" s="38"/>
      <c r="AE823" s="38"/>
      <c r="AF823" s="38"/>
      <c r="AG823" s="38"/>
      <c r="AH823" s="38"/>
      <c r="AI823" s="38"/>
      <c r="AJ823" s="38"/>
      <c r="AK823" s="38"/>
      <c r="AL823" s="38"/>
      <c r="AM823" s="38"/>
      <c r="AN823" s="38"/>
      <c r="AO823" s="38"/>
      <c r="AP823" s="38"/>
      <c r="AQ823" s="38"/>
      <c r="AR823" s="38"/>
      <c r="AS823" s="38"/>
      <c r="AT823" s="38"/>
      <c r="AU823" s="38"/>
      <c r="AV823" s="38"/>
      <c r="AW823" s="38"/>
      <c r="AX823" s="38"/>
      <c r="AY823" s="38"/>
      <c r="AZ823" s="38"/>
      <c r="BA823" s="38"/>
      <c r="BB823" s="38"/>
      <c r="BC823" s="38"/>
      <c r="BD823" s="38"/>
      <c r="BE823" s="38"/>
      <c r="BF823" s="38"/>
      <c r="BG823" s="38"/>
      <c r="BH823" s="38"/>
      <c r="BI823" s="38"/>
      <c r="BJ823" s="38"/>
      <c r="BK823" s="38"/>
      <c r="BL823" s="38"/>
      <c r="BM823" s="38"/>
      <c r="BN823" s="38"/>
      <c r="BO823" s="38"/>
      <c r="BP823" s="38"/>
      <c r="BQ823" s="38"/>
      <c r="BR823" s="38"/>
      <c r="BS823" s="38"/>
      <c r="BT823" s="38"/>
      <c r="BU823" s="38"/>
      <c r="BV823" s="38"/>
      <c r="BW823" s="38"/>
      <c r="BX823" s="38"/>
      <c r="BY823" s="38"/>
      <c r="BZ823" s="38"/>
      <c r="CA823" s="38"/>
      <c r="CB823" s="38"/>
      <c r="CC823" s="38"/>
      <c r="CD823" s="38"/>
      <c r="CE823" s="38"/>
      <c r="CF823" s="38"/>
      <c r="CG823" s="38"/>
      <c r="CH823" s="38"/>
      <c r="CI823" s="38"/>
      <c r="CJ823" s="38"/>
      <c r="CK823" s="38"/>
      <c r="CL823" s="38"/>
      <c r="CM823" s="38"/>
      <c r="CN823" s="38"/>
      <c r="CO823" s="38"/>
      <c r="CP823" s="38"/>
      <c r="CQ823" s="38"/>
      <c r="CR823" s="38"/>
      <c r="CS823" s="38"/>
      <c r="CT823" s="38"/>
      <c r="CU823" s="38"/>
      <c r="CV823" s="38"/>
      <c r="CW823" s="38"/>
      <c r="CX823" s="38"/>
      <c r="CY823" s="38"/>
      <c r="CZ823" s="38"/>
      <c r="DA823" s="38"/>
      <c r="DB823" s="38"/>
      <c r="DC823" s="38"/>
      <c r="DD823" s="38"/>
      <c r="DE823" s="38"/>
      <c r="DF823" s="38"/>
      <c r="DG823" s="38"/>
      <c r="DH823" s="38"/>
      <c r="DI823" s="124"/>
    </row>
    <row r="824" spans="1:113" s="35" customFormat="1" ht="15.75" thickTop="1" thickBot="1">
      <c r="A824" s="872">
        <v>1718</v>
      </c>
      <c r="B824" s="836" t="s">
        <v>5804</v>
      </c>
      <c r="C824" s="115" t="s">
        <v>148</v>
      </c>
      <c r="D824" s="241">
        <v>3011</v>
      </c>
      <c r="E824" s="242" t="s">
        <v>149</v>
      </c>
      <c r="F824" s="242">
        <v>13</v>
      </c>
      <c r="G824" s="242" t="s">
        <v>150</v>
      </c>
      <c r="H824" s="297">
        <v>45157</v>
      </c>
      <c r="I824" s="298">
        <v>77000</v>
      </c>
      <c r="J824" s="242">
        <v>12</v>
      </c>
      <c r="K824" s="294">
        <f t="shared" si="12"/>
        <v>45521</v>
      </c>
      <c r="L824" s="234">
        <v>9</v>
      </c>
      <c r="M824" s="234">
        <v>0.01</v>
      </c>
      <c r="N824" s="234">
        <v>9</v>
      </c>
      <c r="O824" s="299"/>
      <c r="P824" s="299"/>
      <c r="Q824" s="299"/>
      <c r="R824" s="299"/>
      <c r="S824" s="299"/>
      <c r="T824" s="299"/>
      <c r="U824" s="299"/>
      <c r="V824" s="299"/>
      <c r="W824" s="299"/>
      <c r="X824" s="298">
        <v>77000</v>
      </c>
      <c r="Y824" s="301"/>
      <c r="Z824" s="38"/>
      <c r="AA824" s="38"/>
      <c r="AB824" s="38"/>
      <c r="AC824" s="38"/>
      <c r="AD824" s="38"/>
      <c r="AE824" s="38"/>
      <c r="AF824" s="38"/>
      <c r="AG824" s="38"/>
      <c r="AH824" s="38"/>
      <c r="AI824" s="38"/>
      <c r="AJ824" s="38"/>
      <c r="AK824" s="38"/>
      <c r="AL824" s="38"/>
      <c r="AM824" s="38"/>
      <c r="AN824" s="38"/>
      <c r="AO824" s="38"/>
      <c r="AP824" s="38"/>
      <c r="AQ824" s="38"/>
      <c r="AR824" s="38"/>
      <c r="AS824" s="38"/>
      <c r="AT824" s="38"/>
      <c r="AU824" s="38"/>
      <c r="AV824" s="38"/>
      <c r="AW824" s="38"/>
      <c r="AX824" s="38"/>
      <c r="AY824" s="38"/>
      <c r="AZ824" s="38"/>
      <c r="BA824" s="38"/>
      <c r="BB824" s="38"/>
      <c r="BC824" s="38"/>
      <c r="BD824" s="38"/>
      <c r="BE824" s="38"/>
      <c r="BF824" s="38"/>
      <c r="BG824" s="38"/>
      <c r="BH824" s="38"/>
      <c r="BI824" s="38"/>
      <c r="BJ824" s="38"/>
      <c r="BK824" s="38"/>
      <c r="BL824" s="38"/>
      <c r="BM824" s="38"/>
      <c r="BN824" s="38"/>
      <c r="BO824" s="38"/>
      <c r="BP824" s="38"/>
      <c r="BQ824" s="38"/>
      <c r="BR824" s="38"/>
      <c r="BS824" s="38"/>
      <c r="BT824" s="38"/>
      <c r="BU824" s="38"/>
      <c r="BV824" s="38"/>
      <c r="BW824" s="38"/>
      <c r="BX824" s="38"/>
      <c r="BY824" s="38"/>
      <c r="BZ824" s="38"/>
      <c r="CA824" s="38"/>
      <c r="CB824" s="38"/>
      <c r="CC824" s="38"/>
      <c r="CD824" s="38"/>
      <c r="CE824" s="38"/>
      <c r="CF824" s="38"/>
      <c r="CG824" s="38"/>
      <c r="CH824" s="38"/>
      <c r="CI824" s="38"/>
      <c r="CJ824" s="38"/>
      <c r="CK824" s="38"/>
      <c r="CL824" s="38"/>
      <c r="CM824" s="38"/>
      <c r="CN824" s="38"/>
      <c r="CO824" s="38"/>
      <c r="CP824" s="38"/>
      <c r="CQ824" s="38"/>
      <c r="CR824" s="38"/>
      <c r="CS824" s="38"/>
      <c r="CT824" s="38"/>
      <c r="CU824" s="38"/>
      <c r="CV824" s="38"/>
      <c r="CW824" s="38"/>
      <c r="CX824" s="38"/>
      <c r="CY824" s="38"/>
      <c r="CZ824" s="38"/>
      <c r="DA824" s="38"/>
      <c r="DB824" s="38"/>
      <c r="DC824" s="38"/>
      <c r="DD824" s="38"/>
      <c r="DE824" s="38"/>
      <c r="DF824" s="38"/>
      <c r="DG824" s="38"/>
      <c r="DH824" s="38"/>
      <c r="DI824" s="124"/>
    </row>
    <row r="825" spans="1:113" s="35" customFormat="1" ht="15.75" thickTop="1" thickBot="1">
      <c r="A825" s="872">
        <v>282</v>
      </c>
      <c r="B825" s="836" t="s">
        <v>5804</v>
      </c>
      <c r="C825" s="115" t="s">
        <v>148</v>
      </c>
      <c r="D825" s="241">
        <v>3012</v>
      </c>
      <c r="E825" s="242" t="s">
        <v>149</v>
      </c>
      <c r="F825" s="242">
        <v>13</v>
      </c>
      <c r="G825" s="242" t="s">
        <v>150</v>
      </c>
      <c r="H825" s="297">
        <v>45090</v>
      </c>
      <c r="I825" s="298">
        <v>79500</v>
      </c>
      <c r="J825" s="242">
        <v>12</v>
      </c>
      <c r="K825" s="294">
        <f t="shared" si="12"/>
        <v>45454</v>
      </c>
      <c r="L825" s="234">
        <v>9</v>
      </c>
      <c r="M825" s="234">
        <v>0.01</v>
      </c>
      <c r="N825" s="234">
        <v>9</v>
      </c>
      <c r="O825" s="299"/>
      <c r="P825" s="299"/>
      <c r="Q825" s="299"/>
      <c r="R825" s="299"/>
      <c r="S825" s="299"/>
      <c r="T825" s="299"/>
      <c r="U825" s="299"/>
      <c r="V825" s="299"/>
      <c r="W825" s="299"/>
      <c r="X825" s="298">
        <v>79500</v>
      </c>
      <c r="Y825" s="301"/>
      <c r="Z825" s="38"/>
      <c r="AA825" s="38"/>
      <c r="AB825" s="38"/>
      <c r="AC825" s="38"/>
      <c r="AD825" s="38"/>
      <c r="AE825" s="38"/>
      <c r="AF825" s="38"/>
      <c r="AG825" s="38"/>
      <c r="AH825" s="38"/>
      <c r="AI825" s="38"/>
      <c r="AJ825" s="38"/>
      <c r="AK825" s="38"/>
      <c r="AL825" s="38"/>
      <c r="AM825" s="38"/>
      <c r="AN825" s="38"/>
      <c r="AO825" s="38"/>
      <c r="AP825" s="38"/>
      <c r="AQ825" s="38"/>
      <c r="AR825" s="38"/>
      <c r="AS825" s="38"/>
      <c r="AT825" s="38"/>
      <c r="AU825" s="38"/>
      <c r="AV825" s="38"/>
      <c r="AW825" s="38"/>
      <c r="AX825" s="38"/>
      <c r="AY825" s="38"/>
      <c r="AZ825" s="38"/>
      <c r="BA825" s="38"/>
      <c r="BB825" s="38"/>
      <c r="BC825" s="38"/>
      <c r="BD825" s="38"/>
      <c r="BE825" s="38"/>
      <c r="BF825" s="38"/>
      <c r="BG825" s="38"/>
      <c r="BH825" s="38"/>
      <c r="BI825" s="38"/>
      <c r="BJ825" s="38"/>
      <c r="BK825" s="38"/>
      <c r="BL825" s="38"/>
      <c r="BM825" s="38"/>
      <c r="BN825" s="38"/>
      <c r="BO825" s="38"/>
      <c r="BP825" s="38"/>
      <c r="BQ825" s="38"/>
      <c r="BR825" s="38"/>
      <c r="BS825" s="38"/>
      <c r="BT825" s="38"/>
      <c r="BU825" s="38"/>
      <c r="BV825" s="38"/>
      <c r="BW825" s="38"/>
      <c r="BX825" s="38"/>
      <c r="BY825" s="38"/>
      <c r="BZ825" s="38"/>
      <c r="CA825" s="38"/>
      <c r="CB825" s="38"/>
      <c r="CC825" s="38"/>
      <c r="CD825" s="38"/>
      <c r="CE825" s="38"/>
      <c r="CF825" s="38"/>
      <c r="CG825" s="38"/>
      <c r="CH825" s="38"/>
      <c r="CI825" s="38"/>
      <c r="CJ825" s="38"/>
      <c r="CK825" s="38"/>
      <c r="CL825" s="38"/>
      <c r="CM825" s="38"/>
      <c r="CN825" s="38"/>
      <c r="CO825" s="38"/>
      <c r="CP825" s="38"/>
      <c r="CQ825" s="38"/>
      <c r="CR825" s="38"/>
      <c r="CS825" s="38"/>
      <c r="CT825" s="38"/>
      <c r="CU825" s="38"/>
      <c r="CV825" s="38"/>
      <c r="CW825" s="38"/>
      <c r="CX825" s="38"/>
      <c r="CY825" s="38"/>
      <c r="CZ825" s="38"/>
      <c r="DA825" s="38"/>
      <c r="DB825" s="38"/>
      <c r="DC825" s="38"/>
      <c r="DD825" s="38"/>
      <c r="DE825" s="38"/>
      <c r="DF825" s="38"/>
      <c r="DG825" s="38"/>
      <c r="DH825" s="38"/>
      <c r="DI825" s="124"/>
    </row>
    <row r="826" spans="1:113" s="35" customFormat="1" ht="15.75" thickTop="1" thickBot="1">
      <c r="A826" s="872">
        <v>2457</v>
      </c>
      <c r="B826" s="836" t="s">
        <v>5804</v>
      </c>
      <c r="C826" s="115" t="s">
        <v>148</v>
      </c>
      <c r="D826" s="241">
        <v>3014</v>
      </c>
      <c r="E826" s="242" t="s">
        <v>149</v>
      </c>
      <c r="F826" s="242">
        <v>13</v>
      </c>
      <c r="G826" s="242" t="s">
        <v>150</v>
      </c>
      <c r="H826" s="297">
        <v>45344</v>
      </c>
      <c r="I826" s="298">
        <v>46000</v>
      </c>
      <c r="J826" s="242">
        <v>12</v>
      </c>
      <c r="K826" s="294">
        <f t="shared" si="12"/>
        <v>45708</v>
      </c>
      <c r="L826" s="234">
        <v>9</v>
      </c>
      <c r="M826" s="234">
        <v>0.01</v>
      </c>
      <c r="N826" s="234">
        <v>9</v>
      </c>
      <c r="O826" s="299"/>
      <c r="P826" s="299"/>
      <c r="Q826" s="299"/>
      <c r="R826" s="299"/>
      <c r="S826" s="299"/>
      <c r="T826" s="299"/>
      <c r="U826" s="299"/>
      <c r="V826" s="299"/>
      <c r="W826" s="299"/>
      <c r="X826" s="298">
        <v>46000</v>
      </c>
      <c r="Y826" s="301"/>
      <c r="Z826" s="38"/>
      <c r="AA826" s="38"/>
      <c r="AB826" s="38"/>
      <c r="AC826" s="38"/>
      <c r="AD826" s="38"/>
      <c r="AE826" s="38"/>
      <c r="AF826" s="38"/>
      <c r="AG826" s="38"/>
      <c r="AH826" s="38"/>
      <c r="AI826" s="38"/>
      <c r="AJ826" s="38"/>
      <c r="AK826" s="38"/>
      <c r="AL826" s="38"/>
      <c r="AM826" s="38"/>
      <c r="AN826" s="38"/>
      <c r="AO826" s="38"/>
      <c r="AP826" s="38"/>
      <c r="AQ826" s="38"/>
      <c r="AR826" s="38"/>
      <c r="AS826" s="38"/>
      <c r="AT826" s="38"/>
      <c r="AU826" s="38"/>
      <c r="AV826" s="38"/>
      <c r="AW826" s="38"/>
      <c r="AX826" s="38"/>
      <c r="AY826" s="38"/>
      <c r="AZ826" s="38"/>
      <c r="BA826" s="38"/>
      <c r="BB826" s="38"/>
      <c r="BC826" s="38"/>
      <c r="BD826" s="38"/>
      <c r="BE826" s="38"/>
      <c r="BF826" s="38"/>
      <c r="BG826" s="38"/>
      <c r="BH826" s="38"/>
      <c r="BI826" s="38"/>
      <c r="BJ826" s="38"/>
      <c r="BK826" s="38"/>
      <c r="BL826" s="38"/>
      <c r="BM826" s="38"/>
      <c r="BN826" s="38"/>
      <c r="BO826" s="38"/>
      <c r="BP826" s="38"/>
      <c r="BQ826" s="38"/>
      <c r="BR826" s="38"/>
      <c r="BS826" s="38"/>
      <c r="BT826" s="38"/>
      <c r="BU826" s="38"/>
      <c r="BV826" s="38"/>
      <c r="BW826" s="38"/>
      <c r="BX826" s="38"/>
      <c r="BY826" s="38"/>
      <c r="BZ826" s="38"/>
      <c r="CA826" s="38"/>
      <c r="CB826" s="38"/>
      <c r="CC826" s="38"/>
      <c r="CD826" s="38"/>
      <c r="CE826" s="38"/>
      <c r="CF826" s="38"/>
      <c r="CG826" s="38"/>
      <c r="CH826" s="38"/>
      <c r="CI826" s="38"/>
      <c r="CJ826" s="38"/>
      <c r="CK826" s="38"/>
      <c r="CL826" s="38"/>
      <c r="CM826" s="38"/>
      <c r="CN826" s="38"/>
      <c r="CO826" s="38"/>
      <c r="CP826" s="38"/>
      <c r="CQ826" s="38"/>
      <c r="CR826" s="38"/>
      <c r="CS826" s="38"/>
      <c r="CT826" s="38"/>
      <c r="CU826" s="38"/>
      <c r="CV826" s="38"/>
      <c r="CW826" s="38"/>
      <c r="CX826" s="38"/>
      <c r="CY826" s="38"/>
      <c r="CZ826" s="38"/>
      <c r="DA826" s="38"/>
      <c r="DB826" s="38"/>
      <c r="DC826" s="38"/>
      <c r="DD826" s="38"/>
      <c r="DE826" s="38"/>
      <c r="DF826" s="38"/>
      <c r="DG826" s="38"/>
      <c r="DH826" s="38"/>
      <c r="DI826" s="124"/>
    </row>
    <row r="827" spans="1:113" s="35" customFormat="1" ht="15.75" thickTop="1" thickBot="1">
      <c r="A827" s="872">
        <v>283</v>
      </c>
      <c r="B827" s="836" t="s">
        <v>5804</v>
      </c>
      <c r="C827" s="115" t="s">
        <v>148</v>
      </c>
      <c r="D827" s="241">
        <v>3015</v>
      </c>
      <c r="E827" s="242" t="s">
        <v>149</v>
      </c>
      <c r="F827" s="242">
        <v>13</v>
      </c>
      <c r="G827" s="242" t="s">
        <v>150</v>
      </c>
      <c r="H827" s="297">
        <v>45138</v>
      </c>
      <c r="I827" s="298">
        <v>60500</v>
      </c>
      <c r="J827" s="242">
        <v>12</v>
      </c>
      <c r="K827" s="294">
        <f t="shared" si="12"/>
        <v>45502</v>
      </c>
      <c r="L827" s="234">
        <v>9</v>
      </c>
      <c r="M827" s="234">
        <v>0.01</v>
      </c>
      <c r="N827" s="234">
        <v>9</v>
      </c>
      <c r="O827" s="299"/>
      <c r="P827" s="299"/>
      <c r="Q827" s="299"/>
      <c r="R827" s="299"/>
      <c r="S827" s="299"/>
      <c r="T827" s="299"/>
      <c r="U827" s="299"/>
      <c r="V827" s="299"/>
      <c r="W827" s="299"/>
      <c r="X827" s="298">
        <v>60500</v>
      </c>
      <c r="Y827" s="301"/>
      <c r="Z827" s="38"/>
      <c r="AA827" s="38"/>
      <c r="AB827" s="38"/>
      <c r="AC827" s="38"/>
      <c r="AD827" s="38"/>
      <c r="AE827" s="38"/>
      <c r="AF827" s="38"/>
      <c r="AG827" s="38"/>
      <c r="AH827" s="38"/>
      <c r="AI827" s="38"/>
      <c r="AJ827" s="38"/>
      <c r="AK827" s="38"/>
      <c r="AL827" s="38"/>
      <c r="AM827" s="38"/>
      <c r="AN827" s="38"/>
      <c r="AO827" s="38"/>
      <c r="AP827" s="38"/>
      <c r="AQ827" s="38"/>
      <c r="AR827" s="38"/>
      <c r="AS827" s="38"/>
      <c r="AT827" s="38"/>
      <c r="AU827" s="38"/>
      <c r="AV827" s="38"/>
      <c r="AW827" s="38"/>
      <c r="AX827" s="38"/>
      <c r="AY827" s="38"/>
      <c r="AZ827" s="38"/>
      <c r="BA827" s="38"/>
      <c r="BB827" s="38"/>
      <c r="BC827" s="38"/>
      <c r="BD827" s="38"/>
      <c r="BE827" s="38"/>
      <c r="BF827" s="38"/>
      <c r="BG827" s="38"/>
      <c r="BH827" s="38"/>
      <c r="BI827" s="38"/>
      <c r="BJ827" s="38"/>
      <c r="BK827" s="38"/>
      <c r="BL827" s="38"/>
      <c r="BM827" s="38"/>
      <c r="BN827" s="38"/>
      <c r="BO827" s="38"/>
      <c r="BP827" s="38"/>
      <c r="BQ827" s="38"/>
      <c r="BR827" s="38"/>
      <c r="BS827" s="38"/>
      <c r="BT827" s="38"/>
      <c r="BU827" s="38"/>
      <c r="BV827" s="38"/>
      <c r="BW827" s="38"/>
      <c r="BX827" s="38"/>
      <c r="BY827" s="38"/>
      <c r="BZ827" s="38"/>
      <c r="CA827" s="38"/>
      <c r="CB827" s="38"/>
      <c r="CC827" s="38"/>
      <c r="CD827" s="38"/>
      <c r="CE827" s="38"/>
      <c r="CF827" s="38"/>
      <c r="CG827" s="38"/>
      <c r="CH827" s="38"/>
      <c r="CI827" s="38"/>
      <c r="CJ827" s="38"/>
      <c r="CK827" s="38"/>
      <c r="CL827" s="38"/>
      <c r="CM827" s="38"/>
      <c r="CN827" s="38"/>
      <c r="CO827" s="38"/>
      <c r="CP827" s="38"/>
      <c r="CQ827" s="38"/>
      <c r="CR827" s="38"/>
      <c r="CS827" s="38"/>
      <c r="CT827" s="38"/>
      <c r="CU827" s="38"/>
      <c r="CV827" s="38"/>
      <c r="CW827" s="38"/>
      <c r="CX827" s="38"/>
      <c r="CY827" s="38"/>
      <c r="CZ827" s="38"/>
      <c r="DA827" s="38"/>
      <c r="DB827" s="38"/>
      <c r="DC827" s="38"/>
      <c r="DD827" s="38"/>
      <c r="DE827" s="38"/>
      <c r="DF827" s="38"/>
      <c r="DG827" s="38"/>
      <c r="DH827" s="38"/>
      <c r="DI827" s="124"/>
    </row>
    <row r="828" spans="1:113" s="35" customFormat="1" ht="15.75" thickTop="1" thickBot="1">
      <c r="A828" s="872">
        <v>1698</v>
      </c>
      <c r="B828" s="836" t="s">
        <v>5804</v>
      </c>
      <c r="C828" s="115" t="s">
        <v>148</v>
      </c>
      <c r="D828" s="241">
        <v>3016</v>
      </c>
      <c r="E828" s="242" t="s">
        <v>149</v>
      </c>
      <c r="F828" s="242">
        <v>13</v>
      </c>
      <c r="G828" s="242" t="s">
        <v>150</v>
      </c>
      <c r="H828" s="297">
        <v>45331</v>
      </c>
      <c r="I828" s="298">
        <v>50000</v>
      </c>
      <c r="J828" s="242">
        <v>12</v>
      </c>
      <c r="K828" s="294">
        <f t="shared" si="12"/>
        <v>45695</v>
      </c>
      <c r="L828" s="234">
        <v>9</v>
      </c>
      <c r="M828" s="234">
        <v>0.01</v>
      </c>
      <c r="N828" s="234">
        <v>9</v>
      </c>
      <c r="O828" s="299"/>
      <c r="P828" s="299"/>
      <c r="Q828" s="299"/>
      <c r="R828" s="299"/>
      <c r="S828" s="299"/>
      <c r="T828" s="299"/>
      <c r="U828" s="299"/>
      <c r="V828" s="299"/>
      <c r="W828" s="299"/>
      <c r="X828" s="298">
        <v>50000</v>
      </c>
      <c r="Y828" s="301"/>
      <c r="Z828" s="38"/>
      <c r="AA828" s="38"/>
      <c r="AB828" s="38"/>
      <c r="AC828" s="38"/>
      <c r="AD828" s="38"/>
      <c r="AE828" s="38"/>
      <c r="AF828" s="38"/>
      <c r="AG828" s="38"/>
      <c r="AH828" s="38"/>
      <c r="AI828" s="38"/>
      <c r="AJ828" s="38"/>
      <c r="AK828" s="38"/>
      <c r="AL828" s="38"/>
      <c r="AM828" s="38"/>
      <c r="AN828" s="38"/>
      <c r="AO828" s="38"/>
      <c r="AP828" s="38"/>
      <c r="AQ828" s="38"/>
      <c r="AR828" s="38"/>
      <c r="AS828" s="38"/>
      <c r="AT828" s="38"/>
      <c r="AU828" s="38"/>
      <c r="AV828" s="38"/>
      <c r="AW828" s="38"/>
      <c r="AX828" s="38"/>
      <c r="AY828" s="38"/>
      <c r="AZ828" s="38"/>
      <c r="BA828" s="38"/>
      <c r="BB828" s="38"/>
      <c r="BC828" s="38"/>
      <c r="BD828" s="38"/>
      <c r="BE828" s="38"/>
      <c r="BF828" s="38"/>
      <c r="BG828" s="38"/>
      <c r="BH828" s="38"/>
      <c r="BI828" s="38"/>
      <c r="BJ828" s="38"/>
      <c r="BK828" s="38"/>
      <c r="BL828" s="38"/>
      <c r="BM828" s="38"/>
      <c r="BN828" s="38"/>
      <c r="BO828" s="38"/>
      <c r="BP828" s="38"/>
      <c r="BQ828" s="38"/>
      <c r="BR828" s="38"/>
      <c r="BS828" s="38"/>
      <c r="BT828" s="38"/>
      <c r="BU828" s="38"/>
      <c r="BV828" s="38"/>
      <c r="BW828" s="38"/>
      <c r="BX828" s="38"/>
      <c r="BY828" s="38"/>
      <c r="BZ828" s="38"/>
      <c r="CA828" s="38"/>
      <c r="CB828" s="38"/>
      <c r="CC828" s="38"/>
      <c r="CD828" s="38"/>
      <c r="CE828" s="38"/>
      <c r="CF828" s="38"/>
      <c r="CG828" s="38"/>
      <c r="CH828" s="38"/>
      <c r="CI828" s="38"/>
      <c r="CJ828" s="38"/>
      <c r="CK828" s="38"/>
      <c r="CL828" s="38"/>
      <c r="CM828" s="38"/>
      <c r="CN828" s="38"/>
      <c r="CO828" s="38"/>
      <c r="CP828" s="38"/>
      <c r="CQ828" s="38"/>
      <c r="CR828" s="38"/>
      <c r="CS828" s="38"/>
      <c r="CT828" s="38"/>
      <c r="CU828" s="38"/>
      <c r="CV828" s="38"/>
      <c r="CW828" s="38"/>
      <c r="CX828" s="38"/>
      <c r="CY828" s="38"/>
      <c r="CZ828" s="38"/>
      <c r="DA828" s="38"/>
      <c r="DB828" s="38"/>
      <c r="DC828" s="38"/>
      <c r="DD828" s="38"/>
      <c r="DE828" s="38"/>
      <c r="DF828" s="38"/>
      <c r="DG828" s="38"/>
      <c r="DH828" s="38"/>
      <c r="DI828" s="124"/>
    </row>
    <row r="829" spans="1:113" s="35" customFormat="1" ht="15.75" thickTop="1" thickBot="1">
      <c r="A829" s="872">
        <v>591</v>
      </c>
      <c r="B829" s="836" t="s">
        <v>5804</v>
      </c>
      <c r="C829" s="115" t="s">
        <v>148</v>
      </c>
      <c r="D829" s="241">
        <v>3017</v>
      </c>
      <c r="E829" s="242" t="s">
        <v>149</v>
      </c>
      <c r="F829" s="242">
        <v>13</v>
      </c>
      <c r="G829" s="242" t="s">
        <v>150</v>
      </c>
      <c r="H829" s="297">
        <v>45237</v>
      </c>
      <c r="I829" s="298">
        <v>57500</v>
      </c>
      <c r="J829" s="242">
        <v>12</v>
      </c>
      <c r="K829" s="294">
        <f t="shared" ref="K829:K891" si="13">H829+364</f>
        <v>45601</v>
      </c>
      <c r="L829" s="234">
        <v>9</v>
      </c>
      <c r="M829" s="234">
        <v>0.01</v>
      </c>
      <c r="N829" s="234">
        <v>9</v>
      </c>
      <c r="O829" s="299"/>
      <c r="P829" s="299"/>
      <c r="Q829" s="299"/>
      <c r="R829" s="299"/>
      <c r="S829" s="299"/>
      <c r="T829" s="299"/>
      <c r="U829" s="299"/>
      <c r="V829" s="299"/>
      <c r="W829" s="299"/>
      <c r="X829" s="298">
        <v>57500</v>
      </c>
      <c r="Y829" s="301"/>
      <c r="Z829" s="38"/>
      <c r="AA829" s="38"/>
      <c r="AB829" s="38"/>
      <c r="AC829" s="38"/>
      <c r="AD829" s="38"/>
      <c r="AE829" s="38"/>
      <c r="AF829" s="38"/>
      <c r="AG829" s="38"/>
      <c r="AH829" s="38"/>
      <c r="AI829" s="38"/>
      <c r="AJ829" s="38"/>
      <c r="AK829" s="38"/>
      <c r="AL829" s="38"/>
      <c r="AM829" s="38"/>
      <c r="AN829" s="38"/>
      <c r="AO829" s="38"/>
      <c r="AP829" s="38"/>
      <c r="AQ829" s="38"/>
      <c r="AR829" s="38"/>
      <c r="AS829" s="38"/>
      <c r="AT829" s="38"/>
      <c r="AU829" s="38"/>
      <c r="AV829" s="38"/>
      <c r="AW829" s="38"/>
      <c r="AX829" s="38"/>
      <c r="AY829" s="38"/>
      <c r="AZ829" s="38"/>
      <c r="BA829" s="38"/>
      <c r="BB829" s="38"/>
      <c r="BC829" s="38"/>
      <c r="BD829" s="38"/>
      <c r="BE829" s="38"/>
      <c r="BF829" s="38"/>
      <c r="BG829" s="38"/>
      <c r="BH829" s="38"/>
      <c r="BI829" s="38"/>
      <c r="BJ829" s="38"/>
      <c r="BK829" s="38"/>
      <c r="BL829" s="38"/>
      <c r="BM829" s="38"/>
      <c r="BN829" s="38"/>
      <c r="BO829" s="38"/>
      <c r="BP829" s="38"/>
      <c r="BQ829" s="38"/>
      <c r="BR829" s="38"/>
      <c r="BS829" s="38"/>
      <c r="BT829" s="38"/>
      <c r="BU829" s="38"/>
      <c r="BV829" s="38"/>
      <c r="BW829" s="38"/>
      <c r="BX829" s="38"/>
      <c r="BY829" s="38"/>
      <c r="BZ829" s="38"/>
      <c r="CA829" s="38"/>
      <c r="CB829" s="38"/>
      <c r="CC829" s="38"/>
      <c r="CD829" s="38"/>
      <c r="CE829" s="38"/>
      <c r="CF829" s="38"/>
      <c r="CG829" s="38"/>
      <c r="CH829" s="38"/>
      <c r="CI829" s="38"/>
      <c r="CJ829" s="38"/>
      <c r="CK829" s="38"/>
      <c r="CL829" s="38"/>
      <c r="CM829" s="38"/>
      <c r="CN829" s="38"/>
      <c r="CO829" s="38"/>
      <c r="CP829" s="38"/>
      <c r="CQ829" s="38"/>
      <c r="CR829" s="38"/>
      <c r="CS829" s="38"/>
      <c r="CT829" s="38"/>
      <c r="CU829" s="38"/>
      <c r="CV829" s="38"/>
      <c r="CW829" s="38"/>
      <c r="CX829" s="38"/>
      <c r="CY829" s="38"/>
      <c r="CZ829" s="38"/>
      <c r="DA829" s="38"/>
      <c r="DB829" s="38"/>
      <c r="DC829" s="38"/>
      <c r="DD829" s="38"/>
      <c r="DE829" s="38"/>
      <c r="DF829" s="38"/>
      <c r="DG829" s="38"/>
      <c r="DH829" s="38"/>
      <c r="DI829" s="124"/>
    </row>
    <row r="830" spans="1:113" s="35" customFormat="1" ht="15.75" thickTop="1" thickBot="1">
      <c r="A830" s="872">
        <v>536</v>
      </c>
      <c r="B830" s="836" t="s">
        <v>5804</v>
      </c>
      <c r="C830" s="115" t="s">
        <v>148</v>
      </c>
      <c r="D830" s="241">
        <v>3018</v>
      </c>
      <c r="E830" s="242" t="s">
        <v>149</v>
      </c>
      <c r="F830" s="242">
        <v>13</v>
      </c>
      <c r="G830" s="242" t="s">
        <v>150</v>
      </c>
      <c r="H830" s="297">
        <v>45029</v>
      </c>
      <c r="I830" s="298">
        <v>90500</v>
      </c>
      <c r="J830" s="242">
        <v>12</v>
      </c>
      <c r="K830" s="294">
        <f t="shared" si="13"/>
        <v>45393</v>
      </c>
      <c r="L830" s="234">
        <v>9</v>
      </c>
      <c r="M830" s="234">
        <v>0.01</v>
      </c>
      <c r="N830" s="234">
        <v>9</v>
      </c>
      <c r="O830" s="299"/>
      <c r="P830" s="299"/>
      <c r="Q830" s="299"/>
      <c r="R830" s="299"/>
      <c r="S830" s="299"/>
      <c r="T830" s="299"/>
      <c r="U830" s="299"/>
      <c r="V830" s="299"/>
      <c r="W830" s="299"/>
      <c r="X830" s="298">
        <v>90500</v>
      </c>
      <c r="Y830" s="301"/>
      <c r="Z830" s="38"/>
      <c r="AA830" s="38"/>
      <c r="AB830" s="38"/>
      <c r="AC830" s="38"/>
      <c r="AD830" s="38"/>
      <c r="AE830" s="38"/>
      <c r="AF830" s="38"/>
      <c r="AG830" s="38"/>
      <c r="AH830" s="38"/>
      <c r="AI830" s="38"/>
      <c r="AJ830" s="38"/>
      <c r="AK830" s="38"/>
      <c r="AL830" s="38"/>
      <c r="AM830" s="38"/>
      <c r="AN830" s="38"/>
      <c r="AO830" s="38"/>
      <c r="AP830" s="38"/>
      <c r="AQ830" s="38"/>
      <c r="AR830" s="38"/>
      <c r="AS830" s="38"/>
      <c r="AT830" s="38"/>
      <c r="AU830" s="38"/>
      <c r="AV830" s="38"/>
      <c r="AW830" s="38"/>
      <c r="AX830" s="38"/>
      <c r="AY830" s="38"/>
      <c r="AZ830" s="38"/>
      <c r="BA830" s="38"/>
      <c r="BB830" s="38"/>
      <c r="BC830" s="38"/>
      <c r="BD830" s="38"/>
      <c r="BE830" s="38"/>
      <c r="BF830" s="38"/>
      <c r="BG830" s="38"/>
      <c r="BH830" s="38"/>
      <c r="BI830" s="38"/>
      <c r="BJ830" s="38"/>
      <c r="BK830" s="38"/>
      <c r="BL830" s="38"/>
      <c r="BM830" s="38"/>
      <c r="BN830" s="38"/>
      <c r="BO830" s="38"/>
      <c r="BP830" s="38"/>
      <c r="BQ830" s="38"/>
      <c r="BR830" s="38"/>
      <c r="BS830" s="38"/>
      <c r="BT830" s="38"/>
      <c r="BU830" s="38"/>
      <c r="BV830" s="38"/>
      <c r="BW830" s="38"/>
      <c r="BX830" s="38"/>
      <c r="BY830" s="38"/>
      <c r="BZ830" s="38"/>
      <c r="CA830" s="38"/>
      <c r="CB830" s="38"/>
      <c r="CC830" s="38"/>
      <c r="CD830" s="38"/>
      <c r="CE830" s="38"/>
      <c r="CF830" s="38"/>
      <c r="CG830" s="38"/>
      <c r="CH830" s="38"/>
      <c r="CI830" s="38"/>
      <c r="CJ830" s="38"/>
      <c r="CK830" s="38"/>
      <c r="CL830" s="38"/>
      <c r="CM830" s="38"/>
      <c r="CN830" s="38"/>
      <c r="CO830" s="38"/>
      <c r="CP830" s="38"/>
      <c r="CQ830" s="38"/>
      <c r="CR830" s="38"/>
      <c r="CS830" s="38"/>
      <c r="CT830" s="38"/>
      <c r="CU830" s="38"/>
      <c r="CV830" s="38"/>
      <c r="CW830" s="38"/>
      <c r="CX830" s="38"/>
      <c r="CY830" s="38"/>
      <c r="CZ830" s="38"/>
      <c r="DA830" s="38"/>
      <c r="DB830" s="38"/>
      <c r="DC830" s="38"/>
      <c r="DD830" s="38"/>
      <c r="DE830" s="38"/>
      <c r="DF830" s="38"/>
      <c r="DG830" s="38"/>
      <c r="DH830" s="38"/>
      <c r="DI830" s="124"/>
    </row>
    <row r="831" spans="1:113" s="35" customFormat="1" ht="15.75" thickTop="1" thickBot="1">
      <c r="A831" s="872">
        <v>513</v>
      </c>
      <c r="B831" s="836" t="s">
        <v>5804</v>
      </c>
      <c r="C831" s="115" t="s">
        <v>148</v>
      </c>
      <c r="D831" s="241">
        <v>3019</v>
      </c>
      <c r="E831" s="242" t="s">
        <v>149</v>
      </c>
      <c r="F831" s="242">
        <v>13</v>
      </c>
      <c r="G831" s="242" t="s">
        <v>150</v>
      </c>
      <c r="H831" s="297">
        <v>45367</v>
      </c>
      <c r="I831" s="298">
        <v>36000</v>
      </c>
      <c r="J831" s="242">
        <v>12</v>
      </c>
      <c r="K831" s="294">
        <f t="shared" si="13"/>
        <v>45731</v>
      </c>
      <c r="L831" s="234">
        <v>9</v>
      </c>
      <c r="M831" s="234">
        <v>0.01</v>
      </c>
      <c r="N831" s="234">
        <v>9</v>
      </c>
      <c r="O831" s="299"/>
      <c r="P831" s="299"/>
      <c r="Q831" s="299"/>
      <c r="R831" s="299"/>
      <c r="S831" s="299"/>
      <c r="T831" s="299"/>
      <c r="U831" s="299"/>
      <c r="V831" s="299"/>
      <c r="W831" s="299"/>
      <c r="X831" s="298">
        <v>36000</v>
      </c>
      <c r="Y831" s="301"/>
      <c r="Z831" s="38"/>
      <c r="AA831" s="38"/>
      <c r="AB831" s="38"/>
      <c r="AC831" s="38"/>
      <c r="AD831" s="38"/>
      <c r="AE831" s="38"/>
      <c r="AF831" s="38"/>
      <c r="AG831" s="38"/>
      <c r="AH831" s="38"/>
      <c r="AI831" s="38"/>
      <c r="AJ831" s="38"/>
      <c r="AK831" s="38"/>
      <c r="AL831" s="38"/>
      <c r="AM831" s="38"/>
      <c r="AN831" s="38"/>
      <c r="AO831" s="38"/>
      <c r="AP831" s="38"/>
      <c r="AQ831" s="38"/>
      <c r="AR831" s="38"/>
      <c r="AS831" s="38"/>
      <c r="AT831" s="38"/>
      <c r="AU831" s="38"/>
      <c r="AV831" s="38"/>
      <c r="AW831" s="38"/>
      <c r="AX831" s="38"/>
      <c r="AY831" s="38"/>
      <c r="AZ831" s="38"/>
      <c r="BA831" s="38"/>
      <c r="BB831" s="38"/>
      <c r="BC831" s="38"/>
      <c r="BD831" s="38"/>
      <c r="BE831" s="38"/>
      <c r="BF831" s="38"/>
      <c r="BG831" s="38"/>
      <c r="BH831" s="38"/>
      <c r="BI831" s="38"/>
      <c r="BJ831" s="38"/>
      <c r="BK831" s="38"/>
      <c r="BL831" s="38"/>
      <c r="BM831" s="38"/>
      <c r="BN831" s="38"/>
      <c r="BO831" s="38"/>
      <c r="BP831" s="38"/>
      <c r="BQ831" s="38"/>
      <c r="BR831" s="38"/>
      <c r="BS831" s="38"/>
      <c r="BT831" s="38"/>
      <c r="BU831" s="38"/>
      <c r="BV831" s="38"/>
      <c r="BW831" s="38"/>
      <c r="BX831" s="38"/>
      <c r="BY831" s="38"/>
      <c r="BZ831" s="38"/>
      <c r="CA831" s="38"/>
      <c r="CB831" s="38"/>
      <c r="CC831" s="38"/>
      <c r="CD831" s="38"/>
      <c r="CE831" s="38"/>
      <c r="CF831" s="38"/>
      <c r="CG831" s="38"/>
      <c r="CH831" s="38"/>
      <c r="CI831" s="38"/>
      <c r="CJ831" s="38"/>
      <c r="CK831" s="38"/>
      <c r="CL831" s="38"/>
      <c r="CM831" s="38"/>
      <c r="CN831" s="38"/>
      <c r="CO831" s="38"/>
      <c r="CP831" s="38"/>
      <c r="CQ831" s="38"/>
      <c r="CR831" s="38"/>
      <c r="CS831" s="38"/>
      <c r="CT831" s="38"/>
      <c r="CU831" s="38"/>
      <c r="CV831" s="38"/>
      <c r="CW831" s="38"/>
      <c r="CX831" s="38"/>
      <c r="CY831" s="38"/>
      <c r="CZ831" s="38"/>
      <c r="DA831" s="38"/>
      <c r="DB831" s="38"/>
      <c r="DC831" s="38"/>
      <c r="DD831" s="38"/>
      <c r="DE831" s="38"/>
      <c r="DF831" s="38"/>
      <c r="DG831" s="38"/>
      <c r="DH831" s="38"/>
      <c r="DI831" s="124"/>
    </row>
    <row r="832" spans="1:113" s="35" customFormat="1" ht="15.75" thickTop="1" thickBot="1">
      <c r="A832" s="872">
        <v>116</v>
      </c>
      <c r="B832" s="836" t="s">
        <v>5804</v>
      </c>
      <c r="C832" s="115" t="s">
        <v>148</v>
      </c>
      <c r="D832" s="241">
        <v>3020</v>
      </c>
      <c r="E832" s="242" t="s">
        <v>149</v>
      </c>
      <c r="F832" s="242">
        <v>13</v>
      </c>
      <c r="G832" s="242" t="s">
        <v>150</v>
      </c>
      <c r="H832" s="297">
        <v>45331</v>
      </c>
      <c r="I832" s="298">
        <v>79000</v>
      </c>
      <c r="J832" s="242">
        <v>12</v>
      </c>
      <c r="K832" s="294">
        <f t="shared" si="13"/>
        <v>45695</v>
      </c>
      <c r="L832" s="234">
        <v>9</v>
      </c>
      <c r="M832" s="234">
        <v>0.01</v>
      </c>
      <c r="N832" s="234">
        <v>9</v>
      </c>
      <c r="O832" s="299"/>
      <c r="P832" s="299"/>
      <c r="Q832" s="299"/>
      <c r="R832" s="299"/>
      <c r="S832" s="299"/>
      <c r="T832" s="299"/>
      <c r="U832" s="299"/>
      <c r="V832" s="299"/>
      <c r="W832" s="299"/>
      <c r="X832" s="298">
        <v>79000</v>
      </c>
      <c r="Y832" s="301"/>
      <c r="Z832" s="38"/>
      <c r="AA832" s="38"/>
      <c r="AB832" s="38"/>
      <c r="AC832" s="38"/>
      <c r="AD832" s="38"/>
      <c r="AE832" s="38"/>
      <c r="AF832" s="38"/>
      <c r="AG832" s="38"/>
      <c r="AH832" s="38"/>
      <c r="AI832" s="38"/>
      <c r="AJ832" s="38"/>
      <c r="AK832" s="38"/>
      <c r="AL832" s="38"/>
      <c r="AM832" s="38"/>
      <c r="AN832" s="38"/>
      <c r="AO832" s="38"/>
      <c r="AP832" s="38"/>
      <c r="AQ832" s="38"/>
      <c r="AR832" s="38"/>
      <c r="AS832" s="38"/>
      <c r="AT832" s="38"/>
      <c r="AU832" s="38"/>
      <c r="AV832" s="38"/>
      <c r="AW832" s="38"/>
      <c r="AX832" s="38"/>
      <c r="AY832" s="38"/>
      <c r="AZ832" s="38"/>
      <c r="BA832" s="38"/>
      <c r="BB832" s="38"/>
      <c r="BC832" s="38"/>
      <c r="BD832" s="38"/>
      <c r="BE832" s="38"/>
      <c r="BF832" s="38"/>
      <c r="BG832" s="38"/>
      <c r="BH832" s="38"/>
      <c r="BI832" s="38"/>
      <c r="BJ832" s="38"/>
      <c r="BK832" s="38"/>
      <c r="BL832" s="38"/>
      <c r="BM832" s="38"/>
      <c r="BN832" s="38"/>
      <c r="BO832" s="38"/>
      <c r="BP832" s="38"/>
      <c r="BQ832" s="38"/>
      <c r="BR832" s="38"/>
      <c r="BS832" s="38"/>
      <c r="BT832" s="38"/>
      <c r="BU832" s="38"/>
      <c r="BV832" s="38"/>
      <c r="BW832" s="38"/>
      <c r="BX832" s="38"/>
      <c r="BY832" s="38"/>
      <c r="BZ832" s="38"/>
      <c r="CA832" s="38"/>
      <c r="CB832" s="38"/>
      <c r="CC832" s="38"/>
      <c r="CD832" s="38"/>
      <c r="CE832" s="38"/>
      <c r="CF832" s="38"/>
      <c r="CG832" s="38"/>
      <c r="CH832" s="38"/>
      <c r="CI832" s="38"/>
      <c r="CJ832" s="38"/>
      <c r="CK832" s="38"/>
      <c r="CL832" s="38"/>
      <c r="CM832" s="38"/>
      <c r="CN832" s="38"/>
      <c r="CO832" s="38"/>
      <c r="CP832" s="38"/>
      <c r="CQ832" s="38"/>
      <c r="CR832" s="38"/>
      <c r="CS832" s="38"/>
      <c r="CT832" s="38"/>
      <c r="CU832" s="38"/>
      <c r="CV832" s="38"/>
      <c r="CW832" s="38"/>
      <c r="CX832" s="38"/>
      <c r="CY832" s="38"/>
      <c r="CZ832" s="38"/>
      <c r="DA832" s="38"/>
      <c r="DB832" s="38"/>
      <c r="DC832" s="38"/>
      <c r="DD832" s="38"/>
      <c r="DE832" s="38"/>
      <c r="DF832" s="38"/>
      <c r="DG832" s="38"/>
      <c r="DH832" s="38"/>
      <c r="DI832" s="124"/>
    </row>
    <row r="833" spans="1:113" s="35" customFormat="1" ht="15.75" thickTop="1" thickBot="1">
      <c r="A833" s="872">
        <v>523</v>
      </c>
      <c r="B833" s="836" t="s">
        <v>5804</v>
      </c>
      <c r="C833" s="115" t="s">
        <v>148</v>
      </c>
      <c r="D833" s="241">
        <v>3021</v>
      </c>
      <c r="E833" s="242" t="s">
        <v>149</v>
      </c>
      <c r="F833" s="242">
        <v>13</v>
      </c>
      <c r="G833" s="242" t="s">
        <v>150</v>
      </c>
      <c r="H833" s="297">
        <v>45090</v>
      </c>
      <c r="I833" s="298">
        <v>64000</v>
      </c>
      <c r="J833" s="242">
        <v>12</v>
      </c>
      <c r="K833" s="294">
        <f t="shared" si="13"/>
        <v>45454</v>
      </c>
      <c r="L833" s="234">
        <v>9</v>
      </c>
      <c r="M833" s="234">
        <v>0.01</v>
      </c>
      <c r="N833" s="234">
        <v>9</v>
      </c>
      <c r="O833" s="299"/>
      <c r="P833" s="299"/>
      <c r="Q833" s="299"/>
      <c r="R833" s="299"/>
      <c r="S833" s="299"/>
      <c r="T833" s="299"/>
      <c r="U833" s="299"/>
      <c r="V833" s="299"/>
      <c r="W833" s="299"/>
      <c r="X833" s="298">
        <v>64000</v>
      </c>
      <c r="Y833" s="301"/>
      <c r="Z833" s="38"/>
      <c r="AA833" s="38"/>
      <c r="AB833" s="38"/>
      <c r="AC833" s="38"/>
      <c r="AD833" s="38"/>
      <c r="AE833" s="38"/>
      <c r="AF833" s="38"/>
      <c r="AG833" s="38"/>
      <c r="AH833" s="38"/>
      <c r="AI833" s="38"/>
      <c r="AJ833" s="38"/>
      <c r="AK833" s="38"/>
      <c r="AL833" s="38"/>
      <c r="AM833" s="38"/>
      <c r="AN833" s="38"/>
      <c r="AO833" s="38"/>
      <c r="AP833" s="38"/>
      <c r="AQ833" s="38"/>
      <c r="AR833" s="38"/>
      <c r="AS833" s="38"/>
      <c r="AT833" s="38"/>
      <c r="AU833" s="38"/>
      <c r="AV833" s="38"/>
      <c r="AW833" s="38"/>
      <c r="AX833" s="38"/>
      <c r="AY833" s="38"/>
      <c r="AZ833" s="38"/>
      <c r="BA833" s="38"/>
      <c r="BB833" s="38"/>
      <c r="BC833" s="38"/>
      <c r="BD833" s="38"/>
      <c r="BE833" s="38"/>
      <c r="BF833" s="38"/>
      <c r="BG833" s="38"/>
      <c r="BH833" s="38"/>
      <c r="BI833" s="38"/>
      <c r="BJ833" s="38"/>
      <c r="BK833" s="38"/>
      <c r="BL833" s="38"/>
      <c r="BM833" s="38"/>
      <c r="BN833" s="38"/>
      <c r="BO833" s="38"/>
      <c r="BP833" s="38"/>
      <c r="BQ833" s="38"/>
      <c r="BR833" s="38"/>
      <c r="BS833" s="38"/>
      <c r="BT833" s="38"/>
      <c r="BU833" s="38"/>
      <c r="BV833" s="38"/>
      <c r="BW833" s="38"/>
      <c r="BX833" s="38"/>
      <c r="BY833" s="38"/>
      <c r="BZ833" s="38"/>
      <c r="CA833" s="38"/>
      <c r="CB833" s="38"/>
      <c r="CC833" s="38"/>
      <c r="CD833" s="38"/>
      <c r="CE833" s="38"/>
      <c r="CF833" s="38"/>
      <c r="CG833" s="38"/>
      <c r="CH833" s="38"/>
      <c r="CI833" s="38"/>
      <c r="CJ833" s="38"/>
      <c r="CK833" s="38"/>
      <c r="CL833" s="38"/>
      <c r="CM833" s="38"/>
      <c r="CN833" s="38"/>
      <c r="CO833" s="38"/>
      <c r="CP833" s="38"/>
      <c r="CQ833" s="38"/>
      <c r="CR833" s="38"/>
      <c r="CS833" s="38"/>
      <c r="CT833" s="38"/>
      <c r="CU833" s="38"/>
      <c r="CV833" s="38"/>
      <c r="CW833" s="38"/>
      <c r="CX833" s="38"/>
      <c r="CY833" s="38"/>
      <c r="CZ833" s="38"/>
      <c r="DA833" s="38"/>
      <c r="DB833" s="38"/>
      <c r="DC833" s="38"/>
      <c r="DD833" s="38"/>
      <c r="DE833" s="38"/>
      <c r="DF833" s="38"/>
      <c r="DG833" s="38"/>
      <c r="DH833" s="38"/>
      <c r="DI833" s="124"/>
    </row>
    <row r="834" spans="1:113" s="35" customFormat="1" ht="15.75" thickTop="1" thickBot="1">
      <c r="A834" s="872">
        <v>524</v>
      </c>
      <c r="B834" s="836" t="s">
        <v>5804</v>
      </c>
      <c r="C834" s="115" t="s">
        <v>148</v>
      </c>
      <c r="D834" s="241">
        <v>3022</v>
      </c>
      <c r="E834" s="242" t="s">
        <v>149</v>
      </c>
      <c r="F834" s="242">
        <v>13</v>
      </c>
      <c r="G834" s="242" t="s">
        <v>150</v>
      </c>
      <c r="H834" s="297">
        <v>45029</v>
      </c>
      <c r="I834" s="298">
        <v>120000</v>
      </c>
      <c r="J834" s="242">
        <v>12</v>
      </c>
      <c r="K834" s="294">
        <f t="shared" si="13"/>
        <v>45393</v>
      </c>
      <c r="L834" s="234">
        <v>9</v>
      </c>
      <c r="M834" s="234">
        <v>0.01</v>
      </c>
      <c r="N834" s="234">
        <v>9</v>
      </c>
      <c r="O834" s="299"/>
      <c r="P834" s="299"/>
      <c r="Q834" s="299"/>
      <c r="R834" s="299"/>
      <c r="S834" s="299"/>
      <c r="T834" s="299"/>
      <c r="U834" s="299"/>
      <c r="V834" s="299"/>
      <c r="W834" s="299"/>
      <c r="X834" s="298">
        <v>120000</v>
      </c>
      <c r="Y834" s="301"/>
      <c r="Z834" s="38"/>
      <c r="AA834" s="38"/>
      <c r="AB834" s="38"/>
      <c r="AC834" s="38"/>
      <c r="AD834" s="38"/>
      <c r="AE834" s="38"/>
      <c r="AF834" s="38"/>
      <c r="AG834" s="38"/>
      <c r="AH834" s="38"/>
      <c r="AI834" s="38"/>
      <c r="AJ834" s="38"/>
      <c r="AK834" s="38"/>
      <c r="AL834" s="38"/>
      <c r="AM834" s="38"/>
      <c r="AN834" s="38"/>
      <c r="AO834" s="38"/>
      <c r="AP834" s="38"/>
      <c r="AQ834" s="38"/>
      <c r="AR834" s="38"/>
      <c r="AS834" s="38"/>
      <c r="AT834" s="38"/>
      <c r="AU834" s="38"/>
      <c r="AV834" s="38"/>
      <c r="AW834" s="38"/>
      <c r="AX834" s="38"/>
      <c r="AY834" s="38"/>
      <c r="AZ834" s="38"/>
      <c r="BA834" s="38"/>
      <c r="BB834" s="38"/>
      <c r="BC834" s="38"/>
      <c r="BD834" s="38"/>
      <c r="BE834" s="38"/>
      <c r="BF834" s="38"/>
      <c r="BG834" s="38"/>
      <c r="BH834" s="38"/>
      <c r="BI834" s="38"/>
      <c r="BJ834" s="38"/>
      <c r="BK834" s="38"/>
      <c r="BL834" s="38"/>
      <c r="BM834" s="38"/>
      <c r="BN834" s="38"/>
      <c r="BO834" s="38"/>
      <c r="BP834" s="38"/>
      <c r="BQ834" s="38"/>
      <c r="BR834" s="38"/>
      <c r="BS834" s="38"/>
      <c r="BT834" s="38"/>
      <c r="BU834" s="38"/>
      <c r="BV834" s="38"/>
      <c r="BW834" s="38"/>
      <c r="BX834" s="38"/>
      <c r="BY834" s="38"/>
      <c r="BZ834" s="38"/>
      <c r="CA834" s="38"/>
      <c r="CB834" s="38"/>
      <c r="CC834" s="38"/>
      <c r="CD834" s="38"/>
      <c r="CE834" s="38"/>
      <c r="CF834" s="38"/>
      <c r="CG834" s="38"/>
      <c r="CH834" s="38"/>
      <c r="CI834" s="38"/>
      <c r="CJ834" s="38"/>
      <c r="CK834" s="38"/>
      <c r="CL834" s="38"/>
      <c r="CM834" s="38"/>
      <c r="CN834" s="38"/>
      <c r="CO834" s="38"/>
      <c r="CP834" s="38"/>
      <c r="CQ834" s="38"/>
      <c r="CR834" s="38"/>
      <c r="CS834" s="38"/>
      <c r="CT834" s="38"/>
      <c r="CU834" s="38"/>
      <c r="CV834" s="38"/>
      <c r="CW834" s="38"/>
      <c r="CX834" s="38"/>
      <c r="CY834" s="38"/>
      <c r="CZ834" s="38"/>
      <c r="DA834" s="38"/>
      <c r="DB834" s="38"/>
      <c r="DC834" s="38"/>
      <c r="DD834" s="38"/>
      <c r="DE834" s="38"/>
      <c r="DF834" s="38"/>
      <c r="DG834" s="38"/>
      <c r="DH834" s="38"/>
      <c r="DI834" s="124"/>
    </row>
    <row r="835" spans="1:113" s="35" customFormat="1" ht="15.75" thickTop="1" thickBot="1">
      <c r="A835" s="872">
        <v>522</v>
      </c>
      <c r="B835" s="836" t="s">
        <v>5804</v>
      </c>
      <c r="C835" s="115" t="s">
        <v>148</v>
      </c>
      <c r="D835" s="241">
        <v>3023</v>
      </c>
      <c r="E835" s="242" t="s">
        <v>149</v>
      </c>
      <c r="F835" s="242">
        <v>13</v>
      </c>
      <c r="G835" s="242" t="s">
        <v>150</v>
      </c>
      <c r="H835" s="297">
        <v>45338</v>
      </c>
      <c r="I835" s="298">
        <v>90500</v>
      </c>
      <c r="J835" s="242">
        <v>12</v>
      </c>
      <c r="K835" s="294">
        <f t="shared" si="13"/>
        <v>45702</v>
      </c>
      <c r="L835" s="234">
        <v>9</v>
      </c>
      <c r="M835" s="234">
        <v>0.01</v>
      </c>
      <c r="N835" s="234">
        <v>9</v>
      </c>
      <c r="O835" s="299"/>
      <c r="P835" s="299"/>
      <c r="Q835" s="299"/>
      <c r="R835" s="299"/>
      <c r="S835" s="299"/>
      <c r="T835" s="299"/>
      <c r="U835" s="299"/>
      <c r="V835" s="299"/>
      <c r="W835" s="299"/>
      <c r="X835" s="298">
        <v>90500</v>
      </c>
      <c r="Y835" s="301"/>
      <c r="Z835" s="38"/>
      <c r="AA835" s="38"/>
      <c r="AB835" s="38"/>
      <c r="AC835" s="38"/>
      <c r="AD835" s="38"/>
      <c r="AE835" s="38"/>
      <c r="AF835" s="38"/>
      <c r="AG835" s="38"/>
      <c r="AH835" s="38"/>
      <c r="AI835" s="38"/>
      <c r="AJ835" s="38"/>
      <c r="AK835" s="38"/>
      <c r="AL835" s="38"/>
      <c r="AM835" s="38"/>
      <c r="AN835" s="38"/>
      <c r="AO835" s="38"/>
      <c r="AP835" s="38"/>
      <c r="AQ835" s="38"/>
      <c r="AR835" s="38"/>
      <c r="AS835" s="38"/>
      <c r="AT835" s="38"/>
      <c r="AU835" s="38"/>
      <c r="AV835" s="38"/>
      <c r="AW835" s="38"/>
      <c r="AX835" s="38"/>
      <c r="AY835" s="38"/>
      <c r="AZ835" s="38"/>
      <c r="BA835" s="38"/>
      <c r="BB835" s="38"/>
      <c r="BC835" s="38"/>
      <c r="BD835" s="38"/>
      <c r="BE835" s="38"/>
      <c r="BF835" s="38"/>
      <c r="BG835" s="38"/>
      <c r="BH835" s="38"/>
      <c r="BI835" s="38"/>
      <c r="BJ835" s="38"/>
      <c r="BK835" s="38"/>
      <c r="BL835" s="38"/>
      <c r="BM835" s="38"/>
      <c r="BN835" s="38"/>
      <c r="BO835" s="38"/>
      <c r="BP835" s="38"/>
      <c r="BQ835" s="38"/>
      <c r="BR835" s="38"/>
      <c r="BS835" s="38"/>
      <c r="BT835" s="38"/>
      <c r="BU835" s="38"/>
      <c r="BV835" s="38"/>
      <c r="BW835" s="38"/>
      <c r="BX835" s="38"/>
      <c r="BY835" s="38"/>
      <c r="BZ835" s="38"/>
      <c r="CA835" s="38"/>
      <c r="CB835" s="38"/>
      <c r="CC835" s="38"/>
      <c r="CD835" s="38"/>
      <c r="CE835" s="38"/>
      <c r="CF835" s="38"/>
      <c r="CG835" s="38"/>
      <c r="CH835" s="38"/>
      <c r="CI835" s="38"/>
      <c r="CJ835" s="38"/>
      <c r="CK835" s="38"/>
      <c r="CL835" s="38"/>
      <c r="CM835" s="38"/>
      <c r="CN835" s="38"/>
      <c r="CO835" s="38"/>
      <c r="CP835" s="38"/>
      <c r="CQ835" s="38"/>
      <c r="CR835" s="38"/>
      <c r="CS835" s="38"/>
      <c r="CT835" s="38"/>
      <c r="CU835" s="38"/>
      <c r="CV835" s="38"/>
      <c r="CW835" s="38"/>
      <c r="CX835" s="38"/>
      <c r="CY835" s="38"/>
      <c r="CZ835" s="38"/>
      <c r="DA835" s="38"/>
      <c r="DB835" s="38"/>
      <c r="DC835" s="38"/>
      <c r="DD835" s="38"/>
      <c r="DE835" s="38"/>
      <c r="DF835" s="38"/>
      <c r="DG835" s="38"/>
      <c r="DH835" s="38"/>
      <c r="DI835" s="124"/>
    </row>
    <row r="836" spans="1:113" s="35" customFormat="1" ht="15.75" thickTop="1" thickBot="1">
      <c r="A836" s="872">
        <v>501</v>
      </c>
      <c r="B836" s="836" t="s">
        <v>5804</v>
      </c>
      <c r="C836" s="115" t="s">
        <v>148</v>
      </c>
      <c r="D836" s="241">
        <v>3024</v>
      </c>
      <c r="E836" s="242" t="s">
        <v>149</v>
      </c>
      <c r="F836" s="242">
        <v>13</v>
      </c>
      <c r="G836" s="242" t="s">
        <v>150</v>
      </c>
      <c r="H836" s="297">
        <v>45323</v>
      </c>
      <c r="I836" s="298">
        <v>64000</v>
      </c>
      <c r="J836" s="242">
        <v>12</v>
      </c>
      <c r="K836" s="294">
        <f t="shared" si="13"/>
        <v>45687</v>
      </c>
      <c r="L836" s="234">
        <v>9</v>
      </c>
      <c r="M836" s="234">
        <v>0.01</v>
      </c>
      <c r="N836" s="234">
        <v>9</v>
      </c>
      <c r="O836" s="299"/>
      <c r="P836" s="299"/>
      <c r="Q836" s="299"/>
      <c r="R836" s="299"/>
      <c r="S836" s="299"/>
      <c r="T836" s="299"/>
      <c r="U836" s="299"/>
      <c r="V836" s="299"/>
      <c r="W836" s="299"/>
      <c r="X836" s="298">
        <v>64000</v>
      </c>
      <c r="Y836" s="301"/>
      <c r="Z836" s="38"/>
      <c r="AA836" s="38"/>
      <c r="AB836" s="38"/>
      <c r="AC836" s="38"/>
      <c r="AD836" s="38"/>
      <c r="AE836" s="38"/>
      <c r="AF836" s="38"/>
      <c r="AG836" s="38"/>
      <c r="AH836" s="38"/>
      <c r="AI836" s="38"/>
      <c r="AJ836" s="38"/>
      <c r="AK836" s="38"/>
      <c r="AL836" s="38"/>
      <c r="AM836" s="38"/>
      <c r="AN836" s="38"/>
      <c r="AO836" s="38"/>
      <c r="AP836" s="38"/>
      <c r="AQ836" s="38"/>
      <c r="AR836" s="38"/>
      <c r="AS836" s="38"/>
      <c r="AT836" s="38"/>
      <c r="AU836" s="38"/>
      <c r="AV836" s="38"/>
      <c r="AW836" s="38"/>
      <c r="AX836" s="38"/>
      <c r="AY836" s="38"/>
      <c r="AZ836" s="38"/>
      <c r="BA836" s="38"/>
      <c r="BB836" s="38"/>
      <c r="BC836" s="38"/>
      <c r="BD836" s="38"/>
      <c r="BE836" s="38"/>
      <c r="BF836" s="38"/>
      <c r="BG836" s="38"/>
      <c r="BH836" s="38"/>
      <c r="BI836" s="38"/>
      <c r="BJ836" s="38"/>
      <c r="BK836" s="38"/>
      <c r="BL836" s="38"/>
      <c r="BM836" s="38"/>
      <c r="BN836" s="38"/>
      <c r="BO836" s="38"/>
      <c r="BP836" s="38"/>
      <c r="BQ836" s="38"/>
      <c r="BR836" s="38"/>
      <c r="BS836" s="38"/>
      <c r="BT836" s="38"/>
      <c r="BU836" s="38"/>
      <c r="BV836" s="38"/>
      <c r="BW836" s="38"/>
      <c r="BX836" s="38"/>
      <c r="BY836" s="38"/>
      <c r="BZ836" s="38"/>
      <c r="CA836" s="38"/>
      <c r="CB836" s="38"/>
      <c r="CC836" s="38"/>
      <c r="CD836" s="38"/>
      <c r="CE836" s="38"/>
      <c r="CF836" s="38"/>
      <c r="CG836" s="38"/>
      <c r="CH836" s="38"/>
      <c r="CI836" s="38"/>
      <c r="CJ836" s="38"/>
      <c r="CK836" s="38"/>
      <c r="CL836" s="38"/>
      <c r="CM836" s="38"/>
      <c r="CN836" s="38"/>
      <c r="CO836" s="38"/>
      <c r="CP836" s="38"/>
      <c r="CQ836" s="38"/>
      <c r="CR836" s="38"/>
      <c r="CS836" s="38"/>
      <c r="CT836" s="38"/>
      <c r="CU836" s="38"/>
      <c r="CV836" s="38"/>
      <c r="CW836" s="38"/>
      <c r="CX836" s="38"/>
      <c r="CY836" s="38"/>
      <c r="CZ836" s="38"/>
      <c r="DA836" s="38"/>
      <c r="DB836" s="38"/>
      <c r="DC836" s="38"/>
      <c r="DD836" s="38"/>
      <c r="DE836" s="38"/>
      <c r="DF836" s="38"/>
      <c r="DG836" s="38"/>
      <c r="DH836" s="38"/>
      <c r="DI836" s="124"/>
    </row>
    <row r="837" spans="1:113" s="35" customFormat="1" ht="15.75" thickTop="1" thickBot="1">
      <c r="A837" s="872">
        <v>2010</v>
      </c>
      <c r="B837" s="836" t="s">
        <v>5804</v>
      </c>
      <c r="C837" s="115" t="s">
        <v>148</v>
      </c>
      <c r="D837" s="241">
        <v>3025</v>
      </c>
      <c r="E837" s="242" t="s">
        <v>149</v>
      </c>
      <c r="F837" s="242">
        <v>13</v>
      </c>
      <c r="G837" s="242" t="s">
        <v>150</v>
      </c>
      <c r="H837" s="297">
        <v>45090</v>
      </c>
      <c r="I837" s="298">
        <v>79000</v>
      </c>
      <c r="J837" s="242">
        <v>12</v>
      </c>
      <c r="K837" s="294">
        <f t="shared" si="13"/>
        <v>45454</v>
      </c>
      <c r="L837" s="234">
        <v>9</v>
      </c>
      <c r="M837" s="234">
        <v>0.01</v>
      </c>
      <c r="N837" s="234">
        <v>9</v>
      </c>
      <c r="O837" s="299"/>
      <c r="P837" s="299"/>
      <c r="Q837" s="299"/>
      <c r="R837" s="299"/>
      <c r="S837" s="299"/>
      <c r="T837" s="299"/>
      <c r="U837" s="299"/>
      <c r="V837" s="299"/>
      <c r="W837" s="299"/>
      <c r="X837" s="298">
        <v>79000</v>
      </c>
      <c r="Y837" s="301"/>
      <c r="Z837" s="38"/>
      <c r="AA837" s="38"/>
      <c r="AB837" s="38"/>
      <c r="AC837" s="38"/>
      <c r="AD837" s="38"/>
      <c r="AE837" s="38"/>
      <c r="AF837" s="38"/>
      <c r="AG837" s="38"/>
      <c r="AH837" s="38"/>
      <c r="AI837" s="38"/>
      <c r="AJ837" s="38"/>
      <c r="AK837" s="38"/>
      <c r="AL837" s="38"/>
      <c r="AM837" s="38"/>
      <c r="AN837" s="38"/>
      <c r="AO837" s="38"/>
      <c r="AP837" s="38"/>
      <c r="AQ837" s="38"/>
      <c r="AR837" s="38"/>
      <c r="AS837" s="38"/>
      <c r="AT837" s="38"/>
      <c r="AU837" s="38"/>
      <c r="AV837" s="38"/>
      <c r="AW837" s="38"/>
      <c r="AX837" s="38"/>
      <c r="AY837" s="38"/>
      <c r="AZ837" s="38"/>
      <c r="BA837" s="38"/>
      <c r="BB837" s="38"/>
      <c r="BC837" s="38"/>
      <c r="BD837" s="38"/>
      <c r="BE837" s="38"/>
      <c r="BF837" s="38"/>
      <c r="BG837" s="38"/>
      <c r="BH837" s="38"/>
      <c r="BI837" s="38"/>
      <c r="BJ837" s="38"/>
      <c r="BK837" s="38"/>
      <c r="BL837" s="38"/>
      <c r="BM837" s="38"/>
      <c r="BN837" s="38"/>
      <c r="BO837" s="38"/>
      <c r="BP837" s="38"/>
      <c r="BQ837" s="38"/>
      <c r="BR837" s="38"/>
      <c r="BS837" s="38"/>
      <c r="BT837" s="38"/>
      <c r="BU837" s="38"/>
      <c r="BV837" s="38"/>
      <c r="BW837" s="38"/>
      <c r="BX837" s="38"/>
      <c r="BY837" s="38"/>
      <c r="BZ837" s="38"/>
      <c r="CA837" s="38"/>
      <c r="CB837" s="38"/>
      <c r="CC837" s="38"/>
      <c r="CD837" s="38"/>
      <c r="CE837" s="38"/>
      <c r="CF837" s="38"/>
      <c r="CG837" s="38"/>
      <c r="CH837" s="38"/>
      <c r="CI837" s="38"/>
      <c r="CJ837" s="38"/>
      <c r="CK837" s="38"/>
      <c r="CL837" s="38"/>
      <c r="CM837" s="38"/>
      <c r="CN837" s="38"/>
      <c r="CO837" s="38"/>
      <c r="CP837" s="38"/>
      <c r="CQ837" s="38"/>
      <c r="CR837" s="38"/>
      <c r="CS837" s="38"/>
      <c r="CT837" s="38"/>
      <c r="CU837" s="38"/>
      <c r="CV837" s="38"/>
      <c r="CW837" s="38"/>
      <c r="CX837" s="38"/>
      <c r="CY837" s="38"/>
      <c r="CZ837" s="38"/>
      <c r="DA837" s="38"/>
      <c r="DB837" s="38"/>
      <c r="DC837" s="38"/>
      <c r="DD837" s="38"/>
      <c r="DE837" s="38"/>
      <c r="DF837" s="38"/>
      <c r="DG837" s="38"/>
      <c r="DH837" s="38"/>
      <c r="DI837" s="124"/>
    </row>
    <row r="838" spans="1:113" s="35" customFormat="1" ht="15.75" thickTop="1" thickBot="1">
      <c r="A838" s="872">
        <v>494</v>
      </c>
      <c r="B838" s="836" t="s">
        <v>5804</v>
      </c>
      <c r="C838" s="115" t="s">
        <v>148</v>
      </c>
      <c r="D838" s="241">
        <v>3030</v>
      </c>
      <c r="E838" s="242" t="s">
        <v>149</v>
      </c>
      <c r="F838" s="242">
        <v>13</v>
      </c>
      <c r="G838" s="242" t="s">
        <v>150</v>
      </c>
      <c r="H838" s="297">
        <v>45100</v>
      </c>
      <c r="I838" s="298">
        <v>36000</v>
      </c>
      <c r="J838" s="242">
        <v>12</v>
      </c>
      <c r="K838" s="294">
        <f t="shared" si="13"/>
        <v>45464</v>
      </c>
      <c r="L838" s="234">
        <v>9</v>
      </c>
      <c r="M838" s="234">
        <v>0.01</v>
      </c>
      <c r="N838" s="234">
        <v>9</v>
      </c>
      <c r="O838" s="299"/>
      <c r="P838" s="299"/>
      <c r="Q838" s="299"/>
      <c r="R838" s="299"/>
      <c r="S838" s="299"/>
      <c r="T838" s="299"/>
      <c r="U838" s="299"/>
      <c r="V838" s="299"/>
      <c r="W838" s="299"/>
      <c r="X838" s="298">
        <v>36000</v>
      </c>
      <c r="Y838" s="301"/>
      <c r="Z838" s="38"/>
      <c r="AA838" s="38"/>
      <c r="AB838" s="38"/>
      <c r="AC838" s="38"/>
      <c r="AD838" s="38"/>
      <c r="AE838" s="38"/>
      <c r="AF838" s="38"/>
      <c r="AG838" s="38"/>
      <c r="AH838" s="38"/>
      <c r="AI838" s="38"/>
      <c r="AJ838" s="38"/>
      <c r="AK838" s="38"/>
      <c r="AL838" s="38"/>
      <c r="AM838" s="38"/>
      <c r="AN838" s="38"/>
      <c r="AO838" s="38"/>
      <c r="AP838" s="38"/>
      <c r="AQ838" s="38"/>
      <c r="AR838" s="38"/>
      <c r="AS838" s="38"/>
      <c r="AT838" s="38"/>
      <c r="AU838" s="38"/>
      <c r="AV838" s="38"/>
      <c r="AW838" s="38"/>
      <c r="AX838" s="38"/>
      <c r="AY838" s="38"/>
      <c r="AZ838" s="38"/>
      <c r="BA838" s="38"/>
      <c r="BB838" s="38"/>
      <c r="BC838" s="38"/>
      <c r="BD838" s="38"/>
      <c r="BE838" s="38"/>
      <c r="BF838" s="38"/>
      <c r="BG838" s="38"/>
      <c r="BH838" s="38"/>
      <c r="BI838" s="38"/>
      <c r="BJ838" s="38"/>
      <c r="BK838" s="38"/>
      <c r="BL838" s="38"/>
      <c r="BM838" s="38"/>
      <c r="BN838" s="38"/>
      <c r="BO838" s="38"/>
      <c r="BP838" s="38"/>
      <c r="BQ838" s="38"/>
      <c r="BR838" s="38"/>
      <c r="BS838" s="38"/>
      <c r="BT838" s="38"/>
      <c r="BU838" s="38"/>
      <c r="BV838" s="38"/>
      <c r="BW838" s="38"/>
      <c r="BX838" s="38"/>
      <c r="BY838" s="38"/>
      <c r="BZ838" s="38"/>
      <c r="CA838" s="38"/>
      <c r="CB838" s="38"/>
      <c r="CC838" s="38"/>
      <c r="CD838" s="38"/>
      <c r="CE838" s="38"/>
      <c r="CF838" s="38"/>
      <c r="CG838" s="38"/>
      <c r="CH838" s="38"/>
      <c r="CI838" s="38"/>
      <c r="CJ838" s="38"/>
      <c r="CK838" s="38"/>
      <c r="CL838" s="38"/>
      <c r="CM838" s="38"/>
      <c r="CN838" s="38"/>
      <c r="CO838" s="38"/>
      <c r="CP838" s="38"/>
      <c r="CQ838" s="38"/>
      <c r="CR838" s="38"/>
      <c r="CS838" s="38"/>
      <c r="CT838" s="38"/>
      <c r="CU838" s="38"/>
      <c r="CV838" s="38"/>
      <c r="CW838" s="38"/>
      <c r="CX838" s="38"/>
      <c r="CY838" s="38"/>
      <c r="CZ838" s="38"/>
      <c r="DA838" s="38"/>
      <c r="DB838" s="38"/>
      <c r="DC838" s="38"/>
      <c r="DD838" s="38"/>
      <c r="DE838" s="38"/>
      <c r="DF838" s="38"/>
      <c r="DG838" s="38"/>
      <c r="DH838" s="38"/>
      <c r="DI838" s="124"/>
    </row>
    <row r="839" spans="1:113" s="35" customFormat="1" ht="15.75" thickTop="1" thickBot="1">
      <c r="A839" s="872">
        <v>2261</v>
      </c>
      <c r="B839" s="836" t="s">
        <v>5804</v>
      </c>
      <c r="C839" s="115" t="s">
        <v>148</v>
      </c>
      <c r="D839" s="241">
        <v>3032</v>
      </c>
      <c r="E839" s="242" t="s">
        <v>149</v>
      </c>
      <c r="F839" s="242">
        <v>13</v>
      </c>
      <c r="G839" s="242" t="s">
        <v>150</v>
      </c>
      <c r="H839" s="297">
        <v>45096</v>
      </c>
      <c r="I839" s="298">
        <v>43000</v>
      </c>
      <c r="J839" s="242">
        <v>12</v>
      </c>
      <c r="K839" s="294">
        <f t="shared" si="13"/>
        <v>45460</v>
      </c>
      <c r="L839" s="234">
        <v>9</v>
      </c>
      <c r="M839" s="234">
        <v>0.01</v>
      </c>
      <c r="N839" s="234">
        <v>9</v>
      </c>
      <c r="O839" s="299"/>
      <c r="P839" s="299"/>
      <c r="Q839" s="299"/>
      <c r="R839" s="299"/>
      <c r="S839" s="299"/>
      <c r="T839" s="299"/>
      <c r="U839" s="299"/>
      <c r="V839" s="299"/>
      <c r="W839" s="299"/>
      <c r="X839" s="298">
        <v>43000</v>
      </c>
      <c r="Y839" s="301"/>
      <c r="Z839" s="38"/>
      <c r="AA839" s="38"/>
      <c r="AB839" s="38"/>
      <c r="AC839" s="38"/>
      <c r="AD839" s="38"/>
      <c r="AE839" s="38"/>
      <c r="AF839" s="38"/>
      <c r="AG839" s="38"/>
      <c r="AH839" s="38"/>
      <c r="AI839" s="38"/>
      <c r="AJ839" s="38"/>
      <c r="AK839" s="38"/>
      <c r="AL839" s="38"/>
      <c r="AM839" s="38"/>
      <c r="AN839" s="38"/>
      <c r="AO839" s="38"/>
      <c r="AP839" s="38"/>
      <c r="AQ839" s="38"/>
      <c r="AR839" s="38"/>
      <c r="AS839" s="38"/>
      <c r="AT839" s="38"/>
      <c r="AU839" s="38"/>
      <c r="AV839" s="38"/>
      <c r="AW839" s="38"/>
      <c r="AX839" s="38"/>
      <c r="AY839" s="38"/>
      <c r="AZ839" s="38"/>
      <c r="BA839" s="38"/>
      <c r="BB839" s="38"/>
      <c r="BC839" s="38"/>
      <c r="BD839" s="38"/>
      <c r="BE839" s="38"/>
      <c r="BF839" s="38"/>
      <c r="BG839" s="38"/>
      <c r="BH839" s="38"/>
      <c r="BI839" s="38"/>
      <c r="BJ839" s="38"/>
      <c r="BK839" s="38"/>
      <c r="BL839" s="38"/>
      <c r="BM839" s="38"/>
      <c r="BN839" s="38"/>
      <c r="BO839" s="38"/>
      <c r="BP839" s="38"/>
      <c r="BQ839" s="38"/>
      <c r="BR839" s="38"/>
      <c r="BS839" s="38"/>
      <c r="BT839" s="38"/>
      <c r="BU839" s="38"/>
      <c r="BV839" s="38"/>
      <c r="BW839" s="38"/>
      <c r="BX839" s="38"/>
      <c r="BY839" s="38"/>
      <c r="BZ839" s="38"/>
      <c r="CA839" s="38"/>
      <c r="CB839" s="38"/>
      <c r="CC839" s="38"/>
      <c r="CD839" s="38"/>
      <c r="CE839" s="38"/>
      <c r="CF839" s="38"/>
      <c r="CG839" s="38"/>
      <c r="CH839" s="38"/>
      <c r="CI839" s="38"/>
      <c r="CJ839" s="38"/>
      <c r="CK839" s="38"/>
      <c r="CL839" s="38"/>
      <c r="CM839" s="38"/>
      <c r="CN839" s="38"/>
      <c r="CO839" s="38"/>
      <c r="CP839" s="38"/>
      <c r="CQ839" s="38"/>
      <c r="CR839" s="38"/>
      <c r="CS839" s="38"/>
      <c r="CT839" s="38"/>
      <c r="CU839" s="38"/>
      <c r="CV839" s="38"/>
      <c r="CW839" s="38"/>
      <c r="CX839" s="38"/>
      <c r="CY839" s="38"/>
      <c r="CZ839" s="38"/>
      <c r="DA839" s="38"/>
      <c r="DB839" s="38"/>
      <c r="DC839" s="38"/>
      <c r="DD839" s="38"/>
      <c r="DE839" s="38"/>
      <c r="DF839" s="38"/>
      <c r="DG839" s="38"/>
      <c r="DH839" s="38"/>
      <c r="DI839" s="124"/>
    </row>
    <row r="840" spans="1:113" s="35" customFormat="1" ht="15.75" thickTop="1" thickBot="1">
      <c r="A840" s="872">
        <v>697</v>
      </c>
      <c r="B840" s="836" t="s">
        <v>5804</v>
      </c>
      <c r="C840" s="115" t="s">
        <v>148</v>
      </c>
      <c r="D840" s="241">
        <v>3033</v>
      </c>
      <c r="E840" s="242" t="s">
        <v>149</v>
      </c>
      <c r="F840" s="242">
        <v>13</v>
      </c>
      <c r="G840" s="242" t="s">
        <v>150</v>
      </c>
      <c r="H840" s="297">
        <v>45373</v>
      </c>
      <c r="I840" s="298">
        <v>52900</v>
      </c>
      <c r="J840" s="242">
        <v>12</v>
      </c>
      <c r="K840" s="294">
        <f t="shared" si="13"/>
        <v>45737</v>
      </c>
      <c r="L840" s="234">
        <v>9</v>
      </c>
      <c r="M840" s="234">
        <v>0.01</v>
      </c>
      <c r="N840" s="234">
        <v>9</v>
      </c>
      <c r="O840" s="299"/>
      <c r="P840" s="299"/>
      <c r="Q840" s="299"/>
      <c r="R840" s="299"/>
      <c r="S840" s="299"/>
      <c r="T840" s="299"/>
      <c r="U840" s="299"/>
      <c r="V840" s="299"/>
      <c r="W840" s="299"/>
      <c r="X840" s="298">
        <v>52900</v>
      </c>
      <c r="Y840" s="301"/>
      <c r="Z840" s="38"/>
      <c r="AA840" s="38"/>
      <c r="AB840" s="38"/>
      <c r="AC840" s="38"/>
      <c r="AD840" s="38"/>
      <c r="AE840" s="38"/>
      <c r="AF840" s="38"/>
      <c r="AG840" s="38"/>
      <c r="AH840" s="38"/>
      <c r="AI840" s="38"/>
      <c r="AJ840" s="38"/>
      <c r="AK840" s="38"/>
      <c r="AL840" s="38"/>
      <c r="AM840" s="38"/>
      <c r="AN840" s="38"/>
      <c r="AO840" s="38"/>
      <c r="AP840" s="38"/>
      <c r="AQ840" s="38"/>
      <c r="AR840" s="38"/>
      <c r="AS840" s="38"/>
      <c r="AT840" s="38"/>
      <c r="AU840" s="38"/>
      <c r="AV840" s="38"/>
      <c r="AW840" s="38"/>
      <c r="AX840" s="38"/>
      <c r="AY840" s="38"/>
      <c r="AZ840" s="38"/>
      <c r="BA840" s="38"/>
      <c r="BB840" s="38"/>
      <c r="BC840" s="38"/>
      <c r="BD840" s="38"/>
      <c r="BE840" s="38"/>
      <c r="BF840" s="38"/>
      <c r="BG840" s="38"/>
      <c r="BH840" s="38"/>
      <c r="BI840" s="38"/>
      <c r="BJ840" s="38"/>
      <c r="BK840" s="38"/>
      <c r="BL840" s="38"/>
      <c r="BM840" s="38"/>
      <c r="BN840" s="38"/>
      <c r="BO840" s="38"/>
      <c r="BP840" s="38"/>
      <c r="BQ840" s="38"/>
      <c r="BR840" s="38"/>
      <c r="BS840" s="38"/>
      <c r="BT840" s="38"/>
      <c r="BU840" s="38"/>
      <c r="BV840" s="38"/>
      <c r="BW840" s="38"/>
      <c r="BX840" s="38"/>
      <c r="BY840" s="38"/>
      <c r="BZ840" s="38"/>
      <c r="CA840" s="38"/>
      <c r="CB840" s="38"/>
      <c r="CC840" s="38"/>
      <c r="CD840" s="38"/>
      <c r="CE840" s="38"/>
      <c r="CF840" s="38"/>
      <c r="CG840" s="38"/>
      <c r="CH840" s="38"/>
      <c r="CI840" s="38"/>
      <c r="CJ840" s="38"/>
      <c r="CK840" s="38"/>
      <c r="CL840" s="38"/>
      <c r="CM840" s="38"/>
      <c r="CN840" s="38"/>
      <c r="CO840" s="38"/>
      <c r="CP840" s="38"/>
      <c r="CQ840" s="38"/>
      <c r="CR840" s="38"/>
      <c r="CS840" s="38"/>
      <c r="CT840" s="38"/>
      <c r="CU840" s="38"/>
      <c r="CV840" s="38"/>
      <c r="CW840" s="38"/>
      <c r="CX840" s="38"/>
      <c r="CY840" s="38"/>
      <c r="CZ840" s="38"/>
      <c r="DA840" s="38"/>
      <c r="DB840" s="38"/>
      <c r="DC840" s="38"/>
      <c r="DD840" s="38"/>
      <c r="DE840" s="38"/>
      <c r="DF840" s="38"/>
      <c r="DG840" s="38"/>
      <c r="DH840" s="38"/>
      <c r="DI840" s="124"/>
    </row>
    <row r="841" spans="1:113" s="35" customFormat="1" ht="15.75" thickTop="1" thickBot="1">
      <c r="A841" s="872">
        <v>653</v>
      </c>
      <c r="B841" s="836" t="s">
        <v>5804</v>
      </c>
      <c r="C841" s="115" t="s">
        <v>148</v>
      </c>
      <c r="D841" s="241">
        <v>3035</v>
      </c>
      <c r="E841" s="242" t="s">
        <v>149</v>
      </c>
      <c r="F841" s="242">
        <v>13</v>
      </c>
      <c r="G841" s="242" t="s">
        <v>150</v>
      </c>
      <c r="H841" s="297">
        <v>45309</v>
      </c>
      <c r="I841" s="298">
        <v>108000</v>
      </c>
      <c r="J841" s="242">
        <v>12</v>
      </c>
      <c r="K841" s="294">
        <f t="shared" si="13"/>
        <v>45673</v>
      </c>
      <c r="L841" s="234">
        <v>9</v>
      </c>
      <c r="M841" s="234">
        <v>0.01</v>
      </c>
      <c r="N841" s="234">
        <v>9</v>
      </c>
      <c r="O841" s="299"/>
      <c r="P841" s="299"/>
      <c r="Q841" s="299"/>
      <c r="R841" s="299"/>
      <c r="S841" s="299"/>
      <c r="T841" s="299"/>
      <c r="U841" s="299"/>
      <c r="V841" s="299"/>
      <c r="W841" s="299"/>
      <c r="X841" s="298">
        <v>108000</v>
      </c>
      <c r="Y841" s="301"/>
      <c r="Z841" s="38"/>
      <c r="AA841" s="38"/>
      <c r="AB841" s="38"/>
      <c r="AC841" s="38"/>
      <c r="AD841" s="38"/>
      <c r="AE841" s="38"/>
      <c r="AF841" s="38"/>
      <c r="AG841" s="38"/>
      <c r="AH841" s="38"/>
      <c r="AI841" s="38"/>
      <c r="AJ841" s="38"/>
      <c r="AK841" s="38"/>
      <c r="AL841" s="38"/>
      <c r="AM841" s="38"/>
      <c r="AN841" s="38"/>
      <c r="AO841" s="38"/>
      <c r="AP841" s="38"/>
      <c r="AQ841" s="38"/>
      <c r="AR841" s="38"/>
      <c r="AS841" s="38"/>
      <c r="AT841" s="38"/>
      <c r="AU841" s="38"/>
      <c r="AV841" s="38"/>
      <c r="AW841" s="38"/>
      <c r="AX841" s="38"/>
      <c r="AY841" s="38"/>
      <c r="AZ841" s="38"/>
      <c r="BA841" s="38"/>
      <c r="BB841" s="38"/>
      <c r="BC841" s="38"/>
      <c r="BD841" s="38"/>
      <c r="BE841" s="38"/>
      <c r="BF841" s="38"/>
      <c r="BG841" s="38"/>
      <c r="BH841" s="38"/>
      <c r="BI841" s="38"/>
      <c r="BJ841" s="38"/>
      <c r="BK841" s="38"/>
      <c r="BL841" s="38"/>
      <c r="BM841" s="38"/>
      <c r="BN841" s="38"/>
      <c r="BO841" s="38"/>
      <c r="BP841" s="38"/>
      <c r="BQ841" s="38"/>
      <c r="BR841" s="38"/>
      <c r="BS841" s="38"/>
      <c r="BT841" s="38"/>
      <c r="BU841" s="38"/>
      <c r="BV841" s="38"/>
      <c r="BW841" s="38"/>
      <c r="BX841" s="38"/>
      <c r="BY841" s="38"/>
      <c r="BZ841" s="38"/>
      <c r="CA841" s="38"/>
      <c r="CB841" s="38"/>
      <c r="CC841" s="38"/>
      <c r="CD841" s="38"/>
      <c r="CE841" s="38"/>
      <c r="CF841" s="38"/>
      <c r="CG841" s="38"/>
      <c r="CH841" s="38"/>
      <c r="CI841" s="38"/>
      <c r="CJ841" s="38"/>
      <c r="CK841" s="38"/>
      <c r="CL841" s="38"/>
      <c r="CM841" s="38"/>
      <c r="CN841" s="38"/>
      <c r="CO841" s="38"/>
      <c r="CP841" s="38"/>
      <c r="CQ841" s="38"/>
      <c r="CR841" s="38"/>
      <c r="CS841" s="38"/>
      <c r="CT841" s="38"/>
      <c r="CU841" s="38"/>
      <c r="CV841" s="38"/>
      <c r="CW841" s="38"/>
      <c r="CX841" s="38"/>
      <c r="CY841" s="38"/>
      <c r="CZ841" s="38"/>
      <c r="DA841" s="38"/>
      <c r="DB841" s="38"/>
      <c r="DC841" s="38"/>
      <c r="DD841" s="38"/>
      <c r="DE841" s="38"/>
      <c r="DF841" s="38"/>
      <c r="DG841" s="38"/>
      <c r="DH841" s="38"/>
      <c r="DI841" s="124"/>
    </row>
    <row r="842" spans="1:113" s="35" customFormat="1" ht="15.75" thickTop="1" thickBot="1">
      <c r="A842" s="872">
        <v>1785</v>
      </c>
      <c r="B842" s="836" t="s">
        <v>5804</v>
      </c>
      <c r="C842" s="115" t="s">
        <v>148</v>
      </c>
      <c r="D842" s="241">
        <v>3036</v>
      </c>
      <c r="E842" s="242" t="s">
        <v>149</v>
      </c>
      <c r="F842" s="242">
        <v>13</v>
      </c>
      <c r="G842" s="242" t="s">
        <v>150</v>
      </c>
      <c r="H842" s="297">
        <v>45090</v>
      </c>
      <c r="I842" s="298">
        <v>110000</v>
      </c>
      <c r="J842" s="242">
        <v>12</v>
      </c>
      <c r="K842" s="294">
        <f t="shared" si="13"/>
        <v>45454</v>
      </c>
      <c r="L842" s="234">
        <v>9</v>
      </c>
      <c r="M842" s="234">
        <v>0.01</v>
      </c>
      <c r="N842" s="234">
        <v>9</v>
      </c>
      <c r="O842" s="299"/>
      <c r="P842" s="299"/>
      <c r="Q842" s="299"/>
      <c r="R842" s="299"/>
      <c r="S842" s="299"/>
      <c r="T842" s="299"/>
      <c r="U842" s="299"/>
      <c r="V842" s="299"/>
      <c r="W842" s="299"/>
      <c r="X842" s="298">
        <v>110000</v>
      </c>
      <c r="Y842" s="301"/>
      <c r="Z842" s="38"/>
      <c r="AA842" s="38"/>
      <c r="AB842" s="38"/>
      <c r="AC842" s="38"/>
      <c r="AD842" s="38"/>
      <c r="AE842" s="38"/>
      <c r="AF842" s="38"/>
      <c r="AG842" s="38"/>
      <c r="AH842" s="38"/>
      <c r="AI842" s="38"/>
      <c r="AJ842" s="38"/>
      <c r="AK842" s="38"/>
      <c r="AL842" s="38"/>
      <c r="AM842" s="38"/>
      <c r="AN842" s="38"/>
      <c r="AO842" s="38"/>
      <c r="AP842" s="38"/>
      <c r="AQ842" s="38"/>
      <c r="AR842" s="38"/>
      <c r="AS842" s="38"/>
      <c r="AT842" s="38"/>
      <c r="AU842" s="38"/>
      <c r="AV842" s="38"/>
      <c r="AW842" s="38"/>
      <c r="AX842" s="38"/>
      <c r="AY842" s="38"/>
      <c r="AZ842" s="38"/>
      <c r="BA842" s="38"/>
      <c r="BB842" s="38"/>
      <c r="BC842" s="38"/>
      <c r="BD842" s="38"/>
      <c r="BE842" s="38"/>
      <c r="BF842" s="38"/>
      <c r="BG842" s="38"/>
      <c r="BH842" s="38"/>
      <c r="BI842" s="38"/>
      <c r="BJ842" s="38"/>
      <c r="BK842" s="38"/>
      <c r="BL842" s="38"/>
      <c r="BM842" s="38"/>
      <c r="BN842" s="38"/>
      <c r="BO842" s="38"/>
      <c r="BP842" s="38"/>
      <c r="BQ842" s="38"/>
      <c r="BR842" s="38"/>
      <c r="BS842" s="38"/>
      <c r="BT842" s="38"/>
      <c r="BU842" s="38"/>
      <c r="BV842" s="38"/>
      <c r="BW842" s="38"/>
      <c r="BX842" s="38"/>
      <c r="BY842" s="38"/>
      <c r="BZ842" s="38"/>
      <c r="CA842" s="38"/>
      <c r="CB842" s="38"/>
      <c r="CC842" s="38"/>
      <c r="CD842" s="38"/>
      <c r="CE842" s="38"/>
      <c r="CF842" s="38"/>
      <c r="CG842" s="38"/>
      <c r="CH842" s="38"/>
      <c r="CI842" s="38"/>
      <c r="CJ842" s="38"/>
      <c r="CK842" s="38"/>
      <c r="CL842" s="38"/>
      <c r="CM842" s="38"/>
      <c r="CN842" s="38"/>
      <c r="CO842" s="38"/>
      <c r="CP842" s="38"/>
      <c r="CQ842" s="38"/>
      <c r="CR842" s="38"/>
      <c r="CS842" s="38"/>
      <c r="CT842" s="38"/>
      <c r="CU842" s="38"/>
      <c r="CV842" s="38"/>
      <c r="CW842" s="38"/>
      <c r="CX842" s="38"/>
      <c r="CY842" s="38"/>
      <c r="CZ842" s="38"/>
      <c r="DA842" s="38"/>
      <c r="DB842" s="38"/>
      <c r="DC842" s="38"/>
      <c r="DD842" s="38"/>
      <c r="DE842" s="38"/>
      <c r="DF842" s="38"/>
      <c r="DG842" s="38"/>
      <c r="DH842" s="38"/>
      <c r="DI842" s="124"/>
    </row>
    <row r="843" spans="1:113" s="35" customFormat="1" ht="15.75" thickTop="1" thickBot="1">
      <c r="A843" s="872">
        <v>760</v>
      </c>
      <c r="B843" s="836" t="s">
        <v>5804</v>
      </c>
      <c r="C843" s="115" t="s">
        <v>148</v>
      </c>
      <c r="D843" s="241">
        <v>3037</v>
      </c>
      <c r="E843" s="242" t="s">
        <v>149</v>
      </c>
      <c r="F843" s="242">
        <v>13</v>
      </c>
      <c r="G843" s="242" t="s">
        <v>150</v>
      </c>
      <c r="H843" s="297">
        <v>45210</v>
      </c>
      <c r="I843" s="298">
        <v>57500</v>
      </c>
      <c r="J843" s="242">
        <v>12</v>
      </c>
      <c r="K843" s="294">
        <f t="shared" si="13"/>
        <v>45574</v>
      </c>
      <c r="L843" s="234">
        <v>9</v>
      </c>
      <c r="M843" s="234">
        <v>0.01</v>
      </c>
      <c r="N843" s="234">
        <v>9</v>
      </c>
      <c r="O843" s="299"/>
      <c r="P843" s="299"/>
      <c r="Q843" s="299"/>
      <c r="R843" s="299"/>
      <c r="S843" s="299"/>
      <c r="T843" s="299"/>
      <c r="U843" s="299"/>
      <c r="V843" s="299"/>
      <c r="W843" s="299"/>
      <c r="X843" s="298">
        <v>57500</v>
      </c>
      <c r="Y843" s="301"/>
      <c r="Z843" s="38"/>
      <c r="AA843" s="38"/>
      <c r="AB843" s="38"/>
      <c r="AC843" s="38"/>
      <c r="AD843" s="38"/>
      <c r="AE843" s="38"/>
      <c r="AF843" s="38"/>
      <c r="AG843" s="38"/>
      <c r="AH843" s="38"/>
      <c r="AI843" s="38"/>
      <c r="AJ843" s="38"/>
      <c r="AK843" s="38"/>
      <c r="AL843" s="38"/>
      <c r="AM843" s="38"/>
      <c r="AN843" s="38"/>
      <c r="AO843" s="38"/>
      <c r="AP843" s="38"/>
      <c r="AQ843" s="38"/>
      <c r="AR843" s="38"/>
      <c r="AS843" s="38"/>
      <c r="AT843" s="38"/>
      <c r="AU843" s="38"/>
      <c r="AV843" s="38"/>
      <c r="AW843" s="38"/>
      <c r="AX843" s="38"/>
      <c r="AY843" s="38"/>
      <c r="AZ843" s="38"/>
      <c r="BA843" s="38"/>
      <c r="BB843" s="38"/>
      <c r="BC843" s="38"/>
      <c r="BD843" s="38"/>
      <c r="BE843" s="38"/>
      <c r="BF843" s="38"/>
      <c r="BG843" s="38"/>
      <c r="BH843" s="38"/>
      <c r="BI843" s="38"/>
      <c r="BJ843" s="38"/>
      <c r="BK843" s="38"/>
      <c r="BL843" s="38"/>
      <c r="BM843" s="38"/>
      <c r="BN843" s="38"/>
      <c r="BO843" s="38"/>
      <c r="BP843" s="38"/>
      <c r="BQ843" s="38"/>
      <c r="BR843" s="38"/>
      <c r="BS843" s="38"/>
      <c r="BT843" s="38"/>
      <c r="BU843" s="38"/>
      <c r="BV843" s="38"/>
      <c r="BW843" s="38"/>
      <c r="BX843" s="38"/>
      <c r="BY843" s="38"/>
      <c r="BZ843" s="38"/>
      <c r="CA843" s="38"/>
      <c r="CB843" s="38"/>
      <c r="CC843" s="38"/>
      <c r="CD843" s="38"/>
      <c r="CE843" s="38"/>
      <c r="CF843" s="38"/>
      <c r="CG843" s="38"/>
      <c r="CH843" s="38"/>
      <c r="CI843" s="38"/>
      <c r="CJ843" s="38"/>
      <c r="CK843" s="38"/>
      <c r="CL843" s="38"/>
      <c r="CM843" s="38"/>
      <c r="CN843" s="38"/>
      <c r="CO843" s="38"/>
      <c r="CP843" s="38"/>
      <c r="CQ843" s="38"/>
      <c r="CR843" s="38"/>
      <c r="CS843" s="38"/>
      <c r="CT843" s="38"/>
      <c r="CU843" s="38"/>
      <c r="CV843" s="38"/>
      <c r="CW843" s="38"/>
      <c r="CX843" s="38"/>
      <c r="CY843" s="38"/>
      <c r="CZ843" s="38"/>
      <c r="DA843" s="38"/>
      <c r="DB843" s="38"/>
      <c r="DC843" s="38"/>
      <c r="DD843" s="38"/>
      <c r="DE843" s="38"/>
      <c r="DF843" s="38"/>
      <c r="DG843" s="38"/>
      <c r="DH843" s="38"/>
      <c r="DI843" s="124"/>
    </row>
    <row r="844" spans="1:113" s="35" customFormat="1" ht="15.75" thickTop="1" thickBot="1">
      <c r="A844" s="872">
        <v>759</v>
      </c>
      <c r="B844" s="836" t="s">
        <v>5804</v>
      </c>
      <c r="C844" s="115" t="s">
        <v>148</v>
      </c>
      <c r="D844" s="241">
        <v>3038</v>
      </c>
      <c r="E844" s="242" t="s">
        <v>149</v>
      </c>
      <c r="F844" s="242">
        <v>13</v>
      </c>
      <c r="G844" s="242" t="s">
        <v>150</v>
      </c>
      <c r="H844" s="297">
        <v>45210</v>
      </c>
      <c r="I844" s="298">
        <v>57500</v>
      </c>
      <c r="J844" s="242">
        <v>12</v>
      </c>
      <c r="K844" s="294">
        <f t="shared" si="13"/>
        <v>45574</v>
      </c>
      <c r="L844" s="234">
        <v>9</v>
      </c>
      <c r="M844" s="234">
        <v>0.01</v>
      </c>
      <c r="N844" s="234">
        <v>9</v>
      </c>
      <c r="O844" s="299"/>
      <c r="P844" s="299"/>
      <c r="Q844" s="299"/>
      <c r="R844" s="299"/>
      <c r="S844" s="299"/>
      <c r="T844" s="299"/>
      <c r="U844" s="299"/>
      <c r="V844" s="299"/>
      <c r="W844" s="299"/>
      <c r="X844" s="298">
        <v>57500</v>
      </c>
      <c r="Y844" s="301"/>
      <c r="Z844" s="38"/>
      <c r="AA844" s="38"/>
      <c r="AB844" s="38"/>
      <c r="AC844" s="38"/>
      <c r="AD844" s="38"/>
      <c r="AE844" s="38"/>
      <c r="AF844" s="38"/>
      <c r="AG844" s="38"/>
      <c r="AH844" s="38"/>
      <c r="AI844" s="38"/>
      <c r="AJ844" s="38"/>
      <c r="AK844" s="38"/>
      <c r="AL844" s="38"/>
      <c r="AM844" s="38"/>
      <c r="AN844" s="38"/>
      <c r="AO844" s="38"/>
      <c r="AP844" s="38"/>
      <c r="AQ844" s="38"/>
      <c r="AR844" s="38"/>
      <c r="AS844" s="38"/>
      <c r="AT844" s="38"/>
      <c r="AU844" s="38"/>
      <c r="AV844" s="38"/>
      <c r="AW844" s="38"/>
      <c r="AX844" s="38"/>
      <c r="AY844" s="38"/>
      <c r="AZ844" s="38"/>
      <c r="BA844" s="38"/>
      <c r="BB844" s="38"/>
      <c r="BC844" s="38"/>
      <c r="BD844" s="38"/>
      <c r="BE844" s="38"/>
      <c r="BF844" s="38"/>
      <c r="BG844" s="38"/>
      <c r="BH844" s="38"/>
      <c r="BI844" s="38"/>
      <c r="BJ844" s="38"/>
      <c r="BK844" s="38"/>
      <c r="BL844" s="38"/>
      <c r="BM844" s="38"/>
      <c r="BN844" s="38"/>
      <c r="BO844" s="38"/>
      <c r="BP844" s="38"/>
      <c r="BQ844" s="38"/>
      <c r="BR844" s="38"/>
      <c r="BS844" s="38"/>
      <c r="BT844" s="38"/>
      <c r="BU844" s="38"/>
      <c r="BV844" s="38"/>
      <c r="BW844" s="38"/>
      <c r="BX844" s="38"/>
      <c r="BY844" s="38"/>
      <c r="BZ844" s="38"/>
      <c r="CA844" s="38"/>
      <c r="CB844" s="38"/>
      <c r="CC844" s="38"/>
      <c r="CD844" s="38"/>
      <c r="CE844" s="38"/>
      <c r="CF844" s="38"/>
      <c r="CG844" s="38"/>
      <c r="CH844" s="38"/>
      <c r="CI844" s="38"/>
      <c r="CJ844" s="38"/>
      <c r="CK844" s="38"/>
      <c r="CL844" s="38"/>
      <c r="CM844" s="38"/>
      <c r="CN844" s="38"/>
      <c r="CO844" s="38"/>
      <c r="CP844" s="38"/>
      <c r="CQ844" s="38"/>
      <c r="CR844" s="38"/>
      <c r="CS844" s="38"/>
      <c r="CT844" s="38"/>
      <c r="CU844" s="38"/>
      <c r="CV844" s="38"/>
      <c r="CW844" s="38"/>
      <c r="CX844" s="38"/>
      <c r="CY844" s="38"/>
      <c r="CZ844" s="38"/>
      <c r="DA844" s="38"/>
      <c r="DB844" s="38"/>
      <c r="DC844" s="38"/>
      <c r="DD844" s="38"/>
      <c r="DE844" s="38"/>
      <c r="DF844" s="38"/>
      <c r="DG844" s="38"/>
      <c r="DH844" s="38"/>
      <c r="DI844" s="124"/>
    </row>
    <row r="845" spans="1:113" s="35" customFormat="1" ht="15.75" thickTop="1" thickBot="1">
      <c r="A845" s="872">
        <v>758</v>
      </c>
      <c r="B845" s="836" t="s">
        <v>5804</v>
      </c>
      <c r="C845" s="115" t="s">
        <v>148</v>
      </c>
      <c r="D845" s="241">
        <v>3041</v>
      </c>
      <c r="E845" s="242" t="s">
        <v>149</v>
      </c>
      <c r="F845" s="242">
        <v>13</v>
      </c>
      <c r="G845" s="242" t="s">
        <v>150</v>
      </c>
      <c r="H845" s="297">
        <v>45128</v>
      </c>
      <c r="I845" s="298">
        <v>90500</v>
      </c>
      <c r="J845" s="242">
        <v>12</v>
      </c>
      <c r="K845" s="294">
        <f t="shared" si="13"/>
        <v>45492</v>
      </c>
      <c r="L845" s="234">
        <v>9</v>
      </c>
      <c r="M845" s="234">
        <v>0.01</v>
      </c>
      <c r="N845" s="234">
        <v>9</v>
      </c>
      <c r="O845" s="299"/>
      <c r="P845" s="299"/>
      <c r="Q845" s="299"/>
      <c r="R845" s="299"/>
      <c r="S845" s="299"/>
      <c r="T845" s="299"/>
      <c r="U845" s="299"/>
      <c r="V845" s="299"/>
      <c r="W845" s="299"/>
      <c r="X845" s="298">
        <v>90500</v>
      </c>
      <c r="Y845" s="301"/>
      <c r="Z845" s="38"/>
      <c r="AA845" s="38"/>
      <c r="AB845" s="38"/>
      <c r="AC845" s="38"/>
      <c r="AD845" s="38"/>
      <c r="AE845" s="38"/>
      <c r="AF845" s="38"/>
      <c r="AG845" s="38"/>
      <c r="AH845" s="38"/>
      <c r="AI845" s="38"/>
      <c r="AJ845" s="38"/>
      <c r="AK845" s="38"/>
      <c r="AL845" s="38"/>
      <c r="AM845" s="38"/>
      <c r="AN845" s="38"/>
      <c r="AO845" s="38"/>
      <c r="AP845" s="38"/>
      <c r="AQ845" s="38"/>
      <c r="AR845" s="38"/>
      <c r="AS845" s="38"/>
      <c r="AT845" s="38"/>
      <c r="AU845" s="38"/>
      <c r="AV845" s="38"/>
      <c r="AW845" s="38"/>
      <c r="AX845" s="38"/>
      <c r="AY845" s="38"/>
      <c r="AZ845" s="38"/>
      <c r="BA845" s="38"/>
      <c r="BB845" s="38"/>
      <c r="BC845" s="38"/>
      <c r="BD845" s="38"/>
      <c r="BE845" s="38"/>
      <c r="BF845" s="38"/>
      <c r="BG845" s="38"/>
      <c r="BH845" s="38"/>
      <c r="BI845" s="38"/>
      <c r="BJ845" s="38"/>
      <c r="BK845" s="38"/>
      <c r="BL845" s="38"/>
      <c r="BM845" s="38"/>
      <c r="BN845" s="38"/>
      <c r="BO845" s="38"/>
      <c r="BP845" s="38"/>
      <c r="BQ845" s="38"/>
      <c r="BR845" s="38"/>
      <c r="BS845" s="38"/>
      <c r="BT845" s="38"/>
      <c r="BU845" s="38"/>
      <c r="BV845" s="38"/>
      <c r="BW845" s="38"/>
      <c r="BX845" s="38"/>
      <c r="BY845" s="38"/>
      <c r="BZ845" s="38"/>
      <c r="CA845" s="38"/>
      <c r="CB845" s="38"/>
      <c r="CC845" s="38"/>
      <c r="CD845" s="38"/>
      <c r="CE845" s="38"/>
      <c r="CF845" s="38"/>
      <c r="CG845" s="38"/>
      <c r="CH845" s="38"/>
      <c r="CI845" s="38"/>
      <c r="CJ845" s="38"/>
      <c r="CK845" s="38"/>
      <c r="CL845" s="38"/>
      <c r="CM845" s="38"/>
      <c r="CN845" s="38"/>
      <c r="CO845" s="38"/>
      <c r="CP845" s="38"/>
      <c r="CQ845" s="38"/>
      <c r="CR845" s="38"/>
      <c r="CS845" s="38"/>
      <c r="CT845" s="38"/>
      <c r="CU845" s="38"/>
      <c r="CV845" s="38"/>
      <c r="CW845" s="38"/>
      <c r="CX845" s="38"/>
      <c r="CY845" s="38"/>
      <c r="CZ845" s="38"/>
      <c r="DA845" s="38"/>
      <c r="DB845" s="38"/>
      <c r="DC845" s="38"/>
      <c r="DD845" s="38"/>
      <c r="DE845" s="38"/>
      <c r="DF845" s="38"/>
      <c r="DG845" s="38"/>
      <c r="DH845" s="38"/>
      <c r="DI845" s="124"/>
    </row>
    <row r="846" spans="1:113" s="35" customFormat="1" ht="15.75" thickTop="1" thickBot="1">
      <c r="A846" s="872">
        <v>668</v>
      </c>
      <c r="B846" s="836" t="s">
        <v>5804</v>
      </c>
      <c r="C846" s="115" t="s">
        <v>148</v>
      </c>
      <c r="D846" s="241">
        <v>3042</v>
      </c>
      <c r="E846" s="242" t="s">
        <v>149</v>
      </c>
      <c r="F846" s="242">
        <v>13</v>
      </c>
      <c r="G846" s="242" t="s">
        <v>150</v>
      </c>
      <c r="H846" s="297">
        <v>45309</v>
      </c>
      <c r="I846" s="298">
        <v>96500</v>
      </c>
      <c r="J846" s="242">
        <v>12</v>
      </c>
      <c r="K846" s="294">
        <f t="shared" si="13"/>
        <v>45673</v>
      </c>
      <c r="L846" s="234">
        <v>9</v>
      </c>
      <c r="M846" s="234">
        <v>0.01</v>
      </c>
      <c r="N846" s="234">
        <v>9</v>
      </c>
      <c r="O846" s="299"/>
      <c r="P846" s="299"/>
      <c r="Q846" s="299"/>
      <c r="R846" s="299"/>
      <c r="S846" s="299"/>
      <c r="T846" s="299"/>
      <c r="U846" s="299"/>
      <c r="V846" s="299"/>
      <c r="W846" s="299"/>
      <c r="X846" s="298">
        <v>96500</v>
      </c>
      <c r="Y846" s="301"/>
      <c r="Z846" s="38"/>
      <c r="AA846" s="38"/>
      <c r="AB846" s="38"/>
      <c r="AC846" s="38"/>
      <c r="AD846" s="38"/>
      <c r="AE846" s="38"/>
      <c r="AF846" s="38"/>
      <c r="AG846" s="38"/>
      <c r="AH846" s="38"/>
      <c r="AI846" s="38"/>
      <c r="AJ846" s="38"/>
      <c r="AK846" s="38"/>
      <c r="AL846" s="38"/>
      <c r="AM846" s="38"/>
      <c r="AN846" s="38"/>
      <c r="AO846" s="38"/>
      <c r="AP846" s="38"/>
      <c r="AQ846" s="38"/>
      <c r="AR846" s="38"/>
      <c r="AS846" s="38"/>
      <c r="AT846" s="38"/>
      <c r="AU846" s="38"/>
      <c r="AV846" s="38"/>
      <c r="AW846" s="38"/>
      <c r="AX846" s="38"/>
      <c r="AY846" s="38"/>
      <c r="AZ846" s="38"/>
      <c r="BA846" s="38"/>
      <c r="BB846" s="38"/>
      <c r="BC846" s="38"/>
      <c r="BD846" s="38"/>
      <c r="BE846" s="38"/>
      <c r="BF846" s="38"/>
      <c r="BG846" s="38"/>
      <c r="BH846" s="38"/>
      <c r="BI846" s="38"/>
      <c r="BJ846" s="38"/>
      <c r="BK846" s="38"/>
      <c r="BL846" s="38"/>
      <c r="BM846" s="38"/>
      <c r="BN846" s="38"/>
      <c r="BO846" s="38"/>
      <c r="BP846" s="38"/>
      <c r="BQ846" s="38"/>
      <c r="BR846" s="38"/>
      <c r="BS846" s="38"/>
      <c r="BT846" s="38"/>
      <c r="BU846" s="38"/>
      <c r="BV846" s="38"/>
      <c r="BW846" s="38"/>
      <c r="BX846" s="38"/>
      <c r="BY846" s="38"/>
      <c r="BZ846" s="38"/>
      <c r="CA846" s="38"/>
      <c r="CB846" s="38"/>
      <c r="CC846" s="38"/>
      <c r="CD846" s="38"/>
      <c r="CE846" s="38"/>
      <c r="CF846" s="38"/>
      <c r="CG846" s="38"/>
      <c r="CH846" s="38"/>
      <c r="CI846" s="38"/>
      <c r="CJ846" s="38"/>
      <c r="CK846" s="38"/>
      <c r="CL846" s="38"/>
      <c r="CM846" s="38"/>
      <c r="CN846" s="38"/>
      <c r="CO846" s="38"/>
      <c r="CP846" s="38"/>
      <c r="CQ846" s="38"/>
      <c r="CR846" s="38"/>
      <c r="CS846" s="38"/>
      <c r="CT846" s="38"/>
      <c r="CU846" s="38"/>
      <c r="CV846" s="38"/>
      <c r="CW846" s="38"/>
      <c r="CX846" s="38"/>
      <c r="CY846" s="38"/>
      <c r="CZ846" s="38"/>
      <c r="DA846" s="38"/>
      <c r="DB846" s="38"/>
      <c r="DC846" s="38"/>
      <c r="DD846" s="38"/>
      <c r="DE846" s="38"/>
      <c r="DF846" s="38"/>
      <c r="DG846" s="38"/>
      <c r="DH846" s="38"/>
      <c r="DI846" s="124"/>
    </row>
    <row r="847" spans="1:113" s="35" customFormat="1" ht="15.75" thickTop="1" thickBot="1">
      <c r="A847" s="872">
        <v>655</v>
      </c>
      <c r="B847" s="836" t="s">
        <v>5804</v>
      </c>
      <c r="C847" s="115" t="s">
        <v>148</v>
      </c>
      <c r="D847" s="241">
        <v>3043</v>
      </c>
      <c r="E847" s="242" t="s">
        <v>149</v>
      </c>
      <c r="F847" s="242">
        <v>13</v>
      </c>
      <c r="G847" s="242" t="s">
        <v>150</v>
      </c>
      <c r="H847" s="297">
        <v>45309</v>
      </c>
      <c r="I847" s="298">
        <v>50000</v>
      </c>
      <c r="J847" s="242">
        <v>12</v>
      </c>
      <c r="K847" s="294">
        <f t="shared" si="13"/>
        <v>45673</v>
      </c>
      <c r="L847" s="234">
        <v>9</v>
      </c>
      <c r="M847" s="234">
        <v>0.01</v>
      </c>
      <c r="N847" s="234">
        <v>9</v>
      </c>
      <c r="O847" s="299"/>
      <c r="P847" s="299"/>
      <c r="Q847" s="299"/>
      <c r="R847" s="299"/>
      <c r="S847" s="299"/>
      <c r="T847" s="299"/>
      <c r="U847" s="299"/>
      <c r="V847" s="299"/>
      <c r="W847" s="299"/>
      <c r="X847" s="298">
        <v>50000</v>
      </c>
      <c r="Y847" s="301"/>
      <c r="Z847" s="38"/>
      <c r="AA847" s="38"/>
      <c r="AB847" s="38"/>
      <c r="AC847" s="38"/>
      <c r="AD847" s="38"/>
      <c r="AE847" s="38"/>
      <c r="AF847" s="38"/>
      <c r="AG847" s="38"/>
      <c r="AH847" s="38"/>
      <c r="AI847" s="38"/>
      <c r="AJ847" s="38"/>
      <c r="AK847" s="38"/>
      <c r="AL847" s="38"/>
      <c r="AM847" s="38"/>
      <c r="AN847" s="38"/>
      <c r="AO847" s="38"/>
      <c r="AP847" s="38"/>
      <c r="AQ847" s="38"/>
      <c r="AR847" s="38"/>
      <c r="AS847" s="38"/>
      <c r="AT847" s="38"/>
      <c r="AU847" s="38"/>
      <c r="AV847" s="38"/>
      <c r="AW847" s="38"/>
      <c r="AX847" s="38"/>
      <c r="AY847" s="38"/>
      <c r="AZ847" s="38"/>
      <c r="BA847" s="38"/>
      <c r="BB847" s="38"/>
      <c r="BC847" s="38"/>
      <c r="BD847" s="38"/>
      <c r="BE847" s="38"/>
      <c r="BF847" s="38"/>
      <c r="BG847" s="38"/>
      <c r="BH847" s="38"/>
      <c r="BI847" s="38"/>
      <c r="BJ847" s="38"/>
      <c r="BK847" s="38"/>
      <c r="BL847" s="38"/>
      <c r="BM847" s="38"/>
      <c r="BN847" s="38"/>
      <c r="BO847" s="38"/>
      <c r="BP847" s="38"/>
      <c r="BQ847" s="38"/>
      <c r="BR847" s="38"/>
      <c r="BS847" s="38"/>
      <c r="BT847" s="38"/>
      <c r="BU847" s="38"/>
      <c r="BV847" s="38"/>
      <c r="BW847" s="38"/>
      <c r="BX847" s="38"/>
      <c r="BY847" s="38"/>
      <c r="BZ847" s="38"/>
      <c r="CA847" s="38"/>
      <c r="CB847" s="38"/>
      <c r="CC847" s="38"/>
      <c r="CD847" s="38"/>
      <c r="CE847" s="38"/>
      <c r="CF847" s="38"/>
      <c r="CG847" s="38"/>
      <c r="CH847" s="38"/>
      <c r="CI847" s="38"/>
      <c r="CJ847" s="38"/>
      <c r="CK847" s="38"/>
      <c r="CL847" s="38"/>
      <c r="CM847" s="38"/>
      <c r="CN847" s="38"/>
      <c r="CO847" s="38"/>
      <c r="CP847" s="38"/>
      <c r="CQ847" s="38"/>
      <c r="CR847" s="38"/>
      <c r="CS847" s="38"/>
      <c r="CT847" s="38"/>
      <c r="CU847" s="38"/>
      <c r="CV847" s="38"/>
      <c r="CW847" s="38"/>
      <c r="CX847" s="38"/>
      <c r="CY847" s="38"/>
      <c r="CZ847" s="38"/>
      <c r="DA847" s="38"/>
      <c r="DB847" s="38"/>
      <c r="DC847" s="38"/>
      <c r="DD847" s="38"/>
      <c r="DE847" s="38"/>
      <c r="DF847" s="38"/>
      <c r="DG847" s="38"/>
      <c r="DH847" s="38"/>
      <c r="DI847" s="124"/>
    </row>
    <row r="848" spans="1:113" s="35" customFormat="1" ht="15.75" thickTop="1" thickBot="1">
      <c r="A848" s="872">
        <v>858</v>
      </c>
      <c r="B848" s="836" t="s">
        <v>5804</v>
      </c>
      <c r="C848" s="115" t="s">
        <v>148</v>
      </c>
      <c r="D848" s="241">
        <v>3046</v>
      </c>
      <c r="E848" s="242" t="s">
        <v>149</v>
      </c>
      <c r="F848" s="242">
        <v>13</v>
      </c>
      <c r="G848" s="242" t="s">
        <v>150</v>
      </c>
      <c r="H848" s="297">
        <v>44624</v>
      </c>
      <c r="I848" s="298">
        <v>52600</v>
      </c>
      <c r="J848" s="242">
        <v>12</v>
      </c>
      <c r="K848" s="294">
        <f t="shared" si="13"/>
        <v>44988</v>
      </c>
      <c r="L848" s="234">
        <v>9</v>
      </c>
      <c r="M848" s="234">
        <v>0.01</v>
      </c>
      <c r="N848" s="234">
        <v>9</v>
      </c>
      <c r="O848" s="299"/>
      <c r="P848" s="299"/>
      <c r="Q848" s="299"/>
      <c r="R848" s="299"/>
      <c r="S848" s="299"/>
      <c r="T848" s="299"/>
      <c r="U848" s="299"/>
      <c r="V848" s="299"/>
      <c r="W848" s="299"/>
      <c r="X848" s="298">
        <v>52600</v>
      </c>
      <c r="Y848" s="301"/>
      <c r="Z848" s="38"/>
      <c r="AA848" s="38"/>
      <c r="AB848" s="38"/>
      <c r="AC848" s="38"/>
      <c r="AD848" s="38"/>
      <c r="AE848" s="38"/>
      <c r="AF848" s="38"/>
      <c r="AG848" s="38"/>
      <c r="AH848" s="38"/>
      <c r="AI848" s="38"/>
      <c r="AJ848" s="38"/>
      <c r="AK848" s="38"/>
      <c r="AL848" s="38"/>
      <c r="AM848" s="38"/>
      <c r="AN848" s="38"/>
      <c r="AO848" s="38"/>
      <c r="AP848" s="38"/>
      <c r="AQ848" s="38"/>
      <c r="AR848" s="38"/>
      <c r="AS848" s="38"/>
      <c r="AT848" s="38"/>
      <c r="AU848" s="38"/>
      <c r="AV848" s="38"/>
      <c r="AW848" s="38"/>
      <c r="AX848" s="38"/>
      <c r="AY848" s="38"/>
      <c r="AZ848" s="38"/>
      <c r="BA848" s="38"/>
      <c r="BB848" s="38"/>
      <c r="BC848" s="38"/>
      <c r="BD848" s="38"/>
      <c r="BE848" s="38"/>
      <c r="BF848" s="38"/>
      <c r="BG848" s="38"/>
      <c r="BH848" s="38"/>
      <c r="BI848" s="38"/>
      <c r="BJ848" s="38"/>
      <c r="BK848" s="38"/>
      <c r="BL848" s="38"/>
      <c r="BM848" s="38"/>
      <c r="BN848" s="38"/>
      <c r="BO848" s="38"/>
      <c r="BP848" s="38"/>
      <c r="BQ848" s="38"/>
      <c r="BR848" s="38"/>
      <c r="BS848" s="38"/>
      <c r="BT848" s="38"/>
      <c r="BU848" s="38"/>
      <c r="BV848" s="38"/>
      <c r="BW848" s="38"/>
      <c r="BX848" s="38"/>
      <c r="BY848" s="38"/>
      <c r="BZ848" s="38"/>
      <c r="CA848" s="38"/>
      <c r="CB848" s="38"/>
      <c r="CC848" s="38"/>
      <c r="CD848" s="38"/>
      <c r="CE848" s="38"/>
      <c r="CF848" s="38"/>
      <c r="CG848" s="38"/>
      <c r="CH848" s="38"/>
      <c r="CI848" s="38"/>
      <c r="CJ848" s="38"/>
      <c r="CK848" s="38"/>
      <c r="CL848" s="38"/>
      <c r="CM848" s="38"/>
      <c r="CN848" s="38"/>
      <c r="CO848" s="38"/>
      <c r="CP848" s="38"/>
      <c r="CQ848" s="38"/>
      <c r="CR848" s="38"/>
      <c r="CS848" s="38"/>
      <c r="CT848" s="38"/>
      <c r="CU848" s="38"/>
      <c r="CV848" s="38"/>
      <c r="CW848" s="38"/>
      <c r="CX848" s="38"/>
      <c r="CY848" s="38"/>
      <c r="CZ848" s="38"/>
      <c r="DA848" s="38"/>
      <c r="DB848" s="38"/>
      <c r="DC848" s="38"/>
      <c r="DD848" s="38"/>
      <c r="DE848" s="38"/>
      <c r="DF848" s="38"/>
      <c r="DG848" s="38"/>
      <c r="DH848" s="38"/>
      <c r="DI848" s="124"/>
    </row>
    <row r="849" spans="1:113" s="35" customFormat="1" ht="15.75" thickTop="1" thickBot="1">
      <c r="A849" s="872">
        <v>860</v>
      </c>
      <c r="B849" s="836" t="s">
        <v>5804</v>
      </c>
      <c r="C849" s="115" t="s">
        <v>148</v>
      </c>
      <c r="D849" s="241">
        <v>3047</v>
      </c>
      <c r="E849" s="242" t="s">
        <v>149</v>
      </c>
      <c r="F849" s="242">
        <v>13</v>
      </c>
      <c r="G849" s="242" t="s">
        <v>150</v>
      </c>
      <c r="H849" s="297">
        <v>45309</v>
      </c>
      <c r="I849" s="298">
        <v>100000</v>
      </c>
      <c r="J849" s="242">
        <v>12</v>
      </c>
      <c r="K849" s="294">
        <f t="shared" si="13"/>
        <v>45673</v>
      </c>
      <c r="L849" s="234">
        <v>9</v>
      </c>
      <c r="M849" s="234">
        <v>0.01</v>
      </c>
      <c r="N849" s="234">
        <v>9</v>
      </c>
      <c r="O849" s="299"/>
      <c r="P849" s="299"/>
      <c r="Q849" s="299"/>
      <c r="R849" s="299"/>
      <c r="S849" s="299"/>
      <c r="T849" s="299"/>
      <c r="U849" s="299"/>
      <c r="V849" s="299"/>
      <c r="W849" s="299"/>
      <c r="X849" s="298">
        <v>100000</v>
      </c>
      <c r="Y849" s="301"/>
      <c r="Z849" s="38"/>
      <c r="AA849" s="38"/>
      <c r="AB849" s="38"/>
      <c r="AC849" s="38"/>
      <c r="AD849" s="38"/>
      <c r="AE849" s="38"/>
      <c r="AF849" s="38"/>
      <c r="AG849" s="38"/>
      <c r="AH849" s="38"/>
      <c r="AI849" s="38"/>
      <c r="AJ849" s="38"/>
      <c r="AK849" s="38"/>
      <c r="AL849" s="38"/>
      <c r="AM849" s="38"/>
      <c r="AN849" s="38"/>
      <c r="AO849" s="38"/>
      <c r="AP849" s="38"/>
      <c r="AQ849" s="38"/>
      <c r="AR849" s="38"/>
      <c r="AS849" s="38"/>
      <c r="AT849" s="38"/>
      <c r="AU849" s="38"/>
      <c r="AV849" s="38"/>
      <c r="AW849" s="38"/>
      <c r="AX849" s="38"/>
      <c r="AY849" s="38"/>
      <c r="AZ849" s="38"/>
      <c r="BA849" s="38"/>
      <c r="BB849" s="38"/>
      <c r="BC849" s="38"/>
      <c r="BD849" s="38"/>
      <c r="BE849" s="38"/>
      <c r="BF849" s="38"/>
      <c r="BG849" s="38"/>
      <c r="BH849" s="38"/>
      <c r="BI849" s="38"/>
      <c r="BJ849" s="38"/>
      <c r="BK849" s="38"/>
      <c r="BL849" s="38"/>
      <c r="BM849" s="38"/>
      <c r="BN849" s="38"/>
      <c r="BO849" s="38"/>
      <c r="BP849" s="38"/>
      <c r="BQ849" s="38"/>
      <c r="BR849" s="38"/>
      <c r="BS849" s="38"/>
      <c r="BT849" s="38"/>
      <c r="BU849" s="38"/>
      <c r="BV849" s="38"/>
      <c r="BW849" s="38"/>
      <c r="BX849" s="38"/>
      <c r="BY849" s="38"/>
      <c r="BZ849" s="38"/>
      <c r="CA849" s="38"/>
      <c r="CB849" s="38"/>
      <c r="CC849" s="38"/>
      <c r="CD849" s="38"/>
      <c r="CE849" s="38"/>
      <c r="CF849" s="38"/>
      <c r="CG849" s="38"/>
      <c r="CH849" s="38"/>
      <c r="CI849" s="38"/>
      <c r="CJ849" s="38"/>
      <c r="CK849" s="38"/>
      <c r="CL849" s="38"/>
      <c r="CM849" s="38"/>
      <c r="CN849" s="38"/>
      <c r="CO849" s="38"/>
      <c r="CP849" s="38"/>
      <c r="CQ849" s="38"/>
      <c r="CR849" s="38"/>
      <c r="CS849" s="38"/>
      <c r="CT849" s="38"/>
      <c r="CU849" s="38"/>
      <c r="CV849" s="38"/>
      <c r="CW849" s="38"/>
      <c r="CX849" s="38"/>
      <c r="CY849" s="38"/>
      <c r="CZ849" s="38"/>
      <c r="DA849" s="38"/>
      <c r="DB849" s="38"/>
      <c r="DC849" s="38"/>
      <c r="DD849" s="38"/>
      <c r="DE849" s="38"/>
      <c r="DF849" s="38"/>
      <c r="DG849" s="38"/>
      <c r="DH849" s="38"/>
      <c r="DI849" s="124"/>
    </row>
    <row r="850" spans="1:113" s="35" customFormat="1" ht="15.75" thickTop="1" thickBot="1">
      <c r="A850" s="872">
        <v>869</v>
      </c>
      <c r="B850" s="836" t="s">
        <v>5804</v>
      </c>
      <c r="C850" s="115" t="s">
        <v>148</v>
      </c>
      <c r="D850" s="241">
        <v>3049</v>
      </c>
      <c r="E850" s="242" t="s">
        <v>149</v>
      </c>
      <c r="F850" s="242">
        <v>13</v>
      </c>
      <c r="G850" s="242" t="s">
        <v>150</v>
      </c>
      <c r="H850" s="297">
        <v>45184</v>
      </c>
      <c r="I850" s="298">
        <v>57500</v>
      </c>
      <c r="J850" s="242">
        <v>12</v>
      </c>
      <c r="K850" s="294">
        <f t="shared" si="13"/>
        <v>45548</v>
      </c>
      <c r="L850" s="234">
        <v>9</v>
      </c>
      <c r="M850" s="234">
        <v>0.01</v>
      </c>
      <c r="N850" s="234">
        <v>9</v>
      </c>
      <c r="O850" s="299"/>
      <c r="P850" s="299"/>
      <c r="Q850" s="299"/>
      <c r="R850" s="299"/>
      <c r="S850" s="299"/>
      <c r="T850" s="299"/>
      <c r="U850" s="299"/>
      <c r="V850" s="299"/>
      <c r="W850" s="299"/>
      <c r="X850" s="298">
        <v>57500</v>
      </c>
      <c r="Y850" s="301"/>
      <c r="Z850" s="38"/>
      <c r="AA850" s="38"/>
      <c r="AB850" s="38"/>
      <c r="AC850" s="38"/>
      <c r="AD850" s="38"/>
      <c r="AE850" s="38"/>
      <c r="AF850" s="38"/>
      <c r="AG850" s="38"/>
      <c r="AH850" s="38"/>
      <c r="AI850" s="38"/>
      <c r="AJ850" s="38"/>
      <c r="AK850" s="38"/>
      <c r="AL850" s="38"/>
      <c r="AM850" s="38"/>
      <c r="AN850" s="38"/>
      <c r="AO850" s="38"/>
      <c r="AP850" s="38"/>
      <c r="AQ850" s="38"/>
      <c r="AR850" s="38"/>
      <c r="AS850" s="38"/>
      <c r="AT850" s="38"/>
      <c r="AU850" s="38"/>
      <c r="AV850" s="38"/>
      <c r="AW850" s="38"/>
      <c r="AX850" s="38"/>
      <c r="AY850" s="38"/>
      <c r="AZ850" s="38"/>
      <c r="BA850" s="38"/>
      <c r="BB850" s="38"/>
      <c r="BC850" s="38"/>
      <c r="BD850" s="38"/>
      <c r="BE850" s="38"/>
      <c r="BF850" s="38"/>
      <c r="BG850" s="38"/>
      <c r="BH850" s="38"/>
      <c r="BI850" s="38"/>
      <c r="BJ850" s="38"/>
      <c r="BK850" s="38"/>
      <c r="BL850" s="38"/>
      <c r="BM850" s="38"/>
      <c r="BN850" s="38"/>
      <c r="BO850" s="38"/>
      <c r="BP850" s="38"/>
      <c r="BQ850" s="38"/>
      <c r="BR850" s="38"/>
      <c r="BS850" s="38"/>
      <c r="BT850" s="38"/>
      <c r="BU850" s="38"/>
      <c r="BV850" s="38"/>
      <c r="BW850" s="38"/>
      <c r="BX850" s="38"/>
      <c r="BY850" s="38"/>
      <c r="BZ850" s="38"/>
      <c r="CA850" s="38"/>
      <c r="CB850" s="38"/>
      <c r="CC850" s="38"/>
      <c r="CD850" s="38"/>
      <c r="CE850" s="38"/>
      <c r="CF850" s="38"/>
      <c r="CG850" s="38"/>
      <c r="CH850" s="38"/>
      <c r="CI850" s="38"/>
      <c r="CJ850" s="38"/>
      <c r="CK850" s="38"/>
      <c r="CL850" s="38"/>
      <c r="CM850" s="38"/>
      <c r="CN850" s="38"/>
      <c r="CO850" s="38"/>
      <c r="CP850" s="38"/>
      <c r="CQ850" s="38"/>
      <c r="CR850" s="38"/>
      <c r="CS850" s="38"/>
      <c r="CT850" s="38"/>
      <c r="CU850" s="38"/>
      <c r="CV850" s="38"/>
      <c r="CW850" s="38"/>
      <c r="CX850" s="38"/>
      <c r="CY850" s="38"/>
      <c r="CZ850" s="38"/>
      <c r="DA850" s="38"/>
      <c r="DB850" s="38"/>
      <c r="DC850" s="38"/>
      <c r="DD850" s="38"/>
      <c r="DE850" s="38"/>
      <c r="DF850" s="38"/>
      <c r="DG850" s="38"/>
      <c r="DH850" s="38"/>
      <c r="DI850" s="124"/>
    </row>
    <row r="851" spans="1:113" s="35" customFormat="1" ht="15.75" thickTop="1" thickBot="1">
      <c r="A851" s="872">
        <v>868</v>
      </c>
      <c r="B851" s="836" t="s">
        <v>5804</v>
      </c>
      <c r="C851" s="115" t="s">
        <v>148</v>
      </c>
      <c r="D851" s="241">
        <v>3050</v>
      </c>
      <c r="E851" s="242" t="s">
        <v>149</v>
      </c>
      <c r="F851" s="242">
        <v>13</v>
      </c>
      <c r="G851" s="242" t="s">
        <v>150</v>
      </c>
      <c r="H851" s="297">
        <v>45309</v>
      </c>
      <c r="I851" s="298">
        <v>57500</v>
      </c>
      <c r="J851" s="242">
        <v>12</v>
      </c>
      <c r="K851" s="294">
        <f t="shared" si="13"/>
        <v>45673</v>
      </c>
      <c r="L851" s="234">
        <v>9</v>
      </c>
      <c r="M851" s="234">
        <v>0.01</v>
      </c>
      <c r="N851" s="234">
        <v>9</v>
      </c>
      <c r="O851" s="299"/>
      <c r="P851" s="299"/>
      <c r="Q851" s="299"/>
      <c r="R851" s="299"/>
      <c r="S851" s="299"/>
      <c r="T851" s="299"/>
      <c r="U851" s="299"/>
      <c r="V851" s="299"/>
      <c r="W851" s="299"/>
      <c r="X851" s="298">
        <v>57500</v>
      </c>
      <c r="Y851" s="301"/>
      <c r="Z851" s="38"/>
      <c r="AA851" s="38"/>
      <c r="AB851" s="38"/>
      <c r="AC851" s="38"/>
      <c r="AD851" s="38"/>
      <c r="AE851" s="38"/>
      <c r="AF851" s="38"/>
      <c r="AG851" s="38"/>
      <c r="AH851" s="38"/>
      <c r="AI851" s="38"/>
      <c r="AJ851" s="38"/>
      <c r="AK851" s="38"/>
      <c r="AL851" s="38"/>
      <c r="AM851" s="38"/>
      <c r="AN851" s="38"/>
      <c r="AO851" s="38"/>
      <c r="AP851" s="38"/>
      <c r="AQ851" s="38"/>
      <c r="AR851" s="38"/>
      <c r="AS851" s="38"/>
      <c r="AT851" s="38"/>
      <c r="AU851" s="38"/>
      <c r="AV851" s="38"/>
      <c r="AW851" s="38"/>
      <c r="AX851" s="38"/>
      <c r="AY851" s="38"/>
      <c r="AZ851" s="38"/>
      <c r="BA851" s="38"/>
      <c r="BB851" s="38"/>
      <c r="BC851" s="38"/>
      <c r="BD851" s="38"/>
      <c r="BE851" s="38"/>
      <c r="BF851" s="38"/>
      <c r="BG851" s="38"/>
      <c r="BH851" s="38"/>
      <c r="BI851" s="38"/>
      <c r="BJ851" s="38"/>
      <c r="BK851" s="38"/>
      <c r="BL851" s="38"/>
      <c r="BM851" s="38"/>
      <c r="BN851" s="38"/>
      <c r="BO851" s="38"/>
      <c r="BP851" s="38"/>
      <c r="BQ851" s="38"/>
      <c r="BR851" s="38"/>
      <c r="BS851" s="38"/>
      <c r="BT851" s="38"/>
      <c r="BU851" s="38"/>
      <c r="BV851" s="38"/>
      <c r="BW851" s="38"/>
      <c r="BX851" s="38"/>
      <c r="BY851" s="38"/>
      <c r="BZ851" s="38"/>
      <c r="CA851" s="38"/>
      <c r="CB851" s="38"/>
      <c r="CC851" s="38"/>
      <c r="CD851" s="38"/>
      <c r="CE851" s="38"/>
      <c r="CF851" s="38"/>
      <c r="CG851" s="38"/>
      <c r="CH851" s="38"/>
      <c r="CI851" s="38"/>
      <c r="CJ851" s="38"/>
      <c r="CK851" s="38"/>
      <c r="CL851" s="38"/>
      <c r="CM851" s="38"/>
      <c r="CN851" s="38"/>
      <c r="CO851" s="38"/>
      <c r="CP851" s="38"/>
      <c r="CQ851" s="38"/>
      <c r="CR851" s="38"/>
      <c r="CS851" s="38"/>
      <c r="CT851" s="38"/>
      <c r="CU851" s="38"/>
      <c r="CV851" s="38"/>
      <c r="CW851" s="38"/>
      <c r="CX851" s="38"/>
      <c r="CY851" s="38"/>
      <c r="CZ851" s="38"/>
      <c r="DA851" s="38"/>
      <c r="DB851" s="38"/>
      <c r="DC851" s="38"/>
      <c r="DD851" s="38"/>
      <c r="DE851" s="38"/>
      <c r="DF851" s="38"/>
      <c r="DG851" s="38"/>
      <c r="DH851" s="38"/>
      <c r="DI851" s="124"/>
    </row>
    <row r="852" spans="1:113" s="35" customFormat="1" ht="15.75" thickTop="1" thickBot="1">
      <c r="A852" s="872">
        <v>966</v>
      </c>
      <c r="B852" s="836" t="s">
        <v>5804</v>
      </c>
      <c r="C852" s="115" t="s">
        <v>148</v>
      </c>
      <c r="D852" s="241">
        <v>3051</v>
      </c>
      <c r="E852" s="242" t="s">
        <v>149</v>
      </c>
      <c r="F852" s="242">
        <v>13</v>
      </c>
      <c r="G852" s="242" t="s">
        <v>150</v>
      </c>
      <c r="H852" s="297">
        <v>45118</v>
      </c>
      <c r="I852" s="298">
        <v>57500</v>
      </c>
      <c r="J852" s="242">
        <v>12</v>
      </c>
      <c r="K852" s="294">
        <f t="shared" si="13"/>
        <v>45482</v>
      </c>
      <c r="L852" s="234">
        <v>9</v>
      </c>
      <c r="M852" s="234">
        <v>0.01</v>
      </c>
      <c r="N852" s="234">
        <v>9</v>
      </c>
      <c r="O852" s="299"/>
      <c r="P852" s="299"/>
      <c r="Q852" s="299"/>
      <c r="R852" s="299"/>
      <c r="S852" s="299"/>
      <c r="T852" s="299"/>
      <c r="U852" s="299"/>
      <c r="V852" s="299"/>
      <c r="W852" s="299"/>
      <c r="X852" s="298">
        <v>57500</v>
      </c>
      <c r="Y852" s="301"/>
      <c r="Z852" s="38"/>
      <c r="AA852" s="38"/>
      <c r="AB852" s="38"/>
      <c r="AC852" s="38"/>
      <c r="AD852" s="38"/>
      <c r="AE852" s="38"/>
      <c r="AF852" s="38"/>
      <c r="AG852" s="38"/>
      <c r="AH852" s="38"/>
      <c r="AI852" s="38"/>
      <c r="AJ852" s="38"/>
      <c r="AK852" s="38"/>
      <c r="AL852" s="38"/>
      <c r="AM852" s="38"/>
      <c r="AN852" s="38"/>
      <c r="AO852" s="38"/>
      <c r="AP852" s="38"/>
      <c r="AQ852" s="38"/>
      <c r="AR852" s="38"/>
      <c r="AS852" s="38"/>
      <c r="AT852" s="38"/>
      <c r="AU852" s="38"/>
      <c r="AV852" s="38"/>
      <c r="AW852" s="38"/>
      <c r="AX852" s="38"/>
      <c r="AY852" s="38"/>
      <c r="AZ852" s="38"/>
      <c r="BA852" s="38"/>
      <c r="BB852" s="38"/>
      <c r="BC852" s="38"/>
      <c r="BD852" s="38"/>
      <c r="BE852" s="38"/>
      <c r="BF852" s="38"/>
      <c r="BG852" s="38"/>
      <c r="BH852" s="38"/>
      <c r="BI852" s="38"/>
      <c r="BJ852" s="38"/>
      <c r="BK852" s="38"/>
      <c r="BL852" s="38"/>
      <c r="BM852" s="38"/>
      <c r="BN852" s="38"/>
      <c r="BO852" s="38"/>
      <c r="BP852" s="38"/>
      <c r="BQ852" s="38"/>
      <c r="BR852" s="38"/>
      <c r="BS852" s="38"/>
      <c r="BT852" s="38"/>
      <c r="BU852" s="38"/>
      <c r="BV852" s="38"/>
      <c r="BW852" s="38"/>
      <c r="BX852" s="38"/>
      <c r="BY852" s="38"/>
      <c r="BZ852" s="38"/>
      <c r="CA852" s="38"/>
      <c r="CB852" s="38"/>
      <c r="CC852" s="38"/>
      <c r="CD852" s="38"/>
      <c r="CE852" s="38"/>
      <c r="CF852" s="38"/>
      <c r="CG852" s="38"/>
      <c r="CH852" s="38"/>
      <c r="CI852" s="38"/>
      <c r="CJ852" s="38"/>
      <c r="CK852" s="38"/>
      <c r="CL852" s="38"/>
      <c r="CM852" s="38"/>
      <c r="CN852" s="38"/>
      <c r="CO852" s="38"/>
      <c r="CP852" s="38"/>
      <c r="CQ852" s="38"/>
      <c r="CR852" s="38"/>
      <c r="CS852" s="38"/>
      <c r="CT852" s="38"/>
      <c r="CU852" s="38"/>
      <c r="CV852" s="38"/>
      <c r="CW852" s="38"/>
      <c r="CX852" s="38"/>
      <c r="CY852" s="38"/>
      <c r="CZ852" s="38"/>
      <c r="DA852" s="38"/>
      <c r="DB852" s="38"/>
      <c r="DC852" s="38"/>
      <c r="DD852" s="38"/>
      <c r="DE852" s="38"/>
      <c r="DF852" s="38"/>
      <c r="DG852" s="38"/>
      <c r="DH852" s="38"/>
      <c r="DI852" s="124"/>
    </row>
    <row r="853" spans="1:113" s="35" customFormat="1" ht="15.75" thickTop="1" thickBot="1">
      <c r="A853" s="872">
        <v>968</v>
      </c>
      <c r="B853" s="836" t="s">
        <v>5804</v>
      </c>
      <c r="C853" s="115" t="s">
        <v>148</v>
      </c>
      <c r="D853" s="241">
        <v>3052</v>
      </c>
      <c r="E853" s="242" t="s">
        <v>149</v>
      </c>
      <c r="F853" s="242">
        <v>13</v>
      </c>
      <c r="G853" s="242" t="s">
        <v>150</v>
      </c>
      <c r="H853" s="297">
        <v>45268</v>
      </c>
      <c r="I853" s="298">
        <v>57500</v>
      </c>
      <c r="J853" s="242">
        <v>12</v>
      </c>
      <c r="K853" s="294">
        <f t="shared" si="13"/>
        <v>45632</v>
      </c>
      <c r="L853" s="234">
        <v>9</v>
      </c>
      <c r="M853" s="234">
        <v>0.01</v>
      </c>
      <c r="N853" s="234">
        <v>9</v>
      </c>
      <c r="O853" s="299"/>
      <c r="P853" s="299"/>
      <c r="Q853" s="299"/>
      <c r="R853" s="299"/>
      <c r="S853" s="299"/>
      <c r="T853" s="299"/>
      <c r="U853" s="299"/>
      <c r="V853" s="299"/>
      <c r="W853" s="299"/>
      <c r="X853" s="298">
        <v>57500</v>
      </c>
      <c r="Y853" s="301"/>
      <c r="Z853" s="38"/>
      <c r="AA853" s="38"/>
      <c r="AB853" s="38"/>
      <c r="AC853" s="38"/>
      <c r="AD853" s="38"/>
      <c r="AE853" s="38"/>
      <c r="AF853" s="38"/>
      <c r="AG853" s="38"/>
      <c r="AH853" s="38"/>
      <c r="AI853" s="38"/>
      <c r="AJ853" s="38"/>
      <c r="AK853" s="38"/>
      <c r="AL853" s="38"/>
      <c r="AM853" s="38"/>
      <c r="AN853" s="38"/>
      <c r="AO853" s="38"/>
      <c r="AP853" s="38"/>
      <c r="AQ853" s="38"/>
      <c r="AR853" s="38"/>
      <c r="AS853" s="38"/>
      <c r="AT853" s="38"/>
      <c r="AU853" s="38"/>
      <c r="AV853" s="38"/>
      <c r="AW853" s="38"/>
      <c r="AX853" s="38"/>
      <c r="AY853" s="38"/>
      <c r="AZ853" s="38"/>
      <c r="BA853" s="38"/>
      <c r="BB853" s="38"/>
      <c r="BC853" s="38"/>
      <c r="BD853" s="38"/>
      <c r="BE853" s="38"/>
      <c r="BF853" s="38"/>
      <c r="BG853" s="38"/>
      <c r="BH853" s="38"/>
      <c r="BI853" s="38"/>
      <c r="BJ853" s="38"/>
      <c r="BK853" s="38"/>
      <c r="BL853" s="38"/>
      <c r="BM853" s="38"/>
      <c r="BN853" s="38"/>
      <c r="BO853" s="38"/>
      <c r="BP853" s="38"/>
      <c r="BQ853" s="38"/>
      <c r="BR853" s="38"/>
      <c r="BS853" s="38"/>
      <c r="BT853" s="38"/>
      <c r="BU853" s="38"/>
      <c r="BV853" s="38"/>
      <c r="BW853" s="38"/>
      <c r="BX853" s="38"/>
      <c r="BY853" s="38"/>
      <c r="BZ853" s="38"/>
      <c r="CA853" s="38"/>
      <c r="CB853" s="38"/>
      <c r="CC853" s="38"/>
      <c r="CD853" s="38"/>
      <c r="CE853" s="38"/>
      <c r="CF853" s="38"/>
      <c r="CG853" s="38"/>
      <c r="CH853" s="38"/>
      <c r="CI853" s="38"/>
      <c r="CJ853" s="38"/>
      <c r="CK853" s="38"/>
      <c r="CL853" s="38"/>
      <c r="CM853" s="38"/>
      <c r="CN853" s="38"/>
      <c r="CO853" s="38"/>
      <c r="CP853" s="38"/>
      <c r="CQ853" s="38"/>
      <c r="CR853" s="38"/>
      <c r="CS853" s="38"/>
      <c r="CT853" s="38"/>
      <c r="CU853" s="38"/>
      <c r="CV853" s="38"/>
      <c r="CW853" s="38"/>
      <c r="CX853" s="38"/>
      <c r="CY853" s="38"/>
      <c r="CZ853" s="38"/>
      <c r="DA853" s="38"/>
      <c r="DB853" s="38"/>
      <c r="DC853" s="38"/>
      <c r="DD853" s="38"/>
      <c r="DE853" s="38"/>
      <c r="DF853" s="38"/>
      <c r="DG853" s="38"/>
      <c r="DH853" s="38"/>
      <c r="DI853" s="124"/>
    </row>
    <row r="854" spans="1:113" s="35" customFormat="1" ht="15.75" thickTop="1" thickBot="1">
      <c r="A854" s="872">
        <v>888</v>
      </c>
      <c r="B854" s="836" t="s">
        <v>5804</v>
      </c>
      <c r="C854" s="115" t="s">
        <v>148</v>
      </c>
      <c r="D854" s="241">
        <v>3057</v>
      </c>
      <c r="E854" s="242" t="s">
        <v>149</v>
      </c>
      <c r="F854" s="242">
        <v>13</v>
      </c>
      <c r="G854" s="242" t="s">
        <v>150</v>
      </c>
      <c r="H854" s="297">
        <v>45367</v>
      </c>
      <c r="I854" s="298">
        <v>55000</v>
      </c>
      <c r="J854" s="242">
        <v>12</v>
      </c>
      <c r="K854" s="294">
        <f t="shared" si="13"/>
        <v>45731</v>
      </c>
      <c r="L854" s="234">
        <v>9</v>
      </c>
      <c r="M854" s="234">
        <v>0.01</v>
      </c>
      <c r="N854" s="234">
        <v>9</v>
      </c>
      <c r="O854" s="299"/>
      <c r="P854" s="299"/>
      <c r="Q854" s="299"/>
      <c r="R854" s="299"/>
      <c r="S854" s="299"/>
      <c r="T854" s="299"/>
      <c r="U854" s="299"/>
      <c r="V854" s="299"/>
      <c r="W854" s="299"/>
      <c r="X854" s="298">
        <v>55000</v>
      </c>
      <c r="Y854" s="301"/>
      <c r="Z854" s="38"/>
      <c r="AA854" s="38"/>
      <c r="AB854" s="38"/>
      <c r="AC854" s="38"/>
      <c r="AD854" s="38"/>
      <c r="AE854" s="38"/>
      <c r="AF854" s="38"/>
      <c r="AG854" s="38"/>
      <c r="AH854" s="38"/>
      <c r="AI854" s="38"/>
      <c r="AJ854" s="38"/>
      <c r="AK854" s="38"/>
      <c r="AL854" s="38"/>
      <c r="AM854" s="38"/>
      <c r="AN854" s="38"/>
      <c r="AO854" s="38"/>
      <c r="AP854" s="38"/>
      <c r="AQ854" s="38"/>
      <c r="AR854" s="38"/>
      <c r="AS854" s="38"/>
      <c r="AT854" s="38"/>
      <c r="AU854" s="38"/>
      <c r="AV854" s="38"/>
      <c r="AW854" s="38"/>
      <c r="AX854" s="38"/>
      <c r="AY854" s="38"/>
      <c r="AZ854" s="38"/>
      <c r="BA854" s="38"/>
      <c r="BB854" s="38"/>
      <c r="BC854" s="38"/>
      <c r="BD854" s="38"/>
      <c r="BE854" s="38"/>
      <c r="BF854" s="38"/>
      <c r="BG854" s="38"/>
      <c r="BH854" s="38"/>
      <c r="BI854" s="38"/>
      <c r="BJ854" s="38"/>
      <c r="BK854" s="38"/>
      <c r="BL854" s="38"/>
      <c r="BM854" s="38"/>
      <c r="BN854" s="38"/>
      <c r="BO854" s="38"/>
      <c r="BP854" s="38"/>
      <c r="BQ854" s="38"/>
      <c r="BR854" s="38"/>
      <c r="BS854" s="38"/>
      <c r="BT854" s="38"/>
      <c r="BU854" s="38"/>
      <c r="BV854" s="38"/>
      <c r="BW854" s="38"/>
      <c r="BX854" s="38"/>
      <c r="BY854" s="38"/>
      <c r="BZ854" s="38"/>
      <c r="CA854" s="38"/>
      <c r="CB854" s="38"/>
      <c r="CC854" s="38"/>
      <c r="CD854" s="38"/>
      <c r="CE854" s="38"/>
      <c r="CF854" s="38"/>
      <c r="CG854" s="38"/>
      <c r="CH854" s="38"/>
      <c r="CI854" s="38"/>
      <c r="CJ854" s="38"/>
      <c r="CK854" s="38"/>
      <c r="CL854" s="38"/>
      <c r="CM854" s="38"/>
      <c r="CN854" s="38"/>
      <c r="CO854" s="38"/>
      <c r="CP854" s="38"/>
      <c r="CQ854" s="38"/>
      <c r="CR854" s="38"/>
      <c r="CS854" s="38"/>
      <c r="CT854" s="38"/>
      <c r="CU854" s="38"/>
      <c r="CV854" s="38"/>
      <c r="CW854" s="38"/>
      <c r="CX854" s="38"/>
      <c r="CY854" s="38"/>
      <c r="CZ854" s="38"/>
      <c r="DA854" s="38"/>
      <c r="DB854" s="38"/>
      <c r="DC854" s="38"/>
      <c r="DD854" s="38"/>
      <c r="DE854" s="38"/>
      <c r="DF854" s="38"/>
      <c r="DG854" s="38"/>
      <c r="DH854" s="38"/>
      <c r="DI854" s="124"/>
    </row>
    <row r="855" spans="1:113" s="35" customFormat="1" ht="15.75" thickTop="1" thickBot="1">
      <c r="A855" s="872">
        <v>887</v>
      </c>
      <c r="B855" s="836" t="s">
        <v>5804</v>
      </c>
      <c r="C855" s="115" t="s">
        <v>148</v>
      </c>
      <c r="D855" s="241">
        <v>3058</v>
      </c>
      <c r="E855" s="242" t="s">
        <v>149</v>
      </c>
      <c r="F855" s="242">
        <v>13</v>
      </c>
      <c r="G855" s="242" t="s">
        <v>150</v>
      </c>
      <c r="H855" s="297">
        <v>45367</v>
      </c>
      <c r="I855" s="298">
        <v>57500</v>
      </c>
      <c r="J855" s="242">
        <v>12</v>
      </c>
      <c r="K855" s="294">
        <f t="shared" si="13"/>
        <v>45731</v>
      </c>
      <c r="L855" s="234">
        <v>9</v>
      </c>
      <c r="M855" s="234">
        <v>0.01</v>
      </c>
      <c r="N855" s="234">
        <v>9</v>
      </c>
      <c r="O855" s="299"/>
      <c r="P855" s="299"/>
      <c r="Q855" s="299"/>
      <c r="R855" s="299"/>
      <c r="S855" s="299"/>
      <c r="T855" s="299"/>
      <c r="U855" s="299"/>
      <c r="V855" s="299"/>
      <c r="W855" s="299"/>
      <c r="X855" s="298">
        <v>57500</v>
      </c>
      <c r="Y855" s="301"/>
      <c r="Z855" s="38"/>
      <c r="AA855" s="38"/>
      <c r="AB855" s="38"/>
      <c r="AC855" s="38"/>
      <c r="AD855" s="38"/>
      <c r="AE855" s="38"/>
      <c r="AF855" s="38"/>
      <c r="AG855" s="38"/>
      <c r="AH855" s="38"/>
      <c r="AI855" s="38"/>
      <c r="AJ855" s="38"/>
      <c r="AK855" s="38"/>
      <c r="AL855" s="38"/>
      <c r="AM855" s="38"/>
      <c r="AN855" s="38"/>
      <c r="AO855" s="38"/>
      <c r="AP855" s="38"/>
      <c r="AQ855" s="38"/>
      <c r="AR855" s="38"/>
      <c r="AS855" s="38"/>
      <c r="AT855" s="38"/>
      <c r="AU855" s="38"/>
      <c r="AV855" s="38"/>
      <c r="AW855" s="38"/>
      <c r="AX855" s="38"/>
      <c r="AY855" s="38"/>
      <c r="AZ855" s="38"/>
      <c r="BA855" s="38"/>
      <c r="BB855" s="38"/>
      <c r="BC855" s="38"/>
      <c r="BD855" s="38"/>
      <c r="BE855" s="38"/>
      <c r="BF855" s="38"/>
      <c r="BG855" s="38"/>
      <c r="BH855" s="38"/>
      <c r="BI855" s="38"/>
      <c r="BJ855" s="38"/>
      <c r="BK855" s="38"/>
      <c r="BL855" s="38"/>
      <c r="BM855" s="38"/>
      <c r="BN855" s="38"/>
      <c r="BO855" s="38"/>
      <c r="BP855" s="38"/>
      <c r="BQ855" s="38"/>
      <c r="BR855" s="38"/>
      <c r="BS855" s="38"/>
      <c r="BT855" s="38"/>
      <c r="BU855" s="38"/>
      <c r="BV855" s="38"/>
      <c r="BW855" s="38"/>
      <c r="BX855" s="38"/>
      <c r="BY855" s="38"/>
      <c r="BZ855" s="38"/>
      <c r="CA855" s="38"/>
      <c r="CB855" s="38"/>
      <c r="CC855" s="38"/>
      <c r="CD855" s="38"/>
      <c r="CE855" s="38"/>
      <c r="CF855" s="38"/>
      <c r="CG855" s="38"/>
      <c r="CH855" s="38"/>
      <c r="CI855" s="38"/>
      <c r="CJ855" s="38"/>
      <c r="CK855" s="38"/>
      <c r="CL855" s="38"/>
      <c r="CM855" s="38"/>
      <c r="CN855" s="38"/>
      <c r="CO855" s="38"/>
      <c r="CP855" s="38"/>
      <c r="CQ855" s="38"/>
      <c r="CR855" s="38"/>
      <c r="CS855" s="38"/>
      <c r="CT855" s="38"/>
      <c r="CU855" s="38"/>
      <c r="CV855" s="38"/>
      <c r="CW855" s="38"/>
      <c r="CX855" s="38"/>
      <c r="CY855" s="38"/>
      <c r="CZ855" s="38"/>
      <c r="DA855" s="38"/>
      <c r="DB855" s="38"/>
      <c r="DC855" s="38"/>
      <c r="DD855" s="38"/>
      <c r="DE855" s="38"/>
      <c r="DF855" s="38"/>
      <c r="DG855" s="38"/>
      <c r="DH855" s="38"/>
      <c r="DI855" s="124"/>
    </row>
    <row r="856" spans="1:113" s="35" customFormat="1" ht="15.75" thickTop="1" thickBot="1">
      <c r="A856" s="872">
        <v>889</v>
      </c>
      <c r="B856" s="836" t="s">
        <v>5804</v>
      </c>
      <c r="C856" s="115" t="s">
        <v>148</v>
      </c>
      <c r="D856" s="241">
        <v>3059</v>
      </c>
      <c r="E856" s="242" t="s">
        <v>149</v>
      </c>
      <c r="F856" s="242">
        <v>13</v>
      </c>
      <c r="G856" s="242" t="s">
        <v>150</v>
      </c>
      <c r="H856" s="297">
        <v>45367</v>
      </c>
      <c r="I856" s="298">
        <v>55000</v>
      </c>
      <c r="J856" s="242">
        <v>12</v>
      </c>
      <c r="K856" s="294">
        <f t="shared" si="13"/>
        <v>45731</v>
      </c>
      <c r="L856" s="234">
        <v>9</v>
      </c>
      <c r="M856" s="234">
        <v>0.01</v>
      </c>
      <c r="N856" s="234">
        <v>9</v>
      </c>
      <c r="O856" s="299"/>
      <c r="P856" s="299"/>
      <c r="Q856" s="299"/>
      <c r="R856" s="299"/>
      <c r="S856" s="299"/>
      <c r="T856" s="299"/>
      <c r="U856" s="299"/>
      <c r="V856" s="299"/>
      <c r="W856" s="299"/>
      <c r="X856" s="298">
        <v>55000</v>
      </c>
      <c r="Y856" s="301"/>
      <c r="Z856" s="38"/>
      <c r="AA856" s="38"/>
      <c r="AB856" s="38"/>
      <c r="AC856" s="38"/>
      <c r="AD856" s="38"/>
      <c r="AE856" s="38"/>
      <c r="AF856" s="38"/>
      <c r="AG856" s="38"/>
      <c r="AH856" s="38"/>
      <c r="AI856" s="38"/>
      <c r="AJ856" s="38"/>
      <c r="AK856" s="38"/>
      <c r="AL856" s="38"/>
      <c r="AM856" s="38"/>
      <c r="AN856" s="38"/>
      <c r="AO856" s="38"/>
      <c r="AP856" s="38"/>
      <c r="AQ856" s="38"/>
      <c r="AR856" s="38"/>
      <c r="AS856" s="38"/>
      <c r="AT856" s="38"/>
      <c r="AU856" s="38"/>
      <c r="AV856" s="38"/>
      <c r="AW856" s="38"/>
      <c r="AX856" s="38"/>
      <c r="AY856" s="38"/>
      <c r="AZ856" s="38"/>
      <c r="BA856" s="38"/>
      <c r="BB856" s="38"/>
      <c r="BC856" s="38"/>
      <c r="BD856" s="38"/>
      <c r="BE856" s="38"/>
      <c r="BF856" s="38"/>
      <c r="BG856" s="38"/>
      <c r="BH856" s="38"/>
      <c r="BI856" s="38"/>
      <c r="BJ856" s="38"/>
      <c r="BK856" s="38"/>
      <c r="BL856" s="38"/>
      <c r="BM856" s="38"/>
      <c r="BN856" s="38"/>
      <c r="BO856" s="38"/>
      <c r="BP856" s="38"/>
      <c r="BQ856" s="38"/>
      <c r="BR856" s="38"/>
      <c r="BS856" s="38"/>
      <c r="BT856" s="38"/>
      <c r="BU856" s="38"/>
      <c r="BV856" s="38"/>
      <c r="BW856" s="38"/>
      <c r="BX856" s="38"/>
      <c r="BY856" s="38"/>
      <c r="BZ856" s="38"/>
      <c r="CA856" s="38"/>
      <c r="CB856" s="38"/>
      <c r="CC856" s="38"/>
      <c r="CD856" s="38"/>
      <c r="CE856" s="38"/>
      <c r="CF856" s="38"/>
      <c r="CG856" s="38"/>
      <c r="CH856" s="38"/>
      <c r="CI856" s="38"/>
      <c r="CJ856" s="38"/>
      <c r="CK856" s="38"/>
      <c r="CL856" s="38"/>
      <c r="CM856" s="38"/>
      <c r="CN856" s="38"/>
      <c r="CO856" s="38"/>
      <c r="CP856" s="38"/>
      <c r="CQ856" s="38"/>
      <c r="CR856" s="38"/>
      <c r="CS856" s="38"/>
      <c r="CT856" s="38"/>
      <c r="CU856" s="38"/>
      <c r="CV856" s="38"/>
      <c r="CW856" s="38"/>
      <c r="CX856" s="38"/>
      <c r="CY856" s="38"/>
      <c r="CZ856" s="38"/>
      <c r="DA856" s="38"/>
      <c r="DB856" s="38"/>
      <c r="DC856" s="38"/>
      <c r="DD856" s="38"/>
      <c r="DE856" s="38"/>
      <c r="DF856" s="38"/>
      <c r="DG856" s="38"/>
      <c r="DH856" s="38"/>
      <c r="DI856" s="124"/>
    </row>
    <row r="857" spans="1:113" s="35" customFormat="1" ht="15.75" thickTop="1" thickBot="1">
      <c r="A857" s="872">
        <v>1021</v>
      </c>
      <c r="B857" s="836" t="s">
        <v>5804</v>
      </c>
      <c r="C857" s="115" t="s">
        <v>148</v>
      </c>
      <c r="D857" s="241">
        <v>3062</v>
      </c>
      <c r="E857" s="242" t="s">
        <v>149</v>
      </c>
      <c r="F857" s="242">
        <v>13</v>
      </c>
      <c r="G857" s="242" t="s">
        <v>150</v>
      </c>
      <c r="H857" s="297">
        <v>45210</v>
      </c>
      <c r="I857" s="298">
        <v>20000</v>
      </c>
      <c r="J857" s="242">
        <v>12</v>
      </c>
      <c r="K857" s="294">
        <f t="shared" si="13"/>
        <v>45574</v>
      </c>
      <c r="L857" s="234">
        <v>9</v>
      </c>
      <c r="M857" s="234">
        <v>0.01</v>
      </c>
      <c r="N857" s="234">
        <v>9</v>
      </c>
      <c r="O857" s="299"/>
      <c r="P857" s="299"/>
      <c r="Q857" s="299"/>
      <c r="R857" s="299"/>
      <c r="S857" s="299"/>
      <c r="T857" s="299"/>
      <c r="U857" s="299"/>
      <c r="V857" s="299"/>
      <c r="W857" s="299"/>
      <c r="X857" s="298">
        <v>20000</v>
      </c>
      <c r="Y857" s="301"/>
      <c r="Z857" s="38"/>
      <c r="AA857" s="38"/>
      <c r="AB857" s="38"/>
      <c r="AC857" s="38"/>
      <c r="AD857" s="38"/>
      <c r="AE857" s="38"/>
      <c r="AF857" s="38"/>
      <c r="AG857" s="38"/>
      <c r="AH857" s="38"/>
      <c r="AI857" s="38"/>
      <c r="AJ857" s="38"/>
      <c r="AK857" s="38"/>
      <c r="AL857" s="38"/>
      <c r="AM857" s="38"/>
      <c r="AN857" s="38"/>
      <c r="AO857" s="38"/>
      <c r="AP857" s="38"/>
      <c r="AQ857" s="38"/>
      <c r="AR857" s="38"/>
      <c r="AS857" s="38"/>
      <c r="AT857" s="38"/>
      <c r="AU857" s="38"/>
      <c r="AV857" s="38"/>
      <c r="AW857" s="38"/>
      <c r="AX857" s="38"/>
      <c r="AY857" s="38"/>
      <c r="AZ857" s="38"/>
      <c r="BA857" s="38"/>
      <c r="BB857" s="38"/>
      <c r="BC857" s="38"/>
      <c r="BD857" s="38"/>
      <c r="BE857" s="38"/>
      <c r="BF857" s="38"/>
      <c r="BG857" s="38"/>
      <c r="BH857" s="38"/>
      <c r="BI857" s="38"/>
      <c r="BJ857" s="38"/>
      <c r="BK857" s="38"/>
      <c r="BL857" s="38"/>
      <c r="BM857" s="38"/>
      <c r="BN857" s="38"/>
      <c r="BO857" s="38"/>
      <c r="BP857" s="38"/>
      <c r="BQ857" s="38"/>
      <c r="BR857" s="38"/>
      <c r="BS857" s="38"/>
      <c r="BT857" s="38"/>
      <c r="BU857" s="38"/>
      <c r="BV857" s="38"/>
      <c r="BW857" s="38"/>
      <c r="BX857" s="38"/>
      <c r="BY857" s="38"/>
      <c r="BZ857" s="38"/>
      <c r="CA857" s="38"/>
      <c r="CB857" s="38"/>
      <c r="CC857" s="38"/>
      <c r="CD857" s="38"/>
      <c r="CE857" s="38"/>
      <c r="CF857" s="38"/>
      <c r="CG857" s="38"/>
      <c r="CH857" s="38"/>
      <c r="CI857" s="38"/>
      <c r="CJ857" s="38"/>
      <c r="CK857" s="38"/>
      <c r="CL857" s="38"/>
      <c r="CM857" s="38"/>
      <c r="CN857" s="38"/>
      <c r="CO857" s="38"/>
      <c r="CP857" s="38"/>
      <c r="CQ857" s="38"/>
      <c r="CR857" s="38"/>
      <c r="CS857" s="38"/>
      <c r="CT857" s="38"/>
      <c r="CU857" s="38"/>
      <c r="CV857" s="38"/>
      <c r="CW857" s="38"/>
      <c r="CX857" s="38"/>
      <c r="CY857" s="38"/>
      <c r="CZ857" s="38"/>
      <c r="DA857" s="38"/>
      <c r="DB857" s="38"/>
      <c r="DC857" s="38"/>
      <c r="DD857" s="38"/>
      <c r="DE857" s="38"/>
      <c r="DF857" s="38"/>
      <c r="DG857" s="38"/>
      <c r="DH857" s="38"/>
      <c r="DI857" s="124"/>
    </row>
    <row r="858" spans="1:113" s="35" customFormat="1" ht="15.75" thickTop="1" thickBot="1">
      <c r="A858" s="872">
        <v>1046</v>
      </c>
      <c r="B858" s="836" t="s">
        <v>5804</v>
      </c>
      <c r="C858" s="115" t="s">
        <v>148</v>
      </c>
      <c r="D858" s="241">
        <v>3064</v>
      </c>
      <c r="E858" s="242" t="s">
        <v>149</v>
      </c>
      <c r="F858" s="242">
        <v>13</v>
      </c>
      <c r="G858" s="242" t="s">
        <v>150</v>
      </c>
      <c r="H858" s="297">
        <v>45210</v>
      </c>
      <c r="I858" s="298">
        <v>48600</v>
      </c>
      <c r="J858" s="242">
        <v>12</v>
      </c>
      <c r="K858" s="294">
        <f t="shared" si="13"/>
        <v>45574</v>
      </c>
      <c r="L858" s="234">
        <v>9</v>
      </c>
      <c r="M858" s="234">
        <v>0.01</v>
      </c>
      <c r="N858" s="234">
        <v>9</v>
      </c>
      <c r="O858" s="299"/>
      <c r="P858" s="299"/>
      <c r="Q858" s="299"/>
      <c r="R858" s="299"/>
      <c r="S858" s="299"/>
      <c r="T858" s="299"/>
      <c r="U858" s="299"/>
      <c r="V858" s="299"/>
      <c r="W858" s="299"/>
      <c r="X858" s="298">
        <v>48600</v>
      </c>
      <c r="Y858" s="301"/>
      <c r="Z858" s="38"/>
      <c r="AA858" s="38"/>
      <c r="AB858" s="38"/>
      <c r="AC858" s="38"/>
      <c r="AD858" s="38"/>
      <c r="AE858" s="38"/>
      <c r="AF858" s="38"/>
      <c r="AG858" s="38"/>
      <c r="AH858" s="38"/>
      <c r="AI858" s="38"/>
      <c r="AJ858" s="38"/>
      <c r="AK858" s="38"/>
      <c r="AL858" s="38"/>
      <c r="AM858" s="38"/>
      <c r="AN858" s="38"/>
      <c r="AO858" s="38"/>
      <c r="AP858" s="38"/>
      <c r="AQ858" s="38"/>
      <c r="AR858" s="38"/>
      <c r="AS858" s="38"/>
      <c r="AT858" s="38"/>
      <c r="AU858" s="38"/>
      <c r="AV858" s="38"/>
      <c r="AW858" s="38"/>
      <c r="AX858" s="38"/>
      <c r="AY858" s="38"/>
      <c r="AZ858" s="38"/>
      <c r="BA858" s="38"/>
      <c r="BB858" s="38"/>
      <c r="BC858" s="38"/>
      <c r="BD858" s="38"/>
      <c r="BE858" s="38"/>
      <c r="BF858" s="38"/>
      <c r="BG858" s="38"/>
      <c r="BH858" s="38"/>
      <c r="BI858" s="38"/>
      <c r="BJ858" s="38"/>
      <c r="BK858" s="38"/>
      <c r="BL858" s="38"/>
      <c r="BM858" s="38"/>
      <c r="BN858" s="38"/>
      <c r="BO858" s="38"/>
      <c r="BP858" s="38"/>
      <c r="BQ858" s="38"/>
      <c r="BR858" s="38"/>
      <c r="BS858" s="38"/>
      <c r="BT858" s="38"/>
      <c r="BU858" s="38"/>
      <c r="BV858" s="38"/>
      <c r="BW858" s="38"/>
      <c r="BX858" s="38"/>
      <c r="BY858" s="38"/>
      <c r="BZ858" s="38"/>
      <c r="CA858" s="38"/>
      <c r="CB858" s="38"/>
      <c r="CC858" s="38"/>
      <c r="CD858" s="38"/>
      <c r="CE858" s="38"/>
      <c r="CF858" s="38"/>
      <c r="CG858" s="38"/>
      <c r="CH858" s="38"/>
      <c r="CI858" s="38"/>
      <c r="CJ858" s="38"/>
      <c r="CK858" s="38"/>
      <c r="CL858" s="38"/>
      <c r="CM858" s="38"/>
      <c r="CN858" s="38"/>
      <c r="CO858" s="38"/>
      <c r="CP858" s="38"/>
      <c r="CQ858" s="38"/>
      <c r="CR858" s="38"/>
      <c r="CS858" s="38"/>
      <c r="CT858" s="38"/>
      <c r="CU858" s="38"/>
      <c r="CV858" s="38"/>
      <c r="CW858" s="38"/>
      <c r="CX858" s="38"/>
      <c r="CY858" s="38"/>
      <c r="CZ858" s="38"/>
      <c r="DA858" s="38"/>
      <c r="DB858" s="38"/>
      <c r="DC858" s="38"/>
      <c r="DD858" s="38"/>
      <c r="DE858" s="38"/>
      <c r="DF858" s="38"/>
      <c r="DG858" s="38"/>
      <c r="DH858" s="38"/>
      <c r="DI858" s="124"/>
    </row>
    <row r="859" spans="1:113" s="35" customFormat="1" ht="15.75" thickTop="1" thickBot="1">
      <c r="A859" s="872">
        <v>1262</v>
      </c>
      <c r="B859" s="836" t="s">
        <v>5804</v>
      </c>
      <c r="C859" s="115" t="s">
        <v>148</v>
      </c>
      <c r="D859" s="241">
        <v>3067</v>
      </c>
      <c r="E859" s="242" t="s">
        <v>149</v>
      </c>
      <c r="F859" s="242">
        <v>13</v>
      </c>
      <c r="G859" s="242" t="s">
        <v>150</v>
      </c>
      <c r="H859" s="297">
        <v>45184</v>
      </c>
      <c r="I859" s="298">
        <v>50000</v>
      </c>
      <c r="J859" s="242">
        <v>12</v>
      </c>
      <c r="K859" s="294">
        <f t="shared" si="13"/>
        <v>45548</v>
      </c>
      <c r="L859" s="234">
        <v>9</v>
      </c>
      <c r="M859" s="234">
        <v>0.01</v>
      </c>
      <c r="N859" s="234">
        <v>9</v>
      </c>
      <c r="O859" s="299"/>
      <c r="P859" s="299"/>
      <c r="Q859" s="299"/>
      <c r="R859" s="299"/>
      <c r="S859" s="299"/>
      <c r="T859" s="299"/>
      <c r="U859" s="299"/>
      <c r="V859" s="299"/>
      <c r="W859" s="299"/>
      <c r="X859" s="298">
        <v>50000</v>
      </c>
      <c r="Y859" s="301"/>
      <c r="Z859" s="38"/>
      <c r="AA859" s="38"/>
      <c r="AB859" s="38"/>
      <c r="AC859" s="38"/>
      <c r="AD859" s="38"/>
      <c r="AE859" s="38"/>
      <c r="AF859" s="38"/>
      <c r="AG859" s="38"/>
      <c r="AH859" s="38"/>
      <c r="AI859" s="38"/>
      <c r="AJ859" s="38"/>
      <c r="AK859" s="38"/>
      <c r="AL859" s="38"/>
      <c r="AM859" s="38"/>
      <c r="AN859" s="38"/>
      <c r="AO859" s="38"/>
      <c r="AP859" s="38"/>
      <c r="AQ859" s="38"/>
      <c r="AR859" s="38"/>
      <c r="AS859" s="38"/>
      <c r="AT859" s="38"/>
      <c r="AU859" s="38"/>
      <c r="AV859" s="38"/>
      <c r="AW859" s="38"/>
      <c r="AX859" s="38"/>
      <c r="AY859" s="38"/>
      <c r="AZ859" s="38"/>
      <c r="BA859" s="38"/>
      <c r="BB859" s="38"/>
      <c r="BC859" s="38"/>
      <c r="BD859" s="38"/>
      <c r="BE859" s="38"/>
      <c r="BF859" s="38"/>
      <c r="BG859" s="38"/>
      <c r="BH859" s="38"/>
      <c r="BI859" s="38"/>
      <c r="BJ859" s="38"/>
      <c r="BK859" s="38"/>
      <c r="BL859" s="38"/>
      <c r="BM859" s="38"/>
      <c r="BN859" s="38"/>
      <c r="BO859" s="38"/>
      <c r="BP859" s="38"/>
      <c r="BQ859" s="38"/>
      <c r="BR859" s="38"/>
      <c r="BS859" s="38"/>
      <c r="BT859" s="38"/>
      <c r="BU859" s="38"/>
      <c r="BV859" s="38"/>
      <c r="BW859" s="38"/>
      <c r="BX859" s="38"/>
      <c r="BY859" s="38"/>
      <c r="BZ859" s="38"/>
      <c r="CA859" s="38"/>
      <c r="CB859" s="38"/>
      <c r="CC859" s="38"/>
      <c r="CD859" s="38"/>
      <c r="CE859" s="38"/>
      <c r="CF859" s="38"/>
      <c r="CG859" s="38"/>
      <c r="CH859" s="38"/>
      <c r="CI859" s="38"/>
      <c r="CJ859" s="38"/>
      <c r="CK859" s="38"/>
      <c r="CL859" s="38"/>
      <c r="CM859" s="38"/>
      <c r="CN859" s="38"/>
      <c r="CO859" s="38"/>
      <c r="CP859" s="38"/>
      <c r="CQ859" s="38"/>
      <c r="CR859" s="38"/>
      <c r="CS859" s="38"/>
      <c r="CT859" s="38"/>
      <c r="CU859" s="38"/>
      <c r="CV859" s="38"/>
      <c r="CW859" s="38"/>
      <c r="CX859" s="38"/>
      <c r="CY859" s="38"/>
      <c r="CZ859" s="38"/>
      <c r="DA859" s="38"/>
      <c r="DB859" s="38"/>
      <c r="DC859" s="38"/>
      <c r="DD859" s="38"/>
      <c r="DE859" s="38"/>
      <c r="DF859" s="38"/>
      <c r="DG859" s="38"/>
      <c r="DH859" s="38"/>
      <c r="DI859" s="124"/>
    </row>
    <row r="860" spans="1:113" s="35" customFormat="1" ht="15.75" thickTop="1" thickBot="1">
      <c r="A860" s="872">
        <v>1260</v>
      </c>
      <c r="B860" s="836" t="s">
        <v>5804</v>
      </c>
      <c r="C860" s="115" t="s">
        <v>148</v>
      </c>
      <c r="D860" s="241">
        <v>3068</v>
      </c>
      <c r="E860" s="242" t="s">
        <v>149</v>
      </c>
      <c r="F860" s="242">
        <v>13</v>
      </c>
      <c r="G860" s="242" t="s">
        <v>150</v>
      </c>
      <c r="H860" s="297">
        <v>45268</v>
      </c>
      <c r="I860" s="298">
        <v>52900</v>
      </c>
      <c r="J860" s="242">
        <v>12</v>
      </c>
      <c r="K860" s="294">
        <f t="shared" si="13"/>
        <v>45632</v>
      </c>
      <c r="L860" s="234">
        <v>9</v>
      </c>
      <c r="M860" s="234">
        <v>0.01</v>
      </c>
      <c r="N860" s="234">
        <v>9</v>
      </c>
      <c r="O860" s="299"/>
      <c r="P860" s="299"/>
      <c r="Q860" s="299"/>
      <c r="R860" s="299"/>
      <c r="S860" s="299"/>
      <c r="T860" s="299"/>
      <c r="U860" s="299"/>
      <c r="V860" s="299"/>
      <c r="W860" s="299"/>
      <c r="X860" s="298">
        <v>52900</v>
      </c>
      <c r="Y860" s="301"/>
      <c r="Z860" s="38"/>
      <c r="AA860" s="38"/>
      <c r="AB860" s="38"/>
      <c r="AC860" s="38"/>
      <c r="AD860" s="38"/>
      <c r="AE860" s="38"/>
      <c r="AF860" s="38"/>
      <c r="AG860" s="38"/>
      <c r="AH860" s="38"/>
      <c r="AI860" s="38"/>
      <c r="AJ860" s="38"/>
      <c r="AK860" s="38"/>
      <c r="AL860" s="38"/>
      <c r="AM860" s="38"/>
      <c r="AN860" s="38"/>
      <c r="AO860" s="38"/>
      <c r="AP860" s="38"/>
      <c r="AQ860" s="38"/>
      <c r="AR860" s="38"/>
      <c r="AS860" s="38"/>
      <c r="AT860" s="38"/>
      <c r="AU860" s="38"/>
      <c r="AV860" s="38"/>
      <c r="AW860" s="38"/>
      <c r="AX860" s="38"/>
      <c r="AY860" s="38"/>
      <c r="AZ860" s="38"/>
      <c r="BA860" s="38"/>
      <c r="BB860" s="38"/>
      <c r="BC860" s="38"/>
      <c r="BD860" s="38"/>
      <c r="BE860" s="38"/>
      <c r="BF860" s="38"/>
      <c r="BG860" s="38"/>
      <c r="BH860" s="38"/>
      <c r="BI860" s="38"/>
      <c r="BJ860" s="38"/>
      <c r="BK860" s="38"/>
      <c r="BL860" s="38"/>
      <c r="BM860" s="38"/>
      <c r="BN860" s="38"/>
      <c r="BO860" s="38"/>
      <c r="BP860" s="38"/>
      <c r="BQ860" s="38"/>
      <c r="BR860" s="38"/>
      <c r="BS860" s="38"/>
      <c r="BT860" s="38"/>
      <c r="BU860" s="38"/>
      <c r="BV860" s="38"/>
      <c r="BW860" s="38"/>
      <c r="BX860" s="38"/>
      <c r="BY860" s="38"/>
      <c r="BZ860" s="38"/>
      <c r="CA860" s="38"/>
      <c r="CB860" s="38"/>
      <c r="CC860" s="38"/>
      <c r="CD860" s="38"/>
      <c r="CE860" s="38"/>
      <c r="CF860" s="38"/>
      <c r="CG860" s="38"/>
      <c r="CH860" s="38"/>
      <c r="CI860" s="38"/>
      <c r="CJ860" s="38"/>
      <c r="CK860" s="38"/>
      <c r="CL860" s="38"/>
      <c r="CM860" s="38"/>
      <c r="CN860" s="38"/>
      <c r="CO860" s="38"/>
      <c r="CP860" s="38"/>
      <c r="CQ860" s="38"/>
      <c r="CR860" s="38"/>
      <c r="CS860" s="38"/>
      <c r="CT860" s="38"/>
      <c r="CU860" s="38"/>
      <c r="CV860" s="38"/>
      <c r="CW860" s="38"/>
      <c r="CX860" s="38"/>
      <c r="CY860" s="38"/>
      <c r="CZ860" s="38"/>
      <c r="DA860" s="38"/>
      <c r="DB860" s="38"/>
      <c r="DC860" s="38"/>
      <c r="DD860" s="38"/>
      <c r="DE860" s="38"/>
      <c r="DF860" s="38"/>
      <c r="DG860" s="38"/>
      <c r="DH860" s="38"/>
      <c r="DI860" s="124"/>
    </row>
    <row r="861" spans="1:113" s="35" customFormat="1" ht="15.75" thickTop="1" thickBot="1">
      <c r="A861" s="872">
        <v>1269</v>
      </c>
      <c r="B861" s="836" t="s">
        <v>5804</v>
      </c>
      <c r="C861" s="115" t="s">
        <v>148</v>
      </c>
      <c r="D861" s="241">
        <v>3069</v>
      </c>
      <c r="E861" s="242" t="s">
        <v>149</v>
      </c>
      <c r="F861" s="242">
        <v>13</v>
      </c>
      <c r="G861" s="242" t="s">
        <v>150</v>
      </c>
      <c r="H861" s="297">
        <v>45331</v>
      </c>
      <c r="I861" s="298">
        <v>52900</v>
      </c>
      <c r="J861" s="242">
        <v>12</v>
      </c>
      <c r="K861" s="294">
        <f t="shared" si="13"/>
        <v>45695</v>
      </c>
      <c r="L861" s="234">
        <v>9</v>
      </c>
      <c r="M861" s="234">
        <v>0.01</v>
      </c>
      <c r="N861" s="234">
        <v>9</v>
      </c>
      <c r="O861" s="299"/>
      <c r="P861" s="299"/>
      <c r="Q861" s="299"/>
      <c r="R861" s="299"/>
      <c r="S861" s="299"/>
      <c r="T861" s="299"/>
      <c r="U861" s="299"/>
      <c r="V861" s="299"/>
      <c r="W861" s="299"/>
      <c r="X861" s="298">
        <v>52900</v>
      </c>
      <c r="Y861" s="301"/>
      <c r="Z861" s="38"/>
      <c r="AA861" s="38"/>
      <c r="AB861" s="38"/>
      <c r="AC861" s="38"/>
      <c r="AD861" s="38"/>
      <c r="AE861" s="38"/>
      <c r="AF861" s="38"/>
      <c r="AG861" s="38"/>
      <c r="AH861" s="38"/>
      <c r="AI861" s="38"/>
      <c r="AJ861" s="38"/>
      <c r="AK861" s="38"/>
      <c r="AL861" s="38"/>
      <c r="AM861" s="38"/>
      <c r="AN861" s="38"/>
      <c r="AO861" s="38"/>
      <c r="AP861" s="38"/>
      <c r="AQ861" s="38"/>
      <c r="AR861" s="38"/>
      <c r="AS861" s="38"/>
      <c r="AT861" s="38"/>
      <c r="AU861" s="38"/>
      <c r="AV861" s="38"/>
      <c r="AW861" s="38"/>
      <c r="AX861" s="38"/>
      <c r="AY861" s="38"/>
      <c r="AZ861" s="38"/>
      <c r="BA861" s="38"/>
      <c r="BB861" s="38"/>
      <c r="BC861" s="38"/>
      <c r="BD861" s="38"/>
      <c r="BE861" s="38"/>
      <c r="BF861" s="38"/>
      <c r="BG861" s="38"/>
      <c r="BH861" s="38"/>
      <c r="BI861" s="38"/>
      <c r="BJ861" s="38"/>
      <c r="BK861" s="38"/>
      <c r="BL861" s="38"/>
      <c r="BM861" s="38"/>
      <c r="BN861" s="38"/>
      <c r="BO861" s="38"/>
      <c r="BP861" s="38"/>
      <c r="BQ861" s="38"/>
      <c r="BR861" s="38"/>
      <c r="BS861" s="38"/>
      <c r="BT861" s="38"/>
      <c r="BU861" s="38"/>
      <c r="BV861" s="38"/>
      <c r="BW861" s="38"/>
      <c r="BX861" s="38"/>
      <c r="BY861" s="38"/>
      <c r="BZ861" s="38"/>
      <c r="CA861" s="38"/>
      <c r="CB861" s="38"/>
      <c r="CC861" s="38"/>
      <c r="CD861" s="38"/>
      <c r="CE861" s="38"/>
      <c r="CF861" s="38"/>
      <c r="CG861" s="38"/>
      <c r="CH861" s="38"/>
      <c r="CI861" s="38"/>
      <c r="CJ861" s="38"/>
      <c r="CK861" s="38"/>
      <c r="CL861" s="38"/>
      <c r="CM861" s="38"/>
      <c r="CN861" s="38"/>
      <c r="CO861" s="38"/>
      <c r="CP861" s="38"/>
      <c r="CQ861" s="38"/>
      <c r="CR861" s="38"/>
      <c r="CS861" s="38"/>
      <c r="CT861" s="38"/>
      <c r="CU861" s="38"/>
      <c r="CV861" s="38"/>
      <c r="CW861" s="38"/>
      <c r="CX861" s="38"/>
      <c r="CY861" s="38"/>
      <c r="CZ861" s="38"/>
      <c r="DA861" s="38"/>
      <c r="DB861" s="38"/>
      <c r="DC861" s="38"/>
      <c r="DD861" s="38"/>
      <c r="DE861" s="38"/>
      <c r="DF861" s="38"/>
      <c r="DG861" s="38"/>
      <c r="DH861" s="38"/>
      <c r="DI861" s="124"/>
    </row>
    <row r="862" spans="1:113" s="35" customFormat="1" ht="15.75" thickTop="1" thickBot="1">
      <c r="A862" s="872">
        <v>1268</v>
      </c>
      <c r="B862" s="836" t="s">
        <v>5804</v>
      </c>
      <c r="C862" s="115" t="s">
        <v>148</v>
      </c>
      <c r="D862" s="241">
        <v>3070</v>
      </c>
      <c r="E862" s="242" t="s">
        <v>149</v>
      </c>
      <c r="F862" s="242">
        <v>13</v>
      </c>
      <c r="G862" s="242" t="s">
        <v>150</v>
      </c>
      <c r="H862" s="297">
        <v>45331</v>
      </c>
      <c r="I862" s="298">
        <v>52900</v>
      </c>
      <c r="J862" s="242">
        <v>12</v>
      </c>
      <c r="K862" s="294">
        <f t="shared" si="13"/>
        <v>45695</v>
      </c>
      <c r="L862" s="234">
        <v>9</v>
      </c>
      <c r="M862" s="234">
        <v>0.01</v>
      </c>
      <c r="N862" s="234">
        <v>9</v>
      </c>
      <c r="O862" s="299"/>
      <c r="P862" s="299"/>
      <c r="Q862" s="299"/>
      <c r="R862" s="299"/>
      <c r="S862" s="299"/>
      <c r="T862" s="299"/>
      <c r="U862" s="299"/>
      <c r="V862" s="299"/>
      <c r="W862" s="299"/>
      <c r="X862" s="298">
        <v>52900</v>
      </c>
      <c r="Y862" s="301"/>
      <c r="Z862" s="38"/>
      <c r="AA862" s="38"/>
      <c r="AB862" s="38"/>
      <c r="AC862" s="38"/>
      <c r="AD862" s="38"/>
      <c r="AE862" s="38"/>
      <c r="AF862" s="38"/>
      <c r="AG862" s="38"/>
      <c r="AH862" s="38"/>
      <c r="AI862" s="38"/>
      <c r="AJ862" s="38"/>
      <c r="AK862" s="38"/>
      <c r="AL862" s="38"/>
      <c r="AM862" s="38"/>
      <c r="AN862" s="38"/>
      <c r="AO862" s="38"/>
      <c r="AP862" s="38"/>
      <c r="AQ862" s="38"/>
      <c r="AR862" s="38"/>
      <c r="AS862" s="38"/>
      <c r="AT862" s="38"/>
      <c r="AU862" s="38"/>
      <c r="AV862" s="38"/>
      <c r="AW862" s="38"/>
      <c r="AX862" s="38"/>
      <c r="AY862" s="38"/>
      <c r="AZ862" s="38"/>
      <c r="BA862" s="38"/>
      <c r="BB862" s="38"/>
      <c r="BC862" s="38"/>
      <c r="BD862" s="38"/>
      <c r="BE862" s="38"/>
      <c r="BF862" s="38"/>
      <c r="BG862" s="38"/>
      <c r="BH862" s="38"/>
      <c r="BI862" s="38"/>
      <c r="BJ862" s="38"/>
      <c r="BK862" s="38"/>
      <c r="BL862" s="38"/>
      <c r="BM862" s="38"/>
      <c r="BN862" s="38"/>
      <c r="BO862" s="38"/>
      <c r="BP862" s="38"/>
      <c r="BQ862" s="38"/>
      <c r="BR862" s="38"/>
      <c r="BS862" s="38"/>
      <c r="BT862" s="38"/>
      <c r="BU862" s="38"/>
      <c r="BV862" s="38"/>
      <c r="BW862" s="38"/>
      <c r="BX862" s="38"/>
      <c r="BY862" s="38"/>
      <c r="BZ862" s="38"/>
      <c r="CA862" s="38"/>
      <c r="CB862" s="38"/>
      <c r="CC862" s="38"/>
      <c r="CD862" s="38"/>
      <c r="CE862" s="38"/>
      <c r="CF862" s="38"/>
      <c r="CG862" s="38"/>
      <c r="CH862" s="38"/>
      <c r="CI862" s="38"/>
      <c r="CJ862" s="38"/>
      <c r="CK862" s="38"/>
      <c r="CL862" s="38"/>
      <c r="CM862" s="38"/>
      <c r="CN862" s="38"/>
      <c r="CO862" s="38"/>
      <c r="CP862" s="38"/>
      <c r="CQ862" s="38"/>
      <c r="CR862" s="38"/>
      <c r="CS862" s="38"/>
      <c r="CT862" s="38"/>
      <c r="CU862" s="38"/>
      <c r="CV862" s="38"/>
      <c r="CW862" s="38"/>
      <c r="CX862" s="38"/>
      <c r="CY862" s="38"/>
      <c r="CZ862" s="38"/>
      <c r="DA862" s="38"/>
      <c r="DB862" s="38"/>
      <c r="DC862" s="38"/>
      <c r="DD862" s="38"/>
      <c r="DE862" s="38"/>
      <c r="DF862" s="38"/>
      <c r="DG862" s="38"/>
      <c r="DH862" s="38"/>
      <c r="DI862" s="124"/>
    </row>
    <row r="863" spans="1:113" s="35" customFormat="1" ht="15.75" thickTop="1" thickBot="1">
      <c r="A863" s="872">
        <v>1267</v>
      </c>
      <c r="B863" s="836" t="s">
        <v>5804</v>
      </c>
      <c r="C863" s="115" t="s">
        <v>148</v>
      </c>
      <c r="D863" s="241">
        <v>3073</v>
      </c>
      <c r="E863" s="242" t="s">
        <v>149</v>
      </c>
      <c r="F863" s="242">
        <v>13</v>
      </c>
      <c r="G863" s="242" t="s">
        <v>150</v>
      </c>
      <c r="H863" s="297">
        <v>45309</v>
      </c>
      <c r="I863" s="298">
        <v>52900</v>
      </c>
      <c r="J863" s="242">
        <v>12</v>
      </c>
      <c r="K863" s="294">
        <f t="shared" si="13"/>
        <v>45673</v>
      </c>
      <c r="L863" s="234">
        <v>9</v>
      </c>
      <c r="M863" s="234">
        <v>0.01</v>
      </c>
      <c r="N863" s="234">
        <v>9</v>
      </c>
      <c r="O863" s="299"/>
      <c r="P863" s="299"/>
      <c r="Q863" s="299"/>
      <c r="R863" s="299"/>
      <c r="S863" s="299"/>
      <c r="T863" s="299"/>
      <c r="U863" s="299"/>
      <c r="V863" s="299"/>
      <c r="W863" s="299"/>
      <c r="X863" s="298">
        <v>52900</v>
      </c>
      <c r="Y863" s="301"/>
      <c r="Z863" s="38"/>
      <c r="AA863" s="38"/>
      <c r="AB863" s="38"/>
      <c r="AC863" s="38"/>
      <c r="AD863" s="38"/>
      <c r="AE863" s="38"/>
      <c r="AF863" s="38"/>
      <c r="AG863" s="38"/>
      <c r="AH863" s="38"/>
      <c r="AI863" s="38"/>
      <c r="AJ863" s="38"/>
      <c r="AK863" s="38"/>
      <c r="AL863" s="38"/>
      <c r="AM863" s="38"/>
      <c r="AN863" s="38"/>
      <c r="AO863" s="38"/>
      <c r="AP863" s="38"/>
      <c r="AQ863" s="38"/>
      <c r="AR863" s="38"/>
      <c r="AS863" s="38"/>
      <c r="AT863" s="38"/>
      <c r="AU863" s="38"/>
      <c r="AV863" s="38"/>
      <c r="AW863" s="38"/>
      <c r="AX863" s="38"/>
      <c r="AY863" s="38"/>
      <c r="AZ863" s="38"/>
      <c r="BA863" s="38"/>
      <c r="BB863" s="38"/>
      <c r="BC863" s="38"/>
      <c r="BD863" s="38"/>
      <c r="BE863" s="38"/>
      <c r="BF863" s="38"/>
      <c r="BG863" s="38"/>
      <c r="BH863" s="38"/>
      <c r="BI863" s="38"/>
      <c r="BJ863" s="38"/>
      <c r="BK863" s="38"/>
      <c r="BL863" s="38"/>
      <c r="BM863" s="38"/>
      <c r="BN863" s="38"/>
      <c r="BO863" s="38"/>
      <c r="BP863" s="38"/>
      <c r="BQ863" s="38"/>
      <c r="BR863" s="38"/>
      <c r="BS863" s="38"/>
      <c r="BT863" s="38"/>
      <c r="BU863" s="38"/>
      <c r="BV863" s="38"/>
      <c r="BW863" s="38"/>
      <c r="BX863" s="38"/>
      <c r="BY863" s="38"/>
      <c r="BZ863" s="38"/>
      <c r="CA863" s="38"/>
      <c r="CB863" s="38"/>
      <c r="CC863" s="38"/>
      <c r="CD863" s="38"/>
      <c r="CE863" s="38"/>
      <c r="CF863" s="38"/>
      <c r="CG863" s="38"/>
      <c r="CH863" s="38"/>
      <c r="CI863" s="38"/>
      <c r="CJ863" s="38"/>
      <c r="CK863" s="38"/>
      <c r="CL863" s="38"/>
      <c r="CM863" s="38"/>
      <c r="CN863" s="38"/>
      <c r="CO863" s="38"/>
      <c r="CP863" s="38"/>
      <c r="CQ863" s="38"/>
      <c r="CR863" s="38"/>
      <c r="CS863" s="38"/>
      <c r="CT863" s="38"/>
      <c r="CU863" s="38"/>
      <c r="CV863" s="38"/>
      <c r="CW863" s="38"/>
      <c r="CX863" s="38"/>
      <c r="CY863" s="38"/>
      <c r="CZ863" s="38"/>
      <c r="DA863" s="38"/>
      <c r="DB863" s="38"/>
      <c r="DC863" s="38"/>
      <c r="DD863" s="38"/>
      <c r="DE863" s="38"/>
      <c r="DF863" s="38"/>
      <c r="DG863" s="38"/>
      <c r="DH863" s="38"/>
      <c r="DI863" s="124"/>
    </row>
    <row r="864" spans="1:113" s="35" customFormat="1" ht="15.75" thickTop="1" thickBot="1">
      <c r="A864" s="872">
        <v>1266</v>
      </c>
      <c r="B864" s="836" t="s">
        <v>5804</v>
      </c>
      <c r="C864" s="115" t="s">
        <v>148</v>
      </c>
      <c r="D864" s="241">
        <v>3074</v>
      </c>
      <c r="E864" s="242" t="s">
        <v>149</v>
      </c>
      <c r="F864" s="242">
        <v>13</v>
      </c>
      <c r="G864" s="242" t="s">
        <v>150</v>
      </c>
      <c r="H864" s="297">
        <v>45309</v>
      </c>
      <c r="I864" s="298">
        <v>52900</v>
      </c>
      <c r="J864" s="242">
        <v>12</v>
      </c>
      <c r="K864" s="294">
        <f t="shared" si="13"/>
        <v>45673</v>
      </c>
      <c r="L864" s="234">
        <v>9</v>
      </c>
      <c r="M864" s="234">
        <v>0.01</v>
      </c>
      <c r="N864" s="234">
        <v>9</v>
      </c>
      <c r="O864" s="299"/>
      <c r="P864" s="299"/>
      <c r="Q864" s="299"/>
      <c r="R864" s="299"/>
      <c r="S864" s="299"/>
      <c r="T864" s="299"/>
      <c r="U864" s="299"/>
      <c r="V864" s="299"/>
      <c r="W864" s="299"/>
      <c r="X864" s="298">
        <v>52900</v>
      </c>
      <c r="Y864" s="301"/>
      <c r="Z864" s="38"/>
      <c r="AA864" s="38"/>
      <c r="AB864" s="38"/>
      <c r="AC864" s="38"/>
      <c r="AD864" s="38"/>
      <c r="AE864" s="38"/>
      <c r="AF864" s="38"/>
      <c r="AG864" s="38"/>
      <c r="AH864" s="38"/>
      <c r="AI864" s="38"/>
      <c r="AJ864" s="38"/>
      <c r="AK864" s="38"/>
      <c r="AL864" s="38"/>
      <c r="AM864" s="38"/>
      <c r="AN864" s="38"/>
      <c r="AO864" s="38"/>
      <c r="AP864" s="38"/>
      <c r="AQ864" s="38"/>
      <c r="AR864" s="38"/>
      <c r="AS864" s="38"/>
      <c r="AT864" s="38"/>
      <c r="AU864" s="38"/>
      <c r="AV864" s="38"/>
      <c r="AW864" s="38"/>
      <c r="AX864" s="38"/>
      <c r="AY864" s="38"/>
      <c r="AZ864" s="38"/>
      <c r="BA864" s="38"/>
      <c r="BB864" s="38"/>
      <c r="BC864" s="38"/>
      <c r="BD864" s="38"/>
      <c r="BE864" s="38"/>
      <c r="BF864" s="38"/>
      <c r="BG864" s="38"/>
      <c r="BH864" s="38"/>
      <c r="BI864" s="38"/>
      <c r="BJ864" s="38"/>
      <c r="BK864" s="38"/>
      <c r="BL864" s="38"/>
      <c r="BM864" s="38"/>
      <c r="BN864" s="38"/>
      <c r="BO864" s="38"/>
      <c r="BP864" s="38"/>
      <c r="BQ864" s="38"/>
      <c r="BR864" s="38"/>
      <c r="BS864" s="38"/>
      <c r="BT864" s="38"/>
      <c r="BU864" s="38"/>
      <c r="BV864" s="38"/>
      <c r="BW864" s="38"/>
      <c r="BX864" s="38"/>
      <c r="BY864" s="38"/>
      <c r="BZ864" s="38"/>
      <c r="CA864" s="38"/>
      <c r="CB864" s="38"/>
      <c r="CC864" s="38"/>
      <c r="CD864" s="38"/>
      <c r="CE864" s="38"/>
      <c r="CF864" s="38"/>
      <c r="CG864" s="38"/>
      <c r="CH864" s="38"/>
      <c r="CI864" s="38"/>
      <c r="CJ864" s="38"/>
      <c r="CK864" s="38"/>
      <c r="CL864" s="38"/>
      <c r="CM864" s="38"/>
      <c r="CN864" s="38"/>
      <c r="CO864" s="38"/>
      <c r="CP864" s="38"/>
      <c r="CQ864" s="38"/>
      <c r="CR864" s="38"/>
      <c r="CS864" s="38"/>
      <c r="CT864" s="38"/>
      <c r="CU864" s="38"/>
      <c r="CV864" s="38"/>
      <c r="CW864" s="38"/>
      <c r="CX864" s="38"/>
      <c r="CY864" s="38"/>
      <c r="CZ864" s="38"/>
      <c r="DA864" s="38"/>
      <c r="DB864" s="38"/>
      <c r="DC864" s="38"/>
      <c r="DD864" s="38"/>
      <c r="DE864" s="38"/>
      <c r="DF864" s="38"/>
      <c r="DG864" s="38"/>
      <c r="DH864" s="38"/>
      <c r="DI864" s="124"/>
    </row>
    <row r="865" spans="1:113" s="35" customFormat="1" ht="15.75" thickTop="1" thickBot="1">
      <c r="A865" s="872">
        <v>1265</v>
      </c>
      <c r="B865" s="836" t="s">
        <v>5804</v>
      </c>
      <c r="C865" s="115" t="s">
        <v>148</v>
      </c>
      <c r="D865" s="241">
        <v>3075</v>
      </c>
      <c r="E865" s="242" t="s">
        <v>149</v>
      </c>
      <c r="F865" s="242">
        <v>13</v>
      </c>
      <c r="G865" s="242" t="s">
        <v>150</v>
      </c>
      <c r="H865" s="297">
        <v>45331</v>
      </c>
      <c r="I865" s="298">
        <v>52900</v>
      </c>
      <c r="J865" s="242">
        <v>12</v>
      </c>
      <c r="K865" s="294">
        <f t="shared" si="13"/>
        <v>45695</v>
      </c>
      <c r="L865" s="234">
        <v>9</v>
      </c>
      <c r="M865" s="234">
        <v>0.01</v>
      </c>
      <c r="N865" s="234">
        <v>9</v>
      </c>
      <c r="O865" s="299"/>
      <c r="P865" s="299"/>
      <c r="Q865" s="299"/>
      <c r="R865" s="299"/>
      <c r="S865" s="299"/>
      <c r="T865" s="299"/>
      <c r="U865" s="299"/>
      <c r="V865" s="299"/>
      <c r="W865" s="299"/>
      <c r="X865" s="298">
        <v>52900</v>
      </c>
      <c r="Y865" s="301"/>
      <c r="Z865" s="38"/>
      <c r="AA865" s="38"/>
      <c r="AB865" s="38"/>
      <c r="AC865" s="38"/>
      <c r="AD865" s="38"/>
      <c r="AE865" s="38"/>
      <c r="AF865" s="38"/>
      <c r="AG865" s="38"/>
      <c r="AH865" s="38"/>
      <c r="AI865" s="38"/>
      <c r="AJ865" s="38"/>
      <c r="AK865" s="38"/>
      <c r="AL865" s="38"/>
      <c r="AM865" s="38"/>
      <c r="AN865" s="38"/>
      <c r="AO865" s="38"/>
      <c r="AP865" s="38"/>
      <c r="AQ865" s="38"/>
      <c r="AR865" s="38"/>
      <c r="AS865" s="38"/>
      <c r="AT865" s="38"/>
      <c r="AU865" s="38"/>
      <c r="AV865" s="38"/>
      <c r="AW865" s="38"/>
      <c r="AX865" s="38"/>
      <c r="AY865" s="38"/>
      <c r="AZ865" s="38"/>
      <c r="BA865" s="38"/>
      <c r="BB865" s="38"/>
      <c r="BC865" s="38"/>
      <c r="BD865" s="38"/>
      <c r="BE865" s="38"/>
      <c r="BF865" s="38"/>
      <c r="BG865" s="38"/>
      <c r="BH865" s="38"/>
      <c r="BI865" s="38"/>
      <c r="BJ865" s="38"/>
      <c r="BK865" s="38"/>
      <c r="BL865" s="38"/>
      <c r="BM865" s="38"/>
      <c r="BN865" s="38"/>
      <c r="BO865" s="38"/>
      <c r="BP865" s="38"/>
      <c r="BQ865" s="38"/>
      <c r="BR865" s="38"/>
      <c r="BS865" s="38"/>
      <c r="BT865" s="38"/>
      <c r="BU865" s="38"/>
      <c r="BV865" s="38"/>
      <c r="BW865" s="38"/>
      <c r="BX865" s="38"/>
      <c r="BY865" s="38"/>
      <c r="BZ865" s="38"/>
      <c r="CA865" s="38"/>
      <c r="CB865" s="38"/>
      <c r="CC865" s="38"/>
      <c r="CD865" s="38"/>
      <c r="CE865" s="38"/>
      <c r="CF865" s="38"/>
      <c r="CG865" s="38"/>
      <c r="CH865" s="38"/>
      <c r="CI865" s="38"/>
      <c r="CJ865" s="38"/>
      <c r="CK865" s="38"/>
      <c r="CL865" s="38"/>
      <c r="CM865" s="38"/>
      <c r="CN865" s="38"/>
      <c r="CO865" s="38"/>
      <c r="CP865" s="38"/>
      <c r="CQ865" s="38"/>
      <c r="CR865" s="38"/>
      <c r="CS865" s="38"/>
      <c r="CT865" s="38"/>
      <c r="CU865" s="38"/>
      <c r="CV865" s="38"/>
      <c r="CW865" s="38"/>
      <c r="CX865" s="38"/>
      <c r="CY865" s="38"/>
      <c r="CZ865" s="38"/>
      <c r="DA865" s="38"/>
      <c r="DB865" s="38"/>
      <c r="DC865" s="38"/>
      <c r="DD865" s="38"/>
      <c r="DE865" s="38"/>
      <c r="DF865" s="38"/>
      <c r="DG865" s="38"/>
      <c r="DH865" s="38"/>
      <c r="DI865" s="124"/>
    </row>
    <row r="866" spans="1:113" s="35" customFormat="1" ht="15.75" thickTop="1" thickBot="1">
      <c r="A866" s="872">
        <v>956</v>
      </c>
      <c r="B866" s="836" t="s">
        <v>5804</v>
      </c>
      <c r="C866" s="115" t="s">
        <v>148</v>
      </c>
      <c r="D866" s="241">
        <v>3076</v>
      </c>
      <c r="E866" s="242" t="s">
        <v>149</v>
      </c>
      <c r="F866" s="242">
        <v>13</v>
      </c>
      <c r="G866" s="242" t="s">
        <v>150</v>
      </c>
      <c r="H866" s="297">
        <v>44600</v>
      </c>
      <c r="I866" s="298">
        <v>52900</v>
      </c>
      <c r="J866" s="242">
        <v>12</v>
      </c>
      <c r="K866" s="294">
        <f t="shared" si="13"/>
        <v>44964</v>
      </c>
      <c r="L866" s="234">
        <v>9</v>
      </c>
      <c r="M866" s="234">
        <v>0.01</v>
      </c>
      <c r="N866" s="234">
        <v>9</v>
      </c>
      <c r="O866" s="299"/>
      <c r="P866" s="299"/>
      <c r="Q866" s="299"/>
      <c r="R866" s="299"/>
      <c r="S866" s="299"/>
      <c r="T866" s="299"/>
      <c r="U866" s="299"/>
      <c r="V866" s="299"/>
      <c r="W866" s="299"/>
      <c r="X866" s="298">
        <v>52900</v>
      </c>
      <c r="Y866" s="301"/>
      <c r="Z866" s="38"/>
      <c r="AA866" s="38"/>
      <c r="AB866" s="38"/>
      <c r="AC866" s="38"/>
      <c r="AD866" s="38"/>
      <c r="AE866" s="38"/>
      <c r="AF866" s="38"/>
      <c r="AG866" s="38"/>
      <c r="AH866" s="38"/>
      <c r="AI866" s="38"/>
      <c r="AJ866" s="38"/>
      <c r="AK866" s="38"/>
      <c r="AL866" s="38"/>
      <c r="AM866" s="38"/>
      <c r="AN866" s="38"/>
      <c r="AO866" s="38"/>
      <c r="AP866" s="38"/>
      <c r="AQ866" s="38"/>
      <c r="AR866" s="38"/>
      <c r="AS866" s="38"/>
      <c r="AT866" s="38"/>
      <c r="AU866" s="38"/>
      <c r="AV866" s="38"/>
      <c r="AW866" s="38"/>
      <c r="AX866" s="38"/>
      <c r="AY866" s="38"/>
      <c r="AZ866" s="38"/>
      <c r="BA866" s="38"/>
      <c r="BB866" s="38"/>
      <c r="BC866" s="38"/>
      <c r="BD866" s="38"/>
      <c r="BE866" s="38"/>
      <c r="BF866" s="38"/>
      <c r="BG866" s="38"/>
      <c r="BH866" s="38"/>
      <c r="BI866" s="38"/>
      <c r="BJ866" s="38"/>
      <c r="BK866" s="38"/>
      <c r="BL866" s="38"/>
      <c r="BM866" s="38"/>
      <c r="BN866" s="38"/>
      <c r="BO866" s="38"/>
      <c r="BP866" s="38"/>
      <c r="BQ866" s="38"/>
      <c r="BR866" s="38"/>
      <c r="BS866" s="38"/>
      <c r="BT866" s="38"/>
      <c r="BU866" s="38"/>
      <c r="BV866" s="38"/>
      <c r="BW866" s="38"/>
      <c r="BX866" s="38"/>
      <c r="BY866" s="38"/>
      <c r="BZ866" s="38"/>
      <c r="CA866" s="38"/>
      <c r="CB866" s="38"/>
      <c r="CC866" s="38"/>
      <c r="CD866" s="38"/>
      <c r="CE866" s="38"/>
      <c r="CF866" s="38"/>
      <c r="CG866" s="38"/>
      <c r="CH866" s="38"/>
      <c r="CI866" s="38"/>
      <c r="CJ866" s="38"/>
      <c r="CK866" s="38"/>
      <c r="CL866" s="38"/>
      <c r="CM866" s="38"/>
      <c r="CN866" s="38"/>
      <c r="CO866" s="38"/>
      <c r="CP866" s="38"/>
      <c r="CQ866" s="38"/>
      <c r="CR866" s="38"/>
      <c r="CS866" s="38"/>
      <c r="CT866" s="38"/>
      <c r="CU866" s="38"/>
      <c r="CV866" s="38"/>
      <c r="CW866" s="38"/>
      <c r="CX866" s="38"/>
      <c r="CY866" s="38"/>
      <c r="CZ866" s="38"/>
      <c r="DA866" s="38"/>
      <c r="DB866" s="38"/>
      <c r="DC866" s="38"/>
      <c r="DD866" s="38"/>
      <c r="DE866" s="38"/>
      <c r="DF866" s="38"/>
      <c r="DG866" s="38"/>
      <c r="DH866" s="38"/>
      <c r="DI866" s="124"/>
    </row>
    <row r="867" spans="1:113" s="35" customFormat="1" ht="15.75" thickTop="1" thickBot="1">
      <c r="A867" s="872">
        <v>1697</v>
      </c>
      <c r="B867" s="836" t="s">
        <v>5804</v>
      </c>
      <c r="C867" s="115" t="s">
        <v>148</v>
      </c>
      <c r="D867" s="241">
        <v>3080</v>
      </c>
      <c r="E867" s="242" t="s">
        <v>149</v>
      </c>
      <c r="F867" s="242">
        <v>13</v>
      </c>
      <c r="G867" s="242" t="s">
        <v>150</v>
      </c>
      <c r="H867" s="297">
        <v>45309</v>
      </c>
      <c r="I867" s="298">
        <v>34000</v>
      </c>
      <c r="J867" s="242">
        <v>12</v>
      </c>
      <c r="K867" s="294">
        <f t="shared" si="13"/>
        <v>45673</v>
      </c>
      <c r="L867" s="234">
        <v>9</v>
      </c>
      <c r="M867" s="234">
        <v>0.01</v>
      </c>
      <c r="N867" s="234">
        <v>9</v>
      </c>
      <c r="O867" s="299"/>
      <c r="P867" s="299"/>
      <c r="Q867" s="299"/>
      <c r="R867" s="299"/>
      <c r="S867" s="299"/>
      <c r="T867" s="299"/>
      <c r="U867" s="299"/>
      <c r="V867" s="299"/>
      <c r="W867" s="299"/>
      <c r="X867" s="298">
        <v>34000</v>
      </c>
      <c r="Y867" s="301"/>
      <c r="Z867" s="38"/>
      <c r="AA867" s="38"/>
      <c r="AB867" s="38"/>
      <c r="AC867" s="38"/>
      <c r="AD867" s="38"/>
      <c r="AE867" s="38"/>
      <c r="AF867" s="38"/>
      <c r="AG867" s="38"/>
      <c r="AH867" s="38"/>
      <c r="AI867" s="38"/>
      <c r="AJ867" s="38"/>
      <c r="AK867" s="38"/>
      <c r="AL867" s="38"/>
      <c r="AM867" s="38"/>
      <c r="AN867" s="38"/>
      <c r="AO867" s="38"/>
      <c r="AP867" s="38"/>
      <c r="AQ867" s="38"/>
      <c r="AR867" s="38"/>
      <c r="AS867" s="38"/>
      <c r="AT867" s="38"/>
      <c r="AU867" s="38"/>
      <c r="AV867" s="38"/>
      <c r="AW867" s="38"/>
      <c r="AX867" s="38"/>
      <c r="AY867" s="38"/>
      <c r="AZ867" s="38"/>
      <c r="BA867" s="38"/>
      <c r="BB867" s="38"/>
      <c r="BC867" s="38"/>
      <c r="BD867" s="38"/>
      <c r="BE867" s="38"/>
      <c r="BF867" s="38"/>
      <c r="BG867" s="38"/>
      <c r="BH867" s="38"/>
      <c r="BI867" s="38"/>
      <c r="BJ867" s="38"/>
      <c r="BK867" s="38"/>
      <c r="BL867" s="38"/>
      <c r="BM867" s="38"/>
      <c r="BN867" s="38"/>
      <c r="BO867" s="38"/>
      <c r="BP867" s="38"/>
      <c r="BQ867" s="38"/>
      <c r="BR867" s="38"/>
      <c r="BS867" s="38"/>
      <c r="BT867" s="38"/>
      <c r="BU867" s="38"/>
      <c r="BV867" s="38"/>
      <c r="BW867" s="38"/>
      <c r="BX867" s="38"/>
      <c r="BY867" s="38"/>
      <c r="BZ867" s="38"/>
      <c r="CA867" s="38"/>
      <c r="CB867" s="38"/>
      <c r="CC867" s="38"/>
      <c r="CD867" s="38"/>
      <c r="CE867" s="38"/>
      <c r="CF867" s="38"/>
      <c r="CG867" s="38"/>
      <c r="CH867" s="38"/>
      <c r="CI867" s="38"/>
      <c r="CJ867" s="38"/>
      <c r="CK867" s="38"/>
      <c r="CL867" s="38"/>
      <c r="CM867" s="38"/>
      <c r="CN867" s="38"/>
      <c r="CO867" s="38"/>
      <c r="CP867" s="38"/>
      <c r="CQ867" s="38"/>
      <c r="CR867" s="38"/>
      <c r="CS867" s="38"/>
      <c r="CT867" s="38"/>
      <c r="CU867" s="38"/>
      <c r="CV867" s="38"/>
      <c r="CW867" s="38"/>
      <c r="CX867" s="38"/>
      <c r="CY867" s="38"/>
      <c r="CZ867" s="38"/>
      <c r="DA867" s="38"/>
      <c r="DB867" s="38"/>
      <c r="DC867" s="38"/>
      <c r="DD867" s="38"/>
      <c r="DE867" s="38"/>
      <c r="DF867" s="38"/>
      <c r="DG867" s="38"/>
      <c r="DH867" s="38"/>
      <c r="DI867" s="124"/>
    </row>
    <row r="868" spans="1:113" s="35" customFormat="1" ht="15.75" thickTop="1" thickBot="1">
      <c r="A868" s="872">
        <v>1185</v>
      </c>
      <c r="B868" s="836" t="s">
        <v>5804</v>
      </c>
      <c r="C868" s="115" t="s">
        <v>148</v>
      </c>
      <c r="D868" s="241">
        <v>3081</v>
      </c>
      <c r="E868" s="242" t="s">
        <v>149</v>
      </c>
      <c r="F868" s="242">
        <v>13</v>
      </c>
      <c r="G868" s="242" t="s">
        <v>150</v>
      </c>
      <c r="H868" s="297">
        <v>45128</v>
      </c>
      <c r="I868" s="298">
        <v>24000</v>
      </c>
      <c r="J868" s="242">
        <v>12</v>
      </c>
      <c r="K868" s="294">
        <f t="shared" si="13"/>
        <v>45492</v>
      </c>
      <c r="L868" s="234">
        <v>9</v>
      </c>
      <c r="M868" s="234">
        <v>0.01</v>
      </c>
      <c r="N868" s="234">
        <v>9</v>
      </c>
      <c r="O868" s="299"/>
      <c r="P868" s="299"/>
      <c r="Q868" s="299"/>
      <c r="R868" s="299"/>
      <c r="S868" s="299"/>
      <c r="T868" s="299"/>
      <c r="U868" s="299"/>
      <c r="V868" s="299"/>
      <c r="W868" s="299"/>
      <c r="X868" s="298">
        <v>24000</v>
      </c>
      <c r="Y868" s="301"/>
      <c r="Z868" s="38"/>
      <c r="AA868" s="38"/>
      <c r="AB868" s="38"/>
      <c r="AC868" s="38"/>
      <c r="AD868" s="38"/>
      <c r="AE868" s="38"/>
      <c r="AF868" s="38"/>
      <c r="AG868" s="38"/>
      <c r="AH868" s="38"/>
      <c r="AI868" s="38"/>
      <c r="AJ868" s="38"/>
      <c r="AK868" s="38"/>
      <c r="AL868" s="38"/>
      <c r="AM868" s="38"/>
      <c r="AN868" s="38"/>
      <c r="AO868" s="38"/>
      <c r="AP868" s="38"/>
      <c r="AQ868" s="38"/>
      <c r="AR868" s="38"/>
      <c r="AS868" s="38"/>
      <c r="AT868" s="38"/>
      <c r="AU868" s="38"/>
      <c r="AV868" s="38"/>
      <c r="AW868" s="38"/>
      <c r="AX868" s="38"/>
      <c r="AY868" s="38"/>
      <c r="AZ868" s="38"/>
      <c r="BA868" s="38"/>
      <c r="BB868" s="38"/>
      <c r="BC868" s="38"/>
      <c r="BD868" s="38"/>
      <c r="BE868" s="38"/>
      <c r="BF868" s="38"/>
      <c r="BG868" s="38"/>
      <c r="BH868" s="38"/>
      <c r="BI868" s="38"/>
      <c r="BJ868" s="38"/>
      <c r="BK868" s="38"/>
      <c r="BL868" s="38"/>
      <c r="BM868" s="38"/>
      <c r="BN868" s="38"/>
      <c r="BO868" s="38"/>
      <c r="BP868" s="38"/>
      <c r="BQ868" s="38"/>
      <c r="BR868" s="38"/>
      <c r="BS868" s="38"/>
      <c r="BT868" s="38"/>
      <c r="BU868" s="38"/>
      <c r="BV868" s="38"/>
      <c r="BW868" s="38"/>
      <c r="BX868" s="38"/>
      <c r="BY868" s="38"/>
      <c r="BZ868" s="38"/>
      <c r="CA868" s="38"/>
      <c r="CB868" s="38"/>
      <c r="CC868" s="38"/>
      <c r="CD868" s="38"/>
      <c r="CE868" s="38"/>
      <c r="CF868" s="38"/>
      <c r="CG868" s="38"/>
      <c r="CH868" s="38"/>
      <c r="CI868" s="38"/>
      <c r="CJ868" s="38"/>
      <c r="CK868" s="38"/>
      <c r="CL868" s="38"/>
      <c r="CM868" s="38"/>
      <c r="CN868" s="38"/>
      <c r="CO868" s="38"/>
      <c r="CP868" s="38"/>
      <c r="CQ868" s="38"/>
      <c r="CR868" s="38"/>
      <c r="CS868" s="38"/>
      <c r="CT868" s="38"/>
      <c r="CU868" s="38"/>
      <c r="CV868" s="38"/>
      <c r="CW868" s="38"/>
      <c r="CX868" s="38"/>
      <c r="CY868" s="38"/>
      <c r="CZ868" s="38"/>
      <c r="DA868" s="38"/>
      <c r="DB868" s="38"/>
      <c r="DC868" s="38"/>
      <c r="DD868" s="38"/>
      <c r="DE868" s="38"/>
      <c r="DF868" s="38"/>
      <c r="DG868" s="38"/>
      <c r="DH868" s="38"/>
      <c r="DI868" s="124"/>
    </row>
    <row r="869" spans="1:113" s="35" customFormat="1" ht="15.75" thickTop="1" thickBot="1">
      <c r="A869" s="872">
        <v>2256</v>
      </c>
      <c r="B869" s="836" t="s">
        <v>5804</v>
      </c>
      <c r="C869" s="115" t="s">
        <v>148</v>
      </c>
      <c r="D869" s="241">
        <v>3082</v>
      </c>
      <c r="E869" s="242" t="s">
        <v>149</v>
      </c>
      <c r="F869" s="242">
        <v>13</v>
      </c>
      <c r="G869" s="242" t="s">
        <v>150</v>
      </c>
      <c r="H869" s="297">
        <v>45096</v>
      </c>
      <c r="I869" s="298">
        <v>23000</v>
      </c>
      <c r="J869" s="242">
        <v>12</v>
      </c>
      <c r="K869" s="294">
        <f t="shared" si="13"/>
        <v>45460</v>
      </c>
      <c r="L869" s="234">
        <v>9</v>
      </c>
      <c r="M869" s="234">
        <v>0.01</v>
      </c>
      <c r="N869" s="234">
        <v>9</v>
      </c>
      <c r="O869" s="299"/>
      <c r="P869" s="299"/>
      <c r="Q869" s="299"/>
      <c r="R869" s="299"/>
      <c r="S869" s="299"/>
      <c r="T869" s="299"/>
      <c r="U869" s="299"/>
      <c r="V869" s="299"/>
      <c r="W869" s="299"/>
      <c r="X869" s="298">
        <v>23000</v>
      </c>
      <c r="Y869" s="301"/>
      <c r="Z869" s="38"/>
      <c r="AA869" s="38"/>
      <c r="AB869" s="38"/>
      <c r="AC869" s="38"/>
      <c r="AD869" s="38"/>
      <c r="AE869" s="38"/>
      <c r="AF869" s="38"/>
      <c r="AG869" s="38"/>
      <c r="AH869" s="38"/>
      <c r="AI869" s="38"/>
      <c r="AJ869" s="38"/>
      <c r="AK869" s="38"/>
      <c r="AL869" s="38"/>
      <c r="AM869" s="38"/>
      <c r="AN869" s="38"/>
      <c r="AO869" s="38"/>
      <c r="AP869" s="38"/>
      <c r="AQ869" s="38"/>
      <c r="AR869" s="38"/>
      <c r="AS869" s="38"/>
      <c r="AT869" s="38"/>
      <c r="AU869" s="38"/>
      <c r="AV869" s="38"/>
      <c r="AW869" s="38"/>
      <c r="AX869" s="38"/>
      <c r="AY869" s="38"/>
      <c r="AZ869" s="38"/>
      <c r="BA869" s="38"/>
      <c r="BB869" s="38"/>
      <c r="BC869" s="38"/>
      <c r="BD869" s="38"/>
      <c r="BE869" s="38"/>
      <c r="BF869" s="38"/>
      <c r="BG869" s="38"/>
      <c r="BH869" s="38"/>
      <c r="BI869" s="38"/>
      <c r="BJ869" s="38"/>
      <c r="BK869" s="38"/>
      <c r="BL869" s="38"/>
      <c r="BM869" s="38"/>
      <c r="BN869" s="38"/>
      <c r="BO869" s="38"/>
      <c r="BP869" s="38"/>
      <c r="BQ869" s="38"/>
      <c r="BR869" s="38"/>
      <c r="BS869" s="38"/>
      <c r="BT869" s="38"/>
      <c r="BU869" s="38"/>
      <c r="BV869" s="38"/>
      <c r="BW869" s="38"/>
      <c r="BX869" s="38"/>
      <c r="BY869" s="38"/>
      <c r="BZ869" s="38"/>
      <c r="CA869" s="38"/>
      <c r="CB869" s="38"/>
      <c r="CC869" s="38"/>
      <c r="CD869" s="38"/>
      <c r="CE869" s="38"/>
      <c r="CF869" s="38"/>
      <c r="CG869" s="38"/>
      <c r="CH869" s="38"/>
      <c r="CI869" s="38"/>
      <c r="CJ869" s="38"/>
      <c r="CK869" s="38"/>
      <c r="CL869" s="38"/>
      <c r="CM869" s="38"/>
      <c r="CN869" s="38"/>
      <c r="CO869" s="38"/>
      <c r="CP869" s="38"/>
      <c r="CQ869" s="38"/>
      <c r="CR869" s="38"/>
      <c r="CS869" s="38"/>
      <c r="CT869" s="38"/>
      <c r="CU869" s="38"/>
      <c r="CV869" s="38"/>
      <c r="CW869" s="38"/>
      <c r="CX869" s="38"/>
      <c r="CY869" s="38"/>
      <c r="CZ869" s="38"/>
      <c r="DA869" s="38"/>
      <c r="DB869" s="38"/>
      <c r="DC869" s="38"/>
      <c r="DD869" s="38"/>
      <c r="DE869" s="38"/>
      <c r="DF869" s="38"/>
      <c r="DG869" s="38"/>
      <c r="DH869" s="38"/>
      <c r="DI869" s="124"/>
    </row>
    <row r="870" spans="1:113" s="35" customFormat="1" ht="15.75" thickTop="1" thickBot="1">
      <c r="A870" s="872">
        <v>1290</v>
      </c>
      <c r="B870" s="836" t="s">
        <v>5804</v>
      </c>
      <c r="C870" s="115" t="s">
        <v>148</v>
      </c>
      <c r="D870" s="241">
        <v>3083</v>
      </c>
      <c r="E870" s="242" t="s">
        <v>149</v>
      </c>
      <c r="F870" s="242">
        <v>13</v>
      </c>
      <c r="G870" s="242" t="s">
        <v>150</v>
      </c>
      <c r="H870" s="297">
        <v>45157</v>
      </c>
      <c r="I870" s="298">
        <v>53000</v>
      </c>
      <c r="J870" s="242">
        <v>12</v>
      </c>
      <c r="K870" s="294">
        <f t="shared" si="13"/>
        <v>45521</v>
      </c>
      <c r="L870" s="234">
        <v>9</v>
      </c>
      <c r="M870" s="234">
        <v>0.01</v>
      </c>
      <c r="N870" s="234">
        <v>9</v>
      </c>
      <c r="O870" s="299"/>
      <c r="P870" s="299"/>
      <c r="Q870" s="299"/>
      <c r="R870" s="299"/>
      <c r="S870" s="299"/>
      <c r="T870" s="299"/>
      <c r="U870" s="299"/>
      <c r="V870" s="299"/>
      <c r="W870" s="299"/>
      <c r="X870" s="298">
        <v>53000</v>
      </c>
      <c r="Y870" s="301"/>
      <c r="Z870" s="38"/>
      <c r="AA870" s="38"/>
      <c r="AB870" s="38"/>
      <c r="AC870" s="38"/>
      <c r="AD870" s="38"/>
      <c r="AE870" s="38"/>
      <c r="AF870" s="38"/>
      <c r="AG870" s="38"/>
      <c r="AH870" s="38"/>
      <c r="AI870" s="38"/>
      <c r="AJ870" s="38"/>
      <c r="AK870" s="38"/>
      <c r="AL870" s="38"/>
      <c r="AM870" s="38"/>
      <c r="AN870" s="38"/>
      <c r="AO870" s="38"/>
      <c r="AP870" s="38"/>
      <c r="AQ870" s="38"/>
      <c r="AR870" s="38"/>
      <c r="AS870" s="38"/>
      <c r="AT870" s="38"/>
      <c r="AU870" s="38"/>
      <c r="AV870" s="38"/>
      <c r="AW870" s="38"/>
      <c r="AX870" s="38"/>
      <c r="AY870" s="38"/>
      <c r="AZ870" s="38"/>
      <c r="BA870" s="38"/>
      <c r="BB870" s="38"/>
      <c r="BC870" s="38"/>
      <c r="BD870" s="38"/>
      <c r="BE870" s="38"/>
      <c r="BF870" s="38"/>
      <c r="BG870" s="38"/>
      <c r="BH870" s="38"/>
      <c r="BI870" s="38"/>
      <c r="BJ870" s="38"/>
      <c r="BK870" s="38"/>
      <c r="BL870" s="38"/>
      <c r="BM870" s="38"/>
      <c r="BN870" s="38"/>
      <c r="BO870" s="38"/>
      <c r="BP870" s="38"/>
      <c r="BQ870" s="38"/>
      <c r="BR870" s="38"/>
      <c r="BS870" s="38"/>
      <c r="BT870" s="38"/>
      <c r="BU870" s="38"/>
      <c r="BV870" s="38"/>
      <c r="BW870" s="38"/>
      <c r="BX870" s="38"/>
      <c r="BY870" s="38"/>
      <c r="BZ870" s="38"/>
      <c r="CA870" s="38"/>
      <c r="CB870" s="38"/>
      <c r="CC870" s="38"/>
      <c r="CD870" s="38"/>
      <c r="CE870" s="38"/>
      <c r="CF870" s="38"/>
      <c r="CG870" s="38"/>
      <c r="CH870" s="38"/>
      <c r="CI870" s="38"/>
      <c r="CJ870" s="38"/>
      <c r="CK870" s="38"/>
      <c r="CL870" s="38"/>
      <c r="CM870" s="38"/>
      <c r="CN870" s="38"/>
      <c r="CO870" s="38"/>
      <c r="CP870" s="38"/>
      <c r="CQ870" s="38"/>
      <c r="CR870" s="38"/>
      <c r="CS870" s="38"/>
      <c r="CT870" s="38"/>
      <c r="CU870" s="38"/>
      <c r="CV870" s="38"/>
      <c r="CW870" s="38"/>
      <c r="CX870" s="38"/>
      <c r="CY870" s="38"/>
      <c r="CZ870" s="38"/>
      <c r="DA870" s="38"/>
      <c r="DB870" s="38"/>
      <c r="DC870" s="38"/>
      <c r="DD870" s="38"/>
      <c r="DE870" s="38"/>
      <c r="DF870" s="38"/>
      <c r="DG870" s="38"/>
      <c r="DH870" s="38"/>
      <c r="DI870" s="124"/>
    </row>
    <row r="871" spans="1:113" s="35" customFormat="1" ht="15.75" thickTop="1" thickBot="1">
      <c r="A871" s="872">
        <v>1291</v>
      </c>
      <c r="B871" s="836" t="s">
        <v>5804</v>
      </c>
      <c r="C871" s="115" t="s">
        <v>148</v>
      </c>
      <c r="D871" s="241">
        <v>3084</v>
      </c>
      <c r="E871" s="242" t="s">
        <v>149</v>
      </c>
      <c r="F871" s="242">
        <v>13</v>
      </c>
      <c r="G871" s="242" t="s">
        <v>150</v>
      </c>
      <c r="H871" s="297">
        <v>45157</v>
      </c>
      <c r="I871" s="298">
        <v>53000</v>
      </c>
      <c r="J871" s="242">
        <v>12</v>
      </c>
      <c r="K871" s="294">
        <f t="shared" si="13"/>
        <v>45521</v>
      </c>
      <c r="L871" s="234">
        <v>9</v>
      </c>
      <c r="M871" s="234">
        <v>0.01</v>
      </c>
      <c r="N871" s="234">
        <v>9</v>
      </c>
      <c r="O871" s="299"/>
      <c r="P871" s="299"/>
      <c r="Q871" s="299"/>
      <c r="R871" s="299"/>
      <c r="S871" s="299"/>
      <c r="T871" s="299"/>
      <c r="U871" s="299"/>
      <c r="V871" s="299"/>
      <c r="W871" s="299"/>
      <c r="X871" s="298">
        <v>53000</v>
      </c>
      <c r="Y871" s="301"/>
      <c r="Z871" s="38"/>
      <c r="AA871" s="38"/>
      <c r="AB871" s="38"/>
      <c r="AC871" s="38"/>
      <c r="AD871" s="38"/>
      <c r="AE871" s="38"/>
      <c r="AF871" s="38"/>
      <c r="AG871" s="38"/>
      <c r="AH871" s="38"/>
      <c r="AI871" s="38"/>
      <c r="AJ871" s="38"/>
      <c r="AK871" s="38"/>
      <c r="AL871" s="38"/>
      <c r="AM871" s="38"/>
      <c r="AN871" s="38"/>
      <c r="AO871" s="38"/>
      <c r="AP871" s="38"/>
      <c r="AQ871" s="38"/>
      <c r="AR871" s="38"/>
      <c r="AS871" s="38"/>
      <c r="AT871" s="38"/>
      <c r="AU871" s="38"/>
      <c r="AV871" s="38"/>
      <c r="AW871" s="38"/>
      <c r="AX871" s="38"/>
      <c r="AY871" s="38"/>
      <c r="AZ871" s="38"/>
      <c r="BA871" s="38"/>
      <c r="BB871" s="38"/>
      <c r="BC871" s="38"/>
      <c r="BD871" s="38"/>
      <c r="BE871" s="38"/>
      <c r="BF871" s="38"/>
      <c r="BG871" s="38"/>
      <c r="BH871" s="38"/>
      <c r="BI871" s="38"/>
      <c r="BJ871" s="38"/>
      <c r="BK871" s="38"/>
      <c r="BL871" s="38"/>
      <c r="BM871" s="38"/>
      <c r="BN871" s="38"/>
      <c r="BO871" s="38"/>
      <c r="BP871" s="38"/>
      <c r="BQ871" s="38"/>
      <c r="BR871" s="38"/>
      <c r="BS871" s="38"/>
      <c r="BT871" s="38"/>
      <c r="BU871" s="38"/>
      <c r="BV871" s="38"/>
      <c r="BW871" s="38"/>
      <c r="BX871" s="38"/>
      <c r="BY871" s="38"/>
      <c r="BZ871" s="38"/>
      <c r="CA871" s="38"/>
      <c r="CB871" s="38"/>
      <c r="CC871" s="38"/>
      <c r="CD871" s="38"/>
      <c r="CE871" s="38"/>
      <c r="CF871" s="38"/>
      <c r="CG871" s="38"/>
      <c r="CH871" s="38"/>
      <c r="CI871" s="38"/>
      <c r="CJ871" s="38"/>
      <c r="CK871" s="38"/>
      <c r="CL871" s="38"/>
      <c r="CM871" s="38"/>
      <c r="CN871" s="38"/>
      <c r="CO871" s="38"/>
      <c r="CP871" s="38"/>
      <c r="CQ871" s="38"/>
      <c r="CR871" s="38"/>
      <c r="CS871" s="38"/>
      <c r="CT871" s="38"/>
      <c r="CU871" s="38"/>
      <c r="CV871" s="38"/>
      <c r="CW871" s="38"/>
      <c r="CX871" s="38"/>
      <c r="CY871" s="38"/>
      <c r="CZ871" s="38"/>
      <c r="DA871" s="38"/>
      <c r="DB871" s="38"/>
      <c r="DC871" s="38"/>
      <c r="DD871" s="38"/>
      <c r="DE871" s="38"/>
      <c r="DF871" s="38"/>
      <c r="DG871" s="38"/>
      <c r="DH871" s="38"/>
      <c r="DI871" s="124"/>
    </row>
    <row r="872" spans="1:113" s="35" customFormat="1" ht="15.75" thickTop="1" thickBot="1">
      <c r="A872" s="872">
        <v>1298</v>
      </c>
      <c r="B872" s="836" t="s">
        <v>5804</v>
      </c>
      <c r="C872" s="115" t="s">
        <v>148</v>
      </c>
      <c r="D872" s="241">
        <v>3086</v>
      </c>
      <c r="E872" s="242" t="s">
        <v>149</v>
      </c>
      <c r="F872" s="242">
        <v>13</v>
      </c>
      <c r="G872" s="242" t="s">
        <v>150</v>
      </c>
      <c r="H872" s="297">
        <v>45323</v>
      </c>
      <c r="I872" s="298">
        <v>53000</v>
      </c>
      <c r="J872" s="242">
        <v>12</v>
      </c>
      <c r="K872" s="294">
        <f t="shared" si="13"/>
        <v>45687</v>
      </c>
      <c r="L872" s="234">
        <v>9</v>
      </c>
      <c r="M872" s="234">
        <v>0.01</v>
      </c>
      <c r="N872" s="234">
        <v>9</v>
      </c>
      <c r="O872" s="299"/>
      <c r="P872" s="299"/>
      <c r="Q872" s="299"/>
      <c r="R872" s="299"/>
      <c r="S872" s="299"/>
      <c r="T872" s="299"/>
      <c r="U872" s="299"/>
      <c r="V872" s="299"/>
      <c r="W872" s="299"/>
      <c r="X872" s="298">
        <v>53000</v>
      </c>
      <c r="Y872" s="301"/>
      <c r="Z872" s="38"/>
      <c r="AA872" s="38"/>
      <c r="AB872" s="38"/>
      <c r="AC872" s="38"/>
      <c r="AD872" s="38"/>
      <c r="AE872" s="38"/>
      <c r="AF872" s="38"/>
      <c r="AG872" s="38"/>
      <c r="AH872" s="38"/>
      <c r="AI872" s="38"/>
      <c r="AJ872" s="38"/>
      <c r="AK872" s="38"/>
      <c r="AL872" s="38"/>
      <c r="AM872" s="38"/>
      <c r="AN872" s="38"/>
      <c r="AO872" s="38"/>
      <c r="AP872" s="38"/>
      <c r="AQ872" s="38"/>
      <c r="AR872" s="38"/>
      <c r="AS872" s="38"/>
      <c r="AT872" s="38"/>
      <c r="AU872" s="38"/>
      <c r="AV872" s="38"/>
      <c r="AW872" s="38"/>
      <c r="AX872" s="38"/>
      <c r="AY872" s="38"/>
      <c r="AZ872" s="38"/>
      <c r="BA872" s="38"/>
      <c r="BB872" s="38"/>
      <c r="BC872" s="38"/>
      <c r="BD872" s="38"/>
      <c r="BE872" s="38"/>
      <c r="BF872" s="38"/>
      <c r="BG872" s="38"/>
      <c r="BH872" s="38"/>
      <c r="BI872" s="38"/>
      <c r="BJ872" s="38"/>
      <c r="BK872" s="38"/>
      <c r="BL872" s="38"/>
      <c r="BM872" s="38"/>
      <c r="BN872" s="38"/>
      <c r="BO872" s="38"/>
      <c r="BP872" s="38"/>
      <c r="BQ872" s="38"/>
      <c r="BR872" s="38"/>
      <c r="BS872" s="38"/>
      <c r="BT872" s="38"/>
      <c r="BU872" s="38"/>
      <c r="BV872" s="38"/>
      <c r="BW872" s="38"/>
      <c r="BX872" s="38"/>
      <c r="BY872" s="38"/>
      <c r="BZ872" s="38"/>
      <c r="CA872" s="38"/>
      <c r="CB872" s="38"/>
      <c r="CC872" s="38"/>
      <c r="CD872" s="38"/>
      <c r="CE872" s="38"/>
      <c r="CF872" s="38"/>
      <c r="CG872" s="38"/>
      <c r="CH872" s="38"/>
      <c r="CI872" s="38"/>
      <c r="CJ872" s="38"/>
      <c r="CK872" s="38"/>
      <c r="CL872" s="38"/>
      <c r="CM872" s="38"/>
      <c r="CN872" s="38"/>
      <c r="CO872" s="38"/>
      <c r="CP872" s="38"/>
      <c r="CQ872" s="38"/>
      <c r="CR872" s="38"/>
      <c r="CS872" s="38"/>
      <c r="CT872" s="38"/>
      <c r="CU872" s="38"/>
      <c r="CV872" s="38"/>
      <c r="CW872" s="38"/>
      <c r="CX872" s="38"/>
      <c r="CY872" s="38"/>
      <c r="CZ872" s="38"/>
      <c r="DA872" s="38"/>
      <c r="DB872" s="38"/>
      <c r="DC872" s="38"/>
      <c r="DD872" s="38"/>
      <c r="DE872" s="38"/>
      <c r="DF872" s="38"/>
      <c r="DG872" s="38"/>
      <c r="DH872" s="38"/>
      <c r="DI872" s="124"/>
    </row>
    <row r="873" spans="1:113" s="35" customFormat="1" ht="15.75" thickTop="1" thickBot="1">
      <c r="A873" s="872">
        <v>1369</v>
      </c>
      <c r="B873" s="836" t="s">
        <v>5804</v>
      </c>
      <c r="C873" s="115" t="s">
        <v>148</v>
      </c>
      <c r="D873" s="241">
        <v>3091</v>
      </c>
      <c r="E873" s="242" t="s">
        <v>149</v>
      </c>
      <c r="F873" s="242">
        <v>13</v>
      </c>
      <c r="G873" s="242" t="s">
        <v>150</v>
      </c>
      <c r="H873" s="297">
        <v>45210</v>
      </c>
      <c r="I873" s="298">
        <v>45500</v>
      </c>
      <c r="J873" s="242">
        <v>12</v>
      </c>
      <c r="K873" s="294">
        <f t="shared" si="13"/>
        <v>45574</v>
      </c>
      <c r="L873" s="234">
        <v>9</v>
      </c>
      <c r="M873" s="234">
        <v>0.01</v>
      </c>
      <c r="N873" s="234">
        <v>9</v>
      </c>
      <c r="O873" s="299"/>
      <c r="P873" s="299"/>
      <c r="Q873" s="299"/>
      <c r="R873" s="299"/>
      <c r="S873" s="299"/>
      <c r="T873" s="299"/>
      <c r="U873" s="299"/>
      <c r="V873" s="299"/>
      <c r="W873" s="299"/>
      <c r="X873" s="298">
        <v>45500</v>
      </c>
      <c r="Y873" s="301"/>
      <c r="Z873" s="38"/>
      <c r="AA873" s="38"/>
      <c r="AB873" s="38"/>
      <c r="AC873" s="38"/>
      <c r="AD873" s="38"/>
      <c r="AE873" s="38"/>
      <c r="AF873" s="38"/>
      <c r="AG873" s="38"/>
      <c r="AH873" s="38"/>
      <c r="AI873" s="38"/>
      <c r="AJ873" s="38"/>
      <c r="AK873" s="38"/>
      <c r="AL873" s="38"/>
      <c r="AM873" s="38"/>
      <c r="AN873" s="38"/>
      <c r="AO873" s="38"/>
      <c r="AP873" s="38"/>
      <c r="AQ873" s="38"/>
      <c r="AR873" s="38"/>
      <c r="AS873" s="38"/>
      <c r="AT873" s="38"/>
      <c r="AU873" s="38"/>
      <c r="AV873" s="38"/>
      <c r="AW873" s="38"/>
      <c r="AX873" s="38"/>
      <c r="AY873" s="38"/>
      <c r="AZ873" s="38"/>
      <c r="BA873" s="38"/>
      <c r="BB873" s="38"/>
      <c r="BC873" s="38"/>
      <c r="BD873" s="38"/>
      <c r="BE873" s="38"/>
      <c r="BF873" s="38"/>
      <c r="BG873" s="38"/>
      <c r="BH873" s="38"/>
      <c r="BI873" s="38"/>
      <c r="BJ873" s="38"/>
      <c r="BK873" s="38"/>
      <c r="BL873" s="38"/>
      <c r="BM873" s="38"/>
      <c r="BN873" s="38"/>
      <c r="BO873" s="38"/>
      <c r="BP873" s="38"/>
      <c r="BQ873" s="38"/>
      <c r="BR873" s="38"/>
      <c r="BS873" s="38"/>
      <c r="BT873" s="38"/>
      <c r="BU873" s="38"/>
      <c r="BV873" s="38"/>
      <c r="BW873" s="38"/>
      <c r="BX873" s="38"/>
      <c r="BY873" s="38"/>
      <c r="BZ873" s="38"/>
      <c r="CA873" s="38"/>
      <c r="CB873" s="38"/>
      <c r="CC873" s="38"/>
      <c r="CD873" s="38"/>
      <c r="CE873" s="38"/>
      <c r="CF873" s="38"/>
      <c r="CG873" s="38"/>
      <c r="CH873" s="38"/>
      <c r="CI873" s="38"/>
      <c r="CJ873" s="38"/>
      <c r="CK873" s="38"/>
      <c r="CL873" s="38"/>
      <c r="CM873" s="38"/>
      <c r="CN873" s="38"/>
      <c r="CO873" s="38"/>
      <c r="CP873" s="38"/>
      <c r="CQ873" s="38"/>
      <c r="CR873" s="38"/>
      <c r="CS873" s="38"/>
      <c r="CT873" s="38"/>
      <c r="CU873" s="38"/>
      <c r="CV873" s="38"/>
      <c r="CW873" s="38"/>
      <c r="CX873" s="38"/>
      <c r="CY873" s="38"/>
      <c r="CZ873" s="38"/>
      <c r="DA873" s="38"/>
      <c r="DB873" s="38"/>
      <c r="DC873" s="38"/>
      <c r="DD873" s="38"/>
      <c r="DE873" s="38"/>
      <c r="DF873" s="38"/>
      <c r="DG873" s="38"/>
      <c r="DH873" s="38"/>
      <c r="DI873" s="124"/>
    </row>
    <row r="874" spans="1:113" s="35" customFormat="1" ht="15.75" thickTop="1" thickBot="1">
      <c r="A874" s="872">
        <v>1288</v>
      </c>
      <c r="B874" s="836" t="s">
        <v>5804</v>
      </c>
      <c r="C874" s="115" t="s">
        <v>148</v>
      </c>
      <c r="D874" s="241">
        <v>3092</v>
      </c>
      <c r="E874" s="242" t="s">
        <v>149</v>
      </c>
      <c r="F874" s="242">
        <v>13</v>
      </c>
      <c r="G874" s="242" t="s">
        <v>150</v>
      </c>
      <c r="H874" s="297">
        <v>45100</v>
      </c>
      <c r="I874" s="298">
        <v>46000</v>
      </c>
      <c r="J874" s="242">
        <v>12</v>
      </c>
      <c r="K874" s="294">
        <f t="shared" si="13"/>
        <v>45464</v>
      </c>
      <c r="L874" s="234">
        <v>9</v>
      </c>
      <c r="M874" s="234">
        <v>0.01</v>
      </c>
      <c r="N874" s="234">
        <v>9</v>
      </c>
      <c r="O874" s="299"/>
      <c r="P874" s="299"/>
      <c r="Q874" s="299"/>
      <c r="R874" s="299"/>
      <c r="S874" s="299"/>
      <c r="T874" s="299"/>
      <c r="U874" s="299"/>
      <c r="V874" s="299"/>
      <c r="W874" s="299"/>
      <c r="X874" s="298">
        <v>46000</v>
      </c>
      <c r="Y874" s="301"/>
      <c r="Z874" s="38"/>
      <c r="AA874" s="38"/>
      <c r="AB874" s="38"/>
      <c r="AC874" s="38"/>
      <c r="AD874" s="38"/>
      <c r="AE874" s="38"/>
      <c r="AF874" s="38"/>
      <c r="AG874" s="38"/>
      <c r="AH874" s="38"/>
      <c r="AI874" s="38"/>
      <c r="AJ874" s="38"/>
      <c r="AK874" s="38"/>
      <c r="AL874" s="38"/>
      <c r="AM874" s="38"/>
      <c r="AN874" s="38"/>
      <c r="AO874" s="38"/>
      <c r="AP874" s="38"/>
      <c r="AQ874" s="38"/>
      <c r="AR874" s="38"/>
      <c r="AS874" s="38"/>
      <c r="AT874" s="38"/>
      <c r="AU874" s="38"/>
      <c r="AV874" s="38"/>
      <c r="AW874" s="38"/>
      <c r="AX874" s="38"/>
      <c r="AY874" s="38"/>
      <c r="AZ874" s="38"/>
      <c r="BA874" s="38"/>
      <c r="BB874" s="38"/>
      <c r="BC874" s="38"/>
      <c r="BD874" s="38"/>
      <c r="BE874" s="38"/>
      <c r="BF874" s="38"/>
      <c r="BG874" s="38"/>
      <c r="BH874" s="38"/>
      <c r="BI874" s="38"/>
      <c r="BJ874" s="38"/>
      <c r="BK874" s="38"/>
      <c r="BL874" s="38"/>
      <c r="BM874" s="38"/>
      <c r="BN874" s="38"/>
      <c r="BO874" s="38"/>
      <c r="BP874" s="38"/>
      <c r="BQ874" s="38"/>
      <c r="BR874" s="38"/>
      <c r="BS874" s="38"/>
      <c r="BT874" s="38"/>
      <c r="BU874" s="38"/>
      <c r="BV874" s="38"/>
      <c r="BW874" s="38"/>
      <c r="BX874" s="38"/>
      <c r="BY874" s="38"/>
      <c r="BZ874" s="38"/>
      <c r="CA874" s="38"/>
      <c r="CB874" s="38"/>
      <c r="CC874" s="38"/>
      <c r="CD874" s="38"/>
      <c r="CE874" s="38"/>
      <c r="CF874" s="38"/>
      <c r="CG874" s="38"/>
      <c r="CH874" s="38"/>
      <c r="CI874" s="38"/>
      <c r="CJ874" s="38"/>
      <c r="CK874" s="38"/>
      <c r="CL874" s="38"/>
      <c r="CM874" s="38"/>
      <c r="CN874" s="38"/>
      <c r="CO874" s="38"/>
      <c r="CP874" s="38"/>
      <c r="CQ874" s="38"/>
      <c r="CR874" s="38"/>
      <c r="CS874" s="38"/>
      <c r="CT874" s="38"/>
      <c r="CU874" s="38"/>
      <c r="CV874" s="38"/>
      <c r="CW874" s="38"/>
      <c r="CX874" s="38"/>
      <c r="CY874" s="38"/>
      <c r="CZ874" s="38"/>
      <c r="DA874" s="38"/>
      <c r="DB874" s="38"/>
      <c r="DC874" s="38"/>
      <c r="DD874" s="38"/>
      <c r="DE874" s="38"/>
      <c r="DF874" s="38"/>
      <c r="DG874" s="38"/>
      <c r="DH874" s="38"/>
      <c r="DI874" s="124"/>
    </row>
    <row r="875" spans="1:113" s="35" customFormat="1" ht="15.75" thickTop="1" thickBot="1">
      <c r="A875" s="872">
        <v>1287</v>
      </c>
      <c r="B875" s="836" t="s">
        <v>5804</v>
      </c>
      <c r="C875" s="115" t="s">
        <v>148</v>
      </c>
      <c r="D875" s="241">
        <v>3093</v>
      </c>
      <c r="E875" s="242" t="s">
        <v>149</v>
      </c>
      <c r="F875" s="242">
        <v>13</v>
      </c>
      <c r="G875" s="242" t="s">
        <v>150</v>
      </c>
      <c r="H875" s="297">
        <v>45100</v>
      </c>
      <c r="I875" s="298">
        <v>46000</v>
      </c>
      <c r="J875" s="242">
        <v>12</v>
      </c>
      <c r="K875" s="294">
        <f t="shared" si="13"/>
        <v>45464</v>
      </c>
      <c r="L875" s="234">
        <v>9</v>
      </c>
      <c r="M875" s="234">
        <v>0.01</v>
      </c>
      <c r="N875" s="234">
        <v>9</v>
      </c>
      <c r="O875" s="299"/>
      <c r="P875" s="299"/>
      <c r="Q875" s="299"/>
      <c r="R875" s="299"/>
      <c r="S875" s="299"/>
      <c r="T875" s="299"/>
      <c r="U875" s="299"/>
      <c r="V875" s="299"/>
      <c r="W875" s="299"/>
      <c r="X875" s="298">
        <v>46000</v>
      </c>
      <c r="Y875" s="301"/>
      <c r="Z875" s="38"/>
      <c r="AA875" s="38"/>
      <c r="AB875" s="38"/>
      <c r="AC875" s="38"/>
      <c r="AD875" s="38"/>
      <c r="AE875" s="38"/>
      <c r="AF875" s="38"/>
      <c r="AG875" s="38"/>
      <c r="AH875" s="38"/>
      <c r="AI875" s="38"/>
      <c r="AJ875" s="38"/>
      <c r="AK875" s="38"/>
      <c r="AL875" s="38"/>
      <c r="AM875" s="38"/>
      <c r="AN875" s="38"/>
      <c r="AO875" s="38"/>
      <c r="AP875" s="38"/>
      <c r="AQ875" s="38"/>
      <c r="AR875" s="38"/>
      <c r="AS875" s="38"/>
      <c r="AT875" s="38"/>
      <c r="AU875" s="38"/>
      <c r="AV875" s="38"/>
      <c r="AW875" s="38"/>
      <c r="AX875" s="38"/>
      <c r="AY875" s="38"/>
      <c r="AZ875" s="38"/>
      <c r="BA875" s="38"/>
      <c r="BB875" s="38"/>
      <c r="BC875" s="38"/>
      <c r="BD875" s="38"/>
      <c r="BE875" s="38"/>
      <c r="BF875" s="38"/>
      <c r="BG875" s="38"/>
      <c r="BH875" s="38"/>
      <c r="BI875" s="38"/>
      <c r="BJ875" s="38"/>
      <c r="BK875" s="38"/>
      <c r="BL875" s="38"/>
      <c r="BM875" s="38"/>
      <c r="BN875" s="38"/>
      <c r="BO875" s="38"/>
      <c r="BP875" s="38"/>
      <c r="BQ875" s="38"/>
      <c r="BR875" s="38"/>
      <c r="BS875" s="38"/>
      <c r="BT875" s="38"/>
      <c r="BU875" s="38"/>
      <c r="BV875" s="38"/>
      <c r="BW875" s="38"/>
      <c r="BX875" s="38"/>
      <c r="BY875" s="38"/>
      <c r="BZ875" s="38"/>
      <c r="CA875" s="38"/>
      <c r="CB875" s="38"/>
      <c r="CC875" s="38"/>
      <c r="CD875" s="38"/>
      <c r="CE875" s="38"/>
      <c r="CF875" s="38"/>
      <c r="CG875" s="38"/>
      <c r="CH875" s="38"/>
      <c r="CI875" s="38"/>
      <c r="CJ875" s="38"/>
      <c r="CK875" s="38"/>
      <c r="CL875" s="38"/>
      <c r="CM875" s="38"/>
      <c r="CN875" s="38"/>
      <c r="CO875" s="38"/>
      <c r="CP875" s="38"/>
      <c r="CQ875" s="38"/>
      <c r="CR875" s="38"/>
      <c r="CS875" s="38"/>
      <c r="CT875" s="38"/>
      <c r="CU875" s="38"/>
      <c r="CV875" s="38"/>
      <c r="CW875" s="38"/>
      <c r="CX875" s="38"/>
      <c r="CY875" s="38"/>
      <c r="CZ875" s="38"/>
      <c r="DA875" s="38"/>
      <c r="DB875" s="38"/>
      <c r="DC875" s="38"/>
      <c r="DD875" s="38"/>
      <c r="DE875" s="38"/>
      <c r="DF875" s="38"/>
      <c r="DG875" s="38"/>
      <c r="DH875" s="38"/>
      <c r="DI875" s="124"/>
    </row>
    <row r="876" spans="1:113" s="35" customFormat="1" ht="15.75" thickTop="1" thickBot="1">
      <c r="A876" s="872">
        <v>1281</v>
      </c>
      <c r="B876" s="836" t="s">
        <v>5804</v>
      </c>
      <c r="C876" s="115" t="s">
        <v>148</v>
      </c>
      <c r="D876" s="241">
        <v>3094</v>
      </c>
      <c r="E876" s="242" t="s">
        <v>149</v>
      </c>
      <c r="F876" s="242">
        <v>13</v>
      </c>
      <c r="G876" s="242" t="s">
        <v>150</v>
      </c>
      <c r="H876" s="297">
        <v>45210</v>
      </c>
      <c r="I876" s="298">
        <v>57500</v>
      </c>
      <c r="J876" s="242">
        <v>12</v>
      </c>
      <c r="K876" s="294">
        <f t="shared" si="13"/>
        <v>45574</v>
      </c>
      <c r="L876" s="234">
        <v>9</v>
      </c>
      <c r="M876" s="234">
        <v>0.01</v>
      </c>
      <c r="N876" s="234">
        <v>9</v>
      </c>
      <c r="O876" s="299"/>
      <c r="P876" s="299"/>
      <c r="Q876" s="299"/>
      <c r="R876" s="299"/>
      <c r="S876" s="299"/>
      <c r="T876" s="299"/>
      <c r="U876" s="299"/>
      <c r="V876" s="299"/>
      <c r="W876" s="299"/>
      <c r="X876" s="298">
        <v>57500</v>
      </c>
      <c r="Y876" s="301"/>
      <c r="Z876" s="38"/>
      <c r="AA876" s="38"/>
      <c r="AB876" s="38"/>
      <c r="AC876" s="38"/>
      <c r="AD876" s="38"/>
      <c r="AE876" s="38"/>
      <c r="AF876" s="38"/>
      <c r="AG876" s="38"/>
      <c r="AH876" s="38"/>
      <c r="AI876" s="38"/>
      <c r="AJ876" s="38"/>
      <c r="AK876" s="38"/>
      <c r="AL876" s="38"/>
      <c r="AM876" s="38"/>
      <c r="AN876" s="38"/>
      <c r="AO876" s="38"/>
      <c r="AP876" s="38"/>
      <c r="AQ876" s="38"/>
      <c r="AR876" s="38"/>
      <c r="AS876" s="38"/>
      <c r="AT876" s="38"/>
      <c r="AU876" s="38"/>
      <c r="AV876" s="38"/>
      <c r="AW876" s="38"/>
      <c r="AX876" s="38"/>
      <c r="AY876" s="38"/>
      <c r="AZ876" s="38"/>
      <c r="BA876" s="38"/>
      <c r="BB876" s="38"/>
      <c r="BC876" s="38"/>
      <c r="BD876" s="38"/>
      <c r="BE876" s="38"/>
      <c r="BF876" s="38"/>
      <c r="BG876" s="38"/>
      <c r="BH876" s="38"/>
      <c r="BI876" s="38"/>
      <c r="BJ876" s="38"/>
      <c r="BK876" s="38"/>
      <c r="BL876" s="38"/>
      <c r="BM876" s="38"/>
      <c r="BN876" s="38"/>
      <c r="BO876" s="38"/>
      <c r="BP876" s="38"/>
      <c r="BQ876" s="38"/>
      <c r="BR876" s="38"/>
      <c r="BS876" s="38"/>
      <c r="BT876" s="38"/>
      <c r="BU876" s="38"/>
      <c r="BV876" s="38"/>
      <c r="BW876" s="38"/>
      <c r="BX876" s="38"/>
      <c r="BY876" s="38"/>
      <c r="BZ876" s="38"/>
      <c r="CA876" s="38"/>
      <c r="CB876" s="38"/>
      <c r="CC876" s="38"/>
      <c r="CD876" s="38"/>
      <c r="CE876" s="38"/>
      <c r="CF876" s="38"/>
      <c r="CG876" s="38"/>
      <c r="CH876" s="38"/>
      <c r="CI876" s="38"/>
      <c r="CJ876" s="38"/>
      <c r="CK876" s="38"/>
      <c r="CL876" s="38"/>
      <c r="CM876" s="38"/>
      <c r="CN876" s="38"/>
      <c r="CO876" s="38"/>
      <c r="CP876" s="38"/>
      <c r="CQ876" s="38"/>
      <c r="CR876" s="38"/>
      <c r="CS876" s="38"/>
      <c r="CT876" s="38"/>
      <c r="CU876" s="38"/>
      <c r="CV876" s="38"/>
      <c r="CW876" s="38"/>
      <c r="CX876" s="38"/>
      <c r="CY876" s="38"/>
      <c r="CZ876" s="38"/>
      <c r="DA876" s="38"/>
      <c r="DB876" s="38"/>
      <c r="DC876" s="38"/>
      <c r="DD876" s="38"/>
      <c r="DE876" s="38"/>
      <c r="DF876" s="38"/>
      <c r="DG876" s="38"/>
      <c r="DH876" s="38"/>
      <c r="DI876" s="124"/>
    </row>
    <row r="877" spans="1:113" s="35" customFormat="1" ht="15.75" thickTop="1" thickBot="1">
      <c r="A877" s="872">
        <v>1282</v>
      </c>
      <c r="B877" s="836" t="s">
        <v>5804</v>
      </c>
      <c r="C877" s="115" t="s">
        <v>148</v>
      </c>
      <c r="D877" s="241">
        <v>3095</v>
      </c>
      <c r="E877" s="242" t="s">
        <v>149</v>
      </c>
      <c r="F877" s="242">
        <v>13</v>
      </c>
      <c r="G877" s="242" t="s">
        <v>150</v>
      </c>
      <c r="H877" s="297">
        <v>45210</v>
      </c>
      <c r="I877" s="298">
        <v>57500</v>
      </c>
      <c r="J877" s="242">
        <v>12</v>
      </c>
      <c r="K877" s="294">
        <f t="shared" si="13"/>
        <v>45574</v>
      </c>
      <c r="L877" s="234">
        <v>9</v>
      </c>
      <c r="M877" s="234">
        <v>0.01</v>
      </c>
      <c r="N877" s="234">
        <v>9</v>
      </c>
      <c r="O877" s="299"/>
      <c r="P877" s="299"/>
      <c r="Q877" s="299"/>
      <c r="R877" s="299"/>
      <c r="S877" s="299"/>
      <c r="T877" s="299"/>
      <c r="U877" s="299"/>
      <c r="V877" s="299"/>
      <c r="W877" s="299"/>
      <c r="X877" s="298">
        <v>57500</v>
      </c>
      <c r="Y877" s="301"/>
      <c r="Z877" s="38"/>
      <c r="AA877" s="38"/>
      <c r="AB877" s="38"/>
      <c r="AC877" s="38"/>
      <c r="AD877" s="38"/>
      <c r="AE877" s="38"/>
      <c r="AF877" s="38"/>
      <c r="AG877" s="38"/>
      <c r="AH877" s="38"/>
      <c r="AI877" s="38"/>
      <c r="AJ877" s="38"/>
      <c r="AK877" s="38"/>
      <c r="AL877" s="38"/>
      <c r="AM877" s="38"/>
      <c r="AN877" s="38"/>
      <c r="AO877" s="38"/>
      <c r="AP877" s="38"/>
      <c r="AQ877" s="38"/>
      <c r="AR877" s="38"/>
      <c r="AS877" s="38"/>
      <c r="AT877" s="38"/>
      <c r="AU877" s="38"/>
      <c r="AV877" s="38"/>
      <c r="AW877" s="38"/>
      <c r="AX877" s="38"/>
      <c r="AY877" s="38"/>
      <c r="AZ877" s="38"/>
      <c r="BA877" s="38"/>
      <c r="BB877" s="38"/>
      <c r="BC877" s="38"/>
      <c r="BD877" s="38"/>
      <c r="BE877" s="38"/>
      <c r="BF877" s="38"/>
      <c r="BG877" s="38"/>
      <c r="BH877" s="38"/>
      <c r="BI877" s="38"/>
      <c r="BJ877" s="38"/>
      <c r="BK877" s="38"/>
      <c r="BL877" s="38"/>
      <c r="BM877" s="38"/>
      <c r="BN877" s="38"/>
      <c r="BO877" s="38"/>
      <c r="BP877" s="38"/>
      <c r="BQ877" s="38"/>
      <c r="BR877" s="38"/>
      <c r="BS877" s="38"/>
      <c r="BT877" s="38"/>
      <c r="BU877" s="38"/>
      <c r="BV877" s="38"/>
      <c r="BW877" s="38"/>
      <c r="BX877" s="38"/>
      <c r="BY877" s="38"/>
      <c r="BZ877" s="38"/>
      <c r="CA877" s="38"/>
      <c r="CB877" s="38"/>
      <c r="CC877" s="38"/>
      <c r="CD877" s="38"/>
      <c r="CE877" s="38"/>
      <c r="CF877" s="38"/>
      <c r="CG877" s="38"/>
      <c r="CH877" s="38"/>
      <c r="CI877" s="38"/>
      <c r="CJ877" s="38"/>
      <c r="CK877" s="38"/>
      <c r="CL877" s="38"/>
      <c r="CM877" s="38"/>
      <c r="CN877" s="38"/>
      <c r="CO877" s="38"/>
      <c r="CP877" s="38"/>
      <c r="CQ877" s="38"/>
      <c r="CR877" s="38"/>
      <c r="CS877" s="38"/>
      <c r="CT877" s="38"/>
      <c r="CU877" s="38"/>
      <c r="CV877" s="38"/>
      <c r="CW877" s="38"/>
      <c r="CX877" s="38"/>
      <c r="CY877" s="38"/>
      <c r="CZ877" s="38"/>
      <c r="DA877" s="38"/>
      <c r="DB877" s="38"/>
      <c r="DC877" s="38"/>
      <c r="DD877" s="38"/>
      <c r="DE877" s="38"/>
      <c r="DF877" s="38"/>
      <c r="DG877" s="38"/>
      <c r="DH877" s="38"/>
      <c r="DI877" s="124"/>
    </row>
    <row r="878" spans="1:113" s="35" customFormat="1" ht="15.75" thickTop="1" thickBot="1">
      <c r="A878" s="872">
        <v>1283</v>
      </c>
      <c r="B878" s="836" t="s">
        <v>5804</v>
      </c>
      <c r="C878" s="115" t="s">
        <v>148</v>
      </c>
      <c r="D878" s="241">
        <v>3096</v>
      </c>
      <c r="E878" s="242" t="s">
        <v>149</v>
      </c>
      <c r="F878" s="242">
        <v>13</v>
      </c>
      <c r="G878" s="242" t="s">
        <v>150</v>
      </c>
      <c r="H878" s="297">
        <v>45268</v>
      </c>
      <c r="I878" s="298">
        <v>35300</v>
      </c>
      <c r="J878" s="242">
        <v>12</v>
      </c>
      <c r="K878" s="294">
        <f t="shared" si="13"/>
        <v>45632</v>
      </c>
      <c r="L878" s="234">
        <v>9</v>
      </c>
      <c r="M878" s="234">
        <v>0.01</v>
      </c>
      <c r="N878" s="234">
        <v>9</v>
      </c>
      <c r="O878" s="299"/>
      <c r="P878" s="299"/>
      <c r="Q878" s="299"/>
      <c r="R878" s="299"/>
      <c r="S878" s="299"/>
      <c r="T878" s="299"/>
      <c r="U878" s="299"/>
      <c r="V878" s="299"/>
      <c r="W878" s="299"/>
      <c r="X878" s="298">
        <v>35300</v>
      </c>
      <c r="Y878" s="301"/>
      <c r="Z878" s="38"/>
      <c r="AA878" s="38"/>
      <c r="AB878" s="38"/>
      <c r="AC878" s="38"/>
      <c r="AD878" s="38"/>
      <c r="AE878" s="38"/>
      <c r="AF878" s="38"/>
      <c r="AG878" s="38"/>
      <c r="AH878" s="38"/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38"/>
      <c r="AV878" s="38"/>
      <c r="AW878" s="38"/>
      <c r="AX878" s="38"/>
      <c r="AY878" s="38"/>
      <c r="AZ878" s="38"/>
      <c r="BA878" s="38"/>
      <c r="BB878" s="38"/>
      <c r="BC878" s="38"/>
      <c r="BD878" s="38"/>
      <c r="BE878" s="38"/>
      <c r="BF878" s="38"/>
      <c r="BG878" s="38"/>
      <c r="BH878" s="38"/>
      <c r="BI878" s="38"/>
      <c r="BJ878" s="38"/>
      <c r="BK878" s="38"/>
      <c r="BL878" s="38"/>
      <c r="BM878" s="38"/>
      <c r="BN878" s="38"/>
      <c r="BO878" s="38"/>
      <c r="BP878" s="38"/>
      <c r="BQ878" s="38"/>
      <c r="BR878" s="38"/>
      <c r="BS878" s="38"/>
      <c r="BT878" s="38"/>
      <c r="BU878" s="38"/>
      <c r="BV878" s="38"/>
      <c r="BW878" s="38"/>
      <c r="BX878" s="38"/>
      <c r="BY878" s="38"/>
      <c r="BZ878" s="38"/>
      <c r="CA878" s="38"/>
      <c r="CB878" s="38"/>
      <c r="CC878" s="38"/>
      <c r="CD878" s="38"/>
      <c r="CE878" s="38"/>
      <c r="CF878" s="38"/>
      <c r="CG878" s="38"/>
      <c r="CH878" s="38"/>
      <c r="CI878" s="38"/>
      <c r="CJ878" s="38"/>
      <c r="CK878" s="38"/>
      <c r="CL878" s="38"/>
      <c r="CM878" s="38"/>
      <c r="CN878" s="38"/>
      <c r="CO878" s="38"/>
      <c r="CP878" s="38"/>
      <c r="CQ878" s="38"/>
      <c r="CR878" s="38"/>
      <c r="CS878" s="38"/>
      <c r="CT878" s="38"/>
      <c r="CU878" s="38"/>
      <c r="CV878" s="38"/>
      <c r="CW878" s="38"/>
      <c r="CX878" s="38"/>
      <c r="CY878" s="38"/>
      <c r="CZ878" s="38"/>
      <c r="DA878" s="38"/>
      <c r="DB878" s="38"/>
      <c r="DC878" s="38"/>
      <c r="DD878" s="38"/>
      <c r="DE878" s="38"/>
      <c r="DF878" s="38"/>
      <c r="DG878" s="38"/>
      <c r="DH878" s="38"/>
      <c r="DI878" s="124"/>
    </row>
    <row r="879" spans="1:113" s="35" customFormat="1" ht="15.75" thickTop="1" thickBot="1">
      <c r="A879" s="872">
        <v>1327</v>
      </c>
      <c r="B879" s="836" t="s">
        <v>5804</v>
      </c>
      <c r="C879" s="115" t="s">
        <v>148</v>
      </c>
      <c r="D879" s="241">
        <v>3097</v>
      </c>
      <c r="E879" s="242" t="s">
        <v>149</v>
      </c>
      <c r="F879" s="242">
        <v>13</v>
      </c>
      <c r="G879" s="242" t="s">
        <v>150</v>
      </c>
      <c r="H879" s="297">
        <v>45157</v>
      </c>
      <c r="I879" s="298">
        <v>46000</v>
      </c>
      <c r="J879" s="242">
        <v>12</v>
      </c>
      <c r="K879" s="294">
        <f t="shared" si="13"/>
        <v>45521</v>
      </c>
      <c r="L879" s="234">
        <v>9</v>
      </c>
      <c r="M879" s="234">
        <v>0.01</v>
      </c>
      <c r="N879" s="234">
        <v>9</v>
      </c>
      <c r="O879" s="299"/>
      <c r="P879" s="299"/>
      <c r="Q879" s="299"/>
      <c r="R879" s="299"/>
      <c r="S879" s="299"/>
      <c r="T879" s="299"/>
      <c r="U879" s="299"/>
      <c r="V879" s="299"/>
      <c r="W879" s="299"/>
      <c r="X879" s="298">
        <v>46000</v>
      </c>
      <c r="Y879" s="301"/>
      <c r="Z879" s="38"/>
      <c r="AA879" s="38"/>
      <c r="AB879" s="38"/>
      <c r="AC879" s="38"/>
      <c r="AD879" s="38"/>
      <c r="AE879" s="38"/>
      <c r="AF879" s="38"/>
      <c r="AG879" s="38"/>
      <c r="AH879" s="38"/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38"/>
      <c r="AV879" s="38"/>
      <c r="AW879" s="38"/>
      <c r="AX879" s="38"/>
      <c r="AY879" s="38"/>
      <c r="AZ879" s="38"/>
      <c r="BA879" s="38"/>
      <c r="BB879" s="38"/>
      <c r="BC879" s="38"/>
      <c r="BD879" s="38"/>
      <c r="BE879" s="38"/>
      <c r="BF879" s="38"/>
      <c r="BG879" s="38"/>
      <c r="BH879" s="38"/>
      <c r="BI879" s="38"/>
      <c r="BJ879" s="38"/>
      <c r="BK879" s="38"/>
      <c r="BL879" s="38"/>
      <c r="BM879" s="38"/>
      <c r="BN879" s="38"/>
      <c r="BO879" s="38"/>
      <c r="BP879" s="38"/>
      <c r="BQ879" s="38"/>
      <c r="BR879" s="38"/>
      <c r="BS879" s="38"/>
      <c r="BT879" s="38"/>
      <c r="BU879" s="38"/>
      <c r="BV879" s="38"/>
      <c r="BW879" s="38"/>
      <c r="BX879" s="38"/>
      <c r="BY879" s="38"/>
      <c r="BZ879" s="38"/>
      <c r="CA879" s="38"/>
      <c r="CB879" s="38"/>
      <c r="CC879" s="38"/>
      <c r="CD879" s="38"/>
      <c r="CE879" s="38"/>
      <c r="CF879" s="38"/>
      <c r="CG879" s="38"/>
      <c r="CH879" s="38"/>
      <c r="CI879" s="38"/>
      <c r="CJ879" s="38"/>
      <c r="CK879" s="38"/>
      <c r="CL879" s="38"/>
      <c r="CM879" s="38"/>
      <c r="CN879" s="38"/>
      <c r="CO879" s="38"/>
      <c r="CP879" s="38"/>
      <c r="CQ879" s="38"/>
      <c r="CR879" s="38"/>
      <c r="CS879" s="38"/>
      <c r="CT879" s="38"/>
      <c r="CU879" s="38"/>
      <c r="CV879" s="38"/>
      <c r="CW879" s="38"/>
      <c r="CX879" s="38"/>
      <c r="CY879" s="38"/>
      <c r="CZ879" s="38"/>
      <c r="DA879" s="38"/>
      <c r="DB879" s="38"/>
      <c r="DC879" s="38"/>
      <c r="DD879" s="38"/>
      <c r="DE879" s="38"/>
      <c r="DF879" s="38"/>
      <c r="DG879" s="38"/>
      <c r="DH879" s="38"/>
      <c r="DI879" s="124"/>
    </row>
    <row r="880" spans="1:113" s="35" customFormat="1" ht="15.75" thickTop="1" thickBot="1">
      <c r="A880" s="872">
        <v>1326</v>
      </c>
      <c r="B880" s="836" t="s">
        <v>5804</v>
      </c>
      <c r="C880" s="115" t="s">
        <v>148</v>
      </c>
      <c r="D880" s="241">
        <v>3098</v>
      </c>
      <c r="E880" s="242" t="s">
        <v>149</v>
      </c>
      <c r="F880" s="242">
        <v>13</v>
      </c>
      <c r="G880" s="242" t="s">
        <v>150</v>
      </c>
      <c r="H880" s="297">
        <v>45157</v>
      </c>
      <c r="I880" s="298">
        <v>46000</v>
      </c>
      <c r="J880" s="242">
        <v>12</v>
      </c>
      <c r="K880" s="294">
        <f t="shared" si="13"/>
        <v>45521</v>
      </c>
      <c r="L880" s="234">
        <v>9</v>
      </c>
      <c r="M880" s="234">
        <v>0.01</v>
      </c>
      <c r="N880" s="234">
        <v>9</v>
      </c>
      <c r="O880" s="299"/>
      <c r="P880" s="299"/>
      <c r="Q880" s="299"/>
      <c r="R880" s="299"/>
      <c r="S880" s="299"/>
      <c r="T880" s="299"/>
      <c r="U880" s="299"/>
      <c r="V880" s="299"/>
      <c r="W880" s="299"/>
      <c r="X880" s="298">
        <v>46000</v>
      </c>
      <c r="Y880" s="301"/>
      <c r="Z880" s="38"/>
      <c r="AA880" s="38"/>
      <c r="AB880" s="38"/>
      <c r="AC880" s="38"/>
      <c r="AD880" s="38"/>
      <c r="AE880" s="38"/>
      <c r="AF880" s="38"/>
      <c r="AG880" s="38"/>
      <c r="AH880" s="38"/>
      <c r="AI880" s="38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38"/>
      <c r="AV880" s="38"/>
      <c r="AW880" s="38"/>
      <c r="AX880" s="38"/>
      <c r="AY880" s="38"/>
      <c r="AZ880" s="38"/>
      <c r="BA880" s="38"/>
      <c r="BB880" s="38"/>
      <c r="BC880" s="38"/>
      <c r="BD880" s="38"/>
      <c r="BE880" s="38"/>
      <c r="BF880" s="38"/>
      <c r="BG880" s="38"/>
      <c r="BH880" s="38"/>
      <c r="BI880" s="38"/>
      <c r="BJ880" s="38"/>
      <c r="BK880" s="38"/>
      <c r="BL880" s="38"/>
      <c r="BM880" s="38"/>
      <c r="BN880" s="38"/>
      <c r="BO880" s="38"/>
      <c r="BP880" s="38"/>
      <c r="BQ880" s="38"/>
      <c r="BR880" s="38"/>
      <c r="BS880" s="38"/>
      <c r="BT880" s="38"/>
      <c r="BU880" s="38"/>
      <c r="BV880" s="38"/>
      <c r="BW880" s="38"/>
      <c r="BX880" s="38"/>
      <c r="BY880" s="38"/>
      <c r="BZ880" s="38"/>
      <c r="CA880" s="38"/>
      <c r="CB880" s="38"/>
      <c r="CC880" s="38"/>
      <c r="CD880" s="38"/>
      <c r="CE880" s="38"/>
      <c r="CF880" s="38"/>
      <c r="CG880" s="38"/>
      <c r="CH880" s="38"/>
      <c r="CI880" s="38"/>
      <c r="CJ880" s="38"/>
      <c r="CK880" s="38"/>
      <c r="CL880" s="38"/>
      <c r="CM880" s="38"/>
      <c r="CN880" s="38"/>
      <c r="CO880" s="38"/>
      <c r="CP880" s="38"/>
      <c r="CQ880" s="38"/>
      <c r="CR880" s="38"/>
      <c r="CS880" s="38"/>
      <c r="CT880" s="38"/>
      <c r="CU880" s="38"/>
      <c r="CV880" s="38"/>
      <c r="CW880" s="38"/>
      <c r="CX880" s="38"/>
      <c r="CY880" s="38"/>
      <c r="CZ880" s="38"/>
      <c r="DA880" s="38"/>
      <c r="DB880" s="38"/>
      <c r="DC880" s="38"/>
      <c r="DD880" s="38"/>
      <c r="DE880" s="38"/>
      <c r="DF880" s="38"/>
      <c r="DG880" s="38"/>
      <c r="DH880" s="38"/>
      <c r="DI880" s="124"/>
    </row>
    <row r="881" spans="1:113" s="35" customFormat="1" ht="15.75" thickTop="1" thickBot="1">
      <c r="A881" s="872">
        <v>1328</v>
      </c>
      <c r="B881" s="836" t="s">
        <v>5804</v>
      </c>
      <c r="C881" s="115" t="s">
        <v>148</v>
      </c>
      <c r="D881" s="241">
        <v>3099</v>
      </c>
      <c r="E881" s="242" t="s">
        <v>149</v>
      </c>
      <c r="F881" s="242">
        <v>13</v>
      </c>
      <c r="G881" s="242" t="s">
        <v>150</v>
      </c>
      <c r="H881" s="297">
        <v>45157</v>
      </c>
      <c r="I881" s="298">
        <v>46000</v>
      </c>
      <c r="J881" s="242">
        <v>12</v>
      </c>
      <c r="K881" s="294">
        <f t="shared" si="13"/>
        <v>45521</v>
      </c>
      <c r="L881" s="234">
        <v>9</v>
      </c>
      <c r="M881" s="234">
        <v>0.01</v>
      </c>
      <c r="N881" s="234">
        <v>9</v>
      </c>
      <c r="O881" s="299"/>
      <c r="P881" s="299"/>
      <c r="Q881" s="299"/>
      <c r="R881" s="299"/>
      <c r="S881" s="299"/>
      <c r="T881" s="299"/>
      <c r="U881" s="299"/>
      <c r="V881" s="299"/>
      <c r="W881" s="299"/>
      <c r="X881" s="298">
        <v>46000</v>
      </c>
      <c r="Y881" s="301"/>
      <c r="Z881" s="38"/>
      <c r="AA881" s="38"/>
      <c r="AB881" s="38"/>
      <c r="AC881" s="38"/>
      <c r="AD881" s="38"/>
      <c r="AE881" s="38"/>
      <c r="AF881" s="38"/>
      <c r="AG881" s="38"/>
      <c r="AH881" s="38"/>
      <c r="AI881" s="38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  <c r="AU881" s="38"/>
      <c r="AV881" s="38"/>
      <c r="AW881" s="38"/>
      <c r="AX881" s="38"/>
      <c r="AY881" s="38"/>
      <c r="AZ881" s="38"/>
      <c r="BA881" s="38"/>
      <c r="BB881" s="38"/>
      <c r="BC881" s="38"/>
      <c r="BD881" s="38"/>
      <c r="BE881" s="38"/>
      <c r="BF881" s="38"/>
      <c r="BG881" s="38"/>
      <c r="BH881" s="38"/>
      <c r="BI881" s="38"/>
      <c r="BJ881" s="38"/>
      <c r="BK881" s="38"/>
      <c r="BL881" s="38"/>
      <c r="BM881" s="38"/>
      <c r="BN881" s="38"/>
      <c r="BO881" s="38"/>
      <c r="BP881" s="38"/>
      <c r="BQ881" s="38"/>
      <c r="BR881" s="38"/>
      <c r="BS881" s="38"/>
      <c r="BT881" s="38"/>
      <c r="BU881" s="38"/>
      <c r="BV881" s="38"/>
      <c r="BW881" s="38"/>
      <c r="BX881" s="38"/>
      <c r="BY881" s="38"/>
      <c r="BZ881" s="38"/>
      <c r="CA881" s="38"/>
      <c r="CB881" s="38"/>
      <c r="CC881" s="38"/>
      <c r="CD881" s="38"/>
      <c r="CE881" s="38"/>
      <c r="CF881" s="38"/>
      <c r="CG881" s="38"/>
      <c r="CH881" s="38"/>
      <c r="CI881" s="38"/>
      <c r="CJ881" s="38"/>
      <c r="CK881" s="38"/>
      <c r="CL881" s="38"/>
      <c r="CM881" s="38"/>
      <c r="CN881" s="38"/>
      <c r="CO881" s="38"/>
      <c r="CP881" s="38"/>
      <c r="CQ881" s="38"/>
      <c r="CR881" s="38"/>
      <c r="CS881" s="38"/>
      <c r="CT881" s="38"/>
      <c r="CU881" s="38"/>
      <c r="CV881" s="38"/>
      <c r="CW881" s="38"/>
      <c r="CX881" s="38"/>
      <c r="CY881" s="38"/>
      <c r="CZ881" s="38"/>
      <c r="DA881" s="38"/>
      <c r="DB881" s="38"/>
      <c r="DC881" s="38"/>
      <c r="DD881" s="38"/>
      <c r="DE881" s="38"/>
      <c r="DF881" s="38"/>
      <c r="DG881" s="38"/>
      <c r="DH881" s="38"/>
      <c r="DI881" s="124"/>
    </row>
    <row r="882" spans="1:113" s="35" customFormat="1" ht="15.75" thickTop="1" thickBot="1">
      <c r="A882" s="872">
        <v>1329</v>
      </c>
      <c r="B882" s="836" t="s">
        <v>5804</v>
      </c>
      <c r="C882" s="115" t="s">
        <v>148</v>
      </c>
      <c r="D882" s="241">
        <v>3100</v>
      </c>
      <c r="E882" s="242" t="s">
        <v>149</v>
      </c>
      <c r="F882" s="242">
        <v>14</v>
      </c>
      <c r="G882" s="242" t="s">
        <v>150</v>
      </c>
      <c r="H882" s="297">
        <v>45157</v>
      </c>
      <c r="I882" s="298">
        <v>46000</v>
      </c>
      <c r="J882" s="242">
        <v>12</v>
      </c>
      <c r="K882" s="294">
        <f t="shared" si="13"/>
        <v>45521</v>
      </c>
      <c r="L882" s="234">
        <v>9</v>
      </c>
      <c r="M882" s="234">
        <v>0.01</v>
      </c>
      <c r="N882" s="234">
        <v>9</v>
      </c>
      <c r="O882" s="299"/>
      <c r="P882" s="299"/>
      <c r="Q882" s="299"/>
      <c r="R882" s="299"/>
      <c r="S882" s="299"/>
      <c r="T882" s="299"/>
      <c r="U882" s="299"/>
      <c r="V882" s="299"/>
      <c r="W882" s="299"/>
      <c r="X882" s="298">
        <v>46000</v>
      </c>
      <c r="Y882" s="301"/>
      <c r="Z882" s="38"/>
      <c r="AA882" s="38"/>
      <c r="AB882" s="38"/>
      <c r="AC882" s="38"/>
      <c r="AD882" s="38"/>
      <c r="AE882" s="38"/>
      <c r="AF882" s="38"/>
      <c r="AG882" s="38"/>
      <c r="AH882" s="38"/>
      <c r="AI882" s="38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  <c r="AU882" s="38"/>
      <c r="AV882" s="38"/>
      <c r="AW882" s="38"/>
      <c r="AX882" s="38"/>
      <c r="AY882" s="38"/>
      <c r="AZ882" s="38"/>
      <c r="BA882" s="38"/>
      <c r="BB882" s="38"/>
      <c r="BC882" s="38"/>
      <c r="BD882" s="38"/>
      <c r="BE882" s="38"/>
      <c r="BF882" s="38"/>
      <c r="BG882" s="38"/>
      <c r="BH882" s="38"/>
      <c r="BI882" s="38"/>
      <c r="BJ882" s="38"/>
      <c r="BK882" s="38"/>
      <c r="BL882" s="38"/>
      <c r="BM882" s="38"/>
      <c r="BN882" s="38"/>
      <c r="BO882" s="38"/>
      <c r="BP882" s="38"/>
      <c r="BQ882" s="38"/>
      <c r="BR882" s="38"/>
      <c r="BS882" s="38"/>
      <c r="BT882" s="38"/>
      <c r="BU882" s="38"/>
      <c r="BV882" s="38"/>
      <c r="BW882" s="38"/>
      <c r="BX882" s="38"/>
      <c r="BY882" s="38"/>
      <c r="BZ882" s="38"/>
      <c r="CA882" s="38"/>
      <c r="CB882" s="38"/>
      <c r="CC882" s="38"/>
      <c r="CD882" s="38"/>
      <c r="CE882" s="38"/>
      <c r="CF882" s="38"/>
      <c r="CG882" s="38"/>
      <c r="CH882" s="38"/>
      <c r="CI882" s="38"/>
      <c r="CJ882" s="38"/>
      <c r="CK882" s="38"/>
      <c r="CL882" s="38"/>
      <c r="CM882" s="38"/>
      <c r="CN882" s="38"/>
      <c r="CO882" s="38"/>
      <c r="CP882" s="38"/>
      <c r="CQ882" s="38"/>
      <c r="CR882" s="38"/>
      <c r="CS882" s="38"/>
      <c r="CT882" s="38"/>
      <c r="CU882" s="38"/>
      <c r="CV882" s="38"/>
      <c r="CW882" s="38"/>
      <c r="CX882" s="38"/>
      <c r="CY882" s="38"/>
      <c r="CZ882" s="38"/>
      <c r="DA882" s="38"/>
      <c r="DB882" s="38"/>
      <c r="DC882" s="38"/>
      <c r="DD882" s="38"/>
      <c r="DE882" s="38"/>
      <c r="DF882" s="38"/>
      <c r="DG882" s="38"/>
      <c r="DH882" s="38"/>
      <c r="DI882" s="124"/>
    </row>
    <row r="883" spans="1:113" s="35" customFormat="1" ht="15.75" thickTop="1" thickBot="1">
      <c r="A883" s="872">
        <v>1510</v>
      </c>
      <c r="B883" s="836" t="s">
        <v>5804</v>
      </c>
      <c r="C883" s="115" t="s">
        <v>148</v>
      </c>
      <c r="D883" s="241">
        <v>3101</v>
      </c>
      <c r="E883" s="242" t="s">
        <v>149</v>
      </c>
      <c r="F883" s="242">
        <v>14</v>
      </c>
      <c r="G883" s="242" t="s">
        <v>150</v>
      </c>
      <c r="H883" s="297">
        <v>45044</v>
      </c>
      <c r="I883" s="298">
        <v>57500</v>
      </c>
      <c r="J883" s="242">
        <v>12</v>
      </c>
      <c r="K883" s="294">
        <f t="shared" si="13"/>
        <v>45408</v>
      </c>
      <c r="L883" s="234">
        <v>9</v>
      </c>
      <c r="M883" s="234">
        <v>0.01</v>
      </c>
      <c r="N883" s="234">
        <v>9</v>
      </c>
      <c r="O883" s="299"/>
      <c r="P883" s="299"/>
      <c r="Q883" s="299"/>
      <c r="R883" s="299"/>
      <c r="S883" s="299"/>
      <c r="T883" s="299"/>
      <c r="U883" s="299"/>
      <c r="V883" s="299"/>
      <c r="W883" s="299"/>
      <c r="X883" s="298">
        <v>57500</v>
      </c>
      <c r="Y883" s="301"/>
      <c r="Z883" s="38"/>
      <c r="AA883" s="38"/>
      <c r="AB883" s="38"/>
      <c r="AC883" s="38"/>
      <c r="AD883" s="38"/>
      <c r="AE883" s="38"/>
      <c r="AF883" s="38"/>
      <c r="AG883" s="38"/>
      <c r="AH883" s="38"/>
      <c r="AI883" s="38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  <c r="AU883" s="38"/>
      <c r="AV883" s="38"/>
      <c r="AW883" s="38"/>
      <c r="AX883" s="38"/>
      <c r="AY883" s="38"/>
      <c r="AZ883" s="38"/>
      <c r="BA883" s="38"/>
      <c r="BB883" s="38"/>
      <c r="BC883" s="38"/>
      <c r="BD883" s="38"/>
      <c r="BE883" s="38"/>
      <c r="BF883" s="38"/>
      <c r="BG883" s="38"/>
      <c r="BH883" s="38"/>
      <c r="BI883" s="38"/>
      <c r="BJ883" s="38"/>
      <c r="BK883" s="38"/>
      <c r="BL883" s="38"/>
      <c r="BM883" s="38"/>
      <c r="BN883" s="38"/>
      <c r="BO883" s="38"/>
      <c r="BP883" s="38"/>
      <c r="BQ883" s="38"/>
      <c r="BR883" s="38"/>
      <c r="BS883" s="38"/>
      <c r="BT883" s="38"/>
      <c r="BU883" s="38"/>
      <c r="BV883" s="38"/>
      <c r="BW883" s="38"/>
      <c r="BX883" s="38"/>
      <c r="BY883" s="38"/>
      <c r="BZ883" s="38"/>
      <c r="CA883" s="38"/>
      <c r="CB883" s="38"/>
      <c r="CC883" s="38"/>
      <c r="CD883" s="38"/>
      <c r="CE883" s="38"/>
      <c r="CF883" s="38"/>
      <c r="CG883" s="38"/>
      <c r="CH883" s="38"/>
      <c r="CI883" s="38"/>
      <c r="CJ883" s="38"/>
      <c r="CK883" s="38"/>
      <c r="CL883" s="38"/>
      <c r="CM883" s="38"/>
      <c r="CN883" s="38"/>
      <c r="CO883" s="38"/>
      <c r="CP883" s="38"/>
      <c r="CQ883" s="38"/>
      <c r="CR883" s="38"/>
      <c r="CS883" s="38"/>
      <c r="CT883" s="38"/>
      <c r="CU883" s="38"/>
      <c r="CV883" s="38"/>
      <c r="CW883" s="38"/>
      <c r="CX883" s="38"/>
      <c r="CY883" s="38"/>
      <c r="CZ883" s="38"/>
      <c r="DA883" s="38"/>
      <c r="DB883" s="38"/>
      <c r="DC883" s="38"/>
      <c r="DD883" s="38"/>
      <c r="DE883" s="38"/>
      <c r="DF883" s="38"/>
      <c r="DG883" s="38"/>
      <c r="DH883" s="38"/>
      <c r="DI883" s="124"/>
    </row>
    <row r="884" spans="1:113" s="35" customFormat="1" ht="15.75" thickTop="1" thickBot="1">
      <c r="A884" s="872">
        <v>1511</v>
      </c>
      <c r="B884" s="836" t="s">
        <v>5804</v>
      </c>
      <c r="C884" s="115" t="s">
        <v>148</v>
      </c>
      <c r="D884" s="241">
        <v>3102</v>
      </c>
      <c r="E884" s="242" t="s">
        <v>149</v>
      </c>
      <c r="F884" s="242">
        <v>14</v>
      </c>
      <c r="G884" s="242" t="s">
        <v>150</v>
      </c>
      <c r="H884" s="297">
        <v>45044</v>
      </c>
      <c r="I884" s="298">
        <v>57500</v>
      </c>
      <c r="J884" s="242">
        <v>12</v>
      </c>
      <c r="K884" s="294">
        <f t="shared" si="13"/>
        <v>45408</v>
      </c>
      <c r="L884" s="234">
        <v>9</v>
      </c>
      <c r="M884" s="234">
        <v>0.01</v>
      </c>
      <c r="N884" s="234">
        <v>9</v>
      </c>
      <c r="O884" s="299"/>
      <c r="P884" s="299"/>
      <c r="Q884" s="299"/>
      <c r="R884" s="299"/>
      <c r="S884" s="299"/>
      <c r="T884" s="299"/>
      <c r="U884" s="299"/>
      <c r="V884" s="299"/>
      <c r="W884" s="299"/>
      <c r="X884" s="298">
        <v>57500</v>
      </c>
      <c r="Y884" s="301"/>
      <c r="Z884" s="38"/>
      <c r="AA884" s="38"/>
      <c r="AB884" s="38"/>
      <c r="AC884" s="38"/>
      <c r="AD884" s="38"/>
      <c r="AE884" s="38"/>
      <c r="AF884" s="38"/>
      <c r="AG884" s="38"/>
      <c r="AH884" s="38"/>
      <c r="AI884" s="38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  <c r="AU884" s="38"/>
      <c r="AV884" s="38"/>
      <c r="AW884" s="38"/>
      <c r="AX884" s="38"/>
      <c r="AY884" s="38"/>
      <c r="AZ884" s="38"/>
      <c r="BA884" s="38"/>
      <c r="BB884" s="38"/>
      <c r="BC884" s="38"/>
      <c r="BD884" s="38"/>
      <c r="BE884" s="38"/>
      <c r="BF884" s="38"/>
      <c r="BG884" s="38"/>
      <c r="BH884" s="38"/>
      <c r="BI884" s="38"/>
      <c r="BJ884" s="38"/>
      <c r="BK884" s="38"/>
      <c r="BL884" s="38"/>
      <c r="BM884" s="38"/>
      <c r="BN884" s="38"/>
      <c r="BO884" s="38"/>
      <c r="BP884" s="38"/>
      <c r="BQ884" s="38"/>
      <c r="BR884" s="38"/>
      <c r="BS884" s="38"/>
      <c r="BT884" s="38"/>
      <c r="BU884" s="38"/>
      <c r="BV884" s="38"/>
      <c r="BW884" s="38"/>
      <c r="BX884" s="38"/>
      <c r="BY884" s="38"/>
      <c r="BZ884" s="38"/>
      <c r="CA884" s="38"/>
      <c r="CB884" s="38"/>
      <c r="CC884" s="38"/>
      <c r="CD884" s="38"/>
      <c r="CE884" s="38"/>
      <c r="CF884" s="38"/>
      <c r="CG884" s="38"/>
      <c r="CH884" s="38"/>
      <c r="CI884" s="38"/>
      <c r="CJ884" s="38"/>
      <c r="CK884" s="38"/>
      <c r="CL884" s="38"/>
      <c r="CM884" s="38"/>
      <c r="CN884" s="38"/>
      <c r="CO884" s="38"/>
      <c r="CP884" s="38"/>
      <c r="CQ884" s="38"/>
      <c r="CR884" s="38"/>
      <c r="CS884" s="38"/>
      <c r="CT884" s="38"/>
      <c r="CU884" s="38"/>
      <c r="CV884" s="38"/>
      <c r="CW884" s="38"/>
      <c r="CX884" s="38"/>
      <c r="CY884" s="38"/>
      <c r="CZ884" s="38"/>
      <c r="DA884" s="38"/>
      <c r="DB884" s="38"/>
      <c r="DC884" s="38"/>
      <c r="DD884" s="38"/>
      <c r="DE884" s="38"/>
      <c r="DF884" s="38"/>
      <c r="DG884" s="38"/>
      <c r="DH884" s="38"/>
      <c r="DI884" s="124"/>
    </row>
    <row r="885" spans="1:113" s="35" customFormat="1" ht="15.75" thickTop="1" thickBot="1">
      <c r="A885" s="872">
        <v>1533</v>
      </c>
      <c r="B885" s="836" t="s">
        <v>5804</v>
      </c>
      <c r="C885" s="115" t="s">
        <v>148</v>
      </c>
      <c r="D885" s="241">
        <v>3103</v>
      </c>
      <c r="E885" s="242" t="s">
        <v>149</v>
      </c>
      <c r="F885" s="242">
        <v>14</v>
      </c>
      <c r="G885" s="242" t="s">
        <v>150</v>
      </c>
      <c r="H885" s="297">
        <v>45110</v>
      </c>
      <c r="I885" s="298">
        <v>57500</v>
      </c>
      <c r="J885" s="242">
        <v>12</v>
      </c>
      <c r="K885" s="294">
        <f t="shared" si="13"/>
        <v>45474</v>
      </c>
      <c r="L885" s="234">
        <v>9</v>
      </c>
      <c r="M885" s="234">
        <v>0.01</v>
      </c>
      <c r="N885" s="234">
        <v>9</v>
      </c>
      <c r="O885" s="299"/>
      <c r="P885" s="299"/>
      <c r="Q885" s="299"/>
      <c r="R885" s="299"/>
      <c r="S885" s="299"/>
      <c r="T885" s="299"/>
      <c r="U885" s="299"/>
      <c r="V885" s="299"/>
      <c r="W885" s="299"/>
      <c r="X885" s="298">
        <v>57500</v>
      </c>
      <c r="Y885" s="301"/>
      <c r="Z885" s="38"/>
      <c r="AA885" s="38"/>
      <c r="AB885" s="38"/>
      <c r="AC885" s="38"/>
      <c r="AD885" s="38"/>
      <c r="AE885" s="38"/>
      <c r="AF885" s="38"/>
      <c r="AG885" s="38"/>
      <c r="AH885" s="38"/>
      <c r="AI885" s="38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  <c r="AU885" s="38"/>
      <c r="AV885" s="38"/>
      <c r="AW885" s="38"/>
      <c r="AX885" s="38"/>
      <c r="AY885" s="38"/>
      <c r="AZ885" s="38"/>
      <c r="BA885" s="38"/>
      <c r="BB885" s="38"/>
      <c r="BC885" s="38"/>
      <c r="BD885" s="38"/>
      <c r="BE885" s="38"/>
      <c r="BF885" s="38"/>
      <c r="BG885" s="38"/>
      <c r="BH885" s="38"/>
      <c r="BI885" s="38"/>
      <c r="BJ885" s="38"/>
      <c r="BK885" s="38"/>
      <c r="BL885" s="38"/>
      <c r="BM885" s="38"/>
      <c r="BN885" s="38"/>
      <c r="BO885" s="38"/>
      <c r="BP885" s="38"/>
      <c r="BQ885" s="38"/>
      <c r="BR885" s="38"/>
      <c r="BS885" s="38"/>
      <c r="BT885" s="38"/>
      <c r="BU885" s="38"/>
      <c r="BV885" s="38"/>
      <c r="BW885" s="38"/>
      <c r="BX885" s="38"/>
      <c r="BY885" s="38"/>
      <c r="BZ885" s="38"/>
      <c r="CA885" s="38"/>
      <c r="CB885" s="38"/>
      <c r="CC885" s="38"/>
      <c r="CD885" s="38"/>
      <c r="CE885" s="38"/>
      <c r="CF885" s="38"/>
      <c r="CG885" s="38"/>
      <c r="CH885" s="38"/>
      <c r="CI885" s="38"/>
      <c r="CJ885" s="38"/>
      <c r="CK885" s="38"/>
      <c r="CL885" s="38"/>
      <c r="CM885" s="38"/>
      <c r="CN885" s="38"/>
      <c r="CO885" s="38"/>
      <c r="CP885" s="38"/>
      <c r="CQ885" s="38"/>
      <c r="CR885" s="38"/>
      <c r="CS885" s="38"/>
      <c r="CT885" s="38"/>
      <c r="CU885" s="38"/>
      <c r="CV885" s="38"/>
      <c r="CW885" s="38"/>
      <c r="CX885" s="38"/>
      <c r="CY885" s="38"/>
      <c r="CZ885" s="38"/>
      <c r="DA885" s="38"/>
      <c r="DB885" s="38"/>
      <c r="DC885" s="38"/>
      <c r="DD885" s="38"/>
      <c r="DE885" s="38"/>
      <c r="DF885" s="38"/>
      <c r="DG885" s="38"/>
      <c r="DH885" s="38"/>
      <c r="DI885" s="124"/>
    </row>
    <row r="886" spans="1:113" s="35" customFormat="1" ht="15.75" thickTop="1" thickBot="1">
      <c r="A886" s="872">
        <v>1563</v>
      </c>
      <c r="B886" s="836" t="s">
        <v>5804</v>
      </c>
      <c r="C886" s="115" t="s">
        <v>148</v>
      </c>
      <c r="D886" s="241">
        <v>3104</v>
      </c>
      <c r="E886" s="242" t="s">
        <v>149</v>
      </c>
      <c r="F886" s="242">
        <v>14</v>
      </c>
      <c r="G886" s="242" t="s">
        <v>150</v>
      </c>
      <c r="H886" s="297">
        <v>45118</v>
      </c>
      <c r="I886" s="298">
        <v>38000</v>
      </c>
      <c r="J886" s="242">
        <v>12</v>
      </c>
      <c r="K886" s="294">
        <f t="shared" si="13"/>
        <v>45482</v>
      </c>
      <c r="L886" s="234">
        <v>9</v>
      </c>
      <c r="M886" s="234">
        <v>0.01</v>
      </c>
      <c r="N886" s="234">
        <v>9</v>
      </c>
      <c r="O886" s="299"/>
      <c r="P886" s="299"/>
      <c r="Q886" s="299"/>
      <c r="R886" s="299"/>
      <c r="S886" s="299"/>
      <c r="T886" s="299"/>
      <c r="U886" s="299"/>
      <c r="V886" s="299"/>
      <c r="W886" s="299"/>
      <c r="X886" s="298">
        <v>38000</v>
      </c>
      <c r="Y886" s="301"/>
      <c r="Z886" s="38"/>
      <c r="AA886" s="38"/>
      <c r="AB886" s="38"/>
      <c r="AC886" s="38"/>
      <c r="AD886" s="38"/>
      <c r="AE886" s="38"/>
      <c r="AF886" s="38"/>
      <c r="AG886" s="38"/>
      <c r="AH886" s="38"/>
      <c r="AI886" s="38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  <c r="AU886" s="38"/>
      <c r="AV886" s="38"/>
      <c r="AW886" s="38"/>
      <c r="AX886" s="38"/>
      <c r="AY886" s="38"/>
      <c r="AZ886" s="38"/>
      <c r="BA886" s="38"/>
      <c r="BB886" s="38"/>
      <c r="BC886" s="38"/>
      <c r="BD886" s="38"/>
      <c r="BE886" s="38"/>
      <c r="BF886" s="38"/>
      <c r="BG886" s="38"/>
      <c r="BH886" s="38"/>
      <c r="BI886" s="38"/>
      <c r="BJ886" s="38"/>
      <c r="BK886" s="38"/>
      <c r="BL886" s="38"/>
      <c r="BM886" s="38"/>
      <c r="BN886" s="38"/>
      <c r="BO886" s="38"/>
      <c r="BP886" s="38"/>
      <c r="BQ886" s="38"/>
      <c r="BR886" s="38"/>
      <c r="BS886" s="38"/>
      <c r="BT886" s="38"/>
      <c r="BU886" s="38"/>
      <c r="BV886" s="38"/>
      <c r="BW886" s="38"/>
      <c r="BX886" s="38"/>
      <c r="BY886" s="38"/>
      <c r="BZ886" s="38"/>
      <c r="CA886" s="38"/>
      <c r="CB886" s="38"/>
      <c r="CC886" s="38"/>
      <c r="CD886" s="38"/>
      <c r="CE886" s="38"/>
      <c r="CF886" s="38"/>
      <c r="CG886" s="38"/>
      <c r="CH886" s="38"/>
      <c r="CI886" s="38"/>
      <c r="CJ886" s="38"/>
      <c r="CK886" s="38"/>
      <c r="CL886" s="38"/>
      <c r="CM886" s="38"/>
      <c r="CN886" s="38"/>
      <c r="CO886" s="38"/>
      <c r="CP886" s="38"/>
      <c r="CQ886" s="38"/>
      <c r="CR886" s="38"/>
      <c r="CS886" s="38"/>
      <c r="CT886" s="38"/>
      <c r="CU886" s="38"/>
      <c r="CV886" s="38"/>
      <c r="CW886" s="38"/>
      <c r="CX886" s="38"/>
      <c r="CY886" s="38"/>
      <c r="CZ886" s="38"/>
      <c r="DA886" s="38"/>
      <c r="DB886" s="38"/>
      <c r="DC886" s="38"/>
      <c r="DD886" s="38"/>
      <c r="DE886" s="38"/>
      <c r="DF886" s="38"/>
      <c r="DG886" s="38"/>
      <c r="DH886" s="38"/>
      <c r="DI886" s="124"/>
    </row>
    <row r="887" spans="1:113" s="35" customFormat="1" ht="15.75" thickTop="1" thickBot="1">
      <c r="A887" s="872">
        <v>1665</v>
      </c>
      <c r="B887" s="836" t="s">
        <v>5804</v>
      </c>
      <c r="C887" s="115" t="s">
        <v>148</v>
      </c>
      <c r="D887" s="241">
        <v>3106</v>
      </c>
      <c r="E887" s="242" t="s">
        <v>149</v>
      </c>
      <c r="F887" s="242">
        <v>14</v>
      </c>
      <c r="G887" s="242" t="s">
        <v>150</v>
      </c>
      <c r="H887" s="297">
        <v>45184</v>
      </c>
      <c r="I887" s="298">
        <v>39000</v>
      </c>
      <c r="J887" s="242">
        <v>12</v>
      </c>
      <c r="K887" s="294">
        <f t="shared" si="13"/>
        <v>45548</v>
      </c>
      <c r="L887" s="234">
        <v>9</v>
      </c>
      <c r="M887" s="234">
        <v>0.01</v>
      </c>
      <c r="N887" s="234">
        <v>9</v>
      </c>
      <c r="O887" s="299"/>
      <c r="P887" s="299"/>
      <c r="Q887" s="299"/>
      <c r="R887" s="299"/>
      <c r="S887" s="299"/>
      <c r="T887" s="299"/>
      <c r="U887" s="299"/>
      <c r="V887" s="299"/>
      <c r="W887" s="299"/>
      <c r="X887" s="298">
        <v>39000</v>
      </c>
      <c r="Y887" s="301"/>
      <c r="Z887" s="38"/>
      <c r="AA887" s="38"/>
      <c r="AB887" s="38"/>
      <c r="AC887" s="38"/>
      <c r="AD887" s="38"/>
      <c r="AE887" s="38"/>
      <c r="AF887" s="38"/>
      <c r="AG887" s="38"/>
      <c r="AH887" s="38"/>
      <c r="AI887" s="38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  <c r="AU887" s="38"/>
      <c r="AV887" s="38"/>
      <c r="AW887" s="38"/>
      <c r="AX887" s="38"/>
      <c r="AY887" s="38"/>
      <c r="AZ887" s="38"/>
      <c r="BA887" s="38"/>
      <c r="BB887" s="38"/>
      <c r="BC887" s="38"/>
      <c r="BD887" s="38"/>
      <c r="BE887" s="38"/>
      <c r="BF887" s="38"/>
      <c r="BG887" s="38"/>
      <c r="BH887" s="38"/>
      <c r="BI887" s="38"/>
      <c r="BJ887" s="38"/>
      <c r="BK887" s="38"/>
      <c r="BL887" s="38"/>
      <c r="BM887" s="38"/>
      <c r="BN887" s="38"/>
      <c r="BO887" s="38"/>
      <c r="BP887" s="38"/>
      <c r="BQ887" s="38"/>
      <c r="BR887" s="38"/>
      <c r="BS887" s="38"/>
      <c r="BT887" s="38"/>
      <c r="BU887" s="38"/>
      <c r="BV887" s="38"/>
      <c r="BW887" s="38"/>
      <c r="BX887" s="38"/>
      <c r="BY887" s="38"/>
      <c r="BZ887" s="38"/>
      <c r="CA887" s="38"/>
      <c r="CB887" s="38"/>
      <c r="CC887" s="38"/>
      <c r="CD887" s="38"/>
      <c r="CE887" s="38"/>
      <c r="CF887" s="38"/>
      <c r="CG887" s="38"/>
      <c r="CH887" s="38"/>
      <c r="CI887" s="38"/>
      <c r="CJ887" s="38"/>
      <c r="CK887" s="38"/>
      <c r="CL887" s="38"/>
      <c r="CM887" s="38"/>
      <c r="CN887" s="38"/>
      <c r="CO887" s="38"/>
      <c r="CP887" s="38"/>
      <c r="CQ887" s="38"/>
      <c r="CR887" s="38"/>
      <c r="CS887" s="38"/>
      <c r="CT887" s="38"/>
      <c r="CU887" s="38"/>
      <c r="CV887" s="38"/>
      <c r="CW887" s="38"/>
      <c r="CX887" s="38"/>
      <c r="CY887" s="38"/>
      <c r="CZ887" s="38"/>
      <c r="DA887" s="38"/>
      <c r="DB887" s="38"/>
      <c r="DC887" s="38"/>
      <c r="DD887" s="38"/>
      <c r="DE887" s="38"/>
      <c r="DF887" s="38"/>
      <c r="DG887" s="38"/>
      <c r="DH887" s="38"/>
      <c r="DI887" s="124"/>
    </row>
    <row r="888" spans="1:113" s="35" customFormat="1" ht="15.75" thickTop="1" thickBot="1">
      <c r="A888" s="872">
        <v>1886</v>
      </c>
      <c r="B888" s="836" t="s">
        <v>5804</v>
      </c>
      <c r="C888" s="115" t="s">
        <v>148</v>
      </c>
      <c r="D888" s="241">
        <v>3107</v>
      </c>
      <c r="E888" s="242" t="s">
        <v>149</v>
      </c>
      <c r="F888" s="242">
        <v>14</v>
      </c>
      <c r="G888" s="242" t="s">
        <v>150</v>
      </c>
      <c r="H888" s="297">
        <v>45358</v>
      </c>
      <c r="I888" s="298">
        <v>50000</v>
      </c>
      <c r="J888" s="242">
        <v>12</v>
      </c>
      <c r="K888" s="294">
        <f t="shared" si="13"/>
        <v>45722</v>
      </c>
      <c r="L888" s="234">
        <v>9</v>
      </c>
      <c r="M888" s="234">
        <v>0.01</v>
      </c>
      <c r="N888" s="234">
        <v>9</v>
      </c>
      <c r="O888" s="299"/>
      <c r="P888" s="299"/>
      <c r="Q888" s="299"/>
      <c r="R888" s="299"/>
      <c r="S888" s="299"/>
      <c r="T888" s="299"/>
      <c r="U888" s="299"/>
      <c r="V888" s="299"/>
      <c r="W888" s="299"/>
      <c r="X888" s="298">
        <v>50000</v>
      </c>
      <c r="Y888" s="301"/>
      <c r="Z888" s="38"/>
      <c r="AA888" s="38"/>
      <c r="AB888" s="38"/>
      <c r="AC888" s="38"/>
      <c r="AD888" s="38"/>
      <c r="AE888" s="38"/>
      <c r="AF888" s="38"/>
      <c r="AG888" s="38"/>
      <c r="AH888" s="38"/>
      <c r="AI888" s="38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  <c r="AU888" s="38"/>
      <c r="AV888" s="38"/>
      <c r="AW888" s="38"/>
      <c r="AX888" s="38"/>
      <c r="AY888" s="38"/>
      <c r="AZ888" s="38"/>
      <c r="BA888" s="38"/>
      <c r="BB888" s="38"/>
      <c r="BC888" s="38"/>
      <c r="BD888" s="38"/>
      <c r="BE888" s="38"/>
      <c r="BF888" s="38"/>
      <c r="BG888" s="38"/>
      <c r="BH888" s="38"/>
      <c r="BI888" s="38"/>
      <c r="BJ888" s="38"/>
      <c r="BK888" s="38"/>
      <c r="BL888" s="38"/>
      <c r="BM888" s="38"/>
      <c r="BN888" s="38"/>
      <c r="BO888" s="38"/>
      <c r="BP888" s="38"/>
      <c r="BQ888" s="38"/>
      <c r="BR888" s="38"/>
      <c r="BS888" s="38"/>
      <c r="BT888" s="38"/>
      <c r="BU888" s="38"/>
      <c r="BV888" s="38"/>
      <c r="BW888" s="38"/>
      <c r="BX888" s="38"/>
      <c r="BY888" s="38"/>
      <c r="BZ888" s="38"/>
      <c r="CA888" s="38"/>
      <c r="CB888" s="38"/>
      <c r="CC888" s="38"/>
      <c r="CD888" s="38"/>
      <c r="CE888" s="38"/>
      <c r="CF888" s="38"/>
      <c r="CG888" s="38"/>
      <c r="CH888" s="38"/>
      <c r="CI888" s="38"/>
      <c r="CJ888" s="38"/>
      <c r="CK888" s="38"/>
      <c r="CL888" s="38"/>
      <c r="CM888" s="38"/>
      <c r="CN888" s="38"/>
      <c r="CO888" s="38"/>
      <c r="CP888" s="38"/>
      <c r="CQ888" s="38"/>
      <c r="CR888" s="38"/>
      <c r="CS888" s="38"/>
      <c r="CT888" s="38"/>
      <c r="CU888" s="38"/>
      <c r="CV888" s="38"/>
      <c r="CW888" s="38"/>
      <c r="CX888" s="38"/>
      <c r="CY888" s="38"/>
      <c r="CZ888" s="38"/>
      <c r="DA888" s="38"/>
      <c r="DB888" s="38"/>
      <c r="DC888" s="38"/>
      <c r="DD888" s="38"/>
      <c r="DE888" s="38"/>
      <c r="DF888" s="38"/>
      <c r="DG888" s="38"/>
      <c r="DH888" s="38"/>
      <c r="DI888" s="124"/>
    </row>
    <row r="889" spans="1:113" s="35" customFormat="1" ht="15.75" thickTop="1" thickBot="1">
      <c r="A889" s="872">
        <v>1655</v>
      </c>
      <c r="B889" s="836" t="s">
        <v>5804</v>
      </c>
      <c r="C889" s="115" t="s">
        <v>148</v>
      </c>
      <c r="D889" s="241">
        <v>3108</v>
      </c>
      <c r="E889" s="242" t="s">
        <v>149</v>
      </c>
      <c r="F889" s="242">
        <v>14</v>
      </c>
      <c r="G889" s="242" t="s">
        <v>150</v>
      </c>
      <c r="H889" s="297">
        <v>45331</v>
      </c>
      <c r="I889" s="298">
        <v>35000</v>
      </c>
      <c r="J889" s="242">
        <v>12</v>
      </c>
      <c r="K889" s="294">
        <f t="shared" si="13"/>
        <v>45695</v>
      </c>
      <c r="L889" s="234">
        <v>9</v>
      </c>
      <c r="M889" s="234">
        <v>0.01</v>
      </c>
      <c r="N889" s="234">
        <v>9</v>
      </c>
      <c r="O889" s="299"/>
      <c r="P889" s="299"/>
      <c r="Q889" s="299"/>
      <c r="R889" s="299"/>
      <c r="S889" s="299"/>
      <c r="T889" s="299"/>
      <c r="U889" s="299"/>
      <c r="V889" s="299"/>
      <c r="W889" s="299"/>
      <c r="X889" s="298">
        <v>35000</v>
      </c>
      <c r="Y889" s="301"/>
      <c r="Z889" s="38"/>
      <c r="AA889" s="38"/>
      <c r="AB889" s="38"/>
      <c r="AC889" s="38"/>
      <c r="AD889" s="38"/>
      <c r="AE889" s="38"/>
      <c r="AF889" s="38"/>
      <c r="AG889" s="38"/>
      <c r="AH889" s="38"/>
      <c r="AI889" s="38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  <c r="AU889" s="38"/>
      <c r="AV889" s="38"/>
      <c r="AW889" s="38"/>
      <c r="AX889" s="38"/>
      <c r="AY889" s="38"/>
      <c r="AZ889" s="38"/>
      <c r="BA889" s="38"/>
      <c r="BB889" s="38"/>
      <c r="BC889" s="38"/>
      <c r="BD889" s="38"/>
      <c r="BE889" s="38"/>
      <c r="BF889" s="38"/>
      <c r="BG889" s="38"/>
      <c r="BH889" s="38"/>
      <c r="BI889" s="38"/>
      <c r="BJ889" s="38"/>
      <c r="BK889" s="38"/>
      <c r="BL889" s="38"/>
      <c r="BM889" s="38"/>
      <c r="BN889" s="38"/>
      <c r="BO889" s="38"/>
      <c r="BP889" s="38"/>
      <c r="BQ889" s="38"/>
      <c r="BR889" s="38"/>
      <c r="BS889" s="38"/>
      <c r="BT889" s="38"/>
      <c r="BU889" s="38"/>
      <c r="BV889" s="38"/>
      <c r="BW889" s="38"/>
      <c r="BX889" s="38"/>
      <c r="BY889" s="38"/>
      <c r="BZ889" s="38"/>
      <c r="CA889" s="38"/>
      <c r="CB889" s="38"/>
      <c r="CC889" s="38"/>
      <c r="CD889" s="38"/>
      <c r="CE889" s="38"/>
      <c r="CF889" s="38"/>
      <c r="CG889" s="38"/>
      <c r="CH889" s="38"/>
      <c r="CI889" s="38"/>
      <c r="CJ889" s="38"/>
      <c r="CK889" s="38"/>
      <c r="CL889" s="38"/>
      <c r="CM889" s="38"/>
      <c r="CN889" s="38"/>
      <c r="CO889" s="38"/>
      <c r="CP889" s="38"/>
      <c r="CQ889" s="38"/>
      <c r="CR889" s="38"/>
      <c r="CS889" s="38"/>
      <c r="CT889" s="38"/>
      <c r="CU889" s="38"/>
      <c r="CV889" s="38"/>
      <c r="CW889" s="38"/>
      <c r="CX889" s="38"/>
      <c r="CY889" s="38"/>
      <c r="CZ889" s="38"/>
      <c r="DA889" s="38"/>
      <c r="DB889" s="38"/>
      <c r="DC889" s="38"/>
      <c r="DD889" s="38"/>
      <c r="DE889" s="38"/>
      <c r="DF889" s="38"/>
      <c r="DG889" s="38"/>
      <c r="DH889" s="38"/>
      <c r="DI889" s="124"/>
    </row>
    <row r="890" spans="1:113" s="35" customFormat="1" ht="15.75" thickTop="1" thickBot="1">
      <c r="A890" s="872">
        <v>1642</v>
      </c>
      <c r="B890" s="836" t="s">
        <v>5804</v>
      </c>
      <c r="C890" s="115" t="s">
        <v>148</v>
      </c>
      <c r="D890" s="241">
        <v>3109</v>
      </c>
      <c r="E890" s="242" t="s">
        <v>149</v>
      </c>
      <c r="F890" s="242">
        <v>14</v>
      </c>
      <c r="G890" s="242" t="s">
        <v>150</v>
      </c>
      <c r="H890" s="297">
        <v>45257</v>
      </c>
      <c r="I890" s="298">
        <v>57500</v>
      </c>
      <c r="J890" s="242">
        <v>12</v>
      </c>
      <c r="K890" s="294">
        <f t="shared" si="13"/>
        <v>45621</v>
      </c>
      <c r="L890" s="234">
        <v>9</v>
      </c>
      <c r="M890" s="234">
        <v>0.01</v>
      </c>
      <c r="N890" s="234">
        <v>9</v>
      </c>
      <c r="O890" s="299"/>
      <c r="P890" s="299"/>
      <c r="Q890" s="299"/>
      <c r="R890" s="299"/>
      <c r="S890" s="299"/>
      <c r="T890" s="299"/>
      <c r="U890" s="299"/>
      <c r="V890" s="299"/>
      <c r="W890" s="299"/>
      <c r="X890" s="298">
        <v>57500</v>
      </c>
      <c r="Y890" s="301"/>
      <c r="Z890" s="38"/>
      <c r="AA890" s="38"/>
      <c r="AB890" s="38"/>
      <c r="AC890" s="38"/>
      <c r="AD890" s="38"/>
      <c r="AE890" s="38"/>
      <c r="AF890" s="38"/>
      <c r="AG890" s="38"/>
      <c r="AH890" s="38"/>
      <c r="AI890" s="38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  <c r="AU890" s="38"/>
      <c r="AV890" s="38"/>
      <c r="AW890" s="38"/>
      <c r="AX890" s="38"/>
      <c r="AY890" s="38"/>
      <c r="AZ890" s="38"/>
      <c r="BA890" s="38"/>
      <c r="BB890" s="38"/>
      <c r="BC890" s="38"/>
      <c r="BD890" s="38"/>
      <c r="BE890" s="38"/>
      <c r="BF890" s="38"/>
      <c r="BG890" s="38"/>
      <c r="BH890" s="38"/>
      <c r="BI890" s="38"/>
      <c r="BJ890" s="38"/>
      <c r="BK890" s="38"/>
      <c r="BL890" s="38"/>
      <c r="BM890" s="38"/>
      <c r="BN890" s="38"/>
      <c r="BO890" s="38"/>
      <c r="BP890" s="38"/>
      <c r="BQ890" s="38"/>
      <c r="BR890" s="38"/>
      <c r="BS890" s="38"/>
      <c r="BT890" s="38"/>
      <c r="BU890" s="38"/>
      <c r="BV890" s="38"/>
      <c r="BW890" s="38"/>
      <c r="BX890" s="38"/>
      <c r="BY890" s="38"/>
      <c r="BZ890" s="38"/>
      <c r="CA890" s="38"/>
      <c r="CB890" s="38"/>
      <c r="CC890" s="38"/>
      <c r="CD890" s="38"/>
      <c r="CE890" s="38"/>
      <c r="CF890" s="38"/>
      <c r="CG890" s="38"/>
      <c r="CH890" s="38"/>
      <c r="CI890" s="38"/>
      <c r="CJ890" s="38"/>
      <c r="CK890" s="38"/>
      <c r="CL890" s="38"/>
      <c r="CM890" s="38"/>
      <c r="CN890" s="38"/>
      <c r="CO890" s="38"/>
      <c r="CP890" s="38"/>
      <c r="CQ890" s="38"/>
      <c r="CR890" s="38"/>
      <c r="CS890" s="38"/>
      <c r="CT890" s="38"/>
      <c r="CU890" s="38"/>
      <c r="CV890" s="38"/>
      <c r="CW890" s="38"/>
      <c r="CX890" s="38"/>
      <c r="CY890" s="38"/>
      <c r="CZ890" s="38"/>
      <c r="DA890" s="38"/>
      <c r="DB890" s="38"/>
      <c r="DC890" s="38"/>
      <c r="DD890" s="38"/>
      <c r="DE890" s="38"/>
      <c r="DF890" s="38"/>
      <c r="DG890" s="38"/>
      <c r="DH890" s="38"/>
      <c r="DI890" s="124"/>
    </row>
    <row r="891" spans="1:113" s="35" customFormat="1" ht="15.75" thickTop="1" thickBot="1">
      <c r="A891" s="872">
        <v>1198</v>
      </c>
      <c r="B891" s="836" t="s">
        <v>5804</v>
      </c>
      <c r="C891" s="115" t="s">
        <v>148</v>
      </c>
      <c r="D891" s="241">
        <v>3114</v>
      </c>
      <c r="E891" s="242" t="s">
        <v>149</v>
      </c>
      <c r="F891" s="242">
        <v>14</v>
      </c>
      <c r="G891" s="242" t="s">
        <v>150</v>
      </c>
      <c r="H891" s="297">
        <v>45338</v>
      </c>
      <c r="I891" s="298">
        <v>50000</v>
      </c>
      <c r="J891" s="242">
        <v>12</v>
      </c>
      <c r="K891" s="294">
        <f t="shared" si="13"/>
        <v>45702</v>
      </c>
      <c r="L891" s="234">
        <v>9</v>
      </c>
      <c r="M891" s="234">
        <v>0.01</v>
      </c>
      <c r="N891" s="234">
        <v>9</v>
      </c>
      <c r="O891" s="299"/>
      <c r="P891" s="299"/>
      <c r="Q891" s="299"/>
      <c r="R891" s="299"/>
      <c r="S891" s="299"/>
      <c r="T891" s="299"/>
      <c r="U891" s="299"/>
      <c r="V891" s="299"/>
      <c r="W891" s="299"/>
      <c r="X891" s="298">
        <v>50000</v>
      </c>
      <c r="Y891" s="301"/>
      <c r="Z891" s="38"/>
      <c r="AA891" s="38"/>
      <c r="AB891" s="38"/>
      <c r="AC891" s="38"/>
      <c r="AD891" s="38"/>
      <c r="AE891" s="38"/>
      <c r="AF891" s="38"/>
      <c r="AG891" s="38"/>
      <c r="AH891" s="38"/>
      <c r="AI891" s="38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  <c r="AU891" s="38"/>
      <c r="AV891" s="38"/>
      <c r="AW891" s="38"/>
      <c r="AX891" s="38"/>
      <c r="AY891" s="38"/>
      <c r="AZ891" s="38"/>
      <c r="BA891" s="38"/>
      <c r="BB891" s="38"/>
      <c r="BC891" s="38"/>
      <c r="BD891" s="38"/>
      <c r="BE891" s="38"/>
      <c r="BF891" s="38"/>
      <c r="BG891" s="38"/>
      <c r="BH891" s="38"/>
      <c r="BI891" s="38"/>
      <c r="BJ891" s="38"/>
      <c r="BK891" s="38"/>
      <c r="BL891" s="38"/>
      <c r="BM891" s="38"/>
      <c r="BN891" s="38"/>
      <c r="BO891" s="38"/>
      <c r="BP891" s="38"/>
      <c r="BQ891" s="38"/>
      <c r="BR891" s="38"/>
      <c r="BS891" s="38"/>
      <c r="BT891" s="38"/>
      <c r="BU891" s="38"/>
      <c r="BV891" s="38"/>
      <c r="BW891" s="38"/>
      <c r="BX891" s="38"/>
      <c r="BY891" s="38"/>
      <c r="BZ891" s="38"/>
      <c r="CA891" s="38"/>
      <c r="CB891" s="38"/>
      <c r="CC891" s="38"/>
      <c r="CD891" s="38"/>
      <c r="CE891" s="38"/>
      <c r="CF891" s="38"/>
      <c r="CG891" s="38"/>
      <c r="CH891" s="38"/>
      <c r="CI891" s="38"/>
      <c r="CJ891" s="38"/>
      <c r="CK891" s="38"/>
      <c r="CL891" s="38"/>
      <c r="CM891" s="38"/>
      <c r="CN891" s="38"/>
      <c r="CO891" s="38"/>
      <c r="CP891" s="38"/>
      <c r="CQ891" s="38"/>
      <c r="CR891" s="38"/>
      <c r="CS891" s="38"/>
      <c r="CT891" s="38"/>
      <c r="CU891" s="38"/>
      <c r="CV891" s="38"/>
      <c r="CW891" s="38"/>
      <c r="CX891" s="38"/>
      <c r="CY891" s="38"/>
      <c r="CZ891" s="38"/>
      <c r="DA891" s="38"/>
      <c r="DB891" s="38"/>
      <c r="DC891" s="38"/>
      <c r="DD891" s="38"/>
      <c r="DE891" s="38"/>
      <c r="DF891" s="38"/>
      <c r="DG891" s="38"/>
      <c r="DH891" s="38"/>
      <c r="DI891" s="124"/>
    </row>
    <row r="892" spans="1:113" s="35" customFormat="1" ht="15.75" thickTop="1" thickBot="1">
      <c r="A892" s="872">
        <v>1199</v>
      </c>
      <c r="B892" s="836" t="s">
        <v>5804</v>
      </c>
      <c r="C892" s="115" t="s">
        <v>148</v>
      </c>
      <c r="D892" s="241">
        <v>3115</v>
      </c>
      <c r="E892" s="242" t="s">
        <v>149</v>
      </c>
      <c r="F892" s="242">
        <v>14</v>
      </c>
      <c r="G892" s="242" t="s">
        <v>150</v>
      </c>
      <c r="H892" s="297">
        <v>45338</v>
      </c>
      <c r="I892" s="298">
        <v>50000</v>
      </c>
      <c r="J892" s="242">
        <v>12</v>
      </c>
      <c r="K892" s="294">
        <f t="shared" ref="K892:K954" si="14">H892+364</f>
        <v>45702</v>
      </c>
      <c r="L892" s="234">
        <v>9</v>
      </c>
      <c r="M892" s="234">
        <v>0.01</v>
      </c>
      <c r="N892" s="234">
        <v>9</v>
      </c>
      <c r="O892" s="299"/>
      <c r="P892" s="299"/>
      <c r="Q892" s="299"/>
      <c r="R892" s="299"/>
      <c r="S892" s="299"/>
      <c r="T892" s="299"/>
      <c r="U892" s="299"/>
      <c r="V892" s="299"/>
      <c r="W892" s="299"/>
      <c r="X892" s="298">
        <v>50000</v>
      </c>
      <c r="Y892" s="301"/>
      <c r="Z892" s="38"/>
      <c r="AA892" s="38"/>
      <c r="AB892" s="38"/>
      <c r="AC892" s="38"/>
      <c r="AD892" s="38"/>
      <c r="AE892" s="38"/>
      <c r="AF892" s="38"/>
      <c r="AG892" s="38"/>
      <c r="AH892" s="38"/>
      <c r="AI892" s="38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  <c r="AU892" s="38"/>
      <c r="AV892" s="38"/>
      <c r="AW892" s="38"/>
      <c r="AX892" s="38"/>
      <c r="AY892" s="38"/>
      <c r="AZ892" s="38"/>
      <c r="BA892" s="38"/>
      <c r="BB892" s="38"/>
      <c r="BC892" s="38"/>
      <c r="BD892" s="38"/>
      <c r="BE892" s="38"/>
      <c r="BF892" s="38"/>
      <c r="BG892" s="38"/>
      <c r="BH892" s="38"/>
      <c r="BI892" s="38"/>
      <c r="BJ892" s="38"/>
      <c r="BK892" s="38"/>
      <c r="BL892" s="38"/>
      <c r="BM892" s="38"/>
      <c r="BN892" s="38"/>
      <c r="BO892" s="38"/>
      <c r="BP892" s="38"/>
      <c r="BQ892" s="38"/>
      <c r="BR892" s="38"/>
      <c r="BS892" s="38"/>
      <c r="BT892" s="38"/>
      <c r="BU892" s="38"/>
      <c r="BV892" s="38"/>
      <c r="BW892" s="38"/>
      <c r="BX892" s="38"/>
      <c r="BY892" s="38"/>
      <c r="BZ892" s="38"/>
      <c r="CA892" s="38"/>
      <c r="CB892" s="38"/>
      <c r="CC892" s="38"/>
      <c r="CD892" s="38"/>
      <c r="CE892" s="38"/>
      <c r="CF892" s="38"/>
      <c r="CG892" s="38"/>
      <c r="CH892" s="38"/>
      <c r="CI892" s="38"/>
      <c r="CJ892" s="38"/>
      <c r="CK892" s="38"/>
      <c r="CL892" s="38"/>
      <c r="CM892" s="38"/>
      <c r="CN892" s="38"/>
      <c r="CO892" s="38"/>
      <c r="CP892" s="38"/>
      <c r="CQ892" s="38"/>
      <c r="CR892" s="38"/>
      <c r="CS892" s="38"/>
      <c r="CT892" s="38"/>
      <c r="CU892" s="38"/>
      <c r="CV892" s="38"/>
      <c r="CW892" s="38"/>
      <c r="CX892" s="38"/>
      <c r="CY892" s="38"/>
      <c r="CZ892" s="38"/>
      <c r="DA892" s="38"/>
      <c r="DB892" s="38"/>
      <c r="DC892" s="38"/>
      <c r="DD892" s="38"/>
      <c r="DE892" s="38"/>
      <c r="DF892" s="38"/>
      <c r="DG892" s="38"/>
      <c r="DH892" s="38"/>
      <c r="DI892" s="124"/>
    </row>
    <row r="893" spans="1:113" s="35" customFormat="1" ht="15.75" thickTop="1" thickBot="1">
      <c r="A893" s="872">
        <v>1780</v>
      </c>
      <c r="B893" s="836" t="s">
        <v>5804</v>
      </c>
      <c r="C893" s="115" t="s">
        <v>148</v>
      </c>
      <c r="D893" s="241">
        <v>3118</v>
      </c>
      <c r="E893" s="242" t="s">
        <v>149</v>
      </c>
      <c r="F893" s="242">
        <v>10</v>
      </c>
      <c r="G893" s="242" t="s">
        <v>150</v>
      </c>
      <c r="H893" s="297">
        <v>45282</v>
      </c>
      <c r="I893" s="298">
        <v>57500</v>
      </c>
      <c r="J893" s="242">
        <v>12</v>
      </c>
      <c r="K893" s="294">
        <f t="shared" si="14"/>
        <v>45646</v>
      </c>
      <c r="L893" s="234">
        <v>9</v>
      </c>
      <c r="M893" s="234">
        <v>0.01</v>
      </c>
      <c r="N893" s="234">
        <v>9</v>
      </c>
      <c r="O893" s="299"/>
      <c r="P893" s="299"/>
      <c r="Q893" s="299"/>
      <c r="R893" s="299"/>
      <c r="S893" s="299"/>
      <c r="T893" s="299"/>
      <c r="U893" s="299"/>
      <c r="V893" s="299"/>
      <c r="W893" s="299"/>
      <c r="X893" s="298">
        <v>57500</v>
      </c>
      <c r="Y893" s="301"/>
      <c r="Z893" s="38"/>
      <c r="AA893" s="38"/>
      <c r="AB893" s="38"/>
      <c r="AC893" s="38"/>
      <c r="AD893" s="38"/>
      <c r="AE893" s="38"/>
      <c r="AF893" s="38"/>
      <c r="AG893" s="38"/>
      <c r="AH893" s="38"/>
      <c r="AI893" s="38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  <c r="AU893" s="38"/>
      <c r="AV893" s="38"/>
      <c r="AW893" s="38"/>
      <c r="AX893" s="38"/>
      <c r="AY893" s="38"/>
      <c r="AZ893" s="38"/>
      <c r="BA893" s="38"/>
      <c r="BB893" s="38"/>
      <c r="BC893" s="38"/>
      <c r="BD893" s="38"/>
      <c r="BE893" s="38"/>
      <c r="BF893" s="38"/>
      <c r="BG893" s="38"/>
      <c r="BH893" s="38"/>
      <c r="BI893" s="38"/>
      <c r="BJ893" s="38"/>
      <c r="BK893" s="38"/>
      <c r="BL893" s="38"/>
      <c r="BM893" s="38"/>
      <c r="BN893" s="38"/>
      <c r="BO893" s="38"/>
      <c r="BP893" s="38"/>
      <c r="BQ893" s="38"/>
      <c r="BR893" s="38"/>
      <c r="BS893" s="38"/>
      <c r="BT893" s="38"/>
      <c r="BU893" s="38"/>
      <c r="BV893" s="38"/>
      <c r="BW893" s="38"/>
      <c r="BX893" s="38"/>
      <c r="BY893" s="38"/>
      <c r="BZ893" s="38"/>
      <c r="CA893" s="38"/>
      <c r="CB893" s="38"/>
      <c r="CC893" s="38"/>
      <c r="CD893" s="38"/>
      <c r="CE893" s="38"/>
      <c r="CF893" s="38"/>
      <c r="CG893" s="38"/>
      <c r="CH893" s="38"/>
      <c r="CI893" s="38"/>
      <c r="CJ893" s="38"/>
      <c r="CK893" s="38"/>
      <c r="CL893" s="38"/>
      <c r="CM893" s="38"/>
      <c r="CN893" s="38"/>
      <c r="CO893" s="38"/>
      <c r="CP893" s="38"/>
      <c r="CQ893" s="38"/>
      <c r="CR893" s="38"/>
      <c r="CS893" s="38"/>
      <c r="CT893" s="38"/>
      <c r="CU893" s="38"/>
      <c r="CV893" s="38"/>
      <c r="CW893" s="38"/>
      <c r="CX893" s="38"/>
      <c r="CY893" s="38"/>
      <c r="CZ893" s="38"/>
      <c r="DA893" s="38"/>
      <c r="DB893" s="38"/>
      <c r="DC893" s="38"/>
      <c r="DD893" s="38"/>
      <c r="DE893" s="38"/>
      <c r="DF893" s="38"/>
      <c r="DG893" s="38"/>
      <c r="DH893" s="38"/>
      <c r="DI893" s="124"/>
    </row>
    <row r="894" spans="1:113" s="35" customFormat="1" ht="15.75" thickTop="1" thickBot="1">
      <c r="A894" s="872">
        <v>1464</v>
      </c>
      <c r="B894" s="836" t="s">
        <v>5804</v>
      </c>
      <c r="C894" s="115" t="s">
        <v>148</v>
      </c>
      <c r="D894" s="241">
        <v>3120</v>
      </c>
      <c r="E894" s="242" t="s">
        <v>149</v>
      </c>
      <c r="F894" s="242">
        <v>10</v>
      </c>
      <c r="G894" s="242" t="s">
        <v>150</v>
      </c>
      <c r="H894" s="297">
        <v>45217</v>
      </c>
      <c r="I894" s="298">
        <v>45900</v>
      </c>
      <c r="J894" s="242">
        <v>12</v>
      </c>
      <c r="K894" s="294">
        <f t="shared" si="14"/>
        <v>45581</v>
      </c>
      <c r="L894" s="234">
        <v>9</v>
      </c>
      <c r="M894" s="234">
        <v>0.01</v>
      </c>
      <c r="N894" s="234">
        <v>9</v>
      </c>
      <c r="O894" s="299"/>
      <c r="P894" s="299"/>
      <c r="Q894" s="299"/>
      <c r="R894" s="299"/>
      <c r="S894" s="299"/>
      <c r="T894" s="299"/>
      <c r="U894" s="299"/>
      <c r="V894" s="299"/>
      <c r="W894" s="299"/>
      <c r="X894" s="298">
        <v>45900</v>
      </c>
      <c r="Y894" s="301"/>
      <c r="Z894" s="38"/>
      <c r="AA894" s="38"/>
      <c r="AB894" s="38"/>
      <c r="AC894" s="38"/>
      <c r="AD894" s="38"/>
      <c r="AE894" s="38"/>
      <c r="AF894" s="38"/>
      <c r="AG894" s="38"/>
      <c r="AH894" s="38"/>
      <c r="AI894" s="38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  <c r="AU894" s="38"/>
      <c r="AV894" s="38"/>
      <c r="AW894" s="38"/>
      <c r="AX894" s="38"/>
      <c r="AY894" s="38"/>
      <c r="AZ894" s="38"/>
      <c r="BA894" s="38"/>
      <c r="BB894" s="38"/>
      <c r="BC894" s="38"/>
      <c r="BD894" s="38"/>
      <c r="BE894" s="38"/>
      <c r="BF894" s="38"/>
      <c r="BG894" s="38"/>
      <c r="BH894" s="38"/>
      <c r="BI894" s="38"/>
      <c r="BJ894" s="38"/>
      <c r="BK894" s="38"/>
      <c r="BL894" s="38"/>
      <c r="BM894" s="38"/>
      <c r="BN894" s="38"/>
      <c r="BO894" s="38"/>
      <c r="BP894" s="38"/>
      <c r="BQ894" s="38"/>
      <c r="BR894" s="38"/>
      <c r="BS894" s="38"/>
      <c r="BT894" s="38"/>
      <c r="BU894" s="38"/>
      <c r="BV894" s="38"/>
      <c r="BW894" s="38"/>
      <c r="BX894" s="38"/>
      <c r="BY894" s="38"/>
      <c r="BZ894" s="38"/>
      <c r="CA894" s="38"/>
      <c r="CB894" s="38"/>
      <c r="CC894" s="38"/>
      <c r="CD894" s="38"/>
      <c r="CE894" s="38"/>
      <c r="CF894" s="38"/>
      <c r="CG894" s="38"/>
      <c r="CH894" s="38"/>
      <c r="CI894" s="38"/>
      <c r="CJ894" s="38"/>
      <c r="CK894" s="38"/>
      <c r="CL894" s="38"/>
      <c r="CM894" s="38"/>
      <c r="CN894" s="38"/>
      <c r="CO894" s="38"/>
      <c r="CP894" s="38"/>
      <c r="CQ894" s="38"/>
      <c r="CR894" s="38"/>
      <c r="CS894" s="38"/>
      <c r="CT894" s="38"/>
      <c r="CU894" s="38"/>
      <c r="CV894" s="38"/>
      <c r="CW894" s="38"/>
      <c r="CX894" s="38"/>
      <c r="CY894" s="38"/>
      <c r="CZ894" s="38"/>
      <c r="DA894" s="38"/>
      <c r="DB894" s="38"/>
      <c r="DC894" s="38"/>
      <c r="DD894" s="38"/>
      <c r="DE894" s="38"/>
      <c r="DF894" s="38"/>
      <c r="DG894" s="38"/>
      <c r="DH894" s="38"/>
      <c r="DI894" s="124"/>
    </row>
    <row r="895" spans="1:113" s="35" customFormat="1" ht="15.75" thickTop="1" thickBot="1">
      <c r="A895" s="872">
        <v>1633</v>
      </c>
      <c r="B895" s="836" t="s">
        <v>5804</v>
      </c>
      <c r="C895" s="115" t="s">
        <v>148</v>
      </c>
      <c r="D895" s="241">
        <v>3121</v>
      </c>
      <c r="E895" s="242" t="s">
        <v>149</v>
      </c>
      <c r="F895" s="242">
        <v>10</v>
      </c>
      <c r="G895" s="242" t="s">
        <v>150</v>
      </c>
      <c r="H895" s="297">
        <v>45257</v>
      </c>
      <c r="I895" s="298">
        <v>50000</v>
      </c>
      <c r="J895" s="242">
        <v>12</v>
      </c>
      <c r="K895" s="294">
        <f t="shared" si="14"/>
        <v>45621</v>
      </c>
      <c r="L895" s="234">
        <v>9</v>
      </c>
      <c r="M895" s="234">
        <v>0.01</v>
      </c>
      <c r="N895" s="234">
        <v>9</v>
      </c>
      <c r="O895" s="299"/>
      <c r="P895" s="299"/>
      <c r="Q895" s="299"/>
      <c r="R895" s="299"/>
      <c r="S895" s="299"/>
      <c r="T895" s="299"/>
      <c r="U895" s="299"/>
      <c r="V895" s="299"/>
      <c r="W895" s="299"/>
      <c r="X895" s="298">
        <v>50000</v>
      </c>
      <c r="Y895" s="301"/>
      <c r="Z895" s="38"/>
      <c r="AA895" s="38"/>
      <c r="AB895" s="38"/>
      <c r="AC895" s="38"/>
      <c r="AD895" s="38"/>
      <c r="AE895" s="38"/>
      <c r="AF895" s="38"/>
      <c r="AG895" s="38"/>
      <c r="AH895" s="38"/>
      <c r="AI895" s="38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  <c r="AU895" s="38"/>
      <c r="AV895" s="38"/>
      <c r="AW895" s="38"/>
      <c r="AX895" s="38"/>
      <c r="AY895" s="38"/>
      <c r="AZ895" s="38"/>
      <c r="BA895" s="38"/>
      <c r="BB895" s="38"/>
      <c r="BC895" s="38"/>
      <c r="BD895" s="38"/>
      <c r="BE895" s="38"/>
      <c r="BF895" s="38"/>
      <c r="BG895" s="38"/>
      <c r="BH895" s="38"/>
      <c r="BI895" s="38"/>
      <c r="BJ895" s="38"/>
      <c r="BK895" s="38"/>
      <c r="BL895" s="38"/>
      <c r="BM895" s="38"/>
      <c r="BN895" s="38"/>
      <c r="BO895" s="38"/>
      <c r="BP895" s="38"/>
      <c r="BQ895" s="38"/>
      <c r="BR895" s="38"/>
      <c r="BS895" s="38"/>
      <c r="BT895" s="38"/>
      <c r="BU895" s="38"/>
      <c r="BV895" s="38"/>
      <c r="BW895" s="38"/>
      <c r="BX895" s="38"/>
      <c r="BY895" s="38"/>
      <c r="BZ895" s="38"/>
      <c r="CA895" s="38"/>
      <c r="CB895" s="38"/>
      <c r="CC895" s="38"/>
      <c r="CD895" s="38"/>
      <c r="CE895" s="38"/>
      <c r="CF895" s="38"/>
      <c r="CG895" s="38"/>
      <c r="CH895" s="38"/>
      <c r="CI895" s="38"/>
      <c r="CJ895" s="38"/>
      <c r="CK895" s="38"/>
      <c r="CL895" s="38"/>
      <c r="CM895" s="38"/>
      <c r="CN895" s="38"/>
      <c r="CO895" s="38"/>
      <c r="CP895" s="38"/>
      <c r="CQ895" s="38"/>
      <c r="CR895" s="38"/>
      <c r="CS895" s="38"/>
      <c r="CT895" s="38"/>
      <c r="CU895" s="38"/>
      <c r="CV895" s="38"/>
      <c r="CW895" s="38"/>
      <c r="CX895" s="38"/>
      <c r="CY895" s="38"/>
      <c r="CZ895" s="38"/>
      <c r="DA895" s="38"/>
      <c r="DB895" s="38"/>
      <c r="DC895" s="38"/>
      <c r="DD895" s="38"/>
      <c r="DE895" s="38"/>
      <c r="DF895" s="38"/>
      <c r="DG895" s="38"/>
      <c r="DH895" s="38"/>
      <c r="DI895" s="124"/>
    </row>
    <row r="896" spans="1:113" s="35" customFormat="1" ht="15.75" thickTop="1" thickBot="1">
      <c r="A896" s="872">
        <v>1709</v>
      </c>
      <c r="B896" s="836" t="s">
        <v>5804</v>
      </c>
      <c r="C896" s="115" t="s">
        <v>148</v>
      </c>
      <c r="D896" s="241">
        <v>3122</v>
      </c>
      <c r="E896" s="242" t="s">
        <v>149</v>
      </c>
      <c r="F896" s="242">
        <v>10</v>
      </c>
      <c r="G896" s="242" t="s">
        <v>150</v>
      </c>
      <c r="H896" s="297">
        <v>45282</v>
      </c>
      <c r="I896" s="298">
        <v>44000</v>
      </c>
      <c r="J896" s="242">
        <v>12</v>
      </c>
      <c r="K896" s="294">
        <f t="shared" si="14"/>
        <v>45646</v>
      </c>
      <c r="L896" s="234">
        <v>9</v>
      </c>
      <c r="M896" s="234">
        <v>0.01</v>
      </c>
      <c r="N896" s="234">
        <v>9</v>
      </c>
      <c r="O896" s="299"/>
      <c r="P896" s="299"/>
      <c r="Q896" s="299"/>
      <c r="R896" s="299"/>
      <c r="S896" s="299"/>
      <c r="T896" s="299"/>
      <c r="U896" s="299"/>
      <c r="V896" s="299"/>
      <c r="W896" s="299"/>
      <c r="X896" s="298">
        <v>44000</v>
      </c>
      <c r="Y896" s="301"/>
      <c r="Z896" s="38"/>
      <c r="AA896" s="38"/>
      <c r="AB896" s="38"/>
      <c r="AC896" s="38"/>
      <c r="AD896" s="38"/>
      <c r="AE896" s="38"/>
      <c r="AF896" s="38"/>
      <c r="AG896" s="38"/>
      <c r="AH896" s="38"/>
      <c r="AI896" s="38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  <c r="AU896" s="38"/>
      <c r="AV896" s="38"/>
      <c r="AW896" s="38"/>
      <c r="AX896" s="38"/>
      <c r="AY896" s="38"/>
      <c r="AZ896" s="38"/>
      <c r="BA896" s="38"/>
      <c r="BB896" s="38"/>
      <c r="BC896" s="38"/>
      <c r="BD896" s="38"/>
      <c r="BE896" s="38"/>
      <c r="BF896" s="38"/>
      <c r="BG896" s="38"/>
      <c r="BH896" s="38"/>
      <c r="BI896" s="38"/>
      <c r="BJ896" s="38"/>
      <c r="BK896" s="38"/>
      <c r="BL896" s="38"/>
      <c r="BM896" s="38"/>
      <c r="BN896" s="38"/>
      <c r="BO896" s="38"/>
      <c r="BP896" s="38"/>
      <c r="BQ896" s="38"/>
      <c r="BR896" s="38"/>
      <c r="BS896" s="38"/>
      <c r="BT896" s="38"/>
      <c r="BU896" s="38"/>
      <c r="BV896" s="38"/>
      <c r="BW896" s="38"/>
      <c r="BX896" s="38"/>
      <c r="BY896" s="38"/>
      <c r="BZ896" s="38"/>
      <c r="CA896" s="38"/>
      <c r="CB896" s="38"/>
      <c r="CC896" s="38"/>
      <c r="CD896" s="38"/>
      <c r="CE896" s="38"/>
      <c r="CF896" s="38"/>
      <c r="CG896" s="38"/>
      <c r="CH896" s="38"/>
      <c r="CI896" s="38"/>
      <c r="CJ896" s="38"/>
      <c r="CK896" s="38"/>
      <c r="CL896" s="38"/>
      <c r="CM896" s="38"/>
      <c r="CN896" s="38"/>
      <c r="CO896" s="38"/>
      <c r="CP896" s="38"/>
      <c r="CQ896" s="38"/>
      <c r="CR896" s="38"/>
      <c r="CS896" s="38"/>
      <c r="CT896" s="38"/>
      <c r="CU896" s="38"/>
      <c r="CV896" s="38"/>
      <c r="CW896" s="38"/>
      <c r="CX896" s="38"/>
      <c r="CY896" s="38"/>
      <c r="CZ896" s="38"/>
      <c r="DA896" s="38"/>
      <c r="DB896" s="38"/>
      <c r="DC896" s="38"/>
      <c r="DD896" s="38"/>
      <c r="DE896" s="38"/>
      <c r="DF896" s="38"/>
      <c r="DG896" s="38"/>
      <c r="DH896" s="38"/>
      <c r="DI896" s="124"/>
    </row>
    <row r="897" spans="1:113" s="35" customFormat="1" ht="15.75" thickTop="1" thickBot="1">
      <c r="A897" s="872">
        <v>1755</v>
      </c>
      <c r="B897" s="836" t="s">
        <v>5804</v>
      </c>
      <c r="C897" s="115" t="s">
        <v>148</v>
      </c>
      <c r="D897" s="241">
        <v>3124</v>
      </c>
      <c r="E897" s="242" t="s">
        <v>149</v>
      </c>
      <c r="F897" s="242">
        <v>10</v>
      </c>
      <c r="G897" s="242" t="s">
        <v>150</v>
      </c>
      <c r="H897" s="297">
        <v>45282</v>
      </c>
      <c r="I897" s="298">
        <v>50000</v>
      </c>
      <c r="J897" s="242">
        <v>12</v>
      </c>
      <c r="K897" s="294">
        <f t="shared" si="14"/>
        <v>45646</v>
      </c>
      <c r="L897" s="234">
        <v>9</v>
      </c>
      <c r="M897" s="234">
        <v>0.01</v>
      </c>
      <c r="N897" s="234">
        <v>9</v>
      </c>
      <c r="O897" s="299"/>
      <c r="P897" s="299"/>
      <c r="Q897" s="299"/>
      <c r="R897" s="299"/>
      <c r="S897" s="299"/>
      <c r="T897" s="299"/>
      <c r="U897" s="299"/>
      <c r="V897" s="299"/>
      <c r="W897" s="299"/>
      <c r="X897" s="298">
        <v>50000</v>
      </c>
      <c r="Y897" s="301"/>
      <c r="Z897" s="38"/>
      <c r="AA897" s="38"/>
      <c r="AB897" s="38"/>
      <c r="AC897" s="38"/>
      <c r="AD897" s="38"/>
      <c r="AE897" s="38"/>
      <c r="AF897" s="38"/>
      <c r="AG897" s="38"/>
      <c r="AH897" s="38"/>
      <c r="AI897" s="38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  <c r="AU897" s="38"/>
      <c r="AV897" s="38"/>
      <c r="AW897" s="38"/>
      <c r="AX897" s="38"/>
      <c r="AY897" s="38"/>
      <c r="AZ897" s="38"/>
      <c r="BA897" s="38"/>
      <c r="BB897" s="38"/>
      <c r="BC897" s="38"/>
      <c r="BD897" s="38"/>
      <c r="BE897" s="38"/>
      <c r="BF897" s="38"/>
      <c r="BG897" s="38"/>
      <c r="BH897" s="38"/>
      <c r="BI897" s="38"/>
      <c r="BJ897" s="38"/>
      <c r="BK897" s="38"/>
      <c r="BL897" s="38"/>
      <c r="BM897" s="38"/>
      <c r="BN897" s="38"/>
      <c r="BO897" s="38"/>
      <c r="BP897" s="38"/>
      <c r="BQ897" s="38"/>
      <c r="BR897" s="38"/>
      <c r="BS897" s="38"/>
      <c r="BT897" s="38"/>
      <c r="BU897" s="38"/>
      <c r="BV897" s="38"/>
      <c r="BW897" s="38"/>
      <c r="BX897" s="38"/>
      <c r="BY897" s="38"/>
      <c r="BZ897" s="38"/>
      <c r="CA897" s="38"/>
      <c r="CB897" s="38"/>
      <c r="CC897" s="38"/>
      <c r="CD897" s="38"/>
      <c r="CE897" s="38"/>
      <c r="CF897" s="38"/>
      <c r="CG897" s="38"/>
      <c r="CH897" s="38"/>
      <c r="CI897" s="38"/>
      <c r="CJ897" s="38"/>
      <c r="CK897" s="38"/>
      <c r="CL897" s="38"/>
      <c r="CM897" s="38"/>
      <c r="CN897" s="38"/>
      <c r="CO897" s="38"/>
      <c r="CP897" s="38"/>
      <c r="CQ897" s="38"/>
      <c r="CR897" s="38"/>
      <c r="CS897" s="38"/>
      <c r="CT897" s="38"/>
      <c r="CU897" s="38"/>
      <c r="CV897" s="38"/>
      <c r="CW897" s="38"/>
      <c r="CX897" s="38"/>
      <c r="CY897" s="38"/>
      <c r="CZ897" s="38"/>
      <c r="DA897" s="38"/>
      <c r="DB897" s="38"/>
      <c r="DC897" s="38"/>
      <c r="DD897" s="38"/>
      <c r="DE897" s="38"/>
      <c r="DF897" s="38"/>
      <c r="DG897" s="38"/>
      <c r="DH897" s="38"/>
      <c r="DI897" s="124"/>
    </row>
    <row r="898" spans="1:113" s="35" customFormat="1" ht="15.75" thickTop="1" thickBot="1">
      <c r="A898" s="872">
        <v>1756</v>
      </c>
      <c r="B898" s="836" t="s">
        <v>5804</v>
      </c>
      <c r="C898" s="115" t="s">
        <v>148</v>
      </c>
      <c r="D898" s="241">
        <v>3125</v>
      </c>
      <c r="E898" s="242" t="s">
        <v>149</v>
      </c>
      <c r="F898" s="242">
        <v>10</v>
      </c>
      <c r="G898" s="242" t="s">
        <v>150</v>
      </c>
      <c r="H898" s="297">
        <v>45309</v>
      </c>
      <c r="I898" s="298">
        <v>57500</v>
      </c>
      <c r="J898" s="242">
        <v>12</v>
      </c>
      <c r="K898" s="294">
        <f t="shared" si="14"/>
        <v>45673</v>
      </c>
      <c r="L898" s="234">
        <v>9</v>
      </c>
      <c r="M898" s="234">
        <v>0.01</v>
      </c>
      <c r="N898" s="234">
        <v>9</v>
      </c>
      <c r="O898" s="299"/>
      <c r="P898" s="299"/>
      <c r="Q898" s="299"/>
      <c r="R898" s="299"/>
      <c r="S898" s="299"/>
      <c r="T898" s="299"/>
      <c r="U898" s="299"/>
      <c r="V898" s="299"/>
      <c r="W898" s="299"/>
      <c r="X898" s="298">
        <v>57500</v>
      </c>
      <c r="Y898" s="301"/>
      <c r="Z898" s="38"/>
      <c r="AA898" s="38"/>
      <c r="AB898" s="38"/>
      <c r="AC898" s="38"/>
      <c r="AD898" s="38"/>
      <c r="AE898" s="38"/>
      <c r="AF898" s="38"/>
      <c r="AG898" s="38"/>
      <c r="AH898" s="38"/>
      <c r="AI898" s="38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  <c r="AU898" s="38"/>
      <c r="AV898" s="38"/>
      <c r="AW898" s="38"/>
      <c r="AX898" s="38"/>
      <c r="AY898" s="38"/>
      <c r="AZ898" s="38"/>
      <c r="BA898" s="38"/>
      <c r="BB898" s="38"/>
      <c r="BC898" s="38"/>
      <c r="BD898" s="38"/>
      <c r="BE898" s="38"/>
      <c r="BF898" s="38"/>
      <c r="BG898" s="38"/>
      <c r="BH898" s="38"/>
      <c r="BI898" s="38"/>
      <c r="BJ898" s="38"/>
      <c r="BK898" s="38"/>
      <c r="BL898" s="38"/>
      <c r="BM898" s="38"/>
      <c r="BN898" s="38"/>
      <c r="BO898" s="38"/>
      <c r="BP898" s="38"/>
      <c r="BQ898" s="38"/>
      <c r="BR898" s="38"/>
      <c r="BS898" s="38"/>
      <c r="BT898" s="38"/>
      <c r="BU898" s="38"/>
      <c r="BV898" s="38"/>
      <c r="BW898" s="38"/>
      <c r="BX898" s="38"/>
      <c r="BY898" s="38"/>
      <c r="BZ898" s="38"/>
      <c r="CA898" s="38"/>
      <c r="CB898" s="38"/>
      <c r="CC898" s="38"/>
      <c r="CD898" s="38"/>
      <c r="CE898" s="38"/>
      <c r="CF898" s="38"/>
      <c r="CG898" s="38"/>
      <c r="CH898" s="38"/>
      <c r="CI898" s="38"/>
      <c r="CJ898" s="38"/>
      <c r="CK898" s="38"/>
      <c r="CL898" s="38"/>
      <c r="CM898" s="38"/>
      <c r="CN898" s="38"/>
      <c r="CO898" s="38"/>
      <c r="CP898" s="38"/>
      <c r="CQ898" s="38"/>
      <c r="CR898" s="38"/>
      <c r="CS898" s="38"/>
      <c r="CT898" s="38"/>
      <c r="CU898" s="38"/>
      <c r="CV898" s="38"/>
      <c r="CW898" s="38"/>
      <c r="CX898" s="38"/>
      <c r="CY898" s="38"/>
      <c r="CZ898" s="38"/>
      <c r="DA898" s="38"/>
      <c r="DB898" s="38"/>
      <c r="DC898" s="38"/>
      <c r="DD898" s="38"/>
      <c r="DE898" s="38"/>
      <c r="DF898" s="38"/>
      <c r="DG898" s="38"/>
      <c r="DH898" s="38"/>
      <c r="DI898" s="124"/>
    </row>
    <row r="899" spans="1:113" s="35" customFormat="1" ht="15.75" thickTop="1" thickBot="1">
      <c r="A899" s="872">
        <v>1757</v>
      </c>
      <c r="B899" s="836" t="s">
        <v>5804</v>
      </c>
      <c r="C899" s="115" t="s">
        <v>148</v>
      </c>
      <c r="D899" s="241">
        <v>3126</v>
      </c>
      <c r="E899" s="242" t="s">
        <v>149</v>
      </c>
      <c r="F899" s="242">
        <v>10</v>
      </c>
      <c r="G899" s="242" t="s">
        <v>150</v>
      </c>
      <c r="H899" s="297">
        <v>45309</v>
      </c>
      <c r="I899" s="298">
        <v>57500</v>
      </c>
      <c r="J899" s="242">
        <v>12</v>
      </c>
      <c r="K899" s="294">
        <f t="shared" si="14"/>
        <v>45673</v>
      </c>
      <c r="L899" s="234">
        <v>9</v>
      </c>
      <c r="M899" s="234">
        <v>0.01</v>
      </c>
      <c r="N899" s="234">
        <v>9</v>
      </c>
      <c r="O899" s="299"/>
      <c r="P899" s="299"/>
      <c r="Q899" s="299"/>
      <c r="R899" s="299"/>
      <c r="S899" s="299"/>
      <c r="T899" s="299"/>
      <c r="U899" s="299"/>
      <c r="V899" s="299"/>
      <c r="W899" s="299"/>
      <c r="X899" s="298">
        <v>57500</v>
      </c>
      <c r="Y899" s="301"/>
      <c r="Z899" s="38"/>
      <c r="AA899" s="38"/>
      <c r="AB899" s="38"/>
      <c r="AC899" s="38"/>
      <c r="AD899" s="38"/>
      <c r="AE899" s="38"/>
      <c r="AF899" s="38"/>
      <c r="AG899" s="38"/>
      <c r="AH899" s="38"/>
      <c r="AI899" s="38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  <c r="AU899" s="38"/>
      <c r="AV899" s="38"/>
      <c r="AW899" s="38"/>
      <c r="AX899" s="38"/>
      <c r="AY899" s="38"/>
      <c r="AZ899" s="38"/>
      <c r="BA899" s="38"/>
      <c r="BB899" s="38"/>
      <c r="BC899" s="38"/>
      <c r="BD899" s="38"/>
      <c r="BE899" s="38"/>
      <c r="BF899" s="38"/>
      <c r="BG899" s="38"/>
      <c r="BH899" s="38"/>
      <c r="BI899" s="38"/>
      <c r="BJ899" s="38"/>
      <c r="BK899" s="38"/>
      <c r="BL899" s="38"/>
      <c r="BM899" s="38"/>
      <c r="BN899" s="38"/>
      <c r="BO899" s="38"/>
      <c r="BP899" s="38"/>
      <c r="BQ899" s="38"/>
      <c r="BR899" s="38"/>
      <c r="BS899" s="38"/>
      <c r="BT899" s="38"/>
      <c r="BU899" s="38"/>
      <c r="BV899" s="38"/>
      <c r="BW899" s="38"/>
      <c r="BX899" s="38"/>
      <c r="BY899" s="38"/>
      <c r="BZ899" s="38"/>
      <c r="CA899" s="38"/>
      <c r="CB899" s="38"/>
      <c r="CC899" s="38"/>
      <c r="CD899" s="38"/>
      <c r="CE899" s="38"/>
      <c r="CF899" s="38"/>
      <c r="CG899" s="38"/>
      <c r="CH899" s="38"/>
      <c r="CI899" s="38"/>
      <c r="CJ899" s="38"/>
      <c r="CK899" s="38"/>
      <c r="CL899" s="38"/>
      <c r="CM899" s="38"/>
      <c r="CN899" s="38"/>
      <c r="CO899" s="38"/>
      <c r="CP899" s="38"/>
      <c r="CQ899" s="38"/>
      <c r="CR899" s="38"/>
      <c r="CS899" s="38"/>
      <c r="CT899" s="38"/>
      <c r="CU899" s="38"/>
      <c r="CV899" s="38"/>
      <c r="CW899" s="38"/>
      <c r="CX899" s="38"/>
      <c r="CY899" s="38"/>
      <c r="CZ899" s="38"/>
      <c r="DA899" s="38"/>
      <c r="DB899" s="38"/>
      <c r="DC899" s="38"/>
      <c r="DD899" s="38"/>
      <c r="DE899" s="38"/>
      <c r="DF899" s="38"/>
      <c r="DG899" s="38"/>
      <c r="DH899" s="38"/>
      <c r="DI899" s="124"/>
    </row>
    <row r="900" spans="1:113" s="35" customFormat="1" ht="15.75" thickTop="1" thickBot="1">
      <c r="A900" s="872">
        <v>1758</v>
      </c>
      <c r="B900" s="836" t="s">
        <v>5804</v>
      </c>
      <c r="C900" s="115" t="s">
        <v>148</v>
      </c>
      <c r="D900" s="241">
        <v>3127</v>
      </c>
      <c r="E900" s="242" t="s">
        <v>149</v>
      </c>
      <c r="F900" s="242">
        <v>10</v>
      </c>
      <c r="G900" s="242" t="s">
        <v>150</v>
      </c>
      <c r="H900" s="297">
        <v>45309</v>
      </c>
      <c r="I900" s="298">
        <v>57500</v>
      </c>
      <c r="J900" s="242">
        <v>12</v>
      </c>
      <c r="K900" s="294">
        <f t="shared" si="14"/>
        <v>45673</v>
      </c>
      <c r="L900" s="234">
        <v>9</v>
      </c>
      <c r="M900" s="234">
        <v>0.01</v>
      </c>
      <c r="N900" s="234">
        <v>9</v>
      </c>
      <c r="O900" s="299"/>
      <c r="P900" s="299"/>
      <c r="Q900" s="299"/>
      <c r="R900" s="299"/>
      <c r="S900" s="299"/>
      <c r="T900" s="299"/>
      <c r="U900" s="299"/>
      <c r="V900" s="299"/>
      <c r="W900" s="299"/>
      <c r="X900" s="298">
        <v>57500</v>
      </c>
      <c r="Y900" s="301"/>
      <c r="Z900" s="38"/>
      <c r="AA900" s="38"/>
      <c r="AB900" s="38"/>
      <c r="AC900" s="38"/>
      <c r="AD900" s="38"/>
      <c r="AE900" s="38"/>
      <c r="AF900" s="38"/>
      <c r="AG900" s="38"/>
      <c r="AH900" s="38"/>
      <c r="AI900" s="38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  <c r="AU900" s="38"/>
      <c r="AV900" s="38"/>
      <c r="AW900" s="38"/>
      <c r="AX900" s="38"/>
      <c r="AY900" s="38"/>
      <c r="AZ900" s="38"/>
      <c r="BA900" s="38"/>
      <c r="BB900" s="38"/>
      <c r="BC900" s="38"/>
      <c r="BD900" s="38"/>
      <c r="BE900" s="38"/>
      <c r="BF900" s="38"/>
      <c r="BG900" s="38"/>
      <c r="BH900" s="38"/>
      <c r="BI900" s="38"/>
      <c r="BJ900" s="38"/>
      <c r="BK900" s="38"/>
      <c r="BL900" s="38"/>
      <c r="BM900" s="38"/>
      <c r="BN900" s="38"/>
      <c r="BO900" s="38"/>
      <c r="BP900" s="38"/>
      <c r="BQ900" s="38"/>
      <c r="BR900" s="38"/>
      <c r="BS900" s="38"/>
      <c r="BT900" s="38"/>
      <c r="BU900" s="38"/>
      <c r="BV900" s="38"/>
      <c r="BW900" s="38"/>
      <c r="BX900" s="38"/>
      <c r="BY900" s="38"/>
      <c r="BZ900" s="38"/>
      <c r="CA900" s="38"/>
      <c r="CB900" s="38"/>
      <c r="CC900" s="38"/>
      <c r="CD900" s="38"/>
      <c r="CE900" s="38"/>
      <c r="CF900" s="38"/>
      <c r="CG900" s="38"/>
      <c r="CH900" s="38"/>
      <c r="CI900" s="38"/>
      <c r="CJ900" s="38"/>
      <c r="CK900" s="38"/>
      <c r="CL900" s="38"/>
      <c r="CM900" s="38"/>
      <c r="CN900" s="38"/>
      <c r="CO900" s="38"/>
      <c r="CP900" s="38"/>
      <c r="CQ900" s="38"/>
      <c r="CR900" s="38"/>
      <c r="CS900" s="38"/>
      <c r="CT900" s="38"/>
      <c r="CU900" s="38"/>
      <c r="CV900" s="38"/>
      <c r="CW900" s="38"/>
      <c r="CX900" s="38"/>
      <c r="CY900" s="38"/>
      <c r="CZ900" s="38"/>
      <c r="DA900" s="38"/>
      <c r="DB900" s="38"/>
      <c r="DC900" s="38"/>
      <c r="DD900" s="38"/>
      <c r="DE900" s="38"/>
      <c r="DF900" s="38"/>
      <c r="DG900" s="38"/>
      <c r="DH900" s="38"/>
      <c r="DI900" s="124"/>
    </row>
    <row r="901" spans="1:113" s="35" customFormat="1" ht="15.75" thickTop="1" thickBot="1">
      <c r="A901" s="872">
        <v>1759</v>
      </c>
      <c r="B901" s="836" t="s">
        <v>5804</v>
      </c>
      <c r="C901" s="115" t="s">
        <v>148</v>
      </c>
      <c r="D901" s="241">
        <v>3128</v>
      </c>
      <c r="E901" s="242" t="s">
        <v>149</v>
      </c>
      <c r="F901" s="242">
        <v>10</v>
      </c>
      <c r="G901" s="242" t="s">
        <v>150</v>
      </c>
      <c r="H901" s="297">
        <v>45309</v>
      </c>
      <c r="I901" s="298">
        <v>57500</v>
      </c>
      <c r="J901" s="242">
        <v>12</v>
      </c>
      <c r="K901" s="294">
        <f t="shared" si="14"/>
        <v>45673</v>
      </c>
      <c r="L901" s="234">
        <v>9</v>
      </c>
      <c r="M901" s="234">
        <v>0.01</v>
      </c>
      <c r="N901" s="234">
        <v>9</v>
      </c>
      <c r="O901" s="299"/>
      <c r="P901" s="299"/>
      <c r="Q901" s="299"/>
      <c r="R901" s="299"/>
      <c r="S901" s="299"/>
      <c r="T901" s="299"/>
      <c r="U901" s="299"/>
      <c r="V901" s="299"/>
      <c r="W901" s="299"/>
      <c r="X901" s="298">
        <v>57500</v>
      </c>
      <c r="Y901" s="301"/>
      <c r="Z901" s="38"/>
      <c r="AA901" s="38"/>
      <c r="AB901" s="38"/>
      <c r="AC901" s="38"/>
      <c r="AD901" s="38"/>
      <c r="AE901" s="38"/>
      <c r="AF901" s="38"/>
      <c r="AG901" s="38"/>
      <c r="AH901" s="38"/>
      <c r="AI901" s="38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  <c r="AU901" s="38"/>
      <c r="AV901" s="38"/>
      <c r="AW901" s="38"/>
      <c r="AX901" s="38"/>
      <c r="AY901" s="38"/>
      <c r="AZ901" s="38"/>
      <c r="BA901" s="38"/>
      <c r="BB901" s="38"/>
      <c r="BC901" s="38"/>
      <c r="BD901" s="38"/>
      <c r="BE901" s="38"/>
      <c r="BF901" s="38"/>
      <c r="BG901" s="38"/>
      <c r="BH901" s="38"/>
      <c r="BI901" s="38"/>
      <c r="BJ901" s="38"/>
      <c r="BK901" s="38"/>
      <c r="BL901" s="38"/>
      <c r="BM901" s="38"/>
      <c r="BN901" s="38"/>
      <c r="BO901" s="38"/>
      <c r="BP901" s="38"/>
      <c r="BQ901" s="38"/>
      <c r="BR901" s="38"/>
      <c r="BS901" s="38"/>
      <c r="BT901" s="38"/>
      <c r="BU901" s="38"/>
      <c r="BV901" s="38"/>
      <c r="BW901" s="38"/>
      <c r="BX901" s="38"/>
      <c r="BY901" s="38"/>
      <c r="BZ901" s="38"/>
      <c r="CA901" s="38"/>
      <c r="CB901" s="38"/>
      <c r="CC901" s="38"/>
      <c r="CD901" s="38"/>
      <c r="CE901" s="38"/>
      <c r="CF901" s="38"/>
      <c r="CG901" s="38"/>
      <c r="CH901" s="38"/>
      <c r="CI901" s="38"/>
      <c r="CJ901" s="38"/>
      <c r="CK901" s="38"/>
      <c r="CL901" s="38"/>
      <c r="CM901" s="38"/>
      <c r="CN901" s="38"/>
      <c r="CO901" s="38"/>
      <c r="CP901" s="38"/>
      <c r="CQ901" s="38"/>
      <c r="CR901" s="38"/>
      <c r="CS901" s="38"/>
      <c r="CT901" s="38"/>
      <c r="CU901" s="38"/>
      <c r="CV901" s="38"/>
      <c r="CW901" s="38"/>
      <c r="CX901" s="38"/>
      <c r="CY901" s="38"/>
      <c r="CZ901" s="38"/>
      <c r="DA901" s="38"/>
      <c r="DB901" s="38"/>
      <c r="DC901" s="38"/>
      <c r="DD901" s="38"/>
      <c r="DE901" s="38"/>
      <c r="DF901" s="38"/>
      <c r="DG901" s="38"/>
      <c r="DH901" s="38"/>
      <c r="DI901" s="124"/>
    </row>
    <row r="902" spans="1:113" s="35" customFormat="1" ht="15.75" thickTop="1" thickBot="1">
      <c r="A902" s="872">
        <v>1760</v>
      </c>
      <c r="B902" s="836" t="s">
        <v>5804</v>
      </c>
      <c r="C902" s="115" t="s">
        <v>148</v>
      </c>
      <c r="D902" s="241">
        <v>3129</v>
      </c>
      <c r="E902" s="242" t="s">
        <v>149</v>
      </c>
      <c r="F902" s="242">
        <v>10</v>
      </c>
      <c r="G902" s="242" t="s">
        <v>150</v>
      </c>
      <c r="H902" s="297">
        <v>45282</v>
      </c>
      <c r="I902" s="298">
        <v>57500</v>
      </c>
      <c r="J902" s="242">
        <v>12</v>
      </c>
      <c r="K902" s="294">
        <f t="shared" si="14"/>
        <v>45646</v>
      </c>
      <c r="L902" s="234">
        <v>9</v>
      </c>
      <c r="M902" s="234">
        <v>0.01</v>
      </c>
      <c r="N902" s="234">
        <v>9</v>
      </c>
      <c r="O902" s="299"/>
      <c r="P902" s="299"/>
      <c r="Q902" s="299"/>
      <c r="R902" s="299"/>
      <c r="S902" s="299"/>
      <c r="T902" s="299"/>
      <c r="U902" s="299"/>
      <c r="V902" s="299"/>
      <c r="W902" s="299"/>
      <c r="X902" s="298">
        <v>57500</v>
      </c>
      <c r="Y902" s="301"/>
      <c r="Z902" s="38"/>
      <c r="AA902" s="38"/>
      <c r="AB902" s="38"/>
      <c r="AC902" s="38"/>
      <c r="AD902" s="38"/>
      <c r="AE902" s="38"/>
      <c r="AF902" s="38"/>
      <c r="AG902" s="38"/>
      <c r="AH902" s="38"/>
      <c r="AI902" s="38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  <c r="AU902" s="38"/>
      <c r="AV902" s="38"/>
      <c r="AW902" s="38"/>
      <c r="AX902" s="38"/>
      <c r="AY902" s="38"/>
      <c r="AZ902" s="38"/>
      <c r="BA902" s="38"/>
      <c r="BB902" s="38"/>
      <c r="BC902" s="38"/>
      <c r="BD902" s="38"/>
      <c r="BE902" s="38"/>
      <c r="BF902" s="38"/>
      <c r="BG902" s="38"/>
      <c r="BH902" s="38"/>
      <c r="BI902" s="38"/>
      <c r="BJ902" s="38"/>
      <c r="BK902" s="38"/>
      <c r="BL902" s="38"/>
      <c r="BM902" s="38"/>
      <c r="BN902" s="38"/>
      <c r="BO902" s="38"/>
      <c r="BP902" s="38"/>
      <c r="BQ902" s="38"/>
      <c r="BR902" s="38"/>
      <c r="BS902" s="38"/>
      <c r="BT902" s="38"/>
      <c r="BU902" s="38"/>
      <c r="BV902" s="38"/>
      <c r="BW902" s="38"/>
      <c r="BX902" s="38"/>
      <c r="BY902" s="38"/>
      <c r="BZ902" s="38"/>
      <c r="CA902" s="38"/>
      <c r="CB902" s="38"/>
      <c r="CC902" s="38"/>
      <c r="CD902" s="38"/>
      <c r="CE902" s="38"/>
      <c r="CF902" s="38"/>
      <c r="CG902" s="38"/>
      <c r="CH902" s="38"/>
      <c r="CI902" s="38"/>
      <c r="CJ902" s="38"/>
      <c r="CK902" s="38"/>
      <c r="CL902" s="38"/>
      <c r="CM902" s="38"/>
      <c r="CN902" s="38"/>
      <c r="CO902" s="38"/>
      <c r="CP902" s="38"/>
      <c r="CQ902" s="38"/>
      <c r="CR902" s="38"/>
      <c r="CS902" s="38"/>
      <c r="CT902" s="38"/>
      <c r="CU902" s="38"/>
      <c r="CV902" s="38"/>
      <c r="CW902" s="38"/>
      <c r="CX902" s="38"/>
      <c r="CY902" s="38"/>
      <c r="CZ902" s="38"/>
      <c r="DA902" s="38"/>
      <c r="DB902" s="38"/>
      <c r="DC902" s="38"/>
      <c r="DD902" s="38"/>
      <c r="DE902" s="38"/>
      <c r="DF902" s="38"/>
      <c r="DG902" s="38"/>
      <c r="DH902" s="38"/>
      <c r="DI902" s="124"/>
    </row>
    <row r="903" spans="1:113" s="35" customFormat="1" ht="15.75" thickTop="1" thickBot="1">
      <c r="A903" s="872">
        <v>1801</v>
      </c>
      <c r="B903" s="836" t="s">
        <v>5804</v>
      </c>
      <c r="C903" s="115" t="s">
        <v>148</v>
      </c>
      <c r="D903" s="241">
        <v>3131</v>
      </c>
      <c r="E903" s="242" t="s">
        <v>149</v>
      </c>
      <c r="F903" s="242">
        <v>10</v>
      </c>
      <c r="G903" s="242" t="s">
        <v>150</v>
      </c>
      <c r="H903" s="297">
        <v>45282</v>
      </c>
      <c r="I903" s="298">
        <v>57500</v>
      </c>
      <c r="J903" s="242">
        <v>12</v>
      </c>
      <c r="K903" s="294">
        <f t="shared" si="14"/>
        <v>45646</v>
      </c>
      <c r="L903" s="234">
        <v>9</v>
      </c>
      <c r="M903" s="234">
        <v>0.01</v>
      </c>
      <c r="N903" s="234">
        <v>9</v>
      </c>
      <c r="O903" s="299"/>
      <c r="P903" s="299"/>
      <c r="Q903" s="299"/>
      <c r="R903" s="299"/>
      <c r="S903" s="299"/>
      <c r="T903" s="299"/>
      <c r="U903" s="299"/>
      <c r="V903" s="299"/>
      <c r="W903" s="299"/>
      <c r="X903" s="298">
        <v>57500</v>
      </c>
      <c r="Y903" s="301"/>
      <c r="Z903" s="38"/>
      <c r="AA903" s="38"/>
      <c r="AB903" s="38"/>
      <c r="AC903" s="38"/>
      <c r="AD903" s="38"/>
      <c r="AE903" s="38"/>
      <c r="AF903" s="38"/>
      <c r="AG903" s="38"/>
      <c r="AH903" s="38"/>
      <c r="AI903" s="38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  <c r="AU903" s="38"/>
      <c r="AV903" s="38"/>
      <c r="AW903" s="38"/>
      <c r="AX903" s="38"/>
      <c r="AY903" s="38"/>
      <c r="AZ903" s="38"/>
      <c r="BA903" s="38"/>
      <c r="BB903" s="38"/>
      <c r="BC903" s="38"/>
      <c r="BD903" s="38"/>
      <c r="BE903" s="38"/>
      <c r="BF903" s="38"/>
      <c r="BG903" s="38"/>
      <c r="BH903" s="38"/>
      <c r="BI903" s="38"/>
      <c r="BJ903" s="38"/>
      <c r="BK903" s="38"/>
      <c r="BL903" s="38"/>
      <c r="BM903" s="38"/>
      <c r="BN903" s="38"/>
      <c r="BO903" s="38"/>
      <c r="BP903" s="38"/>
      <c r="BQ903" s="38"/>
      <c r="BR903" s="38"/>
      <c r="BS903" s="38"/>
      <c r="BT903" s="38"/>
      <c r="BU903" s="38"/>
      <c r="BV903" s="38"/>
      <c r="BW903" s="38"/>
      <c r="BX903" s="38"/>
      <c r="BY903" s="38"/>
      <c r="BZ903" s="38"/>
      <c r="CA903" s="38"/>
      <c r="CB903" s="38"/>
      <c r="CC903" s="38"/>
      <c r="CD903" s="38"/>
      <c r="CE903" s="38"/>
      <c r="CF903" s="38"/>
      <c r="CG903" s="38"/>
      <c r="CH903" s="38"/>
      <c r="CI903" s="38"/>
      <c r="CJ903" s="38"/>
      <c r="CK903" s="38"/>
      <c r="CL903" s="38"/>
      <c r="CM903" s="38"/>
      <c r="CN903" s="38"/>
      <c r="CO903" s="38"/>
      <c r="CP903" s="38"/>
      <c r="CQ903" s="38"/>
      <c r="CR903" s="38"/>
      <c r="CS903" s="38"/>
      <c r="CT903" s="38"/>
      <c r="CU903" s="38"/>
      <c r="CV903" s="38"/>
      <c r="CW903" s="38"/>
      <c r="CX903" s="38"/>
      <c r="CY903" s="38"/>
      <c r="CZ903" s="38"/>
      <c r="DA903" s="38"/>
      <c r="DB903" s="38"/>
      <c r="DC903" s="38"/>
      <c r="DD903" s="38"/>
      <c r="DE903" s="38"/>
      <c r="DF903" s="38"/>
      <c r="DG903" s="38"/>
      <c r="DH903" s="38"/>
      <c r="DI903" s="124"/>
    </row>
    <row r="904" spans="1:113" s="35" customFormat="1" ht="15.75" thickTop="1" thickBot="1">
      <c r="A904" s="872">
        <v>1806</v>
      </c>
      <c r="B904" s="836" t="s">
        <v>5804</v>
      </c>
      <c r="C904" s="115" t="s">
        <v>148</v>
      </c>
      <c r="D904" s="241">
        <v>3133</v>
      </c>
      <c r="E904" s="242" t="s">
        <v>149</v>
      </c>
      <c r="F904" s="242">
        <v>10</v>
      </c>
      <c r="G904" s="242" t="s">
        <v>150</v>
      </c>
      <c r="H904" s="297">
        <v>45282</v>
      </c>
      <c r="I904" s="298">
        <v>57500</v>
      </c>
      <c r="J904" s="242">
        <v>12</v>
      </c>
      <c r="K904" s="294">
        <f t="shared" si="14"/>
        <v>45646</v>
      </c>
      <c r="L904" s="234">
        <v>9</v>
      </c>
      <c r="M904" s="234">
        <v>0.01</v>
      </c>
      <c r="N904" s="234">
        <v>9</v>
      </c>
      <c r="O904" s="299"/>
      <c r="P904" s="299"/>
      <c r="Q904" s="299"/>
      <c r="R904" s="299"/>
      <c r="S904" s="299"/>
      <c r="T904" s="299"/>
      <c r="U904" s="299"/>
      <c r="V904" s="299"/>
      <c r="W904" s="299"/>
      <c r="X904" s="298">
        <v>57500</v>
      </c>
      <c r="Y904" s="301"/>
      <c r="Z904" s="38"/>
      <c r="AA904" s="38"/>
      <c r="AB904" s="38"/>
      <c r="AC904" s="38"/>
      <c r="AD904" s="38"/>
      <c r="AE904" s="38"/>
      <c r="AF904" s="38"/>
      <c r="AG904" s="38"/>
      <c r="AH904" s="38"/>
      <c r="AI904" s="38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  <c r="AU904" s="38"/>
      <c r="AV904" s="38"/>
      <c r="AW904" s="38"/>
      <c r="AX904" s="38"/>
      <c r="AY904" s="38"/>
      <c r="AZ904" s="38"/>
      <c r="BA904" s="38"/>
      <c r="BB904" s="38"/>
      <c r="BC904" s="38"/>
      <c r="BD904" s="38"/>
      <c r="BE904" s="38"/>
      <c r="BF904" s="38"/>
      <c r="BG904" s="38"/>
      <c r="BH904" s="38"/>
      <c r="BI904" s="38"/>
      <c r="BJ904" s="38"/>
      <c r="BK904" s="38"/>
      <c r="BL904" s="38"/>
      <c r="BM904" s="38"/>
      <c r="BN904" s="38"/>
      <c r="BO904" s="38"/>
      <c r="BP904" s="38"/>
      <c r="BQ904" s="38"/>
      <c r="BR904" s="38"/>
      <c r="BS904" s="38"/>
      <c r="BT904" s="38"/>
      <c r="BU904" s="38"/>
      <c r="BV904" s="38"/>
      <c r="BW904" s="38"/>
      <c r="BX904" s="38"/>
      <c r="BY904" s="38"/>
      <c r="BZ904" s="38"/>
      <c r="CA904" s="38"/>
      <c r="CB904" s="38"/>
      <c r="CC904" s="38"/>
      <c r="CD904" s="38"/>
      <c r="CE904" s="38"/>
      <c r="CF904" s="38"/>
      <c r="CG904" s="38"/>
      <c r="CH904" s="38"/>
      <c r="CI904" s="38"/>
      <c r="CJ904" s="38"/>
      <c r="CK904" s="38"/>
      <c r="CL904" s="38"/>
      <c r="CM904" s="38"/>
      <c r="CN904" s="38"/>
      <c r="CO904" s="38"/>
      <c r="CP904" s="38"/>
      <c r="CQ904" s="38"/>
      <c r="CR904" s="38"/>
      <c r="CS904" s="38"/>
      <c r="CT904" s="38"/>
      <c r="CU904" s="38"/>
      <c r="CV904" s="38"/>
      <c r="CW904" s="38"/>
      <c r="CX904" s="38"/>
      <c r="CY904" s="38"/>
      <c r="CZ904" s="38"/>
      <c r="DA904" s="38"/>
      <c r="DB904" s="38"/>
      <c r="DC904" s="38"/>
      <c r="DD904" s="38"/>
      <c r="DE904" s="38"/>
      <c r="DF904" s="38"/>
      <c r="DG904" s="38"/>
      <c r="DH904" s="38"/>
      <c r="DI904" s="124"/>
    </row>
    <row r="905" spans="1:113" s="35" customFormat="1" ht="15.75" thickTop="1" thickBot="1">
      <c r="A905" s="872">
        <v>1733</v>
      </c>
      <c r="B905" s="836" t="s">
        <v>5804</v>
      </c>
      <c r="C905" s="115" t="s">
        <v>148</v>
      </c>
      <c r="D905" s="241">
        <v>3134</v>
      </c>
      <c r="E905" s="242" t="s">
        <v>149</v>
      </c>
      <c r="F905" s="242">
        <v>10</v>
      </c>
      <c r="G905" s="242" t="s">
        <v>150</v>
      </c>
      <c r="H905" s="297">
        <v>45237</v>
      </c>
      <c r="I905" s="298">
        <v>172500</v>
      </c>
      <c r="J905" s="242">
        <v>12</v>
      </c>
      <c r="K905" s="294">
        <f t="shared" si="14"/>
        <v>45601</v>
      </c>
      <c r="L905" s="234">
        <v>9</v>
      </c>
      <c r="M905" s="234">
        <v>0.01</v>
      </c>
      <c r="N905" s="234">
        <v>9</v>
      </c>
      <c r="O905" s="299"/>
      <c r="P905" s="299"/>
      <c r="Q905" s="299"/>
      <c r="R905" s="299"/>
      <c r="S905" s="299"/>
      <c r="T905" s="299"/>
      <c r="U905" s="299"/>
      <c r="V905" s="299"/>
      <c r="W905" s="299"/>
      <c r="X905" s="298">
        <v>172500</v>
      </c>
      <c r="Y905" s="301"/>
      <c r="Z905" s="38"/>
      <c r="AA905" s="38"/>
      <c r="AB905" s="38"/>
      <c r="AC905" s="38"/>
      <c r="AD905" s="38"/>
      <c r="AE905" s="38"/>
      <c r="AF905" s="38"/>
      <c r="AG905" s="38"/>
      <c r="AH905" s="38"/>
      <c r="AI905" s="38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  <c r="AU905" s="38"/>
      <c r="AV905" s="38"/>
      <c r="AW905" s="38"/>
      <c r="AX905" s="38"/>
      <c r="AY905" s="38"/>
      <c r="AZ905" s="38"/>
      <c r="BA905" s="38"/>
      <c r="BB905" s="38"/>
      <c r="BC905" s="38"/>
      <c r="BD905" s="38"/>
      <c r="BE905" s="38"/>
      <c r="BF905" s="38"/>
      <c r="BG905" s="38"/>
      <c r="BH905" s="38"/>
      <c r="BI905" s="38"/>
      <c r="BJ905" s="38"/>
      <c r="BK905" s="38"/>
      <c r="BL905" s="38"/>
      <c r="BM905" s="38"/>
      <c r="BN905" s="38"/>
      <c r="BO905" s="38"/>
      <c r="BP905" s="38"/>
      <c r="BQ905" s="38"/>
      <c r="BR905" s="38"/>
      <c r="BS905" s="38"/>
      <c r="BT905" s="38"/>
      <c r="BU905" s="38"/>
      <c r="BV905" s="38"/>
      <c r="BW905" s="38"/>
      <c r="BX905" s="38"/>
      <c r="BY905" s="38"/>
      <c r="BZ905" s="38"/>
      <c r="CA905" s="38"/>
      <c r="CB905" s="38"/>
      <c r="CC905" s="38"/>
      <c r="CD905" s="38"/>
      <c r="CE905" s="38"/>
      <c r="CF905" s="38"/>
      <c r="CG905" s="38"/>
      <c r="CH905" s="38"/>
      <c r="CI905" s="38"/>
      <c r="CJ905" s="38"/>
      <c r="CK905" s="38"/>
      <c r="CL905" s="38"/>
      <c r="CM905" s="38"/>
      <c r="CN905" s="38"/>
      <c r="CO905" s="38"/>
      <c r="CP905" s="38"/>
      <c r="CQ905" s="38"/>
      <c r="CR905" s="38"/>
      <c r="CS905" s="38"/>
      <c r="CT905" s="38"/>
      <c r="CU905" s="38"/>
      <c r="CV905" s="38"/>
      <c r="CW905" s="38"/>
      <c r="CX905" s="38"/>
      <c r="CY905" s="38"/>
      <c r="CZ905" s="38"/>
      <c r="DA905" s="38"/>
      <c r="DB905" s="38"/>
      <c r="DC905" s="38"/>
      <c r="DD905" s="38"/>
      <c r="DE905" s="38"/>
      <c r="DF905" s="38"/>
      <c r="DG905" s="38"/>
      <c r="DH905" s="38"/>
      <c r="DI905" s="124"/>
    </row>
    <row r="906" spans="1:113" s="35" customFormat="1" ht="15.75" thickTop="1" thickBot="1">
      <c r="A906" s="872">
        <v>1791</v>
      </c>
      <c r="B906" s="836" t="s">
        <v>5804</v>
      </c>
      <c r="C906" s="115" t="s">
        <v>148</v>
      </c>
      <c r="D906" s="241">
        <v>3135</v>
      </c>
      <c r="E906" s="242" t="s">
        <v>149</v>
      </c>
      <c r="F906" s="242">
        <v>10</v>
      </c>
      <c r="G906" s="242" t="s">
        <v>150</v>
      </c>
      <c r="H906" s="297">
        <v>45338</v>
      </c>
      <c r="I906" s="298">
        <v>57500</v>
      </c>
      <c r="J906" s="242">
        <v>12</v>
      </c>
      <c r="K906" s="294">
        <f t="shared" si="14"/>
        <v>45702</v>
      </c>
      <c r="L906" s="234">
        <v>9</v>
      </c>
      <c r="M906" s="234">
        <v>0.01</v>
      </c>
      <c r="N906" s="234">
        <v>9</v>
      </c>
      <c r="O906" s="299"/>
      <c r="P906" s="299"/>
      <c r="Q906" s="299"/>
      <c r="R906" s="299"/>
      <c r="S906" s="299"/>
      <c r="T906" s="299"/>
      <c r="U906" s="299"/>
      <c r="V906" s="299"/>
      <c r="W906" s="299"/>
      <c r="X906" s="298">
        <v>57500</v>
      </c>
      <c r="Y906" s="301"/>
      <c r="Z906" s="38"/>
      <c r="AA906" s="38"/>
      <c r="AB906" s="38"/>
      <c r="AC906" s="38"/>
      <c r="AD906" s="38"/>
      <c r="AE906" s="38"/>
      <c r="AF906" s="38"/>
      <c r="AG906" s="38"/>
      <c r="AH906" s="38"/>
      <c r="AI906" s="38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  <c r="AU906" s="38"/>
      <c r="AV906" s="38"/>
      <c r="AW906" s="38"/>
      <c r="AX906" s="38"/>
      <c r="AY906" s="38"/>
      <c r="AZ906" s="38"/>
      <c r="BA906" s="38"/>
      <c r="BB906" s="38"/>
      <c r="BC906" s="38"/>
      <c r="BD906" s="38"/>
      <c r="BE906" s="38"/>
      <c r="BF906" s="38"/>
      <c r="BG906" s="38"/>
      <c r="BH906" s="38"/>
      <c r="BI906" s="38"/>
      <c r="BJ906" s="38"/>
      <c r="BK906" s="38"/>
      <c r="BL906" s="38"/>
      <c r="BM906" s="38"/>
      <c r="BN906" s="38"/>
      <c r="BO906" s="38"/>
      <c r="BP906" s="38"/>
      <c r="BQ906" s="38"/>
      <c r="BR906" s="38"/>
      <c r="BS906" s="38"/>
      <c r="BT906" s="38"/>
      <c r="BU906" s="38"/>
      <c r="BV906" s="38"/>
      <c r="BW906" s="38"/>
      <c r="BX906" s="38"/>
      <c r="BY906" s="38"/>
      <c r="BZ906" s="38"/>
      <c r="CA906" s="38"/>
      <c r="CB906" s="38"/>
      <c r="CC906" s="38"/>
      <c r="CD906" s="38"/>
      <c r="CE906" s="38"/>
      <c r="CF906" s="38"/>
      <c r="CG906" s="38"/>
      <c r="CH906" s="38"/>
      <c r="CI906" s="38"/>
      <c r="CJ906" s="38"/>
      <c r="CK906" s="38"/>
      <c r="CL906" s="38"/>
      <c r="CM906" s="38"/>
      <c r="CN906" s="38"/>
      <c r="CO906" s="38"/>
      <c r="CP906" s="38"/>
      <c r="CQ906" s="38"/>
      <c r="CR906" s="38"/>
      <c r="CS906" s="38"/>
      <c r="CT906" s="38"/>
      <c r="CU906" s="38"/>
      <c r="CV906" s="38"/>
      <c r="CW906" s="38"/>
      <c r="CX906" s="38"/>
      <c r="CY906" s="38"/>
      <c r="CZ906" s="38"/>
      <c r="DA906" s="38"/>
      <c r="DB906" s="38"/>
      <c r="DC906" s="38"/>
      <c r="DD906" s="38"/>
      <c r="DE906" s="38"/>
      <c r="DF906" s="38"/>
      <c r="DG906" s="38"/>
      <c r="DH906" s="38"/>
      <c r="DI906" s="124"/>
    </row>
    <row r="907" spans="1:113" s="35" customFormat="1" ht="15.75" thickTop="1" thickBot="1">
      <c r="A907" s="872">
        <v>1792</v>
      </c>
      <c r="B907" s="836" t="s">
        <v>5804</v>
      </c>
      <c r="C907" s="115" t="s">
        <v>148</v>
      </c>
      <c r="D907" s="241">
        <v>3136</v>
      </c>
      <c r="E907" s="242" t="s">
        <v>149</v>
      </c>
      <c r="F907" s="242">
        <v>10</v>
      </c>
      <c r="G907" s="242" t="s">
        <v>150</v>
      </c>
      <c r="H907" s="297">
        <v>45331</v>
      </c>
      <c r="I907" s="298">
        <v>57500</v>
      </c>
      <c r="J907" s="242">
        <v>12</v>
      </c>
      <c r="K907" s="294">
        <f t="shared" si="14"/>
        <v>45695</v>
      </c>
      <c r="L907" s="234">
        <v>9</v>
      </c>
      <c r="M907" s="234">
        <v>0.01</v>
      </c>
      <c r="N907" s="234">
        <v>9</v>
      </c>
      <c r="O907" s="299"/>
      <c r="P907" s="299"/>
      <c r="Q907" s="299"/>
      <c r="R907" s="299"/>
      <c r="S907" s="299"/>
      <c r="T907" s="299"/>
      <c r="U907" s="299"/>
      <c r="V907" s="299"/>
      <c r="W907" s="299"/>
      <c r="X907" s="298">
        <v>57500</v>
      </c>
      <c r="Y907" s="301"/>
      <c r="Z907" s="38"/>
      <c r="AA907" s="38"/>
      <c r="AB907" s="38"/>
      <c r="AC907" s="38"/>
      <c r="AD907" s="38"/>
      <c r="AE907" s="38"/>
      <c r="AF907" s="38"/>
      <c r="AG907" s="38"/>
      <c r="AH907" s="38"/>
      <c r="AI907" s="38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  <c r="AU907" s="38"/>
      <c r="AV907" s="38"/>
      <c r="AW907" s="38"/>
      <c r="AX907" s="38"/>
      <c r="AY907" s="38"/>
      <c r="AZ907" s="38"/>
      <c r="BA907" s="38"/>
      <c r="BB907" s="38"/>
      <c r="BC907" s="38"/>
      <c r="BD907" s="38"/>
      <c r="BE907" s="38"/>
      <c r="BF907" s="38"/>
      <c r="BG907" s="38"/>
      <c r="BH907" s="38"/>
      <c r="BI907" s="38"/>
      <c r="BJ907" s="38"/>
      <c r="BK907" s="38"/>
      <c r="BL907" s="38"/>
      <c r="BM907" s="38"/>
      <c r="BN907" s="38"/>
      <c r="BO907" s="38"/>
      <c r="BP907" s="38"/>
      <c r="BQ907" s="38"/>
      <c r="BR907" s="38"/>
      <c r="BS907" s="38"/>
      <c r="BT907" s="38"/>
      <c r="BU907" s="38"/>
      <c r="BV907" s="38"/>
      <c r="BW907" s="38"/>
      <c r="BX907" s="38"/>
      <c r="BY907" s="38"/>
      <c r="BZ907" s="38"/>
      <c r="CA907" s="38"/>
      <c r="CB907" s="38"/>
      <c r="CC907" s="38"/>
      <c r="CD907" s="38"/>
      <c r="CE907" s="38"/>
      <c r="CF907" s="38"/>
      <c r="CG907" s="38"/>
      <c r="CH907" s="38"/>
      <c r="CI907" s="38"/>
      <c r="CJ907" s="38"/>
      <c r="CK907" s="38"/>
      <c r="CL907" s="38"/>
      <c r="CM907" s="38"/>
      <c r="CN907" s="38"/>
      <c r="CO907" s="38"/>
      <c r="CP907" s="38"/>
      <c r="CQ907" s="38"/>
      <c r="CR907" s="38"/>
      <c r="CS907" s="38"/>
      <c r="CT907" s="38"/>
      <c r="CU907" s="38"/>
      <c r="CV907" s="38"/>
      <c r="CW907" s="38"/>
      <c r="CX907" s="38"/>
      <c r="CY907" s="38"/>
      <c r="CZ907" s="38"/>
      <c r="DA907" s="38"/>
      <c r="DB907" s="38"/>
      <c r="DC907" s="38"/>
      <c r="DD907" s="38"/>
      <c r="DE907" s="38"/>
      <c r="DF907" s="38"/>
      <c r="DG907" s="38"/>
      <c r="DH907" s="38"/>
      <c r="DI907" s="124"/>
    </row>
    <row r="908" spans="1:113" s="35" customFormat="1" ht="15.75" thickTop="1" thickBot="1">
      <c r="A908" s="872">
        <v>1793</v>
      </c>
      <c r="B908" s="836" t="s">
        <v>5804</v>
      </c>
      <c r="C908" s="115" t="s">
        <v>148</v>
      </c>
      <c r="D908" s="241">
        <v>3137</v>
      </c>
      <c r="E908" s="242" t="s">
        <v>149</v>
      </c>
      <c r="F908" s="242">
        <v>10</v>
      </c>
      <c r="G908" s="242" t="s">
        <v>150</v>
      </c>
      <c r="H908" s="297">
        <v>45331</v>
      </c>
      <c r="I908" s="298">
        <v>57500</v>
      </c>
      <c r="J908" s="242">
        <v>12</v>
      </c>
      <c r="K908" s="294">
        <f t="shared" si="14"/>
        <v>45695</v>
      </c>
      <c r="L908" s="234">
        <v>9</v>
      </c>
      <c r="M908" s="234">
        <v>0.01</v>
      </c>
      <c r="N908" s="234">
        <v>9</v>
      </c>
      <c r="O908" s="299"/>
      <c r="P908" s="299"/>
      <c r="Q908" s="299"/>
      <c r="R908" s="299"/>
      <c r="S908" s="299"/>
      <c r="T908" s="299"/>
      <c r="U908" s="299"/>
      <c r="V908" s="299"/>
      <c r="W908" s="299"/>
      <c r="X908" s="298">
        <v>57500</v>
      </c>
      <c r="Y908" s="301"/>
      <c r="Z908" s="38"/>
      <c r="AA908" s="38"/>
      <c r="AB908" s="38"/>
      <c r="AC908" s="38"/>
      <c r="AD908" s="38"/>
      <c r="AE908" s="38"/>
      <c r="AF908" s="38"/>
      <c r="AG908" s="38"/>
      <c r="AH908" s="38"/>
      <c r="AI908" s="38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  <c r="AU908" s="38"/>
      <c r="AV908" s="38"/>
      <c r="AW908" s="38"/>
      <c r="AX908" s="38"/>
      <c r="AY908" s="38"/>
      <c r="AZ908" s="38"/>
      <c r="BA908" s="38"/>
      <c r="BB908" s="38"/>
      <c r="BC908" s="38"/>
      <c r="BD908" s="38"/>
      <c r="BE908" s="38"/>
      <c r="BF908" s="38"/>
      <c r="BG908" s="38"/>
      <c r="BH908" s="38"/>
      <c r="BI908" s="38"/>
      <c r="BJ908" s="38"/>
      <c r="BK908" s="38"/>
      <c r="BL908" s="38"/>
      <c r="BM908" s="38"/>
      <c r="BN908" s="38"/>
      <c r="BO908" s="38"/>
      <c r="BP908" s="38"/>
      <c r="BQ908" s="38"/>
      <c r="BR908" s="38"/>
      <c r="BS908" s="38"/>
      <c r="BT908" s="38"/>
      <c r="BU908" s="38"/>
      <c r="BV908" s="38"/>
      <c r="BW908" s="38"/>
      <c r="BX908" s="38"/>
      <c r="BY908" s="38"/>
      <c r="BZ908" s="38"/>
      <c r="CA908" s="38"/>
      <c r="CB908" s="38"/>
      <c r="CC908" s="38"/>
      <c r="CD908" s="38"/>
      <c r="CE908" s="38"/>
      <c r="CF908" s="38"/>
      <c r="CG908" s="38"/>
      <c r="CH908" s="38"/>
      <c r="CI908" s="38"/>
      <c r="CJ908" s="38"/>
      <c r="CK908" s="38"/>
      <c r="CL908" s="38"/>
      <c r="CM908" s="38"/>
      <c r="CN908" s="38"/>
      <c r="CO908" s="38"/>
      <c r="CP908" s="38"/>
      <c r="CQ908" s="38"/>
      <c r="CR908" s="38"/>
      <c r="CS908" s="38"/>
      <c r="CT908" s="38"/>
      <c r="CU908" s="38"/>
      <c r="CV908" s="38"/>
      <c r="CW908" s="38"/>
      <c r="CX908" s="38"/>
      <c r="CY908" s="38"/>
      <c r="CZ908" s="38"/>
      <c r="DA908" s="38"/>
      <c r="DB908" s="38"/>
      <c r="DC908" s="38"/>
      <c r="DD908" s="38"/>
      <c r="DE908" s="38"/>
      <c r="DF908" s="38"/>
      <c r="DG908" s="38"/>
      <c r="DH908" s="38"/>
      <c r="DI908" s="124"/>
    </row>
    <row r="909" spans="1:113" s="35" customFormat="1" ht="15.75" thickTop="1" thickBot="1">
      <c r="A909" s="872">
        <v>1812</v>
      </c>
      <c r="B909" s="836" t="s">
        <v>5804</v>
      </c>
      <c r="C909" s="115" t="s">
        <v>148</v>
      </c>
      <c r="D909" s="241">
        <v>3138</v>
      </c>
      <c r="E909" s="242" t="s">
        <v>149</v>
      </c>
      <c r="F909" s="242">
        <v>10</v>
      </c>
      <c r="G909" s="242" t="s">
        <v>150</v>
      </c>
      <c r="H909" s="297">
        <v>45367</v>
      </c>
      <c r="I909" s="298">
        <v>57500</v>
      </c>
      <c r="J909" s="242">
        <v>12</v>
      </c>
      <c r="K909" s="294">
        <f t="shared" si="14"/>
        <v>45731</v>
      </c>
      <c r="L909" s="234">
        <v>9</v>
      </c>
      <c r="M909" s="234">
        <v>0.01</v>
      </c>
      <c r="N909" s="234">
        <v>9</v>
      </c>
      <c r="O909" s="299"/>
      <c r="P909" s="299"/>
      <c r="Q909" s="299"/>
      <c r="R909" s="299"/>
      <c r="S909" s="299"/>
      <c r="T909" s="299"/>
      <c r="U909" s="299"/>
      <c r="V909" s="299"/>
      <c r="W909" s="299"/>
      <c r="X909" s="298">
        <v>57500</v>
      </c>
      <c r="Y909" s="301"/>
      <c r="Z909" s="38"/>
      <c r="AA909" s="38"/>
      <c r="AB909" s="38"/>
      <c r="AC909" s="38"/>
      <c r="AD909" s="38"/>
      <c r="AE909" s="38"/>
      <c r="AF909" s="38"/>
      <c r="AG909" s="38"/>
      <c r="AH909" s="38"/>
      <c r="AI909" s="38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  <c r="AU909" s="38"/>
      <c r="AV909" s="38"/>
      <c r="AW909" s="38"/>
      <c r="AX909" s="38"/>
      <c r="AY909" s="38"/>
      <c r="AZ909" s="38"/>
      <c r="BA909" s="38"/>
      <c r="BB909" s="38"/>
      <c r="BC909" s="38"/>
      <c r="BD909" s="38"/>
      <c r="BE909" s="38"/>
      <c r="BF909" s="38"/>
      <c r="BG909" s="38"/>
      <c r="BH909" s="38"/>
      <c r="BI909" s="38"/>
      <c r="BJ909" s="38"/>
      <c r="BK909" s="38"/>
      <c r="BL909" s="38"/>
      <c r="BM909" s="38"/>
      <c r="BN909" s="38"/>
      <c r="BO909" s="38"/>
      <c r="BP909" s="38"/>
      <c r="BQ909" s="38"/>
      <c r="BR909" s="38"/>
      <c r="BS909" s="38"/>
      <c r="BT909" s="38"/>
      <c r="BU909" s="38"/>
      <c r="BV909" s="38"/>
      <c r="BW909" s="38"/>
      <c r="BX909" s="38"/>
      <c r="BY909" s="38"/>
      <c r="BZ909" s="38"/>
      <c r="CA909" s="38"/>
      <c r="CB909" s="38"/>
      <c r="CC909" s="38"/>
      <c r="CD909" s="38"/>
      <c r="CE909" s="38"/>
      <c r="CF909" s="38"/>
      <c r="CG909" s="38"/>
      <c r="CH909" s="38"/>
      <c r="CI909" s="38"/>
      <c r="CJ909" s="38"/>
      <c r="CK909" s="38"/>
      <c r="CL909" s="38"/>
      <c r="CM909" s="38"/>
      <c r="CN909" s="38"/>
      <c r="CO909" s="38"/>
      <c r="CP909" s="38"/>
      <c r="CQ909" s="38"/>
      <c r="CR909" s="38"/>
      <c r="CS909" s="38"/>
      <c r="CT909" s="38"/>
      <c r="CU909" s="38"/>
      <c r="CV909" s="38"/>
      <c r="CW909" s="38"/>
      <c r="CX909" s="38"/>
      <c r="CY909" s="38"/>
      <c r="CZ909" s="38"/>
      <c r="DA909" s="38"/>
      <c r="DB909" s="38"/>
      <c r="DC909" s="38"/>
      <c r="DD909" s="38"/>
      <c r="DE909" s="38"/>
      <c r="DF909" s="38"/>
      <c r="DG909" s="38"/>
      <c r="DH909" s="38"/>
      <c r="DI909" s="124"/>
    </row>
    <row r="910" spans="1:113" s="35" customFormat="1" ht="15.75" thickTop="1" thickBot="1">
      <c r="A910" s="872">
        <v>1802</v>
      </c>
      <c r="B910" s="836" t="s">
        <v>5804</v>
      </c>
      <c r="C910" s="115" t="s">
        <v>148</v>
      </c>
      <c r="D910" s="241">
        <v>3140</v>
      </c>
      <c r="E910" s="242" t="s">
        <v>149</v>
      </c>
      <c r="F910" s="242">
        <v>10</v>
      </c>
      <c r="G910" s="242" t="s">
        <v>150</v>
      </c>
      <c r="H910" s="297">
        <v>45373</v>
      </c>
      <c r="I910" s="298">
        <v>57500</v>
      </c>
      <c r="J910" s="242">
        <v>12</v>
      </c>
      <c r="K910" s="294">
        <f t="shared" si="14"/>
        <v>45737</v>
      </c>
      <c r="L910" s="234">
        <v>9</v>
      </c>
      <c r="M910" s="234">
        <v>0.01</v>
      </c>
      <c r="N910" s="234">
        <v>9</v>
      </c>
      <c r="O910" s="299"/>
      <c r="P910" s="299"/>
      <c r="Q910" s="299"/>
      <c r="R910" s="299"/>
      <c r="S910" s="299"/>
      <c r="T910" s="299"/>
      <c r="U910" s="299"/>
      <c r="V910" s="299"/>
      <c r="W910" s="299"/>
      <c r="X910" s="298">
        <v>57500</v>
      </c>
      <c r="Y910" s="301"/>
      <c r="Z910" s="38"/>
      <c r="AA910" s="38"/>
      <c r="AB910" s="38"/>
      <c r="AC910" s="38"/>
      <c r="AD910" s="38"/>
      <c r="AE910" s="38"/>
      <c r="AF910" s="38"/>
      <c r="AG910" s="38"/>
      <c r="AH910" s="38"/>
      <c r="AI910" s="38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  <c r="AU910" s="38"/>
      <c r="AV910" s="38"/>
      <c r="AW910" s="38"/>
      <c r="AX910" s="38"/>
      <c r="AY910" s="38"/>
      <c r="AZ910" s="38"/>
      <c r="BA910" s="38"/>
      <c r="BB910" s="38"/>
      <c r="BC910" s="38"/>
      <c r="BD910" s="38"/>
      <c r="BE910" s="38"/>
      <c r="BF910" s="38"/>
      <c r="BG910" s="38"/>
      <c r="BH910" s="38"/>
      <c r="BI910" s="38"/>
      <c r="BJ910" s="38"/>
      <c r="BK910" s="38"/>
      <c r="BL910" s="38"/>
      <c r="BM910" s="38"/>
      <c r="BN910" s="38"/>
      <c r="BO910" s="38"/>
      <c r="BP910" s="38"/>
      <c r="BQ910" s="38"/>
      <c r="BR910" s="38"/>
      <c r="BS910" s="38"/>
      <c r="BT910" s="38"/>
      <c r="BU910" s="38"/>
      <c r="BV910" s="38"/>
      <c r="BW910" s="38"/>
      <c r="BX910" s="38"/>
      <c r="BY910" s="38"/>
      <c r="BZ910" s="38"/>
      <c r="CA910" s="38"/>
      <c r="CB910" s="38"/>
      <c r="CC910" s="38"/>
      <c r="CD910" s="38"/>
      <c r="CE910" s="38"/>
      <c r="CF910" s="38"/>
      <c r="CG910" s="38"/>
      <c r="CH910" s="38"/>
      <c r="CI910" s="38"/>
      <c r="CJ910" s="38"/>
      <c r="CK910" s="38"/>
      <c r="CL910" s="38"/>
      <c r="CM910" s="38"/>
      <c r="CN910" s="38"/>
      <c r="CO910" s="38"/>
      <c r="CP910" s="38"/>
      <c r="CQ910" s="38"/>
      <c r="CR910" s="38"/>
      <c r="CS910" s="38"/>
      <c r="CT910" s="38"/>
      <c r="CU910" s="38"/>
      <c r="CV910" s="38"/>
      <c r="CW910" s="38"/>
      <c r="CX910" s="38"/>
      <c r="CY910" s="38"/>
      <c r="CZ910" s="38"/>
      <c r="DA910" s="38"/>
      <c r="DB910" s="38"/>
      <c r="DC910" s="38"/>
      <c r="DD910" s="38"/>
      <c r="DE910" s="38"/>
      <c r="DF910" s="38"/>
      <c r="DG910" s="38"/>
      <c r="DH910" s="38"/>
      <c r="DI910" s="124"/>
    </row>
    <row r="911" spans="1:113" s="35" customFormat="1" ht="15.75" thickTop="1" thickBot="1">
      <c r="A911" s="872">
        <v>1710</v>
      </c>
      <c r="B911" s="836" t="s">
        <v>5804</v>
      </c>
      <c r="C911" s="115" t="s">
        <v>148</v>
      </c>
      <c r="D911" s="241">
        <v>3143</v>
      </c>
      <c r="E911" s="242" t="s">
        <v>149</v>
      </c>
      <c r="F911" s="242">
        <v>10</v>
      </c>
      <c r="G911" s="242" t="s">
        <v>150</v>
      </c>
      <c r="H911" s="297">
        <v>45128</v>
      </c>
      <c r="I911" s="298">
        <v>50000</v>
      </c>
      <c r="J911" s="242">
        <v>12</v>
      </c>
      <c r="K911" s="294">
        <f t="shared" si="14"/>
        <v>45492</v>
      </c>
      <c r="L911" s="234">
        <v>9</v>
      </c>
      <c r="M911" s="234">
        <v>0.01</v>
      </c>
      <c r="N911" s="234">
        <v>9</v>
      </c>
      <c r="O911" s="299"/>
      <c r="P911" s="299"/>
      <c r="Q911" s="299"/>
      <c r="R911" s="299"/>
      <c r="S911" s="299"/>
      <c r="T911" s="299"/>
      <c r="U911" s="299"/>
      <c r="V911" s="299"/>
      <c r="W911" s="299"/>
      <c r="X911" s="298">
        <v>50000</v>
      </c>
      <c r="Y911" s="301"/>
      <c r="Z911" s="38"/>
      <c r="AA911" s="38"/>
      <c r="AB911" s="38"/>
      <c r="AC911" s="38"/>
      <c r="AD911" s="38"/>
      <c r="AE911" s="38"/>
      <c r="AF911" s="38"/>
      <c r="AG911" s="38"/>
      <c r="AH911" s="38"/>
      <c r="AI911" s="38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  <c r="AU911" s="38"/>
      <c r="AV911" s="38"/>
      <c r="AW911" s="38"/>
      <c r="AX911" s="38"/>
      <c r="AY911" s="38"/>
      <c r="AZ911" s="38"/>
      <c r="BA911" s="38"/>
      <c r="BB911" s="38"/>
      <c r="BC911" s="38"/>
      <c r="BD911" s="38"/>
      <c r="BE911" s="38"/>
      <c r="BF911" s="38"/>
      <c r="BG911" s="38"/>
      <c r="BH911" s="38"/>
      <c r="BI911" s="38"/>
      <c r="BJ911" s="38"/>
      <c r="BK911" s="38"/>
      <c r="BL911" s="38"/>
      <c r="BM911" s="38"/>
      <c r="BN911" s="38"/>
      <c r="BO911" s="38"/>
      <c r="BP911" s="38"/>
      <c r="BQ911" s="38"/>
      <c r="BR911" s="38"/>
      <c r="BS911" s="38"/>
      <c r="BT911" s="38"/>
      <c r="BU911" s="38"/>
      <c r="BV911" s="38"/>
      <c r="BW911" s="38"/>
      <c r="BX911" s="38"/>
      <c r="BY911" s="38"/>
      <c r="BZ911" s="38"/>
      <c r="CA911" s="38"/>
      <c r="CB911" s="38"/>
      <c r="CC911" s="38"/>
      <c r="CD911" s="38"/>
      <c r="CE911" s="38"/>
      <c r="CF911" s="38"/>
      <c r="CG911" s="38"/>
      <c r="CH911" s="38"/>
      <c r="CI911" s="38"/>
      <c r="CJ911" s="38"/>
      <c r="CK911" s="38"/>
      <c r="CL911" s="38"/>
      <c r="CM911" s="38"/>
      <c r="CN911" s="38"/>
      <c r="CO911" s="38"/>
      <c r="CP911" s="38"/>
      <c r="CQ911" s="38"/>
      <c r="CR911" s="38"/>
      <c r="CS911" s="38"/>
      <c r="CT911" s="38"/>
      <c r="CU911" s="38"/>
      <c r="CV911" s="38"/>
      <c r="CW911" s="38"/>
      <c r="CX911" s="38"/>
      <c r="CY911" s="38"/>
      <c r="CZ911" s="38"/>
      <c r="DA911" s="38"/>
      <c r="DB911" s="38"/>
      <c r="DC911" s="38"/>
      <c r="DD911" s="38"/>
      <c r="DE911" s="38"/>
      <c r="DF911" s="38"/>
      <c r="DG911" s="38"/>
      <c r="DH911" s="38"/>
      <c r="DI911" s="124"/>
    </row>
    <row r="912" spans="1:113" s="35" customFormat="1" ht="15.75" thickTop="1" thickBot="1">
      <c r="A912" s="872">
        <v>1420</v>
      </c>
      <c r="B912" s="836" t="s">
        <v>5804</v>
      </c>
      <c r="C912" s="115" t="s">
        <v>148</v>
      </c>
      <c r="D912" s="241">
        <v>3145</v>
      </c>
      <c r="E912" s="242" t="s">
        <v>149</v>
      </c>
      <c r="F912" s="242">
        <v>10</v>
      </c>
      <c r="G912" s="242" t="s">
        <v>150</v>
      </c>
      <c r="H912" s="297">
        <v>45217</v>
      </c>
      <c r="I912" s="298">
        <v>57500</v>
      </c>
      <c r="J912" s="242">
        <v>12</v>
      </c>
      <c r="K912" s="294">
        <f t="shared" si="14"/>
        <v>45581</v>
      </c>
      <c r="L912" s="234">
        <v>9</v>
      </c>
      <c r="M912" s="234">
        <v>0.01</v>
      </c>
      <c r="N912" s="234">
        <v>9</v>
      </c>
      <c r="O912" s="299"/>
      <c r="P912" s="299"/>
      <c r="Q912" s="299"/>
      <c r="R912" s="299"/>
      <c r="S912" s="299"/>
      <c r="T912" s="299"/>
      <c r="U912" s="299"/>
      <c r="V912" s="299"/>
      <c r="W912" s="299"/>
      <c r="X912" s="298">
        <v>57500</v>
      </c>
      <c r="Y912" s="301"/>
      <c r="Z912" s="38"/>
      <c r="AA912" s="38"/>
      <c r="AB912" s="38"/>
      <c r="AC912" s="38"/>
      <c r="AD912" s="38"/>
      <c r="AE912" s="38"/>
      <c r="AF912" s="38"/>
      <c r="AG912" s="38"/>
      <c r="AH912" s="38"/>
      <c r="AI912" s="38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  <c r="AU912" s="38"/>
      <c r="AV912" s="38"/>
      <c r="AW912" s="38"/>
      <c r="AX912" s="38"/>
      <c r="AY912" s="38"/>
      <c r="AZ912" s="38"/>
      <c r="BA912" s="38"/>
      <c r="BB912" s="38"/>
      <c r="BC912" s="38"/>
      <c r="BD912" s="38"/>
      <c r="BE912" s="38"/>
      <c r="BF912" s="38"/>
      <c r="BG912" s="38"/>
      <c r="BH912" s="38"/>
      <c r="BI912" s="38"/>
      <c r="BJ912" s="38"/>
      <c r="BK912" s="38"/>
      <c r="BL912" s="38"/>
      <c r="BM912" s="38"/>
      <c r="BN912" s="38"/>
      <c r="BO912" s="38"/>
      <c r="BP912" s="38"/>
      <c r="BQ912" s="38"/>
      <c r="BR912" s="38"/>
      <c r="BS912" s="38"/>
      <c r="BT912" s="38"/>
      <c r="BU912" s="38"/>
      <c r="BV912" s="38"/>
      <c r="BW912" s="38"/>
      <c r="BX912" s="38"/>
      <c r="BY912" s="38"/>
      <c r="BZ912" s="38"/>
      <c r="CA912" s="38"/>
      <c r="CB912" s="38"/>
      <c r="CC912" s="38"/>
      <c r="CD912" s="38"/>
      <c r="CE912" s="38"/>
      <c r="CF912" s="38"/>
      <c r="CG912" s="38"/>
      <c r="CH912" s="38"/>
      <c r="CI912" s="38"/>
      <c r="CJ912" s="38"/>
      <c r="CK912" s="38"/>
      <c r="CL912" s="38"/>
      <c r="CM912" s="38"/>
      <c r="CN912" s="38"/>
      <c r="CO912" s="38"/>
      <c r="CP912" s="38"/>
      <c r="CQ912" s="38"/>
      <c r="CR912" s="38"/>
      <c r="CS912" s="38"/>
      <c r="CT912" s="38"/>
      <c r="CU912" s="38"/>
      <c r="CV912" s="38"/>
      <c r="CW912" s="38"/>
      <c r="CX912" s="38"/>
      <c r="CY912" s="38"/>
      <c r="CZ912" s="38"/>
      <c r="DA912" s="38"/>
      <c r="DB912" s="38"/>
      <c r="DC912" s="38"/>
      <c r="DD912" s="38"/>
      <c r="DE912" s="38"/>
      <c r="DF912" s="38"/>
      <c r="DG912" s="38"/>
      <c r="DH912" s="38"/>
      <c r="DI912" s="124"/>
    </row>
    <row r="913" spans="1:113" s="35" customFormat="1" ht="15.75" thickTop="1" thickBot="1">
      <c r="A913" s="872">
        <v>1467</v>
      </c>
      <c r="B913" s="836" t="s">
        <v>5804</v>
      </c>
      <c r="C913" s="115" t="s">
        <v>148</v>
      </c>
      <c r="D913" s="241">
        <v>3146</v>
      </c>
      <c r="E913" s="242" t="s">
        <v>149</v>
      </c>
      <c r="F913" s="242">
        <v>10</v>
      </c>
      <c r="G913" s="242" t="s">
        <v>150</v>
      </c>
      <c r="H913" s="297">
        <v>45217</v>
      </c>
      <c r="I913" s="298">
        <v>57500</v>
      </c>
      <c r="J913" s="242">
        <v>12</v>
      </c>
      <c r="K913" s="294">
        <f t="shared" si="14"/>
        <v>45581</v>
      </c>
      <c r="L913" s="234">
        <v>9</v>
      </c>
      <c r="M913" s="234">
        <v>0.01</v>
      </c>
      <c r="N913" s="234">
        <v>9</v>
      </c>
      <c r="O913" s="299"/>
      <c r="P913" s="299"/>
      <c r="Q913" s="299"/>
      <c r="R913" s="299"/>
      <c r="S913" s="299"/>
      <c r="T913" s="299"/>
      <c r="U913" s="299"/>
      <c r="V913" s="299"/>
      <c r="W913" s="299"/>
      <c r="X913" s="298">
        <v>57500</v>
      </c>
      <c r="Y913" s="301"/>
      <c r="Z913" s="38"/>
      <c r="AA913" s="38"/>
      <c r="AB913" s="38"/>
      <c r="AC913" s="38"/>
      <c r="AD913" s="38"/>
      <c r="AE913" s="38"/>
      <c r="AF913" s="38"/>
      <c r="AG913" s="38"/>
      <c r="AH913" s="38"/>
      <c r="AI913" s="38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  <c r="AU913" s="38"/>
      <c r="AV913" s="38"/>
      <c r="AW913" s="38"/>
      <c r="AX913" s="38"/>
      <c r="AY913" s="38"/>
      <c r="AZ913" s="38"/>
      <c r="BA913" s="38"/>
      <c r="BB913" s="38"/>
      <c r="BC913" s="38"/>
      <c r="BD913" s="38"/>
      <c r="BE913" s="38"/>
      <c r="BF913" s="38"/>
      <c r="BG913" s="38"/>
      <c r="BH913" s="38"/>
      <c r="BI913" s="38"/>
      <c r="BJ913" s="38"/>
      <c r="BK913" s="38"/>
      <c r="BL913" s="38"/>
      <c r="BM913" s="38"/>
      <c r="BN913" s="38"/>
      <c r="BO913" s="38"/>
      <c r="BP913" s="38"/>
      <c r="BQ913" s="38"/>
      <c r="BR913" s="38"/>
      <c r="BS913" s="38"/>
      <c r="BT913" s="38"/>
      <c r="BU913" s="38"/>
      <c r="BV913" s="38"/>
      <c r="BW913" s="38"/>
      <c r="BX913" s="38"/>
      <c r="BY913" s="38"/>
      <c r="BZ913" s="38"/>
      <c r="CA913" s="38"/>
      <c r="CB913" s="38"/>
      <c r="CC913" s="38"/>
      <c r="CD913" s="38"/>
      <c r="CE913" s="38"/>
      <c r="CF913" s="38"/>
      <c r="CG913" s="38"/>
      <c r="CH913" s="38"/>
      <c r="CI913" s="38"/>
      <c r="CJ913" s="38"/>
      <c r="CK913" s="38"/>
      <c r="CL913" s="38"/>
      <c r="CM913" s="38"/>
      <c r="CN913" s="38"/>
      <c r="CO913" s="38"/>
      <c r="CP913" s="38"/>
      <c r="CQ913" s="38"/>
      <c r="CR913" s="38"/>
      <c r="CS913" s="38"/>
      <c r="CT913" s="38"/>
      <c r="CU913" s="38"/>
      <c r="CV913" s="38"/>
      <c r="CW913" s="38"/>
      <c r="CX913" s="38"/>
      <c r="CY913" s="38"/>
      <c r="CZ913" s="38"/>
      <c r="DA913" s="38"/>
      <c r="DB913" s="38"/>
      <c r="DC913" s="38"/>
      <c r="DD913" s="38"/>
      <c r="DE913" s="38"/>
      <c r="DF913" s="38"/>
      <c r="DG913" s="38"/>
      <c r="DH913" s="38"/>
      <c r="DI913" s="124"/>
    </row>
    <row r="914" spans="1:113" s="35" customFormat="1" ht="15.75" thickTop="1" thickBot="1">
      <c r="A914" s="872">
        <v>1852</v>
      </c>
      <c r="B914" s="836" t="s">
        <v>5804</v>
      </c>
      <c r="C914" s="115" t="s">
        <v>148</v>
      </c>
      <c r="D914" s="241">
        <v>3147</v>
      </c>
      <c r="E914" s="242" t="s">
        <v>149</v>
      </c>
      <c r="F914" s="242">
        <v>10</v>
      </c>
      <c r="G914" s="242" t="s">
        <v>150</v>
      </c>
      <c r="H914" s="297">
        <v>45184</v>
      </c>
      <c r="I914" s="298">
        <v>54000</v>
      </c>
      <c r="J914" s="242">
        <v>12</v>
      </c>
      <c r="K914" s="294">
        <f t="shared" si="14"/>
        <v>45548</v>
      </c>
      <c r="L914" s="234">
        <v>9</v>
      </c>
      <c r="M914" s="234">
        <v>0.01</v>
      </c>
      <c r="N914" s="234">
        <v>9</v>
      </c>
      <c r="O914" s="299"/>
      <c r="P914" s="299"/>
      <c r="Q914" s="299"/>
      <c r="R914" s="299"/>
      <c r="S914" s="299"/>
      <c r="T914" s="299"/>
      <c r="U914" s="299"/>
      <c r="V914" s="299"/>
      <c r="W914" s="299"/>
      <c r="X914" s="298">
        <v>54000</v>
      </c>
      <c r="Y914" s="301"/>
      <c r="Z914" s="38"/>
      <c r="AA914" s="38"/>
      <c r="AB914" s="38"/>
      <c r="AC914" s="38"/>
      <c r="AD914" s="38"/>
      <c r="AE914" s="38"/>
      <c r="AF914" s="38"/>
      <c r="AG914" s="38"/>
      <c r="AH914" s="38"/>
      <c r="AI914" s="38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  <c r="AU914" s="38"/>
      <c r="AV914" s="38"/>
      <c r="AW914" s="38"/>
      <c r="AX914" s="38"/>
      <c r="AY914" s="38"/>
      <c r="AZ914" s="38"/>
      <c r="BA914" s="38"/>
      <c r="BB914" s="38"/>
      <c r="BC914" s="38"/>
      <c r="BD914" s="38"/>
      <c r="BE914" s="38"/>
      <c r="BF914" s="38"/>
      <c r="BG914" s="38"/>
      <c r="BH914" s="38"/>
      <c r="BI914" s="38"/>
      <c r="BJ914" s="38"/>
      <c r="BK914" s="38"/>
      <c r="BL914" s="38"/>
      <c r="BM914" s="38"/>
      <c r="BN914" s="38"/>
      <c r="BO914" s="38"/>
      <c r="BP914" s="38"/>
      <c r="BQ914" s="38"/>
      <c r="BR914" s="38"/>
      <c r="BS914" s="38"/>
      <c r="BT914" s="38"/>
      <c r="BU914" s="38"/>
      <c r="BV914" s="38"/>
      <c r="BW914" s="38"/>
      <c r="BX914" s="38"/>
      <c r="BY914" s="38"/>
      <c r="BZ914" s="38"/>
      <c r="CA914" s="38"/>
      <c r="CB914" s="38"/>
      <c r="CC914" s="38"/>
      <c r="CD914" s="38"/>
      <c r="CE914" s="38"/>
      <c r="CF914" s="38"/>
      <c r="CG914" s="38"/>
      <c r="CH914" s="38"/>
      <c r="CI914" s="38"/>
      <c r="CJ914" s="38"/>
      <c r="CK914" s="38"/>
      <c r="CL914" s="38"/>
      <c r="CM914" s="38"/>
      <c r="CN914" s="38"/>
      <c r="CO914" s="38"/>
      <c r="CP914" s="38"/>
      <c r="CQ914" s="38"/>
      <c r="CR914" s="38"/>
      <c r="CS914" s="38"/>
      <c r="CT914" s="38"/>
      <c r="CU914" s="38"/>
      <c r="CV914" s="38"/>
      <c r="CW914" s="38"/>
      <c r="CX914" s="38"/>
      <c r="CY914" s="38"/>
      <c r="CZ914" s="38"/>
      <c r="DA914" s="38"/>
      <c r="DB914" s="38"/>
      <c r="DC914" s="38"/>
      <c r="DD914" s="38"/>
      <c r="DE914" s="38"/>
      <c r="DF914" s="38"/>
      <c r="DG914" s="38"/>
      <c r="DH914" s="38"/>
      <c r="DI914" s="124"/>
    </row>
    <row r="915" spans="1:113" s="35" customFormat="1" ht="15.75" thickTop="1" thickBot="1">
      <c r="A915" s="872">
        <v>1865</v>
      </c>
      <c r="B915" s="836" t="s">
        <v>5804</v>
      </c>
      <c r="C915" s="115" t="s">
        <v>148</v>
      </c>
      <c r="D915" s="241">
        <v>3148</v>
      </c>
      <c r="E915" s="242" t="s">
        <v>149</v>
      </c>
      <c r="F915" s="242">
        <v>10</v>
      </c>
      <c r="G915" s="242" t="s">
        <v>150</v>
      </c>
      <c r="H915" s="297">
        <v>45217</v>
      </c>
      <c r="I915" s="298">
        <v>44500</v>
      </c>
      <c r="J915" s="242">
        <v>12</v>
      </c>
      <c r="K915" s="294">
        <f t="shared" si="14"/>
        <v>45581</v>
      </c>
      <c r="L915" s="234">
        <v>9</v>
      </c>
      <c r="M915" s="234">
        <v>0.01</v>
      </c>
      <c r="N915" s="234">
        <v>9</v>
      </c>
      <c r="O915" s="299"/>
      <c r="P915" s="299"/>
      <c r="Q915" s="299"/>
      <c r="R915" s="299"/>
      <c r="S915" s="299"/>
      <c r="T915" s="299"/>
      <c r="U915" s="299"/>
      <c r="V915" s="299"/>
      <c r="W915" s="299"/>
      <c r="X915" s="298">
        <v>44500</v>
      </c>
      <c r="Y915" s="301"/>
      <c r="Z915" s="38"/>
      <c r="AA915" s="38"/>
      <c r="AB915" s="38"/>
      <c r="AC915" s="38"/>
      <c r="AD915" s="38"/>
      <c r="AE915" s="38"/>
      <c r="AF915" s="38"/>
      <c r="AG915" s="38"/>
      <c r="AH915" s="38"/>
      <c r="AI915" s="38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  <c r="AU915" s="38"/>
      <c r="AV915" s="38"/>
      <c r="AW915" s="38"/>
      <c r="AX915" s="38"/>
      <c r="AY915" s="38"/>
      <c r="AZ915" s="38"/>
      <c r="BA915" s="38"/>
      <c r="BB915" s="38"/>
      <c r="BC915" s="38"/>
      <c r="BD915" s="38"/>
      <c r="BE915" s="38"/>
      <c r="BF915" s="38"/>
      <c r="BG915" s="38"/>
      <c r="BH915" s="38"/>
      <c r="BI915" s="38"/>
      <c r="BJ915" s="38"/>
      <c r="BK915" s="38"/>
      <c r="BL915" s="38"/>
      <c r="BM915" s="38"/>
      <c r="BN915" s="38"/>
      <c r="BO915" s="38"/>
      <c r="BP915" s="38"/>
      <c r="BQ915" s="38"/>
      <c r="BR915" s="38"/>
      <c r="BS915" s="38"/>
      <c r="BT915" s="38"/>
      <c r="BU915" s="38"/>
      <c r="BV915" s="38"/>
      <c r="BW915" s="38"/>
      <c r="BX915" s="38"/>
      <c r="BY915" s="38"/>
      <c r="BZ915" s="38"/>
      <c r="CA915" s="38"/>
      <c r="CB915" s="38"/>
      <c r="CC915" s="38"/>
      <c r="CD915" s="38"/>
      <c r="CE915" s="38"/>
      <c r="CF915" s="38"/>
      <c r="CG915" s="38"/>
      <c r="CH915" s="38"/>
      <c r="CI915" s="38"/>
      <c r="CJ915" s="38"/>
      <c r="CK915" s="38"/>
      <c r="CL915" s="38"/>
      <c r="CM915" s="38"/>
      <c r="CN915" s="38"/>
      <c r="CO915" s="38"/>
      <c r="CP915" s="38"/>
      <c r="CQ915" s="38"/>
      <c r="CR915" s="38"/>
      <c r="CS915" s="38"/>
      <c r="CT915" s="38"/>
      <c r="CU915" s="38"/>
      <c r="CV915" s="38"/>
      <c r="CW915" s="38"/>
      <c r="CX915" s="38"/>
      <c r="CY915" s="38"/>
      <c r="CZ915" s="38"/>
      <c r="DA915" s="38"/>
      <c r="DB915" s="38"/>
      <c r="DC915" s="38"/>
      <c r="DD915" s="38"/>
      <c r="DE915" s="38"/>
      <c r="DF915" s="38"/>
      <c r="DG915" s="38"/>
      <c r="DH915" s="38"/>
      <c r="DI915" s="124"/>
    </row>
    <row r="916" spans="1:113" s="35" customFormat="1" ht="15.75" thickTop="1" thickBot="1">
      <c r="A916" s="872">
        <v>1912</v>
      </c>
      <c r="B916" s="836" t="s">
        <v>5804</v>
      </c>
      <c r="C916" s="115" t="s">
        <v>148</v>
      </c>
      <c r="D916" s="241">
        <v>3150</v>
      </c>
      <c r="E916" s="242" t="s">
        <v>149</v>
      </c>
      <c r="F916" s="242">
        <v>10</v>
      </c>
      <c r="G916" s="242" t="s">
        <v>150</v>
      </c>
      <c r="H916" s="297">
        <v>45217</v>
      </c>
      <c r="I916" s="298">
        <v>44500</v>
      </c>
      <c r="J916" s="242">
        <v>12</v>
      </c>
      <c r="K916" s="294">
        <f t="shared" si="14"/>
        <v>45581</v>
      </c>
      <c r="L916" s="234">
        <v>9</v>
      </c>
      <c r="M916" s="234">
        <v>0.01</v>
      </c>
      <c r="N916" s="234">
        <v>9</v>
      </c>
      <c r="O916" s="299"/>
      <c r="P916" s="299"/>
      <c r="Q916" s="299"/>
      <c r="R916" s="299"/>
      <c r="S916" s="299"/>
      <c r="T916" s="299"/>
      <c r="U916" s="299"/>
      <c r="V916" s="299"/>
      <c r="W916" s="299"/>
      <c r="X916" s="298">
        <v>44500</v>
      </c>
      <c r="Y916" s="301"/>
      <c r="Z916" s="38"/>
      <c r="AA916" s="38"/>
      <c r="AB916" s="38"/>
      <c r="AC916" s="38"/>
      <c r="AD916" s="38"/>
      <c r="AE916" s="38"/>
      <c r="AF916" s="38"/>
      <c r="AG916" s="38"/>
      <c r="AH916" s="38"/>
      <c r="AI916" s="38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  <c r="AU916" s="38"/>
      <c r="AV916" s="38"/>
      <c r="AW916" s="38"/>
      <c r="AX916" s="38"/>
      <c r="AY916" s="38"/>
      <c r="AZ916" s="38"/>
      <c r="BA916" s="38"/>
      <c r="BB916" s="38"/>
      <c r="BC916" s="38"/>
      <c r="BD916" s="38"/>
      <c r="BE916" s="38"/>
      <c r="BF916" s="38"/>
      <c r="BG916" s="38"/>
      <c r="BH916" s="38"/>
      <c r="BI916" s="38"/>
      <c r="BJ916" s="38"/>
      <c r="BK916" s="38"/>
      <c r="BL916" s="38"/>
      <c r="BM916" s="38"/>
      <c r="BN916" s="38"/>
      <c r="BO916" s="38"/>
      <c r="BP916" s="38"/>
      <c r="BQ916" s="38"/>
      <c r="BR916" s="38"/>
      <c r="BS916" s="38"/>
      <c r="BT916" s="38"/>
      <c r="BU916" s="38"/>
      <c r="BV916" s="38"/>
      <c r="BW916" s="38"/>
      <c r="BX916" s="38"/>
      <c r="BY916" s="38"/>
      <c r="BZ916" s="38"/>
      <c r="CA916" s="38"/>
      <c r="CB916" s="38"/>
      <c r="CC916" s="38"/>
      <c r="CD916" s="38"/>
      <c r="CE916" s="38"/>
      <c r="CF916" s="38"/>
      <c r="CG916" s="38"/>
      <c r="CH916" s="38"/>
      <c r="CI916" s="38"/>
      <c r="CJ916" s="38"/>
      <c r="CK916" s="38"/>
      <c r="CL916" s="38"/>
      <c r="CM916" s="38"/>
      <c r="CN916" s="38"/>
      <c r="CO916" s="38"/>
      <c r="CP916" s="38"/>
      <c r="CQ916" s="38"/>
      <c r="CR916" s="38"/>
      <c r="CS916" s="38"/>
      <c r="CT916" s="38"/>
      <c r="CU916" s="38"/>
      <c r="CV916" s="38"/>
      <c r="CW916" s="38"/>
      <c r="CX916" s="38"/>
      <c r="CY916" s="38"/>
      <c r="CZ916" s="38"/>
      <c r="DA916" s="38"/>
      <c r="DB916" s="38"/>
      <c r="DC916" s="38"/>
      <c r="DD916" s="38"/>
      <c r="DE916" s="38"/>
      <c r="DF916" s="38"/>
      <c r="DG916" s="38"/>
      <c r="DH916" s="38"/>
      <c r="DI916" s="124"/>
    </row>
    <row r="917" spans="1:113" s="35" customFormat="1" ht="15.75" thickTop="1" thickBot="1">
      <c r="A917" s="872">
        <v>1917</v>
      </c>
      <c r="B917" s="836" t="s">
        <v>5804</v>
      </c>
      <c r="C917" s="115" t="s">
        <v>148</v>
      </c>
      <c r="D917" s="241">
        <v>3151</v>
      </c>
      <c r="E917" s="242" t="s">
        <v>149</v>
      </c>
      <c r="F917" s="242">
        <v>10</v>
      </c>
      <c r="G917" s="242" t="s">
        <v>150</v>
      </c>
      <c r="H917" s="297">
        <v>45157</v>
      </c>
      <c r="I917" s="298">
        <v>57500</v>
      </c>
      <c r="J917" s="242">
        <v>12</v>
      </c>
      <c r="K917" s="294">
        <f t="shared" si="14"/>
        <v>45521</v>
      </c>
      <c r="L917" s="234">
        <v>9</v>
      </c>
      <c r="M917" s="234">
        <v>0.01</v>
      </c>
      <c r="N917" s="234">
        <v>9</v>
      </c>
      <c r="O917" s="299"/>
      <c r="P917" s="299"/>
      <c r="Q917" s="299"/>
      <c r="R917" s="299"/>
      <c r="S917" s="299"/>
      <c r="T917" s="299"/>
      <c r="U917" s="299"/>
      <c r="V917" s="299"/>
      <c r="W917" s="299"/>
      <c r="X917" s="298">
        <v>57500</v>
      </c>
      <c r="Y917" s="301"/>
      <c r="Z917" s="38"/>
      <c r="AA917" s="38"/>
      <c r="AB917" s="38"/>
      <c r="AC917" s="38"/>
      <c r="AD917" s="38"/>
      <c r="AE917" s="38"/>
      <c r="AF917" s="38"/>
      <c r="AG917" s="38"/>
      <c r="AH917" s="38"/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  <c r="AU917" s="38"/>
      <c r="AV917" s="38"/>
      <c r="AW917" s="38"/>
      <c r="AX917" s="38"/>
      <c r="AY917" s="38"/>
      <c r="AZ917" s="38"/>
      <c r="BA917" s="38"/>
      <c r="BB917" s="38"/>
      <c r="BC917" s="38"/>
      <c r="BD917" s="38"/>
      <c r="BE917" s="38"/>
      <c r="BF917" s="38"/>
      <c r="BG917" s="38"/>
      <c r="BH917" s="38"/>
      <c r="BI917" s="38"/>
      <c r="BJ917" s="38"/>
      <c r="BK917" s="38"/>
      <c r="BL917" s="38"/>
      <c r="BM917" s="38"/>
      <c r="BN917" s="38"/>
      <c r="BO917" s="38"/>
      <c r="BP917" s="38"/>
      <c r="BQ917" s="38"/>
      <c r="BR917" s="38"/>
      <c r="BS917" s="38"/>
      <c r="BT917" s="38"/>
      <c r="BU917" s="38"/>
      <c r="BV917" s="38"/>
      <c r="BW917" s="38"/>
      <c r="BX917" s="38"/>
      <c r="BY917" s="38"/>
      <c r="BZ917" s="38"/>
      <c r="CA917" s="38"/>
      <c r="CB917" s="38"/>
      <c r="CC917" s="38"/>
      <c r="CD917" s="38"/>
      <c r="CE917" s="38"/>
      <c r="CF917" s="38"/>
      <c r="CG917" s="38"/>
      <c r="CH917" s="38"/>
      <c r="CI917" s="38"/>
      <c r="CJ917" s="38"/>
      <c r="CK917" s="38"/>
      <c r="CL917" s="38"/>
      <c r="CM917" s="38"/>
      <c r="CN917" s="38"/>
      <c r="CO917" s="38"/>
      <c r="CP917" s="38"/>
      <c r="CQ917" s="38"/>
      <c r="CR917" s="38"/>
      <c r="CS917" s="38"/>
      <c r="CT917" s="38"/>
      <c r="CU917" s="38"/>
      <c r="CV917" s="38"/>
      <c r="CW917" s="38"/>
      <c r="CX917" s="38"/>
      <c r="CY917" s="38"/>
      <c r="CZ917" s="38"/>
      <c r="DA917" s="38"/>
      <c r="DB917" s="38"/>
      <c r="DC917" s="38"/>
      <c r="DD917" s="38"/>
      <c r="DE917" s="38"/>
      <c r="DF917" s="38"/>
      <c r="DG917" s="38"/>
      <c r="DH917" s="38"/>
      <c r="DI917" s="124"/>
    </row>
    <row r="918" spans="1:113" s="35" customFormat="1" ht="15.75" thickTop="1" thickBot="1">
      <c r="A918" s="872">
        <v>1945</v>
      </c>
      <c r="B918" s="836" t="s">
        <v>5804</v>
      </c>
      <c r="C918" s="115" t="s">
        <v>148</v>
      </c>
      <c r="D918" s="241">
        <v>3152</v>
      </c>
      <c r="E918" s="242" t="s">
        <v>149</v>
      </c>
      <c r="F918" s="242">
        <v>10</v>
      </c>
      <c r="G918" s="242" t="s">
        <v>150</v>
      </c>
      <c r="H918" s="297">
        <v>45217</v>
      </c>
      <c r="I918" s="298">
        <v>190000</v>
      </c>
      <c r="J918" s="242">
        <v>12</v>
      </c>
      <c r="K918" s="294">
        <f t="shared" si="14"/>
        <v>45581</v>
      </c>
      <c r="L918" s="234">
        <v>9</v>
      </c>
      <c r="M918" s="234">
        <v>0.01</v>
      </c>
      <c r="N918" s="234">
        <v>9</v>
      </c>
      <c r="O918" s="299"/>
      <c r="P918" s="299"/>
      <c r="Q918" s="299"/>
      <c r="R918" s="299"/>
      <c r="S918" s="299"/>
      <c r="T918" s="299"/>
      <c r="U918" s="299"/>
      <c r="V918" s="299"/>
      <c r="W918" s="299"/>
      <c r="X918" s="298">
        <v>190000</v>
      </c>
      <c r="Y918" s="301"/>
      <c r="Z918" s="38"/>
      <c r="AA918" s="38"/>
      <c r="AB918" s="38"/>
      <c r="AC918" s="38"/>
      <c r="AD918" s="38"/>
      <c r="AE918" s="38"/>
      <c r="AF918" s="38"/>
      <c r="AG918" s="38"/>
      <c r="AH918" s="38"/>
      <c r="AI918" s="38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  <c r="AU918" s="38"/>
      <c r="AV918" s="38"/>
      <c r="AW918" s="38"/>
      <c r="AX918" s="38"/>
      <c r="AY918" s="38"/>
      <c r="AZ918" s="38"/>
      <c r="BA918" s="38"/>
      <c r="BB918" s="38"/>
      <c r="BC918" s="38"/>
      <c r="BD918" s="38"/>
      <c r="BE918" s="38"/>
      <c r="BF918" s="38"/>
      <c r="BG918" s="38"/>
      <c r="BH918" s="38"/>
      <c r="BI918" s="38"/>
      <c r="BJ918" s="38"/>
      <c r="BK918" s="38"/>
      <c r="BL918" s="38"/>
      <c r="BM918" s="38"/>
      <c r="BN918" s="38"/>
      <c r="BO918" s="38"/>
      <c r="BP918" s="38"/>
      <c r="BQ918" s="38"/>
      <c r="BR918" s="38"/>
      <c r="BS918" s="38"/>
      <c r="BT918" s="38"/>
      <c r="BU918" s="38"/>
      <c r="BV918" s="38"/>
      <c r="BW918" s="38"/>
      <c r="BX918" s="38"/>
      <c r="BY918" s="38"/>
      <c r="BZ918" s="38"/>
      <c r="CA918" s="38"/>
      <c r="CB918" s="38"/>
      <c r="CC918" s="38"/>
      <c r="CD918" s="38"/>
      <c r="CE918" s="38"/>
      <c r="CF918" s="38"/>
      <c r="CG918" s="38"/>
      <c r="CH918" s="38"/>
      <c r="CI918" s="38"/>
      <c r="CJ918" s="38"/>
      <c r="CK918" s="38"/>
      <c r="CL918" s="38"/>
      <c r="CM918" s="38"/>
      <c r="CN918" s="38"/>
      <c r="CO918" s="38"/>
      <c r="CP918" s="38"/>
      <c r="CQ918" s="38"/>
      <c r="CR918" s="38"/>
      <c r="CS918" s="38"/>
      <c r="CT918" s="38"/>
      <c r="CU918" s="38"/>
      <c r="CV918" s="38"/>
      <c r="CW918" s="38"/>
      <c r="CX918" s="38"/>
      <c r="CY918" s="38"/>
      <c r="CZ918" s="38"/>
      <c r="DA918" s="38"/>
      <c r="DB918" s="38"/>
      <c r="DC918" s="38"/>
      <c r="DD918" s="38"/>
      <c r="DE918" s="38"/>
      <c r="DF918" s="38"/>
      <c r="DG918" s="38"/>
      <c r="DH918" s="38"/>
      <c r="DI918" s="124"/>
    </row>
    <row r="919" spans="1:113" s="35" customFormat="1" ht="15.75" thickTop="1" thickBot="1">
      <c r="A919" s="872">
        <v>1959</v>
      </c>
      <c r="B919" s="836" t="s">
        <v>5804</v>
      </c>
      <c r="C919" s="115" t="s">
        <v>148</v>
      </c>
      <c r="D919" s="241">
        <v>3153</v>
      </c>
      <c r="E919" s="242" t="s">
        <v>149</v>
      </c>
      <c r="F919" s="242">
        <v>10</v>
      </c>
      <c r="G919" s="242" t="s">
        <v>150</v>
      </c>
      <c r="H919" s="297">
        <v>45128</v>
      </c>
      <c r="I919" s="298">
        <v>57500</v>
      </c>
      <c r="J919" s="242">
        <v>12</v>
      </c>
      <c r="K919" s="294">
        <f t="shared" si="14"/>
        <v>45492</v>
      </c>
      <c r="L919" s="234">
        <v>9</v>
      </c>
      <c r="M919" s="234">
        <v>0.01</v>
      </c>
      <c r="N919" s="234">
        <v>9</v>
      </c>
      <c r="O919" s="299"/>
      <c r="P919" s="299"/>
      <c r="Q919" s="299"/>
      <c r="R919" s="299"/>
      <c r="S919" s="299"/>
      <c r="T919" s="299"/>
      <c r="U919" s="299"/>
      <c r="V919" s="299"/>
      <c r="W919" s="299"/>
      <c r="X919" s="298">
        <v>57500</v>
      </c>
      <c r="Y919" s="301"/>
      <c r="Z919" s="38"/>
      <c r="AA919" s="38"/>
      <c r="AB919" s="38"/>
      <c r="AC919" s="38"/>
      <c r="AD919" s="38"/>
      <c r="AE919" s="38"/>
      <c r="AF919" s="38"/>
      <c r="AG919" s="38"/>
      <c r="AH919" s="38"/>
      <c r="AI919" s="38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  <c r="AU919" s="38"/>
      <c r="AV919" s="38"/>
      <c r="AW919" s="38"/>
      <c r="AX919" s="38"/>
      <c r="AY919" s="38"/>
      <c r="AZ919" s="38"/>
      <c r="BA919" s="38"/>
      <c r="BB919" s="38"/>
      <c r="BC919" s="38"/>
      <c r="BD919" s="38"/>
      <c r="BE919" s="38"/>
      <c r="BF919" s="38"/>
      <c r="BG919" s="38"/>
      <c r="BH919" s="38"/>
      <c r="BI919" s="38"/>
      <c r="BJ919" s="38"/>
      <c r="BK919" s="38"/>
      <c r="BL919" s="38"/>
      <c r="BM919" s="38"/>
      <c r="BN919" s="38"/>
      <c r="BO919" s="38"/>
      <c r="BP919" s="38"/>
      <c r="BQ919" s="38"/>
      <c r="BR919" s="38"/>
      <c r="BS919" s="38"/>
      <c r="BT919" s="38"/>
      <c r="BU919" s="38"/>
      <c r="BV919" s="38"/>
      <c r="BW919" s="38"/>
      <c r="BX919" s="38"/>
      <c r="BY919" s="38"/>
      <c r="BZ919" s="38"/>
      <c r="CA919" s="38"/>
      <c r="CB919" s="38"/>
      <c r="CC919" s="38"/>
      <c r="CD919" s="38"/>
      <c r="CE919" s="38"/>
      <c r="CF919" s="38"/>
      <c r="CG919" s="38"/>
      <c r="CH919" s="38"/>
      <c r="CI919" s="38"/>
      <c r="CJ919" s="38"/>
      <c r="CK919" s="38"/>
      <c r="CL919" s="38"/>
      <c r="CM919" s="38"/>
      <c r="CN919" s="38"/>
      <c r="CO919" s="38"/>
      <c r="CP919" s="38"/>
      <c r="CQ919" s="38"/>
      <c r="CR919" s="38"/>
      <c r="CS919" s="38"/>
      <c r="CT919" s="38"/>
      <c r="CU919" s="38"/>
      <c r="CV919" s="38"/>
      <c r="CW919" s="38"/>
      <c r="CX919" s="38"/>
      <c r="CY919" s="38"/>
      <c r="CZ919" s="38"/>
      <c r="DA919" s="38"/>
      <c r="DB919" s="38"/>
      <c r="DC919" s="38"/>
      <c r="DD919" s="38"/>
      <c r="DE919" s="38"/>
      <c r="DF919" s="38"/>
      <c r="DG919" s="38"/>
      <c r="DH919" s="38"/>
      <c r="DI919" s="124"/>
    </row>
    <row r="920" spans="1:113" s="35" customFormat="1" ht="15.75" thickTop="1" thickBot="1">
      <c r="A920" s="872">
        <v>1979</v>
      </c>
      <c r="B920" s="836" t="s">
        <v>5804</v>
      </c>
      <c r="C920" s="115" t="s">
        <v>148</v>
      </c>
      <c r="D920" s="241">
        <v>3154</v>
      </c>
      <c r="E920" s="242" t="s">
        <v>149</v>
      </c>
      <c r="F920" s="242">
        <v>10</v>
      </c>
      <c r="G920" s="242" t="s">
        <v>150</v>
      </c>
      <c r="H920" s="297">
        <v>45309</v>
      </c>
      <c r="I920" s="298">
        <v>50000</v>
      </c>
      <c r="J920" s="242">
        <v>12</v>
      </c>
      <c r="K920" s="294">
        <f t="shared" si="14"/>
        <v>45673</v>
      </c>
      <c r="L920" s="234">
        <v>9</v>
      </c>
      <c r="M920" s="234">
        <v>0.01</v>
      </c>
      <c r="N920" s="234">
        <v>9</v>
      </c>
      <c r="O920" s="299"/>
      <c r="P920" s="299"/>
      <c r="Q920" s="299"/>
      <c r="R920" s="299"/>
      <c r="S920" s="299"/>
      <c r="T920" s="299"/>
      <c r="U920" s="299"/>
      <c r="V920" s="299"/>
      <c r="W920" s="299"/>
      <c r="X920" s="298">
        <v>50000</v>
      </c>
      <c r="Y920" s="301"/>
      <c r="Z920" s="38"/>
      <c r="AA920" s="38"/>
      <c r="AB920" s="38"/>
      <c r="AC920" s="38"/>
      <c r="AD920" s="38"/>
      <c r="AE920" s="38"/>
      <c r="AF920" s="38"/>
      <c r="AG920" s="38"/>
      <c r="AH920" s="38"/>
      <c r="AI920" s="38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  <c r="AU920" s="38"/>
      <c r="AV920" s="38"/>
      <c r="AW920" s="38"/>
      <c r="AX920" s="38"/>
      <c r="AY920" s="38"/>
      <c r="AZ920" s="38"/>
      <c r="BA920" s="38"/>
      <c r="BB920" s="38"/>
      <c r="BC920" s="38"/>
      <c r="BD920" s="38"/>
      <c r="BE920" s="38"/>
      <c r="BF920" s="38"/>
      <c r="BG920" s="38"/>
      <c r="BH920" s="38"/>
      <c r="BI920" s="38"/>
      <c r="BJ920" s="38"/>
      <c r="BK920" s="38"/>
      <c r="BL920" s="38"/>
      <c r="BM920" s="38"/>
      <c r="BN920" s="38"/>
      <c r="BO920" s="38"/>
      <c r="BP920" s="38"/>
      <c r="BQ920" s="38"/>
      <c r="BR920" s="38"/>
      <c r="BS920" s="38"/>
      <c r="BT920" s="38"/>
      <c r="BU920" s="38"/>
      <c r="BV920" s="38"/>
      <c r="BW920" s="38"/>
      <c r="BX920" s="38"/>
      <c r="BY920" s="38"/>
      <c r="BZ920" s="38"/>
      <c r="CA920" s="38"/>
      <c r="CB920" s="38"/>
      <c r="CC920" s="38"/>
      <c r="CD920" s="38"/>
      <c r="CE920" s="38"/>
      <c r="CF920" s="38"/>
      <c r="CG920" s="38"/>
      <c r="CH920" s="38"/>
      <c r="CI920" s="38"/>
      <c r="CJ920" s="38"/>
      <c r="CK920" s="38"/>
      <c r="CL920" s="38"/>
      <c r="CM920" s="38"/>
      <c r="CN920" s="38"/>
      <c r="CO920" s="38"/>
      <c r="CP920" s="38"/>
      <c r="CQ920" s="38"/>
      <c r="CR920" s="38"/>
      <c r="CS920" s="38"/>
      <c r="CT920" s="38"/>
      <c r="CU920" s="38"/>
      <c r="CV920" s="38"/>
      <c r="CW920" s="38"/>
      <c r="CX920" s="38"/>
      <c r="CY920" s="38"/>
      <c r="CZ920" s="38"/>
      <c r="DA920" s="38"/>
      <c r="DB920" s="38"/>
      <c r="DC920" s="38"/>
      <c r="DD920" s="38"/>
      <c r="DE920" s="38"/>
      <c r="DF920" s="38"/>
      <c r="DG920" s="38"/>
      <c r="DH920" s="38"/>
      <c r="DI920" s="124"/>
    </row>
    <row r="921" spans="1:113" s="35" customFormat="1" ht="15.75" thickTop="1" thickBot="1">
      <c r="A921" s="872">
        <v>2007</v>
      </c>
      <c r="B921" s="836" t="s">
        <v>5804</v>
      </c>
      <c r="C921" s="115" t="s">
        <v>148</v>
      </c>
      <c r="D921" s="241">
        <v>3155</v>
      </c>
      <c r="E921" s="242" t="s">
        <v>149</v>
      </c>
      <c r="F921" s="242">
        <v>10</v>
      </c>
      <c r="G921" s="242" t="s">
        <v>150</v>
      </c>
      <c r="H921" s="297">
        <v>45044</v>
      </c>
      <c r="I921" s="298">
        <v>57500</v>
      </c>
      <c r="J921" s="242">
        <v>12</v>
      </c>
      <c r="K921" s="294">
        <f t="shared" si="14"/>
        <v>45408</v>
      </c>
      <c r="L921" s="234">
        <v>9</v>
      </c>
      <c r="M921" s="234">
        <v>0.01</v>
      </c>
      <c r="N921" s="234">
        <v>9</v>
      </c>
      <c r="O921" s="299"/>
      <c r="P921" s="299"/>
      <c r="Q921" s="299"/>
      <c r="R921" s="299"/>
      <c r="S921" s="299"/>
      <c r="T921" s="299"/>
      <c r="U921" s="299"/>
      <c r="V921" s="299"/>
      <c r="W921" s="299"/>
      <c r="X921" s="298">
        <v>57500</v>
      </c>
      <c r="Y921" s="301"/>
      <c r="Z921" s="38"/>
      <c r="AA921" s="38"/>
      <c r="AB921" s="38"/>
      <c r="AC921" s="38"/>
      <c r="AD921" s="38"/>
      <c r="AE921" s="38"/>
      <c r="AF921" s="38"/>
      <c r="AG921" s="38"/>
      <c r="AH921" s="38"/>
      <c r="AI921" s="38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  <c r="AU921" s="38"/>
      <c r="AV921" s="38"/>
      <c r="AW921" s="38"/>
      <c r="AX921" s="38"/>
      <c r="AY921" s="38"/>
      <c r="AZ921" s="38"/>
      <c r="BA921" s="38"/>
      <c r="BB921" s="38"/>
      <c r="BC921" s="38"/>
      <c r="BD921" s="38"/>
      <c r="BE921" s="38"/>
      <c r="BF921" s="38"/>
      <c r="BG921" s="38"/>
      <c r="BH921" s="38"/>
      <c r="BI921" s="38"/>
      <c r="BJ921" s="38"/>
      <c r="BK921" s="38"/>
      <c r="BL921" s="38"/>
      <c r="BM921" s="38"/>
      <c r="BN921" s="38"/>
      <c r="BO921" s="38"/>
      <c r="BP921" s="38"/>
      <c r="BQ921" s="38"/>
      <c r="BR921" s="38"/>
      <c r="BS921" s="38"/>
      <c r="BT921" s="38"/>
      <c r="BU921" s="38"/>
      <c r="BV921" s="38"/>
      <c r="BW921" s="38"/>
      <c r="BX921" s="38"/>
      <c r="BY921" s="38"/>
      <c r="BZ921" s="38"/>
      <c r="CA921" s="38"/>
      <c r="CB921" s="38"/>
      <c r="CC921" s="38"/>
      <c r="CD921" s="38"/>
      <c r="CE921" s="38"/>
      <c r="CF921" s="38"/>
      <c r="CG921" s="38"/>
      <c r="CH921" s="38"/>
      <c r="CI921" s="38"/>
      <c r="CJ921" s="38"/>
      <c r="CK921" s="38"/>
      <c r="CL921" s="38"/>
      <c r="CM921" s="38"/>
      <c r="CN921" s="38"/>
      <c r="CO921" s="38"/>
      <c r="CP921" s="38"/>
      <c r="CQ921" s="38"/>
      <c r="CR921" s="38"/>
      <c r="CS921" s="38"/>
      <c r="CT921" s="38"/>
      <c r="CU921" s="38"/>
      <c r="CV921" s="38"/>
      <c r="CW921" s="38"/>
      <c r="CX921" s="38"/>
      <c r="CY921" s="38"/>
      <c r="CZ921" s="38"/>
      <c r="DA921" s="38"/>
      <c r="DB921" s="38"/>
      <c r="DC921" s="38"/>
      <c r="DD921" s="38"/>
      <c r="DE921" s="38"/>
      <c r="DF921" s="38"/>
      <c r="DG921" s="38"/>
      <c r="DH921" s="38"/>
      <c r="DI921" s="124"/>
    </row>
    <row r="922" spans="1:113" s="35" customFormat="1" ht="15.75" thickTop="1" thickBot="1">
      <c r="A922" s="872">
        <v>1831</v>
      </c>
      <c r="B922" s="836" t="s">
        <v>5804</v>
      </c>
      <c r="C922" s="115" t="s">
        <v>148</v>
      </c>
      <c r="D922" s="241">
        <v>3160</v>
      </c>
      <c r="E922" s="242" t="s">
        <v>149</v>
      </c>
      <c r="F922" s="242">
        <v>10</v>
      </c>
      <c r="G922" s="242" t="s">
        <v>150</v>
      </c>
      <c r="H922" s="297">
        <v>45090</v>
      </c>
      <c r="I922" s="298">
        <v>110000</v>
      </c>
      <c r="J922" s="242">
        <v>12</v>
      </c>
      <c r="K922" s="294">
        <f t="shared" si="14"/>
        <v>45454</v>
      </c>
      <c r="L922" s="234">
        <v>9</v>
      </c>
      <c r="M922" s="234">
        <v>0.01</v>
      </c>
      <c r="N922" s="234">
        <v>9</v>
      </c>
      <c r="O922" s="299"/>
      <c r="P922" s="299"/>
      <c r="Q922" s="299"/>
      <c r="R922" s="299"/>
      <c r="S922" s="299"/>
      <c r="T922" s="299"/>
      <c r="U922" s="299"/>
      <c r="V922" s="299"/>
      <c r="W922" s="299"/>
      <c r="X922" s="298">
        <v>110000</v>
      </c>
      <c r="Y922" s="301"/>
      <c r="Z922" s="38"/>
      <c r="AA922" s="38"/>
      <c r="AB922" s="38"/>
      <c r="AC922" s="38"/>
      <c r="AD922" s="38"/>
      <c r="AE922" s="38"/>
      <c r="AF922" s="38"/>
      <c r="AG922" s="38"/>
      <c r="AH922" s="38"/>
      <c r="AI922" s="38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  <c r="AU922" s="38"/>
      <c r="AV922" s="38"/>
      <c r="AW922" s="38"/>
      <c r="AX922" s="38"/>
      <c r="AY922" s="38"/>
      <c r="AZ922" s="38"/>
      <c r="BA922" s="38"/>
      <c r="BB922" s="38"/>
      <c r="BC922" s="38"/>
      <c r="BD922" s="38"/>
      <c r="BE922" s="38"/>
      <c r="BF922" s="38"/>
      <c r="BG922" s="38"/>
      <c r="BH922" s="38"/>
      <c r="BI922" s="38"/>
      <c r="BJ922" s="38"/>
      <c r="BK922" s="38"/>
      <c r="BL922" s="38"/>
      <c r="BM922" s="38"/>
      <c r="BN922" s="38"/>
      <c r="BO922" s="38"/>
      <c r="BP922" s="38"/>
      <c r="BQ922" s="38"/>
      <c r="BR922" s="38"/>
      <c r="BS922" s="38"/>
      <c r="BT922" s="38"/>
      <c r="BU922" s="38"/>
      <c r="BV922" s="38"/>
      <c r="BW922" s="38"/>
      <c r="BX922" s="38"/>
      <c r="BY922" s="38"/>
      <c r="BZ922" s="38"/>
      <c r="CA922" s="38"/>
      <c r="CB922" s="38"/>
      <c r="CC922" s="38"/>
      <c r="CD922" s="38"/>
      <c r="CE922" s="38"/>
      <c r="CF922" s="38"/>
      <c r="CG922" s="38"/>
      <c r="CH922" s="38"/>
      <c r="CI922" s="38"/>
      <c r="CJ922" s="38"/>
      <c r="CK922" s="38"/>
      <c r="CL922" s="38"/>
      <c r="CM922" s="38"/>
      <c r="CN922" s="38"/>
      <c r="CO922" s="38"/>
      <c r="CP922" s="38"/>
      <c r="CQ922" s="38"/>
      <c r="CR922" s="38"/>
      <c r="CS922" s="38"/>
      <c r="CT922" s="38"/>
      <c r="CU922" s="38"/>
      <c r="CV922" s="38"/>
      <c r="CW922" s="38"/>
      <c r="CX922" s="38"/>
      <c r="CY922" s="38"/>
      <c r="CZ922" s="38"/>
      <c r="DA922" s="38"/>
      <c r="DB922" s="38"/>
      <c r="DC922" s="38"/>
      <c r="DD922" s="38"/>
      <c r="DE922" s="38"/>
      <c r="DF922" s="38"/>
      <c r="DG922" s="38"/>
      <c r="DH922" s="38"/>
      <c r="DI922" s="124"/>
    </row>
    <row r="923" spans="1:113" s="35" customFormat="1" ht="15.75" thickTop="1" thickBot="1">
      <c r="A923" s="872">
        <v>1842</v>
      </c>
      <c r="B923" s="836" t="s">
        <v>5804</v>
      </c>
      <c r="C923" s="115" t="s">
        <v>148</v>
      </c>
      <c r="D923" s="241">
        <v>3162</v>
      </c>
      <c r="E923" s="242" t="s">
        <v>149</v>
      </c>
      <c r="F923" s="242">
        <v>10</v>
      </c>
      <c r="G923" s="242" t="s">
        <v>150</v>
      </c>
      <c r="H923" s="297">
        <v>45257</v>
      </c>
      <c r="I923" s="298">
        <v>37000</v>
      </c>
      <c r="J923" s="242">
        <v>12</v>
      </c>
      <c r="K923" s="294">
        <f t="shared" si="14"/>
        <v>45621</v>
      </c>
      <c r="L923" s="234">
        <v>9</v>
      </c>
      <c r="M923" s="234">
        <v>0.01</v>
      </c>
      <c r="N923" s="234">
        <v>9</v>
      </c>
      <c r="O923" s="299"/>
      <c r="P923" s="299"/>
      <c r="Q923" s="299"/>
      <c r="R923" s="299"/>
      <c r="S923" s="299"/>
      <c r="T923" s="299"/>
      <c r="U923" s="299"/>
      <c r="V923" s="299"/>
      <c r="W923" s="299"/>
      <c r="X923" s="298">
        <v>37000</v>
      </c>
      <c r="Y923" s="301"/>
      <c r="Z923" s="38"/>
      <c r="AA923" s="38"/>
      <c r="AB923" s="38"/>
      <c r="AC923" s="38"/>
      <c r="AD923" s="38"/>
      <c r="AE923" s="38"/>
      <c r="AF923" s="38"/>
      <c r="AG923" s="38"/>
      <c r="AH923" s="38"/>
      <c r="AI923" s="38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  <c r="AU923" s="38"/>
      <c r="AV923" s="38"/>
      <c r="AW923" s="38"/>
      <c r="AX923" s="38"/>
      <c r="AY923" s="38"/>
      <c r="AZ923" s="38"/>
      <c r="BA923" s="38"/>
      <c r="BB923" s="38"/>
      <c r="BC923" s="38"/>
      <c r="BD923" s="38"/>
      <c r="BE923" s="38"/>
      <c r="BF923" s="38"/>
      <c r="BG923" s="38"/>
      <c r="BH923" s="38"/>
      <c r="BI923" s="38"/>
      <c r="BJ923" s="38"/>
      <c r="BK923" s="38"/>
      <c r="BL923" s="38"/>
      <c r="BM923" s="38"/>
      <c r="BN923" s="38"/>
      <c r="BO923" s="38"/>
      <c r="BP923" s="38"/>
      <c r="BQ923" s="38"/>
      <c r="BR923" s="38"/>
      <c r="BS923" s="38"/>
      <c r="BT923" s="38"/>
      <c r="BU923" s="38"/>
      <c r="BV923" s="38"/>
      <c r="BW923" s="38"/>
      <c r="BX923" s="38"/>
      <c r="BY923" s="38"/>
      <c r="BZ923" s="38"/>
      <c r="CA923" s="38"/>
      <c r="CB923" s="38"/>
      <c r="CC923" s="38"/>
      <c r="CD923" s="38"/>
      <c r="CE923" s="38"/>
      <c r="CF923" s="38"/>
      <c r="CG923" s="38"/>
      <c r="CH923" s="38"/>
      <c r="CI923" s="38"/>
      <c r="CJ923" s="38"/>
      <c r="CK923" s="38"/>
      <c r="CL923" s="38"/>
      <c r="CM923" s="38"/>
      <c r="CN923" s="38"/>
      <c r="CO923" s="38"/>
      <c r="CP923" s="38"/>
      <c r="CQ923" s="38"/>
      <c r="CR923" s="38"/>
      <c r="CS923" s="38"/>
      <c r="CT923" s="38"/>
      <c r="CU923" s="38"/>
      <c r="CV923" s="38"/>
      <c r="CW923" s="38"/>
      <c r="CX923" s="38"/>
      <c r="CY923" s="38"/>
      <c r="CZ923" s="38"/>
      <c r="DA923" s="38"/>
      <c r="DB923" s="38"/>
      <c r="DC923" s="38"/>
      <c r="DD923" s="38"/>
      <c r="DE923" s="38"/>
      <c r="DF923" s="38"/>
      <c r="DG923" s="38"/>
      <c r="DH923" s="38"/>
      <c r="DI923" s="124"/>
    </row>
    <row r="924" spans="1:113" s="35" customFormat="1" ht="15.75" thickTop="1" thickBot="1">
      <c r="A924" s="872">
        <v>1885</v>
      </c>
      <c r="B924" s="836" t="s">
        <v>5804</v>
      </c>
      <c r="C924" s="115" t="s">
        <v>148</v>
      </c>
      <c r="D924" s="241">
        <v>3163</v>
      </c>
      <c r="E924" s="242" t="s">
        <v>149</v>
      </c>
      <c r="F924" s="242">
        <v>10</v>
      </c>
      <c r="G924" s="242" t="s">
        <v>150</v>
      </c>
      <c r="H924" s="297">
        <v>45257</v>
      </c>
      <c r="I924" s="298">
        <v>57500</v>
      </c>
      <c r="J924" s="242">
        <v>12</v>
      </c>
      <c r="K924" s="294">
        <f t="shared" si="14"/>
        <v>45621</v>
      </c>
      <c r="L924" s="234">
        <v>9</v>
      </c>
      <c r="M924" s="234">
        <v>0.01</v>
      </c>
      <c r="N924" s="234">
        <v>9</v>
      </c>
      <c r="O924" s="299"/>
      <c r="P924" s="299"/>
      <c r="Q924" s="299"/>
      <c r="R924" s="299"/>
      <c r="S924" s="299"/>
      <c r="T924" s="299"/>
      <c r="U924" s="299"/>
      <c r="V924" s="299"/>
      <c r="W924" s="299"/>
      <c r="X924" s="298">
        <v>57500</v>
      </c>
      <c r="Y924" s="301"/>
      <c r="Z924" s="38"/>
      <c r="AA924" s="38"/>
      <c r="AB924" s="38"/>
      <c r="AC924" s="38"/>
      <c r="AD924" s="38"/>
      <c r="AE924" s="38"/>
      <c r="AF924" s="38"/>
      <c r="AG924" s="38"/>
      <c r="AH924" s="38"/>
      <c r="AI924" s="38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  <c r="AU924" s="38"/>
      <c r="AV924" s="38"/>
      <c r="AW924" s="38"/>
      <c r="AX924" s="38"/>
      <c r="AY924" s="38"/>
      <c r="AZ924" s="38"/>
      <c r="BA924" s="38"/>
      <c r="BB924" s="38"/>
      <c r="BC924" s="38"/>
      <c r="BD924" s="38"/>
      <c r="BE924" s="38"/>
      <c r="BF924" s="38"/>
      <c r="BG924" s="38"/>
      <c r="BH924" s="38"/>
      <c r="BI924" s="38"/>
      <c r="BJ924" s="38"/>
      <c r="BK924" s="38"/>
      <c r="BL924" s="38"/>
      <c r="BM924" s="38"/>
      <c r="BN924" s="38"/>
      <c r="BO924" s="38"/>
      <c r="BP924" s="38"/>
      <c r="BQ924" s="38"/>
      <c r="BR924" s="38"/>
      <c r="BS924" s="38"/>
      <c r="BT924" s="38"/>
      <c r="BU924" s="38"/>
      <c r="BV924" s="38"/>
      <c r="BW924" s="38"/>
      <c r="BX924" s="38"/>
      <c r="BY924" s="38"/>
      <c r="BZ924" s="38"/>
      <c r="CA924" s="38"/>
      <c r="CB924" s="38"/>
      <c r="CC924" s="38"/>
      <c r="CD924" s="38"/>
      <c r="CE924" s="38"/>
      <c r="CF924" s="38"/>
      <c r="CG924" s="38"/>
      <c r="CH924" s="38"/>
      <c r="CI924" s="38"/>
      <c r="CJ924" s="38"/>
      <c r="CK924" s="38"/>
      <c r="CL924" s="38"/>
      <c r="CM924" s="38"/>
      <c r="CN924" s="38"/>
      <c r="CO924" s="38"/>
      <c r="CP924" s="38"/>
      <c r="CQ924" s="38"/>
      <c r="CR924" s="38"/>
      <c r="CS924" s="38"/>
      <c r="CT924" s="38"/>
      <c r="CU924" s="38"/>
      <c r="CV924" s="38"/>
      <c r="CW924" s="38"/>
      <c r="CX924" s="38"/>
      <c r="CY924" s="38"/>
      <c r="CZ924" s="38"/>
      <c r="DA924" s="38"/>
      <c r="DB924" s="38"/>
      <c r="DC924" s="38"/>
      <c r="DD924" s="38"/>
      <c r="DE924" s="38"/>
      <c r="DF924" s="38"/>
      <c r="DG924" s="38"/>
      <c r="DH924" s="38"/>
      <c r="DI924" s="124"/>
    </row>
    <row r="925" spans="1:113" s="35" customFormat="1" ht="15.75" thickTop="1" thickBot="1">
      <c r="A925" s="872">
        <v>1840</v>
      </c>
      <c r="B925" s="836" t="s">
        <v>5804</v>
      </c>
      <c r="C925" s="115" t="s">
        <v>148</v>
      </c>
      <c r="D925" s="241">
        <v>3164</v>
      </c>
      <c r="E925" s="242" t="s">
        <v>149</v>
      </c>
      <c r="F925" s="242">
        <v>10</v>
      </c>
      <c r="G925" s="242" t="s">
        <v>150</v>
      </c>
      <c r="H925" s="297">
        <v>45257</v>
      </c>
      <c r="I925" s="298">
        <v>57500</v>
      </c>
      <c r="J925" s="242">
        <v>12</v>
      </c>
      <c r="K925" s="294">
        <f t="shared" si="14"/>
        <v>45621</v>
      </c>
      <c r="L925" s="234">
        <v>9</v>
      </c>
      <c r="M925" s="234">
        <v>0.01</v>
      </c>
      <c r="N925" s="234">
        <v>9</v>
      </c>
      <c r="O925" s="299"/>
      <c r="P925" s="299"/>
      <c r="Q925" s="299"/>
      <c r="R925" s="299"/>
      <c r="S925" s="299"/>
      <c r="T925" s="299"/>
      <c r="U925" s="299"/>
      <c r="V925" s="299"/>
      <c r="W925" s="299"/>
      <c r="X925" s="298">
        <v>57500</v>
      </c>
      <c r="Y925" s="301"/>
      <c r="Z925" s="38"/>
      <c r="AA925" s="38"/>
      <c r="AB925" s="38"/>
      <c r="AC925" s="38"/>
      <c r="AD925" s="38"/>
      <c r="AE925" s="38"/>
      <c r="AF925" s="38"/>
      <c r="AG925" s="38"/>
      <c r="AH925" s="38"/>
      <c r="AI925" s="38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  <c r="AU925" s="38"/>
      <c r="AV925" s="38"/>
      <c r="AW925" s="38"/>
      <c r="AX925" s="38"/>
      <c r="AY925" s="38"/>
      <c r="AZ925" s="38"/>
      <c r="BA925" s="38"/>
      <c r="BB925" s="38"/>
      <c r="BC925" s="38"/>
      <c r="BD925" s="38"/>
      <c r="BE925" s="38"/>
      <c r="BF925" s="38"/>
      <c r="BG925" s="38"/>
      <c r="BH925" s="38"/>
      <c r="BI925" s="38"/>
      <c r="BJ925" s="38"/>
      <c r="BK925" s="38"/>
      <c r="BL925" s="38"/>
      <c r="BM925" s="38"/>
      <c r="BN925" s="38"/>
      <c r="BO925" s="38"/>
      <c r="BP925" s="38"/>
      <c r="BQ925" s="38"/>
      <c r="BR925" s="38"/>
      <c r="BS925" s="38"/>
      <c r="BT925" s="38"/>
      <c r="BU925" s="38"/>
      <c r="BV925" s="38"/>
      <c r="BW925" s="38"/>
      <c r="BX925" s="38"/>
      <c r="BY925" s="38"/>
      <c r="BZ925" s="38"/>
      <c r="CA925" s="38"/>
      <c r="CB925" s="38"/>
      <c r="CC925" s="38"/>
      <c r="CD925" s="38"/>
      <c r="CE925" s="38"/>
      <c r="CF925" s="38"/>
      <c r="CG925" s="38"/>
      <c r="CH925" s="38"/>
      <c r="CI925" s="38"/>
      <c r="CJ925" s="38"/>
      <c r="CK925" s="38"/>
      <c r="CL925" s="38"/>
      <c r="CM925" s="38"/>
      <c r="CN925" s="38"/>
      <c r="CO925" s="38"/>
      <c r="CP925" s="38"/>
      <c r="CQ925" s="38"/>
      <c r="CR925" s="38"/>
      <c r="CS925" s="38"/>
      <c r="CT925" s="38"/>
      <c r="CU925" s="38"/>
      <c r="CV925" s="38"/>
      <c r="CW925" s="38"/>
      <c r="CX925" s="38"/>
      <c r="CY925" s="38"/>
      <c r="CZ925" s="38"/>
      <c r="DA925" s="38"/>
      <c r="DB925" s="38"/>
      <c r="DC925" s="38"/>
      <c r="DD925" s="38"/>
      <c r="DE925" s="38"/>
      <c r="DF925" s="38"/>
      <c r="DG925" s="38"/>
      <c r="DH925" s="38"/>
      <c r="DI925" s="124"/>
    </row>
    <row r="926" spans="1:113" s="35" customFormat="1" ht="15.75" thickTop="1" thickBot="1">
      <c r="A926" s="872">
        <v>1853</v>
      </c>
      <c r="B926" s="836" t="s">
        <v>5804</v>
      </c>
      <c r="C926" s="115" t="s">
        <v>148</v>
      </c>
      <c r="D926" s="241">
        <v>3165</v>
      </c>
      <c r="E926" s="242" t="s">
        <v>149</v>
      </c>
      <c r="F926" s="242">
        <v>10</v>
      </c>
      <c r="G926" s="242" t="s">
        <v>150</v>
      </c>
      <c r="H926" s="297">
        <v>45257</v>
      </c>
      <c r="I926" s="298">
        <v>57500</v>
      </c>
      <c r="J926" s="242">
        <v>12</v>
      </c>
      <c r="K926" s="294">
        <f t="shared" si="14"/>
        <v>45621</v>
      </c>
      <c r="L926" s="234">
        <v>9</v>
      </c>
      <c r="M926" s="234">
        <v>0.01</v>
      </c>
      <c r="N926" s="234">
        <v>9</v>
      </c>
      <c r="O926" s="299"/>
      <c r="P926" s="299"/>
      <c r="Q926" s="299"/>
      <c r="R926" s="299"/>
      <c r="S926" s="299"/>
      <c r="T926" s="299"/>
      <c r="U926" s="299"/>
      <c r="V926" s="299"/>
      <c r="W926" s="299"/>
      <c r="X926" s="298">
        <v>57500</v>
      </c>
      <c r="Y926" s="301"/>
      <c r="Z926" s="38"/>
      <c r="AA926" s="38"/>
      <c r="AB926" s="38"/>
      <c r="AC926" s="38"/>
      <c r="AD926" s="38"/>
      <c r="AE926" s="38"/>
      <c r="AF926" s="38"/>
      <c r="AG926" s="38"/>
      <c r="AH926" s="38"/>
      <c r="AI926" s="38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  <c r="AU926" s="38"/>
      <c r="AV926" s="38"/>
      <c r="AW926" s="38"/>
      <c r="AX926" s="38"/>
      <c r="AY926" s="38"/>
      <c r="AZ926" s="38"/>
      <c r="BA926" s="38"/>
      <c r="BB926" s="38"/>
      <c r="BC926" s="38"/>
      <c r="BD926" s="38"/>
      <c r="BE926" s="38"/>
      <c r="BF926" s="38"/>
      <c r="BG926" s="38"/>
      <c r="BH926" s="38"/>
      <c r="BI926" s="38"/>
      <c r="BJ926" s="38"/>
      <c r="BK926" s="38"/>
      <c r="BL926" s="38"/>
      <c r="BM926" s="38"/>
      <c r="BN926" s="38"/>
      <c r="BO926" s="38"/>
      <c r="BP926" s="38"/>
      <c r="BQ926" s="38"/>
      <c r="BR926" s="38"/>
      <c r="BS926" s="38"/>
      <c r="BT926" s="38"/>
      <c r="BU926" s="38"/>
      <c r="BV926" s="38"/>
      <c r="BW926" s="38"/>
      <c r="BX926" s="38"/>
      <c r="BY926" s="38"/>
      <c r="BZ926" s="38"/>
      <c r="CA926" s="38"/>
      <c r="CB926" s="38"/>
      <c r="CC926" s="38"/>
      <c r="CD926" s="38"/>
      <c r="CE926" s="38"/>
      <c r="CF926" s="38"/>
      <c r="CG926" s="38"/>
      <c r="CH926" s="38"/>
      <c r="CI926" s="38"/>
      <c r="CJ926" s="38"/>
      <c r="CK926" s="38"/>
      <c r="CL926" s="38"/>
      <c r="CM926" s="38"/>
      <c r="CN926" s="38"/>
      <c r="CO926" s="38"/>
      <c r="CP926" s="38"/>
      <c r="CQ926" s="38"/>
      <c r="CR926" s="38"/>
      <c r="CS926" s="38"/>
      <c r="CT926" s="38"/>
      <c r="CU926" s="38"/>
      <c r="CV926" s="38"/>
      <c r="CW926" s="38"/>
      <c r="CX926" s="38"/>
      <c r="CY926" s="38"/>
      <c r="CZ926" s="38"/>
      <c r="DA926" s="38"/>
      <c r="DB926" s="38"/>
      <c r="DC926" s="38"/>
      <c r="DD926" s="38"/>
      <c r="DE926" s="38"/>
      <c r="DF926" s="38"/>
      <c r="DG926" s="38"/>
      <c r="DH926" s="38"/>
      <c r="DI926" s="124"/>
    </row>
    <row r="927" spans="1:113" s="35" customFormat="1" ht="15.75" thickTop="1" thickBot="1">
      <c r="A927" s="872">
        <v>1922</v>
      </c>
      <c r="B927" s="836" t="s">
        <v>5804</v>
      </c>
      <c r="C927" s="115" t="s">
        <v>148</v>
      </c>
      <c r="D927" s="241">
        <v>3166</v>
      </c>
      <c r="E927" s="242" t="s">
        <v>149</v>
      </c>
      <c r="F927" s="242">
        <v>10</v>
      </c>
      <c r="G927" s="242" t="s">
        <v>150</v>
      </c>
      <c r="H927" s="297">
        <v>45268</v>
      </c>
      <c r="I927" s="298">
        <v>175000</v>
      </c>
      <c r="J927" s="242">
        <v>12</v>
      </c>
      <c r="K927" s="294">
        <f t="shared" si="14"/>
        <v>45632</v>
      </c>
      <c r="L927" s="234">
        <v>9</v>
      </c>
      <c r="M927" s="234">
        <v>0.01</v>
      </c>
      <c r="N927" s="234">
        <v>9</v>
      </c>
      <c r="O927" s="299"/>
      <c r="P927" s="299"/>
      <c r="Q927" s="299"/>
      <c r="R927" s="299"/>
      <c r="S927" s="299"/>
      <c r="T927" s="299"/>
      <c r="U927" s="299"/>
      <c r="V927" s="299"/>
      <c r="W927" s="299"/>
      <c r="X927" s="298">
        <v>175000</v>
      </c>
      <c r="Y927" s="301"/>
      <c r="Z927" s="38"/>
      <c r="AA927" s="38"/>
      <c r="AB927" s="38"/>
      <c r="AC927" s="38"/>
      <c r="AD927" s="38"/>
      <c r="AE927" s="38"/>
      <c r="AF927" s="38"/>
      <c r="AG927" s="38"/>
      <c r="AH927" s="38"/>
      <c r="AI927" s="38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  <c r="AU927" s="38"/>
      <c r="AV927" s="38"/>
      <c r="AW927" s="38"/>
      <c r="AX927" s="38"/>
      <c r="AY927" s="38"/>
      <c r="AZ927" s="38"/>
      <c r="BA927" s="38"/>
      <c r="BB927" s="38"/>
      <c r="BC927" s="38"/>
      <c r="BD927" s="38"/>
      <c r="BE927" s="38"/>
      <c r="BF927" s="38"/>
      <c r="BG927" s="38"/>
      <c r="BH927" s="38"/>
      <c r="BI927" s="38"/>
      <c r="BJ927" s="38"/>
      <c r="BK927" s="38"/>
      <c r="BL927" s="38"/>
      <c r="BM927" s="38"/>
      <c r="BN927" s="38"/>
      <c r="BO927" s="38"/>
      <c r="BP927" s="38"/>
      <c r="BQ927" s="38"/>
      <c r="BR927" s="38"/>
      <c r="BS927" s="38"/>
      <c r="BT927" s="38"/>
      <c r="BU927" s="38"/>
      <c r="BV927" s="38"/>
      <c r="BW927" s="38"/>
      <c r="BX927" s="38"/>
      <c r="BY927" s="38"/>
      <c r="BZ927" s="38"/>
      <c r="CA927" s="38"/>
      <c r="CB927" s="38"/>
      <c r="CC927" s="38"/>
      <c r="CD927" s="38"/>
      <c r="CE927" s="38"/>
      <c r="CF927" s="38"/>
      <c r="CG927" s="38"/>
      <c r="CH927" s="38"/>
      <c r="CI927" s="38"/>
      <c r="CJ927" s="38"/>
      <c r="CK927" s="38"/>
      <c r="CL927" s="38"/>
      <c r="CM927" s="38"/>
      <c r="CN927" s="38"/>
      <c r="CO927" s="38"/>
      <c r="CP927" s="38"/>
      <c r="CQ927" s="38"/>
      <c r="CR927" s="38"/>
      <c r="CS927" s="38"/>
      <c r="CT927" s="38"/>
      <c r="CU927" s="38"/>
      <c r="CV927" s="38"/>
      <c r="CW927" s="38"/>
      <c r="CX927" s="38"/>
      <c r="CY927" s="38"/>
      <c r="CZ927" s="38"/>
      <c r="DA927" s="38"/>
      <c r="DB927" s="38"/>
      <c r="DC927" s="38"/>
      <c r="DD927" s="38"/>
      <c r="DE927" s="38"/>
      <c r="DF927" s="38"/>
      <c r="DG927" s="38"/>
      <c r="DH927" s="38"/>
      <c r="DI927" s="124"/>
    </row>
    <row r="928" spans="1:113" s="35" customFormat="1" ht="15.75" thickTop="1" thickBot="1">
      <c r="A928" s="872">
        <v>1839</v>
      </c>
      <c r="B928" s="836" t="s">
        <v>5804</v>
      </c>
      <c r="C928" s="115" t="s">
        <v>148</v>
      </c>
      <c r="D928" s="241">
        <v>3167</v>
      </c>
      <c r="E928" s="242" t="s">
        <v>149</v>
      </c>
      <c r="F928" s="242">
        <v>10</v>
      </c>
      <c r="G928" s="242" t="s">
        <v>150</v>
      </c>
      <c r="H928" s="297">
        <v>45257</v>
      </c>
      <c r="I928" s="298">
        <v>57500</v>
      </c>
      <c r="J928" s="242">
        <v>12</v>
      </c>
      <c r="K928" s="294">
        <f t="shared" si="14"/>
        <v>45621</v>
      </c>
      <c r="L928" s="234">
        <v>9</v>
      </c>
      <c r="M928" s="234">
        <v>0.01</v>
      </c>
      <c r="N928" s="234">
        <v>9</v>
      </c>
      <c r="O928" s="299"/>
      <c r="P928" s="299"/>
      <c r="Q928" s="299"/>
      <c r="R928" s="299"/>
      <c r="S928" s="299"/>
      <c r="T928" s="299"/>
      <c r="U928" s="299"/>
      <c r="V928" s="299"/>
      <c r="W928" s="299"/>
      <c r="X928" s="298">
        <v>57500</v>
      </c>
      <c r="Y928" s="301"/>
      <c r="Z928" s="38"/>
      <c r="AA928" s="38"/>
      <c r="AB928" s="38"/>
      <c r="AC928" s="38"/>
      <c r="AD928" s="38"/>
      <c r="AE928" s="38"/>
      <c r="AF928" s="38"/>
      <c r="AG928" s="38"/>
      <c r="AH928" s="38"/>
      <c r="AI928" s="38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  <c r="AU928" s="38"/>
      <c r="AV928" s="38"/>
      <c r="AW928" s="38"/>
      <c r="AX928" s="38"/>
      <c r="AY928" s="38"/>
      <c r="AZ928" s="38"/>
      <c r="BA928" s="38"/>
      <c r="BB928" s="38"/>
      <c r="BC928" s="38"/>
      <c r="BD928" s="38"/>
      <c r="BE928" s="38"/>
      <c r="BF928" s="38"/>
      <c r="BG928" s="38"/>
      <c r="BH928" s="38"/>
      <c r="BI928" s="38"/>
      <c r="BJ928" s="38"/>
      <c r="BK928" s="38"/>
      <c r="BL928" s="38"/>
      <c r="BM928" s="38"/>
      <c r="BN928" s="38"/>
      <c r="BO928" s="38"/>
      <c r="BP928" s="38"/>
      <c r="BQ928" s="38"/>
      <c r="BR928" s="38"/>
      <c r="BS928" s="38"/>
      <c r="BT928" s="38"/>
      <c r="BU928" s="38"/>
      <c r="BV928" s="38"/>
      <c r="BW928" s="38"/>
      <c r="BX928" s="38"/>
      <c r="BY928" s="38"/>
      <c r="BZ928" s="38"/>
      <c r="CA928" s="38"/>
      <c r="CB928" s="38"/>
      <c r="CC928" s="38"/>
      <c r="CD928" s="38"/>
      <c r="CE928" s="38"/>
      <c r="CF928" s="38"/>
      <c r="CG928" s="38"/>
      <c r="CH928" s="38"/>
      <c r="CI928" s="38"/>
      <c r="CJ928" s="38"/>
      <c r="CK928" s="38"/>
      <c r="CL928" s="38"/>
      <c r="CM928" s="38"/>
      <c r="CN928" s="38"/>
      <c r="CO928" s="38"/>
      <c r="CP928" s="38"/>
      <c r="CQ928" s="38"/>
      <c r="CR928" s="38"/>
      <c r="CS928" s="38"/>
      <c r="CT928" s="38"/>
      <c r="CU928" s="38"/>
      <c r="CV928" s="38"/>
      <c r="CW928" s="38"/>
      <c r="CX928" s="38"/>
      <c r="CY928" s="38"/>
      <c r="CZ928" s="38"/>
      <c r="DA928" s="38"/>
      <c r="DB928" s="38"/>
      <c r="DC928" s="38"/>
      <c r="DD928" s="38"/>
      <c r="DE928" s="38"/>
      <c r="DF928" s="38"/>
      <c r="DG928" s="38"/>
      <c r="DH928" s="38"/>
      <c r="DI928" s="124"/>
    </row>
    <row r="929" spans="1:113" s="35" customFormat="1" ht="15.75" thickTop="1" thickBot="1">
      <c r="A929" s="872">
        <v>2005</v>
      </c>
      <c r="B929" s="836" t="s">
        <v>5804</v>
      </c>
      <c r="C929" s="115" t="s">
        <v>148</v>
      </c>
      <c r="D929" s="241">
        <v>3168</v>
      </c>
      <c r="E929" s="242" t="s">
        <v>149</v>
      </c>
      <c r="F929" s="242">
        <v>10</v>
      </c>
      <c r="G929" s="242" t="s">
        <v>150</v>
      </c>
      <c r="H929" s="297">
        <v>45257</v>
      </c>
      <c r="I929" s="298">
        <v>57500</v>
      </c>
      <c r="J929" s="242">
        <v>12</v>
      </c>
      <c r="K929" s="294">
        <f t="shared" si="14"/>
        <v>45621</v>
      </c>
      <c r="L929" s="234">
        <v>9</v>
      </c>
      <c r="M929" s="234">
        <v>0.01</v>
      </c>
      <c r="N929" s="234">
        <v>9</v>
      </c>
      <c r="O929" s="299"/>
      <c r="P929" s="299"/>
      <c r="Q929" s="299"/>
      <c r="R929" s="299"/>
      <c r="S929" s="299"/>
      <c r="T929" s="299"/>
      <c r="U929" s="299"/>
      <c r="V929" s="299"/>
      <c r="W929" s="299"/>
      <c r="X929" s="298">
        <v>57500</v>
      </c>
      <c r="Y929" s="301"/>
      <c r="Z929" s="38"/>
      <c r="AA929" s="38"/>
      <c r="AB929" s="38"/>
      <c r="AC929" s="38"/>
      <c r="AD929" s="38"/>
      <c r="AE929" s="38"/>
      <c r="AF929" s="38"/>
      <c r="AG929" s="38"/>
      <c r="AH929" s="38"/>
      <c r="AI929" s="38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  <c r="AU929" s="38"/>
      <c r="AV929" s="38"/>
      <c r="AW929" s="38"/>
      <c r="AX929" s="38"/>
      <c r="AY929" s="38"/>
      <c r="AZ929" s="38"/>
      <c r="BA929" s="38"/>
      <c r="BB929" s="38"/>
      <c r="BC929" s="38"/>
      <c r="BD929" s="38"/>
      <c r="BE929" s="38"/>
      <c r="BF929" s="38"/>
      <c r="BG929" s="38"/>
      <c r="BH929" s="38"/>
      <c r="BI929" s="38"/>
      <c r="BJ929" s="38"/>
      <c r="BK929" s="38"/>
      <c r="BL929" s="38"/>
      <c r="BM929" s="38"/>
      <c r="BN929" s="38"/>
      <c r="BO929" s="38"/>
      <c r="BP929" s="38"/>
      <c r="BQ929" s="38"/>
      <c r="BR929" s="38"/>
      <c r="BS929" s="38"/>
      <c r="BT929" s="38"/>
      <c r="BU929" s="38"/>
      <c r="BV929" s="38"/>
      <c r="BW929" s="38"/>
      <c r="BX929" s="38"/>
      <c r="BY929" s="38"/>
      <c r="BZ929" s="38"/>
      <c r="CA929" s="38"/>
      <c r="CB929" s="38"/>
      <c r="CC929" s="38"/>
      <c r="CD929" s="38"/>
      <c r="CE929" s="38"/>
      <c r="CF929" s="38"/>
      <c r="CG929" s="38"/>
      <c r="CH929" s="38"/>
      <c r="CI929" s="38"/>
      <c r="CJ929" s="38"/>
      <c r="CK929" s="38"/>
      <c r="CL929" s="38"/>
      <c r="CM929" s="38"/>
      <c r="CN929" s="38"/>
      <c r="CO929" s="38"/>
      <c r="CP929" s="38"/>
      <c r="CQ929" s="38"/>
      <c r="CR929" s="38"/>
      <c r="CS929" s="38"/>
      <c r="CT929" s="38"/>
      <c r="CU929" s="38"/>
      <c r="CV929" s="38"/>
      <c r="CW929" s="38"/>
      <c r="CX929" s="38"/>
      <c r="CY929" s="38"/>
      <c r="CZ929" s="38"/>
      <c r="DA929" s="38"/>
      <c r="DB929" s="38"/>
      <c r="DC929" s="38"/>
      <c r="DD929" s="38"/>
      <c r="DE929" s="38"/>
      <c r="DF929" s="38"/>
      <c r="DG929" s="38"/>
      <c r="DH929" s="38"/>
      <c r="DI929" s="124"/>
    </row>
    <row r="930" spans="1:113" s="35" customFormat="1" ht="15.75" thickTop="1" thickBot="1">
      <c r="A930" s="872">
        <v>2006</v>
      </c>
      <c r="B930" s="836" t="s">
        <v>5804</v>
      </c>
      <c r="C930" s="115" t="s">
        <v>148</v>
      </c>
      <c r="D930" s="241">
        <v>3169</v>
      </c>
      <c r="E930" s="242" t="s">
        <v>149</v>
      </c>
      <c r="F930" s="242">
        <v>10</v>
      </c>
      <c r="G930" s="242" t="s">
        <v>150</v>
      </c>
      <c r="H930" s="297">
        <v>45257</v>
      </c>
      <c r="I930" s="298">
        <v>200000</v>
      </c>
      <c r="J930" s="242">
        <v>12</v>
      </c>
      <c r="K930" s="294">
        <f t="shared" si="14"/>
        <v>45621</v>
      </c>
      <c r="L930" s="234">
        <v>9</v>
      </c>
      <c r="M930" s="234">
        <v>0.01</v>
      </c>
      <c r="N930" s="234">
        <v>9</v>
      </c>
      <c r="O930" s="299"/>
      <c r="P930" s="299"/>
      <c r="Q930" s="299"/>
      <c r="R930" s="299"/>
      <c r="S930" s="299"/>
      <c r="T930" s="299"/>
      <c r="U930" s="299"/>
      <c r="V930" s="299"/>
      <c r="W930" s="299"/>
      <c r="X930" s="298">
        <v>200000</v>
      </c>
      <c r="Y930" s="301"/>
      <c r="Z930" s="38"/>
      <c r="AA930" s="38"/>
      <c r="AB930" s="38"/>
      <c r="AC930" s="38"/>
      <c r="AD930" s="38"/>
      <c r="AE930" s="38"/>
      <c r="AF930" s="38"/>
      <c r="AG930" s="38"/>
      <c r="AH930" s="38"/>
      <c r="AI930" s="38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  <c r="AU930" s="38"/>
      <c r="AV930" s="38"/>
      <c r="AW930" s="38"/>
      <c r="AX930" s="38"/>
      <c r="AY930" s="38"/>
      <c r="AZ930" s="38"/>
      <c r="BA930" s="38"/>
      <c r="BB930" s="38"/>
      <c r="BC930" s="38"/>
      <c r="BD930" s="38"/>
      <c r="BE930" s="38"/>
      <c r="BF930" s="38"/>
      <c r="BG930" s="38"/>
      <c r="BH930" s="38"/>
      <c r="BI930" s="38"/>
      <c r="BJ930" s="38"/>
      <c r="BK930" s="38"/>
      <c r="BL930" s="38"/>
      <c r="BM930" s="38"/>
      <c r="BN930" s="38"/>
      <c r="BO930" s="38"/>
      <c r="BP930" s="38"/>
      <c r="BQ930" s="38"/>
      <c r="BR930" s="38"/>
      <c r="BS930" s="38"/>
      <c r="BT930" s="38"/>
      <c r="BU930" s="38"/>
      <c r="BV930" s="38"/>
      <c r="BW930" s="38"/>
      <c r="BX930" s="38"/>
      <c r="BY930" s="38"/>
      <c r="BZ930" s="38"/>
      <c r="CA930" s="38"/>
      <c r="CB930" s="38"/>
      <c r="CC930" s="38"/>
      <c r="CD930" s="38"/>
      <c r="CE930" s="38"/>
      <c r="CF930" s="38"/>
      <c r="CG930" s="38"/>
      <c r="CH930" s="38"/>
      <c r="CI930" s="38"/>
      <c r="CJ930" s="38"/>
      <c r="CK930" s="38"/>
      <c r="CL930" s="38"/>
      <c r="CM930" s="38"/>
      <c r="CN930" s="38"/>
      <c r="CO930" s="38"/>
      <c r="CP930" s="38"/>
      <c r="CQ930" s="38"/>
      <c r="CR930" s="38"/>
      <c r="CS930" s="38"/>
      <c r="CT930" s="38"/>
      <c r="CU930" s="38"/>
      <c r="CV930" s="38"/>
      <c r="CW930" s="38"/>
      <c r="CX930" s="38"/>
      <c r="CY930" s="38"/>
      <c r="CZ930" s="38"/>
      <c r="DA930" s="38"/>
      <c r="DB930" s="38"/>
      <c r="DC930" s="38"/>
      <c r="DD930" s="38"/>
      <c r="DE930" s="38"/>
      <c r="DF930" s="38"/>
      <c r="DG930" s="38"/>
      <c r="DH930" s="38"/>
      <c r="DI930" s="124"/>
    </row>
    <row r="931" spans="1:113" s="35" customFormat="1" ht="15.75" thickTop="1" thickBot="1">
      <c r="A931" s="872">
        <v>1981</v>
      </c>
      <c r="B931" s="836" t="s">
        <v>5804</v>
      </c>
      <c r="C931" s="115" t="s">
        <v>148</v>
      </c>
      <c r="D931" s="241">
        <v>3170</v>
      </c>
      <c r="E931" s="242" t="s">
        <v>149</v>
      </c>
      <c r="F931" s="242">
        <v>10</v>
      </c>
      <c r="G931" s="242" t="s">
        <v>150</v>
      </c>
      <c r="H931" s="297">
        <v>45044</v>
      </c>
      <c r="I931" s="298">
        <v>57500</v>
      </c>
      <c r="J931" s="242">
        <v>12</v>
      </c>
      <c r="K931" s="294">
        <f t="shared" si="14"/>
        <v>45408</v>
      </c>
      <c r="L931" s="234">
        <v>9</v>
      </c>
      <c r="M931" s="234">
        <v>0.01</v>
      </c>
      <c r="N931" s="234">
        <v>9</v>
      </c>
      <c r="O931" s="299"/>
      <c r="P931" s="299"/>
      <c r="Q931" s="299"/>
      <c r="R931" s="299"/>
      <c r="S931" s="299"/>
      <c r="T931" s="299"/>
      <c r="U931" s="299"/>
      <c r="V931" s="299"/>
      <c r="W931" s="299"/>
      <c r="X931" s="298">
        <v>57500</v>
      </c>
      <c r="Y931" s="301"/>
      <c r="Z931" s="38"/>
      <c r="AA931" s="38"/>
      <c r="AB931" s="38"/>
      <c r="AC931" s="38"/>
      <c r="AD931" s="38"/>
      <c r="AE931" s="38"/>
      <c r="AF931" s="38"/>
      <c r="AG931" s="38"/>
      <c r="AH931" s="38"/>
      <c r="AI931" s="38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  <c r="AU931" s="38"/>
      <c r="AV931" s="38"/>
      <c r="AW931" s="38"/>
      <c r="AX931" s="38"/>
      <c r="AY931" s="38"/>
      <c r="AZ931" s="38"/>
      <c r="BA931" s="38"/>
      <c r="BB931" s="38"/>
      <c r="BC931" s="38"/>
      <c r="BD931" s="38"/>
      <c r="BE931" s="38"/>
      <c r="BF931" s="38"/>
      <c r="BG931" s="38"/>
      <c r="BH931" s="38"/>
      <c r="BI931" s="38"/>
      <c r="BJ931" s="38"/>
      <c r="BK931" s="38"/>
      <c r="BL931" s="38"/>
      <c r="BM931" s="38"/>
      <c r="BN931" s="38"/>
      <c r="BO931" s="38"/>
      <c r="BP931" s="38"/>
      <c r="BQ931" s="38"/>
      <c r="BR931" s="38"/>
      <c r="BS931" s="38"/>
      <c r="BT931" s="38"/>
      <c r="BU931" s="38"/>
      <c r="BV931" s="38"/>
      <c r="BW931" s="38"/>
      <c r="BX931" s="38"/>
      <c r="BY931" s="38"/>
      <c r="BZ931" s="38"/>
      <c r="CA931" s="38"/>
      <c r="CB931" s="38"/>
      <c r="CC931" s="38"/>
      <c r="CD931" s="38"/>
      <c r="CE931" s="38"/>
      <c r="CF931" s="38"/>
      <c r="CG931" s="38"/>
      <c r="CH931" s="38"/>
      <c r="CI931" s="38"/>
      <c r="CJ931" s="38"/>
      <c r="CK931" s="38"/>
      <c r="CL931" s="38"/>
      <c r="CM931" s="38"/>
      <c r="CN931" s="38"/>
      <c r="CO931" s="38"/>
      <c r="CP931" s="38"/>
      <c r="CQ931" s="38"/>
      <c r="CR931" s="38"/>
      <c r="CS931" s="38"/>
      <c r="CT931" s="38"/>
      <c r="CU931" s="38"/>
      <c r="CV931" s="38"/>
      <c r="CW931" s="38"/>
      <c r="CX931" s="38"/>
      <c r="CY931" s="38"/>
      <c r="CZ931" s="38"/>
      <c r="DA931" s="38"/>
      <c r="DB931" s="38"/>
      <c r="DC931" s="38"/>
      <c r="DD931" s="38"/>
      <c r="DE931" s="38"/>
      <c r="DF931" s="38"/>
      <c r="DG931" s="38"/>
      <c r="DH931" s="38"/>
      <c r="DI931" s="124"/>
    </row>
    <row r="932" spans="1:113" s="35" customFormat="1" ht="15.75" thickTop="1" thickBot="1">
      <c r="A932" s="872">
        <v>1954</v>
      </c>
      <c r="B932" s="836" t="s">
        <v>5804</v>
      </c>
      <c r="C932" s="115" t="s">
        <v>148</v>
      </c>
      <c r="D932" s="241">
        <v>3172</v>
      </c>
      <c r="E932" s="242" t="s">
        <v>149</v>
      </c>
      <c r="F932" s="242">
        <v>10</v>
      </c>
      <c r="G932" s="242" t="s">
        <v>150</v>
      </c>
      <c r="H932" s="297">
        <v>45323</v>
      </c>
      <c r="I932" s="298">
        <v>42000</v>
      </c>
      <c r="J932" s="242">
        <v>12</v>
      </c>
      <c r="K932" s="294">
        <f t="shared" si="14"/>
        <v>45687</v>
      </c>
      <c r="L932" s="234">
        <v>9</v>
      </c>
      <c r="M932" s="234">
        <v>0.01</v>
      </c>
      <c r="N932" s="234">
        <v>9</v>
      </c>
      <c r="O932" s="299"/>
      <c r="P932" s="299"/>
      <c r="Q932" s="299"/>
      <c r="R932" s="299"/>
      <c r="S932" s="299"/>
      <c r="T932" s="299"/>
      <c r="U932" s="299"/>
      <c r="V932" s="299"/>
      <c r="W932" s="299"/>
      <c r="X932" s="298">
        <v>42000</v>
      </c>
      <c r="Y932" s="301"/>
      <c r="Z932" s="38"/>
      <c r="AA932" s="38"/>
      <c r="AB932" s="38"/>
      <c r="AC932" s="38"/>
      <c r="AD932" s="38"/>
      <c r="AE932" s="38"/>
      <c r="AF932" s="38"/>
      <c r="AG932" s="38"/>
      <c r="AH932" s="38"/>
      <c r="AI932" s="38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  <c r="AU932" s="38"/>
      <c r="AV932" s="38"/>
      <c r="AW932" s="38"/>
      <c r="AX932" s="38"/>
      <c r="AY932" s="38"/>
      <c r="AZ932" s="38"/>
      <c r="BA932" s="38"/>
      <c r="BB932" s="38"/>
      <c r="BC932" s="38"/>
      <c r="BD932" s="38"/>
      <c r="BE932" s="38"/>
      <c r="BF932" s="38"/>
      <c r="BG932" s="38"/>
      <c r="BH932" s="38"/>
      <c r="BI932" s="38"/>
      <c r="BJ932" s="38"/>
      <c r="BK932" s="38"/>
      <c r="BL932" s="38"/>
      <c r="BM932" s="38"/>
      <c r="BN932" s="38"/>
      <c r="BO932" s="38"/>
      <c r="BP932" s="38"/>
      <c r="BQ932" s="38"/>
      <c r="BR932" s="38"/>
      <c r="BS932" s="38"/>
      <c r="BT932" s="38"/>
      <c r="BU932" s="38"/>
      <c r="BV932" s="38"/>
      <c r="BW932" s="38"/>
      <c r="BX932" s="38"/>
      <c r="BY932" s="38"/>
      <c r="BZ932" s="38"/>
      <c r="CA932" s="38"/>
      <c r="CB932" s="38"/>
      <c r="CC932" s="38"/>
      <c r="CD932" s="38"/>
      <c r="CE932" s="38"/>
      <c r="CF932" s="38"/>
      <c r="CG932" s="38"/>
      <c r="CH932" s="38"/>
      <c r="CI932" s="38"/>
      <c r="CJ932" s="38"/>
      <c r="CK932" s="38"/>
      <c r="CL932" s="38"/>
      <c r="CM932" s="38"/>
      <c r="CN932" s="38"/>
      <c r="CO932" s="38"/>
      <c r="CP932" s="38"/>
      <c r="CQ932" s="38"/>
      <c r="CR932" s="38"/>
      <c r="CS932" s="38"/>
      <c r="CT932" s="38"/>
      <c r="CU932" s="38"/>
      <c r="CV932" s="38"/>
      <c r="CW932" s="38"/>
      <c r="CX932" s="38"/>
      <c r="CY932" s="38"/>
      <c r="CZ932" s="38"/>
      <c r="DA932" s="38"/>
      <c r="DB932" s="38"/>
      <c r="DC932" s="38"/>
      <c r="DD932" s="38"/>
      <c r="DE932" s="38"/>
      <c r="DF932" s="38"/>
      <c r="DG932" s="38"/>
      <c r="DH932" s="38"/>
      <c r="DI932" s="124"/>
    </row>
    <row r="933" spans="1:113" s="35" customFormat="1" ht="15.75" thickTop="1" thickBot="1">
      <c r="A933" s="872">
        <v>1844</v>
      </c>
      <c r="B933" s="836" t="s">
        <v>5804</v>
      </c>
      <c r="C933" s="115" t="s">
        <v>148</v>
      </c>
      <c r="D933" s="241">
        <v>3174</v>
      </c>
      <c r="E933" s="242" t="s">
        <v>149</v>
      </c>
      <c r="F933" s="242">
        <v>10</v>
      </c>
      <c r="G933" s="242" t="s">
        <v>150</v>
      </c>
      <c r="H933" s="297">
        <v>45257</v>
      </c>
      <c r="I933" s="298">
        <v>54000</v>
      </c>
      <c r="J933" s="242">
        <v>12</v>
      </c>
      <c r="K933" s="294">
        <f t="shared" si="14"/>
        <v>45621</v>
      </c>
      <c r="L933" s="234">
        <v>9</v>
      </c>
      <c r="M933" s="234">
        <v>0.01</v>
      </c>
      <c r="N933" s="234">
        <v>9</v>
      </c>
      <c r="O933" s="299"/>
      <c r="P933" s="299"/>
      <c r="Q933" s="299"/>
      <c r="R933" s="299"/>
      <c r="S933" s="299"/>
      <c r="T933" s="299"/>
      <c r="U933" s="299"/>
      <c r="V933" s="299"/>
      <c r="W933" s="299"/>
      <c r="X933" s="298">
        <v>54000</v>
      </c>
      <c r="Y933" s="301"/>
      <c r="Z933" s="38"/>
      <c r="AA933" s="38"/>
      <c r="AB933" s="38"/>
      <c r="AC933" s="38"/>
      <c r="AD933" s="38"/>
      <c r="AE933" s="38"/>
      <c r="AF933" s="38"/>
      <c r="AG933" s="38"/>
      <c r="AH933" s="38"/>
      <c r="AI933" s="38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  <c r="AU933" s="38"/>
      <c r="AV933" s="38"/>
      <c r="AW933" s="38"/>
      <c r="AX933" s="38"/>
      <c r="AY933" s="38"/>
      <c r="AZ933" s="38"/>
      <c r="BA933" s="38"/>
      <c r="BB933" s="38"/>
      <c r="BC933" s="38"/>
      <c r="BD933" s="38"/>
      <c r="BE933" s="38"/>
      <c r="BF933" s="38"/>
      <c r="BG933" s="38"/>
      <c r="BH933" s="38"/>
      <c r="BI933" s="38"/>
      <c r="BJ933" s="38"/>
      <c r="BK933" s="38"/>
      <c r="BL933" s="38"/>
      <c r="BM933" s="38"/>
      <c r="BN933" s="38"/>
      <c r="BO933" s="38"/>
      <c r="BP933" s="38"/>
      <c r="BQ933" s="38"/>
      <c r="BR933" s="38"/>
      <c r="BS933" s="38"/>
      <c r="BT933" s="38"/>
      <c r="BU933" s="38"/>
      <c r="BV933" s="38"/>
      <c r="BW933" s="38"/>
      <c r="BX933" s="38"/>
      <c r="BY933" s="38"/>
      <c r="BZ933" s="38"/>
      <c r="CA933" s="38"/>
      <c r="CB933" s="38"/>
      <c r="CC933" s="38"/>
      <c r="CD933" s="38"/>
      <c r="CE933" s="38"/>
      <c r="CF933" s="38"/>
      <c r="CG933" s="38"/>
      <c r="CH933" s="38"/>
      <c r="CI933" s="38"/>
      <c r="CJ933" s="38"/>
      <c r="CK933" s="38"/>
      <c r="CL933" s="38"/>
      <c r="CM933" s="38"/>
      <c r="CN933" s="38"/>
      <c r="CO933" s="38"/>
      <c r="CP933" s="38"/>
      <c r="CQ933" s="38"/>
      <c r="CR933" s="38"/>
      <c r="CS933" s="38"/>
      <c r="CT933" s="38"/>
      <c r="CU933" s="38"/>
      <c r="CV933" s="38"/>
      <c r="CW933" s="38"/>
      <c r="CX933" s="38"/>
      <c r="CY933" s="38"/>
      <c r="CZ933" s="38"/>
      <c r="DA933" s="38"/>
      <c r="DB933" s="38"/>
      <c r="DC933" s="38"/>
      <c r="DD933" s="38"/>
      <c r="DE933" s="38"/>
      <c r="DF933" s="38"/>
      <c r="DG933" s="38"/>
      <c r="DH933" s="38"/>
      <c r="DI933" s="124"/>
    </row>
    <row r="934" spans="1:113" s="35" customFormat="1" ht="15.75" thickTop="1" thickBot="1">
      <c r="A934" s="872">
        <v>1946</v>
      </c>
      <c r="B934" s="836" t="s">
        <v>5804</v>
      </c>
      <c r="C934" s="115" t="s">
        <v>148</v>
      </c>
      <c r="D934" s="241">
        <v>3175</v>
      </c>
      <c r="E934" s="242" t="s">
        <v>149</v>
      </c>
      <c r="F934" s="242">
        <v>10</v>
      </c>
      <c r="G934" s="242" t="s">
        <v>150</v>
      </c>
      <c r="H934" s="297">
        <v>45257</v>
      </c>
      <c r="I934" s="298">
        <v>57500</v>
      </c>
      <c r="J934" s="242">
        <v>12</v>
      </c>
      <c r="K934" s="294">
        <f t="shared" si="14"/>
        <v>45621</v>
      </c>
      <c r="L934" s="234">
        <v>9</v>
      </c>
      <c r="M934" s="234">
        <v>0.01</v>
      </c>
      <c r="N934" s="234">
        <v>9</v>
      </c>
      <c r="O934" s="299"/>
      <c r="P934" s="299"/>
      <c r="Q934" s="299"/>
      <c r="R934" s="299"/>
      <c r="S934" s="299"/>
      <c r="T934" s="299"/>
      <c r="U934" s="299"/>
      <c r="V934" s="299"/>
      <c r="W934" s="299"/>
      <c r="X934" s="298">
        <v>57500</v>
      </c>
      <c r="Y934" s="301"/>
      <c r="Z934" s="38"/>
      <c r="AA934" s="38"/>
      <c r="AB934" s="38"/>
      <c r="AC934" s="38"/>
      <c r="AD934" s="38"/>
      <c r="AE934" s="38"/>
      <c r="AF934" s="38"/>
      <c r="AG934" s="38"/>
      <c r="AH934" s="38"/>
      <c r="AI934" s="38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  <c r="AU934" s="38"/>
      <c r="AV934" s="38"/>
      <c r="AW934" s="38"/>
      <c r="AX934" s="38"/>
      <c r="AY934" s="38"/>
      <c r="AZ934" s="38"/>
      <c r="BA934" s="38"/>
      <c r="BB934" s="38"/>
      <c r="BC934" s="38"/>
      <c r="BD934" s="38"/>
      <c r="BE934" s="38"/>
      <c r="BF934" s="38"/>
      <c r="BG934" s="38"/>
      <c r="BH934" s="38"/>
      <c r="BI934" s="38"/>
      <c r="BJ934" s="38"/>
      <c r="BK934" s="38"/>
      <c r="BL934" s="38"/>
      <c r="BM934" s="38"/>
      <c r="BN934" s="38"/>
      <c r="BO934" s="38"/>
      <c r="BP934" s="38"/>
      <c r="BQ934" s="38"/>
      <c r="BR934" s="38"/>
      <c r="BS934" s="38"/>
      <c r="BT934" s="38"/>
      <c r="BU934" s="38"/>
      <c r="BV934" s="38"/>
      <c r="BW934" s="38"/>
      <c r="BX934" s="38"/>
      <c r="BY934" s="38"/>
      <c r="BZ934" s="38"/>
      <c r="CA934" s="38"/>
      <c r="CB934" s="38"/>
      <c r="CC934" s="38"/>
      <c r="CD934" s="38"/>
      <c r="CE934" s="38"/>
      <c r="CF934" s="38"/>
      <c r="CG934" s="38"/>
      <c r="CH934" s="38"/>
      <c r="CI934" s="38"/>
      <c r="CJ934" s="38"/>
      <c r="CK934" s="38"/>
      <c r="CL934" s="38"/>
      <c r="CM934" s="38"/>
      <c r="CN934" s="38"/>
      <c r="CO934" s="38"/>
      <c r="CP934" s="38"/>
      <c r="CQ934" s="38"/>
      <c r="CR934" s="38"/>
      <c r="CS934" s="38"/>
      <c r="CT934" s="38"/>
      <c r="CU934" s="38"/>
      <c r="CV934" s="38"/>
      <c r="CW934" s="38"/>
      <c r="CX934" s="38"/>
      <c r="CY934" s="38"/>
      <c r="CZ934" s="38"/>
      <c r="DA934" s="38"/>
      <c r="DB934" s="38"/>
      <c r="DC934" s="38"/>
      <c r="DD934" s="38"/>
      <c r="DE934" s="38"/>
      <c r="DF934" s="38"/>
      <c r="DG934" s="38"/>
      <c r="DH934" s="38"/>
      <c r="DI934" s="124"/>
    </row>
    <row r="935" spans="1:113" s="35" customFormat="1" ht="15.75" thickTop="1" thickBot="1">
      <c r="A935" s="872">
        <v>1935</v>
      </c>
      <c r="B935" s="836" t="s">
        <v>5804</v>
      </c>
      <c r="C935" s="115" t="s">
        <v>148</v>
      </c>
      <c r="D935" s="241">
        <v>3176</v>
      </c>
      <c r="E935" s="242" t="s">
        <v>149</v>
      </c>
      <c r="F935" s="242">
        <v>10</v>
      </c>
      <c r="G935" s="242" t="s">
        <v>150</v>
      </c>
      <c r="H935" s="297">
        <v>45282</v>
      </c>
      <c r="I935" s="298">
        <v>57500</v>
      </c>
      <c r="J935" s="242">
        <v>12</v>
      </c>
      <c r="K935" s="294">
        <f t="shared" si="14"/>
        <v>45646</v>
      </c>
      <c r="L935" s="234">
        <v>9</v>
      </c>
      <c r="M935" s="234">
        <v>0.01</v>
      </c>
      <c r="N935" s="234">
        <v>9</v>
      </c>
      <c r="O935" s="299"/>
      <c r="P935" s="299"/>
      <c r="Q935" s="299"/>
      <c r="R935" s="299"/>
      <c r="S935" s="299"/>
      <c r="T935" s="299"/>
      <c r="U935" s="299"/>
      <c r="V935" s="299"/>
      <c r="W935" s="299"/>
      <c r="X935" s="298">
        <v>57500</v>
      </c>
      <c r="Y935" s="301"/>
      <c r="Z935" s="38"/>
      <c r="AA935" s="38"/>
      <c r="AB935" s="38"/>
      <c r="AC935" s="38"/>
      <c r="AD935" s="38"/>
      <c r="AE935" s="38"/>
      <c r="AF935" s="38"/>
      <c r="AG935" s="38"/>
      <c r="AH935" s="38"/>
      <c r="AI935" s="38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  <c r="AU935" s="38"/>
      <c r="AV935" s="38"/>
      <c r="AW935" s="38"/>
      <c r="AX935" s="38"/>
      <c r="AY935" s="38"/>
      <c r="AZ935" s="38"/>
      <c r="BA935" s="38"/>
      <c r="BB935" s="38"/>
      <c r="BC935" s="38"/>
      <c r="BD935" s="38"/>
      <c r="BE935" s="38"/>
      <c r="BF935" s="38"/>
      <c r="BG935" s="38"/>
      <c r="BH935" s="38"/>
      <c r="BI935" s="38"/>
      <c r="BJ935" s="38"/>
      <c r="BK935" s="38"/>
      <c r="BL935" s="38"/>
      <c r="BM935" s="38"/>
      <c r="BN935" s="38"/>
      <c r="BO935" s="38"/>
      <c r="BP935" s="38"/>
      <c r="BQ935" s="38"/>
      <c r="BR935" s="38"/>
      <c r="BS935" s="38"/>
      <c r="BT935" s="38"/>
      <c r="BU935" s="38"/>
      <c r="BV935" s="38"/>
      <c r="BW935" s="38"/>
      <c r="BX935" s="38"/>
      <c r="BY935" s="38"/>
      <c r="BZ935" s="38"/>
      <c r="CA935" s="38"/>
      <c r="CB935" s="38"/>
      <c r="CC935" s="38"/>
      <c r="CD935" s="38"/>
      <c r="CE935" s="38"/>
      <c r="CF935" s="38"/>
      <c r="CG935" s="38"/>
      <c r="CH935" s="38"/>
      <c r="CI935" s="38"/>
      <c r="CJ935" s="38"/>
      <c r="CK935" s="38"/>
      <c r="CL935" s="38"/>
      <c r="CM935" s="38"/>
      <c r="CN935" s="38"/>
      <c r="CO935" s="38"/>
      <c r="CP935" s="38"/>
      <c r="CQ935" s="38"/>
      <c r="CR935" s="38"/>
      <c r="CS935" s="38"/>
      <c r="CT935" s="38"/>
      <c r="CU935" s="38"/>
      <c r="CV935" s="38"/>
      <c r="CW935" s="38"/>
      <c r="CX935" s="38"/>
      <c r="CY935" s="38"/>
      <c r="CZ935" s="38"/>
      <c r="DA935" s="38"/>
      <c r="DB935" s="38"/>
      <c r="DC935" s="38"/>
      <c r="DD935" s="38"/>
      <c r="DE935" s="38"/>
      <c r="DF935" s="38"/>
      <c r="DG935" s="38"/>
      <c r="DH935" s="38"/>
      <c r="DI935" s="124"/>
    </row>
    <row r="936" spans="1:113" s="35" customFormat="1" ht="15.75" thickTop="1" thickBot="1">
      <c r="A936" s="872">
        <v>1930</v>
      </c>
      <c r="B936" s="836" t="s">
        <v>5804</v>
      </c>
      <c r="C936" s="115" t="s">
        <v>148</v>
      </c>
      <c r="D936" s="241">
        <v>3177</v>
      </c>
      <c r="E936" s="242" t="s">
        <v>149</v>
      </c>
      <c r="F936" s="242">
        <v>10</v>
      </c>
      <c r="G936" s="242" t="s">
        <v>150</v>
      </c>
      <c r="H936" s="297">
        <v>45257</v>
      </c>
      <c r="I936" s="298">
        <v>160000</v>
      </c>
      <c r="J936" s="242">
        <v>12</v>
      </c>
      <c r="K936" s="294">
        <f t="shared" si="14"/>
        <v>45621</v>
      </c>
      <c r="L936" s="234">
        <v>9</v>
      </c>
      <c r="M936" s="234">
        <v>0.01</v>
      </c>
      <c r="N936" s="234">
        <v>9</v>
      </c>
      <c r="O936" s="299"/>
      <c r="P936" s="299"/>
      <c r="Q936" s="299"/>
      <c r="R936" s="299"/>
      <c r="S936" s="299"/>
      <c r="T936" s="299"/>
      <c r="U936" s="299"/>
      <c r="V936" s="299"/>
      <c r="W936" s="299"/>
      <c r="X936" s="298">
        <v>160000</v>
      </c>
      <c r="Y936" s="301"/>
      <c r="Z936" s="38"/>
      <c r="AA936" s="38"/>
      <c r="AB936" s="38"/>
      <c r="AC936" s="38"/>
      <c r="AD936" s="38"/>
      <c r="AE936" s="38"/>
      <c r="AF936" s="38"/>
      <c r="AG936" s="38"/>
      <c r="AH936" s="38"/>
      <c r="AI936" s="38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  <c r="AU936" s="38"/>
      <c r="AV936" s="38"/>
      <c r="AW936" s="38"/>
      <c r="AX936" s="38"/>
      <c r="AY936" s="38"/>
      <c r="AZ936" s="38"/>
      <c r="BA936" s="38"/>
      <c r="BB936" s="38"/>
      <c r="BC936" s="38"/>
      <c r="BD936" s="38"/>
      <c r="BE936" s="38"/>
      <c r="BF936" s="38"/>
      <c r="BG936" s="38"/>
      <c r="BH936" s="38"/>
      <c r="BI936" s="38"/>
      <c r="BJ936" s="38"/>
      <c r="BK936" s="38"/>
      <c r="BL936" s="38"/>
      <c r="BM936" s="38"/>
      <c r="BN936" s="38"/>
      <c r="BO936" s="38"/>
      <c r="BP936" s="38"/>
      <c r="BQ936" s="38"/>
      <c r="BR936" s="38"/>
      <c r="BS936" s="38"/>
      <c r="BT936" s="38"/>
      <c r="BU936" s="38"/>
      <c r="BV936" s="38"/>
      <c r="BW936" s="38"/>
      <c r="BX936" s="38"/>
      <c r="BY936" s="38"/>
      <c r="BZ936" s="38"/>
      <c r="CA936" s="38"/>
      <c r="CB936" s="38"/>
      <c r="CC936" s="38"/>
      <c r="CD936" s="38"/>
      <c r="CE936" s="38"/>
      <c r="CF936" s="38"/>
      <c r="CG936" s="38"/>
      <c r="CH936" s="38"/>
      <c r="CI936" s="38"/>
      <c r="CJ936" s="38"/>
      <c r="CK936" s="38"/>
      <c r="CL936" s="38"/>
      <c r="CM936" s="38"/>
      <c r="CN936" s="38"/>
      <c r="CO936" s="38"/>
      <c r="CP936" s="38"/>
      <c r="CQ936" s="38"/>
      <c r="CR936" s="38"/>
      <c r="CS936" s="38"/>
      <c r="CT936" s="38"/>
      <c r="CU936" s="38"/>
      <c r="CV936" s="38"/>
      <c r="CW936" s="38"/>
      <c r="CX936" s="38"/>
      <c r="CY936" s="38"/>
      <c r="CZ936" s="38"/>
      <c r="DA936" s="38"/>
      <c r="DB936" s="38"/>
      <c r="DC936" s="38"/>
      <c r="DD936" s="38"/>
      <c r="DE936" s="38"/>
      <c r="DF936" s="38"/>
      <c r="DG936" s="38"/>
      <c r="DH936" s="38"/>
      <c r="DI936" s="124"/>
    </row>
    <row r="937" spans="1:113" s="35" customFormat="1" ht="15.75" thickTop="1" thickBot="1">
      <c r="A937" s="872">
        <v>10231</v>
      </c>
      <c r="B937" s="836" t="s">
        <v>5804</v>
      </c>
      <c r="C937" s="115" t="s">
        <v>148</v>
      </c>
      <c r="D937" s="241">
        <v>3179</v>
      </c>
      <c r="E937" s="242" t="s">
        <v>149</v>
      </c>
      <c r="F937" s="242">
        <v>10</v>
      </c>
      <c r="G937" s="242" t="s">
        <v>150</v>
      </c>
      <c r="H937" s="297">
        <v>45268</v>
      </c>
      <c r="I937" s="298">
        <v>143000</v>
      </c>
      <c r="J937" s="242">
        <v>12</v>
      </c>
      <c r="K937" s="294">
        <f t="shared" si="14"/>
        <v>45632</v>
      </c>
      <c r="L937" s="234">
        <v>9</v>
      </c>
      <c r="M937" s="234">
        <v>0.01</v>
      </c>
      <c r="N937" s="234">
        <v>9</v>
      </c>
      <c r="O937" s="299"/>
      <c r="P937" s="299"/>
      <c r="Q937" s="299"/>
      <c r="R937" s="299"/>
      <c r="S937" s="299"/>
      <c r="T937" s="299"/>
      <c r="U937" s="299"/>
      <c r="V937" s="299"/>
      <c r="W937" s="299"/>
      <c r="X937" s="298">
        <v>143000</v>
      </c>
      <c r="Y937" s="301"/>
      <c r="Z937" s="38"/>
      <c r="AA937" s="38"/>
      <c r="AB937" s="38"/>
      <c r="AC937" s="38"/>
      <c r="AD937" s="38"/>
      <c r="AE937" s="38"/>
      <c r="AF937" s="38"/>
      <c r="AG937" s="38"/>
      <c r="AH937" s="38"/>
      <c r="AI937" s="38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  <c r="AU937" s="38"/>
      <c r="AV937" s="38"/>
      <c r="AW937" s="38"/>
      <c r="AX937" s="38"/>
      <c r="AY937" s="38"/>
      <c r="AZ937" s="38"/>
      <c r="BA937" s="38"/>
      <c r="BB937" s="38"/>
      <c r="BC937" s="38"/>
      <c r="BD937" s="38"/>
      <c r="BE937" s="38"/>
      <c r="BF937" s="38"/>
      <c r="BG937" s="38"/>
      <c r="BH937" s="38"/>
      <c r="BI937" s="38"/>
      <c r="BJ937" s="38"/>
      <c r="BK937" s="38"/>
      <c r="BL937" s="38"/>
      <c r="BM937" s="38"/>
      <c r="BN937" s="38"/>
      <c r="BO937" s="38"/>
      <c r="BP937" s="38"/>
      <c r="BQ937" s="38"/>
      <c r="BR937" s="38"/>
      <c r="BS937" s="38"/>
      <c r="BT937" s="38"/>
      <c r="BU937" s="38"/>
      <c r="BV937" s="38"/>
      <c r="BW937" s="38"/>
      <c r="BX937" s="38"/>
      <c r="BY937" s="38"/>
      <c r="BZ937" s="38"/>
      <c r="CA937" s="38"/>
      <c r="CB937" s="38"/>
      <c r="CC937" s="38"/>
      <c r="CD937" s="38"/>
      <c r="CE937" s="38"/>
      <c r="CF937" s="38"/>
      <c r="CG937" s="38"/>
      <c r="CH937" s="38"/>
      <c r="CI937" s="38"/>
      <c r="CJ937" s="38"/>
      <c r="CK937" s="38"/>
      <c r="CL937" s="38"/>
      <c r="CM937" s="38"/>
      <c r="CN937" s="38"/>
      <c r="CO937" s="38"/>
      <c r="CP937" s="38"/>
      <c r="CQ937" s="38"/>
      <c r="CR937" s="38"/>
      <c r="CS937" s="38"/>
      <c r="CT937" s="38"/>
      <c r="CU937" s="38"/>
      <c r="CV937" s="38"/>
      <c r="CW937" s="38"/>
      <c r="CX937" s="38"/>
      <c r="CY937" s="38"/>
      <c r="CZ937" s="38"/>
      <c r="DA937" s="38"/>
      <c r="DB937" s="38"/>
      <c r="DC937" s="38"/>
      <c r="DD937" s="38"/>
      <c r="DE937" s="38"/>
      <c r="DF937" s="38"/>
      <c r="DG937" s="38"/>
      <c r="DH937" s="38"/>
      <c r="DI937" s="124"/>
    </row>
    <row r="938" spans="1:113" s="35" customFormat="1" ht="15.75" thickTop="1" thickBot="1">
      <c r="A938" s="872">
        <v>1849</v>
      </c>
      <c r="B938" s="836" t="s">
        <v>5804</v>
      </c>
      <c r="C938" s="115" t="s">
        <v>148</v>
      </c>
      <c r="D938" s="241">
        <v>3183</v>
      </c>
      <c r="E938" s="242" t="s">
        <v>149</v>
      </c>
      <c r="F938" s="242">
        <v>10</v>
      </c>
      <c r="G938" s="242" t="s">
        <v>150</v>
      </c>
      <c r="H938" s="297">
        <v>45323</v>
      </c>
      <c r="I938" s="298">
        <v>50000</v>
      </c>
      <c r="J938" s="242">
        <v>12</v>
      </c>
      <c r="K938" s="294">
        <f t="shared" si="14"/>
        <v>45687</v>
      </c>
      <c r="L938" s="234">
        <v>9</v>
      </c>
      <c r="M938" s="234">
        <v>0.01</v>
      </c>
      <c r="N938" s="234">
        <v>9</v>
      </c>
      <c r="O938" s="299"/>
      <c r="P938" s="299"/>
      <c r="Q938" s="299"/>
      <c r="R938" s="299"/>
      <c r="S938" s="299"/>
      <c r="T938" s="299"/>
      <c r="U938" s="299"/>
      <c r="V938" s="299"/>
      <c r="W938" s="299"/>
      <c r="X938" s="298">
        <v>50000</v>
      </c>
      <c r="Y938" s="301"/>
      <c r="Z938" s="38"/>
      <c r="AA938" s="38"/>
      <c r="AB938" s="38"/>
      <c r="AC938" s="38"/>
      <c r="AD938" s="38"/>
      <c r="AE938" s="38"/>
      <c r="AF938" s="38"/>
      <c r="AG938" s="38"/>
      <c r="AH938" s="38"/>
      <c r="AI938" s="38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  <c r="AU938" s="38"/>
      <c r="AV938" s="38"/>
      <c r="AW938" s="38"/>
      <c r="AX938" s="38"/>
      <c r="AY938" s="38"/>
      <c r="AZ938" s="38"/>
      <c r="BA938" s="38"/>
      <c r="BB938" s="38"/>
      <c r="BC938" s="38"/>
      <c r="BD938" s="38"/>
      <c r="BE938" s="38"/>
      <c r="BF938" s="38"/>
      <c r="BG938" s="38"/>
      <c r="BH938" s="38"/>
      <c r="BI938" s="38"/>
      <c r="BJ938" s="38"/>
      <c r="BK938" s="38"/>
      <c r="BL938" s="38"/>
      <c r="BM938" s="38"/>
      <c r="BN938" s="38"/>
      <c r="BO938" s="38"/>
      <c r="BP938" s="38"/>
      <c r="BQ938" s="38"/>
      <c r="BR938" s="38"/>
      <c r="BS938" s="38"/>
      <c r="BT938" s="38"/>
      <c r="BU938" s="38"/>
      <c r="BV938" s="38"/>
      <c r="BW938" s="38"/>
      <c r="BX938" s="38"/>
      <c r="BY938" s="38"/>
      <c r="BZ938" s="38"/>
      <c r="CA938" s="38"/>
      <c r="CB938" s="38"/>
      <c r="CC938" s="38"/>
      <c r="CD938" s="38"/>
      <c r="CE938" s="38"/>
      <c r="CF938" s="38"/>
      <c r="CG938" s="38"/>
      <c r="CH938" s="38"/>
      <c r="CI938" s="38"/>
      <c r="CJ938" s="38"/>
      <c r="CK938" s="38"/>
      <c r="CL938" s="38"/>
      <c r="CM938" s="38"/>
      <c r="CN938" s="38"/>
      <c r="CO938" s="38"/>
      <c r="CP938" s="38"/>
      <c r="CQ938" s="38"/>
      <c r="CR938" s="38"/>
      <c r="CS938" s="38"/>
      <c r="CT938" s="38"/>
      <c r="CU938" s="38"/>
      <c r="CV938" s="38"/>
      <c r="CW938" s="38"/>
      <c r="CX938" s="38"/>
      <c r="CY938" s="38"/>
      <c r="CZ938" s="38"/>
      <c r="DA938" s="38"/>
      <c r="DB938" s="38"/>
      <c r="DC938" s="38"/>
      <c r="DD938" s="38"/>
      <c r="DE938" s="38"/>
      <c r="DF938" s="38"/>
      <c r="DG938" s="38"/>
      <c r="DH938" s="38"/>
      <c r="DI938" s="124"/>
    </row>
    <row r="939" spans="1:113" s="35" customFormat="1" ht="15.75" thickTop="1" thickBot="1">
      <c r="A939" s="872">
        <v>1856</v>
      </c>
      <c r="B939" s="836" t="s">
        <v>5804</v>
      </c>
      <c r="C939" s="115" t="s">
        <v>148</v>
      </c>
      <c r="D939" s="241">
        <v>3184</v>
      </c>
      <c r="E939" s="242" t="s">
        <v>149</v>
      </c>
      <c r="F939" s="242">
        <v>10</v>
      </c>
      <c r="G939" s="242" t="s">
        <v>150</v>
      </c>
      <c r="H939" s="297">
        <v>45210</v>
      </c>
      <c r="I939" s="298">
        <v>50000</v>
      </c>
      <c r="J939" s="242">
        <v>12</v>
      </c>
      <c r="K939" s="294">
        <f t="shared" si="14"/>
        <v>45574</v>
      </c>
      <c r="L939" s="234">
        <v>9</v>
      </c>
      <c r="M939" s="234">
        <v>0.01</v>
      </c>
      <c r="N939" s="234">
        <v>9</v>
      </c>
      <c r="O939" s="299"/>
      <c r="P939" s="299"/>
      <c r="Q939" s="299"/>
      <c r="R939" s="299"/>
      <c r="S939" s="299"/>
      <c r="T939" s="299"/>
      <c r="U939" s="299"/>
      <c r="V939" s="299"/>
      <c r="W939" s="299"/>
      <c r="X939" s="298">
        <v>50000</v>
      </c>
      <c r="Y939" s="301"/>
      <c r="Z939" s="38"/>
      <c r="AA939" s="38"/>
      <c r="AB939" s="38"/>
      <c r="AC939" s="38"/>
      <c r="AD939" s="38"/>
      <c r="AE939" s="38"/>
      <c r="AF939" s="38"/>
      <c r="AG939" s="38"/>
      <c r="AH939" s="38"/>
      <c r="AI939" s="38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  <c r="AU939" s="38"/>
      <c r="AV939" s="38"/>
      <c r="AW939" s="38"/>
      <c r="AX939" s="38"/>
      <c r="AY939" s="38"/>
      <c r="AZ939" s="38"/>
      <c r="BA939" s="38"/>
      <c r="BB939" s="38"/>
      <c r="BC939" s="38"/>
      <c r="BD939" s="38"/>
      <c r="BE939" s="38"/>
      <c r="BF939" s="38"/>
      <c r="BG939" s="38"/>
      <c r="BH939" s="38"/>
      <c r="BI939" s="38"/>
      <c r="BJ939" s="38"/>
      <c r="BK939" s="38"/>
      <c r="BL939" s="38"/>
      <c r="BM939" s="38"/>
      <c r="BN939" s="38"/>
      <c r="BO939" s="38"/>
      <c r="BP939" s="38"/>
      <c r="BQ939" s="38"/>
      <c r="BR939" s="38"/>
      <c r="BS939" s="38"/>
      <c r="BT939" s="38"/>
      <c r="BU939" s="38"/>
      <c r="BV939" s="38"/>
      <c r="BW939" s="38"/>
      <c r="BX939" s="38"/>
      <c r="BY939" s="38"/>
      <c r="BZ939" s="38"/>
      <c r="CA939" s="38"/>
      <c r="CB939" s="38"/>
      <c r="CC939" s="38"/>
      <c r="CD939" s="38"/>
      <c r="CE939" s="38"/>
      <c r="CF939" s="38"/>
      <c r="CG939" s="38"/>
      <c r="CH939" s="38"/>
      <c r="CI939" s="38"/>
      <c r="CJ939" s="38"/>
      <c r="CK939" s="38"/>
      <c r="CL939" s="38"/>
      <c r="CM939" s="38"/>
      <c r="CN939" s="38"/>
      <c r="CO939" s="38"/>
      <c r="CP939" s="38"/>
      <c r="CQ939" s="38"/>
      <c r="CR939" s="38"/>
      <c r="CS939" s="38"/>
      <c r="CT939" s="38"/>
      <c r="CU939" s="38"/>
      <c r="CV939" s="38"/>
      <c r="CW939" s="38"/>
      <c r="CX939" s="38"/>
      <c r="CY939" s="38"/>
      <c r="CZ939" s="38"/>
      <c r="DA939" s="38"/>
      <c r="DB939" s="38"/>
      <c r="DC939" s="38"/>
      <c r="DD939" s="38"/>
      <c r="DE939" s="38"/>
      <c r="DF939" s="38"/>
      <c r="DG939" s="38"/>
      <c r="DH939" s="38"/>
      <c r="DI939" s="124"/>
    </row>
    <row r="940" spans="1:113" s="35" customFormat="1" ht="15.75" thickTop="1" thickBot="1">
      <c r="A940" s="872">
        <v>1910</v>
      </c>
      <c r="B940" s="836" t="s">
        <v>5804</v>
      </c>
      <c r="C940" s="115" t="s">
        <v>148</v>
      </c>
      <c r="D940" s="241">
        <v>3185</v>
      </c>
      <c r="E940" s="242" t="s">
        <v>149</v>
      </c>
      <c r="F940" s="242">
        <v>10</v>
      </c>
      <c r="G940" s="242" t="s">
        <v>150</v>
      </c>
      <c r="H940" s="297">
        <v>45257</v>
      </c>
      <c r="I940" s="298">
        <v>57500</v>
      </c>
      <c r="J940" s="242">
        <v>12</v>
      </c>
      <c r="K940" s="294">
        <f t="shared" si="14"/>
        <v>45621</v>
      </c>
      <c r="L940" s="234">
        <v>9</v>
      </c>
      <c r="M940" s="234">
        <v>0.01</v>
      </c>
      <c r="N940" s="234">
        <v>9</v>
      </c>
      <c r="O940" s="299"/>
      <c r="P940" s="299"/>
      <c r="Q940" s="299"/>
      <c r="R940" s="299"/>
      <c r="S940" s="299"/>
      <c r="T940" s="299"/>
      <c r="U940" s="299"/>
      <c r="V940" s="299"/>
      <c r="W940" s="299"/>
      <c r="X940" s="298">
        <v>57500</v>
      </c>
      <c r="Y940" s="301"/>
      <c r="Z940" s="38"/>
      <c r="AA940" s="38"/>
      <c r="AB940" s="38"/>
      <c r="AC940" s="38"/>
      <c r="AD940" s="38"/>
      <c r="AE940" s="38"/>
      <c r="AF940" s="38"/>
      <c r="AG940" s="38"/>
      <c r="AH940" s="38"/>
      <c r="AI940" s="38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  <c r="AU940" s="38"/>
      <c r="AV940" s="38"/>
      <c r="AW940" s="38"/>
      <c r="AX940" s="38"/>
      <c r="AY940" s="38"/>
      <c r="AZ940" s="38"/>
      <c r="BA940" s="38"/>
      <c r="BB940" s="38"/>
      <c r="BC940" s="38"/>
      <c r="BD940" s="38"/>
      <c r="BE940" s="38"/>
      <c r="BF940" s="38"/>
      <c r="BG940" s="38"/>
      <c r="BH940" s="38"/>
      <c r="BI940" s="38"/>
      <c r="BJ940" s="38"/>
      <c r="BK940" s="38"/>
      <c r="BL940" s="38"/>
      <c r="BM940" s="38"/>
      <c r="BN940" s="38"/>
      <c r="BO940" s="38"/>
      <c r="BP940" s="38"/>
      <c r="BQ940" s="38"/>
      <c r="BR940" s="38"/>
      <c r="BS940" s="38"/>
      <c r="BT940" s="38"/>
      <c r="BU940" s="38"/>
      <c r="BV940" s="38"/>
      <c r="BW940" s="38"/>
      <c r="BX940" s="38"/>
      <c r="BY940" s="38"/>
      <c r="BZ940" s="38"/>
      <c r="CA940" s="38"/>
      <c r="CB940" s="38"/>
      <c r="CC940" s="38"/>
      <c r="CD940" s="38"/>
      <c r="CE940" s="38"/>
      <c r="CF940" s="38"/>
      <c r="CG940" s="38"/>
      <c r="CH940" s="38"/>
      <c r="CI940" s="38"/>
      <c r="CJ940" s="38"/>
      <c r="CK940" s="38"/>
      <c r="CL940" s="38"/>
      <c r="CM940" s="38"/>
      <c r="CN940" s="38"/>
      <c r="CO940" s="38"/>
      <c r="CP940" s="38"/>
      <c r="CQ940" s="38"/>
      <c r="CR940" s="38"/>
      <c r="CS940" s="38"/>
      <c r="CT940" s="38"/>
      <c r="CU940" s="38"/>
      <c r="CV940" s="38"/>
      <c r="CW940" s="38"/>
      <c r="CX940" s="38"/>
      <c r="CY940" s="38"/>
      <c r="CZ940" s="38"/>
      <c r="DA940" s="38"/>
      <c r="DB940" s="38"/>
      <c r="DC940" s="38"/>
      <c r="DD940" s="38"/>
      <c r="DE940" s="38"/>
      <c r="DF940" s="38"/>
      <c r="DG940" s="38"/>
      <c r="DH940" s="38"/>
      <c r="DI940" s="124"/>
    </row>
    <row r="941" spans="1:113" s="35" customFormat="1" ht="15.75" thickTop="1" thickBot="1">
      <c r="A941" s="872">
        <v>1914</v>
      </c>
      <c r="B941" s="836" t="s">
        <v>5804</v>
      </c>
      <c r="C941" s="115" t="s">
        <v>148</v>
      </c>
      <c r="D941" s="241">
        <v>3187</v>
      </c>
      <c r="E941" s="242" t="s">
        <v>149</v>
      </c>
      <c r="F941" s="242">
        <v>10</v>
      </c>
      <c r="G941" s="242" t="s">
        <v>150</v>
      </c>
      <c r="H941" s="297">
        <v>45268</v>
      </c>
      <c r="I941" s="298">
        <v>57500</v>
      </c>
      <c r="J941" s="242">
        <v>12</v>
      </c>
      <c r="K941" s="294">
        <f t="shared" si="14"/>
        <v>45632</v>
      </c>
      <c r="L941" s="234">
        <v>9</v>
      </c>
      <c r="M941" s="234">
        <v>0.01</v>
      </c>
      <c r="N941" s="234">
        <v>9</v>
      </c>
      <c r="O941" s="299"/>
      <c r="P941" s="299"/>
      <c r="Q941" s="299"/>
      <c r="R941" s="299"/>
      <c r="S941" s="299"/>
      <c r="T941" s="299"/>
      <c r="U941" s="299"/>
      <c r="V941" s="299"/>
      <c r="W941" s="299"/>
      <c r="X941" s="298">
        <v>57500</v>
      </c>
      <c r="Y941" s="301"/>
      <c r="Z941" s="38"/>
      <c r="AA941" s="38"/>
      <c r="AB941" s="38"/>
      <c r="AC941" s="38"/>
      <c r="AD941" s="38"/>
      <c r="AE941" s="38"/>
      <c r="AF941" s="38"/>
      <c r="AG941" s="38"/>
      <c r="AH941" s="38"/>
      <c r="AI941" s="38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  <c r="AU941" s="38"/>
      <c r="AV941" s="38"/>
      <c r="AW941" s="38"/>
      <c r="AX941" s="38"/>
      <c r="AY941" s="38"/>
      <c r="AZ941" s="38"/>
      <c r="BA941" s="38"/>
      <c r="BB941" s="38"/>
      <c r="BC941" s="38"/>
      <c r="BD941" s="38"/>
      <c r="BE941" s="38"/>
      <c r="BF941" s="38"/>
      <c r="BG941" s="38"/>
      <c r="BH941" s="38"/>
      <c r="BI941" s="38"/>
      <c r="BJ941" s="38"/>
      <c r="BK941" s="38"/>
      <c r="BL941" s="38"/>
      <c r="BM941" s="38"/>
      <c r="BN941" s="38"/>
      <c r="BO941" s="38"/>
      <c r="BP941" s="38"/>
      <c r="BQ941" s="38"/>
      <c r="BR941" s="38"/>
      <c r="BS941" s="38"/>
      <c r="BT941" s="38"/>
      <c r="BU941" s="38"/>
      <c r="BV941" s="38"/>
      <c r="BW941" s="38"/>
      <c r="BX941" s="38"/>
      <c r="BY941" s="38"/>
      <c r="BZ941" s="38"/>
      <c r="CA941" s="38"/>
      <c r="CB941" s="38"/>
      <c r="CC941" s="38"/>
      <c r="CD941" s="38"/>
      <c r="CE941" s="38"/>
      <c r="CF941" s="38"/>
      <c r="CG941" s="38"/>
      <c r="CH941" s="38"/>
      <c r="CI941" s="38"/>
      <c r="CJ941" s="38"/>
      <c r="CK941" s="38"/>
      <c r="CL941" s="38"/>
      <c r="CM941" s="38"/>
      <c r="CN941" s="38"/>
      <c r="CO941" s="38"/>
      <c r="CP941" s="38"/>
      <c r="CQ941" s="38"/>
      <c r="CR941" s="38"/>
      <c r="CS941" s="38"/>
      <c r="CT941" s="38"/>
      <c r="CU941" s="38"/>
      <c r="CV941" s="38"/>
      <c r="CW941" s="38"/>
      <c r="CX941" s="38"/>
      <c r="CY941" s="38"/>
      <c r="CZ941" s="38"/>
      <c r="DA941" s="38"/>
      <c r="DB941" s="38"/>
      <c r="DC941" s="38"/>
      <c r="DD941" s="38"/>
      <c r="DE941" s="38"/>
      <c r="DF941" s="38"/>
      <c r="DG941" s="38"/>
      <c r="DH941" s="38"/>
      <c r="DI941" s="124"/>
    </row>
    <row r="942" spans="1:113" s="35" customFormat="1" ht="15.75" thickTop="1" thickBot="1">
      <c r="A942" s="872">
        <v>1916</v>
      </c>
      <c r="B942" s="836" t="s">
        <v>5804</v>
      </c>
      <c r="C942" s="115" t="s">
        <v>148</v>
      </c>
      <c r="D942" s="241">
        <v>3188</v>
      </c>
      <c r="E942" s="242" t="s">
        <v>149</v>
      </c>
      <c r="F942" s="242">
        <v>10</v>
      </c>
      <c r="G942" s="242" t="s">
        <v>150</v>
      </c>
      <c r="H942" s="297">
        <v>45268</v>
      </c>
      <c r="I942" s="298">
        <v>200000</v>
      </c>
      <c r="J942" s="242">
        <v>12</v>
      </c>
      <c r="K942" s="294">
        <f t="shared" si="14"/>
        <v>45632</v>
      </c>
      <c r="L942" s="234">
        <v>9</v>
      </c>
      <c r="M942" s="234">
        <v>0.01</v>
      </c>
      <c r="N942" s="234">
        <v>9</v>
      </c>
      <c r="O942" s="299"/>
      <c r="P942" s="299"/>
      <c r="Q942" s="299"/>
      <c r="R942" s="299"/>
      <c r="S942" s="299"/>
      <c r="T942" s="299"/>
      <c r="U942" s="299"/>
      <c r="V942" s="299"/>
      <c r="W942" s="299"/>
      <c r="X942" s="298">
        <v>200000</v>
      </c>
      <c r="Y942" s="301"/>
      <c r="Z942" s="38"/>
      <c r="AA942" s="38"/>
      <c r="AB942" s="38"/>
      <c r="AC942" s="38"/>
      <c r="AD942" s="38"/>
      <c r="AE942" s="38"/>
      <c r="AF942" s="38"/>
      <c r="AG942" s="38"/>
      <c r="AH942" s="38"/>
      <c r="AI942" s="38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  <c r="AU942" s="38"/>
      <c r="AV942" s="38"/>
      <c r="AW942" s="38"/>
      <c r="AX942" s="38"/>
      <c r="AY942" s="38"/>
      <c r="AZ942" s="38"/>
      <c r="BA942" s="38"/>
      <c r="BB942" s="38"/>
      <c r="BC942" s="38"/>
      <c r="BD942" s="38"/>
      <c r="BE942" s="38"/>
      <c r="BF942" s="38"/>
      <c r="BG942" s="38"/>
      <c r="BH942" s="38"/>
      <c r="BI942" s="38"/>
      <c r="BJ942" s="38"/>
      <c r="BK942" s="38"/>
      <c r="BL942" s="38"/>
      <c r="BM942" s="38"/>
      <c r="BN942" s="38"/>
      <c r="BO942" s="38"/>
      <c r="BP942" s="38"/>
      <c r="BQ942" s="38"/>
      <c r="BR942" s="38"/>
      <c r="BS942" s="38"/>
      <c r="BT942" s="38"/>
      <c r="BU942" s="38"/>
      <c r="BV942" s="38"/>
      <c r="BW942" s="38"/>
      <c r="BX942" s="38"/>
      <c r="BY942" s="38"/>
      <c r="BZ942" s="38"/>
      <c r="CA942" s="38"/>
      <c r="CB942" s="38"/>
      <c r="CC942" s="38"/>
      <c r="CD942" s="38"/>
      <c r="CE942" s="38"/>
      <c r="CF942" s="38"/>
      <c r="CG942" s="38"/>
      <c r="CH942" s="38"/>
      <c r="CI942" s="38"/>
      <c r="CJ942" s="38"/>
      <c r="CK942" s="38"/>
      <c r="CL942" s="38"/>
      <c r="CM942" s="38"/>
      <c r="CN942" s="38"/>
      <c r="CO942" s="38"/>
      <c r="CP942" s="38"/>
      <c r="CQ942" s="38"/>
      <c r="CR942" s="38"/>
      <c r="CS942" s="38"/>
      <c r="CT942" s="38"/>
      <c r="CU942" s="38"/>
      <c r="CV942" s="38"/>
      <c r="CW942" s="38"/>
      <c r="CX942" s="38"/>
      <c r="CY942" s="38"/>
      <c r="CZ942" s="38"/>
      <c r="DA942" s="38"/>
      <c r="DB942" s="38"/>
      <c r="DC942" s="38"/>
      <c r="DD942" s="38"/>
      <c r="DE942" s="38"/>
      <c r="DF942" s="38"/>
      <c r="DG942" s="38"/>
      <c r="DH942" s="38"/>
      <c r="DI942" s="124"/>
    </row>
    <row r="943" spans="1:113" s="35" customFormat="1" ht="15.75" thickTop="1" thickBot="1">
      <c r="A943" s="872">
        <v>1918</v>
      </c>
      <c r="B943" s="836" t="s">
        <v>5804</v>
      </c>
      <c r="C943" s="115" t="s">
        <v>148</v>
      </c>
      <c r="D943" s="241">
        <v>3189</v>
      </c>
      <c r="E943" s="242" t="s">
        <v>149</v>
      </c>
      <c r="F943" s="242">
        <v>10</v>
      </c>
      <c r="G943" s="242" t="s">
        <v>150</v>
      </c>
      <c r="H943" s="297">
        <v>45268</v>
      </c>
      <c r="I943" s="298">
        <v>57500</v>
      </c>
      <c r="J943" s="242">
        <v>12</v>
      </c>
      <c r="K943" s="294">
        <f t="shared" si="14"/>
        <v>45632</v>
      </c>
      <c r="L943" s="234">
        <v>9</v>
      </c>
      <c r="M943" s="234">
        <v>0.01</v>
      </c>
      <c r="N943" s="234">
        <v>9</v>
      </c>
      <c r="O943" s="299"/>
      <c r="P943" s="299"/>
      <c r="Q943" s="299"/>
      <c r="R943" s="299"/>
      <c r="S943" s="299"/>
      <c r="T943" s="299"/>
      <c r="U943" s="299"/>
      <c r="V943" s="299"/>
      <c r="W943" s="299"/>
      <c r="X943" s="298">
        <v>57500</v>
      </c>
      <c r="Y943" s="301"/>
      <c r="Z943" s="38"/>
      <c r="AA943" s="38"/>
      <c r="AB943" s="38"/>
      <c r="AC943" s="38"/>
      <c r="AD943" s="38"/>
      <c r="AE943" s="38"/>
      <c r="AF943" s="38"/>
      <c r="AG943" s="38"/>
      <c r="AH943" s="38"/>
      <c r="AI943" s="38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  <c r="AU943" s="38"/>
      <c r="AV943" s="38"/>
      <c r="AW943" s="38"/>
      <c r="AX943" s="38"/>
      <c r="AY943" s="38"/>
      <c r="AZ943" s="38"/>
      <c r="BA943" s="38"/>
      <c r="BB943" s="38"/>
      <c r="BC943" s="38"/>
      <c r="BD943" s="38"/>
      <c r="BE943" s="38"/>
      <c r="BF943" s="38"/>
      <c r="BG943" s="38"/>
      <c r="BH943" s="38"/>
      <c r="BI943" s="38"/>
      <c r="BJ943" s="38"/>
      <c r="BK943" s="38"/>
      <c r="BL943" s="38"/>
      <c r="BM943" s="38"/>
      <c r="BN943" s="38"/>
      <c r="BO943" s="38"/>
      <c r="BP943" s="38"/>
      <c r="BQ943" s="38"/>
      <c r="BR943" s="38"/>
      <c r="BS943" s="38"/>
      <c r="BT943" s="38"/>
      <c r="BU943" s="38"/>
      <c r="BV943" s="38"/>
      <c r="BW943" s="38"/>
      <c r="BX943" s="38"/>
      <c r="BY943" s="38"/>
      <c r="BZ943" s="38"/>
      <c r="CA943" s="38"/>
      <c r="CB943" s="38"/>
      <c r="CC943" s="38"/>
      <c r="CD943" s="38"/>
      <c r="CE943" s="38"/>
      <c r="CF943" s="38"/>
      <c r="CG943" s="38"/>
      <c r="CH943" s="38"/>
      <c r="CI943" s="38"/>
      <c r="CJ943" s="38"/>
      <c r="CK943" s="38"/>
      <c r="CL943" s="38"/>
      <c r="CM943" s="38"/>
      <c r="CN943" s="38"/>
      <c r="CO943" s="38"/>
      <c r="CP943" s="38"/>
      <c r="CQ943" s="38"/>
      <c r="CR943" s="38"/>
      <c r="CS943" s="38"/>
      <c r="CT943" s="38"/>
      <c r="CU943" s="38"/>
      <c r="CV943" s="38"/>
      <c r="CW943" s="38"/>
      <c r="CX943" s="38"/>
      <c r="CY943" s="38"/>
      <c r="CZ943" s="38"/>
      <c r="DA943" s="38"/>
      <c r="DB943" s="38"/>
      <c r="DC943" s="38"/>
      <c r="DD943" s="38"/>
      <c r="DE943" s="38"/>
      <c r="DF943" s="38"/>
      <c r="DG943" s="38"/>
      <c r="DH943" s="38"/>
      <c r="DI943" s="124"/>
    </row>
    <row r="944" spans="1:113" s="35" customFormat="1" ht="15.75" thickTop="1" thickBot="1">
      <c r="A944" s="872">
        <v>1927</v>
      </c>
      <c r="B944" s="836" t="s">
        <v>5804</v>
      </c>
      <c r="C944" s="115" t="s">
        <v>148</v>
      </c>
      <c r="D944" s="241">
        <v>3190</v>
      </c>
      <c r="E944" s="242" t="s">
        <v>149</v>
      </c>
      <c r="F944" s="242">
        <v>10</v>
      </c>
      <c r="G944" s="242" t="s">
        <v>150</v>
      </c>
      <c r="H944" s="297">
        <v>45268</v>
      </c>
      <c r="I944" s="298">
        <v>200000</v>
      </c>
      <c r="J944" s="242">
        <v>12</v>
      </c>
      <c r="K944" s="294">
        <f t="shared" si="14"/>
        <v>45632</v>
      </c>
      <c r="L944" s="234">
        <v>9</v>
      </c>
      <c r="M944" s="234">
        <v>0.01</v>
      </c>
      <c r="N944" s="234">
        <v>9</v>
      </c>
      <c r="O944" s="299"/>
      <c r="P944" s="299"/>
      <c r="Q944" s="299"/>
      <c r="R944" s="299"/>
      <c r="S944" s="299"/>
      <c r="T944" s="299"/>
      <c r="U944" s="299"/>
      <c r="V944" s="299"/>
      <c r="W944" s="299"/>
      <c r="X944" s="298">
        <v>200000</v>
      </c>
      <c r="Y944" s="301"/>
      <c r="Z944" s="38"/>
      <c r="AA944" s="38"/>
      <c r="AB944" s="38"/>
      <c r="AC944" s="38"/>
      <c r="AD944" s="38"/>
      <c r="AE944" s="38"/>
      <c r="AF944" s="38"/>
      <c r="AG944" s="38"/>
      <c r="AH944" s="38"/>
      <c r="AI944" s="38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  <c r="AU944" s="38"/>
      <c r="AV944" s="38"/>
      <c r="AW944" s="38"/>
      <c r="AX944" s="38"/>
      <c r="AY944" s="38"/>
      <c r="AZ944" s="38"/>
      <c r="BA944" s="38"/>
      <c r="BB944" s="38"/>
      <c r="BC944" s="38"/>
      <c r="BD944" s="38"/>
      <c r="BE944" s="38"/>
      <c r="BF944" s="38"/>
      <c r="BG944" s="38"/>
      <c r="BH944" s="38"/>
      <c r="BI944" s="38"/>
      <c r="BJ944" s="38"/>
      <c r="BK944" s="38"/>
      <c r="BL944" s="38"/>
      <c r="BM944" s="38"/>
      <c r="BN944" s="38"/>
      <c r="BO944" s="38"/>
      <c r="BP944" s="38"/>
      <c r="BQ944" s="38"/>
      <c r="BR944" s="38"/>
      <c r="BS944" s="38"/>
      <c r="BT944" s="38"/>
      <c r="BU944" s="38"/>
      <c r="BV944" s="38"/>
      <c r="BW944" s="38"/>
      <c r="BX944" s="38"/>
      <c r="BY944" s="38"/>
      <c r="BZ944" s="38"/>
      <c r="CA944" s="38"/>
      <c r="CB944" s="38"/>
      <c r="CC944" s="38"/>
      <c r="CD944" s="38"/>
      <c r="CE944" s="38"/>
      <c r="CF944" s="38"/>
      <c r="CG944" s="38"/>
      <c r="CH944" s="38"/>
      <c r="CI944" s="38"/>
      <c r="CJ944" s="38"/>
      <c r="CK944" s="38"/>
      <c r="CL944" s="38"/>
      <c r="CM944" s="38"/>
      <c r="CN944" s="38"/>
      <c r="CO944" s="38"/>
      <c r="CP944" s="38"/>
      <c r="CQ944" s="38"/>
      <c r="CR944" s="38"/>
      <c r="CS944" s="38"/>
      <c r="CT944" s="38"/>
      <c r="CU944" s="38"/>
      <c r="CV944" s="38"/>
      <c r="CW944" s="38"/>
      <c r="CX944" s="38"/>
      <c r="CY944" s="38"/>
      <c r="CZ944" s="38"/>
      <c r="DA944" s="38"/>
      <c r="DB944" s="38"/>
      <c r="DC944" s="38"/>
      <c r="DD944" s="38"/>
      <c r="DE944" s="38"/>
      <c r="DF944" s="38"/>
      <c r="DG944" s="38"/>
      <c r="DH944" s="38"/>
      <c r="DI944" s="124"/>
    </row>
    <row r="945" spans="1:113" s="35" customFormat="1" ht="15.75" thickTop="1" thickBot="1">
      <c r="A945" s="872">
        <v>1942</v>
      </c>
      <c r="B945" s="836" t="s">
        <v>5804</v>
      </c>
      <c r="C945" s="115" t="s">
        <v>148</v>
      </c>
      <c r="D945" s="241">
        <v>3191</v>
      </c>
      <c r="E945" s="242" t="s">
        <v>149</v>
      </c>
      <c r="F945" s="242">
        <v>10</v>
      </c>
      <c r="G945" s="242" t="s">
        <v>150</v>
      </c>
      <c r="H945" s="297">
        <v>45268</v>
      </c>
      <c r="I945" s="298">
        <v>57500</v>
      </c>
      <c r="J945" s="242">
        <v>12</v>
      </c>
      <c r="K945" s="294">
        <f t="shared" si="14"/>
        <v>45632</v>
      </c>
      <c r="L945" s="234">
        <v>9</v>
      </c>
      <c r="M945" s="234">
        <v>0.01</v>
      </c>
      <c r="N945" s="234">
        <v>9</v>
      </c>
      <c r="O945" s="299"/>
      <c r="P945" s="299"/>
      <c r="Q945" s="299"/>
      <c r="R945" s="299"/>
      <c r="S945" s="299"/>
      <c r="T945" s="299"/>
      <c r="U945" s="299"/>
      <c r="V945" s="299"/>
      <c r="W945" s="299"/>
      <c r="X945" s="298">
        <v>57500</v>
      </c>
      <c r="Y945" s="301"/>
      <c r="Z945" s="38"/>
      <c r="AA945" s="38"/>
      <c r="AB945" s="38"/>
      <c r="AC945" s="38"/>
      <c r="AD945" s="38"/>
      <c r="AE945" s="38"/>
      <c r="AF945" s="38"/>
      <c r="AG945" s="38"/>
      <c r="AH945" s="38"/>
      <c r="AI945" s="38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  <c r="AU945" s="38"/>
      <c r="AV945" s="38"/>
      <c r="AW945" s="38"/>
      <c r="AX945" s="38"/>
      <c r="AY945" s="38"/>
      <c r="AZ945" s="38"/>
      <c r="BA945" s="38"/>
      <c r="BB945" s="38"/>
      <c r="BC945" s="38"/>
      <c r="BD945" s="38"/>
      <c r="BE945" s="38"/>
      <c r="BF945" s="38"/>
      <c r="BG945" s="38"/>
      <c r="BH945" s="38"/>
      <c r="BI945" s="38"/>
      <c r="BJ945" s="38"/>
      <c r="BK945" s="38"/>
      <c r="BL945" s="38"/>
      <c r="BM945" s="38"/>
      <c r="BN945" s="38"/>
      <c r="BO945" s="38"/>
      <c r="BP945" s="38"/>
      <c r="BQ945" s="38"/>
      <c r="BR945" s="38"/>
      <c r="BS945" s="38"/>
      <c r="BT945" s="38"/>
      <c r="BU945" s="38"/>
      <c r="BV945" s="38"/>
      <c r="BW945" s="38"/>
      <c r="BX945" s="38"/>
      <c r="BY945" s="38"/>
      <c r="BZ945" s="38"/>
      <c r="CA945" s="38"/>
      <c r="CB945" s="38"/>
      <c r="CC945" s="38"/>
      <c r="CD945" s="38"/>
      <c r="CE945" s="38"/>
      <c r="CF945" s="38"/>
      <c r="CG945" s="38"/>
      <c r="CH945" s="38"/>
      <c r="CI945" s="38"/>
      <c r="CJ945" s="38"/>
      <c r="CK945" s="38"/>
      <c r="CL945" s="38"/>
      <c r="CM945" s="38"/>
      <c r="CN945" s="38"/>
      <c r="CO945" s="38"/>
      <c r="CP945" s="38"/>
      <c r="CQ945" s="38"/>
      <c r="CR945" s="38"/>
      <c r="CS945" s="38"/>
      <c r="CT945" s="38"/>
      <c r="CU945" s="38"/>
      <c r="CV945" s="38"/>
      <c r="CW945" s="38"/>
      <c r="CX945" s="38"/>
      <c r="CY945" s="38"/>
      <c r="CZ945" s="38"/>
      <c r="DA945" s="38"/>
      <c r="DB945" s="38"/>
      <c r="DC945" s="38"/>
      <c r="DD945" s="38"/>
      <c r="DE945" s="38"/>
      <c r="DF945" s="38"/>
      <c r="DG945" s="38"/>
      <c r="DH945" s="38"/>
      <c r="DI945" s="124"/>
    </row>
    <row r="946" spans="1:113" s="35" customFormat="1" ht="15.75" thickTop="1" thickBot="1">
      <c r="A946" s="872">
        <v>1956</v>
      </c>
      <c r="B946" s="836" t="s">
        <v>5804</v>
      </c>
      <c r="C946" s="115" t="s">
        <v>148</v>
      </c>
      <c r="D946" s="241">
        <v>3192</v>
      </c>
      <c r="E946" s="242" t="s">
        <v>149</v>
      </c>
      <c r="F946" s="242">
        <v>10</v>
      </c>
      <c r="G946" s="242" t="s">
        <v>150</v>
      </c>
      <c r="H946" s="297">
        <v>45090</v>
      </c>
      <c r="I946" s="298">
        <v>57500</v>
      </c>
      <c r="J946" s="242">
        <v>12</v>
      </c>
      <c r="K946" s="294">
        <f t="shared" si="14"/>
        <v>45454</v>
      </c>
      <c r="L946" s="234">
        <v>9</v>
      </c>
      <c r="M946" s="234">
        <v>0.01</v>
      </c>
      <c r="N946" s="234">
        <v>9</v>
      </c>
      <c r="O946" s="299"/>
      <c r="P946" s="299"/>
      <c r="Q946" s="299"/>
      <c r="R946" s="299"/>
      <c r="S946" s="299"/>
      <c r="T946" s="299"/>
      <c r="U946" s="299"/>
      <c r="V946" s="299"/>
      <c r="W946" s="299"/>
      <c r="X946" s="298">
        <v>57500</v>
      </c>
      <c r="Y946" s="301"/>
      <c r="Z946" s="38"/>
      <c r="AA946" s="38"/>
      <c r="AB946" s="38"/>
      <c r="AC946" s="38"/>
      <c r="AD946" s="38"/>
      <c r="AE946" s="38"/>
      <c r="AF946" s="38"/>
      <c r="AG946" s="38"/>
      <c r="AH946" s="38"/>
      <c r="AI946" s="38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  <c r="AU946" s="38"/>
      <c r="AV946" s="38"/>
      <c r="AW946" s="38"/>
      <c r="AX946" s="38"/>
      <c r="AY946" s="38"/>
      <c r="AZ946" s="38"/>
      <c r="BA946" s="38"/>
      <c r="BB946" s="38"/>
      <c r="BC946" s="38"/>
      <c r="BD946" s="38"/>
      <c r="BE946" s="38"/>
      <c r="BF946" s="38"/>
      <c r="BG946" s="38"/>
      <c r="BH946" s="38"/>
      <c r="BI946" s="38"/>
      <c r="BJ946" s="38"/>
      <c r="BK946" s="38"/>
      <c r="BL946" s="38"/>
      <c r="BM946" s="38"/>
      <c r="BN946" s="38"/>
      <c r="BO946" s="38"/>
      <c r="BP946" s="38"/>
      <c r="BQ946" s="38"/>
      <c r="BR946" s="38"/>
      <c r="BS946" s="38"/>
      <c r="BT946" s="38"/>
      <c r="BU946" s="38"/>
      <c r="BV946" s="38"/>
      <c r="BW946" s="38"/>
      <c r="BX946" s="38"/>
      <c r="BY946" s="38"/>
      <c r="BZ946" s="38"/>
      <c r="CA946" s="38"/>
      <c r="CB946" s="38"/>
      <c r="CC946" s="38"/>
      <c r="CD946" s="38"/>
      <c r="CE946" s="38"/>
      <c r="CF946" s="38"/>
      <c r="CG946" s="38"/>
      <c r="CH946" s="38"/>
      <c r="CI946" s="38"/>
      <c r="CJ946" s="38"/>
      <c r="CK946" s="38"/>
      <c r="CL946" s="38"/>
      <c r="CM946" s="38"/>
      <c r="CN946" s="38"/>
      <c r="CO946" s="38"/>
      <c r="CP946" s="38"/>
      <c r="CQ946" s="38"/>
      <c r="CR946" s="38"/>
      <c r="CS946" s="38"/>
      <c r="CT946" s="38"/>
      <c r="CU946" s="38"/>
      <c r="CV946" s="38"/>
      <c r="CW946" s="38"/>
      <c r="CX946" s="38"/>
      <c r="CY946" s="38"/>
      <c r="CZ946" s="38"/>
      <c r="DA946" s="38"/>
      <c r="DB946" s="38"/>
      <c r="DC946" s="38"/>
      <c r="DD946" s="38"/>
      <c r="DE946" s="38"/>
      <c r="DF946" s="38"/>
      <c r="DG946" s="38"/>
      <c r="DH946" s="38"/>
      <c r="DI946" s="124"/>
    </row>
    <row r="947" spans="1:113" s="35" customFormat="1" ht="15.75" thickTop="1" thickBot="1">
      <c r="A947" s="872">
        <v>1962</v>
      </c>
      <c r="B947" s="836" t="s">
        <v>5804</v>
      </c>
      <c r="C947" s="115" t="s">
        <v>148</v>
      </c>
      <c r="D947" s="241">
        <v>3195</v>
      </c>
      <c r="E947" s="242" t="s">
        <v>149</v>
      </c>
      <c r="F947" s="242">
        <v>10</v>
      </c>
      <c r="G947" s="242" t="s">
        <v>150</v>
      </c>
      <c r="H947" s="297">
        <v>45268</v>
      </c>
      <c r="I947" s="298">
        <v>130000</v>
      </c>
      <c r="J947" s="242">
        <v>12</v>
      </c>
      <c r="K947" s="294">
        <f t="shared" si="14"/>
        <v>45632</v>
      </c>
      <c r="L947" s="234">
        <v>9</v>
      </c>
      <c r="M947" s="234">
        <v>0.01</v>
      </c>
      <c r="N947" s="234">
        <v>9</v>
      </c>
      <c r="O947" s="299"/>
      <c r="P947" s="299"/>
      <c r="Q947" s="299"/>
      <c r="R947" s="299"/>
      <c r="S947" s="299"/>
      <c r="T947" s="299"/>
      <c r="U947" s="299"/>
      <c r="V947" s="299"/>
      <c r="W947" s="299"/>
      <c r="X947" s="298">
        <v>130000</v>
      </c>
      <c r="Y947" s="301"/>
      <c r="Z947" s="38"/>
      <c r="AA947" s="38"/>
      <c r="AB947" s="38"/>
      <c r="AC947" s="38"/>
      <c r="AD947" s="38"/>
      <c r="AE947" s="38"/>
      <c r="AF947" s="38"/>
      <c r="AG947" s="38"/>
      <c r="AH947" s="38"/>
      <c r="AI947" s="38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  <c r="AU947" s="38"/>
      <c r="AV947" s="38"/>
      <c r="AW947" s="38"/>
      <c r="AX947" s="38"/>
      <c r="AY947" s="38"/>
      <c r="AZ947" s="38"/>
      <c r="BA947" s="38"/>
      <c r="BB947" s="38"/>
      <c r="BC947" s="38"/>
      <c r="BD947" s="38"/>
      <c r="BE947" s="38"/>
      <c r="BF947" s="38"/>
      <c r="BG947" s="38"/>
      <c r="BH947" s="38"/>
      <c r="BI947" s="38"/>
      <c r="BJ947" s="38"/>
      <c r="BK947" s="38"/>
      <c r="BL947" s="38"/>
      <c r="BM947" s="38"/>
      <c r="BN947" s="38"/>
      <c r="BO947" s="38"/>
      <c r="BP947" s="38"/>
      <c r="BQ947" s="38"/>
      <c r="BR947" s="38"/>
      <c r="BS947" s="38"/>
      <c r="BT947" s="38"/>
      <c r="BU947" s="38"/>
      <c r="BV947" s="38"/>
      <c r="BW947" s="38"/>
      <c r="BX947" s="38"/>
      <c r="BY947" s="38"/>
      <c r="BZ947" s="38"/>
      <c r="CA947" s="38"/>
      <c r="CB947" s="38"/>
      <c r="CC947" s="38"/>
      <c r="CD947" s="38"/>
      <c r="CE947" s="38"/>
      <c r="CF947" s="38"/>
      <c r="CG947" s="38"/>
      <c r="CH947" s="38"/>
      <c r="CI947" s="38"/>
      <c r="CJ947" s="38"/>
      <c r="CK947" s="38"/>
      <c r="CL947" s="38"/>
      <c r="CM947" s="38"/>
      <c r="CN947" s="38"/>
      <c r="CO947" s="38"/>
      <c r="CP947" s="38"/>
      <c r="CQ947" s="38"/>
      <c r="CR947" s="38"/>
      <c r="CS947" s="38"/>
      <c r="CT947" s="38"/>
      <c r="CU947" s="38"/>
      <c r="CV947" s="38"/>
      <c r="CW947" s="38"/>
      <c r="CX947" s="38"/>
      <c r="CY947" s="38"/>
      <c r="CZ947" s="38"/>
      <c r="DA947" s="38"/>
      <c r="DB947" s="38"/>
      <c r="DC947" s="38"/>
      <c r="DD947" s="38"/>
      <c r="DE947" s="38"/>
      <c r="DF947" s="38"/>
      <c r="DG947" s="38"/>
      <c r="DH947" s="38"/>
      <c r="DI947" s="124"/>
    </row>
    <row r="948" spans="1:113" s="35" customFormat="1" ht="15.75" thickTop="1" thickBot="1">
      <c r="A948" s="872">
        <v>1963</v>
      </c>
      <c r="B948" s="836" t="s">
        <v>5804</v>
      </c>
      <c r="C948" s="115" t="s">
        <v>148</v>
      </c>
      <c r="D948" s="241">
        <v>3196</v>
      </c>
      <c r="E948" s="242" t="s">
        <v>149</v>
      </c>
      <c r="F948" s="242">
        <v>10</v>
      </c>
      <c r="G948" s="242" t="s">
        <v>150</v>
      </c>
      <c r="H948" s="297">
        <v>45268</v>
      </c>
      <c r="I948" s="298">
        <v>132000</v>
      </c>
      <c r="J948" s="242">
        <v>12</v>
      </c>
      <c r="K948" s="294">
        <f t="shared" si="14"/>
        <v>45632</v>
      </c>
      <c r="L948" s="234">
        <v>9</v>
      </c>
      <c r="M948" s="234">
        <v>0.01</v>
      </c>
      <c r="N948" s="234">
        <v>9</v>
      </c>
      <c r="O948" s="299"/>
      <c r="P948" s="299"/>
      <c r="Q948" s="299"/>
      <c r="R948" s="299"/>
      <c r="S948" s="299"/>
      <c r="T948" s="299"/>
      <c r="U948" s="299"/>
      <c r="V948" s="299"/>
      <c r="W948" s="299"/>
      <c r="X948" s="298">
        <v>132000</v>
      </c>
      <c r="Y948" s="301"/>
      <c r="Z948" s="38"/>
      <c r="AA948" s="38"/>
      <c r="AB948" s="38"/>
      <c r="AC948" s="38"/>
      <c r="AD948" s="38"/>
      <c r="AE948" s="38"/>
      <c r="AF948" s="38"/>
      <c r="AG948" s="38"/>
      <c r="AH948" s="38"/>
      <c r="AI948" s="38"/>
      <c r="AJ948" s="38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  <c r="AU948" s="38"/>
      <c r="AV948" s="38"/>
      <c r="AW948" s="38"/>
      <c r="AX948" s="38"/>
      <c r="AY948" s="38"/>
      <c r="AZ948" s="38"/>
      <c r="BA948" s="38"/>
      <c r="BB948" s="38"/>
      <c r="BC948" s="38"/>
      <c r="BD948" s="38"/>
      <c r="BE948" s="38"/>
      <c r="BF948" s="38"/>
      <c r="BG948" s="38"/>
      <c r="BH948" s="38"/>
      <c r="BI948" s="38"/>
      <c r="BJ948" s="38"/>
      <c r="BK948" s="38"/>
      <c r="BL948" s="38"/>
      <c r="BM948" s="38"/>
      <c r="BN948" s="38"/>
      <c r="BO948" s="38"/>
      <c r="BP948" s="38"/>
      <c r="BQ948" s="38"/>
      <c r="BR948" s="38"/>
      <c r="BS948" s="38"/>
      <c r="BT948" s="38"/>
      <c r="BU948" s="38"/>
      <c r="BV948" s="38"/>
      <c r="BW948" s="38"/>
      <c r="BX948" s="38"/>
      <c r="BY948" s="38"/>
      <c r="BZ948" s="38"/>
      <c r="CA948" s="38"/>
      <c r="CB948" s="38"/>
      <c r="CC948" s="38"/>
      <c r="CD948" s="38"/>
      <c r="CE948" s="38"/>
      <c r="CF948" s="38"/>
      <c r="CG948" s="38"/>
      <c r="CH948" s="38"/>
      <c r="CI948" s="38"/>
      <c r="CJ948" s="38"/>
      <c r="CK948" s="38"/>
      <c r="CL948" s="38"/>
      <c r="CM948" s="38"/>
      <c r="CN948" s="38"/>
      <c r="CO948" s="38"/>
      <c r="CP948" s="38"/>
      <c r="CQ948" s="38"/>
      <c r="CR948" s="38"/>
      <c r="CS948" s="38"/>
      <c r="CT948" s="38"/>
      <c r="CU948" s="38"/>
      <c r="CV948" s="38"/>
      <c r="CW948" s="38"/>
      <c r="CX948" s="38"/>
      <c r="CY948" s="38"/>
      <c r="CZ948" s="38"/>
      <c r="DA948" s="38"/>
      <c r="DB948" s="38"/>
      <c r="DC948" s="38"/>
      <c r="DD948" s="38"/>
      <c r="DE948" s="38"/>
      <c r="DF948" s="38"/>
      <c r="DG948" s="38"/>
      <c r="DH948" s="38"/>
      <c r="DI948" s="124"/>
    </row>
    <row r="949" spans="1:113" s="35" customFormat="1" ht="15.75" thickTop="1" thickBot="1">
      <c r="A949" s="872">
        <v>1964</v>
      </c>
      <c r="B949" s="836" t="s">
        <v>5804</v>
      </c>
      <c r="C949" s="115" t="s">
        <v>148</v>
      </c>
      <c r="D949" s="241">
        <v>3197</v>
      </c>
      <c r="E949" s="242" t="s">
        <v>149</v>
      </c>
      <c r="F949" s="242">
        <v>10</v>
      </c>
      <c r="G949" s="242" t="s">
        <v>150</v>
      </c>
      <c r="H949" s="297">
        <v>45268</v>
      </c>
      <c r="I949" s="298">
        <v>143000</v>
      </c>
      <c r="J949" s="242">
        <v>12</v>
      </c>
      <c r="K949" s="294">
        <f t="shared" si="14"/>
        <v>45632</v>
      </c>
      <c r="L949" s="234">
        <v>9</v>
      </c>
      <c r="M949" s="234">
        <v>0.01</v>
      </c>
      <c r="N949" s="234">
        <v>9</v>
      </c>
      <c r="O949" s="299"/>
      <c r="P949" s="299"/>
      <c r="Q949" s="299"/>
      <c r="R949" s="299"/>
      <c r="S949" s="299"/>
      <c r="T949" s="299"/>
      <c r="U949" s="299"/>
      <c r="V949" s="299"/>
      <c r="W949" s="299"/>
      <c r="X949" s="298">
        <v>143000</v>
      </c>
      <c r="Y949" s="301"/>
      <c r="Z949" s="38"/>
      <c r="AA949" s="38"/>
      <c r="AB949" s="38"/>
      <c r="AC949" s="38"/>
      <c r="AD949" s="38"/>
      <c r="AE949" s="38"/>
      <c r="AF949" s="38"/>
      <c r="AG949" s="38"/>
      <c r="AH949" s="38"/>
      <c r="AI949" s="38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  <c r="AU949" s="38"/>
      <c r="AV949" s="38"/>
      <c r="AW949" s="38"/>
      <c r="AX949" s="38"/>
      <c r="AY949" s="38"/>
      <c r="AZ949" s="38"/>
      <c r="BA949" s="38"/>
      <c r="BB949" s="38"/>
      <c r="BC949" s="38"/>
      <c r="BD949" s="38"/>
      <c r="BE949" s="38"/>
      <c r="BF949" s="38"/>
      <c r="BG949" s="38"/>
      <c r="BH949" s="38"/>
      <c r="BI949" s="38"/>
      <c r="BJ949" s="38"/>
      <c r="BK949" s="38"/>
      <c r="BL949" s="38"/>
      <c r="BM949" s="38"/>
      <c r="BN949" s="38"/>
      <c r="BO949" s="38"/>
      <c r="BP949" s="38"/>
      <c r="BQ949" s="38"/>
      <c r="BR949" s="38"/>
      <c r="BS949" s="38"/>
      <c r="BT949" s="38"/>
      <c r="BU949" s="38"/>
      <c r="BV949" s="38"/>
      <c r="BW949" s="38"/>
      <c r="BX949" s="38"/>
      <c r="BY949" s="38"/>
      <c r="BZ949" s="38"/>
      <c r="CA949" s="38"/>
      <c r="CB949" s="38"/>
      <c r="CC949" s="38"/>
      <c r="CD949" s="38"/>
      <c r="CE949" s="38"/>
      <c r="CF949" s="38"/>
      <c r="CG949" s="38"/>
      <c r="CH949" s="38"/>
      <c r="CI949" s="38"/>
      <c r="CJ949" s="38"/>
      <c r="CK949" s="38"/>
      <c r="CL949" s="38"/>
      <c r="CM949" s="38"/>
      <c r="CN949" s="38"/>
      <c r="CO949" s="38"/>
      <c r="CP949" s="38"/>
      <c r="CQ949" s="38"/>
      <c r="CR949" s="38"/>
      <c r="CS949" s="38"/>
      <c r="CT949" s="38"/>
      <c r="CU949" s="38"/>
      <c r="CV949" s="38"/>
      <c r="CW949" s="38"/>
      <c r="CX949" s="38"/>
      <c r="CY949" s="38"/>
      <c r="CZ949" s="38"/>
      <c r="DA949" s="38"/>
      <c r="DB949" s="38"/>
      <c r="DC949" s="38"/>
      <c r="DD949" s="38"/>
      <c r="DE949" s="38"/>
      <c r="DF949" s="38"/>
      <c r="DG949" s="38"/>
      <c r="DH949" s="38"/>
      <c r="DI949" s="124"/>
    </row>
    <row r="950" spans="1:113" s="35" customFormat="1" ht="15.75" thickTop="1" thickBot="1">
      <c r="A950" s="872">
        <v>1965</v>
      </c>
      <c r="B950" s="836" t="s">
        <v>5804</v>
      </c>
      <c r="C950" s="115" t="s">
        <v>148</v>
      </c>
      <c r="D950" s="241">
        <v>3198</v>
      </c>
      <c r="E950" s="242" t="s">
        <v>149</v>
      </c>
      <c r="F950" s="242">
        <v>10</v>
      </c>
      <c r="G950" s="242" t="s">
        <v>150</v>
      </c>
      <c r="H950" s="297">
        <v>45268</v>
      </c>
      <c r="I950" s="298">
        <v>57500</v>
      </c>
      <c r="J950" s="242">
        <v>12</v>
      </c>
      <c r="K950" s="294">
        <f t="shared" si="14"/>
        <v>45632</v>
      </c>
      <c r="L950" s="234">
        <v>9</v>
      </c>
      <c r="M950" s="234">
        <v>0.01</v>
      </c>
      <c r="N950" s="234">
        <v>9</v>
      </c>
      <c r="O950" s="299"/>
      <c r="P950" s="299"/>
      <c r="Q950" s="299"/>
      <c r="R950" s="299"/>
      <c r="S950" s="299"/>
      <c r="T950" s="299"/>
      <c r="U950" s="299"/>
      <c r="V950" s="299"/>
      <c r="W950" s="299"/>
      <c r="X950" s="298">
        <v>57500</v>
      </c>
      <c r="Y950" s="301"/>
      <c r="Z950" s="38"/>
      <c r="AA950" s="38"/>
      <c r="AB950" s="38"/>
      <c r="AC950" s="38"/>
      <c r="AD950" s="38"/>
      <c r="AE950" s="38"/>
      <c r="AF950" s="38"/>
      <c r="AG950" s="38"/>
      <c r="AH950" s="38"/>
      <c r="AI950" s="38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  <c r="AU950" s="38"/>
      <c r="AV950" s="38"/>
      <c r="AW950" s="38"/>
      <c r="AX950" s="38"/>
      <c r="AY950" s="38"/>
      <c r="AZ950" s="38"/>
      <c r="BA950" s="38"/>
      <c r="BB950" s="38"/>
      <c r="BC950" s="38"/>
      <c r="BD950" s="38"/>
      <c r="BE950" s="38"/>
      <c r="BF950" s="38"/>
      <c r="BG950" s="38"/>
      <c r="BH950" s="38"/>
      <c r="BI950" s="38"/>
      <c r="BJ950" s="38"/>
      <c r="BK950" s="38"/>
      <c r="BL950" s="38"/>
      <c r="BM950" s="38"/>
      <c r="BN950" s="38"/>
      <c r="BO950" s="38"/>
      <c r="BP950" s="38"/>
      <c r="BQ950" s="38"/>
      <c r="BR950" s="38"/>
      <c r="BS950" s="38"/>
      <c r="BT950" s="38"/>
      <c r="BU950" s="38"/>
      <c r="BV950" s="38"/>
      <c r="BW950" s="38"/>
      <c r="BX950" s="38"/>
      <c r="BY950" s="38"/>
      <c r="BZ950" s="38"/>
      <c r="CA950" s="38"/>
      <c r="CB950" s="38"/>
      <c r="CC950" s="38"/>
      <c r="CD950" s="38"/>
      <c r="CE950" s="38"/>
      <c r="CF950" s="38"/>
      <c r="CG950" s="38"/>
      <c r="CH950" s="38"/>
      <c r="CI950" s="38"/>
      <c r="CJ950" s="38"/>
      <c r="CK950" s="38"/>
      <c r="CL950" s="38"/>
      <c r="CM950" s="38"/>
      <c r="CN950" s="38"/>
      <c r="CO950" s="38"/>
      <c r="CP950" s="38"/>
      <c r="CQ950" s="38"/>
      <c r="CR950" s="38"/>
      <c r="CS950" s="38"/>
      <c r="CT950" s="38"/>
      <c r="CU950" s="38"/>
      <c r="CV950" s="38"/>
      <c r="CW950" s="38"/>
      <c r="CX950" s="38"/>
      <c r="CY950" s="38"/>
      <c r="CZ950" s="38"/>
      <c r="DA950" s="38"/>
      <c r="DB950" s="38"/>
      <c r="DC950" s="38"/>
      <c r="DD950" s="38"/>
      <c r="DE950" s="38"/>
      <c r="DF950" s="38"/>
      <c r="DG950" s="38"/>
      <c r="DH950" s="38"/>
      <c r="DI950" s="124"/>
    </row>
    <row r="951" spans="1:113" s="35" customFormat="1" ht="15.75" thickTop="1" thickBot="1">
      <c r="A951" s="872">
        <v>1971</v>
      </c>
      <c r="B951" s="836" t="s">
        <v>5804</v>
      </c>
      <c r="C951" s="115" t="s">
        <v>148</v>
      </c>
      <c r="D951" s="241">
        <v>3199</v>
      </c>
      <c r="E951" s="242" t="s">
        <v>149</v>
      </c>
      <c r="F951" s="242">
        <v>10</v>
      </c>
      <c r="G951" s="242" t="s">
        <v>150</v>
      </c>
      <c r="H951" s="297">
        <v>45268</v>
      </c>
      <c r="I951" s="298">
        <v>35000</v>
      </c>
      <c r="J951" s="242">
        <v>12</v>
      </c>
      <c r="K951" s="294">
        <f t="shared" si="14"/>
        <v>45632</v>
      </c>
      <c r="L951" s="234">
        <v>9</v>
      </c>
      <c r="M951" s="234">
        <v>0.01</v>
      </c>
      <c r="N951" s="234">
        <v>9</v>
      </c>
      <c r="O951" s="299"/>
      <c r="P951" s="299"/>
      <c r="Q951" s="299"/>
      <c r="R951" s="299"/>
      <c r="S951" s="299"/>
      <c r="T951" s="299"/>
      <c r="U951" s="299"/>
      <c r="V951" s="299"/>
      <c r="W951" s="299"/>
      <c r="X951" s="298">
        <v>35000</v>
      </c>
      <c r="Y951" s="301"/>
      <c r="Z951" s="38"/>
      <c r="AA951" s="38"/>
      <c r="AB951" s="38"/>
      <c r="AC951" s="38"/>
      <c r="AD951" s="38"/>
      <c r="AE951" s="38"/>
      <c r="AF951" s="38"/>
      <c r="AG951" s="38"/>
      <c r="AH951" s="38"/>
      <c r="AI951" s="38"/>
      <c r="AJ951" s="38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  <c r="AU951" s="38"/>
      <c r="AV951" s="38"/>
      <c r="AW951" s="38"/>
      <c r="AX951" s="38"/>
      <c r="AY951" s="38"/>
      <c r="AZ951" s="38"/>
      <c r="BA951" s="38"/>
      <c r="BB951" s="38"/>
      <c r="BC951" s="38"/>
      <c r="BD951" s="38"/>
      <c r="BE951" s="38"/>
      <c r="BF951" s="38"/>
      <c r="BG951" s="38"/>
      <c r="BH951" s="38"/>
      <c r="BI951" s="38"/>
      <c r="BJ951" s="38"/>
      <c r="BK951" s="38"/>
      <c r="BL951" s="38"/>
      <c r="BM951" s="38"/>
      <c r="BN951" s="38"/>
      <c r="BO951" s="38"/>
      <c r="BP951" s="38"/>
      <c r="BQ951" s="38"/>
      <c r="BR951" s="38"/>
      <c r="BS951" s="38"/>
      <c r="BT951" s="38"/>
      <c r="BU951" s="38"/>
      <c r="BV951" s="38"/>
      <c r="BW951" s="38"/>
      <c r="BX951" s="38"/>
      <c r="BY951" s="38"/>
      <c r="BZ951" s="38"/>
      <c r="CA951" s="38"/>
      <c r="CB951" s="38"/>
      <c r="CC951" s="38"/>
      <c r="CD951" s="38"/>
      <c r="CE951" s="38"/>
      <c r="CF951" s="38"/>
      <c r="CG951" s="38"/>
      <c r="CH951" s="38"/>
      <c r="CI951" s="38"/>
      <c r="CJ951" s="38"/>
      <c r="CK951" s="38"/>
      <c r="CL951" s="38"/>
      <c r="CM951" s="38"/>
      <c r="CN951" s="38"/>
      <c r="CO951" s="38"/>
      <c r="CP951" s="38"/>
      <c r="CQ951" s="38"/>
      <c r="CR951" s="38"/>
      <c r="CS951" s="38"/>
      <c r="CT951" s="38"/>
      <c r="CU951" s="38"/>
      <c r="CV951" s="38"/>
      <c r="CW951" s="38"/>
      <c r="CX951" s="38"/>
      <c r="CY951" s="38"/>
      <c r="CZ951" s="38"/>
      <c r="DA951" s="38"/>
      <c r="DB951" s="38"/>
      <c r="DC951" s="38"/>
      <c r="DD951" s="38"/>
      <c r="DE951" s="38"/>
      <c r="DF951" s="38"/>
      <c r="DG951" s="38"/>
      <c r="DH951" s="38"/>
      <c r="DI951" s="124"/>
    </row>
    <row r="952" spans="1:113" s="35" customFormat="1" ht="15.75" thickTop="1" thickBot="1">
      <c r="A952" s="872">
        <v>1977</v>
      </c>
      <c r="B952" s="836" t="s">
        <v>5804</v>
      </c>
      <c r="C952" s="115" t="s">
        <v>148</v>
      </c>
      <c r="D952" s="241">
        <v>3201</v>
      </c>
      <c r="E952" s="242" t="s">
        <v>149</v>
      </c>
      <c r="F952" s="242">
        <v>10</v>
      </c>
      <c r="G952" s="242" t="s">
        <v>150</v>
      </c>
      <c r="H952" s="297">
        <v>45257</v>
      </c>
      <c r="I952" s="298">
        <v>54000</v>
      </c>
      <c r="J952" s="242">
        <v>12</v>
      </c>
      <c r="K952" s="294">
        <f t="shared" si="14"/>
        <v>45621</v>
      </c>
      <c r="L952" s="234">
        <v>9</v>
      </c>
      <c r="M952" s="234">
        <v>0.01</v>
      </c>
      <c r="N952" s="234">
        <v>9</v>
      </c>
      <c r="O952" s="299"/>
      <c r="P952" s="299"/>
      <c r="Q952" s="299"/>
      <c r="R952" s="299"/>
      <c r="S952" s="299"/>
      <c r="T952" s="299"/>
      <c r="U952" s="299"/>
      <c r="V952" s="299"/>
      <c r="W952" s="299"/>
      <c r="X952" s="298">
        <v>54000</v>
      </c>
      <c r="Y952" s="301"/>
      <c r="Z952" s="38"/>
      <c r="AA952" s="38"/>
      <c r="AB952" s="38"/>
      <c r="AC952" s="38"/>
      <c r="AD952" s="38"/>
      <c r="AE952" s="38"/>
      <c r="AF952" s="38"/>
      <c r="AG952" s="38"/>
      <c r="AH952" s="38"/>
      <c r="AI952" s="38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  <c r="AU952" s="38"/>
      <c r="AV952" s="38"/>
      <c r="AW952" s="38"/>
      <c r="AX952" s="38"/>
      <c r="AY952" s="38"/>
      <c r="AZ952" s="38"/>
      <c r="BA952" s="38"/>
      <c r="BB952" s="38"/>
      <c r="BC952" s="38"/>
      <c r="BD952" s="38"/>
      <c r="BE952" s="38"/>
      <c r="BF952" s="38"/>
      <c r="BG952" s="38"/>
      <c r="BH952" s="38"/>
      <c r="BI952" s="38"/>
      <c r="BJ952" s="38"/>
      <c r="BK952" s="38"/>
      <c r="BL952" s="38"/>
      <c r="BM952" s="38"/>
      <c r="BN952" s="38"/>
      <c r="BO952" s="38"/>
      <c r="BP952" s="38"/>
      <c r="BQ952" s="38"/>
      <c r="BR952" s="38"/>
      <c r="BS952" s="38"/>
      <c r="BT952" s="38"/>
      <c r="BU952" s="38"/>
      <c r="BV952" s="38"/>
      <c r="BW952" s="38"/>
      <c r="BX952" s="38"/>
      <c r="BY952" s="38"/>
      <c r="BZ952" s="38"/>
      <c r="CA952" s="38"/>
      <c r="CB952" s="38"/>
      <c r="CC952" s="38"/>
      <c r="CD952" s="38"/>
      <c r="CE952" s="38"/>
      <c r="CF952" s="38"/>
      <c r="CG952" s="38"/>
      <c r="CH952" s="38"/>
      <c r="CI952" s="38"/>
      <c r="CJ952" s="38"/>
      <c r="CK952" s="38"/>
      <c r="CL952" s="38"/>
      <c r="CM952" s="38"/>
      <c r="CN952" s="38"/>
      <c r="CO952" s="38"/>
      <c r="CP952" s="38"/>
      <c r="CQ952" s="38"/>
      <c r="CR952" s="38"/>
      <c r="CS952" s="38"/>
      <c r="CT952" s="38"/>
      <c r="CU952" s="38"/>
      <c r="CV952" s="38"/>
      <c r="CW952" s="38"/>
      <c r="CX952" s="38"/>
      <c r="CY952" s="38"/>
      <c r="CZ952" s="38"/>
      <c r="DA952" s="38"/>
      <c r="DB952" s="38"/>
      <c r="DC952" s="38"/>
      <c r="DD952" s="38"/>
      <c r="DE952" s="38"/>
      <c r="DF952" s="38"/>
      <c r="DG952" s="38"/>
      <c r="DH952" s="38"/>
      <c r="DI952" s="124"/>
    </row>
    <row r="953" spans="1:113" s="35" customFormat="1" ht="15.75" thickTop="1" thickBot="1">
      <c r="A953" s="872">
        <v>1941</v>
      </c>
      <c r="B953" s="836" t="s">
        <v>5804</v>
      </c>
      <c r="C953" s="115" t="s">
        <v>148</v>
      </c>
      <c r="D953" s="241">
        <v>3204</v>
      </c>
      <c r="E953" s="242" t="s">
        <v>149</v>
      </c>
      <c r="F953" s="242">
        <v>10</v>
      </c>
      <c r="G953" s="242" t="s">
        <v>150</v>
      </c>
      <c r="H953" s="297">
        <v>45323</v>
      </c>
      <c r="I953" s="298">
        <v>50000</v>
      </c>
      <c r="J953" s="242">
        <v>12</v>
      </c>
      <c r="K953" s="294">
        <f t="shared" si="14"/>
        <v>45687</v>
      </c>
      <c r="L953" s="234">
        <v>9</v>
      </c>
      <c r="M953" s="234">
        <v>0.01</v>
      </c>
      <c r="N953" s="234">
        <v>9</v>
      </c>
      <c r="O953" s="299"/>
      <c r="P953" s="299"/>
      <c r="Q953" s="299"/>
      <c r="R953" s="299"/>
      <c r="S953" s="299"/>
      <c r="T953" s="299"/>
      <c r="U953" s="299"/>
      <c r="V953" s="299"/>
      <c r="W953" s="299"/>
      <c r="X953" s="298">
        <v>50000</v>
      </c>
      <c r="Y953" s="301"/>
      <c r="Z953" s="38"/>
      <c r="AA953" s="38"/>
      <c r="AB953" s="38"/>
      <c r="AC953" s="38"/>
      <c r="AD953" s="38"/>
      <c r="AE953" s="38"/>
      <c r="AF953" s="38"/>
      <c r="AG953" s="38"/>
      <c r="AH953" s="38"/>
      <c r="AI953" s="38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  <c r="AU953" s="38"/>
      <c r="AV953" s="38"/>
      <c r="AW953" s="38"/>
      <c r="AX953" s="38"/>
      <c r="AY953" s="38"/>
      <c r="AZ953" s="38"/>
      <c r="BA953" s="38"/>
      <c r="BB953" s="38"/>
      <c r="BC953" s="38"/>
      <c r="BD953" s="38"/>
      <c r="BE953" s="38"/>
      <c r="BF953" s="38"/>
      <c r="BG953" s="38"/>
      <c r="BH953" s="38"/>
      <c r="BI953" s="38"/>
      <c r="BJ953" s="38"/>
      <c r="BK953" s="38"/>
      <c r="BL953" s="38"/>
      <c r="BM953" s="38"/>
      <c r="BN953" s="38"/>
      <c r="BO953" s="38"/>
      <c r="BP953" s="38"/>
      <c r="BQ953" s="38"/>
      <c r="BR953" s="38"/>
      <c r="BS953" s="38"/>
      <c r="BT953" s="38"/>
      <c r="BU953" s="38"/>
      <c r="BV953" s="38"/>
      <c r="BW953" s="38"/>
      <c r="BX953" s="38"/>
      <c r="BY953" s="38"/>
      <c r="BZ953" s="38"/>
      <c r="CA953" s="38"/>
      <c r="CB953" s="38"/>
      <c r="CC953" s="38"/>
      <c r="CD953" s="38"/>
      <c r="CE953" s="38"/>
      <c r="CF953" s="38"/>
      <c r="CG953" s="38"/>
      <c r="CH953" s="38"/>
      <c r="CI953" s="38"/>
      <c r="CJ953" s="38"/>
      <c r="CK953" s="38"/>
      <c r="CL953" s="38"/>
      <c r="CM953" s="38"/>
      <c r="CN953" s="38"/>
      <c r="CO953" s="38"/>
      <c r="CP953" s="38"/>
      <c r="CQ953" s="38"/>
      <c r="CR953" s="38"/>
      <c r="CS953" s="38"/>
      <c r="CT953" s="38"/>
      <c r="CU953" s="38"/>
      <c r="CV953" s="38"/>
      <c r="CW953" s="38"/>
      <c r="CX953" s="38"/>
      <c r="CY953" s="38"/>
      <c r="CZ953" s="38"/>
      <c r="DA953" s="38"/>
      <c r="DB953" s="38"/>
      <c r="DC953" s="38"/>
      <c r="DD953" s="38"/>
      <c r="DE953" s="38"/>
      <c r="DF953" s="38"/>
      <c r="DG953" s="38"/>
      <c r="DH953" s="38"/>
      <c r="DI953" s="124"/>
    </row>
    <row r="954" spans="1:113" s="35" customFormat="1" ht="15.75" thickTop="1" thickBot="1">
      <c r="A954" s="872">
        <v>1846</v>
      </c>
      <c r="B954" s="836" t="s">
        <v>5804</v>
      </c>
      <c r="C954" s="115" t="s">
        <v>148</v>
      </c>
      <c r="D954" s="241">
        <v>3206</v>
      </c>
      <c r="E954" s="242" t="s">
        <v>149</v>
      </c>
      <c r="F954" s="242">
        <v>10</v>
      </c>
      <c r="G954" s="242" t="s">
        <v>150</v>
      </c>
      <c r="H954" s="297">
        <v>45138</v>
      </c>
      <c r="I954" s="298">
        <v>57500</v>
      </c>
      <c r="J954" s="242">
        <v>12</v>
      </c>
      <c r="K954" s="294">
        <f t="shared" si="14"/>
        <v>45502</v>
      </c>
      <c r="L954" s="234">
        <v>9</v>
      </c>
      <c r="M954" s="234">
        <v>0.01</v>
      </c>
      <c r="N954" s="234">
        <v>9</v>
      </c>
      <c r="O954" s="299"/>
      <c r="P954" s="299"/>
      <c r="Q954" s="299"/>
      <c r="R954" s="299"/>
      <c r="S954" s="299"/>
      <c r="T954" s="299"/>
      <c r="U954" s="299"/>
      <c r="V954" s="299"/>
      <c r="W954" s="299"/>
      <c r="X954" s="298">
        <v>57500</v>
      </c>
      <c r="Y954" s="301"/>
      <c r="Z954" s="38"/>
      <c r="AA954" s="38"/>
      <c r="AB954" s="38"/>
      <c r="AC954" s="38"/>
      <c r="AD954" s="38"/>
      <c r="AE954" s="38"/>
      <c r="AF954" s="38"/>
      <c r="AG954" s="38"/>
      <c r="AH954" s="38"/>
      <c r="AI954" s="38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  <c r="AU954" s="38"/>
      <c r="AV954" s="38"/>
      <c r="AW954" s="38"/>
      <c r="AX954" s="38"/>
      <c r="AY954" s="38"/>
      <c r="AZ954" s="38"/>
      <c r="BA954" s="38"/>
      <c r="BB954" s="38"/>
      <c r="BC954" s="38"/>
      <c r="BD954" s="38"/>
      <c r="BE954" s="38"/>
      <c r="BF954" s="38"/>
      <c r="BG954" s="38"/>
      <c r="BH954" s="38"/>
      <c r="BI954" s="38"/>
      <c r="BJ954" s="38"/>
      <c r="BK954" s="38"/>
      <c r="BL954" s="38"/>
      <c r="BM954" s="38"/>
      <c r="BN954" s="38"/>
      <c r="BO954" s="38"/>
      <c r="BP954" s="38"/>
      <c r="BQ954" s="38"/>
      <c r="BR954" s="38"/>
      <c r="BS954" s="38"/>
      <c r="BT954" s="38"/>
      <c r="BU954" s="38"/>
      <c r="BV954" s="38"/>
      <c r="BW954" s="38"/>
      <c r="BX954" s="38"/>
      <c r="BY954" s="38"/>
      <c r="BZ954" s="38"/>
      <c r="CA954" s="38"/>
      <c r="CB954" s="38"/>
      <c r="CC954" s="38"/>
      <c r="CD954" s="38"/>
      <c r="CE954" s="38"/>
      <c r="CF954" s="38"/>
      <c r="CG954" s="38"/>
      <c r="CH954" s="38"/>
      <c r="CI954" s="38"/>
      <c r="CJ954" s="38"/>
      <c r="CK954" s="38"/>
      <c r="CL954" s="38"/>
      <c r="CM954" s="38"/>
      <c r="CN954" s="38"/>
      <c r="CO954" s="38"/>
      <c r="CP954" s="38"/>
      <c r="CQ954" s="38"/>
      <c r="CR954" s="38"/>
      <c r="CS954" s="38"/>
      <c r="CT954" s="38"/>
      <c r="CU954" s="38"/>
      <c r="CV954" s="38"/>
      <c r="CW954" s="38"/>
      <c r="CX954" s="38"/>
      <c r="CY954" s="38"/>
      <c r="CZ954" s="38"/>
      <c r="DA954" s="38"/>
      <c r="DB954" s="38"/>
      <c r="DC954" s="38"/>
      <c r="DD954" s="38"/>
      <c r="DE954" s="38"/>
      <c r="DF954" s="38"/>
      <c r="DG954" s="38"/>
      <c r="DH954" s="38"/>
      <c r="DI954" s="124"/>
    </row>
    <row r="955" spans="1:113" s="35" customFormat="1" ht="15.75" thickTop="1" thickBot="1">
      <c r="A955" s="872">
        <v>1494</v>
      </c>
      <c r="B955" s="836" t="s">
        <v>5804</v>
      </c>
      <c r="C955" s="115" t="s">
        <v>148</v>
      </c>
      <c r="D955" s="241">
        <v>3207</v>
      </c>
      <c r="E955" s="242" t="s">
        <v>149</v>
      </c>
      <c r="F955" s="242">
        <v>10</v>
      </c>
      <c r="G955" s="242" t="s">
        <v>150</v>
      </c>
      <c r="H955" s="297">
        <v>45323</v>
      </c>
      <c r="I955" s="298">
        <v>57500</v>
      </c>
      <c r="J955" s="242">
        <v>12</v>
      </c>
      <c r="K955" s="294">
        <f t="shared" ref="K955:K1018" si="15">H955+364</f>
        <v>45687</v>
      </c>
      <c r="L955" s="234">
        <v>9</v>
      </c>
      <c r="M955" s="234">
        <v>0.01</v>
      </c>
      <c r="N955" s="234">
        <v>9</v>
      </c>
      <c r="O955" s="299"/>
      <c r="P955" s="299"/>
      <c r="Q955" s="299"/>
      <c r="R955" s="299"/>
      <c r="S955" s="299"/>
      <c r="T955" s="299"/>
      <c r="U955" s="299"/>
      <c r="V955" s="299"/>
      <c r="W955" s="299"/>
      <c r="X955" s="298">
        <v>57500</v>
      </c>
      <c r="Y955" s="301"/>
      <c r="Z955" s="38"/>
      <c r="AA955" s="38"/>
      <c r="AB955" s="38"/>
      <c r="AC955" s="38"/>
      <c r="AD955" s="38"/>
      <c r="AE955" s="38"/>
      <c r="AF955" s="38"/>
      <c r="AG955" s="38"/>
      <c r="AH955" s="38"/>
      <c r="AI955" s="38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  <c r="AU955" s="38"/>
      <c r="AV955" s="38"/>
      <c r="AW955" s="38"/>
      <c r="AX955" s="38"/>
      <c r="AY955" s="38"/>
      <c r="AZ955" s="38"/>
      <c r="BA955" s="38"/>
      <c r="BB955" s="38"/>
      <c r="BC955" s="38"/>
      <c r="BD955" s="38"/>
      <c r="BE955" s="38"/>
      <c r="BF955" s="38"/>
      <c r="BG955" s="38"/>
      <c r="BH955" s="38"/>
      <c r="BI955" s="38"/>
      <c r="BJ955" s="38"/>
      <c r="BK955" s="38"/>
      <c r="BL955" s="38"/>
      <c r="BM955" s="38"/>
      <c r="BN955" s="38"/>
      <c r="BO955" s="38"/>
      <c r="BP955" s="38"/>
      <c r="BQ955" s="38"/>
      <c r="BR955" s="38"/>
      <c r="BS955" s="38"/>
      <c r="BT955" s="38"/>
      <c r="BU955" s="38"/>
      <c r="BV955" s="38"/>
      <c r="BW955" s="38"/>
      <c r="BX955" s="38"/>
      <c r="BY955" s="38"/>
      <c r="BZ955" s="38"/>
      <c r="CA955" s="38"/>
      <c r="CB955" s="38"/>
      <c r="CC955" s="38"/>
      <c r="CD955" s="38"/>
      <c r="CE955" s="38"/>
      <c r="CF955" s="38"/>
      <c r="CG955" s="38"/>
      <c r="CH955" s="38"/>
      <c r="CI955" s="38"/>
      <c r="CJ955" s="38"/>
      <c r="CK955" s="38"/>
      <c r="CL955" s="38"/>
      <c r="CM955" s="38"/>
      <c r="CN955" s="38"/>
      <c r="CO955" s="38"/>
      <c r="CP955" s="38"/>
      <c r="CQ955" s="38"/>
      <c r="CR955" s="38"/>
      <c r="CS955" s="38"/>
      <c r="CT955" s="38"/>
      <c r="CU955" s="38"/>
      <c r="CV955" s="38"/>
      <c r="CW955" s="38"/>
      <c r="CX955" s="38"/>
      <c r="CY955" s="38"/>
      <c r="CZ955" s="38"/>
      <c r="DA955" s="38"/>
      <c r="DB955" s="38"/>
      <c r="DC955" s="38"/>
      <c r="DD955" s="38"/>
      <c r="DE955" s="38"/>
      <c r="DF955" s="38"/>
      <c r="DG955" s="38"/>
      <c r="DH955" s="38"/>
      <c r="DI955" s="124"/>
    </row>
    <row r="956" spans="1:113" s="35" customFormat="1" ht="15.75" thickTop="1" thickBot="1">
      <c r="A956" s="872">
        <v>1547</v>
      </c>
      <c r="B956" s="836" t="s">
        <v>5804</v>
      </c>
      <c r="C956" s="115" t="s">
        <v>148</v>
      </c>
      <c r="D956" s="241">
        <v>3208</v>
      </c>
      <c r="E956" s="242" t="s">
        <v>149</v>
      </c>
      <c r="F956" s="242">
        <v>10</v>
      </c>
      <c r="G956" s="242" t="s">
        <v>150</v>
      </c>
      <c r="H956" s="297">
        <v>45323</v>
      </c>
      <c r="I956" s="298">
        <v>185000</v>
      </c>
      <c r="J956" s="242">
        <v>12</v>
      </c>
      <c r="K956" s="294">
        <f t="shared" si="15"/>
        <v>45687</v>
      </c>
      <c r="L956" s="234">
        <v>9</v>
      </c>
      <c r="M956" s="234">
        <v>0.01</v>
      </c>
      <c r="N956" s="234">
        <v>9</v>
      </c>
      <c r="O956" s="299"/>
      <c r="P956" s="299"/>
      <c r="Q956" s="299"/>
      <c r="R956" s="299"/>
      <c r="S956" s="299"/>
      <c r="T956" s="299"/>
      <c r="U956" s="299"/>
      <c r="V956" s="299"/>
      <c r="W956" s="299"/>
      <c r="X956" s="298">
        <v>185000</v>
      </c>
      <c r="Y956" s="301"/>
      <c r="Z956" s="38"/>
      <c r="AA956" s="38"/>
      <c r="AB956" s="38"/>
      <c r="AC956" s="38"/>
      <c r="AD956" s="38"/>
      <c r="AE956" s="38"/>
      <c r="AF956" s="38"/>
      <c r="AG956" s="38"/>
      <c r="AH956" s="38"/>
      <c r="AI956" s="38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  <c r="AU956" s="38"/>
      <c r="AV956" s="38"/>
      <c r="AW956" s="38"/>
      <c r="AX956" s="38"/>
      <c r="AY956" s="38"/>
      <c r="AZ956" s="38"/>
      <c r="BA956" s="38"/>
      <c r="BB956" s="38"/>
      <c r="BC956" s="38"/>
      <c r="BD956" s="38"/>
      <c r="BE956" s="38"/>
      <c r="BF956" s="38"/>
      <c r="BG956" s="38"/>
      <c r="BH956" s="38"/>
      <c r="BI956" s="38"/>
      <c r="BJ956" s="38"/>
      <c r="BK956" s="38"/>
      <c r="BL956" s="38"/>
      <c r="BM956" s="38"/>
      <c r="BN956" s="38"/>
      <c r="BO956" s="38"/>
      <c r="BP956" s="38"/>
      <c r="BQ956" s="38"/>
      <c r="BR956" s="38"/>
      <c r="BS956" s="38"/>
      <c r="BT956" s="38"/>
      <c r="BU956" s="38"/>
      <c r="BV956" s="38"/>
      <c r="BW956" s="38"/>
      <c r="BX956" s="38"/>
      <c r="BY956" s="38"/>
      <c r="BZ956" s="38"/>
      <c r="CA956" s="38"/>
      <c r="CB956" s="38"/>
      <c r="CC956" s="38"/>
      <c r="CD956" s="38"/>
      <c r="CE956" s="38"/>
      <c r="CF956" s="38"/>
      <c r="CG956" s="38"/>
      <c r="CH956" s="38"/>
      <c r="CI956" s="38"/>
      <c r="CJ956" s="38"/>
      <c r="CK956" s="38"/>
      <c r="CL956" s="38"/>
      <c r="CM956" s="38"/>
      <c r="CN956" s="38"/>
      <c r="CO956" s="38"/>
      <c r="CP956" s="38"/>
      <c r="CQ956" s="38"/>
      <c r="CR956" s="38"/>
      <c r="CS956" s="38"/>
      <c r="CT956" s="38"/>
      <c r="CU956" s="38"/>
      <c r="CV956" s="38"/>
      <c r="CW956" s="38"/>
      <c r="CX956" s="38"/>
      <c r="CY956" s="38"/>
      <c r="CZ956" s="38"/>
      <c r="DA956" s="38"/>
      <c r="DB956" s="38"/>
      <c r="DC956" s="38"/>
      <c r="DD956" s="38"/>
      <c r="DE956" s="38"/>
      <c r="DF956" s="38"/>
      <c r="DG956" s="38"/>
      <c r="DH956" s="38"/>
      <c r="DI956" s="124"/>
    </row>
    <row r="957" spans="1:113" s="35" customFormat="1" ht="15.75" thickTop="1" thickBot="1">
      <c r="A957" s="872">
        <v>1881</v>
      </c>
      <c r="B957" s="836" t="s">
        <v>5804</v>
      </c>
      <c r="C957" s="115" t="s">
        <v>148</v>
      </c>
      <c r="D957" s="241">
        <v>3210</v>
      </c>
      <c r="E957" s="242" t="s">
        <v>149</v>
      </c>
      <c r="F957" s="242">
        <v>10</v>
      </c>
      <c r="G957" s="242" t="s">
        <v>150</v>
      </c>
      <c r="H957" s="297">
        <v>45323</v>
      </c>
      <c r="I957" s="298">
        <v>57500</v>
      </c>
      <c r="J957" s="242">
        <v>12</v>
      </c>
      <c r="K957" s="294">
        <f t="shared" si="15"/>
        <v>45687</v>
      </c>
      <c r="L957" s="234">
        <v>9</v>
      </c>
      <c r="M957" s="234">
        <v>0.01</v>
      </c>
      <c r="N957" s="234">
        <v>9</v>
      </c>
      <c r="O957" s="299"/>
      <c r="P957" s="299"/>
      <c r="Q957" s="299"/>
      <c r="R957" s="299"/>
      <c r="S957" s="299"/>
      <c r="T957" s="299"/>
      <c r="U957" s="299"/>
      <c r="V957" s="299"/>
      <c r="W957" s="299"/>
      <c r="X957" s="298">
        <v>57500</v>
      </c>
      <c r="Y957" s="301"/>
      <c r="Z957" s="38"/>
      <c r="AA957" s="38"/>
      <c r="AB957" s="38"/>
      <c r="AC957" s="38"/>
      <c r="AD957" s="38"/>
      <c r="AE957" s="38"/>
      <c r="AF957" s="38"/>
      <c r="AG957" s="38"/>
      <c r="AH957" s="38"/>
      <c r="AI957" s="38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  <c r="AU957" s="38"/>
      <c r="AV957" s="38"/>
      <c r="AW957" s="38"/>
      <c r="AX957" s="38"/>
      <c r="AY957" s="38"/>
      <c r="AZ957" s="38"/>
      <c r="BA957" s="38"/>
      <c r="BB957" s="38"/>
      <c r="BC957" s="38"/>
      <c r="BD957" s="38"/>
      <c r="BE957" s="38"/>
      <c r="BF957" s="38"/>
      <c r="BG957" s="38"/>
      <c r="BH957" s="38"/>
      <c r="BI957" s="38"/>
      <c r="BJ957" s="38"/>
      <c r="BK957" s="38"/>
      <c r="BL957" s="38"/>
      <c r="BM957" s="38"/>
      <c r="BN957" s="38"/>
      <c r="BO957" s="38"/>
      <c r="BP957" s="38"/>
      <c r="BQ957" s="38"/>
      <c r="BR957" s="38"/>
      <c r="BS957" s="38"/>
      <c r="BT957" s="38"/>
      <c r="BU957" s="38"/>
      <c r="BV957" s="38"/>
      <c r="BW957" s="38"/>
      <c r="BX957" s="38"/>
      <c r="BY957" s="38"/>
      <c r="BZ957" s="38"/>
      <c r="CA957" s="38"/>
      <c r="CB957" s="38"/>
      <c r="CC957" s="38"/>
      <c r="CD957" s="38"/>
      <c r="CE957" s="38"/>
      <c r="CF957" s="38"/>
      <c r="CG957" s="38"/>
      <c r="CH957" s="38"/>
      <c r="CI957" s="38"/>
      <c r="CJ957" s="38"/>
      <c r="CK957" s="38"/>
      <c r="CL957" s="38"/>
      <c r="CM957" s="38"/>
      <c r="CN957" s="38"/>
      <c r="CO957" s="38"/>
      <c r="CP957" s="38"/>
      <c r="CQ957" s="38"/>
      <c r="CR957" s="38"/>
      <c r="CS957" s="38"/>
      <c r="CT957" s="38"/>
      <c r="CU957" s="38"/>
      <c r="CV957" s="38"/>
      <c r="CW957" s="38"/>
      <c r="CX957" s="38"/>
      <c r="CY957" s="38"/>
      <c r="CZ957" s="38"/>
      <c r="DA957" s="38"/>
      <c r="DB957" s="38"/>
      <c r="DC957" s="38"/>
      <c r="DD957" s="38"/>
      <c r="DE957" s="38"/>
      <c r="DF957" s="38"/>
      <c r="DG957" s="38"/>
      <c r="DH957" s="38"/>
      <c r="DI957" s="124"/>
    </row>
    <row r="958" spans="1:113" s="35" customFormat="1" ht="15.75" thickTop="1" thickBot="1">
      <c r="A958" s="872">
        <v>1944</v>
      </c>
      <c r="B958" s="836" t="s">
        <v>5804</v>
      </c>
      <c r="C958" s="115" t="s">
        <v>148</v>
      </c>
      <c r="D958" s="241">
        <v>3211</v>
      </c>
      <c r="E958" s="242" t="s">
        <v>149</v>
      </c>
      <c r="F958" s="242">
        <v>10</v>
      </c>
      <c r="G958" s="242" t="s">
        <v>150</v>
      </c>
      <c r="H958" s="297">
        <v>45323</v>
      </c>
      <c r="I958" s="298">
        <v>57500</v>
      </c>
      <c r="J958" s="242">
        <v>12</v>
      </c>
      <c r="K958" s="294">
        <f t="shared" si="15"/>
        <v>45687</v>
      </c>
      <c r="L958" s="234">
        <v>9</v>
      </c>
      <c r="M958" s="234">
        <v>0.01</v>
      </c>
      <c r="N958" s="234">
        <v>9</v>
      </c>
      <c r="O958" s="299"/>
      <c r="P958" s="299"/>
      <c r="Q958" s="299"/>
      <c r="R958" s="299"/>
      <c r="S958" s="299"/>
      <c r="T958" s="299"/>
      <c r="U958" s="299"/>
      <c r="V958" s="299"/>
      <c r="W958" s="299"/>
      <c r="X958" s="298">
        <v>57500</v>
      </c>
      <c r="Y958" s="301"/>
      <c r="Z958" s="38"/>
      <c r="AA958" s="38"/>
      <c r="AB958" s="38"/>
      <c r="AC958" s="38"/>
      <c r="AD958" s="38"/>
      <c r="AE958" s="38"/>
      <c r="AF958" s="38"/>
      <c r="AG958" s="38"/>
      <c r="AH958" s="38"/>
      <c r="AI958" s="38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  <c r="AU958" s="38"/>
      <c r="AV958" s="38"/>
      <c r="AW958" s="38"/>
      <c r="AX958" s="38"/>
      <c r="AY958" s="38"/>
      <c r="AZ958" s="38"/>
      <c r="BA958" s="38"/>
      <c r="BB958" s="38"/>
      <c r="BC958" s="38"/>
      <c r="BD958" s="38"/>
      <c r="BE958" s="38"/>
      <c r="BF958" s="38"/>
      <c r="BG958" s="38"/>
      <c r="BH958" s="38"/>
      <c r="BI958" s="38"/>
      <c r="BJ958" s="38"/>
      <c r="BK958" s="38"/>
      <c r="BL958" s="38"/>
      <c r="BM958" s="38"/>
      <c r="BN958" s="38"/>
      <c r="BO958" s="38"/>
      <c r="BP958" s="38"/>
      <c r="BQ958" s="38"/>
      <c r="BR958" s="38"/>
      <c r="BS958" s="38"/>
      <c r="BT958" s="38"/>
      <c r="BU958" s="38"/>
      <c r="BV958" s="38"/>
      <c r="BW958" s="38"/>
      <c r="BX958" s="38"/>
      <c r="BY958" s="38"/>
      <c r="BZ958" s="38"/>
      <c r="CA958" s="38"/>
      <c r="CB958" s="38"/>
      <c r="CC958" s="38"/>
      <c r="CD958" s="38"/>
      <c r="CE958" s="38"/>
      <c r="CF958" s="38"/>
      <c r="CG958" s="38"/>
      <c r="CH958" s="38"/>
      <c r="CI958" s="38"/>
      <c r="CJ958" s="38"/>
      <c r="CK958" s="38"/>
      <c r="CL958" s="38"/>
      <c r="CM958" s="38"/>
      <c r="CN958" s="38"/>
      <c r="CO958" s="38"/>
      <c r="CP958" s="38"/>
      <c r="CQ958" s="38"/>
      <c r="CR958" s="38"/>
      <c r="CS958" s="38"/>
      <c r="CT958" s="38"/>
      <c r="CU958" s="38"/>
      <c r="CV958" s="38"/>
      <c r="CW958" s="38"/>
      <c r="CX958" s="38"/>
      <c r="CY958" s="38"/>
      <c r="CZ958" s="38"/>
      <c r="DA958" s="38"/>
      <c r="DB958" s="38"/>
      <c r="DC958" s="38"/>
      <c r="DD958" s="38"/>
      <c r="DE958" s="38"/>
      <c r="DF958" s="38"/>
      <c r="DG958" s="38"/>
      <c r="DH958" s="38"/>
      <c r="DI958" s="124"/>
    </row>
    <row r="959" spans="1:113" s="35" customFormat="1" ht="15.75" thickTop="1" thickBot="1">
      <c r="A959" s="872">
        <v>1880</v>
      </c>
      <c r="B959" s="836" t="s">
        <v>5804</v>
      </c>
      <c r="C959" s="115" t="s">
        <v>148</v>
      </c>
      <c r="D959" s="241">
        <v>3212</v>
      </c>
      <c r="E959" s="242" t="s">
        <v>149</v>
      </c>
      <c r="F959" s="242">
        <v>10</v>
      </c>
      <c r="G959" s="242" t="s">
        <v>150</v>
      </c>
      <c r="H959" s="297">
        <v>45110</v>
      </c>
      <c r="I959" s="298">
        <v>50000</v>
      </c>
      <c r="J959" s="242">
        <v>12</v>
      </c>
      <c r="K959" s="294">
        <f t="shared" si="15"/>
        <v>45474</v>
      </c>
      <c r="L959" s="234">
        <v>9</v>
      </c>
      <c r="M959" s="234">
        <v>0.01</v>
      </c>
      <c r="N959" s="234">
        <v>9</v>
      </c>
      <c r="O959" s="299"/>
      <c r="P959" s="299"/>
      <c r="Q959" s="299"/>
      <c r="R959" s="299"/>
      <c r="S959" s="299"/>
      <c r="T959" s="299"/>
      <c r="U959" s="299"/>
      <c r="V959" s="299"/>
      <c r="W959" s="299"/>
      <c r="X959" s="298">
        <v>50000</v>
      </c>
      <c r="Y959" s="301"/>
      <c r="Z959" s="38"/>
      <c r="AA959" s="38"/>
      <c r="AB959" s="38"/>
      <c r="AC959" s="38"/>
      <c r="AD959" s="38"/>
      <c r="AE959" s="38"/>
      <c r="AF959" s="38"/>
      <c r="AG959" s="38"/>
      <c r="AH959" s="38"/>
      <c r="AI959" s="38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  <c r="AU959" s="38"/>
      <c r="AV959" s="38"/>
      <c r="AW959" s="38"/>
      <c r="AX959" s="38"/>
      <c r="AY959" s="38"/>
      <c r="AZ959" s="38"/>
      <c r="BA959" s="38"/>
      <c r="BB959" s="38"/>
      <c r="BC959" s="38"/>
      <c r="BD959" s="38"/>
      <c r="BE959" s="38"/>
      <c r="BF959" s="38"/>
      <c r="BG959" s="38"/>
      <c r="BH959" s="38"/>
      <c r="BI959" s="38"/>
      <c r="BJ959" s="38"/>
      <c r="BK959" s="38"/>
      <c r="BL959" s="38"/>
      <c r="BM959" s="38"/>
      <c r="BN959" s="38"/>
      <c r="BO959" s="38"/>
      <c r="BP959" s="38"/>
      <c r="BQ959" s="38"/>
      <c r="BR959" s="38"/>
      <c r="BS959" s="38"/>
      <c r="BT959" s="38"/>
      <c r="BU959" s="38"/>
      <c r="BV959" s="38"/>
      <c r="BW959" s="38"/>
      <c r="BX959" s="38"/>
      <c r="BY959" s="38"/>
      <c r="BZ959" s="38"/>
      <c r="CA959" s="38"/>
      <c r="CB959" s="38"/>
      <c r="CC959" s="38"/>
      <c r="CD959" s="38"/>
      <c r="CE959" s="38"/>
      <c r="CF959" s="38"/>
      <c r="CG959" s="38"/>
      <c r="CH959" s="38"/>
      <c r="CI959" s="38"/>
      <c r="CJ959" s="38"/>
      <c r="CK959" s="38"/>
      <c r="CL959" s="38"/>
      <c r="CM959" s="38"/>
      <c r="CN959" s="38"/>
      <c r="CO959" s="38"/>
      <c r="CP959" s="38"/>
      <c r="CQ959" s="38"/>
      <c r="CR959" s="38"/>
      <c r="CS959" s="38"/>
      <c r="CT959" s="38"/>
      <c r="CU959" s="38"/>
      <c r="CV959" s="38"/>
      <c r="CW959" s="38"/>
      <c r="CX959" s="38"/>
      <c r="CY959" s="38"/>
      <c r="CZ959" s="38"/>
      <c r="DA959" s="38"/>
      <c r="DB959" s="38"/>
      <c r="DC959" s="38"/>
      <c r="DD959" s="38"/>
      <c r="DE959" s="38"/>
      <c r="DF959" s="38"/>
      <c r="DG959" s="38"/>
      <c r="DH959" s="38"/>
      <c r="DI959" s="124"/>
    </row>
    <row r="960" spans="1:113" s="35" customFormat="1" ht="15.75" thickTop="1" thickBot="1">
      <c r="A960" s="872">
        <v>1980</v>
      </c>
      <c r="B960" s="836" t="s">
        <v>5804</v>
      </c>
      <c r="C960" s="115" t="s">
        <v>148</v>
      </c>
      <c r="D960" s="241">
        <v>3213</v>
      </c>
      <c r="E960" s="242" t="s">
        <v>149</v>
      </c>
      <c r="F960" s="242">
        <v>10</v>
      </c>
      <c r="G960" s="242" t="s">
        <v>150</v>
      </c>
      <c r="H960" s="297">
        <v>45323</v>
      </c>
      <c r="I960" s="298">
        <v>57500</v>
      </c>
      <c r="J960" s="242">
        <v>12</v>
      </c>
      <c r="K960" s="294">
        <f t="shared" si="15"/>
        <v>45687</v>
      </c>
      <c r="L960" s="234">
        <v>9</v>
      </c>
      <c r="M960" s="234">
        <v>0.01</v>
      </c>
      <c r="N960" s="234">
        <v>9</v>
      </c>
      <c r="O960" s="299"/>
      <c r="P960" s="299"/>
      <c r="Q960" s="299"/>
      <c r="R960" s="299"/>
      <c r="S960" s="299"/>
      <c r="T960" s="299"/>
      <c r="U960" s="299"/>
      <c r="V960" s="299"/>
      <c r="W960" s="299"/>
      <c r="X960" s="298">
        <v>57500</v>
      </c>
      <c r="Y960" s="301"/>
      <c r="Z960" s="38"/>
      <c r="AA960" s="38"/>
      <c r="AB960" s="38"/>
      <c r="AC960" s="38"/>
      <c r="AD960" s="38"/>
      <c r="AE960" s="38"/>
      <c r="AF960" s="38"/>
      <c r="AG960" s="38"/>
      <c r="AH960" s="38"/>
      <c r="AI960" s="38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  <c r="AU960" s="38"/>
      <c r="AV960" s="38"/>
      <c r="AW960" s="38"/>
      <c r="AX960" s="38"/>
      <c r="AY960" s="38"/>
      <c r="AZ960" s="38"/>
      <c r="BA960" s="38"/>
      <c r="BB960" s="38"/>
      <c r="BC960" s="38"/>
      <c r="BD960" s="38"/>
      <c r="BE960" s="38"/>
      <c r="BF960" s="38"/>
      <c r="BG960" s="38"/>
      <c r="BH960" s="38"/>
      <c r="BI960" s="38"/>
      <c r="BJ960" s="38"/>
      <c r="BK960" s="38"/>
      <c r="BL960" s="38"/>
      <c r="BM960" s="38"/>
      <c r="BN960" s="38"/>
      <c r="BO960" s="38"/>
      <c r="BP960" s="38"/>
      <c r="BQ960" s="38"/>
      <c r="BR960" s="38"/>
      <c r="BS960" s="38"/>
      <c r="BT960" s="38"/>
      <c r="BU960" s="38"/>
      <c r="BV960" s="38"/>
      <c r="BW960" s="38"/>
      <c r="BX960" s="38"/>
      <c r="BY960" s="38"/>
      <c r="BZ960" s="38"/>
      <c r="CA960" s="38"/>
      <c r="CB960" s="38"/>
      <c r="CC960" s="38"/>
      <c r="CD960" s="38"/>
      <c r="CE960" s="38"/>
      <c r="CF960" s="38"/>
      <c r="CG960" s="38"/>
      <c r="CH960" s="38"/>
      <c r="CI960" s="38"/>
      <c r="CJ960" s="38"/>
      <c r="CK960" s="38"/>
      <c r="CL960" s="38"/>
      <c r="CM960" s="38"/>
      <c r="CN960" s="38"/>
      <c r="CO960" s="38"/>
      <c r="CP960" s="38"/>
      <c r="CQ960" s="38"/>
      <c r="CR960" s="38"/>
      <c r="CS960" s="38"/>
      <c r="CT960" s="38"/>
      <c r="CU960" s="38"/>
      <c r="CV960" s="38"/>
      <c r="CW960" s="38"/>
      <c r="CX960" s="38"/>
      <c r="CY960" s="38"/>
      <c r="CZ960" s="38"/>
      <c r="DA960" s="38"/>
      <c r="DB960" s="38"/>
      <c r="DC960" s="38"/>
      <c r="DD960" s="38"/>
      <c r="DE960" s="38"/>
      <c r="DF960" s="38"/>
      <c r="DG960" s="38"/>
      <c r="DH960" s="38"/>
      <c r="DI960" s="124"/>
    </row>
    <row r="961" spans="1:113" s="35" customFormat="1" ht="15.75" thickTop="1" thickBot="1">
      <c r="A961" s="872">
        <v>2016</v>
      </c>
      <c r="B961" s="836" t="s">
        <v>5804</v>
      </c>
      <c r="C961" s="115" t="s">
        <v>148</v>
      </c>
      <c r="D961" s="241">
        <v>3216</v>
      </c>
      <c r="E961" s="242" t="s">
        <v>149</v>
      </c>
      <c r="F961" s="242">
        <v>10</v>
      </c>
      <c r="G961" s="242" t="s">
        <v>150</v>
      </c>
      <c r="H961" s="297">
        <v>45323</v>
      </c>
      <c r="I961" s="298">
        <v>57500</v>
      </c>
      <c r="J961" s="242">
        <v>12</v>
      </c>
      <c r="K961" s="294">
        <f t="shared" si="15"/>
        <v>45687</v>
      </c>
      <c r="L961" s="234">
        <v>9</v>
      </c>
      <c r="M961" s="234">
        <v>0.01</v>
      </c>
      <c r="N961" s="234">
        <v>9</v>
      </c>
      <c r="O961" s="299"/>
      <c r="P961" s="299"/>
      <c r="Q961" s="299"/>
      <c r="R961" s="299"/>
      <c r="S961" s="299"/>
      <c r="T961" s="299"/>
      <c r="U961" s="299"/>
      <c r="V961" s="299"/>
      <c r="W961" s="299"/>
      <c r="X961" s="298">
        <v>57500</v>
      </c>
      <c r="Y961" s="301"/>
      <c r="Z961" s="38"/>
      <c r="AA961" s="38"/>
      <c r="AB961" s="38"/>
      <c r="AC961" s="38"/>
      <c r="AD961" s="38"/>
      <c r="AE961" s="38"/>
      <c r="AF961" s="38"/>
      <c r="AG961" s="38"/>
      <c r="AH961" s="38"/>
      <c r="AI961" s="38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  <c r="AU961" s="38"/>
      <c r="AV961" s="38"/>
      <c r="AW961" s="38"/>
      <c r="AX961" s="38"/>
      <c r="AY961" s="38"/>
      <c r="AZ961" s="38"/>
      <c r="BA961" s="38"/>
      <c r="BB961" s="38"/>
      <c r="BC961" s="38"/>
      <c r="BD961" s="38"/>
      <c r="BE961" s="38"/>
      <c r="BF961" s="38"/>
      <c r="BG961" s="38"/>
      <c r="BH961" s="38"/>
      <c r="BI961" s="38"/>
      <c r="BJ961" s="38"/>
      <c r="BK961" s="38"/>
      <c r="BL961" s="38"/>
      <c r="BM961" s="38"/>
      <c r="BN961" s="38"/>
      <c r="BO961" s="38"/>
      <c r="BP961" s="38"/>
      <c r="BQ961" s="38"/>
      <c r="BR961" s="38"/>
      <c r="BS961" s="38"/>
      <c r="BT961" s="38"/>
      <c r="BU961" s="38"/>
      <c r="BV961" s="38"/>
      <c r="BW961" s="38"/>
      <c r="BX961" s="38"/>
      <c r="BY961" s="38"/>
      <c r="BZ961" s="38"/>
      <c r="CA961" s="38"/>
      <c r="CB961" s="38"/>
      <c r="CC961" s="38"/>
      <c r="CD961" s="38"/>
      <c r="CE961" s="38"/>
      <c r="CF961" s="38"/>
      <c r="CG961" s="38"/>
      <c r="CH961" s="38"/>
      <c r="CI961" s="38"/>
      <c r="CJ961" s="38"/>
      <c r="CK961" s="38"/>
      <c r="CL961" s="38"/>
      <c r="CM961" s="38"/>
      <c r="CN961" s="38"/>
      <c r="CO961" s="38"/>
      <c r="CP961" s="38"/>
      <c r="CQ961" s="38"/>
      <c r="CR961" s="38"/>
      <c r="CS961" s="38"/>
      <c r="CT961" s="38"/>
      <c r="CU961" s="38"/>
      <c r="CV961" s="38"/>
      <c r="CW961" s="38"/>
      <c r="CX961" s="38"/>
      <c r="CY961" s="38"/>
      <c r="CZ961" s="38"/>
      <c r="DA961" s="38"/>
      <c r="DB961" s="38"/>
      <c r="DC961" s="38"/>
      <c r="DD961" s="38"/>
      <c r="DE961" s="38"/>
      <c r="DF961" s="38"/>
      <c r="DG961" s="38"/>
      <c r="DH961" s="38"/>
      <c r="DI961" s="124"/>
    </row>
    <row r="962" spans="1:113" s="35" customFormat="1" ht="15.75" thickTop="1" thickBot="1">
      <c r="A962" s="872">
        <v>1950</v>
      </c>
      <c r="B962" s="836" t="s">
        <v>5804</v>
      </c>
      <c r="C962" s="115" t="s">
        <v>148</v>
      </c>
      <c r="D962" s="241">
        <v>3217</v>
      </c>
      <c r="E962" s="242" t="s">
        <v>149</v>
      </c>
      <c r="F962" s="242">
        <v>10</v>
      </c>
      <c r="G962" s="242" t="s">
        <v>150</v>
      </c>
      <c r="H962" s="297">
        <v>45323</v>
      </c>
      <c r="I962" s="298">
        <v>50000</v>
      </c>
      <c r="J962" s="242">
        <v>12</v>
      </c>
      <c r="K962" s="294">
        <f t="shared" si="15"/>
        <v>45687</v>
      </c>
      <c r="L962" s="234">
        <v>9</v>
      </c>
      <c r="M962" s="234">
        <v>0.01</v>
      </c>
      <c r="N962" s="234">
        <v>9</v>
      </c>
      <c r="O962" s="299"/>
      <c r="P962" s="299"/>
      <c r="Q962" s="299"/>
      <c r="R962" s="299"/>
      <c r="S962" s="299"/>
      <c r="T962" s="299"/>
      <c r="U962" s="299"/>
      <c r="V962" s="299"/>
      <c r="W962" s="299"/>
      <c r="X962" s="298">
        <v>50000</v>
      </c>
      <c r="Y962" s="301"/>
      <c r="Z962" s="38"/>
      <c r="AA962" s="38"/>
      <c r="AB962" s="38"/>
      <c r="AC962" s="38"/>
      <c r="AD962" s="38"/>
      <c r="AE962" s="38"/>
      <c r="AF962" s="38"/>
      <c r="AG962" s="38"/>
      <c r="AH962" s="38"/>
      <c r="AI962" s="38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  <c r="AU962" s="38"/>
      <c r="AV962" s="38"/>
      <c r="AW962" s="38"/>
      <c r="AX962" s="38"/>
      <c r="AY962" s="38"/>
      <c r="AZ962" s="38"/>
      <c r="BA962" s="38"/>
      <c r="BB962" s="38"/>
      <c r="BC962" s="38"/>
      <c r="BD962" s="38"/>
      <c r="BE962" s="38"/>
      <c r="BF962" s="38"/>
      <c r="BG962" s="38"/>
      <c r="BH962" s="38"/>
      <c r="BI962" s="38"/>
      <c r="BJ962" s="38"/>
      <c r="BK962" s="38"/>
      <c r="BL962" s="38"/>
      <c r="BM962" s="38"/>
      <c r="BN962" s="38"/>
      <c r="BO962" s="38"/>
      <c r="BP962" s="38"/>
      <c r="BQ962" s="38"/>
      <c r="BR962" s="38"/>
      <c r="BS962" s="38"/>
      <c r="BT962" s="38"/>
      <c r="BU962" s="38"/>
      <c r="BV962" s="38"/>
      <c r="BW962" s="38"/>
      <c r="BX962" s="38"/>
      <c r="BY962" s="38"/>
      <c r="BZ962" s="38"/>
      <c r="CA962" s="38"/>
      <c r="CB962" s="38"/>
      <c r="CC962" s="38"/>
      <c r="CD962" s="38"/>
      <c r="CE962" s="38"/>
      <c r="CF962" s="38"/>
      <c r="CG962" s="38"/>
      <c r="CH962" s="38"/>
      <c r="CI962" s="38"/>
      <c r="CJ962" s="38"/>
      <c r="CK962" s="38"/>
      <c r="CL962" s="38"/>
      <c r="CM962" s="38"/>
      <c r="CN962" s="38"/>
      <c r="CO962" s="38"/>
      <c r="CP962" s="38"/>
      <c r="CQ962" s="38"/>
      <c r="CR962" s="38"/>
      <c r="CS962" s="38"/>
      <c r="CT962" s="38"/>
      <c r="CU962" s="38"/>
      <c r="CV962" s="38"/>
      <c r="CW962" s="38"/>
      <c r="CX962" s="38"/>
      <c r="CY962" s="38"/>
      <c r="CZ962" s="38"/>
      <c r="DA962" s="38"/>
      <c r="DB962" s="38"/>
      <c r="DC962" s="38"/>
      <c r="DD962" s="38"/>
      <c r="DE962" s="38"/>
      <c r="DF962" s="38"/>
      <c r="DG962" s="38"/>
      <c r="DH962" s="38"/>
      <c r="DI962" s="124"/>
    </row>
    <row r="963" spans="1:113" s="35" customFormat="1" ht="15.75" thickTop="1" thickBot="1">
      <c r="A963" s="872">
        <v>1951</v>
      </c>
      <c r="B963" s="836" t="s">
        <v>5804</v>
      </c>
      <c r="C963" s="115" t="s">
        <v>148</v>
      </c>
      <c r="D963" s="241">
        <v>3218</v>
      </c>
      <c r="E963" s="242" t="s">
        <v>149</v>
      </c>
      <c r="F963" s="242">
        <v>10</v>
      </c>
      <c r="G963" s="242" t="s">
        <v>150</v>
      </c>
      <c r="H963" s="297">
        <v>45323</v>
      </c>
      <c r="I963" s="298">
        <v>50000</v>
      </c>
      <c r="J963" s="242">
        <v>12</v>
      </c>
      <c r="K963" s="294">
        <f t="shared" si="15"/>
        <v>45687</v>
      </c>
      <c r="L963" s="234">
        <v>9</v>
      </c>
      <c r="M963" s="234">
        <v>0.01</v>
      </c>
      <c r="N963" s="234">
        <v>9</v>
      </c>
      <c r="O963" s="299"/>
      <c r="P963" s="299"/>
      <c r="Q963" s="299"/>
      <c r="R963" s="299"/>
      <c r="S963" s="299"/>
      <c r="T963" s="299"/>
      <c r="U963" s="299"/>
      <c r="V963" s="299"/>
      <c r="W963" s="299"/>
      <c r="X963" s="298">
        <v>50000</v>
      </c>
      <c r="Y963" s="301"/>
      <c r="Z963" s="38"/>
      <c r="AA963" s="38"/>
      <c r="AB963" s="38"/>
      <c r="AC963" s="38"/>
      <c r="AD963" s="38"/>
      <c r="AE963" s="38"/>
      <c r="AF963" s="38"/>
      <c r="AG963" s="38"/>
      <c r="AH963" s="38"/>
      <c r="AI963" s="38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  <c r="AU963" s="38"/>
      <c r="AV963" s="38"/>
      <c r="AW963" s="38"/>
      <c r="AX963" s="38"/>
      <c r="AY963" s="38"/>
      <c r="AZ963" s="38"/>
      <c r="BA963" s="38"/>
      <c r="BB963" s="38"/>
      <c r="BC963" s="38"/>
      <c r="BD963" s="38"/>
      <c r="BE963" s="38"/>
      <c r="BF963" s="38"/>
      <c r="BG963" s="38"/>
      <c r="BH963" s="38"/>
      <c r="BI963" s="38"/>
      <c r="BJ963" s="38"/>
      <c r="BK963" s="38"/>
      <c r="BL963" s="38"/>
      <c r="BM963" s="38"/>
      <c r="BN963" s="38"/>
      <c r="BO963" s="38"/>
      <c r="BP963" s="38"/>
      <c r="BQ963" s="38"/>
      <c r="BR963" s="38"/>
      <c r="BS963" s="38"/>
      <c r="BT963" s="38"/>
      <c r="BU963" s="38"/>
      <c r="BV963" s="38"/>
      <c r="BW963" s="38"/>
      <c r="BX963" s="38"/>
      <c r="BY963" s="38"/>
      <c r="BZ963" s="38"/>
      <c r="CA963" s="38"/>
      <c r="CB963" s="38"/>
      <c r="CC963" s="38"/>
      <c r="CD963" s="38"/>
      <c r="CE963" s="38"/>
      <c r="CF963" s="38"/>
      <c r="CG963" s="38"/>
      <c r="CH963" s="38"/>
      <c r="CI963" s="38"/>
      <c r="CJ963" s="38"/>
      <c r="CK963" s="38"/>
      <c r="CL963" s="38"/>
      <c r="CM963" s="38"/>
      <c r="CN963" s="38"/>
      <c r="CO963" s="38"/>
      <c r="CP963" s="38"/>
      <c r="CQ963" s="38"/>
      <c r="CR963" s="38"/>
      <c r="CS963" s="38"/>
      <c r="CT963" s="38"/>
      <c r="CU963" s="38"/>
      <c r="CV963" s="38"/>
      <c r="CW963" s="38"/>
      <c r="CX963" s="38"/>
      <c r="CY963" s="38"/>
      <c r="CZ963" s="38"/>
      <c r="DA963" s="38"/>
      <c r="DB963" s="38"/>
      <c r="DC963" s="38"/>
      <c r="DD963" s="38"/>
      <c r="DE963" s="38"/>
      <c r="DF963" s="38"/>
      <c r="DG963" s="38"/>
      <c r="DH963" s="38"/>
      <c r="DI963" s="124"/>
    </row>
    <row r="964" spans="1:113" s="35" customFormat="1" ht="15.75" thickTop="1" thickBot="1">
      <c r="A964" s="872">
        <v>1722</v>
      </c>
      <c r="B964" s="836" t="s">
        <v>5804</v>
      </c>
      <c r="C964" s="115" t="s">
        <v>148</v>
      </c>
      <c r="D964" s="241">
        <v>3219</v>
      </c>
      <c r="E964" s="242" t="s">
        <v>149</v>
      </c>
      <c r="F964" s="242">
        <v>10</v>
      </c>
      <c r="G964" s="242" t="s">
        <v>150</v>
      </c>
      <c r="H964" s="297">
        <v>45323</v>
      </c>
      <c r="I964" s="298">
        <v>54000</v>
      </c>
      <c r="J964" s="242">
        <v>12</v>
      </c>
      <c r="K964" s="294">
        <f t="shared" si="15"/>
        <v>45687</v>
      </c>
      <c r="L964" s="234">
        <v>9</v>
      </c>
      <c r="M964" s="234">
        <v>0.01</v>
      </c>
      <c r="N964" s="234">
        <v>9</v>
      </c>
      <c r="O964" s="299"/>
      <c r="P964" s="299"/>
      <c r="Q964" s="299"/>
      <c r="R964" s="299"/>
      <c r="S964" s="299"/>
      <c r="T964" s="299"/>
      <c r="U964" s="299"/>
      <c r="V964" s="299"/>
      <c r="W964" s="299"/>
      <c r="X964" s="298">
        <v>54000</v>
      </c>
      <c r="Y964" s="301"/>
      <c r="Z964" s="38"/>
      <c r="AA964" s="38"/>
      <c r="AB964" s="38"/>
      <c r="AC964" s="38"/>
      <c r="AD964" s="38"/>
      <c r="AE964" s="38"/>
      <c r="AF964" s="38"/>
      <c r="AG964" s="38"/>
      <c r="AH964" s="38"/>
      <c r="AI964" s="38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  <c r="AU964" s="38"/>
      <c r="AV964" s="38"/>
      <c r="AW964" s="38"/>
      <c r="AX964" s="38"/>
      <c r="AY964" s="38"/>
      <c r="AZ964" s="38"/>
      <c r="BA964" s="38"/>
      <c r="BB964" s="38"/>
      <c r="BC964" s="38"/>
      <c r="BD964" s="38"/>
      <c r="BE964" s="38"/>
      <c r="BF964" s="38"/>
      <c r="BG964" s="38"/>
      <c r="BH964" s="38"/>
      <c r="BI964" s="38"/>
      <c r="BJ964" s="38"/>
      <c r="BK964" s="38"/>
      <c r="BL964" s="38"/>
      <c r="BM964" s="38"/>
      <c r="BN964" s="38"/>
      <c r="BO964" s="38"/>
      <c r="BP964" s="38"/>
      <c r="BQ964" s="38"/>
      <c r="BR964" s="38"/>
      <c r="BS964" s="38"/>
      <c r="BT964" s="38"/>
      <c r="BU964" s="38"/>
      <c r="BV964" s="38"/>
      <c r="BW964" s="38"/>
      <c r="BX964" s="38"/>
      <c r="BY964" s="38"/>
      <c r="BZ964" s="38"/>
      <c r="CA964" s="38"/>
      <c r="CB964" s="38"/>
      <c r="CC964" s="38"/>
      <c r="CD964" s="38"/>
      <c r="CE964" s="38"/>
      <c r="CF964" s="38"/>
      <c r="CG964" s="38"/>
      <c r="CH964" s="38"/>
      <c r="CI964" s="38"/>
      <c r="CJ964" s="38"/>
      <c r="CK964" s="38"/>
      <c r="CL964" s="38"/>
      <c r="CM964" s="38"/>
      <c r="CN964" s="38"/>
      <c r="CO964" s="38"/>
      <c r="CP964" s="38"/>
      <c r="CQ964" s="38"/>
      <c r="CR964" s="38"/>
      <c r="CS964" s="38"/>
      <c r="CT964" s="38"/>
      <c r="CU964" s="38"/>
      <c r="CV964" s="38"/>
      <c r="CW964" s="38"/>
      <c r="CX964" s="38"/>
      <c r="CY964" s="38"/>
      <c r="CZ964" s="38"/>
      <c r="DA964" s="38"/>
      <c r="DB964" s="38"/>
      <c r="DC964" s="38"/>
      <c r="DD964" s="38"/>
      <c r="DE964" s="38"/>
      <c r="DF964" s="38"/>
      <c r="DG964" s="38"/>
      <c r="DH964" s="38"/>
      <c r="DI964" s="124"/>
    </row>
    <row r="965" spans="1:113" s="35" customFormat="1" ht="15.75" thickTop="1" thickBot="1">
      <c r="A965" s="872">
        <v>1976</v>
      </c>
      <c r="B965" s="836" t="s">
        <v>5804</v>
      </c>
      <c r="C965" s="115" t="s">
        <v>148</v>
      </c>
      <c r="D965" s="241">
        <v>3220</v>
      </c>
      <c r="E965" s="242" t="s">
        <v>149</v>
      </c>
      <c r="F965" s="242">
        <v>10</v>
      </c>
      <c r="G965" s="242" t="s">
        <v>150</v>
      </c>
      <c r="H965" s="297">
        <v>45323</v>
      </c>
      <c r="I965" s="298">
        <v>57500</v>
      </c>
      <c r="J965" s="242">
        <v>12</v>
      </c>
      <c r="K965" s="294">
        <f t="shared" si="15"/>
        <v>45687</v>
      </c>
      <c r="L965" s="234">
        <v>9</v>
      </c>
      <c r="M965" s="234">
        <v>0.01</v>
      </c>
      <c r="N965" s="234">
        <v>9</v>
      </c>
      <c r="O965" s="299"/>
      <c r="P965" s="299"/>
      <c r="Q965" s="299"/>
      <c r="R965" s="299"/>
      <c r="S965" s="299"/>
      <c r="T965" s="299"/>
      <c r="U965" s="299"/>
      <c r="V965" s="299"/>
      <c r="W965" s="299"/>
      <c r="X965" s="298">
        <v>57500</v>
      </c>
      <c r="Y965" s="301"/>
      <c r="Z965" s="38"/>
      <c r="AA965" s="38"/>
      <c r="AB965" s="38"/>
      <c r="AC965" s="38"/>
      <c r="AD965" s="38"/>
      <c r="AE965" s="38"/>
      <c r="AF965" s="38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  <c r="AU965" s="38"/>
      <c r="AV965" s="38"/>
      <c r="AW965" s="38"/>
      <c r="AX965" s="38"/>
      <c r="AY965" s="38"/>
      <c r="AZ965" s="38"/>
      <c r="BA965" s="38"/>
      <c r="BB965" s="38"/>
      <c r="BC965" s="38"/>
      <c r="BD965" s="38"/>
      <c r="BE965" s="38"/>
      <c r="BF965" s="38"/>
      <c r="BG965" s="38"/>
      <c r="BH965" s="38"/>
      <c r="BI965" s="38"/>
      <c r="BJ965" s="38"/>
      <c r="BK965" s="38"/>
      <c r="BL965" s="38"/>
      <c r="BM965" s="38"/>
      <c r="BN965" s="38"/>
      <c r="BO965" s="38"/>
      <c r="BP965" s="38"/>
      <c r="BQ965" s="38"/>
      <c r="BR965" s="38"/>
      <c r="BS965" s="38"/>
      <c r="BT965" s="38"/>
      <c r="BU965" s="38"/>
      <c r="BV965" s="38"/>
      <c r="BW965" s="38"/>
      <c r="BX965" s="38"/>
      <c r="BY965" s="38"/>
      <c r="BZ965" s="38"/>
      <c r="CA965" s="38"/>
      <c r="CB965" s="38"/>
      <c r="CC965" s="38"/>
      <c r="CD965" s="38"/>
      <c r="CE965" s="38"/>
      <c r="CF965" s="38"/>
      <c r="CG965" s="38"/>
      <c r="CH965" s="38"/>
      <c r="CI965" s="38"/>
      <c r="CJ965" s="38"/>
      <c r="CK965" s="38"/>
      <c r="CL965" s="38"/>
      <c r="CM965" s="38"/>
      <c r="CN965" s="38"/>
      <c r="CO965" s="38"/>
      <c r="CP965" s="38"/>
      <c r="CQ965" s="38"/>
      <c r="CR965" s="38"/>
      <c r="CS965" s="38"/>
      <c r="CT965" s="38"/>
      <c r="CU965" s="38"/>
      <c r="CV965" s="38"/>
      <c r="CW965" s="38"/>
      <c r="CX965" s="38"/>
      <c r="CY965" s="38"/>
      <c r="CZ965" s="38"/>
      <c r="DA965" s="38"/>
      <c r="DB965" s="38"/>
      <c r="DC965" s="38"/>
      <c r="DD965" s="38"/>
      <c r="DE965" s="38"/>
      <c r="DF965" s="38"/>
      <c r="DG965" s="38"/>
      <c r="DH965" s="38"/>
      <c r="DI965" s="124"/>
    </row>
    <row r="966" spans="1:113" s="35" customFormat="1" ht="15.75" thickTop="1" thickBot="1">
      <c r="A966" s="872">
        <v>1909</v>
      </c>
      <c r="B966" s="836" t="s">
        <v>5804</v>
      </c>
      <c r="C966" s="115" t="s">
        <v>148</v>
      </c>
      <c r="D966" s="241">
        <v>3221</v>
      </c>
      <c r="E966" s="242" t="s">
        <v>149</v>
      </c>
      <c r="F966" s="242">
        <v>10</v>
      </c>
      <c r="G966" s="242" t="s">
        <v>150</v>
      </c>
      <c r="H966" s="297">
        <v>45309</v>
      </c>
      <c r="I966" s="298">
        <v>57500</v>
      </c>
      <c r="J966" s="242">
        <v>12</v>
      </c>
      <c r="K966" s="294">
        <f t="shared" si="15"/>
        <v>45673</v>
      </c>
      <c r="L966" s="234">
        <v>9</v>
      </c>
      <c r="M966" s="234">
        <v>0.01</v>
      </c>
      <c r="N966" s="234">
        <v>9</v>
      </c>
      <c r="O966" s="299"/>
      <c r="P966" s="299"/>
      <c r="Q966" s="299"/>
      <c r="R966" s="299"/>
      <c r="S966" s="299"/>
      <c r="T966" s="299"/>
      <c r="U966" s="299"/>
      <c r="V966" s="299"/>
      <c r="W966" s="299"/>
      <c r="X966" s="298">
        <v>57500</v>
      </c>
      <c r="Y966" s="301"/>
      <c r="Z966" s="38"/>
      <c r="AA966" s="38"/>
      <c r="AB966" s="38"/>
      <c r="AC966" s="38"/>
      <c r="AD966" s="38"/>
      <c r="AE966" s="38"/>
      <c r="AF966" s="38"/>
      <c r="AG966" s="38"/>
      <c r="AH966" s="38"/>
      <c r="AI966" s="38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  <c r="AU966" s="38"/>
      <c r="AV966" s="38"/>
      <c r="AW966" s="38"/>
      <c r="AX966" s="38"/>
      <c r="AY966" s="38"/>
      <c r="AZ966" s="38"/>
      <c r="BA966" s="38"/>
      <c r="BB966" s="38"/>
      <c r="BC966" s="38"/>
      <c r="BD966" s="38"/>
      <c r="BE966" s="38"/>
      <c r="BF966" s="38"/>
      <c r="BG966" s="38"/>
      <c r="BH966" s="38"/>
      <c r="BI966" s="38"/>
      <c r="BJ966" s="38"/>
      <c r="BK966" s="38"/>
      <c r="BL966" s="38"/>
      <c r="BM966" s="38"/>
      <c r="BN966" s="38"/>
      <c r="BO966" s="38"/>
      <c r="BP966" s="38"/>
      <c r="BQ966" s="38"/>
      <c r="BR966" s="38"/>
      <c r="BS966" s="38"/>
      <c r="BT966" s="38"/>
      <c r="BU966" s="38"/>
      <c r="BV966" s="38"/>
      <c r="BW966" s="38"/>
      <c r="BX966" s="38"/>
      <c r="BY966" s="38"/>
      <c r="BZ966" s="38"/>
      <c r="CA966" s="38"/>
      <c r="CB966" s="38"/>
      <c r="CC966" s="38"/>
      <c r="CD966" s="38"/>
      <c r="CE966" s="38"/>
      <c r="CF966" s="38"/>
      <c r="CG966" s="38"/>
      <c r="CH966" s="38"/>
      <c r="CI966" s="38"/>
      <c r="CJ966" s="38"/>
      <c r="CK966" s="38"/>
      <c r="CL966" s="38"/>
      <c r="CM966" s="38"/>
      <c r="CN966" s="38"/>
      <c r="CO966" s="38"/>
      <c r="CP966" s="38"/>
      <c r="CQ966" s="38"/>
      <c r="CR966" s="38"/>
      <c r="CS966" s="38"/>
      <c r="CT966" s="38"/>
      <c r="CU966" s="38"/>
      <c r="CV966" s="38"/>
      <c r="CW966" s="38"/>
      <c r="CX966" s="38"/>
      <c r="CY966" s="38"/>
      <c r="CZ966" s="38"/>
      <c r="DA966" s="38"/>
      <c r="DB966" s="38"/>
      <c r="DC966" s="38"/>
      <c r="DD966" s="38"/>
      <c r="DE966" s="38"/>
      <c r="DF966" s="38"/>
      <c r="DG966" s="38"/>
      <c r="DH966" s="38"/>
      <c r="DI966" s="124"/>
    </row>
    <row r="967" spans="1:113" s="35" customFormat="1" ht="15.75" thickTop="1" thickBot="1">
      <c r="A967" s="872">
        <v>1878</v>
      </c>
      <c r="B967" s="836" t="s">
        <v>5804</v>
      </c>
      <c r="C967" s="115" t="s">
        <v>148</v>
      </c>
      <c r="D967" s="241">
        <v>3222</v>
      </c>
      <c r="E967" s="242" t="s">
        <v>149</v>
      </c>
      <c r="F967" s="242">
        <v>10</v>
      </c>
      <c r="G967" s="242" t="s">
        <v>150</v>
      </c>
      <c r="H967" s="297">
        <v>45338</v>
      </c>
      <c r="I967" s="298">
        <v>54000</v>
      </c>
      <c r="J967" s="242">
        <v>12</v>
      </c>
      <c r="K967" s="294">
        <f t="shared" si="15"/>
        <v>45702</v>
      </c>
      <c r="L967" s="234">
        <v>9</v>
      </c>
      <c r="M967" s="234">
        <v>0.01</v>
      </c>
      <c r="N967" s="234">
        <v>9</v>
      </c>
      <c r="O967" s="299"/>
      <c r="P967" s="299"/>
      <c r="Q967" s="299"/>
      <c r="R967" s="299"/>
      <c r="S967" s="299"/>
      <c r="T967" s="299"/>
      <c r="U967" s="299"/>
      <c r="V967" s="299"/>
      <c r="W967" s="299"/>
      <c r="X967" s="298">
        <v>54000</v>
      </c>
      <c r="Y967" s="301"/>
      <c r="Z967" s="38"/>
      <c r="AA967" s="38"/>
      <c r="AB967" s="38"/>
      <c r="AC967" s="38"/>
      <c r="AD967" s="38"/>
      <c r="AE967" s="38"/>
      <c r="AF967" s="38"/>
      <c r="AG967" s="38"/>
      <c r="AH967" s="38"/>
      <c r="AI967" s="38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  <c r="AU967" s="38"/>
      <c r="AV967" s="38"/>
      <c r="AW967" s="38"/>
      <c r="AX967" s="38"/>
      <c r="AY967" s="38"/>
      <c r="AZ967" s="38"/>
      <c r="BA967" s="38"/>
      <c r="BB967" s="38"/>
      <c r="BC967" s="38"/>
      <c r="BD967" s="38"/>
      <c r="BE967" s="38"/>
      <c r="BF967" s="38"/>
      <c r="BG967" s="38"/>
      <c r="BH967" s="38"/>
      <c r="BI967" s="38"/>
      <c r="BJ967" s="38"/>
      <c r="BK967" s="38"/>
      <c r="BL967" s="38"/>
      <c r="BM967" s="38"/>
      <c r="BN967" s="38"/>
      <c r="BO967" s="38"/>
      <c r="BP967" s="38"/>
      <c r="BQ967" s="38"/>
      <c r="BR967" s="38"/>
      <c r="BS967" s="38"/>
      <c r="BT967" s="38"/>
      <c r="BU967" s="38"/>
      <c r="BV967" s="38"/>
      <c r="BW967" s="38"/>
      <c r="BX967" s="38"/>
      <c r="BY967" s="38"/>
      <c r="BZ967" s="38"/>
      <c r="CA967" s="38"/>
      <c r="CB967" s="38"/>
      <c r="CC967" s="38"/>
      <c r="CD967" s="38"/>
      <c r="CE967" s="38"/>
      <c r="CF967" s="38"/>
      <c r="CG967" s="38"/>
      <c r="CH967" s="38"/>
      <c r="CI967" s="38"/>
      <c r="CJ967" s="38"/>
      <c r="CK967" s="38"/>
      <c r="CL967" s="38"/>
      <c r="CM967" s="38"/>
      <c r="CN967" s="38"/>
      <c r="CO967" s="38"/>
      <c r="CP967" s="38"/>
      <c r="CQ967" s="38"/>
      <c r="CR967" s="38"/>
      <c r="CS967" s="38"/>
      <c r="CT967" s="38"/>
      <c r="CU967" s="38"/>
      <c r="CV967" s="38"/>
      <c r="CW967" s="38"/>
      <c r="CX967" s="38"/>
      <c r="CY967" s="38"/>
      <c r="CZ967" s="38"/>
      <c r="DA967" s="38"/>
      <c r="DB967" s="38"/>
      <c r="DC967" s="38"/>
      <c r="DD967" s="38"/>
      <c r="DE967" s="38"/>
      <c r="DF967" s="38"/>
      <c r="DG967" s="38"/>
      <c r="DH967" s="38"/>
      <c r="DI967" s="124"/>
    </row>
    <row r="968" spans="1:113" s="35" customFormat="1" ht="15.75" thickTop="1" thickBot="1">
      <c r="A968" s="872">
        <v>1425</v>
      </c>
      <c r="B968" s="836" t="s">
        <v>5804</v>
      </c>
      <c r="C968" s="115" t="s">
        <v>148</v>
      </c>
      <c r="D968" s="241">
        <v>3223</v>
      </c>
      <c r="E968" s="242" t="s">
        <v>149</v>
      </c>
      <c r="F968" s="242">
        <v>10</v>
      </c>
      <c r="G968" s="242" t="s">
        <v>150</v>
      </c>
      <c r="H968" s="297">
        <v>45331</v>
      </c>
      <c r="I968" s="298">
        <v>57500</v>
      </c>
      <c r="J968" s="242">
        <v>12</v>
      </c>
      <c r="K968" s="294">
        <f t="shared" si="15"/>
        <v>45695</v>
      </c>
      <c r="L968" s="234">
        <v>9</v>
      </c>
      <c r="M968" s="234">
        <v>0.01</v>
      </c>
      <c r="N968" s="234">
        <v>9</v>
      </c>
      <c r="O968" s="299"/>
      <c r="P968" s="299"/>
      <c r="Q968" s="299"/>
      <c r="R968" s="299"/>
      <c r="S968" s="299"/>
      <c r="T968" s="299"/>
      <c r="U968" s="299"/>
      <c r="V968" s="299"/>
      <c r="W968" s="299"/>
      <c r="X968" s="298">
        <v>57500</v>
      </c>
      <c r="Y968" s="301"/>
      <c r="Z968" s="38"/>
      <c r="AA968" s="38"/>
      <c r="AB968" s="38"/>
      <c r="AC968" s="38"/>
      <c r="AD968" s="38"/>
      <c r="AE968" s="38"/>
      <c r="AF968" s="38"/>
      <c r="AG968" s="38"/>
      <c r="AH968" s="38"/>
      <c r="AI968" s="38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  <c r="AU968" s="38"/>
      <c r="AV968" s="38"/>
      <c r="AW968" s="38"/>
      <c r="AX968" s="38"/>
      <c r="AY968" s="38"/>
      <c r="AZ968" s="38"/>
      <c r="BA968" s="38"/>
      <c r="BB968" s="38"/>
      <c r="BC968" s="38"/>
      <c r="BD968" s="38"/>
      <c r="BE968" s="38"/>
      <c r="BF968" s="38"/>
      <c r="BG968" s="38"/>
      <c r="BH968" s="38"/>
      <c r="BI968" s="38"/>
      <c r="BJ968" s="38"/>
      <c r="BK968" s="38"/>
      <c r="BL968" s="38"/>
      <c r="BM968" s="38"/>
      <c r="BN968" s="38"/>
      <c r="BO968" s="38"/>
      <c r="BP968" s="38"/>
      <c r="BQ968" s="38"/>
      <c r="BR968" s="38"/>
      <c r="BS968" s="38"/>
      <c r="BT968" s="38"/>
      <c r="BU968" s="38"/>
      <c r="BV968" s="38"/>
      <c r="BW968" s="38"/>
      <c r="BX968" s="38"/>
      <c r="BY968" s="38"/>
      <c r="BZ968" s="38"/>
      <c r="CA968" s="38"/>
      <c r="CB968" s="38"/>
      <c r="CC968" s="38"/>
      <c r="CD968" s="38"/>
      <c r="CE968" s="38"/>
      <c r="CF968" s="38"/>
      <c r="CG968" s="38"/>
      <c r="CH968" s="38"/>
      <c r="CI968" s="38"/>
      <c r="CJ968" s="38"/>
      <c r="CK968" s="38"/>
      <c r="CL968" s="38"/>
      <c r="CM968" s="38"/>
      <c r="CN968" s="38"/>
      <c r="CO968" s="38"/>
      <c r="CP968" s="38"/>
      <c r="CQ968" s="38"/>
      <c r="CR968" s="38"/>
      <c r="CS968" s="38"/>
      <c r="CT968" s="38"/>
      <c r="CU968" s="38"/>
      <c r="CV968" s="38"/>
      <c r="CW968" s="38"/>
      <c r="CX968" s="38"/>
      <c r="CY968" s="38"/>
      <c r="CZ968" s="38"/>
      <c r="DA968" s="38"/>
      <c r="DB968" s="38"/>
      <c r="DC968" s="38"/>
      <c r="DD968" s="38"/>
      <c r="DE968" s="38"/>
      <c r="DF968" s="38"/>
      <c r="DG968" s="38"/>
      <c r="DH968" s="38"/>
      <c r="DI968" s="124"/>
    </row>
    <row r="969" spans="1:113" s="35" customFormat="1" ht="15.75" thickTop="1" thickBot="1">
      <c r="A969" s="872">
        <v>1970</v>
      </c>
      <c r="B969" s="836" t="s">
        <v>5804</v>
      </c>
      <c r="C969" s="115" t="s">
        <v>148</v>
      </c>
      <c r="D969" s="241">
        <v>3224</v>
      </c>
      <c r="E969" s="242" t="s">
        <v>149</v>
      </c>
      <c r="F969" s="242">
        <v>10</v>
      </c>
      <c r="G969" s="242" t="s">
        <v>150</v>
      </c>
      <c r="H969" s="297">
        <v>45138</v>
      </c>
      <c r="I969" s="298">
        <v>50000</v>
      </c>
      <c r="J969" s="242">
        <v>12</v>
      </c>
      <c r="K969" s="294">
        <f t="shared" si="15"/>
        <v>45502</v>
      </c>
      <c r="L969" s="234">
        <v>9</v>
      </c>
      <c r="M969" s="234">
        <v>0.01</v>
      </c>
      <c r="N969" s="234">
        <v>9</v>
      </c>
      <c r="O969" s="299"/>
      <c r="P969" s="299"/>
      <c r="Q969" s="299"/>
      <c r="R969" s="299"/>
      <c r="S969" s="299"/>
      <c r="T969" s="299"/>
      <c r="U969" s="299"/>
      <c r="V969" s="299"/>
      <c r="W969" s="299"/>
      <c r="X969" s="298">
        <v>50000</v>
      </c>
      <c r="Y969" s="301"/>
      <c r="Z969" s="38"/>
      <c r="AA969" s="38"/>
      <c r="AB969" s="38"/>
      <c r="AC969" s="38"/>
      <c r="AD969" s="38"/>
      <c r="AE969" s="38"/>
      <c r="AF969" s="38"/>
      <c r="AG969" s="38"/>
      <c r="AH969" s="38"/>
      <c r="AI969" s="38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  <c r="AU969" s="38"/>
      <c r="AV969" s="38"/>
      <c r="AW969" s="38"/>
      <c r="AX969" s="38"/>
      <c r="AY969" s="38"/>
      <c r="AZ969" s="38"/>
      <c r="BA969" s="38"/>
      <c r="BB969" s="38"/>
      <c r="BC969" s="38"/>
      <c r="BD969" s="38"/>
      <c r="BE969" s="38"/>
      <c r="BF969" s="38"/>
      <c r="BG969" s="38"/>
      <c r="BH969" s="38"/>
      <c r="BI969" s="38"/>
      <c r="BJ969" s="38"/>
      <c r="BK969" s="38"/>
      <c r="BL969" s="38"/>
      <c r="BM969" s="38"/>
      <c r="BN969" s="38"/>
      <c r="BO969" s="38"/>
      <c r="BP969" s="38"/>
      <c r="BQ969" s="38"/>
      <c r="BR969" s="38"/>
      <c r="BS969" s="38"/>
      <c r="BT969" s="38"/>
      <c r="BU969" s="38"/>
      <c r="BV969" s="38"/>
      <c r="BW969" s="38"/>
      <c r="BX969" s="38"/>
      <c r="BY969" s="38"/>
      <c r="BZ969" s="38"/>
      <c r="CA969" s="38"/>
      <c r="CB969" s="38"/>
      <c r="CC969" s="38"/>
      <c r="CD969" s="38"/>
      <c r="CE969" s="38"/>
      <c r="CF969" s="38"/>
      <c r="CG969" s="38"/>
      <c r="CH969" s="38"/>
      <c r="CI969" s="38"/>
      <c r="CJ969" s="38"/>
      <c r="CK969" s="38"/>
      <c r="CL969" s="38"/>
      <c r="CM969" s="38"/>
      <c r="CN969" s="38"/>
      <c r="CO969" s="38"/>
      <c r="CP969" s="38"/>
      <c r="CQ969" s="38"/>
      <c r="CR969" s="38"/>
      <c r="CS969" s="38"/>
      <c r="CT969" s="38"/>
      <c r="CU969" s="38"/>
      <c r="CV969" s="38"/>
      <c r="CW969" s="38"/>
      <c r="CX969" s="38"/>
      <c r="CY969" s="38"/>
      <c r="CZ969" s="38"/>
      <c r="DA969" s="38"/>
      <c r="DB969" s="38"/>
      <c r="DC969" s="38"/>
      <c r="DD969" s="38"/>
      <c r="DE969" s="38"/>
      <c r="DF969" s="38"/>
      <c r="DG969" s="38"/>
      <c r="DH969" s="38"/>
      <c r="DI969" s="124"/>
    </row>
    <row r="970" spans="1:113" s="35" customFormat="1" ht="15.75" thickTop="1" thickBot="1">
      <c r="A970" s="872">
        <v>1811</v>
      </c>
      <c r="B970" s="836" t="s">
        <v>5804</v>
      </c>
      <c r="C970" s="115" t="s">
        <v>148</v>
      </c>
      <c r="D970" s="241">
        <v>3227</v>
      </c>
      <c r="E970" s="242" t="s">
        <v>149</v>
      </c>
      <c r="F970" s="242">
        <v>10</v>
      </c>
      <c r="G970" s="242" t="s">
        <v>150</v>
      </c>
      <c r="H970" s="297">
        <v>45381</v>
      </c>
      <c r="I970" s="298">
        <v>50000</v>
      </c>
      <c r="J970" s="242">
        <v>12</v>
      </c>
      <c r="K970" s="294">
        <f t="shared" si="15"/>
        <v>45745</v>
      </c>
      <c r="L970" s="234">
        <v>9</v>
      </c>
      <c r="M970" s="234">
        <v>0.01</v>
      </c>
      <c r="N970" s="234">
        <v>9</v>
      </c>
      <c r="O970" s="299"/>
      <c r="P970" s="299"/>
      <c r="Q970" s="299"/>
      <c r="R970" s="299"/>
      <c r="S970" s="299"/>
      <c r="T970" s="299"/>
      <c r="U970" s="299"/>
      <c r="V970" s="299"/>
      <c r="W970" s="299"/>
      <c r="X970" s="298">
        <v>50000</v>
      </c>
      <c r="Y970" s="301"/>
      <c r="Z970" s="38"/>
      <c r="AA970" s="38"/>
      <c r="AB970" s="38"/>
      <c r="AC970" s="38"/>
      <c r="AD970" s="38"/>
      <c r="AE970" s="38"/>
      <c r="AF970" s="38"/>
      <c r="AG970" s="38"/>
      <c r="AH970" s="38"/>
      <c r="AI970" s="38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  <c r="AU970" s="38"/>
      <c r="AV970" s="38"/>
      <c r="AW970" s="38"/>
      <c r="AX970" s="38"/>
      <c r="AY970" s="38"/>
      <c r="AZ970" s="38"/>
      <c r="BA970" s="38"/>
      <c r="BB970" s="38"/>
      <c r="BC970" s="38"/>
      <c r="BD970" s="38"/>
      <c r="BE970" s="38"/>
      <c r="BF970" s="38"/>
      <c r="BG970" s="38"/>
      <c r="BH970" s="38"/>
      <c r="BI970" s="38"/>
      <c r="BJ970" s="38"/>
      <c r="BK970" s="38"/>
      <c r="BL970" s="38"/>
      <c r="BM970" s="38"/>
      <c r="BN970" s="38"/>
      <c r="BO970" s="38"/>
      <c r="BP970" s="38"/>
      <c r="BQ970" s="38"/>
      <c r="BR970" s="38"/>
      <c r="BS970" s="38"/>
      <c r="BT970" s="38"/>
      <c r="BU970" s="38"/>
      <c r="BV970" s="38"/>
      <c r="BW970" s="38"/>
      <c r="BX970" s="38"/>
      <c r="BY970" s="38"/>
      <c r="BZ970" s="38"/>
      <c r="CA970" s="38"/>
      <c r="CB970" s="38"/>
      <c r="CC970" s="38"/>
      <c r="CD970" s="38"/>
      <c r="CE970" s="38"/>
      <c r="CF970" s="38"/>
      <c r="CG970" s="38"/>
      <c r="CH970" s="38"/>
      <c r="CI970" s="38"/>
      <c r="CJ970" s="38"/>
      <c r="CK970" s="38"/>
      <c r="CL970" s="38"/>
      <c r="CM970" s="38"/>
      <c r="CN970" s="38"/>
      <c r="CO970" s="38"/>
      <c r="CP970" s="38"/>
      <c r="CQ970" s="38"/>
      <c r="CR970" s="38"/>
      <c r="CS970" s="38"/>
      <c r="CT970" s="38"/>
      <c r="CU970" s="38"/>
      <c r="CV970" s="38"/>
      <c r="CW970" s="38"/>
      <c r="CX970" s="38"/>
      <c r="CY970" s="38"/>
      <c r="CZ970" s="38"/>
      <c r="DA970" s="38"/>
      <c r="DB970" s="38"/>
      <c r="DC970" s="38"/>
      <c r="DD970" s="38"/>
      <c r="DE970" s="38"/>
      <c r="DF970" s="38"/>
      <c r="DG970" s="38"/>
      <c r="DH970" s="38"/>
      <c r="DI970" s="124"/>
    </row>
    <row r="971" spans="1:113" s="35" customFormat="1" ht="15.75" thickTop="1" thickBot="1">
      <c r="A971" s="872">
        <v>1795</v>
      </c>
      <c r="B971" s="836" t="s">
        <v>5804</v>
      </c>
      <c r="C971" s="115" t="s">
        <v>148</v>
      </c>
      <c r="D971" s="241">
        <v>3229</v>
      </c>
      <c r="E971" s="242" t="s">
        <v>149</v>
      </c>
      <c r="F971" s="242">
        <v>15</v>
      </c>
      <c r="G971" s="242" t="s">
        <v>150</v>
      </c>
      <c r="H971" s="297">
        <v>45138</v>
      </c>
      <c r="I971" s="298">
        <v>108000</v>
      </c>
      <c r="J971" s="242">
        <v>12</v>
      </c>
      <c r="K971" s="294">
        <f t="shared" si="15"/>
        <v>45502</v>
      </c>
      <c r="L971" s="234">
        <v>9</v>
      </c>
      <c r="M971" s="234">
        <v>0.01</v>
      </c>
      <c r="N971" s="234">
        <v>9</v>
      </c>
      <c r="O971" s="299"/>
      <c r="P971" s="299"/>
      <c r="Q971" s="299"/>
      <c r="R971" s="299"/>
      <c r="S971" s="299"/>
      <c r="T971" s="299"/>
      <c r="U971" s="299"/>
      <c r="V971" s="299"/>
      <c r="W971" s="299"/>
      <c r="X971" s="298">
        <v>108000</v>
      </c>
      <c r="Y971" s="301"/>
      <c r="Z971" s="38"/>
      <c r="AA971" s="38"/>
      <c r="AB971" s="38"/>
      <c r="AC971" s="38"/>
      <c r="AD971" s="38"/>
      <c r="AE971" s="38"/>
      <c r="AF971" s="38"/>
      <c r="AG971" s="38"/>
      <c r="AH971" s="38"/>
      <c r="AI971" s="38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  <c r="AU971" s="38"/>
      <c r="AV971" s="38"/>
      <c r="AW971" s="38"/>
      <c r="AX971" s="38"/>
      <c r="AY971" s="38"/>
      <c r="AZ971" s="38"/>
      <c r="BA971" s="38"/>
      <c r="BB971" s="38"/>
      <c r="BC971" s="38"/>
      <c r="BD971" s="38"/>
      <c r="BE971" s="38"/>
      <c r="BF971" s="38"/>
      <c r="BG971" s="38"/>
      <c r="BH971" s="38"/>
      <c r="BI971" s="38"/>
      <c r="BJ971" s="38"/>
      <c r="BK971" s="38"/>
      <c r="BL971" s="38"/>
      <c r="BM971" s="38"/>
      <c r="BN971" s="38"/>
      <c r="BO971" s="38"/>
      <c r="BP971" s="38"/>
      <c r="BQ971" s="38"/>
      <c r="BR971" s="38"/>
      <c r="BS971" s="38"/>
      <c r="BT971" s="38"/>
      <c r="BU971" s="38"/>
      <c r="BV971" s="38"/>
      <c r="BW971" s="38"/>
      <c r="BX971" s="38"/>
      <c r="BY971" s="38"/>
      <c r="BZ971" s="38"/>
      <c r="CA971" s="38"/>
      <c r="CB971" s="38"/>
      <c r="CC971" s="38"/>
      <c r="CD971" s="38"/>
      <c r="CE971" s="38"/>
      <c r="CF971" s="38"/>
      <c r="CG971" s="38"/>
      <c r="CH971" s="38"/>
      <c r="CI971" s="38"/>
      <c r="CJ971" s="38"/>
      <c r="CK971" s="38"/>
      <c r="CL971" s="38"/>
      <c r="CM971" s="38"/>
      <c r="CN971" s="38"/>
      <c r="CO971" s="38"/>
      <c r="CP971" s="38"/>
      <c r="CQ971" s="38"/>
      <c r="CR971" s="38"/>
      <c r="CS971" s="38"/>
      <c r="CT971" s="38"/>
      <c r="CU971" s="38"/>
      <c r="CV971" s="38"/>
      <c r="CW971" s="38"/>
      <c r="CX971" s="38"/>
      <c r="CY971" s="38"/>
      <c r="CZ971" s="38"/>
      <c r="DA971" s="38"/>
      <c r="DB971" s="38"/>
      <c r="DC971" s="38"/>
      <c r="DD971" s="38"/>
      <c r="DE971" s="38"/>
      <c r="DF971" s="38"/>
      <c r="DG971" s="38"/>
      <c r="DH971" s="38"/>
      <c r="DI971" s="124"/>
    </row>
    <row r="972" spans="1:113" s="35" customFormat="1" ht="15.75" thickTop="1" thickBot="1">
      <c r="A972" s="872">
        <v>1953</v>
      </c>
      <c r="B972" s="836" t="s">
        <v>5804</v>
      </c>
      <c r="C972" s="115" t="s">
        <v>148</v>
      </c>
      <c r="D972" s="241">
        <v>3230</v>
      </c>
      <c r="E972" s="242" t="s">
        <v>149</v>
      </c>
      <c r="F972" s="242">
        <v>15</v>
      </c>
      <c r="G972" s="242" t="s">
        <v>150</v>
      </c>
      <c r="H972" s="297">
        <v>45367</v>
      </c>
      <c r="I972" s="298">
        <v>50000</v>
      </c>
      <c r="J972" s="242">
        <v>12</v>
      </c>
      <c r="K972" s="294">
        <f t="shared" si="15"/>
        <v>45731</v>
      </c>
      <c r="L972" s="234">
        <v>9</v>
      </c>
      <c r="M972" s="234">
        <v>0.01</v>
      </c>
      <c r="N972" s="234">
        <v>9</v>
      </c>
      <c r="O972" s="299"/>
      <c r="P972" s="299"/>
      <c r="Q972" s="299"/>
      <c r="R972" s="299"/>
      <c r="S972" s="299"/>
      <c r="T972" s="299"/>
      <c r="U972" s="299"/>
      <c r="V972" s="299"/>
      <c r="W972" s="299"/>
      <c r="X972" s="298">
        <v>50000</v>
      </c>
      <c r="Y972" s="301"/>
      <c r="Z972" s="38"/>
      <c r="AA972" s="38"/>
      <c r="AB972" s="38"/>
      <c r="AC972" s="38"/>
      <c r="AD972" s="38"/>
      <c r="AE972" s="38"/>
      <c r="AF972" s="38"/>
      <c r="AG972" s="38"/>
      <c r="AH972" s="38"/>
      <c r="AI972" s="38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  <c r="AU972" s="38"/>
      <c r="AV972" s="38"/>
      <c r="AW972" s="38"/>
      <c r="AX972" s="38"/>
      <c r="AY972" s="38"/>
      <c r="AZ972" s="38"/>
      <c r="BA972" s="38"/>
      <c r="BB972" s="38"/>
      <c r="BC972" s="38"/>
      <c r="BD972" s="38"/>
      <c r="BE972" s="38"/>
      <c r="BF972" s="38"/>
      <c r="BG972" s="38"/>
      <c r="BH972" s="38"/>
      <c r="BI972" s="38"/>
      <c r="BJ972" s="38"/>
      <c r="BK972" s="38"/>
      <c r="BL972" s="38"/>
      <c r="BM972" s="38"/>
      <c r="BN972" s="38"/>
      <c r="BO972" s="38"/>
      <c r="BP972" s="38"/>
      <c r="BQ972" s="38"/>
      <c r="BR972" s="38"/>
      <c r="BS972" s="38"/>
      <c r="BT972" s="38"/>
      <c r="BU972" s="38"/>
      <c r="BV972" s="38"/>
      <c r="BW972" s="38"/>
      <c r="BX972" s="38"/>
      <c r="BY972" s="38"/>
      <c r="BZ972" s="38"/>
      <c r="CA972" s="38"/>
      <c r="CB972" s="38"/>
      <c r="CC972" s="38"/>
      <c r="CD972" s="38"/>
      <c r="CE972" s="38"/>
      <c r="CF972" s="38"/>
      <c r="CG972" s="38"/>
      <c r="CH972" s="38"/>
      <c r="CI972" s="38"/>
      <c r="CJ972" s="38"/>
      <c r="CK972" s="38"/>
      <c r="CL972" s="38"/>
      <c r="CM972" s="38"/>
      <c r="CN972" s="38"/>
      <c r="CO972" s="38"/>
      <c r="CP972" s="38"/>
      <c r="CQ972" s="38"/>
      <c r="CR972" s="38"/>
      <c r="CS972" s="38"/>
      <c r="CT972" s="38"/>
      <c r="CU972" s="38"/>
      <c r="CV972" s="38"/>
      <c r="CW972" s="38"/>
      <c r="CX972" s="38"/>
      <c r="CY972" s="38"/>
      <c r="CZ972" s="38"/>
      <c r="DA972" s="38"/>
      <c r="DB972" s="38"/>
      <c r="DC972" s="38"/>
      <c r="DD972" s="38"/>
      <c r="DE972" s="38"/>
      <c r="DF972" s="38"/>
      <c r="DG972" s="38"/>
      <c r="DH972" s="38"/>
      <c r="DI972" s="124"/>
    </row>
    <row r="973" spans="1:113" s="35" customFormat="1" ht="15.75" thickTop="1" thickBot="1">
      <c r="A973" s="872">
        <v>1952</v>
      </c>
      <c r="B973" s="836" t="s">
        <v>5804</v>
      </c>
      <c r="C973" s="115" t="s">
        <v>148</v>
      </c>
      <c r="D973" s="241">
        <v>3231</v>
      </c>
      <c r="E973" s="242" t="s">
        <v>149</v>
      </c>
      <c r="F973" s="242">
        <v>15</v>
      </c>
      <c r="G973" s="242" t="s">
        <v>150</v>
      </c>
      <c r="H973" s="297">
        <v>45367</v>
      </c>
      <c r="I973" s="298">
        <v>50000</v>
      </c>
      <c r="J973" s="242">
        <v>12</v>
      </c>
      <c r="K973" s="294">
        <f t="shared" si="15"/>
        <v>45731</v>
      </c>
      <c r="L973" s="234">
        <v>9</v>
      </c>
      <c r="M973" s="234">
        <v>0.01</v>
      </c>
      <c r="N973" s="234">
        <v>9</v>
      </c>
      <c r="O973" s="299"/>
      <c r="P973" s="299"/>
      <c r="Q973" s="299"/>
      <c r="R973" s="299"/>
      <c r="S973" s="299"/>
      <c r="T973" s="299"/>
      <c r="U973" s="299"/>
      <c r="V973" s="299"/>
      <c r="W973" s="299"/>
      <c r="X973" s="298">
        <v>50000</v>
      </c>
      <c r="Y973" s="301"/>
      <c r="Z973" s="38"/>
      <c r="AA973" s="38"/>
      <c r="AB973" s="38"/>
      <c r="AC973" s="38"/>
      <c r="AD973" s="38"/>
      <c r="AE973" s="38"/>
      <c r="AF973" s="38"/>
      <c r="AG973" s="38"/>
      <c r="AH973" s="38"/>
      <c r="AI973" s="38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  <c r="AU973" s="38"/>
      <c r="AV973" s="38"/>
      <c r="AW973" s="38"/>
      <c r="AX973" s="38"/>
      <c r="AY973" s="38"/>
      <c r="AZ973" s="38"/>
      <c r="BA973" s="38"/>
      <c r="BB973" s="38"/>
      <c r="BC973" s="38"/>
      <c r="BD973" s="38"/>
      <c r="BE973" s="38"/>
      <c r="BF973" s="38"/>
      <c r="BG973" s="38"/>
      <c r="BH973" s="38"/>
      <c r="BI973" s="38"/>
      <c r="BJ973" s="38"/>
      <c r="BK973" s="38"/>
      <c r="BL973" s="38"/>
      <c r="BM973" s="38"/>
      <c r="BN973" s="38"/>
      <c r="BO973" s="38"/>
      <c r="BP973" s="38"/>
      <c r="BQ973" s="38"/>
      <c r="BR973" s="38"/>
      <c r="BS973" s="38"/>
      <c r="BT973" s="38"/>
      <c r="BU973" s="38"/>
      <c r="BV973" s="38"/>
      <c r="BW973" s="38"/>
      <c r="BX973" s="38"/>
      <c r="BY973" s="38"/>
      <c r="BZ973" s="38"/>
      <c r="CA973" s="38"/>
      <c r="CB973" s="38"/>
      <c r="CC973" s="38"/>
      <c r="CD973" s="38"/>
      <c r="CE973" s="38"/>
      <c r="CF973" s="38"/>
      <c r="CG973" s="38"/>
      <c r="CH973" s="38"/>
      <c r="CI973" s="38"/>
      <c r="CJ973" s="38"/>
      <c r="CK973" s="38"/>
      <c r="CL973" s="38"/>
      <c r="CM973" s="38"/>
      <c r="CN973" s="38"/>
      <c r="CO973" s="38"/>
      <c r="CP973" s="38"/>
      <c r="CQ973" s="38"/>
      <c r="CR973" s="38"/>
      <c r="CS973" s="38"/>
      <c r="CT973" s="38"/>
      <c r="CU973" s="38"/>
      <c r="CV973" s="38"/>
      <c r="CW973" s="38"/>
      <c r="CX973" s="38"/>
      <c r="CY973" s="38"/>
      <c r="CZ973" s="38"/>
      <c r="DA973" s="38"/>
      <c r="DB973" s="38"/>
      <c r="DC973" s="38"/>
      <c r="DD973" s="38"/>
      <c r="DE973" s="38"/>
      <c r="DF973" s="38"/>
      <c r="DG973" s="38"/>
      <c r="DH973" s="38"/>
      <c r="DI973" s="124"/>
    </row>
    <row r="974" spans="1:113" s="35" customFormat="1" ht="15.75" thickTop="1" thickBot="1">
      <c r="A974" s="872">
        <v>1653</v>
      </c>
      <c r="B974" s="836" t="s">
        <v>5804</v>
      </c>
      <c r="C974" s="115" t="s">
        <v>148</v>
      </c>
      <c r="D974" s="241">
        <v>3232</v>
      </c>
      <c r="E974" s="242" t="s">
        <v>149</v>
      </c>
      <c r="F974" s="242">
        <v>15</v>
      </c>
      <c r="G974" s="242" t="s">
        <v>150</v>
      </c>
      <c r="H974" s="297">
        <v>45210</v>
      </c>
      <c r="I974" s="298">
        <v>50000</v>
      </c>
      <c r="J974" s="242">
        <v>12</v>
      </c>
      <c r="K974" s="294">
        <f t="shared" si="15"/>
        <v>45574</v>
      </c>
      <c r="L974" s="234">
        <v>9</v>
      </c>
      <c r="M974" s="234">
        <v>0.01</v>
      </c>
      <c r="N974" s="234">
        <v>9</v>
      </c>
      <c r="O974" s="299"/>
      <c r="P974" s="299"/>
      <c r="Q974" s="299"/>
      <c r="R974" s="299"/>
      <c r="S974" s="299"/>
      <c r="T974" s="299"/>
      <c r="U974" s="299"/>
      <c r="V974" s="299"/>
      <c r="W974" s="299"/>
      <c r="X974" s="298">
        <v>50000</v>
      </c>
      <c r="Y974" s="301"/>
      <c r="Z974" s="38"/>
      <c r="AA974" s="38"/>
      <c r="AB974" s="38"/>
      <c r="AC974" s="38"/>
      <c r="AD974" s="38"/>
      <c r="AE974" s="38"/>
      <c r="AF974" s="38"/>
      <c r="AG974" s="38"/>
      <c r="AH974" s="38"/>
      <c r="AI974" s="38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  <c r="AU974" s="38"/>
      <c r="AV974" s="38"/>
      <c r="AW974" s="38"/>
      <c r="AX974" s="38"/>
      <c r="AY974" s="38"/>
      <c r="AZ974" s="38"/>
      <c r="BA974" s="38"/>
      <c r="BB974" s="38"/>
      <c r="BC974" s="38"/>
      <c r="BD974" s="38"/>
      <c r="BE974" s="38"/>
      <c r="BF974" s="38"/>
      <c r="BG974" s="38"/>
      <c r="BH974" s="38"/>
      <c r="BI974" s="38"/>
      <c r="BJ974" s="38"/>
      <c r="BK974" s="38"/>
      <c r="BL974" s="38"/>
      <c r="BM974" s="38"/>
      <c r="BN974" s="38"/>
      <c r="BO974" s="38"/>
      <c r="BP974" s="38"/>
      <c r="BQ974" s="38"/>
      <c r="BR974" s="38"/>
      <c r="BS974" s="38"/>
      <c r="BT974" s="38"/>
      <c r="BU974" s="38"/>
      <c r="BV974" s="38"/>
      <c r="BW974" s="38"/>
      <c r="BX974" s="38"/>
      <c r="BY974" s="38"/>
      <c r="BZ974" s="38"/>
      <c r="CA974" s="38"/>
      <c r="CB974" s="38"/>
      <c r="CC974" s="38"/>
      <c r="CD974" s="38"/>
      <c r="CE974" s="38"/>
      <c r="CF974" s="38"/>
      <c r="CG974" s="38"/>
      <c r="CH974" s="38"/>
      <c r="CI974" s="38"/>
      <c r="CJ974" s="38"/>
      <c r="CK974" s="38"/>
      <c r="CL974" s="38"/>
      <c r="CM974" s="38"/>
      <c r="CN974" s="38"/>
      <c r="CO974" s="38"/>
      <c r="CP974" s="38"/>
      <c r="CQ974" s="38"/>
      <c r="CR974" s="38"/>
      <c r="CS974" s="38"/>
      <c r="CT974" s="38"/>
      <c r="CU974" s="38"/>
      <c r="CV974" s="38"/>
      <c r="CW974" s="38"/>
      <c r="CX974" s="38"/>
      <c r="CY974" s="38"/>
      <c r="CZ974" s="38"/>
      <c r="DA974" s="38"/>
      <c r="DB974" s="38"/>
      <c r="DC974" s="38"/>
      <c r="DD974" s="38"/>
      <c r="DE974" s="38"/>
      <c r="DF974" s="38"/>
      <c r="DG974" s="38"/>
      <c r="DH974" s="38"/>
      <c r="DI974" s="124"/>
    </row>
    <row r="975" spans="1:113" s="35" customFormat="1" ht="15.75" thickTop="1" thickBot="1">
      <c r="A975" s="872">
        <v>2061</v>
      </c>
      <c r="B975" s="836" t="s">
        <v>5804</v>
      </c>
      <c r="C975" s="115" t="s">
        <v>148</v>
      </c>
      <c r="D975" s="241">
        <v>3234</v>
      </c>
      <c r="E975" s="242" t="s">
        <v>149</v>
      </c>
      <c r="F975" s="242">
        <v>15</v>
      </c>
      <c r="G975" s="242" t="s">
        <v>150</v>
      </c>
      <c r="H975" s="297">
        <v>45210</v>
      </c>
      <c r="I975" s="298">
        <v>160000</v>
      </c>
      <c r="J975" s="242">
        <v>12</v>
      </c>
      <c r="K975" s="294">
        <f t="shared" si="15"/>
        <v>45574</v>
      </c>
      <c r="L975" s="234">
        <v>9</v>
      </c>
      <c r="M975" s="234">
        <v>0.01</v>
      </c>
      <c r="N975" s="234">
        <v>9</v>
      </c>
      <c r="O975" s="299"/>
      <c r="P975" s="299"/>
      <c r="Q975" s="299"/>
      <c r="R975" s="299"/>
      <c r="S975" s="299"/>
      <c r="T975" s="299"/>
      <c r="U975" s="299"/>
      <c r="V975" s="299"/>
      <c r="W975" s="299"/>
      <c r="X975" s="298">
        <v>160000</v>
      </c>
      <c r="Y975" s="301"/>
      <c r="Z975" s="38"/>
      <c r="AA975" s="38"/>
      <c r="AB975" s="38"/>
      <c r="AC975" s="38"/>
      <c r="AD975" s="38"/>
      <c r="AE975" s="38"/>
      <c r="AF975" s="38"/>
      <c r="AG975" s="38"/>
      <c r="AH975" s="38"/>
      <c r="AI975" s="38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  <c r="AU975" s="38"/>
      <c r="AV975" s="38"/>
      <c r="AW975" s="38"/>
      <c r="AX975" s="38"/>
      <c r="AY975" s="38"/>
      <c r="AZ975" s="38"/>
      <c r="BA975" s="38"/>
      <c r="BB975" s="38"/>
      <c r="BC975" s="38"/>
      <c r="BD975" s="38"/>
      <c r="BE975" s="38"/>
      <c r="BF975" s="38"/>
      <c r="BG975" s="38"/>
      <c r="BH975" s="38"/>
      <c r="BI975" s="38"/>
      <c r="BJ975" s="38"/>
      <c r="BK975" s="38"/>
      <c r="BL975" s="38"/>
      <c r="BM975" s="38"/>
      <c r="BN975" s="38"/>
      <c r="BO975" s="38"/>
      <c r="BP975" s="38"/>
      <c r="BQ975" s="38"/>
      <c r="BR975" s="38"/>
      <c r="BS975" s="38"/>
      <c r="BT975" s="38"/>
      <c r="BU975" s="38"/>
      <c r="BV975" s="38"/>
      <c r="BW975" s="38"/>
      <c r="BX975" s="38"/>
      <c r="BY975" s="38"/>
      <c r="BZ975" s="38"/>
      <c r="CA975" s="38"/>
      <c r="CB975" s="38"/>
      <c r="CC975" s="38"/>
      <c r="CD975" s="38"/>
      <c r="CE975" s="38"/>
      <c r="CF975" s="38"/>
      <c r="CG975" s="38"/>
      <c r="CH975" s="38"/>
      <c r="CI975" s="38"/>
      <c r="CJ975" s="38"/>
      <c r="CK975" s="38"/>
      <c r="CL975" s="38"/>
      <c r="CM975" s="38"/>
      <c r="CN975" s="38"/>
      <c r="CO975" s="38"/>
      <c r="CP975" s="38"/>
      <c r="CQ975" s="38"/>
      <c r="CR975" s="38"/>
      <c r="CS975" s="38"/>
      <c r="CT975" s="38"/>
      <c r="CU975" s="38"/>
      <c r="CV975" s="38"/>
      <c r="CW975" s="38"/>
      <c r="CX975" s="38"/>
      <c r="CY975" s="38"/>
      <c r="CZ975" s="38"/>
      <c r="DA975" s="38"/>
      <c r="DB975" s="38"/>
      <c r="DC975" s="38"/>
      <c r="DD975" s="38"/>
      <c r="DE975" s="38"/>
      <c r="DF975" s="38"/>
      <c r="DG975" s="38"/>
      <c r="DH975" s="38"/>
      <c r="DI975" s="124"/>
    </row>
    <row r="976" spans="1:113" s="35" customFormat="1" ht="15.75" thickTop="1" thickBot="1">
      <c r="A976" s="872">
        <v>2150</v>
      </c>
      <c r="B976" s="836" t="s">
        <v>5804</v>
      </c>
      <c r="C976" s="115" t="s">
        <v>148</v>
      </c>
      <c r="D976" s="241">
        <v>3235</v>
      </c>
      <c r="E976" s="242" t="s">
        <v>149</v>
      </c>
      <c r="F976" s="242">
        <v>15</v>
      </c>
      <c r="G976" s="242" t="s">
        <v>150</v>
      </c>
      <c r="H976" s="297">
        <v>45210</v>
      </c>
      <c r="I976" s="298">
        <v>50000</v>
      </c>
      <c r="J976" s="242">
        <v>12</v>
      </c>
      <c r="K976" s="294">
        <f t="shared" si="15"/>
        <v>45574</v>
      </c>
      <c r="L976" s="234">
        <v>9</v>
      </c>
      <c r="M976" s="234">
        <v>0.01</v>
      </c>
      <c r="N976" s="234">
        <v>9</v>
      </c>
      <c r="O976" s="299"/>
      <c r="P976" s="299"/>
      <c r="Q976" s="299"/>
      <c r="R976" s="299"/>
      <c r="S976" s="299"/>
      <c r="T976" s="299"/>
      <c r="U976" s="299"/>
      <c r="V976" s="299"/>
      <c r="W976" s="299"/>
      <c r="X976" s="298">
        <v>50000</v>
      </c>
      <c r="Y976" s="301"/>
      <c r="Z976" s="38"/>
      <c r="AA976" s="38"/>
      <c r="AB976" s="38"/>
      <c r="AC976" s="38"/>
      <c r="AD976" s="38"/>
      <c r="AE976" s="38"/>
      <c r="AF976" s="38"/>
      <c r="AG976" s="38"/>
      <c r="AH976" s="38"/>
      <c r="AI976" s="38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  <c r="AU976" s="38"/>
      <c r="AV976" s="38"/>
      <c r="AW976" s="38"/>
      <c r="AX976" s="38"/>
      <c r="AY976" s="38"/>
      <c r="AZ976" s="38"/>
      <c r="BA976" s="38"/>
      <c r="BB976" s="38"/>
      <c r="BC976" s="38"/>
      <c r="BD976" s="38"/>
      <c r="BE976" s="38"/>
      <c r="BF976" s="38"/>
      <c r="BG976" s="38"/>
      <c r="BH976" s="38"/>
      <c r="BI976" s="38"/>
      <c r="BJ976" s="38"/>
      <c r="BK976" s="38"/>
      <c r="BL976" s="38"/>
      <c r="BM976" s="38"/>
      <c r="BN976" s="38"/>
      <c r="BO976" s="38"/>
      <c r="BP976" s="38"/>
      <c r="BQ976" s="38"/>
      <c r="BR976" s="38"/>
      <c r="BS976" s="38"/>
      <c r="BT976" s="38"/>
      <c r="BU976" s="38"/>
      <c r="BV976" s="38"/>
      <c r="BW976" s="38"/>
      <c r="BX976" s="38"/>
      <c r="BY976" s="38"/>
      <c r="BZ976" s="38"/>
      <c r="CA976" s="38"/>
      <c r="CB976" s="38"/>
      <c r="CC976" s="38"/>
      <c r="CD976" s="38"/>
      <c r="CE976" s="38"/>
      <c r="CF976" s="38"/>
      <c r="CG976" s="38"/>
      <c r="CH976" s="38"/>
      <c r="CI976" s="38"/>
      <c r="CJ976" s="38"/>
      <c r="CK976" s="38"/>
      <c r="CL976" s="38"/>
      <c r="CM976" s="38"/>
      <c r="CN976" s="38"/>
      <c r="CO976" s="38"/>
      <c r="CP976" s="38"/>
      <c r="CQ976" s="38"/>
      <c r="CR976" s="38"/>
      <c r="CS976" s="38"/>
      <c r="CT976" s="38"/>
      <c r="CU976" s="38"/>
      <c r="CV976" s="38"/>
      <c r="CW976" s="38"/>
      <c r="CX976" s="38"/>
      <c r="CY976" s="38"/>
      <c r="CZ976" s="38"/>
      <c r="DA976" s="38"/>
      <c r="DB976" s="38"/>
      <c r="DC976" s="38"/>
      <c r="DD976" s="38"/>
      <c r="DE976" s="38"/>
      <c r="DF976" s="38"/>
      <c r="DG976" s="38"/>
      <c r="DH976" s="38"/>
      <c r="DI976" s="124"/>
    </row>
    <row r="977" spans="1:113" s="35" customFormat="1" ht="15.75" thickTop="1" thickBot="1">
      <c r="A977" s="872">
        <v>2008</v>
      </c>
      <c r="B977" s="836" t="s">
        <v>5804</v>
      </c>
      <c r="C977" s="115" t="s">
        <v>148</v>
      </c>
      <c r="D977" s="241">
        <v>3236</v>
      </c>
      <c r="E977" s="242" t="s">
        <v>149</v>
      </c>
      <c r="F977" s="242">
        <v>15</v>
      </c>
      <c r="G977" s="242" t="s">
        <v>150</v>
      </c>
      <c r="H977" s="297">
        <v>45210</v>
      </c>
      <c r="I977" s="298">
        <v>50000</v>
      </c>
      <c r="J977" s="242">
        <v>12</v>
      </c>
      <c r="K977" s="294">
        <f t="shared" si="15"/>
        <v>45574</v>
      </c>
      <c r="L977" s="234">
        <v>9</v>
      </c>
      <c r="M977" s="234">
        <v>0.01</v>
      </c>
      <c r="N977" s="234">
        <v>9</v>
      </c>
      <c r="O977" s="299"/>
      <c r="P977" s="299"/>
      <c r="Q977" s="299"/>
      <c r="R977" s="299"/>
      <c r="S977" s="299"/>
      <c r="T977" s="299"/>
      <c r="U977" s="299"/>
      <c r="V977" s="299"/>
      <c r="W977" s="299"/>
      <c r="X977" s="298">
        <v>50000</v>
      </c>
      <c r="Y977" s="301"/>
      <c r="Z977" s="38"/>
      <c r="AA977" s="38"/>
      <c r="AB977" s="38"/>
      <c r="AC977" s="38"/>
      <c r="AD977" s="38"/>
      <c r="AE977" s="38"/>
      <c r="AF977" s="38"/>
      <c r="AG977" s="38"/>
      <c r="AH977" s="38"/>
      <c r="AI977" s="38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  <c r="AU977" s="38"/>
      <c r="AV977" s="38"/>
      <c r="AW977" s="38"/>
      <c r="AX977" s="38"/>
      <c r="AY977" s="38"/>
      <c r="AZ977" s="38"/>
      <c r="BA977" s="38"/>
      <c r="BB977" s="38"/>
      <c r="BC977" s="38"/>
      <c r="BD977" s="38"/>
      <c r="BE977" s="38"/>
      <c r="BF977" s="38"/>
      <c r="BG977" s="38"/>
      <c r="BH977" s="38"/>
      <c r="BI977" s="38"/>
      <c r="BJ977" s="38"/>
      <c r="BK977" s="38"/>
      <c r="BL977" s="38"/>
      <c r="BM977" s="38"/>
      <c r="BN977" s="38"/>
      <c r="BO977" s="38"/>
      <c r="BP977" s="38"/>
      <c r="BQ977" s="38"/>
      <c r="BR977" s="38"/>
      <c r="BS977" s="38"/>
      <c r="BT977" s="38"/>
      <c r="BU977" s="38"/>
      <c r="BV977" s="38"/>
      <c r="BW977" s="38"/>
      <c r="BX977" s="38"/>
      <c r="BY977" s="38"/>
      <c r="BZ977" s="38"/>
      <c r="CA977" s="38"/>
      <c r="CB977" s="38"/>
      <c r="CC977" s="38"/>
      <c r="CD977" s="38"/>
      <c r="CE977" s="38"/>
      <c r="CF977" s="38"/>
      <c r="CG977" s="38"/>
      <c r="CH977" s="38"/>
      <c r="CI977" s="38"/>
      <c r="CJ977" s="38"/>
      <c r="CK977" s="38"/>
      <c r="CL977" s="38"/>
      <c r="CM977" s="38"/>
      <c r="CN977" s="38"/>
      <c r="CO977" s="38"/>
      <c r="CP977" s="38"/>
      <c r="CQ977" s="38"/>
      <c r="CR977" s="38"/>
      <c r="CS977" s="38"/>
      <c r="CT977" s="38"/>
      <c r="CU977" s="38"/>
      <c r="CV977" s="38"/>
      <c r="CW977" s="38"/>
      <c r="CX977" s="38"/>
      <c r="CY977" s="38"/>
      <c r="CZ977" s="38"/>
      <c r="DA977" s="38"/>
      <c r="DB977" s="38"/>
      <c r="DC977" s="38"/>
      <c r="DD977" s="38"/>
      <c r="DE977" s="38"/>
      <c r="DF977" s="38"/>
      <c r="DG977" s="38"/>
      <c r="DH977" s="38"/>
      <c r="DI977" s="124"/>
    </row>
    <row r="978" spans="1:113" s="35" customFormat="1" ht="15.75" thickTop="1" thickBot="1">
      <c r="A978" s="872">
        <v>2162</v>
      </c>
      <c r="B978" s="836" t="s">
        <v>5804</v>
      </c>
      <c r="C978" s="115" t="s">
        <v>148</v>
      </c>
      <c r="D978" s="241">
        <v>3237</v>
      </c>
      <c r="E978" s="242" t="s">
        <v>149</v>
      </c>
      <c r="F978" s="242">
        <v>15</v>
      </c>
      <c r="G978" s="242" t="s">
        <v>150</v>
      </c>
      <c r="H978" s="297">
        <v>45257</v>
      </c>
      <c r="I978" s="298">
        <v>50000</v>
      </c>
      <c r="J978" s="242">
        <v>12</v>
      </c>
      <c r="K978" s="294">
        <f t="shared" si="15"/>
        <v>45621</v>
      </c>
      <c r="L978" s="234">
        <v>9</v>
      </c>
      <c r="M978" s="234">
        <v>0.01</v>
      </c>
      <c r="N978" s="234">
        <v>9</v>
      </c>
      <c r="O978" s="299"/>
      <c r="P978" s="299"/>
      <c r="Q978" s="299"/>
      <c r="R978" s="299"/>
      <c r="S978" s="299"/>
      <c r="T978" s="299"/>
      <c r="U978" s="299"/>
      <c r="V978" s="299"/>
      <c r="W978" s="299"/>
      <c r="X978" s="298">
        <v>50000</v>
      </c>
      <c r="Y978" s="301"/>
      <c r="Z978" s="38"/>
      <c r="AA978" s="38"/>
      <c r="AB978" s="38"/>
      <c r="AC978" s="38"/>
      <c r="AD978" s="38"/>
      <c r="AE978" s="38"/>
      <c r="AF978" s="38"/>
      <c r="AG978" s="38"/>
      <c r="AH978" s="38"/>
      <c r="AI978" s="38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  <c r="AU978" s="38"/>
      <c r="AV978" s="38"/>
      <c r="AW978" s="38"/>
      <c r="AX978" s="38"/>
      <c r="AY978" s="38"/>
      <c r="AZ978" s="38"/>
      <c r="BA978" s="38"/>
      <c r="BB978" s="38"/>
      <c r="BC978" s="38"/>
      <c r="BD978" s="38"/>
      <c r="BE978" s="38"/>
      <c r="BF978" s="38"/>
      <c r="BG978" s="38"/>
      <c r="BH978" s="38"/>
      <c r="BI978" s="38"/>
      <c r="BJ978" s="38"/>
      <c r="BK978" s="38"/>
      <c r="BL978" s="38"/>
      <c r="BM978" s="38"/>
      <c r="BN978" s="38"/>
      <c r="BO978" s="38"/>
      <c r="BP978" s="38"/>
      <c r="BQ978" s="38"/>
      <c r="BR978" s="38"/>
      <c r="BS978" s="38"/>
      <c r="BT978" s="38"/>
      <c r="BU978" s="38"/>
      <c r="BV978" s="38"/>
      <c r="BW978" s="38"/>
      <c r="BX978" s="38"/>
      <c r="BY978" s="38"/>
      <c r="BZ978" s="38"/>
      <c r="CA978" s="38"/>
      <c r="CB978" s="38"/>
      <c r="CC978" s="38"/>
      <c r="CD978" s="38"/>
      <c r="CE978" s="38"/>
      <c r="CF978" s="38"/>
      <c r="CG978" s="38"/>
      <c r="CH978" s="38"/>
      <c r="CI978" s="38"/>
      <c r="CJ978" s="38"/>
      <c r="CK978" s="38"/>
      <c r="CL978" s="38"/>
      <c r="CM978" s="38"/>
      <c r="CN978" s="38"/>
      <c r="CO978" s="38"/>
      <c r="CP978" s="38"/>
      <c r="CQ978" s="38"/>
      <c r="CR978" s="38"/>
      <c r="CS978" s="38"/>
      <c r="CT978" s="38"/>
      <c r="CU978" s="38"/>
      <c r="CV978" s="38"/>
      <c r="CW978" s="38"/>
      <c r="CX978" s="38"/>
      <c r="CY978" s="38"/>
      <c r="CZ978" s="38"/>
      <c r="DA978" s="38"/>
      <c r="DB978" s="38"/>
      <c r="DC978" s="38"/>
      <c r="DD978" s="38"/>
      <c r="DE978" s="38"/>
      <c r="DF978" s="38"/>
      <c r="DG978" s="38"/>
      <c r="DH978" s="38"/>
      <c r="DI978" s="124"/>
    </row>
    <row r="979" spans="1:113" s="35" customFormat="1" ht="15.75" thickTop="1" thickBot="1">
      <c r="A979" s="872">
        <v>2068</v>
      </c>
      <c r="B979" s="836" t="s">
        <v>5804</v>
      </c>
      <c r="C979" s="115" t="s">
        <v>148</v>
      </c>
      <c r="D979" s="241">
        <v>3238</v>
      </c>
      <c r="E979" s="242" t="s">
        <v>149</v>
      </c>
      <c r="F979" s="242">
        <v>15</v>
      </c>
      <c r="G979" s="242" t="s">
        <v>150</v>
      </c>
      <c r="H979" s="297">
        <v>45210</v>
      </c>
      <c r="I979" s="298">
        <v>50000</v>
      </c>
      <c r="J979" s="242">
        <v>12</v>
      </c>
      <c r="K979" s="294">
        <f t="shared" si="15"/>
        <v>45574</v>
      </c>
      <c r="L979" s="234">
        <v>9</v>
      </c>
      <c r="M979" s="234">
        <v>0.01</v>
      </c>
      <c r="N979" s="234">
        <v>9</v>
      </c>
      <c r="O979" s="299"/>
      <c r="P979" s="299"/>
      <c r="Q979" s="299"/>
      <c r="R979" s="299"/>
      <c r="S979" s="299"/>
      <c r="T979" s="299"/>
      <c r="U979" s="299"/>
      <c r="V979" s="299"/>
      <c r="W979" s="299"/>
      <c r="X979" s="298">
        <v>50000</v>
      </c>
      <c r="Y979" s="301"/>
      <c r="Z979" s="38"/>
      <c r="AA979" s="38"/>
      <c r="AB979" s="38"/>
      <c r="AC979" s="38"/>
      <c r="AD979" s="38"/>
      <c r="AE979" s="38"/>
      <c r="AF979" s="38"/>
      <c r="AG979" s="38"/>
      <c r="AH979" s="38"/>
      <c r="AI979" s="38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  <c r="AU979" s="38"/>
      <c r="AV979" s="38"/>
      <c r="AW979" s="38"/>
      <c r="AX979" s="38"/>
      <c r="AY979" s="38"/>
      <c r="AZ979" s="38"/>
      <c r="BA979" s="38"/>
      <c r="BB979" s="38"/>
      <c r="BC979" s="38"/>
      <c r="BD979" s="38"/>
      <c r="BE979" s="38"/>
      <c r="BF979" s="38"/>
      <c r="BG979" s="38"/>
      <c r="BH979" s="38"/>
      <c r="BI979" s="38"/>
      <c r="BJ979" s="38"/>
      <c r="BK979" s="38"/>
      <c r="BL979" s="38"/>
      <c r="BM979" s="38"/>
      <c r="BN979" s="38"/>
      <c r="BO979" s="38"/>
      <c r="BP979" s="38"/>
      <c r="BQ979" s="38"/>
      <c r="BR979" s="38"/>
      <c r="BS979" s="38"/>
      <c r="BT979" s="38"/>
      <c r="BU979" s="38"/>
      <c r="BV979" s="38"/>
      <c r="BW979" s="38"/>
      <c r="BX979" s="38"/>
      <c r="BY979" s="38"/>
      <c r="BZ979" s="38"/>
      <c r="CA979" s="38"/>
      <c r="CB979" s="38"/>
      <c r="CC979" s="38"/>
      <c r="CD979" s="38"/>
      <c r="CE979" s="38"/>
      <c r="CF979" s="38"/>
      <c r="CG979" s="38"/>
      <c r="CH979" s="38"/>
      <c r="CI979" s="38"/>
      <c r="CJ979" s="38"/>
      <c r="CK979" s="38"/>
      <c r="CL979" s="38"/>
      <c r="CM979" s="38"/>
      <c r="CN979" s="38"/>
      <c r="CO979" s="38"/>
      <c r="CP979" s="38"/>
      <c r="CQ979" s="38"/>
      <c r="CR979" s="38"/>
      <c r="CS979" s="38"/>
      <c r="CT979" s="38"/>
      <c r="CU979" s="38"/>
      <c r="CV979" s="38"/>
      <c r="CW979" s="38"/>
      <c r="CX979" s="38"/>
      <c r="CY979" s="38"/>
      <c r="CZ979" s="38"/>
      <c r="DA979" s="38"/>
      <c r="DB979" s="38"/>
      <c r="DC979" s="38"/>
      <c r="DD979" s="38"/>
      <c r="DE979" s="38"/>
      <c r="DF979" s="38"/>
      <c r="DG979" s="38"/>
      <c r="DH979" s="38"/>
      <c r="DI979" s="124"/>
    </row>
    <row r="980" spans="1:113" s="35" customFormat="1" ht="15.75" thickTop="1" thickBot="1">
      <c r="A980" s="872">
        <v>1794</v>
      </c>
      <c r="B980" s="836" t="s">
        <v>5804</v>
      </c>
      <c r="C980" s="115" t="s">
        <v>148</v>
      </c>
      <c r="D980" s="241">
        <v>3239</v>
      </c>
      <c r="E980" s="242" t="s">
        <v>149</v>
      </c>
      <c r="F980" s="242">
        <v>15</v>
      </c>
      <c r="G980" s="242" t="s">
        <v>150</v>
      </c>
      <c r="H980" s="297">
        <v>45237</v>
      </c>
      <c r="I980" s="298">
        <v>50000</v>
      </c>
      <c r="J980" s="242">
        <v>12</v>
      </c>
      <c r="K980" s="294">
        <f t="shared" si="15"/>
        <v>45601</v>
      </c>
      <c r="L980" s="234">
        <v>9</v>
      </c>
      <c r="M980" s="234">
        <v>0.01</v>
      </c>
      <c r="N980" s="234">
        <v>9</v>
      </c>
      <c r="O980" s="299"/>
      <c r="P980" s="299"/>
      <c r="Q980" s="299"/>
      <c r="R980" s="299"/>
      <c r="S980" s="299"/>
      <c r="T980" s="299"/>
      <c r="U980" s="299"/>
      <c r="V980" s="299"/>
      <c r="W980" s="299"/>
      <c r="X980" s="298">
        <v>50000</v>
      </c>
      <c r="Y980" s="301"/>
      <c r="Z980" s="38"/>
      <c r="AA980" s="38"/>
      <c r="AB980" s="38"/>
      <c r="AC980" s="38"/>
      <c r="AD980" s="38"/>
      <c r="AE980" s="38"/>
      <c r="AF980" s="38"/>
      <c r="AG980" s="38"/>
      <c r="AH980" s="38"/>
      <c r="AI980" s="38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  <c r="AU980" s="38"/>
      <c r="AV980" s="38"/>
      <c r="AW980" s="38"/>
      <c r="AX980" s="38"/>
      <c r="AY980" s="38"/>
      <c r="AZ980" s="38"/>
      <c r="BA980" s="38"/>
      <c r="BB980" s="38"/>
      <c r="BC980" s="38"/>
      <c r="BD980" s="38"/>
      <c r="BE980" s="38"/>
      <c r="BF980" s="38"/>
      <c r="BG980" s="38"/>
      <c r="BH980" s="38"/>
      <c r="BI980" s="38"/>
      <c r="BJ980" s="38"/>
      <c r="BK980" s="38"/>
      <c r="BL980" s="38"/>
      <c r="BM980" s="38"/>
      <c r="BN980" s="38"/>
      <c r="BO980" s="38"/>
      <c r="BP980" s="38"/>
      <c r="BQ980" s="38"/>
      <c r="BR980" s="38"/>
      <c r="BS980" s="38"/>
      <c r="BT980" s="38"/>
      <c r="BU980" s="38"/>
      <c r="BV980" s="38"/>
      <c r="BW980" s="38"/>
      <c r="BX980" s="38"/>
      <c r="BY980" s="38"/>
      <c r="BZ980" s="38"/>
      <c r="CA980" s="38"/>
      <c r="CB980" s="38"/>
      <c r="CC980" s="38"/>
      <c r="CD980" s="38"/>
      <c r="CE980" s="38"/>
      <c r="CF980" s="38"/>
      <c r="CG980" s="38"/>
      <c r="CH980" s="38"/>
      <c r="CI980" s="38"/>
      <c r="CJ980" s="38"/>
      <c r="CK980" s="38"/>
      <c r="CL980" s="38"/>
      <c r="CM980" s="38"/>
      <c r="CN980" s="38"/>
      <c r="CO980" s="38"/>
      <c r="CP980" s="38"/>
      <c r="CQ980" s="38"/>
      <c r="CR980" s="38"/>
      <c r="CS980" s="38"/>
      <c r="CT980" s="38"/>
      <c r="CU980" s="38"/>
      <c r="CV980" s="38"/>
      <c r="CW980" s="38"/>
      <c r="CX980" s="38"/>
      <c r="CY980" s="38"/>
      <c r="CZ980" s="38"/>
      <c r="DA980" s="38"/>
      <c r="DB980" s="38"/>
      <c r="DC980" s="38"/>
      <c r="DD980" s="38"/>
      <c r="DE980" s="38"/>
      <c r="DF980" s="38"/>
      <c r="DG980" s="38"/>
      <c r="DH980" s="38"/>
      <c r="DI980" s="124"/>
    </row>
    <row r="981" spans="1:113" s="35" customFormat="1" ht="15.75" thickTop="1" thickBot="1">
      <c r="A981" s="872">
        <v>10464</v>
      </c>
      <c r="B981" s="836" t="s">
        <v>5804</v>
      </c>
      <c r="C981" s="115" t="s">
        <v>148</v>
      </c>
      <c r="D981" s="241">
        <v>3240</v>
      </c>
      <c r="E981" s="242" t="s">
        <v>149</v>
      </c>
      <c r="F981" s="242">
        <v>15</v>
      </c>
      <c r="G981" s="242" t="s">
        <v>150</v>
      </c>
      <c r="H981" s="297">
        <v>45237</v>
      </c>
      <c r="I981" s="298">
        <v>49500</v>
      </c>
      <c r="J981" s="242">
        <v>12</v>
      </c>
      <c r="K981" s="294">
        <f t="shared" si="15"/>
        <v>45601</v>
      </c>
      <c r="L981" s="234">
        <v>9</v>
      </c>
      <c r="M981" s="234">
        <v>0.01</v>
      </c>
      <c r="N981" s="234">
        <v>9</v>
      </c>
      <c r="O981" s="299"/>
      <c r="P981" s="299"/>
      <c r="Q981" s="299"/>
      <c r="R981" s="299"/>
      <c r="S981" s="299"/>
      <c r="T981" s="299"/>
      <c r="U981" s="299"/>
      <c r="V981" s="299"/>
      <c r="W981" s="299"/>
      <c r="X981" s="298">
        <v>49500</v>
      </c>
      <c r="Y981" s="301"/>
      <c r="Z981" s="38"/>
      <c r="AA981" s="38"/>
      <c r="AB981" s="38"/>
      <c r="AC981" s="38"/>
      <c r="AD981" s="38"/>
      <c r="AE981" s="38"/>
      <c r="AF981" s="38"/>
      <c r="AG981" s="38"/>
      <c r="AH981" s="38"/>
      <c r="AI981" s="38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  <c r="AU981" s="38"/>
      <c r="AV981" s="38"/>
      <c r="AW981" s="38"/>
      <c r="AX981" s="38"/>
      <c r="AY981" s="38"/>
      <c r="AZ981" s="38"/>
      <c r="BA981" s="38"/>
      <c r="BB981" s="38"/>
      <c r="BC981" s="38"/>
      <c r="BD981" s="38"/>
      <c r="BE981" s="38"/>
      <c r="BF981" s="38"/>
      <c r="BG981" s="38"/>
      <c r="BH981" s="38"/>
      <c r="BI981" s="38"/>
      <c r="BJ981" s="38"/>
      <c r="BK981" s="38"/>
      <c r="BL981" s="38"/>
      <c r="BM981" s="38"/>
      <c r="BN981" s="38"/>
      <c r="BO981" s="38"/>
      <c r="BP981" s="38"/>
      <c r="BQ981" s="38"/>
      <c r="BR981" s="38"/>
      <c r="BS981" s="38"/>
      <c r="BT981" s="38"/>
      <c r="BU981" s="38"/>
      <c r="BV981" s="38"/>
      <c r="BW981" s="38"/>
      <c r="BX981" s="38"/>
      <c r="BY981" s="38"/>
      <c r="BZ981" s="38"/>
      <c r="CA981" s="38"/>
      <c r="CB981" s="38"/>
      <c r="CC981" s="38"/>
      <c r="CD981" s="38"/>
      <c r="CE981" s="38"/>
      <c r="CF981" s="38"/>
      <c r="CG981" s="38"/>
      <c r="CH981" s="38"/>
      <c r="CI981" s="38"/>
      <c r="CJ981" s="38"/>
      <c r="CK981" s="38"/>
      <c r="CL981" s="38"/>
      <c r="CM981" s="38"/>
      <c r="CN981" s="38"/>
      <c r="CO981" s="38"/>
      <c r="CP981" s="38"/>
      <c r="CQ981" s="38"/>
      <c r="CR981" s="38"/>
      <c r="CS981" s="38"/>
      <c r="CT981" s="38"/>
      <c r="CU981" s="38"/>
      <c r="CV981" s="38"/>
      <c r="CW981" s="38"/>
      <c r="CX981" s="38"/>
      <c r="CY981" s="38"/>
      <c r="CZ981" s="38"/>
      <c r="DA981" s="38"/>
      <c r="DB981" s="38"/>
      <c r="DC981" s="38"/>
      <c r="DD981" s="38"/>
      <c r="DE981" s="38"/>
      <c r="DF981" s="38"/>
      <c r="DG981" s="38"/>
      <c r="DH981" s="38"/>
      <c r="DI981" s="124"/>
    </row>
    <row r="982" spans="1:113" s="35" customFormat="1" ht="15.75" thickTop="1" thickBot="1">
      <c r="A982" s="872">
        <v>10467</v>
      </c>
      <c r="B982" s="836" t="s">
        <v>5804</v>
      </c>
      <c r="C982" s="115" t="s">
        <v>148</v>
      </c>
      <c r="D982" s="241">
        <v>3241</v>
      </c>
      <c r="E982" s="242" t="s">
        <v>149</v>
      </c>
      <c r="F982" s="242">
        <v>15</v>
      </c>
      <c r="G982" s="242" t="s">
        <v>150</v>
      </c>
      <c r="H982" s="297">
        <v>45237</v>
      </c>
      <c r="I982" s="298">
        <v>39000</v>
      </c>
      <c r="J982" s="242">
        <v>12</v>
      </c>
      <c r="K982" s="294">
        <f t="shared" si="15"/>
        <v>45601</v>
      </c>
      <c r="L982" s="234">
        <v>9</v>
      </c>
      <c r="M982" s="234">
        <v>0.01</v>
      </c>
      <c r="N982" s="234">
        <v>9</v>
      </c>
      <c r="O982" s="299"/>
      <c r="P982" s="299"/>
      <c r="Q982" s="299"/>
      <c r="R982" s="299"/>
      <c r="S982" s="299"/>
      <c r="T982" s="299"/>
      <c r="U982" s="299"/>
      <c r="V982" s="299"/>
      <c r="W982" s="299"/>
      <c r="X982" s="298">
        <v>39000</v>
      </c>
      <c r="Y982" s="301"/>
      <c r="Z982" s="38"/>
      <c r="AA982" s="38"/>
      <c r="AB982" s="38"/>
      <c r="AC982" s="38"/>
      <c r="AD982" s="38"/>
      <c r="AE982" s="38"/>
      <c r="AF982" s="38"/>
      <c r="AG982" s="38"/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  <c r="AU982" s="38"/>
      <c r="AV982" s="38"/>
      <c r="AW982" s="38"/>
      <c r="AX982" s="38"/>
      <c r="AY982" s="38"/>
      <c r="AZ982" s="38"/>
      <c r="BA982" s="38"/>
      <c r="BB982" s="38"/>
      <c r="BC982" s="38"/>
      <c r="BD982" s="38"/>
      <c r="BE982" s="38"/>
      <c r="BF982" s="38"/>
      <c r="BG982" s="38"/>
      <c r="BH982" s="38"/>
      <c r="BI982" s="38"/>
      <c r="BJ982" s="38"/>
      <c r="BK982" s="38"/>
      <c r="BL982" s="38"/>
      <c r="BM982" s="38"/>
      <c r="BN982" s="38"/>
      <c r="BO982" s="38"/>
      <c r="BP982" s="38"/>
      <c r="BQ982" s="38"/>
      <c r="BR982" s="38"/>
      <c r="BS982" s="38"/>
      <c r="BT982" s="38"/>
      <c r="BU982" s="38"/>
      <c r="BV982" s="38"/>
      <c r="BW982" s="38"/>
      <c r="BX982" s="38"/>
      <c r="BY982" s="38"/>
      <c r="BZ982" s="38"/>
      <c r="CA982" s="38"/>
      <c r="CB982" s="38"/>
      <c r="CC982" s="38"/>
      <c r="CD982" s="38"/>
      <c r="CE982" s="38"/>
      <c r="CF982" s="38"/>
      <c r="CG982" s="38"/>
      <c r="CH982" s="38"/>
      <c r="CI982" s="38"/>
      <c r="CJ982" s="38"/>
      <c r="CK982" s="38"/>
      <c r="CL982" s="38"/>
      <c r="CM982" s="38"/>
      <c r="CN982" s="38"/>
      <c r="CO982" s="38"/>
      <c r="CP982" s="38"/>
      <c r="CQ982" s="38"/>
      <c r="CR982" s="38"/>
      <c r="CS982" s="38"/>
      <c r="CT982" s="38"/>
      <c r="CU982" s="38"/>
      <c r="CV982" s="38"/>
      <c r="CW982" s="38"/>
      <c r="CX982" s="38"/>
      <c r="CY982" s="38"/>
      <c r="CZ982" s="38"/>
      <c r="DA982" s="38"/>
      <c r="DB982" s="38"/>
      <c r="DC982" s="38"/>
      <c r="DD982" s="38"/>
      <c r="DE982" s="38"/>
      <c r="DF982" s="38"/>
      <c r="DG982" s="38"/>
      <c r="DH982" s="38"/>
      <c r="DI982" s="124"/>
    </row>
    <row r="983" spans="1:113" s="35" customFormat="1" ht="15.75" thickTop="1" thickBot="1">
      <c r="A983" s="872">
        <v>2159</v>
      </c>
      <c r="B983" s="836" t="s">
        <v>5804</v>
      </c>
      <c r="C983" s="115" t="s">
        <v>148</v>
      </c>
      <c r="D983" s="241">
        <v>3242</v>
      </c>
      <c r="E983" s="242" t="s">
        <v>149</v>
      </c>
      <c r="F983" s="242">
        <v>15</v>
      </c>
      <c r="G983" s="242" t="s">
        <v>150</v>
      </c>
      <c r="H983" s="297">
        <v>45217</v>
      </c>
      <c r="I983" s="298">
        <v>106000</v>
      </c>
      <c r="J983" s="242">
        <v>12</v>
      </c>
      <c r="K983" s="294">
        <f t="shared" si="15"/>
        <v>45581</v>
      </c>
      <c r="L983" s="234">
        <v>9</v>
      </c>
      <c r="M983" s="234">
        <v>0.01</v>
      </c>
      <c r="N983" s="234">
        <v>9</v>
      </c>
      <c r="O983" s="299"/>
      <c r="P983" s="299"/>
      <c r="Q983" s="299"/>
      <c r="R983" s="299"/>
      <c r="S983" s="299"/>
      <c r="T983" s="299"/>
      <c r="U983" s="299"/>
      <c r="V983" s="299"/>
      <c r="W983" s="299"/>
      <c r="X983" s="298">
        <v>106000</v>
      </c>
      <c r="Y983" s="301"/>
      <c r="Z983" s="38"/>
      <c r="AA983" s="38"/>
      <c r="AB983" s="38"/>
      <c r="AC983" s="38"/>
      <c r="AD983" s="38"/>
      <c r="AE983" s="38"/>
      <c r="AF983" s="38"/>
      <c r="AG983" s="38"/>
      <c r="AH983" s="38"/>
      <c r="AI983" s="38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  <c r="AU983" s="38"/>
      <c r="AV983" s="38"/>
      <c r="AW983" s="38"/>
      <c r="AX983" s="38"/>
      <c r="AY983" s="38"/>
      <c r="AZ983" s="38"/>
      <c r="BA983" s="38"/>
      <c r="BB983" s="38"/>
      <c r="BC983" s="38"/>
      <c r="BD983" s="38"/>
      <c r="BE983" s="38"/>
      <c r="BF983" s="38"/>
      <c r="BG983" s="38"/>
      <c r="BH983" s="38"/>
      <c r="BI983" s="38"/>
      <c r="BJ983" s="38"/>
      <c r="BK983" s="38"/>
      <c r="BL983" s="38"/>
      <c r="BM983" s="38"/>
      <c r="BN983" s="38"/>
      <c r="BO983" s="38"/>
      <c r="BP983" s="38"/>
      <c r="BQ983" s="38"/>
      <c r="BR983" s="38"/>
      <c r="BS983" s="38"/>
      <c r="BT983" s="38"/>
      <c r="BU983" s="38"/>
      <c r="BV983" s="38"/>
      <c r="BW983" s="38"/>
      <c r="BX983" s="38"/>
      <c r="BY983" s="38"/>
      <c r="BZ983" s="38"/>
      <c r="CA983" s="38"/>
      <c r="CB983" s="38"/>
      <c r="CC983" s="38"/>
      <c r="CD983" s="38"/>
      <c r="CE983" s="38"/>
      <c r="CF983" s="38"/>
      <c r="CG983" s="38"/>
      <c r="CH983" s="38"/>
      <c r="CI983" s="38"/>
      <c r="CJ983" s="38"/>
      <c r="CK983" s="38"/>
      <c r="CL983" s="38"/>
      <c r="CM983" s="38"/>
      <c r="CN983" s="38"/>
      <c r="CO983" s="38"/>
      <c r="CP983" s="38"/>
      <c r="CQ983" s="38"/>
      <c r="CR983" s="38"/>
      <c r="CS983" s="38"/>
      <c r="CT983" s="38"/>
      <c r="CU983" s="38"/>
      <c r="CV983" s="38"/>
      <c r="CW983" s="38"/>
      <c r="CX983" s="38"/>
      <c r="CY983" s="38"/>
      <c r="CZ983" s="38"/>
      <c r="DA983" s="38"/>
      <c r="DB983" s="38"/>
      <c r="DC983" s="38"/>
      <c r="DD983" s="38"/>
      <c r="DE983" s="38"/>
      <c r="DF983" s="38"/>
      <c r="DG983" s="38"/>
      <c r="DH983" s="38"/>
      <c r="DI983" s="124"/>
    </row>
    <row r="984" spans="1:113" s="35" customFormat="1" ht="15.75" thickTop="1" thickBot="1">
      <c r="A984" s="872">
        <v>2157</v>
      </c>
      <c r="B984" s="836" t="s">
        <v>5804</v>
      </c>
      <c r="C984" s="115" t="s">
        <v>148</v>
      </c>
      <c r="D984" s="241">
        <v>3243</v>
      </c>
      <c r="E984" s="242" t="s">
        <v>149</v>
      </c>
      <c r="F984" s="242">
        <v>15</v>
      </c>
      <c r="G984" s="242" t="s">
        <v>150</v>
      </c>
      <c r="H984" s="297">
        <v>45217</v>
      </c>
      <c r="I984" s="298">
        <v>50000</v>
      </c>
      <c r="J984" s="242">
        <v>12</v>
      </c>
      <c r="K984" s="294">
        <f t="shared" si="15"/>
        <v>45581</v>
      </c>
      <c r="L984" s="234">
        <v>9</v>
      </c>
      <c r="M984" s="234">
        <v>0.01</v>
      </c>
      <c r="N984" s="234">
        <v>9</v>
      </c>
      <c r="O984" s="299"/>
      <c r="P984" s="299"/>
      <c r="Q984" s="299"/>
      <c r="R984" s="299"/>
      <c r="S984" s="299"/>
      <c r="T984" s="299"/>
      <c r="U984" s="299"/>
      <c r="V984" s="299"/>
      <c r="W984" s="299"/>
      <c r="X984" s="298">
        <v>50000</v>
      </c>
      <c r="Y984" s="301"/>
      <c r="Z984" s="38"/>
      <c r="AA984" s="38"/>
      <c r="AB984" s="38"/>
      <c r="AC984" s="38"/>
      <c r="AD984" s="38"/>
      <c r="AE984" s="38"/>
      <c r="AF984" s="38"/>
      <c r="AG984" s="38"/>
      <c r="AH984" s="38"/>
      <c r="AI984" s="38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  <c r="AU984" s="38"/>
      <c r="AV984" s="38"/>
      <c r="AW984" s="38"/>
      <c r="AX984" s="38"/>
      <c r="AY984" s="38"/>
      <c r="AZ984" s="38"/>
      <c r="BA984" s="38"/>
      <c r="BB984" s="38"/>
      <c r="BC984" s="38"/>
      <c r="BD984" s="38"/>
      <c r="BE984" s="38"/>
      <c r="BF984" s="38"/>
      <c r="BG984" s="38"/>
      <c r="BH984" s="38"/>
      <c r="BI984" s="38"/>
      <c r="BJ984" s="38"/>
      <c r="BK984" s="38"/>
      <c r="BL984" s="38"/>
      <c r="BM984" s="38"/>
      <c r="BN984" s="38"/>
      <c r="BO984" s="38"/>
      <c r="BP984" s="38"/>
      <c r="BQ984" s="38"/>
      <c r="BR984" s="38"/>
      <c r="BS984" s="38"/>
      <c r="BT984" s="38"/>
      <c r="BU984" s="38"/>
      <c r="BV984" s="38"/>
      <c r="BW984" s="38"/>
      <c r="BX984" s="38"/>
      <c r="BY984" s="38"/>
      <c r="BZ984" s="38"/>
      <c r="CA984" s="38"/>
      <c r="CB984" s="38"/>
      <c r="CC984" s="38"/>
      <c r="CD984" s="38"/>
      <c r="CE984" s="38"/>
      <c r="CF984" s="38"/>
      <c r="CG984" s="38"/>
      <c r="CH984" s="38"/>
      <c r="CI984" s="38"/>
      <c r="CJ984" s="38"/>
      <c r="CK984" s="38"/>
      <c r="CL984" s="38"/>
      <c r="CM984" s="38"/>
      <c r="CN984" s="38"/>
      <c r="CO984" s="38"/>
      <c r="CP984" s="38"/>
      <c r="CQ984" s="38"/>
      <c r="CR984" s="38"/>
      <c r="CS984" s="38"/>
      <c r="CT984" s="38"/>
      <c r="CU984" s="38"/>
      <c r="CV984" s="38"/>
      <c r="CW984" s="38"/>
      <c r="CX984" s="38"/>
      <c r="CY984" s="38"/>
      <c r="CZ984" s="38"/>
      <c r="DA984" s="38"/>
      <c r="DB984" s="38"/>
      <c r="DC984" s="38"/>
      <c r="DD984" s="38"/>
      <c r="DE984" s="38"/>
      <c r="DF984" s="38"/>
      <c r="DG984" s="38"/>
      <c r="DH984" s="38"/>
      <c r="DI984" s="124"/>
    </row>
    <row r="985" spans="1:113" s="35" customFormat="1" ht="15.75" thickTop="1" thickBot="1">
      <c r="A985" s="872">
        <v>2158</v>
      </c>
      <c r="B985" s="836" t="s">
        <v>5804</v>
      </c>
      <c r="C985" s="115" t="s">
        <v>148</v>
      </c>
      <c r="D985" s="241">
        <v>3244</v>
      </c>
      <c r="E985" s="242" t="s">
        <v>149</v>
      </c>
      <c r="F985" s="242">
        <v>15</v>
      </c>
      <c r="G985" s="242" t="s">
        <v>150</v>
      </c>
      <c r="H985" s="297">
        <v>45217</v>
      </c>
      <c r="I985" s="298">
        <v>50000</v>
      </c>
      <c r="J985" s="242">
        <v>12</v>
      </c>
      <c r="K985" s="294">
        <f t="shared" si="15"/>
        <v>45581</v>
      </c>
      <c r="L985" s="234">
        <v>9</v>
      </c>
      <c r="M985" s="234">
        <v>0.01</v>
      </c>
      <c r="N985" s="234">
        <v>9</v>
      </c>
      <c r="O985" s="299"/>
      <c r="P985" s="299"/>
      <c r="Q985" s="299"/>
      <c r="R985" s="299"/>
      <c r="S985" s="299"/>
      <c r="T985" s="299"/>
      <c r="U985" s="299"/>
      <c r="V985" s="299"/>
      <c r="W985" s="299"/>
      <c r="X985" s="298">
        <v>50000</v>
      </c>
      <c r="Y985" s="301"/>
      <c r="Z985" s="38"/>
      <c r="AA985" s="38"/>
      <c r="AB985" s="38"/>
      <c r="AC985" s="38"/>
      <c r="AD985" s="38"/>
      <c r="AE985" s="38"/>
      <c r="AF985" s="38"/>
      <c r="AG985" s="38"/>
      <c r="AH985" s="38"/>
      <c r="AI985" s="38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  <c r="AU985" s="38"/>
      <c r="AV985" s="38"/>
      <c r="AW985" s="38"/>
      <c r="AX985" s="38"/>
      <c r="AY985" s="38"/>
      <c r="AZ985" s="38"/>
      <c r="BA985" s="38"/>
      <c r="BB985" s="38"/>
      <c r="BC985" s="38"/>
      <c r="BD985" s="38"/>
      <c r="BE985" s="38"/>
      <c r="BF985" s="38"/>
      <c r="BG985" s="38"/>
      <c r="BH985" s="38"/>
      <c r="BI985" s="38"/>
      <c r="BJ985" s="38"/>
      <c r="BK985" s="38"/>
      <c r="BL985" s="38"/>
      <c r="BM985" s="38"/>
      <c r="BN985" s="38"/>
      <c r="BO985" s="38"/>
      <c r="BP985" s="38"/>
      <c r="BQ985" s="38"/>
      <c r="BR985" s="38"/>
      <c r="BS985" s="38"/>
      <c r="BT985" s="38"/>
      <c r="BU985" s="38"/>
      <c r="BV985" s="38"/>
      <c r="BW985" s="38"/>
      <c r="BX985" s="38"/>
      <c r="BY985" s="38"/>
      <c r="BZ985" s="38"/>
      <c r="CA985" s="38"/>
      <c r="CB985" s="38"/>
      <c r="CC985" s="38"/>
      <c r="CD985" s="38"/>
      <c r="CE985" s="38"/>
      <c r="CF985" s="38"/>
      <c r="CG985" s="38"/>
      <c r="CH985" s="38"/>
      <c r="CI985" s="38"/>
      <c r="CJ985" s="38"/>
      <c r="CK985" s="38"/>
      <c r="CL985" s="38"/>
      <c r="CM985" s="38"/>
      <c r="CN985" s="38"/>
      <c r="CO985" s="38"/>
      <c r="CP985" s="38"/>
      <c r="CQ985" s="38"/>
      <c r="CR985" s="38"/>
      <c r="CS985" s="38"/>
      <c r="CT985" s="38"/>
      <c r="CU985" s="38"/>
      <c r="CV985" s="38"/>
      <c r="CW985" s="38"/>
      <c r="CX985" s="38"/>
      <c r="CY985" s="38"/>
      <c r="CZ985" s="38"/>
      <c r="DA985" s="38"/>
      <c r="DB985" s="38"/>
      <c r="DC985" s="38"/>
      <c r="DD985" s="38"/>
      <c r="DE985" s="38"/>
      <c r="DF985" s="38"/>
      <c r="DG985" s="38"/>
      <c r="DH985" s="38"/>
      <c r="DI985" s="124"/>
    </row>
    <row r="986" spans="1:113" s="35" customFormat="1" ht="15.75" thickTop="1" thickBot="1">
      <c r="A986" s="872">
        <v>2160</v>
      </c>
      <c r="B986" s="836" t="s">
        <v>5804</v>
      </c>
      <c r="C986" s="115" t="s">
        <v>148</v>
      </c>
      <c r="D986" s="241">
        <v>3245</v>
      </c>
      <c r="E986" s="242" t="s">
        <v>149</v>
      </c>
      <c r="F986" s="242">
        <v>15</v>
      </c>
      <c r="G986" s="242" t="s">
        <v>150</v>
      </c>
      <c r="H986" s="297">
        <v>45237</v>
      </c>
      <c r="I986" s="298">
        <v>50000</v>
      </c>
      <c r="J986" s="242">
        <v>12</v>
      </c>
      <c r="K986" s="294">
        <f t="shared" si="15"/>
        <v>45601</v>
      </c>
      <c r="L986" s="234">
        <v>9</v>
      </c>
      <c r="M986" s="234">
        <v>0.01</v>
      </c>
      <c r="N986" s="234">
        <v>9</v>
      </c>
      <c r="O986" s="299"/>
      <c r="P986" s="299"/>
      <c r="Q986" s="299"/>
      <c r="R986" s="299"/>
      <c r="S986" s="299"/>
      <c r="T986" s="299"/>
      <c r="U986" s="299"/>
      <c r="V986" s="299"/>
      <c r="W986" s="299"/>
      <c r="X986" s="298">
        <v>50000</v>
      </c>
      <c r="Y986" s="301"/>
      <c r="Z986" s="38"/>
      <c r="AA986" s="38"/>
      <c r="AB986" s="38"/>
      <c r="AC986" s="38"/>
      <c r="AD986" s="38"/>
      <c r="AE986" s="38"/>
      <c r="AF986" s="38"/>
      <c r="AG986" s="38"/>
      <c r="AH986" s="38"/>
      <c r="AI986" s="38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  <c r="AU986" s="38"/>
      <c r="AV986" s="38"/>
      <c r="AW986" s="38"/>
      <c r="AX986" s="38"/>
      <c r="AY986" s="38"/>
      <c r="AZ986" s="38"/>
      <c r="BA986" s="38"/>
      <c r="BB986" s="38"/>
      <c r="BC986" s="38"/>
      <c r="BD986" s="38"/>
      <c r="BE986" s="38"/>
      <c r="BF986" s="38"/>
      <c r="BG986" s="38"/>
      <c r="BH986" s="38"/>
      <c r="BI986" s="38"/>
      <c r="BJ986" s="38"/>
      <c r="BK986" s="38"/>
      <c r="BL986" s="38"/>
      <c r="BM986" s="38"/>
      <c r="BN986" s="38"/>
      <c r="BO986" s="38"/>
      <c r="BP986" s="38"/>
      <c r="BQ986" s="38"/>
      <c r="BR986" s="38"/>
      <c r="BS986" s="38"/>
      <c r="BT986" s="38"/>
      <c r="BU986" s="38"/>
      <c r="BV986" s="38"/>
      <c r="BW986" s="38"/>
      <c r="BX986" s="38"/>
      <c r="BY986" s="38"/>
      <c r="BZ986" s="38"/>
      <c r="CA986" s="38"/>
      <c r="CB986" s="38"/>
      <c r="CC986" s="38"/>
      <c r="CD986" s="38"/>
      <c r="CE986" s="38"/>
      <c r="CF986" s="38"/>
      <c r="CG986" s="38"/>
      <c r="CH986" s="38"/>
      <c r="CI986" s="38"/>
      <c r="CJ986" s="38"/>
      <c r="CK986" s="38"/>
      <c r="CL986" s="38"/>
      <c r="CM986" s="38"/>
      <c r="CN986" s="38"/>
      <c r="CO986" s="38"/>
      <c r="CP986" s="38"/>
      <c r="CQ986" s="38"/>
      <c r="CR986" s="38"/>
      <c r="CS986" s="38"/>
      <c r="CT986" s="38"/>
      <c r="CU986" s="38"/>
      <c r="CV986" s="38"/>
      <c r="CW986" s="38"/>
      <c r="CX986" s="38"/>
      <c r="CY986" s="38"/>
      <c r="CZ986" s="38"/>
      <c r="DA986" s="38"/>
      <c r="DB986" s="38"/>
      <c r="DC986" s="38"/>
      <c r="DD986" s="38"/>
      <c r="DE986" s="38"/>
      <c r="DF986" s="38"/>
      <c r="DG986" s="38"/>
      <c r="DH986" s="38"/>
      <c r="DI986" s="124"/>
    </row>
    <row r="987" spans="1:113" s="35" customFormat="1" ht="15.75" thickTop="1" thickBot="1">
      <c r="A987" s="872">
        <v>2178</v>
      </c>
      <c r="B987" s="836" t="s">
        <v>5804</v>
      </c>
      <c r="C987" s="115" t="s">
        <v>148</v>
      </c>
      <c r="D987" s="241">
        <v>3246</v>
      </c>
      <c r="E987" s="242" t="s">
        <v>149</v>
      </c>
      <c r="F987" s="242">
        <v>15</v>
      </c>
      <c r="G987" s="242" t="s">
        <v>150</v>
      </c>
      <c r="H987" s="297">
        <v>45257</v>
      </c>
      <c r="I987" s="298">
        <v>50000</v>
      </c>
      <c r="J987" s="242">
        <v>12</v>
      </c>
      <c r="K987" s="294">
        <f t="shared" si="15"/>
        <v>45621</v>
      </c>
      <c r="L987" s="234">
        <v>9</v>
      </c>
      <c r="M987" s="234">
        <v>0.01</v>
      </c>
      <c r="N987" s="234">
        <v>9</v>
      </c>
      <c r="O987" s="299"/>
      <c r="P987" s="299"/>
      <c r="Q987" s="299"/>
      <c r="R987" s="299"/>
      <c r="S987" s="299"/>
      <c r="T987" s="299"/>
      <c r="U987" s="299"/>
      <c r="V987" s="299"/>
      <c r="W987" s="299"/>
      <c r="X987" s="298">
        <v>50000</v>
      </c>
      <c r="Y987" s="301"/>
      <c r="Z987" s="38"/>
      <c r="AA987" s="38"/>
      <c r="AB987" s="38"/>
      <c r="AC987" s="38"/>
      <c r="AD987" s="38"/>
      <c r="AE987" s="38"/>
      <c r="AF987" s="38"/>
      <c r="AG987" s="38"/>
      <c r="AH987" s="38"/>
      <c r="AI987" s="38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  <c r="AU987" s="38"/>
      <c r="AV987" s="38"/>
      <c r="AW987" s="38"/>
      <c r="AX987" s="38"/>
      <c r="AY987" s="38"/>
      <c r="AZ987" s="38"/>
      <c r="BA987" s="38"/>
      <c r="BB987" s="38"/>
      <c r="BC987" s="38"/>
      <c r="BD987" s="38"/>
      <c r="BE987" s="38"/>
      <c r="BF987" s="38"/>
      <c r="BG987" s="38"/>
      <c r="BH987" s="38"/>
      <c r="BI987" s="38"/>
      <c r="BJ987" s="38"/>
      <c r="BK987" s="38"/>
      <c r="BL987" s="38"/>
      <c r="BM987" s="38"/>
      <c r="BN987" s="38"/>
      <c r="BO987" s="38"/>
      <c r="BP987" s="38"/>
      <c r="BQ987" s="38"/>
      <c r="BR987" s="38"/>
      <c r="BS987" s="38"/>
      <c r="BT987" s="38"/>
      <c r="BU987" s="38"/>
      <c r="BV987" s="38"/>
      <c r="BW987" s="38"/>
      <c r="BX987" s="38"/>
      <c r="BY987" s="38"/>
      <c r="BZ987" s="38"/>
      <c r="CA987" s="38"/>
      <c r="CB987" s="38"/>
      <c r="CC987" s="38"/>
      <c r="CD987" s="38"/>
      <c r="CE987" s="38"/>
      <c r="CF987" s="38"/>
      <c r="CG987" s="38"/>
      <c r="CH987" s="38"/>
      <c r="CI987" s="38"/>
      <c r="CJ987" s="38"/>
      <c r="CK987" s="38"/>
      <c r="CL987" s="38"/>
      <c r="CM987" s="38"/>
      <c r="CN987" s="38"/>
      <c r="CO987" s="38"/>
      <c r="CP987" s="38"/>
      <c r="CQ987" s="38"/>
      <c r="CR987" s="38"/>
      <c r="CS987" s="38"/>
      <c r="CT987" s="38"/>
      <c r="CU987" s="38"/>
      <c r="CV987" s="38"/>
      <c r="CW987" s="38"/>
      <c r="CX987" s="38"/>
      <c r="CY987" s="38"/>
      <c r="CZ987" s="38"/>
      <c r="DA987" s="38"/>
      <c r="DB987" s="38"/>
      <c r="DC987" s="38"/>
      <c r="DD987" s="38"/>
      <c r="DE987" s="38"/>
      <c r="DF987" s="38"/>
      <c r="DG987" s="38"/>
      <c r="DH987" s="38"/>
      <c r="DI987" s="124"/>
    </row>
    <row r="988" spans="1:113" s="35" customFormat="1" ht="15.75" thickTop="1" thickBot="1">
      <c r="A988" s="872">
        <v>2137</v>
      </c>
      <c r="B988" s="836" t="s">
        <v>5804</v>
      </c>
      <c r="C988" s="115" t="s">
        <v>148</v>
      </c>
      <c r="D988" s="241">
        <v>3247</v>
      </c>
      <c r="E988" s="242" t="s">
        <v>149</v>
      </c>
      <c r="F988" s="242">
        <v>15</v>
      </c>
      <c r="G988" s="242" t="s">
        <v>150</v>
      </c>
      <c r="H988" s="297">
        <v>45237</v>
      </c>
      <c r="I988" s="298">
        <v>50000</v>
      </c>
      <c r="J988" s="242">
        <v>12</v>
      </c>
      <c r="K988" s="294">
        <f t="shared" si="15"/>
        <v>45601</v>
      </c>
      <c r="L988" s="234">
        <v>9</v>
      </c>
      <c r="M988" s="234">
        <v>0.01</v>
      </c>
      <c r="N988" s="234">
        <v>9</v>
      </c>
      <c r="O988" s="299"/>
      <c r="P988" s="299"/>
      <c r="Q988" s="299"/>
      <c r="R988" s="299"/>
      <c r="S988" s="299"/>
      <c r="T988" s="299"/>
      <c r="U988" s="299"/>
      <c r="V988" s="299"/>
      <c r="W988" s="299"/>
      <c r="X988" s="298">
        <v>50000</v>
      </c>
      <c r="Y988" s="301"/>
      <c r="Z988" s="38"/>
      <c r="AA988" s="38"/>
      <c r="AB988" s="38"/>
      <c r="AC988" s="38"/>
      <c r="AD988" s="38"/>
      <c r="AE988" s="38"/>
      <c r="AF988" s="38"/>
      <c r="AG988" s="38"/>
      <c r="AH988" s="38"/>
      <c r="AI988" s="38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  <c r="AU988" s="38"/>
      <c r="AV988" s="38"/>
      <c r="AW988" s="38"/>
      <c r="AX988" s="38"/>
      <c r="AY988" s="38"/>
      <c r="AZ988" s="38"/>
      <c r="BA988" s="38"/>
      <c r="BB988" s="38"/>
      <c r="BC988" s="38"/>
      <c r="BD988" s="38"/>
      <c r="BE988" s="38"/>
      <c r="BF988" s="38"/>
      <c r="BG988" s="38"/>
      <c r="BH988" s="38"/>
      <c r="BI988" s="38"/>
      <c r="BJ988" s="38"/>
      <c r="BK988" s="38"/>
      <c r="BL988" s="38"/>
      <c r="BM988" s="38"/>
      <c r="BN988" s="38"/>
      <c r="BO988" s="38"/>
      <c r="BP988" s="38"/>
      <c r="BQ988" s="38"/>
      <c r="BR988" s="38"/>
      <c r="BS988" s="38"/>
      <c r="BT988" s="38"/>
      <c r="BU988" s="38"/>
      <c r="BV988" s="38"/>
      <c r="BW988" s="38"/>
      <c r="BX988" s="38"/>
      <c r="BY988" s="38"/>
      <c r="BZ988" s="38"/>
      <c r="CA988" s="38"/>
      <c r="CB988" s="38"/>
      <c r="CC988" s="38"/>
      <c r="CD988" s="38"/>
      <c r="CE988" s="38"/>
      <c r="CF988" s="38"/>
      <c r="CG988" s="38"/>
      <c r="CH988" s="38"/>
      <c r="CI988" s="38"/>
      <c r="CJ988" s="38"/>
      <c r="CK988" s="38"/>
      <c r="CL988" s="38"/>
      <c r="CM988" s="38"/>
      <c r="CN988" s="38"/>
      <c r="CO988" s="38"/>
      <c r="CP988" s="38"/>
      <c r="CQ988" s="38"/>
      <c r="CR988" s="38"/>
      <c r="CS988" s="38"/>
      <c r="CT988" s="38"/>
      <c r="CU988" s="38"/>
      <c r="CV988" s="38"/>
      <c r="CW988" s="38"/>
      <c r="CX988" s="38"/>
      <c r="CY988" s="38"/>
      <c r="CZ988" s="38"/>
      <c r="DA988" s="38"/>
      <c r="DB988" s="38"/>
      <c r="DC988" s="38"/>
      <c r="DD988" s="38"/>
      <c r="DE988" s="38"/>
      <c r="DF988" s="38"/>
      <c r="DG988" s="38"/>
      <c r="DH988" s="38"/>
      <c r="DI988" s="124"/>
    </row>
    <row r="989" spans="1:113" s="35" customFormat="1" ht="15.75" thickTop="1" thickBot="1">
      <c r="A989" s="872">
        <v>2119</v>
      </c>
      <c r="B989" s="836" t="s">
        <v>5804</v>
      </c>
      <c r="C989" s="115" t="s">
        <v>148</v>
      </c>
      <c r="D989" s="241">
        <v>3248</v>
      </c>
      <c r="E989" s="242" t="s">
        <v>149</v>
      </c>
      <c r="F989" s="242">
        <v>15</v>
      </c>
      <c r="G989" s="242" t="s">
        <v>150</v>
      </c>
      <c r="H989" s="297">
        <v>45268</v>
      </c>
      <c r="I989" s="298">
        <v>50000</v>
      </c>
      <c r="J989" s="242">
        <v>12</v>
      </c>
      <c r="K989" s="294">
        <f t="shared" si="15"/>
        <v>45632</v>
      </c>
      <c r="L989" s="234">
        <v>9</v>
      </c>
      <c r="M989" s="234">
        <v>0.01</v>
      </c>
      <c r="N989" s="234">
        <v>9</v>
      </c>
      <c r="O989" s="299"/>
      <c r="P989" s="299"/>
      <c r="Q989" s="299"/>
      <c r="R989" s="299"/>
      <c r="S989" s="299"/>
      <c r="T989" s="299"/>
      <c r="U989" s="299"/>
      <c r="V989" s="299"/>
      <c r="W989" s="299"/>
      <c r="X989" s="298">
        <v>50000</v>
      </c>
      <c r="Y989" s="301"/>
      <c r="Z989" s="38"/>
      <c r="AA989" s="38"/>
      <c r="AB989" s="38"/>
      <c r="AC989" s="38"/>
      <c r="AD989" s="38"/>
      <c r="AE989" s="38"/>
      <c r="AF989" s="38"/>
      <c r="AG989" s="38"/>
      <c r="AH989" s="38"/>
      <c r="AI989" s="38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  <c r="AU989" s="38"/>
      <c r="AV989" s="38"/>
      <c r="AW989" s="38"/>
      <c r="AX989" s="38"/>
      <c r="AY989" s="38"/>
      <c r="AZ989" s="38"/>
      <c r="BA989" s="38"/>
      <c r="BB989" s="38"/>
      <c r="BC989" s="38"/>
      <c r="BD989" s="38"/>
      <c r="BE989" s="38"/>
      <c r="BF989" s="38"/>
      <c r="BG989" s="38"/>
      <c r="BH989" s="38"/>
      <c r="BI989" s="38"/>
      <c r="BJ989" s="38"/>
      <c r="BK989" s="38"/>
      <c r="BL989" s="38"/>
      <c r="BM989" s="38"/>
      <c r="BN989" s="38"/>
      <c r="BO989" s="38"/>
      <c r="BP989" s="38"/>
      <c r="BQ989" s="38"/>
      <c r="BR989" s="38"/>
      <c r="BS989" s="38"/>
      <c r="BT989" s="38"/>
      <c r="BU989" s="38"/>
      <c r="BV989" s="38"/>
      <c r="BW989" s="38"/>
      <c r="BX989" s="38"/>
      <c r="BY989" s="38"/>
      <c r="BZ989" s="38"/>
      <c r="CA989" s="38"/>
      <c r="CB989" s="38"/>
      <c r="CC989" s="38"/>
      <c r="CD989" s="38"/>
      <c r="CE989" s="38"/>
      <c r="CF989" s="38"/>
      <c r="CG989" s="38"/>
      <c r="CH989" s="38"/>
      <c r="CI989" s="38"/>
      <c r="CJ989" s="38"/>
      <c r="CK989" s="38"/>
      <c r="CL989" s="38"/>
      <c r="CM989" s="38"/>
      <c r="CN989" s="38"/>
      <c r="CO989" s="38"/>
      <c r="CP989" s="38"/>
      <c r="CQ989" s="38"/>
      <c r="CR989" s="38"/>
      <c r="CS989" s="38"/>
      <c r="CT989" s="38"/>
      <c r="CU989" s="38"/>
      <c r="CV989" s="38"/>
      <c r="CW989" s="38"/>
      <c r="CX989" s="38"/>
      <c r="CY989" s="38"/>
      <c r="CZ989" s="38"/>
      <c r="DA989" s="38"/>
      <c r="DB989" s="38"/>
      <c r="DC989" s="38"/>
      <c r="DD989" s="38"/>
      <c r="DE989" s="38"/>
      <c r="DF989" s="38"/>
      <c r="DG989" s="38"/>
      <c r="DH989" s="38"/>
      <c r="DI989" s="124"/>
    </row>
    <row r="990" spans="1:113" s="35" customFormat="1" ht="15.75" thickTop="1" thickBot="1">
      <c r="A990" s="872">
        <v>2149</v>
      </c>
      <c r="B990" s="836" t="s">
        <v>5804</v>
      </c>
      <c r="C990" s="115" t="s">
        <v>148</v>
      </c>
      <c r="D990" s="241">
        <v>3249</v>
      </c>
      <c r="E990" s="242" t="s">
        <v>149</v>
      </c>
      <c r="F990" s="242">
        <v>15</v>
      </c>
      <c r="G990" s="242" t="s">
        <v>150</v>
      </c>
      <c r="H990" s="297">
        <v>45268</v>
      </c>
      <c r="I990" s="298">
        <v>50000</v>
      </c>
      <c r="J990" s="242">
        <v>12</v>
      </c>
      <c r="K990" s="294">
        <f t="shared" si="15"/>
        <v>45632</v>
      </c>
      <c r="L990" s="234">
        <v>9</v>
      </c>
      <c r="M990" s="234">
        <v>0.01</v>
      </c>
      <c r="N990" s="234">
        <v>9</v>
      </c>
      <c r="O990" s="299"/>
      <c r="P990" s="299"/>
      <c r="Q990" s="299"/>
      <c r="R990" s="299"/>
      <c r="S990" s="299"/>
      <c r="T990" s="299"/>
      <c r="U990" s="299"/>
      <c r="V990" s="299"/>
      <c r="W990" s="299"/>
      <c r="X990" s="298">
        <v>50000</v>
      </c>
      <c r="Y990" s="301"/>
      <c r="Z990" s="38"/>
      <c r="AA990" s="38"/>
      <c r="AB990" s="38"/>
      <c r="AC990" s="38"/>
      <c r="AD990" s="38"/>
      <c r="AE990" s="38"/>
      <c r="AF990" s="38"/>
      <c r="AG990" s="38"/>
      <c r="AH990" s="38"/>
      <c r="AI990" s="38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  <c r="AU990" s="38"/>
      <c r="AV990" s="38"/>
      <c r="AW990" s="38"/>
      <c r="AX990" s="38"/>
      <c r="AY990" s="38"/>
      <c r="AZ990" s="38"/>
      <c r="BA990" s="38"/>
      <c r="BB990" s="38"/>
      <c r="BC990" s="38"/>
      <c r="BD990" s="38"/>
      <c r="BE990" s="38"/>
      <c r="BF990" s="38"/>
      <c r="BG990" s="38"/>
      <c r="BH990" s="38"/>
      <c r="BI990" s="38"/>
      <c r="BJ990" s="38"/>
      <c r="BK990" s="38"/>
      <c r="BL990" s="38"/>
      <c r="BM990" s="38"/>
      <c r="BN990" s="38"/>
      <c r="BO990" s="38"/>
      <c r="BP990" s="38"/>
      <c r="BQ990" s="38"/>
      <c r="BR990" s="38"/>
      <c r="BS990" s="38"/>
      <c r="BT990" s="38"/>
      <c r="BU990" s="38"/>
      <c r="BV990" s="38"/>
      <c r="BW990" s="38"/>
      <c r="BX990" s="38"/>
      <c r="BY990" s="38"/>
      <c r="BZ990" s="38"/>
      <c r="CA990" s="38"/>
      <c r="CB990" s="38"/>
      <c r="CC990" s="38"/>
      <c r="CD990" s="38"/>
      <c r="CE990" s="38"/>
      <c r="CF990" s="38"/>
      <c r="CG990" s="38"/>
      <c r="CH990" s="38"/>
      <c r="CI990" s="38"/>
      <c r="CJ990" s="38"/>
      <c r="CK990" s="38"/>
      <c r="CL990" s="38"/>
      <c r="CM990" s="38"/>
      <c r="CN990" s="38"/>
      <c r="CO990" s="38"/>
      <c r="CP990" s="38"/>
      <c r="CQ990" s="38"/>
      <c r="CR990" s="38"/>
      <c r="CS990" s="38"/>
      <c r="CT990" s="38"/>
      <c r="CU990" s="38"/>
      <c r="CV990" s="38"/>
      <c r="CW990" s="38"/>
      <c r="CX990" s="38"/>
      <c r="CY990" s="38"/>
      <c r="CZ990" s="38"/>
      <c r="DA990" s="38"/>
      <c r="DB990" s="38"/>
      <c r="DC990" s="38"/>
      <c r="DD990" s="38"/>
      <c r="DE990" s="38"/>
      <c r="DF990" s="38"/>
      <c r="DG990" s="38"/>
      <c r="DH990" s="38"/>
      <c r="DI990" s="124"/>
    </row>
    <row r="991" spans="1:113" s="35" customFormat="1" ht="15.75" thickTop="1" thickBot="1">
      <c r="A991" s="872">
        <v>2148</v>
      </c>
      <c r="B991" s="836" t="s">
        <v>5804</v>
      </c>
      <c r="C991" s="115" t="s">
        <v>148</v>
      </c>
      <c r="D991" s="241">
        <v>3250</v>
      </c>
      <c r="E991" s="242" t="s">
        <v>149</v>
      </c>
      <c r="F991" s="242">
        <v>15</v>
      </c>
      <c r="G991" s="242" t="s">
        <v>150</v>
      </c>
      <c r="H991" s="297">
        <v>45268</v>
      </c>
      <c r="I991" s="298">
        <v>50000</v>
      </c>
      <c r="J991" s="242">
        <v>12</v>
      </c>
      <c r="K991" s="294">
        <f t="shared" si="15"/>
        <v>45632</v>
      </c>
      <c r="L991" s="234">
        <v>9</v>
      </c>
      <c r="M991" s="234">
        <v>0.01</v>
      </c>
      <c r="N991" s="234">
        <v>9</v>
      </c>
      <c r="O991" s="299"/>
      <c r="P991" s="299"/>
      <c r="Q991" s="299"/>
      <c r="R991" s="299"/>
      <c r="S991" s="299"/>
      <c r="T991" s="299"/>
      <c r="U991" s="299"/>
      <c r="V991" s="299"/>
      <c r="W991" s="299"/>
      <c r="X991" s="298">
        <v>50000</v>
      </c>
      <c r="Y991" s="301"/>
      <c r="Z991" s="38"/>
      <c r="AA991" s="38"/>
      <c r="AB991" s="38"/>
      <c r="AC991" s="38"/>
      <c r="AD991" s="38"/>
      <c r="AE991" s="38"/>
      <c r="AF991" s="38"/>
      <c r="AG991" s="38"/>
      <c r="AH991" s="38"/>
      <c r="AI991" s="38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  <c r="AU991" s="38"/>
      <c r="AV991" s="38"/>
      <c r="AW991" s="38"/>
      <c r="AX991" s="38"/>
      <c r="AY991" s="38"/>
      <c r="AZ991" s="38"/>
      <c r="BA991" s="38"/>
      <c r="BB991" s="38"/>
      <c r="BC991" s="38"/>
      <c r="BD991" s="38"/>
      <c r="BE991" s="38"/>
      <c r="BF991" s="38"/>
      <c r="BG991" s="38"/>
      <c r="BH991" s="38"/>
      <c r="BI991" s="38"/>
      <c r="BJ991" s="38"/>
      <c r="BK991" s="38"/>
      <c r="BL991" s="38"/>
      <c r="BM991" s="38"/>
      <c r="BN991" s="38"/>
      <c r="BO991" s="38"/>
      <c r="BP991" s="38"/>
      <c r="BQ991" s="38"/>
      <c r="BR991" s="38"/>
      <c r="BS991" s="38"/>
      <c r="BT991" s="38"/>
      <c r="BU991" s="38"/>
      <c r="BV991" s="38"/>
      <c r="BW991" s="38"/>
      <c r="BX991" s="38"/>
      <c r="BY991" s="38"/>
      <c r="BZ991" s="38"/>
      <c r="CA991" s="38"/>
      <c r="CB991" s="38"/>
      <c r="CC991" s="38"/>
      <c r="CD991" s="38"/>
      <c r="CE991" s="38"/>
      <c r="CF991" s="38"/>
      <c r="CG991" s="38"/>
      <c r="CH991" s="38"/>
      <c r="CI991" s="38"/>
      <c r="CJ991" s="38"/>
      <c r="CK991" s="38"/>
      <c r="CL991" s="38"/>
      <c r="CM991" s="38"/>
      <c r="CN991" s="38"/>
      <c r="CO991" s="38"/>
      <c r="CP991" s="38"/>
      <c r="CQ991" s="38"/>
      <c r="CR991" s="38"/>
      <c r="CS991" s="38"/>
      <c r="CT991" s="38"/>
      <c r="CU991" s="38"/>
      <c r="CV991" s="38"/>
      <c r="CW991" s="38"/>
      <c r="CX991" s="38"/>
      <c r="CY991" s="38"/>
      <c r="CZ991" s="38"/>
      <c r="DA991" s="38"/>
      <c r="DB991" s="38"/>
      <c r="DC991" s="38"/>
      <c r="DD991" s="38"/>
      <c r="DE991" s="38"/>
      <c r="DF991" s="38"/>
      <c r="DG991" s="38"/>
      <c r="DH991" s="38"/>
      <c r="DI991" s="124"/>
    </row>
    <row r="992" spans="1:113" s="35" customFormat="1" ht="15.75" thickTop="1" thickBot="1">
      <c r="A992" s="872">
        <v>2175</v>
      </c>
      <c r="B992" s="836" t="s">
        <v>5804</v>
      </c>
      <c r="C992" s="115" t="s">
        <v>148</v>
      </c>
      <c r="D992" s="241">
        <v>3251</v>
      </c>
      <c r="E992" s="242" t="s">
        <v>149</v>
      </c>
      <c r="F992" s="242">
        <v>15</v>
      </c>
      <c r="G992" s="242" t="s">
        <v>150</v>
      </c>
      <c r="H992" s="297">
        <v>45237</v>
      </c>
      <c r="I992" s="298">
        <v>39000</v>
      </c>
      <c r="J992" s="242">
        <v>12</v>
      </c>
      <c r="K992" s="294">
        <f t="shared" si="15"/>
        <v>45601</v>
      </c>
      <c r="L992" s="234">
        <v>9</v>
      </c>
      <c r="M992" s="234">
        <v>0.01</v>
      </c>
      <c r="N992" s="234">
        <v>9</v>
      </c>
      <c r="O992" s="299"/>
      <c r="P992" s="299"/>
      <c r="Q992" s="299"/>
      <c r="R992" s="299"/>
      <c r="S992" s="299"/>
      <c r="T992" s="299"/>
      <c r="U992" s="299"/>
      <c r="V992" s="299"/>
      <c r="W992" s="299"/>
      <c r="X992" s="298">
        <v>39000</v>
      </c>
      <c r="Y992" s="301"/>
      <c r="Z992" s="38"/>
      <c r="AA992" s="38"/>
      <c r="AB992" s="38"/>
      <c r="AC992" s="38"/>
      <c r="AD992" s="38"/>
      <c r="AE992" s="38"/>
      <c r="AF992" s="38"/>
      <c r="AG992" s="38"/>
      <c r="AH992" s="38"/>
      <c r="AI992" s="38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  <c r="AU992" s="38"/>
      <c r="AV992" s="38"/>
      <c r="AW992" s="38"/>
      <c r="AX992" s="38"/>
      <c r="AY992" s="38"/>
      <c r="AZ992" s="38"/>
      <c r="BA992" s="38"/>
      <c r="BB992" s="38"/>
      <c r="BC992" s="38"/>
      <c r="BD992" s="38"/>
      <c r="BE992" s="38"/>
      <c r="BF992" s="38"/>
      <c r="BG992" s="38"/>
      <c r="BH992" s="38"/>
      <c r="BI992" s="38"/>
      <c r="BJ992" s="38"/>
      <c r="BK992" s="38"/>
      <c r="BL992" s="38"/>
      <c r="BM992" s="38"/>
      <c r="BN992" s="38"/>
      <c r="BO992" s="38"/>
      <c r="BP992" s="38"/>
      <c r="BQ992" s="38"/>
      <c r="BR992" s="38"/>
      <c r="BS992" s="38"/>
      <c r="BT992" s="38"/>
      <c r="BU992" s="38"/>
      <c r="BV992" s="38"/>
      <c r="BW992" s="38"/>
      <c r="BX992" s="38"/>
      <c r="BY992" s="38"/>
      <c r="BZ992" s="38"/>
      <c r="CA992" s="38"/>
      <c r="CB992" s="38"/>
      <c r="CC992" s="38"/>
      <c r="CD992" s="38"/>
      <c r="CE992" s="38"/>
      <c r="CF992" s="38"/>
      <c r="CG992" s="38"/>
      <c r="CH992" s="38"/>
      <c r="CI992" s="38"/>
      <c r="CJ992" s="38"/>
      <c r="CK992" s="38"/>
      <c r="CL992" s="38"/>
      <c r="CM992" s="38"/>
      <c r="CN992" s="38"/>
      <c r="CO992" s="38"/>
      <c r="CP992" s="38"/>
      <c r="CQ992" s="38"/>
      <c r="CR992" s="38"/>
      <c r="CS992" s="38"/>
      <c r="CT992" s="38"/>
      <c r="CU992" s="38"/>
      <c r="CV992" s="38"/>
      <c r="CW992" s="38"/>
      <c r="CX992" s="38"/>
      <c r="CY992" s="38"/>
      <c r="CZ992" s="38"/>
      <c r="DA992" s="38"/>
      <c r="DB992" s="38"/>
      <c r="DC992" s="38"/>
      <c r="DD992" s="38"/>
      <c r="DE992" s="38"/>
      <c r="DF992" s="38"/>
      <c r="DG992" s="38"/>
      <c r="DH992" s="38"/>
      <c r="DI992" s="124"/>
    </row>
    <row r="993" spans="1:113" s="35" customFormat="1" ht="15.75" thickTop="1" thickBot="1">
      <c r="A993" s="872">
        <v>2168</v>
      </c>
      <c r="B993" s="836" t="s">
        <v>5804</v>
      </c>
      <c r="C993" s="115" t="s">
        <v>148</v>
      </c>
      <c r="D993" s="241">
        <v>3252</v>
      </c>
      <c r="E993" s="242" t="s">
        <v>149</v>
      </c>
      <c r="F993" s="242">
        <v>15</v>
      </c>
      <c r="G993" s="242" t="s">
        <v>150</v>
      </c>
      <c r="H993" s="297">
        <v>45210</v>
      </c>
      <c r="I993" s="298">
        <v>50000</v>
      </c>
      <c r="J993" s="242">
        <v>12</v>
      </c>
      <c r="K993" s="294">
        <f t="shared" si="15"/>
        <v>45574</v>
      </c>
      <c r="L993" s="234">
        <v>9</v>
      </c>
      <c r="M993" s="234">
        <v>0.01</v>
      </c>
      <c r="N993" s="234">
        <v>9</v>
      </c>
      <c r="O993" s="299"/>
      <c r="P993" s="299"/>
      <c r="Q993" s="299"/>
      <c r="R993" s="299"/>
      <c r="S993" s="299"/>
      <c r="T993" s="299"/>
      <c r="U993" s="299"/>
      <c r="V993" s="299"/>
      <c r="W993" s="299"/>
      <c r="X993" s="298">
        <v>50000</v>
      </c>
      <c r="Y993" s="301"/>
      <c r="Z993" s="38"/>
      <c r="AA993" s="38"/>
      <c r="AB993" s="38"/>
      <c r="AC993" s="38"/>
      <c r="AD993" s="38"/>
      <c r="AE993" s="38"/>
      <c r="AF993" s="38"/>
      <c r="AG993" s="38"/>
      <c r="AH993" s="38"/>
      <c r="AI993" s="38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  <c r="AU993" s="38"/>
      <c r="AV993" s="38"/>
      <c r="AW993" s="38"/>
      <c r="AX993" s="38"/>
      <c r="AY993" s="38"/>
      <c r="AZ993" s="38"/>
      <c r="BA993" s="38"/>
      <c r="BB993" s="38"/>
      <c r="BC993" s="38"/>
      <c r="BD993" s="38"/>
      <c r="BE993" s="38"/>
      <c r="BF993" s="38"/>
      <c r="BG993" s="38"/>
      <c r="BH993" s="38"/>
      <c r="BI993" s="38"/>
      <c r="BJ993" s="38"/>
      <c r="BK993" s="38"/>
      <c r="BL993" s="38"/>
      <c r="BM993" s="38"/>
      <c r="BN993" s="38"/>
      <c r="BO993" s="38"/>
      <c r="BP993" s="38"/>
      <c r="BQ993" s="38"/>
      <c r="BR993" s="38"/>
      <c r="BS993" s="38"/>
      <c r="BT993" s="38"/>
      <c r="BU993" s="38"/>
      <c r="BV993" s="38"/>
      <c r="BW993" s="38"/>
      <c r="BX993" s="38"/>
      <c r="BY993" s="38"/>
      <c r="BZ993" s="38"/>
      <c r="CA993" s="38"/>
      <c r="CB993" s="38"/>
      <c r="CC993" s="38"/>
      <c r="CD993" s="38"/>
      <c r="CE993" s="38"/>
      <c r="CF993" s="38"/>
      <c r="CG993" s="38"/>
      <c r="CH993" s="38"/>
      <c r="CI993" s="38"/>
      <c r="CJ993" s="38"/>
      <c r="CK993" s="38"/>
      <c r="CL993" s="38"/>
      <c r="CM993" s="38"/>
      <c r="CN993" s="38"/>
      <c r="CO993" s="38"/>
      <c r="CP993" s="38"/>
      <c r="CQ993" s="38"/>
      <c r="CR993" s="38"/>
      <c r="CS993" s="38"/>
      <c r="CT993" s="38"/>
      <c r="CU993" s="38"/>
      <c r="CV993" s="38"/>
      <c r="CW993" s="38"/>
      <c r="CX993" s="38"/>
      <c r="CY993" s="38"/>
      <c r="CZ993" s="38"/>
      <c r="DA993" s="38"/>
      <c r="DB993" s="38"/>
      <c r="DC993" s="38"/>
      <c r="DD993" s="38"/>
      <c r="DE993" s="38"/>
      <c r="DF993" s="38"/>
      <c r="DG993" s="38"/>
      <c r="DH993" s="38"/>
      <c r="DI993" s="124"/>
    </row>
    <row r="994" spans="1:113" s="35" customFormat="1" ht="15.75" thickTop="1" thickBot="1">
      <c r="A994" s="872">
        <v>1440</v>
      </c>
      <c r="B994" s="836" t="s">
        <v>5804</v>
      </c>
      <c r="C994" s="115" t="s">
        <v>148</v>
      </c>
      <c r="D994" s="241">
        <v>3253</v>
      </c>
      <c r="E994" s="242" t="s">
        <v>149</v>
      </c>
      <c r="F994" s="242">
        <v>15</v>
      </c>
      <c r="G994" s="242" t="s">
        <v>150</v>
      </c>
      <c r="H994" s="297">
        <v>45257</v>
      </c>
      <c r="I994" s="298">
        <v>50000</v>
      </c>
      <c r="J994" s="242">
        <v>12</v>
      </c>
      <c r="K994" s="294">
        <f t="shared" si="15"/>
        <v>45621</v>
      </c>
      <c r="L994" s="234">
        <v>9</v>
      </c>
      <c r="M994" s="234">
        <v>0.01</v>
      </c>
      <c r="N994" s="234">
        <v>9</v>
      </c>
      <c r="O994" s="299"/>
      <c r="P994" s="299"/>
      <c r="Q994" s="299"/>
      <c r="R994" s="299"/>
      <c r="S994" s="299"/>
      <c r="T994" s="299"/>
      <c r="U994" s="299"/>
      <c r="V994" s="299"/>
      <c r="W994" s="299"/>
      <c r="X994" s="298">
        <v>50000</v>
      </c>
      <c r="Y994" s="301"/>
      <c r="Z994" s="38"/>
      <c r="AA994" s="38"/>
      <c r="AB994" s="38"/>
      <c r="AC994" s="38"/>
      <c r="AD994" s="38"/>
      <c r="AE994" s="38"/>
      <c r="AF994" s="38"/>
      <c r="AG994" s="38"/>
      <c r="AH994" s="38"/>
      <c r="AI994" s="38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  <c r="AU994" s="38"/>
      <c r="AV994" s="38"/>
      <c r="AW994" s="38"/>
      <c r="AX994" s="38"/>
      <c r="AY994" s="38"/>
      <c r="AZ994" s="38"/>
      <c r="BA994" s="38"/>
      <c r="BB994" s="38"/>
      <c r="BC994" s="38"/>
      <c r="BD994" s="38"/>
      <c r="BE994" s="38"/>
      <c r="BF994" s="38"/>
      <c r="BG994" s="38"/>
      <c r="BH994" s="38"/>
      <c r="BI994" s="38"/>
      <c r="BJ994" s="38"/>
      <c r="BK994" s="38"/>
      <c r="BL994" s="38"/>
      <c r="BM994" s="38"/>
      <c r="BN994" s="38"/>
      <c r="BO994" s="38"/>
      <c r="BP994" s="38"/>
      <c r="BQ994" s="38"/>
      <c r="BR994" s="38"/>
      <c r="BS994" s="38"/>
      <c r="BT994" s="38"/>
      <c r="BU994" s="38"/>
      <c r="BV994" s="38"/>
      <c r="BW994" s="38"/>
      <c r="BX994" s="38"/>
      <c r="BY994" s="38"/>
      <c r="BZ994" s="38"/>
      <c r="CA994" s="38"/>
      <c r="CB994" s="38"/>
      <c r="CC994" s="38"/>
      <c r="CD994" s="38"/>
      <c r="CE994" s="38"/>
      <c r="CF994" s="38"/>
      <c r="CG994" s="38"/>
      <c r="CH994" s="38"/>
      <c r="CI994" s="38"/>
      <c r="CJ994" s="38"/>
      <c r="CK994" s="38"/>
      <c r="CL994" s="38"/>
      <c r="CM994" s="38"/>
      <c r="CN994" s="38"/>
      <c r="CO994" s="38"/>
      <c r="CP994" s="38"/>
      <c r="CQ994" s="38"/>
      <c r="CR994" s="38"/>
      <c r="CS994" s="38"/>
      <c r="CT994" s="38"/>
      <c r="CU994" s="38"/>
      <c r="CV994" s="38"/>
      <c r="CW994" s="38"/>
      <c r="CX994" s="38"/>
      <c r="CY994" s="38"/>
      <c r="CZ994" s="38"/>
      <c r="DA994" s="38"/>
      <c r="DB994" s="38"/>
      <c r="DC994" s="38"/>
      <c r="DD994" s="38"/>
      <c r="DE994" s="38"/>
      <c r="DF994" s="38"/>
      <c r="DG994" s="38"/>
      <c r="DH994" s="38"/>
      <c r="DI994" s="124"/>
    </row>
    <row r="995" spans="1:113" s="35" customFormat="1" ht="15.75" thickTop="1" thickBot="1">
      <c r="A995" s="872">
        <v>1457</v>
      </c>
      <c r="B995" s="836" t="s">
        <v>5804</v>
      </c>
      <c r="C995" s="115" t="s">
        <v>148</v>
      </c>
      <c r="D995" s="241">
        <v>3254</v>
      </c>
      <c r="E995" s="242" t="s">
        <v>149</v>
      </c>
      <c r="F995" s="242">
        <v>15</v>
      </c>
      <c r="G995" s="242" t="s">
        <v>150</v>
      </c>
      <c r="H995" s="297">
        <v>45257</v>
      </c>
      <c r="I995" s="298">
        <v>50000</v>
      </c>
      <c r="J995" s="242">
        <v>12</v>
      </c>
      <c r="K995" s="294">
        <f t="shared" si="15"/>
        <v>45621</v>
      </c>
      <c r="L995" s="234">
        <v>9</v>
      </c>
      <c r="M995" s="234">
        <v>0.01</v>
      </c>
      <c r="N995" s="234">
        <v>9</v>
      </c>
      <c r="O995" s="299"/>
      <c r="P995" s="299"/>
      <c r="Q995" s="299"/>
      <c r="R995" s="299"/>
      <c r="S995" s="299"/>
      <c r="T995" s="299"/>
      <c r="U995" s="299"/>
      <c r="V995" s="299"/>
      <c r="W995" s="299"/>
      <c r="X995" s="298">
        <v>50000</v>
      </c>
      <c r="Y995" s="301"/>
      <c r="Z995" s="38"/>
      <c r="AA995" s="38"/>
      <c r="AB995" s="38"/>
      <c r="AC995" s="38"/>
      <c r="AD995" s="38"/>
      <c r="AE995" s="38"/>
      <c r="AF995" s="38"/>
      <c r="AG995" s="38"/>
      <c r="AH995" s="38"/>
      <c r="AI995" s="38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  <c r="AU995" s="38"/>
      <c r="AV995" s="38"/>
      <c r="AW995" s="38"/>
      <c r="AX995" s="38"/>
      <c r="AY995" s="38"/>
      <c r="AZ995" s="38"/>
      <c r="BA995" s="38"/>
      <c r="BB995" s="38"/>
      <c r="BC995" s="38"/>
      <c r="BD995" s="38"/>
      <c r="BE995" s="38"/>
      <c r="BF995" s="38"/>
      <c r="BG995" s="38"/>
      <c r="BH995" s="38"/>
      <c r="BI995" s="38"/>
      <c r="BJ995" s="38"/>
      <c r="BK995" s="38"/>
      <c r="BL995" s="38"/>
      <c r="BM995" s="38"/>
      <c r="BN995" s="38"/>
      <c r="BO995" s="38"/>
      <c r="BP995" s="38"/>
      <c r="BQ995" s="38"/>
      <c r="BR995" s="38"/>
      <c r="BS995" s="38"/>
      <c r="BT995" s="38"/>
      <c r="BU995" s="38"/>
      <c r="BV995" s="38"/>
      <c r="BW995" s="38"/>
      <c r="BX995" s="38"/>
      <c r="BY995" s="38"/>
      <c r="BZ995" s="38"/>
      <c r="CA995" s="38"/>
      <c r="CB995" s="38"/>
      <c r="CC995" s="38"/>
      <c r="CD995" s="38"/>
      <c r="CE995" s="38"/>
      <c r="CF995" s="38"/>
      <c r="CG995" s="38"/>
      <c r="CH995" s="38"/>
      <c r="CI995" s="38"/>
      <c r="CJ995" s="38"/>
      <c r="CK995" s="38"/>
      <c r="CL995" s="38"/>
      <c r="CM995" s="38"/>
      <c r="CN995" s="38"/>
      <c r="CO995" s="38"/>
      <c r="CP995" s="38"/>
      <c r="CQ995" s="38"/>
      <c r="CR995" s="38"/>
      <c r="CS995" s="38"/>
      <c r="CT995" s="38"/>
      <c r="CU995" s="38"/>
      <c r="CV995" s="38"/>
      <c r="CW995" s="38"/>
      <c r="CX995" s="38"/>
      <c r="CY995" s="38"/>
      <c r="CZ995" s="38"/>
      <c r="DA995" s="38"/>
      <c r="DB995" s="38"/>
      <c r="DC995" s="38"/>
      <c r="DD995" s="38"/>
      <c r="DE995" s="38"/>
      <c r="DF995" s="38"/>
      <c r="DG995" s="38"/>
      <c r="DH995" s="38"/>
      <c r="DI995" s="124"/>
    </row>
    <row r="996" spans="1:113" s="35" customFormat="1" ht="15.75" thickTop="1" thickBot="1">
      <c r="A996" s="872">
        <v>2032</v>
      </c>
      <c r="B996" s="836" t="s">
        <v>5804</v>
      </c>
      <c r="C996" s="115" t="s">
        <v>148</v>
      </c>
      <c r="D996" s="241">
        <v>3255</v>
      </c>
      <c r="E996" s="242" t="s">
        <v>149</v>
      </c>
      <c r="F996" s="242">
        <v>15</v>
      </c>
      <c r="G996" s="242" t="s">
        <v>150</v>
      </c>
      <c r="H996" s="297">
        <v>45257</v>
      </c>
      <c r="I996" s="298">
        <v>50000</v>
      </c>
      <c r="J996" s="242">
        <v>12</v>
      </c>
      <c r="K996" s="294">
        <f t="shared" si="15"/>
        <v>45621</v>
      </c>
      <c r="L996" s="234">
        <v>9</v>
      </c>
      <c r="M996" s="234">
        <v>0.01</v>
      </c>
      <c r="N996" s="234">
        <v>9</v>
      </c>
      <c r="O996" s="299"/>
      <c r="P996" s="299"/>
      <c r="Q996" s="299"/>
      <c r="R996" s="299"/>
      <c r="S996" s="299"/>
      <c r="T996" s="299"/>
      <c r="U996" s="299"/>
      <c r="V996" s="299"/>
      <c r="W996" s="299"/>
      <c r="X996" s="298">
        <v>50000</v>
      </c>
      <c r="Y996" s="301"/>
      <c r="Z996" s="38"/>
      <c r="AA996" s="38"/>
      <c r="AB996" s="38"/>
      <c r="AC996" s="38"/>
      <c r="AD996" s="38"/>
      <c r="AE996" s="38"/>
      <c r="AF996" s="38"/>
      <c r="AG996" s="38"/>
      <c r="AH996" s="38"/>
      <c r="AI996" s="38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  <c r="AU996" s="38"/>
      <c r="AV996" s="38"/>
      <c r="AW996" s="38"/>
      <c r="AX996" s="38"/>
      <c r="AY996" s="38"/>
      <c r="AZ996" s="38"/>
      <c r="BA996" s="38"/>
      <c r="BB996" s="38"/>
      <c r="BC996" s="38"/>
      <c r="BD996" s="38"/>
      <c r="BE996" s="38"/>
      <c r="BF996" s="38"/>
      <c r="BG996" s="38"/>
      <c r="BH996" s="38"/>
      <c r="BI996" s="38"/>
      <c r="BJ996" s="38"/>
      <c r="BK996" s="38"/>
      <c r="BL996" s="38"/>
      <c r="BM996" s="38"/>
      <c r="BN996" s="38"/>
      <c r="BO996" s="38"/>
      <c r="BP996" s="38"/>
      <c r="BQ996" s="38"/>
      <c r="BR996" s="38"/>
      <c r="BS996" s="38"/>
      <c r="BT996" s="38"/>
      <c r="BU996" s="38"/>
      <c r="BV996" s="38"/>
      <c r="BW996" s="38"/>
      <c r="BX996" s="38"/>
      <c r="BY996" s="38"/>
      <c r="BZ996" s="38"/>
      <c r="CA996" s="38"/>
      <c r="CB996" s="38"/>
      <c r="CC996" s="38"/>
      <c r="CD996" s="38"/>
      <c r="CE996" s="38"/>
      <c r="CF996" s="38"/>
      <c r="CG996" s="38"/>
      <c r="CH996" s="38"/>
      <c r="CI996" s="38"/>
      <c r="CJ996" s="38"/>
      <c r="CK996" s="38"/>
      <c r="CL996" s="38"/>
      <c r="CM996" s="38"/>
      <c r="CN996" s="38"/>
      <c r="CO996" s="38"/>
      <c r="CP996" s="38"/>
      <c r="CQ996" s="38"/>
      <c r="CR996" s="38"/>
      <c r="CS996" s="38"/>
      <c r="CT996" s="38"/>
      <c r="CU996" s="38"/>
      <c r="CV996" s="38"/>
      <c r="CW996" s="38"/>
      <c r="CX996" s="38"/>
      <c r="CY996" s="38"/>
      <c r="CZ996" s="38"/>
      <c r="DA996" s="38"/>
      <c r="DB996" s="38"/>
      <c r="DC996" s="38"/>
      <c r="DD996" s="38"/>
      <c r="DE996" s="38"/>
      <c r="DF996" s="38"/>
      <c r="DG996" s="38"/>
      <c r="DH996" s="38"/>
      <c r="DI996" s="124"/>
    </row>
    <row r="997" spans="1:113" s="35" customFormat="1" ht="15.75" thickTop="1" thickBot="1">
      <c r="A997" s="872">
        <v>2035</v>
      </c>
      <c r="B997" s="836" t="s">
        <v>5804</v>
      </c>
      <c r="C997" s="115" t="s">
        <v>148</v>
      </c>
      <c r="D997" s="241">
        <v>3256</v>
      </c>
      <c r="E997" s="242" t="s">
        <v>149</v>
      </c>
      <c r="F997" s="242">
        <v>15</v>
      </c>
      <c r="G997" s="242" t="s">
        <v>150</v>
      </c>
      <c r="H997" s="297">
        <v>45257</v>
      </c>
      <c r="I997" s="298">
        <v>50000</v>
      </c>
      <c r="J997" s="242">
        <v>12</v>
      </c>
      <c r="K997" s="294">
        <f t="shared" si="15"/>
        <v>45621</v>
      </c>
      <c r="L997" s="234">
        <v>9</v>
      </c>
      <c r="M997" s="234">
        <v>0.01</v>
      </c>
      <c r="N997" s="234">
        <v>9</v>
      </c>
      <c r="O997" s="299"/>
      <c r="P997" s="299"/>
      <c r="Q997" s="299"/>
      <c r="R997" s="299"/>
      <c r="S997" s="299"/>
      <c r="T997" s="299"/>
      <c r="U997" s="299"/>
      <c r="V997" s="299"/>
      <c r="W997" s="299"/>
      <c r="X997" s="298">
        <v>50000</v>
      </c>
      <c r="Y997" s="301"/>
      <c r="Z997" s="38"/>
      <c r="AA997" s="38"/>
      <c r="AB997" s="38"/>
      <c r="AC997" s="38"/>
      <c r="AD997" s="38"/>
      <c r="AE997" s="38"/>
      <c r="AF997" s="38"/>
      <c r="AG997" s="38"/>
      <c r="AH997" s="38"/>
      <c r="AI997" s="38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  <c r="AU997" s="38"/>
      <c r="AV997" s="38"/>
      <c r="AW997" s="38"/>
      <c r="AX997" s="38"/>
      <c r="AY997" s="38"/>
      <c r="AZ997" s="38"/>
      <c r="BA997" s="38"/>
      <c r="BB997" s="38"/>
      <c r="BC997" s="38"/>
      <c r="BD997" s="38"/>
      <c r="BE997" s="38"/>
      <c r="BF997" s="38"/>
      <c r="BG997" s="38"/>
      <c r="BH997" s="38"/>
      <c r="BI997" s="38"/>
      <c r="BJ997" s="38"/>
      <c r="BK997" s="38"/>
      <c r="BL997" s="38"/>
      <c r="BM997" s="38"/>
      <c r="BN997" s="38"/>
      <c r="BO997" s="38"/>
      <c r="BP997" s="38"/>
      <c r="BQ997" s="38"/>
      <c r="BR997" s="38"/>
      <c r="BS997" s="38"/>
      <c r="BT997" s="38"/>
      <c r="BU997" s="38"/>
      <c r="BV997" s="38"/>
      <c r="BW997" s="38"/>
      <c r="BX997" s="38"/>
      <c r="BY997" s="38"/>
      <c r="BZ997" s="38"/>
      <c r="CA997" s="38"/>
      <c r="CB997" s="38"/>
      <c r="CC997" s="38"/>
      <c r="CD997" s="38"/>
      <c r="CE997" s="38"/>
      <c r="CF997" s="38"/>
      <c r="CG997" s="38"/>
      <c r="CH997" s="38"/>
      <c r="CI997" s="38"/>
      <c r="CJ997" s="38"/>
      <c r="CK997" s="38"/>
      <c r="CL997" s="38"/>
      <c r="CM997" s="38"/>
      <c r="CN997" s="38"/>
      <c r="CO997" s="38"/>
      <c r="CP997" s="38"/>
      <c r="CQ997" s="38"/>
      <c r="CR997" s="38"/>
      <c r="CS997" s="38"/>
      <c r="CT997" s="38"/>
      <c r="CU997" s="38"/>
      <c r="CV997" s="38"/>
      <c r="CW997" s="38"/>
      <c r="CX997" s="38"/>
      <c r="CY997" s="38"/>
      <c r="CZ997" s="38"/>
      <c r="DA997" s="38"/>
      <c r="DB997" s="38"/>
      <c r="DC997" s="38"/>
      <c r="DD997" s="38"/>
      <c r="DE997" s="38"/>
      <c r="DF997" s="38"/>
      <c r="DG997" s="38"/>
      <c r="DH997" s="38"/>
      <c r="DI997" s="124"/>
    </row>
    <row r="998" spans="1:113" s="35" customFormat="1" ht="15.75" thickTop="1" thickBot="1">
      <c r="A998" s="872">
        <v>2186</v>
      </c>
      <c r="B998" s="836" t="s">
        <v>5804</v>
      </c>
      <c r="C998" s="115" t="s">
        <v>148</v>
      </c>
      <c r="D998" s="241">
        <v>3257</v>
      </c>
      <c r="E998" s="242" t="s">
        <v>149</v>
      </c>
      <c r="F998" s="242">
        <v>15</v>
      </c>
      <c r="G998" s="242" t="s">
        <v>150</v>
      </c>
      <c r="H998" s="297">
        <v>45257</v>
      </c>
      <c r="I998" s="298">
        <v>200000</v>
      </c>
      <c r="J998" s="242">
        <v>12</v>
      </c>
      <c r="K998" s="294">
        <f t="shared" si="15"/>
        <v>45621</v>
      </c>
      <c r="L998" s="234">
        <v>9</v>
      </c>
      <c r="M998" s="234">
        <v>0.01</v>
      </c>
      <c r="N998" s="234">
        <v>9</v>
      </c>
      <c r="O998" s="299"/>
      <c r="P998" s="299"/>
      <c r="Q998" s="299"/>
      <c r="R998" s="299"/>
      <c r="S998" s="299"/>
      <c r="T998" s="299"/>
      <c r="U998" s="299"/>
      <c r="V998" s="299"/>
      <c r="W998" s="299"/>
      <c r="X998" s="298">
        <v>200000</v>
      </c>
      <c r="Y998" s="301"/>
      <c r="Z998" s="38"/>
      <c r="AA998" s="38"/>
      <c r="AB998" s="38"/>
      <c r="AC998" s="38"/>
      <c r="AD998" s="38"/>
      <c r="AE998" s="38"/>
      <c r="AF998" s="38"/>
      <c r="AG998" s="38"/>
      <c r="AH998" s="38"/>
      <c r="AI998" s="38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  <c r="AU998" s="38"/>
      <c r="AV998" s="38"/>
      <c r="AW998" s="38"/>
      <c r="AX998" s="38"/>
      <c r="AY998" s="38"/>
      <c r="AZ998" s="38"/>
      <c r="BA998" s="38"/>
      <c r="BB998" s="38"/>
      <c r="BC998" s="38"/>
      <c r="BD998" s="38"/>
      <c r="BE998" s="38"/>
      <c r="BF998" s="38"/>
      <c r="BG998" s="38"/>
      <c r="BH998" s="38"/>
      <c r="BI998" s="38"/>
      <c r="BJ998" s="38"/>
      <c r="BK998" s="38"/>
      <c r="BL998" s="38"/>
      <c r="BM998" s="38"/>
      <c r="BN998" s="38"/>
      <c r="BO998" s="38"/>
      <c r="BP998" s="38"/>
      <c r="BQ998" s="38"/>
      <c r="BR998" s="38"/>
      <c r="BS998" s="38"/>
      <c r="BT998" s="38"/>
      <c r="BU998" s="38"/>
      <c r="BV998" s="38"/>
      <c r="BW998" s="38"/>
      <c r="BX998" s="38"/>
      <c r="BY998" s="38"/>
      <c r="BZ998" s="38"/>
      <c r="CA998" s="38"/>
      <c r="CB998" s="38"/>
      <c r="CC998" s="38"/>
      <c r="CD998" s="38"/>
      <c r="CE998" s="38"/>
      <c r="CF998" s="38"/>
      <c r="CG998" s="38"/>
      <c r="CH998" s="38"/>
      <c r="CI998" s="38"/>
      <c r="CJ998" s="38"/>
      <c r="CK998" s="38"/>
      <c r="CL998" s="38"/>
      <c r="CM998" s="38"/>
      <c r="CN998" s="38"/>
      <c r="CO998" s="38"/>
      <c r="CP998" s="38"/>
      <c r="CQ998" s="38"/>
      <c r="CR998" s="38"/>
      <c r="CS998" s="38"/>
      <c r="CT998" s="38"/>
      <c r="CU998" s="38"/>
      <c r="CV998" s="38"/>
      <c r="CW998" s="38"/>
      <c r="CX998" s="38"/>
      <c r="CY998" s="38"/>
      <c r="CZ998" s="38"/>
      <c r="DA998" s="38"/>
      <c r="DB998" s="38"/>
      <c r="DC998" s="38"/>
      <c r="DD998" s="38"/>
      <c r="DE998" s="38"/>
      <c r="DF998" s="38"/>
      <c r="DG998" s="38"/>
      <c r="DH998" s="38"/>
      <c r="DI998" s="124"/>
    </row>
    <row r="999" spans="1:113" s="35" customFormat="1" ht="15.75" thickTop="1" thickBot="1">
      <c r="A999" s="872">
        <v>1707</v>
      </c>
      <c r="B999" s="836" t="s">
        <v>5804</v>
      </c>
      <c r="C999" s="115" t="s">
        <v>148</v>
      </c>
      <c r="D999" s="241">
        <v>3259</v>
      </c>
      <c r="E999" s="242" t="s">
        <v>149</v>
      </c>
      <c r="F999" s="242">
        <v>15</v>
      </c>
      <c r="G999" s="242" t="s">
        <v>150</v>
      </c>
      <c r="H999" s="297">
        <v>45257</v>
      </c>
      <c r="I999" s="298">
        <v>34000</v>
      </c>
      <c r="J999" s="242">
        <v>12</v>
      </c>
      <c r="K999" s="294">
        <f t="shared" si="15"/>
        <v>45621</v>
      </c>
      <c r="L999" s="234">
        <v>9</v>
      </c>
      <c r="M999" s="234">
        <v>0.01</v>
      </c>
      <c r="N999" s="234">
        <v>9</v>
      </c>
      <c r="O999" s="299"/>
      <c r="P999" s="299"/>
      <c r="Q999" s="299"/>
      <c r="R999" s="299"/>
      <c r="S999" s="299"/>
      <c r="T999" s="299"/>
      <c r="U999" s="299"/>
      <c r="V999" s="299"/>
      <c r="W999" s="299"/>
      <c r="X999" s="298">
        <v>34000</v>
      </c>
      <c r="Y999" s="301"/>
      <c r="Z999" s="38"/>
      <c r="AA999" s="38"/>
      <c r="AB999" s="38"/>
      <c r="AC999" s="38"/>
      <c r="AD999" s="38"/>
      <c r="AE999" s="38"/>
      <c r="AF999" s="38"/>
      <c r="AG999" s="38"/>
      <c r="AH999" s="38"/>
      <c r="AI999" s="38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  <c r="AU999" s="38"/>
      <c r="AV999" s="38"/>
      <c r="AW999" s="38"/>
      <c r="AX999" s="38"/>
      <c r="AY999" s="38"/>
      <c r="AZ999" s="38"/>
      <c r="BA999" s="38"/>
      <c r="BB999" s="38"/>
      <c r="BC999" s="38"/>
      <c r="BD999" s="38"/>
      <c r="BE999" s="38"/>
      <c r="BF999" s="38"/>
      <c r="BG999" s="38"/>
      <c r="BH999" s="38"/>
      <c r="BI999" s="38"/>
      <c r="BJ999" s="38"/>
      <c r="BK999" s="38"/>
      <c r="BL999" s="38"/>
      <c r="BM999" s="38"/>
      <c r="BN999" s="38"/>
      <c r="BO999" s="38"/>
      <c r="BP999" s="38"/>
      <c r="BQ999" s="38"/>
      <c r="BR999" s="38"/>
      <c r="BS999" s="38"/>
      <c r="BT999" s="38"/>
      <c r="BU999" s="38"/>
      <c r="BV999" s="38"/>
      <c r="BW999" s="38"/>
      <c r="BX999" s="38"/>
      <c r="BY999" s="38"/>
      <c r="BZ999" s="38"/>
      <c r="CA999" s="38"/>
      <c r="CB999" s="38"/>
      <c r="CC999" s="38"/>
      <c r="CD999" s="38"/>
      <c r="CE999" s="38"/>
      <c r="CF999" s="38"/>
      <c r="CG999" s="38"/>
      <c r="CH999" s="38"/>
      <c r="CI999" s="38"/>
      <c r="CJ999" s="38"/>
      <c r="CK999" s="38"/>
      <c r="CL999" s="38"/>
      <c r="CM999" s="38"/>
      <c r="CN999" s="38"/>
      <c r="CO999" s="38"/>
      <c r="CP999" s="38"/>
      <c r="CQ999" s="38"/>
      <c r="CR999" s="38"/>
      <c r="CS999" s="38"/>
      <c r="CT999" s="38"/>
      <c r="CU999" s="38"/>
      <c r="CV999" s="38"/>
      <c r="CW999" s="38"/>
      <c r="CX999" s="38"/>
      <c r="CY999" s="38"/>
      <c r="CZ999" s="38"/>
      <c r="DA999" s="38"/>
      <c r="DB999" s="38"/>
      <c r="DC999" s="38"/>
      <c r="DD999" s="38"/>
      <c r="DE999" s="38"/>
      <c r="DF999" s="38"/>
      <c r="DG999" s="38"/>
      <c r="DH999" s="38"/>
      <c r="DI999" s="124"/>
    </row>
    <row r="1000" spans="1:113" s="35" customFormat="1" ht="15.75" thickTop="1" thickBot="1">
      <c r="A1000" s="872">
        <v>2183</v>
      </c>
      <c r="B1000" s="836" t="s">
        <v>5804</v>
      </c>
      <c r="C1000" s="115" t="s">
        <v>148</v>
      </c>
      <c r="D1000" s="241">
        <v>3260</v>
      </c>
      <c r="E1000" s="242" t="s">
        <v>149</v>
      </c>
      <c r="F1000" s="242">
        <v>15</v>
      </c>
      <c r="G1000" s="242" t="s">
        <v>150</v>
      </c>
      <c r="H1000" s="297">
        <v>45257</v>
      </c>
      <c r="I1000" s="298">
        <v>50000</v>
      </c>
      <c r="J1000" s="242">
        <v>12</v>
      </c>
      <c r="K1000" s="294">
        <f t="shared" si="15"/>
        <v>45621</v>
      </c>
      <c r="L1000" s="234">
        <v>9</v>
      </c>
      <c r="M1000" s="234">
        <v>0.01</v>
      </c>
      <c r="N1000" s="234">
        <v>9</v>
      </c>
      <c r="O1000" s="299"/>
      <c r="P1000" s="299"/>
      <c r="Q1000" s="299"/>
      <c r="R1000" s="299"/>
      <c r="S1000" s="299"/>
      <c r="T1000" s="299"/>
      <c r="U1000" s="299"/>
      <c r="V1000" s="299"/>
      <c r="W1000" s="299"/>
      <c r="X1000" s="298">
        <v>50000</v>
      </c>
      <c r="Y1000" s="301"/>
      <c r="Z1000" s="38"/>
      <c r="AA1000" s="38"/>
      <c r="AB1000" s="38"/>
      <c r="AC1000" s="38"/>
      <c r="AD1000" s="38"/>
      <c r="AE1000" s="38"/>
      <c r="AF1000" s="38"/>
      <c r="AG1000" s="38"/>
      <c r="AH1000" s="38"/>
      <c r="AI1000" s="38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  <c r="AU1000" s="38"/>
      <c r="AV1000" s="38"/>
      <c r="AW1000" s="38"/>
      <c r="AX1000" s="38"/>
      <c r="AY1000" s="38"/>
      <c r="AZ1000" s="38"/>
      <c r="BA1000" s="38"/>
      <c r="BB1000" s="38"/>
      <c r="BC1000" s="38"/>
      <c r="BD1000" s="38"/>
      <c r="BE1000" s="38"/>
      <c r="BF1000" s="38"/>
      <c r="BG1000" s="38"/>
      <c r="BH1000" s="38"/>
      <c r="BI1000" s="38"/>
      <c r="BJ1000" s="38"/>
      <c r="BK1000" s="38"/>
      <c r="BL1000" s="38"/>
      <c r="BM1000" s="38"/>
      <c r="BN1000" s="38"/>
      <c r="BO1000" s="38"/>
      <c r="BP1000" s="38"/>
      <c r="BQ1000" s="38"/>
      <c r="BR1000" s="38"/>
      <c r="BS1000" s="38"/>
      <c r="BT1000" s="38"/>
      <c r="BU1000" s="38"/>
      <c r="BV1000" s="38"/>
      <c r="BW1000" s="38"/>
      <c r="BX1000" s="38"/>
      <c r="BY1000" s="38"/>
      <c r="BZ1000" s="38"/>
      <c r="CA1000" s="38"/>
      <c r="CB1000" s="38"/>
      <c r="CC1000" s="38"/>
      <c r="CD1000" s="38"/>
      <c r="CE1000" s="38"/>
      <c r="CF1000" s="38"/>
      <c r="CG1000" s="38"/>
      <c r="CH1000" s="38"/>
      <c r="CI1000" s="38"/>
      <c r="CJ1000" s="38"/>
      <c r="CK1000" s="38"/>
      <c r="CL1000" s="38"/>
      <c r="CM1000" s="38"/>
      <c r="CN1000" s="38"/>
      <c r="CO1000" s="38"/>
      <c r="CP1000" s="38"/>
      <c r="CQ1000" s="38"/>
      <c r="CR1000" s="38"/>
      <c r="CS1000" s="38"/>
      <c r="CT1000" s="38"/>
      <c r="CU1000" s="38"/>
      <c r="CV1000" s="38"/>
      <c r="CW1000" s="38"/>
      <c r="CX1000" s="38"/>
      <c r="CY1000" s="38"/>
      <c r="CZ1000" s="38"/>
      <c r="DA1000" s="38"/>
      <c r="DB1000" s="38"/>
      <c r="DC1000" s="38"/>
      <c r="DD1000" s="38"/>
      <c r="DE1000" s="38"/>
      <c r="DF1000" s="38"/>
      <c r="DG1000" s="38"/>
      <c r="DH1000" s="38"/>
      <c r="DI1000" s="124"/>
    </row>
    <row r="1001" spans="1:113" s="35" customFormat="1" ht="15.75" thickTop="1" thickBot="1">
      <c r="A1001" s="872">
        <v>2034</v>
      </c>
      <c r="B1001" s="836" t="s">
        <v>5804</v>
      </c>
      <c r="C1001" s="115" t="s">
        <v>148</v>
      </c>
      <c r="D1001" s="241">
        <v>3261</v>
      </c>
      <c r="E1001" s="242" t="s">
        <v>149</v>
      </c>
      <c r="F1001" s="242">
        <v>15</v>
      </c>
      <c r="G1001" s="242" t="s">
        <v>150</v>
      </c>
      <c r="H1001" s="297">
        <v>45257</v>
      </c>
      <c r="I1001" s="298">
        <v>50000</v>
      </c>
      <c r="J1001" s="242">
        <v>12</v>
      </c>
      <c r="K1001" s="294">
        <f t="shared" si="15"/>
        <v>45621</v>
      </c>
      <c r="L1001" s="234">
        <v>9</v>
      </c>
      <c r="M1001" s="234">
        <v>0.01</v>
      </c>
      <c r="N1001" s="234">
        <v>9</v>
      </c>
      <c r="O1001" s="299"/>
      <c r="P1001" s="299"/>
      <c r="Q1001" s="299"/>
      <c r="R1001" s="299"/>
      <c r="S1001" s="299"/>
      <c r="T1001" s="299"/>
      <c r="U1001" s="299"/>
      <c r="V1001" s="299"/>
      <c r="W1001" s="299"/>
      <c r="X1001" s="298">
        <v>50000</v>
      </c>
      <c r="Y1001" s="301"/>
      <c r="Z1001" s="38"/>
      <c r="AA1001" s="38"/>
      <c r="AB1001" s="38"/>
      <c r="AC1001" s="38"/>
      <c r="AD1001" s="38"/>
      <c r="AE1001" s="38"/>
      <c r="AF1001" s="38"/>
      <c r="AG1001" s="38"/>
      <c r="AH1001" s="38"/>
      <c r="AI1001" s="38"/>
      <c r="AJ1001" s="38"/>
      <c r="AK1001" s="38"/>
      <c r="AL1001" s="38"/>
      <c r="AM1001" s="38"/>
      <c r="AN1001" s="38"/>
      <c r="AO1001" s="38"/>
      <c r="AP1001" s="38"/>
      <c r="AQ1001" s="38"/>
      <c r="AR1001" s="38"/>
      <c r="AS1001" s="38"/>
      <c r="AT1001" s="38"/>
      <c r="AU1001" s="38"/>
      <c r="AV1001" s="38"/>
      <c r="AW1001" s="38"/>
      <c r="AX1001" s="38"/>
      <c r="AY1001" s="38"/>
      <c r="AZ1001" s="38"/>
      <c r="BA1001" s="38"/>
      <c r="BB1001" s="38"/>
      <c r="BC1001" s="38"/>
      <c r="BD1001" s="38"/>
      <c r="BE1001" s="38"/>
      <c r="BF1001" s="38"/>
      <c r="BG1001" s="38"/>
      <c r="BH1001" s="38"/>
      <c r="BI1001" s="38"/>
      <c r="BJ1001" s="38"/>
      <c r="BK1001" s="38"/>
      <c r="BL1001" s="38"/>
      <c r="BM1001" s="38"/>
      <c r="BN1001" s="38"/>
      <c r="BO1001" s="38"/>
      <c r="BP1001" s="38"/>
      <c r="BQ1001" s="38"/>
      <c r="BR1001" s="38"/>
      <c r="BS1001" s="38"/>
      <c r="BT1001" s="38"/>
      <c r="BU1001" s="38"/>
      <c r="BV1001" s="38"/>
      <c r="BW1001" s="38"/>
      <c r="BX1001" s="38"/>
      <c r="BY1001" s="38"/>
      <c r="BZ1001" s="38"/>
      <c r="CA1001" s="38"/>
      <c r="CB1001" s="38"/>
      <c r="CC1001" s="38"/>
      <c r="CD1001" s="38"/>
      <c r="CE1001" s="38"/>
      <c r="CF1001" s="38"/>
      <c r="CG1001" s="38"/>
      <c r="CH1001" s="38"/>
      <c r="CI1001" s="38"/>
      <c r="CJ1001" s="38"/>
      <c r="CK1001" s="38"/>
      <c r="CL1001" s="38"/>
      <c r="CM1001" s="38"/>
      <c r="CN1001" s="38"/>
      <c r="CO1001" s="38"/>
      <c r="CP1001" s="38"/>
      <c r="CQ1001" s="38"/>
      <c r="CR1001" s="38"/>
      <c r="CS1001" s="38"/>
      <c r="CT1001" s="38"/>
      <c r="CU1001" s="38"/>
      <c r="CV1001" s="38"/>
      <c r="CW1001" s="38"/>
      <c r="CX1001" s="38"/>
      <c r="CY1001" s="38"/>
      <c r="CZ1001" s="38"/>
      <c r="DA1001" s="38"/>
      <c r="DB1001" s="38"/>
      <c r="DC1001" s="38"/>
      <c r="DD1001" s="38"/>
      <c r="DE1001" s="38"/>
      <c r="DF1001" s="38"/>
      <c r="DG1001" s="38"/>
      <c r="DH1001" s="38"/>
      <c r="DI1001" s="124"/>
    </row>
    <row r="1002" spans="1:113" s="35" customFormat="1" ht="15.75" thickTop="1" thickBot="1">
      <c r="A1002" s="872">
        <v>2077</v>
      </c>
      <c r="B1002" s="836" t="s">
        <v>5804</v>
      </c>
      <c r="C1002" s="115" t="s">
        <v>148</v>
      </c>
      <c r="D1002" s="241">
        <v>3262</v>
      </c>
      <c r="E1002" s="242" t="s">
        <v>149</v>
      </c>
      <c r="F1002" s="242">
        <v>15</v>
      </c>
      <c r="G1002" s="242" t="s">
        <v>150</v>
      </c>
      <c r="H1002" s="297">
        <v>45257</v>
      </c>
      <c r="I1002" s="298">
        <v>50000</v>
      </c>
      <c r="J1002" s="242">
        <v>12</v>
      </c>
      <c r="K1002" s="294">
        <f t="shared" si="15"/>
        <v>45621</v>
      </c>
      <c r="L1002" s="234">
        <v>9</v>
      </c>
      <c r="M1002" s="234">
        <v>0.01</v>
      </c>
      <c r="N1002" s="234">
        <v>9</v>
      </c>
      <c r="O1002" s="299"/>
      <c r="P1002" s="299"/>
      <c r="Q1002" s="299"/>
      <c r="R1002" s="299"/>
      <c r="S1002" s="299"/>
      <c r="T1002" s="299"/>
      <c r="U1002" s="299"/>
      <c r="V1002" s="299"/>
      <c r="W1002" s="299"/>
      <c r="X1002" s="298">
        <v>50000</v>
      </c>
      <c r="Y1002" s="301"/>
      <c r="Z1002" s="38"/>
      <c r="AA1002" s="38"/>
      <c r="AB1002" s="38"/>
      <c r="AC1002" s="38"/>
      <c r="AD1002" s="38"/>
      <c r="AE1002" s="38"/>
      <c r="AF1002" s="38"/>
      <c r="AG1002" s="38"/>
      <c r="AH1002" s="38"/>
      <c r="AI1002" s="38"/>
      <c r="AJ1002" s="38"/>
      <c r="AK1002" s="38"/>
      <c r="AL1002" s="38"/>
      <c r="AM1002" s="38"/>
      <c r="AN1002" s="38"/>
      <c r="AO1002" s="38"/>
      <c r="AP1002" s="38"/>
      <c r="AQ1002" s="38"/>
      <c r="AR1002" s="38"/>
      <c r="AS1002" s="38"/>
      <c r="AT1002" s="38"/>
      <c r="AU1002" s="38"/>
      <c r="AV1002" s="38"/>
      <c r="AW1002" s="38"/>
      <c r="AX1002" s="38"/>
      <c r="AY1002" s="38"/>
      <c r="AZ1002" s="38"/>
      <c r="BA1002" s="38"/>
      <c r="BB1002" s="38"/>
      <c r="BC1002" s="38"/>
      <c r="BD1002" s="38"/>
      <c r="BE1002" s="38"/>
      <c r="BF1002" s="38"/>
      <c r="BG1002" s="38"/>
      <c r="BH1002" s="38"/>
      <c r="BI1002" s="38"/>
      <c r="BJ1002" s="38"/>
      <c r="BK1002" s="38"/>
      <c r="BL1002" s="38"/>
      <c r="BM1002" s="38"/>
      <c r="BN1002" s="38"/>
      <c r="BO1002" s="38"/>
      <c r="BP1002" s="38"/>
      <c r="BQ1002" s="38"/>
      <c r="BR1002" s="38"/>
      <c r="BS1002" s="38"/>
      <c r="BT1002" s="38"/>
      <c r="BU1002" s="38"/>
      <c r="BV1002" s="38"/>
      <c r="BW1002" s="38"/>
      <c r="BX1002" s="38"/>
      <c r="BY1002" s="38"/>
      <c r="BZ1002" s="38"/>
      <c r="CA1002" s="38"/>
      <c r="CB1002" s="38"/>
      <c r="CC1002" s="38"/>
      <c r="CD1002" s="38"/>
      <c r="CE1002" s="38"/>
      <c r="CF1002" s="38"/>
      <c r="CG1002" s="38"/>
      <c r="CH1002" s="38"/>
      <c r="CI1002" s="38"/>
      <c r="CJ1002" s="38"/>
      <c r="CK1002" s="38"/>
      <c r="CL1002" s="38"/>
      <c r="CM1002" s="38"/>
      <c r="CN1002" s="38"/>
      <c r="CO1002" s="38"/>
      <c r="CP1002" s="38"/>
      <c r="CQ1002" s="38"/>
      <c r="CR1002" s="38"/>
      <c r="CS1002" s="38"/>
      <c r="CT1002" s="38"/>
      <c r="CU1002" s="38"/>
      <c r="CV1002" s="38"/>
      <c r="CW1002" s="38"/>
      <c r="CX1002" s="38"/>
      <c r="CY1002" s="38"/>
      <c r="CZ1002" s="38"/>
      <c r="DA1002" s="38"/>
      <c r="DB1002" s="38"/>
      <c r="DC1002" s="38"/>
      <c r="DD1002" s="38"/>
      <c r="DE1002" s="38"/>
      <c r="DF1002" s="38"/>
      <c r="DG1002" s="38"/>
      <c r="DH1002" s="38"/>
      <c r="DI1002" s="124"/>
    </row>
    <row r="1003" spans="1:113" s="35" customFormat="1" ht="15.75" thickTop="1" thickBot="1">
      <c r="A1003" s="872">
        <v>2033</v>
      </c>
      <c r="B1003" s="836" t="s">
        <v>5804</v>
      </c>
      <c r="C1003" s="115" t="s">
        <v>148</v>
      </c>
      <c r="D1003" s="241">
        <v>3263</v>
      </c>
      <c r="E1003" s="242" t="s">
        <v>149</v>
      </c>
      <c r="F1003" s="242">
        <v>15</v>
      </c>
      <c r="G1003" s="242" t="s">
        <v>150</v>
      </c>
      <c r="H1003" s="297">
        <v>45257</v>
      </c>
      <c r="I1003" s="298">
        <v>50000</v>
      </c>
      <c r="J1003" s="242">
        <v>12</v>
      </c>
      <c r="K1003" s="294">
        <f t="shared" si="15"/>
        <v>45621</v>
      </c>
      <c r="L1003" s="234">
        <v>9</v>
      </c>
      <c r="M1003" s="234">
        <v>0.01</v>
      </c>
      <c r="N1003" s="234">
        <v>9</v>
      </c>
      <c r="O1003" s="299"/>
      <c r="P1003" s="299"/>
      <c r="Q1003" s="299"/>
      <c r="R1003" s="299"/>
      <c r="S1003" s="299"/>
      <c r="T1003" s="299"/>
      <c r="U1003" s="299"/>
      <c r="V1003" s="299"/>
      <c r="W1003" s="299"/>
      <c r="X1003" s="298">
        <v>50000</v>
      </c>
      <c r="Y1003" s="301"/>
      <c r="Z1003" s="38"/>
      <c r="AA1003" s="38"/>
      <c r="AB1003" s="38"/>
      <c r="AC1003" s="38"/>
      <c r="AD1003" s="38"/>
      <c r="AE1003" s="38"/>
      <c r="AF1003" s="38"/>
      <c r="AG1003" s="38"/>
      <c r="AH1003" s="38"/>
      <c r="AI1003" s="38"/>
      <c r="AJ1003" s="38"/>
      <c r="AK1003" s="38"/>
      <c r="AL1003" s="38"/>
      <c r="AM1003" s="38"/>
      <c r="AN1003" s="38"/>
      <c r="AO1003" s="38"/>
      <c r="AP1003" s="38"/>
      <c r="AQ1003" s="38"/>
      <c r="AR1003" s="38"/>
      <c r="AS1003" s="38"/>
      <c r="AT1003" s="38"/>
      <c r="AU1003" s="38"/>
      <c r="AV1003" s="38"/>
      <c r="AW1003" s="38"/>
      <c r="AX1003" s="38"/>
      <c r="AY1003" s="38"/>
      <c r="AZ1003" s="38"/>
      <c r="BA1003" s="38"/>
      <c r="BB1003" s="38"/>
      <c r="BC1003" s="38"/>
      <c r="BD1003" s="38"/>
      <c r="BE1003" s="38"/>
      <c r="BF1003" s="38"/>
      <c r="BG1003" s="38"/>
      <c r="BH1003" s="38"/>
      <c r="BI1003" s="38"/>
      <c r="BJ1003" s="38"/>
      <c r="BK1003" s="38"/>
      <c r="BL1003" s="38"/>
      <c r="BM1003" s="38"/>
      <c r="BN1003" s="38"/>
      <c r="BO1003" s="38"/>
      <c r="BP1003" s="38"/>
      <c r="BQ1003" s="38"/>
      <c r="BR1003" s="38"/>
      <c r="BS1003" s="38"/>
      <c r="BT1003" s="38"/>
      <c r="BU1003" s="38"/>
      <c r="BV1003" s="38"/>
      <c r="BW1003" s="38"/>
      <c r="BX1003" s="38"/>
      <c r="BY1003" s="38"/>
      <c r="BZ1003" s="38"/>
      <c r="CA1003" s="38"/>
      <c r="CB1003" s="38"/>
      <c r="CC1003" s="38"/>
      <c r="CD1003" s="38"/>
      <c r="CE1003" s="38"/>
      <c r="CF1003" s="38"/>
      <c r="CG1003" s="38"/>
      <c r="CH1003" s="38"/>
      <c r="CI1003" s="38"/>
      <c r="CJ1003" s="38"/>
      <c r="CK1003" s="38"/>
      <c r="CL1003" s="38"/>
      <c r="CM1003" s="38"/>
      <c r="CN1003" s="38"/>
      <c r="CO1003" s="38"/>
      <c r="CP1003" s="38"/>
      <c r="CQ1003" s="38"/>
      <c r="CR1003" s="38"/>
      <c r="CS1003" s="38"/>
      <c r="CT1003" s="38"/>
      <c r="CU1003" s="38"/>
      <c r="CV1003" s="38"/>
      <c r="CW1003" s="38"/>
      <c r="CX1003" s="38"/>
      <c r="CY1003" s="38"/>
      <c r="CZ1003" s="38"/>
      <c r="DA1003" s="38"/>
      <c r="DB1003" s="38"/>
      <c r="DC1003" s="38"/>
      <c r="DD1003" s="38"/>
      <c r="DE1003" s="38"/>
      <c r="DF1003" s="38"/>
      <c r="DG1003" s="38"/>
      <c r="DH1003" s="38"/>
      <c r="DI1003" s="124"/>
    </row>
    <row r="1004" spans="1:113" s="35" customFormat="1" ht="15.75" thickTop="1" thickBot="1">
      <c r="A1004" s="872">
        <v>2024</v>
      </c>
      <c r="B1004" s="836" t="s">
        <v>5804</v>
      </c>
      <c r="C1004" s="115" t="s">
        <v>148</v>
      </c>
      <c r="D1004" s="241">
        <v>3264</v>
      </c>
      <c r="E1004" s="242" t="s">
        <v>149</v>
      </c>
      <c r="F1004" s="242">
        <v>15</v>
      </c>
      <c r="G1004" s="242" t="s">
        <v>150</v>
      </c>
      <c r="H1004" s="297">
        <v>45268</v>
      </c>
      <c r="I1004" s="298">
        <v>200000</v>
      </c>
      <c r="J1004" s="242">
        <v>12</v>
      </c>
      <c r="K1004" s="294">
        <f t="shared" si="15"/>
        <v>45632</v>
      </c>
      <c r="L1004" s="234">
        <v>9</v>
      </c>
      <c r="M1004" s="234">
        <v>0.01</v>
      </c>
      <c r="N1004" s="234">
        <v>9</v>
      </c>
      <c r="O1004" s="299"/>
      <c r="P1004" s="299"/>
      <c r="Q1004" s="299"/>
      <c r="R1004" s="299"/>
      <c r="S1004" s="299"/>
      <c r="T1004" s="299"/>
      <c r="U1004" s="299"/>
      <c r="V1004" s="299"/>
      <c r="W1004" s="299"/>
      <c r="X1004" s="298">
        <v>200000</v>
      </c>
      <c r="Y1004" s="301"/>
      <c r="Z1004" s="38"/>
      <c r="AA1004" s="38"/>
      <c r="AB1004" s="38"/>
      <c r="AC1004" s="38"/>
      <c r="AD1004" s="38"/>
      <c r="AE1004" s="38"/>
      <c r="AF1004" s="38"/>
      <c r="AG1004" s="38"/>
      <c r="AH1004" s="38"/>
      <c r="AI1004" s="38"/>
      <c r="AJ1004" s="38"/>
      <c r="AK1004" s="38"/>
      <c r="AL1004" s="38"/>
      <c r="AM1004" s="38"/>
      <c r="AN1004" s="38"/>
      <c r="AO1004" s="38"/>
      <c r="AP1004" s="38"/>
      <c r="AQ1004" s="38"/>
      <c r="AR1004" s="38"/>
      <c r="AS1004" s="38"/>
      <c r="AT1004" s="38"/>
      <c r="AU1004" s="38"/>
      <c r="AV1004" s="38"/>
      <c r="AW1004" s="38"/>
      <c r="AX1004" s="38"/>
      <c r="AY1004" s="38"/>
      <c r="AZ1004" s="38"/>
      <c r="BA1004" s="38"/>
      <c r="BB1004" s="38"/>
      <c r="BC1004" s="38"/>
      <c r="BD1004" s="38"/>
      <c r="BE1004" s="38"/>
      <c r="BF1004" s="38"/>
      <c r="BG1004" s="38"/>
      <c r="BH1004" s="38"/>
      <c r="BI1004" s="38"/>
      <c r="BJ1004" s="38"/>
      <c r="BK1004" s="38"/>
      <c r="BL1004" s="38"/>
      <c r="BM1004" s="38"/>
      <c r="BN1004" s="38"/>
      <c r="BO1004" s="38"/>
      <c r="BP1004" s="38"/>
      <c r="BQ1004" s="38"/>
      <c r="BR1004" s="38"/>
      <c r="BS1004" s="38"/>
      <c r="BT1004" s="38"/>
      <c r="BU1004" s="38"/>
      <c r="BV1004" s="38"/>
      <c r="BW1004" s="38"/>
      <c r="BX1004" s="38"/>
      <c r="BY1004" s="38"/>
      <c r="BZ1004" s="38"/>
      <c r="CA1004" s="38"/>
      <c r="CB1004" s="38"/>
      <c r="CC1004" s="38"/>
      <c r="CD1004" s="38"/>
      <c r="CE1004" s="38"/>
      <c r="CF1004" s="38"/>
      <c r="CG1004" s="38"/>
      <c r="CH1004" s="38"/>
      <c r="CI1004" s="38"/>
      <c r="CJ1004" s="38"/>
      <c r="CK1004" s="38"/>
      <c r="CL1004" s="38"/>
      <c r="CM1004" s="38"/>
      <c r="CN1004" s="38"/>
      <c r="CO1004" s="38"/>
      <c r="CP1004" s="38"/>
      <c r="CQ1004" s="38"/>
      <c r="CR1004" s="38"/>
      <c r="CS1004" s="38"/>
      <c r="CT1004" s="38"/>
      <c r="CU1004" s="38"/>
      <c r="CV1004" s="38"/>
      <c r="CW1004" s="38"/>
      <c r="CX1004" s="38"/>
      <c r="CY1004" s="38"/>
      <c r="CZ1004" s="38"/>
      <c r="DA1004" s="38"/>
      <c r="DB1004" s="38"/>
      <c r="DC1004" s="38"/>
      <c r="DD1004" s="38"/>
      <c r="DE1004" s="38"/>
      <c r="DF1004" s="38"/>
      <c r="DG1004" s="38"/>
      <c r="DH1004" s="38"/>
      <c r="DI1004" s="124"/>
    </row>
    <row r="1005" spans="1:113" s="35" customFormat="1" ht="15.75" thickTop="1" thickBot="1">
      <c r="A1005" s="872">
        <v>1394</v>
      </c>
      <c r="B1005" s="836" t="s">
        <v>5804</v>
      </c>
      <c r="C1005" s="115" t="s">
        <v>148</v>
      </c>
      <c r="D1005" s="241">
        <v>3265</v>
      </c>
      <c r="E1005" s="242" t="s">
        <v>149</v>
      </c>
      <c r="F1005" s="242">
        <v>15</v>
      </c>
      <c r="G1005" s="242" t="s">
        <v>150</v>
      </c>
      <c r="H1005" s="297">
        <v>45268</v>
      </c>
      <c r="I1005" s="298">
        <v>50000</v>
      </c>
      <c r="J1005" s="242">
        <v>12</v>
      </c>
      <c r="K1005" s="294">
        <f t="shared" si="15"/>
        <v>45632</v>
      </c>
      <c r="L1005" s="234">
        <v>9</v>
      </c>
      <c r="M1005" s="234">
        <v>0.01</v>
      </c>
      <c r="N1005" s="234">
        <v>9</v>
      </c>
      <c r="O1005" s="299"/>
      <c r="P1005" s="299"/>
      <c r="Q1005" s="299"/>
      <c r="R1005" s="299"/>
      <c r="S1005" s="299"/>
      <c r="T1005" s="299"/>
      <c r="U1005" s="299"/>
      <c r="V1005" s="299"/>
      <c r="W1005" s="299"/>
      <c r="X1005" s="298">
        <v>50000</v>
      </c>
      <c r="Y1005" s="301"/>
      <c r="Z1005" s="38"/>
      <c r="AA1005" s="38"/>
      <c r="AB1005" s="38"/>
      <c r="AC1005" s="38"/>
      <c r="AD1005" s="38"/>
      <c r="AE1005" s="38"/>
      <c r="AF1005" s="38"/>
      <c r="AG1005" s="38"/>
      <c r="AH1005" s="38"/>
      <c r="AI1005" s="38"/>
      <c r="AJ1005" s="38"/>
      <c r="AK1005" s="38"/>
      <c r="AL1005" s="38"/>
      <c r="AM1005" s="38"/>
      <c r="AN1005" s="38"/>
      <c r="AO1005" s="38"/>
      <c r="AP1005" s="38"/>
      <c r="AQ1005" s="38"/>
      <c r="AR1005" s="38"/>
      <c r="AS1005" s="38"/>
      <c r="AT1005" s="38"/>
      <c r="AU1005" s="38"/>
      <c r="AV1005" s="38"/>
      <c r="AW1005" s="38"/>
      <c r="AX1005" s="38"/>
      <c r="AY1005" s="38"/>
      <c r="AZ1005" s="38"/>
      <c r="BA1005" s="38"/>
      <c r="BB1005" s="38"/>
      <c r="BC1005" s="38"/>
      <c r="BD1005" s="38"/>
      <c r="BE1005" s="38"/>
      <c r="BF1005" s="38"/>
      <c r="BG1005" s="38"/>
      <c r="BH1005" s="38"/>
      <c r="BI1005" s="38"/>
      <c r="BJ1005" s="38"/>
      <c r="BK1005" s="38"/>
      <c r="BL1005" s="38"/>
      <c r="BM1005" s="38"/>
      <c r="BN1005" s="38"/>
      <c r="BO1005" s="38"/>
      <c r="BP1005" s="38"/>
      <c r="BQ1005" s="38"/>
      <c r="BR1005" s="38"/>
      <c r="BS1005" s="38"/>
      <c r="BT1005" s="38"/>
      <c r="BU1005" s="38"/>
      <c r="BV1005" s="38"/>
      <c r="BW1005" s="38"/>
      <c r="BX1005" s="38"/>
      <c r="BY1005" s="38"/>
      <c r="BZ1005" s="38"/>
      <c r="CA1005" s="38"/>
      <c r="CB1005" s="38"/>
      <c r="CC1005" s="38"/>
      <c r="CD1005" s="38"/>
      <c r="CE1005" s="38"/>
      <c r="CF1005" s="38"/>
      <c r="CG1005" s="38"/>
      <c r="CH1005" s="38"/>
      <c r="CI1005" s="38"/>
      <c r="CJ1005" s="38"/>
      <c r="CK1005" s="38"/>
      <c r="CL1005" s="38"/>
      <c r="CM1005" s="38"/>
      <c r="CN1005" s="38"/>
      <c r="CO1005" s="38"/>
      <c r="CP1005" s="38"/>
      <c r="CQ1005" s="38"/>
      <c r="CR1005" s="38"/>
      <c r="CS1005" s="38"/>
      <c r="CT1005" s="38"/>
      <c r="CU1005" s="38"/>
      <c r="CV1005" s="38"/>
      <c r="CW1005" s="38"/>
      <c r="CX1005" s="38"/>
      <c r="CY1005" s="38"/>
      <c r="CZ1005" s="38"/>
      <c r="DA1005" s="38"/>
      <c r="DB1005" s="38"/>
      <c r="DC1005" s="38"/>
      <c r="DD1005" s="38"/>
      <c r="DE1005" s="38"/>
      <c r="DF1005" s="38"/>
      <c r="DG1005" s="38"/>
      <c r="DH1005" s="38"/>
      <c r="DI1005" s="124"/>
    </row>
    <row r="1006" spans="1:113" s="35" customFormat="1" ht="15.75" thickTop="1" thickBot="1">
      <c r="A1006" s="872">
        <v>1745</v>
      </c>
      <c r="B1006" s="836" t="s">
        <v>5804</v>
      </c>
      <c r="C1006" s="115" t="s">
        <v>148</v>
      </c>
      <c r="D1006" s="241">
        <v>3266</v>
      </c>
      <c r="E1006" s="242" t="s">
        <v>149</v>
      </c>
      <c r="F1006" s="242">
        <v>15</v>
      </c>
      <c r="G1006" s="242" t="s">
        <v>150</v>
      </c>
      <c r="H1006" s="297">
        <v>45128</v>
      </c>
      <c r="I1006" s="298">
        <v>50000</v>
      </c>
      <c r="J1006" s="242">
        <v>12</v>
      </c>
      <c r="K1006" s="294">
        <f t="shared" si="15"/>
        <v>45492</v>
      </c>
      <c r="L1006" s="234">
        <v>9</v>
      </c>
      <c r="M1006" s="234">
        <v>0.01</v>
      </c>
      <c r="N1006" s="234">
        <v>9</v>
      </c>
      <c r="O1006" s="299"/>
      <c r="P1006" s="299"/>
      <c r="Q1006" s="299"/>
      <c r="R1006" s="299"/>
      <c r="S1006" s="299"/>
      <c r="T1006" s="299"/>
      <c r="U1006" s="299"/>
      <c r="V1006" s="299"/>
      <c r="W1006" s="299"/>
      <c r="X1006" s="298">
        <v>50000</v>
      </c>
      <c r="Y1006" s="301"/>
      <c r="Z1006" s="38"/>
      <c r="AA1006" s="38"/>
      <c r="AB1006" s="38"/>
      <c r="AC1006" s="38"/>
      <c r="AD1006" s="38"/>
      <c r="AE1006" s="38"/>
      <c r="AF1006" s="38"/>
      <c r="AG1006" s="38"/>
      <c r="AH1006" s="38"/>
      <c r="AI1006" s="38"/>
      <c r="AJ1006" s="38"/>
      <c r="AK1006" s="38"/>
      <c r="AL1006" s="38"/>
      <c r="AM1006" s="38"/>
      <c r="AN1006" s="38"/>
      <c r="AO1006" s="38"/>
      <c r="AP1006" s="38"/>
      <c r="AQ1006" s="38"/>
      <c r="AR1006" s="38"/>
      <c r="AS1006" s="38"/>
      <c r="AT1006" s="38"/>
      <c r="AU1006" s="38"/>
      <c r="AV1006" s="38"/>
      <c r="AW1006" s="38"/>
      <c r="AX1006" s="38"/>
      <c r="AY1006" s="38"/>
      <c r="AZ1006" s="38"/>
      <c r="BA1006" s="38"/>
      <c r="BB1006" s="38"/>
      <c r="BC1006" s="38"/>
      <c r="BD1006" s="38"/>
      <c r="BE1006" s="38"/>
      <c r="BF1006" s="38"/>
      <c r="BG1006" s="38"/>
      <c r="BH1006" s="38"/>
      <c r="BI1006" s="38"/>
      <c r="BJ1006" s="38"/>
      <c r="BK1006" s="38"/>
      <c r="BL1006" s="38"/>
      <c r="BM1006" s="38"/>
      <c r="BN1006" s="38"/>
      <c r="BO1006" s="38"/>
      <c r="BP1006" s="38"/>
      <c r="BQ1006" s="38"/>
      <c r="BR1006" s="38"/>
      <c r="BS1006" s="38"/>
      <c r="BT1006" s="38"/>
      <c r="BU1006" s="38"/>
      <c r="BV1006" s="38"/>
      <c r="BW1006" s="38"/>
      <c r="BX1006" s="38"/>
      <c r="BY1006" s="38"/>
      <c r="BZ1006" s="38"/>
      <c r="CA1006" s="38"/>
      <c r="CB1006" s="38"/>
      <c r="CC1006" s="38"/>
      <c r="CD1006" s="38"/>
      <c r="CE1006" s="38"/>
      <c r="CF1006" s="38"/>
      <c r="CG1006" s="38"/>
      <c r="CH1006" s="38"/>
      <c r="CI1006" s="38"/>
      <c r="CJ1006" s="38"/>
      <c r="CK1006" s="38"/>
      <c r="CL1006" s="38"/>
      <c r="CM1006" s="38"/>
      <c r="CN1006" s="38"/>
      <c r="CO1006" s="38"/>
      <c r="CP1006" s="38"/>
      <c r="CQ1006" s="38"/>
      <c r="CR1006" s="38"/>
      <c r="CS1006" s="38"/>
      <c r="CT1006" s="38"/>
      <c r="CU1006" s="38"/>
      <c r="CV1006" s="38"/>
      <c r="CW1006" s="38"/>
      <c r="CX1006" s="38"/>
      <c r="CY1006" s="38"/>
      <c r="CZ1006" s="38"/>
      <c r="DA1006" s="38"/>
      <c r="DB1006" s="38"/>
      <c r="DC1006" s="38"/>
      <c r="DD1006" s="38"/>
      <c r="DE1006" s="38"/>
      <c r="DF1006" s="38"/>
      <c r="DG1006" s="38"/>
      <c r="DH1006" s="38"/>
      <c r="DI1006" s="124"/>
    </row>
    <row r="1007" spans="1:113" s="35" customFormat="1" ht="15.75" thickTop="1" thickBot="1">
      <c r="A1007" s="872">
        <v>1647</v>
      </c>
      <c r="B1007" s="836" t="s">
        <v>5804</v>
      </c>
      <c r="C1007" s="115" t="s">
        <v>148</v>
      </c>
      <c r="D1007" s="241">
        <v>3267</v>
      </c>
      <c r="E1007" s="242" t="s">
        <v>149</v>
      </c>
      <c r="F1007" s="242">
        <v>15</v>
      </c>
      <c r="G1007" s="242" t="s">
        <v>150</v>
      </c>
      <c r="H1007" s="297">
        <v>45358</v>
      </c>
      <c r="I1007" s="298">
        <v>90500</v>
      </c>
      <c r="J1007" s="242">
        <v>12</v>
      </c>
      <c r="K1007" s="294">
        <f t="shared" si="15"/>
        <v>45722</v>
      </c>
      <c r="L1007" s="234">
        <v>9</v>
      </c>
      <c r="M1007" s="234">
        <v>0.01</v>
      </c>
      <c r="N1007" s="234">
        <v>9</v>
      </c>
      <c r="O1007" s="299"/>
      <c r="P1007" s="299"/>
      <c r="Q1007" s="299"/>
      <c r="R1007" s="299"/>
      <c r="S1007" s="299"/>
      <c r="T1007" s="299"/>
      <c r="U1007" s="299"/>
      <c r="V1007" s="299"/>
      <c r="W1007" s="299"/>
      <c r="X1007" s="298">
        <v>90500</v>
      </c>
      <c r="Y1007" s="301"/>
      <c r="Z1007" s="38"/>
      <c r="AA1007" s="38"/>
      <c r="AB1007" s="38"/>
      <c r="AC1007" s="38"/>
      <c r="AD1007" s="38"/>
      <c r="AE1007" s="38"/>
      <c r="AF1007" s="38"/>
      <c r="AG1007" s="38"/>
      <c r="AH1007" s="38"/>
      <c r="AI1007" s="38"/>
      <c r="AJ1007" s="38"/>
      <c r="AK1007" s="38"/>
      <c r="AL1007" s="38"/>
      <c r="AM1007" s="38"/>
      <c r="AN1007" s="38"/>
      <c r="AO1007" s="38"/>
      <c r="AP1007" s="38"/>
      <c r="AQ1007" s="38"/>
      <c r="AR1007" s="38"/>
      <c r="AS1007" s="38"/>
      <c r="AT1007" s="38"/>
      <c r="AU1007" s="38"/>
      <c r="AV1007" s="38"/>
      <c r="AW1007" s="38"/>
      <c r="AX1007" s="38"/>
      <c r="AY1007" s="38"/>
      <c r="AZ1007" s="38"/>
      <c r="BA1007" s="38"/>
      <c r="BB1007" s="38"/>
      <c r="BC1007" s="38"/>
      <c r="BD1007" s="38"/>
      <c r="BE1007" s="38"/>
      <c r="BF1007" s="38"/>
      <c r="BG1007" s="38"/>
      <c r="BH1007" s="38"/>
      <c r="BI1007" s="38"/>
      <c r="BJ1007" s="38"/>
      <c r="BK1007" s="38"/>
      <c r="BL1007" s="38"/>
      <c r="BM1007" s="38"/>
      <c r="BN1007" s="38"/>
      <c r="BO1007" s="38"/>
      <c r="BP1007" s="38"/>
      <c r="BQ1007" s="38"/>
      <c r="BR1007" s="38"/>
      <c r="BS1007" s="38"/>
      <c r="BT1007" s="38"/>
      <c r="BU1007" s="38"/>
      <c r="BV1007" s="38"/>
      <c r="BW1007" s="38"/>
      <c r="BX1007" s="38"/>
      <c r="BY1007" s="38"/>
      <c r="BZ1007" s="38"/>
      <c r="CA1007" s="38"/>
      <c r="CB1007" s="38"/>
      <c r="CC1007" s="38"/>
      <c r="CD1007" s="38"/>
      <c r="CE1007" s="38"/>
      <c r="CF1007" s="38"/>
      <c r="CG1007" s="38"/>
      <c r="CH1007" s="38"/>
      <c r="CI1007" s="38"/>
      <c r="CJ1007" s="38"/>
      <c r="CK1007" s="38"/>
      <c r="CL1007" s="38"/>
      <c r="CM1007" s="38"/>
      <c r="CN1007" s="38"/>
      <c r="CO1007" s="38"/>
      <c r="CP1007" s="38"/>
      <c r="CQ1007" s="38"/>
      <c r="CR1007" s="38"/>
      <c r="CS1007" s="38"/>
      <c r="CT1007" s="38"/>
      <c r="CU1007" s="38"/>
      <c r="CV1007" s="38"/>
      <c r="CW1007" s="38"/>
      <c r="CX1007" s="38"/>
      <c r="CY1007" s="38"/>
      <c r="CZ1007" s="38"/>
      <c r="DA1007" s="38"/>
      <c r="DB1007" s="38"/>
      <c r="DC1007" s="38"/>
      <c r="DD1007" s="38"/>
      <c r="DE1007" s="38"/>
      <c r="DF1007" s="38"/>
      <c r="DG1007" s="38"/>
      <c r="DH1007" s="38"/>
      <c r="DI1007" s="124"/>
    </row>
    <row r="1008" spans="1:113" s="35" customFormat="1" ht="15.75" thickTop="1" thickBot="1">
      <c r="A1008" s="872">
        <v>1648</v>
      </c>
      <c r="B1008" s="836" t="s">
        <v>5804</v>
      </c>
      <c r="C1008" s="115" t="s">
        <v>148</v>
      </c>
      <c r="D1008" s="241">
        <v>3268</v>
      </c>
      <c r="E1008" s="242" t="s">
        <v>149</v>
      </c>
      <c r="F1008" s="242">
        <v>15</v>
      </c>
      <c r="G1008" s="242" t="s">
        <v>150</v>
      </c>
      <c r="H1008" s="297">
        <v>45358</v>
      </c>
      <c r="I1008" s="298">
        <v>50000</v>
      </c>
      <c r="J1008" s="242">
        <v>12</v>
      </c>
      <c r="K1008" s="294">
        <f t="shared" si="15"/>
        <v>45722</v>
      </c>
      <c r="L1008" s="234">
        <v>9</v>
      </c>
      <c r="M1008" s="234">
        <v>0.01</v>
      </c>
      <c r="N1008" s="234">
        <v>9</v>
      </c>
      <c r="O1008" s="299"/>
      <c r="P1008" s="299"/>
      <c r="Q1008" s="299"/>
      <c r="R1008" s="299"/>
      <c r="S1008" s="299"/>
      <c r="T1008" s="299"/>
      <c r="U1008" s="299"/>
      <c r="V1008" s="299"/>
      <c r="W1008" s="299"/>
      <c r="X1008" s="298">
        <v>50000</v>
      </c>
      <c r="Y1008" s="301"/>
      <c r="Z1008" s="38"/>
      <c r="AA1008" s="38"/>
      <c r="AB1008" s="38"/>
      <c r="AC1008" s="38"/>
      <c r="AD1008" s="38"/>
      <c r="AE1008" s="38"/>
      <c r="AF1008" s="38"/>
      <c r="AG1008" s="38"/>
      <c r="AH1008" s="38"/>
      <c r="AI1008" s="38"/>
      <c r="AJ1008" s="38"/>
      <c r="AK1008" s="38"/>
      <c r="AL1008" s="38"/>
      <c r="AM1008" s="38"/>
      <c r="AN1008" s="38"/>
      <c r="AO1008" s="38"/>
      <c r="AP1008" s="38"/>
      <c r="AQ1008" s="38"/>
      <c r="AR1008" s="38"/>
      <c r="AS1008" s="38"/>
      <c r="AT1008" s="38"/>
      <c r="AU1008" s="38"/>
      <c r="AV1008" s="38"/>
      <c r="AW1008" s="38"/>
      <c r="AX1008" s="38"/>
      <c r="AY1008" s="38"/>
      <c r="AZ1008" s="38"/>
      <c r="BA1008" s="38"/>
      <c r="BB1008" s="38"/>
      <c r="BC1008" s="38"/>
      <c r="BD1008" s="38"/>
      <c r="BE1008" s="38"/>
      <c r="BF1008" s="38"/>
      <c r="BG1008" s="38"/>
      <c r="BH1008" s="38"/>
      <c r="BI1008" s="38"/>
      <c r="BJ1008" s="38"/>
      <c r="BK1008" s="38"/>
      <c r="BL1008" s="38"/>
      <c r="BM1008" s="38"/>
      <c r="BN1008" s="38"/>
      <c r="BO1008" s="38"/>
      <c r="BP1008" s="38"/>
      <c r="BQ1008" s="38"/>
      <c r="BR1008" s="38"/>
      <c r="BS1008" s="38"/>
      <c r="BT1008" s="38"/>
      <c r="BU1008" s="38"/>
      <c r="BV1008" s="38"/>
      <c r="BW1008" s="38"/>
      <c r="BX1008" s="38"/>
      <c r="BY1008" s="38"/>
      <c r="BZ1008" s="38"/>
      <c r="CA1008" s="38"/>
      <c r="CB1008" s="38"/>
      <c r="CC1008" s="38"/>
      <c r="CD1008" s="38"/>
      <c r="CE1008" s="38"/>
      <c r="CF1008" s="38"/>
      <c r="CG1008" s="38"/>
      <c r="CH1008" s="38"/>
      <c r="CI1008" s="38"/>
      <c r="CJ1008" s="38"/>
      <c r="CK1008" s="38"/>
      <c r="CL1008" s="38"/>
      <c r="CM1008" s="38"/>
      <c r="CN1008" s="38"/>
      <c r="CO1008" s="38"/>
      <c r="CP1008" s="38"/>
      <c r="CQ1008" s="38"/>
      <c r="CR1008" s="38"/>
      <c r="CS1008" s="38"/>
      <c r="CT1008" s="38"/>
      <c r="CU1008" s="38"/>
      <c r="CV1008" s="38"/>
      <c r="CW1008" s="38"/>
      <c r="CX1008" s="38"/>
      <c r="CY1008" s="38"/>
      <c r="CZ1008" s="38"/>
      <c r="DA1008" s="38"/>
      <c r="DB1008" s="38"/>
      <c r="DC1008" s="38"/>
      <c r="DD1008" s="38"/>
      <c r="DE1008" s="38"/>
      <c r="DF1008" s="38"/>
      <c r="DG1008" s="38"/>
      <c r="DH1008" s="38"/>
      <c r="DI1008" s="124"/>
    </row>
    <row r="1009" spans="1:113" s="35" customFormat="1" ht="15.75" thickTop="1" thickBot="1">
      <c r="A1009" s="872">
        <v>2097</v>
      </c>
      <c r="B1009" s="836" t="s">
        <v>5804</v>
      </c>
      <c r="C1009" s="115" t="s">
        <v>148</v>
      </c>
      <c r="D1009" s="241">
        <v>3269</v>
      </c>
      <c r="E1009" s="242" t="s">
        <v>149</v>
      </c>
      <c r="F1009" s="242">
        <v>15</v>
      </c>
      <c r="G1009" s="242" t="s">
        <v>150</v>
      </c>
      <c r="H1009" s="297">
        <v>45128</v>
      </c>
      <c r="I1009" s="298">
        <v>50000</v>
      </c>
      <c r="J1009" s="242">
        <v>12</v>
      </c>
      <c r="K1009" s="294">
        <f t="shared" si="15"/>
        <v>45492</v>
      </c>
      <c r="L1009" s="234">
        <v>9</v>
      </c>
      <c r="M1009" s="234">
        <v>0.01</v>
      </c>
      <c r="N1009" s="234">
        <v>9</v>
      </c>
      <c r="O1009" s="299"/>
      <c r="P1009" s="299"/>
      <c r="Q1009" s="299"/>
      <c r="R1009" s="299"/>
      <c r="S1009" s="299"/>
      <c r="T1009" s="299"/>
      <c r="U1009" s="299"/>
      <c r="V1009" s="299"/>
      <c r="W1009" s="299"/>
      <c r="X1009" s="298">
        <v>50000</v>
      </c>
      <c r="Y1009" s="301"/>
      <c r="Z1009" s="38"/>
      <c r="AA1009" s="38"/>
      <c r="AB1009" s="38"/>
      <c r="AC1009" s="38"/>
      <c r="AD1009" s="38"/>
      <c r="AE1009" s="38"/>
      <c r="AF1009" s="38"/>
      <c r="AG1009" s="38"/>
      <c r="AH1009" s="38"/>
      <c r="AI1009" s="38"/>
      <c r="AJ1009" s="38"/>
      <c r="AK1009" s="38"/>
      <c r="AL1009" s="38"/>
      <c r="AM1009" s="38"/>
      <c r="AN1009" s="38"/>
      <c r="AO1009" s="38"/>
      <c r="AP1009" s="38"/>
      <c r="AQ1009" s="38"/>
      <c r="AR1009" s="38"/>
      <c r="AS1009" s="38"/>
      <c r="AT1009" s="38"/>
      <c r="AU1009" s="38"/>
      <c r="AV1009" s="38"/>
      <c r="AW1009" s="38"/>
      <c r="AX1009" s="38"/>
      <c r="AY1009" s="38"/>
      <c r="AZ1009" s="38"/>
      <c r="BA1009" s="38"/>
      <c r="BB1009" s="38"/>
      <c r="BC1009" s="38"/>
      <c r="BD1009" s="38"/>
      <c r="BE1009" s="38"/>
      <c r="BF1009" s="38"/>
      <c r="BG1009" s="38"/>
      <c r="BH1009" s="38"/>
      <c r="BI1009" s="38"/>
      <c r="BJ1009" s="38"/>
      <c r="BK1009" s="38"/>
      <c r="BL1009" s="38"/>
      <c r="BM1009" s="38"/>
      <c r="BN1009" s="38"/>
      <c r="BO1009" s="38"/>
      <c r="BP1009" s="38"/>
      <c r="BQ1009" s="38"/>
      <c r="BR1009" s="38"/>
      <c r="BS1009" s="38"/>
      <c r="BT1009" s="38"/>
      <c r="BU1009" s="38"/>
      <c r="BV1009" s="38"/>
      <c r="BW1009" s="38"/>
      <c r="BX1009" s="38"/>
      <c r="BY1009" s="38"/>
      <c r="BZ1009" s="38"/>
      <c r="CA1009" s="38"/>
      <c r="CB1009" s="38"/>
      <c r="CC1009" s="38"/>
      <c r="CD1009" s="38"/>
      <c r="CE1009" s="38"/>
      <c r="CF1009" s="38"/>
      <c r="CG1009" s="38"/>
      <c r="CH1009" s="38"/>
      <c r="CI1009" s="38"/>
      <c r="CJ1009" s="38"/>
      <c r="CK1009" s="38"/>
      <c r="CL1009" s="38"/>
      <c r="CM1009" s="38"/>
      <c r="CN1009" s="38"/>
      <c r="CO1009" s="38"/>
      <c r="CP1009" s="38"/>
      <c r="CQ1009" s="38"/>
      <c r="CR1009" s="38"/>
      <c r="CS1009" s="38"/>
      <c r="CT1009" s="38"/>
      <c r="CU1009" s="38"/>
      <c r="CV1009" s="38"/>
      <c r="CW1009" s="38"/>
      <c r="CX1009" s="38"/>
      <c r="CY1009" s="38"/>
      <c r="CZ1009" s="38"/>
      <c r="DA1009" s="38"/>
      <c r="DB1009" s="38"/>
      <c r="DC1009" s="38"/>
      <c r="DD1009" s="38"/>
      <c r="DE1009" s="38"/>
      <c r="DF1009" s="38"/>
      <c r="DG1009" s="38"/>
      <c r="DH1009" s="38"/>
      <c r="DI1009" s="124"/>
    </row>
    <row r="1010" spans="1:113" s="35" customFormat="1" ht="15.75" thickTop="1" thickBot="1">
      <c r="A1010" s="872">
        <v>2189</v>
      </c>
      <c r="B1010" s="836" t="s">
        <v>5804</v>
      </c>
      <c r="C1010" s="115" t="s">
        <v>148</v>
      </c>
      <c r="D1010" s="241">
        <v>3270</v>
      </c>
      <c r="E1010" s="242" t="s">
        <v>149</v>
      </c>
      <c r="F1010" s="242">
        <v>15</v>
      </c>
      <c r="G1010" s="242" t="s">
        <v>150</v>
      </c>
      <c r="H1010" s="297">
        <v>45237</v>
      </c>
      <c r="I1010" s="298">
        <v>48000</v>
      </c>
      <c r="J1010" s="242">
        <v>12</v>
      </c>
      <c r="K1010" s="294">
        <f t="shared" si="15"/>
        <v>45601</v>
      </c>
      <c r="L1010" s="234">
        <v>9</v>
      </c>
      <c r="M1010" s="234">
        <v>0.01</v>
      </c>
      <c r="N1010" s="234">
        <v>9</v>
      </c>
      <c r="O1010" s="299"/>
      <c r="P1010" s="299"/>
      <c r="Q1010" s="299"/>
      <c r="R1010" s="299"/>
      <c r="S1010" s="299"/>
      <c r="T1010" s="299"/>
      <c r="U1010" s="299"/>
      <c r="V1010" s="299"/>
      <c r="W1010" s="299"/>
      <c r="X1010" s="298">
        <v>48000</v>
      </c>
      <c r="Y1010" s="301"/>
      <c r="Z1010" s="38"/>
      <c r="AA1010" s="38"/>
      <c r="AB1010" s="38"/>
      <c r="AC1010" s="38"/>
      <c r="AD1010" s="38"/>
      <c r="AE1010" s="38"/>
      <c r="AF1010" s="38"/>
      <c r="AG1010" s="38"/>
      <c r="AH1010" s="38"/>
      <c r="AI1010" s="38"/>
      <c r="AJ1010" s="38"/>
      <c r="AK1010" s="38"/>
      <c r="AL1010" s="38"/>
      <c r="AM1010" s="38"/>
      <c r="AN1010" s="38"/>
      <c r="AO1010" s="38"/>
      <c r="AP1010" s="38"/>
      <c r="AQ1010" s="38"/>
      <c r="AR1010" s="38"/>
      <c r="AS1010" s="38"/>
      <c r="AT1010" s="38"/>
      <c r="AU1010" s="38"/>
      <c r="AV1010" s="38"/>
      <c r="AW1010" s="38"/>
      <c r="AX1010" s="38"/>
      <c r="AY1010" s="38"/>
      <c r="AZ1010" s="38"/>
      <c r="BA1010" s="38"/>
      <c r="BB1010" s="38"/>
      <c r="BC1010" s="38"/>
      <c r="BD1010" s="38"/>
      <c r="BE1010" s="38"/>
      <c r="BF1010" s="38"/>
      <c r="BG1010" s="38"/>
      <c r="BH1010" s="38"/>
      <c r="BI1010" s="38"/>
      <c r="BJ1010" s="38"/>
      <c r="BK1010" s="38"/>
      <c r="BL1010" s="38"/>
      <c r="BM1010" s="38"/>
      <c r="BN1010" s="38"/>
      <c r="BO1010" s="38"/>
      <c r="BP1010" s="38"/>
      <c r="BQ1010" s="38"/>
      <c r="BR1010" s="38"/>
      <c r="BS1010" s="38"/>
      <c r="BT1010" s="38"/>
      <c r="BU1010" s="38"/>
      <c r="BV1010" s="38"/>
      <c r="BW1010" s="38"/>
      <c r="BX1010" s="38"/>
      <c r="BY1010" s="38"/>
      <c r="BZ1010" s="38"/>
      <c r="CA1010" s="38"/>
      <c r="CB1010" s="38"/>
      <c r="CC1010" s="38"/>
      <c r="CD1010" s="38"/>
      <c r="CE1010" s="38"/>
      <c r="CF1010" s="38"/>
      <c r="CG1010" s="38"/>
      <c r="CH1010" s="38"/>
      <c r="CI1010" s="38"/>
      <c r="CJ1010" s="38"/>
      <c r="CK1010" s="38"/>
      <c r="CL1010" s="38"/>
      <c r="CM1010" s="38"/>
      <c r="CN1010" s="38"/>
      <c r="CO1010" s="38"/>
      <c r="CP1010" s="38"/>
      <c r="CQ1010" s="38"/>
      <c r="CR1010" s="38"/>
      <c r="CS1010" s="38"/>
      <c r="CT1010" s="38"/>
      <c r="CU1010" s="38"/>
      <c r="CV1010" s="38"/>
      <c r="CW1010" s="38"/>
      <c r="CX1010" s="38"/>
      <c r="CY1010" s="38"/>
      <c r="CZ1010" s="38"/>
      <c r="DA1010" s="38"/>
      <c r="DB1010" s="38"/>
      <c r="DC1010" s="38"/>
      <c r="DD1010" s="38"/>
      <c r="DE1010" s="38"/>
      <c r="DF1010" s="38"/>
      <c r="DG1010" s="38"/>
      <c r="DH1010" s="38"/>
      <c r="DI1010" s="124"/>
    </row>
    <row r="1011" spans="1:113" s="35" customFormat="1" ht="15.75" thickTop="1" thickBot="1">
      <c r="A1011" s="872">
        <v>2218</v>
      </c>
      <c r="B1011" s="836" t="s">
        <v>5804</v>
      </c>
      <c r="C1011" s="115" t="s">
        <v>148</v>
      </c>
      <c r="D1011" s="241">
        <v>3271</v>
      </c>
      <c r="E1011" s="242" t="s">
        <v>149</v>
      </c>
      <c r="F1011" s="242">
        <v>15</v>
      </c>
      <c r="G1011" s="242" t="s">
        <v>150</v>
      </c>
      <c r="H1011" s="297">
        <v>45237</v>
      </c>
      <c r="I1011" s="298">
        <v>50000</v>
      </c>
      <c r="J1011" s="242">
        <v>12</v>
      </c>
      <c r="K1011" s="294">
        <f t="shared" si="15"/>
        <v>45601</v>
      </c>
      <c r="L1011" s="234">
        <v>9</v>
      </c>
      <c r="M1011" s="234">
        <v>0.01</v>
      </c>
      <c r="N1011" s="234">
        <v>9</v>
      </c>
      <c r="O1011" s="299"/>
      <c r="P1011" s="299"/>
      <c r="Q1011" s="299"/>
      <c r="R1011" s="299"/>
      <c r="S1011" s="299"/>
      <c r="T1011" s="299"/>
      <c r="U1011" s="299"/>
      <c r="V1011" s="299"/>
      <c r="W1011" s="299"/>
      <c r="X1011" s="298">
        <v>50000</v>
      </c>
      <c r="Y1011" s="301"/>
      <c r="Z1011" s="38"/>
      <c r="AA1011" s="38"/>
      <c r="AB1011" s="38"/>
      <c r="AC1011" s="38"/>
      <c r="AD1011" s="38"/>
      <c r="AE1011" s="38"/>
      <c r="AF1011" s="38"/>
      <c r="AG1011" s="38"/>
      <c r="AH1011" s="38"/>
      <c r="AI1011" s="38"/>
      <c r="AJ1011" s="38"/>
      <c r="AK1011" s="38"/>
      <c r="AL1011" s="38"/>
      <c r="AM1011" s="38"/>
      <c r="AN1011" s="38"/>
      <c r="AO1011" s="38"/>
      <c r="AP1011" s="38"/>
      <c r="AQ1011" s="38"/>
      <c r="AR1011" s="38"/>
      <c r="AS1011" s="38"/>
      <c r="AT1011" s="38"/>
      <c r="AU1011" s="38"/>
      <c r="AV1011" s="38"/>
      <c r="AW1011" s="38"/>
      <c r="AX1011" s="38"/>
      <c r="AY1011" s="38"/>
      <c r="AZ1011" s="38"/>
      <c r="BA1011" s="38"/>
      <c r="BB1011" s="38"/>
      <c r="BC1011" s="38"/>
      <c r="BD1011" s="38"/>
      <c r="BE1011" s="38"/>
      <c r="BF1011" s="38"/>
      <c r="BG1011" s="38"/>
      <c r="BH1011" s="38"/>
      <c r="BI1011" s="38"/>
      <c r="BJ1011" s="38"/>
      <c r="BK1011" s="38"/>
      <c r="BL1011" s="38"/>
      <c r="BM1011" s="38"/>
      <c r="BN1011" s="38"/>
      <c r="BO1011" s="38"/>
      <c r="BP1011" s="38"/>
      <c r="BQ1011" s="38"/>
      <c r="BR1011" s="38"/>
      <c r="BS1011" s="38"/>
      <c r="BT1011" s="38"/>
      <c r="BU1011" s="38"/>
      <c r="BV1011" s="38"/>
      <c r="BW1011" s="38"/>
      <c r="BX1011" s="38"/>
      <c r="BY1011" s="38"/>
      <c r="BZ1011" s="38"/>
      <c r="CA1011" s="38"/>
      <c r="CB1011" s="38"/>
      <c r="CC1011" s="38"/>
      <c r="CD1011" s="38"/>
      <c r="CE1011" s="38"/>
      <c r="CF1011" s="38"/>
      <c r="CG1011" s="38"/>
      <c r="CH1011" s="38"/>
      <c r="CI1011" s="38"/>
      <c r="CJ1011" s="38"/>
      <c r="CK1011" s="38"/>
      <c r="CL1011" s="38"/>
      <c r="CM1011" s="38"/>
      <c r="CN1011" s="38"/>
      <c r="CO1011" s="38"/>
      <c r="CP1011" s="38"/>
      <c r="CQ1011" s="38"/>
      <c r="CR1011" s="38"/>
      <c r="CS1011" s="38"/>
      <c r="CT1011" s="38"/>
      <c r="CU1011" s="38"/>
      <c r="CV1011" s="38"/>
      <c r="CW1011" s="38"/>
      <c r="CX1011" s="38"/>
      <c r="CY1011" s="38"/>
      <c r="CZ1011" s="38"/>
      <c r="DA1011" s="38"/>
      <c r="DB1011" s="38"/>
      <c r="DC1011" s="38"/>
      <c r="DD1011" s="38"/>
      <c r="DE1011" s="38"/>
      <c r="DF1011" s="38"/>
      <c r="DG1011" s="38"/>
      <c r="DH1011" s="38"/>
      <c r="DI1011" s="124"/>
    </row>
    <row r="1012" spans="1:113" s="35" customFormat="1" ht="15.75" thickTop="1" thickBot="1">
      <c r="A1012" s="872">
        <v>2278</v>
      </c>
      <c r="B1012" s="836" t="s">
        <v>5804</v>
      </c>
      <c r="C1012" s="115" t="s">
        <v>148</v>
      </c>
      <c r="D1012" s="241">
        <v>3272</v>
      </c>
      <c r="E1012" s="242" t="s">
        <v>149</v>
      </c>
      <c r="F1012" s="242">
        <v>15</v>
      </c>
      <c r="G1012" s="242" t="s">
        <v>150</v>
      </c>
      <c r="H1012" s="297">
        <v>45237</v>
      </c>
      <c r="I1012" s="298">
        <v>50000</v>
      </c>
      <c r="J1012" s="242">
        <v>12</v>
      </c>
      <c r="K1012" s="294">
        <f t="shared" si="15"/>
        <v>45601</v>
      </c>
      <c r="L1012" s="234">
        <v>9</v>
      </c>
      <c r="M1012" s="234">
        <v>0.01</v>
      </c>
      <c r="N1012" s="234">
        <v>9</v>
      </c>
      <c r="O1012" s="299"/>
      <c r="P1012" s="299"/>
      <c r="Q1012" s="299"/>
      <c r="R1012" s="299"/>
      <c r="S1012" s="299"/>
      <c r="T1012" s="299"/>
      <c r="U1012" s="299"/>
      <c r="V1012" s="299"/>
      <c r="W1012" s="299"/>
      <c r="X1012" s="298">
        <v>50000</v>
      </c>
      <c r="Y1012" s="301"/>
      <c r="Z1012" s="38"/>
      <c r="AA1012" s="38"/>
      <c r="AB1012" s="38"/>
      <c r="AC1012" s="38"/>
      <c r="AD1012" s="38"/>
      <c r="AE1012" s="38"/>
      <c r="AF1012" s="38"/>
      <c r="AG1012" s="38"/>
      <c r="AH1012" s="38"/>
      <c r="AI1012" s="38"/>
      <c r="AJ1012" s="38"/>
      <c r="AK1012" s="38"/>
      <c r="AL1012" s="38"/>
      <c r="AM1012" s="38"/>
      <c r="AN1012" s="38"/>
      <c r="AO1012" s="38"/>
      <c r="AP1012" s="38"/>
      <c r="AQ1012" s="38"/>
      <c r="AR1012" s="38"/>
      <c r="AS1012" s="38"/>
      <c r="AT1012" s="38"/>
      <c r="AU1012" s="38"/>
      <c r="AV1012" s="38"/>
      <c r="AW1012" s="38"/>
      <c r="AX1012" s="38"/>
      <c r="AY1012" s="38"/>
      <c r="AZ1012" s="38"/>
      <c r="BA1012" s="38"/>
      <c r="BB1012" s="38"/>
      <c r="BC1012" s="38"/>
      <c r="BD1012" s="38"/>
      <c r="BE1012" s="38"/>
      <c r="BF1012" s="38"/>
      <c r="BG1012" s="38"/>
      <c r="BH1012" s="38"/>
      <c r="BI1012" s="38"/>
      <c r="BJ1012" s="38"/>
      <c r="BK1012" s="38"/>
      <c r="BL1012" s="38"/>
      <c r="BM1012" s="38"/>
      <c r="BN1012" s="38"/>
      <c r="BO1012" s="38"/>
      <c r="BP1012" s="38"/>
      <c r="BQ1012" s="38"/>
      <c r="BR1012" s="38"/>
      <c r="BS1012" s="38"/>
      <c r="BT1012" s="38"/>
      <c r="BU1012" s="38"/>
      <c r="BV1012" s="38"/>
      <c r="BW1012" s="38"/>
      <c r="BX1012" s="38"/>
      <c r="BY1012" s="38"/>
      <c r="BZ1012" s="38"/>
      <c r="CA1012" s="38"/>
      <c r="CB1012" s="38"/>
      <c r="CC1012" s="38"/>
      <c r="CD1012" s="38"/>
      <c r="CE1012" s="38"/>
      <c r="CF1012" s="38"/>
      <c r="CG1012" s="38"/>
      <c r="CH1012" s="38"/>
      <c r="CI1012" s="38"/>
      <c r="CJ1012" s="38"/>
      <c r="CK1012" s="38"/>
      <c r="CL1012" s="38"/>
      <c r="CM1012" s="38"/>
      <c r="CN1012" s="38"/>
      <c r="CO1012" s="38"/>
      <c r="CP1012" s="38"/>
      <c r="CQ1012" s="38"/>
      <c r="CR1012" s="38"/>
      <c r="CS1012" s="38"/>
      <c r="CT1012" s="38"/>
      <c r="CU1012" s="38"/>
      <c r="CV1012" s="38"/>
      <c r="CW1012" s="38"/>
      <c r="CX1012" s="38"/>
      <c r="CY1012" s="38"/>
      <c r="CZ1012" s="38"/>
      <c r="DA1012" s="38"/>
      <c r="DB1012" s="38"/>
      <c r="DC1012" s="38"/>
      <c r="DD1012" s="38"/>
      <c r="DE1012" s="38"/>
      <c r="DF1012" s="38"/>
      <c r="DG1012" s="38"/>
      <c r="DH1012" s="38"/>
      <c r="DI1012" s="124"/>
    </row>
    <row r="1013" spans="1:113" s="35" customFormat="1" ht="15.75" thickTop="1" thickBot="1">
      <c r="A1013" s="872">
        <v>2222</v>
      </c>
      <c r="B1013" s="836" t="s">
        <v>5804</v>
      </c>
      <c r="C1013" s="115" t="s">
        <v>148</v>
      </c>
      <c r="D1013" s="241">
        <v>3273</v>
      </c>
      <c r="E1013" s="242" t="s">
        <v>149</v>
      </c>
      <c r="F1013" s="242">
        <v>15</v>
      </c>
      <c r="G1013" s="242" t="s">
        <v>150</v>
      </c>
      <c r="H1013" s="297">
        <v>45237</v>
      </c>
      <c r="I1013" s="298">
        <v>50000</v>
      </c>
      <c r="J1013" s="242">
        <v>12</v>
      </c>
      <c r="K1013" s="294">
        <f t="shared" si="15"/>
        <v>45601</v>
      </c>
      <c r="L1013" s="234">
        <v>9</v>
      </c>
      <c r="M1013" s="234">
        <v>0.01</v>
      </c>
      <c r="N1013" s="234">
        <v>9</v>
      </c>
      <c r="O1013" s="299"/>
      <c r="P1013" s="299"/>
      <c r="Q1013" s="299"/>
      <c r="R1013" s="299"/>
      <c r="S1013" s="299"/>
      <c r="T1013" s="299"/>
      <c r="U1013" s="299"/>
      <c r="V1013" s="299"/>
      <c r="W1013" s="299"/>
      <c r="X1013" s="298">
        <v>50000</v>
      </c>
      <c r="Y1013" s="301"/>
      <c r="Z1013" s="38"/>
      <c r="AA1013" s="38"/>
      <c r="AB1013" s="38"/>
      <c r="AC1013" s="38"/>
      <c r="AD1013" s="38"/>
      <c r="AE1013" s="38"/>
      <c r="AF1013" s="38"/>
      <c r="AG1013" s="38"/>
      <c r="AH1013" s="38"/>
      <c r="AI1013" s="38"/>
      <c r="AJ1013" s="38"/>
      <c r="AK1013" s="38"/>
      <c r="AL1013" s="38"/>
      <c r="AM1013" s="38"/>
      <c r="AN1013" s="38"/>
      <c r="AO1013" s="38"/>
      <c r="AP1013" s="38"/>
      <c r="AQ1013" s="38"/>
      <c r="AR1013" s="38"/>
      <c r="AS1013" s="38"/>
      <c r="AT1013" s="38"/>
      <c r="AU1013" s="38"/>
      <c r="AV1013" s="38"/>
      <c r="AW1013" s="38"/>
      <c r="AX1013" s="38"/>
      <c r="AY1013" s="38"/>
      <c r="AZ1013" s="38"/>
      <c r="BA1013" s="38"/>
      <c r="BB1013" s="38"/>
      <c r="BC1013" s="38"/>
      <c r="BD1013" s="38"/>
      <c r="BE1013" s="38"/>
      <c r="BF1013" s="38"/>
      <c r="BG1013" s="38"/>
      <c r="BH1013" s="38"/>
      <c r="BI1013" s="38"/>
      <c r="BJ1013" s="38"/>
      <c r="BK1013" s="38"/>
      <c r="BL1013" s="38"/>
      <c r="BM1013" s="38"/>
      <c r="BN1013" s="38"/>
      <c r="BO1013" s="38"/>
      <c r="BP1013" s="38"/>
      <c r="BQ1013" s="38"/>
      <c r="BR1013" s="38"/>
      <c r="BS1013" s="38"/>
      <c r="BT1013" s="38"/>
      <c r="BU1013" s="38"/>
      <c r="BV1013" s="38"/>
      <c r="BW1013" s="38"/>
      <c r="BX1013" s="38"/>
      <c r="BY1013" s="38"/>
      <c r="BZ1013" s="38"/>
      <c r="CA1013" s="38"/>
      <c r="CB1013" s="38"/>
      <c r="CC1013" s="38"/>
      <c r="CD1013" s="38"/>
      <c r="CE1013" s="38"/>
      <c r="CF1013" s="38"/>
      <c r="CG1013" s="38"/>
      <c r="CH1013" s="38"/>
      <c r="CI1013" s="38"/>
      <c r="CJ1013" s="38"/>
      <c r="CK1013" s="38"/>
      <c r="CL1013" s="38"/>
      <c r="CM1013" s="38"/>
      <c r="CN1013" s="38"/>
      <c r="CO1013" s="38"/>
      <c r="CP1013" s="38"/>
      <c r="CQ1013" s="38"/>
      <c r="CR1013" s="38"/>
      <c r="CS1013" s="38"/>
      <c r="CT1013" s="38"/>
      <c r="CU1013" s="38"/>
      <c r="CV1013" s="38"/>
      <c r="CW1013" s="38"/>
      <c r="CX1013" s="38"/>
      <c r="CY1013" s="38"/>
      <c r="CZ1013" s="38"/>
      <c r="DA1013" s="38"/>
      <c r="DB1013" s="38"/>
      <c r="DC1013" s="38"/>
      <c r="DD1013" s="38"/>
      <c r="DE1013" s="38"/>
      <c r="DF1013" s="38"/>
      <c r="DG1013" s="38"/>
      <c r="DH1013" s="38"/>
      <c r="DI1013" s="124"/>
    </row>
    <row r="1014" spans="1:113" s="35" customFormat="1" ht="15.75" thickTop="1" thickBot="1">
      <c r="A1014" s="872">
        <v>2202</v>
      </c>
      <c r="B1014" s="836" t="s">
        <v>5804</v>
      </c>
      <c r="C1014" s="115" t="s">
        <v>148</v>
      </c>
      <c r="D1014" s="241">
        <v>3274</v>
      </c>
      <c r="E1014" s="242" t="s">
        <v>149</v>
      </c>
      <c r="F1014" s="242">
        <v>15</v>
      </c>
      <c r="G1014" s="242" t="s">
        <v>150</v>
      </c>
      <c r="H1014" s="297">
        <v>45237</v>
      </c>
      <c r="I1014" s="298">
        <v>50000</v>
      </c>
      <c r="J1014" s="242">
        <v>12</v>
      </c>
      <c r="K1014" s="294">
        <f t="shared" si="15"/>
        <v>45601</v>
      </c>
      <c r="L1014" s="234">
        <v>9</v>
      </c>
      <c r="M1014" s="234">
        <v>0.01</v>
      </c>
      <c r="N1014" s="234">
        <v>9</v>
      </c>
      <c r="O1014" s="299"/>
      <c r="P1014" s="299"/>
      <c r="Q1014" s="299"/>
      <c r="R1014" s="299"/>
      <c r="S1014" s="299"/>
      <c r="T1014" s="299"/>
      <c r="U1014" s="299"/>
      <c r="V1014" s="299"/>
      <c r="W1014" s="299"/>
      <c r="X1014" s="298">
        <v>50000</v>
      </c>
      <c r="Y1014" s="301"/>
      <c r="Z1014" s="38"/>
      <c r="AA1014" s="38"/>
      <c r="AB1014" s="38"/>
      <c r="AC1014" s="38"/>
      <c r="AD1014" s="38"/>
      <c r="AE1014" s="38"/>
      <c r="AF1014" s="38"/>
      <c r="AG1014" s="38"/>
      <c r="AH1014" s="38"/>
      <c r="AI1014" s="38"/>
      <c r="AJ1014" s="38"/>
      <c r="AK1014" s="38"/>
      <c r="AL1014" s="38"/>
      <c r="AM1014" s="38"/>
      <c r="AN1014" s="38"/>
      <c r="AO1014" s="38"/>
      <c r="AP1014" s="38"/>
      <c r="AQ1014" s="38"/>
      <c r="AR1014" s="38"/>
      <c r="AS1014" s="38"/>
      <c r="AT1014" s="38"/>
      <c r="AU1014" s="38"/>
      <c r="AV1014" s="38"/>
      <c r="AW1014" s="38"/>
      <c r="AX1014" s="38"/>
      <c r="AY1014" s="38"/>
      <c r="AZ1014" s="38"/>
      <c r="BA1014" s="38"/>
      <c r="BB1014" s="38"/>
      <c r="BC1014" s="38"/>
      <c r="BD1014" s="38"/>
      <c r="BE1014" s="38"/>
      <c r="BF1014" s="38"/>
      <c r="BG1014" s="38"/>
      <c r="BH1014" s="38"/>
      <c r="BI1014" s="38"/>
      <c r="BJ1014" s="38"/>
      <c r="BK1014" s="38"/>
      <c r="BL1014" s="38"/>
      <c r="BM1014" s="38"/>
      <c r="BN1014" s="38"/>
      <c r="BO1014" s="38"/>
      <c r="BP1014" s="38"/>
      <c r="BQ1014" s="38"/>
      <c r="BR1014" s="38"/>
      <c r="BS1014" s="38"/>
      <c r="BT1014" s="38"/>
      <c r="BU1014" s="38"/>
      <c r="BV1014" s="38"/>
      <c r="BW1014" s="38"/>
      <c r="BX1014" s="38"/>
      <c r="BY1014" s="38"/>
      <c r="BZ1014" s="38"/>
      <c r="CA1014" s="38"/>
      <c r="CB1014" s="38"/>
      <c r="CC1014" s="38"/>
      <c r="CD1014" s="38"/>
      <c r="CE1014" s="38"/>
      <c r="CF1014" s="38"/>
      <c r="CG1014" s="38"/>
      <c r="CH1014" s="38"/>
      <c r="CI1014" s="38"/>
      <c r="CJ1014" s="38"/>
      <c r="CK1014" s="38"/>
      <c r="CL1014" s="38"/>
      <c r="CM1014" s="38"/>
      <c r="CN1014" s="38"/>
      <c r="CO1014" s="38"/>
      <c r="CP1014" s="38"/>
      <c r="CQ1014" s="38"/>
      <c r="CR1014" s="38"/>
      <c r="CS1014" s="38"/>
      <c r="CT1014" s="38"/>
      <c r="CU1014" s="38"/>
      <c r="CV1014" s="38"/>
      <c r="CW1014" s="38"/>
      <c r="CX1014" s="38"/>
      <c r="CY1014" s="38"/>
      <c r="CZ1014" s="38"/>
      <c r="DA1014" s="38"/>
      <c r="DB1014" s="38"/>
      <c r="DC1014" s="38"/>
      <c r="DD1014" s="38"/>
      <c r="DE1014" s="38"/>
      <c r="DF1014" s="38"/>
      <c r="DG1014" s="38"/>
      <c r="DH1014" s="38"/>
      <c r="DI1014" s="124"/>
    </row>
    <row r="1015" spans="1:113" s="35" customFormat="1" ht="15.75" thickTop="1" thickBot="1">
      <c r="A1015" s="872">
        <v>2237</v>
      </c>
      <c r="B1015" s="836" t="s">
        <v>5804</v>
      </c>
      <c r="C1015" s="115" t="s">
        <v>148</v>
      </c>
      <c r="D1015" s="241">
        <v>3275</v>
      </c>
      <c r="E1015" s="242" t="s">
        <v>149</v>
      </c>
      <c r="F1015" s="242">
        <v>15</v>
      </c>
      <c r="G1015" s="242" t="s">
        <v>150</v>
      </c>
      <c r="H1015" s="297">
        <v>45237</v>
      </c>
      <c r="I1015" s="298">
        <v>50000</v>
      </c>
      <c r="J1015" s="242">
        <v>12</v>
      </c>
      <c r="K1015" s="294">
        <f t="shared" si="15"/>
        <v>45601</v>
      </c>
      <c r="L1015" s="234">
        <v>9</v>
      </c>
      <c r="M1015" s="234">
        <v>0.01</v>
      </c>
      <c r="N1015" s="234">
        <v>9</v>
      </c>
      <c r="O1015" s="299"/>
      <c r="P1015" s="299"/>
      <c r="Q1015" s="299"/>
      <c r="R1015" s="299"/>
      <c r="S1015" s="299"/>
      <c r="T1015" s="299"/>
      <c r="U1015" s="299"/>
      <c r="V1015" s="299"/>
      <c r="W1015" s="299"/>
      <c r="X1015" s="298">
        <v>50000</v>
      </c>
      <c r="Y1015" s="301"/>
      <c r="Z1015" s="38"/>
      <c r="AA1015" s="38"/>
      <c r="AB1015" s="38"/>
      <c r="AC1015" s="38"/>
      <c r="AD1015" s="38"/>
      <c r="AE1015" s="38"/>
      <c r="AF1015" s="38"/>
      <c r="AG1015" s="38"/>
      <c r="AH1015" s="38"/>
      <c r="AI1015" s="38"/>
      <c r="AJ1015" s="38"/>
      <c r="AK1015" s="38"/>
      <c r="AL1015" s="38"/>
      <c r="AM1015" s="38"/>
      <c r="AN1015" s="38"/>
      <c r="AO1015" s="38"/>
      <c r="AP1015" s="38"/>
      <c r="AQ1015" s="38"/>
      <c r="AR1015" s="38"/>
      <c r="AS1015" s="38"/>
      <c r="AT1015" s="38"/>
      <c r="AU1015" s="38"/>
      <c r="AV1015" s="38"/>
      <c r="AW1015" s="38"/>
      <c r="AX1015" s="38"/>
      <c r="AY1015" s="38"/>
      <c r="AZ1015" s="38"/>
      <c r="BA1015" s="38"/>
      <c r="BB1015" s="38"/>
      <c r="BC1015" s="38"/>
      <c r="BD1015" s="38"/>
      <c r="BE1015" s="38"/>
      <c r="BF1015" s="38"/>
      <c r="BG1015" s="38"/>
      <c r="BH1015" s="38"/>
      <c r="BI1015" s="38"/>
      <c r="BJ1015" s="38"/>
      <c r="BK1015" s="38"/>
      <c r="BL1015" s="38"/>
      <c r="BM1015" s="38"/>
      <c r="BN1015" s="38"/>
      <c r="BO1015" s="38"/>
      <c r="BP1015" s="38"/>
      <c r="BQ1015" s="38"/>
      <c r="BR1015" s="38"/>
      <c r="BS1015" s="38"/>
      <c r="BT1015" s="38"/>
      <c r="BU1015" s="38"/>
      <c r="BV1015" s="38"/>
      <c r="BW1015" s="38"/>
      <c r="BX1015" s="38"/>
      <c r="BY1015" s="38"/>
      <c r="BZ1015" s="38"/>
      <c r="CA1015" s="38"/>
      <c r="CB1015" s="38"/>
      <c r="CC1015" s="38"/>
      <c r="CD1015" s="38"/>
      <c r="CE1015" s="38"/>
      <c r="CF1015" s="38"/>
      <c r="CG1015" s="38"/>
      <c r="CH1015" s="38"/>
      <c r="CI1015" s="38"/>
      <c r="CJ1015" s="38"/>
      <c r="CK1015" s="38"/>
      <c r="CL1015" s="38"/>
      <c r="CM1015" s="38"/>
      <c r="CN1015" s="38"/>
      <c r="CO1015" s="38"/>
      <c r="CP1015" s="38"/>
      <c r="CQ1015" s="38"/>
      <c r="CR1015" s="38"/>
      <c r="CS1015" s="38"/>
      <c r="CT1015" s="38"/>
      <c r="CU1015" s="38"/>
      <c r="CV1015" s="38"/>
      <c r="CW1015" s="38"/>
      <c r="CX1015" s="38"/>
      <c r="CY1015" s="38"/>
      <c r="CZ1015" s="38"/>
      <c r="DA1015" s="38"/>
      <c r="DB1015" s="38"/>
      <c r="DC1015" s="38"/>
      <c r="DD1015" s="38"/>
      <c r="DE1015" s="38"/>
      <c r="DF1015" s="38"/>
      <c r="DG1015" s="38"/>
      <c r="DH1015" s="38"/>
      <c r="DI1015" s="124"/>
    </row>
    <row r="1016" spans="1:113" s="35" customFormat="1" ht="15.75" thickTop="1" thickBot="1">
      <c r="A1016" s="872">
        <v>1606</v>
      </c>
      <c r="B1016" s="836" t="s">
        <v>5804</v>
      </c>
      <c r="C1016" s="115" t="s">
        <v>148</v>
      </c>
      <c r="D1016" s="241">
        <v>3276</v>
      </c>
      <c r="E1016" s="242" t="s">
        <v>149</v>
      </c>
      <c r="F1016" s="242">
        <v>15</v>
      </c>
      <c r="G1016" s="242" t="s">
        <v>150</v>
      </c>
      <c r="H1016" s="297">
        <v>45237</v>
      </c>
      <c r="I1016" s="298">
        <v>50000</v>
      </c>
      <c r="J1016" s="242">
        <v>12</v>
      </c>
      <c r="K1016" s="294">
        <f t="shared" si="15"/>
        <v>45601</v>
      </c>
      <c r="L1016" s="234">
        <v>9</v>
      </c>
      <c r="M1016" s="234">
        <v>0.01</v>
      </c>
      <c r="N1016" s="234">
        <v>9</v>
      </c>
      <c r="O1016" s="299"/>
      <c r="P1016" s="299"/>
      <c r="Q1016" s="299"/>
      <c r="R1016" s="299"/>
      <c r="S1016" s="299"/>
      <c r="T1016" s="299"/>
      <c r="U1016" s="299"/>
      <c r="V1016" s="299"/>
      <c r="W1016" s="299"/>
      <c r="X1016" s="298">
        <v>50000</v>
      </c>
      <c r="Y1016" s="301"/>
      <c r="Z1016" s="38"/>
      <c r="AA1016" s="38"/>
      <c r="AB1016" s="38"/>
      <c r="AC1016" s="38"/>
      <c r="AD1016" s="38"/>
      <c r="AE1016" s="38"/>
      <c r="AF1016" s="38"/>
      <c r="AG1016" s="38"/>
      <c r="AH1016" s="38"/>
      <c r="AI1016" s="38"/>
      <c r="AJ1016" s="38"/>
      <c r="AK1016" s="38"/>
      <c r="AL1016" s="38"/>
      <c r="AM1016" s="38"/>
      <c r="AN1016" s="38"/>
      <c r="AO1016" s="38"/>
      <c r="AP1016" s="38"/>
      <c r="AQ1016" s="38"/>
      <c r="AR1016" s="38"/>
      <c r="AS1016" s="38"/>
      <c r="AT1016" s="38"/>
      <c r="AU1016" s="38"/>
      <c r="AV1016" s="38"/>
      <c r="AW1016" s="38"/>
      <c r="AX1016" s="38"/>
      <c r="AY1016" s="38"/>
      <c r="AZ1016" s="38"/>
      <c r="BA1016" s="38"/>
      <c r="BB1016" s="38"/>
      <c r="BC1016" s="38"/>
      <c r="BD1016" s="38"/>
      <c r="BE1016" s="38"/>
      <c r="BF1016" s="38"/>
      <c r="BG1016" s="38"/>
      <c r="BH1016" s="38"/>
      <c r="BI1016" s="38"/>
      <c r="BJ1016" s="38"/>
      <c r="BK1016" s="38"/>
      <c r="BL1016" s="38"/>
      <c r="BM1016" s="38"/>
      <c r="BN1016" s="38"/>
      <c r="BO1016" s="38"/>
      <c r="BP1016" s="38"/>
      <c r="BQ1016" s="38"/>
      <c r="BR1016" s="38"/>
      <c r="BS1016" s="38"/>
      <c r="BT1016" s="38"/>
      <c r="BU1016" s="38"/>
      <c r="BV1016" s="38"/>
      <c r="BW1016" s="38"/>
      <c r="BX1016" s="38"/>
      <c r="BY1016" s="38"/>
      <c r="BZ1016" s="38"/>
      <c r="CA1016" s="38"/>
      <c r="CB1016" s="38"/>
      <c r="CC1016" s="38"/>
      <c r="CD1016" s="38"/>
      <c r="CE1016" s="38"/>
      <c r="CF1016" s="38"/>
      <c r="CG1016" s="38"/>
      <c r="CH1016" s="38"/>
      <c r="CI1016" s="38"/>
      <c r="CJ1016" s="38"/>
      <c r="CK1016" s="38"/>
      <c r="CL1016" s="38"/>
      <c r="CM1016" s="38"/>
      <c r="CN1016" s="38"/>
      <c r="CO1016" s="38"/>
      <c r="CP1016" s="38"/>
      <c r="CQ1016" s="38"/>
      <c r="CR1016" s="38"/>
      <c r="CS1016" s="38"/>
      <c r="CT1016" s="38"/>
      <c r="CU1016" s="38"/>
      <c r="CV1016" s="38"/>
      <c r="CW1016" s="38"/>
      <c r="CX1016" s="38"/>
      <c r="CY1016" s="38"/>
      <c r="CZ1016" s="38"/>
      <c r="DA1016" s="38"/>
      <c r="DB1016" s="38"/>
      <c r="DC1016" s="38"/>
      <c r="DD1016" s="38"/>
      <c r="DE1016" s="38"/>
      <c r="DF1016" s="38"/>
      <c r="DG1016" s="38"/>
      <c r="DH1016" s="38"/>
      <c r="DI1016" s="124"/>
    </row>
    <row r="1017" spans="1:113" s="35" customFormat="1" ht="15.75" thickTop="1" thickBot="1">
      <c r="A1017" s="872">
        <v>2231</v>
      </c>
      <c r="B1017" s="836" t="s">
        <v>5804</v>
      </c>
      <c r="C1017" s="115" t="s">
        <v>148</v>
      </c>
      <c r="D1017" s="241">
        <v>3277</v>
      </c>
      <c r="E1017" s="242" t="s">
        <v>149</v>
      </c>
      <c r="F1017" s="242">
        <v>15</v>
      </c>
      <c r="G1017" s="242" t="s">
        <v>150</v>
      </c>
      <c r="H1017" s="297">
        <v>45237</v>
      </c>
      <c r="I1017" s="298">
        <v>29700</v>
      </c>
      <c r="J1017" s="242">
        <v>12</v>
      </c>
      <c r="K1017" s="294">
        <f t="shared" si="15"/>
        <v>45601</v>
      </c>
      <c r="L1017" s="234">
        <v>9</v>
      </c>
      <c r="M1017" s="234">
        <v>0.01</v>
      </c>
      <c r="N1017" s="234">
        <v>9</v>
      </c>
      <c r="O1017" s="299"/>
      <c r="P1017" s="299"/>
      <c r="Q1017" s="299"/>
      <c r="R1017" s="299"/>
      <c r="S1017" s="299"/>
      <c r="T1017" s="299"/>
      <c r="U1017" s="299"/>
      <c r="V1017" s="299"/>
      <c r="W1017" s="299"/>
      <c r="X1017" s="298">
        <v>29700</v>
      </c>
      <c r="Y1017" s="301"/>
      <c r="Z1017" s="38"/>
      <c r="AA1017" s="38"/>
      <c r="AB1017" s="38"/>
      <c r="AC1017" s="38"/>
      <c r="AD1017" s="38"/>
      <c r="AE1017" s="38"/>
      <c r="AF1017" s="38"/>
      <c r="AG1017" s="38"/>
      <c r="AH1017" s="38"/>
      <c r="AI1017" s="38"/>
      <c r="AJ1017" s="38"/>
      <c r="AK1017" s="38"/>
      <c r="AL1017" s="38"/>
      <c r="AM1017" s="38"/>
      <c r="AN1017" s="38"/>
      <c r="AO1017" s="38"/>
      <c r="AP1017" s="38"/>
      <c r="AQ1017" s="38"/>
      <c r="AR1017" s="38"/>
      <c r="AS1017" s="38"/>
      <c r="AT1017" s="38"/>
      <c r="AU1017" s="38"/>
      <c r="AV1017" s="38"/>
      <c r="AW1017" s="38"/>
      <c r="AX1017" s="38"/>
      <c r="AY1017" s="38"/>
      <c r="AZ1017" s="38"/>
      <c r="BA1017" s="38"/>
      <c r="BB1017" s="38"/>
      <c r="BC1017" s="38"/>
      <c r="BD1017" s="38"/>
      <c r="BE1017" s="38"/>
      <c r="BF1017" s="38"/>
      <c r="BG1017" s="38"/>
      <c r="BH1017" s="38"/>
      <c r="BI1017" s="38"/>
      <c r="BJ1017" s="38"/>
      <c r="BK1017" s="38"/>
      <c r="BL1017" s="38"/>
      <c r="BM1017" s="38"/>
      <c r="BN1017" s="38"/>
      <c r="BO1017" s="38"/>
      <c r="BP1017" s="38"/>
      <c r="BQ1017" s="38"/>
      <c r="BR1017" s="38"/>
      <c r="BS1017" s="38"/>
      <c r="BT1017" s="38"/>
      <c r="BU1017" s="38"/>
      <c r="BV1017" s="38"/>
      <c r="BW1017" s="38"/>
      <c r="BX1017" s="38"/>
      <c r="BY1017" s="38"/>
      <c r="BZ1017" s="38"/>
      <c r="CA1017" s="38"/>
      <c r="CB1017" s="38"/>
      <c r="CC1017" s="38"/>
      <c r="CD1017" s="38"/>
      <c r="CE1017" s="38"/>
      <c r="CF1017" s="38"/>
      <c r="CG1017" s="38"/>
      <c r="CH1017" s="38"/>
      <c r="CI1017" s="38"/>
      <c r="CJ1017" s="38"/>
      <c r="CK1017" s="38"/>
      <c r="CL1017" s="38"/>
      <c r="CM1017" s="38"/>
      <c r="CN1017" s="38"/>
      <c r="CO1017" s="38"/>
      <c r="CP1017" s="38"/>
      <c r="CQ1017" s="38"/>
      <c r="CR1017" s="38"/>
      <c r="CS1017" s="38"/>
      <c r="CT1017" s="38"/>
      <c r="CU1017" s="38"/>
      <c r="CV1017" s="38"/>
      <c r="CW1017" s="38"/>
      <c r="CX1017" s="38"/>
      <c r="CY1017" s="38"/>
      <c r="CZ1017" s="38"/>
      <c r="DA1017" s="38"/>
      <c r="DB1017" s="38"/>
      <c r="DC1017" s="38"/>
      <c r="DD1017" s="38"/>
      <c r="DE1017" s="38"/>
      <c r="DF1017" s="38"/>
      <c r="DG1017" s="38"/>
      <c r="DH1017" s="38"/>
      <c r="DI1017" s="124"/>
    </row>
    <row r="1018" spans="1:113" s="35" customFormat="1" ht="15.75" thickTop="1" thickBot="1">
      <c r="A1018" s="872">
        <v>2226</v>
      </c>
      <c r="B1018" s="836" t="s">
        <v>5804</v>
      </c>
      <c r="C1018" s="115" t="s">
        <v>148</v>
      </c>
      <c r="D1018" s="241">
        <v>3278</v>
      </c>
      <c r="E1018" s="242" t="s">
        <v>149</v>
      </c>
      <c r="F1018" s="242">
        <v>15</v>
      </c>
      <c r="G1018" s="242" t="s">
        <v>150</v>
      </c>
      <c r="H1018" s="297">
        <v>45237</v>
      </c>
      <c r="I1018" s="298">
        <v>50000</v>
      </c>
      <c r="J1018" s="242">
        <v>12</v>
      </c>
      <c r="K1018" s="294">
        <f t="shared" si="15"/>
        <v>45601</v>
      </c>
      <c r="L1018" s="234">
        <v>9</v>
      </c>
      <c r="M1018" s="234">
        <v>0.01</v>
      </c>
      <c r="N1018" s="234">
        <v>9</v>
      </c>
      <c r="O1018" s="299"/>
      <c r="P1018" s="299"/>
      <c r="Q1018" s="299"/>
      <c r="R1018" s="299"/>
      <c r="S1018" s="299"/>
      <c r="T1018" s="299"/>
      <c r="U1018" s="299"/>
      <c r="V1018" s="299"/>
      <c r="W1018" s="299"/>
      <c r="X1018" s="298">
        <v>50000</v>
      </c>
      <c r="Y1018" s="301"/>
      <c r="Z1018" s="38"/>
      <c r="AA1018" s="38"/>
      <c r="AB1018" s="38"/>
      <c r="AC1018" s="38"/>
      <c r="AD1018" s="38"/>
      <c r="AE1018" s="38"/>
      <c r="AF1018" s="38"/>
      <c r="AG1018" s="38"/>
      <c r="AH1018" s="38"/>
      <c r="AI1018" s="38"/>
      <c r="AJ1018" s="38"/>
      <c r="AK1018" s="38"/>
      <c r="AL1018" s="38"/>
      <c r="AM1018" s="38"/>
      <c r="AN1018" s="38"/>
      <c r="AO1018" s="38"/>
      <c r="AP1018" s="38"/>
      <c r="AQ1018" s="38"/>
      <c r="AR1018" s="38"/>
      <c r="AS1018" s="38"/>
      <c r="AT1018" s="38"/>
      <c r="AU1018" s="38"/>
      <c r="AV1018" s="38"/>
      <c r="AW1018" s="38"/>
      <c r="AX1018" s="38"/>
      <c r="AY1018" s="38"/>
      <c r="AZ1018" s="38"/>
      <c r="BA1018" s="38"/>
      <c r="BB1018" s="38"/>
      <c r="BC1018" s="38"/>
      <c r="BD1018" s="38"/>
      <c r="BE1018" s="38"/>
      <c r="BF1018" s="38"/>
      <c r="BG1018" s="38"/>
      <c r="BH1018" s="38"/>
      <c r="BI1018" s="38"/>
      <c r="BJ1018" s="38"/>
      <c r="BK1018" s="38"/>
      <c r="BL1018" s="38"/>
      <c r="BM1018" s="38"/>
      <c r="BN1018" s="38"/>
      <c r="BO1018" s="38"/>
      <c r="BP1018" s="38"/>
      <c r="BQ1018" s="38"/>
      <c r="BR1018" s="38"/>
      <c r="BS1018" s="38"/>
      <c r="BT1018" s="38"/>
      <c r="BU1018" s="38"/>
      <c r="BV1018" s="38"/>
      <c r="BW1018" s="38"/>
      <c r="BX1018" s="38"/>
      <c r="BY1018" s="38"/>
      <c r="BZ1018" s="38"/>
      <c r="CA1018" s="38"/>
      <c r="CB1018" s="38"/>
      <c r="CC1018" s="38"/>
      <c r="CD1018" s="38"/>
      <c r="CE1018" s="38"/>
      <c r="CF1018" s="38"/>
      <c r="CG1018" s="38"/>
      <c r="CH1018" s="38"/>
      <c r="CI1018" s="38"/>
      <c r="CJ1018" s="38"/>
      <c r="CK1018" s="38"/>
      <c r="CL1018" s="38"/>
      <c r="CM1018" s="38"/>
      <c r="CN1018" s="38"/>
      <c r="CO1018" s="38"/>
      <c r="CP1018" s="38"/>
      <c r="CQ1018" s="38"/>
      <c r="CR1018" s="38"/>
      <c r="CS1018" s="38"/>
      <c r="CT1018" s="38"/>
      <c r="CU1018" s="38"/>
      <c r="CV1018" s="38"/>
      <c r="CW1018" s="38"/>
      <c r="CX1018" s="38"/>
      <c r="CY1018" s="38"/>
      <c r="CZ1018" s="38"/>
      <c r="DA1018" s="38"/>
      <c r="DB1018" s="38"/>
      <c r="DC1018" s="38"/>
      <c r="DD1018" s="38"/>
      <c r="DE1018" s="38"/>
      <c r="DF1018" s="38"/>
      <c r="DG1018" s="38"/>
      <c r="DH1018" s="38"/>
      <c r="DI1018" s="124"/>
    </row>
    <row r="1019" spans="1:113" s="35" customFormat="1" ht="15.75" thickTop="1" thickBot="1">
      <c r="A1019" s="872">
        <v>2227</v>
      </c>
      <c r="B1019" s="836" t="s">
        <v>5804</v>
      </c>
      <c r="C1019" s="115" t="s">
        <v>148</v>
      </c>
      <c r="D1019" s="241">
        <v>3279</v>
      </c>
      <c r="E1019" s="242" t="s">
        <v>149</v>
      </c>
      <c r="F1019" s="242">
        <v>15</v>
      </c>
      <c r="G1019" s="242" t="s">
        <v>150</v>
      </c>
      <c r="H1019" s="297">
        <v>45237</v>
      </c>
      <c r="I1019" s="298">
        <v>50000</v>
      </c>
      <c r="J1019" s="242">
        <v>12</v>
      </c>
      <c r="K1019" s="294">
        <f t="shared" ref="K1019:K1081" si="16">H1019+364</f>
        <v>45601</v>
      </c>
      <c r="L1019" s="234">
        <v>9</v>
      </c>
      <c r="M1019" s="234">
        <v>0.01</v>
      </c>
      <c r="N1019" s="234">
        <v>9</v>
      </c>
      <c r="O1019" s="299"/>
      <c r="P1019" s="299"/>
      <c r="Q1019" s="299"/>
      <c r="R1019" s="299"/>
      <c r="S1019" s="299"/>
      <c r="T1019" s="299"/>
      <c r="U1019" s="299"/>
      <c r="V1019" s="299"/>
      <c r="W1019" s="299"/>
      <c r="X1019" s="298">
        <v>50000</v>
      </c>
      <c r="Y1019" s="301"/>
      <c r="Z1019" s="38"/>
      <c r="AA1019" s="38"/>
      <c r="AB1019" s="38"/>
      <c r="AC1019" s="38"/>
      <c r="AD1019" s="38"/>
      <c r="AE1019" s="38"/>
      <c r="AF1019" s="38"/>
      <c r="AG1019" s="38"/>
      <c r="AH1019" s="38"/>
      <c r="AI1019" s="38"/>
      <c r="AJ1019" s="38"/>
      <c r="AK1019" s="38"/>
      <c r="AL1019" s="38"/>
      <c r="AM1019" s="38"/>
      <c r="AN1019" s="38"/>
      <c r="AO1019" s="38"/>
      <c r="AP1019" s="38"/>
      <c r="AQ1019" s="38"/>
      <c r="AR1019" s="38"/>
      <c r="AS1019" s="38"/>
      <c r="AT1019" s="38"/>
      <c r="AU1019" s="38"/>
      <c r="AV1019" s="38"/>
      <c r="AW1019" s="38"/>
      <c r="AX1019" s="38"/>
      <c r="AY1019" s="38"/>
      <c r="AZ1019" s="38"/>
      <c r="BA1019" s="38"/>
      <c r="BB1019" s="38"/>
      <c r="BC1019" s="38"/>
      <c r="BD1019" s="38"/>
      <c r="BE1019" s="38"/>
      <c r="BF1019" s="38"/>
      <c r="BG1019" s="38"/>
      <c r="BH1019" s="38"/>
      <c r="BI1019" s="38"/>
      <c r="BJ1019" s="38"/>
      <c r="BK1019" s="38"/>
      <c r="BL1019" s="38"/>
      <c r="BM1019" s="38"/>
      <c r="BN1019" s="38"/>
      <c r="BO1019" s="38"/>
      <c r="BP1019" s="38"/>
      <c r="BQ1019" s="38"/>
      <c r="BR1019" s="38"/>
      <c r="BS1019" s="38"/>
      <c r="BT1019" s="38"/>
      <c r="BU1019" s="38"/>
      <c r="BV1019" s="38"/>
      <c r="BW1019" s="38"/>
      <c r="BX1019" s="38"/>
      <c r="BY1019" s="38"/>
      <c r="BZ1019" s="38"/>
      <c r="CA1019" s="38"/>
      <c r="CB1019" s="38"/>
      <c r="CC1019" s="38"/>
      <c r="CD1019" s="38"/>
      <c r="CE1019" s="38"/>
      <c r="CF1019" s="38"/>
      <c r="CG1019" s="38"/>
      <c r="CH1019" s="38"/>
      <c r="CI1019" s="38"/>
      <c r="CJ1019" s="38"/>
      <c r="CK1019" s="38"/>
      <c r="CL1019" s="38"/>
      <c r="CM1019" s="38"/>
      <c r="CN1019" s="38"/>
      <c r="CO1019" s="38"/>
      <c r="CP1019" s="38"/>
      <c r="CQ1019" s="38"/>
      <c r="CR1019" s="38"/>
      <c r="CS1019" s="38"/>
      <c r="CT1019" s="38"/>
      <c r="CU1019" s="38"/>
      <c r="CV1019" s="38"/>
      <c r="CW1019" s="38"/>
      <c r="CX1019" s="38"/>
      <c r="CY1019" s="38"/>
      <c r="CZ1019" s="38"/>
      <c r="DA1019" s="38"/>
      <c r="DB1019" s="38"/>
      <c r="DC1019" s="38"/>
      <c r="DD1019" s="38"/>
      <c r="DE1019" s="38"/>
      <c r="DF1019" s="38"/>
      <c r="DG1019" s="38"/>
      <c r="DH1019" s="38"/>
      <c r="DI1019" s="124"/>
    </row>
    <row r="1020" spans="1:113" s="35" customFormat="1" ht="15.75" thickTop="1" thickBot="1">
      <c r="A1020" s="872">
        <v>2216</v>
      </c>
      <c r="B1020" s="836" t="s">
        <v>5804</v>
      </c>
      <c r="C1020" s="115" t="s">
        <v>148</v>
      </c>
      <c r="D1020" s="241">
        <v>3280</v>
      </c>
      <c r="E1020" s="242" t="s">
        <v>149</v>
      </c>
      <c r="F1020" s="242">
        <v>15</v>
      </c>
      <c r="G1020" s="242" t="s">
        <v>150</v>
      </c>
      <c r="H1020" s="297">
        <v>45237</v>
      </c>
      <c r="I1020" s="298">
        <v>50000</v>
      </c>
      <c r="J1020" s="242">
        <v>12</v>
      </c>
      <c r="K1020" s="294">
        <f t="shared" si="16"/>
        <v>45601</v>
      </c>
      <c r="L1020" s="234">
        <v>9</v>
      </c>
      <c r="M1020" s="234">
        <v>0.01</v>
      </c>
      <c r="N1020" s="234">
        <v>9</v>
      </c>
      <c r="O1020" s="299"/>
      <c r="P1020" s="299"/>
      <c r="Q1020" s="299"/>
      <c r="R1020" s="299"/>
      <c r="S1020" s="299"/>
      <c r="T1020" s="299"/>
      <c r="U1020" s="299"/>
      <c r="V1020" s="299"/>
      <c r="W1020" s="299"/>
      <c r="X1020" s="298">
        <v>50000</v>
      </c>
      <c r="Y1020" s="301"/>
      <c r="Z1020" s="38"/>
      <c r="AA1020" s="38"/>
      <c r="AB1020" s="38"/>
      <c r="AC1020" s="38"/>
      <c r="AD1020" s="38"/>
      <c r="AE1020" s="38"/>
      <c r="AF1020" s="38"/>
      <c r="AG1020" s="38"/>
      <c r="AH1020" s="38"/>
      <c r="AI1020" s="38"/>
      <c r="AJ1020" s="38"/>
      <c r="AK1020" s="38"/>
      <c r="AL1020" s="38"/>
      <c r="AM1020" s="38"/>
      <c r="AN1020" s="38"/>
      <c r="AO1020" s="38"/>
      <c r="AP1020" s="38"/>
      <c r="AQ1020" s="38"/>
      <c r="AR1020" s="38"/>
      <c r="AS1020" s="38"/>
      <c r="AT1020" s="38"/>
      <c r="AU1020" s="38"/>
      <c r="AV1020" s="38"/>
      <c r="AW1020" s="38"/>
      <c r="AX1020" s="38"/>
      <c r="AY1020" s="38"/>
      <c r="AZ1020" s="38"/>
      <c r="BA1020" s="38"/>
      <c r="BB1020" s="38"/>
      <c r="BC1020" s="38"/>
      <c r="BD1020" s="38"/>
      <c r="BE1020" s="38"/>
      <c r="BF1020" s="38"/>
      <c r="BG1020" s="38"/>
      <c r="BH1020" s="38"/>
      <c r="BI1020" s="38"/>
      <c r="BJ1020" s="38"/>
      <c r="BK1020" s="38"/>
      <c r="BL1020" s="38"/>
      <c r="BM1020" s="38"/>
      <c r="BN1020" s="38"/>
      <c r="BO1020" s="38"/>
      <c r="BP1020" s="38"/>
      <c r="BQ1020" s="38"/>
      <c r="BR1020" s="38"/>
      <c r="BS1020" s="38"/>
      <c r="BT1020" s="38"/>
      <c r="BU1020" s="38"/>
      <c r="BV1020" s="38"/>
      <c r="BW1020" s="38"/>
      <c r="BX1020" s="38"/>
      <c r="BY1020" s="38"/>
      <c r="BZ1020" s="38"/>
      <c r="CA1020" s="38"/>
      <c r="CB1020" s="38"/>
      <c r="CC1020" s="38"/>
      <c r="CD1020" s="38"/>
      <c r="CE1020" s="38"/>
      <c r="CF1020" s="38"/>
      <c r="CG1020" s="38"/>
      <c r="CH1020" s="38"/>
      <c r="CI1020" s="38"/>
      <c r="CJ1020" s="38"/>
      <c r="CK1020" s="38"/>
      <c r="CL1020" s="38"/>
      <c r="CM1020" s="38"/>
      <c r="CN1020" s="38"/>
      <c r="CO1020" s="38"/>
      <c r="CP1020" s="38"/>
      <c r="CQ1020" s="38"/>
      <c r="CR1020" s="38"/>
      <c r="CS1020" s="38"/>
      <c r="CT1020" s="38"/>
      <c r="CU1020" s="38"/>
      <c r="CV1020" s="38"/>
      <c r="CW1020" s="38"/>
      <c r="CX1020" s="38"/>
      <c r="CY1020" s="38"/>
      <c r="CZ1020" s="38"/>
      <c r="DA1020" s="38"/>
      <c r="DB1020" s="38"/>
      <c r="DC1020" s="38"/>
      <c r="DD1020" s="38"/>
      <c r="DE1020" s="38"/>
      <c r="DF1020" s="38"/>
      <c r="DG1020" s="38"/>
      <c r="DH1020" s="38"/>
      <c r="DI1020" s="124"/>
    </row>
    <row r="1021" spans="1:113" s="35" customFormat="1" ht="15.75" thickTop="1" thickBot="1">
      <c r="A1021" s="872">
        <v>2217</v>
      </c>
      <c r="B1021" s="836" t="s">
        <v>5804</v>
      </c>
      <c r="C1021" s="115" t="s">
        <v>148</v>
      </c>
      <c r="D1021" s="241">
        <v>3281</v>
      </c>
      <c r="E1021" s="242" t="s">
        <v>149</v>
      </c>
      <c r="F1021" s="242">
        <v>15</v>
      </c>
      <c r="G1021" s="242" t="s">
        <v>150</v>
      </c>
      <c r="H1021" s="297">
        <v>45237</v>
      </c>
      <c r="I1021" s="298">
        <v>50000</v>
      </c>
      <c r="J1021" s="242">
        <v>12</v>
      </c>
      <c r="K1021" s="294">
        <f t="shared" si="16"/>
        <v>45601</v>
      </c>
      <c r="L1021" s="234">
        <v>9</v>
      </c>
      <c r="M1021" s="234">
        <v>0.01</v>
      </c>
      <c r="N1021" s="234">
        <v>9</v>
      </c>
      <c r="O1021" s="299"/>
      <c r="P1021" s="299"/>
      <c r="Q1021" s="299"/>
      <c r="R1021" s="299"/>
      <c r="S1021" s="299"/>
      <c r="T1021" s="299"/>
      <c r="U1021" s="299"/>
      <c r="V1021" s="299"/>
      <c r="W1021" s="299"/>
      <c r="X1021" s="298">
        <v>50000</v>
      </c>
      <c r="Y1021" s="301"/>
      <c r="Z1021" s="38"/>
      <c r="AA1021" s="38"/>
      <c r="AB1021" s="38"/>
      <c r="AC1021" s="38"/>
      <c r="AD1021" s="38"/>
      <c r="AE1021" s="38"/>
      <c r="AF1021" s="38"/>
      <c r="AG1021" s="38"/>
      <c r="AH1021" s="38"/>
      <c r="AI1021" s="38"/>
      <c r="AJ1021" s="38"/>
      <c r="AK1021" s="38"/>
      <c r="AL1021" s="38"/>
      <c r="AM1021" s="38"/>
      <c r="AN1021" s="38"/>
      <c r="AO1021" s="38"/>
      <c r="AP1021" s="38"/>
      <c r="AQ1021" s="38"/>
      <c r="AR1021" s="38"/>
      <c r="AS1021" s="38"/>
      <c r="AT1021" s="38"/>
      <c r="AU1021" s="38"/>
      <c r="AV1021" s="38"/>
      <c r="AW1021" s="38"/>
      <c r="AX1021" s="38"/>
      <c r="AY1021" s="38"/>
      <c r="AZ1021" s="38"/>
      <c r="BA1021" s="38"/>
      <c r="BB1021" s="38"/>
      <c r="BC1021" s="38"/>
      <c r="BD1021" s="38"/>
      <c r="BE1021" s="38"/>
      <c r="BF1021" s="38"/>
      <c r="BG1021" s="38"/>
      <c r="BH1021" s="38"/>
      <c r="BI1021" s="38"/>
      <c r="BJ1021" s="38"/>
      <c r="BK1021" s="38"/>
      <c r="BL1021" s="38"/>
      <c r="BM1021" s="38"/>
      <c r="BN1021" s="38"/>
      <c r="BO1021" s="38"/>
      <c r="BP1021" s="38"/>
      <c r="BQ1021" s="38"/>
      <c r="BR1021" s="38"/>
      <c r="BS1021" s="38"/>
      <c r="BT1021" s="38"/>
      <c r="BU1021" s="38"/>
      <c r="BV1021" s="38"/>
      <c r="BW1021" s="38"/>
      <c r="BX1021" s="38"/>
      <c r="BY1021" s="38"/>
      <c r="BZ1021" s="38"/>
      <c r="CA1021" s="38"/>
      <c r="CB1021" s="38"/>
      <c r="CC1021" s="38"/>
      <c r="CD1021" s="38"/>
      <c r="CE1021" s="38"/>
      <c r="CF1021" s="38"/>
      <c r="CG1021" s="38"/>
      <c r="CH1021" s="38"/>
      <c r="CI1021" s="38"/>
      <c r="CJ1021" s="38"/>
      <c r="CK1021" s="38"/>
      <c r="CL1021" s="38"/>
      <c r="CM1021" s="38"/>
      <c r="CN1021" s="38"/>
      <c r="CO1021" s="38"/>
      <c r="CP1021" s="38"/>
      <c r="CQ1021" s="38"/>
      <c r="CR1021" s="38"/>
      <c r="CS1021" s="38"/>
      <c r="CT1021" s="38"/>
      <c r="CU1021" s="38"/>
      <c r="CV1021" s="38"/>
      <c r="CW1021" s="38"/>
      <c r="CX1021" s="38"/>
      <c r="CY1021" s="38"/>
      <c r="CZ1021" s="38"/>
      <c r="DA1021" s="38"/>
      <c r="DB1021" s="38"/>
      <c r="DC1021" s="38"/>
      <c r="DD1021" s="38"/>
      <c r="DE1021" s="38"/>
      <c r="DF1021" s="38"/>
      <c r="DG1021" s="38"/>
      <c r="DH1021" s="38"/>
      <c r="DI1021" s="124"/>
    </row>
    <row r="1022" spans="1:113" s="35" customFormat="1" ht="15.75" thickTop="1" thickBot="1">
      <c r="A1022" s="872">
        <v>2229</v>
      </c>
      <c r="B1022" s="836" t="s">
        <v>5804</v>
      </c>
      <c r="C1022" s="115" t="s">
        <v>148</v>
      </c>
      <c r="D1022" s="241">
        <v>3282</v>
      </c>
      <c r="E1022" s="242" t="s">
        <v>149</v>
      </c>
      <c r="F1022" s="242">
        <v>15</v>
      </c>
      <c r="G1022" s="242" t="s">
        <v>150</v>
      </c>
      <c r="H1022" s="297">
        <v>45237</v>
      </c>
      <c r="I1022" s="298">
        <v>31000</v>
      </c>
      <c r="J1022" s="242">
        <v>12</v>
      </c>
      <c r="K1022" s="294">
        <f t="shared" si="16"/>
        <v>45601</v>
      </c>
      <c r="L1022" s="234">
        <v>9</v>
      </c>
      <c r="M1022" s="234">
        <v>0.01</v>
      </c>
      <c r="N1022" s="234">
        <v>9</v>
      </c>
      <c r="O1022" s="299"/>
      <c r="P1022" s="299"/>
      <c r="Q1022" s="299"/>
      <c r="R1022" s="299"/>
      <c r="S1022" s="299"/>
      <c r="T1022" s="299"/>
      <c r="U1022" s="299"/>
      <c r="V1022" s="299"/>
      <c r="W1022" s="299"/>
      <c r="X1022" s="298">
        <v>31000</v>
      </c>
      <c r="Y1022" s="301"/>
      <c r="Z1022" s="38"/>
      <c r="AA1022" s="38"/>
      <c r="AB1022" s="38"/>
      <c r="AC1022" s="38"/>
      <c r="AD1022" s="38"/>
      <c r="AE1022" s="38"/>
      <c r="AF1022" s="38"/>
      <c r="AG1022" s="38"/>
      <c r="AH1022" s="38"/>
      <c r="AI1022" s="38"/>
      <c r="AJ1022" s="38"/>
      <c r="AK1022" s="38"/>
      <c r="AL1022" s="38"/>
      <c r="AM1022" s="38"/>
      <c r="AN1022" s="38"/>
      <c r="AO1022" s="38"/>
      <c r="AP1022" s="38"/>
      <c r="AQ1022" s="38"/>
      <c r="AR1022" s="38"/>
      <c r="AS1022" s="38"/>
      <c r="AT1022" s="38"/>
      <c r="AU1022" s="38"/>
      <c r="AV1022" s="38"/>
      <c r="AW1022" s="38"/>
      <c r="AX1022" s="38"/>
      <c r="AY1022" s="38"/>
      <c r="AZ1022" s="38"/>
      <c r="BA1022" s="38"/>
      <c r="BB1022" s="38"/>
      <c r="BC1022" s="38"/>
      <c r="BD1022" s="38"/>
      <c r="BE1022" s="38"/>
      <c r="BF1022" s="38"/>
      <c r="BG1022" s="38"/>
      <c r="BH1022" s="38"/>
      <c r="BI1022" s="38"/>
      <c r="BJ1022" s="38"/>
      <c r="BK1022" s="38"/>
      <c r="BL1022" s="38"/>
      <c r="BM1022" s="38"/>
      <c r="BN1022" s="38"/>
      <c r="BO1022" s="38"/>
      <c r="BP1022" s="38"/>
      <c r="BQ1022" s="38"/>
      <c r="BR1022" s="38"/>
      <c r="BS1022" s="38"/>
      <c r="BT1022" s="38"/>
      <c r="BU1022" s="38"/>
      <c r="BV1022" s="38"/>
      <c r="BW1022" s="38"/>
      <c r="BX1022" s="38"/>
      <c r="BY1022" s="38"/>
      <c r="BZ1022" s="38"/>
      <c r="CA1022" s="38"/>
      <c r="CB1022" s="38"/>
      <c r="CC1022" s="38"/>
      <c r="CD1022" s="38"/>
      <c r="CE1022" s="38"/>
      <c r="CF1022" s="38"/>
      <c r="CG1022" s="38"/>
      <c r="CH1022" s="38"/>
      <c r="CI1022" s="38"/>
      <c r="CJ1022" s="38"/>
      <c r="CK1022" s="38"/>
      <c r="CL1022" s="38"/>
      <c r="CM1022" s="38"/>
      <c r="CN1022" s="38"/>
      <c r="CO1022" s="38"/>
      <c r="CP1022" s="38"/>
      <c r="CQ1022" s="38"/>
      <c r="CR1022" s="38"/>
      <c r="CS1022" s="38"/>
      <c r="CT1022" s="38"/>
      <c r="CU1022" s="38"/>
      <c r="CV1022" s="38"/>
      <c r="CW1022" s="38"/>
      <c r="CX1022" s="38"/>
      <c r="CY1022" s="38"/>
      <c r="CZ1022" s="38"/>
      <c r="DA1022" s="38"/>
      <c r="DB1022" s="38"/>
      <c r="DC1022" s="38"/>
      <c r="DD1022" s="38"/>
      <c r="DE1022" s="38"/>
      <c r="DF1022" s="38"/>
      <c r="DG1022" s="38"/>
      <c r="DH1022" s="38"/>
      <c r="DI1022" s="124"/>
    </row>
    <row r="1023" spans="1:113" s="35" customFormat="1" ht="15.75" thickTop="1" thickBot="1">
      <c r="A1023" s="872">
        <v>2228</v>
      </c>
      <c r="B1023" s="836" t="s">
        <v>5804</v>
      </c>
      <c r="C1023" s="115" t="s">
        <v>148</v>
      </c>
      <c r="D1023" s="241">
        <v>3283</v>
      </c>
      <c r="E1023" s="242" t="s">
        <v>149</v>
      </c>
      <c r="F1023" s="242">
        <v>15</v>
      </c>
      <c r="G1023" s="242" t="s">
        <v>150</v>
      </c>
      <c r="H1023" s="297">
        <v>45237</v>
      </c>
      <c r="I1023" s="298">
        <v>29700</v>
      </c>
      <c r="J1023" s="242">
        <v>12</v>
      </c>
      <c r="K1023" s="294">
        <f t="shared" si="16"/>
        <v>45601</v>
      </c>
      <c r="L1023" s="234">
        <v>9</v>
      </c>
      <c r="M1023" s="234">
        <v>0.01</v>
      </c>
      <c r="N1023" s="234">
        <v>9</v>
      </c>
      <c r="O1023" s="299"/>
      <c r="P1023" s="299"/>
      <c r="Q1023" s="299"/>
      <c r="R1023" s="299"/>
      <c r="S1023" s="299"/>
      <c r="T1023" s="299"/>
      <c r="U1023" s="299"/>
      <c r="V1023" s="299"/>
      <c r="W1023" s="299"/>
      <c r="X1023" s="298">
        <v>29700</v>
      </c>
      <c r="Y1023" s="301"/>
      <c r="Z1023" s="38"/>
      <c r="AA1023" s="38"/>
      <c r="AB1023" s="38"/>
      <c r="AC1023" s="38"/>
      <c r="AD1023" s="38"/>
      <c r="AE1023" s="38"/>
      <c r="AF1023" s="38"/>
      <c r="AG1023" s="38"/>
      <c r="AH1023" s="38"/>
      <c r="AI1023" s="38"/>
      <c r="AJ1023" s="38"/>
      <c r="AK1023" s="38"/>
      <c r="AL1023" s="38"/>
      <c r="AM1023" s="38"/>
      <c r="AN1023" s="38"/>
      <c r="AO1023" s="38"/>
      <c r="AP1023" s="38"/>
      <c r="AQ1023" s="38"/>
      <c r="AR1023" s="38"/>
      <c r="AS1023" s="38"/>
      <c r="AT1023" s="38"/>
      <c r="AU1023" s="38"/>
      <c r="AV1023" s="38"/>
      <c r="AW1023" s="38"/>
      <c r="AX1023" s="38"/>
      <c r="AY1023" s="38"/>
      <c r="AZ1023" s="38"/>
      <c r="BA1023" s="38"/>
      <c r="BB1023" s="38"/>
      <c r="BC1023" s="38"/>
      <c r="BD1023" s="38"/>
      <c r="BE1023" s="38"/>
      <c r="BF1023" s="38"/>
      <c r="BG1023" s="38"/>
      <c r="BH1023" s="38"/>
      <c r="BI1023" s="38"/>
      <c r="BJ1023" s="38"/>
      <c r="BK1023" s="38"/>
      <c r="BL1023" s="38"/>
      <c r="BM1023" s="38"/>
      <c r="BN1023" s="38"/>
      <c r="BO1023" s="38"/>
      <c r="BP1023" s="38"/>
      <c r="BQ1023" s="38"/>
      <c r="BR1023" s="38"/>
      <c r="BS1023" s="38"/>
      <c r="BT1023" s="38"/>
      <c r="BU1023" s="38"/>
      <c r="BV1023" s="38"/>
      <c r="BW1023" s="38"/>
      <c r="BX1023" s="38"/>
      <c r="BY1023" s="38"/>
      <c r="BZ1023" s="38"/>
      <c r="CA1023" s="38"/>
      <c r="CB1023" s="38"/>
      <c r="CC1023" s="38"/>
      <c r="CD1023" s="38"/>
      <c r="CE1023" s="38"/>
      <c r="CF1023" s="38"/>
      <c r="CG1023" s="38"/>
      <c r="CH1023" s="38"/>
      <c r="CI1023" s="38"/>
      <c r="CJ1023" s="38"/>
      <c r="CK1023" s="38"/>
      <c r="CL1023" s="38"/>
      <c r="CM1023" s="38"/>
      <c r="CN1023" s="38"/>
      <c r="CO1023" s="38"/>
      <c r="CP1023" s="38"/>
      <c r="CQ1023" s="38"/>
      <c r="CR1023" s="38"/>
      <c r="CS1023" s="38"/>
      <c r="CT1023" s="38"/>
      <c r="CU1023" s="38"/>
      <c r="CV1023" s="38"/>
      <c r="CW1023" s="38"/>
      <c r="CX1023" s="38"/>
      <c r="CY1023" s="38"/>
      <c r="CZ1023" s="38"/>
      <c r="DA1023" s="38"/>
      <c r="DB1023" s="38"/>
      <c r="DC1023" s="38"/>
      <c r="DD1023" s="38"/>
      <c r="DE1023" s="38"/>
      <c r="DF1023" s="38"/>
      <c r="DG1023" s="38"/>
      <c r="DH1023" s="38"/>
      <c r="DI1023" s="124"/>
    </row>
    <row r="1024" spans="1:113" s="35" customFormat="1" ht="15.75" thickTop="1" thickBot="1">
      <c r="A1024" s="872">
        <v>2207</v>
      </c>
      <c r="B1024" s="836" t="s">
        <v>5804</v>
      </c>
      <c r="C1024" s="115" t="s">
        <v>148</v>
      </c>
      <c r="D1024" s="241">
        <v>3285</v>
      </c>
      <c r="E1024" s="242" t="s">
        <v>149</v>
      </c>
      <c r="F1024" s="242">
        <v>15</v>
      </c>
      <c r="G1024" s="242" t="s">
        <v>150</v>
      </c>
      <c r="H1024" s="297">
        <v>45257</v>
      </c>
      <c r="I1024" s="298">
        <v>50000</v>
      </c>
      <c r="J1024" s="242">
        <v>12</v>
      </c>
      <c r="K1024" s="294">
        <f t="shared" si="16"/>
        <v>45621</v>
      </c>
      <c r="L1024" s="234">
        <v>9</v>
      </c>
      <c r="M1024" s="234">
        <v>0.01</v>
      </c>
      <c r="N1024" s="234">
        <v>9</v>
      </c>
      <c r="O1024" s="299"/>
      <c r="P1024" s="299"/>
      <c r="Q1024" s="299"/>
      <c r="R1024" s="299"/>
      <c r="S1024" s="299"/>
      <c r="T1024" s="299"/>
      <c r="U1024" s="299"/>
      <c r="V1024" s="299"/>
      <c r="W1024" s="299"/>
      <c r="X1024" s="298">
        <v>50000</v>
      </c>
      <c r="Y1024" s="301"/>
      <c r="Z1024" s="38"/>
      <c r="AA1024" s="38"/>
      <c r="AB1024" s="38"/>
      <c r="AC1024" s="38"/>
      <c r="AD1024" s="38"/>
      <c r="AE1024" s="38"/>
      <c r="AF1024" s="38"/>
      <c r="AG1024" s="38"/>
      <c r="AH1024" s="38"/>
      <c r="AI1024" s="38"/>
      <c r="AJ1024" s="38"/>
      <c r="AK1024" s="38"/>
      <c r="AL1024" s="38"/>
      <c r="AM1024" s="38"/>
      <c r="AN1024" s="38"/>
      <c r="AO1024" s="38"/>
      <c r="AP1024" s="38"/>
      <c r="AQ1024" s="38"/>
      <c r="AR1024" s="38"/>
      <c r="AS1024" s="38"/>
      <c r="AT1024" s="38"/>
      <c r="AU1024" s="38"/>
      <c r="AV1024" s="38"/>
      <c r="AW1024" s="38"/>
      <c r="AX1024" s="38"/>
      <c r="AY1024" s="38"/>
      <c r="AZ1024" s="38"/>
      <c r="BA1024" s="38"/>
      <c r="BB1024" s="38"/>
      <c r="BC1024" s="38"/>
      <c r="BD1024" s="38"/>
      <c r="BE1024" s="38"/>
      <c r="BF1024" s="38"/>
      <c r="BG1024" s="38"/>
      <c r="BH1024" s="38"/>
      <c r="BI1024" s="38"/>
      <c r="BJ1024" s="38"/>
      <c r="BK1024" s="38"/>
      <c r="BL1024" s="38"/>
      <c r="BM1024" s="38"/>
      <c r="BN1024" s="38"/>
      <c r="BO1024" s="38"/>
      <c r="BP1024" s="38"/>
      <c r="BQ1024" s="38"/>
      <c r="BR1024" s="38"/>
      <c r="BS1024" s="38"/>
      <c r="BT1024" s="38"/>
      <c r="BU1024" s="38"/>
      <c r="BV1024" s="38"/>
      <c r="BW1024" s="38"/>
      <c r="BX1024" s="38"/>
      <c r="BY1024" s="38"/>
      <c r="BZ1024" s="38"/>
      <c r="CA1024" s="38"/>
      <c r="CB1024" s="38"/>
      <c r="CC1024" s="38"/>
      <c r="CD1024" s="38"/>
      <c r="CE1024" s="38"/>
      <c r="CF1024" s="38"/>
      <c r="CG1024" s="38"/>
      <c r="CH1024" s="38"/>
      <c r="CI1024" s="38"/>
      <c r="CJ1024" s="38"/>
      <c r="CK1024" s="38"/>
      <c r="CL1024" s="38"/>
      <c r="CM1024" s="38"/>
      <c r="CN1024" s="38"/>
      <c r="CO1024" s="38"/>
      <c r="CP1024" s="38"/>
      <c r="CQ1024" s="38"/>
      <c r="CR1024" s="38"/>
      <c r="CS1024" s="38"/>
      <c r="CT1024" s="38"/>
      <c r="CU1024" s="38"/>
      <c r="CV1024" s="38"/>
      <c r="CW1024" s="38"/>
      <c r="CX1024" s="38"/>
      <c r="CY1024" s="38"/>
      <c r="CZ1024" s="38"/>
      <c r="DA1024" s="38"/>
      <c r="DB1024" s="38"/>
      <c r="DC1024" s="38"/>
      <c r="DD1024" s="38"/>
      <c r="DE1024" s="38"/>
      <c r="DF1024" s="38"/>
      <c r="DG1024" s="38"/>
      <c r="DH1024" s="38"/>
      <c r="DI1024" s="124"/>
    </row>
    <row r="1025" spans="1:113" s="35" customFormat="1" ht="15.75" thickTop="1" thickBot="1">
      <c r="A1025" s="872">
        <v>2238</v>
      </c>
      <c r="B1025" s="836" t="s">
        <v>5804</v>
      </c>
      <c r="C1025" s="115" t="s">
        <v>148</v>
      </c>
      <c r="D1025" s="241">
        <v>3286</v>
      </c>
      <c r="E1025" s="242" t="s">
        <v>149</v>
      </c>
      <c r="F1025" s="242">
        <v>15</v>
      </c>
      <c r="G1025" s="242" t="s">
        <v>150</v>
      </c>
      <c r="H1025" s="297">
        <v>45257</v>
      </c>
      <c r="I1025" s="298">
        <v>50000</v>
      </c>
      <c r="J1025" s="242">
        <v>12</v>
      </c>
      <c r="K1025" s="294">
        <f t="shared" si="16"/>
        <v>45621</v>
      </c>
      <c r="L1025" s="234">
        <v>9</v>
      </c>
      <c r="M1025" s="234">
        <v>0.01</v>
      </c>
      <c r="N1025" s="234">
        <v>9</v>
      </c>
      <c r="O1025" s="299"/>
      <c r="P1025" s="299"/>
      <c r="Q1025" s="299"/>
      <c r="R1025" s="299"/>
      <c r="S1025" s="299"/>
      <c r="T1025" s="299"/>
      <c r="U1025" s="299"/>
      <c r="V1025" s="299"/>
      <c r="W1025" s="299"/>
      <c r="X1025" s="298">
        <v>50000</v>
      </c>
      <c r="Y1025" s="301"/>
      <c r="Z1025" s="38"/>
      <c r="AA1025" s="38"/>
      <c r="AB1025" s="38"/>
      <c r="AC1025" s="38"/>
      <c r="AD1025" s="38"/>
      <c r="AE1025" s="38"/>
      <c r="AF1025" s="38"/>
      <c r="AG1025" s="38"/>
      <c r="AH1025" s="38"/>
      <c r="AI1025" s="38"/>
      <c r="AJ1025" s="38"/>
      <c r="AK1025" s="38"/>
      <c r="AL1025" s="38"/>
      <c r="AM1025" s="38"/>
      <c r="AN1025" s="38"/>
      <c r="AO1025" s="38"/>
      <c r="AP1025" s="38"/>
      <c r="AQ1025" s="38"/>
      <c r="AR1025" s="38"/>
      <c r="AS1025" s="38"/>
      <c r="AT1025" s="38"/>
      <c r="AU1025" s="38"/>
      <c r="AV1025" s="38"/>
      <c r="AW1025" s="38"/>
      <c r="AX1025" s="38"/>
      <c r="AY1025" s="38"/>
      <c r="AZ1025" s="38"/>
      <c r="BA1025" s="38"/>
      <c r="BB1025" s="38"/>
      <c r="BC1025" s="38"/>
      <c r="BD1025" s="38"/>
      <c r="BE1025" s="38"/>
      <c r="BF1025" s="38"/>
      <c r="BG1025" s="38"/>
      <c r="BH1025" s="38"/>
      <c r="BI1025" s="38"/>
      <c r="BJ1025" s="38"/>
      <c r="BK1025" s="38"/>
      <c r="BL1025" s="38"/>
      <c r="BM1025" s="38"/>
      <c r="BN1025" s="38"/>
      <c r="BO1025" s="38"/>
      <c r="BP1025" s="38"/>
      <c r="BQ1025" s="38"/>
      <c r="BR1025" s="38"/>
      <c r="BS1025" s="38"/>
      <c r="BT1025" s="38"/>
      <c r="BU1025" s="38"/>
      <c r="BV1025" s="38"/>
      <c r="BW1025" s="38"/>
      <c r="BX1025" s="38"/>
      <c r="BY1025" s="38"/>
      <c r="BZ1025" s="38"/>
      <c r="CA1025" s="38"/>
      <c r="CB1025" s="38"/>
      <c r="CC1025" s="38"/>
      <c r="CD1025" s="38"/>
      <c r="CE1025" s="38"/>
      <c r="CF1025" s="38"/>
      <c r="CG1025" s="38"/>
      <c r="CH1025" s="38"/>
      <c r="CI1025" s="38"/>
      <c r="CJ1025" s="38"/>
      <c r="CK1025" s="38"/>
      <c r="CL1025" s="38"/>
      <c r="CM1025" s="38"/>
      <c r="CN1025" s="38"/>
      <c r="CO1025" s="38"/>
      <c r="CP1025" s="38"/>
      <c r="CQ1025" s="38"/>
      <c r="CR1025" s="38"/>
      <c r="CS1025" s="38"/>
      <c r="CT1025" s="38"/>
      <c r="CU1025" s="38"/>
      <c r="CV1025" s="38"/>
      <c r="CW1025" s="38"/>
      <c r="CX1025" s="38"/>
      <c r="CY1025" s="38"/>
      <c r="CZ1025" s="38"/>
      <c r="DA1025" s="38"/>
      <c r="DB1025" s="38"/>
      <c r="DC1025" s="38"/>
      <c r="DD1025" s="38"/>
      <c r="DE1025" s="38"/>
      <c r="DF1025" s="38"/>
      <c r="DG1025" s="38"/>
      <c r="DH1025" s="38"/>
      <c r="DI1025" s="124"/>
    </row>
    <row r="1026" spans="1:113" s="35" customFormat="1" ht="15.75" thickTop="1" thickBot="1">
      <c r="A1026" s="872">
        <v>2025</v>
      </c>
      <c r="B1026" s="836" t="s">
        <v>5804</v>
      </c>
      <c r="C1026" s="115" t="s">
        <v>148</v>
      </c>
      <c r="D1026" s="241">
        <v>3287</v>
      </c>
      <c r="E1026" s="242" t="s">
        <v>149</v>
      </c>
      <c r="F1026" s="242">
        <v>15</v>
      </c>
      <c r="G1026" s="242" t="s">
        <v>150</v>
      </c>
      <c r="H1026" s="297">
        <v>45257</v>
      </c>
      <c r="I1026" s="298">
        <v>50000</v>
      </c>
      <c r="J1026" s="242">
        <v>12</v>
      </c>
      <c r="K1026" s="294">
        <f t="shared" si="16"/>
        <v>45621</v>
      </c>
      <c r="L1026" s="234">
        <v>9</v>
      </c>
      <c r="M1026" s="234">
        <v>0.01</v>
      </c>
      <c r="N1026" s="234">
        <v>9</v>
      </c>
      <c r="O1026" s="299"/>
      <c r="P1026" s="299"/>
      <c r="Q1026" s="299"/>
      <c r="R1026" s="299"/>
      <c r="S1026" s="299"/>
      <c r="T1026" s="299"/>
      <c r="U1026" s="299"/>
      <c r="V1026" s="299"/>
      <c r="W1026" s="299"/>
      <c r="X1026" s="298">
        <v>50000</v>
      </c>
      <c r="Y1026" s="301"/>
      <c r="Z1026" s="38"/>
      <c r="AA1026" s="38"/>
      <c r="AB1026" s="38"/>
      <c r="AC1026" s="38"/>
      <c r="AD1026" s="38"/>
      <c r="AE1026" s="38"/>
      <c r="AF1026" s="38"/>
      <c r="AG1026" s="38"/>
      <c r="AH1026" s="38"/>
      <c r="AI1026" s="38"/>
      <c r="AJ1026" s="38"/>
      <c r="AK1026" s="38"/>
      <c r="AL1026" s="38"/>
      <c r="AM1026" s="38"/>
      <c r="AN1026" s="38"/>
      <c r="AO1026" s="38"/>
      <c r="AP1026" s="38"/>
      <c r="AQ1026" s="38"/>
      <c r="AR1026" s="38"/>
      <c r="AS1026" s="38"/>
      <c r="AT1026" s="38"/>
      <c r="AU1026" s="38"/>
      <c r="AV1026" s="38"/>
      <c r="AW1026" s="38"/>
      <c r="AX1026" s="38"/>
      <c r="AY1026" s="38"/>
      <c r="AZ1026" s="38"/>
      <c r="BA1026" s="38"/>
      <c r="BB1026" s="38"/>
      <c r="BC1026" s="38"/>
      <c r="BD1026" s="38"/>
      <c r="BE1026" s="38"/>
      <c r="BF1026" s="38"/>
      <c r="BG1026" s="38"/>
      <c r="BH1026" s="38"/>
      <c r="BI1026" s="38"/>
      <c r="BJ1026" s="38"/>
      <c r="BK1026" s="38"/>
      <c r="BL1026" s="38"/>
      <c r="BM1026" s="38"/>
      <c r="BN1026" s="38"/>
      <c r="BO1026" s="38"/>
      <c r="BP1026" s="38"/>
      <c r="BQ1026" s="38"/>
      <c r="BR1026" s="38"/>
      <c r="BS1026" s="38"/>
      <c r="BT1026" s="38"/>
      <c r="BU1026" s="38"/>
      <c r="BV1026" s="38"/>
      <c r="BW1026" s="38"/>
      <c r="BX1026" s="38"/>
      <c r="BY1026" s="38"/>
      <c r="BZ1026" s="38"/>
      <c r="CA1026" s="38"/>
      <c r="CB1026" s="38"/>
      <c r="CC1026" s="38"/>
      <c r="CD1026" s="38"/>
      <c r="CE1026" s="38"/>
      <c r="CF1026" s="38"/>
      <c r="CG1026" s="38"/>
      <c r="CH1026" s="38"/>
      <c r="CI1026" s="38"/>
      <c r="CJ1026" s="38"/>
      <c r="CK1026" s="38"/>
      <c r="CL1026" s="38"/>
      <c r="CM1026" s="38"/>
      <c r="CN1026" s="38"/>
      <c r="CO1026" s="38"/>
      <c r="CP1026" s="38"/>
      <c r="CQ1026" s="38"/>
      <c r="CR1026" s="38"/>
      <c r="CS1026" s="38"/>
      <c r="CT1026" s="38"/>
      <c r="CU1026" s="38"/>
      <c r="CV1026" s="38"/>
      <c r="CW1026" s="38"/>
      <c r="CX1026" s="38"/>
      <c r="CY1026" s="38"/>
      <c r="CZ1026" s="38"/>
      <c r="DA1026" s="38"/>
      <c r="DB1026" s="38"/>
      <c r="DC1026" s="38"/>
      <c r="DD1026" s="38"/>
      <c r="DE1026" s="38"/>
      <c r="DF1026" s="38"/>
      <c r="DG1026" s="38"/>
      <c r="DH1026" s="38"/>
      <c r="DI1026" s="124"/>
    </row>
    <row r="1027" spans="1:113" s="35" customFormat="1" ht="15.75" thickTop="1" thickBot="1">
      <c r="A1027" s="872">
        <v>2220</v>
      </c>
      <c r="B1027" s="836" t="s">
        <v>5804</v>
      </c>
      <c r="C1027" s="115" t="s">
        <v>148</v>
      </c>
      <c r="D1027" s="241">
        <v>3288</v>
      </c>
      <c r="E1027" s="242" t="s">
        <v>149</v>
      </c>
      <c r="F1027" s="242">
        <v>15</v>
      </c>
      <c r="G1027" s="242" t="s">
        <v>150</v>
      </c>
      <c r="H1027" s="297">
        <v>45257</v>
      </c>
      <c r="I1027" s="298">
        <v>50000</v>
      </c>
      <c r="J1027" s="242">
        <v>12</v>
      </c>
      <c r="K1027" s="294">
        <f t="shared" si="16"/>
        <v>45621</v>
      </c>
      <c r="L1027" s="234">
        <v>9</v>
      </c>
      <c r="M1027" s="234">
        <v>0.01</v>
      </c>
      <c r="N1027" s="234">
        <v>9</v>
      </c>
      <c r="O1027" s="299"/>
      <c r="P1027" s="299"/>
      <c r="Q1027" s="299"/>
      <c r="R1027" s="299"/>
      <c r="S1027" s="299"/>
      <c r="T1027" s="299"/>
      <c r="U1027" s="299"/>
      <c r="V1027" s="299"/>
      <c r="W1027" s="299"/>
      <c r="X1027" s="298">
        <v>50000</v>
      </c>
      <c r="Y1027" s="301"/>
      <c r="Z1027" s="38"/>
      <c r="AA1027" s="38"/>
      <c r="AB1027" s="38"/>
      <c r="AC1027" s="38"/>
      <c r="AD1027" s="38"/>
      <c r="AE1027" s="38"/>
      <c r="AF1027" s="38"/>
      <c r="AG1027" s="38"/>
      <c r="AH1027" s="38"/>
      <c r="AI1027" s="38"/>
      <c r="AJ1027" s="38"/>
      <c r="AK1027" s="38"/>
      <c r="AL1027" s="38"/>
      <c r="AM1027" s="38"/>
      <c r="AN1027" s="38"/>
      <c r="AO1027" s="38"/>
      <c r="AP1027" s="38"/>
      <c r="AQ1027" s="38"/>
      <c r="AR1027" s="38"/>
      <c r="AS1027" s="38"/>
      <c r="AT1027" s="38"/>
      <c r="AU1027" s="38"/>
      <c r="AV1027" s="38"/>
      <c r="AW1027" s="38"/>
      <c r="AX1027" s="38"/>
      <c r="AY1027" s="38"/>
      <c r="AZ1027" s="38"/>
      <c r="BA1027" s="38"/>
      <c r="BB1027" s="38"/>
      <c r="BC1027" s="38"/>
      <c r="BD1027" s="38"/>
      <c r="BE1027" s="38"/>
      <c r="BF1027" s="38"/>
      <c r="BG1027" s="38"/>
      <c r="BH1027" s="38"/>
      <c r="BI1027" s="38"/>
      <c r="BJ1027" s="38"/>
      <c r="BK1027" s="38"/>
      <c r="BL1027" s="38"/>
      <c r="BM1027" s="38"/>
      <c r="BN1027" s="38"/>
      <c r="BO1027" s="38"/>
      <c r="BP1027" s="38"/>
      <c r="BQ1027" s="38"/>
      <c r="BR1027" s="38"/>
      <c r="BS1027" s="38"/>
      <c r="BT1027" s="38"/>
      <c r="BU1027" s="38"/>
      <c r="BV1027" s="38"/>
      <c r="BW1027" s="38"/>
      <c r="BX1027" s="38"/>
      <c r="BY1027" s="38"/>
      <c r="BZ1027" s="38"/>
      <c r="CA1027" s="38"/>
      <c r="CB1027" s="38"/>
      <c r="CC1027" s="38"/>
      <c r="CD1027" s="38"/>
      <c r="CE1027" s="38"/>
      <c r="CF1027" s="38"/>
      <c r="CG1027" s="38"/>
      <c r="CH1027" s="38"/>
      <c r="CI1027" s="38"/>
      <c r="CJ1027" s="38"/>
      <c r="CK1027" s="38"/>
      <c r="CL1027" s="38"/>
      <c r="CM1027" s="38"/>
      <c r="CN1027" s="38"/>
      <c r="CO1027" s="38"/>
      <c r="CP1027" s="38"/>
      <c r="CQ1027" s="38"/>
      <c r="CR1027" s="38"/>
      <c r="CS1027" s="38"/>
      <c r="CT1027" s="38"/>
      <c r="CU1027" s="38"/>
      <c r="CV1027" s="38"/>
      <c r="CW1027" s="38"/>
      <c r="CX1027" s="38"/>
      <c r="CY1027" s="38"/>
      <c r="CZ1027" s="38"/>
      <c r="DA1027" s="38"/>
      <c r="DB1027" s="38"/>
      <c r="DC1027" s="38"/>
      <c r="DD1027" s="38"/>
      <c r="DE1027" s="38"/>
      <c r="DF1027" s="38"/>
      <c r="DG1027" s="38"/>
      <c r="DH1027" s="38"/>
      <c r="DI1027" s="124"/>
    </row>
    <row r="1028" spans="1:113" s="35" customFormat="1" ht="15.75" thickTop="1" thickBot="1">
      <c r="A1028" s="872">
        <v>2198</v>
      </c>
      <c r="B1028" s="836" t="s">
        <v>5804</v>
      </c>
      <c r="C1028" s="115" t="s">
        <v>148</v>
      </c>
      <c r="D1028" s="241">
        <v>3289</v>
      </c>
      <c r="E1028" s="242" t="s">
        <v>149</v>
      </c>
      <c r="F1028" s="242">
        <v>15</v>
      </c>
      <c r="G1028" s="242" t="s">
        <v>150</v>
      </c>
      <c r="H1028" s="297">
        <v>45257</v>
      </c>
      <c r="I1028" s="298">
        <v>44500</v>
      </c>
      <c r="J1028" s="242">
        <v>12</v>
      </c>
      <c r="K1028" s="294">
        <f t="shared" si="16"/>
        <v>45621</v>
      </c>
      <c r="L1028" s="234">
        <v>9</v>
      </c>
      <c r="M1028" s="234">
        <v>0.01</v>
      </c>
      <c r="N1028" s="234">
        <v>9</v>
      </c>
      <c r="O1028" s="299"/>
      <c r="P1028" s="299"/>
      <c r="Q1028" s="299"/>
      <c r="R1028" s="299"/>
      <c r="S1028" s="299"/>
      <c r="T1028" s="299"/>
      <c r="U1028" s="299"/>
      <c r="V1028" s="299"/>
      <c r="W1028" s="299"/>
      <c r="X1028" s="298">
        <v>44500</v>
      </c>
      <c r="Y1028" s="301"/>
      <c r="Z1028" s="38"/>
      <c r="AA1028" s="38"/>
      <c r="AB1028" s="38"/>
      <c r="AC1028" s="38"/>
      <c r="AD1028" s="38"/>
      <c r="AE1028" s="38"/>
      <c r="AF1028" s="38"/>
      <c r="AG1028" s="38"/>
      <c r="AH1028" s="38"/>
      <c r="AI1028" s="38"/>
      <c r="AJ1028" s="38"/>
      <c r="AK1028" s="38"/>
      <c r="AL1028" s="38"/>
      <c r="AM1028" s="38"/>
      <c r="AN1028" s="38"/>
      <c r="AO1028" s="38"/>
      <c r="AP1028" s="38"/>
      <c r="AQ1028" s="38"/>
      <c r="AR1028" s="38"/>
      <c r="AS1028" s="38"/>
      <c r="AT1028" s="38"/>
      <c r="AU1028" s="38"/>
      <c r="AV1028" s="38"/>
      <c r="AW1028" s="38"/>
      <c r="AX1028" s="38"/>
      <c r="AY1028" s="38"/>
      <c r="AZ1028" s="38"/>
      <c r="BA1028" s="38"/>
      <c r="BB1028" s="38"/>
      <c r="BC1028" s="38"/>
      <c r="BD1028" s="38"/>
      <c r="BE1028" s="38"/>
      <c r="BF1028" s="38"/>
      <c r="BG1028" s="38"/>
      <c r="BH1028" s="38"/>
      <c r="BI1028" s="38"/>
      <c r="BJ1028" s="38"/>
      <c r="BK1028" s="38"/>
      <c r="BL1028" s="38"/>
      <c r="BM1028" s="38"/>
      <c r="BN1028" s="38"/>
      <c r="BO1028" s="38"/>
      <c r="BP1028" s="38"/>
      <c r="BQ1028" s="38"/>
      <c r="BR1028" s="38"/>
      <c r="BS1028" s="38"/>
      <c r="BT1028" s="38"/>
      <c r="BU1028" s="38"/>
      <c r="BV1028" s="38"/>
      <c r="BW1028" s="38"/>
      <c r="BX1028" s="38"/>
      <c r="BY1028" s="38"/>
      <c r="BZ1028" s="38"/>
      <c r="CA1028" s="38"/>
      <c r="CB1028" s="38"/>
      <c r="CC1028" s="38"/>
      <c r="CD1028" s="38"/>
      <c r="CE1028" s="38"/>
      <c r="CF1028" s="38"/>
      <c r="CG1028" s="38"/>
      <c r="CH1028" s="38"/>
      <c r="CI1028" s="38"/>
      <c r="CJ1028" s="38"/>
      <c r="CK1028" s="38"/>
      <c r="CL1028" s="38"/>
      <c r="CM1028" s="38"/>
      <c r="CN1028" s="38"/>
      <c r="CO1028" s="38"/>
      <c r="CP1028" s="38"/>
      <c r="CQ1028" s="38"/>
      <c r="CR1028" s="38"/>
      <c r="CS1028" s="38"/>
      <c r="CT1028" s="38"/>
      <c r="CU1028" s="38"/>
      <c r="CV1028" s="38"/>
      <c r="CW1028" s="38"/>
      <c r="CX1028" s="38"/>
      <c r="CY1028" s="38"/>
      <c r="CZ1028" s="38"/>
      <c r="DA1028" s="38"/>
      <c r="DB1028" s="38"/>
      <c r="DC1028" s="38"/>
      <c r="DD1028" s="38"/>
      <c r="DE1028" s="38"/>
      <c r="DF1028" s="38"/>
      <c r="DG1028" s="38"/>
      <c r="DH1028" s="38"/>
      <c r="DI1028" s="124"/>
    </row>
    <row r="1029" spans="1:113" s="35" customFormat="1" ht="15.75" thickTop="1" thickBot="1">
      <c r="A1029" s="872">
        <v>2194</v>
      </c>
      <c r="B1029" s="836" t="s">
        <v>5804</v>
      </c>
      <c r="C1029" s="115" t="s">
        <v>148</v>
      </c>
      <c r="D1029" s="241">
        <v>3290</v>
      </c>
      <c r="E1029" s="242" t="s">
        <v>149</v>
      </c>
      <c r="F1029" s="242">
        <v>15</v>
      </c>
      <c r="G1029" s="242" t="s">
        <v>150</v>
      </c>
      <c r="H1029" s="297">
        <v>45257</v>
      </c>
      <c r="I1029" s="298">
        <v>50000</v>
      </c>
      <c r="J1029" s="242">
        <v>12</v>
      </c>
      <c r="K1029" s="294">
        <f t="shared" si="16"/>
        <v>45621</v>
      </c>
      <c r="L1029" s="234">
        <v>9</v>
      </c>
      <c r="M1029" s="234">
        <v>0.01</v>
      </c>
      <c r="N1029" s="234">
        <v>9</v>
      </c>
      <c r="O1029" s="299"/>
      <c r="P1029" s="299"/>
      <c r="Q1029" s="299"/>
      <c r="R1029" s="299"/>
      <c r="S1029" s="299"/>
      <c r="T1029" s="299"/>
      <c r="U1029" s="299"/>
      <c r="V1029" s="299"/>
      <c r="W1029" s="299"/>
      <c r="X1029" s="298">
        <v>50000</v>
      </c>
      <c r="Y1029" s="301"/>
      <c r="Z1029" s="38"/>
      <c r="AA1029" s="38"/>
      <c r="AB1029" s="38"/>
      <c r="AC1029" s="38"/>
      <c r="AD1029" s="38"/>
      <c r="AE1029" s="38"/>
      <c r="AF1029" s="38"/>
      <c r="AG1029" s="38"/>
      <c r="AH1029" s="38"/>
      <c r="AI1029" s="38"/>
      <c r="AJ1029" s="38"/>
      <c r="AK1029" s="38"/>
      <c r="AL1029" s="38"/>
      <c r="AM1029" s="38"/>
      <c r="AN1029" s="38"/>
      <c r="AO1029" s="38"/>
      <c r="AP1029" s="38"/>
      <c r="AQ1029" s="38"/>
      <c r="AR1029" s="38"/>
      <c r="AS1029" s="38"/>
      <c r="AT1029" s="38"/>
      <c r="AU1029" s="38"/>
      <c r="AV1029" s="38"/>
      <c r="AW1029" s="38"/>
      <c r="AX1029" s="38"/>
      <c r="AY1029" s="38"/>
      <c r="AZ1029" s="38"/>
      <c r="BA1029" s="38"/>
      <c r="BB1029" s="38"/>
      <c r="BC1029" s="38"/>
      <c r="BD1029" s="38"/>
      <c r="BE1029" s="38"/>
      <c r="BF1029" s="38"/>
      <c r="BG1029" s="38"/>
      <c r="BH1029" s="38"/>
      <c r="BI1029" s="38"/>
      <c r="BJ1029" s="38"/>
      <c r="BK1029" s="38"/>
      <c r="BL1029" s="38"/>
      <c r="BM1029" s="38"/>
      <c r="BN1029" s="38"/>
      <c r="BO1029" s="38"/>
      <c r="BP1029" s="38"/>
      <c r="BQ1029" s="38"/>
      <c r="BR1029" s="38"/>
      <c r="BS1029" s="38"/>
      <c r="BT1029" s="38"/>
      <c r="BU1029" s="38"/>
      <c r="BV1029" s="38"/>
      <c r="BW1029" s="38"/>
      <c r="BX1029" s="38"/>
      <c r="BY1029" s="38"/>
      <c r="BZ1029" s="38"/>
      <c r="CA1029" s="38"/>
      <c r="CB1029" s="38"/>
      <c r="CC1029" s="38"/>
      <c r="CD1029" s="38"/>
      <c r="CE1029" s="38"/>
      <c r="CF1029" s="38"/>
      <c r="CG1029" s="38"/>
      <c r="CH1029" s="38"/>
      <c r="CI1029" s="38"/>
      <c r="CJ1029" s="38"/>
      <c r="CK1029" s="38"/>
      <c r="CL1029" s="38"/>
      <c r="CM1029" s="38"/>
      <c r="CN1029" s="38"/>
      <c r="CO1029" s="38"/>
      <c r="CP1029" s="38"/>
      <c r="CQ1029" s="38"/>
      <c r="CR1029" s="38"/>
      <c r="CS1029" s="38"/>
      <c r="CT1029" s="38"/>
      <c r="CU1029" s="38"/>
      <c r="CV1029" s="38"/>
      <c r="CW1029" s="38"/>
      <c r="CX1029" s="38"/>
      <c r="CY1029" s="38"/>
      <c r="CZ1029" s="38"/>
      <c r="DA1029" s="38"/>
      <c r="DB1029" s="38"/>
      <c r="DC1029" s="38"/>
      <c r="DD1029" s="38"/>
      <c r="DE1029" s="38"/>
      <c r="DF1029" s="38"/>
      <c r="DG1029" s="38"/>
      <c r="DH1029" s="38"/>
      <c r="DI1029" s="124"/>
    </row>
    <row r="1030" spans="1:113" s="35" customFormat="1" ht="15.75" thickTop="1" thickBot="1">
      <c r="A1030" s="872">
        <v>2195</v>
      </c>
      <c r="B1030" s="836" t="s">
        <v>5804</v>
      </c>
      <c r="C1030" s="115" t="s">
        <v>148</v>
      </c>
      <c r="D1030" s="241">
        <v>3291</v>
      </c>
      <c r="E1030" s="242" t="s">
        <v>149</v>
      </c>
      <c r="F1030" s="242">
        <v>15</v>
      </c>
      <c r="G1030" s="242" t="s">
        <v>150</v>
      </c>
      <c r="H1030" s="297">
        <v>45257</v>
      </c>
      <c r="I1030" s="298">
        <v>50000</v>
      </c>
      <c r="J1030" s="242">
        <v>12</v>
      </c>
      <c r="K1030" s="294">
        <f t="shared" si="16"/>
        <v>45621</v>
      </c>
      <c r="L1030" s="234">
        <v>9</v>
      </c>
      <c r="M1030" s="234">
        <v>0.01</v>
      </c>
      <c r="N1030" s="234">
        <v>9</v>
      </c>
      <c r="O1030" s="299"/>
      <c r="P1030" s="299"/>
      <c r="Q1030" s="299"/>
      <c r="R1030" s="299"/>
      <c r="S1030" s="299"/>
      <c r="T1030" s="299"/>
      <c r="U1030" s="299"/>
      <c r="V1030" s="299"/>
      <c r="W1030" s="299"/>
      <c r="X1030" s="298">
        <v>50000</v>
      </c>
      <c r="Y1030" s="301"/>
      <c r="Z1030" s="38"/>
      <c r="AA1030" s="38"/>
      <c r="AB1030" s="38"/>
      <c r="AC1030" s="38"/>
      <c r="AD1030" s="38"/>
      <c r="AE1030" s="38"/>
      <c r="AF1030" s="38"/>
      <c r="AG1030" s="38"/>
      <c r="AH1030" s="38"/>
      <c r="AI1030" s="38"/>
      <c r="AJ1030" s="38"/>
      <c r="AK1030" s="38"/>
      <c r="AL1030" s="38"/>
      <c r="AM1030" s="38"/>
      <c r="AN1030" s="38"/>
      <c r="AO1030" s="38"/>
      <c r="AP1030" s="38"/>
      <c r="AQ1030" s="38"/>
      <c r="AR1030" s="38"/>
      <c r="AS1030" s="38"/>
      <c r="AT1030" s="38"/>
      <c r="AU1030" s="38"/>
      <c r="AV1030" s="38"/>
      <c r="AW1030" s="38"/>
      <c r="AX1030" s="38"/>
      <c r="AY1030" s="38"/>
      <c r="AZ1030" s="38"/>
      <c r="BA1030" s="38"/>
      <c r="BB1030" s="38"/>
      <c r="BC1030" s="38"/>
      <c r="BD1030" s="38"/>
      <c r="BE1030" s="38"/>
      <c r="BF1030" s="38"/>
      <c r="BG1030" s="38"/>
      <c r="BH1030" s="38"/>
      <c r="BI1030" s="38"/>
      <c r="BJ1030" s="38"/>
      <c r="BK1030" s="38"/>
      <c r="BL1030" s="38"/>
      <c r="BM1030" s="38"/>
      <c r="BN1030" s="38"/>
      <c r="BO1030" s="38"/>
      <c r="BP1030" s="38"/>
      <c r="BQ1030" s="38"/>
      <c r="BR1030" s="38"/>
      <c r="BS1030" s="38"/>
      <c r="BT1030" s="38"/>
      <c r="BU1030" s="38"/>
      <c r="BV1030" s="38"/>
      <c r="BW1030" s="38"/>
      <c r="BX1030" s="38"/>
      <c r="BY1030" s="38"/>
      <c r="BZ1030" s="38"/>
      <c r="CA1030" s="38"/>
      <c r="CB1030" s="38"/>
      <c r="CC1030" s="38"/>
      <c r="CD1030" s="38"/>
      <c r="CE1030" s="38"/>
      <c r="CF1030" s="38"/>
      <c r="CG1030" s="38"/>
      <c r="CH1030" s="38"/>
      <c r="CI1030" s="38"/>
      <c r="CJ1030" s="38"/>
      <c r="CK1030" s="38"/>
      <c r="CL1030" s="38"/>
      <c r="CM1030" s="38"/>
      <c r="CN1030" s="38"/>
      <c r="CO1030" s="38"/>
      <c r="CP1030" s="38"/>
      <c r="CQ1030" s="38"/>
      <c r="CR1030" s="38"/>
      <c r="CS1030" s="38"/>
      <c r="CT1030" s="38"/>
      <c r="CU1030" s="38"/>
      <c r="CV1030" s="38"/>
      <c r="CW1030" s="38"/>
      <c r="CX1030" s="38"/>
      <c r="CY1030" s="38"/>
      <c r="CZ1030" s="38"/>
      <c r="DA1030" s="38"/>
      <c r="DB1030" s="38"/>
      <c r="DC1030" s="38"/>
      <c r="DD1030" s="38"/>
      <c r="DE1030" s="38"/>
      <c r="DF1030" s="38"/>
      <c r="DG1030" s="38"/>
      <c r="DH1030" s="38"/>
      <c r="DI1030" s="124"/>
    </row>
    <row r="1031" spans="1:113" s="35" customFormat="1" ht="15.75" thickTop="1" thickBot="1">
      <c r="A1031" s="872">
        <v>2225</v>
      </c>
      <c r="B1031" s="836" t="s">
        <v>5804</v>
      </c>
      <c r="C1031" s="115" t="s">
        <v>148</v>
      </c>
      <c r="D1031" s="241">
        <v>3293</v>
      </c>
      <c r="E1031" s="242" t="s">
        <v>149</v>
      </c>
      <c r="F1031" s="242">
        <v>15</v>
      </c>
      <c r="G1031" s="242" t="s">
        <v>150</v>
      </c>
      <c r="H1031" s="297">
        <v>45257</v>
      </c>
      <c r="I1031" s="298">
        <v>50000</v>
      </c>
      <c r="J1031" s="242">
        <v>12</v>
      </c>
      <c r="K1031" s="294">
        <f t="shared" si="16"/>
        <v>45621</v>
      </c>
      <c r="L1031" s="234">
        <v>9</v>
      </c>
      <c r="M1031" s="234">
        <v>0.01</v>
      </c>
      <c r="N1031" s="234">
        <v>9</v>
      </c>
      <c r="O1031" s="299"/>
      <c r="P1031" s="299"/>
      <c r="Q1031" s="299"/>
      <c r="R1031" s="299"/>
      <c r="S1031" s="299"/>
      <c r="T1031" s="299"/>
      <c r="U1031" s="299"/>
      <c r="V1031" s="299"/>
      <c r="W1031" s="299"/>
      <c r="X1031" s="298">
        <v>50000</v>
      </c>
      <c r="Y1031" s="301"/>
      <c r="Z1031" s="38"/>
      <c r="AA1031" s="38"/>
      <c r="AB1031" s="38"/>
      <c r="AC1031" s="38"/>
      <c r="AD1031" s="38"/>
      <c r="AE1031" s="38"/>
      <c r="AF1031" s="38"/>
      <c r="AG1031" s="38"/>
      <c r="AH1031" s="38"/>
      <c r="AI1031" s="38"/>
      <c r="AJ1031" s="38"/>
      <c r="AK1031" s="38"/>
      <c r="AL1031" s="38"/>
      <c r="AM1031" s="38"/>
      <c r="AN1031" s="38"/>
      <c r="AO1031" s="38"/>
      <c r="AP1031" s="38"/>
      <c r="AQ1031" s="38"/>
      <c r="AR1031" s="38"/>
      <c r="AS1031" s="38"/>
      <c r="AT1031" s="38"/>
      <c r="AU1031" s="38"/>
      <c r="AV1031" s="38"/>
      <c r="AW1031" s="38"/>
      <c r="AX1031" s="38"/>
      <c r="AY1031" s="38"/>
      <c r="AZ1031" s="38"/>
      <c r="BA1031" s="38"/>
      <c r="BB1031" s="38"/>
      <c r="BC1031" s="38"/>
      <c r="BD1031" s="38"/>
      <c r="BE1031" s="38"/>
      <c r="BF1031" s="38"/>
      <c r="BG1031" s="38"/>
      <c r="BH1031" s="38"/>
      <c r="BI1031" s="38"/>
      <c r="BJ1031" s="38"/>
      <c r="BK1031" s="38"/>
      <c r="BL1031" s="38"/>
      <c r="BM1031" s="38"/>
      <c r="BN1031" s="38"/>
      <c r="BO1031" s="38"/>
      <c r="BP1031" s="38"/>
      <c r="BQ1031" s="38"/>
      <c r="BR1031" s="38"/>
      <c r="BS1031" s="38"/>
      <c r="BT1031" s="38"/>
      <c r="BU1031" s="38"/>
      <c r="BV1031" s="38"/>
      <c r="BW1031" s="38"/>
      <c r="BX1031" s="38"/>
      <c r="BY1031" s="38"/>
      <c r="BZ1031" s="38"/>
      <c r="CA1031" s="38"/>
      <c r="CB1031" s="38"/>
      <c r="CC1031" s="38"/>
      <c r="CD1031" s="38"/>
      <c r="CE1031" s="38"/>
      <c r="CF1031" s="38"/>
      <c r="CG1031" s="38"/>
      <c r="CH1031" s="38"/>
      <c r="CI1031" s="38"/>
      <c r="CJ1031" s="38"/>
      <c r="CK1031" s="38"/>
      <c r="CL1031" s="38"/>
      <c r="CM1031" s="38"/>
      <c r="CN1031" s="38"/>
      <c r="CO1031" s="38"/>
      <c r="CP1031" s="38"/>
      <c r="CQ1031" s="38"/>
      <c r="CR1031" s="38"/>
      <c r="CS1031" s="38"/>
      <c r="CT1031" s="38"/>
      <c r="CU1031" s="38"/>
      <c r="CV1031" s="38"/>
      <c r="CW1031" s="38"/>
      <c r="CX1031" s="38"/>
      <c r="CY1031" s="38"/>
      <c r="CZ1031" s="38"/>
      <c r="DA1031" s="38"/>
      <c r="DB1031" s="38"/>
      <c r="DC1031" s="38"/>
      <c r="DD1031" s="38"/>
      <c r="DE1031" s="38"/>
      <c r="DF1031" s="38"/>
      <c r="DG1031" s="38"/>
      <c r="DH1031" s="38"/>
      <c r="DI1031" s="124"/>
    </row>
    <row r="1032" spans="1:113" s="35" customFormat="1" ht="15.75" thickTop="1" thickBot="1">
      <c r="A1032" s="872">
        <v>2212</v>
      </c>
      <c r="B1032" s="836" t="s">
        <v>5804</v>
      </c>
      <c r="C1032" s="115" t="s">
        <v>148</v>
      </c>
      <c r="D1032" s="241">
        <v>3294</v>
      </c>
      <c r="E1032" s="242" t="s">
        <v>149</v>
      </c>
      <c r="F1032" s="242">
        <v>15</v>
      </c>
      <c r="G1032" s="242" t="s">
        <v>150</v>
      </c>
      <c r="H1032" s="297">
        <v>45257</v>
      </c>
      <c r="I1032" s="298">
        <v>50000</v>
      </c>
      <c r="J1032" s="242">
        <v>12</v>
      </c>
      <c r="K1032" s="294">
        <f t="shared" si="16"/>
        <v>45621</v>
      </c>
      <c r="L1032" s="234">
        <v>9</v>
      </c>
      <c r="M1032" s="234">
        <v>0.01</v>
      </c>
      <c r="N1032" s="234">
        <v>9</v>
      </c>
      <c r="O1032" s="299"/>
      <c r="P1032" s="299"/>
      <c r="Q1032" s="299"/>
      <c r="R1032" s="299"/>
      <c r="S1032" s="299"/>
      <c r="T1032" s="299"/>
      <c r="U1032" s="299"/>
      <c r="V1032" s="299"/>
      <c r="W1032" s="299"/>
      <c r="X1032" s="298">
        <v>50000</v>
      </c>
      <c r="Y1032" s="301"/>
      <c r="Z1032" s="38"/>
      <c r="AA1032" s="38"/>
      <c r="AB1032" s="38"/>
      <c r="AC1032" s="38"/>
      <c r="AD1032" s="38"/>
      <c r="AE1032" s="38"/>
      <c r="AF1032" s="38"/>
      <c r="AG1032" s="38"/>
      <c r="AH1032" s="38"/>
      <c r="AI1032" s="38"/>
      <c r="AJ1032" s="38"/>
      <c r="AK1032" s="38"/>
      <c r="AL1032" s="38"/>
      <c r="AM1032" s="38"/>
      <c r="AN1032" s="38"/>
      <c r="AO1032" s="38"/>
      <c r="AP1032" s="38"/>
      <c r="AQ1032" s="38"/>
      <c r="AR1032" s="38"/>
      <c r="AS1032" s="38"/>
      <c r="AT1032" s="38"/>
      <c r="AU1032" s="38"/>
      <c r="AV1032" s="38"/>
      <c r="AW1032" s="38"/>
      <c r="AX1032" s="38"/>
      <c r="AY1032" s="38"/>
      <c r="AZ1032" s="38"/>
      <c r="BA1032" s="38"/>
      <c r="BB1032" s="38"/>
      <c r="BC1032" s="38"/>
      <c r="BD1032" s="38"/>
      <c r="BE1032" s="38"/>
      <c r="BF1032" s="38"/>
      <c r="BG1032" s="38"/>
      <c r="BH1032" s="38"/>
      <c r="BI1032" s="38"/>
      <c r="BJ1032" s="38"/>
      <c r="BK1032" s="38"/>
      <c r="BL1032" s="38"/>
      <c r="BM1032" s="38"/>
      <c r="BN1032" s="38"/>
      <c r="BO1032" s="38"/>
      <c r="BP1032" s="38"/>
      <c r="BQ1032" s="38"/>
      <c r="BR1032" s="38"/>
      <c r="BS1032" s="38"/>
      <c r="BT1032" s="38"/>
      <c r="BU1032" s="38"/>
      <c r="BV1032" s="38"/>
      <c r="BW1032" s="38"/>
      <c r="BX1032" s="38"/>
      <c r="BY1032" s="38"/>
      <c r="BZ1032" s="38"/>
      <c r="CA1032" s="38"/>
      <c r="CB1032" s="38"/>
      <c r="CC1032" s="38"/>
      <c r="CD1032" s="38"/>
      <c r="CE1032" s="38"/>
      <c r="CF1032" s="38"/>
      <c r="CG1032" s="38"/>
      <c r="CH1032" s="38"/>
      <c r="CI1032" s="38"/>
      <c r="CJ1032" s="38"/>
      <c r="CK1032" s="38"/>
      <c r="CL1032" s="38"/>
      <c r="CM1032" s="38"/>
      <c r="CN1032" s="38"/>
      <c r="CO1032" s="38"/>
      <c r="CP1032" s="38"/>
      <c r="CQ1032" s="38"/>
      <c r="CR1032" s="38"/>
      <c r="CS1032" s="38"/>
      <c r="CT1032" s="38"/>
      <c r="CU1032" s="38"/>
      <c r="CV1032" s="38"/>
      <c r="CW1032" s="38"/>
      <c r="CX1032" s="38"/>
      <c r="CY1032" s="38"/>
      <c r="CZ1032" s="38"/>
      <c r="DA1032" s="38"/>
      <c r="DB1032" s="38"/>
      <c r="DC1032" s="38"/>
      <c r="DD1032" s="38"/>
      <c r="DE1032" s="38"/>
      <c r="DF1032" s="38"/>
      <c r="DG1032" s="38"/>
      <c r="DH1032" s="38"/>
      <c r="DI1032" s="124"/>
    </row>
    <row r="1033" spans="1:113" s="35" customFormat="1" ht="15.75" thickTop="1" thickBot="1">
      <c r="A1033" s="872">
        <v>2263</v>
      </c>
      <c r="B1033" s="836" t="s">
        <v>5804</v>
      </c>
      <c r="C1033" s="115" t="s">
        <v>148</v>
      </c>
      <c r="D1033" s="241">
        <v>3295</v>
      </c>
      <c r="E1033" s="242" t="s">
        <v>149</v>
      </c>
      <c r="F1033" s="242">
        <v>15</v>
      </c>
      <c r="G1033" s="242" t="s">
        <v>150</v>
      </c>
      <c r="H1033" s="297">
        <v>45257</v>
      </c>
      <c r="I1033" s="298">
        <v>50000</v>
      </c>
      <c r="J1033" s="242">
        <v>12</v>
      </c>
      <c r="K1033" s="294">
        <f t="shared" si="16"/>
        <v>45621</v>
      </c>
      <c r="L1033" s="234">
        <v>9</v>
      </c>
      <c r="M1033" s="234">
        <v>0.01</v>
      </c>
      <c r="N1033" s="234">
        <v>9</v>
      </c>
      <c r="O1033" s="299"/>
      <c r="P1033" s="299"/>
      <c r="Q1033" s="299"/>
      <c r="R1033" s="299"/>
      <c r="S1033" s="299"/>
      <c r="T1033" s="299"/>
      <c r="U1033" s="299"/>
      <c r="V1033" s="299"/>
      <c r="W1033" s="299"/>
      <c r="X1033" s="298">
        <v>50000</v>
      </c>
      <c r="Y1033" s="301"/>
      <c r="Z1033" s="38"/>
      <c r="AA1033" s="38"/>
      <c r="AB1033" s="38"/>
      <c r="AC1033" s="38"/>
      <c r="AD1033" s="38"/>
      <c r="AE1033" s="38"/>
      <c r="AF1033" s="38"/>
      <c r="AG1033" s="38"/>
      <c r="AH1033" s="38"/>
      <c r="AI1033" s="38"/>
      <c r="AJ1033" s="38"/>
      <c r="AK1033" s="38"/>
      <c r="AL1033" s="38"/>
      <c r="AM1033" s="38"/>
      <c r="AN1033" s="38"/>
      <c r="AO1033" s="38"/>
      <c r="AP1033" s="38"/>
      <c r="AQ1033" s="38"/>
      <c r="AR1033" s="38"/>
      <c r="AS1033" s="38"/>
      <c r="AT1033" s="38"/>
      <c r="AU1033" s="38"/>
      <c r="AV1033" s="38"/>
      <c r="AW1033" s="38"/>
      <c r="AX1033" s="38"/>
      <c r="AY1033" s="38"/>
      <c r="AZ1033" s="38"/>
      <c r="BA1033" s="38"/>
      <c r="BB1033" s="38"/>
      <c r="BC1033" s="38"/>
      <c r="BD1033" s="38"/>
      <c r="BE1033" s="38"/>
      <c r="BF1033" s="38"/>
      <c r="BG1033" s="38"/>
      <c r="BH1033" s="38"/>
      <c r="BI1033" s="38"/>
      <c r="BJ1033" s="38"/>
      <c r="BK1033" s="38"/>
      <c r="BL1033" s="38"/>
      <c r="BM1033" s="38"/>
      <c r="BN1033" s="38"/>
      <c r="BO1033" s="38"/>
      <c r="BP1033" s="38"/>
      <c r="BQ1033" s="38"/>
      <c r="BR1033" s="38"/>
      <c r="BS1033" s="38"/>
      <c r="BT1033" s="38"/>
      <c r="BU1033" s="38"/>
      <c r="BV1033" s="38"/>
      <c r="BW1033" s="38"/>
      <c r="BX1033" s="38"/>
      <c r="BY1033" s="38"/>
      <c r="BZ1033" s="38"/>
      <c r="CA1033" s="38"/>
      <c r="CB1033" s="38"/>
      <c r="CC1033" s="38"/>
      <c r="CD1033" s="38"/>
      <c r="CE1033" s="38"/>
      <c r="CF1033" s="38"/>
      <c r="CG1033" s="38"/>
      <c r="CH1033" s="38"/>
      <c r="CI1033" s="38"/>
      <c r="CJ1033" s="38"/>
      <c r="CK1033" s="38"/>
      <c r="CL1033" s="38"/>
      <c r="CM1033" s="38"/>
      <c r="CN1033" s="38"/>
      <c r="CO1033" s="38"/>
      <c r="CP1033" s="38"/>
      <c r="CQ1033" s="38"/>
      <c r="CR1033" s="38"/>
      <c r="CS1033" s="38"/>
      <c r="CT1033" s="38"/>
      <c r="CU1033" s="38"/>
      <c r="CV1033" s="38"/>
      <c r="CW1033" s="38"/>
      <c r="CX1033" s="38"/>
      <c r="CY1033" s="38"/>
      <c r="CZ1033" s="38"/>
      <c r="DA1033" s="38"/>
      <c r="DB1033" s="38"/>
      <c r="DC1033" s="38"/>
      <c r="DD1033" s="38"/>
      <c r="DE1033" s="38"/>
      <c r="DF1033" s="38"/>
      <c r="DG1033" s="38"/>
      <c r="DH1033" s="38"/>
      <c r="DI1033" s="124"/>
    </row>
    <row r="1034" spans="1:113" s="35" customFormat="1" ht="15.75" thickTop="1" thickBot="1">
      <c r="A1034" s="872">
        <v>1624</v>
      </c>
      <c r="B1034" s="836" t="s">
        <v>5804</v>
      </c>
      <c r="C1034" s="115" t="s">
        <v>148</v>
      </c>
      <c r="D1034" s="241">
        <v>3296</v>
      </c>
      <c r="E1034" s="242" t="s">
        <v>149</v>
      </c>
      <c r="F1034" s="242">
        <v>15</v>
      </c>
      <c r="G1034" s="242" t="s">
        <v>150</v>
      </c>
      <c r="H1034" s="297">
        <v>45257</v>
      </c>
      <c r="I1034" s="298">
        <v>50000</v>
      </c>
      <c r="J1034" s="242">
        <v>12</v>
      </c>
      <c r="K1034" s="294">
        <f t="shared" si="16"/>
        <v>45621</v>
      </c>
      <c r="L1034" s="234">
        <v>9</v>
      </c>
      <c r="M1034" s="234">
        <v>0.01</v>
      </c>
      <c r="N1034" s="234">
        <v>9</v>
      </c>
      <c r="O1034" s="299"/>
      <c r="P1034" s="299"/>
      <c r="Q1034" s="299"/>
      <c r="R1034" s="299"/>
      <c r="S1034" s="299"/>
      <c r="T1034" s="299"/>
      <c r="U1034" s="299"/>
      <c r="V1034" s="299"/>
      <c r="W1034" s="299"/>
      <c r="X1034" s="298">
        <v>50000</v>
      </c>
      <c r="Y1034" s="301"/>
      <c r="Z1034" s="38"/>
      <c r="AA1034" s="38"/>
      <c r="AB1034" s="38"/>
      <c r="AC1034" s="38"/>
      <c r="AD1034" s="38"/>
      <c r="AE1034" s="38"/>
      <c r="AF1034" s="38"/>
      <c r="AG1034" s="38"/>
      <c r="AH1034" s="38"/>
      <c r="AI1034" s="38"/>
      <c r="AJ1034" s="38"/>
      <c r="AK1034" s="38"/>
      <c r="AL1034" s="38"/>
      <c r="AM1034" s="38"/>
      <c r="AN1034" s="38"/>
      <c r="AO1034" s="38"/>
      <c r="AP1034" s="38"/>
      <c r="AQ1034" s="38"/>
      <c r="AR1034" s="38"/>
      <c r="AS1034" s="38"/>
      <c r="AT1034" s="38"/>
      <c r="AU1034" s="38"/>
      <c r="AV1034" s="38"/>
      <c r="AW1034" s="38"/>
      <c r="AX1034" s="38"/>
      <c r="AY1034" s="38"/>
      <c r="AZ1034" s="38"/>
      <c r="BA1034" s="38"/>
      <c r="BB1034" s="38"/>
      <c r="BC1034" s="38"/>
      <c r="BD1034" s="38"/>
      <c r="BE1034" s="38"/>
      <c r="BF1034" s="38"/>
      <c r="BG1034" s="38"/>
      <c r="BH1034" s="38"/>
      <c r="BI1034" s="38"/>
      <c r="BJ1034" s="38"/>
      <c r="BK1034" s="38"/>
      <c r="BL1034" s="38"/>
      <c r="BM1034" s="38"/>
      <c r="BN1034" s="38"/>
      <c r="BO1034" s="38"/>
      <c r="BP1034" s="38"/>
      <c r="BQ1034" s="38"/>
      <c r="BR1034" s="38"/>
      <c r="BS1034" s="38"/>
      <c r="BT1034" s="38"/>
      <c r="BU1034" s="38"/>
      <c r="BV1034" s="38"/>
      <c r="BW1034" s="38"/>
      <c r="BX1034" s="38"/>
      <c r="BY1034" s="38"/>
      <c r="BZ1034" s="38"/>
      <c r="CA1034" s="38"/>
      <c r="CB1034" s="38"/>
      <c r="CC1034" s="38"/>
      <c r="CD1034" s="38"/>
      <c r="CE1034" s="38"/>
      <c r="CF1034" s="38"/>
      <c r="CG1034" s="38"/>
      <c r="CH1034" s="38"/>
      <c r="CI1034" s="38"/>
      <c r="CJ1034" s="38"/>
      <c r="CK1034" s="38"/>
      <c r="CL1034" s="38"/>
      <c r="CM1034" s="38"/>
      <c r="CN1034" s="38"/>
      <c r="CO1034" s="38"/>
      <c r="CP1034" s="38"/>
      <c r="CQ1034" s="38"/>
      <c r="CR1034" s="38"/>
      <c r="CS1034" s="38"/>
      <c r="CT1034" s="38"/>
      <c r="CU1034" s="38"/>
      <c r="CV1034" s="38"/>
      <c r="CW1034" s="38"/>
      <c r="CX1034" s="38"/>
      <c r="CY1034" s="38"/>
      <c r="CZ1034" s="38"/>
      <c r="DA1034" s="38"/>
      <c r="DB1034" s="38"/>
      <c r="DC1034" s="38"/>
      <c r="DD1034" s="38"/>
      <c r="DE1034" s="38"/>
      <c r="DF1034" s="38"/>
      <c r="DG1034" s="38"/>
      <c r="DH1034" s="38"/>
      <c r="DI1034" s="124"/>
    </row>
    <row r="1035" spans="1:113" s="35" customFormat="1" ht="15.75" thickTop="1" thickBot="1">
      <c r="A1035" s="872">
        <v>2307</v>
      </c>
      <c r="B1035" s="836" t="s">
        <v>5804</v>
      </c>
      <c r="C1035" s="115" t="s">
        <v>148</v>
      </c>
      <c r="D1035" s="241">
        <v>3297</v>
      </c>
      <c r="E1035" s="242" t="s">
        <v>149</v>
      </c>
      <c r="F1035" s="242">
        <v>15</v>
      </c>
      <c r="G1035" s="242" t="s">
        <v>150</v>
      </c>
      <c r="H1035" s="297">
        <v>45257</v>
      </c>
      <c r="I1035" s="298">
        <v>50000</v>
      </c>
      <c r="J1035" s="242">
        <v>12</v>
      </c>
      <c r="K1035" s="294">
        <f t="shared" si="16"/>
        <v>45621</v>
      </c>
      <c r="L1035" s="234">
        <v>9</v>
      </c>
      <c r="M1035" s="234">
        <v>0.01</v>
      </c>
      <c r="N1035" s="234">
        <v>9</v>
      </c>
      <c r="O1035" s="299"/>
      <c r="P1035" s="299"/>
      <c r="Q1035" s="299"/>
      <c r="R1035" s="299"/>
      <c r="S1035" s="299"/>
      <c r="T1035" s="299"/>
      <c r="U1035" s="299"/>
      <c r="V1035" s="299"/>
      <c r="W1035" s="299"/>
      <c r="X1035" s="298">
        <v>50000</v>
      </c>
      <c r="Y1035" s="301"/>
      <c r="Z1035" s="38"/>
      <c r="AA1035" s="38"/>
      <c r="AB1035" s="38"/>
      <c r="AC1035" s="38"/>
      <c r="AD1035" s="38"/>
      <c r="AE1035" s="38"/>
      <c r="AF1035" s="38"/>
      <c r="AG1035" s="38"/>
      <c r="AH1035" s="38"/>
      <c r="AI1035" s="38"/>
      <c r="AJ1035" s="38"/>
      <c r="AK1035" s="38"/>
      <c r="AL1035" s="38"/>
      <c r="AM1035" s="38"/>
      <c r="AN1035" s="38"/>
      <c r="AO1035" s="38"/>
      <c r="AP1035" s="38"/>
      <c r="AQ1035" s="38"/>
      <c r="AR1035" s="38"/>
      <c r="AS1035" s="38"/>
      <c r="AT1035" s="38"/>
      <c r="AU1035" s="38"/>
      <c r="AV1035" s="38"/>
      <c r="AW1035" s="38"/>
      <c r="AX1035" s="38"/>
      <c r="AY1035" s="38"/>
      <c r="AZ1035" s="38"/>
      <c r="BA1035" s="38"/>
      <c r="BB1035" s="38"/>
      <c r="BC1035" s="38"/>
      <c r="BD1035" s="38"/>
      <c r="BE1035" s="38"/>
      <c r="BF1035" s="38"/>
      <c r="BG1035" s="38"/>
      <c r="BH1035" s="38"/>
      <c r="BI1035" s="38"/>
      <c r="BJ1035" s="38"/>
      <c r="BK1035" s="38"/>
      <c r="BL1035" s="38"/>
      <c r="BM1035" s="38"/>
      <c r="BN1035" s="38"/>
      <c r="BO1035" s="38"/>
      <c r="BP1035" s="38"/>
      <c r="BQ1035" s="38"/>
      <c r="BR1035" s="38"/>
      <c r="BS1035" s="38"/>
      <c r="BT1035" s="38"/>
      <c r="BU1035" s="38"/>
      <c r="BV1035" s="38"/>
      <c r="BW1035" s="38"/>
      <c r="BX1035" s="38"/>
      <c r="BY1035" s="38"/>
      <c r="BZ1035" s="38"/>
      <c r="CA1035" s="38"/>
      <c r="CB1035" s="38"/>
      <c r="CC1035" s="38"/>
      <c r="CD1035" s="38"/>
      <c r="CE1035" s="38"/>
      <c r="CF1035" s="38"/>
      <c r="CG1035" s="38"/>
      <c r="CH1035" s="38"/>
      <c r="CI1035" s="38"/>
      <c r="CJ1035" s="38"/>
      <c r="CK1035" s="38"/>
      <c r="CL1035" s="38"/>
      <c r="CM1035" s="38"/>
      <c r="CN1035" s="38"/>
      <c r="CO1035" s="38"/>
      <c r="CP1035" s="38"/>
      <c r="CQ1035" s="38"/>
      <c r="CR1035" s="38"/>
      <c r="CS1035" s="38"/>
      <c r="CT1035" s="38"/>
      <c r="CU1035" s="38"/>
      <c r="CV1035" s="38"/>
      <c r="CW1035" s="38"/>
      <c r="CX1035" s="38"/>
      <c r="CY1035" s="38"/>
      <c r="CZ1035" s="38"/>
      <c r="DA1035" s="38"/>
      <c r="DB1035" s="38"/>
      <c r="DC1035" s="38"/>
      <c r="DD1035" s="38"/>
      <c r="DE1035" s="38"/>
      <c r="DF1035" s="38"/>
      <c r="DG1035" s="38"/>
      <c r="DH1035" s="38"/>
      <c r="DI1035" s="124"/>
    </row>
    <row r="1036" spans="1:113" s="35" customFormat="1" ht="15.75" thickTop="1" thickBot="1">
      <c r="A1036" s="872">
        <v>2232</v>
      </c>
      <c r="B1036" s="836" t="s">
        <v>5804</v>
      </c>
      <c r="C1036" s="115" t="s">
        <v>148</v>
      </c>
      <c r="D1036" s="241">
        <v>3299</v>
      </c>
      <c r="E1036" s="242" t="s">
        <v>149</v>
      </c>
      <c r="F1036" s="242">
        <v>15</v>
      </c>
      <c r="G1036" s="242" t="s">
        <v>150</v>
      </c>
      <c r="H1036" s="297">
        <v>45210</v>
      </c>
      <c r="I1036" s="298">
        <v>48500</v>
      </c>
      <c r="J1036" s="242">
        <v>12</v>
      </c>
      <c r="K1036" s="294">
        <f t="shared" si="16"/>
        <v>45574</v>
      </c>
      <c r="L1036" s="234">
        <v>9</v>
      </c>
      <c r="M1036" s="234">
        <v>0.01</v>
      </c>
      <c r="N1036" s="234">
        <v>9</v>
      </c>
      <c r="O1036" s="299"/>
      <c r="P1036" s="299"/>
      <c r="Q1036" s="299"/>
      <c r="R1036" s="299"/>
      <c r="S1036" s="299"/>
      <c r="T1036" s="299"/>
      <c r="U1036" s="299"/>
      <c r="V1036" s="299"/>
      <c r="W1036" s="299"/>
      <c r="X1036" s="298">
        <v>48500</v>
      </c>
      <c r="Y1036" s="301"/>
      <c r="Z1036" s="38"/>
      <c r="AA1036" s="38"/>
      <c r="AB1036" s="38"/>
      <c r="AC1036" s="38"/>
      <c r="AD1036" s="38"/>
      <c r="AE1036" s="38"/>
      <c r="AF1036" s="38"/>
      <c r="AG1036" s="38"/>
      <c r="AH1036" s="38"/>
      <c r="AI1036" s="38"/>
      <c r="AJ1036" s="38"/>
      <c r="AK1036" s="38"/>
      <c r="AL1036" s="38"/>
      <c r="AM1036" s="38"/>
      <c r="AN1036" s="38"/>
      <c r="AO1036" s="38"/>
      <c r="AP1036" s="38"/>
      <c r="AQ1036" s="38"/>
      <c r="AR1036" s="38"/>
      <c r="AS1036" s="38"/>
      <c r="AT1036" s="38"/>
      <c r="AU1036" s="38"/>
      <c r="AV1036" s="38"/>
      <c r="AW1036" s="38"/>
      <c r="AX1036" s="38"/>
      <c r="AY1036" s="38"/>
      <c r="AZ1036" s="38"/>
      <c r="BA1036" s="38"/>
      <c r="BB1036" s="38"/>
      <c r="BC1036" s="38"/>
      <c r="BD1036" s="38"/>
      <c r="BE1036" s="38"/>
      <c r="BF1036" s="38"/>
      <c r="BG1036" s="38"/>
      <c r="BH1036" s="38"/>
      <c r="BI1036" s="38"/>
      <c r="BJ1036" s="38"/>
      <c r="BK1036" s="38"/>
      <c r="BL1036" s="38"/>
      <c r="BM1036" s="38"/>
      <c r="BN1036" s="38"/>
      <c r="BO1036" s="38"/>
      <c r="BP1036" s="38"/>
      <c r="BQ1036" s="38"/>
      <c r="BR1036" s="38"/>
      <c r="BS1036" s="38"/>
      <c r="BT1036" s="38"/>
      <c r="BU1036" s="38"/>
      <c r="BV1036" s="38"/>
      <c r="BW1036" s="38"/>
      <c r="BX1036" s="38"/>
      <c r="BY1036" s="38"/>
      <c r="BZ1036" s="38"/>
      <c r="CA1036" s="38"/>
      <c r="CB1036" s="38"/>
      <c r="CC1036" s="38"/>
      <c r="CD1036" s="38"/>
      <c r="CE1036" s="38"/>
      <c r="CF1036" s="38"/>
      <c r="CG1036" s="38"/>
      <c r="CH1036" s="38"/>
      <c r="CI1036" s="38"/>
      <c r="CJ1036" s="38"/>
      <c r="CK1036" s="38"/>
      <c r="CL1036" s="38"/>
      <c r="CM1036" s="38"/>
      <c r="CN1036" s="38"/>
      <c r="CO1036" s="38"/>
      <c r="CP1036" s="38"/>
      <c r="CQ1036" s="38"/>
      <c r="CR1036" s="38"/>
      <c r="CS1036" s="38"/>
      <c r="CT1036" s="38"/>
      <c r="CU1036" s="38"/>
      <c r="CV1036" s="38"/>
      <c r="CW1036" s="38"/>
      <c r="CX1036" s="38"/>
      <c r="CY1036" s="38"/>
      <c r="CZ1036" s="38"/>
      <c r="DA1036" s="38"/>
      <c r="DB1036" s="38"/>
      <c r="DC1036" s="38"/>
      <c r="DD1036" s="38"/>
      <c r="DE1036" s="38"/>
      <c r="DF1036" s="38"/>
      <c r="DG1036" s="38"/>
      <c r="DH1036" s="38"/>
      <c r="DI1036" s="124"/>
    </row>
    <row r="1037" spans="1:113" s="35" customFormat="1" ht="15.75" thickTop="1" thickBot="1">
      <c r="A1037" s="872">
        <v>1699</v>
      </c>
      <c r="B1037" s="836" t="s">
        <v>5804</v>
      </c>
      <c r="C1037" s="115" t="s">
        <v>148</v>
      </c>
      <c r="D1037" s="241">
        <v>3301</v>
      </c>
      <c r="E1037" s="242" t="s">
        <v>149</v>
      </c>
      <c r="F1037" s="242">
        <v>15</v>
      </c>
      <c r="G1037" s="242" t="s">
        <v>150</v>
      </c>
      <c r="H1037" s="297">
        <v>45257</v>
      </c>
      <c r="I1037" s="298">
        <v>50000</v>
      </c>
      <c r="J1037" s="242">
        <v>12</v>
      </c>
      <c r="K1037" s="294">
        <f t="shared" si="16"/>
        <v>45621</v>
      </c>
      <c r="L1037" s="234">
        <v>9</v>
      </c>
      <c r="M1037" s="234">
        <v>0.01</v>
      </c>
      <c r="N1037" s="234">
        <v>9</v>
      </c>
      <c r="O1037" s="299"/>
      <c r="P1037" s="299"/>
      <c r="Q1037" s="299"/>
      <c r="R1037" s="299"/>
      <c r="S1037" s="299"/>
      <c r="T1037" s="299"/>
      <c r="U1037" s="299"/>
      <c r="V1037" s="299"/>
      <c r="W1037" s="299"/>
      <c r="X1037" s="298">
        <v>50000</v>
      </c>
      <c r="Y1037" s="301"/>
      <c r="Z1037" s="38"/>
      <c r="AA1037" s="38"/>
      <c r="AB1037" s="38"/>
      <c r="AC1037" s="38"/>
      <c r="AD1037" s="38"/>
      <c r="AE1037" s="38"/>
      <c r="AF1037" s="38"/>
      <c r="AG1037" s="38"/>
      <c r="AH1037" s="38"/>
      <c r="AI1037" s="38"/>
      <c r="AJ1037" s="38"/>
      <c r="AK1037" s="38"/>
      <c r="AL1037" s="38"/>
      <c r="AM1037" s="38"/>
      <c r="AN1037" s="38"/>
      <c r="AO1037" s="38"/>
      <c r="AP1037" s="38"/>
      <c r="AQ1037" s="38"/>
      <c r="AR1037" s="38"/>
      <c r="AS1037" s="38"/>
      <c r="AT1037" s="38"/>
      <c r="AU1037" s="38"/>
      <c r="AV1037" s="38"/>
      <c r="AW1037" s="38"/>
      <c r="AX1037" s="38"/>
      <c r="AY1037" s="38"/>
      <c r="AZ1037" s="38"/>
      <c r="BA1037" s="38"/>
      <c r="BB1037" s="38"/>
      <c r="BC1037" s="38"/>
      <c r="BD1037" s="38"/>
      <c r="BE1037" s="38"/>
      <c r="BF1037" s="38"/>
      <c r="BG1037" s="38"/>
      <c r="BH1037" s="38"/>
      <c r="BI1037" s="38"/>
      <c r="BJ1037" s="38"/>
      <c r="BK1037" s="38"/>
      <c r="BL1037" s="38"/>
      <c r="BM1037" s="38"/>
      <c r="BN1037" s="38"/>
      <c r="BO1037" s="38"/>
      <c r="BP1037" s="38"/>
      <c r="BQ1037" s="38"/>
      <c r="BR1037" s="38"/>
      <c r="BS1037" s="38"/>
      <c r="BT1037" s="38"/>
      <c r="BU1037" s="38"/>
      <c r="BV1037" s="38"/>
      <c r="BW1037" s="38"/>
      <c r="BX1037" s="38"/>
      <c r="BY1037" s="38"/>
      <c r="BZ1037" s="38"/>
      <c r="CA1037" s="38"/>
      <c r="CB1037" s="38"/>
      <c r="CC1037" s="38"/>
      <c r="CD1037" s="38"/>
      <c r="CE1037" s="38"/>
      <c r="CF1037" s="38"/>
      <c r="CG1037" s="38"/>
      <c r="CH1037" s="38"/>
      <c r="CI1037" s="38"/>
      <c r="CJ1037" s="38"/>
      <c r="CK1037" s="38"/>
      <c r="CL1037" s="38"/>
      <c r="CM1037" s="38"/>
      <c r="CN1037" s="38"/>
      <c r="CO1037" s="38"/>
      <c r="CP1037" s="38"/>
      <c r="CQ1037" s="38"/>
      <c r="CR1037" s="38"/>
      <c r="CS1037" s="38"/>
      <c r="CT1037" s="38"/>
      <c r="CU1037" s="38"/>
      <c r="CV1037" s="38"/>
      <c r="CW1037" s="38"/>
      <c r="CX1037" s="38"/>
      <c r="CY1037" s="38"/>
      <c r="CZ1037" s="38"/>
      <c r="DA1037" s="38"/>
      <c r="DB1037" s="38"/>
      <c r="DC1037" s="38"/>
      <c r="DD1037" s="38"/>
      <c r="DE1037" s="38"/>
      <c r="DF1037" s="38"/>
      <c r="DG1037" s="38"/>
      <c r="DH1037" s="38"/>
      <c r="DI1037" s="124"/>
    </row>
    <row r="1038" spans="1:113" s="35" customFormat="1" ht="15.75" thickTop="1" thickBot="1">
      <c r="A1038" s="872">
        <v>2253</v>
      </c>
      <c r="B1038" s="836" t="s">
        <v>5804</v>
      </c>
      <c r="C1038" s="115" t="s">
        <v>148</v>
      </c>
      <c r="D1038" s="241">
        <v>3302</v>
      </c>
      <c r="E1038" s="242" t="s">
        <v>149</v>
      </c>
      <c r="F1038" s="242">
        <v>15</v>
      </c>
      <c r="G1038" s="242" t="s">
        <v>150</v>
      </c>
      <c r="H1038" s="297">
        <v>45257</v>
      </c>
      <c r="I1038" s="298">
        <v>50000</v>
      </c>
      <c r="J1038" s="242">
        <v>12</v>
      </c>
      <c r="K1038" s="294">
        <f t="shared" si="16"/>
        <v>45621</v>
      </c>
      <c r="L1038" s="234">
        <v>9</v>
      </c>
      <c r="M1038" s="234">
        <v>0.01</v>
      </c>
      <c r="N1038" s="234">
        <v>9</v>
      </c>
      <c r="O1038" s="299"/>
      <c r="P1038" s="299"/>
      <c r="Q1038" s="299"/>
      <c r="R1038" s="299"/>
      <c r="S1038" s="299"/>
      <c r="T1038" s="299"/>
      <c r="U1038" s="299"/>
      <c r="V1038" s="299"/>
      <c r="W1038" s="299"/>
      <c r="X1038" s="298">
        <v>50000</v>
      </c>
      <c r="Y1038" s="301"/>
      <c r="Z1038" s="38"/>
      <c r="AA1038" s="38"/>
      <c r="AB1038" s="38"/>
      <c r="AC1038" s="38"/>
      <c r="AD1038" s="38"/>
      <c r="AE1038" s="38"/>
      <c r="AF1038" s="38"/>
      <c r="AG1038" s="38"/>
      <c r="AH1038" s="38"/>
      <c r="AI1038" s="38"/>
      <c r="AJ1038" s="38"/>
      <c r="AK1038" s="38"/>
      <c r="AL1038" s="38"/>
      <c r="AM1038" s="38"/>
      <c r="AN1038" s="38"/>
      <c r="AO1038" s="38"/>
      <c r="AP1038" s="38"/>
      <c r="AQ1038" s="38"/>
      <c r="AR1038" s="38"/>
      <c r="AS1038" s="38"/>
      <c r="AT1038" s="38"/>
      <c r="AU1038" s="38"/>
      <c r="AV1038" s="38"/>
      <c r="AW1038" s="38"/>
      <c r="AX1038" s="38"/>
      <c r="AY1038" s="38"/>
      <c r="AZ1038" s="38"/>
      <c r="BA1038" s="38"/>
      <c r="BB1038" s="38"/>
      <c r="BC1038" s="38"/>
      <c r="BD1038" s="38"/>
      <c r="BE1038" s="38"/>
      <c r="BF1038" s="38"/>
      <c r="BG1038" s="38"/>
      <c r="BH1038" s="38"/>
      <c r="BI1038" s="38"/>
      <c r="BJ1038" s="38"/>
      <c r="BK1038" s="38"/>
      <c r="BL1038" s="38"/>
      <c r="BM1038" s="38"/>
      <c r="BN1038" s="38"/>
      <c r="BO1038" s="38"/>
      <c r="BP1038" s="38"/>
      <c r="BQ1038" s="38"/>
      <c r="BR1038" s="38"/>
      <c r="BS1038" s="38"/>
      <c r="BT1038" s="38"/>
      <c r="BU1038" s="38"/>
      <c r="BV1038" s="38"/>
      <c r="BW1038" s="38"/>
      <c r="BX1038" s="38"/>
      <c r="BY1038" s="38"/>
      <c r="BZ1038" s="38"/>
      <c r="CA1038" s="38"/>
      <c r="CB1038" s="38"/>
      <c r="CC1038" s="38"/>
      <c r="CD1038" s="38"/>
      <c r="CE1038" s="38"/>
      <c r="CF1038" s="38"/>
      <c r="CG1038" s="38"/>
      <c r="CH1038" s="38"/>
      <c r="CI1038" s="38"/>
      <c r="CJ1038" s="38"/>
      <c r="CK1038" s="38"/>
      <c r="CL1038" s="38"/>
      <c r="CM1038" s="38"/>
      <c r="CN1038" s="38"/>
      <c r="CO1038" s="38"/>
      <c r="CP1038" s="38"/>
      <c r="CQ1038" s="38"/>
      <c r="CR1038" s="38"/>
      <c r="CS1038" s="38"/>
      <c r="CT1038" s="38"/>
      <c r="CU1038" s="38"/>
      <c r="CV1038" s="38"/>
      <c r="CW1038" s="38"/>
      <c r="CX1038" s="38"/>
      <c r="CY1038" s="38"/>
      <c r="CZ1038" s="38"/>
      <c r="DA1038" s="38"/>
      <c r="DB1038" s="38"/>
      <c r="DC1038" s="38"/>
      <c r="DD1038" s="38"/>
      <c r="DE1038" s="38"/>
      <c r="DF1038" s="38"/>
      <c r="DG1038" s="38"/>
      <c r="DH1038" s="38"/>
      <c r="DI1038" s="124"/>
    </row>
    <row r="1039" spans="1:113" s="35" customFormat="1" ht="15.75" thickTop="1" thickBot="1">
      <c r="A1039" s="872">
        <v>2258</v>
      </c>
      <c r="B1039" s="836" t="s">
        <v>5804</v>
      </c>
      <c r="C1039" s="115" t="s">
        <v>148</v>
      </c>
      <c r="D1039" s="241">
        <v>3303</v>
      </c>
      <c r="E1039" s="242" t="s">
        <v>149</v>
      </c>
      <c r="F1039" s="242">
        <v>15</v>
      </c>
      <c r="G1039" s="242" t="s">
        <v>150</v>
      </c>
      <c r="H1039" s="297">
        <v>45237</v>
      </c>
      <c r="I1039" s="298">
        <v>50000</v>
      </c>
      <c r="J1039" s="242">
        <v>12</v>
      </c>
      <c r="K1039" s="294">
        <f t="shared" si="16"/>
        <v>45601</v>
      </c>
      <c r="L1039" s="234">
        <v>9</v>
      </c>
      <c r="M1039" s="234">
        <v>0.01</v>
      </c>
      <c r="N1039" s="234">
        <v>9</v>
      </c>
      <c r="O1039" s="299"/>
      <c r="P1039" s="299"/>
      <c r="Q1039" s="299"/>
      <c r="R1039" s="299"/>
      <c r="S1039" s="299"/>
      <c r="T1039" s="299"/>
      <c r="U1039" s="299"/>
      <c r="V1039" s="299"/>
      <c r="W1039" s="299"/>
      <c r="X1039" s="298">
        <v>50000</v>
      </c>
      <c r="Y1039" s="301"/>
      <c r="Z1039" s="38"/>
      <c r="AA1039" s="38"/>
      <c r="AB1039" s="38"/>
      <c r="AC1039" s="38"/>
      <c r="AD1039" s="38"/>
      <c r="AE1039" s="38"/>
      <c r="AF1039" s="38"/>
      <c r="AG1039" s="38"/>
      <c r="AH1039" s="38"/>
      <c r="AI1039" s="38"/>
      <c r="AJ1039" s="38"/>
      <c r="AK1039" s="38"/>
      <c r="AL1039" s="38"/>
      <c r="AM1039" s="38"/>
      <c r="AN1039" s="38"/>
      <c r="AO1039" s="38"/>
      <c r="AP1039" s="38"/>
      <c r="AQ1039" s="38"/>
      <c r="AR1039" s="38"/>
      <c r="AS1039" s="38"/>
      <c r="AT1039" s="38"/>
      <c r="AU1039" s="38"/>
      <c r="AV1039" s="38"/>
      <c r="AW1039" s="38"/>
      <c r="AX1039" s="38"/>
      <c r="AY1039" s="38"/>
      <c r="AZ1039" s="38"/>
      <c r="BA1039" s="38"/>
      <c r="BB1039" s="38"/>
      <c r="BC1039" s="38"/>
      <c r="BD1039" s="38"/>
      <c r="BE1039" s="38"/>
      <c r="BF1039" s="38"/>
      <c r="BG1039" s="38"/>
      <c r="BH1039" s="38"/>
      <c r="BI1039" s="38"/>
      <c r="BJ1039" s="38"/>
      <c r="BK1039" s="38"/>
      <c r="BL1039" s="38"/>
      <c r="BM1039" s="38"/>
      <c r="BN1039" s="38"/>
      <c r="BO1039" s="38"/>
      <c r="BP1039" s="38"/>
      <c r="BQ1039" s="38"/>
      <c r="BR1039" s="38"/>
      <c r="BS1039" s="38"/>
      <c r="BT1039" s="38"/>
      <c r="BU1039" s="38"/>
      <c r="BV1039" s="38"/>
      <c r="BW1039" s="38"/>
      <c r="BX1039" s="38"/>
      <c r="BY1039" s="38"/>
      <c r="BZ1039" s="38"/>
      <c r="CA1039" s="38"/>
      <c r="CB1039" s="38"/>
      <c r="CC1039" s="38"/>
      <c r="CD1039" s="38"/>
      <c r="CE1039" s="38"/>
      <c r="CF1039" s="38"/>
      <c r="CG1039" s="38"/>
      <c r="CH1039" s="38"/>
      <c r="CI1039" s="38"/>
      <c r="CJ1039" s="38"/>
      <c r="CK1039" s="38"/>
      <c r="CL1039" s="38"/>
      <c r="CM1039" s="38"/>
      <c r="CN1039" s="38"/>
      <c r="CO1039" s="38"/>
      <c r="CP1039" s="38"/>
      <c r="CQ1039" s="38"/>
      <c r="CR1039" s="38"/>
      <c r="CS1039" s="38"/>
      <c r="CT1039" s="38"/>
      <c r="CU1039" s="38"/>
      <c r="CV1039" s="38"/>
      <c r="CW1039" s="38"/>
      <c r="CX1039" s="38"/>
      <c r="CY1039" s="38"/>
      <c r="CZ1039" s="38"/>
      <c r="DA1039" s="38"/>
      <c r="DB1039" s="38"/>
      <c r="DC1039" s="38"/>
      <c r="DD1039" s="38"/>
      <c r="DE1039" s="38"/>
      <c r="DF1039" s="38"/>
      <c r="DG1039" s="38"/>
      <c r="DH1039" s="38"/>
      <c r="DI1039" s="124"/>
    </row>
    <row r="1040" spans="1:113" s="35" customFormat="1" ht="15.75" thickTop="1" thickBot="1">
      <c r="A1040" s="872">
        <v>1373</v>
      </c>
      <c r="B1040" s="836" t="s">
        <v>5804</v>
      </c>
      <c r="C1040" s="115" t="s">
        <v>148</v>
      </c>
      <c r="D1040" s="241">
        <v>3304</v>
      </c>
      <c r="E1040" s="242" t="s">
        <v>149</v>
      </c>
      <c r="F1040" s="242">
        <v>15</v>
      </c>
      <c r="G1040" s="242" t="s">
        <v>150</v>
      </c>
      <c r="H1040" s="297">
        <v>45257</v>
      </c>
      <c r="I1040" s="298">
        <v>50000</v>
      </c>
      <c r="J1040" s="242">
        <v>12</v>
      </c>
      <c r="K1040" s="294">
        <f t="shared" si="16"/>
        <v>45621</v>
      </c>
      <c r="L1040" s="234">
        <v>9</v>
      </c>
      <c r="M1040" s="234">
        <v>0.01</v>
      </c>
      <c r="N1040" s="234">
        <v>9</v>
      </c>
      <c r="O1040" s="299"/>
      <c r="P1040" s="299"/>
      <c r="Q1040" s="299"/>
      <c r="R1040" s="299"/>
      <c r="S1040" s="299"/>
      <c r="T1040" s="299"/>
      <c r="U1040" s="299"/>
      <c r="V1040" s="299"/>
      <c r="W1040" s="299"/>
      <c r="X1040" s="298">
        <v>50000</v>
      </c>
      <c r="Y1040" s="301"/>
      <c r="Z1040" s="38"/>
      <c r="AA1040" s="38"/>
      <c r="AB1040" s="38"/>
      <c r="AC1040" s="38"/>
      <c r="AD1040" s="38"/>
      <c r="AE1040" s="38"/>
      <c r="AF1040" s="38"/>
      <c r="AG1040" s="38"/>
      <c r="AH1040" s="38"/>
      <c r="AI1040" s="38"/>
      <c r="AJ1040" s="38"/>
      <c r="AK1040" s="38"/>
      <c r="AL1040" s="38"/>
      <c r="AM1040" s="38"/>
      <c r="AN1040" s="38"/>
      <c r="AO1040" s="38"/>
      <c r="AP1040" s="38"/>
      <c r="AQ1040" s="38"/>
      <c r="AR1040" s="38"/>
      <c r="AS1040" s="38"/>
      <c r="AT1040" s="38"/>
      <c r="AU1040" s="38"/>
      <c r="AV1040" s="38"/>
      <c r="AW1040" s="38"/>
      <c r="AX1040" s="38"/>
      <c r="AY1040" s="38"/>
      <c r="AZ1040" s="38"/>
      <c r="BA1040" s="38"/>
      <c r="BB1040" s="38"/>
      <c r="BC1040" s="38"/>
      <c r="BD1040" s="38"/>
      <c r="BE1040" s="38"/>
      <c r="BF1040" s="38"/>
      <c r="BG1040" s="38"/>
      <c r="BH1040" s="38"/>
      <c r="BI1040" s="38"/>
      <c r="BJ1040" s="38"/>
      <c r="BK1040" s="38"/>
      <c r="BL1040" s="38"/>
      <c r="BM1040" s="38"/>
      <c r="BN1040" s="38"/>
      <c r="BO1040" s="38"/>
      <c r="BP1040" s="38"/>
      <c r="BQ1040" s="38"/>
      <c r="BR1040" s="38"/>
      <c r="BS1040" s="38"/>
      <c r="BT1040" s="38"/>
      <c r="BU1040" s="38"/>
      <c r="BV1040" s="38"/>
      <c r="BW1040" s="38"/>
      <c r="BX1040" s="38"/>
      <c r="BY1040" s="38"/>
      <c r="BZ1040" s="38"/>
      <c r="CA1040" s="38"/>
      <c r="CB1040" s="38"/>
      <c r="CC1040" s="38"/>
      <c r="CD1040" s="38"/>
      <c r="CE1040" s="38"/>
      <c r="CF1040" s="38"/>
      <c r="CG1040" s="38"/>
      <c r="CH1040" s="38"/>
      <c r="CI1040" s="38"/>
      <c r="CJ1040" s="38"/>
      <c r="CK1040" s="38"/>
      <c r="CL1040" s="38"/>
      <c r="CM1040" s="38"/>
      <c r="CN1040" s="38"/>
      <c r="CO1040" s="38"/>
      <c r="CP1040" s="38"/>
      <c r="CQ1040" s="38"/>
      <c r="CR1040" s="38"/>
      <c r="CS1040" s="38"/>
      <c r="CT1040" s="38"/>
      <c r="CU1040" s="38"/>
      <c r="CV1040" s="38"/>
      <c r="CW1040" s="38"/>
      <c r="CX1040" s="38"/>
      <c r="CY1040" s="38"/>
      <c r="CZ1040" s="38"/>
      <c r="DA1040" s="38"/>
      <c r="DB1040" s="38"/>
      <c r="DC1040" s="38"/>
      <c r="DD1040" s="38"/>
      <c r="DE1040" s="38"/>
      <c r="DF1040" s="38"/>
      <c r="DG1040" s="38"/>
      <c r="DH1040" s="38"/>
      <c r="DI1040" s="124"/>
    </row>
    <row r="1041" spans="1:113" s="35" customFormat="1" ht="15.75" thickTop="1" thickBot="1">
      <c r="A1041" s="872">
        <v>1582</v>
      </c>
      <c r="B1041" s="836" t="s">
        <v>5804</v>
      </c>
      <c r="C1041" s="115" t="s">
        <v>148</v>
      </c>
      <c r="D1041" s="241">
        <v>3305</v>
      </c>
      <c r="E1041" s="242" t="s">
        <v>149</v>
      </c>
      <c r="F1041" s="242">
        <v>15</v>
      </c>
      <c r="G1041" s="242" t="s">
        <v>150</v>
      </c>
      <c r="H1041" s="297">
        <v>45257</v>
      </c>
      <c r="I1041" s="298">
        <v>50000</v>
      </c>
      <c r="J1041" s="242">
        <v>12</v>
      </c>
      <c r="K1041" s="294">
        <f t="shared" si="16"/>
        <v>45621</v>
      </c>
      <c r="L1041" s="234">
        <v>9</v>
      </c>
      <c r="M1041" s="234">
        <v>0.01</v>
      </c>
      <c r="N1041" s="234">
        <v>9</v>
      </c>
      <c r="O1041" s="299"/>
      <c r="P1041" s="299"/>
      <c r="Q1041" s="299"/>
      <c r="R1041" s="299"/>
      <c r="S1041" s="299"/>
      <c r="T1041" s="299"/>
      <c r="U1041" s="299"/>
      <c r="V1041" s="299"/>
      <c r="W1041" s="299"/>
      <c r="X1041" s="298">
        <v>50000</v>
      </c>
      <c r="Y1041" s="301"/>
      <c r="Z1041" s="38"/>
      <c r="AA1041" s="38"/>
      <c r="AB1041" s="38"/>
      <c r="AC1041" s="38"/>
      <c r="AD1041" s="38"/>
      <c r="AE1041" s="38"/>
      <c r="AF1041" s="38"/>
      <c r="AG1041" s="38"/>
      <c r="AH1041" s="38"/>
      <c r="AI1041" s="38"/>
      <c r="AJ1041" s="38"/>
      <c r="AK1041" s="38"/>
      <c r="AL1041" s="38"/>
      <c r="AM1041" s="38"/>
      <c r="AN1041" s="38"/>
      <c r="AO1041" s="38"/>
      <c r="AP1041" s="38"/>
      <c r="AQ1041" s="38"/>
      <c r="AR1041" s="38"/>
      <c r="AS1041" s="38"/>
      <c r="AT1041" s="38"/>
      <c r="AU1041" s="38"/>
      <c r="AV1041" s="38"/>
      <c r="AW1041" s="38"/>
      <c r="AX1041" s="38"/>
      <c r="AY1041" s="38"/>
      <c r="AZ1041" s="38"/>
      <c r="BA1041" s="38"/>
      <c r="BB1041" s="38"/>
      <c r="BC1041" s="38"/>
      <c r="BD1041" s="38"/>
      <c r="BE1041" s="38"/>
      <c r="BF1041" s="38"/>
      <c r="BG1041" s="38"/>
      <c r="BH1041" s="38"/>
      <c r="BI1041" s="38"/>
      <c r="BJ1041" s="38"/>
      <c r="BK1041" s="38"/>
      <c r="BL1041" s="38"/>
      <c r="BM1041" s="38"/>
      <c r="BN1041" s="38"/>
      <c r="BO1041" s="38"/>
      <c r="BP1041" s="38"/>
      <c r="BQ1041" s="38"/>
      <c r="BR1041" s="38"/>
      <c r="BS1041" s="38"/>
      <c r="BT1041" s="38"/>
      <c r="BU1041" s="38"/>
      <c r="BV1041" s="38"/>
      <c r="BW1041" s="38"/>
      <c r="BX1041" s="38"/>
      <c r="BY1041" s="38"/>
      <c r="BZ1041" s="38"/>
      <c r="CA1041" s="38"/>
      <c r="CB1041" s="38"/>
      <c r="CC1041" s="38"/>
      <c r="CD1041" s="38"/>
      <c r="CE1041" s="38"/>
      <c r="CF1041" s="38"/>
      <c r="CG1041" s="38"/>
      <c r="CH1041" s="38"/>
      <c r="CI1041" s="38"/>
      <c r="CJ1041" s="38"/>
      <c r="CK1041" s="38"/>
      <c r="CL1041" s="38"/>
      <c r="CM1041" s="38"/>
      <c r="CN1041" s="38"/>
      <c r="CO1041" s="38"/>
      <c r="CP1041" s="38"/>
      <c r="CQ1041" s="38"/>
      <c r="CR1041" s="38"/>
      <c r="CS1041" s="38"/>
      <c r="CT1041" s="38"/>
      <c r="CU1041" s="38"/>
      <c r="CV1041" s="38"/>
      <c r="CW1041" s="38"/>
      <c r="CX1041" s="38"/>
      <c r="CY1041" s="38"/>
      <c r="CZ1041" s="38"/>
      <c r="DA1041" s="38"/>
      <c r="DB1041" s="38"/>
      <c r="DC1041" s="38"/>
      <c r="DD1041" s="38"/>
      <c r="DE1041" s="38"/>
      <c r="DF1041" s="38"/>
      <c r="DG1041" s="38"/>
      <c r="DH1041" s="38"/>
      <c r="DI1041" s="124"/>
    </row>
    <row r="1042" spans="1:113" s="35" customFormat="1" ht="15.75" thickTop="1" thickBot="1">
      <c r="A1042" s="872">
        <v>2241</v>
      </c>
      <c r="B1042" s="836" t="s">
        <v>5804</v>
      </c>
      <c r="C1042" s="115" t="s">
        <v>148</v>
      </c>
      <c r="D1042" s="241">
        <v>3306</v>
      </c>
      <c r="E1042" s="242" t="s">
        <v>149</v>
      </c>
      <c r="F1042" s="242">
        <v>15</v>
      </c>
      <c r="G1042" s="242" t="s">
        <v>150</v>
      </c>
      <c r="H1042" s="297">
        <v>45282</v>
      </c>
      <c r="I1042" s="298">
        <v>28000</v>
      </c>
      <c r="J1042" s="242">
        <v>12</v>
      </c>
      <c r="K1042" s="294">
        <f t="shared" si="16"/>
        <v>45646</v>
      </c>
      <c r="L1042" s="234">
        <v>9</v>
      </c>
      <c r="M1042" s="234">
        <v>0.01</v>
      </c>
      <c r="N1042" s="234">
        <v>9</v>
      </c>
      <c r="O1042" s="299"/>
      <c r="P1042" s="299"/>
      <c r="Q1042" s="299"/>
      <c r="R1042" s="299"/>
      <c r="S1042" s="299"/>
      <c r="T1042" s="299"/>
      <c r="U1042" s="299"/>
      <c r="V1042" s="299"/>
      <c r="W1042" s="299"/>
      <c r="X1042" s="298">
        <v>28000</v>
      </c>
      <c r="Y1042" s="301"/>
      <c r="Z1042" s="38"/>
      <c r="AA1042" s="38"/>
      <c r="AB1042" s="38"/>
      <c r="AC1042" s="38"/>
      <c r="AD1042" s="38"/>
      <c r="AE1042" s="38"/>
      <c r="AF1042" s="38"/>
      <c r="AG1042" s="38"/>
      <c r="AH1042" s="38"/>
      <c r="AI1042" s="38"/>
      <c r="AJ1042" s="38"/>
      <c r="AK1042" s="38"/>
      <c r="AL1042" s="38"/>
      <c r="AM1042" s="38"/>
      <c r="AN1042" s="38"/>
      <c r="AO1042" s="38"/>
      <c r="AP1042" s="38"/>
      <c r="AQ1042" s="38"/>
      <c r="AR1042" s="38"/>
      <c r="AS1042" s="38"/>
      <c r="AT1042" s="38"/>
      <c r="AU1042" s="38"/>
      <c r="AV1042" s="38"/>
      <c r="AW1042" s="38"/>
      <c r="AX1042" s="38"/>
      <c r="AY1042" s="38"/>
      <c r="AZ1042" s="38"/>
      <c r="BA1042" s="38"/>
      <c r="BB1042" s="38"/>
      <c r="BC1042" s="38"/>
      <c r="BD1042" s="38"/>
      <c r="BE1042" s="38"/>
      <c r="BF1042" s="38"/>
      <c r="BG1042" s="38"/>
      <c r="BH1042" s="38"/>
      <c r="BI1042" s="38"/>
      <c r="BJ1042" s="38"/>
      <c r="BK1042" s="38"/>
      <c r="BL1042" s="38"/>
      <c r="BM1042" s="38"/>
      <c r="BN1042" s="38"/>
      <c r="BO1042" s="38"/>
      <c r="BP1042" s="38"/>
      <c r="BQ1042" s="38"/>
      <c r="BR1042" s="38"/>
      <c r="BS1042" s="38"/>
      <c r="BT1042" s="38"/>
      <c r="BU1042" s="38"/>
      <c r="BV1042" s="38"/>
      <c r="BW1042" s="38"/>
      <c r="BX1042" s="38"/>
      <c r="BY1042" s="38"/>
      <c r="BZ1042" s="38"/>
      <c r="CA1042" s="38"/>
      <c r="CB1042" s="38"/>
      <c r="CC1042" s="38"/>
      <c r="CD1042" s="38"/>
      <c r="CE1042" s="38"/>
      <c r="CF1042" s="38"/>
      <c r="CG1042" s="38"/>
      <c r="CH1042" s="38"/>
      <c r="CI1042" s="38"/>
      <c r="CJ1042" s="38"/>
      <c r="CK1042" s="38"/>
      <c r="CL1042" s="38"/>
      <c r="CM1042" s="38"/>
      <c r="CN1042" s="38"/>
      <c r="CO1042" s="38"/>
      <c r="CP1042" s="38"/>
      <c r="CQ1042" s="38"/>
      <c r="CR1042" s="38"/>
      <c r="CS1042" s="38"/>
      <c r="CT1042" s="38"/>
      <c r="CU1042" s="38"/>
      <c r="CV1042" s="38"/>
      <c r="CW1042" s="38"/>
      <c r="CX1042" s="38"/>
      <c r="CY1042" s="38"/>
      <c r="CZ1042" s="38"/>
      <c r="DA1042" s="38"/>
      <c r="DB1042" s="38"/>
      <c r="DC1042" s="38"/>
      <c r="DD1042" s="38"/>
      <c r="DE1042" s="38"/>
      <c r="DF1042" s="38"/>
      <c r="DG1042" s="38"/>
      <c r="DH1042" s="38"/>
      <c r="DI1042" s="124"/>
    </row>
    <row r="1043" spans="1:113" s="35" customFormat="1" ht="15.75" thickTop="1" thickBot="1">
      <c r="A1043" s="872">
        <v>2240</v>
      </c>
      <c r="B1043" s="836" t="s">
        <v>5804</v>
      </c>
      <c r="C1043" s="115" t="s">
        <v>148</v>
      </c>
      <c r="D1043" s="241">
        <v>3307</v>
      </c>
      <c r="E1043" s="242" t="s">
        <v>149</v>
      </c>
      <c r="F1043" s="242">
        <v>15</v>
      </c>
      <c r="G1043" s="242" t="s">
        <v>150</v>
      </c>
      <c r="H1043" s="297">
        <v>45282</v>
      </c>
      <c r="I1043" s="298">
        <v>28000</v>
      </c>
      <c r="J1043" s="242">
        <v>12</v>
      </c>
      <c r="K1043" s="294">
        <f t="shared" si="16"/>
        <v>45646</v>
      </c>
      <c r="L1043" s="234">
        <v>9</v>
      </c>
      <c r="M1043" s="234">
        <v>0.01</v>
      </c>
      <c r="N1043" s="234">
        <v>9</v>
      </c>
      <c r="O1043" s="299"/>
      <c r="P1043" s="299"/>
      <c r="Q1043" s="299"/>
      <c r="R1043" s="299"/>
      <c r="S1043" s="299"/>
      <c r="T1043" s="299"/>
      <c r="U1043" s="299"/>
      <c r="V1043" s="299"/>
      <c r="W1043" s="299"/>
      <c r="X1043" s="298">
        <v>28000</v>
      </c>
      <c r="Y1043" s="301"/>
      <c r="Z1043" s="38"/>
      <c r="AA1043" s="38"/>
      <c r="AB1043" s="38"/>
      <c r="AC1043" s="38"/>
      <c r="AD1043" s="38"/>
      <c r="AE1043" s="38"/>
      <c r="AF1043" s="38"/>
      <c r="AG1043" s="38"/>
      <c r="AH1043" s="38"/>
      <c r="AI1043" s="38"/>
      <c r="AJ1043" s="38"/>
      <c r="AK1043" s="38"/>
      <c r="AL1043" s="38"/>
      <c r="AM1043" s="38"/>
      <c r="AN1043" s="38"/>
      <c r="AO1043" s="38"/>
      <c r="AP1043" s="38"/>
      <c r="AQ1043" s="38"/>
      <c r="AR1043" s="38"/>
      <c r="AS1043" s="38"/>
      <c r="AT1043" s="38"/>
      <c r="AU1043" s="38"/>
      <c r="AV1043" s="38"/>
      <c r="AW1043" s="38"/>
      <c r="AX1043" s="38"/>
      <c r="AY1043" s="38"/>
      <c r="AZ1043" s="38"/>
      <c r="BA1043" s="38"/>
      <c r="BB1043" s="38"/>
      <c r="BC1043" s="38"/>
      <c r="BD1043" s="38"/>
      <c r="BE1043" s="38"/>
      <c r="BF1043" s="38"/>
      <c r="BG1043" s="38"/>
      <c r="BH1043" s="38"/>
      <c r="BI1043" s="38"/>
      <c r="BJ1043" s="38"/>
      <c r="BK1043" s="38"/>
      <c r="BL1043" s="38"/>
      <c r="BM1043" s="38"/>
      <c r="BN1043" s="38"/>
      <c r="BO1043" s="38"/>
      <c r="BP1043" s="38"/>
      <c r="BQ1043" s="38"/>
      <c r="BR1043" s="38"/>
      <c r="BS1043" s="38"/>
      <c r="BT1043" s="38"/>
      <c r="BU1043" s="38"/>
      <c r="BV1043" s="38"/>
      <c r="BW1043" s="38"/>
      <c r="BX1043" s="38"/>
      <c r="BY1043" s="38"/>
      <c r="BZ1043" s="38"/>
      <c r="CA1043" s="38"/>
      <c r="CB1043" s="38"/>
      <c r="CC1043" s="38"/>
      <c r="CD1043" s="38"/>
      <c r="CE1043" s="38"/>
      <c r="CF1043" s="38"/>
      <c r="CG1043" s="38"/>
      <c r="CH1043" s="38"/>
      <c r="CI1043" s="38"/>
      <c r="CJ1043" s="38"/>
      <c r="CK1043" s="38"/>
      <c r="CL1043" s="38"/>
      <c r="CM1043" s="38"/>
      <c r="CN1043" s="38"/>
      <c r="CO1043" s="38"/>
      <c r="CP1043" s="38"/>
      <c r="CQ1043" s="38"/>
      <c r="CR1043" s="38"/>
      <c r="CS1043" s="38"/>
      <c r="CT1043" s="38"/>
      <c r="CU1043" s="38"/>
      <c r="CV1043" s="38"/>
      <c r="CW1043" s="38"/>
      <c r="CX1043" s="38"/>
      <c r="CY1043" s="38"/>
      <c r="CZ1043" s="38"/>
      <c r="DA1043" s="38"/>
      <c r="DB1043" s="38"/>
      <c r="DC1043" s="38"/>
      <c r="DD1043" s="38"/>
      <c r="DE1043" s="38"/>
      <c r="DF1043" s="38"/>
      <c r="DG1043" s="38"/>
      <c r="DH1043" s="38"/>
      <c r="DI1043" s="124"/>
    </row>
    <row r="1044" spans="1:113" s="35" customFormat="1" ht="15.75" thickTop="1" thickBot="1">
      <c r="A1044" s="872">
        <v>2243</v>
      </c>
      <c r="B1044" s="836" t="s">
        <v>5804</v>
      </c>
      <c r="C1044" s="115" t="s">
        <v>148</v>
      </c>
      <c r="D1044" s="241">
        <v>3308</v>
      </c>
      <c r="E1044" s="242" t="s">
        <v>149</v>
      </c>
      <c r="F1044" s="242">
        <v>15</v>
      </c>
      <c r="G1044" s="242" t="s">
        <v>150</v>
      </c>
      <c r="H1044" s="297">
        <v>45282</v>
      </c>
      <c r="I1044" s="298">
        <v>50000</v>
      </c>
      <c r="J1044" s="242">
        <v>12</v>
      </c>
      <c r="K1044" s="294">
        <f t="shared" si="16"/>
        <v>45646</v>
      </c>
      <c r="L1044" s="234">
        <v>9</v>
      </c>
      <c r="M1044" s="234">
        <v>0.01</v>
      </c>
      <c r="N1044" s="234">
        <v>9</v>
      </c>
      <c r="O1044" s="299"/>
      <c r="P1044" s="299"/>
      <c r="Q1044" s="299"/>
      <c r="R1044" s="299"/>
      <c r="S1044" s="299"/>
      <c r="T1044" s="299"/>
      <c r="U1044" s="299"/>
      <c r="V1044" s="299"/>
      <c r="W1044" s="299"/>
      <c r="X1044" s="298">
        <v>50000</v>
      </c>
      <c r="Y1044" s="301"/>
      <c r="Z1044" s="38"/>
      <c r="AA1044" s="38"/>
      <c r="AB1044" s="38"/>
      <c r="AC1044" s="38"/>
      <c r="AD1044" s="38"/>
      <c r="AE1044" s="38"/>
      <c r="AF1044" s="38"/>
      <c r="AG1044" s="38"/>
      <c r="AH1044" s="38"/>
      <c r="AI1044" s="38"/>
      <c r="AJ1044" s="38"/>
      <c r="AK1044" s="38"/>
      <c r="AL1044" s="38"/>
      <c r="AM1044" s="38"/>
      <c r="AN1044" s="38"/>
      <c r="AO1044" s="38"/>
      <c r="AP1044" s="38"/>
      <c r="AQ1044" s="38"/>
      <c r="AR1044" s="38"/>
      <c r="AS1044" s="38"/>
      <c r="AT1044" s="38"/>
      <c r="AU1044" s="38"/>
      <c r="AV1044" s="38"/>
      <c r="AW1044" s="38"/>
      <c r="AX1044" s="38"/>
      <c r="AY1044" s="38"/>
      <c r="AZ1044" s="38"/>
      <c r="BA1044" s="38"/>
      <c r="BB1044" s="38"/>
      <c r="BC1044" s="38"/>
      <c r="BD1044" s="38"/>
      <c r="BE1044" s="38"/>
      <c r="BF1044" s="38"/>
      <c r="BG1044" s="38"/>
      <c r="BH1044" s="38"/>
      <c r="BI1044" s="38"/>
      <c r="BJ1044" s="38"/>
      <c r="BK1044" s="38"/>
      <c r="BL1044" s="38"/>
      <c r="BM1044" s="38"/>
      <c r="BN1044" s="38"/>
      <c r="BO1044" s="38"/>
      <c r="BP1044" s="38"/>
      <c r="BQ1044" s="38"/>
      <c r="BR1044" s="38"/>
      <c r="BS1044" s="38"/>
      <c r="BT1044" s="38"/>
      <c r="BU1044" s="38"/>
      <c r="BV1044" s="38"/>
      <c r="BW1044" s="38"/>
      <c r="BX1044" s="38"/>
      <c r="BY1044" s="38"/>
      <c r="BZ1044" s="38"/>
      <c r="CA1044" s="38"/>
      <c r="CB1044" s="38"/>
      <c r="CC1044" s="38"/>
      <c r="CD1044" s="38"/>
      <c r="CE1044" s="38"/>
      <c r="CF1044" s="38"/>
      <c r="CG1044" s="38"/>
      <c r="CH1044" s="38"/>
      <c r="CI1044" s="38"/>
      <c r="CJ1044" s="38"/>
      <c r="CK1044" s="38"/>
      <c r="CL1044" s="38"/>
      <c r="CM1044" s="38"/>
      <c r="CN1044" s="38"/>
      <c r="CO1044" s="38"/>
      <c r="CP1044" s="38"/>
      <c r="CQ1044" s="38"/>
      <c r="CR1044" s="38"/>
      <c r="CS1044" s="38"/>
      <c r="CT1044" s="38"/>
      <c r="CU1044" s="38"/>
      <c r="CV1044" s="38"/>
      <c r="CW1044" s="38"/>
      <c r="CX1044" s="38"/>
      <c r="CY1044" s="38"/>
      <c r="CZ1044" s="38"/>
      <c r="DA1044" s="38"/>
      <c r="DB1044" s="38"/>
      <c r="DC1044" s="38"/>
      <c r="DD1044" s="38"/>
      <c r="DE1044" s="38"/>
      <c r="DF1044" s="38"/>
      <c r="DG1044" s="38"/>
      <c r="DH1044" s="38"/>
      <c r="DI1044" s="124"/>
    </row>
    <row r="1045" spans="1:113" s="35" customFormat="1" ht="15.75" thickTop="1" thickBot="1">
      <c r="A1045" s="872">
        <v>2239</v>
      </c>
      <c r="B1045" s="836" t="s">
        <v>5804</v>
      </c>
      <c r="C1045" s="115" t="s">
        <v>148</v>
      </c>
      <c r="D1045" s="241">
        <v>3309</v>
      </c>
      <c r="E1045" s="242" t="s">
        <v>149</v>
      </c>
      <c r="F1045" s="242">
        <v>15</v>
      </c>
      <c r="G1045" s="242" t="s">
        <v>150</v>
      </c>
      <c r="H1045" s="297">
        <v>45282</v>
      </c>
      <c r="I1045" s="298">
        <v>50000</v>
      </c>
      <c r="J1045" s="242">
        <v>12</v>
      </c>
      <c r="K1045" s="294">
        <f t="shared" si="16"/>
        <v>45646</v>
      </c>
      <c r="L1045" s="234">
        <v>9</v>
      </c>
      <c r="M1045" s="234">
        <v>0.01</v>
      </c>
      <c r="N1045" s="234">
        <v>9</v>
      </c>
      <c r="O1045" s="299"/>
      <c r="P1045" s="299"/>
      <c r="Q1045" s="299"/>
      <c r="R1045" s="299"/>
      <c r="S1045" s="299"/>
      <c r="T1045" s="299"/>
      <c r="U1045" s="299"/>
      <c r="V1045" s="299"/>
      <c r="W1045" s="299"/>
      <c r="X1045" s="298">
        <v>50000</v>
      </c>
      <c r="Y1045" s="301"/>
      <c r="Z1045" s="38"/>
      <c r="AA1045" s="38"/>
      <c r="AB1045" s="38"/>
      <c r="AC1045" s="38"/>
      <c r="AD1045" s="38"/>
      <c r="AE1045" s="38"/>
      <c r="AF1045" s="38"/>
      <c r="AG1045" s="38"/>
      <c r="AH1045" s="38"/>
      <c r="AI1045" s="38"/>
      <c r="AJ1045" s="38"/>
      <c r="AK1045" s="38"/>
      <c r="AL1045" s="38"/>
      <c r="AM1045" s="38"/>
      <c r="AN1045" s="38"/>
      <c r="AO1045" s="38"/>
      <c r="AP1045" s="38"/>
      <c r="AQ1045" s="38"/>
      <c r="AR1045" s="38"/>
      <c r="AS1045" s="38"/>
      <c r="AT1045" s="38"/>
      <c r="AU1045" s="38"/>
      <c r="AV1045" s="38"/>
      <c r="AW1045" s="38"/>
      <c r="AX1045" s="38"/>
      <c r="AY1045" s="38"/>
      <c r="AZ1045" s="38"/>
      <c r="BA1045" s="38"/>
      <c r="BB1045" s="38"/>
      <c r="BC1045" s="38"/>
      <c r="BD1045" s="38"/>
      <c r="BE1045" s="38"/>
      <c r="BF1045" s="38"/>
      <c r="BG1045" s="38"/>
      <c r="BH1045" s="38"/>
      <c r="BI1045" s="38"/>
      <c r="BJ1045" s="38"/>
      <c r="BK1045" s="38"/>
      <c r="BL1045" s="38"/>
      <c r="BM1045" s="38"/>
      <c r="BN1045" s="38"/>
      <c r="BO1045" s="38"/>
      <c r="BP1045" s="38"/>
      <c r="BQ1045" s="38"/>
      <c r="BR1045" s="38"/>
      <c r="BS1045" s="38"/>
      <c r="BT1045" s="38"/>
      <c r="BU1045" s="38"/>
      <c r="BV1045" s="38"/>
      <c r="BW1045" s="38"/>
      <c r="BX1045" s="38"/>
      <c r="BY1045" s="38"/>
      <c r="BZ1045" s="38"/>
      <c r="CA1045" s="38"/>
      <c r="CB1045" s="38"/>
      <c r="CC1045" s="38"/>
      <c r="CD1045" s="38"/>
      <c r="CE1045" s="38"/>
      <c r="CF1045" s="38"/>
      <c r="CG1045" s="38"/>
      <c r="CH1045" s="38"/>
      <c r="CI1045" s="38"/>
      <c r="CJ1045" s="38"/>
      <c r="CK1045" s="38"/>
      <c r="CL1045" s="38"/>
      <c r="CM1045" s="38"/>
      <c r="CN1045" s="38"/>
      <c r="CO1045" s="38"/>
      <c r="CP1045" s="38"/>
      <c r="CQ1045" s="38"/>
      <c r="CR1045" s="38"/>
      <c r="CS1045" s="38"/>
      <c r="CT1045" s="38"/>
      <c r="CU1045" s="38"/>
      <c r="CV1045" s="38"/>
      <c r="CW1045" s="38"/>
      <c r="CX1045" s="38"/>
      <c r="CY1045" s="38"/>
      <c r="CZ1045" s="38"/>
      <c r="DA1045" s="38"/>
      <c r="DB1045" s="38"/>
      <c r="DC1045" s="38"/>
      <c r="DD1045" s="38"/>
      <c r="DE1045" s="38"/>
      <c r="DF1045" s="38"/>
      <c r="DG1045" s="38"/>
      <c r="DH1045" s="38"/>
      <c r="DI1045" s="124"/>
    </row>
    <row r="1046" spans="1:113" s="35" customFormat="1" ht="15.75" thickTop="1" thickBot="1">
      <c r="A1046" s="872">
        <v>2200</v>
      </c>
      <c r="B1046" s="836" t="s">
        <v>5804</v>
      </c>
      <c r="C1046" s="115" t="s">
        <v>148</v>
      </c>
      <c r="D1046" s="241">
        <v>3310</v>
      </c>
      <c r="E1046" s="242" t="s">
        <v>149</v>
      </c>
      <c r="F1046" s="242">
        <v>15</v>
      </c>
      <c r="G1046" s="242" t="s">
        <v>150</v>
      </c>
      <c r="H1046" s="297">
        <v>45210</v>
      </c>
      <c r="I1046" s="298">
        <v>50000</v>
      </c>
      <c r="J1046" s="242">
        <v>12</v>
      </c>
      <c r="K1046" s="294">
        <f t="shared" si="16"/>
        <v>45574</v>
      </c>
      <c r="L1046" s="234">
        <v>9</v>
      </c>
      <c r="M1046" s="234">
        <v>0.01</v>
      </c>
      <c r="N1046" s="234">
        <v>9</v>
      </c>
      <c r="O1046" s="299"/>
      <c r="P1046" s="299"/>
      <c r="Q1046" s="299"/>
      <c r="R1046" s="299"/>
      <c r="S1046" s="299"/>
      <c r="T1046" s="299"/>
      <c r="U1046" s="299"/>
      <c r="V1046" s="299"/>
      <c r="W1046" s="299"/>
      <c r="X1046" s="298">
        <v>50000</v>
      </c>
      <c r="Y1046" s="301"/>
      <c r="Z1046" s="38"/>
      <c r="AA1046" s="38"/>
      <c r="AB1046" s="38"/>
      <c r="AC1046" s="38"/>
      <c r="AD1046" s="38"/>
      <c r="AE1046" s="38"/>
      <c r="AF1046" s="38"/>
      <c r="AG1046" s="38"/>
      <c r="AH1046" s="38"/>
      <c r="AI1046" s="38"/>
      <c r="AJ1046" s="38"/>
      <c r="AK1046" s="38"/>
      <c r="AL1046" s="38"/>
      <c r="AM1046" s="38"/>
      <c r="AN1046" s="38"/>
      <c r="AO1046" s="38"/>
      <c r="AP1046" s="38"/>
      <c r="AQ1046" s="38"/>
      <c r="AR1046" s="38"/>
      <c r="AS1046" s="38"/>
      <c r="AT1046" s="38"/>
      <c r="AU1046" s="38"/>
      <c r="AV1046" s="38"/>
      <c r="AW1046" s="38"/>
      <c r="AX1046" s="38"/>
      <c r="AY1046" s="38"/>
      <c r="AZ1046" s="38"/>
      <c r="BA1046" s="38"/>
      <c r="BB1046" s="38"/>
      <c r="BC1046" s="38"/>
      <c r="BD1046" s="38"/>
      <c r="BE1046" s="38"/>
      <c r="BF1046" s="38"/>
      <c r="BG1046" s="38"/>
      <c r="BH1046" s="38"/>
      <c r="BI1046" s="38"/>
      <c r="BJ1046" s="38"/>
      <c r="BK1046" s="38"/>
      <c r="BL1046" s="38"/>
      <c r="BM1046" s="38"/>
      <c r="BN1046" s="38"/>
      <c r="BO1046" s="38"/>
      <c r="BP1046" s="38"/>
      <c r="BQ1046" s="38"/>
      <c r="BR1046" s="38"/>
      <c r="BS1046" s="38"/>
      <c r="BT1046" s="38"/>
      <c r="BU1046" s="38"/>
      <c r="BV1046" s="38"/>
      <c r="BW1046" s="38"/>
      <c r="BX1046" s="38"/>
      <c r="BY1046" s="38"/>
      <c r="BZ1046" s="38"/>
      <c r="CA1046" s="38"/>
      <c r="CB1046" s="38"/>
      <c r="CC1046" s="38"/>
      <c r="CD1046" s="38"/>
      <c r="CE1046" s="38"/>
      <c r="CF1046" s="38"/>
      <c r="CG1046" s="38"/>
      <c r="CH1046" s="38"/>
      <c r="CI1046" s="38"/>
      <c r="CJ1046" s="38"/>
      <c r="CK1046" s="38"/>
      <c r="CL1046" s="38"/>
      <c r="CM1046" s="38"/>
      <c r="CN1046" s="38"/>
      <c r="CO1046" s="38"/>
      <c r="CP1046" s="38"/>
      <c r="CQ1046" s="38"/>
      <c r="CR1046" s="38"/>
      <c r="CS1046" s="38"/>
      <c r="CT1046" s="38"/>
      <c r="CU1046" s="38"/>
      <c r="CV1046" s="38"/>
      <c r="CW1046" s="38"/>
      <c r="CX1046" s="38"/>
      <c r="CY1046" s="38"/>
      <c r="CZ1046" s="38"/>
      <c r="DA1046" s="38"/>
      <c r="DB1046" s="38"/>
      <c r="DC1046" s="38"/>
      <c r="DD1046" s="38"/>
      <c r="DE1046" s="38"/>
      <c r="DF1046" s="38"/>
      <c r="DG1046" s="38"/>
      <c r="DH1046" s="38"/>
      <c r="DI1046" s="124"/>
    </row>
    <row r="1047" spans="1:113" s="35" customFormat="1" ht="15.75" thickTop="1" thickBot="1">
      <c r="A1047" s="872">
        <v>2260</v>
      </c>
      <c r="B1047" s="836" t="s">
        <v>5804</v>
      </c>
      <c r="C1047" s="115" t="s">
        <v>148</v>
      </c>
      <c r="D1047" s="241">
        <v>3311</v>
      </c>
      <c r="E1047" s="242" t="s">
        <v>149</v>
      </c>
      <c r="F1047" s="242">
        <v>15</v>
      </c>
      <c r="G1047" s="242" t="s">
        <v>150</v>
      </c>
      <c r="H1047" s="297">
        <v>45237</v>
      </c>
      <c r="I1047" s="298">
        <v>50000</v>
      </c>
      <c r="J1047" s="242">
        <v>12</v>
      </c>
      <c r="K1047" s="294">
        <f t="shared" si="16"/>
        <v>45601</v>
      </c>
      <c r="L1047" s="234">
        <v>9</v>
      </c>
      <c r="M1047" s="234">
        <v>0.01</v>
      </c>
      <c r="N1047" s="234">
        <v>9</v>
      </c>
      <c r="O1047" s="299"/>
      <c r="P1047" s="299"/>
      <c r="Q1047" s="299"/>
      <c r="R1047" s="299"/>
      <c r="S1047" s="299"/>
      <c r="T1047" s="299"/>
      <c r="U1047" s="299"/>
      <c r="V1047" s="299"/>
      <c r="W1047" s="299"/>
      <c r="X1047" s="298">
        <v>50000</v>
      </c>
      <c r="Y1047" s="301"/>
      <c r="Z1047" s="38"/>
      <c r="AA1047" s="38"/>
      <c r="AB1047" s="38"/>
      <c r="AC1047" s="38"/>
      <c r="AD1047" s="38"/>
      <c r="AE1047" s="38"/>
      <c r="AF1047" s="38"/>
      <c r="AG1047" s="38"/>
      <c r="AH1047" s="38"/>
      <c r="AI1047" s="38"/>
      <c r="AJ1047" s="38"/>
      <c r="AK1047" s="38"/>
      <c r="AL1047" s="38"/>
      <c r="AM1047" s="38"/>
      <c r="AN1047" s="38"/>
      <c r="AO1047" s="38"/>
      <c r="AP1047" s="38"/>
      <c r="AQ1047" s="38"/>
      <c r="AR1047" s="38"/>
      <c r="AS1047" s="38"/>
      <c r="AT1047" s="38"/>
      <c r="AU1047" s="38"/>
      <c r="AV1047" s="38"/>
      <c r="AW1047" s="38"/>
      <c r="AX1047" s="38"/>
      <c r="AY1047" s="38"/>
      <c r="AZ1047" s="38"/>
      <c r="BA1047" s="38"/>
      <c r="BB1047" s="38"/>
      <c r="BC1047" s="38"/>
      <c r="BD1047" s="38"/>
      <c r="BE1047" s="38"/>
      <c r="BF1047" s="38"/>
      <c r="BG1047" s="38"/>
      <c r="BH1047" s="38"/>
      <c r="BI1047" s="38"/>
      <c r="BJ1047" s="38"/>
      <c r="BK1047" s="38"/>
      <c r="BL1047" s="38"/>
      <c r="BM1047" s="38"/>
      <c r="BN1047" s="38"/>
      <c r="BO1047" s="38"/>
      <c r="BP1047" s="38"/>
      <c r="BQ1047" s="38"/>
      <c r="BR1047" s="38"/>
      <c r="BS1047" s="38"/>
      <c r="BT1047" s="38"/>
      <c r="BU1047" s="38"/>
      <c r="BV1047" s="38"/>
      <c r="BW1047" s="38"/>
      <c r="BX1047" s="38"/>
      <c r="BY1047" s="38"/>
      <c r="BZ1047" s="38"/>
      <c r="CA1047" s="38"/>
      <c r="CB1047" s="38"/>
      <c r="CC1047" s="38"/>
      <c r="CD1047" s="38"/>
      <c r="CE1047" s="38"/>
      <c r="CF1047" s="38"/>
      <c r="CG1047" s="38"/>
      <c r="CH1047" s="38"/>
      <c r="CI1047" s="38"/>
      <c r="CJ1047" s="38"/>
      <c r="CK1047" s="38"/>
      <c r="CL1047" s="38"/>
      <c r="CM1047" s="38"/>
      <c r="CN1047" s="38"/>
      <c r="CO1047" s="38"/>
      <c r="CP1047" s="38"/>
      <c r="CQ1047" s="38"/>
      <c r="CR1047" s="38"/>
      <c r="CS1047" s="38"/>
      <c r="CT1047" s="38"/>
      <c r="CU1047" s="38"/>
      <c r="CV1047" s="38"/>
      <c r="CW1047" s="38"/>
      <c r="CX1047" s="38"/>
      <c r="CY1047" s="38"/>
      <c r="CZ1047" s="38"/>
      <c r="DA1047" s="38"/>
      <c r="DB1047" s="38"/>
      <c r="DC1047" s="38"/>
      <c r="DD1047" s="38"/>
      <c r="DE1047" s="38"/>
      <c r="DF1047" s="38"/>
      <c r="DG1047" s="38"/>
      <c r="DH1047" s="38"/>
      <c r="DI1047" s="124"/>
    </row>
    <row r="1048" spans="1:113" s="35" customFormat="1" ht="15.75" thickTop="1" thickBot="1">
      <c r="A1048" s="872">
        <v>2208</v>
      </c>
      <c r="B1048" s="836" t="s">
        <v>5804</v>
      </c>
      <c r="C1048" s="115" t="s">
        <v>148</v>
      </c>
      <c r="D1048" s="241">
        <v>3312</v>
      </c>
      <c r="E1048" s="242" t="s">
        <v>149</v>
      </c>
      <c r="F1048" s="242">
        <v>15</v>
      </c>
      <c r="G1048" s="242" t="s">
        <v>150</v>
      </c>
      <c r="H1048" s="297">
        <v>45282</v>
      </c>
      <c r="I1048" s="298">
        <v>50000</v>
      </c>
      <c r="J1048" s="242">
        <v>12</v>
      </c>
      <c r="K1048" s="294">
        <f t="shared" si="16"/>
        <v>45646</v>
      </c>
      <c r="L1048" s="234">
        <v>9</v>
      </c>
      <c r="M1048" s="234">
        <v>0.01</v>
      </c>
      <c r="N1048" s="234">
        <v>9</v>
      </c>
      <c r="O1048" s="299"/>
      <c r="P1048" s="299"/>
      <c r="Q1048" s="299"/>
      <c r="R1048" s="299"/>
      <c r="S1048" s="299"/>
      <c r="T1048" s="299"/>
      <c r="U1048" s="299"/>
      <c r="V1048" s="299"/>
      <c r="W1048" s="299"/>
      <c r="X1048" s="298">
        <v>50000</v>
      </c>
      <c r="Y1048" s="301"/>
      <c r="Z1048" s="38"/>
      <c r="AA1048" s="38"/>
      <c r="AB1048" s="38"/>
      <c r="AC1048" s="38"/>
      <c r="AD1048" s="38"/>
      <c r="AE1048" s="38"/>
      <c r="AF1048" s="38"/>
      <c r="AG1048" s="38"/>
      <c r="AH1048" s="38"/>
      <c r="AI1048" s="38"/>
      <c r="AJ1048" s="38"/>
      <c r="AK1048" s="38"/>
      <c r="AL1048" s="38"/>
      <c r="AM1048" s="38"/>
      <c r="AN1048" s="38"/>
      <c r="AO1048" s="38"/>
      <c r="AP1048" s="38"/>
      <c r="AQ1048" s="38"/>
      <c r="AR1048" s="38"/>
      <c r="AS1048" s="38"/>
      <c r="AT1048" s="38"/>
      <c r="AU1048" s="38"/>
      <c r="AV1048" s="38"/>
      <c r="AW1048" s="38"/>
      <c r="AX1048" s="38"/>
      <c r="AY1048" s="38"/>
      <c r="AZ1048" s="38"/>
      <c r="BA1048" s="38"/>
      <c r="BB1048" s="38"/>
      <c r="BC1048" s="38"/>
      <c r="BD1048" s="38"/>
      <c r="BE1048" s="38"/>
      <c r="BF1048" s="38"/>
      <c r="BG1048" s="38"/>
      <c r="BH1048" s="38"/>
      <c r="BI1048" s="38"/>
      <c r="BJ1048" s="38"/>
      <c r="BK1048" s="38"/>
      <c r="BL1048" s="38"/>
      <c r="BM1048" s="38"/>
      <c r="BN1048" s="38"/>
      <c r="BO1048" s="38"/>
      <c r="BP1048" s="38"/>
      <c r="BQ1048" s="38"/>
      <c r="BR1048" s="38"/>
      <c r="BS1048" s="38"/>
      <c r="BT1048" s="38"/>
      <c r="BU1048" s="38"/>
      <c r="BV1048" s="38"/>
      <c r="BW1048" s="38"/>
      <c r="BX1048" s="38"/>
      <c r="BY1048" s="38"/>
      <c r="BZ1048" s="38"/>
      <c r="CA1048" s="38"/>
      <c r="CB1048" s="38"/>
      <c r="CC1048" s="38"/>
      <c r="CD1048" s="38"/>
      <c r="CE1048" s="38"/>
      <c r="CF1048" s="38"/>
      <c r="CG1048" s="38"/>
      <c r="CH1048" s="38"/>
      <c r="CI1048" s="38"/>
      <c r="CJ1048" s="38"/>
      <c r="CK1048" s="38"/>
      <c r="CL1048" s="38"/>
      <c r="CM1048" s="38"/>
      <c r="CN1048" s="38"/>
      <c r="CO1048" s="38"/>
      <c r="CP1048" s="38"/>
      <c r="CQ1048" s="38"/>
      <c r="CR1048" s="38"/>
      <c r="CS1048" s="38"/>
      <c r="CT1048" s="38"/>
      <c r="CU1048" s="38"/>
      <c r="CV1048" s="38"/>
      <c r="CW1048" s="38"/>
      <c r="CX1048" s="38"/>
      <c r="CY1048" s="38"/>
      <c r="CZ1048" s="38"/>
      <c r="DA1048" s="38"/>
      <c r="DB1048" s="38"/>
      <c r="DC1048" s="38"/>
      <c r="DD1048" s="38"/>
      <c r="DE1048" s="38"/>
      <c r="DF1048" s="38"/>
      <c r="DG1048" s="38"/>
      <c r="DH1048" s="38"/>
      <c r="DI1048" s="124"/>
    </row>
    <row r="1049" spans="1:113" s="35" customFormat="1" ht="15.75" thickTop="1" thickBot="1">
      <c r="A1049" s="872">
        <v>2230</v>
      </c>
      <c r="B1049" s="836" t="s">
        <v>5804</v>
      </c>
      <c r="C1049" s="115" t="s">
        <v>148</v>
      </c>
      <c r="D1049" s="241">
        <v>3313</v>
      </c>
      <c r="E1049" s="242" t="s">
        <v>149</v>
      </c>
      <c r="F1049" s="242">
        <v>15</v>
      </c>
      <c r="G1049" s="242" t="s">
        <v>150</v>
      </c>
      <c r="H1049" s="297">
        <v>45338</v>
      </c>
      <c r="I1049" s="298">
        <v>50000</v>
      </c>
      <c r="J1049" s="242">
        <v>12</v>
      </c>
      <c r="K1049" s="294">
        <f t="shared" si="16"/>
        <v>45702</v>
      </c>
      <c r="L1049" s="234">
        <v>9</v>
      </c>
      <c r="M1049" s="234">
        <v>0.01</v>
      </c>
      <c r="N1049" s="234">
        <v>9</v>
      </c>
      <c r="O1049" s="299"/>
      <c r="P1049" s="299"/>
      <c r="Q1049" s="299"/>
      <c r="R1049" s="299"/>
      <c r="S1049" s="299"/>
      <c r="T1049" s="299"/>
      <c r="U1049" s="299"/>
      <c r="V1049" s="299"/>
      <c r="W1049" s="299"/>
      <c r="X1049" s="298">
        <v>50000</v>
      </c>
      <c r="Y1049" s="301"/>
      <c r="Z1049" s="38"/>
      <c r="AA1049" s="38"/>
      <c r="AB1049" s="38"/>
      <c r="AC1049" s="38"/>
      <c r="AD1049" s="38"/>
      <c r="AE1049" s="38"/>
      <c r="AF1049" s="38"/>
      <c r="AG1049" s="38"/>
      <c r="AH1049" s="38"/>
      <c r="AI1049" s="38"/>
      <c r="AJ1049" s="38"/>
      <c r="AK1049" s="38"/>
      <c r="AL1049" s="38"/>
      <c r="AM1049" s="38"/>
      <c r="AN1049" s="38"/>
      <c r="AO1049" s="38"/>
      <c r="AP1049" s="38"/>
      <c r="AQ1049" s="38"/>
      <c r="AR1049" s="38"/>
      <c r="AS1049" s="38"/>
      <c r="AT1049" s="38"/>
      <c r="AU1049" s="38"/>
      <c r="AV1049" s="38"/>
      <c r="AW1049" s="38"/>
      <c r="AX1049" s="38"/>
      <c r="AY1049" s="38"/>
      <c r="AZ1049" s="38"/>
      <c r="BA1049" s="38"/>
      <c r="BB1049" s="38"/>
      <c r="BC1049" s="38"/>
      <c r="BD1049" s="38"/>
      <c r="BE1049" s="38"/>
      <c r="BF1049" s="38"/>
      <c r="BG1049" s="38"/>
      <c r="BH1049" s="38"/>
      <c r="BI1049" s="38"/>
      <c r="BJ1049" s="38"/>
      <c r="BK1049" s="38"/>
      <c r="BL1049" s="38"/>
      <c r="BM1049" s="38"/>
      <c r="BN1049" s="38"/>
      <c r="BO1049" s="38"/>
      <c r="BP1049" s="38"/>
      <c r="BQ1049" s="38"/>
      <c r="BR1049" s="38"/>
      <c r="BS1049" s="38"/>
      <c r="BT1049" s="38"/>
      <c r="BU1049" s="38"/>
      <c r="BV1049" s="38"/>
      <c r="BW1049" s="38"/>
      <c r="BX1049" s="38"/>
      <c r="BY1049" s="38"/>
      <c r="BZ1049" s="38"/>
      <c r="CA1049" s="38"/>
      <c r="CB1049" s="38"/>
      <c r="CC1049" s="38"/>
      <c r="CD1049" s="38"/>
      <c r="CE1049" s="38"/>
      <c r="CF1049" s="38"/>
      <c r="CG1049" s="38"/>
      <c r="CH1049" s="38"/>
      <c r="CI1049" s="38"/>
      <c r="CJ1049" s="38"/>
      <c r="CK1049" s="38"/>
      <c r="CL1049" s="38"/>
      <c r="CM1049" s="38"/>
      <c r="CN1049" s="38"/>
      <c r="CO1049" s="38"/>
      <c r="CP1049" s="38"/>
      <c r="CQ1049" s="38"/>
      <c r="CR1049" s="38"/>
      <c r="CS1049" s="38"/>
      <c r="CT1049" s="38"/>
      <c r="CU1049" s="38"/>
      <c r="CV1049" s="38"/>
      <c r="CW1049" s="38"/>
      <c r="CX1049" s="38"/>
      <c r="CY1049" s="38"/>
      <c r="CZ1049" s="38"/>
      <c r="DA1049" s="38"/>
      <c r="DB1049" s="38"/>
      <c r="DC1049" s="38"/>
      <c r="DD1049" s="38"/>
      <c r="DE1049" s="38"/>
      <c r="DF1049" s="38"/>
      <c r="DG1049" s="38"/>
      <c r="DH1049" s="38"/>
      <c r="DI1049" s="124"/>
    </row>
    <row r="1050" spans="1:113" s="35" customFormat="1" ht="15.75" thickTop="1" thickBot="1">
      <c r="A1050" s="872">
        <v>2274</v>
      </c>
      <c r="B1050" s="836" t="s">
        <v>5804</v>
      </c>
      <c r="C1050" s="115" t="s">
        <v>148</v>
      </c>
      <c r="D1050" s="241">
        <v>3314</v>
      </c>
      <c r="E1050" s="242" t="s">
        <v>149</v>
      </c>
      <c r="F1050" s="242">
        <v>15</v>
      </c>
      <c r="G1050" s="242" t="s">
        <v>150</v>
      </c>
      <c r="H1050" s="297">
        <v>45184</v>
      </c>
      <c r="I1050" s="298">
        <v>50000</v>
      </c>
      <c r="J1050" s="242">
        <v>12</v>
      </c>
      <c r="K1050" s="294">
        <f t="shared" si="16"/>
        <v>45548</v>
      </c>
      <c r="L1050" s="234">
        <v>9</v>
      </c>
      <c r="M1050" s="234">
        <v>0.01</v>
      </c>
      <c r="N1050" s="234">
        <v>9</v>
      </c>
      <c r="O1050" s="299"/>
      <c r="P1050" s="299"/>
      <c r="Q1050" s="299"/>
      <c r="R1050" s="299"/>
      <c r="S1050" s="299"/>
      <c r="T1050" s="299"/>
      <c r="U1050" s="299"/>
      <c r="V1050" s="299"/>
      <c r="W1050" s="299"/>
      <c r="X1050" s="298">
        <v>50000</v>
      </c>
      <c r="Y1050" s="301"/>
      <c r="Z1050" s="38"/>
      <c r="AA1050" s="38"/>
      <c r="AB1050" s="38"/>
      <c r="AC1050" s="38"/>
      <c r="AD1050" s="38"/>
      <c r="AE1050" s="38"/>
      <c r="AF1050" s="38"/>
      <c r="AG1050" s="38"/>
      <c r="AH1050" s="38"/>
      <c r="AI1050" s="38"/>
      <c r="AJ1050" s="38"/>
      <c r="AK1050" s="38"/>
      <c r="AL1050" s="38"/>
      <c r="AM1050" s="38"/>
      <c r="AN1050" s="38"/>
      <c r="AO1050" s="38"/>
      <c r="AP1050" s="38"/>
      <c r="AQ1050" s="38"/>
      <c r="AR1050" s="38"/>
      <c r="AS1050" s="38"/>
      <c r="AT1050" s="38"/>
      <c r="AU1050" s="38"/>
      <c r="AV1050" s="38"/>
      <c r="AW1050" s="38"/>
      <c r="AX1050" s="38"/>
      <c r="AY1050" s="38"/>
      <c r="AZ1050" s="38"/>
      <c r="BA1050" s="38"/>
      <c r="BB1050" s="38"/>
      <c r="BC1050" s="38"/>
      <c r="BD1050" s="38"/>
      <c r="BE1050" s="38"/>
      <c r="BF1050" s="38"/>
      <c r="BG1050" s="38"/>
      <c r="BH1050" s="38"/>
      <c r="BI1050" s="38"/>
      <c r="BJ1050" s="38"/>
      <c r="BK1050" s="38"/>
      <c r="BL1050" s="38"/>
      <c r="BM1050" s="38"/>
      <c r="BN1050" s="38"/>
      <c r="BO1050" s="38"/>
      <c r="BP1050" s="38"/>
      <c r="BQ1050" s="38"/>
      <c r="BR1050" s="38"/>
      <c r="BS1050" s="38"/>
      <c r="BT1050" s="38"/>
      <c r="BU1050" s="38"/>
      <c r="BV1050" s="38"/>
      <c r="BW1050" s="38"/>
      <c r="BX1050" s="38"/>
      <c r="BY1050" s="38"/>
      <c r="BZ1050" s="38"/>
      <c r="CA1050" s="38"/>
      <c r="CB1050" s="38"/>
      <c r="CC1050" s="38"/>
      <c r="CD1050" s="38"/>
      <c r="CE1050" s="38"/>
      <c r="CF1050" s="38"/>
      <c r="CG1050" s="38"/>
      <c r="CH1050" s="38"/>
      <c r="CI1050" s="38"/>
      <c r="CJ1050" s="38"/>
      <c r="CK1050" s="38"/>
      <c r="CL1050" s="38"/>
      <c r="CM1050" s="38"/>
      <c r="CN1050" s="38"/>
      <c r="CO1050" s="38"/>
      <c r="CP1050" s="38"/>
      <c r="CQ1050" s="38"/>
      <c r="CR1050" s="38"/>
      <c r="CS1050" s="38"/>
      <c r="CT1050" s="38"/>
      <c r="CU1050" s="38"/>
      <c r="CV1050" s="38"/>
      <c r="CW1050" s="38"/>
      <c r="CX1050" s="38"/>
      <c r="CY1050" s="38"/>
      <c r="CZ1050" s="38"/>
      <c r="DA1050" s="38"/>
      <c r="DB1050" s="38"/>
      <c r="DC1050" s="38"/>
      <c r="DD1050" s="38"/>
      <c r="DE1050" s="38"/>
      <c r="DF1050" s="38"/>
      <c r="DG1050" s="38"/>
      <c r="DH1050" s="38"/>
      <c r="DI1050" s="124"/>
    </row>
    <row r="1051" spans="1:113" s="35" customFormat="1" ht="15.75" thickTop="1" thickBot="1">
      <c r="A1051" s="872">
        <v>2201</v>
      </c>
      <c r="B1051" s="836" t="s">
        <v>5804</v>
      </c>
      <c r="C1051" s="115" t="s">
        <v>148</v>
      </c>
      <c r="D1051" s="241">
        <v>3315</v>
      </c>
      <c r="E1051" s="242" t="s">
        <v>149</v>
      </c>
      <c r="F1051" s="242">
        <v>15</v>
      </c>
      <c r="G1051" s="242" t="s">
        <v>150</v>
      </c>
      <c r="H1051" s="297">
        <v>45338</v>
      </c>
      <c r="I1051" s="298">
        <v>50000</v>
      </c>
      <c r="J1051" s="242">
        <v>12</v>
      </c>
      <c r="K1051" s="294">
        <f t="shared" si="16"/>
        <v>45702</v>
      </c>
      <c r="L1051" s="234">
        <v>9</v>
      </c>
      <c r="M1051" s="234">
        <v>0.01</v>
      </c>
      <c r="N1051" s="234">
        <v>9</v>
      </c>
      <c r="O1051" s="299"/>
      <c r="P1051" s="299"/>
      <c r="Q1051" s="299"/>
      <c r="R1051" s="299"/>
      <c r="S1051" s="299"/>
      <c r="T1051" s="299"/>
      <c r="U1051" s="299"/>
      <c r="V1051" s="299"/>
      <c r="W1051" s="299"/>
      <c r="X1051" s="298">
        <v>50000</v>
      </c>
      <c r="Y1051" s="301"/>
      <c r="Z1051" s="38"/>
      <c r="AA1051" s="38"/>
      <c r="AB1051" s="38"/>
      <c r="AC1051" s="38"/>
      <c r="AD1051" s="38"/>
      <c r="AE1051" s="38"/>
      <c r="AF1051" s="38"/>
      <c r="AG1051" s="38"/>
      <c r="AH1051" s="38"/>
      <c r="AI1051" s="38"/>
      <c r="AJ1051" s="38"/>
      <c r="AK1051" s="38"/>
      <c r="AL1051" s="38"/>
      <c r="AM1051" s="38"/>
      <c r="AN1051" s="38"/>
      <c r="AO1051" s="38"/>
      <c r="AP1051" s="38"/>
      <c r="AQ1051" s="38"/>
      <c r="AR1051" s="38"/>
      <c r="AS1051" s="38"/>
      <c r="AT1051" s="38"/>
      <c r="AU1051" s="38"/>
      <c r="AV1051" s="38"/>
      <c r="AW1051" s="38"/>
      <c r="AX1051" s="38"/>
      <c r="AY1051" s="38"/>
      <c r="AZ1051" s="38"/>
      <c r="BA1051" s="38"/>
      <c r="BB1051" s="38"/>
      <c r="BC1051" s="38"/>
      <c r="BD1051" s="38"/>
      <c r="BE1051" s="38"/>
      <c r="BF1051" s="38"/>
      <c r="BG1051" s="38"/>
      <c r="BH1051" s="38"/>
      <c r="BI1051" s="38"/>
      <c r="BJ1051" s="38"/>
      <c r="BK1051" s="38"/>
      <c r="BL1051" s="38"/>
      <c r="BM1051" s="38"/>
      <c r="BN1051" s="38"/>
      <c r="BO1051" s="38"/>
      <c r="BP1051" s="38"/>
      <c r="BQ1051" s="38"/>
      <c r="BR1051" s="38"/>
      <c r="BS1051" s="38"/>
      <c r="BT1051" s="38"/>
      <c r="BU1051" s="38"/>
      <c r="BV1051" s="38"/>
      <c r="BW1051" s="38"/>
      <c r="BX1051" s="38"/>
      <c r="BY1051" s="38"/>
      <c r="BZ1051" s="38"/>
      <c r="CA1051" s="38"/>
      <c r="CB1051" s="38"/>
      <c r="CC1051" s="38"/>
      <c r="CD1051" s="38"/>
      <c r="CE1051" s="38"/>
      <c r="CF1051" s="38"/>
      <c r="CG1051" s="38"/>
      <c r="CH1051" s="38"/>
      <c r="CI1051" s="38"/>
      <c r="CJ1051" s="38"/>
      <c r="CK1051" s="38"/>
      <c r="CL1051" s="38"/>
      <c r="CM1051" s="38"/>
      <c r="CN1051" s="38"/>
      <c r="CO1051" s="38"/>
      <c r="CP1051" s="38"/>
      <c r="CQ1051" s="38"/>
      <c r="CR1051" s="38"/>
      <c r="CS1051" s="38"/>
      <c r="CT1051" s="38"/>
      <c r="CU1051" s="38"/>
      <c r="CV1051" s="38"/>
      <c r="CW1051" s="38"/>
      <c r="CX1051" s="38"/>
      <c r="CY1051" s="38"/>
      <c r="CZ1051" s="38"/>
      <c r="DA1051" s="38"/>
      <c r="DB1051" s="38"/>
      <c r="DC1051" s="38"/>
      <c r="DD1051" s="38"/>
      <c r="DE1051" s="38"/>
      <c r="DF1051" s="38"/>
      <c r="DG1051" s="38"/>
      <c r="DH1051" s="38"/>
      <c r="DI1051" s="124"/>
    </row>
    <row r="1052" spans="1:113" s="35" customFormat="1" ht="15.75" thickTop="1" thickBot="1">
      <c r="A1052" s="872">
        <v>2233</v>
      </c>
      <c r="B1052" s="836" t="s">
        <v>5804</v>
      </c>
      <c r="C1052" s="115" t="s">
        <v>148</v>
      </c>
      <c r="D1052" s="241">
        <v>3316</v>
      </c>
      <c r="E1052" s="242" t="s">
        <v>149</v>
      </c>
      <c r="F1052" s="242">
        <v>15</v>
      </c>
      <c r="G1052" s="242" t="s">
        <v>150</v>
      </c>
      <c r="H1052" s="297">
        <v>45090</v>
      </c>
      <c r="I1052" s="298">
        <v>50000</v>
      </c>
      <c r="J1052" s="242">
        <v>12</v>
      </c>
      <c r="K1052" s="294">
        <f t="shared" si="16"/>
        <v>45454</v>
      </c>
      <c r="L1052" s="234">
        <v>9</v>
      </c>
      <c r="M1052" s="234">
        <v>0.01</v>
      </c>
      <c r="N1052" s="234">
        <v>9</v>
      </c>
      <c r="O1052" s="299"/>
      <c r="P1052" s="299"/>
      <c r="Q1052" s="299"/>
      <c r="R1052" s="299"/>
      <c r="S1052" s="299"/>
      <c r="T1052" s="299"/>
      <c r="U1052" s="299"/>
      <c r="V1052" s="299"/>
      <c r="W1052" s="299"/>
      <c r="X1052" s="298">
        <v>50000</v>
      </c>
      <c r="Y1052" s="301"/>
      <c r="Z1052" s="38"/>
      <c r="AA1052" s="38"/>
      <c r="AB1052" s="38"/>
      <c r="AC1052" s="38"/>
      <c r="AD1052" s="38"/>
      <c r="AE1052" s="38"/>
      <c r="AF1052" s="38"/>
      <c r="AG1052" s="38"/>
      <c r="AH1052" s="38"/>
      <c r="AI1052" s="38"/>
      <c r="AJ1052" s="38"/>
      <c r="AK1052" s="38"/>
      <c r="AL1052" s="38"/>
      <c r="AM1052" s="38"/>
      <c r="AN1052" s="38"/>
      <c r="AO1052" s="38"/>
      <c r="AP1052" s="38"/>
      <c r="AQ1052" s="38"/>
      <c r="AR1052" s="38"/>
      <c r="AS1052" s="38"/>
      <c r="AT1052" s="38"/>
      <c r="AU1052" s="38"/>
      <c r="AV1052" s="38"/>
      <c r="AW1052" s="38"/>
      <c r="AX1052" s="38"/>
      <c r="AY1052" s="38"/>
      <c r="AZ1052" s="38"/>
      <c r="BA1052" s="38"/>
      <c r="BB1052" s="38"/>
      <c r="BC1052" s="38"/>
      <c r="BD1052" s="38"/>
      <c r="BE1052" s="38"/>
      <c r="BF1052" s="38"/>
      <c r="BG1052" s="38"/>
      <c r="BH1052" s="38"/>
      <c r="BI1052" s="38"/>
      <c r="BJ1052" s="38"/>
      <c r="BK1052" s="38"/>
      <c r="BL1052" s="38"/>
      <c r="BM1052" s="38"/>
      <c r="BN1052" s="38"/>
      <c r="BO1052" s="38"/>
      <c r="BP1052" s="38"/>
      <c r="BQ1052" s="38"/>
      <c r="BR1052" s="38"/>
      <c r="BS1052" s="38"/>
      <c r="BT1052" s="38"/>
      <c r="BU1052" s="38"/>
      <c r="BV1052" s="38"/>
      <c r="BW1052" s="38"/>
      <c r="BX1052" s="38"/>
      <c r="BY1052" s="38"/>
      <c r="BZ1052" s="38"/>
      <c r="CA1052" s="38"/>
      <c r="CB1052" s="38"/>
      <c r="CC1052" s="38"/>
      <c r="CD1052" s="38"/>
      <c r="CE1052" s="38"/>
      <c r="CF1052" s="38"/>
      <c r="CG1052" s="38"/>
      <c r="CH1052" s="38"/>
      <c r="CI1052" s="38"/>
      <c r="CJ1052" s="38"/>
      <c r="CK1052" s="38"/>
      <c r="CL1052" s="38"/>
      <c r="CM1052" s="38"/>
      <c r="CN1052" s="38"/>
      <c r="CO1052" s="38"/>
      <c r="CP1052" s="38"/>
      <c r="CQ1052" s="38"/>
      <c r="CR1052" s="38"/>
      <c r="CS1052" s="38"/>
      <c r="CT1052" s="38"/>
      <c r="CU1052" s="38"/>
      <c r="CV1052" s="38"/>
      <c r="CW1052" s="38"/>
      <c r="CX1052" s="38"/>
      <c r="CY1052" s="38"/>
      <c r="CZ1052" s="38"/>
      <c r="DA1052" s="38"/>
      <c r="DB1052" s="38"/>
      <c r="DC1052" s="38"/>
      <c r="DD1052" s="38"/>
      <c r="DE1052" s="38"/>
      <c r="DF1052" s="38"/>
      <c r="DG1052" s="38"/>
      <c r="DH1052" s="38"/>
      <c r="DI1052" s="124"/>
    </row>
    <row r="1053" spans="1:113" s="35" customFormat="1" ht="15.75" thickTop="1" thickBot="1">
      <c r="A1053" s="872">
        <v>2235</v>
      </c>
      <c r="B1053" s="836" t="s">
        <v>5804</v>
      </c>
      <c r="C1053" s="115" t="s">
        <v>148</v>
      </c>
      <c r="D1053" s="241">
        <v>3317</v>
      </c>
      <c r="E1053" s="242" t="s">
        <v>149</v>
      </c>
      <c r="F1053" s="242">
        <v>15</v>
      </c>
      <c r="G1053" s="242" t="s">
        <v>150</v>
      </c>
      <c r="H1053" s="297">
        <v>45090</v>
      </c>
      <c r="I1053" s="298">
        <v>50000</v>
      </c>
      <c r="J1053" s="242">
        <v>12</v>
      </c>
      <c r="K1053" s="294">
        <f t="shared" si="16"/>
        <v>45454</v>
      </c>
      <c r="L1053" s="234">
        <v>9</v>
      </c>
      <c r="M1053" s="234">
        <v>0.01</v>
      </c>
      <c r="N1053" s="234">
        <v>9</v>
      </c>
      <c r="O1053" s="299"/>
      <c r="P1053" s="299"/>
      <c r="Q1053" s="299"/>
      <c r="R1053" s="299"/>
      <c r="S1053" s="299"/>
      <c r="T1053" s="299"/>
      <c r="U1053" s="299"/>
      <c r="V1053" s="299"/>
      <c r="W1053" s="299"/>
      <c r="X1053" s="298">
        <v>50000</v>
      </c>
      <c r="Y1053" s="301"/>
      <c r="Z1053" s="38"/>
      <c r="AA1053" s="38"/>
      <c r="AB1053" s="38"/>
      <c r="AC1053" s="38"/>
      <c r="AD1053" s="38"/>
      <c r="AE1053" s="38"/>
      <c r="AF1053" s="38"/>
      <c r="AG1053" s="38"/>
      <c r="AH1053" s="38"/>
      <c r="AI1053" s="38"/>
      <c r="AJ1053" s="38"/>
      <c r="AK1053" s="38"/>
      <c r="AL1053" s="38"/>
      <c r="AM1053" s="38"/>
      <c r="AN1053" s="38"/>
      <c r="AO1053" s="38"/>
      <c r="AP1053" s="38"/>
      <c r="AQ1053" s="38"/>
      <c r="AR1053" s="38"/>
      <c r="AS1053" s="38"/>
      <c r="AT1053" s="38"/>
      <c r="AU1053" s="38"/>
      <c r="AV1053" s="38"/>
      <c r="AW1053" s="38"/>
      <c r="AX1053" s="38"/>
      <c r="AY1053" s="38"/>
      <c r="AZ1053" s="38"/>
      <c r="BA1053" s="38"/>
      <c r="BB1053" s="38"/>
      <c r="BC1053" s="38"/>
      <c r="BD1053" s="38"/>
      <c r="BE1053" s="38"/>
      <c r="BF1053" s="38"/>
      <c r="BG1053" s="38"/>
      <c r="BH1053" s="38"/>
      <c r="BI1053" s="38"/>
      <c r="BJ1053" s="38"/>
      <c r="BK1053" s="38"/>
      <c r="BL1053" s="38"/>
      <c r="BM1053" s="38"/>
      <c r="BN1053" s="38"/>
      <c r="BO1053" s="38"/>
      <c r="BP1053" s="38"/>
      <c r="BQ1053" s="38"/>
      <c r="BR1053" s="38"/>
      <c r="BS1053" s="38"/>
      <c r="BT1053" s="38"/>
      <c r="BU1053" s="38"/>
      <c r="BV1053" s="38"/>
      <c r="BW1053" s="38"/>
      <c r="BX1053" s="38"/>
      <c r="BY1053" s="38"/>
      <c r="BZ1053" s="38"/>
      <c r="CA1053" s="38"/>
      <c r="CB1053" s="38"/>
      <c r="CC1053" s="38"/>
      <c r="CD1053" s="38"/>
      <c r="CE1053" s="38"/>
      <c r="CF1053" s="38"/>
      <c r="CG1053" s="38"/>
      <c r="CH1053" s="38"/>
      <c r="CI1053" s="38"/>
      <c r="CJ1053" s="38"/>
      <c r="CK1053" s="38"/>
      <c r="CL1053" s="38"/>
      <c r="CM1053" s="38"/>
      <c r="CN1053" s="38"/>
      <c r="CO1053" s="38"/>
      <c r="CP1053" s="38"/>
      <c r="CQ1053" s="38"/>
      <c r="CR1053" s="38"/>
      <c r="CS1053" s="38"/>
      <c r="CT1053" s="38"/>
      <c r="CU1053" s="38"/>
      <c r="CV1053" s="38"/>
      <c r="CW1053" s="38"/>
      <c r="CX1053" s="38"/>
      <c r="CY1053" s="38"/>
      <c r="CZ1053" s="38"/>
      <c r="DA1053" s="38"/>
      <c r="DB1053" s="38"/>
      <c r="DC1053" s="38"/>
      <c r="DD1053" s="38"/>
      <c r="DE1053" s="38"/>
      <c r="DF1053" s="38"/>
      <c r="DG1053" s="38"/>
      <c r="DH1053" s="38"/>
      <c r="DI1053" s="124"/>
    </row>
    <row r="1054" spans="1:113" s="35" customFormat="1" ht="15.75" thickTop="1" thickBot="1">
      <c r="A1054" s="872">
        <v>2270</v>
      </c>
      <c r="B1054" s="836" t="s">
        <v>5804</v>
      </c>
      <c r="C1054" s="115" t="s">
        <v>148</v>
      </c>
      <c r="D1054" s="241">
        <v>3318</v>
      </c>
      <c r="E1054" s="242" t="s">
        <v>149</v>
      </c>
      <c r="F1054" s="242">
        <v>16</v>
      </c>
      <c r="G1054" s="242" t="s">
        <v>150</v>
      </c>
      <c r="H1054" s="297">
        <v>45096</v>
      </c>
      <c r="I1054" s="298">
        <v>50000</v>
      </c>
      <c r="J1054" s="242">
        <v>12</v>
      </c>
      <c r="K1054" s="294">
        <f t="shared" si="16"/>
        <v>45460</v>
      </c>
      <c r="L1054" s="234">
        <v>9</v>
      </c>
      <c r="M1054" s="234">
        <v>0.01</v>
      </c>
      <c r="N1054" s="234">
        <v>9</v>
      </c>
      <c r="O1054" s="299"/>
      <c r="P1054" s="299"/>
      <c r="Q1054" s="299"/>
      <c r="R1054" s="299"/>
      <c r="S1054" s="299"/>
      <c r="T1054" s="299"/>
      <c r="U1054" s="299"/>
      <c r="V1054" s="299"/>
      <c r="W1054" s="299"/>
      <c r="X1054" s="298">
        <v>50000</v>
      </c>
      <c r="Y1054" s="301"/>
      <c r="Z1054" s="38"/>
      <c r="AA1054" s="38"/>
      <c r="AB1054" s="38"/>
      <c r="AC1054" s="38"/>
      <c r="AD1054" s="38"/>
      <c r="AE1054" s="38"/>
      <c r="AF1054" s="38"/>
      <c r="AG1054" s="38"/>
      <c r="AH1054" s="38"/>
      <c r="AI1054" s="38"/>
      <c r="AJ1054" s="38"/>
      <c r="AK1054" s="38"/>
      <c r="AL1054" s="38"/>
      <c r="AM1054" s="38"/>
      <c r="AN1054" s="38"/>
      <c r="AO1054" s="38"/>
      <c r="AP1054" s="38"/>
      <c r="AQ1054" s="38"/>
      <c r="AR1054" s="38"/>
      <c r="AS1054" s="38"/>
      <c r="AT1054" s="38"/>
      <c r="AU1054" s="38"/>
      <c r="AV1054" s="38"/>
      <c r="AW1054" s="38"/>
      <c r="AX1054" s="38"/>
      <c r="AY1054" s="38"/>
      <c r="AZ1054" s="38"/>
      <c r="BA1054" s="38"/>
      <c r="BB1054" s="38"/>
      <c r="BC1054" s="38"/>
      <c r="BD1054" s="38"/>
      <c r="BE1054" s="38"/>
      <c r="BF1054" s="38"/>
      <c r="BG1054" s="38"/>
      <c r="BH1054" s="38"/>
      <c r="BI1054" s="38"/>
      <c r="BJ1054" s="38"/>
      <c r="BK1054" s="38"/>
      <c r="BL1054" s="38"/>
      <c r="BM1054" s="38"/>
      <c r="BN1054" s="38"/>
      <c r="BO1054" s="38"/>
      <c r="BP1054" s="38"/>
      <c r="BQ1054" s="38"/>
      <c r="BR1054" s="38"/>
      <c r="BS1054" s="38"/>
      <c r="BT1054" s="38"/>
      <c r="BU1054" s="38"/>
      <c r="BV1054" s="38"/>
      <c r="BW1054" s="38"/>
      <c r="BX1054" s="38"/>
      <c r="BY1054" s="38"/>
      <c r="BZ1054" s="38"/>
      <c r="CA1054" s="38"/>
      <c r="CB1054" s="38"/>
      <c r="CC1054" s="38"/>
      <c r="CD1054" s="38"/>
      <c r="CE1054" s="38"/>
      <c r="CF1054" s="38"/>
      <c r="CG1054" s="38"/>
      <c r="CH1054" s="38"/>
      <c r="CI1054" s="38"/>
      <c r="CJ1054" s="38"/>
      <c r="CK1054" s="38"/>
      <c r="CL1054" s="38"/>
      <c r="CM1054" s="38"/>
      <c r="CN1054" s="38"/>
      <c r="CO1054" s="38"/>
      <c r="CP1054" s="38"/>
      <c r="CQ1054" s="38"/>
      <c r="CR1054" s="38"/>
      <c r="CS1054" s="38"/>
      <c r="CT1054" s="38"/>
      <c r="CU1054" s="38"/>
      <c r="CV1054" s="38"/>
      <c r="CW1054" s="38"/>
      <c r="CX1054" s="38"/>
      <c r="CY1054" s="38"/>
      <c r="CZ1054" s="38"/>
      <c r="DA1054" s="38"/>
      <c r="DB1054" s="38"/>
      <c r="DC1054" s="38"/>
      <c r="DD1054" s="38"/>
      <c r="DE1054" s="38"/>
      <c r="DF1054" s="38"/>
      <c r="DG1054" s="38"/>
      <c r="DH1054" s="38"/>
      <c r="DI1054" s="124"/>
    </row>
    <row r="1055" spans="1:113" s="35" customFormat="1" ht="15.75" thickTop="1" thickBot="1">
      <c r="A1055" s="872">
        <v>2271</v>
      </c>
      <c r="B1055" s="836" t="s">
        <v>5804</v>
      </c>
      <c r="C1055" s="115" t="s">
        <v>148</v>
      </c>
      <c r="D1055" s="241">
        <v>3319</v>
      </c>
      <c r="E1055" s="242" t="s">
        <v>149</v>
      </c>
      <c r="F1055" s="242">
        <v>16</v>
      </c>
      <c r="G1055" s="242" t="s">
        <v>150</v>
      </c>
      <c r="H1055" s="297">
        <v>45096</v>
      </c>
      <c r="I1055" s="298">
        <v>50000</v>
      </c>
      <c r="J1055" s="242">
        <v>12</v>
      </c>
      <c r="K1055" s="294">
        <f t="shared" si="16"/>
        <v>45460</v>
      </c>
      <c r="L1055" s="234">
        <v>9</v>
      </c>
      <c r="M1055" s="234">
        <v>0.01</v>
      </c>
      <c r="N1055" s="234">
        <v>9</v>
      </c>
      <c r="O1055" s="299"/>
      <c r="P1055" s="299"/>
      <c r="Q1055" s="299"/>
      <c r="R1055" s="299"/>
      <c r="S1055" s="299"/>
      <c r="T1055" s="299"/>
      <c r="U1055" s="299"/>
      <c r="V1055" s="299"/>
      <c r="W1055" s="299"/>
      <c r="X1055" s="298">
        <v>50000</v>
      </c>
      <c r="Y1055" s="301"/>
      <c r="Z1055" s="38"/>
      <c r="AA1055" s="38"/>
      <c r="AB1055" s="38"/>
      <c r="AC1055" s="38"/>
      <c r="AD1055" s="38"/>
      <c r="AE1055" s="38"/>
      <c r="AF1055" s="38"/>
      <c r="AG1055" s="38"/>
      <c r="AH1055" s="38"/>
      <c r="AI1055" s="38"/>
      <c r="AJ1055" s="38"/>
      <c r="AK1055" s="38"/>
      <c r="AL1055" s="38"/>
      <c r="AM1055" s="38"/>
      <c r="AN1055" s="38"/>
      <c r="AO1055" s="38"/>
      <c r="AP1055" s="38"/>
      <c r="AQ1055" s="38"/>
      <c r="AR1055" s="38"/>
      <c r="AS1055" s="38"/>
      <c r="AT1055" s="38"/>
      <c r="AU1055" s="38"/>
      <c r="AV1055" s="38"/>
      <c r="AW1055" s="38"/>
      <c r="AX1055" s="38"/>
      <c r="AY1055" s="38"/>
      <c r="AZ1055" s="38"/>
      <c r="BA1055" s="38"/>
      <c r="BB1055" s="38"/>
      <c r="BC1055" s="38"/>
      <c r="BD1055" s="38"/>
      <c r="BE1055" s="38"/>
      <c r="BF1055" s="38"/>
      <c r="BG1055" s="38"/>
      <c r="BH1055" s="38"/>
      <c r="BI1055" s="38"/>
      <c r="BJ1055" s="38"/>
      <c r="BK1055" s="38"/>
      <c r="BL1055" s="38"/>
      <c r="BM1055" s="38"/>
      <c r="BN1055" s="38"/>
      <c r="BO1055" s="38"/>
      <c r="BP1055" s="38"/>
      <c r="BQ1055" s="38"/>
      <c r="BR1055" s="38"/>
      <c r="BS1055" s="38"/>
      <c r="BT1055" s="38"/>
      <c r="BU1055" s="38"/>
      <c r="BV1055" s="38"/>
      <c r="BW1055" s="38"/>
      <c r="BX1055" s="38"/>
      <c r="BY1055" s="38"/>
      <c r="BZ1055" s="38"/>
      <c r="CA1055" s="38"/>
      <c r="CB1055" s="38"/>
      <c r="CC1055" s="38"/>
      <c r="CD1055" s="38"/>
      <c r="CE1055" s="38"/>
      <c r="CF1055" s="38"/>
      <c r="CG1055" s="38"/>
      <c r="CH1055" s="38"/>
      <c r="CI1055" s="38"/>
      <c r="CJ1055" s="38"/>
      <c r="CK1055" s="38"/>
      <c r="CL1055" s="38"/>
      <c r="CM1055" s="38"/>
      <c r="CN1055" s="38"/>
      <c r="CO1055" s="38"/>
      <c r="CP1055" s="38"/>
      <c r="CQ1055" s="38"/>
      <c r="CR1055" s="38"/>
      <c r="CS1055" s="38"/>
      <c r="CT1055" s="38"/>
      <c r="CU1055" s="38"/>
      <c r="CV1055" s="38"/>
      <c r="CW1055" s="38"/>
      <c r="CX1055" s="38"/>
      <c r="CY1055" s="38"/>
      <c r="CZ1055" s="38"/>
      <c r="DA1055" s="38"/>
      <c r="DB1055" s="38"/>
      <c r="DC1055" s="38"/>
      <c r="DD1055" s="38"/>
      <c r="DE1055" s="38"/>
      <c r="DF1055" s="38"/>
      <c r="DG1055" s="38"/>
      <c r="DH1055" s="38"/>
      <c r="DI1055" s="124"/>
    </row>
    <row r="1056" spans="1:113" s="35" customFormat="1" ht="15.75" thickTop="1" thickBot="1">
      <c r="A1056" s="872">
        <v>2236</v>
      </c>
      <c r="B1056" s="836" t="s">
        <v>5804</v>
      </c>
      <c r="C1056" s="115" t="s">
        <v>148</v>
      </c>
      <c r="D1056" s="241">
        <v>3320</v>
      </c>
      <c r="E1056" s="242" t="s">
        <v>149</v>
      </c>
      <c r="F1056" s="242">
        <v>16</v>
      </c>
      <c r="G1056" s="242" t="s">
        <v>150</v>
      </c>
      <c r="H1056" s="297">
        <v>45096</v>
      </c>
      <c r="I1056" s="298">
        <v>50000</v>
      </c>
      <c r="J1056" s="242">
        <v>12</v>
      </c>
      <c r="K1056" s="294">
        <f t="shared" si="16"/>
        <v>45460</v>
      </c>
      <c r="L1056" s="234">
        <v>9</v>
      </c>
      <c r="M1056" s="234">
        <v>0.01</v>
      </c>
      <c r="N1056" s="234">
        <v>9</v>
      </c>
      <c r="O1056" s="299"/>
      <c r="P1056" s="299"/>
      <c r="Q1056" s="299"/>
      <c r="R1056" s="299"/>
      <c r="S1056" s="299"/>
      <c r="T1056" s="299"/>
      <c r="U1056" s="299"/>
      <c r="V1056" s="299"/>
      <c r="W1056" s="299"/>
      <c r="X1056" s="298">
        <v>50000</v>
      </c>
      <c r="Y1056" s="301"/>
      <c r="Z1056" s="38"/>
      <c r="AA1056" s="38"/>
      <c r="AB1056" s="38"/>
      <c r="AC1056" s="38"/>
      <c r="AD1056" s="38"/>
      <c r="AE1056" s="38"/>
      <c r="AF1056" s="38"/>
      <c r="AG1056" s="38"/>
      <c r="AH1056" s="38"/>
      <c r="AI1056" s="38"/>
      <c r="AJ1056" s="38"/>
      <c r="AK1056" s="38"/>
      <c r="AL1056" s="38"/>
      <c r="AM1056" s="38"/>
      <c r="AN1056" s="38"/>
      <c r="AO1056" s="38"/>
      <c r="AP1056" s="38"/>
      <c r="AQ1056" s="38"/>
      <c r="AR1056" s="38"/>
      <c r="AS1056" s="38"/>
      <c r="AT1056" s="38"/>
      <c r="AU1056" s="38"/>
      <c r="AV1056" s="38"/>
      <c r="AW1056" s="38"/>
      <c r="AX1056" s="38"/>
      <c r="AY1056" s="38"/>
      <c r="AZ1056" s="38"/>
      <c r="BA1056" s="38"/>
      <c r="BB1056" s="38"/>
      <c r="BC1056" s="38"/>
      <c r="BD1056" s="38"/>
      <c r="BE1056" s="38"/>
      <c r="BF1056" s="38"/>
      <c r="BG1056" s="38"/>
      <c r="BH1056" s="38"/>
      <c r="BI1056" s="38"/>
      <c r="BJ1056" s="38"/>
      <c r="BK1056" s="38"/>
      <c r="BL1056" s="38"/>
      <c r="BM1056" s="38"/>
      <c r="BN1056" s="38"/>
      <c r="BO1056" s="38"/>
      <c r="BP1056" s="38"/>
      <c r="BQ1056" s="38"/>
      <c r="BR1056" s="38"/>
      <c r="BS1056" s="38"/>
      <c r="BT1056" s="38"/>
      <c r="BU1056" s="38"/>
      <c r="BV1056" s="38"/>
      <c r="BW1056" s="38"/>
      <c r="BX1056" s="38"/>
      <c r="BY1056" s="38"/>
      <c r="BZ1056" s="38"/>
      <c r="CA1056" s="38"/>
      <c r="CB1056" s="38"/>
      <c r="CC1056" s="38"/>
      <c r="CD1056" s="38"/>
      <c r="CE1056" s="38"/>
      <c r="CF1056" s="38"/>
      <c r="CG1056" s="38"/>
      <c r="CH1056" s="38"/>
      <c r="CI1056" s="38"/>
      <c r="CJ1056" s="38"/>
      <c r="CK1056" s="38"/>
      <c r="CL1056" s="38"/>
      <c r="CM1056" s="38"/>
      <c r="CN1056" s="38"/>
      <c r="CO1056" s="38"/>
      <c r="CP1056" s="38"/>
      <c r="CQ1056" s="38"/>
      <c r="CR1056" s="38"/>
      <c r="CS1056" s="38"/>
      <c r="CT1056" s="38"/>
      <c r="CU1056" s="38"/>
      <c r="CV1056" s="38"/>
      <c r="CW1056" s="38"/>
      <c r="CX1056" s="38"/>
      <c r="CY1056" s="38"/>
      <c r="CZ1056" s="38"/>
      <c r="DA1056" s="38"/>
      <c r="DB1056" s="38"/>
      <c r="DC1056" s="38"/>
      <c r="DD1056" s="38"/>
      <c r="DE1056" s="38"/>
      <c r="DF1056" s="38"/>
      <c r="DG1056" s="38"/>
      <c r="DH1056" s="38"/>
      <c r="DI1056" s="124"/>
    </row>
    <row r="1057" spans="1:113" s="35" customFormat="1" ht="15.75" thickTop="1" thickBot="1">
      <c r="A1057" s="872">
        <v>190</v>
      </c>
      <c r="B1057" s="836" t="s">
        <v>5804</v>
      </c>
      <c r="C1057" s="115" t="s">
        <v>148</v>
      </c>
      <c r="D1057" s="241">
        <v>3321</v>
      </c>
      <c r="E1057" s="242" t="s">
        <v>149</v>
      </c>
      <c r="F1057" s="242">
        <v>16</v>
      </c>
      <c r="G1057" s="242" t="s">
        <v>150</v>
      </c>
      <c r="H1057" s="297">
        <v>45096</v>
      </c>
      <c r="I1057" s="298">
        <v>50000</v>
      </c>
      <c r="J1057" s="242">
        <v>12</v>
      </c>
      <c r="K1057" s="294">
        <f t="shared" si="16"/>
        <v>45460</v>
      </c>
      <c r="L1057" s="234">
        <v>9</v>
      </c>
      <c r="M1057" s="234">
        <v>0.01</v>
      </c>
      <c r="N1057" s="234">
        <v>9</v>
      </c>
      <c r="O1057" s="299"/>
      <c r="P1057" s="299"/>
      <c r="Q1057" s="299"/>
      <c r="R1057" s="299"/>
      <c r="S1057" s="299"/>
      <c r="T1057" s="299"/>
      <c r="U1057" s="299"/>
      <c r="V1057" s="299"/>
      <c r="W1057" s="299"/>
      <c r="X1057" s="298">
        <v>50000</v>
      </c>
      <c r="Y1057" s="301"/>
      <c r="Z1057" s="38"/>
      <c r="AA1057" s="38"/>
      <c r="AB1057" s="38"/>
      <c r="AC1057" s="38"/>
      <c r="AD1057" s="38"/>
      <c r="AE1057" s="38"/>
      <c r="AF1057" s="38"/>
      <c r="AG1057" s="38"/>
      <c r="AH1057" s="38"/>
      <c r="AI1057" s="38"/>
      <c r="AJ1057" s="38"/>
      <c r="AK1057" s="38"/>
      <c r="AL1057" s="38"/>
      <c r="AM1057" s="38"/>
      <c r="AN1057" s="38"/>
      <c r="AO1057" s="38"/>
      <c r="AP1057" s="38"/>
      <c r="AQ1057" s="38"/>
      <c r="AR1057" s="38"/>
      <c r="AS1057" s="38"/>
      <c r="AT1057" s="38"/>
      <c r="AU1057" s="38"/>
      <c r="AV1057" s="38"/>
      <c r="AW1057" s="38"/>
      <c r="AX1057" s="38"/>
      <c r="AY1057" s="38"/>
      <c r="AZ1057" s="38"/>
      <c r="BA1057" s="38"/>
      <c r="BB1057" s="38"/>
      <c r="BC1057" s="38"/>
      <c r="BD1057" s="38"/>
      <c r="BE1057" s="38"/>
      <c r="BF1057" s="38"/>
      <c r="BG1057" s="38"/>
      <c r="BH1057" s="38"/>
      <c r="BI1057" s="38"/>
      <c r="BJ1057" s="38"/>
      <c r="BK1057" s="38"/>
      <c r="BL1057" s="38"/>
      <c r="BM1057" s="38"/>
      <c r="BN1057" s="38"/>
      <c r="BO1057" s="38"/>
      <c r="BP1057" s="38"/>
      <c r="BQ1057" s="38"/>
      <c r="BR1057" s="38"/>
      <c r="BS1057" s="38"/>
      <c r="BT1057" s="38"/>
      <c r="BU1057" s="38"/>
      <c r="BV1057" s="38"/>
      <c r="BW1057" s="38"/>
      <c r="BX1057" s="38"/>
      <c r="BY1057" s="38"/>
      <c r="BZ1057" s="38"/>
      <c r="CA1057" s="38"/>
      <c r="CB1057" s="38"/>
      <c r="CC1057" s="38"/>
      <c r="CD1057" s="38"/>
      <c r="CE1057" s="38"/>
      <c r="CF1057" s="38"/>
      <c r="CG1057" s="38"/>
      <c r="CH1057" s="38"/>
      <c r="CI1057" s="38"/>
      <c r="CJ1057" s="38"/>
      <c r="CK1057" s="38"/>
      <c r="CL1057" s="38"/>
      <c r="CM1057" s="38"/>
      <c r="CN1057" s="38"/>
      <c r="CO1057" s="38"/>
      <c r="CP1057" s="38"/>
      <c r="CQ1057" s="38"/>
      <c r="CR1057" s="38"/>
      <c r="CS1057" s="38"/>
      <c r="CT1057" s="38"/>
      <c r="CU1057" s="38"/>
      <c r="CV1057" s="38"/>
      <c r="CW1057" s="38"/>
      <c r="CX1057" s="38"/>
      <c r="CY1057" s="38"/>
      <c r="CZ1057" s="38"/>
      <c r="DA1057" s="38"/>
      <c r="DB1057" s="38"/>
      <c r="DC1057" s="38"/>
      <c r="DD1057" s="38"/>
      <c r="DE1057" s="38"/>
      <c r="DF1057" s="38"/>
      <c r="DG1057" s="38"/>
      <c r="DH1057" s="38"/>
      <c r="DI1057" s="124"/>
    </row>
    <row r="1058" spans="1:113" s="35" customFormat="1" ht="15.75" thickTop="1" thickBot="1">
      <c r="A1058" s="872">
        <v>2285</v>
      </c>
      <c r="B1058" s="836" t="s">
        <v>5804</v>
      </c>
      <c r="C1058" s="115" t="s">
        <v>148</v>
      </c>
      <c r="D1058" s="241">
        <v>3322</v>
      </c>
      <c r="E1058" s="242" t="s">
        <v>149</v>
      </c>
      <c r="F1058" s="242">
        <v>16</v>
      </c>
      <c r="G1058" s="242" t="s">
        <v>150</v>
      </c>
      <c r="H1058" s="297">
        <v>45110</v>
      </c>
      <c r="I1058" s="298">
        <v>50000</v>
      </c>
      <c r="J1058" s="242">
        <v>12</v>
      </c>
      <c r="K1058" s="294">
        <f t="shared" si="16"/>
        <v>45474</v>
      </c>
      <c r="L1058" s="234">
        <v>9</v>
      </c>
      <c r="M1058" s="234">
        <v>0.01</v>
      </c>
      <c r="N1058" s="234">
        <v>9</v>
      </c>
      <c r="O1058" s="299"/>
      <c r="P1058" s="299"/>
      <c r="Q1058" s="299"/>
      <c r="R1058" s="299"/>
      <c r="S1058" s="299"/>
      <c r="T1058" s="299"/>
      <c r="U1058" s="299"/>
      <c r="V1058" s="299"/>
      <c r="W1058" s="299"/>
      <c r="X1058" s="298">
        <v>50000</v>
      </c>
      <c r="Y1058" s="301"/>
      <c r="Z1058" s="38"/>
      <c r="AA1058" s="38"/>
      <c r="AB1058" s="38"/>
      <c r="AC1058" s="38"/>
      <c r="AD1058" s="38"/>
      <c r="AE1058" s="38"/>
      <c r="AF1058" s="38"/>
      <c r="AG1058" s="38"/>
      <c r="AH1058" s="38"/>
      <c r="AI1058" s="38"/>
      <c r="AJ1058" s="38"/>
      <c r="AK1058" s="38"/>
      <c r="AL1058" s="38"/>
      <c r="AM1058" s="38"/>
      <c r="AN1058" s="38"/>
      <c r="AO1058" s="38"/>
      <c r="AP1058" s="38"/>
      <c r="AQ1058" s="38"/>
      <c r="AR1058" s="38"/>
      <c r="AS1058" s="38"/>
      <c r="AT1058" s="38"/>
      <c r="AU1058" s="38"/>
      <c r="AV1058" s="38"/>
      <c r="AW1058" s="38"/>
      <c r="AX1058" s="38"/>
      <c r="AY1058" s="38"/>
      <c r="AZ1058" s="38"/>
      <c r="BA1058" s="38"/>
      <c r="BB1058" s="38"/>
      <c r="BC1058" s="38"/>
      <c r="BD1058" s="38"/>
      <c r="BE1058" s="38"/>
      <c r="BF1058" s="38"/>
      <c r="BG1058" s="38"/>
      <c r="BH1058" s="38"/>
      <c r="BI1058" s="38"/>
      <c r="BJ1058" s="38"/>
      <c r="BK1058" s="38"/>
      <c r="BL1058" s="38"/>
      <c r="BM1058" s="38"/>
      <c r="BN1058" s="38"/>
      <c r="BO1058" s="38"/>
      <c r="BP1058" s="38"/>
      <c r="BQ1058" s="38"/>
      <c r="BR1058" s="38"/>
      <c r="BS1058" s="38"/>
      <c r="BT1058" s="38"/>
      <c r="BU1058" s="38"/>
      <c r="BV1058" s="38"/>
      <c r="BW1058" s="38"/>
      <c r="BX1058" s="38"/>
      <c r="BY1058" s="38"/>
      <c r="BZ1058" s="38"/>
      <c r="CA1058" s="38"/>
      <c r="CB1058" s="38"/>
      <c r="CC1058" s="38"/>
      <c r="CD1058" s="38"/>
      <c r="CE1058" s="38"/>
      <c r="CF1058" s="38"/>
      <c r="CG1058" s="38"/>
      <c r="CH1058" s="38"/>
      <c r="CI1058" s="38"/>
      <c r="CJ1058" s="38"/>
      <c r="CK1058" s="38"/>
      <c r="CL1058" s="38"/>
      <c r="CM1058" s="38"/>
      <c r="CN1058" s="38"/>
      <c r="CO1058" s="38"/>
      <c r="CP1058" s="38"/>
      <c r="CQ1058" s="38"/>
      <c r="CR1058" s="38"/>
      <c r="CS1058" s="38"/>
      <c r="CT1058" s="38"/>
      <c r="CU1058" s="38"/>
      <c r="CV1058" s="38"/>
      <c r="CW1058" s="38"/>
      <c r="CX1058" s="38"/>
      <c r="CY1058" s="38"/>
      <c r="CZ1058" s="38"/>
      <c r="DA1058" s="38"/>
      <c r="DB1058" s="38"/>
      <c r="DC1058" s="38"/>
      <c r="DD1058" s="38"/>
      <c r="DE1058" s="38"/>
      <c r="DF1058" s="38"/>
      <c r="DG1058" s="38"/>
      <c r="DH1058" s="38"/>
      <c r="DI1058" s="124"/>
    </row>
    <row r="1059" spans="1:113" s="35" customFormat="1" ht="15.75" thickTop="1" thickBot="1">
      <c r="A1059" s="872">
        <v>2398</v>
      </c>
      <c r="B1059" s="836" t="s">
        <v>5804</v>
      </c>
      <c r="C1059" s="115" t="s">
        <v>148</v>
      </c>
      <c r="D1059" s="241">
        <v>3323</v>
      </c>
      <c r="E1059" s="242" t="s">
        <v>149</v>
      </c>
      <c r="F1059" s="242">
        <v>16</v>
      </c>
      <c r="G1059" s="242" t="s">
        <v>150</v>
      </c>
      <c r="H1059" s="297">
        <v>45110</v>
      </c>
      <c r="I1059" s="298">
        <v>50000</v>
      </c>
      <c r="J1059" s="242">
        <v>12</v>
      </c>
      <c r="K1059" s="294">
        <f t="shared" si="16"/>
        <v>45474</v>
      </c>
      <c r="L1059" s="234">
        <v>9</v>
      </c>
      <c r="M1059" s="234">
        <v>0.01</v>
      </c>
      <c r="N1059" s="234">
        <v>9</v>
      </c>
      <c r="O1059" s="299"/>
      <c r="P1059" s="299"/>
      <c r="Q1059" s="299"/>
      <c r="R1059" s="299"/>
      <c r="S1059" s="299"/>
      <c r="T1059" s="299"/>
      <c r="U1059" s="299"/>
      <c r="V1059" s="299"/>
      <c r="W1059" s="299"/>
      <c r="X1059" s="298">
        <v>50000</v>
      </c>
      <c r="Y1059" s="301"/>
      <c r="Z1059" s="38"/>
      <c r="AA1059" s="38"/>
      <c r="AB1059" s="38"/>
      <c r="AC1059" s="38"/>
      <c r="AD1059" s="38"/>
      <c r="AE1059" s="38"/>
      <c r="AF1059" s="38"/>
      <c r="AG1059" s="38"/>
      <c r="AH1059" s="38"/>
      <c r="AI1059" s="38"/>
      <c r="AJ1059" s="38"/>
      <c r="AK1059" s="38"/>
      <c r="AL1059" s="38"/>
      <c r="AM1059" s="38"/>
      <c r="AN1059" s="38"/>
      <c r="AO1059" s="38"/>
      <c r="AP1059" s="38"/>
      <c r="AQ1059" s="38"/>
      <c r="AR1059" s="38"/>
      <c r="AS1059" s="38"/>
      <c r="AT1059" s="38"/>
      <c r="AU1059" s="38"/>
      <c r="AV1059" s="38"/>
      <c r="AW1059" s="38"/>
      <c r="AX1059" s="38"/>
      <c r="AY1059" s="38"/>
      <c r="AZ1059" s="38"/>
      <c r="BA1059" s="38"/>
      <c r="BB1059" s="38"/>
      <c r="BC1059" s="38"/>
      <c r="BD1059" s="38"/>
      <c r="BE1059" s="38"/>
      <c r="BF1059" s="38"/>
      <c r="BG1059" s="38"/>
      <c r="BH1059" s="38"/>
      <c r="BI1059" s="38"/>
      <c r="BJ1059" s="38"/>
      <c r="BK1059" s="38"/>
      <c r="BL1059" s="38"/>
      <c r="BM1059" s="38"/>
      <c r="BN1059" s="38"/>
      <c r="BO1059" s="38"/>
      <c r="BP1059" s="38"/>
      <c r="BQ1059" s="38"/>
      <c r="BR1059" s="38"/>
      <c r="BS1059" s="38"/>
      <c r="BT1059" s="38"/>
      <c r="BU1059" s="38"/>
      <c r="BV1059" s="38"/>
      <c r="BW1059" s="38"/>
      <c r="BX1059" s="38"/>
      <c r="BY1059" s="38"/>
      <c r="BZ1059" s="38"/>
      <c r="CA1059" s="38"/>
      <c r="CB1059" s="38"/>
      <c r="CC1059" s="38"/>
      <c r="CD1059" s="38"/>
      <c r="CE1059" s="38"/>
      <c r="CF1059" s="38"/>
      <c r="CG1059" s="38"/>
      <c r="CH1059" s="38"/>
      <c r="CI1059" s="38"/>
      <c r="CJ1059" s="38"/>
      <c r="CK1059" s="38"/>
      <c r="CL1059" s="38"/>
      <c r="CM1059" s="38"/>
      <c r="CN1059" s="38"/>
      <c r="CO1059" s="38"/>
      <c r="CP1059" s="38"/>
      <c r="CQ1059" s="38"/>
      <c r="CR1059" s="38"/>
      <c r="CS1059" s="38"/>
      <c r="CT1059" s="38"/>
      <c r="CU1059" s="38"/>
      <c r="CV1059" s="38"/>
      <c r="CW1059" s="38"/>
      <c r="CX1059" s="38"/>
      <c r="CY1059" s="38"/>
      <c r="CZ1059" s="38"/>
      <c r="DA1059" s="38"/>
      <c r="DB1059" s="38"/>
      <c r="DC1059" s="38"/>
      <c r="DD1059" s="38"/>
      <c r="DE1059" s="38"/>
      <c r="DF1059" s="38"/>
      <c r="DG1059" s="38"/>
      <c r="DH1059" s="38"/>
      <c r="DI1059" s="124"/>
    </row>
    <row r="1060" spans="1:113" s="35" customFormat="1" ht="15.75" thickTop="1" thickBot="1">
      <c r="A1060" s="872">
        <v>1860</v>
      </c>
      <c r="B1060" s="836" t="s">
        <v>5804</v>
      </c>
      <c r="C1060" s="115" t="s">
        <v>148</v>
      </c>
      <c r="D1060" s="241">
        <v>3324</v>
      </c>
      <c r="E1060" s="242" t="s">
        <v>149</v>
      </c>
      <c r="F1060" s="242">
        <v>16</v>
      </c>
      <c r="G1060" s="242" t="s">
        <v>150</v>
      </c>
      <c r="H1060" s="297">
        <v>45110</v>
      </c>
      <c r="I1060" s="298">
        <v>50000</v>
      </c>
      <c r="J1060" s="242">
        <v>12</v>
      </c>
      <c r="K1060" s="294">
        <f t="shared" si="16"/>
        <v>45474</v>
      </c>
      <c r="L1060" s="234">
        <v>9</v>
      </c>
      <c r="M1060" s="234">
        <v>0.01</v>
      </c>
      <c r="N1060" s="234">
        <v>9</v>
      </c>
      <c r="O1060" s="299"/>
      <c r="P1060" s="299"/>
      <c r="Q1060" s="299"/>
      <c r="R1060" s="299"/>
      <c r="S1060" s="299"/>
      <c r="T1060" s="299"/>
      <c r="U1060" s="299"/>
      <c r="V1060" s="299"/>
      <c r="W1060" s="299"/>
      <c r="X1060" s="298">
        <v>50000</v>
      </c>
      <c r="Y1060" s="301"/>
      <c r="Z1060" s="38"/>
      <c r="AA1060" s="38"/>
      <c r="AB1060" s="38"/>
      <c r="AC1060" s="38"/>
      <c r="AD1060" s="38"/>
      <c r="AE1060" s="38"/>
      <c r="AF1060" s="38"/>
      <c r="AG1060" s="38"/>
      <c r="AH1060" s="38"/>
      <c r="AI1060" s="38"/>
      <c r="AJ1060" s="38"/>
      <c r="AK1060" s="38"/>
      <c r="AL1060" s="38"/>
      <c r="AM1060" s="38"/>
      <c r="AN1060" s="38"/>
      <c r="AO1060" s="38"/>
      <c r="AP1060" s="38"/>
      <c r="AQ1060" s="38"/>
      <c r="AR1060" s="38"/>
      <c r="AS1060" s="38"/>
      <c r="AT1060" s="38"/>
      <c r="AU1060" s="38"/>
      <c r="AV1060" s="38"/>
      <c r="AW1060" s="38"/>
      <c r="AX1060" s="38"/>
      <c r="AY1060" s="38"/>
      <c r="AZ1060" s="38"/>
      <c r="BA1060" s="38"/>
      <c r="BB1060" s="38"/>
      <c r="BC1060" s="38"/>
      <c r="BD1060" s="38"/>
      <c r="BE1060" s="38"/>
      <c r="BF1060" s="38"/>
      <c r="BG1060" s="38"/>
      <c r="BH1060" s="38"/>
      <c r="BI1060" s="38"/>
      <c r="BJ1060" s="38"/>
      <c r="BK1060" s="38"/>
      <c r="BL1060" s="38"/>
      <c r="BM1060" s="38"/>
      <c r="BN1060" s="38"/>
      <c r="BO1060" s="38"/>
      <c r="BP1060" s="38"/>
      <c r="BQ1060" s="38"/>
      <c r="BR1060" s="38"/>
      <c r="BS1060" s="38"/>
      <c r="BT1060" s="38"/>
      <c r="BU1060" s="38"/>
      <c r="BV1060" s="38"/>
      <c r="BW1060" s="38"/>
      <c r="BX1060" s="38"/>
      <c r="BY1060" s="38"/>
      <c r="BZ1060" s="38"/>
      <c r="CA1060" s="38"/>
      <c r="CB1060" s="38"/>
      <c r="CC1060" s="38"/>
      <c r="CD1060" s="38"/>
      <c r="CE1060" s="38"/>
      <c r="CF1060" s="38"/>
      <c r="CG1060" s="38"/>
      <c r="CH1060" s="38"/>
      <c r="CI1060" s="38"/>
      <c r="CJ1060" s="38"/>
      <c r="CK1060" s="38"/>
      <c r="CL1060" s="38"/>
      <c r="CM1060" s="38"/>
      <c r="CN1060" s="38"/>
      <c r="CO1060" s="38"/>
      <c r="CP1060" s="38"/>
      <c r="CQ1060" s="38"/>
      <c r="CR1060" s="38"/>
      <c r="CS1060" s="38"/>
      <c r="CT1060" s="38"/>
      <c r="CU1060" s="38"/>
      <c r="CV1060" s="38"/>
      <c r="CW1060" s="38"/>
      <c r="CX1060" s="38"/>
      <c r="CY1060" s="38"/>
      <c r="CZ1060" s="38"/>
      <c r="DA1060" s="38"/>
      <c r="DB1060" s="38"/>
      <c r="DC1060" s="38"/>
      <c r="DD1060" s="38"/>
      <c r="DE1060" s="38"/>
      <c r="DF1060" s="38"/>
      <c r="DG1060" s="38"/>
      <c r="DH1060" s="38"/>
      <c r="DI1060" s="124"/>
    </row>
    <row r="1061" spans="1:113" s="35" customFormat="1" ht="15.75" thickTop="1" thickBot="1">
      <c r="A1061" s="872">
        <v>1982</v>
      </c>
      <c r="B1061" s="836" t="s">
        <v>5804</v>
      </c>
      <c r="C1061" s="115" t="s">
        <v>148</v>
      </c>
      <c r="D1061" s="241">
        <v>3325</v>
      </c>
      <c r="E1061" s="242" t="s">
        <v>149</v>
      </c>
      <c r="F1061" s="242">
        <v>16</v>
      </c>
      <c r="G1061" s="242" t="s">
        <v>150</v>
      </c>
      <c r="H1061" s="297">
        <v>45110</v>
      </c>
      <c r="I1061" s="298">
        <v>50000</v>
      </c>
      <c r="J1061" s="242">
        <v>12</v>
      </c>
      <c r="K1061" s="294">
        <f t="shared" si="16"/>
        <v>45474</v>
      </c>
      <c r="L1061" s="234">
        <v>9</v>
      </c>
      <c r="M1061" s="234">
        <v>0.01</v>
      </c>
      <c r="N1061" s="234">
        <v>9</v>
      </c>
      <c r="O1061" s="299"/>
      <c r="P1061" s="299"/>
      <c r="Q1061" s="299"/>
      <c r="R1061" s="299"/>
      <c r="S1061" s="299"/>
      <c r="T1061" s="299"/>
      <c r="U1061" s="299"/>
      <c r="V1061" s="299"/>
      <c r="W1061" s="299"/>
      <c r="X1061" s="298">
        <v>50000</v>
      </c>
      <c r="Y1061" s="301"/>
      <c r="Z1061" s="38"/>
      <c r="AA1061" s="38"/>
      <c r="AB1061" s="38"/>
      <c r="AC1061" s="38"/>
      <c r="AD1061" s="38"/>
      <c r="AE1061" s="38"/>
      <c r="AF1061" s="38"/>
      <c r="AG1061" s="38"/>
      <c r="AH1061" s="38"/>
      <c r="AI1061" s="38"/>
      <c r="AJ1061" s="38"/>
      <c r="AK1061" s="38"/>
      <c r="AL1061" s="38"/>
      <c r="AM1061" s="38"/>
      <c r="AN1061" s="38"/>
      <c r="AO1061" s="38"/>
      <c r="AP1061" s="38"/>
      <c r="AQ1061" s="38"/>
      <c r="AR1061" s="38"/>
      <c r="AS1061" s="38"/>
      <c r="AT1061" s="38"/>
      <c r="AU1061" s="38"/>
      <c r="AV1061" s="38"/>
      <c r="AW1061" s="38"/>
      <c r="AX1061" s="38"/>
      <c r="AY1061" s="38"/>
      <c r="AZ1061" s="38"/>
      <c r="BA1061" s="38"/>
      <c r="BB1061" s="38"/>
      <c r="BC1061" s="38"/>
      <c r="BD1061" s="38"/>
      <c r="BE1061" s="38"/>
      <c r="BF1061" s="38"/>
      <c r="BG1061" s="38"/>
      <c r="BH1061" s="38"/>
      <c r="BI1061" s="38"/>
      <c r="BJ1061" s="38"/>
      <c r="BK1061" s="38"/>
      <c r="BL1061" s="38"/>
      <c r="BM1061" s="38"/>
      <c r="BN1061" s="38"/>
      <c r="BO1061" s="38"/>
      <c r="BP1061" s="38"/>
      <c r="BQ1061" s="38"/>
      <c r="BR1061" s="38"/>
      <c r="BS1061" s="38"/>
      <c r="BT1061" s="38"/>
      <c r="BU1061" s="38"/>
      <c r="BV1061" s="38"/>
      <c r="BW1061" s="38"/>
      <c r="BX1061" s="38"/>
      <c r="BY1061" s="38"/>
      <c r="BZ1061" s="38"/>
      <c r="CA1061" s="38"/>
      <c r="CB1061" s="38"/>
      <c r="CC1061" s="38"/>
      <c r="CD1061" s="38"/>
      <c r="CE1061" s="38"/>
      <c r="CF1061" s="38"/>
      <c r="CG1061" s="38"/>
      <c r="CH1061" s="38"/>
      <c r="CI1061" s="38"/>
      <c r="CJ1061" s="38"/>
      <c r="CK1061" s="38"/>
      <c r="CL1061" s="38"/>
      <c r="CM1061" s="38"/>
      <c r="CN1061" s="38"/>
      <c r="CO1061" s="38"/>
      <c r="CP1061" s="38"/>
      <c r="CQ1061" s="38"/>
      <c r="CR1061" s="38"/>
      <c r="CS1061" s="38"/>
      <c r="CT1061" s="38"/>
      <c r="CU1061" s="38"/>
      <c r="CV1061" s="38"/>
      <c r="CW1061" s="38"/>
      <c r="CX1061" s="38"/>
      <c r="CY1061" s="38"/>
      <c r="CZ1061" s="38"/>
      <c r="DA1061" s="38"/>
      <c r="DB1061" s="38"/>
      <c r="DC1061" s="38"/>
      <c r="DD1061" s="38"/>
      <c r="DE1061" s="38"/>
      <c r="DF1061" s="38"/>
      <c r="DG1061" s="38"/>
      <c r="DH1061" s="38"/>
      <c r="DI1061" s="124"/>
    </row>
    <row r="1062" spans="1:113" s="35" customFormat="1" ht="15.75" thickTop="1" thickBot="1">
      <c r="A1062" s="872">
        <v>2298</v>
      </c>
      <c r="B1062" s="836" t="s">
        <v>5804</v>
      </c>
      <c r="C1062" s="115" t="s">
        <v>148</v>
      </c>
      <c r="D1062" s="241">
        <v>3326</v>
      </c>
      <c r="E1062" s="242" t="s">
        <v>149</v>
      </c>
      <c r="F1062" s="242">
        <v>16</v>
      </c>
      <c r="G1062" s="242" t="s">
        <v>150</v>
      </c>
      <c r="H1062" s="297">
        <v>45110</v>
      </c>
      <c r="I1062" s="298">
        <v>50000</v>
      </c>
      <c r="J1062" s="242">
        <v>12</v>
      </c>
      <c r="K1062" s="294">
        <f t="shared" si="16"/>
        <v>45474</v>
      </c>
      <c r="L1062" s="234">
        <v>9</v>
      </c>
      <c r="M1062" s="234">
        <v>0.01</v>
      </c>
      <c r="N1062" s="234">
        <v>9</v>
      </c>
      <c r="O1062" s="299"/>
      <c r="P1062" s="299"/>
      <c r="Q1062" s="299"/>
      <c r="R1062" s="299"/>
      <c r="S1062" s="299"/>
      <c r="T1062" s="299"/>
      <c r="U1062" s="299"/>
      <c r="V1062" s="299"/>
      <c r="W1062" s="299"/>
      <c r="X1062" s="298">
        <v>50000</v>
      </c>
      <c r="Y1062" s="301"/>
      <c r="Z1062" s="38"/>
      <c r="AA1062" s="38"/>
      <c r="AB1062" s="38"/>
      <c r="AC1062" s="38"/>
      <c r="AD1062" s="38"/>
      <c r="AE1062" s="38"/>
      <c r="AF1062" s="38"/>
      <c r="AG1062" s="38"/>
      <c r="AH1062" s="38"/>
      <c r="AI1062" s="38"/>
      <c r="AJ1062" s="38"/>
      <c r="AK1062" s="38"/>
      <c r="AL1062" s="38"/>
      <c r="AM1062" s="38"/>
      <c r="AN1062" s="38"/>
      <c r="AO1062" s="38"/>
      <c r="AP1062" s="38"/>
      <c r="AQ1062" s="38"/>
      <c r="AR1062" s="38"/>
      <c r="AS1062" s="38"/>
      <c r="AT1062" s="38"/>
      <c r="AU1062" s="38"/>
      <c r="AV1062" s="38"/>
      <c r="AW1062" s="38"/>
      <c r="AX1062" s="38"/>
      <c r="AY1062" s="38"/>
      <c r="AZ1062" s="38"/>
      <c r="BA1062" s="38"/>
      <c r="BB1062" s="38"/>
      <c r="BC1062" s="38"/>
      <c r="BD1062" s="38"/>
      <c r="BE1062" s="38"/>
      <c r="BF1062" s="38"/>
      <c r="BG1062" s="38"/>
      <c r="BH1062" s="38"/>
      <c r="BI1062" s="38"/>
      <c r="BJ1062" s="38"/>
      <c r="BK1062" s="38"/>
      <c r="BL1062" s="38"/>
      <c r="BM1062" s="38"/>
      <c r="BN1062" s="38"/>
      <c r="BO1062" s="38"/>
      <c r="BP1062" s="38"/>
      <c r="BQ1062" s="38"/>
      <c r="BR1062" s="38"/>
      <c r="BS1062" s="38"/>
      <c r="BT1062" s="38"/>
      <c r="BU1062" s="38"/>
      <c r="BV1062" s="38"/>
      <c r="BW1062" s="38"/>
      <c r="BX1062" s="38"/>
      <c r="BY1062" s="38"/>
      <c r="BZ1062" s="38"/>
      <c r="CA1062" s="38"/>
      <c r="CB1062" s="38"/>
      <c r="CC1062" s="38"/>
      <c r="CD1062" s="38"/>
      <c r="CE1062" s="38"/>
      <c r="CF1062" s="38"/>
      <c r="CG1062" s="38"/>
      <c r="CH1062" s="38"/>
      <c r="CI1062" s="38"/>
      <c r="CJ1062" s="38"/>
      <c r="CK1062" s="38"/>
      <c r="CL1062" s="38"/>
      <c r="CM1062" s="38"/>
      <c r="CN1062" s="38"/>
      <c r="CO1062" s="38"/>
      <c r="CP1062" s="38"/>
      <c r="CQ1062" s="38"/>
      <c r="CR1062" s="38"/>
      <c r="CS1062" s="38"/>
      <c r="CT1062" s="38"/>
      <c r="CU1062" s="38"/>
      <c r="CV1062" s="38"/>
      <c r="CW1062" s="38"/>
      <c r="CX1062" s="38"/>
      <c r="CY1062" s="38"/>
      <c r="CZ1062" s="38"/>
      <c r="DA1062" s="38"/>
      <c r="DB1062" s="38"/>
      <c r="DC1062" s="38"/>
      <c r="DD1062" s="38"/>
      <c r="DE1062" s="38"/>
      <c r="DF1062" s="38"/>
      <c r="DG1062" s="38"/>
      <c r="DH1062" s="38"/>
      <c r="DI1062" s="124"/>
    </row>
    <row r="1063" spans="1:113" s="35" customFormat="1" ht="15.75" thickTop="1" thickBot="1">
      <c r="A1063" s="872">
        <v>2286</v>
      </c>
      <c r="B1063" s="836" t="s">
        <v>5804</v>
      </c>
      <c r="C1063" s="115" t="s">
        <v>148</v>
      </c>
      <c r="D1063" s="241">
        <v>3327</v>
      </c>
      <c r="E1063" s="242" t="s">
        <v>149</v>
      </c>
      <c r="F1063" s="242">
        <v>16</v>
      </c>
      <c r="G1063" s="242" t="s">
        <v>150</v>
      </c>
      <c r="H1063" s="297">
        <v>45110</v>
      </c>
      <c r="I1063" s="298">
        <v>50000</v>
      </c>
      <c r="J1063" s="242">
        <v>12</v>
      </c>
      <c r="K1063" s="294">
        <f t="shared" si="16"/>
        <v>45474</v>
      </c>
      <c r="L1063" s="234">
        <v>9</v>
      </c>
      <c r="M1063" s="234">
        <v>0.01</v>
      </c>
      <c r="N1063" s="234">
        <v>9</v>
      </c>
      <c r="O1063" s="299"/>
      <c r="P1063" s="299"/>
      <c r="Q1063" s="299"/>
      <c r="R1063" s="299"/>
      <c r="S1063" s="299"/>
      <c r="T1063" s="299"/>
      <c r="U1063" s="299"/>
      <c r="V1063" s="299"/>
      <c r="W1063" s="299"/>
      <c r="X1063" s="298">
        <v>50000</v>
      </c>
      <c r="Y1063" s="301"/>
      <c r="Z1063" s="38"/>
      <c r="AA1063" s="38"/>
      <c r="AB1063" s="38"/>
      <c r="AC1063" s="38"/>
      <c r="AD1063" s="38"/>
      <c r="AE1063" s="38"/>
      <c r="AF1063" s="38"/>
      <c r="AG1063" s="38"/>
      <c r="AH1063" s="38"/>
      <c r="AI1063" s="38"/>
      <c r="AJ1063" s="38"/>
      <c r="AK1063" s="38"/>
      <c r="AL1063" s="38"/>
      <c r="AM1063" s="38"/>
      <c r="AN1063" s="38"/>
      <c r="AO1063" s="38"/>
      <c r="AP1063" s="38"/>
      <c r="AQ1063" s="38"/>
      <c r="AR1063" s="38"/>
      <c r="AS1063" s="38"/>
      <c r="AT1063" s="38"/>
      <c r="AU1063" s="38"/>
      <c r="AV1063" s="38"/>
      <c r="AW1063" s="38"/>
      <c r="AX1063" s="38"/>
      <c r="AY1063" s="38"/>
      <c r="AZ1063" s="38"/>
      <c r="BA1063" s="38"/>
      <c r="BB1063" s="38"/>
      <c r="BC1063" s="38"/>
      <c r="BD1063" s="38"/>
      <c r="BE1063" s="38"/>
      <c r="BF1063" s="38"/>
      <c r="BG1063" s="38"/>
      <c r="BH1063" s="38"/>
      <c r="BI1063" s="38"/>
      <c r="BJ1063" s="38"/>
      <c r="BK1063" s="38"/>
      <c r="BL1063" s="38"/>
      <c r="BM1063" s="38"/>
      <c r="BN1063" s="38"/>
      <c r="BO1063" s="38"/>
      <c r="BP1063" s="38"/>
      <c r="BQ1063" s="38"/>
      <c r="BR1063" s="38"/>
      <c r="BS1063" s="38"/>
      <c r="BT1063" s="38"/>
      <c r="BU1063" s="38"/>
      <c r="BV1063" s="38"/>
      <c r="BW1063" s="38"/>
      <c r="BX1063" s="38"/>
      <c r="BY1063" s="38"/>
      <c r="BZ1063" s="38"/>
      <c r="CA1063" s="38"/>
      <c r="CB1063" s="38"/>
      <c r="CC1063" s="38"/>
      <c r="CD1063" s="38"/>
      <c r="CE1063" s="38"/>
      <c r="CF1063" s="38"/>
      <c r="CG1063" s="38"/>
      <c r="CH1063" s="38"/>
      <c r="CI1063" s="38"/>
      <c r="CJ1063" s="38"/>
      <c r="CK1063" s="38"/>
      <c r="CL1063" s="38"/>
      <c r="CM1063" s="38"/>
      <c r="CN1063" s="38"/>
      <c r="CO1063" s="38"/>
      <c r="CP1063" s="38"/>
      <c r="CQ1063" s="38"/>
      <c r="CR1063" s="38"/>
      <c r="CS1063" s="38"/>
      <c r="CT1063" s="38"/>
      <c r="CU1063" s="38"/>
      <c r="CV1063" s="38"/>
      <c r="CW1063" s="38"/>
      <c r="CX1063" s="38"/>
      <c r="CY1063" s="38"/>
      <c r="CZ1063" s="38"/>
      <c r="DA1063" s="38"/>
      <c r="DB1063" s="38"/>
      <c r="DC1063" s="38"/>
      <c r="DD1063" s="38"/>
      <c r="DE1063" s="38"/>
      <c r="DF1063" s="38"/>
      <c r="DG1063" s="38"/>
      <c r="DH1063" s="38"/>
      <c r="DI1063" s="124"/>
    </row>
    <row r="1064" spans="1:113" s="35" customFormat="1" ht="15.75" thickTop="1" thickBot="1">
      <c r="A1064" s="872">
        <v>2384</v>
      </c>
      <c r="B1064" s="836" t="s">
        <v>5804</v>
      </c>
      <c r="C1064" s="115" t="s">
        <v>148</v>
      </c>
      <c r="D1064" s="241">
        <v>3328</v>
      </c>
      <c r="E1064" s="242" t="s">
        <v>149</v>
      </c>
      <c r="F1064" s="242">
        <v>16</v>
      </c>
      <c r="G1064" s="242" t="s">
        <v>150</v>
      </c>
      <c r="H1064" s="297">
        <v>45128</v>
      </c>
      <c r="I1064" s="298">
        <v>50000</v>
      </c>
      <c r="J1064" s="242">
        <v>12</v>
      </c>
      <c r="K1064" s="294">
        <f t="shared" si="16"/>
        <v>45492</v>
      </c>
      <c r="L1064" s="234">
        <v>9</v>
      </c>
      <c r="M1064" s="234">
        <v>0.01</v>
      </c>
      <c r="N1064" s="234">
        <v>9</v>
      </c>
      <c r="O1064" s="299"/>
      <c r="P1064" s="299"/>
      <c r="Q1064" s="299"/>
      <c r="R1064" s="299"/>
      <c r="S1064" s="299"/>
      <c r="T1064" s="299"/>
      <c r="U1064" s="299"/>
      <c r="V1064" s="299"/>
      <c r="W1064" s="299"/>
      <c r="X1064" s="298">
        <v>50000</v>
      </c>
      <c r="Y1064" s="301"/>
      <c r="Z1064" s="38"/>
      <c r="AA1064" s="38"/>
      <c r="AB1064" s="38"/>
      <c r="AC1064" s="38"/>
      <c r="AD1064" s="38"/>
      <c r="AE1064" s="38"/>
      <c r="AF1064" s="38"/>
      <c r="AG1064" s="38"/>
      <c r="AH1064" s="38"/>
      <c r="AI1064" s="38"/>
      <c r="AJ1064" s="38"/>
      <c r="AK1064" s="38"/>
      <c r="AL1064" s="38"/>
      <c r="AM1064" s="38"/>
      <c r="AN1064" s="38"/>
      <c r="AO1064" s="38"/>
      <c r="AP1064" s="38"/>
      <c r="AQ1064" s="38"/>
      <c r="AR1064" s="38"/>
      <c r="AS1064" s="38"/>
      <c r="AT1064" s="38"/>
      <c r="AU1064" s="38"/>
      <c r="AV1064" s="38"/>
      <c r="AW1064" s="38"/>
      <c r="AX1064" s="38"/>
      <c r="AY1064" s="38"/>
      <c r="AZ1064" s="38"/>
      <c r="BA1064" s="38"/>
      <c r="BB1064" s="38"/>
      <c r="BC1064" s="38"/>
      <c r="BD1064" s="38"/>
      <c r="BE1064" s="38"/>
      <c r="BF1064" s="38"/>
      <c r="BG1064" s="38"/>
      <c r="BH1064" s="38"/>
      <c r="BI1064" s="38"/>
      <c r="BJ1064" s="38"/>
      <c r="BK1064" s="38"/>
      <c r="BL1064" s="38"/>
      <c r="BM1064" s="38"/>
      <c r="BN1064" s="38"/>
      <c r="BO1064" s="38"/>
      <c r="BP1064" s="38"/>
      <c r="BQ1064" s="38"/>
      <c r="BR1064" s="38"/>
      <c r="BS1064" s="38"/>
      <c r="BT1064" s="38"/>
      <c r="BU1064" s="38"/>
      <c r="BV1064" s="38"/>
      <c r="BW1064" s="38"/>
      <c r="BX1064" s="38"/>
      <c r="BY1064" s="38"/>
      <c r="BZ1064" s="38"/>
      <c r="CA1064" s="38"/>
      <c r="CB1064" s="38"/>
      <c r="CC1064" s="38"/>
      <c r="CD1064" s="38"/>
      <c r="CE1064" s="38"/>
      <c r="CF1064" s="38"/>
      <c r="CG1064" s="38"/>
      <c r="CH1064" s="38"/>
      <c r="CI1064" s="38"/>
      <c r="CJ1064" s="38"/>
      <c r="CK1064" s="38"/>
      <c r="CL1064" s="38"/>
      <c r="CM1064" s="38"/>
      <c r="CN1064" s="38"/>
      <c r="CO1064" s="38"/>
      <c r="CP1064" s="38"/>
      <c r="CQ1064" s="38"/>
      <c r="CR1064" s="38"/>
      <c r="CS1064" s="38"/>
      <c r="CT1064" s="38"/>
      <c r="CU1064" s="38"/>
      <c r="CV1064" s="38"/>
      <c r="CW1064" s="38"/>
      <c r="CX1064" s="38"/>
      <c r="CY1064" s="38"/>
      <c r="CZ1064" s="38"/>
      <c r="DA1064" s="38"/>
      <c r="DB1064" s="38"/>
      <c r="DC1064" s="38"/>
      <c r="DD1064" s="38"/>
      <c r="DE1064" s="38"/>
      <c r="DF1064" s="38"/>
      <c r="DG1064" s="38"/>
      <c r="DH1064" s="38"/>
      <c r="DI1064" s="124"/>
    </row>
    <row r="1065" spans="1:113" s="35" customFormat="1" ht="15.75" thickTop="1" thickBot="1">
      <c r="A1065" s="872">
        <v>2303</v>
      </c>
      <c r="B1065" s="836" t="s">
        <v>5804</v>
      </c>
      <c r="C1065" s="115" t="s">
        <v>148</v>
      </c>
      <c r="D1065" s="241">
        <v>3329</v>
      </c>
      <c r="E1065" s="242" t="s">
        <v>149</v>
      </c>
      <c r="F1065" s="242">
        <v>16</v>
      </c>
      <c r="G1065" s="242" t="s">
        <v>150</v>
      </c>
      <c r="H1065" s="297">
        <v>45128</v>
      </c>
      <c r="I1065" s="298">
        <v>50000</v>
      </c>
      <c r="J1065" s="242">
        <v>12</v>
      </c>
      <c r="K1065" s="294">
        <f t="shared" si="16"/>
        <v>45492</v>
      </c>
      <c r="L1065" s="234">
        <v>9</v>
      </c>
      <c r="M1065" s="234">
        <v>0.01</v>
      </c>
      <c r="N1065" s="234">
        <v>9</v>
      </c>
      <c r="O1065" s="299"/>
      <c r="P1065" s="299"/>
      <c r="Q1065" s="299"/>
      <c r="R1065" s="299"/>
      <c r="S1065" s="299"/>
      <c r="T1065" s="299"/>
      <c r="U1065" s="299"/>
      <c r="V1065" s="299"/>
      <c r="W1065" s="299"/>
      <c r="X1065" s="298">
        <v>50000</v>
      </c>
      <c r="Y1065" s="301"/>
      <c r="Z1065" s="38"/>
      <c r="AA1065" s="38"/>
      <c r="AB1065" s="38"/>
      <c r="AC1065" s="38"/>
      <c r="AD1065" s="38"/>
      <c r="AE1065" s="38"/>
      <c r="AF1065" s="38"/>
      <c r="AG1065" s="38"/>
      <c r="AH1065" s="38"/>
      <c r="AI1065" s="38"/>
      <c r="AJ1065" s="38"/>
      <c r="AK1065" s="38"/>
      <c r="AL1065" s="38"/>
      <c r="AM1065" s="38"/>
      <c r="AN1065" s="38"/>
      <c r="AO1065" s="38"/>
      <c r="AP1065" s="38"/>
      <c r="AQ1065" s="38"/>
      <c r="AR1065" s="38"/>
      <c r="AS1065" s="38"/>
      <c r="AT1065" s="38"/>
      <c r="AU1065" s="38"/>
      <c r="AV1065" s="38"/>
      <c r="AW1065" s="38"/>
      <c r="AX1065" s="38"/>
      <c r="AY1065" s="38"/>
      <c r="AZ1065" s="38"/>
      <c r="BA1065" s="38"/>
      <c r="BB1065" s="38"/>
      <c r="BC1065" s="38"/>
      <c r="BD1065" s="38"/>
      <c r="BE1065" s="38"/>
      <c r="BF1065" s="38"/>
      <c r="BG1065" s="38"/>
      <c r="BH1065" s="38"/>
      <c r="BI1065" s="38"/>
      <c r="BJ1065" s="38"/>
      <c r="BK1065" s="38"/>
      <c r="BL1065" s="38"/>
      <c r="BM1065" s="38"/>
      <c r="BN1065" s="38"/>
      <c r="BO1065" s="38"/>
      <c r="BP1065" s="38"/>
      <c r="BQ1065" s="38"/>
      <c r="BR1065" s="38"/>
      <c r="BS1065" s="38"/>
      <c r="BT1065" s="38"/>
      <c r="BU1065" s="38"/>
      <c r="BV1065" s="38"/>
      <c r="BW1065" s="38"/>
      <c r="BX1065" s="38"/>
      <c r="BY1065" s="38"/>
      <c r="BZ1065" s="38"/>
      <c r="CA1065" s="38"/>
      <c r="CB1065" s="38"/>
      <c r="CC1065" s="38"/>
      <c r="CD1065" s="38"/>
      <c r="CE1065" s="38"/>
      <c r="CF1065" s="38"/>
      <c r="CG1065" s="38"/>
      <c r="CH1065" s="38"/>
      <c r="CI1065" s="38"/>
      <c r="CJ1065" s="38"/>
      <c r="CK1065" s="38"/>
      <c r="CL1065" s="38"/>
      <c r="CM1065" s="38"/>
      <c r="CN1065" s="38"/>
      <c r="CO1065" s="38"/>
      <c r="CP1065" s="38"/>
      <c r="CQ1065" s="38"/>
      <c r="CR1065" s="38"/>
      <c r="CS1065" s="38"/>
      <c r="CT1065" s="38"/>
      <c r="CU1065" s="38"/>
      <c r="CV1065" s="38"/>
      <c r="CW1065" s="38"/>
      <c r="CX1065" s="38"/>
      <c r="CY1065" s="38"/>
      <c r="CZ1065" s="38"/>
      <c r="DA1065" s="38"/>
      <c r="DB1065" s="38"/>
      <c r="DC1065" s="38"/>
      <c r="DD1065" s="38"/>
      <c r="DE1065" s="38"/>
      <c r="DF1065" s="38"/>
      <c r="DG1065" s="38"/>
      <c r="DH1065" s="38"/>
      <c r="DI1065" s="124"/>
    </row>
    <row r="1066" spans="1:113" s="35" customFormat="1" ht="15.75" thickTop="1" thickBot="1">
      <c r="A1066" s="872">
        <v>1593</v>
      </c>
      <c r="B1066" s="836" t="s">
        <v>5804</v>
      </c>
      <c r="C1066" s="115" t="s">
        <v>148</v>
      </c>
      <c r="D1066" s="241">
        <v>3330</v>
      </c>
      <c r="E1066" s="242" t="s">
        <v>149</v>
      </c>
      <c r="F1066" s="242">
        <v>16</v>
      </c>
      <c r="G1066" s="242" t="s">
        <v>150</v>
      </c>
      <c r="H1066" s="297">
        <v>45128</v>
      </c>
      <c r="I1066" s="298">
        <v>50000</v>
      </c>
      <c r="J1066" s="242">
        <v>12</v>
      </c>
      <c r="K1066" s="294">
        <f t="shared" si="16"/>
        <v>45492</v>
      </c>
      <c r="L1066" s="234">
        <v>9</v>
      </c>
      <c r="M1066" s="234">
        <v>0.01</v>
      </c>
      <c r="N1066" s="234">
        <v>9</v>
      </c>
      <c r="O1066" s="299"/>
      <c r="P1066" s="299"/>
      <c r="Q1066" s="299"/>
      <c r="R1066" s="299"/>
      <c r="S1066" s="299"/>
      <c r="T1066" s="299"/>
      <c r="U1066" s="299"/>
      <c r="V1066" s="299"/>
      <c r="W1066" s="299"/>
      <c r="X1066" s="298">
        <v>50000</v>
      </c>
      <c r="Y1066" s="301"/>
      <c r="Z1066" s="38"/>
      <c r="AA1066" s="38"/>
      <c r="AB1066" s="38"/>
      <c r="AC1066" s="38"/>
      <c r="AD1066" s="38"/>
      <c r="AE1066" s="38"/>
      <c r="AF1066" s="38"/>
      <c r="AG1066" s="38"/>
      <c r="AH1066" s="38"/>
      <c r="AI1066" s="38"/>
      <c r="AJ1066" s="38"/>
      <c r="AK1066" s="38"/>
      <c r="AL1066" s="38"/>
      <c r="AM1066" s="38"/>
      <c r="AN1066" s="38"/>
      <c r="AO1066" s="38"/>
      <c r="AP1066" s="38"/>
      <c r="AQ1066" s="38"/>
      <c r="AR1066" s="38"/>
      <c r="AS1066" s="38"/>
      <c r="AT1066" s="38"/>
      <c r="AU1066" s="38"/>
      <c r="AV1066" s="38"/>
      <c r="AW1066" s="38"/>
      <c r="AX1066" s="38"/>
      <c r="AY1066" s="38"/>
      <c r="AZ1066" s="38"/>
      <c r="BA1066" s="38"/>
      <c r="BB1066" s="38"/>
      <c r="BC1066" s="38"/>
      <c r="BD1066" s="38"/>
      <c r="BE1066" s="38"/>
      <c r="BF1066" s="38"/>
      <c r="BG1066" s="38"/>
      <c r="BH1066" s="38"/>
      <c r="BI1066" s="38"/>
      <c r="BJ1066" s="38"/>
      <c r="BK1066" s="38"/>
      <c r="BL1066" s="38"/>
      <c r="BM1066" s="38"/>
      <c r="BN1066" s="38"/>
      <c r="BO1066" s="38"/>
      <c r="BP1066" s="38"/>
      <c r="BQ1066" s="38"/>
      <c r="BR1066" s="38"/>
      <c r="BS1066" s="38"/>
      <c r="BT1066" s="38"/>
      <c r="BU1066" s="38"/>
      <c r="BV1066" s="38"/>
      <c r="BW1066" s="38"/>
      <c r="BX1066" s="38"/>
      <c r="BY1066" s="38"/>
      <c r="BZ1066" s="38"/>
      <c r="CA1066" s="38"/>
      <c r="CB1066" s="38"/>
      <c r="CC1066" s="38"/>
      <c r="CD1066" s="38"/>
      <c r="CE1066" s="38"/>
      <c r="CF1066" s="38"/>
      <c r="CG1066" s="38"/>
      <c r="CH1066" s="38"/>
      <c r="CI1066" s="38"/>
      <c r="CJ1066" s="38"/>
      <c r="CK1066" s="38"/>
      <c r="CL1066" s="38"/>
      <c r="CM1066" s="38"/>
      <c r="CN1066" s="38"/>
      <c r="CO1066" s="38"/>
      <c r="CP1066" s="38"/>
      <c r="CQ1066" s="38"/>
      <c r="CR1066" s="38"/>
      <c r="CS1066" s="38"/>
      <c r="CT1066" s="38"/>
      <c r="CU1066" s="38"/>
      <c r="CV1066" s="38"/>
      <c r="CW1066" s="38"/>
      <c r="CX1066" s="38"/>
      <c r="CY1066" s="38"/>
      <c r="CZ1066" s="38"/>
      <c r="DA1066" s="38"/>
      <c r="DB1066" s="38"/>
      <c r="DC1066" s="38"/>
      <c r="DD1066" s="38"/>
      <c r="DE1066" s="38"/>
      <c r="DF1066" s="38"/>
      <c r="DG1066" s="38"/>
      <c r="DH1066" s="38"/>
      <c r="DI1066" s="124"/>
    </row>
    <row r="1067" spans="1:113" s="35" customFormat="1" ht="15.75" thickTop="1" thickBot="1">
      <c r="A1067" s="872">
        <v>2321</v>
      </c>
      <c r="B1067" s="836" t="s">
        <v>5804</v>
      </c>
      <c r="C1067" s="115" t="s">
        <v>148</v>
      </c>
      <c r="D1067" s="241">
        <v>3331</v>
      </c>
      <c r="E1067" s="242" t="s">
        <v>149</v>
      </c>
      <c r="F1067" s="242">
        <v>16</v>
      </c>
      <c r="G1067" s="242" t="s">
        <v>150</v>
      </c>
      <c r="H1067" s="297">
        <v>45128</v>
      </c>
      <c r="I1067" s="298">
        <v>50000</v>
      </c>
      <c r="J1067" s="242">
        <v>12</v>
      </c>
      <c r="K1067" s="294">
        <f t="shared" si="16"/>
        <v>45492</v>
      </c>
      <c r="L1067" s="234">
        <v>9</v>
      </c>
      <c r="M1067" s="234">
        <v>0.01</v>
      </c>
      <c r="N1067" s="234">
        <v>9</v>
      </c>
      <c r="O1067" s="299"/>
      <c r="P1067" s="299"/>
      <c r="Q1067" s="299"/>
      <c r="R1067" s="299"/>
      <c r="S1067" s="299"/>
      <c r="T1067" s="299"/>
      <c r="U1067" s="299"/>
      <c r="V1067" s="299"/>
      <c r="W1067" s="299"/>
      <c r="X1067" s="298">
        <v>50000</v>
      </c>
      <c r="Y1067" s="301"/>
      <c r="Z1067" s="38"/>
      <c r="AA1067" s="38"/>
      <c r="AB1067" s="38"/>
      <c r="AC1067" s="38"/>
      <c r="AD1067" s="38"/>
      <c r="AE1067" s="38"/>
      <c r="AF1067" s="38"/>
      <c r="AG1067" s="38"/>
      <c r="AH1067" s="38"/>
      <c r="AI1067" s="38"/>
      <c r="AJ1067" s="38"/>
      <c r="AK1067" s="38"/>
      <c r="AL1067" s="38"/>
      <c r="AM1067" s="38"/>
      <c r="AN1067" s="38"/>
      <c r="AO1067" s="38"/>
      <c r="AP1067" s="38"/>
      <c r="AQ1067" s="38"/>
      <c r="AR1067" s="38"/>
      <c r="AS1067" s="38"/>
      <c r="AT1067" s="38"/>
      <c r="AU1067" s="38"/>
      <c r="AV1067" s="38"/>
      <c r="AW1067" s="38"/>
      <c r="AX1067" s="38"/>
      <c r="AY1067" s="38"/>
      <c r="AZ1067" s="38"/>
      <c r="BA1067" s="38"/>
      <c r="BB1067" s="38"/>
      <c r="BC1067" s="38"/>
      <c r="BD1067" s="38"/>
      <c r="BE1067" s="38"/>
      <c r="BF1067" s="38"/>
      <c r="BG1067" s="38"/>
      <c r="BH1067" s="38"/>
      <c r="BI1067" s="38"/>
      <c r="BJ1067" s="38"/>
      <c r="BK1067" s="38"/>
      <c r="BL1067" s="38"/>
      <c r="BM1067" s="38"/>
      <c r="BN1067" s="38"/>
      <c r="BO1067" s="38"/>
      <c r="BP1067" s="38"/>
      <c r="BQ1067" s="38"/>
      <c r="BR1067" s="38"/>
      <c r="BS1067" s="38"/>
      <c r="BT1067" s="38"/>
      <c r="BU1067" s="38"/>
      <c r="BV1067" s="38"/>
      <c r="BW1067" s="38"/>
      <c r="BX1067" s="38"/>
      <c r="BY1067" s="38"/>
      <c r="BZ1067" s="38"/>
      <c r="CA1067" s="38"/>
      <c r="CB1067" s="38"/>
      <c r="CC1067" s="38"/>
      <c r="CD1067" s="38"/>
      <c r="CE1067" s="38"/>
      <c r="CF1067" s="38"/>
      <c r="CG1067" s="38"/>
      <c r="CH1067" s="38"/>
      <c r="CI1067" s="38"/>
      <c r="CJ1067" s="38"/>
      <c r="CK1067" s="38"/>
      <c r="CL1067" s="38"/>
      <c r="CM1067" s="38"/>
      <c r="CN1067" s="38"/>
      <c r="CO1067" s="38"/>
      <c r="CP1067" s="38"/>
      <c r="CQ1067" s="38"/>
      <c r="CR1067" s="38"/>
      <c r="CS1067" s="38"/>
      <c r="CT1067" s="38"/>
      <c r="CU1067" s="38"/>
      <c r="CV1067" s="38"/>
      <c r="CW1067" s="38"/>
      <c r="CX1067" s="38"/>
      <c r="CY1067" s="38"/>
      <c r="CZ1067" s="38"/>
      <c r="DA1067" s="38"/>
      <c r="DB1067" s="38"/>
      <c r="DC1067" s="38"/>
      <c r="DD1067" s="38"/>
      <c r="DE1067" s="38"/>
      <c r="DF1067" s="38"/>
      <c r="DG1067" s="38"/>
      <c r="DH1067" s="38"/>
      <c r="DI1067" s="124"/>
    </row>
    <row r="1068" spans="1:113" s="35" customFormat="1" ht="15.75" thickTop="1" thickBot="1">
      <c r="A1068" s="872">
        <v>2302</v>
      </c>
      <c r="B1068" s="836" t="s">
        <v>5804</v>
      </c>
      <c r="C1068" s="115" t="s">
        <v>148</v>
      </c>
      <c r="D1068" s="241">
        <v>3332</v>
      </c>
      <c r="E1068" s="242" t="s">
        <v>149</v>
      </c>
      <c r="F1068" s="242">
        <v>16</v>
      </c>
      <c r="G1068" s="242" t="s">
        <v>150</v>
      </c>
      <c r="H1068" s="297">
        <v>45128</v>
      </c>
      <c r="I1068" s="298">
        <v>50000</v>
      </c>
      <c r="J1068" s="242">
        <v>12</v>
      </c>
      <c r="K1068" s="294">
        <f t="shared" si="16"/>
        <v>45492</v>
      </c>
      <c r="L1068" s="234">
        <v>9</v>
      </c>
      <c r="M1068" s="234">
        <v>0.01</v>
      </c>
      <c r="N1068" s="234">
        <v>9</v>
      </c>
      <c r="O1068" s="299"/>
      <c r="P1068" s="299"/>
      <c r="Q1068" s="299"/>
      <c r="R1068" s="299"/>
      <c r="S1068" s="299"/>
      <c r="T1068" s="299"/>
      <c r="U1068" s="299"/>
      <c r="V1068" s="299"/>
      <c r="W1068" s="299"/>
      <c r="X1068" s="298">
        <v>50000</v>
      </c>
      <c r="Y1068" s="301"/>
      <c r="Z1068" s="38"/>
      <c r="AA1068" s="38"/>
      <c r="AB1068" s="38"/>
      <c r="AC1068" s="38"/>
      <c r="AD1068" s="38"/>
      <c r="AE1068" s="38"/>
      <c r="AF1068" s="38"/>
      <c r="AG1068" s="38"/>
      <c r="AH1068" s="38"/>
      <c r="AI1068" s="38"/>
      <c r="AJ1068" s="38"/>
      <c r="AK1068" s="38"/>
      <c r="AL1068" s="38"/>
      <c r="AM1068" s="38"/>
      <c r="AN1068" s="38"/>
      <c r="AO1068" s="38"/>
      <c r="AP1068" s="38"/>
      <c r="AQ1068" s="38"/>
      <c r="AR1068" s="38"/>
      <c r="AS1068" s="38"/>
      <c r="AT1068" s="38"/>
      <c r="AU1068" s="38"/>
      <c r="AV1068" s="38"/>
      <c r="AW1068" s="38"/>
      <c r="AX1068" s="38"/>
      <c r="AY1068" s="38"/>
      <c r="AZ1068" s="38"/>
      <c r="BA1068" s="38"/>
      <c r="BB1068" s="38"/>
      <c r="BC1068" s="38"/>
      <c r="BD1068" s="38"/>
      <c r="BE1068" s="38"/>
      <c r="BF1068" s="38"/>
      <c r="BG1068" s="38"/>
      <c r="BH1068" s="38"/>
      <c r="BI1068" s="38"/>
      <c r="BJ1068" s="38"/>
      <c r="BK1068" s="38"/>
      <c r="BL1068" s="38"/>
      <c r="BM1068" s="38"/>
      <c r="BN1068" s="38"/>
      <c r="BO1068" s="38"/>
      <c r="BP1068" s="38"/>
      <c r="BQ1068" s="38"/>
      <c r="BR1068" s="38"/>
      <c r="BS1068" s="38"/>
      <c r="BT1068" s="38"/>
      <c r="BU1068" s="38"/>
      <c r="BV1068" s="38"/>
      <c r="BW1068" s="38"/>
      <c r="BX1068" s="38"/>
      <c r="BY1068" s="38"/>
      <c r="BZ1068" s="38"/>
      <c r="CA1068" s="38"/>
      <c r="CB1068" s="38"/>
      <c r="CC1068" s="38"/>
      <c r="CD1068" s="38"/>
      <c r="CE1068" s="38"/>
      <c r="CF1068" s="38"/>
      <c r="CG1068" s="38"/>
      <c r="CH1068" s="38"/>
      <c r="CI1068" s="38"/>
      <c r="CJ1068" s="38"/>
      <c r="CK1068" s="38"/>
      <c r="CL1068" s="38"/>
      <c r="CM1068" s="38"/>
      <c r="CN1068" s="38"/>
      <c r="CO1068" s="38"/>
      <c r="CP1068" s="38"/>
      <c r="CQ1068" s="38"/>
      <c r="CR1068" s="38"/>
      <c r="CS1068" s="38"/>
      <c r="CT1068" s="38"/>
      <c r="CU1068" s="38"/>
      <c r="CV1068" s="38"/>
      <c r="CW1068" s="38"/>
      <c r="CX1068" s="38"/>
      <c r="CY1068" s="38"/>
      <c r="CZ1068" s="38"/>
      <c r="DA1068" s="38"/>
      <c r="DB1068" s="38"/>
      <c r="DC1068" s="38"/>
      <c r="DD1068" s="38"/>
      <c r="DE1068" s="38"/>
      <c r="DF1068" s="38"/>
      <c r="DG1068" s="38"/>
      <c r="DH1068" s="38"/>
      <c r="DI1068" s="124"/>
    </row>
    <row r="1069" spans="1:113" s="35" customFormat="1" ht="15.75" thickTop="1" thickBot="1">
      <c r="A1069" s="872">
        <v>2380</v>
      </c>
      <c r="B1069" s="836" t="s">
        <v>5804</v>
      </c>
      <c r="C1069" s="115" t="s">
        <v>148</v>
      </c>
      <c r="D1069" s="241">
        <v>3333</v>
      </c>
      <c r="E1069" s="242" t="s">
        <v>149</v>
      </c>
      <c r="F1069" s="242">
        <v>16</v>
      </c>
      <c r="G1069" s="242" t="s">
        <v>150</v>
      </c>
      <c r="H1069" s="297">
        <v>45373</v>
      </c>
      <c r="I1069" s="298">
        <v>50000</v>
      </c>
      <c r="J1069" s="242">
        <v>12</v>
      </c>
      <c r="K1069" s="294">
        <f t="shared" si="16"/>
        <v>45737</v>
      </c>
      <c r="L1069" s="234">
        <v>9</v>
      </c>
      <c r="M1069" s="234">
        <v>0.01</v>
      </c>
      <c r="N1069" s="234">
        <v>9</v>
      </c>
      <c r="O1069" s="299"/>
      <c r="P1069" s="299"/>
      <c r="Q1069" s="299"/>
      <c r="R1069" s="299"/>
      <c r="S1069" s="299"/>
      <c r="T1069" s="299"/>
      <c r="U1069" s="299"/>
      <c r="V1069" s="299"/>
      <c r="W1069" s="299"/>
      <c r="X1069" s="298">
        <v>50000</v>
      </c>
      <c r="Y1069" s="301"/>
      <c r="Z1069" s="38"/>
      <c r="AA1069" s="38"/>
      <c r="AB1069" s="38"/>
      <c r="AC1069" s="38"/>
      <c r="AD1069" s="38"/>
      <c r="AE1069" s="38"/>
      <c r="AF1069" s="38"/>
      <c r="AG1069" s="38"/>
      <c r="AH1069" s="38"/>
      <c r="AI1069" s="38"/>
      <c r="AJ1069" s="38"/>
      <c r="AK1069" s="38"/>
      <c r="AL1069" s="38"/>
      <c r="AM1069" s="38"/>
      <c r="AN1069" s="38"/>
      <c r="AO1069" s="38"/>
      <c r="AP1069" s="38"/>
      <c r="AQ1069" s="38"/>
      <c r="AR1069" s="38"/>
      <c r="AS1069" s="38"/>
      <c r="AT1069" s="38"/>
      <c r="AU1069" s="38"/>
      <c r="AV1069" s="38"/>
      <c r="AW1069" s="38"/>
      <c r="AX1069" s="38"/>
      <c r="AY1069" s="38"/>
      <c r="AZ1069" s="38"/>
      <c r="BA1069" s="38"/>
      <c r="BB1069" s="38"/>
      <c r="BC1069" s="38"/>
      <c r="BD1069" s="38"/>
      <c r="BE1069" s="38"/>
      <c r="BF1069" s="38"/>
      <c r="BG1069" s="38"/>
      <c r="BH1069" s="38"/>
      <c r="BI1069" s="38"/>
      <c r="BJ1069" s="38"/>
      <c r="BK1069" s="38"/>
      <c r="BL1069" s="38"/>
      <c r="BM1069" s="38"/>
      <c r="BN1069" s="38"/>
      <c r="BO1069" s="38"/>
      <c r="BP1069" s="38"/>
      <c r="BQ1069" s="38"/>
      <c r="BR1069" s="38"/>
      <c r="BS1069" s="38"/>
      <c r="BT1069" s="38"/>
      <c r="BU1069" s="38"/>
      <c r="BV1069" s="38"/>
      <c r="BW1069" s="38"/>
      <c r="BX1069" s="38"/>
      <c r="BY1069" s="38"/>
      <c r="BZ1069" s="38"/>
      <c r="CA1069" s="38"/>
      <c r="CB1069" s="38"/>
      <c r="CC1069" s="38"/>
      <c r="CD1069" s="38"/>
      <c r="CE1069" s="38"/>
      <c r="CF1069" s="38"/>
      <c r="CG1069" s="38"/>
      <c r="CH1069" s="38"/>
      <c r="CI1069" s="38"/>
      <c r="CJ1069" s="38"/>
      <c r="CK1069" s="38"/>
      <c r="CL1069" s="38"/>
      <c r="CM1069" s="38"/>
      <c r="CN1069" s="38"/>
      <c r="CO1069" s="38"/>
      <c r="CP1069" s="38"/>
      <c r="CQ1069" s="38"/>
      <c r="CR1069" s="38"/>
      <c r="CS1069" s="38"/>
      <c r="CT1069" s="38"/>
      <c r="CU1069" s="38"/>
      <c r="CV1069" s="38"/>
      <c r="CW1069" s="38"/>
      <c r="CX1069" s="38"/>
      <c r="CY1069" s="38"/>
      <c r="CZ1069" s="38"/>
      <c r="DA1069" s="38"/>
      <c r="DB1069" s="38"/>
      <c r="DC1069" s="38"/>
      <c r="DD1069" s="38"/>
      <c r="DE1069" s="38"/>
      <c r="DF1069" s="38"/>
      <c r="DG1069" s="38"/>
      <c r="DH1069" s="38"/>
      <c r="DI1069" s="124"/>
    </row>
    <row r="1070" spans="1:113" s="35" customFormat="1" ht="15.75" thickTop="1" thickBot="1">
      <c r="A1070" s="872">
        <v>1626</v>
      </c>
      <c r="B1070" s="836" t="s">
        <v>5804</v>
      </c>
      <c r="C1070" s="115" t="s">
        <v>148</v>
      </c>
      <c r="D1070" s="241">
        <v>3334</v>
      </c>
      <c r="E1070" s="242" t="s">
        <v>149</v>
      </c>
      <c r="F1070" s="242">
        <v>16</v>
      </c>
      <c r="G1070" s="242" t="s">
        <v>150</v>
      </c>
      <c r="H1070" s="297">
        <v>45128</v>
      </c>
      <c r="I1070" s="298">
        <v>50000</v>
      </c>
      <c r="J1070" s="242">
        <v>12</v>
      </c>
      <c r="K1070" s="294">
        <f t="shared" si="16"/>
        <v>45492</v>
      </c>
      <c r="L1070" s="234">
        <v>9</v>
      </c>
      <c r="M1070" s="234">
        <v>0.01</v>
      </c>
      <c r="N1070" s="234">
        <v>9</v>
      </c>
      <c r="O1070" s="299"/>
      <c r="P1070" s="299"/>
      <c r="Q1070" s="299"/>
      <c r="R1070" s="299"/>
      <c r="S1070" s="299"/>
      <c r="T1070" s="299"/>
      <c r="U1070" s="299"/>
      <c r="V1070" s="299"/>
      <c r="W1070" s="299"/>
      <c r="X1070" s="298">
        <v>50000</v>
      </c>
      <c r="Y1070" s="301"/>
      <c r="Z1070" s="38"/>
      <c r="AA1070" s="38"/>
      <c r="AB1070" s="38"/>
      <c r="AC1070" s="38"/>
      <c r="AD1070" s="38"/>
      <c r="AE1070" s="38"/>
      <c r="AF1070" s="38"/>
      <c r="AG1070" s="38"/>
      <c r="AH1070" s="38"/>
      <c r="AI1070" s="38"/>
      <c r="AJ1070" s="38"/>
      <c r="AK1070" s="38"/>
      <c r="AL1070" s="38"/>
      <c r="AM1070" s="38"/>
      <c r="AN1070" s="38"/>
      <c r="AO1070" s="38"/>
      <c r="AP1070" s="38"/>
      <c r="AQ1070" s="38"/>
      <c r="AR1070" s="38"/>
      <c r="AS1070" s="38"/>
      <c r="AT1070" s="38"/>
      <c r="AU1070" s="38"/>
      <c r="AV1070" s="38"/>
      <c r="AW1070" s="38"/>
      <c r="AX1070" s="38"/>
      <c r="AY1070" s="38"/>
      <c r="AZ1070" s="38"/>
      <c r="BA1070" s="38"/>
      <c r="BB1070" s="38"/>
      <c r="BC1070" s="38"/>
      <c r="BD1070" s="38"/>
      <c r="BE1070" s="38"/>
      <c r="BF1070" s="38"/>
      <c r="BG1070" s="38"/>
      <c r="BH1070" s="38"/>
      <c r="BI1070" s="38"/>
      <c r="BJ1070" s="38"/>
      <c r="BK1070" s="38"/>
      <c r="BL1070" s="38"/>
      <c r="BM1070" s="38"/>
      <c r="BN1070" s="38"/>
      <c r="BO1070" s="38"/>
      <c r="BP1070" s="38"/>
      <c r="BQ1070" s="38"/>
      <c r="BR1070" s="38"/>
      <c r="BS1070" s="38"/>
      <c r="BT1070" s="38"/>
      <c r="BU1070" s="38"/>
      <c r="BV1070" s="38"/>
      <c r="BW1070" s="38"/>
      <c r="BX1070" s="38"/>
      <c r="BY1070" s="38"/>
      <c r="BZ1070" s="38"/>
      <c r="CA1070" s="38"/>
      <c r="CB1070" s="38"/>
      <c r="CC1070" s="38"/>
      <c r="CD1070" s="38"/>
      <c r="CE1070" s="38"/>
      <c r="CF1070" s="38"/>
      <c r="CG1070" s="38"/>
      <c r="CH1070" s="38"/>
      <c r="CI1070" s="38"/>
      <c r="CJ1070" s="38"/>
      <c r="CK1070" s="38"/>
      <c r="CL1070" s="38"/>
      <c r="CM1070" s="38"/>
      <c r="CN1070" s="38"/>
      <c r="CO1070" s="38"/>
      <c r="CP1070" s="38"/>
      <c r="CQ1070" s="38"/>
      <c r="CR1070" s="38"/>
      <c r="CS1070" s="38"/>
      <c r="CT1070" s="38"/>
      <c r="CU1070" s="38"/>
      <c r="CV1070" s="38"/>
      <c r="CW1070" s="38"/>
      <c r="CX1070" s="38"/>
      <c r="CY1070" s="38"/>
      <c r="CZ1070" s="38"/>
      <c r="DA1070" s="38"/>
      <c r="DB1070" s="38"/>
      <c r="DC1070" s="38"/>
      <c r="DD1070" s="38"/>
      <c r="DE1070" s="38"/>
      <c r="DF1070" s="38"/>
      <c r="DG1070" s="38"/>
      <c r="DH1070" s="38"/>
      <c r="DI1070" s="124"/>
    </row>
    <row r="1071" spans="1:113" s="35" customFormat="1" ht="15.75" thickTop="1" thickBot="1">
      <c r="A1071" s="872">
        <v>2381</v>
      </c>
      <c r="B1071" s="836" t="s">
        <v>5804</v>
      </c>
      <c r="C1071" s="115" t="s">
        <v>148</v>
      </c>
      <c r="D1071" s="241">
        <v>3335</v>
      </c>
      <c r="E1071" s="242" t="s">
        <v>149</v>
      </c>
      <c r="F1071" s="242">
        <v>16</v>
      </c>
      <c r="G1071" s="242" t="s">
        <v>150</v>
      </c>
      <c r="H1071" s="297">
        <v>45373</v>
      </c>
      <c r="I1071" s="298">
        <v>50000</v>
      </c>
      <c r="J1071" s="242">
        <v>12</v>
      </c>
      <c r="K1071" s="294">
        <f t="shared" si="16"/>
        <v>45737</v>
      </c>
      <c r="L1071" s="234">
        <v>9</v>
      </c>
      <c r="M1071" s="234">
        <v>0.01</v>
      </c>
      <c r="N1071" s="234">
        <v>9</v>
      </c>
      <c r="O1071" s="299"/>
      <c r="P1071" s="299"/>
      <c r="Q1071" s="299"/>
      <c r="R1071" s="299"/>
      <c r="S1071" s="299"/>
      <c r="T1071" s="299"/>
      <c r="U1071" s="299"/>
      <c r="V1071" s="299"/>
      <c r="W1071" s="299"/>
      <c r="X1071" s="298">
        <v>50000</v>
      </c>
      <c r="Y1071" s="301"/>
      <c r="Z1071" s="38"/>
      <c r="AA1071" s="38"/>
      <c r="AB1071" s="38"/>
      <c r="AC1071" s="38"/>
      <c r="AD1071" s="38"/>
      <c r="AE1071" s="38"/>
      <c r="AF1071" s="38"/>
      <c r="AG1071" s="38"/>
      <c r="AH1071" s="38"/>
      <c r="AI1071" s="38"/>
      <c r="AJ1071" s="38"/>
      <c r="AK1071" s="38"/>
      <c r="AL1071" s="38"/>
      <c r="AM1071" s="38"/>
      <c r="AN1071" s="38"/>
      <c r="AO1071" s="38"/>
      <c r="AP1071" s="38"/>
      <c r="AQ1071" s="38"/>
      <c r="AR1071" s="38"/>
      <c r="AS1071" s="38"/>
      <c r="AT1071" s="38"/>
      <c r="AU1071" s="38"/>
      <c r="AV1071" s="38"/>
      <c r="AW1071" s="38"/>
      <c r="AX1071" s="38"/>
      <c r="AY1071" s="38"/>
      <c r="AZ1071" s="38"/>
      <c r="BA1071" s="38"/>
      <c r="BB1071" s="38"/>
      <c r="BC1071" s="38"/>
      <c r="BD1071" s="38"/>
      <c r="BE1071" s="38"/>
      <c r="BF1071" s="38"/>
      <c r="BG1071" s="38"/>
      <c r="BH1071" s="38"/>
      <c r="BI1071" s="38"/>
      <c r="BJ1071" s="38"/>
      <c r="BK1071" s="38"/>
      <c r="BL1071" s="38"/>
      <c r="BM1071" s="38"/>
      <c r="BN1071" s="38"/>
      <c r="BO1071" s="38"/>
      <c r="BP1071" s="38"/>
      <c r="BQ1071" s="38"/>
      <c r="BR1071" s="38"/>
      <c r="BS1071" s="38"/>
      <c r="BT1071" s="38"/>
      <c r="BU1071" s="38"/>
      <c r="BV1071" s="38"/>
      <c r="BW1071" s="38"/>
      <c r="BX1071" s="38"/>
      <c r="BY1071" s="38"/>
      <c r="BZ1071" s="38"/>
      <c r="CA1071" s="38"/>
      <c r="CB1071" s="38"/>
      <c r="CC1071" s="38"/>
      <c r="CD1071" s="38"/>
      <c r="CE1071" s="38"/>
      <c r="CF1071" s="38"/>
      <c r="CG1071" s="38"/>
      <c r="CH1071" s="38"/>
      <c r="CI1071" s="38"/>
      <c r="CJ1071" s="38"/>
      <c r="CK1071" s="38"/>
      <c r="CL1071" s="38"/>
      <c r="CM1071" s="38"/>
      <c r="CN1071" s="38"/>
      <c r="CO1071" s="38"/>
      <c r="CP1071" s="38"/>
      <c r="CQ1071" s="38"/>
      <c r="CR1071" s="38"/>
      <c r="CS1071" s="38"/>
      <c r="CT1071" s="38"/>
      <c r="CU1071" s="38"/>
      <c r="CV1071" s="38"/>
      <c r="CW1071" s="38"/>
      <c r="CX1071" s="38"/>
      <c r="CY1071" s="38"/>
      <c r="CZ1071" s="38"/>
      <c r="DA1071" s="38"/>
      <c r="DB1071" s="38"/>
      <c r="DC1071" s="38"/>
      <c r="DD1071" s="38"/>
      <c r="DE1071" s="38"/>
      <c r="DF1071" s="38"/>
      <c r="DG1071" s="38"/>
      <c r="DH1071" s="38"/>
      <c r="DI1071" s="124"/>
    </row>
    <row r="1072" spans="1:113" s="35" customFormat="1" ht="15.75" thickTop="1" thickBot="1">
      <c r="A1072" s="872">
        <v>2289</v>
      </c>
      <c r="B1072" s="836" t="s">
        <v>5804</v>
      </c>
      <c r="C1072" s="115" t="s">
        <v>148</v>
      </c>
      <c r="D1072" s="241">
        <v>3336</v>
      </c>
      <c r="E1072" s="242" t="s">
        <v>149</v>
      </c>
      <c r="F1072" s="242">
        <v>16</v>
      </c>
      <c r="G1072" s="242" t="s">
        <v>150</v>
      </c>
      <c r="H1072" s="297">
        <v>45128</v>
      </c>
      <c r="I1072" s="298">
        <v>50000</v>
      </c>
      <c r="J1072" s="242">
        <v>12</v>
      </c>
      <c r="K1072" s="294">
        <f t="shared" si="16"/>
        <v>45492</v>
      </c>
      <c r="L1072" s="234">
        <v>9</v>
      </c>
      <c r="M1072" s="234">
        <v>0.01</v>
      </c>
      <c r="N1072" s="234">
        <v>9</v>
      </c>
      <c r="O1072" s="299"/>
      <c r="P1072" s="299"/>
      <c r="Q1072" s="299"/>
      <c r="R1072" s="299"/>
      <c r="S1072" s="299"/>
      <c r="T1072" s="299"/>
      <c r="U1072" s="299"/>
      <c r="V1072" s="299"/>
      <c r="W1072" s="299"/>
      <c r="X1072" s="298">
        <v>50000</v>
      </c>
      <c r="Y1072" s="301"/>
      <c r="Z1072" s="38"/>
      <c r="AA1072" s="38"/>
      <c r="AB1072" s="38"/>
      <c r="AC1072" s="38"/>
      <c r="AD1072" s="38"/>
      <c r="AE1072" s="38"/>
      <c r="AF1072" s="38"/>
      <c r="AG1072" s="38"/>
      <c r="AH1072" s="38"/>
      <c r="AI1072" s="38"/>
      <c r="AJ1072" s="38"/>
      <c r="AK1072" s="38"/>
      <c r="AL1072" s="38"/>
      <c r="AM1072" s="38"/>
      <c r="AN1072" s="38"/>
      <c r="AO1072" s="38"/>
      <c r="AP1072" s="38"/>
      <c r="AQ1072" s="38"/>
      <c r="AR1072" s="38"/>
      <c r="AS1072" s="38"/>
      <c r="AT1072" s="38"/>
      <c r="AU1072" s="38"/>
      <c r="AV1072" s="38"/>
      <c r="AW1072" s="38"/>
      <c r="AX1072" s="38"/>
      <c r="AY1072" s="38"/>
      <c r="AZ1072" s="38"/>
      <c r="BA1072" s="38"/>
      <c r="BB1072" s="38"/>
      <c r="BC1072" s="38"/>
      <c r="BD1072" s="38"/>
      <c r="BE1072" s="38"/>
      <c r="BF1072" s="38"/>
      <c r="BG1072" s="38"/>
      <c r="BH1072" s="38"/>
      <c r="BI1072" s="38"/>
      <c r="BJ1072" s="38"/>
      <c r="BK1072" s="38"/>
      <c r="BL1072" s="38"/>
      <c r="BM1072" s="38"/>
      <c r="BN1072" s="38"/>
      <c r="BO1072" s="38"/>
      <c r="BP1072" s="38"/>
      <c r="BQ1072" s="38"/>
      <c r="BR1072" s="38"/>
      <c r="BS1072" s="38"/>
      <c r="BT1072" s="38"/>
      <c r="BU1072" s="38"/>
      <c r="BV1072" s="38"/>
      <c r="BW1072" s="38"/>
      <c r="BX1072" s="38"/>
      <c r="BY1072" s="38"/>
      <c r="BZ1072" s="38"/>
      <c r="CA1072" s="38"/>
      <c r="CB1072" s="38"/>
      <c r="CC1072" s="38"/>
      <c r="CD1072" s="38"/>
      <c r="CE1072" s="38"/>
      <c r="CF1072" s="38"/>
      <c r="CG1072" s="38"/>
      <c r="CH1072" s="38"/>
      <c r="CI1072" s="38"/>
      <c r="CJ1072" s="38"/>
      <c r="CK1072" s="38"/>
      <c r="CL1072" s="38"/>
      <c r="CM1072" s="38"/>
      <c r="CN1072" s="38"/>
      <c r="CO1072" s="38"/>
      <c r="CP1072" s="38"/>
      <c r="CQ1072" s="38"/>
      <c r="CR1072" s="38"/>
      <c r="CS1072" s="38"/>
      <c r="CT1072" s="38"/>
      <c r="CU1072" s="38"/>
      <c r="CV1072" s="38"/>
      <c r="CW1072" s="38"/>
      <c r="CX1072" s="38"/>
      <c r="CY1072" s="38"/>
      <c r="CZ1072" s="38"/>
      <c r="DA1072" s="38"/>
      <c r="DB1072" s="38"/>
      <c r="DC1072" s="38"/>
      <c r="DD1072" s="38"/>
      <c r="DE1072" s="38"/>
      <c r="DF1072" s="38"/>
      <c r="DG1072" s="38"/>
      <c r="DH1072" s="38"/>
      <c r="DI1072" s="124"/>
    </row>
    <row r="1073" spans="1:113" s="35" customFormat="1" ht="15.75" thickTop="1" thickBot="1">
      <c r="A1073" s="872">
        <v>650</v>
      </c>
      <c r="B1073" s="836" t="s">
        <v>5804</v>
      </c>
      <c r="C1073" s="115" t="s">
        <v>148</v>
      </c>
      <c r="D1073" s="241">
        <v>3337</v>
      </c>
      <c r="E1073" s="242" t="s">
        <v>149</v>
      </c>
      <c r="F1073" s="242">
        <v>16</v>
      </c>
      <c r="G1073" s="242" t="s">
        <v>150</v>
      </c>
      <c r="H1073" s="297">
        <v>45184</v>
      </c>
      <c r="I1073" s="298">
        <v>43000</v>
      </c>
      <c r="J1073" s="242">
        <v>12</v>
      </c>
      <c r="K1073" s="294">
        <f t="shared" si="16"/>
        <v>45548</v>
      </c>
      <c r="L1073" s="234">
        <v>9</v>
      </c>
      <c r="M1073" s="234">
        <v>0.01</v>
      </c>
      <c r="N1073" s="234">
        <v>9</v>
      </c>
      <c r="O1073" s="299"/>
      <c r="P1073" s="299"/>
      <c r="Q1073" s="299"/>
      <c r="R1073" s="299"/>
      <c r="S1073" s="299"/>
      <c r="T1073" s="299"/>
      <c r="U1073" s="299"/>
      <c r="V1073" s="299"/>
      <c r="W1073" s="299"/>
      <c r="X1073" s="298">
        <v>43000</v>
      </c>
      <c r="Y1073" s="301"/>
      <c r="Z1073" s="38"/>
      <c r="AA1073" s="38"/>
      <c r="AB1073" s="38"/>
      <c r="AC1073" s="38"/>
      <c r="AD1073" s="38"/>
      <c r="AE1073" s="38"/>
      <c r="AF1073" s="38"/>
      <c r="AG1073" s="38"/>
      <c r="AH1073" s="38"/>
      <c r="AI1073" s="38"/>
      <c r="AJ1073" s="38"/>
      <c r="AK1073" s="38"/>
      <c r="AL1073" s="38"/>
      <c r="AM1073" s="38"/>
      <c r="AN1073" s="38"/>
      <c r="AO1073" s="38"/>
      <c r="AP1073" s="38"/>
      <c r="AQ1073" s="38"/>
      <c r="AR1073" s="38"/>
      <c r="AS1073" s="38"/>
      <c r="AT1073" s="38"/>
      <c r="AU1073" s="38"/>
      <c r="AV1073" s="38"/>
      <c r="AW1073" s="38"/>
      <c r="AX1073" s="38"/>
      <c r="AY1073" s="38"/>
      <c r="AZ1073" s="38"/>
      <c r="BA1073" s="38"/>
      <c r="BB1073" s="38"/>
      <c r="BC1073" s="38"/>
      <c r="BD1073" s="38"/>
      <c r="BE1073" s="38"/>
      <c r="BF1073" s="38"/>
      <c r="BG1073" s="38"/>
      <c r="BH1073" s="38"/>
      <c r="BI1073" s="38"/>
      <c r="BJ1073" s="38"/>
      <c r="BK1073" s="38"/>
      <c r="BL1073" s="38"/>
      <c r="BM1073" s="38"/>
      <c r="BN1073" s="38"/>
      <c r="BO1073" s="38"/>
      <c r="BP1073" s="38"/>
      <c r="BQ1073" s="38"/>
      <c r="BR1073" s="38"/>
      <c r="BS1073" s="38"/>
      <c r="BT1073" s="38"/>
      <c r="BU1073" s="38"/>
      <c r="BV1073" s="38"/>
      <c r="BW1073" s="38"/>
      <c r="BX1073" s="38"/>
      <c r="BY1073" s="38"/>
      <c r="BZ1073" s="38"/>
      <c r="CA1073" s="38"/>
      <c r="CB1073" s="38"/>
      <c r="CC1073" s="38"/>
      <c r="CD1073" s="38"/>
      <c r="CE1073" s="38"/>
      <c r="CF1073" s="38"/>
      <c r="CG1073" s="38"/>
      <c r="CH1073" s="38"/>
      <c r="CI1073" s="38"/>
      <c r="CJ1073" s="38"/>
      <c r="CK1073" s="38"/>
      <c r="CL1073" s="38"/>
      <c r="CM1073" s="38"/>
      <c r="CN1073" s="38"/>
      <c r="CO1073" s="38"/>
      <c r="CP1073" s="38"/>
      <c r="CQ1073" s="38"/>
      <c r="CR1073" s="38"/>
      <c r="CS1073" s="38"/>
      <c r="CT1073" s="38"/>
      <c r="CU1073" s="38"/>
      <c r="CV1073" s="38"/>
      <c r="CW1073" s="38"/>
      <c r="CX1073" s="38"/>
      <c r="CY1073" s="38"/>
      <c r="CZ1073" s="38"/>
      <c r="DA1073" s="38"/>
      <c r="DB1073" s="38"/>
      <c r="DC1073" s="38"/>
      <c r="DD1073" s="38"/>
      <c r="DE1073" s="38"/>
      <c r="DF1073" s="38"/>
      <c r="DG1073" s="38"/>
      <c r="DH1073" s="38"/>
      <c r="DI1073" s="124"/>
    </row>
    <row r="1074" spans="1:113" s="35" customFormat="1" ht="15.75" thickTop="1" thickBot="1">
      <c r="A1074" s="872">
        <v>2374</v>
      </c>
      <c r="B1074" s="836" t="s">
        <v>5804</v>
      </c>
      <c r="C1074" s="115" t="s">
        <v>148</v>
      </c>
      <c r="D1074" s="241">
        <v>3338</v>
      </c>
      <c r="E1074" s="242" t="s">
        <v>149</v>
      </c>
      <c r="F1074" s="242">
        <v>16</v>
      </c>
      <c r="G1074" s="242" t="s">
        <v>150</v>
      </c>
      <c r="H1074" s="297">
        <v>45157</v>
      </c>
      <c r="I1074" s="298">
        <v>50000</v>
      </c>
      <c r="J1074" s="242">
        <v>12</v>
      </c>
      <c r="K1074" s="294">
        <f t="shared" si="16"/>
        <v>45521</v>
      </c>
      <c r="L1074" s="234">
        <v>9</v>
      </c>
      <c r="M1074" s="234">
        <v>0.01</v>
      </c>
      <c r="N1074" s="234">
        <v>9</v>
      </c>
      <c r="O1074" s="299"/>
      <c r="P1074" s="299"/>
      <c r="Q1074" s="299"/>
      <c r="R1074" s="299"/>
      <c r="S1074" s="299"/>
      <c r="T1074" s="299"/>
      <c r="U1074" s="299"/>
      <c r="V1074" s="299"/>
      <c r="W1074" s="299"/>
      <c r="X1074" s="298">
        <v>50000</v>
      </c>
      <c r="Y1074" s="301"/>
      <c r="Z1074" s="38"/>
      <c r="AA1074" s="38"/>
      <c r="AB1074" s="38"/>
      <c r="AC1074" s="38"/>
      <c r="AD1074" s="38"/>
      <c r="AE1074" s="38"/>
      <c r="AF1074" s="38"/>
      <c r="AG1074" s="38"/>
      <c r="AH1074" s="38"/>
      <c r="AI1074" s="38"/>
      <c r="AJ1074" s="38"/>
      <c r="AK1074" s="38"/>
      <c r="AL1074" s="38"/>
      <c r="AM1074" s="38"/>
      <c r="AN1074" s="38"/>
      <c r="AO1074" s="38"/>
      <c r="AP1074" s="38"/>
      <c r="AQ1074" s="38"/>
      <c r="AR1074" s="38"/>
      <c r="AS1074" s="38"/>
      <c r="AT1074" s="38"/>
      <c r="AU1074" s="38"/>
      <c r="AV1074" s="38"/>
      <c r="AW1074" s="38"/>
      <c r="AX1074" s="38"/>
      <c r="AY1074" s="38"/>
      <c r="AZ1074" s="38"/>
      <c r="BA1074" s="38"/>
      <c r="BB1074" s="38"/>
      <c r="BC1074" s="38"/>
      <c r="BD1074" s="38"/>
      <c r="BE1074" s="38"/>
      <c r="BF1074" s="38"/>
      <c r="BG1074" s="38"/>
      <c r="BH1074" s="38"/>
      <c r="BI1074" s="38"/>
      <c r="BJ1074" s="38"/>
      <c r="BK1074" s="38"/>
      <c r="BL1074" s="38"/>
      <c r="BM1074" s="38"/>
      <c r="BN1074" s="38"/>
      <c r="BO1074" s="38"/>
      <c r="BP1074" s="38"/>
      <c r="BQ1074" s="38"/>
      <c r="BR1074" s="38"/>
      <c r="BS1074" s="38"/>
      <c r="BT1074" s="38"/>
      <c r="BU1074" s="38"/>
      <c r="BV1074" s="38"/>
      <c r="BW1074" s="38"/>
      <c r="BX1074" s="38"/>
      <c r="BY1074" s="38"/>
      <c r="BZ1074" s="38"/>
      <c r="CA1074" s="38"/>
      <c r="CB1074" s="38"/>
      <c r="CC1074" s="38"/>
      <c r="CD1074" s="38"/>
      <c r="CE1074" s="38"/>
      <c r="CF1074" s="38"/>
      <c r="CG1074" s="38"/>
      <c r="CH1074" s="38"/>
      <c r="CI1074" s="38"/>
      <c r="CJ1074" s="38"/>
      <c r="CK1074" s="38"/>
      <c r="CL1074" s="38"/>
      <c r="CM1074" s="38"/>
      <c r="CN1074" s="38"/>
      <c r="CO1074" s="38"/>
      <c r="CP1074" s="38"/>
      <c r="CQ1074" s="38"/>
      <c r="CR1074" s="38"/>
      <c r="CS1074" s="38"/>
      <c r="CT1074" s="38"/>
      <c r="CU1074" s="38"/>
      <c r="CV1074" s="38"/>
      <c r="CW1074" s="38"/>
      <c r="CX1074" s="38"/>
      <c r="CY1074" s="38"/>
      <c r="CZ1074" s="38"/>
      <c r="DA1074" s="38"/>
      <c r="DB1074" s="38"/>
      <c r="DC1074" s="38"/>
      <c r="DD1074" s="38"/>
      <c r="DE1074" s="38"/>
      <c r="DF1074" s="38"/>
      <c r="DG1074" s="38"/>
      <c r="DH1074" s="38"/>
      <c r="DI1074" s="124"/>
    </row>
    <row r="1075" spans="1:113" s="35" customFormat="1" ht="15.75" thickTop="1" thickBot="1">
      <c r="A1075" s="872">
        <v>2276</v>
      </c>
      <c r="B1075" s="836" t="s">
        <v>5804</v>
      </c>
      <c r="C1075" s="115" t="s">
        <v>148</v>
      </c>
      <c r="D1075" s="241">
        <v>3339</v>
      </c>
      <c r="E1075" s="242" t="s">
        <v>149</v>
      </c>
      <c r="F1075" s="242">
        <v>16</v>
      </c>
      <c r="G1075" s="242" t="s">
        <v>150</v>
      </c>
      <c r="H1075" s="297">
        <v>45217</v>
      </c>
      <c r="I1075" s="298">
        <v>50000</v>
      </c>
      <c r="J1075" s="242">
        <v>12</v>
      </c>
      <c r="K1075" s="294">
        <f t="shared" si="16"/>
        <v>45581</v>
      </c>
      <c r="L1075" s="234">
        <v>9</v>
      </c>
      <c r="M1075" s="234">
        <v>0.01</v>
      </c>
      <c r="N1075" s="234">
        <v>9</v>
      </c>
      <c r="O1075" s="299"/>
      <c r="P1075" s="299"/>
      <c r="Q1075" s="299"/>
      <c r="R1075" s="299"/>
      <c r="S1075" s="299"/>
      <c r="T1075" s="299"/>
      <c r="U1075" s="299"/>
      <c r="V1075" s="299"/>
      <c r="W1075" s="299"/>
      <c r="X1075" s="298">
        <v>50000</v>
      </c>
      <c r="Y1075" s="301"/>
      <c r="Z1075" s="38"/>
      <c r="AA1075" s="38"/>
      <c r="AB1075" s="38"/>
      <c r="AC1075" s="38"/>
      <c r="AD1075" s="38"/>
      <c r="AE1075" s="38"/>
      <c r="AF1075" s="38"/>
      <c r="AG1075" s="38"/>
      <c r="AH1075" s="38"/>
      <c r="AI1075" s="38"/>
      <c r="AJ1075" s="38"/>
      <c r="AK1075" s="38"/>
      <c r="AL1075" s="38"/>
      <c r="AM1075" s="38"/>
      <c r="AN1075" s="38"/>
      <c r="AO1075" s="38"/>
      <c r="AP1075" s="38"/>
      <c r="AQ1075" s="38"/>
      <c r="AR1075" s="38"/>
      <c r="AS1075" s="38"/>
      <c r="AT1075" s="38"/>
      <c r="AU1075" s="38"/>
      <c r="AV1075" s="38"/>
      <c r="AW1075" s="38"/>
      <c r="AX1075" s="38"/>
      <c r="AY1075" s="38"/>
      <c r="AZ1075" s="38"/>
      <c r="BA1075" s="38"/>
      <c r="BB1075" s="38"/>
      <c r="BC1075" s="38"/>
      <c r="BD1075" s="38"/>
      <c r="BE1075" s="38"/>
      <c r="BF1075" s="38"/>
      <c r="BG1075" s="38"/>
      <c r="BH1075" s="38"/>
      <c r="BI1075" s="38"/>
      <c r="BJ1075" s="38"/>
      <c r="BK1075" s="38"/>
      <c r="BL1075" s="38"/>
      <c r="BM1075" s="38"/>
      <c r="BN1075" s="38"/>
      <c r="BO1075" s="38"/>
      <c r="BP1075" s="38"/>
      <c r="BQ1075" s="38"/>
      <c r="BR1075" s="38"/>
      <c r="BS1075" s="38"/>
      <c r="BT1075" s="38"/>
      <c r="BU1075" s="38"/>
      <c r="BV1075" s="38"/>
      <c r="BW1075" s="38"/>
      <c r="BX1075" s="38"/>
      <c r="BY1075" s="38"/>
      <c r="BZ1075" s="38"/>
      <c r="CA1075" s="38"/>
      <c r="CB1075" s="38"/>
      <c r="CC1075" s="38"/>
      <c r="CD1075" s="38"/>
      <c r="CE1075" s="38"/>
      <c r="CF1075" s="38"/>
      <c r="CG1075" s="38"/>
      <c r="CH1075" s="38"/>
      <c r="CI1075" s="38"/>
      <c r="CJ1075" s="38"/>
      <c r="CK1075" s="38"/>
      <c r="CL1075" s="38"/>
      <c r="CM1075" s="38"/>
      <c r="CN1075" s="38"/>
      <c r="CO1075" s="38"/>
      <c r="CP1075" s="38"/>
      <c r="CQ1075" s="38"/>
      <c r="CR1075" s="38"/>
      <c r="CS1075" s="38"/>
      <c r="CT1075" s="38"/>
      <c r="CU1075" s="38"/>
      <c r="CV1075" s="38"/>
      <c r="CW1075" s="38"/>
      <c r="CX1075" s="38"/>
      <c r="CY1075" s="38"/>
      <c r="CZ1075" s="38"/>
      <c r="DA1075" s="38"/>
      <c r="DB1075" s="38"/>
      <c r="DC1075" s="38"/>
      <c r="DD1075" s="38"/>
      <c r="DE1075" s="38"/>
      <c r="DF1075" s="38"/>
      <c r="DG1075" s="38"/>
      <c r="DH1075" s="38"/>
      <c r="DI1075" s="124"/>
    </row>
    <row r="1076" spans="1:113" s="35" customFormat="1" ht="15.75" thickTop="1" thickBot="1">
      <c r="A1076" s="872">
        <v>2425</v>
      </c>
      <c r="B1076" s="836" t="s">
        <v>5804</v>
      </c>
      <c r="C1076" s="115" t="s">
        <v>148</v>
      </c>
      <c r="D1076" s="241">
        <v>3340</v>
      </c>
      <c r="E1076" s="242" t="s">
        <v>149</v>
      </c>
      <c r="F1076" s="242">
        <v>16</v>
      </c>
      <c r="G1076" s="242" t="s">
        <v>150</v>
      </c>
      <c r="H1076" s="297">
        <v>45157</v>
      </c>
      <c r="I1076" s="298">
        <v>50000</v>
      </c>
      <c r="J1076" s="242">
        <v>12</v>
      </c>
      <c r="K1076" s="294">
        <f t="shared" si="16"/>
        <v>45521</v>
      </c>
      <c r="L1076" s="234">
        <v>9</v>
      </c>
      <c r="M1076" s="234">
        <v>0.01</v>
      </c>
      <c r="N1076" s="234">
        <v>9</v>
      </c>
      <c r="O1076" s="299"/>
      <c r="P1076" s="299"/>
      <c r="Q1076" s="299"/>
      <c r="R1076" s="299"/>
      <c r="S1076" s="299"/>
      <c r="T1076" s="299"/>
      <c r="U1076" s="299"/>
      <c r="V1076" s="299"/>
      <c r="W1076" s="299"/>
      <c r="X1076" s="298">
        <v>50000</v>
      </c>
      <c r="Y1076" s="301"/>
      <c r="Z1076" s="38"/>
      <c r="AA1076" s="38"/>
      <c r="AB1076" s="38"/>
      <c r="AC1076" s="38"/>
      <c r="AD1076" s="38"/>
      <c r="AE1076" s="38"/>
      <c r="AF1076" s="38"/>
      <c r="AG1076" s="38"/>
      <c r="AH1076" s="38"/>
      <c r="AI1076" s="38"/>
      <c r="AJ1076" s="38"/>
      <c r="AK1076" s="38"/>
      <c r="AL1076" s="38"/>
      <c r="AM1076" s="38"/>
      <c r="AN1076" s="38"/>
      <c r="AO1076" s="38"/>
      <c r="AP1076" s="38"/>
      <c r="AQ1076" s="38"/>
      <c r="AR1076" s="38"/>
      <c r="AS1076" s="38"/>
      <c r="AT1076" s="38"/>
      <c r="AU1076" s="38"/>
      <c r="AV1076" s="38"/>
      <c r="AW1076" s="38"/>
      <c r="AX1076" s="38"/>
      <c r="AY1076" s="38"/>
      <c r="AZ1076" s="38"/>
      <c r="BA1076" s="38"/>
      <c r="BB1076" s="38"/>
      <c r="BC1076" s="38"/>
      <c r="BD1076" s="38"/>
      <c r="BE1076" s="38"/>
      <c r="BF1076" s="38"/>
      <c r="BG1076" s="38"/>
      <c r="BH1076" s="38"/>
      <c r="BI1076" s="38"/>
      <c r="BJ1076" s="38"/>
      <c r="BK1076" s="38"/>
      <c r="BL1076" s="38"/>
      <c r="BM1076" s="38"/>
      <c r="BN1076" s="38"/>
      <c r="BO1076" s="38"/>
      <c r="BP1076" s="38"/>
      <c r="BQ1076" s="38"/>
      <c r="BR1076" s="38"/>
      <c r="BS1076" s="38"/>
      <c r="BT1076" s="38"/>
      <c r="BU1076" s="38"/>
      <c r="BV1076" s="38"/>
      <c r="BW1076" s="38"/>
      <c r="BX1076" s="38"/>
      <c r="BY1076" s="38"/>
      <c r="BZ1076" s="38"/>
      <c r="CA1076" s="38"/>
      <c r="CB1076" s="38"/>
      <c r="CC1076" s="38"/>
      <c r="CD1076" s="38"/>
      <c r="CE1076" s="38"/>
      <c r="CF1076" s="38"/>
      <c r="CG1076" s="38"/>
      <c r="CH1076" s="38"/>
      <c r="CI1076" s="38"/>
      <c r="CJ1076" s="38"/>
      <c r="CK1076" s="38"/>
      <c r="CL1076" s="38"/>
      <c r="CM1076" s="38"/>
      <c r="CN1076" s="38"/>
      <c r="CO1076" s="38"/>
      <c r="CP1076" s="38"/>
      <c r="CQ1076" s="38"/>
      <c r="CR1076" s="38"/>
      <c r="CS1076" s="38"/>
      <c r="CT1076" s="38"/>
      <c r="CU1076" s="38"/>
      <c r="CV1076" s="38"/>
      <c r="CW1076" s="38"/>
      <c r="CX1076" s="38"/>
      <c r="CY1076" s="38"/>
      <c r="CZ1076" s="38"/>
      <c r="DA1076" s="38"/>
      <c r="DB1076" s="38"/>
      <c r="DC1076" s="38"/>
      <c r="DD1076" s="38"/>
      <c r="DE1076" s="38"/>
      <c r="DF1076" s="38"/>
      <c r="DG1076" s="38"/>
      <c r="DH1076" s="38"/>
      <c r="DI1076" s="124"/>
    </row>
    <row r="1077" spans="1:113" s="35" customFormat="1" ht="15.75" thickTop="1" thickBot="1">
      <c r="A1077" s="872">
        <v>2426</v>
      </c>
      <c r="B1077" s="836" t="s">
        <v>5804</v>
      </c>
      <c r="C1077" s="115" t="s">
        <v>148</v>
      </c>
      <c r="D1077" s="241">
        <v>3341</v>
      </c>
      <c r="E1077" s="242" t="s">
        <v>149</v>
      </c>
      <c r="F1077" s="242">
        <v>16</v>
      </c>
      <c r="G1077" s="242" t="s">
        <v>150</v>
      </c>
      <c r="H1077" s="297">
        <v>45331</v>
      </c>
      <c r="I1077" s="298">
        <v>50000</v>
      </c>
      <c r="J1077" s="242">
        <v>12</v>
      </c>
      <c r="K1077" s="294">
        <f t="shared" si="16"/>
        <v>45695</v>
      </c>
      <c r="L1077" s="234">
        <v>9</v>
      </c>
      <c r="M1077" s="234">
        <v>0.01</v>
      </c>
      <c r="N1077" s="234">
        <v>9</v>
      </c>
      <c r="O1077" s="299"/>
      <c r="P1077" s="299"/>
      <c r="Q1077" s="299"/>
      <c r="R1077" s="299"/>
      <c r="S1077" s="299"/>
      <c r="T1077" s="299"/>
      <c r="U1077" s="299"/>
      <c r="V1077" s="299"/>
      <c r="W1077" s="299"/>
      <c r="X1077" s="298">
        <v>50000</v>
      </c>
      <c r="Y1077" s="301"/>
      <c r="Z1077" s="38"/>
      <c r="AA1077" s="38"/>
      <c r="AB1077" s="38"/>
      <c r="AC1077" s="38"/>
      <c r="AD1077" s="38"/>
      <c r="AE1077" s="38"/>
      <c r="AF1077" s="38"/>
      <c r="AG1077" s="38"/>
      <c r="AH1077" s="38"/>
      <c r="AI1077" s="38"/>
      <c r="AJ1077" s="38"/>
      <c r="AK1077" s="38"/>
      <c r="AL1077" s="38"/>
      <c r="AM1077" s="38"/>
      <c r="AN1077" s="38"/>
      <c r="AO1077" s="38"/>
      <c r="AP1077" s="38"/>
      <c r="AQ1077" s="38"/>
      <c r="AR1077" s="38"/>
      <c r="AS1077" s="38"/>
      <c r="AT1077" s="38"/>
      <c r="AU1077" s="38"/>
      <c r="AV1077" s="38"/>
      <c r="AW1077" s="38"/>
      <c r="AX1077" s="38"/>
      <c r="AY1077" s="38"/>
      <c r="AZ1077" s="38"/>
      <c r="BA1077" s="38"/>
      <c r="BB1077" s="38"/>
      <c r="BC1077" s="38"/>
      <c r="BD1077" s="38"/>
      <c r="BE1077" s="38"/>
      <c r="BF1077" s="38"/>
      <c r="BG1077" s="38"/>
      <c r="BH1077" s="38"/>
      <c r="BI1077" s="38"/>
      <c r="BJ1077" s="38"/>
      <c r="BK1077" s="38"/>
      <c r="BL1077" s="38"/>
      <c r="BM1077" s="38"/>
      <c r="BN1077" s="38"/>
      <c r="BO1077" s="38"/>
      <c r="BP1077" s="38"/>
      <c r="BQ1077" s="38"/>
      <c r="BR1077" s="38"/>
      <c r="BS1077" s="38"/>
      <c r="BT1077" s="38"/>
      <c r="BU1077" s="38"/>
      <c r="BV1077" s="38"/>
      <c r="BW1077" s="38"/>
      <c r="BX1077" s="38"/>
      <c r="BY1077" s="38"/>
      <c r="BZ1077" s="38"/>
      <c r="CA1077" s="38"/>
      <c r="CB1077" s="38"/>
      <c r="CC1077" s="38"/>
      <c r="CD1077" s="38"/>
      <c r="CE1077" s="38"/>
      <c r="CF1077" s="38"/>
      <c r="CG1077" s="38"/>
      <c r="CH1077" s="38"/>
      <c r="CI1077" s="38"/>
      <c r="CJ1077" s="38"/>
      <c r="CK1077" s="38"/>
      <c r="CL1077" s="38"/>
      <c r="CM1077" s="38"/>
      <c r="CN1077" s="38"/>
      <c r="CO1077" s="38"/>
      <c r="CP1077" s="38"/>
      <c r="CQ1077" s="38"/>
      <c r="CR1077" s="38"/>
      <c r="CS1077" s="38"/>
      <c r="CT1077" s="38"/>
      <c r="CU1077" s="38"/>
      <c r="CV1077" s="38"/>
      <c r="CW1077" s="38"/>
      <c r="CX1077" s="38"/>
      <c r="CY1077" s="38"/>
      <c r="CZ1077" s="38"/>
      <c r="DA1077" s="38"/>
      <c r="DB1077" s="38"/>
      <c r="DC1077" s="38"/>
      <c r="DD1077" s="38"/>
      <c r="DE1077" s="38"/>
      <c r="DF1077" s="38"/>
      <c r="DG1077" s="38"/>
      <c r="DH1077" s="38"/>
      <c r="DI1077" s="124"/>
    </row>
    <row r="1078" spans="1:113" s="35" customFormat="1" ht="15.75" thickTop="1" thickBot="1">
      <c r="A1078" s="872">
        <v>2324</v>
      </c>
      <c r="B1078" s="836" t="s">
        <v>5804</v>
      </c>
      <c r="C1078" s="115" t="s">
        <v>148</v>
      </c>
      <c r="D1078" s="241">
        <v>3342</v>
      </c>
      <c r="E1078" s="242" t="s">
        <v>149</v>
      </c>
      <c r="F1078" s="242">
        <v>16</v>
      </c>
      <c r="G1078" s="242" t="s">
        <v>150</v>
      </c>
      <c r="H1078" s="297">
        <v>45157</v>
      </c>
      <c r="I1078" s="298">
        <v>50000</v>
      </c>
      <c r="J1078" s="242">
        <v>12</v>
      </c>
      <c r="K1078" s="294">
        <f t="shared" si="16"/>
        <v>45521</v>
      </c>
      <c r="L1078" s="234">
        <v>9</v>
      </c>
      <c r="M1078" s="234">
        <v>0.01</v>
      </c>
      <c r="N1078" s="234">
        <v>9</v>
      </c>
      <c r="O1078" s="299"/>
      <c r="P1078" s="299"/>
      <c r="Q1078" s="299"/>
      <c r="R1078" s="299"/>
      <c r="S1078" s="299"/>
      <c r="T1078" s="299"/>
      <c r="U1078" s="299"/>
      <c r="V1078" s="299"/>
      <c r="W1078" s="299"/>
      <c r="X1078" s="298">
        <v>50000</v>
      </c>
      <c r="Y1078" s="301"/>
      <c r="Z1078" s="38"/>
      <c r="AA1078" s="38"/>
      <c r="AB1078" s="38"/>
      <c r="AC1078" s="38"/>
      <c r="AD1078" s="38"/>
      <c r="AE1078" s="38"/>
      <c r="AF1078" s="38"/>
      <c r="AG1078" s="38"/>
      <c r="AH1078" s="38"/>
      <c r="AI1078" s="38"/>
      <c r="AJ1078" s="38"/>
      <c r="AK1078" s="38"/>
      <c r="AL1078" s="38"/>
      <c r="AM1078" s="38"/>
      <c r="AN1078" s="38"/>
      <c r="AO1078" s="38"/>
      <c r="AP1078" s="38"/>
      <c r="AQ1078" s="38"/>
      <c r="AR1078" s="38"/>
      <c r="AS1078" s="38"/>
      <c r="AT1078" s="38"/>
      <c r="AU1078" s="38"/>
      <c r="AV1078" s="38"/>
      <c r="AW1078" s="38"/>
      <c r="AX1078" s="38"/>
      <c r="AY1078" s="38"/>
      <c r="AZ1078" s="38"/>
      <c r="BA1078" s="38"/>
      <c r="BB1078" s="38"/>
      <c r="BC1078" s="38"/>
      <c r="BD1078" s="38"/>
      <c r="BE1078" s="38"/>
      <c r="BF1078" s="38"/>
      <c r="BG1078" s="38"/>
      <c r="BH1078" s="38"/>
      <c r="BI1078" s="38"/>
      <c r="BJ1078" s="38"/>
      <c r="BK1078" s="38"/>
      <c r="BL1078" s="38"/>
      <c r="BM1078" s="38"/>
      <c r="BN1078" s="38"/>
      <c r="BO1078" s="38"/>
      <c r="BP1078" s="38"/>
      <c r="BQ1078" s="38"/>
      <c r="BR1078" s="38"/>
      <c r="BS1078" s="38"/>
      <c r="BT1078" s="38"/>
      <c r="BU1078" s="38"/>
      <c r="BV1078" s="38"/>
      <c r="BW1078" s="38"/>
      <c r="BX1078" s="38"/>
      <c r="BY1078" s="38"/>
      <c r="BZ1078" s="38"/>
      <c r="CA1078" s="38"/>
      <c r="CB1078" s="38"/>
      <c r="CC1078" s="38"/>
      <c r="CD1078" s="38"/>
      <c r="CE1078" s="38"/>
      <c r="CF1078" s="38"/>
      <c r="CG1078" s="38"/>
      <c r="CH1078" s="38"/>
      <c r="CI1078" s="38"/>
      <c r="CJ1078" s="38"/>
      <c r="CK1078" s="38"/>
      <c r="CL1078" s="38"/>
      <c r="CM1078" s="38"/>
      <c r="CN1078" s="38"/>
      <c r="CO1078" s="38"/>
      <c r="CP1078" s="38"/>
      <c r="CQ1078" s="38"/>
      <c r="CR1078" s="38"/>
      <c r="CS1078" s="38"/>
      <c r="CT1078" s="38"/>
      <c r="CU1078" s="38"/>
      <c r="CV1078" s="38"/>
      <c r="CW1078" s="38"/>
      <c r="CX1078" s="38"/>
      <c r="CY1078" s="38"/>
      <c r="CZ1078" s="38"/>
      <c r="DA1078" s="38"/>
      <c r="DB1078" s="38"/>
      <c r="DC1078" s="38"/>
      <c r="DD1078" s="38"/>
      <c r="DE1078" s="38"/>
      <c r="DF1078" s="38"/>
      <c r="DG1078" s="38"/>
      <c r="DH1078" s="38"/>
      <c r="DI1078" s="124"/>
    </row>
    <row r="1079" spans="1:113" s="35" customFormat="1" ht="15.75" thickTop="1" thickBot="1">
      <c r="A1079" s="872">
        <v>2385</v>
      </c>
      <c r="B1079" s="836" t="s">
        <v>5804</v>
      </c>
      <c r="C1079" s="115" t="s">
        <v>148</v>
      </c>
      <c r="D1079" s="241">
        <v>3343</v>
      </c>
      <c r="E1079" s="242" t="s">
        <v>149</v>
      </c>
      <c r="F1079" s="242">
        <v>16</v>
      </c>
      <c r="G1079" s="242" t="s">
        <v>150</v>
      </c>
      <c r="H1079" s="297">
        <v>45128</v>
      </c>
      <c r="I1079" s="298">
        <v>50000</v>
      </c>
      <c r="J1079" s="242">
        <v>12</v>
      </c>
      <c r="K1079" s="294">
        <f t="shared" si="16"/>
        <v>45492</v>
      </c>
      <c r="L1079" s="234">
        <v>9</v>
      </c>
      <c r="M1079" s="234">
        <v>0.01</v>
      </c>
      <c r="N1079" s="234">
        <v>9</v>
      </c>
      <c r="O1079" s="299"/>
      <c r="P1079" s="299"/>
      <c r="Q1079" s="299"/>
      <c r="R1079" s="299"/>
      <c r="S1079" s="299"/>
      <c r="T1079" s="299"/>
      <c r="U1079" s="299"/>
      <c r="V1079" s="299"/>
      <c r="W1079" s="299"/>
      <c r="X1079" s="298">
        <v>50000</v>
      </c>
      <c r="Y1079" s="301"/>
      <c r="Z1079" s="38"/>
      <c r="AA1079" s="38"/>
      <c r="AB1079" s="38"/>
      <c r="AC1079" s="38"/>
      <c r="AD1079" s="38"/>
      <c r="AE1079" s="38"/>
      <c r="AF1079" s="38"/>
      <c r="AG1079" s="38"/>
      <c r="AH1079" s="38"/>
      <c r="AI1079" s="38"/>
      <c r="AJ1079" s="38"/>
      <c r="AK1079" s="38"/>
      <c r="AL1079" s="38"/>
      <c r="AM1079" s="38"/>
      <c r="AN1079" s="38"/>
      <c r="AO1079" s="38"/>
      <c r="AP1079" s="38"/>
      <c r="AQ1079" s="38"/>
      <c r="AR1079" s="38"/>
      <c r="AS1079" s="38"/>
      <c r="AT1079" s="38"/>
      <c r="AU1079" s="38"/>
      <c r="AV1079" s="38"/>
      <c r="AW1079" s="38"/>
      <c r="AX1079" s="38"/>
      <c r="AY1079" s="38"/>
      <c r="AZ1079" s="38"/>
      <c r="BA1079" s="38"/>
      <c r="BB1079" s="38"/>
      <c r="BC1079" s="38"/>
      <c r="BD1079" s="38"/>
      <c r="BE1079" s="38"/>
      <c r="BF1079" s="38"/>
      <c r="BG1079" s="38"/>
      <c r="BH1079" s="38"/>
      <c r="BI1079" s="38"/>
      <c r="BJ1079" s="38"/>
      <c r="BK1079" s="38"/>
      <c r="BL1079" s="38"/>
      <c r="BM1079" s="38"/>
      <c r="BN1079" s="38"/>
      <c r="BO1079" s="38"/>
      <c r="BP1079" s="38"/>
      <c r="BQ1079" s="38"/>
      <c r="BR1079" s="38"/>
      <c r="BS1079" s="38"/>
      <c r="BT1079" s="38"/>
      <c r="BU1079" s="38"/>
      <c r="BV1079" s="38"/>
      <c r="BW1079" s="38"/>
      <c r="BX1079" s="38"/>
      <c r="BY1079" s="38"/>
      <c r="BZ1079" s="38"/>
      <c r="CA1079" s="38"/>
      <c r="CB1079" s="38"/>
      <c r="CC1079" s="38"/>
      <c r="CD1079" s="38"/>
      <c r="CE1079" s="38"/>
      <c r="CF1079" s="38"/>
      <c r="CG1079" s="38"/>
      <c r="CH1079" s="38"/>
      <c r="CI1079" s="38"/>
      <c r="CJ1079" s="38"/>
      <c r="CK1079" s="38"/>
      <c r="CL1079" s="38"/>
      <c r="CM1079" s="38"/>
      <c r="CN1079" s="38"/>
      <c r="CO1079" s="38"/>
      <c r="CP1079" s="38"/>
      <c r="CQ1079" s="38"/>
      <c r="CR1079" s="38"/>
      <c r="CS1079" s="38"/>
      <c r="CT1079" s="38"/>
      <c r="CU1079" s="38"/>
      <c r="CV1079" s="38"/>
      <c r="CW1079" s="38"/>
      <c r="CX1079" s="38"/>
      <c r="CY1079" s="38"/>
      <c r="CZ1079" s="38"/>
      <c r="DA1079" s="38"/>
      <c r="DB1079" s="38"/>
      <c r="DC1079" s="38"/>
      <c r="DD1079" s="38"/>
      <c r="DE1079" s="38"/>
      <c r="DF1079" s="38"/>
      <c r="DG1079" s="38"/>
      <c r="DH1079" s="38"/>
      <c r="DI1079" s="124"/>
    </row>
    <row r="1080" spans="1:113" s="35" customFormat="1" ht="15.75" thickTop="1" thickBot="1">
      <c r="A1080" s="872">
        <v>2379</v>
      </c>
      <c r="B1080" s="836" t="s">
        <v>5804</v>
      </c>
      <c r="C1080" s="115" t="s">
        <v>148</v>
      </c>
      <c r="D1080" s="241">
        <v>3344</v>
      </c>
      <c r="E1080" s="242" t="s">
        <v>149</v>
      </c>
      <c r="F1080" s="242">
        <v>16</v>
      </c>
      <c r="G1080" s="242" t="s">
        <v>150</v>
      </c>
      <c r="H1080" s="297">
        <v>45157</v>
      </c>
      <c r="I1080" s="298">
        <v>50000</v>
      </c>
      <c r="J1080" s="242">
        <v>12</v>
      </c>
      <c r="K1080" s="294">
        <f t="shared" si="16"/>
        <v>45521</v>
      </c>
      <c r="L1080" s="234">
        <v>9</v>
      </c>
      <c r="M1080" s="234">
        <v>0.01</v>
      </c>
      <c r="N1080" s="234">
        <v>9</v>
      </c>
      <c r="O1080" s="299"/>
      <c r="P1080" s="299"/>
      <c r="Q1080" s="299"/>
      <c r="R1080" s="299"/>
      <c r="S1080" s="299"/>
      <c r="T1080" s="299"/>
      <c r="U1080" s="299"/>
      <c r="V1080" s="299"/>
      <c r="W1080" s="299"/>
      <c r="X1080" s="298">
        <v>50000</v>
      </c>
      <c r="Y1080" s="301"/>
      <c r="Z1080" s="38"/>
      <c r="AA1080" s="38"/>
      <c r="AB1080" s="38"/>
      <c r="AC1080" s="38"/>
      <c r="AD1080" s="38"/>
      <c r="AE1080" s="38"/>
      <c r="AF1080" s="38"/>
      <c r="AG1080" s="38"/>
      <c r="AH1080" s="38"/>
      <c r="AI1080" s="38"/>
      <c r="AJ1080" s="38"/>
      <c r="AK1080" s="38"/>
      <c r="AL1080" s="38"/>
      <c r="AM1080" s="38"/>
      <c r="AN1080" s="38"/>
      <c r="AO1080" s="38"/>
      <c r="AP1080" s="38"/>
      <c r="AQ1080" s="38"/>
      <c r="AR1080" s="38"/>
      <c r="AS1080" s="38"/>
      <c r="AT1080" s="38"/>
      <c r="AU1080" s="38"/>
      <c r="AV1080" s="38"/>
      <c r="AW1080" s="38"/>
      <c r="AX1080" s="38"/>
      <c r="AY1080" s="38"/>
      <c r="AZ1080" s="38"/>
      <c r="BA1080" s="38"/>
      <c r="BB1080" s="38"/>
      <c r="BC1080" s="38"/>
      <c r="BD1080" s="38"/>
      <c r="BE1080" s="38"/>
      <c r="BF1080" s="38"/>
      <c r="BG1080" s="38"/>
      <c r="BH1080" s="38"/>
      <c r="BI1080" s="38"/>
      <c r="BJ1080" s="38"/>
      <c r="BK1080" s="38"/>
      <c r="BL1080" s="38"/>
      <c r="BM1080" s="38"/>
      <c r="BN1080" s="38"/>
      <c r="BO1080" s="38"/>
      <c r="BP1080" s="38"/>
      <c r="BQ1080" s="38"/>
      <c r="BR1080" s="38"/>
      <c r="BS1080" s="38"/>
      <c r="BT1080" s="38"/>
      <c r="BU1080" s="38"/>
      <c r="BV1080" s="38"/>
      <c r="BW1080" s="38"/>
      <c r="BX1080" s="38"/>
      <c r="BY1080" s="38"/>
      <c r="BZ1080" s="38"/>
      <c r="CA1080" s="38"/>
      <c r="CB1080" s="38"/>
      <c r="CC1080" s="38"/>
      <c r="CD1080" s="38"/>
      <c r="CE1080" s="38"/>
      <c r="CF1080" s="38"/>
      <c r="CG1080" s="38"/>
      <c r="CH1080" s="38"/>
      <c r="CI1080" s="38"/>
      <c r="CJ1080" s="38"/>
      <c r="CK1080" s="38"/>
      <c r="CL1080" s="38"/>
      <c r="CM1080" s="38"/>
      <c r="CN1080" s="38"/>
      <c r="CO1080" s="38"/>
      <c r="CP1080" s="38"/>
      <c r="CQ1080" s="38"/>
      <c r="CR1080" s="38"/>
      <c r="CS1080" s="38"/>
      <c r="CT1080" s="38"/>
      <c r="CU1080" s="38"/>
      <c r="CV1080" s="38"/>
      <c r="CW1080" s="38"/>
      <c r="CX1080" s="38"/>
      <c r="CY1080" s="38"/>
      <c r="CZ1080" s="38"/>
      <c r="DA1080" s="38"/>
      <c r="DB1080" s="38"/>
      <c r="DC1080" s="38"/>
      <c r="DD1080" s="38"/>
      <c r="DE1080" s="38"/>
      <c r="DF1080" s="38"/>
      <c r="DG1080" s="38"/>
      <c r="DH1080" s="38"/>
      <c r="DI1080" s="124"/>
    </row>
    <row r="1081" spans="1:113" s="35" customFormat="1" ht="15.75" thickTop="1" thickBot="1">
      <c r="A1081" s="872">
        <v>1553</v>
      </c>
      <c r="B1081" s="836" t="s">
        <v>5804</v>
      </c>
      <c r="C1081" s="115" t="s">
        <v>148</v>
      </c>
      <c r="D1081" s="241">
        <v>3345</v>
      </c>
      <c r="E1081" s="242" t="s">
        <v>149</v>
      </c>
      <c r="F1081" s="242">
        <v>16</v>
      </c>
      <c r="G1081" s="242" t="s">
        <v>150</v>
      </c>
      <c r="H1081" s="297">
        <v>45157</v>
      </c>
      <c r="I1081" s="298">
        <v>50000</v>
      </c>
      <c r="J1081" s="242">
        <v>12</v>
      </c>
      <c r="K1081" s="294">
        <f t="shared" si="16"/>
        <v>45521</v>
      </c>
      <c r="L1081" s="234">
        <v>9</v>
      </c>
      <c r="M1081" s="234">
        <v>0.01</v>
      </c>
      <c r="N1081" s="234">
        <v>9</v>
      </c>
      <c r="O1081" s="299"/>
      <c r="P1081" s="299"/>
      <c r="Q1081" s="299"/>
      <c r="R1081" s="299"/>
      <c r="S1081" s="299"/>
      <c r="T1081" s="299"/>
      <c r="U1081" s="299"/>
      <c r="V1081" s="299"/>
      <c r="W1081" s="299"/>
      <c r="X1081" s="298">
        <v>50000</v>
      </c>
      <c r="Y1081" s="301"/>
      <c r="Z1081" s="38"/>
      <c r="AA1081" s="38"/>
      <c r="AB1081" s="38"/>
      <c r="AC1081" s="38"/>
      <c r="AD1081" s="38"/>
      <c r="AE1081" s="38"/>
      <c r="AF1081" s="38"/>
      <c r="AG1081" s="38"/>
      <c r="AH1081" s="38"/>
      <c r="AI1081" s="38"/>
      <c r="AJ1081" s="38"/>
      <c r="AK1081" s="38"/>
      <c r="AL1081" s="38"/>
      <c r="AM1081" s="38"/>
      <c r="AN1081" s="38"/>
      <c r="AO1081" s="38"/>
      <c r="AP1081" s="38"/>
      <c r="AQ1081" s="38"/>
      <c r="AR1081" s="38"/>
      <c r="AS1081" s="38"/>
      <c r="AT1081" s="38"/>
      <c r="AU1081" s="38"/>
      <c r="AV1081" s="38"/>
      <c r="AW1081" s="38"/>
      <c r="AX1081" s="38"/>
      <c r="AY1081" s="38"/>
      <c r="AZ1081" s="38"/>
      <c r="BA1081" s="38"/>
      <c r="BB1081" s="38"/>
      <c r="BC1081" s="38"/>
      <c r="BD1081" s="38"/>
      <c r="BE1081" s="38"/>
      <c r="BF1081" s="38"/>
      <c r="BG1081" s="38"/>
      <c r="BH1081" s="38"/>
      <c r="BI1081" s="38"/>
      <c r="BJ1081" s="38"/>
      <c r="BK1081" s="38"/>
      <c r="BL1081" s="38"/>
      <c r="BM1081" s="38"/>
      <c r="BN1081" s="38"/>
      <c r="BO1081" s="38"/>
      <c r="BP1081" s="38"/>
      <c r="BQ1081" s="38"/>
      <c r="BR1081" s="38"/>
      <c r="BS1081" s="38"/>
      <c r="BT1081" s="38"/>
      <c r="BU1081" s="38"/>
      <c r="BV1081" s="38"/>
      <c r="BW1081" s="38"/>
      <c r="BX1081" s="38"/>
      <c r="BY1081" s="38"/>
      <c r="BZ1081" s="38"/>
      <c r="CA1081" s="38"/>
      <c r="CB1081" s="38"/>
      <c r="CC1081" s="38"/>
      <c r="CD1081" s="38"/>
      <c r="CE1081" s="38"/>
      <c r="CF1081" s="38"/>
      <c r="CG1081" s="38"/>
      <c r="CH1081" s="38"/>
      <c r="CI1081" s="38"/>
      <c r="CJ1081" s="38"/>
      <c r="CK1081" s="38"/>
      <c r="CL1081" s="38"/>
      <c r="CM1081" s="38"/>
      <c r="CN1081" s="38"/>
      <c r="CO1081" s="38"/>
      <c r="CP1081" s="38"/>
      <c r="CQ1081" s="38"/>
      <c r="CR1081" s="38"/>
      <c r="CS1081" s="38"/>
      <c r="CT1081" s="38"/>
      <c r="CU1081" s="38"/>
      <c r="CV1081" s="38"/>
      <c r="CW1081" s="38"/>
      <c r="CX1081" s="38"/>
      <c r="CY1081" s="38"/>
      <c r="CZ1081" s="38"/>
      <c r="DA1081" s="38"/>
      <c r="DB1081" s="38"/>
      <c r="DC1081" s="38"/>
      <c r="DD1081" s="38"/>
      <c r="DE1081" s="38"/>
      <c r="DF1081" s="38"/>
      <c r="DG1081" s="38"/>
      <c r="DH1081" s="38"/>
      <c r="DI1081" s="124"/>
    </row>
    <row r="1082" spans="1:113" s="35" customFormat="1" ht="15.75" thickTop="1" thickBot="1">
      <c r="A1082" s="872">
        <v>2317</v>
      </c>
      <c r="B1082" s="836" t="s">
        <v>5804</v>
      </c>
      <c r="C1082" s="115" t="s">
        <v>148</v>
      </c>
      <c r="D1082" s="241">
        <v>3346</v>
      </c>
      <c r="E1082" s="242" t="s">
        <v>149</v>
      </c>
      <c r="F1082" s="242">
        <v>16</v>
      </c>
      <c r="G1082" s="242" t="s">
        <v>150</v>
      </c>
      <c r="H1082" s="297">
        <v>45157</v>
      </c>
      <c r="I1082" s="298">
        <v>50000</v>
      </c>
      <c r="J1082" s="242">
        <v>12</v>
      </c>
      <c r="K1082" s="294">
        <f t="shared" ref="K1082:K1145" si="17">H1082+364</f>
        <v>45521</v>
      </c>
      <c r="L1082" s="234">
        <v>9</v>
      </c>
      <c r="M1082" s="234">
        <v>0.01</v>
      </c>
      <c r="N1082" s="234">
        <v>9</v>
      </c>
      <c r="O1082" s="299"/>
      <c r="P1082" s="299"/>
      <c r="Q1082" s="299"/>
      <c r="R1082" s="299"/>
      <c r="S1082" s="299"/>
      <c r="T1082" s="299"/>
      <c r="U1082" s="299"/>
      <c r="V1082" s="299"/>
      <c r="W1082" s="299"/>
      <c r="X1082" s="298">
        <v>50000</v>
      </c>
      <c r="Y1082" s="301"/>
      <c r="Z1082" s="38"/>
      <c r="AA1082" s="38"/>
      <c r="AB1082" s="38"/>
      <c r="AC1082" s="38"/>
      <c r="AD1082" s="38"/>
      <c r="AE1082" s="38"/>
      <c r="AF1082" s="38"/>
      <c r="AG1082" s="38"/>
      <c r="AH1082" s="38"/>
      <c r="AI1082" s="38"/>
      <c r="AJ1082" s="38"/>
      <c r="AK1082" s="38"/>
      <c r="AL1082" s="38"/>
      <c r="AM1082" s="38"/>
      <c r="AN1082" s="38"/>
      <c r="AO1082" s="38"/>
      <c r="AP1082" s="38"/>
      <c r="AQ1082" s="38"/>
      <c r="AR1082" s="38"/>
      <c r="AS1082" s="38"/>
      <c r="AT1082" s="38"/>
      <c r="AU1082" s="38"/>
      <c r="AV1082" s="38"/>
      <c r="AW1082" s="38"/>
      <c r="AX1082" s="38"/>
      <c r="AY1082" s="38"/>
      <c r="AZ1082" s="38"/>
      <c r="BA1082" s="38"/>
      <c r="BB1082" s="38"/>
      <c r="BC1082" s="38"/>
      <c r="BD1082" s="38"/>
      <c r="BE1082" s="38"/>
      <c r="BF1082" s="38"/>
      <c r="BG1082" s="38"/>
      <c r="BH1082" s="38"/>
      <c r="BI1082" s="38"/>
      <c r="BJ1082" s="38"/>
      <c r="BK1082" s="38"/>
      <c r="BL1082" s="38"/>
      <c r="BM1082" s="38"/>
      <c r="BN1082" s="38"/>
      <c r="BO1082" s="38"/>
      <c r="BP1082" s="38"/>
      <c r="BQ1082" s="38"/>
      <c r="BR1082" s="38"/>
      <c r="BS1082" s="38"/>
      <c r="BT1082" s="38"/>
      <c r="BU1082" s="38"/>
      <c r="BV1082" s="38"/>
      <c r="BW1082" s="38"/>
      <c r="BX1082" s="38"/>
      <c r="BY1082" s="38"/>
      <c r="BZ1082" s="38"/>
      <c r="CA1082" s="38"/>
      <c r="CB1082" s="38"/>
      <c r="CC1082" s="38"/>
      <c r="CD1082" s="38"/>
      <c r="CE1082" s="38"/>
      <c r="CF1082" s="38"/>
      <c r="CG1082" s="38"/>
      <c r="CH1082" s="38"/>
      <c r="CI1082" s="38"/>
      <c r="CJ1082" s="38"/>
      <c r="CK1082" s="38"/>
      <c r="CL1082" s="38"/>
      <c r="CM1082" s="38"/>
      <c r="CN1082" s="38"/>
      <c r="CO1082" s="38"/>
      <c r="CP1082" s="38"/>
      <c r="CQ1082" s="38"/>
      <c r="CR1082" s="38"/>
      <c r="CS1082" s="38"/>
      <c r="CT1082" s="38"/>
      <c r="CU1082" s="38"/>
      <c r="CV1082" s="38"/>
      <c r="CW1082" s="38"/>
      <c r="CX1082" s="38"/>
      <c r="CY1082" s="38"/>
      <c r="CZ1082" s="38"/>
      <c r="DA1082" s="38"/>
      <c r="DB1082" s="38"/>
      <c r="DC1082" s="38"/>
      <c r="DD1082" s="38"/>
      <c r="DE1082" s="38"/>
      <c r="DF1082" s="38"/>
      <c r="DG1082" s="38"/>
      <c r="DH1082" s="38"/>
      <c r="DI1082" s="124"/>
    </row>
    <row r="1083" spans="1:113" s="35" customFormat="1" ht="15.75" thickTop="1" thickBot="1">
      <c r="A1083" s="872">
        <v>1861</v>
      </c>
      <c r="B1083" s="836" t="s">
        <v>5804</v>
      </c>
      <c r="C1083" s="115" t="s">
        <v>148</v>
      </c>
      <c r="D1083" s="241">
        <v>3347</v>
      </c>
      <c r="E1083" s="242" t="s">
        <v>149</v>
      </c>
      <c r="F1083" s="242">
        <v>16</v>
      </c>
      <c r="G1083" s="242" t="s">
        <v>150</v>
      </c>
      <c r="H1083" s="297">
        <v>45184</v>
      </c>
      <c r="I1083" s="298">
        <v>50000</v>
      </c>
      <c r="J1083" s="242">
        <v>12</v>
      </c>
      <c r="K1083" s="294">
        <f t="shared" si="17"/>
        <v>45548</v>
      </c>
      <c r="L1083" s="234">
        <v>9</v>
      </c>
      <c r="M1083" s="234">
        <v>0.01</v>
      </c>
      <c r="N1083" s="234">
        <v>9</v>
      </c>
      <c r="O1083" s="299"/>
      <c r="P1083" s="299"/>
      <c r="Q1083" s="299"/>
      <c r="R1083" s="299"/>
      <c r="S1083" s="299"/>
      <c r="T1083" s="299"/>
      <c r="U1083" s="299"/>
      <c r="V1083" s="299"/>
      <c r="W1083" s="299"/>
      <c r="X1083" s="298">
        <v>50000</v>
      </c>
      <c r="Y1083" s="301"/>
      <c r="Z1083" s="38"/>
      <c r="AA1083" s="38"/>
      <c r="AB1083" s="38"/>
      <c r="AC1083" s="38"/>
      <c r="AD1083" s="38"/>
      <c r="AE1083" s="38"/>
      <c r="AF1083" s="38"/>
      <c r="AG1083" s="38"/>
      <c r="AH1083" s="38"/>
      <c r="AI1083" s="38"/>
      <c r="AJ1083" s="38"/>
      <c r="AK1083" s="38"/>
      <c r="AL1083" s="38"/>
      <c r="AM1083" s="38"/>
      <c r="AN1083" s="38"/>
      <c r="AO1083" s="38"/>
      <c r="AP1083" s="38"/>
      <c r="AQ1083" s="38"/>
      <c r="AR1083" s="38"/>
      <c r="AS1083" s="38"/>
      <c r="AT1083" s="38"/>
      <c r="AU1083" s="38"/>
      <c r="AV1083" s="38"/>
      <c r="AW1083" s="38"/>
      <c r="AX1083" s="38"/>
      <c r="AY1083" s="38"/>
      <c r="AZ1083" s="38"/>
      <c r="BA1083" s="38"/>
      <c r="BB1083" s="38"/>
      <c r="BC1083" s="38"/>
      <c r="BD1083" s="38"/>
      <c r="BE1083" s="38"/>
      <c r="BF1083" s="38"/>
      <c r="BG1083" s="38"/>
      <c r="BH1083" s="38"/>
      <c r="BI1083" s="38"/>
      <c r="BJ1083" s="38"/>
      <c r="BK1083" s="38"/>
      <c r="BL1083" s="38"/>
      <c r="BM1083" s="38"/>
      <c r="BN1083" s="38"/>
      <c r="BO1083" s="38"/>
      <c r="BP1083" s="38"/>
      <c r="BQ1083" s="38"/>
      <c r="BR1083" s="38"/>
      <c r="BS1083" s="38"/>
      <c r="BT1083" s="38"/>
      <c r="BU1083" s="38"/>
      <c r="BV1083" s="38"/>
      <c r="BW1083" s="38"/>
      <c r="BX1083" s="38"/>
      <c r="BY1083" s="38"/>
      <c r="BZ1083" s="38"/>
      <c r="CA1083" s="38"/>
      <c r="CB1083" s="38"/>
      <c r="CC1083" s="38"/>
      <c r="CD1083" s="38"/>
      <c r="CE1083" s="38"/>
      <c r="CF1083" s="38"/>
      <c r="CG1083" s="38"/>
      <c r="CH1083" s="38"/>
      <c r="CI1083" s="38"/>
      <c r="CJ1083" s="38"/>
      <c r="CK1083" s="38"/>
      <c r="CL1083" s="38"/>
      <c r="CM1083" s="38"/>
      <c r="CN1083" s="38"/>
      <c r="CO1083" s="38"/>
      <c r="CP1083" s="38"/>
      <c r="CQ1083" s="38"/>
      <c r="CR1083" s="38"/>
      <c r="CS1083" s="38"/>
      <c r="CT1083" s="38"/>
      <c r="CU1083" s="38"/>
      <c r="CV1083" s="38"/>
      <c r="CW1083" s="38"/>
      <c r="CX1083" s="38"/>
      <c r="CY1083" s="38"/>
      <c r="CZ1083" s="38"/>
      <c r="DA1083" s="38"/>
      <c r="DB1083" s="38"/>
      <c r="DC1083" s="38"/>
      <c r="DD1083" s="38"/>
      <c r="DE1083" s="38"/>
      <c r="DF1083" s="38"/>
      <c r="DG1083" s="38"/>
      <c r="DH1083" s="38"/>
      <c r="DI1083" s="124"/>
    </row>
    <row r="1084" spans="1:113" s="35" customFormat="1" ht="15.75" thickTop="1" thickBot="1">
      <c r="A1084" s="872">
        <v>2301</v>
      </c>
      <c r="B1084" s="836" t="s">
        <v>5804</v>
      </c>
      <c r="C1084" s="115" t="s">
        <v>148</v>
      </c>
      <c r="D1084" s="241">
        <v>3348</v>
      </c>
      <c r="E1084" s="242" t="s">
        <v>149</v>
      </c>
      <c r="F1084" s="242">
        <v>16</v>
      </c>
      <c r="G1084" s="242" t="s">
        <v>150</v>
      </c>
      <c r="H1084" s="297">
        <v>45257</v>
      </c>
      <c r="I1084" s="298">
        <v>50000</v>
      </c>
      <c r="J1084" s="242">
        <v>12</v>
      </c>
      <c r="K1084" s="294">
        <f t="shared" si="17"/>
        <v>45621</v>
      </c>
      <c r="L1084" s="234">
        <v>9</v>
      </c>
      <c r="M1084" s="234">
        <v>0.01</v>
      </c>
      <c r="N1084" s="234">
        <v>9</v>
      </c>
      <c r="O1084" s="299"/>
      <c r="P1084" s="299"/>
      <c r="Q1084" s="299"/>
      <c r="R1084" s="299"/>
      <c r="S1084" s="299"/>
      <c r="T1084" s="299"/>
      <c r="U1084" s="299"/>
      <c r="V1084" s="299"/>
      <c r="W1084" s="299"/>
      <c r="X1084" s="298">
        <v>50000</v>
      </c>
      <c r="Y1084" s="301"/>
      <c r="Z1084" s="38"/>
      <c r="AA1084" s="38"/>
      <c r="AB1084" s="38"/>
      <c r="AC1084" s="38"/>
      <c r="AD1084" s="38"/>
      <c r="AE1084" s="38"/>
      <c r="AF1084" s="38"/>
      <c r="AG1084" s="38"/>
      <c r="AH1084" s="38"/>
      <c r="AI1084" s="38"/>
      <c r="AJ1084" s="38"/>
      <c r="AK1084" s="38"/>
      <c r="AL1084" s="38"/>
      <c r="AM1084" s="38"/>
      <c r="AN1084" s="38"/>
      <c r="AO1084" s="38"/>
      <c r="AP1084" s="38"/>
      <c r="AQ1084" s="38"/>
      <c r="AR1084" s="38"/>
      <c r="AS1084" s="38"/>
      <c r="AT1084" s="38"/>
      <c r="AU1084" s="38"/>
      <c r="AV1084" s="38"/>
      <c r="AW1084" s="38"/>
      <c r="AX1084" s="38"/>
      <c r="AY1084" s="38"/>
      <c r="AZ1084" s="38"/>
      <c r="BA1084" s="38"/>
      <c r="BB1084" s="38"/>
      <c r="BC1084" s="38"/>
      <c r="BD1084" s="38"/>
      <c r="BE1084" s="38"/>
      <c r="BF1084" s="38"/>
      <c r="BG1084" s="38"/>
      <c r="BH1084" s="38"/>
      <c r="BI1084" s="38"/>
      <c r="BJ1084" s="38"/>
      <c r="BK1084" s="38"/>
      <c r="BL1084" s="38"/>
      <c r="BM1084" s="38"/>
      <c r="BN1084" s="38"/>
      <c r="BO1084" s="38"/>
      <c r="BP1084" s="38"/>
      <c r="BQ1084" s="38"/>
      <c r="BR1084" s="38"/>
      <c r="BS1084" s="38"/>
      <c r="BT1084" s="38"/>
      <c r="BU1084" s="38"/>
      <c r="BV1084" s="38"/>
      <c r="BW1084" s="38"/>
      <c r="BX1084" s="38"/>
      <c r="BY1084" s="38"/>
      <c r="BZ1084" s="38"/>
      <c r="CA1084" s="38"/>
      <c r="CB1084" s="38"/>
      <c r="CC1084" s="38"/>
      <c r="CD1084" s="38"/>
      <c r="CE1084" s="38"/>
      <c r="CF1084" s="38"/>
      <c r="CG1084" s="38"/>
      <c r="CH1084" s="38"/>
      <c r="CI1084" s="38"/>
      <c r="CJ1084" s="38"/>
      <c r="CK1084" s="38"/>
      <c r="CL1084" s="38"/>
      <c r="CM1084" s="38"/>
      <c r="CN1084" s="38"/>
      <c r="CO1084" s="38"/>
      <c r="CP1084" s="38"/>
      <c r="CQ1084" s="38"/>
      <c r="CR1084" s="38"/>
      <c r="CS1084" s="38"/>
      <c r="CT1084" s="38"/>
      <c r="CU1084" s="38"/>
      <c r="CV1084" s="38"/>
      <c r="CW1084" s="38"/>
      <c r="CX1084" s="38"/>
      <c r="CY1084" s="38"/>
      <c r="CZ1084" s="38"/>
      <c r="DA1084" s="38"/>
      <c r="DB1084" s="38"/>
      <c r="DC1084" s="38"/>
      <c r="DD1084" s="38"/>
      <c r="DE1084" s="38"/>
      <c r="DF1084" s="38"/>
      <c r="DG1084" s="38"/>
      <c r="DH1084" s="38"/>
      <c r="DI1084" s="124"/>
    </row>
    <row r="1085" spans="1:113" s="35" customFormat="1" ht="15.75" thickTop="1" thickBot="1">
      <c r="A1085" s="872">
        <v>2281</v>
      </c>
      <c r="B1085" s="836" t="s">
        <v>5804</v>
      </c>
      <c r="C1085" s="115" t="s">
        <v>148</v>
      </c>
      <c r="D1085" s="241">
        <v>3349</v>
      </c>
      <c r="E1085" s="242" t="s">
        <v>149</v>
      </c>
      <c r="F1085" s="242">
        <v>16</v>
      </c>
      <c r="G1085" s="242" t="s">
        <v>150</v>
      </c>
      <c r="H1085" s="297">
        <v>45237</v>
      </c>
      <c r="I1085" s="298">
        <v>50000</v>
      </c>
      <c r="J1085" s="242">
        <v>12</v>
      </c>
      <c r="K1085" s="294">
        <f t="shared" si="17"/>
        <v>45601</v>
      </c>
      <c r="L1085" s="234">
        <v>9</v>
      </c>
      <c r="M1085" s="234">
        <v>0.01</v>
      </c>
      <c r="N1085" s="234">
        <v>9</v>
      </c>
      <c r="O1085" s="299"/>
      <c r="P1085" s="299"/>
      <c r="Q1085" s="299"/>
      <c r="R1085" s="299"/>
      <c r="S1085" s="299"/>
      <c r="T1085" s="299"/>
      <c r="U1085" s="299"/>
      <c r="V1085" s="299"/>
      <c r="W1085" s="299"/>
      <c r="X1085" s="298">
        <v>50000</v>
      </c>
      <c r="Y1085" s="301"/>
      <c r="Z1085" s="38"/>
      <c r="AA1085" s="38"/>
      <c r="AB1085" s="38"/>
      <c r="AC1085" s="38"/>
      <c r="AD1085" s="38"/>
      <c r="AE1085" s="38"/>
      <c r="AF1085" s="38"/>
      <c r="AG1085" s="38"/>
      <c r="AH1085" s="38"/>
      <c r="AI1085" s="38"/>
      <c r="AJ1085" s="38"/>
      <c r="AK1085" s="38"/>
      <c r="AL1085" s="38"/>
      <c r="AM1085" s="38"/>
      <c r="AN1085" s="38"/>
      <c r="AO1085" s="38"/>
      <c r="AP1085" s="38"/>
      <c r="AQ1085" s="38"/>
      <c r="AR1085" s="38"/>
      <c r="AS1085" s="38"/>
      <c r="AT1085" s="38"/>
      <c r="AU1085" s="38"/>
      <c r="AV1085" s="38"/>
      <c r="AW1085" s="38"/>
      <c r="AX1085" s="38"/>
      <c r="AY1085" s="38"/>
      <c r="AZ1085" s="38"/>
      <c r="BA1085" s="38"/>
      <c r="BB1085" s="38"/>
      <c r="BC1085" s="38"/>
      <c r="BD1085" s="38"/>
      <c r="BE1085" s="38"/>
      <c r="BF1085" s="38"/>
      <c r="BG1085" s="38"/>
      <c r="BH1085" s="38"/>
      <c r="BI1085" s="38"/>
      <c r="BJ1085" s="38"/>
      <c r="BK1085" s="38"/>
      <c r="BL1085" s="38"/>
      <c r="BM1085" s="38"/>
      <c r="BN1085" s="38"/>
      <c r="BO1085" s="38"/>
      <c r="BP1085" s="38"/>
      <c r="BQ1085" s="38"/>
      <c r="BR1085" s="38"/>
      <c r="BS1085" s="38"/>
      <c r="BT1085" s="38"/>
      <c r="BU1085" s="38"/>
      <c r="BV1085" s="38"/>
      <c r="BW1085" s="38"/>
      <c r="BX1085" s="38"/>
      <c r="BY1085" s="38"/>
      <c r="BZ1085" s="38"/>
      <c r="CA1085" s="38"/>
      <c r="CB1085" s="38"/>
      <c r="CC1085" s="38"/>
      <c r="CD1085" s="38"/>
      <c r="CE1085" s="38"/>
      <c r="CF1085" s="38"/>
      <c r="CG1085" s="38"/>
      <c r="CH1085" s="38"/>
      <c r="CI1085" s="38"/>
      <c r="CJ1085" s="38"/>
      <c r="CK1085" s="38"/>
      <c r="CL1085" s="38"/>
      <c r="CM1085" s="38"/>
      <c r="CN1085" s="38"/>
      <c r="CO1085" s="38"/>
      <c r="CP1085" s="38"/>
      <c r="CQ1085" s="38"/>
      <c r="CR1085" s="38"/>
      <c r="CS1085" s="38"/>
      <c r="CT1085" s="38"/>
      <c r="CU1085" s="38"/>
      <c r="CV1085" s="38"/>
      <c r="CW1085" s="38"/>
      <c r="CX1085" s="38"/>
      <c r="CY1085" s="38"/>
      <c r="CZ1085" s="38"/>
      <c r="DA1085" s="38"/>
      <c r="DB1085" s="38"/>
      <c r="DC1085" s="38"/>
      <c r="DD1085" s="38"/>
      <c r="DE1085" s="38"/>
      <c r="DF1085" s="38"/>
      <c r="DG1085" s="38"/>
      <c r="DH1085" s="38"/>
      <c r="DI1085" s="124"/>
    </row>
    <row r="1086" spans="1:113" s="35" customFormat="1" ht="15.75" thickTop="1" thickBot="1">
      <c r="A1086" s="872">
        <v>2310</v>
      </c>
      <c r="B1086" s="836" t="s">
        <v>5804</v>
      </c>
      <c r="C1086" s="115" t="s">
        <v>148</v>
      </c>
      <c r="D1086" s="241">
        <v>3350</v>
      </c>
      <c r="E1086" s="242" t="s">
        <v>149</v>
      </c>
      <c r="F1086" s="242">
        <v>16</v>
      </c>
      <c r="G1086" s="242" t="s">
        <v>150</v>
      </c>
      <c r="H1086" s="297">
        <v>45268</v>
      </c>
      <c r="I1086" s="298">
        <v>50000</v>
      </c>
      <c r="J1086" s="242">
        <v>12</v>
      </c>
      <c r="K1086" s="294">
        <f t="shared" si="17"/>
        <v>45632</v>
      </c>
      <c r="L1086" s="234">
        <v>9</v>
      </c>
      <c r="M1086" s="234">
        <v>0.01</v>
      </c>
      <c r="N1086" s="234">
        <v>9</v>
      </c>
      <c r="O1086" s="299"/>
      <c r="P1086" s="299"/>
      <c r="Q1086" s="299"/>
      <c r="R1086" s="299"/>
      <c r="S1086" s="299"/>
      <c r="T1086" s="299"/>
      <c r="U1086" s="299"/>
      <c r="V1086" s="299"/>
      <c r="W1086" s="299"/>
      <c r="X1086" s="298">
        <v>50000</v>
      </c>
      <c r="Y1086" s="301"/>
      <c r="Z1086" s="38"/>
      <c r="AA1086" s="38"/>
      <c r="AB1086" s="38"/>
      <c r="AC1086" s="38"/>
      <c r="AD1086" s="38"/>
      <c r="AE1086" s="38"/>
      <c r="AF1086" s="38"/>
      <c r="AG1086" s="38"/>
      <c r="AH1086" s="38"/>
      <c r="AI1086" s="38"/>
      <c r="AJ1086" s="38"/>
      <c r="AK1086" s="38"/>
      <c r="AL1086" s="38"/>
      <c r="AM1086" s="38"/>
      <c r="AN1086" s="38"/>
      <c r="AO1086" s="38"/>
      <c r="AP1086" s="38"/>
      <c r="AQ1086" s="38"/>
      <c r="AR1086" s="38"/>
      <c r="AS1086" s="38"/>
      <c r="AT1086" s="38"/>
      <c r="AU1086" s="38"/>
      <c r="AV1086" s="38"/>
      <c r="AW1086" s="38"/>
      <c r="AX1086" s="38"/>
      <c r="AY1086" s="38"/>
      <c r="AZ1086" s="38"/>
      <c r="BA1086" s="38"/>
      <c r="BB1086" s="38"/>
      <c r="BC1086" s="38"/>
      <c r="BD1086" s="38"/>
      <c r="BE1086" s="38"/>
      <c r="BF1086" s="38"/>
      <c r="BG1086" s="38"/>
      <c r="BH1086" s="38"/>
      <c r="BI1086" s="38"/>
      <c r="BJ1086" s="38"/>
      <c r="BK1086" s="38"/>
      <c r="BL1086" s="38"/>
      <c r="BM1086" s="38"/>
      <c r="BN1086" s="38"/>
      <c r="BO1086" s="38"/>
      <c r="BP1086" s="38"/>
      <c r="BQ1086" s="38"/>
      <c r="BR1086" s="38"/>
      <c r="BS1086" s="38"/>
      <c r="BT1086" s="38"/>
      <c r="BU1086" s="38"/>
      <c r="BV1086" s="38"/>
      <c r="BW1086" s="38"/>
      <c r="BX1086" s="38"/>
      <c r="BY1086" s="38"/>
      <c r="BZ1086" s="38"/>
      <c r="CA1086" s="38"/>
      <c r="CB1086" s="38"/>
      <c r="CC1086" s="38"/>
      <c r="CD1086" s="38"/>
      <c r="CE1086" s="38"/>
      <c r="CF1086" s="38"/>
      <c r="CG1086" s="38"/>
      <c r="CH1086" s="38"/>
      <c r="CI1086" s="38"/>
      <c r="CJ1086" s="38"/>
      <c r="CK1086" s="38"/>
      <c r="CL1086" s="38"/>
      <c r="CM1086" s="38"/>
      <c r="CN1086" s="38"/>
      <c r="CO1086" s="38"/>
      <c r="CP1086" s="38"/>
      <c r="CQ1086" s="38"/>
      <c r="CR1086" s="38"/>
      <c r="CS1086" s="38"/>
      <c r="CT1086" s="38"/>
      <c r="CU1086" s="38"/>
      <c r="CV1086" s="38"/>
      <c r="CW1086" s="38"/>
      <c r="CX1086" s="38"/>
      <c r="CY1086" s="38"/>
      <c r="CZ1086" s="38"/>
      <c r="DA1086" s="38"/>
      <c r="DB1086" s="38"/>
      <c r="DC1086" s="38"/>
      <c r="DD1086" s="38"/>
      <c r="DE1086" s="38"/>
      <c r="DF1086" s="38"/>
      <c r="DG1086" s="38"/>
      <c r="DH1086" s="38"/>
      <c r="DI1086" s="124"/>
    </row>
    <row r="1087" spans="1:113" s="35" customFormat="1" ht="15.75" thickTop="1" thickBot="1">
      <c r="A1087" s="872">
        <v>471</v>
      </c>
      <c r="B1087" s="836" t="s">
        <v>5804</v>
      </c>
      <c r="C1087" s="115" t="s">
        <v>148</v>
      </c>
      <c r="D1087" s="241">
        <v>3351</v>
      </c>
      <c r="E1087" s="242" t="s">
        <v>149</v>
      </c>
      <c r="F1087" s="242">
        <v>16</v>
      </c>
      <c r="G1087" s="242" t="s">
        <v>150</v>
      </c>
      <c r="H1087" s="297">
        <v>45268</v>
      </c>
      <c r="I1087" s="298">
        <v>50000</v>
      </c>
      <c r="J1087" s="242">
        <v>12</v>
      </c>
      <c r="K1087" s="294">
        <f t="shared" si="17"/>
        <v>45632</v>
      </c>
      <c r="L1087" s="234">
        <v>9</v>
      </c>
      <c r="M1087" s="234">
        <v>0.01</v>
      </c>
      <c r="N1087" s="234">
        <v>9</v>
      </c>
      <c r="O1087" s="299"/>
      <c r="P1087" s="299"/>
      <c r="Q1087" s="299"/>
      <c r="R1087" s="299"/>
      <c r="S1087" s="299"/>
      <c r="T1087" s="299"/>
      <c r="U1087" s="299"/>
      <c r="V1087" s="299"/>
      <c r="W1087" s="299"/>
      <c r="X1087" s="298">
        <v>50000</v>
      </c>
      <c r="Y1087" s="301"/>
      <c r="Z1087" s="38"/>
      <c r="AA1087" s="38"/>
      <c r="AB1087" s="38"/>
      <c r="AC1087" s="38"/>
      <c r="AD1087" s="38"/>
      <c r="AE1087" s="38"/>
      <c r="AF1087" s="38"/>
      <c r="AG1087" s="38"/>
      <c r="AH1087" s="38"/>
      <c r="AI1087" s="38"/>
      <c r="AJ1087" s="38"/>
      <c r="AK1087" s="38"/>
      <c r="AL1087" s="38"/>
      <c r="AM1087" s="38"/>
      <c r="AN1087" s="38"/>
      <c r="AO1087" s="38"/>
      <c r="AP1087" s="38"/>
      <c r="AQ1087" s="38"/>
      <c r="AR1087" s="38"/>
      <c r="AS1087" s="38"/>
      <c r="AT1087" s="38"/>
      <c r="AU1087" s="38"/>
      <c r="AV1087" s="38"/>
      <c r="AW1087" s="38"/>
      <c r="AX1087" s="38"/>
      <c r="AY1087" s="38"/>
      <c r="AZ1087" s="38"/>
      <c r="BA1087" s="38"/>
      <c r="BB1087" s="38"/>
      <c r="BC1087" s="38"/>
      <c r="BD1087" s="38"/>
      <c r="BE1087" s="38"/>
      <c r="BF1087" s="38"/>
      <c r="BG1087" s="38"/>
      <c r="BH1087" s="38"/>
      <c r="BI1087" s="38"/>
      <c r="BJ1087" s="38"/>
      <c r="BK1087" s="38"/>
      <c r="BL1087" s="38"/>
      <c r="BM1087" s="38"/>
      <c r="BN1087" s="38"/>
      <c r="BO1087" s="38"/>
      <c r="BP1087" s="38"/>
      <c r="BQ1087" s="38"/>
      <c r="BR1087" s="38"/>
      <c r="BS1087" s="38"/>
      <c r="BT1087" s="38"/>
      <c r="BU1087" s="38"/>
      <c r="BV1087" s="38"/>
      <c r="BW1087" s="38"/>
      <c r="BX1087" s="38"/>
      <c r="BY1087" s="38"/>
      <c r="BZ1087" s="38"/>
      <c r="CA1087" s="38"/>
      <c r="CB1087" s="38"/>
      <c r="CC1087" s="38"/>
      <c r="CD1087" s="38"/>
      <c r="CE1087" s="38"/>
      <c r="CF1087" s="38"/>
      <c r="CG1087" s="38"/>
      <c r="CH1087" s="38"/>
      <c r="CI1087" s="38"/>
      <c r="CJ1087" s="38"/>
      <c r="CK1087" s="38"/>
      <c r="CL1087" s="38"/>
      <c r="CM1087" s="38"/>
      <c r="CN1087" s="38"/>
      <c r="CO1087" s="38"/>
      <c r="CP1087" s="38"/>
      <c r="CQ1087" s="38"/>
      <c r="CR1087" s="38"/>
      <c r="CS1087" s="38"/>
      <c r="CT1087" s="38"/>
      <c r="CU1087" s="38"/>
      <c r="CV1087" s="38"/>
      <c r="CW1087" s="38"/>
      <c r="CX1087" s="38"/>
      <c r="CY1087" s="38"/>
      <c r="CZ1087" s="38"/>
      <c r="DA1087" s="38"/>
      <c r="DB1087" s="38"/>
      <c r="DC1087" s="38"/>
      <c r="DD1087" s="38"/>
      <c r="DE1087" s="38"/>
      <c r="DF1087" s="38"/>
      <c r="DG1087" s="38"/>
      <c r="DH1087" s="38"/>
      <c r="DI1087" s="124"/>
    </row>
    <row r="1088" spans="1:113" s="35" customFormat="1" ht="15.75" thickTop="1" thickBot="1">
      <c r="A1088" s="872">
        <v>1679</v>
      </c>
      <c r="B1088" s="836" t="s">
        <v>5804</v>
      </c>
      <c r="C1088" s="115" t="s">
        <v>148</v>
      </c>
      <c r="D1088" s="241">
        <v>3352</v>
      </c>
      <c r="E1088" s="242" t="s">
        <v>149</v>
      </c>
      <c r="F1088" s="242">
        <v>16</v>
      </c>
      <c r="G1088" s="242" t="s">
        <v>150</v>
      </c>
      <c r="H1088" s="297">
        <v>45323</v>
      </c>
      <c r="I1088" s="298">
        <v>50000</v>
      </c>
      <c r="J1088" s="242">
        <v>12</v>
      </c>
      <c r="K1088" s="294">
        <f t="shared" si="17"/>
        <v>45687</v>
      </c>
      <c r="L1088" s="234">
        <v>9</v>
      </c>
      <c r="M1088" s="234">
        <v>0.01</v>
      </c>
      <c r="N1088" s="234">
        <v>9</v>
      </c>
      <c r="O1088" s="299"/>
      <c r="P1088" s="299"/>
      <c r="Q1088" s="299"/>
      <c r="R1088" s="299"/>
      <c r="S1088" s="299"/>
      <c r="T1088" s="299"/>
      <c r="U1088" s="299"/>
      <c r="V1088" s="299"/>
      <c r="W1088" s="299"/>
      <c r="X1088" s="298">
        <v>50000</v>
      </c>
      <c r="Y1088" s="301"/>
      <c r="Z1088" s="38"/>
      <c r="AA1088" s="38"/>
      <c r="AB1088" s="38"/>
      <c r="AC1088" s="38"/>
      <c r="AD1088" s="38"/>
      <c r="AE1088" s="38"/>
      <c r="AF1088" s="38"/>
      <c r="AG1088" s="38"/>
      <c r="AH1088" s="38"/>
      <c r="AI1088" s="38"/>
      <c r="AJ1088" s="38"/>
      <c r="AK1088" s="38"/>
      <c r="AL1088" s="38"/>
      <c r="AM1088" s="38"/>
      <c r="AN1088" s="38"/>
      <c r="AO1088" s="38"/>
      <c r="AP1088" s="38"/>
      <c r="AQ1088" s="38"/>
      <c r="AR1088" s="38"/>
      <c r="AS1088" s="38"/>
      <c r="AT1088" s="38"/>
      <c r="AU1088" s="38"/>
      <c r="AV1088" s="38"/>
      <c r="AW1088" s="38"/>
      <c r="AX1088" s="38"/>
      <c r="AY1088" s="38"/>
      <c r="AZ1088" s="38"/>
      <c r="BA1088" s="38"/>
      <c r="BB1088" s="38"/>
      <c r="BC1088" s="38"/>
      <c r="BD1088" s="38"/>
      <c r="BE1088" s="38"/>
      <c r="BF1088" s="38"/>
      <c r="BG1088" s="38"/>
      <c r="BH1088" s="38"/>
      <c r="BI1088" s="38"/>
      <c r="BJ1088" s="38"/>
      <c r="BK1088" s="38"/>
      <c r="BL1088" s="38"/>
      <c r="BM1088" s="38"/>
      <c r="BN1088" s="38"/>
      <c r="BO1088" s="38"/>
      <c r="BP1088" s="38"/>
      <c r="BQ1088" s="38"/>
      <c r="BR1088" s="38"/>
      <c r="BS1088" s="38"/>
      <c r="BT1088" s="38"/>
      <c r="BU1088" s="38"/>
      <c r="BV1088" s="38"/>
      <c r="BW1088" s="38"/>
      <c r="BX1088" s="38"/>
      <c r="BY1088" s="38"/>
      <c r="BZ1088" s="38"/>
      <c r="CA1088" s="38"/>
      <c r="CB1088" s="38"/>
      <c r="CC1088" s="38"/>
      <c r="CD1088" s="38"/>
      <c r="CE1088" s="38"/>
      <c r="CF1088" s="38"/>
      <c r="CG1088" s="38"/>
      <c r="CH1088" s="38"/>
      <c r="CI1088" s="38"/>
      <c r="CJ1088" s="38"/>
      <c r="CK1088" s="38"/>
      <c r="CL1088" s="38"/>
      <c r="CM1088" s="38"/>
      <c r="CN1088" s="38"/>
      <c r="CO1088" s="38"/>
      <c r="CP1088" s="38"/>
      <c r="CQ1088" s="38"/>
      <c r="CR1088" s="38"/>
      <c r="CS1088" s="38"/>
      <c r="CT1088" s="38"/>
      <c r="CU1088" s="38"/>
      <c r="CV1088" s="38"/>
      <c r="CW1088" s="38"/>
      <c r="CX1088" s="38"/>
      <c r="CY1088" s="38"/>
      <c r="CZ1088" s="38"/>
      <c r="DA1088" s="38"/>
      <c r="DB1088" s="38"/>
      <c r="DC1088" s="38"/>
      <c r="DD1088" s="38"/>
      <c r="DE1088" s="38"/>
      <c r="DF1088" s="38"/>
      <c r="DG1088" s="38"/>
      <c r="DH1088" s="38"/>
      <c r="DI1088" s="124"/>
    </row>
    <row r="1089" spans="1:113" s="35" customFormat="1" ht="15.75" thickTop="1" thickBot="1">
      <c r="A1089" s="872">
        <v>2375</v>
      </c>
      <c r="B1089" s="836" t="s">
        <v>5804</v>
      </c>
      <c r="C1089" s="115" t="s">
        <v>148</v>
      </c>
      <c r="D1089" s="241">
        <v>3353</v>
      </c>
      <c r="E1089" s="242" t="s">
        <v>149</v>
      </c>
      <c r="F1089" s="242">
        <v>16</v>
      </c>
      <c r="G1089" s="242" t="s">
        <v>150</v>
      </c>
      <c r="H1089" s="297">
        <v>45323</v>
      </c>
      <c r="I1089" s="298">
        <v>50000</v>
      </c>
      <c r="J1089" s="242">
        <v>12</v>
      </c>
      <c r="K1089" s="294">
        <f t="shared" si="17"/>
        <v>45687</v>
      </c>
      <c r="L1089" s="234">
        <v>9</v>
      </c>
      <c r="M1089" s="234">
        <v>0.01</v>
      </c>
      <c r="N1089" s="234">
        <v>9</v>
      </c>
      <c r="O1089" s="299"/>
      <c r="P1089" s="299"/>
      <c r="Q1089" s="299"/>
      <c r="R1089" s="299"/>
      <c r="S1089" s="299"/>
      <c r="T1089" s="299"/>
      <c r="U1089" s="299"/>
      <c r="V1089" s="299"/>
      <c r="W1089" s="299"/>
      <c r="X1089" s="298">
        <v>50000</v>
      </c>
      <c r="Y1089" s="301"/>
      <c r="Z1089" s="38"/>
      <c r="AA1089" s="38"/>
      <c r="AB1089" s="38"/>
      <c r="AC1089" s="38"/>
      <c r="AD1089" s="38"/>
      <c r="AE1089" s="38"/>
      <c r="AF1089" s="38"/>
      <c r="AG1089" s="38"/>
      <c r="AH1089" s="38"/>
      <c r="AI1089" s="38"/>
      <c r="AJ1089" s="38"/>
      <c r="AK1089" s="38"/>
      <c r="AL1089" s="38"/>
      <c r="AM1089" s="38"/>
      <c r="AN1089" s="38"/>
      <c r="AO1089" s="38"/>
      <c r="AP1089" s="38"/>
      <c r="AQ1089" s="38"/>
      <c r="AR1089" s="38"/>
      <c r="AS1089" s="38"/>
      <c r="AT1089" s="38"/>
      <c r="AU1089" s="38"/>
      <c r="AV1089" s="38"/>
      <c r="AW1089" s="38"/>
      <c r="AX1089" s="38"/>
      <c r="AY1089" s="38"/>
      <c r="AZ1089" s="38"/>
      <c r="BA1089" s="38"/>
      <c r="BB1089" s="38"/>
      <c r="BC1089" s="38"/>
      <c r="BD1089" s="38"/>
      <c r="BE1089" s="38"/>
      <c r="BF1089" s="38"/>
      <c r="BG1089" s="38"/>
      <c r="BH1089" s="38"/>
      <c r="BI1089" s="38"/>
      <c r="BJ1089" s="38"/>
      <c r="BK1089" s="38"/>
      <c r="BL1089" s="38"/>
      <c r="BM1089" s="38"/>
      <c r="BN1089" s="38"/>
      <c r="BO1089" s="38"/>
      <c r="BP1089" s="38"/>
      <c r="BQ1089" s="38"/>
      <c r="BR1089" s="38"/>
      <c r="BS1089" s="38"/>
      <c r="BT1089" s="38"/>
      <c r="BU1089" s="38"/>
      <c r="BV1089" s="38"/>
      <c r="BW1089" s="38"/>
      <c r="BX1089" s="38"/>
      <c r="BY1089" s="38"/>
      <c r="BZ1089" s="38"/>
      <c r="CA1089" s="38"/>
      <c r="CB1089" s="38"/>
      <c r="CC1089" s="38"/>
      <c r="CD1089" s="38"/>
      <c r="CE1089" s="38"/>
      <c r="CF1089" s="38"/>
      <c r="CG1089" s="38"/>
      <c r="CH1089" s="38"/>
      <c r="CI1089" s="38"/>
      <c r="CJ1089" s="38"/>
      <c r="CK1089" s="38"/>
      <c r="CL1089" s="38"/>
      <c r="CM1089" s="38"/>
      <c r="CN1089" s="38"/>
      <c r="CO1089" s="38"/>
      <c r="CP1089" s="38"/>
      <c r="CQ1089" s="38"/>
      <c r="CR1089" s="38"/>
      <c r="CS1089" s="38"/>
      <c r="CT1089" s="38"/>
      <c r="CU1089" s="38"/>
      <c r="CV1089" s="38"/>
      <c r="CW1089" s="38"/>
      <c r="CX1089" s="38"/>
      <c r="CY1089" s="38"/>
      <c r="CZ1089" s="38"/>
      <c r="DA1089" s="38"/>
      <c r="DB1089" s="38"/>
      <c r="DC1089" s="38"/>
      <c r="DD1089" s="38"/>
      <c r="DE1089" s="38"/>
      <c r="DF1089" s="38"/>
      <c r="DG1089" s="38"/>
      <c r="DH1089" s="38"/>
      <c r="DI1089" s="124"/>
    </row>
    <row r="1090" spans="1:113" s="35" customFormat="1" ht="15.75" thickTop="1" thickBot="1">
      <c r="A1090" s="872">
        <v>2376</v>
      </c>
      <c r="B1090" s="836" t="s">
        <v>5804</v>
      </c>
      <c r="C1090" s="115" t="s">
        <v>148</v>
      </c>
      <c r="D1090" s="241">
        <v>3354</v>
      </c>
      <c r="E1090" s="242" t="s">
        <v>149</v>
      </c>
      <c r="F1090" s="242">
        <v>16</v>
      </c>
      <c r="G1090" s="242" t="s">
        <v>150</v>
      </c>
      <c r="H1090" s="297">
        <v>45323</v>
      </c>
      <c r="I1090" s="298">
        <v>50000</v>
      </c>
      <c r="J1090" s="242">
        <v>12</v>
      </c>
      <c r="K1090" s="294">
        <f t="shared" si="17"/>
        <v>45687</v>
      </c>
      <c r="L1090" s="234">
        <v>9</v>
      </c>
      <c r="M1090" s="234">
        <v>0.01</v>
      </c>
      <c r="N1090" s="234">
        <v>9</v>
      </c>
      <c r="O1090" s="299"/>
      <c r="P1090" s="299"/>
      <c r="Q1090" s="299"/>
      <c r="R1090" s="299"/>
      <c r="S1090" s="299"/>
      <c r="T1090" s="299"/>
      <c r="U1090" s="299"/>
      <c r="V1090" s="299"/>
      <c r="W1090" s="299"/>
      <c r="X1090" s="298">
        <v>50000</v>
      </c>
      <c r="Y1090" s="301"/>
      <c r="Z1090" s="38"/>
      <c r="AA1090" s="38"/>
      <c r="AB1090" s="38"/>
      <c r="AC1090" s="38"/>
      <c r="AD1090" s="38"/>
      <c r="AE1090" s="38"/>
      <c r="AF1090" s="38"/>
      <c r="AG1090" s="38"/>
      <c r="AH1090" s="38"/>
      <c r="AI1090" s="38"/>
      <c r="AJ1090" s="38"/>
      <c r="AK1090" s="38"/>
      <c r="AL1090" s="38"/>
      <c r="AM1090" s="38"/>
      <c r="AN1090" s="38"/>
      <c r="AO1090" s="38"/>
      <c r="AP1090" s="38"/>
      <c r="AQ1090" s="38"/>
      <c r="AR1090" s="38"/>
      <c r="AS1090" s="38"/>
      <c r="AT1090" s="38"/>
      <c r="AU1090" s="38"/>
      <c r="AV1090" s="38"/>
      <c r="AW1090" s="38"/>
      <c r="AX1090" s="38"/>
      <c r="AY1090" s="38"/>
      <c r="AZ1090" s="38"/>
      <c r="BA1090" s="38"/>
      <c r="BB1090" s="38"/>
      <c r="BC1090" s="38"/>
      <c r="BD1090" s="38"/>
      <c r="BE1090" s="38"/>
      <c r="BF1090" s="38"/>
      <c r="BG1090" s="38"/>
      <c r="BH1090" s="38"/>
      <c r="BI1090" s="38"/>
      <c r="BJ1090" s="38"/>
      <c r="BK1090" s="38"/>
      <c r="BL1090" s="38"/>
      <c r="BM1090" s="38"/>
      <c r="BN1090" s="38"/>
      <c r="BO1090" s="38"/>
      <c r="BP1090" s="38"/>
      <c r="BQ1090" s="38"/>
      <c r="BR1090" s="38"/>
      <c r="BS1090" s="38"/>
      <c r="BT1090" s="38"/>
      <c r="BU1090" s="38"/>
      <c r="BV1090" s="38"/>
      <c r="BW1090" s="38"/>
      <c r="BX1090" s="38"/>
      <c r="BY1090" s="38"/>
      <c r="BZ1090" s="38"/>
      <c r="CA1090" s="38"/>
      <c r="CB1090" s="38"/>
      <c r="CC1090" s="38"/>
      <c r="CD1090" s="38"/>
      <c r="CE1090" s="38"/>
      <c r="CF1090" s="38"/>
      <c r="CG1090" s="38"/>
      <c r="CH1090" s="38"/>
      <c r="CI1090" s="38"/>
      <c r="CJ1090" s="38"/>
      <c r="CK1090" s="38"/>
      <c r="CL1090" s="38"/>
      <c r="CM1090" s="38"/>
      <c r="CN1090" s="38"/>
      <c r="CO1090" s="38"/>
      <c r="CP1090" s="38"/>
      <c r="CQ1090" s="38"/>
      <c r="CR1090" s="38"/>
      <c r="CS1090" s="38"/>
      <c r="CT1090" s="38"/>
      <c r="CU1090" s="38"/>
      <c r="CV1090" s="38"/>
      <c r="CW1090" s="38"/>
      <c r="CX1090" s="38"/>
      <c r="CY1090" s="38"/>
      <c r="CZ1090" s="38"/>
      <c r="DA1090" s="38"/>
      <c r="DB1090" s="38"/>
      <c r="DC1090" s="38"/>
      <c r="DD1090" s="38"/>
      <c r="DE1090" s="38"/>
      <c r="DF1090" s="38"/>
      <c r="DG1090" s="38"/>
      <c r="DH1090" s="38"/>
      <c r="DI1090" s="124"/>
    </row>
    <row r="1091" spans="1:113" s="35" customFormat="1" ht="15.75" thickTop="1" thickBot="1">
      <c r="A1091" s="872">
        <v>2442</v>
      </c>
      <c r="B1091" s="836" t="s">
        <v>5804</v>
      </c>
      <c r="C1091" s="115" t="s">
        <v>148</v>
      </c>
      <c r="D1091" s="241">
        <v>3355</v>
      </c>
      <c r="E1091" s="242" t="s">
        <v>149</v>
      </c>
      <c r="F1091" s="242">
        <v>16</v>
      </c>
      <c r="G1091" s="242" t="s">
        <v>150</v>
      </c>
      <c r="H1091" s="297">
        <v>45358</v>
      </c>
      <c r="I1091" s="298">
        <v>50000</v>
      </c>
      <c r="J1091" s="242">
        <v>12</v>
      </c>
      <c r="K1091" s="294">
        <f t="shared" si="17"/>
        <v>45722</v>
      </c>
      <c r="L1091" s="234">
        <v>9</v>
      </c>
      <c r="M1091" s="234">
        <v>0.01</v>
      </c>
      <c r="N1091" s="234">
        <v>9</v>
      </c>
      <c r="O1091" s="299"/>
      <c r="P1091" s="299"/>
      <c r="Q1091" s="299"/>
      <c r="R1091" s="299"/>
      <c r="S1091" s="299"/>
      <c r="T1091" s="299"/>
      <c r="U1091" s="299"/>
      <c r="V1091" s="299"/>
      <c r="W1091" s="299"/>
      <c r="X1091" s="298">
        <v>50000</v>
      </c>
      <c r="Y1091" s="301"/>
      <c r="Z1091" s="38"/>
      <c r="AA1091" s="38"/>
      <c r="AB1091" s="38"/>
      <c r="AC1091" s="38"/>
      <c r="AD1091" s="38"/>
      <c r="AE1091" s="38"/>
      <c r="AF1091" s="38"/>
      <c r="AG1091" s="38"/>
      <c r="AH1091" s="38"/>
      <c r="AI1091" s="38"/>
      <c r="AJ1091" s="38"/>
      <c r="AK1091" s="38"/>
      <c r="AL1091" s="38"/>
      <c r="AM1091" s="38"/>
      <c r="AN1091" s="38"/>
      <c r="AO1091" s="38"/>
      <c r="AP1091" s="38"/>
      <c r="AQ1091" s="38"/>
      <c r="AR1091" s="38"/>
      <c r="AS1091" s="38"/>
      <c r="AT1091" s="38"/>
      <c r="AU1091" s="38"/>
      <c r="AV1091" s="38"/>
      <c r="AW1091" s="38"/>
      <c r="AX1091" s="38"/>
      <c r="AY1091" s="38"/>
      <c r="AZ1091" s="38"/>
      <c r="BA1091" s="38"/>
      <c r="BB1091" s="38"/>
      <c r="BC1091" s="38"/>
      <c r="BD1091" s="38"/>
      <c r="BE1091" s="38"/>
      <c r="BF1091" s="38"/>
      <c r="BG1091" s="38"/>
      <c r="BH1091" s="38"/>
      <c r="BI1091" s="38"/>
      <c r="BJ1091" s="38"/>
      <c r="BK1091" s="38"/>
      <c r="BL1091" s="38"/>
      <c r="BM1091" s="38"/>
      <c r="BN1091" s="38"/>
      <c r="BO1091" s="38"/>
      <c r="BP1091" s="38"/>
      <c r="BQ1091" s="38"/>
      <c r="BR1091" s="38"/>
      <c r="BS1091" s="38"/>
      <c r="BT1091" s="38"/>
      <c r="BU1091" s="38"/>
      <c r="BV1091" s="38"/>
      <c r="BW1091" s="38"/>
      <c r="BX1091" s="38"/>
      <c r="BY1091" s="38"/>
      <c r="BZ1091" s="38"/>
      <c r="CA1091" s="38"/>
      <c r="CB1091" s="38"/>
      <c r="CC1091" s="38"/>
      <c r="CD1091" s="38"/>
      <c r="CE1091" s="38"/>
      <c r="CF1091" s="38"/>
      <c r="CG1091" s="38"/>
      <c r="CH1091" s="38"/>
      <c r="CI1091" s="38"/>
      <c r="CJ1091" s="38"/>
      <c r="CK1091" s="38"/>
      <c r="CL1091" s="38"/>
      <c r="CM1091" s="38"/>
      <c r="CN1091" s="38"/>
      <c r="CO1091" s="38"/>
      <c r="CP1091" s="38"/>
      <c r="CQ1091" s="38"/>
      <c r="CR1091" s="38"/>
      <c r="CS1091" s="38"/>
      <c r="CT1091" s="38"/>
      <c r="CU1091" s="38"/>
      <c r="CV1091" s="38"/>
      <c r="CW1091" s="38"/>
      <c r="CX1091" s="38"/>
      <c r="CY1091" s="38"/>
      <c r="CZ1091" s="38"/>
      <c r="DA1091" s="38"/>
      <c r="DB1091" s="38"/>
      <c r="DC1091" s="38"/>
      <c r="DD1091" s="38"/>
      <c r="DE1091" s="38"/>
      <c r="DF1091" s="38"/>
      <c r="DG1091" s="38"/>
      <c r="DH1091" s="38"/>
      <c r="DI1091" s="124"/>
    </row>
    <row r="1092" spans="1:113" s="35" customFormat="1" ht="15.75" thickTop="1" thickBot="1">
      <c r="A1092" s="872">
        <v>2211</v>
      </c>
      <c r="B1092" s="836" t="s">
        <v>5804</v>
      </c>
      <c r="C1092" s="115" t="s">
        <v>148</v>
      </c>
      <c r="D1092" s="241">
        <v>3356</v>
      </c>
      <c r="E1092" s="242" t="s">
        <v>149</v>
      </c>
      <c r="F1092" s="242">
        <v>16</v>
      </c>
      <c r="G1092" s="242" t="s">
        <v>150</v>
      </c>
      <c r="H1092" s="297">
        <v>45358</v>
      </c>
      <c r="I1092" s="298">
        <v>50000</v>
      </c>
      <c r="J1092" s="242">
        <v>12</v>
      </c>
      <c r="K1092" s="294">
        <f t="shared" si="17"/>
        <v>45722</v>
      </c>
      <c r="L1092" s="234">
        <v>9</v>
      </c>
      <c r="M1092" s="234">
        <v>0.01</v>
      </c>
      <c r="N1092" s="234">
        <v>9</v>
      </c>
      <c r="O1092" s="299"/>
      <c r="P1092" s="299"/>
      <c r="Q1092" s="299"/>
      <c r="R1092" s="299"/>
      <c r="S1092" s="299"/>
      <c r="T1092" s="299"/>
      <c r="U1092" s="299"/>
      <c r="V1092" s="299"/>
      <c r="W1092" s="299"/>
      <c r="X1092" s="298">
        <v>50000</v>
      </c>
      <c r="Y1092" s="301"/>
      <c r="Z1092" s="38"/>
      <c r="AA1092" s="38"/>
      <c r="AB1092" s="38"/>
      <c r="AC1092" s="38"/>
      <c r="AD1092" s="38"/>
      <c r="AE1092" s="38"/>
      <c r="AF1092" s="38"/>
      <c r="AG1092" s="38"/>
      <c r="AH1092" s="38"/>
      <c r="AI1092" s="38"/>
      <c r="AJ1092" s="38"/>
      <c r="AK1092" s="38"/>
      <c r="AL1092" s="38"/>
      <c r="AM1092" s="38"/>
      <c r="AN1092" s="38"/>
      <c r="AO1092" s="38"/>
      <c r="AP1092" s="38"/>
      <c r="AQ1092" s="38"/>
      <c r="AR1092" s="38"/>
      <c r="AS1092" s="38"/>
      <c r="AT1092" s="38"/>
      <c r="AU1092" s="38"/>
      <c r="AV1092" s="38"/>
      <c r="AW1092" s="38"/>
      <c r="AX1092" s="38"/>
      <c r="AY1092" s="38"/>
      <c r="AZ1092" s="38"/>
      <c r="BA1092" s="38"/>
      <c r="BB1092" s="38"/>
      <c r="BC1092" s="38"/>
      <c r="BD1092" s="38"/>
      <c r="BE1092" s="38"/>
      <c r="BF1092" s="38"/>
      <c r="BG1092" s="38"/>
      <c r="BH1092" s="38"/>
      <c r="BI1092" s="38"/>
      <c r="BJ1092" s="38"/>
      <c r="BK1092" s="38"/>
      <c r="BL1092" s="38"/>
      <c r="BM1092" s="38"/>
      <c r="BN1092" s="38"/>
      <c r="BO1092" s="38"/>
      <c r="BP1092" s="38"/>
      <c r="BQ1092" s="38"/>
      <c r="BR1092" s="38"/>
      <c r="BS1092" s="38"/>
      <c r="BT1092" s="38"/>
      <c r="BU1092" s="38"/>
      <c r="BV1092" s="38"/>
      <c r="BW1092" s="38"/>
      <c r="BX1092" s="38"/>
      <c r="BY1092" s="38"/>
      <c r="BZ1092" s="38"/>
      <c r="CA1092" s="38"/>
      <c r="CB1092" s="38"/>
      <c r="CC1092" s="38"/>
      <c r="CD1092" s="38"/>
      <c r="CE1092" s="38"/>
      <c r="CF1092" s="38"/>
      <c r="CG1092" s="38"/>
      <c r="CH1092" s="38"/>
      <c r="CI1092" s="38"/>
      <c r="CJ1092" s="38"/>
      <c r="CK1092" s="38"/>
      <c r="CL1092" s="38"/>
      <c r="CM1092" s="38"/>
      <c r="CN1092" s="38"/>
      <c r="CO1092" s="38"/>
      <c r="CP1092" s="38"/>
      <c r="CQ1092" s="38"/>
      <c r="CR1092" s="38"/>
      <c r="CS1092" s="38"/>
      <c r="CT1092" s="38"/>
      <c r="CU1092" s="38"/>
      <c r="CV1092" s="38"/>
      <c r="CW1092" s="38"/>
      <c r="CX1092" s="38"/>
      <c r="CY1092" s="38"/>
      <c r="CZ1092" s="38"/>
      <c r="DA1092" s="38"/>
      <c r="DB1092" s="38"/>
      <c r="DC1092" s="38"/>
      <c r="DD1092" s="38"/>
      <c r="DE1092" s="38"/>
      <c r="DF1092" s="38"/>
      <c r="DG1092" s="38"/>
      <c r="DH1092" s="38"/>
      <c r="DI1092" s="124"/>
    </row>
    <row r="1093" spans="1:113" s="35" customFormat="1" ht="15.75" thickTop="1" thickBot="1">
      <c r="A1093" s="872">
        <v>1782</v>
      </c>
      <c r="B1093" s="836" t="s">
        <v>5804</v>
      </c>
      <c r="C1093" s="115" t="s">
        <v>148</v>
      </c>
      <c r="D1093" s="241">
        <v>3357</v>
      </c>
      <c r="E1093" s="242" t="s">
        <v>149</v>
      </c>
      <c r="F1093" s="242">
        <v>16</v>
      </c>
      <c r="G1093" s="242" t="s">
        <v>150</v>
      </c>
      <c r="H1093" s="297">
        <v>45358</v>
      </c>
      <c r="I1093" s="298">
        <v>50000</v>
      </c>
      <c r="J1093" s="242">
        <v>12</v>
      </c>
      <c r="K1093" s="294">
        <f t="shared" si="17"/>
        <v>45722</v>
      </c>
      <c r="L1093" s="234">
        <v>9</v>
      </c>
      <c r="M1093" s="234">
        <v>0.01</v>
      </c>
      <c r="N1093" s="234">
        <v>9</v>
      </c>
      <c r="O1093" s="299"/>
      <c r="P1093" s="299"/>
      <c r="Q1093" s="299"/>
      <c r="R1093" s="299"/>
      <c r="S1093" s="299"/>
      <c r="T1093" s="299"/>
      <c r="U1093" s="299"/>
      <c r="V1093" s="299"/>
      <c r="W1093" s="299"/>
      <c r="X1093" s="298">
        <v>50000</v>
      </c>
      <c r="Y1093" s="301"/>
      <c r="Z1093" s="38"/>
      <c r="AA1093" s="38"/>
      <c r="AB1093" s="38"/>
      <c r="AC1093" s="38"/>
      <c r="AD1093" s="38"/>
      <c r="AE1093" s="38"/>
      <c r="AF1093" s="38"/>
      <c r="AG1093" s="38"/>
      <c r="AH1093" s="38"/>
      <c r="AI1093" s="38"/>
      <c r="AJ1093" s="38"/>
      <c r="AK1093" s="38"/>
      <c r="AL1093" s="38"/>
      <c r="AM1093" s="38"/>
      <c r="AN1093" s="38"/>
      <c r="AO1093" s="38"/>
      <c r="AP1093" s="38"/>
      <c r="AQ1093" s="38"/>
      <c r="AR1093" s="38"/>
      <c r="AS1093" s="38"/>
      <c r="AT1093" s="38"/>
      <c r="AU1093" s="38"/>
      <c r="AV1093" s="38"/>
      <c r="AW1093" s="38"/>
      <c r="AX1093" s="38"/>
      <c r="AY1093" s="38"/>
      <c r="AZ1093" s="38"/>
      <c r="BA1093" s="38"/>
      <c r="BB1093" s="38"/>
      <c r="BC1093" s="38"/>
      <c r="BD1093" s="38"/>
      <c r="BE1093" s="38"/>
      <c r="BF1093" s="38"/>
      <c r="BG1093" s="38"/>
      <c r="BH1093" s="38"/>
      <c r="BI1093" s="38"/>
      <c r="BJ1093" s="38"/>
      <c r="BK1093" s="38"/>
      <c r="BL1093" s="38"/>
      <c r="BM1093" s="38"/>
      <c r="BN1093" s="38"/>
      <c r="BO1093" s="38"/>
      <c r="BP1093" s="38"/>
      <c r="BQ1093" s="38"/>
      <c r="BR1093" s="38"/>
      <c r="BS1093" s="38"/>
      <c r="BT1093" s="38"/>
      <c r="BU1093" s="38"/>
      <c r="BV1093" s="38"/>
      <c r="BW1093" s="38"/>
      <c r="BX1093" s="38"/>
      <c r="BY1093" s="38"/>
      <c r="BZ1093" s="38"/>
      <c r="CA1093" s="38"/>
      <c r="CB1093" s="38"/>
      <c r="CC1093" s="38"/>
      <c r="CD1093" s="38"/>
      <c r="CE1093" s="38"/>
      <c r="CF1093" s="38"/>
      <c r="CG1093" s="38"/>
      <c r="CH1093" s="38"/>
      <c r="CI1093" s="38"/>
      <c r="CJ1093" s="38"/>
      <c r="CK1093" s="38"/>
      <c r="CL1093" s="38"/>
      <c r="CM1093" s="38"/>
      <c r="CN1093" s="38"/>
      <c r="CO1093" s="38"/>
      <c r="CP1093" s="38"/>
      <c r="CQ1093" s="38"/>
      <c r="CR1093" s="38"/>
      <c r="CS1093" s="38"/>
      <c r="CT1093" s="38"/>
      <c r="CU1093" s="38"/>
      <c r="CV1093" s="38"/>
      <c r="CW1093" s="38"/>
      <c r="CX1093" s="38"/>
      <c r="CY1093" s="38"/>
      <c r="CZ1093" s="38"/>
      <c r="DA1093" s="38"/>
      <c r="DB1093" s="38"/>
      <c r="DC1093" s="38"/>
      <c r="DD1093" s="38"/>
      <c r="DE1093" s="38"/>
      <c r="DF1093" s="38"/>
      <c r="DG1093" s="38"/>
      <c r="DH1093" s="38"/>
      <c r="DI1093" s="124"/>
    </row>
    <row r="1094" spans="1:113" s="35" customFormat="1" ht="15.75" thickTop="1" thickBot="1">
      <c r="A1094" s="872">
        <v>2283</v>
      </c>
      <c r="B1094" s="836" t="s">
        <v>5804</v>
      </c>
      <c r="C1094" s="115" t="s">
        <v>148</v>
      </c>
      <c r="D1094" s="241">
        <v>3358</v>
      </c>
      <c r="E1094" s="242" t="s">
        <v>149</v>
      </c>
      <c r="F1094" s="242">
        <v>16</v>
      </c>
      <c r="G1094" s="242" t="s">
        <v>150</v>
      </c>
      <c r="H1094" s="297">
        <v>45210</v>
      </c>
      <c r="I1094" s="298">
        <v>50000</v>
      </c>
      <c r="J1094" s="242">
        <v>12</v>
      </c>
      <c r="K1094" s="294">
        <f t="shared" si="17"/>
        <v>45574</v>
      </c>
      <c r="L1094" s="234">
        <v>9</v>
      </c>
      <c r="M1094" s="234">
        <v>0.01</v>
      </c>
      <c r="N1094" s="234">
        <v>9</v>
      </c>
      <c r="O1094" s="299"/>
      <c r="P1094" s="299"/>
      <c r="Q1094" s="299"/>
      <c r="R1094" s="299"/>
      <c r="S1094" s="299"/>
      <c r="T1094" s="299"/>
      <c r="U1094" s="299"/>
      <c r="V1094" s="299"/>
      <c r="W1094" s="299"/>
      <c r="X1094" s="298">
        <v>50000</v>
      </c>
      <c r="Y1094" s="301"/>
      <c r="Z1094" s="38"/>
      <c r="AA1094" s="38"/>
      <c r="AB1094" s="38"/>
      <c r="AC1094" s="38"/>
      <c r="AD1094" s="38"/>
      <c r="AE1094" s="38"/>
      <c r="AF1094" s="38"/>
      <c r="AG1094" s="38"/>
      <c r="AH1094" s="38"/>
      <c r="AI1094" s="38"/>
      <c r="AJ1094" s="38"/>
      <c r="AK1094" s="38"/>
      <c r="AL1094" s="38"/>
      <c r="AM1094" s="38"/>
      <c r="AN1094" s="38"/>
      <c r="AO1094" s="38"/>
      <c r="AP1094" s="38"/>
      <c r="AQ1094" s="38"/>
      <c r="AR1094" s="38"/>
      <c r="AS1094" s="38"/>
      <c r="AT1094" s="38"/>
      <c r="AU1094" s="38"/>
      <c r="AV1094" s="38"/>
      <c r="AW1094" s="38"/>
      <c r="AX1094" s="38"/>
      <c r="AY1094" s="38"/>
      <c r="AZ1094" s="38"/>
      <c r="BA1094" s="38"/>
      <c r="BB1094" s="38"/>
      <c r="BC1094" s="38"/>
      <c r="BD1094" s="38"/>
      <c r="BE1094" s="38"/>
      <c r="BF1094" s="38"/>
      <c r="BG1094" s="38"/>
      <c r="BH1094" s="38"/>
      <c r="BI1094" s="38"/>
      <c r="BJ1094" s="38"/>
      <c r="BK1094" s="38"/>
      <c r="BL1094" s="38"/>
      <c r="BM1094" s="38"/>
      <c r="BN1094" s="38"/>
      <c r="BO1094" s="38"/>
      <c r="BP1094" s="38"/>
      <c r="BQ1094" s="38"/>
      <c r="BR1094" s="38"/>
      <c r="BS1094" s="38"/>
      <c r="BT1094" s="38"/>
      <c r="BU1094" s="38"/>
      <c r="BV1094" s="38"/>
      <c r="BW1094" s="38"/>
      <c r="BX1094" s="38"/>
      <c r="BY1094" s="38"/>
      <c r="BZ1094" s="38"/>
      <c r="CA1094" s="38"/>
      <c r="CB1094" s="38"/>
      <c r="CC1094" s="38"/>
      <c r="CD1094" s="38"/>
      <c r="CE1094" s="38"/>
      <c r="CF1094" s="38"/>
      <c r="CG1094" s="38"/>
      <c r="CH1094" s="38"/>
      <c r="CI1094" s="38"/>
      <c r="CJ1094" s="38"/>
      <c r="CK1094" s="38"/>
      <c r="CL1094" s="38"/>
      <c r="CM1094" s="38"/>
      <c r="CN1094" s="38"/>
      <c r="CO1094" s="38"/>
      <c r="CP1094" s="38"/>
      <c r="CQ1094" s="38"/>
      <c r="CR1094" s="38"/>
      <c r="CS1094" s="38"/>
      <c r="CT1094" s="38"/>
      <c r="CU1094" s="38"/>
      <c r="CV1094" s="38"/>
      <c r="CW1094" s="38"/>
      <c r="CX1094" s="38"/>
      <c r="CY1094" s="38"/>
      <c r="CZ1094" s="38"/>
      <c r="DA1094" s="38"/>
      <c r="DB1094" s="38"/>
      <c r="DC1094" s="38"/>
      <c r="DD1094" s="38"/>
      <c r="DE1094" s="38"/>
      <c r="DF1094" s="38"/>
      <c r="DG1094" s="38"/>
      <c r="DH1094" s="38"/>
      <c r="DI1094" s="124"/>
    </row>
    <row r="1095" spans="1:113" s="35" customFormat="1" ht="15.75" thickTop="1" thickBot="1">
      <c r="A1095" s="872">
        <v>1279</v>
      </c>
      <c r="B1095" s="836" t="s">
        <v>5804</v>
      </c>
      <c r="C1095" s="115" t="s">
        <v>148</v>
      </c>
      <c r="D1095" s="241">
        <v>3359</v>
      </c>
      <c r="E1095" s="242" t="s">
        <v>149</v>
      </c>
      <c r="F1095" s="242">
        <v>16</v>
      </c>
      <c r="G1095" s="242" t="s">
        <v>150</v>
      </c>
      <c r="H1095" s="297">
        <v>45358</v>
      </c>
      <c r="I1095" s="298">
        <v>50000</v>
      </c>
      <c r="J1095" s="242">
        <v>12</v>
      </c>
      <c r="K1095" s="294">
        <f t="shared" si="17"/>
        <v>45722</v>
      </c>
      <c r="L1095" s="234">
        <v>9</v>
      </c>
      <c r="M1095" s="234">
        <v>0.01</v>
      </c>
      <c r="N1095" s="234">
        <v>9</v>
      </c>
      <c r="O1095" s="299"/>
      <c r="P1095" s="299"/>
      <c r="Q1095" s="299"/>
      <c r="R1095" s="299"/>
      <c r="S1095" s="299"/>
      <c r="T1095" s="299"/>
      <c r="U1095" s="299"/>
      <c r="V1095" s="299"/>
      <c r="W1095" s="299"/>
      <c r="X1095" s="298">
        <v>50000</v>
      </c>
      <c r="Y1095" s="301"/>
      <c r="Z1095" s="38"/>
      <c r="AA1095" s="38"/>
      <c r="AB1095" s="38"/>
      <c r="AC1095" s="38"/>
      <c r="AD1095" s="38"/>
      <c r="AE1095" s="38"/>
      <c r="AF1095" s="38"/>
      <c r="AG1095" s="38"/>
      <c r="AH1095" s="38"/>
      <c r="AI1095" s="38"/>
      <c r="AJ1095" s="38"/>
      <c r="AK1095" s="38"/>
      <c r="AL1095" s="38"/>
      <c r="AM1095" s="38"/>
      <c r="AN1095" s="38"/>
      <c r="AO1095" s="38"/>
      <c r="AP1095" s="38"/>
      <c r="AQ1095" s="38"/>
      <c r="AR1095" s="38"/>
      <c r="AS1095" s="38"/>
      <c r="AT1095" s="38"/>
      <c r="AU1095" s="38"/>
      <c r="AV1095" s="38"/>
      <c r="AW1095" s="38"/>
      <c r="AX1095" s="38"/>
      <c r="AY1095" s="38"/>
      <c r="AZ1095" s="38"/>
      <c r="BA1095" s="38"/>
      <c r="BB1095" s="38"/>
      <c r="BC1095" s="38"/>
      <c r="BD1095" s="38"/>
      <c r="BE1095" s="38"/>
      <c r="BF1095" s="38"/>
      <c r="BG1095" s="38"/>
      <c r="BH1095" s="38"/>
      <c r="BI1095" s="38"/>
      <c r="BJ1095" s="38"/>
      <c r="BK1095" s="38"/>
      <c r="BL1095" s="38"/>
      <c r="BM1095" s="38"/>
      <c r="BN1095" s="38"/>
      <c r="BO1095" s="38"/>
      <c r="BP1095" s="38"/>
      <c r="BQ1095" s="38"/>
      <c r="BR1095" s="38"/>
      <c r="BS1095" s="38"/>
      <c r="BT1095" s="38"/>
      <c r="BU1095" s="38"/>
      <c r="BV1095" s="38"/>
      <c r="BW1095" s="38"/>
      <c r="BX1095" s="38"/>
      <c r="BY1095" s="38"/>
      <c r="BZ1095" s="38"/>
      <c r="CA1095" s="38"/>
      <c r="CB1095" s="38"/>
      <c r="CC1095" s="38"/>
      <c r="CD1095" s="38"/>
      <c r="CE1095" s="38"/>
      <c r="CF1095" s="38"/>
      <c r="CG1095" s="38"/>
      <c r="CH1095" s="38"/>
      <c r="CI1095" s="38"/>
      <c r="CJ1095" s="38"/>
      <c r="CK1095" s="38"/>
      <c r="CL1095" s="38"/>
      <c r="CM1095" s="38"/>
      <c r="CN1095" s="38"/>
      <c r="CO1095" s="38"/>
      <c r="CP1095" s="38"/>
      <c r="CQ1095" s="38"/>
      <c r="CR1095" s="38"/>
      <c r="CS1095" s="38"/>
      <c r="CT1095" s="38"/>
      <c r="CU1095" s="38"/>
      <c r="CV1095" s="38"/>
      <c r="CW1095" s="38"/>
      <c r="CX1095" s="38"/>
      <c r="CY1095" s="38"/>
      <c r="CZ1095" s="38"/>
      <c r="DA1095" s="38"/>
      <c r="DB1095" s="38"/>
      <c r="DC1095" s="38"/>
      <c r="DD1095" s="38"/>
      <c r="DE1095" s="38"/>
      <c r="DF1095" s="38"/>
      <c r="DG1095" s="38"/>
      <c r="DH1095" s="38"/>
      <c r="DI1095" s="124"/>
    </row>
    <row r="1096" spans="1:113" s="35" customFormat="1" ht="15.75" thickTop="1" thickBot="1">
      <c r="A1096" s="872">
        <v>2251</v>
      </c>
      <c r="B1096" s="836" t="s">
        <v>5804</v>
      </c>
      <c r="C1096" s="115" t="s">
        <v>148</v>
      </c>
      <c r="D1096" s="241">
        <v>3360</v>
      </c>
      <c r="E1096" s="242" t="s">
        <v>149</v>
      </c>
      <c r="F1096" s="242">
        <v>16</v>
      </c>
      <c r="G1096" s="242" t="s">
        <v>150</v>
      </c>
      <c r="H1096" s="297">
        <v>45358</v>
      </c>
      <c r="I1096" s="298">
        <v>50000</v>
      </c>
      <c r="J1096" s="242">
        <v>12</v>
      </c>
      <c r="K1096" s="294">
        <f t="shared" si="17"/>
        <v>45722</v>
      </c>
      <c r="L1096" s="234">
        <v>9</v>
      </c>
      <c r="M1096" s="234">
        <v>0.01</v>
      </c>
      <c r="N1096" s="234">
        <v>9</v>
      </c>
      <c r="O1096" s="299"/>
      <c r="P1096" s="299"/>
      <c r="Q1096" s="299"/>
      <c r="R1096" s="299"/>
      <c r="S1096" s="299"/>
      <c r="T1096" s="299"/>
      <c r="U1096" s="299"/>
      <c r="V1096" s="299"/>
      <c r="W1096" s="299"/>
      <c r="X1096" s="298">
        <v>50000</v>
      </c>
      <c r="Y1096" s="301"/>
      <c r="Z1096" s="38"/>
      <c r="AA1096" s="38"/>
      <c r="AB1096" s="38"/>
      <c r="AC1096" s="38"/>
      <c r="AD1096" s="38"/>
      <c r="AE1096" s="38"/>
      <c r="AF1096" s="38"/>
      <c r="AG1096" s="38"/>
      <c r="AH1096" s="38"/>
      <c r="AI1096" s="38"/>
      <c r="AJ1096" s="38"/>
      <c r="AK1096" s="38"/>
      <c r="AL1096" s="38"/>
      <c r="AM1096" s="38"/>
      <c r="AN1096" s="38"/>
      <c r="AO1096" s="38"/>
      <c r="AP1096" s="38"/>
      <c r="AQ1096" s="38"/>
      <c r="AR1096" s="38"/>
      <c r="AS1096" s="38"/>
      <c r="AT1096" s="38"/>
      <c r="AU1096" s="38"/>
      <c r="AV1096" s="38"/>
      <c r="AW1096" s="38"/>
      <c r="AX1096" s="38"/>
      <c r="AY1096" s="38"/>
      <c r="AZ1096" s="38"/>
      <c r="BA1096" s="38"/>
      <c r="BB1096" s="38"/>
      <c r="BC1096" s="38"/>
      <c r="BD1096" s="38"/>
      <c r="BE1096" s="38"/>
      <c r="BF1096" s="38"/>
      <c r="BG1096" s="38"/>
      <c r="BH1096" s="38"/>
      <c r="BI1096" s="38"/>
      <c r="BJ1096" s="38"/>
      <c r="BK1096" s="38"/>
      <c r="BL1096" s="38"/>
      <c r="BM1096" s="38"/>
      <c r="BN1096" s="38"/>
      <c r="BO1096" s="38"/>
      <c r="BP1096" s="38"/>
      <c r="BQ1096" s="38"/>
      <c r="BR1096" s="38"/>
      <c r="BS1096" s="38"/>
      <c r="BT1096" s="38"/>
      <c r="BU1096" s="38"/>
      <c r="BV1096" s="38"/>
      <c r="BW1096" s="38"/>
      <c r="BX1096" s="38"/>
      <c r="BY1096" s="38"/>
      <c r="BZ1096" s="38"/>
      <c r="CA1096" s="38"/>
      <c r="CB1096" s="38"/>
      <c r="CC1096" s="38"/>
      <c r="CD1096" s="38"/>
      <c r="CE1096" s="38"/>
      <c r="CF1096" s="38"/>
      <c r="CG1096" s="38"/>
      <c r="CH1096" s="38"/>
      <c r="CI1096" s="38"/>
      <c r="CJ1096" s="38"/>
      <c r="CK1096" s="38"/>
      <c r="CL1096" s="38"/>
      <c r="CM1096" s="38"/>
      <c r="CN1096" s="38"/>
      <c r="CO1096" s="38"/>
      <c r="CP1096" s="38"/>
      <c r="CQ1096" s="38"/>
      <c r="CR1096" s="38"/>
      <c r="CS1096" s="38"/>
      <c r="CT1096" s="38"/>
      <c r="CU1096" s="38"/>
      <c r="CV1096" s="38"/>
      <c r="CW1096" s="38"/>
      <c r="CX1096" s="38"/>
      <c r="CY1096" s="38"/>
      <c r="CZ1096" s="38"/>
      <c r="DA1096" s="38"/>
      <c r="DB1096" s="38"/>
      <c r="DC1096" s="38"/>
      <c r="DD1096" s="38"/>
      <c r="DE1096" s="38"/>
      <c r="DF1096" s="38"/>
      <c r="DG1096" s="38"/>
      <c r="DH1096" s="38"/>
      <c r="DI1096" s="124"/>
    </row>
    <row r="1097" spans="1:113" s="35" customFormat="1" ht="15.75" thickTop="1" thickBot="1">
      <c r="A1097" s="872">
        <v>2415</v>
      </c>
      <c r="B1097" s="836" t="s">
        <v>5804</v>
      </c>
      <c r="C1097" s="115" t="s">
        <v>148</v>
      </c>
      <c r="D1097" s="241">
        <v>3361</v>
      </c>
      <c r="E1097" s="242" t="s">
        <v>149</v>
      </c>
      <c r="F1097" s="242">
        <v>16</v>
      </c>
      <c r="G1097" s="242" t="s">
        <v>150</v>
      </c>
      <c r="H1097" s="297">
        <v>45358</v>
      </c>
      <c r="I1097" s="298">
        <v>50000</v>
      </c>
      <c r="J1097" s="242">
        <v>12</v>
      </c>
      <c r="K1097" s="294">
        <f t="shared" si="17"/>
        <v>45722</v>
      </c>
      <c r="L1097" s="234">
        <v>9</v>
      </c>
      <c r="M1097" s="234">
        <v>0.01</v>
      </c>
      <c r="N1097" s="234">
        <v>9</v>
      </c>
      <c r="O1097" s="299"/>
      <c r="P1097" s="299"/>
      <c r="Q1097" s="299"/>
      <c r="R1097" s="299"/>
      <c r="S1097" s="299"/>
      <c r="T1097" s="299"/>
      <c r="U1097" s="299"/>
      <c r="V1097" s="299"/>
      <c r="W1097" s="299"/>
      <c r="X1097" s="298">
        <v>50000</v>
      </c>
      <c r="Y1097" s="301"/>
      <c r="Z1097" s="38"/>
      <c r="AA1097" s="38"/>
      <c r="AB1097" s="38"/>
      <c r="AC1097" s="38"/>
      <c r="AD1097" s="38"/>
      <c r="AE1097" s="38"/>
      <c r="AF1097" s="38"/>
      <c r="AG1097" s="38"/>
      <c r="AH1097" s="38"/>
      <c r="AI1097" s="38"/>
      <c r="AJ1097" s="38"/>
      <c r="AK1097" s="38"/>
      <c r="AL1097" s="38"/>
      <c r="AM1097" s="38"/>
      <c r="AN1097" s="38"/>
      <c r="AO1097" s="38"/>
      <c r="AP1097" s="38"/>
      <c r="AQ1097" s="38"/>
      <c r="AR1097" s="38"/>
      <c r="AS1097" s="38"/>
      <c r="AT1097" s="38"/>
      <c r="AU1097" s="38"/>
      <c r="AV1097" s="38"/>
      <c r="AW1097" s="38"/>
      <c r="AX1097" s="38"/>
      <c r="AY1097" s="38"/>
      <c r="AZ1097" s="38"/>
      <c r="BA1097" s="38"/>
      <c r="BB1097" s="38"/>
      <c r="BC1097" s="38"/>
      <c r="BD1097" s="38"/>
      <c r="BE1097" s="38"/>
      <c r="BF1097" s="38"/>
      <c r="BG1097" s="38"/>
      <c r="BH1097" s="38"/>
      <c r="BI1097" s="38"/>
      <c r="BJ1097" s="38"/>
      <c r="BK1097" s="38"/>
      <c r="BL1097" s="38"/>
      <c r="BM1097" s="38"/>
      <c r="BN1097" s="38"/>
      <c r="BO1097" s="38"/>
      <c r="BP1097" s="38"/>
      <c r="BQ1097" s="38"/>
      <c r="BR1097" s="38"/>
      <c r="BS1097" s="38"/>
      <c r="BT1097" s="38"/>
      <c r="BU1097" s="38"/>
      <c r="BV1097" s="38"/>
      <c r="BW1097" s="38"/>
      <c r="BX1097" s="38"/>
      <c r="BY1097" s="38"/>
      <c r="BZ1097" s="38"/>
      <c r="CA1097" s="38"/>
      <c r="CB1097" s="38"/>
      <c r="CC1097" s="38"/>
      <c r="CD1097" s="38"/>
      <c r="CE1097" s="38"/>
      <c r="CF1097" s="38"/>
      <c r="CG1097" s="38"/>
      <c r="CH1097" s="38"/>
      <c r="CI1097" s="38"/>
      <c r="CJ1097" s="38"/>
      <c r="CK1097" s="38"/>
      <c r="CL1097" s="38"/>
      <c r="CM1097" s="38"/>
      <c r="CN1097" s="38"/>
      <c r="CO1097" s="38"/>
      <c r="CP1097" s="38"/>
      <c r="CQ1097" s="38"/>
      <c r="CR1097" s="38"/>
      <c r="CS1097" s="38"/>
      <c r="CT1097" s="38"/>
      <c r="CU1097" s="38"/>
      <c r="CV1097" s="38"/>
      <c r="CW1097" s="38"/>
      <c r="CX1097" s="38"/>
      <c r="CY1097" s="38"/>
      <c r="CZ1097" s="38"/>
      <c r="DA1097" s="38"/>
      <c r="DB1097" s="38"/>
      <c r="DC1097" s="38"/>
      <c r="DD1097" s="38"/>
      <c r="DE1097" s="38"/>
      <c r="DF1097" s="38"/>
      <c r="DG1097" s="38"/>
      <c r="DH1097" s="38"/>
      <c r="DI1097" s="124"/>
    </row>
    <row r="1098" spans="1:113" s="35" customFormat="1" ht="15.75" thickTop="1" thickBot="1">
      <c r="A1098" s="872">
        <v>2416</v>
      </c>
      <c r="B1098" s="836" t="s">
        <v>5804</v>
      </c>
      <c r="C1098" s="115" t="s">
        <v>148</v>
      </c>
      <c r="D1098" s="241">
        <v>3362</v>
      </c>
      <c r="E1098" s="242" t="s">
        <v>149</v>
      </c>
      <c r="F1098" s="242">
        <v>16</v>
      </c>
      <c r="G1098" s="242" t="s">
        <v>150</v>
      </c>
      <c r="H1098" s="297">
        <v>45358</v>
      </c>
      <c r="I1098" s="298">
        <v>50000</v>
      </c>
      <c r="J1098" s="242">
        <v>12</v>
      </c>
      <c r="K1098" s="294">
        <f t="shared" si="17"/>
        <v>45722</v>
      </c>
      <c r="L1098" s="234">
        <v>9</v>
      </c>
      <c r="M1098" s="234">
        <v>0.01</v>
      </c>
      <c r="N1098" s="234">
        <v>9</v>
      </c>
      <c r="O1098" s="299"/>
      <c r="P1098" s="299"/>
      <c r="Q1098" s="299"/>
      <c r="R1098" s="299"/>
      <c r="S1098" s="299"/>
      <c r="T1098" s="299"/>
      <c r="U1098" s="299"/>
      <c r="V1098" s="299"/>
      <c r="W1098" s="299"/>
      <c r="X1098" s="298">
        <v>50000</v>
      </c>
      <c r="Y1098" s="301"/>
      <c r="Z1098" s="38"/>
      <c r="AA1098" s="38"/>
      <c r="AB1098" s="38"/>
      <c r="AC1098" s="38"/>
      <c r="AD1098" s="38"/>
      <c r="AE1098" s="38"/>
      <c r="AF1098" s="38"/>
      <c r="AG1098" s="38"/>
      <c r="AH1098" s="38"/>
      <c r="AI1098" s="38"/>
      <c r="AJ1098" s="38"/>
      <c r="AK1098" s="38"/>
      <c r="AL1098" s="38"/>
      <c r="AM1098" s="38"/>
      <c r="AN1098" s="38"/>
      <c r="AO1098" s="38"/>
      <c r="AP1098" s="38"/>
      <c r="AQ1098" s="38"/>
      <c r="AR1098" s="38"/>
      <c r="AS1098" s="38"/>
      <c r="AT1098" s="38"/>
      <c r="AU1098" s="38"/>
      <c r="AV1098" s="38"/>
      <c r="AW1098" s="38"/>
      <c r="AX1098" s="38"/>
      <c r="AY1098" s="38"/>
      <c r="AZ1098" s="38"/>
      <c r="BA1098" s="38"/>
      <c r="BB1098" s="38"/>
      <c r="BC1098" s="38"/>
      <c r="BD1098" s="38"/>
      <c r="BE1098" s="38"/>
      <c r="BF1098" s="38"/>
      <c r="BG1098" s="38"/>
      <c r="BH1098" s="38"/>
      <c r="BI1098" s="38"/>
      <c r="BJ1098" s="38"/>
      <c r="BK1098" s="38"/>
      <c r="BL1098" s="38"/>
      <c r="BM1098" s="38"/>
      <c r="BN1098" s="38"/>
      <c r="BO1098" s="38"/>
      <c r="BP1098" s="38"/>
      <c r="BQ1098" s="38"/>
      <c r="BR1098" s="38"/>
      <c r="BS1098" s="38"/>
      <c r="BT1098" s="38"/>
      <c r="BU1098" s="38"/>
      <c r="BV1098" s="38"/>
      <c r="BW1098" s="38"/>
      <c r="BX1098" s="38"/>
      <c r="BY1098" s="38"/>
      <c r="BZ1098" s="38"/>
      <c r="CA1098" s="38"/>
      <c r="CB1098" s="38"/>
      <c r="CC1098" s="38"/>
      <c r="CD1098" s="38"/>
      <c r="CE1098" s="38"/>
      <c r="CF1098" s="38"/>
      <c r="CG1098" s="38"/>
      <c r="CH1098" s="38"/>
      <c r="CI1098" s="38"/>
      <c r="CJ1098" s="38"/>
      <c r="CK1098" s="38"/>
      <c r="CL1098" s="38"/>
      <c r="CM1098" s="38"/>
      <c r="CN1098" s="38"/>
      <c r="CO1098" s="38"/>
      <c r="CP1098" s="38"/>
      <c r="CQ1098" s="38"/>
      <c r="CR1098" s="38"/>
      <c r="CS1098" s="38"/>
      <c r="CT1098" s="38"/>
      <c r="CU1098" s="38"/>
      <c r="CV1098" s="38"/>
      <c r="CW1098" s="38"/>
      <c r="CX1098" s="38"/>
      <c r="CY1098" s="38"/>
      <c r="CZ1098" s="38"/>
      <c r="DA1098" s="38"/>
      <c r="DB1098" s="38"/>
      <c r="DC1098" s="38"/>
      <c r="DD1098" s="38"/>
      <c r="DE1098" s="38"/>
      <c r="DF1098" s="38"/>
      <c r="DG1098" s="38"/>
      <c r="DH1098" s="38"/>
      <c r="DI1098" s="124"/>
    </row>
    <row r="1099" spans="1:113" s="35" customFormat="1" ht="15.75" thickTop="1" thickBot="1">
      <c r="A1099" s="872">
        <v>2450</v>
      </c>
      <c r="B1099" s="836" t="s">
        <v>5804</v>
      </c>
      <c r="C1099" s="115" t="s">
        <v>148</v>
      </c>
      <c r="D1099" s="241">
        <v>3363</v>
      </c>
      <c r="E1099" s="242" t="s">
        <v>149</v>
      </c>
      <c r="F1099" s="242">
        <v>16</v>
      </c>
      <c r="G1099" s="242" t="s">
        <v>150</v>
      </c>
      <c r="H1099" s="297">
        <v>45358</v>
      </c>
      <c r="I1099" s="298">
        <v>50000</v>
      </c>
      <c r="J1099" s="242">
        <v>12</v>
      </c>
      <c r="K1099" s="294">
        <f t="shared" si="17"/>
        <v>45722</v>
      </c>
      <c r="L1099" s="234">
        <v>9</v>
      </c>
      <c r="M1099" s="234">
        <v>0.01</v>
      </c>
      <c r="N1099" s="234">
        <v>9</v>
      </c>
      <c r="O1099" s="299"/>
      <c r="P1099" s="299"/>
      <c r="Q1099" s="299"/>
      <c r="R1099" s="299"/>
      <c r="S1099" s="299"/>
      <c r="T1099" s="299"/>
      <c r="U1099" s="299"/>
      <c r="V1099" s="299"/>
      <c r="W1099" s="299"/>
      <c r="X1099" s="298">
        <v>50000</v>
      </c>
      <c r="Y1099" s="301"/>
      <c r="Z1099" s="38"/>
      <c r="AA1099" s="38"/>
      <c r="AB1099" s="38"/>
      <c r="AC1099" s="38"/>
      <c r="AD1099" s="38"/>
      <c r="AE1099" s="38"/>
      <c r="AF1099" s="38"/>
      <c r="AG1099" s="38"/>
      <c r="AH1099" s="38"/>
      <c r="AI1099" s="38"/>
      <c r="AJ1099" s="38"/>
      <c r="AK1099" s="38"/>
      <c r="AL1099" s="38"/>
      <c r="AM1099" s="38"/>
      <c r="AN1099" s="38"/>
      <c r="AO1099" s="38"/>
      <c r="AP1099" s="38"/>
      <c r="AQ1099" s="38"/>
      <c r="AR1099" s="38"/>
      <c r="AS1099" s="38"/>
      <c r="AT1099" s="38"/>
      <c r="AU1099" s="38"/>
      <c r="AV1099" s="38"/>
      <c r="AW1099" s="38"/>
      <c r="AX1099" s="38"/>
      <c r="AY1099" s="38"/>
      <c r="AZ1099" s="38"/>
      <c r="BA1099" s="38"/>
      <c r="BB1099" s="38"/>
      <c r="BC1099" s="38"/>
      <c r="BD1099" s="38"/>
      <c r="BE1099" s="38"/>
      <c r="BF1099" s="38"/>
      <c r="BG1099" s="38"/>
      <c r="BH1099" s="38"/>
      <c r="BI1099" s="38"/>
      <c r="BJ1099" s="38"/>
      <c r="BK1099" s="38"/>
      <c r="BL1099" s="38"/>
      <c r="BM1099" s="38"/>
      <c r="BN1099" s="38"/>
      <c r="BO1099" s="38"/>
      <c r="BP1099" s="38"/>
      <c r="BQ1099" s="38"/>
      <c r="BR1099" s="38"/>
      <c r="BS1099" s="38"/>
      <c r="BT1099" s="38"/>
      <c r="BU1099" s="38"/>
      <c r="BV1099" s="38"/>
      <c r="BW1099" s="38"/>
      <c r="BX1099" s="38"/>
      <c r="BY1099" s="38"/>
      <c r="BZ1099" s="38"/>
      <c r="CA1099" s="38"/>
      <c r="CB1099" s="38"/>
      <c r="CC1099" s="38"/>
      <c r="CD1099" s="38"/>
      <c r="CE1099" s="38"/>
      <c r="CF1099" s="38"/>
      <c r="CG1099" s="38"/>
      <c r="CH1099" s="38"/>
      <c r="CI1099" s="38"/>
      <c r="CJ1099" s="38"/>
      <c r="CK1099" s="38"/>
      <c r="CL1099" s="38"/>
      <c r="CM1099" s="38"/>
      <c r="CN1099" s="38"/>
      <c r="CO1099" s="38"/>
      <c r="CP1099" s="38"/>
      <c r="CQ1099" s="38"/>
      <c r="CR1099" s="38"/>
      <c r="CS1099" s="38"/>
      <c r="CT1099" s="38"/>
      <c r="CU1099" s="38"/>
      <c r="CV1099" s="38"/>
      <c r="CW1099" s="38"/>
      <c r="CX1099" s="38"/>
      <c r="CY1099" s="38"/>
      <c r="CZ1099" s="38"/>
      <c r="DA1099" s="38"/>
      <c r="DB1099" s="38"/>
      <c r="DC1099" s="38"/>
      <c r="DD1099" s="38"/>
      <c r="DE1099" s="38"/>
      <c r="DF1099" s="38"/>
      <c r="DG1099" s="38"/>
      <c r="DH1099" s="38"/>
      <c r="DI1099" s="124"/>
    </row>
    <row r="1100" spans="1:113" s="35" customFormat="1" ht="15.75" thickTop="1" thickBot="1">
      <c r="A1100" s="872">
        <v>1417</v>
      </c>
      <c r="B1100" s="836" t="s">
        <v>5804</v>
      </c>
      <c r="C1100" s="115" t="s">
        <v>148</v>
      </c>
      <c r="D1100" s="241">
        <v>3364</v>
      </c>
      <c r="E1100" s="242" t="s">
        <v>149</v>
      </c>
      <c r="F1100" s="242">
        <v>16</v>
      </c>
      <c r="G1100" s="242" t="s">
        <v>150</v>
      </c>
      <c r="H1100" s="297">
        <v>45358</v>
      </c>
      <c r="I1100" s="298">
        <v>44000</v>
      </c>
      <c r="J1100" s="242">
        <v>12</v>
      </c>
      <c r="K1100" s="294">
        <f t="shared" si="17"/>
        <v>45722</v>
      </c>
      <c r="L1100" s="234">
        <v>9</v>
      </c>
      <c r="M1100" s="234">
        <v>0.01</v>
      </c>
      <c r="N1100" s="234">
        <v>9</v>
      </c>
      <c r="O1100" s="299"/>
      <c r="P1100" s="299"/>
      <c r="Q1100" s="299"/>
      <c r="R1100" s="299"/>
      <c r="S1100" s="299"/>
      <c r="T1100" s="299"/>
      <c r="U1100" s="299"/>
      <c r="V1100" s="299"/>
      <c r="W1100" s="299"/>
      <c r="X1100" s="298">
        <v>44000</v>
      </c>
      <c r="Y1100" s="301"/>
      <c r="Z1100" s="38"/>
      <c r="AA1100" s="38"/>
      <c r="AB1100" s="38"/>
      <c r="AC1100" s="38"/>
      <c r="AD1100" s="38"/>
      <c r="AE1100" s="38"/>
      <c r="AF1100" s="38"/>
      <c r="AG1100" s="38"/>
      <c r="AH1100" s="38"/>
      <c r="AI1100" s="38"/>
      <c r="AJ1100" s="38"/>
      <c r="AK1100" s="38"/>
      <c r="AL1100" s="38"/>
      <c r="AM1100" s="38"/>
      <c r="AN1100" s="38"/>
      <c r="AO1100" s="38"/>
      <c r="AP1100" s="38"/>
      <c r="AQ1100" s="38"/>
      <c r="AR1100" s="38"/>
      <c r="AS1100" s="38"/>
      <c r="AT1100" s="38"/>
      <c r="AU1100" s="38"/>
      <c r="AV1100" s="38"/>
      <c r="AW1100" s="38"/>
      <c r="AX1100" s="38"/>
      <c r="AY1100" s="38"/>
      <c r="AZ1100" s="38"/>
      <c r="BA1100" s="38"/>
      <c r="BB1100" s="38"/>
      <c r="BC1100" s="38"/>
      <c r="BD1100" s="38"/>
      <c r="BE1100" s="38"/>
      <c r="BF1100" s="38"/>
      <c r="BG1100" s="38"/>
      <c r="BH1100" s="38"/>
      <c r="BI1100" s="38"/>
      <c r="BJ1100" s="38"/>
      <c r="BK1100" s="38"/>
      <c r="BL1100" s="38"/>
      <c r="BM1100" s="38"/>
      <c r="BN1100" s="38"/>
      <c r="BO1100" s="38"/>
      <c r="BP1100" s="38"/>
      <c r="BQ1100" s="38"/>
      <c r="BR1100" s="38"/>
      <c r="BS1100" s="38"/>
      <c r="BT1100" s="38"/>
      <c r="BU1100" s="38"/>
      <c r="BV1100" s="38"/>
      <c r="BW1100" s="38"/>
      <c r="BX1100" s="38"/>
      <c r="BY1100" s="38"/>
      <c r="BZ1100" s="38"/>
      <c r="CA1100" s="38"/>
      <c r="CB1100" s="38"/>
      <c r="CC1100" s="38"/>
      <c r="CD1100" s="38"/>
      <c r="CE1100" s="38"/>
      <c r="CF1100" s="38"/>
      <c r="CG1100" s="38"/>
      <c r="CH1100" s="38"/>
      <c r="CI1100" s="38"/>
      <c r="CJ1100" s="38"/>
      <c r="CK1100" s="38"/>
      <c r="CL1100" s="38"/>
      <c r="CM1100" s="38"/>
      <c r="CN1100" s="38"/>
      <c r="CO1100" s="38"/>
      <c r="CP1100" s="38"/>
      <c r="CQ1100" s="38"/>
      <c r="CR1100" s="38"/>
      <c r="CS1100" s="38"/>
      <c r="CT1100" s="38"/>
      <c r="CU1100" s="38"/>
      <c r="CV1100" s="38"/>
      <c r="CW1100" s="38"/>
      <c r="CX1100" s="38"/>
      <c r="CY1100" s="38"/>
      <c r="CZ1100" s="38"/>
      <c r="DA1100" s="38"/>
      <c r="DB1100" s="38"/>
      <c r="DC1100" s="38"/>
      <c r="DD1100" s="38"/>
      <c r="DE1100" s="38"/>
      <c r="DF1100" s="38"/>
      <c r="DG1100" s="38"/>
      <c r="DH1100" s="38"/>
      <c r="DI1100" s="124"/>
    </row>
    <row r="1101" spans="1:113" s="35" customFormat="1" ht="15.75" thickTop="1" thickBot="1">
      <c r="A1101" s="872">
        <v>2279</v>
      </c>
      <c r="B1101" s="836" t="s">
        <v>5804</v>
      </c>
      <c r="C1101" s="115" t="s">
        <v>148</v>
      </c>
      <c r="D1101" s="241">
        <v>3365</v>
      </c>
      <c r="E1101" s="242" t="s">
        <v>149</v>
      </c>
      <c r="F1101" s="242">
        <v>16</v>
      </c>
      <c r="G1101" s="242" t="s">
        <v>150</v>
      </c>
      <c r="H1101" s="297">
        <v>45358</v>
      </c>
      <c r="I1101" s="298">
        <v>50000</v>
      </c>
      <c r="J1101" s="242">
        <v>12</v>
      </c>
      <c r="K1101" s="294">
        <f t="shared" si="17"/>
        <v>45722</v>
      </c>
      <c r="L1101" s="234">
        <v>9</v>
      </c>
      <c r="M1101" s="234">
        <v>0.01</v>
      </c>
      <c r="N1101" s="234">
        <v>9</v>
      </c>
      <c r="O1101" s="299"/>
      <c r="P1101" s="299"/>
      <c r="Q1101" s="299"/>
      <c r="R1101" s="299"/>
      <c r="S1101" s="299"/>
      <c r="T1101" s="299"/>
      <c r="U1101" s="299"/>
      <c r="V1101" s="299"/>
      <c r="W1101" s="299"/>
      <c r="X1101" s="298">
        <v>50000</v>
      </c>
      <c r="Y1101" s="301"/>
      <c r="Z1101" s="38"/>
      <c r="AA1101" s="38"/>
      <c r="AB1101" s="38"/>
      <c r="AC1101" s="38"/>
      <c r="AD1101" s="38"/>
      <c r="AE1101" s="38"/>
      <c r="AF1101" s="38"/>
      <c r="AG1101" s="38"/>
      <c r="AH1101" s="38"/>
      <c r="AI1101" s="38"/>
      <c r="AJ1101" s="38"/>
      <c r="AK1101" s="38"/>
      <c r="AL1101" s="38"/>
      <c r="AM1101" s="38"/>
      <c r="AN1101" s="38"/>
      <c r="AO1101" s="38"/>
      <c r="AP1101" s="38"/>
      <c r="AQ1101" s="38"/>
      <c r="AR1101" s="38"/>
      <c r="AS1101" s="38"/>
      <c r="AT1101" s="38"/>
      <c r="AU1101" s="38"/>
      <c r="AV1101" s="38"/>
      <c r="AW1101" s="38"/>
      <c r="AX1101" s="38"/>
      <c r="AY1101" s="38"/>
      <c r="AZ1101" s="38"/>
      <c r="BA1101" s="38"/>
      <c r="BB1101" s="38"/>
      <c r="BC1101" s="38"/>
      <c r="BD1101" s="38"/>
      <c r="BE1101" s="38"/>
      <c r="BF1101" s="38"/>
      <c r="BG1101" s="38"/>
      <c r="BH1101" s="38"/>
      <c r="BI1101" s="38"/>
      <c r="BJ1101" s="38"/>
      <c r="BK1101" s="38"/>
      <c r="BL1101" s="38"/>
      <c r="BM1101" s="38"/>
      <c r="BN1101" s="38"/>
      <c r="BO1101" s="38"/>
      <c r="BP1101" s="38"/>
      <c r="BQ1101" s="38"/>
      <c r="BR1101" s="38"/>
      <c r="BS1101" s="38"/>
      <c r="BT1101" s="38"/>
      <c r="BU1101" s="38"/>
      <c r="BV1101" s="38"/>
      <c r="BW1101" s="38"/>
      <c r="BX1101" s="38"/>
      <c r="BY1101" s="38"/>
      <c r="BZ1101" s="38"/>
      <c r="CA1101" s="38"/>
      <c r="CB1101" s="38"/>
      <c r="CC1101" s="38"/>
      <c r="CD1101" s="38"/>
      <c r="CE1101" s="38"/>
      <c r="CF1101" s="38"/>
      <c r="CG1101" s="38"/>
      <c r="CH1101" s="38"/>
      <c r="CI1101" s="38"/>
      <c r="CJ1101" s="38"/>
      <c r="CK1101" s="38"/>
      <c r="CL1101" s="38"/>
      <c r="CM1101" s="38"/>
      <c r="CN1101" s="38"/>
      <c r="CO1101" s="38"/>
      <c r="CP1101" s="38"/>
      <c r="CQ1101" s="38"/>
      <c r="CR1101" s="38"/>
      <c r="CS1101" s="38"/>
      <c r="CT1101" s="38"/>
      <c r="CU1101" s="38"/>
      <c r="CV1101" s="38"/>
      <c r="CW1101" s="38"/>
      <c r="CX1101" s="38"/>
      <c r="CY1101" s="38"/>
      <c r="CZ1101" s="38"/>
      <c r="DA1101" s="38"/>
      <c r="DB1101" s="38"/>
      <c r="DC1101" s="38"/>
      <c r="DD1101" s="38"/>
      <c r="DE1101" s="38"/>
      <c r="DF1101" s="38"/>
      <c r="DG1101" s="38"/>
      <c r="DH1101" s="38"/>
      <c r="DI1101" s="124"/>
    </row>
    <row r="1102" spans="1:113" s="35" customFormat="1" ht="15.75" thickTop="1" thickBot="1">
      <c r="A1102" s="872">
        <v>2173</v>
      </c>
      <c r="B1102" s="836" t="s">
        <v>5804</v>
      </c>
      <c r="C1102" s="115" t="s">
        <v>148</v>
      </c>
      <c r="D1102" s="241">
        <v>3366</v>
      </c>
      <c r="E1102" s="242" t="s">
        <v>149</v>
      </c>
      <c r="F1102" s="242">
        <v>16</v>
      </c>
      <c r="G1102" s="242" t="s">
        <v>150</v>
      </c>
      <c r="H1102" s="297">
        <v>45358</v>
      </c>
      <c r="I1102" s="298">
        <v>50000</v>
      </c>
      <c r="J1102" s="242">
        <v>12</v>
      </c>
      <c r="K1102" s="294">
        <f t="shared" si="17"/>
        <v>45722</v>
      </c>
      <c r="L1102" s="234">
        <v>9</v>
      </c>
      <c r="M1102" s="234">
        <v>0.01</v>
      </c>
      <c r="N1102" s="234">
        <v>9</v>
      </c>
      <c r="O1102" s="299"/>
      <c r="P1102" s="299"/>
      <c r="Q1102" s="299"/>
      <c r="R1102" s="299"/>
      <c r="S1102" s="299"/>
      <c r="T1102" s="299"/>
      <c r="U1102" s="299"/>
      <c r="V1102" s="299"/>
      <c r="W1102" s="299"/>
      <c r="X1102" s="298">
        <v>50000</v>
      </c>
      <c r="Y1102" s="301"/>
      <c r="Z1102" s="38"/>
      <c r="AA1102" s="38"/>
      <c r="AB1102" s="38"/>
      <c r="AC1102" s="38"/>
      <c r="AD1102" s="38"/>
      <c r="AE1102" s="38"/>
      <c r="AF1102" s="38"/>
      <c r="AG1102" s="38"/>
      <c r="AH1102" s="38"/>
      <c r="AI1102" s="38"/>
      <c r="AJ1102" s="38"/>
      <c r="AK1102" s="38"/>
      <c r="AL1102" s="38"/>
      <c r="AM1102" s="38"/>
      <c r="AN1102" s="38"/>
      <c r="AO1102" s="38"/>
      <c r="AP1102" s="38"/>
      <c r="AQ1102" s="38"/>
      <c r="AR1102" s="38"/>
      <c r="AS1102" s="38"/>
      <c r="AT1102" s="38"/>
      <c r="AU1102" s="38"/>
      <c r="AV1102" s="38"/>
      <c r="AW1102" s="38"/>
      <c r="AX1102" s="38"/>
      <c r="AY1102" s="38"/>
      <c r="AZ1102" s="38"/>
      <c r="BA1102" s="38"/>
      <c r="BB1102" s="38"/>
      <c r="BC1102" s="38"/>
      <c r="BD1102" s="38"/>
      <c r="BE1102" s="38"/>
      <c r="BF1102" s="38"/>
      <c r="BG1102" s="38"/>
      <c r="BH1102" s="38"/>
      <c r="BI1102" s="38"/>
      <c r="BJ1102" s="38"/>
      <c r="BK1102" s="38"/>
      <c r="BL1102" s="38"/>
      <c r="BM1102" s="38"/>
      <c r="BN1102" s="38"/>
      <c r="BO1102" s="38"/>
      <c r="BP1102" s="38"/>
      <c r="BQ1102" s="38"/>
      <c r="BR1102" s="38"/>
      <c r="BS1102" s="38"/>
      <c r="BT1102" s="38"/>
      <c r="BU1102" s="38"/>
      <c r="BV1102" s="38"/>
      <c r="BW1102" s="38"/>
      <c r="BX1102" s="38"/>
      <c r="BY1102" s="38"/>
      <c r="BZ1102" s="38"/>
      <c r="CA1102" s="38"/>
      <c r="CB1102" s="38"/>
      <c r="CC1102" s="38"/>
      <c r="CD1102" s="38"/>
      <c r="CE1102" s="38"/>
      <c r="CF1102" s="38"/>
      <c r="CG1102" s="38"/>
      <c r="CH1102" s="38"/>
      <c r="CI1102" s="38"/>
      <c r="CJ1102" s="38"/>
      <c r="CK1102" s="38"/>
      <c r="CL1102" s="38"/>
      <c r="CM1102" s="38"/>
      <c r="CN1102" s="38"/>
      <c r="CO1102" s="38"/>
      <c r="CP1102" s="38"/>
      <c r="CQ1102" s="38"/>
      <c r="CR1102" s="38"/>
      <c r="CS1102" s="38"/>
      <c r="CT1102" s="38"/>
      <c r="CU1102" s="38"/>
      <c r="CV1102" s="38"/>
      <c r="CW1102" s="38"/>
      <c r="CX1102" s="38"/>
      <c r="CY1102" s="38"/>
      <c r="CZ1102" s="38"/>
      <c r="DA1102" s="38"/>
      <c r="DB1102" s="38"/>
      <c r="DC1102" s="38"/>
      <c r="DD1102" s="38"/>
      <c r="DE1102" s="38"/>
      <c r="DF1102" s="38"/>
      <c r="DG1102" s="38"/>
      <c r="DH1102" s="38"/>
      <c r="DI1102" s="124"/>
    </row>
    <row r="1103" spans="1:113" s="35" customFormat="1" ht="15.75" thickTop="1" thickBot="1">
      <c r="A1103" s="872">
        <v>2429</v>
      </c>
      <c r="B1103" s="836" t="s">
        <v>5804</v>
      </c>
      <c r="C1103" s="115" t="s">
        <v>148</v>
      </c>
      <c r="D1103" s="241">
        <v>3367</v>
      </c>
      <c r="E1103" s="242" t="s">
        <v>149</v>
      </c>
      <c r="F1103" s="242">
        <v>16</v>
      </c>
      <c r="G1103" s="242" t="s">
        <v>150</v>
      </c>
      <c r="H1103" s="297">
        <v>45373</v>
      </c>
      <c r="I1103" s="298">
        <v>50000</v>
      </c>
      <c r="J1103" s="242">
        <v>12</v>
      </c>
      <c r="K1103" s="294">
        <f t="shared" si="17"/>
        <v>45737</v>
      </c>
      <c r="L1103" s="234">
        <v>9</v>
      </c>
      <c r="M1103" s="234">
        <v>0.01</v>
      </c>
      <c r="N1103" s="234">
        <v>9</v>
      </c>
      <c r="O1103" s="299"/>
      <c r="P1103" s="299"/>
      <c r="Q1103" s="299"/>
      <c r="R1103" s="299"/>
      <c r="S1103" s="299"/>
      <c r="T1103" s="299"/>
      <c r="U1103" s="299"/>
      <c r="V1103" s="299"/>
      <c r="W1103" s="299"/>
      <c r="X1103" s="298">
        <v>50000</v>
      </c>
      <c r="Y1103" s="301"/>
      <c r="Z1103" s="38"/>
      <c r="AA1103" s="38"/>
      <c r="AB1103" s="38"/>
      <c r="AC1103" s="38"/>
      <c r="AD1103" s="38"/>
      <c r="AE1103" s="38"/>
      <c r="AF1103" s="38"/>
      <c r="AG1103" s="38"/>
      <c r="AH1103" s="38"/>
      <c r="AI1103" s="38"/>
      <c r="AJ1103" s="38"/>
      <c r="AK1103" s="38"/>
      <c r="AL1103" s="38"/>
      <c r="AM1103" s="38"/>
      <c r="AN1103" s="38"/>
      <c r="AO1103" s="38"/>
      <c r="AP1103" s="38"/>
      <c r="AQ1103" s="38"/>
      <c r="AR1103" s="38"/>
      <c r="AS1103" s="38"/>
      <c r="AT1103" s="38"/>
      <c r="AU1103" s="38"/>
      <c r="AV1103" s="38"/>
      <c r="AW1103" s="38"/>
      <c r="AX1103" s="38"/>
      <c r="AY1103" s="38"/>
      <c r="AZ1103" s="38"/>
      <c r="BA1103" s="38"/>
      <c r="BB1103" s="38"/>
      <c r="BC1103" s="38"/>
      <c r="BD1103" s="38"/>
      <c r="BE1103" s="38"/>
      <c r="BF1103" s="38"/>
      <c r="BG1103" s="38"/>
      <c r="BH1103" s="38"/>
      <c r="BI1103" s="38"/>
      <c r="BJ1103" s="38"/>
      <c r="BK1103" s="38"/>
      <c r="BL1103" s="38"/>
      <c r="BM1103" s="38"/>
      <c r="BN1103" s="38"/>
      <c r="BO1103" s="38"/>
      <c r="BP1103" s="38"/>
      <c r="BQ1103" s="38"/>
      <c r="BR1103" s="38"/>
      <c r="BS1103" s="38"/>
      <c r="BT1103" s="38"/>
      <c r="BU1103" s="38"/>
      <c r="BV1103" s="38"/>
      <c r="BW1103" s="38"/>
      <c r="BX1103" s="38"/>
      <c r="BY1103" s="38"/>
      <c r="BZ1103" s="38"/>
      <c r="CA1103" s="38"/>
      <c r="CB1103" s="38"/>
      <c r="CC1103" s="38"/>
      <c r="CD1103" s="38"/>
      <c r="CE1103" s="38"/>
      <c r="CF1103" s="38"/>
      <c r="CG1103" s="38"/>
      <c r="CH1103" s="38"/>
      <c r="CI1103" s="38"/>
      <c r="CJ1103" s="38"/>
      <c r="CK1103" s="38"/>
      <c r="CL1103" s="38"/>
      <c r="CM1103" s="38"/>
      <c r="CN1103" s="38"/>
      <c r="CO1103" s="38"/>
      <c r="CP1103" s="38"/>
      <c r="CQ1103" s="38"/>
      <c r="CR1103" s="38"/>
      <c r="CS1103" s="38"/>
      <c r="CT1103" s="38"/>
      <c r="CU1103" s="38"/>
      <c r="CV1103" s="38"/>
      <c r="CW1103" s="38"/>
      <c r="CX1103" s="38"/>
      <c r="CY1103" s="38"/>
      <c r="CZ1103" s="38"/>
      <c r="DA1103" s="38"/>
      <c r="DB1103" s="38"/>
      <c r="DC1103" s="38"/>
      <c r="DD1103" s="38"/>
      <c r="DE1103" s="38"/>
      <c r="DF1103" s="38"/>
      <c r="DG1103" s="38"/>
      <c r="DH1103" s="38"/>
      <c r="DI1103" s="124"/>
    </row>
    <row r="1104" spans="1:113" s="35" customFormat="1" ht="15.75" thickTop="1" thickBot="1">
      <c r="A1104" s="872">
        <v>2436</v>
      </c>
      <c r="B1104" s="836" t="s">
        <v>5804</v>
      </c>
      <c r="C1104" s="115" t="s">
        <v>148</v>
      </c>
      <c r="D1104" s="241">
        <v>3368</v>
      </c>
      <c r="E1104" s="242" t="s">
        <v>149</v>
      </c>
      <c r="F1104" s="242">
        <v>16</v>
      </c>
      <c r="G1104" s="242" t="s">
        <v>150</v>
      </c>
      <c r="H1104" s="297">
        <v>45373</v>
      </c>
      <c r="I1104" s="298">
        <v>50000</v>
      </c>
      <c r="J1104" s="242">
        <v>12</v>
      </c>
      <c r="K1104" s="294">
        <f t="shared" si="17"/>
        <v>45737</v>
      </c>
      <c r="L1104" s="234">
        <v>9</v>
      </c>
      <c r="M1104" s="234">
        <v>0.01</v>
      </c>
      <c r="N1104" s="234">
        <v>9</v>
      </c>
      <c r="O1104" s="299"/>
      <c r="P1104" s="299"/>
      <c r="Q1104" s="299"/>
      <c r="R1104" s="299"/>
      <c r="S1104" s="299"/>
      <c r="T1104" s="299"/>
      <c r="U1104" s="299"/>
      <c r="V1104" s="299"/>
      <c r="W1104" s="299"/>
      <c r="X1104" s="298">
        <v>50000</v>
      </c>
      <c r="Y1104" s="301"/>
      <c r="Z1104" s="38"/>
      <c r="AA1104" s="38"/>
      <c r="AB1104" s="38"/>
      <c r="AC1104" s="38"/>
      <c r="AD1104" s="38"/>
      <c r="AE1104" s="38"/>
      <c r="AF1104" s="38"/>
      <c r="AG1104" s="38"/>
      <c r="AH1104" s="38"/>
      <c r="AI1104" s="38"/>
      <c r="AJ1104" s="38"/>
      <c r="AK1104" s="38"/>
      <c r="AL1104" s="38"/>
      <c r="AM1104" s="38"/>
      <c r="AN1104" s="38"/>
      <c r="AO1104" s="38"/>
      <c r="AP1104" s="38"/>
      <c r="AQ1104" s="38"/>
      <c r="AR1104" s="38"/>
      <c r="AS1104" s="38"/>
      <c r="AT1104" s="38"/>
      <c r="AU1104" s="38"/>
      <c r="AV1104" s="38"/>
      <c r="AW1104" s="38"/>
      <c r="AX1104" s="38"/>
      <c r="AY1104" s="38"/>
      <c r="AZ1104" s="38"/>
      <c r="BA1104" s="38"/>
      <c r="BB1104" s="38"/>
      <c r="BC1104" s="38"/>
      <c r="BD1104" s="38"/>
      <c r="BE1104" s="38"/>
      <c r="BF1104" s="38"/>
      <c r="BG1104" s="38"/>
      <c r="BH1104" s="38"/>
      <c r="BI1104" s="38"/>
      <c r="BJ1104" s="38"/>
      <c r="BK1104" s="38"/>
      <c r="BL1104" s="38"/>
      <c r="BM1104" s="38"/>
      <c r="BN1104" s="38"/>
      <c r="BO1104" s="38"/>
      <c r="BP1104" s="38"/>
      <c r="BQ1104" s="38"/>
      <c r="BR1104" s="38"/>
      <c r="BS1104" s="38"/>
      <c r="BT1104" s="38"/>
      <c r="BU1104" s="38"/>
      <c r="BV1104" s="38"/>
      <c r="BW1104" s="38"/>
      <c r="BX1104" s="38"/>
      <c r="BY1104" s="38"/>
      <c r="BZ1104" s="38"/>
      <c r="CA1104" s="38"/>
      <c r="CB1104" s="38"/>
      <c r="CC1104" s="38"/>
      <c r="CD1104" s="38"/>
      <c r="CE1104" s="38"/>
      <c r="CF1104" s="38"/>
      <c r="CG1104" s="38"/>
      <c r="CH1104" s="38"/>
      <c r="CI1104" s="38"/>
      <c r="CJ1104" s="38"/>
      <c r="CK1104" s="38"/>
      <c r="CL1104" s="38"/>
      <c r="CM1104" s="38"/>
      <c r="CN1104" s="38"/>
      <c r="CO1104" s="38"/>
      <c r="CP1104" s="38"/>
      <c r="CQ1104" s="38"/>
      <c r="CR1104" s="38"/>
      <c r="CS1104" s="38"/>
      <c r="CT1104" s="38"/>
      <c r="CU1104" s="38"/>
      <c r="CV1104" s="38"/>
      <c r="CW1104" s="38"/>
      <c r="CX1104" s="38"/>
      <c r="CY1104" s="38"/>
      <c r="CZ1104" s="38"/>
      <c r="DA1104" s="38"/>
      <c r="DB1104" s="38"/>
      <c r="DC1104" s="38"/>
      <c r="DD1104" s="38"/>
      <c r="DE1104" s="38"/>
      <c r="DF1104" s="38"/>
      <c r="DG1104" s="38"/>
      <c r="DH1104" s="38"/>
      <c r="DI1104" s="124"/>
    </row>
    <row r="1105" spans="1:113" s="35" customFormat="1" ht="15.75" thickTop="1" thickBot="1">
      <c r="A1105" s="872">
        <v>2075</v>
      </c>
      <c r="B1105" s="836" t="s">
        <v>5804</v>
      </c>
      <c r="C1105" s="115" t="s">
        <v>148</v>
      </c>
      <c r="D1105" s="241">
        <v>3369</v>
      </c>
      <c r="E1105" s="242" t="s">
        <v>149</v>
      </c>
      <c r="F1105" s="242">
        <v>16</v>
      </c>
      <c r="G1105" s="242" t="s">
        <v>150</v>
      </c>
      <c r="H1105" s="297">
        <v>45373</v>
      </c>
      <c r="I1105" s="298">
        <v>50000</v>
      </c>
      <c r="J1105" s="242">
        <v>12</v>
      </c>
      <c r="K1105" s="294">
        <f t="shared" si="17"/>
        <v>45737</v>
      </c>
      <c r="L1105" s="234">
        <v>9</v>
      </c>
      <c r="M1105" s="234">
        <v>0.01</v>
      </c>
      <c r="N1105" s="234">
        <v>9</v>
      </c>
      <c r="O1105" s="299"/>
      <c r="P1105" s="299"/>
      <c r="Q1105" s="299"/>
      <c r="R1105" s="299"/>
      <c r="S1105" s="299"/>
      <c r="T1105" s="299"/>
      <c r="U1105" s="299"/>
      <c r="V1105" s="299"/>
      <c r="W1105" s="299"/>
      <c r="X1105" s="298">
        <v>50000</v>
      </c>
      <c r="Y1105" s="301"/>
      <c r="Z1105" s="38"/>
      <c r="AA1105" s="38"/>
      <c r="AB1105" s="38"/>
      <c r="AC1105" s="38"/>
      <c r="AD1105" s="38"/>
      <c r="AE1105" s="38"/>
      <c r="AF1105" s="38"/>
      <c r="AG1105" s="38"/>
      <c r="AH1105" s="38"/>
      <c r="AI1105" s="38"/>
      <c r="AJ1105" s="38"/>
      <c r="AK1105" s="38"/>
      <c r="AL1105" s="38"/>
      <c r="AM1105" s="38"/>
      <c r="AN1105" s="38"/>
      <c r="AO1105" s="38"/>
      <c r="AP1105" s="38"/>
      <c r="AQ1105" s="38"/>
      <c r="AR1105" s="38"/>
      <c r="AS1105" s="38"/>
      <c r="AT1105" s="38"/>
      <c r="AU1105" s="38"/>
      <c r="AV1105" s="38"/>
      <c r="AW1105" s="38"/>
      <c r="AX1105" s="38"/>
      <c r="AY1105" s="38"/>
      <c r="AZ1105" s="38"/>
      <c r="BA1105" s="38"/>
      <c r="BB1105" s="38"/>
      <c r="BC1105" s="38"/>
      <c r="BD1105" s="38"/>
      <c r="BE1105" s="38"/>
      <c r="BF1105" s="38"/>
      <c r="BG1105" s="38"/>
      <c r="BH1105" s="38"/>
      <c r="BI1105" s="38"/>
      <c r="BJ1105" s="38"/>
      <c r="BK1105" s="38"/>
      <c r="BL1105" s="38"/>
      <c r="BM1105" s="38"/>
      <c r="BN1105" s="38"/>
      <c r="BO1105" s="38"/>
      <c r="BP1105" s="38"/>
      <c r="BQ1105" s="38"/>
      <c r="BR1105" s="38"/>
      <c r="BS1105" s="38"/>
      <c r="BT1105" s="38"/>
      <c r="BU1105" s="38"/>
      <c r="BV1105" s="38"/>
      <c r="BW1105" s="38"/>
      <c r="BX1105" s="38"/>
      <c r="BY1105" s="38"/>
      <c r="BZ1105" s="38"/>
      <c r="CA1105" s="38"/>
      <c r="CB1105" s="38"/>
      <c r="CC1105" s="38"/>
      <c r="CD1105" s="38"/>
      <c r="CE1105" s="38"/>
      <c r="CF1105" s="38"/>
      <c r="CG1105" s="38"/>
      <c r="CH1105" s="38"/>
      <c r="CI1105" s="38"/>
      <c r="CJ1105" s="38"/>
      <c r="CK1105" s="38"/>
      <c r="CL1105" s="38"/>
      <c r="CM1105" s="38"/>
      <c r="CN1105" s="38"/>
      <c r="CO1105" s="38"/>
      <c r="CP1105" s="38"/>
      <c r="CQ1105" s="38"/>
      <c r="CR1105" s="38"/>
      <c r="CS1105" s="38"/>
      <c r="CT1105" s="38"/>
      <c r="CU1105" s="38"/>
      <c r="CV1105" s="38"/>
      <c r="CW1105" s="38"/>
      <c r="CX1105" s="38"/>
      <c r="CY1105" s="38"/>
      <c r="CZ1105" s="38"/>
      <c r="DA1105" s="38"/>
      <c r="DB1105" s="38"/>
      <c r="DC1105" s="38"/>
      <c r="DD1105" s="38"/>
      <c r="DE1105" s="38"/>
      <c r="DF1105" s="38"/>
      <c r="DG1105" s="38"/>
      <c r="DH1105" s="38"/>
      <c r="DI1105" s="124"/>
    </row>
    <row r="1106" spans="1:113" s="35" customFormat="1" ht="15.75" thickTop="1" thickBot="1">
      <c r="A1106" s="872">
        <v>2427</v>
      </c>
      <c r="B1106" s="836" t="s">
        <v>5804</v>
      </c>
      <c r="C1106" s="115" t="s">
        <v>148</v>
      </c>
      <c r="D1106" s="241">
        <v>3370</v>
      </c>
      <c r="E1106" s="242" t="s">
        <v>149</v>
      </c>
      <c r="F1106" s="242">
        <v>16</v>
      </c>
      <c r="G1106" s="242" t="s">
        <v>150</v>
      </c>
      <c r="H1106" s="297">
        <v>45373</v>
      </c>
      <c r="I1106" s="298">
        <v>50000</v>
      </c>
      <c r="J1106" s="242">
        <v>12</v>
      </c>
      <c r="K1106" s="294">
        <f t="shared" si="17"/>
        <v>45737</v>
      </c>
      <c r="L1106" s="234">
        <v>9</v>
      </c>
      <c r="M1106" s="234">
        <v>0.01</v>
      </c>
      <c r="N1106" s="234">
        <v>9</v>
      </c>
      <c r="O1106" s="299"/>
      <c r="P1106" s="299"/>
      <c r="Q1106" s="299"/>
      <c r="R1106" s="299"/>
      <c r="S1106" s="299"/>
      <c r="T1106" s="299"/>
      <c r="U1106" s="299"/>
      <c r="V1106" s="299"/>
      <c r="W1106" s="299"/>
      <c r="X1106" s="298">
        <v>50000</v>
      </c>
      <c r="Y1106" s="301"/>
      <c r="Z1106" s="38"/>
      <c r="AA1106" s="38"/>
      <c r="AB1106" s="38"/>
      <c r="AC1106" s="38"/>
      <c r="AD1106" s="38"/>
      <c r="AE1106" s="38"/>
      <c r="AF1106" s="38"/>
      <c r="AG1106" s="38"/>
      <c r="AH1106" s="38"/>
      <c r="AI1106" s="38"/>
      <c r="AJ1106" s="38"/>
      <c r="AK1106" s="38"/>
      <c r="AL1106" s="38"/>
      <c r="AM1106" s="38"/>
      <c r="AN1106" s="38"/>
      <c r="AO1106" s="38"/>
      <c r="AP1106" s="38"/>
      <c r="AQ1106" s="38"/>
      <c r="AR1106" s="38"/>
      <c r="AS1106" s="38"/>
      <c r="AT1106" s="38"/>
      <c r="AU1106" s="38"/>
      <c r="AV1106" s="38"/>
      <c r="AW1106" s="38"/>
      <c r="AX1106" s="38"/>
      <c r="AY1106" s="38"/>
      <c r="AZ1106" s="38"/>
      <c r="BA1106" s="38"/>
      <c r="BB1106" s="38"/>
      <c r="BC1106" s="38"/>
      <c r="BD1106" s="38"/>
      <c r="BE1106" s="38"/>
      <c r="BF1106" s="38"/>
      <c r="BG1106" s="38"/>
      <c r="BH1106" s="38"/>
      <c r="BI1106" s="38"/>
      <c r="BJ1106" s="38"/>
      <c r="BK1106" s="38"/>
      <c r="BL1106" s="38"/>
      <c r="BM1106" s="38"/>
      <c r="BN1106" s="38"/>
      <c r="BO1106" s="38"/>
      <c r="BP1106" s="38"/>
      <c r="BQ1106" s="38"/>
      <c r="BR1106" s="38"/>
      <c r="BS1106" s="38"/>
      <c r="BT1106" s="38"/>
      <c r="BU1106" s="38"/>
      <c r="BV1106" s="38"/>
      <c r="BW1106" s="38"/>
      <c r="BX1106" s="38"/>
      <c r="BY1106" s="38"/>
      <c r="BZ1106" s="38"/>
      <c r="CA1106" s="38"/>
      <c r="CB1106" s="38"/>
      <c r="CC1106" s="38"/>
      <c r="CD1106" s="38"/>
      <c r="CE1106" s="38"/>
      <c r="CF1106" s="38"/>
      <c r="CG1106" s="38"/>
      <c r="CH1106" s="38"/>
      <c r="CI1106" s="38"/>
      <c r="CJ1106" s="38"/>
      <c r="CK1106" s="38"/>
      <c r="CL1106" s="38"/>
      <c r="CM1106" s="38"/>
      <c r="CN1106" s="38"/>
      <c r="CO1106" s="38"/>
      <c r="CP1106" s="38"/>
      <c r="CQ1106" s="38"/>
      <c r="CR1106" s="38"/>
      <c r="CS1106" s="38"/>
      <c r="CT1106" s="38"/>
      <c r="CU1106" s="38"/>
      <c r="CV1106" s="38"/>
      <c r="CW1106" s="38"/>
      <c r="CX1106" s="38"/>
      <c r="CY1106" s="38"/>
      <c r="CZ1106" s="38"/>
      <c r="DA1106" s="38"/>
      <c r="DB1106" s="38"/>
      <c r="DC1106" s="38"/>
      <c r="DD1106" s="38"/>
      <c r="DE1106" s="38"/>
      <c r="DF1106" s="38"/>
      <c r="DG1106" s="38"/>
      <c r="DH1106" s="38"/>
      <c r="DI1106" s="124"/>
    </row>
    <row r="1107" spans="1:113" s="35" customFormat="1" ht="15.75" thickTop="1" thickBot="1">
      <c r="A1107" s="872">
        <v>2433</v>
      </c>
      <c r="B1107" s="836" t="s">
        <v>5804</v>
      </c>
      <c r="C1107" s="115" t="s">
        <v>148</v>
      </c>
      <c r="D1107" s="241">
        <v>3371</v>
      </c>
      <c r="E1107" s="242" t="s">
        <v>149</v>
      </c>
      <c r="F1107" s="242">
        <v>16</v>
      </c>
      <c r="G1107" s="242" t="s">
        <v>150</v>
      </c>
      <c r="H1107" s="297">
        <v>45184</v>
      </c>
      <c r="I1107" s="298">
        <v>50000</v>
      </c>
      <c r="J1107" s="242">
        <v>12</v>
      </c>
      <c r="K1107" s="294">
        <f t="shared" si="17"/>
        <v>45548</v>
      </c>
      <c r="L1107" s="234">
        <v>9</v>
      </c>
      <c r="M1107" s="234">
        <v>0.01</v>
      </c>
      <c r="N1107" s="234">
        <v>9</v>
      </c>
      <c r="O1107" s="299"/>
      <c r="P1107" s="299"/>
      <c r="Q1107" s="299"/>
      <c r="R1107" s="299"/>
      <c r="S1107" s="299"/>
      <c r="T1107" s="299"/>
      <c r="U1107" s="299"/>
      <c r="V1107" s="299"/>
      <c r="W1107" s="299"/>
      <c r="X1107" s="298">
        <v>50000</v>
      </c>
      <c r="Y1107" s="301"/>
      <c r="Z1107" s="38"/>
      <c r="AA1107" s="38"/>
      <c r="AB1107" s="38"/>
      <c r="AC1107" s="38"/>
      <c r="AD1107" s="38"/>
      <c r="AE1107" s="38"/>
      <c r="AF1107" s="38"/>
      <c r="AG1107" s="38"/>
      <c r="AH1107" s="38"/>
      <c r="AI1107" s="38"/>
      <c r="AJ1107" s="38"/>
      <c r="AK1107" s="38"/>
      <c r="AL1107" s="38"/>
      <c r="AM1107" s="38"/>
      <c r="AN1107" s="38"/>
      <c r="AO1107" s="38"/>
      <c r="AP1107" s="38"/>
      <c r="AQ1107" s="38"/>
      <c r="AR1107" s="38"/>
      <c r="AS1107" s="38"/>
      <c r="AT1107" s="38"/>
      <c r="AU1107" s="38"/>
      <c r="AV1107" s="38"/>
      <c r="AW1107" s="38"/>
      <c r="AX1107" s="38"/>
      <c r="AY1107" s="38"/>
      <c r="AZ1107" s="38"/>
      <c r="BA1107" s="38"/>
      <c r="BB1107" s="38"/>
      <c r="BC1107" s="38"/>
      <c r="BD1107" s="38"/>
      <c r="BE1107" s="38"/>
      <c r="BF1107" s="38"/>
      <c r="BG1107" s="38"/>
      <c r="BH1107" s="38"/>
      <c r="BI1107" s="38"/>
      <c r="BJ1107" s="38"/>
      <c r="BK1107" s="38"/>
      <c r="BL1107" s="38"/>
      <c r="BM1107" s="38"/>
      <c r="BN1107" s="38"/>
      <c r="BO1107" s="38"/>
      <c r="BP1107" s="38"/>
      <c r="BQ1107" s="38"/>
      <c r="BR1107" s="38"/>
      <c r="BS1107" s="38"/>
      <c r="BT1107" s="38"/>
      <c r="BU1107" s="38"/>
      <c r="BV1107" s="38"/>
      <c r="BW1107" s="38"/>
      <c r="BX1107" s="38"/>
      <c r="BY1107" s="38"/>
      <c r="BZ1107" s="38"/>
      <c r="CA1107" s="38"/>
      <c r="CB1107" s="38"/>
      <c r="CC1107" s="38"/>
      <c r="CD1107" s="38"/>
      <c r="CE1107" s="38"/>
      <c r="CF1107" s="38"/>
      <c r="CG1107" s="38"/>
      <c r="CH1107" s="38"/>
      <c r="CI1107" s="38"/>
      <c r="CJ1107" s="38"/>
      <c r="CK1107" s="38"/>
      <c r="CL1107" s="38"/>
      <c r="CM1107" s="38"/>
      <c r="CN1107" s="38"/>
      <c r="CO1107" s="38"/>
      <c r="CP1107" s="38"/>
      <c r="CQ1107" s="38"/>
      <c r="CR1107" s="38"/>
      <c r="CS1107" s="38"/>
      <c r="CT1107" s="38"/>
      <c r="CU1107" s="38"/>
      <c r="CV1107" s="38"/>
      <c r="CW1107" s="38"/>
      <c r="CX1107" s="38"/>
      <c r="CY1107" s="38"/>
      <c r="CZ1107" s="38"/>
      <c r="DA1107" s="38"/>
      <c r="DB1107" s="38"/>
      <c r="DC1107" s="38"/>
      <c r="DD1107" s="38"/>
      <c r="DE1107" s="38"/>
      <c r="DF1107" s="38"/>
      <c r="DG1107" s="38"/>
      <c r="DH1107" s="38"/>
      <c r="DI1107" s="124"/>
    </row>
    <row r="1108" spans="1:113" s="35" customFormat="1" ht="15.75" thickTop="1" thickBot="1">
      <c r="A1108" s="872">
        <v>2439</v>
      </c>
      <c r="B1108" s="836" t="s">
        <v>5804</v>
      </c>
      <c r="C1108" s="115" t="s">
        <v>148</v>
      </c>
      <c r="D1108" s="241">
        <v>3372</v>
      </c>
      <c r="E1108" s="242" t="s">
        <v>149</v>
      </c>
      <c r="F1108" s="242">
        <v>16</v>
      </c>
      <c r="G1108" s="242" t="s">
        <v>150</v>
      </c>
      <c r="H1108" s="297">
        <v>45381</v>
      </c>
      <c r="I1108" s="298">
        <v>50000</v>
      </c>
      <c r="J1108" s="242">
        <v>12</v>
      </c>
      <c r="K1108" s="294">
        <f t="shared" si="17"/>
        <v>45745</v>
      </c>
      <c r="L1108" s="234">
        <v>9</v>
      </c>
      <c r="M1108" s="234">
        <v>0.01</v>
      </c>
      <c r="N1108" s="234">
        <v>9</v>
      </c>
      <c r="O1108" s="299"/>
      <c r="P1108" s="299"/>
      <c r="Q1108" s="299"/>
      <c r="R1108" s="299"/>
      <c r="S1108" s="299"/>
      <c r="T1108" s="299"/>
      <c r="U1108" s="299"/>
      <c r="V1108" s="299"/>
      <c r="W1108" s="299"/>
      <c r="X1108" s="298">
        <v>50000</v>
      </c>
      <c r="Y1108" s="301"/>
      <c r="Z1108" s="38"/>
      <c r="AA1108" s="38"/>
      <c r="AB1108" s="38"/>
      <c r="AC1108" s="38"/>
      <c r="AD1108" s="38"/>
      <c r="AE1108" s="38"/>
      <c r="AF1108" s="38"/>
      <c r="AG1108" s="38"/>
      <c r="AH1108" s="38"/>
      <c r="AI1108" s="38"/>
      <c r="AJ1108" s="38"/>
      <c r="AK1108" s="38"/>
      <c r="AL1108" s="38"/>
      <c r="AM1108" s="38"/>
      <c r="AN1108" s="38"/>
      <c r="AO1108" s="38"/>
      <c r="AP1108" s="38"/>
      <c r="AQ1108" s="38"/>
      <c r="AR1108" s="38"/>
      <c r="AS1108" s="38"/>
      <c r="AT1108" s="38"/>
      <c r="AU1108" s="38"/>
      <c r="AV1108" s="38"/>
      <c r="AW1108" s="38"/>
      <c r="AX1108" s="38"/>
      <c r="AY1108" s="38"/>
      <c r="AZ1108" s="38"/>
      <c r="BA1108" s="38"/>
      <c r="BB1108" s="38"/>
      <c r="BC1108" s="38"/>
      <c r="BD1108" s="38"/>
      <c r="BE1108" s="38"/>
      <c r="BF1108" s="38"/>
      <c r="BG1108" s="38"/>
      <c r="BH1108" s="38"/>
      <c r="BI1108" s="38"/>
      <c r="BJ1108" s="38"/>
      <c r="BK1108" s="38"/>
      <c r="BL1108" s="38"/>
      <c r="BM1108" s="38"/>
      <c r="BN1108" s="38"/>
      <c r="BO1108" s="38"/>
      <c r="BP1108" s="38"/>
      <c r="BQ1108" s="38"/>
      <c r="BR1108" s="38"/>
      <c r="BS1108" s="38"/>
      <c r="BT1108" s="38"/>
      <c r="BU1108" s="38"/>
      <c r="BV1108" s="38"/>
      <c r="BW1108" s="38"/>
      <c r="BX1108" s="38"/>
      <c r="BY1108" s="38"/>
      <c r="BZ1108" s="38"/>
      <c r="CA1108" s="38"/>
      <c r="CB1108" s="38"/>
      <c r="CC1108" s="38"/>
      <c r="CD1108" s="38"/>
      <c r="CE1108" s="38"/>
      <c r="CF1108" s="38"/>
      <c r="CG1108" s="38"/>
      <c r="CH1108" s="38"/>
      <c r="CI1108" s="38"/>
      <c r="CJ1108" s="38"/>
      <c r="CK1108" s="38"/>
      <c r="CL1108" s="38"/>
      <c r="CM1108" s="38"/>
      <c r="CN1108" s="38"/>
      <c r="CO1108" s="38"/>
      <c r="CP1108" s="38"/>
      <c r="CQ1108" s="38"/>
      <c r="CR1108" s="38"/>
      <c r="CS1108" s="38"/>
      <c r="CT1108" s="38"/>
      <c r="CU1108" s="38"/>
      <c r="CV1108" s="38"/>
      <c r="CW1108" s="38"/>
      <c r="CX1108" s="38"/>
      <c r="CY1108" s="38"/>
      <c r="CZ1108" s="38"/>
      <c r="DA1108" s="38"/>
      <c r="DB1108" s="38"/>
      <c r="DC1108" s="38"/>
      <c r="DD1108" s="38"/>
      <c r="DE1108" s="38"/>
      <c r="DF1108" s="38"/>
      <c r="DG1108" s="38"/>
      <c r="DH1108" s="38"/>
      <c r="DI1108" s="124"/>
    </row>
    <row r="1109" spans="1:113" s="35" customFormat="1" ht="15.75" thickTop="1" thickBot="1">
      <c r="A1109" s="872">
        <v>2437</v>
      </c>
      <c r="B1109" s="836" t="s">
        <v>5804</v>
      </c>
      <c r="C1109" s="115" t="s">
        <v>148</v>
      </c>
      <c r="D1109" s="241">
        <v>3373</v>
      </c>
      <c r="E1109" s="242" t="s">
        <v>149</v>
      </c>
      <c r="F1109" s="242">
        <v>16</v>
      </c>
      <c r="G1109" s="242" t="s">
        <v>150</v>
      </c>
      <c r="H1109" s="297">
        <v>45381</v>
      </c>
      <c r="I1109" s="298">
        <v>50000</v>
      </c>
      <c r="J1109" s="242">
        <v>12</v>
      </c>
      <c r="K1109" s="294">
        <f t="shared" si="17"/>
        <v>45745</v>
      </c>
      <c r="L1109" s="234">
        <v>9</v>
      </c>
      <c r="M1109" s="234">
        <v>0.01</v>
      </c>
      <c r="N1109" s="234">
        <v>9</v>
      </c>
      <c r="O1109" s="299"/>
      <c r="P1109" s="299"/>
      <c r="Q1109" s="299"/>
      <c r="R1109" s="299"/>
      <c r="S1109" s="299"/>
      <c r="T1109" s="299"/>
      <c r="U1109" s="299"/>
      <c r="V1109" s="299"/>
      <c r="W1109" s="299"/>
      <c r="X1109" s="298">
        <v>50000</v>
      </c>
      <c r="Y1109" s="301"/>
      <c r="Z1109" s="38"/>
      <c r="AA1109" s="38"/>
      <c r="AB1109" s="38"/>
      <c r="AC1109" s="38"/>
      <c r="AD1109" s="38"/>
      <c r="AE1109" s="38"/>
      <c r="AF1109" s="38"/>
      <c r="AG1109" s="38"/>
      <c r="AH1109" s="38"/>
      <c r="AI1109" s="38"/>
      <c r="AJ1109" s="38"/>
      <c r="AK1109" s="38"/>
      <c r="AL1109" s="38"/>
      <c r="AM1109" s="38"/>
      <c r="AN1109" s="38"/>
      <c r="AO1109" s="38"/>
      <c r="AP1109" s="38"/>
      <c r="AQ1109" s="38"/>
      <c r="AR1109" s="38"/>
      <c r="AS1109" s="38"/>
      <c r="AT1109" s="38"/>
      <c r="AU1109" s="38"/>
      <c r="AV1109" s="38"/>
      <c r="AW1109" s="38"/>
      <c r="AX1109" s="38"/>
      <c r="AY1109" s="38"/>
      <c r="AZ1109" s="38"/>
      <c r="BA1109" s="38"/>
      <c r="BB1109" s="38"/>
      <c r="BC1109" s="38"/>
      <c r="BD1109" s="38"/>
      <c r="BE1109" s="38"/>
      <c r="BF1109" s="38"/>
      <c r="BG1109" s="38"/>
      <c r="BH1109" s="38"/>
      <c r="BI1109" s="38"/>
      <c r="BJ1109" s="38"/>
      <c r="BK1109" s="38"/>
      <c r="BL1109" s="38"/>
      <c r="BM1109" s="38"/>
      <c r="BN1109" s="38"/>
      <c r="BO1109" s="38"/>
      <c r="BP1109" s="38"/>
      <c r="BQ1109" s="38"/>
      <c r="BR1109" s="38"/>
      <c r="BS1109" s="38"/>
      <c r="BT1109" s="38"/>
      <c r="BU1109" s="38"/>
      <c r="BV1109" s="38"/>
      <c r="BW1109" s="38"/>
      <c r="BX1109" s="38"/>
      <c r="BY1109" s="38"/>
      <c r="BZ1109" s="38"/>
      <c r="CA1109" s="38"/>
      <c r="CB1109" s="38"/>
      <c r="CC1109" s="38"/>
      <c r="CD1109" s="38"/>
      <c r="CE1109" s="38"/>
      <c r="CF1109" s="38"/>
      <c r="CG1109" s="38"/>
      <c r="CH1109" s="38"/>
      <c r="CI1109" s="38"/>
      <c r="CJ1109" s="38"/>
      <c r="CK1109" s="38"/>
      <c r="CL1109" s="38"/>
      <c r="CM1109" s="38"/>
      <c r="CN1109" s="38"/>
      <c r="CO1109" s="38"/>
      <c r="CP1109" s="38"/>
      <c r="CQ1109" s="38"/>
      <c r="CR1109" s="38"/>
      <c r="CS1109" s="38"/>
      <c r="CT1109" s="38"/>
      <c r="CU1109" s="38"/>
      <c r="CV1109" s="38"/>
      <c r="CW1109" s="38"/>
      <c r="CX1109" s="38"/>
      <c r="CY1109" s="38"/>
      <c r="CZ1109" s="38"/>
      <c r="DA1109" s="38"/>
      <c r="DB1109" s="38"/>
      <c r="DC1109" s="38"/>
      <c r="DD1109" s="38"/>
      <c r="DE1109" s="38"/>
      <c r="DF1109" s="38"/>
      <c r="DG1109" s="38"/>
      <c r="DH1109" s="38"/>
      <c r="DI1109" s="124"/>
    </row>
    <row r="1110" spans="1:113" s="35" customFormat="1" ht="15.75" thickTop="1" thickBot="1">
      <c r="A1110" s="872">
        <v>2438</v>
      </c>
      <c r="B1110" s="836" t="s">
        <v>5804</v>
      </c>
      <c r="C1110" s="115" t="s">
        <v>148</v>
      </c>
      <c r="D1110" s="241">
        <v>3374</v>
      </c>
      <c r="E1110" s="242" t="s">
        <v>149</v>
      </c>
      <c r="F1110" s="242">
        <v>16</v>
      </c>
      <c r="G1110" s="242" t="s">
        <v>150</v>
      </c>
      <c r="H1110" s="297">
        <v>45381</v>
      </c>
      <c r="I1110" s="298">
        <v>50000</v>
      </c>
      <c r="J1110" s="242">
        <v>12</v>
      </c>
      <c r="K1110" s="294">
        <f t="shared" si="17"/>
        <v>45745</v>
      </c>
      <c r="L1110" s="234">
        <v>9</v>
      </c>
      <c r="M1110" s="234">
        <v>0.01</v>
      </c>
      <c r="N1110" s="234">
        <v>9</v>
      </c>
      <c r="O1110" s="299"/>
      <c r="P1110" s="299"/>
      <c r="Q1110" s="299"/>
      <c r="R1110" s="299"/>
      <c r="S1110" s="299"/>
      <c r="T1110" s="299"/>
      <c r="U1110" s="299"/>
      <c r="V1110" s="299"/>
      <c r="W1110" s="299"/>
      <c r="X1110" s="298">
        <v>50000</v>
      </c>
      <c r="Y1110" s="301"/>
      <c r="Z1110" s="38"/>
      <c r="AA1110" s="38"/>
      <c r="AB1110" s="38"/>
      <c r="AC1110" s="38"/>
      <c r="AD1110" s="38"/>
      <c r="AE1110" s="38"/>
      <c r="AF1110" s="38"/>
      <c r="AG1110" s="38"/>
      <c r="AH1110" s="38"/>
      <c r="AI1110" s="38"/>
      <c r="AJ1110" s="38"/>
      <c r="AK1110" s="38"/>
      <c r="AL1110" s="38"/>
      <c r="AM1110" s="38"/>
      <c r="AN1110" s="38"/>
      <c r="AO1110" s="38"/>
      <c r="AP1110" s="38"/>
      <c r="AQ1110" s="38"/>
      <c r="AR1110" s="38"/>
      <c r="AS1110" s="38"/>
      <c r="AT1110" s="38"/>
      <c r="AU1110" s="38"/>
      <c r="AV1110" s="38"/>
      <c r="AW1110" s="38"/>
      <c r="AX1110" s="38"/>
      <c r="AY1110" s="38"/>
      <c r="AZ1110" s="38"/>
      <c r="BA1110" s="38"/>
      <c r="BB1110" s="38"/>
      <c r="BC1110" s="38"/>
      <c r="BD1110" s="38"/>
      <c r="BE1110" s="38"/>
      <c r="BF1110" s="38"/>
      <c r="BG1110" s="38"/>
      <c r="BH1110" s="38"/>
      <c r="BI1110" s="38"/>
      <c r="BJ1110" s="38"/>
      <c r="BK1110" s="38"/>
      <c r="BL1110" s="38"/>
      <c r="BM1110" s="38"/>
      <c r="BN1110" s="38"/>
      <c r="BO1110" s="38"/>
      <c r="BP1110" s="38"/>
      <c r="BQ1110" s="38"/>
      <c r="BR1110" s="38"/>
      <c r="BS1110" s="38"/>
      <c r="BT1110" s="38"/>
      <c r="BU1110" s="38"/>
      <c r="BV1110" s="38"/>
      <c r="BW1110" s="38"/>
      <c r="BX1110" s="38"/>
      <c r="BY1110" s="38"/>
      <c r="BZ1110" s="38"/>
      <c r="CA1110" s="38"/>
      <c r="CB1110" s="38"/>
      <c r="CC1110" s="38"/>
      <c r="CD1110" s="38"/>
      <c r="CE1110" s="38"/>
      <c r="CF1110" s="38"/>
      <c r="CG1110" s="38"/>
      <c r="CH1110" s="38"/>
      <c r="CI1110" s="38"/>
      <c r="CJ1110" s="38"/>
      <c r="CK1110" s="38"/>
      <c r="CL1110" s="38"/>
      <c r="CM1110" s="38"/>
      <c r="CN1110" s="38"/>
      <c r="CO1110" s="38"/>
      <c r="CP1110" s="38"/>
      <c r="CQ1110" s="38"/>
      <c r="CR1110" s="38"/>
      <c r="CS1110" s="38"/>
      <c r="CT1110" s="38"/>
      <c r="CU1110" s="38"/>
      <c r="CV1110" s="38"/>
      <c r="CW1110" s="38"/>
      <c r="CX1110" s="38"/>
      <c r="CY1110" s="38"/>
      <c r="CZ1110" s="38"/>
      <c r="DA1110" s="38"/>
      <c r="DB1110" s="38"/>
      <c r="DC1110" s="38"/>
      <c r="DD1110" s="38"/>
      <c r="DE1110" s="38"/>
      <c r="DF1110" s="38"/>
      <c r="DG1110" s="38"/>
      <c r="DH1110" s="38"/>
      <c r="DI1110" s="124"/>
    </row>
    <row r="1111" spans="1:113" s="35" customFormat="1" ht="15.75" thickTop="1" thickBot="1">
      <c r="A1111" s="872">
        <v>2377</v>
      </c>
      <c r="B1111" s="836" t="s">
        <v>5804</v>
      </c>
      <c r="C1111" s="115" t="s">
        <v>148</v>
      </c>
      <c r="D1111" s="241">
        <v>3375</v>
      </c>
      <c r="E1111" s="242" t="s">
        <v>149</v>
      </c>
      <c r="F1111" s="242">
        <v>16</v>
      </c>
      <c r="G1111" s="242" t="s">
        <v>150</v>
      </c>
      <c r="H1111" s="297">
        <v>45381</v>
      </c>
      <c r="I1111" s="298">
        <v>40000</v>
      </c>
      <c r="J1111" s="242">
        <v>12</v>
      </c>
      <c r="K1111" s="294">
        <f t="shared" si="17"/>
        <v>45745</v>
      </c>
      <c r="L1111" s="234">
        <v>9</v>
      </c>
      <c r="M1111" s="234">
        <v>0.01</v>
      </c>
      <c r="N1111" s="234">
        <v>9</v>
      </c>
      <c r="O1111" s="299"/>
      <c r="P1111" s="299"/>
      <c r="Q1111" s="299"/>
      <c r="R1111" s="299"/>
      <c r="S1111" s="299"/>
      <c r="T1111" s="299"/>
      <c r="U1111" s="299"/>
      <c r="V1111" s="299"/>
      <c r="W1111" s="299"/>
      <c r="X1111" s="298">
        <v>40000</v>
      </c>
      <c r="Y1111" s="301"/>
      <c r="Z1111" s="38"/>
      <c r="AA1111" s="38"/>
      <c r="AB1111" s="38"/>
      <c r="AC1111" s="38"/>
      <c r="AD1111" s="38"/>
      <c r="AE1111" s="38"/>
      <c r="AF1111" s="38"/>
      <c r="AG1111" s="38"/>
      <c r="AH1111" s="38"/>
      <c r="AI1111" s="38"/>
      <c r="AJ1111" s="38"/>
      <c r="AK1111" s="38"/>
      <c r="AL1111" s="38"/>
      <c r="AM1111" s="38"/>
      <c r="AN1111" s="38"/>
      <c r="AO1111" s="38"/>
      <c r="AP1111" s="38"/>
      <c r="AQ1111" s="38"/>
      <c r="AR1111" s="38"/>
      <c r="AS1111" s="38"/>
      <c r="AT1111" s="38"/>
      <c r="AU1111" s="38"/>
      <c r="AV1111" s="38"/>
      <c r="AW1111" s="38"/>
      <c r="AX1111" s="38"/>
      <c r="AY1111" s="38"/>
      <c r="AZ1111" s="38"/>
      <c r="BA1111" s="38"/>
      <c r="BB1111" s="38"/>
      <c r="BC1111" s="38"/>
      <c r="BD1111" s="38"/>
      <c r="BE1111" s="38"/>
      <c r="BF1111" s="38"/>
      <c r="BG1111" s="38"/>
      <c r="BH1111" s="38"/>
      <c r="BI1111" s="38"/>
      <c r="BJ1111" s="38"/>
      <c r="BK1111" s="38"/>
      <c r="BL1111" s="38"/>
      <c r="BM1111" s="38"/>
      <c r="BN1111" s="38"/>
      <c r="BO1111" s="38"/>
      <c r="BP1111" s="38"/>
      <c r="BQ1111" s="38"/>
      <c r="BR1111" s="38"/>
      <c r="BS1111" s="38"/>
      <c r="BT1111" s="38"/>
      <c r="BU1111" s="38"/>
      <c r="BV1111" s="38"/>
      <c r="BW1111" s="38"/>
      <c r="BX1111" s="38"/>
      <c r="BY1111" s="38"/>
      <c r="BZ1111" s="38"/>
      <c r="CA1111" s="38"/>
      <c r="CB1111" s="38"/>
      <c r="CC1111" s="38"/>
      <c r="CD1111" s="38"/>
      <c r="CE1111" s="38"/>
      <c r="CF1111" s="38"/>
      <c r="CG1111" s="38"/>
      <c r="CH1111" s="38"/>
      <c r="CI1111" s="38"/>
      <c r="CJ1111" s="38"/>
      <c r="CK1111" s="38"/>
      <c r="CL1111" s="38"/>
      <c r="CM1111" s="38"/>
      <c r="CN1111" s="38"/>
      <c r="CO1111" s="38"/>
      <c r="CP1111" s="38"/>
      <c r="CQ1111" s="38"/>
      <c r="CR1111" s="38"/>
      <c r="CS1111" s="38"/>
      <c r="CT1111" s="38"/>
      <c r="CU1111" s="38"/>
      <c r="CV1111" s="38"/>
      <c r="CW1111" s="38"/>
      <c r="CX1111" s="38"/>
      <c r="CY1111" s="38"/>
      <c r="CZ1111" s="38"/>
      <c r="DA1111" s="38"/>
      <c r="DB1111" s="38"/>
      <c r="DC1111" s="38"/>
      <c r="DD1111" s="38"/>
      <c r="DE1111" s="38"/>
      <c r="DF1111" s="38"/>
      <c r="DG1111" s="38"/>
      <c r="DH1111" s="38"/>
      <c r="DI1111" s="124"/>
    </row>
    <row r="1112" spans="1:113" s="35" customFormat="1" ht="15.75" thickTop="1" thickBot="1">
      <c r="A1112" s="872">
        <v>1487</v>
      </c>
      <c r="B1112" s="836" t="s">
        <v>5804</v>
      </c>
      <c r="C1112" s="115" t="s">
        <v>148</v>
      </c>
      <c r="D1112" s="241">
        <v>3376</v>
      </c>
      <c r="E1112" s="242" t="s">
        <v>149</v>
      </c>
      <c r="F1112" s="242">
        <v>16</v>
      </c>
      <c r="G1112" s="242" t="s">
        <v>150</v>
      </c>
      <c r="H1112" s="297">
        <v>45381</v>
      </c>
      <c r="I1112" s="298">
        <v>50000</v>
      </c>
      <c r="J1112" s="242">
        <v>12</v>
      </c>
      <c r="K1112" s="294">
        <f t="shared" si="17"/>
        <v>45745</v>
      </c>
      <c r="L1112" s="234">
        <v>9</v>
      </c>
      <c r="M1112" s="234">
        <v>0.01</v>
      </c>
      <c r="N1112" s="234">
        <v>9</v>
      </c>
      <c r="O1112" s="299"/>
      <c r="P1112" s="299"/>
      <c r="Q1112" s="299"/>
      <c r="R1112" s="299"/>
      <c r="S1112" s="299"/>
      <c r="T1112" s="299"/>
      <c r="U1112" s="299"/>
      <c r="V1112" s="299"/>
      <c r="W1112" s="299"/>
      <c r="X1112" s="298">
        <v>50000</v>
      </c>
      <c r="Y1112" s="301"/>
      <c r="Z1112" s="38"/>
      <c r="AA1112" s="38"/>
      <c r="AB1112" s="38"/>
      <c r="AC1112" s="38"/>
      <c r="AD1112" s="38"/>
      <c r="AE1112" s="38"/>
      <c r="AF1112" s="38"/>
      <c r="AG1112" s="38"/>
      <c r="AH1112" s="38"/>
      <c r="AI1112" s="38"/>
      <c r="AJ1112" s="38"/>
      <c r="AK1112" s="38"/>
      <c r="AL1112" s="38"/>
      <c r="AM1112" s="38"/>
      <c r="AN1112" s="38"/>
      <c r="AO1112" s="38"/>
      <c r="AP1112" s="38"/>
      <c r="AQ1112" s="38"/>
      <c r="AR1112" s="38"/>
      <c r="AS1112" s="38"/>
      <c r="AT1112" s="38"/>
      <c r="AU1112" s="38"/>
      <c r="AV1112" s="38"/>
      <c r="AW1112" s="38"/>
      <c r="AX1112" s="38"/>
      <c r="AY1112" s="38"/>
      <c r="AZ1112" s="38"/>
      <c r="BA1112" s="38"/>
      <c r="BB1112" s="38"/>
      <c r="BC1112" s="38"/>
      <c r="BD1112" s="38"/>
      <c r="BE1112" s="38"/>
      <c r="BF1112" s="38"/>
      <c r="BG1112" s="38"/>
      <c r="BH1112" s="38"/>
      <c r="BI1112" s="38"/>
      <c r="BJ1112" s="38"/>
      <c r="BK1112" s="38"/>
      <c r="BL1112" s="38"/>
      <c r="BM1112" s="38"/>
      <c r="BN1112" s="38"/>
      <c r="BO1112" s="38"/>
      <c r="BP1112" s="38"/>
      <c r="BQ1112" s="38"/>
      <c r="BR1112" s="38"/>
      <c r="BS1112" s="38"/>
      <c r="BT1112" s="38"/>
      <c r="BU1112" s="38"/>
      <c r="BV1112" s="38"/>
      <c r="BW1112" s="38"/>
      <c r="BX1112" s="38"/>
      <c r="BY1112" s="38"/>
      <c r="BZ1112" s="38"/>
      <c r="CA1112" s="38"/>
      <c r="CB1112" s="38"/>
      <c r="CC1112" s="38"/>
      <c r="CD1112" s="38"/>
      <c r="CE1112" s="38"/>
      <c r="CF1112" s="38"/>
      <c r="CG1112" s="38"/>
      <c r="CH1112" s="38"/>
      <c r="CI1112" s="38"/>
      <c r="CJ1112" s="38"/>
      <c r="CK1112" s="38"/>
      <c r="CL1112" s="38"/>
      <c r="CM1112" s="38"/>
      <c r="CN1112" s="38"/>
      <c r="CO1112" s="38"/>
      <c r="CP1112" s="38"/>
      <c r="CQ1112" s="38"/>
      <c r="CR1112" s="38"/>
      <c r="CS1112" s="38"/>
      <c r="CT1112" s="38"/>
      <c r="CU1112" s="38"/>
      <c r="CV1112" s="38"/>
      <c r="CW1112" s="38"/>
      <c r="CX1112" s="38"/>
      <c r="CY1112" s="38"/>
      <c r="CZ1112" s="38"/>
      <c r="DA1112" s="38"/>
      <c r="DB1112" s="38"/>
      <c r="DC1112" s="38"/>
      <c r="DD1112" s="38"/>
      <c r="DE1112" s="38"/>
      <c r="DF1112" s="38"/>
      <c r="DG1112" s="38"/>
      <c r="DH1112" s="38"/>
      <c r="DI1112" s="124"/>
    </row>
    <row r="1113" spans="1:113" s="35" customFormat="1" ht="15.75" thickTop="1" thickBot="1">
      <c r="A1113" s="872">
        <v>1864</v>
      </c>
      <c r="B1113" s="836" t="s">
        <v>5804</v>
      </c>
      <c r="C1113" s="115" t="s">
        <v>148</v>
      </c>
      <c r="D1113" s="241">
        <v>3377</v>
      </c>
      <c r="E1113" s="242" t="s">
        <v>149</v>
      </c>
      <c r="F1113" s="242">
        <v>16</v>
      </c>
      <c r="G1113" s="242" t="s">
        <v>150</v>
      </c>
      <c r="H1113" s="297">
        <v>45373</v>
      </c>
      <c r="I1113" s="298">
        <v>50000</v>
      </c>
      <c r="J1113" s="242">
        <v>12</v>
      </c>
      <c r="K1113" s="294">
        <f t="shared" si="17"/>
        <v>45737</v>
      </c>
      <c r="L1113" s="234">
        <v>9</v>
      </c>
      <c r="M1113" s="234">
        <v>0.01</v>
      </c>
      <c r="N1113" s="234">
        <v>9</v>
      </c>
      <c r="O1113" s="299"/>
      <c r="P1113" s="299"/>
      <c r="Q1113" s="299"/>
      <c r="R1113" s="299"/>
      <c r="S1113" s="299"/>
      <c r="T1113" s="299"/>
      <c r="U1113" s="299"/>
      <c r="V1113" s="299"/>
      <c r="W1113" s="299"/>
      <c r="X1113" s="298">
        <v>50000</v>
      </c>
      <c r="Y1113" s="301"/>
      <c r="Z1113" s="38"/>
      <c r="AA1113" s="38"/>
      <c r="AB1113" s="38"/>
      <c r="AC1113" s="38"/>
      <c r="AD1113" s="38"/>
      <c r="AE1113" s="38"/>
      <c r="AF1113" s="38"/>
      <c r="AG1113" s="38"/>
      <c r="AH1113" s="38"/>
      <c r="AI1113" s="38"/>
      <c r="AJ1113" s="38"/>
      <c r="AK1113" s="38"/>
      <c r="AL1113" s="38"/>
      <c r="AM1113" s="38"/>
      <c r="AN1113" s="38"/>
      <c r="AO1113" s="38"/>
      <c r="AP1113" s="38"/>
      <c r="AQ1113" s="38"/>
      <c r="AR1113" s="38"/>
      <c r="AS1113" s="38"/>
      <c r="AT1113" s="38"/>
      <c r="AU1113" s="38"/>
      <c r="AV1113" s="38"/>
      <c r="AW1113" s="38"/>
      <c r="AX1113" s="38"/>
      <c r="AY1113" s="38"/>
      <c r="AZ1113" s="38"/>
      <c r="BA1113" s="38"/>
      <c r="BB1113" s="38"/>
      <c r="BC1113" s="38"/>
      <c r="BD1113" s="38"/>
      <c r="BE1113" s="38"/>
      <c r="BF1113" s="38"/>
      <c r="BG1113" s="38"/>
      <c r="BH1113" s="38"/>
      <c r="BI1113" s="38"/>
      <c r="BJ1113" s="38"/>
      <c r="BK1113" s="38"/>
      <c r="BL1113" s="38"/>
      <c r="BM1113" s="38"/>
      <c r="BN1113" s="38"/>
      <c r="BO1113" s="38"/>
      <c r="BP1113" s="38"/>
      <c r="BQ1113" s="38"/>
      <c r="BR1113" s="38"/>
      <c r="BS1113" s="38"/>
      <c r="BT1113" s="38"/>
      <c r="BU1113" s="38"/>
      <c r="BV1113" s="38"/>
      <c r="BW1113" s="38"/>
      <c r="BX1113" s="38"/>
      <c r="BY1113" s="38"/>
      <c r="BZ1113" s="38"/>
      <c r="CA1113" s="38"/>
      <c r="CB1113" s="38"/>
      <c r="CC1113" s="38"/>
      <c r="CD1113" s="38"/>
      <c r="CE1113" s="38"/>
      <c r="CF1113" s="38"/>
      <c r="CG1113" s="38"/>
      <c r="CH1113" s="38"/>
      <c r="CI1113" s="38"/>
      <c r="CJ1113" s="38"/>
      <c r="CK1113" s="38"/>
      <c r="CL1113" s="38"/>
      <c r="CM1113" s="38"/>
      <c r="CN1113" s="38"/>
      <c r="CO1113" s="38"/>
      <c r="CP1113" s="38"/>
      <c r="CQ1113" s="38"/>
      <c r="CR1113" s="38"/>
      <c r="CS1113" s="38"/>
      <c r="CT1113" s="38"/>
      <c r="CU1113" s="38"/>
      <c r="CV1113" s="38"/>
      <c r="CW1113" s="38"/>
      <c r="CX1113" s="38"/>
      <c r="CY1113" s="38"/>
      <c r="CZ1113" s="38"/>
      <c r="DA1113" s="38"/>
      <c r="DB1113" s="38"/>
      <c r="DC1113" s="38"/>
      <c r="DD1113" s="38"/>
      <c r="DE1113" s="38"/>
      <c r="DF1113" s="38"/>
      <c r="DG1113" s="38"/>
      <c r="DH1113" s="38"/>
      <c r="DI1113" s="124"/>
    </row>
    <row r="1114" spans="1:113" s="35" customFormat="1" ht="15.75" thickTop="1" thickBot="1">
      <c r="A1114" s="872">
        <v>2392</v>
      </c>
      <c r="B1114" s="836" t="s">
        <v>5804</v>
      </c>
      <c r="C1114" s="115" t="s">
        <v>148</v>
      </c>
      <c r="D1114" s="241">
        <v>3378</v>
      </c>
      <c r="E1114" s="242" t="s">
        <v>149</v>
      </c>
      <c r="F1114" s="242">
        <v>16</v>
      </c>
      <c r="G1114" s="242" t="s">
        <v>150</v>
      </c>
      <c r="H1114" s="297">
        <v>45381</v>
      </c>
      <c r="I1114" s="298">
        <v>50000</v>
      </c>
      <c r="J1114" s="242">
        <v>12</v>
      </c>
      <c r="K1114" s="294">
        <f t="shared" si="17"/>
        <v>45745</v>
      </c>
      <c r="L1114" s="234">
        <v>9</v>
      </c>
      <c r="M1114" s="234">
        <v>0.01</v>
      </c>
      <c r="N1114" s="234">
        <v>9</v>
      </c>
      <c r="O1114" s="299"/>
      <c r="P1114" s="299"/>
      <c r="Q1114" s="299"/>
      <c r="R1114" s="299"/>
      <c r="S1114" s="299"/>
      <c r="T1114" s="299"/>
      <c r="U1114" s="299"/>
      <c r="V1114" s="299"/>
      <c r="W1114" s="299"/>
      <c r="X1114" s="298">
        <v>50000</v>
      </c>
      <c r="Y1114" s="301"/>
      <c r="Z1114" s="38"/>
      <c r="AA1114" s="38"/>
      <c r="AB1114" s="38"/>
      <c r="AC1114" s="38"/>
      <c r="AD1114" s="38"/>
      <c r="AE1114" s="38"/>
      <c r="AF1114" s="38"/>
      <c r="AG1114" s="38"/>
      <c r="AH1114" s="38"/>
      <c r="AI1114" s="38"/>
      <c r="AJ1114" s="38"/>
      <c r="AK1114" s="38"/>
      <c r="AL1114" s="38"/>
      <c r="AM1114" s="38"/>
      <c r="AN1114" s="38"/>
      <c r="AO1114" s="38"/>
      <c r="AP1114" s="38"/>
      <c r="AQ1114" s="38"/>
      <c r="AR1114" s="38"/>
      <c r="AS1114" s="38"/>
      <c r="AT1114" s="38"/>
      <c r="AU1114" s="38"/>
      <c r="AV1114" s="38"/>
      <c r="AW1114" s="38"/>
      <c r="AX1114" s="38"/>
      <c r="AY1114" s="38"/>
      <c r="AZ1114" s="38"/>
      <c r="BA1114" s="38"/>
      <c r="BB1114" s="38"/>
      <c r="BC1114" s="38"/>
      <c r="BD1114" s="38"/>
      <c r="BE1114" s="38"/>
      <c r="BF1114" s="38"/>
      <c r="BG1114" s="38"/>
      <c r="BH1114" s="38"/>
      <c r="BI1114" s="38"/>
      <c r="BJ1114" s="38"/>
      <c r="BK1114" s="38"/>
      <c r="BL1114" s="38"/>
      <c r="BM1114" s="38"/>
      <c r="BN1114" s="38"/>
      <c r="BO1114" s="38"/>
      <c r="BP1114" s="38"/>
      <c r="BQ1114" s="38"/>
      <c r="BR1114" s="38"/>
      <c r="BS1114" s="38"/>
      <c r="BT1114" s="38"/>
      <c r="BU1114" s="38"/>
      <c r="BV1114" s="38"/>
      <c r="BW1114" s="38"/>
      <c r="BX1114" s="38"/>
      <c r="BY1114" s="38"/>
      <c r="BZ1114" s="38"/>
      <c r="CA1114" s="38"/>
      <c r="CB1114" s="38"/>
      <c r="CC1114" s="38"/>
      <c r="CD1114" s="38"/>
      <c r="CE1114" s="38"/>
      <c r="CF1114" s="38"/>
      <c r="CG1114" s="38"/>
      <c r="CH1114" s="38"/>
      <c r="CI1114" s="38"/>
      <c r="CJ1114" s="38"/>
      <c r="CK1114" s="38"/>
      <c r="CL1114" s="38"/>
      <c r="CM1114" s="38"/>
      <c r="CN1114" s="38"/>
      <c r="CO1114" s="38"/>
      <c r="CP1114" s="38"/>
      <c r="CQ1114" s="38"/>
      <c r="CR1114" s="38"/>
      <c r="CS1114" s="38"/>
      <c r="CT1114" s="38"/>
      <c r="CU1114" s="38"/>
      <c r="CV1114" s="38"/>
      <c r="CW1114" s="38"/>
      <c r="CX1114" s="38"/>
      <c r="CY1114" s="38"/>
      <c r="CZ1114" s="38"/>
      <c r="DA1114" s="38"/>
      <c r="DB1114" s="38"/>
      <c r="DC1114" s="38"/>
      <c r="DD1114" s="38"/>
      <c r="DE1114" s="38"/>
      <c r="DF1114" s="38"/>
      <c r="DG1114" s="38"/>
      <c r="DH1114" s="38"/>
      <c r="DI1114" s="124"/>
    </row>
    <row r="1115" spans="1:113" s="35" customFormat="1" ht="15.75" thickTop="1" thickBot="1">
      <c r="A1115" s="872">
        <v>2430</v>
      </c>
      <c r="B1115" s="836" t="s">
        <v>5804</v>
      </c>
      <c r="C1115" s="115" t="s">
        <v>148</v>
      </c>
      <c r="D1115" s="241">
        <v>3379</v>
      </c>
      <c r="E1115" s="242" t="s">
        <v>149</v>
      </c>
      <c r="F1115" s="242">
        <v>16</v>
      </c>
      <c r="G1115" s="242" t="s">
        <v>150</v>
      </c>
      <c r="H1115" s="297">
        <v>45381</v>
      </c>
      <c r="I1115" s="298">
        <v>50000</v>
      </c>
      <c r="J1115" s="242">
        <v>12</v>
      </c>
      <c r="K1115" s="294">
        <f t="shared" si="17"/>
        <v>45745</v>
      </c>
      <c r="L1115" s="234">
        <v>9</v>
      </c>
      <c r="M1115" s="234">
        <v>0.01</v>
      </c>
      <c r="N1115" s="234">
        <v>9</v>
      </c>
      <c r="O1115" s="299"/>
      <c r="P1115" s="299"/>
      <c r="Q1115" s="299"/>
      <c r="R1115" s="299"/>
      <c r="S1115" s="299"/>
      <c r="T1115" s="299"/>
      <c r="U1115" s="299"/>
      <c r="V1115" s="299"/>
      <c r="W1115" s="299"/>
      <c r="X1115" s="298">
        <v>50000</v>
      </c>
      <c r="Y1115" s="301"/>
      <c r="Z1115" s="38"/>
      <c r="AA1115" s="38"/>
      <c r="AB1115" s="38"/>
      <c r="AC1115" s="38"/>
      <c r="AD1115" s="38"/>
      <c r="AE1115" s="38"/>
      <c r="AF1115" s="38"/>
      <c r="AG1115" s="38"/>
      <c r="AH1115" s="38"/>
      <c r="AI1115" s="38"/>
      <c r="AJ1115" s="38"/>
      <c r="AK1115" s="38"/>
      <c r="AL1115" s="38"/>
      <c r="AM1115" s="38"/>
      <c r="AN1115" s="38"/>
      <c r="AO1115" s="38"/>
      <c r="AP1115" s="38"/>
      <c r="AQ1115" s="38"/>
      <c r="AR1115" s="38"/>
      <c r="AS1115" s="38"/>
      <c r="AT1115" s="38"/>
      <c r="AU1115" s="38"/>
      <c r="AV1115" s="38"/>
      <c r="AW1115" s="38"/>
      <c r="AX1115" s="38"/>
      <c r="AY1115" s="38"/>
      <c r="AZ1115" s="38"/>
      <c r="BA1115" s="38"/>
      <c r="BB1115" s="38"/>
      <c r="BC1115" s="38"/>
      <c r="BD1115" s="38"/>
      <c r="BE1115" s="38"/>
      <c r="BF1115" s="38"/>
      <c r="BG1115" s="38"/>
      <c r="BH1115" s="38"/>
      <c r="BI1115" s="38"/>
      <c r="BJ1115" s="38"/>
      <c r="BK1115" s="38"/>
      <c r="BL1115" s="38"/>
      <c r="BM1115" s="38"/>
      <c r="BN1115" s="38"/>
      <c r="BO1115" s="38"/>
      <c r="BP1115" s="38"/>
      <c r="BQ1115" s="38"/>
      <c r="BR1115" s="38"/>
      <c r="BS1115" s="38"/>
      <c r="BT1115" s="38"/>
      <c r="BU1115" s="38"/>
      <c r="BV1115" s="38"/>
      <c r="BW1115" s="38"/>
      <c r="BX1115" s="38"/>
      <c r="BY1115" s="38"/>
      <c r="BZ1115" s="38"/>
      <c r="CA1115" s="38"/>
      <c r="CB1115" s="38"/>
      <c r="CC1115" s="38"/>
      <c r="CD1115" s="38"/>
      <c r="CE1115" s="38"/>
      <c r="CF1115" s="38"/>
      <c r="CG1115" s="38"/>
      <c r="CH1115" s="38"/>
      <c r="CI1115" s="38"/>
      <c r="CJ1115" s="38"/>
      <c r="CK1115" s="38"/>
      <c r="CL1115" s="38"/>
      <c r="CM1115" s="38"/>
      <c r="CN1115" s="38"/>
      <c r="CO1115" s="38"/>
      <c r="CP1115" s="38"/>
      <c r="CQ1115" s="38"/>
      <c r="CR1115" s="38"/>
      <c r="CS1115" s="38"/>
      <c r="CT1115" s="38"/>
      <c r="CU1115" s="38"/>
      <c r="CV1115" s="38"/>
      <c r="CW1115" s="38"/>
      <c r="CX1115" s="38"/>
      <c r="CY1115" s="38"/>
      <c r="CZ1115" s="38"/>
      <c r="DA1115" s="38"/>
      <c r="DB1115" s="38"/>
      <c r="DC1115" s="38"/>
      <c r="DD1115" s="38"/>
      <c r="DE1115" s="38"/>
      <c r="DF1115" s="38"/>
      <c r="DG1115" s="38"/>
      <c r="DH1115" s="38"/>
      <c r="DI1115" s="124"/>
    </row>
    <row r="1116" spans="1:113" s="35" customFormat="1" ht="15.75" thickTop="1" thickBot="1">
      <c r="A1116" s="872">
        <v>2445</v>
      </c>
      <c r="B1116" s="836" t="s">
        <v>5804</v>
      </c>
      <c r="C1116" s="115" t="s">
        <v>148</v>
      </c>
      <c r="D1116" s="241">
        <v>3380</v>
      </c>
      <c r="E1116" s="242" t="s">
        <v>149</v>
      </c>
      <c r="F1116" s="242">
        <v>16</v>
      </c>
      <c r="G1116" s="242" t="s">
        <v>150</v>
      </c>
      <c r="H1116" s="297">
        <v>45381</v>
      </c>
      <c r="I1116" s="298">
        <v>50000</v>
      </c>
      <c r="J1116" s="242">
        <v>12</v>
      </c>
      <c r="K1116" s="294">
        <f t="shared" si="17"/>
        <v>45745</v>
      </c>
      <c r="L1116" s="234">
        <v>9</v>
      </c>
      <c r="M1116" s="234">
        <v>0.01</v>
      </c>
      <c r="N1116" s="234">
        <v>9</v>
      </c>
      <c r="O1116" s="299"/>
      <c r="P1116" s="299"/>
      <c r="Q1116" s="299"/>
      <c r="R1116" s="299"/>
      <c r="S1116" s="299"/>
      <c r="T1116" s="299"/>
      <c r="U1116" s="299"/>
      <c r="V1116" s="299"/>
      <c r="W1116" s="299"/>
      <c r="X1116" s="298">
        <v>50000</v>
      </c>
      <c r="Y1116" s="301"/>
      <c r="Z1116" s="38"/>
      <c r="AA1116" s="38"/>
      <c r="AB1116" s="38"/>
      <c r="AC1116" s="38"/>
      <c r="AD1116" s="38"/>
      <c r="AE1116" s="38"/>
      <c r="AF1116" s="38"/>
      <c r="AG1116" s="38"/>
      <c r="AH1116" s="38"/>
      <c r="AI1116" s="38"/>
      <c r="AJ1116" s="38"/>
      <c r="AK1116" s="38"/>
      <c r="AL1116" s="38"/>
      <c r="AM1116" s="38"/>
      <c r="AN1116" s="38"/>
      <c r="AO1116" s="38"/>
      <c r="AP1116" s="38"/>
      <c r="AQ1116" s="38"/>
      <c r="AR1116" s="38"/>
      <c r="AS1116" s="38"/>
      <c r="AT1116" s="38"/>
      <c r="AU1116" s="38"/>
      <c r="AV1116" s="38"/>
      <c r="AW1116" s="38"/>
      <c r="AX1116" s="38"/>
      <c r="AY1116" s="38"/>
      <c r="AZ1116" s="38"/>
      <c r="BA1116" s="38"/>
      <c r="BB1116" s="38"/>
      <c r="BC1116" s="38"/>
      <c r="BD1116" s="38"/>
      <c r="BE1116" s="38"/>
      <c r="BF1116" s="38"/>
      <c r="BG1116" s="38"/>
      <c r="BH1116" s="38"/>
      <c r="BI1116" s="38"/>
      <c r="BJ1116" s="38"/>
      <c r="BK1116" s="38"/>
      <c r="BL1116" s="38"/>
      <c r="BM1116" s="38"/>
      <c r="BN1116" s="38"/>
      <c r="BO1116" s="38"/>
      <c r="BP1116" s="38"/>
      <c r="BQ1116" s="38"/>
      <c r="BR1116" s="38"/>
      <c r="BS1116" s="38"/>
      <c r="BT1116" s="38"/>
      <c r="BU1116" s="38"/>
      <c r="BV1116" s="38"/>
      <c r="BW1116" s="38"/>
      <c r="BX1116" s="38"/>
      <c r="BY1116" s="38"/>
      <c r="BZ1116" s="38"/>
      <c r="CA1116" s="38"/>
      <c r="CB1116" s="38"/>
      <c r="CC1116" s="38"/>
      <c r="CD1116" s="38"/>
      <c r="CE1116" s="38"/>
      <c r="CF1116" s="38"/>
      <c r="CG1116" s="38"/>
      <c r="CH1116" s="38"/>
      <c r="CI1116" s="38"/>
      <c r="CJ1116" s="38"/>
      <c r="CK1116" s="38"/>
      <c r="CL1116" s="38"/>
      <c r="CM1116" s="38"/>
      <c r="CN1116" s="38"/>
      <c r="CO1116" s="38"/>
      <c r="CP1116" s="38"/>
      <c r="CQ1116" s="38"/>
      <c r="CR1116" s="38"/>
      <c r="CS1116" s="38"/>
      <c r="CT1116" s="38"/>
      <c r="CU1116" s="38"/>
      <c r="CV1116" s="38"/>
      <c r="CW1116" s="38"/>
      <c r="CX1116" s="38"/>
      <c r="CY1116" s="38"/>
      <c r="CZ1116" s="38"/>
      <c r="DA1116" s="38"/>
      <c r="DB1116" s="38"/>
      <c r="DC1116" s="38"/>
      <c r="DD1116" s="38"/>
      <c r="DE1116" s="38"/>
      <c r="DF1116" s="38"/>
      <c r="DG1116" s="38"/>
      <c r="DH1116" s="38"/>
      <c r="DI1116" s="124"/>
    </row>
    <row r="1117" spans="1:113" s="35" customFormat="1" ht="15.75" thickTop="1" thickBot="1">
      <c r="A1117" s="872">
        <v>2444</v>
      </c>
      <c r="B1117" s="836" t="s">
        <v>5804</v>
      </c>
      <c r="C1117" s="115" t="s">
        <v>148</v>
      </c>
      <c r="D1117" s="241">
        <v>3381</v>
      </c>
      <c r="E1117" s="242" t="s">
        <v>149</v>
      </c>
      <c r="F1117" s="242">
        <v>16</v>
      </c>
      <c r="G1117" s="242" t="s">
        <v>150</v>
      </c>
      <c r="H1117" s="297">
        <v>45381</v>
      </c>
      <c r="I1117" s="298">
        <v>50000</v>
      </c>
      <c r="J1117" s="242">
        <v>12</v>
      </c>
      <c r="K1117" s="294">
        <f t="shared" si="17"/>
        <v>45745</v>
      </c>
      <c r="L1117" s="234">
        <v>9</v>
      </c>
      <c r="M1117" s="234">
        <v>0.01</v>
      </c>
      <c r="N1117" s="234">
        <v>9</v>
      </c>
      <c r="O1117" s="299"/>
      <c r="P1117" s="299"/>
      <c r="Q1117" s="299"/>
      <c r="R1117" s="299"/>
      <c r="S1117" s="299"/>
      <c r="T1117" s="299"/>
      <c r="U1117" s="299"/>
      <c r="V1117" s="299"/>
      <c r="W1117" s="299"/>
      <c r="X1117" s="298">
        <v>50000</v>
      </c>
      <c r="Y1117" s="301"/>
      <c r="Z1117" s="38"/>
      <c r="AA1117" s="38"/>
      <c r="AB1117" s="38"/>
      <c r="AC1117" s="38"/>
      <c r="AD1117" s="38"/>
      <c r="AE1117" s="38"/>
      <c r="AF1117" s="38"/>
      <c r="AG1117" s="38"/>
      <c r="AH1117" s="38"/>
      <c r="AI1117" s="38"/>
      <c r="AJ1117" s="38"/>
      <c r="AK1117" s="38"/>
      <c r="AL1117" s="38"/>
      <c r="AM1117" s="38"/>
      <c r="AN1117" s="38"/>
      <c r="AO1117" s="38"/>
      <c r="AP1117" s="38"/>
      <c r="AQ1117" s="38"/>
      <c r="AR1117" s="38"/>
      <c r="AS1117" s="38"/>
      <c r="AT1117" s="38"/>
      <c r="AU1117" s="38"/>
      <c r="AV1117" s="38"/>
      <c r="AW1117" s="38"/>
      <c r="AX1117" s="38"/>
      <c r="AY1117" s="38"/>
      <c r="AZ1117" s="38"/>
      <c r="BA1117" s="38"/>
      <c r="BB1117" s="38"/>
      <c r="BC1117" s="38"/>
      <c r="BD1117" s="38"/>
      <c r="BE1117" s="38"/>
      <c r="BF1117" s="38"/>
      <c r="BG1117" s="38"/>
      <c r="BH1117" s="38"/>
      <c r="BI1117" s="38"/>
      <c r="BJ1117" s="38"/>
      <c r="BK1117" s="38"/>
      <c r="BL1117" s="38"/>
      <c r="BM1117" s="38"/>
      <c r="BN1117" s="38"/>
      <c r="BO1117" s="38"/>
      <c r="BP1117" s="38"/>
      <c r="BQ1117" s="38"/>
      <c r="BR1117" s="38"/>
      <c r="BS1117" s="38"/>
      <c r="BT1117" s="38"/>
      <c r="BU1117" s="38"/>
      <c r="BV1117" s="38"/>
      <c r="BW1117" s="38"/>
      <c r="BX1117" s="38"/>
      <c r="BY1117" s="38"/>
      <c r="BZ1117" s="38"/>
      <c r="CA1117" s="38"/>
      <c r="CB1117" s="38"/>
      <c r="CC1117" s="38"/>
      <c r="CD1117" s="38"/>
      <c r="CE1117" s="38"/>
      <c r="CF1117" s="38"/>
      <c r="CG1117" s="38"/>
      <c r="CH1117" s="38"/>
      <c r="CI1117" s="38"/>
      <c r="CJ1117" s="38"/>
      <c r="CK1117" s="38"/>
      <c r="CL1117" s="38"/>
      <c r="CM1117" s="38"/>
      <c r="CN1117" s="38"/>
      <c r="CO1117" s="38"/>
      <c r="CP1117" s="38"/>
      <c r="CQ1117" s="38"/>
      <c r="CR1117" s="38"/>
      <c r="CS1117" s="38"/>
      <c r="CT1117" s="38"/>
      <c r="CU1117" s="38"/>
      <c r="CV1117" s="38"/>
      <c r="CW1117" s="38"/>
      <c r="CX1117" s="38"/>
      <c r="CY1117" s="38"/>
      <c r="CZ1117" s="38"/>
      <c r="DA1117" s="38"/>
      <c r="DB1117" s="38"/>
      <c r="DC1117" s="38"/>
      <c r="DD1117" s="38"/>
      <c r="DE1117" s="38"/>
      <c r="DF1117" s="38"/>
      <c r="DG1117" s="38"/>
      <c r="DH1117" s="38"/>
      <c r="DI1117" s="124"/>
    </row>
    <row r="1118" spans="1:113" s="35" customFormat="1" ht="15.75" thickTop="1" thickBot="1">
      <c r="A1118" s="872">
        <v>1845</v>
      </c>
      <c r="B1118" s="836" t="s">
        <v>5804</v>
      </c>
      <c r="C1118" s="115" t="s">
        <v>148</v>
      </c>
      <c r="D1118" s="241">
        <v>3382</v>
      </c>
      <c r="E1118" s="242" t="s">
        <v>149</v>
      </c>
      <c r="F1118" s="242">
        <v>16</v>
      </c>
      <c r="G1118" s="242" t="s">
        <v>150</v>
      </c>
      <c r="H1118" s="297">
        <v>45061</v>
      </c>
      <c r="I1118" s="298">
        <v>50000</v>
      </c>
      <c r="J1118" s="242">
        <v>12</v>
      </c>
      <c r="K1118" s="294">
        <f t="shared" si="17"/>
        <v>45425</v>
      </c>
      <c r="L1118" s="234">
        <v>9</v>
      </c>
      <c r="M1118" s="234">
        <v>0.01</v>
      </c>
      <c r="N1118" s="234">
        <v>9</v>
      </c>
      <c r="O1118" s="299"/>
      <c r="P1118" s="299"/>
      <c r="Q1118" s="299"/>
      <c r="R1118" s="299"/>
      <c r="S1118" s="299"/>
      <c r="T1118" s="299"/>
      <c r="U1118" s="299"/>
      <c r="V1118" s="299"/>
      <c r="W1118" s="299"/>
      <c r="X1118" s="298">
        <v>50000</v>
      </c>
      <c r="Y1118" s="301"/>
      <c r="Z1118" s="38"/>
      <c r="AA1118" s="38"/>
      <c r="AB1118" s="38"/>
      <c r="AC1118" s="38"/>
      <c r="AD1118" s="38"/>
      <c r="AE1118" s="38"/>
      <c r="AF1118" s="38"/>
      <c r="AG1118" s="38"/>
      <c r="AH1118" s="38"/>
      <c r="AI1118" s="38"/>
      <c r="AJ1118" s="38"/>
      <c r="AK1118" s="38"/>
      <c r="AL1118" s="38"/>
      <c r="AM1118" s="38"/>
      <c r="AN1118" s="38"/>
      <c r="AO1118" s="38"/>
      <c r="AP1118" s="38"/>
      <c r="AQ1118" s="38"/>
      <c r="AR1118" s="38"/>
      <c r="AS1118" s="38"/>
      <c r="AT1118" s="38"/>
      <c r="AU1118" s="38"/>
      <c r="AV1118" s="38"/>
      <c r="AW1118" s="38"/>
      <c r="AX1118" s="38"/>
      <c r="AY1118" s="38"/>
      <c r="AZ1118" s="38"/>
      <c r="BA1118" s="38"/>
      <c r="BB1118" s="38"/>
      <c r="BC1118" s="38"/>
      <c r="BD1118" s="38"/>
      <c r="BE1118" s="38"/>
      <c r="BF1118" s="38"/>
      <c r="BG1118" s="38"/>
      <c r="BH1118" s="38"/>
      <c r="BI1118" s="38"/>
      <c r="BJ1118" s="38"/>
      <c r="BK1118" s="38"/>
      <c r="BL1118" s="38"/>
      <c r="BM1118" s="38"/>
      <c r="BN1118" s="38"/>
      <c r="BO1118" s="38"/>
      <c r="BP1118" s="38"/>
      <c r="BQ1118" s="38"/>
      <c r="BR1118" s="38"/>
      <c r="BS1118" s="38"/>
      <c r="BT1118" s="38"/>
      <c r="BU1118" s="38"/>
      <c r="BV1118" s="38"/>
      <c r="BW1118" s="38"/>
      <c r="BX1118" s="38"/>
      <c r="BY1118" s="38"/>
      <c r="BZ1118" s="38"/>
      <c r="CA1118" s="38"/>
      <c r="CB1118" s="38"/>
      <c r="CC1118" s="38"/>
      <c r="CD1118" s="38"/>
      <c r="CE1118" s="38"/>
      <c r="CF1118" s="38"/>
      <c r="CG1118" s="38"/>
      <c r="CH1118" s="38"/>
      <c r="CI1118" s="38"/>
      <c r="CJ1118" s="38"/>
      <c r="CK1118" s="38"/>
      <c r="CL1118" s="38"/>
      <c r="CM1118" s="38"/>
      <c r="CN1118" s="38"/>
      <c r="CO1118" s="38"/>
      <c r="CP1118" s="38"/>
      <c r="CQ1118" s="38"/>
      <c r="CR1118" s="38"/>
      <c r="CS1118" s="38"/>
      <c r="CT1118" s="38"/>
      <c r="CU1118" s="38"/>
      <c r="CV1118" s="38"/>
      <c r="CW1118" s="38"/>
      <c r="CX1118" s="38"/>
      <c r="CY1118" s="38"/>
      <c r="CZ1118" s="38"/>
      <c r="DA1118" s="38"/>
      <c r="DB1118" s="38"/>
      <c r="DC1118" s="38"/>
      <c r="DD1118" s="38"/>
      <c r="DE1118" s="38"/>
      <c r="DF1118" s="38"/>
      <c r="DG1118" s="38"/>
      <c r="DH1118" s="38"/>
      <c r="DI1118" s="124"/>
    </row>
    <row r="1119" spans="1:113" s="35" customFormat="1" ht="15.75" thickTop="1" thickBot="1">
      <c r="A1119" s="872">
        <v>2432</v>
      </c>
      <c r="B1119" s="836" t="s">
        <v>5804</v>
      </c>
      <c r="C1119" s="115" t="s">
        <v>148</v>
      </c>
      <c r="D1119" s="241">
        <v>3383</v>
      </c>
      <c r="E1119" s="242" t="s">
        <v>149</v>
      </c>
      <c r="F1119" s="242">
        <v>16</v>
      </c>
      <c r="G1119" s="242" t="s">
        <v>150</v>
      </c>
      <c r="H1119" s="297">
        <v>45061</v>
      </c>
      <c r="I1119" s="298">
        <v>50000</v>
      </c>
      <c r="J1119" s="242">
        <v>12</v>
      </c>
      <c r="K1119" s="294">
        <f t="shared" si="17"/>
        <v>45425</v>
      </c>
      <c r="L1119" s="234">
        <v>9</v>
      </c>
      <c r="M1119" s="234">
        <v>0.01</v>
      </c>
      <c r="N1119" s="234">
        <v>9</v>
      </c>
      <c r="O1119" s="299"/>
      <c r="P1119" s="299"/>
      <c r="Q1119" s="299"/>
      <c r="R1119" s="299"/>
      <c r="S1119" s="299"/>
      <c r="T1119" s="299"/>
      <c r="U1119" s="299"/>
      <c r="V1119" s="299"/>
      <c r="W1119" s="299"/>
      <c r="X1119" s="298">
        <v>50000</v>
      </c>
      <c r="Y1119" s="301"/>
      <c r="Z1119" s="38"/>
      <c r="AA1119" s="38"/>
      <c r="AB1119" s="38"/>
      <c r="AC1119" s="38"/>
      <c r="AD1119" s="38"/>
      <c r="AE1119" s="38"/>
      <c r="AF1119" s="38"/>
      <c r="AG1119" s="38"/>
      <c r="AH1119" s="38"/>
      <c r="AI1119" s="38"/>
      <c r="AJ1119" s="38"/>
      <c r="AK1119" s="38"/>
      <c r="AL1119" s="38"/>
      <c r="AM1119" s="38"/>
      <c r="AN1119" s="38"/>
      <c r="AO1119" s="38"/>
      <c r="AP1119" s="38"/>
      <c r="AQ1119" s="38"/>
      <c r="AR1119" s="38"/>
      <c r="AS1119" s="38"/>
      <c r="AT1119" s="38"/>
      <c r="AU1119" s="38"/>
      <c r="AV1119" s="38"/>
      <c r="AW1119" s="38"/>
      <c r="AX1119" s="38"/>
      <c r="AY1119" s="38"/>
      <c r="AZ1119" s="38"/>
      <c r="BA1119" s="38"/>
      <c r="BB1119" s="38"/>
      <c r="BC1119" s="38"/>
      <c r="BD1119" s="38"/>
      <c r="BE1119" s="38"/>
      <c r="BF1119" s="38"/>
      <c r="BG1119" s="38"/>
      <c r="BH1119" s="38"/>
      <c r="BI1119" s="38"/>
      <c r="BJ1119" s="38"/>
      <c r="BK1119" s="38"/>
      <c r="BL1119" s="38"/>
      <c r="BM1119" s="38"/>
      <c r="BN1119" s="38"/>
      <c r="BO1119" s="38"/>
      <c r="BP1119" s="38"/>
      <c r="BQ1119" s="38"/>
      <c r="BR1119" s="38"/>
      <c r="BS1119" s="38"/>
      <c r="BT1119" s="38"/>
      <c r="BU1119" s="38"/>
      <c r="BV1119" s="38"/>
      <c r="BW1119" s="38"/>
      <c r="BX1119" s="38"/>
      <c r="BY1119" s="38"/>
      <c r="BZ1119" s="38"/>
      <c r="CA1119" s="38"/>
      <c r="CB1119" s="38"/>
      <c r="CC1119" s="38"/>
      <c r="CD1119" s="38"/>
      <c r="CE1119" s="38"/>
      <c r="CF1119" s="38"/>
      <c r="CG1119" s="38"/>
      <c r="CH1119" s="38"/>
      <c r="CI1119" s="38"/>
      <c r="CJ1119" s="38"/>
      <c r="CK1119" s="38"/>
      <c r="CL1119" s="38"/>
      <c r="CM1119" s="38"/>
      <c r="CN1119" s="38"/>
      <c r="CO1119" s="38"/>
      <c r="CP1119" s="38"/>
      <c r="CQ1119" s="38"/>
      <c r="CR1119" s="38"/>
      <c r="CS1119" s="38"/>
      <c r="CT1119" s="38"/>
      <c r="CU1119" s="38"/>
      <c r="CV1119" s="38"/>
      <c r="CW1119" s="38"/>
      <c r="CX1119" s="38"/>
      <c r="CY1119" s="38"/>
      <c r="CZ1119" s="38"/>
      <c r="DA1119" s="38"/>
      <c r="DB1119" s="38"/>
      <c r="DC1119" s="38"/>
      <c r="DD1119" s="38"/>
      <c r="DE1119" s="38"/>
      <c r="DF1119" s="38"/>
      <c r="DG1119" s="38"/>
      <c r="DH1119" s="38"/>
      <c r="DI1119" s="124"/>
    </row>
    <row r="1120" spans="1:113" s="35" customFormat="1" ht="15.75" thickTop="1" thickBot="1">
      <c r="A1120" s="872">
        <v>2409</v>
      </c>
      <c r="B1120" s="836" t="s">
        <v>5804</v>
      </c>
      <c r="C1120" s="115" t="s">
        <v>148</v>
      </c>
      <c r="D1120" s="241">
        <v>3384</v>
      </c>
      <c r="E1120" s="242" t="s">
        <v>149</v>
      </c>
      <c r="F1120" s="242">
        <v>16</v>
      </c>
      <c r="G1120" s="242" t="s">
        <v>150</v>
      </c>
      <c r="H1120" s="297">
        <v>45061</v>
      </c>
      <c r="I1120" s="298">
        <v>50000</v>
      </c>
      <c r="J1120" s="242">
        <v>12</v>
      </c>
      <c r="K1120" s="294">
        <f t="shared" si="17"/>
        <v>45425</v>
      </c>
      <c r="L1120" s="234">
        <v>9</v>
      </c>
      <c r="M1120" s="234">
        <v>0.01</v>
      </c>
      <c r="N1120" s="234">
        <v>9</v>
      </c>
      <c r="O1120" s="299"/>
      <c r="P1120" s="299"/>
      <c r="Q1120" s="299"/>
      <c r="R1120" s="299"/>
      <c r="S1120" s="299"/>
      <c r="T1120" s="299"/>
      <c r="U1120" s="299"/>
      <c r="V1120" s="299"/>
      <c r="W1120" s="299"/>
      <c r="X1120" s="298">
        <v>50000</v>
      </c>
      <c r="Y1120" s="301"/>
      <c r="Z1120" s="38"/>
      <c r="AA1120" s="38"/>
      <c r="AB1120" s="38"/>
      <c r="AC1120" s="38"/>
      <c r="AD1120" s="38"/>
      <c r="AE1120" s="38"/>
      <c r="AF1120" s="38"/>
      <c r="AG1120" s="38"/>
      <c r="AH1120" s="38"/>
      <c r="AI1120" s="38"/>
      <c r="AJ1120" s="38"/>
      <c r="AK1120" s="38"/>
      <c r="AL1120" s="38"/>
      <c r="AM1120" s="38"/>
      <c r="AN1120" s="38"/>
      <c r="AO1120" s="38"/>
      <c r="AP1120" s="38"/>
      <c r="AQ1120" s="38"/>
      <c r="AR1120" s="38"/>
      <c r="AS1120" s="38"/>
      <c r="AT1120" s="38"/>
      <c r="AU1120" s="38"/>
      <c r="AV1120" s="38"/>
      <c r="AW1120" s="38"/>
      <c r="AX1120" s="38"/>
      <c r="AY1120" s="38"/>
      <c r="AZ1120" s="38"/>
      <c r="BA1120" s="38"/>
      <c r="BB1120" s="38"/>
      <c r="BC1120" s="38"/>
      <c r="BD1120" s="38"/>
      <c r="BE1120" s="38"/>
      <c r="BF1120" s="38"/>
      <c r="BG1120" s="38"/>
      <c r="BH1120" s="38"/>
      <c r="BI1120" s="38"/>
      <c r="BJ1120" s="38"/>
      <c r="BK1120" s="38"/>
      <c r="BL1120" s="38"/>
      <c r="BM1120" s="38"/>
      <c r="BN1120" s="38"/>
      <c r="BO1120" s="38"/>
      <c r="BP1120" s="38"/>
      <c r="BQ1120" s="38"/>
      <c r="BR1120" s="38"/>
      <c r="BS1120" s="38"/>
      <c r="BT1120" s="38"/>
      <c r="BU1120" s="38"/>
      <c r="BV1120" s="38"/>
      <c r="BW1120" s="38"/>
      <c r="BX1120" s="38"/>
      <c r="BY1120" s="38"/>
      <c r="BZ1120" s="38"/>
      <c r="CA1120" s="38"/>
      <c r="CB1120" s="38"/>
      <c r="CC1120" s="38"/>
      <c r="CD1120" s="38"/>
      <c r="CE1120" s="38"/>
      <c r="CF1120" s="38"/>
      <c r="CG1120" s="38"/>
      <c r="CH1120" s="38"/>
      <c r="CI1120" s="38"/>
      <c r="CJ1120" s="38"/>
      <c r="CK1120" s="38"/>
      <c r="CL1120" s="38"/>
      <c r="CM1120" s="38"/>
      <c r="CN1120" s="38"/>
      <c r="CO1120" s="38"/>
      <c r="CP1120" s="38"/>
      <c r="CQ1120" s="38"/>
      <c r="CR1120" s="38"/>
      <c r="CS1120" s="38"/>
      <c r="CT1120" s="38"/>
      <c r="CU1120" s="38"/>
      <c r="CV1120" s="38"/>
      <c r="CW1120" s="38"/>
      <c r="CX1120" s="38"/>
      <c r="CY1120" s="38"/>
      <c r="CZ1120" s="38"/>
      <c r="DA1120" s="38"/>
      <c r="DB1120" s="38"/>
      <c r="DC1120" s="38"/>
      <c r="DD1120" s="38"/>
      <c r="DE1120" s="38"/>
      <c r="DF1120" s="38"/>
      <c r="DG1120" s="38"/>
      <c r="DH1120" s="38"/>
      <c r="DI1120" s="124"/>
    </row>
    <row r="1121" spans="1:113" s="35" customFormat="1" ht="15.75" thickTop="1" thickBot="1">
      <c r="A1121" s="872">
        <v>2408</v>
      </c>
      <c r="B1121" s="836" t="s">
        <v>5804</v>
      </c>
      <c r="C1121" s="115" t="s">
        <v>148</v>
      </c>
      <c r="D1121" s="241">
        <v>3385</v>
      </c>
      <c r="E1121" s="242" t="s">
        <v>149</v>
      </c>
      <c r="F1121" s="242">
        <v>16</v>
      </c>
      <c r="G1121" s="242" t="s">
        <v>150</v>
      </c>
      <c r="H1121" s="297">
        <v>45061</v>
      </c>
      <c r="I1121" s="298">
        <v>50000</v>
      </c>
      <c r="J1121" s="242">
        <v>12</v>
      </c>
      <c r="K1121" s="294">
        <f t="shared" si="17"/>
        <v>45425</v>
      </c>
      <c r="L1121" s="234">
        <v>9</v>
      </c>
      <c r="M1121" s="234">
        <v>0.01</v>
      </c>
      <c r="N1121" s="234">
        <v>9</v>
      </c>
      <c r="O1121" s="299"/>
      <c r="P1121" s="299"/>
      <c r="Q1121" s="299"/>
      <c r="R1121" s="299"/>
      <c r="S1121" s="299"/>
      <c r="T1121" s="299"/>
      <c r="U1121" s="299"/>
      <c r="V1121" s="299"/>
      <c r="W1121" s="299"/>
      <c r="X1121" s="298">
        <v>50000</v>
      </c>
      <c r="Y1121" s="301"/>
      <c r="Z1121" s="38"/>
      <c r="AA1121" s="38"/>
      <c r="AB1121" s="38"/>
      <c r="AC1121" s="38"/>
      <c r="AD1121" s="38"/>
      <c r="AE1121" s="38"/>
      <c r="AF1121" s="38"/>
      <c r="AG1121" s="38"/>
      <c r="AH1121" s="38"/>
      <c r="AI1121" s="38"/>
      <c r="AJ1121" s="38"/>
      <c r="AK1121" s="38"/>
      <c r="AL1121" s="38"/>
      <c r="AM1121" s="38"/>
      <c r="AN1121" s="38"/>
      <c r="AO1121" s="38"/>
      <c r="AP1121" s="38"/>
      <c r="AQ1121" s="38"/>
      <c r="AR1121" s="38"/>
      <c r="AS1121" s="38"/>
      <c r="AT1121" s="38"/>
      <c r="AU1121" s="38"/>
      <c r="AV1121" s="38"/>
      <c r="AW1121" s="38"/>
      <c r="AX1121" s="38"/>
      <c r="AY1121" s="38"/>
      <c r="AZ1121" s="38"/>
      <c r="BA1121" s="38"/>
      <c r="BB1121" s="38"/>
      <c r="BC1121" s="38"/>
      <c r="BD1121" s="38"/>
      <c r="BE1121" s="38"/>
      <c r="BF1121" s="38"/>
      <c r="BG1121" s="38"/>
      <c r="BH1121" s="38"/>
      <c r="BI1121" s="38"/>
      <c r="BJ1121" s="38"/>
      <c r="BK1121" s="38"/>
      <c r="BL1121" s="38"/>
      <c r="BM1121" s="38"/>
      <c r="BN1121" s="38"/>
      <c r="BO1121" s="38"/>
      <c r="BP1121" s="38"/>
      <c r="BQ1121" s="38"/>
      <c r="BR1121" s="38"/>
      <c r="BS1121" s="38"/>
      <c r="BT1121" s="38"/>
      <c r="BU1121" s="38"/>
      <c r="BV1121" s="38"/>
      <c r="BW1121" s="38"/>
      <c r="BX1121" s="38"/>
      <c r="BY1121" s="38"/>
      <c r="BZ1121" s="38"/>
      <c r="CA1121" s="38"/>
      <c r="CB1121" s="38"/>
      <c r="CC1121" s="38"/>
      <c r="CD1121" s="38"/>
      <c r="CE1121" s="38"/>
      <c r="CF1121" s="38"/>
      <c r="CG1121" s="38"/>
      <c r="CH1121" s="38"/>
      <c r="CI1121" s="38"/>
      <c r="CJ1121" s="38"/>
      <c r="CK1121" s="38"/>
      <c r="CL1121" s="38"/>
      <c r="CM1121" s="38"/>
      <c r="CN1121" s="38"/>
      <c r="CO1121" s="38"/>
      <c r="CP1121" s="38"/>
      <c r="CQ1121" s="38"/>
      <c r="CR1121" s="38"/>
      <c r="CS1121" s="38"/>
      <c r="CT1121" s="38"/>
      <c r="CU1121" s="38"/>
      <c r="CV1121" s="38"/>
      <c r="CW1121" s="38"/>
      <c r="CX1121" s="38"/>
      <c r="CY1121" s="38"/>
      <c r="CZ1121" s="38"/>
      <c r="DA1121" s="38"/>
      <c r="DB1121" s="38"/>
      <c r="DC1121" s="38"/>
      <c r="DD1121" s="38"/>
      <c r="DE1121" s="38"/>
      <c r="DF1121" s="38"/>
      <c r="DG1121" s="38"/>
      <c r="DH1121" s="38"/>
      <c r="DI1121" s="124"/>
    </row>
    <row r="1122" spans="1:113" s="35" customFormat="1" ht="15.75" thickTop="1" thickBot="1">
      <c r="A1122" s="872">
        <v>2441</v>
      </c>
      <c r="B1122" s="836" t="s">
        <v>5804</v>
      </c>
      <c r="C1122" s="115" t="s">
        <v>148</v>
      </c>
      <c r="D1122" s="241">
        <v>3386</v>
      </c>
      <c r="E1122" s="242" t="s">
        <v>149</v>
      </c>
      <c r="F1122" s="242">
        <v>16</v>
      </c>
      <c r="G1122" s="242" t="s">
        <v>150</v>
      </c>
      <c r="H1122" s="297">
        <v>45061</v>
      </c>
      <c r="I1122" s="298">
        <v>50000</v>
      </c>
      <c r="J1122" s="242">
        <v>12</v>
      </c>
      <c r="K1122" s="294">
        <f t="shared" si="17"/>
        <v>45425</v>
      </c>
      <c r="L1122" s="234">
        <v>9</v>
      </c>
      <c r="M1122" s="234">
        <v>0.01</v>
      </c>
      <c r="N1122" s="234">
        <v>9</v>
      </c>
      <c r="O1122" s="299"/>
      <c r="P1122" s="299"/>
      <c r="Q1122" s="299"/>
      <c r="R1122" s="299"/>
      <c r="S1122" s="299"/>
      <c r="T1122" s="299"/>
      <c r="U1122" s="299"/>
      <c r="V1122" s="299"/>
      <c r="W1122" s="299"/>
      <c r="X1122" s="298">
        <v>50000</v>
      </c>
      <c r="Y1122" s="301"/>
      <c r="Z1122" s="38"/>
      <c r="AA1122" s="38"/>
      <c r="AB1122" s="38"/>
      <c r="AC1122" s="38"/>
      <c r="AD1122" s="38"/>
      <c r="AE1122" s="38"/>
      <c r="AF1122" s="38"/>
      <c r="AG1122" s="38"/>
      <c r="AH1122" s="38"/>
      <c r="AI1122" s="38"/>
      <c r="AJ1122" s="38"/>
      <c r="AK1122" s="38"/>
      <c r="AL1122" s="38"/>
      <c r="AM1122" s="38"/>
      <c r="AN1122" s="38"/>
      <c r="AO1122" s="38"/>
      <c r="AP1122" s="38"/>
      <c r="AQ1122" s="38"/>
      <c r="AR1122" s="38"/>
      <c r="AS1122" s="38"/>
      <c r="AT1122" s="38"/>
      <c r="AU1122" s="38"/>
      <c r="AV1122" s="38"/>
      <c r="AW1122" s="38"/>
      <c r="AX1122" s="38"/>
      <c r="AY1122" s="38"/>
      <c r="AZ1122" s="38"/>
      <c r="BA1122" s="38"/>
      <c r="BB1122" s="38"/>
      <c r="BC1122" s="38"/>
      <c r="BD1122" s="38"/>
      <c r="BE1122" s="38"/>
      <c r="BF1122" s="38"/>
      <c r="BG1122" s="38"/>
      <c r="BH1122" s="38"/>
      <c r="BI1122" s="38"/>
      <c r="BJ1122" s="38"/>
      <c r="BK1122" s="38"/>
      <c r="BL1122" s="38"/>
      <c r="BM1122" s="38"/>
      <c r="BN1122" s="38"/>
      <c r="BO1122" s="38"/>
      <c r="BP1122" s="38"/>
      <c r="BQ1122" s="38"/>
      <c r="BR1122" s="38"/>
      <c r="BS1122" s="38"/>
      <c r="BT1122" s="38"/>
      <c r="BU1122" s="38"/>
      <c r="BV1122" s="38"/>
      <c r="BW1122" s="38"/>
      <c r="BX1122" s="38"/>
      <c r="BY1122" s="38"/>
      <c r="BZ1122" s="38"/>
      <c r="CA1122" s="38"/>
      <c r="CB1122" s="38"/>
      <c r="CC1122" s="38"/>
      <c r="CD1122" s="38"/>
      <c r="CE1122" s="38"/>
      <c r="CF1122" s="38"/>
      <c r="CG1122" s="38"/>
      <c r="CH1122" s="38"/>
      <c r="CI1122" s="38"/>
      <c r="CJ1122" s="38"/>
      <c r="CK1122" s="38"/>
      <c r="CL1122" s="38"/>
      <c r="CM1122" s="38"/>
      <c r="CN1122" s="38"/>
      <c r="CO1122" s="38"/>
      <c r="CP1122" s="38"/>
      <c r="CQ1122" s="38"/>
      <c r="CR1122" s="38"/>
      <c r="CS1122" s="38"/>
      <c r="CT1122" s="38"/>
      <c r="CU1122" s="38"/>
      <c r="CV1122" s="38"/>
      <c r="CW1122" s="38"/>
      <c r="CX1122" s="38"/>
      <c r="CY1122" s="38"/>
      <c r="CZ1122" s="38"/>
      <c r="DA1122" s="38"/>
      <c r="DB1122" s="38"/>
      <c r="DC1122" s="38"/>
      <c r="DD1122" s="38"/>
      <c r="DE1122" s="38"/>
      <c r="DF1122" s="38"/>
      <c r="DG1122" s="38"/>
      <c r="DH1122" s="38"/>
      <c r="DI1122" s="124"/>
    </row>
    <row r="1123" spans="1:113" s="35" customFormat="1" ht="15.75" thickTop="1" thickBot="1">
      <c r="A1123" s="872">
        <v>2440</v>
      </c>
      <c r="B1123" s="836" t="s">
        <v>5804</v>
      </c>
      <c r="C1123" s="115" t="s">
        <v>148</v>
      </c>
      <c r="D1123" s="241">
        <v>3387</v>
      </c>
      <c r="E1123" s="242" t="s">
        <v>149</v>
      </c>
      <c r="F1123" s="242">
        <v>16</v>
      </c>
      <c r="G1123" s="242" t="s">
        <v>150</v>
      </c>
      <c r="H1123" s="297">
        <v>45061</v>
      </c>
      <c r="I1123" s="298">
        <v>50000</v>
      </c>
      <c r="J1123" s="242">
        <v>12</v>
      </c>
      <c r="K1123" s="294">
        <f t="shared" si="17"/>
        <v>45425</v>
      </c>
      <c r="L1123" s="234">
        <v>9</v>
      </c>
      <c r="M1123" s="234">
        <v>0.01</v>
      </c>
      <c r="N1123" s="234">
        <v>9</v>
      </c>
      <c r="O1123" s="299"/>
      <c r="P1123" s="299"/>
      <c r="Q1123" s="299"/>
      <c r="R1123" s="299"/>
      <c r="S1123" s="299"/>
      <c r="T1123" s="299"/>
      <c r="U1123" s="299"/>
      <c r="V1123" s="299"/>
      <c r="W1123" s="299"/>
      <c r="X1123" s="298">
        <v>50000</v>
      </c>
      <c r="Y1123" s="301"/>
      <c r="Z1123" s="38"/>
      <c r="AA1123" s="38"/>
      <c r="AB1123" s="38"/>
      <c r="AC1123" s="38"/>
      <c r="AD1123" s="38"/>
      <c r="AE1123" s="38"/>
      <c r="AF1123" s="38"/>
      <c r="AG1123" s="38"/>
      <c r="AH1123" s="38"/>
      <c r="AI1123" s="38"/>
      <c r="AJ1123" s="38"/>
      <c r="AK1123" s="38"/>
      <c r="AL1123" s="38"/>
      <c r="AM1123" s="38"/>
      <c r="AN1123" s="38"/>
      <c r="AO1123" s="38"/>
      <c r="AP1123" s="38"/>
      <c r="AQ1123" s="38"/>
      <c r="AR1123" s="38"/>
      <c r="AS1123" s="38"/>
      <c r="AT1123" s="38"/>
      <c r="AU1123" s="38"/>
      <c r="AV1123" s="38"/>
      <c r="AW1123" s="38"/>
      <c r="AX1123" s="38"/>
      <c r="AY1123" s="38"/>
      <c r="AZ1123" s="38"/>
      <c r="BA1123" s="38"/>
      <c r="BB1123" s="38"/>
      <c r="BC1123" s="38"/>
      <c r="BD1123" s="38"/>
      <c r="BE1123" s="38"/>
      <c r="BF1123" s="38"/>
      <c r="BG1123" s="38"/>
      <c r="BH1123" s="38"/>
      <c r="BI1123" s="38"/>
      <c r="BJ1123" s="38"/>
      <c r="BK1123" s="38"/>
      <c r="BL1123" s="38"/>
      <c r="BM1123" s="38"/>
      <c r="BN1123" s="38"/>
      <c r="BO1123" s="38"/>
      <c r="BP1123" s="38"/>
      <c r="BQ1123" s="38"/>
      <c r="BR1123" s="38"/>
      <c r="BS1123" s="38"/>
      <c r="BT1123" s="38"/>
      <c r="BU1123" s="38"/>
      <c r="BV1123" s="38"/>
      <c r="BW1123" s="38"/>
      <c r="BX1123" s="38"/>
      <c r="BY1123" s="38"/>
      <c r="BZ1123" s="38"/>
      <c r="CA1123" s="38"/>
      <c r="CB1123" s="38"/>
      <c r="CC1123" s="38"/>
      <c r="CD1123" s="38"/>
      <c r="CE1123" s="38"/>
      <c r="CF1123" s="38"/>
      <c r="CG1123" s="38"/>
      <c r="CH1123" s="38"/>
      <c r="CI1123" s="38"/>
      <c r="CJ1123" s="38"/>
      <c r="CK1123" s="38"/>
      <c r="CL1123" s="38"/>
      <c r="CM1123" s="38"/>
      <c r="CN1123" s="38"/>
      <c r="CO1123" s="38"/>
      <c r="CP1123" s="38"/>
      <c r="CQ1123" s="38"/>
      <c r="CR1123" s="38"/>
      <c r="CS1123" s="38"/>
      <c r="CT1123" s="38"/>
      <c r="CU1123" s="38"/>
      <c r="CV1123" s="38"/>
      <c r="CW1123" s="38"/>
      <c r="CX1123" s="38"/>
      <c r="CY1123" s="38"/>
      <c r="CZ1123" s="38"/>
      <c r="DA1123" s="38"/>
      <c r="DB1123" s="38"/>
      <c r="DC1123" s="38"/>
      <c r="DD1123" s="38"/>
      <c r="DE1123" s="38"/>
      <c r="DF1123" s="38"/>
      <c r="DG1123" s="38"/>
      <c r="DH1123" s="38"/>
      <c r="DI1123" s="124"/>
    </row>
    <row r="1124" spans="1:113" s="35" customFormat="1" ht="15.75" thickTop="1" thickBot="1">
      <c r="A1124" s="872">
        <v>2378</v>
      </c>
      <c r="B1124" s="836" t="s">
        <v>5804</v>
      </c>
      <c r="C1124" s="115" t="s">
        <v>148</v>
      </c>
      <c r="D1124" s="241">
        <v>3388</v>
      </c>
      <c r="E1124" s="242" t="s">
        <v>149</v>
      </c>
      <c r="F1124" s="242">
        <v>16</v>
      </c>
      <c r="G1124" s="242" t="s">
        <v>150</v>
      </c>
      <c r="H1124" s="297">
        <v>45090</v>
      </c>
      <c r="I1124" s="298">
        <v>37500</v>
      </c>
      <c r="J1124" s="242">
        <v>12</v>
      </c>
      <c r="K1124" s="294">
        <f t="shared" si="17"/>
        <v>45454</v>
      </c>
      <c r="L1124" s="234">
        <v>9</v>
      </c>
      <c r="M1124" s="234">
        <v>0.01</v>
      </c>
      <c r="N1124" s="234">
        <v>9</v>
      </c>
      <c r="O1124" s="299"/>
      <c r="P1124" s="299"/>
      <c r="Q1124" s="299"/>
      <c r="R1124" s="299"/>
      <c r="S1124" s="299"/>
      <c r="T1124" s="299"/>
      <c r="U1124" s="299"/>
      <c r="V1124" s="299"/>
      <c r="W1124" s="299"/>
      <c r="X1124" s="298">
        <v>37500</v>
      </c>
      <c r="Y1124" s="301"/>
      <c r="Z1124" s="38"/>
      <c r="AA1124" s="38"/>
      <c r="AB1124" s="38"/>
      <c r="AC1124" s="38"/>
      <c r="AD1124" s="38"/>
      <c r="AE1124" s="38"/>
      <c r="AF1124" s="38"/>
      <c r="AG1124" s="38"/>
      <c r="AH1124" s="38"/>
      <c r="AI1124" s="38"/>
      <c r="AJ1124" s="38"/>
      <c r="AK1124" s="38"/>
      <c r="AL1124" s="38"/>
      <c r="AM1124" s="38"/>
      <c r="AN1124" s="38"/>
      <c r="AO1124" s="38"/>
      <c r="AP1124" s="38"/>
      <c r="AQ1124" s="38"/>
      <c r="AR1124" s="38"/>
      <c r="AS1124" s="38"/>
      <c r="AT1124" s="38"/>
      <c r="AU1124" s="38"/>
      <c r="AV1124" s="38"/>
      <c r="AW1124" s="38"/>
      <c r="AX1124" s="38"/>
      <c r="AY1124" s="38"/>
      <c r="AZ1124" s="38"/>
      <c r="BA1124" s="38"/>
      <c r="BB1124" s="38"/>
      <c r="BC1124" s="38"/>
      <c r="BD1124" s="38"/>
      <c r="BE1124" s="38"/>
      <c r="BF1124" s="38"/>
      <c r="BG1124" s="38"/>
      <c r="BH1124" s="38"/>
      <c r="BI1124" s="38"/>
      <c r="BJ1124" s="38"/>
      <c r="BK1124" s="38"/>
      <c r="BL1124" s="38"/>
      <c r="BM1124" s="38"/>
      <c r="BN1124" s="38"/>
      <c r="BO1124" s="38"/>
      <c r="BP1124" s="38"/>
      <c r="BQ1124" s="38"/>
      <c r="BR1124" s="38"/>
      <c r="BS1124" s="38"/>
      <c r="BT1124" s="38"/>
      <c r="BU1124" s="38"/>
      <c r="BV1124" s="38"/>
      <c r="BW1124" s="38"/>
      <c r="BX1124" s="38"/>
      <c r="BY1124" s="38"/>
      <c r="BZ1124" s="38"/>
      <c r="CA1124" s="38"/>
      <c r="CB1124" s="38"/>
      <c r="CC1124" s="38"/>
      <c r="CD1124" s="38"/>
      <c r="CE1124" s="38"/>
      <c r="CF1124" s="38"/>
      <c r="CG1124" s="38"/>
      <c r="CH1124" s="38"/>
      <c r="CI1124" s="38"/>
      <c r="CJ1124" s="38"/>
      <c r="CK1124" s="38"/>
      <c r="CL1124" s="38"/>
      <c r="CM1124" s="38"/>
      <c r="CN1124" s="38"/>
      <c r="CO1124" s="38"/>
      <c r="CP1124" s="38"/>
      <c r="CQ1124" s="38"/>
      <c r="CR1124" s="38"/>
      <c r="CS1124" s="38"/>
      <c r="CT1124" s="38"/>
      <c r="CU1124" s="38"/>
      <c r="CV1124" s="38"/>
      <c r="CW1124" s="38"/>
      <c r="CX1124" s="38"/>
      <c r="CY1124" s="38"/>
      <c r="CZ1124" s="38"/>
      <c r="DA1124" s="38"/>
      <c r="DB1124" s="38"/>
      <c r="DC1124" s="38"/>
      <c r="DD1124" s="38"/>
      <c r="DE1124" s="38"/>
      <c r="DF1124" s="38"/>
      <c r="DG1124" s="38"/>
      <c r="DH1124" s="38"/>
      <c r="DI1124" s="124"/>
    </row>
    <row r="1125" spans="1:113" s="35" customFormat="1" ht="15.75" thickTop="1" thickBot="1">
      <c r="A1125" s="872">
        <v>2308</v>
      </c>
      <c r="B1125" s="836" t="s">
        <v>5804</v>
      </c>
      <c r="C1125" s="115" t="s">
        <v>148</v>
      </c>
      <c r="D1125" s="241">
        <v>3389</v>
      </c>
      <c r="E1125" s="242" t="s">
        <v>149</v>
      </c>
      <c r="F1125" s="242">
        <v>16</v>
      </c>
      <c r="G1125" s="242" t="s">
        <v>150</v>
      </c>
      <c r="H1125" s="297">
        <v>45090</v>
      </c>
      <c r="I1125" s="298">
        <v>50000</v>
      </c>
      <c r="J1125" s="242">
        <v>12</v>
      </c>
      <c r="K1125" s="294">
        <f t="shared" si="17"/>
        <v>45454</v>
      </c>
      <c r="L1125" s="234">
        <v>9</v>
      </c>
      <c r="M1125" s="234">
        <v>0.01</v>
      </c>
      <c r="N1125" s="234">
        <v>9</v>
      </c>
      <c r="O1125" s="299"/>
      <c r="P1125" s="299"/>
      <c r="Q1125" s="299"/>
      <c r="R1125" s="299"/>
      <c r="S1125" s="299"/>
      <c r="T1125" s="299"/>
      <c r="U1125" s="299"/>
      <c r="V1125" s="299"/>
      <c r="W1125" s="299"/>
      <c r="X1125" s="298">
        <v>50000</v>
      </c>
      <c r="Y1125" s="301"/>
      <c r="Z1125" s="38"/>
      <c r="AA1125" s="38"/>
      <c r="AB1125" s="38"/>
      <c r="AC1125" s="38"/>
      <c r="AD1125" s="38"/>
      <c r="AE1125" s="38"/>
      <c r="AF1125" s="38"/>
      <c r="AG1125" s="38"/>
      <c r="AH1125" s="38"/>
      <c r="AI1125" s="38"/>
      <c r="AJ1125" s="38"/>
      <c r="AK1125" s="38"/>
      <c r="AL1125" s="38"/>
      <c r="AM1125" s="38"/>
      <c r="AN1125" s="38"/>
      <c r="AO1125" s="38"/>
      <c r="AP1125" s="38"/>
      <c r="AQ1125" s="38"/>
      <c r="AR1125" s="38"/>
      <c r="AS1125" s="38"/>
      <c r="AT1125" s="38"/>
      <c r="AU1125" s="38"/>
      <c r="AV1125" s="38"/>
      <c r="AW1125" s="38"/>
      <c r="AX1125" s="38"/>
      <c r="AY1125" s="38"/>
      <c r="AZ1125" s="38"/>
      <c r="BA1125" s="38"/>
      <c r="BB1125" s="38"/>
      <c r="BC1125" s="38"/>
      <c r="BD1125" s="38"/>
      <c r="BE1125" s="38"/>
      <c r="BF1125" s="38"/>
      <c r="BG1125" s="38"/>
      <c r="BH1125" s="38"/>
      <c r="BI1125" s="38"/>
      <c r="BJ1125" s="38"/>
      <c r="BK1125" s="38"/>
      <c r="BL1125" s="38"/>
      <c r="BM1125" s="38"/>
      <c r="BN1125" s="38"/>
      <c r="BO1125" s="38"/>
      <c r="BP1125" s="38"/>
      <c r="BQ1125" s="38"/>
      <c r="BR1125" s="38"/>
      <c r="BS1125" s="38"/>
      <c r="BT1125" s="38"/>
      <c r="BU1125" s="38"/>
      <c r="BV1125" s="38"/>
      <c r="BW1125" s="38"/>
      <c r="BX1125" s="38"/>
      <c r="BY1125" s="38"/>
      <c r="BZ1125" s="38"/>
      <c r="CA1125" s="38"/>
      <c r="CB1125" s="38"/>
      <c r="CC1125" s="38"/>
      <c r="CD1125" s="38"/>
      <c r="CE1125" s="38"/>
      <c r="CF1125" s="38"/>
      <c r="CG1125" s="38"/>
      <c r="CH1125" s="38"/>
      <c r="CI1125" s="38"/>
      <c r="CJ1125" s="38"/>
      <c r="CK1125" s="38"/>
      <c r="CL1125" s="38"/>
      <c r="CM1125" s="38"/>
      <c r="CN1125" s="38"/>
      <c r="CO1125" s="38"/>
      <c r="CP1125" s="38"/>
      <c r="CQ1125" s="38"/>
      <c r="CR1125" s="38"/>
      <c r="CS1125" s="38"/>
      <c r="CT1125" s="38"/>
      <c r="CU1125" s="38"/>
      <c r="CV1125" s="38"/>
      <c r="CW1125" s="38"/>
      <c r="CX1125" s="38"/>
      <c r="CY1125" s="38"/>
      <c r="CZ1125" s="38"/>
      <c r="DA1125" s="38"/>
      <c r="DB1125" s="38"/>
      <c r="DC1125" s="38"/>
      <c r="DD1125" s="38"/>
      <c r="DE1125" s="38"/>
      <c r="DF1125" s="38"/>
      <c r="DG1125" s="38"/>
      <c r="DH1125" s="38"/>
      <c r="DI1125" s="124"/>
    </row>
    <row r="1126" spans="1:113" s="35" customFormat="1" ht="15.75" thickTop="1" thickBot="1">
      <c r="A1126" s="872">
        <v>1162</v>
      </c>
      <c r="B1126" s="836" t="s">
        <v>5804</v>
      </c>
      <c r="C1126" s="115" t="s">
        <v>148</v>
      </c>
      <c r="D1126" s="241">
        <v>3390</v>
      </c>
      <c r="E1126" s="242" t="s">
        <v>149</v>
      </c>
      <c r="F1126" s="242">
        <v>16</v>
      </c>
      <c r="G1126" s="242" t="s">
        <v>150</v>
      </c>
      <c r="H1126" s="297">
        <v>45090</v>
      </c>
      <c r="I1126" s="298">
        <v>50000</v>
      </c>
      <c r="J1126" s="242">
        <v>12</v>
      </c>
      <c r="K1126" s="294">
        <f t="shared" si="17"/>
        <v>45454</v>
      </c>
      <c r="L1126" s="234">
        <v>9</v>
      </c>
      <c r="M1126" s="234">
        <v>0.01</v>
      </c>
      <c r="N1126" s="234">
        <v>9</v>
      </c>
      <c r="O1126" s="299"/>
      <c r="P1126" s="299"/>
      <c r="Q1126" s="299"/>
      <c r="R1126" s="299"/>
      <c r="S1126" s="299"/>
      <c r="T1126" s="299"/>
      <c r="U1126" s="299"/>
      <c r="V1126" s="299"/>
      <c r="W1126" s="299"/>
      <c r="X1126" s="298">
        <v>50000</v>
      </c>
      <c r="Y1126" s="301"/>
      <c r="Z1126" s="38"/>
      <c r="AA1126" s="38"/>
      <c r="AB1126" s="38"/>
      <c r="AC1126" s="38"/>
      <c r="AD1126" s="38"/>
      <c r="AE1126" s="38"/>
      <c r="AF1126" s="38"/>
      <c r="AG1126" s="38"/>
      <c r="AH1126" s="38"/>
      <c r="AI1126" s="38"/>
      <c r="AJ1126" s="38"/>
      <c r="AK1126" s="38"/>
      <c r="AL1126" s="38"/>
      <c r="AM1126" s="38"/>
      <c r="AN1126" s="38"/>
      <c r="AO1126" s="38"/>
      <c r="AP1126" s="38"/>
      <c r="AQ1126" s="38"/>
      <c r="AR1126" s="38"/>
      <c r="AS1126" s="38"/>
      <c r="AT1126" s="38"/>
      <c r="AU1126" s="38"/>
      <c r="AV1126" s="38"/>
      <c r="AW1126" s="38"/>
      <c r="AX1126" s="38"/>
      <c r="AY1126" s="38"/>
      <c r="AZ1126" s="38"/>
      <c r="BA1126" s="38"/>
      <c r="BB1126" s="38"/>
      <c r="BC1126" s="38"/>
      <c r="BD1126" s="38"/>
      <c r="BE1126" s="38"/>
      <c r="BF1126" s="38"/>
      <c r="BG1126" s="38"/>
      <c r="BH1126" s="38"/>
      <c r="BI1126" s="38"/>
      <c r="BJ1126" s="38"/>
      <c r="BK1126" s="38"/>
      <c r="BL1126" s="38"/>
      <c r="BM1126" s="38"/>
      <c r="BN1126" s="38"/>
      <c r="BO1126" s="38"/>
      <c r="BP1126" s="38"/>
      <c r="BQ1126" s="38"/>
      <c r="BR1126" s="38"/>
      <c r="BS1126" s="38"/>
      <c r="BT1126" s="38"/>
      <c r="BU1126" s="38"/>
      <c r="BV1126" s="38"/>
      <c r="BW1126" s="38"/>
      <c r="BX1126" s="38"/>
      <c r="BY1126" s="38"/>
      <c r="BZ1126" s="38"/>
      <c r="CA1126" s="38"/>
      <c r="CB1126" s="38"/>
      <c r="CC1126" s="38"/>
      <c r="CD1126" s="38"/>
      <c r="CE1126" s="38"/>
      <c r="CF1126" s="38"/>
      <c r="CG1126" s="38"/>
      <c r="CH1126" s="38"/>
      <c r="CI1126" s="38"/>
      <c r="CJ1126" s="38"/>
      <c r="CK1126" s="38"/>
      <c r="CL1126" s="38"/>
      <c r="CM1126" s="38"/>
      <c r="CN1126" s="38"/>
      <c r="CO1126" s="38"/>
      <c r="CP1126" s="38"/>
      <c r="CQ1126" s="38"/>
      <c r="CR1126" s="38"/>
      <c r="CS1126" s="38"/>
      <c r="CT1126" s="38"/>
      <c r="CU1126" s="38"/>
      <c r="CV1126" s="38"/>
      <c r="CW1126" s="38"/>
      <c r="CX1126" s="38"/>
      <c r="CY1126" s="38"/>
      <c r="CZ1126" s="38"/>
      <c r="DA1126" s="38"/>
      <c r="DB1126" s="38"/>
      <c r="DC1126" s="38"/>
      <c r="DD1126" s="38"/>
      <c r="DE1126" s="38"/>
      <c r="DF1126" s="38"/>
      <c r="DG1126" s="38"/>
      <c r="DH1126" s="38"/>
      <c r="DI1126" s="124"/>
    </row>
    <row r="1127" spans="1:113" s="35" customFormat="1" ht="15.75" thickTop="1" thickBot="1">
      <c r="A1127" s="872">
        <v>2257</v>
      </c>
      <c r="B1127" s="836" t="s">
        <v>5804</v>
      </c>
      <c r="C1127" s="115" t="s">
        <v>148</v>
      </c>
      <c r="D1127" s="241">
        <v>3391</v>
      </c>
      <c r="E1127" s="242" t="s">
        <v>149</v>
      </c>
      <c r="F1127" s="242">
        <v>16</v>
      </c>
      <c r="G1127" s="242" t="s">
        <v>150</v>
      </c>
      <c r="H1127" s="297">
        <v>45090</v>
      </c>
      <c r="I1127" s="298">
        <v>50000</v>
      </c>
      <c r="J1127" s="242">
        <v>12</v>
      </c>
      <c r="K1127" s="294">
        <f t="shared" si="17"/>
        <v>45454</v>
      </c>
      <c r="L1127" s="234">
        <v>9</v>
      </c>
      <c r="M1127" s="234">
        <v>0.01</v>
      </c>
      <c r="N1127" s="234">
        <v>9</v>
      </c>
      <c r="O1127" s="299"/>
      <c r="P1127" s="299"/>
      <c r="Q1127" s="299"/>
      <c r="R1127" s="299"/>
      <c r="S1127" s="299"/>
      <c r="T1127" s="299"/>
      <c r="U1127" s="299"/>
      <c r="V1127" s="299"/>
      <c r="W1127" s="299"/>
      <c r="X1127" s="298">
        <v>50000</v>
      </c>
      <c r="Y1127" s="301"/>
      <c r="Z1127" s="38"/>
      <c r="AA1127" s="38"/>
      <c r="AB1127" s="38"/>
      <c r="AC1127" s="38"/>
      <c r="AD1127" s="38"/>
      <c r="AE1127" s="38"/>
      <c r="AF1127" s="38"/>
      <c r="AG1127" s="38"/>
      <c r="AH1127" s="38"/>
      <c r="AI1127" s="38"/>
      <c r="AJ1127" s="38"/>
      <c r="AK1127" s="38"/>
      <c r="AL1127" s="38"/>
      <c r="AM1127" s="38"/>
      <c r="AN1127" s="38"/>
      <c r="AO1127" s="38"/>
      <c r="AP1127" s="38"/>
      <c r="AQ1127" s="38"/>
      <c r="AR1127" s="38"/>
      <c r="AS1127" s="38"/>
      <c r="AT1127" s="38"/>
      <c r="AU1127" s="38"/>
      <c r="AV1127" s="38"/>
      <c r="AW1127" s="38"/>
      <c r="AX1127" s="38"/>
      <c r="AY1127" s="38"/>
      <c r="AZ1127" s="38"/>
      <c r="BA1127" s="38"/>
      <c r="BB1127" s="38"/>
      <c r="BC1127" s="38"/>
      <c r="BD1127" s="38"/>
      <c r="BE1127" s="38"/>
      <c r="BF1127" s="38"/>
      <c r="BG1127" s="38"/>
      <c r="BH1127" s="38"/>
      <c r="BI1127" s="38"/>
      <c r="BJ1127" s="38"/>
      <c r="BK1127" s="38"/>
      <c r="BL1127" s="38"/>
      <c r="BM1127" s="38"/>
      <c r="BN1127" s="38"/>
      <c r="BO1127" s="38"/>
      <c r="BP1127" s="38"/>
      <c r="BQ1127" s="38"/>
      <c r="BR1127" s="38"/>
      <c r="BS1127" s="38"/>
      <c r="BT1127" s="38"/>
      <c r="BU1127" s="38"/>
      <c r="BV1127" s="38"/>
      <c r="BW1127" s="38"/>
      <c r="BX1127" s="38"/>
      <c r="BY1127" s="38"/>
      <c r="BZ1127" s="38"/>
      <c r="CA1127" s="38"/>
      <c r="CB1127" s="38"/>
      <c r="CC1127" s="38"/>
      <c r="CD1127" s="38"/>
      <c r="CE1127" s="38"/>
      <c r="CF1127" s="38"/>
      <c r="CG1127" s="38"/>
      <c r="CH1127" s="38"/>
      <c r="CI1127" s="38"/>
      <c r="CJ1127" s="38"/>
      <c r="CK1127" s="38"/>
      <c r="CL1127" s="38"/>
      <c r="CM1127" s="38"/>
      <c r="CN1127" s="38"/>
      <c r="CO1127" s="38"/>
      <c r="CP1127" s="38"/>
      <c r="CQ1127" s="38"/>
      <c r="CR1127" s="38"/>
      <c r="CS1127" s="38"/>
      <c r="CT1127" s="38"/>
      <c r="CU1127" s="38"/>
      <c r="CV1127" s="38"/>
      <c r="CW1127" s="38"/>
      <c r="CX1127" s="38"/>
      <c r="CY1127" s="38"/>
      <c r="CZ1127" s="38"/>
      <c r="DA1127" s="38"/>
      <c r="DB1127" s="38"/>
      <c r="DC1127" s="38"/>
      <c r="DD1127" s="38"/>
      <c r="DE1127" s="38"/>
      <c r="DF1127" s="38"/>
      <c r="DG1127" s="38"/>
      <c r="DH1127" s="38"/>
      <c r="DI1127" s="124"/>
    </row>
    <row r="1128" spans="1:113" s="35" customFormat="1" ht="15.75" thickTop="1" thickBot="1">
      <c r="A1128" s="872">
        <v>2400</v>
      </c>
      <c r="B1128" s="836" t="s">
        <v>5804</v>
      </c>
      <c r="C1128" s="115" t="s">
        <v>148</v>
      </c>
      <c r="D1128" s="241">
        <v>3392</v>
      </c>
      <c r="E1128" s="242" t="s">
        <v>149</v>
      </c>
      <c r="F1128" s="242">
        <v>16</v>
      </c>
      <c r="G1128" s="242" t="s">
        <v>150</v>
      </c>
      <c r="H1128" s="297">
        <v>45323</v>
      </c>
      <c r="I1128" s="298">
        <v>50000</v>
      </c>
      <c r="J1128" s="242">
        <v>12</v>
      </c>
      <c r="K1128" s="294">
        <f t="shared" si="17"/>
        <v>45687</v>
      </c>
      <c r="L1128" s="234">
        <v>9</v>
      </c>
      <c r="M1128" s="234">
        <v>0.01</v>
      </c>
      <c r="N1128" s="234">
        <v>9</v>
      </c>
      <c r="O1128" s="299"/>
      <c r="P1128" s="299"/>
      <c r="Q1128" s="299"/>
      <c r="R1128" s="299"/>
      <c r="S1128" s="299"/>
      <c r="T1128" s="299"/>
      <c r="U1128" s="299"/>
      <c r="V1128" s="299"/>
      <c r="W1128" s="299"/>
      <c r="X1128" s="298">
        <v>50000</v>
      </c>
      <c r="Y1128" s="301"/>
      <c r="Z1128" s="38"/>
      <c r="AA1128" s="38"/>
      <c r="AB1128" s="38"/>
      <c r="AC1128" s="38"/>
      <c r="AD1128" s="38"/>
      <c r="AE1128" s="38"/>
      <c r="AF1128" s="38"/>
      <c r="AG1128" s="38"/>
      <c r="AH1128" s="38"/>
      <c r="AI1128" s="38"/>
      <c r="AJ1128" s="38"/>
      <c r="AK1128" s="38"/>
      <c r="AL1128" s="38"/>
      <c r="AM1128" s="38"/>
      <c r="AN1128" s="38"/>
      <c r="AO1128" s="38"/>
      <c r="AP1128" s="38"/>
      <c r="AQ1128" s="38"/>
      <c r="AR1128" s="38"/>
      <c r="AS1128" s="38"/>
      <c r="AT1128" s="38"/>
      <c r="AU1128" s="38"/>
      <c r="AV1128" s="38"/>
      <c r="AW1128" s="38"/>
      <c r="AX1128" s="38"/>
      <c r="AY1128" s="38"/>
      <c r="AZ1128" s="38"/>
      <c r="BA1128" s="38"/>
      <c r="BB1128" s="38"/>
      <c r="BC1128" s="38"/>
      <c r="BD1128" s="38"/>
      <c r="BE1128" s="38"/>
      <c r="BF1128" s="38"/>
      <c r="BG1128" s="38"/>
      <c r="BH1128" s="38"/>
      <c r="BI1128" s="38"/>
      <c r="BJ1128" s="38"/>
      <c r="BK1128" s="38"/>
      <c r="BL1128" s="38"/>
      <c r="BM1128" s="38"/>
      <c r="BN1128" s="38"/>
      <c r="BO1128" s="38"/>
      <c r="BP1128" s="38"/>
      <c r="BQ1128" s="38"/>
      <c r="BR1128" s="38"/>
      <c r="BS1128" s="38"/>
      <c r="BT1128" s="38"/>
      <c r="BU1128" s="38"/>
      <c r="BV1128" s="38"/>
      <c r="BW1128" s="38"/>
      <c r="BX1128" s="38"/>
      <c r="BY1128" s="38"/>
      <c r="BZ1128" s="38"/>
      <c r="CA1128" s="38"/>
      <c r="CB1128" s="38"/>
      <c r="CC1128" s="38"/>
      <c r="CD1128" s="38"/>
      <c r="CE1128" s="38"/>
      <c r="CF1128" s="38"/>
      <c r="CG1128" s="38"/>
      <c r="CH1128" s="38"/>
      <c r="CI1128" s="38"/>
      <c r="CJ1128" s="38"/>
      <c r="CK1128" s="38"/>
      <c r="CL1128" s="38"/>
      <c r="CM1128" s="38"/>
      <c r="CN1128" s="38"/>
      <c r="CO1128" s="38"/>
      <c r="CP1128" s="38"/>
      <c r="CQ1128" s="38"/>
      <c r="CR1128" s="38"/>
      <c r="CS1128" s="38"/>
      <c r="CT1128" s="38"/>
      <c r="CU1128" s="38"/>
      <c r="CV1128" s="38"/>
      <c r="CW1128" s="38"/>
      <c r="CX1128" s="38"/>
      <c r="CY1128" s="38"/>
      <c r="CZ1128" s="38"/>
      <c r="DA1128" s="38"/>
      <c r="DB1128" s="38"/>
      <c r="DC1128" s="38"/>
      <c r="DD1128" s="38"/>
      <c r="DE1128" s="38"/>
      <c r="DF1128" s="38"/>
      <c r="DG1128" s="38"/>
      <c r="DH1128" s="38"/>
      <c r="DI1128" s="124"/>
    </row>
    <row r="1129" spans="1:113" s="35" customFormat="1" ht="15.75" thickTop="1" thickBot="1">
      <c r="A1129" s="872">
        <v>2407</v>
      </c>
      <c r="B1129" s="836" t="s">
        <v>5804</v>
      </c>
      <c r="C1129" s="115" t="s">
        <v>148</v>
      </c>
      <c r="D1129" s="241">
        <v>3393</v>
      </c>
      <c r="E1129" s="242" t="s">
        <v>149</v>
      </c>
      <c r="F1129" s="242">
        <v>16</v>
      </c>
      <c r="G1129" s="242" t="s">
        <v>150</v>
      </c>
      <c r="H1129" s="297">
        <v>45124</v>
      </c>
      <c r="I1129" s="298">
        <v>50000</v>
      </c>
      <c r="J1129" s="242">
        <v>12</v>
      </c>
      <c r="K1129" s="294">
        <f t="shared" si="17"/>
        <v>45488</v>
      </c>
      <c r="L1129" s="234">
        <v>9</v>
      </c>
      <c r="M1129" s="234">
        <v>0.01</v>
      </c>
      <c r="N1129" s="234">
        <v>9</v>
      </c>
      <c r="O1129" s="299"/>
      <c r="P1129" s="299"/>
      <c r="Q1129" s="299"/>
      <c r="R1129" s="299"/>
      <c r="S1129" s="299"/>
      <c r="T1129" s="299"/>
      <c r="U1129" s="299"/>
      <c r="V1129" s="299"/>
      <c r="W1129" s="299"/>
      <c r="X1129" s="298">
        <v>50000</v>
      </c>
      <c r="Y1129" s="301"/>
      <c r="Z1129" s="38"/>
      <c r="AA1129" s="38"/>
      <c r="AB1129" s="38"/>
      <c r="AC1129" s="38"/>
      <c r="AD1129" s="38"/>
      <c r="AE1129" s="38"/>
      <c r="AF1129" s="38"/>
      <c r="AG1129" s="38"/>
      <c r="AH1129" s="38"/>
      <c r="AI1129" s="38"/>
      <c r="AJ1129" s="38"/>
      <c r="AK1129" s="38"/>
      <c r="AL1129" s="38"/>
      <c r="AM1129" s="38"/>
      <c r="AN1129" s="38"/>
      <c r="AO1129" s="38"/>
      <c r="AP1129" s="38"/>
      <c r="AQ1129" s="38"/>
      <c r="AR1129" s="38"/>
      <c r="AS1129" s="38"/>
      <c r="AT1129" s="38"/>
      <c r="AU1129" s="38"/>
      <c r="AV1129" s="38"/>
      <c r="AW1129" s="38"/>
      <c r="AX1129" s="38"/>
      <c r="AY1129" s="38"/>
      <c r="AZ1129" s="38"/>
      <c r="BA1129" s="38"/>
      <c r="BB1129" s="38"/>
      <c r="BC1129" s="38"/>
      <c r="BD1129" s="38"/>
      <c r="BE1129" s="38"/>
      <c r="BF1129" s="38"/>
      <c r="BG1129" s="38"/>
      <c r="BH1129" s="38"/>
      <c r="BI1129" s="38"/>
      <c r="BJ1129" s="38"/>
      <c r="BK1129" s="38"/>
      <c r="BL1129" s="38"/>
      <c r="BM1129" s="38"/>
      <c r="BN1129" s="38"/>
      <c r="BO1129" s="38"/>
      <c r="BP1129" s="38"/>
      <c r="BQ1129" s="38"/>
      <c r="BR1129" s="38"/>
      <c r="BS1129" s="38"/>
      <c r="BT1129" s="38"/>
      <c r="BU1129" s="38"/>
      <c r="BV1129" s="38"/>
      <c r="BW1129" s="38"/>
      <c r="BX1129" s="38"/>
      <c r="BY1129" s="38"/>
      <c r="BZ1129" s="38"/>
      <c r="CA1129" s="38"/>
      <c r="CB1129" s="38"/>
      <c r="CC1129" s="38"/>
      <c r="CD1129" s="38"/>
      <c r="CE1129" s="38"/>
      <c r="CF1129" s="38"/>
      <c r="CG1129" s="38"/>
      <c r="CH1129" s="38"/>
      <c r="CI1129" s="38"/>
      <c r="CJ1129" s="38"/>
      <c r="CK1129" s="38"/>
      <c r="CL1129" s="38"/>
      <c r="CM1129" s="38"/>
      <c r="CN1129" s="38"/>
      <c r="CO1129" s="38"/>
      <c r="CP1129" s="38"/>
      <c r="CQ1129" s="38"/>
      <c r="CR1129" s="38"/>
      <c r="CS1129" s="38"/>
      <c r="CT1129" s="38"/>
      <c r="CU1129" s="38"/>
      <c r="CV1129" s="38"/>
      <c r="CW1129" s="38"/>
      <c r="CX1129" s="38"/>
      <c r="CY1129" s="38"/>
      <c r="CZ1129" s="38"/>
      <c r="DA1129" s="38"/>
      <c r="DB1129" s="38"/>
      <c r="DC1129" s="38"/>
      <c r="DD1129" s="38"/>
      <c r="DE1129" s="38"/>
      <c r="DF1129" s="38"/>
      <c r="DG1129" s="38"/>
      <c r="DH1129" s="38"/>
      <c r="DI1129" s="124"/>
    </row>
    <row r="1130" spans="1:113" s="35" customFormat="1" ht="15.75" thickTop="1" thickBot="1">
      <c r="A1130" s="872">
        <v>2422</v>
      </c>
      <c r="B1130" s="836" t="s">
        <v>5804</v>
      </c>
      <c r="C1130" s="115" t="s">
        <v>148</v>
      </c>
      <c r="D1130" s="241">
        <v>3394</v>
      </c>
      <c r="E1130" s="242" t="s">
        <v>149</v>
      </c>
      <c r="F1130" s="242">
        <v>16</v>
      </c>
      <c r="G1130" s="242" t="s">
        <v>150</v>
      </c>
      <c r="H1130" s="297">
        <v>45124</v>
      </c>
      <c r="I1130" s="298">
        <v>40000</v>
      </c>
      <c r="J1130" s="242">
        <v>12</v>
      </c>
      <c r="K1130" s="294">
        <f t="shared" si="17"/>
        <v>45488</v>
      </c>
      <c r="L1130" s="234">
        <v>9</v>
      </c>
      <c r="M1130" s="234">
        <v>0.01</v>
      </c>
      <c r="N1130" s="234">
        <v>9</v>
      </c>
      <c r="O1130" s="299"/>
      <c r="P1130" s="299"/>
      <c r="Q1130" s="299"/>
      <c r="R1130" s="299"/>
      <c r="S1130" s="299"/>
      <c r="T1130" s="299"/>
      <c r="U1130" s="299"/>
      <c r="V1130" s="299"/>
      <c r="W1130" s="299"/>
      <c r="X1130" s="298">
        <v>40000</v>
      </c>
      <c r="Y1130" s="301"/>
      <c r="Z1130" s="38"/>
      <c r="AA1130" s="38"/>
      <c r="AB1130" s="38"/>
      <c r="AC1130" s="38"/>
      <c r="AD1130" s="38"/>
      <c r="AE1130" s="38"/>
      <c r="AF1130" s="38"/>
      <c r="AG1130" s="38"/>
      <c r="AH1130" s="38"/>
      <c r="AI1130" s="38"/>
      <c r="AJ1130" s="38"/>
      <c r="AK1130" s="38"/>
      <c r="AL1130" s="38"/>
      <c r="AM1130" s="38"/>
      <c r="AN1130" s="38"/>
      <c r="AO1130" s="38"/>
      <c r="AP1130" s="38"/>
      <c r="AQ1130" s="38"/>
      <c r="AR1130" s="38"/>
      <c r="AS1130" s="38"/>
      <c r="AT1130" s="38"/>
      <c r="AU1130" s="38"/>
      <c r="AV1130" s="38"/>
      <c r="AW1130" s="38"/>
      <c r="AX1130" s="38"/>
      <c r="AY1130" s="38"/>
      <c r="AZ1130" s="38"/>
      <c r="BA1130" s="38"/>
      <c r="BB1130" s="38"/>
      <c r="BC1130" s="38"/>
      <c r="BD1130" s="38"/>
      <c r="BE1130" s="38"/>
      <c r="BF1130" s="38"/>
      <c r="BG1130" s="38"/>
      <c r="BH1130" s="38"/>
      <c r="BI1130" s="38"/>
      <c r="BJ1130" s="38"/>
      <c r="BK1130" s="38"/>
      <c r="BL1130" s="38"/>
      <c r="BM1130" s="38"/>
      <c r="BN1130" s="38"/>
      <c r="BO1130" s="38"/>
      <c r="BP1130" s="38"/>
      <c r="BQ1130" s="38"/>
      <c r="BR1130" s="38"/>
      <c r="BS1130" s="38"/>
      <c r="BT1130" s="38"/>
      <c r="BU1130" s="38"/>
      <c r="BV1130" s="38"/>
      <c r="BW1130" s="38"/>
      <c r="BX1130" s="38"/>
      <c r="BY1130" s="38"/>
      <c r="BZ1130" s="38"/>
      <c r="CA1130" s="38"/>
      <c r="CB1130" s="38"/>
      <c r="CC1130" s="38"/>
      <c r="CD1130" s="38"/>
      <c r="CE1130" s="38"/>
      <c r="CF1130" s="38"/>
      <c r="CG1130" s="38"/>
      <c r="CH1130" s="38"/>
      <c r="CI1130" s="38"/>
      <c r="CJ1130" s="38"/>
      <c r="CK1130" s="38"/>
      <c r="CL1130" s="38"/>
      <c r="CM1130" s="38"/>
      <c r="CN1130" s="38"/>
      <c r="CO1130" s="38"/>
      <c r="CP1130" s="38"/>
      <c r="CQ1130" s="38"/>
      <c r="CR1130" s="38"/>
      <c r="CS1130" s="38"/>
      <c r="CT1130" s="38"/>
      <c r="CU1130" s="38"/>
      <c r="CV1130" s="38"/>
      <c r="CW1130" s="38"/>
      <c r="CX1130" s="38"/>
      <c r="CY1130" s="38"/>
      <c r="CZ1130" s="38"/>
      <c r="DA1130" s="38"/>
      <c r="DB1130" s="38"/>
      <c r="DC1130" s="38"/>
      <c r="DD1130" s="38"/>
      <c r="DE1130" s="38"/>
      <c r="DF1130" s="38"/>
      <c r="DG1130" s="38"/>
      <c r="DH1130" s="38"/>
      <c r="DI1130" s="124"/>
    </row>
    <row r="1131" spans="1:113" s="35" customFormat="1" ht="15.75" thickTop="1" thickBot="1">
      <c r="A1131" s="872">
        <v>2484</v>
      </c>
      <c r="B1131" s="836" t="s">
        <v>5804</v>
      </c>
      <c r="C1131" s="115" t="s">
        <v>148</v>
      </c>
      <c r="D1131" s="241">
        <v>3395</v>
      </c>
      <c r="E1131" s="242" t="s">
        <v>149</v>
      </c>
      <c r="F1131" s="242">
        <v>16</v>
      </c>
      <c r="G1131" s="242" t="s">
        <v>150</v>
      </c>
      <c r="H1131" s="297">
        <v>45124</v>
      </c>
      <c r="I1131" s="298">
        <v>50000</v>
      </c>
      <c r="J1131" s="242">
        <v>12</v>
      </c>
      <c r="K1131" s="294">
        <f t="shared" si="17"/>
        <v>45488</v>
      </c>
      <c r="L1131" s="234">
        <v>9</v>
      </c>
      <c r="M1131" s="234">
        <v>0.01</v>
      </c>
      <c r="N1131" s="234">
        <v>9</v>
      </c>
      <c r="O1131" s="299"/>
      <c r="P1131" s="299"/>
      <c r="Q1131" s="299"/>
      <c r="R1131" s="299"/>
      <c r="S1131" s="299"/>
      <c r="T1131" s="299"/>
      <c r="U1131" s="299"/>
      <c r="V1131" s="299"/>
      <c r="W1131" s="299"/>
      <c r="X1131" s="298">
        <v>50000</v>
      </c>
      <c r="Y1131" s="301"/>
      <c r="Z1131" s="38"/>
      <c r="AA1131" s="38"/>
      <c r="AB1131" s="38"/>
      <c r="AC1131" s="38"/>
      <c r="AD1131" s="38"/>
      <c r="AE1131" s="38"/>
      <c r="AF1131" s="38"/>
      <c r="AG1131" s="38"/>
      <c r="AH1131" s="38"/>
      <c r="AI1131" s="38"/>
      <c r="AJ1131" s="38"/>
      <c r="AK1131" s="38"/>
      <c r="AL1131" s="38"/>
      <c r="AM1131" s="38"/>
      <c r="AN1131" s="38"/>
      <c r="AO1131" s="38"/>
      <c r="AP1131" s="38"/>
      <c r="AQ1131" s="38"/>
      <c r="AR1131" s="38"/>
      <c r="AS1131" s="38"/>
      <c r="AT1131" s="38"/>
      <c r="AU1131" s="38"/>
      <c r="AV1131" s="38"/>
      <c r="AW1131" s="38"/>
      <c r="AX1131" s="38"/>
      <c r="AY1131" s="38"/>
      <c r="AZ1131" s="38"/>
      <c r="BA1131" s="38"/>
      <c r="BB1131" s="38"/>
      <c r="BC1131" s="38"/>
      <c r="BD1131" s="38"/>
      <c r="BE1131" s="38"/>
      <c r="BF1131" s="38"/>
      <c r="BG1131" s="38"/>
      <c r="BH1131" s="38"/>
      <c r="BI1131" s="38"/>
      <c r="BJ1131" s="38"/>
      <c r="BK1131" s="38"/>
      <c r="BL1131" s="38"/>
      <c r="BM1131" s="38"/>
      <c r="BN1131" s="38"/>
      <c r="BO1131" s="38"/>
      <c r="BP1131" s="38"/>
      <c r="BQ1131" s="38"/>
      <c r="BR1131" s="38"/>
      <c r="BS1131" s="38"/>
      <c r="BT1131" s="38"/>
      <c r="BU1131" s="38"/>
      <c r="BV1131" s="38"/>
      <c r="BW1131" s="38"/>
      <c r="BX1131" s="38"/>
      <c r="BY1131" s="38"/>
      <c r="BZ1131" s="38"/>
      <c r="CA1131" s="38"/>
      <c r="CB1131" s="38"/>
      <c r="CC1131" s="38"/>
      <c r="CD1131" s="38"/>
      <c r="CE1131" s="38"/>
      <c r="CF1131" s="38"/>
      <c r="CG1131" s="38"/>
      <c r="CH1131" s="38"/>
      <c r="CI1131" s="38"/>
      <c r="CJ1131" s="38"/>
      <c r="CK1131" s="38"/>
      <c r="CL1131" s="38"/>
      <c r="CM1131" s="38"/>
      <c r="CN1131" s="38"/>
      <c r="CO1131" s="38"/>
      <c r="CP1131" s="38"/>
      <c r="CQ1131" s="38"/>
      <c r="CR1131" s="38"/>
      <c r="CS1131" s="38"/>
      <c r="CT1131" s="38"/>
      <c r="CU1131" s="38"/>
      <c r="CV1131" s="38"/>
      <c r="CW1131" s="38"/>
      <c r="CX1131" s="38"/>
      <c r="CY1131" s="38"/>
      <c r="CZ1131" s="38"/>
      <c r="DA1131" s="38"/>
      <c r="DB1131" s="38"/>
      <c r="DC1131" s="38"/>
      <c r="DD1131" s="38"/>
      <c r="DE1131" s="38"/>
      <c r="DF1131" s="38"/>
      <c r="DG1131" s="38"/>
      <c r="DH1131" s="38"/>
      <c r="DI1131" s="124"/>
    </row>
    <row r="1132" spans="1:113" s="35" customFormat="1" ht="15.75" thickTop="1" thickBot="1">
      <c r="A1132" s="872">
        <v>2420</v>
      </c>
      <c r="B1132" s="836" t="s">
        <v>5804</v>
      </c>
      <c r="C1132" s="115" t="s">
        <v>148</v>
      </c>
      <c r="D1132" s="241">
        <v>3396</v>
      </c>
      <c r="E1132" s="242" t="s">
        <v>149</v>
      </c>
      <c r="F1132" s="242">
        <v>16</v>
      </c>
      <c r="G1132" s="242" t="s">
        <v>150</v>
      </c>
      <c r="H1132" s="297">
        <v>45124</v>
      </c>
      <c r="I1132" s="298">
        <v>50000</v>
      </c>
      <c r="J1132" s="242">
        <v>12</v>
      </c>
      <c r="K1132" s="294">
        <f t="shared" si="17"/>
        <v>45488</v>
      </c>
      <c r="L1132" s="234">
        <v>9</v>
      </c>
      <c r="M1132" s="234">
        <v>0.01</v>
      </c>
      <c r="N1132" s="234">
        <v>9</v>
      </c>
      <c r="O1132" s="299"/>
      <c r="P1132" s="299"/>
      <c r="Q1132" s="299"/>
      <c r="R1132" s="299"/>
      <c r="S1132" s="299"/>
      <c r="T1132" s="299"/>
      <c r="U1132" s="299"/>
      <c r="V1132" s="299"/>
      <c r="W1132" s="299"/>
      <c r="X1132" s="298">
        <v>50000</v>
      </c>
      <c r="Y1132" s="301"/>
      <c r="Z1132" s="38"/>
      <c r="AA1132" s="38"/>
      <c r="AB1132" s="38"/>
      <c r="AC1132" s="38"/>
      <c r="AD1132" s="38"/>
      <c r="AE1132" s="38"/>
      <c r="AF1132" s="38"/>
      <c r="AG1132" s="38"/>
      <c r="AH1132" s="38"/>
      <c r="AI1132" s="38"/>
      <c r="AJ1132" s="38"/>
      <c r="AK1132" s="38"/>
      <c r="AL1132" s="38"/>
      <c r="AM1132" s="38"/>
      <c r="AN1132" s="38"/>
      <c r="AO1132" s="38"/>
      <c r="AP1132" s="38"/>
      <c r="AQ1132" s="38"/>
      <c r="AR1132" s="38"/>
      <c r="AS1132" s="38"/>
      <c r="AT1132" s="38"/>
      <c r="AU1132" s="38"/>
      <c r="AV1132" s="38"/>
      <c r="AW1132" s="38"/>
      <c r="AX1132" s="38"/>
      <c r="AY1132" s="38"/>
      <c r="AZ1132" s="38"/>
      <c r="BA1132" s="38"/>
      <c r="BB1132" s="38"/>
      <c r="BC1132" s="38"/>
      <c r="BD1132" s="38"/>
      <c r="BE1132" s="38"/>
      <c r="BF1132" s="38"/>
      <c r="BG1132" s="38"/>
      <c r="BH1132" s="38"/>
      <c r="BI1132" s="38"/>
      <c r="BJ1132" s="38"/>
      <c r="BK1132" s="38"/>
      <c r="BL1132" s="38"/>
      <c r="BM1132" s="38"/>
      <c r="BN1132" s="38"/>
      <c r="BO1132" s="38"/>
      <c r="BP1132" s="38"/>
      <c r="BQ1132" s="38"/>
      <c r="BR1132" s="38"/>
      <c r="BS1132" s="38"/>
      <c r="BT1132" s="38"/>
      <c r="BU1132" s="38"/>
      <c r="BV1132" s="38"/>
      <c r="BW1132" s="38"/>
      <c r="BX1132" s="38"/>
      <c r="BY1132" s="38"/>
      <c r="BZ1132" s="38"/>
      <c r="CA1132" s="38"/>
      <c r="CB1132" s="38"/>
      <c r="CC1132" s="38"/>
      <c r="CD1132" s="38"/>
      <c r="CE1132" s="38"/>
      <c r="CF1132" s="38"/>
      <c r="CG1132" s="38"/>
      <c r="CH1132" s="38"/>
      <c r="CI1132" s="38"/>
      <c r="CJ1132" s="38"/>
      <c r="CK1132" s="38"/>
      <c r="CL1132" s="38"/>
      <c r="CM1132" s="38"/>
      <c r="CN1132" s="38"/>
      <c r="CO1132" s="38"/>
      <c r="CP1132" s="38"/>
      <c r="CQ1132" s="38"/>
      <c r="CR1132" s="38"/>
      <c r="CS1132" s="38"/>
      <c r="CT1132" s="38"/>
      <c r="CU1132" s="38"/>
      <c r="CV1132" s="38"/>
      <c r="CW1132" s="38"/>
      <c r="CX1132" s="38"/>
      <c r="CY1132" s="38"/>
      <c r="CZ1132" s="38"/>
      <c r="DA1132" s="38"/>
      <c r="DB1132" s="38"/>
      <c r="DC1132" s="38"/>
      <c r="DD1132" s="38"/>
      <c r="DE1132" s="38"/>
      <c r="DF1132" s="38"/>
      <c r="DG1132" s="38"/>
      <c r="DH1132" s="38"/>
      <c r="DI1132" s="124"/>
    </row>
    <row r="1133" spans="1:113" s="35" customFormat="1" ht="15.75" thickTop="1" thickBot="1">
      <c r="A1133" s="872">
        <v>1109</v>
      </c>
      <c r="B1133" s="836" t="s">
        <v>5804</v>
      </c>
      <c r="C1133" s="115" t="s">
        <v>148</v>
      </c>
      <c r="D1133" s="241">
        <v>3397</v>
      </c>
      <c r="E1133" s="242" t="s">
        <v>149</v>
      </c>
      <c r="F1133" s="242">
        <v>16</v>
      </c>
      <c r="G1133" s="242" t="s">
        <v>150</v>
      </c>
      <c r="H1133" s="297">
        <v>45157</v>
      </c>
      <c r="I1133" s="298">
        <v>50000</v>
      </c>
      <c r="J1133" s="242">
        <v>12</v>
      </c>
      <c r="K1133" s="294">
        <f t="shared" si="17"/>
        <v>45521</v>
      </c>
      <c r="L1133" s="234">
        <v>9</v>
      </c>
      <c r="M1133" s="234">
        <v>0.01</v>
      </c>
      <c r="N1133" s="234">
        <v>9</v>
      </c>
      <c r="O1133" s="299"/>
      <c r="P1133" s="299"/>
      <c r="Q1133" s="299"/>
      <c r="R1133" s="299"/>
      <c r="S1133" s="299"/>
      <c r="T1133" s="299"/>
      <c r="U1133" s="299"/>
      <c r="V1133" s="299"/>
      <c r="W1133" s="299"/>
      <c r="X1133" s="298">
        <v>50000</v>
      </c>
      <c r="Y1133" s="301"/>
      <c r="Z1133" s="38"/>
      <c r="AA1133" s="38"/>
      <c r="AB1133" s="38"/>
      <c r="AC1133" s="38"/>
      <c r="AD1133" s="38"/>
      <c r="AE1133" s="38"/>
      <c r="AF1133" s="38"/>
      <c r="AG1133" s="38"/>
      <c r="AH1133" s="38"/>
      <c r="AI1133" s="38"/>
      <c r="AJ1133" s="38"/>
      <c r="AK1133" s="38"/>
      <c r="AL1133" s="38"/>
      <c r="AM1133" s="38"/>
      <c r="AN1133" s="38"/>
      <c r="AO1133" s="38"/>
      <c r="AP1133" s="38"/>
      <c r="AQ1133" s="38"/>
      <c r="AR1133" s="38"/>
      <c r="AS1133" s="38"/>
      <c r="AT1133" s="38"/>
      <c r="AU1133" s="38"/>
      <c r="AV1133" s="38"/>
      <c r="AW1133" s="38"/>
      <c r="AX1133" s="38"/>
      <c r="AY1133" s="38"/>
      <c r="AZ1133" s="38"/>
      <c r="BA1133" s="38"/>
      <c r="BB1133" s="38"/>
      <c r="BC1133" s="38"/>
      <c r="BD1133" s="38"/>
      <c r="BE1133" s="38"/>
      <c r="BF1133" s="38"/>
      <c r="BG1133" s="38"/>
      <c r="BH1133" s="38"/>
      <c r="BI1133" s="38"/>
      <c r="BJ1133" s="38"/>
      <c r="BK1133" s="38"/>
      <c r="BL1133" s="38"/>
      <c r="BM1133" s="38"/>
      <c r="BN1133" s="38"/>
      <c r="BO1133" s="38"/>
      <c r="BP1133" s="38"/>
      <c r="BQ1133" s="38"/>
      <c r="BR1133" s="38"/>
      <c r="BS1133" s="38"/>
      <c r="BT1133" s="38"/>
      <c r="BU1133" s="38"/>
      <c r="BV1133" s="38"/>
      <c r="BW1133" s="38"/>
      <c r="BX1133" s="38"/>
      <c r="BY1133" s="38"/>
      <c r="BZ1133" s="38"/>
      <c r="CA1133" s="38"/>
      <c r="CB1133" s="38"/>
      <c r="CC1133" s="38"/>
      <c r="CD1133" s="38"/>
      <c r="CE1133" s="38"/>
      <c r="CF1133" s="38"/>
      <c r="CG1133" s="38"/>
      <c r="CH1133" s="38"/>
      <c r="CI1133" s="38"/>
      <c r="CJ1133" s="38"/>
      <c r="CK1133" s="38"/>
      <c r="CL1133" s="38"/>
      <c r="CM1133" s="38"/>
      <c r="CN1133" s="38"/>
      <c r="CO1133" s="38"/>
      <c r="CP1133" s="38"/>
      <c r="CQ1133" s="38"/>
      <c r="CR1133" s="38"/>
      <c r="CS1133" s="38"/>
      <c r="CT1133" s="38"/>
      <c r="CU1133" s="38"/>
      <c r="CV1133" s="38"/>
      <c r="CW1133" s="38"/>
      <c r="CX1133" s="38"/>
      <c r="CY1133" s="38"/>
      <c r="CZ1133" s="38"/>
      <c r="DA1133" s="38"/>
      <c r="DB1133" s="38"/>
      <c r="DC1133" s="38"/>
      <c r="DD1133" s="38"/>
      <c r="DE1133" s="38"/>
      <c r="DF1133" s="38"/>
      <c r="DG1133" s="38"/>
      <c r="DH1133" s="38"/>
      <c r="DI1133" s="124"/>
    </row>
    <row r="1134" spans="1:113" s="35" customFormat="1" ht="15.75" thickTop="1" thickBot="1">
      <c r="A1134" s="872">
        <v>1545</v>
      </c>
      <c r="B1134" s="836" t="s">
        <v>5804</v>
      </c>
      <c r="C1134" s="115" t="s">
        <v>148</v>
      </c>
      <c r="D1134" s="241">
        <v>3398</v>
      </c>
      <c r="E1134" s="242" t="s">
        <v>149</v>
      </c>
      <c r="F1134" s="242">
        <v>16</v>
      </c>
      <c r="G1134" s="242" t="s">
        <v>150</v>
      </c>
      <c r="H1134" s="297">
        <v>45282</v>
      </c>
      <c r="I1134" s="298">
        <v>50000</v>
      </c>
      <c r="J1134" s="242">
        <v>12</v>
      </c>
      <c r="K1134" s="294">
        <f t="shared" si="17"/>
        <v>45646</v>
      </c>
      <c r="L1134" s="234">
        <v>9</v>
      </c>
      <c r="M1134" s="234">
        <v>0.01</v>
      </c>
      <c r="N1134" s="234">
        <v>9</v>
      </c>
      <c r="O1134" s="299"/>
      <c r="P1134" s="299"/>
      <c r="Q1134" s="299"/>
      <c r="R1134" s="299"/>
      <c r="S1134" s="299"/>
      <c r="T1134" s="299"/>
      <c r="U1134" s="299"/>
      <c r="V1134" s="299"/>
      <c r="W1134" s="299"/>
      <c r="X1134" s="298">
        <v>50000</v>
      </c>
      <c r="Y1134" s="301"/>
      <c r="Z1134" s="38"/>
      <c r="AA1134" s="38"/>
      <c r="AB1134" s="38"/>
      <c r="AC1134" s="38"/>
      <c r="AD1134" s="38"/>
      <c r="AE1134" s="38"/>
      <c r="AF1134" s="38"/>
      <c r="AG1134" s="38"/>
      <c r="AH1134" s="38"/>
      <c r="AI1134" s="38"/>
      <c r="AJ1134" s="38"/>
      <c r="AK1134" s="38"/>
      <c r="AL1134" s="38"/>
      <c r="AM1134" s="38"/>
      <c r="AN1134" s="38"/>
      <c r="AO1134" s="38"/>
      <c r="AP1134" s="38"/>
      <c r="AQ1134" s="38"/>
      <c r="AR1134" s="38"/>
      <c r="AS1134" s="38"/>
      <c r="AT1134" s="38"/>
      <c r="AU1134" s="38"/>
      <c r="AV1134" s="38"/>
      <c r="AW1134" s="38"/>
      <c r="AX1134" s="38"/>
      <c r="AY1134" s="38"/>
      <c r="AZ1134" s="38"/>
      <c r="BA1134" s="38"/>
      <c r="BB1134" s="38"/>
      <c r="BC1134" s="38"/>
      <c r="BD1134" s="38"/>
      <c r="BE1134" s="38"/>
      <c r="BF1134" s="38"/>
      <c r="BG1134" s="38"/>
      <c r="BH1134" s="38"/>
      <c r="BI1134" s="38"/>
      <c r="BJ1134" s="38"/>
      <c r="BK1134" s="38"/>
      <c r="BL1134" s="38"/>
      <c r="BM1134" s="38"/>
      <c r="BN1134" s="38"/>
      <c r="BO1134" s="38"/>
      <c r="BP1134" s="38"/>
      <c r="BQ1134" s="38"/>
      <c r="BR1134" s="38"/>
      <c r="BS1134" s="38"/>
      <c r="BT1134" s="38"/>
      <c r="BU1134" s="38"/>
      <c r="BV1134" s="38"/>
      <c r="BW1134" s="38"/>
      <c r="BX1134" s="38"/>
      <c r="BY1134" s="38"/>
      <c r="BZ1134" s="38"/>
      <c r="CA1134" s="38"/>
      <c r="CB1134" s="38"/>
      <c r="CC1134" s="38"/>
      <c r="CD1134" s="38"/>
      <c r="CE1134" s="38"/>
      <c r="CF1134" s="38"/>
      <c r="CG1134" s="38"/>
      <c r="CH1134" s="38"/>
      <c r="CI1134" s="38"/>
      <c r="CJ1134" s="38"/>
      <c r="CK1134" s="38"/>
      <c r="CL1134" s="38"/>
      <c r="CM1134" s="38"/>
      <c r="CN1134" s="38"/>
      <c r="CO1134" s="38"/>
      <c r="CP1134" s="38"/>
      <c r="CQ1134" s="38"/>
      <c r="CR1134" s="38"/>
      <c r="CS1134" s="38"/>
      <c r="CT1134" s="38"/>
      <c r="CU1134" s="38"/>
      <c r="CV1134" s="38"/>
      <c r="CW1134" s="38"/>
      <c r="CX1134" s="38"/>
      <c r="CY1134" s="38"/>
      <c r="CZ1134" s="38"/>
      <c r="DA1134" s="38"/>
      <c r="DB1134" s="38"/>
      <c r="DC1134" s="38"/>
      <c r="DD1134" s="38"/>
      <c r="DE1134" s="38"/>
      <c r="DF1134" s="38"/>
      <c r="DG1134" s="38"/>
      <c r="DH1134" s="38"/>
      <c r="DI1134" s="124"/>
    </row>
    <row r="1135" spans="1:113" s="35" customFormat="1" ht="15.75" thickTop="1" thickBot="1">
      <c r="A1135" s="872">
        <v>1816</v>
      </c>
      <c r="B1135" s="836" t="s">
        <v>5804</v>
      </c>
      <c r="C1135" s="115" t="s">
        <v>148</v>
      </c>
      <c r="D1135" s="241">
        <v>3399</v>
      </c>
      <c r="E1135" s="242" t="s">
        <v>149</v>
      </c>
      <c r="F1135" s="242">
        <v>16</v>
      </c>
      <c r="G1135" s="242" t="s">
        <v>150</v>
      </c>
      <c r="H1135" s="297">
        <v>45282</v>
      </c>
      <c r="I1135" s="298">
        <v>50000</v>
      </c>
      <c r="J1135" s="242">
        <v>12</v>
      </c>
      <c r="K1135" s="294">
        <f t="shared" si="17"/>
        <v>45646</v>
      </c>
      <c r="L1135" s="234">
        <v>9</v>
      </c>
      <c r="M1135" s="234">
        <v>0.01</v>
      </c>
      <c r="N1135" s="234">
        <v>9</v>
      </c>
      <c r="O1135" s="299"/>
      <c r="P1135" s="299"/>
      <c r="Q1135" s="299"/>
      <c r="R1135" s="299"/>
      <c r="S1135" s="299"/>
      <c r="T1135" s="299"/>
      <c r="U1135" s="299"/>
      <c r="V1135" s="299"/>
      <c r="W1135" s="299"/>
      <c r="X1135" s="298">
        <v>50000</v>
      </c>
      <c r="Y1135" s="301"/>
      <c r="Z1135" s="38"/>
      <c r="AA1135" s="38"/>
      <c r="AB1135" s="38"/>
      <c r="AC1135" s="38"/>
      <c r="AD1135" s="38"/>
      <c r="AE1135" s="38"/>
      <c r="AF1135" s="38"/>
      <c r="AG1135" s="38"/>
      <c r="AH1135" s="38"/>
      <c r="AI1135" s="38"/>
      <c r="AJ1135" s="38"/>
      <c r="AK1135" s="38"/>
      <c r="AL1135" s="38"/>
      <c r="AM1135" s="38"/>
      <c r="AN1135" s="38"/>
      <c r="AO1135" s="38"/>
      <c r="AP1135" s="38"/>
      <c r="AQ1135" s="38"/>
      <c r="AR1135" s="38"/>
      <c r="AS1135" s="38"/>
      <c r="AT1135" s="38"/>
      <c r="AU1135" s="38"/>
      <c r="AV1135" s="38"/>
      <c r="AW1135" s="38"/>
      <c r="AX1135" s="38"/>
      <c r="AY1135" s="38"/>
      <c r="AZ1135" s="38"/>
      <c r="BA1135" s="38"/>
      <c r="BB1135" s="38"/>
      <c r="BC1135" s="38"/>
      <c r="BD1135" s="38"/>
      <c r="BE1135" s="38"/>
      <c r="BF1135" s="38"/>
      <c r="BG1135" s="38"/>
      <c r="BH1135" s="38"/>
      <c r="BI1135" s="38"/>
      <c r="BJ1135" s="38"/>
      <c r="BK1135" s="38"/>
      <c r="BL1135" s="38"/>
      <c r="BM1135" s="38"/>
      <c r="BN1135" s="38"/>
      <c r="BO1135" s="38"/>
      <c r="BP1135" s="38"/>
      <c r="BQ1135" s="38"/>
      <c r="BR1135" s="38"/>
      <c r="BS1135" s="38"/>
      <c r="BT1135" s="38"/>
      <c r="BU1135" s="38"/>
      <c r="BV1135" s="38"/>
      <c r="BW1135" s="38"/>
      <c r="BX1135" s="38"/>
      <c r="BY1135" s="38"/>
      <c r="BZ1135" s="38"/>
      <c r="CA1135" s="38"/>
      <c r="CB1135" s="38"/>
      <c r="CC1135" s="38"/>
      <c r="CD1135" s="38"/>
      <c r="CE1135" s="38"/>
      <c r="CF1135" s="38"/>
      <c r="CG1135" s="38"/>
      <c r="CH1135" s="38"/>
      <c r="CI1135" s="38"/>
      <c r="CJ1135" s="38"/>
      <c r="CK1135" s="38"/>
      <c r="CL1135" s="38"/>
      <c r="CM1135" s="38"/>
      <c r="CN1135" s="38"/>
      <c r="CO1135" s="38"/>
      <c r="CP1135" s="38"/>
      <c r="CQ1135" s="38"/>
      <c r="CR1135" s="38"/>
      <c r="CS1135" s="38"/>
      <c r="CT1135" s="38"/>
      <c r="CU1135" s="38"/>
      <c r="CV1135" s="38"/>
      <c r="CW1135" s="38"/>
      <c r="CX1135" s="38"/>
      <c r="CY1135" s="38"/>
      <c r="CZ1135" s="38"/>
      <c r="DA1135" s="38"/>
      <c r="DB1135" s="38"/>
      <c r="DC1135" s="38"/>
      <c r="DD1135" s="38"/>
      <c r="DE1135" s="38"/>
      <c r="DF1135" s="38"/>
      <c r="DG1135" s="38"/>
      <c r="DH1135" s="38"/>
      <c r="DI1135" s="124"/>
    </row>
    <row r="1136" spans="1:113" s="35" customFormat="1" ht="15.75" thickTop="1" thickBot="1">
      <c r="A1136" s="872">
        <v>1191</v>
      </c>
      <c r="B1136" s="836" t="s">
        <v>5804</v>
      </c>
      <c r="C1136" s="115" t="s">
        <v>148</v>
      </c>
      <c r="D1136" s="241">
        <v>3400</v>
      </c>
      <c r="E1136" s="242" t="s">
        <v>149</v>
      </c>
      <c r="F1136" s="242">
        <v>16</v>
      </c>
      <c r="G1136" s="242" t="s">
        <v>150</v>
      </c>
      <c r="H1136" s="297">
        <v>45282</v>
      </c>
      <c r="I1136" s="298">
        <v>50000</v>
      </c>
      <c r="J1136" s="242">
        <v>12</v>
      </c>
      <c r="K1136" s="294">
        <f t="shared" si="17"/>
        <v>45646</v>
      </c>
      <c r="L1136" s="234">
        <v>9</v>
      </c>
      <c r="M1136" s="234">
        <v>0.01</v>
      </c>
      <c r="N1136" s="234">
        <v>9</v>
      </c>
      <c r="O1136" s="299"/>
      <c r="P1136" s="299"/>
      <c r="Q1136" s="299"/>
      <c r="R1136" s="299"/>
      <c r="S1136" s="299"/>
      <c r="T1136" s="299"/>
      <c r="U1136" s="299"/>
      <c r="V1136" s="299"/>
      <c r="W1136" s="299"/>
      <c r="X1136" s="298">
        <v>50000</v>
      </c>
      <c r="Y1136" s="301"/>
      <c r="Z1136" s="38"/>
      <c r="AA1136" s="38"/>
      <c r="AB1136" s="38"/>
      <c r="AC1136" s="38"/>
      <c r="AD1136" s="38"/>
      <c r="AE1136" s="38"/>
      <c r="AF1136" s="38"/>
      <c r="AG1136" s="38"/>
      <c r="AH1136" s="38"/>
      <c r="AI1136" s="38"/>
      <c r="AJ1136" s="38"/>
      <c r="AK1136" s="38"/>
      <c r="AL1136" s="38"/>
      <c r="AM1136" s="38"/>
      <c r="AN1136" s="38"/>
      <c r="AO1136" s="38"/>
      <c r="AP1136" s="38"/>
      <c r="AQ1136" s="38"/>
      <c r="AR1136" s="38"/>
      <c r="AS1136" s="38"/>
      <c r="AT1136" s="38"/>
      <c r="AU1136" s="38"/>
      <c r="AV1136" s="38"/>
      <c r="AW1136" s="38"/>
      <c r="AX1136" s="38"/>
      <c r="AY1136" s="38"/>
      <c r="AZ1136" s="38"/>
      <c r="BA1136" s="38"/>
      <c r="BB1136" s="38"/>
      <c r="BC1136" s="38"/>
      <c r="BD1136" s="38"/>
      <c r="BE1136" s="38"/>
      <c r="BF1136" s="38"/>
      <c r="BG1136" s="38"/>
      <c r="BH1136" s="38"/>
      <c r="BI1136" s="38"/>
      <c r="BJ1136" s="38"/>
      <c r="BK1136" s="38"/>
      <c r="BL1136" s="38"/>
      <c r="BM1136" s="38"/>
      <c r="BN1136" s="38"/>
      <c r="BO1136" s="38"/>
      <c r="BP1136" s="38"/>
      <c r="BQ1136" s="38"/>
      <c r="BR1136" s="38"/>
      <c r="BS1136" s="38"/>
      <c r="BT1136" s="38"/>
      <c r="BU1136" s="38"/>
      <c r="BV1136" s="38"/>
      <c r="BW1136" s="38"/>
      <c r="BX1136" s="38"/>
      <c r="BY1136" s="38"/>
      <c r="BZ1136" s="38"/>
      <c r="CA1136" s="38"/>
      <c r="CB1136" s="38"/>
      <c r="CC1136" s="38"/>
      <c r="CD1136" s="38"/>
      <c r="CE1136" s="38"/>
      <c r="CF1136" s="38"/>
      <c r="CG1136" s="38"/>
      <c r="CH1136" s="38"/>
      <c r="CI1136" s="38"/>
      <c r="CJ1136" s="38"/>
      <c r="CK1136" s="38"/>
      <c r="CL1136" s="38"/>
      <c r="CM1136" s="38"/>
      <c r="CN1136" s="38"/>
      <c r="CO1136" s="38"/>
      <c r="CP1136" s="38"/>
      <c r="CQ1136" s="38"/>
      <c r="CR1136" s="38"/>
      <c r="CS1136" s="38"/>
      <c r="CT1136" s="38"/>
      <c r="CU1136" s="38"/>
      <c r="CV1136" s="38"/>
      <c r="CW1136" s="38"/>
      <c r="CX1136" s="38"/>
      <c r="CY1136" s="38"/>
      <c r="CZ1136" s="38"/>
      <c r="DA1136" s="38"/>
      <c r="DB1136" s="38"/>
      <c r="DC1136" s="38"/>
      <c r="DD1136" s="38"/>
      <c r="DE1136" s="38"/>
      <c r="DF1136" s="38"/>
      <c r="DG1136" s="38"/>
      <c r="DH1136" s="38"/>
      <c r="DI1136" s="124"/>
    </row>
    <row r="1137" spans="1:113" s="35" customFormat="1" ht="15.75" thickTop="1" thickBot="1">
      <c r="A1137" s="872">
        <v>1190</v>
      </c>
      <c r="B1137" s="836" t="s">
        <v>5804</v>
      </c>
      <c r="C1137" s="115" t="s">
        <v>148</v>
      </c>
      <c r="D1137" s="241">
        <v>3401</v>
      </c>
      <c r="E1137" s="242" t="s">
        <v>149</v>
      </c>
      <c r="F1137" s="242">
        <v>16</v>
      </c>
      <c r="G1137" s="242" t="s">
        <v>150</v>
      </c>
      <c r="H1137" s="297">
        <v>45282</v>
      </c>
      <c r="I1137" s="298">
        <v>50000</v>
      </c>
      <c r="J1137" s="242">
        <v>12</v>
      </c>
      <c r="K1137" s="294">
        <f t="shared" si="17"/>
        <v>45646</v>
      </c>
      <c r="L1137" s="234">
        <v>9</v>
      </c>
      <c r="M1137" s="234">
        <v>0.01</v>
      </c>
      <c r="N1137" s="234">
        <v>9</v>
      </c>
      <c r="O1137" s="299"/>
      <c r="P1137" s="299"/>
      <c r="Q1137" s="299"/>
      <c r="R1137" s="299"/>
      <c r="S1137" s="299"/>
      <c r="T1137" s="299"/>
      <c r="U1137" s="299"/>
      <c r="V1137" s="299"/>
      <c r="W1137" s="299"/>
      <c r="X1137" s="298">
        <v>50000</v>
      </c>
      <c r="Y1137" s="301"/>
      <c r="Z1137" s="38"/>
      <c r="AA1137" s="38"/>
      <c r="AB1137" s="38"/>
      <c r="AC1137" s="38"/>
      <c r="AD1137" s="38"/>
      <c r="AE1137" s="38"/>
      <c r="AF1137" s="38"/>
      <c r="AG1137" s="38"/>
      <c r="AH1137" s="38"/>
      <c r="AI1137" s="38"/>
      <c r="AJ1137" s="38"/>
      <c r="AK1137" s="38"/>
      <c r="AL1137" s="38"/>
      <c r="AM1137" s="38"/>
      <c r="AN1137" s="38"/>
      <c r="AO1137" s="38"/>
      <c r="AP1137" s="38"/>
      <c r="AQ1137" s="38"/>
      <c r="AR1137" s="38"/>
      <c r="AS1137" s="38"/>
      <c r="AT1137" s="38"/>
      <c r="AU1137" s="38"/>
      <c r="AV1137" s="38"/>
      <c r="AW1137" s="38"/>
      <c r="AX1137" s="38"/>
      <c r="AY1137" s="38"/>
      <c r="AZ1137" s="38"/>
      <c r="BA1137" s="38"/>
      <c r="BB1137" s="38"/>
      <c r="BC1137" s="38"/>
      <c r="BD1137" s="38"/>
      <c r="BE1137" s="38"/>
      <c r="BF1137" s="38"/>
      <c r="BG1137" s="38"/>
      <c r="BH1137" s="38"/>
      <c r="BI1137" s="38"/>
      <c r="BJ1137" s="38"/>
      <c r="BK1137" s="38"/>
      <c r="BL1137" s="38"/>
      <c r="BM1137" s="38"/>
      <c r="BN1137" s="38"/>
      <c r="BO1137" s="38"/>
      <c r="BP1137" s="38"/>
      <c r="BQ1137" s="38"/>
      <c r="BR1137" s="38"/>
      <c r="BS1137" s="38"/>
      <c r="BT1137" s="38"/>
      <c r="BU1137" s="38"/>
      <c r="BV1137" s="38"/>
      <c r="BW1137" s="38"/>
      <c r="BX1137" s="38"/>
      <c r="BY1137" s="38"/>
      <c r="BZ1137" s="38"/>
      <c r="CA1137" s="38"/>
      <c r="CB1137" s="38"/>
      <c r="CC1137" s="38"/>
      <c r="CD1137" s="38"/>
      <c r="CE1137" s="38"/>
      <c r="CF1137" s="38"/>
      <c r="CG1137" s="38"/>
      <c r="CH1137" s="38"/>
      <c r="CI1137" s="38"/>
      <c r="CJ1137" s="38"/>
      <c r="CK1137" s="38"/>
      <c r="CL1137" s="38"/>
      <c r="CM1137" s="38"/>
      <c r="CN1137" s="38"/>
      <c r="CO1137" s="38"/>
      <c r="CP1137" s="38"/>
      <c r="CQ1137" s="38"/>
      <c r="CR1137" s="38"/>
      <c r="CS1137" s="38"/>
      <c r="CT1137" s="38"/>
      <c r="CU1137" s="38"/>
      <c r="CV1137" s="38"/>
      <c r="CW1137" s="38"/>
      <c r="CX1137" s="38"/>
      <c r="CY1137" s="38"/>
      <c r="CZ1137" s="38"/>
      <c r="DA1137" s="38"/>
      <c r="DB1137" s="38"/>
      <c r="DC1137" s="38"/>
      <c r="DD1137" s="38"/>
      <c r="DE1137" s="38"/>
      <c r="DF1137" s="38"/>
      <c r="DG1137" s="38"/>
      <c r="DH1137" s="38"/>
      <c r="DI1137" s="124"/>
    </row>
    <row r="1138" spans="1:113" s="35" customFormat="1" ht="15.75" thickTop="1" thickBot="1">
      <c r="A1138" s="872">
        <v>1189</v>
      </c>
      <c r="B1138" s="836" t="s">
        <v>5804</v>
      </c>
      <c r="C1138" s="115" t="s">
        <v>148</v>
      </c>
      <c r="D1138" s="241">
        <v>3402</v>
      </c>
      <c r="E1138" s="242" t="s">
        <v>149</v>
      </c>
      <c r="F1138" s="242">
        <v>16</v>
      </c>
      <c r="G1138" s="242" t="s">
        <v>150</v>
      </c>
      <c r="H1138" s="297">
        <v>45282</v>
      </c>
      <c r="I1138" s="298">
        <v>50000</v>
      </c>
      <c r="J1138" s="242">
        <v>12</v>
      </c>
      <c r="K1138" s="294">
        <f t="shared" si="17"/>
        <v>45646</v>
      </c>
      <c r="L1138" s="234">
        <v>9</v>
      </c>
      <c r="M1138" s="234">
        <v>0.01</v>
      </c>
      <c r="N1138" s="234">
        <v>9</v>
      </c>
      <c r="O1138" s="299"/>
      <c r="P1138" s="299"/>
      <c r="Q1138" s="299"/>
      <c r="R1138" s="299"/>
      <c r="S1138" s="299"/>
      <c r="T1138" s="299"/>
      <c r="U1138" s="299"/>
      <c r="V1138" s="299"/>
      <c r="W1138" s="299"/>
      <c r="X1138" s="298">
        <v>50000</v>
      </c>
      <c r="Y1138" s="301"/>
      <c r="Z1138" s="38"/>
      <c r="AA1138" s="38"/>
      <c r="AB1138" s="38"/>
      <c r="AC1138" s="38"/>
      <c r="AD1138" s="38"/>
      <c r="AE1138" s="38"/>
      <c r="AF1138" s="38"/>
      <c r="AG1138" s="38"/>
      <c r="AH1138" s="38"/>
      <c r="AI1138" s="38"/>
      <c r="AJ1138" s="38"/>
      <c r="AK1138" s="38"/>
      <c r="AL1138" s="38"/>
      <c r="AM1138" s="38"/>
      <c r="AN1138" s="38"/>
      <c r="AO1138" s="38"/>
      <c r="AP1138" s="38"/>
      <c r="AQ1138" s="38"/>
      <c r="AR1138" s="38"/>
      <c r="AS1138" s="38"/>
      <c r="AT1138" s="38"/>
      <c r="AU1138" s="38"/>
      <c r="AV1138" s="38"/>
      <c r="AW1138" s="38"/>
      <c r="AX1138" s="38"/>
      <c r="AY1138" s="38"/>
      <c r="AZ1138" s="38"/>
      <c r="BA1138" s="38"/>
      <c r="BB1138" s="38"/>
      <c r="BC1138" s="38"/>
      <c r="BD1138" s="38"/>
      <c r="BE1138" s="38"/>
      <c r="BF1138" s="38"/>
      <c r="BG1138" s="38"/>
      <c r="BH1138" s="38"/>
      <c r="BI1138" s="38"/>
      <c r="BJ1138" s="38"/>
      <c r="BK1138" s="38"/>
      <c r="BL1138" s="38"/>
      <c r="BM1138" s="38"/>
      <c r="BN1138" s="38"/>
      <c r="BO1138" s="38"/>
      <c r="BP1138" s="38"/>
      <c r="BQ1138" s="38"/>
      <c r="BR1138" s="38"/>
      <c r="BS1138" s="38"/>
      <c r="BT1138" s="38"/>
      <c r="BU1138" s="38"/>
      <c r="BV1138" s="38"/>
      <c r="BW1138" s="38"/>
      <c r="BX1138" s="38"/>
      <c r="BY1138" s="38"/>
      <c r="BZ1138" s="38"/>
      <c r="CA1138" s="38"/>
      <c r="CB1138" s="38"/>
      <c r="CC1138" s="38"/>
      <c r="CD1138" s="38"/>
      <c r="CE1138" s="38"/>
      <c r="CF1138" s="38"/>
      <c r="CG1138" s="38"/>
      <c r="CH1138" s="38"/>
      <c r="CI1138" s="38"/>
      <c r="CJ1138" s="38"/>
      <c r="CK1138" s="38"/>
      <c r="CL1138" s="38"/>
      <c r="CM1138" s="38"/>
      <c r="CN1138" s="38"/>
      <c r="CO1138" s="38"/>
      <c r="CP1138" s="38"/>
      <c r="CQ1138" s="38"/>
      <c r="CR1138" s="38"/>
      <c r="CS1138" s="38"/>
      <c r="CT1138" s="38"/>
      <c r="CU1138" s="38"/>
      <c r="CV1138" s="38"/>
      <c r="CW1138" s="38"/>
      <c r="CX1138" s="38"/>
      <c r="CY1138" s="38"/>
      <c r="CZ1138" s="38"/>
      <c r="DA1138" s="38"/>
      <c r="DB1138" s="38"/>
      <c r="DC1138" s="38"/>
      <c r="DD1138" s="38"/>
      <c r="DE1138" s="38"/>
      <c r="DF1138" s="38"/>
      <c r="DG1138" s="38"/>
      <c r="DH1138" s="38"/>
      <c r="DI1138" s="124"/>
    </row>
    <row r="1139" spans="1:113" s="35" customFormat="1" ht="15.75" thickTop="1" thickBot="1">
      <c r="A1139" s="872">
        <v>2472</v>
      </c>
      <c r="B1139" s="836" t="s">
        <v>5804</v>
      </c>
      <c r="C1139" s="115" t="s">
        <v>148</v>
      </c>
      <c r="D1139" s="241">
        <v>3403</v>
      </c>
      <c r="E1139" s="242" t="s">
        <v>149</v>
      </c>
      <c r="F1139" s="242">
        <v>16</v>
      </c>
      <c r="G1139" s="242" t="s">
        <v>150</v>
      </c>
      <c r="H1139" s="297">
        <v>45282</v>
      </c>
      <c r="I1139" s="298">
        <v>50000</v>
      </c>
      <c r="J1139" s="242">
        <v>12</v>
      </c>
      <c r="K1139" s="294">
        <f t="shared" si="17"/>
        <v>45646</v>
      </c>
      <c r="L1139" s="234">
        <v>9</v>
      </c>
      <c r="M1139" s="234">
        <v>0.01</v>
      </c>
      <c r="N1139" s="234">
        <v>9</v>
      </c>
      <c r="O1139" s="299"/>
      <c r="P1139" s="299"/>
      <c r="Q1139" s="299"/>
      <c r="R1139" s="299"/>
      <c r="S1139" s="299"/>
      <c r="T1139" s="299"/>
      <c r="U1139" s="299"/>
      <c r="V1139" s="299"/>
      <c r="W1139" s="299"/>
      <c r="X1139" s="298">
        <v>50000</v>
      </c>
      <c r="Y1139" s="301"/>
      <c r="Z1139" s="38"/>
      <c r="AA1139" s="38"/>
      <c r="AB1139" s="38"/>
      <c r="AC1139" s="38"/>
      <c r="AD1139" s="38"/>
      <c r="AE1139" s="38"/>
      <c r="AF1139" s="38"/>
      <c r="AG1139" s="38"/>
      <c r="AH1139" s="38"/>
      <c r="AI1139" s="38"/>
      <c r="AJ1139" s="38"/>
      <c r="AK1139" s="38"/>
      <c r="AL1139" s="38"/>
      <c r="AM1139" s="38"/>
      <c r="AN1139" s="38"/>
      <c r="AO1139" s="38"/>
      <c r="AP1139" s="38"/>
      <c r="AQ1139" s="38"/>
      <c r="AR1139" s="38"/>
      <c r="AS1139" s="38"/>
      <c r="AT1139" s="38"/>
      <c r="AU1139" s="38"/>
      <c r="AV1139" s="38"/>
      <c r="AW1139" s="38"/>
      <c r="AX1139" s="38"/>
      <c r="AY1139" s="38"/>
      <c r="AZ1139" s="38"/>
      <c r="BA1139" s="38"/>
      <c r="BB1139" s="38"/>
      <c r="BC1139" s="38"/>
      <c r="BD1139" s="38"/>
      <c r="BE1139" s="38"/>
      <c r="BF1139" s="38"/>
      <c r="BG1139" s="38"/>
      <c r="BH1139" s="38"/>
      <c r="BI1139" s="38"/>
      <c r="BJ1139" s="38"/>
      <c r="BK1139" s="38"/>
      <c r="BL1139" s="38"/>
      <c r="BM1139" s="38"/>
      <c r="BN1139" s="38"/>
      <c r="BO1139" s="38"/>
      <c r="BP1139" s="38"/>
      <c r="BQ1139" s="38"/>
      <c r="BR1139" s="38"/>
      <c r="BS1139" s="38"/>
      <c r="BT1139" s="38"/>
      <c r="BU1139" s="38"/>
      <c r="BV1139" s="38"/>
      <c r="BW1139" s="38"/>
      <c r="BX1139" s="38"/>
      <c r="BY1139" s="38"/>
      <c r="BZ1139" s="38"/>
      <c r="CA1139" s="38"/>
      <c r="CB1139" s="38"/>
      <c r="CC1139" s="38"/>
      <c r="CD1139" s="38"/>
      <c r="CE1139" s="38"/>
      <c r="CF1139" s="38"/>
      <c r="CG1139" s="38"/>
      <c r="CH1139" s="38"/>
      <c r="CI1139" s="38"/>
      <c r="CJ1139" s="38"/>
      <c r="CK1139" s="38"/>
      <c r="CL1139" s="38"/>
      <c r="CM1139" s="38"/>
      <c r="CN1139" s="38"/>
      <c r="CO1139" s="38"/>
      <c r="CP1139" s="38"/>
      <c r="CQ1139" s="38"/>
      <c r="CR1139" s="38"/>
      <c r="CS1139" s="38"/>
      <c r="CT1139" s="38"/>
      <c r="CU1139" s="38"/>
      <c r="CV1139" s="38"/>
      <c r="CW1139" s="38"/>
      <c r="CX1139" s="38"/>
      <c r="CY1139" s="38"/>
      <c r="CZ1139" s="38"/>
      <c r="DA1139" s="38"/>
      <c r="DB1139" s="38"/>
      <c r="DC1139" s="38"/>
      <c r="DD1139" s="38"/>
      <c r="DE1139" s="38"/>
      <c r="DF1139" s="38"/>
      <c r="DG1139" s="38"/>
      <c r="DH1139" s="38"/>
      <c r="DI1139" s="124"/>
    </row>
    <row r="1140" spans="1:113" s="35" customFormat="1" ht="15.75" thickTop="1" thickBot="1">
      <c r="A1140" s="872">
        <v>2517</v>
      </c>
      <c r="B1140" s="836" t="s">
        <v>5804</v>
      </c>
      <c r="C1140" s="115" t="s">
        <v>148</v>
      </c>
      <c r="D1140" s="241">
        <v>3404</v>
      </c>
      <c r="E1140" s="242" t="s">
        <v>149</v>
      </c>
      <c r="F1140" s="242">
        <v>16</v>
      </c>
      <c r="G1140" s="242" t="s">
        <v>150</v>
      </c>
      <c r="H1140" s="297">
        <v>45282</v>
      </c>
      <c r="I1140" s="298">
        <v>50000</v>
      </c>
      <c r="J1140" s="242">
        <v>12</v>
      </c>
      <c r="K1140" s="294">
        <f t="shared" si="17"/>
        <v>45646</v>
      </c>
      <c r="L1140" s="234">
        <v>9</v>
      </c>
      <c r="M1140" s="234">
        <v>0.01</v>
      </c>
      <c r="N1140" s="234">
        <v>9</v>
      </c>
      <c r="O1140" s="299"/>
      <c r="P1140" s="299"/>
      <c r="Q1140" s="299"/>
      <c r="R1140" s="299"/>
      <c r="S1140" s="299"/>
      <c r="T1140" s="299"/>
      <c r="U1140" s="299"/>
      <c r="V1140" s="299"/>
      <c r="W1140" s="299"/>
      <c r="X1140" s="298">
        <v>50000</v>
      </c>
      <c r="Y1140" s="301"/>
      <c r="Z1140" s="38"/>
      <c r="AA1140" s="38"/>
      <c r="AB1140" s="38"/>
      <c r="AC1140" s="38"/>
      <c r="AD1140" s="38"/>
      <c r="AE1140" s="38"/>
      <c r="AF1140" s="38"/>
      <c r="AG1140" s="38"/>
      <c r="AH1140" s="38"/>
      <c r="AI1140" s="38"/>
      <c r="AJ1140" s="38"/>
      <c r="AK1140" s="38"/>
      <c r="AL1140" s="38"/>
      <c r="AM1140" s="38"/>
      <c r="AN1140" s="38"/>
      <c r="AO1140" s="38"/>
      <c r="AP1140" s="38"/>
      <c r="AQ1140" s="38"/>
      <c r="AR1140" s="38"/>
      <c r="AS1140" s="38"/>
      <c r="AT1140" s="38"/>
      <c r="AU1140" s="38"/>
      <c r="AV1140" s="38"/>
      <c r="AW1140" s="38"/>
      <c r="AX1140" s="38"/>
      <c r="AY1140" s="38"/>
      <c r="AZ1140" s="38"/>
      <c r="BA1140" s="38"/>
      <c r="BB1140" s="38"/>
      <c r="BC1140" s="38"/>
      <c r="BD1140" s="38"/>
      <c r="BE1140" s="38"/>
      <c r="BF1140" s="38"/>
      <c r="BG1140" s="38"/>
      <c r="BH1140" s="38"/>
      <c r="BI1140" s="38"/>
      <c r="BJ1140" s="38"/>
      <c r="BK1140" s="38"/>
      <c r="BL1140" s="38"/>
      <c r="BM1140" s="38"/>
      <c r="BN1140" s="38"/>
      <c r="BO1140" s="38"/>
      <c r="BP1140" s="38"/>
      <c r="BQ1140" s="38"/>
      <c r="BR1140" s="38"/>
      <c r="BS1140" s="38"/>
      <c r="BT1140" s="38"/>
      <c r="BU1140" s="38"/>
      <c r="BV1140" s="38"/>
      <c r="BW1140" s="38"/>
      <c r="BX1140" s="38"/>
      <c r="BY1140" s="38"/>
      <c r="BZ1140" s="38"/>
      <c r="CA1140" s="38"/>
      <c r="CB1140" s="38"/>
      <c r="CC1140" s="38"/>
      <c r="CD1140" s="38"/>
      <c r="CE1140" s="38"/>
      <c r="CF1140" s="38"/>
      <c r="CG1140" s="38"/>
      <c r="CH1140" s="38"/>
      <c r="CI1140" s="38"/>
      <c r="CJ1140" s="38"/>
      <c r="CK1140" s="38"/>
      <c r="CL1140" s="38"/>
      <c r="CM1140" s="38"/>
      <c r="CN1140" s="38"/>
      <c r="CO1140" s="38"/>
      <c r="CP1140" s="38"/>
      <c r="CQ1140" s="38"/>
      <c r="CR1140" s="38"/>
      <c r="CS1140" s="38"/>
      <c r="CT1140" s="38"/>
      <c r="CU1140" s="38"/>
      <c r="CV1140" s="38"/>
      <c r="CW1140" s="38"/>
      <c r="CX1140" s="38"/>
      <c r="CY1140" s="38"/>
      <c r="CZ1140" s="38"/>
      <c r="DA1140" s="38"/>
      <c r="DB1140" s="38"/>
      <c r="DC1140" s="38"/>
      <c r="DD1140" s="38"/>
      <c r="DE1140" s="38"/>
      <c r="DF1140" s="38"/>
      <c r="DG1140" s="38"/>
      <c r="DH1140" s="38"/>
      <c r="DI1140" s="124"/>
    </row>
    <row r="1141" spans="1:113" s="35" customFormat="1" ht="15.75" thickTop="1" thickBot="1">
      <c r="A1141" s="872">
        <v>2527</v>
      </c>
      <c r="B1141" s="836" t="s">
        <v>5804</v>
      </c>
      <c r="C1141" s="115" t="s">
        <v>148</v>
      </c>
      <c r="D1141" s="241">
        <v>3405</v>
      </c>
      <c r="E1141" s="242" t="s">
        <v>149</v>
      </c>
      <c r="F1141" s="242">
        <v>16</v>
      </c>
      <c r="G1141" s="242" t="s">
        <v>150</v>
      </c>
      <c r="H1141" s="297">
        <v>45282</v>
      </c>
      <c r="I1141" s="298">
        <v>50000</v>
      </c>
      <c r="J1141" s="242">
        <v>12</v>
      </c>
      <c r="K1141" s="294">
        <f t="shared" si="17"/>
        <v>45646</v>
      </c>
      <c r="L1141" s="234">
        <v>9</v>
      </c>
      <c r="M1141" s="234">
        <v>0.01</v>
      </c>
      <c r="N1141" s="234">
        <v>9</v>
      </c>
      <c r="O1141" s="299"/>
      <c r="P1141" s="299"/>
      <c r="Q1141" s="299"/>
      <c r="R1141" s="299"/>
      <c r="S1141" s="299"/>
      <c r="T1141" s="299"/>
      <c r="U1141" s="299"/>
      <c r="V1141" s="299"/>
      <c r="W1141" s="299"/>
      <c r="X1141" s="298">
        <v>50000</v>
      </c>
      <c r="Y1141" s="301"/>
      <c r="Z1141" s="38"/>
      <c r="AA1141" s="38"/>
      <c r="AB1141" s="38"/>
      <c r="AC1141" s="38"/>
      <c r="AD1141" s="38"/>
      <c r="AE1141" s="38"/>
      <c r="AF1141" s="38"/>
      <c r="AG1141" s="38"/>
      <c r="AH1141" s="38"/>
      <c r="AI1141" s="38"/>
      <c r="AJ1141" s="38"/>
      <c r="AK1141" s="38"/>
      <c r="AL1141" s="38"/>
      <c r="AM1141" s="38"/>
      <c r="AN1141" s="38"/>
      <c r="AO1141" s="38"/>
      <c r="AP1141" s="38"/>
      <c r="AQ1141" s="38"/>
      <c r="AR1141" s="38"/>
      <c r="AS1141" s="38"/>
      <c r="AT1141" s="38"/>
      <c r="AU1141" s="38"/>
      <c r="AV1141" s="38"/>
      <c r="AW1141" s="38"/>
      <c r="AX1141" s="38"/>
      <c r="AY1141" s="38"/>
      <c r="AZ1141" s="38"/>
      <c r="BA1141" s="38"/>
      <c r="BB1141" s="38"/>
      <c r="BC1141" s="38"/>
      <c r="BD1141" s="38"/>
      <c r="BE1141" s="38"/>
      <c r="BF1141" s="38"/>
      <c r="BG1141" s="38"/>
      <c r="BH1141" s="38"/>
      <c r="BI1141" s="38"/>
      <c r="BJ1141" s="38"/>
      <c r="BK1141" s="38"/>
      <c r="BL1141" s="38"/>
      <c r="BM1141" s="38"/>
      <c r="BN1141" s="38"/>
      <c r="BO1141" s="38"/>
      <c r="BP1141" s="38"/>
      <c r="BQ1141" s="38"/>
      <c r="BR1141" s="38"/>
      <c r="BS1141" s="38"/>
      <c r="BT1141" s="38"/>
      <c r="BU1141" s="38"/>
      <c r="BV1141" s="38"/>
      <c r="BW1141" s="38"/>
      <c r="BX1141" s="38"/>
      <c r="BY1141" s="38"/>
      <c r="BZ1141" s="38"/>
      <c r="CA1141" s="38"/>
      <c r="CB1141" s="38"/>
      <c r="CC1141" s="38"/>
      <c r="CD1141" s="38"/>
      <c r="CE1141" s="38"/>
      <c r="CF1141" s="38"/>
      <c r="CG1141" s="38"/>
      <c r="CH1141" s="38"/>
      <c r="CI1141" s="38"/>
      <c r="CJ1141" s="38"/>
      <c r="CK1141" s="38"/>
      <c r="CL1141" s="38"/>
      <c r="CM1141" s="38"/>
      <c r="CN1141" s="38"/>
      <c r="CO1141" s="38"/>
      <c r="CP1141" s="38"/>
      <c r="CQ1141" s="38"/>
      <c r="CR1141" s="38"/>
      <c r="CS1141" s="38"/>
      <c r="CT1141" s="38"/>
      <c r="CU1141" s="38"/>
      <c r="CV1141" s="38"/>
      <c r="CW1141" s="38"/>
      <c r="CX1141" s="38"/>
      <c r="CY1141" s="38"/>
      <c r="CZ1141" s="38"/>
      <c r="DA1141" s="38"/>
      <c r="DB1141" s="38"/>
      <c r="DC1141" s="38"/>
      <c r="DD1141" s="38"/>
      <c r="DE1141" s="38"/>
      <c r="DF1141" s="38"/>
      <c r="DG1141" s="38"/>
      <c r="DH1141" s="38"/>
      <c r="DI1141" s="124"/>
    </row>
    <row r="1142" spans="1:113" s="35" customFormat="1" ht="15.75" thickTop="1" thickBot="1">
      <c r="A1142" s="872">
        <v>2528</v>
      </c>
      <c r="B1142" s="836" t="s">
        <v>5804</v>
      </c>
      <c r="C1142" s="115" t="s">
        <v>148</v>
      </c>
      <c r="D1142" s="241">
        <v>3406</v>
      </c>
      <c r="E1142" s="242" t="s">
        <v>149</v>
      </c>
      <c r="F1142" s="242">
        <v>16</v>
      </c>
      <c r="G1142" s="242" t="s">
        <v>150</v>
      </c>
      <c r="H1142" s="297">
        <v>45282</v>
      </c>
      <c r="I1142" s="298">
        <v>50000</v>
      </c>
      <c r="J1142" s="242">
        <v>12</v>
      </c>
      <c r="K1142" s="294">
        <f t="shared" si="17"/>
        <v>45646</v>
      </c>
      <c r="L1142" s="234">
        <v>9</v>
      </c>
      <c r="M1142" s="234">
        <v>0.01</v>
      </c>
      <c r="N1142" s="234">
        <v>9</v>
      </c>
      <c r="O1142" s="299"/>
      <c r="P1142" s="299"/>
      <c r="Q1142" s="299"/>
      <c r="R1142" s="299"/>
      <c r="S1142" s="299"/>
      <c r="T1142" s="299"/>
      <c r="U1142" s="299"/>
      <c r="V1142" s="299"/>
      <c r="W1142" s="299"/>
      <c r="X1142" s="298">
        <v>50000</v>
      </c>
      <c r="Y1142" s="301"/>
      <c r="Z1142" s="38"/>
      <c r="AA1142" s="38"/>
      <c r="AB1142" s="38"/>
      <c r="AC1142" s="38"/>
      <c r="AD1142" s="38"/>
      <c r="AE1142" s="38"/>
      <c r="AF1142" s="38"/>
      <c r="AG1142" s="38"/>
      <c r="AH1142" s="38"/>
      <c r="AI1142" s="38"/>
      <c r="AJ1142" s="38"/>
      <c r="AK1142" s="38"/>
      <c r="AL1142" s="38"/>
      <c r="AM1142" s="38"/>
      <c r="AN1142" s="38"/>
      <c r="AO1142" s="38"/>
      <c r="AP1142" s="38"/>
      <c r="AQ1142" s="38"/>
      <c r="AR1142" s="38"/>
      <c r="AS1142" s="38"/>
      <c r="AT1142" s="38"/>
      <c r="AU1142" s="38"/>
      <c r="AV1142" s="38"/>
      <c r="AW1142" s="38"/>
      <c r="AX1142" s="38"/>
      <c r="AY1142" s="38"/>
      <c r="AZ1142" s="38"/>
      <c r="BA1142" s="38"/>
      <c r="BB1142" s="38"/>
      <c r="BC1142" s="38"/>
      <c r="BD1142" s="38"/>
      <c r="BE1142" s="38"/>
      <c r="BF1142" s="38"/>
      <c r="BG1142" s="38"/>
      <c r="BH1142" s="38"/>
      <c r="BI1142" s="38"/>
      <c r="BJ1142" s="38"/>
      <c r="BK1142" s="38"/>
      <c r="BL1142" s="38"/>
      <c r="BM1142" s="38"/>
      <c r="BN1142" s="38"/>
      <c r="BO1142" s="38"/>
      <c r="BP1142" s="38"/>
      <c r="BQ1142" s="38"/>
      <c r="BR1142" s="38"/>
      <c r="BS1142" s="38"/>
      <c r="BT1142" s="38"/>
      <c r="BU1142" s="38"/>
      <c r="BV1142" s="38"/>
      <c r="BW1142" s="38"/>
      <c r="BX1142" s="38"/>
      <c r="BY1142" s="38"/>
      <c r="BZ1142" s="38"/>
      <c r="CA1142" s="38"/>
      <c r="CB1142" s="38"/>
      <c r="CC1142" s="38"/>
      <c r="CD1142" s="38"/>
      <c r="CE1142" s="38"/>
      <c r="CF1142" s="38"/>
      <c r="CG1142" s="38"/>
      <c r="CH1142" s="38"/>
      <c r="CI1142" s="38"/>
      <c r="CJ1142" s="38"/>
      <c r="CK1142" s="38"/>
      <c r="CL1142" s="38"/>
      <c r="CM1142" s="38"/>
      <c r="CN1142" s="38"/>
      <c r="CO1142" s="38"/>
      <c r="CP1142" s="38"/>
      <c r="CQ1142" s="38"/>
      <c r="CR1142" s="38"/>
      <c r="CS1142" s="38"/>
      <c r="CT1142" s="38"/>
      <c r="CU1142" s="38"/>
      <c r="CV1142" s="38"/>
      <c r="CW1142" s="38"/>
      <c r="CX1142" s="38"/>
      <c r="CY1142" s="38"/>
      <c r="CZ1142" s="38"/>
      <c r="DA1142" s="38"/>
      <c r="DB1142" s="38"/>
      <c r="DC1142" s="38"/>
      <c r="DD1142" s="38"/>
      <c r="DE1142" s="38"/>
      <c r="DF1142" s="38"/>
      <c r="DG1142" s="38"/>
      <c r="DH1142" s="38"/>
      <c r="DI1142" s="124"/>
    </row>
    <row r="1143" spans="1:113" s="35" customFormat="1" ht="15.75" thickTop="1" thickBot="1">
      <c r="A1143" s="872">
        <v>2493</v>
      </c>
      <c r="B1143" s="836" t="s">
        <v>5804</v>
      </c>
      <c r="C1143" s="115" t="s">
        <v>148</v>
      </c>
      <c r="D1143" s="241">
        <v>3407</v>
      </c>
      <c r="E1143" s="242" t="s">
        <v>149</v>
      </c>
      <c r="F1143" s="242">
        <v>16</v>
      </c>
      <c r="G1143" s="242" t="s">
        <v>150</v>
      </c>
      <c r="H1143" s="297">
        <v>45282</v>
      </c>
      <c r="I1143" s="298">
        <v>50000</v>
      </c>
      <c r="J1143" s="242">
        <v>12</v>
      </c>
      <c r="K1143" s="294">
        <f t="shared" si="17"/>
        <v>45646</v>
      </c>
      <c r="L1143" s="234">
        <v>9</v>
      </c>
      <c r="M1143" s="234">
        <v>0.01</v>
      </c>
      <c r="N1143" s="234">
        <v>9</v>
      </c>
      <c r="O1143" s="299"/>
      <c r="P1143" s="299"/>
      <c r="Q1143" s="299"/>
      <c r="R1143" s="299"/>
      <c r="S1143" s="299"/>
      <c r="T1143" s="299"/>
      <c r="U1143" s="299"/>
      <c r="V1143" s="299"/>
      <c r="W1143" s="299"/>
      <c r="X1143" s="298">
        <v>50000</v>
      </c>
      <c r="Y1143" s="301"/>
      <c r="Z1143" s="38"/>
      <c r="AA1143" s="38"/>
      <c r="AB1143" s="38"/>
      <c r="AC1143" s="38"/>
      <c r="AD1143" s="38"/>
      <c r="AE1143" s="38"/>
      <c r="AF1143" s="38"/>
      <c r="AG1143" s="38"/>
      <c r="AH1143" s="38"/>
      <c r="AI1143" s="38"/>
      <c r="AJ1143" s="38"/>
      <c r="AK1143" s="38"/>
      <c r="AL1143" s="38"/>
      <c r="AM1143" s="38"/>
      <c r="AN1143" s="38"/>
      <c r="AO1143" s="38"/>
      <c r="AP1143" s="38"/>
      <c r="AQ1143" s="38"/>
      <c r="AR1143" s="38"/>
      <c r="AS1143" s="38"/>
      <c r="AT1143" s="38"/>
      <c r="AU1143" s="38"/>
      <c r="AV1143" s="38"/>
      <c r="AW1143" s="38"/>
      <c r="AX1143" s="38"/>
      <c r="AY1143" s="38"/>
      <c r="AZ1143" s="38"/>
      <c r="BA1143" s="38"/>
      <c r="BB1143" s="38"/>
      <c r="BC1143" s="38"/>
      <c r="BD1143" s="38"/>
      <c r="BE1143" s="38"/>
      <c r="BF1143" s="38"/>
      <c r="BG1143" s="38"/>
      <c r="BH1143" s="38"/>
      <c r="BI1143" s="38"/>
      <c r="BJ1143" s="38"/>
      <c r="BK1143" s="38"/>
      <c r="BL1143" s="38"/>
      <c r="BM1143" s="38"/>
      <c r="BN1143" s="38"/>
      <c r="BO1143" s="38"/>
      <c r="BP1143" s="38"/>
      <c r="BQ1143" s="38"/>
      <c r="BR1143" s="38"/>
      <c r="BS1143" s="38"/>
      <c r="BT1143" s="38"/>
      <c r="BU1143" s="38"/>
      <c r="BV1143" s="38"/>
      <c r="BW1143" s="38"/>
      <c r="BX1143" s="38"/>
      <c r="BY1143" s="38"/>
      <c r="BZ1143" s="38"/>
      <c r="CA1143" s="38"/>
      <c r="CB1143" s="38"/>
      <c r="CC1143" s="38"/>
      <c r="CD1143" s="38"/>
      <c r="CE1143" s="38"/>
      <c r="CF1143" s="38"/>
      <c r="CG1143" s="38"/>
      <c r="CH1143" s="38"/>
      <c r="CI1143" s="38"/>
      <c r="CJ1143" s="38"/>
      <c r="CK1143" s="38"/>
      <c r="CL1143" s="38"/>
      <c r="CM1143" s="38"/>
      <c r="CN1143" s="38"/>
      <c r="CO1143" s="38"/>
      <c r="CP1143" s="38"/>
      <c r="CQ1143" s="38"/>
      <c r="CR1143" s="38"/>
      <c r="CS1143" s="38"/>
      <c r="CT1143" s="38"/>
      <c r="CU1143" s="38"/>
      <c r="CV1143" s="38"/>
      <c r="CW1143" s="38"/>
      <c r="CX1143" s="38"/>
      <c r="CY1143" s="38"/>
      <c r="CZ1143" s="38"/>
      <c r="DA1143" s="38"/>
      <c r="DB1143" s="38"/>
      <c r="DC1143" s="38"/>
      <c r="DD1143" s="38"/>
      <c r="DE1143" s="38"/>
      <c r="DF1143" s="38"/>
      <c r="DG1143" s="38"/>
      <c r="DH1143" s="38"/>
      <c r="DI1143" s="124"/>
    </row>
    <row r="1144" spans="1:113" s="35" customFormat="1" ht="15.75" thickTop="1" thickBot="1">
      <c r="A1144" s="872">
        <v>2461</v>
      </c>
      <c r="B1144" s="836" t="s">
        <v>5804</v>
      </c>
      <c r="C1144" s="115" t="s">
        <v>148</v>
      </c>
      <c r="D1144" s="241">
        <v>3408</v>
      </c>
      <c r="E1144" s="242" t="s">
        <v>149</v>
      </c>
      <c r="F1144" s="242">
        <v>16</v>
      </c>
      <c r="G1144" s="242" t="s">
        <v>150</v>
      </c>
      <c r="H1144" s="297">
        <v>45282</v>
      </c>
      <c r="I1144" s="298">
        <v>50000</v>
      </c>
      <c r="J1144" s="242">
        <v>12</v>
      </c>
      <c r="K1144" s="294">
        <f t="shared" si="17"/>
        <v>45646</v>
      </c>
      <c r="L1144" s="234">
        <v>9</v>
      </c>
      <c r="M1144" s="234">
        <v>0.01</v>
      </c>
      <c r="N1144" s="234">
        <v>9</v>
      </c>
      <c r="O1144" s="299"/>
      <c r="P1144" s="299"/>
      <c r="Q1144" s="299"/>
      <c r="R1144" s="299"/>
      <c r="S1144" s="299"/>
      <c r="T1144" s="299"/>
      <c r="U1144" s="299"/>
      <c r="V1144" s="299"/>
      <c r="W1144" s="299"/>
      <c r="X1144" s="298">
        <v>50000</v>
      </c>
      <c r="Y1144" s="301"/>
      <c r="Z1144" s="38"/>
      <c r="AA1144" s="38"/>
      <c r="AB1144" s="38"/>
      <c r="AC1144" s="38"/>
      <c r="AD1144" s="38"/>
      <c r="AE1144" s="38"/>
      <c r="AF1144" s="38"/>
      <c r="AG1144" s="38"/>
      <c r="AH1144" s="38"/>
      <c r="AI1144" s="38"/>
      <c r="AJ1144" s="38"/>
      <c r="AK1144" s="38"/>
      <c r="AL1144" s="38"/>
      <c r="AM1144" s="38"/>
      <c r="AN1144" s="38"/>
      <c r="AO1144" s="38"/>
      <c r="AP1144" s="38"/>
      <c r="AQ1144" s="38"/>
      <c r="AR1144" s="38"/>
      <c r="AS1144" s="38"/>
      <c r="AT1144" s="38"/>
      <c r="AU1144" s="38"/>
      <c r="AV1144" s="38"/>
      <c r="AW1144" s="38"/>
      <c r="AX1144" s="38"/>
      <c r="AY1144" s="38"/>
      <c r="AZ1144" s="38"/>
      <c r="BA1144" s="38"/>
      <c r="BB1144" s="38"/>
      <c r="BC1144" s="38"/>
      <c r="BD1144" s="38"/>
      <c r="BE1144" s="38"/>
      <c r="BF1144" s="38"/>
      <c r="BG1144" s="38"/>
      <c r="BH1144" s="38"/>
      <c r="BI1144" s="38"/>
      <c r="BJ1144" s="38"/>
      <c r="BK1144" s="38"/>
      <c r="BL1144" s="38"/>
      <c r="BM1144" s="38"/>
      <c r="BN1144" s="38"/>
      <c r="BO1144" s="38"/>
      <c r="BP1144" s="38"/>
      <c r="BQ1144" s="38"/>
      <c r="BR1144" s="38"/>
      <c r="BS1144" s="38"/>
      <c r="BT1144" s="38"/>
      <c r="BU1144" s="38"/>
      <c r="BV1144" s="38"/>
      <c r="BW1144" s="38"/>
      <c r="BX1144" s="38"/>
      <c r="BY1144" s="38"/>
      <c r="BZ1144" s="38"/>
      <c r="CA1144" s="38"/>
      <c r="CB1144" s="38"/>
      <c r="CC1144" s="38"/>
      <c r="CD1144" s="38"/>
      <c r="CE1144" s="38"/>
      <c r="CF1144" s="38"/>
      <c r="CG1144" s="38"/>
      <c r="CH1144" s="38"/>
      <c r="CI1144" s="38"/>
      <c r="CJ1144" s="38"/>
      <c r="CK1144" s="38"/>
      <c r="CL1144" s="38"/>
      <c r="CM1144" s="38"/>
      <c r="CN1144" s="38"/>
      <c r="CO1144" s="38"/>
      <c r="CP1144" s="38"/>
      <c r="CQ1144" s="38"/>
      <c r="CR1144" s="38"/>
      <c r="CS1144" s="38"/>
      <c r="CT1144" s="38"/>
      <c r="CU1144" s="38"/>
      <c r="CV1144" s="38"/>
      <c r="CW1144" s="38"/>
      <c r="CX1144" s="38"/>
      <c r="CY1144" s="38"/>
      <c r="CZ1144" s="38"/>
      <c r="DA1144" s="38"/>
      <c r="DB1144" s="38"/>
      <c r="DC1144" s="38"/>
      <c r="DD1144" s="38"/>
      <c r="DE1144" s="38"/>
      <c r="DF1144" s="38"/>
      <c r="DG1144" s="38"/>
      <c r="DH1144" s="38"/>
      <c r="DI1144" s="124"/>
    </row>
    <row r="1145" spans="1:113" s="35" customFormat="1" ht="15.75" thickTop="1" thickBot="1">
      <c r="A1145" s="872">
        <v>2471</v>
      </c>
      <c r="B1145" s="836" t="s">
        <v>5804</v>
      </c>
      <c r="C1145" s="115" t="s">
        <v>148</v>
      </c>
      <c r="D1145" s="241">
        <v>3409</v>
      </c>
      <c r="E1145" s="242" t="s">
        <v>149</v>
      </c>
      <c r="F1145" s="242">
        <v>16</v>
      </c>
      <c r="G1145" s="242" t="s">
        <v>150</v>
      </c>
      <c r="H1145" s="297">
        <v>45282</v>
      </c>
      <c r="I1145" s="298">
        <v>50000</v>
      </c>
      <c r="J1145" s="242">
        <v>12</v>
      </c>
      <c r="K1145" s="294">
        <f t="shared" si="17"/>
        <v>45646</v>
      </c>
      <c r="L1145" s="234">
        <v>9</v>
      </c>
      <c r="M1145" s="234">
        <v>0.01</v>
      </c>
      <c r="N1145" s="234">
        <v>9</v>
      </c>
      <c r="O1145" s="299"/>
      <c r="P1145" s="299"/>
      <c r="Q1145" s="299"/>
      <c r="R1145" s="299"/>
      <c r="S1145" s="299"/>
      <c r="T1145" s="299"/>
      <c r="U1145" s="299"/>
      <c r="V1145" s="299"/>
      <c r="W1145" s="299"/>
      <c r="X1145" s="298">
        <v>50000</v>
      </c>
      <c r="Y1145" s="301"/>
      <c r="Z1145" s="38"/>
      <c r="AA1145" s="38"/>
      <c r="AB1145" s="38"/>
      <c r="AC1145" s="38"/>
      <c r="AD1145" s="38"/>
      <c r="AE1145" s="38"/>
      <c r="AF1145" s="38"/>
      <c r="AG1145" s="38"/>
      <c r="AH1145" s="38"/>
      <c r="AI1145" s="38"/>
      <c r="AJ1145" s="38"/>
      <c r="AK1145" s="38"/>
      <c r="AL1145" s="38"/>
      <c r="AM1145" s="38"/>
      <c r="AN1145" s="38"/>
      <c r="AO1145" s="38"/>
      <c r="AP1145" s="38"/>
      <c r="AQ1145" s="38"/>
      <c r="AR1145" s="38"/>
      <c r="AS1145" s="38"/>
      <c r="AT1145" s="38"/>
      <c r="AU1145" s="38"/>
      <c r="AV1145" s="38"/>
      <c r="AW1145" s="38"/>
      <c r="AX1145" s="38"/>
      <c r="AY1145" s="38"/>
      <c r="AZ1145" s="38"/>
      <c r="BA1145" s="38"/>
      <c r="BB1145" s="38"/>
      <c r="BC1145" s="38"/>
      <c r="BD1145" s="38"/>
      <c r="BE1145" s="38"/>
      <c r="BF1145" s="38"/>
      <c r="BG1145" s="38"/>
      <c r="BH1145" s="38"/>
      <c r="BI1145" s="38"/>
      <c r="BJ1145" s="38"/>
      <c r="BK1145" s="38"/>
      <c r="BL1145" s="38"/>
      <c r="BM1145" s="38"/>
      <c r="BN1145" s="38"/>
      <c r="BO1145" s="38"/>
      <c r="BP1145" s="38"/>
      <c r="BQ1145" s="38"/>
      <c r="BR1145" s="38"/>
      <c r="BS1145" s="38"/>
      <c r="BT1145" s="38"/>
      <c r="BU1145" s="38"/>
      <c r="BV1145" s="38"/>
      <c r="BW1145" s="38"/>
      <c r="BX1145" s="38"/>
      <c r="BY1145" s="38"/>
      <c r="BZ1145" s="38"/>
      <c r="CA1145" s="38"/>
      <c r="CB1145" s="38"/>
      <c r="CC1145" s="38"/>
      <c r="CD1145" s="38"/>
      <c r="CE1145" s="38"/>
      <c r="CF1145" s="38"/>
      <c r="CG1145" s="38"/>
      <c r="CH1145" s="38"/>
      <c r="CI1145" s="38"/>
      <c r="CJ1145" s="38"/>
      <c r="CK1145" s="38"/>
      <c r="CL1145" s="38"/>
      <c r="CM1145" s="38"/>
      <c r="CN1145" s="38"/>
      <c r="CO1145" s="38"/>
      <c r="CP1145" s="38"/>
      <c r="CQ1145" s="38"/>
      <c r="CR1145" s="38"/>
      <c r="CS1145" s="38"/>
      <c r="CT1145" s="38"/>
      <c r="CU1145" s="38"/>
      <c r="CV1145" s="38"/>
      <c r="CW1145" s="38"/>
      <c r="CX1145" s="38"/>
      <c r="CY1145" s="38"/>
      <c r="CZ1145" s="38"/>
      <c r="DA1145" s="38"/>
      <c r="DB1145" s="38"/>
      <c r="DC1145" s="38"/>
      <c r="DD1145" s="38"/>
      <c r="DE1145" s="38"/>
      <c r="DF1145" s="38"/>
      <c r="DG1145" s="38"/>
      <c r="DH1145" s="38"/>
      <c r="DI1145" s="124"/>
    </row>
    <row r="1146" spans="1:113" s="35" customFormat="1" ht="15.75" thickTop="1" thickBot="1">
      <c r="A1146" s="872">
        <v>2500</v>
      </c>
      <c r="B1146" s="836" t="s">
        <v>5804</v>
      </c>
      <c r="C1146" s="115" t="s">
        <v>148</v>
      </c>
      <c r="D1146" s="241">
        <v>3410</v>
      </c>
      <c r="E1146" s="242" t="s">
        <v>149</v>
      </c>
      <c r="F1146" s="242">
        <v>16</v>
      </c>
      <c r="G1146" s="242" t="s">
        <v>150</v>
      </c>
      <c r="H1146" s="297">
        <v>45282</v>
      </c>
      <c r="I1146" s="298">
        <v>50000</v>
      </c>
      <c r="J1146" s="242">
        <v>12</v>
      </c>
      <c r="K1146" s="294">
        <f t="shared" ref="K1146:K1177" si="18">H1146+364</f>
        <v>45646</v>
      </c>
      <c r="L1146" s="234">
        <v>9</v>
      </c>
      <c r="M1146" s="234">
        <v>0.01</v>
      </c>
      <c r="N1146" s="234">
        <v>9</v>
      </c>
      <c r="O1146" s="299"/>
      <c r="P1146" s="299"/>
      <c r="Q1146" s="299"/>
      <c r="R1146" s="299"/>
      <c r="S1146" s="299"/>
      <c r="T1146" s="299"/>
      <c r="U1146" s="299"/>
      <c r="V1146" s="299"/>
      <c r="W1146" s="299"/>
      <c r="X1146" s="298">
        <v>50000</v>
      </c>
      <c r="Y1146" s="301"/>
      <c r="Z1146" s="38"/>
      <c r="AA1146" s="38"/>
      <c r="AB1146" s="38"/>
      <c r="AC1146" s="38"/>
      <c r="AD1146" s="38"/>
      <c r="AE1146" s="38"/>
      <c r="AF1146" s="38"/>
      <c r="AG1146" s="38"/>
      <c r="AH1146" s="38"/>
      <c r="AI1146" s="38"/>
      <c r="AJ1146" s="38"/>
      <c r="AK1146" s="38"/>
      <c r="AL1146" s="38"/>
      <c r="AM1146" s="38"/>
      <c r="AN1146" s="38"/>
      <c r="AO1146" s="38"/>
      <c r="AP1146" s="38"/>
      <c r="AQ1146" s="38"/>
      <c r="AR1146" s="38"/>
      <c r="AS1146" s="38"/>
      <c r="AT1146" s="38"/>
      <c r="AU1146" s="38"/>
      <c r="AV1146" s="38"/>
      <c r="AW1146" s="38"/>
      <c r="AX1146" s="38"/>
      <c r="AY1146" s="38"/>
      <c r="AZ1146" s="38"/>
      <c r="BA1146" s="38"/>
      <c r="BB1146" s="38"/>
      <c r="BC1146" s="38"/>
      <c r="BD1146" s="38"/>
      <c r="BE1146" s="38"/>
      <c r="BF1146" s="38"/>
      <c r="BG1146" s="38"/>
      <c r="BH1146" s="38"/>
      <c r="BI1146" s="38"/>
      <c r="BJ1146" s="38"/>
      <c r="BK1146" s="38"/>
      <c r="BL1146" s="38"/>
      <c r="BM1146" s="38"/>
      <c r="BN1146" s="38"/>
      <c r="BO1146" s="38"/>
      <c r="BP1146" s="38"/>
      <c r="BQ1146" s="38"/>
      <c r="BR1146" s="38"/>
      <c r="BS1146" s="38"/>
      <c r="BT1146" s="38"/>
      <c r="BU1146" s="38"/>
      <c r="BV1146" s="38"/>
      <c r="BW1146" s="38"/>
      <c r="BX1146" s="38"/>
      <c r="BY1146" s="38"/>
      <c r="BZ1146" s="38"/>
      <c r="CA1146" s="38"/>
      <c r="CB1146" s="38"/>
      <c r="CC1146" s="38"/>
      <c r="CD1146" s="38"/>
      <c r="CE1146" s="38"/>
      <c r="CF1146" s="38"/>
      <c r="CG1146" s="38"/>
      <c r="CH1146" s="38"/>
      <c r="CI1146" s="38"/>
      <c r="CJ1146" s="38"/>
      <c r="CK1146" s="38"/>
      <c r="CL1146" s="38"/>
      <c r="CM1146" s="38"/>
      <c r="CN1146" s="38"/>
      <c r="CO1146" s="38"/>
      <c r="CP1146" s="38"/>
      <c r="CQ1146" s="38"/>
      <c r="CR1146" s="38"/>
      <c r="CS1146" s="38"/>
      <c r="CT1146" s="38"/>
      <c r="CU1146" s="38"/>
      <c r="CV1146" s="38"/>
      <c r="CW1146" s="38"/>
      <c r="CX1146" s="38"/>
      <c r="CY1146" s="38"/>
      <c r="CZ1146" s="38"/>
      <c r="DA1146" s="38"/>
      <c r="DB1146" s="38"/>
      <c r="DC1146" s="38"/>
      <c r="DD1146" s="38"/>
      <c r="DE1146" s="38"/>
      <c r="DF1146" s="38"/>
      <c r="DG1146" s="38"/>
      <c r="DH1146" s="38"/>
      <c r="DI1146" s="124"/>
    </row>
    <row r="1147" spans="1:113" s="35" customFormat="1" ht="15.75" thickTop="1" thickBot="1">
      <c r="A1147" s="872">
        <v>1863</v>
      </c>
      <c r="B1147" s="836" t="s">
        <v>5804</v>
      </c>
      <c r="C1147" s="115" t="s">
        <v>148</v>
      </c>
      <c r="D1147" s="241">
        <v>3411</v>
      </c>
      <c r="E1147" s="242" t="s">
        <v>149</v>
      </c>
      <c r="F1147" s="242">
        <v>16</v>
      </c>
      <c r="G1147" s="242" t="s">
        <v>150</v>
      </c>
      <c r="H1147" s="297">
        <v>45282</v>
      </c>
      <c r="I1147" s="298">
        <v>50000</v>
      </c>
      <c r="J1147" s="242">
        <v>12</v>
      </c>
      <c r="K1147" s="294">
        <f t="shared" si="18"/>
        <v>45646</v>
      </c>
      <c r="L1147" s="234">
        <v>9</v>
      </c>
      <c r="M1147" s="234">
        <v>0.01</v>
      </c>
      <c r="N1147" s="234">
        <v>9</v>
      </c>
      <c r="O1147" s="299"/>
      <c r="P1147" s="299"/>
      <c r="Q1147" s="299"/>
      <c r="R1147" s="299"/>
      <c r="S1147" s="299"/>
      <c r="T1147" s="299"/>
      <c r="U1147" s="299"/>
      <c r="V1147" s="299"/>
      <c r="W1147" s="299"/>
      <c r="X1147" s="298">
        <v>50000</v>
      </c>
      <c r="Y1147" s="301"/>
      <c r="Z1147" s="38"/>
      <c r="AA1147" s="38"/>
      <c r="AB1147" s="38"/>
      <c r="AC1147" s="38"/>
      <c r="AD1147" s="38"/>
      <c r="AE1147" s="38"/>
      <c r="AF1147" s="38"/>
      <c r="AG1147" s="38"/>
      <c r="AH1147" s="38"/>
      <c r="AI1147" s="38"/>
      <c r="AJ1147" s="38"/>
      <c r="AK1147" s="38"/>
      <c r="AL1147" s="38"/>
      <c r="AM1147" s="38"/>
      <c r="AN1147" s="38"/>
      <c r="AO1147" s="38"/>
      <c r="AP1147" s="38"/>
      <c r="AQ1147" s="38"/>
      <c r="AR1147" s="38"/>
      <c r="AS1147" s="38"/>
      <c r="AT1147" s="38"/>
      <c r="AU1147" s="38"/>
      <c r="AV1147" s="38"/>
      <c r="AW1147" s="38"/>
      <c r="AX1147" s="38"/>
      <c r="AY1147" s="38"/>
      <c r="AZ1147" s="38"/>
      <c r="BA1147" s="38"/>
      <c r="BB1147" s="38"/>
      <c r="BC1147" s="38"/>
      <c r="BD1147" s="38"/>
      <c r="BE1147" s="38"/>
      <c r="BF1147" s="38"/>
      <c r="BG1147" s="38"/>
      <c r="BH1147" s="38"/>
      <c r="BI1147" s="38"/>
      <c r="BJ1147" s="38"/>
      <c r="BK1147" s="38"/>
      <c r="BL1147" s="38"/>
      <c r="BM1147" s="38"/>
      <c r="BN1147" s="38"/>
      <c r="BO1147" s="38"/>
      <c r="BP1147" s="38"/>
      <c r="BQ1147" s="38"/>
      <c r="BR1147" s="38"/>
      <c r="BS1147" s="38"/>
      <c r="BT1147" s="38"/>
      <c r="BU1147" s="38"/>
      <c r="BV1147" s="38"/>
      <c r="BW1147" s="38"/>
      <c r="BX1147" s="38"/>
      <c r="BY1147" s="38"/>
      <c r="BZ1147" s="38"/>
      <c r="CA1147" s="38"/>
      <c r="CB1147" s="38"/>
      <c r="CC1147" s="38"/>
      <c r="CD1147" s="38"/>
      <c r="CE1147" s="38"/>
      <c r="CF1147" s="38"/>
      <c r="CG1147" s="38"/>
      <c r="CH1147" s="38"/>
      <c r="CI1147" s="38"/>
      <c r="CJ1147" s="38"/>
      <c r="CK1147" s="38"/>
      <c r="CL1147" s="38"/>
      <c r="CM1147" s="38"/>
      <c r="CN1147" s="38"/>
      <c r="CO1147" s="38"/>
      <c r="CP1147" s="38"/>
      <c r="CQ1147" s="38"/>
      <c r="CR1147" s="38"/>
      <c r="CS1147" s="38"/>
      <c r="CT1147" s="38"/>
      <c r="CU1147" s="38"/>
      <c r="CV1147" s="38"/>
      <c r="CW1147" s="38"/>
      <c r="CX1147" s="38"/>
      <c r="CY1147" s="38"/>
      <c r="CZ1147" s="38"/>
      <c r="DA1147" s="38"/>
      <c r="DB1147" s="38"/>
      <c r="DC1147" s="38"/>
      <c r="DD1147" s="38"/>
      <c r="DE1147" s="38"/>
      <c r="DF1147" s="38"/>
      <c r="DG1147" s="38"/>
      <c r="DH1147" s="38"/>
      <c r="DI1147" s="124"/>
    </row>
    <row r="1148" spans="1:113" s="35" customFormat="1" ht="15.75" thickTop="1" thickBot="1">
      <c r="A1148" s="872">
        <v>2468</v>
      </c>
      <c r="B1148" s="836" t="s">
        <v>5804</v>
      </c>
      <c r="C1148" s="115" t="s">
        <v>148</v>
      </c>
      <c r="D1148" s="241">
        <v>3412</v>
      </c>
      <c r="E1148" s="242" t="s">
        <v>149</v>
      </c>
      <c r="F1148" s="242">
        <v>16</v>
      </c>
      <c r="G1148" s="242" t="s">
        <v>150</v>
      </c>
      <c r="H1148" s="297">
        <v>45282</v>
      </c>
      <c r="I1148" s="298">
        <v>50000</v>
      </c>
      <c r="J1148" s="242">
        <v>12</v>
      </c>
      <c r="K1148" s="294">
        <f t="shared" si="18"/>
        <v>45646</v>
      </c>
      <c r="L1148" s="234">
        <v>9</v>
      </c>
      <c r="M1148" s="234">
        <v>0.01</v>
      </c>
      <c r="N1148" s="234">
        <v>9</v>
      </c>
      <c r="O1148" s="299"/>
      <c r="P1148" s="299"/>
      <c r="Q1148" s="299"/>
      <c r="R1148" s="299"/>
      <c r="S1148" s="299"/>
      <c r="T1148" s="299"/>
      <c r="U1148" s="299"/>
      <c r="V1148" s="299"/>
      <c r="W1148" s="299"/>
      <c r="X1148" s="298">
        <v>50000</v>
      </c>
      <c r="Y1148" s="301"/>
      <c r="Z1148" s="38"/>
      <c r="AA1148" s="38"/>
      <c r="AB1148" s="38"/>
      <c r="AC1148" s="38"/>
      <c r="AD1148" s="38"/>
      <c r="AE1148" s="38"/>
      <c r="AF1148" s="38"/>
      <c r="AG1148" s="38"/>
      <c r="AH1148" s="38"/>
      <c r="AI1148" s="38"/>
      <c r="AJ1148" s="38"/>
      <c r="AK1148" s="38"/>
      <c r="AL1148" s="38"/>
      <c r="AM1148" s="38"/>
      <c r="AN1148" s="38"/>
      <c r="AO1148" s="38"/>
      <c r="AP1148" s="38"/>
      <c r="AQ1148" s="38"/>
      <c r="AR1148" s="38"/>
      <c r="AS1148" s="38"/>
      <c r="AT1148" s="38"/>
      <c r="AU1148" s="38"/>
      <c r="AV1148" s="38"/>
      <c r="AW1148" s="38"/>
      <c r="AX1148" s="38"/>
      <c r="AY1148" s="38"/>
      <c r="AZ1148" s="38"/>
      <c r="BA1148" s="38"/>
      <c r="BB1148" s="38"/>
      <c r="BC1148" s="38"/>
      <c r="BD1148" s="38"/>
      <c r="BE1148" s="38"/>
      <c r="BF1148" s="38"/>
      <c r="BG1148" s="38"/>
      <c r="BH1148" s="38"/>
      <c r="BI1148" s="38"/>
      <c r="BJ1148" s="38"/>
      <c r="BK1148" s="38"/>
      <c r="BL1148" s="38"/>
      <c r="BM1148" s="38"/>
      <c r="BN1148" s="38"/>
      <c r="BO1148" s="38"/>
      <c r="BP1148" s="38"/>
      <c r="BQ1148" s="38"/>
      <c r="BR1148" s="38"/>
      <c r="BS1148" s="38"/>
      <c r="BT1148" s="38"/>
      <c r="BU1148" s="38"/>
      <c r="BV1148" s="38"/>
      <c r="BW1148" s="38"/>
      <c r="BX1148" s="38"/>
      <c r="BY1148" s="38"/>
      <c r="BZ1148" s="38"/>
      <c r="CA1148" s="38"/>
      <c r="CB1148" s="38"/>
      <c r="CC1148" s="38"/>
      <c r="CD1148" s="38"/>
      <c r="CE1148" s="38"/>
      <c r="CF1148" s="38"/>
      <c r="CG1148" s="38"/>
      <c r="CH1148" s="38"/>
      <c r="CI1148" s="38"/>
      <c r="CJ1148" s="38"/>
      <c r="CK1148" s="38"/>
      <c r="CL1148" s="38"/>
      <c r="CM1148" s="38"/>
      <c r="CN1148" s="38"/>
      <c r="CO1148" s="38"/>
      <c r="CP1148" s="38"/>
      <c r="CQ1148" s="38"/>
      <c r="CR1148" s="38"/>
      <c r="CS1148" s="38"/>
      <c r="CT1148" s="38"/>
      <c r="CU1148" s="38"/>
      <c r="CV1148" s="38"/>
      <c r="CW1148" s="38"/>
      <c r="CX1148" s="38"/>
      <c r="CY1148" s="38"/>
      <c r="CZ1148" s="38"/>
      <c r="DA1148" s="38"/>
      <c r="DB1148" s="38"/>
      <c r="DC1148" s="38"/>
      <c r="DD1148" s="38"/>
      <c r="DE1148" s="38"/>
      <c r="DF1148" s="38"/>
      <c r="DG1148" s="38"/>
      <c r="DH1148" s="38"/>
      <c r="DI1148" s="124"/>
    </row>
    <row r="1149" spans="1:113" s="35" customFormat="1" ht="15.75" thickTop="1" thickBot="1">
      <c r="A1149" s="872">
        <v>2490</v>
      </c>
      <c r="B1149" s="836" t="s">
        <v>5804</v>
      </c>
      <c r="C1149" s="115" t="s">
        <v>148</v>
      </c>
      <c r="D1149" s="241">
        <v>3413</v>
      </c>
      <c r="E1149" s="242" t="s">
        <v>149</v>
      </c>
      <c r="F1149" s="242">
        <v>16</v>
      </c>
      <c r="G1149" s="242" t="s">
        <v>150</v>
      </c>
      <c r="H1149" s="297">
        <v>45282</v>
      </c>
      <c r="I1149" s="298">
        <v>50000</v>
      </c>
      <c r="J1149" s="242">
        <v>12</v>
      </c>
      <c r="K1149" s="294">
        <f t="shared" si="18"/>
        <v>45646</v>
      </c>
      <c r="L1149" s="234">
        <v>9</v>
      </c>
      <c r="M1149" s="234">
        <v>0.01</v>
      </c>
      <c r="N1149" s="234">
        <v>9</v>
      </c>
      <c r="O1149" s="299"/>
      <c r="P1149" s="299"/>
      <c r="Q1149" s="299"/>
      <c r="R1149" s="299"/>
      <c r="S1149" s="299"/>
      <c r="T1149" s="299"/>
      <c r="U1149" s="299"/>
      <c r="V1149" s="299"/>
      <c r="W1149" s="299"/>
      <c r="X1149" s="298">
        <v>50000</v>
      </c>
      <c r="Y1149" s="301"/>
      <c r="Z1149" s="38"/>
      <c r="AA1149" s="38"/>
      <c r="AB1149" s="38"/>
      <c r="AC1149" s="38"/>
      <c r="AD1149" s="38"/>
      <c r="AE1149" s="38"/>
      <c r="AF1149" s="38"/>
      <c r="AG1149" s="38"/>
      <c r="AH1149" s="38"/>
      <c r="AI1149" s="38"/>
      <c r="AJ1149" s="38"/>
      <c r="AK1149" s="38"/>
      <c r="AL1149" s="38"/>
      <c r="AM1149" s="38"/>
      <c r="AN1149" s="38"/>
      <c r="AO1149" s="38"/>
      <c r="AP1149" s="38"/>
      <c r="AQ1149" s="38"/>
      <c r="AR1149" s="38"/>
      <c r="AS1149" s="38"/>
      <c r="AT1149" s="38"/>
      <c r="AU1149" s="38"/>
      <c r="AV1149" s="38"/>
      <c r="AW1149" s="38"/>
      <c r="AX1149" s="38"/>
      <c r="AY1149" s="38"/>
      <c r="AZ1149" s="38"/>
      <c r="BA1149" s="38"/>
      <c r="BB1149" s="38"/>
      <c r="BC1149" s="38"/>
      <c r="BD1149" s="38"/>
      <c r="BE1149" s="38"/>
      <c r="BF1149" s="38"/>
      <c r="BG1149" s="38"/>
      <c r="BH1149" s="38"/>
      <c r="BI1149" s="38"/>
      <c r="BJ1149" s="38"/>
      <c r="BK1149" s="38"/>
      <c r="BL1149" s="38"/>
      <c r="BM1149" s="38"/>
      <c r="BN1149" s="38"/>
      <c r="BO1149" s="38"/>
      <c r="BP1149" s="38"/>
      <c r="BQ1149" s="38"/>
      <c r="BR1149" s="38"/>
      <c r="BS1149" s="38"/>
      <c r="BT1149" s="38"/>
      <c r="BU1149" s="38"/>
      <c r="BV1149" s="38"/>
      <c r="BW1149" s="38"/>
      <c r="BX1149" s="38"/>
      <c r="BY1149" s="38"/>
      <c r="BZ1149" s="38"/>
      <c r="CA1149" s="38"/>
      <c r="CB1149" s="38"/>
      <c r="CC1149" s="38"/>
      <c r="CD1149" s="38"/>
      <c r="CE1149" s="38"/>
      <c r="CF1149" s="38"/>
      <c r="CG1149" s="38"/>
      <c r="CH1149" s="38"/>
      <c r="CI1149" s="38"/>
      <c r="CJ1149" s="38"/>
      <c r="CK1149" s="38"/>
      <c r="CL1149" s="38"/>
      <c r="CM1149" s="38"/>
      <c r="CN1149" s="38"/>
      <c r="CO1149" s="38"/>
      <c r="CP1149" s="38"/>
      <c r="CQ1149" s="38"/>
      <c r="CR1149" s="38"/>
      <c r="CS1149" s="38"/>
      <c r="CT1149" s="38"/>
      <c r="CU1149" s="38"/>
      <c r="CV1149" s="38"/>
      <c r="CW1149" s="38"/>
      <c r="CX1149" s="38"/>
      <c r="CY1149" s="38"/>
      <c r="CZ1149" s="38"/>
      <c r="DA1149" s="38"/>
      <c r="DB1149" s="38"/>
      <c r="DC1149" s="38"/>
      <c r="DD1149" s="38"/>
      <c r="DE1149" s="38"/>
      <c r="DF1149" s="38"/>
      <c r="DG1149" s="38"/>
      <c r="DH1149" s="38"/>
      <c r="DI1149" s="124"/>
    </row>
    <row r="1150" spans="1:113" s="35" customFormat="1" ht="15.75" thickTop="1" thickBot="1">
      <c r="A1150" s="872">
        <v>2456</v>
      </c>
      <c r="B1150" s="836" t="s">
        <v>5804</v>
      </c>
      <c r="C1150" s="115" t="s">
        <v>148</v>
      </c>
      <c r="D1150" s="241">
        <v>3414</v>
      </c>
      <c r="E1150" s="242" t="s">
        <v>149</v>
      </c>
      <c r="F1150" s="242">
        <v>16</v>
      </c>
      <c r="G1150" s="242" t="s">
        <v>150</v>
      </c>
      <c r="H1150" s="297">
        <v>45282</v>
      </c>
      <c r="I1150" s="298">
        <v>50000</v>
      </c>
      <c r="J1150" s="242">
        <v>12</v>
      </c>
      <c r="K1150" s="294">
        <f t="shared" si="18"/>
        <v>45646</v>
      </c>
      <c r="L1150" s="234">
        <v>9</v>
      </c>
      <c r="M1150" s="234">
        <v>0.01</v>
      </c>
      <c r="N1150" s="234">
        <v>9</v>
      </c>
      <c r="O1150" s="299"/>
      <c r="P1150" s="299"/>
      <c r="Q1150" s="299"/>
      <c r="R1150" s="299"/>
      <c r="S1150" s="299"/>
      <c r="T1150" s="299"/>
      <c r="U1150" s="299"/>
      <c r="V1150" s="299"/>
      <c r="W1150" s="299"/>
      <c r="X1150" s="298">
        <v>50000</v>
      </c>
      <c r="Y1150" s="301"/>
      <c r="Z1150" s="38"/>
      <c r="AA1150" s="38"/>
      <c r="AB1150" s="38"/>
      <c r="AC1150" s="38"/>
      <c r="AD1150" s="38"/>
      <c r="AE1150" s="38"/>
      <c r="AF1150" s="38"/>
      <c r="AG1150" s="38"/>
      <c r="AH1150" s="38"/>
      <c r="AI1150" s="38"/>
      <c r="AJ1150" s="38"/>
      <c r="AK1150" s="38"/>
      <c r="AL1150" s="38"/>
      <c r="AM1150" s="38"/>
      <c r="AN1150" s="38"/>
      <c r="AO1150" s="38"/>
      <c r="AP1150" s="38"/>
      <c r="AQ1150" s="38"/>
      <c r="AR1150" s="38"/>
      <c r="AS1150" s="38"/>
      <c r="AT1150" s="38"/>
      <c r="AU1150" s="38"/>
      <c r="AV1150" s="38"/>
      <c r="AW1150" s="38"/>
      <c r="AX1150" s="38"/>
      <c r="AY1150" s="38"/>
      <c r="AZ1150" s="38"/>
      <c r="BA1150" s="38"/>
      <c r="BB1150" s="38"/>
      <c r="BC1150" s="38"/>
      <c r="BD1150" s="38"/>
      <c r="BE1150" s="38"/>
      <c r="BF1150" s="38"/>
      <c r="BG1150" s="38"/>
      <c r="BH1150" s="38"/>
      <c r="BI1150" s="38"/>
      <c r="BJ1150" s="38"/>
      <c r="BK1150" s="38"/>
      <c r="BL1150" s="38"/>
      <c r="BM1150" s="38"/>
      <c r="BN1150" s="38"/>
      <c r="BO1150" s="38"/>
      <c r="BP1150" s="38"/>
      <c r="BQ1150" s="38"/>
      <c r="BR1150" s="38"/>
      <c r="BS1150" s="38"/>
      <c r="BT1150" s="38"/>
      <c r="BU1150" s="38"/>
      <c r="BV1150" s="38"/>
      <c r="BW1150" s="38"/>
      <c r="BX1150" s="38"/>
      <c r="BY1150" s="38"/>
      <c r="BZ1150" s="38"/>
      <c r="CA1150" s="38"/>
      <c r="CB1150" s="38"/>
      <c r="CC1150" s="38"/>
      <c r="CD1150" s="38"/>
      <c r="CE1150" s="38"/>
      <c r="CF1150" s="38"/>
      <c r="CG1150" s="38"/>
      <c r="CH1150" s="38"/>
      <c r="CI1150" s="38"/>
      <c r="CJ1150" s="38"/>
      <c r="CK1150" s="38"/>
      <c r="CL1150" s="38"/>
      <c r="CM1150" s="38"/>
      <c r="CN1150" s="38"/>
      <c r="CO1150" s="38"/>
      <c r="CP1150" s="38"/>
      <c r="CQ1150" s="38"/>
      <c r="CR1150" s="38"/>
      <c r="CS1150" s="38"/>
      <c r="CT1150" s="38"/>
      <c r="CU1150" s="38"/>
      <c r="CV1150" s="38"/>
      <c r="CW1150" s="38"/>
      <c r="CX1150" s="38"/>
      <c r="CY1150" s="38"/>
      <c r="CZ1150" s="38"/>
      <c r="DA1150" s="38"/>
      <c r="DB1150" s="38"/>
      <c r="DC1150" s="38"/>
      <c r="DD1150" s="38"/>
      <c r="DE1150" s="38"/>
      <c r="DF1150" s="38"/>
      <c r="DG1150" s="38"/>
      <c r="DH1150" s="38"/>
      <c r="DI1150" s="124"/>
    </row>
    <row r="1151" spans="1:113" s="35" customFormat="1" ht="15.75" thickTop="1" thickBot="1">
      <c r="A1151" s="872">
        <v>2509</v>
      </c>
      <c r="B1151" s="836" t="s">
        <v>5804</v>
      </c>
      <c r="C1151" s="115" t="s">
        <v>148</v>
      </c>
      <c r="D1151" s="241">
        <v>3415</v>
      </c>
      <c r="E1151" s="242" t="s">
        <v>149</v>
      </c>
      <c r="F1151" s="242">
        <v>16</v>
      </c>
      <c r="G1151" s="242" t="s">
        <v>150</v>
      </c>
      <c r="H1151" s="297">
        <v>45282</v>
      </c>
      <c r="I1151" s="298">
        <v>50000</v>
      </c>
      <c r="J1151" s="242">
        <v>12</v>
      </c>
      <c r="K1151" s="294">
        <f t="shared" si="18"/>
        <v>45646</v>
      </c>
      <c r="L1151" s="234">
        <v>9</v>
      </c>
      <c r="M1151" s="234">
        <v>0.01</v>
      </c>
      <c r="N1151" s="234">
        <v>9</v>
      </c>
      <c r="O1151" s="299"/>
      <c r="P1151" s="299"/>
      <c r="Q1151" s="299"/>
      <c r="R1151" s="299"/>
      <c r="S1151" s="299"/>
      <c r="T1151" s="299"/>
      <c r="U1151" s="299"/>
      <c r="V1151" s="299"/>
      <c r="W1151" s="299"/>
      <c r="X1151" s="298">
        <v>50000</v>
      </c>
      <c r="Y1151" s="301"/>
      <c r="Z1151" s="38"/>
      <c r="AA1151" s="38"/>
      <c r="AB1151" s="38"/>
      <c r="AC1151" s="38"/>
      <c r="AD1151" s="38"/>
      <c r="AE1151" s="38"/>
      <c r="AF1151" s="38"/>
      <c r="AG1151" s="38"/>
      <c r="AH1151" s="38"/>
      <c r="AI1151" s="38"/>
      <c r="AJ1151" s="38"/>
      <c r="AK1151" s="38"/>
      <c r="AL1151" s="38"/>
      <c r="AM1151" s="38"/>
      <c r="AN1151" s="38"/>
      <c r="AO1151" s="38"/>
      <c r="AP1151" s="38"/>
      <c r="AQ1151" s="38"/>
      <c r="AR1151" s="38"/>
      <c r="AS1151" s="38"/>
      <c r="AT1151" s="38"/>
      <c r="AU1151" s="38"/>
      <c r="AV1151" s="38"/>
      <c r="AW1151" s="38"/>
      <c r="AX1151" s="38"/>
      <c r="AY1151" s="38"/>
      <c r="AZ1151" s="38"/>
      <c r="BA1151" s="38"/>
      <c r="BB1151" s="38"/>
      <c r="BC1151" s="38"/>
      <c r="BD1151" s="38"/>
      <c r="BE1151" s="38"/>
      <c r="BF1151" s="38"/>
      <c r="BG1151" s="38"/>
      <c r="BH1151" s="38"/>
      <c r="BI1151" s="38"/>
      <c r="BJ1151" s="38"/>
      <c r="BK1151" s="38"/>
      <c r="BL1151" s="38"/>
      <c r="BM1151" s="38"/>
      <c r="BN1151" s="38"/>
      <c r="BO1151" s="38"/>
      <c r="BP1151" s="38"/>
      <c r="BQ1151" s="38"/>
      <c r="BR1151" s="38"/>
      <c r="BS1151" s="38"/>
      <c r="BT1151" s="38"/>
      <c r="BU1151" s="38"/>
      <c r="BV1151" s="38"/>
      <c r="BW1151" s="38"/>
      <c r="BX1151" s="38"/>
      <c r="BY1151" s="38"/>
      <c r="BZ1151" s="38"/>
      <c r="CA1151" s="38"/>
      <c r="CB1151" s="38"/>
      <c r="CC1151" s="38"/>
      <c r="CD1151" s="38"/>
      <c r="CE1151" s="38"/>
      <c r="CF1151" s="38"/>
      <c r="CG1151" s="38"/>
      <c r="CH1151" s="38"/>
      <c r="CI1151" s="38"/>
      <c r="CJ1151" s="38"/>
      <c r="CK1151" s="38"/>
      <c r="CL1151" s="38"/>
      <c r="CM1151" s="38"/>
      <c r="CN1151" s="38"/>
      <c r="CO1151" s="38"/>
      <c r="CP1151" s="38"/>
      <c r="CQ1151" s="38"/>
      <c r="CR1151" s="38"/>
      <c r="CS1151" s="38"/>
      <c r="CT1151" s="38"/>
      <c r="CU1151" s="38"/>
      <c r="CV1151" s="38"/>
      <c r="CW1151" s="38"/>
      <c r="CX1151" s="38"/>
      <c r="CY1151" s="38"/>
      <c r="CZ1151" s="38"/>
      <c r="DA1151" s="38"/>
      <c r="DB1151" s="38"/>
      <c r="DC1151" s="38"/>
      <c r="DD1151" s="38"/>
      <c r="DE1151" s="38"/>
      <c r="DF1151" s="38"/>
      <c r="DG1151" s="38"/>
      <c r="DH1151" s="38"/>
      <c r="DI1151" s="124"/>
    </row>
    <row r="1152" spans="1:113" s="35" customFormat="1" ht="15.75" thickTop="1" thickBot="1">
      <c r="A1152" s="872">
        <v>2516</v>
      </c>
      <c r="B1152" s="836" t="s">
        <v>5804</v>
      </c>
      <c r="C1152" s="115" t="s">
        <v>148</v>
      </c>
      <c r="D1152" s="241">
        <v>3416</v>
      </c>
      <c r="E1152" s="242" t="s">
        <v>149</v>
      </c>
      <c r="F1152" s="242">
        <v>16</v>
      </c>
      <c r="G1152" s="242" t="s">
        <v>150</v>
      </c>
      <c r="H1152" s="297">
        <v>45282</v>
      </c>
      <c r="I1152" s="298">
        <v>50000</v>
      </c>
      <c r="J1152" s="242">
        <v>12</v>
      </c>
      <c r="K1152" s="294">
        <f t="shared" si="18"/>
        <v>45646</v>
      </c>
      <c r="L1152" s="234">
        <v>9</v>
      </c>
      <c r="M1152" s="234">
        <v>0.01</v>
      </c>
      <c r="N1152" s="234">
        <v>9</v>
      </c>
      <c r="O1152" s="299"/>
      <c r="P1152" s="299"/>
      <c r="Q1152" s="299"/>
      <c r="R1152" s="299"/>
      <c r="S1152" s="299"/>
      <c r="T1152" s="299"/>
      <c r="U1152" s="299"/>
      <c r="V1152" s="299"/>
      <c r="W1152" s="299"/>
      <c r="X1152" s="298">
        <v>50000</v>
      </c>
      <c r="Y1152" s="301"/>
      <c r="Z1152" s="38"/>
      <c r="AA1152" s="38"/>
      <c r="AB1152" s="38"/>
      <c r="AC1152" s="38"/>
      <c r="AD1152" s="38"/>
      <c r="AE1152" s="38"/>
      <c r="AF1152" s="38"/>
      <c r="AG1152" s="38"/>
      <c r="AH1152" s="38"/>
      <c r="AI1152" s="38"/>
      <c r="AJ1152" s="38"/>
      <c r="AK1152" s="38"/>
      <c r="AL1152" s="38"/>
      <c r="AM1152" s="38"/>
      <c r="AN1152" s="38"/>
      <c r="AO1152" s="38"/>
      <c r="AP1152" s="38"/>
      <c r="AQ1152" s="38"/>
      <c r="AR1152" s="38"/>
      <c r="AS1152" s="38"/>
      <c r="AT1152" s="38"/>
      <c r="AU1152" s="38"/>
      <c r="AV1152" s="38"/>
      <c r="AW1152" s="38"/>
      <c r="AX1152" s="38"/>
      <c r="AY1152" s="38"/>
      <c r="AZ1152" s="38"/>
      <c r="BA1152" s="38"/>
      <c r="BB1152" s="38"/>
      <c r="BC1152" s="38"/>
      <c r="BD1152" s="38"/>
      <c r="BE1152" s="38"/>
      <c r="BF1152" s="38"/>
      <c r="BG1152" s="38"/>
      <c r="BH1152" s="38"/>
      <c r="BI1152" s="38"/>
      <c r="BJ1152" s="38"/>
      <c r="BK1152" s="38"/>
      <c r="BL1152" s="38"/>
      <c r="BM1152" s="38"/>
      <c r="BN1152" s="38"/>
      <c r="BO1152" s="38"/>
      <c r="BP1152" s="38"/>
      <c r="BQ1152" s="38"/>
      <c r="BR1152" s="38"/>
      <c r="BS1152" s="38"/>
      <c r="BT1152" s="38"/>
      <c r="BU1152" s="38"/>
      <c r="BV1152" s="38"/>
      <c r="BW1152" s="38"/>
      <c r="BX1152" s="38"/>
      <c r="BY1152" s="38"/>
      <c r="BZ1152" s="38"/>
      <c r="CA1152" s="38"/>
      <c r="CB1152" s="38"/>
      <c r="CC1152" s="38"/>
      <c r="CD1152" s="38"/>
      <c r="CE1152" s="38"/>
      <c r="CF1152" s="38"/>
      <c r="CG1152" s="38"/>
      <c r="CH1152" s="38"/>
      <c r="CI1152" s="38"/>
      <c r="CJ1152" s="38"/>
      <c r="CK1152" s="38"/>
      <c r="CL1152" s="38"/>
      <c r="CM1152" s="38"/>
      <c r="CN1152" s="38"/>
      <c r="CO1152" s="38"/>
      <c r="CP1152" s="38"/>
      <c r="CQ1152" s="38"/>
      <c r="CR1152" s="38"/>
      <c r="CS1152" s="38"/>
      <c r="CT1152" s="38"/>
      <c r="CU1152" s="38"/>
      <c r="CV1152" s="38"/>
      <c r="CW1152" s="38"/>
      <c r="CX1152" s="38"/>
      <c r="CY1152" s="38"/>
      <c r="CZ1152" s="38"/>
      <c r="DA1152" s="38"/>
      <c r="DB1152" s="38"/>
      <c r="DC1152" s="38"/>
      <c r="DD1152" s="38"/>
      <c r="DE1152" s="38"/>
      <c r="DF1152" s="38"/>
      <c r="DG1152" s="38"/>
      <c r="DH1152" s="38"/>
      <c r="DI1152" s="124"/>
    </row>
    <row r="1153" spans="1:113" s="35" customFormat="1" ht="15.75" thickTop="1" thickBot="1">
      <c r="A1153" s="872">
        <v>1163</v>
      </c>
      <c r="B1153" s="836" t="s">
        <v>5804</v>
      </c>
      <c r="C1153" s="115" t="s">
        <v>148</v>
      </c>
      <c r="D1153" s="241">
        <v>3417</v>
      </c>
      <c r="E1153" s="242" t="s">
        <v>149</v>
      </c>
      <c r="F1153" s="242">
        <v>16</v>
      </c>
      <c r="G1153" s="242" t="s">
        <v>150</v>
      </c>
      <c r="H1153" s="297">
        <v>45282</v>
      </c>
      <c r="I1153" s="298">
        <v>50000</v>
      </c>
      <c r="J1153" s="242">
        <v>12</v>
      </c>
      <c r="K1153" s="294">
        <f t="shared" si="18"/>
        <v>45646</v>
      </c>
      <c r="L1153" s="234">
        <v>9</v>
      </c>
      <c r="M1153" s="234">
        <v>0.01</v>
      </c>
      <c r="N1153" s="234">
        <v>9</v>
      </c>
      <c r="O1153" s="299"/>
      <c r="P1153" s="299"/>
      <c r="Q1153" s="299"/>
      <c r="R1153" s="299"/>
      <c r="S1153" s="299"/>
      <c r="T1153" s="299"/>
      <c r="U1153" s="299"/>
      <c r="V1153" s="299"/>
      <c r="W1153" s="299"/>
      <c r="X1153" s="298">
        <v>50000</v>
      </c>
      <c r="Y1153" s="301"/>
      <c r="Z1153" s="38"/>
      <c r="AA1153" s="38"/>
      <c r="AB1153" s="38"/>
      <c r="AC1153" s="38"/>
      <c r="AD1153" s="38"/>
      <c r="AE1153" s="38"/>
      <c r="AF1153" s="38"/>
      <c r="AG1153" s="38"/>
      <c r="AH1153" s="38"/>
      <c r="AI1153" s="38"/>
      <c r="AJ1153" s="38"/>
      <c r="AK1153" s="38"/>
      <c r="AL1153" s="38"/>
      <c r="AM1153" s="38"/>
      <c r="AN1153" s="38"/>
      <c r="AO1153" s="38"/>
      <c r="AP1153" s="38"/>
      <c r="AQ1153" s="38"/>
      <c r="AR1153" s="38"/>
      <c r="AS1153" s="38"/>
      <c r="AT1153" s="38"/>
      <c r="AU1153" s="38"/>
      <c r="AV1153" s="38"/>
      <c r="AW1153" s="38"/>
      <c r="AX1153" s="38"/>
      <c r="AY1153" s="38"/>
      <c r="AZ1153" s="38"/>
      <c r="BA1153" s="38"/>
      <c r="BB1153" s="38"/>
      <c r="BC1153" s="38"/>
      <c r="BD1153" s="38"/>
      <c r="BE1153" s="38"/>
      <c r="BF1153" s="38"/>
      <c r="BG1153" s="38"/>
      <c r="BH1153" s="38"/>
      <c r="BI1153" s="38"/>
      <c r="BJ1153" s="38"/>
      <c r="BK1153" s="38"/>
      <c r="BL1153" s="38"/>
      <c r="BM1153" s="38"/>
      <c r="BN1153" s="38"/>
      <c r="BO1153" s="38"/>
      <c r="BP1153" s="38"/>
      <c r="BQ1153" s="38"/>
      <c r="BR1153" s="38"/>
      <c r="BS1153" s="38"/>
      <c r="BT1153" s="38"/>
      <c r="BU1153" s="38"/>
      <c r="BV1153" s="38"/>
      <c r="BW1153" s="38"/>
      <c r="BX1153" s="38"/>
      <c r="BY1153" s="38"/>
      <c r="BZ1153" s="38"/>
      <c r="CA1153" s="38"/>
      <c r="CB1153" s="38"/>
      <c r="CC1153" s="38"/>
      <c r="CD1153" s="38"/>
      <c r="CE1153" s="38"/>
      <c r="CF1153" s="38"/>
      <c r="CG1153" s="38"/>
      <c r="CH1153" s="38"/>
      <c r="CI1153" s="38"/>
      <c r="CJ1153" s="38"/>
      <c r="CK1153" s="38"/>
      <c r="CL1153" s="38"/>
      <c r="CM1153" s="38"/>
      <c r="CN1153" s="38"/>
      <c r="CO1153" s="38"/>
      <c r="CP1153" s="38"/>
      <c r="CQ1153" s="38"/>
      <c r="CR1153" s="38"/>
      <c r="CS1153" s="38"/>
      <c r="CT1153" s="38"/>
      <c r="CU1153" s="38"/>
      <c r="CV1153" s="38"/>
      <c r="CW1153" s="38"/>
      <c r="CX1153" s="38"/>
      <c r="CY1153" s="38"/>
      <c r="CZ1153" s="38"/>
      <c r="DA1153" s="38"/>
      <c r="DB1153" s="38"/>
      <c r="DC1153" s="38"/>
      <c r="DD1153" s="38"/>
      <c r="DE1153" s="38"/>
      <c r="DF1153" s="38"/>
      <c r="DG1153" s="38"/>
      <c r="DH1153" s="38"/>
      <c r="DI1153" s="124"/>
    </row>
    <row r="1154" spans="1:113" s="35" customFormat="1" ht="15.75" thickTop="1" thickBot="1">
      <c r="A1154" s="872">
        <v>10406</v>
      </c>
      <c r="B1154" s="836" t="s">
        <v>5804</v>
      </c>
      <c r="C1154" s="115" t="s">
        <v>148</v>
      </c>
      <c r="D1154" s="241">
        <v>3418</v>
      </c>
      <c r="E1154" s="242" t="s">
        <v>149</v>
      </c>
      <c r="F1154" s="242">
        <v>16</v>
      </c>
      <c r="G1154" s="242" t="s">
        <v>150</v>
      </c>
      <c r="H1154" s="297">
        <v>45282</v>
      </c>
      <c r="I1154" s="298">
        <v>50000</v>
      </c>
      <c r="J1154" s="242">
        <v>12</v>
      </c>
      <c r="K1154" s="294">
        <f t="shared" si="18"/>
        <v>45646</v>
      </c>
      <c r="L1154" s="234">
        <v>9</v>
      </c>
      <c r="M1154" s="234">
        <v>0.01</v>
      </c>
      <c r="N1154" s="234">
        <v>9</v>
      </c>
      <c r="O1154" s="299"/>
      <c r="P1154" s="299"/>
      <c r="Q1154" s="299"/>
      <c r="R1154" s="299"/>
      <c r="S1154" s="299"/>
      <c r="T1154" s="299"/>
      <c r="U1154" s="299"/>
      <c r="V1154" s="299"/>
      <c r="W1154" s="299"/>
      <c r="X1154" s="298">
        <v>50000</v>
      </c>
      <c r="Y1154" s="301"/>
      <c r="Z1154" s="38"/>
      <c r="AA1154" s="38"/>
      <c r="AB1154" s="38"/>
      <c r="AC1154" s="38"/>
      <c r="AD1154" s="38"/>
      <c r="AE1154" s="38"/>
      <c r="AF1154" s="38"/>
      <c r="AG1154" s="38"/>
      <c r="AH1154" s="38"/>
      <c r="AI1154" s="38"/>
      <c r="AJ1154" s="38"/>
      <c r="AK1154" s="38"/>
      <c r="AL1154" s="38"/>
      <c r="AM1154" s="38"/>
      <c r="AN1154" s="38"/>
      <c r="AO1154" s="38"/>
      <c r="AP1154" s="38"/>
      <c r="AQ1154" s="38"/>
      <c r="AR1154" s="38"/>
      <c r="AS1154" s="38"/>
      <c r="AT1154" s="38"/>
      <c r="AU1154" s="38"/>
      <c r="AV1154" s="38"/>
      <c r="AW1154" s="38"/>
      <c r="AX1154" s="38"/>
      <c r="AY1154" s="38"/>
      <c r="AZ1154" s="38"/>
      <c r="BA1154" s="38"/>
      <c r="BB1154" s="38"/>
      <c r="BC1154" s="38"/>
      <c r="BD1154" s="38"/>
      <c r="BE1154" s="38"/>
      <c r="BF1154" s="38"/>
      <c r="BG1154" s="38"/>
      <c r="BH1154" s="38"/>
      <c r="BI1154" s="38"/>
      <c r="BJ1154" s="38"/>
      <c r="BK1154" s="38"/>
      <c r="BL1154" s="38"/>
      <c r="BM1154" s="38"/>
      <c r="BN1154" s="38"/>
      <c r="BO1154" s="38"/>
      <c r="BP1154" s="38"/>
      <c r="BQ1154" s="38"/>
      <c r="BR1154" s="38"/>
      <c r="BS1154" s="38"/>
      <c r="BT1154" s="38"/>
      <c r="BU1154" s="38"/>
      <c r="BV1154" s="38"/>
      <c r="BW1154" s="38"/>
      <c r="BX1154" s="38"/>
      <c r="BY1154" s="38"/>
      <c r="BZ1154" s="38"/>
      <c r="CA1154" s="38"/>
      <c r="CB1154" s="38"/>
      <c r="CC1154" s="38"/>
      <c r="CD1154" s="38"/>
      <c r="CE1154" s="38"/>
      <c r="CF1154" s="38"/>
      <c r="CG1154" s="38"/>
      <c r="CH1154" s="38"/>
      <c r="CI1154" s="38"/>
      <c r="CJ1154" s="38"/>
      <c r="CK1154" s="38"/>
      <c r="CL1154" s="38"/>
      <c r="CM1154" s="38"/>
      <c r="CN1154" s="38"/>
      <c r="CO1154" s="38"/>
      <c r="CP1154" s="38"/>
      <c r="CQ1154" s="38"/>
      <c r="CR1154" s="38"/>
      <c r="CS1154" s="38"/>
      <c r="CT1154" s="38"/>
      <c r="CU1154" s="38"/>
      <c r="CV1154" s="38"/>
      <c r="CW1154" s="38"/>
      <c r="CX1154" s="38"/>
      <c r="CY1154" s="38"/>
      <c r="CZ1154" s="38"/>
      <c r="DA1154" s="38"/>
      <c r="DB1154" s="38"/>
      <c r="DC1154" s="38"/>
      <c r="DD1154" s="38"/>
      <c r="DE1154" s="38"/>
      <c r="DF1154" s="38"/>
      <c r="DG1154" s="38"/>
      <c r="DH1154" s="38"/>
      <c r="DI1154" s="124"/>
    </row>
    <row r="1155" spans="1:113" s="35" customFormat="1" ht="15.75" thickTop="1" thickBot="1">
      <c r="A1155" s="872">
        <v>1201</v>
      </c>
      <c r="B1155" s="836" t="s">
        <v>5804</v>
      </c>
      <c r="C1155" s="115" t="s">
        <v>148</v>
      </c>
      <c r="D1155" s="241">
        <v>3419</v>
      </c>
      <c r="E1155" s="242" t="s">
        <v>149</v>
      </c>
      <c r="F1155" s="242">
        <v>16</v>
      </c>
      <c r="G1155" s="242" t="s">
        <v>150</v>
      </c>
      <c r="H1155" s="297">
        <v>45282</v>
      </c>
      <c r="I1155" s="298">
        <v>50000</v>
      </c>
      <c r="J1155" s="242">
        <v>12</v>
      </c>
      <c r="K1155" s="294">
        <f t="shared" si="18"/>
        <v>45646</v>
      </c>
      <c r="L1155" s="234">
        <v>9</v>
      </c>
      <c r="M1155" s="234">
        <v>0.01</v>
      </c>
      <c r="N1155" s="234">
        <v>9</v>
      </c>
      <c r="O1155" s="299"/>
      <c r="P1155" s="299"/>
      <c r="Q1155" s="299"/>
      <c r="R1155" s="299"/>
      <c r="S1155" s="299"/>
      <c r="T1155" s="299"/>
      <c r="U1155" s="299"/>
      <c r="V1155" s="299"/>
      <c r="W1155" s="299"/>
      <c r="X1155" s="298">
        <v>50000</v>
      </c>
      <c r="Y1155" s="301"/>
      <c r="Z1155" s="38"/>
      <c r="AA1155" s="38"/>
      <c r="AB1155" s="38"/>
      <c r="AC1155" s="38"/>
      <c r="AD1155" s="38"/>
      <c r="AE1155" s="38"/>
      <c r="AF1155" s="38"/>
      <c r="AG1155" s="38"/>
      <c r="AH1155" s="38"/>
      <c r="AI1155" s="38"/>
      <c r="AJ1155" s="38"/>
      <c r="AK1155" s="38"/>
      <c r="AL1155" s="38"/>
      <c r="AM1155" s="38"/>
      <c r="AN1155" s="38"/>
      <c r="AO1155" s="38"/>
      <c r="AP1155" s="38"/>
      <c r="AQ1155" s="38"/>
      <c r="AR1155" s="38"/>
      <c r="AS1155" s="38"/>
      <c r="AT1155" s="38"/>
      <c r="AU1155" s="38"/>
      <c r="AV1155" s="38"/>
      <c r="AW1155" s="38"/>
      <c r="AX1155" s="38"/>
      <c r="AY1155" s="38"/>
      <c r="AZ1155" s="38"/>
      <c r="BA1155" s="38"/>
      <c r="BB1155" s="38"/>
      <c r="BC1155" s="38"/>
      <c r="BD1155" s="38"/>
      <c r="BE1155" s="38"/>
      <c r="BF1155" s="38"/>
      <c r="BG1155" s="38"/>
      <c r="BH1155" s="38"/>
      <c r="BI1155" s="38"/>
      <c r="BJ1155" s="38"/>
      <c r="BK1155" s="38"/>
      <c r="BL1155" s="38"/>
      <c r="BM1155" s="38"/>
      <c r="BN1155" s="38"/>
      <c r="BO1155" s="38"/>
      <c r="BP1155" s="38"/>
      <c r="BQ1155" s="38"/>
      <c r="BR1155" s="38"/>
      <c r="BS1155" s="38"/>
      <c r="BT1155" s="38"/>
      <c r="BU1155" s="38"/>
      <c r="BV1155" s="38"/>
      <c r="BW1155" s="38"/>
      <c r="BX1155" s="38"/>
      <c r="BY1155" s="38"/>
      <c r="BZ1155" s="38"/>
      <c r="CA1155" s="38"/>
      <c r="CB1155" s="38"/>
      <c r="CC1155" s="38"/>
      <c r="CD1155" s="38"/>
      <c r="CE1155" s="38"/>
      <c r="CF1155" s="38"/>
      <c r="CG1155" s="38"/>
      <c r="CH1155" s="38"/>
      <c r="CI1155" s="38"/>
      <c r="CJ1155" s="38"/>
      <c r="CK1155" s="38"/>
      <c r="CL1155" s="38"/>
      <c r="CM1155" s="38"/>
      <c r="CN1155" s="38"/>
      <c r="CO1155" s="38"/>
      <c r="CP1155" s="38"/>
      <c r="CQ1155" s="38"/>
      <c r="CR1155" s="38"/>
      <c r="CS1155" s="38"/>
      <c r="CT1155" s="38"/>
      <c r="CU1155" s="38"/>
      <c r="CV1155" s="38"/>
      <c r="CW1155" s="38"/>
      <c r="CX1155" s="38"/>
      <c r="CY1155" s="38"/>
      <c r="CZ1155" s="38"/>
      <c r="DA1155" s="38"/>
      <c r="DB1155" s="38"/>
      <c r="DC1155" s="38"/>
      <c r="DD1155" s="38"/>
      <c r="DE1155" s="38"/>
      <c r="DF1155" s="38"/>
      <c r="DG1155" s="38"/>
      <c r="DH1155" s="38"/>
      <c r="DI1155" s="124"/>
    </row>
    <row r="1156" spans="1:113" s="35" customFormat="1" ht="15.75" thickTop="1" thickBot="1">
      <c r="A1156" s="872">
        <v>2411</v>
      </c>
      <c r="B1156" s="836" t="s">
        <v>5804</v>
      </c>
      <c r="C1156" s="115" t="s">
        <v>148</v>
      </c>
      <c r="D1156" s="241">
        <v>3420</v>
      </c>
      <c r="E1156" s="242" t="s">
        <v>149</v>
      </c>
      <c r="F1156" s="242">
        <v>16</v>
      </c>
      <c r="G1156" s="242" t="s">
        <v>150</v>
      </c>
      <c r="H1156" s="297">
        <v>45282</v>
      </c>
      <c r="I1156" s="298">
        <v>50000</v>
      </c>
      <c r="J1156" s="242">
        <v>12</v>
      </c>
      <c r="K1156" s="294">
        <f t="shared" si="18"/>
        <v>45646</v>
      </c>
      <c r="L1156" s="234">
        <v>9</v>
      </c>
      <c r="M1156" s="234">
        <v>0.01</v>
      </c>
      <c r="N1156" s="234">
        <v>9</v>
      </c>
      <c r="O1156" s="299"/>
      <c r="P1156" s="299"/>
      <c r="Q1156" s="299"/>
      <c r="R1156" s="299"/>
      <c r="S1156" s="299"/>
      <c r="T1156" s="299"/>
      <c r="U1156" s="299"/>
      <c r="V1156" s="299"/>
      <c r="W1156" s="299"/>
      <c r="X1156" s="298">
        <v>50000</v>
      </c>
      <c r="Y1156" s="301"/>
      <c r="Z1156" s="38"/>
      <c r="AA1156" s="38"/>
      <c r="AB1156" s="38"/>
      <c r="AC1156" s="38"/>
      <c r="AD1156" s="38"/>
      <c r="AE1156" s="38"/>
      <c r="AF1156" s="38"/>
      <c r="AG1156" s="38"/>
      <c r="AH1156" s="38"/>
      <c r="AI1156" s="38"/>
      <c r="AJ1156" s="38"/>
      <c r="AK1156" s="38"/>
      <c r="AL1156" s="38"/>
      <c r="AM1156" s="38"/>
      <c r="AN1156" s="38"/>
      <c r="AO1156" s="38"/>
      <c r="AP1156" s="38"/>
      <c r="AQ1156" s="38"/>
      <c r="AR1156" s="38"/>
      <c r="AS1156" s="38"/>
      <c r="AT1156" s="38"/>
      <c r="AU1156" s="38"/>
      <c r="AV1156" s="38"/>
      <c r="AW1156" s="38"/>
      <c r="AX1156" s="38"/>
      <c r="AY1156" s="38"/>
      <c r="AZ1156" s="38"/>
      <c r="BA1156" s="38"/>
      <c r="BB1156" s="38"/>
      <c r="BC1156" s="38"/>
      <c r="BD1156" s="38"/>
      <c r="BE1156" s="38"/>
      <c r="BF1156" s="38"/>
      <c r="BG1156" s="38"/>
      <c r="BH1156" s="38"/>
      <c r="BI1156" s="38"/>
      <c r="BJ1156" s="38"/>
      <c r="BK1156" s="38"/>
      <c r="BL1156" s="38"/>
      <c r="BM1156" s="38"/>
      <c r="BN1156" s="38"/>
      <c r="BO1156" s="38"/>
      <c r="BP1156" s="38"/>
      <c r="BQ1156" s="38"/>
      <c r="BR1156" s="38"/>
      <c r="BS1156" s="38"/>
      <c r="BT1156" s="38"/>
      <c r="BU1156" s="38"/>
      <c r="BV1156" s="38"/>
      <c r="BW1156" s="38"/>
      <c r="BX1156" s="38"/>
      <c r="BY1156" s="38"/>
      <c r="BZ1156" s="38"/>
      <c r="CA1156" s="38"/>
      <c r="CB1156" s="38"/>
      <c r="CC1156" s="38"/>
      <c r="CD1156" s="38"/>
      <c r="CE1156" s="38"/>
      <c r="CF1156" s="38"/>
      <c r="CG1156" s="38"/>
      <c r="CH1156" s="38"/>
      <c r="CI1156" s="38"/>
      <c r="CJ1156" s="38"/>
      <c r="CK1156" s="38"/>
      <c r="CL1156" s="38"/>
      <c r="CM1156" s="38"/>
      <c r="CN1156" s="38"/>
      <c r="CO1156" s="38"/>
      <c r="CP1156" s="38"/>
      <c r="CQ1156" s="38"/>
      <c r="CR1156" s="38"/>
      <c r="CS1156" s="38"/>
      <c r="CT1156" s="38"/>
      <c r="CU1156" s="38"/>
      <c r="CV1156" s="38"/>
      <c r="CW1156" s="38"/>
      <c r="CX1156" s="38"/>
      <c r="CY1156" s="38"/>
      <c r="CZ1156" s="38"/>
      <c r="DA1156" s="38"/>
      <c r="DB1156" s="38"/>
      <c r="DC1156" s="38"/>
      <c r="DD1156" s="38"/>
      <c r="DE1156" s="38"/>
      <c r="DF1156" s="38"/>
      <c r="DG1156" s="38"/>
      <c r="DH1156" s="38"/>
      <c r="DI1156" s="124"/>
    </row>
    <row r="1157" spans="1:113" s="35" customFormat="1" ht="15.75" thickTop="1" thickBot="1">
      <c r="A1157" s="872">
        <v>2525</v>
      </c>
      <c r="B1157" s="836" t="s">
        <v>5804</v>
      </c>
      <c r="C1157" s="115" t="s">
        <v>148</v>
      </c>
      <c r="D1157" s="241">
        <v>3421</v>
      </c>
      <c r="E1157" s="242" t="s">
        <v>149</v>
      </c>
      <c r="F1157" s="242">
        <v>16</v>
      </c>
      <c r="G1157" s="242" t="s">
        <v>150</v>
      </c>
      <c r="H1157" s="297">
        <v>45309</v>
      </c>
      <c r="I1157" s="298">
        <v>50000</v>
      </c>
      <c r="J1157" s="242">
        <v>12</v>
      </c>
      <c r="K1157" s="294">
        <f t="shared" si="18"/>
        <v>45673</v>
      </c>
      <c r="L1157" s="234">
        <v>9</v>
      </c>
      <c r="M1157" s="234">
        <v>0.01</v>
      </c>
      <c r="N1157" s="234">
        <v>9</v>
      </c>
      <c r="O1157" s="299"/>
      <c r="P1157" s="299"/>
      <c r="Q1157" s="299"/>
      <c r="R1157" s="299"/>
      <c r="S1157" s="299"/>
      <c r="T1157" s="299"/>
      <c r="U1157" s="299"/>
      <c r="V1157" s="299"/>
      <c r="W1157" s="299"/>
      <c r="X1157" s="298">
        <v>50000</v>
      </c>
      <c r="Y1157" s="301"/>
      <c r="Z1157" s="38"/>
      <c r="AA1157" s="38"/>
      <c r="AB1157" s="38"/>
      <c r="AC1157" s="38"/>
      <c r="AD1157" s="38"/>
      <c r="AE1157" s="38"/>
      <c r="AF1157" s="38"/>
      <c r="AG1157" s="38"/>
      <c r="AH1157" s="38"/>
      <c r="AI1157" s="38"/>
      <c r="AJ1157" s="38"/>
      <c r="AK1157" s="38"/>
      <c r="AL1157" s="38"/>
      <c r="AM1157" s="38"/>
      <c r="AN1157" s="38"/>
      <c r="AO1157" s="38"/>
      <c r="AP1157" s="38"/>
      <c r="AQ1157" s="38"/>
      <c r="AR1157" s="38"/>
      <c r="AS1157" s="38"/>
      <c r="AT1157" s="38"/>
      <c r="AU1157" s="38"/>
      <c r="AV1157" s="38"/>
      <c r="AW1157" s="38"/>
      <c r="AX1157" s="38"/>
      <c r="AY1157" s="38"/>
      <c r="AZ1157" s="38"/>
      <c r="BA1157" s="38"/>
      <c r="BB1157" s="38"/>
      <c r="BC1157" s="38"/>
      <c r="BD1157" s="38"/>
      <c r="BE1157" s="38"/>
      <c r="BF1157" s="38"/>
      <c r="BG1157" s="38"/>
      <c r="BH1157" s="38"/>
      <c r="BI1157" s="38"/>
      <c r="BJ1157" s="38"/>
      <c r="BK1157" s="38"/>
      <c r="BL1157" s="38"/>
      <c r="BM1157" s="38"/>
      <c r="BN1157" s="38"/>
      <c r="BO1157" s="38"/>
      <c r="BP1157" s="38"/>
      <c r="BQ1157" s="38"/>
      <c r="BR1157" s="38"/>
      <c r="BS1157" s="38"/>
      <c r="BT1157" s="38"/>
      <c r="BU1157" s="38"/>
      <c r="BV1157" s="38"/>
      <c r="BW1157" s="38"/>
      <c r="BX1157" s="38"/>
      <c r="BY1157" s="38"/>
      <c r="BZ1157" s="38"/>
      <c r="CA1157" s="38"/>
      <c r="CB1157" s="38"/>
      <c r="CC1157" s="38"/>
      <c r="CD1157" s="38"/>
      <c r="CE1157" s="38"/>
      <c r="CF1157" s="38"/>
      <c r="CG1157" s="38"/>
      <c r="CH1157" s="38"/>
      <c r="CI1157" s="38"/>
      <c r="CJ1157" s="38"/>
      <c r="CK1157" s="38"/>
      <c r="CL1157" s="38"/>
      <c r="CM1157" s="38"/>
      <c r="CN1157" s="38"/>
      <c r="CO1157" s="38"/>
      <c r="CP1157" s="38"/>
      <c r="CQ1157" s="38"/>
      <c r="CR1157" s="38"/>
      <c r="CS1157" s="38"/>
      <c r="CT1157" s="38"/>
      <c r="CU1157" s="38"/>
      <c r="CV1157" s="38"/>
      <c r="CW1157" s="38"/>
      <c r="CX1157" s="38"/>
      <c r="CY1157" s="38"/>
      <c r="CZ1157" s="38"/>
      <c r="DA1157" s="38"/>
      <c r="DB1157" s="38"/>
      <c r="DC1157" s="38"/>
      <c r="DD1157" s="38"/>
      <c r="DE1157" s="38"/>
      <c r="DF1157" s="38"/>
      <c r="DG1157" s="38"/>
      <c r="DH1157" s="38"/>
      <c r="DI1157" s="124"/>
    </row>
    <row r="1158" spans="1:113" s="35" customFormat="1" ht="15.75" thickTop="1" thickBot="1">
      <c r="A1158" s="872">
        <v>2519</v>
      </c>
      <c r="B1158" s="836" t="s">
        <v>5804</v>
      </c>
      <c r="C1158" s="115" t="s">
        <v>148</v>
      </c>
      <c r="D1158" s="241">
        <v>3422</v>
      </c>
      <c r="E1158" s="242" t="s">
        <v>149</v>
      </c>
      <c r="F1158" s="242">
        <v>16</v>
      </c>
      <c r="G1158" s="242" t="s">
        <v>150</v>
      </c>
      <c r="H1158" s="297">
        <v>45309</v>
      </c>
      <c r="I1158" s="298">
        <v>50000</v>
      </c>
      <c r="J1158" s="242">
        <v>12</v>
      </c>
      <c r="K1158" s="294">
        <f t="shared" si="18"/>
        <v>45673</v>
      </c>
      <c r="L1158" s="234">
        <v>9</v>
      </c>
      <c r="M1158" s="234">
        <v>0.01</v>
      </c>
      <c r="N1158" s="234">
        <v>9</v>
      </c>
      <c r="O1158" s="299"/>
      <c r="P1158" s="299"/>
      <c r="Q1158" s="299"/>
      <c r="R1158" s="299"/>
      <c r="S1158" s="299"/>
      <c r="T1158" s="299"/>
      <c r="U1158" s="299"/>
      <c r="V1158" s="299"/>
      <c r="W1158" s="299"/>
      <c r="X1158" s="298">
        <v>50000</v>
      </c>
      <c r="Y1158" s="301"/>
      <c r="Z1158" s="38"/>
      <c r="AA1158" s="38"/>
      <c r="AB1158" s="38"/>
      <c r="AC1158" s="38"/>
      <c r="AD1158" s="38"/>
      <c r="AE1158" s="38"/>
      <c r="AF1158" s="38"/>
      <c r="AG1158" s="38"/>
      <c r="AH1158" s="38"/>
      <c r="AI1158" s="38"/>
      <c r="AJ1158" s="38"/>
      <c r="AK1158" s="38"/>
      <c r="AL1158" s="38"/>
      <c r="AM1158" s="38"/>
      <c r="AN1158" s="38"/>
      <c r="AO1158" s="38"/>
      <c r="AP1158" s="38"/>
      <c r="AQ1158" s="38"/>
      <c r="AR1158" s="38"/>
      <c r="AS1158" s="38"/>
      <c r="AT1158" s="38"/>
      <c r="AU1158" s="38"/>
      <c r="AV1158" s="38"/>
      <c r="AW1158" s="38"/>
      <c r="AX1158" s="38"/>
      <c r="AY1158" s="38"/>
      <c r="AZ1158" s="38"/>
      <c r="BA1158" s="38"/>
      <c r="BB1158" s="38"/>
      <c r="BC1158" s="38"/>
      <c r="BD1158" s="38"/>
      <c r="BE1158" s="38"/>
      <c r="BF1158" s="38"/>
      <c r="BG1158" s="38"/>
      <c r="BH1158" s="38"/>
      <c r="BI1158" s="38"/>
      <c r="BJ1158" s="38"/>
      <c r="BK1158" s="38"/>
      <c r="BL1158" s="38"/>
      <c r="BM1158" s="38"/>
      <c r="BN1158" s="38"/>
      <c r="BO1158" s="38"/>
      <c r="BP1158" s="38"/>
      <c r="BQ1158" s="38"/>
      <c r="BR1158" s="38"/>
      <c r="BS1158" s="38"/>
      <c r="BT1158" s="38"/>
      <c r="BU1158" s="38"/>
      <c r="BV1158" s="38"/>
      <c r="BW1158" s="38"/>
      <c r="BX1158" s="38"/>
      <c r="BY1158" s="38"/>
      <c r="BZ1158" s="38"/>
      <c r="CA1158" s="38"/>
      <c r="CB1158" s="38"/>
      <c r="CC1158" s="38"/>
      <c r="CD1158" s="38"/>
      <c r="CE1158" s="38"/>
      <c r="CF1158" s="38"/>
      <c r="CG1158" s="38"/>
      <c r="CH1158" s="38"/>
      <c r="CI1158" s="38"/>
      <c r="CJ1158" s="38"/>
      <c r="CK1158" s="38"/>
      <c r="CL1158" s="38"/>
      <c r="CM1158" s="38"/>
      <c r="CN1158" s="38"/>
      <c r="CO1158" s="38"/>
      <c r="CP1158" s="38"/>
      <c r="CQ1158" s="38"/>
      <c r="CR1158" s="38"/>
      <c r="CS1158" s="38"/>
      <c r="CT1158" s="38"/>
      <c r="CU1158" s="38"/>
      <c r="CV1158" s="38"/>
      <c r="CW1158" s="38"/>
      <c r="CX1158" s="38"/>
      <c r="CY1158" s="38"/>
      <c r="CZ1158" s="38"/>
      <c r="DA1158" s="38"/>
      <c r="DB1158" s="38"/>
      <c r="DC1158" s="38"/>
      <c r="DD1158" s="38"/>
      <c r="DE1158" s="38"/>
      <c r="DF1158" s="38"/>
      <c r="DG1158" s="38"/>
      <c r="DH1158" s="38"/>
      <c r="DI1158" s="124"/>
    </row>
    <row r="1159" spans="1:113" s="35" customFormat="1" ht="15.75" thickTop="1" thickBot="1">
      <c r="A1159" s="872">
        <v>2518</v>
      </c>
      <c r="B1159" s="836" t="s">
        <v>5804</v>
      </c>
      <c r="C1159" s="115" t="s">
        <v>148</v>
      </c>
      <c r="D1159" s="241">
        <v>3423</v>
      </c>
      <c r="E1159" s="242" t="s">
        <v>149</v>
      </c>
      <c r="F1159" s="242">
        <v>16</v>
      </c>
      <c r="G1159" s="242" t="s">
        <v>150</v>
      </c>
      <c r="H1159" s="297">
        <v>45309</v>
      </c>
      <c r="I1159" s="298">
        <v>50000</v>
      </c>
      <c r="J1159" s="242">
        <v>12</v>
      </c>
      <c r="K1159" s="294">
        <f t="shared" si="18"/>
        <v>45673</v>
      </c>
      <c r="L1159" s="234">
        <v>9</v>
      </c>
      <c r="M1159" s="234">
        <v>0.01</v>
      </c>
      <c r="N1159" s="234">
        <v>9</v>
      </c>
      <c r="O1159" s="299"/>
      <c r="P1159" s="299"/>
      <c r="Q1159" s="299"/>
      <c r="R1159" s="299"/>
      <c r="S1159" s="299"/>
      <c r="T1159" s="299"/>
      <c r="U1159" s="299"/>
      <c r="V1159" s="299"/>
      <c r="W1159" s="299"/>
      <c r="X1159" s="298">
        <v>50000</v>
      </c>
      <c r="Y1159" s="301"/>
      <c r="Z1159" s="38"/>
      <c r="AA1159" s="38"/>
      <c r="AB1159" s="38"/>
      <c r="AC1159" s="38"/>
      <c r="AD1159" s="38"/>
      <c r="AE1159" s="38"/>
      <c r="AF1159" s="38"/>
      <c r="AG1159" s="38"/>
      <c r="AH1159" s="38"/>
      <c r="AI1159" s="38"/>
      <c r="AJ1159" s="38"/>
      <c r="AK1159" s="38"/>
      <c r="AL1159" s="38"/>
      <c r="AM1159" s="38"/>
      <c r="AN1159" s="38"/>
      <c r="AO1159" s="38"/>
      <c r="AP1159" s="38"/>
      <c r="AQ1159" s="38"/>
      <c r="AR1159" s="38"/>
      <c r="AS1159" s="38"/>
      <c r="AT1159" s="38"/>
      <c r="AU1159" s="38"/>
      <c r="AV1159" s="38"/>
      <c r="AW1159" s="38"/>
      <c r="AX1159" s="38"/>
      <c r="AY1159" s="38"/>
      <c r="AZ1159" s="38"/>
      <c r="BA1159" s="38"/>
      <c r="BB1159" s="38"/>
      <c r="BC1159" s="38"/>
      <c r="BD1159" s="38"/>
      <c r="BE1159" s="38"/>
      <c r="BF1159" s="38"/>
      <c r="BG1159" s="38"/>
      <c r="BH1159" s="38"/>
      <c r="BI1159" s="38"/>
      <c r="BJ1159" s="38"/>
      <c r="BK1159" s="38"/>
      <c r="BL1159" s="38"/>
      <c r="BM1159" s="38"/>
      <c r="BN1159" s="38"/>
      <c r="BO1159" s="38"/>
      <c r="BP1159" s="38"/>
      <c r="BQ1159" s="38"/>
      <c r="BR1159" s="38"/>
      <c r="BS1159" s="38"/>
      <c r="BT1159" s="38"/>
      <c r="BU1159" s="38"/>
      <c r="BV1159" s="38"/>
      <c r="BW1159" s="38"/>
      <c r="BX1159" s="38"/>
      <c r="BY1159" s="38"/>
      <c r="BZ1159" s="38"/>
      <c r="CA1159" s="38"/>
      <c r="CB1159" s="38"/>
      <c r="CC1159" s="38"/>
      <c r="CD1159" s="38"/>
      <c r="CE1159" s="38"/>
      <c r="CF1159" s="38"/>
      <c r="CG1159" s="38"/>
      <c r="CH1159" s="38"/>
      <c r="CI1159" s="38"/>
      <c r="CJ1159" s="38"/>
      <c r="CK1159" s="38"/>
      <c r="CL1159" s="38"/>
      <c r="CM1159" s="38"/>
      <c r="CN1159" s="38"/>
      <c r="CO1159" s="38"/>
      <c r="CP1159" s="38"/>
      <c r="CQ1159" s="38"/>
      <c r="CR1159" s="38"/>
      <c r="CS1159" s="38"/>
      <c r="CT1159" s="38"/>
      <c r="CU1159" s="38"/>
      <c r="CV1159" s="38"/>
      <c r="CW1159" s="38"/>
      <c r="CX1159" s="38"/>
      <c r="CY1159" s="38"/>
      <c r="CZ1159" s="38"/>
      <c r="DA1159" s="38"/>
      <c r="DB1159" s="38"/>
      <c r="DC1159" s="38"/>
      <c r="DD1159" s="38"/>
      <c r="DE1159" s="38"/>
      <c r="DF1159" s="38"/>
      <c r="DG1159" s="38"/>
      <c r="DH1159" s="38"/>
      <c r="DI1159" s="124"/>
    </row>
    <row r="1160" spans="1:113" s="35" customFormat="1" ht="15.75" thickTop="1" thickBot="1">
      <c r="A1160" s="872">
        <v>2462</v>
      </c>
      <c r="B1160" s="836" t="s">
        <v>5804</v>
      </c>
      <c r="C1160" s="115" t="s">
        <v>148</v>
      </c>
      <c r="D1160" s="241">
        <v>3424</v>
      </c>
      <c r="E1160" s="242" t="s">
        <v>149</v>
      </c>
      <c r="F1160" s="242">
        <v>16</v>
      </c>
      <c r="G1160" s="242" t="s">
        <v>150</v>
      </c>
      <c r="H1160" s="297">
        <v>45309</v>
      </c>
      <c r="I1160" s="298">
        <v>50000</v>
      </c>
      <c r="J1160" s="242">
        <v>12</v>
      </c>
      <c r="K1160" s="294">
        <f t="shared" si="18"/>
        <v>45673</v>
      </c>
      <c r="L1160" s="234">
        <v>9</v>
      </c>
      <c r="M1160" s="234">
        <v>0.01</v>
      </c>
      <c r="N1160" s="234">
        <v>9</v>
      </c>
      <c r="O1160" s="299"/>
      <c r="P1160" s="299"/>
      <c r="Q1160" s="299"/>
      <c r="R1160" s="299"/>
      <c r="S1160" s="299"/>
      <c r="T1160" s="299"/>
      <c r="U1160" s="299"/>
      <c r="V1160" s="299"/>
      <c r="W1160" s="299"/>
      <c r="X1160" s="298">
        <v>50000</v>
      </c>
      <c r="Y1160" s="301"/>
      <c r="Z1160" s="38"/>
      <c r="AA1160" s="38"/>
      <c r="AB1160" s="38"/>
      <c r="AC1160" s="38"/>
      <c r="AD1160" s="38"/>
      <c r="AE1160" s="38"/>
      <c r="AF1160" s="38"/>
      <c r="AG1160" s="38"/>
      <c r="AH1160" s="38"/>
      <c r="AI1160" s="38"/>
      <c r="AJ1160" s="38"/>
      <c r="AK1160" s="38"/>
      <c r="AL1160" s="38"/>
      <c r="AM1160" s="38"/>
      <c r="AN1160" s="38"/>
      <c r="AO1160" s="38"/>
      <c r="AP1160" s="38"/>
      <c r="AQ1160" s="38"/>
      <c r="AR1160" s="38"/>
      <c r="AS1160" s="38"/>
      <c r="AT1160" s="38"/>
      <c r="AU1160" s="38"/>
      <c r="AV1160" s="38"/>
      <c r="AW1160" s="38"/>
      <c r="AX1160" s="38"/>
      <c r="AY1160" s="38"/>
      <c r="AZ1160" s="38"/>
      <c r="BA1160" s="38"/>
      <c r="BB1160" s="38"/>
      <c r="BC1160" s="38"/>
      <c r="BD1160" s="38"/>
      <c r="BE1160" s="38"/>
      <c r="BF1160" s="38"/>
      <c r="BG1160" s="38"/>
      <c r="BH1160" s="38"/>
      <c r="BI1160" s="38"/>
      <c r="BJ1160" s="38"/>
      <c r="BK1160" s="38"/>
      <c r="BL1160" s="38"/>
      <c r="BM1160" s="38"/>
      <c r="BN1160" s="38"/>
      <c r="BO1160" s="38"/>
      <c r="BP1160" s="38"/>
      <c r="BQ1160" s="38"/>
      <c r="BR1160" s="38"/>
      <c r="BS1160" s="38"/>
      <c r="BT1160" s="38"/>
      <c r="BU1160" s="38"/>
      <c r="BV1160" s="38"/>
      <c r="BW1160" s="38"/>
      <c r="BX1160" s="38"/>
      <c r="BY1160" s="38"/>
      <c r="BZ1160" s="38"/>
      <c r="CA1160" s="38"/>
      <c r="CB1160" s="38"/>
      <c r="CC1160" s="38"/>
      <c r="CD1160" s="38"/>
      <c r="CE1160" s="38"/>
      <c r="CF1160" s="38"/>
      <c r="CG1160" s="38"/>
      <c r="CH1160" s="38"/>
      <c r="CI1160" s="38"/>
      <c r="CJ1160" s="38"/>
      <c r="CK1160" s="38"/>
      <c r="CL1160" s="38"/>
      <c r="CM1160" s="38"/>
      <c r="CN1160" s="38"/>
      <c r="CO1160" s="38"/>
      <c r="CP1160" s="38"/>
      <c r="CQ1160" s="38"/>
      <c r="CR1160" s="38"/>
      <c r="CS1160" s="38"/>
      <c r="CT1160" s="38"/>
      <c r="CU1160" s="38"/>
      <c r="CV1160" s="38"/>
      <c r="CW1160" s="38"/>
      <c r="CX1160" s="38"/>
      <c r="CY1160" s="38"/>
      <c r="CZ1160" s="38"/>
      <c r="DA1160" s="38"/>
      <c r="DB1160" s="38"/>
      <c r="DC1160" s="38"/>
      <c r="DD1160" s="38"/>
      <c r="DE1160" s="38"/>
      <c r="DF1160" s="38"/>
      <c r="DG1160" s="38"/>
      <c r="DH1160" s="38"/>
      <c r="DI1160" s="124"/>
    </row>
    <row r="1161" spans="1:113" s="35" customFormat="1" ht="15.75" thickTop="1" thickBot="1">
      <c r="A1161" s="872">
        <v>1216</v>
      </c>
      <c r="B1161" s="836" t="s">
        <v>5804</v>
      </c>
      <c r="C1161" s="115" t="s">
        <v>148</v>
      </c>
      <c r="D1161" s="241">
        <v>3425</v>
      </c>
      <c r="E1161" s="242" t="s">
        <v>149</v>
      </c>
      <c r="F1161" s="242">
        <v>16</v>
      </c>
      <c r="G1161" s="242" t="s">
        <v>150</v>
      </c>
      <c r="H1161" s="297">
        <v>45309</v>
      </c>
      <c r="I1161" s="298">
        <v>50000</v>
      </c>
      <c r="J1161" s="242">
        <v>12</v>
      </c>
      <c r="K1161" s="294">
        <f t="shared" si="18"/>
        <v>45673</v>
      </c>
      <c r="L1161" s="234">
        <v>9</v>
      </c>
      <c r="M1161" s="234">
        <v>0.01</v>
      </c>
      <c r="N1161" s="234">
        <v>9</v>
      </c>
      <c r="O1161" s="299"/>
      <c r="P1161" s="299"/>
      <c r="Q1161" s="299"/>
      <c r="R1161" s="299"/>
      <c r="S1161" s="299"/>
      <c r="T1161" s="299"/>
      <c r="U1161" s="299"/>
      <c r="V1161" s="299"/>
      <c r="W1161" s="299"/>
      <c r="X1161" s="298">
        <v>50000</v>
      </c>
      <c r="Y1161" s="301"/>
      <c r="Z1161" s="38"/>
      <c r="AA1161" s="38"/>
      <c r="AB1161" s="38"/>
      <c r="AC1161" s="38"/>
      <c r="AD1161" s="38"/>
      <c r="AE1161" s="38"/>
      <c r="AF1161" s="38"/>
      <c r="AG1161" s="38"/>
      <c r="AH1161" s="38"/>
      <c r="AI1161" s="38"/>
      <c r="AJ1161" s="38"/>
      <c r="AK1161" s="38"/>
      <c r="AL1161" s="38"/>
      <c r="AM1161" s="38"/>
      <c r="AN1161" s="38"/>
      <c r="AO1161" s="38"/>
      <c r="AP1161" s="38"/>
      <c r="AQ1161" s="38"/>
      <c r="AR1161" s="38"/>
      <c r="AS1161" s="38"/>
      <c r="AT1161" s="38"/>
      <c r="AU1161" s="38"/>
      <c r="AV1161" s="38"/>
      <c r="AW1161" s="38"/>
      <c r="AX1161" s="38"/>
      <c r="AY1161" s="38"/>
      <c r="AZ1161" s="38"/>
      <c r="BA1161" s="38"/>
      <c r="BB1161" s="38"/>
      <c r="BC1161" s="38"/>
      <c r="BD1161" s="38"/>
      <c r="BE1161" s="38"/>
      <c r="BF1161" s="38"/>
      <c r="BG1161" s="38"/>
      <c r="BH1161" s="38"/>
      <c r="BI1161" s="38"/>
      <c r="BJ1161" s="38"/>
      <c r="BK1161" s="38"/>
      <c r="BL1161" s="38"/>
      <c r="BM1161" s="38"/>
      <c r="BN1161" s="38"/>
      <c r="BO1161" s="38"/>
      <c r="BP1161" s="38"/>
      <c r="BQ1161" s="38"/>
      <c r="BR1161" s="38"/>
      <c r="BS1161" s="38"/>
      <c r="BT1161" s="38"/>
      <c r="BU1161" s="38"/>
      <c r="BV1161" s="38"/>
      <c r="BW1161" s="38"/>
      <c r="BX1161" s="38"/>
      <c r="BY1161" s="38"/>
      <c r="BZ1161" s="38"/>
      <c r="CA1161" s="38"/>
      <c r="CB1161" s="38"/>
      <c r="CC1161" s="38"/>
      <c r="CD1161" s="38"/>
      <c r="CE1161" s="38"/>
      <c r="CF1161" s="38"/>
      <c r="CG1161" s="38"/>
      <c r="CH1161" s="38"/>
      <c r="CI1161" s="38"/>
      <c r="CJ1161" s="38"/>
      <c r="CK1161" s="38"/>
      <c r="CL1161" s="38"/>
      <c r="CM1161" s="38"/>
      <c r="CN1161" s="38"/>
      <c r="CO1161" s="38"/>
      <c r="CP1161" s="38"/>
      <c r="CQ1161" s="38"/>
      <c r="CR1161" s="38"/>
      <c r="CS1161" s="38"/>
      <c r="CT1161" s="38"/>
      <c r="CU1161" s="38"/>
      <c r="CV1161" s="38"/>
      <c r="CW1161" s="38"/>
      <c r="CX1161" s="38"/>
      <c r="CY1161" s="38"/>
      <c r="CZ1161" s="38"/>
      <c r="DA1161" s="38"/>
      <c r="DB1161" s="38"/>
      <c r="DC1161" s="38"/>
      <c r="DD1161" s="38"/>
      <c r="DE1161" s="38"/>
      <c r="DF1161" s="38"/>
      <c r="DG1161" s="38"/>
      <c r="DH1161" s="38"/>
      <c r="DI1161" s="124"/>
    </row>
    <row r="1162" spans="1:113" s="35" customFormat="1" ht="15.75" thickTop="1" thickBot="1">
      <c r="A1162" s="872">
        <v>2497</v>
      </c>
      <c r="B1162" s="836" t="s">
        <v>5804</v>
      </c>
      <c r="C1162" s="115" t="s">
        <v>148</v>
      </c>
      <c r="D1162" s="241">
        <v>3426</v>
      </c>
      <c r="E1162" s="242" t="s">
        <v>149</v>
      </c>
      <c r="F1162" s="242">
        <v>16</v>
      </c>
      <c r="G1162" s="242" t="s">
        <v>150</v>
      </c>
      <c r="H1162" s="297">
        <v>45309</v>
      </c>
      <c r="I1162" s="298">
        <v>50000</v>
      </c>
      <c r="J1162" s="242">
        <v>12</v>
      </c>
      <c r="K1162" s="294">
        <f t="shared" si="18"/>
        <v>45673</v>
      </c>
      <c r="L1162" s="234">
        <v>9</v>
      </c>
      <c r="M1162" s="234">
        <v>0.01</v>
      </c>
      <c r="N1162" s="234">
        <v>9</v>
      </c>
      <c r="O1162" s="299"/>
      <c r="P1162" s="299"/>
      <c r="Q1162" s="299"/>
      <c r="R1162" s="299"/>
      <c r="S1162" s="299"/>
      <c r="T1162" s="299"/>
      <c r="U1162" s="299"/>
      <c r="V1162" s="299"/>
      <c r="W1162" s="299"/>
      <c r="X1162" s="298">
        <v>50000</v>
      </c>
      <c r="Y1162" s="301"/>
      <c r="Z1162" s="38"/>
      <c r="AA1162" s="38"/>
      <c r="AB1162" s="38"/>
      <c r="AC1162" s="38"/>
      <c r="AD1162" s="38"/>
      <c r="AE1162" s="38"/>
      <c r="AF1162" s="38"/>
      <c r="AG1162" s="38"/>
      <c r="AH1162" s="38"/>
      <c r="AI1162" s="38"/>
      <c r="AJ1162" s="38"/>
      <c r="AK1162" s="38"/>
      <c r="AL1162" s="38"/>
      <c r="AM1162" s="38"/>
      <c r="AN1162" s="38"/>
      <c r="AO1162" s="38"/>
      <c r="AP1162" s="38"/>
      <c r="AQ1162" s="38"/>
      <c r="AR1162" s="38"/>
      <c r="AS1162" s="38"/>
      <c r="AT1162" s="38"/>
      <c r="AU1162" s="38"/>
      <c r="AV1162" s="38"/>
      <c r="AW1162" s="38"/>
      <c r="AX1162" s="38"/>
      <c r="AY1162" s="38"/>
      <c r="AZ1162" s="38"/>
      <c r="BA1162" s="38"/>
      <c r="BB1162" s="38"/>
      <c r="BC1162" s="38"/>
      <c r="BD1162" s="38"/>
      <c r="BE1162" s="38"/>
      <c r="BF1162" s="38"/>
      <c r="BG1162" s="38"/>
      <c r="BH1162" s="38"/>
      <c r="BI1162" s="38"/>
      <c r="BJ1162" s="38"/>
      <c r="BK1162" s="38"/>
      <c r="BL1162" s="38"/>
      <c r="BM1162" s="38"/>
      <c r="BN1162" s="38"/>
      <c r="BO1162" s="38"/>
      <c r="BP1162" s="38"/>
      <c r="BQ1162" s="38"/>
      <c r="BR1162" s="38"/>
      <c r="BS1162" s="38"/>
      <c r="BT1162" s="38"/>
      <c r="BU1162" s="38"/>
      <c r="BV1162" s="38"/>
      <c r="BW1162" s="38"/>
      <c r="BX1162" s="38"/>
      <c r="BY1162" s="38"/>
      <c r="BZ1162" s="38"/>
      <c r="CA1162" s="38"/>
      <c r="CB1162" s="38"/>
      <c r="CC1162" s="38"/>
      <c r="CD1162" s="38"/>
      <c r="CE1162" s="38"/>
      <c r="CF1162" s="38"/>
      <c r="CG1162" s="38"/>
      <c r="CH1162" s="38"/>
      <c r="CI1162" s="38"/>
      <c r="CJ1162" s="38"/>
      <c r="CK1162" s="38"/>
      <c r="CL1162" s="38"/>
      <c r="CM1162" s="38"/>
      <c r="CN1162" s="38"/>
      <c r="CO1162" s="38"/>
      <c r="CP1162" s="38"/>
      <c r="CQ1162" s="38"/>
      <c r="CR1162" s="38"/>
      <c r="CS1162" s="38"/>
      <c r="CT1162" s="38"/>
      <c r="CU1162" s="38"/>
      <c r="CV1162" s="38"/>
      <c r="CW1162" s="38"/>
      <c r="CX1162" s="38"/>
      <c r="CY1162" s="38"/>
      <c r="CZ1162" s="38"/>
      <c r="DA1162" s="38"/>
      <c r="DB1162" s="38"/>
      <c r="DC1162" s="38"/>
      <c r="DD1162" s="38"/>
      <c r="DE1162" s="38"/>
      <c r="DF1162" s="38"/>
      <c r="DG1162" s="38"/>
      <c r="DH1162" s="38"/>
      <c r="DI1162" s="124"/>
    </row>
    <row r="1163" spans="1:113" s="35" customFormat="1" ht="15.75" thickTop="1" thickBot="1">
      <c r="A1163" s="872">
        <v>2190</v>
      </c>
      <c r="B1163" s="836" t="s">
        <v>5804</v>
      </c>
      <c r="C1163" s="115" t="s">
        <v>148</v>
      </c>
      <c r="D1163" s="241">
        <v>3427</v>
      </c>
      <c r="E1163" s="242" t="s">
        <v>149</v>
      </c>
      <c r="F1163" s="242">
        <v>16</v>
      </c>
      <c r="G1163" s="242" t="s">
        <v>150</v>
      </c>
      <c r="H1163" s="297">
        <v>45309</v>
      </c>
      <c r="I1163" s="298">
        <v>50000</v>
      </c>
      <c r="J1163" s="242">
        <v>12</v>
      </c>
      <c r="K1163" s="294">
        <f t="shared" si="18"/>
        <v>45673</v>
      </c>
      <c r="L1163" s="234">
        <v>9</v>
      </c>
      <c r="M1163" s="234">
        <v>0.01</v>
      </c>
      <c r="N1163" s="234">
        <v>9</v>
      </c>
      <c r="O1163" s="299"/>
      <c r="P1163" s="299"/>
      <c r="Q1163" s="299"/>
      <c r="R1163" s="299"/>
      <c r="S1163" s="299"/>
      <c r="T1163" s="299"/>
      <c r="U1163" s="299"/>
      <c r="V1163" s="299"/>
      <c r="W1163" s="299"/>
      <c r="X1163" s="298">
        <v>50000</v>
      </c>
      <c r="Y1163" s="301"/>
      <c r="Z1163" s="38"/>
      <c r="AA1163" s="38"/>
      <c r="AB1163" s="38"/>
      <c r="AC1163" s="38"/>
      <c r="AD1163" s="38"/>
      <c r="AE1163" s="38"/>
      <c r="AF1163" s="38"/>
      <c r="AG1163" s="38"/>
      <c r="AH1163" s="38"/>
      <c r="AI1163" s="38"/>
      <c r="AJ1163" s="38"/>
      <c r="AK1163" s="38"/>
      <c r="AL1163" s="38"/>
      <c r="AM1163" s="38"/>
      <c r="AN1163" s="38"/>
      <c r="AO1163" s="38"/>
      <c r="AP1163" s="38"/>
      <c r="AQ1163" s="38"/>
      <c r="AR1163" s="38"/>
      <c r="AS1163" s="38"/>
      <c r="AT1163" s="38"/>
      <c r="AU1163" s="38"/>
      <c r="AV1163" s="38"/>
      <c r="AW1163" s="38"/>
      <c r="AX1163" s="38"/>
      <c r="AY1163" s="38"/>
      <c r="AZ1163" s="38"/>
      <c r="BA1163" s="38"/>
      <c r="BB1163" s="38"/>
      <c r="BC1163" s="38"/>
      <c r="BD1163" s="38"/>
      <c r="BE1163" s="38"/>
      <c r="BF1163" s="38"/>
      <c r="BG1163" s="38"/>
      <c r="BH1163" s="38"/>
      <c r="BI1163" s="38"/>
      <c r="BJ1163" s="38"/>
      <c r="BK1163" s="38"/>
      <c r="BL1163" s="38"/>
      <c r="BM1163" s="38"/>
      <c r="BN1163" s="38"/>
      <c r="BO1163" s="38"/>
      <c r="BP1163" s="38"/>
      <c r="BQ1163" s="38"/>
      <c r="BR1163" s="38"/>
      <c r="BS1163" s="38"/>
      <c r="BT1163" s="38"/>
      <c r="BU1163" s="38"/>
      <c r="BV1163" s="38"/>
      <c r="BW1163" s="38"/>
      <c r="BX1163" s="38"/>
      <c r="BY1163" s="38"/>
      <c r="BZ1163" s="38"/>
      <c r="CA1163" s="38"/>
      <c r="CB1163" s="38"/>
      <c r="CC1163" s="38"/>
      <c r="CD1163" s="38"/>
      <c r="CE1163" s="38"/>
      <c r="CF1163" s="38"/>
      <c r="CG1163" s="38"/>
      <c r="CH1163" s="38"/>
      <c r="CI1163" s="38"/>
      <c r="CJ1163" s="38"/>
      <c r="CK1163" s="38"/>
      <c r="CL1163" s="38"/>
      <c r="CM1163" s="38"/>
      <c r="CN1163" s="38"/>
      <c r="CO1163" s="38"/>
      <c r="CP1163" s="38"/>
      <c r="CQ1163" s="38"/>
      <c r="CR1163" s="38"/>
      <c r="CS1163" s="38"/>
      <c r="CT1163" s="38"/>
      <c r="CU1163" s="38"/>
      <c r="CV1163" s="38"/>
      <c r="CW1163" s="38"/>
      <c r="CX1163" s="38"/>
      <c r="CY1163" s="38"/>
      <c r="CZ1163" s="38"/>
      <c r="DA1163" s="38"/>
      <c r="DB1163" s="38"/>
      <c r="DC1163" s="38"/>
      <c r="DD1163" s="38"/>
      <c r="DE1163" s="38"/>
      <c r="DF1163" s="38"/>
      <c r="DG1163" s="38"/>
      <c r="DH1163" s="38"/>
      <c r="DI1163" s="124"/>
    </row>
    <row r="1164" spans="1:113" s="35" customFormat="1" ht="15.75" thickTop="1" thickBot="1">
      <c r="A1164" s="872">
        <v>2496</v>
      </c>
      <c r="B1164" s="836" t="s">
        <v>5804</v>
      </c>
      <c r="C1164" s="115" t="s">
        <v>148</v>
      </c>
      <c r="D1164" s="241">
        <v>3428</v>
      </c>
      <c r="E1164" s="242" t="s">
        <v>149</v>
      </c>
      <c r="F1164" s="242">
        <v>16</v>
      </c>
      <c r="G1164" s="242" t="s">
        <v>150</v>
      </c>
      <c r="H1164" s="297">
        <v>45309</v>
      </c>
      <c r="I1164" s="298">
        <v>46500</v>
      </c>
      <c r="J1164" s="242">
        <v>12</v>
      </c>
      <c r="K1164" s="294">
        <f t="shared" si="18"/>
        <v>45673</v>
      </c>
      <c r="L1164" s="234">
        <v>9</v>
      </c>
      <c r="M1164" s="234">
        <v>0.01</v>
      </c>
      <c r="N1164" s="234">
        <v>9</v>
      </c>
      <c r="O1164" s="299"/>
      <c r="P1164" s="299"/>
      <c r="Q1164" s="299"/>
      <c r="R1164" s="299"/>
      <c r="S1164" s="299"/>
      <c r="T1164" s="299"/>
      <c r="U1164" s="299"/>
      <c r="V1164" s="299"/>
      <c r="W1164" s="299"/>
      <c r="X1164" s="298">
        <v>46500</v>
      </c>
      <c r="Y1164" s="301"/>
      <c r="Z1164" s="38"/>
      <c r="AA1164" s="38"/>
      <c r="AB1164" s="38"/>
      <c r="AC1164" s="38"/>
      <c r="AD1164" s="38"/>
      <c r="AE1164" s="38"/>
      <c r="AF1164" s="38"/>
      <c r="AG1164" s="38"/>
      <c r="AH1164" s="38"/>
      <c r="AI1164" s="38"/>
      <c r="AJ1164" s="38"/>
      <c r="AK1164" s="38"/>
      <c r="AL1164" s="38"/>
      <c r="AM1164" s="38"/>
      <c r="AN1164" s="38"/>
      <c r="AO1164" s="38"/>
      <c r="AP1164" s="38"/>
      <c r="AQ1164" s="38"/>
      <c r="AR1164" s="38"/>
      <c r="AS1164" s="38"/>
      <c r="AT1164" s="38"/>
      <c r="AU1164" s="38"/>
      <c r="AV1164" s="38"/>
      <c r="AW1164" s="38"/>
      <c r="AX1164" s="38"/>
      <c r="AY1164" s="38"/>
      <c r="AZ1164" s="38"/>
      <c r="BA1164" s="38"/>
      <c r="BB1164" s="38"/>
      <c r="BC1164" s="38"/>
      <c r="BD1164" s="38"/>
      <c r="BE1164" s="38"/>
      <c r="BF1164" s="38"/>
      <c r="BG1164" s="38"/>
      <c r="BH1164" s="38"/>
      <c r="BI1164" s="38"/>
      <c r="BJ1164" s="38"/>
      <c r="BK1164" s="38"/>
      <c r="BL1164" s="38"/>
      <c r="BM1164" s="38"/>
      <c r="BN1164" s="38"/>
      <c r="BO1164" s="38"/>
      <c r="BP1164" s="38"/>
      <c r="BQ1164" s="38"/>
      <c r="BR1164" s="38"/>
      <c r="BS1164" s="38"/>
      <c r="BT1164" s="38"/>
      <c r="BU1164" s="38"/>
      <c r="BV1164" s="38"/>
      <c r="BW1164" s="38"/>
      <c r="BX1164" s="38"/>
      <c r="BY1164" s="38"/>
      <c r="BZ1164" s="38"/>
      <c r="CA1164" s="38"/>
      <c r="CB1164" s="38"/>
      <c r="CC1164" s="38"/>
      <c r="CD1164" s="38"/>
      <c r="CE1164" s="38"/>
      <c r="CF1164" s="38"/>
      <c r="CG1164" s="38"/>
      <c r="CH1164" s="38"/>
      <c r="CI1164" s="38"/>
      <c r="CJ1164" s="38"/>
      <c r="CK1164" s="38"/>
      <c r="CL1164" s="38"/>
      <c r="CM1164" s="38"/>
      <c r="CN1164" s="38"/>
      <c r="CO1164" s="38"/>
      <c r="CP1164" s="38"/>
      <c r="CQ1164" s="38"/>
      <c r="CR1164" s="38"/>
      <c r="CS1164" s="38"/>
      <c r="CT1164" s="38"/>
      <c r="CU1164" s="38"/>
      <c r="CV1164" s="38"/>
      <c r="CW1164" s="38"/>
      <c r="CX1164" s="38"/>
      <c r="CY1164" s="38"/>
      <c r="CZ1164" s="38"/>
      <c r="DA1164" s="38"/>
      <c r="DB1164" s="38"/>
      <c r="DC1164" s="38"/>
      <c r="DD1164" s="38"/>
      <c r="DE1164" s="38"/>
      <c r="DF1164" s="38"/>
      <c r="DG1164" s="38"/>
      <c r="DH1164" s="38"/>
      <c r="DI1164" s="124"/>
    </row>
    <row r="1165" spans="1:113" s="35" customFormat="1" ht="15.75" thickTop="1" thickBot="1">
      <c r="A1165" s="872">
        <v>2526</v>
      </c>
      <c r="B1165" s="836" t="s">
        <v>5804</v>
      </c>
      <c r="C1165" s="115" t="s">
        <v>148</v>
      </c>
      <c r="D1165" s="241">
        <v>3429</v>
      </c>
      <c r="E1165" s="242" t="s">
        <v>149</v>
      </c>
      <c r="F1165" s="242">
        <v>16</v>
      </c>
      <c r="G1165" s="242" t="s">
        <v>150</v>
      </c>
      <c r="H1165" s="297">
        <v>45309</v>
      </c>
      <c r="I1165" s="298">
        <v>50000</v>
      </c>
      <c r="J1165" s="242">
        <v>12</v>
      </c>
      <c r="K1165" s="294">
        <f t="shared" si="18"/>
        <v>45673</v>
      </c>
      <c r="L1165" s="234">
        <v>9</v>
      </c>
      <c r="M1165" s="234">
        <v>0.01</v>
      </c>
      <c r="N1165" s="234">
        <v>9</v>
      </c>
      <c r="O1165" s="299"/>
      <c r="P1165" s="299"/>
      <c r="Q1165" s="299"/>
      <c r="R1165" s="299"/>
      <c r="S1165" s="299"/>
      <c r="T1165" s="299"/>
      <c r="U1165" s="299"/>
      <c r="V1165" s="299"/>
      <c r="W1165" s="299"/>
      <c r="X1165" s="298">
        <v>50000</v>
      </c>
      <c r="Y1165" s="301"/>
      <c r="Z1165" s="38"/>
      <c r="AA1165" s="38"/>
      <c r="AB1165" s="38"/>
      <c r="AC1165" s="38"/>
      <c r="AD1165" s="38"/>
      <c r="AE1165" s="38"/>
      <c r="AF1165" s="38"/>
      <c r="AG1165" s="38"/>
      <c r="AH1165" s="38"/>
      <c r="AI1165" s="38"/>
      <c r="AJ1165" s="38"/>
      <c r="AK1165" s="38"/>
      <c r="AL1165" s="38"/>
      <c r="AM1165" s="38"/>
      <c r="AN1165" s="38"/>
      <c r="AO1165" s="38"/>
      <c r="AP1165" s="38"/>
      <c r="AQ1165" s="38"/>
      <c r="AR1165" s="38"/>
      <c r="AS1165" s="38"/>
      <c r="AT1165" s="38"/>
      <c r="AU1165" s="38"/>
      <c r="AV1165" s="38"/>
      <c r="AW1165" s="38"/>
      <c r="AX1165" s="38"/>
      <c r="AY1165" s="38"/>
      <c r="AZ1165" s="38"/>
      <c r="BA1165" s="38"/>
      <c r="BB1165" s="38"/>
      <c r="BC1165" s="38"/>
      <c r="BD1165" s="38"/>
      <c r="BE1165" s="38"/>
      <c r="BF1165" s="38"/>
      <c r="BG1165" s="38"/>
      <c r="BH1165" s="38"/>
      <c r="BI1165" s="38"/>
      <c r="BJ1165" s="38"/>
      <c r="BK1165" s="38"/>
      <c r="BL1165" s="38"/>
      <c r="BM1165" s="38"/>
      <c r="BN1165" s="38"/>
      <c r="BO1165" s="38"/>
      <c r="BP1165" s="38"/>
      <c r="BQ1165" s="38"/>
      <c r="BR1165" s="38"/>
      <c r="BS1165" s="38"/>
      <c r="BT1165" s="38"/>
      <c r="BU1165" s="38"/>
      <c r="BV1165" s="38"/>
      <c r="BW1165" s="38"/>
      <c r="BX1165" s="38"/>
      <c r="BY1165" s="38"/>
      <c r="BZ1165" s="38"/>
      <c r="CA1165" s="38"/>
      <c r="CB1165" s="38"/>
      <c r="CC1165" s="38"/>
      <c r="CD1165" s="38"/>
      <c r="CE1165" s="38"/>
      <c r="CF1165" s="38"/>
      <c r="CG1165" s="38"/>
      <c r="CH1165" s="38"/>
      <c r="CI1165" s="38"/>
      <c r="CJ1165" s="38"/>
      <c r="CK1165" s="38"/>
      <c r="CL1165" s="38"/>
      <c r="CM1165" s="38"/>
      <c r="CN1165" s="38"/>
      <c r="CO1165" s="38"/>
      <c r="CP1165" s="38"/>
      <c r="CQ1165" s="38"/>
      <c r="CR1165" s="38"/>
      <c r="CS1165" s="38"/>
      <c r="CT1165" s="38"/>
      <c r="CU1165" s="38"/>
      <c r="CV1165" s="38"/>
      <c r="CW1165" s="38"/>
      <c r="CX1165" s="38"/>
      <c r="CY1165" s="38"/>
      <c r="CZ1165" s="38"/>
      <c r="DA1165" s="38"/>
      <c r="DB1165" s="38"/>
      <c r="DC1165" s="38"/>
      <c r="DD1165" s="38"/>
      <c r="DE1165" s="38"/>
      <c r="DF1165" s="38"/>
      <c r="DG1165" s="38"/>
      <c r="DH1165" s="38"/>
      <c r="DI1165" s="124"/>
    </row>
    <row r="1166" spans="1:113" s="35" customFormat="1" ht="15.75" thickTop="1" thickBot="1">
      <c r="A1166" s="872">
        <v>2530</v>
      </c>
      <c r="B1166" s="836" t="s">
        <v>5804</v>
      </c>
      <c r="C1166" s="115" t="s">
        <v>148</v>
      </c>
      <c r="D1166" s="241">
        <v>3430</v>
      </c>
      <c r="E1166" s="242" t="s">
        <v>149</v>
      </c>
      <c r="F1166" s="242">
        <v>16</v>
      </c>
      <c r="G1166" s="242" t="s">
        <v>150</v>
      </c>
      <c r="H1166" s="297">
        <v>45309</v>
      </c>
      <c r="I1166" s="298">
        <v>50000</v>
      </c>
      <c r="J1166" s="242">
        <v>12</v>
      </c>
      <c r="K1166" s="294">
        <f t="shared" si="18"/>
        <v>45673</v>
      </c>
      <c r="L1166" s="234">
        <v>9</v>
      </c>
      <c r="M1166" s="234">
        <v>0.01</v>
      </c>
      <c r="N1166" s="234">
        <v>9</v>
      </c>
      <c r="O1166" s="299"/>
      <c r="P1166" s="299"/>
      <c r="Q1166" s="299"/>
      <c r="R1166" s="299"/>
      <c r="S1166" s="299"/>
      <c r="T1166" s="299"/>
      <c r="U1166" s="299"/>
      <c r="V1166" s="299"/>
      <c r="W1166" s="299"/>
      <c r="X1166" s="298">
        <v>50000</v>
      </c>
      <c r="Y1166" s="301"/>
      <c r="Z1166" s="38"/>
      <c r="AA1166" s="38"/>
      <c r="AB1166" s="38"/>
      <c r="AC1166" s="38"/>
      <c r="AD1166" s="38"/>
      <c r="AE1166" s="38"/>
      <c r="AF1166" s="38"/>
      <c r="AG1166" s="38"/>
      <c r="AH1166" s="38"/>
      <c r="AI1166" s="38"/>
      <c r="AJ1166" s="38"/>
      <c r="AK1166" s="38"/>
      <c r="AL1166" s="38"/>
      <c r="AM1166" s="38"/>
      <c r="AN1166" s="38"/>
      <c r="AO1166" s="38"/>
      <c r="AP1166" s="38"/>
      <c r="AQ1166" s="38"/>
      <c r="AR1166" s="38"/>
      <c r="AS1166" s="38"/>
      <c r="AT1166" s="38"/>
      <c r="AU1166" s="38"/>
      <c r="AV1166" s="38"/>
      <c r="AW1166" s="38"/>
      <c r="AX1166" s="38"/>
      <c r="AY1166" s="38"/>
      <c r="AZ1166" s="38"/>
      <c r="BA1166" s="38"/>
      <c r="BB1166" s="38"/>
      <c r="BC1166" s="38"/>
      <c r="BD1166" s="38"/>
      <c r="BE1166" s="38"/>
      <c r="BF1166" s="38"/>
      <c r="BG1166" s="38"/>
      <c r="BH1166" s="38"/>
      <c r="BI1166" s="38"/>
      <c r="BJ1166" s="38"/>
      <c r="BK1166" s="38"/>
      <c r="BL1166" s="38"/>
      <c r="BM1166" s="38"/>
      <c r="BN1166" s="38"/>
      <c r="BO1166" s="38"/>
      <c r="BP1166" s="38"/>
      <c r="BQ1166" s="38"/>
      <c r="BR1166" s="38"/>
      <c r="BS1166" s="38"/>
      <c r="BT1166" s="38"/>
      <c r="BU1166" s="38"/>
      <c r="BV1166" s="38"/>
      <c r="BW1166" s="38"/>
      <c r="BX1166" s="38"/>
      <c r="BY1166" s="38"/>
      <c r="BZ1166" s="38"/>
      <c r="CA1166" s="38"/>
      <c r="CB1166" s="38"/>
      <c r="CC1166" s="38"/>
      <c r="CD1166" s="38"/>
      <c r="CE1166" s="38"/>
      <c r="CF1166" s="38"/>
      <c r="CG1166" s="38"/>
      <c r="CH1166" s="38"/>
      <c r="CI1166" s="38"/>
      <c r="CJ1166" s="38"/>
      <c r="CK1166" s="38"/>
      <c r="CL1166" s="38"/>
      <c r="CM1166" s="38"/>
      <c r="CN1166" s="38"/>
      <c r="CO1166" s="38"/>
      <c r="CP1166" s="38"/>
      <c r="CQ1166" s="38"/>
      <c r="CR1166" s="38"/>
      <c r="CS1166" s="38"/>
      <c r="CT1166" s="38"/>
      <c r="CU1166" s="38"/>
      <c r="CV1166" s="38"/>
      <c r="CW1166" s="38"/>
      <c r="CX1166" s="38"/>
      <c r="CY1166" s="38"/>
      <c r="CZ1166" s="38"/>
      <c r="DA1166" s="38"/>
      <c r="DB1166" s="38"/>
      <c r="DC1166" s="38"/>
      <c r="DD1166" s="38"/>
      <c r="DE1166" s="38"/>
      <c r="DF1166" s="38"/>
      <c r="DG1166" s="38"/>
      <c r="DH1166" s="38"/>
      <c r="DI1166" s="124"/>
    </row>
    <row r="1167" spans="1:113" s="35" customFormat="1" ht="15.75" thickTop="1" thickBot="1">
      <c r="A1167" s="872">
        <v>2479</v>
      </c>
      <c r="B1167" s="836" t="s">
        <v>5804</v>
      </c>
      <c r="C1167" s="115" t="s">
        <v>148</v>
      </c>
      <c r="D1167" s="241">
        <v>3431</v>
      </c>
      <c r="E1167" s="242" t="s">
        <v>149</v>
      </c>
      <c r="F1167" s="242">
        <v>16</v>
      </c>
      <c r="G1167" s="242" t="s">
        <v>150</v>
      </c>
      <c r="H1167" s="297">
        <v>45309</v>
      </c>
      <c r="I1167" s="298">
        <v>50000</v>
      </c>
      <c r="J1167" s="242">
        <v>12</v>
      </c>
      <c r="K1167" s="294">
        <f t="shared" si="18"/>
        <v>45673</v>
      </c>
      <c r="L1167" s="234">
        <v>9</v>
      </c>
      <c r="M1167" s="234">
        <v>0.01</v>
      </c>
      <c r="N1167" s="234">
        <v>9</v>
      </c>
      <c r="O1167" s="299"/>
      <c r="P1167" s="299"/>
      <c r="Q1167" s="299"/>
      <c r="R1167" s="299"/>
      <c r="S1167" s="299"/>
      <c r="T1167" s="299"/>
      <c r="U1167" s="299"/>
      <c r="V1167" s="299"/>
      <c r="W1167" s="299"/>
      <c r="X1167" s="298">
        <v>50000</v>
      </c>
      <c r="Y1167" s="301"/>
      <c r="Z1167" s="38"/>
      <c r="AA1167" s="38"/>
      <c r="AB1167" s="38"/>
      <c r="AC1167" s="38"/>
      <c r="AD1167" s="38"/>
      <c r="AE1167" s="38"/>
      <c r="AF1167" s="38"/>
      <c r="AG1167" s="38"/>
      <c r="AH1167" s="38"/>
      <c r="AI1167" s="38"/>
      <c r="AJ1167" s="38"/>
      <c r="AK1167" s="38"/>
      <c r="AL1167" s="38"/>
      <c r="AM1167" s="38"/>
      <c r="AN1167" s="38"/>
      <c r="AO1167" s="38"/>
      <c r="AP1167" s="38"/>
      <c r="AQ1167" s="38"/>
      <c r="AR1167" s="38"/>
      <c r="AS1167" s="38"/>
      <c r="AT1167" s="38"/>
      <c r="AU1167" s="38"/>
      <c r="AV1167" s="38"/>
      <c r="AW1167" s="38"/>
      <c r="AX1167" s="38"/>
      <c r="AY1167" s="38"/>
      <c r="AZ1167" s="38"/>
      <c r="BA1167" s="38"/>
      <c r="BB1167" s="38"/>
      <c r="BC1167" s="38"/>
      <c r="BD1167" s="38"/>
      <c r="BE1167" s="38"/>
      <c r="BF1167" s="38"/>
      <c r="BG1167" s="38"/>
      <c r="BH1167" s="38"/>
      <c r="BI1167" s="38"/>
      <c r="BJ1167" s="38"/>
      <c r="BK1167" s="38"/>
      <c r="BL1167" s="38"/>
      <c r="BM1167" s="38"/>
      <c r="BN1167" s="38"/>
      <c r="BO1167" s="38"/>
      <c r="BP1167" s="38"/>
      <c r="BQ1167" s="38"/>
      <c r="BR1167" s="38"/>
      <c r="BS1167" s="38"/>
      <c r="BT1167" s="38"/>
      <c r="BU1167" s="38"/>
      <c r="BV1167" s="38"/>
      <c r="BW1167" s="38"/>
      <c r="BX1167" s="38"/>
      <c r="BY1167" s="38"/>
      <c r="BZ1167" s="38"/>
      <c r="CA1167" s="38"/>
      <c r="CB1167" s="38"/>
      <c r="CC1167" s="38"/>
      <c r="CD1167" s="38"/>
      <c r="CE1167" s="38"/>
      <c r="CF1167" s="38"/>
      <c r="CG1167" s="38"/>
      <c r="CH1167" s="38"/>
      <c r="CI1167" s="38"/>
      <c r="CJ1167" s="38"/>
      <c r="CK1167" s="38"/>
      <c r="CL1167" s="38"/>
      <c r="CM1167" s="38"/>
      <c r="CN1167" s="38"/>
      <c r="CO1167" s="38"/>
      <c r="CP1167" s="38"/>
      <c r="CQ1167" s="38"/>
      <c r="CR1167" s="38"/>
      <c r="CS1167" s="38"/>
      <c r="CT1167" s="38"/>
      <c r="CU1167" s="38"/>
      <c r="CV1167" s="38"/>
      <c r="CW1167" s="38"/>
      <c r="CX1167" s="38"/>
      <c r="CY1167" s="38"/>
      <c r="CZ1167" s="38"/>
      <c r="DA1167" s="38"/>
      <c r="DB1167" s="38"/>
      <c r="DC1167" s="38"/>
      <c r="DD1167" s="38"/>
      <c r="DE1167" s="38"/>
      <c r="DF1167" s="38"/>
      <c r="DG1167" s="38"/>
      <c r="DH1167" s="38"/>
      <c r="DI1167" s="124"/>
    </row>
    <row r="1168" spans="1:113" s="35" customFormat="1" ht="15.75" thickTop="1" thickBot="1">
      <c r="A1168" s="872">
        <v>2478</v>
      </c>
      <c r="B1168" s="836" t="s">
        <v>5804</v>
      </c>
      <c r="C1168" s="115" t="s">
        <v>148</v>
      </c>
      <c r="D1168" s="241">
        <v>3432</v>
      </c>
      <c r="E1168" s="242" t="s">
        <v>149</v>
      </c>
      <c r="F1168" s="242">
        <v>16</v>
      </c>
      <c r="G1168" s="242" t="s">
        <v>150</v>
      </c>
      <c r="H1168" s="297">
        <v>45309</v>
      </c>
      <c r="I1168" s="298">
        <v>50000</v>
      </c>
      <c r="J1168" s="242">
        <v>12</v>
      </c>
      <c r="K1168" s="294">
        <f t="shared" si="18"/>
        <v>45673</v>
      </c>
      <c r="L1168" s="234">
        <v>9</v>
      </c>
      <c r="M1168" s="234">
        <v>0.01</v>
      </c>
      <c r="N1168" s="234">
        <v>9</v>
      </c>
      <c r="O1168" s="299"/>
      <c r="P1168" s="299"/>
      <c r="Q1168" s="299"/>
      <c r="R1168" s="299"/>
      <c r="S1168" s="299"/>
      <c r="T1168" s="299"/>
      <c r="U1168" s="299"/>
      <c r="V1168" s="299"/>
      <c r="W1168" s="299"/>
      <c r="X1168" s="298">
        <v>50000</v>
      </c>
      <c r="Y1168" s="301"/>
      <c r="Z1168" s="38"/>
      <c r="AA1168" s="38"/>
      <c r="AB1168" s="38"/>
      <c r="AC1168" s="38"/>
      <c r="AD1168" s="38"/>
      <c r="AE1168" s="38"/>
      <c r="AF1168" s="38"/>
      <c r="AG1168" s="38"/>
      <c r="AH1168" s="38"/>
      <c r="AI1168" s="38"/>
      <c r="AJ1168" s="38"/>
      <c r="AK1168" s="38"/>
      <c r="AL1168" s="38"/>
      <c r="AM1168" s="38"/>
      <c r="AN1168" s="38"/>
      <c r="AO1168" s="38"/>
      <c r="AP1168" s="38"/>
      <c r="AQ1168" s="38"/>
      <c r="AR1168" s="38"/>
      <c r="AS1168" s="38"/>
      <c r="AT1168" s="38"/>
      <c r="AU1168" s="38"/>
      <c r="AV1168" s="38"/>
      <c r="AW1168" s="38"/>
      <c r="AX1168" s="38"/>
      <c r="AY1168" s="38"/>
      <c r="AZ1168" s="38"/>
      <c r="BA1168" s="38"/>
      <c r="BB1168" s="38"/>
      <c r="BC1168" s="38"/>
      <c r="BD1168" s="38"/>
      <c r="BE1168" s="38"/>
      <c r="BF1168" s="38"/>
      <c r="BG1168" s="38"/>
      <c r="BH1168" s="38"/>
      <c r="BI1168" s="38"/>
      <c r="BJ1168" s="38"/>
      <c r="BK1168" s="38"/>
      <c r="BL1168" s="38"/>
      <c r="BM1168" s="38"/>
      <c r="BN1168" s="38"/>
      <c r="BO1168" s="38"/>
      <c r="BP1168" s="38"/>
      <c r="BQ1168" s="38"/>
      <c r="BR1168" s="38"/>
      <c r="BS1168" s="38"/>
      <c r="BT1168" s="38"/>
      <c r="BU1168" s="38"/>
      <c r="BV1168" s="38"/>
      <c r="BW1168" s="38"/>
      <c r="BX1168" s="38"/>
      <c r="BY1168" s="38"/>
      <c r="BZ1168" s="38"/>
      <c r="CA1168" s="38"/>
      <c r="CB1168" s="38"/>
      <c r="CC1168" s="38"/>
      <c r="CD1168" s="38"/>
      <c r="CE1168" s="38"/>
      <c r="CF1168" s="38"/>
      <c r="CG1168" s="38"/>
      <c r="CH1168" s="38"/>
      <c r="CI1168" s="38"/>
      <c r="CJ1168" s="38"/>
      <c r="CK1168" s="38"/>
      <c r="CL1168" s="38"/>
      <c r="CM1168" s="38"/>
      <c r="CN1168" s="38"/>
      <c r="CO1168" s="38"/>
      <c r="CP1168" s="38"/>
      <c r="CQ1168" s="38"/>
      <c r="CR1168" s="38"/>
      <c r="CS1168" s="38"/>
      <c r="CT1168" s="38"/>
      <c r="CU1168" s="38"/>
      <c r="CV1168" s="38"/>
      <c r="CW1168" s="38"/>
      <c r="CX1168" s="38"/>
      <c r="CY1168" s="38"/>
      <c r="CZ1168" s="38"/>
      <c r="DA1168" s="38"/>
      <c r="DB1168" s="38"/>
      <c r="DC1168" s="38"/>
      <c r="DD1168" s="38"/>
      <c r="DE1168" s="38"/>
      <c r="DF1168" s="38"/>
      <c r="DG1168" s="38"/>
      <c r="DH1168" s="38"/>
      <c r="DI1168" s="124"/>
    </row>
    <row r="1169" spans="1:241" s="35" customFormat="1" ht="15.75" thickTop="1" thickBot="1">
      <c r="A1169" s="872">
        <v>2533</v>
      </c>
      <c r="B1169" s="836" t="s">
        <v>5804</v>
      </c>
      <c r="C1169" s="115" t="s">
        <v>148</v>
      </c>
      <c r="D1169" s="241">
        <v>3433</v>
      </c>
      <c r="E1169" s="242" t="s">
        <v>149</v>
      </c>
      <c r="F1169" s="242">
        <v>16</v>
      </c>
      <c r="G1169" s="242" t="s">
        <v>150</v>
      </c>
      <c r="H1169" s="297">
        <v>45309</v>
      </c>
      <c r="I1169" s="298">
        <v>50000</v>
      </c>
      <c r="J1169" s="242">
        <v>12</v>
      </c>
      <c r="K1169" s="294">
        <f t="shared" si="18"/>
        <v>45673</v>
      </c>
      <c r="L1169" s="234">
        <v>9</v>
      </c>
      <c r="M1169" s="234">
        <v>0.01</v>
      </c>
      <c r="N1169" s="234">
        <v>9</v>
      </c>
      <c r="O1169" s="299"/>
      <c r="P1169" s="299"/>
      <c r="Q1169" s="299"/>
      <c r="R1169" s="299"/>
      <c r="S1169" s="299"/>
      <c r="T1169" s="299"/>
      <c r="U1169" s="299"/>
      <c r="V1169" s="299"/>
      <c r="W1169" s="299"/>
      <c r="X1169" s="298">
        <v>50000</v>
      </c>
      <c r="Y1169" s="301"/>
      <c r="Z1169" s="38"/>
      <c r="AA1169" s="38"/>
      <c r="AB1169" s="38"/>
      <c r="AC1169" s="38"/>
      <c r="AD1169" s="38"/>
      <c r="AE1169" s="38"/>
      <c r="AF1169" s="38"/>
      <c r="AG1169" s="38"/>
      <c r="AH1169" s="38"/>
      <c r="AI1169" s="38"/>
      <c r="AJ1169" s="38"/>
      <c r="AK1169" s="38"/>
      <c r="AL1169" s="38"/>
      <c r="AM1169" s="38"/>
      <c r="AN1169" s="38"/>
      <c r="AO1169" s="38"/>
      <c r="AP1169" s="38"/>
      <c r="AQ1169" s="38"/>
      <c r="AR1169" s="38"/>
      <c r="AS1169" s="38"/>
      <c r="AT1169" s="38"/>
      <c r="AU1169" s="38"/>
      <c r="AV1169" s="38"/>
      <c r="AW1169" s="38"/>
      <c r="AX1169" s="38"/>
      <c r="AY1169" s="38"/>
      <c r="AZ1169" s="38"/>
      <c r="BA1169" s="38"/>
      <c r="BB1169" s="38"/>
      <c r="BC1169" s="38"/>
      <c r="BD1169" s="38"/>
      <c r="BE1169" s="38"/>
      <c r="BF1169" s="38"/>
      <c r="BG1169" s="38"/>
      <c r="BH1169" s="38"/>
      <c r="BI1169" s="38"/>
      <c r="BJ1169" s="38"/>
      <c r="BK1169" s="38"/>
      <c r="BL1169" s="38"/>
      <c r="BM1169" s="38"/>
      <c r="BN1169" s="38"/>
      <c r="BO1169" s="38"/>
      <c r="BP1169" s="38"/>
      <c r="BQ1169" s="38"/>
      <c r="BR1169" s="38"/>
      <c r="BS1169" s="38"/>
      <c r="BT1169" s="38"/>
      <c r="BU1169" s="38"/>
      <c r="BV1169" s="38"/>
      <c r="BW1169" s="38"/>
      <c r="BX1169" s="38"/>
      <c r="BY1169" s="38"/>
      <c r="BZ1169" s="38"/>
      <c r="CA1169" s="38"/>
      <c r="CB1169" s="38"/>
      <c r="CC1169" s="38"/>
      <c r="CD1169" s="38"/>
      <c r="CE1169" s="38"/>
      <c r="CF1169" s="38"/>
      <c r="CG1169" s="38"/>
      <c r="CH1169" s="38"/>
      <c r="CI1169" s="38"/>
      <c r="CJ1169" s="38"/>
      <c r="CK1169" s="38"/>
      <c r="CL1169" s="38"/>
      <c r="CM1169" s="38"/>
      <c r="CN1169" s="38"/>
      <c r="CO1169" s="38"/>
      <c r="CP1169" s="38"/>
      <c r="CQ1169" s="38"/>
      <c r="CR1169" s="38"/>
      <c r="CS1169" s="38"/>
      <c r="CT1169" s="38"/>
      <c r="CU1169" s="38"/>
      <c r="CV1169" s="38"/>
      <c r="CW1169" s="38"/>
      <c r="CX1169" s="38"/>
      <c r="CY1169" s="38"/>
      <c r="CZ1169" s="38"/>
      <c r="DA1169" s="38"/>
      <c r="DB1169" s="38"/>
      <c r="DC1169" s="38"/>
      <c r="DD1169" s="38"/>
      <c r="DE1169" s="38"/>
      <c r="DF1169" s="38"/>
      <c r="DG1169" s="38"/>
      <c r="DH1169" s="38"/>
      <c r="DI1169" s="124"/>
    </row>
    <row r="1170" spans="1:241" s="35" customFormat="1" ht="15.75" thickTop="1" thickBot="1">
      <c r="A1170" s="872">
        <v>2177</v>
      </c>
      <c r="B1170" s="836" t="s">
        <v>5804</v>
      </c>
      <c r="C1170" s="115" t="s">
        <v>148</v>
      </c>
      <c r="D1170" s="241">
        <v>3434</v>
      </c>
      <c r="E1170" s="242" t="s">
        <v>149</v>
      </c>
      <c r="F1170" s="242">
        <v>16</v>
      </c>
      <c r="G1170" s="242" t="s">
        <v>150</v>
      </c>
      <c r="H1170" s="297">
        <v>45323</v>
      </c>
      <c r="I1170" s="298">
        <v>50000</v>
      </c>
      <c r="J1170" s="242">
        <v>12</v>
      </c>
      <c r="K1170" s="294">
        <f t="shared" si="18"/>
        <v>45687</v>
      </c>
      <c r="L1170" s="234">
        <v>9</v>
      </c>
      <c r="M1170" s="234">
        <v>0.01</v>
      </c>
      <c r="N1170" s="234">
        <v>9</v>
      </c>
      <c r="O1170" s="299"/>
      <c r="P1170" s="299"/>
      <c r="Q1170" s="299"/>
      <c r="R1170" s="299"/>
      <c r="S1170" s="299"/>
      <c r="T1170" s="299"/>
      <c r="U1170" s="299"/>
      <c r="V1170" s="299"/>
      <c r="W1170" s="299"/>
      <c r="X1170" s="298">
        <v>50000</v>
      </c>
      <c r="Y1170" s="301"/>
      <c r="Z1170" s="38"/>
      <c r="AA1170" s="38"/>
      <c r="AB1170" s="38"/>
      <c r="AC1170" s="38"/>
      <c r="AD1170" s="38"/>
      <c r="AE1170" s="38"/>
      <c r="AF1170" s="38"/>
      <c r="AG1170" s="38"/>
      <c r="AH1170" s="38"/>
      <c r="AI1170" s="38"/>
      <c r="AJ1170" s="38"/>
      <c r="AK1170" s="38"/>
      <c r="AL1170" s="38"/>
      <c r="AM1170" s="38"/>
      <c r="AN1170" s="38"/>
      <c r="AO1170" s="38"/>
      <c r="AP1170" s="38"/>
      <c r="AQ1170" s="38"/>
      <c r="AR1170" s="38"/>
      <c r="AS1170" s="38"/>
      <c r="AT1170" s="38"/>
      <c r="AU1170" s="38"/>
      <c r="AV1170" s="38"/>
      <c r="AW1170" s="38"/>
      <c r="AX1170" s="38"/>
      <c r="AY1170" s="38"/>
      <c r="AZ1170" s="38"/>
      <c r="BA1170" s="38"/>
      <c r="BB1170" s="38"/>
      <c r="BC1170" s="38"/>
      <c r="BD1170" s="38"/>
      <c r="BE1170" s="38"/>
      <c r="BF1170" s="38"/>
      <c r="BG1170" s="38"/>
      <c r="BH1170" s="38"/>
      <c r="BI1170" s="38"/>
      <c r="BJ1170" s="38"/>
      <c r="BK1170" s="38"/>
      <c r="BL1170" s="38"/>
      <c r="BM1170" s="38"/>
      <c r="BN1170" s="38"/>
      <c r="BO1170" s="38"/>
      <c r="BP1170" s="38"/>
      <c r="BQ1170" s="38"/>
      <c r="BR1170" s="38"/>
      <c r="BS1170" s="38"/>
      <c r="BT1170" s="38"/>
      <c r="BU1170" s="38"/>
      <c r="BV1170" s="38"/>
      <c r="BW1170" s="38"/>
      <c r="BX1170" s="38"/>
      <c r="BY1170" s="38"/>
      <c r="BZ1170" s="38"/>
      <c r="CA1170" s="38"/>
      <c r="CB1170" s="38"/>
      <c r="CC1170" s="38"/>
      <c r="CD1170" s="38"/>
      <c r="CE1170" s="38"/>
      <c r="CF1170" s="38"/>
      <c r="CG1170" s="38"/>
      <c r="CH1170" s="38"/>
      <c r="CI1170" s="38"/>
      <c r="CJ1170" s="38"/>
      <c r="CK1170" s="38"/>
      <c r="CL1170" s="38"/>
      <c r="CM1170" s="38"/>
      <c r="CN1170" s="38"/>
      <c r="CO1170" s="38"/>
      <c r="CP1170" s="38"/>
      <c r="CQ1170" s="38"/>
      <c r="CR1170" s="38"/>
      <c r="CS1170" s="38"/>
      <c r="CT1170" s="38"/>
      <c r="CU1170" s="38"/>
      <c r="CV1170" s="38"/>
      <c r="CW1170" s="38"/>
      <c r="CX1170" s="38"/>
      <c r="CY1170" s="38"/>
      <c r="CZ1170" s="38"/>
      <c r="DA1170" s="38"/>
      <c r="DB1170" s="38"/>
      <c r="DC1170" s="38"/>
      <c r="DD1170" s="38"/>
      <c r="DE1170" s="38"/>
      <c r="DF1170" s="38"/>
      <c r="DG1170" s="38"/>
      <c r="DH1170" s="38"/>
      <c r="DI1170" s="124"/>
    </row>
    <row r="1171" spans="1:241" s="35" customFormat="1" ht="15.75" thickTop="1" thickBot="1">
      <c r="A1171" s="872">
        <v>2514</v>
      </c>
      <c r="B1171" s="836" t="s">
        <v>5804</v>
      </c>
      <c r="C1171" s="115" t="s">
        <v>148</v>
      </c>
      <c r="D1171" s="241">
        <v>3435</v>
      </c>
      <c r="E1171" s="242" t="s">
        <v>149</v>
      </c>
      <c r="F1171" s="242">
        <v>16</v>
      </c>
      <c r="G1171" s="242" t="s">
        <v>150</v>
      </c>
      <c r="H1171" s="297">
        <v>45323</v>
      </c>
      <c r="I1171" s="298">
        <v>50000</v>
      </c>
      <c r="J1171" s="242">
        <v>12</v>
      </c>
      <c r="K1171" s="294">
        <f t="shared" si="18"/>
        <v>45687</v>
      </c>
      <c r="L1171" s="234">
        <v>9</v>
      </c>
      <c r="M1171" s="234">
        <v>0.01</v>
      </c>
      <c r="N1171" s="234">
        <v>9</v>
      </c>
      <c r="O1171" s="299"/>
      <c r="P1171" s="299"/>
      <c r="Q1171" s="299"/>
      <c r="R1171" s="299"/>
      <c r="S1171" s="299"/>
      <c r="T1171" s="299"/>
      <c r="U1171" s="299"/>
      <c r="V1171" s="299"/>
      <c r="W1171" s="299"/>
      <c r="X1171" s="298">
        <v>50000</v>
      </c>
      <c r="Y1171" s="301"/>
      <c r="Z1171" s="38"/>
      <c r="AA1171" s="38"/>
      <c r="AB1171" s="38"/>
      <c r="AC1171" s="38"/>
      <c r="AD1171" s="38"/>
      <c r="AE1171" s="38"/>
      <c r="AF1171" s="38"/>
      <c r="AG1171" s="38"/>
      <c r="AH1171" s="38"/>
      <c r="AI1171" s="38"/>
      <c r="AJ1171" s="38"/>
      <c r="AK1171" s="38"/>
      <c r="AL1171" s="38"/>
      <c r="AM1171" s="38"/>
      <c r="AN1171" s="38"/>
      <c r="AO1171" s="38"/>
      <c r="AP1171" s="38"/>
      <c r="AQ1171" s="38"/>
      <c r="AR1171" s="38"/>
      <c r="AS1171" s="38"/>
      <c r="AT1171" s="38"/>
      <c r="AU1171" s="38"/>
      <c r="AV1171" s="38"/>
      <c r="AW1171" s="38"/>
      <c r="AX1171" s="38"/>
      <c r="AY1171" s="38"/>
      <c r="AZ1171" s="38"/>
      <c r="BA1171" s="38"/>
      <c r="BB1171" s="38"/>
      <c r="BC1171" s="38"/>
      <c r="BD1171" s="38"/>
      <c r="BE1171" s="38"/>
      <c r="BF1171" s="38"/>
      <c r="BG1171" s="38"/>
      <c r="BH1171" s="38"/>
      <c r="BI1171" s="38"/>
      <c r="BJ1171" s="38"/>
      <c r="BK1171" s="38"/>
      <c r="BL1171" s="38"/>
      <c r="BM1171" s="38"/>
      <c r="BN1171" s="38"/>
      <c r="BO1171" s="38"/>
      <c r="BP1171" s="38"/>
      <c r="BQ1171" s="38"/>
      <c r="BR1171" s="38"/>
      <c r="BS1171" s="38"/>
      <c r="BT1171" s="38"/>
      <c r="BU1171" s="38"/>
      <c r="BV1171" s="38"/>
      <c r="BW1171" s="38"/>
      <c r="BX1171" s="38"/>
      <c r="BY1171" s="38"/>
      <c r="BZ1171" s="38"/>
      <c r="CA1171" s="38"/>
      <c r="CB1171" s="38"/>
      <c r="CC1171" s="38"/>
      <c r="CD1171" s="38"/>
      <c r="CE1171" s="38"/>
      <c r="CF1171" s="38"/>
      <c r="CG1171" s="38"/>
      <c r="CH1171" s="38"/>
      <c r="CI1171" s="38"/>
      <c r="CJ1171" s="38"/>
      <c r="CK1171" s="38"/>
      <c r="CL1171" s="38"/>
      <c r="CM1171" s="38"/>
      <c r="CN1171" s="38"/>
      <c r="CO1171" s="38"/>
      <c r="CP1171" s="38"/>
      <c r="CQ1171" s="38"/>
      <c r="CR1171" s="38"/>
      <c r="CS1171" s="38"/>
      <c r="CT1171" s="38"/>
      <c r="CU1171" s="38"/>
      <c r="CV1171" s="38"/>
      <c r="CW1171" s="38"/>
      <c r="CX1171" s="38"/>
      <c r="CY1171" s="38"/>
      <c r="CZ1171" s="38"/>
      <c r="DA1171" s="38"/>
      <c r="DB1171" s="38"/>
      <c r="DC1171" s="38"/>
      <c r="DD1171" s="38"/>
      <c r="DE1171" s="38"/>
      <c r="DF1171" s="38"/>
      <c r="DG1171" s="38"/>
      <c r="DH1171" s="38"/>
      <c r="DI1171" s="124"/>
    </row>
    <row r="1172" spans="1:241" s="35" customFormat="1" ht="15.75" thickTop="1" thickBot="1">
      <c r="A1172" s="872">
        <v>2492</v>
      </c>
      <c r="B1172" s="836" t="s">
        <v>5804</v>
      </c>
      <c r="C1172" s="115" t="s">
        <v>148</v>
      </c>
      <c r="D1172" s="241">
        <v>3436</v>
      </c>
      <c r="E1172" s="242" t="s">
        <v>149</v>
      </c>
      <c r="F1172" s="242">
        <v>16</v>
      </c>
      <c r="G1172" s="242" t="s">
        <v>150</v>
      </c>
      <c r="H1172" s="297">
        <v>45323</v>
      </c>
      <c r="I1172" s="298">
        <v>50000</v>
      </c>
      <c r="J1172" s="242">
        <v>12</v>
      </c>
      <c r="K1172" s="294">
        <f t="shared" si="18"/>
        <v>45687</v>
      </c>
      <c r="L1172" s="234">
        <v>9</v>
      </c>
      <c r="M1172" s="234">
        <v>0.01</v>
      </c>
      <c r="N1172" s="234">
        <v>9</v>
      </c>
      <c r="O1172" s="299"/>
      <c r="P1172" s="299"/>
      <c r="Q1172" s="299"/>
      <c r="R1172" s="299"/>
      <c r="S1172" s="299"/>
      <c r="T1172" s="299"/>
      <c r="U1172" s="299"/>
      <c r="V1172" s="299"/>
      <c r="W1172" s="299"/>
      <c r="X1172" s="298">
        <v>50000</v>
      </c>
      <c r="Y1172" s="301"/>
      <c r="Z1172" s="38"/>
      <c r="AA1172" s="38"/>
      <c r="AB1172" s="38"/>
      <c r="AC1172" s="38"/>
      <c r="AD1172" s="38"/>
      <c r="AE1172" s="38"/>
      <c r="AF1172" s="38"/>
      <c r="AG1172" s="38"/>
      <c r="AH1172" s="38"/>
      <c r="AI1172" s="38"/>
      <c r="AJ1172" s="38"/>
      <c r="AK1172" s="38"/>
      <c r="AL1172" s="38"/>
      <c r="AM1172" s="38"/>
      <c r="AN1172" s="38"/>
      <c r="AO1172" s="38"/>
      <c r="AP1172" s="38"/>
      <c r="AQ1172" s="38"/>
      <c r="AR1172" s="38"/>
      <c r="AS1172" s="38"/>
      <c r="AT1172" s="38"/>
      <c r="AU1172" s="38"/>
      <c r="AV1172" s="38"/>
      <c r="AW1172" s="38"/>
      <c r="AX1172" s="38"/>
      <c r="AY1172" s="38"/>
      <c r="AZ1172" s="38"/>
      <c r="BA1172" s="38"/>
      <c r="BB1172" s="38"/>
      <c r="BC1172" s="38"/>
      <c r="BD1172" s="38"/>
      <c r="BE1172" s="38"/>
      <c r="BF1172" s="38"/>
      <c r="BG1172" s="38"/>
      <c r="BH1172" s="38"/>
      <c r="BI1172" s="38"/>
      <c r="BJ1172" s="38"/>
      <c r="BK1172" s="38"/>
      <c r="BL1172" s="38"/>
      <c r="BM1172" s="38"/>
      <c r="BN1172" s="38"/>
      <c r="BO1172" s="38"/>
      <c r="BP1172" s="38"/>
      <c r="BQ1172" s="38"/>
      <c r="BR1172" s="38"/>
      <c r="BS1172" s="38"/>
      <c r="BT1172" s="38"/>
      <c r="BU1172" s="38"/>
      <c r="BV1172" s="38"/>
      <c r="BW1172" s="38"/>
      <c r="BX1172" s="38"/>
      <c r="BY1172" s="38"/>
      <c r="BZ1172" s="38"/>
      <c r="CA1172" s="38"/>
      <c r="CB1172" s="38"/>
      <c r="CC1172" s="38"/>
      <c r="CD1172" s="38"/>
      <c r="CE1172" s="38"/>
      <c r="CF1172" s="38"/>
      <c r="CG1172" s="38"/>
      <c r="CH1172" s="38"/>
      <c r="CI1172" s="38"/>
      <c r="CJ1172" s="38"/>
      <c r="CK1172" s="38"/>
      <c r="CL1172" s="38"/>
      <c r="CM1172" s="38"/>
      <c r="CN1172" s="38"/>
      <c r="CO1172" s="38"/>
      <c r="CP1172" s="38"/>
      <c r="CQ1172" s="38"/>
      <c r="CR1172" s="38"/>
      <c r="CS1172" s="38"/>
      <c r="CT1172" s="38"/>
      <c r="CU1172" s="38"/>
      <c r="CV1172" s="38"/>
      <c r="CW1172" s="38"/>
      <c r="CX1172" s="38"/>
      <c r="CY1172" s="38"/>
      <c r="CZ1172" s="38"/>
      <c r="DA1172" s="38"/>
      <c r="DB1172" s="38"/>
      <c r="DC1172" s="38"/>
      <c r="DD1172" s="38"/>
      <c r="DE1172" s="38"/>
      <c r="DF1172" s="38"/>
      <c r="DG1172" s="38"/>
      <c r="DH1172" s="38"/>
      <c r="DI1172" s="124"/>
    </row>
    <row r="1173" spans="1:241" s="35" customFormat="1" ht="15.75" thickTop="1" thickBot="1">
      <c r="A1173" s="872">
        <v>2477</v>
      </c>
      <c r="B1173" s="836" t="s">
        <v>5804</v>
      </c>
      <c r="C1173" s="115" t="s">
        <v>148</v>
      </c>
      <c r="D1173" s="241">
        <v>3438</v>
      </c>
      <c r="E1173" s="242" t="s">
        <v>149</v>
      </c>
      <c r="F1173" s="242">
        <v>16</v>
      </c>
      <c r="G1173" s="242" t="s">
        <v>150</v>
      </c>
      <c r="H1173" s="297">
        <v>45323</v>
      </c>
      <c r="I1173" s="298">
        <v>50000</v>
      </c>
      <c r="J1173" s="242">
        <v>12</v>
      </c>
      <c r="K1173" s="294">
        <f t="shared" si="18"/>
        <v>45687</v>
      </c>
      <c r="L1173" s="234">
        <v>9</v>
      </c>
      <c r="M1173" s="234">
        <v>0.01</v>
      </c>
      <c r="N1173" s="234">
        <v>9</v>
      </c>
      <c r="O1173" s="299"/>
      <c r="P1173" s="299"/>
      <c r="Q1173" s="299"/>
      <c r="R1173" s="299"/>
      <c r="S1173" s="299"/>
      <c r="T1173" s="299"/>
      <c r="U1173" s="299"/>
      <c r="V1173" s="299"/>
      <c r="W1173" s="299"/>
      <c r="X1173" s="298">
        <v>50000</v>
      </c>
      <c r="Y1173" s="301"/>
      <c r="Z1173" s="38"/>
      <c r="AA1173" s="38"/>
      <c r="AB1173" s="38"/>
      <c r="AC1173" s="38"/>
      <c r="AD1173" s="38"/>
      <c r="AE1173" s="38"/>
      <c r="AF1173" s="38"/>
      <c r="AG1173" s="38"/>
      <c r="AH1173" s="38"/>
      <c r="AI1173" s="38"/>
      <c r="AJ1173" s="38"/>
      <c r="AK1173" s="38"/>
      <c r="AL1173" s="38"/>
      <c r="AM1173" s="38"/>
      <c r="AN1173" s="38"/>
      <c r="AO1173" s="38"/>
      <c r="AP1173" s="38"/>
      <c r="AQ1173" s="38"/>
      <c r="AR1173" s="38"/>
      <c r="AS1173" s="38"/>
      <c r="AT1173" s="38"/>
      <c r="AU1173" s="38"/>
      <c r="AV1173" s="38"/>
      <c r="AW1173" s="38"/>
      <c r="AX1173" s="38"/>
      <c r="AY1173" s="38"/>
      <c r="AZ1173" s="38"/>
      <c r="BA1173" s="38"/>
      <c r="BB1173" s="38"/>
      <c r="BC1173" s="38"/>
      <c r="BD1173" s="38"/>
      <c r="BE1173" s="38"/>
      <c r="BF1173" s="38"/>
      <c r="BG1173" s="38"/>
      <c r="BH1173" s="38"/>
      <c r="BI1173" s="38"/>
      <c r="BJ1173" s="38"/>
      <c r="BK1173" s="38"/>
      <c r="BL1173" s="38"/>
      <c r="BM1173" s="38"/>
      <c r="BN1173" s="38"/>
      <c r="BO1173" s="38"/>
      <c r="BP1173" s="38"/>
      <c r="BQ1173" s="38"/>
      <c r="BR1173" s="38"/>
      <c r="BS1173" s="38"/>
      <c r="BT1173" s="38"/>
      <c r="BU1173" s="38"/>
      <c r="BV1173" s="38"/>
      <c r="BW1173" s="38"/>
      <c r="BX1173" s="38"/>
      <c r="BY1173" s="38"/>
      <c r="BZ1173" s="38"/>
      <c r="CA1173" s="38"/>
      <c r="CB1173" s="38"/>
      <c r="CC1173" s="38"/>
      <c r="CD1173" s="38"/>
      <c r="CE1173" s="38"/>
      <c r="CF1173" s="38"/>
      <c r="CG1173" s="38"/>
      <c r="CH1173" s="38"/>
      <c r="CI1173" s="38"/>
      <c r="CJ1173" s="38"/>
      <c r="CK1173" s="38"/>
      <c r="CL1173" s="38"/>
      <c r="CM1173" s="38"/>
      <c r="CN1173" s="38"/>
      <c r="CO1173" s="38"/>
      <c r="CP1173" s="38"/>
      <c r="CQ1173" s="38"/>
      <c r="CR1173" s="38"/>
      <c r="CS1173" s="38"/>
      <c r="CT1173" s="38"/>
      <c r="CU1173" s="38"/>
      <c r="CV1173" s="38"/>
      <c r="CW1173" s="38"/>
      <c r="CX1173" s="38"/>
      <c r="CY1173" s="38"/>
      <c r="CZ1173" s="38"/>
      <c r="DA1173" s="38"/>
      <c r="DB1173" s="38"/>
      <c r="DC1173" s="38"/>
      <c r="DD1173" s="38"/>
      <c r="DE1173" s="38"/>
      <c r="DF1173" s="38"/>
      <c r="DG1173" s="38"/>
      <c r="DH1173" s="38"/>
      <c r="DI1173" s="124"/>
    </row>
    <row r="1174" spans="1:241" s="35" customFormat="1" ht="15.75" thickTop="1" thickBot="1">
      <c r="A1174" s="872">
        <v>2531</v>
      </c>
      <c r="B1174" s="836" t="s">
        <v>5804</v>
      </c>
      <c r="C1174" s="115" t="s">
        <v>148</v>
      </c>
      <c r="D1174" s="241">
        <v>3439</v>
      </c>
      <c r="E1174" s="242" t="s">
        <v>149</v>
      </c>
      <c r="F1174" s="242">
        <v>16</v>
      </c>
      <c r="G1174" s="242" t="s">
        <v>150</v>
      </c>
      <c r="H1174" s="297">
        <v>45323</v>
      </c>
      <c r="I1174" s="298">
        <v>50000</v>
      </c>
      <c r="J1174" s="242">
        <v>12</v>
      </c>
      <c r="K1174" s="294">
        <f t="shared" si="18"/>
        <v>45687</v>
      </c>
      <c r="L1174" s="234">
        <v>9</v>
      </c>
      <c r="M1174" s="234">
        <v>0.01</v>
      </c>
      <c r="N1174" s="234">
        <v>9</v>
      </c>
      <c r="O1174" s="299"/>
      <c r="P1174" s="299"/>
      <c r="Q1174" s="299"/>
      <c r="R1174" s="299"/>
      <c r="S1174" s="299"/>
      <c r="T1174" s="299"/>
      <c r="U1174" s="299"/>
      <c r="V1174" s="299"/>
      <c r="W1174" s="299"/>
      <c r="X1174" s="298">
        <v>50000</v>
      </c>
      <c r="Y1174" s="301"/>
      <c r="Z1174" s="38"/>
      <c r="AA1174" s="38"/>
      <c r="AB1174" s="38"/>
      <c r="AC1174" s="38"/>
      <c r="AD1174" s="38"/>
      <c r="AE1174" s="38"/>
      <c r="AF1174" s="38"/>
      <c r="AG1174" s="38"/>
      <c r="AH1174" s="38"/>
      <c r="AI1174" s="38"/>
      <c r="AJ1174" s="38"/>
      <c r="AK1174" s="38"/>
      <c r="AL1174" s="38"/>
      <c r="AM1174" s="38"/>
      <c r="AN1174" s="38"/>
      <c r="AO1174" s="38"/>
      <c r="AP1174" s="38"/>
      <c r="AQ1174" s="38"/>
      <c r="AR1174" s="38"/>
      <c r="AS1174" s="38"/>
      <c r="AT1174" s="38"/>
      <c r="AU1174" s="38"/>
      <c r="AV1174" s="38"/>
      <c r="AW1174" s="38"/>
      <c r="AX1174" s="38"/>
      <c r="AY1174" s="38"/>
      <c r="AZ1174" s="38"/>
      <c r="BA1174" s="38"/>
      <c r="BB1174" s="38"/>
      <c r="BC1174" s="38"/>
      <c r="BD1174" s="38"/>
      <c r="BE1174" s="38"/>
      <c r="BF1174" s="38"/>
      <c r="BG1174" s="38"/>
      <c r="BH1174" s="38"/>
      <c r="BI1174" s="38"/>
      <c r="BJ1174" s="38"/>
      <c r="BK1174" s="38"/>
      <c r="BL1174" s="38"/>
      <c r="BM1174" s="38"/>
      <c r="BN1174" s="38"/>
      <c r="BO1174" s="38"/>
      <c r="BP1174" s="38"/>
      <c r="BQ1174" s="38"/>
      <c r="BR1174" s="38"/>
      <c r="BS1174" s="38"/>
      <c r="BT1174" s="38"/>
      <c r="BU1174" s="38"/>
      <c r="BV1174" s="38"/>
      <c r="BW1174" s="38"/>
      <c r="BX1174" s="38"/>
      <c r="BY1174" s="38"/>
      <c r="BZ1174" s="38"/>
      <c r="CA1174" s="38"/>
      <c r="CB1174" s="38"/>
      <c r="CC1174" s="38"/>
      <c r="CD1174" s="38"/>
      <c r="CE1174" s="38"/>
      <c r="CF1174" s="38"/>
      <c r="CG1174" s="38"/>
      <c r="CH1174" s="38"/>
      <c r="CI1174" s="38"/>
      <c r="CJ1174" s="38"/>
      <c r="CK1174" s="38"/>
      <c r="CL1174" s="38"/>
      <c r="CM1174" s="38"/>
      <c r="CN1174" s="38"/>
      <c r="CO1174" s="38"/>
      <c r="CP1174" s="38"/>
      <c r="CQ1174" s="38"/>
      <c r="CR1174" s="38"/>
      <c r="CS1174" s="38"/>
      <c r="CT1174" s="38"/>
      <c r="CU1174" s="38"/>
      <c r="CV1174" s="38"/>
      <c r="CW1174" s="38"/>
      <c r="CX1174" s="38"/>
      <c r="CY1174" s="38"/>
      <c r="CZ1174" s="38"/>
      <c r="DA1174" s="38"/>
      <c r="DB1174" s="38"/>
      <c r="DC1174" s="38"/>
      <c r="DD1174" s="38"/>
      <c r="DE1174" s="38"/>
      <c r="DF1174" s="38"/>
      <c r="DG1174" s="38"/>
      <c r="DH1174" s="38"/>
      <c r="DI1174" s="124"/>
    </row>
    <row r="1175" spans="1:241" s="35" customFormat="1" ht="15.75" thickTop="1" thickBot="1">
      <c r="A1175" s="872">
        <v>2504</v>
      </c>
      <c r="B1175" s="836" t="s">
        <v>5804</v>
      </c>
      <c r="C1175" s="115" t="s">
        <v>148</v>
      </c>
      <c r="D1175" s="241">
        <v>3440</v>
      </c>
      <c r="E1175" s="242" t="s">
        <v>149</v>
      </c>
      <c r="F1175" s="242">
        <v>16</v>
      </c>
      <c r="G1175" s="242" t="s">
        <v>150</v>
      </c>
      <c r="H1175" s="297">
        <v>45323</v>
      </c>
      <c r="I1175" s="298">
        <v>50000</v>
      </c>
      <c r="J1175" s="242">
        <v>12</v>
      </c>
      <c r="K1175" s="294">
        <f t="shared" si="18"/>
        <v>45687</v>
      </c>
      <c r="L1175" s="234">
        <v>9</v>
      </c>
      <c r="M1175" s="234">
        <v>0.01</v>
      </c>
      <c r="N1175" s="234">
        <v>9</v>
      </c>
      <c r="O1175" s="299"/>
      <c r="P1175" s="299"/>
      <c r="Q1175" s="299"/>
      <c r="R1175" s="299"/>
      <c r="S1175" s="299"/>
      <c r="T1175" s="299"/>
      <c r="U1175" s="299"/>
      <c r="V1175" s="299"/>
      <c r="W1175" s="299"/>
      <c r="X1175" s="298">
        <v>50000</v>
      </c>
      <c r="Y1175" s="301"/>
      <c r="Z1175" s="38"/>
      <c r="AA1175" s="38"/>
      <c r="AB1175" s="38"/>
      <c r="AC1175" s="38"/>
      <c r="AD1175" s="38"/>
      <c r="AE1175" s="38"/>
      <c r="AF1175" s="38"/>
      <c r="AG1175" s="38"/>
      <c r="AH1175" s="38"/>
      <c r="AI1175" s="38"/>
      <c r="AJ1175" s="38"/>
      <c r="AK1175" s="38"/>
      <c r="AL1175" s="38"/>
      <c r="AM1175" s="38"/>
      <c r="AN1175" s="38"/>
      <c r="AO1175" s="38"/>
      <c r="AP1175" s="38"/>
      <c r="AQ1175" s="38"/>
      <c r="AR1175" s="38"/>
      <c r="AS1175" s="38"/>
      <c r="AT1175" s="38"/>
      <c r="AU1175" s="38"/>
      <c r="AV1175" s="38"/>
      <c r="AW1175" s="38"/>
      <c r="AX1175" s="38"/>
      <c r="AY1175" s="38"/>
      <c r="AZ1175" s="38"/>
      <c r="BA1175" s="38"/>
      <c r="BB1175" s="38"/>
      <c r="BC1175" s="38"/>
      <c r="BD1175" s="38"/>
      <c r="BE1175" s="38"/>
      <c r="BF1175" s="38"/>
      <c r="BG1175" s="38"/>
      <c r="BH1175" s="38"/>
      <c r="BI1175" s="38"/>
      <c r="BJ1175" s="38"/>
      <c r="BK1175" s="38"/>
      <c r="BL1175" s="38"/>
      <c r="BM1175" s="38"/>
      <c r="BN1175" s="38"/>
      <c r="BO1175" s="38"/>
      <c r="BP1175" s="38"/>
      <c r="BQ1175" s="38"/>
      <c r="BR1175" s="38"/>
      <c r="BS1175" s="38"/>
      <c r="BT1175" s="38"/>
      <c r="BU1175" s="38"/>
      <c r="BV1175" s="38"/>
      <c r="BW1175" s="38"/>
      <c r="BX1175" s="38"/>
      <c r="BY1175" s="38"/>
      <c r="BZ1175" s="38"/>
      <c r="CA1175" s="38"/>
      <c r="CB1175" s="38"/>
      <c r="CC1175" s="38"/>
      <c r="CD1175" s="38"/>
      <c r="CE1175" s="38"/>
      <c r="CF1175" s="38"/>
      <c r="CG1175" s="38"/>
      <c r="CH1175" s="38"/>
      <c r="CI1175" s="38"/>
      <c r="CJ1175" s="38"/>
      <c r="CK1175" s="38"/>
      <c r="CL1175" s="38"/>
      <c r="CM1175" s="38"/>
      <c r="CN1175" s="38"/>
      <c r="CO1175" s="38"/>
      <c r="CP1175" s="38"/>
      <c r="CQ1175" s="38"/>
      <c r="CR1175" s="38"/>
      <c r="CS1175" s="38"/>
      <c r="CT1175" s="38"/>
      <c r="CU1175" s="38"/>
      <c r="CV1175" s="38"/>
      <c r="CW1175" s="38"/>
      <c r="CX1175" s="38"/>
      <c r="CY1175" s="38"/>
      <c r="CZ1175" s="38"/>
      <c r="DA1175" s="38"/>
      <c r="DB1175" s="38"/>
      <c r="DC1175" s="38"/>
      <c r="DD1175" s="38"/>
      <c r="DE1175" s="38"/>
      <c r="DF1175" s="38"/>
      <c r="DG1175" s="38"/>
      <c r="DH1175" s="38"/>
      <c r="DI1175" s="124"/>
    </row>
    <row r="1176" spans="1:241" s="35" customFormat="1" ht="15.75" thickTop="1" thickBot="1">
      <c r="A1176" s="872">
        <v>2513</v>
      </c>
      <c r="B1176" s="836" t="s">
        <v>5804</v>
      </c>
      <c r="C1176" s="115" t="s">
        <v>148</v>
      </c>
      <c r="D1176" s="241">
        <v>3441</v>
      </c>
      <c r="E1176" s="242" t="s">
        <v>149</v>
      </c>
      <c r="F1176" s="242">
        <v>16</v>
      </c>
      <c r="G1176" s="242" t="s">
        <v>150</v>
      </c>
      <c r="H1176" s="297">
        <v>45323</v>
      </c>
      <c r="I1176" s="298">
        <v>50000</v>
      </c>
      <c r="J1176" s="242">
        <v>12</v>
      </c>
      <c r="K1176" s="294">
        <f t="shared" si="18"/>
        <v>45687</v>
      </c>
      <c r="L1176" s="234">
        <v>9</v>
      </c>
      <c r="M1176" s="234">
        <v>0.01</v>
      </c>
      <c r="N1176" s="234">
        <v>9</v>
      </c>
      <c r="O1176" s="299"/>
      <c r="P1176" s="299"/>
      <c r="Q1176" s="299"/>
      <c r="R1176" s="299"/>
      <c r="S1176" s="299"/>
      <c r="T1176" s="299"/>
      <c r="U1176" s="299"/>
      <c r="V1176" s="299"/>
      <c r="W1176" s="299"/>
      <c r="X1176" s="298">
        <v>50000</v>
      </c>
      <c r="Y1176" s="301"/>
      <c r="Z1176" s="38"/>
      <c r="AA1176" s="38"/>
      <c r="AB1176" s="38"/>
      <c r="AC1176" s="38"/>
      <c r="AD1176" s="38"/>
      <c r="AE1176" s="38"/>
      <c r="AF1176" s="38"/>
      <c r="AG1176" s="38"/>
      <c r="AH1176" s="38"/>
      <c r="AI1176" s="38"/>
      <c r="AJ1176" s="38"/>
      <c r="AK1176" s="38"/>
      <c r="AL1176" s="38"/>
      <c r="AM1176" s="38"/>
      <c r="AN1176" s="38"/>
      <c r="AO1176" s="38"/>
      <c r="AP1176" s="38"/>
      <c r="AQ1176" s="38"/>
      <c r="AR1176" s="38"/>
      <c r="AS1176" s="38"/>
      <c r="AT1176" s="38"/>
      <c r="AU1176" s="38"/>
      <c r="AV1176" s="38"/>
      <c r="AW1176" s="38"/>
      <c r="AX1176" s="38"/>
      <c r="AY1176" s="38"/>
      <c r="AZ1176" s="38"/>
      <c r="BA1176" s="38"/>
      <c r="BB1176" s="38"/>
      <c r="BC1176" s="38"/>
      <c r="BD1176" s="38"/>
      <c r="BE1176" s="38"/>
      <c r="BF1176" s="38"/>
      <c r="BG1176" s="38"/>
      <c r="BH1176" s="38"/>
      <c r="BI1176" s="38"/>
      <c r="BJ1176" s="38"/>
      <c r="BK1176" s="38"/>
      <c r="BL1176" s="38"/>
      <c r="BM1176" s="38"/>
      <c r="BN1176" s="38"/>
      <c r="BO1176" s="38"/>
      <c r="BP1176" s="38"/>
      <c r="BQ1176" s="38"/>
      <c r="BR1176" s="38"/>
      <c r="BS1176" s="38"/>
      <c r="BT1176" s="38"/>
      <c r="BU1176" s="38"/>
      <c r="BV1176" s="38"/>
      <c r="BW1176" s="38"/>
      <c r="BX1176" s="38"/>
      <c r="BY1176" s="38"/>
      <c r="BZ1176" s="38"/>
      <c r="CA1176" s="38"/>
      <c r="CB1176" s="38"/>
      <c r="CC1176" s="38"/>
      <c r="CD1176" s="38"/>
      <c r="CE1176" s="38"/>
      <c r="CF1176" s="38"/>
      <c r="CG1176" s="38"/>
      <c r="CH1176" s="38"/>
      <c r="CI1176" s="38"/>
      <c r="CJ1176" s="38"/>
      <c r="CK1176" s="38"/>
      <c r="CL1176" s="38"/>
      <c r="CM1176" s="38"/>
      <c r="CN1176" s="38"/>
      <c r="CO1176" s="38"/>
      <c r="CP1176" s="38"/>
      <c r="CQ1176" s="38"/>
      <c r="CR1176" s="38"/>
      <c r="CS1176" s="38"/>
      <c r="CT1176" s="38"/>
      <c r="CU1176" s="38"/>
      <c r="CV1176" s="38"/>
      <c r="CW1176" s="38"/>
      <c r="CX1176" s="38"/>
      <c r="CY1176" s="38"/>
      <c r="CZ1176" s="38"/>
      <c r="DA1176" s="38"/>
      <c r="DB1176" s="38"/>
      <c r="DC1176" s="38"/>
      <c r="DD1176" s="38"/>
      <c r="DE1176" s="38"/>
      <c r="DF1176" s="38"/>
      <c r="DG1176" s="38"/>
      <c r="DH1176" s="38"/>
      <c r="DI1176" s="124"/>
    </row>
    <row r="1177" spans="1:241" s="35" customFormat="1" ht="15.75" thickTop="1" thickBot="1">
      <c r="A1177" s="873">
        <v>2547</v>
      </c>
      <c r="B1177" s="836" t="s">
        <v>5804</v>
      </c>
      <c r="C1177" s="229" t="s">
        <v>148</v>
      </c>
      <c r="D1177" s="249">
        <v>3442</v>
      </c>
      <c r="E1177" s="250" t="s">
        <v>149</v>
      </c>
      <c r="F1177" s="242">
        <v>16</v>
      </c>
      <c r="G1177" s="250" t="s">
        <v>150</v>
      </c>
      <c r="H1177" s="302">
        <v>45373</v>
      </c>
      <c r="I1177" s="303">
        <v>50000</v>
      </c>
      <c r="J1177" s="250">
        <v>12</v>
      </c>
      <c r="K1177" s="294">
        <f t="shared" si="18"/>
        <v>45737</v>
      </c>
      <c r="L1177" s="234">
        <v>9</v>
      </c>
      <c r="M1177" s="234">
        <v>0.01</v>
      </c>
      <c r="N1177" s="234">
        <v>9</v>
      </c>
      <c r="O1177" s="304"/>
      <c r="P1177" s="304"/>
      <c r="Q1177" s="304"/>
      <c r="R1177" s="304"/>
      <c r="S1177" s="304"/>
      <c r="T1177" s="304"/>
      <c r="U1177" s="304"/>
      <c r="V1177" s="304"/>
      <c r="W1177" s="304"/>
      <c r="X1177" s="303">
        <v>50000</v>
      </c>
      <c r="Y1177" s="301"/>
      <c r="Z1177" s="38"/>
      <c r="AA1177" s="38"/>
      <c r="AB1177" s="38"/>
      <c r="AC1177" s="38"/>
      <c r="AD1177" s="38"/>
      <c r="AE1177" s="38"/>
      <c r="AF1177" s="38"/>
      <c r="AG1177" s="38"/>
      <c r="AH1177" s="38"/>
      <c r="AI1177" s="38"/>
      <c r="AJ1177" s="38"/>
      <c r="AK1177" s="38"/>
      <c r="AL1177" s="38"/>
      <c r="AM1177" s="38"/>
      <c r="AN1177" s="38"/>
      <c r="AO1177" s="38"/>
      <c r="AP1177" s="38"/>
      <c r="AQ1177" s="38"/>
      <c r="AR1177" s="38"/>
      <c r="AS1177" s="38"/>
      <c r="AT1177" s="38"/>
      <c r="AU1177" s="38"/>
      <c r="AV1177" s="38"/>
      <c r="AW1177" s="38"/>
      <c r="AX1177" s="38"/>
      <c r="AY1177" s="38"/>
      <c r="AZ1177" s="38"/>
      <c r="BA1177" s="38"/>
      <c r="BB1177" s="38"/>
      <c r="BC1177" s="38"/>
      <c r="BD1177" s="38"/>
      <c r="BE1177" s="38"/>
      <c r="BF1177" s="38"/>
      <c r="BG1177" s="38"/>
      <c r="BH1177" s="38"/>
      <c r="BI1177" s="38"/>
      <c r="BJ1177" s="38"/>
      <c r="BK1177" s="38"/>
      <c r="BL1177" s="38"/>
      <c r="BM1177" s="38"/>
      <c r="BN1177" s="38"/>
      <c r="BO1177" s="38"/>
      <c r="BP1177" s="38"/>
      <c r="BQ1177" s="38"/>
      <c r="BR1177" s="38"/>
      <c r="BS1177" s="38"/>
      <c r="BT1177" s="38"/>
      <c r="BU1177" s="38"/>
      <c r="BV1177" s="38"/>
      <c r="BW1177" s="38"/>
      <c r="BX1177" s="38"/>
      <c r="BY1177" s="38"/>
      <c r="BZ1177" s="38"/>
      <c r="CA1177" s="38"/>
      <c r="CB1177" s="38"/>
      <c r="CC1177" s="38"/>
      <c r="CD1177" s="38"/>
      <c r="CE1177" s="38"/>
      <c r="CF1177" s="38"/>
      <c r="CG1177" s="38"/>
      <c r="CH1177" s="38"/>
      <c r="CI1177" s="38"/>
      <c r="CJ1177" s="38"/>
      <c r="CK1177" s="38"/>
      <c r="CL1177" s="38"/>
      <c r="CM1177" s="38"/>
      <c r="CN1177" s="38"/>
      <c r="CO1177" s="38"/>
      <c r="CP1177" s="38"/>
      <c r="CQ1177" s="38"/>
      <c r="CR1177" s="38"/>
      <c r="CS1177" s="38"/>
      <c r="CT1177" s="38"/>
      <c r="CU1177" s="38"/>
      <c r="CV1177" s="38"/>
      <c r="CW1177" s="38"/>
      <c r="CX1177" s="38"/>
      <c r="CY1177" s="38"/>
      <c r="CZ1177" s="38"/>
      <c r="DA1177" s="38"/>
      <c r="DB1177" s="38"/>
      <c r="DC1177" s="38"/>
      <c r="DD1177" s="38"/>
      <c r="DE1177" s="38"/>
      <c r="DF1177" s="38"/>
      <c r="DG1177" s="38"/>
      <c r="DH1177" s="38"/>
      <c r="DI1177" s="124"/>
    </row>
    <row r="1178" spans="1:241" ht="15.75" thickTop="1" thickBot="1">
      <c r="A1178" s="874"/>
      <c r="B1178" s="305"/>
      <c r="C1178" s="220"/>
      <c r="D1178" s="306"/>
      <c r="E1178" s="221"/>
      <c r="F1178" s="222"/>
      <c r="G1178" s="222"/>
      <c r="H1178" s="221"/>
      <c r="I1178" s="307">
        <f>SUM(I2:I1177)</f>
        <v>93035995</v>
      </c>
      <c r="J1178" s="222"/>
      <c r="K1178" s="221"/>
      <c r="L1178" s="221"/>
      <c r="M1178" s="221"/>
      <c r="N1178" s="221"/>
      <c r="O1178" s="221"/>
      <c r="P1178" s="221"/>
      <c r="Q1178" s="221"/>
      <c r="R1178" s="221"/>
      <c r="S1178" s="221"/>
      <c r="T1178" s="221"/>
      <c r="U1178" s="221"/>
      <c r="V1178" s="221"/>
      <c r="W1178" s="221"/>
      <c r="X1178" s="308">
        <f>SUM(X2:X1177)</f>
        <v>93035995</v>
      </c>
      <c r="Y1178" s="223"/>
      <c r="Z1178" s="147"/>
      <c r="AA1178" s="146"/>
      <c r="AB1178" s="146"/>
      <c r="AC1178" s="146"/>
      <c r="AD1178" s="146"/>
      <c r="AE1178" s="146"/>
      <c r="AF1178" s="146"/>
      <c r="AG1178" s="146"/>
      <c r="AH1178" s="146"/>
      <c r="AI1178" s="146"/>
      <c r="AJ1178" s="146"/>
      <c r="AK1178" s="146"/>
      <c r="AL1178" s="146"/>
      <c r="AM1178" s="146"/>
      <c r="AN1178" s="146"/>
      <c r="AO1178" s="146"/>
      <c r="AP1178" s="146"/>
      <c r="AQ1178" s="146"/>
      <c r="AR1178" s="146"/>
      <c r="AS1178" s="146"/>
      <c r="AT1178" s="146"/>
      <c r="AU1178" s="146"/>
      <c r="AV1178" s="146"/>
      <c r="AW1178" s="146"/>
      <c r="AX1178" s="146"/>
      <c r="AY1178" s="146"/>
      <c r="AZ1178" s="146"/>
      <c r="BA1178" s="146"/>
      <c r="BB1178" s="146"/>
      <c r="BC1178" s="146"/>
      <c r="BD1178" s="146"/>
      <c r="BE1178" s="146"/>
      <c r="BF1178" s="146"/>
      <c r="BG1178" s="146"/>
      <c r="BH1178" s="146"/>
      <c r="BI1178" s="146"/>
      <c r="BJ1178" s="146"/>
      <c r="BK1178" s="146"/>
      <c r="BL1178" s="146"/>
      <c r="BM1178" s="146"/>
      <c r="BN1178" s="146"/>
      <c r="BO1178" s="146"/>
      <c r="BP1178" s="146"/>
      <c r="BQ1178" s="146"/>
      <c r="BR1178" s="146"/>
      <c r="BS1178" s="146"/>
      <c r="BT1178" s="146"/>
      <c r="BU1178" s="146"/>
      <c r="BV1178" s="146"/>
      <c r="BW1178" s="146"/>
      <c r="BX1178" s="146"/>
      <c r="BY1178" s="146"/>
      <c r="BZ1178" s="146"/>
      <c r="CA1178" s="146"/>
      <c r="CB1178" s="146"/>
      <c r="CC1178" s="146"/>
      <c r="CD1178" s="146"/>
      <c r="CE1178" s="146"/>
      <c r="CF1178" s="146"/>
      <c r="CG1178" s="146"/>
      <c r="CH1178" s="146"/>
      <c r="CI1178" s="146"/>
      <c r="CJ1178" s="146"/>
      <c r="CK1178" s="146"/>
      <c r="CL1178" s="146"/>
      <c r="CM1178" s="146"/>
      <c r="CN1178" s="146"/>
      <c r="CO1178" s="146"/>
      <c r="CP1178" s="146"/>
      <c r="CQ1178" s="146"/>
      <c r="CR1178" s="146"/>
      <c r="CS1178" s="146"/>
      <c r="CT1178" s="146"/>
      <c r="CU1178" s="146"/>
      <c r="CV1178" s="146"/>
      <c r="CW1178" s="146"/>
      <c r="CX1178" s="146"/>
      <c r="CY1178" s="146"/>
      <c r="CZ1178" s="146"/>
      <c r="DA1178" s="146"/>
      <c r="DB1178" s="146"/>
      <c r="DC1178" s="146"/>
      <c r="DD1178" s="146"/>
      <c r="DE1178" s="146"/>
      <c r="DF1178" s="146"/>
      <c r="DG1178" s="146"/>
      <c r="DH1178" s="146"/>
      <c r="DI1178" s="40"/>
      <c r="DJ1178" s="40"/>
      <c r="DK1178" s="40"/>
      <c r="DL1178" s="40"/>
      <c r="DM1178" s="40"/>
      <c r="DN1178" s="40"/>
      <c r="DO1178" s="40"/>
      <c r="DP1178" s="40"/>
      <c r="DQ1178" s="40"/>
      <c r="DR1178" s="40"/>
      <c r="DS1178" s="40"/>
      <c r="DT1178" s="40"/>
      <c r="DU1178" s="40"/>
      <c r="DV1178" s="40"/>
      <c r="DW1178" s="40"/>
      <c r="DX1178" s="40"/>
      <c r="DY1178" s="40"/>
      <c r="DZ1178" s="40"/>
      <c r="EA1178" s="40"/>
      <c r="EB1178" s="40"/>
      <c r="EC1178" s="40"/>
      <c r="ED1178" s="40"/>
      <c r="EE1178" s="40"/>
      <c r="EF1178" s="40"/>
      <c r="EG1178" s="40"/>
      <c r="EH1178" s="40"/>
      <c r="EI1178" s="40"/>
      <c r="EJ1178" s="40"/>
      <c r="EK1178" s="40"/>
      <c r="EL1178" s="40"/>
      <c r="EM1178" s="40"/>
      <c r="EN1178" s="40"/>
      <c r="EO1178" s="40"/>
      <c r="EP1178" s="40"/>
      <c r="EQ1178" s="40"/>
      <c r="ER1178" s="40"/>
      <c r="ES1178" s="40"/>
      <c r="ET1178" s="40"/>
      <c r="EU1178" s="40"/>
      <c r="EV1178" s="40"/>
      <c r="EW1178" s="40"/>
      <c r="EX1178" s="40"/>
      <c r="EY1178" s="40"/>
      <c r="EZ1178" s="40"/>
      <c r="FA1178" s="40"/>
      <c r="FB1178" s="40"/>
      <c r="FC1178" s="40"/>
      <c r="FD1178" s="40"/>
      <c r="FE1178" s="40"/>
      <c r="FF1178" s="40"/>
      <c r="FG1178" s="40"/>
      <c r="FH1178" s="40"/>
      <c r="FI1178" s="40"/>
      <c r="FJ1178" s="40"/>
      <c r="FK1178" s="40"/>
      <c r="FL1178" s="40"/>
      <c r="FM1178" s="40"/>
      <c r="FN1178" s="40"/>
      <c r="FO1178" s="40"/>
      <c r="FP1178" s="40"/>
      <c r="FQ1178" s="40"/>
      <c r="FR1178" s="40"/>
      <c r="FS1178" s="40"/>
      <c r="FT1178" s="40"/>
      <c r="FU1178" s="40"/>
      <c r="FV1178" s="40"/>
      <c r="FW1178" s="40"/>
      <c r="FX1178" s="40"/>
      <c r="FY1178" s="40"/>
      <c r="FZ1178" s="40"/>
      <c r="GA1178" s="40"/>
      <c r="GB1178" s="40"/>
      <c r="GC1178" s="40"/>
      <c r="GD1178" s="40"/>
      <c r="GE1178" s="40"/>
      <c r="GF1178" s="40"/>
      <c r="GG1178" s="40"/>
      <c r="GH1178" s="40"/>
      <c r="GI1178" s="40"/>
      <c r="GJ1178" s="40"/>
      <c r="GK1178" s="40"/>
      <c r="GL1178" s="40"/>
      <c r="GM1178" s="40"/>
      <c r="GN1178" s="40"/>
      <c r="GO1178" s="40"/>
      <c r="GP1178" s="40"/>
      <c r="GQ1178" s="40"/>
      <c r="GR1178" s="40"/>
      <c r="GS1178" s="40"/>
      <c r="GT1178" s="40"/>
      <c r="GU1178" s="40"/>
      <c r="GV1178" s="40"/>
      <c r="GW1178" s="40"/>
      <c r="GX1178" s="40"/>
      <c r="GY1178" s="40"/>
      <c r="GZ1178" s="40"/>
      <c r="HA1178" s="40"/>
      <c r="HB1178" s="40"/>
      <c r="HC1178" s="40"/>
      <c r="HD1178" s="40"/>
      <c r="HE1178" s="40"/>
      <c r="HF1178" s="40"/>
      <c r="HG1178" s="40"/>
      <c r="HH1178" s="40"/>
      <c r="HI1178" s="40"/>
      <c r="HJ1178" s="40"/>
      <c r="HK1178" s="40"/>
      <c r="HL1178" s="40"/>
      <c r="HM1178" s="40"/>
      <c r="HN1178" s="40"/>
      <c r="HO1178" s="40"/>
      <c r="HP1178" s="40"/>
      <c r="HQ1178" s="40"/>
      <c r="HR1178" s="40"/>
      <c r="HS1178" s="40"/>
      <c r="HT1178" s="40"/>
      <c r="HU1178" s="40"/>
      <c r="HV1178" s="40"/>
      <c r="HW1178" s="40"/>
      <c r="HX1178" s="40"/>
      <c r="HY1178" s="40"/>
      <c r="HZ1178" s="40"/>
      <c r="IA1178" s="40"/>
      <c r="IB1178" s="40"/>
      <c r="IC1178" s="40"/>
      <c r="ID1178" s="40"/>
      <c r="IE1178" s="40"/>
      <c r="IF1178" s="40"/>
      <c r="IG1178" s="40"/>
    </row>
    <row r="1179" spans="1:241" ht="15" thickTop="1">
      <c r="A1179" s="875"/>
      <c r="B1179" s="310"/>
      <c r="C1179" s="224"/>
      <c r="D1179" s="309"/>
      <c r="E1179" s="225"/>
      <c r="F1179" s="226"/>
      <c r="G1179" s="226"/>
      <c r="H1179" s="225"/>
      <c r="I1179" s="311"/>
      <c r="J1179" s="226"/>
      <c r="K1179" s="225"/>
      <c r="L1179" s="225"/>
      <c r="M1179" s="225"/>
      <c r="N1179" s="225"/>
      <c r="O1179" s="225"/>
      <c r="P1179" s="225"/>
      <c r="Q1179" s="227"/>
      <c r="R1179" s="225"/>
      <c r="S1179" s="225"/>
      <c r="T1179" s="225"/>
      <c r="U1179" s="225"/>
      <c r="V1179" s="225"/>
      <c r="W1179" s="225"/>
      <c r="X1179" s="312"/>
      <c r="Y1179" s="225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36"/>
      <c r="BL1179" s="36"/>
      <c r="BM1179" s="36"/>
      <c r="BN1179" s="36"/>
      <c r="BO1179" s="36"/>
      <c r="BP1179" s="36"/>
      <c r="BQ1179" s="36"/>
      <c r="BR1179" s="36"/>
      <c r="BS1179" s="36"/>
      <c r="BT1179" s="36"/>
      <c r="BU1179" s="36"/>
      <c r="BV1179" s="36"/>
      <c r="BW1179" s="36"/>
      <c r="BX1179" s="36"/>
      <c r="BY1179" s="36"/>
      <c r="BZ1179" s="36"/>
      <c r="CA1179" s="36"/>
      <c r="CB1179" s="36"/>
      <c r="CC1179" s="36"/>
      <c r="CD1179" s="36"/>
      <c r="CE1179" s="36"/>
      <c r="CF1179" s="36"/>
      <c r="CG1179" s="36"/>
      <c r="CH1179" s="36"/>
      <c r="CI1179" s="36"/>
      <c r="CJ1179" s="36"/>
      <c r="CK1179" s="36"/>
      <c r="CL1179" s="36"/>
      <c r="CM1179" s="36"/>
      <c r="CN1179" s="36"/>
      <c r="CO1179" s="36"/>
      <c r="CP1179" s="36"/>
      <c r="CQ1179" s="36"/>
      <c r="CR1179" s="36"/>
      <c r="CS1179" s="36"/>
      <c r="CT1179" s="36"/>
      <c r="CU1179" s="36"/>
      <c r="CV1179" s="36"/>
      <c r="CW1179" s="36"/>
      <c r="CX1179" s="36"/>
      <c r="CY1179" s="36"/>
      <c r="CZ1179" s="36"/>
      <c r="DA1179" s="36"/>
      <c r="DB1179" s="36"/>
      <c r="DC1179" s="36"/>
      <c r="DD1179" s="36"/>
      <c r="DE1179" s="36"/>
      <c r="DF1179" s="36"/>
      <c r="DG1179" s="36"/>
      <c r="DH1179" s="36"/>
      <c r="DI1179" s="36"/>
      <c r="DJ1179" s="36"/>
      <c r="DK1179" s="36"/>
      <c r="DL1179" s="36"/>
      <c r="DM1179" s="36"/>
      <c r="DN1179" s="36"/>
      <c r="DO1179" s="36"/>
      <c r="DP1179" s="36"/>
      <c r="DQ1179" s="36"/>
      <c r="DR1179" s="36"/>
      <c r="DS1179" s="36"/>
      <c r="DT1179" s="36"/>
      <c r="DU1179" s="36"/>
      <c r="DV1179" s="36"/>
      <c r="DW1179" s="36"/>
      <c r="DX1179" s="36"/>
      <c r="DY1179" s="36"/>
      <c r="DZ1179" s="36"/>
      <c r="EA1179" s="36"/>
      <c r="EB1179" s="36"/>
      <c r="EC1179" s="36"/>
      <c r="ED1179" s="36"/>
      <c r="EE1179" s="36"/>
      <c r="EF1179" s="36"/>
      <c r="EG1179" s="36"/>
      <c r="EH1179" s="36"/>
      <c r="EI1179" s="36"/>
      <c r="EJ1179" s="36"/>
      <c r="EK1179" s="36"/>
      <c r="EL1179" s="36"/>
      <c r="EM1179" s="36"/>
      <c r="EN1179" s="36"/>
      <c r="EO1179" s="36"/>
      <c r="EP1179" s="36"/>
      <c r="EQ1179" s="36"/>
      <c r="ER1179" s="36"/>
      <c r="ES1179" s="36"/>
      <c r="ET1179" s="36"/>
      <c r="EU1179" s="36"/>
      <c r="EV1179" s="36"/>
      <c r="EW1179" s="36"/>
      <c r="EX1179" s="36"/>
      <c r="EY1179" s="36"/>
      <c r="EZ1179" s="36"/>
      <c r="FA1179" s="36"/>
      <c r="FB1179" s="36"/>
      <c r="FC1179" s="36"/>
      <c r="FD1179" s="36"/>
      <c r="FE1179" s="36"/>
      <c r="FF1179" s="36"/>
      <c r="FG1179" s="36"/>
      <c r="FH1179" s="36"/>
      <c r="FI1179" s="36"/>
      <c r="FJ1179" s="36"/>
      <c r="FK1179" s="36"/>
      <c r="FL1179" s="36"/>
      <c r="FM1179" s="36"/>
      <c r="FN1179" s="36"/>
      <c r="FO1179" s="36"/>
      <c r="FP1179" s="36"/>
      <c r="FQ1179" s="36"/>
      <c r="FR1179" s="36"/>
      <c r="FS1179" s="36"/>
      <c r="FT1179" s="36"/>
      <c r="FU1179" s="36"/>
      <c r="FV1179" s="36"/>
      <c r="FW1179" s="36"/>
      <c r="FX1179" s="36"/>
      <c r="FY1179" s="36"/>
      <c r="FZ1179" s="36"/>
      <c r="GA1179" s="36"/>
      <c r="GB1179" s="36"/>
      <c r="GC1179" s="36"/>
      <c r="GD1179" s="36"/>
      <c r="GE1179" s="36"/>
      <c r="GF1179" s="36"/>
      <c r="GG1179" s="36"/>
      <c r="GH1179" s="36"/>
      <c r="GI1179" s="36"/>
      <c r="GJ1179" s="36"/>
      <c r="GK1179" s="36"/>
      <c r="GL1179" s="36"/>
      <c r="GM1179" s="36"/>
      <c r="GN1179" s="36"/>
      <c r="GO1179" s="36"/>
      <c r="GP1179" s="36"/>
      <c r="GQ1179" s="36"/>
      <c r="GR1179" s="36"/>
      <c r="GS1179" s="36"/>
      <c r="GT1179" s="36"/>
      <c r="GU1179" s="36"/>
      <c r="GV1179" s="36"/>
      <c r="GW1179" s="36"/>
      <c r="GX1179" s="36"/>
      <c r="GY1179" s="36"/>
      <c r="GZ1179" s="36"/>
      <c r="HA1179" s="36"/>
      <c r="HB1179" s="36"/>
      <c r="HC1179" s="36"/>
      <c r="HD1179" s="36"/>
      <c r="HE1179" s="36"/>
      <c r="HF1179" s="36"/>
      <c r="HG1179" s="36"/>
      <c r="HH1179" s="36"/>
      <c r="HI1179" s="36"/>
      <c r="HJ1179" s="36"/>
      <c r="HK1179" s="36"/>
      <c r="HL1179" s="36"/>
      <c r="HM1179" s="36"/>
      <c r="HN1179" s="36"/>
      <c r="HO1179" s="36"/>
      <c r="HP1179" s="36"/>
      <c r="HQ1179" s="36"/>
      <c r="HR1179" s="36"/>
      <c r="HS1179" s="36"/>
      <c r="HT1179" s="36"/>
      <c r="HU1179" s="36"/>
      <c r="HV1179" s="36"/>
      <c r="HW1179" s="36"/>
      <c r="HX1179" s="36"/>
      <c r="HY1179" s="36"/>
      <c r="HZ1179" s="36"/>
      <c r="IA1179" s="36"/>
      <c r="IB1179" s="36"/>
      <c r="IC1179" s="36"/>
      <c r="ID1179" s="36"/>
      <c r="IE1179" s="36"/>
      <c r="IF1179" s="36"/>
      <c r="IG1179" s="36"/>
    </row>
    <row r="1180" spans="1:241" s="40" customFormat="1">
      <c r="A1180" s="875"/>
      <c r="B1180" s="310"/>
      <c r="C1180" s="224"/>
      <c r="D1180" s="309"/>
      <c r="E1180" s="225"/>
      <c r="F1180" s="226"/>
      <c r="G1180" s="226"/>
      <c r="H1180" s="225"/>
      <c r="I1180" s="311"/>
      <c r="J1180" s="226"/>
      <c r="K1180" s="225"/>
      <c r="L1180" s="225"/>
      <c r="M1180" s="225"/>
      <c r="N1180" s="225"/>
      <c r="O1180" s="225"/>
      <c r="P1180" s="225"/>
      <c r="Q1180" s="227"/>
      <c r="R1180" s="225"/>
      <c r="S1180" s="225"/>
      <c r="T1180" s="225"/>
      <c r="U1180" s="225"/>
      <c r="V1180" s="225"/>
      <c r="W1180" s="225"/>
      <c r="X1180" s="312"/>
      <c r="Y1180" s="225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36"/>
      <c r="BL1180" s="36"/>
      <c r="BM1180" s="36"/>
      <c r="BN1180" s="36"/>
      <c r="BO1180" s="36"/>
      <c r="BP1180" s="36"/>
      <c r="BQ1180" s="36"/>
      <c r="BR1180" s="36"/>
      <c r="BS1180" s="36"/>
      <c r="BT1180" s="36"/>
      <c r="BU1180" s="36"/>
      <c r="BV1180" s="36"/>
      <c r="BW1180" s="36"/>
      <c r="BX1180" s="36"/>
      <c r="BY1180" s="36"/>
      <c r="BZ1180" s="36"/>
      <c r="CA1180" s="36"/>
      <c r="CB1180" s="36"/>
      <c r="CC1180" s="36"/>
      <c r="CD1180" s="36"/>
      <c r="CE1180" s="36"/>
      <c r="CF1180" s="36"/>
      <c r="CG1180" s="36"/>
      <c r="CH1180" s="36"/>
      <c r="CI1180" s="36"/>
      <c r="CJ1180" s="36"/>
      <c r="CK1180" s="36"/>
      <c r="CL1180" s="36"/>
      <c r="CM1180" s="36"/>
      <c r="CN1180" s="36"/>
      <c r="CO1180" s="36"/>
      <c r="CP1180" s="36"/>
      <c r="CQ1180" s="36"/>
      <c r="CR1180" s="36"/>
      <c r="CS1180" s="36"/>
      <c r="CT1180" s="36"/>
      <c r="CU1180" s="36"/>
      <c r="CV1180" s="36"/>
      <c r="CW1180" s="36"/>
      <c r="CX1180" s="36"/>
      <c r="CY1180" s="36"/>
      <c r="CZ1180" s="36"/>
      <c r="DA1180" s="36"/>
      <c r="DB1180" s="36"/>
      <c r="DC1180" s="36"/>
      <c r="DD1180" s="36"/>
      <c r="DE1180" s="36"/>
      <c r="DF1180" s="36"/>
      <c r="DG1180" s="36"/>
      <c r="DH1180" s="36"/>
      <c r="DI1180" s="36"/>
      <c r="DJ1180" s="36"/>
      <c r="DK1180" s="36"/>
      <c r="DL1180" s="36"/>
      <c r="DM1180" s="36"/>
      <c r="DN1180" s="36"/>
      <c r="DO1180" s="36"/>
      <c r="DP1180" s="36"/>
      <c r="DQ1180" s="36"/>
      <c r="DR1180" s="36"/>
      <c r="DS1180" s="36"/>
      <c r="DT1180" s="36"/>
      <c r="DU1180" s="36"/>
      <c r="DV1180" s="36"/>
      <c r="DW1180" s="36"/>
      <c r="DX1180" s="36"/>
      <c r="DY1180" s="36"/>
      <c r="DZ1180" s="36"/>
      <c r="EA1180" s="36"/>
      <c r="EB1180" s="36"/>
      <c r="EC1180" s="36"/>
      <c r="ED1180" s="36"/>
      <c r="EE1180" s="36"/>
      <c r="EF1180" s="36"/>
      <c r="EG1180" s="36"/>
      <c r="EH1180" s="36"/>
      <c r="EI1180" s="36"/>
      <c r="EJ1180" s="36"/>
      <c r="EK1180" s="36"/>
      <c r="EL1180" s="36"/>
      <c r="EM1180" s="36"/>
      <c r="EN1180" s="36"/>
      <c r="EO1180" s="36"/>
      <c r="EP1180" s="36"/>
      <c r="EQ1180" s="36"/>
      <c r="ER1180" s="36"/>
      <c r="ES1180" s="36"/>
      <c r="ET1180" s="36"/>
      <c r="EU1180" s="36"/>
      <c r="EV1180" s="36"/>
      <c r="EW1180" s="36"/>
      <c r="EX1180" s="36"/>
      <c r="EY1180" s="36"/>
      <c r="EZ1180" s="36"/>
      <c r="FA1180" s="36"/>
      <c r="FB1180" s="36"/>
      <c r="FC1180" s="36"/>
      <c r="FD1180" s="36"/>
      <c r="FE1180" s="36"/>
      <c r="FF1180" s="36"/>
      <c r="FG1180" s="36"/>
      <c r="FH1180" s="36"/>
      <c r="FI1180" s="36"/>
      <c r="FJ1180" s="36"/>
      <c r="FK1180" s="36"/>
      <c r="FL1180" s="36"/>
      <c r="FM1180" s="36"/>
      <c r="FN1180" s="36"/>
      <c r="FO1180" s="36"/>
      <c r="FP1180" s="36"/>
      <c r="FQ1180" s="36"/>
      <c r="FR1180" s="36"/>
      <c r="FS1180" s="36"/>
      <c r="FT1180" s="36"/>
      <c r="FU1180" s="36"/>
      <c r="FV1180" s="36"/>
      <c r="FW1180" s="36"/>
      <c r="FX1180" s="36"/>
      <c r="FY1180" s="36"/>
      <c r="FZ1180" s="36"/>
      <c r="GA1180" s="36"/>
      <c r="GB1180" s="36"/>
      <c r="GC1180" s="36"/>
      <c r="GD1180" s="36"/>
      <c r="GE1180" s="36"/>
      <c r="GF1180" s="36"/>
      <c r="GG1180" s="36"/>
      <c r="GH1180" s="36"/>
      <c r="GI1180" s="36"/>
      <c r="GJ1180" s="36"/>
      <c r="GK1180" s="36"/>
      <c r="GL1180" s="36"/>
      <c r="GM1180" s="36"/>
      <c r="GN1180" s="36"/>
      <c r="GO1180" s="36"/>
      <c r="GP1180" s="36"/>
      <c r="GQ1180" s="36"/>
      <c r="GR1180" s="36"/>
      <c r="GS1180" s="36"/>
      <c r="GT1180" s="36"/>
      <c r="GU1180" s="36"/>
      <c r="GV1180" s="36"/>
      <c r="GW1180" s="36"/>
      <c r="GX1180" s="36"/>
      <c r="GY1180" s="36"/>
      <c r="GZ1180" s="36"/>
      <c r="HA1180" s="36"/>
      <c r="HB1180" s="36"/>
      <c r="HC1180" s="36"/>
      <c r="HD1180" s="36"/>
      <c r="HE1180" s="36"/>
      <c r="HF1180" s="36"/>
      <c r="HG1180" s="36"/>
      <c r="HH1180" s="36"/>
      <c r="HI1180" s="36"/>
      <c r="HJ1180" s="36"/>
      <c r="HK1180" s="36"/>
      <c r="HL1180" s="36"/>
      <c r="HM1180" s="36"/>
      <c r="HN1180" s="36"/>
      <c r="HO1180" s="36"/>
      <c r="HP1180" s="36"/>
      <c r="HQ1180" s="36"/>
      <c r="HR1180" s="36"/>
      <c r="HS1180" s="36"/>
      <c r="HT1180" s="36"/>
      <c r="HU1180" s="36"/>
      <c r="HV1180" s="36"/>
      <c r="HW1180" s="36"/>
      <c r="HX1180" s="36"/>
      <c r="HY1180" s="36"/>
      <c r="HZ1180" s="36"/>
      <c r="IA1180" s="36"/>
      <c r="IB1180" s="36"/>
      <c r="IC1180" s="36"/>
      <c r="ID1180" s="36"/>
      <c r="IE1180" s="36"/>
      <c r="IF1180" s="36"/>
      <c r="IG1180" s="36"/>
    </row>
    <row r="1181" spans="1:241">
      <c r="A1181" s="876"/>
      <c r="B1181" s="786"/>
      <c r="C1181" s="786"/>
      <c r="D1181" s="786"/>
      <c r="E1181" s="1013"/>
      <c r="F1181" s="1013"/>
      <c r="G1181" s="1013"/>
      <c r="H1181" s="786"/>
      <c r="I1181" s="787"/>
      <c r="J1181" s="788"/>
      <c r="K1181" s="786"/>
      <c r="L1181" s="786"/>
      <c r="M1181" s="786"/>
      <c r="N1181" s="786"/>
      <c r="O1181" s="786"/>
      <c r="P1181" s="786"/>
      <c r="Q1181" s="789"/>
      <c r="R1181" s="786"/>
      <c r="S1181" s="786"/>
      <c r="T1181" s="786"/>
      <c r="U1181" s="786"/>
      <c r="V1181" s="786"/>
      <c r="W1181" s="786"/>
      <c r="X1181" s="786"/>
      <c r="Y1181" s="786"/>
    </row>
    <row r="1182" spans="1:241" s="142" customFormat="1">
      <c r="A1182" s="877"/>
      <c r="B1182" s="782"/>
      <c r="C1182" s="782"/>
      <c r="D1182" s="587"/>
      <c r="E1182" s="783"/>
      <c r="F1182" s="583"/>
      <c r="G1182" s="782"/>
      <c r="H1182" s="784"/>
      <c r="I1182" s="584"/>
      <c r="J1182" s="583"/>
      <c r="K1182" s="585"/>
      <c r="L1182" s="583"/>
      <c r="M1182" s="583"/>
      <c r="N1182" s="583"/>
      <c r="O1182" s="583"/>
      <c r="P1182" s="583"/>
      <c r="Q1182" s="785"/>
      <c r="R1182" s="583"/>
      <c r="S1182" s="583"/>
      <c r="T1182" s="583"/>
      <c r="U1182" s="583"/>
      <c r="V1182" s="583"/>
      <c r="W1182" s="583"/>
      <c r="X1182" s="584"/>
      <c r="Y1182" s="582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36"/>
      <c r="BL1182" s="36"/>
      <c r="BM1182" s="36"/>
      <c r="BN1182" s="36"/>
      <c r="BO1182" s="36"/>
      <c r="BP1182" s="36"/>
      <c r="BQ1182" s="36"/>
      <c r="BR1182" s="36"/>
      <c r="BS1182" s="36"/>
      <c r="BT1182" s="36"/>
      <c r="BU1182" s="36"/>
      <c r="BV1182" s="36"/>
      <c r="BW1182" s="36"/>
      <c r="BX1182" s="36"/>
      <c r="BY1182" s="36"/>
      <c r="BZ1182" s="36"/>
      <c r="CA1182" s="36"/>
      <c r="CB1182" s="36"/>
      <c r="CC1182" s="36"/>
      <c r="CD1182" s="36"/>
      <c r="CE1182" s="36"/>
      <c r="CF1182" s="36"/>
      <c r="CG1182" s="36"/>
      <c r="CH1182" s="36"/>
      <c r="CI1182" s="36"/>
      <c r="CJ1182" s="36"/>
      <c r="CK1182" s="36"/>
      <c r="CL1182" s="36"/>
      <c r="CM1182" s="36"/>
      <c r="CN1182" s="36"/>
      <c r="CO1182" s="36"/>
      <c r="CP1182" s="36"/>
      <c r="CQ1182" s="36"/>
      <c r="CR1182" s="36"/>
      <c r="CS1182" s="36"/>
      <c r="CT1182" s="36"/>
      <c r="CU1182" s="36"/>
      <c r="CV1182" s="36"/>
      <c r="CW1182" s="36"/>
      <c r="CX1182" s="36"/>
      <c r="CY1182" s="36"/>
      <c r="CZ1182" s="36"/>
      <c r="DA1182" s="36"/>
      <c r="DB1182" s="36"/>
      <c r="DC1182" s="36"/>
      <c r="DD1182" s="36"/>
      <c r="DE1182" s="36"/>
      <c r="DF1182" s="36"/>
      <c r="DG1182" s="36"/>
      <c r="DH1182" s="36"/>
      <c r="DI1182" s="36"/>
      <c r="DJ1182" s="36"/>
      <c r="DK1182" s="36"/>
      <c r="DL1182" s="36"/>
      <c r="DM1182" s="36"/>
      <c r="DN1182" s="36"/>
      <c r="DO1182" s="36"/>
      <c r="DP1182" s="36"/>
      <c r="DQ1182" s="36"/>
      <c r="DR1182" s="36"/>
      <c r="DS1182" s="36"/>
      <c r="DT1182" s="36"/>
      <c r="DU1182" s="36"/>
      <c r="DV1182" s="36"/>
      <c r="DW1182" s="36"/>
      <c r="DX1182" s="36"/>
      <c r="DY1182" s="36"/>
      <c r="DZ1182" s="36"/>
      <c r="EA1182" s="36"/>
      <c r="EB1182" s="36"/>
      <c r="EC1182" s="36"/>
      <c r="ED1182" s="36"/>
      <c r="EE1182" s="36"/>
      <c r="EF1182" s="36"/>
      <c r="EG1182" s="36"/>
      <c r="EH1182" s="36"/>
      <c r="EI1182" s="36"/>
      <c r="EJ1182" s="36"/>
      <c r="EK1182" s="36"/>
      <c r="EL1182" s="36"/>
      <c r="EM1182" s="36"/>
      <c r="EN1182" s="36"/>
      <c r="EO1182" s="36"/>
      <c r="EP1182" s="36"/>
      <c r="EQ1182" s="36"/>
      <c r="ER1182" s="36"/>
      <c r="ES1182" s="36"/>
      <c r="ET1182" s="36"/>
      <c r="EU1182" s="36"/>
      <c r="EV1182" s="36"/>
      <c r="EW1182" s="36"/>
      <c r="EX1182" s="36"/>
      <c r="EY1182" s="36"/>
      <c r="EZ1182" s="36"/>
      <c r="FA1182" s="36"/>
      <c r="FB1182" s="36"/>
      <c r="FC1182" s="36"/>
      <c r="FD1182" s="36"/>
      <c r="FE1182" s="36"/>
      <c r="FF1182" s="36"/>
      <c r="FG1182" s="36"/>
      <c r="FH1182" s="36"/>
      <c r="FI1182" s="36"/>
      <c r="FJ1182" s="36"/>
      <c r="FK1182" s="36"/>
      <c r="FL1182" s="36"/>
      <c r="FM1182" s="36"/>
      <c r="FN1182" s="36"/>
      <c r="FO1182" s="36"/>
      <c r="FP1182" s="36"/>
      <c r="FQ1182" s="36"/>
      <c r="FR1182" s="36"/>
      <c r="FS1182" s="36"/>
      <c r="FT1182" s="36"/>
      <c r="FU1182" s="36"/>
      <c r="FV1182" s="36"/>
      <c r="FW1182" s="36"/>
      <c r="FX1182" s="36"/>
      <c r="FY1182" s="36"/>
      <c r="FZ1182" s="36"/>
      <c r="GA1182" s="36"/>
      <c r="GB1182" s="36"/>
      <c r="GC1182" s="36"/>
      <c r="GD1182" s="36"/>
      <c r="GE1182" s="36"/>
      <c r="GF1182" s="36"/>
      <c r="GG1182" s="36"/>
      <c r="GH1182" s="36"/>
      <c r="GI1182" s="36"/>
      <c r="GJ1182" s="36"/>
      <c r="GK1182" s="36"/>
      <c r="GL1182" s="36"/>
      <c r="GM1182" s="36"/>
      <c r="GN1182" s="36"/>
      <c r="GO1182" s="36"/>
      <c r="GP1182" s="36"/>
      <c r="GQ1182" s="36"/>
      <c r="GR1182" s="36"/>
      <c r="GS1182" s="36"/>
      <c r="GT1182" s="36"/>
      <c r="GU1182" s="36"/>
      <c r="GV1182" s="36"/>
      <c r="GW1182" s="36"/>
      <c r="GX1182" s="36"/>
      <c r="GY1182" s="36"/>
      <c r="GZ1182" s="36"/>
      <c r="HA1182" s="36"/>
      <c r="HB1182" s="36"/>
      <c r="HC1182" s="36"/>
      <c r="HD1182" s="36"/>
      <c r="HE1182" s="36"/>
      <c r="HF1182" s="36"/>
      <c r="HG1182" s="36"/>
      <c r="HH1182" s="36"/>
      <c r="HI1182" s="36"/>
      <c r="HJ1182" s="36"/>
      <c r="HK1182" s="36"/>
      <c r="HL1182" s="36"/>
      <c r="HM1182" s="36"/>
      <c r="HN1182" s="36"/>
      <c r="HO1182" s="36"/>
      <c r="HP1182" s="36"/>
      <c r="HQ1182" s="36"/>
      <c r="HR1182" s="36"/>
      <c r="HS1182" s="36"/>
      <c r="HT1182" s="36"/>
      <c r="HU1182" s="36"/>
      <c r="HV1182" s="36"/>
      <c r="HW1182" s="36"/>
      <c r="HX1182" s="36"/>
      <c r="HY1182" s="36"/>
      <c r="HZ1182" s="36"/>
      <c r="IA1182" s="36"/>
      <c r="IB1182" s="36"/>
      <c r="IC1182" s="36"/>
      <c r="ID1182" s="36"/>
      <c r="IE1182" s="36"/>
      <c r="IF1182" s="36"/>
      <c r="IG1182" s="36"/>
    </row>
    <row r="1183" spans="1:241">
      <c r="A1183" s="872"/>
      <c r="B1183" s="316"/>
      <c r="C1183" s="316"/>
      <c r="D1183" s="241"/>
      <c r="E1183" s="317"/>
      <c r="F1183" s="318"/>
      <c r="G1183" s="316"/>
      <c r="H1183" s="297"/>
      <c r="I1183" s="298"/>
      <c r="J1183" s="318"/>
      <c r="K1183" s="585"/>
      <c r="L1183" s="318"/>
      <c r="M1183" s="318"/>
      <c r="N1183" s="318"/>
      <c r="O1183" s="318"/>
      <c r="P1183" s="318"/>
      <c r="Q1183" s="115"/>
      <c r="R1183" s="318"/>
      <c r="S1183" s="318"/>
      <c r="T1183" s="318"/>
      <c r="U1183" s="318"/>
      <c r="V1183" s="318"/>
      <c r="W1183" s="318"/>
      <c r="X1183" s="298"/>
      <c r="Y1183" s="319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36"/>
      <c r="BL1183" s="36"/>
      <c r="BM1183" s="36"/>
      <c r="BN1183" s="36"/>
      <c r="BO1183" s="36"/>
      <c r="BP1183" s="36"/>
      <c r="BQ1183" s="36"/>
      <c r="BR1183" s="36"/>
      <c r="BS1183" s="36"/>
      <c r="BT1183" s="36"/>
      <c r="BU1183" s="36"/>
      <c r="BV1183" s="36"/>
      <c r="BW1183" s="36"/>
      <c r="BX1183" s="36"/>
      <c r="BY1183" s="36"/>
      <c r="BZ1183" s="36"/>
      <c r="CA1183" s="36"/>
      <c r="CB1183" s="36"/>
      <c r="CC1183" s="36"/>
      <c r="CD1183" s="36"/>
      <c r="CE1183" s="36"/>
      <c r="CF1183" s="36"/>
      <c r="CG1183" s="36"/>
      <c r="CH1183" s="36"/>
      <c r="CI1183" s="36"/>
      <c r="CJ1183" s="36"/>
      <c r="CK1183" s="36"/>
      <c r="CL1183" s="36"/>
      <c r="CM1183" s="36"/>
      <c r="CN1183" s="36"/>
      <c r="CO1183" s="36"/>
      <c r="CP1183" s="36"/>
      <c r="CQ1183" s="36"/>
      <c r="CR1183" s="36"/>
      <c r="CS1183" s="36"/>
      <c r="CT1183" s="36"/>
      <c r="CU1183" s="36"/>
      <c r="CV1183" s="36"/>
      <c r="CW1183" s="36"/>
      <c r="CX1183" s="36"/>
      <c r="CY1183" s="36"/>
      <c r="CZ1183" s="36"/>
      <c r="DA1183" s="36"/>
      <c r="DB1183" s="36"/>
      <c r="DC1183" s="36"/>
      <c r="DD1183" s="36"/>
      <c r="DE1183" s="36"/>
      <c r="DF1183" s="36"/>
      <c r="DG1183" s="36"/>
      <c r="DH1183" s="36"/>
      <c r="DI1183" s="36"/>
      <c r="DJ1183" s="36"/>
      <c r="DK1183" s="36"/>
      <c r="DL1183" s="36"/>
      <c r="DM1183" s="36"/>
      <c r="DN1183" s="36"/>
      <c r="DO1183" s="36"/>
      <c r="DP1183" s="36"/>
      <c r="DQ1183" s="36"/>
      <c r="DR1183" s="36"/>
      <c r="DS1183" s="36"/>
      <c r="DT1183" s="36"/>
      <c r="DU1183" s="36"/>
      <c r="DV1183" s="36"/>
      <c r="DW1183" s="36"/>
      <c r="DX1183" s="36"/>
      <c r="DY1183" s="36"/>
      <c r="DZ1183" s="36"/>
      <c r="EA1183" s="36"/>
      <c r="EB1183" s="36"/>
      <c r="EC1183" s="36"/>
      <c r="ED1183" s="36"/>
      <c r="EE1183" s="36"/>
      <c r="EF1183" s="36"/>
      <c r="EG1183" s="36"/>
      <c r="EH1183" s="36"/>
      <c r="EI1183" s="36"/>
      <c r="EJ1183" s="36"/>
      <c r="EK1183" s="36"/>
      <c r="EL1183" s="36"/>
      <c r="EM1183" s="36"/>
      <c r="EN1183" s="36"/>
      <c r="EO1183" s="36"/>
      <c r="EP1183" s="36"/>
      <c r="EQ1183" s="36"/>
      <c r="ER1183" s="36"/>
      <c r="ES1183" s="36"/>
      <c r="ET1183" s="36"/>
      <c r="EU1183" s="36"/>
      <c r="EV1183" s="36"/>
      <c r="EW1183" s="36"/>
      <c r="EX1183" s="36"/>
      <c r="EY1183" s="36"/>
      <c r="EZ1183" s="36"/>
      <c r="FA1183" s="36"/>
      <c r="FB1183" s="36"/>
      <c r="FC1183" s="36"/>
      <c r="FD1183" s="36"/>
      <c r="FE1183" s="36"/>
      <c r="FF1183" s="36"/>
      <c r="FG1183" s="36"/>
      <c r="FH1183" s="36"/>
      <c r="FI1183" s="36"/>
      <c r="FJ1183" s="36"/>
      <c r="FK1183" s="36"/>
      <c r="FL1183" s="36"/>
      <c r="FM1183" s="36"/>
      <c r="FN1183" s="36"/>
      <c r="FO1183" s="36"/>
      <c r="FP1183" s="36"/>
      <c r="FQ1183" s="36"/>
      <c r="FR1183" s="36"/>
      <c r="FS1183" s="36"/>
      <c r="FT1183" s="36"/>
      <c r="FU1183" s="36"/>
      <c r="FV1183" s="36"/>
      <c r="FW1183" s="36"/>
      <c r="FX1183" s="36"/>
      <c r="FY1183" s="36"/>
      <c r="FZ1183" s="36"/>
      <c r="GA1183" s="36"/>
      <c r="GB1183" s="36"/>
      <c r="GC1183" s="36"/>
      <c r="GD1183" s="36"/>
      <c r="GE1183" s="36"/>
      <c r="GF1183" s="36"/>
      <c r="GG1183" s="36"/>
      <c r="GH1183" s="36"/>
      <c r="GI1183" s="36"/>
      <c r="GJ1183" s="36"/>
      <c r="GK1183" s="36"/>
      <c r="GL1183" s="36"/>
      <c r="GM1183" s="36"/>
      <c r="GN1183" s="36"/>
      <c r="GO1183" s="36"/>
      <c r="GP1183" s="36"/>
      <c r="GQ1183" s="36"/>
      <c r="GR1183" s="36"/>
      <c r="GS1183" s="36"/>
      <c r="GT1183" s="36"/>
      <c r="GU1183" s="36"/>
      <c r="GV1183" s="36"/>
      <c r="GW1183" s="36"/>
      <c r="GX1183" s="36"/>
      <c r="GY1183" s="36"/>
      <c r="GZ1183" s="36"/>
      <c r="HA1183" s="36"/>
      <c r="HB1183" s="36"/>
      <c r="HC1183" s="36"/>
      <c r="HD1183" s="36"/>
      <c r="HE1183" s="36"/>
      <c r="HF1183" s="36"/>
      <c r="HG1183" s="36"/>
      <c r="HH1183" s="36"/>
      <c r="HI1183" s="36"/>
      <c r="HJ1183" s="36"/>
      <c r="HK1183" s="36"/>
      <c r="HL1183" s="36"/>
      <c r="HM1183" s="36"/>
      <c r="HN1183" s="36"/>
      <c r="HO1183" s="36"/>
      <c r="HP1183" s="36"/>
      <c r="HQ1183" s="36"/>
      <c r="HR1183" s="36"/>
      <c r="HS1183" s="36"/>
      <c r="HT1183" s="36"/>
      <c r="HU1183" s="36"/>
      <c r="HV1183" s="36"/>
      <c r="HW1183" s="36"/>
      <c r="HX1183" s="36"/>
      <c r="HY1183" s="36"/>
      <c r="HZ1183" s="36"/>
      <c r="IA1183" s="36"/>
      <c r="IB1183" s="36"/>
      <c r="IC1183" s="36"/>
      <c r="ID1183" s="36"/>
      <c r="IE1183" s="36"/>
      <c r="IF1183" s="36"/>
      <c r="IG1183" s="36"/>
    </row>
    <row r="1184" spans="1:241">
      <c r="A1184" s="872"/>
      <c r="B1184" s="316"/>
      <c r="C1184" s="316"/>
      <c r="D1184" s="241"/>
      <c r="E1184" s="317"/>
      <c r="F1184" s="318"/>
      <c r="G1184" s="316"/>
      <c r="H1184" s="297"/>
      <c r="I1184" s="298"/>
      <c r="J1184" s="318"/>
      <c r="K1184" s="585"/>
      <c r="L1184" s="318"/>
      <c r="M1184" s="318"/>
      <c r="N1184" s="318"/>
      <c r="O1184" s="318"/>
      <c r="P1184" s="318"/>
      <c r="Q1184" s="115"/>
      <c r="R1184" s="318"/>
      <c r="S1184" s="318"/>
      <c r="T1184" s="318"/>
      <c r="U1184" s="318"/>
      <c r="V1184" s="318"/>
      <c r="W1184" s="318"/>
      <c r="X1184" s="298"/>
      <c r="Y1184" s="319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36"/>
      <c r="BL1184" s="36"/>
      <c r="BM1184" s="36"/>
      <c r="BN1184" s="36"/>
      <c r="BO1184" s="36"/>
      <c r="BP1184" s="36"/>
      <c r="BQ1184" s="36"/>
      <c r="BR1184" s="36"/>
      <c r="BS1184" s="36"/>
      <c r="BT1184" s="36"/>
      <c r="BU1184" s="36"/>
      <c r="BV1184" s="36"/>
      <c r="BW1184" s="36"/>
      <c r="BX1184" s="36"/>
      <c r="BY1184" s="36"/>
      <c r="BZ1184" s="36"/>
      <c r="CA1184" s="36"/>
      <c r="CB1184" s="36"/>
      <c r="CC1184" s="36"/>
      <c r="CD1184" s="36"/>
      <c r="CE1184" s="36"/>
      <c r="CF1184" s="36"/>
      <c r="CG1184" s="36"/>
      <c r="CH1184" s="36"/>
      <c r="CI1184" s="36"/>
      <c r="CJ1184" s="36"/>
      <c r="CK1184" s="36"/>
      <c r="CL1184" s="36"/>
      <c r="CM1184" s="36"/>
      <c r="CN1184" s="36"/>
      <c r="CO1184" s="36"/>
      <c r="CP1184" s="36"/>
      <c r="CQ1184" s="36"/>
      <c r="CR1184" s="36"/>
      <c r="CS1184" s="36"/>
      <c r="CT1184" s="36"/>
      <c r="CU1184" s="36"/>
      <c r="CV1184" s="36"/>
      <c r="CW1184" s="36"/>
      <c r="CX1184" s="36"/>
      <c r="CY1184" s="36"/>
      <c r="CZ1184" s="36"/>
      <c r="DA1184" s="36"/>
      <c r="DB1184" s="36"/>
      <c r="DC1184" s="36"/>
      <c r="DD1184" s="36"/>
      <c r="DE1184" s="36"/>
      <c r="DF1184" s="36"/>
      <c r="DG1184" s="36"/>
      <c r="DH1184" s="36"/>
      <c r="DI1184" s="36"/>
      <c r="DJ1184" s="36"/>
      <c r="DK1184" s="36"/>
      <c r="DL1184" s="36"/>
      <c r="DM1184" s="36"/>
      <c r="DN1184" s="36"/>
      <c r="DO1184" s="36"/>
      <c r="DP1184" s="36"/>
      <c r="DQ1184" s="36"/>
      <c r="DR1184" s="36"/>
      <c r="DS1184" s="36"/>
      <c r="DT1184" s="36"/>
      <c r="DU1184" s="36"/>
      <c r="DV1184" s="36"/>
      <c r="DW1184" s="36"/>
      <c r="DX1184" s="36"/>
      <c r="DY1184" s="36"/>
      <c r="DZ1184" s="36"/>
      <c r="EA1184" s="36"/>
      <c r="EB1184" s="36"/>
      <c r="EC1184" s="36"/>
      <c r="ED1184" s="36"/>
      <c r="EE1184" s="36"/>
      <c r="EF1184" s="36"/>
      <c r="EG1184" s="36"/>
      <c r="EH1184" s="36"/>
      <c r="EI1184" s="36"/>
      <c r="EJ1184" s="36"/>
      <c r="EK1184" s="36"/>
      <c r="EL1184" s="36"/>
      <c r="EM1184" s="36"/>
      <c r="EN1184" s="36"/>
      <c r="EO1184" s="36"/>
      <c r="EP1184" s="36"/>
      <c r="EQ1184" s="36"/>
      <c r="ER1184" s="36"/>
      <c r="ES1184" s="36"/>
      <c r="ET1184" s="36"/>
      <c r="EU1184" s="36"/>
      <c r="EV1184" s="36"/>
      <c r="EW1184" s="36"/>
      <c r="EX1184" s="36"/>
      <c r="EY1184" s="36"/>
      <c r="EZ1184" s="36"/>
      <c r="FA1184" s="36"/>
      <c r="FB1184" s="36"/>
      <c r="FC1184" s="36"/>
      <c r="FD1184" s="36"/>
      <c r="FE1184" s="36"/>
      <c r="FF1184" s="36"/>
      <c r="FG1184" s="36"/>
      <c r="FH1184" s="36"/>
      <c r="FI1184" s="36"/>
      <c r="FJ1184" s="36"/>
      <c r="FK1184" s="36"/>
      <c r="FL1184" s="36"/>
      <c r="FM1184" s="36"/>
      <c r="FN1184" s="36"/>
      <c r="FO1184" s="36"/>
      <c r="FP1184" s="36"/>
      <c r="FQ1184" s="36"/>
      <c r="FR1184" s="36"/>
      <c r="FS1184" s="36"/>
      <c r="FT1184" s="36"/>
      <c r="FU1184" s="36"/>
      <c r="FV1184" s="36"/>
      <c r="FW1184" s="36"/>
      <c r="FX1184" s="36"/>
      <c r="FY1184" s="36"/>
      <c r="FZ1184" s="36"/>
      <c r="GA1184" s="36"/>
      <c r="GB1184" s="36"/>
      <c r="GC1184" s="36"/>
      <c r="GD1184" s="36"/>
      <c r="GE1184" s="36"/>
      <c r="GF1184" s="36"/>
      <c r="GG1184" s="36"/>
      <c r="GH1184" s="36"/>
      <c r="GI1184" s="36"/>
      <c r="GJ1184" s="36"/>
      <c r="GK1184" s="36"/>
      <c r="GL1184" s="36"/>
      <c r="GM1184" s="36"/>
      <c r="GN1184" s="36"/>
      <c r="GO1184" s="36"/>
      <c r="GP1184" s="36"/>
      <c r="GQ1184" s="36"/>
      <c r="GR1184" s="36"/>
      <c r="GS1184" s="36"/>
      <c r="GT1184" s="36"/>
      <c r="GU1184" s="36"/>
      <c r="GV1184" s="36"/>
      <c r="GW1184" s="36"/>
      <c r="GX1184" s="36"/>
      <c r="GY1184" s="36"/>
      <c r="GZ1184" s="36"/>
      <c r="HA1184" s="36"/>
      <c r="HB1184" s="36"/>
      <c r="HC1184" s="36"/>
      <c r="HD1184" s="36"/>
      <c r="HE1184" s="36"/>
      <c r="HF1184" s="36"/>
      <c r="HG1184" s="36"/>
      <c r="HH1184" s="36"/>
      <c r="HI1184" s="36"/>
      <c r="HJ1184" s="36"/>
      <c r="HK1184" s="36"/>
      <c r="HL1184" s="36"/>
      <c r="HM1184" s="36"/>
      <c r="HN1184" s="36"/>
      <c r="HO1184" s="36"/>
      <c r="HP1184" s="36"/>
      <c r="HQ1184" s="36"/>
      <c r="HR1184" s="36"/>
      <c r="HS1184" s="36"/>
      <c r="HT1184" s="36"/>
      <c r="HU1184" s="36"/>
      <c r="HV1184" s="36"/>
      <c r="HW1184" s="36"/>
      <c r="HX1184" s="36"/>
      <c r="HY1184" s="36"/>
      <c r="HZ1184" s="36"/>
      <c r="IA1184" s="36"/>
      <c r="IB1184" s="36"/>
      <c r="IC1184" s="36"/>
      <c r="ID1184" s="36"/>
      <c r="IE1184" s="36"/>
      <c r="IF1184" s="36"/>
      <c r="IG1184" s="36"/>
    </row>
    <row r="1185" spans="1:241">
      <c r="A1185" s="872"/>
      <c r="B1185" s="316"/>
      <c r="C1185" s="316"/>
      <c r="D1185" s="241"/>
      <c r="E1185" s="317"/>
      <c r="F1185" s="318"/>
      <c r="G1185" s="316"/>
      <c r="H1185" s="297"/>
      <c r="I1185" s="298"/>
      <c r="J1185" s="318"/>
      <c r="K1185" s="585"/>
      <c r="L1185" s="318"/>
      <c r="M1185" s="318"/>
      <c r="N1185" s="318"/>
      <c r="O1185" s="318"/>
      <c r="P1185" s="318"/>
      <c r="Q1185" s="115"/>
      <c r="R1185" s="318"/>
      <c r="S1185" s="318"/>
      <c r="T1185" s="318"/>
      <c r="U1185" s="318"/>
      <c r="V1185" s="318"/>
      <c r="W1185" s="318"/>
      <c r="X1185" s="298"/>
      <c r="Y1185" s="319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36"/>
      <c r="BL1185" s="36"/>
      <c r="BM1185" s="36"/>
      <c r="BN1185" s="36"/>
      <c r="BO1185" s="36"/>
      <c r="BP1185" s="36"/>
      <c r="BQ1185" s="36"/>
      <c r="BR1185" s="36"/>
      <c r="BS1185" s="36"/>
      <c r="BT1185" s="36"/>
      <c r="BU1185" s="36"/>
      <c r="BV1185" s="36"/>
      <c r="BW1185" s="36"/>
      <c r="BX1185" s="36"/>
      <c r="BY1185" s="36"/>
      <c r="BZ1185" s="36"/>
      <c r="CA1185" s="36"/>
      <c r="CB1185" s="36"/>
      <c r="CC1185" s="36"/>
      <c r="CD1185" s="36"/>
      <c r="CE1185" s="36"/>
      <c r="CF1185" s="36"/>
      <c r="CG1185" s="36"/>
      <c r="CH1185" s="36"/>
      <c r="CI1185" s="36"/>
      <c r="CJ1185" s="36"/>
      <c r="CK1185" s="36"/>
      <c r="CL1185" s="36"/>
      <c r="CM1185" s="36"/>
      <c r="CN1185" s="36"/>
      <c r="CO1185" s="36"/>
      <c r="CP1185" s="36"/>
      <c r="CQ1185" s="36"/>
      <c r="CR1185" s="36"/>
      <c r="CS1185" s="36"/>
      <c r="CT1185" s="36"/>
      <c r="CU1185" s="36"/>
      <c r="CV1185" s="36"/>
      <c r="CW1185" s="36"/>
      <c r="CX1185" s="36"/>
      <c r="CY1185" s="36"/>
      <c r="CZ1185" s="36"/>
      <c r="DA1185" s="36"/>
      <c r="DB1185" s="36"/>
      <c r="DC1185" s="36"/>
      <c r="DD1185" s="36"/>
      <c r="DE1185" s="36"/>
      <c r="DF1185" s="36"/>
      <c r="DG1185" s="36"/>
      <c r="DH1185" s="36"/>
      <c r="DI1185" s="36"/>
      <c r="DJ1185" s="36"/>
      <c r="DK1185" s="36"/>
      <c r="DL1185" s="36"/>
      <c r="DM1185" s="36"/>
      <c r="DN1185" s="36"/>
      <c r="DO1185" s="36"/>
      <c r="DP1185" s="36"/>
      <c r="DQ1185" s="36"/>
      <c r="DR1185" s="36"/>
      <c r="DS1185" s="36"/>
      <c r="DT1185" s="36"/>
      <c r="DU1185" s="36"/>
      <c r="DV1185" s="36"/>
      <c r="DW1185" s="36"/>
      <c r="DX1185" s="36"/>
      <c r="DY1185" s="36"/>
      <c r="DZ1185" s="36"/>
      <c r="EA1185" s="36"/>
      <c r="EB1185" s="36"/>
      <c r="EC1185" s="36"/>
      <c r="ED1185" s="36"/>
      <c r="EE1185" s="36"/>
      <c r="EF1185" s="36"/>
      <c r="EG1185" s="36"/>
      <c r="EH1185" s="36"/>
      <c r="EI1185" s="36"/>
      <c r="EJ1185" s="36"/>
      <c r="EK1185" s="36"/>
      <c r="EL1185" s="36"/>
      <c r="EM1185" s="36"/>
      <c r="EN1185" s="36"/>
      <c r="EO1185" s="36"/>
      <c r="EP1185" s="36"/>
      <c r="EQ1185" s="36"/>
      <c r="ER1185" s="36"/>
      <c r="ES1185" s="36"/>
      <c r="ET1185" s="36"/>
      <c r="EU1185" s="36"/>
      <c r="EV1185" s="36"/>
      <c r="EW1185" s="36"/>
      <c r="EX1185" s="36"/>
      <c r="EY1185" s="36"/>
      <c r="EZ1185" s="36"/>
      <c r="FA1185" s="36"/>
      <c r="FB1185" s="36"/>
      <c r="FC1185" s="36"/>
      <c r="FD1185" s="36"/>
      <c r="FE1185" s="36"/>
      <c r="FF1185" s="36"/>
      <c r="FG1185" s="36"/>
      <c r="FH1185" s="36"/>
      <c r="FI1185" s="36"/>
      <c r="FJ1185" s="36"/>
      <c r="FK1185" s="36"/>
      <c r="FL1185" s="36"/>
      <c r="FM1185" s="36"/>
      <c r="FN1185" s="36"/>
      <c r="FO1185" s="36"/>
      <c r="FP1185" s="36"/>
      <c r="FQ1185" s="36"/>
      <c r="FR1185" s="36"/>
      <c r="FS1185" s="36"/>
      <c r="FT1185" s="36"/>
      <c r="FU1185" s="36"/>
      <c r="FV1185" s="36"/>
      <c r="FW1185" s="36"/>
      <c r="FX1185" s="36"/>
      <c r="FY1185" s="36"/>
      <c r="FZ1185" s="36"/>
      <c r="GA1185" s="36"/>
      <c r="GB1185" s="36"/>
      <c r="GC1185" s="36"/>
      <c r="GD1185" s="36"/>
      <c r="GE1185" s="36"/>
      <c r="GF1185" s="36"/>
      <c r="GG1185" s="36"/>
      <c r="GH1185" s="36"/>
      <c r="GI1185" s="36"/>
      <c r="GJ1185" s="36"/>
      <c r="GK1185" s="36"/>
      <c r="GL1185" s="36"/>
      <c r="GM1185" s="36"/>
      <c r="GN1185" s="36"/>
      <c r="GO1185" s="36"/>
      <c r="GP1185" s="36"/>
      <c r="GQ1185" s="36"/>
      <c r="GR1185" s="36"/>
      <c r="GS1185" s="36"/>
      <c r="GT1185" s="36"/>
      <c r="GU1185" s="36"/>
      <c r="GV1185" s="36"/>
      <c r="GW1185" s="36"/>
      <c r="GX1185" s="36"/>
      <c r="GY1185" s="36"/>
      <c r="GZ1185" s="36"/>
      <c r="HA1185" s="36"/>
      <c r="HB1185" s="36"/>
      <c r="HC1185" s="36"/>
      <c r="HD1185" s="36"/>
      <c r="HE1185" s="36"/>
      <c r="HF1185" s="36"/>
      <c r="HG1185" s="36"/>
      <c r="HH1185" s="36"/>
      <c r="HI1185" s="36"/>
      <c r="HJ1185" s="36"/>
      <c r="HK1185" s="36"/>
      <c r="HL1185" s="36"/>
      <c r="HM1185" s="36"/>
      <c r="HN1185" s="36"/>
      <c r="HO1185" s="36"/>
      <c r="HP1185" s="36"/>
      <c r="HQ1185" s="36"/>
      <c r="HR1185" s="36"/>
      <c r="HS1185" s="36"/>
      <c r="HT1185" s="36"/>
      <c r="HU1185" s="36"/>
      <c r="HV1185" s="36"/>
      <c r="HW1185" s="36"/>
      <c r="HX1185" s="36"/>
      <c r="HY1185" s="36"/>
      <c r="HZ1185" s="36"/>
      <c r="IA1185" s="36"/>
      <c r="IB1185" s="36"/>
      <c r="IC1185" s="36"/>
      <c r="ID1185" s="36"/>
      <c r="IE1185" s="36"/>
      <c r="IF1185" s="36"/>
      <c r="IG1185" s="36"/>
    </row>
    <row r="1186" spans="1:241">
      <c r="A1186" s="872"/>
      <c r="B1186" s="316"/>
      <c r="C1186" s="316"/>
      <c r="D1186" s="241"/>
      <c r="E1186" s="317"/>
      <c r="F1186" s="318"/>
      <c r="G1186" s="316"/>
      <c r="H1186" s="297"/>
      <c r="I1186" s="298"/>
      <c r="J1186" s="318"/>
      <c r="K1186" s="585"/>
      <c r="L1186" s="318"/>
      <c r="M1186" s="318"/>
      <c r="N1186" s="318"/>
      <c r="O1186" s="318"/>
      <c r="P1186" s="318"/>
      <c r="Q1186" s="115"/>
      <c r="R1186" s="318"/>
      <c r="S1186" s="318"/>
      <c r="T1186" s="318"/>
      <c r="U1186" s="318"/>
      <c r="V1186" s="318"/>
      <c r="W1186" s="318"/>
      <c r="X1186" s="298"/>
      <c r="Y1186" s="319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36"/>
      <c r="BL1186" s="36"/>
      <c r="BM1186" s="36"/>
      <c r="BN1186" s="36"/>
      <c r="BO1186" s="36"/>
      <c r="BP1186" s="36"/>
      <c r="BQ1186" s="36"/>
      <c r="BR1186" s="36"/>
      <c r="BS1186" s="36"/>
      <c r="BT1186" s="36"/>
      <c r="BU1186" s="36"/>
      <c r="BV1186" s="36"/>
      <c r="BW1186" s="36"/>
      <c r="BX1186" s="36"/>
      <c r="BY1186" s="36"/>
      <c r="BZ1186" s="36"/>
      <c r="CA1186" s="36"/>
      <c r="CB1186" s="36"/>
      <c r="CC1186" s="36"/>
      <c r="CD1186" s="36"/>
      <c r="CE1186" s="36"/>
      <c r="CF1186" s="36"/>
      <c r="CG1186" s="36"/>
      <c r="CH1186" s="36"/>
      <c r="CI1186" s="36"/>
      <c r="CJ1186" s="36"/>
      <c r="CK1186" s="36"/>
      <c r="CL1186" s="36"/>
      <c r="CM1186" s="36"/>
      <c r="CN1186" s="36"/>
      <c r="CO1186" s="36"/>
      <c r="CP1186" s="36"/>
      <c r="CQ1186" s="36"/>
      <c r="CR1186" s="36"/>
      <c r="CS1186" s="36"/>
      <c r="CT1186" s="36"/>
      <c r="CU1186" s="36"/>
      <c r="CV1186" s="36"/>
      <c r="CW1186" s="36"/>
      <c r="CX1186" s="36"/>
      <c r="CY1186" s="36"/>
      <c r="CZ1186" s="36"/>
      <c r="DA1186" s="36"/>
      <c r="DB1186" s="36"/>
      <c r="DC1186" s="36"/>
      <c r="DD1186" s="36"/>
      <c r="DE1186" s="36"/>
      <c r="DF1186" s="36"/>
      <c r="DG1186" s="36"/>
      <c r="DH1186" s="36"/>
      <c r="DI1186" s="36"/>
      <c r="DJ1186" s="36"/>
      <c r="DK1186" s="36"/>
      <c r="DL1186" s="36"/>
      <c r="DM1186" s="36"/>
      <c r="DN1186" s="36"/>
      <c r="DO1186" s="36"/>
      <c r="DP1186" s="36"/>
      <c r="DQ1186" s="36"/>
      <c r="DR1186" s="36"/>
      <c r="DS1186" s="36"/>
      <c r="DT1186" s="36"/>
      <c r="DU1186" s="36"/>
      <c r="DV1186" s="36"/>
      <c r="DW1186" s="36"/>
      <c r="DX1186" s="36"/>
      <c r="DY1186" s="36"/>
      <c r="DZ1186" s="36"/>
      <c r="EA1186" s="36"/>
      <c r="EB1186" s="36"/>
      <c r="EC1186" s="36"/>
      <c r="ED1186" s="36"/>
      <c r="EE1186" s="36"/>
      <c r="EF1186" s="36"/>
      <c r="EG1186" s="36"/>
      <c r="EH1186" s="36"/>
      <c r="EI1186" s="36"/>
      <c r="EJ1186" s="36"/>
      <c r="EK1186" s="36"/>
      <c r="EL1186" s="36"/>
      <c r="EM1186" s="36"/>
      <c r="EN1186" s="36"/>
      <c r="EO1186" s="36"/>
      <c r="EP1186" s="36"/>
      <c r="EQ1186" s="36"/>
      <c r="ER1186" s="36"/>
      <c r="ES1186" s="36"/>
      <c r="ET1186" s="36"/>
      <c r="EU1186" s="36"/>
      <c r="EV1186" s="36"/>
      <c r="EW1186" s="36"/>
      <c r="EX1186" s="36"/>
      <c r="EY1186" s="36"/>
      <c r="EZ1186" s="36"/>
      <c r="FA1186" s="36"/>
      <c r="FB1186" s="36"/>
      <c r="FC1186" s="36"/>
      <c r="FD1186" s="36"/>
      <c r="FE1186" s="36"/>
      <c r="FF1186" s="36"/>
      <c r="FG1186" s="36"/>
      <c r="FH1186" s="36"/>
      <c r="FI1186" s="36"/>
      <c r="FJ1186" s="36"/>
      <c r="FK1186" s="36"/>
      <c r="FL1186" s="36"/>
      <c r="FM1186" s="36"/>
      <c r="FN1186" s="36"/>
      <c r="FO1186" s="36"/>
      <c r="FP1186" s="36"/>
      <c r="FQ1186" s="36"/>
      <c r="FR1186" s="36"/>
      <c r="FS1186" s="36"/>
      <c r="FT1186" s="36"/>
      <c r="FU1186" s="36"/>
      <c r="FV1186" s="36"/>
      <c r="FW1186" s="36"/>
      <c r="FX1186" s="36"/>
      <c r="FY1186" s="36"/>
      <c r="FZ1186" s="36"/>
      <c r="GA1186" s="36"/>
      <c r="GB1186" s="36"/>
      <c r="GC1186" s="36"/>
      <c r="GD1186" s="36"/>
      <c r="GE1186" s="36"/>
      <c r="GF1186" s="36"/>
      <c r="GG1186" s="36"/>
      <c r="GH1186" s="36"/>
      <c r="GI1186" s="36"/>
      <c r="GJ1186" s="36"/>
      <c r="GK1186" s="36"/>
      <c r="GL1186" s="36"/>
      <c r="GM1186" s="36"/>
      <c r="GN1186" s="36"/>
      <c r="GO1186" s="36"/>
      <c r="GP1186" s="36"/>
      <c r="GQ1186" s="36"/>
      <c r="GR1186" s="36"/>
      <c r="GS1186" s="36"/>
      <c r="GT1186" s="36"/>
      <c r="GU1186" s="36"/>
      <c r="GV1186" s="36"/>
      <c r="GW1186" s="36"/>
      <c r="GX1186" s="36"/>
      <c r="GY1186" s="36"/>
      <c r="GZ1186" s="36"/>
      <c r="HA1186" s="36"/>
      <c r="HB1186" s="36"/>
      <c r="HC1186" s="36"/>
      <c r="HD1186" s="36"/>
      <c r="HE1186" s="36"/>
      <c r="HF1186" s="36"/>
      <c r="HG1186" s="36"/>
      <c r="HH1186" s="36"/>
      <c r="HI1186" s="36"/>
      <c r="HJ1186" s="36"/>
      <c r="HK1186" s="36"/>
      <c r="HL1186" s="36"/>
      <c r="HM1186" s="36"/>
      <c r="HN1186" s="36"/>
      <c r="HO1186" s="36"/>
      <c r="HP1186" s="36"/>
      <c r="HQ1186" s="36"/>
      <c r="HR1186" s="36"/>
      <c r="HS1186" s="36"/>
      <c r="HT1186" s="36"/>
      <c r="HU1186" s="36"/>
      <c r="HV1186" s="36"/>
      <c r="HW1186" s="36"/>
      <c r="HX1186" s="36"/>
      <c r="HY1186" s="36"/>
      <c r="HZ1186" s="36"/>
      <c r="IA1186" s="36"/>
      <c r="IB1186" s="36"/>
      <c r="IC1186" s="36"/>
      <c r="ID1186" s="36"/>
      <c r="IE1186" s="36"/>
      <c r="IF1186" s="36"/>
      <c r="IG1186" s="36"/>
    </row>
    <row r="1187" spans="1:241">
      <c r="A1187" s="872"/>
      <c r="B1187" s="316"/>
      <c r="C1187" s="316"/>
      <c r="D1187" s="241"/>
      <c r="E1187" s="317"/>
      <c r="F1187" s="318"/>
      <c r="G1187" s="316"/>
      <c r="H1187" s="297"/>
      <c r="I1187" s="298"/>
      <c r="J1187" s="318"/>
      <c r="K1187" s="585"/>
      <c r="L1187" s="318"/>
      <c r="M1187" s="318"/>
      <c r="N1187" s="318"/>
      <c r="O1187" s="318"/>
      <c r="P1187" s="318"/>
      <c r="Q1187" s="115"/>
      <c r="R1187" s="318"/>
      <c r="S1187" s="318"/>
      <c r="T1187" s="318"/>
      <c r="U1187" s="318"/>
      <c r="V1187" s="318"/>
      <c r="W1187" s="318"/>
      <c r="X1187" s="298"/>
      <c r="Y1187" s="319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36"/>
      <c r="BL1187" s="36"/>
      <c r="BM1187" s="36"/>
      <c r="BN1187" s="36"/>
      <c r="BO1187" s="36"/>
      <c r="BP1187" s="36"/>
      <c r="BQ1187" s="36"/>
      <c r="BR1187" s="36"/>
      <c r="BS1187" s="36"/>
      <c r="BT1187" s="36"/>
      <c r="BU1187" s="36"/>
      <c r="BV1187" s="36"/>
      <c r="BW1187" s="36"/>
      <c r="BX1187" s="36"/>
      <c r="BY1187" s="36"/>
      <c r="BZ1187" s="36"/>
      <c r="CA1187" s="36"/>
      <c r="CB1187" s="36"/>
      <c r="CC1187" s="36"/>
      <c r="CD1187" s="36"/>
      <c r="CE1187" s="36"/>
      <c r="CF1187" s="36"/>
      <c r="CG1187" s="36"/>
      <c r="CH1187" s="36"/>
      <c r="CI1187" s="36"/>
      <c r="CJ1187" s="36"/>
      <c r="CK1187" s="36"/>
      <c r="CL1187" s="36"/>
      <c r="CM1187" s="36"/>
      <c r="CN1187" s="36"/>
      <c r="CO1187" s="36"/>
      <c r="CP1187" s="36"/>
      <c r="CQ1187" s="36"/>
      <c r="CR1187" s="36"/>
      <c r="CS1187" s="36"/>
      <c r="CT1187" s="36"/>
      <c r="CU1187" s="36"/>
      <c r="CV1187" s="36"/>
      <c r="CW1187" s="36"/>
      <c r="CX1187" s="36"/>
      <c r="CY1187" s="36"/>
      <c r="CZ1187" s="36"/>
      <c r="DA1187" s="36"/>
      <c r="DB1187" s="36"/>
      <c r="DC1187" s="36"/>
      <c r="DD1187" s="36"/>
      <c r="DE1187" s="36"/>
      <c r="DF1187" s="36"/>
      <c r="DG1187" s="36"/>
      <c r="DH1187" s="36"/>
      <c r="DI1187" s="36"/>
      <c r="DJ1187" s="36"/>
      <c r="DK1187" s="36"/>
      <c r="DL1187" s="36"/>
      <c r="DM1187" s="36"/>
      <c r="DN1187" s="36"/>
      <c r="DO1187" s="36"/>
      <c r="DP1187" s="36"/>
      <c r="DQ1187" s="36"/>
      <c r="DR1187" s="36"/>
      <c r="DS1187" s="36"/>
      <c r="DT1187" s="36"/>
      <c r="DU1187" s="36"/>
      <c r="DV1187" s="36"/>
      <c r="DW1187" s="36"/>
      <c r="DX1187" s="36"/>
      <c r="DY1187" s="36"/>
      <c r="DZ1187" s="36"/>
      <c r="EA1187" s="36"/>
      <c r="EB1187" s="36"/>
      <c r="EC1187" s="36"/>
      <c r="ED1187" s="36"/>
      <c r="EE1187" s="36"/>
      <c r="EF1187" s="36"/>
      <c r="EG1187" s="36"/>
      <c r="EH1187" s="36"/>
      <c r="EI1187" s="36"/>
      <c r="EJ1187" s="36"/>
      <c r="EK1187" s="36"/>
      <c r="EL1187" s="36"/>
      <c r="EM1187" s="36"/>
      <c r="EN1187" s="36"/>
      <c r="EO1187" s="36"/>
      <c r="EP1187" s="36"/>
      <c r="EQ1187" s="36"/>
      <c r="ER1187" s="36"/>
      <c r="ES1187" s="36"/>
      <c r="ET1187" s="36"/>
      <c r="EU1187" s="36"/>
      <c r="EV1187" s="36"/>
      <c r="EW1187" s="36"/>
      <c r="EX1187" s="36"/>
      <c r="EY1187" s="36"/>
      <c r="EZ1187" s="36"/>
      <c r="FA1187" s="36"/>
      <c r="FB1187" s="36"/>
      <c r="FC1187" s="36"/>
      <c r="FD1187" s="36"/>
      <c r="FE1187" s="36"/>
      <c r="FF1187" s="36"/>
      <c r="FG1187" s="36"/>
      <c r="FH1187" s="36"/>
      <c r="FI1187" s="36"/>
      <c r="FJ1187" s="36"/>
      <c r="FK1187" s="36"/>
      <c r="FL1187" s="36"/>
      <c r="FM1187" s="36"/>
      <c r="FN1187" s="36"/>
      <c r="FO1187" s="36"/>
      <c r="FP1187" s="36"/>
      <c r="FQ1187" s="36"/>
      <c r="FR1187" s="36"/>
      <c r="FS1187" s="36"/>
      <c r="FT1187" s="36"/>
      <c r="FU1187" s="36"/>
      <c r="FV1187" s="36"/>
      <c r="FW1187" s="36"/>
      <c r="FX1187" s="36"/>
      <c r="FY1187" s="36"/>
      <c r="FZ1187" s="36"/>
      <c r="GA1187" s="36"/>
      <c r="GB1187" s="36"/>
      <c r="GC1187" s="36"/>
      <c r="GD1187" s="36"/>
      <c r="GE1187" s="36"/>
      <c r="GF1187" s="36"/>
      <c r="GG1187" s="36"/>
      <c r="GH1187" s="36"/>
      <c r="GI1187" s="36"/>
      <c r="GJ1187" s="36"/>
      <c r="GK1187" s="36"/>
      <c r="GL1187" s="36"/>
      <c r="GM1187" s="36"/>
      <c r="GN1187" s="36"/>
      <c r="GO1187" s="36"/>
      <c r="GP1187" s="36"/>
      <c r="GQ1187" s="36"/>
      <c r="GR1187" s="36"/>
      <c r="GS1187" s="36"/>
      <c r="GT1187" s="36"/>
      <c r="GU1187" s="36"/>
      <c r="GV1187" s="36"/>
      <c r="GW1187" s="36"/>
      <c r="GX1187" s="36"/>
      <c r="GY1187" s="36"/>
      <c r="GZ1187" s="36"/>
      <c r="HA1187" s="36"/>
      <c r="HB1187" s="36"/>
      <c r="HC1187" s="36"/>
      <c r="HD1187" s="36"/>
      <c r="HE1187" s="36"/>
      <c r="HF1187" s="36"/>
      <c r="HG1187" s="36"/>
      <c r="HH1187" s="36"/>
      <c r="HI1187" s="36"/>
      <c r="HJ1187" s="36"/>
      <c r="HK1187" s="36"/>
      <c r="HL1187" s="36"/>
      <c r="HM1187" s="36"/>
      <c r="HN1187" s="36"/>
      <c r="HO1187" s="36"/>
      <c r="HP1187" s="36"/>
      <c r="HQ1187" s="36"/>
      <c r="HR1187" s="36"/>
      <c r="HS1187" s="36"/>
      <c r="HT1187" s="36"/>
      <c r="HU1187" s="36"/>
      <c r="HV1187" s="36"/>
      <c r="HW1187" s="36"/>
      <c r="HX1187" s="36"/>
      <c r="HY1187" s="36"/>
      <c r="HZ1187" s="36"/>
      <c r="IA1187" s="36"/>
      <c r="IB1187" s="36"/>
      <c r="IC1187" s="36"/>
      <c r="ID1187" s="36"/>
      <c r="IE1187" s="36"/>
      <c r="IF1187" s="36"/>
      <c r="IG1187" s="36"/>
    </row>
    <row r="1188" spans="1:241">
      <c r="A1188" s="872"/>
      <c r="B1188" s="316"/>
      <c r="C1188" s="316"/>
      <c r="D1188" s="241"/>
      <c r="E1188" s="317"/>
      <c r="F1188" s="318"/>
      <c r="G1188" s="316"/>
      <c r="H1188" s="297"/>
      <c r="I1188" s="298"/>
      <c r="J1188" s="318"/>
      <c r="K1188" s="585"/>
      <c r="L1188" s="318"/>
      <c r="M1188" s="318"/>
      <c r="N1188" s="318"/>
      <c r="O1188" s="318"/>
      <c r="P1188" s="318"/>
      <c r="Q1188" s="115"/>
      <c r="R1188" s="318"/>
      <c r="S1188" s="318"/>
      <c r="T1188" s="318"/>
      <c r="U1188" s="318"/>
      <c r="V1188" s="318"/>
      <c r="W1188" s="318"/>
      <c r="X1188" s="298"/>
      <c r="Y1188" s="319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36"/>
      <c r="BL1188" s="36"/>
      <c r="BM1188" s="36"/>
      <c r="BN1188" s="36"/>
      <c r="BO1188" s="36"/>
      <c r="BP1188" s="36"/>
      <c r="BQ1188" s="36"/>
      <c r="BR1188" s="36"/>
      <c r="BS1188" s="36"/>
      <c r="BT1188" s="36"/>
      <c r="BU1188" s="36"/>
      <c r="BV1188" s="36"/>
      <c r="BW1188" s="36"/>
      <c r="BX1188" s="36"/>
      <c r="BY1188" s="36"/>
      <c r="BZ1188" s="36"/>
      <c r="CA1188" s="36"/>
      <c r="CB1188" s="36"/>
      <c r="CC1188" s="36"/>
      <c r="CD1188" s="36"/>
      <c r="CE1188" s="36"/>
      <c r="CF1188" s="36"/>
      <c r="CG1188" s="36"/>
      <c r="CH1188" s="36"/>
      <c r="CI1188" s="36"/>
      <c r="CJ1188" s="36"/>
      <c r="CK1188" s="36"/>
      <c r="CL1188" s="36"/>
      <c r="CM1188" s="36"/>
      <c r="CN1188" s="36"/>
      <c r="CO1188" s="36"/>
      <c r="CP1188" s="36"/>
      <c r="CQ1188" s="36"/>
      <c r="CR1188" s="36"/>
      <c r="CS1188" s="36"/>
      <c r="CT1188" s="36"/>
      <c r="CU1188" s="36"/>
      <c r="CV1188" s="36"/>
      <c r="CW1188" s="36"/>
      <c r="CX1188" s="36"/>
      <c r="CY1188" s="36"/>
      <c r="CZ1188" s="36"/>
      <c r="DA1188" s="36"/>
      <c r="DB1188" s="36"/>
      <c r="DC1188" s="36"/>
      <c r="DD1188" s="36"/>
      <c r="DE1188" s="36"/>
      <c r="DF1188" s="36"/>
      <c r="DG1188" s="36"/>
      <c r="DH1188" s="36"/>
      <c r="DI1188" s="36"/>
      <c r="DJ1188" s="36"/>
      <c r="DK1188" s="36"/>
      <c r="DL1188" s="36"/>
      <c r="DM1188" s="36"/>
      <c r="DN1188" s="36"/>
      <c r="DO1188" s="36"/>
      <c r="DP1188" s="36"/>
      <c r="DQ1188" s="36"/>
      <c r="DR1188" s="36"/>
      <c r="DS1188" s="36"/>
      <c r="DT1188" s="36"/>
      <c r="DU1188" s="36"/>
      <c r="DV1188" s="36"/>
      <c r="DW1188" s="36"/>
      <c r="DX1188" s="36"/>
      <c r="DY1188" s="36"/>
      <c r="DZ1188" s="36"/>
      <c r="EA1188" s="36"/>
      <c r="EB1188" s="36"/>
      <c r="EC1188" s="36"/>
      <c r="ED1188" s="36"/>
      <c r="EE1188" s="36"/>
      <c r="EF1188" s="36"/>
      <c r="EG1188" s="36"/>
      <c r="EH1188" s="36"/>
      <c r="EI1188" s="36"/>
      <c r="EJ1188" s="36"/>
      <c r="EK1188" s="36"/>
      <c r="EL1188" s="36"/>
      <c r="EM1188" s="36"/>
      <c r="EN1188" s="36"/>
      <c r="EO1188" s="36"/>
      <c r="EP1188" s="36"/>
      <c r="EQ1188" s="36"/>
      <c r="ER1188" s="36"/>
      <c r="ES1188" s="36"/>
      <c r="ET1188" s="36"/>
      <c r="EU1188" s="36"/>
      <c r="EV1188" s="36"/>
      <c r="EW1188" s="36"/>
      <c r="EX1188" s="36"/>
      <c r="EY1188" s="36"/>
      <c r="EZ1188" s="36"/>
      <c r="FA1188" s="36"/>
      <c r="FB1188" s="36"/>
      <c r="FC1188" s="36"/>
      <c r="FD1188" s="36"/>
      <c r="FE1188" s="36"/>
      <c r="FF1188" s="36"/>
      <c r="FG1188" s="36"/>
      <c r="FH1188" s="36"/>
      <c r="FI1188" s="36"/>
      <c r="FJ1188" s="36"/>
      <c r="FK1188" s="36"/>
      <c r="FL1188" s="36"/>
      <c r="FM1188" s="36"/>
      <c r="FN1188" s="36"/>
      <c r="FO1188" s="36"/>
      <c r="FP1188" s="36"/>
      <c r="FQ1188" s="36"/>
      <c r="FR1188" s="36"/>
      <c r="FS1188" s="36"/>
      <c r="FT1188" s="36"/>
      <c r="FU1188" s="36"/>
      <c r="FV1188" s="36"/>
      <c r="FW1188" s="36"/>
      <c r="FX1188" s="36"/>
      <c r="FY1188" s="36"/>
      <c r="FZ1188" s="36"/>
      <c r="GA1188" s="36"/>
      <c r="GB1188" s="36"/>
      <c r="GC1188" s="36"/>
      <c r="GD1188" s="36"/>
      <c r="GE1188" s="36"/>
      <c r="GF1188" s="36"/>
      <c r="GG1188" s="36"/>
      <c r="GH1188" s="36"/>
      <c r="GI1188" s="36"/>
      <c r="GJ1188" s="36"/>
      <c r="GK1188" s="36"/>
      <c r="GL1188" s="36"/>
      <c r="GM1188" s="36"/>
      <c r="GN1188" s="36"/>
      <c r="GO1188" s="36"/>
      <c r="GP1188" s="36"/>
      <c r="GQ1188" s="36"/>
      <c r="GR1188" s="36"/>
      <c r="GS1188" s="36"/>
      <c r="GT1188" s="36"/>
      <c r="GU1188" s="36"/>
      <c r="GV1188" s="36"/>
      <c r="GW1188" s="36"/>
      <c r="GX1188" s="36"/>
      <c r="GY1188" s="36"/>
      <c r="GZ1188" s="36"/>
      <c r="HA1188" s="36"/>
      <c r="HB1188" s="36"/>
      <c r="HC1188" s="36"/>
      <c r="HD1188" s="36"/>
      <c r="HE1188" s="36"/>
      <c r="HF1188" s="36"/>
      <c r="HG1188" s="36"/>
      <c r="HH1188" s="36"/>
      <c r="HI1188" s="36"/>
      <c r="HJ1188" s="36"/>
      <c r="HK1188" s="36"/>
      <c r="HL1188" s="36"/>
      <c r="HM1188" s="36"/>
      <c r="HN1188" s="36"/>
      <c r="HO1188" s="36"/>
      <c r="HP1188" s="36"/>
      <c r="HQ1188" s="36"/>
      <c r="HR1188" s="36"/>
      <c r="HS1188" s="36"/>
      <c r="HT1188" s="36"/>
      <c r="HU1188" s="36"/>
      <c r="HV1188" s="36"/>
      <c r="HW1188" s="36"/>
      <c r="HX1188" s="36"/>
      <c r="HY1188" s="36"/>
      <c r="HZ1188" s="36"/>
      <c r="IA1188" s="36"/>
      <c r="IB1188" s="36"/>
      <c r="IC1188" s="36"/>
      <c r="ID1188" s="36"/>
      <c r="IE1188" s="36"/>
      <c r="IF1188" s="36"/>
      <c r="IG1188" s="36"/>
    </row>
    <row r="1189" spans="1:241">
      <c r="A1189" s="872"/>
      <c r="B1189" s="316"/>
      <c r="C1189" s="316"/>
      <c r="D1189" s="241"/>
      <c r="E1189" s="317"/>
      <c r="F1189" s="318"/>
      <c r="G1189" s="316"/>
      <c r="H1189" s="297"/>
      <c r="I1189" s="298"/>
      <c r="J1189" s="318"/>
      <c r="K1189" s="585"/>
      <c r="L1189" s="318"/>
      <c r="M1189" s="318"/>
      <c r="N1189" s="318"/>
      <c r="O1189" s="318"/>
      <c r="P1189" s="318"/>
      <c r="Q1189" s="115"/>
      <c r="R1189" s="318"/>
      <c r="S1189" s="318"/>
      <c r="T1189" s="318"/>
      <c r="U1189" s="318"/>
      <c r="V1189" s="318"/>
      <c r="W1189" s="318"/>
      <c r="X1189" s="298"/>
      <c r="Y1189" s="319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36"/>
      <c r="BL1189" s="36"/>
      <c r="BM1189" s="36"/>
      <c r="BN1189" s="36"/>
      <c r="BO1189" s="36"/>
      <c r="BP1189" s="36"/>
      <c r="BQ1189" s="36"/>
      <c r="BR1189" s="36"/>
      <c r="BS1189" s="36"/>
      <c r="BT1189" s="36"/>
      <c r="BU1189" s="36"/>
      <c r="BV1189" s="36"/>
      <c r="BW1189" s="36"/>
      <c r="BX1189" s="36"/>
      <c r="BY1189" s="36"/>
      <c r="BZ1189" s="36"/>
      <c r="CA1189" s="36"/>
      <c r="CB1189" s="36"/>
      <c r="CC1189" s="36"/>
      <c r="CD1189" s="36"/>
      <c r="CE1189" s="36"/>
      <c r="CF1189" s="36"/>
      <c r="CG1189" s="36"/>
      <c r="CH1189" s="36"/>
      <c r="CI1189" s="36"/>
      <c r="CJ1189" s="36"/>
      <c r="CK1189" s="36"/>
      <c r="CL1189" s="36"/>
      <c r="CM1189" s="36"/>
      <c r="CN1189" s="36"/>
      <c r="CO1189" s="36"/>
      <c r="CP1189" s="36"/>
      <c r="CQ1189" s="36"/>
      <c r="CR1189" s="36"/>
      <c r="CS1189" s="36"/>
      <c r="CT1189" s="36"/>
      <c r="CU1189" s="36"/>
      <c r="CV1189" s="36"/>
      <c r="CW1189" s="36"/>
      <c r="CX1189" s="36"/>
      <c r="CY1189" s="36"/>
      <c r="CZ1189" s="36"/>
      <c r="DA1189" s="36"/>
      <c r="DB1189" s="36"/>
      <c r="DC1189" s="36"/>
      <c r="DD1189" s="36"/>
      <c r="DE1189" s="36"/>
      <c r="DF1189" s="36"/>
      <c r="DG1189" s="36"/>
      <c r="DH1189" s="36"/>
      <c r="DI1189" s="36"/>
      <c r="DJ1189" s="36"/>
      <c r="DK1189" s="36"/>
      <c r="DL1189" s="36"/>
      <c r="DM1189" s="36"/>
      <c r="DN1189" s="36"/>
      <c r="DO1189" s="36"/>
      <c r="DP1189" s="36"/>
      <c r="DQ1189" s="36"/>
      <c r="DR1189" s="36"/>
      <c r="DS1189" s="36"/>
      <c r="DT1189" s="36"/>
      <c r="DU1189" s="36"/>
      <c r="DV1189" s="36"/>
      <c r="DW1189" s="36"/>
      <c r="DX1189" s="36"/>
      <c r="DY1189" s="36"/>
      <c r="DZ1189" s="36"/>
      <c r="EA1189" s="36"/>
      <c r="EB1189" s="36"/>
      <c r="EC1189" s="36"/>
      <c r="ED1189" s="36"/>
      <c r="EE1189" s="36"/>
      <c r="EF1189" s="36"/>
      <c r="EG1189" s="36"/>
      <c r="EH1189" s="36"/>
      <c r="EI1189" s="36"/>
      <c r="EJ1189" s="36"/>
      <c r="EK1189" s="36"/>
      <c r="EL1189" s="36"/>
      <c r="EM1189" s="36"/>
      <c r="EN1189" s="36"/>
      <c r="EO1189" s="36"/>
      <c r="EP1189" s="36"/>
      <c r="EQ1189" s="36"/>
      <c r="ER1189" s="36"/>
      <c r="ES1189" s="36"/>
      <c r="ET1189" s="36"/>
      <c r="EU1189" s="36"/>
      <c r="EV1189" s="36"/>
      <c r="EW1189" s="36"/>
      <c r="EX1189" s="36"/>
      <c r="EY1189" s="36"/>
      <c r="EZ1189" s="36"/>
      <c r="FA1189" s="36"/>
      <c r="FB1189" s="36"/>
      <c r="FC1189" s="36"/>
      <c r="FD1189" s="36"/>
      <c r="FE1189" s="36"/>
      <c r="FF1189" s="36"/>
      <c r="FG1189" s="36"/>
      <c r="FH1189" s="36"/>
      <c r="FI1189" s="36"/>
      <c r="FJ1189" s="36"/>
      <c r="FK1189" s="36"/>
      <c r="FL1189" s="36"/>
      <c r="FM1189" s="36"/>
      <c r="FN1189" s="36"/>
      <c r="FO1189" s="36"/>
      <c r="FP1189" s="36"/>
      <c r="FQ1189" s="36"/>
      <c r="FR1189" s="36"/>
      <c r="FS1189" s="36"/>
      <c r="FT1189" s="36"/>
      <c r="FU1189" s="36"/>
      <c r="FV1189" s="36"/>
      <c r="FW1189" s="36"/>
      <c r="FX1189" s="36"/>
      <c r="FY1189" s="36"/>
      <c r="FZ1189" s="36"/>
      <c r="GA1189" s="36"/>
      <c r="GB1189" s="36"/>
      <c r="GC1189" s="36"/>
      <c r="GD1189" s="36"/>
      <c r="GE1189" s="36"/>
      <c r="GF1189" s="36"/>
      <c r="GG1189" s="36"/>
      <c r="GH1189" s="36"/>
      <c r="GI1189" s="36"/>
      <c r="GJ1189" s="36"/>
      <c r="GK1189" s="36"/>
      <c r="GL1189" s="36"/>
      <c r="GM1189" s="36"/>
      <c r="GN1189" s="36"/>
      <c r="GO1189" s="36"/>
      <c r="GP1189" s="36"/>
      <c r="GQ1189" s="36"/>
      <c r="GR1189" s="36"/>
      <c r="GS1189" s="36"/>
      <c r="GT1189" s="36"/>
      <c r="GU1189" s="36"/>
      <c r="GV1189" s="36"/>
      <c r="GW1189" s="36"/>
      <c r="GX1189" s="36"/>
      <c r="GY1189" s="36"/>
      <c r="GZ1189" s="36"/>
      <c r="HA1189" s="36"/>
      <c r="HB1189" s="36"/>
      <c r="HC1189" s="36"/>
      <c r="HD1189" s="36"/>
      <c r="HE1189" s="36"/>
      <c r="HF1189" s="36"/>
      <c r="HG1189" s="36"/>
      <c r="HH1189" s="36"/>
      <c r="HI1189" s="36"/>
      <c r="HJ1189" s="36"/>
      <c r="HK1189" s="36"/>
      <c r="HL1189" s="36"/>
      <c r="HM1189" s="36"/>
      <c r="HN1189" s="36"/>
      <c r="HO1189" s="36"/>
      <c r="HP1189" s="36"/>
      <c r="HQ1189" s="36"/>
      <c r="HR1189" s="36"/>
      <c r="HS1189" s="36"/>
      <c r="HT1189" s="36"/>
      <c r="HU1189" s="36"/>
      <c r="HV1189" s="36"/>
      <c r="HW1189" s="36"/>
      <c r="HX1189" s="36"/>
      <c r="HY1189" s="36"/>
      <c r="HZ1189" s="36"/>
      <c r="IA1189" s="36"/>
      <c r="IB1189" s="36"/>
      <c r="IC1189" s="36"/>
      <c r="ID1189" s="36"/>
      <c r="IE1189" s="36"/>
      <c r="IF1189" s="36"/>
      <c r="IG1189" s="36"/>
    </row>
    <row r="1190" spans="1:241">
      <c r="A1190" s="872"/>
      <c r="B1190" s="316"/>
      <c r="C1190" s="316"/>
      <c r="D1190" s="241"/>
      <c r="E1190" s="317"/>
      <c r="F1190" s="318"/>
      <c r="G1190" s="316"/>
      <c r="H1190" s="297"/>
      <c r="I1190" s="298"/>
      <c r="J1190" s="318"/>
      <c r="K1190" s="585"/>
      <c r="L1190" s="318"/>
      <c r="M1190" s="318"/>
      <c r="N1190" s="318"/>
      <c r="O1190" s="318"/>
      <c r="P1190" s="318"/>
      <c r="Q1190" s="115"/>
      <c r="R1190" s="318"/>
      <c r="S1190" s="318"/>
      <c r="T1190" s="318"/>
      <c r="U1190" s="318"/>
      <c r="V1190" s="318"/>
      <c r="W1190" s="318"/>
      <c r="X1190" s="298"/>
      <c r="Y1190" s="319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36"/>
      <c r="BL1190" s="36"/>
      <c r="BM1190" s="36"/>
      <c r="BN1190" s="36"/>
      <c r="BO1190" s="36"/>
      <c r="BP1190" s="36"/>
      <c r="BQ1190" s="36"/>
      <c r="BR1190" s="36"/>
      <c r="BS1190" s="36"/>
      <c r="BT1190" s="36"/>
      <c r="BU1190" s="36"/>
      <c r="BV1190" s="36"/>
      <c r="BW1190" s="36"/>
      <c r="BX1190" s="36"/>
      <c r="BY1190" s="36"/>
      <c r="BZ1190" s="36"/>
      <c r="CA1190" s="36"/>
      <c r="CB1190" s="36"/>
      <c r="CC1190" s="36"/>
      <c r="CD1190" s="36"/>
      <c r="CE1190" s="36"/>
      <c r="CF1190" s="36"/>
      <c r="CG1190" s="36"/>
      <c r="CH1190" s="36"/>
      <c r="CI1190" s="36"/>
      <c r="CJ1190" s="36"/>
      <c r="CK1190" s="36"/>
      <c r="CL1190" s="36"/>
      <c r="CM1190" s="36"/>
      <c r="CN1190" s="36"/>
      <c r="CO1190" s="36"/>
      <c r="CP1190" s="36"/>
      <c r="CQ1190" s="36"/>
      <c r="CR1190" s="36"/>
      <c r="CS1190" s="36"/>
      <c r="CT1190" s="36"/>
      <c r="CU1190" s="36"/>
      <c r="CV1190" s="36"/>
      <c r="CW1190" s="36"/>
      <c r="CX1190" s="36"/>
      <c r="CY1190" s="36"/>
      <c r="CZ1190" s="36"/>
      <c r="DA1190" s="36"/>
      <c r="DB1190" s="36"/>
      <c r="DC1190" s="36"/>
      <c r="DD1190" s="36"/>
      <c r="DE1190" s="36"/>
      <c r="DF1190" s="36"/>
      <c r="DG1190" s="36"/>
      <c r="DH1190" s="36"/>
      <c r="DI1190" s="36"/>
      <c r="DJ1190" s="36"/>
      <c r="DK1190" s="36"/>
      <c r="DL1190" s="36"/>
      <c r="DM1190" s="36"/>
      <c r="DN1190" s="36"/>
      <c r="DO1190" s="36"/>
      <c r="DP1190" s="36"/>
      <c r="DQ1190" s="36"/>
      <c r="DR1190" s="36"/>
      <c r="DS1190" s="36"/>
      <c r="DT1190" s="36"/>
      <c r="DU1190" s="36"/>
      <c r="DV1190" s="36"/>
      <c r="DW1190" s="36"/>
      <c r="DX1190" s="36"/>
      <c r="DY1190" s="36"/>
      <c r="DZ1190" s="36"/>
      <c r="EA1190" s="36"/>
      <c r="EB1190" s="36"/>
      <c r="EC1190" s="36"/>
      <c r="ED1190" s="36"/>
      <c r="EE1190" s="36"/>
      <c r="EF1190" s="36"/>
      <c r="EG1190" s="36"/>
      <c r="EH1190" s="36"/>
      <c r="EI1190" s="36"/>
      <c r="EJ1190" s="36"/>
      <c r="EK1190" s="36"/>
      <c r="EL1190" s="36"/>
      <c r="EM1190" s="36"/>
      <c r="EN1190" s="36"/>
      <c r="EO1190" s="36"/>
      <c r="EP1190" s="36"/>
      <c r="EQ1190" s="36"/>
      <c r="ER1190" s="36"/>
      <c r="ES1190" s="36"/>
      <c r="ET1190" s="36"/>
      <c r="EU1190" s="36"/>
      <c r="EV1190" s="36"/>
      <c r="EW1190" s="36"/>
      <c r="EX1190" s="36"/>
      <c r="EY1190" s="36"/>
      <c r="EZ1190" s="36"/>
      <c r="FA1190" s="36"/>
      <c r="FB1190" s="36"/>
      <c r="FC1190" s="36"/>
      <c r="FD1190" s="36"/>
      <c r="FE1190" s="36"/>
      <c r="FF1190" s="36"/>
      <c r="FG1190" s="36"/>
      <c r="FH1190" s="36"/>
      <c r="FI1190" s="36"/>
      <c r="FJ1190" s="36"/>
      <c r="FK1190" s="36"/>
      <c r="FL1190" s="36"/>
      <c r="FM1190" s="36"/>
      <c r="FN1190" s="36"/>
      <c r="FO1190" s="36"/>
      <c r="FP1190" s="36"/>
      <c r="FQ1190" s="36"/>
      <c r="FR1190" s="36"/>
      <c r="FS1190" s="36"/>
      <c r="FT1190" s="36"/>
      <c r="FU1190" s="36"/>
      <c r="FV1190" s="36"/>
      <c r="FW1190" s="36"/>
      <c r="FX1190" s="36"/>
      <c r="FY1190" s="36"/>
      <c r="FZ1190" s="36"/>
      <c r="GA1190" s="36"/>
      <c r="GB1190" s="36"/>
      <c r="GC1190" s="36"/>
      <c r="GD1190" s="36"/>
      <c r="GE1190" s="36"/>
      <c r="GF1190" s="36"/>
      <c r="GG1190" s="36"/>
      <c r="GH1190" s="36"/>
      <c r="GI1190" s="36"/>
      <c r="GJ1190" s="36"/>
      <c r="GK1190" s="36"/>
      <c r="GL1190" s="36"/>
      <c r="GM1190" s="36"/>
      <c r="GN1190" s="36"/>
      <c r="GO1190" s="36"/>
      <c r="GP1190" s="36"/>
      <c r="GQ1190" s="36"/>
      <c r="GR1190" s="36"/>
      <c r="GS1190" s="36"/>
      <c r="GT1190" s="36"/>
      <c r="GU1190" s="36"/>
      <c r="GV1190" s="36"/>
      <c r="GW1190" s="36"/>
      <c r="GX1190" s="36"/>
      <c r="GY1190" s="36"/>
      <c r="GZ1190" s="36"/>
      <c r="HA1190" s="36"/>
      <c r="HB1190" s="36"/>
      <c r="HC1190" s="36"/>
      <c r="HD1190" s="36"/>
      <c r="HE1190" s="36"/>
      <c r="HF1190" s="36"/>
      <c r="HG1190" s="36"/>
      <c r="HH1190" s="36"/>
      <c r="HI1190" s="36"/>
      <c r="HJ1190" s="36"/>
      <c r="HK1190" s="36"/>
      <c r="HL1190" s="36"/>
      <c r="HM1190" s="36"/>
      <c r="HN1190" s="36"/>
      <c r="HO1190" s="36"/>
      <c r="HP1190" s="36"/>
      <c r="HQ1190" s="36"/>
      <c r="HR1190" s="36"/>
      <c r="HS1190" s="36"/>
      <c r="HT1190" s="36"/>
      <c r="HU1190" s="36"/>
      <c r="HV1190" s="36"/>
      <c r="HW1190" s="36"/>
      <c r="HX1190" s="36"/>
      <c r="HY1190" s="36"/>
      <c r="HZ1190" s="36"/>
      <c r="IA1190" s="36"/>
      <c r="IB1190" s="36"/>
      <c r="IC1190" s="36"/>
      <c r="ID1190" s="36"/>
      <c r="IE1190" s="36"/>
      <c r="IF1190" s="36"/>
      <c r="IG1190" s="36"/>
    </row>
    <row r="1191" spans="1:241">
      <c r="A1191" s="872"/>
      <c r="B1191" s="316"/>
      <c r="C1191" s="316"/>
      <c r="D1191" s="241"/>
      <c r="E1191" s="317"/>
      <c r="F1191" s="318"/>
      <c r="G1191" s="316"/>
      <c r="H1191" s="297"/>
      <c r="I1191" s="298"/>
      <c r="J1191" s="318"/>
      <c r="K1191" s="585"/>
      <c r="L1191" s="318"/>
      <c r="M1191" s="318"/>
      <c r="N1191" s="318"/>
      <c r="O1191" s="318"/>
      <c r="P1191" s="318"/>
      <c r="Q1191" s="115"/>
      <c r="R1191" s="318"/>
      <c r="S1191" s="318"/>
      <c r="T1191" s="318"/>
      <c r="U1191" s="318"/>
      <c r="V1191" s="318"/>
      <c r="W1191" s="318"/>
      <c r="X1191" s="298"/>
      <c r="Y1191" s="319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36"/>
      <c r="BL1191" s="36"/>
      <c r="BM1191" s="36"/>
      <c r="BN1191" s="36"/>
      <c r="BO1191" s="36"/>
      <c r="BP1191" s="36"/>
      <c r="BQ1191" s="36"/>
      <c r="BR1191" s="36"/>
      <c r="BS1191" s="36"/>
      <c r="BT1191" s="36"/>
      <c r="BU1191" s="36"/>
      <c r="BV1191" s="36"/>
      <c r="BW1191" s="36"/>
      <c r="BX1191" s="36"/>
      <c r="BY1191" s="36"/>
      <c r="BZ1191" s="36"/>
      <c r="CA1191" s="36"/>
      <c r="CB1191" s="36"/>
      <c r="CC1191" s="36"/>
      <c r="CD1191" s="36"/>
      <c r="CE1191" s="36"/>
      <c r="CF1191" s="36"/>
      <c r="CG1191" s="36"/>
      <c r="CH1191" s="36"/>
      <c r="CI1191" s="36"/>
      <c r="CJ1191" s="36"/>
      <c r="CK1191" s="36"/>
      <c r="CL1191" s="36"/>
      <c r="CM1191" s="36"/>
      <c r="CN1191" s="36"/>
      <c r="CO1191" s="36"/>
      <c r="CP1191" s="36"/>
      <c r="CQ1191" s="36"/>
      <c r="CR1191" s="36"/>
      <c r="CS1191" s="36"/>
      <c r="CT1191" s="36"/>
      <c r="CU1191" s="36"/>
      <c r="CV1191" s="36"/>
      <c r="CW1191" s="36"/>
      <c r="CX1191" s="36"/>
      <c r="CY1191" s="36"/>
      <c r="CZ1191" s="36"/>
      <c r="DA1191" s="36"/>
      <c r="DB1191" s="36"/>
      <c r="DC1191" s="36"/>
      <c r="DD1191" s="36"/>
      <c r="DE1191" s="36"/>
      <c r="DF1191" s="36"/>
      <c r="DG1191" s="36"/>
      <c r="DH1191" s="36"/>
      <c r="DI1191" s="36"/>
      <c r="DJ1191" s="36"/>
      <c r="DK1191" s="36"/>
      <c r="DL1191" s="36"/>
      <c r="DM1191" s="36"/>
      <c r="DN1191" s="36"/>
      <c r="DO1191" s="36"/>
      <c r="DP1191" s="36"/>
      <c r="DQ1191" s="36"/>
      <c r="DR1191" s="36"/>
      <c r="DS1191" s="36"/>
      <c r="DT1191" s="36"/>
      <c r="DU1191" s="36"/>
      <c r="DV1191" s="36"/>
      <c r="DW1191" s="36"/>
      <c r="DX1191" s="36"/>
      <c r="DY1191" s="36"/>
      <c r="DZ1191" s="36"/>
      <c r="EA1191" s="36"/>
      <c r="EB1191" s="36"/>
      <c r="EC1191" s="36"/>
      <c r="ED1191" s="36"/>
      <c r="EE1191" s="36"/>
      <c r="EF1191" s="36"/>
      <c r="EG1191" s="36"/>
      <c r="EH1191" s="36"/>
      <c r="EI1191" s="36"/>
      <c r="EJ1191" s="36"/>
      <c r="EK1191" s="36"/>
      <c r="EL1191" s="36"/>
      <c r="EM1191" s="36"/>
      <c r="EN1191" s="36"/>
      <c r="EO1191" s="36"/>
      <c r="EP1191" s="36"/>
      <c r="EQ1191" s="36"/>
      <c r="ER1191" s="36"/>
      <c r="ES1191" s="36"/>
      <c r="ET1191" s="36"/>
      <c r="EU1191" s="36"/>
      <c r="EV1191" s="36"/>
      <c r="EW1191" s="36"/>
      <c r="EX1191" s="36"/>
      <c r="EY1191" s="36"/>
      <c r="EZ1191" s="36"/>
      <c r="FA1191" s="36"/>
      <c r="FB1191" s="36"/>
      <c r="FC1191" s="36"/>
      <c r="FD1191" s="36"/>
      <c r="FE1191" s="36"/>
      <c r="FF1191" s="36"/>
      <c r="FG1191" s="36"/>
      <c r="FH1191" s="36"/>
      <c r="FI1191" s="36"/>
      <c r="FJ1191" s="36"/>
      <c r="FK1191" s="36"/>
      <c r="FL1191" s="36"/>
      <c r="FM1191" s="36"/>
      <c r="FN1191" s="36"/>
      <c r="FO1191" s="36"/>
      <c r="FP1191" s="36"/>
      <c r="FQ1191" s="36"/>
      <c r="FR1191" s="36"/>
      <c r="FS1191" s="36"/>
      <c r="FT1191" s="36"/>
      <c r="FU1191" s="36"/>
      <c r="FV1191" s="36"/>
      <c r="FW1191" s="36"/>
      <c r="FX1191" s="36"/>
      <c r="FY1191" s="36"/>
      <c r="FZ1191" s="36"/>
      <c r="GA1191" s="36"/>
      <c r="GB1191" s="36"/>
      <c r="GC1191" s="36"/>
      <c r="GD1191" s="36"/>
      <c r="GE1191" s="36"/>
      <c r="GF1191" s="36"/>
      <c r="GG1191" s="36"/>
      <c r="GH1191" s="36"/>
      <c r="GI1191" s="36"/>
      <c r="GJ1191" s="36"/>
      <c r="GK1191" s="36"/>
      <c r="GL1191" s="36"/>
      <c r="GM1191" s="36"/>
      <c r="GN1191" s="36"/>
      <c r="GO1191" s="36"/>
      <c r="GP1191" s="36"/>
      <c r="GQ1191" s="36"/>
      <c r="GR1191" s="36"/>
      <c r="GS1191" s="36"/>
      <c r="GT1191" s="36"/>
      <c r="GU1191" s="36"/>
      <c r="GV1191" s="36"/>
      <c r="GW1191" s="36"/>
      <c r="GX1191" s="36"/>
      <c r="GY1191" s="36"/>
      <c r="GZ1191" s="36"/>
      <c r="HA1191" s="36"/>
      <c r="HB1191" s="36"/>
      <c r="HC1191" s="36"/>
      <c r="HD1191" s="36"/>
      <c r="HE1191" s="36"/>
      <c r="HF1191" s="36"/>
      <c r="HG1191" s="36"/>
      <c r="HH1191" s="36"/>
      <c r="HI1191" s="36"/>
      <c r="HJ1191" s="36"/>
      <c r="HK1191" s="36"/>
      <c r="HL1191" s="36"/>
      <c r="HM1191" s="36"/>
      <c r="HN1191" s="36"/>
      <c r="HO1191" s="36"/>
      <c r="HP1191" s="36"/>
      <c r="HQ1191" s="36"/>
      <c r="HR1191" s="36"/>
      <c r="HS1191" s="36"/>
      <c r="HT1191" s="36"/>
      <c r="HU1191" s="36"/>
      <c r="HV1191" s="36"/>
      <c r="HW1191" s="36"/>
      <c r="HX1191" s="36"/>
      <c r="HY1191" s="36"/>
      <c r="HZ1191" s="36"/>
      <c r="IA1191" s="36"/>
      <c r="IB1191" s="36"/>
      <c r="IC1191" s="36"/>
      <c r="ID1191" s="36"/>
      <c r="IE1191" s="36"/>
      <c r="IF1191" s="36"/>
      <c r="IG1191" s="36"/>
    </row>
    <row r="1192" spans="1:241">
      <c r="A1192" s="872"/>
      <c r="B1192" s="316"/>
      <c r="C1192" s="316"/>
      <c r="D1192" s="241"/>
      <c r="E1192" s="317"/>
      <c r="F1192" s="318"/>
      <c r="G1192" s="316"/>
      <c r="H1192" s="297"/>
      <c r="I1192" s="298"/>
      <c r="J1192" s="318"/>
      <c r="K1192" s="585"/>
      <c r="L1192" s="318"/>
      <c r="M1192" s="318"/>
      <c r="N1192" s="318"/>
      <c r="O1192" s="318"/>
      <c r="P1192" s="318"/>
      <c r="Q1192" s="115"/>
      <c r="R1192" s="318"/>
      <c r="S1192" s="318"/>
      <c r="T1192" s="318"/>
      <c r="U1192" s="318"/>
      <c r="V1192" s="318"/>
      <c r="W1192" s="318"/>
      <c r="X1192" s="298"/>
      <c r="Y1192" s="319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36"/>
      <c r="BL1192" s="36"/>
      <c r="BM1192" s="36"/>
      <c r="BN1192" s="36"/>
      <c r="BO1192" s="36"/>
      <c r="BP1192" s="36"/>
      <c r="BQ1192" s="36"/>
      <c r="BR1192" s="36"/>
      <c r="BS1192" s="36"/>
      <c r="BT1192" s="36"/>
      <c r="BU1192" s="36"/>
      <c r="BV1192" s="36"/>
      <c r="BW1192" s="36"/>
      <c r="BX1192" s="36"/>
      <c r="BY1192" s="36"/>
      <c r="BZ1192" s="36"/>
      <c r="CA1192" s="36"/>
      <c r="CB1192" s="36"/>
      <c r="CC1192" s="36"/>
      <c r="CD1192" s="36"/>
      <c r="CE1192" s="36"/>
      <c r="CF1192" s="36"/>
      <c r="CG1192" s="36"/>
      <c r="CH1192" s="36"/>
      <c r="CI1192" s="36"/>
      <c r="CJ1192" s="36"/>
      <c r="CK1192" s="36"/>
      <c r="CL1192" s="36"/>
      <c r="CM1192" s="36"/>
      <c r="CN1192" s="36"/>
      <c r="CO1192" s="36"/>
      <c r="CP1192" s="36"/>
      <c r="CQ1192" s="36"/>
      <c r="CR1192" s="36"/>
      <c r="CS1192" s="36"/>
      <c r="CT1192" s="36"/>
      <c r="CU1192" s="36"/>
      <c r="CV1192" s="36"/>
      <c r="CW1192" s="36"/>
      <c r="CX1192" s="36"/>
      <c r="CY1192" s="36"/>
      <c r="CZ1192" s="36"/>
      <c r="DA1192" s="36"/>
      <c r="DB1192" s="36"/>
      <c r="DC1192" s="36"/>
      <c r="DD1192" s="36"/>
      <c r="DE1192" s="36"/>
      <c r="DF1192" s="36"/>
      <c r="DG1192" s="36"/>
      <c r="DH1192" s="36"/>
      <c r="DI1192" s="36"/>
      <c r="DJ1192" s="36"/>
      <c r="DK1192" s="36"/>
      <c r="DL1192" s="36"/>
      <c r="DM1192" s="36"/>
      <c r="DN1192" s="36"/>
      <c r="DO1192" s="36"/>
      <c r="DP1192" s="36"/>
      <c r="DQ1192" s="36"/>
      <c r="DR1192" s="36"/>
      <c r="DS1192" s="36"/>
      <c r="DT1192" s="36"/>
      <c r="DU1192" s="36"/>
      <c r="DV1192" s="36"/>
      <c r="DW1192" s="36"/>
      <c r="DX1192" s="36"/>
      <c r="DY1192" s="36"/>
      <c r="DZ1192" s="36"/>
      <c r="EA1192" s="36"/>
      <c r="EB1192" s="36"/>
      <c r="EC1192" s="36"/>
      <c r="ED1192" s="36"/>
      <c r="EE1192" s="36"/>
      <c r="EF1192" s="36"/>
      <c r="EG1192" s="36"/>
      <c r="EH1192" s="36"/>
      <c r="EI1192" s="36"/>
      <c r="EJ1192" s="36"/>
      <c r="EK1192" s="36"/>
      <c r="EL1192" s="36"/>
      <c r="EM1192" s="36"/>
      <c r="EN1192" s="36"/>
      <c r="EO1192" s="36"/>
      <c r="EP1192" s="36"/>
      <c r="EQ1192" s="36"/>
      <c r="ER1192" s="36"/>
      <c r="ES1192" s="36"/>
      <c r="ET1192" s="36"/>
      <c r="EU1192" s="36"/>
      <c r="EV1192" s="36"/>
      <c r="EW1192" s="36"/>
      <c r="EX1192" s="36"/>
      <c r="EY1192" s="36"/>
      <c r="EZ1192" s="36"/>
      <c r="FA1192" s="36"/>
      <c r="FB1192" s="36"/>
      <c r="FC1192" s="36"/>
      <c r="FD1192" s="36"/>
      <c r="FE1192" s="36"/>
      <c r="FF1192" s="36"/>
      <c r="FG1192" s="36"/>
      <c r="FH1192" s="36"/>
      <c r="FI1192" s="36"/>
      <c r="FJ1192" s="36"/>
      <c r="FK1192" s="36"/>
      <c r="FL1192" s="36"/>
      <c r="FM1192" s="36"/>
      <c r="FN1192" s="36"/>
      <c r="FO1192" s="36"/>
      <c r="FP1192" s="36"/>
      <c r="FQ1192" s="36"/>
      <c r="FR1192" s="36"/>
      <c r="FS1192" s="36"/>
      <c r="FT1192" s="36"/>
      <c r="FU1192" s="36"/>
      <c r="FV1192" s="36"/>
      <c r="FW1192" s="36"/>
      <c r="FX1192" s="36"/>
      <c r="FY1192" s="36"/>
      <c r="FZ1192" s="36"/>
      <c r="GA1192" s="36"/>
      <c r="GB1192" s="36"/>
      <c r="GC1192" s="36"/>
      <c r="GD1192" s="36"/>
      <c r="GE1192" s="36"/>
      <c r="GF1192" s="36"/>
      <c r="GG1192" s="36"/>
      <c r="GH1192" s="36"/>
      <c r="GI1192" s="36"/>
      <c r="GJ1192" s="36"/>
      <c r="GK1192" s="36"/>
      <c r="GL1192" s="36"/>
      <c r="GM1192" s="36"/>
      <c r="GN1192" s="36"/>
      <c r="GO1192" s="36"/>
      <c r="GP1192" s="36"/>
      <c r="GQ1192" s="36"/>
      <c r="GR1192" s="36"/>
      <c r="GS1192" s="36"/>
      <c r="GT1192" s="36"/>
      <c r="GU1192" s="36"/>
      <c r="GV1192" s="36"/>
      <c r="GW1192" s="36"/>
      <c r="GX1192" s="36"/>
      <c r="GY1192" s="36"/>
      <c r="GZ1192" s="36"/>
      <c r="HA1192" s="36"/>
      <c r="HB1192" s="36"/>
      <c r="HC1192" s="36"/>
      <c r="HD1192" s="36"/>
      <c r="HE1192" s="36"/>
      <c r="HF1192" s="36"/>
      <c r="HG1192" s="36"/>
      <c r="HH1192" s="36"/>
      <c r="HI1192" s="36"/>
      <c r="HJ1192" s="36"/>
      <c r="HK1192" s="36"/>
      <c r="HL1192" s="36"/>
      <c r="HM1192" s="36"/>
      <c r="HN1192" s="36"/>
      <c r="HO1192" s="36"/>
      <c r="HP1192" s="36"/>
      <c r="HQ1192" s="36"/>
      <c r="HR1192" s="36"/>
      <c r="HS1192" s="36"/>
      <c r="HT1192" s="36"/>
      <c r="HU1192" s="36"/>
      <c r="HV1192" s="36"/>
      <c r="HW1192" s="36"/>
      <c r="HX1192" s="36"/>
      <c r="HY1192" s="36"/>
      <c r="HZ1192" s="36"/>
      <c r="IA1192" s="36"/>
      <c r="IB1192" s="36"/>
      <c r="IC1192" s="36"/>
      <c r="ID1192" s="36"/>
      <c r="IE1192" s="36"/>
      <c r="IF1192" s="36"/>
      <c r="IG1192" s="36"/>
    </row>
    <row r="1193" spans="1:241">
      <c r="A1193" s="872"/>
      <c r="B1193" s="316"/>
      <c r="C1193" s="316"/>
      <c r="D1193" s="241"/>
      <c r="E1193" s="317"/>
      <c r="F1193" s="318"/>
      <c r="G1193" s="316"/>
      <c r="H1193" s="297"/>
      <c r="I1193" s="298"/>
      <c r="J1193" s="318"/>
      <c r="K1193" s="585"/>
      <c r="L1193" s="318"/>
      <c r="M1193" s="318"/>
      <c r="N1193" s="318"/>
      <c r="O1193" s="318"/>
      <c r="P1193" s="318"/>
      <c r="Q1193" s="115"/>
      <c r="R1193" s="318"/>
      <c r="S1193" s="318"/>
      <c r="T1193" s="318"/>
      <c r="U1193" s="318"/>
      <c r="V1193" s="318"/>
      <c r="W1193" s="318"/>
      <c r="X1193" s="298"/>
      <c r="Y1193" s="319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36"/>
      <c r="BL1193" s="36"/>
      <c r="BM1193" s="36"/>
      <c r="BN1193" s="36"/>
      <c r="BO1193" s="36"/>
      <c r="BP1193" s="36"/>
      <c r="BQ1193" s="36"/>
      <c r="BR1193" s="36"/>
      <c r="BS1193" s="36"/>
      <c r="BT1193" s="36"/>
      <c r="BU1193" s="36"/>
      <c r="BV1193" s="36"/>
      <c r="BW1193" s="36"/>
      <c r="BX1193" s="36"/>
      <c r="BY1193" s="36"/>
      <c r="BZ1193" s="36"/>
      <c r="CA1193" s="36"/>
      <c r="CB1193" s="36"/>
      <c r="CC1193" s="36"/>
      <c r="CD1193" s="36"/>
      <c r="CE1193" s="36"/>
      <c r="CF1193" s="36"/>
      <c r="CG1193" s="36"/>
      <c r="CH1193" s="36"/>
      <c r="CI1193" s="36"/>
      <c r="CJ1193" s="36"/>
      <c r="CK1193" s="36"/>
      <c r="CL1193" s="36"/>
      <c r="CM1193" s="36"/>
      <c r="CN1193" s="36"/>
      <c r="CO1193" s="36"/>
      <c r="CP1193" s="36"/>
      <c r="CQ1193" s="36"/>
      <c r="CR1193" s="36"/>
      <c r="CS1193" s="36"/>
      <c r="CT1193" s="36"/>
      <c r="CU1193" s="36"/>
      <c r="CV1193" s="36"/>
      <c r="CW1193" s="36"/>
      <c r="CX1193" s="36"/>
      <c r="CY1193" s="36"/>
      <c r="CZ1193" s="36"/>
      <c r="DA1193" s="36"/>
      <c r="DB1193" s="36"/>
      <c r="DC1193" s="36"/>
      <c r="DD1193" s="36"/>
      <c r="DE1193" s="36"/>
      <c r="DF1193" s="36"/>
      <c r="DG1193" s="36"/>
      <c r="DH1193" s="36"/>
      <c r="DI1193" s="36"/>
      <c r="DJ1193" s="36"/>
      <c r="DK1193" s="36"/>
      <c r="DL1193" s="36"/>
      <c r="DM1193" s="36"/>
      <c r="DN1193" s="36"/>
      <c r="DO1193" s="36"/>
      <c r="DP1193" s="36"/>
      <c r="DQ1193" s="36"/>
      <c r="DR1193" s="36"/>
      <c r="DS1193" s="36"/>
      <c r="DT1193" s="36"/>
      <c r="DU1193" s="36"/>
      <c r="DV1193" s="36"/>
      <c r="DW1193" s="36"/>
      <c r="DX1193" s="36"/>
      <c r="DY1193" s="36"/>
      <c r="DZ1193" s="36"/>
      <c r="EA1193" s="36"/>
      <c r="EB1193" s="36"/>
      <c r="EC1193" s="36"/>
      <c r="ED1193" s="36"/>
      <c r="EE1193" s="36"/>
      <c r="EF1193" s="36"/>
      <c r="EG1193" s="36"/>
      <c r="EH1193" s="36"/>
      <c r="EI1193" s="36"/>
      <c r="EJ1193" s="36"/>
      <c r="EK1193" s="36"/>
      <c r="EL1193" s="36"/>
      <c r="EM1193" s="36"/>
      <c r="EN1193" s="36"/>
      <c r="EO1193" s="36"/>
      <c r="EP1193" s="36"/>
      <c r="EQ1193" s="36"/>
      <c r="ER1193" s="36"/>
      <c r="ES1193" s="36"/>
      <c r="ET1193" s="36"/>
      <c r="EU1193" s="36"/>
      <c r="EV1193" s="36"/>
      <c r="EW1193" s="36"/>
      <c r="EX1193" s="36"/>
      <c r="EY1193" s="36"/>
      <c r="EZ1193" s="36"/>
      <c r="FA1193" s="36"/>
      <c r="FB1193" s="36"/>
      <c r="FC1193" s="36"/>
      <c r="FD1193" s="36"/>
      <c r="FE1193" s="36"/>
      <c r="FF1193" s="36"/>
      <c r="FG1193" s="36"/>
      <c r="FH1193" s="36"/>
      <c r="FI1193" s="36"/>
      <c r="FJ1193" s="36"/>
      <c r="FK1193" s="36"/>
      <c r="FL1193" s="36"/>
      <c r="FM1193" s="36"/>
      <c r="FN1193" s="36"/>
      <c r="FO1193" s="36"/>
      <c r="FP1193" s="36"/>
      <c r="FQ1193" s="36"/>
      <c r="FR1193" s="36"/>
      <c r="FS1193" s="36"/>
      <c r="FT1193" s="36"/>
      <c r="FU1193" s="36"/>
      <c r="FV1193" s="36"/>
      <c r="FW1193" s="36"/>
      <c r="FX1193" s="36"/>
      <c r="FY1193" s="36"/>
      <c r="FZ1193" s="36"/>
      <c r="GA1193" s="36"/>
      <c r="GB1193" s="36"/>
      <c r="GC1193" s="36"/>
      <c r="GD1193" s="36"/>
      <c r="GE1193" s="36"/>
      <c r="GF1193" s="36"/>
      <c r="GG1193" s="36"/>
      <c r="GH1193" s="36"/>
      <c r="GI1193" s="36"/>
      <c r="GJ1193" s="36"/>
      <c r="GK1193" s="36"/>
      <c r="GL1193" s="36"/>
      <c r="GM1193" s="36"/>
      <c r="GN1193" s="36"/>
      <c r="GO1193" s="36"/>
      <c r="GP1193" s="36"/>
      <c r="GQ1193" s="36"/>
      <c r="GR1193" s="36"/>
      <c r="GS1193" s="36"/>
      <c r="GT1193" s="36"/>
      <c r="GU1193" s="36"/>
      <c r="GV1193" s="36"/>
      <c r="GW1193" s="36"/>
      <c r="GX1193" s="36"/>
      <c r="GY1193" s="36"/>
      <c r="GZ1193" s="36"/>
      <c r="HA1193" s="36"/>
      <c r="HB1193" s="36"/>
      <c r="HC1193" s="36"/>
      <c r="HD1193" s="36"/>
      <c r="HE1193" s="36"/>
      <c r="HF1193" s="36"/>
      <c r="HG1193" s="36"/>
      <c r="HH1193" s="36"/>
      <c r="HI1193" s="36"/>
      <c r="HJ1193" s="36"/>
      <c r="HK1193" s="36"/>
      <c r="HL1193" s="36"/>
      <c r="HM1193" s="36"/>
      <c r="HN1193" s="36"/>
      <c r="HO1193" s="36"/>
      <c r="HP1193" s="36"/>
      <c r="HQ1193" s="36"/>
      <c r="HR1193" s="36"/>
      <c r="HS1193" s="36"/>
      <c r="HT1193" s="36"/>
      <c r="HU1193" s="36"/>
      <c r="HV1193" s="36"/>
      <c r="HW1193" s="36"/>
      <c r="HX1193" s="36"/>
      <c r="HY1193" s="36"/>
      <c r="HZ1193" s="36"/>
      <c r="IA1193" s="36"/>
      <c r="IB1193" s="36"/>
      <c r="IC1193" s="36"/>
      <c r="ID1193" s="36"/>
      <c r="IE1193" s="36"/>
      <c r="IF1193" s="36"/>
      <c r="IG1193" s="36"/>
    </row>
    <row r="1194" spans="1:241">
      <c r="A1194" s="872"/>
      <c r="B1194" s="316"/>
      <c r="C1194" s="316"/>
      <c r="D1194" s="241"/>
      <c r="E1194" s="317"/>
      <c r="F1194" s="318"/>
      <c r="G1194" s="316"/>
      <c r="H1194" s="297"/>
      <c r="I1194" s="298"/>
      <c r="J1194" s="318"/>
      <c r="K1194" s="585"/>
      <c r="L1194" s="318"/>
      <c r="M1194" s="318"/>
      <c r="N1194" s="318"/>
      <c r="O1194" s="318"/>
      <c r="P1194" s="318"/>
      <c r="Q1194" s="115"/>
      <c r="R1194" s="318"/>
      <c r="S1194" s="318"/>
      <c r="T1194" s="318"/>
      <c r="U1194" s="318"/>
      <c r="V1194" s="318"/>
      <c r="W1194" s="318"/>
      <c r="X1194" s="298"/>
      <c r="Y1194" s="319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36"/>
      <c r="BL1194" s="36"/>
      <c r="BM1194" s="36"/>
      <c r="BN1194" s="36"/>
      <c r="BO1194" s="36"/>
      <c r="BP1194" s="36"/>
      <c r="BQ1194" s="36"/>
      <c r="BR1194" s="36"/>
      <c r="BS1194" s="36"/>
      <c r="BT1194" s="36"/>
      <c r="BU1194" s="36"/>
      <c r="BV1194" s="36"/>
      <c r="BW1194" s="36"/>
      <c r="BX1194" s="36"/>
      <c r="BY1194" s="36"/>
      <c r="BZ1194" s="36"/>
      <c r="CA1194" s="36"/>
      <c r="CB1194" s="36"/>
      <c r="CC1194" s="36"/>
      <c r="CD1194" s="36"/>
      <c r="CE1194" s="36"/>
      <c r="CF1194" s="36"/>
      <c r="CG1194" s="36"/>
      <c r="CH1194" s="36"/>
      <c r="CI1194" s="36"/>
      <c r="CJ1194" s="36"/>
      <c r="CK1194" s="36"/>
      <c r="CL1194" s="36"/>
      <c r="CM1194" s="36"/>
      <c r="CN1194" s="36"/>
      <c r="CO1194" s="36"/>
      <c r="CP1194" s="36"/>
      <c r="CQ1194" s="36"/>
      <c r="CR1194" s="36"/>
      <c r="CS1194" s="36"/>
      <c r="CT1194" s="36"/>
      <c r="CU1194" s="36"/>
      <c r="CV1194" s="36"/>
      <c r="CW1194" s="36"/>
      <c r="CX1194" s="36"/>
      <c r="CY1194" s="36"/>
      <c r="CZ1194" s="36"/>
      <c r="DA1194" s="36"/>
      <c r="DB1194" s="36"/>
      <c r="DC1194" s="36"/>
      <c r="DD1194" s="36"/>
      <c r="DE1194" s="36"/>
      <c r="DF1194" s="36"/>
      <c r="DG1194" s="36"/>
      <c r="DH1194" s="36"/>
      <c r="DI1194" s="36"/>
      <c r="DJ1194" s="36"/>
      <c r="DK1194" s="36"/>
      <c r="DL1194" s="36"/>
      <c r="DM1194" s="36"/>
      <c r="DN1194" s="36"/>
      <c r="DO1194" s="36"/>
      <c r="DP1194" s="36"/>
      <c r="DQ1194" s="36"/>
      <c r="DR1194" s="36"/>
      <c r="DS1194" s="36"/>
      <c r="DT1194" s="36"/>
      <c r="DU1194" s="36"/>
      <c r="DV1194" s="36"/>
      <c r="DW1194" s="36"/>
      <c r="DX1194" s="36"/>
      <c r="DY1194" s="36"/>
      <c r="DZ1194" s="36"/>
      <c r="EA1194" s="36"/>
      <c r="EB1194" s="36"/>
      <c r="EC1194" s="36"/>
      <c r="ED1194" s="36"/>
      <c r="EE1194" s="36"/>
      <c r="EF1194" s="36"/>
      <c r="EG1194" s="36"/>
      <c r="EH1194" s="36"/>
      <c r="EI1194" s="36"/>
      <c r="EJ1194" s="36"/>
      <c r="EK1194" s="36"/>
      <c r="EL1194" s="36"/>
      <c r="EM1194" s="36"/>
      <c r="EN1194" s="36"/>
      <c r="EO1194" s="36"/>
      <c r="EP1194" s="36"/>
      <c r="EQ1194" s="36"/>
      <c r="ER1194" s="36"/>
      <c r="ES1194" s="36"/>
      <c r="ET1194" s="36"/>
      <c r="EU1194" s="36"/>
      <c r="EV1194" s="36"/>
      <c r="EW1194" s="36"/>
      <c r="EX1194" s="36"/>
      <c r="EY1194" s="36"/>
      <c r="EZ1194" s="36"/>
      <c r="FA1194" s="36"/>
      <c r="FB1194" s="36"/>
      <c r="FC1194" s="36"/>
      <c r="FD1194" s="36"/>
      <c r="FE1194" s="36"/>
      <c r="FF1194" s="36"/>
      <c r="FG1194" s="36"/>
      <c r="FH1194" s="36"/>
      <c r="FI1194" s="36"/>
      <c r="FJ1194" s="36"/>
      <c r="FK1194" s="36"/>
      <c r="FL1194" s="36"/>
      <c r="FM1194" s="36"/>
      <c r="FN1194" s="36"/>
      <c r="FO1194" s="36"/>
      <c r="FP1194" s="36"/>
      <c r="FQ1194" s="36"/>
      <c r="FR1194" s="36"/>
      <c r="FS1194" s="36"/>
      <c r="FT1194" s="36"/>
      <c r="FU1194" s="36"/>
      <c r="FV1194" s="36"/>
      <c r="FW1194" s="36"/>
      <c r="FX1194" s="36"/>
      <c r="FY1194" s="36"/>
      <c r="FZ1194" s="36"/>
      <c r="GA1194" s="36"/>
      <c r="GB1194" s="36"/>
      <c r="GC1194" s="36"/>
      <c r="GD1194" s="36"/>
      <c r="GE1194" s="36"/>
      <c r="GF1194" s="36"/>
      <c r="GG1194" s="36"/>
      <c r="GH1194" s="36"/>
      <c r="GI1194" s="36"/>
      <c r="GJ1194" s="36"/>
      <c r="GK1194" s="36"/>
      <c r="GL1194" s="36"/>
      <c r="GM1194" s="36"/>
      <c r="GN1194" s="36"/>
      <c r="GO1194" s="36"/>
      <c r="GP1194" s="36"/>
      <c r="GQ1194" s="36"/>
      <c r="GR1194" s="36"/>
      <c r="GS1194" s="36"/>
      <c r="GT1194" s="36"/>
      <c r="GU1194" s="36"/>
      <c r="GV1194" s="36"/>
      <c r="GW1194" s="36"/>
      <c r="GX1194" s="36"/>
      <c r="GY1194" s="36"/>
      <c r="GZ1194" s="36"/>
      <c r="HA1194" s="36"/>
      <c r="HB1194" s="36"/>
      <c r="HC1194" s="36"/>
      <c r="HD1194" s="36"/>
      <c r="HE1194" s="36"/>
      <c r="HF1194" s="36"/>
      <c r="HG1194" s="36"/>
      <c r="HH1194" s="36"/>
      <c r="HI1194" s="36"/>
      <c r="HJ1194" s="36"/>
      <c r="HK1194" s="36"/>
      <c r="HL1194" s="36"/>
      <c r="HM1194" s="36"/>
      <c r="HN1194" s="36"/>
      <c r="HO1194" s="36"/>
      <c r="HP1194" s="36"/>
      <c r="HQ1194" s="36"/>
      <c r="HR1194" s="36"/>
      <c r="HS1194" s="36"/>
      <c r="HT1194" s="36"/>
      <c r="HU1194" s="36"/>
      <c r="HV1194" s="36"/>
      <c r="HW1194" s="36"/>
      <c r="HX1194" s="36"/>
      <c r="HY1194" s="36"/>
      <c r="HZ1194" s="36"/>
      <c r="IA1194" s="36"/>
      <c r="IB1194" s="36"/>
      <c r="IC1194" s="36"/>
      <c r="ID1194" s="36"/>
      <c r="IE1194" s="36"/>
      <c r="IF1194" s="36"/>
      <c r="IG1194" s="36"/>
    </row>
    <row r="1195" spans="1:241">
      <c r="A1195" s="872"/>
      <c r="B1195" s="316"/>
      <c r="C1195" s="316"/>
      <c r="D1195" s="241"/>
      <c r="E1195" s="317"/>
      <c r="F1195" s="318"/>
      <c r="G1195" s="316"/>
      <c r="H1195" s="297"/>
      <c r="I1195" s="298"/>
      <c r="J1195" s="318"/>
      <c r="K1195" s="585"/>
      <c r="L1195" s="318"/>
      <c r="M1195" s="318"/>
      <c r="N1195" s="318"/>
      <c r="O1195" s="318"/>
      <c r="P1195" s="318"/>
      <c r="Q1195" s="115"/>
      <c r="R1195" s="318"/>
      <c r="S1195" s="318"/>
      <c r="T1195" s="318"/>
      <c r="U1195" s="318"/>
      <c r="V1195" s="318"/>
      <c r="W1195" s="318"/>
      <c r="X1195" s="298"/>
      <c r="Y1195" s="319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36"/>
      <c r="BL1195" s="36"/>
      <c r="BM1195" s="36"/>
      <c r="BN1195" s="36"/>
      <c r="BO1195" s="36"/>
      <c r="BP1195" s="36"/>
      <c r="BQ1195" s="36"/>
      <c r="BR1195" s="36"/>
      <c r="BS1195" s="36"/>
      <c r="BT1195" s="36"/>
      <c r="BU1195" s="36"/>
      <c r="BV1195" s="36"/>
      <c r="BW1195" s="36"/>
      <c r="BX1195" s="36"/>
      <c r="BY1195" s="36"/>
      <c r="BZ1195" s="36"/>
      <c r="CA1195" s="36"/>
      <c r="CB1195" s="36"/>
      <c r="CC1195" s="36"/>
      <c r="CD1195" s="36"/>
      <c r="CE1195" s="36"/>
      <c r="CF1195" s="36"/>
      <c r="CG1195" s="36"/>
      <c r="CH1195" s="36"/>
      <c r="CI1195" s="36"/>
      <c r="CJ1195" s="36"/>
      <c r="CK1195" s="36"/>
      <c r="CL1195" s="36"/>
      <c r="CM1195" s="36"/>
      <c r="CN1195" s="36"/>
      <c r="CO1195" s="36"/>
      <c r="CP1195" s="36"/>
      <c r="CQ1195" s="36"/>
      <c r="CR1195" s="36"/>
      <c r="CS1195" s="36"/>
      <c r="CT1195" s="36"/>
      <c r="CU1195" s="36"/>
      <c r="CV1195" s="36"/>
      <c r="CW1195" s="36"/>
      <c r="CX1195" s="36"/>
      <c r="CY1195" s="36"/>
      <c r="CZ1195" s="36"/>
      <c r="DA1195" s="36"/>
      <c r="DB1195" s="36"/>
      <c r="DC1195" s="36"/>
      <c r="DD1195" s="36"/>
      <c r="DE1195" s="36"/>
      <c r="DF1195" s="36"/>
      <c r="DG1195" s="36"/>
      <c r="DH1195" s="36"/>
      <c r="DI1195" s="36"/>
      <c r="DJ1195" s="36"/>
      <c r="DK1195" s="36"/>
      <c r="DL1195" s="36"/>
      <c r="DM1195" s="36"/>
      <c r="DN1195" s="36"/>
      <c r="DO1195" s="36"/>
      <c r="DP1195" s="36"/>
      <c r="DQ1195" s="36"/>
      <c r="DR1195" s="36"/>
      <c r="DS1195" s="36"/>
      <c r="DT1195" s="36"/>
      <c r="DU1195" s="36"/>
      <c r="DV1195" s="36"/>
      <c r="DW1195" s="36"/>
      <c r="DX1195" s="36"/>
      <c r="DY1195" s="36"/>
      <c r="DZ1195" s="36"/>
      <c r="EA1195" s="36"/>
      <c r="EB1195" s="36"/>
      <c r="EC1195" s="36"/>
      <c r="ED1195" s="36"/>
      <c r="EE1195" s="36"/>
      <c r="EF1195" s="36"/>
      <c r="EG1195" s="36"/>
      <c r="EH1195" s="36"/>
      <c r="EI1195" s="36"/>
      <c r="EJ1195" s="36"/>
      <c r="EK1195" s="36"/>
      <c r="EL1195" s="36"/>
      <c r="EM1195" s="36"/>
      <c r="EN1195" s="36"/>
      <c r="EO1195" s="36"/>
      <c r="EP1195" s="36"/>
      <c r="EQ1195" s="36"/>
      <c r="ER1195" s="36"/>
      <c r="ES1195" s="36"/>
      <c r="ET1195" s="36"/>
      <c r="EU1195" s="36"/>
      <c r="EV1195" s="36"/>
      <c r="EW1195" s="36"/>
      <c r="EX1195" s="36"/>
      <c r="EY1195" s="36"/>
      <c r="EZ1195" s="36"/>
      <c r="FA1195" s="36"/>
      <c r="FB1195" s="36"/>
      <c r="FC1195" s="36"/>
      <c r="FD1195" s="36"/>
      <c r="FE1195" s="36"/>
      <c r="FF1195" s="36"/>
      <c r="FG1195" s="36"/>
      <c r="FH1195" s="36"/>
      <c r="FI1195" s="36"/>
      <c r="FJ1195" s="36"/>
      <c r="FK1195" s="36"/>
      <c r="FL1195" s="36"/>
      <c r="FM1195" s="36"/>
      <c r="FN1195" s="36"/>
      <c r="FO1195" s="36"/>
      <c r="FP1195" s="36"/>
      <c r="FQ1195" s="36"/>
      <c r="FR1195" s="36"/>
      <c r="FS1195" s="36"/>
      <c r="FT1195" s="36"/>
      <c r="FU1195" s="36"/>
      <c r="FV1195" s="36"/>
      <c r="FW1195" s="36"/>
      <c r="FX1195" s="36"/>
      <c r="FY1195" s="36"/>
      <c r="FZ1195" s="36"/>
      <c r="GA1195" s="36"/>
      <c r="GB1195" s="36"/>
      <c r="GC1195" s="36"/>
      <c r="GD1195" s="36"/>
      <c r="GE1195" s="36"/>
      <c r="GF1195" s="36"/>
      <c r="GG1195" s="36"/>
      <c r="GH1195" s="36"/>
      <c r="GI1195" s="36"/>
      <c r="GJ1195" s="36"/>
      <c r="GK1195" s="36"/>
      <c r="GL1195" s="36"/>
      <c r="GM1195" s="36"/>
      <c r="GN1195" s="36"/>
      <c r="GO1195" s="36"/>
      <c r="GP1195" s="36"/>
      <c r="GQ1195" s="36"/>
      <c r="GR1195" s="36"/>
      <c r="GS1195" s="36"/>
      <c r="GT1195" s="36"/>
      <c r="GU1195" s="36"/>
      <c r="GV1195" s="36"/>
      <c r="GW1195" s="36"/>
      <c r="GX1195" s="36"/>
      <c r="GY1195" s="36"/>
      <c r="GZ1195" s="36"/>
      <c r="HA1195" s="36"/>
      <c r="HB1195" s="36"/>
      <c r="HC1195" s="36"/>
      <c r="HD1195" s="36"/>
      <c r="HE1195" s="36"/>
      <c r="HF1195" s="36"/>
      <c r="HG1195" s="36"/>
      <c r="HH1195" s="36"/>
      <c r="HI1195" s="36"/>
      <c r="HJ1195" s="36"/>
      <c r="HK1195" s="36"/>
      <c r="HL1195" s="36"/>
      <c r="HM1195" s="36"/>
      <c r="HN1195" s="36"/>
      <c r="HO1195" s="36"/>
      <c r="HP1195" s="36"/>
      <c r="HQ1195" s="36"/>
      <c r="HR1195" s="36"/>
      <c r="HS1195" s="36"/>
      <c r="HT1195" s="36"/>
      <c r="HU1195" s="36"/>
      <c r="HV1195" s="36"/>
      <c r="HW1195" s="36"/>
      <c r="HX1195" s="36"/>
      <c r="HY1195" s="36"/>
      <c r="HZ1195" s="36"/>
      <c r="IA1195" s="36"/>
      <c r="IB1195" s="36"/>
      <c r="IC1195" s="36"/>
      <c r="ID1195" s="36"/>
      <c r="IE1195" s="36"/>
      <c r="IF1195" s="36"/>
      <c r="IG1195" s="36"/>
    </row>
    <row r="1196" spans="1:241">
      <c r="A1196" s="872"/>
      <c r="B1196" s="316"/>
      <c r="C1196" s="316"/>
      <c r="D1196" s="241"/>
      <c r="E1196" s="317"/>
      <c r="F1196" s="318"/>
      <c r="G1196" s="316"/>
      <c r="H1196" s="297"/>
      <c r="I1196" s="298"/>
      <c r="J1196" s="318"/>
      <c r="K1196" s="585"/>
      <c r="L1196" s="318"/>
      <c r="M1196" s="318"/>
      <c r="N1196" s="318"/>
      <c r="O1196" s="318"/>
      <c r="P1196" s="318"/>
      <c r="Q1196" s="115"/>
      <c r="R1196" s="318"/>
      <c r="S1196" s="318"/>
      <c r="T1196" s="318"/>
      <c r="U1196" s="318"/>
      <c r="V1196" s="318"/>
      <c r="W1196" s="318"/>
      <c r="X1196" s="298"/>
      <c r="Y1196" s="319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36"/>
      <c r="BL1196" s="36"/>
      <c r="BM1196" s="36"/>
      <c r="BN1196" s="36"/>
      <c r="BO1196" s="36"/>
      <c r="BP1196" s="36"/>
      <c r="BQ1196" s="36"/>
      <c r="BR1196" s="36"/>
      <c r="BS1196" s="36"/>
      <c r="BT1196" s="36"/>
      <c r="BU1196" s="36"/>
      <c r="BV1196" s="36"/>
      <c r="BW1196" s="36"/>
      <c r="BX1196" s="36"/>
      <c r="BY1196" s="36"/>
      <c r="BZ1196" s="36"/>
      <c r="CA1196" s="36"/>
      <c r="CB1196" s="36"/>
      <c r="CC1196" s="36"/>
      <c r="CD1196" s="36"/>
      <c r="CE1196" s="36"/>
      <c r="CF1196" s="36"/>
      <c r="CG1196" s="36"/>
      <c r="CH1196" s="36"/>
      <c r="CI1196" s="36"/>
      <c r="CJ1196" s="36"/>
      <c r="CK1196" s="36"/>
      <c r="CL1196" s="36"/>
      <c r="CM1196" s="36"/>
      <c r="CN1196" s="36"/>
      <c r="CO1196" s="36"/>
      <c r="CP1196" s="36"/>
      <c r="CQ1196" s="36"/>
      <c r="CR1196" s="36"/>
      <c r="CS1196" s="36"/>
      <c r="CT1196" s="36"/>
      <c r="CU1196" s="36"/>
      <c r="CV1196" s="36"/>
      <c r="CW1196" s="36"/>
      <c r="CX1196" s="36"/>
      <c r="CY1196" s="36"/>
      <c r="CZ1196" s="36"/>
      <c r="DA1196" s="36"/>
      <c r="DB1196" s="36"/>
      <c r="DC1196" s="36"/>
      <c r="DD1196" s="36"/>
      <c r="DE1196" s="36"/>
      <c r="DF1196" s="36"/>
      <c r="DG1196" s="36"/>
      <c r="DH1196" s="36"/>
      <c r="DI1196" s="36"/>
      <c r="DJ1196" s="36"/>
      <c r="DK1196" s="36"/>
      <c r="DL1196" s="36"/>
      <c r="DM1196" s="36"/>
      <c r="DN1196" s="36"/>
      <c r="DO1196" s="36"/>
      <c r="DP1196" s="36"/>
      <c r="DQ1196" s="36"/>
      <c r="DR1196" s="36"/>
      <c r="DS1196" s="36"/>
      <c r="DT1196" s="36"/>
      <c r="DU1196" s="36"/>
      <c r="DV1196" s="36"/>
      <c r="DW1196" s="36"/>
      <c r="DX1196" s="36"/>
      <c r="DY1196" s="36"/>
      <c r="DZ1196" s="36"/>
      <c r="EA1196" s="36"/>
      <c r="EB1196" s="36"/>
      <c r="EC1196" s="36"/>
      <c r="ED1196" s="36"/>
      <c r="EE1196" s="36"/>
      <c r="EF1196" s="36"/>
      <c r="EG1196" s="36"/>
      <c r="EH1196" s="36"/>
      <c r="EI1196" s="36"/>
      <c r="EJ1196" s="36"/>
      <c r="EK1196" s="36"/>
      <c r="EL1196" s="36"/>
      <c r="EM1196" s="36"/>
      <c r="EN1196" s="36"/>
      <c r="EO1196" s="36"/>
      <c r="EP1196" s="36"/>
      <c r="EQ1196" s="36"/>
      <c r="ER1196" s="36"/>
      <c r="ES1196" s="36"/>
      <c r="ET1196" s="36"/>
      <c r="EU1196" s="36"/>
      <c r="EV1196" s="36"/>
      <c r="EW1196" s="36"/>
      <c r="EX1196" s="36"/>
      <c r="EY1196" s="36"/>
      <c r="EZ1196" s="36"/>
      <c r="FA1196" s="36"/>
      <c r="FB1196" s="36"/>
      <c r="FC1196" s="36"/>
      <c r="FD1196" s="36"/>
      <c r="FE1196" s="36"/>
      <c r="FF1196" s="36"/>
      <c r="FG1196" s="36"/>
      <c r="FH1196" s="36"/>
      <c r="FI1196" s="36"/>
      <c r="FJ1196" s="36"/>
      <c r="FK1196" s="36"/>
      <c r="FL1196" s="36"/>
      <c r="FM1196" s="36"/>
      <c r="FN1196" s="36"/>
      <c r="FO1196" s="36"/>
      <c r="FP1196" s="36"/>
      <c r="FQ1196" s="36"/>
      <c r="FR1196" s="36"/>
      <c r="FS1196" s="36"/>
      <c r="FT1196" s="36"/>
      <c r="FU1196" s="36"/>
      <c r="FV1196" s="36"/>
      <c r="FW1196" s="36"/>
      <c r="FX1196" s="36"/>
      <c r="FY1196" s="36"/>
      <c r="FZ1196" s="36"/>
      <c r="GA1196" s="36"/>
      <c r="GB1196" s="36"/>
      <c r="GC1196" s="36"/>
      <c r="GD1196" s="36"/>
      <c r="GE1196" s="36"/>
      <c r="GF1196" s="36"/>
      <c r="GG1196" s="36"/>
      <c r="GH1196" s="36"/>
      <c r="GI1196" s="36"/>
      <c r="GJ1196" s="36"/>
      <c r="GK1196" s="36"/>
      <c r="GL1196" s="36"/>
      <c r="GM1196" s="36"/>
      <c r="GN1196" s="36"/>
      <c r="GO1196" s="36"/>
      <c r="GP1196" s="36"/>
      <c r="GQ1196" s="36"/>
      <c r="GR1196" s="36"/>
      <c r="GS1196" s="36"/>
      <c r="GT1196" s="36"/>
      <c r="GU1196" s="36"/>
      <c r="GV1196" s="36"/>
      <c r="GW1196" s="36"/>
      <c r="GX1196" s="36"/>
      <c r="GY1196" s="36"/>
      <c r="GZ1196" s="36"/>
      <c r="HA1196" s="36"/>
      <c r="HB1196" s="36"/>
      <c r="HC1196" s="36"/>
      <c r="HD1196" s="36"/>
      <c r="HE1196" s="36"/>
      <c r="HF1196" s="36"/>
      <c r="HG1196" s="36"/>
      <c r="HH1196" s="36"/>
      <c r="HI1196" s="36"/>
      <c r="HJ1196" s="36"/>
      <c r="HK1196" s="36"/>
      <c r="HL1196" s="36"/>
      <c r="HM1196" s="36"/>
      <c r="HN1196" s="36"/>
      <c r="HO1196" s="36"/>
      <c r="HP1196" s="36"/>
      <c r="HQ1196" s="36"/>
      <c r="HR1196" s="36"/>
      <c r="HS1196" s="36"/>
      <c r="HT1196" s="36"/>
      <c r="HU1196" s="36"/>
      <c r="HV1196" s="36"/>
      <c r="HW1196" s="36"/>
      <c r="HX1196" s="36"/>
      <c r="HY1196" s="36"/>
      <c r="HZ1196" s="36"/>
      <c r="IA1196" s="36"/>
      <c r="IB1196" s="36"/>
      <c r="IC1196" s="36"/>
      <c r="ID1196" s="36"/>
      <c r="IE1196" s="36"/>
      <c r="IF1196" s="36"/>
      <c r="IG1196" s="36"/>
    </row>
    <row r="1197" spans="1:241">
      <c r="A1197" s="872"/>
      <c r="B1197" s="316"/>
      <c r="C1197" s="316"/>
      <c r="D1197" s="241"/>
      <c r="E1197" s="317"/>
      <c r="F1197" s="318"/>
      <c r="G1197" s="316"/>
      <c r="H1197" s="297"/>
      <c r="I1197" s="298"/>
      <c r="J1197" s="318"/>
      <c r="K1197" s="585"/>
      <c r="L1197" s="318"/>
      <c r="M1197" s="318"/>
      <c r="N1197" s="318"/>
      <c r="O1197" s="318"/>
      <c r="P1197" s="318"/>
      <c r="Q1197" s="115"/>
      <c r="R1197" s="318"/>
      <c r="S1197" s="318"/>
      <c r="T1197" s="318"/>
      <c r="U1197" s="318"/>
      <c r="V1197" s="318"/>
      <c r="W1197" s="318"/>
      <c r="X1197" s="298"/>
      <c r="Y1197" s="319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36"/>
      <c r="BL1197" s="36"/>
      <c r="BM1197" s="36"/>
      <c r="BN1197" s="36"/>
      <c r="BO1197" s="36"/>
      <c r="BP1197" s="36"/>
      <c r="BQ1197" s="36"/>
      <c r="BR1197" s="36"/>
      <c r="BS1197" s="36"/>
      <c r="BT1197" s="36"/>
      <c r="BU1197" s="36"/>
      <c r="BV1197" s="36"/>
      <c r="BW1197" s="36"/>
      <c r="BX1197" s="36"/>
      <c r="BY1197" s="36"/>
      <c r="BZ1197" s="36"/>
      <c r="CA1197" s="36"/>
      <c r="CB1197" s="36"/>
      <c r="CC1197" s="36"/>
      <c r="CD1197" s="36"/>
      <c r="CE1197" s="36"/>
      <c r="CF1197" s="36"/>
      <c r="CG1197" s="36"/>
      <c r="CH1197" s="36"/>
      <c r="CI1197" s="36"/>
      <c r="CJ1197" s="36"/>
      <c r="CK1197" s="36"/>
      <c r="CL1197" s="36"/>
      <c r="CM1197" s="36"/>
      <c r="CN1197" s="36"/>
      <c r="CO1197" s="36"/>
      <c r="CP1197" s="36"/>
      <c r="CQ1197" s="36"/>
      <c r="CR1197" s="36"/>
      <c r="CS1197" s="36"/>
      <c r="CT1197" s="36"/>
      <c r="CU1197" s="36"/>
      <c r="CV1197" s="36"/>
      <c r="CW1197" s="36"/>
      <c r="CX1197" s="36"/>
      <c r="CY1197" s="36"/>
      <c r="CZ1197" s="36"/>
      <c r="DA1197" s="36"/>
      <c r="DB1197" s="36"/>
      <c r="DC1197" s="36"/>
      <c r="DD1197" s="36"/>
      <c r="DE1197" s="36"/>
      <c r="DF1197" s="36"/>
      <c r="DG1197" s="36"/>
      <c r="DH1197" s="36"/>
      <c r="DI1197" s="36"/>
      <c r="DJ1197" s="36"/>
      <c r="DK1197" s="36"/>
      <c r="DL1197" s="36"/>
      <c r="DM1197" s="36"/>
      <c r="DN1197" s="36"/>
      <c r="DO1197" s="36"/>
      <c r="DP1197" s="36"/>
      <c r="DQ1197" s="36"/>
      <c r="DR1197" s="36"/>
      <c r="DS1197" s="36"/>
      <c r="DT1197" s="36"/>
      <c r="DU1197" s="36"/>
      <c r="DV1197" s="36"/>
      <c r="DW1197" s="36"/>
      <c r="DX1197" s="36"/>
      <c r="DY1197" s="36"/>
      <c r="DZ1197" s="36"/>
      <c r="EA1197" s="36"/>
      <c r="EB1197" s="36"/>
      <c r="EC1197" s="36"/>
      <c r="ED1197" s="36"/>
      <c r="EE1197" s="36"/>
      <c r="EF1197" s="36"/>
      <c r="EG1197" s="36"/>
      <c r="EH1197" s="36"/>
      <c r="EI1197" s="36"/>
      <c r="EJ1197" s="36"/>
      <c r="EK1197" s="36"/>
      <c r="EL1197" s="36"/>
      <c r="EM1197" s="36"/>
      <c r="EN1197" s="36"/>
      <c r="EO1197" s="36"/>
      <c r="EP1197" s="36"/>
      <c r="EQ1197" s="36"/>
      <c r="ER1197" s="36"/>
      <c r="ES1197" s="36"/>
      <c r="ET1197" s="36"/>
      <c r="EU1197" s="36"/>
      <c r="EV1197" s="36"/>
      <c r="EW1197" s="36"/>
      <c r="EX1197" s="36"/>
      <c r="EY1197" s="36"/>
      <c r="EZ1197" s="36"/>
      <c r="FA1197" s="36"/>
      <c r="FB1197" s="36"/>
      <c r="FC1197" s="36"/>
      <c r="FD1197" s="36"/>
      <c r="FE1197" s="36"/>
      <c r="FF1197" s="36"/>
      <c r="FG1197" s="36"/>
      <c r="FH1197" s="36"/>
      <c r="FI1197" s="36"/>
      <c r="FJ1197" s="36"/>
      <c r="FK1197" s="36"/>
      <c r="FL1197" s="36"/>
      <c r="FM1197" s="36"/>
      <c r="FN1197" s="36"/>
      <c r="FO1197" s="36"/>
      <c r="FP1197" s="36"/>
      <c r="FQ1197" s="36"/>
      <c r="FR1197" s="36"/>
      <c r="FS1197" s="36"/>
      <c r="FT1197" s="36"/>
      <c r="FU1197" s="36"/>
      <c r="FV1197" s="36"/>
      <c r="FW1197" s="36"/>
      <c r="FX1197" s="36"/>
      <c r="FY1197" s="36"/>
      <c r="FZ1197" s="36"/>
      <c r="GA1197" s="36"/>
      <c r="GB1197" s="36"/>
      <c r="GC1197" s="36"/>
      <c r="GD1197" s="36"/>
      <c r="GE1197" s="36"/>
      <c r="GF1197" s="36"/>
      <c r="GG1197" s="36"/>
      <c r="GH1197" s="36"/>
      <c r="GI1197" s="36"/>
      <c r="GJ1197" s="36"/>
      <c r="GK1197" s="36"/>
      <c r="GL1197" s="36"/>
      <c r="GM1197" s="36"/>
      <c r="GN1197" s="36"/>
      <c r="GO1197" s="36"/>
      <c r="GP1197" s="36"/>
      <c r="GQ1197" s="36"/>
      <c r="GR1197" s="36"/>
      <c r="GS1197" s="36"/>
      <c r="GT1197" s="36"/>
      <c r="GU1197" s="36"/>
      <c r="GV1197" s="36"/>
      <c r="GW1197" s="36"/>
      <c r="GX1197" s="36"/>
      <c r="GY1197" s="36"/>
      <c r="GZ1197" s="36"/>
      <c r="HA1197" s="36"/>
      <c r="HB1197" s="36"/>
      <c r="HC1197" s="36"/>
      <c r="HD1197" s="36"/>
      <c r="HE1197" s="36"/>
      <c r="HF1197" s="36"/>
      <c r="HG1197" s="36"/>
      <c r="HH1197" s="36"/>
      <c r="HI1197" s="36"/>
      <c r="HJ1197" s="36"/>
      <c r="HK1197" s="36"/>
      <c r="HL1197" s="36"/>
      <c r="HM1197" s="36"/>
      <c r="HN1197" s="36"/>
      <c r="HO1197" s="36"/>
      <c r="HP1197" s="36"/>
      <c r="HQ1197" s="36"/>
      <c r="HR1197" s="36"/>
      <c r="HS1197" s="36"/>
      <c r="HT1197" s="36"/>
      <c r="HU1197" s="36"/>
      <c r="HV1197" s="36"/>
      <c r="HW1197" s="36"/>
      <c r="HX1197" s="36"/>
      <c r="HY1197" s="36"/>
      <c r="HZ1197" s="36"/>
      <c r="IA1197" s="36"/>
      <c r="IB1197" s="36"/>
      <c r="IC1197" s="36"/>
      <c r="ID1197" s="36"/>
      <c r="IE1197" s="36"/>
      <c r="IF1197" s="36"/>
      <c r="IG1197" s="36"/>
    </row>
    <row r="1198" spans="1:241">
      <c r="A1198" s="872"/>
      <c r="B1198" s="316"/>
      <c r="C1198" s="316"/>
      <c r="D1198" s="241"/>
      <c r="E1198" s="317"/>
      <c r="F1198" s="318"/>
      <c r="G1198" s="316"/>
      <c r="H1198" s="297"/>
      <c r="I1198" s="298"/>
      <c r="J1198" s="318"/>
      <c r="K1198" s="585"/>
      <c r="L1198" s="318"/>
      <c r="M1198" s="318"/>
      <c r="N1198" s="318"/>
      <c r="O1198" s="318"/>
      <c r="P1198" s="318"/>
      <c r="Q1198" s="115"/>
      <c r="R1198" s="318"/>
      <c r="S1198" s="318"/>
      <c r="T1198" s="318"/>
      <c r="U1198" s="318"/>
      <c r="V1198" s="318"/>
      <c r="W1198" s="318"/>
      <c r="X1198" s="298"/>
      <c r="Y1198" s="319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36"/>
      <c r="BL1198" s="36"/>
      <c r="BM1198" s="36"/>
      <c r="BN1198" s="36"/>
      <c r="BO1198" s="36"/>
      <c r="BP1198" s="36"/>
      <c r="BQ1198" s="36"/>
      <c r="BR1198" s="36"/>
      <c r="BS1198" s="36"/>
      <c r="BT1198" s="36"/>
      <c r="BU1198" s="36"/>
      <c r="BV1198" s="36"/>
      <c r="BW1198" s="36"/>
      <c r="BX1198" s="36"/>
      <c r="BY1198" s="36"/>
      <c r="BZ1198" s="36"/>
      <c r="CA1198" s="36"/>
      <c r="CB1198" s="36"/>
      <c r="CC1198" s="36"/>
      <c r="CD1198" s="36"/>
      <c r="CE1198" s="36"/>
      <c r="CF1198" s="36"/>
      <c r="CG1198" s="36"/>
      <c r="CH1198" s="36"/>
      <c r="CI1198" s="36"/>
      <c r="CJ1198" s="36"/>
      <c r="CK1198" s="36"/>
      <c r="CL1198" s="36"/>
      <c r="CM1198" s="36"/>
      <c r="CN1198" s="36"/>
      <c r="CO1198" s="36"/>
      <c r="CP1198" s="36"/>
      <c r="CQ1198" s="36"/>
      <c r="CR1198" s="36"/>
      <c r="CS1198" s="36"/>
      <c r="CT1198" s="36"/>
      <c r="CU1198" s="36"/>
      <c r="CV1198" s="36"/>
      <c r="CW1198" s="36"/>
      <c r="CX1198" s="36"/>
      <c r="CY1198" s="36"/>
      <c r="CZ1198" s="36"/>
      <c r="DA1198" s="36"/>
      <c r="DB1198" s="36"/>
      <c r="DC1198" s="36"/>
      <c r="DD1198" s="36"/>
      <c r="DE1198" s="36"/>
      <c r="DF1198" s="36"/>
      <c r="DG1198" s="36"/>
      <c r="DH1198" s="36"/>
      <c r="DI1198" s="36"/>
      <c r="DJ1198" s="36"/>
      <c r="DK1198" s="36"/>
      <c r="DL1198" s="36"/>
      <c r="DM1198" s="36"/>
      <c r="DN1198" s="36"/>
      <c r="DO1198" s="36"/>
      <c r="DP1198" s="36"/>
      <c r="DQ1198" s="36"/>
      <c r="DR1198" s="36"/>
      <c r="DS1198" s="36"/>
      <c r="DT1198" s="36"/>
      <c r="DU1198" s="36"/>
      <c r="DV1198" s="36"/>
      <c r="DW1198" s="36"/>
      <c r="DX1198" s="36"/>
      <c r="DY1198" s="36"/>
      <c r="DZ1198" s="36"/>
      <c r="EA1198" s="36"/>
      <c r="EB1198" s="36"/>
      <c r="EC1198" s="36"/>
      <c r="ED1198" s="36"/>
      <c r="EE1198" s="36"/>
      <c r="EF1198" s="36"/>
      <c r="EG1198" s="36"/>
      <c r="EH1198" s="36"/>
      <c r="EI1198" s="36"/>
      <c r="EJ1198" s="36"/>
      <c r="EK1198" s="36"/>
      <c r="EL1198" s="36"/>
      <c r="EM1198" s="36"/>
      <c r="EN1198" s="36"/>
      <c r="EO1198" s="36"/>
      <c r="EP1198" s="36"/>
      <c r="EQ1198" s="36"/>
      <c r="ER1198" s="36"/>
      <c r="ES1198" s="36"/>
      <c r="ET1198" s="36"/>
      <c r="EU1198" s="36"/>
      <c r="EV1198" s="36"/>
      <c r="EW1198" s="36"/>
      <c r="EX1198" s="36"/>
      <c r="EY1198" s="36"/>
      <c r="EZ1198" s="36"/>
      <c r="FA1198" s="36"/>
      <c r="FB1198" s="36"/>
      <c r="FC1198" s="36"/>
      <c r="FD1198" s="36"/>
      <c r="FE1198" s="36"/>
      <c r="FF1198" s="36"/>
      <c r="FG1198" s="36"/>
      <c r="FH1198" s="36"/>
      <c r="FI1198" s="36"/>
      <c r="FJ1198" s="36"/>
      <c r="FK1198" s="36"/>
      <c r="FL1198" s="36"/>
      <c r="FM1198" s="36"/>
      <c r="FN1198" s="36"/>
      <c r="FO1198" s="36"/>
      <c r="FP1198" s="36"/>
      <c r="FQ1198" s="36"/>
      <c r="FR1198" s="36"/>
      <c r="FS1198" s="36"/>
      <c r="FT1198" s="36"/>
      <c r="FU1198" s="36"/>
      <c r="FV1198" s="36"/>
      <c r="FW1198" s="36"/>
      <c r="FX1198" s="36"/>
      <c r="FY1198" s="36"/>
      <c r="FZ1198" s="36"/>
      <c r="GA1198" s="36"/>
      <c r="GB1198" s="36"/>
      <c r="GC1198" s="36"/>
      <c r="GD1198" s="36"/>
      <c r="GE1198" s="36"/>
      <c r="GF1198" s="36"/>
      <c r="GG1198" s="36"/>
      <c r="GH1198" s="36"/>
      <c r="GI1198" s="36"/>
      <c r="GJ1198" s="36"/>
      <c r="GK1198" s="36"/>
      <c r="GL1198" s="36"/>
      <c r="GM1198" s="36"/>
      <c r="GN1198" s="36"/>
      <c r="GO1198" s="36"/>
      <c r="GP1198" s="36"/>
      <c r="GQ1198" s="36"/>
      <c r="GR1198" s="36"/>
      <c r="GS1198" s="36"/>
      <c r="GT1198" s="36"/>
      <c r="GU1198" s="36"/>
      <c r="GV1198" s="36"/>
      <c r="GW1198" s="36"/>
      <c r="GX1198" s="36"/>
      <c r="GY1198" s="36"/>
      <c r="GZ1198" s="36"/>
      <c r="HA1198" s="36"/>
      <c r="HB1198" s="36"/>
      <c r="HC1198" s="36"/>
      <c r="HD1198" s="36"/>
      <c r="HE1198" s="36"/>
      <c r="HF1198" s="36"/>
      <c r="HG1198" s="36"/>
      <c r="HH1198" s="36"/>
      <c r="HI1198" s="36"/>
      <c r="HJ1198" s="36"/>
      <c r="HK1198" s="36"/>
      <c r="HL1198" s="36"/>
      <c r="HM1198" s="36"/>
      <c r="HN1198" s="36"/>
      <c r="HO1198" s="36"/>
      <c r="HP1198" s="36"/>
      <c r="HQ1198" s="36"/>
      <c r="HR1198" s="36"/>
      <c r="HS1198" s="36"/>
      <c r="HT1198" s="36"/>
      <c r="HU1198" s="36"/>
      <c r="HV1198" s="36"/>
      <c r="HW1198" s="36"/>
      <c r="HX1198" s="36"/>
      <c r="HY1198" s="36"/>
      <c r="HZ1198" s="36"/>
      <c r="IA1198" s="36"/>
      <c r="IB1198" s="36"/>
      <c r="IC1198" s="36"/>
      <c r="ID1198" s="36"/>
      <c r="IE1198" s="36"/>
      <c r="IF1198" s="36"/>
      <c r="IG1198" s="36"/>
    </row>
    <row r="1199" spans="1:241">
      <c r="A1199" s="872"/>
      <c r="B1199" s="316"/>
      <c r="C1199" s="316"/>
      <c r="D1199" s="241"/>
      <c r="E1199" s="317"/>
      <c r="F1199" s="318"/>
      <c r="G1199" s="316"/>
      <c r="H1199" s="297"/>
      <c r="I1199" s="298"/>
      <c r="J1199" s="318"/>
      <c r="K1199" s="585"/>
      <c r="L1199" s="318"/>
      <c r="M1199" s="318"/>
      <c r="N1199" s="318"/>
      <c r="O1199" s="318"/>
      <c r="P1199" s="318"/>
      <c r="Q1199" s="115"/>
      <c r="R1199" s="318"/>
      <c r="S1199" s="318"/>
      <c r="T1199" s="318"/>
      <c r="U1199" s="318"/>
      <c r="V1199" s="318"/>
      <c r="W1199" s="318"/>
      <c r="X1199" s="298"/>
      <c r="Y1199" s="319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36"/>
      <c r="BL1199" s="36"/>
      <c r="BM1199" s="36"/>
      <c r="BN1199" s="36"/>
      <c r="BO1199" s="36"/>
      <c r="BP1199" s="36"/>
      <c r="BQ1199" s="36"/>
      <c r="BR1199" s="36"/>
      <c r="BS1199" s="36"/>
      <c r="BT1199" s="36"/>
      <c r="BU1199" s="36"/>
      <c r="BV1199" s="36"/>
      <c r="BW1199" s="36"/>
      <c r="BX1199" s="36"/>
      <c r="BY1199" s="36"/>
      <c r="BZ1199" s="36"/>
      <c r="CA1199" s="36"/>
      <c r="CB1199" s="36"/>
      <c r="CC1199" s="36"/>
      <c r="CD1199" s="36"/>
      <c r="CE1199" s="36"/>
      <c r="CF1199" s="36"/>
      <c r="CG1199" s="36"/>
      <c r="CH1199" s="36"/>
      <c r="CI1199" s="36"/>
      <c r="CJ1199" s="36"/>
      <c r="CK1199" s="36"/>
      <c r="CL1199" s="36"/>
      <c r="CM1199" s="36"/>
      <c r="CN1199" s="36"/>
      <c r="CO1199" s="36"/>
      <c r="CP1199" s="36"/>
      <c r="CQ1199" s="36"/>
      <c r="CR1199" s="36"/>
      <c r="CS1199" s="36"/>
      <c r="CT1199" s="36"/>
      <c r="CU1199" s="36"/>
      <c r="CV1199" s="36"/>
      <c r="CW1199" s="36"/>
      <c r="CX1199" s="36"/>
      <c r="CY1199" s="36"/>
      <c r="CZ1199" s="36"/>
      <c r="DA1199" s="36"/>
      <c r="DB1199" s="36"/>
      <c r="DC1199" s="36"/>
      <c r="DD1199" s="36"/>
      <c r="DE1199" s="36"/>
      <c r="DF1199" s="36"/>
      <c r="DG1199" s="36"/>
      <c r="DH1199" s="36"/>
      <c r="DI1199" s="36"/>
      <c r="DJ1199" s="36"/>
      <c r="DK1199" s="36"/>
      <c r="DL1199" s="36"/>
      <c r="DM1199" s="36"/>
      <c r="DN1199" s="36"/>
      <c r="DO1199" s="36"/>
      <c r="DP1199" s="36"/>
      <c r="DQ1199" s="36"/>
      <c r="DR1199" s="36"/>
      <c r="DS1199" s="36"/>
      <c r="DT1199" s="36"/>
      <c r="DU1199" s="36"/>
      <c r="DV1199" s="36"/>
      <c r="DW1199" s="36"/>
      <c r="DX1199" s="36"/>
      <c r="DY1199" s="36"/>
      <c r="DZ1199" s="36"/>
      <c r="EA1199" s="36"/>
      <c r="EB1199" s="36"/>
      <c r="EC1199" s="36"/>
      <c r="ED1199" s="36"/>
      <c r="EE1199" s="36"/>
      <c r="EF1199" s="36"/>
      <c r="EG1199" s="36"/>
      <c r="EH1199" s="36"/>
      <c r="EI1199" s="36"/>
      <c r="EJ1199" s="36"/>
      <c r="EK1199" s="36"/>
      <c r="EL1199" s="36"/>
      <c r="EM1199" s="36"/>
      <c r="EN1199" s="36"/>
      <c r="EO1199" s="36"/>
      <c r="EP1199" s="36"/>
      <c r="EQ1199" s="36"/>
      <c r="ER1199" s="36"/>
      <c r="ES1199" s="36"/>
      <c r="ET1199" s="36"/>
      <c r="EU1199" s="36"/>
      <c r="EV1199" s="36"/>
      <c r="EW1199" s="36"/>
      <c r="EX1199" s="36"/>
      <c r="EY1199" s="36"/>
      <c r="EZ1199" s="36"/>
      <c r="FA1199" s="36"/>
      <c r="FB1199" s="36"/>
      <c r="FC1199" s="36"/>
      <c r="FD1199" s="36"/>
      <c r="FE1199" s="36"/>
      <c r="FF1199" s="36"/>
      <c r="FG1199" s="36"/>
      <c r="FH1199" s="36"/>
      <c r="FI1199" s="36"/>
      <c r="FJ1199" s="36"/>
      <c r="FK1199" s="36"/>
      <c r="FL1199" s="36"/>
      <c r="FM1199" s="36"/>
      <c r="FN1199" s="36"/>
      <c r="FO1199" s="36"/>
      <c r="FP1199" s="36"/>
      <c r="FQ1199" s="36"/>
      <c r="FR1199" s="36"/>
      <c r="FS1199" s="36"/>
      <c r="FT1199" s="36"/>
      <c r="FU1199" s="36"/>
      <c r="FV1199" s="36"/>
      <c r="FW1199" s="36"/>
      <c r="FX1199" s="36"/>
      <c r="FY1199" s="36"/>
      <c r="FZ1199" s="36"/>
      <c r="GA1199" s="36"/>
      <c r="GB1199" s="36"/>
      <c r="GC1199" s="36"/>
      <c r="GD1199" s="36"/>
      <c r="GE1199" s="36"/>
      <c r="GF1199" s="36"/>
      <c r="GG1199" s="36"/>
      <c r="GH1199" s="36"/>
      <c r="GI1199" s="36"/>
      <c r="GJ1199" s="36"/>
      <c r="GK1199" s="36"/>
      <c r="GL1199" s="36"/>
      <c r="GM1199" s="36"/>
      <c r="GN1199" s="36"/>
      <c r="GO1199" s="36"/>
      <c r="GP1199" s="36"/>
      <c r="GQ1199" s="36"/>
      <c r="GR1199" s="36"/>
      <c r="GS1199" s="36"/>
      <c r="GT1199" s="36"/>
      <c r="GU1199" s="36"/>
      <c r="GV1199" s="36"/>
      <c r="GW1199" s="36"/>
      <c r="GX1199" s="36"/>
      <c r="GY1199" s="36"/>
      <c r="GZ1199" s="36"/>
      <c r="HA1199" s="36"/>
      <c r="HB1199" s="36"/>
      <c r="HC1199" s="36"/>
      <c r="HD1199" s="36"/>
      <c r="HE1199" s="36"/>
      <c r="HF1199" s="36"/>
      <c r="HG1199" s="36"/>
      <c r="HH1199" s="36"/>
      <c r="HI1199" s="36"/>
      <c r="HJ1199" s="36"/>
      <c r="HK1199" s="36"/>
      <c r="HL1199" s="36"/>
      <c r="HM1199" s="36"/>
      <c r="HN1199" s="36"/>
      <c r="HO1199" s="36"/>
      <c r="HP1199" s="36"/>
      <c r="HQ1199" s="36"/>
      <c r="HR1199" s="36"/>
      <c r="HS1199" s="36"/>
      <c r="HT1199" s="36"/>
      <c r="HU1199" s="36"/>
      <c r="HV1199" s="36"/>
      <c r="HW1199" s="36"/>
      <c r="HX1199" s="36"/>
      <c r="HY1199" s="36"/>
      <c r="HZ1199" s="36"/>
      <c r="IA1199" s="36"/>
      <c r="IB1199" s="36"/>
      <c r="IC1199" s="36"/>
      <c r="ID1199" s="36"/>
      <c r="IE1199" s="36"/>
      <c r="IF1199" s="36"/>
      <c r="IG1199" s="36"/>
    </row>
    <row r="1200" spans="1:241">
      <c r="A1200" s="872"/>
      <c r="B1200" s="316"/>
      <c r="C1200" s="316"/>
      <c r="D1200" s="241"/>
      <c r="E1200" s="317"/>
      <c r="F1200" s="318"/>
      <c r="G1200" s="316"/>
      <c r="H1200" s="297"/>
      <c r="I1200" s="298"/>
      <c r="J1200" s="318"/>
      <c r="K1200" s="585"/>
      <c r="L1200" s="318"/>
      <c r="M1200" s="318"/>
      <c r="N1200" s="318"/>
      <c r="O1200" s="318"/>
      <c r="P1200" s="318"/>
      <c r="Q1200" s="115"/>
      <c r="R1200" s="318"/>
      <c r="S1200" s="318"/>
      <c r="T1200" s="318"/>
      <c r="U1200" s="318"/>
      <c r="V1200" s="318"/>
      <c r="W1200" s="318"/>
      <c r="X1200" s="298"/>
      <c r="Y1200" s="319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36"/>
      <c r="BL1200" s="36"/>
      <c r="BM1200" s="36"/>
      <c r="BN1200" s="36"/>
      <c r="BO1200" s="36"/>
      <c r="BP1200" s="36"/>
      <c r="BQ1200" s="36"/>
      <c r="BR1200" s="36"/>
      <c r="BS1200" s="36"/>
      <c r="BT1200" s="36"/>
      <c r="BU1200" s="36"/>
      <c r="BV1200" s="36"/>
      <c r="BW1200" s="36"/>
      <c r="BX1200" s="36"/>
      <c r="BY1200" s="36"/>
      <c r="BZ1200" s="36"/>
      <c r="CA1200" s="36"/>
      <c r="CB1200" s="36"/>
      <c r="CC1200" s="36"/>
      <c r="CD1200" s="36"/>
      <c r="CE1200" s="36"/>
      <c r="CF1200" s="36"/>
      <c r="CG1200" s="36"/>
      <c r="CH1200" s="36"/>
      <c r="CI1200" s="36"/>
      <c r="CJ1200" s="36"/>
      <c r="CK1200" s="36"/>
      <c r="CL1200" s="36"/>
      <c r="CM1200" s="36"/>
      <c r="CN1200" s="36"/>
      <c r="CO1200" s="36"/>
      <c r="CP1200" s="36"/>
      <c r="CQ1200" s="36"/>
      <c r="CR1200" s="36"/>
      <c r="CS1200" s="36"/>
      <c r="CT1200" s="36"/>
      <c r="CU1200" s="36"/>
      <c r="CV1200" s="36"/>
      <c r="CW1200" s="36"/>
      <c r="CX1200" s="36"/>
      <c r="CY1200" s="36"/>
      <c r="CZ1200" s="36"/>
      <c r="DA1200" s="36"/>
      <c r="DB1200" s="36"/>
      <c r="DC1200" s="36"/>
      <c r="DD1200" s="36"/>
      <c r="DE1200" s="36"/>
      <c r="DF1200" s="36"/>
      <c r="DG1200" s="36"/>
      <c r="DH1200" s="36"/>
      <c r="DI1200" s="36"/>
      <c r="DJ1200" s="36"/>
      <c r="DK1200" s="36"/>
      <c r="DL1200" s="36"/>
      <c r="DM1200" s="36"/>
      <c r="DN1200" s="36"/>
      <c r="DO1200" s="36"/>
      <c r="DP1200" s="36"/>
      <c r="DQ1200" s="36"/>
      <c r="DR1200" s="36"/>
      <c r="DS1200" s="36"/>
      <c r="DT1200" s="36"/>
      <c r="DU1200" s="36"/>
      <c r="DV1200" s="36"/>
      <c r="DW1200" s="36"/>
      <c r="DX1200" s="36"/>
      <c r="DY1200" s="36"/>
      <c r="DZ1200" s="36"/>
      <c r="EA1200" s="36"/>
      <c r="EB1200" s="36"/>
      <c r="EC1200" s="36"/>
      <c r="ED1200" s="36"/>
      <c r="EE1200" s="36"/>
      <c r="EF1200" s="36"/>
      <c r="EG1200" s="36"/>
      <c r="EH1200" s="36"/>
      <c r="EI1200" s="36"/>
      <c r="EJ1200" s="36"/>
      <c r="EK1200" s="36"/>
      <c r="EL1200" s="36"/>
      <c r="EM1200" s="36"/>
      <c r="EN1200" s="36"/>
      <c r="EO1200" s="36"/>
      <c r="EP1200" s="36"/>
      <c r="EQ1200" s="36"/>
      <c r="ER1200" s="36"/>
      <c r="ES1200" s="36"/>
      <c r="ET1200" s="36"/>
      <c r="EU1200" s="36"/>
      <c r="EV1200" s="36"/>
      <c r="EW1200" s="36"/>
      <c r="EX1200" s="36"/>
      <c r="EY1200" s="36"/>
      <c r="EZ1200" s="36"/>
      <c r="FA1200" s="36"/>
      <c r="FB1200" s="36"/>
      <c r="FC1200" s="36"/>
      <c r="FD1200" s="36"/>
      <c r="FE1200" s="36"/>
      <c r="FF1200" s="36"/>
      <c r="FG1200" s="36"/>
      <c r="FH1200" s="36"/>
      <c r="FI1200" s="36"/>
      <c r="FJ1200" s="36"/>
      <c r="FK1200" s="36"/>
      <c r="FL1200" s="36"/>
      <c r="FM1200" s="36"/>
      <c r="FN1200" s="36"/>
      <c r="FO1200" s="36"/>
      <c r="FP1200" s="36"/>
      <c r="FQ1200" s="36"/>
      <c r="FR1200" s="36"/>
      <c r="FS1200" s="36"/>
      <c r="FT1200" s="36"/>
      <c r="FU1200" s="36"/>
      <c r="FV1200" s="36"/>
      <c r="FW1200" s="36"/>
      <c r="FX1200" s="36"/>
      <c r="FY1200" s="36"/>
      <c r="FZ1200" s="36"/>
      <c r="GA1200" s="36"/>
      <c r="GB1200" s="36"/>
      <c r="GC1200" s="36"/>
      <c r="GD1200" s="36"/>
      <c r="GE1200" s="36"/>
      <c r="GF1200" s="36"/>
      <c r="GG1200" s="36"/>
      <c r="GH1200" s="36"/>
      <c r="GI1200" s="36"/>
      <c r="GJ1200" s="36"/>
      <c r="GK1200" s="36"/>
      <c r="GL1200" s="36"/>
      <c r="GM1200" s="36"/>
      <c r="GN1200" s="36"/>
      <c r="GO1200" s="36"/>
      <c r="GP1200" s="36"/>
      <c r="GQ1200" s="36"/>
      <c r="GR1200" s="36"/>
      <c r="GS1200" s="36"/>
      <c r="GT1200" s="36"/>
      <c r="GU1200" s="36"/>
      <c r="GV1200" s="36"/>
      <c r="GW1200" s="36"/>
      <c r="GX1200" s="36"/>
      <c r="GY1200" s="36"/>
      <c r="GZ1200" s="36"/>
      <c r="HA1200" s="36"/>
      <c r="HB1200" s="36"/>
      <c r="HC1200" s="36"/>
      <c r="HD1200" s="36"/>
      <c r="HE1200" s="36"/>
      <c r="HF1200" s="36"/>
      <c r="HG1200" s="36"/>
      <c r="HH1200" s="36"/>
      <c r="HI1200" s="36"/>
      <c r="HJ1200" s="36"/>
      <c r="HK1200" s="36"/>
      <c r="HL1200" s="36"/>
      <c r="HM1200" s="36"/>
      <c r="HN1200" s="36"/>
      <c r="HO1200" s="36"/>
      <c r="HP1200" s="36"/>
      <c r="HQ1200" s="36"/>
      <c r="HR1200" s="36"/>
      <c r="HS1200" s="36"/>
      <c r="HT1200" s="36"/>
      <c r="HU1200" s="36"/>
      <c r="HV1200" s="36"/>
      <c r="HW1200" s="36"/>
      <c r="HX1200" s="36"/>
      <c r="HY1200" s="36"/>
      <c r="HZ1200" s="36"/>
      <c r="IA1200" s="36"/>
      <c r="IB1200" s="36"/>
      <c r="IC1200" s="36"/>
      <c r="ID1200" s="36"/>
      <c r="IE1200" s="36"/>
      <c r="IF1200" s="36"/>
      <c r="IG1200" s="36"/>
    </row>
    <row r="1201" spans="1:241">
      <c r="A1201" s="872"/>
      <c r="B1201" s="316"/>
      <c r="C1201" s="316"/>
      <c r="D1201" s="241"/>
      <c r="E1201" s="317"/>
      <c r="F1201" s="318"/>
      <c r="G1201" s="316"/>
      <c r="H1201" s="297"/>
      <c r="I1201" s="298"/>
      <c r="J1201" s="318"/>
      <c r="K1201" s="585"/>
      <c r="L1201" s="318"/>
      <c r="M1201" s="318"/>
      <c r="N1201" s="318"/>
      <c r="O1201" s="318"/>
      <c r="P1201" s="318"/>
      <c r="Q1201" s="115"/>
      <c r="R1201" s="318"/>
      <c r="S1201" s="318"/>
      <c r="T1201" s="318"/>
      <c r="U1201" s="318"/>
      <c r="V1201" s="318"/>
      <c r="W1201" s="318"/>
      <c r="X1201" s="298"/>
      <c r="Y1201" s="319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36"/>
      <c r="BL1201" s="36"/>
      <c r="BM1201" s="36"/>
      <c r="BN1201" s="36"/>
      <c r="BO1201" s="36"/>
      <c r="BP1201" s="36"/>
      <c r="BQ1201" s="36"/>
      <c r="BR1201" s="36"/>
      <c r="BS1201" s="36"/>
      <c r="BT1201" s="36"/>
      <c r="BU1201" s="36"/>
      <c r="BV1201" s="36"/>
      <c r="BW1201" s="36"/>
      <c r="BX1201" s="36"/>
      <c r="BY1201" s="36"/>
      <c r="BZ1201" s="36"/>
      <c r="CA1201" s="36"/>
      <c r="CB1201" s="36"/>
      <c r="CC1201" s="36"/>
      <c r="CD1201" s="36"/>
      <c r="CE1201" s="36"/>
      <c r="CF1201" s="36"/>
      <c r="CG1201" s="36"/>
      <c r="CH1201" s="36"/>
      <c r="CI1201" s="36"/>
      <c r="CJ1201" s="36"/>
      <c r="CK1201" s="36"/>
      <c r="CL1201" s="36"/>
      <c r="CM1201" s="36"/>
      <c r="CN1201" s="36"/>
      <c r="CO1201" s="36"/>
      <c r="CP1201" s="36"/>
      <c r="CQ1201" s="36"/>
      <c r="CR1201" s="36"/>
      <c r="CS1201" s="36"/>
      <c r="CT1201" s="36"/>
      <c r="CU1201" s="36"/>
      <c r="CV1201" s="36"/>
      <c r="CW1201" s="36"/>
      <c r="CX1201" s="36"/>
      <c r="CY1201" s="36"/>
      <c r="CZ1201" s="36"/>
      <c r="DA1201" s="36"/>
      <c r="DB1201" s="36"/>
      <c r="DC1201" s="36"/>
      <c r="DD1201" s="36"/>
      <c r="DE1201" s="36"/>
      <c r="DF1201" s="36"/>
      <c r="DG1201" s="36"/>
      <c r="DH1201" s="36"/>
      <c r="DI1201" s="36"/>
      <c r="DJ1201" s="36"/>
      <c r="DK1201" s="36"/>
      <c r="DL1201" s="36"/>
      <c r="DM1201" s="36"/>
      <c r="DN1201" s="36"/>
      <c r="DO1201" s="36"/>
      <c r="DP1201" s="36"/>
      <c r="DQ1201" s="36"/>
      <c r="DR1201" s="36"/>
      <c r="DS1201" s="36"/>
      <c r="DT1201" s="36"/>
      <c r="DU1201" s="36"/>
      <c r="DV1201" s="36"/>
      <c r="DW1201" s="36"/>
      <c r="DX1201" s="36"/>
      <c r="DY1201" s="36"/>
      <c r="DZ1201" s="36"/>
      <c r="EA1201" s="36"/>
      <c r="EB1201" s="36"/>
      <c r="EC1201" s="36"/>
      <c r="ED1201" s="36"/>
      <c r="EE1201" s="36"/>
      <c r="EF1201" s="36"/>
      <c r="EG1201" s="36"/>
      <c r="EH1201" s="36"/>
      <c r="EI1201" s="36"/>
      <c r="EJ1201" s="36"/>
      <c r="EK1201" s="36"/>
      <c r="EL1201" s="36"/>
      <c r="EM1201" s="36"/>
      <c r="EN1201" s="36"/>
      <c r="EO1201" s="36"/>
      <c r="EP1201" s="36"/>
      <c r="EQ1201" s="36"/>
      <c r="ER1201" s="36"/>
      <c r="ES1201" s="36"/>
      <c r="ET1201" s="36"/>
      <c r="EU1201" s="36"/>
      <c r="EV1201" s="36"/>
      <c r="EW1201" s="36"/>
      <c r="EX1201" s="36"/>
      <c r="EY1201" s="36"/>
      <c r="EZ1201" s="36"/>
      <c r="FA1201" s="36"/>
      <c r="FB1201" s="36"/>
      <c r="FC1201" s="36"/>
      <c r="FD1201" s="36"/>
      <c r="FE1201" s="36"/>
      <c r="FF1201" s="36"/>
      <c r="FG1201" s="36"/>
      <c r="FH1201" s="36"/>
      <c r="FI1201" s="36"/>
      <c r="FJ1201" s="36"/>
      <c r="FK1201" s="36"/>
      <c r="FL1201" s="36"/>
      <c r="FM1201" s="36"/>
      <c r="FN1201" s="36"/>
      <c r="FO1201" s="36"/>
      <c r="FP1201" s="36"/>
      <c r="FQ1201" s="36"/>
      <c r="FR1201" s="36"/>
      <c r="FS1201" s="36"/>
      <c r="FT1201" s="36"/>
      <c r="FU1201" s="36"/>
      <c r="FV1201" s="36"/>
      <c r="FW1201" s="36"/>
      <c r="FX1201" s="36"/>
      <c r="FY1201" s="36"/>
      <c r="FZ1201" s="36"/>
      <c r="GA1201" s="36"/>
      <c r="GB1201" s="36"/>
      <c r="GC1201" s="36"/>
      <c r="GD1201" s="36"/>
      <c r="GE1201" s="36"/>
      <c r="GF1201" s="36"/>
      <c r="GG1201" s="36"/>
      <c r="GH1201" s="36"/>
      <c r="GI1201" s="36"/>
      <c r="GJ1201" s="36"/>
      <c r="GK1201" s="36"/>
      <c r="GL1201" s="36"/>
      <c r="GM1201" s="36"/>
      <c r="GN1201" s="36"/>
      <c r="GO1201" s="36"/>
      <c r="GP1201" s="36"/>
      <c r="GQ1201" s="36"/>
      <c r="GR1201" s="36"/>
      <c r="GS1201" s="36"/>
      <c r="GT1201" s="36"/>
      <c r="GU1201" s="36"/>
      <c r="GV1201" s="36"/>
      <c r="GW1201" s="36"/>
      <c r="GX1201" s="36"/>
      <c r="GY1201" s="36"/>
      <c r="GZ1201" s="36"/>
      <c r="HA1201" s="36"/>
      <c r="HB1201" s="36"/>
      <c r="HC1201" s="36"/>
      <c r="HD1201" s="36"/>
      <c r="HE1201" s="36"/>
      <c r="HF1201" s="36"/>
      <c r="HG1201" s="36"/>
      <c r="HH1201" s="36"/>
      <c r="HI1201" s="36"/>
      <c r="HJ1201" s="36"/>
      <c r="HK1201" s="36"/>
      <c r="HL1201" s="36"/>
      <c r="HM1201" s="36"/>
      <c r="HN1201" s="36"/>
      <c r="HO1201" s="36"/>
      <c r="HP1201" s="36"/>
      <c r="HQ1201" s="36"/>
      <c r="HR1201" s="36"/>
      <c r="HS1201" s="36"/>
      <c r="HT1201" s="36"/>
      <c r="HU1201" s="36"/>
      <c r="HV1201" s="36"/>
      <c r="HW1201" s="36"/>
      <c r="HX1201" s="36"/>
      <c r="HY1201" s="36"/>
      <c r="HZ1201" s="36"/>
      <c r="IA1201" s="36"/>
      <c r="IB1201" s="36"/>
      <c r="IC1201" s="36"/>
      <c r="ID1201" s="36"/>
      <c r="IE1201" s="36"/>
      <c r="IF1201" s="36"/>
      <c r="IG1201" s="36"/>
    </row>
    <row r="1202" spans="1:241">
      <c r="A1202" s="872"/>
      <c r="B1202" s="316"/>
      <c r="C1202" s="316"/>
      <c r="D1202" s="241"/>
      <c r="E1202" s="317"/>
      <c r="F1202" s="318"/>
      <c r="G1202" s="316"/>
      <c r="H1202" s="297"/>
      <c r="I1202" s="298"/>
      <c r="J1202" s="318"/>
      <c r="K1202" s="585"/>
      <c r="L1202" s="318"/>
      <c r="M1202" s="318"/>
      <c r="N1202" s="318"/>
      <c r="O1202" s="318"/>
      <c r="P1202" s="318"/>
      <c r="Q1202" s="115"/>
      <c r="R1202" s="318"/>
      <c r="S1202" s="318"/>
      <c r="T1202" s="318"/>
      <c r="U1202" s="318"/>
      <c r="V1202" s="318"/>
      <c r="W1202" s="318"/>
      <c r="X1202" s="298"/>
      <c r="Y1202" s="319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36"/>
      <c r="BL1202" s="36"/>
      <c r="BM1202" s="36"/>
      <c r="BN1202" s="36"/>
      <c r="BO1202" s="36"/>
      <c r="BP1202" s="36"/>
      <c r="BQ1202" s="36"/>
      <c r="BR1202" s="36"/>
      <c r="BS1202" s="36"/>
      <c r="BT1202" s="36"/>
      <c r="BU1202" s="36"/>
      <c r="BV1202" s="36"/>
      <c r="BW1202" s="36"/>
      <c r="BX1202" s="36"/>
      <c r="BY1202" s="36"/>
      <c r="BZ1202" s="36"/>
      <c r="CA1202" s="36"/>
      <c r="CB1202" s="36"/>
      <c r="CC1202" s="36"/>
      <c r="CD1202" s="36"/>
      <c r="CE1202" s="36"/>
      <c r="CF1202" s="36"/>
      <c r="CG1202" s="36"/>
      <c r="CH1202" s="36"/>
      <c r="CI1202" s="36"/>
      <c r="CJ1202" s="36"/>
      <c r="CK1202" s="36"/>
      <c r="CL1202" s="36"/>
      <c r="CM1202" s="36"/>
      <c r="CN1202" s="36"/>
      <c r="CO1202" s="36"/>
      <c r="CP1202" s="36"/>
      <c r="CQ1202" s="36"/>
      <c r="CR1202" s="36"/>
      <c r="CS1202" s="36"/>
      <c r="CT1202" s="36"/>
      <c r="CU1202" s="36"/>
      <c r="CV1202" s="36"/>
      <c r="CW1202" s="36"/>
      <c r="CX1202" s="36"/>
      <c r="CY1202" s="36"/>
      <c r="CZ1202" s="36"/>
      <c r="DA1202" s="36"/>
      <c r="DB1202" s="36"/>
      <c r="DC1202" s="36"/>
      <c r="DD1202" s="36"/>
      <c r="DE1202" s="36"/>
      <c r="DF1202" s="36"/>
      <c r="DG1202" s="36"/>
      <c r="DH1202" s="36"/>
      <c r="DI1202" s="36"/>
      <c r="DJ1202" s="36"/>
      <c r="DK1202" s="36"/>
      <c r="DL1202" s="36"/>
      <c r="DM1202" s="36"/>
      <c r="DN1202" s="36"/>
      <c r="DO1202" s="36"/>
      <c r="DP1202" s="36"/>
      <c r="DQ1202" s="36"/>
      <c r="DR1202" s="36"/>
      <c r="DS1202" s="36"/>
      <c r="DT1202" s="36"/>
      <c r="DU1202" s="36"/>
      <c r="DV1202" s="36"/>
      <c r="DW1202" s="36"/>
      <c r="DX1202" s="36"/>
      <c r="DY1202" s="36"/>
      <c r="DZ1202" s="36"/>
      <c r="EA1202" s="36"/>
      <c r="EB1202" s="36"/>
      <c r="EC1202" s="36"/>
      <c r="ED1202" s="36"/>
      <c r="EE1202" s="36"/>
      <c r="EF1202" s="36"/>
      <c r="EG1202" s="36"/>
      <c r="EH1202" s="36"/>
      <c r="EI1202" s="36"/>
      <c r="EJ1202" s="36"/>
      <c r="EK1202" s="36"/>
      <c r="EL1202" s="36"/>
      <c r="EM1202" s="36"/>
      <c r="EN1202" s="36"/>
      <c r="EO1202" s="36"/>
      <c r="EP1202" s="36"/>
      <c r="EQ1202" s="36"/>
      <c r="ER1202" s="36"/>
      <c r="ES1202" s="36"/>
      <c r="ET1202" s="36"/>
      <c r="EU1202" s="36"/>
      <c r="EV1202" s="36"/>
      <c r="EW1202" s="36"/>
      <c r="EX1202" s="36"/>
      <c r="EY1202" s="36"/>
      <c r="EZ1202" s="36"/>
      <c r="FA1202" s="36"/>
      <c r="FB1202" s="36"/>
      <c r="FC1202" s="36"/>
      <c r="FD1202" s="36"/>
      <c r="FE1202" s="36"/>
      <c r="FF1202" s="36"/>
      <c r="FG1202" s="36"/>
      <c r="FH1202" s="36"/>
      <c r="FI1202" s="36"/>
      <c r="FJ1202" s="36"/>
      <c r="FK1202" s="36"/>
      <c r="FL1202" s="36"/>
      <c r="FM1202" s="36"/>
      <c r="FN1202" s="36"/>
      <c r="FO1202" s="36"/>
      <c r="FP1202" s="36"/>
      <c r="FQ1202" s="36"/>
      <c r="FR1202" s="36"/>
      <c r="FS1202" s="36"/>
      <c r="FT1202" s="36"/>
      <c r="FU1202" s="36"/>
      <c r="FV1202" s="36"/>
      <c r="FW1202" s="36"/>
      <c r="FX1202" s="36"/>
      <c r="FY1202" s="36"/>
      <c r="FZ1202" s="36"/>
      <c r="GA1202" s="36"/>
      <c r="GB1202" s="36"/>
      <c r="GC1202" s="36"/>
      <c r="GD1202" s="36"/>
      <c r="GE1202" s="36"/>
      <c r="GF1202" s="36"/>
      <c r="GG1202" s="36"/>
      <c r="GH1202" s="36"/>
      <c r="GI1202" s="36"/>
      <c r="GJ1202" s="36"/>
      <c r="GK1202" s="36"/>
      <c r="GL1202" s="36"/>
      <c r="GM1202" s="36"/>
      <c r="GN1202" s="36"/>
      <c r="GO1202" s="36"/>
      <c r="GP1202" s="36"/>
      <c r="GQ1202" s="36"/>
      <c r="GR1202" s="36"/>
      <c r="GS1202" s="36"/>
      <c r="GT1202" s="36"/>
      <c r="GU1202" s="36"/>
      <c r="GV1202" s="36"/>
      <c r="GW1202" s="36"/>
      <c r="GX1202" s="36"/>
      <c r="GY1202" s="36"/>
      <c r="GZ1202" s="36"/>
      <c r="HA1202" s="36"/>
      <c r="HB1202" s="36"/>
      <c r="HC1202" s="36"/>
      <c r="HD1202" s="36"/>
      <c r="HE1202" s="36"/>
      <c r="HF1202" s="36"/>
      <c r="HG1202" s="36"/>
      <c r="HH1202" s="36"/>
      <c r="HI1202" s="36"/>
      <c r="HJ1202" s="36"/>
      <c r="HK1202" s="36"/>
      <c r="HL1202" s="36"/>
      <c r="HM1202" s="36"/>
      <c r="HN1202" s="36"/>
      <c r="HO1202" s="36"/>
      <c r="HP1202" s="36"/>
      <c r="HQ1202" s="36"/>
      <c r="HR1202" s="36"/>
      <c r="HS1202" s="36"/>
      <c r="HT1202" s="36"/>
      <c r="HU1202" s="36"/>
      <c r="HV1202" s="36"/>
      <c r="HW1202" s="36"/>
      <c r="HX1202" s="36"/>
      <c r="HY1202" s="36"/>
      <c r="HZ1202" s="36"/>
      <c r="IA1202" s="36"/>
      <c r="IB1202" s="36"/>
      <c r="IC1202" s="36"/>
      <c r="ID1202" s="36"/>
      <c r="IE1202" s="36"/>
      <c r="IF1202" s="36"/>
      <c r="IG1202" s="36"/>
    </row>
    <row r="1203" spans="1:241">
      <c r="A1203" s="872"/>
      <c r="B1203" s="316"/>
      <c r="C1203" s="316"/>
      <c r="D1203" s="241"/>
      <c r="E1203" s="317"/>
      <c r="F1203" s="318"/>
      <c r="G1203" s="316"/>
      <c r="H1203" s="297"/>
      <c r="I1203" s="298"/>
      <c r="J1203" s="318"/>
      <c r="K1203" s="585"/>
      <c r="L1203" s="318"/>
      <c r="M1203" s="318"/>
      <c r="N1203" s="318"/>
      <c r="O1203" s="318"/>
      <c r="P1203" s="318"/>
      <c r="Q1203" s="115"/>
      <c r="R1203" s="318"/>
      <c r="S1203" s="318"/>
      <c r="T1203" s="318"/>
      <c r="U1203" s="318"/>
      <c r="V1203" s="318"/>
      <c r="W1203" s="318"/>
      <c r="X1203" s="298"/>
      <c r="Y1203" s="319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36"/>
      <c r="BL1203" s="36"/>
      <c r="BM1203" s="36"/>
      <c r="BN1203" s="36"/>
      <c r="BO1203" s="36"/>
      <c r="BP1203" s="36"/>
      <c r="BQ1203" s="36"/>
      <c r="BR1203" s="36"/>
      <c r="BS1203" s="36"/>
      <c r="BT1203" s="36"/>
      <c r="BU1203" s="36"/>
      <c r="BV1203" s="36"/>
      <c r="BW1203" s="36"/>
      <c r="BX1203" s="36"/>
      <c r="BY1203" s="36"/>
      <c r="BZ1203" s="36"/>
      <c r="CA1203" s="36"/>
      <c r="CB1203" s="36"/>
      <c r="CC1203" s="36"/>
      <c r="CD1203" s="36"/>
      <c r="CE1203" s="36"/>
      <c r="CF1203" s="36"/>
      <c r="CG1203" s="36"/>
      <c r="CH1203" s="36"/>
      <c r="CI1203" s="36"/>
      <c r="CJ1203" s="36"/>
      <c r="CK1203" s="36"/>
      <c r="CL1203" s="36"/>
      <c r="CM1203" s="36"/>
      <c r="CN1203" s="36"/>
      <c r="CO1203" s="36"/>
      <c r="CP1203" s="36"/>
      <c r="CQ1203" s="36"/>
      <c r="CR1203" s="36"/>
      <c r="CS1203" s="36"/>
      <c r="CT1203" s="36"/>
      <c r="CU1203" s="36"/>
      <c r="CV1203" s="36"/>
      <c r="CW1203" s="36"/>
      <c r="CX1203" s="36"/>
      <c r="CY1203" s="36"/>
      <c r="CZ1203" s="36"/>
      <c r="DA1203" s="36"/>
      <c r="DB1203" s="36"/>
      <c r="DC1203" s="36"/>
      <c r="DD1203" s="36"/>
      <c r="DE1203" s="36"/>
      <c r="DF1203" s="36"/>
      <c r="DG1203" s="36"/>
      <c r="DH1203" s="36"/>
      <c r="DI1203" s="36"/>
      <c r="DJ1203" s="36"/>
      <c r="DK1203" s="36"/>
      <c r="DL1203" s="36"/>
      <c r="DM1203" s="36"/>
      <c r="DN1203" s="36"/>
      <c r="DO1203" s="36"/>
      <c r="DP1203" s="36"/>
      <c r="DQ1203" s="36"/>
      <c r="DR1203" s="36"/>
      <c r="DS1203" s="36"/>
      <c r="DT1203" s="36"/>
      <c r="DU1203" s="36"/>
      <c r="DV1203" s="36"/>
      <c r="DW1203" s="36"/>
      <c r="DX1203" s="36"/>
      <c r="DY1203" s="36"/>
      <c r="DZ1203" s="36"/>
      <c r="EA1203" s="36"/>
      <c r="EB1203" s="36"/>
      <c r="EC1203" s="36"/>
      <c r="ED1203" s="36"/>
      <c r="EE1203" s="36"/>
      <c r="EF1203" s="36"/>
      <c r="EG1203" s="36"/>
      <c r="EH1203" s="36"/>
      <c r="EI1203" s="36"/>
      <c r="EJ1203" s="36"/>
      <c r="EK1203" s="36"/>
      <c r="EL1203" s="36"/>
      <c r="EM1203" s="36"/>
      <c r="EN1203" s="36"/>
      <c r="EO1203" s="36"/>
      <c r="EP1203" s="36"/>
      <c r="EQ1203" s="36"/>
      <c r="ER1203" s="36"/>
      <c r="ES1203" s="36"/>
      <c r="ET1203" s="36"/>
      <c r="EU1203" s="36"/>
      <c r="EV1203" s="36"/>
      <c r="EW1203" s="36"/>
      <c r="EX1203" s="36"/>
      <c r="EY1203" s="36"/>
      <c r="EZ1203" s="36"/>
      <c r="FA1203" s="36"/>
      <c r="FB1203" s="36"/>
      <c r="FC1203" s="36"/>
      <c r="FD1203" s="36"/>
      <c r="FE1203" s="36"/>
      <c r="FF1203" s="36"/>
      <c r="FG1203" s="36"/>
      <c r="FH1203" s="36"/>
      <c r="FI1203" s="36"/>
      <c r="FJ1203" s="36"/>
      <c r="FK1203" s="36"/>
      <c r="FL1203" s="36"/>
      <c r="FM1203" s="36"/>
      <c r="FN1203" s="36"/>
      <c r="FO1203" s="36"/>
      <c r="FP1203" s="36"/>
      <c r="FQ1203" s="36"/>
      <c r="FR1203" s="36"/>
      <c r="FS1203" s="36"/>
      <c r="FT1203" s="36"/>
      <c r="FU1203" s="36"/>
      <c r="FV1203" s="36"/>
      <c r="FW1203" s="36"/>
      <c r="FX1203" s="36"/>
      <c r="FY1203" s="36"/>
      <c r="FZ1203" s="36"/>
      <c r="GA1203" s="36"/>
      <c r="GB1203" s="36"/>
      <c r="GC1203" s="36"/>
      <c r="GD1203" s="36"/>
      <c r="GE1203" s="36"/>
      <c r="GF1203" s="36"/>
      <c r="GG1203" s="36"/>
      <c r="GH1203" s="36"/>
      <c r="GI1203" s="36"/>
      <c r="GJ1203" s="36"/>
      <c r="GK1203" s="36"/>
      <c r="GL1203" s="36"/>
      <c r="GM1203" s="36"/>
      <c r="GN1203" s="36"/>
      <c r="GO1203" s="36"/>
      <c r="GP1203" s="36"/>
      <c r="GQ1203" s="36"/>
      <c r="GR1203" s="36"/>
      <c r="GS1203" s="36"/>
      <c r="GT1203" s="36"/>
      <c r="GU1203" s="36"/>
      <c r="GV1203" s="36"/>
      <c r="GW1203" s="36"/>
      <c r="GX1203" s="36"/>
      <c r="GY1203" s="36"/>
      <c r="GZ1203" s="36"/>
      <c r="HA1203" s="36"/>
      <c r="HB1203" s="36"/>
      <c r="HC1203" s="36"/>
      <c r="HD1203" s="36"/>
      <c r="HE1203" s="36"/>
      <c r="HF1203" s="36"/>
      <c r="HG1203" s="36"/>
      <c r="HH1203" s="36"/>
      <c r="HI1203" s="36"/>
      <c r="HJ1203" s="36"/>
      <c r="HK1203" s="36"/>
      <c r="HL1203" s="36"/>
      <c r="HM1203" s="36"/>
      <c r="HN1203" s="36"/>
      <c r="HO1203" s="36"/>
      <c r="HP1203" s="36"/>
      <c r="HQ1203" s="36"/>
      <c r="HR1203" s="36"/>
      <c r="HS1203" s="36"/>
      <c r="HT1203" s="36"/>
      <c r="HU1203" s="36"/>
      <c r="HV1203" s="36"/>
      <c r="HW1203" s="36"/>
      <c r="HX1203" s="36"/>
      <c r="HY1203" s="36"/>
      <c r="HZ1203" s="36"/>
      <c r="IA1203" s="36"/>
      <c r="IB1203" s="36"/>
      <c r="IC1203" s="36"/>
      <c r="ID1203" s="36"/>
      <c r="IE1203" s="36"/>
      <c r="IF1203" s="36"/>
      <c r="IG1203" s="36"/>
    </row>
    <row r="1204" spans="1:241">
      <c r="A1204" s="872"/>
      <c r="B1204" s="316"/>
      <c r="C1204" s="316"/>
      <c r="D1204" s="241"/>
      <c r="E1204" s="317"/>
      <c r="F1204" s="318"/>
      <c r="G1204" s="316"/>
      <c r="H1204" s="297"/>
      <c r="I1204" s="298"/>
      <c r="J1204" s="318"/>
      <c r="K1204" s="585"/>
      <c r="L1204" s="318"/>
      <c r="M1204" s="318"/>
      <c r="N1204" s="318"/>
      <c r="O1204" s="318"/>
      <c r="P1204" s="318"/>
      <c r="Q1204" s="115"/>
      <c r="R1204" s="318"/>
      <c r="S1204" s="318"/>
      <c r="T1204" s="318"/>
      <c r="U1204" s="318"/>
      <c r="V1204" s="318"/>
      <c r="W1204" s="318"/>
      <c r="X1204" s="298"/>
      <c r="Y1204" s="319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36"/>
      <c r="BL1204" s="36"/>
      <c r="BM1204" s="36"/>
      <c r="BN1204" s="36"/>
      <c r="BO1204" s="36"/>
      <c r="BP1204" s="36"/>
      <c r="BQ1204" s="36"/>
      <c r="BR1204" s="36"/>
      <c r="BS1204" s="36"/>
      <c r="BT1204" s="36"/>
      <c r="BU1204" s="36"/>
      <c r="BV1204" s="36"/>
      <c r="BW1204" s="36"/>
      <c r="BX1204" s="36"/>
      <c r="BY1204" s="36"/>
      <c r="BZ1204" s="36"/>
      <c r="CA1204" s="36"/>
      <c r="CB1204" s="36"/>
      <c r="CC1204" s="36"/>
      <c r="CD1204" s="36"/>
      <c r="CE1204" s="36"/>
      <c r="CF1204" s="36"/>
      <c r="CG1204" s="36"/>
      <c r="CH1204" s="36"/>
      <c r="CI1204" s="36"/>
      <c r="CJ1204" s="36"/>
      <c r="CK1204" s="36"/>
      <c r="CL1204" s="36"/>
      <c r="CM1204" s="36"/>
      <c r="CN1204" s="36"/>
      <c r="CO1204" s="36"/>
      <c r="CP1204" s="36"/>
      <c r="CQ1204" s="36"/>
      <c r="CR1204" s="36"/>
      <c r="CS1204" s="36"/>
      <c r="CT1204" s="36"/>
      <c r="CU1204" s="36"/>
      <c r="CV1204" s="36"/>
      <c r="CW1204" s="36"/>
      <c r="CX1204" s="36"/>
      <c r="CY1204" s="36"/>
      <c r="CZ1204" s="36"/>
      <c r="DA1204" s="36"/>
      <c r="DB1204" s="36"/>
      <c r="DC1204" s="36"/>
      <c r="DD1204" s="36"/>
      <c r="DE1204" s="36"/>
      <c r="DF1204" s="36"/>
      <c r="DG1204" s="36"/>
      <c r="DH1204" s="36"/>
      <c r="DI1204" s="36"/>
      <c r="DJ1204" s="36"/>
      <c r="DK1204" s="36"/>
      <c r="DL1204" s="36"/>
      <c r="DM1204" s="36"/>
      <c r="DN1204" s="36"/>
      <c r="DO1204" s="36"/>
      <c r="DP1204" s="36"/>
      <c r="DQ1204" s="36"/>
      <c r="DR1204" s="36"/>
      <c r="DS1204" s="36"/>
      <c r="DT1204" s="36"/>
      <c r="DU1204" s="36"/>
      <c r="DV1204" s="36"/>
      <c r="DW1204" s="36"/>
      <c r="DX1204" s="36"/>
      <c r="DY1204" s="36"/>
      <c r="DZ1204" s="36"/>
      <c r="EA1204" s="36"/>
      <c r="EB1204" s="36"/>
      <c r="EC1204" s="36"/>
      <c r="ED1204" s="36"/>
      <c r="EE1204" s="36"/>
      <c r="EF1204" s="36"/>
      <c r="EG1204" s="36"/>
      <c r="EH1204" s="36"/>
      <c r="EI1204" s="36"/>
      <c r="EJ1204" s="36"/>
      <c r="EK1204" s="36"/>
      <c r="EL1204" s="36"/>
      <c r="EM1204" s="36"/>
      <c r="EN1204" s="36"/>
      <c r="EO1204" s="36"/>
      <c r="EP1204" s="36"/>
      <c r="EQ1204" s="36"/>
      <c r="ER1204" s="36"/>
      <c r="ES1204" s="36"/>
      <c r="ET1204" s="36"/>
      <c r="EU1204" s="36"/>
      <c r="EV1204" s="36"/>
      <c r="EW1204" s="36"/>
      <c r="EX1204" s="36"/>
      <c r="EY1204" s="36"/>
      <c r="EZ1204" s="36"/>
      <c r="FA1204" s="36"/>
      <c r="FB1204" s="36"/>
      <c r="FC1204" s="36"/>
      <c r="FD1204" s="36"/>
      <c r="FE1204" s="36"/>
      <c r="FF1204" s="36"/>
      <c r="FG1204" s="36"/>
      <c r="FH1204" s="36"/>
      <c r="FI1204" s="36"/>
      <c r="FJ1204" s="36"/>
      <c r="FK1204" s="36"/>
      <c r="FL1204" s="36"/>
      <c r="FM1204" s="36"/>
      <c r="FN1204" s="36"/>
      <c r="FO1204" s="36"/>
      <c r="FP1204" s="36"/>
      <c r="FQ1204" s="36"/>
      <c r="FR1204" s="36"/>
      <c r="FS1204" s="36"/>
      <c r="FT1204" s="36"/>
      <c r="FU1204" s="36"/>
      <c r="FV1204" s="36"/>
      <c r="FW1204" s="36"/>
      <c r="FX1204" s="36"/>
      <c r="FY1204" s="36"/>
      <c r="FZ1204" s="36"/>
      <c r="GA1204" s="36"/>
      <c r="GB1204" s="36"/>
      <c r="GC1204" s="36"/>
      <c r="GD1204" s="36"/>
      <c r="GE1204" s="36"/>
      <c r="GF1204" s="36"/>
      <c r="GG1204" s="36"/>
      <c r="GH1204" s="36"/>
      <c r="GI1204" s="36"/>
      <c r="GJ1204" s="36"/>
      <c r="GK1204" s="36"/>
      <c r="GL1204" s="36"/>
      <c r="GM1204" s="36"/>
      <c r="GN1204" s="36"/>
      <c r="GO1204" s="36"/>
      <c r="GP1204" s="36"/>
      <c r="GQ1204" s="36"/>
      <c r="GR1204" s="36"/>
      <c r="GS1204" s="36"/>
      <c r="GT1204" s="36"/>
      <c r="GU1204" s="36"/>
      <c r="GV1204" s="36"/>
      <c r="GW1204" s="36"/>
      <c r="GX1204" s="36"/>
      <c r="GY1204" s="36"/>
      <c r="GZ1204" s="36"/>
      <c r="HA1204" s="36"/>
      <c r="HB1204" s="36"/>
      <c r="HC1204" s="36"/>
      <c r="HD1204" s="36"/>
      <c r="HE1204" s="36"/>
      <c r="HF1204" s="36"/>
      <c r="HG1204" s="36"/>
      <c r="HH1204" s="36"/>
      <c r="HI1204" s="36"/>
      <c r="HJ1204" s="36"/>
      <c r="HK1204" s="36"/>
      <c r="HL1204" s="36"/>
      <c r="HM1204" s="36"/>
      <c r="HN1204" s="36"/>
      <c r="HO1204" s="36"/>
      <c r="HP1204" s="36"/>
      <c r="HQ1204" s="36"/>
      <c r="HR1204" s="36"/>
      <c r="HS1204" s="36"/>
      <c r="HT1204" s="36"/>
      <c r="HU1204" s="36"/>
      <c r="HV1204" s="36"/>
      <c r="HW1204" s="36"/>
      <c r="HX1204" s="36"/>
      <c r="HY1204" s="36"/>
      <c r="HZ1204" s="36"/>
      <c r="IA1204" s="36"/>
      <c r="IB1204" s="36"/>
      <c r="IC1204" s="36"/>
      <c r="ID1204" s="36"/>
      <c r="IE1204" s="36"/>
      <c r="IF1204" s="36"/>
      <c r="IG1204" s="36"/>
    </row>
    <row r="1205" spans="1:241">
      <c r="A1205" s="872"/>
      <c r="B1205" s="316"/>
      <c r="C1205" s="316"/>
      <c r="D1205" s="241"/>
      <c r="E1205" s="317"/>
      <c r="F1205" s="318"/>
      <c r="G1205" s="316"/>
      <c r="H1205" s="297"/>
      <c r="I1205" s="298"/>
      <c r="J1205" s="318"/>
      <c r="K1205" s="585"/>
      <c r="L1205" s="318"/>
      <c r="M1205" s="318"/>
      <c r="N1205" s="318"/>
      <c r="O1205" s="318"/>
      <c r="P1205" s="318"/>
      <c r="Q1205" s="115"/>
      <c r="R1205" s="318"/>
      <c r="S1205" s="318"/>
      <c r="T1205" s="318"/>
      <c r="U1205" s="318"/>
      <c r="V1205" s="318"/>
      <c r="W1205" s="318"/>
      <c r="X1205" s="298"/>
      <c r="Y1205" s="319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36"/>
      <c r="BL1205" s="36"/>
      <c r="BM1205" s="36"/>
      <c r="BN1205" s="36"/>
      <c r="BO1205" s="36"/>
      <c r="BP1205" s="36"/>
      <c r="BQ1205" s="36"/>
      <c r="BR1205" s="36"/>
      <c r="BS1205" s="36"/>
      <c r="BT1205" s="36"/>
      <c r="BU1205" s="36"/>
      <c r="BV1205" s="36"/>
      <c r="BW1205" s="36"/>
      <c r="BX1205" s="36"/>
      <c r="BY1205" s="36"/>
      <c r="BZ1205" s="36"/>
      <c r="CA1205" s="36"/>
      <c r="CB1205" s="36"/>
      <c r="CC1205" s="36"/>
      <c r="CD1205" s="36"/>
      <c r="CE1205" s="36"/>
      <c r="CF1205" s="36"/>
      <c r="CG1205" s="36"/>
      <c r="CH1205" s="36"/>
      <c r="CI1205" s="36"/>
      <c r="CJ1205" s="36"/>
      <c r="CK1205" s="36"/>
      <c r="CL1205" s="36"/>
      <c r="CM1205" s="36"/>
      <c r="CN1205" s="36"/>
      <c r="CO1205" s="36"/>
      <c r="CP1205" s="36"/>
      <c r="CQ1205" s="36"/>
      <c r="CR1205" s="36"/>
      <c r="CS1205" s="36"/>
      <c r="CT1205" s="36"/>
      <c r="CU1205" s="36"/>
      <c r="CV1205" s="36"/>
      <c r="CW1205" s="36"/>
      <c r="CX1205" s="36"/>
      <c r="CY1205" s="36"/>
      <c r="CZ1205" s="36"/>
      <c r="DA1205" s="36"/>
      <c r="DB1205" s="36"/>
      <c r="DC1205" s="36"/>
      <c r="DD1205" s="36"/>
      <c r="DE1205" s="36"/>
      <c r="DF1205" s="36"/>
      <c r="DG1205" s="36"/>
      <c r="DH1205" s="36"/>
      <c r="DI1205" s="36"/>
      <c r="DJ1205" s="36"/>
      <c r="DK1205" s="36"/>
      <c r="DL1205" s="36"/>
      <c r="DM1205" s="36"/>
      <c r="DN1205" s="36"/>
      <c r="DO1205" s="36"/>
      <c r="DP1205" s="36"/>
      <c r="DQ1205" s="36"/>
      <c r="DR1205" s="36"/>
      <c r="DS1205" s="36"/>
      <c r="DT1205" s="36"/>
      <c r="DU1205" s="36"/>
      <c r="DV1205" s="36"/>
      <c r="DW1205" s="36"/>
      <c r="DX1205" s="36"/>
      <c r="DY1205" s="36"/>
      <c r="DZ1205" s="36"/>
      <c r="EA1205" s="36"/>
      <c r="EB1205" s="36"/>
      <c r="EC1205" s="36"/>
      <c r="ED1205" s="36"/>
      <c r="EE1205" s="36"/>
      <c r="EF1205" s="36"/>
      <c r="EG1205" s="36"/>
      <c r="EH1205" s="36"/>
      <c r="EI1205" s="36"/>
      <c r="EJ1205" s="36"/>
      <c r="EK1205" s="36"/>
      <c r="EL1205" s="36"/>
      <c r="EM1205" s="36"/>
      <c r="EN1205" s="36"/>
      <c r="EO1205" s="36"/>
      <c r="EP1205" s="36"/>
      <c r="EQ1205" s="36"/>
      <c r="ER1205" s="36"/>
      <c r="ES1205" s="36"/>
      <c r="ET1205" s="36"/>
      <c r="EU1205" s="36"/>
      <c r="EV1205" s="36"/>
      <c r="EW1205" s="36"/>
      <c r="EX1205" s="36"/>
      <c r="EY1205" s="36"/>
      <c r="EZ1205" s="36"/>
      <c r="FA1205" s="36"/>
      <c r="FB1205" s="36"/>
      <c r="FC1205" s="36"/>
      <c r="FD1205" s="36"/>
      <c r="FE1205" s="36"/>
      <c r="FF1205" s="36"/>
      <c r="FG1205" s="36"/>
      <c r="FH1205" s="36"/>
      <c r="FI1205" s="36"/>
      <c r="FJ1205" s="36"/>
      <c r="FK1205" s="36"/>
      <c r="FL1205" s="36"/>
      <c r="FM1205" s="36"/>
      <c r="FN1205" s="36"/>
      <c r="FO1205" s="36"/>
      <c r="FP1205" s="36"/>
      <c r="FQ1205" s="36"/>
      <c r="FR1205" s="36"/>
      <c r="FS1205" s="36"/>
      <c r="FT1205" s="36"/>
      <c r="FU1205" s="36"/>
      <c r="FV1205" s="36"/>
      <c r="FW1205" s="36"/>
      <c r="FX1205" s="36"/>
      <c r="FY1205" s="36"/>
      <c r="FZ1205" s="36"/>
      <c r="GA1205" s="36"/>
      <c r="GB1205" s="36"/>
      <c r="GC1205" s="36"/>
      <c r="GD1205" s="36"/>
      <c r="GE1205" s="36"/>
      <c r="GF1205" s="36"/>
      <c r="GG1205" s="36"/>
      <c r="GH1205" s="36"/>
      <c r="GI1205" s="36"/>
      <c r="GJ1205" s="36"/>
      <c r="GK1205" s="36"/>
      <c r="GL1205" s="36"/>
      <c r="GM1205" s="36"/>
      <c r="GN1205" s="36"/>
      <c r="GO1205" s="36"/>
      <c r="GP1205" s="36"/>
      <c r="GQ1205" s="36"/>
      <c r="GR1205" s="36"/>
      <c r="GS1205" s="36"/>
      <c r="GT1205" s="36"/>
      <c r="GU1205" s="36"/>
      <c r="GV1205" s="36"/>
      <c r="GW1205" s="36"/>
      <c r="GX1205" s="36"/>
      <c r="GY1205" s="36"/>
      <c r="GZ1205" s="36"/>
      <c r="HA1205" s="36"/>
      <c r="HB1205" s="36"/>
      <c r="HC1205" s="36"/>
      <c r="HD1205" s="36"/>
      <c r="HE1205" s="36"/>
      <c r="HF1205" s="36"/>
      <c r="HG1205" s="36"/>
      <c r="HH1205" s="36"/>
      <c r="HI1205" s="36"/>
      <c r="HJ1205" s="36"/>
      <c r="HK1205" s="36"/>
      <c r="HL1205" s="36"/>
      <c r="HM1205" s="36"/>
      <c r="HN1205" s="36"/>
      <c r="HO1205" s="36"/>
      <c r="HP1205" s="36"/>
      <c r="HQ1205" s="36"/>
      <c r="HR1205" s="36"/>
      <c r="HS1205" s="36"/>
      <c r="HT1205" s="36"/>
      <c r="HU1205" s="36"/>
      <c r="HV1205" s="36"/>
      <c r="HW1205" s="36"/>
      <c r="HX1205" s="36"/>
      <c r="HY1205" s="36"/>
      <c r="HZ1205" s="36"/>
      <c r="IA1205" s="36"/>
      <c r="IB1205" s="36"/>
      <c r="IC1205" s="36"/>
      <c r="ID1205" s="36"/>
      <c r="IE1205" s="36"/>
      <c r="IF1205" s="36"/>
      <c r="IG1205" s="36"/>
    </row>
    <row r="1206" spans="1:241">
      <c r="A1206" s="872"/>
      <c r="B1206" s="316"/>
      <c r="C1206" s="316"/>
      <c r="D1206" s="241"/>
      <c r="E1206" s="317"/>
      <c r="F1206" s="318"/>
      <c r="G1206" s="316"/>
      <c r="H1206" s="297"/>
      <c r="I1206" s="298"/>
      <c r="J1206" s="318"/>
      <c r="K1206" s="585"/>
      <c r="L1206" s="318"/>
      <c r="M1206" s="318"/>
      <c r="N1206" s="318"/>
      <c r="O1206" s="318"/>
      <c r="P1206" s="318"/>
      <c r="Q1206" s="115"/>
      <c r="R1206" s="318"/>
      <c r="S1206" s="318"/>
      <c r="T1206" s="318"/>
      <c r="U1206" s="318"/>
      <c r="V1206" s="318"/>
      <c r="W1206" s="318"/>
      <c r="X1206" s="298"/>
      <c r="Y1206" s="319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36"/>
      <c r="BL1206" s="36"/>
      <c r="BM1206" s="36"/>
      <c r="BN1206" s="36"/>
      <c r="BO1206" s="36"/>
      <c r="BP1206" s="36"/>
      <c r="BQ1206" s="36"/>
      <c r="BR1206" s="36"/>
      <c r="BS1206" s="36"/>
      <c r="BT1206" s="36"/>
      <c r="BU1206" s="36"/>
      <c r="BV1206" s="36"/>
      <c r="BW1206" s="36"/>
      <c r="BX1206" s="36"/>
      <c r="BY1206" s="36"/>
      <c r="BZ1206" s="36"/>
      <c r="CA1206" s="36"/>
      <c r="CB1206" s="36"/>
      <c r="CC1206" s="36"/>
      <c r="CD1206" s="36"/>
      <c r="CE1206" s="36"/>
      <c r="CF1206" s="36"/>
      <c r="CG1206" s="36"/>
      <c r="CH1206" s="36"/>
      <c r="CI1206" s="36"/>
      <c r="CJ1206" s="36"/>
      <c r="CK1206" s="36"/>
      <c r="CL1206" s="36"/>
      <c r="CM1206" s="36"/>
      <c r="CN1206" s="36"/>
      <c r="CO1206" s="36"/>
      <c r="CP1206" s="36"/>
      <c r="CQ1206" s="36"/>
      <c r="CR1206" s="36"/>
      <c r="CS1206" s="36"/>
      <c r="CT1206" s="36"/>
      <c r="CU1206" s="36"/>
      <c r="CV1206" s="36"/>
      <c r="CW1206" s="36"/>
      <c r="CX1206" s="36"/>
      <c r="CY1206" s="36"/>
      <c r="CZ1206" s="36"/>
      <c r="DA1206" s="36"/>
      <c r="DB1206" s="36"/>
      <c r="DC1206" s="36"/>
      <c r="DD1206" s="36"/>
      <c r="DE1206" s="36"/>
      <c r="DF1206" s="36"/>
      <c r="DG1206" s="36"/>
      <c r="DH1206" s="36"/>
      <c r="DI1206" s="36"/>
      <c r="DJ1206" s="36"/>
      <c r="DK1206" s="36"/>
      <c r="DL1206" s="36"/>
      <c r="DM1206" s="36"/>
      <c r="DN1206" s="36"/>
      <c r="DO1206" s="36"/>
      <c r="DP1206" s="36"/>
      <c r="DQ1206" s="36"/>
      <c r="DR1206" s="36"/>
      <c r="DS1206" s="36"/>
      <c r="DT1206" s="36"/>
      <c r="DU1206" s="36"/>
      <c r="DV1206" s="36"/>
      <c r="DW1206" s="36"/>
      <c r="DX1206" s="36"/>
      <c r="DY1206" s="36"/>
      <c r="DZ1206" s="36"/>
      <c r="EA1206" s="36"/>
      <c r="EB1206" s="36"/>
      <c r="EC1206" s="36"/>
      <c r="ED1206" s="36"/>
      <c r="EE1206" s="36"/>
      <c r="EF1206" s="36"/>
      <c r="EG1206" s="36"/>
      <c r="EH1206" s="36"/>
      <c r="EI1206" s="36"/>
      <c r="EJ1206" s="36"/>
      <c r="EK1206" s="36"/>
      <c r="EL1206" s="36"/>
      <c r="EM1206" s="36"/>
      <c r="EN1206" s="36"/>
      <c r="EO1206" s="36"/>
      <c r="EP1206" s="36"/>
      <c r="EQ1206" s="36"/>
      <c r="ER1206" s="36"/>
      <c r="ES1206" s="36"/>
      <c r="ET1206" s="36"/>
      <c r="EU1206" s="36"/>
      <c r="EV1206" s="36"/>
      <c r="EW1206" s="36"/>
      <c r="EX1206" s="36"/>
      <c r="EY1206" s="36"/>
      <c r="EZ1206" s="36"/>
      <c r="FA1206" s="36"/>
      <c r="FB1206" s="36"/>
      <c r="FC1206" s="36"/>
      <c r="FD1206" s="36"/>
      <c r="FE1206" s="36"/>
      <c r="FF1206" s="36"/>
      <c r="FG1206" s="36"/>
      <c r="FH1206" s="36"/>
      <c r="FI1206" s="36"/>
      <c r="FJ1206" s="36"/>
      <c r="FK1206" s="36"/>
      <c r="FL1206" s="36"/>
      <c r="FM1206" s="36"/>
      <c r="FN1206" s="36"/>
      <c r="FO1206" s="36"/>
      <c r="FP1206" s="36"/>
      <c r="FQ1206" s="36"/>
      <c r="FR1206" s="36"/>
      <c r="FS1206" s="36"/>
      <c r="FT1206" s="36"/>
      <c r="FU1206" s="36"/>
      <c r="FV1206" s="36"/>
      <c r="FW1206" s="36"/>
      <c r="FX1206" s="36"/>
      <c r="FY1206" s="36"/>
      <c r="FZ1206" s="36"/>
      <c r="GA1206" s="36"/>
      <c r="GB1206" s="36"/>
      <c r="GC1206" s="36"/>
      <c r="GD1206" s="36"/>
      <c r="GE1206" s="36"/>
      <c r="GF1206" s="36"/>
      <c r="GG1206" s="36"/>
      <c r="GH1206" s="36"/>
      <c r="GI1206" s="36"/>
      <c r="GJ1206" s="36"/>
      <c r="GK1206" s="36"/>
      <c r="GL1206" s="36"/>
      <c r="GM1206" s="36"/>
      <c r="GN1206" s="36"/>
      <c r="GO1206" s="36"/>
      <c r="GP1206" s="36"/>
      <c r="GQ1206" s="36"/>
      <c r="GR1206" s="36"/>
      <c r="GS1206" s="36"/>
      <c r="GT1206" s="36"/>
      <c r="GU1206" s="36"/>
      <c r="GV1206" s="36"/>
      <c r="GW1206" s="36"/>
      <c r="GX1206" s="36"/>
      <c r="GY1206" s="36"/>
      <c r="GZ1206" s="36"/>
      <c r="HA1206" s="36"/>
      <c r="HB1206" s="36"/>
      <c r="HC1206" s="36"/>
      <c r="HD1206" s="36"/>
      <c r="HE1206" s="36"/>
      <c r="HF1206" s="36"/>
      <c r="HG1206" s="36"/>
      <c r="HH1206" s="36"/>
      <c r="HI1206" s="36"/>
      <c r="HJ1206" s="36"/>
      <c r="HK1206" s="36"/>
      <c r="HL1206" s="36"/>
      <c r="HM1206" s="36"/>
      <c r="HN1206" s="36"/>
      <c r="HO1206" s="36"/>
      <c r="HP1206" s="36"/>
      <c r="HQ1206" s="36"/>
      <c r="HR1206" s="36"/>
      <c r="HS1206" s="36"/>
      <c r="HT1206" s="36"/>
      <c r="HU1206" s="36"/>
      <c r="HV1206" s="36"/>
      <c r="HW1206" s="36"/>
      <c r="HX1206" s="36"/>
      <c r="HY1206" s="36"/>
      <c r="HZ1206" s="36"/>
      <c r="IA1206" s="36"/>
      <c r="IB1206" s="36"/>
      <c r="IC1206" s="36"/>
      <c r="ID1206" s="36"/>
      <c r="IE1206" s="36"/>
      <c r="IF1206" s="36"/>
      <c r="IG1206" s="36"/>
    </row>
    <row r="1207" spans="1:241">
      <c r="A1207" s="872"/>
      <c r="B1207" s="316"/>
      <c r="C1207" s="316"/>
      <c r="D1207" s="241"/>
      <c r="E1207" s="317"/>
      <c r="F1207" s="318"/>
      <c r="G1207" s="316"/>
      <c r="H1207" s="297"/>
      <c r="I1207" s="298"/>
      <c r="J1207" s="318"/>
      <c r="K1207" s="585"/>
      <c r="L1207" s="318"/>
      <c r="M1207" s="318"/>
      <c r="N1207" s="318"/>
      <c r="O1207" s="318"/>
      <c r="P1207" s="318"/>
      <c r="Q1207" s="115"/>
      <c r="R1207" s="318"/>
      <c r="S1207" s="318"/>
      <c r="T1207" s="318"/>
      <c r="U1207" s="318"/>
      <c r="V1207" s="318"/>
      <c r="W1207" s="318"/>
      <c r="X1207" s="298"/>
      <c r="Y1207" s="319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36"/>
      <c r="BL1207" s="36"/>
      <c r="BM1207" s="36"/>
      <c r="BN1207" s="36"/>
      <c r="BO1207" s="36"/>
      <c r="BP1207" s="36"/>
      <c r="BQ1207" s="36"/>
      <c r="BR1207" s="36"/>
      <c r="BS1207" s="36"/>
      <c r="BT1207" s="36"/>
      <c r="BU1207" s="36"/>
      <c r="BV1207" s="36"/>
      <c r="BW1207" s="36"/>
      <c r="BX1207" s="36"/>
      <c r="BY1207" s="36"/>
      <c r="BZ1207" s="36"/>
      <c r="CA1207" s="36"/>
      <c r="CB1207" s="36"/>
      <c r="CC1207" s="36"/>
      <c r="CD1207" s="36"/>
      <c r="CE1207" s="36"/>
      <c r="CF1207" s="36"/>
      <c r="CG1207" s="36"/>
      <c r="CH1207" s="36"/>
      <c r="CI1207" s="36"/>
      <c r="CJ1207" s="36"/>
      <c r="CK1207" s="36"/>
      <c r="CL1207" s="36"/>
      <c r="CM1207" s="36"/>
      <c r="CN1207" s="36"/>
      <c r="CO1207" s="36"/>
      <c r="CP1207" s="36"/>
      <c r="CQ1207" s="36"/>
      <c r="CR1207" s="36"/>
      <c r="CS1207" s="36"/>
      <c r="CT1207" s="36"/>
      <c r="CU1207" s="36"/>
      <c r="CV1207" s="36"/>
      <c r="CW1207" s="36"/>
      <c r="CX1207" s="36"/>
      <c r="CY1207" s="36"/>
      <c r="CZ1207" s="36"/>
      <c r="DA1207" s="36"/>
      <c r="DB1207" s="36"/>
      <c r="DC1207" s="36"/>
      <c r="DD1207" s="36"/>
      <c r="DE1207" s="36"/>
      <c r="DF1207" s="36"/>
      <c r="DG1207" s="36"/>
      <c r="DH1207" s="36"/>
      <c r="DI1207" s="36"/>
      <c r="DJ1207" s="36"/>
      <c r="DK1207" s="36"/>
      <c r="DL1207" s="36"/>
      <c r="DM1207" s="36"/>
      <c r="DN1207" s="36"/>
      <c r="DO1207" s="36"/>
      <c r="DP1207" s="36"/>
      <c r="DQ1207" s="36"/>
      <c r="DR1207" s="36"/>
      <c r="DS1207" s="36"/>
      <c r="DT1207" s="36"/>
      <c r="DU1207" s="36"/>
      <c r="DV1207" s="36"/>
      <c r="DW1207" s="36"/>
      <c r="DX1207" s="36"/>
      <c r="DY1207" s="36"/>
      <c r="DZ1207" s="36"/>
      <c r="EA1207" s="36"/>
      <c r="EB1207" s="36"/>
      <c r="EC1207" s="36"/>
      <c r="ED1207" s="36"/>
      <c r="EE1207" s="36"/>
      <c r="EF1207" s="36"/>
      <c r="EG1207" s="36"/>
      <c r="EH1207" s="36"/>
      <c r="EI1207" s="36"/>
      <c r="EJ1207" s="36"/>
      <c r="EK1207" s="36"/>
      <c r="EL1207" s="36"/>
      <c r="EM1207" s="36"/>
      <c r="EN1207" s="36"/>
      <c r="EO1207" s="36"/>
      <c r="EP1207" s="36"/>
      <c r="EQ1207" s="36"/>
      <c r="ER1207" s="36"/>
      <c r="ES1207" s="36"/>
      <c r="ET1207" s="36"/>
      <c r="EU1207" s="36"/>
      <c r="EV1207" s="36"/>
      <c r="EW1207" s="36"/>
      <c r="EX1207" s="36"/>
      <c r="EY1207" s="36"/>
      <c r="EZ1207" s="36"/>
      <c r="FA1207" s="36"/>
      <c r="FB1207" s="36"/>
      <c r="FC1207" s="36"/>
      <c r="FD1207" s="36"/>
      <c r="FE1207" s="36"/>
      <c r="FF1207" s="36"/>
      <c r="FG1207" s="36"/>
      <c r="FH1207" s="36"/>
      <c r="FI1207" s="36"/>
      <c r="FJ1207" s="36"/>
      <c r="FK1207" s="36"/>
      <c r="FL1207" s="36"/>
      <c r="FM1207" s="36"/>
      <c r="FN1207" s="36"/>
      <c r="FO1207" s="36"/>
      <c r="FP1207" s="36"/>
      <c r="FQ1207" s="36"/>
      <c r="FR1207" s="36"/>
      <c r="FS1207" s="36"/>
      <c r="FT1207" s="36"/>
      <c r="FU1207" s="36"/>
      <c r="FV1207" s="36"/>
      <c r="FW1207" s="36"/>
      <c r="FX1207" s="36"/>
      <c r="FY1207" s="36"/>
      <c r="FZ1207" s="36"/>
      <c r="GA1207" s="36"/>
      <c r="GB1207" s="36"/>
      <c r="GC1207" s="36"/>
      <c r="GD1207" s="36"/>
      <c r="GE1207" s="36"/>
      <c r="GF1207" s="36"/>
      <c r="GG1207" s="36"/>
      <c r="GH1207" s="36"/>
      <c r="GI1207" s="36"/>
      <c r="GJ1207" s="36"/>
      <c r="GK1207" s="36"/>
      <c r="GL1207" s="36"/>
      <c r="GM1207" s="36"/>
      <c r="GN1207" s="36"/>
      <c r="GO1207" s="36"/>
      <c r="GP1207" s="36"/>
      <c r="GQ1207" s="36"/>
      <c r="GR1207" s="36"/>
      <c r="GS1207" s="36"/>
      <c r="GT1207" s="36"/>
      <c r="GU1207" s="36"/>
      <c r="GV1207" s="36"/>
      <c r="GW1207" s="36"/>
      <c r="GX1207" s="36"/>
      <c r="GY1207" s="36"/>
      <c r="GZ1207" s="36"/>
      <c r="HA1207" s="36"/>
      <c r="HB1207" s="36"/>
      <c r="HC1207" s="36"/>
      <c r="HD1207" s="36"/>
      <c r="HE1207" s="36"/>
      <c r="HF1207" s="36"/>
      <c r="HG1207" s="36"/>
      <c r="HH1207" s="36"/>
      <c r="HI1207" s="36"/>
      <c r="HJ1207" s="36"/>
      <c r="HK1207" s="36"/>
      <c r="HL1207" s="36"/>
      <c r="HM1207" s="36"/>
      <c r="HN1207" s="36"/>
      <c r="HO1207" s="36"/>
      <c r="HP1207" s="36"/>
      <c r="HQ1207" s="36"/>
      <c r="HR1207" s="36"/>
      <c r="HS1207" s="36"/>
      <c r="HT1207" s="36"/>
      <c r="HU1207" s="36"/>
      <c r="HV1207" s="36"/>
      <c r="HW1207" s="36"/>
      <c r="HX1207" s="36"/>
      <c r="HY1207" s="36"/>
      <c r="HZ1207" s="36"/>
      <c r="IA1207" s="36"/>
      <c r="IB1207" s="36"/>
      <c r="IC1207" s="36"/>
      <c r="ID1207" s="36"/>
      <c r="IE1207" s="36"/>
      <c r="IF1207" s="36"/>
      <c r="IG1207" s="36"/>
    </row>
    <row r="1208" spans="1:241">
      <c r="A1208" s="872"/>
      <c r="B1208" s="316"/>
      <c r="C1208" s="316"/>
      <c r="D1208" s="241"/>
      <c r="E1208" s="317"/>
      <c r="F1208" s="318"/>
      <c r="G1208" s="316"/>
      <c r="H1208" s="297"/>
      <c r="I1208" s="298"/>
      <c r="J1208" s="318"/>
      <c r="K1208" s="585"/>
      <c r="L1208" s="318"/>
      <c r="M1208" s="318"/>
      <c r="N1208" s="318"/>
      <c r="O1208" s="318"/>
      <c r="P1208" s="318"/>
      <c r="Q1208" s="115"/>
      <c r="R1208" s="318"/>
      <c r="S1208" s="318"/>
      <c r="T1208" s="318"/>
      <c r="U1208" s="318"/>
      <c r="V1208" s="318"/>
      <c r="W1208" s="318"/>
      <c r="X1208" s="298"/>
      <c r="Y1208" s="319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36"/>
      <c r="BL1208" s="36"/>
      <c r="BM1208" s="36"/>
      <c r="BN1208" s="36"/>
      <c r="BO1208" s="36"/>
      <c r="BP1208" s="36"/>
      <c r="BQ1208" s="36"/>
      <c r="BR1208" s="36"/>
      <c r="BS1208" s="36"/>
      <c r="BT1208" s="36"/>
      <c r="BU1208" s="36"/>
      <c r="BV1208" s="36"/>
      <c r="BW1208" s="36"/>
      <c r="BX1208" s="36"/>
      <c r="BY1208" s="36"/>
      <c r="BZ1208" s="36"/>
      <c r="CA1208" s="36"/>
      <c r="CB1208" s="36"/>
      <c r="CC1208" s="36"/>
      <c r="CD1208" s="36"/>
      <c r="CE1208" s="36"/>
      <c r="CF1208" s="36"/>
      <c r="CG1208" s="36"/>
      <c r="CH1208" s="36"/>
      <c r="CI1208" s="36"/>
      <c r="CJ1208" s="36"/>
      <c r="CK1208" s="36"/>
      <c r="CL1208" s="36"/>
      <c r="CM1208" s="36"/>
      <c r="CN1208" s="36"/>
      <c r="CO1208" s="36"/>
      <c r="CP1208" s="36"/>
      <c r="CQ1208" s="36"/>
      <c r="CR1208" s="36"/>
      <c r="CS1208" s="36"/>
      <c r="CT1208" s="36"/>
      <c r="CU1208" s="36"/>
      <c r="CV1208" s="36"/>
      <c r="CW1208" s="36"/>
      <c r="CX1208" s="36"/>
      <c r="CY1208" s="36"/>
      <c r="CZ1208" s="36"/>
      <c r="DA1208" s="36"/>
      <c r="DB1208" s="36"/>
      <c r="DC1208" s="36"/>
      <c r="DD1208" s="36"/>
      <c r="DE1208" s="36"/>
      <c r="DF1208" s="36"/>
      <c r="DG1208" s="36"/>
      <c r="DH1208" s="36"/>
      <c r="DI1208" s="36"/>
      <c r="DJ1208" s="36"/>
      <c r="DK1208" s="36"/>
      <c r="DL1208" s="36"/>
      <c r="DM1208" s="36"/>
      <c r="DN1208" s="36"/>
      <c r="DO1208" s="36"/>
      <c r="DP1208" s="36"/>
      <c r="DQ1208" s="36"/>
      <c r="DR1208" s="36"/>
      <c r="DS1208" s="36"/>
      <c r="DT1208" s="36"/>
      <c r="DU1208" s="36"/>
      <c r="DV1208" s="36"/>
      <c r="DW1208" s="36"/>
      <c r="DX1208" s="36"/>
      <c r="DY1208" s="36"/>
      <c r="DZ1208" s="36"/>
      <c r="EA1208" s="36"/>
      <c r="EB1208" s="36"/>
      <c r="EC1208" s="36"/>
      <c r="ED1208" s="36"/>
      <c r="EE1208" s="36"/>
      <c r="EF1208" s="36"/>
      <c r="EG1208" s="36"/>
      <c r="EH1208" s="36"/>
      <c r="EI1208" s="36"/>
      <c r="EJ1208" s="36"/>
      <c r="EK1208" s="36"/>
      <c r="EL1208" s="36"/>
      <c r="EM1208" s="36"/>
      <c r="EN1208" s="36"/>
      <c r="EO1208" s="36"/>
      <c r="EP1208" s="36"/>
      <c r="EQ1208" s="36"/>
      <c r="ER1208" s="36"/>
      <c r="ES1208" s="36"/>
      <c r="ET1208" s="36"/>
      <c r="EU1208" s="36"/>
      <c r="EV1208" s="36"/>
      <c r="EW1208" s="36"/>
      <c r="EX1208" s="36"/>
      <c r="EY1208" s="36"/>
      <c r="EZ1208" s="36"/>
      <c r="FA1208" s="36"/>
      <c r="FB1208" s="36"/>
      <c r="FC1208" s="36"/>
      <c r="FD1208" s="36"/>
      <c r="FE1208" s="36"/>
      <c r="FF1208" s="36"/>
      <c r="FG1208" s="36"/>
      <c r="FH1208" s="36"/>
      <c r="FI1208" s="36"/>
      <c r="FJ1208" s="36"/>
      <c r="FK1208" s="36"/>
      <c r="FL1208" s="36"/>
      <c r="FM1208" s="36"/>
      <c r="FN1208" s="36"/>
      <c r="FO1208" s="36"/>
      <c r="FP1208" s="36"/>
      <c r="FQ1208" s="36"/>
      <c r="FR1208" s="36"/>
      <c r="FS1208" s="36"/>
      <c r="FT1208" s="36"/>
      <c r="FU1208" s="36"/>
      <c r="FV1208" s="36"/>
      <c r="FW1208" s="36"/>
      <c r="FX1208" s="36"/>
      <c r="FY1208" s="36"/>
      <c r="FZ1208" s="36"/>
      <c r="GA1208" s="36"/>
      <c r="GB1208" s="36"/>
      <c r="GC1208" s="36"/>
      <c r="GD1208" s="36"/>
      <c r="GE1208" s="36"/>
      <c r="GF1208" s="36"/>
      <c r="GG1208" s="36"/>
      <c r="GH1208" s="36"/>
      <c r="GI1208" s="36"/>
      <c r="GJ1208" s="36"/>
      <c r="GK1208" s="36"/>
      <c r="GL1208" s="36"/>
      <c r="GM1208" s="36"/>
      <c r="GN1208" s="36"/>
      <c r="GO1208" s="36"/>
      <c r="GP1208" s="36"/>
      <c r="GQ1208" s="36"/>
      <c r="GR1208" s="36"/>
      <c r="GS1208" s="36"/>
      <c r="GT1208" s="36"/>
      <c r="GU1208" s="36"/>
      <c r="GV1208" s="36"/>
      <c r="GW1208" s="36"/>
      <c r="GX1208" s="36"/>
      <c r="GY1208" s="36"/>
      <c r="GZ1208" s="36"/>
      <c r="HA1208" s="36"/>
      <c r="HB1208" s="36"/>
      <c r="HC1208" s="36"/>
      <c r="HD1208" s="36"/>
      <c r="HE1208" s="36"/>
      <c r="HF1208" s="36"/>
      <c r="HG1208" s="36"/>
      <c r="HH1208" s="36"/>
      <c r="HI1208" s="36"/>
      <c r="HJ1208" s="36"/>
      <c r="HK1208" s="36"/>
      <c r="HL1208" s="36"/>
      <c r="HM1208" s="36"/>
      <c r="HN1208" s="36"/>
      <c r="HO1208" s="36"/>
      <c r="HP1208" s="36"/>
      <c r="HQ1208" s="36"/>
      <c r="HR1208" s="36"/>
      <c r="HS1208" s="36"/>
      <c r="HT1208" s="36"/>
      <c r="HU1208" s="36"/>
      <c r="HV1208" s="36"/>
      <c r="HW1208" s="36"/>
      <c r="HX1208" s="36"/>
      <c r="HY1208" s="36"/>
      <c r="HZ1208" s="36"/>
      <c r="IA1208" s="36"/>
      <c r="IB1208" s="36"/>
      <c r="IC1208" s="36"/>
      <c r="ID1208" s="36"/>
      <c r="IE1208" s="36"/>
      <c r="IF1208" s="36"/>
      <c r="IG1208" s="36"/>
    </row>
    <row r="1209" spans="1:241">
      <c r="A1209" s="872"/>
      <c r="B1209" s="316"/>
      <c r="C1209" s="316"/>
      <c r="D1209" s="241"/>
      <c r="E1209" s="317"/>
      <c r="F1209" s="318"/>
      <c r="G1209" s="316"/>
      <c r="H1209" s="297"/>
      <c r="I1209" s="298"/>
      <c r="J1209" s="318"/>
      <c r="K1209" s="585"/>
      <c r="L1209" s="318"/>
      <c r="M1209" s="318"/>
      <c r="N1209" s="318"/>
      <c r="O1209" s="318"/>
      <c r="P1209" s="318"/>
      <c r="Q1209" s="115"/>
      <c r="R1209" s="318"/>
      <c r="S1209" s="318"/>
      <c r="T1209" s="318"/>
      <c r="U1209" s="318"/>
      <c r="V1209" s="318"/>
      <c r="W1209" s="318"/>
      <c r="X1209" s="298"/>
      <c r="Y1209" s="319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36"/>
      <c r="BL1209" s="36"/>
      <c r="BM1209" s="36"/>
      <c r="BN1209" s="36"/>
      <c r="BO1209" s="36"/>
      <c r="BP1209" s="36"/>
      <c r="BQ1209" s="36"/>
      <c r="BR1209" s="36"/>
      <c r="BS1209" s="36"/>
      <c r="BT1209" s="36"/>
      <c r="BU1209" s="36"/>
      <c r="BV1209" s="36"/>
      <c r="BW1209" s="36"/>
      <c r="BX1209" s="36"/>
      <c r="BY1209" s="36"/>
      <c r="BZ1209" s="36"/>
      <c r="CA1209" s="36"/>
      <c r="CB1209" s="36"/>
      <c r="CC1209" s="36"/>
      <c r="CD1209" s="36"/>
      <c r="CE1209" s="36"/>
      <c r="CF1209" s="36"/>
      <c r="CG1209" s="36"/>
      <c r="CH1209" s="36"/>
      <c r="CI1209" s="36"/>
      <c r="CJ1209" s="36"/>
      <c r="CK1209" s="36"/>
      <c r="CL1209" s="36"/>
      <c r="CM1209" s="36"/>
      <c r="CN1209" s="36"/>
      <c r="CO1209" s="36"/>
      <c r="CP1209" s="36"/>
      <c r="CQ1209" s="36"/>
      <c r="CR1209" s="36"/>
      <c r="CS1209" s="36"/>
      <c r="CT1209" s="36"/>
      <c r="CU1209" s="36"/>
      <c r="CV1209" s="36"/>
      <c r="CW1209" s="36"/>
      <c r="CX1209" s="36"/>
      <c r="CY1209" s="36"/>
      <c r="CZ1209" s="36"/>
      <c r="DA1209" s="36"/>
      <c r="DB1209" s="36"/>
      <c r="DC1209" s="36"/>
      <c r="DD1209" s="36"/>
      <c r="DE1209" s="36"/>
      <c r="DF1209" s="36"/>
      <c r="DG1209" s="36"/>
      <c r="DH1209" s="36"/>
      <c r="DI1209" s="36"/>
      <c r="DJ1209" s="36"/>
      <c r="DK1209" s="36"/>
      <c r="DL1209" s="36"/>
      <c r="DM1209" s="36"/>
      <c r="DN1209" s="36"/>
      <c r="DO1209" s="36"/>
      <c r="DP1209" s="36"/>
      <c r="DQ1209" s="36"/>
      <c r="DR1209" s="36"/>
      <c r="DS1209" s="36"/>
      <c r="DT1209" s="36"/>
      <c r="DU1209" s="36"/>
      <c r="DV1209" s="36"/>
      <c r="DW1209" s="36"/>
      <c r="DX1209" s="36"/>
      <c r="DY1209" s="36"/>
      <c r="DZ1209" s="36"/>
      <c r="EA1209" s="36"/>
      <c r="EB1209" s="36"/>
      <c r="EC1209" s="36"/>
      <c r="ED1209" s="36"/>
      <c r="EE1209" s="36"/>
      <c r="EF1209" s="36"/>
      <c r="EG1209" s="36"/>
      <c r="EH1209" s="36"/>
      <c r="EI1209" s="36"/>
      <c r="EJ1209" s="36"/>
      <c r="EK1209" s="36"/>
      <c r="EL1209" s="36"/>
      <c r="EM1209" s="36"/>
      <c r="EN1209" s="36"/>
      <c r="EO1209" s="36"/>
      <c r="EP1209" s="36"/>
      <c r="EQ1209" s="36"/>
      <c r="ER1209" s="36"/>
      <c r="ES1209" s="36"/>
      <c r="ET1209" s="36"/>
      <c r="EU1209" s="36"/>
      <c r="EV1209" s="36"/>
      <c r="EW1209" s="36"/>
      <c r="EX1209" s="36"/>
      <c r="EY1209" s="36"/>
      <c r="EZ1209" s="36"/>
      <c r="FA1209" s="36"/>
      <c r="FB1209" s="36"/>
      <c r="FC1209" s="36"/>
      <c r="FD1209" s="36"/>
      <c r="FE1209" s="36"/>
      <c r="FF1209" s="36"/>
      <c r="FG1209" s="36"/>
      <c r="FH1209" s="36"/>
      <c r="FI1209" s="36"/>
      <c r="FJ1209" s="36"/>
      <c r="FK1209" s="36"/>
      <c r="FL1209" s="36"/>
      <c r="FM1209" s="36"/>
      <c r="FN1209" s="36"/>
      <c r="FO1209" s="36"/>
      <c r="FP1209" s="36"/>
      <c r="FQ1209" s="36"/>
      <c r="FR1209" s="36"/>
      <c r="FS1209" s="36"/>
      <c r="FT1209" s="36"/>
      <c r="FU1209" s="36"/>
      <c r="FV1209" s="36"/>
      <c r="FW1209" s="36"/>
      <c r="FX1209" s="36"/>
      <c r="FY1209" s="36"/>
      <c r="FZ1209" s="36"/>
      <c r="GA1209" s="36"/>
      <c r="GB1209" s="36"/>
      <c r="GC1209" s="36"/>
      <c r="GD1209" s="36"/>
      <c r="GE1209" s="36"/>
      <c r="GF1209" s="36"/>
      <c r="GG1209" s="36"/>
      <c r="GH1209" s="36"/>
      <c r="GI1209" s="36"/>
      <c r="GJ1209" s="36"/>
      <c r="GK1209" s="36"/>
      <c r="GL1209" s="36"/>
      <c r="GM1209" s="36"/>
      <c r="GN1209" s="36"/>
      <c r="GO1209" s="36"/>
      <c r="GP1209" s="36"/>
      <c r="GQ1209" s="36"/>
      <c r="GR1209" s="36"/>
      <c r="GS1209" s="36"/>
      <c r="GT1209" s="36"/>
      <c r="GU1209" s="36"/>
      <c r="GV1209" s="36"/>
      <c r="GW1209" s="36"/>
      <c r="GX1209" s="36"/>
      <c r="GY1209" s="36"/>
      <c r="GZ1209" s="36"/>
      <c r="HA1209" s="36"/>
      <c r="HB1209" s="36"/>
      <c r="HC1209" s="36"/>
      <c r="HD1209" s="36"/>
      <c r="HE1209" s="36"/>
      <c r="HF1209" s="36"/>
      <c r="HG1209" s="36"/>
      <c r="HH1209" s="36"/>
      <c r="HI1209" s="36"/>
      <c r="HJ1209" s="36"/>
      <c r="HK1209" s="36"/>
      <c r="HL1209" s="36"/>
      <c r="HM1209" s="36"/>
      <c r="HN1209" s="36"/>
      <c r="HO1209" s="36"/>
      <c r="HP1209" s="36"/>
      <c r="HQ1209" s="36"/>
      <c r="HR1209" s="36"/>
      <c r="HS1209" s="36"/>
      <c r="HT1209" s="36"/>
      <c r="HU1209" s="36"/>
      <c r="HV1209" s="36"/>
      <c r="HW1209" s="36"/>
      <c r="HX1209" s="36"/>
      <c r="HY1209" s="36"/>
      <c r="HZ1209" s="36"/>
      <c r="IA1209" s="36"/>
      <c r="IB1209" s="36"/>
      <c r="IC1209" s="36"/>
      <c r="ID1209" s="36"/>
      <c r="IE1209" s="36"/>
      <c r="IF1209" s="36"/>
      <c r="IG1209" s="36"/>
    </row>
    <row r="1210" spans="1:241">
      <c r="A1210" s="872"/>
      <c r="B1210" s="316"/>
      <c r="C1210" s="316"/>
      <c r="D1210" s="241"/>
      <c r="E1210" s="317"/>
      <c r="F1210" s="318"/>
      <c r="G1210" s="316"/>
      <c r="H1210" s="297"/>
      <c r="I1210" s="298"/>
      <c r="J1210" s="318"/>
      <c r="K1210" s="585"/>
      <c r="L1210" s="318"/>
      <c r="M1210" s="318"/>
      <c r="N1210" s="318"/>
      <c r="O1210" s="318"/>
      <c r="P1210" s="318"/>
      <c r="Q1210" s="115"/>
      <c r="R1210" s="318"/>
      <c r="S1210" s="318"/>
      <c r="T1210" s="318"/>
      <c r="U1210" s="318"/>
      <c r="V1210" s="318"/>
      <c r="W1210" s="318"/>
      <c r="X1210" s="298"/>
      <c r="Y1210" s="319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36"/>
      <c r="BL1210" s="36"/>
      <c r="BM1210" s="36"/>
      <c r="BN1210" s="36"/>
      <c r="BO1210" s="36"/>
      <c r="BP1210" s="36"/>
      <c r="BQ1210" s="36"/>
      <c r="BR1210" s="36"/>
      <c r="BS1210" s="36"/>
      <c r="BT1210" s="36"/>
      <c r="BU1210" s="36"/>
      <c r="BV1210" s="36"/>
      <c r="BW1210" s="36"/>
      <c r="BX1210" s="36"/>
      <c r="BY1210" s="36"/>
      <c r="BZ1210" s="36"/>
      <c r="CA1210" s="36"/>
      <c r="CB1210" s="36"/>
      <c r="CC1210" s="36"/>
      <c r="CD1210" s="36"/>
      <c r="CE1210" s="36"/>
      <c r="CF1210" s="36"/>
      <c r="CG1210" s="36"/>
      <c r="CH1210" s="36"/>
      <c r="CI1210" s="36"/>
      <c r="CJ1210" s="36"/>
      <c r="CK1210" s="36"/>
      <c r="CL1210" s="36"/>
      <c r="CM1210" s="36"/>
      <c r="CN1210" s="36"/>
      <c r="CO1210" s="36"/>
      <c r="CP1210" s="36"/>
      <c r="CQ1210" s="36"/>
      <c r="CR1210" s="36"/>
      <c r="CS1210" s="36"/>
      <c r="CT1210" s="36"/>
      <c r="CU1210" s="36"/>
      <c r="CV1210" s="36"/>
      <c r="CW1210" s="36"/>
      <c r="CX1210" s="36"/>
      <c r="CY1210" s="36"/>
      <c r="CZ1210" s="36"/>
      <c r="DA1210" s="36"/>
      <c r="DB1210" s="36"/>
      <c r="DC1210" s="36"/>
      <c r="DD1210" s="36"/>
      <c r="DE1210" s="36"/>
      <c r="DF1210" s="36"/>
      <c r="DG1210" s="36"/>
      <c r="DH1210" s="36"/>
      <c r="DI1210" s="36"/>
      <c r="DJ1210" s="36"/>
      <c r="DK1210" s="36"/>
      <c r="DL1210" s="36"/>
      <c r="DM1210" s="36"/>
      <c r="DN1210" s="36"/>
      <c r="DO1210" s="36"/>
      <c r="DP1210" s="36"/>
      <c r="DQ1210" s="36"/>
      <c r="DR1210" s="36"/>
      <c r="DS1210" s="36"/>
      <c r="DT1210" s="36"/>
      <c r="DU1210" s="36"/>
      <c r="DV1210" s="36"/>
      <c r="DW1210" s="36"/>
      <c r="DX1210" s="36"/>
      <c r="DY1210" s="36"/>
      <c r="DZ1210" s="36"/>
      <c r="EA1210" s="36"/>
      <c r="EB1210" s="36"/>
      <c r="EC1210" s="36"/>
      <c r="ED1210" s="36"/>
      <c r="EE1210" s="36"/>
      <c r="EF1210" s="36"/>
      <c r="EG1210" s="36"/>
      <c r="EH1210" s="36"/>
      <c r="EI1210" s="36"/>
      <c r="EJ1210" s="36"/>
      <c r="EK1210" s="36"/>
      <c r="EL1210" s="36"/>
      <c r="EM1210" s="36"/>
      <c r="EN1210" s="36"/>
      <c r="EO1210" s="36"/>
      <c r="EP1210" s="36"/>
      <c r="EQ1210" s="36"/>
      <c r="ER1210" s="36"/>
      <c r="ES1210" s="36"/>
      <c r="ET1210" s="36"/>
      <c r="EU1210" s="36"/>
      <c r="EV1210" s="36"/>
      <c r="EW1210" s="36"/>
      <c r="EX1210" s="36"/>
      <c r="EY1210" s="36"/>
      <c r="EZ1210" s="36"/>
      <c r="FA1210" s="36"/>
      <c r="FB1210" s="36"/>
      <c r="FC1210" s="36"/>
      <c r="FD1210" s="36"/>
      <c r="FE1210" s="36"/>
      <c r="FF1210" s="36"/>
      <c r="FG1210" s="36"/>
      <c r="FH1210" s="36"/>
      <c r="FI1210" s="36"/>
      <c r="FJ1210" s="36"/>
      <c r="FK1210" s="36"/>
      <c r="FL1210" s="36"/>
      <c r="FM1210" s="36"/>
      <c r="FN1210" s="36"/>
      <c r="FO1210" s="36"/>
      <c r="FP1210" s="36"/>
      <c r="FQ1210" s="36"/>
      <c r="FR1210" s="36"/>
      <c r="FS1210" s="36"/>
      <c r="FT1210" s="36"/>
      <c r="FU1210" s="36"/>
      <c r="FV1210" s="36"/>
      <c r="FW1210" s="36"/>
      <c r="FX1210" s="36"/>
      <c r="FY1210" s="36"/>
      <c r="FZ1210" s="36"/>
      <c r="GA1210" s="36"/>
      <c r="GB1210" s="36"/>
      <c r="GC1210" s="36"/>
      <c r="GD1210" s="36"/>
      <c r="GE1210" s="36"/>
      <c r="GF1210" s="36"/>
      <c r="GG1210" s="36"/>
      <c r="GH1210" s="36"/>
      <c r="GI1210" s="36"/>
      <c r="GJ1210" s="36"/>
      <c r="GK1210" s="36"/>
      <c r="GL1210" s="36"/>
      <c r="GM1210" s="36"/>
      <c r="GN1210" s="36"/>
      <c r="GO1210" s="36"/>
      <c r="GP1210" s="36"/>
      <c r="GQ1210" s="36"/>
      <c r="GR1210" s="36"/>
      <c r="GS1210" s="36"/>
      <c r="GT1210" s="36"/>
      <c r="GU1210" s="36"/>
      <c r="GV1210" s="36"/>
      <c r="GW1210" s="36"/>
      <c r="GX1210" s="36"/>
      <c r="GY1210" s="36"/>
      <c r="GZ1210" s="36"/>
      <c r="HA1210" s="36"/>
      <c r="HB1210" s="36"/>
      <c r="HC1210" s="36"/>
      <c r="HD1210" s="36"/>
      <c r="HE1210" s="36"/>
      <c r="HF1210" s="36"/>
      <c r="HG1210" s="36"/>
      <c r="HH1210" s="36"/>
      <c r="HI1210" s="36"/>
      <c r="HJ1210" s="36"/>
      <c r="HK1210" s="36"/>
      <c r="HL1210" s="36"/>
      <c r="HM1210" s="36"/>
      <c r="HN1210" s="36"/>
      <c r="HO1210" s="36"/>
      <c r="HP1210" s="36"/>
      <c r="HQ1210" s="36"/>
      <c r="HR1210" s="36"/>
      <c r="HS1210" s="36"/>
      <c r="HT1210" s="36"/>
      <c r="HU1210" s="36"/>
      <c r="HV1210" s="36"/>
      <c r="HW1210" s="36"/>
      <c r="HX1210" s="36"/>
      <c r="HY1210" s="36"/>
      <c r="HZ1210" s="36"/>
      <c r="IA1210" s="36"/>
      <c r="IB1210" s="36"/>
      <c r="IC1210" s="36"/>
      <c r="ID1210" s="36"/>
      <c r="IE1210" s="36"/>
      <c r="IF1210" s="36"/>
      <c r="IG1210" s="36"/>
    </row>
    <row r="1211" spans="1:241">
      <c r="A1211" s="872"/>
      <c r="B1211" s="316"/>
      <c r="C1211" s="316"/>
      <c r="D1211" s="241"/>
      <c r="E1211" s="317"/>
      <c r="F1211" s="318"/>
      <c r="G1211" s="316"/>
      <c r="H1211" s="297"/>
      <c r="I1211" s="298"/>
      <c r="J1211" s="318"/>
      <c r="K1211" s="585"/>
      <c r="L1211" s="318"/>
      <c r="M1211" s="318"/>
      <c r="N1211" s="318"/>
      <c r="O1211" s="318"/>
      <c r="P1211" s="318"/>
      <c r="Q1211" s="115"/>
      <c r="R1211" s="318"/>
      <c r="S1211" s="318"/>
      <c r="T1211" s="318"/>
      <c r="U1211" s="318"/>
      <c r="V1211" s="318"/>
      <c r="W1211" s="318"/>
      <c r="X1211" s="298"/>
      <c r="Y1211" s="319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36"/>
      <c r="BL1211" s="36"/>
      <c r="BM1211" s="36"/>
      <c r="BN1211" s="36"/>
      <c r="BO1211" s="36"/>
      <c r="BP1211" s="36"/>
      <c r="BQ1211" s="36"/>
      <c r="BR1211" s="36"/>
      <c r="BS1211" s="36"/>
      <c r="BT1211" s="36"/>
      <c r="BU1211" s="36"/>
      <c r="BV1211" s="36"/>
      <c r="BW1211" s="36"/>
      <c r="BX1211" s="36"/>
      <c r="BY1211" s="36"/>
      <c r="BZ1211" s="36"/>
      <c r="CA1211" s="36"/>
      <c r="CB1211" s="36"/>
      <c r="CC1211" s="36"/>
      <c r="CD1211" s="36"/>
      <c r="CE1211" s="36"/>
      <c r="CF1211" s="36"/>
      <c r="CG1211" s="36"/>
      <c r="CH1211" s="36"/>
      <c r="CI1211" s="36"/>
      <c r="CJ1211" s="36"/>
      <c r="CK1211" s="36"/>
      <c r="CL1211" s="36"/>
      <c r="CM1211" s="36"/>
      <c r="CN1211" s="36"/>
      <c r="CO1211" s="36"/>
      <c r="CP1211" s="36"/>
      <c r="CQ1211" s="36"/>
      <c r="CR1211" s="36"/>
      <c r="CS1211" s="36"/>
      <c r="CT1211" s="36"/>
      <c r="CU1211" s="36"/>
      <c r="CV1211" s="36"/>
      <c r="CW1211" s="36"/>
      <c r="CX1211" s="36"/>
      <c r="CY1211" s="36"/>
      <c r="CZ1211" s="36"/>
      <c r="DA1211" s="36"/>
      <c r="DB1211" s="36"/>
      <c r="DC1211" s="36"/>
      <c r="DD1211" s="36"/>
      <c r="DE1211" s="36"/>
      <c r="DF1211" s="36"/>
      <c r="DG1211" s="36"/>
      <c r="DH1211" s="36"/>
      <c r="DI1211" s="36"/>
      <c r="DJ1211" s="36"/>
      <c r="DK1211" s="36"/>
      <c r="DL1211" s="36"/>
      <c r="DM1211" s="36"/>
      <c r="DN1211" s="36"/>
      <c r="DO1211" s="36"/>
      <c r="DP1211" s="36"/>
      <c r="DQ1211" s="36"/>
      <c r="DR1211" s="36"/>
      <c r="DS1211" s="36"/>
      <c r="DT1211" s="36"/>
      <c r="DU1211" s="36"/>
      <c r="DV1211" s="36"/>
      <c r="DW1211" s="36"/>
      <c r="DX1211" s="36"/>
      <c r="DY1211" s="36"/>
      <c r="DZ1211" s="36"/>
      <c r="EA1211" s="36"/>
      <c r="EB1211" s="36"/>
      <c r="EC1211" s="36"/>
      <c r="ED1211" s="36"/>
      <c r="EE1211" s="36"/>
      <c r="EF1211" s="36"/>
      <c r="EG1211" s="36"/>
      <c r="EH1211" s="36"/>
      <c r="EI1211" s="36"/>
      <c r="EJ1211" s="36"/>
      <c r="EK1211" s="36"/>
      <c r="EL1211" s="36"/>
      <c r="EM1211" s="36"/>
      <c r="EN1211" s="36"/>
      <c r="EO1211" s="36"/>
      <c r="EP1211" s="36"/>
      <c r="EQ1211" s="36"/>
      <c r="ER1211" s="36"/>
      <c r="ES1211" s="36"/>
      <c r="ET1211" s="36"/>
      <c r="EU1211" s="36"/>
      <c r="EV1211" s="36"/>
      <c r="EW1211" s="36"/>
      <c r="EX1211" s="36"/>
      <c r="EY1211" s="36"/>
      <c r="EZ1211" s="36"/>
      <c r="FA1211" s="36"/>
      <c r="FB1211" s="36"/>
      <c r="FC1211" s="36"/>
      <c r="FD1211" s="36"/>
      <c r="FE1211" s="36"/>
      <c r="FF1211" s="36"/>
      <c r="FG1211" s="36"/>
      <c r="FH1211" s="36"/>
      <c r="FI1211" s="36"/>
      <c r="FJ1211" s="36"/>
      <c r="FK1211" s="36"/>
      <c r="FL1211" s="36"/>
      <c r="FM1211" s="36"/>
      <c r="FN1211" s="36"/>
      <c r="FO1211" s="36"/>
      <c r="FP1211" s="36"/>
      <c r="FQ1211" s="36"/>
      <c r="FR1211" s="36"/>
      <c r="FS1211" s="36"/>
      <c r="FT1211" s="36"/>
      <c r="FU1211" s="36"/>
      <c r="FV1211" s="36"/>
      <c r="FW1211" s="36"/>
      <c r="FX1211" s="36"/>
      <c r="FY1211" s="36"/>
      <c r="FZ1211" s="36"/>
      <c r="GA1211" s="36"/>
      <c r="GB1211" s="36"/>
      <c r="GC1211" s="36"/>
      <c r="GD1211" s="36"/>
      <c r="GE1211" s="36"/>
      <c r="GF1211" s="36"/>
      <c r="GG1211" s="36"/>
      <c r="GH1211" s="36"/>
      <c r="GI1211" s="36"/>
      <c r="GJ1211" s="36"/>
      <c r="GK1211" s="36"/>
      <c r="GL1211" s="36"/>
      <c r="GM1211" s="36"/>
      <c r="GN1211" s="36"/>
      <c r="GO1211" s="36"/>
      <c r="GP1211" s="36"/>
      <c r="GQ1211" s="36"/>
      <c r="GR1211" s="36"/>
      <c r="GS1211" s="36"/>
      <c r="GT1211" s="36"/>
      <c r="GU1211" s="36"/>
      <c r="GV1211" s="36"/>
      <c r="GW1211" s="36"/>
      <c r="GX1211" s="36"/>
      <c r="GY1211" s="36"/>
      <c r="GZ1211" s="36"/>
      <c r="HA1211" s="36"/>
      <c r="HB1211" s="36"/>
      <c r="HC1211" s="36"/>
      <c r="HD1211" s="36"/>
      <c r="HE1211" s="36"/>
      <c r="HF1211" s="36"/>
      <c r="HG1211" s="36"/>
      <c r="HH1211" s="36"/>
      <c r="HI1211" s="36"/>
      <c r="HJ1211" s="36"/>
      <c r="HK1211" s="36"/>
      <c r="HL1211" s="36"/>
      <c r="HM1211" s="36"/>
      <c r="HN1211" s="36"/>
      <c r="HO1211" s="36"/>
      <c r="HP1211" s="36"/>
      <c r="HQ1211" s="36"/>
      <c r="HR1211" s="36"/>
      <c r="HS1211" s="36"/>
      <c r="HT1211" s="36"/>
      <c r="HU1211" s="36"/>
      <c r="HV1211" s="36"/>
      <c r="HW1211" s="36"/>
      <c r="HX1211" s="36"/>
      <c r="HY1211" s="36"/>
      <c r="HZ1211" s="36"/>
      <c r="IA1211" s="36"/>
      <c r="IB1211" s="36"/>
      <c r="IC1211" s="36"/>
      <c r="ID1211" s="36"/>
      <c r="IE1211" s="36"/>
      <c r="IF1211" s="36"/>
      <c r="IG1211" s="36"/>
    </row>
    <row r="1212" spans="1:241">
      <c r="A1212" s="872"/>
      <c r="B1212" s="316"/>
      <c r="C1212" s="316"/>
      <c r="D1212" s="241"/>
      <c r="E1212" s="317"/>
      <c r="F1212" s="318"/>
      <c r="G1212" s="316"/>
      <c r="H1212" s="297"/>
      <c r="I1212" s="298"/>
      <c r="J1212" s="318"/>
      <c r="K1212" s="585"/>
      <c r="L1212" s="318"/>
      <c r="M1212" s="318"/>
      <c r="N1212" s="318"/>
      <c r="O1212" s="318"/>
      <c r="P1212" s="318"/>
      <c r="Q1212" s="115"/>
      <c r="R1212" s="318"/>
      <c r="S1212" s="318"/>
      <c r="T1212" s="318"/>
      <c r="U1212" s="318"/>
      <c r="V1212" s="318"/>
      <c r="W1212" s="318"/>
      <c r="X1212" s="298"/>
      <c r="Y1212" s="319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36"/>
      <c r="BL1212" s="36"/>
      <c r="BM1212" s="36"/>
      <c r="BN1212" s="36"/>
      <c r="BO1212" s="36"/>
      <c r="BP1212" s="36"/>
      <c r="BQ1212" s="36"/>
      <c r="BR1212" s="36"/>
      <c r="BS1212" s="36"/>
      <c r="BT1212" s="36"/>
      <c r="BU1212" s="36"/>
      <c r="BV1212" s="36"/>
      <c r="BW1212" s="36"/>
      <c r="BX1212" s="36"/>
      <c r="BY1212" s="36"/>
      <c r="BZ1212" s="36"/>
      <c r="CA1212" s="36"/>
      <c r="CB1212" s="36"/>
      <c r="CC1212" s="36"/>
      <c r="CD1212" s="36"/>
      <c r="CE1212" s="36"/>
      <c r="CF1212" s="36"/>
      <c r="CG1212" s="36"/>
      <c r="CH1212" s="36"/>
      <c r="CI1212" s="36"/>
      <c r="CJ1212" s="36"/>
      <c r="CK1212" s="36"/>
      <c r="CL1212" s="36"/>
      <c r="CM1212" s="36"/>
      <c r="CN1212" s="36"/>
      <c r="CO1212" s="36"/>
      <c r="CP1212" s="36"/>
      <c r="CQ1212" s="36"/>
      <c r="CR1212" s="36"/>
      <c r="CS1212" s="36"/>
      <c r="CT1212" s="36"/>
      <c r="CU1212" s="36"/>
      <c r="CV1212" s="36"/>
      <c r="CW1212" s="36"/>
      <c r="CX1212" s="36"/>
      <c r="CY1212" s="36"/>
      <c r="CZ1212" s="36"/>
      <c r="DA1212" s="36"/>
      <c r="DB1212" s="36"/>
      <c r="DC1212" s="36"/>
      <c r="DD1212" s="36"/>
      <c r="DE1212" s="36"/>
      <c r="DF1212" s="36"/>
      <c r="DG1212" s="36"/>
      <c r="DH1212" s="36"/>
      <c r="DI1212" s="36"/>
      <c r="DJ1212" s="36"/>
      <c r="DK1212" s="36"/>
      <c r="DL1212" s="36"/>
      <c r="DM1212" s="36"/>
      <c r="DN1212" s="36"/>
      <c r="DO1212" s="36"/>
      <c r="DP1212" s="36"/>
      <c r="DQ1212" s="36"/>
      <c r="DR1212" s="36"/>
      <c r="DS1212" s="36"/>
      <c r="DT1212" s="36"/>
      <c r="DU1212" s="36"/>
      <c r="DV1212" s="36"/>
      <c r="DW1212" s="36"/>
      <c r="DX1212" s="36"/>
      <c r="DY1212" s="36"/>
      <c r="DZ1212" s="36"/>
      <c r="EA1212" s="36"/>
      <c r="EB1212" s="36"/>
      <c r="EC1212" s="36"/>
      <c r="ED1212" s="36"/>
      <c r="EE1212" s="36"/>
      <c r="EF1212" s="36"/>
      <c r="EG1212" s="36"/>
      <c r="EH1212" s="36"/>
      <c r="EI1212" s="36"/>
      <c r="EJ1212" s="36"/>
      <c r="EK1212" s="36"/>
      <c r="EL1212" s="36"/>
      <c r="EM1212" s="36"/>
      <c r="EN1212" s="36"/>
      <c r="EO1212" s="36"/>
      <c r="EP1212" s="36"/>
      <c r="EQ1212" s="36"/>
      <c r="ER1212" s="36"/>
      <c r="ES1212" s="36"/>
      <c r="ET1212" s="36"/>
      <c r="EU1212" s="36"/>
      <c r="EV1212" s="36"/>
      <c r="EW1212" s="36"/>
      <c r="EX1212" s="36"/>
      <c r="EY1212" s="36"/>
      <c r="EZ1212" s="36"/>
      <c r="FA1212" s="36"/>
      <c r="FB1212" s="36"/>
      <c r="FC1212" s="36"/>
      <c r="FD1212" s="36"/>
      <c r="FE1212" s="36"/>
      <c r="FF1212" s="36"/>
      <c r="FG1212" s="36"/>
      <c r="FH1212" s="36"/>
      <c r="FI1212" s="36"/>
      <c r="FJ1212" s="36"/>
      <c r="FK1212" s="36"/>
      <c r="FL1212" s="36"/>
      <c r="FM1212" s="36"/>
      <c r="FN1212" s="36"/>
      <c r="FO1212" s="36"/>
      <c r="FP1212" s="36"/>
      <c r="FQ1212" s="36"/>
      <c r="FR1212" s="36"/>
      <c r="FS1212" s="36"/>
      <c r="FT1212" s="36"/>
      <c r="FU1212" s="36"/>
      <c r="FV1212" s="36"/>
      <c r="FW1212" s="36"/>
      <c r="FX1212" s="36"/>
      <c r="FY1212" s="36"/>
      <c r="FZ1212" s="36"/>
      <c r="GA1212" s="36"/>
      <c r="GB1212" s="36"/>
      <c r="GC1212" s="36"/>
      <c r="GD1212" s="36"/>
      <c r="GE1212" s="36"/>
      <c r="GF1212" s="36"/>
      <c r="GG1212" s="36"/>
      <c r="GH1212" s="36"/>
      <c r="GI1212" s="36"/>
      <c r="GJ1212" s="36"/>
      <c r="GK1212" s="36"/>
      <c r="GL1212" s="36"/>
      <c r="GM1212" s="36"/>
      <c r="GN1212" s="36"/>
      <c r="GO1212" s="36"/>
      <c r="GP1212" s="36"/>
      <c r="GQ1212" s="36"/>
      <c r="GR1212" s="36"/>
      <c r="GS1212" s="36"/>
      <c r="GT1212" s="36"/>
      <c r="GU1212" s="36"/>
      <c r="GV1212" s="36"/>
      <c r="GW1212" s="36"/>
      <c r="GX1212" s="36"/>
      <c r="GY1212" s="36"/>
      <c r="GZ1212" s="36"/>
      <c r="HA1212" s="36"/>
      <c r="HB1212" s="36"/>
      <c r="HC1212" s="36"/>
      <c r="HD1212" s="36"/>
      <c r="HE1212" s="36"/>
      <c r="HF1212" s="36"/>
      <c r="HG1212" s="36"/>
      <c r="HH1212" s="36"/>
      <c r="HI1212" s="36"/>
      <c r="HJ1212" s="36"/>
      <c r="HK1212" s="36"/>
      <c r="HL1212" s="36"/>
      <c r="HM1212" s="36"/>
      <c r="HN1212" s="36"/>
      <c r="HO1212" s="36"/>
      <c r="HP1212" s="36"/>
      <c r="HQ1212" s="36"/>
      <c r="HR1212" s="36"/>
      <c r="HS1212" s="36"/>
      <c r="HT1212" s="36"/>
      <c r="HU1212" s="36"/>
      <c r="HV1212" s="36"/>
      <c r="HW1212" s="36"/>
      <c r="HX1212" s="36"/>
      <c r="HY1212" s="36"/>
      <c r="HZ1212" s="36"/>
      <c r="IA1212" s="36"/>
      <c r="IB1212" s="36"/>
      <c r="IC1212" s="36"/>
      <c r="ID1212" s="36"/>
      <c r="IE1212" s="36"/>
      <c r="IF1212" s="36"/>
      <c r="IG1212" s="36"/>
    </row>
    <row r="1213" spans="1:241">
      <c r="A1213" s="872"/>
      <c r="B1213" s="316"/>
      <c r="C1213" s="316"/>
      <c r="D1213" s="241"/>
      <c r="E1213" s="317"/>
      <c r="F1213" s="318"/>
      <c r="G1213" s="316"/>
      <c r="H1213" s="297"/>
      <c r="I1213" s="298"/>
      <c r="J1213" s="318"/>
      <c r="K1213" s="585"/>
      <c r="L1213" s="318"/>
      <c r="M1213" s="318"/>
      <c r="N1213" s="318"/>
      <c r="O1213" s="318"/>
      <c r="P1213" s="318"/>
      <c r="Q1213" s="115"/>
      <c r="R1213" s="318"/>
      <c r="S1213" s="318"/>
      <c r="T1213" s="318"/>
      <c r="U1213" s="318"/>
      <c r="V1213" s="318"/>
      <c r="W1213" s="318"/>
      <c r="X1213" s="298"/>
      <c r="Y1213" s="319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36"/>
      <c r="BL1213" s="36"/>
      <c r="BM1213" s="36"/>
      <c r="BN1213" s="36"/>
      <c r="BO1213" s="36"/>
      <c r="BP1213" s="36"/>
      <c r="BQ1213" s="36"/>
      <c r="BR1213" s="36"/>
      <c r="BS1213" s="36"/>
      <c r="BT1213" s="36"/>
      <c r="BU1213" s="36"/>
      <c r="BV1213" s="36"/>
      <c r="BW1213" s="36"/>
      <c r="BX1213" s="36"/>
      <c r="BY1213" s="36"/>
      <c r="BZ1213" s="36"/>
      <c r="CA1213" s="36"/>
      <c r="CB1213" s="36"/>
      <c r="CC1213" s="36"/>
      <c r="CD1213" s="36"/>
      <c r="CE1213" s="36"/>
      <c r="CF1213" s="36"/>
      <c r="CG1213" s="36"/>
      <c r="CH1213" s="36"/>
      <c r="CI1213" s="36"/>
      <c r="CJ1213" s="36"/>
      <c r="CK1213" s="36"/>
      <c r="CL1213" s="36"/>
      <c r="CM1213" s="36"/>
      <c r="CN1213" s="36"/>
      <c r="CO1213" s="36"/>
      <c r="CP1213" s="36"/>
      <c r="CQ1213" s="36"/>
      <c r="CR1213" s="36"/>
      <c r="CS1213" s="36"/>
      <c r="CT1213" s="36"/>
      <c r="CU1213" s="36"/>
      <c r="CV1213" s="36"/>
      <c r="CW1213" s="36"/>
      <c r="CX1213" s="36"/>
      <c r="CY1213" s="36"/>
      <c r="CZ1213" s="36"/>
      <c r="DA1213" s="36"/>
      <c r="DB1213" s="36"/>
      <c r="DC1213" s="36"/>
      <c r="DD1213" s="36"/>
      <c r="DE1213" s="36"/>
      <c r="DF1213" s="36"/>
      <c r="DG1213" s="36"/>
      <c r="DH1213" s="36"/>
      <c r="DI1213" s="36"/>
      <c r="DJ1213" s="36"/>
      <c r="DK1213" s="36"/>
      <c r="DL1213" s="36"/>
      <c r="DM1213" s="36"/>
      <c r="DN1213" s="36"/>
      <c r="DO1213" s="36"/>
      <c r="DP1213" s="36"/>
      <c r="DQ1213" s="36"/>
      <c r="DR1213" s="36"/>
      <c r="DS1213" s="36"/>
      <c r="DT1213" s="36"/>
      <c r="DU1213" s="36"/>
      <c r="DV1213" s="36"/>
      <c r="DW1213" s="36"/>
      <c r="DX1213" s="36"/>
      <c r="DY1213" s="36"/>
      <c r="DZ1213" s="36"/>
      <c r="EA1213" s="36"/>
      <c r="EB1213" s="36"/>
      <c r="EC1213" s="36"/>
      <c r="ED1213" s="36"/>
      <c r="EE1213" s="36"/>
      <c r="EF1213" s="36"/>
      <c r="EG1213" s="36"/>
      <c r="EH1213" s="36"/>
      <c r="EI1213" s="36"/>
      <c r="EJ1213" s="36"/>
      <c r="EK1213" s="36"/>
      <c r="EL1213" s="36"/>
      <c r="EM1213" s="36"/>
      <c r="EN1213" s="36"/>
      <c r="EO1213" s="36"/>
      <c r="EP1213" s="36"/>
      <c r="EQ1213" s="36"/>
      <c r="ER1213" s="36"/>
      <c r="ES1213" s="36"/>
      <c r="ET1213" s="36"/>
      <c r="EU1213" s="36"/>
      <c r="EV1213" s="36"/>
      <c r="EW1213" s="36"/>
      <c r="EX1213" s="36"/>
      <c r="EY1213" s="36"/>
      <c r="EZ1213" s="36"/>
      <c r="FA1213" s="36"/>
      <c r="FB1213" s="36"/>
      <c r="FC1213" s="36"/>
      <c r="FD1213" s="36"/>
      <c r="FE1213" s="36"/>
      <c r="FF1213" s="36"/>
      <c r="FG1213" s="36"/>
      <c r="FH1213" s="36"/>
      <c r="FI1213" s="36"/>
      <c r="FJ1213" s="36"/>
      <c r="FK1213" s="36"/>
      <c r="FL1213" s="36"/>
      <c r="FM1213" s="36"/>
      <c r="FN1213" s="36"/>
      <c r="FO1213" s="36"/>
      <c r="FP1213" s="36"/>
      <c r="FQ1213" s="36"/>
      <c r="FR1213" s="36"/>
      <c r="FS1213" s="36"/>
      <c r="FT1213" s="36"/>
      <c r="FU1213" s="36"/>
      <c r="FV1213" s="36"/>
      <c r="FW1213" s="36"/>
      <c r="FX1213" s="36"/>
      <c r="FY1213" s="36"/>
      <c r="FZ1213" s="36"/>
      <c r="GA1213" s="36"/>
      <c r="GB1213" s="36"/>
      <c r="GC1213" s="36"/>
      <c r="GD1213" s="36"/>
      <c r="GE1213" s="36"/>
      <c r="GF1213" s="36"/>
      <c r="GG1213" s="36"/>
      <c r="GH1213" s="36"/>
      <c r="GI1213" s="36"/>
      <c r="GJ1213" s="36"/>
      <c r="GK1213" s="36"/>
      <c r="GL1213" s="36"/>
      <c r="GM1213" s="36"/>
      <c r="GN1213" s="36"/>
      <c r="GO1213" s="36"/>
      <c r="GP1213" s="36"/>
      <c r="GQ1213" s="36"/>
      <c r="GR1213" s="36"/>
      <c r="GS1213" s="36"/>
      <c r="GT1213" s="36"/>
      <c r="GU1213" s="36"/>
      <c r="GV1213" s="36"/>
      <c r="GW1213" s="36"/>
      <c r="GX1213" s="36"/>
      <c r="GY1213" s="36"/>
      <c r="GZ1213" s="36"/>
      <c r="HA1213" s="36"/>
      <c r="HB1213" s="36"/>
      <c r="HC1213" s="36"/>
      <c r="HD1213" s="36"/>
      <c r="HE1213" s="36"/>
      <c r="HF1213" s="36"/>
      <c r="HG1213" s="36"/>
      <c r="HH1213" s="36"/>
      <c r="HI1213" s="36"/>
      <c r="HJ1213" s="36"/>
      <c r="HK1213" s="36"/>
      <c r="HL1213" s="36"/>
      <c r="HM1213" s="36"/>
      <c r="HN1213" s="36"/>
      <c r="HO1213" s="36"/>
      <c r="HP1213" s="36"/>
      <c r="HQ1213" s="36"/>
      <c r="HR1213" s="36"/>
      <c r="HS1213" s="36"/>
      <c r="HT1213" s="36"/>
      <c r="HU1213" s="36"/>
      <c r="HV1213" s="36"/>
      <c r="HW1213" s="36"/>
      <c r="HX1213" s="36"/>
      <c r="HY1213" s="36"/>
      <c r="HZ1213" s="36"/>
      <c r="IA1213" s="36"/>
      <c r="IB1213" s="36"/>
      <c r="IC1213" s="36"/>
      <c r="ID1213" s="36"/>
      <c r="IE1213" s="36"/>
      <c r="IF1213" s="36"/>
      <c r="IG1213" s="36"/>
    </row>
    <row r="1214" spans="1:241">
      <c r="A1214" s="872"/>
      <c r="B1214" s="316"/>
      <c r="C1214" s="316"/>
      <c r="D1214" s="241"/>
      <c r="E1214" s="317"/>
      <c r="F1214" s="318"/>
      <c r="G1214" s="316"/>
      <c r="H1214" s="297"/>
      <c r="I1214" s="298"/>
      <c r="J1214" s="318"/>
      <c r="K1214" s="585"/>
      <c r="L1214" s="318"/>
      <c r="M1214" s="318"/>
      <c r="N1214" s="318"/>
      <c r="O1214" s="318"/>
      <c r="P1214" s="318"/>
      <c r="Q1214" s="115"/>
      <c r="R1214" s="318"/>
      <c r="S1214" s="318"/>
      <c r="T1214" s="318"/>
      <c r="U1214" s="318"/>
      <c r="V1214" s="318"/>
      <c r="W1214" s="318"/>
      <c r="X1214" s="298"/>
      <c r="Y1214" s="319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36"/>
      <c r="BL1214" s="36"/>
      <c r="BM1214" s="36"/>
      <c r="BN1214" s="36"/>
      <c r="BO1214" s="36"/>
      <c r="BP1214" s="36"/>
      <c r="BQ1214" s="36"/>
      <c r="BR1214" s="36"/>
      <c r="BS1214" s="36"/>
      <c r="BT1214" s="36"/>
      <c r="BU1214" s="36"/>
      <c r="BV1214" s="36"/>
      <c r="BW1214" s="36"/>
      <c r="BX1214" s="36"/>
      <c r="BY1214" s="36"/>
      <c r="BZ1214" s="36"/>
      <c r="CA1214" s="36"/>
      <c r="CB1214" s="36"/>
      <c r="CC1214" s="36"/>
      <c r="CD1214" s="36"/>
      <c r="CE1214" s="36"/>
      <c r="CF1214" s="36"/>
      <c r="CG1214" s="36"/>
      <c r="CH1214" s="36"/>
      <c r="CI1214" s="36"/>
      <c r="CJ1214" s="36"/>
      <c r="CK1214" s="36"/>
      <c r="CL1214" s="36"/>
      <c r="CM1214" s="36"/>
      <c r="CN1214" s="36"/>
      <c r="CO1214" s="36"/>
      <c r="CP1214" s="36"/>
      <c r="CQ1214" s="36"/>
      <c r="CR1214" s="36"/>
      <c r="CS1214" s="36"/>
      <c r="CT1214" s="36"/>
      <c r="CU1214" s="36"/>
      <c r="CV1214" s="36"/>
      <c r="CW1214" s="36"/>
      <c r="CX1214" s="36"/>
      <c r="CY1214" s="36"/>
      <c r="CZ1214" s="36"/>
      <c r="DA1214" s="36"/>
      <c r="DB1214" s="36"/>
      <c r="DC1214" s="36"/>
      <c r="DD1214" s="36"/>
      <c r="DE1214" s="36"/>
      <c r="DF1214" s="36"/>
      <c r="DG1214" s="36"/>
      <c r="DH1214" s="36"/>
      <c r="DI1214" s="36"/>
      <c r="DJ1214" s="36"/>
      <c r="DK1214" s="36"/>
      <c r="DL1214" s="36"/>
      <c r="DM1214" s="36"/>
      <c r="DN1214" s="36"/>
      <c r="DO1214" s="36"/>
      <c r="DP1214" s="36"/>
      <c r="DQ1214" s="36"/>
      <c r="DR1214" s="36"/>
      <c r="DS1214" s="36"/>
      <c r="DT1214" s="36"/>
      <c r="DU1214" s="36"/>
      <c r="DV1214" s="36"/>
      <c r="DW1214" s="36"/>
      <c r="DX1214" s="36"/>
      <c r="DY1214" s="36"/>
      <c r="DZ1214" s="36"/>
      <c r="EA1214" s="36"/>
      <c r="EB1214" s="36"/>
      <c r="EC1214" s="36"/>
      <c r="ED1214" s="36"/>
      <c r="EE1214" s="36"/>
      <c r="EF1214" s="36"/>
      <c r="EG1214" s="36"/>
      <c r="EH1214" s="36"/>
      <c r="EI1214" s="36"/>
      <c r="EJ1214" s="36"/>
      <c r="EK1214" s="36"/>
      <c r="EL1214" s="36"/>
      <c r="EM1214" s="36"/>
      <c r="EN1214" s="36"/>
      <c r="EO1214" s="36"/>
      <c r="EP1214" s="36"/>
      <c r="EQ1214" s="36"/>
      <c r="ER1214" s="36"/>
      <c r="ES1214" s="36"/>
      <c r="ET1214" s="36"/>
      <c r="EU1214" s="36"/>
      <c r="EV1214" s="36"/>
      <c r="EW1214" s="36"/>
      <c r="EX1214" s="36"/>
      <c r="EY1214" s="36"/>
      <c r="EZ1214" s="36"/>
      <c r="FA1214" s="36"/>
      <c r="FB1214" s="36"/>
      <c r="FC1214" s="36"/>
      <c r="FD1214" s="36"/>
      <c r="FE1214" s="36"/>
      <c r="FF1214" s="36"/>
      <c r="FG1214" s="36"/>
      <c r="FH1214" s="36"/>
      <c r="FI1214" s="36"/>
      <c r="FJ1214" s="36"/>
      <c r="FK1214" s="36"/>
      <c r="FL1214" s="36"/>
      <c r="FM1214" s="36"/>
      <c r="FN1214" s="36"/>
      <c r="FO1214" s="36"/>
      <c r="FP1214" s="36"/>
      <c r="FQ1214" s="36"/>
      <c r="FR1214" s="36"/>
      <c r="FS1214" s="36"/>
      <c r="FT1214" s="36"/>
      <c r="FU1214" s="36"/>
      <c r="FV1214" s="36"/>
      <c r="FW1214" s="36"/>
      <c r="FX1214" s="36"/>
      <c r="FY1214" s="36"/>
      <c r="FZ1214" s="36"/>
      <c r="GA1214" s="36"/>
      <c r="GB1214" s="36"/>
      <c r="GC1214" s="36"/>
      <c r="GD1214" s="36"/>
      <c r="GE1214" s="36"/>
      <c r="GF1214" s="36"/>
      <c r="GG1214" s="36"/>
      <c r="GH1214" s="36"/>
      <c r="GI1214" s="36"/>
      <c r="GJ1214" s="36"/>
      <c r="GK1214" s="36"/>
      <c r="GL1214" s="36"/>
      <c r="GM1214" s="36"/>
      <c r="GN1214" s="36"/>
      <c r="GO1214" s="36"/>
      <c r="GP1214" s="36"/>
      <c r="GQ1214" s="36"/>
      <c r="GR1214" s="36"/>
      <c r="GS1214" s="36"/>
      <c r="GT1214" s="36"/>
      <c r="GU1214" s="36"/>
      <c r="GV1214" s="36"/>
      <c r="GW1214" s="36"/>
      <c r="GX1214" s="36"/>
      <c r="GY1214" s="36"/>
      <c r="GZ1214" s="36"/>
      <c r="HA1214" s="36"/>
      <c r="HB1214" s="36"/>
      <c r="HC1214" s="36"/>
      <c r="HD1214" s="36"/>
      <c r="HE1214" s="36"/>
      <c r="HF1214" s="36"/>
      <c r="HG1214" s="36"/>
      <c r="HH1214" s="36"/>
      <c r="HI1214" s="36"/>
      <c r="HJ1214" s="36"/>
      <c r="HK1214" s="36"/>
      <c r="HL1214" s="36"/>
      <c r="HM1214" s="36"/>
      <c r="HN1214" s="36"/>
      <c r="HO1214" s="36"/>
      <c r="HP1214" s="36"/>
      <c r="HQ1214" s="36"/>
      <c r="HR1214" s="36"/>
      <c r="HS1214" s="36"/>
      <c r="HT1214" s="36"/>
      <c r="HU1214" s="36"/>
      <c r="HV1214" s="36"/>
      <c r="HW1214" s="36"/>
      <c r="HX1214" s="36"/>
      <c r="HY1214" s="36"/>
      <c r="HZ1214" s="36"/>
      <c r="IA1214" s="36"/>
      <c r="IB1214" s="36"/>
      <c r="IC1214" s="36"/>
      <c r="ID1214" s="36"/>
      <c r="IE1214" s="36"/>
      <c r="IF1214" s="36"/>
      <c r="IG1214" s="36"/>
    </row>
    <row r="1215" spans="1:241">
      <c r="A1215" s="872"/>
      <c r="B1215" s="316"/>
      <c r="C1215" s="316"/>
      <c r="D1215" s="241"/>
      <c r="E1215" s="317"/>
      <c r="F1215" s="318"/>
      <c r="G1215" s="316"/>
      <c r="H1215" s="297"/>
      <c r="I1215" s="298"/>
      <c r="J1215" s="318"/>
      <c r="K1215" s="585"/>
      <c r="L1215" s="318"/>
      <c r="M1215" s="318"/>
      <c r="N1215" s="318"/>
      <c r="O1215" s="318"/>
      <c r="P1215" s="318"/>
      <c r="Q1215" s="115"/>
      <c r="R1215" s="318"/>
      <c r="S1215" s="318"/>
      <c r="T1215" s="318"/>
      <c r="U1215" s="318"/>
      <c r="V1215" s="318"/>
      <c r="W1215" s="318"/>
      <c r="X1215" s="298"/>
      <c r="Y1215" s="319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36"/>
      <c r="BL1215" s="36"/>
      <c r="BM1215" s="36"/>
      <c r="BN1215" s="36"/>
      <c r="BO1215" s="36"/>
      <c r="BP1215" s="36"/>
      <c r="BQ1215" s="36"/>
      <c r="BR1215" s="36"/>
      <c r="BS1215" s="36"/>
      <c r="BT1215" s="36"/>
      <c r="BU1215" s="36"/>
      <c r="BV1215" s="36"/>
      <c r="BW1215" s="36"/>
      <c r="BX1215" s="36"/>
      <c r="BY1215" s="36"/>
      <c r="BZ1215" s="36"/>
      <c r="CA1215" s="36"/>
      <c r="CB1215" s="36"/>
      <c r="CC1215" s="36"/>
      <c r="CD1215" s="36"/>
      <c r="CE1215" s="36"/>
      <c r="CF1215" s="36"/>
      <c r="CG1215" s="36"/>
      <c r="CH1215" s="36"/>
      <c r="CI1215" s="36"/>
      <c r="CJ1215" s="36"/>
      <c r="CK1215" s="36"/>
      <c r="CL1215" s="36"/>
      <c r="CM1215" s="36"/>
      <c r="CN1215" s="36"/>
      <c r="CO1215" s="36"/>
      <c r="CP1215" s="36"/>
      <c r="CQ1215" s="36"/>
      <c r="CR1215" s="36"/>
      <c r="CS1215" s="36"/>
      <c r="CT1215" s="36"/>
      <c r="CU1215" s="36"/>
      <c r="CV1215" s="36"/>
      <c r="CW1215" s="36"/>
      <c r="CX1215" s="36"/>
      <c r="CY1215" s="36"/>
      <c r="CZ1215" s="36"/>
      <c r="DA1215" s="36"/>
      <c r="DB1215" s="36"/>
      <c r="DC1215" s="36"/>
      <c r="DD1215" s="36"/>
      <c r="DE1215" s="36"/>
      <c r="DF1215" s="36"/>
      <c r="DG1215" s="36"/>
      <c r="DH1215" s="36"/>
      <c r="DI1215" s="36"/>
      <c r="DJ1215" s="36"/>
      <c r="DK1215" s="36"/>
      <c r="DL1215" s="36"/>
      <c r="DM1215" s="36"/>
      <c r="DN1215" s="36"/>
      <c r="DO1215" s="36"/>
      <c r="DP1215" s="36"/>
      <c r="DQ1215" s="36"/>
      <c r="DR1215" s="36"/>
      <c r="DS1215" s="36"/>
      <c r="DT1215" s="36"/>
      <c r="DU1215" s="36"/>
      <c r="DV1215" s="36"/>
      <c r="DW1215" s="36"/>
      <c r="DX1215" s="36"/>
      <c r="DY1215" s="36"/>
      <c r="DZ1215" s="36"/>
      <c r="EA1215" s="36"/>
      <c r="EB1215" s="36"/>
      <c r="EC1215" s="36"/>
      <c r="ED1215" s="36"/>
      <c r="EE1215" s="36"/>
      <c r="EF1215" s="36"/>
      <c r="EG1215" s="36"/>
      <c r="EH1215" s="36"/>
      <c r="EI1215" s="36"/>
      <c r="EJ1215" s="36"/>
      <c r="EK1215" s="36"/>
      <c r="EL1215" s="36"/>
      <c r="EM1215" s="36"/>
      <c r="EN1215" s="36"/>
      <c r="EO1215" s="36"/>
      <c r="EP1215" s="36"/>
      <c r="EQ1215" s="36"/>
      <c r="ER1215" s="36"/>
      <c r="ES1215" s="36"/>
      <c r="ET1215" s="36"/>
      <c r="EU1215" s="36"/>
      <c r="EV1215" s="36"/>
      <c r="EW1215" s="36"/>
      <c r="EX1215" s="36"/>
      <c r="EY1215" s="36"/>
      <c r="EZ1215" s="36"/>
      <c r="FA1215" s="36"/>
      <c r="FB1215" s="36"/>
      <c r="FC1215" s="36"/>
      <c r="FD1215" s="36"/>
      <c r="FE1215" s="36"/>
      <c r="FF1215" s="36"/>
      <c r="FG1215" s="36"/>
      <c r="FH1215" s="36"/>
      <c r="FI1215" s="36"/>
      <c r="FJ1215" s="36"/>
      <c r="FK1215" s="36"/>
      <c r="FL1215" s="36"/>
      <c r="FM1215" s="36"/>
      <c r="FN1215" s="36"/>
      <c r="FO1215" s="36"/>
      <c r="FP1215" s="36"/>
      <c r="FQ1215" s="36"/>
      <c r="FR1215" s="36"/>
      <c r="FS1215" s="36"/>
      <c r="FT1215" s="36"/>
      <c r="FU1215" s="36"/>
      <c r="FV1215" s="36"/>
      <c r="FW1215" s="36"/>
      <c r="FX1215" s="36"/>
      <c r="FY1215" s="36"/>
      <c r="FZ1215" s="36"/>
      <c r="GA1215" s="36"/>
      <c r="GB1215" s="36"/>
      <c r="GC1215" s="36"/>
      <c r="GD1215" s="36"/>
      <c r="GE1215" s="36"/>
      <c r="GF1215" s="36"/>
      <c r="GG1215" s="36"/>
      <c r="GH1215" s="36"/>
      <c r="GI1215" s="36"/>
      <c r="GJ1215" s="36"/>
      <c r="GK1215" s="36"/>
      <c r="GL1215" s="36"/>
      <c r="GM1215" s="36"/>
      <c r="GN1215" s="36"/>
      <c r="GO1215" s="36"/>
      <c r="GP1215" s="36"/>
      <c r="GQ1215" s="36"/>
      <c r="GR1215" s="36"/>
      <c r="GS1215" s="36"/>
      <c r="GT1215" s="36"/>
      <c r="GU1215" s="36"/>
      <c r="GV1215" s="36"/>
      <c r="GW1215" s="36"/>
      <c r="GX1215" s="36"/>
      <c r="GY1215" s="36"/>
      <c r="GZ1215" s="36"/>
      <c r="HA1215" s="36"/>
      <c r="HB1215" s="36"/>
      <c r="HC1215" s="36"/>
      <c r="HD1215" s="36"/>
      <c r="HE1215" s="36"/>
      <c r="HF1215" s="36"/>
      <c r="HG1215" s="36"/>
      <c r="HH1215" s="36"/>
      <c r="HI1215" s="36"/>
      <c r="HJ1215" s="36"/>
      <c r="HK1215" s="36"/>
      <c r="HL1215" s="36"/>
      <c r="HM1215" s="36"/>
      <c r="HN1215" s="36"/>
      <c r="HO1215" s="36"/>
      <c r="HP1215" s="36"/>
      <c r="HQ1215" s="36"/>
      <c r="HR1215" s="36"/>
      <c r="HS1215" s="36"/>
      <c r="HT1215" s="36"/>
      <c r="HU1215" s="36"/>
      <c r="HV1215" s="36"/>
      <c r="HW1215" s="36"/>
      <c r="HX1215" s="36"/>
      <c r="HY1215" s="36"/>
      <c r="HZ1215" s="36"/>
      <c r="IA1215" s="36"/>
      <c r="IB1215" s="36"/>
      <c r="IC1215" s="36"/>
      <c r="ID1215" s="36"/>
      <c r="IE1215" s="36"/>
      <c r="IF1215" s="36"/>
      <c r="IG1215" s="36"/>
    </row>
    <row r="1216" spans="1:241">
      <c r="A1216" s="872"/>
      <c r="B1216" s="316"/>
      <c r="C1216" s="316"/>
      <c r="D1216" s="241"/>
      <c r="E1216" s="317"/>
      <c r="F1216" s="318"/>
      <c r="G1216" s="316"/>
      <c r="H1216" s="297"/>
      <c r="I1216" s="298"/>
      <c r="J1216" s="318"/>
      <c r="K1216" s="585"/>
      <c r="L1216" s="318"/>
      <c r="M1216" s="318"/>
      <c r="N1216" s="318"/>
      <c r="O1216" s="318"/>
      <c r="P1216" s="318"/>
      <c r="Q1216" s="115"/>
      <c r="R1216" s="318"/>
      <c r="S1216" s="318"/>
      <c r="T1216" s="318"/>
      <c r="U1216" s="318"/>
      <c r="V1216" s="318"/>
      <c r="W1216" s="318"/>
      <c r="X1216" s="298"/>
      <c r="Y1216" s="319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36"/>
      <c r="BL1216" s="36"/>
      <c r="BM1216" s="36"/>
      <c r="BN1216" s="36"/>
      <c r="BO1216" s="36"/>
      <c r="BP1216" s="36"/>
      <c r="BQ1216" s="36"/>
      <c r="BR1216" s="36"/>
      <c r="BS1216" s="36"/>
      <c r="BT1216" s="36"/>
      <c r="BU1216" s="36"/>
      <c r="BV1216" s="36"/>
      <c r="BW1216" s="36"/>
      <c r="BX1216" s="36"/>
      <c r="BY1216" s="36"/>
      <c r="BZ1216" s="36"/>
      <c r="CA1216" s="36"/>
      <c r="CB1216" s="36"/>
      <c r="CC1216" s="36"/>
      <c r="CD1216" s="36"/>
      <c r="CE1216" s="36"/>
      <c r="CF1216" s="36"/>
      <c r="CG1216" s="36"/>
      <c r="CH1216" s="36"/>
      <c r="CI1216" s="36"/>
      <c r="CJ1216" s="36"/>
      <c r="CK1216" s="36"/>
      <c r="CL1216" s="36"/>
      <c r="CM1216" s="36"/>
      <c r="CN1216" s="36"/>
      <c r="CO1216" s="36"/>
      <c r="CP1216" s="36"/>
      <c r="CQ1216" s="36"/>
      <c r="CR1216" s="36"/>
      <c r="CS1216" s="36"/>
      <c r="CT1216" s="36"/>
      <c r="CU1216" s="36"/>
      <c r="CV1216" s="36"/>
      <c r="CW1216" s="36"/>
      <c r="CX1216" s="36"/>
      <c r="CY1216" s="36"/>
      <c r="CZ1216" s="36"/>
      <c r="DA1216" s="36"/>
      <c r="DB1216" s="36"/>
      <c r="DC1216" s="36"/>
      <c r="DD1216" s="36"/>
      <c r="DE1216" s="36"/>
      <c r="DF1216" s="36"/>
      <c r="DG1216" s="36"/>
      <c r="DH1216" s="36"/>
      <c r="DI1216" s="36"/>
      <c r="DJ1216" s="36"/>
      <c r="DK1216" s="36"/>
      <c r="DL1216" s="36"/>
      <c r="DM1216" s="36"/>
      <c r="DN1216" s="36"/>
      <c r="DO1216" s="36"/>
      <c r="DP1216" s="36"/>
      <c r="DQ1216" s="36"/>
      <c r="DR1216" s="36"/>
      <c r="DS1216" s="36"/>
      <c r="DT1216" s="36"/>
      <c r="DU1216" s="36"/>
      <c r="DV1216" s="36"/>
      <c r="DW1216" s="36"/>
      <c r="DX1216" s="36"/>
      <c r="DY1216" s="36"/>
      <c r="DZ1216" s="36"/>
      <c r="EA1216" s="36"/>
      <c r="EB1216" s="36"/>
      <c r="EC1216" s="36"/>
      <c r="ED1216" s="36"/>
      <c r="EE1216" s="36"/>
      <c r="EF1216" s="36"/>
      <c r="EG1216" s="36"/>
      <c r="EH1216" s="36"/>
      <c r="EI1216" s="36"/>
      <c r="EJ1216" s="36"/>
      <c r="EK1216" s="36"/>
      <c r="EL1216" s="36"/>
      <c r="EM1216" s="36"/>
      <c r="EN1216" s="36"/>
      <c r="EO1216" s="36"/>
      <c r="EP1216" s="36"/>
      <c r="EQ1216" s="36"/>
      <c r="ER1216" s="36"/>
      <c r="ES1216" s="36"/>
      <c r="ET1216" s="36"/>
      <c r="EU1216" s="36"/>
      <c r="EV1216" s="36"/>
      <c r="EW1216" s="36"/>
      <c r="EX1216" s="36"/>
      <c r="EY1216" s="36"/>
      <c r="EZ1216" s="36"/>
      <c r="FA1216" s="36"/>
      <c r="FB1216" s="36"/>
      <c r="FC1216" s="36"/>
      <c r="FD1216" s="36"/>
      <c r="FE1216" s="36"/>
      <c r="FF1216" s="36"/>
      <c r="FG1216" s="36"/>
      <c r="FH1216" s="36"/>
      <c r="FI1216" s="36"/>
      <c r="FJ1216" s="36"/>
      <c r="FK1216" s="36"/>
      <c r="FL1216" s="36"/>
      <c r="FM1216" s="36"/>
      <c r="FN1216" s="36"/>
      <c r="FO1216" s="36"/>
      <c r="FP1216" s="36"/>
      <c r="FQ1216" s="36"/>
      <c r="FR1216" s="36"/>
      <c r="FS1216" s="36"/>
      <c r="FT1216" s="36"/>
      <c r="FU1216" s="36"/>
      <c r="FV1216" s="36"/>
      <c r="FW1216" s="36"/>
      <c r="FX1216" s="36"/>
      <c r="FY1216" s="36"/>
      <c r="FZ1216" s="36"/>
      <c r="GA1216" s="36"/>
      <c r="GB1216" s="36"/>
      <c r="GC1216" s="36"/>
      <c r="GD1216" s="36"/>
      <c r="GE1216" s="36"/>
      <c r="GF1216" s="36"/>
      <c r="GG1216" s="36"/>
      <c r="GH1216" s="36"/>
      <c r="GI1216" s="36"/>
      <c r="GJ1216" s="36"/>
      <c r="GK1216" s="36"/>
      <c r="GL1216" s="36"/>
      <c r="GM1216" s="36"/>
      <c r="GN1216" s="36"/>
      <c r="GO1216" s="36"/>
      <c r="GP1216" s="36"/>
      <c r="GQ1216" s="36"/>
      <c r="GR1216" s="36"/>
      <c r="GS1216" s="36"/>
      <c r="GT1216" s="36"/>
      <c r="GU1216" s="36"/>
      <c r="GV1216" s="36"/>
      <c r="GW1216" s="36"/>
      <c r="GX1216" s="36"/>
      <c r="GY1216" s="36"/>
      <c r="GZ1216" s="36"/>
      <c r="HA1216" s="36"/>
      <c r="HB1216" s="36"/>
      <c r="HC1216" s="36"/>
      <c r="HD1216" s="36"/>
      <c r="HE1216" s="36"/>
      <c r="HF1216" s="36"/>
      <c r="HG1216" s="36"/>
      <c r="HH1216" s="36"/>
      <c r="HI1216" s="36"/>
      <c r="HJ1216" s="36"/>
      <c r="HK1216" s="36"/>
      <c r="HL1216" s="36"/>
      <c r="HM1216" s="36"/>
      <c r="HN1216" s="36"/>
      <c r="HO1216" s="36"/>
      <c r="HP1216" s="36"/>
      <c r="HQ1216" s="36"/>
      <c r="HR1216" s="36"/>
      <c r="HS1216" s="36"/>
      <c r="HT1216" s="36"/>
      <c r="HU1216" s="36"/>
      <c r="HV1216" s="36"/>
      <c r="HW1216" s="36"/>
      <c r="HX1216" s="36"/>
      <c r="HY1216" s="36"/>
      <c r="HZ1216" s="36"/>
      <c r="IA1216" s="36"/>
      <c r="IB1216" s="36"/>
      <c r="IC1216" s="36"/>
      <c r="ID1216" s="36"/>
      <c r="IE1216" s="36"/>
      <c r="IF1216" s="36"/>
      <c r="IG1216" s="36"/>
    </row>
    <row r="1217" spans="1:241">
      <c r="A1217" s="872"/>
      <c r="B1217" s="316"/>
      <c r="C1217" s="316"/>
      <c r="D1217" s="241"/>
      <c r="E1217" s="317"/>
      <c r="F1217" s="318"/>
      <c r="G1217" s="316"/>
      <c r="H1217" s="297"/>
      <c r="I1217" s="298"/>
      <c r="J1217" s="318"/>
      <c r="K1217" s="585"/>
      <c r="L1217" s="318"/>
      <c r="M1217" s="318"/>
      <c r="N1217" s="318"/>
      <c r="O1217" s="318"/>
      <c r="P1217" s="318"/>
      <c r="Q1217" s="115"/>
      <c r="R1217" s="318"/>
      <c r="S1217" s="318"/>
      <c r="T1217" s="318"/>
      <c r="U1217" s="318"/>
      <c r="V1217" s="318"/>
      <c r="W1217" s="318"/>
      <c r="X1217" s="298"/>
      <c r="Y1217" s="319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36"/>
      <c r="BL1217" s="36"/>
      <c r="BM1217" s="36"/>
      <c r="BN1217" s="36"/>
      <c r="BO1217" s="36"/>
      <c r="BP1217" s="36"/>
      <c r="BQ1217" s="36"/>
      <c r="BR1217" s="36"/>
      <c r="BS1217" s="36"/>
      <c r="BT1217" s="36"/>
      <c r="BU1217" s="36"/>
      <c r="BV1217" s="36"/>
      <c r="BW1217" s="36"/>
      <c r="BX1217" s="36"/>
      <c r="BY1217" s="36"/>
      <c r="BZ1217" s="36"/>
      <c r="CA1217" s="36"/>
      <c r="CB1217" s="36"/>
      <c r="CC1217" s="36"/>
      <c r="CD1217" s="36"/>
      <c r="CE1217" s="36"/>
      <c r="CF1217" s="36"/>
      <c r="CG1217" s="36"/>
      <c r="CH1217" s="36"/>
      <c r="CI1217" s="36"/>
      <c r="CJ1217" s="36"/>
      <c r="CK1217" s="36"/>
      <c r="CL1217" s="36"/>
      <c r="CM1217" s="36"/>
      <c r="CN1217" s="36"/>
      <c r="CO1217" s="36"/>
      <c r="CP1217" s="36"/>
      <c r="CQ1217" s="36"/>
      <c r="CR1217" s="36"/>
      <c r="CS1217" s="36"/>
      <c r="CT1217" s="36"/>
      <c r="CU1217" s="36"/>
      <c r="CV1217" s="36"/>
      <c r="CW1217" s="36"/>
      <c r="CX1217" s="36"/>
      <c r="CY1217" s="36"/>
      <c r="CZ1217" s="36"/>
      <c r="DA1217" s="36"/>
      <c r="DB1217" s="36"/>
      <c r="DC1217" s="36"/>
      <c r="DD1217" s="36"/>
      <c r="DE1217" s="36"/>
      <c r="DF1217" s="36"/>
      <c r="DG1217" s="36"/>
      <c r="DH1217" s="36"/>
      <c r="DI1217" s="36"/>
      <c r="DJ1217" s="36"/>
      <c r="DK1217" s="36"/>
      <c r="DL1217" s="36"/>
      <c r="DM1217" s="36"/>
      <c r="DN1217" s="36"/>
      <c r="DO1217" s="36"/>
      <c r="DP1217" s="36"/>
      <c r="DQ1217" s="36"/>
      <c r="DR1217" s="36"/>
      <c r="DS1217" s="36"/>
      <c r="DT1217" s="36"/>
      <c r="DU1217" s="36"/>
      <c r="DV1217" s="36"/>
      <c r="DW1217" s="36"/>
      <c r="DX1217" s="36"/>
      <c r="DY1217" s="36"/>
      <c r="DZ1217" s="36"/>
      <c r="EA1217" s="36"/>
      <c r="EB1217" s="36"/>
      <c r="EC1217" s="36"/>
      <c r="ED1217" s="36"/>
      <c r="EE1217" s="36"/>
      <c r="EF1217" s="36"/>
      <c r="EG1217" s="36"/>
      <c r="EH1217" s="36"/>
      <c r="EI1217" s="36"/>
      <c r="EJ1217" s="36"/>
      <c r="EK1217" s="36"/>
      <c r="EL1217" s="36"/>
      <c r="EM1217" s="36"/>
      <c r="EN1217" s="36"/>
      <c r="EO1217" s="36"/>
      <c r="EP1217" s="36"/>
      <c r="EQ1217" s="36"/>
      <c r="ER1217" s="36"/>
      <c r="ES1217" s="36"/>
      <c r="ET1217" s="36"/>
      <c r="EU1217" s="36"/>
      <c r="EV1217" s="36"/>
      <c r="EW1217" s="36"/>
      <c r="EX1217" s="36"/>
      <c r="EY1217" s="36"/>
      <c r="EZ1217" s="36"/>
      <c r="FA1217" s="36"/>
      <c r="FB1217" s="36"/>
      <c r="FC1217" s="36"/>
      <c r="FD1217" s="36"/>
      <c r="FE1217" s="36"/>
      <c r="FF1217" s="36"/>
      <c r="FG1217" s="36"/>
      <c r="FH1217" s="36"/>
      <c r="FI1217" s="36"/>
      <c r="FJ1217" s="36"/>
      <c r="FK1217" s="36"/>
      <c r="FL1217" s="36"/>
      <c r="FM1217" s="36"/>
      <c r="FN1217" s="36"/>
      <c r="FO1217" s="36"/>
      <c r="FP1217" s="36"/>
      <c r="FQ1217" s="36"/>
      <c r="FR1217" s="36"/>
      <c r="FS1217" s="36"/>
      <c r="FT1217" s="36"/>
      <c r="FU1217" s="36"/>
      <c r="FV1217" s="36"/>
      <c r="FW1217" s="36"/>
      <c r="FX1217" s="36"/>
      <c r="FY1217" s="36"/>
      <c r="FZ1217" s="36"/>
      <c r="GA1217" s="36"/>
      <c r="GB1217" s="36"/>
      <c r="GC1217" s="36"/>
      <c r="GD1217" s="36"/>
      <c r="GE1217" s="36"/>
      <c r="GF1217" s="36"/>
      <c r="GG1217" s="36"/>
      <c r="GH1217" s="36"/>
      <c r="GI1217" s="36"/>
      <c r="GJ1217" s="36"/>
      <c r="GK1217" s="36"/>
      <c r="GL1217" s="36"/>
      <c r="GM1217" s="36"/>
      <c r="GN1217" s="36"/>
      <c r="GO1217" s="36"/>
      <c r="GP1217" s="36"/>
      <c r="GQ1217" s="36"/>
      <c r="GR1217" s="36"/>
      <c r="GS1217" s="36"/>
      <c r="GT1217" s="36"/>
      <c r="GU1217" s="36"/>
      <c r="GV1217" s="36"/>
      <c r="GW1217" s="36"/>
      <c r="GX1217" s="36"/>
      <c r="GY1217" s="36"/>
      <c r="GZ1217" s="36"/>
      <c r="HA1217" s="36"/>
      <c r="HB1217" s="36"/>
      <c r="HC1217" s="36"/>
      <c r="HD1217" s="36"/>
      <c r="HE1217" s="36"/>
      <c r="HF1217" s="36"/>
      <c r="HG1217" s="36"/>
      <c r="HH1217" s="36"/>
      <c r="HI1217" s="36"/>
      <c r="HJ1217" s="36"/>
      <c r="HK1217" s="36"/>
      <c r="HL1217" s="36"/>
      <c r="HM1217" s="36"/>
      <c r="HN1217" s="36"/>
      <c r="HO1217" s="36"/>
      <c r="HP1217" s="36"/>
      <c r="HQ1217" s="36"/>
      <c r="HR1217" s="36"/>
      <c r="HS1217" s="36"/>
      <c r="HT1217" s="36"/>
      <c r="HU1217" s="36"/>
      <c r="HV1217" s="36"/>
      <c r="HW1217" s="36"/>
      <c r="HX1217" s="36"/>
      <c r="HY1217" s="36"/>
      <c r="HZ1217" s="36"/>
      <c r="IA1217" s="36"/>
      <c r="IB1217" s="36"/>
      <c r="IC1217" s="36"/>
      <c r="ID1217" s="36"/>
      <c r="IE1217" s="36"/>
      <c r="IF1217" s="36"/>
      <c r="IG1217" s="36"/>
    </row>
    <row r="1218" spans="1:241">
      <c r="A1218" s="872"/>
      <c r="B1218" s="316"/>
      <c r="C1218" s="316"/>
      <c r="D1218" s="241"/>
      <c r="E1218" s="317"/>
      <c r="F1218" s="318"/>
      <c r="G1218" s="316"/>
      <c r="H1218" s="297"/>
      <c r="I1218" s="298"/>
      <c r="J1218" s="318"/>
      <c r="K1218" s="585"/>
      <c r="L1218" s="318"/>
      <c r="M1218" s="318"/>
      <c r="N1218" s="318"/>
      <c r="O1218" s="318"/>
      <c r="P1218" s="318"/>
      <c r="Q1218" s="115"/>
      <c r="R1218" s="318"/>
      <c r="S1218" s="318"/>
      <c r="T1218" s="318"/>
      <c r="U1218" s="318"/>
      <c r="V1218" s="318"/>
      <c r="W1218" s="318"/>
      <c r="X1218" s="298"/>
      <c r="Y1218" s="319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36"/>
      <c r="BL1218" s="36"/>
      <c r="BM1218" s="36"/>
      <c r="BN1218" s="36"/>
      <c r="BO1218" s="36"/>
      <c r="BP1218" s="36"/>
      <c r="BQ1218" s="36"/>
      <c r="BR1218" s="36"/>
      <c r="BS1218" s="36"/>
      <c r="BT1218" s="36"/>
      <c r="BU1218" s="36"/>
      <c r="BV1218" s="36"/>
      <c r="BW1218" s="36"/>
      <c r="BX1218" s="36"/>
      <c r="BY1218" s="36"/>
      <c r="BZ1218" s="36"/>
      <c r="CA1218" s="36"/>
      <c r="CB1218" s="36"/>
      <c r="CC1218" s="36"/>
      <c r="CD1218" s="36"/>
      <c r="CE1218" s="36"/>
      <c r="CF1218" s="36"/>
      <c r="CG1218" s="36"/>
      <c r="CH1218" s="36"/>
      <c r="CI1218" s="36"/>
      <c r="CJ1218" s="36"/>
      <c r="CK1218" s="36"/>
      <c r="CL1218" s="36"/>
      <c r="CM1218" s="36"/>
      <c r="CN1218" s="36"/>
      <c r="CO1218" s="36"/>
      <c r="CP1218" s="36"/>
      <c r="CQ1218" s="36"/>
      <c r="CR1218" s="36"/>
      <c r="CS1218" s="36"/>
      <c r="CT1218" s="36"/>
      <c r="CU1218" s="36"/>
      <c r="CV1218" s="36"/>
      <c r="CW1218" s="36"/>
      <c r="CX1218" s="36"/>
      <c r="CY1218" s="36"/>
      <c r="CZ1218" s="36"/>
      <c r="DA1218" s="36"/>
      <c r="DB1218" s="36"/>
      <c r="DC1218" s="36"/>
      <c r="DD1218" s="36"/>
      <c r="DE1218" s="36"/>
      <c r="DF1218" s="36"/>
      <c r="DG1218" s="36"/>
      <c r="DH1218" s="36"/>
      <c r="DI1218" s="36"/>
      <c r="DJ1218" s="36"/>
      <c r="DK1218" s="36"/>
      <c r="DL1218" s="36"/>
      <c r="DM1218" s="36"/>
      <c r="DN1218" s="36"/>
      <c r="DO1218" s="36"/>
      <c r="DP1218" s="36"/>
      <c r="DQ1218" s="36"/>
      <c r="DR1218" s="36"/>
      <c r="DS1218" s="36"/>
      <c r="DT1218" s="36"/>
      <c r="DU1218" s="36"/>
      <c r="DV1218" s="36"/>
      <c r="DW1218" s="36"/>
      <c r="DX1218" s="36"/>
      <c r="DY1218" s="36"/>
      <c r="DZ1218" s="36"/>
      <c r="EA1218" s="36"/>
      <c r="EB1218" s="36"/>
      <c r="EC1218" s="36"/>
      <c r="ED1218" s="36"/>
      <c r="EE1218" s="36"/>
      <c r="EF1218" s="36"/>
      <c r="EG1218" s="36"/>
      <c r="EH1218" s="36"/>
      <c r="EI1218" s="36"/>
      <c r="EJ1218" s="36"/>
      <c r="EK1218" s="36"/>
      <c r="EL1218" s="36"/>
      <c r="EM1218" s="36"/>
      <c r="EN1218" s="36"/>
      <c r="EO1218" s="36"/>
      <c r="EP1218" s="36"/>
      <c r="EQ1218" s="36"/>
      <c r="ER1218" s="36"/>
      <c r="ES1218" s="36"/>
      <c r="ET1218" s="36"/>
      <c r="EU1218" s="36"/>
      <c r="EV1218" s="36"/>
      <c r="EW1218" s="36"/>
      <c r="EX1218" s="36"/>
      <c r="EY1218" s="36"/>
      <c r="EZ1218" s="36"/>
      <c r="FA1218" s="36"/>
      <c r="FB1218" s="36"/>
      <c r="FC1218" s="36"/>
      <c r="FD1218" s="36"/>
      <c r="FE1218" s="36"/>
      <c r="FF1218" s="36"/>
      <c r="FG1218" s="36"/>
      <c r="FH1218" s="36"/>
      <c r="FI1218" s="36"/>
      <c r="FJ1218" s="36"/>
      <c r="FK1218" s="36"/>
      <c r="FL1218" s="36"/>
      <c r="FM1218" s="36"/>
      <c r="FN1218" s="36"/>
      <c r="FO1218" s="36"/>
      <c r="FP1218" s="36"/>
      <c r="FQ1218" s="36"/>
      <c r="FR1218" s="36"/>
      <c r="FS1218" s="36"/>
      <c r="FT1218" s="36"/>
      <c r="FU1218" s="36"/>
      <c r="FV1218" s="36"/>
      <c r="FW1218" s="36"/>
      <c r="FX1218" s="36"/>
      <c r="FY1218" s="36"/>
      <c r="FZ1218" s="36"/>
      <c r="GA1218" s="36"/>
      <c r="GB1218" s="36"/>
      <c r="GC1218" s="36"/>
      <c r="GD1218" s="36"/>
      <c r="GE1218" s="36"/>
      <c r="GF1218" s="36"/>
      <c r="GG1218" s="36"/>
      <c r="GH1218" s="36"/>
      <c r="GI1218" s="36"/>
      <c r="GJ1218" s="36"/>
      <c r="GK1218" s="36"/>
      <c r="GL1218" s="36"/>
      <c r="GM1218" s="36"/>
      <c r="GN1218" s="36"/>
      <c r="GO1218" s="36"/>
      <c r="GP1218" s="36"/>
      <c r="GQ1218" s="36"/>
      <c r="GR1218" s="36"/>
      <c r="GS1218" s="36"/>
      <c r="GT1218" s="36"/>
      <c r="GU1218" s="36"/>
      <c r="GV1218" s="36"/>
      <c r="GW1218" s="36"/>
      <c r="GX1218" s="36"/>
      <c r="GY1218" s="36"/>
      <c r="GZ1218" s="36"/>
      <c r="HA1218" s="36"/>
      <c r="HB1218" s="36"/>
      <c r="HC1218" s="36"/>
      <c r="HD1218" s="36"/>
      <c r="HE1218" s="36"/>
      <c r="HF1218" s="36"/>
      <c r="HG1218" s="36"/>
      <c r="HH1218" s="36"/>
      <c r="HI1218" s="36"/>
      <c r="HJ1218" s="36"/>
      <c r="HK1218" s="36"/>
      <c r="HL1218" s="36"/>
      <c r="HM1218" s="36"/>
      <c r="HN1218" s="36"/>
      <c r="HO1218" s="36"/>
      <c r="HP1218" s="36"/>
      <c r="HQ1218" s="36"/>
      <c r="HR1218" s="36"/>
      <c r="HS1218" s="36"/>
      <c r="HT1218" s="36"/>
      <c r="HU1218" s="36"/>
      <c r="HV1218" s="36"/>
      <c r="HW1218" s="36"/>
      <c r="HX1218" s="36"/>
      <c r="HY1218" s="36"/>
      <c r="HZ1218" s="36"/>
      <c r="IA1218" s="36"/>
      <c r="IB1218" s="36"/>
      <c r="IC1218" s="36"/>
      <c r="ID1218" s="36"/>
      <c r="IE1218" s="36"/>
      <c r="IF1218" s="36"/>
      <c r="IG1218" s="36"/>
    </row>
    <row r="1219" spans="1:241">
      <c r="A1219" s="872"/>
      <c r="B1219" s="316"/>
      <c r="C1219" s="316"/>
      <c r="D1219" s="241"/>
      <c r="E1219" s="317"/>
      <c r="F1219" s="318"/>
      <c r="G1219" s="316"/>
      <c r="H1219" s="297"/>
      <c r="I1219" s="298"/>
      <c r="J1219" s="318"/>
      <c r="K1219" s="585"/>
      <c r="L1219" s="318"/>
      <c r="M1219" s="318"/>
      <c r="N1219" s="318"/>
      <c r="O1219" s="318"/>
      <c r="P1219" s="318"/>
      <c r="Q1219" s="115"/>
      <c r="R1219" s="318"/>
      <c r="S1219" s="318"/>
      <c r="T1219" s="318"/>
      <c r="U1219" s="318"/>
      <c r="V1219" s="318"/>
      <c r="W1219" s="318"/>
      <c r="X1219" s="298"/>
      <c r="Y1219" s="319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36"/>
      <c r="BL1219" s="36"/>
      <c r="BM1219" s="36"/>
      <c r="BN1219" s="36"/>
      <c r="BO1219" s="36"/>
      <c r="BP1219" s="36"/>
      <c r="BQ1219" s="36"/>
      <c r="BR1219" s="36"/>
      <c r="BS1219" s="36"/>
      <c r="BT1219" s="36"/>
      <c r="BU1219" s="36"/>
      <c r="BV1219" s="36"/>
      <c r="BW1219" s="36"/>
      <c r="BX1219" s="36"/>
      <c r="BY1219" s="36"/>
      <c r="BZ1219" s="36"/>
      <c r="CA1219" s="36"/>
      <c r="CB1219" s="36"/>
      <c r="CC1219" s="36"/>
      <c r="CD1219" s="36"/>
      <c r="CE1219" s="36"/>
      <c r="CF1219" s="36"/>
      <c r="CG1219" s="36"/>
      <c r="CH1219" s="36"/>
      <c r="CI1219" s="36"/>
      <c r="CJ1219" s="36"/>
      <c r="CK1219" s="36"/>
      <c r="CL1219" s="36"/>
      <c r="CM1219" s="36"/>
      <c r="CN1219" s="36"/>
      <c r="CO1219" s="36"/>
      <c r="CP1219" s="36"/>
      <c r="CQ1219" s="36"/>
      <c r="CR1219" s="36"/>
      <c r="CS1219" s="36"/>
      <c r="CT1219" s="36"/>
      <c r="CU1219" s="36"/>
      <c r="CV1219" s="36"/>
      <c r="CW1219" s="36"/>
      <c r="CX1219" s="36"/>
      <c r="CY1219" s="36"/>
      <c r="CZ1219" s="36"/>
      <c r="DA1219" s="36"/>
      <c r="DB1219" s="36"/>
      <c r="DC1219" s="36"/>
      <c r="DD1219" s="36"/>
      <c r="DE1219" s="36"/>
      <c r="DF1219" s="36"/>
      <c r="DG1219" s="36"/>
      <c r="DH1219" s="36"/>
      <c r="DI1219" s="36"/>
      <c r="DJ1219" s="36"/>
      <c r="DK1219" s="36"/>
      <c r="DL1219" s="36"/>
      <c r="DM1219" s="36"/>
      <c r="DN1219" s="36"/>
      <c r="DO1219" s="36"/>
      <c r="DP1219" s="36"/>
      <c r="DQ1219" s="36"/>
      <c r="DR1219" s="36"/>
      <c r="DS1219" s="36"/>
      <c r="DT1219" s="36"/>
      <c r="DU1219" s="36"/>
      <c r="DV1219" s="36"/>
      <c r="DW1219" s="36"/>
      <c r="DX1219" s="36"/>
      <c r="DY1219" s="36"/>
      <c r="DZ1219" s="36"/>
      <c r="EA1219" s="36"/>
      <c r="EB1219" s="36"/>
      <c r="EC1219" s="36"/>
      <c r="ED1219" s="36"/>
      <c r="EE1219" s="36"/>
      <c r="EF1219" s="36"/>
      <c r="EG1219" s="36"/>
      <c r="EH1219" s="36"/>
      <c r="EI1219" s="36"/>
      <c r="EJ1219" s="36"/>
      <c r="EK1219" s="36"/>
      <c r="EL1219" s="36"/>
      <c r="EM1219" s="36"/>
      <c r="EN1219" s="36"/>
      <c r="EO1219" s="36"/>
      <c r="EP1219" s="36"/>
      <c r="EQ1219" s="36"/>
      <c r="ER1219" s="36"/>
      <c r="ES1219" s="36"/>
      <c r="ET1219" s="36"/>
      <c r="EU1219" s="36"/>
      <c r="EV1219" s="36"/>
      <c r="EW1219" s="36"/>
      <c r="EX1219" s="36"/>
      <c r="EY1219" s="36"/>
      <c r="EZ1219" s="36"/>
      <c r="FA1219" s="36"/>
      <c r="FB1219" s="36"/>
      <c r="FC1219" s="36"/>
      <c r="FD1219" s="36"/>
      <c r="FE1219" s="36"/>
      <c r="FF1219" s="36"/>
      <c r="FG1219" s="36"/>
      <c r="FH1219" s="36"/>
      <c r="FI1219" s="36"/>
      <c r="FJ1219" s="36"/>
      <c r="FK1219" s="36"/>
      <c r="FL1219" s="36"/>
      <c r="FM1219" s="36"/>
      <c r="FN1219" s="36"/>
      <c r="FO1219" s="36"/>
      <c r="FP1219" s="36"/>
      <c r="FQ1219" s="36"/>
      <c r="FR1219" s="36"/>
      <c r="FS1219" s="36"/>
      <c r="FT1219" s="36"/>
      <c r="FU1219" s="36"/>
      <c r="FV1219" s="36"/>
      <c r="FW1219" s="36"/>
      <c r="FX1219" s="36"/>
      <c r="FY1219" s="36"/>
      <c r="FZ1219" s="36"/>
      <c r="GA1219" s="36"/>
      <c r="GB1219" s="36"/>
      <c r="GC1219" s="36"/>
      <c r="GD1219" s="36"/>
      <c r="GE1219" s="36"/>
      <c r="GF1219" s="36"/>
      <c r="GG1219" s="36"/>
      <c r="GH1219" s="36"/>
      <c r="GI1219" s="36"/>
      <c r="GJ1219" s="36"/>
      <c r="GK1219" s="36"/>
      <c r="GL1219" s="36"/>
      <c r="GM1219" s="36"/>
      <c r="GN1219" s="36"/>
      <c r="GO1219" s="36"/>
      <c r="GP1219" s="36"/>
      <c r="GQ1219" s="36"/>
      <c r="GR1219" s="36"/>
      <c r="GS1219" s="36"/>
      <c r="GT1219" s="36"/>
      <c r="GU1219" s="36"/>
      <c r="GV1219" s="36"/>
      <c r="GW1219" s="36"/>
      <c r="GX1219" s="36"/>
      <c r="GY1219" s="36"/>
      <c r="GZ1219" s="36"/>
      <c r="HA1219" s="36"/>
      <c r="HB1219" s="36"/>
      <c r="HC1219" s="36"/>
      <c r="HD1219" s="36"/>
      <c r="HE1219" s="36"/>
      <c r="HF1219" s="36"/>
      <c r="HG1219" s="36"/>
      <c r="HH1219" s="36"/>
      <c r="HI1219" s="36"/>
      <c r="HJ1219" s="36"/>
      <c r="HK1219" s="36"/>
      <c r="HL1219" s="36"/>
      <c r="HM1219" s="36"/>
      <c r="HN1219" s="36"/>
      <c r="HO1219" s="36"/>
      <c r="HP1219" s="36"/>
      <c r="HQ1219" s="36"/>
      <c r="HR1219" s="36"/>
      <c r="HS1219" s="36"/>
      <c r="HT1219" s="36"/>
      <c r="HU1219" s="36"/>
      <c r="HV1219" s="36"/>
      <c r="HW1219" s="36"/>
      <c r="HX1219" s="36"/>
      <c r="HY1219" s="36"/>
      <c r="HZ1219" s="36"/>
      <c r="IA1219" s="36"/>
      <c r="IB1219" s="36"/>
      <c r="IC1219" s="36"/>
      <c r="ID1219" s="36"/>
      <c r="IE1219" s="36"/>
      <c r="IF1219" s="36"/>
      <c r="IG1219" s="36"/>
    </row>
    <row r="1220" spans="1:241">
      <c r="A1220" s="872"/>
      <c r="B1220" s="316"/>
      <c r="C1220" s="316"/>
      <c r="D1220" s="241"/>
      <c r="E1220" s="317"/>
      <c r="F1220" s="318"/>
      <c r="G1220" s="316"/>
      <c r="H1220" s="297"/>
      <c r="I1220" s="298"/>
      <c r="J1220" s="318"/>
      <c r="K1220" s="585"/>
      <c r="L1220" s="318"/>
      <c r="M1220" s="318"/>
      <c r="N1220" s="318"/>
      <c r="O1220" s="318"/>
      <c r="P1220" s="318"/>
      <c r="Q1220" s="115"/>
      <c r="R1220" s="318"/>
      <c r="S1220" s="318"/>
      <c r="T1220" s="318"/>
      <c r="U1220" s="318"/>
      <c r="V1220" s="318"/>
      <c r="W1220" s="318"/>
      <c r="X1220" s="298"/>
      <c r="Y1220" s="319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36"/>
      <c r="BL1220" s="36"/>
      <c r="BM1220" s="36"/>
      <c r="BN1220" s="36"/>
      <c r="BO1220" s="36"/>
      <c r="BP1220" s="36"/>
      <c r="BQ1220" s="36"/>
      <c r="BR1220" s="36"/>
      <c r="BS1220" s="36"/>
      <c r="BT1220" s="36"/>
      <c r="BU1220" s="36"/>
      <c r="BV1220" s="36"/>
      <c r="BW1220" s="36"/>
      <c r="BX1220" s="36"/>
      <c r="BY1220" s="36"/>
      <c r="BZ1220" s="36"/>
      <c r="CA1220" s="36"/>
      <c r="CB1220" s="36"/>
      <c r="CC1220" s="36"/>
      <c r="CD1220" s="36"/>
      <c r="CE1220" s="36"/>
      <c r="CF1220" s="36"/>
      <c r="CG1220" s="36"/>
      <c r="CH1220" s="36"/>
      <c r="CI1220" s="36"/>
      <c r="CJ1220" s="36"/>
      <c r="CK1220" s="36"/>
      <c r="CL1220" s="36"/>
      <c r="CM1220" s="36"/>
      <c r="CN1220" s="36"/>
      <c r="CO1220" s="36"/>
      <c r="CP1220" s="36"/>
      <c r="CQ1220" s="36"/>
      <c r="CR1220" s="36"/>
      <c r="CS1220" s="36"/>
      <c r="CT1220" s="36"/>
      <c r="CU1220" s="36"/>
      <c r="CV1220" s="36"/>
      <c r="CW1220" s="36"/>
      <c r="CX1220" s="36"/>
      <c r="CY1220" s="36"/>
      <c r="CZ1220" s="36"/>
      <c r="DA1220" s="36"/>
      <c r="DB1220" s="36"/>
      <c r="DC1220" s="36"/>
      <c r="DD1220" s="36"/>
      <c r="DE1220" s="36"/>
      <c r="DF1220" s="36"/>
      <c r="DG1220" s="36"/>
      <c r="DH1220" s="36"/>
      <c r="DI1220" s="36"/>
      <c r="DJ1220" s="36"/>
      <c r="DK1220" s="36"/>
      <c r="DL1220" s="36"/>
      <c r="DM1220" s="36"/>
      <c r="DN1220" s="36"/>
      <c r="DO1220" s="36"/>
      <c r="DP1220" s="36"/>
      <c r="DQ1220" s="36"/>
      <c r="DR1220" s="36"/>
      <c r="DS1220" s="36"/>
      <c r="DT1220" s="36"/>
      <c r="DU1220" s="36"/>
      <c r="DV1220" s="36"/>
      <c r="DW1220" s="36"/>
      <c r="DX1220" s="36"/>
      <c r="DY1220" s="36"/>
      <c r="DZ1220" s="36"/>
      <c r="EA1220" s="36"/>
      <c r="EB1220" s="36"/>
      <c r="EC1220" s="36"/>
      <c r="ED1220" s="36"/>
      <c r="EE1220" s="36"/>
      <c r="EF1220" s="36"/>
      <c r="EG1220" s="36"/>
      <c r="EH1220" s="36"/>
      <c r="EI1220" s="36"/>
      <c r="EJ1220" s="36"/>
      <c r="EK1220" s="36"/>
      <c r="EL1220" s="36"/>
      <c r="EM1220" s="36"/>
      <c r="EN1220" s="36"/>
      <c r="EO1220" s="36"/>
      <c r="EP1220" s="36"/>
      <c r="EQ1220" s="36"/>
      <c r="ER1220" s="36"/>
      <c r="ES1220" s="36"/>
      <c r="ET1220" s="36"/>
      <c r="EU1220" s="36"/>
      <c r="EV1220" s="36"/>
      <c r="EW1220" s="36"/>
      <c r="EX1220" s="36"/>
      <c r="EY1220" s="36"/>
      <c r="EZ1220" s="36"/>
      <c r="FA1220" s="36"/>
      <c r="FB1220" s="36"/>
      <c r="FC1220" s="36"/>
      <c r="FD1220" s="36"/>
      <c r="FE1220" s="36"/>
      <c r="FF1220" s="36"/>
      <c r="FG1220" s="36"/>
      <c r="FH1220" s="36"/>
      <c r="FI1220" s="36"/>
      <c r="FJ1220" s="36"/>
      <c r="FK1220" s="36"/>
      <c r="FL1220" s="36"/>
      <c r="FM1220" s="36"/>
      <c r="FN1220" s="36"/>
      <c r="FO1220" s="36"/>
      <c r="FP1220" s="36"/>
      <c r="FQ1220" s="36"/>
      <c r="FR1220" s="36"/>
      <c r="FS1220" s="36"/>
      <c r="FT1220" s="36"/>
      <c r="FU1220" s="36"/>
      <c r="FV1220" s="36"/>
      <c r="FW1220" s="36"/>
      <c r="FX1220" s="36"/>
      <c r="FY1220" s="36"/>
      <c r="FZ1220" s="36"/>
      <c r="GA1220" s="36"/>
      <c r="GB1220" s="36"/>
      <c r="GC1220" s="36"/>
      <c r="GD1220" s="36"/>
      <c r="GE1220" s="36"/>
      <c r="GF1220" s="36"/>
      <c r="GG1220" s="36"/>
      <c r="GH1220" s="36"/>
      <c r="GI1220" s="36"/>
      <c r="GJ1220" s="36"/>
      <c r="GK1220" s="36"/>
      <c r="GL1220" s="36"/>
      <c r="GM1220" s="36"/>
      <c r="GN1220" s="36"/>
      <c r="GO1220" s="36"/>
      <c r="GP1220" s="36"/>
      <c r="GQ1220" s="36"/>
      <c r="GR1220" s="36"/>
      <c r="GS1220" s="36"/>
      <c r="GT1220" s="36"/>
      <c r="GU1220" s="36"/>
      <c r="GV1220" s="36"/>
      <c r="GW1220" s="36"/>
      <c r="GX1220" s="36"/>
      <c r="GY1220" s="36"/>
      <c r="GZ1220" s="36"/>
      <c r="HA1220" s="36"/>
      <c r="HB1220" s="36"/>
      <c r="HC1220" s="36"/>
      <c r="HD1220" s="36"/>
      <c r="HE1220" s="36"/>
      <c r="HF1220" s="36"/>
      <c r="HG1220" s="36"/>
      <c r="HH1220" s="36"/>
      <c r="HI1220" s="36"/>
      <c r="HJ1220" s="36"/>
      <c r="HK1220" s="36"/>
      <c r="HL1220" s="36"/>
      <c r="HM1220" s="36"/>
      <c r="HN1220" s="36"/>
      <c r="HO1220" s="36"/>
      <c r="HP1220" s="36"/>
      <c r="HQ1220" s="36"/>
      <c r="HR1220" s="36"/>
      <c r="HS1220" s="36"/>
      <c r="HT1220" s="36"/>
      <c r="HU1220" s="36"/>
      <c r="HV1220" s="36"/>
      <c r="HW1220" s="36"/>
      <c r="HX1220" s="36"/>
      <c r="HY1220" s="36"/>
      <c r="HZ1220" s="36"/>
      <c r="IA1220" s="36"/>
      <c r="IB1220" s="36"/>
      <c r="IC1220" s="36"/>
      <c r="ID1220" s="36"/>
      <c r="IE1220" s="36"/>
      <c r="IF1220" s="36"/>
      <c r="IG1220" s="36"/>
    </row>
    <row r="1221" spans="1:241">
      <c r="A1221" s="872"/>
      <c r="B1221" s="316"/>
      <c r="C1221" s="316"/>
      <c r="D1221" s="241"/>
      <c r="E1221" s="317"/>
      <c r="F1221" s="318"/>
      <c r="G1221" s="316"/>
      <c r="H1221" s="297"/>
      <c r="I1221" s="298"/>
      <c r="J1221" s="318"/>
      <c r="K1221" s="585"/>
      <c r="L1221" s="318"/>
      <c r="M1221" s="318"/>
      <c r="N1221" s="318"/>
      <c r="O1221" s="318"/>
      <c r="P1221" s="318"/>
      <c r="Q1221" s="115"/>
      <c r="R1221" s="318"/>
      <c r="S1221" s="318"/>
      <c r="T1221" s="318"/>
      <c r="U1221" s="318"/>
      <c r="V1221" s="318"/>
      <c r="W1221" s="318"/>
      <c r="X1221" s="298"/>
      <c r="Y1221" s="319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36"/>
      <c r="BL1221" s="36"/>
      <c r="BM1221" s="36"/>
      <c r="BN1221" s="36"/>
      <c r="BO1221" s="36"/>
      <c r="BP1221" s="36"/>
      <c r="BQ1221" s="36"/>
      <c r="BR1221" s="36"/>
      <c r="BS1221" s="36"/>
      <c r="BT1221" s="36"/>
      <c r="BU1221" s="36"/>
      <c r="BV1221" s="36"/>
      <c r="BW1221" s="36"/>
      <c r="BX1221" s="36"/>
      <c r="BY1221" s="36"/>
      <c r="BZ1221" s="36"/>
      <c r="CA1221" s="36"/>
      <c r="CB1221" s="36"/>
      <c r="CC1221" s="36"/>
      <c r="CD1221" s="36"/>
      <c r="CE1221" s="36"/>
      <c r="CF1221" s="36"/>
      <c r="CG1221" s="36"/>
      <c r="CH1221" s="36"/>
      <c r="CI1221" s="36"/>
      <c r="CJ1221" s="36"/>
      <c r="CK1221" s="36"/>
      <c r="CL1221" s="36"/>
      <c r="CM1221" s="36"/>
      <c r="CN1221" s="36"/>
      <c r="CO1221" s="36"/>
      <c r="CP1221" s="36"/>
      <c r="CQ1221" s="36"/>
      <c r="CR1221" s="36"/>
      <c r="CS1221" s="36"/>
      <c r="CT1221" s="36"/>
      <c r="CU1221" s="36"/>
      <c r="CV1221" s="36"/>
      <c r="CW1221" s="36"/>
      <c r="CX1221" s="36"/>
      <c r="CY1221" s="36"/>
      <c r="CZ1221" s="36"/>
      <c r="DA1221" s="36"/>
      <c r="DB1221" s="36"/>
      <c r="DC1221" s="36"/>
      <c r="DD1221" s="36"/>
      <c r="DE1221" s="36"/>
      <c r="DF1221" s="36"/>
      <c r="DG1221" s="36"/>
      <c r="DH1221" s="36"/>
      <c r="DI1221" s="36"/>
      <c r="DJ1221" s="36"/>
      <c r="DK1221" s="36"/>
      <c r="DL1221" s="36"/>
      <c r="DM1221" s="36"/>
      <c r="DN1221" s="36"/>
      <c r="DO1221" s="36"/>
      <c r="DP1221" s="36"/>
      <c r="DQ1221" s="36"/>
      <c r="DR1221" s="36"/>
      <c r="DS1221" s="36"/>
      <c r="DT1221" s="36"/>
      <c r="DU1221" s="36"/>
      <c r="DV1221" s="36"/>
      <c r="DW1221" s="36"/>
      <c r="DX1221" s="36"/>
      <c r="DY1221" s="36"/>
      <c r="DZ1221" s="36"/>
      <c r="EA1221" s="36"/>
      <c r="EB1221" s="36"/>
      <c r="EC1221" s="36"/>
      <c r="ED1221" s="36"/>
      <c r="EE1221" s="36"/>
      <c r="EF1221" s="36"/>
      <c r="EG1221" s="36"/>
      <c r="EH1221" s="36"/>
      <c r="EI1221" s="36"/>
      <c r="EJ1221" s="36"/>
      <c r="EK1221" s="36"/>
      <c r="EL1221" s="36"/>
      <c r="EM1221" s="36"/>
      <c r="EN1221" s="36"/>
      <c r="EO1221" s="36"/>
      <c r="EP1221" s="36"/>
      <c r="EQ1221" s="36"/>
      <c r="ER1221" s="36"/>
      <c r="ES1221" s="36"/>
      <c r="ET1221" s="36"/>
      <c r="EU1221" s="36"/>
      <c r="EV1221" s="36"/>
      <c r="EW1221" s="36"/>
      <c r="EX1221" s="36"/>
      <c r="EY1221" s="36"/>
      <c r="EZ1221" s="36"/>
      <c r="FA1221" s="36"/>
      <c r="FB1221" s="36"/>
      <c r="FC1221" s="36"/>
      <c r="FD1221" s="36"/>
      <c r="FE1221" s="36"/>
      <c r="FF1221" s="36"/>
      <c r="FG1221" s="36"/>
      <c r="FH1221" s="36"/>
      <c r="FI1221" s="36"/>
      <c r="FJ1221" s="36"/>
      <c r="FK1221" s="36"/>
      <c r="FL1221" s="36"/>
      <c r="FM1221" s="36"/>
      <c r="FN1221" s="36"/>
      <c r="FO1221" s="36"/>
      <c r="FP1221" s="36"/>
      <c r="FQ1221" s="36"/>
      <c r="FR1221" s="36"/>
      <c r="FS1221" s="36"/>
      <c r="FT1221" s="36"/>
      <c r="FU1221" s="36"/>
      <c r="FV1221" s="36"/>
      <c r="FW1221" s="36"/>
      <c r="FX1221" s="36"/>
      <c r="FY1221" s="36"/>
      <c r="FZ1221" s="36"/>
      <c r="GA1221" s="36"/>
      <c r="GB1221" s="36"/>
      <c r="GC1221" s="36"/>
      <c r="GD1221" s="36"/>
      <c r="GE1221" s="36"/>
      <c r="GF1221" s="36"/>
      <c r="GG1221" s="36"/>
      <c r="GH1221" s="36"/>
      <c r="GI1221" s="36"/>
      <c r="GJ1221" s="36"/>
      <c r="GK1221" s="36"/>
      <c r="GL1221" s="36"/>
      <c r="GM1221" s="36"/>
      <c r="GN1221" s="36"/>
      <c r="GO1221" s="36"/>
      <c r="GP1221" s="36"/>
      <c r="GQ1221" s="36"/>
      <c r="GR1221" s="36"/>
      <c r="GS1221" s="36"/>
      <c r="GT1221" s="36"/>
      <c r="GU1221" s="36"/>
      <c r="GV1221" s="36"/>
      <c r="GW1221" s="36"/>
      <c r="GX1221" s="36"/>
      <c r="GY1221" s="36"/>
      <c r="GZ1221" s="36"/>
      <c r="HA1221" s="36"/>
      <c r="HB1221" s="36"/>
      <c r="HC1221" s="36"/>
      <c r="HD1221" s="36"/>
      <c r="HE1221" s="36"/>
      <c r="HF1221" s="36"/>
      <c r="HG1221" s="36"/>
      <c r="HH1221" s="36"/>
      <c r="HI1221" s="36"/>
      <c r="HJ1221" s="36"/>
      <c r="HK1221" s="36"/>
      <c r="HL1221" s="36"/>
      <c r="HM1221" s="36"/>
      <c r="HN1221" s="36"/>
      <c r="HO1221" s="36"/>
      <c r="HP1221" s="36"/>
      <c r="HQ1221" s="36"/>
      <c r="HR1221" s="36"/>
      <c r="HS1221" s="36"/>
      <c r="HT1221" s="36"/>
      <c r="HU1221" s="36"/>
      <c r="HV1221" s="36"/>
      <c r="HW1221" s="36"/>
      <c r="HX1221" s="36"/>
      <c r="HY1221" s="36"/>
      <c r="HZ1221" s="36"/>
      <c r="IA1221" s="36"/>
      <c r="IB1221" s="36"/>
      <c r="IC1221" s="36"/>
      <c r="ID1221" s="36"/>
      <c r="IE1221" s="36"/>
      <c r="IF1221" s="36"/>
      <c r="IG1221" s="36"/>
    </row>
    <row r="1222" spans="1:241">
      <c r="A1222" s="872"/>
      <c r="B1222" s="316"/>
      <c r="C1222" s="316"/>
      <c r="D1222" s="241"/>
      <c r="E1222" s="317"/>
      <c r="F1222" s="318"/>
      <c r="G1222" s="316"/>
      <c r="H1222" s="297"/>
      <c r="I1222" s="298"/>
      <c r="J1222" s="318"/>
      <c r="K1222" s="585"/>
      <c r="L1222" s="318"/>
      <c r="M1222" s="318"/>
      <c r="N1222" s="318"/>
      <c r="O1222" s="318"/>
      <c r="P1222" s="318"/>
      <c r="Q1222" s="115"/>
      <c r="R1222" s="318"/>
      <c r="S1222" s="318"/>
      <c r="T1222" s="318"/>
      <c r="U1222" s="318"/>
      <c r="V1222" s="318"/>
      <c r="W1222" s="318"/>
      <c r="X1222" s="298"/>
      <c r="Y1222" s="319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  <c r="BT1222" s="36"/>
      <c r="BU1222" s="36"/>
      <c r="BV1222" s="36"/>
      <c r="BW1222" s="36"/>
      <c r="BX1222" s="36"/>
      <c r="BY1222" s="36"/>
      <c r="BZ1222" s="36"/>
      <c r="CA1222" s="36"/>
      <c r="CB1222" s="36"/>
      <c r="CC1222" s="36"/>
      <c r="CD1222" s="36"/>
      <c r="CE1222" s="36"/>
      <c r="CF1222" s="36"/>
      <c r="CG1222" s="36"/>
      <c r="CH1222" s="36"/>
      <c r="CI1222" s="36"/>
      <c r="CJ1222" s="36"/>
      <c r="CK1222" s="36"/>
      <c r="CL1222" s="36"/>
      <c r="CM1222" s="36"/>
      <c r="CN1222" s="36"/>
      <c r="CO1222" s="36"/>
      <c r="CP1222" s="36"/>
      <c r="CQ1222" s="36"/>
      <c r="CR1222" s="36"/>
      <c r="CS1222" s="36"/>
      <c r="CT1222" s="36"/>
      <c r="CU1222" s="36"/>
      <c r="CV1222" s="36"/>
      <c r="CW1222" s="36"/>
      <c r="CX1222" s="36"/>
      <c r="CY1222" s="36"/>
      <c r="CZ1222" s="36"/>
      <c r="DA1222" s="36"/>
      <c r="DB1222" s="36"/>
      <c r="DC1222" s="36"/>
      <c r="DD1222" s="36"/>
      <c r="DE1222" s="36"/>
      <c r="DF1222" s="36"/>
      <c r="DG1222" s="36"/>
      <c r="DH1222" s="36"/>
      <c r="DI1222" s="36"/>
      <c r="DJ1222" s="36"/>
      <c r="DK1222" s="36"/>
      <c r="DL1222" s="36"/>
      <c r="DM1222" s="36"/>
      <c r="DN1222" s="36"/>
      <c r="DO1222" s="36"/>
      <c r="DP1222" s="36"/>
      <c r="DQ1222" s="36"/>
      <c r="DR1222" s="36"/>
      <c r="DS1222" s="36"/>
      <c r="DT1222" s="36"/>
      <c r="DU1222" s="36"/>
      <c r="DV1222" s="36"/>
      <c r="DW1222" s="36"/>
      <c r="DX1222" s="36"/>
      <c r="DY1222" s="36"/>
      <c r="DZ1222" s="36"/>
      <c r="EA1222" s="36"/>
      <c r="EB1222" s="36"/>
      <c r="EC1222" s="36"/>
      <c r="ED1222" s="36"/>
      <c r="EE1222" s="36"/>
      <c r="EF1222" s="36"/>
      <c r="EG1222" s="36"/>
      <c r="EH1222" s="36"/>
      <c r="EI1222" s="36"/>
      <c r="EJ1222" s="36"/>
      <c r="EK1222" s="36"/>
      <c r="EL1222" s="36"/>
      <c r="EM1222" s="36"/>
      <c r="EN1222" s="36"/>
      <c r="EO1222" s="36"/>
      <c r="EP1222" s="36"/>
      <c r="EQ1222" s="36"/>
      <c r="ER1222" s="36"/>
      <c r="ES1222" s="36"/>
      <c r="ET1222" s="36"/>
      <c r="EU1222" s="36"/>
      <c r="EV1222" s="36"/>
      <c r="EW1222" s="36"/>
      <c r="EX1222" s="36"/>
      <c r="EY1222" s="36"/>
      <c r="EZ1222" s="36"/>
      <c r="FA1222" s="36"/>
      <c r="FB1222" s="36"/>
      <c r="FC1222" s="36"/>
      <c r="FD1222" s="36"/>
      <c r="FE1222" s="36"/>
      <c r="FF1222" s="36"/>
      <c r="FG1222" s="36"/>
      <c r="FH1222" s="36"/>
      <c r="FI1222" s="36"/>
      <c r="FJ1222" s="36"/>
      <c r="FK1222" s="36"/>
      <c r="FL1222" s="36"/>
      <c r="FM1222" s="36"/>
      <c r="FN1222" s="36"/>
      <c r="FO1222" s="36"/>
      <c r="FP1222" s="36"/>
      <c r="FQ1222" s="36"/>
      <c r="FR1222" s="36"/>
      <c r="FS1222" s="36"/>
      <c r="FT1222" s="36"/>
      <c r="FU1222" s="36"/>
      <c r="FV1222" s="36"/>
      <c r="FW1222" s="36"/>
      <c r="FX1222" s="36"/>
      <c r="FY1222" s="36"/>
      <c r="FZ1222" s="36"/>
      <c r="GA1222" s="36"/>
      <c r="GB1222" s="36"/>
      <c r="GC1222" s="36"/>
      <c r="GD1222" s="36"/>
      <c r="GE1222" s="36"/>
      <c r="GF1222" s="36"/>
      <c r="GG1222" s="36"/>
      <c r="GH1222" s="36"/>
      <c r="GI1222" s="36"/>
      <c r="GJ1222" s="36"/>
      <c r="GK1222" s="36"/>
      <c r="GL1222" s="36"/>
      <c r="GM1222" s="36"/>
      <c r="GN1222" s="36"/>
      <c r="GO1222" s="36"/>
      <c r="GP1222" s="36"/>
      <c r="GQ1222" s="36"/>
      <c r="GR1222" s="36"/>
      <c r="GS1222" s="36"/>
      <c r="GT1222" s="36"/>
      <c r="GU1222" s="36"/>
      <c r="GV1222" s="36"/>
      <c r="GW1222" s="36"/>
      <c r="GX1222" s="36"/>
      <c r="GY1222" s="36"/>
      <c r="GZ1222" s="36"/>
      <c r="HA1222" s="36"/>
      <c r="HB1222" s="36"/>
      <c r="HC1222" s="36"/>
      <c r="HD1222" s="36"/>
      <c r="HE1222" s="36"/>
      <c r="HF1222" s="36"/>
      <c r="HG1222" s="36"/>
      <c r="HH1222" s="36"/>
      <c r="HI1222" s="36"/>
      <c r="HJ1222" s="36"/>
      <c r="HK1222" s="36"/>
      <c r="HL1222" s="36"/>
      <c r="HM1222" s="36"/>
      <c r="HN1222" s="36"/>
      <c r="HO1222" s="36"/>
      <c r="HP1222" s="36"/>
      <c r="HQ1222" s="36"/>
      <c r="HR1222" s="36"/>
      <c r="HS1222" s="36"/>
      <c r="HT1222" s="36"/>
      <c r="HU1222" s="36"/>
      <c r="HV1222" s="36"/>
      <c r="HW1222" s="36"/>
      <c r="HX1222" s="36"/>
      <c r="HY1222" s="36"/>
      <c r="HZ1222" s="36"/>
      <c r="IA1222" s="36"/>
      <c r="IB1222" s="36"/>
      <c r="IC1222" s="36"/>
      <c r="ID1222" s="36"/>
      <c r="IE1222" s="36"/>
      <c r="IF1222" s="36"/>
      <c r="IG1222" s="36"/>
    </row>
    <row r="1223" spans="1:241">
      <c r="A1223" s="872"/>
      <c r="B1223" s="316"/>
      <c r="C1223" s="316"/>
      <c r="D1223" s="241"/>
      <c r="E1223" s="317"/>
      <c r="F1223" s="318"/>
      <c r="G1223" s="316"/>
      <c r="H1223" s="297"/>
      <c r="I1223" s="298"/>
      <c r="J1223" s="318"/>
      <c r="K1223" s="585"/>
      <c r="L1223" s="318"/>
      <c r="M1223" s="318"/>
      <c r="N1223" s="318"/>
      <c r="O1223" s="318"/>
      <c r="P1223" s="318"/>
      <c r="Q1223" s="115"/>
      <c r="R1223" s="318"/>
      <c r="S1223" s="318"/>
      <c r="T1223" s="318"/>
      <c r="U1223" s="318"/>
      <c r="V1223" s="318"/>
      <c r="W1223" s="318"/>
      <c r="X1223" s="298"/>
      <c r="Y1223" s="319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36"/>
      <c r="BL1223" s="36"/>
      <c r="BM1223" s="36"/>
      <c r="BN1223" s="36"/>
      <c r="BO1223" s="36"/>
      <c r="BP1223" s="36"/>
      <c r="BQ1223" s="36"/>
      <c r="BR1223" s="36"/>
      <c r="BS1223" s="36"/>
      <c r="BT1223" s="36"/>
      <c r="BU1223" s="36"/>
      <c r="BV1223" s="36"/>
      <c r="BW1223" s="36"/>
      <c r="BX1223" s="36"/>
      <c r="BY1223" s="36"/>
      <c r="BZ1223" s="36"/>
      <c r="CA1223" s="36"/>
      <c r="CB1223" s="36"/>
      <c r="CC1223" s="36"/>
      <c r="CD1223" s="36"/>
      <c r="CE1223" s="36"/>
      <c r="CF1223" s="36"/>
      <c r="CG1223" s="36"/>
      <c r="CH1223" s="36"/>
      <c r="CI1223" s="36"/>
      <c r="CJ1223" s="36"/>
      <c r="CK1223" s="36"/>
      <c r="CL1223" s="36"/>
      <c r="CM1223" s="36"/>
      <c r="CN1223" s="36"/>
      <c r="CO1223" s="36"/>
      <c r="CP1223" s="36"/>
      <c r="CQ1223" s="36"/>
      <c r="CR1223" s="36"/>
      <c r="CS1223" s="36"/>
      <c r="CT1223" s="36"/>
      <c r="CU1223" s="36"/>
      <c r="CV1223" s="36"/>
      <c r="CW1223" s="36"/>
      <c r="CX1223" s="36"/>
      <c r="CY1223" s="36"/>
      <c r="CZ1223" s="36"/>
      <c r="DA1223" s="36"/>
      <c r="DB1223" s="36"/>
      <c r="DC1223" s="36"/>
      <c r="DD1223" s="36"/>
      <c r="DE1223" s="36"/>
      <c r="DF1223" s="36"/>
      <c r="DG1223" s="36"/>
      <c r="DH1223" s="36"/>
      <c r="DI1223" s="36"/>
      <c r="DJ1223" s="36"/>
      <c r="DK1223" s="36"/>
      <c r="DL1223" s="36"/>
      <c r="DM1223" s="36"/>
      <c r="DN1223" s="36"/>
      <c r="DO1223" s="36"/>
      <c r="DP1223" s="36"/>
      <c r="DQ1223" s="36"/>
      <c r="DR1223" s="36"/>
      <c r="DS1223" s="36"/>
      <c r="DT1223" s="36"/>
      <c r="DU1223" s="36"/>
      <c r="DV1223" s="36"/>
      <c r="DW1223" s="36"/>
      <c r="DX1223" s="36"/>
      <c r="DY1223" s="36"/>
      <c r="DZ1223" s="36"/>
      <c r="EA1223" s="36"/>
      <c r="EB1223" s="36"/>
      <c r="EC1223" s="36"/>
      <c r="ED1223" s="36"/>
      <c r="EE1223" s="36"/>
      <c r="EF1223" s="36"/>
      <c r="EG1223" s="36"/>
      <c r="EH1223" s="36"/>
      <c r="EI1223" s="36"/>
      <c r="EJ1223" s="36"/>
      <c r="EK1223" s="36"/>
      <c r="EL1223" s="36"/>
      <c r="EM1223" s="36"/>
      <c r="EN1223" s="36"/>
      <c r="EO1223" s="36"/>
      <c r="EP1223" s="36"/>
      <c r="EQ1223" s="36"/>
      <c r="ER1223" s="36"/>
      <c r="ES1223" s="36"/>
      <c r="ET1223" s="36"/>
      <c r="EU1223" s="36"/>
      <c r="EV1223" s="36"/>
      <c r="EW1223" s="36"/>
      <c r="EX1223" s="36"/>
      <c r="EY1223" s="36"/>
      <c r="EZ1223" s="36"/>
      <c r="FA1223" s="36"/>
      <c r="FB1223" s="36"/>
      <c r="FC1223" s="36"/>
      <c r="FD1223" s="36"/>
      <c r="FE1223" s="36"/>
      <c r="FF1223" s="36"/>
      <c r="FG1223" s="36"/>
      <c r="FH1223" s="36"/>
      <c r="FI1223" s="36"/>
      <c r="FJ1223" s="36"/>
      <c r="FK1223" s="36"/>
      <c r="FL1223" s="36"/>
      <c r="FM1223" s="36"/>
      <c r="FN1223" s="36"/>
      <c r="FO1223" s="36"/>
      <c r="FP1223" s="36"/>
      <c r="FQ1223" s="36"/>
      <c r="FR1223" s="36"/>
      <c r="FS1223" s="36"/>
      <c r="FT1223" s="36"/>
      <c r="FU1223" s="36"/>
      <c r="FV1223" s="36"/>
      <c r="FW1223" s="36"/>
      <c r="FX1223" s="36"/>
      <c r="FY1223" s="36"/>
      <c r="FZ1223" s="36"/>
      <c r="GA1223" s="36"/>
      <c r="GB1223" s="36"/>
      <c r="GC1223" s="36"/>
      <c r="GD1223" s="36"/>
      <c r="GE1223" s="36"/>
      <c r="GF1223" s="36"/>
      <c r="GG1223" s="36"/>
      <c r="GH1223" s="36"/>
      <c r="GI1223" s="36"/>
      <c r="GJ1223" s="36"/>
      <c r="GK1223" s="36"/>
      <c r="GL1223" s="36"/>
      <c r="GM1223" s="36"/>
      <c r="GN1223" s="36"/>
      <c r="GO1223" s="36"/>
      <c r="GP1223" s="36"/>
      <c r="GQ1223" s="36"/>
      <c r="GR1223" s="36"/>
      <c r="GS1223" s="36"/>
      <c r="GT1223" s="36"/>
      <c r="GU1223" s="36"/>
      <c r="GV1223" s="36"/>
      <c r="GW1223" s="36"/>
      <c r="GX1223" s="36"/>
      <c r="GY1223" s="36"/>
      <c r="GZ1223" s="36"/>
      <c r="HA1223" s="36"/>
      <c r="HB1223" s="36"/>
      <c r="HC1223" s="36"/>
      <c r="HD1223" s="36"/>
      <c r="HE1223" s="36"/>
      <c r="HF1223" s="36"/>
      <c r="HG1223" s="36"/>
      <c r="HH1223" s="36"/>
      <c r="HI1223" s="36"/>
      <c r="HJ1223" s="36"/>
      <c r="HK1223" s="36"/>
      <c r="HL1223" s="36"/>
      <c r="HM1223" s="36"/>
      <c r="HN1223" s="36"/>
      <c r="HO1223" s="36"/>
      <c r="HP1223" s="36"/>
      <c r="HQ1223" s="36"/>
      <c r="HR1223" s="36"/>
      <c r="HS1223" s="36"/>
      <c r="HT1223" s="36"/>
      <c r="HU1223" s="36"/>
      <c r="HV1223" s="36"/>
      <c r="HW1223" s="36"/>
      <c r="HX1223" s="36"/>
      <c r="HY1223" s="36"/>
      <c r="HZ1223" s="36"/>
      <c r="IA1223" s="36"/>
      <c r="IB1223" s="36"/>
      <c r="IC1223" s="36"/>
      <c r="ID1223" s="36"/>
      <c r="IE1223" s="36"/>
      <c r="IF1223" s="36"/>
      <c r="IG1223" s="36"/>
    </row>
    <row r="1224" spans="1:241">
      <c r="A1224" s="872"/>
      <c r="B1224" s="316"/>
      <c r="C1224" s="316"/>
      <c r="D1224" s="241"/>
      <c r="E1224" s="317"/>
      <c r="F1224" s="318"/>
      <c r="G1224" s="316"/>
      <c r="H1224" s="297"/>
      <c r="I1224" s="298"/>
      <c r="J1224" s="318"/>
      <c r="K1224" s="585"/>
      <c r="L1224" s="318"/>
      <c r="M1224" s="318"/>
      <c r="N1224" s="318"/>
      <c r="O1224" s="318"/>
      <c r="P1224" s="318"/>
      <c r="Q1224" s="115"/>
      <c r="R1224" s="318"/>
      <c r="S1224" s="318"/>
      <c r="T1224" s="318"/>
      <c r="U1224" s="318"/>
      <c r="V1224" s="318"/>
      <c r="W1224" s="318"/>
      <c r="X1224" s="298"/>
      <c r="Y1224" s="319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36"/>
      <c r="BL1224" s="36"/>
      <c r="BM1224" s="36"/>
      <c r="BN1224" s="36"/>
      <c r="BO1224" s="36"/>
      <c r="BP1224" s="36"/>
      <c r="BQ1224" s="36"/>
      <c r="BR1224" s="36"/>
      <c r="BS1224" s="36"/>
      <c r="BT1224" s="36"/>
      <c r="BU1224" s="36"/>
      <c r="BV1224" s="36"/>
      <c r="BW1224" s="36"/>
      <c r="BX1224" s="36"/>
      <c r="BY1224" s="36"/>
      <c r="BZ1224" s="36"/>
      <c r="CA1224" s="36"/>
      <c r="CB1224" s="36"/>
      <c r="CC1224" s="36"/>
      <c r="CD1224" s="36"/>
      <c r="CE1224" s="36"/>
      <c r="CF1224" s="36"/>
      <c r="CG1224" s="36"/>
      <c r="CH1224" s="36"/>
      <c r="CI1224" s="36"/>
      <c r="CJ1224" s="36"/>
      <c r="CK1224" s="36"/>
      <c r="CL1224" s="36"/>
      <c r="CM1224" s="36"/>
      <c r="CN1224" s="36"/>
      <c r="CO1224" s="36"/>
      <c r="CP1224" s="36"/>
      <c r="CQ1224" s="36"/>
      <c r="CR1224" s="36"/>
      <c r="CS1224" s="36"/>
      <c r="CT1224" s="36"/>
      <c r="CU1224" s="36"/>
      <c r="CV1224" s="36"/>
      <c r="CW1224" s="36"/>
      <c r="CX1224" s="36"/>
      <c r="CY1224" s="36"/>
      <c r="CZ1224" s="36"/>
      <c r="DA1224" s="36"/>
      <c r="DB1224" s="36"/>
      <c r="DC1224" s="36"/>
      <c r="DD1224" s="36"/>
      <c r="DE1224" s="36"/>
      <c r="DF1224" s="36"/>
      <c r="DG1224" s="36"/>
      <c r="DH1224" s="36"/>
      <c r="DI1224" s="36"/>
      <c r="DJ1224" s="36"/>
      <c r="DK1224" s="36"/>
      <c r="DL1224" s="36"/>
      <c r="DM1224" s="36"/>
      <c r="DN1224" s="36"/>
      <c r="DO1224" s="36"/>
      <c r="DP1224" s="36"/>
      <c r="DQ1224" s="36"/>
      <c r="DR1224" s="36"/>
      <c r="DS1224" s="36"/>
      <c r="DT1224" s="36"/>
      <c r="DU1224" s="36"/>
      <c r="DV1224" s="36"/>
      <c r="DW1224" s="36"/>
      <c r="DX1224" s="36"/>
      <c r="DY1224" s="36"/>
      <c r="DZ1224" s="36"/>
      <c r="EA1224" s="36"/>
      <c r="EB1224" s="36"/>
      <c r="EC1224" s="36"/>
      <c r="ED1224" s="36"/>
      <c r="EE1224" s="36"/>
      <c r="EF1224" s="36"/>
      <c r="EG1224" s="36"/>
      <c r="EH1224" s="36"/>
      <c r="EI1224" s="36"/>
      <c r="EJ1224" s="36"/>
      <c r="EK1224" s="36"/>
      <c r="EL1224" s="36"/>
      <c r="EM1224" s="36"/>
      <c r="EN1224" s="36"/>
      <c r="EO1224" s="36"/>
      <c r="EP1224" s="36"/>
      <c r="EQ1224" s="36"/>
      <c r="ER1224" s="36"/>
      <c r="ES1224" s="36"/>
      <c r="ET1224" s="36"/>
      <c r="EU1224" s="36"/>
      <c r="EV1224" s="36"/>
      <c r="EW1224" s="36"/>
      <c r="EX1224" s="36"/>
      <c r="EY1224" s="36"/>
      <c r="EZ1224" s="36"/>
      <c r="FA1224" s="36"/>
      <c r="FB1224" s="36"/>
      <c r="FC1224" s="36"/>
      <c r="FD1224" s="36"/>
      <c r="FE1224" s="36"/>
      <c r="FF1224" s="36"/>
      <c r="FG1224" s="36"/>
      <c r="FH1224" s="36"/>
      <c r="FI1224" s="36"/>
      <c r="FJ1224" s="36"/>
      <c r="FK1224" s="36"/>
      <c r="FL1224" s="36"/>
      <c r="FM1224" s="36"/>
      <c r="FN1224" s="36"/>
      <c r="FO1224" s="36"/>
      <c r="FP1224" s="36"/>
      <c r="FQ1224" s="36"/>
      <c r="FR1224" s="36"/>
      <c r="FS1224" s="36"/>
      <c r="FT1224" s="36"/>
      <c r="FU1224" s="36"/>
      <c r="FV1224" s="36"/>
      <c r="FW1224" s="36"/>
      <c r="FX1224" s="36"/>
      <c r="FY1224" s="36"/>
      <c r="FZ1224" s="36"/>
      <c r="GA1224" s="36"/>
      <c r="GB1224" s="36"/>
      <c r="GC1224" s="36"/>
      <c r="GD1224" s="36"/>
      <c r="GE1224" s="36"/>
      <c r="GF1224" s="36"/>
      <c r="GG1224" s="36"/>
      <c r="GH1224" s="36"/>
      <c r="GI1224" s="36"/>
      <c r="GJ1224" s="36"/>
      <c r="GK1224" s="36"/>
      <c r="GL1224" s="36"/>
      <c r="GM1224" s="36"/>
      <c r="GN1224" s="36"/>
      <c r="GO1224" s="36"/>
      <c r="GP1224" s="36"/>
      <c r="GQ1224" s="36"/>
      <c r="GR1224" s="36"/>
      <c r="GS1224" s="36"/>
      <c r="GT1224" s="36"/>
      <c r="GU1224" s="36"/>
      <c r="GV1224" s="36"/>
      <c r="GW1224" s="36"/>
      <c r="GX1224" s="36"/>
      <c r="GY1224" s="36"/>
      <c r="GZ1224" s="36"/>
      <c r="HA1224" s="36"/>
      <c r="HB1224" s="36"/>
      <c r="HC1224" s="36"/>
      <c r="HD1224" s="36"/>
      <c r="HE1224" s="36"/>
      <c r="HF1224" s="36"/>
      <c r="HG1224" s="36"/>
      <c r="HH1224" s="36"/>
      <c r="HI1224" s="36"/>
      <c r="HJ1224" s="36"/>
      <c r="HK1224" s="36"/>
      <c r="HL1224" s="36"/>
      <c r="HM1224" s="36"/>
      <c r="HN1224" s="36"/>
      <c r="HO1224" s="36"/>
      <c r="HP1224" s="36"/>
      <c r="HQ1224" s="36"/>
      <c r="HR1224" s="36"/>
      <c r="HS1224" s="36"/>
      <c r="HT1224" s="36"/>
      <c r="HU1224" s="36"/>
      <c r="HV1224" s="36"/>
      <c r="HW1224" s="36"/>
      <c r="HX1224" s="36"/>
      <c r="HY1224" s="36"/>
      <c r="HZ1224" s="36"/>
      <c r="IA1224" s="36"/>
      <c r="IB1224" s="36"/>
      <c r="IC1224" s="36"/>
      <c r="ID1224" s="36"/>
      <c r="IE1224" s="36"/>
      <c r="IF1224" s="36"/>
      <c r="IG1224" s="36"/>
    </row>
    <row r="1225" spans="1:241">
      <c r="A1225" s="872"/>
      <c r="B1225" s="316"/>
      <c r="C1225" s="316"/>
      <c r="D1225" s="241"/>
      <c r="E1225" s="317"/>
      <c r="F1225" s="318"/>
      <c r="G1225" s="316"/>
      <c r="H1225" s="297"/>
      <c r="I1225" s="298"/>
      <c r="J1225" s="318"/>
      <c r="K1225" s="585"/>
      <c r="L1225" s="318"/>
      <c r="M1225" s="318"/>
      <c r="N1225" s="318"/>
      <c r="O1225" s="318"/>
      <c r="P1225" s="318"/>
      <c r="Q1225" s="115"/>
      <c r="R1225" s="318"/>
      <c r="S1225" s="318"/>
      <c r="T1225" s="318"/>
      <c r="U1225" s="318"/>
      <c r="V1225" s="318"/>
      <c r="W1225" s="318"/>
      <c r="X1225" s="298"/>
      <c r="Y1225" s="319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36"/>
      <c r="BL1225" s="36"/>
      <c r="BM1225" s="36"/>
      <c r="BN1225" s="36"/>
      <c r="BO1225" s="36"/>
      <c r="BP1225" s="36"/>
      <c r="BQ1225" s="36"/>
      <c r="BR1225" s="36"/>
      <c r="BS1225" s="36"/>
      <c r="BT1225" s="36"/>
      <c r="BU1225" s="36"/>
      <c r="BV1225" s="36"/>
      <c r="BW1225" s="36"/>
      <c r="BX1225" s="36"/>
      <c r="BY1225" s="36"/>
      <c r="BZ1225" s="36"/>
      <c r="CA1225" s="36"/>
      <c r="CB1225" s="36"/>
      <c r="CC1225" s="36"/>
      <c r="CD1225" s="36"/>
      <c r="CE1225" s="36"/>
      <c r="CF1225" s="36"/>
      <c r="CG1225" s="36"/>
      <c r="CH1225" s="36"/>
      <c r="CI1225" s="36"/>
      <c r="CJ1225" s="36"/>
      <c r="CK1225" s="36"/>
      <c r="CL1225" s="36"/>
      <c r="CM1225" s="36"/>
      <c r="CN1225" s="36"/>
      <c r="CO1225" s="36"/>
      <c r="CP1225" s="36"/>
      <c r="CQ1225" s="36"/>
      <c r="CR1225" s="36"/>
      <c r="CS1225" s="36"/>
      <c r="CT1225" s="36"/>
      <c r="CU1225" s="36"/>
      <c r="CV1225" s="36"/>
      <c r="CW1225" s="36"/>
      <c r="CX1225" s="36"/>
      <c r="CY1225" s="36"/>
      <c r="CZ1225" s="36"/>
      <c r="DA1225" s="36"/>
      <c r="DB1225" s="36"/>
      <c r="DC1225" s="36"/>
      <c r="DD1225" s="36"/>
      <c r="DE1225" s="36"/>
      <c r="DF1225" s="36"/>
      <c r="DG1225" s="36"/>
      <c r="DH1225" s="36"/>
      <c r="DI1225" s="36"/>
      <c r="DJ1225" s="36"/>
      <c r="DK1225" s="36"/>
      <c r="DL1225" s="36"/>
      <c r="DM1225" s="36"/>
      <c r="DN1225" s="36"/>
      <c r="DO1225" s="36"/>
      <c r="DP1225" s="36"/>
      <c r="DQ1225" s="36"/>
      <c r="DR1225" s="36"/>
      <c r="DS1225" s="36"/>
      <c r="DT1225" s="36"/>
      <c r="DU1225" s="36"/>
      <c r="DV1225" s="36"/>
      <c r="DW1225" s="36"/>
      <c r="DX1225" s="36"/>
      <c r="DY1225" s="36"/>
      <c r="DZ1225" s="36"/>
      <c r="EA1225" s="36"/>
      <c r="EB1225" s="36"/>
      <c r="EC1225" s="36"/>
      <c r="ED1225" s="36"/>
      <c r="EE1225" s="36"/>
      <c r="EF1225" s="36"/>
      <c r="EG1225" s="36"/>
      <c r="EH1225" s="36"/>
      <c r="EI1225" s="36"/>
      <c r="EJ1225" s="36"/>
      <c r="EK1225" s="36"/>
      <c r="EL1225" s="36"/>
      <c r="EM1225" s="36"/>
      <c r="EN1225" s="36"/>
      <c r="EO1225" s="36"/>
      <c r="EP1225" s="36"/>
      <c r="EQ1225" s="36"/>
      <c r="ER1225" s="36"/>
      <c r="ES1225" s="36"/>
      <c r="ET1225" s="36"/>
      <c r="EU1225" s="36"/>
      <c r="EV1225" s="36"/>
      <c r="EW1225" s="36"/>
      <c r="EX1225" s="36"/>
      <c r="EY1225" s="36"/>
      <c r="EZ1225" s="36"/>
      <c r="FA1225" s="36"/>
      <c r="FB1225" s="36"/>
      <c r="FC1225" s="36"/>
      <c r="FD1225" s="36"/>
      <c r="FE1225" s="36"/>
      <c r="FF1225" s="36"/>
      <c r="FG1225" s="36"/>
      <c r="FH1225" s="36"/>
      <c r="FI1225" s="36"/>
      <c r="FJ1225" s="36"/>
      <c r="FK1225" s="36"/>
      <c r="FL1225" s="36"/>
      <c r="FM1225" s="36"/>
      <c r="FN1225" s="36"/>
      <c r="FO1225" s="36"/>
      <c r="FP1225" s="36"/>
      <c r="FQ1225" s="36"/>
      <c r="FR1225" s="36"/>
      <c r="FS1225" s="36"/>
      <c r="FT1225" s="36"/>
      <c r="FU1225" s="36"/>
      <c r="FV1225" s="36"/>
      <c r="FW1225" s="36"/>
      <c r="FX1225" s="36"/>
      <c r="FY1225" s="36"/>
      <c r="FZ1225" s="36"/>
      <c r="GA1225" s="36"/>
      <c r="GB1225" s="36"/>
      <c r="GC1225" s="36"/>
      <c r="GD1225" s="36"/>
      <c r="GE1225" s="36"/>
      <c r="GF1225" s="36"/>
      <c r="GG1225" s="36"/>
      <c r="GH1225" s="36"/>
      <c r="GI1225" s="36"/>
      <c r="GJ1225" s="36"/>
      <c r="GK1225" s="36"/>
      <c r="GL1225" s="36"/>
      <c r="GM1225" s="36"/>
      <c r="GN1225" s="36"/>
      <c r="GO1225" s="36"/>
      <c r="GP1225" s="36"/>
      <c r="GQ1225" s="36"/>
      <c r="GR1225" s="36"/>
      <c r="GS1225" s="36"/>
      <c r="GT1225" s="36"/>
      <c r="GU1225" s="36"/>
      <c r="GV1225" s="36"/>
      <c r="GW1225" s="36"/>
      <c r="GX1225" s="36"/>
      <c r="GY1225" s="36"/>
      <c r="GZ1225" s="36"/>
      <c r="HA1225" s="36"/>
      <c r="HB1225" s="36"/>
      <c r="HC1225" s="36"/>
      <c r="HD1225" s="36"/>
      <c r="HE1225" s="36"/>
      <c r="HF1225" s="36"/>
      <c r="HG1225" s="36"/>
      <c r="HH1225" s="36"/>
      <c r="HI1225" s="36"/>
      <c r="HJ1225" s="36"/>
      <c r="HK1225" s="36"/>
      <c r="HL1225" s="36"/>
      <c r="HM1225" s="36"/>
      <c r="HN1225" s="36"/>
      <c r="HO1225" s="36"/>
      <c r="HP1225" s="36"/>
      <c r="HQ1225" s="36"/>
      <c r="HR1225" s="36"/>
      <c r="HS1225" s="36"/>
      <c r="HT1225" s="36"/>
      <c r="HU1225" s="36"/>
      <c r="HV1225" s="36"/>
      <c r="HW1225" s="36"/>
      <c r="HX1225" s="36"/>
      <c r="HY1225" s="36"/>
      <c r="HZ1225" s="36"/>
      <c r="IA1225" s="36"/>
      <c r="IB1225" s="36"/>
      <c r="IC1225" s="36"/>
      <c r="ID1225" s="36"/>
      <c r="IE1225" s="36"/>
      <c r="IF1225" s="36"/>
      <c r="IG1225" s="36"/>
    </row>
    <row r="1226" spans="1:241">
      <c r="A1226" s="872"/>
      <c r="B1226" s="316"/>
      <c r="C1226" s="316"/>
      <c r="D1226" s="241"/>
      <c r="E1226" s="317"/>
      <c r="F1226" s="318"/>
      <c r="G1226" s="316"/>
      <c r="H1226" s="297"/>
      <c r="I1226" s="298"/>
      <c r="J1226" s="318"/>
      <c r="K1226" s="585"/>
      <c r="L1226" s="318"/>
      <c r="M1226" s="318"/>
      <c r="N1226" s="318"/>
      <c r="O1226" s="318"/>
      <c r="P1226" s="318"/>
      <c r="Q1226" s="115"/>
      <c r="R1226" s="318"/>
      <c r="S1226" s="318"/>
      <c r="T1226" s="318"/>
      <c r="U1226" s="318"/>
      <c r="V1226" s="318"/>
      <c r="W1226" s="318"/>
      <c r="X1226" s="298"/>
      <c r="Y1226" s="319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36"/>
      <c r="BL1226" s="36"/>
      <c r="BM1226" s="36"/>
      <c r="BN1226" s="36"/>
      <c r="BO1226" s="36"/>
      <c r="BP1226" s="36"/>
      <c r="BQ1226" s="36"/>
      <c r="BR1226" s="36"/>
      <c r="BS1226" s="36"/>
      <c r="BT1226" s="36"/>
      <c r="BU1226" s="36"/>
      <c r="BV1226" s="36"/>
      <c r="BW1226" s="36"/>
      <c r="BX1226" s="36"/>
      <c r="BY1226" s="36"/>
      <c r="BZ1226" s="36"/>
      <c r="CA1226" s="36"/>
      <c r="CB1226" s="36"/>
      <c r="CC1226" s="36"/>
      <c r="CD1226" s="36"/>
      <c r="CE1226" s="36"/>
      <c r="CF1226" s="36"/>
      <c r="CG1226" s="36"/>
      <c r="CH1226" s="36"/>
      <c r="CI1226" s="36"/>
      <c r="CJ1226" s="36"/>
      <c r="CK1226" s="36"/>
      <c r="CL1226" s="36"/>
      <c r="CM1226" s="36"/>
      <c r="CN1226" s="36"/>
      <c r="CO1226" s="36"/>
      <c r="CP1226" s="36"/>
      <c r="CQ1226" s="36"/>
      <c r="CR1226" s="36"/>
      <c r="CS1226" s="36"/>
      <c r="CT1226" s="36"/>
      <c r="CU1226" s="36"/>
      <c r="CV1226" s="36"/>
      <c r="CW1226" s="36"/>
      <c r="CX1226" s="36"/>
      <c r="CY1226" s="36"/>
      <c r="CZ1226" s="36"/>
      <c r="DA1226" s="36"/>
      <c r="DB1226" s="36"/>
      <c r="DC1226" s="36"/>
      <c r="DD1226" s="36"/>
      <c r="DE1226" s="36"/>
      <c r="DF1226" s="36"/>
      <c r="DG1226" s="36"/>
      <c r="DH1226" s="36"/>
      <c r="DI1226" s="36"/>
      <c r="DJ1226" s="36"/>
      <c r="DK1226" s="36"/>
      <c r="DL1226" s="36"/>
      <c r="DM1226" s="36"/>
      <c r="DN1226" s="36"/>
      <c r="DO1226" s="36"/>
      <c r="DP1226" s="36"/>
      <c r="DQ1226" s="36"/>
      <c r="DR1226" s="36"/>
      <c r="DS1226" s="36"/>
      <c r="DT1226" s="36"/>
      <c r="DU1226" s="36"/>
      <c r="DV1226" s="36"/>
      <c r="DW1226" s="36"/>
      <c r="DX1226" s="36"/>
      <c r="DY1226" s="36"/>
      <c r="DZ1226" s="36"/>
      <c r="EA1226" s="36"/>
      <c r="EB1226" s="36"/>
      <c r="EC1226" s="36"/>
      <c r="ED1226" s="36"/>
      <c r="EE1226" s="36"/>
      <c r="EF1226" s="36"/>
      <c r="EG1226" s="36"/>
      <c r="EH1226" s="36"/>
      <c r="EI1226" s="36"/>
      <c r="EJ1226" s="36"/>
      <c r="EK1226" s="36"/>
      <c r="EL1226" s="36"/>
      <c r="EM1226" s="36"/>
      <c r="EN1226" s="36"/>
      <c r="EO1226" s="36"/>
      <c r="EP1226" s="36"/>
      <c r="EQ1226" s="36"/>
      <c r="ER1226" s="36"/>
      <c r="ES1226" s="36"/>
      <c r="ET1226" s="36"/>
      <c r="EU1226" s="36"/>
      <c r="EV1226" s="36"/>
      <c r="EW1226" s="36"/>
      <c r="EX1226" s="36"/>
      <c r="EY1226" s="36"/>
      <c r="EZ1226" s="36"/>
      <c r="FA1226" s="36"/>
      <c r="FB1226" s="36"/>
      <c r="FC1226" s="36"/>
      <c r="FD1226" s="36"/>
      <c r="FE1226" s="36"/>
      <c r="FF1226" s="36"/>
      <c r="FG1226" s="36"/>
      <c r="FH1226" s="36"/>
      <c r="FI1226" s="36"/>
      <c r="FJ1226" s="36"/>
      <c r="FK1226" s="36"/>
      <c r="FL1226" s="36"/>
      <c r="FM1226" s="36"/>
      <c r="FN1226" s="36"/>
      <c r="FO1226" s="36"/>
      <c r="FP1226" s="36"/>
      <c r="FQ1226" s="36"/>
      <c r="FR1226" s="36"/>
      <c r="FS1226" s="36"/>
      <c r="FT1226" s="36"/>
      <c r="FU1226" s="36"/>
      <c r="FV1226" s="36"/>
      <c r="FW1226" s="36"/>
      <c r="FX1226" s="36"/>
      <c r="FY1226" s="36"/>
      <c r="FZ1226" s="36"/>
      <c r="GA1226" s="36"/>
      <c r="GB1226" s="36"/>
      <c r="GC1226" s="36"/>
      <c r="GD1226" s="36"/>
      <c r="GE1226" s="36"/>
      <c r="GF1226" s="36"/>
      <c r="GG1226" s="36"/>
      <c r="GH1226" s="36"/>
      <c r="GI1226" s="36"/>
      <c r="GJ1226" s="36"/>
      <c r="GK1226" s="36"/>
      <c r="GL1226" s="36"/>
      <c r="GM1226" s="36"/>
      <c r="GN1226" s="36"/>
      <c r="GO1226" s="36"/>
      <c r="GP1226" s="36"/>
      <c r="GQ1226" s="36"/>
      <c r="GR1226" s="36"/>
      <c r="GS1226" s="36"/>
      <c r="GT1226" s="36"/>
      <c r="GU1226" s="36"/>
      <c r="GV1226" s="36"/>
      <c r="GW1226" s="36"/>
      <c r="GX1226" s="36"/>
      <c r="GY1226" s="36"/>
      <c r="GZ1226" s="36"/>
      <c r="HA1226" s="36"/>
      <c r="HB1226" s="36"/>
      <c r="HC1226" s="36"/>
      <c r="HD1226" s="36"/>
      <c r="HE1226" s="36"/>
      <c r="HF1226" s="36"/>
      <c r="HG1226" s="36"/>
      <c r="HH1226" s="36"/>
      <c r="HI1226" s="36"/>
      <c r="HJ1226" s="36"/>
      <c r="HK1226" s="36"/>
      <c r="HL1226" s="36"/>
      <c r="HM1226" s="36"/>
      <c r="HN1226" s="36"/>
      <c r="HO1226" s="36"/>
      <c r="HP1226" s="36"/>
      <c r="HQ1226" s="36"/>
      <c r="HR1226" s="36"/>
      <c r="HS1226" s="36"/>
      <c r="HT1226" s="36"/>
      <c r="HU1226" s="36"/>
      <c r="HV1226" s="36"/>
      <c r="HW1226" s="36"/>
      <c r="HX1226" s="36"/>
      <c r="HY1226" s="36"/>
      <c r="HZ1226" s="36"/>
      <c r="IA1226" s="36"/>
      <c r="IB1226" s="36"/>
      <c r="IC1226" s="36"/>
      <c r="ID1226" s="36"/>
      <c r="IE1226" s="36"/>
      <c r="IF1226" s="36"/>
      <c r="IG1226" s="36"/>
    </row>
    <row r="1227" spans="1:241">
      <c r="A1227" s="872"/>
      <c r="B1227" s="316"/>
      <c r="C1227" s="316"/>
      <c r="D1227" s="241"/>
      <c r="E1227" s="317"/>
      <c r="F1227" s="318"/>
      <c r="G1227" s="316"/>
      <c r="H1227" s="297"/>
      <c r="I1227" s="298"/>
      <c r="J1227" s="318"/>
      <c r="K1227" s="585"/>
      <c r="L1227" s="318"/>
      <c r="M1227" s="318"/>
      <c r="N1227" s="318"/>
      <c r="O1227" s="318"/>
      <c r="P1227" s="318"/>
      <c r="Q1227" s="115"/>
      <c r="R1227" s="318"/>
      <c r="S1227" s="318"/>
      <c r="T1227" s="318"/>
      <c r="U1227" s="318"/>
      <c r="V1227" s="318"/>
      <c r="W1227" s="318"/>
      <c r="X1227" s="298"/>
      <c r="Y1227" s="319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36"/>
      <c r="BL1227" s="36"/>
      <c r="BM1227" s="36"/>
      <c r="BN1227" s="36"/>
      <c r="BO1227" s="36"/>
      <c r="BP1227" s="36"/>
      <c r="BQ1227" s="36"/>
      <c r="BR1227" s="36"/>
      <c r="BS1227" s="36"/>
      <c r="BT1227" s="36"/>
      <c r="BU1227" s="36"/>
      <c r="BV1227" s="36"/>
      <c r="BW1227" s="36"/>
      <c r="BX1227" s="36"/>
      <c r="BY1227" s="36"/>
      <c r="BZ1227" s="36"/>
      <c r="CA1227" s="36"/>
      <c r="CB1227" s="36"/>
      <c r="CC1227" s="36"/>
      <c r="CD1227" s="36"/>
      <c r="CE1227" s="36"/>
      <c r="CF1227" s="36"/>
      <c r="CG1227" s="36"/>
      <c r="CH1227" s="36"/>
      <c r="CI1227" s="36"/>
      <c r="CJ1227" s="36"/>
      <c r="CK1227" s="36"/>
      <c r="CL1227" s="36"/>
      <c r="CM1227" s="36"/>
      <c r="CN1227" s="36"/>
      <c r="CO1227" s="36"/>
      <c r="CP1227" s="36"/>
      <c r="CQ1227" s="36"/>
      <c r="CR1227" s="36"/>
      <c r="CS1227" s="36"/>
      <c r="CT1227" s="36"/>
      <c r="CU1227" s="36"/>
      <c r="CV1227" s="36"/>
      <c r="CW1227" s="36"/>
      <c r="CX1227" s="36"/>
      <c r="CY1227" s="36"/>
      <c r="CZ1227" s="36"/>
      <c r="DA1227" s="36"/>
      <c r="DB1227" s="36"/>
      <c r="DC1227" s="36"/>
      <c r="DD1227" s="36"/>
      <c r="DE1227" s="36"/>
      <c r="DF1227" s="36"/>
      <c r="DG1227" s="36"/>
      <c r="DH1227" s="36"/>
      <c r="DI1227" s="36"/>
      <c r="DJ1227" s="36"/>
      <c r="DK1227" s="36"/>
      <c r="DL1227" s="36"/>
      <c r="DM1227" s="36"/>
      <c r="DN1227" s="36"/>
      <c r="DO1227" s="36"/>
      <c r="DP1227" s="36"/>
      <c r="DQ1227" s="36"/>
      <c r="DR1227" s="36"/>
      <c r="DS1227" s="36"/>
      <c r="DT1227" s="36"/>
      <c r="DU1227" s="36"/>
      <c r="DV1227" s="36"/>
      <c r="DW1227" s="36"/>
      <c r="DX1227" s="36"/>
      <c r="DY1227" s="36"/>
      <c r="DZ1227" s="36"/>
      <c r="EA1227" s="36"/>
      <c r="EB1227" s="36"/>
      <c r="EC1227" s="36"/>
      <c r="ED1227" s="36"/>
      <c r="EE1227" s="36"/>
      <c r="EF1227" s="36"/>
      <c r="EG1227" s="36"/>
      <c r="EH1227" s="36"/>
      <c r="EI1227" s="36"/>
      <c r="EJ1227" s="36"/>
      <c r="EK1227" s="36"/>
      <c r="EL1227" s="36"/>
      <c r="EM1227" s="36"/>
      <c r="EN1227" s="36"/>
      <c r="EO1227" s="36"/>
      <c r="EP1227" s="36"/>
      <c r="EQ1227" s="36"/>
      <c r="ER1227" s="36"/>
      <c r="ES1227" s="36"/>
      <c r="ET1227" s="36"/>
      <c r="EU1227" s="36"/>
      <c r="EV1227" s="36"/>
      <c r="EW1227" s="36"/>
      <c r="EX1227" s="36"/>
      <c r="EY1227" s="36"/>
      <c r="EZ1227" s="36"/>
      <c r="FA1227" s="36"/>
      <c r="FB1227" s="36"/>
      <c r="FC1227" s="36"/>
      <c r="FD1227" s="36"/>
      <c r="FE1227" s="36"/>
      <c r="FF1227" s="36"/>
      <c r="FG1227" s="36"/>
      <c r="FH1227" s="36"/>
      <c r="FI1227" s="36"/>
      <c r="FJ1227" s="36"/>
      <c r="FK1227" s="36"/>
      <c r="FL1227" s="36"/>
      <c r="FM1227" s="36"/>
      <c r="FN1227" s="36"/>
      <c r="FO1227" s="36"/>
      <c r="FP1227" s="36"/>
      <c r="FQ1227" s="36"/>
      <c r="FR1227" s="36"/>
      <c r="FS1227" s="36"/>
      <c r="FT1227" s="36"/>
      <c r="FU1227" s="36"/>
      <c r="FV1227" s="36"/>
      <c r="FW1227" s="36"/>
      <c r="FX1227" s="36"/>
      <c r="FY1227" s="36"/>
      <c r="FZ1227" s="36"/>
      <c r="GA1227" s="36"/>
      <c r="GB1227" s="36"/>
      <c r="GC1227" s="36"/>
      <c r="GD1227" s="36"/>
      <c r="GE1227" s="36"/>
      <c r="GF1227" s="36"/>
      <c r="GG1227" s="36"/>
      <c r="GH1227" s="36"/>
      <c r="GI1227" s="36"/>
      <c r="GJ1227" s="36"/>
      <c r="GK1227" s="36"/>
      <c r="GL1227" s="36"/>
      <c r="GM1227" s="36"/>
      <c r="GN1227" s="36"/>
      <c r="GO1227" s="36"/>
      <c r="GP1227" s="36"/>
      <c r="GQ1227" s="36"/>
      <c r="GR1227" s="36"/>
      <c r="GS1227" s="36"/>
      <c r="GT1227" s="36"/>
      <c r="GU1227" s="36"/>
      <c r="GV1227" s="36"/>
      <c r="GW1227" s="36"/>
      <c r="GX1227" s="36"/>
      <c r="GY1227" s="36"/>
      <c r="GZ1227" s="36"/>
      <c r="HA1227" s="36"/>
      <c r="HB1227" s="36"/>
      <c r="HC1227" s="36"/>
      <c r="HD1227" s="36"/>
      <c r="HE1227" s="36"/>
      <c r="HF1227" s="36"/>
      <c r="HG1227" s="36"/>
      <c r="HH1227" s="36"/>
      <c r="HI1227" s="36"/>
      <c r="HJ1227" s="36"/>
      <c r="HK1227" s="36"/>
      <c r="HL1227" s="36"/>
      <c r="HM1227" s="36"/>
      <c r="HN1227" s="36"/>
      <c r="HO1227" s="36"/>
      <c r="HP1227" s="36"/>
      <c r="HQ1227" s="36"/>
      <c r="HR1227" s="36"/>
      <c r="HS1227" s="36"/>
      <c r="HT1227" s="36"/>
      <c r="HU1227" s="36"/>
      <c r="HV1227" s="36"/>
      <c r="HW1227" s="36"/>
      <c r="HX1227" s="36"/>
      <c r="HY1227" s="36"/>
      <c r="HZ1227" s="36"/>
      <c r="IA1227" s="36"/>
      <c r="IB1227" s="36"/>
      <c r="IC1227" s="36"/>
      <c r="ID1227" s="36"/>
      <c r="IE1227" s="36"/>
      <c r="IF1227" s="36"/>
      <c r="IG1227" s="36"/>
    </row>
    <row r="1228" spans="1:241">
      <c r="A1228" s="872"/>
      <c r="B1228" s="316"/>
      <c r="C1228" s="316"/>
      <c r="D1228" s="241"/>
      <c r="E1228" s="317"/>
      <c r="F1228" s="318"/>
      <c r="G1228" s="316"/>
      <c r="H1228" s="297"/>
      <c r="I1228" s="298"/>
      <c r="J1228" s="318"/>
      <c r="K1228" s="585"/>
      <c r="L1228" s="318"/>
      <c r="M1228" s="318"/>
      <c r="N1228" s="318"/>
      <c r="O1228" s="318"/>
      <c r="P1228" s="318"/>
      <c r="Q1228" s="115"/>
      <c r="R1228" s="318"/>
      <c r="S1228" s="318"/>
      <c r="T1228" s="318"/>
      <c r="U1228" s="318"/>
      <c r="V1228" s="318"/>
      <c r="W1228" s="318"/>
      <c r="X1228" s="298"/>
      <c r="Y1228" s="319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36"/>
      <c r="BL1228" s="36"/>
      <c r="BM1228" s="36"/>
      <c r="BN1228" s="36"/>
      <c r="BO1228" s="36"/>
      <c r="BP1228" s="36"/>
      <c r="BQ1228" s="36"/>
      <c r="BR1228" s="36"/>
      <c r="BS1228" s="36"/>
      <c r="BT1228" s="36"/>
      <c r="BU1228" s="36"/>
      <c r="BV1228" s="36"/>
      <c r="BW1228" s="36"/>
      <c r="BX1228" s="36"/>
      <c r="BY1228" s="36"/>
      <c r="BZ1228" s="36"/>
      <c r="CA1228" s="36"/>
      <c r="CB1228" s="36"/>
      <c r="CC1228" s="36"/>
      <c r="CD1228" s="36"/>
      <c r="CE1228" s="36"/>
      <c r="CF1228" s="36"/>
      <c r="CG1228" s="36"/>
      <c r="CH1228" s="36"/>
      <c r="CI1228" s="36"/>
      <c r="CJ1228" s="36"/>
      <c r="CK1228" s="36"/>
      <c r="CL1228" s="36"/>
      <c r="CM1228" s="36"/>
      <c r="CN1228" s="36"/>
      <c r="CO1228" s="36"/>
      <c r="CP1228" s="36"/>
      <c r="CQ1228" s="36"/>
      <c r="CR1228" s="36"/>
      <c r="CS1228" s="36"/>
      <c r="CT1228" s="36"/>
      <c r="CU1228" s="36"/>
      <c r="CV1228" s="36"/>
      <c r="CW1228" s="36"/>
      <c r="CX1228" s="36"/>
      <c r="CY1228" s="36"/>
      <c r="CZ1228" s="36"/>
      <c r="DA1228" s="36"/>
      <c r="DB1228" s="36"/>
      <c r="DC1228" s="36"/>
      <c r="DD1228" s="36"/>
      <c r="DE1228" s="36"/>
      <c r="DF1228" s="36"/>
      <c r="DG1228" s="36"/>
      <c r="DH1228" s="36"/>
      <c r="DI1228" s="36"/>
      <c r="DJ1228" s="36"/>
      <c r="DK1228" s="36"/>
      <c r="DL1228" s="36"/>
      <c r="DM1228" s="36"/>
      <c r="DN1228" s="36"/>
      <c r="DO1228" s="36"/>
      <c r="DP1228" s="36"/>
      <c r="DQ1228" s="36"/>
      <c r="DR1228" s="36"/>
      <c r="DS1228" s="36"/>
      <c r="DT1228" s="36"/>
      <c r="DU1228" s="36"/>
      <c r="DV1228" s="36"/>
      <c r="DW1228" s="36"/>
      <c r="DX1228" s="36"/>
      <c r="DY1228" s="36"/>
      <c r="DZ1228" s="36"/>
      <c r="EA1228" s="36"/>
      <c r="EB1228" s="36"/>
      <c r="EC1228" s="36"/>
      <c r="ED1228" s="36"/>
      <c r="EE1228" s="36"/>
      <c r="EF1228" s="36"/>
      <c r="EG1228" s="36"/>
      <c r="EH1228" s="36"/>
      <c r="EI1228" s="36"/>
      <c r="EJ1228" s="36"/>
      <c r="EK1228" s="36"/>
      <c r="EL1228" s="36"/>
      <c r="EM1228" s="36"/>
      <c r="EN1228" s="36"/>
      <c r="EO1228" s="36"/>
      <c r="EP1228" s="36"/>
      <c r="EQ1228" s="36"/>
      <c r="ER1228" s="36"/>
      <c r="ES1228" s="36"/>
      <c r="ET1228" s="36"/>
      <c r="EU1228" s="36"/>
      <c r="EV1228" s="36"/>
      <c r="EW1228" s="36"/>
      <c r="EX1228" s="36"/>
      <c r="EY1228" s="36"/>
      <c r="EZ1228" s="36"/>
      <c r="FA1228" s="36"/>
      <c r="FB1228" s="36"/>
      <c r="FC1228" s="36"/>
      <c r="FD1228" s="36"/>
      <c r="FE1228" s="36"/>
      <c r="FF1228" s="36"/>
      <c r="FG1228" s="36"/>
      <c r="FH1228" s="36"/>
      <c r="FI1228" s="36"/>
      <c r="FJ1228" s="36"/>
      <c r="FK1228" s="36"/>
      <c r="FL1228" s="36"/>
      <c r="FM1228" s="36"/>
      <c r="FN1228" s="36"/>
      <c r="FO1228" s="36"/>
      <c r="FP1228" s="36"/>
      <c r="FQ1228" s="36"/>
      <c r="FR1228" s="36"/>
      <c r="FS1228" s="36"/>
      <c r="FT1228" s="36"/>
      <c r="FU1228" s="36"/>
      <c r="FV1228" s="36"/>
      <c r="FW1228" s="36"/>
      <c r="FX1228" s="36"/>
      <c r="FY1228" s="36"/>
      <c r="FZ1228" s="36"/>
      <c r="GA1228" s="36"/>
      <c r="GB1228" s="36"/>
      <c r="GC1228" s="36"/>
      <c r="GD1228" s="36"/>
      <c r="GE1228" s="36"/>
      <c r="GF1228" s="36"/>
      <c r="GG1228" s="36"/>
      <c r="GH1228" s="36"/>
      <c r="GI1228" s="36"/>
      <c r="GJ1228" s="36"/>
      <c r="GK1228" s="36"/>
      <c r="GL1228" s="36"/>
      <c r="GM1228" s="36"/>
      <c r="GN1228" s="36"/>
      <c r="GO1228" s="36"/>
      <c r="GP1228" s="36"/>
      <c r="GQ1228" s="36"/>
      <c r="GR1228" s="36"/>
      <c r="GS1228" s="36"/>
      <c r="GT1228" s="36"/>
      <c r="GU1228" s="36"/>
      <c r="GV1228" s="36"/>
      <c r="GW1228" s="36"/>
      <c r="GX1228" s="36"/>
      <c r="GY1228" s="36"/>
      <c r="GZ1228" s="36"/>
      <c r="HA1228" s="36"/>
      <c r="HB1228" s="36"/>
      <c r="HC1228" s="36"/>
      <c r="HD1228" s="36"/>
      <c r="HE1228" s="36"/>
      <c r="HF1228" s="36"/>
      <c r="HG1228" s="36"/>
      <c r="HH1228" s="36"/>
      <c r="HI1228" s="36"/>
      <c r="HJ1228" s="36"/>
      <c r="HK1228" s="36"/>
      <c r="HL1228" s="36"/>
      <c r="HM1228" s="36"/>
      <c r="HN1228" s="36"/>
      <c r="HO1228" s="36"/>
      <c r="HP1228" s="36"/>
      <c r="HQ1228" s="36"/>
      <c r="HR1228" s="36"/>
      <c r="HS1228" s="36"/>
      <c r="HT1228" s="36"/>
      <c r="HU1228" s="36"/>
      <c r="HV1228" s="36"/>
      <c r="HW1228" s="36"/>
      <c r="HX1228" s="36"/>
      <c r="HY1228" s="36"/>
      <c r="HZ1228" s="36"/>
      <c r="IA1228" s="36"/>
      <c r="IB1228" s="36"/>
      <c r="IC1228" s="36"/>
      <c r="ID1228" s="36"/>
      <c r="IE1228" s="36"/>
      <c r="IF1228" s="36"/>
      <c r="IG1228" s="36"/>
    </row>
    <row r="1229" spans="1:241">
      <c r="A1229" s="872"/>
      <c r="B1229" s="316"/>
      <c r="C1229" s="316"/>
      <c r="D1229" s="241"/>
      <c r="E1229" s="317"/>
      <c r="F1229" s="318"/>
      <c r="G1229" s="316"/>
      <c r="H1229" s="297"/>
      <c r="I1229" s="298"/>
      <c r="J1229" s="318"/>
      <c r="K1229" s="585"/>
      <c r="L1229" s="318"/>
      <c r="M1229" s="318"/>
      <c r="N1229" s="318"/>
      <c r="O1229" s="318"/>
      <c r="P1229" s="318"/>
      <c r="Q1229" s="115"/>
      <c r="R1229" s="318"/>
      <c r="S1229" s="318"/>
      <c r="T1229" s="318"/>
      <c r="U1229" s="318"/>
      <c r="V1229" s="318"/>
      <c r="W1229" s="318"/>
      <c r="X1229" s="298"/>
      <c r="Y1229" s="319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36"/>
      <c r="BL1229" s="36"/>
      <c r="BM1229" s="36"/>
      <c r="BN1229" s="36"/>
      <c r="BO1229" s="36"/>
      <c r="BP1229" s="36"/>
      <c r="BQ1229" s="36"/>
      <c r="BR1229" s="36"/>
      <c r="BS1229" s="36"/>
      <c r="BT1229" s="36"/>
      <c r="BU1229" s="36"/>
      <c r="BV1229" s="36"/>
      <c r="BW1229" s="36"/>
      <c r="BX1229" s="36"/>
      <c r="BY1229" s="36"/>
      <c r="BZ1229" s="36"/>
      <c r="CA1229" s="36"/>
      <c r="CB1229" s="36"/>
      <c r="CC1229" s="36"/>
      <c r="CD1229" s="36"/>
      <c r="CE1229" s="36"/>
      <c r="CF1229" s="36"/>
      <c r="CG1229" s="36"/>
      <c r="CH1229" s="36"/>
      <c r="CI1229" s="36"/>
      <c r="CJ1229" s="36"/>
      <c r="CK1229" s="36"/>
      <c r="CL1229" s="36"/>
      <c r="CM1229" s="36"/>
      <c r="CN1229" s="36"/>
      <c r="CO1229" s="36"/>
      <c r="CP1229" s="36"/>
      <c r="CQ1229" s="36"/>
      <c r="CR1229" s="36"/>
      <c r="CS1229" s="36"/>
      <c r="CT1229" s="36"/>
      <c r="CU1229" s="36"/>
      <c r="CV1229" s="36"/>
      <c r="CW1229" s="36"/>
      <c r="CX1229" s="36"/>
      <c r="CY1229" s="36"/>
      <c r="CZ1229" s="36"/>
      <c r="DA1229" s="36"/>
      <c r="DB1229" s="36"/>
      <c r="DC1229" s="36"/>
      <c r="DD1229" s="36"/>
      <c r="DE1229" s="36"/>
      <c r="DF1229" s="36"/>
      <c r="DG1229" s="36"/>
      <c r="DH1229" s="36"/>
      <c r="DI1229" s="36"/>
      <c r="DJ1229" s="36"/>
      <c r="DK1229" s="36"/>
      <c r="DL1229" s="36"/>
      <c r="DM1229" s="36"/>
      <c r="DN1229" s="36"/>
      <c r="DO1229" s="36"/>
      <c r="DP1229" s="36"/>
      <c r="DQ1229" s="36"/>
      <c r="DR1229" s="36"/>
      <c r="DS1229" s="36"/>
      <c r="DT1229" s="36"/>
      <c r="DU1229" s="36"/>
      <c r="DV1229" s="36"/>
      <c r="DW1229" s="36"/>
      <c r="DX1229" s="36"/>
      <c r="DY1229" s="36"/>
      <c r="DZ1229" s="36"/>
      <c r="EA1229" s="36"/>
      <c r="EB1229" s="36"/>
      <c r="EC1229" s="36"/>
      <c r="ED1229" s="36"/>
      <c r="EE1229" s="36"/>
      <c r="EF1229" s="36"/>
      <c r="EG1229" s="36"/>
      <c r="EH1229" s="36"/>
      <c r="EI1229" s="36"/>
      <c r="EJ1229" s="36"/>
      <c r="EK1229" s="36"/>
      <c r="EL1229" s="36"/>
      <c r="EM1229" s="36"/>
      <c r="EN1229" s="36"/>
      <c r="EO1229" s="36"/>
      <c r="EP1229" s="36"/>
      <c r="EQ1229" s="36"/>
      <c r="ER1229" s="36"/>
      <c r="ES1229" s="36"/>
      <c r="ET1229" s="36"/>
      <c r="EU1229" s="36"/>
      <c r="EV1229" s="36"/>
      <c r="EW1229" s="36"/>
      <c r="EX1229" s="36"/>
      <c r="EY1229" s="36"/>
      <c r="EZ1229" s="36"/>
      <c r="FA1229" s="36"/>
      <c r="FB1229" s="36"/>
      <c r="FC1229" s="36"/>
      <c r="FD1229" s="36"/>
      <c r="FE1229" s="36"/>
      <c r="FF1229" s="36"/>
      <c r="FG1229" s="36"/>
      <c r="FH1229" s="36"/>
      <c r="FI1229" s="36"/>
      <c r="FJ1229" s="36"/>
      <c r="FK1229" s="36"/>
      <c r="FL1229" s="36"/>
      <c r="FM1229" s="36"/>
      <c r="FN1229" s="36"/>
      <c r="FO1229" s="36"/>
      <c r="FP1229" s="36"/>
      <c r="FQ1229" s="36"/>
      <c r="FR1229" s="36"/>
      <c r="FS1229" s="36"/>
      <c r="FT1229" s="36"/>
      <c r="FU1229" s="36"/>
      <c r="FV1229" s="36"/>
      <c r="FW1229" s="36"/>
      <c r="FX1229" s="36"/>
      <c r="FY1229" s="36"/>
      <c r="FZ1229" s="36"/>
      <c r="GA1229" s="36"/>
      <c r="GB1229" s="36"/>
      <c r="GC1229" s="36"/>
      <c r="GD1229" s="36"/>
      <c r="GE1229" s="36"/>
      <c r="GF1229" s="36"/>
      <c r="GG1229" s="36"/>
      <c r="GH1229" s="36"/>
      <c r="GI1229" s="36"/>
      <c r="GJ1229" s="36"/>
      <c r="GK1229" s="36"/>
      <c r="GL1229" s="36"/>
      <c r="GM1229" s="36"/>
      <c r="GN1229" s="36"/>
      <c r="GO1229" s="36"/>
      <c r="GP1229" s="36"/>
      <c r="GQ1229" s="36"/>
      <c r="GR1229" s="36"/>
      <c r="GS1229" s="36"/>
      <c r="GT1229" s="36"/>
      <c r="GU1229" s="36"/>
      <c r="GV1229" s="36"/>
      <c r="GW1229" s="36"/>
      <c r="GX1229" s="36"/>
      <c r="GY1229" s="36"/>
      <c r="GZ1229" s="36"/>
      <c r="HA1229" s="36"/>
      <c r="HB1229" s="36"/>
      <c r="HC1229" s="36"/>
      <c r="HD1229" s="36"/>
      <c r="HE1229" s="36"/>
      <c r="HF1229" s="36"/>
      <c r="HG1229" s="36"/>
      <c r="HH1229" s="36"/>
      <c r="HI1229" s="36"/>
      <c r="HJ1229" s="36"/>
      <c r="HK1229" s="36"/>
      <c r="HL1229" s="36"/>
      <c r="HM1229" s="36"/>
      <c r="HN1229" s="36"/>
      <c r="HO1229" s="36"/>
      <c r="HP1229" s="36"/>
      <c r="HQ1229" s="36"/>
      <c r="HR1229" s="36"/>
      <c r="HS1229" s="36"/>
      <c r="HT1229" s="36"/>
      <c r="HU1229" s="36"/>
      <c r="HV1229" s="36"/>
      <c r="HW1229" s="36"/>
      <c r="HX1229" s="36"/>
      <c r="HY1229" s="36"/>
      <c r="HZ1229" s="36"/>
      <c r="IA1229" s="36"/>
      <c r="IB1229" s="36"/>
      <c r="IC1229" s="36"/>
      <c r="ID1229" s="36"/>
      <c r="IE1229" s="36"/>
      <c r="IF1229" s="36"/>
      <c r="IG1229" s="36"/>
    </row>
    <row r="1230" spans="1:241">
      <c r="A1230" s="872"/>
      <c r="B1230" s="316"/>
      <c r="C1230" s="316"/>
      <c r="D1230" s="241"/>
      <c r="E1230" s="317"/>
      <c r="F1230" s="318"/>
      <c r="G1230" s="316"/>
      <c r="H1230" s="297"/>
      <c r="I1230" s="298"/>
      <c r="J1230" s="318"/>
      <c r="K1230" s="585"/>
      <c r="L1230" s="318"/>
      <c r="M1230" s="318"/>
      <c r="N1230" s="318"/>
      <c r="O1230" s="318"/>
      <c r="P1230" s="318"/>
      <c r="Q1230" s="115"/>
      <c r="R1230" s="318"/>
      <c r="S1230" s="318"/>
      <c r="T1230" s="318"/>
      <c r="U1230" s="318"/>
      <c r="V1230" s="318"/>
      <c r="W1230" s="318"/>
      <c r="X1230" s="298"/>
      <c r="Y1230" s="319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36"/>
      <c r="BL1230" s="36"/>
      <c r="BM1230" s="36"/>
      <c r="BN1230" s="36"/>
      <c r="BO1230" s="36"/>
      <c r="BP1230" s="36"/>
      <c r="BQ1230" s="36"/>
      <c r="BR1230" s="36"/>
      <c r="BS1230" s="36"/>
      <c r="BT1230" s="36"/>
      <c r="BU1230" s="36"/>
      <c r="BV1230" s="36"/>
      <c r="BW1230" s="36"/>
      <c r="BX1230" s="36"/>
      <c r="BY1230" s="36"/>
      <c r="BZ1230" s="36"/>
      <c r="CA1230" s="36"/>
      <c r="CB1230" s="36"/>
      <c r="CC1230" s="36"/>
      <c r="CD1230" s="36"/>
      <c r="CE1230" s="36"/>
      <c r="CF1230" s="36"/>
      <c r="CG1230" s="36"/>
      <c r="CH1230" s="36"/>
      <c r="CI1230" s="36"/>
      <c r="CJ1230" s="36"/>
      <c r="CK1230" s="36"/>
      <c r="CL1230" s="36"/>
      <c r="CM1230" s="36"/>
      <c r="CN1230" s="36"/>
      <c r="CO1230" s="36"/>
      <c r="CP1230" s="36"/>
      <c r="CQ1230" s="36"/>
      <c r="CR1230" s="36"/>
      <c r="CS1230" s="36"/>
      <c r="CT1230" s="36"/>
      <c r="CU1230" s="36"/>
      <c r="CV1230" s="36"/>
      <c r="CW1230" s="36"/>
      <c r="CX1230" s="36"/>
      <c r="CY1230" s="36"/>
      <c r="CZ1230" s="36"/>
      <c r="DA1230" s="36"/>
      <c r="DB1230" s="36"/>
      <c r="DC1230" s="36"/>
      <c r="DD1230" s="36"/>
      <c r="DE1230" s="36"/>
      <c r="DF1230" s="36"/>
      <c r="DG1230" s="36"/>
      <c r="DH1230" s="36"/>
      <c r="DI1230" s="36"/>
      <c r="DJ1230" s="36"/>
      <c r="DK1230" s="36"/>
      <c r="DL1230" s="36"/>
      <c r="DM1230" s="36"/>
      <c r="DN1230" s="36"/>
      <c r="DO1230" s="36"/>
      <c r="DP1230" s="36"/>
      <c r="DQ1230" s="36"/>
      <c r="DR1230" s="36"/>
      <c r="DS1230" s="36"/>
      <c r="DT1230" s="36"/>
      <c r="DU1230" s="36"/>
      <c r="DV1230" s="36"/>
      <c r="DW1230" s="36"/>
      <c r="DX1230" s="36"/>
      <c r="DY1230" s="36"/>
      <c r="DZ1230" s="36"/>
      <c r="EA1230" s="36"/>
      <c r="EB1230" s="36"/>
      <c r="EC1230" s="36"/>
      <c r="ED1230" s="36"/>
      <c r="EE1230" s="36"/>
      <c r="EF1230" s="36"/>
      <c r="EG1230" s="36"/>
      <c r="EH1230" s="36"/>
      <c r="EI1230" s="36"/>
      <c r="EJ1230" s="36"/>
      <c r="EK1230" s="36"/>
      <c r="EL1230" s="36"/>
      <c r="EM1230" s="36"/>
      <c r="EN1230" s="36"/>
      <c r="EO1230" s="36"/>
      <c r="EP1230" s="36"/>
      <c r="EQ1230" s="36"/>
      <c r="ER1230" s="36"/>
      <c r="ES1230" s="36"/>
      <c r="ET1230" s="36"/>
      <c r="EU1230" s="36"/>
      <c r="EV1230" s="36"/>
      <c r="EW1230" s="36"/>
      <c r="EX1230" s="36"/>
      <c r="EY1230" s="36"/>
      <c r="EZ1230" s="36"/>
      <c r="FA1230" s="36"/>
      <c r="FB1230" s="36"/>
      <c r="FC1230" s="36"/>
      <c r="FD1230" s="36"/>
      <c r="FE1230" s="36"/>
      <c r="FF1230" s="36"/>
      <c r="FG1230" s="36"/>
      <c r="FH1230" s="36"/>
      <c r="FI1230" s="36"/>
      <c r="FJ1230" s="36"/>
      <c r="FK1230" s="36"/>
      <c r="FL1230" s="36"/>
      <c r="FM1230" s="36"/>
      <c r="FN1230" s="36"/>
      <c r="FO1230" s="36"/>
      <c r="FP1230" s="36"/>
      <c r="FQ1230" s="36"/>
      <c r="FR1230" s="36"/>
      <c r="FS1230" s="36"/>
      <c r="FT1230" s="36"/>
      <c r="FU1230" s="36"/>
      <c r="FV1230" s="36"/>
      <c r="FW1230" s="36"/>
      <c r="FX1230" s="36"/>
      <c r="FY1230" s="36"/>
      <c r="FZ1230" s="36"/>
      <c r="GA1230" s="36"/>
      <c r="GB1230" s="36"/>
      <c r="GC1230" s="36"/>
      <c r="GD1230" s="36"/>
      <c r="GE1230" s="36"/>
      <c r="GF1230" s="36"/>
      <c r="GG1230" s="36"/>
      <c r="GH1230" s="36"/>
      <c r="GI1230" s="36"/>
      <c r="GJ1230" s="36"/>
      <c r="GK1230" s="36"/>
      <c r="GL1230" s="36"/>
      <c r="GM1230" s="36"/>
      <c r="GN1230" s="36"/>
      <c r="GO1230" s="36"/>
      <c r="GP1230" s="36"/>
      <c r="GQ1230" s="36"/>
      <c r="GR1230" s="36"/>
      <c r="GS1230" s="36"/>
      <c r="GT1230" s="36"/>
      <c r="GU1230" s="36"/>
      <c r="GV1230" s="36"/>
      <c r="GW1230" s="36"/>
      <c r="GX1230" s="36"/>
      <c r="GY1230" s="36"/>
      <c r="GZ1230" s="36"/>
      <c r="HA1230" s="36"/>
      <c r="HB1230" s="36"/>
      <c r="HC1230" s="36"/>
      <c r="HD1230" s="36"/>
      <c r="HE1230" s="36"/>
      <c r="HF1230" s="36"/>
      <c r="HG1230" s="36"/>
      <c r="HH1230" s="36"/>
      <c r="HI1230" s="36"/>
      <c r="HJ1230" s="36"/>
      <c r="HK1230" s="36"/>
      <c r="HL1230" s="36"/>
      <c r="HM1230" s="36"/>
      <c r="HN1230" s="36"/>
      <c r="HO1230" s="36"/>
      <c r="HP1230" s="36"/>
      <c r="HQ1230" s="36"/>
      <c r="HR1230" s="36"/>
      <c r="HS1230" s="36"/>
      <c r="HT1230" s="36"/>
      <c r="HU1230" s="36"/>
      <c r="HV1230" s="36"/>
      <c r="HW1230" s="36"/>
      <c r="HX1230" s="36"/>
      <c r="HY1230" s="36"/>
      <c r="HZ1230" s="36"/>
      <c r="IA1230" s="36"/>
      <c r="IB1230" s="36"/>
      <c r="IC1230" s="36"/>
      <c r="ID1230" s="36"/>
      <c r="IE1230" s="36"/>
      <c r="IF1230" s="36"/>
      <c r="IG1230" s="36"/>
    </row>
    <row r="1231" spans="1:241">
      <c r="A1231" s="872"/>
      <c r="B1231" s="316"/>
      <c r="C1231" s="316"/>
      <c r="D1231" s="241"/>
      <c r="E1231" s="317"/>
      <c r="F1231" s="318"/>
      <c r="G1231" s="316"/>
      <c r="H1231" s="297"/>
      <c r="I1231" s="298"/>
      <c r="J1231" s="318"/>
      <c r="K1231" s="585"/>
      <c r="L1231" s="318"/>
      <c r="M1231" s="318"/>
      <c r="N1231" s="318"/>
      <c r="O1231" s="318"/>
      <c r="P1231" s="318"/>
      <c r="Q1231" s="115"/>
      <c r="R1231" s="318"/>
      <c r="S1231" s="318"/>
      <c r="T1231" s="318"/>
      <c r="U1231" s="318"/>
      <c r="V1231" s="318"/>
      <c r="W1231" s="318"/>
      <c r="X1231" s="298"/>
      <c r="Y1231" s="319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36"/>
      <c r="BL1231" s="36"/>
      <c r="BM1231" s="36"/>
      <c r="BN1231" s="36"/>
      <c r="BO1231" s="36"/>
      <c r="BP1231" s="36"/>
      <c r="BQ1231" s="36"/>
      <c r="BR1231" s="36"/>
      <c r="BS1231" s="36"/>
      <c r="BT1231" s="36"/>
      <c r="BU1231" s="36"/>
      <c r="BV1231" s="36"/>
      <c r="BW1231" s="36"/>
      <c r="BX1231" s="36"/>
      <c r="BY1231" s="36"/>
      <c r="BZ1231" s="36"/>
      <c r="CA1231" s="36"/>
      <c r="CB1231" s="36"/>
      <c r="CC1231" s="36"/>
      <c r="CD1231" s="36"/>
      <c r="CE1231" s="36"/>
      <c r="CF1231" s="36"/>
      <c r="CG1231" s="36"/>
      <c r="CH1231" s="36"/>
      <c r="CI1231" s="36"/>
      <c r="CJ1231" s="36"/>
      <c r="CK1231" s="36"/>
      <c r="CL1231" s="36"/>
      <c r="CM1231" s="36"/>
      <c r="CN1231" s="36"/>
      <c r="CO1231" s="36"/>
      <c r="CP1231" s="36"/>
      <c r="CQ1231" s="36"/>
      <c r="CR1231" s="36"/>
      <c r="CS1231" s="36"/>
      <c r="CT1231" s="36"/>
      <c r="CU1231" s="36"/>
      <c r="CV1231" s="36"/>
      <c r="CW1231" s="36"/>
      <c r="CX1231" s="36"/>
      <c r="CY1231" s="36"/>
      <c r="CZ1231" s="36"/>
      <c r="DA1231" s="36"/>
      <c r="DB1231" s="36"/>
      <c r="DC1231" s="36"/>
      <c r="DD1231" s="36"/>
      <c r="DE1231" s="36"/>
      <c r="DF1231" s="36"/>
      <c r="DG1231" s="36"/>
      <c r="DH1231" s="36"/>
      <c r="DI1231" s="36"/>
      <c r="DJ1231" s="36"/>
      <c r="DK1231" s="36"/>
      <c r="DL1231" s="36"/>
      <c r="DM1231" s="36"/>
      <c r="DN1231" s="36"/>
      <c r="DO1231" s="36"/>
      <c r="DP1231" s="36"/>
      <c r="DQ1231" s="36"/>
      <c r="DR1231" s="36"/>
      <c r="DS1231" s="36"/>
      <c r="DT1231" s="36"/>
      <c r="DU1231" s="36"/>
      <c r="DV1231" s="36"/>
      <c r="DW1231" s="36"/>
      <c r="DX1231" s="36"/>
      <c r="DY1231" s="36"/>
      <c r="DZ1231" s="36"/>
      <c r="EA1231" s="36"/>
      <c r="EB1231" s="36"/>
      <c r="EC1231" s="36"/>
      <c r="ED1231" s="36"/>
      <c r="EE1231" s="36"/>
      <c r="EF1231" s="36"/>
      <c r="EG1231" s="36"/>
      <c r="EH1231" s="36"/>
      <c r="EI1231" s="36"/>
      <c r="EJ1231" s="36"/>
      <c r="EK1231" s="36"/>
      <c r="EL1231" s="36"/>
      <c r="EM1231" s="36"/>
      <c r="EN1231" s="36"/>
      <c r="EO1231" s="36"/>
      <c r="EP1231" s="36"/>
      <c r="EQ1231" s="36"/>
      <c r="ER1231" s="36"/>
      <c r="ES1231" s="36"/>
      <c r="ET1231" s="36"/>
      <c r="EU1231" s="36"/>
      <c r="EV1231" s="36"/>
      <c r="EW1231" s="36"/>
      <c r="EX1231" s="36"/>
      <c r="EY1231" s="36"/>
      <c r="EZ1231" s="36"/>
      <c r="FA1231" s="36"/>
      <c r="FB1231" s="36"/>
      <c r="FC1231" s="36"/>
      <c r="FD1231" s="36"/>
      <c r="FE1231" s="36"/>
      <c r="FF1231" s="36"/>
      <c r="FG1231" s="36"/>
      <c r="FH1231" s="36"/>
      <c r="FI1231" s="36"/>
      <c r="FJ1231" s="36"/>
      <c r="FK1231" s="36"/>
      <c r="FL1231" s="36"/>
      <c r="FM1231" s="36"/>
      <c r="FN1231" s="36"/>
      <c r="FO1231" s="36"/>
      <c r="FP1231" s="36"/>
      <c r="FQ1231" s="36"/>
      <c r="FR1231" s="36"/>
      <c r="FS1231" s="36"/>
      <c r="FT1231" s="36"/>
      <c r="FU1231" s="36"/>
      <c r="FV1231" s="36"/>
      <c r="FW1231" s="36"/>
      <c r="FX1231" s="36"/>
      <c r="FY1231" s="36"/>
      <c r="FZ1231" s="36"/>
      <c r="GA1231" s="36"/>
      <c r="GB1231" s="36"/>
      <c r="GC1231" s="36"/>
      <c r="GD1231" s="36"/>
      <c r="GE1231" s="36"/>
      <c r="GF1231" s="36"/>
      <c r="GG1231" s="36"/>
      <c r="GH1231" s="36"/>
      <c r="GI1231" s="36"/>
      <c r="GJ1231" s="36"/>
      <c r="GK1231" s="36"/>
      <c r="GL1231" s="36"/>
      <c r="GM1231" s="36"/>
      <c r="GN1231" s="36"/>
      <c r="GO1231" s="36"/>
      <c r="GP1231" s="36"/>
      <c r="GQ1231" s="36"/>
      <c r="GR1231" s="36"/>
      <c r="GS1231" s="36"/>
      <c r="GT1231" s="36"/>
      <c r="GU1231" s="36"/>
      <c r="GV1231" s="36"/>
      <c r="GW1231" s="36"/>
      <c r="GX1231" s="36"/>
      <c r="GY1231" s="36"/>
      <c r="GZ1231" s="36"/>
      <c r="HA1231" s="36"/>
      <c r="HB1231" s="36"/>
      <c r="HC1231" s="36"/>
      <c r="HD1231" s="36"/>
      <c r="HE1231" s="36"/>
      <c r="HF1231" s="36"/>
      <c r="HG1231" s="36"/>
      <c r="HH1231" s="36"/>
      <c r="HI1231" s="36"/>
      <c r="HJ1231" s="36"/>
      <c r="HK1231" s="36"/>
      <c r="HL1231" s="36"/>
      <c r="HM1231" s="36"/>
      <c r="HN1231" s="36"/>
      <c r="HO1231" s="36"/>
      <c r="HP1231" s="36"/>
      <c r="HQ1231" s="36"/>
      <c r="HR1231" s="36"/>
      <c r="HS1231" s="36"/>
      <c r="HT1231" s="36"/>
      <c r="HU1231" s="36"/>
      <c r="HV1231" s="36"/>
      <c r="HW1231" s="36"/>
      <c r="HX1231" s="36"/>
      <c r="HY1231" s="36"/>
      <c r="HZ1231" s="36"/>
      <c r="IA1231" s="36"/>
      <c r="IB1231" s="36"/>
      <c r="IC1231" s="36"/>
      <c r="ID1231" s="36"/>
      <c r="IE1231" s="36"/>
      <c r="IF1231" s="36"/>
      <c r="IG1231" s="36"/>
    </row>
    <row r="1232" spans="1:241">
      <c r="A1232" s="872"/>
      <c r="B1232" s="316"/>
      <c r="C1232" s="316"/>
      <c r="D1232" s="241"/>
      <c r="E1232" s="317"/>
      <c r="F1232" s="318"/>
      <c r="G1232" s="316"/>
      <c r="H1232" s="297"/>
      <c r="I1232" s="298"/>
      <c r="J1232" s="318"/>
      <c r="K1232" s="585"/>
      <c r="L1232" s="318"/>
      <c r="M1232" s="318"/>
      <c r="N1232" s="318"/>
      <c r="O1232" s="318"/>
      <c r="P1232" s="318"/>
      <c r="Q1232" s="115"/>
      <c r="R1232" s="318"/>
      <c r="S1232" s="318"/>
      <c r="T1232" s="318"/>
      <c r="U1232" s="318"/>
      <c r="V1232" s="318"/>
      <c r="W1232" s="318"/>
      <c r="X1232" s="298"/>
      <c r="Y1232" s="319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36"/>
      <c r="BL1232" s="36"/>
      <c r="BM1232" s="36"/>
      <c r="BN1232" s="36"/>
      <c r="BO1232" s="36"/>
      <c r="BP1232" s="36"/>
      <c r="BQ1232" s="36"/>
      <c r="BR1232" s="36"/>
      <c r="BS1232" s="36"/>
      <c r="BT1232" s="36"/>
      <c r="BU1232" s="36"/>
      <c r="BV1232" s="36"/>
      <c r="BW1232" s="36"/>
      <c r="BX1232" s="36"/>
      <c r="BY1232" s="36"/>
      <c r="BZ1232" s="36"/>
      <c r="CA1232" s="36"/>
      <c r="CB1232" s="36"/>
      <c r="CC1232" s="36"/>
      <c r="CD1232" s="36"/>
      <c r="CE1232" s="36"/>
      <c r="CF1232" s="36"/>
      <c r="CG1232" s="36"/>
      <c r="CH1232" s="36"/>
      <c r="CI1232" s="36"/>
      <c r="CJ1232" s="36"/>
      <c r="CK1232" s="36"/>
      <c r="CL1232" s="36"/>
      <c r="CM1232" s="36"/>
      <c r="CN1232" s="36"/>
      <c r="CO1232" s="36"/>
      <c r="CP1232" s="36"/>
      <c r="CQ1232" s="36"/>
      <c r="CR1232" s="36"/>
      <c r="CS1232" s="36"/>
      <c r="CT1232" s="36"/>
      <c r="CU1232" s="36"/>
      <c r="CV1232" s="36"/>
      <c r="CW1232" s="36"/>
      <c r="CX1232" s="36"/>
      <c r="CY1232" s="36"/>
      <c r="CZ1232" s="36"/>
      <c r="DA1232" s="36"/>
      <c r="DB1232" s="36"/>
      <c r="DC1232" s="36"/>
      <c r="DD1232" s="36"/>
      <c r="DE1232" s="36"/>
      <c r="DF1232" s="36"/>
      <c r="DG1232" s="36"/>
      <c r="DH1232" s="36"/>
      <c r="DI1232" s="36"/>
      <c r="DJ1232" s="36"/>
      <c r="DK1232" s="36"/>
      <c r="DL1232" s="36"/>
      <c r="DM1232" s="36"/>
      <c r="DN1232" s="36"/>
      <c r="DO1232" s="36"/>
      <c r="DP1232" s="36"/>
      <c r="DQ1232" s="36"/>
      <c r="DR1232" s="36"/>
      <c r="DS1232" s="36"/>
      <c r="DT1232" s="36"/>
      <c r="DU1232" s="36"/>
      <c r="DV1232" s="36"/>
      <c r="DW1232" s="36"/>
      <c r="DX1232" s="36"/>
      <c r="DY1232" s="36"/>
      <c r="DZ1232" s="36"/>
      <c r="EA1232" s="36"/>
      <c r="EB1232" s="36"/>
      <c r="EC1232" s="36"/>
      <c r="ED1232" s="36"/>
      <c r="EE1232" s="36"/>
      <c r="EF1232" s="36"/>
      <c r="EG1232" s="36"/>
      <c r="EH1232" s="36"/>
      <c r="EI1232" s="36"/>
      <c r="EJ1232" s="36"/>
      <c r="EK1232" s="36"/>
      <c r="EL1232" s="36"/>
      <c r="EM1232" s="36"/>
      <c r="EN1232" s="36"/>
      <c r="EO1232" s="36"/>
      <c r="EP1232" s="36"/>
      <c r="EQ1232" s="36"/>
      <c r="ER1232" s="36"/>
      <c r="ES1232" s="36"/>
      <c r="ET1232" s="36"/>
      <c r="EU1232" s="36"/>
      <c r="EV1232" s="36"/>
      <c r="EW1232" s="36"/>
      <c r="EX1232" s="36"/>
      <c r="EY1232" s="36"/>
      <c r="EZ1232" s="36"/>
      <c r="FA1232" s="36"/>
      <c r="FB1232" s="36"/>
      <c r="FC1232" s="36"/>
      <c r="FD1232" s="36"/>
      <c r="FE1232" s="36"/>
      <c r="FF1232" s="36"/>
      <c r="FG1232" s="36"/>
      <c r="FH1232" s="36"/>
      <c r="FI1232" s="36"/>
      <c r="FJ1232" s="36"/>
      <c r="FK1232" s="36"/>
      <c r="FL1232" s="36"/>
      <c r="FM1232" s="36"/>
      <c r="FN1232" s="36"/>
      <c r="FO1232" s="36"/>
      <c r="FP1232" s="36"/>
      <c r="FQ1232" s="36"/>
      <c r="FR1232" s="36"/>
      <c r="FS1232" s="36"/>
      <c r="FT1232" s="36"/>
      <c r="FU1232" s="36"/>
      <c r="FV1232" s="36"/>
      <c r="FW1232" s="36"/>
      <c r="FX1232" s="36"/>
      <c r="FY1232" s="36"/>
      <c r="FZ1232" s="36"/>
      <c r="GA1232" s="36"/>
      <c r="GB1232" s="36"/>
      <c r="GC1232" s="36"/>
      <c r="GD1232" s="36"/>
      <c r="GE1232" s="36"/>
      <c r="GF1232" s="36"/>
      <c r="GG1232" s="36"/>
      <c r="GH1232" s="36"/>
      <c r="GI1232" s="36"/>
      <c r="GJ1232" s="36"/>
      <c r="GK1232" s="36"/>
      <c r="GL1232" s="36"/>
      <c r="GM1232" s="36"/>
      <c r="GN1232" s="36"/>
      <c r="GO1232" s="36"/>
      <c r="GP1232" s="36"/>
      <c r="GQ1232" s="36"/>
      <c r="GR1232" s="36"/>
      <c r="GS1232" s="36"/>
      <c r="GT1232" s="36"/>
      <c r="GU1232" s="36"/>
      <c r="GV1232" s="36"/>
      <c r="GW1232" s="36"/>
      <c r="GX1232" s="36"/>
      <c r="GY1232" s="36"/>
      <c r="GZ1232" s="36"/>
      <c r="HA1232" s="36"/>
      <c r="HB1232" s="36"/>
      <c r="HC1232" s="36"/>
      <c r="HD1232" s="36"/>
      <c r="HE1232" s="36"/>
      <c r="HF1232" s="36"/>
      <c r="HG1232" s="36"/>
      <c r="HH1232" s="36"/>
      <c r="HI1232" s="36"/>
      <c r="HJ1232" s="36"/>
      <c r="HK1232" s="36"/>
      <c r="HL1232" s="36"/>
      <c r="HM1232" s="36"/>
      <c r="HN1232" s="36"/>
      <c r="HO1232" s="36"/>
      <c r="HP1232" s="36"/>
      <c r="HQ1232" s="36"/>
      <c r="HR1232" s="36"/>
      <c r="HS1232" s="36"/>
      <c r="HT1232" s="36"/>
      <c r="HU1232" s="36"/>
      <c r="HV1232" s="36"/>
      <c r="HW1232" s="36"/>
      <c r="HX1232" s="36"/>
      <c r="HY1232" s="36"/>
      <c r="HZ1232" s="36"/>
      <c r="IA1232" s="36"/>
      <c r="IB1232" s="36"/>
      <c r="IC1232" s="36"/>
      <c r="ID1232" s="36"/>
      <c r="IE1232" s="36"/>
      <c r="IF1232" s="36"/>
      <c r="IG1232" s="36"/>
    </row>
    <row r="1233" spans="1:241">
      <c r="A1233" s="872"/>
      <c r="B1233" s="316"/>
      <c r="C1233" s="316"/>
      <c r="D1233" s="241"/>
      <c r="E1233" s="317"/>
      <c r="F1233" s="318"/>
      <c r="G1233" s="316"/>
      <c r="H1233" s="297"/>
      <c r="I1233" s="298"/>
      <c r="J1233" s="318"/>
      <c r="K1233" s="585"/>
      <c r="L1233" s="318"/>
      <c r="M1233" s="318"/>
      <c r="N1233" s="318"/>
      <c r="O1233" s="318"/>
      <c r="P1233" s="318"/>
      <c r="Q1233" s="115"/>
      <c r="R1233" s="318"/>
      <c r="S1233" s="318"/>
      <c r="T1233" s="318"/>
      <c r="U1233" s="318"/>
      <c r="V1233" s="318"/>
      <c r="W1233" s="318"/>
      <c r="X1233" s="298"/>
      <c r="Y1233" s="319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36"/>
      <c r="BL1233" s="36"/>
      <c r="BM1233" s="36"/>
      <c r="BN1233" s="36"/>
      <c r="BO1233" s="36"/>
      <c r="BP1233" s="36"/>
      <c r="BQ1233" s="36"/>
      <c r="BR1233" s="36"/>
      <c r="BS1233" s="36"/>
      <c r="BT1233" s="36"/>
      <c r="BU1233" s="36"/>
      <c r="BV1233" s="36"/>
      <c r="BW1233" s="36"/>
      <c r="BX1233" s="36"/>
      <c r="BY1233" s="36"/>
      <c r="BZ1233" s="36"/>
      <c r="CA1233" s="36"/>
      <c r="CB1233" s="36"/>
      <c r="CC1233" s="36"/>
      <c r="CD1233" s="36"/>
      <c r="CE1233" s="36"/>
      <c r="CF1233" s="36"/>
      <c r="CG1233" s="36"/>
      <c r="CH1233" s="36"/>
      <c r="CI1233" s="36"/>
      <c r="CJ1233" s="36"/>
      <c r="CK1233" s="36"/>
      <c r="CL1233" s="36"/>
      <c r="CM1233" s="36"/>
      <c r="CN1233" s="36"/>
      <c r="CO1233" s="36"/>
      <c r="CP1233" s="36"/>
      <c r="CQ1233" s="36"/>
      <c r="CR1233" s="36"/>
      <c r="CS1233" s="36"/>
      <c r="CT1233" s="36"/>
      <c r="CU1233" s="36"/>
      <c r="CV1233" s="36"/>
      <c r="CW1233" s="36"/>
      <c r="CX1233" s="36"/>
      <c r="CY1233" s="36"/>
      <c r="CZ1233" s="36"/>
      <c r="DA1233" s="36"/>
      <c r="DB1233" s="36"/>
      <c r="DC1233" s="36"/>
      <c r="DD1233" s="36"/>
      <c r="DE1233" s="36"/>
      <c r="DF1233" s="36"/>
      <c r="DG1233" s="36"/>
      <c r="DH1233" s="36"/>
      <c r="DI1233" s="36"/>
      <c r="DJ1233" s="36"/>
      <c r="DK1233" s="36"/>
      <c r="DL1233" s="36"/>
      <c r="DM1233" s="36"/>
      <c r="DN1233" s="36"/>
      <c r="DO1233" s="36"/>
      <c r="DP1233" s="36"/>
      <c r="DQ1233" s="36"/>
      <c r="DR1233" s="36"/>
      <c r="DS1233" s="36"/>
      <c r="DT1233" s="36"/>
      <c r="DU1233" s="36"/>
      <c r="DV1233" s="36"/>
      <c r="DW1233" s="36"/>
      <c r="DX1233" s="36"/>
      <c r="DY1233" s="36"/>
      <c r="DZ1233" s="36"/>
      <c r="EA1233" s="36"/>
      <c r="EB1233" s="36"/>
      <c r="EC1233" s="36"/>
      <c r="ED1233" s="36"/>
      <c r="EE1233" s="36"/>
      <c r="EF1233" s="36"/>
      <c r="EG1233" s="36"/>
      <c r="EH1233" s="36"/>
      <c r="EI1233" s="36"/>
      <c r="EJ1233" s="36"/>
      <c r="EK1233" s="36"/>
      <c r="EL1233" s="36"/>
      <c r="EM1233" s="36"/>
      <c r="EN1233" s="36"/>
      <c r="EO1233" s="36"/>
      <c r="EP1233" s="36"/>
      <c r="EQ1233" s="36"/>
      <c r="ER1233" s="36"/>
      <c r="ES1233" s="36"/>
      <c r="ET1233" s="36"/>
      <c r="EU1233" s="36"/>
      <c r="EV1233" s="36"/>
      <c r="EW1233" s="36"/>
      <c r="EX1233" s="36"/>
      <c r="EY1233" s="36"/>
      <c r="EZ1233" s="36"/>
      <c r="FA1233" s="36"/>
      <c r="FB1233" s="36"/>
      <c r="FC1233" s="36"/>
      <c r="FD1233" s="36"/>
      <c r="FE1233" s="36"/>
      <c r="FF1233" s="36"/>
      <c r="FG1233" s="36"/>
      <c r="FH1233" s="36"/>
      <c r="FI1233" s="36"/>
      <c r="FJ1233" s="36"/>
      <c r="FK1233" s="36"/>
      <c r="FL1233" s="36"/>
      <c r="FM1233" s="36"/>
      <c r="FN1233" s="36"/>
      <c r="FO1233" s="36"/>
      <c r="FP1233" s="36"/>
      <c r="FQ1233" s="36"/>
      <c r="FR1233" s="36"/>
      <c r="FS1233" s="36"/>
      <c r="FT1233" s="36"/>
      <c r="FU1233" s="36"/>
      <c r="FV1233" s="36"/>
      <c r="FW1233" s="36"/>
      <c r="FX1233" s="36"/>
      <c r="FY1233" s="36"/>
      <c r="FZ1233" s="36"/>
      <c r="GA1233" s="36"/>
      <c r="GB1233" s="36"/>
      <c r="GC1233" s="36"/>
      <c r="GD1233" s="36"/>
      <c r="GE1233" s="36"/>
      <c r="GF1233" s="36"/>
      <c r="GG1233" s="36"/>
      <c r="GH1233" s="36"/>
      <c r="GI1233" s="36"/>
      <c r="GJ1233" s="36"/>
      <c r="GK1233" s="36"/>
      <c r="GL1233" s="36"/>
      <c r="GM1233" s="36"/>
      <c r="GN1233" s="36"/>
      <c r="GO1233" s="36"/>
      <c r="GP1233" s="36"/>
      <c r="GQ1233" s="36"/>
      <c r="GR1233" s="36"/>
      <c r="GS1233" s="36"/>
      <c r="GT1233" s="36"/>
      <c r="GU1233" s="36"/>
      <c r="GV1233" s="36"/>
      <c r="GW1233" s="36"/>
      <c r="GX1233" s="36"/>
      <c r="GY1233" s="36"/>
      <c r="GZ1233" s="36"/>
      <c r="HA1233" s="36"/>
      <c r="HB1233" s="36"/>
      <c r="HC1233" s="36"/>
      <c r="HD1233" s="36"/>
      <c r="HE1233" s="36"/>
      <c r="HF1233" s="36"/>
      <c r="HG1233" s="36"/>
      <c r="HH1233" s="36"/>
      <c r="HI1233" s="36"/>
      <c r="HJ1233" s="36"/>
      <c r="HK1233" s="36"/>
      <c r="HL1233" s="36"/>
      <c r="HM1233" s="36"/>
      <c r="HN1233" s="36"/>
      <c r="HO1233" s="36"/>
      <c r="HP1233" s="36"/>
      <c r="HQ1233" s="36"/>
      <c r="HR1233" s="36"/>
      <c r="HS1233" s="36"/>
      <c r="HT1233" s="36"/>
      <c r="HU1233" s="36"/>
      <c r="HV1233" s="36"/>
      <c r="HW1233" s="36"/>
      <c r="HX1233" s="36"/>
      <c r="HY1233" s="36"/>
      <c r="HZ1233" s="36"/>
      <c r="IA1233" s="36"/>
      <c r="IB1233" s="36"/>
      <c r="IC1233" s="36"/>
      <c r="ID1233" s="36"/>
      <c r="IE1233" s="36"/>
      <c r="IF1233" s="36"/>
      <c r="IG1233" s="36"/>
    </row>
    <row r="1234" spans="1:241">
      <c r="A1234" s="872"/>
      <c r="B1234" s="316"/>
      <c r="C1234" s="316"/>
      <c r="D1234" s="241"/>
      <c r="E1234" s="317"/>
      <c r="F1234" s="318"/>
      <c r="G1234" s="316"/>
      <c r="H1234" s="297"/>
      <c r="I1234" s="298"/>
      <c r="J1234" s="318"/>
      <c r="K1234" s="585"/>
      <c r="L1234" s="318"/>
      <c r="M1234" s="318"/>
      <c r="N1234" s="318"/>
      <c r="O1234" s="318"/>
      <c r="P1234" s="318"/>
      <c r="Q1234" s="115"/>
      <c r="R1234" s="318"/>
      <c r="S1234" s="318"/>
      <c r="T1234" s="318"/>
      <c r="U1234" s="318"/>
      <c r="V1234" s="318"/>
      <c r="W1234" s="318"/>
      <c r="X1234" s="298"/>
      <c r="Y1234" s="319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36"/>
      <c r="BL1234" s="36"/>
      <c r="BM1234" s="36"/>
      <c r="BN1234" s="36"/>
      <c r="BO1234" s="36"/>
      <c r="BP1234" s="36"/>
      <c r="BQ1234" s="36"/>
      <c r="BR1234" s="36"/>
      <c r="BS1234" s="36"/>
      <c r="BT1234" s="36"/>
      <c r="BU1234" s="36"/>
      <c r="BV1234" s="36"/>
      <c r="BW1234" s="36"/>
      <c r="BX1234" s="36"/>
      <c r="BY1234" s="36"/>
      <c r="BZ1234" s="36"/>
      <c r="CA1234" s="36"/>
      <c r="CB1234" s="36"/>
      <c r="CC1234" s="36"/>
      <c r="CD1234" s="36"/>
      <c r="CE1234" s="36"/>
      <c r="CF1234" s="36"/>
      <c r="CG1234" s="36"/>
      <c r="CH1234" s="36"/>
      <c r="CI1234" s="36"/>
      <c r="CJ1234" s="36"/>
      <c r="CK1234" s="36"/>
      <c r="CL1234" s="36"/>
      <c r="CM1234" s="36"/>
      <c r="CN1234" s="36"/>
      <c r="CO1234" s="36"/>
      <c r="CP1234" s="36"/>
      <c r="CQ1234" s="36"/>
      <c r="CR1234" s="36"/>
      <c r="CS1234" s="36"/>
      <c r="CT1234" s="36"/>
      <c r="CU1234" s="36"/>
      <c r="CV1234" s="36"/>
      <c r="CW1234" s="36"/>
      <c r="CX1234" s="36"/>
      <c r="CY1234" s="36"/>
      <c r="CZ1234" s="36"/>
      <c r="DA1234" s="36"/>
      <c r="DB1234" s="36"/>
      <c r="DC1234" s="36"/>
      <c r="DD1234" s="36"/>
      <c r="DE1234" s="36"/>
      <c r="DF1234" s="36"/>
      <c r="DG1234" s="36"/>
      <c r="DH1234" s="36"/>
      <c r="DI1234" s="36"/>
      <c r="DJ1234" s="36"/>
      <c r="DK1234" s="36"/>
      <c r="DL1234" s="36"/>
      <c r="DM1234" s="36"/>
      <c r="DN1234" s="36"/>
      <c r="DO1234" s="36"/>
      <c r="DP1234" s="36"/>
      <c r="DQ1234" s="36"/>
      <c r="DR1234" s="36"/>
      <c r="DS1234" s="36"/>
      <c r="DT1234" s="36"/>
      <c r="DU1234" s="36"/>
      <c r="DV1234" s="36"/>
      <c r="DW1234" s="36"/>
      <c r="DX1234" s="36"/>
      <c r="DY1234" s="36"/>
      <c r="DZ1234" s="36"/>
      <c r="EA1234" s="36"/>
      <c r="EB1234" s="36"/>
      <c r="EC1234" s="36"/>
      <c r="ED1234" s="36"/>
      <c r="EE1234" s="36"/>
      <c r="EF1234" s="36"/>
      <c r="EG1234" s="36"/>
      <c r="EH1234" s="36"/>
      <c r="EI1234" s="36"/>
      <c r="EJ1234" s="36"/>
      <c r="EK1234" s="36"/>
      <c r="EL1234" s="36"/>
      <c r="EM1234" s="36"/>
      <c r="EN1234" s="36"/>
      <c r="EO1234" s="36"/>
      <c r="EP1234" s="36"/>
      <c r="EQ1234" s="36"/>
      <c r="ER1234" s="36"/>
      <c r="ES1234" s="36"/>
      <c r="ET1234" s="36"/>
      <c r="EU1234" s="36"/>
      <c r="EV1234" s="36"/>
      <c r="EW1234" s="36"/>
      <c r="EX1234" s="36"/>
      <c r="EY1234" s="36"/>
      <c r="EZ1234" s="36"/>
      <c r="FA1234" s="36"/>
      <c r="FB1234" s="36"/>
      <c r="FC1234" s="36"/>
      <c r="FD1234" s="36"/>
      <c r="FE1234" s="36"/>
      <c r="FF1234" s="36"/>
      <c r="FG1234" s="36"/>
      <c r="FH1234" s="36"/>
      <c r="FI1234" s="36"/>
      <c r="FJ1234" s="36"/>
      <c r="FK1234" s="36"/>
      <c r="FL1234" s="36"/>
      <c r="FM1234" s="36"/>
      <c r="FN1234" s="36"/>
      <c r="FO1234" s="36"/>
      <c r="FP1234" s="36"/>
      <c r="FQ1234" s="36"/>
      <c r="FR1234" s="36"/>
      <c r="FS1234" s="36"/>
      <c r="FT1234" s="36"/>
      <c r="FU1234" s="36"/>
      <c r="FV1234" s="36"/>
      <c r="FW1234" s="36"/>
      <c r="FX1234" s="36"/>
      <c r="FY1234" s="36"/>
      <c r="FZ1234" s="36"/>
      <c r="GA1234" s="36"/>
      <c r="GB1234" s="36"/>
      <c r="GC1234" s="36"/>
      <c r="GD1234" s="36"/>
      <c r="GE1234" s="36"/>
      <c r="GF1234" s="36"/>
      <c r="GG1234" s="36"/>
      <c r="GH1234" s="36"/>
      <c r="GI1234" s="36"/>
      <c r="GJ1234" s="36"/>
      <c r="GK1234" s="36"/>
      <c r="GL1234" s="36"/>
      <c r="GM1234" s="36"/>
      <c r="GN1234" s="36"/>
      <c r="GO1234" s="36"/>
      <c r="GP1234" s="36"/>
      <c r="GQ1234" s="36"/>
      <c r="GR1234" s="36"/>
      <c r="GS1234" s="36"/>
      <c r="GT1234" s="36"/>
      <c r="GU1234" s="36"/>
      <c r="GV1234" s="36"/>
      <c r="GW1234" s="36"/>
      <c r="GX1234" s="36"/>
      <c r="GY1234" s="36"/>
      <c r="GZ1234" s="36"/>
      <c r="HA1234" s="36"/>
      <c r="HB1234" s="36"/>
      <c r="HC1234" s="36"/>
      <c r="HD1234" s="36"/>
      <c r="HE1234" s="36"/>
      <c r="HF1234" s="36"/>
      <c r="HG1234" s="36"/>
      <c r="HH1234" s="36"/>
      <c r="HI1234" s="36"/>
      <c r="HJ1234" s="36"/>
      <c r="HK1234" s="36"/>
      <c r="HL1234" s="36"/>
      <c r="HM1234" s="36"/>
      <c r="HN1234" s="36"/>
      <c r="HO1234" s="36"/>
      <c r="HP1234" s="36"/>
      <c r="HQ1234" s="36"/>
      <c r="HR1234" s="36"/>
      <c r="HS1234" s="36"/>
      <c r="HT1234" s="36"/>
      <c r="HU1234" s="36"/>
      <c r="HV1234" s="36"/>
      <c r="HW1234" s="36"/>
      <c r="HX1234" s="36"/>
      <c r="HY1234" s="36"/>
      <c r="HZ1234" s="36"/>
      <c r="IA1234" s="36"/>
      <c r="IB1234" s="36"/>
      <c r="IC1234" s="36"/>
      <c r="ID1234" s="36"/>
      <c r="IE1234" s="36"/>
      <c r="IF1234" s="36"/>
      <c r="IG1234" s="36"/>
    </row>
    <row r="1235" spans="1:241">
      <c r="A1235" s="872"/>
      <c r="B1235" s="316"/>
      <c r="C1235" s="316"/>
      <c r="D1235" s="241"/>
      <c r="E1235" s="317"/>
      <c r="F1235" s="318"/>
      <c r="G1235" s="316"/>
      <c r="H1235" s="297"/>
      <c r="I1235" s="298"/>
      <c r="J1235" s="318"/>
      <c r="K1235" s="585"/>
      <c r="L1235" s="318"/>
      <c r="M1235" s="318"/>
      <c r="N1235" s="318"/>
      <c r="O1235" s="318"/>
      <c r="P1235" s="318"/>
      <c r="Q1235" s="115"/>
      <c r="R1235" s="318"/>
      <c r="S1235" s="318"/>
      <c r="T1235" s="318"/>
      <c r="U1235" s="318"/>
      <c r="V1235" s="318"/>
      <c r="W1235" s="318"/>
      <c r="X1235" s="298"/>
      <c r="Y1235" s="319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36"/>
      <c r="BL1235" s="36"/>
      <c r="BM1235" s="36"/>
      <c r="BN1235" s="36"/>
      <c r="BO1235" s="36"/>
      <c r="BP1235" s="36"/>
      <c r="BQ1235" s="36"/>
      <c r="BR1235" s="36"/>
      <c r="BS1235" s="36"/>
      <c r="BT1235" s="36"/>
      <c r="BU1235" s="36"/>
      <c r="BV1235" s="36"/>
      <c r="BW1235" s="36"/>
      <c r="BX1235" s="36"/>
      <c r="BY1235" s="36"/>
      <c r="BZ1235" s="36"/>
      <c r="CA1235" s="36"/>
      <c r="CB1235" s="36"/>
      <c r="CC1235" s="36"/>
      <c r="CD1235" s="36"/>
      <c r="CE1235" s="36"/>
      <c r="CF1235" s="36"/>
      <c r="CG1235" s="36"/>
      <c r="CH1235" s="36"/>
      <c r="CI1235" s="36"/>
      <c r="CJ1235" s="36"/>
      <c r="CK1235" s="36"/>
      <c r="CL1235" s="36"/>
      <c r="CM1235" s="36"/>
      <c r="CN1235" s="36"/>
      <c r="CO1235" s="36"/>
      <c r="CP1235" s="36"/>
      <c r="CQ1235" s="36"/>
      <c r="CR1235" s="36"/>
      <c r="CS1235" s="36"/>
      <c r="CT1235" s="36"/>
      <c r="CU1235" s="36"/>
      <c r="CV1235" s="36"/>
      <c r="CW1235" s="36"/>
      <c r="CX1235" s="36"/>
      <c r="CY1235" s="36"/>
      <c r="CZ1235" s="36"/>
      <c r="DA1235" s="36"/>
      <c r="DB1235" s="36"/>
      <c r="DC1235" s="36"/>
      <c r="DD1235" s="36"/>
      <c r="DE1235" s="36"/>
      <c r="DF1235" s="36"/>
      <c r="DG1235" s="36"/>
      <c r="DH1235" s="36"/>
      <c r="DI1235" s="36"/>
      <c r="DJ1235" s="36"/>
      <c r="DK1235" s="36"/>
      <c r="DL1235" s="36"/>
      <c r="DM1235" s="36"/>
      <c r="DN1235" s="36"/>
      <c r="DO1235" s="36"/>
      <c r="DP1235" s="36"/>
      <c r="DQ1235" s="36"/>
      <c r="DR1235" s="36"/>
      <c r="DS1235" s="36"/>
      <c r="DT1235" s="36"/>
      <c r="DU1235" s="36"/>
      <c r="DV1235" s="36"/>
      <c r="DW1235" s="36"/>
      <c r="DX1235" s="36"/>
      <c r="DY1235" s="36"/>
      <c r="DZ1235" s="36"/>
      <c r="EA1235" s="36"/>
      <c r="EB1235" s="36"/>
      <c r="EC1235" s="36"/>
      <c r="ED1235" s="36"/>
      <c r="EE1235" s="36"/>
      <c r="EF1235" s="36"/>
      <c r="EG1235" s="36"/>
      <c r="EH1235" s="36"/>
      <c r="EI1235" s="36"/>
      <c r="EJ1235" s="36"/>
      <c r="EK1235" s="36"/>
      <c r="EL1235" s="36"/>
      <c r="EM1235" s="36"/>
      <c r="EN1235" s="36"/>
      <c r="EO1235" s="36"/>
      <c r="EP1235" s="36"/>
      <c r="EQ1235" s="36"/>
      <c r="ER1235" s="36"/>
      <c r="ES1235" s="36"/>
      <c r="ET1235" s="36"/>
      <c r="EU1235" s="36"/>
      <c r="EV1235" s="36"/>
      <c r="EW1235" s="36"/>
      <c r="EX1235" s="36"/>
      <c r="EY1235" s="36"/>
      <c r="EZ1235" s="36"/>
      <c r="FA1235" s="36"/>
      <c r="FB1235" s="36"/>
      <c r="FC1235" s="36"/>
      <c r="FD1235" s="36"/>
      <c r="FE1235" s="36"/>
      <c r="FF1235" s="36"/>
      <c r="FG1235" s="36"/>
      <c r="FH1235" s="36"/>
      <c r="FI1235" s="36"/>
      <c r="FJ1235" s="36"/>
      <c r="FK1235" s="36"/>
      <c r="FL1235" s="36"/>
      <c r="FM1235" s="36"/>
      <c r="FN1235" s="36"/>
      <c r="FO1235" s="36"/>
      <c r="FP1235" s="36"/>
      <c r="FQ1235" s="36"/>
      <c r="FR1235" s="36"/>
      <c r="FS1235" s="36"/>
      <c r="FT1235" s="36"/>
      <c r="FU1235" s="36"/>
      <c r="FV1235" s="36"/>
      <c r="FW1235" s="36"/>
      <c r="FX1235" s="36"/>
      <c r="FY1235" s="36"/>
      <c r="FZ1235" s="36"/>
      <c r="GA1235" s="36"/>
      <c r="GB1235" s="36"/>
      <c r="GC1235" s="36"/>
      <c r="GD1235" s="36"/>
      <c r="GE1235" s="36"/>
      <c r="GF1235" s="36"/>
      <c r="GG1235" s="36"/>
      <c r="GH1235" s="36"/>
      <c r="GI1235" s="36"/>
      <c r="GJ1235" s="36"/>
      <c r="GK1235" s="36"/>
      <c r="GL1235" s="36"/>
      <c r="GM1235" s="36"/>
      <c r="GN1235" s="36"/>
      <c r="GO1235" s="36"/>
      <c r="GP1235" s="36"/>
      <c r="GQ1235" s="36"/>
      <c r="GR1235" s="36"/>
      <c r="GS1235" s="36"/>
      <c r="GT1235" s="36"/>
      <c r="GU1235" s="36"/>
      <c r="GV1235" s="36"/>
      <c r="GW1235" s="36"/>
      <c r="GX1235" s="36"/>
      <c r="GY1235" s="36"/>
      <c r="GZ1235" s="36"/>
      <c r="HA1235" s="36"/>
      <c r="HB1235" s="36"/>
      <c r="HC1235" s="36"/>
      <c r="HD1235" s="36"/>
      <c r="HE1235" s="36"/>
      <c r="HF1235" s="36"/>
      <c r="HG1235" s="36"/>
      <c r="HH1235" s="36"/>
      <c r="HI1235" s="36"/>
      <c r="HJ1235" s="36"/>
      <c r="HK1235" s="36"/>
      <c r="HL1235" s="36"/>
      <c r="HM1235" s="36"/>
      <c r="HN1235" s="36"/>
      <c r="HO1235" s="36"/>
      <c r="HP1235" s="36"/>
      <c r="HQ1235" s="36"/>
      <c r="HR1235" s="36"/>
      <c r="HS1235" s="36"/>
      <c r="HT1235" s="36"/>
      <c r="HU1235" s="36"/>
      <c r="HV1235" s="36"/>
      <c r="HW1235" s="36"/>
      <c r="HX1235" s="36"/>
      <c r="HY1235" s="36"/>
      <c r="HZ1235" s="36"/>
      <c r="IA1235" s="36"/>
      <c r="IB1235" s="36"/>
      <c r="IC1235" s="36"/>
      <c r="ID1235" s="36"/>
      <c r="IE1235" s="36"/>
      <c r="IF1235" s="36"/>
      <c r="IG1235" s="36"/>
    </row>
    <row r="1236" spans="1:241">
      <c r="A1236" s="872"/>
      <c r="B1236" s="316"/>
      <c r="C1236" s="316"/>
      <c r="D1236" s="241"/>
      <c r="E1236" s="317"/>
      <c r="F1236" s="318"/>
      <c r="G1236" s="316"/>
      <c r="H1236" s="297"/>
      <c r="I1236" s="298"/>
      <c r="J1236" s="318"/>
      <c r="K1236" s="585"/>
      <c r="L1236" s="318"/>
      <c r="M1236" s="318"/>
      <c r="N1236" s="318"/>
      <c r="O1236" s="318"/>
      <c r="P1236" s="318"/>
      <c r="Q1236" s="115"/>
      <c r="R1236" s="318"/>
      <c r="S1236" s="318"/>
      <c r="T1236" s="318"/>
      <c r="U1236" s="318"/>
      <c r="V1236" s="318"/>
      <c r="W1236" s="318"/>
      <c r="X1236" s="298"/>
      <c r="Y1236" s="319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36"/>
      <c r="BL1236" s="36"/>
      <c r="BM1236" s="36"/>
      <c r="BN1236" s="36"/>
      <c r="BO1236" s="36"/>
      <c r="BP1236" s="36"/>
      <c r="BQ1236" s="36"/>
      <c r="BR1236" s="36"/>
      <c r="BS1236" s="36"/>
      <c r="BT1236" s="36"/>
      <c r="BU1236" s="36"/>
      <c r="BV1236" s="36"/>
      <c r="BW1236" s="36"/>
      <c r="BX1236" s="36"/>
      <c r="BY1236" s="36"/>
      <c r="BZ1236" s="36"/>
      <c r="CA1236" s="36"/>
      <c r="CB1236" s="36"/>
      <c r="CC1236" s="36"/>
      <c r="CD1236" s="36"/>
      <c r="CE1236" s="36"/>
      <c r="CF1236" s="36"/>
      <c r="CG1236" s="36"/>
      <c r="CH1236" s="36"/>
      <c r="CI1236" s="36"/>
      <c r="CJ1236" s="36"/>
      <c r="CK1236" s="36"/>
      <c r="CL1236" s="36"/>
      <c r="CM1236" s="36"/>
      <c r="CN1236" s="36"/>
      <c r="CO1236" s="36"/>
      <c r="CP1236" s="36"/>
      <c r="CQ1236" s="36"/>
      <c r="CR1236" s="36"/>
      <c r="CS1236" s="36"/>
      <c r="CT1236" s="36"/>
      <c r="CU1236" s="36"/>
      <c r="CV1236" s="36"/>
      <c r="CW1236" s="36"/>
      <c r="CX1236" s="36"/>
      <c r="CY1236" s="36"/>
      <c r="CZ1236" s="36"/>
      <c r="DA1236" s="36"/>
      <c r="DB1236" s="36"/>
      <c r="DC1236" s="36"/>
      <c r="DD1236" s="36"/>
      <c r="DE1236" s="36"/>
      <c r="DF1236" s="36"/>
      <c r="DG1236" s="36"/>
      <c r="DH1236" s="36"/>
      <c r="DI1236" s="36"/>
      <c r="DJ1236" s="36"/>
      <c r="DK1236" s="36"/>
      <c r="DL1236" s="36"/>
      <c r="DM1236" s="36"/>
      <c r="DN1236" s="36"/>
      <c r="DO1236" s="36"/>
      <c r="DP1236" s="36"/>
      <c r="DQ1236" s="36"/>
      <c r="DR1236" s="36"/>
      <c r="DS1236" s="36"/>
      <c r="DT1236" s="36"/>
      <c r="DU1236" s="36"/>
      <c r="DV1236" s="36"/>
      <c r="DW1236" s="36"/>
      <c r="DX1236" s="36"/>
      <c r="DY1236" s="36"/>
      <c r="DZ1236" s="36"/>
      <c r="EA1236" s="36"/>
      <c r="EB1236" s="36"/>
      <c r="EC1236" s="36"/>
      <c r="ED1236" s="36"/>
      <c r="EE1236" s="36"/>
      <c r="EF1236" s="36"/>
      <c r="EG1236" s="36"/>
      <c r="EH1236" s="36"/>
      <c r="EI1236" s="36"/>
      <c r="EJ1236" s="36"/>
      <c r="EK1236" s="36"/>
      <c r="EL1236" s="36"/>
      <c r="EM1236" s="36"/>
      <c r="EN1236" s="36"/>
      <c r="EO1236" s="36"/>
      <c r="EP1236" s="36"/>
      <c r="EQ1236" s="36"/>
      <c r="ER1236" s="36"/>
      <c r="ES1236" s="36"/>
      <c r="ET1236" s="36"/>
      <c r="EU1236" s="36"/>
      <c r="EV1236" s="36"/>
      <c r="EW1236" s="36"/>
      <c r="EX1236" s="36"/>
      <c r="EY1236" s="36"/>
      <c r="EZ1236" s="36"/>
      <c r="FA1236" s="36"/>
      <c r="FB1236" s="36"/>
      <c r="FC1236" s="36"/>
      <c r="FD1236" s="36"/>
      <c r="FE1236" s="36"/>
      <c r="FF1236" s="36"/>
      <c r="FG1236" s="36"/>
      <c r="FH1236" s="36"/>
      <c r="FI1236" s="36"/>
      <c r="FJ1236" s="36"/>
      <c r="FK1236" s="36"/>
      <c r="FL1236" s="36"/>
      <c r="FM1236" s="36"/>
      <c r="FN1236" s="36"/>
      <c r="FO1236" s="36"/>
      <c r="FP1236" s="36"/>
      <c r="FQ1236" s="36"/>
      <c r="FR1236" s="36"/>
      <c r="FS1236" s="36"/>
      <c r="FT1236" s="36"/>
      <c r="FU1236" s="36"/>
      <c r="FV1236" s="36"/>
      <c r="FW1236" s="36"/>
      <c r="FX1236" s="36"/>
      <c r="FY1236" s="36"/>
      <c r="FZ1236" s="36"/>
      <c r="GA1236" s="36"/>
      <c r="GB1236" s="36"/>
      <c r="GC1236" s="36"/>
      <c r="GD1236" s="36"/>
      <c r="GE1236" s="36"/>
      <c r="GF1236" s="36"/>
      <c r="GG1236" s="36"/>
      <c r="GH1236" s="36"/>
      <c r="GI1236" s="36"/>
      <c r="GJ1236" s="36"/>
      <c r="GK1236" s="36"/>
      <c r="GL1236" s="36"/>
      <c r="GM1236" s="36"/>
      <c r="GN1236" s="36"/>
      <c r="GO1236" s="36"/>
      <c r="GP1236" s="36"/>
      <c r="GQ1236" s="36"/>
      <c r="GR1236" s="36"/>
      <c r="GS1236" s="36"/>
      <c r="GT1236" s="36"/>
      <c r="GU1236" s="36"/>
      <c r="GV1236" s="36"/>
      <c r="GW1236" s="36"/>
      <c r="GX1236" s="36"/>
      <c r="GY1236" s="36"/>
      <c r="GZ1236" s="36"/>
      <c r="HA1236" s="36"/>
      <c r="HB1236" s="36"/>
      <c r="HC1236" s="36"/>
      <c r="HD1236" s="36"/>
      <c r="HE1236" s="36"/>
      <c r="HF1236" s="36"/>
      <c r="HG1236" s="36"/>
      <c r="HH1236" s="36"/>
      <c r="HI1236" s="36"/>
      <c r="HJ1236" s="36"/>
      <c r="HK1236" s="36"/>
      <c r="HL1236" s="36"/>
      <c r="HM1236" s="36"/>
      <c r="HN1236" s="36"/>
      <c r="HO1236" s="36"/>
      <c r="HP1236" s="36"/>
      <c r="HQ1236" s="36"/>
      <c r="HR1236" s="36"/>
      <c r="HS1236" s="36"/>
      <c r="HT1236" s="36"/>
      <c r="HU1236" s="36"/>
      <c r="HV1236" s="36"/>
      <c r="HW1236" s="36"/>
      <c r="HX1236" s="36"/>
      <c r="HY1236" s="36"/>
      <c r="HZ1236" s="36"/>
      <c r="IA1236" s="36"/>
      <c r="IB1236" s="36"/>
      <c r="IC1236" s="36"/>
      <c r="ID1236" s="36"/>
      <c r="IE1236" s="36"/>
      <c r="IF1236" s="36"/>
      <c r="IG1236" s="36"/>
    </row>
    <row r="1237" spans="1:241">
      <c r="A1237" s="872"/>
      <c r="B1237" s="316"/>
      <c r="C1237" s="316"/>
      <c r="D1237" s="241"/>
      <c r="E1237" s="317"/>
      <c r="F1237" s="318"/>
      <c r="G1237" s="316"/>
      <c r="H1237" s="297"/>
      <c r="I1237" s="298"/>
      <c r="J1237" s="318"/>
      <c r="K1237" s="585"/>
      <c r="L1237" s="318"/>
      <c r="M1237" s="318"/>
      <c r="N1237" s="318"/>
      <c r="O1237" s="318"/>
      <c r="P1237" s="318"/>
      <c r="Q1237" s="115"/>
      <c r="R1237" s="318"/>
      <c r="S1237" s="318"/>
      <c r="T1237" s="318"/>
      <c r="U1237" s="318"/>
      <c r="V1237" s="318"/>
      <c r="W1237" s="318"/>
      <c r="X1237" s="298"/>
      <c r="Y1237" s="319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36"/>
      <c r="BL1237" s="36"/>
      <c r="BM1237" s="36"/>
      <c r="BN1237" s="36"/>
      <c r="BO1237" s="36"/>
      <c r="BP1237" s="36"/>
      <c r="BQ1237" s="36"/>
      <c r="BR1237" s="36"/>
      <c r="BS1237" s="36"/>
      <c r="BT1237" s="36"/>
      <c r="BU1237" s="36"/>
      <c r="BV1237" s="36"/>
      <c r="BW1237" s="36"/>
      <c r="BX1237" s="36"/>
      <c r="BY1237" s="36"/>
      <c r="BZ1237" s="36"/>
      <c r="CA1237" s="36"/>
      <c r="CB1237" s="36"/>
      <c r="CC1237" s="36"/>
      <c r="CD1237" s="36"/>
      <c r="CE1237" s="36"/>
      <c r="CF1237" s="36"/>
      <c r="CG1237" s="36"/>
      <c r="CH1237" s="36"/>
      <c r="CI1237" s="36"/>
      <c r="CJ1237" s="36"/>
      <c r="CK1237" s="36"/>
      <c r="CL1237" s="36"/>
      <c r="CM1237" s="36"/>
      <c r="CN1237" s="36"/>
      <c r="CO1237" s="36"/>
      <c r="CP1237" s="36"/>
      <c r="CQ1237" s="36"/>
      <c r="CR1237" s="36"/>
      <c r="CS1237" s="36"/>
      <c r="CT1237" s="36"/>
      <c r="CU1237" s="36"/>
      <c r="CV1237" s="36"/>
      <c r="CW1237" s="36"/>
      <c r="CX1237" s="36"/>
      <c r="CY1237" s="36"/>
      <c r="CZ1237" s="36"/>
      <c r="DA1237" s="36"/>
      <c r="DB1237" s="36"/>
      <c r="DC1237" s="36"/>
      <c r="DD1237" s="36"/>
      <c r="DE1237" s="36"/>
      <c r="DF1237" s="36"/>
      <c r="DG1237" s="36"/>
      <c r="DH1237" s="36"/>
      <c r="DI1237" s="36"/>
      <c r="DJ1237" s="36"/>
      <c r="DK1237" s="36"/>
      <c r="DL1237" s="36"/>
      <c r="DM1237" s="36"/>
      <c r="DN1237" s="36"/>
      <c r="DO1237" s="36"/>
      <c r="DP1237" s="36"/>
      <c r="DQ1237" s="36"/>
      <c r="DR1237" s="36"/>
      <c r="DS1237" s="36"/>
      <c r="DT1237" s="36"/>
      <c r="DU1237" s="36"/>
      <c r="DV1237" s="36"/>
      <c r="DW1237" s="36"/>
      <c r="DX1237" s="36"/>
      <c r="DY1237" s="36"/>
      <c r="DZ1237" s="36"/>
      <c r="EA1237" s="36"/>
      <c r="EB1237" s="36"/>
      <c r="EC1237" s="36"/>
      <c r="ED1237" s="36"/>
      <c r="EE1237" s="36"/>
      <c r="EF1237" s="36"/>
      <c r="EG1237" s="36"/>
      <c r="EH1237" s="36"/>
      <c r="EI1237" s="36"/>
      <c r="EJ1237" s="36"/>
      <c r="EK1237" s="36"/>
      <c r="EL1237" s="36"/>
      <c r="EM1237" s="36"/>
      <c r="EN1237" s="36"/>
      <c r="EO1237" s="36"/>
      <c r="EP1237" s="36"/>
      <c r="EQ1237" s="36"/>
      <c r="ER1237" s="36"/>
      <c r="ES1237" s="36"/>
      <c r="ET1237" s="36"/>
      <c r="EU1237" s="36"/>
      <c r="EV1237" s="36"/>
      <c r="EW1237" s="36"/>
      <c r="EX1237" s="36"/>
      <c r="EY1237" s="36"/>
      <c r="EZ1237" s="36"/>
      <c r="FA1237" s="36"/>
      <c r="FB1237" s="36"/>
      <c r="FC1237" s="36"/>
      <c r="FD1237" s="36"/>
      <c r="FE1237" s="36"/>
      <c r="FF1237" s="36"/>
      <c r="FG1237" s="36"/>
      <c r="FH1237" s="36"/>
      <c r="FI1237" s="36"/>
      <c r="FJ1237" s="36"/>
      <c r="FK1237" s="36"/>
      <c r="FL1237" s="36"/>
      <c r="FM1237" s="36"/>
      <c r="FN1237" s="36"/>
      <c r="FO1237" s="36"/>
      <c r="FP1237" s="36"/>
      <c r="FQ1237" s="36"/>
      <c r="FR1237" s="36"/>
      <c r="FS1237" s="36"/>
      <c r="FT1237" s="36"/>
      <c r="FU1237" s="36"/>
      <c r="FV1237" s="36"/>
      <c r="FW1237" s="36"/>
      <c r="FX1237" s="36"/>
      <c r="FY1237" s="36"/>
      <c r="FZ1237" s="36"/>
      <c r="GA1237" s="36"/>
      <c r="GB1237" s="36"/>
      <c r="GC1237" s="36"/>
      <c r="GD1237" s="36"/>
      <c r="GE1237" s="36"/>
      <c r="GF1237" s="36"/>
      <c r="GG1237" s="36"/>
      <c r="GH1237" s="36"/>
      <c r="GI1237" s="36"/>
      <c r="GJ1237" s="36"/>
      <c r="GK1237" s="36"/>
      <c r="GL1237" s="36"/>
      <c r="GM1237" s="36"/>
      <c r="GN1237" s="36"/>
      <c r="GO1237" s="36"/>
      <c r="GP1237" s="36"/>
      <c r="GQ1237" s="36"/>
      <c r="GR1237" s="36"/>
      <c r="GS1237" s="36"/>
      <c r="GT1237" s="36"/>
      <c r="GU1237" s="36"/>
      <c r="GV1237" s="36"/>
      <c r="GW1237" s="36"/>
      <c r="GX1237" s="36"/>
      <c r="GY1237" s="36"/>
      <c r="GZ1237" s="36"/>
      <c r="HA1237" s="36"/>
      <c r="HB1237" s="36"/>
      <c r="HC1237" s="36"/>
      <c r="HD1237" s="36"/>
      <c r="HE1237" s="36"/>
      <c r="HF1237" s="36"/>
      <c r="HG1237" s="36"/>
      <c r="HH1237" s="36"/>
      <c r="HI1237" s="36"/>
      <c r="HJ1237" s="36"/>
      <c r="HK1237" s="36"/>
      <c r="HL1237" s="36"/>
      <c r="HM1237" s="36"/>
      <c r="HN1237" s="36"/>
      <c r="HO1237" s="36"/>
      <c r="HP1237" s="36"/>
      <c r="HQ1237" s="36"/>
      <c r="HR1237" s="36"/>
      <c r="HS1237" s="36"/>
      <c r="HT1237" s="36"/>
      <c r="HU1237" s="36"/>
      <c r="HV1237" s="36"/>
      <c r="HW1237" s="36"/>
      <c r="HX1237" s="36"/>
      <c r="HY1237" s="36"/>
      <c r="HZ1237" s="36"/>
      <c r="IA1237" s="36"/>
      <c r="IB1237" s="36"/>
      <c r="IC1237" s="36"/>
      <c r="ID1237" s="36"/>
      <c r="IE1237" s="36"/>
      <c r="IF1237" s="36"/>
      <c r="IG1237" s="36"/>
    </row>
    <row r="1238" spans="1:241">
      <c r="A1238" s="872"/>
      <c r="B1238" s="316"/>
      <c r="C1238" s="316"/>
      <c r="D1238" s="241"/>
      <c r="E1238" s="317"/>
      <c r="F1238" s="318"/>
      <c r="G1238" s="316"/>
      <c r="H1238" s="297"/>
      <c r="I1238" s="298"/>
      <c r="J1238" s="318"/>
      <c r="K1238" s="585"/>
      <c r="L1238" s="318"/>
      <c r="M1238" s="318"/>
      <c r="N1238" s="318"/>
      <c r="O1238" s="318"/>
      <c r="P1238" s="318"/>
      <c r="Q1238" s="115"/>
      <c r="R1238" s="318"/>
      <c r="S1238" s="318"/>
      <c r="T1238" s="318"/>
      <c r="U1238" s="318"/>
      <c r="V1238" s="318"/>
      <c r="W1238" s="318"/>
      <c r="X1238" s="298"/>
      <c r="Y1238" s="319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36"/>
      <c r="BL1238" s="36"/>
      <c r="BM1238" s="36"/>
      <c r="BN1238" s="36"/>
      <c r="BO1238" s="36"/>
      <c r="BP1238" s="36"/>
      <c r="BQ1238" s="36"/>
      <c r="BR1238" s="36"/>
      <c r="BS1238" s="36"/>
      <c r="BT1238" s="36"/>
      <c r="BU1238" s="36"/>
      <c r="BV1238" s="36"/>
      <c r="BW1238" s="36"/>
      <c r="BX1238" s="36"/>
      <c r="BY1238" s="36"/>
      <c r="BZ1238" s="36"/>
      <c r="CA1238" s="36"/>
      <c r="CB1238" s="36"/>
      <c r="CC1238" s="36"/>
      <c r="CD1238" s="36"/>
      <c r="CE1238" s="36"/>
      <c r="CF1238" s="36"/>
      <c r="CG1238" s="36"/>
      <c r="CH1238" s="36"/>
      <c r="CI1238" s="36"/>
      <c r="CJ1238" s="36"/>
      <c r="CK1238" s="36"/>
      <c r="CL1238" s="36"/>
      <c r="CM1238" s="36"/>
      <c r="CN1238" s="36"/>
      <c r="CO1238" s="36"/>
      <c r="CP1238" s="36"/>
      <c r="CQ1238" s="36"/>
      <c r="CR1238" s="36"/>
      <c r="CS1238" s="36"/>
      <c r="CT1238" s="36"/>
      <c r="CU1238" s="36"/>
      <c r="CV1238" s="36"/>
      <c r="CW1238" s="36"/>
      <c r="CX1238" s="36"/>
      <c r="CY1238" s="36"/>
      <c r="CZ1238" s="36"/>
      <c r="DA1238" s="36"/>
      <c r="DB1238" s="36"/>
      <c r="DC1238" s="36"/>
      <c r="DD1238" s="36"/>
      <c r="DE1238" s="36"/>
      <c r="DF1238" s="36"/>
      <c r="DG1238" s="36"/>
      <c r="DH1238" s="36"/>
      <c r="DI1238" s="36"/>
      <c r="DJ1238" s="36"/>
      <c r="DK1238" s="36"/>
      <c r="DL1238" s="36"/>
      <c r="DM1238" s="36"/>
      <c r="DN1238" s="36"/>
      <c r="DO1238" s="36"/>
      <c r="DP1238" s="36"/>
      <c r="DQ1238" s="36"/>
      <c r="DR1238" s="36"/>
      <c r="DS1238" s="36"/>
      <c r="DT1238" s="36"/>
      <c r="DU1238" s="36"/>
      <c r="DV1238" s="36"/>
      <c r="DW1238" s="36"/>
      <c r="DX1238" s="36"/>
      <c r="DY1238" s="36"/>
      <c r="DZ1238" s="36"/>
      <c r="EA1238" s="36"/>
      <c r="EB1238" s="36"/>
      <c r="EC1238" s="36"/>
      <c r="ED1238" s="36"/>
      <c r="EE1238" s="36"/>
      <c r="EF1238" s="36"/>
      <c r="EG1238" s="36"/>
      <c r="EH1238" s="36"/>
      <c r="EI1238" s="36"/>
      <c r="EJ1238" s="36"/>
      <c r="EK1238" s="36"/>
      <c r="EL1238" s="36"/>
      <c r="EM1238" s="36"/>
      <c r="EN1238" s="36"/>
      <c r="EO1238" s="36"/>
      <c r="EP1238" s="36"/>
      <c r="EQ1238" s="36"/>
      <c r="ER1238" s="36"/>
      <c r="ES1238" s="36"/>
      <c r="ET1238" s="36"/>
      <c r="EU1238" s="36"/>
      <c r="EV1238" s="36"/>
      <c r="EW1238" s="36"/>
      <c r="EX1238" s="36"/>
      <c r="EY1238" s="36"/>
      <c r="EZ1238" s="36"/>
      <c r="FA1238" s="36"/>
      <c r="FB1238" s="36"/>
      <c r="FC1238" s="36"/>
      <c r="FD1238" s="36"/>
      <c r="FE1238" s="36"/>
      <c r="FF1238" s="36"/>
      <c r="FG1238" s="36"/>
      <c r="FH1238" s="36"/>
      <c r="FI1238" s="36"/>
      <c r="FJ1238" s="36"/>
      <c r="FK1238" s="36"/>
      <c r="FL1238" s="36"/>
      <c r="FM1238" s="36"/>
      <c r="FN1238" s="36"/>
      <c r="FO1238" s="36"/>
      <c r="FP1238" s="36"/>
      <c r="FQ1238" s="36"/>
      <c r="FR1238" s="36"/>
      <c r="FS1238" s="36"/>
      <c r="FT1238" s="36"/>
      <c r="FU1238" s="36"/>
      <c r="FV1238" s="36"/>
      <c r="FW1238" s="36"/>
      <c r="FX1238" s="36"/>
      <c r="FY1238" s="36"/>
      <c r="FZ1238" s="36"/>
      <c r="GA1238" s="36"/>
      <c r="GB1238" s="36"/>
      <c r="GC1238" s="36"/>
      <c r="GD1238" s="36"/>
      <c r="GE1238" s="36"/>
      <c r="GF1238" s="36"/>
      <c r="GG1238" s="36"/>
      <c r="GH1238" s="36"/>
      <c r="GI1238" s="36"/>
      <c r="GJ1238" s="36"/>
      <c r="GK1238" s="36"/>
      <c r="GL1238" s="36"/>
      <c r="GM1238" s="36"/>
      <c r="GN1238" s="36"/>
      <c r="GO1238" s="36"/>
      <c r="GP1238" s="36"/>
      <c r="GQ1238" s="36"/>
      <c r="GR1238" s="36"/>
      <c r="GS1238" s="36"/>
      <c r="GT1238" s="36"/>
      <c r="GU1238" s="36"/>
      <c r="GV1238" s="36"/>
      <c r="GW1238" s="36"/>
      <c r="GX1238" s="36"/>
      <c r="GY1238" s="36"/>
      <c r="GZ1238" s="36"/>
      <c r="HA1238" s="36"/>
      <c r="HB1238" s="36"/>
      <c r="HC1238" s="36"/>
      <c r="HD1238" s="36"/>
      <c r="HE1238" s="36"/>
      <c r="HF1238" s="36"/>
      <c r="HG1238" s="36"/>
      <c r="HH1238" s="36"/>
      <c r="HI1238" s="36"/>
      <c r="HJ1238" s="36"/>
      <c r="HK1238" s="36"/>
      <c r="HL1238" s="36"/>
      <c r="HM1238" s="36"/>
      <c r="HN1238" s="36"/>
      <c r="HO1238" s="36"/>
      <c r="HP1238" s="36"/>
      <c r="HQ1238" s="36"/>
      <c r="HR1238" s="36"/>
      <c r="HS1238" s="36"/>
      <c r="HT1238" s="36"/>
      <c r="HU1238" s="36"/>
      <c r="HV1238" s="36"/>
      <c r="HW1238" s="36"/>
      <c r="HX1238" s="36"/>
      <c r="HY1238" s="36"/>
      <c r="HZ1238" s="36"/>
      <c r="IA1238" s="36"/>
      <c r="IB1238" s="36"/>
      <c r="IC1238" s="36"/>
      <c r="ID1238" s="36"/>
      <c r="IE1238" s="36"/>
      <c r="IF1238" s="36"/>
      <c r="IG1238" s="36"/>
    </row>
    <row r="1239" spans="1:241">
      <c r="A1239" s="872"/>
      <c r="B1239" s="316"/>
      <c r="C1239" s="316"/>
      <c r="D1239" s="241"/>
      <c r="E1239" s="317"/>
      <c r="F1239" s="318"/>
      <c r="G1239" s="316"/>
      <c r="H1239" s="297"/>
      <c r="I1239" s="298"/>
      <c r="J1239" s="318"/>
      <c r="K1239" s="585"/>
      <c r="L1239" s="318"/>
      <c r="M1239" s="318"/>
      <c r="N1239" s="318"/>
      <c r="O1239" s="318"/>
      <c r="P1239" s="318"/>
      <c r="Q1239" s="115"/>
      <c r="R1239" s="318"/>
      <c r="S1239" s="318"/>
      <c r="T1239" s="318"/>
      <c r="U1239" s="318"/>
      <c r="V1239" s="318"/>
      <c r="W1239" s="318"/>
      <c r="X1239" s="298"/>
      <c r="Y1239" s="319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36"/>
      <c r="BL1239" s="36"/>
      <c r="BM1239" s="36"/>
      <c r="BN1239" s="36"/>
      <c r="BO1239" s="36"/>
      <c r="BP1239" s="36"/>
      <c r="BQ1239" s="36"/>
      <c r="BR1239" s="36"/>
      <c r="BS1239" s="36"/>
      <c r="BT1239" s="36"/>
      <c r="BU1239" s="36"/>
      <c r="BV1239" s="36"/>
      <c r="BW1239" s="36"/>
      <c r="BX1239" s="36"/>
      <c r="BY1239" s="36"/>
      <c r="BZ1239" s="36"/>
      <c r="CA1239" s="36"/>
      <c r="CB1239" s="36"/>
      <c r="CC1239" s="36"/>
      <c r="CD1239" s="36"/>
      <c r="CE1239" s="36"/>
      <c r="CF1239" s="36"/>
      <c r="CG1239" s="36"/>
      <c r="CH1239" s="36"/>
      <c r="CI1239" s="36"/>
      <c r="CJ1239" s="36"/>
      <c r="CK1239" s="36"/>
      <c r="CL1239" s="36"/>
      <c r="CM1239" s="36"/>
      <c r="CN1239" s="36"/>
      <c r="CO1239" s="36"/>
      <c r="CP1239" s="36"/>
      <c r="CQ1239" s="36"/>
      <c r="CR1239" s="36"/>
      <c r="CS1239" s="36"/>
      <c r="CT1239" s="36"/>
      <c r="CU1239" s="36"/>
      <c r="CV1239" s="36"/>
      <c r="CW1239" s="36"/>
      <c r="CX1239" s="36"/>
      <c r="CY1239" s="36"/>
      <c r="CZ1239" s="36"/>
      <c r="DA1239" s="36"/>
      <c r="DB1239" s="36"/>
      <c r="DC1239" s="36"/>
      <c r="DD1239" s="36"/>
      <c r="DE1239" s="36"/>
      <c r="DF1239" s="36"/>
      <c r="DG1239" s="36"/>
      <c r="DH1239" s="36"/>
      <c r="DI1239" s="36"/>
      <c r="DJ1239" s="36"/>
      <c r="DK1239" s="36"/>
      <c r="DL1239" s="36"/>
      <c r="DM1239" s="36"/>
      <c r="DN1239" s="36"/>
      <c r="DO1239" s="36"/>
      <c r="DP1239" s="36"/>
      <c r="DQ1239" s="36"/>
      <c r="DR1239" s="36"/>
      <c r="DS1239" s="36"/>
      <c r="DT1239" s="36"/>
      <c r="DU1239" s="36"/>
      <c r="DV1239" s="36"/>
      <c r="DW1239" s="36"/>
      <c r="DX1239" s="36"/>
      <c r="DY1239" s="36"/>
      <c r="DZ1239" s="36"/>
      <c r="EA1239" s="36"/>
      <c r="EB1239" s="36"/>
      <c r="EC1239" s="36"/>
      <c r="ED1239" s="36"/>
      <c r="EE1239" s="36"/>
      <c r="EF1239" s="36"/>
      <c r="EG1239" s="36"/>
      <c r="EH1239" s="36"/>
      <c r="EI1239" s="36"/>
      <c r="EJ1239" s="36"/>
      <c r="EK1239" s="36"/>
      <c r="EL1239" s="36"/>
      <c r="EM1239" s="36"/>
      <c r="EN1239" s="36"/>
      <c r="EO1239" s="36"/>
      <c r="EP1239" s="36"/>
      <c r="EQ1239" s="36"/>
      <c r="ER1239" s="36"/>
      <c r="ES1239" s="36"/>
      <c r="ET1239" s="36"/>
      <c r="EU1239" s="36"/>
      <c r="EV1239" s="36"/>
      <c r="EW1239" s="36"/>
      <c r="EX1239" s="36"/>
      <c r="EY1239" s="36"/>
      <c r="EZ1239" s="36"/>
      <c r="FA1239" s="36"/>
      <c r="FB1239" s="36"/>
      <c r="FC1239" s="36"/>
      <c r="FD1239" s="36"/>
      <c r="FE1239" s="36"/>
      <c r="FF1239" s="36"/>
      <c r="FG1239" s="36"/>
      <c r="FH1239" s="36"/>
      <c r="FI1239" s="36"/>
      <c r="FJ1239" s="36"/>
      <c r="FK1239" s="36"/>
      <c r="FL1239" s="36"/>
      <c r="FM1239" s="36"/>
      <c r="FN1239" s="36"/>
      <c r="FO1239" s="36"/>
      <c r="FP1239" s="36"/>
      <c r="FQ1239" s="36"/>
      <c r="FR1239" s="36"/>
      <c r="FS1239" s="36"/>
      <c r="FT1239" s="36"/>
      <c r="FU1239" s="36"/>
      <c r="FV1239" s="36"/>
      <c r="FW1239" s="36"/>
      <c r="FX1239" s="36"/>
      <c r="FY1239" s="36"/>
      <c r="FZ1239" s="36"/>
      <c r="GA1239" s="36"/>
      <c r="GB1239" s="36"/>
      <c r="GC1239" s="36"/>
      <c r="GD1239" s="36"/>
      <c r="GE1239" s="36"/>
      <c r="GF1239" s="36"/>
      <c r="GG1239" s="36"/>
      <c r="GH1239" s="36"/>
      <c r="GI1239" s="36"/>
      <c r="GJ1239" s="36"/>
      <c r="GK1239" s="36"/>
      <c r="GL1239" s="36"/>
      <c r="GM1239" s="36"/>
      <c r="GN1239" s="36"/>
      <c r="GO1239" s="36"/>
      <c r="GP1239" s="36"/>
      <c r="GQ1239" s="36"/>
      <c r="GR1239" s="36"/>
      <c r="GS1239" s="36"/>
      <c r="GT1239" s="36"/>
      <c r="GU1239" s="36"/>
      <c r="GV1239" s="36"/>
      <c r="GW1239" s="36"/>
      <c r="GX1239" s="36"/>
      <c r="GY1239" s="36"/>
      <c r="GZ1239" s="36"/>
      <c r="HA1239" s="36"/>
      <c r="HB1239" s="36"/>
      <c r="HC1239" s="36"/>
      <c r="HD1239" s="36"/>
      <c r="HE1239" s="36"/>
      <c r="HF1239" s="36"/>
      <c r="HG1239" s="36"/>
      <c r="HH1239" s="36"/>
      <c r="HI1239" s="36"/>
      <c r="HJ1239" s="36"/>
      <c r="HK1239" s="36"/>
      <c r="HL1239" s="36"/>
      <c r="HM1239" s="36"/>
      <c r="HN1239" s="36"/>
      <c r="HO1239" s="36"/>
      <c r="HP1239" s="36"/>
      <c r="HQ1239" s="36"/>
      <c r="HR1239" s="36"/>
      <c r="HS1239" s="36"/>
      <c r="HT1239" s="36"/>
      <c r="HU1239" s="36"/>
      <c r="HV1239" s="36"/>
      <c r="HW1239" s="36"/>
      <c r="HX1239" s="36"/>
      <c r="HY1239" s="36"/>
      <c r="HZ1239" s="36"/>
      <c r="IA1239" s="36"/>
      <c r="IB1239" s="36"/>
      <c r="IC1239" s="36"/>
      <c r="ID1239" s="36"/>
      <c r="IE1239" s="36"/>
      <c r="IF1239" s="36"/>
      <c r="IG1239" s="36"/>
    </row>
    <row r="1240" spans="1:241">
      <c r="A1240" s="872"/>
      <c r="B1240" s="316"/>
      <c r="C1240" s="316"/>
      <c r="D1240" s="241"/>
      <c r="E1240" s="317"/>
      <c r="F1240" s="318"/>
      <c r="G1240" s="316"/>
      <c r="H1240" s="297"/>
      <c r="I1240" s="298"/>
      <c r="J1240" s="318"/>
      <c r="K1240" s="585"/>
      <c r="L1240" s="318"/>
      <c r="M1240" s="318"/>
      <c r="N1240" s="318"/>
      <c r="O1240" s="318"/>
      <c r="P1240" s="318"/>
      <c r="Q1240" s="115"/>
      <c r="R1240" s="318"/>
      <c r="S1240" s="318"/>
      <c r="T1240" s="318"/>
      <c r="U1240" s="318"/>
      <c r="V1240" s="318"/>
      <c r="W1240" s="318"/>
      <c r="X1240" s="298"/>
      <c r="Y1240" s="319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36"/>
      <c r="BL1240" s="36"/>
      <c r="BM1240" s="36"/>
      <c r="BN1240" s="36"/>
      <c r="BO1240" s="36"/>
      <c r="BP1240" s="36"/>
      <c r="BQ1240" s="36"/>
      <c r="BR1240" s="36"/>
      <c r="BS1240" s="36"/>
      <c r="BT1240" s="36"/>
      <c r="BU1240" s="36"/>
      <c r="BV1240" s="36"/>
      <c r="BW1240" s="36"/>
      <c r="BX1240" s="36"/>
      <c r="BY1240" s="36"/>
      <c r="BZ1240" s="36"/>
      <c r="CA1240" s="36"/>
      <c r="CB1240" s="36"/>
      <c r="CC1240" s="36"/>
      <c r="CD1240" s="36"/>
      <c r="CE1240" s="36"/>
      <c r="CF1240" s="36"/>
      <c r="CG1240" s="36"/>
      <c r="CH1240" s="36"/>
      <c r="CI1240" s="36"/>
      <c r="CJ1240" s="36"/>
      <c r="CK1240" s="36"/>
      <c r="CL1240" s="36"/>
      <c r="CM1240" s="36"/>
      <c r="CN1240" s="36"/>
      <c r="CO1240" s="36"/>
      <c r="CP1240" s="36"/>
      <c r="CQ1240" s="36"/>
      <c r="CR1240" s="36"/>
      <c r="CS1240" s="36"/>
      <c r="CT1240" s="36"/>
      <c r="CU1240" s="36"/>
      <c r="CV1240" s="36"/>
      <c r="CW1240" s="36"/>
      <c r="CX1240" s="36"/>
      <c r="CY1240" s="36"/>
      <c r="CZ1240" s="36"/>
      <c r="DA1240" s="36"/>
      <c r="DB1240" s="36"/>
      <c r="DC1240" s="36"/>
      <c r="DD1240" s="36"/>
      <c r="DE1240" s="36"/>
      <c r="DF1240" s="36"/>
      <c r="DG1240" s="36"/>
      <c r="DH1240" s="36"/>
      <c r="DI1240" s="36"/>
      <c r="DJ1240" s="36"/>
      <c r="DK1240" s="36"/>
      <c r="DL1240" s="36"/>
      <c r="DM1240" s="36"/>
      <c r="DN1240" s="36"/>
      <c r="DO1240" s="36"/>
      <c r="DP1240" s="36"/>
      <c r="DQ1240" s="36"/>
      <c r="DR1240" s="36"/>
      <c r="DS1240" s="36"/>
      <c r="DT1240" s="36"/>
      <c r="DU1240" s="36"/>
      <c r="DV1240" s="36"/>
      <c r="DW1240" s="36"/>
      <c r="DX1240" s="36"/>
      <c r="DY1240" s="36"/>
      <c r="DZ1240" s="36"/>
      <c r="EA1240" s="36"/>
      <c r="EB1240" s="36"/>
      <c r="EC1240" s="36"/>
      <c r="ED1240" s="36"/>
      <c r="EE1240" s="36"/>
      <c r="EF1240" s="36"/>
      <c r="EG1240" s="36"/>
      <c r="EH1240" s="36"/>
      <c r="EI1240" s="36"/>
      <c r="EJ1240" s="36"/>
      <c r="EK1240" s="36"/>
      <c r="EL1240" s="36"/>
      <c r="EM1240" s="36"/>
      <c r="EN1240" s="36"/>
      <c r="EO1240" s="36"/>
      <c r="EP1240" s="36"/>
      <c r="EQ1240" s="36"/>
      <c r="ER1240" s="36"/>
      <c r="ES1240" s="36"/>
      <c r="ET1240" s="36"/>
      <c r="EU1240" s="36"/>
      <c r="EV1240" s="36"/>
      <c r="EW1240" s="36"/>
      <c r="EX1240" s="36"/>
      <c r="EY1240" s="36"/>
      <c r="EZ1240" s="36"/>
      <c r="FA1240" s="36"/>
      <c r="FB1240" s="36"/>
      <c r="FC1240" s="36"/>
      <c r="FD1240" s="36"/>
      <c r="FE1240" s="36"/>
      <c r="FF1240" s="36"/>
      <c r="FG1240" s="36"/>
      <c r="FH1240" s="36"/>
      <c r="FI1240" s="36"/>
      <c r="FJ1240" s="36"/>
      <c r="FK1240" s="36"/>
      <c r="FL1240" s="36"/>
      <c r="FM1240" s="36"/>
      <c r="FN1240" s="36"/>
      <c r="FO1240" s="36"/>
      <c r="FP1240" s="36"/>
      <c r="FQ1240" s="36"/>
      <c r="FR1240" s="36"/>
      <c r="FS1240" s="36"/>
      <c r="FT1240" s="36"/>
      <c r="FU1240" s="36"/>
      <c r="FV1240" s="36"/>
      <c r="FW1240" s="36"/>
      <c r="FX1240" s="36"/>
      <c r="FY1240" s="36"/>
      <c r="FZ1240" s="36"/>
      <c r="GA1240" s="36"/>
      <c r="GB1240" s="36"/>
      <c r="GC1240" s="36"/>
      <c r="GD1240" s="36"/>
      <c r="GE1240" s="36"/>
      <c r="GF1240" s="36"/>
      <c r="GG1240" s="36"/>
      <c r="GH1240" s="36"/>
      <c r="GI1240" s="36"/>
      <c r="GJ1240" s="36"/>
      <c r="GK1240" s="36"/>
      <c r="GL1240" s="36"/>
      <c r="GM1240" s="36"/>
      <c r="GN1240" s="36"/>
      <c r="GO1240" s="36"/>
      <c r="GP1240" s="36"/>
      <c r="GQ1240" s="36"/>
      <c r="GR1240" s="36"/>
      <c r="GS1240" s="36"/>
      <c r="GT1240" s="36"/>
      <c r="GU1240" s="36"/>
      <c r="GV1240" s="36"/>
      <c r="GW1240" s="36"/>
      <c r="GX1240" s="36"/>
      <c r="GY1240" s="36"/>
      <c r="GZ1240" s="36"/>
      <c r="HA1240" s="36"/>
      <c r="HB1240" s="36"/>
      <c r="HC1240" s="36"/>
      <c r="HD1240" s="36"/>
      <c r="HE1240" s="36"/>
      <c r="HF1240" s="36"/>
      <c r="HG1240" s="36"/>
      <c r="HH1240" s="36"/>
      <c r="HI1240" s="36"/>
      <c r="HJ1240" s="36"/>
      <c r="HK1240" s="36"/>
      <c r="HL1240" s="36"/>
      <c r="HM1240" s="36"/>
      <c r="HN1240" s="36"/>
      <c r="HO1240" s="36"/>
      <c r="HP1240" s="36"/>
      <c r="HQ1240" s="36"/>
      <c r="HR1240" s="36"/>
      <c r="HS1240" s="36"/>
      <c r="HT1240" s="36"/>
      <c r="HU1240" s="36"/>
      <c r="HV1240" s="36"/>
      <c r="HW1240" s="36"/>
      <c r="HX1240" s="36"/>
      <c r="HY1240" s="36"/>
      <c r="HZ1240" s="36"/>
      <c r="IA1240" s="36"/>
      <c r="IB1240" s="36"/>
      <c r="IC1240" s="36"/>
      <c r="ID1240" s="36"/>
      <c r="IE1240" s="36"/>
      <c r="IF1240" s="36"/>
      <c r="IG1240" s="36"/>
    </row>
    <row r="1241" spans="1:241">
      <c r="A1241" s="872"/>
      <c r="B1241" s="316"/>
      <c r="C1241" s="316"/>
      <c r="D1241" s="241"/>
      <c r="E1241" s="317"/>
      <c r="F1241" s="318"/>
      <c r="G1241" s="316"/>
      <c r="H1241" s="297"/>
      <c r="I1241" s="298"/>
      <c r="J1241" s="318"/>
      <c r="K1241" s="585"/>
      <c r="L1241" s="318"/>
      <c r="M1241" s="318"/>
      <c r="N1241" s="318"/>
      <c r="O1241" s="318"/>
      <c r="P1241" s="318"/>
      <c r="Q1241" s="115"/>
      <c r="R1241" s="318"/>
      <c r="S1241" s="318"/>
      <c r="T1241" s="318"/>
      <c r="U1241" s="318"/>
      <c r="V1241" s="318"/>
      <c r="W1241" s="318"/>
      <c r="X1241" s="298"/>
      <c r="Y1241" s="319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36"/>
      <c r="BL1241" s="36"/>
      <c r="BM1241" s="36"/>
      <c r="BN1241" s="36"/>
      <c r="BO1241" s="36"/>
      <c r="BP1241" s="36"/>
      <c r="BQ1241" s="36"/>
      <c r="BR1241" s="36"/>
      <c r="BS1241" s="36"/>
      <c r="BT1241" s="36"/>
      <c r="BU1241" s="36"/>
      <c r="BV1241" s="36"/>
      <c r="BW1241" s="36"/>
      <c r="BX1241" s="36"/>
      <c r="BY1241" s="36"/>
      <c r="BZ1241" s="36"/>
      <c r="CA1241" s="36"/>
      <c r="CB1241" s="36"/>
      <c r="CC1241" s="36"/>
      <c r="CD1241" s="36"/>
      <c r="CE1241" s="36"/>
      <c r="CF1241" s="36"/>
      <c r="CG1241" s="36"/>
      <c r="CH1241" s="36"/>
      <c r="CI1241" s="36"/>
      <c r="CJ1241" s="36"/>
      <c r="CK1241" s="36"/>
      <c r="CL1241" s="36"/>
      <c r="CM1241" s="36"/>
      <c r="CN1241" s="36"/>
      <c r="CO1241" s="36"/>
      <c r="CP1241" s="36"/>
      <c r="CQ1241" s="36"/>
      <c r="CR1241" s="36"/>
      <c r="CS1241" s="36"/>
      <c r="CT1241" s="36"/>
      <c r="CU1241" s="36"/>
      <c r="CV1241" s="36"/>
      <c r="CW1241" s="36"/>
      <c r="CX1241" s="36"/>
      <c r="CY1241" s="36"/>
      <c r="CZ1241" s="36"/>
      <c r="DA1241" s="36"/>
      <c r="DB1241" s="36"/>
      <c r="DC1241" s="36"/>
      <c r="DD1241" s="36"/>
      <c r="DE1241" s="36"/>
      <c r="DF1241" s="36"/>
      <c r="DG1241" s="36"/>
      <c r="DH1241" s="36"/>
      <c r="DI1241" s="36"/>
      <c r="DJ1241" s="36"/>
      <c r="DK1241" s="36"/>
      <c r="DL1241" s="36"/>
      <c r="DM1241" s="36"/>
      <c r="DN1241" s="36"/>
      <c r="DO1241" s="36"/>
      <c r="DP1241" s="36"/>
      <c r="DQ1241" s="36"/>
      <c r="DR1241" s="36"/>
      <c r="DS1241" s="36"/>
      <c r="DT1241" s="36"/>
      <c r="DU1241" s="36"/>
      <c r="DV1241" s="36"/>
      <c r="DW1241" s="36"/>
      <c r="DX1241" s="36"/>
      <c r="DY1241" s="36"/>
      <c r="DZ1241" s="36"/>
      <c r="EA1241" s="36"/>
      <c r="EB1241" s="36"/>
      <c r="EC1241" s="36"/>
      <c r="ED1241" s="36"/>
      <c r="EE1241" s="36"/>
      <c r="EF1241" s="36"/>
      <c r="EG1241" s="36"/>
      <c r="EH1241" s="36"/>
      <c r="EI1241" s="36"/>
      <c r="EJ1241" s="36"/>
      <c r="EK1241" s="36"/>
      <c r="EL1241" s="36"/>
      <c r="EM1241" s="36"/>
      <c r="EN1241" s="36"/>
      <c r="EO1241" s="36"/>
      <c r="EP1241" s="36"/>
      <c r="EQ1241" s="36"/>
      <c r="ER1241" s="36"/>
      <c r="ES1241" s="36"/>
      <c r="ET1241" s="36"/>
      <c r="EU1241" s="36"/>
      <c r="EV1241" s="36"/>
      <c r="EW1241" s="36"/>
      <c r="EX1241" s="36"/>
      <c r="EY1241" s="36"/>
      <c r="EZ1241" s="36"/>
      <c r="FA1241" s="36"/>
      <c r="FB1241" s="36"/>
      <c r="FC1241" s="36"/>
      <c r="FD1241" s="36"/>
      <c r="FE1241" s="36"/>
      <c r="FF1241" s="36"/>
      <c r="FG1241" s="36"/>
      <c r="FH1241" s="36"/>
      <c r="FI1241" s="36"/>
      <c r="FJ1241" s="36"/>
      <c r="FK1241" s="36"/>
      <c r="FL1241" s="36"/>
      <c r="FM1241" s="36"/>
      <c r="FN1241" s="36"/>
      <c r="FO1241" s="36"/>
      <c r="FP1241" s="36"/>
      <c r="FQ1241" s="36"/>
      <c r="FR1241" s="36"/>
      <c r="FS1241" s="36"/>
      <c r="FT1241" s="36"/>
      <c r="FU1241" s="36"/>
      <c r="FV1241" s="36"/>
      <c r="FW1241" s="36"/>
      <c r="FX1241" s="36"/>
      <c r="FY1241" s="36"/>
      <c r="FZ1241" s="36"/>
      <c r="GA1241" s="36"/>
      <c r="GB1241" s="36"/>
      <c r="GC1241" s="36"/>
      <c r="GD1241" s="36"/>
      <c r="GE1241" s="36"/>
      <c r="GF1241" s="36"/>
      <c r="GG1241" s="36"/>
      <c r="GH1241" s="36"/>
      <c r="GI1241" s="36"/>
      <c r="GJ1241" s="36"/>
      <c r="GK1241" s="36"/>
      <c r="GL1241" s="36"/>
      <c r="GM1241" s="36"/>
      <c r="GN1241" s="36"/>
      <c r="GO1241" s="36"/>
      <c r="GP1241" s="36"/>
      <c r="GQ1241" s="36"/>
      <c r="GR1241" s="36"/>
      <c r="GS1241" s="36"/>
      <c r="GT1241" s="36"/>
      <c r="GU1241" s="36"/>
      <c r="GV1241" s="36"/>
      <c r="GW1241" s="36"/>
      <c r="GX1241" s="36"/>
      <c r="GY1241" s="36"/>
      <c r="GZ1241" s="36"/>
      <c r="HA1241" s="36"/>
      <c r="HB1241" s="36"/>
      <c r="HC1241" s="36"/>
      <c r="HD1241" s="36"/>
      <c r="HE1241" s="36"/>
      <c r="HF1241" s="36"/>
      <c r="HG1241" s="36"/>
      <c r="HH1241" s="36"/>
      <c r="HI1241" s="36"/>
      <c r="HJ1241" s="36"/>
      <c r="HK1241" s="36"/>
      <c r="HL1241" s="36"/>
      <c r="HM1241" s="36"/>
      <c r="HN1241" s="36"/>
      <c r="HO1241" s="36"/>
      <c r="HP1241" s="36"/>
      <c r="HQ1241" s="36"/>
      <c r="HR1241" s="36"/>
      <c r="HS1241" s="36"/>
      <c r="HT1241" s="36"/>
      <c r="HU1241" s="36"/>
      <c r="HV1241" s="36"/>
      <c r="HW1241" s="36"/>
      <c r="HX1241" s="36"/>
      <c r="HY1241" s="36"/>
      <c r="HZ1241" s="36"/>
      <c r="IA1241" s="36"/>
      <c r="IB1241" s="36"/>
      <c r="IC1241" s="36"/>
      <c r="ID1241" s="36"/>
      <c r="IE1241" s="36"/>
      <c r="IF1241" s="36"/>
      <c r="IG1241" s="36"/>
    </row>
    <row r="1242" spans="1:241">
      <c r="A1242" s="872"/>
      <c r="B1242" s="316"/>
      <c r="C1242" s="316"/>
      <c r="D1242" s="241"/>
      <c r="E1242" s="317"/>
      <c r="F1242" s="318"/>
      <c r="G1242" s="316"/>
      <c r="H1242" s="297"/>
      <c r="I1242" s="298"/>
      <c r="J1242" s="318"/>
      <c r="K1242" s="585"/>
      <c r="L1242" s="318"/>
      <c r="M1242" s="318"/>
      <c r="N1242" s="318"/>
      <c r="O1242" s="318"/>
      <c r="P1242" s="318"/>
      <c r="Q1242" s="115"/>
      <c r="R1242" s="318"/>
      <c r="S1242" s="318"/>
      <c r="T1242" s="318"/>
      <c r="U1242" s="318"/>
      <c r="V1242" s="318"/>
      <c r="W1242" s="318"/>
      <c r="X1242" s="298"/>
      <c r="Y1242" s="319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36"/>
      <c r="BL1242" s="36"/>
      <c r="BM1242" s="36"/>
      <c r="BN1242" s="36"/>
      <c r="BO1242" s="36"/>
      <c r="BP1242" s="36"/>
      <c r="BQ1242" s="36"/>
      <c r="BR1242" s="36"/>
      <c r="BS1242" s="36"/>
      <c r="BT1242" s="36"/>
      <c r="BU1242" s="36"/>
      <c r="BV1242" s="36"/>
      <c r="BW1242" s="36"/>
      <c r="BX1242" s="36"/>
      <c r="BY1242" s="36"/>
      <c r="BZ1242" s="36"/>
      <c r="CA1242" s="36"/>
      <c r="CB1242" s="36"/>
      <c r="CC1242" s="36"/>
      <c r="CD1242" s="36"/>
      <c r="CE1242" s="36"/>
      <c r="CF1242" s="36"/>
      <c r="CG1242" s="36"/>
      <c r="CH1242" s="36"/>
      <c r="CI1242" s="36"/>
      <c r="CJ1242" s="36"/>
      <c r="CK1242" s="36"/>
      <c r="CL1242" s="36"/>
      <c r="CM1242" s="36"/>
      <c r="CN1242" s="36"/>
      <c r="CO1242" s="36"/>
      <c r="CP1242" s="36"/>
      <c r="CQ1242" s="36"/>
      <c r="CR1242" s="36"/>
      <c r="CS1242" s="36"/>
      <c r="CT1242" s="36"/>
      <c r="CU1242" s="36"/>
      <c r="CV1242" s="36"/>
      <c r="CW1242" s="36"/>
      <c r="CX1242" s="36"/>
      <c r="CY1242" s="36"/>
      <c r="CZ1242" s="36"/>
      <c r="DA1242" s="36"/>
      <c r="DB1242" s="36"/>
      <c r="DC1242" s="36"/>
      <c r="DD1242" s="36"/>
      <c r="DE1242" s="36"/>
      <c r="DF1242" s="36"/>
      <c r="DG1242" s="36"/>
      <c r="DH1242" s="36"/>
      <c r="DI1242" s="36"/>
      <c r="DJ1242" s="36"/>
      <c r="DK1242" s="36"/>
      <c r="DL1242" s="36"/>
      <c r="DM1242" s="36"/>
      <c r="DN1242" s="36"/>
      <c r="DO1242" s="36"/>
      <c r="DP1242" s="36"/>
      <c r="DQ1242" s="36"/>
      <c r="DR1242" s="36"/>
      <c r="DS1242" s="36"/>
      <c r="DT1242" s="36"/>
      <c r="DU1242" s="36"/>
      <c r="DV1242" s="36"/>
      <c r="DW1242" s="36"/>
      <c r="DX1242" s="36"/>
      <c r="DY1242" s="36"/>
      <c r="DZ1242" s="36"/>
      <c r="EA1242" s="36"/>
      <c r="EB1242" s="36"/>
      <c r="EC1242" s="36"/>
      <c r="ED1242" s="36"/>
      <c r="EE1242" s="36"/>
      <c r="EF1242" s="36"/>
      <c r="EG1242" s="36"/>
      <c r="EH1242" s="36"/>
      <c r="EI1242" s="36"/>
      <c r="EJ1242" s="36"/>
      <c r="EK1242" s="36"/>
      <c r="EL1242" s="36"/>
      <c r="EM1242" s="36"/>
      <c r="EN1242" s="36"/>
      <c r="EO1242" s="36"/>
      <c r="EP1242" s="36"/>
      <c r="EQ1242" s="36"/>
      <c r="ER1242" s="36"/>
      <c r="ES1242" s="36"/>
      <c r="ET1242" s="36"/>
      <c r="EU1242" s="36"/>
      <c r="EV1242" s="36"/>
      <c r="EW1242" s="36"/>
      <c r="EX1242" s="36"/>
      <c r="EY1242" s="36"/>
      <c r="EZ1242" s="36"/>
      <c r="FA1242" s="36"/>
      <c r="FB1242" s="36"/>
      <c r="FC1242" s="36"/>
      <c r="FD1242" s="36"/>
      <c r="FE1242" s="36"/>
      <c r="FF1242" s="36"/>
      <c r="FG1242" s="36"/>
      <c r="FH1242" s="36"/>
      <c r="FI1242" s="36"/>
      <c r="FJ1242" s="36"/>
      <c r="FK1242" s="36"/>
      <c r="FL1242" s="36"/>
      <c r="FM1242" s="36"/>
      <c r="FN1242" s="36"/>
      <c r="FO1242" s="36"/>
      <c r="FP1242" s="36"/>
      <c r="FQ1242" s="36"/>
      <c r="FR1242" s="36"/>
      <c r="FS1242" s="36"/>
      <c r="FT1242" s="36"/>
      <c r="FU1242" s="36"/>
      <c r="FV1242" s="36"/>
      <c r="FW1242" s="36"/>
      <c r="FX1242" s="36"/>
      <c r="FY1242" s="36"/>
      <c r="FZ1242" s="36"/>
      <c r="GA1242" s="36"/>
      <c r="GB1242" s="36"/>
      <c r="GC1242" s="36"/>
      <c r="GD1242" s="36"/>
      <c r="GE1242" s="36"/>
      <c r="GF1242" s="36"/>
      <c r="GG1242" s="36"/>
      <c r="GH1242" s="36"/>
      <c r="GI1242" s="36"/>
      <c r="GJ1242" s="36"/>
      <c r="GK1242" s="36"/>
      <c r="GL1242" s="36"/>
      <c r="GM1242" s="36"/>
      <c r="GN1242" s="36"/>
      <c r="GO1242" s="36"/>
      <c r="GP1242" s="36"/>
      <c r="GQ1242" s="36"/>
      <c r="GR1242" s="36"/>
      <c r="GS1242" s="36"/>
      <c r="GT1242" s="36"/>
      <c r="GU1242" s="36"/>
      <c r="GV1242" s="36"/>
      <c r="GW1242" s="36"/>
      <c r="GX1242" s="36"/>
      <c r="GY1242" s="36"/>
      <c r="GZ1242" s="36"/>
      <c r="HA1242" s="36"/>
      <c r="HB1242" s="36"/>
      <c r="HC1242" s="36"/>
      <c r="HD1242" s="36"/>
      <c r="HE1242" s="36"/>
      <c r="HF1242" s="36"/>
      <c r="HG1242" s="36"/>
      <c r="HH1242" s="36"/>
      <c r="HI1242" s="36"/>
      <c r="HJ1242" s="36"/>
      <c r="HK1242" s="36"/>
      <c r="HL1242" s="36"/>
      <c r="HM1242" s="36"/>
      <c r="HN1242" s="36"/>
      <c r="HO1242" s="36"/>
      <c r="HP1242" s="36"/>
      <c r="HQ1242" s="36"/>
      <c r="HR1242" s="36"/>
      <c r="HS1242" s="36"/>
      <c r="HT1242" s="36"/>
      <c r="HU1242" s="36"/>
      <c r="HV1242" s="36"/>
      <c r="HW1242" s="36"/>
      <c r="HX1242" s="36"/>
      <c r="HY1242" s="36"/>
      <c r="HZ1242" s="36"/>
      <c r="IA1242" s="36"/>
      <c r="IB1242" s="36"/>
      <c r="IC1242" s="36"/>
      <c r="ID1242" s="36"/>
      <c r="IE1242" s="36"/>
      <c r="IF1242" s="36"/>
      <c r="IG1242" s="36"/>
    </row>
    <row r="1243" spans="1:241">
      <c r="A1243" s="872"/>
      <c r="B1243" s="316"/>
      <c r="C1243" s="316"/>
      <c r="D1243" s="241"/>
      <c r="E1243" s="317"/>
      <c r="F1243" s="318"/>
      <c r="G1243" s="316"/>
      <c r="H1243" s="297"/>
      <c r="I1243" s="298"/>
      <c r="J1243" s="318"/>
      <c r="K1243" s="585"/>
      <c r="L1243" s="318"/>
      <c r="M1243" s="318"/>
      <c r="N1243" s="318"/>
      <c r="O1243" s="318"/>
      <c r="P1243" s="318"/>
      <c r="Q1243" s="115"/>
      <c r="R1243" s="318"/>
      <c r="S1243" s="318"/>
      <c r="T1243" s="318"/>
      <c r="U1243" s="318"/>
      <c r="V1243" s="318"/>
      <c r="W1243" s="318"/>
      <c r="X1243" s="298"/>
      <c r="Y1243" s="319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36"/>
      <c r="BL1243" s="36"/>
      <c r="BM1243" s="36"/>
      <c r="BN1243" s="36"/>
      <c r="BO1243" s="36"/>
      <c r="BP1243" s="36"/>
      <c r="BQ1243" s="36"/>
      <c r="BR1243" s="36"/>
      <c r="BS1243" s="36"/>
      <c r="BT1243" s="36"/>
      <c r="BU1243" s="36"/>
      <c r="BV1243" s="36"/>
      <c r="BW1243" s="36"/>
      <c r="BX1243" s="36"/>
      <c r="BY1243" s="36"/>
      <c r="BZ1243" s="36"/>
      <c r="CA1243" s="36"/>
      <c r="CB1243" s="36"/>
      <c r="CC1243" s="36"/>
      <c r="CD1243" s="36"/>
      <c r="CE1243" s="36"/>
      <c r="CF1243" s="36"/>
      <c r="CG1243" s="36"/>
      <c r="CH1243" s="36"/>
      <c r="CI1243" s="36"/>
      <c r="CJ1243" s="36"/>
      <c r="CK1243" s="36"/>
      <c r="CL1243" s="36"/>
      <c r="CM1243" s="36"/>
      <c r="CN1243" s="36"/>
      <c r="CO1243" s="36"/>
      <c r="CP1243" s="36"/>
      <c r="CQ1243" s="36"/>
      <c r="CR1243" s="36"/>
      <c r="CS1243" s="36"/>
      <c r="CT1243" s="36"/>
      <c r="CU1243" s="36"/>
      <c r="CV1243" s="36"/>
      <c r="CW1243" s="36"/>
      <c r="CX1243" s="36"/>
      <c r="CY1243" s="36"/>
      <c r="CZ1243" s="36"/>
      <c r="DA1243" s="36"/>
      <c r="DB1243" s="36"/>
      <c r="DC1243" s="36"/>
      <c r="DD1243" s="36"/>
      <c r="DE1243" s="36"/>
      <c r="DF1243" s="36"/>
      <c r="DG1243" s="36"/>
      <c r="DH1243" s="36"/>
      <c r="DI1243" s="36"/>
      <c r="DJ1243" s="36"/>
      <c r="DK1243" s="36"/>
      <c r="DL1243" s="36"/>
      <c r="DM1243" s="36"/>
      <c r="DN1243" s="36"/>
      <c r="DO1243" s="36"/>
      <c r="DP1243" s="36"/>
      <c r="DQ1243" s="36"/>
      <c r="DR1243" s="36"/>
      <c r="DS1243" s="36"/>
      <c r="DT1243" s="36"/>
      <c r="DU1243" s="36"/>
      <c r="DV1243" s="36"/>
      <c r="DW1243" s="36"/>
      <c r="DX1243" s="36"/>
      <c r="DY1243" s="36"/>
      <c r="DZ1243" s="36"/>
      <c r="EA1243" s="36"/>
      <c r="EB1243" s="36"/>
      <c r="EC1243" s="36"/>
      <c r="ED1243" s="36"/>
      <c r="EE1243" s="36"/>
      <c r="EF1243" s="36"/>
      <c r="EG1243" s="36"/>
      <c r="EH1243" s="36"/>
      <c r="EI1243" s="36"/>
      <c r="EJ1243" s="36"/>
      <c r="EK1243" s="36"/>
      <c r="EL1243" s="36"/>
      <c r="EM1243" s="36"/>
      <c r="EN1243" s="36"/>
      <c r="EO1243" s="36"/>
      <c r="EP1243" s="36"/>
      <c r="EQ1243" s="36"/>
      <c r="ER1243" s="36"/>
      <c r="ES1243" s="36"/>
      <c r="ET1243" s="36"/>
      <c r="EU1243" s="36"/>
      <c r="EV1243" s="36"/>
      <c r="EW1243" s="36"/>
      <c r="EX1243" s="36"/>
      <c r="EY1243" s="36"/>
      <c r="EZ1243" s="36"/>
      <c r="FA1243" s="36"/>
      <c r="FB1243" s="36"/>
      <c r="FC1243" s="36"/>
      <c r="FD1243" s="36"/>
      <c r="FE1243" s="36"/>
      <c r="FF1243" s="36"/>
      <c r="FG1243" s="36"/>
      <c r="FH1243" s="36"/>
      <c r="FI1243" s="36"/>
      <c r="FJ1243" s="36"/>
      <c r="FK1243" s="36"/>
      <c r="FL1243" s="36"/>
      <c r="FM1243" s="36"/>
      <c r="FN1243" s="36"/>
      <c r="FO1243" s="36"/>
      <c r="FP1243" s="36"/>
      <c r="FQ1243" s="36"/>
      <c r="FR1243" s="36"/>
      <c r="FS1243" s="36"/>
      <c r="FT1243" s="36"/>
      <c r="FU1243" s="36"/>
      <c r="FV1243" s="36"/>
      <c r="FW1243" s="36"/>
      <c r="FX1243" s="36"/>
      <c r="FY1243" s="36"/>
      <c r="FZ1243" s="36"/>
      <c r="GA1243" s="36"/>
      <c r="GB1243" s="36"/>
      <c r="GC1243" s="36"/>
      <c r="GD1243" s="36"/>
      <c r="GE1243" s="36"/>
      <c r="GF1243" s="36"/>
      <c r="GG1243" s="36"/>
      <c r="GH1243" s="36"/>
      <c r="GI1243" s="36"/>
      <c r="GJ1243" s="36"/>
      <c r="GK1243" s="36"/>
      <c r="GL1243" s="36"/>
      <c r="GM1243" s="36"/>
      <c r="GN1243" s="36"/>
      <c r="GO1243" s="36"/>
      <c r="GP1243" s="36"/>
      <c r="GQ1243" s="36"/>
      <c r="GR1243" s="36"/>
      <c r="GS1243" s="36"/>
      <c r="GT1243" s="36"/>
      <c r="GU1243" s="36"/>
      <c r="GV1243" s="36"/>
      <c r="GW1243" s="36"/>
      <c r="GX1243" s="36"/>
      <c r="GY1243" s="36"/>
      <c r="GZ1243" s="36"/>
      <c r="HA1243" s="36"/>
      <c r="HB1243" s="36"/>
      <c r="HC1243" s="36"/>
      <c r="HD1243" s="36"/>
      <c r="HE1243" s="36"/>
      <c r="HF1243" s="36"/>
      <c r="HG1243" s="36"/>
      <c r="HH1243" s="36"/>
      <c r="HI1243" s="36"/>
      <c r="HJ1243" s="36"/>
      <c r="HK1243" s="36"/>
      <c r="HL1243" s="36"/>
      <c r="HM1243" s="36"/>
      <c r="HN1243" s="36"/>
      <c r="HO1243" s="36"/>
      <c r="HP1243" s="36"/>
      <c r="HQ1243" s="36"/>
      <c r="HR1243" s="36"/>
      <c r="HS1243" s="36"/>
      <c r="HT1243" s="36"/>
      <c r="HU1243" s="36"/>
      <c r="HV1243" s="36"/>
      <c r="HW1243" s="36"/>
      <c r="HX1243" s="36"/>
      <c r="HY1243" s="36"/>
      <c r="HZ1243" s="36"/>
      <c r="IA1243" s="36"/>
      <c r="IB1243" s="36"/>
      <c r="IC1243" s="36"/>
      <c r="ID1243" s="36"/>
      <c r="IE1243" s="36"/>
      <c r="IF1243" s="36"/>
      <c r="IG1243" s="36"/>
    </row>
    <row r="1244" spans="1:241">
      <c r="A1244" s="872"/>
      <c r="B1244" s="316"/>
      <c r="C1244" s="316"/>
      <c r="D1244" s="241"/>
      <c r="E1244" s="317"/>
      <c r="F1244" s="318"/>
      <c r="G1244" s="316"/>
      <c r="H1244" s="297"/>
      <c r="I1244" s="298"/>
      <c r="J1244" s="318"/>
      <c r="K1244" s="585"/>
      <c r="L1244" s="318"/>
      <c r="M1244" s="318"/>
      <c r="N1244" s="318"/>
      <c r="O1244" s="318"/>
      <c r="P1244" s="318"/>
      <c r="Q1244" s="115"/>
      <c r="R1244" s="318"/>
      <c r="S1244" s="318"/>
      <c r="T1244" s="318"/>
      <c r="U1244" s="318"/>
      <c r="V1244" s="318"/>
      <c r="W1244" s="318"/>
      <c r="X1244" s="298"/>
      <c r="Y1244" s="319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36"/>
      <c r="BL1244" s="36"/>
      <c r="BM1244" s="36"/>
      <c r="BN1244" s="36"/>
      <c r="BO1244" s="36"/>
      <c r="BP1244" s="36"/>
      <c r="BQ1244" s="36"/>
      <c r="BR1244" s="36"/>
      <c r="BS1244" s="36"/>
      <c r="BT1244" s="36"/>
      <c r="BU1244" s="36"/>
      <c r="BV1244" s="36"/>
      <c r="BW1244" s="36"/>
      <c r="BX1244" s="36"/>
      <c r="BY1244" s="36"/>
      <c r="BZ1244" s="36"/>
      <c r="CA1244" s="36"/>
      <c r="CB1244" s="36"/>
      <c r="CC1244" s="36"/>
      <c r="CD1244" s="36"/>
      <c r="CE1244" s="36"/>
      <c r="CF1244" s="36"/>
      <c r="CG1244" s="36"/>
      <c r="CH1244" s="36"/>
      <c r="CI1244" s="36"/>
      <c r="CJ1244" s="36"/>
      <c r="CK1244" s="36"/>
      <c r="CL1244" s="36"/>
      <c r="CM1244" s="36"/>
      <c r="CN1244" s="36"/>
      <c r="CO1244" s="36"/>
      <c r="CP1244" s="36"/>
      <c r="CQ1244" s="36"/>
      <c r="CR1244" s="36"/>
      <c r="CS1244" s="36"/>
      <c r="CT1244" s="36"/>
      <c r="CU1244" s="36"/>
      <c r="CV1244" s="36"/>
      <c r="CW1244" s="36"/>
      <c r="CX1244" s="36"/>
      <c r="CY1244" s="36"/>
      <c r="CZ1244" s="36"/>
      <c r="DA1244" s="36"/>
      <c r="DB1244" s="36"/>
      <c r="DC1244" s="36"/>
      <c r="DD1244" s="36"/>
      <c r="DE1244" s="36"/>
      <c r="DF1244" s="36"/>
      <c r="DG1244" s="36"/>
      <c r="DH1244" s="36"/>
      <c r="DI1244" s="36"/>
      <c r="DJ1244" s="36"/>
      <c r="DK1244" s="36"/>
      <c r="DL1244" s="36"/>
      <c r="DM1244" s="36"/>
      <c r="DN1244" s="36"/>
      <c r="DO1244" s="36"/>
      <c r="DP1244" s="36"/>
      <c r="DQ1244" s="36"/>
      <c r="DR1244" s="36"/>
      <c r="DS1244" s="36"/>
      <c r="DT1244" s="36"/>
      <c r="DU1244" s="36"/>
      <c r="DV1244" s="36"/>
      <c r="DW1244" s="36"/>
      <c r="DX1244" s="36"/>
      <c r="DY1244" s="36"/>
      <c r="DZ1244" s="36"/>
      <c r="EA1244" s="36"/>
      <c r="EB1244" s="36"/>
      <c r="EC1244" s="36"/>
      <c r="ED1244" s="36"/>
      <c r="EE1244" s="36"/>
      <c r="EF1244" s="36"/>
      <c r="EG1244" s="36"/>
      <c r="EH1244" s="36"/>
      <c r="EI1244" s="36"/>
      <c r="EJ1244" s="36"/>
      <c r="EK1244" s="36"/>
      <c r="EL1244" s="36"/>
      <c r="EM1244" s="36"/>
      <c r="EN1244" s="36"/>
      <c r="EO1244" s="36"/>
      <c r="EP1244" s="36"/>
      <c r="EQ1244" s="36"/>
      <c r="ER1244" s="36"/>
      <c r="ES1244" s="36"/>
      <c r="ET1244" s="36"/>
      <c r="EU1244" s="36"/>
      <c r="EV1244" s="36"/>
      <c r="EW1244" s="36"/>
      <c r="EX1244" s="36"/>
      <c r="EY1244" s="36"/>
      <c r="EZ1244" s="36"/>
      <c r="FA1244" s="36"/>
      <c r="FB1244" s="36"/>
      <c r="FC1244" s="36"/>
      <c r="FD1244" s="36"/>
      <c r="FE1244" s="36"/>
      <c r="FF1244" s="36"/>
      <c r="FG1244" s="36"/>
      <c r="FH1244" s="36"/>
      <c r="FI1244" s="36"/>
      <c r="FJ1244" s="36"/>
      <c r="FK1244" s="36"/>
      <c r="FL1244" s="36"/>
      <c r="FM1244" s="36"/>
      <c r="FN1244" s="36"/>
      <c r="FO1244" s="36"/>
      <c r="FP1244" s="36"/>
      <c r="FQ1244" s="36"/>
      <c r="FR1244" s="36"/>
      <c r="FS1244" s="36"/>
      <c r="FT1244" s="36"/>
      <c r="FU1244" s="36"/>
      <c r="FV1244" s="36"/>
      <c r="FW1244" s="36"/>
      <c r="FX1244" s="36"/>
      <c r="FY1244" s="36"/>
      <c r="FZ1244" s="36"/>
      <c r="GA1244" s="36"/>
      <c r="GB1244" s="36"/>
      <c r="GC1244" s="36"/>
      <c r="GD1244" s="36"/>
      <c r="GE1244" s="36"/>
      <c r="GF1244" s="36"/>
      <c r="GG1244" s="36"/>
      <c r="GH1244" s="36"/>
      <c r="GI1244" s="36"/>
      <c r="GJ1244" s="36"/>
      <c r="GK1244" s="36"/>
      <c r="GL1244" s="36"/>
      <c r="GM1244" s="36"/>
      <c r="GN1244" s="36"/>
      <c r="GO1244" s="36"/>
      <c r="GP1244" s="36"/>
      <c r="GQ1244" s="36"/>
      <c r="GR1244" s="36"/>
      <c r="GS1244" s="36"/>
      <c r="GT1244" s="36"/>
      <c r="GU1244" s="36"/>
      <c r="GV1244" s="36"/>
      <c r="GW1244" s="36"/>
      <c r="GX1244" s="36"/>
      <c r="GY1244" s="36"/>
      <c r="GZ1244" s="36"/>
      <c r="HA1244" s="36"/>
      <c r="HB1244" s="36"/>
      <c r="HC1244" s="36"/>
      <c r="HD1244" s="36"/>
      <c r="HE1244" s="36"/>
      <c r="HF1244" s="36"/>
      <c r="HG1244" s="36"/>
      <c r="HH1244" s="36"/>
      <c r="HI1244" s="36"/>
      <c r="HJ1244" s="36"/>
      <c r="HK1244" s="36"/>
      <c r="HL1244" s="36"/>
      <c r="HM1244" s="36"/>
      <c r="HN1244" s="36"/>
      <c r="HO1244" s="36"/>
      <c r="HP1244" s="36"/>
      <c r="HQ1244" s="36"/>
      <c r="HR1244" s="36"/>
      <c r="HS1244" s="36"/>
      <c r="HT1244" s="36"/>
      <c r="HU1244" s="36"/>
      <c r="HV1244" s="36"/>
      <c r="HW1244" s="36"/>
      <c r="HX1244" s="36"/>
      <c r="HY1244" s="36"/>
      <c r="HZ1244" s="36"/>
      <c r="IA1244" s="36"/>
      <c r="IB1244" s="36"/>
      <c r="IC1244" s="36"/>
      <c r="ID1244" s="36"/>
      <c r="IE1244" s="36"/>
      <c r="IF1244" s="36"/>
      <c r="IG1244" s="36"/>
    </row>
    <row r="1245" spans="1:241">
      <c r="A1245" s="872"/>
      <c r="B1245" s="316"/>
      <c r="C1245" s="316"/>
      <c r="D1245" s="241"/>
      <c r="E1245" s="317"/>
      <c r="F1245" s="318"/>
      <c r="G1245" s="316"/>
      <c r="H1245" s="297"/>
      <c r="I1245" s="298"/>
      <c r="J1245" s="318"/>
      <c r="K1245" s="585"/>
      <c r="L1245" s="318"/>
      <c r="M1245" s="318"/>
      <c r="N1245" s="318"/>
      <c r="O1245" s="318"/>
      <c r="P1245" s="318"/>
      <c r="Q1245" s="115"/>
      <c r="R1245" s="318"/>
      <c r="S1245" s="318"/>
      <c r="T1245" s="318"/>
      <c r="U1245" s="318"/>
      <c r="V1245" s="318"/>
      <c r="W1245" s="318"/>
      <c r="X1245" s="298"/>
      <c r="Y1245" s="319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  <c r="BT1245" s="36"/>
      <c r="BU1245" s="36"/>
      <c r="BV1245" s="36"/>
      <c r="BW1245" s="36"/>
      <c r="BX1245" s="36"/>
      <c r="BY1245" s="36"/>
      <c r="BZ1245" s="36"/>
      <c r="CA1245" s="36"/>
      <c r="CB1245" s="36"/>
      <c r="CC1245" s="36"/>
      <c r="CD1245" s="36"/>
      <c r="CE1245" s="36"/>
      <c r="CF1245" s="36"/>
      <c r="CG1245" s="36"/>
      <c r="CH1245" s="36"/>
      <c r="CI1245" s="36"/>
      <c r="CJ1245" s="36"/>
      <c r="CK1245" s="36"/>
      <c r="CL1245" s="36"/>
      <c r="CM1245" s="36"/>
      <c r="CN1245" s="36"/>
      <c r="CO1245" s="36"/>
      <c r="CP1245" s="36"/>
      <c r="CQ1245" s="36"/>
      <c r="CR1245" s="36"/>
      <c r="CS1245" s="36"/>
      <c r="CT1245" s="36"/>
      <c r="CU1245" s="36"/>
      <c r="CV1245" s="36"/>
      <c r="CW1245" s="36"/>
      <c r="CX1245" s="36"/>
      <c r="CY1245" s="36"/>
      <c r="CZ1245" s="36"/>
      <c r="DA1245" s="36"/>
      <c r="DB1245" s="36"/>
      <c r="DC1245" s="36"/>
      <c r="DD1245" s="36"/>
      <c r="DE1245" s="36"/>
      <c r="DF1245" s="36"/>
      <c r="DG1245" s="36"/>
      <c r="DH1245" s="36"/>
      <c r="DI1245" s="36"/>
      <c r="DJ1245" s="36"/>
      <c r="DK1245" s="36"/>
      <c r="DL1245" s="36"/>
      <c r="DM1245" s="36"/>
      <c r="DN1245" s="36"/>
      <c r="DO1245" s="36"/>
      <c r="DP1245" s="36"/>
      <c r="DQ1245" s="36"/>
      <c r="DR1245" s="36"/>
      <c r="DS1245" s="36"/>
      <c r="DT1245" s="36"/>
      <c r="DU1245" s="36"/>
      <c r="DV1245" s="36"/>
      <c r="DW1245" s="36"/>
      <c r="DX1245" s="36"/>
      <c r="DY1245" s="36"/>
      <c r="DZ1245" s="36"/>
      <c r="EA1245" s="36"/>
      <c r="EB1245" s="36"/>
      <c r="EC1245" s="36"/>
      <c r="ED1245" s="36"/>
      <c r="EE1245" s="36"/>
      <c r="EF1245" s="36"/>
      <c r="EG1245" s="36"/>
      <c r="EH1245" s="36"/>
      <c r="EI1245" s="36"/>
      <c r="EJ1245" s="36"/>
      <c r="EK1245" s="36"/>
      <c r="EL1245" s="36"/>
      <c r="EM1245" s="36"/>
      <c r="EN1245" s="36"/>
      <c r="EO1245" s="36"/>
      <c r="EP1245" s="36"/>
      <c r="EQ1245" s="36"/>
      <c r="ER1245" s="36"/>
      <c r="ES1245" s="36"/>
      <c r="ET1245" s="36"/>
      <c r="EU1245" s="36"/>
      <c r="EV1245" s="36"/>
      <c r="EW1245" s="36"/>
      <c r="EX1245" s="36"/>
      <c r="EY1245" s="36"/>
      <c r="EZ1245" s="36"/>
      <c r="FA1245" s="36"/>
      <c r="FB1245" s="36"/>
      <c r="FC1245" s="36"/>
      <c r="FD1245" s="36"/>
      <c r="FE1245" s="36"/>
      <c r="FF1245" s="36"/>
      <c r="FG1245" s="36"/>
      <c r="FH1245" s="36"/>
      <c r="FI1245" s="36"/>
      <c r="FJ1245" s="36"/>
      <c r="FK1245" s="36"/>
      <c r="FL1245" s="36"/>
      <c r="FM1245" s="36"/>
      <c r="FN1245" s="36"/>
      <c r="FO1245" s="36"/>
      <c r="FP1245" s="36"/>
      <c r="FQ1245" s="36"/>
      <c r="FR1245" s="36"/>
      <c r="FS1245" s="36"/>
      <c r="FT1245" s="36"/>
      <c r="FU1245" s="36"/>
      <c r="FV1245" s="36"/>
      <c r="FW1245" s="36"/>
      <c r="FX1245" s="36"/>
      <c r="FY1245" s="36"/>
      <c r="FZ1245" s="36"/>
      <c r="GA1245" s="36"/>
      <c r="GB1245" s="36"/>
      <c r="GC1245" s="36"/>
      <c r="GD1245" s="36"/>
      <c r="GE1245" s="36"/>
      <c r="GF1245" s="36"/>
      <c r="GG1245" s="36"/>
      <c r="GH1245" s="36"/>
      <c r="GI1245" s="36"/>
      <c r="GJ1245" s="36"/>
      <c r="GK1245" s="36"/>
      <c r="GL1245" s="36"/>
      <c r="GM1245" s="36"/>
      <c r="GN1245" s="36"/>
      <c r="GO1245" s="36"/>
      <c r="GP1245" s="36"/>
      <c r="GQ1245" s="36"/>
      <c r="GR1245" s="36"/>
      <c r="GS1245" s="36"/>
      <c r="GT1245" s="36"/>
      <c r="GU1245" s="36"/>
      <c r="GV1245" s="36"/>
      <c r="GW1245" s="36"/>
      <c r="GX1245" s="36"/>
      <c r="GY1245" s="36"/>
      <c r="GZ1245" s="36"/>
      <c r="HA1245" s="36"/>
      <c r="HB1245" s="36"/>
      <c r="HC1245" s="36"/>
      <c r="HD1245" s="36"/>
      <c r="HE1245" s="36"/>
      <c r="HF1245" s="36"/>
      <c r="HG1245" s="36"/>
      <c r="HH1245" s="36"/>
      <c r="HI1245" s="36"/>
      <c r="HJ1245" s="36"/>
      <c r="HK1245" s="36"/>
      <c r="HL1245" s="36"/>
      <c r="HM1245" s="36"/>
      <c r="HN1245" s="36"/>
      <c r="HO1245" s="36"/>
      <c r="HP1245" s="36"/>
      <c r="HQ1245" s="36"/>
      <c r="HR1245" s="36"/>
      <c r="HS1245" s="36"/>
      <c r="HT1245" s="36"/>
      <c r="HU1245" s="36"/>
      <c r="HV1245" s="36"/>
      <c r="HW1245" s="36"/>
      <c r="HX1245" s="36"/>
      <c r="HY1245" s="36"/>
      <c r="HZ1245" s="36"/>
      <c r="IA1245" s="36"/>
      <c r="IB1245" s="36"/>
      <c r="IC1245" s="36"/>
      <c r="ID1245" s="36"/>
      <c r="IE1245" s="36"/>
      <c r="IF1245" s="36"/>
      <c r="IG1245" s="36"/>
    </row>
    <row r="1246" spans="1:241">
      <c r="A1246" s="872"/>
      <c r="B1246" s="316"/>
      <c r="C1246" s="316"/>
      <c r="D1246" s="241"/>
      <c r="E1246" s="317"/>
      <c r="F1246" s="318"/>
      <c r="G1246" s="316"/>
      <c r="H1246" s="297"/>
      <c r="I1246" s="298"/>
      <c r="J1246" s="318"/>
      <c r="K1246" s="585"/>
      <c r="L1246" s="318"/>
      <c r="M1246" s="318"/>
      <c r="N1246" s="318"/>
      <c r="O1246" s="318"/>
      <c r="P1246" s="318"/>
      <c r="Q1246" s="115"/>
      <c r="R1246" s="318"/>
      <c r="S1246" s="318"/>
      <c r="T1246" s="318"/>
      <c r="U1246" s="318"/>
      <c r="V1246" s="318"/>
      <c r="W1246" s="318"/>
      <c r="X1246" s="298"/>
      <c r="Y1246" s="319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  <c r="BT1246" s="36"/>
      <c r="BU1246" s="36"/>
      <c r="BV1246" s="36"/>
      <c r="BW1246" s="36"/>
      <c r="BX1246" s="36"/>
      <c r="BY1246" s="36"/>
      <c r="BZ1246" s="36"/>
      <c r="CA1246" s="36"/>
      <c r="CB1246" s="36"/>
      <c r="CC1246" s="36"/>
      <c r="CD1246" s="36"/>
      <c r="CE1246" s="36"/>
      <c r="CF1246" s="36"/>
      <c r="CG1246" s="36"/>
      <c r="CH1246" s="36"/>
      <c r="CI1246" s="36"/>
      <c r="CJ1246" s="36"/>
      <c r="CK1246" s="36"/>
      <c r="CL1246" s="36"/>
      <c r="CM1246" s="36"/>
      <c r="CN1246" s="36"/>
      <c r="CO1246" s="36"/>
      <c r="CP1246" s="36"/>
      <c r="CQ1246" s="36"/>
      <c r="CR1246" s="36"/>
      <c r="CS1246" s="36"/>
      <c r="CT1246" s="36"/>
      <c r="CU1246" s="36"/>
      <c r="CV1246" s="36"/>
      <c r="CW1246" s="36"/>
      <c r="CX1246" s="36"/>
      <c r="CY1246" s="36"/>
      <c r="CZ1246" s="36"/>
      <c r="DA1246" s="36"/>
      <c r="DB1246" s="36"/>
      <c r="DC1246" s="36"/>
      <c r="DD1246" s="36"/>
      <c r="DE1246" s="36"/>
      <c r="DF1246" s="36"/>
      <c r="DG1246" s="36"/>
      <c r="DH1246" s="36"/>
      <c r="DI1246" s="36"/>
      <c r="DJ1246" s="36"/>
      <c r="DK1246" s="36"/>
      <c r="DL1246" s="36"/>
      <c r="DM1246" s="36"/>
      <c r="DN1246" s="36"/>
      <c r="DO1246" s="36"/>
      <c r="DP1246" s="36"/>
      <c r="DQ1246" s="36"/>
      <c r="DR1246" s="36"/>
      <c r="DS1246" s="36"/>
      <c r="DT1246" s="36"/>
      <c r="DU1246" s="36"/>
      <c r="DV1246" s="36"/>
      <c r="DW1246" s="36"/>
      <c r="DX1246" s="36"/>
      <c r="DY1246" s="36"/>
      <c r="DZ1246" s="36"/>
      <c r="EA1246" s="36"/>
      <c r="EB1246" s="36"/>
      <c r="EC1246" s="36"/>
      <c r="ED1246" s="36"/>
      <c r="EE1246" s="36"/>
      <c r="EF1246" s="36"/>
      <c r="EG1246" s="36"/>
      <c r="EH1246" s="36"/>
      <c r="EI1246" s="36"/>
      <c r="EJ1246" s="36"/>
      <c r="EK1246" s="36"/>
      <c r="EL1246" s="36"/>
      <c r="EM1246" s="36"/>
      <c r="EN1246" s="36"/>
      <c r="EO1246" s="36"/>
      <c r="EP1246" s="36"/>
      <c r="EQ1246" s="36"/>
      <c r="ER1246" s="36"/>
      <c r="ES1246" s="36"/>
      <c r="ET1246" s="36"/>
      <c r="EU1246" s="36"/>
      <c r="EV1246" s="36"/>
      <c r="EW1246" s="36"/>
      <c r="EX1246" s="36"/>
      <c r="EY1246" s="36"/>
      <c r="EZ1246" s="36"/>
      <c r="FA1246" s="36"/>
      <c r="FB1246" s="36"/>
      <c r="FC1246" s="36"/>
      <c r="FD1246" s="36"/>
      <c r="FE1246" s="36"/>
      <c r="FF1246" s="36"/>
      <c r="FG1246" s="36"/>
      <c r="FH1246" s="36"/>
      <c r="FI1246" s="36"/>
      <c r="FJ1246" s="36"/>
      <c r="FK1246" s="36"/>
      <c r="FL1246" s="36"/>
      <c r="FM1246" s="36"/>
      <c r="FN1246" s="36"/>
      <c r="FO1246" s="36"/>
      <c r="FP1246" s="36"/>
      <c r="FQ1246" s="36"/>
      <c r="FR1246" s="36"/>
      <c r="FS1246" s="36"/>
      <c r="FT1246" s="36"/>
      <c r="FU1246" s="36"/>
      <c r="FV1246" s="36"/>
      <c r="FW1246" s="36"/>
      <c r="FX1246" s="36"/>
      <c r="FY1246" s="36"/>
      <c r="FZ1246" s="36"/>
      <c r="GA1246" s="36"/>
      <c r="GB1246" s="36"/>
      <c r="GC1246" s="36"/>
      <c r="GD1246" s="36"/>
      <c r="GE1246" s="36"/>
      <c r="GF1246" s="36"/>
      <c r="GG1246" s="36"/>
      <c r="GH1246" s="36"/>
      <c r="GI1246" s="36"/>
      <c r="GJ1246" s="36"/>
      <c r="GK1246" s="36"/>
      <c r="GL1246" s="36"/>
      <c r="GM1246" s="36"/>
      <c r="GN1246" s="36"/>
      <c r="GO1246" s="36"/>
      <c r="GP1246" s="36"/>
      <c r="GQ1246" s="36"/>
      <c r="GR1246" s="36"/>
      <c r="GS1246" s="36"/>
      <c r="GT1246" s="36"/>
      <c r="GU1246" s="36"/>
      <c r="GV1246" s="36"/>
      <c r="GW1246" s="36"/>
      <c r="GX1246" s="36"/>
      <c r="GY1246" s="36"/>
      <c r="GZ1246" s="36"/>
      <c r="HA1246" s="36"/>
      <c r="HB1246" s="36"/>
      <c r="HC1246" s="36"/>
      <c r="HD1246" s="36"/>
      <c r="HE1246" s="36"/>
      <c r="HF1246" s="36"/>
      <c r="HG1246" s="36"/>
      <c r="HH1246" s="36"/>
      <c r="HI1246" s="36"/>
      <c r="HJ1246" s="36"/>
      <c r="HK1246" s="36"/>
      <c r="HL1246" s="36"/>
      <c r="HM1246" s="36"/>
      <c r="HN1246" s="36"/>
      <c r="HO1246" s="36"/>
      <c r="HP1246" s="36"/>
      <c r="HQ1246" s="36"/>
      <c r="HR1246" s="36"/>
      <c r="HS1246" s="36"/>
      <c r="HT1246" s="36"/>
      <c r="HU1246" s="36"/>
      <c r="HV1246" s="36"/>
      <c r="HW1246" s="36"/>
      <c r="HX1246" s="36"/>
      <c r="HY1246" s="36"/>
      <c r="HZ1246" s="36"/>
      <c r="IA1246" s="36"/>
      <c r="IB1246" s="36"/>
      <c r="IC1246" s="36"/>
      <c r="ID1246" s="36"/>
      <c r="IE1246" s="36"/>
      <c r="IF1246" s="36"/>
      <c r="IG1246" s="36"/>
    </row>
    <row r="1247" spans="1:241">
      <c r="A1247" s="872"/>
      <c r="B1247" s="316"/>
      <c r="C1247" s="316"/>
      <c r="D1247" s="241"/>
      <c r="E1247" s="317"/>
      <c r="F1247" s="318"/>
      <c r="G1247" s="316"/>
      <c r="H1247" s="297"/>
      <c r="I1247" s="298"/>
      <c r="J1247" s="318"/>
      <c r="K1247" s="585"/>
      <c r="L1247" s="318"/>
      <c r="M1247" s="318"/>
      <c r="N1247" s="318"/>
      <c r="O1247" s="318"/>
      <c r="P1247" s="318"/>
      <c r="Q1247" s="115"/>
      <c r="R1247" s="318"/>
      <c r="S1247" s="318"/>
      <c r="T1247" s="318"/>
      <c r="U1247" s="318"/>
      <c r="V1247" s="318"/>
      <c r="W1247" s="318"/>
      <c r="X1247" s="298"/>
      <c r="Y1247" s="319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36"/>
      <c r="BL1247" s="36"/>
      <c r="BM1247" s="36"/>
      <c r="BN1247" s="36"/>
      <c r="BO1247" s="36"/>
      <c r="BP1247" s="36"/>
      <c r="BQ1247" s="36"/>
      <c r="BR1247" s="36"/>
      <c r="BS1247" s="36"/>
      <c r="BT1247" s="36"/>
      <c r="BU1247" s="36"/>
      <c r="BV1247" s="36"/>
      <c r="BW1247" s="36"/>
      <c r="BX1247" s="36"/>
      <c r="BY1247" s="36"/>
      <c r="BZ1247" s="36"/>
      <c r="CA1247" s="36"/>
      <c r="CB1247" s="36"/>
      <c r="CC1247" s="36"/>
      <c r="CD1247" s="36"/>
      <c r="CE1247" s="36"/>
      <c r="CF1247" s="36"/>
      <c r="CG1247" s="36"/>
      <c r="CH1247" s="36"/>
      <c r="CI1247" s="36"/>
      <c r="CJ1247" s="36"/>
      <c r="CK1247" s="36"/>
      <c r="CL1247" s="36"/>
      <c r="CM1247" s="36"/>
      <c r="CN1247" s="36"/>
      <c r="CO1247" s="36"/>
      <c r="CP1247" s="36"/>
      <c r="CQ1247" s="36"/>
      <c r="CR1247" s="36"/>
      <c r="CS1247" s="36"/>
      <c r="CT1247" s="36"/>
      <c r="CU1247" s="36"/>
      <c r="CV1247" s="36"/>
      <c r="CW1247" s="36"/>
      <c r="CX1247" s="36"/>
      <c r="CY1247" s="36"/>
      <c r="CZ1247" s="36"/>
      <c r="DA1247" s="36"/>
      <c r="DB1247" s="36"/>
      <c r="DC1247" s="36"/>
      <c r="DD1247" s="36"/>
      <c r="DE1247" s="36"/>
      <c r="DF1247" s="36"/>
      <c r="DG1247" s="36"/>
      <c r="DH1247" s="36"/>
      <c r="DI1247" s="36"/>
      <c r="DJ1247" s="36"/>
      <c r="DK1247" s="36"/>
      <c r="DL1247" s="36"/>
      <c r="DM1247" s="36"/>
      <c r="DN1247" s="36"/>
      <c r="DO1247" s="36"/>
      <c r="DP1247" s="36"/>
      <c r="DQ1247" s="36"/>
      <c r="DR1247" s="36"/>
      <c r="DS1247" s="36"/>
      <c r="DT1247" s="36"/>
      <c r="DU1247" s="36"/>
      <c r="DV1247" s="36"/>
      <c r="DW1247" s="36"/>
      <c r="DX1247" s="36"/>
      <c r="DY1247" s="36"/>
      <c r="DZ1247" s="36"/>
      <c r="EA1247" s="36"/>
      <c r="EB1247" s="36"/>
      <c r="EC1247" s="36"/>
      <c r="ED1247" s="36"/>
      <c r="EE1247" s="36"/>
      <c r="EF1247" s="36"/>
      <c r="EG1247" s="36"/>
      <c r="EH1247" s="36"/>
      <c r="EI1247" s="36"/>
      <c r="EJ1247" s="36"/>
      <c r="EK1247" s="36"/>
      <c r="EL1247" s="36"/>
      <c r="EM1247" s="36"/>
      <c r="EN1247" s="36"/>
      <c r="EO1247" s="36"/>
      <c r="EP1247" s="36"/>
      <c r="EQ1247" s="36"/>
      <c r="ER1247" s="36"/>
      <c r="ES1247" s="36"/>
      <c r="ET1247" s="36"/>
      <c r="EU1247" s="36"/>
      <c r="EV1247" s="36"/>
      <c r="EW1247" s="36"/>
      <c r="EX1247" s="36"/>
      <c r="EY1247" s="36"/>
      <c r="EZ1247" s="36"/>
      <c r="FA1247" s="36"/>
      <c r="FB1247" s="36"/>
      <c r="FC1247" s="36"/>
      <c r="FD1247" s="36"/>
      <c r="FE1247" s="36"/>
      <c r="FF1247" s="36"/>
      <c r="FG1247" s="36"/>
      <c r="FH1247" s="36"/>
      <c r="FI1247" s="36"/>
      <c r="FJ1247" s="36"/>
      <c r="FK1247" s="36"/>
      <c r="FL1247" s="36"/>
      <c r="FM1247" s="36"/>
      <c r="FN1247" s="36"/>
      <c r="FO1247" s="36"/>
      <c r="FP1247" s="36"/>
      <c r="FQ1247" s="36"/>
      <c r="FR1247" s="36"/>
      <c r="FS1247" s="36"/>
      <c r="FT1247" s="36"/>
      <c r="FU1247" s="36"/>
      <c r="FV1247" s="36"/>
      <c r="FW1247" s="36"/>
      <c r="FX1247" s="36"/>
      <c r="FY1247" s="36"/>
      <c r="FZ1247" s="36"/>
      <c r="GA1247" s="36"/>
      <c r="GB1247" s="36"/>
      <c r="GC1247" s="36"/>
      <c r="GD1247" s="36"/>
      <c r="GE1247" s="36"/>
      <c r="GF1247" s="36"/>
      <c r="GG1247" s="36"/>
      <c r="GH1247" s="36"/>
      <c r="GI1247" s="36"/>
      <c r="GJ1247" s="36"/>
      <c r="GK1247" s="36"/>
      <c r="GL1247" s="36"/>
      <c r="GM1247" s="36"/>
      <c r="GN1247" s="36"/>
      <c r="GO1247" s="36"/>
      <c r="GP1247" s="36"/>
      <c r="GQ1247" s="36"/>
      <c r="GR1247" s="36"/>
      <c r="GS1247" s="36"/>
      <c r="GT1247" s="36"/>
      <c r="GU1247" s="36"/>
      <c r="GV1247" s="36"/>
      <c r="GW1247" s="36"/>
      <c r="GX1247" s="36"/>
      <c r="GY1247" s="36"/>
      <c r="GZ1247" s="36"/>
      <c r="HA1247" s="36"/>
      <c r="HB1247" s="36"/>
      <c r="HC1247" s="36"/>
      <c r="HD1247" s="36"/>
      <c r="HE1247" s="36"/>
      <c r="HF1247" s="36"/>
      <c r="HG1247" s="36"/>
      <c r="HH1247" s="36"/>
      <c r="HI1247" s="36"/>
      <c r="HJ1247" s="36"/>
      <c r="HK1247" s="36"/>
      <c r="HL1247" s="36"/>
      <c r="HM1247" s="36"/>
      <c r="HN1247" s="36"/>
      <c r="HO1247" s="36"/>
      <c r="HP1247" s="36"/>
      <c r="HQ1247" s="36"/>
      <c r="HR1247" s="36"/>
      <c r="HS1247" s="36"/>
      <c r="HT1247" s="36"/>
      <c r="HU1247" s="36"/>
      <c r="HV1247" s="36"/>
      <c r="HW1247" s="36"/>
      <c r="HX1247" s="36"/>
      <c r="HY1247" s="36"/>
      <c r="HZ1247" s="36"/>
      <c r="IA1247" s="36"/>
      <c r="IB1247" s="36"/>
      <c r="IC1247" s="36"/>
      <c r="ID1247" s="36"/>
      <c r="IE1247" s="36"/>
      <c r="IF1247" s="36"/>
      <c r="IG1247" s="36"/>
    </row>
    <row r="1248" spans="1:241">
      <c r="A1248" s="872"/>
      <c r="B1248" s="316"/>
      <c r="C1248" s="316"/>
      <c r="D1248" s="241"/>
      <c r="E1248" s="317"/>
      <c r="F1248" s="318"/>
      <c r="G1248" s="316"/>
      <c r="H1248" s="297"/>
      <c r="I1248" s="298"/>
      <c r="J1248" s="318"/>
      <c r="K1248" s="585"/>
      <c r="L1248" s="318"/>
      <c r="M1248" s="318"/>
      <c r="N1248" s="318"/>
      <c r="O1248" s="318"/>
      <c r="P1248" s="318"/>
      <c r="Q1248" s="115"/>
      <c r="R1248" s="318"/>
      <c r="S1248" s="318"/>
      <c r="T1248" s="318"/>
      <c r="U1248" s="318"/>
      <c r="V1248" s="318"/>
      <c r="W1248" s="318"/>
      <c r="X1248" s="298"/>
      <c r="Y1248" s="319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36"/>
      <c r="BL1248" s="36"/>
      <c r="BM1248" s="36"/>
      <c r="BN1248" s="36"/>
      <c r="BO1248" s="36"/>
      <c r="BP1248" s="36"/>
      <c r="BQ1248" s="36"/>
      <c r="BR1248" s="36"/>
      <c r="BS1248" s="36"/>
      <c r="BT1248" s="36"/>
      <c r="BU1248" s="36"/>
      <c r="BV1248" s="36"/>
      <c r="BW1248" s="36"/>
      <c r="BX1248" s="36"/>
      <c r="BY1248" s="36"/>
      <c r="BZ1248" s="36"/>
      <c r="CA1248" s="36"/>
      <c r="CB1248" s="36"/>
      <c r="CC1248" s="36"/>
      <c r="CD1248" s="36"/>
      <c r="CE1248" s="36"/>
      <c r="CF1248" s="36"/>
      <c r="CG1248" s="36"/>
      <c r="CH1248" s="36"/>
      <c r="CI1248" s="36"/>
      <c r="CJ1248" s="36"/>
      <c r="CK1248" s="36"/>
      <c r="CL1248" s="36"/>
      <c r="CM1248" s="36"/>
      <c r="CN1248" s="36"/>
      <c r="CO1248" s="36"/>
      <c r="CP1248" s="36"/>
      <c r="CQ1248" s="36"/>
      <c r="CR1248" s="36"/>
      <c r="CS1248" s="36"/>
      <c r="CT1248" s="36"/>
      <c r="CU1248" s="36"/>
      <c r="CV1248" s="36"/>
      <c r="CW1248" s="36"/>
      <c r="CX1248" s="36"/>
      <c r="CY1248" s="36"/>
      <c r="CZ1248" s="36"/>
      <c r="DA1248" s="36"/>
      <c r="DB1248" s="36"/>
      <c r="DC1248" s="36"/>
      <c r="DD1248" s="36"/>
      <c r="DE1248" s="36"/>
      <c r="DF1248" s="36"/>
      <c r="DG1248" s="36"/>
      <c r="DH1248" s="36"/>
      <c r="DI1248" s="36"/>
      <c r="DJ1248" s="36"/>
      <c r="DK1248" s="36"/>
      <c r="DL1248" s="36"/>
      <c r="DM1248" s="36"/>
      <c r="DN1248" s="36"/>
      <c r="DO1248" s="36"/>
      <c r="DP1248" s="36"/>
      <c r="DQ1248" s="36"/>
      <c r="DR1248" s="36"/>
      <c r="DS1248" s="36"/>
      <c r="DT1248" s="36"/>
      <c r="DU1248" s="36"/>
      <c r="DV1248" s="36"/>
      <c r="DW1248" s="36"/>
      <c r="DX1248" s="36"/>
      <c r="DY1248" s="36"/>
      <c r="DZ1248" s="36"/>
      <c r="EA1248" s="36"/>
      <c r="EB1248" s="36"/>
      <c r="EC1248" s="36"/>
      <c r="ED1248" s="36"/>
      <c r="EE1248" s="36"/>
      <c r="EF1248" s="36"/>
      <c r="EG1248" s="36"/>
      <c r="EH1248" s="36"/>
      <c r="EI1248" s="36"/>
      <c r="EJ1248" s="36"/>
      <c r="EK1248" s="36"/>
      <c r="EL1248" s="36"/>
      <c r="EM1248" s="36"/>
      <c r="EN1248" s="36"/>
      <c r="EO1248" s="36"/>
      <c r="EP1248" s="36"/>
      <c r="EQ1248" s="36"/>
      <c r="ER1248" s="36"/>
      <c r="ES1248" s="36"/>
      <c r="ET1248" s="36"/>
      <c r="EU1248" s="36"/>
      <c r="EV1248" s="36"/>
      <c r="EW1248" s="36"/>
      <c r="EX1248" s="36"/>
      <c r="EY1248" s="36"/>
      <c r="EZ1248" s="36"/>
      <c r="FA1248" s="36"/>
      <c r="FB1248" s="36"/>
      <c r="FC1248" s="36"/>
      <c r="FD1248" s="36"/>
      <c r="FE1248" s="36"/>
      <c r="FF1248" s="36"/>
      <c r="FG1248" s="36"/>
      <c r="FH1248" s="36"/>
      <c r="FI1248" s="36"/>
      <c r="FJ1248" s="36"/>
      <c r="FK1248" s="36"/>
      <c r="FL1248" s="36"/>
      <c r="FM1248" s="36"/>
      <c r="FN1248" s="36"/>
      <c r="FO1248" s="36"/>
      <c r="FP1248" s="36"/>
      <c r="FQ1248" s="36"/>
      <c r="FR1248" s="36"/>
      <c r="FS1248" s="36"/>
      <c r="FT1248" s="36"/>
      <c r="FU1248" s="36"/>
      <c r="FV1248" s="36"/>
      <c r="FW1248" s="36"/>
      <c r="FX1248" s="36"/>
      <c r="FY1248" s="36"/>
      <c r="FZ1248" s="36"/>
      <c r="GA1248" s="36"/>
      <c r="GB1248" s="36"/>
      <c r="GC1248" s="36"/>
      <c r="GD1248" s="36"/>
      <c r="GE1248" s="36"/>
      <c r="GF1248" s="36"/>
      <c r="GG1248" s="36"/>
      <c r="GH1248" s="36"/>
      <c r="GI1248" s="36"/>
      <c r="GJ1248" s="36"/>
      <c r="GK1248" s="36"/>
      <c r="GL1248" s="36"/>
      <c r="GM1248" s="36"/>
      <c r="GN1248" s="36"/>
      <c r="GO1248" s="36"/>
      <c r="GP1248" s="36"/>
      <c r="GQ1248" s="36"/>
      <c r="GR1248" s="36"/>
      <c r="GS1248" s="36"/>
      <c r="GT1248" s="36"/>
      <c r="GU1248" s="36"/>
      <c r="GV1248" s="36"/>
      <c r="GW1248" s="36"/>
      <c r="GX1248" s="36"/>
      <c r="GY1248" s="36"/>
      <c r="GZ1248" s="36"/>
      <c r="HA1248" s="36"/>
      <c r="HB1248" s="36"/>
      <c r="HC1248" s="36"/>
      <c r="HD1248" s="36"/>
      <c r="HE1248" s="36"/>
      <c r="HF1248" s="36"/>
      <c r="HG1248" s="36"/>
      <c r="HH1248" s="36"/>
      <c r="HI1248" s="36"/>
      <c r="HJ1248" s="36"/>
      <c r="HK1248" s="36"/>
      <c r="HL1248" s="36"/>
      <c r="HM1248" s="36"/>
      <c r="HN1248" s="36"/>
      <c r="HO1248" s="36"/>
      <c r="HP1248" s="36"/>
      <c r="HQ1248" s="36"/>
      <c r="HR1248" s="36"/>
      <c r="HS1248" s="36"/>
      <c r="HT1248" s="36"/>
      <c r="HU1248" s="36"/>
      <c r="HV1248" s="36"/>
      <c r="HW1248" s="36"/>
      <c r="HX1248" s="36"/>
      <c r="HY1248" s="36"/>
      <c r="HZ1248" s="36"/>
      <c r="IA1248" s="36"/>
      <c r="IB1248" s="36"/>
      <c r="IC1248" s="36"/>
      <c r="ID1248" s="36"/>
      <c r="IE1248" s="36"/>
      <c r="IF1248" s="36"/>
      <c r="IG1248" s="36"/>
    </row>
    <row r="1249" spans="1:241">
      <c r="A1249" s="872"/>
      <c r="B1249" s="316"/>
      <c r="C1249" s="316"/>
      <c r="D1249" s="241"/>
      <c r="E1249" s="317"/>
      <c r="F1249" s="318"/>
      <c r="G1249" s="316"/>
      <c r="H1249" s="297"/>
      <c r="I1249" s="298"/>
      <c r="J1249" s="318"/>
      <c r="K1249" s="585"/>
      <c r="L1249" s="318"/>
      <c r="M1249" s="318"/>
      <c r="N1249" s="318"/>
      <c r="O1249" s="318"/>
      <c r="P1249" s="318"/>
      <c r="Q1249" s="115"/>
      <c r="R1249" s="318"/>
      <c r="S1249" s="318"/>
      <c r="T1249" s="318"/>
      <c r="U1249" s="318"/>
      <c r="V1249" s="318"/>
      <c r="W1249" s="318"/>
      <c r="X1249" s="298"/>
      <c r="Y1249" s="319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36"/>
      <c r="BL1249" s="36"/>
      <c r="BM1249" s="36"/>
      <c r="BN1249" s="36"/>
      <c r="BO1249" s="36"/>
      <c r="BP1249" s="36"/>
      <c r="BQ1249" s="36"/>
      <c r="BR1249" s="36"/>
      <c r="BS1249" s="36"/>
      <c r="BT1249" s="36"/>
      <c r="BU1249" s="36"/>
      <c r="BV1249" s="36"/>
      <c r="BW1249" s="36"/>
      <c r="BX1249" s="36"/>
      <c r="BY1249" s="36"/>
      <c r="BZ1249" s="36"/>
      <c r="CA1249" s="36"/>
      <c r="CB1249" s="36"/>
      <c r="CC1249" s="36"/>
      <c r="CD1249" s="36"/>
      <c r="CE1249" s="36"/>
      <c r="CF1249" s="36"/>
      <c r="CG1249" s="36"/>
      <c r="CH1249" s="36"/>
      <c r="CI1249" s="36"/>
      <c r="CJ1249" s="36"/>
      <c r="CK1249" s="36"/>
      <c r="CL1249" s="36"/>
      <c r="CM1249" s="36"/>
      <c r="CN1249" s="36"/>
      <c r="CO1249" s="36"/>
      <c r="CP1249" s="36"/>
      <c r="CQ1249" s="36"/>
      <c r="CR1249" s="36"/>
      <c r="CS1249" s="36"/>
      <c r="CT1249" s="36"/>
      <c r="CU1249" s="36"/>
      <c r="CV1249" s="36"/>
      <c r="CW1249" s="36"/>
      <c r="CX1249" s="36"/>
      <c r="CY1249" s="36"/>
      <c r="CZ1249" s="36"/>
      <c r="DA1249" s="36"/>
      <c r="DB1249" s="36"/>
      <c r="DC1249" s="36"/>
      <c r="DD1249" s="36"/>
      <c r="DE1249" s="36"/>
      <c r="DF1249" s="36"/>
      <c r="DG1249" s="36"/>
      <c r="DH1249" s="36"/>
      <c r="DI1249" s="36"/>
      <c r="DJ1249" s="36"/>
      <c r="DK1249" s="36"/>
      <c r="DL1249" s="36"/>
      <c r="DM1249" s="36"/>
      <c r="DN1249" s="36"/>
      <c r="DO1249" s="36"/>
      <c r="DP1249" s="36"/>
      <c r="DQ1249" s="36"/>
      <c r="DR1249" s="36"/>
      <c r="DS1249" s="36"/>
      <c r="DT1249" s="36"/>
      <c r="DU1249" s="36"/>
      <c r="DV1249" s="36"/>
      <c r="DW1249" s="36"/>
      <c r="DX1249" s="36"/>
      <c r="DY1249" s="36"/>
      <c r="DZ1249" s="36"/>
      <c r="EA1249" s="36"/>
      <c r="EB1249" s="36"/>
      <c r="EC1249" s="36"/>
      <c r="ED1249" s="36"/>
      <c r="EE1249" s="36"/>
      <c r="EF1249" s="36"/>
      <c r="EG1249" s="36"/>
      <c r="EH1249" s="36"/>
      <c r="EI1249" s="36"/>
      <c r="EJ1249" s="36"/>
      <c r="EK1249" s="36"/>
      <c r="EL1249" s="36"/>
      <c r="EM1249" s="36"/>
      <c r="EN1249" s="36"/>
      <c r="EO1249" s="36"/>
      <c r="EP1249" s="36"/>
      <c r="EQ1249" s="36"/>
      <c r="ER1249" s="36"/>
      <c r="ES1249" s="36"/>
      <c r="ET1249" s="36"/>
      <c r="EU1249" s="36"/>
      <c r="EV1249" s="36"/>
      <c r="EW1249" s="36"/>
      <c r="EX1249" s="36"/>
      <c r="EY1249" s="36"/>
      <c r="EZ1249" s="36"/>
      <c r="FA1249" s="36"/>
      <c r="FB1249" s="36"/>
      <c r="FC1249" s="36"/>
      <c r="FD1249" s="36"/>
      <c r="FE1249" s="36"/>
      <c r="FF1249" s="36"/>
      <c r="FG1249" s="36"/>
      <c r="FH1249" s="36"/>
      <c r="FI1249" s="36"/>
      <c r="FJ1249" s="36"/>
      <c r="FK1249" s="36"/>
      <c r="FL1249" s="36"/>
      <c r="FM1249" s="36"/>
      <c r="FN1249" s="36"/>
      <c r="FO1249" s="36"/>
      <c r="FP1249" s="36"/>
      <c r="FQ1249" s="36"/>
      <c r="FR1249" s="36"/>
      <c r="FS1249" s="36"/>
      <c r="FT1249" s="36"/>
      <c r="FU1249" s="36"/>
      <c r="FV1249" s="36"/>
      <c r="FW1249" s="36"/>
      <c r="FX1249" s="36"/>
      <c r="FY1249" s="36"/>
      <c r="FZ1249" s="36"/>
      <c r="GA1249" s="36"/>
      <c r="GB1249" s="36"/>
      <c r="GC1249" s="36"/>
      <c r="GD1249" s="36"/>
      <c r="GE1249" s="36"/>
      <c r="GF1249" s="36"/>
      <c r="GG1249" s="36"/>
      <c r="GH1249" s="36"/>
      <c r="GI1249" s="36"/>
      <c r="GJ1249" s="36"/>
      <c r="GK1249" s="36"/>
      <c r="GL1249" s="36"/>
      <c r="GM1249" s="36"/>
      <c r="GN1249" s="36"/>
      <c r="GO1249" s="36"/>
      <c r="GP1249" s="36"/>
      <c r="GQ1249" s="36"/>
      <c r="GR1249" s="36"/>
      <c r="GS1249" s="36"/>
      <c r="GT1249" s="36"/>
      <c r="GU1249" s="36"/>
      <c r="GV1249" s="36"/>
      <c r="GW1249" s="36"/>
      <c r="GX1249" s="36"/>
      <c r="GY1249" s="36"/>
      <c r="GZ1249" s="36"/>
      <c r="HA1249" s="36"/>
      <c r="HB1249" s="36"/>
      <c r="HC1249" s="36"/>
      <c r="HD1249" s="36"/>
      <c r="HE1249" s="36"/>
      <c r="HF1249" s="36"/>
      <c r="HG1249" s="36"/>
      <c r="HH1249" s="36"/>
      <c r="HI1249" s="36"/>
      <c r="HJ1249" s="36"/>
      <c r="HK1249" s="36"/>
      <c r="HL1249" s="36"/>
      <c r="HM1249" s="36"/>
      <c r="HN1249" s="36"/>
      <c r="HO1249" s="36"/>
      <c r="HP1249" s="36"/>
      <c r="HQ1249" s="36"/>
      <c r="HR1249" s="36"/>
      <c r="HS1249" s="36"/>
      <c r="HT1249" s="36"/>
      <c r="HU1249" s="36"/>
      <c r="HV1249" s="36"/>
      <c r="HW1249" s="36"/>
      <c r="HX1249" s="36"/>
      <c r="HY1249" s="36"/>
      <c r="HZ1249" s="36"/>
      <c r="IA1249" s="36"/>
      <c r="IB1249" s="36"/>
      <c r="IC1249" s="36"/>
      <c r="ID1249" s="36"/>
      <c r="IE1249" s="36"/>
      <c r="IF1249" s="36"/>
      <c r="IG1249" s="36"/>
    </row>
    <row r="1250" spans="1:241">
      <c r="A1250" s="872"/>
      <c r="B1250" s="316"/>
      <c r="C1250" s="316"/>
      <c r="D1250" s="241"/>
      <c r="E1250" s="317"/>
      <c r="F1250" s="318"/>
      <c r="G1250" s="316"/>
      <c r="H1250" s="297"/>
      <c r="I1250" s="298"/>
      <c r="J1250" s="318"/>
      <c r="K1250" s="585"/>
      <c r="L1250" s="318"/>
      <c r="M1250" s="318"/>
      <c r="N1250" s="318"/>
      <c r="O1250" s="318"/>
      <c r="P1250" s="318"/>
      <c r="Q1250" s="115"/>
      <c r="R1250" s="318"/>
      <c r="S1250" s="318"/>
      <c r="T1250" s="318"/>
      <c r="U1250" s="318"/>
      <c r="V1250" s="318"/>
      <c r="W1250" s="318"/>
      <c r="X1250" s="298"/>
      <c r="Y1250" s="319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36"/>
      <c r="BL1250" s="36"/>
      <c r="BM1250" s="36"/>
      <c r="BN1250" s="36"/>
      <c r="BO1250" s="36"/>
      <c r="BP1250" s="36"/>
      <c r="BQ1250" s="36"/>
      <c r="BR1250" s="36"/>
      <c r="BS1250" s="36"/>
      <c r="BT1250" s="36"/>
      <c r="BU1250" s="36"/>
      <c r="BV1250" s="36"/>
      <c r="BW1250" s="36"/>
      <c r="BX1250" s="36"/>
      <c r="BY1250" s="36"/>
      <c r="BZ1250" s="36"/>
      <c r="CA1250" s="36"/>
      <c r="CB1250" s="36"/>
      <c r="CC1250" s="36"/>
      <c r="CD1250" s="36"/>
      <c r="CE1250" s="36"/>
      <c r="CF1250" s="36"/>
      <c r="CG1250" s="36"/>
      <c r="CH1250" s="36"/>
      <c r="CI1250" s="36"/>
      <c r="CJ1250" s="36"/>
      <c r="CK1250" s="36"/>
      <c r="CL1250" s="36"/>
      <c r="CM1250" s="36"/>
      <c r="CN1250" s="36"/>
      <c r="CO1250" s="36"/>
      <c r="CP1250" s="36"/>
      <c r="CQ1250" s="36"/>
      <c r="CR1250" s="36"/>
      <c r="CS1250" s="36"/>
      <c r="CT1250" s="36"/>
      <c r="CU1250" s="36"/>
      <c r="CV1250" s="36"/>
      <c r="CW1250" s="36"/>
      <c r="CX1250" s="36"/>
      <c r="CY1250" s="36"/>
      <c r="CZ1250" s="36"/>
      <c r="DA1250" s="36"/>
      <c r="DB1250" s="36"/>
      <c r="DC1250" s="36"/>
      <c r="DD1250" s="36"/>
      <c r="DE1250" s="36"/>
      <c r="DF1250" s="36"/>
      <c r="DG1250" s="36"/>
      <c r="DH1250" s="36"/>
      <c r="DI1250" s="36"/>
      <c r="DJ1250" s="36"/>
      <c r="DK1250" s="36"/>
      <c r="DL1250" s="36"/>
      <c r="DM1250" s="36"/>
      <c r="DN1250" s="36"/>
      <c r="DO1250" s="36"/>
      <c r="DP1250" s="36"/>
      <c r="DQ1250" s="36"/>
      <c r="DR1250" s="36"/>
      <c r="DS1250" s="36"/>
      <c r="DT1250" s="36"/>
      <c r="DU1250" s="36"/>
      <c r="DV1250" s="36"/>
      <c r="DW1250" s="36"/>
      <c r="DX1250" s="36"/>
      <c r="DY1250" s="36"/>
      <c r="DZ1250" s="36"/>
      <c r="EA1250" s="36"/>
      <c r="EB1250" s="36"/>
      <c r="EC1250" s="36"/>
      <c r="ED1250" s="36"/>
      <c r="EE1250" s="36"/>
      <c r="EF1250" s="36"/>
      <c r="EG1250" s="36"/>
      <c r="EH1250" s="36"/>
      <c r="EI1250" s="36"/>
      <c r="EJ1250" s="36"/>
      <c r="EK1250" s="36"/>
      <c r="EL1250" s="36"/>
      <c r="EM1250" s="36"/>
      <c r="EN1250" s="36"/>
      <c r="EO1250" s="36"/>
      <c r="EP1250" s="36"/>
      <c r="EQ1250" s="36"/>
      <c r="ER1250" s="36"/>
      <c r="ES1250" s="36"/>
      <c r="ET1250" s="36"/>
      <c r="EU1250" s="36"/>
      <c r="EV1250" s="36"/>
      <c r="EW1250" s="36"/>
      <c r="EX1250" s="36"/>
      <c r="EY1250" s="36"/>
      <c r="EZ1250" s="36"/>
      <c r="FA1250" s="36"/>
      <c r="FB1250" s="36"/>
      <c r="FC1250" s="36"/>
      <c r="FD1250" s="36"/>
      <c r="FE1250" s="36"/>
      <c r="FF1250" s="36"/>
      <c r="FG1250" s="36"/>
      <c r="FH1250" s="36"/>
      <c r="FI1250" s="36"/>
      <c r="FJ1250" s="36"/>
      <c r="FK1250" s="36"/>
      <c r="FL1250" s="36"/>
      <c r="FM1250" s="36"/>
      <c r="FN1250" s="36"/>
      <c r="FO1250" s="36"/>
      <c r="FP1250" s="36"/>
      <c r="FQ1250" s="36"/>
      <c r="FR1250" s="36"/>
      <c r="FS1250" s="36"/>
      <c r="FT1250" s="36"/>
      <c r="FU1250" s="36"/>
      <c r="FV1250" s="36"/>
      <c r="FW1250" s="36"/>
      <c r="FX1250" s="36"/>
      <c r="FY1250" s="36"/>
      <c r="FZ1250" s="36"/>
      <c r="GA1250" s="36"/>
      <c r="GB1250" s="36"/>
      <c r="GC1250" s="36"/>
      <c r="GD1250" s="36"/>
      <c r="GE1250" s="36"/>
      <c r="GF1250" s="36"/>
      <c r="GG1250" s="36"/>
      <c r="GH1250" s="36"/>
      <c r="GI1250" s="36"/>
      <c r="GJ1250" s="36"/>
      <c r="GK1250" s="36"/>
      <c r="GL1250" s="36"/>
      <c r="GM1250" s="36"/>
      <c r="GN1250" s="36"/>
      <c r="GO1250" s="36"/>
      <c r="GP1250" s="36"/>
      <c r="GQ1250" s="36"/>
      <c r="GR1250" s="36"/>
      <c r="GS1250" s="36"/>
      <c r="GT1250" s="36"/>
      <c r="GU1250" s="36"/>
      <c r="GV1250" s="36"/>
      <c r="GW1250" s="36"/>
      <c r="GX1250" s="36"/>
      <c r="GY1250" s="36"/>
      <c r="GZ1250" s="36"/>
      <c r="HA1250" s="36"/>
      <c r="HB1250" s="36"/>
      <c r="HC1250" s="36"/>
      <c r="HD1250" s="36"/>
      <c r="HE1250" s="36"/>
      <c r="HF1250" s="36"/>
      <c r="HG1250" s="36"/>
      <c r="HH1250" s="36"/>
      <c r="HI1250" s="36"/>
      <c r="HJ1250" s="36"/>
      <c r="HK1250" s="36"/>
      <c r="HL1250" s="36"/>
      <c r="HM1250" s="36"/>
      <c r="HN1250" s="36"/>
      <c r="HO1250" s="36"/>
      <c r="HP1250" s="36"/>
      <c r="HQ1250" s="36"/>
      <c r="HR1250" s="36"/>
      <c r="HS1250" s="36"/>
      <c r="HT1250" s="36"/>
      <c r="HU1250" s="36"/>
      <c r="HV1250" s="36"/>
      <c r="HW1250" s="36"/>
      <c r="HX1250" s="36"/>
      <c r="HY1250" s="36"/>
      <c r="HZ1250" s="36"/>
      <c r="IA1250" s="36"/>
      <c r="IB1250" s="36"/>
      <c r="IC1250" s="36"/>
      <c r="ID1250" s="36"/>
      <c r="IE1250" s="36"/>
      <c r="IF1250" s="36"/>
      <c r="IG1250" s="36"/>
    </row>
    <row r="1251" spans="1:241">
      <c r="A1251" s="872"/>
      <c r="B1251" s="316"/>
      <c r="C1251" s="316"/>
      <c r="D1251" s="241"/>
      <c r="E1251" s="317"/>
      <c r="F1251" s="318"/>
      <c r="G1251" s="316"/>
      <c r="H1251" s="297"/>
      <c r="I1251" s="298"/>
      <c r="J1251" s="318"/>
      <c r="K1251" s="585"/>
      <c r="L1251" s="318"/>
      <c r="M1251" s="318"/>
      <c r="N1251" s="318"/>
      <c r="O1251" s="318"/>
      <c r="P1251" s="318"/>
      <c r="Q1251" s="115"/>
      <c r="R1251" s="318"/>
      <c r="S1251" s="318"/>
      <c r="T1251" s="318"/>
      <c r="U1251" s="318"/>
      <c r="V1251" s="318"/>
      <c r="W1251" s="318"/>
      <c r="X1251" s="298"/>
      <c r="Y1251" s="319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36"/>
      <c r="BL1251" s="36"/>
      <c r="BM1251" s="36"/>
      <c r="BN1251" s="36"/>
      <c r="BO1251" s="36"/>
      <c r="BP1251" s="36"/>
      <c r="BQ1251" s="36"/>
      <c r="BR1251" s="36"/>
      <c r="BS1251" s="36"/>
      <c r="BT1251" s="36"/>
      <c r="BU1251" s="36"/>
      <c r="BV1251" s="36"/>
      <c r="BW1251" s="36"/>
      <c r="BX1251" s="36"/>
      <c r="BY1251" s="36"/>
      <c r="BZ1251" s="36"/>
      <c r="CA1251" s="36"/>
      <c r="CB1251" s="36"/>
      <c r="CC1251" s="36"/>
      <c r="CD1251" s="36"/>
      <c r="CE1251" s="36"/>
      <c r="CF1251" s="36"/>
      <c r="CG1251" s="36"/>
      <c r="CH1251" s="36"/>
      <c r="CI1251" s="36"/>
      <c r="CJ1251" s="36"/>
      <c r="CK1251" s="36"/>
      <c r="CL1251" s="36"/>
      <c r="CM1251" s="36"/>
      <c r="CN1251" s="36"/>
      <c r="CO1251" s="36"/>
      <c r="CP1251" s="36"/>
      <c r="CQ1251" s="36"/>
      <c r="CR1251" s="36"/>
      <c r="CS1251" s="36"/>
      <c r="CT1251" s="36"/>
      <c r="CU1251" s="36"/>
      <c r="CV1251" s="36"/>
      <c r="CW1251" s="36"/>
      <c r="CX1251" s="36"/>
      <c r="CY1251" s="36"/>
      <c r="CZ1251" s="36"/>
      <c r="DA1251" s="36"/>
      <c r="DB1251" s="36"/>
      <c r="DC1251" s="36"/>
      <c r="DD1251" s="36"/>
      <c r="DE1251" s="36"/>
      <c r="DF1251" s="36"/>
      <c r="DG1251" s="36"/>
      <c r="DH1251" s="36"/>
      <c r="DI1251" s="36"/>
      <c r="DJ1251" s="36"/>
      <c r="DK1251" s="36"/>
      <c r="DL1251" s="36"/>
      <c r="DM1251" s="36"/>
      <c r="DN1251" s="36"/>
      <c r="DO1251" s="36"/>
      <c r="DP1251" s="36"/>
      <c r="DQ1251" s="36"/>
      <c r="DR1251" s="36"/>
      <c r="DS1251" s="36"/>
      <c r="DT1251" s="36"/>
      <c r="DU1251" s="36"/>
      <c r="DV1251" s="36"/>
      <c r="DW1251" s="36"/>
      <c r="DX1251" s="36"/>
      <c r="DY1251" s="36"/>
      <c r="DZ1251" s="36"/>
      <c r="EA1251" s="36"/>
      <c r="EB1251" s="36"/>
      <c r="EC1251" s="36"/>
      <c r="ED1251" s="36"/>
      <c r="EE1251" s="36"/>
      <c r="EF1251" s="36"/>
      <c r="EG1251" s="36"/>
      <c r="EH1251" s="36"/>
      <c r="EI1251" s="36"/>
      <c r="EJ1251" s="36"/>
      <c r="EK1251" s="36"/>
      <c r="EL1251" s="36"/>
      <c r="EM1251" s="36"/>
      <c r="EN1251" s="36"/>
      <c r="EO1251" s="36"/>
      <c r="EP1251" s="36"/>
      <c r="EQ1251" s="36"/>
      <c r="ER1251" s="36"/>
      <c r="ES1251" s="36"/>
      <c r="ET1251" s="36"/>
      <c r="EU1251" s="36"/>
      <c r="EV1251" s="36"/>
      <c r="EW1251" s="36"/>
      <c r="EX1251" s="36"/>
      <c r="EY1251" s="36"/>
      <c r="EZ1251" s="36"/>
      <c r="FA1251" s="36"/>
      <c r="FB1251" s="36"/>
      <c r="FC1251" s="36"/>
      <c r="FD1251" s="36"/>
      <c r="FE1251" s="36"/>
      <c r="FF1251" s="36"/>
      <c r="FG1251" s="36"/>
      <c r="FH1251" s="36"/>
      <c r="FI1251" s="36"/>
      <c r="FJ1251" s="36"/>
      <c r="FK1251" s="36"/>
      <c r="FL1251" s="36"/>
      <c r="FM1251" s="36"/>
      <c r="FN1251" s="36"/>
      <c r="FO1251" s="36"/>
      <c r="FP1251" s="36"/>
      <c r="FQ1251" s="36"/>
      <c r="FR1251" s="36"/>
      <c r="FS1251" s="36"/>
      <c r="FT1251" s="36"/>
      <c r="FU1251" s="36"/>
      <c r="FV1251" s="36"/>
      <c r="FW1251" s="36"/>
      <c r="FX1251" s="36"/>
      <c r="FY1251" s="36"/>
      <c r="FZ1251" s="36"/>
      <c r="GA1251" s="36"/>
      <c r="GB1251" s="36"/>
      <c r="GC1251" s="36"/>
      <c r="GD1251" s="36"/>
      <c r="GE1251" s="36"/>
      <c r="GF1251" s="36"/>
      <c r="GG1251" s="36"/>
      <c r="GH1251" s="36"/>
      <c r="GI1251" s="36"/>
      <c r="GJ1251" s="36"/>
      <c r="GK1251" s="36"/>
      <c r="GL1251" s="36"/>
      <c r="GM1251" s="36"/>
      <c r="GN1251" s="36"/>
      <c r="GO1251" s="36"/>
      <c r="GP1251" s="36"/>
      <c r="GQ1251" s="36"/>
      <c r="GR1251" s="36"/>
      <c r="GS1251" s="36"/>
      <c r="GT1251" s="36"/>
      <c r="GU1251" s="36"/>
      <c r="GV1251" s="36"/>
      <c r="GW1251" s="36"/>
      <c r="GX1251" s="36"/>
      <c r="GY1251" s="36"/>
      <c r="GZ1251" s="36"/>
      <c r="HA1251" s="36"/>
      <c r="HB1251" s="36"/>
      <c r="HC1251" s="36"/>
      <c r="HD1251" s="36"/>
      <c r="HE1251" s="36"/>
      <c r="HF1251" s="36"/>
      <c r="HG1251" s="36"/>
      <c r="HH1251" s="36"/>
      <c r="HI1251" s="36"/>
      <c r="HJ1251" s="36"/>
      <c r="HK1251" s="36"/>
      <c r="HL1251" s="36"/>
      <c r="HM1251" s="36"/>
      <c r="HN1251" s="36"/>
      <c r="HO1251" s="36"/>
      <c r="HP1251" s="36"/>
      <c r="HQ1251" s="36"/>
      <c r="HR1251" s="36"/>
      <c r="HS1251" s="36"/>
      <c r="HT1251" s="36"/>
      <c r="HU1251" s="36"/>
      <c r="HV1251" s="36"/>
      <c r="HW1251" s="36"/>
      <c r="HX1251" s="36"/>
      <c r="HY1251" s="36"/>
      <c r="HZ1251" s="36"/>
      <c r="IA1251" s="36"/>
      <c r="IB1251" s="36"/>
      <c r="IC1251" s="36"/>
      <c r="ID1251" s="36"/>
      <c r="IE1251" s="36"/>
      <c r="IF1251" s="36"/>
      <c r="IG1251" s="36"/>
    </row>
    <row r="1252" spans="1:241">
      <c r="A1252" s="872"/>
      <c r="B1252" s="316"/>
      <c r="C1252" s="316"/>
      <c r="D1252" s="241"/>
      <c r="E1252" s="317"/>
      <c r="F1252" s="318"/>
      <c r="G1252" s="316"/>
      <c r="H1252" s="297"/>
      <c r="I1252" s="298"/>
      <c r="J1252" s="318"/>
      <c r="K1252" s="585"/>
      <c r="L1252" s="318"/>
      <c r="M1252" s="318"/>
      <c r="N1252" s="318"/>
      <c r="O1252" s="318"/>
      <c r="P1252" s="318"/>
      <c r="Q1252" s="115"/>
      <c r="R1252" s="318"/>
      <c r="S1252" s="318"/>
      <c r="T1252" s="318"/>
      <c r="U1252" s="318"/>
      <c r="V1252" s="318"/>
      <c r="W1252" s="318"/>
      <c r="X1252" s="298"/>
      <c r="Y1252" s="319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36"/>
      <c r="BL1252" s="36"/>
      <c r="BM1252" s="36"/>
      <c r="BN1252" s="36"/>
      <c r="BO1252" s="36"/>
      <c r="BP1252" s="36"/>
      <c r="BQ1252" s="36"/>
      <c r="BR1252" s="36"/>
      <c r="BS1252" s="36"/>
      <c r="BT1252" s="36"/>
      <c r="BU1252" s="36"/>
      <c r="BV1252" s="36"/>
      <c r="BW1252" s="36"/>
      <c r="BX1252" s="36"/>
      <c r="BY1252" s="36"/>
      <c r="BZ1252" s="36"/>
      <c r="CA1252" s="36"/>
      <c r="CB1252" s="36"/>
      <c r="CC1252" s="36"/>
      <c r="CD1252" s="36"/>
      <c r="CE1252" s="36"/>
      <c r="CF1252" s="36"/>
      <c r="CG1252" s="36"/>
      <c r="CH1252" s="36"/>
      <c r="CI1252" s="36"/>
      <c r="CJ1252" s="36"/>
      <c r="CK1252" s="36"/>
      <c r="CL1252" s="36"/>
      <c r="CM1252" s="36"/>
      <c r="CN1252" s="36"/>
      <c r="CO1252" s="36"/>
      <c r="CP1252" s="36"/>
      <c r="CQ1252" s="36"/>
      <c r="CR1252" s="36"/>
      <c r="CS1252" s="36"/>
      <c r="CT1252" s="36"/>
      <c r="CU1252" s="36"/>
      <c r="CV1252" s="36"/>
      <c r="CW1252" s="36"/>
      <c r="CX1252" s="36"/>
      <c r="CY1252" s="36"/>
      <c r="CZ1252" s="36"/>
      <c r="DA1252" s="36"/>
      <c r="DB1252" s="36"/>
      <c r="DC1252" s="36"/>
      <c r="DD1252" s="36"/>
      <c r="DE1252" s="36"/>
      <c r="DF1252" s="36"/>
      <c r="DG1252" s="36"/>
      <c r="DH1252" s="36"/>
      <c r="DI1252" s="36"/>
      <c r="DJ1252" s="36"/>
      <c r="DK1252" s="36"/>
      <c r="DL1252" s="36"/>
      <c r="DM1252" s="36"/>
      <c r="DN1252" s="36"/>
      <c r="DO1252" s="36"/>
      <c r="DP1252" s="36"/>
      <c r="DQ1252" s="36"/>
      <c r="DR1252" s="36"/>
      <c r="DS1252" s="36"/>
      <c r="DT1252" s="36"/>
      <c r="DU1252" s="36"/>
      <c r="DV1252" s="36"/>
      <c r="DW1252" s="36"/>
      <c r="DX1252" s="36"/>
      <c r="DY1252" s="36"/>
      <c r="DZ1252" s="36"/>
      <c r="EA1252" s="36"/>
      <c r="EB1252" s="36"/>
      <c r="EC1252" s="36"/>
      <c r="ED1252" s="36"/>
      <c r="EE1252" s="36"/>
      <c r="EF1252" s="36"/>
      <c r="EG1252" s="36"/>
      <c r="EH1252" s="36"/>
      <c r="EI1252" s="36"/>
      <c r="EJ1252" s="36"/>
      <c r="EK1252" s="36"/>
      <c r="EL1252" s="36"/>
      <c r="EM1252" s="36"/>
      <c r="EN1252" s="36"/>
      <c r="EO1252" s="36"/>
      <c r="EP1252" s="36"/>
      <c r="EQ1252" s="36"/>
      <c r="ER1252" s="36"/>
      <c r="ES1252" s="36"/>
      <c r="ET1252" s="36"/>
      <c r="EU1252" s="36"/>
      <c r="EV1252" s="36"/>
      <c r="EW1252" s="36"/>
      <c r="EX1252" s="36"/>
      <c r="EY1252" s="36"/>
      <c r="EZ1252" s="36"/>
      <c r="FA1252" s="36"/>
      <c r="FB1252" s="36"/>
      <c r="FC1252" s="36"/>
      <c r="FD1252" s="36"/>
      <c r="FE1252" s="36"/>
      <c r="FF1252" s="36"/>
      <c r="FG1252" s="36"/>
      <c r="FH1252" s="36"/>
      <c r="FI1252" s="36"/>
      <c r="FJ1252" s="36"/>
      <c r="FK1252" s="36"/>
      <c r="FL1252" s="36"/>
      <c r="FM1252" s="36"/>
      <c r="FN1252" s="36"/>
      <c r="FO1252" s="36"/>
      <c r="FP1252" s="36"/>
      <c r="FQ1252" s="36"/>
      <c r="FR1252" s="36"/>
      <c r="FS1252" s="36"/>
      <c r="FT1252" s="36"/>
      <c r="FU1252" s="36"/>
      <c r="FV1252" s="36"/>
      <c r="FW1252" s="36"/>
      <c r="FX1252" s="36"/>
      <c r="FY1252" s="36"/>
      <c r="FZ1252" s="36"/>
      <c r="GA1252" s="36"/>
      <c r="GB1252" s="36"/>
      <c r="GC1252" s="36"/>
      <c r="GD1252" s="36"/>
      <c r="GE1252" s="36"/>
      <c r="GF1252" s="36"/>
      <c r="GG1252" s="36"/>
      <c r="GH1252" s="36"/>
      <c r="GI1252" s="36"/>
      <c r="GJ1252" s="36"/>
      <c r="GK1252" s="36"/>
      <c r="GL1252" s="36"/>
      <c r="GM1252" s="36"/>
      <c r="GN1252" s="36"/>
      <c r="GO1252" s="36"/>
      <c r="GP1252" s="36"/>
      <c r="GQ1252" s="36"/>
      <c r="GR1252" s="36"/>
      <c r="GS1252" s="36"/>
      <c r="GT1252" s="36"/>
      <c r="GU1252" s="36"/>
      <c r="GV1252" s="36"/>
      <c r="GW1252" s="36"/>
      <c r="GX1252" s="36"/>
      <c r="GY1252" s="36"/>
      <c r="GZ1252" s="36"/>
      <c r="HA1252" s="36"/>
      <c r="HB1252" s="36"/>
      <c r="HC1252" s="36"/>
      <c r="HD1252" s="36"/>
      <c r="HE1252" s="36"/>
      <c r="HF1252" s="36"/>
      <c r="HG1252" s="36"/>
      <c r="HH1252" s="36"/>
      <c r="HI1252" s="36"/>
      <c r="HJ1252" s="36"/>
      <c r="HK1252" s="36"/>
      <c r="HL1252" s="36"/>
      <c r="HM1252" s="36"/>
      <c r="HN1252" s="36"/>
      <c r="HO1252" s="36"/>
      <c r="HP1252" s="36"/>
      <c r="HQ1252" s="36"/>
      <c r="HR1252" s="36"/>
      <c r="HS1252" s="36"/>
      <c r="HT1252" s="36"/>
      <c r="HU1252" s="36"/>
      <c r="HV1252" s="36"/>
      <c r="HW1252" s="36"/>
      <c r="HX1252" s="36"/>
      <c r="HY1252" s="36"/>
      <c r="HZ1252" s="36"/>
      <c r="IA1252" s="36"/>
      <c r="IB1252" s="36"/>
      <c r="IC1252" s="36"/>
      <c r="ID1252" s="36"/>
      <c r="IE1252" s="36"/>
      <c r="IF1252" s="36"/>
      <c r="IG1252" s="36"/>
    </row>
    <row r="1253" spans="1:241">
      <c r="A1253" s="872"/>
      <c r="B1253" s="316"/>
      <c r="C1253" s="316"/>
      <c r="D1253" s="241"/>
      <c r="E1253" s="317"/>
      <c r="F1253" s="318"/>
      <c r="G1253" s="316"/>
      <c r="H1253" s="297"/>
      <c r="I1253" s="298"/>
      <c r="J1253" s="318"/>
      <c r="K1253" s="585"/>
      <c r="L1253" s="318"/>
      <c r="M1253" s="318"/>
      <c r="N1253" s="318"/>
      <c r="O1253" s="318"/>
      <c r="P1253" s="318"/>
      <c r="Q1253" s="115"/>
      <c r="R1253" s="318"/>
      <c r="S1253" s="318"/>
      <c r="T1253" s="318"/>
      <c r="U1253" s="318"/>
      <c r="V1253" s="318"/>
      <c r="W1253" s="318"/>
      <c r="X1253" s="298"/>
      <c r="Y1253" s="319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36"/>
      <c r="BL1253" s="36"/>
      <c r="BM1253" s="36"/>
      <c r="BN1253" s="36"/>
      <c r="BO1253" s="36"/>
      <c r="BP1253" s="36"/>
      <c r="BQ1253" s="36"/>
      <c r="BR1253" s="36"/>
      <c r="BS1253" s="36"/>
      <c r="BT1253" s="36"/>
      <c r="BU1253" s="36"/>
      <c r="BV1253" s="36"/>
      <c r="BW1253" s="36"/>
      <c r="BX1253" s="36"/>
      <c r="BY1253" s="36"/>
      <c r="BZ1253" s="36"/>
      <c r="CA1253" s="36"/>
      <c r="CB1253" s="36"/>
      <c r="CC1253" s="36"/>
      <c r="CD1253" s="36"/>
      <c r="CE1253" s="36"/>
      <c r="CF1253" s="36"/>
      <c r="CG1253" s="36"/>
      <c r="CH1253" s="36"/>
      <c r="CI1253" s="36"/>
      <c r="CJ1253" s="36"/>
      <c r="CK1253" s="36"/>
      <c r="CL1253" s="36"/>
      <c r="CM1253" s="36"/>
      <c r="CN1253" s="36"/>
      <c r="CO1253" s="36"/>
      <c r="CP1253" s="36"/>
      <c r="CQ1253" s="36"/>
      <c r="CR1253" s="36"/>
      <c r="CS1253" s="36"/>
      <c r="CT1253" s="36"/>
      <c r="CU1253" s="36"/>
      <c r="CV1253" s="36"/>
      <c r="CW1253" s="36"/>
      <c r="CX1253" s="36"/>
      <c r="CY1253" s="36"/>
      <c r="CZ1253" s="36"/>
      <c r="DA1253" s="36"/>
      <c r="DB1253" s="36"/>
      <c r="DC1253" s="36"/>
      <c r="DD1253" s="36"/>
      <c r="DE1253" s="36"/>
      <c r="DF1253" s="36"/>
      <c r="DG1253" s="36"/>
      <c r="DH1253" s="36"/>
      <c r="DI1253" s="36"/>
      <c r="DJ1253" s="36"/>
      <c r="DK1253" s="36"/>
      <c r="DL1253" s="36"/>
      <c r="DM1253" s="36"/>
      <c r="DN1253" s="36"/>
      <c r="DO1253" s="36"/>
      <c r="DP1253" s="36"/>
      <c r="DQ1253" s="36"/>
      <c r="DR1253" s="36"/>
      <c r="DS1253" s="36"/>
      <c r="DT1253" s="36"/>
      <c r="DU1253" s="36"/>
      <c r="DV1253" s="36"/>
      <c r="DW1253" s="36"/>
      <c r="DX1253" s="36"/>
      <c r="DY1253" s="36"/>
      <c r="DZ1253" s="36"/>
      <c r="EA1253" s="36"/>
      <c r="EB1253" s="36"/>
      <c r="EC1253" s="36"/>
      <c r="ED1253" s="36"/>
      <c r="EE1253" s="36"/>
      <c r="EF1253" s="36"/>
      <c r="EG1253" s="36"/>
      <c r="EH1253" s="36"/>
      <c r="EI1253" s="36"/>
      <c r="EJ1253" s="36"/>
      <c r="EK1253" s="36"/>
      <c r="EL1253" s="36"/>
      <c r="EM1253" s="36"/>
      <c r="EN1253" s="36"/>
      <c r="EO1253" s="36"/>
      <c r="EP1253" s="36"/>
      <c r="EQ1253" s="36"/>
      <c r="ER1253" s="36"/>
      <c r="ES1253" s="36"/>
      <c r="ET1253" s="36"/>
      <c r="EU1253" s="36"/>
      <c r="EV1253" s="36"/>
      <c r="EW1253" s="36"/>
      <c r="EX1253" s="36"/>
      <c r="EY1253" s="36"/>
      <c r="EZ1253" s="36"/>
      <c r="FA1253" s="36"/>
      <c r="FB1253" s="36"/>
      <c r="FC1253" s="36"/>
      <c r="FD1253" s="36"/>
      <c r="FE1253" s="36"/>
      <c r="FF1253" s="36"/>
      <c r="FG1253" s="36"/>
      <c r="FH1253" s="36"/>
      <c r="FI1253" s="36"/>
      <c r="FJ1253" s="36"/>
      <c r="FK1253" s="36"/>
      <c r="FL1253" s="36"/>
      <c r="FM1253" s="36"/>
      <c r="FN1253" s="36"/>
      <c r="FO1253" s="36"/>
      <c r="FP1253" s="36"/>
      <c r="FQ1253" s="36"/>
      <c r="FR1253" s="36"/>
      <c r="FS1253" s="36"/>
      <c r="FT1253" s="36"/>
      <c r="FU1253" s="36"/>
      <c r="FV1253" s="36"/>
      <c r="FW1253" s="36"/>
      <c r="FX1253" s="36"/>
      <c r="FY1253" s="36"/>
      <c r="FZ1253" s="36"/>
      <c r="GA1253" s="36"/>
      <c r="GB1253" s="36"/>
      <c r="GC1253" s="36"/>
      <c r="GD1253" s="36"/>
      <c r="GE1253" s="36"/>
      <c r="GF1253" s="36"/>
      <c r="GG1253" s="36"/>
      <c r="GH1253" s="36"/>
      <c r="GI1253" s="36"/>
      <c r="GJ1253" s="36"/>
      <c r="GK1253" s="36"/>
      <c r="GL1253" s="36"/>
      <c r="GM1253" s="36"/>
      <c r="GN1253" s="36"/>
      <c r="GO1253" s="36"/>
      <c r="GP1253" s="36"/>
      <c r="GQ1253" s="36"/>
      <c r="GR1253" s="36"/>
      <c r="GS1253" s="36"/>
      <c r="GT1253" s="36"/>
      <c r="GU1253" s="36"/>
      <c r="GV1253" s="36"/>
      <c r="GW1253" s="36"/>
      <c r="GX1253" s="36"/>
      <c r="GY1253" s="36"/>
      <c r="GZ1253" s="36"/>
      <c r="HA1253" s="36"/>
      <c r="HB1253" s="36"/>
      <c r="HC1253" s="36"/>
      <c r="HD1253" s="36"/>
      <c r="HE1253" s="36"/>
      <c r="HF1253" s="36"/>
      <c r="HG1253" s="36"/>
      <c r="HH1253" s="36"/>
      <c r="HI1253" s="36"/>
      <c r="HJ1253" s="36"/>
      <c r="HK1253" s="36"/>
      <c r="HL1253" s="36"/>
      <c r="HM1253" s="36"/>
      <c r="HN1253" s="36"/>
      <c r="HO1253" s="36"/>
      <c r="HP1253" s="36"/>
      <c r="HQ1253" s="36"/>
      <c r="HR1253" s="36"/>
      <c r="HS1253" s="36"/>
      <c r="HT1253" s="36"/>
      <c r="HU1253" s="36"/>
      <c r="HV1253" s="36"/>
      <c r="HW1253" s="36"/>
      <c r="HX1253" s="36"/>
      <c r="HY1253" s="36"/>
      <c r="HZ1253" s="36"/>
      <c r="IA1253" s="36"/>
      <c r="IB1253" s="36"/>
      <c r="IC1253" s="36"/>
      <c r="ID1253" s="36"/>
      <c r="IE1253" s="36"/>
      <c r="IF1253" s="36"/>
      <c r="IG1253" s="36"/>
    </row>
    <row r="1254" spans="1:241">
      <c r="A1254" s="872"/>
      <c r="B1254" s="316"/>
      <c r="C1254" s="316"/>
      <c r="D1254" s="241"/>
      <c r="E1254" s="317"/>
      <c r="F1254" s="318"/>
      <c r="G1254" s="316"/>
      <c r="H1254" s="297"/>
      <c r="I1254" s="298"/>
      <c r="J1254" s="318"/>
      <c r="K1254" s="585"/>
      <c r="L1254" s="318"/>
      <c r="M1254" s="318"/>
      <c r="N1254" s="318"/>
      <c r="O1254" s="318"/>
      <c r="P1254" s="318"/>
      <c r="Q1254" s="115"/>
      <c r="R1254" s="318"/>
      <c r="S1254" s="318"/>
      <c r="T1254" s="318"/>
      <c r="U1254" s="318"/>
      <c r="V1254" s="318"/>
      <c r="W1254" s="318"/>
      <c r="X1254" s="298"/>
      <c r="Y1254" s="319"/>
      <c r="Z1254" s="36"/>
      <c r="AA1254" s="36"/>
      <c r="AB1254" s="36"/>
      <c r="AC1254" s="36"/>
      <c r="AD1254" s="36"/>
      <c r="AE1254" s="36"/>
      <c r="AF1254" s="36"/>
      <c r="AG1254" s="36"/>
      <c r="AH1254" s="36"/>
      <c r="AI1254" s="36"/>
      <c r="AJ1254" s="36"/>
      <c r="AK1254" s="36"/>
      <c r="AL1254" s="36"/>
      <c r="AM1254" s="36"/>
      <c r="AN1254" s="36"/>
      <c r="AO1254" s="36"/>
      <c r="AP1254" s="36"/>
      <c r="AQ1254" s="36"/>
      <c r="AR1254" s="36"/>
      <c r="AS1254" s="36"/>
      <c r="AT1254" s="36"/>
      <c r="AU1254" s="36"/>
      <c r="AV1254" s="36"/>
      <c r="AW1254" s="36"/>
      <c r="AX1254" s="36"/>
      <c r="AY1254" s="36"/>
      <c r="AZ1254" s="36"/>
      <c r="BA1254" s="36"/>
      <c r="BB1254" s="36"/>
      <c r="BC1254" s="36"/>
      <c r="BD1254" s="36"/>
      <c r="BE1254" s="36"/>
      <c r="BF1254" s="36"/>
      <c r="BG1254" s="36"/>
      <c r="BH1254" s="36"/>
      <c r="BI1254" s="36"/>
      <c r="BJ1254" s="36"/>
      <c r="BK1254" s="36"/>
      <c r="BL1254" s="36"/>
      <c r="BM1254" s="36"/>
      <c r="BN1254" s="36"/>
      <c r="BO1254" s="36"/>
      <c r="BP1254" s="36"/>
      <c r="BQ1254" s="36"/>
      <c r="BR1254" s="36"/>
      <c r="BS1254" s="36"/>
      <c r="BT1254" s="36"/>
      <c r="BU1254" s="36"/>
      <c r="BV1254" s="36"/>
      <c r="BW1254" s="36"/>
      <c r="BX1254" s="36"/>
      <c r="BY1254" s="36"/>
      <c r="BZ1254" s="36"/>
      <c r="CA1254" s="36"/>
      <c r="CB1254" s="36"/>
      <c r="CC1254" s="36"/>
      <c r="CD1254" s="36"/>
      <c r="CE1254" s="36"/>
      <c r="CF1254" s="36"/>
      <c r="CG1254" s="36"/>
      <c r="CH1254" s="36"/>
      <c r="CI1254" s="36"/>
      <c r="CJ1254" s="36"/>
      <c r="CK1254" s="36"/>
      <c r="CL1254" s="36"/>
      <c r="CM1254" s="36"/>
      <c r="CN1254" s="36"/>
      <c r="CO1254" s="36"/>
      <c r="CP1254" s="36"/>
      <c r="CQ1254" s="36"/>
      <c r="CR1254" s="36"/>
      <c r="CS1254" s="36"/>
      <c r="CT1254" s="36"/>
      <c r="CU1254" s="36"/>
      <c r="CV1254" s="36"/>
      <c r="CW1254" s="36"/>
      <c r="CX1254" s="36"/>
      <c r="CY1254" s="36"/>
      <c r="CZ1254" s="36"/>
      <c r="DA1254" s="36"/>
      <c r="DB1254" s="36"/>
      <c r="DC1254" s="36"/>
      <c r="DD1254" s="36"/>
      <c r="DE1254" s="36"/>
      <c r="DF1254" s="36"/>
      <c r="DG1254" s="36"/>
      <c r="DH1254" s="36"/>
      <c r="DI1254" s="36"/>
      <c r="DJ1254" s="36"/>
      <c r="DK1254" s="36"/>
      <c r="DL1254" s="36"/>
      <c r="DM1254" s="36"/>
      <c r="DN1254" s="36"/>
      <c r="DO1254" s="36"/>
      <c r="DP1254" s="36"/>
      <c r="DQ1254" s="36"/>
      <c r="DR1254" s="36"/>
      <c r="DS1254" s="36"/>
      <c r="DT1254" s="36"/>
      <c r="DU1254" s="36"/>
      <c r="DV1254" s="36"/>
      <c r="DW1254" s="36"/>
      <c r="DX1254" s="36"/>
      <c r="DY1254" s="36"/>
      <c r="DZ1254" s="36"/>
      <c r="EA1254" s="36"/>
      <c r="EB1254" s="36"/>
      <c r="EC1254" s="36"/>
      <c r="ED1254" s="36"/>
      <c r="EE1254" s="36"/>
      <c r="EF1254" s="36"/>
      <c r="EG1254" s="36"/>
      <c r="EH1254" s="36"/>
      <c r="EI1254" s="36"/>
      <c r="EJ1254" s="36"/>
      <c r="EK1254" s="36"/>
      <c r="EL1254" s="36"/>
      <c r="EM1254" s="36"/>
      <c r="EN1254" s="36"/>
      <c r="EO1254" s="36"/>
      <c r="EP1254" s="36"/>
      <c r="EQ1254" s="36"/>
      <c r="ER1254" s="36"/>
      <c r="ES1254" s="36"/>
      <c r="ET1254" s="36"/>
      <c r="EU1254" s="36"/>
      <c r="EV1254" s="36"/>
      <c r="EW1254" s="36"/>
      <c r="EX1254" s="36"/>
      <c r="EY1254" s="36"/>
      <c r="EZ1254" s="36"/>
      <c r="FA1254" s="36"/>
      <c r="FB1254" s="36"/>
      <c r="FC1254" s="36"/>
      <c r="FD1254" s="36"/>
      <c r="FE1254" s="36"/>
      <c r="FF1254" s="36"/>
      <c r="FG1254" s="36"/>
      <c r="FH1254" s="36"/>
      <c r="FI1254" s="36"/>
      <c r="FJ1254" s="36"/>
      <c r="FK1254" s="36"/>
      <c r="FL1254" s="36"/>
      <c r="FM1254" s="36"/>
      <c r="FN1254" s="36"/>
      <c r="FO1254" s="36"/>
      <c r="FP1254" s="36"/>
      <c r="FQ1254" s="36"/>
      <c r="FR1254" s="36"/>
      <c r="FS1254" s="36"/>
      <c r="FT1254" s="36"/>
      <c r="FU1254" s="36"/>
      <c r="FV1254" s="36"/>
      <c r="FW1254" s="36"/>
      <c r="FX1254" s="36"/>
      <c r="FY1254" s="36"/>
      <c r="FZ1254" s="36"/>
      <c r="GA1254" s="36"/>
      <c r="GB1254" s="36"/>
      <c r="GC1254" s="36"/>
      <c r="GD1254" s="36"/>
      <c r="GE1254" s="36"/>
      <c r="GF1254" s="36"/>
      <c r="GG1254" s="36"/>
      <c r="GH1254" s="36"/>
      <c r="GI1254" s="36"/>
      <c r="GJ1254" s="36"/>
      <c r="GK1254" s="36"/>
      <c r="GL1254" s="36"/>
      <c r="GM1254" s="36"/>
      <c r="GN1254" s="36"/>
      <c r="GO1254" s="36"/>
      <c r="GP1254" s="36"/>
      <c r="GQ1254" s="36"/>
      <c r="GR1254" s="36"/>
      <c r="GS1254" s="36"/>
      <c r="GT1254" s="36"/>
      <c r="GU1254" s="36"/>
      <c r="GV1254" s="36"/>
      <c r="GW1254" s="36"/>
      <c r="GX1254" s="36"/>
      <c r="GY1254" s="36"/>
      <c r="GZ1254" s="36"/>
      <c r="HA1254" s="36"/>
      <c r="HB1254" s="36"/>
      <c r="HC1254" s="36"/>
      <c r="HD1254" s="36"/>
      <c r="HE1254" s="36"/>
      <c r="HF1254" s="36"/>
      <c r="HG1254" s="36"/>
      <c r="HH1254" s="36"/>
      <c r="HI1254" s="36"/>
      <c r="HJ1254" s="36"/>
      <c r="HK1254" s="36"/>
      <c r="HL1254" s="36"/>
      <c r="HM1254" s="36"/>
      <c r="HN1254" s="36"/>
      <c r="HO1254" s="36"/>
      <c r="HP1254" s="36"/>
      <c r="HQ1254" s="36"/>
      <c r="HR1254" s="36"/>
      <c r="HS1254" s="36"/>
      <c r="HT1254" s="36"/>
      <c r="HU1254" s="36"/>
      <c r="HV1254" s="36"/>
      <c r="HW1254" s="36"/>
      <c r="HX1254" s="36"/>
      <c r="HY1254" s="36"/>
      <c r="HZ1254" s="36"/>
      <c r="IA1254" s="36"/>
      <c r="IB1254" s="36"/>
      <c r="IC1254" s="36"/>
      <c r="ID1254" s="36"/>
      <c r="IE1254" s="36"/>
      <c r="IF1254" s="36"/>
      <c r="IG1254" s="36"/>
    </row>
    <row r="1255" spans="1:241">
      <c r="A1255" s="872"/>
      <c r="B1255" s="316"/>
      <c r="C1255" s="316"/>
      <c r="D1255" s="241"/>
      <c r="E1255" s="317"/>
      <c r="F1255" s="318"/>
      <c r="G1255" s="316"/>
      <c r="H1255" s="297"/>
      <c r="I1255" s="298"/>
      <c r="J1255" s="318"/>
      <c r="K1255" s="585"/>
      <c r="L1255" s="318"/>
      <c r="M1255" s="318"/>
      <c r="N1255" s="318"/>
      <c r="O1255" s="318"/>
      <c r="P1255" s="318"/>
      <c r="Q1255" s="115"/>
      <c r="R1255" s="318"/>
      <c r="S1255" s="318"/>
      <c r="T1255" s="318"/>
      <c r="U1255" s="318"/>
      <c r="V1255" s="318"/>
      <c r="W1255" s="318"/>
      <c r="X1255" s="298"/>
      <c r="Y1255" s="319"/>
      <c r="Z1255" s="36"/>
      <c r="AA1255" s="36"/>
      <c r="AB1255" s="36"/>
      <c r="AC1255" s="36"/>
      <c r="AD1255" s="36"/>
      <c r="AE1255" s="36"/>
      <c r="AF1255" s="36"/>
      <c r="AG1255" s="36"/>
      <c r="AH1255" s="36"/>
      <c r="AI1255" s="36"/>
      <c r="AJ1255" s="36"/>
      <c r="AK1255" s="36"/>
      <c r="AL1255" s="36"/>
      <c r="AM1255" s="36"/>
      <c r="AN1255" s="36"/>
      <c r="AO1255" s="36"/>
      <c r="AP1255" s="36"/>
      <c r="AQ1255" s="36"/>
      <c r="AR1255" s="36"/>
      <c r="AS1255" s="36"/>
      <c r="AT1255" s="36"/>
      <c r="AU1255" s="36"/>
      <c r="AV1255" s="36"/>
      <c r="AW1255" s="36"/>
      <c r="AX1255" s="36"/>
      <c r="AY1255" s="36"/>
      <c r="AZ1255" s="36"/>
      <c r="BA1255" s="36"/>
      <c r="BB1255" s="36"/>
      <c r="BC1255" s="36"/>
      <c r="BD1255" s="36"/>
      <c r="BE1255" s="36"/>
      <c r="BF1255" s="36"/>
      <c r="BG1255" s="36"/>
      <c r="BH1255" s="36"/>
      <c r="BI1255" s="36"/>
      <c r="BJ1255" s="36"/>
      <c r="BK1255" s="36"/>
      <c r="BL1255" s="36"/>
      <c r="BM1255" s="36"/>
      <c r="BN1255" s="36"/>
      <c r="BO1255" s="36"/>
      <c r="BP1255" s="36"/>
      <c r="BQ1255" s="36"/>
      <c r="BR1255" s="36"/>
      <c r="BS1255" s="36"/>
      <c r="BT1255" s="36"/>
      <c r="BU1255" s="36"/>
      <c r="BV1255" s="36"/>
      <c r="BW1255" s="36"/>
      <c r="BX1255" s="36"/>
      <c r="BY1255" s="36"/>
      <c r="BZ1255" s="36"/>
      <c r="CA1255" s="36"/>
      <c r="CB1255" s="36"/>
      <c r="CC1255" s="36"/>
      <c r="CD1255" s="36"/>
      <c r="CE1255" s="36"/>
      <c r="CF1255" s="36"/>
      <c r="CG1255" s="36"/>
      <c r="CH1255" s="36"/>
      <c r="CI1255" s="36"/>
      <c r="CJ1255" s="36"/>
      <c r="CK1255" s="36"/>
      <c r="CL1255" s="36"/>
      <c r="CM1255" s="36"/>
      <c r="CN1255" s="36"/>
      <c r="CO1255" s="36"/>
      <c r="CP1255" s="36"/>
      <c r="CQ1255" s="36"/>
      <c r="CR1255" s="36"/>
      <c r="CS1255" s="36"/>
      <c r="CT1255" s="36"/>
      <c r="CU1255" s="36"/>
      <c r="CV1255" s="36"/>
      <c r="CW1255" s="36"/>
      <c r="CX1255" s="36"/>
      <c r="CY1255" s="36"/>
      <c r="CZ1255" s="36"/>
      <c r="DA1255" s="36"/>
      <c r="DB1255" s="36"/>
      <c r="DC1255" s="36"/>
      <c r="DD1255" s="36"/>
      <c r="DE1255" s="36"/>
      <c r="DF1255" s="36"/>
      <c r="DG1255" s="36"/>
      <c r="DH1255" s="36"/>
      <c r="DI1255" s="36"/>
      <c r="DJ1255" s="36"/>
      <c r="DK1255" s="36"/>
      <c r="DL1255" s="36"/>
      <c r="DM1255" s="36"/>
      <c r="DN1255" s="36"/>
      <c r="DO1255" s="36"/>
      <c r="DP1255" s="36"/>
      <c r="DQ1255" s="36"/>
      <c r="DR1255" s="36"/>
      <c r="DS1255" s="36"/>
      <c r="DT1255" s="36"/>
      <c r="DU1255" s="36"/>
      <c r="DV1255" s="36"/>
      <c r="DW1255" s="36"/>
      <c r="DX1255" s="36"/>
      <c r="DY1255" s="36"/>
      <c r="DZ1255" s="36"/>
      <c r="EA1255" s="36"/>
      <c r="EB1255" s="36"/>
      <c r="EC1255" s="36"/>
      <c r="ED1255" s="36"/>
      <c r="EE1255" s="36"/>
      <c r="EF1255" s="36"/>
      <c r="EG1255" s="36"/>
      <c r="EH1255" s="36"/>
      <c r="EI1255" s="36"/>
      <c r="EJ1255" s="36"/>
      <c r="EK1255" s="36"/>
      <c r="EL1255" s="36"/>
      <c r="EM1255" s="36"/>
      <c r="EN1255" s="36"/>
      <c r="EO1255" s="36"/>
      <c r="EP1255" s="36"/>
      <c r="EQ1255" s="36"/>
      <c r="ER1255" s="36"/>
      <c r="ES1255" s="36"/>
      <c r="ET1255" s="36"/>
      <c r="EU1255" s="36"/>
      <c r="EV1255" s="36"/>
      <c r="EW1255" s="36"/>
      <c r="EX1255" s="36"/>
      <c r="EY1255" s="36"/>
      <c r="EZ1255" s="36"/>
      <c r="FA1255" s="36"/>
      <c r="FB1255" s="36"/>
      <c r="FC1255" s="36"/>
      <c r="FD1255" s="36"/>
      <c r="FE1255" s="36"/>
      <c r="FF1255" s="36"/>
      <c r="FG1255" s="36"/>
      <c r="FH1255" s="36"/>
      <c r="FI1255" s="36"/>
      <c r="FJ1255" s="36"/>
      <c r="FK1255" s="36"/>
      <c r="FL1255" s="36"/>
      <c r="FM1255" s="36"/>
      <c r="FN1255" s="36"/>
      <c r="FO1255" s="36"/>
      <c r="FP1255" s="36"/>
      <c r="FQ1255" s="36"/>
      <c r="FR1255" s="36"/>
      <c r="FS1255" s="36"/>
      <c r="FT1255" s="36"/>
      <c r="FU1255" s="36"/>
      <c r="FV1255" s="36"/>
      <c r="FW1255" s="36"/>
      <c r="FX1255" s="36"/>
      <c r="FY1255" s="36"/>
      <c r="FZ1255" s="36"/>
      <c r="GA1255" s="36"/>
      <c r="GB1255" s="36"/>
      <c r="GC1255" s="36"/>
      <c r="GD1255" s="36"/>
      <c r="GE1255" s="36"/>
      <c r="GF1255" s="36"/>
      <c r="GG1255" s="36"/>
      <c r="GH1255" s="36"/>
      <c r="GI1255" s="36"/>
      <c r="GJ1255" s="36"/>
      <c r="GK1255" s="36"/>
      <c r="GL1255" s="36"/>
      <c r="GM1255" s="36"/>
      <c r="GN1255" s="36"/>
      <c r="GO1255" s="36"/>
      <c r="GP1255" s="36"/>
      <c r="GQ1255" s="36"/>
      <c r="GR1255" s="36"/>
      <c r="GS1255" s="36"/>
      <c r="GT1255" s="36"/>
      <c r="GU1255" s="36"/>
      <c r="GV1255" s="36"/>
      <c r="GW1255" s="36"/>
      <c r="GX1255" s="36"/>
      <c r="GY1255" s="36"/>
      <c r="GZ1255" s="36"/>
      <c r="HA1255" s="36"/>
      <c r="HB1255" s="36"/>
      <c r="HC1255" s="36"/>
      <c r="HD1255" s="36"/>
      <c r="HE1255" s="36"/>
      <c r="HF1255" s="36"/>
      <c r="HG1255" s="36"/>
      <c r="HH1255" s="36"/>
      <c r="HI1255" s="36"/>
      <c r="HJ1255" s="36"/>
      <c r="HK1255" s="36"/>
      <c r="HL1255" s="36"/>
      <c r="HM1255" s="36"/>
      <c r="HN1255" s="36"/>
      <c r="HO1255" s="36"/>
      <c r="HP1255" s="36"/>
      <c r="HQ1255" s="36"/>
      <c r="HR1255" s="36"/>
      <c r="HS1255" s="36"/>
      <c r="HT1255" s="36"/>
      <c r="HU1255" s="36"/>
      <c r="HV1255" s="36"/>
      <c r="HW1255" s="36"/>
      <c r="HX1255" s="36"/>
      <c r="HY1255" s="36"/>
      <c r="HZ1255" s="36"/>
      <c r="IA1255" s="36"/>
      <c r="IB1255" s="36"/>
      <c r="IC1255" s="36"/>
      <c r="ID1255" s="36"/>
      <c r="IE1255" s="36"/>
      <c r="IF1255" s="36"/>
      <c r="IG1255" s="36"/>
    </row>
    <row r="1256" spans="1:241">
      <c r="A1256" s="872"/>
      <c r="B1256" s="316"/>
      <c r="C1256" s="316"/>
      <c r="D1256" s="241"/>
      <c r="E1256" s="317"/>
      <c r="F1256" s="318"/>
      <c r="G1256" s="316"/>
      <c r="H1256" s="297"/>
      <c r="I1256" s="298"/>
      <c r="J1256" s="318"/>
      <c r="K1256" s="585"/>
      <c r="L1256" s="318"/>
      <c r="M1256" s="318"/>
      <c r="N1256" s="318"/>
      <c r="O1256" s="318"/>
      <c r="P1256" s="318"/>
      <c r="Q1256" s="115"/>
      <c r="R1256" s="318"/>
      <c r="S1256" s="318"/>
      <c r="T1256" s="318"/>
      <c r="U1256" s="318"/>
      <c r="V1256" s="318"/>
      <c r="W1256" s="318"/>
      <c r="X1256" s="298"/>
      <c r="Y1256" s="319"/>
      <c r="Z1256" s="36"/>
      <c r="AA1256" s="36"/>
      <c r="AB1256" s="36"/>
      <c r="AC1256" s="36"/>
      <c r="AD1256" s="36"/>
      <c r="AE1256" s="36"/>
      <c r="AF1256" s="36"/>
      <c r="AG1256" s="36"/>
      <c r="AH1256" s="36"/>
      <c r="AI1256" s="36"/>
      <c r="AJ1256" s="36"/>
      <c r="AK1256" s="36"/>
      <c r="AL1256" s="36"/>
      <c r="AM1256" s="36"/>
      <c r="AN1256" s="36"/>
      <c r="AO1256" s="36"/>
      <c r="AP1256" s="36"/>
      <c r="AQ1256" s="36"/>
      <c r="AR1256" s="36"/>
      <c r="AS1256" s="36"/>
      <c r="AT1256" s="36"/>
      <c r="AU1256" s="36"/>
      <c r="AV1256" s="36"/>
      <c r="AW1256" s="36"/>
      <c r="AX1256" s="36"/>
      <c r="AY1256" s="36"/>
      <c r="AZ1256" s="36"/>
      <c r="BA1256" s="36"/>
      <c r="BB1256" s="36"/>
      <c r="BC1256" s="36"/>
      <c r="BD1256" s="36"/>
      <c r="BE1256" s="36"/>
      <c r="BF1256" s="36"/>
      <c r="BG1256" s="36"/>
      <c r="BH1256" s="36"/>
      <c r="BI1256" s="36"/>
      <c r="BJ1256" s="36"/>
      <c r="BK1256" s="36"/>
      <c r="BL1256" s="36"/>
      <c r="BM1256" s="36"/>
      <c r="BN1256" s="36"/>
      <c r="BO1256" s="36"/>
      <c r="BP1256" s="36"/>
      <c r="BQ1256" s="36"/>
      <c r="BR1256" s="36"/>
      <c r="BS1256" s="36"/>
      <c r="BT1256" s="36"/>
      <c r="BU1256" s="36"/>
      <c r="BV1256" s="36"/>
      <c r="BW1256" s="36"/>
      <c r="BX1256" s="36"/>
      <c r="BY1256" s="36"/>
      <c r="BZ1256" s="36"/>
      <c r="CA1256" s="36"/>
      <c r="CB1256" s="36"/>
      <c r="CC1256" s="36"/>
      <c r="CD1256" s="36"/>
      <c r="CE1256" s="36"/>
      <c r="CF1256" s="36"/>
      <c r="CG1256" s="36"/>
      <c r="CH1256" s="36"/>
      <c r="CI1256" s="36"/>
      <c r="CJ1256" s="36"/>
      <c r="CK1256" s="36"/>
      <c r="CL1256" s="36"/>
      <c r="CM1256" s="36"/>
      <c r="CN1256" s="36"/>
      <c r="CO1256" s="36"/>
      <c r="CP1256" s="36"/>
      <c r="CQ1256" s="36"/>
      <c r="CR1256" s="36"/>
      <c r="CS1256" s="36"/>
      <c r="CT1256" s="36"/>
      <c r="CU1256" s="36"/>
      <c r="CV1256" s="36"/>
      <c r="CW1256" s="36"/>
      <c r="CX1256" s="36"/>
      <c r="CY1256" s="36"/>
      <c r="CZ1256" s="36"/>
      <c r="DA1256" s="36"/>
      <c r="DB1256" s="36"/>
      <c r="DC1256" s="36"/>
      <c r="DD1256" s="36"/>
      <c r="DE1256" s="36"/>
      <c r="DF1256" s="36"/>
      <c r="DG1256" s="36"/>
      <c r="DH1256" s="36"/>
      <c r="DI1256" s="36"/>
      <c r="DJ1256" s="36"/>
      <c r="DK1256" s="36"/>
      <c r="DL1256" s="36"/>
      <c r="DM1256" s="36"/>
      <c r="DN1256" s="36"/>
      <c r="DO1256" s="36"/>
      <c r="DP1256" s="36"/>
      <c r="DQ1256" s="36"/>
      <c r="DR1256" s="36"/>
      <c r="DS1256" s="36"/>
      <c r="DT1256" s="36"/>
      <c r="DU1256" s="36"/>
      <c r="DV1256" s="36"/>
      <c r="DW1256" s="36"/>
      <c r="DX1256" s="36"/>
      <c r="DY1256" s="36"/>
      <c r="DZ1256" s="36"/>
      <c r="EA1256" s="36"/>
      <c r="EB1256" s="36"/>
      <c r="EC1256" s="36"/>
      <c r="ED1256" s="36"/>
      <c r="EE1256" s="36"/>
      <c r="EF1256" s="36"/>
      <c r="EG1256" s="36"/>
      <c r="EH1256" s="36"/>
      <c r="EI1256" s="36"/>
      <c r="EJ1256" s="36"/>
      <c r="EK1256" s="36"/>
      <c r="EL1256" s="36"/>
      <c r="EM1256" s="36"/>
      <c r="EN1256" s="36"/>
      <c r="EO1256" s="36"/>
      <c r="EP1256" s="36"/>
      <c r="EQ1256" s="36"/>
      <c r="ER1256" s="36"/>
      <c r="ES1256" s="36"/>
      <c r="ET1256" s="36"/>
      <c r="EU1256" s="36"/>
      <c r="EV1256" s="36"/>
      <c r="EW1256" s="36"/>
      <c r="EX1256" s="36"/>
      <c r="EY1256" s="36"/>
      <c r="EZ1256" s="36"/>
      <c r="FA1256" s="36"/>
      <c r="FB1256" s="36"/>
      <c r="FC1256" s="36"/>
      <c r="FD1256" s="36"/>
      <c r="FE1256" s="36"/>
      <c r="FF1256" s="36"/>
      <c r="FG1256" s="36"/>
      <c r="FH1256" s="36"/>
      <c r="FI1256" s="36"/>
      <c r="FJ1256" s="36"/>
      <c r="FK1256" s="36"/>
      <c r="FL1256" s="36"/>
      <c r="FM1256" s="36"/>
      <c r="FN1256" s="36"/>
      <c r="FO1256" s="36"/>
      <c r="FP1256" s="36"/>
      <c r="FQ1256" s="36"/>
      <c r="FR1256" s="36"/>
      <c r="FS1256" s="36"/>
      <c r="FT1256" s="36"/>
      <c r="FU1256" s="36"/>
      <c r="FV1256" s="36"/>
      <c r="FW1256" s="36"/>
      <c r="FX1256" s="36"/>
      <c r="FY1256" s="36"/>
      <c r="FZ1256" s="36"/>
      <c r="GA1256" s="36"/>
      <c r="GB1256" s="36"/>
      <c r="GC1256" s="36"/>
      <c r="GD1256" s="36"/>
      <c r="GE1256" s="36"/>
      <c r="GF1256" s="36"/>
      <c r="GG1256" s="36"/>
      <c r="GH1256" s="36"/>
      <c r="GI1256" s="36"/>
      <c r="GJ1256" s="36"/>
      <c r="GK1256" s="36"/>
      <c r="GL1256" s="36"/>
      <c r="GM1256" s="36"/>
      <c r="GN1256" s="36"/>
      <c r="GO1256" s="36"/>
      <c r="GP1256" s="36"/>
      <c r="GQ1256" s="36"/>
      <c r="GR1256" s="36"/>
      <c r="GS1256" s="36"/>
      <c r="GT1256" s="36"/>
      <c r="GU1256" s="36"/>
      <c r="GV1256" s="36"/>
      <c r="GW1256" s="36"/>
      <c r="GX1256" s="36"/>
      <c r="GY1256" s="36"/>
      <c r="GZ1256" s="36"/>
      <c r="HA1256" s="36"/>
      <c r="HB1256" s="36"/>
      <c r="HC1256" s="36"/>
      <c r="HD1256" s="36"/>
      <c r="HE1256" s="36"/>
      <c r="HF1256" s="36"/>
      <c r="HG1256" s="36"/>
      <c r="HH1256" s="36"/>
      <c r="HI1256" s="36"/>
      <c r="HJ1256" s="36"/>
      <c r="HK1256" s="36"/>
      <c r="HL1256" s="36"/>
      <c r="HM1256" s="36"/>
      <c r="HN1256" s="36"/>
      <c r="HO1256" s="36"/>
      <c r="HP1256" s="36"/>
      <c r="HQ1256" s="36"/>
      <c r="HR1256" s="36"/>
      <c r="HS1256" s="36"/>
      <c r="HT1256" s="36"/>
      <c r="HU1256" s="36"/>
      <c r="HV1256" s="36"/>
      <c r="HW1256" s="36"/>
      <c r="HX1256" s="36"/>
      <c r="HY1256" s="36"/>
      <c r="HZ1256" s="36"/>
      <c r="IA1256" s="36"/>
      <c r="IB1256" s="36"/>
      <c r="IC1256" s="36"/>
      <c r="ID1256" s="36"/>
      <c r="IE1256" s="36"/>
      <c r="IF1256" s="36"/>
      <c r="IG1256" s="36"/>
    </row>
    <row r="1257" spans="1:241">
      <c r="A1257" s="872"/>
      <c r="B1257" s="316"/>
      <c r="C1257" s="316"/>
      <c r="D1257" s="241"/>
      <c r="E1257" s="317"/>
      <c r="F1257" s="318"/>
      <c r="G1257" s="316"/>
      <c r="H1257" s="297"/>
      <c r="I1257" s="298"/>
      <c r="J1257" s="318"/>
      <c r="K1257" s="585"/>
      <c r="L1257" s="318"/>
      <c r="M1257" s="318"/>
      <c r="N1257" s="318"/>
      <c r="O1257" s="318"/>
      <c r="P1257" s="318"/>
      <c r="Q1257" s="115"/>
      <c r="R1257" s="318"/>
      <c r="S1257" s="318"/>
      <c r="T1257" s="318"/>
      <c r="U1257" s="318"/>
      <c r="V1257" s="318"/>
      <c r="W1257" s="318"/>
      <c r="X1257" s="298"/>
      <c r="Y1257" s="319"/>
      <c r="Z1257" s="36"/>
      <c r="AA1257" s="36"/>
      <c r="AB1257" s="36"/>
      <c r="AC1257" s="36"/>
      <c r="AD1257" s="36"/>
      <c r="AE1257" s="36"/>
      <c r="AF1257" s="36"/>
      <c r="AG1257" s="36"/>
      <c r="AH1257" s="36"/>
      <c r="AI1257" s="36"/>
      <c r="AJ1257" s="36"/>
      <c r="AK1257" s="36"/>
      <c r="AL1257" s="36"/>
      <c r="AM1257" s="36"/>
      <c r="AN1257" s="36"/>
      <c r="AO1257" s="36"/>
      <c r="AP1257" s="36"/>
      <c r="AQ1257" s="36"/>
      <c r="AR1257" s="36"/>
      <c r="AS1257" s="36"/>
      <c r="AT1257" s="36"/>
      <c r="AU1257" s="36"/>
      <c r="AV1257" s="36"/>
      <c r="AW1257" s="36"/>
      <c r="AX1257" s="36"/>
      <c r="AY1257" s="36"/>
      <c r="AZ1257" s="36"/>
      <c r="BA1257" s="36"/>
      <c r="BB1257" s="36"/>
      <c r="BC1257" s="36"/>
      <c r="BD1257" s="36"/>
      <c r="BE1257" s="36"/>
      <c r="BF1257" s="36"/>
      <c r="BG1257" s="36"/>
      <c r="BH1257" s="36"/>
      <c r="BI1257" s="36"/>
      <c r="BJ1257" s="36"/>
      <c r="BK1257" s="36"/>
      <c r="BL1257" s="36"/>
      <c r="BM1257" s="36"/>
      <c r="BN1257" s="36"/>
      <c r="BO1257" s="36"/>
      <c r="BP1257" s="36"/>
      <c r="BQ1257" s="36"/>
      <c r="BR1257" s="36"/>
      <c r="BS1257" s="36"/>
      <c r="BT1257" s="36"/>
      <c r="BU1257" s="36"/>
      <c r="BV1257" s="36"/>
      <c r="BW1257" s="36"/>
      <c r="BX1257" s="36"/>
      <c r="BY1257" s="36"/>
      <c r="BZ1257" s="36"/>
      <c r="CA1257" s="36"/>
      <c r="CB1257" s="36"/>
      <c r="CC1257" s="36"/>
      <c r="CD1257" s="36"/>
      <c r="CE1257" s="36"/>
      <c r="CF1257" s="36"/>
      <c r="CG1257" s="36"/>
      <c r="CH1257" s="36"/>
      <c r="CI1257" s="36"/>
      <c r="CJ1257" s="36"/>
      <c r="CK1257" s="36"/>
      <c r="CL1257" s="36"/>
      <c r="CM1257" s="36"/>
      <c r="CN1257" s="36"/>
      <c r="CO1257" s="36"/>
      <c r="CP1257" s="36"/>
      <c r="CQ1257" s="36"/>
      <c r="CR1257" s="36"/>
      <c r="CS1257" s="36"/>
      <c r="CT1257" s="36"/>
      <c r="CU1257" s="36"/>
      <c r="CV1257" s="36"/>
      <c r="CW1257" s="36"/>
      <c r="CX1257" s="36"/>
      <c r="CY1257" s="36"/>
      <c r="CZ1257" s="36"/>
      <c r="DA1257" s="36"/>
      <c r="DB1257" s="36"/>
      <c r="DC1257" s="36"/>
      <c r="DD1257" s="36"/>
      <c r="DE1257" s="36"/>
      <c r="DF1257" s="36"/>
      <c r="DG1257" s="36"/>
      <c r="DH1257" s="36"/>
      <c r="DI1257" s="36"/>
      <c r="DJ1257" s="36"/>
      <c r="DK1257" s="36"/>
      <c r="DL1257" s="36"/>
      <c r="DM1257" s="36"/>
      <c r="DN1257" s="36"/>
      <c r="DO1257" s="36"/>
      <c r="DP1257" s="36"/>
      <c r="DQ1257" s="36"/>
      <c r="DR1257" s="36"/>
      <c r="DS1257" s="36"/>
      <c r="DT1257" s="36"/>
      <c r="DU1257" s="36"/>
      <c r="DV1257" s="36"/>
      <c r="DW1257" s="36"/>
      <c r="DX1257" s="36"/>
      <c r="DY1257" s="36"/>
      <c r="DZ1257" s="36"/>
      <c r="EA1257" s="36"/>
      <c r="EB1257" s="36"/>
      <c r="EC1257" s="36"/>
      <c r="ED1257" s="36"/>
      <c r="EE1257" s="36"/>
      <c r="EF1257" s="36"/>
      <c r="EG1257" s="36"/>
      <c r="EH1257" s="36"/>
      <c r="EI1257" s="36"/>
      <c r="EJ1257" s="36"/>
      <c r="EK1257" s="36"/>
      <c r="EL1257" s="36"/>
      <c r="EM1257" s="36"/>
      <c r="EN1257" s="36"/>
      <c r="EO1257" s="36"/>
      <c r="EP1257" s="36"/>
      <c r="EQ1257" s="36"/>
      <c r="ER1257" s="36"/>
      <c r="ES1257" s="36"/>
      <c r="ET1257" s="36"/>
      <c r="EU1257" s="36"/>
      <c r="EV1257" s="36"/>
      <c r="EW1257" s="36"/>
      <c r="EX1257" s="36"/>
      <c r="EY1257" s="36"/>
      <c r="EZ1257" s="36"/>
      <c r="FA1257" s="36"/>
      <c r="FB1257" s="36"/>
      <c r="FC1257" s="36"/>
      <c r="FD1257" s="36"/>
      <c r="FE1257" s="36"/>
      <c r="FF1257" s="36"/>
      <c r="FG1257" s="36"/>
      <c r="FH1257" s="36"/>
      <c r="FI1257" s="36"/>
      <c r="FJ1257" s="36"/>
      <c r="FK1257" s="36"/>
      <c r="FL1257" s="36"/>
      <c r="FM1257" s="36"/>
      <c r="FN1257" s="36"/>
      <c r="FO1257" s="36"/>
      <c r="FP1257" s="36"/>
      <c r="FQ1257" s="36"/>
      <c r="FR1257" s="36"/>
      <c r="FS1257" s="36"/>
      <c r="FT1257" s="36"/>
      <c r="FU1257" s="36"/>
      <c r="FV1257" s="36"/>
      <c r="FW1257" s="36"/>
      <c r="FX1257" s="36"/>
      <c r="FY1257" s="36"/>
      <c r="FZ1257" s="36"/>
      <c r="GA1257" s="36"/>
      <c r="GB1257" s="36"/>
      <c r="GC1257" s="36"/>
      <c r="GD1257" s="36"/>
      <c r="GE1257" s="36"/>
      <c r="GF1257" s="36"/>
      <c r="GG1257" s="36"/>
      <c r="GH1257" s="36"/>
      <c r="GI1257" s="36"/>
      <c r="GJ1257" s="36"/>
      <c r="GK1257" s="36"/>
      <c r="GL1257" s="36"/>
      <c r="GM1257" s="36"/>
      <c r="GN1257" s="36"/>
      <c r="GO1257" s="36"/>
      <c r="GP1257" s="36"/>
      <c r="GQ1257" s="36"/>
      <c r="GR1257" s="36"/>
      <c r="GS1257" s="36"/>
      <c r="GT1257" s="36"/>
      <c r="GU1257" s="36"/>
      <c r="GV1257" s="36"/>
      <c r="GW1257" s="36"/>
      <c r="GX1257" s="36"/>
      <c r="GY1257" s="36"/>
      <c r="GZ1257" s="36"/>
      <c r="HA1257" s="36"/>
      <c r="HB1257" s="36"/>
      <c r="HC1257" s="36"/>
      <c r="HD1257" s="36"/>
      <c r="HE1257" s="36"/>
      <c r="HF1257" s="36"/>
      <c r="HG1257" s="36"/>
      <c r="HH1257" s="36"/>
      <c r="HI1257" s="36"/>
      <c r="HJ1257" s="36"/>
      <c r="HK1257" s="36"/>
      <c r="HL1257" s="36"/>
      <c r="HM1257" s="36"/>
      <c r="HN1257" s="36"/>
      <c r="HO1257" s="36"/>
      <c r="HP1257" s="36"/>
      <c r="HQ1257" s="36"/>
      <c r="HR1257" s="36"/>
      <c r="HS1257" s="36"/>
      <c r="HT1257" s="36"/>
      <c r="HU1257" s="36"/>
      <c r="HV1257" s="36"/>
      <c r="HW1257" s="36"/>
      <c r="HX1257" s="36"/>
      <c r="HY1257" s="36"/>
      <c r="HZ1257" s="36"/>
      <c r="IA1257" s="36"/>
      <c r="IB1257" s="36"/>
      <c r="IC1257" s="36"/>
      <c r="ID1257" s="36"/>
      <c r="IE1257" s="36"/>
      <c r="IF1257" s="36"/>
      <c r="IG1257" s="36"/>
    </row>
    <row r="1258" spans="1:241">
      <c r="A1258" s="872"/>
      <c r="B1258" s="316"/>
      <c r="C1258" s="316"/>
      <c r="D1258" s="241"/>
      <c r="E1258" s="317"/>
      <c r="F1258" s="318"/>
      <c r="G1258" s="316"/>
      <c r="H1258" s="297"/>
      <c r="I1258" s="298"/>
      <c r="J1258" s="318"/>
      <c r="K1258" s="585"/>
      <c r="L1258" s="318"/>
      <c r="M1258" s="318"/>
      <c r="N1258" s="318"/>
      <c r="O1258" s="318"/>
      <c r="P1258" s="318"/>
      <c r="Q1258" s="115"/>
      <c r="R1258" s="318"/>
      <c r="S1258" s="318"/>
      <c r="T1258" s="318"/>
      <c r="U1258" s="318"/>
      <c r="V1258" s="318"/>
      <c r="W1258" s="318"/>
      <c r="X1258" s="298"/>
      <c r="Y1258" s="319"/>
      <c r="Z1258" s="36"/>
      <c r="AA1258" s="36"/>
      <c r="AB1258" s="36"/>
      <c r="AC1258" s="36"/>
      <c r="AD1258" s="36"/>
      <c r="AE1258" s="36"/>
      <c r="AF1258" s="36"/>
      <c r="AG1258" s="36"/>
      <c r="AH1258" s="36"/>
      <c r="AI1258" s="36"/>
      <c r="AJ1258" s="36"/>
      <c r="AK1258" s="36"/>
      <c r="AL1258" s="36"/>
      <c r="AM1258" s="36"/>
      <c r="AN1258" s="36"/>
      <c r="AO1258" s="36"/>
      <c r="AP1258" s="36"/>
      <c r="AQ1258" s="36"/>
      <c r="AR1258" s="36"/>
      <c r="AS1258" s="36"/>
      <c r="AT1258" s="36"/>
      <c r="AU1258" s="36"/>
      <c r="AV1258" s="36"/>
      <c r="AW1258" s="36"/>
      <c r="AX1258" s="36"/>
      <c r="AY1258" s="36"/>
      <c r="AZ1258" s="36"/>
      <c r="BA1258" s="36"/>
      <c r="BB1258" s="36"/>
      <c r="BC1258" s="36"/>
      <c r="BD1258" s="36"/>
      <c r="BE1258" s="36"/>
      <c r="BF1258" s="36"/>
      <c r="BG1258" s="36"/>
      <c r="BH1258" s="36"/>
      <c r="BI1258" s="36"/>
      <c r="BJ1258" s="36"/>
      <c r="BK1258" s="36"/>
      <c r="BL1258" s="36"/>
      <c r="BM1258" s="36"/>
      <c r="BN1258" s="36"/>
      <c r="BO1258" s="36"/>
      <c r="BP1258" s="36"/>
      <c r="BQ1258" s="36"/>
      <c r="BR1258" s="36"/>
      <c r="BS1258" s="36"/>
      <c r="BT1258" s="36"/>
      <c r="BU1258" s="36"/>
      <c r="BV1258" s="36"/>
      <c r="BW1258" s="36"/>
      <c r="BX1258" s="36"/>
      <c r="BY1258" s="36"/>
      <c r="BZ1258" s="36"/>
      <c r="CA1258" s="36"/>
      <c r="CB1258" s="36"/>
      <c r="CC1258" s="36"/>
      <c r="CD1258" s="36"/>
      <c r="CE1258" s="36"/>
      <c r="CF1258" s="36"/>
      <c r="CG1258" s="36"/>
      <c r="CH1258" s="36"/>
      <c r="CI1258" s="36"/>
      <c r="CJ1258" s="36"/>
      <c r="CK1258" s="36"/>
      <c r="CL1258" s="36"/>
      <c r="CM1258" s="36"/>
      <c r="CN1258" s="36"/>
      <c r="CO1258" s="36"/>
      <c r="CP1258" s="36"/>
      <c r="CQ1258" s="36"/>
      <c r="CR1258" s="36"/>
      <c r="CS1258" s="36"/>
      <c r="CT1258" s="36"/>
      <c r="CU1258" s="36"/>
      <c r="CV1258" s="36"/>
      <c r="CW1258" s="36"/>
      <c r="CX1258" s="36"/>
      <c r="CY1258" s="36"/>
      <c r="CZ1258" s="36"/>
      <c r="DA1258" s="36"/>
      <c r="DB1258" s="36"/>
      <c r="DC1258" s="36"/>
      <c r="DD1258" s="36"/>
      <c r="DE1258" s="36"/>
      <c r="DF1258" s="36"/>
      <c r="DG1258" s="36"/>
      <c r="DH1258" s="36"/>
      <c r="DI1258" s="36"/>
      <c r="DJ1258" s="36"/>
      <c r="DK1258" s="36"/>
      <c r="DL1258" s="36"/>
      <c r="DM1258" s="36"/>
      <c r="DN1258" s="36"/>
      <c r="DO1258" s="36"/>
      <c r="DP1258" s="36"/>
      <c r="DQ1258" s="36"/>
      <c r="DR1258" s="36"/>
      <c r="DS1258" s="36"/>
      <c r="DT1258" s="36"/>
      <c r="DU1258" s="36"/>
      <c r="DV1258" s="36"/>
      <c r="DW1258" s="36"/>
      <c r="DX1258" s="36"/>
      <c r="DY1258" s="36"/>
      <c r="DZ1258" s="36"/>
      <c r="EA1258" s="36"/>
      <c r="EB1258" s="36"/>
      <c r="EC1258" s="36"/>
      <c r="ED1258" s="36"/>
      <c r="EE1258" s="36"/>
      <c r="EF1258" s="36"/>
      <c r="EG1258" s="36"/>
      <c r="EH1258" s="36"/>
      <c r="EI1258" s="36"/>
      <c r="EJ1258" s="36"/>
      <c r="EK1258" s="36"/>
      <c r="EL1258" s="36"/>
      <c r="EM1258" s="36"/>
      <c r="EN1258" s="36"/>
      <c r="EO1258" s="36"/>
      <c r="EP1258" s="36"/>
      <c r="EQ1258" s="36"/>
      <c r="ER1258" s="36"/>
      <c r="ES1258" s="36"/>
      <c r="ET1258" s="36"/>
      <c r="EU1258" s="36"/>
      <c r="EV1258" s="36"/>
      <c r="EW1258" s="36"/>
      <c r="EX1258" s="36"/>
      <c r="EY1258" s="36"/>
      <c r="EZ1258" s="36"/>
      <c r="FA1258" s="36"/>
      <c r="FB1258" s="36"/>
      <c r="FC1258" s="36"/>
      <c r="FD1258" s="36"/>
      <c r="FE1258" s="36"/>
      <c r="FF1258" s="36"/>
      <c r="FG1258" s="36"/>
      <c r="FH1258" s="36"/>
      <c r="FI1258" s="36"/>
      <c r="FJ1258" s="36"/>
      <c r="FK1258" s="36"/>
      <c r="FL1258" s="36"/>
      <c r="FM1258" s="36"/>
      <c r="FN1258" s="36"/>
      <c r="FO1258" s="36"/>
      <c r="FP1258" s="36"/>
      <c r="FQ1258" s="36"/>
      <c r="FR1258" s="36"/>
      <c r="FS1258" s="36"/>
      <c r="FT1258" s="36"/>
      <c r="FU1258" s="36"/>
      <c r="FV1258" s="36"/>
      <c r="FW1258" s="36"/>
      <c r="FX1258" s="36"/>
      <c r="FY1258" s="36"/>
      <c r="FZ1258" s="36"/>
      <c r="GA1258" s="36"/>
      <c r="GB1258" s="36"/>
      <c r="GC1258" s="36"/>
      <c r="GD1258" s="36"/>
      <c r="GE1258" s="36"/>
      <c r="GF1258" s="36"/>
      <c r="GG1258" s="36"/>
      <c r="GH1258" s="36"/>
      <c r="GI1258" s="36"/>
      <c r="GJ1258" s="36"/>
      <c r="GK1258" s="36"/>
      <c r="GL1258" s="36"/>
      <c r="GM1258" s="36"/>
      <c r="GN1258" s="36"/>
      <c r="GO1258" s="36"/>
      <c r="GP1258" s="36"/>
      <c r="GQ1258" s="36"/>
      <c r="GR1258" s="36"/>
      <c r="GS1258" s="36"/>
      <c r="GT1258" s="36"/>
      <c r="GU1258" s="36"/>
      <c r="GV1258" s="36"/>
      <c r="GW1258" s="36"/>
      <c r="GX1258" s="36"/>
      <c r="GY1258" s="36"/>
      <c r="GZ1258" s="36"/>
      <c r="HA1258" s="36"/>
      <c r="HB1258" s="36"/>
      <c r="HC1258" s="36"/>
      <c r="HD1258" s="36"/>
      <c r="HE1258" s="36"/>
      <c r="HF1258" s="36"/>
      <c r="HG1258" s="36"/>
      <c r="HH1258" s="36"/>
      <c r="HI1258" s="36"/>
      <c r="HJ1258" s="36"/>
      <c r="HK1258" s="36"/>
      <c r="HL1258" s="36"/>
      <c r="HM1258" s="36"/>
      <c r="HN1258" s="36"/>
      <c r="HO1258" s="36"/>
      <c r="HP1258" s="36"/>
      <c r="HQ1258" s="36"/>
      <c r="HR1258" s="36"/>
      <c r="HS1258" s="36"/>
      <c r="HT1258" s="36"/>
      <c r="HU1258" s="36"/>
      <c r="HV1258" s="36"/>
      <c r="HW1258" s="36"/>
      <c r="HX1258" s="36"/>
      <c r="HY1258" s="36"/>
      <c r="HZ1258" s="36"/>
      <c r="IA1258" s="36"/>
      <c r="IB1258" s="36"/>
      <c r="IC1258" s="36"/>
      <c r="ID1258" s="36"/>
      <c r="IE1258" s="36"/>
      <c r="IF1258" s="36"/>
      <c r="IG1258" s="36"/>
    </row>
    <row r="1259" spans="1:241">
      <c r="A1259" s="872"/>
      <c r="B1259" s="316"/>
      <c r="C1259" s="316"/>
      <c r="D1259" s="241"/>
      <c r="E1259" s="317"/>
      <c r="F1259" s="318"/>
      <c r="G1259" s="316"/>
      <c r="H1259" s="297"/>
      <c r="I1259" s="298"/>
      <c r="J1259" s="318"/>
      <c r="K1259" s="585"/>
      <c r="L1259" s="318"/>
      <c r="M1259" s="318"/>
      <c r="N1259" s="318"/>
      <c r="O1259" s="318"/>
      <c r="P1259" s="318"/>
      <c r="Q1259" s="115"/>
      <c r="R1259" s="318"/>
      <c r="S1259" s="318"/>
      <c r="T1259" s="318"/>
      <c r="U1259" s="318"/>
      <c r="V1259" s="318"/>
      <c r="W1259" s="318"/>
      <c r="X1259" s="298"/>
      <c r="Y1259" s="319"/>
      <c r="Z1259" s="36"/>
      <c r="AA1259" s="36"/>
      <c r="AB1259" s="36"/>
      <c r="AC1259" s="36"/>
      <c r="AD1259" s="36"/>
      <c r="AE1259" s="36"/>
      <c r="AF1259" s="36"/>
      <c r="AG1259" s="36"/>
      <c r="AH1259" s="36"/>
      <c r="AI1259" s="36"/>
      <c r="AJ1259" s="36"/>
      <c r="AK1259" s="36"/>
      <c r="AL1259" s="36"/>
      <c r="AM1259" s="36"/>
      <c r="AN1259" s="36"/>
      <c r="AO1259" s="36"/>
      <c r="AP1259" s="36"/>
      <c r="AQ1259" s="36"/>
      <c r="AR1259" s="36"/>
      <c r="AS1259" s="36"/>
      <c r="AT1259" s="36"/>
      <c r="AU1259" s="36"/>
      <c r="AV1259" s="36"/>
      <c r="AW1259" s="36"/>
      <c r="AX1259" s="36"/>
      <c r="AY1259" s="36"/>
      <c r="AZ1259" s="36"/>
      <c r="BA1259" s="36"/>
      <c r="BB1259" s="36"/>
      <c r="BC1259" s="36"/>
      <c r="BD1259" s="36"/>
      <c r="BE1259" s="36"/>
      <c r="BF1259" s="36"/>
      <c r="BG1259" s="36"/>
      <c r="BH1259" s="36"/>
      <c r="BI1259" s="36"/>
      <c r="BJ1259" s="36"/>
      <c r="BK1259" s="36"/>
      <c r="BL1259" s="36"/>
      <c r="BM1259" s="36"/>
      <c r="BN1259" s="36"/>
      <c r="BO1259" s="36"/>
      <c r="BP1259" s="36"/>
      <c r="BQ1259" s="36"/>
      <c r="BR1259" s="36"/>
      <c r="BS1259" s="36"/>
      <c r="BT1259" s="36"/>
      <c r="BU1259" s="36"/>
      <c r="BV1259" s="36"/>
      <c r="BW1259" s="36"/>
      <c r="BX1259" s="36"/>
      <c r="BY1259" s="36"/>
      <c r="BZ1259" s="36"/>
      <c r="CA1259" s="36"/>
      <c r="CB1259" s="36"/>
      <c r="CC1259" s="36"/>
      <c r="CD1259" s="36"/>
      <c r="CE1259" s="36"/>
      <c r="CF1259" s="36"/>
      <c r="CG1259" s="36"/>
      <c r="CH1259" s="36"/>
      <c r="CI1259" s="36"/>
      <c r="CJ1259" s="36"/>
      <c r="CK1259" s="36"/>
      <c r="CL1259" s="36"/>
      <c r="CM1259" s="36"/>
      <c r="CN1259" s="36"/>
      <c r="CO1259" s="36"/>
      <c r="CP1259" s="36"/>
      <c r="CQ1259" s="36"/>
      <c r="CR1259" s="36"/>
      <c r="CS1259" s="36"/>
      <c r="CT1259" s="36"/>
      <c r="CU1259" s="36"/>
      <c r="CV1259" s="36"/>
      <c r="CW1259" s="36"/>
      <c r="CX1259" s="36"/>
      <c r="CY1259" s="36"/>
      <c r="CZ1259" s="36"/>
      <c r="DA1259" s="36"/>
      <c r="DB1259" s="36"/>
      <c r="DC1259" s="36"/>
      <c r="DD1259" s="36"/>
      <c r="DE1259" s="36"/>
      <c r="DF1259" s="36"/>
      <c r="DG1259" s="36"/>
      <c r="DH1259" s="36"/>
      <c r="DI1259" s="36"/>
      <c r="DJ1259" s="36"/>
      <c r="DK1259" s="36"/>
      <c r="DL1259" s="36"/>
      <c r="DM1259" s="36"/>
      <c r="DN1259" s="36"/>
      <c r="DO1259" s="36"/>
      <c r="DP1259" s="36"/>
      <c r="DQ1259" s="36"/>
      <c r="DR1259" s="36"/>
      <c r="DS1259" s="36"/>
      <c r="DT1259" s="36"/>
      <c r="DU1259" s="36"/>
      <c r="DV1259" s="36"/>
      <c r="DW1259" s="36"/>
      <c r="DX1259" s="36"/>
      <c r="DY1259" s="36"/>
      <c r="DZ1259" s="36"/>
      <c r="EA1259" s="36"/>
      <c r="EB1259" s="36"/>
      <c r="EC1259" s="36"/>
      <c r="ED1259" s="36"/>
      <c r="EE1259" s="36"/>
      <c r="EF1259" s="36"/>
      <c r="EG1259" s="36"/>
      <c r="EH1259" s="36"/>
      <c r="EI1259" s="36"/>
      <c r="EJ1259" s="36"/>
      <c r="EK1259" s="36"/>
      <c r="EL1259" s="36"/>
      <c r="EM1259" s="36"/>
      <c r="EN1259" s="36"/>
      <c r="EO1259" s="36"/>
      <c r="EP1259" s="36"/>
      <c r="EQ1259" s="36"/>
      <c r="ER1259" s="36"/>
      <c r="ES1259" s="36"/>
      <c r="ET1259" s="36"/>
      <c r="EU1259" s="36"/>
      <c r="EV1259" s="36"/>
      <c r="EW1259" s="36"/>
      <c r="EX1259" s="36"/>
      <c r="EY1259" s="36"/>
      <c r="EZ1259" s="36"/>
      <c r="FA1259" s="36"/>
      <c r="FB1259" s="36"/>
      <c r="FC1259" s="36"/>
      <c r="FD1259" s="36"/>
      <c r="FE1259" s="36"/>
      <c r="FF1259" s="36"/>
      <c r="FG1259" s="36"/>
      <c r="FH1259" s="36"/>
      <c r="FI1259" s="36"/>
      <c r="FJ1259" s="36"/>
      <c r="FK1259" s="36"/>
      <c r="FL1259" s="36"/>
      <c r="FM1259" s="36"/>
      <c r="FN1259" s="36"/>
      <c r="FO1259" s="36"/>
      <c r="FP1259" s="36"/>
      <c r="FQ1259" s="36"/>
      <c r="FR1259" s="36"/>
      <c r="FS1259" s="36"/>
      <c r="FT1259" s="36"/>
      <c r="FU1259" s="36"/>
      <c r="FV1259" s="36"/>
      <c r="FW1259" s="36"/>
      <c r="FX1259" s="36"/>
      <c r="FY1259" s="36"/>
      <c r="FZ1259" s="36"/>
      <c r="GA1259" s="36"/>
      <c r="GB1259" s="36"/>
      <c r="GC1259" s="36"/>
      <c r="GD1259" s="36"/>
      <c r="GE1259" s="36"/>
      <c r="GF1259" s="36"/>
      <c r="GG1259" s="36"/>
      <c r="GH1259" s="36"/>
      <c r="GI1259" s="36"/>
      <c r="GJ1259" s="36"/>
      <c r="GK1259" s="36"/>
      <c r="GL1259" s="36"/>
      <c r="GM1259" s="36"/>
      <c r="GN1259" s="36"/>
      <c r="GO1259" s="36"/>
      <c r="GP1259" s="36"/>
      <c r="GQ1259" s="36"/>
      <c r="GR1259" s="36"/>
      <c r="GS1259" s="36"/>
      <c r="GT1259" s="36"/>
      <c r="GU1259" s="36"/>
      <c r="GV1259" s="36"/>
      <c r="GW1259" s="36"/>
      <c r="GX1259" s="36"/>
      <c r="GY1259" s="36"/>
      <c r="GZ1259" s="36"/>
      <c r="HA1259" s="36"/>
      <c r="HB1259" s="36"/>
      <c r="HC1259" s="36"/>
      <c r="HD1259" s="36"/>
      <c r="HE1259" s="36"/>
      <c r="HF1259" s="36"/>
      <c r="HG1259" s="36"/>
      <c r="HH1259" s="36"/>
      <c r="HI1259" s="36"/>
      <c r="HJ1259" s="36"/>
      <c r="HK1259" s="36"/>
      <c r="HL1259" s="36"/>
      <c r="HM1259" s="36"/>
      <c r="HN1259" s="36"/>
      <c r="HO1259" s="36"/>
      <c r="HP1259" s="36"/>
      <c r="HQ1259" s="36"/>
      <c r="HR1259" s="36"/>
      <c r="HS1259" s="36"/>
      <c r="HT1259" s="36"/>
      <c r="HU1259" s="36"/>
      <c r="HV1259" s="36"/>
      <c r="HW1259" s="36"/>
      <c r="HX1259" s="36"/>
      <c r="HY1259" s="36"/>
      <c r="HZ1259" s="36"/>
      <c r="IA1259" s="36"/>
      <c r="IB1259" s="36"/>
      <c r="IC1259" s="36"/>
      <c r="ID1259" s="36"/>
      <c r="IE1259" s="36"/>
      <c r="IF1259" s="36"/>
      <c r="IG1259" s="36"/>
    </row>
    <row r="1260" spans="1:241">
      <c r="A1260" s="872"/>
      <c r="B1260" s="316"/>
      <c r="C1260" s="316"/>
      <c r="D1260" s="241"/>
      <c r="E1260" s="317"/>
      <c r="F1260" s="318"/>
      <c r="G1260" s="316"/>
      <c r="H1260" s="297"/>
      <c r="I1260" s="298"/>
      <c r="J1260" s="318"/>
      <c r="K1260" s="585"/>
      <c r="L1260" s="318"/>
      <c r="M1260" s="318"/>
      <c r="N1260" s="318"/>
      <c r="O1260" s="318"/>
      <c r="P1260" s="318"/>
      <c r="Q1260" s="115"/>
      <c r="R1260" s="318"/>
      <c r="S1260" s="318"/>
      <c r="T1260" s="318"/>
      <c r="U1260" s="318"/>
      <c r="V1260" s="318"/>
      <c r="W1260" s="318"/>
      <c r="X1260" s="298"/>
      <c r="Y1260" s="319"/>
      <c r="Z1260" s="36"/>
      <c r="AA1260" s="36"/>
      <c r="AB1260" s="36"/>
      <c r="AC1260" s="36"/>
      <c r="AD1260" s="36"/>
      <c r="AE1260" s="36"/>
      <c r="AF1260" s="36"/>
      <c r="AG1260" s="36"/>
      <c r="AH1260" s="36"/>
      <c r="AI1260" s="36"/>
      <c r="AJ1260" s="36"/>
      <c r="AK1260" s="36"/>
      <c r="AL1260" s="36"/>
      <c r="AM1260" s="36"/>
      <c r="AN1260" s="36"/>
      <c r="AO1260" s="36"/>
      <c r="AP1260" s="36"/>
      <c r="AQ1260" s="36"/>
      <c r="AR1260" s="36"/>
      <c r="AS1260" s="36"/>
      <c r="AT1260" s="36"/>
      <c r="AU1260" s="36"/>
      <c r="AV1260" s="36"/>
      <c r="AW1260" s="36"/>
      <c r="AX1260" s="36"/>
      <c r="AY1260" s="36"/>
      <c r="AZ1260" s="36"/>
      <c r="BA1260" s="36"/>
      <c r="BB1260" s="36"/>
      <c r="BC1260" s="36"/>
      <c r="BD1260" s="36"/>
      <c r="BE1260" s="36"/>
      <c r="BF1260" s="36"/>
      <c r="BG1260" s="36"/>
      <c r="BH1260" s="36"/>
      <c r="BI1260" s="36"/>
      <c r="BJ1260" s="36"/>
      <c r="BK1260" s="36"/>
      <c r="BL1260" s="36"/>
      <c r="BM1260" s="36"/>
      <c r="BN1260" s="36"/>
      <c r="BO1260" s="36"/>
      <c r="BP1260" s="36"/>
      <c r="BQ1260" s="36"/>
      <c r="BR1260" s="36"/>
      <c r="BS1260" s="36"/>
      <c r="BT1260" s="36"/>
      <c r="BU1260" s="36"/>
      <c r="BV1260" s="36"/>
      <c r="BW1260" s="36"/>
      <c r="BX1260" s="36"/>
      <c r="BY1260" s="36"/>
      <c r="BZ1260" s="36"/>
      <c r="CA1260" s="36"/>
      <c r="CB1260" s="36"/>
      <c r="CC1260" s="36"/>
      <c r="CD1260" s="36"/>
      <c r="CE1260" s="36"/>
      <c r="CF1260" s="36"/>
      <c r="CG1260" s="36"/>
      <c r="CH1260" s="36"/>
      <c r="CI1260" s="36"/>
      <c r="CJ1260" s="36"/>
      <c r="CK1260" s="36"/>
      <c r="CL1260" s="36"/>
      <c r="CM1260" s="36"/>
      <c r="CN1260" s="36"/>
      <c r="CO1260" s="36"/>
      <c r="CP1260" s="36"/>
      <c r="CQ1260" s="36"/>
      <c r="CR1260" s="36"/>
      <c r="CS1260" s="36"/>
      <c r="CT1260" s="36"/>
      <c r="CU1260" s="36"/>
      <c r="CV1260" s="36"/>
      <c r="CW1260" s="36"/>
      <c r="CX1260" s="36"/>
      <c r="CY1260" s="36"/>
      <c r="CZ1260" s="36"/>
      <c r="DA1260" s="36"/>
      <c r="DB1260" s="36"/>
      <c r="DC1260" s="36"/>
      <c r="DD1260" s="36"/>
      <c r="DE1260" s="36"/>
      <c r="DF1260" s="36"/>
      <c r="DG1260" s="36"/>
      <c r="DH1260" s="36"/>
      <c r="DI1260" s="36"/>
      <c r="DJ1260" s="36"/>
      <c r="DK1260" s="36"/>
      <c r="DL1260" s="36"/>
      <c r="DM1260" s="36"/>
      <c r="DN1260" s="36"/>
      <c r="DO1260" s="36"/>
      <c r="DP1260" s="36"/>
      <c r="DQ1260" s="36"/>
      <c r="DR1260" s="36"/>
      <c r="DS1260" s="36"/>
      <c r="DT1260" s="36"/>
      <c r="DU1260" s="36"/>
      <c r="DV1260" s="36"/>
      <c r="DW1260" s="36"/>
      <c r="DX1260" s="36"/>
      <c r="DY1260" s="36"/>
      <c r="DZ1260" s="36"/>
      <c r="EA1260" s="36"/>
      <c r="EB1260" s="36"/>
      <c r="EC1260" s="36"/>
      <c r="ED1260" s="36"/>
      <c r="EE1260" s="36"/>
      <c r="EF1260" s="36"/>
      <c r="EG1260" s="36"/>
      <c r="EH1260" s="36"/>
      <c r="EI1260" s="36"/>
      <c r="EJ1260" s="36"/>
      <c r="EK1260" s="36"/>
      <c r="EL1260" s="36"/>
      <c r="EM1260" s="36"/>
      <c r="EN1260" s="36"/>
      <c r="EO1260" s="36"/>
      <c r="EP1260" s="36"/>
      <c r="EQ1260" s="36"/>
      <c r="ER1260" s="36"/>
      <c r="ES1260" s="36"/>
      <c r="ET1260" s="36"/>
      <c r="EU1260" s="36"/>
      <c r="EV1260" s="36"/>
      <c r="EW1260" s="36"/>
      <c r="EX1260" s="36"/>
      <c r="EY1260" s="36"/>
      <c r="EZ1260" s="36"/>
      <c r="FA1260" s="36"/>
      <c r="FB1260" s="36"/>
      <c r="FC1260" s="36"/>
      <c r="FD1260" s="36"/>
      <c r="FE1260" s="36"/>
      <c r="FF1260" s="36"/>
      <c r="FG1260" s="36"/>
      <c r="FH1260" s="36"/>
      <c r="FI1260" s="36"/>
      <c r="FJ1260" s="36"/>
      <c r="FK1260" s="36"/>
      <c r="FL1260" s="36"/>
      <c r="FM1260" s="36"/>
      <c r="FN1260" s="36"/>
      <c r="FO1260" s="36"/>
      <c r="FP1260" s="36"/>
      <c r="FQ1260" s="36"/>
      <c r="FR1260" s="36"/>
      <c r="FS1260" s="36"/>
      <c r="FT1260" s="36"/>
      <c r="FU1260" s="36"/>
      <c r="FV1260" s="36"/>
      <c r="FW1260" s="36"/>
      <c r="FX1260" s="36"/>
      <c r="FY1260" s="36"/>
      <c r="FZ1260" s="36"/>
      <c r="GA1260" s="36"/>
      <c r="GB1260" s="36"/>
      <c r="GC1260" s="36"/>
      <c r="GD1260" s="36"/>
      <c r="GE1260" s="36"/>
      <c r="GF1260" s="36"/>
      <c r="GG1260" s="36"/>
      <c r="GH1260" s="36"/>
      <c r="GI1260" s="36"/>
      <c r="GJ1260" s="36"/>
      <c r="GK1260" s="36"/>
      <c r="GL1260" s="36"/>
      <c r="GM1260" s="36"/>
      <c r="GN1260" s="36"/>
      <c r="GO1260" s="36"/>
      <c r="GP1260" s="36"/>
      <c r="GQ1260" s="36"/>
      <c r="GR1260" s="36"/>
      <c r="GS1260" s="36"/>
      <c r="GT1260" s="36"/>
      <c r="GU1260" s="36"/>
      <c r="GV1260" s="36"/>
      <c r="GW1260" s="36"/>
      <c r="GX1260" s="36"/>
      <c r="GY1260" s="36"/>
      <c r="GZ1260" s="36"/>
      <c r="HA1260" s="36"/>
      <c r="HB1260" s="36"/>
      <c r="HC1260" s="36"/>
      <c r="HD1260" s="36"/>
      <c r="HE1260" s="36"/>
      <c r="HF1260" s="36"/>
      <c r="HG1260" s="36"/>
      <c r="HH1260" s="36"/>
      <c r="HI1260" s="36"/>
      <c r="HJ1260" s="36"/>
      <c r="HK1260" s="36"/>
      <c r="HL1260" s="36"/>
      <c r="HM1260" s="36"/>
      <c r="HN1260" s="36"/>
      <c r="HO1260" s="36"/>
      <c r="HP1260" s="36"/>
      <c r="HQ1260" s="36"/>
      <c r="HR1260" s="36"/>
      <c r="HS1260" s="36"/>
      <c r="HT1260" s="36"/>
      <c r="HU1260" s="36"/>
      <c r="HV1260" s="36"/>
      <c r="HW1260" s="36"/>
      <c r="HX1260" s="36"/>
      <c r="HY1260" s="36"/>
      <c r="HZ1260" s="36"/>
      <c r="IA1260" s="36"/>
      <c r="IB1260" s="36"/>
      <c r="IC1260" s="36"/>
      <c r="ID1260" s="36"/>
      <c r="IE1260" s="36"/>
      <c r="IF1260" s="36"/>
      <c r="IG1260" s="36"/>
    </row>
    <row r="1261" spans="1:241">
      <c r="A1261" s="872"/>
      <c r="B1261" s="316"/>
      <c r="C1261" s="316"/>
      <c r="D1261" s="241"/>
      <c r="E1261" s="317"/>
      <c r="F1261" s="318"/>
      <c r="G1261" s="316"/>
      <c r="H1261" s="297"/>
      <c r="I1261" s="298"/>
      <c r="J1261" s="318"/>
      <c r="K1261" s="585"/>
      <c r="L1261" s="318"/>
      <c r="M1261" s="318"/>
      <c r="N1261" s="318"/>
      <c r="O1261" s="318"/>
      <c r="P1261" s="318"/>
      <c r="Q1261" s="115"/>
      <c r="R1261" s="318"/>
      <c r="S1261" s="318"/>
      <c r="T1261" s="318"/>
      <c r="U1261" s="318"/>
      <c r="V1261" s="318"/>
      <c r="W1261" s="318"/>
      <c r="X1261" s="298"/>
      <c r="Y1261" s="319"/>
      <c r="Z1261" s="36"/>
      <c r="AA1261" s="36"/>
      <c r="AB1261" s="36"/>
      <c r="AC1261" s="36"/>
      <c r="AD1261" s="36"/>
      <c r="AE1261" s="36"/>
      <c r="AF1261" s="36"/>
      <c r="AG1261" s="36"/>
      <c r="AH1261" s="36"/>
      <c r="AI1261" s="36"/>
      <c r="AJ1261" s="36"/>
      <c r="AK1261" s="36"/>
      <c r="AL1261" s="36"/>
      <c r="AM1261" s="36"/>
      <c r="AN1261" s="36"/>
      <c r="AO1261" s="36"/>
      <c r="AP1261" s="36"/>
      <c r="AQ1261" s="36"/>
      <c r="AR1261" s="36"/>
      <c r="AS1261" s="36"/>
      <c r="AT1261" s="36"/>
      <c r="AU1261" s="36"/>
      <c r="AV1261" s="36"/>
      <c r="AW1261" s="36"/>
      <c r="AX1261" s="36"/>
      <c r="AY1261" s="36"/>
      <c r="AZ1261" s="36"/>
      <c r="BA1261" s="36"/>
      <c r="BB1261" s="36"/>
      <c r="BC1261" s="36"/>
      <c r="BD1261" s="36"/>
      <c r="BE1261" s="36"/>
      <c r="BF1261" s="36"/>
      <c r="BG1261" s="36"/>
      <c r="BH1261" s="36"/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  <c r="BT1261" s="36"/>
      <c r="BU1261" s="36"/>
      <c r="BV1261" s="36"/>
      <c r="BW1261" s="36"/>
      <c r="BX1261" s="36"/>
      <c r="BY1261" s="36"/>
      <c r="BZ1261" s="36"/>
      <c r="CA1261" s="36"/>
      <c r="CB1261" s="36"/>
      <c r="CC1261" s="36"/>
      <c r="CD1261" s="36"/>
      <c r="CE1261" s="36"/>
      <c r="CF1261" s="36"/>
      <c r="CG1261" s="36"/>
      <c r="CH1261" s="36"/>
      <c r="CI1261" s="36"/>
      <c r="CJ1261" s="36"/>
      <c r="CK1261" s="36"/>
      <c r="CL1261" s="36"/>
      <c r="CM1261" s="36"/>
      <c r="CN1261" s="36"/>
      <c r="CO1261" s="36"/>
      <c r="CP1261" s="36"/>
      <c r="CQ1261" s="36"/>
      <c r="CR1261" s="36"/>
      <c r="CS1261" s="36"/>
      <c r="CT1261" s="36"/>
      <c r="CU1261" s="36"/>
      <c r="CV1261" s="36"/>
      <c r="CW1261" s="36"/>
      <c r="CX1261" s="36"/>
      <c r="CY1261" s="36"/>
      <c r="CZ1261" s="36"/>
      <c r="DA1261" s="36"/>
      <c r="DB1261" s="36"/>
      <c r="DC1261" s="36"/>
      <c r="DD1261" s="36"/>
      <c r="DE1261" s="36"/>
      <c r="DF1261" s="36"/>
      <c r="DG1261" s="36"/>
      <c r="DH1261" s="36"/>
      <c r="DI1261" s="36"/>
      <c r="DJ1261" s="36"/>
      <c r="DK1261" s="36"/>
      <c r="DL1261" s="36"/>
      <c r="DM1261" s="36"/>
      <c r="DN1261" s="36"/>
      <c r="DO1261" s="36"/>
      <c r="DP1261" s="36"/>
      <c r="DQ1261" s="36"/>
      <c r="DR1261" s="36"/>
      <c r="DS1261" s="36"/>
      <c r="DT1261" s="36"/>
      <c r="DU1261" s="36"/>
      <c r="DV1261" s="36"/>
      <c r="DW1261" s="36"/>
      <c r="DX1261" s="36"/>
      <c r="DY1261" s="36"/>
      <c r="DZ1261" s="36"/>
      <c r="EA1261" s="36"/>
      <c r="EB1261" s="36"/>
      <c r="EC1261" s="36"/>
      <c r="ED1261" s="36"/>
      <c r="EE1261" s="36"/>
      <c r="EF1261" s="36"/>
      <c r="EG1261" s="36"/>
      <c r="EH1261" s="36"/>
      <c r="EI1261" s="36"/>
      <c r="EJ1261" s="36"/>
      <c r="EK1261" s="36"/>
      <c r="EL1261" s="36"/>
      <c r="EM1261" s="36"/>
      <c r="EN1261" s="36"/>
      <c r="EO1261" s="36"/>
      <c r="EP1261" s="36"/>
      <c r="EQ1261" s="36"/>
      <c r="ER1261" s="36"/>
      <c r="ES1261" s="36"/>
      <c r="ET1261" s="36"/>
      <c r="EU1261" s="36"/>
      <c r="EV1261" s="36"/>
      <c r="EW1261" s="36"/>
      <c r="EX1261" s="36"/>
      <c r="EY1261" s="36"/>
      <c r="EZ1261" s="36"/>
      <c r="FA1261" s="36"/>
      <c r="FB1261" s="36"/>
      <c r="FC1261" s="36"/>
      <c r="FD1261" s="36"/>
      <c r="FE1261" s="36"/>
      <c r="FF1261" s="36"/>
      <c r="FG1261" s="36"/>
      <c r="FH1261" s="36"/>
      <c r="FI1261" s="36"/>
      <c r="FJ1261" s="36"/>
      <c r="FK1261" s="36"/>
      <c r="FL1261" s="36"/>
      <c r="FM1261" s="36"/>
      <c r="FN1261" s="36"/>
      <c r="FO1261" s="36"/>
      <c r="FP1261" s="36"/>
      <c r="FQ1261" s="36"/>
      <c r="FR1261" s="36"/>
      <c r="FS1261" s="36"/>
      <c r="FT1261" s="36"/>
      <c r="FU1261" s="36"/>
      <c r="FV1261" s="36"/>
      <c r="FW1261" s="36"/>
      <c r="FX1261" s="36"/>
      <c r="FY1261" s="36"/>
      <c r="FZ1261" s="36"/>
      <c r="GA1261" s="36"/>
      <c r="GB1261" s="36"/>
      <c r="GC1261" s="36"/>
      <c r="GD1261" s="36"/>
      <c r="GE1261" s="36"/>
      <c r="GF1261" s="36"/>
      <c r="GG1261" s="36"/>
      <c r="GH1261" s="36"/>
      <c r="GI1261" s="36"/>
      <c r="GJ1261" s="36"/>
      <c r="GK1261" s="36"/>
      <c r="GL1261" s="36"/>
      <c r="GM1261" s="36"/>
      <c r="GN1261" s="36"/>
      <c r="GO1261" s="36"/>
      <c r="GP1261" s="36"/>
      <c r="GQ1261" s="36"/>
      <c r="GR1261" s="36"/>
      <c r="GS1261" s="36"/>
      <c r="GT1261" s="36"/>
      <c r="GU1261" s="36"/>
      <c r="GV1261" s="36"/>
      <c r="GW1261" s="36"/>
      <c r="GX1261" s="36"/>
      <c r="GY1261" s="36"/>
      <c r="GZ1261" s="36"/>
      <c r="HA1261" s="36"/>
      <c r="HB1261" s="36"/>
      <c r="HC1261" s="36"/>
      <c r="HD1261" s="36"/>
      <c r="HE1261" s="36"/>
      <c r="HF1261" s="36"/>
      <c r="HG1261" s="36"/>
      <c r="HH1261" s="36"/>
      <c r="HI1261" s="36"/>
      <c r="HJ1261" s="36"/>
      <c r="HK1261" s="36"/>
      <c r="HL1261" s="36"/>
      <c r="HM1261" s="36"/>
      <c r="HN1261" s="36"/>
      <c r="HO1261" s="36"/>
      <c r="HP1261" s="36"/>
      <c r="HQ1261" s="36"/>
      <c r="HR1261" s="36"/>
      <c r="HS1261" s="36"/>
      <c r="HT1261" s="36"/>
      <c r="HU1261" s="36"/>
      <c r="HV1261" s="36"/>
      <c r="HW1261" s="36"/>
      <c r="HX1261" s="36"/>
      <c r="HY1261" s="36"/>
      <c r="HZ1261" s="36"/>
      <c r="IA1261" s="36"/>
      <c r="IB1261" s="36"/>
      <c r="IC1261" s="36"/>
      <c r="ID1261" s="36"/>
      <c r="IE1261" s="36"/>
      <c r="IF1261" s="36"/>
      <c r="IG1261" s="36"/>
    </row>
    <row r="1262" spans="1:241">
      <c r="A1262" s="872"/>
      <c r="B1262" s="316"/>
      <c r="C1262" s="316"/>
      <c r="D1262" s="241"/>
      <c r="E1262" s="317"/>
      <c r="F1262" s="318"/>
      <c r="G1262" s="316"/>
      <c r="H1262" s="297"/>
      <c r="I1262" s="298"/>
      <c r="J1262" s="318"/>
      <c r="K1262" s="585"/>
      <c r="L1262" s="318"/>
      <c r="M1262" s="318"/>
      <c r="N1262" s="318"/>
      <c r="O1262" s="318"/>
      <c r="P1262" s="318"/>
      <c r="Q1262" s="115"/>
      <c r="R1262" s="318"/>
      <c r="S1262" s="318"/>
      <c r="T1262" s="318"/>
      <c r="U1262" s="318"/>
      <c r="V1262" s="318"/>
      <c r="W1262" s="318"/>
      <c r="X1262" s="298"/>
      <c r="Y1262" s="319"/>
      <c r="Z1262" s="36"/>
      <c r="AA1262" s="36"/>
      <c r="AB1262" s="36"/>
      <c r="AC1262" s="36"/>
      <c r="AD1262" s="36"/>
      <c r="AE1262" s="36"/>
      <c r="AF1262" s="36"/>
      <c r="AG1262" s="36"/>
      <c r="AH1262" s="36"/>
      <c r="AI1262" s="36"/>
      <c r="AJ1262" s="36"/>
      <c r="AK1262" s="36"/>
      <c r="AL1262" s="36"/>
      <c r="AM1262" s="36"/>
      <c r="AN1262" s="36"/>
      <c r="AO1262" s="36"/>
      <c r="AP1262" s="36"/>
      <c r="AQ1262" s="36"/>
      <c r="AR1262" s="36"/>
      <c r="AS1262" s="36"/>
      <c r="AT1262" s="36"/>
      <c r="AU1262" s="36"/>
      <c r="AV1262" s="36"/>
      <c r="AW1262" s="36"/>
      <c r="AX1262" s="36"/>
      <c r="AY1262" s="36"/>
      <c r="AZ1262" s="36"/>
      <c r="BA1262" s="36"/>
      <c r="BB1262" s="36"/>
      <c r="BC1262" s="36"/>
      <c r="BD1262" s="36"/>
      <c r="BE1262" s="36"/>
      <c r="BF1262" s="36"/>
      <c r="BG1262" s="36"/>
      <c r="BH1262" s="36"/>
      <c r="BI1262" s="36"/>
      <c r="BJ1262" s="36"/>
      <c r="BK1262" s="36"/>
      <c r="BL1262" s="36"/>
      <c r="BM1262" s="36"/>
      <c r="BN1262" s="36"/>
      <c r="BO1262" s="36"/>
      <c r="BP1262" s="36"/>
      <c r="BQ1262" s="36"/>
      <c r="BR1262" s="36"/>
      <c r="BS1262" s="36"/>
      <c r="BT1262" s="36"/>
      <c r="BU1262" s="36"/>
      <c r="BV1262" s="36"/>
      <c r="BW1262" s="36"/>
      <c r="BX1262" s="36"/>
      <c r="BY1262" s="36"/>
      <c r="BZ1262" s="36"/>
      <c r="CA1262" s="36"/>
      <c r="CB1262" s="36"/>
      <c r="CC1262" s="36"/>
      <c r="CD1262" s="36"/>
      <c r="CE1262" s="36"/>
      <c r="CF1262" s="36"/>
      <c r="CG1262" s="36"/>
      <c r="CH1262" s="36"/>
      <c r="CI1262" s="36"/>
      <c r="CJ1262" s="36"/>
      <c r="CK1262" s="36"/>
      <c r="CL1262" s="36"/>
      <c r="CM1262" s="36"/>
      <c r="CN1262" s="36"/>
      <c r="CO1262" s="36"/>
      <c r="CP1262" s="36"/>
      <c r="CQ1262" s="36"/>
      <c r="CR1262" s="36"/>
      <c r="CS1262" s="36"/>
      <c r="CT1262" s="36"/>
      <c r="CU1262" s="36"/>
      <c r="CV1262" s="36"/>
      <c r="CW1262" s="36"/>
      <c r="CX1262" s="36"/>
      <c r="CY1262" s="36"/>
      <c r="CZ1262" s="36"/>
      <c r="DA1262" s="36"/>
      <c r="DB1262" s="36"/>
      <c r="DC1262" s="36"/>
      <c r="DD1262" s="36"/>
      <c r="DE1262" s="36"/>
      <c r="DF1262" s="36"/>
      <c r="DG1262" s="36"/>
      <c r="DH1262" s="36"/>
      <c r="DI1262" s="36"/>
      <c r="DJ1262" s="36"/>
      <c r="DK1262" s="36"/>
      <c r="DL1262" s="36"/>
      <c r="DM1262" s="36"/>
      <c r="DN1262" s="36"/>
      <c r="DO1262" s="36"/>
      <c r="DP1262" s="36"/>
      <c r="DQ1262" s="36"/>
      <c r="DR1262" s="36"/>
      <c r="DS1262" s="36"/>
      <c r="DT1262" s="36"/>
      <c r="DU1262" s="36"/>
      <c r="DV1262" s="36"/>
      <c r="DW1262" s="36"/>
      <c r="DX1262" s="36"/>
      <c r="DY1262" s="36"/>
      <c r="DZ1262" s="36"/>
      <c r="EA1262" s="36"/>
      <c r="EB1262" s="36"/>
      <c r="EC1262" s="36"/>
      <c r="ED1262" s="36"/>
      <c r="EE1262" s="36"/>
      <c r="EF1262" s="36"/>
      <c r="EG1262" s="36"/>
      <c r="EH1262" s="36"/>
      <c r="EI1262" s="36"/>
      <c r="EJ1262" s="36"/>
      <c r="EK1262" s="36"/>
      <c r="EL1262" s="36"/>
      <c r="EM1262" s="36"/>
      <c r="EN1262" s="36"/>
      <c r="EO1262" s="36"/>
      <c r="EP1262" s="36"/>
      <c r="EQ1262" s="36"/>
      <c r="ER1262" s="36"/>
      <c r="ES1262" s="36"/>
      <c r="ET1262" s="36"/>
      <c r="EU1262" s="36"/>
      <c r="EV1262" s="36"/>
      <c r="EW1262" s="36"/>
      <c r="EX1262" s="36"/>
      <c r="EY1262" s="36"/>
      <c r="EZ1262" s="36"/>
      <c r="FA1262" s="36"/>
      <c r="FB1262" s="36"/>
      <c r="FC1262" s="36"/>
      <c r="FD1262" s="36"/>
      <c r="FE1262" s="36"/>
      <c r="FF1262" s="36"/>
      <c r="FG1262" s="36"/>
      <c r="FH1262" s="36"/>
      <c r="FI1262" s="36"/>
      <c r="FJ1262" s="36"/>
      <c r="FK1262" s="36"/>
      <c r="FL1262" s="36"/>
      <c r="FM1262" s="36"/>
      <c r="FN1262" s="36"/>
      <c r="FO1262" s="36"/>
      <c r="FP1262" s="36"/>
      <c r="FQ1262" s="36"/>
      <c r="FR1262" s="36"/>
      <c r="FS1262" s="36"/>
      <c r="FT1262" s="36"/>
      <c r="FU1262" s="36"/>
      <c r="FV1262" s="36"/>
      <c r="FW1262" s="36"/>
      <c r="FX1262" s="36"/>
      <c r="FY1262" s="36"/>
      <c r="FZ1262" s="36"/>
      <c r="GA1262" s="36"/>
      <c r="GB1262" s="36"/>
      <c r="GC1262" s="36"/>
      <c r="GD1262" s="36"/>
      <c r="GE1262" s="36"/>
      <c r="GF1262" s="36"/>
      <c r="GG1262" s="36"/>
      <c r="GH1262" s="36"/>
      <c r="GI1262" s="36"/>
      <c r="GJ1262" s="36"/>
      <c r="GK1262" s="36"/>
      <c r="GL1262" s="36"/>
      <c r="GM1262" s="36"/>
      <c r="GN1262" s="36"/>
      <c r="GO1262" s="36"/>
      <c r="GP1262" s="36"/>
      <c r="GQ1262" s="36"/>
      <c r="GR1262" s="36"/>
      <c r="GS1262" s="36"/>
      <c r="GT1262" s="36"/>
      <c r="GU1262" s="36"/>
      <c r="GV1262" s="36"/>
      <c r="GW1262" s="36"/>
      <c r="GX1262" s="36"/>
      <c r="GY1262" s="36"/>
      <c r="GZ1262" s="36"/>
      <c r="HA1262" s="36"/>
      <c r="HB1262" s="36"/>
      <c r="HC1262" s="36"/>
      <c r="HD1262" s="36"/>
      <c r="HE1262" s="36"/>
      <c r="HF1262" s="36"/>
      <c r="HG1262" s="36"/>
      <c r="HH1262" s="36"/>
      <c r="HI1262" s="36"/>
      <c r="HJ1262" s="36"/>
      <c r="HK1262" s="36"/>
      <c r="HL1262" s="36"/>
      <c r="HM1262" s="36"/>
      <c r="HN1262" s="36"/>
      <c r="HO1262" s="36"/>
      <c r="HP1262" s="36"/>
      <c r="HQ1262" s="36"/>
      <c r="HR1262" s="36"/>
      <c r="HS1262" s="36"/>
      <c r="HT1262" s="36"/>
      <c r="HU1262" s="36"/>
      <c r="HV1262" s="36"/>
      <c r="HW1262" s="36"/>
      <c r="HX1262" s="36"/>
      <c r="HY1262" s="36"/>
      <c r="HZ1262" s="36"/>
      <c r="IA1262" s="36"/>
      <c r="IB1262" s="36"/>
      <c r="IC1262" s="36"/>
      <c r="ID1262" s="36"/>
      <c r="IE1262" s="36"/>
      <c r="IF1262" s="36"/>
      <c r="IG1262" s="36"/>
    </row>
    <row r="1263" spans="1:241">
      <c r="A1263" s="872"/>
      <c r="B1263" s="316"/>
      <c r="C1263" s="316"/>
      <c r="D1263" s="241"/>
      <c r="E1263" s="317"/>
      <c r="F1263" s="318"/>
      <c r="G1263" s="316"/>
      <c r="H1263" s="297"/>
      <c r="I1263" s="298"/>
      <c r="J1263" s="318"/>
      <c r="K1263" s="585"/>
      <c r="L1263" s="318"/>
      <c r="M1263" s="318"/>
      <c r="N1263" s="318"/>
      <c r="O1263" s="318"/>
      <c r="P1263" s="318"/>
      <c r="Q1263" s="115"/>
      <c r="R1263" s="318"/>
      <c r="S1263" s="318"/>
      <c r="T1263" s="318"/>
      <c r="U1263" s="318"/>
      <c r="V1263" s="318"/>
      <c r="W1263" s="318"/>
      <c r="X1263" s="298"/>
      <c r="Y1263" s="319"/>
      <c r="Z1263" s="36"/>
      <c r="AA1263" s="36"/>
      <c r="AB1263" s="36"/>
      <c r="AC1263" s="36"/>
      <c r="AD1263" s="36"/>
      <c r="AE1263" s="36"/>
      <c r="AF1263" s="36"/>
      <c r="AG1263" s="36"/>
      <c r="AH1263" s="36"/>
      <c r="AI1263" s="36"/>
      <c r="AJ1263" s="36"/>
      <c r="AK1263" s="36"/>
      <c r="AL1263" s="36"/>
      <c r="AM1263" s="36"/>
      <c r="AN1263" s="36"/>
      <c r="AO1263" s="36"/>
      <c r="AP1263" s="36"/>
      <c r="AQ1263" s="36"/>
      <c r="AR1263" s="36"/>
      <c r="AS1263" s="36"/>
      <c r="AT1263" s="36"/>
      <c r="AU1263" s="36"/>
      <c r="AV1263" s="36"/>
      <c r="AW1263" s="36"/>
      <c r="AX1263" s="36"/>
      <c r="AY1263" s="36"/>
      <c r="AZ1263" s="36"/>
      <c r="BA1263" s="36"/>
      <c r="BB1263" s="36"/>
      <c r="BC1263" s="36"/>
      <c r="BD1263" s="36"/>
      <c r="BE1263" s="36"/>
      <c r="BF1263" s="36"/>
      <c r="BG1263" s="36"/>
      <c r="BH1263" s="36"/>
      <c r="BI1263" s="36"/>
      <c r="BJ1263" s="36"/>
      <c r="BK1263" s="36"/>
      <c r="BL1263" s="36"/>
      <c r="BM1263" s="36"/>
      <c r="BN1263" s="36"/>
      <c r="BO1263" s="36"/>
      <c r="BP1263" s="36"/>
      <c r="BQ1263" s="36"/>
      <c r="BR1263" s="36"/>
      <c r="BS1263" s="36"/>
      <c r="BT1263" s="36"/>
      <c r="BU1263" s="36"/>
      <c r="BV1263" s="36"/>
      <c r="BW1263" s="36"/>
      <c r="BX1263" s="36"/>
      <c r="BY1263" s="36"/>
      <c r="BZ1263" s="36"/>
      <c r="CA1263" s="36"/>
      <c r="CB1263" s="36"/>
      <c r="CC1263" s="36"/>
      <c r="CD1263" s="36"/>
      <c r="CE1263" s="36"/>
      <c r="CF1263" s="36"/>
      <c r="CG1263" s="36"/>
      <c r="CH1263" s="36"/>
      <c r="CI1263" s="36"/>
      <c r="CJ1263" s="36"/>
      <c r="CK1263" s="36"/>
      <c r="CL1263" s="36"/>
      <c r="CM1263" s="36"/>
      <c r="CN1263" s="36"/>
      <c r="CO1263" s="36"/>
      <c r="CP1263" s="36"/>
      <c r="CQ1263" s="36"/>
      <c r="CR1263" s="36"/>
      <c r="CS1263" s="36"/>
      <c r="CT1263" s="36"/>
      <c r="CU1263" s="36"/>
      <c r="CV1263" s="36"/>
      <c r="CW1263" s="36"/>
      <c r="CX1263" s="36"/>
      <c r="CY1263" s="36"/>
      <c r="CZ1263" s="36"/>
      <c r="DA1263" s="36"/>
      <c r="DB1263" s="36"/>
      <c r="DC1263" s="36"/>
      <c r="DD1263" s="36"/>
      <c r="DE1263" s="36"/>
      <c r="DF1263" s="36"/>
      <c r="DG1263" s="36"/>
      <c r="DH1263" s="36"/>
      <c r="DI1263" s="36"/>
      <c r="DJ1263" s="36"/>
      <c r="DK1263" s="36"/>
      <c r="DL1263" s="36"/>
      <c r="DM1263" s="36"/>
      <c r="DN1263" s="36"/>
      <c r="DO1263" s="36"/>
      <c r="DP1263" s="36"/>
      <c r="DQ1263" s="36"/>
      <c r="DR1263" s="36"/>
      <c r="DS1263" s="36"/>
      <c r="DT1263" s="36"/>
      <c r="DU1263" s="36"/>
      <c r="DV1263" s="36"/>
      <c r="DW1263" s="36"/>
      <c r="DX1263" s="36"/>
      <c r="DY1263" s="36"/>
      <c r="DZ1263" s="36"/>
      <c r="EA1263" s="36"/>
      <c r="EB1263" s="36"/>
      <c r="EC1263" s="36"/>
      <c r="ED1263" s="36"/>
      <c r="EE1263" s="36"/>
      <c r="EF1263" s="36"/>
      <c r="EG1263" s="36"/>
      <c r="EH1263" s="36"/>
      <c r="EI1263" s="36"/>
      <c r="EJ1263" s="36"/>
      <c r="EK1263" s="36"/>
      <c r="EL1263" s="36"/>
      <c r="EM1263" s="36"/>
      <c r="EN1263" s="36"/>
      <c r="EO1263" s="36"/>
      <c r="EP1263" s="36"/>
      <c r="EQ1263" s="36"/>
      <c r="ER1263" s="36"/>
      <c r="ES1263" s="36"/>
      <c r="ET1263" s="36"/>
      <c r="EU1263" s="36"/>
      <c r="EV1263" s="36"/>
      <c r="EW1263" s="36"/>
      <c r="EX1263" s="36"/>
      <c r="EY1263" s="36"/>
      <c r="EZ1263" s="36"/>
      <c r="FA1263" s="36"/>
      <c r="FB1263" s="36"/>
      <c r="FC1263" s="36"/>
      <c r="FD1263" s="36"/>
      <c r="FE1263" s="36"/>
      <c r="FF1263" s="36"/>
      <c r="FG1263" s="36"/>
      <c r="FH1263" s="36"/>
      <c r="FI1263" s="36"/>
      <c r="FJ1263" s="36"/>
      <c r="FK1263" s="36"/>
      <c r="FL1263" s="36"/>
      <c r="FM1263" s="36"/>
      <c r="FN1263" s="36"/>
      <c r="FO1263" s="36"/>
      <c r="FP1263" s="36"/>
      <c r="FQ1263" s="36"/>
      <c r="FR1263" s="36"/>
      <c r="FS1263" s="36"/>
      <c r="FT1263" s="36"/>
      <c r="FU1263" s="36"/>
      <c r="FV1263" s="36"/>
      <c r="FW1263" s="36"/>
      <c r="FX1263" s="36"/>
      <c r="FY1263" s="36"/>
      <c r="FZ1263" s="36"/>
      <c r="GA1263" s="36"/>
      <c r="GB1263" s="36"/>
      <c r="GC1263" s="36"/>
      <c r="GD1263" s="36"/>
      <c r="GE1263" s="36"/>
      <c r="GF1263" s="36"/>
      <c r="GG1263" s="36"/>
      <c r="GH1263" s="36"/>
      <c r="GI1263" s="36"/>
      <c r="GJ1263" s="36"/>
      <c r="GK1263" s="36"/>
      <c r="GL1263" s="36"/>
      <c r="GM1263" s="36"/>
      <c r="GN1263" s="36"/>
      <c r="GO1263" s="36"/>
      <c r="GP1263" s="36"/>
      <c r="GQ1263" s="36"/>
      <c r="GR1263" s="36"/>
      <c r="GS1263" s="36"/>
      <c r="GT1263" s="36"/>
      <c r="GU1263" s="36"/>
      <c r="GV1263" s="36"/>
      <c r="GW1263" s="36"/>
      <c r="GX1263" s="36"/>
      <c r="GY1263" s="36"/>
      <c r="GZ1263" s="36"/>
      <c r="HA1263" s="36"/>
      <c r="HB1263" s="36"/>
      <c r="HC1263" s="36"/>
      <c r="HD1263" s="36"/>
      <c r="HE1263" s="36"/>
      <c r="HF1263" s="36"/>
      <c r="HG1263" s="36"/>
      <c r="HH1263" s="36"/>
      <c r="HI1263" s="36"/>
      <c r="HJ1263" s="36"/>
      <c r="HK1263" s="36"/>
      <c r="HL1263" s="36"/>
      <c r="HM1263" s="36"/>
      <c r="HN1263" s="36"/>
      <c r="HO1263" s="36"/>
      <c r="HP1263" s="36"/>
      <c r="HQ1263" s="36"/>
      <c r="HR1263" s="36"/>
      <c r="HS1263" s="36"/>
      <c r="HT1263" s="36"/>
      <c r="HU1263" s="36"/>
      <c r="HV1263" s="36"/>
      <c r="HW1263" s="36"/>
      <c r="HX1263" s="36"/>
      <c r="HY1263" s="36"/>
      <c r="HZ1263" s="36"/>
      <c r="IA1263" s="36"/>
      <c r="IB1263" s="36"/>
      <c r="IC1263" s="36"/>
      <c r="ID1263" s="36"/>
      <c r="IE1263" s="36"/>
      <c r="IF1263" s="36"/>
      <c r="IG1263" s="36"/>
    </row>
    <row r="1264" spans="1:241">
      <c r="A1264" s="872"/>
      <c r="B1264" s="316"/>
      <c r="C1264" s="316"/>
      <c r="D1264" s="241"/>
      <c r="E1264" s="317"/>
      <c r="F1264" s="318"/>
      <c r="G1264" s="316"/>
      <c r="H1264" s="297"/>
      <c r="I1264" s="298"/>
      <c r="J1264" s="318"/>
      <c r="K1264" s="585"/>
      <c r="L1264" s="318"/>
      <c r="M1264" s="318"/>
      <c r="N1264" s="318"/>
      <c r="O1264" s="318"/>
      <c r="P1264" s="318"/>
      <c r="Q1264" s="115"/>
      <c r="R1264" s="318"/>
      <c r="S1264" s="318"/>
      <c r="T1264" s="318"/>
      <c r="U1264" s="318"/>
      <c r="V1264" s="318"/>
      <c r="W1264" s="318"/>
      <c r="X1264" s="298"/>
      <c r="Y1264" s="319"/>
      <c r="Z1264" s="36"/>
      <c r="AA1264" s="36"/>
      <c r="AB1264" s="36"/>
      <c r="AC1264" s="36"/>
      <c r="AD1264" s="36"/>
      <c r="AE1264" s="36"/>
      <c r="AF1264" s="36"/>
      <c r="AG1264" s="36"/>
      <c r="AH1264" s="36"/>
      <c r="AI1264" s="36"/>
      <c r="AJ1264" s="36"/>
      <c r="AK1264" s="36"/>
      <c r="AL1264" s="36"/>
      <c r="AM1264" s="36"/>
      <c r="AN1264" s="36"/>
      <c r="AO1264" s="36"/>
      <c r="AP1264" s="36"/>
      <c r="AQ1264" s="36"/>
      <c r="AR1264" s="36"/>
      <c r="AS1264" s="36"/>
      <c r="AT1264" s="36"/>
      <c r="AU1264" s="36"/>
      <c r="AV1264" s="36"/>
      <c r="AW1264" s="36"/>
      <c r="AX1264" s="36"/>
      <c r="AY1264" s="36"/>
      <c r="AZ1264" s="36"/>
      <c r="BA1264" s="36"/>
      <c r="BB1264" s="36"/>
      <c r="BC1264" s="36"/>
      <c r="BD1264" s="36"/>
      <c r="BE1264" s="36"/>
      <c r="BF1264" s="36"/>
      <c r="BG1264" s="36"/>
      <c r="BH1264" s="36"/>
      <c r="BI1264" s="36"/>
      <c r="BJ1264" s="36"/>
      <c r="BK1264" s="36"/>
      <c r="BL1264" s="36"/>
      <c r="BM1264" s="36"/>
      <c r="BN1264" s="36"/>
      <c r="BO1264" s="36"/>
      <c r="BP1264" s="36"/>
      <c r="BQ1264" s="36"/>
      <c r="BR1264" s="36"/>
      <c r="BS1264" s="36"/>
      <c r="BT1264" s="36"/>
      <c r="BU1264" s="36"/>
      <c r="BV1264" s="36"/>
      <c r="BW1264" s="36"/>
      <c r="BX1264" s="36"/>
      <c r="BY1264" s="36"/>
      <c r="BZ1264" s="36"/>
      <c r="CA1264" s="36"/>
      <c r="CB1264" s="36"/>
      <c r="CC1264" s="36"/>
      <c r="CD1264" s="36"/>
      <c r="CE1264" s="36"/>
      <c r="CF1264" s="36"/>
      <c r="CG1264" s="36"/>
      <c r="CH1264" s="36"/>
      <c r="CI1264" s="36"/>
      <c r="CJ1264" s="36"/>
      <c r="CK1264" s="36"/>
      <c r="CL1264" s="36"/>
      <c r="CM1264" s="36"/>
      <c r="CN1264" s="36"/>
      <c r="CO1264" s="36"/>
      <c r="CP1264" s="36"/>
      <c r="CQ1264" s="36"/>
      <c r="CR1264" s="36"/>
      <c r="CS1264" s="36"/>
      <c r="CT1264" s="36"/>
      <c r="CU1264" s="36"/>
      <c r="CV1264" s="36"/>
      <c r="CW1264" s="36"/>
      <c r="CX1264" s="36"/>
      <c r="CY1264" s="36"/>
      <c r="CZ1264" s="36"/>
      <c r="DA1264" s="36"/>
      <c r="DB1264" s="36"/>
      <c r="DC1264" s="36"/>
      <c r="DD1264" s="36"/>
      <c r="DE1264" s="36"/>
      <c r="DF1264" s="36"/>
      <c r="DG1264" s="36"/>
      <c r="DH1264" s="36"/>
      <c r="DI1264" s="36"/>
      <c r="DJ1264" s="36"/>
      <c r="DK1264" s="36"/>
      <c r="DL1264" s="36"/>
      <c r="DM1264" s="36"/>
      <c r="DN1264" s="36"/>
      <c r="DO1264" s="36"/>
      <c r="DP1264" s="36"/>
      <c r="DQ1264" s="36"/>
      <c r="DR1264" s="36"/>
      <c r="DS1264" s="36"/>
      <c r="DT1264" s="36"/>
      <c r="DU1264" s="36"/>
      <c r="DV1264" s="36"/>
      <c r="DW1264" s="36"/>
      <c r="DX1264" s="36"/>
      <c r="DY1264" s="36"/>
      <c r="DZ1264" s="36"/>
      <c r="EA1264" s="36"/>
      <c r="EB1264" s="36"/>
      <c r="EC1264" s="36"/>
      <c r="ED1264" s="36"/>
      <c r="EE1264" s="36"/>
      <c r="EF1264" s="36"/>
      <c r="EG1264" s="36"/>
      <c r="EH1264" s="36"/>
      <c r="EI1264" s="36"/>
      <c r="EJ1264" s="36"/>
      <c r="EK1264" s="36"/>
      <c r="EL1264" s="36"/>
      <c r="EM1264" s="36"/>
      <c r="EN1264" s="36"/>
      <c r="EO1264" s="36"/>
      <c r="EP1264" s="36"/>
      <c r="EQ1264" s="36"/>
      <c r="ER1264" s="36"/>
      <c r="ES1264" s="36"/>
      <c r="ET1264" s="36"/>
      <c r="EU1264" s="36"/>
      <c r="EV1264" s="36"/>
      <c r="EW1264" s="36"/>
      <c r="EX1264" s="36"/>
      <c r="EY1264" s="36"/>
      <c r="EZ1264" s="36"/>
      <c r="FA1264" s="36"/>
      <c r="FB1264" s="36"/>
      <c r="FC1264" s="36"/>
      <c r="FD1264" s="36"/>
      <c r="FE1264" s="36"/>
      <c r="FF1264" s="36"/>
      <c r="FG1264" s="36"/>
      <c r="FH1264" s="36"/>
      <c r="FI1264" s="36"/>
      <c r="FJ1264" s="36"/>
      <c r="FK1264" s="36"/>
      <c r="FL1264" s="36"/>
      <c r="FM1264" s="36"/>
      <c r="FN1264" s="36"/>
      <c r="FO1264" s="36"/>
      <c r="FP1264" s="36"/>
      <c r="FQ1264" s="36"/>
      <c r="FR1264" s="36"/>
      <c r="FS1264" s="36"/>
      <c r="FT1264" s="36"/>
      <c r="FU1264" s="36"/>
      <c r="FV1264" s="36"/>
      <c r="FW1264" s="36"/>
      <c r="FX1264" s="36"/>
      <c r="FY1264" s="36"/>
      <c r="FZ1264" s="36"/>
      <c r="GA1264" s="36"/>
      <c r="GB1264" s="36"/>
      <c r="GC1264" s="36"/>
      <c r="GD1264" s="36"/>
      <c r="GE1264" s="36"/>
      <c r="GF1264" s="36"/>
      <c r="GG1264" s="36"/>
      <c r="GH1264" s="36"/>
      <c r="GI1264" s="36"/>
      <c r="GJ1264" s="36"/>
      <c r="GK1264" s="36"/>
      <c r="GL1264" s="36"/>
      <c r="GM1264" s="36"/>
      <c r="GN1264" s="36"/>
      <c r="GO1264" s="36"/>
      <c r="GP1264" s="36"/>
      <c r="GQ1264" s="36"/>
      <c r="GR1264" s="36"/>
      <c r="GS1264" s="36"/>
      <c r="GT1264" s="36"/>
      <c r="GU1264" s="36"/>
      <c r="GV1264" s="36"/>
      <c r="GW1264" s="36"/>
      <c r="GX1264" s="36"/>
      <c r="GY1264" s="36"/>
      <c r="GZ1264" s="36"/>
      <c r="HA1264" s="36"/>
      <c r="HB1264" s="36"/>
      <c r="HC1264" s="36"/>
      <c r="HD1264" s="36"/>
      <c r="HE1264" s="36"/>
      <c r="HF1264" s="36"/>
      <c r="HG1264" s="36"/>
      <c r="HH1264" s="36"/>
      <c r="HI1264" s="36"/>
      <c r="HJ1264" s="36"/>
      <c r="HK1264" s="36"/>
      <c r="HL1264" s="36"/>
      <c r="HM1264" s="36"/>
      <c r="HN1264" s="36"/>
      <c r="HO1264" s="36"/>
      <c r="HP1264" s="36"/>
      <c r="HQ1264" s="36"/>
      <c r="HR1264" s="36"/>
      <c r="HS1264" s="36"/>
      <c r="HT1264" s="36"/>
      <c r="HU1264" s="36"/>
      <c r="HV1264" s="36"/>
      <c r="HW1264" s="36"/>
      <c r="HX1264" s="36"/>
      <c r="HY1264" s="36"/>
      <c r="HZ1264" s="36"/>
      <c r="IA1264" s="36"/>
      <c r="IB1264" s="36"/>
      <c r="IC1264" s="36"/>
      <c r="ID1264" s="36"/>
      <c r="IE1264" s="36"/>
      <c r="IF1264" s="36"/>
      <c r="IG1264" s="36"/>
    </row>
    <row r="1265" spans="1:241">
      <c r="A1265" s="872"/>
      <c r="B1265" s="316"/>
      <c r="C1265" s="316"/>
      <c r="D1265" s="241"/>
      <c r="E1265" s="317"/>
      <c r="F1265" s="318"/>
      <c r="G1265" s="316"/>
      <c r="H1265" s="297"/>
      <c r="I1265" s="298"/>
      <c r="J1265" s="318"/>
      <c r="K1265" s="585"/>
      <c r="L1265" s="318"/>
      <c r="M1265" s="318"/>
      <c r="N1265" s="318"/>
      <c r="O1265" s="318"/>
      <c r="P1265" s="318"/>
      <c r="Q1265" s="115"/>
      <c r="R1265" s="318"/>
      <c r="S1265" s="318"/>
      <c r="T1265" s="318"/>
      <c r="U1265" s="318"/>
      <c r="V1265" s="318"/>
      <c r="W1265" s="318"/>
      <c r="X1265" s="298"/>
      <c r="Y1265" s="319"/>
      <c r="Z1265" s="36"/>
      <c r="AA1265" s="36"/>
      <c r="AB1265" s="36"/>
      <c r="AC1265" s="36"/>
      <c r="AD1265" s="36"/>
      <c r="AE1265" s="36"/>
      <c r="AF1265" s="36"/>
      <c r="AG1265" s="36"/>
      <c r="AH1265" s="36"/>
      <c r="AI1265" s="36"/>
      <c r="AJ1265" s="36"/>
      <c r="AK1265" s="36"/>
      <c r="AL1265" s="36"/>
      <c r="AM1265" s="36"/>
      <c r="AN1265" s="36"/>
      <c r="AO1265" s="36"/>
      <c r="AP1265" s="36"/>
      <c r="AQ1265" s="36"/>
      <c r="AR1265" s="36"/>
      <c r="AS1265" s="36"/>
      <c r="AT1265" s="36"/>
      <c r="AU1265" s="36"/>
      <c r="AV1265" s="36"/>
      <c r="AW1265" s="36"/>
      <c r="AX1265" s="36"/>
      <c r="AY1265" s="36"/>
      <c r="AZ1265" s="36"/>
      <c r="BA1265" s="36"/>
      <c r="BB1265" s="36"/>
      <c r="BC1265" s="36"/>
      <c r="BD1265" s="36"/>
      <c r="BE1265" s="36"/>
      <c r="BF1265" s="36"/>
      <c r="BG1265" s="36"/>
      <c r="BH1265" s="36"/>
      <c r="BI1265" s="36"/>
      <c r="BJ1265" s="36"/>
      <c r="BK1265" s="36"/>
      <c r="BL1265" s="36"/>
      <c r="BM1265" s="36"/>
      <c r="BN1265" s="36"/>
      <c r="BO1265" s="36"/>
      <c r="BP1265" s="36"/>
      <c r="BQ1265" s="36"/>
      <c r="BR1265" s="36"/>
      <c r="BS1265" s="36"/>
      <c r="BT1265" s="36"/>
      <c r="BU1265" s="36"/>
      <c r="BV1265" s="36"/>
      <c r="BW1265" s="36"/>
      <c r="BX1265" s="36"/>
      <c r="BY1265" s="36"/>
      <c r="BZ1265" s="36"/>
      <c r="CA1265" s="36"/>
      <c r="CB1265" s="36"/>
      <c r="CC1265" s="36"/>
      <c r="CD1265" s="36"/>
      <c r="CE1265" s="36"/>
      <c r="CF1265" s="36"/>
      <c r="CG1265" s="36"/>
      <c r="CH1265" s="36"/>
      <c r="CI1265" s="36"/>
      <c r="CJ1265" s="36"/>
      <c r="CK1265" s="36"/>
      <c r="CL1265" s="36"/>
      <c r="CM1265" s="36"/>
      <c r="CN1265" s="36"/>
      <c r="CO1265" s="36"/>
      <c r="CP1265" s="36"/>
      <c r="CQ1265" s="36"/>
      <c r="CR1265" s="36"/>
      <c r="CS1265" s="36"/>
      <c r="CT1265" s="36"/>
      <c r="CU1265" s="36"/>
      <c r="CV1265" s="36"/>
      <c r="CW1265" s="36"/>
      <c r="CX1265" s="36"/>
      <c r="CY1265" s="36"/>
      <c r="CZ1265" s="36"/>
      <c r="DA1265" s="36"/>
      <c r="DB1265" s="36"/>
      <c r="DC1265" s="36"/>
      <c r="DD1265" s="36"/>
      <c r="DE1265" s="36"/>
      <c r="DF1265" s="36"/>
      <c r="DG1265" s="36"/>
      <c r="DH1265" s="36"/>
      <c r="DI1265" s="36"/>
      <c r="DJ1265" s="36"/>
      <c r="DK1265" s="36"/>
      <c r="DL1265" s="36"/>
      <c r="DM1265" s="36"/>
      <c r="DN1265" s="36"/>
      <c r="DO1265" s="36"/>
      <c r="DP1265" s="36"/>
      <c r="DQ1265" s="36"/>
      <c r="DR1265" s="36"/>
      <c r="DS1265" s="36"/>
      <c r="DT1265" s="36"/>
      <c r="DU1265" s="36"/>
      <c r="DV1265" s="36"/>
      <c r="DW1265" s="36"/>
      <c r="DX1265" s="36"/>
      <c r="DY1265" s="36"/>
      <c r="DZ1265" s="36"/>
      <c r="EA1265" s="36"/>
      <c r="EB1265" s="36"/>
      <c r="EC1265" s="36"/>
      <c r="ED1265" s="36"/>
      <c r="EE1265" s="36"/>
      <c r="EF1265" s="36"/>
      <c r="EG1265" s="36"/>
      <c r="EH1265" s="36"/>
      <c r="EI1265" s="36"/>
      <c r="EJ1265" s="36"/>
      <c r="EK1265" s="36"/>
      <c r="EL1265" s="36"/>
      <c r="EM1265" s="36"/>
      <c r="EN1265" s="36"/>
      <c r="EO1265" s="36"/>
      <c r="EP1265" s="36"/>
      <c r="EQ1265" s="36"/>
      <c r="ER1265" s="36"/>
      <c r="ES1265" s="36"/>
      <c r="ET1265" s="36"/>
      <c r="EU1265" s="36"/>
      <c r="EV1265" s="36"/>
      <c r="EW1265" s="36"/>
      <c r="EX1265" s="36"/>
      <c r="EY1265" s="36"/>
      <c r="EZ1265" s="36"/>
      <c r="FA1265" s="36"/>
      <c r="FB1265" s="36"/>
      <c r="FC1265" s="36"/>
      <c r="FD1265" s="36"/>
      <c r="FE1265" s="36"/>
      <c r="FF1265" s="36"/>
      <c r="FG1265" s="36"/>
      <c r="FH1265" s="36"/>
      <c r="FI1265" s="36"/>
      <c r="FJ1265" s="36"/>
      <c r="FK1265" s="36"/>
      <c r="FL1265" s="36"/>
      <c r="FM1265" s="36"/>
      <c r="FN1265" s="36"/>
      <c r="FO1265" s="36"/>
      <c r="FP1265" s="36"/>
      <c r="FQ1265" s="36"/>
      <c r="FR1265" s="36"/>
      <c r="FS1265" s="36"/>
      <c r="FT1265" s="36"/>
      <c r="FU1265" s="36"/>
      <c r="FV1265" s="36"/>
      <c r="FW1265" s="36"/>
      <c r="FX1265" s="36"/>
      <c r="FY1265" s="36"/>
      <c r="FZ1265" s="36"/>
      <c r="GA1265" s="36"/>
      <c r="GB1265" s="36"/>
      <c r="GC1265" s="36"/>
      <c r="GD1265" s="36"/>
      <c r="GE1265" s="36"/>
      <c r="GF1265" s="36"/>
      <c r="GG1265" s="36"/>
      <c r="GH1265" s="36"/>
      <c r="GI1265" s="36"/>
      <c r="GJ1265" s="36"/>
      <c r="GK1265" s="36"/>
      <c r="GL1265" s="36"/>
      <c r="GM1265" s="36"/>
      <c r="GN1265" s="36"/>
      <c r="GO1265" s="36"/>
      <c r="GP1265" s="36"/>
      <c r="GQ1265" s="36"/>
      <c r="GR1265" s="36"/>
      <c r="GS1265" s="36"/>
      <c r="GT1265" s="36"/>
      <c r="GU1265" s="36"/>
      <c r="GV1265" s="36"/>
      <c r="GW1265" s="36"/>
      <c r="GX1265" s="36"/>
      <c r="GY1265" s="36"/>
      <c r="GZ1265" s="36"/>
      <c r="HA1265" s="36"/>
      <c r="HB1265" s="36"/>
      <c r="HC1265" s="36"/>
      <c r="HD1265" s="36"/>
      <c r="HE1265" s="36"/>
      <c r="HF1265" s="36"/>
      <c r="HG1265" s="36"/>
      <c r="HH1265" s="36"/>
      <c r="HI1265" s="36"/>
      <c r="HJ1265" s="36"/>
      <c r="HK1265" s="36"/>
      <c r="HL1265" s="36"/>
      <c r="HM1265" s="36"/>
      <c r="HN1265" s="36"/>
      <c r="HO1265" s="36"/>
      <c r="HP1265" s="36"/>
      <c r="HQ1265" s="36"/>
      <c r="HR1265" s="36"/>
      <c r="HS1265" s="36"/>
      <c r="HT1265" s="36"/>
      <c r="HU1265" s="36"/>
      <c r="HV1265" s="36"/>
      <c r="HW1265" s="36"/>
      <c r="HX1265" s="36"/>
      <c r="HY1265" s="36"/>
      <c r="HZ1265" s="36"/>
      <c r="IA1265" s="36"/>
      <c r="IB1265" s="36"/>
      <c r="IC1265" s="36"/>
      <c r="ID1265" s="36"/>
      <c r="IE1265" s="36"/>
      <c r="IF1265" s="36"/>
      <c r="IG1265" s="36"/>
    </row>
    <row r="1266" spans="1:241">
      <c r="A1266" s="872"/>
      <c r="B1266" s="316"/>
      <c r="C1266" s="316"/>
      <c r="D1266" s="241"/>
      <c r="E1266" s="317"/>
      <c r="F1266" s="318"/>
      <c r="G1266" s="316"/>
      <c r="H1266" s="297"/>
      <c r="I1266" s="298"/>
      <c r="J1266" s="318"/>
      <c r="K1266" s="585"/>
      <c r="L1266" s="318"/>
      <c r="M1266" s="318"/>
      <c r="N1266" s="318"/>
      <c r="O1266" s="318"/>
      <c r="P1266" s="318"/>
      <c r="Q1266" s="115"/>
      <c r="R1266" s="318"/>
      <c r="S1266" s="318"/>
      <c r="T1266" s="318"/>
      <c r="U1266" s="318"/>
      <c r="V1266" s="318"/>
      <c r="W1266" s="318"/>
      <c r="X1266" s="298"/>
      <c r="Y1266" s="319"/>
      <c r="Z1266" s="36"/>
      <c r="AA1266" s="36"/>
      <c r="AB1266" s="36"/>
      <c r="AC1266" s="36"/>
      <c r="AD1266" s="36"/>
      <c r="AE1266" s="36"/>
      <c r="AF1266" s="36"/>
      <c r="AG1266" s="36"/>
      <c r="AH1266" s="36"/>
      <c r="AI1266" s="36"/>
      <c r="AJ1266" s="36"/>
      <c r="AK1266" s="36"/>
      <c r="AL1266" s="36"/>
      <c r="AM1266" s="36"/>
      <c r="AN1266" s="36"/>
      <c r="AO1266" s="36"/>
      <c r="AP1266" s="36"/>
      <c r="AQ1266" s="36"/>
      <c r="AR1266" s="36"/>
      <c r="AS1266" s="36"/>
      <c r="AT1266" s="36"/>
      <c r="AU1266" s="36"/>
      <c r="AV1266" s="36"/>
      <c r="AW1266" s="36"/>
      <c r="AX1266" s="36"/>
      <c r="AY1266" s="36"/>
      <c r="AZ1266" s="36"/>
      <c r="BA1266" s="36"/>
      <c r="BB1266" s="36"/>
      <c r="BC1266" s="36"/>
      <c r="BD1266" s="36"/>
      <c r="BE1266" s="36"/>
      <c r="BF1266" s="36"/>
      <c r="BG1266" s="36"/>
      <c r="BH1266" s="36"/>
      <c r="BI1266" s="36"/>
      <c r="BJ1266" s="36"/>
      <c r="BK1266" s="36"/>
      <c r="BL1266" s="36"/>
      <c r="BM1266" s="36"/>
      <c r="BN1266" s="36"/>
      <c r="BO1266" s="36"/>
      <c r="BP1266" s="36"/>
      <c r="BQ1266" s="36"/>
      <c r="BR1266" s="36"/>
      <c r="BS1266" s="36"/>
      <c r="BT1266" s="36"/>
      <c r="BU1266" s="36"/>
      <c r="BV1266" s="36"/>
      <c r="BW1266" s="36"/>
      <c r="BX1266" s="36"/>
      <c r="BY1266" s="36"/>
      <c r="BZ1266" s="36"/>
      <c r="CA1266" s="36"/>
      <c r="CB1266" s="36"/>
      <c r="CC1266" s="36"/>
      <c r="CD1266" s="36"/>
      <c r="CE1266" s="36"/>
      <c r="CF1266" s="36"/>
      <c r="CG1266" s="36"/>
      <c r="CH1266" s="36"/>
      <c r="CI1266" s="36"/>
      <c r="CJ1266" s="36"/>
      <c r="CK1266" s="36"/>
      <c r="CL1266" s="36"/>
      <c r="CM1266" s="36"/>
      <c r="CN1266" s="36"/>
      <c r="CO1266" s="36"/>
      <c r="CP1266" s="36"/>
      <c r="CQ1266" s="36"/>
      <c r="CR1266" s="36"/>
      <c r="CS1266" s="36"/>
      <c r="CT1266" s="36"/>
      <c r="CU1266" s="36"/>
      <c r="CV1266" s="36"/>
      <c r="CW1266" s="36"/>
      <c r="CX1266" s="36"/>
      <c r="CY1266" s="36"/>
      <c r="CZ1266" s="36"/>
      <c r="DA1266" s="36"/>
      <c r="DB1266" s="36"/>
      <c r="DC1266" s="36"/>
      <c r="DD1266" s="36"/>
      <c r="DE1266" s="36"/>
      <c r="DF1266" s="36"/>
      <c r="DG1266" s="36"/>
      <c r="DH1266" s="36"/>
      <c r="DI1266" s="36"/>
      <c r="DJ1266" s="36"/>
      <c r="DK1266" s="36"/>
      <c r="DL1266" s="36"/>
      <c r="DM1266" s="36"/>
      <c r="DN1266" s="36"/>
      <c r="DO1266" s="36"/>
      <c r="DP1266" s="36"/>
      <c r="DQ1266" s="36"/>
      <c r="DR1266" s="36"/>
      <c r="DS1266" s="36"/>
      <c r="DT1266" s="36"/>
      <c r="DU1266" s="36"/>
      <c r="DV1266" s="36"/>
      <c r="DW1266" s="36"/>
      <c r="DX1266" s="36"/>
      <c r="DY1266" s="36"/>
      <c r="DZ1266" s="36"/>
      <c r="EA1266" s="36"/>
      <c r="EB1266" s="36"/>
      <c r="EC1266" s="36"/>
      <c r="ED1266" s="36"/>
      <c r="EE1266" s="36"/>
      <c r="EF1266" s="36"/>
      <c r="EG1266" s="36"/>
      <c r="EH1266" s="36"/>
      <c r="EI1266" s="36"/>
      <c r="EJ1266" s="36"/>
      <c r="EK1266" s="36"/>
      <c r="EL1266" s="36"/>
      <c r="EM1266" s="36"/>
      <c r="EN1266" s="36"/>
      <c r="EO1266" s="36"/>
      <c r="EP1266" s="36"/>
      <c r="EQ1266" s="36"/>
      <c r="ER1266" s="36"/>
      <c r="ES1266" s="36"/>
      <c r="ET1266" s="36"/>
      <c r="EU1266" s="36"/>
      <c r="EV1266" s="36"/>
      <c r="EW1266" s="36"/>
      <c r="EX1266" s="36"/>
      <c r="EY1266" s="36"/>
      <c r="EZ1266" s="36"/>
      <c r="FA1266" s="36"/>
      <c r="FB1266" s="36"/>
      <c r="FC1266" s="36"/>
      <c r="FD1266" s="36"/>
      <c r="FE1266" s="36"/>
      <c r="FF1266" s="36"/>
      <c r="FG1266" s="36"/>
      <c r="FH1266" s="36"/>
      <c r="FI1266" s="36"/>
      <c r="FJ1266" s="36"/>
      <c r="FK1266" s="36"/>
      <c r="FL1266" s="36"/>
      <c r="FM1266" s="36"/>
      <c r="FN1266" s="36"/>
      <c r="FO1266" s="36"/>
      <c r="FP1266" s="36"/>
      <c r="FQ1266" s="36"/>
      <c r="FR1266" s="36"/>
      <c r="FS1266" s="36"/>
      <c r="FT1266" s="36"/>
      <c r="FU1266" s="36"/>
      <c r="FV1266" s="36"/>
      <c r="FW1266" s="36"/>
      <c r="FX1266" s="36"/>
      <c r="FY1266" s="36"/>
      <c r="FZ1266" s="36"/>
      <c r="GA1266" s="36"/>
      <c r="GB1266" s="36"/>
      <c r="GC1266" s="36"/>
      <c r="GD1266" s="36"/>
      <c r="GE1266" s="36"/>
      <c r="GF1266" s="36"/>
      <c r="GG1266" s="36"/>
      <c r="GH1266" s="36"/>
      <c r="GI1266" s="36"/>
      <c r="GJ1266" s="36"/>
      <c r="GK1266" s="36"/>
      <c r="GL1266" s="36"/>
      <c r="GM1266" s="36"/>
      <c r="GN1266" s="36"/>
      <c r="GO1266" s="36"/>
      <c r="GP1266" s="36"/>
      <c r="GQ1266" s="36"/>
      <c r="GR1266" s="36"/>
      <c r="GS1266" s="36"/>
      <c r="GT1266" s="36"/>
      <c r="GU1266" s="36"/>
      <c r="GV1266" s="36"/>
      <c r="GW1266" s="36"/>
      <c r="GX1266" s="36"/>
      <c r="GY1266" s="36"/>
      <c r="GZ1266" s="36"/>
      <c r="HA1266" s="36"/>
      <c r="HB1266" s="36"/>
      <c r="HC1266" s="36"/>
      <c r="HD1266" s="36"/>
      <c r="HE1266" s="36"/>
      <c r="HF1266" s="36"/>
      <c r="HG1266" s="36"/>
      <c r="HH1266" s="36"/>
      <c r="HI1266" s="36"/>
      <c r="HJ1266" s="36"/>
      <c r="HK1266" s="36"/>
      <c r="HL1266" s="36"/>
      <c r="HM1266" s="36"/>
      <c r="HN1266" s="36"/>
      <c r="HO1266" s="36"/>
      <c r="HP1266" s="36"/>
      <c r="HQ1266" s="36"/>
      <c r="HR1266" s="36"/>
      <c r="HS1266" s="36"/>
      <c r="HT1266" s="36"/>
      <c r="HU1266" s="36"/>
      <c r="HV1266" s="36"/>
      <c r="HW1266" s="36"/>
      <c r="HX1266" s="36"/>
      <c r="HY1266" s="36"/>
      <c r="HZ1266" s="36"/>
      <c r="IA1266" s="36"/>
      <c r="IB1266" s="36"/>
      <c r="IC1266" s="36"/>
      <c r="ID1266" s="36"/>
      <c r="IE1266" s="36"/>
      <c r="IF1266" s="36"/>
      <c r="IG1266" s="36"/>
    </row>
    <row r="1267" spans="1:241">
      <c r="A1267" s="872"/>
      <c r="B1267" s="316"/>
      <c r="C1267" s="316"/>
      <c r="D1267" s="241"/>
      <c r="E1267" s="317"/>
      <c r="F1267" s="318"/>
      <c r="G1267" s="316"/>
      <c r="H1267" s="297"/>
      <c r="I1267" s="298"/>
      <c r="J1267" s="318"/>
      <c r="K1267" s="585"/>
      <c r="L1267" s="318"/>
      <c r="M1267" s="318"/>
      <c r="N1267" s="318"/>
      <c r="O1267" s="318"/>
      <c r="P1267" s="318"/>
      <c r="Q1267" s="115"/>
      <c r="R1267" s="318"/>
      <c r="S1267" s="318"/>
      <c r="T1267" s="318"/>
      <c r="U1267" s="318"/>
      <c r="V1267" s="318"/>
      <c r="W1267" s="318"/>
      <c r="X1267" s="298"/>
      <c r="Y1267" s="319"/>
      <c r="Z1267" s="36"/>
      <c r="AA1267" s="36"/>
      <c r="AB1267" s="36"/>
      <c r="AC1267" s="36"/>
      <c r="AD1267" s="36"/>
      <c r="AE1267" s="36"/>
      <c r="AF1267" s="36"/>
      <c r="AG1267" s="36"/>
      <c r="AH1267" s="36"/>
      <c r="AI1267" s="36"/>
      <c r="AJ1267" s="36"/>
      <c r="AK1267" s="36"/>
      <c r="AL1267" s="36"/>
      <c r="AM1267" s="36"/>
      <c r="AN1267" s="36"/>
      <c r="AO1267" s="36"/>
      <c r="AP1267" s="36"/>
      <c r="AQ1267" s="36"/>
      <c r="AR1267" s="36"/>
      <c r="AS1267" s="36"/>
      <c r="AT1267" s="36"/>
      <c r="AU1267" s="36"/>
      <c r="AV1267" s="36"/>
      <c r="AW1267" s="36"/>
      <c r="AX1267" s="36"/>
      <c r="AY1267" s="36"/>
      <c r="AZ1267" s="36"/>
      <c r="BA1267" s="36"/>
      <c r="BB1267" s="36"/>
      <c r="BC1267" s="36"/>
      <c r="BD1267" s="36"/>
      <c r="BE1267" s="36"/>
      <c r="BF1267" s="36"/>
      <c r="BG1267" s="36"/>
      <c r="BH1267" s="36"/>
      <c r="BI1267" s="36"/>
      <c r="BJ1267" s="36"/>
      <c r="BK1267" s="36"/>
      <c r="BL1267" s="36"/>
      <c r="BM1267" s="36"/>
      <c r="BN1267" s="36"/>
      <c r="BO1267" s="36"/>
      <c r="BP1267" s="36"/>
      <c r="BQ1267" s="36"/>
      <c r="BR1267" s="36"/>
      <c r="BS1267" s="36"/>
      <c r="BT1267" s="36"/>
      <c r="BU1267" s="36"/>
      <c r="BV1267" s="36"/>
      <c r="BW1267" s="36"/>
      <c r="BX1267" s="36"/>
      <c r="BY1267" s="36"/>
      <c r="BZ1267" s="36"/>
      <c r="CA1267" s="36"/>
      <c r="CB1267" s="36"/>
      <c r="CC1267" s="36"/>
      <c r="CD1267" s="36"/>
      <c r="CE1267" s="36"/>
      <c r="CF1267" s="36"/>
      <c r="CG1267" s="36"/>
      <c r="CH1267" s="36"/>
      <c r="CI1267" s="36"/>
      <c r="CJ1267" s="36"/>
      <c r="CK1267" s="36"/>
      <c r="CL1267" s="36"/>
      <c r="CM1267" s="36"/>
      <c r="CN1267" s="36"/>
      <c r="CO1267" s="36"/>
      <c r="CP1267" s="36"/>
      <c r="CQ1267" s="36"/>
      <c r="CR1267" s="36"/>
      <c r="CS1267" s="36"/>
      <c r="CT1267" s="36"/>
      <c r="CU1267" s="36"/>
      <c r="CV1267" s="36"/>
      <c r="CW1267" s="36"/>
      <c r="CX1267" s="36"/>
      <c r="CY1267" s="36"/>
      <c r="CZ1267" s="36"/>
      <c r="DA1267" s="36"/>
      <c r="DB1267" s="36"/>
      <c r="DC1267" s="36"/>
      <c r="DD1267" s="36"/>
      <c r="DE1267" s="36"/>
      <c r="DF1267" s="36"/>
      <c r="DG1267" s="36"/>
      <c r="DH1267" s="36"/>
      <c r="DI1267" s="36"/>
      <c r="DJ1267" s="36"/>
      <c r="DK1267" s="36"/>
      <c r="DL1267" s="36"/>
      <c r="DM1267" s="36"/>
      <c r="DN1267" s="36"/>
      <c r="DO1267" s="36"/>
      <c r="DP1267" s="36"/>
      <c r="DQ1267" s="36"/>
      <c r="DR1267" s="36"/>
      <c r="DS1267" s="36"/>
      <c r="DT1267" s="36"/>
      <c r="DU1267" s="36"/>
      <c r="DV1267" s="36"/>
      <c r="DW1267" s="36"/>
      <c r="DX1267" s="36"/>
      <c r="DY1267" s="36"/>
      <c r="DZ1267" s="36"/>
      <c r="EA1267" s="36"/>
      <c r="EB1267" s="36"/>
      <c r="EC1267" s="36"/>
      <c r="ED1267" s="36"/>
      <c r="EE1267" s="36"/>
      <c r="EF1267" s="36"/>
      <c r="EG1267" s="36"/>
      <c r="EH1267" s="36"/>
      <c r="EI1267" s="36"/>
      <c r="EJ1267" s="36"/>
      <c r="EK1267" s="36"/>
      <c r="EL1267" s="36"/>
      <c r="EM1267" s="36"/>
      <c r="EN1267" s="36"/>
      <c r="EO1267" s="36"/>
      <c r="EP1267" s="36"/>
      <c r="EQ1267" s="36"/>
      <c r="ER1267" s="36"/>
      <c r="ES1267" s="36"/>
      <c r="ET1267" s="36"/>
      <c r="EU1267" s="36"/>
      <c r="EV1267" s="36"/>
      <c r="EW1267" s="36"/>
      <c r="EX1267" s="36"/>
      <c r="EY1267" s="36"/>
      <c r="EZ1267" s="36"/>
      <c r="FA1267" s="36"/>
      <c r="FB1267" s="36"/>
      <c r="FC1267" s="36"/>
      <c r="FD1267" s="36"/>
      <c r="FE1267" s="36"/>
      <c r="FF1267" s="36"/>
      <c r="FG1267" s="36"/>
      <c r="FH1267" s="36"/>
      <c r="FI1267" s="36"/>
      <c r="FJ1267" s="36"/>
      <c r="FK1267" s="36"/>
      <c r="FL1267" s="36"/>
      <c r="FM1267" s="36"/>
      <c r="FN1267" s="36"/>
      <c r="FO1267" s="36"/>
      <c r="FP1267" s="36"/>
      <c r="FQ1267" s="36"/>
      <c r="FR1267" s="36"/>
      <c r="FS1267" s="36"/>
      <c r="FT1267" s="36"/>
      <c r="FU1267" s="36"/>
      <c r="FV1267" s="36"/>
      <c r="FW1267" s="36"/>
      <c r="FX1267" s="36"/>
      <c r="FY1267" s="36"/>
      <c r="FZ1267" s="36"/>
      <c r="GA1267" s="36"/>
      <c r="GB1267" s="36"/>
      <c r="GC1267" s="36"/>
      <c r="GD1267" s="36"/>
      <c r="GE1267" s="36"/>
      <c r="GF1267" s="36"/>
      <c r="GG1267" s="36"/>
      <c r="GH1267" s="36"/>
      <c r="GI1267" s="36"/>
      <c r="GJ1267" s="36"/>
      <c r="GK1267" s="36"/>
      <c r="GL1267" s="36"/>
      <c r="GM1267" s="36"/>
      <c r="GN1267" s="36"/>
      <c r="GO1267" s="36"/>
      <c r="GP1267" s="36"/>
      <c r="GQ1267" s="36"/>
      <c r="GR1267" s="36"/>
      <c r="GS1267" s="36"/>
      <c r="GT1267" s="36"/>
      <c r="GU1267" s="36"/>
      <c r="GV1267" s="36"/>
      <c r="GW1267" s="36"/>
      <c r="GX1267" s="36"/>
      <c r="GY1267" s="36"/>
      <c r="GZ1267" s="36"/>
      <c r="HA1267" s="36"/>
      <c r="HB1267" s="36"/>
      <c r="HC1267" s="36"/>
      <c r="HD1267" s="36"/>
      <c r="HE1267" s="36"/>
      <c r="HF1267" s="36"/>
      <c r="HG1267" s="36"/>
      <c r="HH1267" s="36"/>
      <c r="HI1267" s="36"/>
      <c r="HJ1267" s="36"/>
      <c r="HK1267" s="36"/>
      <c r="HL1267" s="36"/>
      <c r="HM1267" s="36"/>
      <c r="HN1267" s="36"/>
      <c r="HO1267" s="36"/>
      <c r="HP1267" s="36"/>
      <c r="HQ1267" s="36"/>
      <c r="HR1267" s="36"/>
      <c r="HS1267" s="36"/>
      <c r="HT1267" s="36"/>
      <c r="HU1267" s="36"/>
      <c r="HV1267" s="36"/>
      <c r="HW1267" s="36"/>
      <c r="HX1267" s="36"/>
      <c r="HY1267" s="36"/>
      <c r="HZ1267" s="36"/>
      <c r="IA1267" s="36"/>
      <c r="IB1267" s="36"/>
      <c r="IC1267" s="36"/>
      <c r="ID1267" s="36"/>
      <c r="IE1267" s="36"/>
      <c r="IF1267" s="36"/>
      <c r="IG1267" s="36"/>
    </row>
    <row r="1268" spans="1:241">
      <c r="A1268" s="872"/>
      <c r="B1268" s="316"/>
      <c r="C1268" s="316"/>
      <c r="D1268" s="241"/>
      <c r="E1268" s="317"/>
      <c r="F1268" s="318"/>
      <c r="G1268" s="316"/>
      <c r="H1268" s="297"/>
      <c r="I1268" s="298"/>
      <c r="J1268" s="318"/>
      <c r="K1268" s="585"/>
      <c r="L1268" s="318"/>
      <c r="M1268" s="318"/>
      <c r="N1268" s="318"/>
      <c r="O1268" s="318"/>
      <c r="P1268" s="318"/>
      <c r="Q1268" s="115"/>
      <c r="R1268" s="318"/>
      <c r="S1268" s="318"/>
      <c r="T1268" s="318"/>
      <c r="U1268" s="318"/>
      <c r="V1268" s="318"/>
      <c r="W1268" s="318"/>
      <c r="X1268" s="298"/>
      <c r="Y1268" s="319"/>
      <c r="Z1268" s="36"/>
      <c r="AA1268" s="36"/>
      <c r="AB1268" s="36"/>
      <c r="AC1268" s="36"/>
      <c r="AD1268" s="36"/>
      <c r="AE1268" s="36"/>
      <c r="AF1268" s="36"/>
      <c r="AG1268" s="36"/>
      <c r="AH1268" s="36"/>
      <c r="AI1268" s="36"/>
      <c r="AJ1268" s="36"/>
      <c r="AK1268" s="36"/>
      <c r="AL1268" s="36"/>
      <c r="AM1268" s="36"/>
      <c r="AN1268" s="36"/>
      <c r="AO1268" s="36"/>
      <c r="AP1268" s="36"/>
      <c r="AQ1268" s="36"/>
      <c r="AR1268" s="36"/>
      <c r="AS1268" s="36"/>
      <c r="AT1268" s="36"/>
      <c r="AU1268" s="36"/>
      <c r="AV1268" s="36"/>
      <c r="AW1268" s="36"/>
      <c r="AX1268" s="36"/>
      <c r="AY1268" s="36"/>
      <c r="AZ1268" s="36"/>
      <c r="BA1268" s="36"/>
      <c r="BB1268" s="36"/>
      <c r="BC1268" s="36"/>
      <c r="BD1268" s="36"/>
      <c r="BE1268" s="36"/>
      <c r="BF1268" s="36"/>
      <c r="BG1268" s="36"/>
      <c r="BH1268" s="36"/>
      <c r="BI1268" s="36"/>
      <c r="BJ1268" s="36"/>
      <c r="BK1268" s="36"/>
      <c r="BL1268" s="36"/>
      <c r="BM1268" s="36"/>
      <c r="BN1268" s="36"/>
      <c r="BO1268" s="36"/>
      <c r="BP1268" s="36"/>
      <c r="BQ1268" s="36"/>
      <c r="BR1268" s="36"/>
      <c r="BS1268" s="36"/>
      <c r="BT1268" s="36"/>
      <c r="BU1268" s="36"/>
      <c r="BV1268" s="36"/>
      <c r="BW1268" s="36"/>
      <c r="BX1268" s="36"/>
      <c r="BY1268" s="36"/>
      <c r="BZ1268" s="36"/>
      <c r="CA1268" s="36"/>
      <c r="CB1268" s="36"/>
      <c r="CC1268" s="36"/>
      <c r="CD1268" s="36"/>
      <c r="CE1268" s="36"/>
      <c r="CF1268" s="36"/>
      <c r="CG1268" s="36"/>
      <c r="CH1268" s="36"/>
      <c r="CI1268" s="36"/>
      <c r="CJ1268" s="36"/>
      <c r="CK1268" s="36"/>
      <c r="CL1268" s="36"/>
      <c r="CM1268" s="36"/>
      <c r="CN1268" s="36"/>
      <c r="CO1268" s="36"/>
      <c r="CP1268" s="36"/>
      <c r="CQ1268" s="36"/>
      <c r="CR1268" s="36"/>
      <c r="CS1268" s="36"/>
      <c r="CT1268" s="36"/>
      <c r="CU1268" s="36"/>
      <c r="CV1268" s="36"/>
      <c r="CW1268" s="36"/>
      <c r="CX1268" s="36"/>
      <c r="CY1268" s="36"/>
      <c r="CZ1268" s="36"/>
      <c r="DA1268" s="36"/>
      <c r="DB1268" s="36"/>
      <c r="DC1268" s="36"/>
      <c r="DD1268" s="36"/>
      <c r="DE1268" s="36"/>
      <c r="DF1268" s="36"/>
      <c r="DG1268" s="36"/>
      <c r="DH1268" s="36"/>
      <c r="DI1268" s="36"/>
      <c r="DJ1268" s="36"/>
      <c r="DK1268" s="36"/>
      <c r="DL1268" s="36"/>
      <c r="DM1268" s="36"/>
      <c r="DN1268" s="36"/>
      <c r="DO1268" s="36"/>
      <c r="DP1268" s="36"/>
      <c r="DQ1268" s="36"/>
      <c r="DR1268" s="36"/>
      <c r="DS1268" s="36"/>
      <c r="DT1268" s="36"/>
      <c r="DU1268" s="36"/>
      <c r="DV1268" s="36"/>
      <c r="DW1268" s="36"/>
      <c r="DX1268" s="36"/>
      <c r="DY1268" s="36"/>
      <c r="DZ1268" s="36"/>
      <c r="EA1268" s="36"/>
      <c r="EB1268" s="36"/>
      <c r="EC1268" s="36"/>
      <c r="ED1268" s="36"/>
      <c r="EE1268" s="36"/>
      <c r="EF1268" s="36"/>
      <c r="EG1268" s="36"/>
      <c r="EH1268" s="36"/>
      <c r="EI1268" s="36"/>
      <c r="EJ1268" s="36"/>
      <c r="EK1268" s="36"/>
      <c r="EL1268" s="36"/>
      <c r="EM1268" s="36"/>
      <c r="EN1268" s="36"/>
      <c r="EO1268" s="36"/>
      <c r="EP1268" s="36"/>
      <c r="EQ1268" s="36"/>
      <c r="ER1268" s="36"/>
      <c r="ES1268" s="36"/>
      <c r="ET1268" s="36"/>
      <c r="EU1268" s="36"/>
      <c r="EV1268" s="36"/>
      <c r="EW1268" s="36"/>
      <c r="EX1268" s="36"/>
      <c r="EY1268" s="36"/>
      <c r="EZ1268" s="36"/>
      <c r="FA1268" s="36"/>
      <c r="FB1268" s="36"/>
      <c r="FC1268" s="36"/>
      <c r="FD1268" s="36"/>
      <c r="FE1268" s="36"/>
      <c r="FF1268" s="36"/>
      <c r="FG1268" s="36"/>
      <c r="FH1268" s="36"/>
      <c r="FI1268" s="36"/>
      <c r="FJ1268" s="36"/>
      <c r="FK1268" s="36"/>
      <c r="FL1268" s="36"/>
      <c r="FM1268" s="36"/>
      <c r="FN1268" s="36"/>
      <c r="FO1268" s="36"/>
      <c r="FP1268" s="36"/>
      <c r="FQ1268" s="36"/>
      <c r="FR1268" s="36"/>
      <c r="FS1268" s="36"/>
      <c r="FT1268" s="36"/>
      <c r="FU1268" s="36"/>
      <c r="FV1268" s="36"/>
      <c r="FW1268" s="36"/>
      <c r="FX1268" s="36"/>
      <c r="FY1268" s="36"/>
      <c r="FZ1268" s="36"/>
      <c r="GA1268" s="36"/>
      <c r="GB1268" s="36"/>
      <c r="GC1268" s="36"/>
      <c r="GD1268" s="36"/>
      <c r="GE1268" s="36"/>
      <c r="GF1268" s="36"/>
      <c r="GG1268" s="36"/>
      <c r="GH1268" s="36"/>
      <c r="GI1268" s="36"/>
      <c r="GJ1268" s="36"/>
      <c r="GK1268" s="36"/>
      <c r="GL1268" s="36"/>
      <c r="GM1268" s="36"/>
      <c r="GN1268" s="36"/>
      <c r="GO1268" s="36"/>
      <c r="GP1268" s="36"/>
      <c r="GQ1268" s="36"/>
      <c r="GR1268" s="36"/>
      <c r="GS1268" s="36"/>
      <c r="GT1268" s="36"/>
      <c r="GU1268" s="36"/>
      <c r="GV1268" s="36"/>
      <c r="GW1268" s="36"/>
      <c r="GX1268" s="36"/>
      <c r="GY1268" s="36"/>
      <c r="GZ1268" s="36"/>
      <c r="HA1268" s="36"/>
      <c r="HB1268" s="36"/>
      <c r="HC1268" s="36"/>
      <c r="HD1268" s="36"/>
      <c r="HE1268" s="36"/>
      <c r="HF1268" s="36"/>
      <c r="HG1268" s="36"/>
      <c r="HH1268" s="36"/>
      <c r="HI1268" s="36"/>
      <c r="HJ1268" s="36"/>
      <c r="HK1268" s="36"/>
      <c r="HL1268" s="36"/>
      <c r="HM1268" s="36"/>
      <c r="HN1268" s="36"/>
      <c r="HO1268" s="36"/>
      <c r="HP1268" s="36"/>
      <c r="HQ1268" s="36"/>
      <c r="HR1268" s="36"/>
      <c r="HS1268" s="36"/>
      <c r="HT1268" s="36"/>
      <c r="HU1268" s="36"/>
      <c r="HV1268" s="36"/>
      <c r="HW1268" s="36"/>
      <c r="HX1268" s="36"/>
      <c r="HY1268" s="36"/>
      <c r="HZ1268" s="36"/>
      <c r="IA1268" s="36"/>
      <c r="IB1268" s="36"/>
      <c r="IC1268" s="36"/>
      <c r="ID1268" s="36"/>
      <c r="IE1268" s="36"/>
      <c r="IF1268" s="36"/>
      <c r="IG1268" s="36"/>
    </row>
    <row r="1269" spans="1:241">
      <c r="A1269" s="872"/>
      <c r="B1269" s="316"/>
      <c r="C1269" s="316"/>
      <c r="D1269" s="241"/>
      <c r="E1269" s="317"/>
      <c r="F1269" s="318"/>
      <c r="G1269" s="316"/>
      <c r="H1269" s="297"/>
      <c r="I1269" s="298"/>
      <c r="J1269" s="318"/>
      <c r="K1269" s="585"/>
      <c r="L1269" s="318"/>
      <c r="M1269" s="318"/>
      <c r="N1269" s="318"/>
      <c r="O1269" s="318"/>
      <c r="P1269" s="318"/>
      <c r="Q1269" s="115"/>
      <c r="R1269" s="318"/>
      <c r="S1269" s="318"/>
      <c r="T1269" s="318"/>
      <c r="U1269" s="318"/>
      <c r="V1269" s="318"/>
      <c r="W1269" s="318"/>
      <c r="X1269" s="298"/>
      <c r="Y1269" s="319"/>
      <c r="Z1269" s="36"/>
      <c r="AA1269" s="36"/>
      <c r="AB1269" s="36"/>
      <c r="AC1269" s="36"/>
      <c r="AD1269" s="36"/>
      <c r="AE1269" s="36"/>
      <c r="AF1269" s="36"/>
      <c r="AG1269" s="36"/>
      <c r="AH1269" s="36"/>
      <c r="AI1269" s="36"/>
      <c r="AJ1269" s="36"/>
      <c r="AK1269" s="36"/>
      <c r="AL1269" s="36"/>
      <c r="AM1269" s="36"/>
      <c r="AN1269" s="36"/>
      <c r="AO1269" s="36"/>
      <c r="AP1269" s="36"/>
      <c r="AQ1269" s="36"/>
      <c r="AR1269" s="36"/>
      <c r="AS1269" s="36"/>
      <c r="AT1269" s="36"/>
      <c r="AU1269" s="36"/>
      <c r="AV1269" s="36"/>
      <c r="AW1269" s="36"/>
      <c r="AX1269" s="36"/>
      <c r="AY1269" s="36"/>
      <c r="AZ1269" s="36"/>
      <c r="BA1269" s="36"/>
      <c r="BB1269" s="36"/>
      <c r="BC1269" s="36"/>
      <c r="BD1269" s="36"/>
      <c r="BE1269" s="36"/>
      <c r="BF1269" s="36"/>
      <c r="BG1269" s="36"/>
      <c r="BH1269" s="36"/>
      <c r="BI1269" s="36"/>
      <c r="BJ1269" s="36"/>
      <c r="BK1269" s="36"/>
      <c r="BL1269" s="36"/>
      <c r="BM1269" s="36"/>
      <c r="BN1269" s="36"/>
      <c r="BO1269" s="36"/>
      <c r="BP1269" s="36"/>
      <c r="BQ1269" s="36"/>
      <c r="BR1269" s="36"/>
      <c r="BS1269" s="36"/>
      <c r="BT1269" s="36"/>
      <c r="BU1269" s="36"/>
      <c r="BV1269" s="36"/>
      <c r="BW1269" s="36"/>
      <c r="BX1269" s="36"/>
      <c r="BY1269" s="36"/>
      <c r="BZ1269" s="36"/>
      <c r="CA1269" s="36"/>
      <c r="CB1269" s="36"/>
      <c r="CC1269" s="36"/>
      <c r="CD1269" s="36"/>
      <c r="CE1269" s="36"/>
      <c r="CF1269" s="36"/>
      <c r="CG1269" s="36"/>
      <c r="CH1269" s="36"/>
      <c r="CI1269" s="36"/>
      <c r="CJ1269" s="36"/>
      <c r="CK1269" s="36"/>
      <c r="CL1269" s="36"/>
      <c r="CM1269" s="36"/>
      <c r="CN1269" s="36"/>
      <c r="CO1269" s="36"/>
      <c r="CP1269" s="36"/>
      <c r="CQ1269" s="36"/>
      <c r="CR1269" s="36"/>
      <c r="CS1269" s="36"/>
      <c r="CT1269" s="36"/>
      <c r="CU1269" s="36"/>
      <c r="CV1269" s="36"/>
      <c r="CW1269" s="36"/>
      <c r="CX1269" s="36"/>
      <c r="CY1269" s="36"/>
      <c r="CZ1269" s="36"/>
      <c r="DA1269" s="36"/>
      <c r="DB1269" s="36"/>
      <c r="DC1269" s="36"/>
      <c r="DD1269" s="36"/>
      <c r="DE1269" s="36"/>
      <c r="DF1269" s="36"/>
      <c r="DG1269" s="36"/>
      <c r="DH1269" s="36"/>
      <c r="DI1269" s="36"/>
      <c r="DJ1269" s="36"/>
      <c r="DK1269" s="36"/>
      <c r="DL1269" s="36"/>
      <c r="DM1269" s="36"/>
      <c r="DN1269" s="36"/>
      <c r="DO1269" s="36"/>
      <c r="DP1269" s="36"/>
      <c r="DQ1269" s="36"/>
      <c r="DR1269" s="36"/>
      <c r="DS1269" s="36"/>
      <c r="DT1269" s="36"/>
      <c r="DU1269" s="36"/>
      <c r="DV1269" s="36"/>
      <c r="DW1269" s="36"/>
      <c r="DX1269" s="36"/>
      <c r="DY1269" s="36"/>
      <c r="DZ1269" s="36"/>
      <c r="EA1269" s="36"/>
      <c r="EB1269" s="36"/>
      <c r="EC1269" s="36"/>
      <c r="ED1269" s="36"/>
      <c r="EE1269" s="36"/>
      <c r="EF1269" s="36"/>
      <c r="EG1269" s="36"/>
      <c r="EH1269" s="36"/>
      <c r="EI1269" s="36"/>
      <c r="EJ1269" s="36"/>
      <c r="EK1269" s="36"/>
      <c r="EL1269" s="36"/>
      <c r="EM1269" s="36"/>
      <c r="EN1269" s="36"/>
      <c r="EO1269" s="36"/>
      <c r="EP1269" s="36"/>
      <c r="EQ1269" s="36"/>
      <c r="ER1269" s="36"/>
      <c r="ES1269" s="36"/>
      <c r="ET1269" s="36"/>
      <c r="EU1269" s="36"/>
      <c r="EV1269" s="36"/>
      <c r="EW1269" s="36"/>
      <c r="EX1269" s="36"/>
      <c r="EY1269" s="36"/>
      <c r="EZ1269" s="36"/>
      <c r="FA1269" s="36"/>
      <c r="FB1269" s="36"/>
      <c r="FC1269" s="36"/>
      <c r="FD1269" s="36"/>
      <c r="FE1269" s="36"/>
      <c r="FF1269" s="36"/>
      <c r="FG1269" s="36"/>
      <c r="FH1269" s="36"/>
      <c r="FI1269" s="36"/>
      <c r="FJ1269" s="36"/>
      <c r="FK1269" s="36"/>
      <c r="FL1269" s="36"/>
      <c r="FM1269" s="36"/>
      <c r="FN1269" s="36"/>
      <c r="FO1269" s="36"/>
      <c r="FP1269" s="36"/>
      <c r="FQ1269" s="36"/>
      <c r="FR1269" s="36"/>
      <c r="FS1269" s="36"/>
      <c r="FT1269" s="36"/>
      <c r="FU1269" s="36"/>
      <c r="FV1269" s="36"/>
      <c r="FW1269" s="36"/>
      <c r="FX1269" s="36"/>
      <c r="FY1269" s="36"/>
      <c r="FZ1269" s="36"/>
      <c r="GA1269" s="36"/>
      <c r="GB1269" s="36"/>
      <c r="GC1269" s="36"/>
      <c r="GD1269" s="36"/>
      <c r="GE1269" s="36"/>
      <c r="GF1269" s="36"/>
      <c r="GG1269" s="36"/>
      <c r="GH1269" s="36"/>
      <c r="GI1269" s="36"/>
      <c r="GJ1269" s="36"/>
      <c r="GK1269" s="36"/>
      <c r="GL1269" s="36"/>
      <c r="GM1269" s="36"/>
      <c r="GN1269" s="36"/>
      <c r="GO1269" s="36"/>
      <c r="GP1269" s="36"/>
      <c r="GQ1269" s="36"/>
      <c r="GR1269" s="36"/>
      <c r="GS1269" s="36"/>
      <c r="GT1269" s="36"/>
      <c r="GU1269" s="36"/>
      <c r="GV1269" s="36"/>
      <c r="GW1269" s="36"/>
      <c r="GX1269" s="36"/>
      <c r="GY1269" s="36"/>
      <c r="GZ1269" s="36"/>
      <c r="HA1269" s="36"/>
      <c r="HB1269" s="36"/>
      <c r="HC1269" s="36"/>
      <c r="HD1269" s="36"/>
      <c r="HE1269" s="36"/>
      <c r="HF1269" s="36"/>
      <c r="HG1269" s="36"/>
      <c r="HH1269" s="36"/>
      <c r="HI1269" s="36"/>
      <c r="HJ1269" s="36"/>
      <c r="HK1269" s="36"/>
      <c r="HL1269" s="36"/>
      <c r="HM1269" s="36"/>
      <c r="HN1269" s="36"/>
      <c r="HO1269" s="36"/>
      <c r="HP1269" s="36"/>
      <c r="HQ1269" s="36"/>
      <c r="HR1269" s="36"/>
      <c r="HS1269" s="36"/>
      <c r="HT1269" s="36"/>
      <c r="HU1269" s="36"/>
      <c r="HV1269" s="36"/>
      <c r="HW1269" s="36"/>
      <c r="HX1269" s="36"/>
      <c r="HY1269" s="36"/>
      <c r="HZ1269" s="36"/>
      <c r="IA1269" s="36"/>
      <c r="IB1269" s="36"/>
      <c r="IC1269" s="36"/>
      <c r="ID1269" s="36"/>
      <c r="IE1269" s="36"/>
      <c r="IF1269" s="36"/>
      <c r="IG1269" s="36"/>
    </row>
    <row r="1270" spans="1:241">
      <c r="A1270" s="872"/>
      <c r="B1270" s="316"/>
      <c r="C1270" s="316"/>
      <c r="D1270" s="241"/>
      <c r="E1270" s="317"/>
      <c r="F1270" s="318"/>
      <c r="G1270" s="316"/>
      <c r="H1270" s="297"/>
      <c r="I1270" s="298"/>
      <c r="J1270" s="318"/>
      <c r="K1270" s="585"/>
      <c r="L1270" s="318"/>
      <c r="M1270" s="318"/>
      <c r="N1270" s="318"/>
      <c r="O1270" s="318"/>
      <c r="P1270" s="318"/>
      <c r="Q1270" s="115"/>
      <c r="R1270" s="318"/>
      <c r="S1270" s="318"/>
      <c r="T1270" s="318"/>
      <c r="U1270" s="318"/>
      <c r="V1270" s="318"/>
      <c r="W1270" s="318"/>
      <c r="X1270" s="298"/>
      <c r="Y1270" s="319"/>
      <c r="Z1270" s="36"/>
      <c r="AA1270" s="36"/>
      <c r="AB1270" s="36"/>
      <c r="AC1270" s="36"/>
      <c r="AD1270" s="36"/>
      <c r="AE1270" s="36"/>
      <c r="AF1270" s="36"/>
      <c r="AG1270" s="36"/>
      <c r="AH1270" s="36"/>
      <c r="AI1270" s="36"/>
      <c r="AJ1270" s="36"/>
      <c r="AK1270" s="36"/>
      <c r="AL1270" s="36"/>
      <c r="AM1270" s="36"/>
      <c r="AN1270" s="36"/>
      <c r="AO1270" s="36"/>
      <c r="AP1270" s="36"/>
      <c r="AQ1270" s="36"/>
      <c r="AR1270" s="36"/>
      <c r="AS1270" s="36"/>
      <c r="AT1270" s="36"/>
      <c r="AU1270" s="36"/>
      <c r="AV1270" s="36"/>
      <c r="AW1270" s="36"/>
      <c r="AX1270" s="36"/>
      <c r="AY1270" s="36"/>
      <c r="AZ1270" s="36"/>
      <c r="BA1270" s="36"/>
      <c r="BB1270" s="36"/>
      <c r="BC1270" s="36"/>
      <c r="BD1270" s="36"/>
      <c r="BE1270" s="36"/>
      <c r="BF1270" s="36"/>
      <c r="BG1270" s="36"/>
      <c r="BH1270" s="36"/>
      <c r="BI1270" s="36"/>
      <c r="BJ1270" s="36"/>
      <c r="BK1270" s="36"/>
      <c r="BL1270" s="36"/>
      <c r="BM1270" s="36"/>
      <c r="BN1270" s="36"/>
      <c r="BO1270" s="36"/>
      <c r="BP1270" s="36"/>
      <c r="BQ1270" s="36"/>
      <c r="BR1270" s="36"/>
      <c r="BS1270" s="36"/>
      <c r="BT1270" s="36"/>
      <c r="BU1270" s="36"/>
      <c r="BV1270" s="36"/>
      <c r="BW1270" s="36"/>
      <c r="BX1270" s="36"/>
      <c r="BY1270" s="36"/>
      <c r="BZ1270" s="36"/>
      <c r="CA1270" s="36"/>
      <c r="CB1270" s="36"/>
      <c r="CC1270" s="36"/>
      <c r="CD1270" s="36"/>
      <c r="CE1270" s="36"/>
      <c r="CF1270" s="36"/>
      <c r="CG1270" s="36"/>
      <c r="CH1270" s="36"/>
      <c r="CI1270" s="36"/>
      <c r="CJ1270" s="36"/>
      <c r="CK1270" s="36"/>
      <c r="CL1270" s="36"/>
      <c r="CM1270" s="36"/>
      <c r="CN1270" s="36"/>
      <c r="CO1270" s="36"/>
      <c r="CP1270" s="36"/>
      <c r="CQ1270" s="36"/>
      <c r="CR1270" s="36"/>
      <c r="CS1270" s="36"/>
      <c r="CT1270" s="36"/>
      <c r="CU1270" s="36"/>
      <c r="CV1270" s="36"/>
      <c r="CW1270" s="36"/>
      <c r="CX1270" s="36"/>
      <c r="CY1270" s="36"/>
      <c r="CZ1270" s="36"/>
      <c r="DA1270" s="36"/>
      <c r="DB1270" s="36"/>
      <c r="DC1270" s="36"/>
      <c r="DD1270" s="36"/>
      <c r="DE1270" s="36"/>
      <c r="DF1270" s="36"/>
      <c r="DG1270" s="36"/>
      <c r="DH1270" s="36"/>
      <c r="DI1270" s="36"/>
      <c r="DJ1270" s="36"/>
      <c r="DK1270" s="36"/>
      <c r="DL1270" s="36"/>
      <c r="DM1270" s="36"/>
      <c r="DN1270" s="36"/>
      <c r="DO1270" s="36"/>
      <c r="DP1270" s="36"/>
      <c r="DQ1270" s="36"/>
      <c r="DR1270" s="36"/>
      <c r="DS1270" s="36"/>
      <c r="DT1270" s="36"/>
      <c r="DU1270" s="36"/>
      <c r="DV1270" s="36"/>
      <c r="DW1270" s="36"/>
      <c r="DX1270" s="36"/>
      <c r="DY1270" s="36"/>
      <c r="DZ1270" s="36"/>
      <c r="EA1270" s="36"/>
      <c r="EB1270" s="36"/>
      <c r="EC1270" s="36"/>
      <c r="ED1270" s="36"/>
      <c r="EE1270" s="36"/>
      <c r="EF1270" s="36"/>
      <c r="EG1270" s="36"/>
      <c r="EH1270" s="36"/>
      <c r="EI1270" s="36"/>
      <c r="EJ1270" s="36"/>
      <c r="EK1270" s="36"/>
      <c r="EL1270" s="36"/>
      <c r="EM1270" s="36"/>
      <c r="EN1270" s="36"/>
      <c r="EO1270" s="36"/>
      <c r="EP1270" s="36"/>
      <c r="EQ1270" s="36"/>
      <c r="ER1270" s="36"/>
      <c r="ES1270" s="36"/>
      <c r="ET1270" s="36"/>
      <c r="EU1270" s="36"/>
      <c r="EV1270" s="36"/>
      <c r="EW1270" s="36"/>
      <c r="EX1270" s="36"/>
      <c r="EY1270" s="36"/>
      <c r="EZ1270" s="36"/>
      <c r="FA1270" s="36"/>
      <c r="FB1270" s="36"/>
      <c r="FC1270" s="36"/>
      <c r="FD1270" s="36"/>
      <c r="FE1270" s="36"/>
      <c r="FF1270" s="36"/>
      <c r="FG1270" s="36"/>
      <c r="FH1270" s="36"/>
      <c r="FI1270" s="36"/>
      <c r="FJ1270" s="36"/>
      <c r="FK1270" s="36"/>
      <c r="FL1270" s="36"/>
      <c r="FM1270" s="36"/>
      <c r="FN1270" s="36"/>
      <c r="FO1270" s="36"/>
      <c r="FP1270" s="36"/>
      <c r="FQ1270" s="36"/>
      <c r="FR1270" s="36"/>
      <c r="FS1270" s="36"/>
      <c r="FT1270" s="36"/>
      <c r="FU1270" s="36"/>
      <c r="FV1270" s="36"/>
      <c r="FW1270" s="36"/>
      <c r="FX1270" s="36"/>
      <c r="FY1270" s="36"/>
      <c r="FZ1270" s="36"/>
      <c r="GA1270" s="36"/>
      <c r="GB1270" s="36"/>
      <c r="GC1270" s="36"/>
      <c r="GD1270" s="36"/>
      <c r="GE1270" s="36"/>
      <c r="GF1270" s="36"/>
      <c r="GG1270" s="36"/>
      <c r="GH1270" s="36"/>
      <c r="GI1270" s="36"/>
      <c r="GJ1270" s="36"/>
      <c r="GK1270" s="36"/>
      <c r="GL1270" s="36"/>
      <c r="GM1270" s="36"/>
      <c r="GN1270" s="36"/>
      <c r="GO1270" s="36"/>
      <c r="GP1270" s="36"/>
      <c r="GQ1270" s="36"/>
      <c r="GR1270" s="36"/>
      <c r="GS1270" s="36"/>
      <c r="GT1270" s="36"/>
      <c r="GU1270" s="36"/>
      <c r="GV1270" s="36"/>
      <c r="GW1270" s="36"/>
      <c r="GX1270" s="36"/>
      <c r="GY1270" s="36"/>
      <c r="GZ1270" s="36"/>
      <c r="HA1270" s="36"/>
      <c r="HB1270" s="36"/>
      <c r="HC1270" s="36"/>
      <c r="HD1270" s="36"/>
      <c r="HE1270" s="36"/>
      <c r="HF1270" s="36"/>
      <c r="HG1270" s="36"/>
      <c r="HH1270" s="36"/>
      <c r="HI1270" s="36"/>
      <c r="HJ1270" s="36"/>
      <c r="HK1270" s="36"/>
      <c r="HL1270" s="36"/>
      <c r="HM1270" s="36"/>
      <c r="HN1270" s="36"/>
      <c r="HO1270" s="36"/>
      <c r="HP1270" s="36"/>
      <c r="HQ1270" s="36"/>
      <c r="HR1270" s="36"/>
      <c r="HS1270" s="36"/>
      <c r="HT1270" s="36"/>
      <c r="HU1270" s="36"/>
      <c r="HV1270" s="36"/>
      <c r="HW1270" s="36"/>
      <c r="HX1270" s="36"/>
      <c r="HY1270" s="36"/>
      <c r="HZ1270" s="36"/>
      <c r="IA1270" s="36"/>
      <c r="IB1270" s="36"/>
      <c r="IC1270" s="36"/>
      <c r="ID1270" s="36"/>
      <c r="IE1270" s="36"/>
      <c r="IF1270" s="36"/>
      <c r="IG1270" s="36"/>
    </row>
    <row r="1271" spans="1:241">
      <c r="A1271" s="872"/>
      <c r="B1271" s="316"/>
      <c r="C1271" s="316"/>
      <c r="D1271" s="241"/>
      <c r="E1271" s="317"/>
      <c r="F1271" s="318"/>
      <c r="G1271" s="316"/>
      <c r="H1271" s="297"/>
      <c r="I1271" s="298"/>
      <c r="J1271" s="318"/>
      <c r="K1271" s="585"/>
      <c r="L1271" s="318"/>
      <c r="M1271" s="318"/>
      <c r="N1271" s="318"/>
      <c r="O1271" s="318"/>
      <c r="P1271" s="318"/>
      <c r="Q1271" s="115"/>
      <c r="R1271" s="318"/>
      <c r="S1271" s="318"/>
      <c r="T1271" s="318"/>
      <c r="U1271" s="318"/>
      <c r="V1271" s="318"/>
      <c r="W1271" s="318"/>
      <c r="X1271" s="298"/>
      <c r="Y1271" s="319"/>
      <c r="Z1271" s="36"/>
      <c r="AA1271" s="36"/>
      <c r="AB1271" s="36"/>
      <c r="AC1271" s="36"/>
      <c r="AD1271" s="36"/>
      <c r="AE1271" s="36"/>
      <c r="AF1271" s="36"/>
      <c r="AG1271" s="36"/>
      <c r="AH1271" s="36"/>
      <c r="AI1271" s="36"/>
      <c r="AJ1271" s="36"/>
      <c r="AK1271" s="36"/>
      <c r="AL1271" s="36"/>
      <c r="AM1271" s="36"/>
      <c r="AN1271" s="36"/>
      <c r="AO1271" s="36"/>
      <c r="AP1271" s="36"/>
      <c r="AQ1271" s="36"/>
      <c r="AR1271" s="36"/>
      <c r="AS1271" s="36"/>
      <c r="AT1271" s="36"/>
      <c r="AU1271" s="36"/>
      <c r="AV1271" s="36"/>
      <c r="AW1271" s="36"/>
      <c r="AX1271" s="36"/>
      <c r="AY1271" s="36"/>
      <c r="AZ1271" s="36"/>
      <c r="BA1271" s="36"/>
      <c r="BB1271" s="36"/>
      <c r="BC1271" s="36"/>
      <c r="BD1271" s="36"/>
      <c r="BE1271" s="36"/>
      <c r="BF1271" s="36"/>
      <c r="BG1271" s="36"/>
      <c r="BH1271" s="36"/>
      <c r="BI1271" s="36"/>
      <c r="BJ1271" s="36"/>
      <c r="BK1271" s="36"/>
      <c r="BL1271" s="36"/>
      <c r="BM1271" s="36"/>
      <c r="BN1271" s="36"/>
      <c r="BO1271" s="36"/>
      <c r="BP1271" s="36"/>
      <c r="BQ1271" s="36"/>
      <c r="BR1271" s="36"/>
      <c r="BS1271" s="36"/>
      <c r="BT1271" s="36"/>
      <c r="BU1271" s="36"/>
      <c r="BV1271" s="36"/>
      <c r="BW1271" s="36"/>
      <c r="BX1271" s="36"/>
      <c r="BY1271" s="36"/>
      <c r="BZ1271" s="36"/>
      <c r="CA1271" s="36"/>
      <c r="CB1271" s="36"/>
      <c r="CC1271" s="36"/>
      <c r="CD1271" s="36"/>
      <c r="CE1271" s="36"/>
      <c r="CF1271" s="36"/>
      <c r="CG1271" s="36"/>
      <c r="CH1271" s="36"/>
      <c r="CI1271" s="36"/>
      <c r="CJ1271" s="36"/>
      <c r="CK1271" s="36"/>
      <c r="CL1271" s="36"/>
      <c r="CM1271" s="36"/>
      <c r="CN1271" s="36"/>
      <c r="CO1271" s="36"/>
      <c r="CP1271" s="36"/>
      <c r="CQ1271" s="36"/>
      <c r="CR1271" s="36"/>
      <c r="CS1271" s="36"/>
      <c r="CT1271" s="36"/>
      <c r="CU1271" s="36"/>
      <c r="CV1271" s="36"/>
      <c r="CW1271" s="36"/>
      <c r="CX1271" s="36"/>
      <c r="CY1271" s="36"/>
      <c r="CZ1271" s="36"/>
      <c r="DA1271" s="36"/>
      <c r="DB1271" s="36"/>
      <c r="DC1271" s="36"/>
      <c r="DD1271" s="36"/>
      <c r="DE1271" s="36"/>
      <c r="DF1271" s="36"/>
      <c r="DG1271" s="36"/>
      <c r="DH1271" s="36"/>
      <c r="DI1271" s="36"/>
      <c r="DJ1271" s="36"/>
      <c r="DK1271" s="36"/>
      <c r="DL1271" s="36"/>
      <c r="DM1271" s="36"/>
      <c r="DN1271" s="36"/>
      <c r="DO1271" s="36"/>
      <c r="DP1271" s="36"/>
      <c r="DQ1271" s="36"/>
      <c r="DR1271" s="36"/>
      <c r="DS1271" s="36"/>
      <c r="DT1271" s="36"/>
      <c r="DU1271" s="36"/>
      <c r="DV1271" s="36"/>
      <c r="DW1271" s="36"/>
      <c r="DX1271" s="36"/>
      <c r="DY1271" s="36"/>
      <c r="DZ1271" s="36"/>
      <c r="EA1271" s="36"/>
      <c r="EB1271" s="36"/>
      <c r="EC1271" s="36"/>
      <c r="ED1271" s="36"/>
      <c r="EE1271" s="36"/>
      <c r="EF1271" s="36"/>
      <c r="EG1271" s="36"/>
      <c r="EH1271" s="36"/>
      <c r="EI1271" s="36"/>
      <c r="EJ1271" s="36"/>
      <c r="EK1271" s="36"/>
      <c r="EL1271" s="36"/>
      <c r="EM1271" s="36"/>
      <c r="EN1271" s="36"/>
      <c r="EO1271" s="36"/>
      <c r="EP1271" s="36"/>
      <c r="EQ1271" s="36"/>
      <c r="ER1271" s="36"/>
      <c r="ES1271" s="36"/>
      <c r="ET1271" s="36"/>
      <c r="EU1271" s="36"/>
      <c r="EV1271" s="36"/>
      <c r="EW1271" s="36"/>
      <c r="EX1271" s="36"/>
      <c r="EY1271" s="36"/>
      <c r="EZ1271" s="36"/>
      <c r="FA1271" s="36"/>
      <c r="FB1271" s="36"/>
      <c r="FC1271" s="36"/>
      <c r="FD1271" s="36"/>
      <c r="FE1271" s="36"/>
      <c r="FF1271" s="36"/>
      <c r="FG1271" s="36"/>
      <c r="FH1271" s="36"/>
      <c r="FI1271" s="36"/>
      <c r="FJ1271" s="36"/>
      <c r="FK1271" s="36"/>
      <c r="FL1271" s="36"/>
      <c r="FM1271" s="36"/>
      <c r="FN1271" s="36"/>
      <c r="FO1271" s="36"/>
      <c r="FP1271" s="36"/>
      <c r="FQ1271" s="36"/>
      <c r="FR1271" s="36"/>
      <c r="FS1271" s="36"/>
      <c r="FT1271" s="36"/>
      <c r="FU1271" s="36"/>
      <c r="FV1271" s="36"/>
      <c r="FW1271" s="36"/>
      <c r="FX1271" s="36"/>
      <c r="FY1271" s="36"/>
      <c r="FZ1271" s="36"/>
      <c r="GA1271" s="36"/>
      <c r="GB1271" s="36"/>
      <c r="GC1271" s="36"/>
      <c r="GD1271" s="36"/>
      <c r="GE1271" s="36"/>
      <c r="GF1271" s="36"/>
      <c r="GG1271" s="36"/>
      <c r="GH1271" s="36"/>
      <c r="GI1271" s="36"/>
      <c r="GJ1271" s="36"/>
      <c r="GK1271" s="36"/>
      <c r="GL1271" s="36"/>
      <c r="GM1271" s="36"/>
      <c r="GN1271" s="36"/>
      <c r="GO1271" s="36"/>
      <c r="GP1271" s="36"/>
      <c r="GQ1271" s="36"/>
      <c r="GR1271" s="36"/>
      <c r="GS1271" s="36"/>
      <c r="GT1271" s="36"/>
      <c r="GU1271" s="36"/>
      <c r="GV1271" s="36"/>
      <c r="GW1271" s="36"/>
      <c r="GX1271" s="36"/>
      <c r="GY1271" s="36"/>
      <c r="GZ1271" s="36"/>
      <c r="HA1271" s="36"/>
      <c r="HB1271" s="36"/>
      <c r="HC1271" s="36"/>
      <c r="HD1271" s="36"/>
      <c r="HE1271" s="36"/>
      <c r="HF1271" s="36"/>
      <c r="HG1271" s="36"/>
      <c r="HH1271" s="36"/>
      <c r="HI1271" s="36"/>
      <c r="HJ1271" s="36"/>
      <c r="HK1271" s="36"/>
      <c r="HL1271" s="36"/>
      <c r="HM1271" s="36"/>
      <c r="HN1271" s="36"/>
      <c r="HO1271" s="36"/>
      <c r="HP1271" s="36"/>
      <c r="HQ1271" s="36"/>
      <c r="HR1271" s="36"/>
      <c r="HS1271" s="36"/>
      <c r="HT1271" s="36"/>
      <c r="HU1271" s="36"/>
      <c r="HV1271" s="36"/>
      <c r="HW1271" s="36"/>
      <c r="HX1271" s="36"/>
      <c r="HY1271" s="36"/>
      <c r="HZ1271" s="36"/>
      <c r="IA1271" s="36"/>
      <c r="IB1271" s="36"/>
      <c r="IC1271" s="36"/>
      <c r="ID1271" s="36"/>
      <c r="IE1271" s="36"/>
      <c r="IF1271" s="36"/>
      <c r="IG1271" s="36"/>
    </row>
    <row r="1272" spans="1:241">
      <c r="A1272" s="872"/>
      <c r="B1272" s="316"/>
      <c r="C1272" s="316"/>
      <c r="D1272" s="241"/>
      <c r="E1272" s="317"/>
      <c r="F1272" s="318"/>
      <c r="G1272" s="316"/>
      <c r="H1272" s="297"/>
      <c r="I1272" s="298"/>
      <c r="J1272" s="318"/>
      <c r="K1272" s="585"/>
      <c r="L1272" s="318"/>
      <c r="M1272" s="318"/>
      <c r="N1272" s="318"/>
      <c r="O1272" s="318"/>
      <c r="P1272" s="318"/>
      <c r="Q1272" s="115"/>
      <c r="R1272" s="318"/>
      <c r="S1272" s="318"/>
      <c r="T1272" s="318"/>
      <c r="U1272" s="318"/>
      <c r="V1272" s="318"/>
      <c r="W1272" s="318"/>
      <c r="X1272" s="298"/>
      <c r="Y1272" s="319"/>
      <c r="Z1272" s="36"/>
      <c r="AA1272" s="36"/>
      <c r="AB1272" s="36"/>
      <c r="AC1272" s="36"/>
      <c r="AD1272" s="36"/>
      <c r="AE1272" s="36"/>
      <c r="AF1272" s="36"/>
      <c r="AG1272" s="36"/>
      <c r="AH1272" s="36"/>
      <c r="AI1272" s="36"/>
      <c r="AJ1272" s="36"/>
      <c r="AK1272" s="36"/>
      <c r="AL1272" s="36"/>
      <c r="AM1272" s="36"/>
      <c r="AN1272" s="36"/>
      <c r="AO1272" s="36"/>
      <c r="AP1272" s="36"/>
      <c r="AQ1272" s="36"/>
      <c r="AR1272" s="36"/>
      <c r="AS1272" s="36"/>
      <c r="AT1272" s="36"/>
      <c r="AU1272" s="36"/>
      <c r="AV1272" s="36"/>
      <c r="AW1272" s="36"/>
      <c r="AX1272" s="36"/>
      <c r="AY1272" s="36"/>
      <c r="AZ1272" s="36"/>
      <c r="BA1272" s="36"/>
      <c r="BB1272" s="36"/>
      <c r="BC1272" s="36"/>
      <c r="BD1272" s="36"/>
      <c r="BE1272" s="36"/>
      <c r="BF1272" s="36"/>
      <c r="BG1272" s="36"/>
      <c r="BH1272" s="36"/>
      <c r="BI1272" s="36"/>
      <c r="BJ1272" s="36"/>
      <c r="BK1272" s="36"/>
      <c r="BL1272" s="36"/>
      <c r="BM1272" s="36"/>
      <c r="BN1272" s="36"/>
      <c r="BO1272" s="36"/>
      <c r="BP1272" s="36"/>
      <c r="BQ1272" s="36"/>
      <c r="BR1272" s="36"/>
      <c r="BS1272" s="36"/>
      <c r="BT1272" s="36"/>
      <c r="BU1272" s="36"/>
      <c r="BV1272" s="36"/>
      <c r="BW1272" s="36"/>
      <c r="BX1272" s="36"/>
      <c r="BY1272" s="36"/>
      <c r="BZ1272" s="36"/>
      <c r="CA1272" s="36"/>
      <c r="CB1272" s="36"/>
      <c r="CC1272" s="36"/>
      <c r="CD1272" s="36"/>
      <c r="CE1272" s="36"/>
      <c r="CF1272" s="36"/>
      <c r="CG1272" s="36"/>
      <c r="CH1272" s="36"/>
      <c r="CI1272" s="36"/>
      <c r="CJ1272" s="36"/>
      <c r="CK1272" s="36"/>
      <c r="CL1272" s="36"/>
      <c r="CM1272" s="36"/>
      <c r="CN1272" s="36"/>
      <c r="CO1272" s="36"/>
      <c r="CP1272" s="36"/>
      <c r="CQ1272" s="36"/>
      <c r="CR1272" s="36"/>
      <c r="CS1272" s="36"/>
      <c r="CT1272" s="36"/>
      <c r="CU1272" s="36"/>
      <c r="CV1272" s="36"/>
      <c r="CW1272" s="36"/>
      <c r="CX1272" s="36"/>
      <c r="CY1272" s="36"/>
      <c r="CZ1272" s="36"/>
      <c r="DA1272" s="36"/>
      <c r="DB1272" s="36"/>
      <c r="DC1272" s="36"/>
      <c r="DD1272" s="36"/>
      <c r="DE1272" s="36"/>
      <c r="DF1272" s="36"/>
      <c r="DG1272" s="36"/>
      <c r="DH1272" s="36"/>
      <c r="DI1272" s="36"/>
      <c r="DJ1272" s="36"/>
      <c r="DK1272" s="36"/>
      <c r="DL1272" s="36"/>
      <c r="DM1272" s="36"/>
      <c r="DN1272" s="36"/>
      <c r="DO1272" s="36"/>
      <c r="DP1272" s="36"/>
      <c r="DQ1272" s="36"/>
      <c r="DR1272" s="36"/>
      <c r="DS1272" s="36"/>
      <c r="DT1272" s="36"/>
      <c r="DU1272" s="36"/>
      <c r="DV1272" s="36"/>
      <c r="DW1272" s="36"/>
      <c r="DX1272" s="36"/>
      <c r="DY1272" s="36"/>
      <c r="DZ1272" s="36"/>
      <c r="EA1272" s="36"/>
      <c r="EB1272" s="36"/>
      <c r="EC1272" s="36"/>
      <c r="ED1272" s="36"/>
      <c r="EE1272" s="36"/>
      <c r="EF1272" s="36"/>
      <c r="EG1272" s="36"/>
      <c r="EH1272" s="36"/>
      <c r="EI1272" s="36"/>
      <c r="EJ1272" s="36"/>
      <c r="EK1272" s="36"/>
      <c r="EL1272" s="36"/>
      <c r="EM1272" s="36"/>
      <c r="EN1272" s="36"/>
      <c r="EO1272" s="36"/>
      <c r="EP1272" s="36"/>
      <c r="EQ1272" s="36"/>
      <c r="ER1272" s="36"/>
      <c r="ES1272" s="36"/>
      <c r="ET1272" s="36"/>
      <c r="EU1272" s="36"/>
      <c r="EV1272" s="36"/>
      <c r="EW1272" s="36"/>
      <c r="EX1272" s="36"/>
      <c r="EY1272" s="36"/>
      <c r="EZ1272" s="36"/>
      <c r="FA1272" s="36"/>
      <c r="FB1272" s="36"/>
      <c r="FC1272" s="36"/>
      <c r="FD1272" s="36"/>
      <c r="FE1272" s="36"/>
      <c r="FF1272" s="36"/>
      <c r="FG1272" s="36"/>
      <c r="FH1272" s="36"/>
      <c r="FI1272" s="36"/>
      <c r="FJ1272" s="36"/>
      <c r="FK1272" s="36"/>
      <c r="FL1272" s="36"/>
      <c r="FM1272" s="36"/>
      <c r="FN1272" s="36"/>
      <c r="FO1272" s="36"/>
      <c r="FP1272" s="36"/>
      <c r="FQ1272" s="36"/>
      <c r="FR1272" s="36"/>
      <c r="FS1272" s="36"/>
      <c r="FT1272" s="36"/>
      <c r="FU1272" s="36"/>
      <c r="FV1272" s="36"/>
      <c r="FW1272" s="36"/>
      <c r="FX1272" s="36"/>
      <c r="FY1272" s="36"/>
      <c r="FZ1272" s="36"/>
      <c r="GA1272" s="36"/>
      <c r="GB1272" s="36"/>
      <c r="GC1272" s="36"/>
      <c r="GD1272" s="36"/>
      <c r="GE1272" s="36"/>
      <c r="GF1272" s="36"/>
      <c r="GG1272" s="36"/>
      <c r="GH1272" s="36"/>
      <c r="GI1272" s="36"/>
      <c r="GJ1272" s="36"/>
      <c r="GK1272" s="36"/>
      <c r="GL1272" s="36"/>
      <c r="GM1272" s="36"/>
      <c r="GN1272" s="36"/>
      <c r="GO1272" s="36"/>
      <c r="GP1272" s="36"/>
      <c r="GQ1272" s="36"/>
      <c r="GR1272" s="36"/>
      <c r="GS1272" s="36"/>
      <c r="GT1272" s="36"/>
      <c r="GU1272" s="36"/>
      <c r="GV1272" s="36"/>
      <c r="GW1272" s="36"/>
      <c r="GX1272" s="36"/>
      <c r="GY1272" s="36"/>
      <c r="GZ1272" s="36"/>
      <c r="HA1272" s="36"/>
      <c r="HB1272" s="36"/>
      <c r="HC1272" s="36"/>
      <c r="HD1272" s="36"/>
      <c r="HE1272" s="36"/>
      <c r="HF1272" s="36"/>
      <c r="HG1272" s="36"/>
      <c r="HH1272" s="36"/>
      <c r="HI1272" s="36"/>
      <c r="HJ1272" s="36"/>
      <c r="HK1272" s="36"/>
      <c r="HL1272" s="36"/>
      <c r="HM1272" s="36"/>
      <c r="HN1272" s="36"/>
      <c r="HO1272" s="36"/>
      <c r="HP1272" s="36"/>
      <c r="HQ1272" s="36"/>
      <c r="HR1272" s="36"/>
      <c r="HS1272" s="36"/>
      <c r="HT1272" s="36"/>
      <c r="HU1272" s="36"/>
      <c r="HV1272" s="36"/>
      <c r="HW1272" s="36"/>
      <c r="HX1272" s="36"/>
      <c r="HY1272" s="36"/>
      <c r="HZ1272" s="36"/>
      <c r="IA1272" s="36"/>
      <c r="IB1272" s="36"/>
      <c r="IC1272" s="36"/>
      <c r="ID1272" s="36"/>
      <c r="IE1272" s="36"/>
      <c r="IF1272" s="36"/>
      <c r="IG1272" s="36"/>
    </row>
    <row r="1273" spans="1:241">
      <c r="A1273" s="872"/>
      <c r="B1273" s="316"/>
      <c r="C1273" s="316"/>
      <c r="D1273" s="241"/>
      <c r="E1273" s="317"/>
      <c r="F1273" s="318"/>
      <c r="G1273" s="316"/>
      <c r="H1273" s="297"/>
      <c r="I1273" s="298"/>
      <c r="J1273" s="318"/>
      <c r="K1273" s="585"/>
      <c r="L1273" s="318"/>
      <c r="M1273" s="318"/>
      <c r="N1273" s="318"/>
      <c r="O1273" s="318"/>
      <c r="P1273" s="318"/>
      <c r="Q1273" s="115"/>
      <c r="R1273" s="318"/>
      <c r="S1273" s="318"/>
      <c r="T1273" s="318"/>
      <c r="U1273" s="318"/>
      <c r="V1273" s="318"/>
      <c r="W1273" s="318"/>
      <c r="X1273" s="298"/>
      <c r="Y1273" s="319"/>
      <c r="Z1273" s="36"/>
      <c r="AA1273" s="36"/>
      <c r="AB1273" s="36"/>
      <c r="AC1273" s="36"/>
      <c r="AD1273" s="36"/>
      <c r="AE1273" s="36"/>
      <c r="AF1273" s="36"/>
      <c r="AG1273" s="36"/>
      <c r="AH1273" s="36"/>
      <c r="AI1273" s="36"/>
      <c r="AJ1273" s="36"/>
      <c r="AK1273" s="36"/>
      <c r="AL1273" s="36"/>
      <c r="AM1273" s="36"/>
      <c r="AN1273" s="36"/>
      <c r="AO1273" s="36"/>
      <c r="AP1273" s="36"/>
      <c r="AQ1273" s="36"/>
      <c r="AR1273" s="36"/>
      <c r="AS1273" s="36"/>
      <c r="AT1273" s="36"/>
      <c r="AU1273" s="36"/>
      <c r="AV1273" s="36"/>
      <c r="AW1273" s="36"/>
      <c r="AX1273" s="36"/>
      <c r="AY1273" s="36"/>
      <c r="AZ1273" s="36"/>
      <c r="BA1273" s="36"/>
      <c r="BB1273" s="36"/>
      <c r="BC1273" s="36"/>
      <c r="BD1273" s="36"/>
      <c r="BE1273" s="36"/>
      <c r="BF1273" s="36"/>
      <c r="BG1273" s="36"/>
      <c r="BH1273" s="36"/>
      <c r="BI1273" s="36"/>
      <c r="BJ1273" s="36"/>
      <c r="BK1273" s="36"/>
      <c r="BL1273" s="36"/>
      <c r="BM1273" s="36"/>
      <c r="BN1273" s="36"/>
      <c r="BO1273" s="36"/>
      <c r="BP1273" s="36"/>
      <c r="BQ1273" s="36"/>
      <c r="BR1273" s="36"/>
      <c r="BS1273" s="36"/>
      <c r="BT1273" s="36"/>
      <c r="BU1273" s="36"/>
      <c r="BV1273" s="36"/>
      <c r="BW1273" s="36"/>
      <c r="BX1273" s="36"/>
      <c r="BY1273" s="36"/>
      <c r="BZ1273" s="36"/>
      <c r="CA1273" s="36"/>
      <c r="CB1273" s="36"/>
      <c r="CC1273" s="36"/>
      <c r="CD1273" s="36"/>
      <c r="CE1273" s="36"/>
      <c r="CF1273" s="36"/>
      <c r="CG1273" s="36"/>
      <c r="CH1273" s="36"/>
      <c r="CI1273" s="36"/>
      <c r="CJ1273" s="36"/>
      <c r="CK1273" s="36"/>
      <c r="CL1273" s="36"/>
      <c r="CM1273" s="36"/>
      <c r="CN1273" s="36"/>
      <c r="CO1273" s="36"/>
      <c r="CP1273" s="36"/>
      <c r="CQ1273" s="36"/>
      <c r="CR1273" s="36"/>
      <c r="CS1273" s="36"/>
      <c r="CT1273" s="36"/>
      <c r="CU1273" s="36"/>
      <c r="CV1273" s="36"/>
      <c r="CW1273" s="36"/>
      <c r="CX1273" s="36"/>
      <c r="CY1273" s="36"/>
      <c r="CZ1273" s="36"/>
      <c r="DA1273" s="36"/>
      <c r="DB1273" s="36"/>
      <c r="DC1273" s="36"/>
      <c r="DD1273" s="36"/>
      <c r="DE1273" s="36"/>
      <c r="DF1273" s="36"/>
      <c r="DG1273" s="36"/>
      <c r="DH1273" s="36"/>
      <c r="DI1273" s="36"/>
      <c r="DJ1273" s="36"/>
      <c r="DK1273" s="36"/>
      <c r="DL1273" s="36"/>
      <c r="DM1273" s="36"/>
      <c r="DN1273" s="36"/>
      <c r="DO1273" s="36"/>
      <c r="DP1273" s="36"/>
      <c r="DQ1273" s="36"/>
      <c r="DR1273" s="36"/>
      <c r="DS1273" s="36"/>
      <c r="DT1273" s="36"/>
      <c r="DU1273" s="36"/>
      <c r="DV1273" s="36"/>
      <c r="DW1273" s="36"/>
      <c r="DX1273" s="36"/>
      <c r="DY1273" s="36"/>
      <c r="DZ1273" s="36"/>
      <c r="EA1273" s="36"/>
      <c r="EB1273" s="36"/>
      <c r="EC1273" s="36"/>
      <c r="ED1273" s="36"/>
      <c r="EE1273" s="36"/>
      <c r="EF1273" s="36"/>
      <c r="EG1273" s="36"/>
      <c r="EH1273" s="36"/>
      <c r="EI1273" s="36"/>
      <c r="EJ1273" s="36"/>
      <c r="EK1273" s="36"/>
      <c r="EL1273" s="36"/>
      <c r="EM1273" s="36"/>
      <c r="EN1273" s="36"/>
      <c r="EO1273" s="36"/>
      <c r="EP1273" s="36"/>
      <c r="EQ1273" s="36"/>
      <c r="ER1273" s="36"/>
      <c r="ES1273" s="36"/>
      <c r="ET1273" s="36"/>
      <c r="EU1273" s="36"/>
      <c r="EV1273" s="36"/>
      <c r="EW1273" s="36"/>
      <c r="EX1273" s="36"/>
      <c r="EY1273" s="36"/>
      <c r="EZ1273" s="36"/>
      <c r="FA1273" s="36"/>
      <c r="FB1273" s="36"/>
      <c r="FC1273" s="36"/>
      <c r="FD1273" s="36"/>
      <c r="FE1273" s="36"/>
      <c r="FF1273" s="36"/>
      <c r="FG1273" s="36"/>
      <c r="FH1273" s="36"/>
      <c r="FI1273" s="36"/>
      <c r="FJ1273" s="36"/>
      <c r="FK1273" s="36"/>
      <c r="FL1273" s="36"/>
      <c r="FM1273" s="36"/>
      <c r="FN1273" s="36"/>
      <c r="FO1273" s="36"/>
      <c r="FP1273" s="36"/>
      <c r="FQ1273" s="36"/>
      <c r="FR1273" s="36"/>
      <c r="FS1273" s="36"/>
      <c r="FT1273" s="36"/>
      <c r="FU1273" s="36"/>
      <c r="FV1273" s="36"/>
      <c r="FW1273" s="36"/>
      <c r="FX1273" s="36"/>
      <c r="FY1273" s="36"/>
      <c r="FZ1273" s="36"/>
      <c r="GA1273" s="36"/>
      <c r="GB1273" s="36"/>
      <c r="GC1273" s="36"/>
      <c r="GD1273" s="36"/>
      <c r="GE1273" s="36"/>
      <c r="GF1273" s="36"/>
      <c r="GG1273" s="36"/>
      <c r="GH1273" s="36"/>
      <c r="GI1273" s="36"/>
      <c r="GJ1273" s="36"/>
      <c r="GK1273" s="36"/>
      <c r="GL1273" s="36"/>
      <c r="GM1273" s="36"/>
      <c r="GN1273" s="36"/>
      <c r="GO1273" s="36"/>
      <c r="GP1273" s="36"/>
      <c r="GQ1273" s="36"/>
      <c r="GR1273" s="36"/>
      <c r="GS1273" s="36"/>
      <c r="GT1273" s="36"/>
      <c r="GU1273" s="36"/>
      <c r="GV1273" s="36"/>
      <c r="GW1273" s="36"/>
      <c r="GX1273" s="36"/>
      <c r="GY1273" s="36"/>
      <c r="GZ1273" s="36"/>
      <c r="HA1273" s="36"/>
      <c r="HB1273" s="36"/>
      <c r="HC1273" s="36"/>
      <c r="HD1273" s="36"/>
      <c r="HE1273" s="36"/>
      <c r="HF1273" s="36"/>
      <c r="HG1273" s="36"/>
      <c r="HH1273" s="36"/>
      <c r="HI1273" s="36"/>
      <c r="HJ1273" s="36"/>
      <c r="HK1273" s="36"/>
      <c r="HL1273" s="36"/>
      <c r="HM1273" s="36"/>
      <c r="HN1273" s="36"/>
      <c r="HO1273" s="36"/>
      <c r="HP1273" s="36"/>
      <c r="HQ1273" s="36"/>
      <c r="HR1273" s="36"/>
      <c r="HS1273" s="36"/>
      <c r="HT1273" s="36"/>
      <c r="HU1273" s="36"/>
      <c r="HV1273" s="36"/>
      <c r="HW1273" s="36"/>
      <c r="HX1273" s="36"/>
      <c r="HY1273" s="36"/>
      <c r="HZ1273" s="36"/>
      <c r="IA1273" s="36"/>
      <c r="IB1273" s="36"/>
      <c r="IC1273" s="36"/>
      <c r="ID1273" s="36"/>
      <c r="IE1273" s="36"/>
      <c r="IF1273" s="36"/>
      <c r="IG1273" s="36"/>
    </row>
    <row r="1274" spans="1:241">
      <c r="A1274" s="872"/>
      <c r="B1274" s="316"/>
      <c r="C1274" s="316"/>
      <c r="D1274" s="241"/>
      <c r="E1274" s="317"/>
      <c r="F1274" s="318"/>
      <c r="G1274" s="316"/>
      <c r="H1274" s="297"/>
      <c r="I1274" s="298"/>
      <c r="J1274" s="318"/>
      <c r="K1274" s="585"/>
      <c r="L1274" s="318"/>
      <c r="M1274" s="318"/>
      <c r="N1274" s="318"/>
      <c r="O1274" s="318"/>
      <c r="P1274" s="318"/>
      <c r="Q1274" s="115"/>
      <c r="R1274" s="318"/>
      <c r="S1274" s="318"/>
      <c r="T1274" s="318"/>
      <c r="U1274" s="318"/>
      <c r="V1274" s="318"/>
      <c r="W1274" s="318"/>
      <c r="X1274" s="298"/>
      <c r="Y1274" s="319"/>
      <c r="Z1274" s="36"/>
      <c r="AA1274" s="36"/>
      <c r="AB1274" s="36"/>
      <c r="AC1274" s="36"/>
      <c r="AD1274" s="36"/>
      <c r="AE1274" s="36"/>
      <c r="AF1274" s="36"/>
      <c r="AG1274" s="36"/>
      <c r="AH1274" s="36"/>
      <c r="AI1274" s="36"/>
      <c r="AJ1274" s="36"/>
      <c r="AK1274" s="36"/>
      <c r="AL1274" s="36"/>
      <c r="AM1274" s="36"/>
      <c r="AN1274" s="36"/>
      <c r="AO1274" s="36"/>
      <c r="AP1274" s="36"/>
      <c r="AQ1274" s="36"/>
      <c r="AR1274" s="36"/>
      <c r="AS1274" s="36"/>
      <c r="AT1274" s="36"/>
      <c r="AU1274" s="36"/>
      <c r="AV1274" s="36"/>
      <c r="AW1274" s="36"/>
      <c r="AX1274" s="36"/>
      <c r="AY1274" s="36"/>
      <c r="AZ1274" s="36"/>
      <c r="BA1274" s="36"/>
      <c r="BB1274" s="36"/>
      <c r="BC1274" s="36"/>
      <c r="BD1274" s="36"/>
      <c r="BE1274" s="36"/>
      <c r="BF1274" s="36"/>
      <c r="BG1274" s="36"/>
      <c r="BH1274" s="36"/>
      <c r="BI1274" s="36"/>
      <c r="BJ1274" s="36"/>
      <c r="BK1274" s="36"/>
      <c r="BL1274" s="36"/>
      <c r="BM1274" s="36"/>
      <c r="BN1274" s="36"/>
      <c r="BO1274" s="36"/>
      <c r="BP1274" s="36"/>
      <c r="BQ1274" s="36"/>
      <c r="BR1274" s="36"/>
      <c r="BS1274" s="36"/>
      <c r="BT1274" s="36"/>
      <c r="BU1274" s="36"/>
      <c r="BV1274" s="36"/>
      <c r="BW1274" s="36"/>
      <c r="BX1274" s="36"/>
      <c r="BY1274" s="36"/>
      <c r="BZ1274" s="36"/>
      <c r="CA1274" s="36"/>
      <c r="CB1274" s="36"/>
      <c r="CC1274" s="36"/>
      <c r="CD1274" s="36"/>
      <c r="CE1274" s="36"/>
      <c r="CF1274" s="36"/>
      <c r="CG1274" s="36"/>
      <c r="CH1274" s="36"/>
      <c r="CI1274" s="36"/>
      <c r="CJ1274" s="36"/>
      <c r="CK1274" s="36"/>
      <c r="CL1274" s="36"/>
      <c r="CM1274" s="36"/>
      <c r="CN1274" s="36"/>
      <c r="CO1274" s="36"/>
      <c r="CP1274" s="36"/>
      <c r="CQ1274" s="36"/>
      <c r="CR1274" s="36"/>
      <c r="CS1274" s="36"/>
      <c r="CT1274" s="36"/>
      <c r="CU1274" s="36"/>
      <c r="CV1274" s="36"/>
      <c r="CW1274" s="36"/>
      <c r="CX1274" s="36"/>
      <c r="CY1274" s="36"/>
      <c r="CZ1274" s="36"/>
      <c r="DA1274" s="36"/>
      <c r="DB1274" s="36"/>
      <c r="DC1274" s="36"/>
      <c r="DD1274" s="36"/>
      <c r="DE1274" s="36"/>
      <c r="DF1274" s="36"/>
      <c r="DG1274" s="36"/>
      <c r="DH1274" s="36"/>
      <c r="DI1274" s="36"/>
      <c r="DJ1274" s="36"/>
      <c r="DK1274" s="36"/>
      <c r="DL1274" s="36"/>
      <c r="DM1274" s="36"/>
      <c r="DN1274" s="36"/>
      <c r="DO1274" s="36"/>
      <c r="DP1274" s="36"/>
      <c r="DQ1274" s="36"/>
      <c r="DR1274" s="36"/>
      <c r="DS1274" s="36"/>
      <c r="DT1274" s="36"/>
      <c r="DU1274" s="36"/>
      <c r="DV1274" s="36"/>
      <c r="DW1274" s="36"/>
      <c r="DX1274" s="36"/>
      <c r="DY1274" s="36"/>
      <c r="DZ1274" s="36"/>
      <c r="EA1274" s="36"/>
      <c r="EB1274" s="36"/>
      <c r="EC1274" s="36"/>
      <c r="ED1274" s="36"/>
      <c r="EE1274" s="36"/>
      <c r="EF1274" s="36"/>
      <c r="EG1274" s="36"/>
      <c r="EH1274" s="36"/>
      <c r="EI1274" s="36"/>
      <c r="EJ1274" s="36"/>
      <c r="EK1274" s="36"/>
      <c r="EL1274" s="36"/>
      <c r="EM1274" s="36"/>
      <c r="EN1274" s="36"/>
      <c r="EO1274" s="36"/>
      <c r="EP1274" s="36"/>
      <c r="EQ1274" s="36"/>
      <c r="ER1274" s="36"/>
      <c r="ES1274" s="36"/>
      <c r="ET1274" s="36"/>
      <c r="EU1274" s="36"/>
      <c r="EV1274" s="36"/>
      <c r="EW1274" s="36"/>
      <c r="EX1274" s="36"/>
      <c r="EY1274" s="36"/>
      <c r="EZ1274" s="36"/>
      <c r="FA1274" s="36"/>
      <c r="FB1274" s="36"/>
      <c r="FC1274" s="36"/>
      <c r="FD1274" s="36"/>
      <c r="FE1274" s="36"/>
      <c r="FF1274" s="36"/>
      <c r="FG1274" s="36"/>
      <c r="FH1274" s="36"/>
      <c r="FI1274" s="36"/>
      <c r="FJ1274" s="36"/>
      <c r="FK1274" s="36"/>
      <c r="FL1274" s="36"/>
      <c r="FM1274" s="36"/>
      <c r="FN1274" s="36"/>
      <c r="FO1274" s="36"/>
      <c r="FP1274" s="36"/>
      <c r="FQ1274" s="36"/>
      <c r="FR1274" s="36"/>
      <c r="FS1274" s="36"/>
      <c r="FT1274" s="36"/>
      <c r="FU1274" s="36"/>
      <c r="FV1274" s="36"/>
      <c r="FW1274" s="36"/>
      <c r="FX1274" s="36"/>
      <c r="FY1274" s="36"/>
      <c r="FZ1274" s="36"/>
      <c r="GA1274" s="36"/>
      <c r="GB1274" s="36"/>
      <c r="GC1274" s="36"/>
      <c r="GD1274" s="36"/>
      <c r="GE1274" s="36"/>
      <c r="GF1274" s="36"/>
      <c r="GG1274" s="36"/>
      <c r="GH1274" s="36"/>
      <c r="GI1274" s="36"/>
      <c r="GJ1274" s="36"/>
      <c r="GK1274" s="36"/>
      <c r="GL1274" s="36"/>
      <c r="GM1274" s="36"/>
      <c r="GN1274" s="36"/>
      <c r="GO1274" s="36"/>
      <c r="GP1274" s="36"/>
      <c r="GQ1274" s="36"/>
      <c r="GR1274" s="36"/>
      <c r="GS1274" s="36"/>
      <c r="GT1274" s="36"/>
      <c r="GU1274" s="36"/>
      <c r="GV1274" s="36"/>
      <c r="GW1274" s="36"/>
      <c r="GX1274" s="36"/>
      <c r="GY1274" s="36"/>
      <c r="GZ1274" s="36"/>
      <c r="HA1274" s="36"/>
      <c r="HB1274" s="36"/>
      <c r="HC1274" s="36"/>
      <c r="HD1274" s="36"/>
      <c r="HE1274" s="36"/>
      <c r="HF1274" s="36"/>
      <c r="HG1274" s="36"/>
      <c r="HH1274" s="36"/>
      <c r="HI1274" s="36"/>
      <c r="HJ1274" s="36"/>
      <c r="HK1274" s="36"/>
      <c r="HL1274" s="36"/>
      <c r="HM1274" s="36"/>
      <c r="HN1274" s="36"/>
      <c r="HO1274" s="36"/>
      <c r="HP1274" s="36"/>
      <c r="HQ1274" s="36"/>
      <c r="HR1274" s="36"/>
      <c r="HS1274" s="36"/>
      <c r="HT1274" s="36"/>
      <c r="HU1274" s="36"/>
      <c r="HV1274" s="36"/>
      <c r="HW1274" s="36"/>
      <c r="HX1274" s="36"/>
      <c r="HY1274" s="36"/>
      <c r="HZ1274" s="36"/>
      <c r="IA1274" s="36"/>
      <c r="IB1274" s="36"/>
      <c r="IC1274" s="36"/>
      <c r="ID1274" s="36"/>
      <c r="IE1274" s="36"/>
      <c r="IF1274" s="36"/>
      <c r="IG1274" s="36"/>
    </row>
    <row r="1275" spans="1:241">
      <c r="A1275" s="872"/>
      <c r="B1275" s="316"/>
      <c r="C1275" s="316"/>
      <c r="D1275" s="241"/>
      <c r="E1275" s="317"/>
      <c r="F1275" s="318"/>
      <c r="G1275" s="316"/>
      <c r="H1275" s="297"/>
      <c r="I1275" s="298"/>
      <c r="J1275" s="318"/>
      <c r="K1275" s="585"/>
      <c r="L1275" s="318"/>
      <c r="M1275" s="318"/>
      <c r="N1275" s="318"/>
      <c r="O1275" s="318"/>
      <c r="P1275" s="318"/>
      <c r="Q1275" s="115"/>
      <c r="R1275" s="318"/>
      <c r="S1275" s="318"/>
      <c r="T1275" s="318"/>
      <c r="U1275" s="318"/>
      <c r="V1275" s="318"/>
      <c r="W1275" s="318"/>
      <c r="X1275" s="298"/>
      <c r="Y1275" s="319"/>
      <c r="Z1275" s="36"/>
      <c r="AA1275" s="36"/>
      <c r="AB1275" s="36"/>
      <c r="AC1275" s="36"/>
      <c r="AD1275" s="36"/>
      <c r="AE1275" s="36"/>
      <c r="AF1275" s="36"/>
      <c r="AG1275" s="36"/>
      <c r="AH1275" s="36"/>
      <c r="AI1275" s="36"/>
      <c r="AJ1275" s="36"/>
      <c r="AK1275" s="36"/>
      <c r="AL1275" s="36"/>
      <c r="AM1275" s="36"/>
      <c r="AN1275" s="36"/>
      <c r="AO1275" s="36"/>
      <c r="AP1275" s="36"/>
      <c r="AQ1275" s="36"/>
      <c r="AR1275" s="36"/>
      <c r="AS1275" s="36"/>
      <c r="AT1275" s="36"/>
      <c r="AU1275" s="36"/>
      <c r="AV1275" s="36"/>
      <c r="AW1275" s="36"/>
      <c r="AX1275" s="36"/>
      <c r="AY1275" s="36"/>
      <c r="AZ1275" s="36"/>
      <c r="BA1275" s="36"/>
      <c r="BB1275" s="36"/>
      <c r="BC1275" s="36"/>
      <c r="BD1275" s="36"/>
      <c r="BE1275" s="36"/>
      <c r="BF1275" s="36"/>
      <c r="BG1275" s="36"/>
      <c r="BH1275" s="36"/>
      <c r="BI1275" s="36"/>
      <c r="BJ1275" s="36"/>
      <c r="BK1275" s="36"/>
      <c r="BL1275" s="36"/>
      <c r="BM1275" s="36"/>
      <c r="BN1275" s="36"/>
      <c r="BO1275" s="36"/>
      <c r="BP1275" s="36"/>
      <c r="BQ1275" s="36"/>
      <c r="BR1275" s="36"/>
      <c r="BS1275" s="36"/>
      <c r="BT1275" s="36"/>
      <c r="BU1275" s="36"/>
      <c r="BV1275" s="36"/>
      <c r="BW1275" s="36"/>
      <c r="BX1275" s="36"/>
      <c r="BY1275" s="36"/>
      <c r="BZ1275" s="36"/>
      <c r="CA1275" s="36"/>
      <c r="CB1275" s="36"/>
      <c r="CC1275" s="36"/>
      <c r="CD1275" s="36"/>
      <c r="CE1275" s="36"/>
      <c r="CF1275" s="36"/>
      <c r="CG1275" s="36"/>
      <c r="CH1275" s="36"/>
      <c r="CI1275" s="36"/>
      <c r="CJ1275" s="36"/>
      <c r="CK1275" s="36"/>
      <c r="CL1275" s="36"/>
      <c r="CM1275" s="36"/>
      <c r="CN1275" s="36"/>
      <c r="CO1275" s="36"/>
      <c r="CP1275" s="36"/>
      <c r="CQ1275" s="36"/>
      <c r="CR1275" s="36"/>
      <c r="CS1275" s="36"/>
      <c r="CT1275" s="36"/>
      <c r="CU1275" s="36"/>
      <c r="CV1275" s="36"/>
      <c r="CW1275" s="36"/>
      <c r="CX1275" s="36"/>
      <c r="CY1275" s="36"/>
      <c r="CZ1275" s="36"/>
      <c r="DA1275" s="36"/>
      <c r="DB1275" s="36"/>
      <c r="DC1275" s="36"/>
      <c r="DD1275" s="36"/>
      <c r="DE1275" s="36"/>
      <c r="DF1275" s="36"/>
      <c r="DG1275" s="36"/>
      <c r="DH1275" s="36"/>
      <c r="DI1275" s="36"/>
      <c r="DJ1275" s="36"/>
      <c r="DK1275" s="36"/>
      <c r="DL1275" s="36"/>
      <c r="DM1275" s="36"/>
      <c r="DN1275" s="36"/>
      <c r="DO1275" s="36"/>
      <c r="DP1275" s="36"/>
      <c r="DQ1275" s="36"/>
      <c r="DR1275" s="36"/>
      <c r="DS1275" s="36"/>
      <c r="DT1275" s="36"/>
      <c r="DU1275" s="36"/>
      <c r="DV1275" s="36"/>
      <c r="DW1275" s="36"/>
      <c r="DX1275" s="36"/>
      <c r="DY1275" s="36"/>
      <c r="DZ1275" s="36"/>
      <c r="EA1275" s="36"/>
      <c r="EB1275" s="36"/>
      <c r="EC1275" s="36"/>
      <c r="ED1275" s="36"/>
      <c r="EE1275" s="36"/>
      <c r="EF1275" s="36"/>
      <c r="EG1275" s="36"/>
      <c r="EH1275" s="36"/>
      <c r="EI1275" s="36"/>
      <c r="EJ1275" s="36"/>
      <c r="EK1275" s="36"/>
      <c r="EL1275" s="36"/>
      <c r="EM1275" s="36"/>
      <c r="EN1275" s="36"/>
      <c r="EO1275" s="36"/>
      <c r="EP1275" s="36"/>
      <c r="EQ1275" s="36"/>
      <c r="ER1275" s="36"/>
      <c r="ES1275" s="36"/>
      <c r="ET1275" s="36"/>
      <c r="EU1275" s="36"/>
      <c r="EV1275" s="36"/>
      <c r="EW1275" s="36"/>
      <c r="EX1275" s="36"/>
      <c r="EY1275" s="36"/>
      <c r="EZ1275" s="36"/>
      <c r="FA1275" s="36"/>
      <c r="FB1275" s="36"/>
      <c r="FC1275" s="36"/>
      <c r="FD1275" s="36"/>
      <c r="FE1275" s="36"/>
      <c r="FF1275" s="36"/>
      <c r="FG1275" s="36"/>
      <c r="FH1275" s="36"/>
      <c r="FI1275" s="36"/>
      <c r="FJ1275" s="36"/>
      <c r="FK1275" s="36"/>
      <c r="FL1275" s="36"/>
      <c r="FM1275" s="36"/>
      <c r="FN1275" s="36"/>
      <c r="FO1275" s="36"/>
      <c r="FP1275" s="36"/>
      <c r="FQ1275" s="36"/>
      <c r="FR1275" s="36"/>
      <c r="FS1275" s="36"/>
      <c r="FT1275" s="36"/>
      <c r="FU1275" s="36"/>
      <c r="FV1275" s="36"/>
      <c r="FW1275" s="36"/>
      <c r="FX1275" s="36"/>
      <c r="FY1275" s="36"/>
      <c r="FZ1275" s="36"/>
      <c r="GA1275" s="36"/>
      <c r="GB1275" s="36"/>
      <c r="GC1275" s="36"/>
      <c r="GD1275" s="36"/>
      <c r="GE1275" s="36"/>
      <c r="GF1275" s="36"/>
      <c r="GG1275" s="36"/>
      <c r="GH1275" s="36"/>
      <c r="GI1275" s="36"/>
      <c r="GJ1275" s="36"/>
      <c r="GK1275" s="36"/>
      <c r="GL1275" s="36"/>
      <c r="GM1275" s="36"/>
      <c r="GN1275" s="36"/>
      <c r="GO1275" s="36"/>
      <c r="GP1275" s="36"/>
      <c r="GQ1275" s="36"/>
      <c r="GR1275" s="36"/>
      <c r="GS1275" s="36"/>
      <c r="GT1275" s="36"/>
      <c r="GU1275" s="36"/>
      <c r="GV1275" s="36"/>
      <c r="GW1275" s="36"/>
      <c r="GX1275" s="36"/>
      <c r="GY1275" s="36"/>
      <c r="GZ1275" s="36"/>
      <c r="HA1275" s="36"/>
      <c r="HB1275" s="36"/>
      <c r="HC1275" s="36"/>
      <c r="HD1275" s="36"/>
      <c r="HE1275" s="36"/>
      <c r="HF1275" s="36"/>
      <c r="HG1275" s="36"/>
      <c r="HH1275" s="36"/>
      <c r="HI1275" s="36"/>
      <c r="HJ1275" s="36"/>
      <c r="HK1275" s="36"/>
      <c r="HL1275" s="36"/>
      <c r="HM1275" s="36"/>
      <c r="HN1275" s="36"/>
      <c r="HO1275" s="36"/>
      <c r="HP1275" s="36"/>
      <c r="HQ1275" s="36"/>
      <c r="HR1275" s="36"/>
      <c r="HS1275" s="36"/>
      <c r="HT1275" s="36"/>
      <c r="HU1275" s="36"/>
      <c r="HV1275" s="36"/>
      <c r="HW1275" s="36"/>
      <c r="HX1275" s="36"/>
      <c r="HY1275" s="36"/>
      <c r="HZ1275" s="36"/>
      <c r="IA1275" s="36"/>
      <c r="IB1275" s="36"/>
      <c r="IC1275" s="36"/>
      <c r="ID1275" s="36"/>
      <c r="IE1275" s="36"/>
      <c r="IF1275" s="36"/>
      <c r="IG1275" s="36"/>
    </row>
    <row r="1276" spans="1:241">
      <c r="A1276" s="872"/>
      <c r="B1276" s="316"/>
      <c r="C1276" s="316"/>
      <c r="D1276" s="241"/>
      <c r="E1276" s="317"/>
      <c r="F1276" s="318"/>
      <c r="G1276" s="316"/>
      <c r="H1276" s="297"/>
      <c r="I1276" s="298"/>
      <c r="J1276" s="318"/>
      <c r="K1276" s="585"/>
      <c r="L1276" s="318"/>
      <c r="M1276" s="318"/>
      <c r="N1276" s="318"/>
      <c r="O1276" s="318"/>
      <c r="P1276" s="318"/>
      <c r="Q1276" s="115"/>
      <c r="R1276" s="318"/>
      <c r="S1276" s="318"/>
      <c r="T1276" s="318"/>
      <c r="U1276" s="318"/>
      <c r="V1276" s="318"/>
      <c r="W1276" s="318"/>
      <c r="X1276" s="298"/>
      <c r="Y1276" s="319"/>
      <c r="Z1276" s="36"/>
      <c r="AA1276" s="36"/>
      <c r="AB1276" s="36"/>
      <c r="AC1276" s="36"/>
      <c r="AD1276" s="36"/>
      <c r="AE1276" s="36"/>
      <c r="AF1276" s="36"/>
      <c r="AG1276" s="36"/>
      <c r="AH1276" s="36"/>
      <c r="AI1276" s="36"/>
      <c r="AJ1276" s="36"/>
      <c r="AK1276" s="36"/>
      <c r="AL1276" s="36"/>
      <c r="AM1276" s="36"/>
      <c r="AN1276" s="36"/>
      <c r="AO1276" s="36"/>
      <c r="AP1276" s="36"/>
      <c r="AQ1276" s="36"/>
      <c r="AR1276" s="36"/>
      <c r="AS1276" s="36"/>
      <c r="AT1276" s="36"/>
      <c r="AU1276" s="36"/>
      <c r="AV1276" s="36"/>
      <c r="AW1276" s="36"/>
      <c r="AX1276" s="36"/>
      <c r="AY1276" s="36"/>
      <c r="AZ1276" s="36"/>
      <c r="BA1276" s="36"/>
      <c r="BB1276" s="36"/>
      <c r="BC1276" s="36"/>
      <c r="BD1276" s="36"/>
      <c r="BE1276" s="36"/>
      <c r="BF1276" s="36"/>
      <c r="BG1276" s="36"/>
      <c r="BH1276" s="36"/>
      <c r="BI1276" s="36"/>
      <c r="BJ1276" s="36"/>
      <c r="BK1276" s="36"/>
      <c r="BL1276" s="36"/>
      <c r="BM1276" s="36"/>
      <c r="BN1276" s="36"/>
      <c r="BO1276" s="36"/>
      <c r="BP1276" s="36"/>
      <c r="BQ1276" s="36"/>
      <c r="BR1276" s="36"/>
      <c r="BS1276" s="36"/>
      <c r="BT1276" s="36"/>
      <c r="BU1276" s="36"/>
      <c r="BV1276" s="36"/>
      <c r="BW1276" s="36"/>
      <c r="BX1276" s="36"/>
      <c r="BY1276" s="36"/>
      <c r="BZ1276" s="36"/>
      <c r="CA1276" s="36"/>
      <c r="CB1276" s="36"/>
      <c r="CC1276" s="36"/>
      <c r="CD1276" s="36"/>
      <c r="CE1276" s="36"/>
      <c r="CF1276" s="36"/>
      <c r="CG1276" s="36"/>
      <c r="CH1276" s="36"/>
      <c r="CI1276" s="36"/>
      <c r="CJ1276" s="36"/>
      <c r="CK1276" s="36"/>
      <c r="CL1276" s="36"/>
      <c r="CM1276" s="36"/>
      <c r="CN1276" s="36"/>
      <c r="CO1276" s="36"/>
      <c r="CP1276" s="36"/>
      <c r="CQ1276" s="36"/>
      <c r="CR1276" s="36"/>
      <c r="CS1276" s="36"/>
      <c r="CT1276" s="36"/>
      <c r="CU1276" s="36"/>
      <c r="CV1276" s="36"/>
      <c r="CW1276" s="36"/>
      <c r="CX1276" s="36"/>
      <c r="CY1276" s="36"/>
      <c r="CZ1276" s="36"/>
      <c r="DA1276" s="36"/>
      <c r="DB1276" s="36"/>
      <c r="DC1276" s="36"/>
      <c r="DD1276" s="36"/>
      <c r="DE1276" s="36"/>
      <c r="DF1276" s="36"/>
      <c r="DG1276" s="36"/>
      <c r="DH1276" s="36"/>
      <c r="DI1276" s="36"/>
      <c r="DJ1276" s="36"/>
      <c r="DK1276" s="36"/>
      <c r="DL1276" s="36"/>
      <c r="DM1276" s="36"/>
      <c r="DN1276" s="36"/>
      <c r="DO1276" s="36"/>
      <c r="DP1276" s="36"/>
      <c r="DQ1276" s="36"/>
      <c r="DR1276" s="36"/>
      <c r="DS1276" s="36"/>
      <c r="DT1276" s="36"/>
      <c r="DU1276" s="36"/>
      <c r="DV1276" s="36"/>
      <c r="DW1276" s="36"/>
      <c r="DX1276" s="36"/>
      <c r="DY1276" s="36"/>
      <c r="DZ1276" s="36"/>
      <c r="EA1276" s="36"/>
      <c r="EB1276" s="36"/>
      <c r="EC1276" s="36"/>
      <c r="ED1276" s="36"/>
      <c r="EE1276" s="36"/>
      <c r="EF1276" s="36"/>
      <c r="EG1276" s="36"/>
      <c r="EH1276" s="36"/>
      <c r="EI1276" s="36"/>
      <c r="EJ1276" s="36"/>
      <c r="EK1276" s="36"/>
      <c r="EL1276" s="36"/>
      <c r="EM1276" s="36"/>
      <c r="EN1276" s="36"/>
      <c r="EO1276" s="36"/>
      <c r="EP1276" s="36"/>
      <c r="EQ1276" s="36"/>
      <c r="ER1276" s="36"/>
      <c r="ES1276" s="36"/>
      <c r="ET1276" s="36"/>
      <c r="EU1276" s="36"/>
      <c r="EV1276" s="36"/>
      <c r="EW1276" s="36"/>
      <c r="EX1276" s="36"/>
      <c r="EY1276" s="36"/>
      <c r="EZ1276" s="36"/>
      <c r="FA1276" s="36"/>
      <c r="FB1276" s="36"/>
      <c r="FC1276" s="36"/>
      <c r="FD1276" s="36"/>
      <c r="FE1276" s="36"/>
      <c r="FF1276" s="36"/>
      <c r="FG1276" s="36"/>
      <c r="FH1276" s="36"/>
      <c r="FI1276" s="36"/>
      <c r="FJ1276" s="36"/>
      <c r="FK1276" s="36"/>
      <c r="FL1276" s="36"/>
      <c r="FM1276" s="36"/>
      <c r="FN1276" s="36"/>
      <c r="FO1276" s="36"/>
      <c r="FP1276" s="36"/>
      <c r="FQ1276" s="36"/>
      <c r="FR1276" s="36"/>
      <c r="FS1276" s="36"/>
      <c r="FT1276" s="36"/>
      <c r="FU1276" s="36"/>
      <c r="FV1276" s="36"/>
      <c r="FW1276" s="36"/>
      <c r="FX1276" s="36"/>
      <c r="FY1276" s="36"/>
      <c r="FZ1276" s="36"/>
      <c r="GA1276" s="36"/>
      <c r="GB1276" s="36"/>
      <c r="GC1276" s="36"/>
      <c r="GD1276" s="36"/>
      <c r="GE1276" s="36"/>
      <c r="GF1276" s="36"/>
      <c r="GG1276" s="36"/>
      <c r="GH1276" s="36"/>
      <c r="GI1276" s="36"/>
      <c r="GJ1276" s="36"/>
      <c r="GK1276" s="36"/>
      <c r="GL1276" s="36"/>
      <c r="GM1276" s="36"/>
      <c r="GN1276" s="36"/>
      <c r="GO1276" s="36"/>
      <c r="GP1276" s="36"/>
      <c r="GQ1276" s="36"/>
      <c r="GR1276" s="36"/>
      <c r="GS1276" s="36"/>
      <c r="GT1276" s="36"/>
      <c r="GU1276" s="36"/>
      <c r="GV1276" s="36"/>
      <c r="GW1276" s="36"/>
      <c r="GX1276" s="36"/>
      <c r="GY1276" s="36"/>
      <c r="GZ1276" s="36"/>
      <c r="HA1276" s="36"/>
      <c r="HB1276" s="36"/>
      <c r="HC1276" s="36"/>
      <c r="HD1276" s="36"/>
      <c r="HE1276" s="36"/>
      <c r="HF1276" s="36"/>
      <c r="HG1276" s="36"/>
      <c r="HH1276" s="36"/>
      <c r="HI1276" s="36"/>
      <c r="HJ1276" s="36"/>
      <c r="HK1276" s="36"/>
      <c r="HL1276" s="36"/>
      <c r="HM1276" s="36"/>
      <c r="HN1276" s="36"/>
      <c r="HO1276" s="36"/>
      <c r="HP1276" s="36"/>
      <c r="HQ1276" s="36"/>
      <c r="HR1276" s="36"/>
      <c r="HS1276" s="36"/>
      <c r="HT1276" s="36"/>
      <c r="HU1276" s="36"/>
      <c r="HV1276" s="36"/>
      <c r="HW1276" s="36"/>
      <c r="HX1276" s="36"/>
      <c r="HY1276" s="36"/>
      <c r="HZ1276" s="36"/>
      <c r="IA1276" s="36"/>
      <c r="IB1276" s="36"/>
      <c r="IC1276" s="36"/>
      <c r="ID1276" s="36"/>
      <c r="IE1276" s="36"/>
      <c r="IF1276" s="36"/>
      <c r="IG1276" s="36"/>
    </row>
    <row r="1277" spans="1:241">
      <c r="A1277" s="872"/>
      <c r="B1277" s="316"/>
      <c r="C1277" s="316"/>
      <c r="D1277" s="241"/>
      <c r="E1277" s="317"/>
      <c r="F1277" s="318"/>
      <c r="G1277" s="316"/>
      <c r="H1277" s="297"/>
      <c r="I1277" s="298"/>
      <c r="J1277" s="318"/>
      <c r="K1277" s="585"/>
      <c r="L1277" s="318"/>
      <c r="M1277" s="318"/>
      <c r="N1277" s="318"/>
      <c r="O1277" s="318"/>
      <c r="P1277" s="318"/>
      <c r="Q1277" s="115"/>
      <c r="R1277" s="318"/>
      <c r="S1277" s="318"/>
      <c r="T1277" s="318"/>
      <c r="U1277" s="318"/>
      <c r="V1277" s="318"/>
      <c r="W1277" s="318"/>
      <c r="X1277" s="298"/>
      <c r="Y1277" s="319"/>
      <c r="Z1277" s="36"/>
      <c r="AA1277" s="36"/>
      <c r="AB1277" s="36"/>
      <c r="AC1277" s="36"/>
      <c r="AD1277" s="36"/>
      <c r="AE1277" s="36"/>
      <c r="AF1277" s="36"/>
      <c r="AG1277" s="36"/>
      <c r="AH1277" s="36"/>
      <c r="AI1277" s="36"/>
      <c r="AJ1277" s="36"/>
      <c r="AK1277" s="36"/>
      <c r="AL1277" s="36"/>
      <c r="AM1277" s="36"/>
      <c r="AN1277" s="36"/>
      <c r="AO1277" s="36"/>
      <c r="AP1277" s="36"/>
      <c r="AQ1277" s="36"/>
      <c r="AR1277" s="36"/>
      <c r="AS1277" s="36"/>
      <c r="AT1277" s="36"/>
      <c r="AU1277" s="36"/>
      <c r="AV1277" s="36"/>
      <c r="AW1277" s="36"/>
      <c r="AX1277" s="36"/>
      <c r="AY1277" s="36"/>
      <c r="AZ1277" s="36"/>
      <c r="BA1277" s="36"/>
      <c r="BB1277" s="36"/>
      <c r="BC1277" s="36"/>
      <c r="BD1277" s="36"/>
      <c r="BE1277" s="36"/>
      <c r="BF1277" s="36"/>
      <c r="BG1277" s="36"/>
      <c r="BH1277" s="36"/>
      <c r="BI1277" s="36"/>
      <c r="BJ1277" s="36"/>
      <c r="BK1277" s="36"/>
      <c r="BL1277" s="36"/>
      <c r="BM1277" s="36"/>
      <c r="BN1277" s="36"/>
      <c r="BO1277" s="36"/>
      <c r="BP1277" s="36"/>
      <c r="BQ1277" s="36"/>
      <c r="BR1277" s="36"/>
      <c r="BS1277" s="36"/>
      <c r="BT1277" s="36"/>
      <c r="BU1277" s="36"/>
      <c r="BV1277" s="36"/>
      <c r="BW1277" s="36"/>
      <c r="BX1277" s="36"/>
      <c r="BY1277" s="36"/>
      <c r="BZ1277" s="36"/>
      <c r="CA1277" s="36"/>
      <c r="CB1277" s="36"/>
      <c r="CC1277" s="36"/>
      <c r="CD1277" s="36"/>
      <c r="CE1277" s="36"/>
      <c r="CF1277" s="36"/>
      <c r="CG1277" s="36"/>
      <c r="CH1277" s="36"/>
      <c r="CI1277" s="36"/>
      <c r="CJ1277" s="36"/>
      <c r="CK1277" s="36"/>
      <c r="CL1277" s="36"/>
      <c r="CM1277" s="36"/>
      <c r="CN1277" s="36"/>
      <c r="CO1277" s="36"/>
      <c r="CP1277" s="36"/>
      <c r="CQ1277" s="36"/>
      <c r="CR1277" s="36"/>
      <c r="CS1277" s="36"/>
      <c r="CT1277" s="36"/>
      <c r="CU1277" s="36"/>
      <c r="CV1277" s="36"/>
      <c r="CW1277" s="36"/>
      <c r="CX1277" s="36"/>
      <c r="CY1277" s="36"/>
      <c r="CZ1277" s="36"/>
      <c r="DA1277" s="36"/>
      <c r="DB1277" s="36"/>
      <c r="DC1277" s="36"/>
      <c r="DD1277" s="36"/>
      <c r="DE1277" s="36"/>
      <c r="DF1277" s="36"/>
      <c r="DG1277" s="36"/>
      <c r="DH1277" s="36"/>
      <c r="DI1277" s="36"/>
      <c r="DJ1277" s="36"/>
      <c r="DK1277" s="36"/>
      <c r="DL1277" s="36"/>
      <c r="DM1277" s="36"/>
      <c r="DN1277" s="36"/>
      <c r="DO1277" s="36"/>
      <c r="DP1277" s="36"/>
      <c r="DQ1277" s="36"/>
      <c r="DR1277" s="36"/>
      <c r="DS1277" s="36"/>
      <c r="DT1277" s="36"/>
      <c r="DU1277" s="36"/>
      <c r="DV1277" s="36"/>
      <c r="DW1277" s="36"/>
      <c r="DX1277" s="36"/>
      <c r="DY1277" s="36"/>
      <c r="DZ1277" s="36"/>
      <c r="EA1277" s="36"/>
      <c r="EB1277" s="36"/>
      <c r="EC1277" s="36"/>
      <c r="ED1277" s="36"/>
      <c r="EE1277" s="36"/>
      <c r="EF1277" s="36"/>
      <c r="EG1277" s="36"/>
      <c r="EH1277" s="36"/>
      <c r="EI1277" s="36"/>
      <c r="EJ1277" s="36"/>
      <c r="EK1277" s="36"/>
      <c r="EL1277" s="36"/>
      <c r="EM1277" s="36"/>
      <c r="EN1277" s="36"/>
      <c r="EO1277" s="36"/>
      <c r="EP1277" s="36"/>
      <c r="EQ1277" s="36"/>
      <c r="ER1277" s="36"/>
      <c r="ES1277" s="36"/>
      <c r="ET1277" s="36"/>
      <c r="EU1277" s="36"/>
      <c r="EV1277" s="36"/>
      <c r="EW1277" s="36"/>
      <c r="EX1277" s="36"/>
      <c r="EY1277" s="36"/>
      <c r="EZ1277" s="36"/>
      <c r="FA1277" s="36"/>
      <c r="FB1277" s="36"/>
      <c r="FC1277" s="36"/>
      <c r="FD1277" s="36"/>
      <c r="FE1277" s="36"/>
      <c r="FF1277" s="36"/>
      <c r="FG1277" s="36"/>
      <c r="FH1277" s="36"/>
      <c r="FI1277" s="36"/>
      <c r="FJ1277" s="36"/>
      <c r="FK1277" s="36"/>
      <c r="FL1277" s="36"/>
      <c r="FM1277" s="36"/>
      <c r="FN1277" s="36"/>
      <c r="FO1277" s="36"/>
      <c r="FP1277" s="36"/>
      <c r="FQ1277" s="36"/>
      <c r="FR1277" s="36"/>
      <c r="FS1277" s="36"/>
      <c r="FT1277" s="36"/>
      <c r="FU1277" s="36"/>
      <c r="FV1277" s="36"/>
      <c r="FW1277" s="36"/>
      <c r="FX1277" s="36"/>
      <c r="FY1277" s="36"/>
      <c r="FZ1277" s="36"/>
      <c r="GA1277" s="36"/>
      <c r="GB1277" s="36"/>
      <c r="GC1277" s="36"/>
      <c r="GD1277" s="36"/>
      <c r="GE1277" s="36"/>
      <c r="GF1277" s="36"/>
      <c r="GG1277" s="36"/>
      <c r="GH1277" s="36"/>
      <c r="GI1277" s="36"/>
      <c r="GJ1277" s="36"/>
      <c r="GK1277" s="36"/>
      <c r="GL1277" s="36"/>
      <c r="GM1277" s="36"/>
      <c r="GN1277" s="36"/>
      <c r="GO1277" s="36"/>
      <c r="GP1277" s="36"/>
      <c r="GQ1277" s="36"/>
      <c r="GR1277" s="36"/>
      <c r="GS1277" s="36"/>
      <c r="GT1277" s="36"/>
      <c r="GU1277" s="36"/>
      <c r="GV1277" s="36"/>
      <c r="GW1277" s="36"/>
      <c r="GX1277" s="36"/>
      <c r="GY1277" s="36"/>
      <c r="GZ1277" s="36"/>
      <c r="HA1277" s="36"/>
      <c r="HB1277" s="36"/>
      <c r="HC1277" s="36"/>
      <c r="HD1277" s="36"/>
      <c r="HE1277" s="36"/>
      <c r="HF1277" s="36"/>
      <c r="HG1277" s="36"/>
      <c r="HH1277" s="36"/>
      <c r="HI1277" s="36"/>
      <c r="HJ1277" s="36"/>
      <c r="HK1277" s="36"/>
      <c r="HL1277" s="36"/>
      <c r="HM1277" s="36"/>
      <c r="HN1277" s="36"/>
      <c r="HO1277" s="36"/>
      <c r="HP1277" s="36"/>
      <c r="HQ1277" s="36"/>
      <c r="HR1277" s="36"/>
      <c r="HS1277" s="36"/>
      <c r="HT1277" s="36"/>
      <c r="HU1277" s="36"/>
      <c r="HV1277" s="36"/>
      <c r="HW1277" s="36"/>
      <c r="HX1277" s="36"/>
      <c r="HY1277" s="36"/>
      <c r="HZ1277" s="36"/>
      <c r="IA1277" s="36"/>
      <c r="IB1277" s="36"/>
      <c r="IC1277" s="36"/>
      <c r="ID1277" s="36"/>
      <c r="IE1277" s="36"/>
      <c r="IF1277" s="36"/>
      <c r="IG1277" s="36"/>
    </row>
    <row r="1278" spans="1:241">
      <c r="A1278" s="872"/>
      <c r="B1278" s="316"/>
      <c r="C1278" s="316"/>
      <c r="D1278" s="241"/>
      <c r="E1278" s="317"/>
      <c r="F1278" s="318"/>
      <c r="G1278" s="316"/>
      <c r="H1278" s="297"/>
      <c r="I1278" s="298"/>
      <c r="J1278" s="318"/>
      <c r="K1278" s="585"/>
      <c r="L1278" s="318"/>
      <c r="M1278" s="318"/>
      <c r="N1278" s="318"/>
      <c r="O1278" s="318"/>
      <c r="P1278" s="318"/>
      <c r="Q1278" s="115"/>
      <c r="R1278" s="318"/>
      <c r="S1278" s="318"/>
      <c r="T1278" s="318"/>
      <c r="U1278" s="318"/>
      <c r="V1278" s="318"/>
      <c r="W1278" s="318"/>
      <c r="X1278" s="298"/>
      <c r="Y1278" s="319"/>
      <c r="Z1278" s="36"/>
      <c r="AA1278" s="36"/>
      <c r="AB1278" s="36"/>
      <c r="AC1278" s="36"/>
      <c r="AD1278" s="36"/>
      <c r="AE1278" s="36"/>
      <c r="AF1278" s="36"/>
      <c r="AG1278" s="36"/>
      <c r="AH1278" s="36"/>
      <c r="AI1278" s="36"/>
      <c r="AJ1278" s="36"/>
      <c r="AK1278" s="36"/>
      <c r="AL1278" s="36"/>
      <c r="AM1278" s="36"/>
      <c r="AN1278" s="36"/>
      <c r="AO1278" s="36"/>
      <c r="AP1278" s="36"/>
      <c r="AQ1278" s="36"/>
      <c r="AR1278" s="36"/>
      <c r="AS1278" s="36"/>
      <c r="AT1278" s="36"/>
      <c r="AU1278" s="36"/>
      <c r="AV1278" s="36"/>
      <c r="AW1278" s="36"/>
      <c r="AX1278" s="36"/>
      <c r="AY1278" s="36"/>
      <c r="AZ1278" s="36"/>
      <c r="BA1278" s="36"/>
      <c r="BB1278" s="36"/>
      <c r="BC1278" s="36"/>
      <c r="BD1278" s="36"/>
      <c r="BE1278" s="36"/>
      <c r="BF1278" s="36"/>
      <c r="BG1278" s="36"/>
      <c r="BH1278" s="36"/>
      <c r="BI1278" s="36"/>
      <c r="BJ1278" s="36"/>
      <c r="BK1278" s="36"/>
      <c r="BL1278" s="36"/>
      <c r="BM1278" s="36"/>
      <c r="BN1278" s="36"/>
      <c r="BO1278" s="36"/>
      <c r="BP1278" s="36"/>
      <c r="BQ1278" s="36"/>
      <c r="BR1278" s="36"/>
      <c r="BS1278" s="36"/>
      <c r="BT1278" s="36"/>
      <c r="BU1278" s="36"/>
      <c r="BV1278" s="36"/>
      <c r="BW1278" s="36"/>
      <c r="BX1278" s="36"/>
      <c r="BY1278" s="36"/>
      <c r="BZ1278" s="36"/>
      <c r="CA1278" s="36"/>
      <c r="CB1278" s="36"/>
      <c r="CC1278" s="36"/>
      <c r="CD1278" s="36"/>
      <c r="CE1278" s="36"/>
      <c r="CF1278" s="36"/>
      <c r="CG1278" s="36"/>
      <c r="CH1278" s="36"/>
      <c r="CI1278" s="36"/>
      <c r="CJ1278" s="36"/>
      <c r="CK1278" s="36"/>
      <c r="CL1278" s="36"/>
      <c r="CM1278" s="36"/>
      <c r="CN1278" s="36"/>
      <c r="CO1278" s="36"/>
      <c r="CP1278" s="36"/>
      <c r="CQ1278" s="36"/>
      <c r="CR1278" s="36"/>
      <c r="CS1278" s="36"/>
      <c r="CT1278" s="36"/>
      <c r="CU1278" s="36"/>
      <c r="CV1278" s="36"/>
      <c r="CW1278" s="36"/>
      <c r="CX1278" s="36"/>
      <c r="CY1278" s="36"/>
      <c r="CZ1278" s="36"/>
      <c r="DA1278" s="36"/>
      <c r="DB1278" s="36"/>
      <c r="DC1278" s="36"/>
      <c r="DD1278" s="36"/>
      <c r="DE1278" s="36"/>
      <c r="DF1278" s="36"/>
      <c r="DG1278" s="36"/>
      <c r="DH1278" s="36"/>
      <c r="DI1278" s="36"/>
      <c r="DJ1278" s="36"/>
      <c r="DK1278" s="36"/>
      <c r="DL1278" s="36"/>
      <c r="DM1278" s="36"/>
      <c r="DN1278" s="36"/>
      <c r="DO1278" s="36"/>
      <c r="DP1278" s="36"/>
      <c r="DQ1278" s="36"/>
      <c r="DR1278" s="36"/>
      <c r="DS1278" s="36"/>
      <c r="DT1278" s="36"/>
      <c r="DU1278" s="36"/>
      <c r="DV1278" s="36"/>
      <c r="DW1278" s="36"/>
      <c r="DX1278" s="36"/>
      <c r="DY1278" s="36"/>
      <c r="DZ1278" s="36"/>
      <c r="EA1278" s="36"/>
      <c r="EB1278" s="36"/>
      <c r="EC1278" s="36"/>
      <c r="ED1278" s="36"/>
      <c r="EE1278" s="36"/>
      <c r="EF1278" s="36"/>
      <c r="EG1278" s="36"/>
      <c r="EH1278" s="36"/>
      <c r="EI1278" s="36"/>
      <c r="EJ1278" s="36"/>
      <c r="EK1278" s="36"/>
      <c r="EL1278" s="36"/>
      <c r="EM1278" s="36"/>
      <c r="EN1278" s="36"/>
      <c r="EO1278" s="36"/>
      <c r="EP1278" s="36"/>
      <c r="EQ1278" s="36"/>
      <c r="ER1278" s="36"/>
      <c r="ES1278" s="36"/>
      <c r="ET1278" s="36"/>
      <c r="EU1278" s="36"/>
      <c r="EV1278" s="36"/>
      <c r="EW1278" s="36"/>
      <c r="EX1278" s="36"/>
      <c r="EY1278" s="36"/>
      <c r="EZ1278" s="36"/>
      <c r="FA1278" s="36"/>
      <c r="FB1278" s="36"/>
      <c r="FC1278" s="36"/>
      <c r="FD1278" s="36"/>
      <c r="FE1278" s="36"/>
      <c r="FF1278" s="36"/>
      <c r="FG1278" s="36"/>
      <c r="FH1278" s="36"/>
      <c r="FI1278" s="36"/>
      <c r="FJ1278" s="36"/>
      <c r="FK1278" s="36"/>
      <c r="FL1278" s="36"/>
      <c r="FM1278" s="36"/>
      <c r="FN1278" s="36"/>
      <c r="FO1278" s="36"/>
      <c r="FP1278" s="36"/>
      <c r="FQ1278" s="36"/>
      <c r="FR1278" s="36"/>
      <c r="FS1278" s="36"/>
      <c r="FT1278" s="36"/>
      <c r="FU1278" s="36"/>
      <c r="FV1278" s="36"/>
      <c r="FW1278" s="36"/>
      <c r="FX1278" s="36"/>
      <c r="FY1278" s="36"/>
      <c r="FZ1278" s="36"/>
      <c r="GA1278" s="36"/>
      <c r="GB1278" s="36"/>
      <c r="GC1278" s="36"/>
      <c r="GD1278" s="36"/>
      <c r="GE1278" s="36"/>
      <c r="GF1278" s="36"/>
      <c r="GG1278" s="36"/>
      <c r="GH1278" s="36"/>
      <c r="GI1278" s="36"/>
      <c r="GJ1278" s="36"/>
      <c r="GK1278" s="36"/>
      <c r="GL1278" s="36"/>
      <c r="GM1278" s="36"/>
      <c r="GN1278" s="36"/>
      <c r="GO1278" s="36"/>
      <c r="GP1278" s="36"/>
      <c r="GQ1278" s="36"/>
      <c r="GR1278" s="36"/>
      <c r="GS1278" s="36"/>
      <c r="GT1278" s="36"/>
      <c r="GU1278" s="36"/>
      <c r="GV1278" s="36"/>
      <c r="GW1278" s="36"/>
      <c r="GX1278" s="36"/>
      <c r="GY1278" s="36"/>
      <c r="GZ1278" s="36"/>
      <c r="HA1278" s="36"/>
      <c r="HB1278" s="36"/>
      <c r="HC1278" s="36"/>
      <c r="HD1278" s="36"/>
      <c r="HE1278" s="36"/>
      <c r="HF1278" s="36"/>
      <c r="HG1278" s="36"/>
      <c r="HH1278" s="36"/>
      <c r="HI1278" s="36"/>
      <c r="HJ1278" s="36"/>
      <c r="HK1278" s="36"/>
      <c r="HL1278" s="36"/>
      <c r="HM1278" s="36"/>
      <c r="HN1278" s="36"/>
      <c r="HO1278" s="36"/>
      <c r="HP1278" s="36"/>
      <c r="HQ1278" s="36"/>
      <c r="HR1278" s="36"/>
      <c r="HS1278" s="36"/>
      <c r="HT1278" s="36"/>
      <c r="HU1278" s="36"/>
      <c r="HV1278" s="36"/>
      <c r="HW1278" s="36"/>
      <c r="HX1278" s="36"/>
      <c r="HY1278" s="36"/>
      <c r="HZ1278" s="36"/>
      <c r="IA1278" s="36"/>
      <c r="IB1278" s="36"/>
      <c r="IC1278" s="36"/>
      <c r="ID1278" s="36"/>
      <c r="IE1278" s="36"/>
      <c r="IF1278" s="36"/>
      <c r="IG1278" s="36"/>
    </row>
    <row r="1279" spans="1:241">
      <c r="A1279" s="872"/>
      <c r="B1279" s="316"/>
      <c r="C1279" s="316"/>
      <c r="D1279" s="241"/>
      <c r="E1279" s="317"/>
      <c r="F1279" s="318"/>
      <c r="G1279" s="316"/>
      <c r="H1279" s="297"/>
      <c r="I1279" s="298"/>
      <c r="J1279" s="318"/>
      <c r="K1279" s="585"/>
      <c r="L1279" s="318"/>
      <c r="M1279" s="318"/>
      <c r="N1279" s="318"/>
      <c r="O1279" s="318"/>
      <c r="P1279" s="318"/>
      <c r="Q1279" s="115"/>
      <c r="R1279" s="318"/>
      <c r="S1279" s="318"/>
      <c r="T1279" s="318"/>
      <c r="U1279" s="318"/>
      <c r="V1279" s="318"/>
      <c r="W1279" s="318"/>
      <c r="X1279" s="298"/>
      <c r="Y1279" s="319"/>
      <c r="Z1279" s="36"/>
      <c r="AA1279" s="36"/>
      <c r="AB1279" s="36"/>
      <c r="AC1279" s="36"/>
      <c r="AD1279" s="36"/>
      <c r="AE1279" s="36"/>
      <c r="AF1279" s="36"/>
      <c r="AG1279" s="36"/>
      <c r="AH1279" s="36"/>
      <c r="AI1279" s="36"/>
      <c r="AJ1279" s="36"/>
      <c r="AK1279" s="36"/>
      <c r="AL1279" s="36"/>
      <c r="AM1279" s="36"/>
      <c r="AN1279" s="36"/>
      <c r="AO1279" s="36"/>
      <c r="AP1279" s="36"/>
      <c r="AQ1279" s="36"/>
      <c r="AR1279" s="36"/>
      <c r="AS1279" s="36"/>
      <c r="AT1279" s="36"/>
      <c r="AU1279" s="36"/>
      <c r="AV1279" s="36"/>
      <c r="AW1279" s="36"/>
      <c r="AX1279" s="36"/>
      <c r="AY1279" s="36"/>
      <c r="AZ1279" s="36"/>
      <c r="BA1279" s="36"/>
      <c r="BB1279" s="36"/>
      <c r="BC1279" s="36"/>
      <c r="BD1279" s="36"/>
      <c r="BE1279" s="36"/>
      <c r="BF1279" s="36"/>
      <c r="BG1279" s="36"/>
      <c r="BH1279" s="36"/>
      <c r="BI1279" s="36"/>
      <c r="BJ1279" s="36"/>
      <c r="BK1279" s="36"/>
      <c r="BL1279" s="36"/>
      <c r="BM1279" s="36"/>
      <c r="BN1279" s="36"/>
      <c r="BO1279" s="36"/>
      <c r="BP1279" s="36"/>
      <c r="BQ1279" s="36"/>
      <c r="BR1279" s="36"/>
      <c r="BS1279" s="36"/>
      <c r="BT1279" s="36"/>
      <c r="BU1279" s="36"/>
      <c r="BV1279" s="36"/>
      <c r="BW1279" s="36"/>
      <c r="BX1279" s="36"/>
      <c r="BY1279" s="36"/>
      <c r="BZ1279" s="36"/>
      <c r="CA1279" s="36"/>
      <c r="CB1279" s="36"/>
      <c r="CC1279" s="36"/>
      <c r="CD1279" s="36"/>
      <c r="CE1279" s="36"/>
      <c r="CF1279" s="36"/>
      <c r="CG1279" s="36"/>
      <c r="CH1279" s="36"/>
      <c r="CI1279" s="36"/>
      <c r="CJ1279" s="36"/>
      <c r="CK1279" s="36"/>
      <c r="CL1279" s="36"/>
      <c r="CM1279" s="36"/>
      <c r="CN1279" s="36"/>
      <c r="CO1279" s="36"/>
      <c r="CP1279" s="36"/>
      <c r="CQ1279" s="36"/>
      <c r="CR1279" s="36"/>
      <c r="CS1279" s="36"/>
      <c r="CT1279" s="36"/>
      <c r="CU1279" s="36"/>
      <c r="CV1279" s="36"/>
      <c r="CW1279" s="36"/>
      <c r="CX1279" s="36"/>
      <c r="CY1279" s="36"/>
      <c r="CZ1279" s="36"/>
      <c r="DA1279" s="36"/>
      <c r="DB1279" s="36"/>
      <c r="DC1279" s="36"/>
      <c r="DD1279" s="36"/>
      <c r="DE1279" s="36"/>
      <c r="DF1279" s="36"/>
      <c r="DG1279" s="36"/>
      <c r="DH1279" s="36"/>
      <c r="DI1279" s="36"/>
      <c r="DJ1279" s="36"/>
      <c r="DK1279" s="36"/>
      <c r="DL1279" s="36"/>
      <c r="DM1279" s="36"/>
      <c r="DN1279" s="36"/>
      <c r="DO1279" s="36"/>
      <c r="DP1279" s="36"/>
      <c r="DQ1279" s="36"/>
      <c r="DR1279" s="36"/>
      <c r="DS1279" s="36"/>
      <c r="DT1279" s="36"/>
      <c r="DU1279" s="36"/>
      <c r="DV1279" s="36"/>
      <c r="DW1279" s="36"/>
      <c r="DX1279" s="36"/>
      <c r="DY1279" s="36"/>
      <c r="DZ1279" s="36"/>
      <c r="EA1279" s="36"/>
      <c r="EB1279" s="36"/>
      <c r="EC1279" s="36"/>
      <c r="ED1279" s="36"/>
      <c r="EE1279" s="36"/>
      <c r="EF1279" s="36"/>
      <c r="EG1279" s="36"/>
      <c r="EH1279" s="36"/>
      <c r="EI1279" s="36"/>
      <c r="EJ1279" s="36"/>
      <c r="EK1279" s="36"/>
      <c r="EL1279" s="36"/>
      <c r="EM1279" s="36"/>
      <c r="EN1279" s="36"/>
      <c r="EO1279" s="36"/>
      <c r="EP1279" s="36"/>
      <c r="EQ1279" s="36"/>
      <c r="ER1279" s="36"/>
      <c r="ES1279" s="36"/>
      <c r="ET1279" s="36"/>
      <c r="EU1279" s="36"/>
      <c r="EV1279" s="36"/>
      <c r="EW1279" s="36"/>
      <c r="EX1279" s="36"/>
      <c r="EY1279" s="36"/>
      <c r="EZ1279" s="36"/>
      <c r="FA1279" s="36"/>
      <c r="FB1279" s="36"/>
      <c r="FC1279" s="36"/>
      <c r="FD1279" s="36"/>
      <c r="FE1279" s="36"/>
      <c r="FF1279" s="36"/>
      <c r="FG1279" s="36"/>
      <c r="FH1279" s="36"/>
      <c r="FI1279" s="36"/>
      <c r="FJ1279" s="36"/>
      <c r="FK1279" s="36"/>
      <c r="FL1279" s="36"/>
      <c r="FM1279" s="36"/>
      <c r="FN1279" s="36"/>
      <c r="FO1279" s="36"/>
      <c r="FP1279" s="36"/>
      <c r="FQ1279" s="36"/>
      <c r="FR1279" s="36"/>
      <c r="FS1279" s="36"/>
      <c r="FT1279" s="36"/>
      <c r="FU1279" s="36"/>
      <c r="FV1279" s="36"/>
      <c r="FW1279" s="36"/>
      <c r="FX1279" s="36"/>
      <c r="FY1279" s="36"/>
      <c r="FZ1279" s="36"/>
      <c r="GA1279" s="36"/>
      <c r="GB1279" s="36"/>
      <c r="GC1279" s="36"/>
      <c r="GD1279" s="36"/>
      <c r="GE1279" s="36"/>
      <c r="GF1279" s="36"/>
      <c r="GG1279" s="36"/>
      <c r="GH1279" s="36"/>
      <c r="GI1279" s="36"/>
      <c r="GJ1279" s="36"/>
      <c r="GK1279" s="36"/>
      <c r="GL1279" s="36"/>
      <c r="GM1279" s="36"/>
      <c r="GN1279" s="36"/>
      <c r="GO1279" s="36"/>
      <c r="GP1279" s="36"/>
      <c r="GQ1279" s="36"/>
      <c r="GR1279" s="36"/>
      <c r="GS1279" s="36"/>
      <c r="GT1279" s="36"/>
      <c r="GU1279" s="36"/>
      <c r="GV1279" s="36"/>
      <c r="GW1279" s="36"/>
      <c r="GX1279" s="36"/>
      <c r="GY1279" s="36"/>
      <c r="GZ1279" s="36"/>
      <c r="HA1279" s="36"/>
      <c r="HB1279" s="36"/>
      <c r="HC1279" s="36"/>
      <c r="HD1279" s="36"/>
      <c r="HE1279" s="36"/>
      <c r="HF1279" s="36"/>
      <c r="HG1279" s="36"/>
      <c r="HH1279" s="36"/>
      <c r="HI1279" s="36"/>
      <c r="HJ1279" s="36"/>
      <c r="HK1279" s="36"/>
      <c r="HL1279" s="36"/>
      <c r="HM1279" s="36"/>
      <c r="HN1279" s="36"/>
      <c r="HO1279" s="36"/>
      <c r="HP1279" s="36"/>
      <c r="HQ1279" s="36"/>
      <c r="HR1279" s="36"/>
      <c r="HS1279" s="36"/>
      <c r="HT1279" s="36"/>
      <c r="HU1279" s="36"/>
      <c r="HV1279" s="36"/>
      <c r="HW1279" s="36"/>
      <c r="HX1279" s="36"/>
      <c r="HY1279" s="36"/>
      <c r="HZ1279" s="36"/>
      <c r="IA1279" s="36"/>
      <c r="IB1279" s="36"/>
      <c r="IC1279" s="36"/>
      <c r="ID1279" s="36"/>
      <c r="IE1279" s="36"/>
      <c r="IF1279" s="36"/>
      <c r="IG1279" s="36"/>
    </row>
    <row r="1280" spans="1:241">
      <c r="A1280" s="872"/>
      <c r="B1280" s="316"/>
      <c r="C1280" s="316"/>
      <c r="D1280" s="241"/>
      <c r="E1280" s="317"/>
      <c r="F1280" s="318"/>
      <c r="G1280" s="316"/>
      <c r="H1280" s="297"/>
      <c r="I1280" s="298"/>
      <c r="J1280" s="318"/>
      <c r="K1280" s="585"/>
      <c r="L1280" s="318"/>
      <c r="M1280" s="318"/>
      <c r="N1280" s="318"/>
      <c r="O1280" s="318"/>
      <c r="P1280" s="318"/>
      <c r="Q1280" s="115"/>
      <c r="R1280" s="318"/>
      <c r="S1280" s="318"/>
      <c r="T1280" s="318"/>
      <c r="U1280" s="318"/>
      <c r="V1280" s="318"/>
      <c r="W1280" s="318"/>
      <c r="X1280" s="298"/>
      <c r="Y1280" s="319"/>
      <c r="Z1280" s="36"/>
      <c r="AA1280" s="36"/>
      <c r="AB1280" s="36"/>
      <c r="AC1280" s="36"/>
      <c r="AD1280" s="36"/>
      <c r="AE1280" s="36"/>
      <c r="AF1280" s="36"/>
      <c r="AG1280" s="36"/>
      <c r="AH1280" s="36"/>
      <c r="AI1280" s="36"/>
      <c r="AJ1280" s="36"/>
      <c r="AK1280" s="36"/>
      <c r="AL1280" s="36"/>
      <c r="AM1280" s="36"/>
      <c r="AN1280" s="36"/>
      <c r="AO1280" s="36"/>
      <c r="AP1280" s="36"/>
      <c r="AQ1280" s="36"/>
      <c r="AR1280" s="36"/>
      <c r="AS1280" s="36"/>
      <c r="AT1280" s="36"/>
      <c r="AU1280" s="36"/>
      <c r="AV1280" s="36"/>
      <c r="AW1280" s="36"/>
      <c r="AX1280" s="36"/>
      <c r="AY1280" s="36"/>
      <c r="AZ1280" s="36"/>
      <c r="BA1280" s="36"/>
      <c r="BB1280" s="36"/>
      <c r="BC1280" s="36"/>
      <c r="BD1280" s="36"/>
      <c r="BE1280" s="36"/>
      <c r="BF1280" s="36"/>
      <c r="BG1280" s="36"/>
      <c r="BH1280" s="36"/>
      <c r="BI1280" s="36"/>
      <c r="BJ1280" s="36"/>
      <c r="BK1280" s="36"/>
      <c r="BL1280" s="36"/>
      <c r="BM1280" s="36"/>
      <c r="BN1280" s="36"/>
      <c r="BO1280" s="36"/>
      <c r="BP1280" s="36"/>
      <c r="BQ1280" s="36"/>
      <c r="BR1280" s="36"/>
      <c r="BS1280" s="36"/>
      <c r="BT1280" s="36"/>
      <c r="BU1280" s="36"/>
      <c r="BV1280" s="36"/>
      <c r="BW1280" s="36"/>
      <c r="BX1280" s="36"/>
      <c r="BY1280" s="36"/>
      <c r="BZ1280" s="36"/>
      <c r="CA1280" s="36"/>
      <c r="CB1280" s="36"/>
      <c r="CC1280" s="36"/>
      <c r="CD1280" s="36"/>
      <c r="CE1280" s="36"/>
      <c r="CF1280" s="36"/>
      <c r="CG1280" s="36"/>
      <c r="CH1280" s="36"/>
      <c r="CI1280" s="36"/>
      <c r="CJ1280" s="36"/>
      <c r="CK1280" s="36"/>
      <c r="CL1280" s="36"/>
      <c r="CM1280" s="36"/>
      <c r="CN1280" s="36"/>
      <c r="CO1280" s="36"/>
      <c r="CP1280" s="36"/>
      <c r="CQ1280" s="36"/>
      <c r="CR1280" s="36"/>
      <c r="CS1280" s="36"/>
      <c r="CT1280" s="36"/>
      <c r="CU1280" s="36"/>
      <c r="CV1280" s="36"/>
      <c r="CW1280" s="36"/>
      <c r="CX1280" s="36"/>
      <c r="CY1280" s="36"/>
      <c r="CZ1280" s="36"/>
      <c r="DA1280" s="36"/>
      <c r="DB1280" s="36"/>
      <c r="DC1280" s="36"/>
      <c r="DD1280" s="36"/>
      <c r="DE1280" s="36"/>
      <c r="DF1280" s="36"/>
      <c r="DG1280" s="36"/>
      <c r="DH1280" s="36"/>
      <c r="DI1280" s="36"/>
      <c r="DJ1280" s="36"/>
      <c r="DK1280" s="36"/>
      <c r="DL1280" s="36"/>
      <c r="DM1280" s="36"/>
      <c r="DN1280" s="36"/>
      <c r="DO1280" s="36"/>
      <c r="DP1280" s="36"/>
      <c r="DQ1280" s="36"/>
      <c r="DR1280" s="36"/>
      <c r="DS1280" s="36"/>
      <c r="DT1280" s="36"/>
      <c r="DU1280" s="36"/>
      <c r="DV1280" s="36"/>
      <c r="DW1280" s="36"/>
      <c r="DX1280" s="36"/>
      <c r="DY1280" s="36"/>
      <c r="DZ1280" s="36"/>
      <c r="EA1280" s="36"/>
      <c r="EB1280" s="36"/>
      <c r="EC1280" s="36"/>
      <c r="ED1280" s="36"/>
      <c r="EE1280" s="36"/>
      <c r="EF1280" s="36"/>
      <c r="EG1280" s="36"/>
      <c r="EH1280" s="36"/>
      <c r="EI1280" s="36"/>
      <c r="EJ1280" s="36"/>
      <c r="EK1280" s="36"/>
      <c r="EL1280" s="36"/>
      <c r="EM1280" s="36"/>
      <c r="EN1280" s="36"/>
      <c r="EO1280" s="36"/>
      <c r="EP1280" s="36"/>
      <c r="EQ1280" s="36"/>
      <c r="ER1280" s="36"/>
      <c r="ES1280" s="36"/>
      <c r="ET1280" s="36"/>
      <c r="EU1280" s="36"/>
      <c r="EV1280" s="36"/>
      <c r="EW1280" s="36"/>
      <c r="EX1280" s="36"/>
      <c r="EY1280" s="36"/>
      <c r="EZ1280" s="36"/>
      <c r="FA1280" s="36"/>
      <c r="FB1280" s="36"/>
      <c r="FC1280" s="36"/>
      <c r="FD1280" s="36"/>
      <c r="FE1280" s="36"/>
      <c r="FF1280" s="36"/>
      <c r="FG1280" s="36"/>
      <c r="FH1280" s="36"/>
      <c r="FI1280" s="36"/>
      <c r="FJ1280" s="36"/>
      <c r="FK1280" s="36"/>
      <c r="FL1280" s="36"/>
      <c r="FM1280" s="36"/>
      <c r="FN1280" s="36"/>
      <c r="FO1280" s="36"/>
      <c r="FP1280" s="36"/>
      <c r="FQ1280" s="36"/>
      <c r="FR1280" s="36"/>
      <c r="FS1280" s="36"/>
      <c r="FT1280" s="36"/>
      <c r="FU1280" s="36"/>
      <c r="FV1280" s="36"/>
      <c r="FW1280" s="36"/>
      <c r="FX1280" s="36"/>
      <c r="FY1280" s="36"/>
      <c r="FZ1280" s="36"/>
      <c r="GA1280" s="36"/>
      <c r="GB1280" s="36"/>
      <c r="GC1280" s="36"/>
      <c r="GD1280" s="36"/>
      <c r="GE1280" s="36"/>
      <c r="GF1280" s="36"/>
      <c r="GG1280" s="36"/>
      <c r="GH1280" s="36"/>
      <c r="GI1280" s="36"/>
      <c r="GJ1280" s="36"/>
      <c r="GK1280" s="36"/>
      <c r="GL1280" s="36"/>
      <c r="GM1280" s="36"/>
      <c r="GN1280" s="36"/>
      <c r="GO1280" s="36"/>
      <c r="GP1280" s="36"/>
      <c r="GQ1280" s="36"/>
      <c r="GR1280" s="36"/>
      <c r="GS1280" s="36"/>
      <c r="GT1280" s="36"/>
      <c r="GU1280" s="36"/>
      <c r="GV1280" s="36"/>
      <c r="GW1280" s="36"/>
      <c r="GX1280" s="36"/>
      <c r="GY1280" s="36"/>
      <c r="GZ1280" s="36"/>
      <c r="HA1280" s="36"/>
      <c r="HB1280" s="36"/>
      <c r="HC1280" s="36"/>
      <c r="HD1280" s="36"/>
      <c r="HE1280" s="36"/>
      <c r="HF1280" s="36"/>
      <c r="HG1280" s="36"/>
      <c r="HH1280" s="36"/>
      <c r="HI1280" s="36"/>
      <c r="HJ1280" s="36"/>
      <c r="HK1280" s="36"/>
      <c r="HL1280" s="36"/>
      <c r="HM1280" s="36"/>
      <c r="HN1280" s="36"/>
      <c r="HO1280" s="36"/>
      <c r="HP1280" s="36"/>
      <c r="HQ1280" s="36"/>
      <c r="HR1280" s="36"/>
      <c r="HS1280" s="36"/>
      <c r="HT1280" s="36"/>
      <c r="HU1280" s="36"/>
      <c r="HV1280" s="36"/>
      <c r="HW1280" s="36"/>
      <c r="HX1280" s="36"/>
      <c r="HY1280" s="36"/>
      <c r="HZ1280" s="36"/>
      <c r="IA1280" s="36"/>
      <c r="IB1280" s="36"/>
      <c r="IC1280" s="36"/>
      <c r="ID1280" s="36"/>
      <c r="IE1280" s="36"/>
      <c r="IF1280" s="36"/>
      <c r="IG1280" s="36"/>
    </row>
    <row r="1281" spans="1:241">
      <c r="A1281" s="872"/>
      <c r="B1281" s="316"/>
      <c r="C1281" s="316"/>
      <c r="D1281" s="241"/>
      <c r="E1281" s="317"/>
      <c r="F1281" s="318"/>
      <c r="G1281" s="316"/>
      <c r="H1281" s="297"/>
      <c r="I1281" s="298"/>
      <c r="J1281" s="318"/>
      <c r="K1281" s="585"/>
      <c r="L1281" s="318"/>
      <c r="M1281" s="318"/>
      <c r="N1281" s="318"/>
      <c r="O1281" s="318"/>
      <c r="P1281" s="318"/>
      <c r="Q1281" s="115"/>
      <c r="R1281" s="318"/>
      <c r="S1281" s="318"/>
      <c r="T1281" s="318"/>
      <c r="U1281" s="318"/>
      <c r="V1281" s="318"/>
      <c r="W1281" s="318"/>
      <c r="X1281" s="298"/>
      <c r="Y1281" s="319"/>
      <c r="Z1281" s="36"/>
      <c r="AA1281" s="36"/>
      <c r="AB1281" s="36"/>
      <c r="AC1281" s="36"/>
      <c r="AD1281" s="36"/>
      <c r="AE1281" s="36"/>
      <c r="AF1281" s="36"/>
      <c r="AG1281" s="36"/>
      <c r="AH1281" s="36"/>
      <c r="AI1281" s="36"/>
      <c r="AJ1281" s="36"/>
      <c r="AK1281" s="36"/>
      <c r="AL1281" s="36"/>
      <c r="AM1281" s="36"/>
      <c r="AN1281" s="36"/>
      <c r="AO1281" s="36"/>
      <c r="AP1281" s="36"/>
      <c r="AQ1281" s="36"/>
      <c r="AR1281" s="36"/>
      <c r="AS1281" s="36"/>
      <c r="AT1281" s="36"/>
      <c r="AU1281" s="36"/>
      <c r="AV1281" s="36"/>
      <c r="AW1281" s="36"/>
      <c r="AX1281" s="36"/>
      <c r="AY1281" s="36"/>
      <c r="AZ1281" s="36"/>
      <c r="BA1281" s="36"/>
      <c r="BB1281" s="36"/>
      <c r="BC1281" s="36"/>
      <c r="BD1281" s="36"/>
      <c r="BE1281" s="36"/>
      <c r="BF1281" s="36"/>
      <c r="BG1281" s="36"/>
      <c r="BH1281" s="36"/>
      <c r="BI1281" s="36"/>
      <c r="BJ1281" s="36"/>
      <c r="BK1281" s="36"/>
      <c r="BL1281" s="36"/>
      <c r="BM1281" s="36"/>
      <c r="BN1281" s="36"/>
      <c r="BO1281" s="36"/>
      <c r="BP1281" s="36"/>
      <c r="BQ1281" s="36"/>
      <c r="BR1281" s="36"/>
      <c r="BS1281" s="36"/>
      <c r="BT1281" s="36"/>
      <c r="BU1281" s="36"/>
      <c r="BV1281" s="36"/>
      <c r="BW1281" s="36"/>
      <c r="BX1281" s="36"/>
      <c r="BY1281" s="36"/>
      <c r="BZ1281" s="36"/>
      <c r="CA1281" s="36"/>
      <c r="CB1281" s="36"/>
      <c r="CC1281" s="36"/>
      <c r="CD1281" s="36"/>
      <c r="CE1281" s="36"/>
      <c r="CF1281" s="36"/>
      <c r="CG1281" s="36"/>
      <c r="CH1281" s="36"/>
      <c r="CI1281" s="36"/>
      <c r="CJ1281" s="36"/>
      <c r="CK1281" s="36"/>
      <c r="CL1281" s="36"/>
      <c r="CM1281" s="36"/>
      <c r="CN1281" s="36"/>
      <c r="CO1281" s="36"/>
      <c r="CP1281" s="36"/>
      <c r="CQ1281" s="36"/>
      <c r="CR1281" s="36"/>
      <c r="CS1281" s="36"/>
      <c r="CT1281" s="36"/>
      <c r="CU1281" s="36"/>
      <c r="CV1281" s="36"/>
      <c r="CW1281" s="36"/>
      <c r="CX1281" s="36"/>
      <c r="CY1281" s="36"/>
      <c r="CZ1281" s="36"/>
      <c r="DA1281" s="36"/>
      <c r="DB1281" s="36"/>
      <c r="DC1281" s="36"/>
      <c r="DD1281" s="36"/>
      <c r="DE1281" s="36"/>
      <c r="DF1281" s="36"/>
      <c r="DG1281" s="36"/>
      <c r="DH1281" s="36"/>
      <c r="DI1281" s="36"/>
      <c r="DJ1281" s="36"/>
      <c r="DK1281" s="36"/>
      <c r="DL1281" s="36"/>
      <c r="DM1281" s="36"/>
      <c r="DN1281" s="36"/>
      <c r="DO1281" s="36"/>
      <c r="DP1281" s="36"/>
      <c r="DQ1281" s="36"/>
      <c r="DR1281" s="36"/>
      <c r="DS1281" s="36"/>
      <c r="DT1281" s="36"/>
      <c r="DU1281" s="36"/>
      <c r="DV1281" s="36"/>
      <c r="DW1281" s="36"/>
      <c r="DX1281" s="36"/>
      <c r="DY1281" s="36"/>
      <c r="DZ1281" s="36"/>
      <c r="EA1281" s="36"/>
      <c r="EB1281" s="36"/>
      <c r="EC1281" s="36"/>
      <c r="ED1281" s="36"/>
      <c r="EE1281" s="36"/>
      <c r="EF1281" s="36"/>
      <c r="EG1281" s="36"/>
      <c r="EH1281" s="36"/>
      <c r="EI1281" s="36"/>
      <c r="EJ1281" s="36"/>
      <c r="EK1281" s="36"/>
      <c r="EL1281" s="36"/>
      <c r="EM1281" s="36"/>
      <c r="EN1281" s="36"/>
      <c r="EO1281" s="36"/>
      <c r="EP1281" s="36"/>
      <c r="EQ1281" s="36"/>
      <c r="ER1281" s="36"/>
      <c r="ES1281" s="36"/>
      <c r="ET1281" s="36"/>
      <c r="EU1281" s="36"/>
      <c r="EV1281" s="36"/>
      <c r="EW1281" s="36"/>
      <c r="EX1281" s="36"/>
      <c r="EY1281" s="36"/>
      <c r="EZ1281" s="36"/>
      <c r="FA1281" s="36"/>
      <c r="FB1281" s="36"/>
      <c r="FC1281" s="36"/>
      <c r="FD1281" s="36"/>
      <c r="FE1281" s="36"/>
      <c r="FF1281" s="36"/>
      <c r="FG1281" s="36"/>
      <c r="FH1281" s="36"/>
      <c r="FI1281" s="36"/>
      <c r="FJ1281" s="36"/>
      <c r="FK1281" s="36"/>
      <c r="FL1281" s="36"/>
      <c r="FM1281" s="36"/>
      <c r="FN1281" s="36"/>
      <c r="FO1281" s="36"/>
      <c r="FP1281" s="36"/>
      <c r="FQ1281" s="36"/>
      <c r="FR1281" s="36"/>
      <c r="FS1281" s="36"/>
      <c r="FT1281" s="36"/>
      <c r="FU1281" s="36"/>
      <c r="FV1281" s="36"/>
      <c r="FW1281" s="36"/>
      <c r="FX1281" s="36"/>
      <c r="FY1281" s="36"/>
      <c r="FZ1281" s="36"/>
      <c r="GA1281" s="36"/>
      <c r="GB1281" s="36"/>
      <c r="GC1281" s="36"/>
      <c r="GD1281" s="36"/>
      <c r="GE1281" s="36"/>
      <c r="GF1281" s="36"/>
      <c r="GG1281" s="36"/>
      <c r="GH1281" s="36"/>
      <c r="GI1281" s="36"/>
      <c r="GJ1281" s="36"/>
      <c r="GK1281" s="36"/>
      <c r="GL1281" s="36"/>
      <c r="GM1281" s="36"/>
      <c r="GN1281" s="36"/>
      <c r="GO1281" s="36"/>
      <c r="GP1281" s="36"/>
      <c r="GQ1281" s="36"/>
      <c r="GR1281" s="36"/>
      <c r="GS1281" s="36"/>
      <c r="GT1281" s="36"/>
      <c r="GU1281" s="36"/>
      <c r="GV1281" s="36"/>
      <c r="GW1281" s="36"/>
      <c r="GX1281" s="36"/>
      <c r="GY1281" s="36"/>
      <c r="GZ1281" s="36"/>
      <c r="HA1281" s="36"/>
      <c r="HB1281" s="36"/>
      <c r="HC1281" s="36"/>
      <c r="HD1281" s="36"/>
      <c r="HE1281" s="36"/>
      <c r="HF1281" s="36"/>
      <c r="HG1281" s="36"/>
      <c r="HH1281" s="36"/>
      <c r="HI1281" s="36"/>
      <c r="HJ1281" s="36"/>
      <c r="HK1281" s="36"/>
      <c r="HL1281" s="36"/>
      <c r="HM1281" s="36"/>
      <c r="HN1281" s="36"/>
      <c r="HO1281" s="36"/>
      <c r="HP1281" s="36"/>
      <c r="HQ1281" s="36"/>
      <c r="HR1281" s="36"/>
      <c r="HS1281" s="36"/>
      <c r="HT1281" s="36"/>
      <c r="HU1281" s="36"/>
      <c r="HV1281" s="36"/>
      <c r="HW1281" s="36"/>
      <c r="HX1281" s="36"/>
      <c r="HY1281" s="36"/>
      <c r="HZ1281" s="36"/>
      <c r="IA1281" s="36"/>
      <c r="IB1281" s="36"/>
      <c r="IC1281" s="36"/>
      <c r="ID1281" s="36"/>
      <c r="IE1281" s="36"/>
      <c r="IF1281" s="36"/>
      <c r="IG1281" s="36"/>
    </row>
    <row r="1282" spans="1:241">
      <c r="A1282" s="872"/>
      <c r="B1282" s="316"/>
      <c r="C1282" s="316"/>
      <c r="D1282" s="241"/>
      <c r="E1282" s="317"/>
      <c r="F1282" s="318"/>
      <c r="G1282" s="316"/>
      <c r="H1282" s="297"/>
      <c r="I1282" s="298"/>
      <c r="J1282" s="318"/>
      <c r="K1282" s="585"/>
      <c r="L1282" s="318"/>
      <c r="M1282" s="318"/>
      <c r="N1282" s="318"/>
      <c r="O1282" s="318"/>
      <c r="P1282" s="318"/>
      <c r="Q1282" s="115"/>
      <c r="R1282" s="318"/>
      <c r="S1282" s="318"/>
      <c r="T1282" s="318"/>
      <c r="U1282" s="318"/>
      <c r="V1282" s="318"/>
      <c r="W1282" s="318"/>
      <c r="X1282" s="298"/>
      <c r="Y1282" s="319"/>
      <c r="Z1282" s="36"/>
      <c r="AA1282" s="36"/>
      <c r="AB1282" s="36"/>
      <c r="AC1282" s="36"/>
      <c r="AD1282" s="36"/>
      <c r="AE1282" s="36"/>
      <c r="AF1282" s="36"/>
      <c r="AG1282" s="36"/>
      <c r="AH1282" s="36"/>
      <c r="AI1282" s="36"/>
      <c r="AJ1282" s="36"/>
      <c r="AK1282" s="36"/>
      <c r="AL1282" s="36"/>
      <c r="AM1282" s="36"/>
      <c r="AN1282" s="36"/>
      <c r="AO1282" s="36"/>
      <c r="AP1282" s="36"/>
      <c r="AQ1282" s="36"/>
      <c r="AR1282" s="36"/>
      <c r="AS1282" s="36"/>
      <c r="AT1282" s="36"/>
      <c r="AU1282" s="36"/>
      <c r="AV1282" s="36"/>
      <c r="AW1282" s="36"/>
      <c r="AX1282" s="36"/>
      <c r="AY1282" s="36"/>
      <c r="AZ1282" s="36"/>
      <c r="BA1282" s="36"/>
      <c r="BB1282" s="36"/>
      <c r="BC1282" s="36"/>
      <c r="BD1282" s="36"/>
      <c r="BE1282" s="36"/>
      <c r="BF1282" s="36"/>
      <c r="BG1282" s="36"/>
      <c r="BH1282" s="36"/>
      <c r="BI1282" s="36"/>
      <c r="BJ1282" s="36"/>
      <c r="BK1282" s="36"/>
      <c r="BL1282" s="36"/>
      <c r="BM1282" s="36"/>
      <c r="BN1282" s="36"/>
      <c r="BO1282" s="36"/>
      <c r="BP1282" s="36"/>
      <c r="BQ1282" s="36"/>
      <c r="BR1282" s="36"/>
      <c r="BS1282" s="36"/>
      <c r="BT1282" s="36"/>
      <c r="BU1282" s="36"/>
      <c r="BV1282" s="36"/>
      <c r="BW1282" s="36"/>
      <c r="BX1282" s="36"/>
      <c r="BY1282" s="36"/>
      <c r="BZ1282" s="36"/>
      <c r="CA1282" s="36"/>
      <c r="CB1282" s="36"/>
      <c r="CC1282" s="36"/>
      <c r="CD1282" s="36"/>
      <c r="CE1282" s="36"/>
      <c r="CF1282" s="36"/>
      <c r="CG1282" s="36"/>
      <c r="CH1282" s="36"/>
      <c r="CI1282" s="36"/>
      <c r="CJ1282" s="36"/>
      <c r="CK1282" s="36"/>
      <c r="CL1282" s="36"/>
      <c r="CM1282" s="36"/>
      <c r="CN1282" s="36"/>
      <c r="CO1282" s="36"/>
      <c r="CP1282" s="36"/>
      <c r="CQ1282" s="36"/>
      <c r="CR1282" s="36"/>
      <c r="CS1282" s="36"/>
      <c r="CT1282" s="36"/>
      <c r="CU1282" s="36"/>
      <c r="CV1282" s="36"/>
      <c r="CW1282" s="36"/>
      <c r="CX1282" s="36"/>
      <c r="CY1282" s="36"/>
      <c r="CZ1282" s="36"/>
      <c r="DA1282" s="36"/>
      <c r="DB1282" s="36"/>
      <c r="DC1282" s="36"/>
      <c r="DD1282" s="36"/>
      <c r="DE1282" s="36"/>
      <c r="DF1282" s="36"/>
      <c r="DG1282" s="36"/>
      <c r="DH1282" s="36"/>
      <c r="DI1282" s="36"/>
      <c r="DJ1282" s="36"/>
      <c r="DK1282" s="36"/>
      <c r="DL1282" s="36"/>
      <c r="DM1282" s="36"/>
      <c r="DN1282" s="36"/>
      <c r="DO1282" s="36"/>
      <c r="DP1282" s="36"/>
      <c r="DQ1282" s="36"/>
      <c r="DR1282" s="36"/>
      <c r="DS1282" s="36"/>
      <c r="DT1282" s="36"/>
      <c r="DU1282" s="36"/>
      <c r="DV1282" s="36"/>
      <c r="DW1282" s="36"/>
      <c r="DX1282" s="36"/>
      <c r="DY1282" s="36"/>
      <c r="DZ1282" s="36"/>
      <c r="EA1282" s="36"/>
      <c r="EB1282" s="36"/>
      <c r="EC1282" s="36"/>
      <c r="ED1282" s="36"/>
      <c r="EE1282" s="36"/>
      <c r="EF1282" s="36"/>
      <c r="EG1282" s="36"/>
      <c r="EH1282" s="36"/>
      <c r="EI1282" s="36"/>
      <c r="EJ1282" s="36"/>
      <c r="EK1282" s="36"/>
      <c r="EL1282" s="36"/>
      <c r="EM1282" s="36"/>
      <c r="EN1282" s="36"/>
      <c r="EO1282" s="36"/>
      <c r="EP1282" s="36"/>
      <c r="EQ1282" s="36"/>
      <c r="ER1282" s="36"/>
      <c r="ES1282" s="36"/>
      <c r="ET1282" s="36"/>
      <c r="EU1282" s="36"/>
      <c r="EV1282" s="36"/>
      <c r="EW1282" s="36"/>
      <c r="EX1282" s="36"/>
      <c r="EY1282" s="36"/>
      <c r="EZ1282" s="36"/>
      <c r="FA1282" s="36"/>
      <c r="FB1282" s="36"/>
      <c r="FC1282" s="36"/>
      <c r="FD1282" s="36"/>
      <c r="FE1282" s="36"/>
      <c r="FF1282" s="36"/>
      <c r="FG1282" s="36"/>
      <c r="FH1282" s="36"/>
      <c r="FI1282" s="36"/>
      <c r="FJ1282" s="36"/>
      <c r="FK1282" s="36"/>
      <c r="FL1282" s="36"/>
      <c r="FM1282" s="36"/>
      <c r="FN1282" s="36"/>
      <c r="FO1282" s="36"/>
      <c r="FP1282" s="36"/>
      <c r="FQ1282" s="36"/>
      <c r="FR1282" s="36"/>
      <c r="FS1282" s="36"/>
      <c r="FT1282" s="36"/>
      <c r="FU1282" s="36"/>
      <c r="FV1282" s="36"/>
      <c r="FW1282" s="36"/>
      <c r="FX1282" s="36"/>
      <c r="FY1282" s="36"/>
      <c r="FZ1282" s="36"/>
      <c r="GA1282" s="36"/>
      <c r="GB1282" s="36"/>
      <c r="GC1282" s="36"/>
      <c r="GD1282" s="36"/>
      <c r="GE1282" s="36"/>
      <c r="GF1282" s="36"/>
      <c r="GG1282" s="36"/>
      <c r="GH1282" s="36"/>
      <c r="GI1282" s="36"/>
      <c r="GJ1282" s="36"/>
      <c r="GK1282" s="36"/>
      <c r="GL1282" s="36"/>
      <c r="GM1282" s="36"/>
      <c r="GN1282" s="36"/>
      <c r="GO1282" s="36"/>
      <c r="GP1282" s="36"/>
      <c r="GQ1282" s="36"/>
      <c r="GR1282" s="36"/>
      <c r="GS1282" s="36"/>
      <c r="GT1282" s="36"/>
      <c r="GU1282" s="36"/>
      <c r="GV1282" s="36"/>
      <c r="GW1282" s="36"/>
      <c r="GX1282" s="36"/>
      <c r="GY1282" s="36"/>
      <c r="GZ1282" s="36"/>
      <c r="HA1282" s="36"/>
      <c r="HB1282" s="36"/>
      <c r="HC1282" s="36"/>
      <c r="HD1282" s="36"/>
      <c r="HE1282" s="36"/>
      <c r="HF1282" s="36"/>
      <c r="HG1282" s="36"/>
      <c r="HH1282" s="36"/>
      <c r="HI1282" s="36"/>
      <c r="HJ1282" s="36"/>
      <c r="HK1282" s="36"/>
      <c r="HL1282" s="36"/>
      <c r="HM1282" s="36"/>
      <c r="HN1282" s="36"/>
      <c r="HO1282" s="36"/>
      <c r="HP1282" s="36"/>
      <c r="HQ1282" s="36"/>
      <c r="HR1282" s="36"/>
      <c r="HS1282" s="36"/>
      <c r="HT1282" s="36"/>
      <c r="HU1282" s="36"/>
      <c r="HV1282" s="36"/>
      <c r="HW1282" s="36"/>
      <c r="HX1282" s="36"/>
      <c r="HY1282" s="36"/>
      <c r="HZ1282" s="36"/>
      <c r="IA1282" s="36"/>
      <c r="IB1282" s="36"/>
      <c r="IC1282" s="36"/>
      <c r="ID1282" s="36"/>
      <c r="IE1282" s="36"/>
      <c r="IF1282" s="36"/>
      <c r="IG1282" s="36"/>
    </row>
    <row r="1283" spans="1:241">
      <c r="A1283" s="872"/>
      <c r="B1283" s="316"/>
      <c r="C1283" s="316"/>
      <c r="D1283" s="241"/>
      <c r="E1283" s="317"/>
      <c r="F1283" s="318"/>
      <c r="G1283" s="316"/>
      <c r="H1283" s="297"/>
      <c r="I1283" s="298"/>
      <c r="J1283" s="318"/>
      <c r="K1283" s="585"/>
      <c r="L1283" s="318"/>
      <c r="M1283" s="318"/>
      <c r="N1283" s="318"/>
      <c r="O1283" s="318"/>
      <c r="P1283" s="318"/>
      <c r="Q1283" s="115"/>
      <c r="R1283" s="318"/>
      <c r="S1283" s="318"/>
      <c r="T1283" s="318"/>
      <c r="U1283" s="318"/>
      <c r="V1283" s="318"/>
      <c r="W1283" s="318"/>
      <c r="X1283" s="298"/>
      <c r="Y1283" s="319"/>
      <c r="Z1283" s="36"/>
      <c r="AA1283" s="36"/>
      <c r="AB1283" s="36"/>
      <c r="AC1283" s="36"/>
      <c r="AD1283" s="36"/>
      <c r="AE1283" s="36"/>
      <c r="AF1283" s="36"/>
      <c r="AG1283" s="36"/>
      <c r="AH1283" s="36"/>
      <c r="AI1283" s="36"/>
      <c r="AJ1283" s="36"/>
      <c r="AK1283" s="36"/>
      <c r="AL1283" s="36"/>
      <c r="AM1283" s="36"/>
      <c r="AN1283" s="36"/>
      <c r="AO1283" s="36"/>
      <c r="AP1283" s="36"/>
      <c r="AQ1283" s="36"/>
      <c r="AR1283" s="36"/>
      <c r="AS1283" s="36"/>
      <c r="AT1283" s="36"/>
      <c r="AU1283" s="36"/>
      <c r="AV1283" s="36"/>
      <c r="AW1283" s="36"/>
      <c r="AX1283" s="36"/>
      <c r="AY1283" s="36"/>
      <c r="AZ1283" s="36"/>
      <c r="BA1283" s="36"/>
      <c r="BB1283" s="36"/>
      <c r="BC1283" s="36"/>
      <c r="BD1283" s="36"/>
      <c r="BE1283" s="36"/>
      <c r="BF1283" s="36"/>
      <c r="BG1283" s="36"/>
      <c r="BH1283" s="36"/>
      <c r="BI1283" s="36"/>
      <c r="BJ1283" s="36"/>
      <c r="BK1283" s="36"/>
      <c r="BL1283" s="36"/>
      <c r="BM1283" s="36"/>
      <c r="BN1283" s="36"/>
      <c r="BO1283" s="36"/>
      <c r="BP1283" s="36"/>
      <c r="BQ1283" s="36"/>
      <c r="BR1283" s="36"/>
      <c r="BS1283" s="36"/>
      <c r="BT1283" s="36"/>
      <c r="BU1283" s="36"/>
      <c r="BV1283" s="36"/>
      <c r="BW1283" s="36"/>
      <c r="BX1283" s="36"/>
      <c r="BY1283" s="36"/>
      <c r="BZ1283" s="36"/>
      <c r="CA1283" s="36"/>
      <c r="CB1283" s="36"/>
      <c r="CC1283" s="36"/>
      <c r="CD1283" s="36"/>
      <c r="CE1283" s="36"/>
      <c r="CF1283" s="36"/>
      <c r="CG1283" s="36"/>
      <c r="CH1283" s="36"/>
      <c r="CI1283" s="36"/>
      <c r="CJ1283" s="36"/>
      <c r="CK1283" s="36"/>
      <c r="CL1283" s="36"/>
      <c r="CM1283" s="36"/>
      <c r="CN1283" s="36"/>
      <c r="CO1283" s="36"/>
      <c r="CP1283" s="36"/>
      <c r="CQ1283" s="36"/>
      <c r="CR1283" s="36"/>
      <c r="CS1283" s="36"/>
      <c r="CT1283" s="36"/>
      <c r="CU1283" s="36"/>
      <c r="CV1283" s="36"/>
      <c r="CW1283" s="36"/>
      <c r="CX1283" s="36"/>
      <c r="CY1283" s="36"/>
      <c r="CZ1283" s="36"/>
      <c r="DA1283" s="36"/>
      <c r="DB1283" s="36"/>
      <c r="DC1283" s="36"/>
      <c r="DD1283" s="36"/>
      <c r="DE1283" s="36"/>
      <c r="DF1283" s="36"/>
      <c r="DG1283" s="36"/>
      <c r="DH1283" s="36"/>
      <c r="DI1283" s="36"/>
      <c r="DJ1283" s="36"/>
      <c r="DK1283" s="36"/>
      <c r="DL1283" s="36"/>
      <c r="DM1283" s="36"/>
      <c r="DN1283" s="36"/>
      <c r="DO1283" s="36"/>
      <c r="DP1283" s="36"/>
      <c r="DQ1283" s="36"/>
      <c r="DR1283" s="36"/>
      <c r="DS1283" s="36"/>
      <c r="DT1283" s="36"/>
      <c r="DU1283" s="36"/>
      <c r="DV1283" s="36"/>
      <c r="DW1283" s="36"/>
      <c r="DX1283" s="36"/>
      <c r="DY1283" s="36"/>
      <c r="DZ1283" s="36"/>
      <c r="EA1283" s="36"/>
      <c r="EB1283" s="36"/>
      <c r="EC1283" s="36"/>
      <c r="ED1283" s="36"/>
      <c r="EE1283" s="36"/>
      <c r="EF1283" s="36"/>
      <c r="EG1283" s="36"/>
      <c r="EH1283" s="36"/>
      <c r="EI1283" s="36"/>
      <c r="EJ1283" s="36"/>
      <c r="EK1283" s="36"/>
      <c r="EL1283" s="36"/>
      <c r="EM1283" s="36"/>
      <c r="EN1283" s="36"/>
      <c r="EO1283" s="36"/>
      <c r="EP1283" s="36"/>
      <c r="EQ1283" s="36"/>
      <c r="ER1283" s="36"/>
      <c r="ES1283" s="36"/>
      <c r="ET1283" s="36"/>
      <c r="EU1283" s="36"/>
      <c r="EV1283" s="36"/>
      <c r="EW1283" s="36"/>
      <c r="EX1283" s="36"/>
      <c r="EY1283" s="36"/>
      <c r="EZ1283" s="36"/>
      <c r="FA1283" s="36"/>
      <c r="FB1283" s="36"/>
      <c r="FC1283" s="36"/>
      <c r="FD1283" s="36"/>
      <c r="FE1283" s="36"/>
      <c r="FF1283" s="36"/>
      <c r="FG1283" s="36"/>
      <c r="FH1283" s="36"/>
      <c r="FI1283" s="36"/>
      <c r="FJ1283" s="36"/>
      <c r="FK1283" s="36"/>
      <c r="FL1283" s="36"/>
      <c r="FM1283" s="36"/>
      <c r="FN1283" s="36"/>
      <c r="FO1283" s="36"/>
      <c r="FP1283" s="36"/>
      <c r="FQ1283" s="36"/>
      <c r="FR1283" s="36"/>
      <c r="FS1283" s="36"/>
      <c r="FT1283" s="36"/>
      <c r="FU1283" s="36"/>
      <c r="FV1283" s="36"/>
      <c r="FW1283" s="36"/>
      <c r="FX1283" s="36"/>
      <c r="FY1283" s="36"/>
      <c r="FZ1283" s="36"/>
      <c r="GA1283" s="36"/>
      <c r="GB1283" s="36"/>
      <c r="GC1283" s="36"/>
      <c r="GD1283" s="36"/>
      <c r="GE1283" s="36"/>
      <c r="GF1283" s="36"/>
      <c r="GG1283" s="36"/>
      <c r="GH1283" s="36"/>
      <c r="GI1283" s="36"/>
      <c r="GJ1283" s="36"/>
      <c r="GK1283" s="36"/>
      <c r="GL1283" s="36"/>
      <c r="GM1283" s="36"/>
      <c r="GN1283" s="36"/>
      <c r="GO1283" s="36"/>
      <c r="GP1283" s="36"/>
      <c r="GQ1283" s="36"/>
      <c r="GR1283" s="36"/>
      <c r="GS1283" s="36"/>
      <c r="GT1283" s="36"/>
      <c r="GU1283" s="36"/>
      <c r="GV1283" s="36"/>
      <c r="GW1283" s="36"/>
      <c r="GX1283" s="36"/>
      <c r="GY1283" s="36"/>
      <c r="GZ1283" s="36"/>
      <c r="HA1283" s="36"/>
      <c r="HB1283" s="36"/>
      <c r="HC1283" s="36"/>
      <c r="HD1283" s="36"/>
      <c r="HE1283" s="36"/>
      <c r="HF1283" s="36"/>
      <c r="HG1283" s="36"/>
      <c r="HH1283" s="36"/>
      <c r="HI1283" s="36"/>
      <c r="HJ1283" s="36"/>
      <c r="HK1283" s="36"/>
      <c r="HL1283" s="36"/>
      <c r="HM1283" s="36"/>
      <c r="HN1283" s="36"/>
      <c r="HO1283" s="36"/>
      <c r="HP1283" s="36"/>
      <c r="HQ1283" s="36"/>
      <c r="HR1283" s="36"/>
      <c r="HS1283" s="36"/>
      <c r="HT1283" s="36"/>
      <c r="HU1283" s="36"/>
      <c r="HV1283" s="36"/>
      <c r="HW1283" s="36"/>
      <c r="HX1283" s="36"/>
      <c r="HY1283" s="36"/>
      <c r="HZ1283" s="36"/>
      <c r="IA1283" s="36"/>
      <c r="IB1283" s="36"/>
      <c r="IC1283" s="36"/>
      <c r="ID1283" s="36"/>
      <c r="IE1283" s="36"/>
      <c r="IF1283" s="36"/>
      <c r="IG1283" s="36"/>
    </row>
    <row r="1284" spans="1:241">
      <c r="A1284" s="872"/>
      <c r="B1284" s="316"/>
      <c r="C1284" s="316"/>
      <c r="D1284" s="241"/>
      <c r="E1284" s="317"/>
      <c r="F1284" s="318"/>
      <c r="G1284" s="316"/>
      <c r="H1284" s="297"/>
      <c r="I1284" s="298"/>
      <c r="J1284" s="318"/>
      <c r="K1284" s="585"/>
      <c r="L1284" s="318"/>
      <c r="M1284" s="318"/>
      <c r="N1284" s="318"/>
      <c r="O1284" s="318"/>
      <c r="P1284" s="318"/>
      <c r="Q1284" s="115"/>
      <c r="R1284" s="318"/>
      <c r="S1284" s="318"/>
      <c r="T1284" s="318"/>
      <c r="U1284" s="318"/>
      <c r="V1284" s="318"/>
      <c r="W1284" s="318"/>
      <c r="X1284" s="298"/>
      <c r="Y1284" s="319"/>
      <c r="Z1284" s="36"/>
      <c r="AA1284" s="36"/>
      <c r="AB1284" s="36"/>
      <c r="AC1284" s="36"/>
      <c r="AD1284" s="36"/>
      <c r="AE1284" s="36"/>
      <c r="AF1284" s="36"/>
      <c r="AG1284" s="36"/>
      <c r="AH1284" s="36"/>
      <c r="AI1284" s="36"/>
      <c r="AJ1284" s="36"/>
      <c r="AK1284" s="36"/>
      <c r="AL1284" s="36"/>
      <c r="AM1284" s="36"/>
      <c r="AN1284" s="36"/>
      <c r="AO1284" s="36"/>
      <c r="AP1284" s="36"/>
      <c r="AQ1284" s="36"/>
      <c r="AR1284" s="36"/>
      <c r="AS1284" s="36"/>
      <c r="AT1284" s="36"/>
      <c r="AU1284" s="36"/>
      <c r="AV1284" s="36"/>
      <c r="AW1284" s="36"/>
      <c r="AX1284" s="36"/>
      <c r="AY1284" s="36"/>
      <c r="AZ1284" s="36"/>
      <c r="BA1284" s="36"/>
      <c r="BB1284" s="36"/>
      <c r="BC1284" s="36"/>
      <c r="BD1284" s="36"/>
      <c r="BE1284" s="36"/>
      <c r="BF1284" s="36"/>
      <c r="BG1284" s="36"/>
      <c r="BH1284" s="36"/>
      <c r="BI1284" s="36"/>
      <c r="BJ1284" s="36"/>
      <c r="BK1284" s="36"/>
      <c r="BL1284" s="36"/>
      <c r="BM1284" s="36"/>
      <c r="BN1284" s="36"/>
      <c r="BO1284" s="36"/>
      <c r="BP1284" s="36"/>
      <c r="BQ1284" s="36"/>
      <c r="BR1284" s="36"/>
      <c r="BS1284" s="36"/>
      <c r="BT1284" s="36"/>
      <c r="BU1284" s="36"/>
      <c r="BV1284" s="36"/>
      <c r="BW1284" s="36"/>
      <c r="BX1284" s="36"/>
      <c r="BY1284" s="36"/>
      <c r="BZ1284" s="36"/>
      <c r="CA1284" s="36"/>
      <c r="CB1284" s="36"/>
      <c r="CC1284" s="36"/>
      <c r="CD1284" s="36"/>
      <c r="CE1284" s="36"/>
      <c r="CF1284" s="36"/>
      <c r="CG1284" s="36"/>
      <c r="CH1284" s="36"/>
      <c r="CI1284" s="36"/>
      <c r="CJ1284" s="36"/>
      <c r="CK1284" s="36"/>
      <c r="CL1284" s="36"/>
      <c r="CM1284" s="36"/>
      <c r="CN1284" s="36"/>
      <c r="CO1284" s="36"/>
      <c r="CP1284" s="36"/>
      <c r="CQ1284" s="36"/>
      <c r="CR1284" s="36"/>
      <c r="CS1284" s="36"/>
      <c r="CT1284" s="36"/>
      <c r="CU1284" s="36"/>
      <c r="CV1284" s="36"/>
      <c r="CW1284" s="36"/>
      <c r="CX1284" s="36"/>
      <c r="CY1284" s="36"/>
      <c r="CZ1284" s="36"/>
      <c r="DA1284" s="36"/>
      <c r="DB1284" s="36"/>
      <c r="DC1284" s="36"/>
      <c r="DD1284" s="36"/>
      <c r="DE1284" s="36"/>
      <c r="DF1284" s="36"/>
      <c r="DG1284" s="36"/>
      <c r="DH1284" s="36"/>
      <c r="DI1284" s="36"/>
      <c r="DJ1284" s="36"/>
      <c r="DK1284" s="36"/>
      <c r="DL1284" s="36"/>
      <c r="DM1284" s="36"/>
      <c r="DN1284" s="36"/>
      <c r="DO1284" s="36"/>
      <c r="DP1284" s="36"/>
      <c r="DQ1284" s="36"/>
      <c r="DR1284" s="36"/>
      <c r="DS1284" s="36"/>
      <c r="DT1284" s="36"/>
      <c r="DU1284" s="36"/>
      <c r="DV1284" s="36"/>
      <c r="DW1284" s="36"/>
      <c r="DX1284" s="36"/>
      <c r="DY1284" s="36"/>
      <c r="DZ1284" s="36"/>
      <c r="EA1284" s="36"/>
      <c r="EB1284" s="36"/>
      <c r="EC1284" s="36"/>
      <c r="ED1284" s="36"/>
      <c r="EE1284" s="36"/>
      <c r="EF1284" s="36"/>
      <c r="EG1284" s="36"/>
      <c r="EH1284" s="36"/>
      <c r="EI1284" s="36"/>
      <c r="EJ1284" s="36"/>
      <c r="EK1284" s="36"/>
      <c r="EL1284" s="36"/>
      <c r="EM1284" s="36"/>
      <c r="EN1284" s="36"/>
      <c r="EO1284" s="36"/>
      <c r="EP1284" s="36"/>
      <c r="EQ1284" s="36"/>
      <c r="ER1284" s="36"/>
      <c r="ES1284" s="36"/>
      <c r="ET1284" s="36"/>
      <c r="EU1284" s="36"/>
      <c r="EV1284" s="36"/>
      <c r="EW1284" s="36"/>
      <c r="EX1284" s="36"/>
      <c r="EY1284" s="36"/>
      <c r="EZ1284" s="36"/>
      <c r="FA1284" s="36"/>
      <c r="FB1284" s="36"/>
      <c r="FC1284" s="36"/>
      <c r="FD1284" s="36"/>
      <c r="FE1284" s="36"/>
      <c r="FF1284" s="36"/>
      <c r="FG1284" s="36"/>
      <c r="FH1284" s="36"/>
      <c r="FI1284" s="36"/>
      <c r="FJ1284" s="36"/>
      <c r="FK1284" s="36"/>
      <c r="FL1284" s="36"/>
      <c r="FM1284" s="36"/>
      <c r="FN1284" s="36"/>
      <c r="FO1284" s="36"/>
      <c r="FP1284" s="36"/>
      <c r="FQ1284" s="36"/>
      <c r="FR1284" s="36"/>
      <c r="FS1284" s="36"/>
      <c r="FT1284" s="36"/>
      <c r="FU1284" s="36"/>
      <c r="FV1284" s="36"/>
      <c r="FW1284" s="36"/>
      <c r="FX1284" s="36"/>
      <c r="FY1284" s="36"/>
      <c r="FZ1284" s="36"/>
      <c r="GA1284" s="36"/>
      <c r="GB1284" s="36"/>
      <c r="GC1284" s="36"/>
      <c r="GD1284" s="36"/>
      <c r="GE1284" s="36"/>
      <c r="GF1284" s="36"/>
      <c r="GG1284" s="36"/>
      <c r="GH1284" s="36"/>
      <c r="GI1284" s="36"/>
      <c r="GJ1284" s="36"/>
      <c r="GK1284" s="36"/>
      <c r="GL1284" s="36"/>
      <c r="GM1284" s="36"/>
      <c r="GN1284" s="36"/>
      <c r="GO1284" s="36"/>
      <c r="GP1284" s="36"/>
      <c r="GQ1284" s="36"/>
      <c r="GR1284" s="36"/>
      <c r="GS1284" s="36"/>
      <c r="GT1284" s="36"/>
      <c r="GU1284" s="36"/>
      <c r="GV1284" s="36"/>
      <c r="GW1284" s="36"/>
      <c r="GX1284" s="36"/>
      <c r="GY1284" s="36"/>
      <c r="GZ1284" s="36"/>
      <c r="HA1284" s="36"/>
      <c r="HB1284" s="36"/>
      <c r="HC1284" s="36"/>
      <c r="HD1284" s="36"/>
      <c r="HE1284" s="36"/>
      <c r="HF1284" s="36"/>
      <c r="HG1284" s="36"/>
      <c r="HH1284" s="36"/>
      <c r="HI1284" s="36"/>
      <c r="HJ1284" s="36"/>
      <c r="HK1284" s="36"/>
      <c r="HL1284" s="36"/>
      <c r="HM1284" s="36"/>
      <c r="HN1284" s="36"/>
      <c r="HO1284" s="36"/>
      <c r="HP1284" s="36"/>
      <c r="HQ1284" s="36"/>
      <c r="HR1284" s="36"/>
      <c r="HS1284" s="36"/>
      <c r="HT1284" s="36"/>
      <c r="HU1284" s="36"/>
      <c r="HV1284" s="36"/>
      <c r="HW1284" s="36"/>
      <c r="HX1284" s="36"/>
      <c r="HY1284" s="36"/>
      <c r="HZ1284" s="36"/>
      <c r="IA1284" s="36"/>
      <c r="IB1284" s="36"/>
      <c r="IC1284" s="36"/>
      <c r="ID1284" s="36"/>
      <c r="IE1284" s="36"/>
      <c r="IF1284" s="36"/>
      <c r="IG1284" s="36"/>
    </row>
    <row r="1285" spans="1:241">
      <c r="A1285" s="872"/>
      <c r="B1285" s="316"/>
      <c r="C1285" s="316"/>
      <c r="D1285" s="241"/>
      <c r="E1285" s="317"/>
      <c r="F1285" s="318"/>
      <c r="G1285" s="316"/>
      <c r="H1285" s="297"/>
      <c r="I1285" s="298"/>
      <c r="J1285" s="318"/>
      <c r="K1285" s="585"/>
      <c r="L1285" s="318"/>
      <c r="M1285" s="318"/>
      <c r="N1285" s="318"/>
      <c r="O1285" s="318"/>
      <c r="P1285" s="318"/>
      <c r="Q1285" s="115"/>
      <c r="R1285" s="318"/>
      <c r="S1285" s="318"/>
      <c r="T1285" s="318"/>
      <c r="U1285" s="318"/>
      <c r="V1285" s="318"/>
      <c r="W1285" s="318"/>
      <c r="X1285" s="298"/>
      <c r="Y1285" s="319"/>
      <c r="Z1285" s="36"/>
      <c r="AA1285" s="36"/>
      <c r="AB1285" s="36"/>
      <c r="AC1285" s="36"/>
      <c r="AD1285" s="36"/>
      <c r="AE1285" s="36"/>
      <c r="AF1285" s="36"/>
      <c r="AG1285" s="36"/>
      <c r="AH1285" s="36"/>
      <c r="AI1285" s="36"/>
      <c r="AJ1285" s="36"/>
      <c r="AK1285" s="36"/>
      <c r="AL1285" s="36"/>
      <c r="AM1285" s="36"/>
      <c r="AN1285" s="36"/>
      <c r="AO1285" s="36"/>
      <c r="AP1285" s="36"/>
      <c r="AQ1285" s="36"/>
      <c r="AR1285" s="36"/>
      <c r="AS1285" s="36"/>
      <c r="AT1285" s="36"/>
      <c r="AU1285" s="36"/>
      <c r="AV1285" s="36"/>
      <c r="AW1285" s="36"/>
      <c r="AX1285" s="36"/>
      <c r="AY1285" s="36"/>
      <c r="AZ1285" s="36"/>
      <c r="BA1285" s="36"/>
      <c r="BB1285" s="36"/>
      <c r="BC1285" s="36"/>
      <c r="BD1285" s="36"/>
      <c r="BE1285" s="36"/>
      <c r="BF1285" s="36"/>
      <c r="BG1285" s="36"/>
      <c r="BH1285" s="36"/>
      <c r="BI1285" s="36"/>
      <c r="BJ1285" s="36"/>
      <c r="BK1285" s="36"/>
      <c r="BL1285" s="36"/>
      <c r="BM1285" s="36"/>
      <c r="BN1285" s="36"/>
      <c r="BO1285" s="36"/>
      <c r="BP1285" s="36"/>
      <c r="BQ1285" s="36"/>
      <c r="BR1285" s="36"/>
      <c r="BS1285" s="36"/>
      <c r="BT1285" s="36"/>
      <c r="BU1285" s="36"/>
      <c r="BV1285" s="36"/>
      <c r="BW1285" s="36"/>
      <c r="BX1285" s="36"/>
      <c r="BY1285" s="36"/>
      <c r="BZ1285" s="36"/>
      <c r="CA1285" s="36"/>
      <c r="CB1285" s="36"/>
      <c r="CC1285" s="36"/>
      <c r="CD1285" s="36"/>
      <c r="CE1285" s="36"/>
      <c r="CF1285" s="36"/>
      <c r="CG1285" s="36"/>
      <c r="CH1285" s="36"/>
      <c r="CI1285" s="36"/>
      <c r="CJ1285" s="36"/>
      <c r="CK1285" s="36"/>
      <c r="CL1285" s="36"/>
      <c r="CM1285" s="36"/>
      <c r="CN1285" s="36"/>
      <c r="CO1285" s="36"/>
      <c r="CP1285" s="36"/>
      <c r="CQ1285" s="36"/>
      <c r="CR1285" s="36"/>
      <c r="CS1285" s="36"/>
      <c r="CT1285" s="36"/>
      <c r="CU1285" s="36"/>
      <c r="CV1285" s="36"/>
      <c r="CW1285" s="36"/>
      <c r="CX1285" s="36"/>
      <c r="CY1285" s="36"/>
      <c r="CZ1285" s="36"/>
      <c r="DA1285" s="36"/>
      <c r="DB1285" s="36"/>
      <c r="DC1285" s="36"/>
      <c r="DD1285" s="36"/>
      <c r="DE1285" s="36"/>
      <c r="DF1285" s="36"/>
      <c r="DG1285" s="36"/>
      <c r="DH1285" s="36"/>
      <c r="DI1285" s="36"/>
      <c r="DJ1285" s="36"/>
      <c r="DK1285" s="36"/>
      <c r="DL1285" s="36"/>
      <c r="DM1285" s="36"/>
      <c r="DN1285" s="36"/>
      <c r="DO1285" s="36"/>
      <c r="DP1285" s="36"/>
      <c r="DQ1285" s="36"/>
      <c r="DR1285" s="36"/>
      <c r="DS1285" s="36"/>
      <c r="DT1285" s="36"/>
      <c r="DU1285" s="36"/>
      <c r="DV1285" s="36"/>
      <c r="DW1285" s="36"/>
      <c r="DX1285" s="36"/>
      <c r="DY1285" s="36"/>
      <c r="DZ1285" s="36"/>
      <c r="EA1285" s="36"/>
      <c r="EB1285" s="36"/>
      <c r="EC1285" s="36"/>
      <c r="ED1285" s="36"/>
      <c r="EE1285" s="36"/>
      <c r="EF1285" s="36"/>
      <c r="EG1285" s="36"/>
      <c r="EH1285" s="36"/>
      <c r="EI1285" s="36"/>
      <c r="EJ1285" s="36"/>
      <c r="EK1285" s="36"/>
      <c r="EL1285" s="36"/>
      <c r="EM1285" s="36"/>
      <c r="EN1285" s="36"/>
      <c r="EO1285" s="36"/>
      <c r="EP1285" s="36"/>
      <c r="EQ1285" s="36"/>
      <c r="ER1285" s="36"/>
      <c r="ES1285" s="36"/>
      <c r="ET1285" s="36"/>
      <c r="EU1285" s="36"/>
      <c r="EV1285" s="36"/>
      <c r="EW1285" s="36"/>
      <c r="EX1285" s="36"/>
      <c r="EY1285" s="36"/>
      <c r="EZ1285" s="36"/>
      <c r="FA1285" s="36"/>
      <c r="FB1285" s="36"/>
      <c r="FC1285" s="36"/>
      <c r="FD1285" s="36"/>
      <c r="FE1285" s="36"/>
      <c r="FF1285" s="36"/>
      <c r="FG1285" s="36"/>
      <c r="FH1285" s="36"/>
      <c r="FI1285" s="36"/>
      <c r="FJ1285" s="36"/>
      <c r="FK1285" s="36"/>
      <c r="FL1285" s="36"/>
      <c r="FM1285" s="36"/>
      <c r="FN1285" s="36"/>
      <c r="FO1285" s="36"/>
      <c r="FP1285" s="36"/>
      <c r="FQ1285" s="36"/>
      <c r="FR1285" s="36"/>
      <c r="FS1285" s="36"/>
      <c r="FT1285" s="36"/>
      <c r="FU1285" s="36"/>
      <c r="FV1285" s="36"/>
      <c r="FW1285" s="36"/>
      <c r="FX1285" s="36"/>
      <c r="FY1285" s="36"/>
      <c r="FZ1285" s="36"/>
      <c r="GA1285" s="36"/>
      <c r="GB1285" s="36"/>
      <c r="GC1285" s="36"/>
      <c r="GD1285" s="36"/>
      <c r="GE1285" s="36"/>
      <c r="GF1285" s="36"/>
      <c r="GG1285" s="36"/>
      <c r="GH1285" s="36"/>
      <c r="GI1285" s="36"/>
      <c r="GJ1285" s="36"/>
      <c r="GK1285" s="36"/>
      <c r="GL1285" s="36"/>
      <c r="GM1285" s="36"/>
      <c r="GN1285" s="36"/>
      <c r="GO1285" s="36"/>
      <c r="GP1285" s="36"/>
      <c r="GQ1285" s="36"/>
      <c r="GR1285" s="36"/>
      <c r="GS1285" s="36"/>
      <c r="GT1285" s="36"/>
      <c r="GU1285" s="36"/>
      <c r="GV1285" s="36"/>
      <c r="GW1285" s="36"/>
      <c r="GX1285" s="36"/>
      <c r="GY1285" s="36"/>
      <c r="GZ1285" s="36"/>
      <c r="HA1285" s="36"/>
      <c r="HB1285" s="36"/>
      <c r="HC1285" s="36"/>
      <c r="HD1285" s="36"/>
      <c r="HE1285" s="36"/>
      <c r="HF1285" s="36"/>
      <c r="HG1285" s="36"/>
      <c r="HH1285" s="36"/>
      <c r="HI1285" s="36"/>
      <c r="HJ1285" s="36"/>
      <c r="HK1285" s="36"/>
      <c r="HL1285" s="36"/>
      <c r="HM1285" s="36"/>
      <c r="HN1285" s="36"/>
      <c r="HO1285" s="36"/>
      <c r="HP1285" s="36"/>
      <c r="HQ1285" s="36"/>
      <c r="HR1285" s="36"/>
      <c r="HS1285" s="36"/>
      <c r="HT1285" s="36"/>
      <c r="HU1285" s="36"/>
      <c r="HV1285" s="36"/>
      <c r="HW1285" s="36"/>
      <c r="HX1285" s="36"/>
      <c r="HY1285" s="36"/>
      <c r="HZ1285" s="36"/>
      <c r="IA1285" s="36"/>
      <c r="IB1285" s="36"/>
      <c r="IC1285" s="36"/>
      <c r="ID1285" s="36"/>
      <c r="IE1285" s="36"/>
      <c r="IF1285" s="36"/>
      <c r="IG1285" s="36"/>
    </row>
    <row r="1286" spans="1:241">
      <c r="A1286" s="872"/>
      <c r="B1286" s="316"/>
      <c r="C1286" s="316"/>
      <c r="D1286" s="241"/>
      <c r="E1286" s="317"/>
      <c r="F1286" s="318"/>
      <c r="G1286" s="316"/>
      <c r="H1286" s="297"/>
      <c r="I1286" s="298"/>
      <c r="J1286" s="318"/>
      <c r="K1286" s="585"/>
      <c r="L1286" s="318"/>
      <c r="M1286" s="318"/>
      <c r="N1286" s="318"/>
      <c r="O1286" s="318"/>
      <c r="P1286" s="318"/>
      <c r="Q1286" s="115"/>
      <c r="R1286" s="318"/>
      <c r="S1286" s="318"/>
      <c r="T1286" s="318"/>
      <c r="U1286" s="318"/>
      <c r="V1286" s="318"/>
      <c r="W1286" s="318"/>
      <c r="X1286" s="298"/>
      <c r="Y1286" s="319"/>
      <c r="Z1286" s="36"/>
      <c r="AA1286" s="36"/>
      <c r="AB1286" s="36"/>
      <c r="AC1286" s="36"/>
      <c r="AD1286" s="36"/>
      <c r="AE1286" s="36"/>
      <c r="AF1286" s="36"/>
      <c r="AG1286" s="36"/>
      <c r="AH1286" s="36"/>
      <c r="AI1286" s="36"/>
      <c r="AJ1286" s="36"/>
      <c r="AK1286" s="36"/>
      <c r="AL1286" s="36"/>
      <c r="AM1286" s="36"/>
      <c r="AN1286" s="36"/>
      <c r="AO1286" s="36"/>
      <c r="AP1286" s="36"/>
      <c r="AQ1286" s="36"/>
      <c r="AR1286" s="36"/>
      <c r="AS1286" s="36"/>
      <c r="AT1286" s="36"/>
      <c r="AU1286" s="36"/>
      <c r="AV1286" s="36"/>
      <c r="AW1286" s="36"/>
      <c r="AX1286" s="36"/>
      <c r="AY1286" s="36"/>
      <c r="AZ1286" s="36"/>
      <c r="BA1286" s="36"/>
      <c r="BB1286" s="36"/>
      <c r="BC1286" s="36"/>
      <c r="BD1286" s="36"/>
      <c r="BE1286" s="36"/>
      <c r="BF1286" s="36"/>
      <c r="BG1286" s="36"/>
      <c r="BH1286" s="36"/>
      <c r="BI1286" s="36"/>
      <c r="BJ1286" s="36"/>
      <c r="BK1286" s="36"/>
      <c r="BL1286" s="36"/>
      <c r="BM1286" s="36"/>
      <c r="BN1286" s="36"/>
      <c r="BO1286" s="36"/>
      <c r="BP1286" s="36"/>
      <c r="BQ1286" s="36"/>
      <c r="BR1286" s="36"/>
      <c r="BS1286" s="36"/>
      <c r="BT1286" s="36"/>
      <c r="BU1286" s="36"/>
      <c r="BV1286" s="36"/>
      <c r="BW1286" s="36"/>
      <c r="BX1286" s="36"/>
      <c r="BY1286" s="36"/>
      <c r="BZ1286" s="36"/>
      <c r="CA1286" s="36"/>
      <c r="CB1286" s="36"/>
      <c r="CC1286" s="36"/>
      <c r="CD1286" s="36"/>
      <c r="CE1286" s="36"/>
      <c r="CF1286" s="36"/>
      <c r="CG1286" s="36"/>
      <c r="CH1286" s="36"/>
      <c r="CI1286" s="36"/>
      <c r="CJ1286" s="36"/>
      <c r="CK1286" s="36"/>
      <c r="CL1286" s="36"/>
      <c r="CM1286" s="36"/>
      <c r="CN1286" s="36"/>
      <c r="CO1286" s="36"/>
      <c r="CP1286" s="36"/>
      <c r="CQ1286" s="36"/>
      <c r="CR1286" s="36"/>
      <c r="CS1286" s="36"/>
      <c r="CT1286" s="36"/>
      <c r="CU1286" s="36"/>
      <c r="CV1286" s="36"/>
      <c r="CW1286" s="36"/>
      <c r="CX1286" s="36"/>
      <c r="CY1286" s="36"/>
      <c r="CZ1286" s="36"/>
      <c r="DA1286" s="36"/>
      <c r="DB1286" s="36"/>
      <c r="DC1286" s="36"/>
      <c r="DD1286" s="36"/>
      <c r="DE1286" s="36"/>
      <c r="DF1286" s="36"/>
      <c r="DG1286" s="36"/>
      <c r="DH1286" s="36"/>
      <c r="DI1286" s="36"/>
      <c r="DJ1286" s="36"/>
      <c r="DK1286" s="36"/>
      <c r="DL1286" s="36"/>
      <c r="DM1286" s="36"/>
      <c r="DN1286" s="36"/>
      <c r="DO1286" s="36"/>
      <c r="DP1286" s="36"/>
      <c r="DQ1286" s="36"/>
      <c r="DR1286" s="36"/>
      <c r="DS1286" s="36"/>
      <c r="DT1286" s="36"/>
      <c r="DU1286" s="36"/>
      <c r="DV1286" s="36"/>
      <c r="DW1286" s="36"/>
      <c r="DX1286" s="36"/>
      <c r="DY1286" s="36"/>
      <c r="DZ1286" s="36"/>
      <c r="EA1286" s="36"/>
      <c r="EB1286" s="36"/>
      <c r="EC1286" s="36"/>
      <c r="ED1286" s="36"/>
      <c r="EE1286" s="36"/>
      <c r="EF1286" s="36"/>
      <c r="EG1286" s="36"/>
      <c r="EH1286" s="36"/>
      <c r="EI1286" s="36"/>
      <c r="EJ1286" s="36"/>
      <c r="EK1286" s="36"/>
      <c r="EL1286" s="36"/>
      <c r="EM1286" s="36"/>
      <c r="EN1286" s="36"/>
      <c r="EO1286" s="36"/>
      <c r="EP1286" s="36"/>
      <c r="EQ1286" s="36"/>
      <c r="ER1286" s="36"/>
      <c r="ES1286" s="36"/>
      <c r="ET1286" s="36"/>
      <c r="EU1286" s="36"/>
      <c r="EV1286" s="36"/>
      <c r="EW1286" s="36"/>
      <c r="EX1286" s="36"/>
      <c r="EY1286" s="36"/>
      <c r="EZ1286" s="36"/>
      <c r="FA1286" s="36"/>
      <c r="FB1286" s="36"/>
      <c r="FC1286" s="36"/>
      <c r="FD1286" s="36"/>
      <c r="FE1286" s="36"/>
      <c r="FF1286" s="36"/>
      <c r="FG1286" s="36"/>
      <c r="FH1286" s="36"/>
      <c r="FI1286" s="36"/>
      <c r="FJ1286" s="36"/>
      <c r="FK1286" s="36"/>
      <c r="FL1286" s="36"/>
      <c r="FM1286" s="36"/>
      <c r="FN1286" s="36"/>
      <c r="FO1286" s="36"/>
      <c r="FP1286" s="36"/>
      <c r="FQ1286" s="36"/>
      <c r="FR1286" s="36"/>
      <c r="FS1286" s="36"/>
      <c r="FT1286" s="36"/>
      <c r="FU1286" s="36"/>
      <c r="FV1286" s="36"/>
      <c r="FW1286" s="36"/>
      <c r="FX1286" s="36"/>
      <c r="FY1286" s="36"/>
      <c r="FZ1286" s="36"/>
      <c r="GA1286" s="36"/>
      <c r="GB1286" s="36"/>
      <c r="GC1286" s="36"/>
      <c r="GD1286" s="36"/>
      <c r="GE1286" s="36"/>
      <c r="GF1286" s="36"/>
      <c r="GG1286" s="36"/>
      <c r="GH1286" s="36"/>
      <c r="GI1286" s="36"/>
      <c r="GJ1286" s="36"/>
      <c r="GK1286" s="36"/>
      <c r="GL1286" s="36"/>
      <c r="GM1286" s="36"/>
      <c r="GN1286" s="36"/>
      <c r="GO1286" s="36"/>
      <c r="GP1286" s="36"/>
      <c r="GQ1286" s="36"/>
      <c r="GR1286" s="36"/>
      <c r="GS1286" s="36"/>
      <c r="GT1286" s="36"/>
      <c r="GU1286" s="36"/>
      <c r="GV1286" s="36"/>
      <c r="GW1286" s="36"/>
      <c r="GX1286" s="36"/>
      <c r="GY1286" s="36"/>
      <c r="GZ1286" s="36"/>
      <c r="HA1286" s="36"/>
      <c r="HB1286" s="36"/>
      <c r="HC1286" s="36"/>
      <c r="HD1286" s="36"/>
      <c r="HE1286" s="36"/>
      <c r="HF1286" s="36"/>
      <c r="HG1286" s="36"/>
      <c r="HH1286" s="36"/>
      <c r="HI1286" s="36"/>
      <c r="HJ1286" s="36"/>
      <c r="HK1286" s="36"/>
      <c r="HL1286" s="36"/>
      <c r="HM1286" s="36"/>
      <c r="HN1286" s="36"/>
      <c r="HO1286" s="36"/>
      <c r="HP1286" s="36"/>
      <c r="HQ1286" s="36"/>
      <c r="HR1286" s="36"/>
      <c r="HS1286" s="36"/>
      <c r="HT1286" s="36"/>
      <c r="HU1286" s="36"/>
      <c r="HV1286" s="36"/>
      <c r="HW1286" s="36"/>
      <c r="HX1286" s="36"/>
      <c r="HY1286" s="36"/>
      <c r="HZ1286" s="36"/>
      <c r="IA1286" s="36"/>
      <c r="IB1286" s="36"/>
      <c r="IC1286" s="36"/>
      <c r="ID1286" s="36"/>
      <c r="IE1286" s="36"/>
      <c r="IF1286" s="36"/>
      <c r="IG1286" s="36"/>
    </row>
    <row r="1287" spans="1:241">
      <c r="A1287" s="872"/>
      <c r="B1287" s="316"/>
      <c r="C1287" s="316"/>
      <c r="D1287" s="241"/>
      <c r="E1287" s="317"/>
      <c r="F1287" s="318"/>
      <c r="G1287" s="316"/>
      <c r="H1287" s="297"/>
      <c r="I1287" s="298"/>
      <c r="J1287" s="318"/>
      <c r="K1287" s="585"/>
      <c r="L1287" s="318"/>
      <c r="M1287" s="318"/>
      <c r="N1287" s="318"/>
      <c r="O1287" s="318"/>
      <c r="P1287" s="318"/>
      <c r="Q1287" s="115"/>
      <c r="R1287" s="318"/>
      <c r="S1287" s="318"/>
      <c r="T1287" s="318"/>
      <c r="U1287" s="318"/>
      <c r="V1287" s="318"/>
      <c r="W1287" s="318"/>
      <c r="X1287" s="298"/>
      <c r="Y1287" s="319"/>
      <c r="Z1287" s="36"/>
      <c r="AA1287" s="36"/>
      <c r="AB1287" s="36"/>
      <c r="AC1287" s="36"/>
      <c r="AD1287" s="36"/>
      <c r="AE1287" s="36"/>
      <c r="AF1287" s="36"/>
      <c r="AG1287" s="36"/>
      <c r="AH1287" s="36"/>
      <c r="AI1287" s="36"/>
      <c r="AJ1287" s="36"/>
      <c r="AK1287" s="36"/>
      <c r="AL1287" s="36"/>
      <c r="AM1287" s="36"/>
      <c r="AN1287" s="36"/>
      <c r="AO1287" s="36"/>
      <c r="AP1287" s="36"/>
      <c r="AQ1287" s="36"/>
      <c r="AR1287" s="36"/>
      <c r="AS1287" s="36"/>
      <c r="AT1287" s="36"/>
      <c r="AU1287" s="36"/>
      <c r="AV1287" s="36"/>
      <c r="AW1287" s="36"/>
      <c r="AX1287" s="36"/>
      <c r="AY1287" s="36"/>
      <c r="AZ1287" s="36"/>
      <c r="BA1287" s="36"/>
      <c r="BB1287" s="36"/>
      <c r="BC1287" s="36"/>
      <c r="BD1287" s="36"/>
      <c r="BE1287" s="36"/>
      <c r="BF1287" s="36"/>
      <c r="BG1287" s="36"/>
      <c r="BH1287" s="36"/>
      <c r="BI1287" s="36"/>
      <c r="BJ1287" s="36"/>
      <c r="BK1287" s="36"/>
      <c r="BL1287" s="36"/>
      <c r="BM1287" s="36"/>
      <c r="BN1287" s="36"/>
      <c r="BO1287" s="36"/>
      <c r="BP1287" s="36"/>
      <c r="BQ1287" s="36"/>
      <c r="BR1287" s="36"/>
      <c r="BS1287" s="36"/>
      <c r="BT1287" s="36"/>
      <c r="BU1287" s="36"/>
      <c r="BV1287" s="36"/>
      <c r="BW1287" s="36"/>
      <c r="BX1287" s="36"/>
      <c r="BY1287" s="36"/>
      <c r="BZ1287" s="36"/>
      <c r="CA1287" s="36"/>
      <c r="CB1287" s="36"/>
      <c r="CC1287" s="36"/>
      <c r="CD1287" s="36"/>
      <c r="CE1287" s="36"/>
      <c r="CF1287" s="36"/>
      <c r="CG1287" s="36"/>
      <c r="CH1287" s="36"/>
      <c r="CI1287" s="36"/>
      <c r="CJ1287" s="36"/>
      <c r="CK1287" s="36"/>
      <c r="CL1287" s="36"/>
      <c r="CM1287" s="36"/>
      <c r="CN1287" s="36"/>
      <c r="CO1287" s="36"/>
      <c r="CP1287" s="36"/>
      <c r="CQ1287" s="36"/>
      <c r="CR1287" s="36"/>
      <c r="CS1287" s="36"/>
      <c r="CT1287" s="36"/>
      <c r="CU1287" s="36"/>
      <c r="CV1287" s="36"/>
      <c r="CW1287" s="36"/>
      <c r="CX1287" s="36"/>
      <c r="CY1287" s="36"/>
      <c r="CZ1287" s="36"/>
      <c r="DA1287" s="36"/>
      <c r="DB1287" s="36"/>
      <c r="DC1287" s="36"/>
      <c r="DD1287" s="36"/>
      <c r="DE1287" s="36"/>
      <c r="DF1287" s="36"/>
      <c r="DG1287" s="36"/>
      <c r="DH1287" s="36"/>
      <c r="DI1287" s="36"/>
      <c r="DJ1287" s="36"/>
      <c r="DK1287" s="36"/>
      <c r="DL1287" s="36"/>
      <c r="DM1287" s="36"/>
      <c r="DN1287" s="36"/>
      <c r="DO1287" s="36"/>
      <c r="DP1287" s="36"/>
      <c r="DQ1287" s="36"/>
      <c r="DR1287" s="36"/>
      <c r="DS1287" s="36"/>
      <c r="DT1287" s="36"/>
      <c r="DU1287" s="36"/>
      <c r="DV1287" s="36"/>
      <c r="DW1287" s="36"/>
      <c r="DX1287" s="36"/>
      <c r="DY1287" s="36"/>
      <c r="DZ1287" s="36"/>
      <c r="EA1287" s="36"/>
      <c r="EB1287" s="36"/>
      <c r="EC1287" s="36"/>
      <c r="ED1287" s="36"/>
      <c r="EE1287" s="36"/>
      <c r="EF1287" s="36"/>
      <c r="EG1287" s="36"/>
      <c r="EH1287" s="36"/>
      <c r="EI1287" s="36"/>
      <c r="EJ1287" s="36"/>
      <c r="EK1287" s="36"/>
      <c r="EL1287" s="36"/>
      <c r="EM1287" s="36"/>
      <c r="EN1287" s="36"/>
      <c r="EO1287" s="36"/>
      <c r="EP1287" s="36"/>
      <c r="EQ1287" s="36"/>
      <c r="ER1287" s="36"/>
      <c r="ES1287" s="36"/>
      <c r="ET1287" s="36"/>
      <c r="EU1287" s="36"/>
      <c r="EV1287" s="36"/>
      <c r="EW1287" s="36"/>
      <c r="EX1287" s="36"/>
      <c r="EY1287" s="36"/>
      <c r="EZ1287" s="36"/>
      <c r="FA1287" s="36"/>
      <c r="FB1287" s="36"/>
      <c r="FC1287" s="36"/>
      <c r="FD1287" s="36"/>
      <c r="FE1287" s="36"/>
      <c r="FF1287" s="36"/>
      <c r="FG1287" s="36"/>
      <c r="FH1287" s="36"/>
      <c r="FI1287" s="36"/>
      <c r="FJ1287" s="36"/>
      <c r="FK1287" s="36"/>
      <c r="FL1287" s="36"/>
      <c r="FM1287" s="36"/>
      <c r="FN1287" s="36"/>
      <c r="FO1287" s="36"/>
      <c r="FP1287" s="36"/>
      <c r="FQ1287" s="36"/>
      <c r="FR1287" s="36"/>
      <c r="FS1287" s="36"/>
      <c r="FT1287" s="36"/>
      <c r="FU1287" s="36"/>
      <c r="FV1287" s="36"/>
      <c r="FW1287" s="36"/>
      <c r="FX1287" s="36"/>
      <c r="FY1287" s="36"/>
      <c r="FZ1287" s="36"/>
      <c r="GA1287" s="36"/>
      <c r="GB1287" s="36"/>
      <c r="GC1287" s="36"/>
      <c r="GD1287" s="36"/>
      <c r="GE1287" s="36"/>
      <c r="GF1287" s="36"/>
      <c r="GG1287" s="36"/>
      <c r="GH1287" s="36"/>
      <c r="GI1287" s="36"/>
      <c r="GJ1287" s="36"/>
      <c r="GK1287" s="36"/>
      <c r="GL1287" s="36"/>
      <c r="GM1287" s="36"/>
      <c r="GN1287" s="36"/>
      <c r="GO1287" s="36"/>
      <c r="GP1287" s="36"/>
      <c r="GQ1287" s="36"/>
      <c r="GR1287" s="36"/>
      <c r="GS1287" s="36"/>
      <c r="GT1287" s="36"/>
      <c r="GU1287" s="36"/>
      <c r="GV1287" s="36"/>
      <c r="GW1287" s="36"/>
      <c r="GX1287" s="36"/>
      <c r="GY1287" s="36"/>
      <c r="GZ1287" s="36"/>
      <c r="HA1287" s="36"/>
      <c r="HB1287" s="36"/>
      <c r="HC1287" s="36"/>
      <c r="HD1287" s="36"/>
      <c r="HE1287" s="36"/>
      <c r="HF1287" s="36"/>
      <c r="HG1287" s="36"/>
      <c r="HH1287" s="36"/>
      <c r="HI1287" s="36"/>
      <c r="HJ1287" s="36"/>
      <c r="HK1287" s="36"/>
      <c r="HL1287" s="36"/>
      <c r="HM1287" s="36"/>
      <c r="HN1287" s="36"/>
      <c r="HO1287" s="36"/>
      <c r="HP1287" s="36"/>
      <c r="HQ1287" s="36"/>
      <c r="HR1287" s="36"/>
      <c r="HS1287" s="36"/>
      <c r="HT1287" s="36"/>
      <c r="HU1287" s="36"/>
      <c r="HV1287" s="36"/>
      <c r="HW1287" s="36"/>
      <c r="HX1287" s="36"/>
      <c r="HY1287" s="36"/>
      <c r="HZ1287" s="36"/>
      <c r="IA1287" s="36"/>
      <c r="IB1287" s="36"/>
      <c r="IC1287" s="36"/>
      <c r="ID1287" s="36"/>
      <c r="IE1287" s="36"/>
      <c r="IF1287" s="36"/>
      <c r="IG1287" s="36"/>
    </row>
    <row r="1288" spans="1:241">
      <c r="A1288" s="872"/>
      <c r="B1288" s="316"/>
      <c r="C1288" s="316"/>
      <c r="D1288" s="241"/>
      <c r="E1288" s="317"/>
      <c r="F1288" s="318"/>
      <c r="G1288" s="316"/>
      <c r="H1288" s="297"/>
      <c r="I1288" s="298"/>
      <c r="J1288" s="318"/>
      <c r="K1288" s="585"/>
      <c r="L1288" s="318"/>
      <c r="M1288" s="318"/>
      <c r="N1288" s="318"/>
      <c r="O1288" s="318"/>
      <c r="P1288" s="318"/>
      <c r="Q1288" s="115"/>
      <c r="R1288" s="318"/>
      <c r="S1288" s="318"/>
      <c r="T1288" s="318"/>
      <c r="U1288" s="318"/>
      <c r="V1288" s="318"/>
      <c r="W1288" s="318"/>
      <c r="X1288" s="298"/>
      <c r="Y1288" s="319"/>
      <c r="Z1288" s="36"/>
      <c r="AA1288" s="36"/>
      <c r="AB1288" s="36"/>
      <c r="AC1288" s="36"/>
      <c r="AD1288" s="36"/>
      <c r="AE1288" s="36"/>
      <c r="AF1288" s="36"/>
      <c r="AG1288" s="36"/>
      <c r="AH1288" s="36"/>
      <c r="AI1288" s="36"/>
      <c r="AJ1288" s="36"/>
      <c r="AK1288" s="36"/>
      <c r="AL1288" s="36"/>
      <c r="AM1288" s="36"/>
      <c r="AN1288" s="36"/>
      <c r="AO1288" s="36"/>
      <c r="AP1288" s="36"/>
      <c r="AQ1288" s="36"/>
      <c r="AR1288" s="36"/>
      <c r="AS1288" s="36"/>
      <c r="AT1288" s="36"/>
      <c r="AU1288" s="36"/>
      <c r="AV1288" s="36"/>
      <c r="AW1288" s="36"/>
      <c r="AX1288" s="36"/>
      <c r="AY1288" s="36"/>
      <c r="AZ1288" s="36"/>
      <c r="BA1288" s="36"/>
      <c r="BB1288" s="36"/>
      <c r="BC1288" s="36"/>
      <c r="BD1288" s="36"/>
      <c r="BE1288" s="36"/>
      <c r="BF1288" s="36"/>
      <c r="BG1288" s="36"/>
      <c r="BH1288" s="36"/>
      <c r="BI1288" s="36"/>
      <c r="BJ1288" s="36"/>
      <c r="BK1288" s="36"/>
      <c r="BL1288" s="36"/>
      <c r="BM1288" s="36"/>
      <c r="BN1288" s="36"/>
      <c r="BO1288" s="36"/>
      <c r="BP1288" s="36"/>
      <c r="BQ1288" s="36"/>
      <c r="BR1288" s="36"/>
      <c r="BS1288" s="36"/>
      <c r="BT1288" s="36"/>
      <c r="BU1288" s="36"/>
      <c r="BV1288" s="36"/>
      <c r="BW1288" s="36"/>
      <c r="BX1288" s="36"/>
      <c r="BY1288" s="36"/>
      <c r="BZ1288" s="36"/>
      <c r="CA1288" s="36"/>
      <c r="CB1288" s="36"/>
      <c r="CC1288" s="36"/>
      <c r="CD1288" s="36"/>
      <c r="CE1288" s="36"/>
      <c r="CF1288" s="36"/>
      <c r="CG1288" s="36"/>
      <c r="CH1288" s="36"/>
      <c r="CI1288" s="36"/>
      <c r="CJ1288" s="36"/>
      <c r="CK1288" s="36"/>
      <c r="CL1288" s="36"/>
      <c r="CM1288" s="36"/>
      <c r="CN1288" s="36"/>
      <c r="CO1288" s="36"/>
      <c r="CP1288" s="36"/>
      <c r="CQ1288" s="36"/>
      <c r="CR1288" s="36"/>
      <c r="CS1288" s="36"/>
      <c r="CT1288" s="36"/>
      <c r="CU1288" s="36"/>
      <c r="CV1288" s="36"/>
      <c r="CW1288" s="36"/>
      <c r="CX1288" s="36"/>
      <c r="CY1288" s="36"/>
      <c r="CZ1288" s="36"/>
      <c r="DA1288" s="36"/>
      <c r="DB1288" s="36"/>
      <c r="DC1288" s="36"/>
      <c r="DD1288" s="36"/>
      <c r="DE1288" s="36"/>
      <c r="DF1288" s="36"/>
      <c r="DG1288" s="36"/>
      <c r="DH1288" s="36"/>
      <c r="DI1288" s="36"/>
      <c r="DJ1288" s="36"/>
      <c r="DK1288" s="36"/>
      <c r="DL1288" s="36"/>
      <c r="DM1288" s="36"/>
      <c r="DN1288" s="36"/>
      <c r="DO1288" s="36"/>
      <c r="DP1288" s="36"/>
      <c r="DQ1288" s="36"/>
      <c r="DR1288" s="36"/>
      <c r="DS1288" s="36"/>
      <c r="DT1288" s="36"/>
      <c r="DU1288" s="36"/>
      <c r="DV1288" s="36"/>
      <c r="DW1288" s="36"/>
      <c r="DX1288" s="36"/>
      <c r="DY1288" s="36"/>
      <c r="DZ1288" s="36"/>
      <c r="EA1288" s="36"/>
      <c r="EB1288" s="36"/>
      <c r="EC1288" s="36"/>
      <c r="ED1288" s="36"/>
      <c r="EE1288" s="36"/>
      <c r="EF1288" s="36"/>
      <c r="EG1288" s="36"/>
      <c r="EH1288" s="36"/>
      <c r="EI1288" s="36"/>
      <c r="EJ1288" s="36"/>
      <c r="EK1288" s="36"/>
      <c r="EL1288" s="36"/>
      <c r="EM1288" s="36"/>
      <c r="EN1288" s="36"/>
      <c r="EO1288" s="36"/>
      <c r="EP1288" s="36"/>
      <c r="EQ1288" s="36"/>
      <c r="ER1288" s="36"/>
      <c r="ES1288" s="36"/>
      <c r="ET1288" s="36"/>
      <c r="EU1288" s="36"/>
      <c r="EV1288" s="36"/>
      <c r="EW1288" s="36"/>
      <c r="EX1288" s="36"/>
      <c r="EY1288" s="36"/>
      <c r="EZ1288" s="36"/>
      <c r="FA1288" s="36"/>
      <c r="FB1288" s="36"/>
      <c r="FC1288" s="36"/>
      <c r="FD1288" s="36"/>
      <c r="FE1288" s="36"/>
      <c r="FF1288" s="36"/>
      <c r="FG1288" s="36"/>
      <c r="FH1288" s="36"/>
      <c r="FI1288" s="36"/>
      <c r="FJ1288" s="36"/>
      <c r="FK1288" s="36"/>
      <c r="FL1288" s="36"/>
      <c r="FM1288" s="36"/>
      <c r="FN1288" s="36"/>
      <c r="FO1288" s="36"/>
      <c r="FP1288" s="36"/>
      <c r="FQ1288" s="36"/>
      <c r="FR1288" s="36"/>
      <c r="FS1288" s="36"/>
      <c r="FT1288" s="36"/>
      <c r="FU1288" s="36"/>
      <c r="FV1288" s="36"/>
      <c r="FW1288" s="36"/>
      <c r="FX1288" s="36"/>
      <c r="FY1288" s="36"/>
      <c r="FZ1288" s="36"/>
      <c r="GA1288" s="36"/>
      <c r="GB1288" s="36"/>
      <c r="GC1288" s="36"/>
      <c r="GD1288" s="36"/>
      <c r="GE1288" s="36"/>
      <c r="GF1288" s="36"/>
      <c r="GG1288" s="36"/>
      <c r="GH1288" s="36"/>
      <c r="GI1288" s="36"/>
      <c r="GJ1288" s="36"/>
      <c r="GK1288" s="36"/>
      <c r="GL1288" s="36"/>
      <c r="GM1288" s="36"/>
      <c r="GN1288" s="36"/>
      <c r="GO1288" s="36"/>
      <c r="GP1288" s="36"/>
      <c r="GQ1288" s="36"/>
      <c r="GR1288" s="36"/>
      <c r="GS1288" s="36"/>
      <c r="GT1288" s="36"/>
      <c r="GU1288" s="36"/>
      <c r="GV1288" s="36"/>
      <c r="GW1288" s="36"/>
      <c r="GX1288" s="36"/>
      <c r="GY1288" s="36"/>
      <c r="GZ1288" s="36"/>
      <c r="HA1288" s="36"/>
      <c r="HB1288" s="36"/>
      <c r="HC1288" s="36"/>
      <c r="HD1288" s="36"/>
      <c r="HE1288" s="36"/>
      <c r="HF1288" s="36"/>
      <c r="HG1288" s="36"/>
      <c r="HH1288" s="36"/>
      <c r="HI1288" s="36"/>
      <c r="HJ1288" s="36"/>
      <c r="HK1288" s="36"/>
      <c r="HL1288" s="36"/>
      <c r="HM1288" s="36"/>
      <c r="HN1288" s="36"/>
      <c r="HO1288" s="36"/>
      <c r="HP1288" s="36"/>
      <c r="HQ1288" s="36"/>
      <c r="HR1288" s="36"/>
      <c r="HS1288" s="36"/>
      <c r="HT1288" s="36"/>
      <c r="HU1288" s="36"/>
      <c r="HV1288" s="36"/>
      <c r="HW1288" s="36"/>
      <c r="HX1288" s="36"/>
      <c r="HY1288" s="36"/>
      <c r="HZ1288" s="36"/>
      <c r="IA1288" s="36"/>
      <c r="IB1288" s="36"/>
      <c r="IC1288" s="36"/>
      <c r="ID1288" s="36"/>
      <c r="IE1288" s="36"/>
      <c r="IF1288" s="36"/>
      <c r="IG1288" s="36"/>
    </row>
    <row r="1289" spans="1:241">
      <c r="A1289" s="872"/>
      <c r="B1289" s="316"/>
      <c r="C1289" s="316"/>
      <c r="D1289" s="241"/>
      <c r="E1289" s="317"/>
      <c r="F1289" s="318"/>
      <c r="G1289" s="316"/>
      <c r="H1289" s="297"/>
      <c r="I1289" s="298"/>
      <c r="J1289" s="318"/>
      <c r="K1289" s="585"/>
      <c r="L1289" s="318"/>
      <c r="M1289" s="318"/>
      <c r="N1289" s="318"/>
      <c r="O1289" s="318"/>
      <c r="P1289" s="318"/>
      <c r="Q1289" s="115"/>
      <c r="R1289" s="318"/>
      <c r="S1289" s="318"/>
      <c r="T1289" s="318"/>
      <c r="U1289" s="318"/>
      <c r="V1289" s="318"/>
      <c r="W1289" s="318"/>
      <c r="X1289" s="298"/>
      <c r="Y1289" s="319"/>
      <c r="Z1289" s="36"/>
      <c r="AA1289" s="36"/>
      <c r="AB1289" s="36"/>
      <c r="AC1289" s="36"/>
      <c r="AD1289" s="36"/>
      <c r="AE1289" s="36"/>
      <c r="AF1289" s="36"/>
      <c r="AG1289" s="36"/>
      <c r="AH1289" s="36"/>
      <c r="AI1289" s="36"/>
      <c r="AJ1289" s="36"/>
      <c r="AK1289" s="36"/>
      <c r="AL1289" s="36"/>
      <c r="AM1289" s="36"/>
      <c r="AN1289" s="36"/>
      <c r="AO1289" s="36"/>
      <c r="AP1289" s="36"/>
      <c r="AQ1289" s="36"/>
      <c r="AR1289" s="36"/>
      <c r="AS1289" s="36"/>
      <c r="AT1289" s="36"/>
      <c r="AU1289" s="36"/>
      <c r="AV1289" s="36"/>
      <c r="AW1289" s="36"/>
      <c r="AX1289" s="36"/>
      <c r="AY1289" s="36"/>
      <c r="AZ1289" s="36"/>
      <c r="BA1289" s="36"/>
      <c r="BB1289" s="36"/>
      <c r="BC1289" s="36"/>
      <c r="BD1289" s="36"/>
      <c r="BE1289" s="36"/>
      <c r="BF1289" s="36"/>
      <c r="BG1289" s="36"/>
      <c r="BH1289" s="36"/>
      <c r="BI1289" s="36"/>
      <c r="BJ1289" s="36"/>
      <c r="BK1289" s="36"/>
      <c r="BL1289" s="36"/>
      <c r="BM1289" s="36"/>
      <c r="BN1289" s="36"/>
      <c r="BO1289" s="36"/>
      <c r="BP1289" s="36"/>
      <c r="BQ1289" s="36"/>
      <c r="BR1289" s="36"/>
      <c r="BS1289" s="36"/>
      <c r="BT1289" s="36"/>
      <c r="BU1289" s="36"/>
      <c r="BV1289" s="36"/>
      <c r="BW1289" s="36"/>
      <c r="BX1289" s="36"/>
      <c r="BY1289" s="36"/>
      <c r="BZ1289" s="36"/>
      <c r="CA1289" s="36"/>
      <c r="CB1289" s="36"/>
      <c r="CC1289" s="36"/>
      <c r="CD1289" s="36"/>
      <c r="CE1289" s="36"/>
      <c r="CF1289" s="36"/>
      <c r="CG1289" s="36"/>
      <c r="CH1289" s="36"/>
      <c r="CI1289" s="36"/>
      <c r="CJ1289" s="36"/>
      <c r="CK1289" s="36"/>
      <c r="CL1289" s="36"/>
      <c r="CM1289" s="36"/>
      <c r="CN1289" s="36"/>
      <c r="CO1289" s="36"/>
      <c r="CP1289" s="36"/>
      <c r="CQ1289" s="36"/>
      <c r="CR1289" s="36"/>
      <c r="CS1289" s="36"/>
      <c r="CT1289" s="36"/>
      <c r="CU1289" s="36"/>
      <c r="CV1289" s="36"/>
      <c r="CW1289" s="36"/>
      <c r="CX1289" s="36"/>
      <c r="CY1289" s="36"/>
      <c r="CZ1289" s="36"/>
      <c r="DA1289" s="36"/>
      <c r="DB1289" s="36"/>
      <c r="DC1289" s="36"/>
      <c r="DD1289" s="36"/>
      <c r="DE1289" s="36"/>
      <c r="DF1289" s="36"/>
      <c r="DG1289" s="36"/>
      <c r="DH1289" s="36"/>
      <c r="DI1289" s="36"/>
      <c r="DJ1289" s="36"/>
      <c r="DK1289" s="36"/>
      <c r="DL1289" s="36"/>
      <c r="DM1289" s="36"/>
      <c r="DN1289" s="36"/>
      <c r="DO1289" s="36"/>
      <c r="DP1289" s="36"/>
      <c r="DQ1289" s="36"/>
      <c r="DR1289" s="36"/>
      <c r="DS1289" s="36"/>
      <c r="DT1289" s="36"/>
      <c r="DU1289" s="36"/>
      <c r="DV1289" s="36"/>
      <c r="DW1289" s="36"/>
      <c r="DX1289" s="36"/>
      <c r="DY1289" s="36"/>
      <c r="DZ1289" s="36"/>
      <c r="EA1289" s="36"/>
      <c r="EB1289" s="36"/>
      <c r="EC1289" s="36"/>
      <c r="ED1289" s="36"/>
      <c r="EE1289" s="36"/>
      <c r="EF1289" s="36"/>
      <c r="EG1289" s="36"/>
      <c r="EH1289" s="36"/>
      <c r="EI1289" s="36"/>
      <c r="EJ1289" s="36"/>
      <c r="EK1289" s="36"/>
      <c r="EL1289" s="36"/>
      <c r="EM1289" s="36"/>
      <c r="EN1289" s="36"/>
      <c r="EO1289" s="36"/>
      <c r="EP1289" s="36"/>
      <c r="EQ1289" s="36"/>
      <c r="ER1289" s="36"/>
      <c r="ES1289" s="36"/>
      <c r="ET1289" s="36"/>
      <c r="EU1289" s="36"/>
      <c r="EV1289" s="36"/>
      <c r="EW1289" s="36"/>
      <c r="EX1289" s="36"/>
      <c r="EY1289" s="36"/>
      <c r="EZ1289" s="36"/>
      <c r="FA1289" s="36"/>
      <c r="FB1289" s="36"/>
      <c r="FC1289" s="36"/>
      <c r="FD1289" s="36"/>
      <c r="FE1289" s="36"/>
      <c r="FF1289" s="36"/>
      <c r="FG1289" s="36"/>
      <c r="FH1289" s="36"/>
      <c r="FI1289" s="36"/>
      <c r="FJ1289" s="36"/>
      <c r="FK1289" s="36"/>
      <c r="FL1289" s="36"/>
      <c r="FM1289" s="36"/>
      <c r="FN1289" s="36"/>
      <c r="FO1289" s="36"/>
      <c r="FP1289" s="36"/>
      <c r="FQ1289" s="36"/>
      <c r="FR1289" s="36"/>
      <c r="FS1289" s="36"/>
      <c r="FT1289" s="36"/>
      <c r="FU1289" s="36"/>
      <c r="FV1289" s="36"/>
      <c r="FW1289" s="36"/>
      <c r="FX1289" s="36"/>
      <c r="FY1289" s="36"/>
      <c r="FZ1289" s="36"/>
      <c r="GA1289" s="36"/>
      <c r="GB1289" s="36"/>
      <c r="GC1289" s="36"/>
      <c r="GD1289" s="36"/>
      <c r="GE1289" s="36"/>
      <c r="GF1289" s="36"/>
      <c r="GG1289" s="36"/>
      <c r="GH1289" s="36"/>
      <c r="GI1289" s="36"/>
      <c r="GJ1289" s="36"/>
      <c r="GK1289" s="36"/>
      <c r="GL1289" s="36"/>
      <c r="GM1289" s="36"/>
      <c r="GN1289" s="36"/>
      <c r="GO1289" s="36"/>
      <c r="GP1289" s="36"/>
      <c r="GQ1289" s="36"/>
      <c r="GR1289" s="36"/>
      <c r="GS1289" s="36"/>
      <c r="GT1289" s="36"/>
      <c r="GU1289" s="36"/>
      <c r="GV1289" s="36"/>
      <c r="GW1289" s="36"/>
      <c r="GX1289" s="36"/>
      <c r="GY1289" s="36"/>
      <c r="GZ1289" s="36"/>
      <c r="HA1289" s="36"/>
      <c r="HB1289" s="36"/>
      <c r="HC1289" s="36"/>
      <c r="HD1289" s="36"/>
      <c r="HE1289" s="36"/>
      <c r="HF1289" s="36"/>
      <c r="HG1289" s="36"/>
      <c r="HH1289" s="36"/>
      <c r="HI1289" s="36"/>
      <c r="HJ1289" s="36"/>
      <c r="HK1289" s="36"/>
      <c r="HL1289" s="36"/>
      <c r="HM1289" s="36"/>
      <c r="HN1289" s="36"/>
      <c r="HO1289" s="36"/>
      <c r="HP1289" s="36"/>
      <c r="HQ1289" s="36"/>
      <c r="HR1289" s="36"/>
      <c r="HS1289" s="36"/>
      <c r="HT1289" s="36"/>
      <c r="HU1289" s="36"/>
      <c r="HV1289" s="36"/>
      <c r="HW1289" s="36"/>
      <c r="HX1289" s="36"/>
      <c r="HY1289" s="36"/>
      <c r="HZ1289" s="36"/>
      <c r="IA1289" s="36"/>
      <c r="IB1289" s="36"/>
      <c r="IC1289" s="36"/>
      <c r="ID1289" s="36"/>
      <c r="IE1289" s="36"/>
      <c r="IF1289" s="36"/>
      <c r="IG1289" s="36"/>
    </row>
    <row r="1290" spans="1:241">
      <c r="A1290" s="872"/>
      <c r="B1290" s="316"/>
      <c r="C1290" s="316"/>
      <c r="D1290" s="241"/>
      <c r="E1290" s="317"/>
      <c r="F1290" s="318"/>
      <c r="G1290" s="316"/>
      <c r="H1290" s="297"/>
      <c r="I1290" s="298"/>
      <c r="J1290" s="318"/>
      <c r="K1290" s="585"/>
      <c r="L1290" s="318"/>
      <c r="M1290" s="318"/>
      <c r="N1290" s="318"/>
      <c r="O1290" s="318"/>
      <c r="P1290" s="318"/>
      <c r="Q1290" s="115"/>
      <c r="R1290" s="318"/>
      <c r="S1290" s="318"/>
      <c r="T1290" s="318"/>
      <c r="U1290" s="318"/>
      <c r="V1290" s="318"/>
      <c r="W1290" s="318"/>
      <c r="X1290" s="298"/>
      <c r="Y1290" s="319"/>
      <c r="Z1290" s="36"/>
      <c r="AA1290" s="36"/>
      <c r="AB1290" s="36"/>
      <c r="AC1290" s="36"/>
      <c r="AD1290" s="36"/>
      <c r="AE1290" s="36"/>
      <c r="AF1290" s="36"/>
      <c r="AG1290" s="36"/>
      <c r="AH1290" s="36"/>
      <c r="AI1290" s="36"/>
      <c r="AJ1290" s="36"/>
      <c r="AK1290" s="36"/>
      <c r="AL1290" s="36"/>
      <c r="AM1290" s="36"/>
      <c r="AN1290" s="36"/>
      <c r="AO1290" s="36"/>
      <c r="AP1290" s="36"/>
      <c r="AQ1290" s="36"/>
      <c r="AR1290" s="36"/>
      <c r="AS1290" s="36"/>
      <c r="AT1290" s="36"/>
      <c r="AU1290" s="36"/>
      <c r="AV1290" s="36"/>
      <c r="AW1290" s="36"/>
      <c r="AX1290" s="36"/>
      <c r="AY1290" s="36"/>
      <c r="AZ1290" s="36"/>
      <c r="BA1290" s="36"/>
      <c r="BB1290" s="36"/>
      <c r="BC1290" s="36"/>
      <c r="BD1290" s="36"/>
      <c r="BE1290" s="36"/>
      <c r="BF1290" s="36"/>
      <c r="BG1290" s="36"/>
      <c r="BH1290" s="36"/>
      <c r="BI1290" s="36"/>
      <c r="BJ1290" s="36"/>
      <c r="BK1290" s="36"/>
      <c r="BL1290" s="36"/>
      <c r="BM1290" s="36"/>
      <c r="BN1290" s="36"/>
      <c r="BO1290" s="36"/>
      <c r="BP1290" s="36"/>
      <c r="BQ1290" s="36"/>
      <c r="BR1290" s="36"/>
      <c r="BS1290" s="36"/>
      <c r="BT1290" s="36"/>
      <c r="BU1290" s="36"/>
      <c r="BV1290" s="36"/>
      <c r="BW1290" s="36"/>
      <c r="BX1290" s="36"/>
      <c r="BY1290" s="36"/>
      <c r="BZ1290" s="36"/>
      <c r="CA1290" s="36"/>
      <c r="CB1290" s="36"/>
      <c r="CC1290" s="36"/>
      <c r="CD1290" s="36"/>
      <c r="CE1290" s="36"/>
      <c r="CF1290" s="36"/>
      <c r="CG1290" s="36"/>
      <c r="CH1290" s="36"/>
      <c r="CI1290" s="36"/>
      <c r="CJ1290" s="36"/>
      <c r="CK1290" s="36"/>
      <c r="CL1290" s="36"/>
      <c r="CM1290" s="36"/>
      <c r="CN1290" s="36"/>
      <c r="CO1290" s="36"/>
      <c r="CP1290" s="36"/>
      <c r="CQ1290" s="36"/>
      <c r="CR1290" s="36"/>
      <c r="CS1290" s="36"/>
      <c r="CT1290" s="36"/>
      <c r="CU1290" s="36"/>
      <c r="CV1290" s="36"/>
      <c r="CW1290" s="36"/>
      <c r="CX1290" s="36"/>
      <c r="CY1290" s="36"/>
      <c r="CZ1290" s="36"/>
      <c r="DA1290" s="36"/>
      <c r="DB1290" s="36"/>
      <c r="DC1290" s="36"/>
      <c r="DD1290" s="36"/>
      <c r="DE1290" s="36"/>
      <c r="DF1290" s="36"/>
      <c r="DG1290" s="36"/>
      <c r="DH1290" s="36"/>
      <c r="DI1290" s="36"/>
      <c r="DJ1290" s="36"/>
      <c r="DK1290" s="36"/>
      <c r="DL1290" s="36"/>
      <c r="DM1290" s="36"/>
      <c r="DN1290" s="36"/>
      <c r="DO1290" s="36"/>
      <c r="DP1290" s="36"/>
      <c r="DQ1290" s="36"/>
      <c r="DR1290" s="36"/>
      <c r="DS1290" s="36"/>
      <c r="DT1290" s="36"/>
      <c r="DU1290" s="36"/>
      <c r="DV1290" s="36"/>
      <c r="DW1290" s="36"/>
      <c r="DX1290" s="36"/>
      <c r="DY1290" s="36"/>
      <c r="DZ1290" s="36"/>
      <c r="EA1290" s="36"/>
      <c r="EB1290" s="36"/>
      <c r="EC1290" s="36"/>
      <c r="ED1290" s="36"/>
      <c r="EE1290" s="36"/>
      <c r="EF1290" s="36"/>
      <c r="EG1290" s="36"/>
      <c r="EH1290" s="36"/>
      <c r="EI1290" s="36"/>
      <c r="EJ1290" s="36"/>
      <c r="EK1290" s="36"/>
      <c r="EL1290" s="36"/>
      <c r="EM1290" s="36"/>
      <c r="EN1290" s="36"/>
      <c r="EO1290" s="36"/>
      <c r="EP1290" s="36"/>
      <c r="EQ1290" s="36"/>
      <c r="ER1290" s="36"/>
      <c r="ES1290" s="36"/>
      <c r="ET1290" s="36"/>
      <c r="EU1290" s="36"/>
      <c r="EV1290" s="36"/>
      <c r="EW1290" s="36"/>
      <c r="EX1290" s="36"/>
      <c r="EY1290" s="36"/>
      <c r="EZ1290" s="36"/>
      <c r="FA1290" s="36"/>
      <c r="FB1290" s="36"/>
      <c r="FC1290" s="36"/>
      <c r="FD1290" s="36"/>
      <c r="FE1290" s="36"/>
      <c r="FF1290" s="36"/>
      <c r="FG1290" s="36"/>
      <c r="FH1290" s="36"/>
      <c r="FI1290" s="36"/>
      <c r="FJ1290" s="36"/>
      <c r="FK1290" s="36"/>
      <c r="FL1290" s="36"/>
      <c r="FM1290" s="36"/>
      <c r="FN1290" s="36"/>
      <c r="FO1290" s="36"/>
      <c r="FP1290" s="36"/>
      <c r="FQ1290" s="36"/>
      <c r="FR1290" s="36"/>
      <c r="FS1290" s="36"/>
      <c r="FT1290" s="36"/>
      <c r="FU1290" s="36"/>
      <c r="FV1290" s="36"/>
      <c r="FW1290" s="36"/>
      <c r="FX1290" s="36"/>
      <c r="FY1290" s="36"/>
      <c r="FZ1290" s="36"/>
      <c r="GA1290" s="36"/>
      <c r="GB1290" s="36"/>
      <c r="GC1290" s="36"/>
      <c r="GD1290" s="36"/>
      <c r="GE1290" s="36"/>
      <c r="GF1290" s="36"/>
      <c r="GG1290" s="36"/>
      <c r="GH1290" s="36"/>
      <c r="GI1290" s="36"/>
      <c r="GJ1290" s="36"/>
      <c r="GK1290" s="36"/>
      <c r="GL1290" s="36"/>
      <c r="GM1290" s="36"/>
      <c r="GN1290" s="36"/>
      <c r="GO1290" s="36"/>
      <c r="GP1290" s="36"/>
      <c r="GQ1290" s="36"/>
      <c r="GR1290" s="36"/>
      <c r="GS1290" s="36"/>
      <c r="GT1290" s="36"/>
      <c r="GU1290" s="36"/>
      <c r="GV1290" s="36"/>
      <c r="GW1290" s="36"/>
      <c r="GX1290" s="36"/>
      <c r="GY1290" s="36"/>
      <c r="GZ1290" s="36"/>
      <c r="HA1290" s="36"/>
      <c r="HB1290" s="36"/>
      <c r="HC1290" s="36"/>
      <c r="HD1290" s="36"/>
      <c r="HE1290" s="36"/>
      <c r="HF1290" s="36"/>
      <c r="HG1290" s="36"/>
      <c r="HH1290" s="36"/>
      <c r="HI1290" s="36"/>
      <c r="HJ1290" s="36"/>
      <c r="HK1290" s="36"/>
      <c r="HL1290" s="36"/>
      <c r="HM1290" s="36"/>
      <c r="HN1290" s="36"/>
      <c r="HO1290" s="36"/>
      <c r="HP1290" s="36"/>
      <c r="HQ1290" s="36"/>
      <c r="HR1290" s="36"/>
      <c r="HS1290" s="36"/>
      <c r="HT1290" s="36"/>
      <c r="HU1290" s="36"/>
      <c r="HV1290" s="36"/>
      <c r="HW1290" s="36"/>
      <c r="HX1290" s="36"/>
      <c r="HY1290" s="36"/>
      <c r="HZ1290" s="36"/>
      <c r="IA1290" s="36"/>
      <c r="IB1290" s="36"/>
      <c r="IC1290" s="36"/>
      <c r="ID1290" s="36"/>
      <c r="IE1290" s="36"/>
      <c r="IF1290" s="36"/>
      <c r="IG1290" s="36"/>
    </row>
    <row r="1291" spans="1:241">
      <c r="A1291" s="872"/>
      <c r="B1291" s="316"/>
      <c r="C1291" s="316"/>
      <c r="D1291" s="241"/>
      <c r="E1291" s="317"/>
      <c r="F1291" s="318"/>
      <c r="G1291" s="316"/>
      <c r="H1291" s="297"/>
      <c r="I1291" s="298"/>
      <c r="J1291" s="318"/>
      <c r="K1291" s="585"/>
      <c r="L1291" s="318"/>
      <c r="M1291" s="318"/>
      <c r="N1291" s="318"/>
      <c r="O1291" s="318"/>
      <c r="P1291" s="318"/>
      <c r="Q1291" s="115"/>
      <c r="R1291" s="318"/>
      <c r="S1291" s="318"/>
      <c r="T1291" s="318"/>
      <c r="U1291" s="318"/>
      <c r="V1291" s="318"/>
      <c r="W1291" s="318"/>
      <c r="X1291" s="298"/>
      <c r="Y1291" s="319"/>
      <c r="Z1291" s="36"/>
      <c r="AA1291" s="36"/>
      <c r="AB1291" s="36"/>
      <c r="AC1291" s="36"/>
      <c r="AD1291" s="36"/>
      <c r="AE1291" s="36"/>
      <c r="AF1291" s="36"/>
      <c r="AG1291" s="36"/>
      <c r="AH1291" s="36"/>
      <c r="AI1291" s="36"/>
      <c r="AJ1291" s="36"/>
      <c r="AK1291" s="36"/>
      <c r="AL1291" s="36"/>
      <c r="AM1291" s="36"/>
      <c r="AN1291" s="36"/>
      <c r="AO1291" s="36"/>
      <c r="AP1291" s="36"/>
      <c r="AQ1291" s="36"/>
      <c r="AR1291" s="36"/>
      <c r="AS1291" s="36"/>
      <c r="AT1291" s="36"/>
      <c r="AU1291" s="36"/>
      <c r="AV1291" s="36"/>
      <c r="AW1291" s="36"/>
      <c r="AX1291" s="36"/>
      <c r="AY1291" s="36"/>
      <c r="AZ1291" s="36"/>
      <c r="BA1291" s="36"/>
      <c r="BB1291" s="36"/>
      <c r="BC1291" s="36"/>
      <c r="BD1291" s="36"/>
      <c r="BE1291" s="36"/>
      <c r="BF1291" s="36"/>
      <c r="BG1291" s="36"/>
      <c r="BH1291" s="36"/>
      <c r="BI1291" s="36"/>
      <c r="BJ1291" s="36"/>
      <c r="BK1291" s="36"/>
      <c r="BL1291" s="36"/>
      <c r="BM1291" s="36"/>
      <c r="BN1291" s="36"/>
      <c r="BO1291" s="36"/>
      <c r="BP1291" s="36"/>
      <c r="BQ1291" s="36"/>
      <c r="BR1291" s="36"/>
      <c r="BS1291" s="36"/>
      <c r="BT1291" s="36"/>
      <c r="BU1291" s="36"/>
      <c r="BV1291" s="36"/>
      <c r="BW1291" s="36"/>
      <c r="BX1291" s="36"/>
      <c r="BY1291" s="36"/>
      <c r="BZ1291" s="36"/>
      <c r="CA1291" s="36"/>
      <c r="CB1291" s="36"/>
      <c r="CC1291" s="36"/>
      <c r="CD1291" s="36"/>
      <c r="CE1291" s="36"/>
      <c r="CF1291" s="36"/>
      <c r="CG1291" s="36"/>
      <c r="CH1291" s="36"/>
      <c r="CI1291" s="36"/>
      <c r="CJ1291" s="36"/>
      <c r="CK1291" s="36"/>
      <c r="CL1291" s="36"/>
      <c r="CM1291" s="36"/>
      <c r="CN1291" s="36"/>
      <c r="CO1291" s="36"/>
      <c r="CP1291" s="36"/>
      <c r="CQ1291" s="36"/>
      <c r="CR1291" s="36"/>
      <c r="CS1291" s="36"/>
      <c r="CT1291" s="36"/>
      <c r="CU1291" s="36"/>
      <c r="CV1291" s="36"/>
      <c r="CW1291" s="36"/>
      <c r="CX1291" s="36"/>
      <c r="CY1291" s="36"/>
      <c r="CZ1291" s="36"/>
      <c r="DA1291" s="36"/>
      <c r="DB1291" s="36"/>
      <c r="DC1291" s="36"/>
      <c r="DD1291" s="36"/>
      <c r="DE1291" s="36"/>
      <c r="DF1291" s="36"/>
      <c r="DG1291" s="36"/>
      <c r="DH1291" s="36"/>
      <c r="DI1291" s="36"/>
      <c r="DJ1291" s="36"/>
      <c r="DK1291" s="36"/>
      <c r="DL1291" s="36"/>
      <c r="DM1291" s="36"/>
      <c r="DN1291" s="36"/>
      <c r="DO1291" s="36"/>
      <c r="DP1291" s="36"/>
      <c r="DQ1291" s="36"/>
      <c r="DR1291" s="36"/>
      <c r="DS1291" s="36"/>
      <c r="DT1291" s="36"/>
      <c r="DU1291" s="36"/>
      <c r="DV1291" s="36"/>
      <c r="DW1291" s="36"/>
      <c r="DX1291" s="36"/>
      <c r="DY1291" s="36"/>
      <c r="DZ1291" s="36"/>
      <c r="EA1291" s="36"/>
      <c r="EB1291" s="36"/>
      <c r="EC1291" s="36"/>
      <c r="ED1291" s="36"/>
      <c r="EE1291" s="36"/>
      <c r="EF1291" s="36"/>
      <c r="EG1291" s="36"/>
      <c r="EH1291" s="36"/>
      <c r="EI1291" s="36"/>
      <c r="EJ1291" s="36"/>
      <c r="EK1291" s="36"/>
      <c r="EL1291" s="36"/>
      <c r="EM1291" s="36"/>
      <c r="EN1291" s="36"/>
      <c r="EO1291" s="36"/>
      <c r="EP1291" s="36"/>
      <c r="EQ1291" s="36"/>
      <c r="ER1291" s="36"/>
      <c r="ES1291" s="36"/>
      <c r="ET1291" s="36"/>
      <c r="EU1291" s="36"/>
      <c r="EV1291" s="36"/>
      <c r="EW1291" s="36"/>
      <c r="EX1291" s="36"/>
      <c r="EY1291" s="36"/>
      <c r="EZ1291" s="36"/>
      <c r="FA1291" s="36"/>
      <c r="FB1291" s="36"/>
      <c r="FC1291" s="36"/>
      <c r="FD1291" s="36"/>
      <c r="FE1291" s="36"/>
      <c r="FF1291" s="36"/>
      <c r="FG1291" s="36"/>
      <c r="FH1291" s="36"/>
      <c r="FI1291" s="36"/>
      <c r="FJ1291" s="36"/>
      <c r="FK1291" s="36"/>
      <c r="FL1291" s="36"/>
      <c r="FM1291" s="36"/>
      <c r="FN1291" s="36"/>
      <c r="FO1291" s="36"/>
      <c r="FP1291" s="36"/>
      <c r="FQ1291" s="36"/>
      <c r="FR1291" s="36"/>
      <c r="FS1291" s="36"/>
      <c r="FT1291" s="36"/>
      <c r="FU1291" s="36"/>
      <c r="FV1291" s="36"/>
      <c r="FW1291" s="36"/>
      <c r="FX1291" s="36"/>
      <c r="FY1291" s="36"/>
      <c r="FZ1291" s="36"/>
      <c r="GA1291" s="36"/>
      <c r="GB1291" s="36"/>
      <c r="GC1291" s="36"/>
      <c r="GD1291" s="36"/>
      <c r="GE1291" s="36"/>
      <c r="GF1291" s="36"/>
      <c r="GG1291" s="36"/>
      <c r="GH1291" s="36"/>
      <c r="GI1291" s="36"/>
      <c r="GJ1291" s="36"/>
      <c r="GK1291" s="36"/>
      <c r="GL1291" s="36"/>
      <c r="GM1291" s="36"/>
      <c r="GN1291" s="36"/>
      <c r="GO1291" s="36"/>
      <c r="GP1291" s="36"/>
      <c r="GQ1291" s="36"/>
      <c r="GR1291" s="36"/>
      <c r="GS1291" s="36"/>
      <c r="GT1291" s="36"/>
      <c r="GU1291" s="36"/>
      <c r="GV1291" s="36"/>
      <c r="GW1291" s="36"/>
      <c r="GX1291" s="36"/>
      <c r="GY1291" s="36"/>
      <c r="GZ1291" s="36"/>
      <c r="HA1291" s="36"/>
      <c r="HB1291" s="36"/>
      <c r="HC1291" s="36"/>
      <c r="HD1291" s="36"/>
      <c r="HE1291" s="36"/>
      <c r="HF1291" s="36"/>
      <c r="HG1291" s="36"/>
      <c r="HH1291" s="36"/>
      <c r="HI1291" s="36"/>
      <c r="HJ1291" s="36"/>
      <c r="HK1291" s="36"/>
      <c r="HL1291" s="36"/>
      <c r="HM1291" s="36"/>
      <c r="HN1291" s="36"/>
      <c r="HO1291" s="36"/>
      <c r="HP1291" s="36"/>
      <c r="HQ1291" s="36"/>
      <c r="HR1291" s="36"/>
      <c r="HS1291" s="36"/>
      <c r="HT1291" s="36"/>
      <c r="HU1291" s="36"/>
      <c r="HV1291" s="36"/>
      <c r="HW1291" s="36"/>
      <c r="HX1291" s="36"/>
      <c r="HY1291" s="36"/>
      <c r="HZ1291" s="36"/>
      <c r="IA1291" s="36"/>
      <c r="IB1291" s="36"/>
      <c r="IC1291" s="36"/>
      <c r="ID1291" s="36"/>
      <c r="IE1291" s="36"/>
      <c r="IF1291" s="36"/>
      <c r="IG1291" s="36"/>
    </row>
    <row r="1292" spans="1:241">
      <c r="A1292" s="872"/>
      <c r="B1292" s="316"/>
      <c r="C1292" s="316"/>
      <c r="D1292" s="241"/>
      <c r="E1292" s="317"/>
      <c r="F1292" s="318"/>
      <c r="G1292" s="316"/>
      <c r="H1292" s="297"/>
      <c r="I1292" s="298"/>
      <c r="J1292" s="318"/>
      <c r="K1292" s="585"/>
      <c r="L1292" s="318"/>
      <c r="M1292" s="318"/>
      <c r="N1292" s="318"/>
      <c r="O1292" s="318"/>
      <c r="P1292" s="318"/>
      <c r="Q1292" s="115"/>
      <c r="R1292" s="318"/>
      <c r="S1292" s="318"/>
      <c r="T1292" s="318"/>
      <c r="U1292" s="318"/>
      <c r="V1292" s="318"/>
      <c r="W1292" s="318"/>
      <c r="X1292" s="298"/>
      <c r="Y1292" s="319"/>
      <c r="Z1292" s="36"/>
      <c r="AA1292" s="36"/>
      <c r="AB1292" s="36"/>
      <c r="AC1292" s="36"/>
      <c r="AD1292" s="36"/>
      <c r="AE1292" s="36"/>
      <c r="AF1292" s="36"/>
      <c r="AG1292" s="36"/>
      <c r="AH1292" s="36"/>
      <c r="AI1292" s="36"/>
      <c r="AJ1292" s="36"/>
      <c r="AK1292" s="36"/>
      <c r="AL1292" s="36"/>
      <c r="AM1292" s="36"/>
      <c r="AN1292" s="36"/>
      <c r="AO1292" s="36"/>
      <c r="AP1292" s="36"/>
      <c r="AQ1292" s="36"/>
      <c r="AR1292" s="36"/>
      <c r="AS1292" s="36"/>
      <c r="AT1292" s="36"/>
      <c r="AU1292" s="36"/>
      <c r="AV1292" s="36"/>
      <c r="AW1292" s="36"/>
      <c r="AX1292" s="36"/>
      <c r="AY1292" s="36"/>
      <c r="AZ1292" s="36"/>
      <c r="BA1292" s="36"/>
      <c r="BB1292" s="36"/>
      <c r="BC1292" s="36"/>
      <c r="BD1292" s="36"/>
      <c r="BE1292" s="36"/>
      <c r="BF1292" s="36"/>
      <c r="BG1292" s="36"/>
      <c r="BH1292" s="36"/>
      <c r="BI1292" s="36"/>
      <c r="BJ1292" s="36"/>
      <c r="BK1292" s="36"/>
      <c r="BL1292" s="36"/>
      <c r="BM1292" s="36"/>
      <c r="BN1292" s="36"/>
      <c r="BO1292" s="36"/>
      <c r="BP1292" s="36"/>
      <c r="BQ1292" s="36"/>
      <c r="BR1292" s="36"/>
      <c r="BS1292" s="36"/>
      <c r="BT1292" s="36"/>
      <c r="BU1292" s="36"/>
      <c r="BV1292" s="36"/>
      <c r="BW1292" s="36"/>
      <c r="BX1292" s="36"/>
      <c r="BY1292" s="36"/>
      <c r="BZ1292" s="36"/>
      <c r="CA1292" s="36"/>
      <c r="CB1292" s="36"/>
      <c r="CC1292" s="36"/>
      <c r="CD1292" s="36"/>
      <c r="CE1292" s="36"/>
      <c r="CF1292" s="36"/>
      <c r="CG1292" s="36"/>
      <c r="CH1292" s="36"/>
      <c r="CI1292" s="36"/>
      <c r="CJ1292" s="36"/>
      <c r="CK1292" s="36"/>
      <c r="CL1292" s="36"/>
      <c r="CM1292" s="36"/>
      <c r="CN1292" s="36"/>
      <c r="CO1292" s="36"/>
      <c r="CP1292" s="36"/>
      <c r="CQ1292" s="36"/>
      <c r="CR1292" s="36"/>
      <c r="CS1292" s="36"/>
      <c r="CT1292" s="36"/>
      <c r="CU1292" s="36"/>
      <c r="CV1292" s="36"/>
      <c r="CW1292" s="36"/>
      <c r="CX1292" s="36"/>
      <c r="CY1292" s="36"/>
      <c r="CZ1292" s="36"/>
      <c r="DA1292" s="36"/>
      <c r="DB1292" s="36"/>
      <c r="DC1292" s="36"/>
      <c r="DD1292" s="36"/>
      <c r="DE1292" s="36"/>
      <c r="DF1292" s="36"/>
      <c r="DG1292" s="36"/>
      <c r="DH1292" s="36"/>
      <c r="DI1292" s="36"/>
      <c r="DJ1292" s="36"/>
      <c r="DK1292" s="36"/>
      <c r="DL1292" s="36"/>
      <c r="DM1292" s="36"/>
      <c r="DN1292" s="36"/>
      <c r="DO1292" s="36"/>
      <c r="DP1292" s="36"/>
      <c r="DQ1292" s="36"/>
      <c r="DR1292" s="36"/>
      <c r="DS1292" s="36"/>
      <c r="DT1292" s="36"/>
      <c r="DU1292" s="36"/>
      <c r="DV1292" s="36"/>
      <c r="DW1292" s="36"/>
      <c r="DX1292" s="36"/>
      <c r="DY1292" s="36"/>
      <c r="DZ1292" s="36"/>
      <c r="EA1292" s="36"/>
      <c r="EB1292" s="36"/>
      <c r="EC1292" s="36"/>
      <c r="ED1292" s="36"/>
      <c r="EE1292" s="36"/>
      <c r="EF1292" s="36"/>
      <c r="EG1292" s="36"/>
      <c r="EH1292" s="36"/>
      <c r="EI1292" s="36"/>
      <c r="EJ1292" s="36"/>
      <c r="EK1292" s="36"/>
      <c r="EL1292" s="36"/>
      <c r="EM1292" s="36"/>
      <c r="EN1292" s="36"/>
      <c r="EO1292" s="36"/>
      <c r="EP1292" s="36"/>
      <c r="EQ1292" s="36"/>
      <c r="ER1292" s="36"/>
      <c r="ES1292" s="36"/>
      <c r="ET1292" s="36"/>
      <c r="EU1292" s="36"/>
      <c r="EV1292" s="36"/>
      <c r="EW1292" s="36"/>
      <c r="EX1292" s="36"/>
      <c r="EY1292" s="36"/>
      <c r="EZ1292" s="36"/>
      <c r="FA1292" s="36"/>
      <c r="FB1292" s="36"/>
      <c r="FC1292" s="36"/>
      <c r="FD1292" s="36"/>
      <c r="FE1292" s="36"/>
      <c r="FF1292" s="36"/>
      <c r="FG1292" s="36"/>
      <c r="FH1292" s="36"/>
      <c r="FI1292" s="36"/>
      <c r="FJ1292" s="36"/>
      <c r="FK1292" s="36"/>
      <c r="FL1292" s="36"/>
      <c r="FM1292" s="36"/>
      <c r="FN1292" s="36"/>
      <c r="FO1292" s="36"/>
      <c r="FP1292" s="36"/>
      <c r="FQ1292" s="36"/>
      <c r="FR1292" s="36"/>
      <c r="FS1292" s="36"/>
      <c r="FT1292" s="36"/>
      <c r="FU1292" s="36"/>
      <c r="FV1292" s="36"/>
      <c r="FW1292" s="36"/>
      <c r="FX1292" s="36"/>
      <c r="FY1292" s="36"/>
      <c r="FZ1292" s="36"/>
      <c r="GA1292" s="36"/>
      <c r="GB1292" s="36"/>
      <c r="GC1292" s="36"/>
      <c r="GD1292" s="36"/>
      <c r="GE1292" s="36"/>
      <c r="GF1292" s="36"/>
      <c r="GG1292" s="36"/>
      <c r="GH1292" s="36"/>
      <c r="GI1292" s="36"/>
      <c r="GJ1292" s="36"/>
      <c r="GK1292" s="36"/>
      <c r="GL1292" s="36"/>
      <c r="GM1292" s="36"/>
      <c r="GN1292" s="36"/>
      <c r="GO1292" s="36"/>
      <c r="GP1292" s="36"/>
      <c r="GQ1292" s="36"/>
      <c r="GR1292" s="36"/>
      <c r="GS1292" s="36"/>
      <c r="GT1292" s="36"/>
      <c r="GU1292" s="36"/>
      <c r="GV1292" s="36"/>
      <c r="GW1292" s="36"/>
      <c r="GX1292" s="36"/>
      <c r="GY1292" s="36"/>
      <c r="GZ1292" s="36"/>
      <c r="HA1292" s="36"/>
      <c r="HB1292" s="36"/>
      <c r="HC1292" s="36"/>
      <c r="HD1292" s="36"/>
      <c r="HE1292" s="36"/>
      <c r="HF1292" s="36"/>
      <c r="HG1292" s="36"/>
      <c r="HH1292" s="36"/>
      <c r="HI1292" s="36"/>
      <c r="HJ1292" s="36"/>
      <c r="HK1292" s="36"/>
      <c r="HL1292" s="36"/>
      <c r="HM1292" s="36"/>
      <c r="HN1292" s="36"/>
      <c r="HO1292" s="36"/>
      <c r="HP1292" s="36"/>
      <c r="HQ1292" s="36"/>
      <c r="HR1292" s="36"/>
      <c r="HS1292" s="36"/>
      <c r="HT1292" s="36"/>
      <c r="HU1292" s="36"/>
      <c r="HV1292" s="36"/>
      <c r="HW1292" s="36"/>
      <c r="HX1292" s="36"/>
      <c r="HY1292" s="36"/>
      <c r="HZ1292" s="36"/>
      <c r="IA1292" s="36"/>
      <c r="IB1292" s="36"/>
      <c r="IC1292" s="36"/>
      <c r="ID1292" s="36"/>
      <c r="IE1292" s="36"/>
      <c r="IF1292" s="36"/>
      <c r="IG1292" s="36"/>
    </row>
    <row r="1293" spans="1:241">
      <c r="A1293" s="872"/>
      <c r="B1293" s="316"/>
      <c r="C1293" s="316"/>
      <c r="D1293" s="241"/>
      <c r="E1293" s="317"/>
      <c r="F1293" s="318"/>
      <c r="G1293" s="316"/>
      <c r="H1293" s="297"/>
      <c r="I1293" s="298"/>
      <c r="J1293" s="318"/>
      <c r="K1293" s="585"/>
      <c r="L1293" s="318"/>
      <c r="M1293" s="318"/>
      <c r="N1293" s="318"/>
      <c r="O1293" s="318"/>
      <c r="P1293" s="318"/>
      <c r="Q1293" s="115"/>
      <c r="R1293" s="318"/>
      <c r="S1293" s="318"/>
      <c r="T1293" s="318"/>
      <c r="U1293" s="318"/>
      <c r="V1293" s="318"/>
      <c r="W1293" s="318"/>
      <c r="X1293" s="298"/>
      <c r="Y1293" s="319"/>
      <c r="Z1293" s="36"/>
      <c r="AA1293" s="36"/>
      <c r="AB1293" s="36"/>
      <c r="AC1293" s="36"/>
      <c r="AD1293" s="36"/>
      <c r="AE1293" s="36"/>
      <c r="AF1293" s="36"/>
      <c r="AG1293" s="36"/>
      <c r="AH1293" s="36"/>
      <c r="AI1293" s="36"/>
      <c r="AJ1293" s="36"/>
      <c r="AK1293" s="36"/>
      <c r="AL1293" s="36"/>
      <c r="AM1293" s="36"/>
      <c r="AN1293" s="36"/>
      <c r="AO1293" s="36"/>
      <c r="AP1293" s="36"/>
      <c r="AQ1293" s="36"/>
      <c r="AR1293" s="36"/>
      <c r="AS1293" s="36"/>
      <c r="AT1293" s="36"/>
      <c r="AU1293" s="36"/>
      <c r="AV1293" s="36"/>
      <c r="AW1293" s="36"/>
      <c r="AX1293" s="36"/>
      <c r="AY1293" s="36"/>
      <c r="AZ1293" s="36"/>
      <c r="BA1293" s="36"/>
      <c r="BB1293" s="36"/>
      <c r="BC1293" s="36"/>
      <c r="BD1293" s="36"/>
      <c r="BE1293" s="36"/>
      <c r="BF1293" s="36"/>
      <c r="BG1293" s="36"/>
      <c r="BH1293" s="36"/>
      <c r="BI1293" s="36"/>
      <c r="BJ1293" s="36"/>
      <c r="BK1293" s="36"/>
      <c r="BL1293" s="36"/>
      <c r="BM1293" s="36"/>
      <c r="BN1293" s="36"/>
      <c r="BO1293" s="36"/>
      <c r="BP1293" s="36"/>
      <c r="BQ1293" s="36"/>
      <c r="BR1293" s="36"/>
      <c r="BS1293" s="36"/>
      <c r="BT1293" s="36"/>
      <c r="BU1293" s="36"/>
      <c r="BV1293" s="36"/>
      <c r="BW1293" s="36"/>
      <c r="BX1293" s="36"/>
      <c r="BY1293" s="36"/>
      <c r="BZ1293" s="36"/>
      <c r="CA1293" s="36"/>
      <c r="CB1293" s="36"/>
      <c r="CC1293" s="36"/>
      <c r="CD1293" s="36"/>
      <c r="CE1293" s="36"/>
      <c r="CF1293" s="36"/>
      <c r="CG1293" s="36"/>
      <c r="CH1293" s="36"/>
      <c r="CI1293" s="36"/>
      <c r="CJ1293" s="36"/>
      <c r="CK1293" s="36"/>
      <c r="CL1293" s="36"/>
      <c r="CM1293" s="36"/>
      <c r="CN1293" s="36"/>
      <c r="CO1293" s="36"/>
      <c r="CP1293" s="36"/>
      <c r="CQ1293" s="36"/>
      <c r="CR1293" s="36"/>
      <c r="CS1293" s="36"/>
      <c r="CT1293" s="36"/>
      <c r="CU1293" s="36"/>
      <c r="CV1293" s="36"/>
      <c r="CW1293" s="36"/>
      <c r="CX1293" s="36"/>
      <c r="CY1293" s="36"/>
      <c r="CZ1293" s="36"/>
      <c r="DA1293" s="36"/>
      <c r="DB1293" s="36"/>
      <c r="DC1293" s="36"/>
      <c r="DD1293" s="36"/>
      <c r="DE1293" s="36"/>
      <c r="DF1293" s="36"/>
      <c r="DG1293" s="36"/>
      <c r="DH1293" s="36"/>
      <c r="DI1293" s="36"/>
      <c r="DJ1293" s="36"/>
      <c r="DK1293" s="36"/>
      <c r="DL1293" s="36"/>
      <c r="DM1293" s="36"/>
      <c r="DN1293" s="36"/>
      <c r="DO1293" s="36"/>
      <c r="DP1293" s="36"/>
      <c r="DQ1293" s="36"/>
      <c r="DR1293" s="36"/>
      <c r="DS1293" s="36"/>
      <c r="DT1293" s="36"/>
      <c r="DU1293" s="36"/>
      <c r="DV1293" s="36"/>
      <c r="DW1293" s="36"/>
      <c r="DX1293" s="36"/>
      <c r="DY1293" s="36"/>
      <c r="DZ1293" s="36"/>
      <c r="EA1293" s="36"/>
      <c r="EB1293" s="36"/>
      <c r="EC1293" s="36"/>
      <c r="ED1293" s="36"/>
      <c r="EE1293" s="36"/>
      <c r="EF1293" s="36"/>
      <c r="EG1293" s="36"/>
      <c r="EH1293" s="36"/>
      <c r="EI1293" s="36"/>
      <c r="EJ1293" s="36"/>
      <c r="EK1293" s="36"/>
      <c r="EL1293" s="36"/>
      <c r="EM1293" s="36"/>
      <c r="EN1293" s="36"/>
      <c r="EO1293" s="36"/>
      <c r="EP1293" s="36"/>
      <c r="EQ1293" s="36"/>
      <c r="ER1293" s="36"/>
      <c r="ES1293" s="36"/>
      <c r="ET1293" s="36"/>
      <c r="EU1293" s="36"/>
      <c r="EV1293" s="36"/>
      <c r="EW1293" s="36"/>
      <c r="EX1293" s="36"/>
      <c r="EY1293" s="36"/>
      <c r="EZ1293" s="36"/>
      <c r="FA1293" s="36"/>
      <c r="FB1293" s="36"/>
      <c r="FC1293" s="36"/>
      <c r="FD1293" s="36"/>
      <c r="FE1293" s="36"/>
      <c r="FF1293" s="36"/>
      <c r="FG1293" s="36"/>
      <c r="FH1293" s="36"/>
      <c r="FI1293" s="36"/>
      <c r="FJ1293" s="36"/>
      <c r="FK1293" s="36"/>
      <c r="FL1293" s="36"/>
      <c r="FM1293" s="36"/>
      <c r="FN1293" s="36"/>
      <c r="FO1293" s="36"/>
      <c r="FP1293" s="36"/>
      <c r="FQ1293" s="36"/>
      <c r="FR1293" s="36"/>
      <c r="FS1293" s="36"/>
      <c r="FT1293" s="36"/>
      <c r="FU1293" s="36"/>
      <c r="FV1293" s="36"/>
      <c r="FW1293" s="36"/>
      <c r="FX1293" s="36"/>
      <c r="FY1293" s="36"/>
      <c r="FZ1293" s="36"/>
      <c r="GA1293" s="36"/>
      <c r="GB1293" s="36"/>
      <c r="GC1293" s="36"/>
      <c r="GD1293" s="36"/>
      <c r="GE1293" s="36"/>
      <c r="GF1293" s="36"/>
      <c r="GG1293" s="36"/>
      <c r="GH1293" s="36"/>
      <c r="GI1293" s="36"/>
      <c r="GJ1293" s="36"/>
      <c r="GK1293" s="36"/>
      <c r="GL1293" s="36"/>
      <c r="GM1293" s="36"/>
      <c r="GN1293" s="36"/>
      <c r="GO1293" s="36"/>
      <c r="GP1293" s="36"/>
      <c r="GQ1293" s="36"/>
      <c r="GR1293" s="36"/>
      <c r="GS1293" s="36"/>
      <c r="GT1293" s="36"/>
      <c r="GU1293" s="36"/>
      <c r="GV1293" s="36"/>
      <c r="GW1293" s="36"/>
      <c r="GX1293" s="36"/>
      <c r="GY1293" s="36"/>
      <c r="GZ1293" s="36"/>
      <c r="HA1293" s="36"/>
      <c r="HB1293" s="36"/>
      <c r="HC1293" s="36"/>
      <c r="HD1293" s="36"/>
      <c r="HE1293" s="36"/>
      <c r="HF1293" s="36"/>
      <c r="HG1293" s="36"/>
      <c r="HH1293" s="36"/>
      <c r="HI1293" s="36"/>
      <c r="HJ1293" s="36"/>
      <c r="HK1293" s="36"/>
      <c r="HL1293" s="36"/>
      <c r="HM1293" s="36"/>
      <c r="HN1293" s="36"/>
      <c r="HO1293" s="36"/>
      <c r="HP1293" s="36"/>
      <c r="HQ1293" s="36"/>
      <c r="HR1293" s="36"/>
      <c r="HS1293" s="36"/>
      <c r="HT1293" s="36"/>
      <c r="HU1293" s="36"/>
      <c r="HV1293" s="36"/>
      <c r="HW1293" s="36"/>
      <c r="HX1293" s="36"/>
      <c r="HY1293" s="36"/>
      <c r="HZ1293" s="36"/>
      <c r="IA1293" s="36"/>
      <c r="IB1293" s="36"/>
      <c r="IC1293" s="36"/>
      <c r="ID1293" s="36"/>
      <c r="IE1293" s="36"/>
      <c r="IF1293" s="36"/>
      <c r="IG1293" s="36"/>
    </row>
    <row r="1294" spans="1:241">
      <c r="A1294" s="872"/>
      <c r="B1294" s="316"/>
      <c r="C1294" s="316"/>
      <c r="D1294" s="241"/>
      <c r="E1294" s="317"/>
      <c r="F1294" s="318"/>
      <c r="G1294" s="316"/>
      <c r="H1294" s="297"/>
      <c r="I1294" s="298"/>
      <c r="J1294" s="318"/>
      <c r="K1294" s="585"/>
      <c r="L1294" s="318"/>
      <c r="M1294" s="318"/>
      <c r="N1294" s="318"/>
      <c r="O1294" s="318"/>
      <c r="P1294" s="318"/>
      <c r="Q1294" s="115"/>
      <c r="R1294" s="318"/>
      <c r="S1294" s="318"/>
      <c r="T1294" s="318"/>
      <c r="U1294" s="318"/>
      <c r="V1294" s="318"/>
      <c r="W1294" s="318"/>
      <c r="X1294" s="298"/>
      <c r="Y1294" s="319"/>
      <c r="Z1294" s="36"/>
      <c r="AA1294" s="36"/>
      <c r="AB1294" s="36"/>
      <c r="AC1294" s="36"/>
      <c r="AD1294" s="36"/>
      <c r="AE1294" s="36"/>
      <c r="AF1294" s="36"/>
      <c r="AG1294" s="36"/>
      <c r="AH1294" s="36"/>
      <c r="AI1294" s="36"/>
      <c r="AJ1294" s="36"/>
      <c r="AK1294" s="36"/>
      <c r="AL1294" s="36"/>
      <c r="AM1294" s="36"/>
      <c r="AN1294" s="36"/>
      <c r="AO1294" s="36"/>
      <c r="AP1294" s="36"/>
      <c r="AQ1294" s="36"/>
      <c r="AR1294" s="36"/>
      <c r="AS1294" s="36"/>
      <c r="AT1294" s="36"/>
      <c r="AU1294" s="36"/>
      <c r="AV1294" s="36"/>
      <c r="AW1294" s="36"/>
      <c r="AX1294" s="36"/>
      <c r="AY1294" s="36"/>
      <c r="AZ1294" s="36"/>
      <c r="BA1294" s="36"/>
      <c r="BB1294" s="36"/>
      <c r="BC1294" s="36"/>
      <c r="BD1294" s="36"/>
      <c r="BE1294" s="36"/>
      <c r="BF1294" s="36"/>
      <c r="BG1294" s="36"/>
      <c r="BH1294" s="36"/>
      <c r="BI1294" s="36"/>
      <c r="BJ1294" s="36"/>
      <c r="BK1294" s="36"/>
      <c r="BL1294" s="36"/>
      <c r="BM1294" s="36"/>
      <c r="BN1294" s="36"/>
      <c r="BO1294" s="36"/>
      <c r="BP1294" s="36"/>
      <c r="BQ1294" s="36"/>
      <c r="BR1294" s="36"/>
      <c r="BS1294" s="36"/>
      <c r="BT1294" s="36"/>
      <c r="BU1294" s="36"/>
      <c r="BV1294" s="36"/>
      <c r="BW1294" s="36"/>
      <c r="BX1294" s="36"/>
      <c r="BY1294" s="36"/>
      <c r="BZ1294" s="36"/>
      <c r="CA1294" s="36"/>
      <c r="CB1294" s="36"/>
      <c r="CC1294" s="36"/>
      <c r="CD1294" s="36"/>
      <c r="CE1294" s="36"/>
      <c r="CF1294" s="36"/>
      <c r="CG1294" s="36"/>
      <c r="CH1294" s="36"/>
      <c r="CI1294" s="36"/>
      <c r="CJ1294" s="36"/>
      <c r="CK1294" s="36"/>
      <c r="CL1294" s="36"/>
      <c r="CM1294" s="36"/>
      <c r="CN1294" s="36"/>
      <c r="CO1294" s="36"/>
      <c r="CP1294" s="36"/>
      <c r="CQ1294" s="36"/>
      <c r="CR1294" s="36"/>
      <c r="CS1294" s="36"/>
      <c r="CT1294" s="36"/>
      <c r="CU1294" s="36"/>
      <c r="CV1294" s="36"/>
      <c r="CW1294" s="36"/>
      <c r="CX1294" s="36"/>
      <c r="CY1294" s="36"/>
      <c r="CZ1294" s="36"/>
      <c r="DA1294" s="36"/>
      <c r="DB1294" s="36"/>
      <c r="DC1294" s="36"/>
      <c r="DD1294" s="36"/>
      <c r="DE1294" s="36"/>
      <c r="DF1294" s="36"/>
      <c r="DG1294" s="36"/>
      <c r="DH1294" s="36"/>
      <c r="DI1294" s="36"/>
      <c r="DJ1294" s="36"/>
      <c r="DK1294" s="36"/>
      <c r="DL1294" s="36"/>
      <c r="DM1294" s="36"/>
      <c r="DN1294" s="36"/>
      <c r="DO1294" s="36"/>
      <c r="DP1294" s="36"/>
      <c r="DQ1294" s="36"/>
      <c r="DR1294" s="36"/>
      <c r="DS1294" s="36"/>
      <c r="DT1294" s="36"/>
      <c r="DU1294" s="36"/>
      <c r="DV1294" s="36"/>
      <c r="DW1294" s="36"/>
      <c r="DX1294" s="36"/>
      <c r="DY1294" s="36"/>
      <c r="DZ1294" s="36"/>
      <c r="EA1294" s="36"/>
      <c r="EB1294" s="36"/>
      <c r="EC1294" s="36"/>
      <c r="ED1294" s="36"/>
      <c r="EE1294" s="36"/>
      <c r="EF1294" s="36"/>
      <c r="EG1294" s="36"/>
      <c r="EH1294" s="36"/>
      <c r="EI1294" s="36"/>
      <c r="EJ1294" s="36"/>
      <c r="EK1294" s="36"/>
      <c r="EL1294" s="36"/>
      <c r="EM1294" s="36"/>
      <c r="EN1294" s="36"/>
      <c r="EO1294" s="36"/>
      <c r="EP1294" s="36"/>
      <c r="EQ1294" s="36"/>
      <c r="ER1294" s="36"/>
      <c r="ES1294" s="36"/>
      <c r="ET1294" s="36"/>
      <c r="EU1294" s="36"/>
      <c r="EV1294" s="36"/>
      <c r="EW1294" s="36"/>
      <c r="EX1294" s="36"/>
      <c r="EY1294" s="36"/>
      <c r="EZ1294" s="36"/>
      <c r="FA1294" s="36"/>
      <c r="FB1294" s="36"/>
      <c r="FC1294" s="36"/>
      <c r="FD1294" s="36"/>
      <c r="FE1294" s="36"/>
      <c r="FF1294" s="36"/>
      <c r="FG1294" s="36"/>
      <c r="FH1294" s="36"/>
      <c r="FI1294" s="36"/>
      <c r="FJ1294" s="36"/>
      <c r="FK1294" s="36"/>
      <c r="FL1294" s="36"/>
      <c r="FM1294" s="36"/>
      <c r="FN1294" s="36"/>
      <c r="FO1294" s="36"/>
      <c r="FP1294" s="36"/>
      <c r="FQ1294" s="36"/>
      <c r="FR1294" s="36"/>
      <c r="FS1294" s="36"/>
      <c r="FT1294" s="36"/>
      <c r="FU1294" s="36"/>
      <c r="FV1294" s="36"/>
      <c r="FW1294" s="36"/>
      <c r="FX1294" s="36"/>
      <c r="FY1294" s="36"/>
      <c r="FZ1294" s="36"/>
      <c r="GA1294" s="36"/>
      <c r="GB1294" s="36"/>
      <c r="GC1294" s="36"/>
      <c r="GD1294" s="36"/>
      <c r="GE1294" s="36"/>
      <c r="GF1294" s="36"/>
      <c r="GG1294" s="36"/>
      <c r="GH1294" s="36"/>
      <c r="GI1294" s="36"/>
      <c r="GJ1294" s="36"/>
      <c r="GK1294" s="36"/>
      <c r="GL1294" s="36"/>
      <c r="GM1294" s="36"/>
      <c r="GN1294" s="36"/>
      <c r="GO1294" s="36"/>
      <c r="GP1294" s="36"/>
      <c r="GQ1294" s="36"/>
      <c r="GR1294" s="36"/>
      <c r="GS1294" s="36"/>
      <c r="GT1294" s="36"/>
      <c r="GU1294" s="36"/>
      <c r="GV1294" s="36"/>
      <c r="GW1294" s="36"/>
      <c r="GX1294" s="36"/>
      <c r="GY1294" s="36"/>
      <c r="GZ1294" s="36"/>
      <c r="HA1294" s="36"/>
      <c r="HB1294" s="36"/>
      <c r="HC1294" s="36"/>
      <c r="HD1294" s="36"/>
      <c r="HE1294" s="36"/>
      <c r="HF1294" s="36"/>
      <c r="HG1294" s="36"/>
      <c r="HH1294" s="36"/>
      <c r="HI1294" s="36"/>
      <c r="HJ1294" s="36"/>
      <c r="HK1294" s="36"/>
      <c r="HL1294" s="36"/>
      <c r="HM1294" s="36"/>
      <c r="HN1294" s="36"/>
      <c r="HO1294" s="36"/>
      <c r="HP1294" s="36"/>
      <c r="HQ1294" s="36"/>
      <c r="HR1294" s="36"/>
      <c r="HS1294" s="36"/>
      <c r="HT1294" s="36"/>
      <c r="HU1294" s="36"/>
      <c r="HV1294" s="36"/>
      <c r="HW1294" s="36"/>
      <c r="HX1294" s="36"/>
      <c r="HY1294" s="36"/>
      <c r="HZ1294" s="36"/>
      <c r="IA1294" s="36"/>
      <c r="IB1294" s="36"/>
      <c r="IC1294" s="36"/>
      <c r="ID1294" s="36"/>
      <c r="IE1294" s="36"/>
      <c r="IF1294" s="36"/>
      <c r="IG1294" s="36"/>
    </row>
    <row r="1295" spans="1:241">
      <c r="A1295" s="872"/>
      <c r="B1295" s="316"/>
      <c r="C1295" s="316"/>
      <c r="D1295" s="241"/>
      <c r="E1295" s="317"/>
      <c r="F1295" s="318"/>
      <c r="G1295" s="316"/>
      <c r="H1295" s="297"/>
      <c r="I1295" s="298"/>
      <c r="J1295" s="318"/>
      <c r="K1295" s="585"/>
      <c r="L1295" s="318"/>
      <c r="M1295" s="318"/>
      <c r="N1295" s="318"/>
      <c r="O1295" s="318"/>
      <c r="P1295" s="318"/>
      <c r="Q1295" s="115"/>
      <c r="R1295" s="318"/>
      <c r="S1295" s="318"/>
      <c r="T1295" s="318"/>
      <c r="U1295" s="318"/>
      <c r="V1295" s="318"/>
      <c r="W1295" s="318"/>
      <c r="X1295" s="298"/>
      <c r="Y1295" s="319"/>
      <c r="Z1295" s="36"/>
      <c r="AA1295" s="36"/>
      <c r="AB1295" s="36"/>
      <c r="AC1295" s="36"/>
      <c r="AD1295" s="36"/>
      <c r="AE1295" s="36"/>
      <c r="AF1295" s="36"/>
      <c r="AG1295" s="36"/>
      <c r="AH1295" s="36"/>
      <c r="AI1295" s="36"/>
      <c r="AJ1295" s="36"/>
      <c r="AK1295" s="36"/>
      <c r="AL1295" s="36"/>
      <c r="AM1295" s="36"/>
      <c r="AN1295" s="36"/>
      <c r="AO1295" s="36"/>
      <c r="AP1295" s="36"/>
      <c r="AQ1295" s="36"/>
      <c r="AR1295" s="36"/>
      <c r="AS1295" s="36"/>
      <c r="AT1295" s="36"/>
      <c r="AU1295" s="36"/>
      <c r="AV1295" s="36"/>
      <c r="AW1295" s="36"/>
      <c r="AX1295" s="36"/>
      <c r="AY1295" s="36"/>
      <c r="AZ1295" s="36"/>
      <c r="BA1295" s="36"/>
      <c r="BB1295" s="36"/>
      <c r="BC1295" s="36"/>
      <c r="BD1295" s="36"/>
      <c r="BE1295" s="36"/>
      <c r="BF1295" s="36"/>
      <c r="BG1295" s="36"/>
      <c r="BH1295" s="36"/>
      <c r="BI1295" s="36"/>
      <c r="BJ1295" s="36"/>
      <c r="BK1295" s="36"/>
      <c r="BL1295" s="36"/>
      <c r="BM1295" s="36"/>
      <c r="BN1295" s="36"/>
      <c r="BO1295" s="36"/>
      <c r="BP1295" s="36"/>
      <c r="BQ1295" s="36"/>
      <c r="BR1295" s="36"/>
      <c r="BS1295" s="36"/>
      <c r="BT1295" s="36"/>
      <c r="BU1295" s="36"/>
      <c r="BV1295" s="36"/>
      <c r="BW1295" s="36"/>
      <c r="BX1295" s="36"/>
      <c r="BY1295" s="36"/>
      <c r="BZ1295" s="36"/>
      <c r="CA1295" s="36"/>
      <c r="CB1295" s="36"/>
      <c r="CC1295" s="36"/>
      <c r="CD1295" s="36"/>
      <c r="CE1295" s="36"/>
      <c r="CF1295" s="36"/>
      <c r="CG1295" s="36"/>
      <c r="CH1295" s="36"/>
      <c r="CI1295" s="36"/>
      <c r="CJ1295" s="36"/>
      <c r="CK1295" s="36"/>
      <c r="CL1295" s="36"/>
      <c r="CM1295" s="36"/>
      <c r="CN1295" s="36"/>
      <c r="CO1295" s="36"/>
      <c r="CP1295" s="36"/>
      <c r="CQ1295" s="36"/>
      <c r="CR1295" s="36"/>
      <c r="CS1295" s="36"/>
      <c r="CT1295" s="36"/>
      <c r="CU1295" s="36"/>
      <c r="CV1295" s="36"/>
      <c r="CW1295" s="36"/>
      <c r="CX1295" s="36"/>
      <c r="CY1295" s="36"/>
      <c r="CZ1295" s="36"/>
      <c r="DA1295" s="36"/>
      <c r="DB1295" s="36"/>
      <c r="DC1295" s="36"/>
      <c r="DD1295" s="36"/>
      <c r="DE1295" s="36"/>
      <c r="DF1295" s="36"/>
      <c r="DG1295" s="36"/>
      <c r="DH1295" s="36"/>
      <c r="DI1295" s="36"/>
      <c r="DJ1295" s="36"/>
      <c r="DK1295" s="36"/>
      <c r="DL1295" s="36"/>
      <c r="DM1295" s="36"/>
      <c r="DN1295" s="36"/>
      <c r="DO1295" s="36"/>
      <c r="DP1295" s="36"/>
      <c r="DQ1295" s="36"/>
      <c r="DR1295" s="36"/>
      <c r="DS1295" s="36"/>
      <c r="DT1295" s="36"/>
      <c r="DU1295" s="36"/>
      <c r="DV1295" s="36"/>
      <c r="DW1295" s="36"/>
      <c r="DX1295" s="36"/>
      <c r="DY1295" s="36"/>
      <c r="DZ1295" s="36"/>
      <c r="EA1295" s="36"/>
      <c r="EB1295" s="36"/>
      <c r="EC1295" s="36"/>
      <c r="ED1295" s="36"/>
      <c r="EE1295" s="36"/>
      <c r="EF1295" s="36"/>
      <c r="EG1295" s="36"/>
      <c r="EH1295" s="36"/>
      <c r="EI1295" s="36"/>
      <c r="EJ1295" s="36"/>
      <c r="EK1295" s="36"/>
      <c r="EL1295" s="36"/>
      <c r="EM1295" s="36"/>
      <c r="EN1295" s="36"/>
      <c r="EO1295" s="36"/>
      <c r="EP1295" s="36"/>
      <c r="EQ1295" s="36"/>
      <c r="ER1295" s="36"/>
      <c r="ES1295" s="36"/>
      <c r="ET1295" s="36"/>
      <c r="EU1295" s="36"/>
      <c r="EV1295" s="36"/>
      <c r="EW1295" s="36"/>
      <c r="EX1295" s="36"/>
      <c r="EY1295" s="36"/>
      <c r="EZ1295" s="36"/>
      <c r="FA1295" s="36"/>
      <c r="FB1295" s="36"/>
      <c r="FC1295" s="36"/>
      <c r="FD1295" s="36"/>
      <c r="FE1295" s="36"/>
      <c r="FF1295" s="36"/>
      <c r="FG1295" s="36"/>
      <c r="FH1295" s="36"/>
      <c r="FI1295" s="36"/>
      <c r="FJ1295" s="36"/>
      <c r="FK1295" s="36"/>
      <c r="FL1295" s="36"/>
      <c r="FM1295" s="36"/>
      <c r="FN1295" s="36"/>
      <c r="FO1295" s="36"/>
      <c r="FP1295" s="36"/>
      <c r="FQ1295" s="36"/>
      <c r="FR1295" s="36"/>
      <c r="FS1295" s="36"/>
      <c r="FT1295" s="36"/>
      <c r="FU1295" s="36"/>
      <c r="FV1295" s="36"/>
      <c r="FW1295" s="36"/>
      <c r="FX1295" s="36"/>
      <c r="FY1295" s="36"/>
      <c r="FZ1295" s="36"/>
      <c r="GA1295" s="36"/>
      <c r="GB1295" s="36"/>
      <c r="GC1295" s="36"/>
      <c r="GD1295" s="36"/>
      <c r="GE1295" s="36"/>
      <c r="GF1295" s="36"/>
      <c r="GG1295" s="36"/>
      <c r="GH1295" s="36"/>
      <c r="GI1295" s="36"/>
      <c r="GJ1295" s="36"/>
      <c r="GK1295" s="36"/>
      <c r="GL1295" s="36"/>
      <c r="GM1295" s="36"/>
      <c r="GN1295" s="36"/>
      <c r="GO1295" s="36"/>
      <c r="GP1295" s="36"/>
      <c r="GQ1295" s="36"/>
      <c r="GR1295" s="36"/>
      <c r="GS1295" s="36"/>
      <c r="GT1295" s="36"/>
      <c r="GU1295" s="36"/>
      <c r="GV1295" s="36"/>
      <c r="GW1295" s="36"/>
      <c r="GX1295" s="36"/>
      <c r="GY1295" s="36"/>
      <c r="GZ1295" s="36"/>
      <c r="HA1295" s="36"/>
      <c r="HB1295" s="36"/>
      <c r="HC1295" s="36"/>
      <c r="HD1295" s="36"/>
      <c r="HE1295" s="36"/>
      <c r="HF1295" s="36"/>
      <c r="HG1295" s="36"/>
      <c r="HH1295" s="36"/>
      <c r="HI1295" s="36"/>
      <c r="HJ1295" s="36"/>
      <c r="HK1295" s="36"/>
      <c r="HL1295" s="36"/>
      <c r="HM1295" s="36"/>
      <c r="HN1295" s="36"/>
      <c r="HO1295" s="36"/>
      <c r="HP1295" s="36"/>
      <c r="HQ1295" s="36"/>
      <c r="HR1295" s="36"/>
      <c r="HS1295" s="36"/>
      <c r="HT1295" s="36"/>
      <c r="HU1295" s="36"/>
      <c r="HV1295" s="36"/>
      <c r="HW1295" s="36"/>
      <c r="HX1295" s="36"/>
      <c r="HY1295" s="36"/>
      <c r="HZ1295" s="36"/>
      <c r="IA1295" s="36"/>
      <c r="IB1295" s="36"/>
      <c r="IC1295" s="36"/>
      <c r="ID1295" s="36"/>
      <c r="IE1295" s="36"/>
      <c r="IF1295" s="36"/>
      <c r="IG1295" s="36"/>
    </row>
    <row r="1296" spans="1:241">
      <c r="A1296" s="872"/>
      <c r="B1296" s="316"/>
      <c r="C1296" s="316"/>
      <c r="D1296" s="241"/>
      <c r="E1296" s="317"/>
      <c r="F1296" s="318"/>
      <c r="G1296" s="316"/>
      <c r="H1296" s="297"/>
      <c r="I1296" s="298"/>
      <c r="J1296" s="318"/>
      <c r="K1296" s="585"/>
      <c r="L1296" s="318"/>
      <c r="M1296" s="318"/>
      <c r="N1296" s="318"/>
      <c r="O1296" s="318"/>
      <c r="P1296" s="318"/>
      <c r="Q1296" s="115"/>
      <c r="R1296" s="318"/>
      <c r="S1296" s="318"/>
      <c r="T1296" s="318"/>
      <c r="U1296" s="318"/>
      <c r="V1296" s="318"/>
      <c r="W1296" s="318"/>
      <c r="X1296" s="298"/>
      <c r="Y1296" s="319"/>
      <c r="Z1296" s="36"/>
      <c r="AA1296" s="36"/>
      <c r="AB1296" s="36"/>
      <c r="AC1296" s="36"/>
      <c r="AD1296" s="36"/>
      <c r="AE1296" s="36"/>
      <c r="AF1296" s="36"/>
      <c r="AG1296" s="36"/>
      <c r="AH1296" s="36"/>
      <c r="AI1296" s="36"/>
      <c r="AJ1296" s="36"/>
      <c r="AK1296" s="36"/>
      <c r="AL1296" s="36"/>
      <c r="AM1296" s="36"/>
      <c r="AN1296" s="36"/>
      <c r="AO1296" s="36"/>
      <c r="AP1296" s="36"/>
      <c r="AQ1296" s="36"/>
      <c r="AR1296" s="36"/>
      <c r="AS1296" s="36"/>
      <c r="AT1296" s="36"/>
      <c r="AU1296" s="36"/>
      <c r="AV1296" s="36"/>
      <c r="AW1296" s="36"/>
      <c r="AX1296" s="36"/>
      <c r="AY1296" s="36"/>
      <c r="AZ1296" s="36"/>
      <c r="BA1296" s="36"/>
      <c r="BB1296" s="36"/>
      <c r="BC1296" s="36"/>
      <c r="BD1296" s="36"/>
      <c r="BE1296" s="36"/>
      <c r="BF1296" s="36"/>
      <c r="BG1296" s="36"/>
      <c r="BH1296" s="36"/>
      <c r="BI1296" s="36"/>
      <c r="BJ1296" s="36"/>
      <c r="BK1296" s="36"/>
      <c r="BL1296" s="36"/>
      <c r="BM1296" s="36"/>
      <c r="BN1296" s="36"/>
      <c r="BO1296" s="36"/>
      <c r="BP1296" s="36"/>
      <c r="BQ1296" s="36"/>
      <c r="BR1296" s="36"/>
      <c r="BS1296" s="36"/>
      <c r="BT1296" s="36"/>
      <c r="BU1296" s="36"/>
      <c r="BV1296" s="36"/>
      <c r="BW1296" s="36"/>
      <c r="BX1296" s="36"/>
      <c r="BY1296" s="36"/>
      <c r="BZ1296" s="36"/>
      <c r="CA1296" s="36"/>
      <c r="CB1296" s="36"/>
      <c r="CC1296" s="36"/>
      <c r="CD1296" s="36"/>
      <c r="CE1296" s="36"/>
      <c r="CF1296" s="36"/>
      <c r="CG1296" s="36"/>
      <c r="CH1296" s="36"/>
      <c r="CI1296" s="36"/>
      <c r="CJ1296" s="36"/>
      <c r="CK1296" s="36"/>
      <c r="CL1296" s="36"/>
      <c r="CM1296" s="36"/>
      <c r="CN1296" s="36"/>
      <c r="CO1296" s="36"/>
      <c r="CP1296" s="36"/>
      <c r="CQ1296" s="36"/>
      <c r="CR1296" s="36"/>
      <c r="CS1296" s="36"/>
      <c r="CT1296" s="36"/>
      <c r="CU1296" s="36"/>
      <c r="CV1296" s="36"/>
      <c r="CW1296" s="36"/>
      <c r="CX1296" s="36"/>
      <c r="CY1296" s="36"/>
      <c r="CZ1296" s="36"/>
      <c r="DA1296" s="36"/>
      <c r="DB1296" s="36"/>
      <c r="DC1296" s="36"/>
      <c r="DD1296" s="36"/>
      <c r="DE1296" s="36"/>
      <c r="DF1296" s="36"/>
      <c r="DG1296" s="36"/>
      <c r="DH1296" s="36"/>
      <c r="DI1296" s="36"/>
      <c r="DJ1296" s="36"/>
      <c r="DK1296" s="36"/>
      <c r="DL1296" s="36"/>
      <c r="DM1296" s="36"/>
      <c r="DN1296" s="36"/>
      <c r="DO1296" s="36"/>
      <c r="DP1296" s="36"/>
      <c r="DQ1296" s="36"/>
      <c r="DR1296" s="36"/>
      <c r="DS1296" s="36"/>
      <c r="DT1296" s="36"/>
      <c r="DU1296" s="36"/>
      <c r="DV1296" s="36"/>
      <c r="DW1296" s="36"/>
      <c r="DX1296" s="36"/>
      <c r="DY1296" s="36"/>
      <c r="DZ1296" s="36"/>
      <c r="EA1296" s="36"/>
      <c r="EB1296" s="36"/>
      <c r="EC1296" s="36"/>
      <c r="ED1296" s="36"/>
      <c r="EE1296" s="36"/>
      <c r="EF1296" s="36"/>
      <c r="EG1296" s="36"/>
      <c r="EH1296" s="36"/>
      <c r="EI1296" s="36"/>
      <c r="EJ1296" s="36"/>
      <c r="EK1296" s="36"/>
      <c r="EL1296" s="36"/>
      <c r="EM1296" s="36"/>
      <c r="EN1296" s="36"/>
      <c r="EO1296" s="36"/>
      <c r="EP1296" s="36"/>
      <c r="EQ1296" s="36"/>
      <c r="ER1296" s="36"/>
      <c r="ES1296" s="36"/>
      <c r="ET1296" s="36"/>
      <c r="EU1296" s="36"/>
      <c r="EV1296" s="36"/>
      <c r="EW1296" s="36"/>
      <c r="EX1296" s="36"/>
      <c r="EY1296" s="36"/>
      <c r="EZ1296" s="36"/>
      <c r="FA1296" s="36"/>
      <c r="FB1296" s="36"/>
      <c r="FC1296" s="36"/>
      <c r="FD1296" s="36"/>
      <c r="FE1296" s="36"/>
      <c r="FF1296" s="36"/>
      <c r="FG1296" s="36"/>
      <c r="FH1296" s="36"/>
      <c r="FI1296" s="36"/>
      <c r="FJ1296" s="36"/>
      <c r="FK1296" s="36"/>
      <c r="FL1296" s="36"/>
      <c r="FM1296" s="36"/>
      <c r="FN1296" s="36"/>
      <c r="FO1296" s="36"/>
      <c r="FP1296" s="36"/>
      <c r="FQ1296" s="36"/>
      <c r="FR1296" s="36"/>
      <c r="FS1296" s="36"/>
      <c r="FT1296" s="36"/>
      <c r="FU1296" s="36"/>
      <c r="FV1296" s="36"/>
      <c r="FW1296" s="36"/>
      <c r="FX1296" s="36"/>
      <c r="FY1296" s="36"/>
      <c r="FZ1296" s="36"/>
      <c r="GA1296" s="36"/>
      <c r="GB1296" s="36"/>
      <c r="GC1296" s="36"/>
      <c r="GD1296" s="36"/>
      <c r="GE1296" s="36"/>
      <c r="GF1296" s="36"/>
      <c r="GG1296" s="36"/>
      <c r="GH1296" s="36"/>
      <c r="GI1296" s="36"/>
      <c r="GJ1296" s="36"/>
      <c r="GK1296" s="36"/>
      <c r="GL1296" s="36"/>
      <c r="GM1296" s="36"/>
      <c r="GN1296" s="36"/>
      <c r="GO1296" s="36"/>
      <c r="GP1296" s="36"/>
      <c r="GQ1296" s="36"/>
      <c r="GR1296" s="36"/>
      <c r="GS1296" s="36"/>
      <c r="GT1296" s="36"/>
      <c r="GU1296" s="36"/>
      <c r="GV1296" s="36"/>
      <c r="GW1296" s="36"/>
      <c r="GX1296" s="36"/>
      <c r="GY1296" s="36"/>
      <c r="GZ1296" s="36"/>
      <c r="HA1296" s="36"/>
      <c r="HB1296" s="36"/>
      <c r="HC1296" s="36"/>
      <c r="HD1296" s="36"/>
      <c r="HE1296" s="36"/>
      <c r="HF1296" s="36"/>
      <c r="HG1296" s="36"/>
      <c r="HH1296" s="36"/>
      <c r="HI1296" s="36"/>
      <c r="HJ1296" s="36"/>
      <c r="HK1296" s="36"/>
      <c r="HL1296" s="36"/>
      <c r="HM1296" s="36"/>
      <c r="HN1296" s="36"/>
      <c r="HO1296" s="36"/>
      <c r="HP1296" s="36"/>
      <c r="HQ1296" s="36"/>
      <c r="HR1296" s="36"/>
      <c r="HS1296" s="36"/>
      <c r="HT1296" s="36"/>
      <c r="HU1296" s="36"/>
      <c r="HV1296" s="36"/>
      <c r="HW1296" s="36"/>
      <c r="HX1296" s="36"/>
      <c r="HY1296" s="36"/>
      <c r="HZ1296" s="36"/>
      <c r="IA1296" s="36"/>
      <c r="IB1296" s="36"/>
      <c r="IC1296" s="36"/>
      <c r="ID1296" s="36"/>
      <c r="IE1296" s="36"/>
      <c r="IF1296" s="36"/>
      <c r="IG1296" s="36"/>
    </row>
    <row r="1297" spans="1:241">
      <c r="A1297" s="872"/>
      <c r="B1297" s="316"/>
      <c r="C1297" s="316"/>
      <c r="D1297" s="241"/>
      <c r="E1297" s="317"/>
      <c r="F1297" s="318"/>
      <c r="G1297" s="316"/>
      <c r="H1297" s="297"/>
      <c r="I1297" s="298"/>
      <c r="J1297" s="318"/>
      <c r="K1297" s="585"/>
      <c r="L1297" s="318"/>
      <c r="M1297" s="318"/>
      <c r="N1297" s="318"/>
      <c r="O1297" s="318"/>
      <c r="P1297" s="318"/>
      <c r="Q1297" s="115"/>
      <c r="R1297" s="318"/>
      <c r="S1297" s="318"/>
      <c r="T1297" s="318"/>
      <c r="U1297" s="318"/>
      <c r="V1297" s="318"/>
      <c r="W1297" s="318"/>
      <c r="X1297" s="298"/>
      <c r="Y1297" s="319"/>
      <c r="Z1297" s="36"/>
      <c r="AA1297" s="36"/>
      <c r="AB1297" s="36"/>
      <c r="AC1297" s="36"/>
      <c r="AD1297" s="36"/>
      <c r="AE1297" s="36"/>
      <c r="AF1297" s="36"/>
      <c r="AG1297" s="36"/>
      <c r="AH1297" s="36"/>
      <c r="AI1297" s="36"/>
      <c r="AJ1297" s="36"/>
      <c r="AK1297" s="36"/>
      <c r="AL1297" s="36"/>
      <c r="AM1297" s="36"/>
      <c r="AN1297" s="36"/>
      <c r="AO1297" s="36"/>
      <c r="AP1297" s="36"/>
      <c r="AQ1297" s="36"/>
      <c r="AR1297" s="36"/>
      <c r="AS1297" s="36"/>
      <c r="AT1297" s="36"/>
      <c r="AU1297" s="36"/>
      <c r="AV1297" s="36"/>
      <c r="AW1297" s="36"/>
      <c r="AX1297" s="36"/>
      <c r="AY1297" s="36"/>
      <c r="AZ1297" s="36"/>
      <c r="BA1297" s="36"/>
      <c r="BB1297" s="36"/>
      <c r="BC1297" s="36"/>
      <c r="BD1297" s="36"/>
      <c r="BE1297" s="36"/>
      <c r="BF1297" s="36"/>
      <c r="BG1297" s="36"/>
      <c r="BH1297" s="36"/>
      <c r="BI1297" s="36"/>
      <c r="BJ1297" s="36"/>
      <c r="BK1297" s="36"/>
      <c r="BL1297" s="36"/>
      <c r="BM1297" s="36"/>
      <c r="BN1297" s="36"/>
      <c r="BO1297" s="36"/>
      <c r="BP1297" s="36"/>
      <c r="BQ1297" s="36"/>
      <c r="BR1297" s="36"/>
      <c r="BS1297" s="36"/>
      <c r="BT1297" s="36"/>
      <c r="BU1297" s="36"/>
      <c r="BV1297" s="36"/>
      <c r="BW1297" s="36"/>
      <c r="BX1297" s="36"/>
      <c r="BY1297" s="36"/>
      <c r="BZ1297" s="36"/>
      <c r="CA1297" s="36"/>
      <c r="CB1297" s="36"/>
      <c r="CC1297" s="36"/>
      <c r="CD1297" s="36"/>
      <c r="CE1297" s="36"/>
      <c r="CF1297" s="36"/>
      <c r="CG1297" s="36"/>
      <c r="CH1297" s="36"/>
      <c r="CI1297" s="36"/>
      <c r="CJ1297" s="36"/>
      <c r="CK1297" s="36"/>
      <c r="CL1297" s="36"/>
      <c r="CM1297" s="36"/>
      <c r="CN1297" s="36"/>
      <c r="CO1297" s="36"/>
      <c r="CP1297" s="36"/>
      <c r="CQ1297" s="36"/>
      <c r="CR1297" s="36"/>
      <c r="CS1297" s="36"/>
      <c r="CT1297" s="36"/>
      <c r="CU1297" s="36"/>
      <c r="CV1297" s="36"/>
      <c r="CW1297" s="36"/>
      <c r="CX1297" s="36"/>
      <c r="CY1297" s="36"/>
      <c r="CZ1297" s="36"/>
      <c r="DA1297" s="36"/>
      <c r="DB1297" s="36"/>
      <c r="DC1297" s="36"/>
      <c r="DD1297" s="36"/>
      <c r="DE1297" s="36"/>
      <c r="DF1297" s="36"/>
      <c r="DG1297" s="36"/>
      <c r="DH1297" s="36"/>
      <c r="DI1297" s="36"/>
      <c r="DJ1297" s="36"/>
      <c r="DK1297" s="36"/>
      <c r="DL1297" s="36"/>
      <c r="DM1297" s="36"/>
      <c r="DN1297" s="36"/>
      <c r="DO1297" s="36"/>
      <c r="DP1297" s="36"/>
      <c r="DQ1297" s="36"/>
      <c r="DR1297" s="36"/>
      <c r="DS1297" s="36"/>
      <c r="DT1297" s="36"/>
      <c r="DU1297" s="36"/>
      <c r="DV1297" s="36"/>
      <c r="DW1297" s="36"/>
      <c r="DX1297" s="36"/>
      <c r="DY1297" s="36"/>
      <c r="DZ1297" s="36"/>
      <c r="EA1297" s="36"/>
      <c r="EB1297" s="36"/>
      <c r="EC1297" s="36"/>
      <c r="ED1297" s="36"/>
      <c r="EE1297" s="36"/>
      <c r="EF1297" s="36"/>
      <c r="EG1297" s="36"/>
      <c r="EH1297" s="36"/>
      <c r="EI1297" s="36"/>
      <c r="EJ1297" s="36"/>
      <c r="EK1297" s="36"/>
      <c r="EL1297" s="36"/>
      <c r="EM1297" s="36"/>
      <c r="EN1297" s="36"/>
      <c r="EO1297" s="36"/>
      <c r="EP1297" s="36"/>
      <c r="EQ1297" s="36"/>
      <c r="ER1297" s="36"/>
      <c r="ES1297" s="36"/>
      <c r="ET1297" s="36"/>
      <c r="EU1297" s="36"/>
      <c r="EV1297" s="36"/>
      <c r="EW1297" s="36"/>
      <c r="EX1297" s="36"/>
      <c r="EY1297" s="36"/>
      <c r="EZ1297" s="36"/>
      <c r="FA1297" s="36"/>
      <c r="FB1297" s="36"/>
      <c r="FC1297" s="36"/>
      <c r="FD1297" s="36"/>
      <c r="FE1297" s="36"/>
      <c r="FF1297" s="36"/>
      <c r="FG1297" s="36"/>
      <c r="FH1297" s="36"/>
      <c r="FI1297" s="36"/>
      <c r="FJ1297" s="36"/>
      <c r="FK1297" s="36"/>
      <c r="FL1297" s="36"/>
      <c r="FM1297" s="36"/>
      <c r="FN1297" s="36"/>
      <c r="FO1297" s="36"/>
      <c r="FP1297" s="36"/>
      <c r="FQ1297" s="36"/>
      <c r="FR1297" s="36"/>
      <c r="FS1297" s="36"/>
      <c r="FT1297" s="36"/>
      <c r="FU1297" s="36"/>
      <c r="FV1297" s="36"/>
      <c r="FW1297" s="36"/>
      <c r="FX1297" s="36"/>
      <c r="FY1297" s="36"/>
      <c r="FZ1297" s="36"/>
      <c r="GA1297" s="36"/>
      <c r="GB1297" s="36"/>
      <c r="GC1297" s="36"/>
      <c r="GD1297" s="36"/>
      <c r="GE1297" s="36"/>
      <c r="GF1297" s="36"/>
      <c r="GG1297" s="36"/>
      <c r="GH1297" s="36"/>
      <c r="GI1297" s="36"/>
      <c r="GJ1297" s="36"/>
      <c r="GK1297" s="36"/>
      <c r="GL1297" s="36"/>
      <c r="GM1297" s="36"/>
      <c r="GN1297" s="36"/>
      <c r="GO1297" s="36"/>
      <c r="GP1297" s="36"/>
      <c r="GQ1297" s="36"/>
      <c r="GR1297" s="36"/>
      <c r="GS1297" s="36"/>
      <c r="GT1297" s="36"/>
      <c r="GU1297" s="36"/>
      <c r="GV1297" s="36"/>
      <c r="GW1297" s="36"/>
      <c r="GX1297" s="36"/>
      <c r="GY1297" s="36"/>
      <c r="GZ1297" s="36"/>
      <c r="HA1297" s="36"/>
      <c r="HB1297" s="36"/>
      <c r="HC1297" s="36"/>
      <c r="HD1297" s="36"/>
      <c r="HE1297" s="36"/>
      <c r="HF1297" s="36"/>
      <c r="HG1297" s="36"/>
      <c r="HH1297" s="36"/>
      <c r="HI1297" s="36"/>
      <c r="HJ1297" s="36"/>
      <c r="HK1297" s="36"/>
      <c r="HL1297" s="36"/>
      <c r="HM1297" s="36"/>
      <c r="HN1297" s="36"/>
      <c r="HO1297" s="36"/>
      <c r="HP1297" s="36"/>
      <c r="HQ1297" s="36"/>
      <c r="HR1297" s="36"/>
      <c r="HS1297" s="36"/>
      <c r="HT1297" s="36"/>
      <c r="HU1297" s="36"/>
      <c r="HV1297" s="36"/>
      <c r="HW1297" s="36"/>
      <c r="HX1297" s="36"/>
      <c r="HY1297" s="36"/>
      <c r="HZ1297" s="36"/>
      <c r="IA1297" s="36"/>
      <c r="IB1297" s="36"/>
      <c r="IC1297" s="36"/>
      <c r="ID1297" s="36"/>
      <c r="IE1297" s="36"/>
      <c r="IF1297" s="36"/>
      <c r="IG1297" s="36"/>
    </row>
    <row r="1298" spans="1:241">
      <c r="A1298" s="872"/>
      <c r="B1298" s="316"/>
      <c r="C1298" s="316"/>
      <c r="D1298" s="241"/>
      <c r="E1298" s="317"/>
      <c r="F1298" s="318"/>
      <c r="G1298" s="316"/>
      <c r="H1298" s="297"/>
      <c r="I1298" s="298"/>
      <c r="J1298" s="318"/>
      <c r="K1298" s="585"/>
      <c r="L1298" s="318"/>
      <c r="M1298" s="318"/>
      <c r="N1298" s="318"/>
      <c r="O1298" s="318"/>
      <c r="P1298" s="318"/>
      <c r="Q1298" s="115"/>
      <c r="R1298" s="318"/>
      <c r="S1298" s="318"/>
      <c r="T1298" s="318"/>
      <c r="U1298" s="318"/>
      <c r="V1298" s="318"/>
      <c r="W1298" s="318"/>
      <c r="X1298" s="298"/>
      <c r="Y1298" s="319"/>
      <c r="Z1298" s="36"/>
      <c r="AA1298" s="36"/>
      <c r="AB1298" s="36"/>
      <c r="AC1298" s="36"/>
      <c r="AD1298" s="36"/>
      <c r="AE1298" s="36"/>
      <c r="AF1298" s="36"/>
      <c r="AG1298" s="36"/>
      <c r="AH1298" s="36"/>
      <c r="AI1298" s="36"/>
      <c r="AJ1298" s="36"/>
      <c r="AK1298" s="36"/>
      <c r="AL1298" s="36"/>
      <c r="AM1298" s="36"/>
      <c r="AN1298" s="36"/>
      <c r="AO1298" s="36"/>
      <c r="AP1298" s="36"/>
      <c r="AQ1298" s="36"/>
      <c r="AR1298" s="36"/>
      <c r="AS1298" s="36"/>
      <c r="AT1298" s="36"/>
      <c r="AU1298" s="36"/>
      <c r="AV1298" s="36"/>
      <c r="AW1298" s="36"/>
      <c r="AX1298" s="36"/>
      <c r="AY1298" s="36"/>
      <c r="AZ1298" s="36"/>
      <c r="BA1298" s="36"/>
      <c r="BB1298" s="36"/>
      <c r="BC1298" s="36"/>
      <c r="BD1298" s="36"/>
      <c r="BE1298" s="36"/>
      <c r="BF1298" s="36"/>
      <c r="BG1298" s="36"/>
      <c r="BH1298" s="36"/>
      <c r="BI1298" s="36"/>
      <c r="BJ1298" s="36"/>
      <c r="BK1298" s="36"/>
      <c r="BL1298" s="36"/>
      <c r="BM1298" s="36"/>
      <c r="BN1298" s="36"/>
      <c r="BO1298" s="36"/>
      <c r="BP1298" s="36"/>
      <c r="BQ1298" s="36"/>
      <c r="BR1298" s="36"/>
      <c r="BS1298" s="36"/>
      <c r="BT1298" s="36"/>
      <c r="BU1298" s="36"/>
      <c r="BV1298" s="36"/>
      <c r="BW1298" s="36"/>
      <c r="BX1298" s="36"/>
      <c r="BY1298" s="36"/>
      <c r="BZ1298" s="36"/>
      <c r="CA1298" s="36"/>
      <c r="CB1298" s="36"/>
      <c r="CC1298" s="36"/>
      <c r="CD1298" s="36"/>
      <c r="CE1298" s="36"/>
      <c r="CF1298" s="36"/>
      <c r="CG1298" s="36"/>
      <c r="CH1298" s="36"/>
      <c r="CI1298" s="36"/>
      <c r="CJ1298" s="36"/>
      <c r="CK1298" s="36"/>
      <c r="CL1298" s="36"/>
      <c r="CM1298" s="36"/>
      <c r="CN1298" s="36"/>
      <c r="CO1298" s="36"/>
      <c r="CP1298" s="36"/>
      <c r="CQ1298" s="36"/>
      <c r="CR1298" s="36"/>
      <c r="CS1298" s="36"/>
      <c r="CT1298" s="36"/>
      <c r="CU1298" s="36"/>
      <c r="CV1298" s="36"/>
      <c r="CW1298" s="36"/>
      <c r="CX1298" s="36"/>
      <c r="CY1298" s="36"/>
      <c r="CZ1298" s="36"/>
      <c r="DA1298" s="36"/>
      <c r="DB1298" s="36"/>
      <c r="DC1298" s="36"/>
      <c r="DD1298" s="36"/>
      <c r="DE1298" s="36"/>
      <c r="DF1298" s="36"/>
      <c r="DG1298" s="36"/>
      <c r="DH1298" s="36"/>
      <c r="DI1298" s="36"/>
      <c r="DJ1298" s="36"/>
      <c r="DK1298" s="36"/>
      <c r="DL1298" s="36"/>
      <c r="DM1298" s="36"/>
      <c r="DN1298" s="36"/>
      <c r="DO1298" s="36"/>
      <c r="DP1298" s="36"/>
      <c r="DQ1298" s="36"/>
      <c r="DR1298" s="36"/>
      <c r="DS1298" s="36"/>
      <c r="DT1298" s="36"/>
      <c r="DU1298" s="36"/>
      <c r="DV1298" s="36"/>
      <c r="DW1298" s="36"/>
      <c r="DX1298" s="36"/>
      <c r="DY1298" s="36"/>
      <c r="DZ1298" s="36"/>
      <c r="EA1298" s="36"/>
      <c r="EB1298" s="36"/>
      <c r="EC1298" s="36"/>
      <c r="ED1298" s="36"/>
      <c r="EE1298" s="36"/>
      <c r="EF1298" s="36"/>
      <c r="EG1298" s="36"/>
      <c r="EH1298" s="36"/>
      <c r="EI1298" s="36"/>
      <c r="EJ1298" s="36"/>
      <c r="EK1298" s="36"/>
      <c r="EL1298" s="36"/>
      <c r="EM1298" s="36"/>
      <c r="EN1298" s="36"/>
      <c r="EO1298" s="36"/>
      <c r="EP1298" s="36"/>
      <c r="EQ1298" s="36"/>
      <c r="ER1298" s="36"/>
      <c r="ES1298" s="36"/>
      <c r="ET1298" s="36"/>
      <c r="EU1298" s="36"/>
      <c r="EV1298" s="36"/>
      <c r="EW1298" s="36"/>
      <c r="EX1298" s="36"/>
      <c r="EY1298" s="36"/>
      <c r="EZ1298" s="36"/>
      <c r="FA1298" s="36"/>
      <c r="FB1298" s="36"/>
      <c r="FC1298" s="36"/>
      <c r="FD1298" s="36"/>
      <c r="FE1298" s="36"/>
      <c r="FF1298" s="36"/>
      <c r="FG1298" s="36"/>
      <c r="FH1298" s="36"/>
      <c r="FI1298" s="36"/>
      <c r="FJ1298" s="36"/>
      <c r="FK1298" s="36"/>
      <c r="FL1298" s="36"/>
      <c r="FM1298" s="36"/>
      <c r="FN1298" s="36"/>
      <c r="FO1298" s="36"/>
      <c r="FP1298" s="36"/>
      <c r="FQ1298" s="36"/>
      <c r="FR1298" s="36"/>
      <c r="FS1298" s="36"/>
      <c r="FT1298" s="36"/>
      <c r="FU1298" s="36"/>
      <c r="FV1298" s="36"/>
      <c r="FW1298" s="36"/>
      <c r="FX1298" s="36"/>
      <c r="FY1298" s="36"/>
      <c r="FZ1298" s="36"/>
      <c r="GA1298" s="36"/>
      <c r="GB1298" s="36"/>
      <c r="GC1298" s="36"/>
      <c r="GD1298" s="36"/>
      <c r="GE1298" s="36"/>
      <c r="GF1298" s="36"/>
      <c r="GG1298" s="36"/>
      <c r="GH1298" s="36"/>
      <c r="GI1298" s="36"/>
      <c r="GJ1298" s="36"/>
      <c r="GK1298" s="36"/>
      <c r="GL1298" s="36"/>
      <c r="GM1298" s="36"/>
      <c r="GN1298" s="36"/>
      <c r="GO1298" s="36"/>
      <c r="GP1298" s="36"/>
      <c r="GQ1298" s="36"/>
      <c r="GR1298" s="36"/>
      <c r="GS1298" s="36"/>
      <c r="GT1298" s="36"/>
      <c r="GU1298" s="36"/>
      <c r="GV1298" s="36"/>
      <c r="GW1298" s="36"/>
      <c r="GX1298" s="36"/>
      <c r="GY1298" s="36"/>
      <c r="GZ1298" s="36"/>
      <c r="HA1298" s="36"/>
      <c r="HB1298" s="36"/>
      <c r="HC1298" s="36"/>
      <c r="HD1298" s="36"/>
      <c r="HE1298" s="36"/>
      <c r="HF1298" s="36"/>
      <c r="HG1298" s="36"/>
      <c r="HH1298" s="36"/>
      <c r="HI1298" s="36"/>
      <c r="HJ1298" s="36"/>
      <c r="HK1298" s="36"/>
      <c r="HL1298" s="36"/>
      <c r="HM1298" s="36"/>
      <c r="HN1298" s="36"/>
      <c r="HO1298" s="36"/>
      <c r="HP1298" s="36"/>
      <c r="HQ1298" s="36"/>
      <c r="HR1298" s="36"/>
      <c r="HS1298" s="36"/>
      <c r="HT1298" s="36"/>
      <c r="HU1298" s="36"/>
      <c r="HV1298" s="36"/>
      <c r="HW1298" s="36"/>
      <c r="HX1298" s="36"/>
      <c r="HY1298" s="36"/>
      <c r="HZ1298" s="36"/>
      <c r="IA1298" s="36"/>
      <c r="IB1298" s="36"/>
      <c r="IC1298" s="36"/>
      <c r="ID1298" s="36"/>
      <c r="IE1298" s="36"/>
      <c r="IF1298" s="36"/>
      <c r="IG1298" s="36"/>
    </row>
    <row r="1299" spans="1:241">
      <c r="A1299" s="872"/>
      <c r="B1299" s="316"/>
      <c r="C1299" s="316"/>
      <c r="D1299" s="241"/>
      <c r="E1299" s="317"/>
      <c r="F1299" s="318"/>
      <c r="G1299" s="316"/>
      <c r="H1299" s="297"/>
      <c r="I1299" s="298"/>
      <c r="J1299" s="318"/>
      <c r="K1299" s="585"/>
      <c r="L1299" s="318"/>
      <c r="M1299" s="318"/>
      <c r="N1299" s="318"/>
      <c r="O1299" s="318"/>
      <c r="P1299" s="318"/>
      <c r="Q1299" s="115"/>
      <c r="R1299" s="318"/>
      <c r="S1299" s="318"/>
      <c r="T1299" s="318"/>
      <c r="U1299" s="318"/>
      <c r="V1299" s="318"/>
      <c r="W1299" s="318"/>
      <c r="X1299" s="298"/>
      <c r="Y1299" s="319"/>
      <c r="Z1299" s="36"/>
      <c r="AA1299" s="36"/>
      <c r="AB1299" s="36"/>
      <c r="AC1299" s="36"/>
      <c r="AD1299" s="36"/>
      <c r="AE1299" s="36"/>
      <c r="AF1299" s="36"/>
      <c r="AG1299" s="36"/>
      <c r="AH1299" s="36"/>
      <c r="AI1299" s="36"/>
      <c r="AJ1299" s="36"/>
      <c r="AK1299" s="36"/>
      <c r="AL1299" s="36"/>
      <c r="AM1299" s="36"/>
      <c r="AN1299" s="36"/>
      <c r="AO1299" s="36"/>
      <c r="AP1299" s="36"/>
      <c r="AQ1299" s="36"/>
      <c r="AR1299" s="36"/>
      <c r="AS1299" s="36"/>
      <c r="AT1299" s="36"/>
      <c r="AU1299" s="36"/>
      <c r="AV1299" s="36"/>
      <c r="AW1299" s="36"/>
      <c r="AX1299" s="36"/>
      <c r="AY1299" s="36"/>
      <c r="AZ1299" s="36"/>
      <c r="BA1299" s="36"/>
      <c r="BB1299" s="36"/>
      <c r="BC1299" s="36"/>
      <c r="BD1299" s="36"/>
      <c r="BE1299" s="36"/>
      <c r="BF1299" s="36"/>
      <c r="BG1299" s="36"/>
      <c r="BH1299" s="36"/>
      <c r="BI1299" s="36"/>
      <c r="BJ1299" s="36"/>
      <c r="BK1299" s="36"/>
      <c r="BL1299" s="36"/>
      <c r="BM1299" s="36"/>
      <c r="BN1299" s="36"/>
      <c r="BO1299" s="36"/>
      <c r="BP1299" s="36"/>
      <c r="BQ1299" s="36"/>
      <c r="BR1299" s="36"/>
      <c r="BS1299" s="36"/>
      <c r="BT1299" s="36"/>
      <c r="BU1299" s="36"/>
      <c r="BV1299" s="36"/>
      <c r="BW1299" s="36"/>
      <c r="BX1299" s="36"/>
      <c r="BY1299" s="36"/>
      <c r="BZ1299" s="36"/>
      <c r="CA1299" s="36"/>
      <c r="CB1299" s="36"/>
      <c r="CC1299" s="36"/>
      <c r="CD1299" s="36"/>
      <c r="CE1299" s="36"/>
      <c r="CF1299" s="36"/>
      <c r="CG1299" s="36"/>
      <c r="CH1299" s="36"/>
      <c r="CI1299" s="36"/>
      <c r="CJ1299" s="36"/>
      <c r="CK1299" s="36"/>
      <c r="CL1299" s="36"/>
      <c r="CM1299" s="36"/>
      <c r="CN1299" s="36"/>
      <c r="CO1299" s="36"/>
      <c r="CP1299" s="36"/>
      <c r="CQ1299" s="36"/>
      <c r="CR1299" s="36"/>
      <c r="CS1299" s="36"/>
      <c r="CT1299" s="36"/>
      <c r="CU1299" s="36"/>
      <c r="CV1299" s="36"/>
      <c r="CW1299" s="36"/>
      <c r="CX1299" s="36"/>
      <c r="CY1299" s="36"/>
      <c r="CZ1299" s="36"/>
      <c r="DA1299" s="36"/>
      <c r="DB1299" s="36"/>
      <c r="DC1299" s="36"/>
      <c r="DD1299" s="36"/>
      <c r="DE1299" s="36"/>
      <c r="DF1299" s="36"/>
      <c r="DG1299" s="36"/>
      <c r="DH1299" s="36"/>
      <c r="DI1299" s="36"/>
      <c r="DJ1299" s="36"/>
      <c r="DK1299" s="36"/>
      <c r="DL1299" s="36"/>
      <c r="DM1299" s="36"/>
      <c r="DN1299" s="36"/>
      <c r="DO1299" s="36"/>
      <c r="DP1299" s="36"/>
      <c r="DQ1299" s="36"/>
      <c r="DR1299" s="36"/>
      <c r="DS1299" s="36"/>
      <c r="DT1299" s="36"/>
      <c r="DU1299" s="36"/>
      <c r="DV1299" s="36"/>
      <c r="DW1299" s="36"/>
      <c r="DX1299" s="36"/>
      <c r="DY1299" s="36"/>
      <c r="DZ1299" s="36"/>
      <c r="EA1299" s="36"/>
      <c r="EB1299" s="36"/>
      <c r="EC1299" s="36"/>
      <c r="ED1299" s="36"/>
      <c r="EE1299" s="36"/>
      <c r="EF1299" s="36"/>
      <c r="EG1299" s="36"/>
      <c r="EH1299" s="36"/>
      <c r="EI1299" s="36"/>
      <c r="EJ1299" s="36"/>
      <c r="EK1299" s="36"/>
      <c r="EL1299" s="36"/>
      <c r="EM1299" s="36"/>
      <c r="EN1299" s="36"/>
      <c r="EO1299" s="36"/>
      <c r="EP1299" s="36"/>
      <c r="EQ1299" s="36"/>
      <c r="ER1299" s="36"/>
      <c r="ES1299" s="36"/>
      <c r="ET1299" s="36"/>
      <c r="EU1299" s="36"/>
      <c r="EV1299" s="36"/>
      <c r="EW1299" s="36"/>
      <c r="EX1299" s="36"/>
      <c r="EY1299" s="36"/>
      <c r="EZ1299" s="36"/>
      <c r="FA1299" s="36"/>
      <c r="FB1299" s="36"/>
      <c r="FC1299" s="36"/>
      <c r="FD1299" s="36"/>
      <c r="FE1299" s="36"/>
      <c r="FF1299" s="36"/>
      <c r="FG1299" s="36"/>
      <c r="FH1299" s="36"/>
      <c r="FI1299" s="36"/>
      <c r="FJ1299" s="36"/>
      <c r="FK1299" s="36"/>
      <c r="FL1299" s="36"/>
      <c r="FM1299" s="36"/>
      <c r="FN1299" s="36"/>
      <c r="FO1299" s="36"/>
      <c r="FP1299" s="36"/>
      <c r="FQ1299" s="36"/>
      <c r="FR1299" s="36"/>
      <c r="FS1299" s="36"/>
      <c r="FT1299" s="36"/>
      <c r="FU1299" s="36"/>
      <c r="FV1299" s="36"/>
      <c r="FW1299" s="36"/>
      <c r="FX1299" s="36"/>
      <c r="FY1299" s="36"/>
      <c r="FZ1299" s="36"/>
      <c r="GA1299" s="36"/>
      <c r="GB1299" s="36"/>
      <c r="GC1299" s="36"/>
      <c r="GD1299" s="36"/>
      <c r="GE1299" s="36"/>
      <c r="GF1299" s="36"/>
      <c r="GG1299" s="36"/>
      <c r="GH1299" s="36"/>
      <c r="GI1299" s="36"/>
      <c r="GJ1299" s="36"/>
      <c r="GK1299" s="36"/>
      <c r="GL1299" s="36"/>
      <c r="GM1299" s="36"/>
      <c r="GN1299" s="36"/>
      <c r="GO1299" s="36"/>
      <c r="GP1299" s="36"/>
      <c r="GQ1299" s="36"/>
      <c r="GR1299" s="36"/>
      <c r="GS1299" s="36"/>
      <c r="GT1299" s="36"/>
      <c r="GU1299" s="36"/>
      <c r="GV1299" s="36"/>
      <c r="GW1299" s="36"/>
      <c r="GX1299" s="36"/>
      <c r="GY1299" s="36"/>
      <c r="GZ1299" s="36"/>
      <c r="HA1299" s="36"/>
      <c r="HB1299" s="36"/>
      <c r="HC1299" s="36"/>
      <c r="HD1299" s="36"/>
      <c r="HE1299" s="36"/>
      <c r="HF1299" s="36"/>
      <c r="HG1299" s="36"/>
      <c r="HH1299" s="36"/>
      <c r="HI1299" s="36"/>
      <c r="HJ1299" s="36"/>
      <c r="HK1299" s="36"/>
      <c r="HL1299" s="36"/>
      <c r="HM1299" s="36"/>
      <c r="HN1299" s="36"/>
      <c r="HO1299" s="36"/>
      <c r="HP1299" s="36"/>
      <c r="HQ1299" s="36"/>
      <c r="HR1299" s="36"/>
      <c r="HS1299" s="36"/>
      <c r="HT1299" s="36"/>
      <c r="HU1299" s="36"/>
      <c r="HV1299" s="36"/>
      <c r="HW1299" s="36"/>
      <c r="HX1299" s="36"/>
      <c r="HY1299" s="36"/>
      <c r="HZ1299" s="36"/>
      <c r="IA1299" s="36"/>
      <c r="IB1299" s="36"/>
      <c r="IC1299" s="36"/>
      <c r="ID1299" s="36"/>
      <c r="IE1299" s="36"/>
      <c r="IF1299" s="36"/>
      <c r="IG1299" s="36"/>
    </row>
    <row r="1300" spans="1:241">
      <c r="A1300" s="872"/>
      <c r="B1300" s="316"/>
      <c r="C1300" s="316"/>
      <c r="D1300" s="241"/>
      <c r="E1300" s="317"/>
      <c r="F1300" s="318"/>
      <c r="G1300" s="316"/>
      <c r="H1300" s="297"/>
      <c r="I1300" s="298"/>
      <c r="J1300" s="318"/>
      <c r="K1300" s="585"/>
      <c r="L1300" s="318"/>
      <c r="M1300" s="318"/>
      <c r="N1300" s="318"/>
      <c r="O1300" s="318"/>
      <c r="P1300" s="318"/>
      <c r="Q1300" s="115"/>
      <c r="R1300" s="318"/>
      <c r="S1300" s="318"/>
      <c r="T1300" s="318"/>
      <c r="U1300" s="318"/>
      <c r="V1300" s="318"/>
      <c r="W1300" s="318"/>
      <c r="X1300" s="298"/>
      <c r="Y1300" s="319"/>
      <c r="Z1300" s="36"/>
      <c r="AA1300" s="36"/>
      <c r="AB1300" s="36"/>
      <c r="AC1300" s="36"/>
      <c r="AD1300" s="36"/>
      <c r="AE1300" s="36"/>
      <c r="AF1300" s="36"/>
      <c r="AG1300" s="36"/>
      <c r="AH1300" s="36"/>
      <c r="AI1300" s="36"/>
      <c r="AJ1300" s="36"/>
      <c r="AK1300" s="36"/>
      <c r="AL1300" s="36"/>
      <c r="AM1300" s="36"/>
      <c r="AN1300" s="36"/>
      <c r="AO1300" s="36"/>
      <c r="AP1300" s="36"/>
      <c r="AQ1300" s="36"/>
      <c r="AR1300" s="36"/>
      <c r="AS1300" s="36"/>
      <c r="AT1300" s="36"/>
      <c r="AU1300" s="36"/>
      <c r="AV1300" s="36"/>
      <c r="AW1300" s="36"/>
      <c r="AX1300" s="36"/>
      <c r="AY1300" s="36"/>
      <c r="AZ1300" s="36"/>
      <c r="BA1300" s="36"/>
      <c r="BB1300" s="36"/>
      <c r="BC1300" s="36"/>
      <c r="BD1300" s="36"/>
      <c r="BE1300" s="36"/>
      <c r="BF1300" s="36"/>
      <c r="BG1300" s="36"/>
      <c r="BH1300" s="36"/>
      <c r="BI1300" s="36"/>
      <c r="BJ1300" s="36"/>
      <c r="BK1300" s="36"/>
      <c r="BL1300" s="36"/>
      <c r="BM1300" s="36"/>
      <c r="BN1300" s="36"/>
      <c r="BO1300" s="36"/>
      <c r="BP1300" s="36"/>
      <c r="BQ1300" s="36"/>
      <c r="BR1300" s="36"/>
      <c r="BS1300" s="36"/>
      <c r="BT1300" s="36"/>
      <c r="BU1300" s="36"/>
      <c r="BV1300" s="36"/>
      <c r="BW1300" s="36"/>
      <c r="BX1300" s="36"/>
      <c r="BY1300" s="36"/>
      <c r="BZ1300" s="36"/>
      <c r="CA1300" s="36"/>
      <c r="CB1300" s="36"/>
      <c r="CC1300" s="36"/>
      <c r="CD1300" s="36"/>
      <c r="CE1300" s="36"/>
      <c r="CF1300" s="36"/>
      <c r="CG1300" s="36"/>
      <c r="CH1300" s="36"/>
      <c r="CI1300" s="36"/>
      <c r="CJ1300" s="36"/>
      <c r="CK1300" s="36"/>
      <c r="CL1300" s="36"/>
      <c r="CM1300" s="36"/>
      <c r="CN1300" s="36"/>
      <c r="CO1300" s="36"/>
      <c r="CP1300" s="36"/>
      <c r="CQ1300" s="36"/>
      <c r="CR1300" s="36"/>
      <c r="CS1300" s="36"/>
      <c r="CT1300" s="36"/>
      <c r="CU1300" s="36"/>
      <c r="CV1300" s="36"/>
      <c r="CW1300" s="36"/>
      <c r="CX1300" s="36"/>
      <c r="CY1300" s="36"/>
      <c r="CZ1300" s="36"/>
      <c r="DA1300" s="36"/>
      <c r="DB1300" s="36"/>
      <c r="DC1300" s="36"/>
      <c r="DD1300" s="36"/>
      <c r="DE1300" s="36"/>
      <c r="DF1300" s="36"/>
      <c r="DG1300" s="36"/>
      <c r="DH1300" s="36"/>
      <c r="DI1300" s="36"/>
      <c r="DJ1300" s="36"/>
      <c r="DK1300" s="36"/>
      <c r="DL1300" s="36"/>
      <c r="DM1300" s="36"/>
      <c r="DN1300" s="36"/>
      <c r="DO1300" s="36"/>
      <c r="DP1300" s="36"/>
      <c r="DQ1300" s="36"/>
      <c r="DR1300" s="36"/>
      <c r="DS1300" s="36"/>
      <c r="DT1300" s="36"/>
      <c r="DU1300" s="36"/>
      <c r="DV1300" s="36"/>
      <c r="DW1300" s="36"/>
      <c r="DX1300" s="36"/>
      <c r="DY1300" s="36"/>
      <c r="DZ1300" s="36"/>
      <c r="EA1300" s="36"/>
      <c r="EB1300" s="36"/>
      <c r="EC1300" s="36"/>
      <c r="ED1300" s="36"/>
      <c r="EE1300" s="36"/>
      <c r="EF1300" s="36"/>
      <c r="EG1300" s="36"/>
      <c r="EH1300" s="36"/>
      <c r="EI1300" s="36"/>
      <c r="EJ1300" s="36"/>
      <c r="EK1300" s="36"/>
      <c r="EL1300" s="36"/>
      <c r="EM1300" s="36"/>
      <c r="EN1300" s="36"/>
      <c r="EO1300" s="36"/>
      <c r="EP1300" s="36"/>
      <c r="EQ1300" s="36"/>
      <c r="ER1300" s="36"/>
      <c r="ES1300" s="36"/>
      <c r="ET1300" s="36"/>
      <c r="EU1300" s="36"/>
      <c r="EV1300" s="36"/>
      <c r="EW1300" s="36"/>
      <c r="EX1300" s="36"/>
      <c r="EY1300" s="36"/>
      <c r="EZ1300" s="36"/>
      <c r="FA1300" s="36"/>
      <c r="FB1300" s="36"/>
      <c r="FC1300" s="36"/>
      <c r="FD1300" s="36"/>
      <c r="FE1300" s="36"/>
      <c r="FF1300" s="36"/>
      <c r="FG1300" s="36"/>
      <c r="FH1300" s="36"/>
      <c r="FI1300" s="36"/>
      <c r="FJ1300" s="36"/>
      <c r="FK1300" s="36"/>
      <c r="FL1300" s="36"/>
      <c r="FM1300" s="36"/>
      <c r="FN1300" s="36"/>
      <c r="FO1300" s="36"/>
      <c r="FP1300" s="36"/>
      <c r="FQ1300" s="36"/>
      <c r="FR1300" s="36"/>
      <c r="FS1300" s="36"/>
      <c r="FT1300" s="36"/>
      <c r="FU1300" s="36"/>
      <c r="FV1300" s="36"/>
      <c r="FW1300" s="36"/>
      <c r="FX1300" s="36"/>
      <c r="FY1300" s="36"/>
      <c r="FZ1300" s="36"/>
      <c r="GA1300" s="36"/>
      <c r="GB1300" s="36"/>
      <c r="GC1300" s="36"/>
      <c r="GD1300" s="36"/>
      <c r="GE1300" s="36"/>
      <c r="GF1300" s="36"/>
      <c r="GG1300" s="36"/>
      <c r="GH1300" s="36"/>
      <c r="GI1300" s="36"/>
      <c r="GJ1300" s="36"/>
      <c r="GK1300" s="36"/>
      <c r="GL1300" s="36"/>
      <c r="GM1300" s="36"/>
      <c r="GN1300" s="36"/>
      <c r="GO1300" s="36"/>
      <c r="GP1300" s="36"/>
      <c r="GQ1300" s="36"/>
      <c r="GR1300" s="36"/>
      <c r="GS1300" s="36"/>
      <c r="GT1300" s="36"/>
      <c r="GU1300" s="36"/>
      <c r="GV1300" s="36"/>
      <c r="GW1300" s="36"/>
      <c r="GX1300" s="36"/>
      <c r="GY1300" s="36"/>
      <c r="GZ1300" s="36"/>
      <c r="HA1300" s="36"/>
      <c r="HB1300" s="36"/>
      <c r="HC1300" s="36"/>
      <c r="HD1300" s="36"/>
      <c r="HE1300" s="36"/>
      <c r="HF1300" s="36"/>
      <c r="HG1300" s="36"/>
      <c r="HH1300" s="36"/>
      <c r="HI1300" s="36"/>
      <c r="HJ1300" s="36"/>
      <c r="HK1300" s="36"/>
      <c r="HL1300" s="36"/>
      <c r="HM1300" s="36"/>
      <c r="HN1300" s="36"/>
      <c r="HO1300" s="36"/>
      <c r="HP1300" s="36"/>
      <c r="HQ1300" s="36"/>
      <c r="HR1300" s="36"/>
      <c r="HS1300" s="36"/>
      <c r="HT1300" s="36"/>
      <c r="HU1300" s="36"/>
      <c r="HV1300" s="36"/>
      <c r="HW1300" s="36"/>
      <c r="HX1300" s="36"/>
      <c r="HY1300" s="36"/>
      <c r="HZ1300" s="36"/>
      <c r="IA1300" s="36"/>
      <c r="IB1300" s="36"/>
      <c r="IC1300" s="36"/>
      <c r="ID1300" s="36"/>
      <c r="IE1300" s="36"/>
      <c r="IF1300" s="36"/>
      <c r="IG1300" s="36"/>
    </row>
    <row r="1301" spans="1:241">
      <c r="A1301" s="872"/>
      <c r="B1301" s="316"/>
      <c r="C1301" s="316"/>
      <c r="D1301" s="241"/>
      <c r="E1301" s="317"/>
      <c r="F1301" s="318"/>
      <c r="G1301" s="316"/>
      <c r="H1301" s="297"/>
      <c r="I1301" s="298"/>
      <c r="J1301" s="318"/>
      <c r="K1301" s="585"/>
      <c r="L1301" s="318"/>
      <c r="M1301" s="318"/>
      <c r="N1301" s="318"/>
      <c r="O1301" s="318"/>
      <c r="P1301" s="318"/>
      <c r="Q1301" s="115"/>
      <c r="R1301" s="318"/>
      <c r="S1301" s="318"/>
      <c r="T1301" s="318"/>
      <c r="U1301" s="318"/>
      <c r="V1301" s="318"/>
      <c r="W1301" s="318"/>
      <c r="X1301" s="298"/>
      <c r="Y1301" s="319"/>
      <c r="Z1301" s="36"/>
      <c r="AA1301" s="36"/>
      <c r="AB1301" s="36"/>
      <c r="AC1301" s="36"/>
      <c r="AD1301" s="36"/>
      <c r="AE1301" s="36"/>
      <c r="AF1301" s="36"/>
      <c r="AG1301" s="36"/>
      <c r="AH1301" s="36"/>
      <c r="AI1301" s="36"/>
      <c r="AJ1301" s="36"/>
      <c r="AK1301" s="36"/>
      <c r="AL1301" s="36"/>
      <c r="AM1301" s="36"/>
      <c r="AN1301" s="36"/>
      <c r="AO1301" s="36"/>
      <c r="AP1301" s="36"/>
      <c r="AQ1301" s="36"/>
      <c r="AR1301" s="36"/>
      <c r="AS1301" s="36"/>
      <c r="AT1301" s="36"/>
      <c r="AU1301" s="36"/>
      <c r="AV1301" s="36"/>
      <c r="AW1301" s="36"/>
      <c r="AX1301" s="36"/>
      <c r="AY1301" s="36"/>
      <c r="AZ1301" s="36"/>
      <c r="BA1301" s="36"/>
      <c r="BB1301" s="36"/>
      <c r="BC1301" s="36"/>
      <c r="BD1301" s="36"/>
      <c r="BE1301" s="36"/>
      <c r="BF1301" s="36"/>
      <c r="BG1301" s="36"/>
      <c r="BH1301" s="36"/>
      <c r="BI1301" s="36"/>
      <c r="BJ1301" s="36"/>
      <c r="BK1301" s="36"/>
      <c r="BL1301" s="36"/>
      <c r="BM1301" s="36"/>
      <c r="BN1301" s="36"/>
      <c r="BO1301" s="36"/>
      <c r="BP1301" s="36"/>
      <c r="BQ1301" s="36"/>
      <c r="BR1301" s="36"/>
      <c r="BS1301" s="36"/>
      <c r="BT1301" s="36"/>
      <c r="BU1301" s="36"/>
      <c r="BV1301" s="36"/>
      <c r="BW1301" s="36"/>
      <c r="BX1301" s="36"/>
      <c r="BY1301" s="36"/>
      <c r="BZ1301" s="36"/>
      <c r="CA1301" s="36"/>
      <c r="CB1301" s="36"/>
      <c r="CC1301" s="36"/>
      <c r="CD1301" s="36"/>
      <c r="CE1301" s="36"/>
      <c r="CF1301" s="36"/>
      <c r="CG1301" s="36"/>
      <c r="CH1301" s="36"/>
      <c r="CI1301" s="36"/>
      <c r="CJ1301" s="36"/>
      <c r="CK1301" s="36"/>
      <c r="CL1301" s="36"/>
      <c r="CM1301" s="36"/>
      <c r="CN1301" s="36"/>
      <c r="CO1301" s="36"/>
      <c r="CP1301" s="36"/>
      <c r="CQ1301" s="36"/>
      <c r="CR1301" s="36"/>
      <c r="CS1301" s="36"/>
      <c r="CT1301" s="36"/>
      <c r="CU1301" s="36"/>
      <c r="CV1301" s="36"/>
      <c r="CW1301" s="36"/>
      <c r="CX1301" s="36"/>
      <c r="CY1301" s="36"/>
      <c r="CZ1301" s="36"/>
      <c r="DA1301" s="36"/>
      <c r="DB1301" s="36"/>
      <c r="DC1301" s="36"/>
      <c r="DD1301" s="36"/>
      <c r="DE1301" s="36"/>
      <c r="DF1301" s="36"/>
      <c r="DG1301" s="36"/>
      <c r="DH1301" s="36"/>
      <c r="DI1301" s="36"/>
      <c r="DJ1301" s="36"/>
      <c r="DK1301" s="36"/>
      <c r="DL1301" s="36"/>
      <c r="DM1301" s="36"/>
      <c r="DN1301" s="36"/>
      <c r="DO1301" s="36"/>
      <c r="DP1301" s="36"/>
      <c r="DQ1301" s="36"/>
      <c r="DR1301" s="36"/>
      <c r="DS1301" s="36"/>
      <c r="DT1301" s="36"/>
      <c r="DU1301" s="36"/>
      <c r="DV1301" s="36"/>
      <c r="DW1301" s="36"/>
      <c r="DX1301" s="36"/>
      <c r="DY1301" s="36"/>
      <c r="DZ1301" s="36"/>
      <c r="EA1301" s="36"/>
      <c r="EB1301" s="36"/>
      <c r="EC1301" s="36"/>
      <c r="ED1301" s="36"/>
      <c r="EE1301" s="36"/>
      <c r="EF1301" s="36"/>
      <c r="EG1301" s="36"/>
      <c r="EH1301" s="36"/>
      <c r="EI1301" s="36"/>
      <c r="EJ1301" s="36"/>
      <c r="EK1301" s="36"/>
      <c r="EL1301" s="36"/>
      <c r="EM1301" s="36"/>
      <c r="EN1301" s="36"/>
      <c r="EO1301" s="36"/>
      <c r="EP1301" s="36"/>
      <c r="EQ1301" s="36"/>
      <c r="ER1301" s="36"/>
      <c r="ES1301" s="36"/>
      <c r="ET1301" s="36"/>
      <c r="EU1301" s="36"/>
      <c r="EV1301" s="36"/>
      <c r="EW1301" s="36"/>
      <c r="EX1301" s="36"/>
      <c r="EY1301" s="36"/>
      <c r="EZ1301" s="36"/>
      <c r="FA1301" s="36"/>
      <c r="FB1301" s="36"/>
      <c r="FC1301" s="36"/>
      <c r="FD1301" s="36"/>
      <c r="FE1301" s="36"/>
      <c r="FF1301" s="36"/>
      <c r="FG1301" s="36"/>
      <c r="FH1301" s="36"/>
      <c r="FI1301" s="36"/>
      <c r="FJ1301" s="36"/>
      <c r="FK1301" s="36"/>
      <c r="FL1301" s="36"/>
      <c r="FM1301" s="36"/>
      <c r="FN1301" s="36"/>
      <c r="FO1301" s="36"/>
      <c r="FP1301" s="36"/>
      <c r="FQ1301" s="36"/>
      <c r="FR1301" s="36"/>
      <c r="FS1301" s="36"/>
      <c r="FT1301" s="36"/>
      <c r="FU1301" s="36"/>
      <c r="FV1301" s="36"/>
      <c r="FW1301" s="36"/>
      <c r="FX1301" s="36"/>
      <c r="FY1301" s="36"/>
      <c r="FZ1301" s="36"/>
      <c r="GA1301" s="36"/>
      <c r="GB1301" s="36"/>
      <c r="GC1301" s="36"/>
      <c r="GD1301" s="36"/>
      <c r="GE1301" s="36"/>
      <c r="GF1301" s="36"/>
      <c r="GG1301" s="36"/>
      <c r="GH1301" s="36"/>
      <c r="GI1301" s="36"/>
      <c r="GJ1301" s="36"/>
      <c r="GK1301" s="36"/>
      <c r="GL1301" s="36"/>
      <c r="GM1301" s="36"/>
      <c r="GN1301" s="36"/>
      <c r="GO1301" s="36"/>
      <c r="GP1301" s="36"/>
      <c r="GQ1301" s="36"/>
      <c r="GR1301" s="36"/>
      <c r="GS1301" s="36"/>
      <c r="GT1301" s="36"/>
      <c r="GU1301" s="36"/>
      <c r="GV1301" s="36"/>
      <c r="GW1301" s="36"/>
      <c r="GX1301" s="36"/>
      <c r="GY1301" s="36"/>
      <c r="GZ1301" s="36"/>
      <c r="HA1301" s="36"/>
      <c r="HB1301" s="36"/>
      <c r="HC1301" s="36"/>
      <c r="HD1301" s="36"/>
      <c r="HE1301" s="36"/>
      <c r="HF1301" s="36"/>
      <c r="HG1301" s="36"/>
      <c r="HH1301" s="36"/>
      <c r="HI1301" s="36"/>
      <c r="HJ1301" s="36"/>
      <c r="HK1301" s="36"/>
      <c r="HL1301" s="36"/>
      <c r="HM1301" s="36"/>
      <c r="HN1301" s="36"/>
      <c r="HO1301" s="36"/>
      <c r="HP1301" s="36"/>
      <c r="HQ1301" s="36"/>
      <c r="HR1301" s="36"/>
      <c r="HS1301" s="36"/>
      <c r="HT1301" s="36"/>
      <c r="HU1301" s="36"/>
      <c r="HV1301" s="36"/>
      <c r="HW1301" s="36"/>
      <c r="HX1301" s="36"/>
      <c r="HY1301" s="36"/>
      <c r="HZ1301" s="36"/>
      <c r="IA1301" s="36"/>
      <c r="IB1301" s="36"/>
      <c r="IC1301" s="36"/>
      <c r="ID1301" s="36"/>
      <c r="IE1301" s="36"/>
      <c r="IF1301" s="36"/>
      <c r="IG1301" s="36"/>
    </row>
    <row r="1302" spans="1:241">
      <c r="A1302" s="872"/>
      <c r="B1302" s="316"/>
      <c r="C1302" s="316"/>
      <c r="D1302" s="241"/>
      <c r="E1302" s="317"/>
      <c r="F1302" s="318"/>
      <c r="G1302" s="316"/>
      <c r="H1302" s="297"/>
      <c r="I1302" s="298"/>
      <c r="J1302" s="318"/>
      <c r="K1302" s="585"/>
      <c r="L1302" s="318"/>
      <c r="M1302" s="318"/>
      <c r="N1302" s="318"/>
      <c r="O1302" s="318"/>
      <c r="P1302" s="318"/>
      <c r="Q1302" s="115"/>
      <c r="R1302" s="318"/>
      <c r="S1302" s="318"/>
      <c r="T1302" s="318"/>
      <c r="U1302" s="318"/>
      <c r="V1302" s="318"/>
      <c r="W1302" s="318"/>
      <c r="X1302" s="298"/>
      <c r="Y1302" s="319"/>
      <c r="Z1302" s="36"/>
      <c r="AA1302" s="36"/>
      <c r="AB1302" s="36"/>
      <c r="AC1302" s="36"/>
      <c r="AD1302" s="36"/>
      <c r="AE1302" s="36"/>
      <c r="AF1302" s="36"/>
      <c r="AG1302" s="36"/>
      <c r="AH1302" s="36"/>
      <c r="AI1302" s="36"/>
      <c r="AJ1302" s="36"/>
      <c r="AK1302" s="36"/>
      <c r="AL1302" s="36"/>
      <c r="AM1302" s="36"/>
      <c r="AN1302" s="36"/>
      <c r="AO1302" s="36"/>
      <c r="AP1302" s="36"/>
      <c r="AQ1302" s="36"/>
      <c r="AR1302" s="36"/>
      <c r="AS1302" s="36"/>
      <c r="AT1302" s="36"/>
      <c r="AU1302" s="36"/>
      <c r="AV1302" s="36"/>
      <c r="AW1302" s="36"/>
      <c r="AX1302" s="36"/>
      <c r="AY1302" s="36"/>
      <c r="AZ1302" s="36"/>
      <c r="BA1302" s="36"/>
      <c r="BB1302" s="36"/>
      <c r="BC1302" s="36"/>
      <c r="BD1302" s="36"/>
      <c r="BE1302" s="36"/>
      <c r="BF1302" s="36"/>
      <c r="BG1302" s="36"/>
      <c r="BH1302" s="36"/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  <c r="BT1302" s="36"/>
      <c r="BU1302" s="36"/>
      <c r="BV1302" s="36"/>
      <c r="BW1302" s="36"/>
      <c r="BX1302" s="36"/>
      <c r="BY1302" s="36"/>
      <c r="BZ1302" s="36"/>
      <c r="CA1302" s="36"/>
      <c r="CB1302" s="36"/>
      <c r="CC1302" s="36"/>
      <c r="CD1302" s="36"/>
      <c r="CE1302" s="36"/>
      <c r="CF1302" s="36"/>
      <c r="CG1302" s="36"/>
      <c r="CH1302" s="36"/>
      <c r="CI1302" s="36"/>
      <c r="CJ1302" s="36"/>
      <c r="CK1302" s="36"/>
      <c r="CL1302" s="36"/>
      <c r="CM1302" s="36"/>
      <c r="CN1302" s="36"/>
      <c r="CO1302" s="36"/>
      <c r="CP1302" s="36"/>
      <c r="CQ1302" s="36"/>
      <c r="CR1302" s="36"/>
      <c r="CS1302" s="36"/>
      <c r="CT1302" s="36"/>
      <c r="CU1302" s="36"/>
      <c r="CV1302" s="36"/>
      <c r="CW1302" s="36"/>
      <c r="CX1302" s="36"/>
      <c r="CY1302" s="36"/>
      <c r="CZ1302" s="36"/>
      <c r="DA1302" s="36"/>
      <c r="DB1302" s="36"/>
      <c r="DC1302" s="36"/>
      <c r="DD1302" s="36"/>
      <c r="DE1302" s="36"/>
      <c r="DF1302" s="36"/>
      <c r="DG1302" s="36"/>
      <c r="DH1302" s="36"/>
      <c r="DI1302" s="36"/>
      <c r="DJ1302" s="36"/>
      <c r="DK1302" s="36"/>
      <c r="DL1302" s="36"/>
      <c r="DM1302" s="36"/>
      <c r="DN1302" s="36"/>
      <c r="DO1302" s="36"/>
      <c r="DP1302" s="36"/>
      <c r="DQ1302" s="36"/>
      <c r="DR1302" s="36"/>
      <c r="DS1302" s="36"/>
      <c r="DT1302" s="36"/>
      <c r="DU1302" s="36"/>
      <c r="DV1302" s="36"/>
      <c r="DW1302" s="36"/>
      <c r="DX1302" s="36"/>
      <c r="DY1302" s="36"/>
      <c r="DZ1302" s="36"/>
      <c r="EA1302" s="36"/>
      <c r="EB1302" s="36"/>
      <c r="EC1302" s="36"/>
      <c r="ED1302" s="36"/>
      <c r="EE1302" s="36"/>
      <c r="EF1302" s="36"/>
      <c r="EG1302" s="36"/>
      <c r="EH1302" s="36"/>
      <c r="EI1302" s="36"/>
      <c r="EJ1302" s="36"/>
      <c r="EK1302" s="36"/>
      <c r="EL1302" s="36"/>
      <c r="EM1302" s="36"/>
      <c r="EN1302" s="36"/>
      <c r="EO1302" s="36"/>
      <c r="EP1302" s="36"/>
      <c r="EQ1302" s="36"/>
      <c r="ER1302" s="36"/>
      <c r="ES1302" s="36"/>
      <c r="ET1302" s="36"/>
      <c r="EU1302" s="36"/>
      <c r="EV1302" s="36"/>
      <c r="EW1302" s="36"/>
      <c r="EX1302" s="36"/>
      <c r="EY1302" s="36"/>
      <c r="EZ1302" s="36"/>
      <c r="FA1302" s="36"/>
      <c r="FB1302" s="36"/>
      <c r="FC1302" s="36"/>
      <c r="FD1302" s="36"/>
      <c r="FE1302" s="36"/>
      <c r="FF1302" s="36"/>
      <c r="FG1302" s="36"/>
      <c r="FH1302" s="36"/>
      <c r="FI1302" s="36"/>
      <c r="FJ1302" s="36"/>
      <c r="FK1302" s="36"/>
      <c r="FL1302" s="36"/>
      <c r="FM1302" s="36"/>
      <c r="FN1302" s="36"/>
      <c r="FO1302" s="36"/>
      <c r="FP1302" s="36"/>
      <c r="FQ1302" s="36"/>
      <c r="FR1302" s="36"/>
      <c r="FS1302" s="36"/>
      <c r="FT1302" s="36"/>
      <c r="FU1302" s="36"/>
      <c r="FV1302" s="36"/>
      <c r="FW1302" s="36"/>
      <c r="FX1302" s="36"/>
      <c r="FY1302" s="36"/>
      <c r="FZ1302" s="36"/>
      <c r="GA1302" s="36"/>
      <c r="GB1302" s="36"/>
      <c r="GC1302" s="36"/>
      <c r="GD1302" s="36"/>
      <c r="GE1302" s="36"/>
      <c r="GF1302" s="36"/>
      <c r="GG1302" s="36"/>
      <c r="GH1302" s="36"/>
      <c r="GI1302" s="36"/>
      <c r="GJ1302" s="36"/>
      <c r="GK1302" s="36"/>
      <c r="GL1302" s="36"/>
      <c r="GM1302" s="36"/>
      <c r="GN1302" s="36"/>
      <c r="GO1302" s="36"/>
      <c r="GP1302" s="36"/>
      <c r="GQ1302" s="36"/>
      <c r="GR1302" s="36"/>
      <c r="GS1302" s="36"/>
      <c r="GT1302" s="36"/>
      <c r="GU1302" s="36"/>
      <c r="GV1302" s="36"/>
      <c r="GW1302" s="36"/>
      <c r="GX1302" s="36"/>
      <c r="GY1302" s="36"/>
      <c r="GZ1302" s="36"/>
      <c r="HA1302" s="36"/>
      <c r="HB1302" s="36"/>
      <c r="HC1302" s="36"/>
      <c r="HD1302" s="36"/>
      <c r="HE1302" s="36"/>
      <c r="HF1302" s="36"/>
      <c r="HG1302" s="36"/>
      <c r="HH1302" s="36"/>
      <c r="HI1302" s="36"/>
      <c r="HJ1302" s="36"/>
      <c r="HK1302" s="36"/>
      <c r="HL1302" s="36"/>
      <c r="HM1302" s="36"/>
      <c r="HN1302" s="36"/>
      <c r="HO1302" s="36"/>
      <c r="HP1302" s="36"/>
      <c r="HQ1302" s="36"/>
      <c r="HR1302" s="36"/>
      <c r="HS1302" s="36"/>
      <c r="HT1302" s="36"/>
      <c r="HU1302" s="36"/>
      <c r="HV1302" s="36"/>
      <c r="HW1302" s="36"/>
      <c r="HX1302" s="36"/>
      <c r="HY1302" s="36"/>
      <c r="HZ1302" s="36"/>
      <c r="IA1302" s="36"/>
      <c r="IB1302" s="36"/>
      <c r="IC1302" s="36"/>
      <c r="ID1302" s="36"/>
      <c r="IE1302" s="36"/>
      <c r="IF1302" s="36"/>
      <c r="IG1302" s="36"/>
    </row>
    <row r="1303" spans="1:241">
      <c r="A1303" s="872"/>
      <c r="B1303" s="316"/>
      <c r="C1303" s="316"/>
      <c r="D1303" s="241"/>
      <c r="E1303" s="317"/>
      <c r="F1303" s="318"/>
      <c r="G1303" s="316"/>
      <c r="H1303" s="297"/>
      <c r="I1303" s="298"/>
      <c r="J1303" s="318"/>
      <c r="K1303" s="585"/>
      <c r="L1303" s="318"/>
      <c r="M1303" s="318"/>
      <c r="N1303" s="318"/>
      <c r="O1303" s="318"/>
      <c r="P1303" s="318"/>
      <c r="Q1303" s="115"/>
      <c r="R1303" s="318"/>
      <c r="S1303" s="318"/>
      <c r="T1303" s="318"/>
      <c r="U1303" s="318"/>
      <c r="V1303" s="318"/>
      <c r="W1303" s="318"/>
      <c r="X1303" s="298"/>
      <c r="Y1303" s="319"/>
      <c r="Z1303" s="36"/>
      <c r="AA1303" s="36"/>
      <c r="AB1303" s="36"/>
      <c r="AC1303" s="36"/>
      <c r="AD1303" s="36"/>
      <c r="AE1303" s="36"/>
      <c r="AF1303" s="36"/>
      <c r="AG1303" s="36"/>
      <c r="AH1303" s="36"/>
      <c r="AI1303" s="36"/>
      <c r="AJ1303" s="36"/>
      <c r="AK1303" s="36"/>
      <c r="AL1303" s="36"/>
      <c r="AM1303" s="36"/>
      <c r="AN1303" s="36"/>
      <c r="AO1303" s="36"/>
      <c r="AP1303" s="36"/>
      <c r="AQ1303" s="36"/>
      <c r="AR1303" s="36"/>
      <c r="AS1303" s="36"/>
      <c r="AT1303" s="36"/>
      <c r="AU1303" s="36"/>
      <c r="AV1303" s="36"/>
      <c r="AW1303" s="36"/>
      <c r="AX1303" s="36"/>
      <c r="AY1303" s="36"/>
      <c r="AZ1303" s="36"/>
      <c r="BA1303" s="36"/>
      <c r="BB1303" s="36"/>
      <c r="BC1303" s="36"/>
      <c r="BD1303" s="36"/>
      <c r="BE1303" s="36"/>
      <c r="BF1303" s="36"/>
      <c r="BG1303" s="36"/>
      <c r="BH1303" s="36"/>
      <c r="BI1303" s="36"/>
      <c r="BJ1303" s="36"/>
      <c r="BK1303" s="36"/>
      <c r="BL1303" s="36"/>
      <c r="BM1303" s="36"/>
      <c r="BN1303" s="36"/>
      <c r="BO1303" s="36"/>
      <c r="BP1303" s="36"/>
      <c r="BQ1303" s="36"/>
      <c r="BR1303" s="36"/>
      <c r="BS1303" s="36"/>
      <c r="BT1303" s="36"/>
      <c r="BU1303" s="36"/>
      <c r="BV1303" s="36"/>
      <c r="BW1303" s="36"/>
      <c r="BX1303" s="36"/>
      <c r="BY1303" s="36"/>
      <c r="BZ1303" s="36"/>
      <c r="CA1303" s="36"/>
      <c r="CB1303" s="36"/>
      <c r="CC1303" s="36"/>
      <c r="CD1303" s="36"/>
      <c r="CE1303" s="36"/>
      <c r="CF1303" s="36"/>
      <c r="CG1303" s="36"/>
      <c r="CH1303" s="36"/>
      <c r="CI1303" s="36"/>
      <c r="CJ1303" s="36"/>
      <c r="CK1303" s="36"/>
      <c r="CL1303" s="36"/>
      <c r="CM1303" s="36"/>
      <c r="CN1303" s="36"/>
      <c r="CO1303" s="36"/>
      <c r="CP1303" s="36"/>
      <c r="CQ1303" s="36"/>
      <c r="CR1303" s="36"/>
      <c r="CS1303" s="36"/>
      <c r="CT1303" s="36"/>
      <c r="CU1303" s="36"/>
      <c r="CV1303" s="36"/>
      <c r="CW1303" s="36"/>
      <c r="CX1303" s="36"/>
      <c r="CY1303" s="36"/>
      <c r="CZ1303" s="36"/>
      <c r="DA1303" s="36"/>
      <c r="DB1303" s="36"/>
      <c r="DC1303" s="36"/>
      <c r="DD1303" s="36"/>
      <c r="DE1303" s="36"/>
      <c r="DF1303" s="36"/>
      <c r="DG1303" s="36"/>
      <c r="DH1303" s="36"/>
      <c r="DI1303" s="36"/>
      <c r="DJ1303" s="36"/>
      <c r="DK1303" s="36"/>
      <c r="DL1303" s="36"/>
      <c r="DM1303" s="36"/>
      <c r="DN1303" s="36"/>
      <c r="DO1303" s="36"/>
      <c r="DP1303" s="36"/>
      <c r="DQ1303" s="36"/>
      <c r="DR1303" s="36"/>
      <c r="DS1303" s="36"/>
      <c r="DT1303" s="36"/>
      <c r="DU1303" s="36"/>
      <c r="DV1303" s="36"/>
      <c r="DW1303" s="36"/>
      <c r="DX1303" s="36"/>
      <c r="DY1303" s="36"/>
      <c r="DZ1303" s="36"/>
      <c r="EA1303" s="36"/>
      <c r="EB1303" s="36"/>
      <c r="EC1303" s="36"/>
      <c r="ED1303" s="36"/>
      <c r="EE1303" s="36"/>
      <c r="EF1303" s="36"/>
      <c r="EG1303" s="36"/>
      <c r="EH1303" s="36"/>
      <c r="EI1303" s="36"/>
      <c r="EJ1303" s="36"/>
      <c r="EK1303" s="36"/>
      <c r="EL1303" s="36"/>
      <c r="EM1303" s="36"/>
      <c r="EN1303" s="36"/>
      <c r="EO1303" s="36"/>
      <c r="EP1303" s="36"/>
      <c r="EQ1303" s="36"/>
      <c r="ER1303" s="36"/>
      <c r="ES1303" s="36"/>
      <c r="ET1303" s="36"/>
      <c r="EU1303" s="36"/>
      <c r="EV1303" s="36"/>
      <c r="EW1303" s="36"/>
      <c r="EX1303" s="36"/>
      <c r="EY1303" s="36"/>
      <c r="EZ1303" s="36"/>
      <c r="FA1303" s="36"/>
      <c r="FB1303" s="36"/>
      <c r="FC1303" s="36"/>
      <c r="FD1303" s="36"/>
      <c r="FE1303" s="36"/>
      <c r="FF1303" s="36"/>
      <c r="FG1303" s="36"/>
      <c r="FH1303" s="36"/>
      <c r="FI1303" s="36"/>
      <c r="FJ1303" s="36"/>
      <c r="FK1303" s="36"/>
      <c r="FL1303" s="36"/>
      <c r="FM1303" s="36"/>
      <c r="FN1303" s="36"/>
      <c r="FO1303" s="36"/>
      <c r="FP1303" s="36"/>
      <c r="FQ1303" s="36"/>
      <c r="FR1303" s="36"/>
      <c r="FS1303" s="36"/>
      <c r="FT1303" s="36"/>
      <c r="FU1303" s="36"/>
      <c r="FV1303" s="36"/>
      <c r="FW1303" s="36"/>
      <c r="FX1303" s="36"/>
      <c r="FY1303" s="36"/>
      <c r="FZ1303" s="36"/>
      <c r="GA1303" s="36"/>
      <c r="GB1303" s="36"/>
      <c r="GC1303" s="36"/>
      <c r="GD1303" s="36"/>
      <c r="GE1303" s="36"/>
      <c r="GF1303" s="36"/>
      <c r="GG1303" s="36"/>
      <c r="GH1303" s="36"/>
      <c r="GI1303" s="36"/>
      <c r="GJ1303" s="36"/>
      <c r="GK1303" s="36"/>
      <c r="GL1303" s="36"/>
      <c r="GM1303" s="36"/>
      <c r="GN1303" s="36"/>
      <c r="GO1303" s="36"/>
      <c r="GP1303" s="36"/>
      <c r="GQ1303" s="36"/>
      <c r="GR1303" s="36"/>
      <c r="GS1303" s="36"/>
      <c r="GT1303" s="36"/>
      <c r="GU1303" s="36"/>
      <c r="GV1303" s="36"/>
      <c r="GW1303" s="36"/>
      <c r="GX1303" s="36"/>
      <c r="GY1303" s="36"/>
      <c r="GZ1303" s="36"/>
      <c r="HA1303" s="36"/>
      <c r="HB1303" s="36"/>
      <c r="HC1303" s="36"/>
      <c r="HD1303" s="36"/>
      <c r="HE1303" s="36"/>
      <c r="HF1303" s="36"/>
      <c r="HG1303" s="36"/>
      <c r="HH1303" s="36"/>
      <c r="HI1303" s="36"/>
      <c r="HJ1303" s="36"/>
      <c r="HK1303" s="36"/>
      <c r="HL1303" s="36"/>
      <c r="HM1303" s="36"/>
      <c r="HN1303" s="36"/>
      <c r="HO1303" s="36"/>
      <c r="HP1303" s="36"/>
      <c r="HQ1303" s="36"/>
      <c r="HR1303" s="36"/>
      <c r="HS1303" s="36"/>
      <c r="HT1303" s="36"/>
      <c r="HU1303" s="36"/>
      <c r="HV1303" s="36"/>
      <c r="HW1303" s="36"/>
      <c r="HX1303" s="36"/>
      <c r="HY1303" s="36"/>
      <c r="HZ1303" s="36"/>
      <c r="IA1303" s="36"/>
      <c r="IB1303" s="36"/>
      <c r="IC1303" s="36"/>
      <c r="ID1303" s="36"/>
      <c r="IE1303" s="36"/>
      <c r="IF1303" s="36"/>
      <c r="IG1303" s="36"/>
    </row>
    <row r="1304" spans="1:241">
      <c r="A1304" s="872"/>
      <c r="B1304" s="316"/>
      <c r="C1304" s="316"/>
      <c r="D1304" s="241"/>
      <c r="E1304" s="317"/>
      <c r="F1304" s="318"/>
      <c r="G1304" s="316"/>
      <c r="H1304" s="297"/>
      <c r="I1304" s="298"/>
      <c r="J1304" s="318"/>
      <c r="K1304" s="585"/>
      <c r="L1304" s="318"/>
      <c r="M1304" s="318"/>
      <c r="N1304" s="318"/>
      <c r="O1304" s="318"/>
      <c r="P1304" s="318"/>
      <c r="Q1304" s="115"/>
      <c r="R1304" s="318"/>
      <c r="S1304" s="318"/>
      <c r="T1304" s="318"/>
      <c r="U1304" s="318"/>
      <c r="V1304" s="318"/>
      <c r="W1304" s="318"/>
      <c r="X1304" s="298"/>
      <c r="Y1304" s="319"/>
      <c r="Z1304" s="36"/>
      <c r="AA1304" s="36"/>
      <c r="AB1304" s="36"/>
      <c r="AC1304" s="36"/>
      <c r="AD1304" s="36"/>
      <c r="AE1304" s="36"/>
      <c r="AF1304" s="36"/>
      <c r="AG1304" s="36"/>
      <c r="AH1304" s="36"/>
      <c r="AI1304" s="36"/>
      <c r="AJ1304" s="36"/>
      <c r="AK1304" s="36"/>
      <c r="AL1304" s="36"/>
      <c r="AM1304" s="36"/>
      <c r="AN1304" s="36"/>
      <c r="AO1304" s="36"/>
      <c r="AP1304" s="36"/>
      <c r="AQ1304" s="36"/>
      <c r="AR1304" s="36"/>
      <c r="AS1304" s="36"/>
      <c r="AT1304" s="36"/>
      <c r="AU1304" s="36"/>
      <c r="AV1304" s="36"/>
      <c r="AW1304" s="36"/>
      <c r="AX1304" s="36"/>
      <c r="AY1304" s="36"/>
      <c r="AZ1304" s="36"/>
      <c r="BA1304" s="36"/>
      <c r="BB1304" s="36"/>
      <c r="BC1304" s="36"/>
      <c r="BD1304" s="36"/>
      <c r="BE1304" s="36"/>
      <c r="BF1304" s="36"/>
      <c r="BG1304" s="36"/>
      <c r="BH1304" s="36"/>
      <c r="BI1304" s="36"/>
      <c r="BJ1304" s="36"/>
      <c r="BK1304" s="36"/>
      <c r="BL1304" s="36"/>
      <c r="BM1304" s="36"/>
      <c r="BN1304" s="36"/>
      <c r="BO1304" s="36"/>
      <c r="BP1304" s="36"/>
      <c r="BQ1304" s="36"/>
      <c r="BR1304" s="36"/>
      <c r="BS1304" s="36"/>
      <c r="BT1304" s="36"/>
      <c r="BU1304" s="36"/>
      <c r="BV1304" s="36"/>
      <c r="BW1304" s="36"/>
      <c r="BX1304" s="36"/>
      <c r="BY1304" s="36"/>
      <c r="BZ1304" s="36"/>
      <c r="CA1304" s="36"/>
      <c r="CB1304" s="36"/>
      <c r="CC1304" s="36"/>
      <c r="CD1304" s="36"/>
      <c r="CE1304" s="36"/>
      <c r="CF1304" s="36"/>
      <c r="CG1304" s="36"/>
      <c r="CH1304" s="36"/>
      <c r="CI1304" s="36"/>
      <c r="CJ1304" s="36"/>
      <c r="CK1304" s="36"/>
      <c r="CL1304" s="36"/>
      <c r="CM1304" s="36"/>
      <c r="CN1304" s="36"/>
      <c r="CO1304" s="36"/>
      <c r="CP1304" s="36"/>
      <c r="CQ1304" s="36"/>
      <c r="CR1304" s="36"/>
      <c r="CS1304" s="36"/>
      <c r="CT1304" s="36"/>
      <c r="CU1304" s="36"/>
      <c r="CV1304" s="36"/>
      <c r="CW1304" s="36"/>
      <c r="CX1304" s="36"/>
      <c r="CY1304" s="36"/>
      <c r="CZ1304" s="36"/>
      <c r="DA1304" s="36"/>
      <c r="DB1304" s="36"/>
      <c r="DC1304" s="36"/>
      <c r="DD1304" s="36"/>
      <c r="DE1304" s="36"/>
      <c r="DF1304" s="36"/>
      <c r="DG1304" s="36"/>
      <c r="DH1304" s="36"/>
      <c r="DI1304" s="36"/>
      <c r="DJ1304" s="36"/>
      <c r="DK1304" s="36"/>
      <c r="DL1304" s="36"/>
      <c r="DM1304" s="36"/>
      <c r="DN1304" s="36"/>
      <c r="DO1304" s="36"/>
      <c r="DP1304" s="36"/>
      <c r="DQ1304" s="36"/>
      <c r="DR1304" s="36"/>
      <c r="DS1304" s="36"/>
      <c r="DT1304" s="36"/>
      <c r="DU1304" s="36"/>
      <c r="DV1304" s="36"/>
      <c r="DW1304" s="36"/>
      <c r="DX1304" s="36"/>
      <c r="DY1304" s="36"/>
      <c r="DZ1304" s="36"/>
      <c r="EA1304" s="36"/>
      <c r="EB1304" s="36"/>
      <c r="EC1304" s="36"/>
      <c r="ED1304" s="36"/>
      <c r="EE1304" s="36"/>
      <c r="EF1304" s="36"/>
      <c r="EG1304" s="36"/>
      <c r="EH1304" s="36"/>
      <c r="EI1304" s="36"/>
      <c r="EJ1304" s="36"/>
      <c r="EK1304" s="36"/>
      <c r="EL1304" s="36"/>
      <c r="EM1304" s="36"/>
      <c r="EN1304" s="36"/>
      <c r="EO1304" s="36"/>
      <c r="EP1304" s="36"/>
      <c r="EQ1304" s="36"/>
      <c r="ER1304" s="36"/>
      <c r="ES1304" s="36"/>
      <c r="ET1304" s="36"/>
      <c r="EU1304" s="36"/>
      <c r="EV1304" s="36"/>
      <c r="EW1304" s="36"/>
      <c r="EX1304" s="36"/>
      <c r="EY1304" s="36"/>
      <c r="EZ1304" s="36"/>
      <c r="FA1304" s="36"/>
      <c r="FB1304" s="36"/>
      <c r="FC1304" s="36"/>
      <c r="FD1304" s="36"/>
      <c r="FE1304" s="36"/>
      <c r="FF1304" s="36"/>
      <c r="FG1304" s="36"/>
      <c r="FH1304" s="36"/>
      <c r="FI1304" s="36"/>
      <c r="FJ1304" s="36"/>
      <c r="FK1304" s="36"/>
      <c r="FL1304" s="36"/>
      <c r="FM1304" s="36"/>
      <c r="FN1304" s="36"/>
      <c r="FO1304" s="36"/>
      <c r="FP1304" s="36"/>
      <c r="FQ1304" s="36"/>
      <c r="FR1304" s="36"/>
      <c r="FS1304" s="36"/>
      <c r="FT1304" s="36"/>
      <c r="FU1304" s="36"/>
      <c r="FV1304" s="36"/>
      <c r="FW1304" s="36"/>
      <c r="FX1304" s="36"/>
      <c r="FY1304" s="36"/>
      <c r="FZ1304" s="36"/>
      <c r="GA1304" s="36"/>
      <c r="GB1304" s="36"/>
      <c r="GC1304" s="36"/>
      <c r="GD1304" s="36"/>
      <c r="GE1304" s="36"/>
      <c r="GF1304" s="36"/>
      <c r="GG1304" s="36"/>
      <c r="GH1304" s="36"/>
      <c r="GI1304" s="36"/>
      <c r="GJ1304" s="36"/>
      <c r="GK1304" s="36"/>
      <c r="GL1304" s="36"/>
      <c r="GM1304" s="36"/>
      <c r="GN1304" s="36"/>
      <c r="GO1304" s="36"/>
      <c r="GP1304" s="36"/>
      <c r="GQ1304" s="36"/>
      <c r="GR1304" s="36"/>
      <c r="GS1304" s="36"/>
      <c r="GT1304" s="36"/>
      <c r="GU1304" s="36"/>
      <c r="GV1304" s="36"/>
      <c r="GW1304" s="36"/>
      <c r="GX1304" s="36"/>
      <c r="GY1304" s="36"/>
      <c r="GZ1304" s="36"/>
      <c r="HA1304" s="36"/>
      <c r="HB1304" s="36"/>
      <c r="HC1304" s="36"/>
      <c r="HD1304" s="36"/>
      <c r="HE1304" s="36"/>
      <c r="HF1304" s="36"/>
      <c r="HG1304" s="36"/>
      <c r="HH1304" s="36"/>
      <c r="HI1304" s="36"/>
      <c r="HJ1304" s="36"/>
      <c r="HK1304" s="36"/>
      <c r="HL1304" s="36"/>
      <c r="HM1304" s="36"/>
      <c r="HN1304" s="36"/>
      <c r="HO1304" s="36"/>
      <c r="HP1304" s="36"/>
      <c r="HQ1304" s="36"/>
      <c r="HR1304" s="36"/>
      <c r="HS1304" s="36"/>
      <c r="HT1304" s="36"/>
      <c r="HU1304" s="36"/>
      <c r="HV1304" s="36"/>
      <c r="HW1304" s="36"/>
      <c r="HX1304" s="36"/>
      <c r="HY1304" s="36"/>
      <c r="HZ1304" s="36"/>
      <c r="IA1304" s="36"/>
      <c r="IB1304" s="36"/>
      <c r="IC1304" s="36"/>
      <c r="ID1304" s="36"/>
      <c r="IE1304" s="36"/>
      <c r="IF1304" s="36"/>
      <c r="IG1304" s="36"/>
    </row>
    <row r="1305" spans="1:241">
      <c r="A1305" s="872"/>
      <c r="B1305" s="316"/>
      <c r="C1305" s="316"/>
      <c r="D1305" s="241"/>
      <c r="E1305" s="317"/>
      <c r="F1305" s="318"/>
      <c r="G1305" s="316"/>
      <c r="H1305" s="297"/>
      <c r="I1305" s="298"/>
      <c r="J1305" s="318"/>
      <c r="K1305" s="585"/>
      <c r="L1305" s="318"/>
      <c r="M1305" s="318"/>
      <c r="N1305" s="318"/>
      <c r="O1305" s="318"/>
      <c r="P1305" s="318"/>
      <c r="Q1305" s="115"/>
      <c r="R1305" s="318"/>
      <c r="S1305" s="318"/>
      <c r="T1305" s="318"/>
      <c r="U1305" s="318"/>
      <c r="V1305" s="318"/>
      <c r="W1305" s="318"/>
      <c r="X1305" s="298"/>
      <c r="Y1305" s="319"/>
      <c r="Z1305" s="36"/>
      <c r="AA1305" s="36"/>
      <c r="AB1305" s="36"/>
      <c r="AC1305" s="36"/>
      <c r="AD1305" s="36"/>
      <c r="AE1305" s="36"/>
      <c r="AF1305" s="36"/>
      <c r="AG1305" s="36"/>
      <c r="AH1305" s="36"/>
      <c r="AI1305" s="36"/>
      <c r="AJ1305" s="36"/>
      <c r="AK1305" s="36"/>
      <c r="AL1305" s="36"/>
      <c r="AM1305" s="36"/>
      <c r="AN1305" s="36"/>
      <c r="AO1305" s="36"/>
      <c r="AP1305" s="36"/>
      <c r="AQ1305" s="36"/>
      <c r="AR1305" s="36"/>
      <c r="AS1305" s="36"/>
      <c r="AT1305" s="36"/>
      <c r="AU1305" s="36"/>
      <c r="AV1305" s="36"/>
      <c r="AW1305" s="36"/>
      <c r="AX1305" s="36"/>
      <c r="AY1305" s="36"/>
      <c r="AZ1305" s="36"/>
      <c r="BA1305" s="36"/>
      <c r="BB1305" s="36"/>
      <c r="BC1305" s="36"/>
      <c r="BD1305" s="36"/>
      <c r="BE1305" s="36"/>
      <c r="BF1305" s="36"/>
      <c r="BG1305" s="36"/>
      <c r="BH1305" s="36"/>
      <c r="BI1305" s="36"/>
      <c r="BJ1305" s="36"/>
      <c r="BK1305" s="36"/>
      <c r="BL1305" s="36"/>
      <c r="BM1305" s="36"/>
      <c r="BN1305" s="36"/>
      <c r="BO1305" s="36"/>
      <c r="BP1305" s="36"/>
      <c r="BQ1305" s="36"/>
      <c r="BR1305" s="36"/>
      <c r="BS1305" s="36"/>
      <c r="BT1305" s="36"/>
      <c r="BU1305" s="36"/>
      <c r="BV1305" s="36"/>
      <c r="BW1305" s="36"/>
      <c r="BX1305" s="36"/>
      <c r="BY1305" s="36"/>
      <c r="BZ1305" s="36"/>
      <c r="CA1305" s="36"/>
      <c r="CB1305" s="36"/>
      <c r="CC1305" s="36"/>
      <c r="CD1305" s="36"/>
      <c r="CE1305" s="36"/>
      <c r="CF1305" s="36"/>
      <c r="CG1305" s="36"/>
      <c r="CH1305" s="36"/>
      <c r="CI1305" s="36"/>
      <c r="CJ1305" s="36"/>
      <c r="CK1305" s="36"/>
      <c r="CL1305" s="36"/>
      <c r="CM1305" s="36"/>
      <c r="CN1305" s="36"/>
      <c r="CO1305" s="36"/>
      <c r="CP1305" s="36"/>
      <c r="CQ1305" s="36"/>
      <c r="CR1305" s="36"/>
      <c r="CS1305" s="36"/>
      <c r="CT1305" s="36"/>
      <c r="CU1305" s="36"/>
      <c r="CV1305" s="36"/>
      <c r="CW1305" s="36"/>
      <c r="CX1305" s="36"/>
      <c r="CY1305" s="36"/>
      <c r="CZ1305" s="36"/>
      <c r="DA1305" s="36"/>
      <c r="DB1305" s="36"/>
      <c r="DC1305" s="36"/>
      <c r="DD1305" s="36"/>
      <c r="DE1305" s="36"/>
      <c r="DF1305" s="36"/>
      <c r="DG1305" s="36"/>
      <c r="DH1305" s="36"/>
      <c r="DI1305" s="36"/>
      <c r="DJ1305" s="36"/>
      <c r="DK1305" s="36"/>
      <c r="DL1305" s="36"/>
      <c r="DM1305" s="36"/>
      <c r="DN1305" s="36"/>
      <c r="DO1305" s="36"/>
      <c r="DP1305" s="36"/>
      <c r="DQ1305" s="36"/>
      <c r="DR1305" s="36"/>
      <c r="DS1305" s="36"/>
      <c r="DT1305" s="36"/>
      <c r="DU1305" s="36"/>
      <c r="DV1305" s="36"/>
      <c r="DW1305" s="36"/>
      <c r="DX1305" s="36"/>
      <c r="DY1305" s="36"/>
      <c r="DZ1305" s="36"/>
      <c r="EA1305" s="36"/>
      <c r="EB1305" s="36"/>
      <c r="EC1305" s="36"/>
      <c r="ED1305" s="36"/>
      <c r="EE1305" s="36"/>
      <c r="EF1305" s="36"/>
      <c r="EG1305" s="36"/>
      <c r="EH1305" s="36"/>
      <c r="EI1305" s="36"/>
      <c r="EJ1305" s="36"/>
      <c r="EK1305" s="36"/>
      <c r="EL1305" s="36"/>
      <c r="EM1305" s="36"/>
      <c r="EN1305" s="36"/>
      <c r="EO1305" s="36"/>
      <c r="EP1305" s="36"/>
      <c r="EQ1305" s="36"/>
      <c r="ER1305" s="36"/>
      <c r="ES1305" s="36"/>
      <c r="ET1305" s="36"/>
      <c r="EU1305" s="36"/>
      <c r="EV1305" s="36"/>
      <c r="EW1305" s="36"/>
      <c r="EX1305" s="36"/>
      <c r="EY1305" s="36"/>
      <c r="EZ1305" s="36"/>
      <c r="FA1305" s="36"/>
      <c r="FB1305" s="36"/>
      <c r="FC1305" s="36"/>
      <c r="FD1305" s="36"/>
      <c r="FE1305" s="36"/>
      <c r="FF1305" s="36"/>
      <c r="FG1305" s="36"/>
      <c r="FH1305" s="36"/>
      <c r="FI1305" s="36"/>
      <c r="FJ1305" s="36"/>
      <c r="FK1305" s="36"/>
      <c r="FL1305" s="36"/>
      <c r="FM1305" s="36"/>
      <c r="FN1305" s="36"/>
      <c r="FO1305" s="36"/>
      <c r="FP1305" s="36"/>
      <c r="FQ1305" s="36"/>
      <c r="FR1305" s="36"/>
      <c r="FS1305" s="36"/>
      <c r="FT1305" s="36"/>
      <c r="FU1305" s="36"/>
      <c r="FV1305" s="36"/>
      <c r="FW1305" s="36"/>
      <c r="FX1305" s="36"/>
      <c r="FY1305" s="36"/>
      <c r="FZ1305" s="36"/>
      <c r="GA1305" s="36"/>
      <c r="GB1305" s="36"/>
      <c r="GC1305" s="36"/>
      <c r="GD1305" s="36"/>
      <c r="GE1305" s="36"/>
      <c r="GF1305" s="36"/>
      <c r="GG1305" s="36"/>
      <c r="GH1305" s="36"/>
      <c r="GI1305" s="36"/>
      <c r="GJ1305" s="36"/>
      <c r="GK1305" s="36"/>
      <c r="GL1305" s="36"/>
      <c r="GM1305" s="36"/>
      <c r="GN1305" s="36"/>
      <c r="GO1305" s="36"/>
      <c r="GP1305" s="36"/>
      <c r="GQ1305" s="36"/>
      <c r="GR1305" s="36"/>
      <c r="GS1305" s="36"/>
      <c r="GT1305" s="36"/>
      <c r="GU1305" s="36"/>
      <c r="GV1305" s="36"/>
      <c r="GW1305" s="36"/>
      <c r="GX1305" s="36"/>
      <c r="GY1305" s="36"/>
      <c r="GZ1305" s="36"/>
      <c r="HA1305" s="36"/>
      <c r="HB1305" s="36"/>
      <c r="HC1305" s="36"/>
      <c r="HD1305" s="36"/>
      <c r="HE1305" s="36"/>
      <c r="HF1305" s="36"/>
      <c r="HG1305" s="36"/>
      <c r="HH1305" s="36"/>
      <c r="HI1305" s="36"/>
      <c r="HJ1305" s="36"/>
      <c r="HK1305" s="36"/>
      <c r="HL1305" s="36"/>
      <c r="HM1305" s="36"/>
      <c r="HN1305" s="36"/>
      <c r="HO1305" s="36"/>
      <c r="HP1305" s="36"/>
      <c r="HQ1305" s="36"/>
      <c r="HR1305" s="36"/>
      <c r="HS1305" s="36"/>
      <c r="HT1305" s="36"/>
      <c r="HU1305" s="36"/>
      <c r="HV1305" s="36"/>
      <c r="HW1305" s="36"/>
      <c r="HX1305" s="36"/>
      <c r="HY1305" s="36"/>
      <c r="HZ1305" s="36"/>
      <c r="IA1305" s="36"/>
      <c r="IB1305" s="36"/>
      <c r="IC1305" s="36"/>
      <c r="ID1305" s="36"/>
      <c r="IE1305" s="36"/>
      <c r="IF1305" s="36"/>
      <c r="IG1305" s="36"/>
    </row>
    <row r="1306" spans="1:241">
      <c r="A1306" s="872"/>
      <c r="B1306" s="316"/>
      <c r="C1306" s="316"/>
      <c r="D1306" s="241"/>
      <c r="E1306" s="317"/>
      <c r="F1306" s="318"/>
      <c r="G1306" s="316"/>
      <c r="H1306" s="297"/>
      <c r="I1306" s="298"/>
      <c r="J1306" s="318"/>
      <c r="K1306" s="585"/>
      <c r="L1306" s="318"/>
      <c r="M1306" s="318"/>
      <c r="N1306" s="318"/>
      <c r="O1306" s="318"/>
      <c r="P1306" s="318"/>
      <c r="Q1306" s="115"/>
      <c r="R1306" s="318"/>
      <c r="S1306" s="318"/>
      <c r="T1306" s="318"/>
      <c r="U1306" s="318"/>
      <c r="V1306" s="318"/>
      <c r="W1306" s="318"/>
      <c r="X1306" s="298"/>
      <c r="Y1306" s="319"/>
      <c r="Z1306" s="36"/>
      <c r="AA1306" s="36"/>
      <c r="AB1306" s="36"/>
      <c r="AC1306" s="36"/>
      <c r="AD1306" s="36"/>
      <c r="AE1306" s="36"/>
      <c r="AF1306" s="36"/>
      <c r="AG1306" s="36"/>
      <c r="AH1306" s="36"/>
      <c r="AI1306" s="36"/>
      <c r="AJ1306" s="36"/>
      <c r="AK1306" s="36"/>
      <c r="AL1306" s="36"/>
      <c r="AM1306" s="36"/>
      <c r="AN1306" s="36"/>
      <c r="AO1306" s="36"/>
      <c r="AP1306" s="36"/>
      <c r="AQ1306" s="36"/>
      <c r="AR1306" s="36"/>
      <c r="AS1306" s="36"/>
      <c r="AT1306" s="36"/>
      <c r="AU1306" s="36"/>
      <c r="AV1306" s="36"/>
      <c r="AW1306" s="36"/>
      <c r="AX1306" s="36"/>
      <c r="AY1306" s="36"/>
      <c r="AZ1306" s="36"/>
      <c r="BA1306" s="36"/>
      <c r="BB1306" s="36"/>
      <c r="BC1306" s="36"/>
      <c r="BD1306" s="36"/>
      <c r="BE1306" s="36"/>
      <c r="BF1306" s="36"/>
      <c r="BG1306" s="36"/>
      <c r="BH1306" s="36"/>
      <c r="BI1306" s="36"/>
      <c r="BJ1306" s="36"/>
      <c r="BK1306" s="36"/>
      <c r="BL1306" s="36"/>
      <c r="BM1306" s="36"/>
      <c r="BN1306" s="36"/>
      <c r="BO1306" s="36"/>
      <c r="BP1306" s="36"/>
      <c r="BQ1306" s="36"/>
      <c r="BR1306" s="36"/>
      <c r="BS1306" s="36"/>
      <c r="BT1306" s="36"/>
      <c r="BU1306" s="36"/>
      <c r="BV1306" s="36"/>
      <c r="BW1306" s="36"/>
      <c r="BX1306" s="36"/>
      <c r="BY1306" s="36"/>
      <c r="BZ1306" s="36"/>
      <c r="CA1306" s="36"/>
      <c r="CB1306" s="36"/>
      <c r="CC1306" s="36"/>
      <c r="CD1306" s="36"/>
      <c r="CE1306" s="36"/>
      <c r="CF1306" s="36"/>
      <c r="CG1306" s="36"/>
      <c r="CH1306" s="36"/>
      <c r="CI1306" s="36"/>
      <c r="CJ1306" s="36"/>
      <c r="CK1306" s="36"/>
      <c r="CL1306" s="36"/>
      <c r="CM1306" s="36"/>
      <c r="CN1306" s="36"/>
      <c r="CO1306" s="36"/>
      <c r="CP1306" s="36"/>
      <c r="CQ1306" s="36"/>
      <c r="CR1306" s="36"/>
      <c r="CS1306" s="36"/>
      <c r="CT1306" s="36"/>
      <c r="CU1306" s="36"/>
      <c r="CV1306" s="36"/>
      <c r="CW1306" s="36"/>
      <c r="CX1306" s="36"/>
      <c r="CY1306" s="36"/>
      <c r="CZ1306" s="36"/>
      <c r="DA1306" s="36"/>
      <c r="DB1306" s="36"/>
      <c r="DC1306" s="36"/>
      <c r="DD1306" s="36"/>
      <c r="DE1306" s="36"/>
      <c r="DF1306" s="36"/>
      <c r="DG1306" s="36"/>
      <c r="DH1306" s="36"/>
      <c r="DI1306" s="36"/>
      <c r="DJ1306" s="36"/>
      <c r="DK1306" s="36"/>
      <c r="DL1306" s="36"/>
      <c r="DM1306" s="36"/>
      <c r="DN1306" s="36"/>
      <c r="DO1306" s="36"/>
      <c r="DP1306" s="36"/>
      <c r="DQ1306" s="36"/>
      <c r="DR1306" s="36"/>
      <c r="DS1306" s="36"/>
      <c r="DT1306" s="36"/>
      <c r="DU1306" s="36"/>
      <c r="DV1306" s="36"/>
      <c r="DW1306" s="36"/>
      <c r="DX1306" s="36"/>
      <c r="DY1306" s="36"/>
      <c r="DZ1306" s="36"/>
      <c r="EA1306" s="36"/>
      <c r="EB1306" s="36"/>
      <c r="EC1306" s="36"/>
      <c r="ED1306" s="36"/>
      <c r="EE1306" s="36"/>
      <c r="EF1306" s="36"/>
      <c r="EG1306" s="36"/>
      <c r="EH1306" s="36"/>
      <c r="EI1306" s="36"/>
      <c r="EJ1306" s="36"/>
      <c r="EK1306" s="36"/>
      <c r="EL1306" s="36"/>
      <c r="EM1306" s="36"/>
      <c r="EN1306" s="36"/>
      <c r="EO1306" s="36"/>
      <c r="EP1306" s="36"/>
      <c r="EQ1306" s="36"/>
      <c r="ER1306" s="36"/>
      <c r="ES1306" s="36"/>
      <c r="ET1306" s="36"/>
      <c r="EU1306" s="36"/>
      <c r="EV1306" s="36"/>
      <c r="EW1306" s="36"/>
      <c r="EX1306" s="36"/>
      <c r="EY1306" s="36"/>
      <c r="EZ1306" s="36"/>
      <c r="FA1306" s="36"/>
      <c r="FB1306" s="36"/>
      <c r="FC1306" s="36"/>
      <c r="FD1306" s="36"/>
      <c r="FE1306" s="36"/>
      <c r="FF1306" s="36"/>
      <c r="FG1306" s="36"/>
      <c r="FH1306" s="36"/>
      <c r="FI1306" s="36"/>
      <c r="FJ1306" s="36"/>
      <c r="FK1306" s="36"/>
      <c r="FL1306" s="36"/>
      <c r="FM1306" s="36"/>
      <c r="FN1306" s="36"/>
      <c r="FO1306" s="36"/>
      <c r="FP1306" s="36"/>
      <c r="FQ1306" s="36"/>
      <c r="FR1306" s="36"/>
      <c r="FS1306" s="36"/>
      <c r="FT1306" s="36"/>
      <c r="FU1306" s="36"/>
      <c r="FV1306" s="36"/>
      <c r="FW1306" s="36"/>
      <c r="FX1306" s="36"/>
      <c r="FY1306" s="36"/>
      <c r="FZ1306" s="36"/>
      <c r="GA1306" s="36"/>
      <c r="GB1306" s="36"/>
      <c r="GC1306" s="36"/>
      <c r="GD1306" s="36"/>
      <c r="GE1306" s="36"/>
      <c r="GF1306" s="36"/>
      <c r="GG1306" s="36"/>
      <c r="GH1306" s="36"/>
      <c r="GI1306" s="36"/>
      <c r="GJ1306" s="36"/>
      <c r="GK1306" s="36"/>
      <c r="GL1306" s="36"/>
      <c r="GM1306" s="36"/>
      <c r="GN1306" s="36"/>
      <c r="GO1306" s="36"/>
      <c r="GP1306" s="36"/>
      <c r="GQ1306" s="36"/>
      <c r="GR1306" s="36"/>
      <c r="GS1306" s="36"/>
      <c r="GT1306" s="36"/>
      <c r="GU1306" s="36"/>
      <c r="GV1306" s="36"/>
      <c r="GW1306" s="36"/>
      <c r="GX1306" s="36"/>
      <c r="GY1306" s="36"/>
      <c r="GZ1306" s="36"/>
      <c r="HA1306" s="36"/>
      <c r="HB1306" s="36"/>
      <c r="HC1306" s="36"/>
      <c r="HD1306" s="36"/>
      <c r="HE1306" s="36"/>
      <c r="HF1306" s="36"/>
      <c r="HG1306" s="36"/>
      <c r="HH1306" s="36"/>
      <c r="HI1306" s="36"/>
      <c r="HJ1306" s="36"/>
      <c r="HK1306" s="36"/>
      <c r="HL1306" s="36"/>
      <c r="HM1306" s="36"/>
      <c r="HN1306" s="36"/>
      <c r="HO1306" s="36"/>
      <c r="HP1306" s="36"/>
      <c r="HQ1306" s="36"/>
      <c r="HR1306" s="36"/>
      <c r="HS1306" s="36"/>
      <c r="HT1306" s="36"/>
      <c r="HU1306" s="36"/>
      <c r="HV1306" s="36"/>
      <c r="HW1306" s="36"/>
      <c r="HX1306" s="36"/>
      <c r="HY1306" s="36"/>
      <c r="HZ1306" s="36"/>
      <c r="IA1306" s="36"/>
      <c r="IB1306" s="36"/>
      <c r="IC1306" s="36"/>
      <c r="ID1306" s="36"/>
      <c r="IE1306" s="36"/>
      <c r="IF1306" s="36"/>
      <c r="IG1306" s="36"/>
    </row>
    <row r="1307" spans="1:241">
      <c r="A1307" s="872"/>
      <c r="B1307" s="316"/>
      <c r="C1307" s="316"/>
      <c r="D1307" s="241"/>
      <c r="E1307" s="317"/>
      <c r="F1307" s="318"/>
      <c r="G1307" s="316"/>
      <c r="H1307" s="297"/>
      <c r="I1307" s="298"/>
      <c r="J1307" s="318"/>
      <c r="K1307" s="585"/>
      <c r="L1307" s="318"/>
      <c r="M1307" s="318"/>
      <c r="N1307" s="318"/>
      <c r="O1307" s="318"/>
      <c r="P1307" s="318"/>
      <c r="Q1307" s="115"/>
      <c r="R1307" s="318"/>
      <c r="S1307" s="318"/>
      <c r="T1307" s="318"/>
      <c r="U1307" s="318"/>
      <c r="V1307" s="318"/>
      <c r="W1307" s="318"/>
      <c r="X1307" s="298"/>
      <c r="Y1307" s="319"/>
      <c r="Z1307" s="36"/>
      <c r="AA1307" s="36"/>
      <c r="AB1307" s="36"/>
      <c r="AC1307" s="36"/>
      <c r="AD1307" s="36"/>
      <c r="AE1307" s="36"/>
      <c r="AF1307" s="36"/>
      <c r="AG1307" s="36"/>
      <c r="AH1307" s="36"/>
      <c r="AI1307" s="36"/>
      <c r="AJ1307" s="36"/>
      <c r="AK1307" s="36"/>
      <c r="AL1307" s="36"/>
      <c r="AM1307" s="36"/>
      <c r="AN1307" s="36"/>
      <c r="AO1307" s="36"/>
      <c r="AP1307" s="36"/>
      <c r="AQ1307" s="36"/>
      <c r="AR1307" s="36"/>
      <c r="AS1307" s="36"/>
      <c r="AT1307" s="36"/>
      <c r="AU1307" s="36"/>
      <c r="AV1307" s="36"/>
      <c r="AW1307" s="36"/>
      <c r="AX1307" s="36"/>
      <c r="AY1307" s="36"/>
      <c r="AZ1307" s="36"/>
      <c r="BA1307" s="36"/>
      <c r="BB1307" s="36"/>
      <c r="BC1307" s="36"/>
      <c r="BD1307" s="36"/>
      <c r="BE1307" s="36"/>
      <c r="BF1307" s="36"/>
      <c r="BG1307" s="36"/>
      <c r="BH1307" s="36"/>
      <c r="BI1307" s="36"/>
      <c r="BJ1307" s="36"/>
      <c r="BK1307" s="36"/>
      <c r="BL1307" s="36"/>
      <c r="BM1307" s="36"/>
      <c r="BN1307" s="36"/>
      <c r="BO1307" s="36"/>
      <c r="BP1307" s="36"/>
      <c r="BQ1307" s="36"/>
      <c r="BR1307" s="36"/>
      <c r="BS1307" s="36"/>
      <c r="BT1307" s="36"/>
      <c r="BU1307" s="36"/>
      <c r="BV1307" s="36"/>
      <c r="BW1307" s="36"/>
      <c r="BX1307" s="36"/>
      <c r="BY1307" s="36"/>
      <c r="BZ1307" s="36"/>
      <c r="CA1307" s="36"/>
      <c r="CB1307" s="36"/>
      <c r="CC1307" s="36"/>
      <c r="CD1307" s="36"/>
      <c r="CE1307" s="36"/>
      <c r="CF1307" s="36"/>
      <c r="CG1307" s="36"/>
      <c r="CH1307" s="36"/>
      <c r="CI1307" s="36"/>
      <c r="CJ1307" s="36"/>
      <c r="CK1307" s="36"/>
      <c r="CL1307" s="36"/>
      <c r="CM1307" s="36"/>
      <c r="CN1307" s="36"/>
      <c r="CO1307" s="36"/>
      <c r="CP1307" s="36"/>
      <c r="CQ1307" s="36"/>
      <c r="CR1307" s="36"/>
      <c r="CS1307" s="36"/>
      <c r="CT1307" s="36"/>
      <c r="CU1307" s="36"/>
      <c r="CV1307" s="36"/>
      <c r="CW1307" s="36"/>
      <c r="CX1307" s="36"/>
      <c r="CY1307" s="36"/>
      <c r="CZ1307" s="36"/>
      <c r="DA1307" s="36"/>
      <c r="DB1307" s="36"/>
      <c r="DC1307" s="36"/>
      <c r="DD1307" s="36"/>
      <c r="DE1307" s="36"/>
      <c r="DF1307" s="36"/>
      <c r="DG1307" s="36"/>
      <c r="DH1307" s="36"/>
      <c r="DI1307" s="36"/>
      <c r="DJ1307" s="36"/>
      <c r="DK1307" s="36"/>
      <c r="DL1307" s="36"/>
      <c r="DM1307" s="36"/>
      <c r="DN1307" s="36"/>
      <c r="DO1307" s="36"/>
      <c r="DP1307" s="36"/>
      <c r="DQ1307" s="36"/>
      <c r="DR1307" s="36"/>
      <c r="DS1307" s="36"/>
      <c r="DT1307" s="36"/>
      <c r="DU1307" s="36"/>
      <c r="DV1307" s="36"/>
      <c r="DW1307" s="36"/>
      <c r="DX1307" s="36"/>
      <c r="DY1307" s="36"/>
      <c r="DZ1307" s="36"/>
      <c r="EA1307" s="36"/>
      <c r="EB1307" s="36"/>
      <c r="EC1307" s="36"/>
      <c r="ED1307" s="36"/>
      <c r="EE1307" s="36"/>
      <c r="EF1307" s="36"/>
      <c r="EG1307" s="36"/>
      <c r="EH1307" s="36"/>
      <c r="EI1307" s="36"/>
      <c r="EJ1307" s="36"/>
      <c r="EK1307" s="36"/>
      <c r="EL1307" s="36"/>
      <c r="EM1307" s="36"/>
      <c r="EN1307" s="36"/>
      <c r="EO1307" s="36"/>
      <c r="EP1307" s="36"/>
      <c r="EQ1307" s="36"/>
      <c r="ER1307" s="36"/>
      <c r="ES1307" s="36"/>
      <c r="ET1307" s="36"/>
      <c r="EU1307" s="36"/>
      <c r="EV1307" s="36"/>
      <c r="EW1307" s="36"/>
      <c r="EX1307" s="36"/>
      <c r="EY1307" s="36"/>
      <c r="EZ1307" s="36"/>
      <c r="FA1307" s="36"/>
      <c r="FB1307" s="36"/>
      <c r="FC1307" s="36"/>
      <c r="FD1307" s="36"/>
      <c r="FE1307" s="36"/>
      <c r="FF1307" s="36"/>
      <c r="FG1307" s="36"/>
      <c r="FH1307" s="36"/>
      <c r="FI1307" s="36"/>
      <c r="FJ1307" s="36"/>
      <c r="FK1307" s="36"/>
      <c r="FL1307" s="36"/>
      <c r="FM1307" s="36"/>
      <c r="FN1307" s="36"/>
      <c r="FO1307" s="36"/>
      <c r="FP1307" s="36"/>
      <c r="FQ1307" s="36"/>
      <c r="FR1307" s="36"/>
      <c r="FS1307" s="36"/>
      <c r="FT1307" s="36"/>
      <c r="FU1307" s="36"/>
      <c r="FV1307" s="36"/>
      <c r="FW1307" s="36"/>
      <c r="FX1307" s="36"/>
      <c r="FY1307" s="36"/>
      <c r="FZ1307" s="36"/>
      <c r="GA1307" s="36"/>
      <c r="GB1307" s="36"/>
      <c r="GC1307" s="36"/>
      <c r="GD1307" s="36"/>
      <c r="GE1307" s="36"/>
      <c r="GF1307" s="36"/>
      <c r="GG1307" s="36"/>
      <c r="GH1307" s="36"/>
      <c r="GI1307" s="36"/>
      <c r="GJ1307" s="36"/>
      <c r="GK1307" s="36"/>
      <c r="GL1307" s="36"/>
      <c r="GM1307" s="36"/>
      <c r="GN1307" s="36"/>
      <c r="GO1307" s="36"/>
      <c r="GP1307" s="36"/>
      <c r="GQ1307" s="36"/>
      <c r="GR1307" s="36"/>
      <c r="GS1307" s="36"/>
      <c r="GT1307" s="36"/>
      <c r="GU1307" s="36"/>
      <c r="GV1307" s="36"/>
      <c r="GW1307" s="36"/>
      <c r="GX1307" s="36"/>
      <c r="GY1307" s="36"/>
      <c r="GZ1307" s="36"/>
      <c r="HA1307" s="36"/>
      <c r="HB1307" s="36"/>
      <c r="HC1307" s="36"/>
      <c r="HD1307" s="36"/>
      <c r="HE1307" s="36"/>
      <c r="HF1307" s="36"/>
      <c r="HG1307" s="36"/>
      <c r="HH1307" s="36"/>
      <c r="HI1307" s="36"/>
      <c r="HJ1307" s="36"/>
      <c r="HK1307" s="36"/>
      <c r="HL1307" s="36"/>
      <c r="HM1307" s="36"/>
      <c r="HN1307" s="36"/>
      <c r="HO1307" s="36"/>
      <c r="HP1307" s="36"/>
      <c r="HQ1307" s="36"/>
      <c r="HR1307" s="36"/>
      <c r="HS1307" s="36"/>
      <c r="HT1307" s="36"/>
      <c r="HU1307" s="36"/>
      <c r="HV1307" s="36"/>
      <c r="HW1307" s="36"/>
      <c r="HX1307" s="36"/>
      <c r="HY1307" s="36"/>
      <c r="HZ1307" s="36"/>
      <c r="IA1307" s="36"/>
      <c r="IB1307" s="36"/>
      <c r="IC1307" s="36"/>
      <c r="ID1307" s="36"/>
      <c r="IE1307" s="36"/>
      <c r="IF1307" s="36"/>
      <c r="IG1307" s="36"/>
    </row>
    <row r="1308" spans="1:241">
      <c r="A1308" s="872"/>
      <c r="B1308" s="316"/>
      <c r="C1308" s="316"/>
      <c r="D1308" s="241"/>
      <c r="E1308" s="317"/>
      <c r="F1308" s="318"/>
      <c r="G1308" s="316"/>
      <c r="H1308" s="297"/>
      <c r="I1308" s="298"/>
      <c r="J1308" s="318"/>
      <c r="K1308" s="585"/>
      <c r="L1308" s="318"/>
      <c r="M1308" s="318"/>
      <c r="N1308" s="318"/>
      <c r="O1308" s="318"/>
      <c r="P1308" s="318"/>
      <c r="Q1308" s="115"/>
      <c r="R1308" s="318"/>
      <c r="S1308" s="318"/>
      <c r="T1308" s="318"/>
      <c r="U1308" s="318"/>
      <c r="V1308" s="318"/>
      <c r="W1308" s="318"/>
      <c r="X1308" s="298"/>
      <c r="Y1308" s="319"/>
      <c r="Z1308" s="36"/>
      <c r="AA1308" s="36"/>
      <c r="AB1308" s="36"/>
      <c r="AC1308" s="36"/>
      <c r="AD1308" s="36"/>
      <c r="AE1308" s="36"/>
      <c r="AF1308" s="36"/>
      <c r="AG1308" s="36"/>
      <c r="AH1308" s="36"/>
      <c r="AI1308" s="36"/>
      <c r="AJ1308" s="36"/>
      <c r="AK1308" s="36"/>
      <c r="AL1308" s="36"/>
      <c r="AM1308" s="36"/>
      <c r="AN1308" s="36"/>
      <c r="AO1308" s="36"/>
      <c r="AP1308" s="36"/>
      <c r="AQ1308" s="36"/>
      <c r="AR1308" s="36"/>
      <c r="AS1308" s="36"/>
      <c r="AT1308" s="36"/>
      <c r="AU1308" s="36"/>
      <c r="AV1308" s="36"/>
      <c r="AW1308" s="36"/>
      <c r="AX1308" s="36"/>
      <c r="AY1308" s="36"/>
      <c r="AZ1308" s="36"/>
      <c r="BA1308" s="36"/>
      <c r="BB1308" s="36"/>
      <c r="BC1308" s="36"/>
      <c r="BD1308" s="36"/>
      <c r="BE1308" s="36"/>
      <c r="BF1308" s="36"/>
      <c r="BG1308" s="36"/>
      <c r="BH1308" s="36"/>
      <c r="BI1308" s="36"/>
      <c r="BJ1308" s="36"/>
      <c r="BK1308" s="36"/>
      <c r="BL1308" s="36"/>
      <c r="BM1308" s="36"/>
      <c r="BN1308" s="36"/>
      <c r="BO1308" s="36"/>
      <c r="BP1308" s="36"/>
      <c r="BQ1308" s="36"/>
      <c r="BR1308" s="36"/>
      <c r="BS1308" s="36"/>
      <c r="BT1308" s="36"/>
      <c r="BU1308" s="36"/>
      <c r="BV1308" s="36"/>
      <c r="BW1308" s="36"/>
      <c r="BX1308" s="36"/>
      <c r="BY1308" s="36"/>
      <c r="BZ1308" s="36"/>
      <c r="CA1308" s="36"/>
      <c r="CB1308" s="36"/>
      <c r="CC1308" s="36"/>
      <c r="CD1308" s="36"/>
      <c r="CE1308" s="36"/>
      <c r="CF1308" s="36"/>
      <c r="CG1308" s="36"/>
      <c r="CH1308" s="36"/>
      <c r="CI1308" s="36"/>
      <c r="CJ1308" s="36"/>
      <c r="CK1308" s="36"/>
      <c r="CL1308" s="36"/>
      <c r="CM1308" s="36"/>
      <c r="CN1308" s="36"/>
      <c r="CO1308" s="36"/>
      <c r="CP1308" s="36"/>
      <c r="CQ1308" s="36"/>
      <c r="CR1308" s="36"/>
      <c r="CS1308" s="36"/>
      <c r="CT1308" s="36"/>
      <c r="CU1308" s="36"/>
      <c r="CV1308" s="36"/>
      <c r="CW1308" s="36"/>
      <c r="CX1308" s="36"/>
      <c r="CY1308" s="36"/>
      <c r="CZ1308" s="36"/>
      <c r="DA1308" s="36"/>
      <c r="DB1308" s="36"/>
      <c r="DC1308" s="36"/>
      <c r="DD1308" s="36"/>
      <c r="DE1308" s="36"/>
      <c r="DF1308" s="36"/>
      <c r="DG1308" s="36"/>
      <c r="DH1308" s="36"/>
      <c r="DI1308" s="36"/>
      <c r="DJ1308" s="36"/>
      <c r="DK1308" s="36"/>
      <c r="DL1308" s="36"/>
      <c r="DM1308" s="36"/>
      <c r="DN1308" s="36"/>
      <c r="DO1308" s="36"/>
      <c r="DP1308" s="36"/>
      <c r="DQ1308" s="36"/>
      <c r="DR1308" s="36"/>
      <c r="DS1308" s="36"/>
      <c r="DT1308" s="36"/>
      <c r="DU1308" s="36"/>
      <c r="DV1308" s="36"/>
      <c r="DW1308" s="36"/>
      <c r="DX1308" s="36"/>
      <c r="DY1308" s="36"/>
      <c r="DZ1308" s="36"/>
      <c r="EA1308" s="36"/>
      <c r="EB1308" s="36"/>
      <c r="EC1308" s="36"/>
      <c r="ED1308" s="36"/>
      <c r="EE1308" s="36"/>
      <c r="EF1308" s="36"/>
      <c r="EG1308" s="36"/>
      <c r="EH1308" s="36"/>
      <c r="EI1308" s="36"/>
      <c r="EJ1308" s="36"/>
      <c r="EK1308" s="36"/>
      <c r="EL1308" s="36"/>
      <c r="EM1308" s="36"/>
      <c r="EN1308" s="36"/>
      <c r="EO1308" s="36"/>
      <c r="EP1308" s="36"/>
      <c r="EQ1308" s="36"/>
      <c r="ER1308" s="36"/>
      <c r="ES1308" s="36"/>
      <c r="ET1308" s="36"/>
      <c r="EU1308" s="36"/>
      <c r="EV1308" s="36"/>
      <c r="EW1308" s="36"/>
      <c r="EX1308" s="36"/>
      <c r="EY1308" s="36"/>
      <c r="EZ1308" s="36"/>
      <c r="FA1308" s="36"/>
      <c r="FB1308" s="36"/>
      <c r="FC1308" s="36"/>
      <c r="FD1308" s="36"/>
      <c r="FE1308" s="36"/>
      <c r="FF1308" s="36"/>
      <c r="FG1308" s="36"/>
      <c r="FH1308" s="36"/>
      <c r="FI1308" s="36"/>
      <c r="FJ1308" s="36"/>
      <c r="FK1308" s="36"/>
      <c r="FL1308" s="36"/>
      <c r="FM1308" s="36"/>
      <c r="FN1308" s="36"/>
      <c r="FO1308" s="36"/>
      <c r="FP1308" s="36"/>
      <c r="FQ1308" s="36"/>
      <c r="FR1308" s="36"/>
      <c r="FS1308" s="36"/>
      <c r="FT1308" s="36"/>
      <c r="FU1308" s="36"/>
      <c r="FV1308" s="36"/>
      <c r="FW1308" s="36"/>
      <c r="FX1308" s="36"/>
      <c r="FY1308" s="36"/>
      <c r="FZ1308" s="36"/>
      <c r="GA1308" s="36"/>
      <c r="GB1308" s="36"/>
      <c r="GC1308" s="36"/>
      <c r="GD1308" s="36"/>
      <c r="GE1308" s="36"/>
      <c r="GF1308" s="36"/>
      <c r="GG1308" s="36"/>
      <c r="GH1308" s="36"/>
      <c r="GI1308" s="36"/>
      <c r="GJ1308" s="36"/>
      <c r="GK1308" s="36"/>
      <c r="GL1308" s="36"/>
      <c r="GM1308" s="36"/>
      <c r="GN1308" s="36"/>
      <c r="GO1308" s="36"/>
      <c r="GP1308" s="36"/>
      <c r="GQ1308" s="36"/>
      <c r="GR1308" s="36"/>
      <c r="GS1308" s="36"/>
      <c r="GT1308" s="36"/>
      <c r="GU1308" s="36"/>
      <c r="GV1308" s="36"/>
      <c r="GW1308" s="36"/>
      <c r="GX1308" s="36"/>
      <c r="GY1308" s="36"/>
      <c r="GZ1308" s="36"/>
      <c r="HA1308" s="36"/>
      <c r="HB1308" s="36"/>
      <c r="HC1308" s="36"/>
      <c r="HD1308" s="36"/>
      <c r="HE1308" s="36"/>
      <c r="HF1308" s="36"/>
      <c r="HG1308" s="36"/>
      <c r="HH1308" s="36"/>
      <c r="HI1308" s="36"/>
      <c r="HJ1308" s="36"/>
      <c r="HK1308" s="36"/>
      <c r="HL1308" s="36"/>
      <c r="HM1308" s="36"/>
      <c r="HN1308" s="36"/>
      <c r="HO1308" s="36"/>
      <c r="HP1308" s="36"/>
      <c r="HQ1308" s="36"/>
      <c r="HR1308" s="36"/>
      <c r="HS1308" s="36"/>
      <c r="HT1308" s="36"/>
      <c r="HU1308" s="36"/>
      <c r="HV1308" s="36"/>
      <c r="HW1308" s="36"/>
      <c r="HX1308" s="36"/>
      <c r="HY1308" s="36"/>
      <c r="HZ1308" s="36"/>
      <c r="IA1308" s="36"/>
      <c r="IB1308" s="36"/>
      <c r="IC1308" s="36"/>
      <c r="ID1308" s="36"/>
      <c r="IE1308" s="36"/>
      <c r="IF1308" s="36"/>
      <c r="IG1308" s="36"/>
    </row>
    <row r="1309" spans="1:241">
      <c r="A1309" s="872"/>
      <c r="B1309" s="316"/>
      <c r="C1309" s="316"/>
      <c r="D1309" s="241"/>
      <c r="E1309" s="317"/>
      <c r="F1309" s="318"/>
      <c r="G1309" s="316"/>
      <c r="H1309" s="297"/>
      <c r="I1309" s="298"/>
      <c r="J1309" s="318"/>
      <c r="K1309" s="585"/>
      <c r="L1309" s="318"/>
      <c r="M1309" s="318"/>
      <c r="N1309" s="318"/>
      <c r="O1309" s="318"/>
      <c r="P1309" s="318"/>
      <c r="Q1309" s="115"/>
      <c r="R1309" s="318"/>
      <c r="S1309" s="318"/>
      <c r="T1309" s="318"/>
      <c r="U1309" s="318"/>
      <c r="V1309" s="318"/>
      <c r="W1309" s="318"/>
      <c r="X1309" s="298"/>
      <c r="Y1309" s="319"/>
      <c r="Z1309" s="36"/>
      <c r="AA1309" s="36"/>
      <c r="AB1309" s="36"/>
      <c r="AC1309" s="36"/>
      <c r="AD1309" s="36"/>
      <c r="AE1309" s="36"/>
      <c r="AF1309" s="36"/>
      <c r="AG1309" s="36"/>
      <c r="AH1309" s="36"/>
      <c r="AI1309" s="36"/>
      <c r="AJ1309" s="36"/>
      <c r="AK1309" s="36"/>
      <c r="AL1309" s="36"/>
      <c r="AM1309" s="36"/>
      <c r="AN1309" s="36"/>
      <c r="AO1309" s="36"/>
      <c r="AP1309" s="36"/>
      <c r="AQ1309" s="36"/>
      <c r="AR1309" s="36"/>
      <c r="AS1309" s="36"/>
      <c r="AT1309" s="36"/>
      <c r="AU1309" s="36"/>
      <c r="AV1309" s="36"/>
      <c r="AW1309" s="36"/>
      <c r="AX1309" s="36"/>
      <c r="AY1309" s="36"/>
      <c r="AZ1309" s="36"/>
      <c r="BA1309" s="36"/>
      <c r="BB1309" s="36"/>
      <c r="BC1309" s="36"/>
      <c r="BD1309" s="36"/>
      <c r="BE1309" s="36"/>
      <c r="BF1309" s="36"/>
      <c r="BG1309" s="36"/>
      <c r="BH1309" s="36"/>
      <c r="BI1309" s="36"/>
      <c r="BJ1309" s="36"/>
      <c r="BK1309" s="36"/>
      <c r="BL1309" s="36"/>
      <c r="BM1309" s="36"/>
      <c r="BN1309" s="36"/>
      <c r="BO1309" s="36"/>
      <c r="BP1309" s="36"/>
      <c r="BQ1309" s="36"/>
      <c r="BR1309" s="36"/>
      <c r="BS1309" s="36"/>
      <c r="BT1309" s="36"/>
      <c r="BU1309" s="36"/>
      <c r="BV1309" s="36"/>
      <c r="BW1309" s="36"/>
      <c r="BX1309" s="36"/>
      <c r="BY1309" s="36"/>
      <c r="BZ1309" s="36"/>
      <c r="CA1309" s="36"/>
      <c r="CB1309" s="36"/>
      <c r="CC1309" s="36"/>
      <c r="CD1309" s="36"/>
      <c r="CE1309" s="36"/>
      <c r="CF1309" s="36"/>
      <c r="CG1309" s="36"/>
      <c r="CH1309" s="36"/>
      <c r="CI1309" s="36"/>
      <c r="CJ1309" s="36"/>
      <c r="CK1309" s="36"/>
      <c r="CL1309" s="36"/>
      <c r="CM1309" s="36"/>
      <c r="CN1309" s="36"/>
      <c r="CO1309" s="36"/>
      <c r="CP1309" s="36"/>
      <c r="CQ1309" s="36"/>
      <c r="CR1309" s="36"/>
      <c r="CS1309" s="36"/>
      <c r="CT1309" s="36"/>
      <c r="CU1309" s="36"/>
      <c r="CV1309" s="36"/>
      <c r="CW1309" s="36"/>
      <c r="CX1309" s="36"/>
      <c r="CY1309" s="36"/>
      <c r="CZ1309" s="36"/>
      <c r="DA1309" s="36"/>
      <c r="DB1309" s="36"/>
      <c r="DC1309" s="36"/>
      <c r="DD1309" s="36"/>
      <c r="DE1309" s="36"/>
      <c r="DF1309" s="36"/>
      <c r="DG1309" s="36"/>
      <c r="DH1309" s="36"/>
      <c r="DI1309" s="36"/>
      <c r="DJ1309" s="36"/>
      <c r="DK1309" s="36"/>
      <c r="DL1309" s="36"/>
      <c r="DM1309" s="36"/>
      <c r="DN1309" s="36"/>
      <c r="DO1309" s="36"/>
      <c r="DP1309" s="36"/>
      <c r="DQ1309" s="36"/>
      <c r="DR1309" s="36"/>
      <c r="DS1309" s="36"/>
      <c r="DT1309" s="36"/>
      <c r="DU1309" s="36"/>
      <c r="DV1309" s="36"/>
      <c r="DW1309" s="36"/>
      <c r="DX1309" s="36"/>
      <c r="DY1309" s="36"/>
      <c r="DZ1309" s="36"/>
      <c r="EA1309" s="36"/>
      <c r="EB1309" s="36"/>
      <c r="EC1309" s="36"/>
      <c r="ED1309" s="36"/>
      <c r="EE1309" s="36"/>
      <c r="EF1309" s="36"/>
      <c r="EG1309" s="36"/>
      <c r="EH1309" s="36"/>
      <c r="EI1309" s="36"/>
      <c r="EJ1309" s="36"/>
      <c r="EK1309" s="36"/>
      <c r="EL1309" s="36"/>
      <c r="EM1309" s="36"/>
      <c r="EN1309" s="36"/>
      <c r="EO1309" s="36"/>
      <c r="EP1309" s="36"/>
      <c r="EQ1309" s="36"/>
      <c r="ER1309" s="36"/>
      <c r="ES1309" s="36"/>
      <c r="ET1309" s="36"/>
      <c r="EU1309" s="36"/>
      <c r="EV1309" s="36"/>
      <c r="EW1309" s="36"/>
      <c r="EX1309" s="36"/>
      <c r="EY1309" s="36"/>
      <c r="EZ1309" s="36"/>
      <c r="FA1309" s="36"/>
      <c r="FB1309" s="36"/>
      <c r="FC1309" s="36"/>
      <c r="FD1309" s="36"/>
      <c r="FE1309" s="36"/>
      <c r="FF1309" s="36"/>
      <c r="FG1309" s="36"/>
      <c r="FH1309" s="36"/>
      <c r="FI1309" s="36"/>
      <c r="FJ1309" s="36"/>
      <c r="FK1309" s="36"/>
      <c r="FL1309" s="36"/>
      <c r="FM1309" s="36"/>
      <c r="FN1309" s="36"/>
      <c r="FO1309" s="36"/>
      <c r="FP1309" s="36"/>
      <c r="FQ1309" s="36"/>
      <c r="FR1309" s="36"/>
      <c r="FS1309" s="36"/>
      <c r="FT1309" s="36"/>
      <c r="FU1309" s="36"/>
      <c r="FV1309" s="36"/>
      <c r="FW1309" s="36"/>
      <c r="FX1309" s="36"/>
      <c r="FY1309" s="36"/>
      <c r="FZ1309" s="36"/>
      <c r="GA1309" s="36"/>
      <c r="GB1309" s="36"/>
      <c r="GC1309" s="36"/>
      <c r="GD1309" s="36"/>
      <c r="GE1309" s="36"/>
      <c r="GF1309" s="36"/>
      <c r="GG1309" s="36"/>
      <c r="GH1309" s="36"/>
      <c r="GI1309" s="36"/>
      <c r="GJ1309" s="36"/>
      <c r="GK1309" s="36"/>
      <c r="GL1309" s="36"/>
      <c r="GM1309" s="36"/>
      <c r="GN1309" s="36"/>
      <c r="GO1309" s="36"/>
      <c r="GP1309" s="36"/>
      <c r="GQ1309" s="36"/>
      <c r="GR1309" s="36"/>
      <c r="GS1309" s="36"/>
      <c r="GT1309" s="36"/>
      <c r="GU1309" s="36"/>
      <c r="GV1309" s="36"/>
      <c r="GW1309" s="36"/>
      <c r="GX1309" s="36"/>
      <c r="GY1309" s="36"/>
      <c r="GZ1309" s="36"/>
      <c r="HA1309" s="36"/>
      <c r="HB1309" s="36"/>
      <c r="HC1309" s="36"/>
      <c r="HD1309" s="36"/>
      <c r="HE1309" s="36"/>
      <c r="HF1309" s="36"/>
      <c r="HG1309" s="36"/>
      <c r="HH1309" s="36"/>
      <c r="HI1309" s="36"/>
      <c r="HJ1309" s="36"/>
      <c r="HK1309" s="36"/>
      <c r="HL1309" s="36"/>
      <c r="HM1309" s="36"/>
      <c r="HN1309" s="36"/>
      <c r="HO1309" s="36"/>
      <c r="HP1309" s="36"/>
      <c r="HQ1309" s="36"/>
      <c r="HR1309" s="36"/>
      <c r="HS1309" s="36"/>
      <c r="HT1309" s="36"/>
      <c r="HU1309" s="36"/>
      <c r="HV1309" s="36"/>
      <c r="HW1309" s="36"/>
      <c r="HX1309" s="36"/>
      <c r="HY1309" s="36"/>
      <c r="HZ1309" s="36"/>
      <c r="IA1309" s="36"/>
      <c r="IB1309" s="36"/>
      <c r="IC1309" s="36"/>
      <c r="ID1309" s="36"/>
      <c r="IE1309" s="36"/>
      <c r="IF1309" s="36"/>
      <c r="IG1309" s="36"/>
    </row>
    <row r="1310" spans="1:241">
      <c r="A1310" s="872"/>
      <c r="B1310" s="316"/>
      <c r="C1310" s="316"/>
      <c r="D1310" s="241"/>
      <c r="E1310" s="317"/>
      <c r="F1310" s="318"/>
      <c r="G1310" s="316"/>
      <c r="H1310" s="297"/>
      <c r="I1310" s="298"/>
      <c r="J1310" s="318"/>
      <c r="K1310" s="585"/>
      <c r="L1310" s="318"/>
      <c r="M1310" s="318"/>
      <c r="N1310" s="318"/>
      <c r="O1310" s="318"/>
      <c r="P1310" s="318"/>
      <c r="Q1310" s="115"/>
      <c r="R1310" s="318"/>
      <c r="S1310" s="318"/>
      <c r="T1310" s="318"/>
      <c r="U1310" s="318"/>
      <c r="V1310" s="318"/>
      <c r="W1310" s="318"/>
      <c r="X1310" s="298"/>
      <c r="Y1310" s="319"/>
      <c r="Z1310" s="36"/>
      <c r="AA1310" s="36"/>
      <c r="AB1310" s="36"/>
      <c r="AC1310" s="36"/>
      <c r="AD1310" s="36"/>
      <c r="AE1310" s="36"/>
      <c r="AF1310" s="36"/>
      <c r="AG1310" s="36"/>
      <c r="AH1310" s="36"/>
      <c r="AI1310" s="36"/>
      <c r="AJ1310" s="36"/>
      <c r="AK1310" s="36"/>
      <c r="AL1310" s="36"/>
      <c r="AM1310" s="36"/>
      <c r="AN1310" s="36"/>
      <c r="AO1310" s="36"/>
      <c r="AP1310" s="36"/>
      <c r="AQ1310" s="36"/>
      <c r="AR1310" s="36"/>
      <c r="AS1310" s="36"/>
      <c r="AT1310" s="36"/>
      <c r="AU1310" s="36"/>
      <c r="AV1310" s="36"/>
      <c r="AW1310" s="36"/>
      <c r="AX1310" s="36"/>
      <c r="AY1310" s="36"/>
      <c r="AZ1310" s="36"/>
      <c r="BA1310" s="36"/>
      <c r="BB1310" s="36"/>
      <c r="BC1310" s="36"/>
      <c r="BD1310" s="36"/>
      <c r="BE1310" s="36"/>
      <c r="BF1310" s="36"/>
      <c r="BG1310" s="36"/>
      <c r="BH1310" s="36"/>
      <c r="BI1310" s="36"/>
      <c r="BJ1310" s="36"/>
      <c r="BK1310" s="36"/>
      <c r="BL1310" s="36"/>
      <c r="BM1310" s="36"/>
      <c r="BN1310" s="36"/>
      <c r="BO1310" s="36"/>
      <c r="BP1310" s="36"/>
      <c r="BQ1310" s="36"/>
      <c r="BR1310" s="36"/>
      <c r="BS1310" s="36"/>
      <c r="BT1310" s="36"/>
      <c r="BU1310" s="36"/>
      <c r="BV1310" s="36"/>
      <c r="BW1310" s="36"/>
      <c r="BX1310" s="36"/>
      <c r="BY1310" s="36"/>
      <c r="BZ1310" s="36"/>
      <c r="CA1310" s="36"/>
      <c r="CB1310" s="36"/>
      <c r="CC1310" s="36"/>
      <c r="CD1310" s="36"/>
      <c r="CE1310" s="36"/>
      <c r="CF1310" s="36"/>
      <c r="CG1310" s="36"/>
      <c r="CH1310" s="36"/>
      <c r="CI1310" s="36"/>
      <c r="CJ1310" s="36"/>
      <c r="CK1310" s="36"/>
      <c r="CL1310" s="36"/>
      <c r="CM1310" s="36"/>
      <c r="CN1310" s="36"/>
      <c r="CO1310" s="36"/>
      <c r="CP1310" s="36"/>
      <c r="CQ1310" s="36"/>
      <c r="CR1310" s="36"/>
      <c r="CS1310" s="36"/>
      <c r="CT1310" s="36"/>
      <c r="CU1310" s="36"/>
      <c r="CV1310" s="36"/>
      <c r="CW1310" s="36"/>
      <c r="CX1310" s="36"/>
      <c r="CY1310" s="36"/>
      <c r="CZ1310" s="36"/>
      <c r="DA1310" s="36"/>
      <c r="DB1310" s="36"/>
      <c r="DC1310" s="36"/>
      <c r="DD1310" s="36"/>
      <c r="DE1310" s="36"/>
      <c r="DF1310" s="36"/>
      <c r="DG1310" s="36"/>
      <c r="DH1310" s="36"/>
      <c r="DI1310" s="36"/>
      <c r="DJ1310" s="36"/>
      <c r="DK1310" s="36"/>
      <c r="DL1310" s="36"/>
      <c r="DM1310" s="36"/>
      <c r="DN1310" s="36"/>
      <c r="DO1310" s="36"/>
      <c r="DP1310" s="36"/>
      <c r="DQ1310" s="36"/>
      <c r="DR1310" s="36"/>
      <c r="DS1310" s="36"/>
      <c r="DT1310" s="36"/>
      <c r="DU1310" s="36"/>
      <c r="DV1310" s="36"/>
      <c r="DW1310" s="36"/>
      <c r="DX1310" s="36"/>
      <c r="DY1310" s="36"/>
      <c r="DZ1310" s="36"/>
      <c r="EA1310" s="36"/>
      <c r="EB1310" s="36"/>
      <c r="EC1310" s="36"/>
      <c r="ED1310" s="36"/>
      <c r="EE1310" s="36"/>
      <c r="EF1310" s="36"/>
      <c r="EG1310" s="36"/>
      <c r="EH1310" s="36"/>
      <c r="EI1310" s="36"/>
      <c r="EJ1310" s="36"/>
      <c r="EK1310" s="36"/>
      <c r="EL1310" s="36"/>
      <c r="EM1310" s="36"/>
      <c r="EN1310" s="36"/>
      <c r="EO1310" s="36"/>
      <c r="EP1310" s="36"/>
      <c r="EQ1310" s="36"/>
      <c r="ER1310" s="36"/>
      <c r="ES1310" s="36"/>
      <c r="ET1310" s="36"/>
      <c r="EU1310" s="36"/>
      <c r="EV1310" s="36"/>
      <c r="EW1310" s="36"/>
      <c r="EX1310" s="36"/>
      <c r="EY1310" s="36"/>
      <c r="EZ1310" s="36"/>
      <c r="FA1310" s="36"/>
      <c r="FB1310" s="36"/>
      <c r="FC1310" s="36"/>
      <c r="FD1310" s="36"/>
      <c r="FE1310" s="36"/>
      <c r="FF1310" s="36"/>
      <c r="FG1310" s="36"/>
      <c r="FH1310" s="36"/>
      <c r="FI1310" s="36"/>
      <c r="FJ1310" s="36"/>
      <c r="FK1310" s="36"/>
      <c r="FL1310" s="36"/>
      <c r="FM1310" s="36"/>
      <c r="FN1310" s="36"/>
      <c r="FO1310" s="36"/>
      <c r="FP1310" s="36"/>
      <c r="FQ1310" s="36"/>
      <c r="FR1310" s="36"/>
      <c r="FS1310" s="36"/>
      <c r="FT1310" s="36"/>
      <c r="FU1310" s="36"/>
      <c r="FV1310" s="36"/>
      <c r="FW1310" s="36"/>
      <c r="FX1310" s="36"/>
      <c r="FY1310" s="36"/>
      <c r="FZ1310" s="36"/>
      <c r="GA1310" s="36"/>
      <c r="GB1310" s="36"/>
      <c r="GC1310" s="36"/>
      <c r="GD1310" s="36"/>
      <c r="GE1310" s="36"/>
      <c r="GF1310" s="36"/>
      <c r="GG1310" s="36"/>
      <c r="GH1310" s="36"/>
      <c r="GI1310" s="36"/>
      <c r="GJ1310" s="36"/>
      <c r="GK1310" s="36"/>
      <c r="GL1310" s="36"/>
      <c r="GM1310" s="36"/>
      <c r="GN1310" s="36"/>
      <c r="GO1310" s="36"/>
      <c r="GP1310" s="36"/>
      <c r="GQ1310" s="36"/>
      <c r="GR1310" s="36"/>
      <c r="GS1310" s="36"/>
      <c r="GT1310" s="36"/>
      <c r="GU1310" s="36"/>
      <c r="GV1310" s="36"/>
      <c r="GW1310" s="36"/>
      <c r="GX1310" s="36"/>
      <c r="GY1310" s="36"/>
      <c r="GZ1310" s="36"/>
      <c r="HA1310" s="36"/>
      <c r="HB1310" s="36"/>
      <c r="HC1310" s="36"/>
      <c r="HD1310" s="36"/>
      <c r="HE1310" s="36"/>
      <c r="HF1310" s="36"/>
      <c r="HG1310" s="36"/>
      <c r="HH1310" s="36"/>
      <c r="HI1310" s="36"/>
      <c r="HJ1310" s="36"/>
      <c r="HK1310" s="36"/>
      <c r="HL1310" s="36"/>
      <c r="HM1310" s="36"/>
      <c r="HN1310" s="36"/>
      <c r="HO1310" s="36"/>
      <c r="HP1310" s="36"/>
      <c r="HQ1310" s="36"/>
      <c r="HR1310" s="36"/>
      <c r="HS1310" s="36"/>
      <c r="HT1310" s="36"/>
      <c r="HU1310" s="36"/>
      <c r="HV1310" s="36"/>
      <c r="HW1310" s="36"/>
      <c r="HX1310" s="36"/>
      <c r="HY1310" s="36"/>
      <c r="HZ1310" s="36"/>
      <c r="IA1310" s="36"/>
      <c r="IB1310" s="36"/>
      <c r="IC1310" s="36"/>
      <c r="ID1310" s="36"/>
      <c r="IE1310" s="36"/>
      <c r="IF1310" s="36"/>
      <c r="IG1310" s="36"/>
    </row>
    <row r="1311" spans="1:241">
      <c r="A1311" s="872"/>
      <c r="B1311" s="316"/>
      <c r="C1311" s="316"/>
      <c r="D1311" s="241"/>
      <c r="E1311" s="317"/>
      <c r="F1311" s="318"/>
      <c r="G1311" s="316"/>
      <c r="H1311" s="297"/>
      <c r="I1311" s="298"/>
      <c r="J1311" s="318"/>
      <c r="K1311" s="585"/>
      <c r="L1311" s="318"/>
      <c r="M1311" s="318"/>
      <c r="N1311" s="318"/>
      <c r="O1311" s="318"/>
      <c r="P1311" s="318"/>
      <c r="Q1311" s="115"/>
      <c r="R1311" s="318"/>
      <c r="S1311" s="318"/>
      <c r="T1311" s="318"/>
      <c r="U1311" s="318"/>
      <c r="V1311" s="318"/>
      <c r="W1311" s="318"/>
      <c r="X1311" s="298"/>
      <c r="Y1311" s="319"/>
      <c r="Z1311" s="36"/>
      <c r="AA1311" s="36"/>
      <c r="AB1311" s="36"/>
      <c r="AC1311" s="36"/>
      <c r="AD1311" s="36"/>
      <c r="AE1311" s="36"/>
      <c r="AF1311" s="36"/>
      <c r="AG1311" s="36"/>
      <c r="AH1311" s="36"/>
      <c r="AI1311" s="36"/>
      <c r="AJ1311" s="36"/>
      <c r="AK1311" s="36"/>
      <c r="AL1311" s="36"/>
      <c r="AM1311" s="36"/>
      <c r="AN1311" s="36"/>
      <c r="AO1311" s="36"/>
      <c r="AP1311" s="36"/>
      <c r="AQ1311" s="36"/>
      <c r="AR1311" s="36"/>
      <c r="AS1311" s="36"/>
      <c r="AT1311" s="36"/>
      <c r="AU1311" s="36"/>
      <c r="AV1311" s="36"/>
      <c r="AW1311" s="36"/>
      <c r="AX1311" s="36"/>
      <c r="AY1311" s="36"/>
      <c r="AZ1311" s="36"/>
      <c r="BA1311" s="36"/>
      <c r="BB1311" s="36"/>
      <c r="BC1311" s="36"/>
      <c r="BD1311" s="36"/>
      <c r="BE1311" s="36"/>
      <c r="BF1311" s="36"/>
      <c r="BG1311" s="36"/>
      <c r="BH1311" s="36"/>
      <c r="BI1311" s="36"/>
      <c r="BJ1311" s="36"/>
      <c r="BK1311" s="36"/>
      <c r="BL1311" s="36"/>
      <c r="BM1311" s="36"/>
      <c r="BN1311" s="36"/>
      <c r="BO1311" s="36"/>
      <c r="BP1311" s="36"/>
      <c r="BQ1311" s="36"/>
      <c r="BR1311" s="36"/>
      <c r="BS1311" s="36"/>
      <c r="BT1311" s="36"/>
      <c r="BU1311" s="36"/>
      <c r="BV1311" s="36"/>
      <c r="BW1311" s="36"/>
      <c r="BX1311" s="36"/>
      <c r="BY1311" s="36"/>
      <c r="BZ1311" s="36"/>
      <c r="CA1311" s="36"/>
      <c r="CB1311" s="36"/>
      <c r="CC1311" s="36"/>
      <c r="CD1311" s="36"/>
      <c r="CE1311" s="36"/>
      <c r="CF1311" s="36"/>
      <c r="CG1311" s="36"/>
      <c r="CH1311" s="36"/>
      <c r="CI1311" s="36"/>
      <c r="CJ1311" s="36"/>
      <c r="CK1311" s="36"/>
      <c r="CL1311" s="36"/>
      <c r="CM1311" s="36"/>
      <c r="CN1311" s="36"/>
      <c r="CO1311" s="36"/>
      <c r="CP1311" s="36"/>
      <c r="CQ1311" s="36"/>
      <c r="CR1311" s="36"/>
      <c r="CS1311" s="36"/>
      <c r="CT1311" s="36"/>
      <c r="CU1311" s="36"/>
      <c r="CV1311" s="36"/>
      <c r="CW1311" s="36"/>
      <c r="CX1311" s="36"/>
      <c r="CY1311" s="36"/>
      <c r="CZ1311" s="36"/>
      <c r="DA1311" s="36"/>
      <c r="DB1311" s="36"/>
      <c r="DC1311" s="36"/>
      <c r="DD1311" s="36"/>
      <c r="DE1311" s="36"/>
      <c r="DF1311" s="36"/>
      <c r="DG1311" s="36"/>
      <c r="DH1311" s="36"/>
      <c r="DI1311" s="36"/>
      <c r="DJ1311" s="36"/>
      <c r="DK1311" s="36"/>
      <c r="DL1311" s="36"/>
      <c r="DM1311" s="36"/>
      <c r="DN1311" s="36"/>
      <c r="DO1311" s="36"/>
      <c r="DP1311" s="36"/>
      <c r="DQ1311" s="36"/>
      <c r="DR1311" s="36"/>
      <c r="DS1311" s="36"/>
      <c r="DT1311" s="36"/>
      <c r="DU1311" s="36"/>
      <c r="DV1311" s="36"/>
      <c r="DW1311" s="36"/>
      <c r="DX1311" s="36"/>
      <c r="DY1311" s="36"/>
      <c r="DZ1311" s="36"/>
      <c r="EA1311" s="36"/>
      <c r="EB1311" s="36"/>
      <c r="EC1311" s="36"/>
      <c r="ED1311" s="36"/>
      <c r="EE1311" s="36"/>
      <c r="EF1311" s="36"/>
      <c r="EG1311" s="36"/>
      <c r="EH1311" s="36"/>
      <c r="EI1311" s="36"/>
      <c r="EJ1311" s="36"/>
      <c r="EK1311" s="36"/>
      <c r="EL1311" s="36"/>
      <c r="EM1311" s="36"/>
      <c r="EN1311" s="36"/>
      <c r="EO1311" s="36"/>
      <c r="EP1311" s="36"/>
      <c r="EQ1311" s="36"/>
      <c r="ER1311" s="36"/>
      <c r="ES1311" s="36"/>
      <c r="ET1311" s="36"/>
      <c r="EU1311" s="36"/>
      <c r="EV1311" s="36"/>
      <c r="EW1311" s="36"/>
      <c r="EX1311" s="36"/>
      <c r="EY1311" s="36"/>
      <c r="EZ1311" s="36"/>
      <c r="FA1311" s="36"/>
      <c r="FB1311" s="36"/>
      <c r="FC1311" s="36"/>
      <c r="FD1311" s="36"/>
      <c r="FE1311" s="36"/>
      <c r="FF1311" s="36"/>
      <c r="FG1311" s="36"/>
      <c r="FH1311" s="36"/>
      <c r="FI1311" s="36"/>
      <c r="FJ1311" s="36"/>
      <c r="FK1311" s="36"/>
      <c r="FL1311" s="36"/>
      <c r="FM1311" s="36"/>
      <c r="FN1311" s="36"/>
      <c r="FO1311" s="36"/>
      <c r="FP1311" s="36"/>
      <c r="FQ1311" s="36"/>
      <c r="FR1311" s="36"/>
      <c r="FS1311" s="36"/>
      <c r="FT1311" s="36"/>
      <c r="FU1311" s="36"/>
      <c r="FV1311" s="36"/>
      <c r="FW1311" s="36"/>
      <c r="FX1311" s="36"/>
      <c r="FY1311" s="36"/>
      <c r="FZ1311" s="36"/>
      <c r="GA1311" s="36"/>
      <c r="GB1311" s="36"/>
      <c r="GC1311" s="36"/>
      <c r="GD1311" s="36"/>
      <c r="GE1311" s="36"/>
      <c r="GF1311" s="36"/>
      <c r="GG1311" s="36"/>
      <c r="GH1311" s="36"/>
      <c r="GI1311" s="36"/>
      <c r="GJ1311" s="36"/>
      <c r="GK1311" s="36"/>
      <c r="GL1311" s="36"/>
      <c r="GM1311" s="36"/>
      <c r="GN1311" s="36"/>
      <c r="GO1311" s="36"/>
      <c r="GP1311" s="36"/>
      <c r="GQ1311" s="36"/>
      <c r="GR1311" s="36"/>
      <c r="GS1311" s="36"/>
      <c r="GT1311" s="36"/>
      <c r="GU1311" s="36"/>
      <c r="GV1311" s="36"/>
      <c r="GW1311" s="36"/>
      <c r="GX1311" s="36"/>
      <c r="GY1311" s="36"/>
      <c r="GZ1311" s="36"/>
      <c r="HA1311" s="36"/>
      <c r="HB1311" s="36"/>
      <c r="HC1311" s="36"/>
      <c r="HD1311" s="36"/>
      <c r="HE1311" s="36"/>
      <c r="HF1311" s="36"/>
      <c r="HG1311" s="36"/>
      <c r="HH1311" s="36"/>
      <c r="HI1311" s="36"/>
      <c r="HJ1311" s="36"/>
      <c r="HK1311" s="36"/>
      <c r="HL1311" s="36"/>
      <c r="HM1311" s="36"/>
      <c r="HN1311" s="36"/>
      <c r="HO1311" s="36"/>
      <c r="HP1311" s="36"/>
      <c r="HQ1311" s="36"/>
      <c r="HR1311" s="36"/>
      <c r="HS1311" s="36"/>
      <c r="HT1311" s="36"/>
      <c r="HU1311" s="36"/>
      <c r="HV1311" s="36"/>
      <c r="HW1311" s="36"/>
      <c r="HX1311" s="36"/>
      <c r="HY1311" s="36"/>
      <c r="HZ1311" s="36"/>
      <c r="IA1311" s="36"/>
      <c r="IB1311" s="36"/>
      <c r="IC1311" s="36"/>
      <c r="ID1311" s="36"/>
      <c r="IE1311" s="36"/>
      <c r="IF1311" s="36"/>
      <c r="IG1311" s="36"/>
    </row>
    <row r="1312" spans="1:241">
      <c r="A1312" s="872"/>
      <c r="B1312" s="316"/>
      <c r="C1312" s="316"/>
      <c r="D1312" s="241"/>
      <c r="E1312" s="317"/>
      <c r="F1312" s="318"/>
      <c r="G1312" s="316"/>
      <c r="H1312" s="297"/>
      <c r="I1312" s="298"/>
      <c r="J1312" s="318"/>
      <c r="K1312" s="585"/>
      <c r="L1312" s="318"/>
      <c r="M1312" s="318"/>
      <c r="N1312" s="318"/>
      <c r="O1312" s="318"/>
      <c r="P1312" s="318"/>
      <c r="Q1312" s="115"/>
      <c r="R1312" s="318"/>
      <c r="S1312" s="318"/>
      <c r="T1312" s="318"/>
      <c r="U1312" s="318"/>
      <c r="V1312" s="318"/>
      <c r="W1312" s="318"/>
      <c r="X1312" s="298"/>
      <c r="Y1312" s="319"/>
      <c r="Z1312" s="36"/>
      <c r="AA1312" s="36"/>
      <c r="AB1312" s="36"/>
      <c r="AC1312" s="36"/>
      <c r="AD1312" s="36"/>
      <c r="AE1312" s="36"/>
      <c r="AF1312" s="36"/>
      <c r="AG1312" s="36"/>
      <c r="AH1312" s="36"/>
      <c r="AI1312" s="36"/>
      <c r="AJ1312" s="36"/>
      <c r="AK1312" s="36"/>
      <c r="AL1312" s="36"/>
      <c r="AM1312" s="36"/>
      <c r="AN1312" s="36"/>
      <c r="AO1312" s="36"/>
      <c r="AP1312" s="36"/>
      <c r="AQ1312" s="36"/>
      <c r="AR1312" s="36"/>
      <c r="AS1312" s="36"/>
      <c r="AT1312" s="36"/>
      <c r="AU1312" s="36"/>
      <c r="AV1312" s="36"/>
      <c r="AW1312" s="36"/>
      <c r="AX1312" s="36"/>
      <c r="AY1312" s="36"/>
      <c r="AZ1312" s="36"/>
      <c r="BA1312" s="36"/>
      <c r="BB1312" s="36"/>
      <c r="BC1312" s="36"/>
      <c r="BD1312" s="36"/>
      <c r="BE1312" s="36"/>
      <c r="BF1312" s="36"/>
      <c r="BG1312" s="36"/>
      <c r="BH1312" s="36"/>
      <c r="BI1312" s="36"/>
      <c r="BJ1312" s="36"/>
      <c r="BK1312" s="36"/>
      <c r="BL1312" s="36"/>
      <c r="BM1312" s="36"/>
      <c r="BN1312" s="36"/>
      <c r="BO1312" s="36"/>
      <c r="BP1312" s="36"/>
      <c r="BQ1312" s="36"/>
      <c r="BR1312" s="36"/>
      <c r="BS1312" s="36"/>
      <c r="BT1312" s="36"/>
      <c r="BU1312" s="36"/>
      <c r="BV1312" s="36"/>
      <c r="BW1312" s="36"/>
      <c r="BX1312" s="36"/>
      <c r="BY1312" s="36"/>
      <c r="BZ1312" s="36"/>
      <c r="CA1312" s="36"/>
      <c r="CB1312" s="36"/>
      <c r="CC1312" s="36"/>
      <c r="CD1312" s="36"/>
      <c r="CE1312" s="36"/>
      <c r="CF1312" s="36"/>
      <c r="CG1312" s="36"/>
      <c r="CH1312" s="36"/>
      <c r="CI1312" s="36"/>
      <c r="CJ1312" s="36"/>
      <c r="CK1312" s="36"/>
      <c r="CL1312" s="36"/>
      <c r="CM1312" s="36"/>
      <c r="CN1312" s="36"/>
      <c r="CO1312" s="36"/>
      <c r="CP1312" s="36"/>
      <c r="CQ1312" s="36"/>
      <c r="CR1312" s="36"/>
      <c r="CS1312" s="36"/>
      <c r="CT1312" s="36"/>
      <c r="CU1312" s="36"/>
      <c r="CV1312" s="36"/>
      <c r="CW1312" s="36"/>
      <c r="CX1312" s="36"/>
      <c r="CY1312" s="36"/>
      <c r="CZ1312" s="36"/>
      <c r="DA1312" s="36"/>
      <c r="DB1312" s="36"/>
      <c r="DC1312" s="36"/>
      <c r="DD1312" s="36"/>
      <c r="DE1312" s="36"/>
      <c r="DF1312" s="36"/>
      <c r="DG1312" s="36"/>
      <c r="DH1312" s="36"/>
      <c r="DI1312" s="36"/>
      <c r="DJ1312" s="36"/>
      <c r="DK1312" s="36"/>
      <c r="DL1312" s="36"/>
      <c r="DM1312" s="36"/>
      <c r="DN1312" s="36"/>
      <c r="DO1312" s="36"/>
      <c r="DP1312" s="36"/>
      <c r="DQ1312" s="36"/>
      <c r="DR1312" s="36"/>
      <c r="DS1312" s="36"/>
      <c r="DT1312" s="36"/>
      <c r="DU1312" s="36"/>
      <c r="DV1312" s="36"/>
      <c r="DW1312" s="36"/>
      <c r="DX1312" s="36"/>
      <c r="DY1312" s="36"/>
      <c r="DZ1312" s="36"/>
      <c r="EA1312" s="36"/>
      <c r="EB1312" s="36"/>
      <c r="EC1312" s="36"/>
      <c r="ED1312" s="36"/>
      <c r="EE1312" s="36"/>
      <c r="EF1312" s="36"/>
      <c r="EG1312" s="36"/>
      <c r="EH1312" s="36"/>
      <c r="EI1312" s="36"/>
      <c r="EJ1312" s="36"/>
      <c r="EK1312" s="36"/>
      <c r="EL1312" s="36"/>
      <c r="EM1312" s="36"/>
      <c r="EN1312" s="36"/>
      <c r="EO1312" s="36"/>
      <c r="EP1312" s="36"/>
      <c r="EQ1312" s="36"/>
      <c r="ER1312" s="36"/>
      <c r="ES1312" s="36"/>
      <c r="ET1312" s="36"/>
      <c r="EU1312" s="36"/>
      <c r="EV1312" s="36"/>
      <c r="EW1312" s="36"/>
      <c r="EX1312" s="36"/>
      <c r="EY1312" s="36"/>
      <c r="EZ1312" s="36"/>
      <c r="FA1312" s="36"/>
      <c r="FB1312" s="36"/>
      <c r="FC1312" s="36"/>
      <c r="FD1312" s="36"/>
      <c r="FE1312" s="36"/>
      <c r="FF1312" s="36"/>
      <c r="FG1312" s="36"/>
      <c r="FH1312" s="36"/>
      <c r="FI1312" s="36"/>
      <c r="FJ1312" s="36"/>
      <c r="FK1312" s="36"/>
      <c r="FL1312" s="36"/>
      <c r="FM1312" s="36"/>
      <c r="FN1312" s="36"/>
      <c r="FO1312" s="36"/>
      <c r="FP1312" s="36"/>
      <c r="FQ1312" s="36"/>
      <c r="FR1312" s="36"/>
      <c r="FS1312" s="36"/>
      <c r="FT1312" s="36"/>
      <c r="FU1312" s="36"/>
      <c r="FV1312" s="36"/>
      <c r="FW1312" s="36"/>
      <c r="FX1312" s="36"/>
      <c r="FY1312" s="36"/>
      <c r="FZ1312" s="36"/>
      <c r="GA1312" s="36"/>
      <c r="GB1312" s="36"/>
      <c r="GC1312" s="36"/>
      <c r="GD1312" s="36"/>
      <c r="GE1312" s="36"/>
      <c r="GF1312" s="36"/>
      <c r="GG1312" s="36"/>
      <c r="GH1312" s="36"/>
      <c r="GI1312" s="36"/>
      <c r="GJ1312" s="36"/>
      <c r="GK1312" s="36"/>
      <c r="GL1312" s="36"/>
      <c r="GM1312" s="36"/>
      <c r="GN1312" s="36"/>
      <c r="GO1312" s="36"/>
      <c r="GP1312" s="36"/>
      <c r="GQ1312" s="36"/>
      <c r="GR1312" s="36"/>
      <c r="GS1312" s="36"/>
      <c r="GT1312" s="36"/>
      <c r="GU1312" s="36"/>
      <c r="GV1312" s="36"/>
      <c r="GW1312" s="36"/>
      <c r="GX1312" s="36"/>
      <c r="GY1312" s="36"/>
      <c r="GZ1312" s="36"/>
      <c r="HA1312" s="36"/>
      <c r="HB1312" s="36"/>
      <c r="HC1312" s="36"/>
      <c r="HD1312" s="36"/>
      <c r="HE1312" s="36"/>
      <c r="HF1312" s="36"/>
      <c r="HG1312" s="36"/>
      <c r="HH1312" s="36"/>
      <c r="HI1312" s="36"/>
      <c r="HJ1312" s="36"/>
      <c r="HK1312" s="36"/>
      <c r="HL1312" s="36"/>
      <c r="HM1312" s="36"/>
      <c r="HN1312" s="36"/>
      <c r="HO1312" s="36"/>
      <c r="HP1312" s="36"/>
      <c r="HQ1312" s="36"/>
      <c r="HR1312" s="36"/>
      <c r="HS1312" s="36"/>
      <c r="HT1312" s="36"/>
      <c r="HU1312" s="36"/>
      <c r="HV1312" s="36"/>
      <c r="HW1312" s="36"/>
      <c r="HX1312" s="36"/>
      <c r="HY1312" s="36"/>
      <c r="HZ1312" s="36"/>
      <c r="IA1312" s="36"/>
      <c r="IB1312" s="36"/>
      <c r="IC1312" s="36"/>
      <c r="ID1312" s="36"/>
      <c r="IE1312" s="36"/>
      <c r="IF1312" s="36"/>
      <c r="IG1312" s="36"/>
    </row>
    <row r="1313" spans="1:241">
      <c r="A1313" s="872"/>
      <c r="B1313" s="316"/>
      <c r="C1313" s="316"/>
      <c r="D1313" s="241"/>
      <c r="E1313" s="317"/>
      <c r="F1313" s="318"/>
      <c r="G1313" s="316"/>
      <c r="H1313" s="297"/>
      <c r="I1313" s="298"/>
      <c r="J1313" s="318"/>
      <c r="K1313" s="585"/>
      <c r="L1313" s="318"/>
      <c r="M1313" s="318"/>
      <c r="N1313" s="318"/>
      <c r="O1313" s="318"/>
      <c r="P1313" s="318"/>
      <c r="Q1313" s="115"/>
      <c r="R1313" s="318"/>
      <c r="S1313" s="318"/>
      <c r="T1313" s="318"/>
      <c r="U1313" s="318"/>
      <c r="V1313" s="318"/>
      <c r="W1313" s="318"/>
      <c r="X1313" s="298"/>
      <c r="Y1313" s="319"/>
      <c r="Z1313" s="36"/>
      <c r="AA1313" s="36"/>
      <c r="AB1313" s="36"/>
      <c r="AC1313" s="36"/>
      <c r="AD1313" s="36"/>
      <c r="AE1313" s="36"/>
      <c r="AF1313" s="36"/>
      <c r="AG1313" s="36"/>
      <c r="AH1313" s="36"/>
      <c r="AI1313" s="36"/>
      <c r="AJ1313" s="36"/>
      <c r="AK1313" s="36"/>
      <c r="AL1313" s="36"/>
      <c r="AM1313" s="36"/>
      <c r="AN1313" s="36"/>
      <c r="AO1313" s="36"/>
      <c r="AP1313" s="36"/>
      <c r="AQ1313" s="36"/>
      <c r="AR1313" s="36"/>
      <c r="AS1313" s="36"/>
      <c r="AT1313" s="36"/>
      <c r="AU1313" s="36"/>
      <c r="AV1313" s="36"/>
      <c r="AW1313" s="36"/>
      <c r="AX1313" s="36"/>
      <c r="AY1313" s="36"/>
      <c r="AZ1313" s="36"/>
      <c r="BA1313" s="36"/>
      <c r="BB1313" s="36"/>
      <c r="BC1313" s="36"/>
      <c r="BD1313" s="36"/>
      <c r="BE1313" s="36"/>
      <c r="BF1313" s="36"/>
      <c r="BG1313" s="36"/>
      <c r="BH1313" s="36"/>
      <c r="BI1313" s="36"/>
      <c r="BJ1313" s="36"/>
      <c r="BK1313" s="36"/>
      <c r="BL1313" s="36"/>
      <c r="BM1313" s="36"/>
      <c r="BN1313" s="36"/>
      <c r="BO1313" s="36"/>
      <c r="BP1313" s="36"/>
      <c r="BQ1313" s="36"/>
      <c r="BR1313" s="36"/>
      <c r="BS1313" s="36"/>
      <c r="BT1313" s="36"/>
      <c r="BU1313" s="36"/>
      <c r="BV1313" s="36"/>
      <c r="BW1313" s="36"/>
      <c r="BX1313" s="36"/>
      <c r="BY1313" s="36"/>
      <c r="BZ1313" s="36"/>
      <c r="CA1313" s="36"/>
      <c r="CB1313" s="36"/>
      <c r="CC1313" s="36"/>
      <c r="CD1313" s="36"/>
      <c r="CE1313" s="36"/>
      <c r="CF1313" s="36"/>
      <c r="CG1313" s="36"/>
      <c r="CH1313" s="36"/>
      <c r="CI1313" s="36"/>
      <c r="CJ1313" s="36"/>
      <c r="CK1313" s="36"/>
      <c r="CL1313" s="36"/>
      <c r="CM1313" s="36"/>
      <c r="CN1313" s="36"/>
      <c r="CO1313" s="36"/>
      <c r="CP1313" s="36"/>
      <c r="CQ1313" s="36"/>
      <c r="CR1313" s="36"/>
      <c r="CS1313" s="36"/>
      <c r="CT1313" s="36"/>
      <c r="CU1313" s="36"/>
      <c r="CV1313" s="36"/>
      <c r="CW1313" s="36"/>
      <c r="CX1313" s="36"/>
      <c r="CY1313" s="36"/>
      <c r="CZ1313" s="36"/>
      <c r="DA1313" s="36"/>
      <c r="DB1313" s="36"/>
      <c r="DC1313" s="36"/>
      <c r="DD1313" s="36"/>
      <c r="DE1313" s="36"/>
      <c r="DF1313" s="36"/>
      <c r="DG1313" s="36"/>
      <c r="DH1313" s="36"/>
      <c r="DI1313" s="36"/>
      <c r="DJ1313" s="36"/>
      <c r="DK1313" s="36"/>
      <c r="DL1313" s="36"/>
      <c r="DM1313" s="36"/>
      <c r="DN1313" s="36"/>
      <c r="DO1313" s="36"/>
      <c r="DP1313" s="36"/>
      <c r="DQ1313" s="36"/>
      <c r="DR1313" s="36"/>
      <c r="DS1313" s="36"/>
      <c r="DT1313" s="36"/>
      <c r="DU1313" s="36"/>
      <c r="DV1313" s="36"/>
      <c r="DW1313" s="36"/>
      <c r="DX1313" s="36"/>
      <c r="DY1313" s="36"/>
      <c r="DZ1313" s="36"/>
      <c r="EA1313" s="36"/>
      <c r="EB1313" s="36"/>
      <c r="EC1313" s="36"/>
      <c r="ED1313" s="36"/>
      <c r="EE1313" s="36"/>
      <c r="EF1313" s="36"/>
      <c r="EG1313" s="36"/>
      <c r="EH1313" s="36"/>
      <c r="EI1313" s="36"/>
      <c r="EJ1313" s="36"/>
      <c r="EK1313" s="36"/>
      <c r="EL1313" s="36"/>
      <c r="EM1313" s="36"/>
      <c r="EN1313" s="36"/>
      <c r="EO1313" s="36"/>
      <c r="EP1313" s="36"/>
      <c r="EQ1313" s="36"/>
      <c r="ER1313" s="36"/>
      <c r="ES1313" s="36"/>
      <c r="ET1313" s="36"/>
      <c r="EU1313" s="36"/>
      <c r="EV1313" s="36"/>
      <c r="EW1313" s="36"/>
      <c r="EX1313" s="36"/>
      <c r="EY1313" s="36"/>
      <c r="EZ1313" s="36"/>
      <c r="FA1313" s="36"/>
      <c r="FB1313" s="36"/>
      <c r="FC1313" s="36"/>
      <c r="FD1313" s="36"/>
      <c r="FE1313" s="36"/>
      <c r="FF1313" s="36"/>
      <c r="FG1313" s="36"/>
      <c r="FH1313" s="36"/>
      <c r="FI1313" s="36"/>
      <c r="FJ1313" s="36"/>
      <c r="FK1313" s="36"/>
      <c r="FL1313" s="36"/>
      <c r="FM1313" s="36"/>
      <c r="FN1313" s="36"/>
      <c r="FO1313" s="36"/>
      <c r="FP1313" s="36"/>
      <c r="FQ1313" s="36"/>
      <c r="FR1313" s="36"/>
      <c r="FS1313" s="36"/>
      <c r="FT1313" s="36"/>
      <c r="FU1313" s="36"/>
      <c r="FV1313" s="36"/>
      <c r="FW1313" s="36"/>
      <c r="FX1313" s="36"/>
      <c r="FY1313" s="36"/>
      <c r="FZ1313" s="36"/>
      <c r="GA1313" s="36"/>
      <c r="GB1313" s="36"/>
      <c r="GC1313" s="36"/>
      <c r="GD1313" s="36"/>
      <c r="GE1313" s="36"/>
      <c r="GF1313" s="36"/>
      <c r="GG1313" s="36"/>
      <c r="GH1313" s="36"/>
      <c r="GI1313" s="36"/>
      <c r="GJ1313" s="36"/>
      <c r="GK1313" s="36"/>
      <c r="GL1313" s="36"/>
      <c r="GM1313" s="36"/>
      <c r="GN1313" s="36"/>
      <c r="GO1313" s="36"/>
      <c r="GP1313" s="36"/>
      <c r="GQ1313" s="36"/>
      <c r="GR1313" s="36"/>
      <c r="GS1313" s="36"/>
      <c r="GT1313" s="36"/>
      <c r="GU1313" s="36"/>
      <c r="GV1313" s="36"/>
      <c r="GW1313" s="36"/>
      <c r="GX1313" s="36"/>
      <c r="GY1313" s="36"/>
      <c r="GZ1313" s="36"/>
      <c r="HA1313" s="36"/>
      <c r="HB1313" s="36"/>
      <c r="HC1313" s="36"/>
      <c r="HD1313" s="36"/>
      <c r="HE1313" s="36"/>
      <c r="HF1313" s="36"/>
      <c r="HG1313" s="36"/>
      <c r="HH1313" s="36"/>
      <c r="HI1313" s="36"/>
      <c r="HJ1313" s="36"/>
      <c r="HK1313" s="36"/>
      <c r="HL1313" s="36"/>
      <c r="HM1313" s="36"/>
      <c r="HN1313" s="36"/>
      <c r="HO1313" s="36"/>
      <c r="HP1313" s="36"/>
      <c r="HQ1313" s="36"/>
      <c r="HR1313" s="36"/>
      <c r="HS1313" s="36"/>
      <c r="HT1313" s="36"/>
      <c r="HU1313" s="36"/>
      <c r="HV1313" s="36"/>
      <c r="HW1313" s="36"/>
      <c r="HX1313" s="36"/>
      <c r="HY1313" s="36"/>
      <c r="HZ1313" s="36"/>
      <c r="IA1313" s="36"/>
      <c r="IB1313" s="36"/>
      <c r="IC1313" s="36"/>
      <c r="ID1313" s="36"/>
      <c r="IE1313" s="36"/>
      <c r="IF1313" s="36"/>
      <c r="IG1313" s="36"/>
    </row>
    <row r="1314" spans="1:241">
      <c r="A1314" s="872"/>
      <c r="B1314" s="316"/>
      <c r="C1314" s="316"/>
      <c r="D1314" s="241"/>
      <c r="E1314" s="317"/>
      <c r="F1314" s="318"/>
      <c r="G1314" s="316"/>
      <c r="H1314" s="297"/>
      <c r="I1314" s="298"/>
      <c r="J1314" s="318"/>
      <c r="K1314" s="585"/>
      <c r="L1314" s="318"/>
      <c r="M1314" s="318"/>
      <c r="N1314" s="318"/>
      <c r="O1314" s="318"/>
      <c r="P1314" s="318"/>
      <c r="Q1314" s="115"/>
      <c r="R1314" s="318"/>
      <c r="S1314" s="318"/>
      <c r="T1314" s="318"/>
      <c r="U1314" s="318"/>
      <c r="V1314" s="318"/>
      <c r="W1314" s="318"/>
      <c r="X1314" s="298"/>
      <c r="Y1314" s="319"/>
      <c r="Z1314" s="36"/>
      <c r="AA1314" s="36"/>
      <c r="AB1314" s="36"/>
      <c r="AC1314" s="36"/>
      <c r="AD1314" s="36"/>
      <c r="AE1314" s="36"/>
      <c r="AF1314" s="36"/>
      <c r="AG1314" s="36"/>
      <c r="AH1314" s="36"/>
      <c r="AI1314" s="36"/>
      <c r="AJ1314" s="36"/>
      <c r="AK1314" s="36"/>
      <c r="AL1314" s="36"/>
      <c r="AM1314" s="36"/>
      <c r="AN1314" s="36"/>
      <c r="AO1314" s="36"/>
      <c r="AP1314" s="36"/>
      <c r="AQ1314" s="36"/>
      <c r="AR1314" s="36"/>
      <c r="AS1314" s="36"/>
      <c r="AT1314" s="36"/>
      <c r="AU1314" s="36"/>
      <c r="AV1314" s="36"/>
      <c r="AW1314" s="36"/>
      <c r="AX1314" s="36"/>
      <c r="AY1314" s="36"/>
      <c r="AZ1314" s="36"/>
      <c r="BA1314" s="36"/>
      <c r="BB1314" s="36"/>
      <c r="BC1314" s="36"/>
      <c r="BD1314" s="36"/>
      <c r="BE1314" s="36"/>
      <c r="BF1314" s="36"/>
      <c r="BG1314" s="36"/>
      <c r="BH1314" s="36"/>
      <c r="BI1314" s="36"/>
      <c r="BJ1314" s="36"/>
      <c r="BK1314" s="36"/>
      <c r="BL1314" s="36"/>
      <c r="BM1314" s="36"/>
      <c r="BN1314" s="36"/>
      <c r="BO1314" s="36"/>
      <c r="BP1314" s="36"/>
      <c r="BQ1314" s="36"/>
      <c r="BR1314" s="36"/>
      <c r="BS1314" s="36"/>
      <c r="BT1314" s="36"/>
      <c r="BU1314" s="36"/>
      <c r="BV1314" s="36"/>
      <c r="BW1314" s="36"/>
      <c r="BX1314" s="36"/>
      <c r="BY1314" s="36"/>
      <c r="BZ1314" s="36"/>
      <c r="CA1314" s="36"/>
      <c r="CB1314" s="36"/>
      <c r="CC1314" s="36"/>
      <c r="CD1314" s="36"/>
      <c r="CE1314" s="36"/>
      <c r="CF1314" s="36"/>
      <c r="CG1314" s="36"/>
      <c r="CH1314" s="36"/>
      <c r="CI1314" s="36"/>
      <c r="CJ1314" s="36"/>
      <c r="CK1314" s="36"/>
      <c r="CL1314" s="36"/>
      <c r="CM1314" s="36"/>
      <c r="CN1314" s="36"/>
      <c r="CO1314" s="36"/>
      <c r="CP1314" s="36"/>
      <c r="CQ1314" s="36"/>
      <c r="CR1314" s="36"/>
      <c r="CS1314" s="36"/>
      <c r="CT1314" s="36"/>
      <c r="CU1314" s="36"/>
      <c r="CV1314" s="36"/>
      <c r="CW1314" s="36"/>
      <c r="CX1314" s="36"/>
      <c r="CY1314" s="36"/>
      <c r="CZ1314" s="36"/>
      <c r="DA1314" s="36"/>
      <c r="DB1314" s="36"/>
      <c r="DC1314" s="36"/>
      <c r="DD1314" s="36"/>
      <c r="DE1314" s="36"/>
      <c r="DF1314" s="36"/>
      <c r="DG1314" s="36"/>
      <c r="DH1314" s="36"/>
      <c r="DI1314" s="36"/>
      <c r="DJ1314" s="36"/>
      <c r="DK1314" s="36"/>
      <c r="DL1314" s="36"/>
      <c r="DM1314" s="36"/>
      <c r="DN1314" s="36"/>
      <c r="DO1314" s="36"/>
      <c r="DP1314" s="36"/>
      <c r="DQ1314" s="36"/>
      <c r="DR1314" s="36"/>
      <c r="DS1314" s="36"/>
      <c r="DT1314" s="36"/>
      <c r="DU1314" s="36"/>
      <c r="DV1314" s="36"/>
      <c r="DW1314" s="36"/>
      <c r="DX1314" s="36"/>
      <c r="DY1314" s="36"/>
      <c r="DZ1314" s="36"/>
      <c r="EA1314" s="36"/>
      <c r="EB1314" s="36"/>
      <c r="EC1314" s="36"/>
      <c r="ED1314" s="36"/>
      <c r="EE1314" s="36"/>
      <c r="EF1314" s="36"/>
      <c r="EG1314" s="36"/>
      <c r="EH1314" s="36"/>
      <c r="EI1314" s="36"/>
      <c r="EJ1314" s="36"/>
      <c r="EK1314" s="36"/>
      <c r="EL1314" s="36"/>
      <c r="EM1314" s="36"/>
      <c r="EN1314" s="36"/>
      <c r="EO1314" s="36"/>
      <c r="EP1314" s="36"/>
      <c r="EQ1314" s="36"/>
      <c r="ER1314" s="36"/>
      <c r="ES1314" s="36"/>
      <c r="ET1314" s="36"/>
      <c r="EU1314" s="36"/>
      <c r="EV1314" s="36"/>
      <c r="EW1314" s="36"/>
      <c r="EX1314" s="36"/>
      <c r="EY1314" s="36"/>
      <c r="EZ1314" s="36"/>
      <c r="FA1314" s="36"/>
      <c r="FB1314" s="36"/>
      <c r="FC1314" s="36"/>
      <c r="FD1314" s="36"/>
      <c r="FE1314" s="36"/>
      <c r="FF1314" s="36"/>
      <c r="FG1314" s="36"/>
      <c r="FH1314" s="36"/>
      <c r="FI1314" s="36"/>
      <c r="FJ1314" s="36"/>
      <c r="FK1314" s="36"/>
      <c r="FL1314" s="36"/>
      <c r="FM1314" s="36"/>
      <c r="FN1314" s="36"/>
      <c r="FO1314" s="36"/>
      <c r="FP1314" s="36"/>
      <c r="FQ1314" s="36"/>
      <c r="FR1314" s="36"/>
      <c r="FS1314" s="36"/>
      <c r="FT1314" s="36"/>
      <c r="FU1314" s="36"/>
      <c r="FV1314" s="36"/>
      <c r="FW1314" s="36"/>
      <c r="FX1314" s="36"/>
      <c r="FY1314" s="36"/>
      <c r="FZ1314" s="36"/>
      <c r="GA1314" s="36"/>
      <c r="GB1314" s="36"/>
      <c r="GC1314" s="36"/>
      <c r="GD1314" s="36"/>
      <c r="GE1314" s="36"/>
      <c r="GF1314" s="36"/>
      <c r="GG1314" s="36"/>
      <c r="GH1314" s="36"/>
      <c r="GI1314" s="36"/>
      <c r="GJ1314" s="36"/>
      <c r="GK1314" s="36"/>
      <c r="GL1314" s="36"/>
      <c r="GM1314" s="36"/>
      <c r="GN1314" s="36"/>
      <c r="GO1314" s="36"/>
      <c r="GP1314" s="36"/>
      <c r="GQ1314" s="36"/>
      <c r="GR1314" s="36"/>
      <c r="GS1314" s="36"/>
      <c r="GT1314" s="36"/>
      <c r="GU1314" s="36"/>
      <c r="GV1314" s="36"/>
      <c r="GW1314" s="36"/>
      <c r="GX1314" s="36"/>
      <c r="GY1314" s="36"/>
      <c r="GZ1314" s="36"/>
      <c r="HA1314" s="36"/>
      <c r="HB1314" s="36"/>
      <c r="HC1314" s="36"/>
      <c r="HD1314" s="36"/>
      <c r="HE1314" s="36"/>
      <c r="HF1314" s="36"/>
      <c r="HG1314" s="36"/>
      <c r="HH1314" s="36"/>
      <c r="HI1314" s="36"/>
      <c r="HJ1314" s="36"/>
      <c r="HK1314" s="36"/>
      <c r="HL1314" s="36"/>
      <c r="HM1314" s="36"/>
      <c r="HN1314" s="36"/>
      <c r="HO1314" s="36"/>
      <c r="HP1314" s="36"/>
      <c r="HQ1314" s="36"/>
      <c r="HR1314" s="36"/>
      <c r="HS1314" s="36"/>
      <c r="HT1314" s="36"/>
      <c r="HU1314" s="36"/>
      <c r="HV1314" s="36"/>
      <c r="HW1314" s="36"/>
      <c r="HX1314" s="36"/>
      <c r="HY1314" s="36"/>
      <c r="HZ1314" s="36"/>
      <c r="IA1314" s="36"/>
      <c r="IB1314" s="36"/>
      <c r="IC1314" s="36"/>
      <c r="ID1314" s="36"/>
      <c r="IE1314" s="36"/>
      <c r="IF1314" s="36"/>
      <c r="IG1314" s="36"/>
    </row>
    <row r="1315" spans="1:241">
      <c r="A1315" s="872"/>
      <c r="B1315" s="316"/>
      <c r="C1315" s="316"/>
      <c r="D1315" s="241"/>
      <c r="E1315" s="317"/>
      <c r="F1315" s="318"/>
      <c r="G1315" s="316"/>
      <c r="H1315" s="297"/>
      <c r="I1315" s="298"/>
      <c r="J1315" s="318"/>
      <c r="K1315" s="585"/>
      <c r="L1315" s="318"/>
      <c r="M1315" s="318"/>
      <c r="N1315" s="318"/>
      <c r="O1315" s="318"/>
      <c r="P1315" s="318"/>
      <c r="Q1315" s="115"/>
      <c r="R1315" s="318"/>
      <c r="S1315" s="318"/>
      <c r="T1315" s="318"/>
      <c r="U1315" s="318"/>
      <c r="V1315" s="318"/>
      <c r="W1315" s="318"/>
      <c r="X1315" s="298"/>
      <c r="Y1315" s="319"/>
      <c r="Z1315" s="36"/>
      <c r="AA1315" s="36"/>
      <c r="AB1315" s="36"/>
      <c r="AC1315" s="36"/>
      <c r="AD1315" s="36"/>
      <c r="AE1315" s="36"/>
      <c r="AF1315" s="36"/>
      <c r="AG1315" s="36"/>
      <c r="AH1315" s="36"/>
      <c r="AI1315" s="36"/>
      <c r="AJ1315" s="36"/>
      <c r="AK1315" s="36"/>
      <c r="AL1315" s="36"/>
      <c r="AM1315" s="36"/>
      <c r="AN1315" s="36"/>
      <c r="AO1315" s="36"/>
      <c r="AP1315" s="36"/>
      <c r="AQ1315" s="36"/>
      <c r="AR1315" s="36"/>
      <c r="AS1315" s="36"/>
      <c r="AT1315" s="36"/>
      <c r="AU1315" s="36"/>
      <c r="AV1315" s="36"/>
      <c r="AW1315" s="36"/>
      <c r="AX1315" s="36"/>
      <c r="AY1315" s="36"/>
      <c r="AZ1315" s="36"/>
      <c r="BA1315" s="36"/>
      <c r="BB1315" s="36"/>
      <c r="BC1315" s="36"/>
      <c r="BD1315" s="36"/>
      <c r="BE1315" s="36"/>
      <c r="BF1315" s="36"/>
      <c r="BG1315" s="36"/>
      <c r="BH1315" s="36"/>
      <c r="BI1315" s="36"/>
      <c r="BJ1315" s="36"/>
      <c r="BK1315" s="36"/>
      <c r="BL1315" s="36"/>
      <c r="BM1315" s="36"/>
      <c r="BN1315" s="36"/>
      <c r="BO1315" s="36"/>
      <c r="BP1315" s="36"/>
      <c r="BQ1315" s="36"/>
      <c r="BR1315" s="36"/>
      <c r="BS1315" s="36"/>
      <c r="BT1315" s="36"/>
      <c r="BU1315" s="36"/>
      <c r="BV1315" s="36"/>
      <c r="BW1315" s="36"/>
      <c r="BX1315" s="36"/>
      <c r="BY1315" s="36"/>
      <c r="BZ1315" s="36"/>
      <c r="CA1315" s="36"/>
      <c r="CB1315" s="36"/>
      <c r="CC1315" s="36"/>
      <c r="CD1315" s="36"/>
      <c r="CE1315" s="36"/>
      <c r="CF1315" s="36"/>
      <c r="CG1315" s="36"/>
      <c r="CH1315" s="36"/>
      <c r="CI1315" s="36"/>
      <c r="CJ1315" s="36"/>
      <c r="CK1315" s="36"/>
      <c r="CL1315" s="36"/>
      <c r="CM1315" s="36"/>
      <c r="CN1315" s="36"/>
      <c r="CO1315" s="36"/>
      <c r="CP1315" s="36"/>
      <c r="CQ1315" s="36"/>
      <c r="CR1315" s="36"/>
      <c r="CS1315" s="36"/>
      <c r="CT1315" s="36"/>
      <c r="CU1315" s="36"/>
      <c r="CV1315" s="36"/>
      <c r="CW1315" s="36"/>
      <c r="CX1315" s="36"/>
      <c r="CY1315" s="36"/>
      <c r="CZ1315" s="36"/>
      <c r="DA1315" s="36"/>
      <c r="DB1315" s="36"/>
      <c r="DC1315" s="36"/>
      <c r="DD1315" s="36"/>
      <c r="DE1315" s="36"/>
      <c r="DF1315" s="36"/>
      <c r="DG1315" s="36"/>
      <c r="DH1315" s="36"/>
      <c r="DI1315" s="36"/>
      <c r="DJ1315" s="36"/>
      <c r="DK1315" s="36"/>
      <c r="DL1315" s="36"/>
      <c r="DM1315" s="36"/>
      <c r="DN1315" s="36"/>
      <c r="DO1315" s="36"/>
      <c r="DP1315" s="36"/>
      <c r="DQ1315" s="36"/>
      <c r="DR1315" s="36"/>
      <c r="DS1315" s="36"/>
      <c r="DT1315" s="36"/>
      <c r="DU1315" s="36"/>
      <c r="DV1315" s="36"/>
      <c r="DW1315" s="36"/>
      <c r="DX1315" s="36"/>
      <c r="DY1315" s="36"/>
      <c r="DZ1315" s="36"/>
      <c r="EA1315" s="36"/>
      <c r="EB1315" s="36"/>
      <c r="EC1315" s="36"/>
      <c r="ED1315" s="36"/>
      <c r="EE1315" s="36"/>
      <c r="EF1315" s="36"/>
      <c r="EG1315" s="36"/>
      <c r="EH1315" s="36"/>
      <c r="EI1315" s="36"/>
      <c r="EJ1315" s="36"/>
      <c r="EK1315" s="36"/>
      <c r="EL1315" s="36"/>
      <c r="EM1315" s="36"/>
      <c r="EN1315" s="36"/>
      <c r="EO1315" s="36"/>
      <c r="EP1315" s="36"/>
      <c r="EQ1315" s="36"/>
      <c r="ER1315" s="36"/>
      <c r="ES1315" s="36"/>
      <c r="ET1315" s="36"/>
      <c r="EU1315" s="36"/>
      <c r="EV1315" s="36"/>
      <c r="EW1315" s="36"/>
      <c r="EX1315" s="36"/>
      <c r="EY1315" s="36"/>
      <c r="EZ1315" s="36"/>
      <c r="FA1315" s="36"/>
      <c r="FB1315" s="36"/>
      <c r="FC1315" s="36"/>
      <c r="FD1315" s="36"/>
      <c r="FE1315" s="36"/>
      <c r="FF1315" s="36"/>
      <c r="FG1315" s="36"/>
      <c r="FH1315" s="36"/>
      <c r="FI1315" s="36"/>
      <c r="FJ1315" s="36"/>
      <c r="FK1315" s="36"/>
      <c r="FL1315" s="36"/>
      <c r="FM1315" s="36"/>
      <c r="FN1315" s="36"/>
      <c r="FO1315" s="36"/>
      <c r="FP1315" s="36"/>
      <c r="FQ1315" s="36"/>
      <c r="FR1315" s="36"/>
      <c r="FS1315" s="36"/>
      <c r="FT1315" s="36"/>
      <c r="FU1315" s="36"/>
      <c r="FV1315" s="36"/>
      <c r="FW1315" s="36"/>
      <c r="FX1315" s="36"/>
      <c r="FY1315" s="36"/>
      <c r="FZ1315" s="36"/>
      <c r="GA1315" s="36"/>
      <c r="GB1315" s="36"/>
      <c r="GC1315" s="36"/>
      <c r="GD1315" s="36"/>
      <c r="GE1315" s="36"/>
      <c r="GF1315" s="36"/>
      <c r="GG1315" s="36"/>
      <c r="GH1315" s="36"/>
      <c r="GI1315" s="36"/>
      <c r="GJ1315" s="36"/>
      <c r="GK1315" s="36"/>
      <c r="GL1315" s="36"/>
      <c r="GM1315" s="36"/>
      <c r="GN1315" s="36"/>
      <c r="GO1315" s="36"/>
      <c r="GP1315" s="36"/>
      <c r="GQ1315" s="36"/>
      <c r="GR1315" s="36"/>
      <c r="GS1315" s="36"/>
      <c r="GT1315" s="36"/>
      <c r="GU1315" s="36"/>
      <c r="GV1315" s="36"/>
      <c r="GW1315" s="36"/>
      <c r="GX1315" s="36"/>
      <c r="GY1315" s="36"/>
      <c r="GZ1315" s="36"/>
      <c r="HA1315" s="36"/>
      <c r="HB1315" s="36"/>
      <c r="HC1315" s="36"/>
      <c r="HD1315" s="36"/>
      <c r="HE1315" s="36"/>
      <c r="HF1315" s="36"/>
      <c r="HG1315" s="36"/>
      <c r="HH1315" s="36"/>
      <c r="HI1315" s="36"/>
      <c r="HJ1315" s="36"/>
      <c r="HK1315" s="36"/>
      <c r="HL1315" s="36"/>
      <c r="HM1315" s="36"/>
      <c r="HN1315" s="36"/>
      <c r="HO1315" s="36"/>
      <c r="HP1315" s="36"/>
      <c r="HQ1315" s="36"/>
      <c r="HR1315" s="36"/>
      <c r="HS1315" s="36"/>
      <c r="HT1315" s="36"/>
      <c r="HU1315" s="36"/>
      <c r="HV1315" s="36"/>
      <c r="HW1315" s="36"/>
      <c r="HX1315" s="36"/>
      <c r="HY1315" s="36"/>
      <c r="HZ1315" s="36"/>
      <c r="IA1315" s="36"/>
      <c r="IB1315" s="36"/>
      <c r="IC1315" s="36"/>
      <c r="ID1315" s="36"/>
      <c r="IE1315" s="36"/>
      <c r="IF1315" s="36"/>
      <c r="IG1315" s="36"/>
    </row>
    <row r="1316" spans="1:241">
      <c r="A1316" s="872"/>
      <c r="B1316" s="316"/>
      <c r="C1316" s="316"/>
      <c r="D1316" s="241"/>
      <c r="E1316" s="317"/>
      <c r="F1316" s="318"/>
      <c r="G1316" s="316"/>
      <c r="H1316" s="297"/>
      <c r="I1316" s="298"/>
      <c r="J1316" s="318"/>
      <c r="K1316" s="585"/>
      <c r="L1316" s="318"/>
      <c r="M1316" s="318"/>
      <c r="N1316" s="318"/>
      <c r="O1316" s="318"/>
      <c r="P1316" s="318"/>
      <c r="Q1316" s="115"/>
      <c r="R1316" s="318"/>
      <c r="S1316" s="318"/>
      <c r="T1316" s="318"/>
      <c r="U1316" s="318"/>
      <c r="V1316" s="318"/>
      <c r="W1316" s="318"/>
      <c r="X1316" s="298"/>
      <c r="Y1316" s="319"/>
      <c r="Z1316" s="36"/>
      <c r="AA1316" s="36"/>
      <c r="AB1316" s="36"/>
      <c r="AC1316" s="36"/>
      <c r="AD1316" s="36"/>
      <c r="AE1316" s="36"/>
      <c r="AF1316" s="36"/>
      <c r="AG1316" s="36"/>
      <c r="AH1316" s="36"/>
      <c r="AI1316" s="36"/>
      <c r="AJ1316" s="36"/>
      <c r="AK1316" s="36"/>
      <c r="AL1316" s="36"/>
      <c r="AM1316" s="36"/>
      <c r="AN1316" s="36"/>
      <c r="AO1316" s="36"/>
      <c r="AP1316" s="36"/>
      <c r="AQ1316" s="36"/>
      <c r="AR1316" s="36"/>
      <c r="AS1316" s="36"/>
      <c r="AT1316" s="36"/>
      <c r="AU1316" s="36"/>
      <c r="AV1316" s="36"/>
      <c r="AW1316" s="36"/>
      <c r="AX1316" s="36"/>
      <c r="AY1316" s="36"/>
      <c r="AZ1316" s="36"/>
      <c r="BA1316" s="36"/>
      <c r="BB1316" s="36"/>
      <c r="BC1316" s="36"/>
      <c r="BD1316" s="36"/>
      <c r="BE1316" s="36"/>
      <c r="BF1316" s="36"/>
      <c r="BG1316" s="36"/>
      <c r="BH1316" s="36"/>
      <c r="BI1316" s="36"/>
      <c r="BJ1316" s="36"/>
      <c r="BK1316" s="36"/>
      <c r="BL1316" s="36"/>
      <c r="BM1316" s="36"/>
      <c r="BN1316" s="36"/>
      <c r="BO1316" s="36"/>
      <c r="BP1316" s="36"/>
      <c r="BQ1316" s="36"/>
      <c r="BR1316" s="36"/>
      <c r="BS1316" s="36"/>
      <c r="BT1316" s="36"/>
      <c r="BU1316" s="36"/>
      <c r="BV1316" s="36"/>
      <c r="BW1316" s="36"/>
      <c r="BX1316" s="36"/>
      <c r="BY1316" s="36"/>
      <c r="BZ1316" s="36"/>
      <c r="CA1316" s="36"/>
      <c r="CB1316" s="36"/>
      <c r="CC1316" s="36"/>
      <c r="CD1316" s="36"/>
      <c r="CE1316" s="36"/>
      <c r="CF1316" s="36"/>
      <c r="CG1316" s="36"/>
      <c r="CH1316" s="36"/>
      <c r="CI1316" s="36"/>
      <c r="CJ1316" s="36"/>
      <c r="CK1316" s="36"/>
      <c r="CL1316" s="36"/>
      <c r="CM1316" s="36"/>
      <c r="CN1316" s="36"/>
      <c r="CO1316" s="36"/>
      <c r="CP1316" s="36"/>
      <c r="CQ1316" s="36"/>
      <c r="CR1316" s="36"/>
      <c r="CS1316" s="36"/>
      <c r="CT1316" s="36"/>
      <c r="CU1316" s="36"/>
      <c r="CV1316" s="36"/>
      <c r="CW1316" s="36"/>
      <c r="CX1316" s="36"/>
      <c r="CY1316" s="36"/>
      <c r="CZ1316" s="36"/>
      <c r="DA1316" s="36"/>
      <c r="DB1316" s="36"/>
      <c r="DC1316" s="36"/>
      <c r="DD1316" s="36"/>
      <c r="DE1316" s="36"/>
      <c r="DF1316" s="36"/>
      <c r="DG1316" s="36"/>
      <c r="DH1316" s="36"/>
      <c r="DI1316" s="36"/>
      <c r="DJ1316" s="36"/>
      <c r="DK1316" s="36"/>
      <c r="DL1316" s="36"/>
      <c r="DM1316" s="36"/>
      <c r="DN1316" s="36"/>
      <c r="DO1316" s="36"/>
      <c r="DP1316" s="36"/>
      <c r="DQ1316" s="36"/>
      <c r="DR1316" s="36"/>
      <c r="DS1316" s="36"/>
      <c r="DT1316" s="36"/>
      <c r="DU1316" s="36"/>
      <c r="DV1316" s="36"/>
      <c r="DW1316" s="36"/>
      <c r="DX1316" s="36"/>
      <c r="DY1316" s="36"/>
      <c r="DZ1316" s="36"/>
      <c r="EA1316" s="36"/>
      <c r="EB1316" s="36"/>
      <c r="EC1316" s="36"/>
      <c r="ED1316" s="36"/>
      <c r="EE1316" s="36"/>
      <c r="EF1316" s="36"/>
      <c r="EG1316" s="36"/>
      <c r="EH1316" s="36"/>
      <c r="EI1316" s="36"/>
      <c r="EJ1316" s="36"/>
      <c r="EK1316" s="36"/>
      <c r="EL1316" s="36"/>
      <c r="EM1316" s="36"/>
      <c r="EN1316" s="36"/>
      <c r="EO1316" s="36"/>
      <c r="EP1316" s="36"/>
      <c r="EQ1316" s="36"/>
      <c r="ER1316" s="36"/>
      <c r="ES1316" s="36"/>
      <c r="ET1316" s="36"/>
      <c r="EU1316" s="36"/>
      <c r="EV1316" s="36"/>
      <c r="EW1316" s="36"/>
      <c r="EX1316" s="36"/>
      <c r="EY1316" s="36"/>
      <c r="EZ1316" s="36"/>
      <c r="FA1316" s="36"/>
      <c r="FB1316" s="36"/>
      <c r="FC1316" s="36"/>
      <c r="FD1316" s="36"/>
      <c r="FE1316" s="36"/>
      <c r="FF1316" s="36"/>
      <c r="FG1316" s="36"/>
      <c r="FH1316" s="36"/>
      <c r="FI1316" s="36"/>
      <c r="FJ1316" s="36"/>
      <c r="FK1316" s="36"/>
      <c r="FL1316" s="36"/>
      <c r="FM1316" s="36"/>
      <c r="FN1316" s="36"/>
      <c r="FO1316" s="36"/>
      <c r="FP1316" s="36"/>
      <c r="FQ1316" s="36"/>
      <c r="FR1316" s="36"/>
      <c r="FS1316" s="36"/>
      <c r="FT1316" s="36"/>
      <c r="FU1316" s="36"/>
      <c r="FV1316" s="36"/>
      <c r="FW1316" s="36"/>
      <c r="FX1316" s="36"/>
      <c r="FY1316" s="36"/>
      <c r="FZ1316" s="36"/>
      <c r="GA1316" s="36"/>
      <c r="GB1316" s="36"/>
      <c r="GC1316" s="36"/>
      <c r="GD1316" s="36"/>
      <c r="GE1316" s="36"/>
      <c r="GF1316" s="36"/>
      <c r="GG1316" s="36"/>
      <c r="GH1316" s="36"/>
      <c r="GI1316" s="36"/>
      <c r="GJ1316" s="36"/>
      <c r="GK1316" s="36"/>
      <c r="GL1316" s="36"/>
      <c r="GM1316" s="36"/>
      <c r="GN1316" s="36"/>
      <c r="GO1316" s="36"/>
      <c r="GP1316" s="36"/>
      <c r="GQ1316" s="36"/>
      <c r="GR1316" s="36"/>
      <c r="GS1316" s="36"/>
      <c r="GT1316" s="36"/>
      <c r="GU1316" s="36"/>
      <c r="GV1316" s="36"/>
      <c r="GW1316" s="36"/>
      <c r="GX1316" s="36"/>
      <c r="GY1316" s="36"/>
      <c r="GZ1316" s="36"/>
      <c r="HA1316" s="36"/>
      <c r="HB1316" s="36"/>
      <c r="HC1316" s="36"/>
      <c r="HD1316" s="36"/>
      <c r="HE1316" s="36"/>
      <c r="HF1316" s="36"/>
      <c r="HG1316" s="36"/>
      <c r="HH1316" s="36"/>
      <c r="HI1316" s="36"/>
      <c r="HJ1316" s="36"/>
      <c r="HK1316" s="36"/>
      <c r="HL1316" s="36"/>
      <c r="HM1316" s="36"/>
      <c r="HN1316" s="36"/>
      <c r="HO1316" s="36"/>
      <c r="HP1316" s="36"/>
      <c r="HQ1316" s="36"/>
      <c r="HR1316" s="36"/>
      <c r="HS1316" s="36"/>
      <c r="HT1316" s="36"/>
      <c r="HU1316" s="36"/>
      <c r="HV1316" s="36"/>
      <c r="HW1316" s="36"/>
      <c r="HX1316" s="36"/>
      <c r="HY1316" s="36"/>
      <c r="HZ1316" s="36"/>
      <c r="IA1316" s="36"/>
      <c r="IB1316" s="36"/>
      <c r="IC1316" s="36"/>
      <c r="ID1316" s="36"/>
      <c r="IE1316" s="36"/>
      <c r="IF1316" s="36"/>
      <c r="IG1316" s="36"/>
    </row>
    <row r="1317" spans="1:241">
      <c r="A1317" s="872"/>
      <c r="B1317" s="316"/>
      <c r="C1317" s="316"/>
      <c r="D1317" s="241"/>
      <c r="E1317" s="317"/>
      <c r="F1317" s="318"/>
      <c r="G1317" s="316"/>
      <c r="H1317" s="297"/>
      <c r="I1317" s="298"/>
      <c r="J1317" s="318"/>
      <c r="K1317" s="585"/>
      <c r="L1317" s="318"/>
      <c r="M1317" s="318"/>
      <c r="N1317" s="318"/>
      <c r="O1317" s="318"/>
      <c r="P1317" s="318"/>
      <c r="Q1317" s="115"/>
      <c r="R1317" s="318"/>
      <c r="S1317" s="318"/>
      <c r="T1317" s="318"/>
      <c r="U1317" s="318"/>
      <c r="V1317" s="318"/>
      <c r="W1317" s="318"/>
      <c r="X1317" s="298"/>
      <c r="Y1317" s="319"/>
      <c r="Z1317" s="36"/>
      <c r="AA1317" s="36"/>
      <c r="AB1317" s="36"/>
      <c r="AC1317" s="36"/>
      <c r="AD1317" s="36"/>
      <c r="AE1317" s="36"/>
      <c r="AF1317" s="36"/>
      <c r="AG1317" s="36"/>
      <c r="AH1317" s="36"/>
      <c r="AI1317" s="36"/>
      <c r="AJ1317" s="36"/>
      <c r="AK1317" s="36"/>
      <c r="AL1317" s="36"/>
      <c r="AM1317" s="36"/>
      <c r="AN1317" s="36"/>
      <c r="AO1317" s="36"/>
      <c r="AP1317" s="36"/>
      <c r="AQ1317" s="36"/>
      <c r="AR1317" s="36"/>
      <c r="AS1317" s="36"/>
      <c r="AT1317" s="36"/>
      <c r="AU1317" s="36"/>
      <c r="AV1317" s="36"/>
      <c r="AW1317" s="36"/>
      <c r="AX1317" s="36"/>
      <c r="AY1317" s="36"/>
      <c r="AZ1317" s="36"/>
      <c r="BA1317" s="36"/>
      <c r="BB1317" s="36"/>
      <c r="BC1317" s="36"/>
      <c r="BD1317" s="36"/>
      <c r="BE1317" s="36"/>
      <c r="BF1317" s="36"/>
      <c r="BG1317" s="36"/>
      <c r="BH1317" s="36"/>
      <c r="BI1317" s="36"/>
      <c r="BJ1317" s="36"/>
      <c r="BK1317" s="36"/>
      <c r="BL1317" s="36"/>
      <c r="BM1317" s="36"/>
      <c r="BN1317" s="36"/>
      <c r="BO1317" s="36"/>
      <c r="BP1317" s="36"/>
      <c r="BQ1317" s="36"/>
      <c r="BR1317" s="36"/>
      <c r="BS1317" s="36"/>
      <c r="BT1317" s="36"/>
      <c r="BU1317" s="36"/>
      <c r="BV1317" s="36"/>
      <c r="BW1317" s="36"/>
      <c r="BX1317" s="36"/>
      <c r="BY1317" s="36"/>
      <c r="BZ1317" s="36"/>
      <c r="CA1317" s="36"/>
      <c r="CB1317" s="36"/>
      <c r="CC1317" s="36"/>
      <c r="CD1317" s="36"/>
      <c r="CE1317" s="36"/>
      <c r="CF1317" s="36"/>
      <c r="CG1317" s="36"/>
      <c r="CH1317" s="36"/>
      <c r="CI1317" s="36"/>
      <c r="CJ1317" s="36"/>
      <c r="CK1317" s="36"/>
      <c r="CL1317" s="36"/>
      <c r="CM1317" s="36"/>
      <c r="CN1317" s="36"/>
      <c r="CO1317" s="36"/>
      <c r="CP1317" s="36"/>
      <c r="CQ1317" s="36"/>
      <c r="CR1317" s="36"/>
      <c r="CS1317" s="36"/>
      <c r="CT1317" s="36"/>
      <c r="CU1317" s="36"/>
      <c r="CV1317" s="36"/>
      <c r="CW1317" s="36"/>
      <c r="CX1317" s="36"/>
      <c r="CY1317" s="36"/>
      <c r="CZ1317" s="36"/>
      <c r="DA1317" s="36"/>
      <c r="DB1317" s="36"/>
      <c r="DC1317" s="36"/>
      <c r="DD1317" s="36"/>
      <c r="DE1317" s="36"/>
      <c r="DF1317" s="36"/>
      <c r="DG1317" s="36"/>
      <c r="DH1317" s="36"/>
      <c r="DI1317" s="36"/>
      <c r="DJ1317" s="36"/>
      <c r="DK1317" s="36"/>
      <c r="DL1317" s="36"/>
      <c r="DM1317" s="36"/>
      <c r="DN1317" s="36"/>
      <c r="DO1317" s="36"/>
      <c r="DP1317" s="36"/>
      <c r="DQ1317" s="36"/>
      <c r="DR1317" s="36"/>
      <c r="DS1317" s="36"/>
      <c r="DT1317" s="36"/>
      <c r="DU1317" s="36"/>
      <c r="DV1317" s="36"/>
      <c r="DW1317" s="36"/>
      <c r="DX1317" s="36"/>
      <c r="DY1317" s="36"/>
      <c r="DZ1317" s="36"/>
      <c r="EA1317" s="36"/>
      <c r="EB1317" s="36"/>
      <c r="EC1317" s="36"/>
      <c r="ED1317" s="36"/>
      <c r="EE1317" s="36"/>
      <c r="EF1317" s="36"/>
      <c r="EG1317" s="36"/>
      <c r="EH1317" s="36"/>
      <c r="EI1317" s="36"/>
      <c r="EJ1317" s="36"/>
      <c r="EK1317" s="36"/>
      <c r="EL1317" s="36"/>
      <c r="EM1317" s="36"/>
      <c r="EN1317" s="36"/>
      <c r="EO1317" s="36"/>
      <c r="EP1317" s="36"/>
      <c r="EQ1317" s="36"/>
      <c r="ER1317" s="36"/>
      <c r="ES1317" s="36"/>
      <c r="ET1317" s="36"/>
      <c r="EU1317" s="36"/>
      <c r="EV1317" s="36"/>
      <c r="EW1317" s="36"/>
      <c r="EX1317" s="36"/>
      <c r="EY1317" s="36"/>
      <c r="EZ1317" s="36"/>
      <c r="FA1317" s="36"/>
      <c r="FB1317" s="36"/>
      <c r="FC1317" s="36"/>
      <c r="FD1317" s="36"/>
      <c r="FE1317" s="36"/>
      <c r="FF1317" s="36"/>
      <c r="FG1317" s="36"/>
      <c r="FH1317" s="36"/>
      <c r="FI1317" s="36"/>
      <c r="FJ1317" s="36"/>
      <c r="FK1317" s="36"/>
      <c r="FL1317" s="36"/>
      <c r="FM1317" s="36"/>
      <c r="FN1317" s="36"/>
      <c r="FO1317" s="36"/>
      <c r="FP1317" s="36"/>
      <c r="FQ1317" s="36"/>
      <c r="FR1317" s="36"/>
      <c r="FS1317" s="36"/>
      <c r="FT1317" s="36"/>
      <c r="FU1317" s="36"/>
      <c r="FV1317" s="36"/>
      <c r="FW1317" s="36"/>
      <c r="FX1317" s="36"/>
      <c r="FY1317" s="36"/>
      <c r="FZ1317" s="36"/>
      <c r="GA1317" s="36"/>
      <c r="GB1317" s="36"/>
      <c r="GC1317" s="36"/>
      <c r="GD1317" s="36"/>
      <c r="GE1317" s="36"/>
      <c r="GF1317" s="36"/>
      <c r="GG1317" s="36"/>
      <c r="GH1317" s="36"/>
      <c r="GI1317" s="36"/>
      <c r="GJ1317" s="36"/>
      <c r="GK1317" s="36"/>
      <c r="GL1317" s="36"/>
      <c r="GM1317" s="36"/>
      <c r="GN1317" s="36"/>
      <c r="GO1317" s="36"/>
      <c r="GP1317" s="36"/>
      <c r="GQ1317" s="36"/>
      <c r="GR1317" s="36"/>
      <c r="GS1317" s="36"/>
      <c r="GT1317" s="36"/>
      <c r="GU1317" s="36"/>
      <c r="GV1317" s="36"/>
      <c r="GW1317" s="36"/>
      <c r="GX1317" s="36"/>
      <c r="GY1317" s="36"/>
      <c r="GZ1317" s="36"/>
      <c r="HA1317" s="36"/>
      <c r="HB1317" s="36"/>
      <c r="HC1317" s="36"/>
      <c r="HD1317" s="36"/>
      <c r="HE1317" s="36"/>
      <c r="HF1317" s="36"/>
      <c r="HG1317" s="36"/>
      <c r="HH1317" s="36"/>
      <c r="HI1317" s="36"/>
      <c r="HJ1317" s="36"/>
      <c r="HK1317" s="36"/>
      <c r="HL1317" s="36"/>
      <c r="HM1317" s="36"/>
      <c r="HN1317" s="36"/>
      <c r="HO1317" s="36"/>
      <c r="HP1317" s="36"/>
      <c r="HQ1317" s="36"/>
      <c r="HR1317" s="36"/>
      <c r="HS1317" s="36"/>
      <c r="HT1317" s="36"/>
      <c r="HU1317" s="36"/>
      <c r="HV1317" s="36"/>
      <c r="HW1317" s="36"/>
      <c r="HX1317" s="36"/>
      <c r="HY1317" s="36"/>
      <c r="HZ1317" s="36"/>
      <c r="IA1317" s="36"/>
      <c r="IB1317" s="36"/>
      <c r="IC1317" s="36"/>
      <c r="ID1317" s="36"/>
      <c r="IE1317" s="36"/>
      <c r="IF1317" s="36"/>
      <c r="IG1317" s="36"/>
    </row>
    <row r="1318" spans="1:241">
      <c r="A1318" s="872"/>
      <c r="B1318" s="316"/>
      <c r="C1318" s="316"/>
      <c r="D1318" s="241"/>
      <c r="E1318" s="317"/>
      <c r="F1318" s="318"/>
      <c r="G1318" s="316"/>
      <c r="H1318" s="297"/>
      <c r="I1318" s="298"/>
      <c r="J1318" s="318"/>
      <c r="K1318" s="585"/>
      <c r="L1318" s="318"/>
      <c r="M1318" s="318"/>
      <c r="N1318" s="318"/>
      <c r="O1318" s="318"/>
      <c r="P1318" s="318"/>
      <c r="Q1318" s="115"/>
      <c r="R1318" s="318"/>
      <c r="S1318" s="318"/>
      <c r="T1318" s="318"/>
      <c r="U1318" s="318"/>
      <c r="V1318" s="318"/>
      <c r="W1318" s="318"/>
      <c r="X1318" s="298"/>
      <c r="Y1318" s="319"/>
      <c r="Z1318" s="36"/>
      <c r="AA1318" s="36"/>
      <c r="AB1318" s="36"/>
      <c r="AC1318" s="36"/>
      <c r="AD1318" s="36"/>
      <c r="AE1318" s="36"/>
      <c r="AF1318" s="36"/>
      <c r="AG1318" s="36"/>
      <c r="AH1318" s="36"/>
      <c r="AI1318" s="36"/>
      <c r="AJ1318" s="36"/>
      <c r="AK1318" s="36"/>
      <c r="AL1318" s="36"/>
      <c r="AM1318" s="36"/>
      <c r="AN1318" s="36"/>
      <c r="AO1318" s="36"/>
      <c r="AP1318" s="36"/>
      <c r="AQ1318" s="36"/>
      <c r="AR1318" s="36"/>
      <c r="AS1318" s="36"/>
      <c r="AT1318" s="36"/>
      <c r="AU1318" s="36"/>
      <c r="AV1318" s="36"/>
      <c r="AW1318" s="36"/>
      <c r="AX1318" s="36"/>
      <c r="AY1318" s="36"/>
      <c r="AZ1318" s="36"/>
      <c r="BA1318" s="36"/>
      <c r="BB1318" s="36"/>
      <c r="BC1318" s="36"/>
      <c r="BD1318" s="36"/>
      <c r="BE1318" s="36"/>
      <c r="BF1318" s="36"/>
      <c r="BG1318" s="36"/>
      <c r="BH1318" s="36"/>
      <c r="BI1318" s="36"/>
      <c r="BJ1318" s="36"/>
      <c r="BK1318" s="36"/>
      <c r="BL1318" s="36"/>
      <c r="BM1318" s="36"/>
      <c r="BN1318" s="36"/>
      <c r="BO1318" s="36"/>
      <c r="BP1318" s="36"/>
      <c r="BQ1318" s="36"/>
      <c r="BR1318" s="36"/>
      <c r="BS1318" s="36"/>
      <c r="BT1318" s="36"/>
      <c r="BU1318" s="36"/>
      <c r="BV1318" s="36"/>
      <c r="BW1318" s="36"/>
      <c r="BX1318" s="36"/>
      <c r="BY1318" s="36"/>
      <c r="BZ1318" s="36"/>
      <c r="CA1318" s="36"/>
      <c r="CB1318" s="36"/>
      <c r="CC1318" s="36"/>
      <c r="CD1318" s="36"/>
      <c r="CE1318" s="36"/>
      <c r="CF1318" s="36"/>
      <c r="CG1318" s="36"/>
      <c r="CH1318" s="36"/>
      <c r="CI1318" s="36"/>
      <c r="CJ1318" s="36"/>
      <c r="CK1318" s="36"/>
      <c r="CL1318" s="36"/>
      <c r="CM1318" s="36"/>
      <c r="CN1318" s="36"/>
      <c r="CO1318" s="36"/>
      <c r="CP1318" s="36"/>
      <c r="CQ1318" s="36"/>
      <c r="CR1318" s="36"/>
      <c r="CS1318" s="36"/>
      <c r="CT1318" s="36"/>
      <c r="CU1318" s="36"/>
      <c r="CV1318" s="36"/>
      <c r="CW1318" s="36"/>
      <c r="CX1318" s="36"/>
      <c r="CY1318" s="36"/>
      <c r="CZ1318" s="36"/>
      <c r="DA1318" s="36"/>
      <c r="DB1318" s="36"/>
      <c r="DC1318" s="36"/>
      <c r="DD1318" s="36"/>
      <c r="DE1318" s="36"/>
      <c r="DF1318" s="36"/>
      <c r="DG1318" s="36"/>
      <c r="DH1318" s="36"/>
      <c r="DI1318" s="36"/>
      <c r="DJ1318" s="36"/>
      <c r="DK1318" s="36"/>
      <c r="DL1318" s="36"/>
      <c r="DM1318" s="36"/>
      <c r="DN1318" s="36"/>
      <c r="DO1318" s="36"/>
      <c r="DP1318" s="36"/>
      <c r="DQ1318" s="36"/>
      <c r="DR1318" s="36"/>
      <c r="DS1318" s="36"/>
      <c r="DT1318" s="36"/>
      <c r="DU1318" s="36"/>
      <c r="DV1318" s="36"/>
      <c r="DW1318" s="36"/>
      <c r="DX1318" s="36"/>
      <c r="DY1318" s="36"/>
      <c r="DZ1318" s="36"/>
      <c r="EA1318" s="36"/>
      <c r="EB1318" s="36"/>
      <c r="EC1318" s="36"/>
      <c r="ED1318" s="36"/>
      <c r="EE1318" s="36"/>
      <c r="EF1318" s="36"/>
      <c r="EG1318" s="36"/>
      <c r="EH1318" s="36"/>
      <c r="EI1318" s="36"/>
      <c r="EJ1318" s="36"/>
      <c r="EK1318" s="36"/>
      <c r="EL1318" s="36"/>
      <c r="EM1318" s="36"/>
      <c r="EN1318" s="36"/>
      <c r="EO1318" s="36"/>
      <c r="EP1318" s="36"/>
      <c r="EQ1318" s="36"/>
      <c r="ER1318" s="36"/>
      <c r="ES1318" s="36"/>
      <c r="ET1318" s="36"/>
      <c r="EU1318" s="36"/>
      <c r="EV1318" s="36"/>
      <c r="EW1318" s="36"/>
      <c r="EX1318" s="36"/>
      <c r="EY1318" s="36"/>
      <c r="EZ1318" s="36"/>
      <c r="FA1318" s="36"/>
      <c r="FB1318" s="36"/>
      <c r="FC1318" s="36"/>
      <c r="FD1318" s="36"/>
      <c r="FE1318" s="36"/>
      <c r="FF1318" s="36"/>
      <c r="FG1318" s="36"/>
      <c r="FH1318" s="36"/>
      <c r="FI1318" s="36"/>
      <c r="FJ1318" s="36"/>
      <c r="FK1318" s="36"/>
      <c r="FL1318" s="36"/>
      <c r="FM1318" s="36"/>
      <c r="FN1318" s="36"/>
      <c r="FO1318" s="36"/>
      <c r="FP1318" s="36"/>
      <c r="FQ1318" s="36"/>
      <c r="FR1318" s="36"/>
      <c r="FS1318" s="36"/>
      <c r="FT1318" s="36"/>
      <c r="FU1318" s="36"/>
      <c r="FV1318" s="36"/>
      <c r="FW1318" s="36"/>
      <c r="FX1318" s="36"/>
      <c r="FY1318" s="36"/>
      <c r="FZ1318" s="36"/>
      <c r="GA1318" s="36"/>
      <c r="GB1318" s="36"/>
      <c r="GC1318" s="36"/>
      <c r="GD1318" s="36"/>
      <c r="GE1318" s="36"/>
      <c r="GF1318" s="36"/>
      <c r="GG1318" s="36"/>
      <c r="GH1318" s="36"/>
      <c r="GI1318" s="36"/>
      <c r="GJ1318" s="36"/>
      <c r="GK1318" s="36"/>
      <c r="GL1318" s="36"/>
      <c r="GM1318" s="36"/>
      <c r="GN1318" s="36"/>
      <c r="GO1318" s="36"/>
      <c r="GP1318" s="36"/>
      <c r="GQ1318" s="36"/>
      <c r="GR1318" s="36"/>
      <c r="GS1318" s="36"/>
      <c r="GT1318" s="36"/>
      <c r="GU1318" s="36"/>
      <c r="GV1318" s="36"/>
      <c r="GW1318" s="36"/>
      <c r="GX1318" s="36"/>
      <c r="GY1318" s="36"/>
      <c r="GZ1318" s="36"/>
      <c r="HA1318" s="36"/>
      <c r="HB1318" s="36"/>
      <c r="HC1318" s="36"/>
      <c r="HD1318" s="36"/>
      <c r="HE1318" s="36"/>
      <c r="HF1318" s="36"/>
      <c r="HG1318" s="36"/>
      <c r="HH1318" s="36"/>
      <c r="HI1318" s="36"/>
      <c r="HJ1318" s="36"/>
      <c r="HK1318" s="36"/>
      <c r="HL1318" s="36"/>
      <c r="HM1318" s="36"/>
      <c r="HN1318" s="36"/>
      <c r="HO1318" s="36"/>
      <c r="HP1318" s="36"/>
      <c r="HQ1318" s="36"/>
      <c r="HR1318" s="36"/>
      <c r="HS1318" s="36"/>
      <c r="HT1318" s="36"/>
      <c r="HU1318" s="36"/>
      <c r="HV1318" s="36"/>
      <c r="HW1318" s="36"/>
      <c r="HX1318" s="36"/>
      <c r="HY1318" s="36"/>
      <c r="HZ1318" s="36"/>
      <c r="IA1318" s="36"/>
      <c r="IB1318" s="36"/>
      <c r="IC1318" s="36"/>
      <c r="ID1318" s="36"/>
      <c r="IE1318" s="36"/>
      <c r="IF1318" s="36"/>
      <c r="IG1318" s="36"/>
    </row>
    <row r="1319" spans="1:241">
      <c r="A1319" s="872"/>
      <c r="B1319" s="316"/>
      <c r="C1319" s="316"/>
      <c r="D1319" s="241"/>
      <c r="E1319" s="317"/>
      <c r="F1319" s="318"/>
      <c r="G1319" s="316"/>
      <c r="H1319" s="297"/>
      <c r="I1319" s="298"/>
      <c r="J1319" s="318"/>
      <c r="K1319" s="585"/>
      <c r="L1319" s="318"/>
      <c r="M1319" s="318"/>
      <c r="N1319" s="318"/>
      <c r="O1319" s="318"/>
      <c r="P1319" s="318"/>
      <c r="Q1319" s="115"/>
      <c r="R1319" s="318"/>
      <c r="S1319" s="318"/>
      <c r="T1319" s="318"/>
      <c r="U1319" s="318"/>
      <c r="V1319" s="318"/>
      <c r="W1319" s="318"/>
      <c r="X1319" s="298"/>
      <c r="Y1319" s="319"/>
      <c r="Z1319" s="36"/>
      <c r="AA1319" s="36"/>
      <c r="AB1319" s="36"/>
      <c r="AC1319" s="36"/>
      <c r="AD1319" s="36"/>
      <c r="AE1319" s="36"/>
      <c r="AF1319" s="36"/>
      <c r="AG1319" s="36"/>
      <c r="AH1319" s="36"/>
      <c r="AI1319" s="36"/>
      <c r="AJ1319" s="36"/>
      <c r="AK1319" s="36"/>
      <c r="AL1319" s="36"/>
      <c r="AM1319" s="36"/>
      <c r="AN1319" s="36"/>
      <c r="AO1319" s="36"/>
      <c r="AP1319" s="36"/>
      <c r="AQ1319" s="36"/>
      <c r="AR1319" s="36"/>
      <c r="AS1319" s="36"/>
      <c r="AT1319" s="36"/>
      <c r="AU1319" s="36"/>
      <c r="AV1319" s="36"/>
      <c r="AW1319" s="36"/>
      <c r="AX1319" s="36"/>
      <c r="AY1319" s="36"/>
      <c r="AZ1319" s="36"/>
      <c r="BA1319" s="36"/>
      <c r="BB1319" s="36"/>
      <c r="BC1319" s="36"/>
      <c r="BD1319" s="36"/>
      <c r="BE1319" s="36"/>
      <c r="BF1319" s="36"/>
      <c r="BG1319" s="36"/>
      <c r="BH1319" s="36"/>
      <c r="BI1319" s="36"/>
      <c r="BJ1319" s="36"/>
      <c r="BK1319" s="36"/>
      <c r="BL1319" s="36"/>
      <c r="BM1319" s="36"/>
      <c r="BN1319" s="36"/>
      <c r="BO1319" s="36"/>
      <c r="BP1319" s="36"/>
      <c r="BQ1319" s="36"/>
      <c r="BR1319" s="36"/>
      <c r="BS1319" s="36"/>
      <c r="BT1319" s="36"/>
      <c r="BU1319" s="36"/>
      <c r="BV1319" s="36"/>
      <c r="BW1319" s="36"/>
      <c r="BX1319" s="36"/>
      <c r="BY1319" s="36"/>
      <c r="BZ1319" s="36"/>
      <c r="CA1319" s="36"/>
      <c r="CB1319" s="36"/>
      <c r="CC1319" s="36"/>
      <c r="CD1319" s="36"/>
      <c r="CE1319" s="36"/>
      <c r="CF1319" s="36"/>
      <c r="CG1319" s="36"/>
      <c r="CH1319" s="36"/>
      <c r="CI1319" s="36"/>
      <c r="CJ1319" s="36"/>
      <c r="CK1319" s="36"/>
      <c r="CL1319" s="36"/>
      <c r="CM1319" s="36"/>
      <c r="CN1319" s="36"/>
      <c r="CO1319" s="36"/>
      <c r="CP1319" s="36"/>
      <c r="CQ1319" s="36"/>
      <c r="CR1319" s="36"/>
      <c r="CS1319" s="36"/>
      <c r="CT1319" s="36"/>
      <c r="CU1319" s="36"/>
      <c r="CV1319" s="36"/>
      <c r="CW1319" s="36"/>
      <c r="CX1319" s="36"/>
      <c r="CY1319" s="36"/>
      <c r="CZ1319" s="36"/>
      <c r="DA1319" s="36"/>
      <c r="DB1319" s="36"/>
      <c r="DC1319" s="36"/>
      <c r="DD1319" s="36"/>
      <c r="DE1319" s="36"/>
      <c r="DF1319" s="36"/>
      <c r="DG1319" s="36"/>
      <c r="DH1319" s="36"/>
      <c r="DI1319" s="36"/>
      <c r="DJ1319" s="36"/>
      <c r="DK1319" s="36"/>
      <c r="DL1319" s="36"/>
      <c r="DM1319" s="36"/>
      <c r="DN1319" s="36"/>
      <c r="DO1319" s="36"/>
      <c r="DP1319" s="36"/>
      <c r="DQ1319" s="36"/>
      <c r="DR1319" s="36"/>
      <c r="DS1319" s="36"/>
      <c r="DT1319" s="36"/>
      <c r="DU1319" s="36"/>
      <c r="DV1319" s="36"/>
      <c r="DW1319" s="36"/>
      <c r="DX1319" s="36"/>
      <c r="DY1319" s="36"/>
      <c r="DZ1319" s="36"/>
      <c r="EA1319" s="36"/>
      <c r="EB1319" s="36"/>
      <c r="EC1319" s="36"/>
      <c r="ED1319" s="36"/>
      <c r="EE1319" s="36"/>
      <c r="EF1319" s="36"/>
      <c r="EG1319" s="36"/>
      <c r="EH1319" s="36"/>
      <c r="EI1319" s="36"/>
      <c r="EJ1319" s="36"/>
      <c r="EK1319" s="36"/>
      <c r="EL1319" s="36"/>
      <c r="EM1319" s="36"/>
      <c r="EN1319" s="36"/>
      <c r="EO1319" s="36"/>
      <c r="EP1319" s="36"/>
      <c r="EQ1319" s="36"/>
      <c r="ER1319" s="36"/>
      <c r="ES1319" s="36"/>
      <c r="ET1319" s="36"/>
      <c r="EU1319" s="36"/>
      <c r="EV1319" s="36"/>
      <c r="EW1319" s="36"/>
      <c r="EX1319" s="36"/>
      <c r="EY1319" s="36"/>
      <c r="EZ1319" s="36"/>
      <c r="FA1319" s="36"/>
      <c r="FB1319" s="36"/>
      <c r="FC1319" s="36"/>
      <c r="FD1319" s="36"/>
      <c r="FE1319" s="36"/>
      <c r="FF1319" s="36"/>
      <c r="FG1319" s="36"/>
      <c r="FH1319" s="36"/>
      <c r="FI1319" s="36"/>
      <c r="FJ1319" s="36"/>
      <c r="FK1319" s="36"/>
      <c r="FL1319" s="36"/>
      <c r="FM1319" s="36"/>
      <c r="FN1319" s="36"/>
      <c r="FO1319" s="36"/>
      <c r="FP1319" s="36"/>
      <c r="FQ1319" s="36"/>
      <c r="FR1319" s="36"/>
      <c r="FS1319" s="36"/>
      <c r="FT1319" s="36"/>
      <c r="FU1319" s="36"/>
      <c r="FV1319" s="36"/>
      <c r="FW1319" s="36"/>
      <c r="FX1319" s="36"/>
      <c r="FY1319" s="36"/>
      <c r="FZ1319" s="36"/>
      <c r="GA1319" s="36"/>
      <c r="GB1319" s="36"/>
      <c r="GC1319" s="36"/>
      <c r="GD1319" s="36"/>
      <c r="GE1319" s="36"/>
      <c r="GF1319" s="36"/>
      <c r="GG1319" s="36"/>
      <c r="GH1319" s="36"/>
      <c r="GI1319" s="36"/>
      <c r="GJ1319" s="36"/>
      <c r="GK1319" s="36"/>
      <c r="GL1319" s="36"/>
      <c r="GM1319" s="36"/>
      <c r="GN1319" s="36"/>
      <c r="GO1319" s="36"/>
      <c r="GP1319" s="36"/>
      <c r="GQ1319" s="36"/>
      <c r="GR1319" s="36"/>
      <c r="GS1319" s="36"/>
      <c r="GT1319" s="36"/>
      <c r="GU1319" s="36"/>
      <c r="GV1319" s="36"/>
      <c r="GW1319" s="36"/>
      <c r="GX1319" s="36"/>
      <c r="GY1319" s="36"/>
      <c r="GZ1319" s="36"/>
      <c r="HA1319" s="36"/>
      <c r="HB1319" s="36"/>
      <c r="HC1319" s="36"/>
      <c r="HD1319" s="36"/>
      <c r="HE1319" s="36"/>
      <c r="HF1319" s="36"/>
      <c r="HG1319" s="36"/>
      <c r="HH1319" s="36"/>
      <c r="HI1319" s="36"/>
      <c r="HJ1319" s="36"/>
      <c r="HK1319" s="36"/>
      <c r="HL1319" s="36"/>
      <c r="HM1319" s="36"/>
      <c r="HN1319" s="36"/>
      <c r="HO1319" s="36"/>
      <c r="HP1319" s="36"/>
      <c r="HQ1319" s="36"/>
      <c r="HR1319" s="36"/>
      <c r="HS1319" s="36"/>
      <c r="HT1319" s="36"/>
      <c r="HU1319" s="36"/>
      <c r="HV1319" s="36"/>
      <c r="HW1319" s="36"/>
      <c r="HX1319" s="36"/>
      <c r="HY1319" s="36"/>
      <c r="HZ1319" s="36"/>
      <c r="IA1319" s="36"/>
      <c r="IB1319" s="36"/>
      <c r="IC1319" s="36"/>
      <c r="ID1319" s="36"/>
      <c r="IE1319" s="36"/>
      <c r="IF1319" s="36"/>
      <c r="IG1319" s="36"/>
    </row>
    <row r="1320" spans="1:241">
      <c r="A1320" s="872"/>
      <c r="B1320" s="316"/>
      <c r="C1320" s="316"/>
      <c r="D1320" s="241"/>
      <c r="E1320" s="317"/>
      <c r="F1320" s="318"/>
      <c r="G1320" s="316"/>
      <c r="H1320" s="297"/>
      <c r="I1320" s="298"/>
      <c r="J1320" s="318"/>
      <c r="K1320" s="585"/>
      <c r="L1320" s="318"/>
      <c r="M1320" s="318"/>
      <c r="N1320" s="318"/>
      <c r="O1320" s="318"/>
      <c r="P1320" s="318"/>
      <c r="Q1320" s="115"/>
      <c r="R1320" s="318"/>
      <c r="S1320" s="318"/>
      <c r="T1320" s="318"/>
      <c r="U1320" s="318"/>
      <c r="V1320" s="318"/>
      <c r="W1320" s="318"/>
      <c r="X1320" s="298"/>
      <c r="Y1320" s="319"/>
      <c r="Z1320" s="36"/>
      <c r="AA1320" s="36"/>
      <c r="AB1320" s="36"/>
      <c r="AC1320" s="36"/>
      <c r="AD1320" s="36"/>
      <c r="AE1320" s="36"/>
      <c r="AF1320" s="36"/>
      <c r="AG1320" s="36"/>
      <c r="AH1320" s="36"/>
      <c r="AI1320" s="36"/>
      <c r="AJ1320" s="36"/>
      <c r="AK1320" s="36"/>
      <c r="AL1320" s="36"/>
      <c r="AM1320" s="36"/>
      <c r="AN1320" s="36"/>
      <c r="AO1320" s="36"/>
      <c r="AP1320" s="36"/>
      <c r="AQ1320" s="36"/>
      <c r="AR1320" s="36"/>
      <c r="AS1320" s="36"/>
      <c r="AT1320" s="36"/>
      <c r="AU1320" s="36"/>
      <c r="AV1320" s="36"/>
      <c r="AW1320" s="36"/>
      <c r="AX1320" s="36"/>
      <c r="AY1320" s="36"/>
      <c r="AZ1320" s="36"/>
      <c r="BA1320" s="36"/>
      <c r="BB1320" s="36"/>
      <c r="BC1320" s="36"/>
      <c r="BD1320" s="36"/>
      <c r="BE1320" s="36"/>
      <c r="BF1320" s="36"/>
      <c r="BG1320" s="36"/>
      <c r="BH1320" s="36"/>
      <c r="BI1320" s="36"/>
      <c r="BJ1320" s="36"/>
      <c r="BK1320" s="36"/>
      <c r="BL1320" s="36"/>
      <c r="BM1320" s="36"/>
      <c r="BN1320" s="36"/>
      <c r="BO1320" s="36"/>
      <c r="BP1320" s="36"/>
      <c r="BQ1320" s="36"/>
      <c r="BR1320" s="36"/>
      <c r="BS1320" s="36"/>
      <c r="BT1320" s="36"/>
      <c r="BU1320" s="36"/>
      <c r="BV1320" s="36"/>
      <c r="BW1320" s="36"/>
      <c r="BX1320" s="36"/>
      <c r="BY1320" s="36"/>
      <c r="BZ1320" s="36"/>
      <c r="CA1320" s="36"/>
      <c r="CB1320" s="36"/>
      <c r="CC1320" s="36"/>
      <c r="CD1320" s="36"/>
      <c r="CE1320" s="36"/>
      <c r="CF1320" s="36"/>
      <c r="CG1320" s="36"/>
      <c r="CH1320" s="36"/>
      <c r="CI1320" s="36"/>
      <c r="CJ1320" s="36"/>
      <c r="CK1320" s="36"/>
      <c r="CL1320" s="36"/>
      <c r="CM1320" s="36"/>
      <c r="CN1320" s="36"/>
      <c r="CO1320" s="36"/>
      <c r="CP1320" s="36"/>
      <c r="CQ1320" s="36"/>
      <c r="CR1320" s="36"/>
      <c r="CS1320" s="36"/>
      <c r="CT1320" s="36"/>
      <c r="CU1320" s="36"/>
      <c r="CV1320" s="36"/>
      <c r="CW1320" s="36"/>
      <c r="CX1320" s="36"/>
      <c r="CY1320" s="36"/>
      <c r="CZ1320" s="36"/>
      <c r="DA1320" s="36"/>
      <c r="DB1320" s="36"/>
      <c r="DC1320" s="36"/>
      <c r="DD1320" s="36"/>
      <c r="DE1320" s="36"/>
      <c r="DF1320" s="36"/>
      <c r="DG1320" s="36"/>
      <c r="DH1320" s="36"/>
      <c r="DI1320" s="36"/>
      <c r="DJ1320" s="36"/>
      <c r="DK1320" s="36"/>
      <c r="DL1320" s="36"/>
      <c r="DM1320" s="36"/>
      <c r="DN1320" s="36"/>
      <c r="DO1320" s="36"/>
      <c r="DP1320" s="36"/>
      <c r="DQ1320" s="36"/>
      <c r="DR1320" s="36"/>
      <c r="DS1320" s="36"/>
      <c r="DT1320" s="36"/>
      <c r="DU1320" s="36"/>
      <c r="DV1320" s="36"/>
      <c r="DW1320" s="36"/>
      <c r="DX1320" s="36"/>
      <c r="DY1320" s="36"/>
      <c r="DZ1320" s="36"/>
      <c r="EA1320" s="36"/>
      <c r="EB1320" s="36"/>
      <c r="EC1320" s="36"/>
      <c r="ED1320" s="36"/>
      <c r="EE1320" s="36"/>
      <c r="EF1320" s="36"/>
      <c r="EG1320" s="36"/>
      <c r="EH1320" s="36"/>
      <c r="EI1320" s="36"/>
      <c r="EJ1320" s="36"/>
      <c r="EK1320" s="36"/>
      <c r="EL1320" s="36"/>
      <c r="EM1320" s="36"/>
      <c r="EN1320" s="36"/>
      <c r="EO1320" s="36"/>
      <c r="EP1320" s="36"/>
      <c r="EQ1320" s="36"/>
      <c r="ER1320" s="36"/>
      <c r="ES1320" s="36"/>
      <c r="ET1320" s="36"/>
      <c r="EU1320" s="36"/>
      <c r="EV1320" s="36"/>
      <c r="EW1320" s="36"/>
      <c r="EX1320" s="36"/>
      <c r="EY1320" s="36"/>
      <c r="EZ1320" s="36"/>
      <c r="FA1320" s="36"/>
      <c r="FB1320" s="36"/>
      <c r="FC1320" s="36"/>
      <c r="FD1320" s="36"/>
      <c r="FE1320" s="36"/>
      <c r="FF1320" s="36"/>
      <c r="FG1320" s="36"/>
      <c r="FH1320" s="36"/>
      <c r="FI1320" s="36"/>
      <c r="FJ1320" s="36"/>
      <c r="FK1320" s="36"/>
      <c r="FL1320" s="36"/>
      <c r="FM1320" s="36"/>
      <c r="FN1320" s="36"/>
      <c r="FO1320" s="36"/>
      <c r="FP1320" s="36"/>
      <c r="FQ1320" s="36"/>
      <c r="FR1320" s="36"/>
      <c r="FS1320" s="36"/>
      <c r="FT1320" s="36"/>
      <c r="FU1320" s="36"/>
      <c r="FV1320" s="36"/>
      <c r="FW1320" s="36"/>
      <c r="FX1320" s="36"/>
      <c r="FY1320" s="36"/>
      <c r="FZ1320" s="36"/>
      <c r="GA1320" s="36"/>
      <c r="GB1320" s="36"/>
      <c r="GC1320" s="36"/>
      <c r="GD1320" s="36"/>
      <c r="GE1320" s="36"/>
      <c r="GF1320" s="36"/>
      <c r="GG1320" s="36"/>
      <c r="GH1320" s="36"/>
      <c r="GI1320" s="36"/>
      <c r="GJ1320" s="36"/>
      <c r="GK1320" s="36"/>
      <c r="GL1320" s="36"/>
      <c r="GM1320" s="36"/>
      <c r="GN1320" s="36"/>
      <c r="GO1320" s="36"/>
      <c r="GP1320" s="36"/>
      <c r="GQ1320" s="36"/>
      <c r="GR1320" s="36"/>
      <c r="GS1320" s="36"/>
      <c r="GT1320" s="36"/>
      <c r="GU1320" s="36"/>
      <c r="GV1320" s="36"/>
      <c r="GW1320" s="36"/>
      <c r="GX1320" s="36"/>
      <c r="GY1320" s="36"/>
      <c r="GZ1320" s="36"/>
      <c r="HA1320" s="36"/>
      <c r="HB1320" s="36"/>
      <c r="HC1320" s="36"/>
      <c r="HD1320" s="36"/>
      <c r="HE1320" s="36"/>
      <c r="HF1320" s="36"/>
      <c r="HG1320" s="36"/>
      <c r="HH1320" s="36"/>
      <c r="HI1320" s="36"/>
      <c r="HJ1320" s="36"/>
      <c r="HK1320" s="36"/>
      <c r="HL1320" s="36"/>
      <c r="HM1320" s="36"/>
      <c r="HN1320" s="36"/>
      <c r="HO1320" s="36"/>
      <c r="HP1320" s="36"/>
      <c r="HQ1320" s="36"/>
      <c r="HR1320" s="36"/>
      <c r="HS1320" s="36"/>
      <c r="HT1320" s="36"/>
      <c r="HU1320" s="36"/>
      <c r="HV1320" s="36"/>
      <c r="HW1320" s="36"/>
      <c r="HX1320" s="36"/>
      <c r="HY1320" s="36"/>
      <c r="HZ1320" s="36"/>
      <c r="IA1320" s="36"/>
      <c r="IB1320" s="36"/>
      <c r="IC1320" s="36"/>
      <c r="ID1320" s="36"/>
      <c r="IE1320" s="36"/>
      <c r="IF1320" s="36"/>
      <c r="IG1320" s="36"/>
    </row>
    <row r="1321" spans="1:241">
      <c r="A1321" s="872"/>
      <c r="B1321" s="316"/>
      <c r="C1321" s="316"/>
      <c r="D1321" s="241"/>
      <c r="E1321" s="317"/>
      <c r="F1321" s="318"/>
      <c r="G1321" s="316"/>
      <c r="H1321" s="297"/>
      <c r="I1321" s="298"/>
      <c r="J1321" s="318"/>
      <c r="K1321" s="585"/>
      <c r="L1321" s="318"/>
      <c r="M1321" s="318"/>
      <c r="N1321" s="318"/>
      <c r="O1321" s="318"/>
      <c r="P1321" s="318"/>
      <c r="Q1321" s="115"/>
      <c r="R1321" s="318"/>
      <c r="S1321" s="318"/>
      <c r="T1321" s="318"/>
      <c r="U1321" s="318"/>
      <c r="V1321" s="318"/>
      <c r="W1321" s="318"/>
      <c r="X1321" s="298"/>
      <c r="Y1321" s="319"/>
      <c r="Z1321" s="36"/>
      <c r="AA1321" s="36"/>
      <c r="AB1321" s="36"/>
      <c r="AC1321" s="36"/>
      <c r="AD1321" s="36"/>
      <c r="AE1321" s="36"/>
      <c r="AF1321" s="36"/>
      <c r="AG1321" s="36"/>
      <c r="AH1321" s="36"/>
      <c r="AI1321" s="36"/>
      <c r="AJ1321" s="36"/>
      <c r="AK1321" s="36"/>
      <c r="AL1321" s="36"/>
      <c r="AM1321" s="36"/>
      <c r="AN1321" s="36"/>
      <c r="AO1321" s="36"/>
      <c r="AP1321" s="36"/>
      <c r="AQ1321" s="36"/>
      <c r="AR1321" s="36"/>
      <c r="AS1321" s="36"/>
      <c r="AT1321" s="36"/>
      <c r="AU1321" s="36"/>
      <c r="AV1321" s="36"/>
      <c r="AW1321" s="36"/>
      <c r="AX1321" s="36"/>
      <c r="AY1321" s="36"/>
      <c r="AZ1321" s="36"/>
      <c r="BA1321" s="36"/>
      <c r="BB1321" s="36"/>
      <c r="BC1321" s="36"/>
      <c r="BD1321" s="36"/>
      <c r="BE1321" s="36"/>
      <c r="BF1321" s="36"/>
      <c r="BG1321" s="36"/>
      <c r="BH1321" s="36"/>
      <c r="BI1321" s="36"/>
      <c r="BJ1321" s="36"/>
      <c r="BK1321" s="36"/>
      <c r="BL1321" s="36"/>
      <c r="BM1321" s="36"/>
      <c r="BN1321" s="36"/>
      <c r="BO1321" s="36"/>
      <c r="BP1321" s="36"/>
      <c r="BQ1321" s="36"/>
      <c r="BR1321" s="36"/>
      <c r="BS1321" s="36"/>
      <c r="BT1321" s="36"/>
      <c r="BU1321" s="36"/>
      <c r="BV1321" s="36"/>
      <c r="BW1321" s="36"/>
      <c r="BX1321" s="36"/>
      <c r="BY1321" s="36"/>
      <c r="BZ1321" s="36"/>
      <c r="CA1321" s="36"/>
      <c r="CB1321" s="36"/>
      <c r="CC1321" s="36"/>
      <c r="CD1321" s="36"/>
      <c r="CE1321" s="36"/>
      <c r="CF1321" s="36"/>
      <c r="CG1321" s="36"/>
      <c r="CH1321" s="36"/>
      <c r="CI1321" s="36"/>
      <c r="CJ1321" s="36"/>
      <c r="CK1321" s="36"/>
      <c r="CL1321" s="36"/>
      <c r="CM1321" s="36"/>
      <c r="CN1321" s="36"/>
      <c r="CO1321" s="36"/>
      <c r="CP1321" s="36"/>
      <c r="CQ1321" s="36"/>
      <c r="CR1321" s="36"/>
      <c r="CS1321" s="36"/>
      <c r="CT1321" s="36"/>
      <c r="CU1321" s="36"/>
      <c r="CV1321" s="36"/>
      <c r="CW1321" s="36"/>
      <c r="CX1321" s="36"/>
      <c r="CY1321" s="36"/>
      <c r="CZ1321" s="36"/>
      <c r="DA1321" s="36"/>
      <c r="DB1321" s="36"/>
      <c r="DC1321" s="36"/>
      <c r="DD1321" s="36"/>
      <c r="DE1321" s="36"/>
      <c r="DF1321" s="36"/>
      <c r="DG1321" s="36"/>
      <c r="DH1321" s="36"/>
      <c r="DI1321" s="36"/>
      <c r="DJ1321" s="36"/>
      <c r="DK1321" s="36"/>
      <c r="DL1321" s="36"/>
      <c r="DM1321" s="36"/>
      <c r="DN1321" s="36"/>
      <c r="DO1321" s="36"/>
      <c r="DP1321" s="36"/>
      <c r="DQ1321" s="36"/>
      <c r="DR1321" s="36"/>
      <c r="DS1321" s="36"/>
      <c r="DT1321" s="36"/>
      <c r="DU1321" s="36"/>
      <c r="DV1321" s="36"/>
      <c r="DW1321" s="36"/>
      <c r="DX1321" s="36"/>
      <c r="DY1321" s="36"/>
      <c r="DZ1321" s="36"/>
      <c r="EA1321" s="36"/>
      <c r="EB1321" s="36"/>
      <c r="EC1321" s="36"/>
      <c r="ED1321" s="36"/>
      <c r="EE1321" s="36"/>
      <c r="EF1321" s="36"/>
      <c r="EG1321" s="36"/>
      <c r="EH1321" s="36"/>
      <c r="EI1321" s="36"/>
      <c r="EJ1321" s="36"/>
      <c r="EK1321" s="36"/>
      <c r="EL1321" s="36"/>
      <c r="EM1321" s="36"/>
      <c r="EN1321" s="36"/>
      <c r="EO1321" s="36"/>
      <c r="EP1321" s="36"/>
      <c r="EQ1321" s="36"/>
      <c r="ER1321" s="36"/>
      <c r="ES1321" s="36"/>
      <c r="ET1321" s="36"/>
      <c r="EU1321" s="36"/>
      <c r="EV1321" s="36"/>
      <c r="EW1321" s="36"/>
      <c r="EX1321" s="36"/>
      <c r="EY1321" s="36"/>
      <c r="EZ1321" s="36"/>
      <c r="FA1321" s="36"/>
      <c r="FB1321" s="36"/>
      <c r="FC1321" s="36"/>
      <c r="FD1321" s="36"/>
      <c r="FE1321" s="36"/>
      <c r="FF1321" s="36"/>
      <c r="FG1321" s="36"/>
      <c r="FH1321" s="36"/>
      <c r="FI1321" s="36"/>
      <c r="FJ1321" s="36"/>
      <c r="FK1321" s="36"/>
      <c r="FL1321" s="36"/>
      <c r="FM1321" s="36"/>
      <c r="FN1321" s="36"/>
      <c r="FO1321" s="36"/>
      <c r="FP1321" s="36"/>
      <c r="FQ1321" s="36"/>
      <c r="FR1321" s="36"/>
      <c r="FS1321" s="36"/>
      <c r="FT1321" s="36"/>
      <c r="FU1321" s="36"/>
      <c r="FV1321" s="36"/>
      <c r="FW1321" s="36"/>
      <c r="FX1321" s="36"/>
      <c r="FY1321" s="36"/>
      <c r="FZ1321" s="36"/>
      <c r="GA1321" s="36"/>
      <c r="GB1321" s="36"/>
      <c r="GC1321" s="36"/>
      <c r="GD1321" s="36"/>
      <c r="GE1321" s="36"/>
      <c r="GF1321" s="36"/>
      <c r="GG1321" s="36"/>
      <c r="GH1321" s="36"/>
      <c r="GI1321" s="36"/>
      <c r="GJ1321" s="36"/>
      <c r="GK1321" s="36"/>
      <c r="GL1321" s="36"/>
      <c r="GM1321" s="36"/>
      <c r="GN1321" s="36"/>
      <c r="GO1321" s="36"/>
      <c r="GP1321" s="36"/>
      <c r="GQ1321" s="36"/>
      <c r="GR1321" s="36"/>
      <c r="GS1321" s="36"/>
      <c r="GT1321" s="36"/>
      <c r="GU1321" s="36"/>
      <c r="GV1321" s="36"/>
      <c r="GW1321" s="36"/>
      <c r="GX1321" s="36"/>
      <c r="GY1321" s="36"/>
      <c r="GZ1321" s="36"/>
      <c r="HA1321" s="36"/>
      <c r="HB1321" s="36"/>
      <c r="HC1321" s="36"/>
      <c r="HD1321" s="36"/>
      <c r="HE1321" s="36"/>
      <c r="HF1321" s="36"/>
      <c r="HG1321" s="36"/>
      <c r="HH1321" s="36"/>
      <c r="HI1321" s="36"/>
      <c r="HJ1321" s="36"/>
      <c r="HK1321" s="36"/>
      <c r="HL1321" s="36"/>
      <c r="HM1321" s="36"/>
      <c r="HN1321" s="36"/>
      <c r="HO1321" s="36"/>
      <c r="HP1321" s="36"/>
      <c r="HQ1321" s="36"/>
      <c r="HR1321" s="36"/>
      <c r="HS1321" s="36"/>
      <c r="HT1321" s="36"/>
      <c r="HU1321" s="36"/>
      <c r="HV1321" s="36"/>
      <c r="HW1321" s="36"/>
      <c r="HX1321" s="36"/>
      <c r="HY1321" s="36"/>
      <c r="HZ1321" s="36"/>
      <c r="IA1321" s="36"/>
      <c r="IB1321" s="36"/>
      <c r="IC1321" s="36"/>
      <c r="ID1321" s="36"/>
      <c r="IE1321" s="36"/>
      <c r="IF1321" s="36"/>
      <c r="IG1321" s="36"/>
    </row>
    <row r="1322" spans="1:241">
      <c r="A1322" s="872"/>
      <c r="B1322" s="316"/>
      <c r="C1322" s="316"/>
      <c r="D1322" s="241"/>
      <c r="E1322" s="317"/>
      <c r="F1322" s="318"/>
      <c r="G1322" s="316"/>
      <c r="H1322" s="297"/>
      <c r="I1322" s="298"/>
      <c r="J1322" s="318"/>
      <c r="K1322" s="585"/>
      <c r="L1322" s="318"/>
      <c r="M1322" s="318"/>
      <c r="N1322" s="318"/>
      <c r="O1322" s="318"/>
      <c r="P1322" s="318"/>
      <c r="Q1322" s="115"/>
      <c r="R1322" s="318"/>
      <c r="S1322" s="318"/>
      <c r="T1322" s="318"/>
      <c r="U1322" s="318"/>
      <c r="V1322" s="318"/>
      <c r="W1322" s="318"/>
      <c r="X1322" s="298"/>
      <c r="Y1322" s="319"/>
      <c r="Z1322" s="36"/>
      <c r="AA1322" s="36"/>
      <c r="AB1322" s="36"/>
      <c r="AC1322" s="36"/>
      <c r="AD1322" s="36"/>
      <c r="AE1322" s="36"/>
      <c r="AF1322" s="36"/>
      <c r="AG1322" s="36"/>
      <c r="AH1322" s="36"/>
      <c r="AI1322" s="36"/>
      <c r="AJ1322" s="36"/>
      <c r="AK1322" s="36"/>
      <c r="AL1322" s="36"/>
      <c r="AM1322" s="36"/>
      <c r="AN1322" s="36"/>
      <c r="AO1322" s="36"/>
      <c r="AP1322" s="36"/>
      <c r="AQ1322" s="36"/>
      <c r="AR1322" s="36"/>
      <c r="AS1322" s="36"/>
      <c r="AT1322" s="36"/>
      <c r="AU1322" s="36"/>
      <c r="AV1322" s="36"/>
      <c r="AW1322" s="36"/>
      <c r="AX1322" s="36"/>
      <c r="AY1322" s="36"/>
      <c r="AZ1322" s="36"/>
      <c r="BA1322" s="36"/>
      <c r="BB1322" s="36"/>
      <c r="BC1322" s="36"/>
      <c r="BD1322" s="36"/>
      <c r="BE1322" s="36"/>
      <c r="BF1322" s="36"/>
      <c r="BG1322" s="36"/>
      <c r="BH1322" s="36"/>
      <c r="BI1322" s="36"/>
      <c r="BJ1322" s="36"/>
      <c r="BK1322" s="36"/>
      <c r="BL1322" s="36"/>
      <c r="BM1322" s="36"/>
      <c r="BN1322" s="36"/>
      <c r="BO1322" s="36"/>
      <c r="BP1322" s="36"/>
      <c r="BQ1322" s="36"/>
      <c r="BR1322" s="36"/>
      <c r="BS1322" s="36"/>
      <c r="BT1322" s="36"/>
      <c r="BU1322" s="36"/>
      <c r="BV1322" s="36"/>
      <c r="BW1322" s="36"/>
      <c r="BX1322" s="36"/>
      <c r="BY1322" s="36"/>
      <c r="BZ1322" s="36"/>
      <c r="CA1322" s="36"/>
      <c r="CB1322" s="36"/>
      <c r="CC1322" s="36"/>
      <c r="CD1322" s="36"/>
      <c r="CE1322" s="36"/>
      <c r="CF1322" s="36"/>
      <c r="CG1322" s="36"/>
      <c r="CH1322" s="36"/>
      <c r="CI1322" s="36"/>
      <c r="CJ1322" s="36"/>
      <c r="CK1322" s="36"/>
      <c r="CL1322" s="36"/>
      <c r="CM1322" s="36"/>
      <c r="CN1322" s="36"/>
      <c r="CO1322" s="36"/>
      <c r="CP1322" s="36"/>
      <c r="CQ1322" s="36"/>
      <c r="CR1322" s="36"/>
      <c r="CS1322" s="36"/>
      <c r="CT1322" s="36"/>
      <c r="CU1322" s="36"/>
      <c r="CV1322" s="36"/>
      <c r="CW1322" s="36"/>
      <c r="CX1322" s="36"/>
      <c r="CY1322" s="36"/>
      <c r="CZ1322" s="36"/>
      <c r="DA1322" s="36"/>
      <c r="DB1322" s="36"/>
      <c r="DC1322" s="36"/>
      <c r="DD1322" s="36"/>
      <c r="DE1322" s="36"/>
      <c r="DF1322" s="36"/>
      <c r="DG1322" s="36"/>
      <c r="DH1322" s="36"/>
      <c r="DI1322" s="36"/>
      <c r="DJ1322" s="36"/>
      <c r="DK1322" s="36"/>
      <c r="DL1322" s="36"/>
      <c r="DM1322" s="36"/>
      <c r="DN1322" s="36"/>
      <c r="DO1322" s="36"/>
      <c r="DP1322" s="36"/>
      <c r="DQ1322" s="36"/>
      <c r="DR1322" s="36"/>
      <c r="DS1322" s="36"/>
      <c r="DT1322" s="36"/>
      <c r="DU1322" s="36"/>
      <c r="DV1322" s="36"/>
      <c r="DW1322" s="36"/>
      <c r="DX1322" s="36"/>
      <c r="DY1322" s="36"/>
      <c r="DZ1322" s="36"/>
      <c r="EA1322" s="36"/>
      <c r="EB1322" s="36"/>
      <c r="EC1322" s="36"/>
      <c r="ED1322" s="36"/>
      <c r="EE1322" s="36"/>
      <c r="EF1322" s="36"/>
      <c r="EG1322" s="36"/>
      <c r="EH1322" s="36"/>
      <c r="EI1322" s="36"/>
      <c r="EJ1322" s="36"/>
      <c r="EK1322" s="36"/>
      <c r="EL1322" s="36"/>
      <c r="EM1322" s="36"/>
      <c r="EN1322" s="36"/>
      <c r="EO1322" s="36"/>
      <c r="EP1322" s="36"/>
      <c r="EQ1322" s="36"/>
      <c r="ER1322" s="36"/>
      <c r="ES1322" s="36"/>
      <c r="ET1322" s="36"/>
      <c r="EU1322" s="36"/>
      <c r="EV1322" s="36"/>
      <c r="EW1322" s="36"/>
      <c r="EX1322" s="36"/>
      <c r="EY1322" s="36"/>
      <c r="EZ1322" s="36"/>
      <c r="FA1322" s="36"/>
      <c r="FB1322" s="36"/>
      <c r="FC1322" s="36"/>
      <c r="FD1322" s="36"/>
      <c r="FE1322" s="36"/>
      <c r="FF1322" s="36"/>
      <c r="FG1322" s="36"/>
      <c r="FH1322" s="36"/>
      <c r="FI1322" s="36"/>
      <c r="FJ1322" s="36"/>
      <c r="FK1322" s="36"/>
      <c r="FL1322" s="36"/>
      <c r="FM1322" s="36"/>
      <c r="FN1322" s="36"/>
      <c r="FO1322" s="36"/>
      <c r="FP1322" s="36"/>
      <c r="FQ1322" s="36"/>
      <c r="FR1322" s="36"/>
      <c r="FS1322" s="36"/>
      <c r="FT1322" s="36"/>
      <c r="FU1322" s="36"/>
      <c r="FV1322" s="36"/>
      <c r="FW1322" s="36"/>
      <c r="FX1322" s="36"/>
      <c r="FY1322" s="36"/>
      <c r="FZ1322" s="36"/>
      <c r="GA1322" s="36"/>
      <c r="GB1322" s="36"/>
      <c r="GC1322" s="36"/>
      <c r="GD1322" s="36"/>
      <c r="GE1322" s="36"/>
      <c r="GF1322" s="36"/>
      <c r="GG1322" s="36"/>
      <c r="GH1322" s="36"/>
      <c r="GI1322" s="36"/>
      <c r="GJ1322" s="36"/>
      <c r="GK1322" s="36"/>
      <c r="GL1322" s="36"/>
      <c r="GM1322" s="36"/>
      <c r="GN1322" s="36"/>
      <c r="GO1322" s="36"/>
      <c r="GP1322" s="36"/>
      <c r="GQ1322" s="36"/>
      <c r="GR1322" s="36"/>
      <c r="GS1322" s="36"/>
      <c r="GT1322" s="36"/>
      <c r="GU1322" s="36"/>
      <c r="GV1322" s="36"/>
      <c r="GW1322" s="36"/>
      <c r="GX1322" s="36"/>
      <c r="GY1322" s="36"/>
      <c r="GZ1322" s="36"/>
      <c r="HA1322" s="36"/>
      <c r="HB1322" s="36"/>
      <c r="HC1322" s="36"/>
      <c r="HD1322" s="36"/>
      <c r="HE1322" s="36"/>
      <c r="HF1322" s="36"/>
      <c r="HG1322" s="36"/>
      <c r="HH1322" s="36"/>
      <c r="HI1322" s="36"/>
      <c r="HJ1322" s="36"/>
      <c r="HK1322" s="36"/>
      <c r="HL1322" s="36"/>
      <c r="HM1322" s="36"/>
      <c r="HN1322" s="36"/>
      <c r="HO1322" s="36"/>
      <c r="HP1322" s="36"/>
      <c r="HQ1322" s="36"/>
      <c r="HR1322" s="36"/>
      <c r="HS1322" s="36"/>
      <c r="HT1322" s="36"/>
      <c r="HU1322" s="36"/>
      <c r="HV1322" s="36"/>
      <c r="HW1322" s="36"/>
      <c r="HX1322" s="36"/>
      <c r="HY1322" s="36"/>
      <c r="HZ1322" s="36"/>
      <c r="IA1322" s="36"/>
      <c r="IB1322" s="36"/>
      <c r="IC1322" s="36"/>
      <c r="ID1322" s="36"/>
      <c r="IE1322" s="36"/>
      <c r="IF1322" s="36"/>
      <c r="IG1322" s="36"/>
    </row>
    <row r="1323" spans="1:241">
      <c r="A1323" s="872"/>
      <c r="B1323" s="316"/>
      <c r="C1323" s="316"/>
      <c r="D1323" s="241"/>
      <c r="E1323" s="317"/>
      <c r="F1323" s="318"/>
      <c r="G1323" s="316"/>
      <c r="H1323" s="297"/>
      <c r="I1323" s="298"/>
      <c r="J1323" s="318"/>
      <c r="K1323" s="585"/>
      <c r="L1323" s="318"/>
      <c r="M1323" s="318"/>
      <c r="N1323" s="318"/>
      <c r="O1323" s="318"/>
      <c r="P1323" s="318"/>
      <c r="Q1323" s="115"/>
      <c r="R1323" s="318"/>
      <c r="S1323" s="318"/>
      <c r="T1323" s="318"/>
      <c r="U1323" s="318"/>
      <c r="V1323" s="318"/>
      <c r="W1323" s="318"/>
      <c r="X1323" s="298"/>
      <c r="Y1323" s="319"/>
      <c r="Z1323" s="36"/>
      <c r="AA1323" s="36"/>
      <c r="AB1323" s="36"/>
      <c r="AC1323" s="36"/>
      <c r="AD1323" s="36"/>
      <c r="AE1323" s="36"/>
      <c r="AF1323" s="36"/>
      <c r="AG1323" s="36"/>
      <c r="AH1323" s="36"/>
      <c r="AI1323" s="36"/>
      <c r="AJ1323" s="36"/>
      <c r="AK1323" s="36"/>
      <c r="AL1323" s="36"/>
      <c r="AM1323" s="36"/>
      <c r="AN1323" s="36"/>
      <c r="AO1323" s="36"/>
      <c r="AP1323" s="36"/>
      <c r="AQ1323" s="36"/>
      <c r="AR1323" s="36"/>
      <c r="AS1323" s="36"/>
      <c r="AT1323" s="36"/>
      <c r="AU1323" s="36"/>
      <c r="AV1323" s="36"/>
      <c r="AW1323" s="36"/>
      <c r="AX1323" s="36"/>
      <c r="AY1323" s="36"/>
      <c r="AZ1323" s="36"/>
      <c r="BA1323" s="36"/>
      <c r="BB1323" s="36"/>
      <c r="BC1323" s="36"/>
      <c r="BD1323" s="36"/>
      <c r="BE1323" s="36"/>
      <c r="BF1323" s="36"/>
      <c r="BG1323" s="36"/>
      <c r="BH1323" s="36"/>
      <c r="BI1323" s="36"/>
      <c r="BJ1323" s="36"/>
      <c r="BK1323" s="36"/>
      <c r="BL1323" s="36"/>
      <c r="BM1323" s="36"/>
      <c r="BN1323" s="36"/>
      <c r="BO1323" s="36"/>
      <c r="BP1323" s="36"/>
      <c r="BQ1323" s="36"/>
      <c r="BR1323" s="36"/>
      <c r="BS1323" s="36"/>
      <c r="BT1323" s="36"/>
      <c r="BU1323" s="36"/>
      <c r="BV1323" s="36"/>
      <c r="BW1323" s="36"/>
      <c r="BX1323" s="36"/>
      <c r="BY1323" s="36"/>
      <c r="BZ1323" s="36"/>
      <c r="CA1323" s="36"/>
      <c r="CB1323" s="36"/>
      <c r="CC1323" s="36"/>
      <c r="CD1323" s="36"/>
      <c r="CE1323" s="36"/>
      <c r="CF1323" s="36"/>
      <c r="CG1323" s="36"/>
      <c r="CH1323" s="36"/>
      <c r="CI1323" s="36"/>
      <c r="CJ1323" s="36"/>
      <c r="CK1323" s="36"/>
      <c r="CL1323" s="36"/>
      <c r="CM1323" s="36"/>
      <c r="CN1323" s="36"/>
      <c r="CO1323" s="36"/>
      <c r="CP1323" s="36"/>
      <c r="CQ1323" s="36"/>
      <c r="CR1323" s="36"/>
      <c r="CS1323" s="36"/>
      <c r="CT1323" s="36"/>
      <c r="CU1323" s="36"/>
      <c r="CV1323" s="36"/>
      <c r="CW1323" s="36"/>
      <c r="CX1323" s="36"/>
      <c r="CY1323" s="36"/>
      <c r="CZ1323" s="36"/>
      <c r="DA1323" s="36"/>
      <c r="DB1323" s="36"/>
      <c r="DC1323" s="36"/>
      <c r="DD1323" s="36"/>
      <c r="DE1323" s="36"/>
      <c r="DF1323" s="36"/>
      <c r="DG1323" s="36"/>
      <c r="DH1323" s="36"/>
      <c r="DI1323" s="36"/>
      <c r="DJ1323" s="36"/>
      <c r="DK1323" s="36"/>
      <c r="DL1323" s="36"/>
      <c r="DM1323" s="36"/>
      <c r="DN1323" s="36"/>
      <c r="DO1323" s="36"/>
      <c r="DP1323" s="36"/>
      <c r="DQ1323" s="36"/>
      <c r="DR1323" s="36"/>
      <c r="DS1323" s="36"/>
      <c r="DT1323" s="36"/>
      <c r="DU1323" s="36"/>
      <c r="DV1323" s="36"/>
      <c r="DW1323" s="36"/>
      <c r="DX1323" s="36"/>
      <c r="DY1323" s="36"/>
      <c r="DZ1323" s="36"/>
      <c r="EA1323" s="36"/>
      <c r="EB1323" s="36"/>
      <c r="EC1323" s="36"/>
      <c r="ED1323" s="36"/>
      <c r="EE1323" s="36"/>
      <c r="EF1323" s="36"/>
      <c r="EG1323" s="36"/>
      <c r="EH1323" s="36"/>
      <c r="EI1323" s="36"/>
      <c r="EJ1323" s="36"/>
      <c r="EK1323" s="36"/>
      <c r="EL1323" s="36"/>
      <c r="EM1323" s="36"/>
      <c r="EN1323" s="36"/>
      <c r="EO1323" s="36"/>
      <c r="EP1323" s="36"/>
      <c r="EQ1323" s="36"/>
      <c r="ER1323" s="36"/>
      <c r="ES1323" s="36"/>
      <c r="ET1323" s="36"/>
      <c r="EU1323" s="36"/>
      <c r="EV1323" s="36"/>
      <c r="EW1323" s="36"/>
      <c r="EX1323" s="36"/>
      <c r="EY1323" s="36"/>
      <c r="EZ1323" s="36"/>
      <c r="FA1323" s="36"/>
      <c r="FB1323" s="36"/>
      <c r="FC1323" s="36"/>
      <c r="FD1323" s="36"/>
      <c r="FE1323" s="36"/>
      <c r="FF1323" s="36"/>
      <c r="FG1323" s="36"/>
      <c r="FH1323" s="36"/>
      <c r="FI1323" s="36"/>
      <c r="FJ1323" s="36"/>
      <c r="FK1323" s="36"/>
      <c r="FL1323" s="36"/>
      <c r="FM1323" s="36"/>
      <c r="FN1323" s="36"/>
      <c r="FO1323" s="36"/>
      <c r="FP1323" s="36"/>
      <c r="FQ1323" s="36"/>
      <c r="FR1323" s="36"/>
      <c r="FS1323" s="36"/>
      <c r="FT1323" s="36"/>
      <c r="FU1323" s="36"/>
      <c r="FV1323" s="36"/>
      <c r="FW1323" s="36"/>
      <c r="FX1323" s="36"/>
      <c r="FY1323" s="36"/>
      <c r="FZ1323" s="36"/>
      <c r="GA1323" s="36"/>
      <c r="GB1323" s="36"/>
      <c r="GC1323" s="36"/>
      <c r="GD1323" s="36"/>
      <c r="GE1323" s="36"/>
      <c r="GF1323" s="36"/>
      <c r="GG1323" s="36"/>
      <c r="GH1323" s="36"/>
      <c r="GI1323" s="36"/>
      <c r="GJ1323" s="36"/>
      <c r="GK1323" s="36"/>
      <c r="GL1323" s="36"/>
      <c r="GM1323" s="36"/>
      <c r="GN1323" s="36"/>
      <c r="GO1323" s="36"/>
      <c r="GP1323" s="36"/>
      <c r="GQ1323" s="36"/>
      <c r="GR1323" s="36"/>
      <c r="GS1323" s="36"/>
      <c r="GT1323" s="36"/>
      <c r="GU1323" s="36"/>
      <c r="GV1323" s="36"/>
      <c r="GW1323" s="36"/>
      <c r="GX1323" s="36"/>
      <c r="GY1323" s="36"/>
      <c r="GZ1323" s="36"/>
      <c r="HA1323" s="36"/>
      <c r="HB1323" s="36"/>
      <c r="HC1323" s="36"/>
      <c r="HD1323" s="36"/>
      <c r="HE1323" s="36"/>
      <c r="HF1323" s="36"/>
      <c r="HG1323" s="36"/>
      <c r="HH1323" s="36"/>
      <c r="HI1323" s="36"/>
      <c r="HJ1323" s="36"/>
      <c r="HK1323" s="36"/>
      <c r="HL1323" s="36"/>
      <c r="HM1323" s="36"/>
      <c r="HN1323" s="36"/>
      <c r="HO1323" s="36"/>
      <c r="HP1323" s="36"/>
      <c r="HQ1323" s="36"/>
      <c r="HR1323" s="36"/>
      <c r="HS1323" s="36"/>
      <c r="HT1323" s="36"/>
      <c r="HU1323" s="36"/>
      <c r="HV1323" s="36"/>
      <c r="HW1323" s="36"/>
      <c r="HX1323" s="36"/>
      <c r="HY1323" s="36"/>
      <c r="HZ1323" s="36"/>
      <c r="IA1323" s="36"/>
      <c r="IB1323" s="36"/>
      <c r="IC1323" s="36"/>
      <c r="ID1323" s="36"/>
      <c r="IE1323" s="36"/>
      <c r="IF1323" s="36"/>
      <c r="IG1323" s="36"/>
    </row>
    <row r="1324" spans="1:241">
      <c r="A1324" s="872"/>
      <c r="B1324" s="316"/>
      <c r="C1324" s="316"/>
      <c r="D1324" s="241"/>
      <c r="E1324" s="317"/>
      <c r="F1324" s="318"/>
      <c r="G1324" s="316"/>
      <c r="H1324" s="297"/>
      <c r="I1324" s="298"/>
      <c r="J1324" s="318"/>
      <c r="K1324" s="585"/>
      <c r="L1324" s="318"/>
      <c r="M1324" s="318"/>
      <c r="N1324" s="318"/>
      <c r="O1324" s="318"/>
      <c r="P1324" s="318"/>
      <c r="Q1324" s="115"/>
      <c r="R1324" s="318"/>
      <c r="S1324" s="318"/>
      <c r="T1324" s="318"/>
      <c r="U1324" s="318"/>
      <c r="V1324" s="318"/>
      <c r="W1324" s="318"/>
      <c r="X1324" s="298"/>
      <c r="Y1324" s="319"/>
      <c r="Z1324" s="36"/>
      <c r="AA1324" s="36"/>
      <c r="AB1324" s="36"/>
      <c r="AC1324" s="36"/>
      <c r="AD1324" s="36"/>
      <c r="AE1324" s="36"/>
      <c r="AF1324" s="36"/>
      <c r="AG1324" s="36"/>
      <c r="AH1324" s="36"/>
      <c r="AI1324" s="36"/>
      <c r="AJ1324" s="36"/>
      <c r="AK1324" s="36"/>
      <c r="AL1324" s="36"/>
      <c r="AM1324" s="36"/>
      <c r="AN1324" s="36"/>
      <c r="AO1324" s="36"/>
      <c r="AP1324" s="36"/>
      <c r="AQ1324" s="36"/>
      <c r="AR1324" s="36"/>
      <c r="AS1324" s="36"/>
      <c r="AT1324" s="36"/>
      <c r="AU1324" s="36"/>
      <c r="AV1324" s="36"/>
      <c r="AW1324" s="36"/>
      <c r="AX1324" s="36"/>
      <c r="AY1324" s="36"/>
      <c r="AZ1324" s="36"/>
      <c r="BA1324" s="36"/>
      <c r="BB1324" s="36"/>
      <c r="BC1324" s="36"/>
      <c r="BD1324" s="36"/>
      <c r="BE1324" s="36"/>
      <c r="BF1324" s="36"/>
      <c r="BG1324" s="36"/>
      <c r="BH1324" s="36"/>
      <c r="BI1324" s="36"/>
      <c r="BJ1324" s="36"/>
      <c r="BK1324" s="36"/>
      <c r="BL1324" s="36"/>
      <c r="BM1324" s="36"/>
      <c r="BN1324" s="36"/>
      <c r="BO1324" s="36"/>
      <c r="BP1324" s="36"/>
      <c r="BQ1324" s="36"/>
      <c r="BR1324" s="36"/>
      <c r="BS1324" s="36"/>
      <c r="BT1324" s="36"/>
      <c r="BU1324" s="36"/>
      <c r="BV1324" s="36"/>
      <c r="BW1324" s="36"/>
      <c r="BX1324" s="36"/>
      <c r="BY1324" s="36"/>
      <c r="BZ1324" s="36"/>
      <c r="CA1324" s="36"/>
      <c r="CB1324" s="36"/>
      <c r="CC1324" s="36"/>
      <c r="CD1324" s="36"/>
      <c r="CE1324" s="36"/>
      <c r="CF1324" s="36"/>
      <c r="CG1324" s="36"/>
      <c r="CH1324" s="36"/>
      <c r="CI1324" s="36"/>
      <c r="CJ1324" s="36"/>
      <c r="CK1324" s="36"/>
      <c r="CL1324" s="36"/>
      <c r="CM1324" s="36"/>
      <c r="CN1324" s="36"/>
      <c r="CO1324" s="36"/>
      <c r="CP1324" s="36"/>
      <c r="CQ1324" s="36"/>
      <c r="CR1324" s="36"/>
      <c r="CS1324" s="36"/>
      <c r="CT1324" s="36"/>
      <c r="CU1324" s="36"/>
      <c r="CV1324" s="36"/>
      <c r="CW1324" s="36"/>
      <c r="CX1324" s="36"/>
      <c r="CY1324" s="36"/>
      <c r="CZ1324" s="36"/>
      <c r="DA1324" s="36"/>
      <c r="DB1324" s="36"/>
      <c r="DC1324" s="36"/>
      <c r="DD1324" s="36"/>
      <c r="DE1324" s="36"/>
      <c r="DF1324" s="36"/>
      <c r="DG1324" s="36"/>
      <c r="DH1324" s="36"/>
      <c r="DI1324" s="36"/>
      <c r="DJ1324" s="36"/>
      <c r="DK1324" s="36"/>
      <c r="DL1324" s="36"/>
      <c r="DM1324" s="36"/>
      <c r="DN1324" s="36"/>
      <c r="DO1324" s="36"/>
      <c r="DP1324" s="36"/>
      <c r="DQ1324" s="36"/>
      <c r="DR1324" s="36"/>
      <c r="DS1324" s="36"/>
      <c r="DT1324" s="36"/>
      <c r="DU1324" s="36"/>
      <c r="DV1324" s="36"/>
      <c r="DW1324" s="36"/>
      <c r="DX1324" s="36"/>
      <c r="DY1324" s="36"/>
      <c r="DZ1324" s="36"/>
      <c r="EA1324" s="36"/>
      <c r="EB1324" s="36"/>
      <c r="EC1324" s="36"/>
      <c r="ED1324" s="36"/>
      <c r="EE1324" s="36"/>
      <c r="EF1324" s="36"/>
      <c r="EG1324" s="36"/>
      <c r="EH1324" s="36"/>
      <c r="EI1324" s="36"/>
      <c r="EJ1324" s="36"/>
      <c r="EK1324" s="36"/>
      <c r="EL1324" s="36"/>
      <c r="EM1324" s="36"/>
      <c r="EN1324" s="36"/>
      <c r="EO1324" s="36"/>
      <c r="EP1324" s="36"/>
      <c r="EQ1324" s="36"/>
      <c r="ER1324" s="36"/>
      <c r="ES1324" s="36"/>
      <c r="ET1324" s="36"/>
      <c r="EU1324" s="36"/>
      <c r="EV1324" s="36"/>
      <c r="EW1324" s="36"/>
      <c r="EX1324" s="36"/>
      <c r="EY1324" s="36"/>
      <c r="EZ1324" s="36"/>
      <c r="FA1324" s="36"/>
      <c r="FB1324" s="36"/>
      <c r="FC1324" s="36"/>
      <c r="FD1324" s="36"/>
      <c r="FE1324" s="36"/>
      <c r="FF1324" s="36"/>
      <c r="FG1324" s="36"/>
      <c r="FH1324" s="36"/>
      <c r="FI1324" s="36"/>
      <c r="FJ1324" s="36"/>
      <c r="FK1324" s="36"/>
      <c r="FL1324" s="36"/>
      <c r="FM1324" s="36"/>
      <c r="FN1324" s="36"/>
      <c r="FO1324" s="36"/>
      <c r="FP1324" s="36"/>
      <c r="FQ1324" s="36"/>
      <c r="FR1324" s="36"/>
      <c r="FS1324" s="36"/>
      <c r="FT1324" s="36"/>
      <c r="FU1324" s="36"/>
      <c r="FV1324" s="36"/>
      <c r="FW1324" s="36"/>
      <c r="FX1324" s="36"/>
      <c r="FY1324" s="36"/>
      <c r="FZ1324" s="36"/>
      <c r="GA1324" s="36"/>
      <c r="GB1324" s="36"/>
      <c r="GC1324" s="36"/>
      <c r="GD1324" s="36"/>
      <c r="GE1324" s="36"/>
      <c r="GF1324" s="36"/>
      <c r="GG1324" s="36"/>
      <c r="GH1324" s="36"/>
      <c r="GI1324" s="36"/>
      <c r="GJ1324" s="36"/>
      <c r="GK1324" s="36"/>
      <c r="GL1324" s="36"/>
      <c r="GM1324" s="36"/>
      <c r="GN1324" s="36"/>
      <c r="GO1324" s="36"/>
      <c r="GP1324" s="36"/>
      <c r="GQ1324" s="36"/>
      <c r="GR1324" s="36"/>
      <c r="GS1324" s="36"/>
      <c r="GT1324" s="36"/>
      <c r="GU1324" s="36"/>
      <c r="GV1324" s="36"/>
      <c r="GW1324" s="36"/>
      <c r="GX1324" s="36"/>
      <c r="GY1324" s="36"/>
      <c r="GZ1324" s="36"/>
      <c r="HA1324" s="36"/>
      <c r="HB1324" s="36"/>
      <c r="HC1324" s="36"/>
      <c r="HD1324" s="36"/>
      <c r="HE1324" s="36"/>
      <c r="HF1324" s="36"/>
      <c r="HG1324" s="36"/>
      <c r="HH1324" s="36"/>
      <c r="HI1324" s="36"/>
      <c r="HJ1324" s="36"/>
      <c r="HK1324" s="36"/>
      <c r="HL1324" s="36"/>
      <c r="HM1324" s="36"/>
      <c r="HN1324" s="36"/>
      <c r="HO1324" s="36"/>
      <c r="HP1324" s="36"/>
      <c r="HQ1324" s="36"/>
      <c r="HR1324" s="36"/>
      <c r="HS1324" s="36"/>
      <c r="HT1324" s="36"/>
      <c r="HU1324" s="36"/>
      <c r="HV1324" s="36"/>
      <c r="HW1324" s="36"/>
      <c r="HX1324" s="36"/>
      <c r="HY1324" s="36"/>
      <c r="HZ1324" s="36"/>
      <c r="IA1324" s="36"/>
      <c r="IB1324" s="36"/>
      <c r="IC1324" s="36"/>
      <c r="ID1324" s="36"/>
      <c r="IE1324" s="36"/>
      <c r="IF1324" s="36"/>
      <c r="IG1324" s="36"/>
    </row>
    <row r="1325" spans="1:241">
      <c r="A1325" s="872"/>
      <c r="B1325" s="316"/>
      <c r="C1325" s="316"/>
      <c r="D1325" s="241"/>
      <c r="E1325" s="317"/>
      <c r="F1325" s="318"/>
      <c r="G1325" s="316"/>
      <c r="H1325" s="297"/>
      <c r="I1325" s="298"/>
      <c r="J1325" s="318"/>
      <c r="K1325" s="585"/>
      <c r="L1325" s="318"/>
      <c r="M1325" s="318"/>
      <c r="N1325" s="318"/>
      <c r="O1325" s="318"/>
      <c r="P1325" s="318"/>
      <c r="Q1325" s="115"/>
      <c r="R1325" s="318"/>
      <c r="S1325" s="318"/>
      <c r="T1325" s="318"/>
      <c r="U1325" s="318"/>
      <c r="V1325" s="318"/>
      <c r="W1325" s="318"/>
      <c r="X1325" s="298"/>
      <c r="Y1325" s="319"/>
      <c r="Z1325" s="36"/>
      <c r="AA1325" s="36"/>
      <c r="AB1325" s="36"/>
      <c r="AC1325" s="36"/>
      <c r="AD1325" s="36"/>
      <c r="AE1325" s="36"/>
      <c r="AF1325" s="36"/>
      <c r="AG1325" s="36"/>
      <c r="AH1325" s="36"/>
      <c r="AI1325" s="36"/>
      <c r="AJ1325" s="36"/>
      <c r="AK1325" s="36"/>
      <c r="AL1325" s="36"/>
      <c r="AM1325" s="36"/>
      <c r="AN1325" s="36"/>
      <c r="AO1325" s="36"/>
      <c r="AP1325" s="36"/>
      <c r="AQ1325" s="36"/>
      <c r="AR1325" s="36"/>
      <c r="AS1325" s="36"/>
      <c r="AT1325" s="36"/>
      <c r="AU1325" s="36"/>
      <c r="AV1325" s="36"/>
      <c r="AW1325" s="36"/>
      <c r="AX1325" s="36"/>
      <c r="AY1325" s="36"/>
      <c r="AZ1325" s="36"/>
      <c r="BA1325" s="36"/>
      <c r="BB1325" s="36"/>
      <c r="BC1325" s="36"/>
      <c r="BD1325" s="36"/>
      <c r="BE1325" s="36"/>
      <c r="BF1325" s="36"/>
      <c r="BG1325" s="36"/>
      <c r="BH1325" s="36"/>
      <c r="BI1325" s="36"/>
      <c r="BJ1325" s="36"/>
      <c r="BK1325" s="36"/>
      <c r="BL1325" s="36"/>
      <c r="BM1325" s="36"/>
      <c r="BN1325" s="36"/>
      <c r="BO1325" s="36"/>
      <c r="BP1325" s="36"/>
      <c r="BQ1325" s="36"/>
      <c r="BR1325" s="36"/>
      <c r="BS1325" s="36"/>
      <c r="BT1325" s="36"/>
      <c r="BU1325" s="36"/>
      <c r="BV1325" s="36"/>
      <c r="BW1325" s="36"/>
      <c r="BX1325" s="36"/>
      <c r="BY1325" s="36"/>
      <c r="BZ1325" s="36"/>
      <c r="CA1325" s="36"/>
      <c r="CB1325" s="36"/>
      <c r="CC1325" s="36"/>
      <c r="CD1325" s="36"/>
      <c r="CE1325" s="36"/>
      <c r="CF1325" s="36"/>
      <c r="CG1325" s="36"/>
      <c r="CH1325" s="36"/>
      <c r="CI1325" s="36"/>
      <c r="CJ1325" s="36"/>
      <c r="CK1325" s="36"/>
      <c r="CL1325" s="36"/>
      <c r="CM1325" s="36"/>
      <c r="CN1325" s="36"/>
      <c r="CO1325" s="36"/>
      <c r="CP1325" s="36"/>
      <c r="CQ1325" s="36"/>
      <c r="CR1325" s="36"/>
      <c r="CS1325" s="36"/>
      <c r="CT1325" s="36"/>
      <c r="CU1325" s="36"/>
      <c r="CV1325" s="36"/>
      <c r="CW1325" s="36"/>
      <c r="CX1325" s="36"/>
      <c r="CY1325" s="36"/>
      <c r="CZ1325" s="36"/>
      <c r="DA1325" s="36"/>
      <c r="DB1325" s="36"/>
      <c r="DC1325" s="36"/>
      <c r="DD1325" s="36"/>
      <c r="DE1325" s="36"/>
      <c r="DF1325" s="36"/>
      <c r="DG1325" s="36"/>
      <c r="DH1325" s="36"/>
      <c r="DI1325" s="36"/>
      <c r="DJ1325" s="36"/>
      <c r="DK1325" s="36"/>
      <c r="DL1325" s="36"/>
      <c r="DM1325" s="36"/>
      <c r="DN1325" s="36"/>
      <c r="DO1325" s="36"/>
      <c r="DP1325" s="36"/>
      <c r="DQ1325" s="36"/>
      <c r="DR1325" s="36"/>
      <c r="DS1325" s="36"/>
      <c r="DT1325" s="36"/>
      <c r="DU1325" s="36"/>
      <c r="DV1325" s="36"/>
      <c r="DW1325" s="36"/>
      <c r="DX1325" s="36"/>
      <c r="DY1325" s="36"/>
      <c r="DZ1325" s="36"/>
      <c r="EA1325" s="36"/>
      <c r="EB1325" s="36"/>
      <c r="EC1325" s="36"/>
      <c r="ED1325" s="36"/>
      <c r="EE1325" s="36"/>
      <c r="EF1325" s="36"/>
      <c r="EG1325" s="36"/>
      <c r="EH1325" s="36"/>
      <c r="EI1325" s="36"/>
      <c r="EJ1325" s="36"/>
      <c r="EK1325" s="36"/>
      <c r="EL1325" s="36"/>
      <c r="EM1325" s="36"/>
      <c r="EN1325" s="36"/>
      <c r="EO1325" s="36"/>
      <c r="EP1325" s="36"/>
      <c r="EQ1325" s="36"/>
      <c r="ER1325" s="36"/>
      <c r="ES1325" s="36"/>
      <c r="ET1325" s="36"/>
      <c r="EU1325" s="36"/>
      <c r="EV1325" s="36"/>
      <c r="EW1325" s="36"/>
      <c r="EX1325" s="36"/>
      <c r="EY1325" s="36"/>
      <c r="EZ1325" s="36"/>
      <c r="FA1325" s="36"/>
      <c r="FB1325" s="36"/>
      <c r="FC1325" s="36"/>
      <c r="FD1325" s="36"/>
      <c r="FE1325" s="36"/>
      <c r="FF1325" s="36"/>
      <c r="FG1325" s="36"/>
      <c r="FH1325" s="36"/>
      <c r="FI1325" s="36"/>
      <c r="FJ1325" s="36"/>
      <c r="FK1325" s="36"/>
      <c r="FL1325" s="36"/>
      <c r="FM1325" s="36"/>
      <c r="FN1325" s="36"/>
      <c r="FO1325" s="36"/>
      <c r="FP1325" s="36"/>
      <c r="FQ1325" s="36"/>
      <c r="FR1325" s="36"/>
      <c r="FS1325" s="36"/>
      <c r="FT1325" s="36"/>
      <c r="FU1325" s="36"/>
      <c r="FV1325" s="36"/>
      <c r="FW1325" s="36"/>
      <c r="FX1325" s="36"/>
      <c r="FY1325" s="36"/>
      <c r="FZ1325" s="36"/>
      <c r="GA1325" s="36"/>
      <c r="GB1325" s="36"/>
      <c r="GC1325" s="36"/>
      <c r="GD1325" s="36"/>
      <c r="GE1325" s="36"/>
      <c r="GF1325" s="36"/>
      <c r="GG1325" s="36"/>
      <c r="GH1325" s="36"/>
      <c r="GI1325" s="36"/>
      <c r="GJ1325" s="36"/>
      <c r="GK1325" s="36"/>
      <c r="GL1325" s="36"/>
      <c r="GM1325" s="36"/>
      <c r="GN1325" s="36"/>
      <c r="GO1325" s="36"/>
      <c r="GP1325" s="36"/>
      <c r="GQ1325" s="36"/>
      <c r="GR1325" s="36"/>
      <c r="GS1325" s="36"/>
      <c r="GT1325" s="36"/>
      <c r="GU1325" s="36"/>
      <c r="GV1325" s="36"/>
      <c r="GW1325" s="36"/>
      <c r="GX1325" s="36"/>
      <c r="GY1325" s="36"/>
      <c r="GZ1325" s="36"/>
      <c r="HA1325" s="36"/>
      <c r="HB1325" s="36"/>
      <c r="HC1325" s="36"/>
      <c r="HD1325" s="36"/>
      <c r="HE1325" s="36"/>
      <c r="HF1325" s="36"/>
      <c r="HG1325" s="36"/>
      <c r="HH1325" s="36"/>
      <c r="HI1325" s="36"/>
      <c r="HJ1325" s="36"/>
      <c r="HK1325" s="36"/>
      <c r="HL1325" s="36"/>
      <c r="HM1325" s="36"/>
      <c r="HN1325" s="36"/>
      <c r="HO1325" s="36"/>
      <c r="HP1325" s="36"/>
      <c r="HQ1325" s="36"/>
      <c r="HR1325" s="36"/>
      <c r="HS1325" s="36"/>
      <c r="HT1325" s="36"/>
      <c r="HU1325" s="36"/>
      <c r="HV1325" s="36"/>
      <c r="HW1325" s="36"/>
      <c r="HX1325" s="36"/>
      <c r="HY1325" s="36"/>
      <c r="HZ1325" s="36"/>
      <c r="IA1325" s="36"/>
      <c r="IB1325" s="36"/>
      <c r="IC1325" s="36"/>
      <c r="ID1325" s="36"/>
      <c r="IE1325" s="36"/>
      <c r="IF1325" s="36"/>
      <c r="IG1325" s="36"/>
    </row>
    <row r="1326" spans="1:241">
      <c r="A1326" s="872"/>
      <c r="B1326" s="316"/>
      <c r="C1326" s="316"/>
      <c r="D1326" s="241"/>
      <c r="E1326" s="317"/>
      <c r="F1326" s="318"/>
      <c r="G1326" s="316"/>
      <c r="H1326" s="297"/>
      <c r="I1326" s="298"/>
      <c r="J1326" s="318"/>
      <c r="K1326" s="585"/>
      <c r="L1326" s="318"/>
      <c r="M1326" s="318"/>
      <c r="N1326" s="318"/>
      <c r="O1326" s="318"/>
      <c r="P1326" s="318"/>
      <c r="Q1326" s="115"/>
      <c r="R1326" s="318"/>
      <c r="S1326" s="318"/>
      <c r="T1326" s="318"/>
      <c r="U1326" s="318"/>
      <c r="V1326" s="318"/>
      <c r="W1326" s="318"/>
      <c r="X1326" s="298"/>
      <c r="Y1326" s="319"/>
      <c r="Z1326" s="36"/>
      <c r="AA1326" s="36"/>
      <c r="AB1326" s="36"/>
      <c r="AC1326" s="36"/>
      <c r="AD1326" s="36"/>
      <c r="AE1326" s="36"/>
      <c r="AF1326" s="36"/>
      <c r="AG1326" s="36"/>
      <c r="AH1326" s="36"/>
      <c r="AI1326" s="36"/>
      <c r="AJ1326" s="36"/>
      <c r="AK1326" s="36"/>
      <c r="AL1326" s="36"/>
      <c r="AM1326" s="36"/>
      <c r="AN1326" s="36"/>
      <c r="AO1326" s="36"/>
      <c r="AP1326" s="36"/>
      <c r="AQ1326" s="36"/>
      <c r="AR1326" s="36"/>
      <c r="AS1326" s="36"/>
      <c r="AT1326" s="36"/>
      <c r="AU1326" s="36"/>
      <c r="AV1326" s="36"/>
      <c r="AW1326" s="36"/>
      <c r="AX1326" s="36"/>
      <c r="AY1326" s="36"/>
      <c r="AZ1326" s="36"/>
      <c r="BA1326" s="36"/>
      <c r="BB1326" s="36"/>
      <c r="BC1326" s="36"/>
      <c r="BD1326" s="36"/>
      <c r="BE1326" s="36"/>
      <c r="BF1326" s="36"/>
      <c r="BG1326" s="36"/>
      <c r="BH1326" s="36"/>
      <c r="BI1326" s="36"/>
      <c r="BJ1326" s="36"/>
      <c r="BK1326" s="36"/>
      <c r="BL1326" s="36"/>
      <c r="BM1326" s="36"/>
      <c r="BN1326" s="36"/>
      <c r="BO1326" s="36"/>
      <c r="BP1326" s="36"/>
      <c r="BQ1326" s="36"/>
      <c r="BR1326" s="36"/>
      <c r="BS1326" s="36"/>
      <c r="BT1326" s="36"/>
      <c r="BU1326" s="36"/>
      <c r="BV1326" s="36"/>
      <c r="BW1326" s="36"/>
      <c r="BX1326" s="36"/>
      <c r="BY1326" s="36"/>
      <c r="BZ1326" s="36"/>
      <c r="CA1326" s="36"/>
      <c r="CB1326" s="36"/>
      <c r="CC1326" s="36"/>
      <c r="CD1326" s="36"/>
      <c r="CE1326" s="36"/>
      <c r="CF1326" s="36"/>
      <c r="CG1326" s="36"/>
      <c r="CH1326" s="36"/>
      <c r="CI1326" s="36"/>
      <c r="CJ1326" s="36"/>
      <c r="CK1326" s="36"/>
      <c r="CL1326" s="36"/>
      <c r="CM1326" s="36"/>
      <c r="CN1326" s="36"/>
      <c r="CO1326" s="36"/>
      <c r="CP1326" s="36"/>
      <c r="CQ1326" s="36"/>
      <c r="CR1326" s="36"/>
      <c r="CS1326" s="36"/>
      <c r="CT1326" s="36"/>
      <c r="CU1326" s="36"/>
      <c r="CV1326" s="36"/>
      <c r="CW1326" s="36"/>
      <c r="CX1326" s="36"/>
      <c r="CY1326" s="36"/>
      <c r="CZ1326" s="36"/>
      <c r="DA1326" s="36"/>
      <c r="DB1326" s="36"/>
      <c r="DC1326" s="36"/>
      <c r="DD1326" s="36"/>
      <c r="DE1326" s="36"/>
      <c r="DF1326" s="36"/>
      <c r="DG1326" s="36"/>
      <c r="DH1326" s="36"/>
      <c r="DI1326" s="36"/>
      <c r="DJ1326" s="36"/>
      <c r="DK1326" s="36"/>
      <c r="DL1326" s="36"/>
      <c r="DM1326" s="36"/>
      <c r="DN1326" s="36"/>
      <c r="DO1326" s="36"/>
      <c r="DP1326" s="36"/>
      <c r="DQ1326" s="36"/>
      <c r="DR1326" s="36"/>
      <c r="DS1326" s="36"/>
      <c r="DT1326" s="36"/>
      <c r="DU1326" s="36"/>
      <c r="DV1326" s="36"/>
      <c r="DW1326" s="36"/>
      <c r="DX1326" s="36"/>
      <c r="DY1326" s="36"/>
      <c r="DZ1326" s="36"/>
      <c r="EA1326" s="36"/>
      <c r="EB1326" s="36"/>
      <c r="EC1326" s="36"/>
      <c r="ED1326" s="36"/>
      <c r="EE1326" s="36"/>
      <c r="EF1326" s="36"/>
      <c r="EG1326" s="36"/>
      <c r="EH1326" s="36"/>
      <c r="EI1326" s="36"/>
      <c r="EJ1326" s="36"/>
      <c r="EK1326" s="36"/>
      <c r="EL1326" s="36"/>
      <c r="EM1326" s="36"/>
      <c r="EN1326" s="36"/>
      <c r="EO1326" s="36"/>
      <c r="EP1326" s="36"/>
      <c r="EQ1326" s="36"/>
      <c r="ER1326" s="36"/>
      <c r="ES1326" s="36"/>
      <c r="ET1326" s="36"/>
      <c r="EU1326" s="36"/>
      <c r="EV1326" s="36"/>
      <c r="EW1326" s="36"/>
      <c r="EX1326" s="36"/>
      <c r="EY1326" s="36"/>
      <c r="EZ1326" s="36"/>
      <c r="FA1326" s="36"/>
      <c r="FB1326" s="36"/>
      <c r="FC1326" s="36"/>
      <c r="FD1326" s="36"/>
      <c r="FE1326" s="36"/>
      <c r="FF1326" s="36"/>
      <c r="FG1326" s="36"/>
      <c r="FH1326" s="36"/>
      <c r="FI1326" s="36"/>
      <c r="FJ1326" s="36"/>
      <c r="FK1326" s="36"/>
      <c r="FL1326" s="36"/>
      <c r="FM1326" s="36"/>
      <c r="FN1326" s="36"/>
      <c r="FO1326" s="36"/>
      <c r="FP1326" s="36"/>
      <c r="FQ1326" s="36"/>
      <c r="FR1326" s="36"/>
      <c r="FS1326" s="36"/>
      <c r="FT1326" s="36"/>
      <c r="FU1326" s="36"/>
      <c r="FV1326" s="36"/>
      <c r="FW1326" s="36"/>
      <c r="FX1326" s="36"/>
      <c r="FY1326" s="36"/>
      <c r="FZ1326" s="36"/>
      <c r="GA1326" s="36"/>
      <c r="GB1326" s="36"/>
      <c r="GC1326" s="36"/>
      <c r="GD1326" s="36"/>
      <c r="GE1326" s="36"/>
      <c r="GF1326" s="36"/>
      <c r="GG1326" s="36"/>
      <c r="GH1326" s="36"/>
      <c r="GI1326" s="36"/>
      <c r="GJ1326" s="36"/>
      <c r="GK1326" s="36"/>
      <c r="GL1326" s="36"/>
      <c r="GM1326" s="36"/>
      <c r="GN1326" s="36"/>
      <c r="GO1326" s="36"/>
      <c r="GP1326" s="36"/>
      <c r="GQ1326" s="36"/>
      <c r="GR1326" s="36"/>
      <c r="GS1326" s="36"/>
      <c r="GT1326" s="36"/>
      <c r="GU1326" s="36"/>
      <c r="GV1326" s="36"/>
      <c r="GW1326" s="36"/>
      <c r="GX1326" s="36"/>
      <c r="GY1326" s="36"/>
      <c r="GZ1326" s="36"/>
      <c r="HA1326" s="36"/>
      <c r="HB1326" s="36"/>
      <c r="HC1326" s="36"/>
      <c r="HD1326" s="36"/>
      <c r="HE1326" s="36"/>
      <c r="HF1326" s="36"/>
      <c r="HG1326" s="36"/>
      <c r="HH1326" s="36"/>
      <c r="HI1326" s="36"/>
      <c r="HJ1326" s="36"/>
      <c r="HK1326" s="36"/>
      <c r="HL1326" s="36"/>
      <c r="HM1326" s="36"/>
      <c r="HN1326" s="36"/>
      <c r="HO1326" s="36"/>
      <c r="HP1326" s="36"/>
      <c r="HQ1326" s="36"/>
      <c r="HR1326" s="36"/>
      <c r="HS1326" s="36"/>
      <c r="HT1326" s="36"/>
      <c r="HU1326" s="36"/>
      <c r="HV1326" s="36"/>
      <c r="HW1326" s="36"/>
      <c r="HX1326" s="36"/>
      <c r="HY1326" s="36"/>
      <c r="HZ1326" s="36"/>
      <c r="IA1326" s="36"/>
      <c r="IB1326" s="36"/>
      <c r="IC1326" s="36"/>
      <c r="ID1326" s="36"/>
      <c r="IE1326" s="36"/>
      <c r="IF1326" s="36"/>
      <c r="IG1326" s="36"/>
    </row>
    <row r="1327" spans="1:241">
      <c r="A1327" s="872"/>
      <c r="B1327" s="316"/>
      <c r="C1327" s="316"/>
      <c r="D1327" s="241"/>
      <c r="E1327" s="317"/>
      <c r="F1327" s="318"/>
      <c r="G1327" s="316"/>
      <c r="H1327" s="297"/>
      <c r="I1327" s="298"/>
      <c r="J1327" s="318"/>
      <c r="K1327" s="585"/>
      <c r="L1327" s="318"/>
      <c r="M1327" s="318"/>
      <c r="N1327" s="318"/>
      <c r="O1327" s="318"/>
      <c r="P1327" s="318"/>
      <c r="Q1327" s="115"/>
      <c r="R1327" s="318"/>
      <c r="S1327" s="318"/>
      <c r="T1327" s="318"/>
      <c r="U1327" s="318"/>
      <c r="V1327" s="318"/>
      <c r="W1327" s="318"/>
      <c r="X1327" s="298"/>
      <c r="Y1327" s="319"/>
      <c r="Z1327" s="36"/>
      <c r="AA1327" s="36"/>
      <c r="AB1327" s="36"/>
      <c r="AC1327" s="36"/>
      <c r="AD1327" s="36"/>
      <c r="AE1327" s="36"/>
      <c r="AF1327" s="36"/>
      <c r="AG1327" s="36"/>
      <c r="AH1327" s="36"/>
      <c r="AI1327" s="36"/>
      <c r="AJ1327" s="36"/>
      <c r="AK1327" s="36"/>
      <c r="AL1327" s="36"/>
      <c r="AM1327" s="36"/>
      <c r="AN1327" s="36"/>
      <c r="AO1327" s="36"/>
      <c r="AP1327" s="36"/>
      <c r="AQ1327" s="36"/>
      <c r="AR1327" s="36"/>
      <c r="AS1327" s="36"/>
      <c r="AT1327" s="36"/>
      <c r="AU1327" s="36"/>
      <c r="AV1327" s="36"/>
      <c r="AW1327" s="36"/>
      <c r="AX1327" s="36"/>
      <c r="AY1327" s="36"/>
      <c r="AZ1327" s="36"/>
      <c r="BA1327" s="36"/>
      <c r="BB1327" s="36"/>
      <c r="BC1327" s="36"/>
      <c r="BD1327" s="36"/>
      <c r="BE1327" s="36"/>
      <c r="BF1327" s="36"/>
      <c r="BG1327" s="36"/>
      <c r="BH1327" s="36"/>
      <c r="BI1327" s="36"/>
      <c r="BJ1327" s="36"/>
      <c r="BK1327" s="36"/>
      <c r="BL1327" s="36"/>
      <c r="BM1327" s="36"/>
      <c r="BN1327" s="36"/>
      <c r="BO1327" s="36"/>
      <c r="BP1327" s="36"/>
      <c r="BQ1327" s="36"/>
      <c r="BR1327" s="36"/>
      <c r="BS1327" s="36"/>
      <c r="BT1327" s="36"/>
      <c r="BU1327" s="36"/>
      <c r="BV1327" s="36"/>
      <c r="BW1327" s="36"/>
      <c r="BX1327" s="36"/>
      <c r="BY1327" s="36"/>
      <c r="BZ1327" s="36"/>
      <c r="CA1327" s="36"/>
      <c r="CB1327" s="36"/>
      <c r="CC1327" s="36"/>
      <c r="CD1327" s="36"/>
      <c r="CE1327" s="36"/>
      <c r="CF1327" s="36"/>
      <c r="CG1327" s="36"/>
      <c r="CH1327" s="36"/>
      <c r="CI1327" s="36"/>
      <c r="CJ1327" s="36"/>
      <c r="CK1327" s="36"/>
      <c r="CL1327" s="36"/>
      <c r="CM1327" s="36"/>
      <c r="CN1327" s="36"/>
      <c r="CO1327" s="36"/>
      <c r="CP1327" s="36"/>
      <c r="CQ1327" s="36"/>
      <c r="CR1327" s="36"/>
      <c r="CS1327" s="36"/>
      <c r="CT1327" s="36"/>
      <c r="CU1327" s="36"/>
      <c r="CV1327" s="36"/>
      <c r="CW1327" s="36"/>
      <c r="CX1327" s="36"/>
      <c r="CY1327" s="36"/>
      <c r="CZ1327" s="36"/>
      <c r="DA1327" s="36"/>
      <c r="DB1327" s="36"/>
      <c r="DC1327" s="36"/>
      <c r="DD1327" s="36"/>
      <c r="DE1327" s="36"/>
      <c r="DF1327" s="36"/>
      <c r="DG1327" s="36"/>
      <c r="DH1327" s="36"/>
      <c r="DI1327" s="36"/>
      <c r="DJ1327" s="36"/>
      <c r="DK1327" s="36"/>
      <c r="DL1327" s="36"/>
      <c r="DM1327" s="36"/>
      <c r="DN1327" s="36"/>
      <c r="DO1327" s="36"/>
      <c r="DP1327" s="36"/>
      <c r="DQ1327" s="36"/>
      <c r="DR1327" s="36"/>
      <c r="DS1327" s="36"/>
      <c r="DT1327" s="36"/>
      <c r="DU1327" s="36"/>
      <c r="DV1327" s="36"/>
      <c r="DW1327" s="36"/>
      <c r="DX1327" s="36"/>
      <c r="DY1327" s="36"/>
      <c r="DZ1327" s="36"/>
      <c r="EA1327" s="36"/>
      <c r="EB1327" s="36"/>
      <c r="EC1327" s="36"/>
      <c r="ED1327" s="36"/>
      <c r="EE1327" s="36"/>
      <c r="EF1327" s="36"/>
      <c r="EG1327" s="36"/>
      <c r="EH1327" s="36"/>
      <c r="EI1327" s="36"/>
      <c r="EJ1327" s="36"/>
      <c r="EK1327" s="36"/>
      <c r="EL1327" s="36"/>
      <c r="EM1327" s="36"/>
      <c r="EN1327" s="36"/>
      <c r="EO1327" s="36"/>
      <c r="EP1327" s="36"/>
      <c r="EQ1327" s="36"/>
      <c r="ER1327" s="36"/>
      <c r="ES1327" s="36"/>
      <c r="ET1327" s="36"/>
      <c r="EU1327" s="36"/>
      <c r="EV1327" s="36"/>
      <c r="EW1327" s="36"/>
      <c r="EX1327" s="36"/>
      <c r="EY1327" s="36"/>
      <c r="EZ1327" s="36"/>
      <c r="FA1327" s="36"/>
      <c r="FB1327" s="36"/>
      <c r="FC1327" s="36"/>
      <c r="FD1327" s="36"/>
      <c r="FE1327" s="36"/>
      <c r="FF1327" s="36"/>
      <c r="FG1327" s="36"/>
      <c r="FH1327" s="36"/>
      <c r="FI1327" s="36"/>
      <c r="FJ1327" s="36"/>
      <c r="FK1327" s="36"/>
      <c r="FL1327" s="36"/>
      <c r="FM1327" s="36"/>
      <c r="FN1327" s="36"/>
      <c r="FO1327" s="36"/>
      <c r="FP1327" s="36"/>
      <c r="FQ1327" s="36"/>
      <c r="FR1327" s="36"/>
      <c r="FS1327" s="36"/>
      <c r="FT1327" s="36"/>
      <c r="FU1327" s="36"/>
      <c r="FV1327" s="36"/>
      <c r="FW1327" s="36"/>
      <c r="FX1327" s="36"/>
      <c r="FY1327" s="36"/>
      <c r="FZ1327" s="36"/>
      <c r="GA1327" s="36"/>
      <c r="GB1327" s="36"/>
      <c r="GC1327" s="36"/>
      <c r="GD1327" s="36"/>
      <c r="GE1327" s="36"/>
      <c r="GF1327" s="36"/>
      <c r="GG1327" s="36"/>
      <c r="GH1327" s="36"/>
      <c r="GI1327" s="36"/>
      <c r="GJ1327" s="36"/>
      <c r="GK1327" s="36"/>
      <c r="GL1327" s="36"/>
      <c r="GM1327" s="36"/>
      <c r="GN1327" s="36"/>
      <c r="GO1327" s="36"/>
      <c r="GP1327" s="36"/>
      <c r="GQ1327" s="36"/>
      <c r="GR1327" s="36"/>
      <c r="GS1327" s="36"/>
      <c r="GT1327" s="36"/>
      <c r="GU1327" s="36"/>
      <c r="GV1327" s="36"/>
      <c r="GW1327" s="36"/>
      <c r="GX1327" s="36"/>
      <c r="GY1327" s="36"/>
      <c r="GZ1327" s="36"/>
      <c r="HA1327" s="36"/>
      <c r="HB1327" s="36"/>
      <c r="HC1327" s="36"/>
      <c r="HD1327" s="36"/>
      <c r="HE1327" s="36"/>
      <c r="HF1327" s="36"/>
      <c r="HG1327" s="36"/>
      <c r="HH1327" s="36"/>
      <c r="HI1327" s="36"/>
      <c r="HJ1327" s="36"/>
      <c r="HK1327" s="36"/>
      <c r="HL1327" s="36"/>
      <c r="HM1327" s="36"/>
      <c r="HN1327" s="36"/>
      <c r="HO1327" s="36"/>
      <c r="HP1327" s="36"/>
      <c r="HQ1327" s="36"/>
      <c r="HR1327" s="36"/>
      <c r="HS1327" s="36"/>
      <c r="HT1327" s="36"/>
      <c r="HU1327" s="36"/>
      <c r="HV1327" s="36"/>
      <c r="HW1327" s="36"/>
      <c r="HX1327" s="36"/>
      <c r="HY1327" s="36"/>
      <c r="HZ1327" s="36"/>
      <c r="IA1327" s="36"/>
      <c r="IB1327" s="36"/>
      <c r="IC1327" s="36"/>
      <c r="ID1327" s="36"/>
      <c r="IE1327" s="36"/>
      <c r="IF1327" s="36"/>
      <c r="IG1327" s="36"/>
    </row>
    <row r="1328" spans="1:241">
      <c r="A1328" s="872"/>
      <c r="B1328" s="316"/>
      <c r="C1328" s="316"/>
      <c r="D1328" s="241"/>
      <c r="E1328" s="317"/>
      <c r="F1328" s="318"/>
      <c r="G1328" s="316"/>
      <c r="H1328" s="297"/>
      <c r="I1328" s="298"/>
      <c r="J1328" s="318"/>
      <c r="K1328" s="585"/>
      <c r="L1328" s="318"/>
      <c r="M1328" s="318"/>
      <c r="N1328" s="318"/>
      <c r="O1328" s="318"/>
      <c r="P1328" s="318"/>
      <c r="Q1328" s="115"/>
      <c r="R1328" s="318"/>
      <c r="S1328" s="318"/>
      <c r="T1328" s="318"/>
      <c r="U1328" s="318"/>
      <c r="V1328" s="318"/>
      <c r="W1328" s="318"/>
      <c r="X1328" s="298"/>
      <c r="Y1328" s="319"/>
      <c r="Z1328" s="36"/>
      <c r="AA1328" s="36"/>
      <c r="AB1328" s="36"/>
      <c r="AC1328" s="36"/>
      <c r="AD1328" s="36"/>
      <c r="AE1328" s="36"/>
      <c r="AF1328" s="36"/>
      <c r="AG1328" s="36"/>
      <c r="AH1328" s="36"/>
      <c r="AI1328" s="36"/>
      <c r="AJ1328" s="36"/>
      <c r="AK1328" s="36"/>
      <c r="AL1328" s="36"/>
      <c r="AM1328" s="36"/>
      <c r="AN1328" s="36"/>
      <c r="AO1328" s="36"/>
      <c r="AP1328" s="36"/>
      <c r="AQ1328" s="36"/>
      <c r="AR1328" s="36"/>
      <c r="AS1328" s="36"/>
      <c r="AT1328" s="36"/>
      <c r="AU1328" s="36"/>
      <c r="AV1328" s="36"/>
      <c r="AW1328" s="36"/>
      <c r="AX1328" s="36"/>
      <c r="AY1328" s="36"/>
      <c r="AZ1328" s="36"/>
      <c r="BA1328" s="36"/>
      <c r="BB1328" s="36"/>
      <c r="BC1328" s="36"/>
      <c r="BD1328" s="36"/>
      <c r="BE1328" s="36"/>
      <c r="BF1328" s="36"/>
      <c r="BG1328" s="36"/>
      <c r="BH1328" s="36"/>
      <c r="BI1328" s="36"/>
      <c r="BJ1328" s="36"/>
      <c r="BK1328" s="36"/>
      <c r="BL1328" s="36"/>
      <c r="BM1328" s="36"/>
      <c r="BN1328" s="36"/>
      <c r="BO1328" s="36"/>
      <c r="BP1328" s="36"/>
      <c r="BQ1328" s="36"/>
      <c r="BR1328" s="36"/>
      <c r="BS1328" s="36"/>
      <c r="BT1328" s="36"/>
      <c r="BU1328" s="36"/>
      <c r="BV1328" s="36"/>
      <c r="BW1328" s="36"/>
      <c r="BX1328" s="36"/>
      <c r="BY1328" s="36"/>
      <c r="BZ1328" s="36"/>
      <c r="CA1328" s="36"/>
      <c r="CB1328" s="36"/>
      <c r="CC1328" s="36"/>
      <c r="CD1328" s="36"/>
      <c r="CE1328" s="36"/>
      <c r="CF1328" s="36"/>
      <c r="CG1328" s="36"/>
      <c r="CH1328" s="36"/>
      <c r="CI1328" s="36"/>
      <c r="CJ1328" s="36"/>
      <c r="CK1328" s="36"/>
      <c r="CL1328" s="36"/>
      <c r="CM1328" s="36"/>
      <c r="CN1328" s="36"/>
      <c r="CO1328" s="36"/>
      <c r="CP1328" s="36"/>
      <c r="CQ1328" s="36"/>
      <c r="CR1328" s="36"/>
      <c r="CS1328" s="36"/>
      <c r="CT1328" s="36"/>
      <c r="CU1328" s="36"/>
      <c r="CV1328" s="36"/>
      <c r="CW1328" s="36"/>
      <c r="CX1328" s="36"/>
      <c r="CY1328" s="36"/>
      <c r="CZ1328" s="36"/>
      <c r="DA1328" s="36"/>
      <c r="DB1328" s="36"/>
      <c r="DC1328" s="36"/>
      <c r="DD1328" s="36"/>
      <c r="DE1328" s="36"/>
      <c r="DF1328" s="36"/>
      <c r="DG1328" s="36"/>
      <c r="DH1328" s="36"/>
      <c r="DI1328" s="36"/>
      <c r="DJ1328" s="36"/>
      <c r="DK1328" s="36"/>
      <c r="DL1328" s="36"/>
      <c r="DM1328" s="36"/>
      <c r="DN1328" s="36"/>
      <c r="DO1328" s="36"/>
      <c r="DP1328" s="36"/>
      <c r="DQ1328" s="36"/>
      <c r="DR1328" s="36"/>
      <c r="DS1328" s="36"/>
      <c r="DT1328" s="36"/>
      <c r="DU1328" s="36"/>
      <c r="DV1328" s="36"/>
      <c r="DW1328" s="36"/>
      <c r="DX1328" s="36"/>
      <c r="DY1328" s="36"/>
      <c r="DZ1328" s="36"/>
      <c r="EA1328" s="36"/>
      <c r="EB1328" s="36"/>
      <c r="EC1328" s="36"/>
      <c r="ED1328" s="36"/>
      <c r="EE1328" s="36"/>
      <c r="EF1328" s="36"/>
      <c r="EG1328" s="36"/>
      <c r="EH1328" s="36"/>
      <c r="EI1328" s="36"/>
      <c r="EJ1328" s="36"/>
      <c r="EK1328" s="36"/>
      <c r="EL1328" s="36"/>
      <c r="EM1328" s="36"/>
      <c r="EN1328" s="36"/>
      <c r="EO1328" s="36"/>
      <c r="EP1328" s="36"/>
      <c r="EQ1328" s="36"/>
      <c r="ER1328" s="36"/>
      <c r="ES1328" s="36"/>
      <c r="ET1328" s="36"/>
      <c r="EU1328" s="36"/>
      <c r="EV1328" s="36"/>
      <c r="EW1328" s="36"/>
      <c r="EX1328" s="36"/>
      <c r="EY1328" s="36"/>
      <c r="EZ1328" s="36"/>
      <c r="FA1328" s="36"/>
      <c r="FB1328" s="36"/>
      <c r="FC1328" s="36"/>
      <c r="FD1328" s="36"/>
      <c r="FE1328" s="36"/>
      <c r="FF1328" s="36"/>
      <c r="FG1328" s="36"/>
      <c r="FH1328" s="36"/>
      <c r="FI1328" s="36"/>
      <c r="FJ1328" s="36"/>
      <c r="FK1328" s="36"/>
      <c r="FL1328" s="36"/>
      <c r="FM1328" s="36"/>
      <c r="FN1328" s="36"/>
      <c r="FO1328" s="36"/>
      <c r="FP1328" s="36"/>
      <c r="FQ1328" s="36"/>
      <c r="FR1328" s="36"/>
      <c r="FS1328" s="36"/>
      <c r="FT1328" s="36"/>
      <c r="FU1328" s="36"/>
      <c r="FV1328" s="36"/>
      <c r="FW1328" s="36"/>
      <c r="FX1328" s="36"/>
      <c r="FY1328" s="36"/>
      <c r="FZ1328" s="36"/>
      <c r="GA1328" s="36"/>
      <c r="GB1328" s="36"/>
      <c r="GC1328" s="36"/>
      <c r="GD1328" s="36"/>
      <c r="GE1328" s="36"/>
      <c r="GF1328" s="36"/>
      <c r="GG1328" s="36"/>
      <c r="GH1328" s="36"/>
      <c r="GI1328" s="36"/>
      <c r="GJ1328" s="36"/>
      <c r="GK1328" s="36"/>
      <c r="GL1328" s="36"/>
      <c r="GM1328" s="36"/>
      <c r="GN1328" s="36"/>
      <c r="GO1328" s="36"/>
      <c r="GP1328" s="36"/>
      <c r="GQ1328" s="36"/>
      <c r="GR1328" s="36"/>
      <c r="GS1328" s="36"/>
      <c r="GT1328" s="36"/>
      <c r="GU1328" s="36"/>
      <c r="GV1328" s="36"/>
      <c r="GW1328" s="36"/>
      <c r="GX1328" s="36"/>
      <c r="GY1328" s="36"/>
      <c r="GZ1328" s="36"/>
      <c r="HA1328" s="36"/>
      <c r="HB1328" s="36"/>
      <c r="HC1328" s="36"/>
      <c r="HD1328" s="36"/>
      <c r="HE1328" s="36"/>
      <c r="HF1328" s="36"/>
      <c r="HG1328" s="36"/>
      <c r="HH1328" s="36"/>
      <c r="HI1328" s="36"/>
      <c r="HJ1328" s="36"/>
      <c r="HK1328" s="36"/>
      <c r="HL1328" s="36"/>
      <c r="HM1328" s="36"/>
      <c r="HN1328" s="36"/>
      <c r="HO1328" s="36"/>
      <c r="HP1328" s="36"/>
      <c r="HQ1328" s="36"/>
      <c r="HR1328" s="36"/>
      <c r="HS1328" s="36"/>
      <c r="HT1328" s="36"/>
      <c r="HU1328" s="36"/>
      <c r="HV1328" s="36"/>
      <c r="HW1328" s="36"/>
      <c r="HX1328" s="36"/>
      <c r="HY1328" s="36"/>
      <c r="HZ1328" s="36"/>
      <c r="IA1328" s="36"/>
      <c r="IB1328" s="36"/>
      <c r="IC1328" s="36"/>
      <c r="ID1328" s="36"/>
      <c r="IE1328" s="36"/>
      <c r="IF1328" s="36"/>
      <c r="IG1328" s="36"/>
    </row>
    <row r="1329" spans="1:241">
      <c r="A1329" s="872"/>
      <c r="B1329" s="316"/>
      <c r="C1329" s="316"/>
      <c r="D1329" s="241"/>
      <c r="E1329" s="317"/>
      <c r="F1329" s="318"/>
      <c r="G1329" s="316"/>
      <c r="H1329" s="297"/>
      <c r="I1329" s="298"/>
      <c r="J1329" s="318"/>
      <c r="K1329" s="585"/>
      <c r="L1329" s="318"/>
      <c r="M1329" s="318"/>
      <c r="N1329" s="318"/>
      <c r="O1329" s="318"/>
      <c r="P1329" s="318"/>
      <c r="Q1329" s="115"/>
      <c r="R1329" s="318"/>
      <c r="S1329" s="318"/>
      <c r="T1329" s="318"/>
      <c r="U1329" s="318"/>
      <c r="V1329" s="318"/>
      <c r="W1329" s="318"/>
      <c r="X1329" s="298"/>
      <c r="Y1329" s="319"/>
      <c r="Z1329" s="36"/>
      <c r="AA1329" s="36"/>
      <c r="AB1329" s="36"/>
      <c r="AC1329" s="36"/>
      <c r="AD1329" s="36"/>
      <c r="AE1329" s="36"/>
      <c r="AF1329" s="36"/>
      <c r="AG1329" s="36"/>
      <c r="AH1329" s="36"/>
      <c r="AI1329" s="36"/>
      <c r="AJ1329" s="36"/>
      <c r="AK1329" s="36"/>
      <c r="AL1329" s="36"/>
      <c r="AM1329" s="36"/>
      <c r="AN1329" s="36"/>
      <c r="AO1329" s="36"/>
      <c r="AP1329" s="36"/>
      <c r="AQ1329" s="36"/>
      <c r="AR1329" s="36"/>
      <c r="AS1329" s="36"/>
      <c r="AT1329" s="36"/>
      <c r="AU1329" s="36"/>
      <c r="AV1329" s="36"/>
      <c r="AW1329" s="36"/>
      <c r="AX1329" s="36"/>
      <c r="AY1329" s="36"/>
      <c r="AZ1329" s="36"/>
      <c r="BA1329" s="36"/>
      <c r="BB1329" s="36"/>
      <c r="BC1329" s="36"/>
      <c r="BD1329" s="36"/>
      <c r="BE1329" s="36"/>
      <c r="BF1329" s="36"/>
      <c r="BG1329" s="36"/>
      <c r="BH1329" s="36"/>
      <c r="BI1329" s="36"/>
      <c r="BJ1329" s="36"/>
      <c r="BK1329" s="36"/>
      <c r="BL1329" s="36"/>
      <c r="BM1329" s="36"/>
      <c r="BN1329" s="36"/>
      <c r="BO1329" s="36"/>
      <c r="BP1329" s="36"/>
      <c r="BQ1329" s="36"/>
      <c r="BR1329" s="36"/>
      <c r="BS1329" s="36"/>
      <c r="BT1329" s="36"/>
      <c r="BU1329" s="36"/>
      <c r="BV1329" s="36"/>
      <c r="BW1329" s="36"/>
      <c r="BX1329" s="36"/>
      <c r="BY1329" s="36"/>
      <c r="BZ1329" s="36"/>
      <c r="CA1329" s="36"/>
      <c r="CB1329" s="36"/>
      <c r="CC1329" s="36"/>
      <c r="CD1329" s="36"/>
      <c r="CE1329" s="36"/>
      <c r="CF1329" s="36"/>
      <c r="CG1329" s="36"/>
      <c r="CH1329" s="36"/>
      <c r="CI1329" s="36"/>
      <c r="CJ1329" s="36"/>
      <c r="CK1329" s="36"/>
      <c r="CL1329" s="36"/>
      <c r="CM1329" s="36"/>
      <c r="CN1329" s="36"/>
      <c r="CO1329" s="36"/>
      <c r="CP1329" s="36"/>
      <c r="CQ1329" s="36"/>
      <c r="CR1329" s="36"/>
      <c r="CS1329" s="36"/>
      <c r="CT1329" s="36"/>
      <c r="CU1329" s="36"/>
      <c r="CV1329" s="36"/>
      <c r="CW1329" s="36"/>
      <c r="CX1329" s="36"/>
      <c r="CY1329" s="36"/>
      <c r="CZ1329" s="36"/>
      <c r="DA1329" s="36"/>
      <c r="DB1329" s="36"/>
      <c r="DC1329" s="36"/>
      <c r="DD1329" s="36"/>
      <c r="DE1329" s="36"/>
      <c r="DF1329" s="36"/>
      <c r="DG1329" s="36"/>
      <c r="DH1329" s="36"/>
      <c r="DI1329" s="36"/>
      <c r="DJ1329" s="36"/>
      <c r="DK1329" s="36"/>
      <c r="DL1329" s="36"/>
      <c r="DM1329" s="36"/>
      <c r="DN1329" s="36"/>
      <c r="DO1329" s="36"/>
      <c r="DP1329" s="36"/>
      <c r="DQ1329" s="36"/>
      <c r="DR1329" s="36"/>
      <c r="DS1329" s="36"/>
      <c r="DT1329" s="36"/>
      <c r="DU1329" s="36"/>
      <c r="DV1329" s="36"/>
      <c r="DW1329" s="36"/>
      <c r="DX1329" s="36"/>
      <c r="DY1329" s="36"/>
      <c r="DZ1329" s="36"/>
      <c r="EA1329" s="36"/>
      <c r="EB1329" s="36"/>
      <c r="EC1329" s="36"/>
      <c r="ED1329" s="36"/>
      <c r="EE1329" s="36"/>
      <c r="EF1329" s="36"/>
      <c r="EG1329" s="36"/>
      <c r="EH1329" s="36"/>
      <c r="EI1329" s="36"/>
      <c r="EJ1329" s="36"/>
      <c r="EK1329" s="36"/>
      <c r="EL1329" s="36"/>
      <c r="EM1329" s="36"/>
      <c r="EN1329" s="36"/>
      <c r="EO1329" s="36"/>
      <c r="EP1329" s="36"/>
      <c r="EQ1329" s="36"/>
      <c r="ER1329" s="36"/>
      <c r="ES1329" s="36"/>
      <c r="ET1329" s="36"/>
      <c r="EU1329" s="36"/>
      <c r="EV1329" s="36"/>
      <c r="EW1329" s="36"/>
      <c r="EX1329" s="36"/>
      <c r="EY1329" s="36"/>
      <c r="EZ1329" s="36"/>
      <c r="FA1329" s="36"/>
      <c r="FB1329" s="36"/>
      <c r="FC1329" s="36"/>
      <c r="FD1329" s="36"/>
      <c r="FE1329" s="36"/>
      <c r="FF1329" s="36"/>
      <c r="FG1329" s="36"/>
      <c r="FH1329" s="36"/>
      <c r="FI1329" s="36"/>
      <c r="FJ1329" s="36"/>
      <c r="FK1329" s="36"/>
      <c r="FL1329" s="36"/>
      <c r="FM1329" s="36"/>
      <c r="FN1329" s="36"/>
      <c r="FO1329" s="36"/>
      <c r="FP1329" s="36"/>
      <c r="FQ1329" s="36"/>
      <c r="FR1329" s="36"/>
      <c r="FS1329" s="36"/>
      <c r="FT1329" s="36"/>
      <c r="FU1329" s="36"/>
      <c r="FV1329" s="36"/>
      <c r="FW1329" s="36"/>
      <c r="FX1329" s="36"/>
      <c r="FY1329" s="36"/>
      <c r="FZ1329" s="36"/>
      <c r="GA1329" s="36"/>
      <c r="GB1329" s="36"/>
      <c r="GC1329" s="36"/>
      <c r="GD1329" s="36"/>
      <c r="GE1329" s="36"/>
      <c r="GF1329" s="36"/>
      <c r="GG1329" s="36"/>
      <c r="GH1329" s="36"/>
      <c r="GI1329" s="36"/>
      <c r="GJ1329" s="36"/>
      <c r="GK1329" s="36"/>
      <c r="GL1329" s="36"/>
      <c r="GM1329" s="36"/>
      <c r="GN1329" s="36"/>
      <c r="GO1329" s="36"/>
      <c r="GP1329" s="36"/>
      <c r="GQ1329" s="36"/>
      <c r="GR1329" s="36"/>
      <c r="GS1329" s="36"/>
      <c r="GT1329" s="36"/>
      <c r="GU1329" s="36"/>
      <c r="GV1329" s="36"/>
      <c r="GW1329" s="36"/>
      <c r="GX1329" s="36"/>
      <c r="GY1329" s="36"/>
      <c r="GZ1329" s="36"/>
      <c r="HA1329" s="36"/>
      <c r="HB1329" s="36"/>
      <c r="HC1329" s="36"/>
      <c r="HD1329" s="36"/>
      <c r="HE1329" s="36"/>
      <c r="HF1329" s="36"/>
      <c r="HG1329" s="36"/>
      <c r="HH1329" s="36"/>
      <c r="HI1329" s="36"/>
      <c r="HJ1329" s="36"/>
      <c r="HK1329" s="36"/>
      <c r="HL1329" s="36"/>
      <c r="HM1329" s="36"/>
      <c r="HN1329" s="36"/>
      <c r="HO1329" s="36"/>
      <c r="HP1329" s="36"/>
      <c r="HQ1329" s="36"/>
      <c r="HR1329" s="36"/>
      <c r="HS1329" s="36"/>
      <c r="HT1329" s="36"/>
      <c r="HU1329" s="36"/>
      <c r="HV1329" s="36"/>
      <c r="HW1329" s="36"/>
      <c r="HX1329" s="36"/>
      <c r="HY1329" s="36"/>
      <c r="HZ1329" s="36"/>
      <c r="IA1329" s="36"/>
      <c r="IB1329" s="36"/>
      <c r="IC1329" s="36"/>
      <c r="ID1329" s="36"/>
      <c r="IE1329" s="36"/>
      <c r="IF1329" s="36"/>
      <c r="IG1329" s="36"/>
    </row>
    <row r="1330" spans="1:241">
      <c r="A1330" s="872"/>
      <c r="B1330" s="316"/>
      <c r="C1330" s="316"/>
      <c r="D1330" s="241"/>
      <c r="E1330" s="317"/>
      <c r="F1330" s="318"/>
      <c r="G1330" s="316"/>
      <c r="H1330" s="297"/>
      <c r="I1330" s="298"/>
      <c r="J1330" s="318"/>
      <c r="K1330" s="585"/>
      <c r="L1330" s="318"/>
      <c r="M1330" s="318"/>
      <c r="N1330" s="318"/>
      <c r="O1330" s="318"/>
      <c r="P1330" s="318"/>
      <c r="Q1330" s="115"/>
      <c r="R1330" s="318"/>
      <c r="S1330" s="318"/>
      <c r="T1330" s="318"/>
      <c r="U1330" s="318"/>
      <c r="V1330" s="318"/>
      <c r="W1330" s="318"/>
      <c r="X1330" s="298"/>
      <c r="Y1330" s="319"/>
      <c r="Z1330" s="36"/>
      <c r="AA1330" s="36"/>
      <c r="AB1330" s="36"/>
      <c r="AC1330" s="36"/>
      <c r="AD1330" s="36"/>
      <c r="AE1330" s="36"/>
      <c r="AF1330" s="36"/>
      <c r="AG1330" s="36"/>
      <c r="AH1330" s="36"/>
      <c r="AI1330" s="36"/>
      <c r="AJ1330" s="36"/>
      <c r="AK1330" s="36"/>
      <c r="AL1330" s="36"/>
      <c r="AM1330" s="36"/>
      <c r="AN1330" s="36"/>
      <c r="AO1330" s="36"/>
      <c r="AP1330" s="36"/>
      <c r="AQ1330" s="36"/>
      <c r="AR1330" s="36"/>
      <c r="AS1330" s="36"/>
      <c r="AT1330" s="36"/>
      <c r="AU1330" s="36"/>
      <c r="AV1330" s="36"/>
      <c r="AW1330" s="36"/>
      <c r="AX1330" s="36"/>
      <c r="AY1330" s="36"/>
      <c r="AZ1330" s="36"/>
      <c r="BA1330" s="36"/>
      <c r="BB1330" s="36"/>
      <c r="BC1330" s="36"/>
      <c r="BD1330" s="36"/>
      <c r="BE1330" s="36"/>
      <c r="BF1330" s="36"/>
      <c r="BG1330" s="36"/>
      <c r="BH1330" s="36"/>
      <c r="BI1330" s="36"/>
      <c r="BJ1330" s="36"/>
      <c r="BK1330" s="36"/>
      <c r="BL1330" s="36"/>
      <c r="BM1330" s="36"/>
      <c r="BN1330" s="36"/>
      <c r="BO1330" s="36"/>
      <c r="BP1330" s="36"/>
      <c r="BQ1330" s="36"/>
      <c r="BR1330" s="36"/>
      <c r="BS1330" s="36"/>
      <c r="BT1330" s="36"/>
      <c r="BU1330" s="36"/>
      <c r="BV1330" s="36"/>
      <c r="BW1330" s="36"/>
      <c r="BX1330" s="36"/>
      <c r="BY1330" s="36"/>
      <c r="BZ1330" s="36"/>
      <c r="CA1330" s="36"/>
      <c r="CB1330" s="36"/>
      <c r="CC1330" s="36"/>
      <c r="CD1330" s="36"/>
      <c r="CE1330" s="36"/>
      <c r="CF1330" s="36"/>
      <c r="CG1330" s="36"/>
      <c r="CH1330" s="36"/>
      <c r="CI1330" s="36"/>
      <c r="CJ1330" s="36"/>
      <c r="CK1330" s="36"/>
      <c r="CL1330" s="36"/>
      <c r="CM1330" s="36"/>
      <c r="CN1330" s="36"/>
      <c r="CO1330" s="36"/>
      <c r="CP1330" s="36"/>
      <c r="CQ1330" s="36"/>
      <c r="CR1330" s="36"/>
      <c r="CS1330" s="36"/>
      <c r="CT1330" s="36"/>
      <c r="CU1330" s="36"/>
      <c r="CV1330" s="36"/>
      <c r="CW1330" s="36"/>
      <c r="CX1330" s="36"/>
      <c r="CY1330" s="36"/>
      <c r="CZ1330" s="36"/>
      <c r="DA1330" s="36"/>
      <c r="DB1330" s="36"/>
      <c r="DC1330" s="36"/>
      <c r="DD1330" s="36"/>
      <c r="DE1330" s="36"/>
      <c r="DF1330" s="36"/>
      <c r="DG1330" s="36"/>
      <c r="DH1330" s="36"/>
      <c r="DI1330" s="36"/>
      <c r="DJ1330" s="36"/>
      <c r="DK1330" s="36"/>
      <c r="DL1330" s="36"/>
      <c r="DM1330" s="36"/>
      <c r="DN1330" s="36"/>
      <c r="DO1330" s="36"/>
      <c r="DP1330" s="36"/>
      <c r="DQ1330" s="36"/>
      <c r="DR1330" s="36"/>
      <c r="DS1330" s="36"/>
      <c r="DT1330" s="36"/>
      <c r="DU1330" s="36"/>
      <c r="DV1330" s="36"/>
      <c r="DW1330" s="36"/>
      <c r="DX1330" s="36"/>
      <c r="DY1330" s="36"/>
      <c r="DZ1330" s="36"/>
      <c r="EA1330" s="36"/>
      <c r="EB1330" s="36"/>
      <c r="EC1330" s="36"/>
      <c r="ED1330" s="36"/>
      <c r="EE1330" s="36"/>
      <c r="EF1330" s="36"/>
      <c r="EG1330" s="36"/>
      <c r="EH1330" s="36"/>
      <c r="EI1330" s="36"/>
      <c r="EJ1330" s="36"/>
      <c r="EK1330" s="36"/>
      <c r="EL1330" s="36"/>
      <c r="EM1330" s="36"/>
      <c r="EN1330" s="36"/>
      <c r="EO1330" s="36"/>
      <c r="EP1330" s="36"/>
      <c r="EQ1330" s="36"/>
      <c r="ER1330" s="36"/>
      <c r="ES1330" s="36"/>
      <c r="ET1330" s="36"/>
      <c r="EU1330" s="36"/>
      <c r="EV1330" s="36"/>
      <c r="EW1330" s="36"/>
      <c r="EX1330" s="36"/>
      <c r="EY1330" s="36"/>
      <c r="EZ1330" s="36"/>
      <c r="FA1330" s="36"/>
      <c r="FB1330" s="36"/>
      <c r="FC1330" s="36"/>
      <c r="FD1330" s="36"/>
      <c r="FE1330" s="36"/>
      <c r="FF1330" s="36"/>
      <c r="FG1330" s="36"/>
      <c r="FH1330" s="36"/>
      <c r="FI1330" s="36"/>
      <c r="FJ1330" s="36"/>
      <c r="FK1330" s="36"/>
      <c r="FL1330" s="36"/>
      <c r="FM1330" s="36"/>
      <c r="FN1330" s="36"/>
      <c r="FO1330" s="36"/>
      <c r="FP1330" s="36"/>
      <c r="FQ1330" s="36"/>
      <c r="FR1330" s="36"/>
      <c r="FS1330" s="36"/>
      <c r="FT1330" s="36"/>
      <c r="FU1330" s="36"/>
      <c r="FV1330" s="36"/>
      <c r="FW1330" s="36"/>
      <c r="FX1330" s="36"/>
      <c r="FY1330" s="36"/>
      <c r="FZ1330" s="36"/>
      <c r="GA1330" s="36"/>
      <c r="GB1330" s="36"/>
      <c r="GC1330" s="36"/>
      <c r="GD1330" s="36"/>
      <c r="GE1330" s="36"/>
      <c r="GF1330" s="36"/>
      <c r="GG1330" s="36"/>
      <c r="GH1330" s="36"/>
      <c r="GI1330" s="36"/>
      <c r="GJ1330" s="36"/>
      <c r="GK1330" s="36"/>
      <c r="GL1330" s="36"/>
      <c r="GM1330" s="36"/>
      <c r="GN1330" s="36"/>
      <c r="GO1330" s="36"/>
      <c r="GP1330" s="36"/>
      <c r="GQ1330" s="36"/>
      <c r="GR1330" s="36"/>
      <c r="GS1330" s="36"/>
      <c r="GT1330" s="36"/>
      <c r="GU1330" s="36"/>
      <c r="GV1330" s="36"/>
      <c r="GW1330" s="36"/>
      <c r="GX1330" s="36"/>
      <c r="GY1330" s="36"/>
      <c r="GZ1330" s="36"/>
      <c r="HA1330" s="36"/>
      <c r="HB1330" s="36"/>
      <c r="HC1330" s="36"/>
      <c r="HD1330" s="36"/>
      <c r="HE1330" s="36"/>
      <c r="HF1330" s="36"/>
      <c r="HG1330" s="36"/>
      <c r="HH1330" s="36"/>
      <c r="HI1330" s="36"/>
      <c r="HJ1330" s="36"/>
      <c r="HK1330" s="36"/>
      <c r="HL1330" s="36"/>
      <c r="HM1330" s="36"/>
      <c r="HN1330" s="36"/>
      <c r="HO1330" s="36"/>
      <c r="HP1330" s="36"/>
      <c r="HQ1330" s="36"/>
      <c r="HR1330" s="36"/>
      <c r="HS1330" s="36"/>
      <c r="HT1330" s="36"/>
      <c r="HU1330" s="36"/>
      <c r="HV1330" s="36"/>
      <c r="HW1330" s="36"/>
      <c r="HX1330" s="36"/>
      <c r="HY1330" s="36"/>
      <c r="HZ1330" s="36"/>
      <c r="IA1330" s="36"/>
      <c r="IB1330" s="36"/>
      <c r="IC1330" s="36"/>
      <c r="ID1330" s="36"/>
      <c r="IE1330" s="36"/>
      <c r="IF1330" s="36"/>
      <c r="IG1330" s="36"/>
    </row>
    <row r="1331" spans="1:241">
      <c r="A1331" s="872"/>
      <c r="B1331" s="316"/>
      <c r="C1331" s="316"/>
      <c r="D1331" s="241"/>
      <c r="E1331" s="317"/>
      <c r="F1331" s="318"/>
      <c r="G1331" s="316"/>
      <c r="H1331" s="297"/>
      <c r="I1331" s="298"/>
      <c r="J1331" s="318"/>
      <c r="K1331" s="585"/>
      <c r="L1331" s="318"/>
      <c r="M1331" s="318"/>
      <c r="N1331" s="318"/>
      <c r="O1331" s="318"/>
      <c r="P1331" s="318"/>
      <c r="Q1331" s="115"/>
      <c r="R1331" s="318"/>
      <c r="S1331" s="318"/>
      <c r="T1331" s="318"/>
      <c r="U1331" s="318"/>
      <c r="V1331" s="318"/>
      <c r="W1331" s="318"/>
      <c r="X1331" s="298"/>
      <c r="Y1331" s="319"/>
      <c r="Z1331" s="36"/>
      <c r="AA1331" s="36"/>
      <c r="AB1331" s="36"/>
      <c r="AC1331" s="36"/>
      <c r="AD1331" s="36"/>
      <c r="AE1331" s="36"/>
      <c r="AF1331" s="36"/>
      <c r="AG1331" s="36"/>
      <c r="AH1331" s="36"/>
      <c r="AI1331" s="36"/>
      <c r="AJ1331" s="36"/>
      <c r="AK1331" s="36"/>
      <c r="AL1331" s="36"/>
      <c r="AM1331" s="36"/>
      <c r="AN1331" s="36"/>
      <c r="AO1331" s="36"/>
      <c r="AP1331" s="36"/>
      <c r="AQ1331" s="36"/>
      <c r="AR1331" s="36"/>
      <c r="AS1331" s="36"/>
      <c r="AT1331" s="36"/>
      <c r="AU1331" s="36"/>
      <c r="AV1331" s="36"/>
      <c r="AW1331" s="36"/>
      <c r="AX1331" s="36"/>
      <c r="AY1331" s="36"/>
      <c r="AZ1331" s="36"/>
      <c r="BA1331" s="36"/>
      <c r="BB1331" s="36"/>
      <c r="BC1331" s="36"/>
      <c r="BD1331" s="36"/>
      <c r="BE1331" s="36"/>
      <c r="BF1331" s="36"/>
      <c r="BG1331" s="36"/>
      <c r="BH1331" s="36"/>
      <c r="BI1331" s="36"/>
      <c r="BJ1331" s="36"/>
      <c r="BK1331" s="36"/>
      <c r="BL1331" s="36"/>
      <c r="BM1331" s="36"/>
      <c r="BN1331" s="36"/>
      <c r="BO1331" s="36"/>
      <c r="BP1331" s="36"/>
      <c r="BQ1331" s="36"/>
      <c r="BR1331" s="36"/>
      <c r="BS1331" s="36"/>
      <c r="BT1331" s="36"/>
      <c r="BU1331" s="36"/>
      <c r="BV1331" s="36"/>
      <c r="BW1331" s="36"/>
      <c r="BX1331" s="36"/>
      <c r="BY1331" s="36"/>
      <c r="BZ1331" s="36"/>
      <c r="CA1331" s="36"/>
      <c r="CB1331" s="36"/>
      <c r="CC1331" s="36"/>
      <c r="CD1331" s="36"/>
      <c r="CE1331" s="36"/>
      <c r="CF1331" s="36"/>
      <c r="CG1331" s="36"/>
      <c r="CH1331" s="36"/>
      <c r="CI1331" s="36"/>
      <c r="CJ1331" s="36"/>
      <c r="CK1331" s="36"/>
      <c r="CL1331" s="36"/>
      <c r="CM1331" s="36"/>
      <c r="CN1331" s="36"/>
      <c r="CO1331" s="36"/>
      <c r="CP1331" s="36"/>
      <c r="CQ1331" s="36"/>
      <c r="CR1331" s="36"/>
      <c r="CS1331" s="36"/>
      <c r="CT1331" s="36"/>
      <c r="CU1331" s="36"/>
      <c r="CV1331" s="36"/>
      <c r="CW1331" s="36"/>
      <c r="CX1331" s="36"/>
      <c r="CY1331" s="36"/>
      <c r="CZ1331" s="36"/>
      <c r="DA1331" s="36"/>
      <c r="DB1331" s="36"/>
      <c r="DC1331" s="36"/>
      <c r="DD1331" s="36"/>
      <c r="DE1331" s="36"/>
      <c r="DF1331" s="36"/>
      <c r="DG1331" s="36"/>
      <c r="DH1331" s="36"/>
      <c r="DI1331" s="36"/>
      <c r="DJ1331" s="36"/>
      <c r="DK1331" s="36"/>
      <c r="DL1331" s="36"/>
      <c r="DM1331" s="36"/>
      <c r="DN1331" s="36"/>
      <c r="DO1331" s="36"/>
      <c r="DP1331" s="36"/>
      <c r="DQ1331" s="36"/>
      <c r="DR1331" s="36"/>
      <c r="DS1331" s="36"/>
      <c r="DT1331" s="36"/>
      <c r="DU1331" s="36"/>
      <c r="DV1331" s="36"/>
      <c r="DW1331" s="36"/>
      <c r="DX1331" s="36"/>
      <c r="DY1331" s="36"/>
      <c r="DZ1331" s="36"/>
      <c r="EA1331" s="36"/>
      <c r="EB1331" s="36"/>
      <c r="EC1331" s="36"/>
      <c r="ED1331" s="36"/>
      <c r="EE1331" s="36"/>
      <c r="EF1331" s="36"/>
      <c r="EG1331" s="36"/>
      <c r="EH1331" s="36"/>
      <c r="EI1331" s="36"/>
      <c r="EJ1331" s="36"/>
      <c r="EK1331" s="36"/>
      <c r="EL1331" s="36"/>
      <c r="EM1331" s="36"/>
      <c r="EN1331" s="36"/>
      <c r="EO1331" s="36"/>
      <c r="EP1331" s="36"/>
      <c r="EQ1331" s="36"/>
      <c r="ER1331" s="36"/>
      <c r="ES1331" s="36"/>
      <c r="ET1331" s="36"/>
      <c r="EU1331" s="36"/>
      <c r="EV1331" s="36"/>
      <c r="EW1331" s="36"/>
      <c r="EX1331" s="36"/>
      <c r="EY1331" s="36"/>
      <c r="EZ1331" s="36"/>
      <c r="FA1331" s="36"/>
      <c r="FB1331" s="36"/>
      <c r="FC1331" s="36"/>
      <c r="FD1331" s="36"/>
      <c r="FE1331" s="36"/>
      <c r="FF1331" s="36"/>
      <c r="FG1331" s="36"/>
      <c r="FH1331" s="36"/>
      <c r="FI1331" s="36"/>
      <c r="FJ1331" s="36"/>
      <c r="FK1331" s="36"/>
      <c r="FL1331" s="36"/>
      <c r="FM1331" s="36"/>
      <c r="FN1331" s="36"/>
      <c r="FO1331" s="36"/>
      <c r="FP1331" s="36"/>
      <c r="FQ1331" s="36"/>
      <c r="FR1331" s="36"/>
      <c r="FS1331" s="36"/>
      <c r="FT1331" s="36"/>
      <c r="FU1331" s="36"/>
      <c r="FV1331" s="36"/>
      <c r="FW1331" s="36"/>
      <c r="FX1331" s="36"/>
      <c r="FY1331" s="36"/>
      <c r="FZ1331" s="36"/>
      <c r="GA1331" s="36"/>
      <c r="GB1331" s="36"/>
      <c r="GC1331" s="36"/>
      <c r="GD1331" s="36"/>
      <c r="GE1331" s="36"/>
      <c r="GF1331" s="36"/>
      <c r="GG1331" s="36"/>
      <c r="GH1331" s="36"/>
      <c r="GI1331" s="36"/>
      <c r="GJ1331" s="36"/>
      <c r="GK1331" s="36"/>
      <c r="GL1331" s="36"/>
      <c r="GM1331" s="36"/>
      <c r="GN1331" s="36"/>
      <c r="GO1331" s="36"/>
      <c r="GP1331" s="36"/>
      <c r="GQ1331" s="36"/>
      <c r="GR1331" s="36"/>
      <c r="GS1331" s="36"/>
      <c r="GT1331" s="36"/>
      <c r="GU1331" s="36"/>
      <c r="GV1331" s="36"/>
      <c r="GW1331" s="36"/>
      <c r="GX1331" s="36"/>
      <c r="GY1331" s="36"/>
      <c r="GZ1331" s="36"/>
      <c r="HA1331" s="36"/>
      <c r="HB1331" s="36"/>
      <c r="HC1331" s="36"/>
      <c r="HD1331" s="36"/>
      <c r="HE1331" s="36"/>
      <c r="HF1331" s="36"/>
      <c r="HG1331" s="36"/>
      <c r="HH1331" s="36"/>
      <c r="HI1331" s="36"/>
      <c r="HJ1331" s="36"/>
      <c r="HK1331" s="36"/>
      <c r="HL1331" s="36"/>
      <c r="HM1331" s="36"/>
      <c r="HN1331" s="36"/>
      <c r="HO1331" s="36"/>
      <c r="HP1331" s="36"/>
      <c r="HQ1331" s="36"/>
      <c r="HR1331" s="36"/>
      <c r="HS1331" s="36"/>
      <c r="HT1331" s="36"/>
      <c r="HU1331" s="36"/>
      <c r="HV1331" s="36"/>
      <c r="HW1331" s="36"/>
      <c r="HX1331" s="36"/>
      <c r="HY1331" s="36"/>
      <c r="HZ1331" s="36"/>
      <c r="IA1331" s="36"/>
      <c r="IB1331" s="36"/>
      <c r="IC1331" s="36"/>
      <c r="ID1331" s="36"/>
      <c r="IE1331" s="36"/>
      <c r="IF1331" s="36"/>
      <c r="IG1331" s="36"/>
    </row>
    <row r="1332" spans="1:241">
      <c r="A1332" s="872"/>
      <c r="B1332" s="316"/>
      <c r="C1332" s="316"/>
      <c r="D1332" s="241"/>
      <c r="E1332" s="317"/>
      <c r="F1332" s="318"/>
      <c r="G1332" s="316"/>
      <c r="H1332" s="297"/>
      <c r="I1332" s="298"/>
      <c r="J1332" s="318"/>
      <c r="K1332" s="585"/>
      <c r="L1332" s="318"/>
      <c r="M1332" s="318"/>
      <c r="N1332" s="318"/>
      <c r="O1332" s="318"/>
      <c r="P1332" s="318"/>
      <c r="Q1332" s="115"/>
      <c r="R1332" s="318"/>
      <c r="S1332" s="318"/>
      <c r="T1332" s="318"/>
      <c r="U1332" s="318"/>
      <c r="V1332" s="318"/>
      <c r="W1332" s="318"/>
      <c r="X1332" s="298"/>
      <c r="Y1332" s="319"/>
      <c r="Z1332" s="36"/>
      <c r="AA1332" s="36"/>
      <c r="AB1332" s="36"/>
      <c r="AC1332" s="36"/>
      <c r="AD1332" s="36"/>
      <c r="AE1332" s="36"/>
      <c r="AF1332" s="36"/>
      <c r="AG1332" s="36"/>
      <c r="AH1332" s="36"/>
      <c r="AI1332" s="36"/>
      <c r="AJ1332" s="36"/>
      <c r="AK1332" s="36"/>
      <c r="AL1332" s="36"/>
      <c r="AM1332" s="36"/>
      <c r="AN1332" s="36"/>
      <c r="AO1332" s="36"/>
      <c r="AP1332" s="36"/>
      <c r="AQ1332" s="36"/>
      <c r="AR1332" s="36"/>
      <c r="AS1332" s="36"/>
      <c r="AT1332" s="36"/>
      <c r="AU1332" s="36"/>
      <c r="AV1332" s="36"/>
      <c r="AW1332" s="36"/>
      <c r="AX1332" s="36"/>
      <c r="AY1332" s="36"/>
      <c r="AZ1332" s="36"/>
      <c r="BA1332" s="36"/>
      <c r="BB1332" s="36"/>
      <c r="BC1332" s="36"/>
      <c r="BD1332" s="36"/>
      <c r="BE1332" s="36"/>
      <c r="BF1332" s="36"/>
      <c r="BG1332" s="36"/>
      <c r="BH1332" s="36"/>
      <c r="BI1332" s="36"/>
      <c r="BJ1332" s="36"/>
      <c r="BK1332" s="36"/>
      <c r="BL1332" s="36"/>
      <c r="BM1332" s="36"/>
      <c r="BN1332" s="36"/>
      <c r="BO1332" s="36"/>
      <c r="BP1332" s="36"/>
      <c r="BQ1332" s="36"/>
      <c r="BR1332" s="36"/>
      <c r="BS1332" s="36"/>
      <c r="BT1332" s="36"/>
      <c r="BU1332" s="36"/>
      <c r="BV1332" s="36"/>
      <c r="BW1332" s="36"/>
      <c r="BX1332" s="36"/>
      <c r="BY1332" s="36"/>
      <c r="BZ1332" s="36"/>
      <c r="CA1332" s="36"/>
      <c r="CB1332" s="36"/>
      <c r="CC1332" s="36"/>
      <c r="CD1332" s="36"/>
      <c r="CE1332" s="36"/>
      <c r="CF1332" s="36"/>
      <c r="CG1332" s="36"/>
      <c r="CH1332" s="36"/>
      <c r="CI1332" s="36"/>
      <c r="CJ1332" s="36"/>
      <c r="CK1332" s="36"/>
      <c r="CL1332" s="36"/>
      <c r="CM1332" s="36"/>
      <c r="CN1332" s="36"/>
      <c r="CO1332" s="36"/>
      <c r="CP1332" s="36"/>
      <c r="CQ1332" s="36"/>
      <c r="CR1332" s="36"/>
      <c r="CS1332" s="36"/>
      <c r="CT1332" s="36"/>
      <c r="CU1332" s="36"/>
      <c r="CV1332" s="36"/>
      <c r="CW1332" s="36"/>
      <c r="CX1332" s="36"/>
      <c r="CY1332" s="36"/>
      <c r="CZ1332" s="36"/>
      <c r="DA1332" s="36"/>
      <c r="DB1332" s="36"/>
      <c r="DC1332" s="36"/>
      <c r="DD1332" s="36"/>
      <c r="DE1332" s="36"/>
      <c r="DF1332" s="36"/>
      <c r="DG1332" s="36"/>
      <c r="DH1332" s="36"/>
      <c r="DI1332" s="36"/>
      <c r="DJ1332" s="36"/>
      <c r="DK1332" s="36"/>
      <c r="DL1332" s="36"/>
      <c r="DM1332" s="36"/>
      <c r="DN1332" s="36"/>
      <c r="DO1332" s="36"/>
      <c r="DP1332" s="36"/>
      <c r="DQ1332" s="36"/>
      <c r="DR1332" s="36"/>
      <c r="DS1332" s="36"/>
      <c r="DT1332" s="36"/>
      <c r="DU1332" s="36"/>
      <c r="DV1332" s="36"/>
      <c r="DW1332" s="36"/>
      <c r="DX1332" s="36"/>
      <c r="DY1332" s="36"/>
      <c r="DZ1332" s="36"/>
      <c r="EA1332" s="36"/>
      <c r="EB1332" s="36"/>
      <c r="EC1332" s="36"/>
      <c r="ED1332" s="36"/>
      <c r="EE1332" s="36"/>
      <c r="EF1332" s="36"/>
      <c r="EG1332" s="36"/>
      <c r="EH1332" s="36"/>
      <c r="EI1332" s="36"/>
      <c r="EJ1332" s="36"/>
      <c r="EK1332" s="36"/>
      <c r="EL1332" s="36"/>
      <c r="EM1332" s="36"/>
      <c r="EN1332" s="36"/>
      <c r="EO1332" s="36"/>
      <c r="EP1332" s="36"/>
      <c r="EQ1332" s="36"/>
      <c r="ER1332" s="36"/>
      <c r="ES1332" s="36"/>
      <c r="ET1332" s="36"/>
      <c r="EU1332" s="36"/>
      <c r="EV1332" s="36"/>
      <c r="EW1332" s="36"/>
      <c r="EX1332" s="36"/>
      <c r="EY1332" s="36"/>
      <c r="EZ1332" s="36"/>
      <c r="FA1332" s="36"/>
      <c r="FB1332" s="36"/>
      <c r="FC1332" s="36"/>
      <c r="FD1332" s="36"/>
      <c r="FE1332" s="36"/>
      <c r="FF1332" s="36"/>
      <c r="FG1332" s="36"/>
      <c r="FH1332" s="36"/>
      <c r="FI1332" s="36"/>
      <c r="FJ1332" s="36"/>
      <c r="FK1332" s="36"/>
      <c r="FL1332" s="36"/>
      <c r="FM1332" s="36"/>
      <c r="FN1332" s="36"/>
      <c r="FO1332" s="36"/>
      <c r="FP1332" s="36"/>
      <c r="FQ1332" s="36"/>
      <c r="FR1332" s="36"/>
      <c r="FS1332" s="36"/>
      <c r="FT1332" s="36"/>
      <c r="FU1332" s="36"/>
      <c r="FV1332" s="36"/>
      <c r="FW1332" s="36"/>
      <c r="FX1332" s="36"/>
      <c r="FY1332" s="36"/>
      <c r="FZ1332" s="36"/>
      <c r="GA1332" s="36"/>
      <c r="GB1332" s="36"/>
      <c r="GC1332" s="36"/>
      <c r="GD1332" s="36"/>
      <c r="GE1332" s="36"/>
      <c r="GF1332" s="36"/>
      <c r="GG1332" s="36"/>
      <c r="GH1332" s="36"/>
      <c r="GI1332" s="36"/>
      <c r="GJ1332" s="36"/>
      <c r="GK1332" s="36"/>
      <c r="GL1332" s="36"/>
      <c r="GM1332" s="36"/>
      <c r="GN1332" s="36"/>
      <c r="GO1332" s="36"/>
      <c r="GP1332" s="36"/>
      <c r="GQ1332" s="36"/>
      <c r="GR1332" s="36"/>
      <c r="GS1332" s="36"/>
      <c r="GT1332" s="36"/>
      <c r="GU1332" s="36"/>
      <c r="GV1332" s="36"/>
      <c r="GW1332" s="36"/>
      <c r="GX1332" s="36"/>
      <c r="GY1332" s="36"/>
      <c r="GZ1332" s="36"/>
      <c r="HA1332" s="36"/>
      <c r="HB1332" s="36"/>
      <c r="HC1332" s="36"/>
      <c r="HD1332" s="36"/>
      <c r="HE1332" s="36"/>
      <c r="HF1332" s="36"/>
      <c r="HG1332" s="36"/>
      <c r="HH1332" s="36"/>
      <c r="HI1332" s="36"/>
      <c r="HJ1332" s="36"/>
      <c r="HK1332" s="36"/>
      <c r="HL1332" s="36"/>
      <c r="HM1332" s="36"/>
      <c r="HN1332" s="36"/>
      <c r="HO1332" s="36"/>
      <c r="HP1332" s="36"/>
      <c r="HQ1332" s="36"/>
      <c r="HR1332" s="36"/>
      <c r="HS1332" s="36"/>
      <c r="HT1332" s="36"/>
      <c r="HU1332" s="36"/>
      <c r="HV1332" s="36"/>
      <c r="HW1332" s="36"/>
      <c r="HX1332" s="36"/>
      <c r="HY1332" s="36"/>
      <c r="HZ1332" s="36"/>
      <c r="IA1332" s="36"/>
      <c r="IB1332" s="36"/>
      <c r="IC1332" s="36"/>
      <c r="ID1332" s="36"/>
      <c r="IE1332" s="36"/>
      <c r="IF1332" s="36"/>
      <c r="IG1332" s="36"/>
    </row>
    <row r="1333" spans="1:241">
      <c r="A1333" s="872"/>
      <c r="B1333" s="316"/>
      <c r="C1333" s="316"/>
      <c r="D1333" s="241"/>
      <c r="E1333" s="317"/>
      <c r="F1333" s="318"/>
      <c r="G1333" s="316"/>
      <c r="H1333" s="297"/>
      <c r="I1333" s="298"/>
      <c r="J1333" s="318"/>
      <c r="K1333" s="585"/>
      <c r="L1333" s="318"/>
      <c r="M1333" s="318"/>
      <c r="N1333" s="318"/>
      <c r="O1333" s="318"/>
      <c r="P1333" s="318"/>
      <c r="Q1333" s="115"/>
      <c r="R1333" s="318"/>
      <c r="S1333" s="318"/>
      <c r="T1333" s="318"/>
      <c r="U1333" s="318"/>
      <c r="V1333" s="318"/>
      <c r="W1333" s="318"/>
      <c r="X1333" s="298"/>
      <c r="Y1333" s="319"/>
      <c r="Z1333" s="36"/>
      <c r="AA1333" s="36"/>
      <c r="AB1333" s="36"/>
      <c r="AC1333" s="36"/>
      <c r="AD1333" s="36"/>
      <c r="AE1333" s="36"/>
      <c r="AF1333" s="36"/>
      <c r="AG1333" s="36"/>
      <c r="AH1333" s="36"/>
      <c r="AI1333" s="36"/>
      <c r="AJ1333" s="36"/>
      <c r="AK1333" s="36"/>
      <c r="AL1333" s="36"/>
      <c r="AM1333" s="36"/>
      <c r="AN1333" s="36"/>
      <c r="AO1333" s="36"/>
      <c r="AP1333" s="36"/>
      <c r="AQ1333" s="36"/>
      <c r="AR1333" s="36"/>
      <c r="AS1333" s="36"/>
      <c r="AT1333" s="36"/>
      <c r="AU1333" s="36"/>
      <c r="AV1333" s="36"/>
      <c r="AW1333" s="36"/>
      <c r="AX1333" s="36"/>
      <c r="AY1333" s="36"/>
      <c r="AZ1333" s="36"/>
      <c r="BA1333" s="36"/>
      <c r="BB1333" s="36"/>
      <c r="BC1333" s="36"/>
      <c r="BD1333" s="36"/>
      <c r="BE1333" s="36"/>
      <c r="BF1333" s="36"/>
      <c r="BG1333" s="36"/>
      <c r="BH1333" s="36"/>
      <c r="BI1333" s="36"/>
      <c r="BJ1333" s="36"/>
      <c r="BK1333" s="36"/>
      <c r="BL1333" s="36"/>
      <c r="BM1333" s="36"/>
      <c r="BN1333" s="36"/>
      <c r="BO1333" s="36"/>
      <c r="BP1333" s="36"/>
      <c r="BQ1333" s="36"/>
      <c r="BR1333" s="36"/>
      <c r="BS1333" s="36"/>
      <c r="BT1333" s="36"/>
      <c r="BU1333" s="36"/>
      <c r="BV1333" s="36"/>
      <c r="BW1333" s="36"/>
      <c r="BX1333" s="36"/>
      <c r="BY1333" s="36"/>
      <c r="BZ1333" s="36"/>
      <c r="CA1333" s="36"/>
      <c r="CB1333" s="36"/>
      <c r="CC1333" s="36"/>
      <c r="CD1333" s="36"/>
      <c r="CE1333" s="36"/>
      <c r="CF1333" s="36"/>
      <c r="CG1333" s="36"/>
      <c r="CH1333" s="36"/>
      <c r="CI1333" s="36"/>
      <c r="CJ1333" s="36"/>
      <c r="CK1333" s="36"/>
      <c r="CL1333" s="36"/>
      <c r="CM1333" s="36"/>
      <c r="CN1333" s="36"/>
      <c r="CO1333" s="36"/>
      <c r="CP1333" s="36"/>
      <c r="CQ1333" s="36"/>
      <c r="CR1333" s="36"/>
      <c r="CS1333" s="36"/>
      <c r="CT1333" s="36"/>
      <c r="CU1333" s="36"/>
      <c r="CV1333" s="36"/>
      <c r="CW1333" s="36"/>
      <c r="CX1333" s="36"/>
      <c r="CY1333" s="36"/>
      <c r="CZ1333" s="36"/>
      <c r="DA1333" s="36"/>
      <c r="DB1333" s="36"/>
      <c r="DC1333" s="36"/>
      <c r="DD1333" s="36"/>
      <c r="DE1333" s="36"/>
      <c r="DF1333" s="36"/>
      <c r="DG1333" s="36"/>
      <c r="DH1333" s="36"/>
      <c r="DI1333" s="36"/>
      <c r="DJ1333" s="36"/>
      <c r="DK1333" s="36"/>
      <c r="DL1333" s="36"/>
      <c r="DM1333" s="36"/>
      <c r="DN1333" s="36"/>
      <c r="DO1333" s="36"/>
      <c r="DP1333" s="36"/>
      <c r="DQ1333" s="36"/>
      <c r="DR1333" s="36"/>
      <c r="DS1333" s="36"/>
      <c r="DT1333" s="36"/>
      <c r="DU1333" s="36"/>
      <c r="DV1333" s="36"/>
      <c r="DW1333" s="36"/>
      <c r="DX1333" s="36"/>
      <c r="DY1333" s="36"/>
      <c r="DZ1333" s="36"/>
      <c r="EA1333" s="36"/>
      <c r="EB1333" s="36"/>
      <c r="EC1333" s="36"/>
      <c r="ED1333" s="36"/>
      <c r="EE1333" s="36"/>
      <c r="EF1333" s="36"/>
      <c r="EG1333" s="36"/>
      <c r="EH1333" s="36"/>
      <c r="EI1333" s="36"/>
      <c r="EJ1333" s="36"/>
      <c r="EK1333" s="36"/>
      <c r="EL1333" s="36"/>
      <c r="EM1333" s="36"/>
      <c r="EN1333" s="36"/>
      <c r="EO1333" s="36"/>
      <c r="EP1333" s="36"/>
      <c r="EQ1333" s="36"/>
      <c r="ER1333" s="36"/>
      <c r="ES1333" s="36"/>
      <c r="ET1333" s="36"/>
      <c r="EU1333" s="36"/>
      <c r="EV1333" s="36"/>
      <c r="EW1333" s="36"/>
      <c r="EX1333" s="36"/>
      <c r="EY1333" s="36"/>
      <c r="EZ1333" s="36"/>
      <c r="FA1333" s="36"/>
      <c r="FB1333" s="36"/>
      <c r="FC1333" s="36"/>
      <c r="FD1333" s="36"/>
      <c r="FE1333" s="36"/>
      <c r="FF1333" s="36"/>
      <c r="FG1333" s="36"/>
      <c r="FH1333" s="36"/>
      <c r="FI1333" s="36"/>
      <c r="FJ1333" s="36"/>
      <c r="FK1333" s="36"/>
      <c r="FL1333" s="36"/>
      <c r="FM1333" s="36"/>
      <c r="FN1333" s="36"/>
      <c r="FO1333" s="36"/>
      <c r="FP1333" s="36"/>
      <c r="FQ1333" s="36"/>
      <c r="FR1333" s="36"/>
      <c r="FS1333" s="36"/>
      <c r="FT1333" s="36"/>
      <c r="FU1333" s="36"/>
      <c r="FV1333" s="36"/>
      <c r="FW1333" s="36"/>
      <c r="FX1333" s="36"/>
      <c r="FY1333" s="36"/>
      <c r="FZ1333" s="36"/>
      <c r="GA1333" s="36"/>
      <c r="GB1333" s="36"/>
      <c r="GC1333" s="36"/>
      <c r="GD1333" s="36"/>
      <c r="GE1333" s="36"/>
      <c r="GF1333" s="36"/>
      <c r="GG1333" s="36"/>
      <c r="GH1333" s="36"/>
      <c r="GI1333" s="36"/>
      <c r="GJ1333" s="36"/>
      <c r="GK1333" s="36"/>
      <c r="GL1333" s="36"/>
      <c r="GM1333" s="36"/>
      <c r="GN1333" s="36"/>
      <c r="GO1333" s="36"/>
      <c r="GP1333" s="36"/>
      <c r="GQ1333" s="36"/>
      <c r="GR1333" s="36"/>
      <c r="GS1333" s="36"/>
      <c r="GT1333" s="36"/>
      <c r="GU1333" s="36"/>
      <c r="GV1333" s="36"/>
      <c r="GW1333" s="36"/>
      <c r="GX1333" s="36"/>
      <c r="GY1333" s="36"/>
      <c r="GZ1333" s="36"/>
      <c r="HA1333" s="36"/>
      <c r="HB1333" s="36"/>
      <c r="HC1333" s="36"/>
      <c r="HD1333" s="36"/>
      <c r="HE1333" s="36"/>
      <c r="HF1333" s="36"/>
      <c r="HG1333" s="36"/>
      <c r="HH1333" s="36"/>
      <c r="HI1333" s="36"/>
      <c r="HJ1333" s="36"/>
      <c r="HK1333" s="36"/>
      <c r="HL1333" s="36"/>
      <c r="HM1333" s="36"/>
      <c r="HN1333" s="36"/>
      <c r="HO1333" s="36"/>
      <c r="HP1333" s="36"/>
      <c r="HQ1333" s="36"/>
      <c r="HR1333" s="36"/>
      <c r="HS1333" s="36"/>
      <c r="HT1333" s="36"/>
      <c r="HU1333" s="36"/>
      <c r="HV1333" s="36"/>
      <c r="HW1333" s="36"/>
      <c r="HX1333" s="36"/>
      <c r="HY1333" s="36"/>
      <c r="HZ1333" s="36"/>
      <c r="IA1333" s="36"/>
      <c r="IB1333" s="36"/>
      <c r="IC1333" s="36"/>
      <c r="ID1333" s="36"/>
      <c r="IE1333" s="36"/>
      <c r="IF1333" s="36"/>
      <c r="IG1333" s="36"/>
    </row>
    <row r="1334" spans="1:241">
      <c r="A1334" s="872"/>
      <c r="B1334" s="316"/>
      <c r="C1334" s="316"/>
      <c r="D1334" s="241"/>
      <c r="E1334" s="317"/>
      <c r="F1334" s="318"/>
      <c r="G1334" s="316"/>
      <c r="H1334" s="297"/>
      <c r="I1334" s="298"/>
      <c r="J1334" s="318"/>
      <c r="K1334" s="585"/>
      <c r="L1334" s="318"/>
      <c r="M1334" s="318"/>
      <c r="N1334" s="318"/>
      <c r="O1334" s="318"/>
      <c r="P1334" s="318"/>
      <c r="Q1334" s="115"/>
      <c r="R1334" s="318"/>
      <c r="S1334" s="318"/>
      <c r="T1334" s="318"/>
      <c r="U1334" s="318"/>
      <c r="V1334" s="318"/>
      <c r="W1334" s="318"/>
      <c r="X1334" s="298"/>
      <c r="Y1334" s="319"/>
      <c r="Z1334" s="36"/>
      <c r="AA1334" s="36"/>
      <c r="AB1334" s="36"/>
      <c r="AC1334" s="36"/>
      <c r="AD1334" s="36"/>
      <c r="AE1334" s="36"/>
      <c r="AF1334" s="36"/>
      <c r="AG1334" s="36"/>
      <c r="AH1334" s="36"/>
      <c r="AI1334" s="36"/>
      <c r="AJ1334" s="36"/>
      <c r="AK1334" s="36"/>
      <c r="AL1334" s="36"/>
      <c r="AM1334" s="36"/>
      <c r="AN1334" s="36"/>
      <c r="AO1334" s="36"/>
      <c r="AP1334" s="36"/>
      <c r="AQ1334" s="36"/>
      <c r="AR1334" s="36"/>
      <c r="AS1334" s="36"/>
      <c r="AT1334" s="36"/>
      <c r="AU1334" s="36"/>
      <c r="AV1334" s="36"/>
      <c r="AW1334" s="36"/>
      <c r="AX1334" s="36"/>
      <c r="AY1334" s="36"/>
      <c r="AZ1334" s="36"/>
      <c r="BA1334" s="36"/>
      <c r="BB1334" s="36"/>
      <c r="BC1334" s="36"/>
      <c r="BD1334" s="36"/>
      <c r="BE1334" s="36"/>
      <c r="BF1334" s="36"/>
      <c r="BG1334" s="36"/>
      <c r="BH1334" s="36"/>
      <c r="BI1334" s="36"/>
      <c r="BJ1334" s="36"/>
      <c r="BK1334" s="36"/>
      <c r="BL1334" s="36"/>
      <c r="BM1334" s="36"/>
      <c r="BN1334" s="36"/>
      <c r="BO1334" s="36"/>
      <c r="BP1334" s="36"/>
      <c r="BQ1334" s="36"/>
      <c r="BR1334" s="36"/>
      <c r="BS1334" s="36"/>
      <c r="BT1334" s="36"/>
      <c r="BU1334" s="36"/>
      <c r="BV1334" s="36"/>
      <c r="BW1334" s="36"/>
      <c r="BX1334" s="36"/>
      <c r="BY1334" s="36"/>
      <c r="BZ1334" s="36"/>
      <c r="CA1334" s="36"/>
      <c r="CB1334" s="36"/>
      <c r="CC1334" s="36"/>
      <c r="CD1334" s="36"/>
      <c r="CE1334" s="36"/>
      <c r="CF1334" s="36"/>
      <c r="CG1334" s="36"/>
      <c r="CH1334" s="36"/>
      <c r="CI1334" s="36"/>
      <c r="CJ1334" s="36"/>
      <c r="CK1334" s="36"/>
      <c r="CL1334" s="36"/>
      <c r="CM1334" s="36"/>
      <c r="CN1334" s="36"/>
      <c r="CO1334" s="36"/>
      <c r="CP1334" s="36"/>
      <c r="CQ1334" s="36"/>
      <c r="CR1334" s="36"/>
      <c r="CS1334" s="36"/>
      <c r="CT1334" s="36"/>
      <c r="CU1334" s="36"/>
      <c r="CV1334" s="36"/>
      <c r="CW1334" s="36"/>
      <c r="CX1334" s="36"/>
      <c r="CY1334" s="36"/>
      <c r="CZ1334" s="36"/>
      <c r="DA1334" s="36"/>
      <c r="DB1334" s="36"/>
      <c r="DC1334" s="36"/>
      <c r="DD1334" s="36"/>
      <c r="DE1334" s="36"/>
      <c r="DF1334" s="36"/>
      <c r="DG1334" s="36"/>
      <c r="DH1334" s="36"/>
      <c r="DI1334" s="36"/>
      <c r="DJ1334" s="36"/>
      <c r="DK1334" s="36"/>
      <c r="DL1334" s="36"/>
      <c r="DM1334" s="36"/>
      <c r="DN1334" s="36"/>
      <c r="DO1334" s="36"/>
      <c r="DP1334" s="36"/>
      <c r="DQ1334" s="36"/>
      <c r="DR1334" s="36"/>
      <c r="DS1334" s="36"/>
      <c r="DT1334" s="36"/>
      <c r="DU1334" s="36"/>
      <c r="DV1334" s="36"/>
      <c r="DW1334" s="36"/>
      <c r="DX1334" s="36"/>
      <c r="DY1334" s="36"/>
      <c r="DZ1334" s="36"/>
      <c r="EA1334" s="36"/>
      <c r="EB1334" s="36"/>
      <c r="EC1334" s="36"/>
      <c r="ED1334" s="36"/>
      <c r="EE1334" s="36"/>
      <c r="EF1334" s="36"/>
      <c r="EG1334" s="36"/>
      <c r="EH1334" s="36"/>
      <c r="EI1334" s="36"/>
      <c r="EJ1334" s="36"/>
      <c r="EK1334" s="36"/>
      <c r="EL1334" s="36"/>
      <c r="EM1334" s="36"/>
      <c r="EN1334" s="36"/>
      <c r="EO1334" s="36"/>
      <c r="EP1334" s="36"/>
      <c r="EQ1334" s="36"/>
      <c r="ER1334" s="36"/>
      <c r="ES1334" s="36"/>
      <c r="ET1334" s="36"/>
      <c r="EU1334" s="36"/>
      <c r="EV1334" s="36"/>
      <c r="EW1334" s="36"/>
      <c r="EX1334" s="36"/>
      <c r="EY1334" s="36"/>
      <c r="EZ1334" s="36"/>
      <c r="FA1334" s="36"/>
      <c r="FB1334" s="36"/>
      <c r="FC1334" s="36"/>
      <c r="FD1334" s="36"/>
      <c r="FE1334" s="36"/>
      <c r="FF1334" s="36"/>
      <c r="FG1334" s="36"/>
      <c r="FH1334" s="36"/>
      <c r="FI1334" s="36"/>
      <c r="FJ1334" s="36"/>
      <c r="FK1334" s="36"/>
      <c r="FL1334" s="36"/>
      <c r="FM1334" s="36"/>
      <c r="FN1334" s="36"/>
      <c r="FO1334" s="36"/>
      <c r="FP1334" s="36"/>
      <c r="FQ1334" s="36"/>
      <c r="FR1334" s="36"/>
      <c r="FS1334" s="36"/>
      <c r="FT1334" s="36"/>
      <c r="FU1334" s="36"/>
      <c r="FV1334" s="36"/>
      <c r="FW1334" s="36"/>
      <c r="FX1334" s="36"/>
      <c r="FY1334" s="36"/>
      <c r="FZ1334" s="36"/>
      <c r="GA1334" s="36"/>
      <c r="GB1334" s="36"/>
      <c r="GC1334" s="36"/>
      <c r="GD1334" s="36"/>
      <c r="GE1334" s="36"/>
      <c r="GF1334" s="36"/>
      <c r="GG1334" s="36"/>
      <c r="GH1334" s="36"/>
      <c r="GI1334" s="36"/>
      <c r="GJ1334" s="36"/>
      <c r="GK1334" s="36"/>
      <c r="GL1334" s="36"/>
      <c r="GM1334" s="36"/>
      <c r="GN1334" s="36"/>
      <c r="GO1334" s="36"/>
      <c r="GP1334" s="36"/>
      <c r="GQ1334" s="36"/>
      <c r="GR1334" s="36"/>
      <c r="GS1334" s="36"/>
      <c r="GT1334" s="36"/>
      <c r="GU1334" s="36"/>
      <c r="GV1334" s="36"/>
      <c r="GW1334" s="36"/>
      <c r="GX1334" s="36"/>
      <c r="GY1334" s="36"/>
      <c r="GZ1334" s="36"/>
      <c r="HA1334" s="36"/>
      <c r="HB1334" s="36"/>
      <c r="HC1334" s="36"/>
      <c r="HD1334" s="36"/>
      <c r="HE1334" s="36"/>
      <c r="HF1334" s="36"/>
      <c r="HG1334" s="36"/>
      <c r="HH1334" s="36"/>
      <c r="HI1334" s="36"/>
      <c r="HJ1334" s="36"/>
      <c r="HK1334" s="36"/>
      <c r="HL1334" s="36"/>
      <c r="HM1334" s="36"/>
      <c r="HN1334" s="36"/>
      <c r="HO1334" s="36"/>
      <c r="HP1334" s="36"/>
      <c r="HQ1334" s="36"/>
      <c r="HR1334" s="36"/>
      <c r="HS1334" s="36"/>
      <c r="HT1334" s="36"/>
      <c r="HU1334" s="36"/>
      <c r="HV1334" s="36"/>
      <c r="HW1334" s="36"/>
      <c r="HX1334" s="36"/>
      <c r="HY1334" s="36"/>
      <c r="HZ1334" s="36"/>
      <c r="IA1334" s="36"/>
      <c r="IB1334" s="36"/>
      <c r="IC1334" s="36"/>
      <c r="ID1334" s="36"/>
      <c r="IE1334" s="36"/>
      <c r="IF1334" s="36"/>
      <c r="IG1334" s="36"/>
    </row>
    <row r="1335" spans="1:241">
      <c r="A1335" s="872"/>
      <c r="B1335" s="316"/>
      <c r="C1335" s="316"/>
      <c r="D1335" s="241"/>
      <c r="E1335" s="317"/>
      <c r="F1335" s="318"/>
      <c r="G1335" s="316"/>
      <c r="H1335" s="297"/>
      <c r="I1335" s="298"/>
      <c r="J1335" s="318"/>
      <c r="K1335" s="585"/>
      <c r="L1335" s="318"/>
      <c r="M1335" s="318"/>
      <c r="N1335" s="318"/>
      <c r="O1335" s="318"/>
      <c r="P1335" s="318"/>
      <c r="Q1335" s="115"/>
      <c r="R1335" s="318"/>
      <c r="S1335" s="318"/>
      <c r="T1335" s="318"/>
      <c r="U1335" s="318"/>
      <c r="V1335" s="318"/>
      <c r="W1335" s="318"/>
      <c r="X1335" s="298"/>
      <c r="Y1335" s="319"/>
      <c r="Z1335" s="36"/>
      <c r="AA1335" s="36"/>
      <c r="AB1335" s="36"/>
      <c r="AC1335" s="36"/>
      <c r="AD1335" s="36"/>
      <c r="AE1335" s="36"/>
      <c r="AF1335" s="36"/>
      <c r="AG1335" s="36"/>
      <c r="AH1335" s="36"/>
      <c r="AI1335" s="36"/>
      <c r="AJ1335" s="36"/>
      <c r="AK1335" s="36"/>
      <c r="AL1335" s="36"/>
      <c r="AM1335" s="36"/>
      <c r="AN1335" s="36"/>
      <c r="AO1335" s="36"/>
      <c r="AP1335" s="36"/>
      <c r="AQ1335" s="36"/>
      <c r="AR1335" s="36"/>
      <c r="AS1335" s="36"/>
      <c r="AT1335" s="36"/>
      <c r="AU1335" s="36"/>
      <c r="AV1335" s="36"/>
      <c r="AW1335" s="36"/>
      <c r="AX1335" s="36"/>
      <c r="AY1335" s="36"/>
      <c r="AZ1335" s="36"/>
      <c r="BA1335" s="36"/>
      <c r="BB1335" s="36"/>
      <c r="BC1335" s="36"/>
      <c r="BD1335" s="36"/>
      <c r="BE1335" s="36"/>
      <c r="BF1335" s="36"/>
      <c r="BG1335" s="36"/>
      <c r="BH1335" s="36"/>
      <c r="BI1335" s="36"/>
      <c r="BJ1335" s="36"/>
      <c r="BK1335" s="36"/>
      <c r="BL1335" s="36"/>
      <c r="BM1335" s="36"/>
      <c r="BN1335" s="36"/>
      <c r="BO1335" s="36"/>
      <c r="BP1335" s="36"/>
      <c r="BQ1335" s="36"/>
      <c r="BR1335" s="36"/>
      <c r="BS1335" s="36"/>
      <c r="BT1335" s="36"/>
      <c r="BU1335" s="36"/>
      <c r="BV1335" s="36"/>
      <c r="BW1335" s="36"/>
      <c r="BX1335" s="36"/>
      <c r="BY1335" s="36"/>
      <c r="BZ1335" s="36"/>
      <c r="CA1335" s="36"/>
      <c r="CB1335" s="36"/>
      <c r="CC1335" s="36"/>
      <c r="CD1335" s="36"/>
      <c r="CE1335" s="36"/>
      <c r="CF1335" s="36"/>
      <c r="CG1335" s="36"/>
      <c r="CH1335" s="36"/>
      <c r="CI1335" s="36"/>
      <c r="CJ1335" s="36"/>
      <c r="CK1335" s="36"/>
      <c r="CL1335" s="36"/>
      <c r="CM1335" s="36"/>
      <c r="CN1335" s="36"/>
      <c r="CO1335" s="36"/>
      <c r="CP1335" s="36"/>
      <c r="CQ1335" s="36"/>
      <c r="CR1335" s="36"/>
      <c r="CS1335" s="36"/>
      <c r="CT1335" s="36"/>
      <c r="CU1335" s="36"/>
      <c r="CV1335" s="36"/>
      <c r="CW1335" s="36"/>
      <c r="CX1335" s="36"/>
      <c r="CY1335" s="36"/>
      <c r="CZ1335" s="36"/>
      <c r="DA1335" s="36"/>
      <c r="DB1335" s="36"/>
      <c r="DC1335" s="36"/>
      <c r="DD1335" s="36"/>
      <c r="DE1335" s="36"/>
      <c r="DF1335" s="36"/>
      <c r="DG1335" s="36"/>
      <c r="DH1335" s="36"/>
      <c r="DI1335" s="36"/>
      <c r="DJ1335" s="36"/>
      <c r="DK1335" s="36"/>
      <c r="DL1335" s="36"/>
      <c r="DM1335" s="36"/>
      <c r="DN1335" s="36"/>
      <c r="DO1335" s="36"/>
      <c r="DP1335" s="36"/>
      <c r="DQ1335" s="36"/>
      <c r="DR1335" s="36"/>
      <c r="DS1335" s="36"/>
      <c r="DT1335" s="36"/>
      <c r="DU1335" s="36"/>
      <c r="DV1335" s="36"/>
      <c r="DW1335" s="36"/>
      <c r="DX1335" s="36"/>
      <c r="DY1335" s="36"/>
      <c r="DZ1335" s="36"/>
      <c r="EA1335" s="36"/>
      <c r="EB1335" s="36"/>
      <c r="EC1335" s="36"/>
      <c r="ED1335" s="36"/>
      <c r="EE1335" s="36"/>
      <c r="EF1335" s="36"/>
      <c r="EG1335" s="36"/>
      <c r="EH1335" s="36"/>
      <c r="EI1335" s="36"/>
      <c r="EJ1335" s="36"/>
      <c r="EK1335" s="36"/>
      <c r="EL1335" s="36"/>
      <c r="EM1335" s="36"/>
      <c r="EN1335" s="36"/>
      <c r="EO1335" s="36"/>
      <c r="EP1335" s="36"/>
      <c r="EQ1335" s="36"/>
      <c r="ER1335" s="36"/>
      <c r="ES1335" s="36"/>
      <c r="ET1335" s="36"/>
      <c r="EU1335" s="36"/>
      <c r="EV1335" s="36"/>
      <c r="EW1335" s="36"/>
      <c r="EX1335" s="36"/>
      <c r="EY1335" s="36"/>
      <c r="EZ1335" s="36"/>
      <c r="FA1335" s="36"/>
      <c r="FB1335" s="36"/>
      <c r="FC1335" s="36"/>
      <c r="FD1335" s="36"/>
      <c r="FE1335" s="36"/>
      <c r="FF1335" s="36"/>
      <c r="FG1335" s="36"/>
      <c r="FH1335" s="36"/>
      <c r="FI1335" s="36"/>
      <c r="FJ1335" s="36"/>
      <c r="FK1335" s="36"/>
      <c r="FL1335" s="36"/>
      <c r="FM1335" s="36"/>
      <c r="FN1335" s="36"/>
      <c r="FO1335" s="36"/>
      <c r="FP1335" s="36"/>
      <c r="FQ1335" s="36"/>
      <c r="FR1335" s="36"/>
      <c r="FS1335" s="36"/>
      <c r="FT1335" s="36"/>
      <c r="FU1335" s="36"/>
      <c r="FV1335" s="36"/>
      <c r="FW1335" s="36"/>
      <c r="FX1335" s="36"/>
      <c r="FY1335" s="36"/>
      <c r="FZ1335" s="36"/>
      <c r="GA1335" s="36"/>
      <c r="GB1335" s="36"/>
      <c r="GC1335" s="36"/>
      <c r="GD1335" s="36"/>
      <c r="GE1335" s="36"/>
      <c r="GF1335" s="36"/>
      <c r="GG1335" s="36"/>
      <c r="GH1335" s="36"/>
      <c r="GI1335" s="36"/>
      <c r="GJ1335" s="36"/>
      <c r="GK1335" s="36"/>
      <c r="GL1335" s="36"/>
      <c r="GM1335" s="36"/>
      <c r="GN1335" s="36"/>
      <c r="GO1335" s="36"/>
      <c r="GP1335" s="36"/>
      <c r="GQ1335" s="36"/>
      <c r="GR1335" s="36"/>
      <c r="GS1335" s="36"/>
      <c r="GT1335" s="36"/>
      <c r="GU1335" s="36"/>
      <c r="GV1335" s="36"/>
      <c r="GW1335" s="36"/>
      <c r="GX1335" s="36"/>
      <c r="GY1335" s="36"/>
      <c r="GZ1335" s="36"/>
      <c r="HA1335" s="36"/>
      <c r="HB1335" s="36"/>
      <c r="HC1335" s="36"/>
      <c r="HD1335" s="36"/>
      <c r="HE1335" s="36"/>
      <c r="HF1335" s="36"/>
      <c r="HG1335" s="36"/>
      <c r="HH1335" s="36"/>
      <c r="HI1335" s="36"/>
      <c r="HJ1335" s="36"/>
      <c r="HK1335" s="36"/>
      <c r="HL1335" s="36"/>
      <c r="HM1335" s="36"/>
      <c r="HN1335" s="36"/>
      <c r="HO1335" s="36"/>
      <c r="HP1335" s="36"/>
      <c r="HQ1335" s="36"/>
      <c r="HR1335" s="36"/>
      <c r="HS1335" s="36"/>
      <c r="HT1335" s="36"/>
      <c r="HU1335" s="36"/>
      <c r="HV1335" s="36"/>
      <c r="HW1335" s="36"/>
      <c r="HX1335" s="36"/>
      <c r="HY1335" s="36"/>
      <c r="HZ1335" s="36"/>
      <c r="IA1335" s="36"/>
      <c r="IB1335" s="36"/>
      <c r="IC1335" s="36"/>
      <c r="ID1335" s="36"/>
      <c r="IE1335" s="36"/>
      <c r="IF1335" s="36"/>
      <c r="IG1335" s="36"/>
    </row>
    <row r="1336" spans="1:241">
      <c r="A1336" s="872"/>
      <c r="B1336" s="316"/>
      <c r="C1336" s="316"/>
      <c r="D1336" s="241"/>
      <c r="E1336" s="317"/>
      <c r="F1336" s="318"/>
      <c r="G1336" s="316"/>
      <c r="H1336" s="297"/>
      <c r="I1336" s="298"/>
      <c r="J1336" s="318"/>
      <c r="K1336" s="585"/>
      <c r="L1336" s="318"/>
      <c r="M1336" s="318"/>
      <c r="N1336" s="318"/>
      <c r="O1336" s="318"/>
      <c r="P1336" s="318"/>
      <c r="Q1336" s="115"/>
      <c r="R1336" s="318"/>
      <c r="S1336" s="318"/>
      <c r="T1336" s="318"/>
      <c r="U1336" s="318"/>
      <c r="V1336" s="318"/>
      <c r="W1336" s="318"/>
      <c r="X1336" s="298"/>
      <c r="Y1336" s="319"/>
      <c r="Z1336" s="36"/>
      <c r="AA1336" s="36"/>
      <c r="AB1336" s="36"/>
      <c r="AC1336" s="36"/>
      <c r="AD1336" s="36"/>
      <c r="AE1336" s="36"/>
      <c r="AF1336" s="36"/>
      <c r="AG1336" s="36"/>
      <c r="AH1336" s="36"/>
      <c r="AI1336" s="36"/>
      <c r="AJ1336" s="36"/>
      <c r="AK1336" s="36"/>
      <c r="AL1336" s="36"/>
      <c r="AM1336" s="36"/>
      <c r="AN1336" s="36"/>
      <c r="AO1336" s="36"/>
      <c r="AP1336" s="36"/>
      <c r="AQ1336" s="36"/>
      <c r="AR1336" s="36"/>
      <c r="AS1336" s="36"/>
      <c r="AT1336" s="36"/>
      <c r="AU1336" s="36"/>
      <c r="AV1336" s="36"/>
      <c r="AW1336" s="36"/>
      <c r="AX1336" s="36"/>
      <c r="AY1336" s="36"/>
      <c r="AZ1336" s="36"/>
      <c r="BA1336" s="36"/>
      <c r="BB1336" s="36"/>
      <c r="BC1336" s="36"/>
      <c r="BD1336" s="36"/>
      <c r="BE1336" s="36"/>
      <c r="BF1336" s="36"/>
      <c r="BG1336" s="36"/>
      <c r="BH1336" s="36"/>
      <c r="BI1336" s="36"/>
      <c r="BJ1336" s="36"/>
      <c r="BK1336" s="36"/>
      <c r="BL1336" s="36"/>
      <c r="BM1336" s="36"/>
      <c r="BN1336" s="36"/>
      <c r="BO1336" s="36"/>
      <c r="BP1336" s="36"/>
      <c r="BQ1336" s="36"/>
      <c r="BR1336" s="36"/>
      <c r="BS1336" s="36"/>
      <c r="BT1336" s="36"/>
      <c r="BU1336" s="36"/>
      <c r="BV1336" s="36"/>
      <c r="BW1336" s="36"/>
      <c r="BX1336" s="36"/>
      <c r="BY1336" s="36"/>
      <c r="BZ1336" s="36"/>
      <c r="CA1336" s="36"/>
      <c r="CB1336" s="36"/>
      <c r="CC1336" s="36"/>
      <c r="CD1336" s="36"/>
      <c r="CE1336" s="36"/>
      <c r="CF1336" s="36"/>
      <c r="CG1336" s="36"/>
      <c r="CH1336" s="36"/>
      <c r="CI1336" s="36"/>
      <c r="CJ1336" s="36"/>
      <c r="CK1336" s="36"/>
      <c r="CL1336" s="36"/>
      <c r="CM1336" s="36"/>
      <c r="CN1336" s="36"/>
      <c r="CO1336" s="36"/>
      <c r="CP1336" s="36"/>
      <c r="CQ1336" s="36"/>
      <c r="CR1336" s="36"/>
      <c r="CS1336" s="36"/>
      <c r="CT1336" s="36"/>
      <c r="CU1336" s="36"/>
      <c r="CV1336" s="36"/>
      <c r="CW1336" s="36"/>
      <c r="CX1336" s="36"/>
      <c r="CY1336" s="36"/>
      <c r="CZ1336" s="36"/>
      <c r="DA1336" s="36"/>
      <c r="DB1336" s="36"/>
      <c r="DC1336" s="36"/>
      <c r="DD1336" s="36"/>
      <c r="DE1336" s="36"/>
      <c r="DF1336" s="36"/>
      <c r="DG1336" s="36"/>
      <c r="DH1336" s="36"/>
      <c r="DI1336" s="36"/>
      <c r="DJ1336" s="36"/>
      <c r="DK1336" s="36"/>
      <c r="DL1336" s="36"/>
      <c r="DM1336" s="36"/>
      <c r="DN1336" s="36"/>
      <c r="DO1336" s="36"/>
      <c r="DP1336" s="36"/>
      <c r="DQ1336" s="36"/>
      <c r="DR1336" s="36"/>
      <c r="DS1336" s="36"/>
      <c r="DT1336" s="36"/>
      <c r="DU1336" s="36"/>
      <c r="DV1336" s="36"/>
      <c r="DW1336" s="36"/>
      <c r="DX1336" s="36"/>
      <c r="DY1336" s="36"/>
      <c r="DZ1336" s="36"/>
      <c r="EA1336" s="36"/>
      <c r="EB1336" s="36"/>
      <c r="EC1336" s="36"/>
      <c r="ED1336" s="36"/>
      <c r="EE1336" s="36"/>
      <c r="EF1336" s="36"/>
      <c r="EG1336" s="36"/>
      <c r="EH1336" s="36"/>
      <c r="EI1336" s="36"/>
      <c r="EJ1336" s="36"/>
      <c r="EK1336" s="36"/>
      <c r="EL1336" s="36"/>
      <c r="EM1336" s="36"/>
      <c r="EN1336" s="36"/>
      <c r="EO1336" s="36"/>
      <c r="EP1336" s="36"/>
      <c r="EQ1336" s="36"/>
      <c r="ER1336" s="36"/>
      <c r="ES1336" s="36"/>
      <c r="ET1336" s="36"/>
      <c r="EU1336" s="36"/>
      <c r="EV1336" s="36"/>
      <c r="EW1336" s="36"/>
      <c r="EX1336" s="36"/>
      <c r="EY1336" s="36"/>
      <c r="EZ1336" s="36"/>
      <c r="FA1336" s="36"/>
      <c r="FB1336" s="36"/>
      <c r="FC1336" s="36"/>
      <c r="FD1336" s="36"/>
      <c r="FE1336" s="36"/>
      <c r="FF1336" s="36"/>
      <c r="FG1336" s="36"/>
      <c r="FH1336" s="36"/>
      <c r="FI1336" s="36"/>
      <c r="FJ1336" s="36"/>
      <c r="FK1336" s="36"/>
      <c r="FL1336" s="36"/>
      <c r="FM1336" s="36"/>
      <c r="FN1336" s="36"/>
      <c r="FO1336" s="36"/>
      <c r="FP1336" s="36"/>
      <c r="FQ1336" s="36"/>
      <c r="FR1336" s="36"/>
      <c r="FS1336" s="36"/>
      <c r="FT1336" s="36"/>
      <c r="FU1336" s="36"/>
      <c r="FV1336" s="36"/>
      <c r="FW1336" s="36"/>
      <c r="FX1336" s="36"/>
      <c r="FY1336" s="36"/>
      <c r="FZ1336" s="36"/>
      <c r="GA1336" s="36"/>
      <c r="GB1336" s="36"/>
      <c r="GC1336" s="36"/>
      <c r="GD1336" s="36"/>
      <c r="GE1336" s="36"/>
      <c r="GF1336" s="36"/>
      <c r="GG1336" s="36"/>
      <c r="GH1336" s="36"/>
      <c r="GI1336" s="36"/>
      <c r="GJ1336" s="36"/>
      <c r="GK1336" s="36"/>
      <c r="GL1336" s="36"/>
      <c r="GM1336" s="36"/>
      <c r="GN1336" s="36"/>
      <c r="GO1336" s="36"/>
      <c r="GP1336" s="36"/>
      <c r="GQ1336" s="36"/>
      <c r="GR1336" s="36"/>
      <c r="GS1336" s="36"/>
      <c r="GT1336" s="36"/>
      <c r="GU1336" s="36"/>
      <c r="GV1336" s="36"/>
      <c r="GW1336" s="36"/>
      <c r="GX1336" s="36"/>
      <c r="GY1336" s="36"/>
      <c r="GZ1336" s="36"/>
      <c r="HA1336" s="36"/>
      <c r="HB1336" s="36"/>
      <c r="HC1336" s="36"/>
      <c r="HD1336" s="36"/>
      <c r="HE1336" s="36"/>
      <c r="HF1336" s="36"/>
      <c r="HG1336" s="36"/>
      <c r="HH1336" s="36"/>
      <c r="HI1336" s="36"/>
      <c r="HJ1336" s="36"/>
      <c r="HK1336" s="36"/>
      <c r="HL1336" s="36"/>
      <c r="HM1336" s="36"/>
      <c r="HN1336" s="36"/>
      <c r="HO1336" s="36"/>
      <c r="HP1336" s="36"/>
      <c r="HQ1336" s="36"/>
      <c r="HR1336" s="36"/>
      <c r="HS1336" s="36"/>
      <c r="HT1336" s="36"/>
      <c r="HU1336" s="36"/>
      <c r="HV1336" s="36"/>
      <c r="HW1336" s="36"/>
      <c r="HX1336" s="36"/>
      <c r="HY1336" s="36"/>
      <c r="HZ1336" s="36"/>
      <c r="IA1336" s="36"/>
      <c r="IB1336" s="36"/>
      <c r="IC1336" s="36"/>
      <c r="ID1336" s="36"/>
      <c r="IE1336" s="36"/>
      <c r="IF1336" s="36"/>
      <c r="IG1336" s="36"/>
    </row>
    <row r="1337" spans="1:241">
      <c r="A1337" s="872"/>
      <c r="B1337" s="316"/>
      <c r="C1337" s="316"/>
      <c r="D1337" s="241"/>
      <c r="E1337" s="317"/>
      <c r="F1337" s="318"/>
      <c r="G1337" s="316"/>
      <c r="H1337" s="297"/>
      <c r="I1337" s="298"/>
      <c r="J1337" s="318"/>
      <c r="K1337" s="585"/>
      <c r="L1337" s="318"/>
      <c r="M1337" s="318"/>
      <c r="N1337" s="318"/>
      <c r="O1337" s="318"/>
      <c r="P1337" s="318"/>
      <c r="Q1337" s="115"/>
      <c r="R1337" s="318"/>
      <c r="S1337" s="318"/>
      <c r="T1337" s="318"/>
      <c r="U1337" s="318"/>
      <c r="V1337" s="318"/>
      <c r="W1337" s="318"/>
      <c r="X1337" s="298"/>
      <c r="Y1337" s="319"/>
      <c r="Z1337" s="36"/>
      <c r="AA1337" s="36"/>
      <c r="AB1337" s="36"/>
      <c r="AC1337" s="36"/>
      <c r="AD1337" s="36"/>
      <c r="AE1337" s="36"/>
      <c r="AF1337" s="36"/>
      <c r="AG1337" s="36"/>
      <c r="AH1337" s="36"/>
      <c r="AI1337" s="36"/>
      <c r="AJ1337" s="36"/>
      <c r="AK1337" s="36"/>
      <c r="AL1337" s="36"/>
      <c r="AM1337" s="36"/>
      <c r="AN1337" s="36"/>
      <c r="AO1337" s="36"/>
      <c r="AP1337" s="36"/>
      <c r="AQ1337" s="36"/>
      <c r="AR1337" s="36"/>
      <c r="AS1337" s="36"/>
      <c r="AT1337" s="36"/>
      <c r="AU1337" s="36"/>
      <c r="AV1337" s="36"/>
      <c r="AW1337" s="36"/>
      <c r="AX1337" s="36"/>
      <c r="AY1337" s="36"/>
      <c r="AZ1337" s="36"/>
      <c r="BA1337" s="36"/>
      <c r="BB1337" s="36"/>
      <c r="BC1337" s="36"/>
      <c r="BD1337" s="36"/>
      <c r="BE1337" s="36"/>
      <c r="BF1337" s="36"/>
      <c r="BG1337" s="36"/>
      <c r="BH1337" s="36"/>
      <c r="BI1337" s="36"/>
      <c r="BJ1337" s="36"/>
      <c r="BK1337" s="36"/>
      <c r="BL1337" s="36"/>
      <c r="BM1337" s="36"/>
      <c r="BN1337" s="36"/>
      <c r="BO1337" s="36"/>
      <c r="BP1337" s="36"/>
      <c r="BQ1337" s="36"/>
      <c r="BR1337" s="36"/>
      <c r="BS1337" s="36"/>
      <c r="BT1337" s="36"/>
      <c r="BU1337" s="36"/>
      <c r="BV1337" s="36"/>
      <c r="BW1337" s="36"/>
      <c r="BX1337" s="36"/>
      <c r="BY1337" s="36"/>
      <c r="BZ1337" s="36"/>
      <c r="CA1337" s="36"/>
      <c r="CB1337" s="36"/>
      <c r="CC1337" s="36"/>
      <c r="CD1337" s="36"/>
      <c r="CE1337" s="36"/>
      <c r="CF1337" s="36"/>
      <c r="CG1337" s="36"/>
      <c r="CH1337" s="36"/>
      <c r="CI1337" s="36"/>
      <c r="CJ1337" s="36"/>
      <c r="CK1337" s="36"/>
      <c r="CL1337" s="36"/>
      <c r="CM1337" s="36"/>
      <c r="CN1337" s="36"/>
      <c r="CO1337" s="36"/>
      <c r="CP1337" s="36"/>
      <c r="CQ1337" s="36"/>
      <c r="CR1337" s="36"/>
      <c r="CS1337" s="36"/>
      <c r="CT1337" s="36"/>
      <c r="CU1337" s="36"/>
      <c r="CV1337" s="36"/>
      <c r="CW1337" s="36"/>
      <c r="CX1337" s="36"/>
      <c r="CY1337" s="36"/>
      <c r="CZ1337" s="36"/>
      <c r="DA1337" s="36"/>
      <c r="DB1337" s="36"/>
      <c r="DC1337" s="36"/>
      <c r="DD1337" s="36"/>
      <c r="DE1337" s="36"/>
      <c r="DF1337" s="36"/>
      <c r="DG1337" s="36"/>
      <c r="DH1337" s="36"/>
      <c r="DI1337" s="36"/>
      <c r="DJ1337" s="36"/>
      <c r="DK1337" s="36"/>
      <c r="DL1337" s="36"/>
      <c r="DM1337" s="36"/>
      <c r="DN1337" s="36"/>
      <c r="DO1337" s="36"/>
      <c r="DP1337" s="36"/>
      <c r="DQ1337" s="36"/>
      <c r="DR1337" s="36"/>
      <c r="DS1337" s="36"/>
      <c r="DT1337" s="36"/>
      <c r="DU1337" s="36"/>
      <c r="DV1337" s="36"/>
      <c r="DW1337" s="36"/>
      <c r="DX1337" s="36"/>
      <c r="DY1337" s="36"/>
      <c r="DZ1337" s="36"/>
      <c r="EA1337" s="36"/>
      <c r="EB1337" s="36"/>
      <c r="EC1337" s="36"/>
      <c r="ED1337" s="36"/>
      <c r="EE1337" s="36"/>
      <c r="EF1337" s="36"/>
      <c r="EG1337" s="36"/>
      <c r="EH1337" s="36"/>
      <c r="EI1337" s="36"/>
      <c r="EJ1337" s="36"/>
      <c r="EK1337" s="36"/>
      <c r="EL1337" s="36"/>
      <c r="EM1337" s="36"/>
      <c r="EN1337" s="36"/>
      <c r="EO1337" s="36"/>
      <c r="EP1337" s="36"/>
      <c r="EQ1337" s="36"/>
      <c r="ER1337" s="36"/>
      <c r="ES1337" s="36"/>
      <c r="ET1337" s="36"/>
      <c r="EU1337" s="36"/>
      <c r="EV1337" s="36"/>
      <c r="EW1337" s="36"/>
      <c r="EX1337" s="36"/>
      <c r="EY1337" s="36"/>
      <c r="EZ1337" s="36"/>
      <c r="FA1337" s="36"/>
      <c r="FB1337" s="36"/>
      <c r="FC1337" s="36"/>
      <c r="FD1337" s="36"/>
      <c r="FE1337" s="36"/>
      <c r="FF1337" s="36"/>
      <c r="FG1337" s="36"/>
      <c r="FH1337" s="36"/>
      <c r="FI1337" s="36"/>
      <c r="FJ1337" s="36"/>
      <c r="FK1337" s="36"/>
      <c r="FL1337" s="36"/>
      <c r="FM1337" s="36"/>
      <c r="FN1337" s="36"/>
      <c r="FO1337" s="36"/>
      <c r="FP1337" s="36"/>
      <c r="FQ1337" s="36"/>
      <c r="FR1337" s="36"/>
      <c r="FS1337" s="36"/>
      <c r="FT1337" s="36"/>
      <c r="FU1337" s="36"/>
      <c r="FV1337" s="36"/>
      <c r="FW1337" s="36"/>
      <c r="FX1337" s="36"/>
      <c r="FY1337" s="36"/>
      <c r="FZ1337" s="36"/>
      <c r="GA1337" s="36"/>
      <c r="GB1337" s="36"/>
      <c r="GC1337" s="36"/>
      <c r="GD1337" s="36"/>
      <c r="GE1337" s="36"/>
      <c r="GF1337" s="36"/>
      <c r="GG1337" s="36"/>
      <c r="GH1337" s="36"/>
      <c r="GI1337" s="36"/>
      <c r="GJ1337" s="36"/>
      <c r="GK1337" s="36"/>
      <c r="GL1337" s="36"/>
      <c r="GM1337" s="36"/>
      <c r="GN1337" s="36"/>
      <c r="GO1337" s="36"/>
      <c r="GP1337" s="36"/>
      <c r="GQ1337" s="36"/>
      <c r="GR1337" s="36"/>
      <c r="GS1337" s="36"/>
      <c r="GT1337" s="36"/>
      <c r="GU1337" s="36"/>
      <c r="GV1337" s="36"/>
      <c r="GW1337" s="36"/>
      <c r="GX1337" s="36"/>
      <c r="GY1337" s="36"/>
      <c r="GZ1337" s="36"/>
      <c r="HA1337" s="36"/>
      <c r="HB1337" s="36"/>
      <c r="HC1337" s="36"/>
      <c r="HD1337" s="36"/>
      <c r="HE1337" s="36"/>
      <c r="HF1337" s="36"/>
      <c r="HG1337" s="36"/>
      <c r="HH1337" s="36"/>
      <c r="HI1337" s="36"/>
      <c r="HJ1337" s="36"/>
      <c r="HK1337" s="36"/>
      <c r="HL1337" s="36"/>
      <c r="HM1337" s="36"/>
      <c r="HN1337" s="36"/>
      <c r="HO1337" s="36"/>
      <c r="HP1337" s="36"/>
      <c r="HQ1337" s="36"/>
      <c r="HR1337" s="36"/>
      <c r="HS1337" s="36"/>
      <c r="HT1337" s="36"/>
      <c r="HU1337" s="36"/>
      <c r="HV1337" s="36"/>
      <c r="HW1337" s="36"/>
      <c r="HX1337" s="36"/>
      <c r="HY1337" s="36"/>
      <c r="HZ1337" s="36"/>
      <c r="IA1337" s="36"/>
      <c r="IB1337" s="36"/>
      <c r="IC1337" s="36"/>
      <c r="ID1337" s="36"/>
      <c r="IE1337" s="36"/>
      <c r="IF1337" s="36"/>
      <c r="IG1337" s="36"/>
    </row>
    <row r="1338" spans="1:241">
      <c r="A1338" s="872"/>
      <c r="B1338" s="316"/>
      <c r="C1338" s="316"/>
      <c r="D1338" s="241"/>
      <c r="E1338" s="317"/>
      <c r="F1338" s="318"/>
      <c r="G1338" s="316"/>
      <c r="H1338" s="297"/>
      <c r="I1338" s="298"/>
      <c r="J1338" s="318"/>
      <c r="K1338" s="585"/>
      <c r="L1338" s="318"/>
      <c r="M1338" s="318"/>
      <c r="N1338" s="318"/>
      <c r="O1338" s="318"/>
      <c r="P1338" s="318"/>
      <c r="Q1338" s="115"/>
      <c r="R1338" s="318"/>
      <c r="S1338" s="318"/>
      <c r="T1338" s="318"/>
      <c r="U1338" s="318"/>
      <c r="V1338" s="318"/>
      <c r="W1338" s="318"/>
      <c r="X1338" s="298"/>
      <c r="Y1338" s="319"/>
      <c r="Z1338" s="36"/>
      <c r="AA1338" s="36"/>
      <c r="AB1338" s="36"/>
      <c r="AC1338" s="36"/>
      <c r="AD1338" s="36"/>
      <c r="AE1338" s="36"/>
      <c r="AF1338" s="36"/>
      <c r="AG1338" s="36"/>
      <c r="AH1338" s="36"/>
      <c r="AI1338" s="36"/>
      <c r="AJ1338" s="36"/>
      <c r="AK1338" s="36"/>
      <c r="AL1338" s="36"/>
      <c r="AM1338" s="36"/>
      <c r="AN1338" s="36"/>
      <c r="AO1338" s="36"/>
      <c r="AP1338" s="36"/>
      <c r="AQ1338" s="36"/>
      <c r="AR1338" s="36"/>
      <c r="AS1338" s="36"/>
      <c r="AT1338" s="36"/>
      <c r="AU1338" s="36"/>
      <c r="AV1338" s="36"/>
      <c r="AW1338" s="36"/>
      <c r="AX1338" s="36"/>
      <c r="AY1338" s="36"/>
      <c r="AZ1338" s="36"/>
      <c r="BA1338" s="36"/>
      <c r="BB1338" s="36"/>
      <c r="BC1338" s="36"/>
      <c r="BD1338" s="36"/>
      <c r="BE1338" s="36"/>
      <c r="BF1338" s="36"/>
      <c r="BG1338" s="36"/>
      <c r="BH1338" s="36"/>
      <c r="BI1338" s="36"/>
      <c r="BJ1338" s="36"/>
      <c r="BK1338" s="36"/>
      <c r="BL1338" s="36"/>
      <c r="BM1338" s="36"/>
      <c r="BN1338" s="36"/>
      <c r="BO1338" s="36"/>
      <c r="BP1338" s="36"/>
      <c r="BQ1338" s="36"/>
      <c r="BR1338" s="36"/>
      <c r="BS1338" s="36"/>
      <c r="BT1338" s="36"/>
      <c r="BU1338" s="36"/>
      <c r="BV1338" s="36"/>
      <c r="BW1338" s="36"/>
      <c r="BX1338" s="36"/>
      <c r="BY1338" s="36"/>
      <c r="BZ1338" s="36"/>
      <c r="CA1338" s="36"/>
      <c r="CB1338" s="36"/>
      <c r="CC1338" s="36"/>
      <c r="CD1338" s="36"/>
      <c r="CE1338" s="36"/>
      <c r="CF1338" s="36"/>
      <c r="CG1338" s="36"/>
      <c r="CH1338" s="36"/>
      <c r="CI1338" s="36"/>
      <c r="CJ1338" s="36"/>
      <c r="CK1338" s="36"/>
      <c r="CL1338" s="36"/>
      <c r="CM1338" s="36"/>
      <c r="CN1338" s="36"/>
      <c r="CO1338" s="36"/>
      <c r="CP1338" s="36"/>
      <c r="CQ1338" s="36"/>
      <c r="CR1338" s="36"/>
      <c r="CS1338" s="36"/>
      <c r="CT1338" s="36"/>
      <c r="CU1338" s="36"/>
      <c r="CV1338" s="36"/>
      <c r="CW1338" s="36"/>
      <c r="CX1338" s="36"/>
      <c r="CY1338" s="36"/>
      <c r="CZ1338" s="36"/>
      <c r="DA1338" s="36"/>
      <c r="DB1338" s="36"/>
      <c r="DC1338" s="36"/>
      <c r="DD1338" s="36"/>
      <c r="DE1338" s="36"/>
      <c r="DF1338" s="36"/>
      <c r="DG1338" s="36"/>
      <c r="DH1338" s="36"/>
      <c r="DI1338" s="36"/>
      <c r="DJ1338" s="36"/>
      <c r="DK1338" s="36"/>
      <c r="DL1338" s="36"/>
      <c r="DM1338" s="36"/>
      <c r="DN1338" s="36"/>
      <c r="DO1338" s="36"/>
      <c r="DP1338" s="36"/>
      <c r="DQ1338" s="36"/>
      <c r="DR1338" s="36"/>
      <c r="DS1338" s="36"/>
      <c r="DT1338" s="36"/>
      <c r="DU1338" s="36"/>
      <c r="DV1338" s="36"/>
      <c r="DW1338" s="36"/>
      <c r="DX1338" s="36"/>
      <c r="DY1338" s="36"/>
      <c r="DZ1338" s="36"/>
      <c r="EA1338" s="36"/>
      <c r="EB1338" s="36"/>
      <c r="EC1338" s="36"/>
      <c r="ED1338" s="36"/>
      <c r="EE1338" s="36"/>
      <c r="EF1338" s="36"/>
      <c r="EG1338" s="36"/>
      <c r="EH1338" s="36"/>
      <c r="EI1338" s="36"/>
      <c r="EJ1338" s="36"/>
      <c r="EK1338" s="36"/>
      <c r="EL1338" s="36"/>
      <c r="EM1338" s="36"/>
      <c r="EN1338" s="36"/>
      <c r="EO1338" s="36"/>
      <c r="EP1338" s="36"/>
      <c r="EQ1338" s="36"/>
      <c r="ER1338" s="36"/>
      <c r="ES1338" s="36"/>
      <c r="ET1338" s="36"/>
      <c r="EU1338" s="36"/>
      <c r="EV1338" s="36"/>
      <c r="EW1338" s="36"/>
      <c r="EX1338" s="36"/>
      <c r="EY1338" s="36"/>
      <c r="EZ1338" s="36"/>
      <c r="FA1338" s="36"/>
      <c r="FB1338" s="36"/>
      <c r="FC1338" s="36"/>
      <c r="FD1338" s="36"/>
      <c r="FE1338" s="36"/>
      <c r="FF1338" s="36"/>
      <c r="FG1338" s="36"/>
      <c r="FH1338" s="36"/>
      <c r="FI1338" s="36"/>
      <c r="FJ1338" s="36"/>
      <c r="FK1338" s="36"/>
      <c r="FL1338" s="36"/>
      <c r="FM1338" s="36"/>
      <c r="FN1338" s="36"/>
      <c r="FO1338" s="36"/>
      <c r="FP1338" s="36"/>
      <c r="FQ1338" s="36"/>
      <c r="FR1338" s="36"/>
      <c r="FS1338" s="36"/>
      <c r="FT1338" s="36"/>
      <c r="FU1338" s="36"/>
      <c r="FV1338" s="36"/>
      <c r="FW1338" s="36"/>
      <c r="FX1338" s="36"/>
      <c r="FY1338" s="36"/>
      <c r="FZ1338" s="36"/>
      <c r="GA1338" s="36"/>
      <c r="GB1338" s="36"/>
      <c r="GC1338" s="36"/>
      <c r="GD1338" s="36"/>
      <c r="GE1338" s="36"/>
      <c r="GF1338" s="36"/>
      <c r="GG1338" s="36"/>
      <c r="GH1338" s="36"/>
      <c r="GI1338" s="36"/>
      <c r="GJ1338" s="36"/>
      <c r="GK1338" s="36"/>
      <c r="GL1338" s="36"/>
      <c r="GM1338" s="36"/>
      <c r="GN1338" s="36"/>
      <c r="GO1338" s="36"/>
      <c r="GP1338" s="36"/>
      <c r="GQ1338" s="36"/>
      <c r="GR1338" s="36"/>
      <c r="GS1338" s="36"/>
      <c r="GT1338" s="36"/>
      <c r="GU1338" s="36"/>
      <c r="GV1338" s="36"/>
      <c r="GW1338" s="36"/>
      <c r="GX1338" s="36"/>
      <c r="GY1338" s="36"/>
      <c r="GZ1338" s="36"/>
      <c r="HA1338" s="36"/>
      <c r="HB1338" s="36"/>
      <c r="HC1338" s="36"/>
      <c r="HD1338" s="36"/>
      <c r="HE1338" s="36"/>
      <c r="HF1338" s="36"/>
      <c r="HG1338" s="36"/>
      <c r="HH1338" s="36"/>
      <c r="HI1338" s="36"/>
      <c r="HJ1338" s="36"/>
      <c r="HK1338" s="36"/>
      <c r="HL1338" s="36"/>
      <c r="HM1338" s="36"/>
      <c r="HN1338" s="36"/>
      <c r="HO1338" s="36"/>
      <c r="HP1338" s="36"/>
      <c r="HQ1338" s="36"/>
      <c r="HR1338" s="36"/>
      <c r="HS1338" s="36"/>
      <c r="HT1338" s="36"/>
      <c r="HU1338" s="36"/>
      <c r="HV1338" s="36"/>
      <c r="HW1338" s="36"/>
      <c r="HX1338" s="36"/>
      <c r="HY1338" s="36"/>
      <c r="HZ1338" s="36"/>
      <c r="IA1338" s="36"/>
      <c r="IB1338" s="36"/>
      <c r="IC1338" s="36"/>
      <c r="ID1338" s="36"/>
      <c r="IE1338" s="36"/>
      <c r="IF1338" s="36"/>
      <c r="IG1338" s="36"/>
    </row>
    <row r="1339" spans="1:241">
      <c r="A1339" s="872"/>
      <c r="B1339" s="316"/>
      <c r="C1339" s="316"/>
      <c r="D1339" s="241"/>
      <c r="E1339" s="317"/>
      <c r="F1339" s="318"/>
      <c r="G1339" s="316"/>
      <c r="H1339" s="297"/>
      <c r="I1339" s="298"/>
      <c r="J1339" s="318"/>
      <c r="K1339" s="585"/>
      <c r="L1339" s="318"/>
      <c r="M1339" s="318"/>
      <c r="N1339" s="318"/>
      <c r="O1339" s="318"/>
      <c r="P1339" s="318"/>
      <c r="Q1339" s="115"/>
      <c r="R1339" s="318"/>
      <c r="S1339" s="318"/>
      <c r="T1339" s="318"/>
      <c r="U1339" s="318"/>
      <c r="V1339" s="318"/>
      <c r="W1339" s="318"/>
      <c r="X1339" s="298"/>
      <c r="Y1339" s="319"/>
      <c r="Z1339" s="36"/>
      <c r="AA1339" s="36"/>
      <c r="AB1339" s="36"/>
      <c r="AC1339" s="36"/>
      <c r="AD1339" s="36"/>
      <c r="AE1339" s="36"/>
      <c r="AF1339" s="36"/>
      <c r="AG1339" s="36"/>
      <c r="AH1339" s="36"/>
      <c r="AI1339" s="36"/>
      <c r="AJ1339" s="36"/>
      <c r="AK1339" s="36"/>
      <c r="AL1339" s="36"/>
      <c r="AM1339" s="36"/>
      <c r="AN1339" s="36"/>
      <c r="AO1339" s="36"/>
      <c r="AP1339" s="36"/>
      <c r="AQ1339" s="36"/>
      <c r="AR1339" s="36"/>
      <c r="AS1339" s="36"/>
      <c r="AT1339" s="36"/>
      <c r="AU1339" s="36"/>
      <c r="AV1339" s="36"/>
      <c r="AW1339" s="36"/>
      <c r="AX1339" s="36"/>
      <c r="AY1339" s="36"/>
      <c r="AZ1339" s="36"/>
      <c r="BA1339" s="36"/>
      <c r="BB1339" s="36"/>
      <c r="BC1339" s="36"/>
      <c r="BD1339" s="36"/>
      <c r="BE1339" s="36"/>
      <c r="BF1339" s="36"/>
      <c r="BG1339" s="36"/>
      <c r="BH1339" s="36"/>
      <c r="BI1339" s="36"/>
      <c r="BJ1339" s="36"/>
      <c r="BK1339" s="36"/>
      <c r="BL1339" s="36"/>
      <c r="BM1339" s="36"/>
      <c r="BN1339" s="36"/>
      <c r="BO1339" s="36"/>
      <c r="BP1339" s="36"/>
      <c r="BQ1339" s="36"/>
      <c r="BR1339" s="36"/>
      <c r="BS1339" s="36"/>
      <c r="BT1339" s="36"/>
      <c r="BU1339" s="36"/>
      <c r="BV1339" s="36"/>
      <c r="BW1339" s="36"/>
      <c r="BX1339" s="36"/>
      <c r="BY1339" s="36"/>
      <c r="BZ1339" s="36"/>
      <c r="CA1339" s="36"/>
      <c r="CB1339" s="36"/>
      <c r="CC1339" s="36"/>
      <c r="CD1339" s="36"/>
      <c r="CE1339" s="36"/>
      <c r="CF1339" s="36"/>
      <c r="CG1339" s="36"/>
      <c r="CH1339" s="36"/>
      <c r="CI1339" s="36"/>
      <c r="CJ1339" s="36"/>
      <c r="CK1339" s="36"/>
      <c r="CL1339" s="36"/>
      <c r="CM1339" s="36"/>
      <c r="CN1339" s="36"/>
      <c r="CO1339" s="36"/>
      <c r="CP1339" s="36"/>
      <c r="CQ1339" s="36"/>
      <c r="CR1339" s="36"/>
      <c r="CS1339" s="36"/>
      <c r="CT1339" s="36"/>
      <c r="CU1339" s="36"/>
      <c r="CV1339" s="36"/>
      <c r="CW1339" s="36"/>
      <c r="CX1339" s="36"/>
      <c r="CY1339" s="36"/>
      <c r="CZ1339" s="36"/>
      <c r="DA1339" s="36"/>
      <c r="DB1339" s="36"/>
      <c r="DC1339" s="36"/>
      <c r="DD1339" s="36"/>
      <c r="DE1339" s="36"/>
      <c r="DF1339" s="36"/>
      <c r="DG1339" s="36"/>
      <c r="DH1339" s="36"/>
      <c r="DI1339" s="36"/>
      <c r="DJ1339" s="36"/>
      <c r="DK1339" s="36"/>
      <c r="DL1339" s="36"/>
      <c r="DM1339" s="36"/>
      <c r="DN1339" s="36"/>
      <c r="DO1339" s="36"/>
      <c r="DP1339" s="36"/>
      <c r="DQ1339" s="36"/>
      <c r="DR1339" s="36"/>
      <c r="DS1339" s="36"/>
      <c r="DT1339" s="36"/>
      <c r="DU1339" s="36"/>
      <c r="DV1339" s="36"/>
      <c r="DW1339" s="36"/>
      <c r="DX1339" s="36"/>
      <c r="DY1339" s="36"/>
      <c r="DZ1339" s="36"/>
      <c r="EA1339" s="36"/>
      <c r="EB1339" s="36"/>
      <c r="EC1339" s="36"/>
      <c r="ED1339" s="36"/>
      <c r="EE1339" s="36"/>
      <c r="EF1339" s="36"/>
      <c r="EG1339" s="36"/>
      <c r="EH1339" s="36"/>
      <c r="EI1339" s="36"/>
      <c r="EJ1339" s="36"/>
      <c r="EK1339" s="36"/>
      <c r="EL1339" s="36"/>
      <c r="EM1339" s="36"/>
      <c r="EN1339" s="36"/>
      <c r="EO1339" s="36"/>
      <c r="EP1339" s="36"/>
      <c r="EQ1339" s="36"/>
      <c r="ER1339" s="36"/>
      <c r="ES1339" s="36"/>
      <c r="ET1339" s="36"/>
      <c r="EU1339" s="36"/>
      <c r="EV1339" s="36"/>
      <c r="EW1339" s="36"/>
      <c r="EX1339" s="36"/>
      <c r="EY1339" s="36"/>
      <c r="EZ1339" s="36"/>
      <c r="FA1339" s="36"/>
      <c r="FB1339" s="36"/>
      <c r="FC1339" s="36"/>
      <c r="FD1339" s="36"/>
      <c r="FE1339" s="36"/>
      <c r="FF1339" s="36"/>
      <c r="FG1339" s="36"/>
      <c r="FH1339" s="36"/>
      <c r="FI1339" s="36"/>
      <c r="FJ1339" s="36"/>
      <c r="FK1339" s="36"/>
      <c r="FL1339" s="36"/>
      <c r="FM1339" s="36"/>
      <c r="FN1339" s="36"/>
      <c r="FO1339" s="36"/>
      <c r="FP1339" s="36"/>
      <c r="FQ1339" s="36"/>
      <c r="FR1339" s="36"/>
      <c r="FS1339" s="36"/>
      <c r="FT1339" s="36"/>
      <c r="FU1339" s="36"/>
      <c r="FV1339" s="36"/>
      <c r="FW1339" s="36"/>
      <c r="FX1339" s="36"/>
      <c r="FY1339" s="36"/>
      <c r="FZ1339" s="36"/>
      <c r="GA1339" s="36"/>
      <c r="GB1339" s="36"/>
      <c r="GC1339" s="36"/>
      <c r="GD1339" s="36"/>
      <c r="GE1339" s="36"/>
      <c r="GF1339" s="36"/>
      <c r="GG1339" s="36"/>
      <c r="GH1339" s="36"/>
      <c r="GI1339" s="36"/>
      <c r="GJ1339" s="36"/>
      <c r="GK1339" s="36"/>
      <c r="GL1339" s="36"/>
      <c r="GM1339" s="36"/>
      <c r="GN1339" s="36"/>
      <c r="GO1339" s="36"/>
      <c r="GP1339" s="36"/>
      <c r="GQ1339" s="36"/>
      <c r="GR1339" s="36"/>
      <c r="GS1339" s="36"/>
      <c r="GT1339" s="36"/>
      <c r="GU1339" s="36"/>
      <c r="GV1339" s="36"/>
      <c r="GW1339" s="36"/>
      <c r="GX1339" s="36"/>
      <c r="GY1339" s="36"/>
      <c r="GZ1339" s="36"/>
      <c r="HA1339" s="36"/>
      <c r="HB1339" s="36"/>
      <c r="HC1339" s="36"/>
      <c r="HD1339" s="36"/>
      <c r="HE1339" s="36"/>
      <c r="HF1339" s="36"/>
      <c r="HG1339" s="36"/>
      <c r="HH1339" s="36"/>
      <c r="HI1339" s="36"/>
      <c r="HJ1339" s="36"/>
      <c r="HK1339" s="36"/>
      <c r="HL1339" s="36"/>
      <c r="HM1339" s="36"/>
      <c r="HN1339" s="36"/>
      <c r="HO1339" s="36"/>
      <c r="HP1339" s="36"/>
      <c r="HQ1339" s="36"/>
      <c r="HR1339" s="36"/>
      <c r="HS1339" s="36"/>
      <c r="HT1339" s="36"/>
      <c r="HU1339" s="36"/>
      <c r="HV1339" s="36"/>
      <c r="HW1339" s="36"/>
      <c r="HX1339" s="36"/>
      <c r="HY1339" s="36"/>
      <c r="HZ1339" s="36"/>
      <c r="IA1339" s="36"/>
      <c r="IB1339" s="36"/>
      <c r="IC1339" s="36"/>
      <c r="ID1339" s="36"/>
      <c r="IE1339" s="36"/>
      <c r="IF1339" s="36"/>
      <c r="IG1339" s="36"/>
    </row>
    <row r="1340" spans="1:241">
      <c r="A1340" s="872"/>
      <c r="B1340" s="316"/>
      <c r="C1340" s="316"/>
      <c r="D1340" s="241"/>
      <c r="E1340" s="317"/>
      <c r="F1340" s="318"/>
      <c r="G1340" s="316"/>
      <c r="H1340" s="297"/>
      <c r="I1340" s="298"/>
      <c r="J1340" s="318"/>
      <c r="K1340" s="585"/>
      <c r="L1340" s="318"/>
      <c r="M1340" s="318"/>
      <c r="N1340" s="318"/>
      <c r="O1340" s="318"/>
      <c r="P1340" s="318"/>
      <c r="Q1340" s="115"/>
      <c r="R1340" s="318"/>
      <c r="S1340" s="318"/>
      <c r="T1340" s="318"/>
      <c r="U1340" s="318"/>
      <c r="V1340" s="318"/>
      <c r="W1340" s="318"/>
      <c r="X1340" s="298"/>
      <c r="Y1340" s="319"/>
      <c r="Z1340" s="36"/>
      <c r="AA1340" s="36"/>
      <c r="AB1340" s="36"/>
      <c r="AC1340" s="36"/>
      <c r="AD1340" s="36"/>
      <c r="AE1340" s="36"/>
      <c r="AF1340" s="36"/>
      <c r="AG1340" s="36"/>
      <c r="AH1340" s="36"/>
      <c r="AI1340" s="36"/>
      <c r="AJ1340" s="36"/>
      <c r="AK1340" s="36"/>
      <c r="AL1340" s="36"/>
      <c r="AM1340" s="36"/>
      <c r="AN1340" s="36"/>
      <c r="AO1340" s="36"/>
      <c r="AP1340" s="36"/>
      <c r="AQ1340" s="36"/>
      <c r="AR1340" s="36"/>
      <c r="AS1340" s="36"/>
      <c r="AT1340" s="36"/>
      <c r="AU1340" s="36"/>
      <c r="AV1340" s="36"/>
      <c r="AW1340" s="36"/>
      <c r="AX1340" s="36"/>
      <c r="AY1340" s="36"/>
      <c r="AZ1340" s="36"/>
      <c r="BA1340" s="36"/>
      <c r="BB1340" s="36"/>
      <c r="BC1340" s="36"/>
      <c r="BD1340" s="36"/>
      <c r="BE1340" s="36"/>
      <c r="BF1340" s="36"/>
      <c r="BG1340" s="36"/>
      <c r="BH1340" s="36"/>
      <c r="BI1340" s="36"/>
      <c r="BJ1340" s="36"/>
      <c r="BK1340" s="36"/>
      <c r="BL1340" s="36"/>
      <c r="BM1340" s="36"/>
      <c r="BN1340" s="36"/>
      <c r="BO1340" s="36"/>
      <c r="BP1340" s="36"/>
      <c r="BQ1340" s="36"/>
      <c r="BR1340" s="36"/>
      <c r="BS1340" s="36"/>
      <c r="BT1340" s="36"/>
      <c r="BU1340" s="36"/>
      <c r="BV1340" s="36"/>
      <c r="BW1340" s="36"/>
      <c r="BX1340" s="36"/>
      <c r="BY1340" s="36"/>
      <c r="BZ1340" s="36"/>
      <c r="CA1340" s="36"/>
      <c r="CB1340" s="36"/>
      <c r="CC1340" s="36"/>
      <c r="CD1340" s="36"/>
      <c r="CE1340" s="36"/>
      <c r="CF1340" s="36"/>
      <c r="CG1340" s="36"/>
      <c r="CH1340" s="36"/>
      <c r="CI1340" s="36"/>
      <c r="CJ1340" s="36"/>
      <c r="CK1340" s="36"/>
      <c r="CL1340" s="36"/>
      <c r="CM1340" s="36"/>
      <c r="CN1340" s="36"/>
      <c r="CO1340" s="36"/>
      <c r="CP1340" s="36"/>
      <c r="CQ1340" s="36"/>
      <c r="CR1340" s="36"/>
      <c r="CS1340" s="36"/>
      <c r="CT1340" s="36"/>
      <c r="CU1340" s="36"/>
      <c r="CV1340" s="36"/>
      <c r="CW1340" s="36"/>
      <c r="CX1340" s="36"/>
      <c r="CY1340" s="36"/>
      <c r="CZ1340" s="36"/>
      <c r="DA1340" s="36"/>
      <c r="DB1340" s="36"/>
      <c r="DC1340" s="36"/>
      <c r="DD1340" s="36"/>
      <c r="DE1340" s="36"/>
      <c r="DF1340" s="36"/>
      <c r="DG1340" s="36"/>
      <c r="DH1340" s="36"/>
      <c r="DI1340" s="36"/>
      <c r="DJ1340" s="36"/>
      <c r="DK1340" s="36"/>
      <c r="DL1340" s="36"/>
      <c r="DM1340" s="36"/>
      <c r="DN1340" s="36"/>
      <c r="DO1340" s="36"/>
      <c r="DP1340" s="36"/>
      <c r="DQ1340" s="36"/>
      <c r="DR1340" s="36"/>
      <c r="DS1340" s="36"/>
      <c r="DT1340" s="36"/>
      <c r="DU1340" s="36"/>
      <c r="DV1340" s="36"/>
      <c r="DW1340" s="36"/>
      <c r="DX1340" s="36"/>
      <c r="DY1340" s="36"/>
      <c r="DZ1340" s="36"/>
      <c r="EA1340" s="36"/>
      <c r="EB1340" s="36"/>
      <c r="EC1340" s="36"/>
      <c r="ED1340" s="36"/>
      <c r="EE1340" s="36"/>
      <c r="EF1340" s="36"/>
      <c r="EG1340" s="36"/>
      <c r="EH1340" s="36"/>
      <c r="EI1340" s="36"/>
      <c r="EJ1340" s="36"/>
      <c r="EK1340" s="36"/>
      <c r="EL1340" s="36"/>
      <c r="EM1340" s="36"/>
      <c r="EN1340" s="36"/>
      <c r="EO1340" s="36"/>
      <c r="EP1340" s="36"/>
      <c r="EQ1340" s="36"/>
      <c r="ER1340" s="36"/>
      <c r="ES1340" s="36"/>
      <c r="ET1340" s="36"/>
      <c r="EU1340" s="36"/>
      <c r="EV1340" s="36"/>
      <c r="EW1340" s="36"/>
      <c r="EX1340" s="36"/>
      <c r="EY1340" s="36"/>
      <c r="EZ1340" s="36"/>
      <c r="FA1340" s="36"/>
      <c r="FB1340" s="36"/>
      <c r="FC1340" s="36"/>
      <c r="FD1340" s="36"/>
      <c r="FE1340" s="36"/>
      <c r="FF1340" s="36"/>
      <c r="FG1340" s="36"/>
      <c r="FH1340" s="36"/>
      <c r="FI1340" s="36"/>
      <c r="FJ1340" s="36"/>
      <c r="FK1340" s="36"/>
      <c r="FL1340" s="36"/>
      <c r="FM1340" s="36"/>
      <c r="FN1340" s="36"/>
      <c r="FO1340" s="36"/>
      <c r="FP1340" s="36"/>
      <c r="FQ1340" s="36"/>
      <c r="FR1340" s="36"/>
      <c r="FS1340" s="36"/>
      <c r="FT1340" s="36"/>
      <c r="FU1340" s="36"/>
      <c r="FV1340" s="36"/>
      <c r="FW1340" s="36"/>
      <c r="FX1340" s="36"/>
      <c r="FY1340" s="36"/>
      <c r="FZ1340" s="36"/>
      <c r="GA1340" s="36"/>
      <c r="GB1340" s="36"/>
      <c r="GC1340" s="36"/>
      <c r="GD1340" s="36"/>
      <c r="GE1340" s="36"/>
      <c r="GF1340" s="36"/>
      <c r="GG1340" s="36"/>
      <c r="GH1340" s="36"/>
      <c r="GI1340" s="36"/>
      <c r="GJ1340" s="36"/>
      <c r="GK1340" s="36"/>
      <c r="GL1340" s="36"/>
      <c r="GM1340" s="36"/>
      <c r="GN1340" s="36"/>
      <c r="GO1340" s="36"/>
      <c r="GP1340" s="36"/>
      <c r="GQ1340" s="36"/>
      <c r="GR1340" s="36"/>
      <c r="GS1340" s="36"/>
      <c r="GT1340" s="36"/>
      <c r="GU1340" s="36"/>
      <c r="GV1340" s="36"/>
      <c r="GW1340" s="36"/>
      <c r="GX1340" s="36"/>
      <c r="GY1340" s="36"/>
      <c r="GZ1340" s="36"/>
      <c r="HA1340" s="36"/>
      <c r="HB1340" s="36"/>
      <c r="HC1340" s="36"/>
      <c r="HD1340" s="36"/>
      <c r="HE1340" s="36"/>
      <c r="HF1340" s="36"/>
      <c r="HG1340" s="36"/>
      <c r="HH1340" s="36"/>
      <c r="HI1340" s="36"/>
      <c r="HJ1340" s="36"/>
      <c r="HK1340" s="36"/>
      <c r="HL1340" s="36"/>
      <c r="HM1340" s="36"/>
      <c r="HN1340" s="36"/>
      <c r="HO1340" s="36"/>
      <c r="HP1340" s="36"/>
      <c r="HQ1340" s="36"/>
      <c r="HR1340" s="36"/>
      <c r="HS1340" s="36"/>
      <c r="HT1340" s="36"/>
      <c r="HU1340" s="36"/>
      <c r="HV1340" s="36"/>
      <c r="HW1340" s="36"/>
      <c r="HX1340" s="36"/>
      <c r="HY1340" s="36"/>
      <c r="HZ1340" s="36"/>
      <c r="IA1340" s="36"/>
      <c r="IB1340" s="36"/>
      <c r="IC1340" s="36"/>
      <c r="ID1340" s="36"/>
      <c r="IE1340" s="36"/>
      <c r="IF1340" s="36"/>
      <c r="IG1340" s="36"/>
    </row>
    <row r="1341" spans="1:241">
      <c r="A1341" s="872"/>
      <c r="B1341" s="316"/>
      <c r="C1341" s="316"/>
      <c r="D1341" s="241"/>
      <c r="E1341" s="317"/>
      <c r="F1341" s="318"/>
      <c r="G1341" s="316"/>
      <c r="H1341" s="297"/>
      <c r="I1341" s="298"/>
      <c r="J1341" s="318"/>
      <c r="K1341" s="585"/>
      <c r="L1341" s="318"/>
      <c r="M1341" s="318"/>
      <c r="N1341" s="318"/>
      <c r="O1341" s="318"/>
      <c r="P1341" s="318"/>
      <c r="Q1341" s="115"/>
      <c r="R1341" s="318"/>
      <c r="S1341" s="318"/>
      <c r="T1341" s="318"/>
      <c r="U1341" s="318"/>
      <c r="V1341" s="318"/>
      <c r="W1341" s="318"/>
      <c r="X1341" s="298"/>
      <c r="Y1341" s="319"/>
      <c r="Z1341" s="36"/>
      <c r="AA1341" s="36"/>
      <c r="AB1341" s="36"/>
      <c r="AC1341" s="36"/>
      <c r="AD1341" s="36"/>
      <c r="AE1341" s="36"/>
      <c r="AF1341" s="36"/>
      <c r="AG1341" s="36"/>
      <c r="AH1341" s="36"/>
      <c r="AI1341" s="36"/>
      <c r="AJ1341" s="36"/>
      <c r="AK1341" s="36"/>
      <c r="AL1341" s="36"/>
      <c r="AM1341" s="36"/>
      <c r="AN1341" s="36"/>
      <c r="AO1341" s="36"/>
      <c r="AP1341" s="36"/>
      <c r="AQ1341" s="36"/>
      <c r="AR1341" s="36"/>
      <c r="AS1341" s="36"/>
      <c r="AT1341" s="36"/>
      <c r="AU1341" s="36"/>
      <c r="AV1341" s="36"/>
      <c r="AW1341" s="36"/>
      <c r="AX1341" s="36"/>
      <c r="AY1341" s="36"/>
      <c r="AZ1341" s="36"/>
      <c r="BA1341" s="36"/>
      <c r="BB1341" s="36"/>
      <c r="BC1341" s="36"/>
      <c r="BD1341" s="36"/>
      <c r="BE1341" s="36"/>
      <c r="BF1341" s="36"/>
      <c r="BG1341" s="36"/>
      <c r="BH1341" s="36"/>
      <c r="BI1341" s="36"/>
      <c r="BJ1341" s="36"/>
      <c r="BK1341" s="36"/>
      <c r="BL1341" s="36"/>
      <c r="BM1341" s="36"/>
      <c r="BN1341" s="36"/>
      <c r="BO1341" s="36"/>
      <c r="BP1341" s="36"/>
      <c r="BQ1341" s="36"/>
      <c r="BR1341" s="36"/>
      <c r="BS1341" s="36"/>
      <c r="BT1341" s="36"/>
      <c r="BU1341" s="36"/>
      <c r="BV1341" s="36"/>
      <c r="BW1341" s="36"/>
      <c r="BX1341" s="36"/>
      <c r="BY1341" s="36"/>
      <c r="BZ1341" s="36"/>
      <c r="CA1341" s="36"/>
      <c r="CB1341" s="36"/>
      <c r="CC1341" s="36"/>
      <c r="CD1341" s="36"/>
      <c r="CE1341" s="36"/>
      <c r="CF1341" s="36"/>
      <c r="CG1341" s="36"/>
      <c r="CH1341" s="36"/>
      <c r="CI1341" s="36"/>
      <c r="CJ1341" s="36"/>
      <c r="CK1341" s="36"/>
      <c r="CL1341" s="36"/>
      <c r="CM1341" s="36"/>
      <c r="CN1341" s="36"/>
      <c r="CO1341" s="36"/>
      <c r="CP1341" s="36"/>
      <c r="CQ1341" s="36"/>
      <c r="CR1341" s="36"/>
      <c r="CS1341" s="36"/>
      <c r="CT1341" s="36"/>
      <c r="CU1341" s="36"/>
      <c r="CV1341" s="36"/>
      <c r="CW1341" s="36"/>
      <c r="CX1341" s="36"/>
      <c r="CY1341" s="36"/>
      <c r="CZ1341" s="36"/>
      <c r="DA1341" s="36"/>
      <c r="DB1341" s="36"/>
      <c r="DC1341" s="36"/>
      <c r="DD1341" s="36"/>
      <c r="DE1341" s="36"/>
      <c r="DF1341" s="36"/>
      <c r="DG1341" s="36"/>
      <c r="DH1341" s="36"/>
      <c r="DI1341" s="36"/>
      <c r="DJ1341" s="36"/>
      <c r="DK1341" s="36"/>
      <c r="DL1341" s="36"/>
      <c r="DM1341" s="36"/>
      <c r="DN1341" s="36"/>
      <c r="DO1341" s="36"/>
      <c r="DP1341" s="36"/>
      <c r="DQ1341" s="36"/>
      <c r="DR1341" s="36"/>
      <c r="DS1341" s="36"/>
      <c r="DT1341" s="36"/>
      <c r="DU1341" s="36"/>
      <c r="DV1341" s="36"/>
      <c r="DW1341" s="36"/>
      <c r="DX1341" s="36"/>
      <c r="DY1341" s="36"/>
      <c r="DZ1341" s="36"/>
      <c r="EA1341" s="36"/>
      <c r="EB1341" s="36"/>
      <c r="EC1341" s="36"/>
      <c r="ED1341" s="36"/>
      <c r="EE1341" s="36"/>
      <c r="EF1341" s="36"/>
      <c r="EG1341" s="36"/>
      <c r="EH1341" s="36"/>
      <c r="EI1341" s="36"/>
      <c r="EJ1341" s="36"/>
      <c r="EK1341" s="36"/>
      <c r="EL1341" s="36"/>
      <c r="EM1341" s="36"/>
      <c r="EN1341" s="36"/>
      <c r="EO1341" s="36"/>
      <c r="EP1341" s="36"/>
      <c r="EQ1341" s="36"/>
      <c r="ER1341" s="36"/>
      <c r="ES1341" s="36"/>
      <c r="ET1341" s="36"/>
      <c r="EU1341" s="36"/>
      <c r="EV1341" s="36"/>
      <c r="EW1341" s="36"/>
      <c r="EX1341" s="36"/>
      <c r="EY1341" s="36"/>
      <c r="EZ1341" s="36"/>
      <c r="FA1341" s="36"/>
      <c r="FB1341" s="36"/>
      <c r="FC1341" s="36"/>
      <c r="FD1341" s="36"/>
      <c r="FE1341" s="36"/>
      <c r="FF1341" s="36"/>
      <c r="FG1341" s="36"/>
      <c r="FH1341" s="36"/>
      <c r="FI1341" s="36"/>
      <c r="FJ1341" s="36"/>
      <c r="FK1341" s="36"/>
      <c r="FL1341" s="36"/>
      <c r="FM1341" s="36"/>
      <c r="FN1341" s="36"/>
      <c r="FO1341" s="36"/>
      <c r="FP1341" s="36"/>
      <c r="FQ1341" s="36"/>
      <c r="FR1341" s="36"/>
      <c r="FS1341" s="36"/>
      <c r="FT1341" s="36"/>
      <c r="FU1341" s="36"/>
      <c r="FV1341" s="36"/>
      <c r="FW1341" s="36"/>
      <c r="FX1341" s="36"/>
      <c r="FY1341" s="36"/>
      <c r="FZ1341" s="36"/>
      <c r="GA1341" s="36"/>
      <c r="GB1341" s="36"/>
      <c r="GC1341" s="36"/>
      <c r="GD1341" s="36"/>
      <c r="GE1341" s="36"/>
      <c r="GF1341" s="36"/>
      <c r="GG1341" s="36"/>
      <c r="GH1341" s="36"/>
      <c r="GI1341" s="36"/>
      <c r="GJ1341" s="36"/>
      <c r="GK1341" s="36"/>
      <c r="GL1341" s="36"/>
      <c r="GM1341" s="36"/>
      <c r="GN1341" s="36"/>
      <c r="GO1341" s="36"/>
      <c r="GP1341" s="36"/>
      <c r="GQ1341" s="36"/>
      <c r="GR1341" s="36"/>
      <c r="GS1341" s="36"/>
      <c r="GT1341" s="36"/>
      <c r="GU1341" s="36"/>
      <c r="GV1341" s="36"/>
      <c r="GW1341" s="36"/>
      <c r="GX1341" s="36"/>
      <c r="GY1341" s="36"/>
      <c r="GZ1341" s="36"/>
      <c r="HA1341" s="36"/>
      <c r="HB1341" s="36"/>
      <c r="HC1341" s="36"/>
      <c r="HD1341" s="36"/>
      <c r="HE1341" s="36"/>
      <c r="HF1341" s="36"/>
      <c r="HG1341" s="36"/>
      <c r="HH1341" s="36"/>
      <c r="HI1341" s="36"/>
      <c r="HJ1341" s="36"/>
      <c r="HK1341" s="36"/>
      <c r="HL1341" s="36"/>
      <c r="HM1341" s="36"/>
      <c r="HN1341" s="36"/>
      <c r="HO1341" s="36"/>
      <c r="HP1341" s="36"/>
      <c r="HQ1341" s="36"/>
      <c r="HR1341" s="36"/>
      <c r="HS1341" s="36"/>
      <c r="HT1341" s="36"/>
      <c r="HU1341" s="36"/>
      <c r="HV1341" s="36"/>
      <c r="HW1341" s="36"/>
      <c r="HX1341" s="36"/>
      <c r="HY1341" s="36"/>
      <c r="HZ1341" s="36"/>
      <c r="IA1341" s="36"/>
      <c r="IB1341" s="36"/>
      <c r="IC1341" s="36"/>
      <c r="ID1341" s="36"/>
      <c r="IE1341" s="36"/>
      <c r="IF1341" s="36"/>
      <c r="IG1341" s="36"/>
    </row>
    <row r="1342" spans="1:241">
      <c r="A1342" s="872"/>
      <c r="B1342" s="316"/>
      <c r="C1342" s="316"/>
      <c r="D1342" s="241"/>
      <c r="E1342" s="317"/>
      <c r="F1342" s="318"/>
      <c r="G1342" s="316"/>
      <c r="H1342" s="297"/>
      <c r="I1342" s="298"/>
      <c r="J1342" s="318"/>
      <c r="K1342" s="585"/>
      <c r="L1342" s="318"/>
      <c r="M1342" s="318"/>
      <c r="N1342" s="318"/>
      <c r="O1342" s="318"/>
      <c r="P1342" s="318"/>
      <c r="Q1342" s="115"/>
      <c r="R1342" s="318"/>
      <c r="S1342" s="318"/>
      <c r="T1342" s="318"/>
      <c r="U1342" s="318"/>
      <c r="V1342" s="318"/>
      <c r="W1342" s="318"/>
      <c r="X1342" s="298"/>
      <c r="Y1342" s="319"/>
      <c r="Z1342" s="36"/>
      <c r="AA1342" s="36"/>
      <c r="AB1342" s="36"/>
      <c r="AC1342" s="36"/>
      <c r="AD1342" s="36"/>
      <c r="AE1342" s="36"/>
      <c r="AF1342" s="36"/>
      <c r="AG1342" s="36"/>
      <c r="AH1342" s="36"/>
      <c r="AI1342" s="36"/>
      <c r="AJ1342" s="36"/>
      <c r="AK1342" s="36"/>
      <c r="AL1342" s="36"/>
      <c r="AM1342" s="36"/>
      <c r="AN1342" s="36"/>
      <c r="AO1342" s="36"/>
      <c r="AP1342" s="36"/>
      <c r="AQ1342" s="36"/>
      <c r="AR1342" s="36"/>
      <c r="AS1342" s="36"/>
      <c r="AT1342" s="36"/>
      <c r="AU1342" s="36"/>
      <c r="AV1342" s="36"/>
      <c r="AW1342" s="36"/>
      <c r="AX1342" s="36"/>
      <c r="AY1342" s="36"/>
      <c r="AZ1342" s="36"/>
      <c r="BA1342" s="36"/>
      <c r="BB1342" s="36"/>
      <c r="BC1342" s="36"/>
      <c r="BD1342" s="36"/>
      <c r="BE1342" s="36"/>
      <c r="BF1342" s="36"/>
      <c r="BG1342" s="36"/>
      <c r="BH1342" s="36"/>
      <c r="BI1342" s="36"/>
      <c r="BJ1342" s="36"/>
      <c r="BK1342" s="36"/>
      <c r="BL1342" s="36"/>
      <c r="BM1342" s="36"/>
      <c r="BN1342" s="36"/>
      <c r="BO1342" s="36"/>
      <c r="BP1342" s="36"/>
      <c r="BQ1342" s="36"/>
      <c r="BR1342" s="36"/>
      <c r="BS1342" s="36"/>
      <c r="BT1342" s="36"/>
      <c r="BU1342" s="36"/>
      <c r="BV1342" s="36"/>
      <c r="BW1342" s="36"/>
      <c r="BX1342" s="36"/>
      <c r="BY1342" s="36"/>
      <c r="BZ1342" s="36"/>
      <c r="CA1342" s="36"/>
      <c r="CB1342" s="36"/>
      <c r="CC1342" s="36"/>
      <c r="CD1342" s="36"/>
      <c r="CE1342" s="36"/>
      <c r="CF1342" s="36"/>
      <c r="CG1342" s="36"/>
      <c r="CH1342" s="36"/>
      <c r="CI1342" s="36"/>
      <c r="CJ1342" s="36"/>
      <c r="CK1342" s="36"/>
      <c r="CL1342" s="36"/>
      <c r="CM1342" s="36"/>
      <c r="CN1342" s="36"/>
      <c r="CO1342" s="36"/>
      <c r="CP1342" s="36"/>
      <c r="CQ1342" s="36"/>
      <c r="CR1342" s="36"/>
      <c r="CS1342" s="36"/>
      <c r="CT1342" s="36"/>
      <c r="CU1342" s="36"/>
      <c r="CV1342" s="36"/>
      <c r="CW1342" s="36"/>
      <c r="CX1342" s="36"/>
      <c r="CY1342" s="36"/>
      <c r="CZ1342" s="36"/>
      <c r="DA1342" s="36"/>
      <c r="DB1342" s="36"/>
      <c r="DC1342" s="36"/>
      <c r="DD1342" s="36"/>
      <c r="DE1342" s="36"/>
      <c r="DF1342" s="36"/>
      <c r="DG1342" s="36"/>
      <c r="DH1342" s="36"/>
      <c r="DI1342" s="36"/>
      <c r="DJ1342" s="36"/>
      <c r="DK1342" s="36"/>
      <c r="DL1342" s="36"/>
      <c r="DM1342" s="36"/>
      <c r="DN1342" s="36"/>
      <c r="DO1342" s="36"/>
      <c r="DP1342" s="36"/>
      <c r="DQ1342" s="36"/>
      <c r="DR1342" s="36"/>
      <c r="DS1342" s="36"/>
      <c r="DT1342" s="36"/>
      <c r="DU1342" s="36"/>
      <c r="DV1342" s="36"/>
      <c r="DW1342" s="36"/>
      <c r="DX1342" s="36"/>
      <c r="DY1342" s="36"/>
      <c r="DZ1342" s="36"/>
      <c r="EA1342" s="36"/>
      <c r="EB1342" s="36"/>
      <c r="EC1342" s="36"/>
      <c r="ED1342" s="36"/>
      <c r="EE1342" s="36"/>
      <c r="EF1342" s="36"/>
      <c r="EG1342" s="36"/>
      <c r="EH1342" s="36"/>
      <c r="EI1342" s="36"/>
      <c r="EJ1342" s="36"/>
      <c r="EK1342" s="36"/>
      <c r="EL1342" s="36"/>
      <c r="EM1342" s="36"/>
      <c r="EN1342" s="36"/>
      <c r="EO1342" s="36"/>
      <c r="EP1342" s="36"/>
      <c r="EQ1342" s="36"/>
      <c r="ER1342" s="36"/>
      <c r="ES1342" s="36"/>
      <c r="ET1342" s="36"/>
      <c r="EU1342" s="36"/>
      <c r="EV1342" s="36"/>
      <c r="EW1342" s="36"/>
      <c r="EX1342" s="36"/>
      <c r="EY1342" s="36"/>
      <c r="EZ1342" s="36"/>
      <c r="FA1342" s="36"/>
      <c r="FB1342" s="36"/>
      <c r="FC1342" s="36"/>
      <c r="FD1342" s="36"/>
      <c r="FE1342" s="36"/>
      <c r="FF1342" s="36"/>
      <c r="FG1342" s="36"/>
      <c r="FH1342" s="36"/>
      <c r="FI1342" s="36"/>
      <c r="FJ1342" s="36"/>
      <c r="FK1342" s="36"/>
      <c r="FL1342" s="36"/>
      <c r="FM1342" s="36"/>
      <c r="FN1342" s="36"/>
      <c r="FO1342" s="36"/>
      <c r="FP1342" s="36"/>
      <c r="FQ1342" s="36"/>
      <c r="FR1342" s="36"/>
      <c r="FS1342" s="36"/>
      <c r="FT1342" s="36"/>
      <c r="FU1342" s="36"/>
      <c r="FV1342" s="36"/>
      <c r="FW1342" s="36"/>
      <c r="FX1342" s="36"/>
      <c r="FY1342" s="36"/>
      <c r="FZ1342" s="36"/>
      <c r="GA1342" s="36"/>
      <c r="GB1342" s="36"/>
      <c r="GC1342" s="36"/>
      <c r="GD1342" s="36"/>
      <c r="GE1342" s="36"/>
      <c r="GF1342" s="36"/>
      <c r="GG1342" s="36"/>
      <c r="GH1342" s="36"/>
      <c r="GI1342" s="36"/>
      <c r="GJ1342" s="36"/>
      <c r="GK1342" s="36"/>
      <c r="GL1342" s="36"/>
      <c r="GM1342" s="36"/>
      <c r="GN1342" s="36"/>
      <c r="GO1342" s="36"/>
      <c r="GP1342" s="36"/>
      <c r="GQ1342" s="36"/>
      <c r="GR1342" s="36"/>
      <c r="GS1342" s="36"/>
      <c r="GT1342" s="36"/>
      <c r="GU1342" s="36"/>
      <c r="GV1342" s="36"/>
      <c r="GW1342" s="36"/>
      <c r="GX1342" s="36"/>
      <c r="GY1342" s="36"/>
      <c r="GZ1342" s="36"/>
      <c r="HA1342" s="36"/>
      <c r="HB1342" s="36"/>
      <c r="HC1342" s="36"/>
      <c r="HD1342" s="36"/>
      <c r="HE1342" s="36"/>
      <c r="HF1342" s="36"/>
      <c r="HG1342" s="36"/>
      <c r="HH1342" s="36"/>
      <c r="HI1342" s="36"/>
      <c r="HJ1342" s="36"/>
      <c r="HK1342" s="36"/>
      <c r="HL1342" s="36"/>
      <c r="HM1342" s="36"/>
      <c r="HN1342" s="36"/>
      <c r="HO1342" s="36"/>
      <c r="HP1342" s="36"/>
      <c r="HQ1342" s="36"/>
      <c r="HR1342" s="36"/>
      <c r="HS1342" s="36"/>
      <c r="HT1342" s="36"/>
      <c r="HU1342" s="36"/>
      <c r="HV1342" s="36"/>
      <c r="HW1342" s="36"/>
      <c r="HX1342" s="36"/>
      <c r="HY1342" s="36"/>
      <c r="HZ1342" s="36"/>
      <c r="IA1342" s="36"/>
      <c r="IB1342" s="36"/>
      <c r="IC1342" s="36"/>
      <c r="ID1342" s="36"/>
      <c r="IE1342" s="36"/>
      <c r="IF1342" s="36"/>
      <c r="IG1342" s="36"/>
    </row>
    <row r="1343" spans="1:241">
      <c r="A1343" s="872"/>
      <c r="B1343" s="316"/>
      <c r="C1343" s="316"/>
      <c r="D1343" s="241"/>
      <c r="E1343" s="317"/>
      <c r="F1343" s="318"/>
      <c r="G1343" s="316"/>
      <c r="H1343" s="297"/>
      <c r="I1343" s="298"/>
      <c r="J1343" s="318"/>
      <c r="K1343" s="585"/>
      <c r="L1343" s="318"/>
      <c r="M1343" s="318"/>
      <c r="N1343" s="318"/>
      <c r="O1343" s="318"/>
      <c r="P1343" s="318"/>
      <c r="Q1343" s="115"/>
      <c r="R1343" s="318"/>
      <c r="S1343" s="318"/>
      <c r="T1343" s="318"/>
      <c r="U1343" s="318"/>
      <c r="V1343" s="318"/>
      <c r="W1343" s="318"/>
      <c r="X1343" s="298"/>
      <c r="Y1343" s="319"/>
      <c r="Z1343" s="36"/>
      <c r="AA1343" s="36"/>
      <c r="AB1343" s="36"/>
      <c r="AC1343" s="36"/>
      <c r="AD1343" s="36"/>
      <c r="AE1343" s="36"/>
      <c r="AF1343" s="36"/>
      <c r="AG1343" s="36"/>
      <c r="AH1343" s="36"/>
      <c r="AI1343" s="36"/>
      <c r="AJ1343" s="36"/>
      <c r="AK1343" s="36"/>
      <c r="AL1343" s="36"/>
      <c r="AM1343" s="36"/>
      <c r="AN1343" s="36"/>
      <c r="AO1343" s="36"/>
      <c r="AP1343" s="36"/>
      <c r="AQ1343" s="36"/>
      <c r="AR1343" s="36"/>
      <c r="AS1343" s="36"/>
      <c r="AT1343" s="36"/>
      <c r="AU1343" s="36"/>
      <c r="AV1343" s="36"/>
      <c r="AW1343" s="36"/>
      <c r="AX1343" s="36"/>
      <c r="AY1343" s="36"/>
      <c r="AZ1343" s="36"/>
      <c r="BA1343" s="36"/>
      <c r="BB1343" s="36"/>
      <c r="BC1343" s="36"/>
      <c r="BD1343" s="36"/>
      <c r="BE1343" s="36"/>
      <c r="BF1343" s="36"/>
      <c r="BG1343" s="36"/>
      <c r="BH1343" s="36"/>
      <c r="BI1343" s="36"/>
      <c r="BJ1343" s="36"/>
      <c r="BK1343" s="36"/>
      <c r="BL1343" s="36"/>
      <c r="BM1343" s="36"/>
      <c r="BN1343" s="36"/>
      <c r="BO1343" s="36"/>
      <c r="BP1343" s="36"/>
      <c r="BQ1343" s="36"/>
      <c r="BR1343" s="36"/>
      <c r="BS1343" s="36"/>
      <c r="BT1343" s="36"/>
      <c r="BU1343" s="36"/>
      <c r="BV1343" s="36"/>
      <c r="BW1343" s="36"/>
      <c r="BX1343" s="36"/>
      <c r="BY1343" s="36"/>
      <c r="BZ1343" s="36"/>
      <c r="CA1343" s="36"/>
      <c r="CB1343" s="36"/>
      <c r="CC1343" s="36"/>
      <c r="CD1343" s="36"/>
      <c r="CE1343" s="36"/>
      <c r="CF1343" s="36"/>
      <c r="CG1343" s="36"/>
      <c r="CH1343" s="36"/>
      <c r="CI1343" s="36"/>
      <c r="CJ1343" s="36"/>
      <c r="CK1343" s="36"/>
      <c r="CL1343" s="36"/>
      <c r="CM1343" s="36"/>
      <c r="CN1343" s="36"/>
      <c r="CO1343" s="36"/>
      <c r="CP1343" s="36"/>
      <c r="CQ1343" s="36"/>
      <c r="CR1343" s="36"/>
      <c r="CS1343" s="36"/>
      <c r="CT1343" s="36"/>
      <c r="CU1343" s="36"/>
      <c r="CV1343" s="36"/>
      <c r="CW1343" s="36"/>
      <c r="CX1343" s="36"/>
      <c r="CY1343" s="36"/>
      <c r="CZ1343" s="36"/>
      <c r="DA1343" s="36"/>
      <c r="DB1343" s="36"/>
      <c r="DC1343" s="36"/>
      <c r="DD1343" s="36"/>
      <c r="DE1343" s="36"/>
      <c r="DF1343" s="36"/>
      <c r="DG1343" s="36"/>
      <c r="DH1343" s="36"/>
      <c r="DI1343" s="36"/>
      <c r="DJ1343" s="36"/>
      <c r="DK1343" s="36"/>
      <c r="DL1343" s="36"/>
      <c r="DM1343" s="36"/>
      <c r="DN1343" s="36"/>
      <c r="DO1343" s="36"/>
      <c r="DP1343" s="36"/>
      <c r="DQ1343" s="36"/>
      <c r="DR1343" s="36"/>
      <c r="DS1343" s="36"/>
      <c r="DT1343" s="36"/>
      <c r="DU1343" s="36"/>
      <c r="DV1343" s="36"/>
      <c r="DW1343" s="36"/>
      <c r="DX1343" s="36"/>
      <c r="DY1343" s="36"/>
      <c r="DZ1343" s="36"/>
      <c r="EA1343" s="36"/>
      <c r="EB1343" s="36"/>
      <c r="EC1343" s="36"/>
      <c r="ED1343" s="36"/>
      <c r="EE1343" s="36"/>
      <c r="EF1343" s="36"/>
      <c r="EG1343" s="36"/>
      <c r="EH1343" s="36"/>
      <c r="EI1343" s="36"/>
      <c r="EJ1343" s="36"/>
      <c r="EK1343" s="36"/>
      <c r="EL1343" s="36"/>
      <c r="EM1343" s="36"/>
      <c r="EN1343" s="36"/>
      <c r="EO1343" s="36"/>
      <c r="EP1343" s="36"/>
      <c r="EQ1343" s="36"/>
      <c r="ER1343" s="36"/>
      <c r="ES1343" s="36"/>
      <c r="ET1343" s="36"/>
      <c r="EU1343" s="36"/>
      <c r="EV1343" s="36"/>
      <c r="EW1343" s="36"/>
      <c r="EX1343" s="36"/>
      <c r="EY1343" s="36"/>
      <c r="EZ1343" s="36"/>
      <c r="FA1343" s="36"/>
      <c r="FB1343" s="36"/>
      <c r="FC1343" s="36"/>
      <c r="FD1343" s="36"/>
      <c r="FE1343" s="36"/>
      <c r="FF1343" s="36"/>
      <c r="FG1343" s="36"/>
      <c r="FH1343" s="36"/>
      <c r="FI1343" s="36"/>
      <c r="FJ1343" s="36"/>
      <c r="FK1343" s="36"/>
      <c r="FL1343" s="36"/>
      <c r="FM1343" s="36"/>
      <c r="FN1343" s="36"/>
      <c r="FO1343" s="36"/>
      <c r="FP1343" s="36"/>
      <c r="FQ1343" s="36"/>
      <c r="FR1343" s="36"/>
      <c r="FS1343" s="36"/>
      <c r="FT1343" s="36"/>
      <c r="FU1343" s="36"/>
      <c r="FV1343" s="36"/>
      <c r="FW1343" s="36"/>
      <c r="FX1343" s="36"/>
      <c r="FY1343" s="36"/>
      <c r="FZ1343" s="36"/>
      <c r="GA1343" s="36"/>
      <c r="GB1343" s="36"/>
      <c r="GC1343" s="36"/>
      <c r="GD1343" s="36"/>
      <c r="GE1343" s="36"/>
      <c r="GF1343" s="36"/>
      <c r="GG1343" s="36"/>
      <c r="GH1343" s="36"/>
      <c r="GI1343" s="36"/>
      <c r="GJ1343" s="36"/>
      <c r="GK1343" s="36"/>
      <c r="GL1343" s="36"/>
      <c r="GM1343" s="36"/>
      <c r="GN1343" s="36"/>
      <c r="GO1343" s="36"/>
      <c r="GP1343" s="36"/>
      <c r="GQ1343" s="36"/>
      <c r="GR1343" s="36"/>
      <c r="GS1343" s="36"/>
      <c r="GT1343" s="36"/>
      <c r="GU1343" s="36"/>
      <c r="GV1343" s="36"/>
      <c r="GW1343" s="36"/>
      <c r="GX1343" s="36"/>
      <c r="GY1343" s="36"/>
      <c r="GZ1343" s="36"/>
      <c r="HA1343" s="36"/>
      <c r="HB1343" s="36"/>
      <c r="HC1343" s="36"/>
      <c r="HD1343" s="36"/>
      <c r="HE1343" s="36"/>
      <c r="HF1343" s="36"/>
      <c r="HG1343" s="36"/>
      <c r="HH1343" s="36"/>
      <c r="HI1343" s="36"/>
      <c r="HJ1343" s="36"/>
      <c r="HK1343" s="36"/>
      <c r="HL1343" s="36"/>
      <c r="HM1343" s="36"/>
      <c r="HN1343" s="36"/>
      <c r="HO1343" s="36"/>
      <c r="HP1343" s="36"/>
      <c r="HQ1343" s="36"/>
      <c r="HR1343" s="36"/>
      <c r="HS1343" s="36"/>
      <c r="HT1343" s="36"/>
      <c r="HU1343" s="36"/>
      <c r="HV1343" s="36"/>
      <c r="HW1343" s="36"/>
      <c r="HX1343" s="36"/>
      <c r="HY1343" s="36"/>
      <c r="HZ1343" s="36"/>
      <c r="IA1343" s="36"/>
      <c r="IB1343" s="36"/>
      <c r="IC1343" s="36"/>
      <c r="ID1343" s="36"/>
      <c r="IE1343" s="36"/>
      <c r="IF1343" s="36"/>
      <c r="IG1343" s="36"/>
    </row>
    <row r="1344" spans="1:241">
      <c r="A1344" s="872"/>
      <c r="B1344" s="316"/>
      <c r="C1344" s="316"/>
      <c r="D1344" s="241"/>
      <c r="E1344" s="317"/>
      <c r="F1344" s="318"/>
      <c r="G1344" s="316"/>
      <c r="H1344" s="297"/>
      <c r="I1344" s="298"/>
      <c r="J1344" s="318"/>
      <c r="K1344" s="585"/>
      <c r="L1344" s="318"/>
      <c r="M1344" s="318"/>
      <c r="N1344" s="318"/>
      <c r="O1344" s="318"/>
      <c r="P1344" s="318"/>
      <c r="Q1344" s="115"/>
      <c r="R1344" s="318"/>
      <c r="S1344" s="318"/>
      <c r="T1344" s="318"/>
      <c r="U1344" s="318"/>
      <c r="V1344" s="318"/>
      <c r="W1344" s="318"/>
      <c r="X1344" s="298"/>
      <c r="Y1344" s="319"/>
      <c r="Z1344" s="36"/>
      <c r="AA1344" s="36"/>
      <c r="AB1344" s="36"/>
      <c r="AC1344" s="36"/>
      <c r="AD1344" s="36"/>
      <c r="AE1344" s="36"/>
      <c r="AF1344" s="36"/>
      <c r="AG1344" s="36"/>
      <c r="AH1344" s="36"/>
      <c r="AI1344" s="36"/>
      <c r="AJ1344" s="36"/>
      <c r="AK1344" s="36"/>
      <c r="AL1344" s="36"/>
      <c r="AM1344" s="36"/>
      <c r="AN1344" s="36"/>
      <c r="AO1344" s="36"/>
      <c r="AP1344" s="36"/>
      <c r="AQ1344" s="36"/>
      <c r="AR1344" s="36"/>
      <c r="AS1344" s="36"/>
      <c r="AT1344" s="36"/>
      <c r="AU1344" s="36"/>
      <c r="AV1344" s="36"/>
      <c r="AW1344" s="36"/>
      <c r="AX1344" s="36"/>
      <c r="AY1344" s="36"/>
      <c r="AZ1344" s="36"/>
      <c r="BA1344" s="36"/>
      <c r="BB1344" s="36"/>
      <c r="BC1344" s="36"/>
      <c r="BD1344" s="36"/>
      <c r="BE1344" s="36"/>
      <c r="BF1344" s="36"/>
      <c r="BG1344" s="36"/>
      <c r="BH1344" s="36"/>
      <c r="BI1344" s="36"/>
      <c r="BJ1344" s="36"/>
      <c r="BK1344" s="36"/>
      <c r="BL1344" s="36"/>
      <c r="BM1344" s="36"/>
      <c r="BN1344" s="36"/>
      <c r="BO1344" s="36"/>
      <c r="BP1344" s="36"/>
      <c r="BQ1344" s="36"/>
      <c r="BR1344" s="36"/>
      <c r="BS1344" s="36"/>
      <c r="BT1344" s="36"/>
      <c r="BU1344" s="36"/>
      <c r="BV1344" s="36"/>
      <c r="BW1344" s="36"/>
      <c r="BX1344" s="36"/>
      <c r="BY1344" s="36"/>
      <c r="BZ1344" s="36"/>
      <c r="CA1344" s="36"/>
      <c r="CB1344" s="36"/>
      <c r="CC1344" s="36"/>
      <c r="CD1344" s="36"/>
      <c r="CE1344" s="36"/>
      <c r="CF1344" s="36"/>
      <c r="CG1344" s="36"/>
      <c r="CH1344" s="36"/>
      <c r="CI1344" s="36"/>
      <c r="CJ1344" s="36"/>
      <c r="CK1344" s="36"/>
      <c r="CL1344" s="36"/>
      <c r="CM1344" s="36"/>
      <c r="CN1344" s="36"/>
      <c r="CO1344" s="36"/>
      <c r="CP1344" s="36"/>
      <c r="CQ1344" s="36"/>
      <c r="CR1344" s="36"/>
      <c r="CS1344" s="36"/>
      <c r="CT1344" s="36"/>
      <c r="CU1344" s="36"/>
      <c r="CV1344" s="36"/>
      <c r="CW1344" s="36"/>
      <c r="CX1344" s="36"/>
      <c r="CY1344" s="36"/>
      <c r="CZ1344" s="36"/>
      <c r="DA1344" s="36"/>
      <c r="DB1344" s="36"/>
      <c r="DC1344" s="36"/>
      <c r="DD1344" s="36"/>
      <c r="DE1344" s="36"/>
      <c r="DF1344" s="36"/>
      <c r="DG1344" s="36"/>
      <c r="DH1344" s="36"/>
      <c r="DI1344" s="36"/>
      <c r="DJ1344" s="36"/>
      <c r="DK1344" s="36"/>
      <c r="DL1344" s="36"/>
      <c r="DM1344" s="36"/>
      <c r="DN1344" s="36"/>
      <c r="DO1344" s="36"/>
      <c r="DP1344" s="36"/>
      <c r="DQ1344" s="36"/>
      <c r="DR1344" s="36"/>
      <c r="DS1344" s="36"/>
      <c r="DT1344" s="36"/>
      <c r="DU1344" s="36"/>
      <c r="DV1344" s="36"/>
      <c r="DW1344" s="36"/>
      <c r="DX1344" s="36"/>
      <c r="DY1344" s="36"/>
      <c r="DZ1344" s="36"/>
      <c r="EA1344" s="36"/>
      <c r="EB1344" s="36"/>
      <c r="EC1344" s="36"/>
      <c r="ED1344" s="36"/>
      <c r="EE1344" s="36"/>
      <c r="EF1344" s="36"/>
      <c r="EG1344" s="36"/>
      <c r="EH1344" s="36"/>
      <c r="EI1344" s="36"/>
      <c r="EJ1344" s="36"/>
      <c r="EK1344" s="36"/>
      <c r="EL1344" s="36"/>
      <c r="EM1344" s="36"/>
      <c r="EN1344" s="36"/>
      <c r="EO1344" s="36"/>
      <c r="EP1344" s="36"/>
      <c r="EQ1344" s="36"/>
      <c r="ER1344" s="36"/>
      <c r="ES1344" s="36"/>
      <c r="ET1344" s="36"/>
      <c r="EU1344" s="36"/>
      <c r="EV1344" s="36"/>
      <c r="EW1344" s="36"/>
      <c r="EX1344" s="36"/>
      <c r="EY1344" s="36"/>
      <c r="EZ1344" s="36"/>
      <c r="FA1344" s="36"/>
      <c r="FB1344" s="36"/>
      <c r="FC1344" s="36"/>
      <c r="FD1344" s="36"/>
      <c r="FE1344" s="36"/>
      <c r="FF1344" s="36"/>
      <c r="FG1344" s="36"/>
      <c r="FH1344" s="36"/>
      <c r="FI1344" s="36"/>
      <c r="FJ1344" s="36"/>
      <c r="FK1344" s="36"/>
      <c r="FL1344" s="36"/>
      <c r="FM1344" s="36"/>
      <c r="FN1344" s="36"/>
      <c r="FO1344" s="36"/>
      <c r="FP1344" s="36"/>
      <c r="FQ1344" s="36"/>
      <c r="FR1344" s="36"/>
      <c r="FS1344" s="36"/>
      <c r="FT1344" s="36"/>
      <c r="FU1344" s="36"/>
      <c r="FV1344" s="36"/>
      <c r="FW1344" s="36"/>
      <c r="FX1344" s="36"/>
      <c r="FY1344" s="36"/>
      <c r="FZ1344" s="36"/>
      <c r="GA1344" s="36"/>
      <c r="GB1344" s="36"/>
      <c r="GC1344" s="36"/>
      <c r="GD1344" s="36"/>
      <c r="GE1344" s="36"/>
      <c r="GF1344" s="36"/>
      <c r="GG1344" s="36"/>
      <c r="GH1344" s="36"/>
      <c r="GI1344" s="36"/>
      <c r="GJ1344" s="36"/>
      <c r="GK1344" s="36"/>
      <c r="GL1344" s="36"/>
      <c r="GM1344" s="36"/>
      <c r="GN1344" s="36"/>
      <c r="GO1344" s="36"/>
      <c r="GP1344" s="36"/>
      <c r="GQ1344" s="36"/>
      <c r="GR1344" s="36"/>
      <c r="GS1344" s="36"/>
      <c r="GT1344" s="36"/>
      <c r="GU1344" s="36"/>
      <c r="GV1344" s="36"/>
      <c r="GW1344" s="36"/>
      <c r="GX1344" s="36"/>
      <c r="GY1344" s="36"/>
      <c r="GZ1344" s="36"/>
      <c r="HA1344" s="36"/>
      <c r="HB1344" s="36"/>
      <c r="HC1344" s="36"/>
      <c r="HD1344" s="36"/>
      <c r="HE1344" s="36"/>
      <c r="HF1344" s="36"/>
      <c r="HG1344" s="36"/>
      <c r="HH1344" s="36"/>
      <c r="HI1344" s="36"/>
      <c r="HJ1344" s="36"/>
      <c r="HK1344" s="36"/>
      <c r="HL1344" s="36"/>
      <c r="HM1344" s="36"/>
      <c r="HN1344" s="36"/>
      <c r="HO1344" s="36"/>
      <c r="HP1344" s="36"/>
      <c r="HQ1344" s="36"/>
      <c r="HR1344" s="36"/>
      <c r="HS1344" s="36"/>
      <c r="HT1344" s="36"/>
      <c r="HU1344" s="36"/>
      <c r="HV1344" s="36"/>
      <c r="HW1344" s="36"/>
      <c r="HX1344" s="36"/>
      <c r="HY1344" s="36"/>
      <c r="HZ1344" s="36"/>
      <c r="IA1344" s="36"/>
      <c r="IB1344" s="36"/>
      <c r="IC1344" s="36"/>
      <c r="ID1344" s="36"/>
      <c r="IE1344" s="36"/>
      <c r="IF1344" s="36"/>
      <c r="IG1344" s="36"/>
    </row>
    <row r="1345" spans="1:241">
      <c r="A1345" s="872"/>
      <c r="B1345" s="316"/>
      <c r="C1345" s="316"/>
      <c r="D1345" s="241"/>
      <c r="E1345" s="317"/>
      <c r="F1345" s="318"/>
      <c r="G1345" s="316"/>
      <c r="H1345" s="297"/>
      <c r="I1345" s="298"/>
      <c r="J1345" s="318"/>
      <c r="K1345" s="585"/>
      <c r="L1345" s="318"/>
      <c r="M1345" s="318"/>
      <c r="N1345" s="318"/>
      <c r="O1345" s="318"/>
      <c r="P1345" s="318"/>
      <c r="Q1345" s="115"/>
      <c r="R1345" s="318"/>
      <c r="S1345" s="318"/>
      <c r="T1345" s="318"/>
      <c r="U1345" s="318"/>
      <c r="V1345" s="318"/>
      <c r="W1345" s="318"/>
      <c r="X1345" s="298"/>
      <c r="Y1345" s="319"/>
      <c r="Z1345" s="36"/>
      <c r="AA1345" s="36"/>
      <c r="AB1345" s="36"/>
      <c r="AC1345" s="36"/>
      <c r="AD1345" s="36"/>
      <c r="AE1345" s="36"/>
      <c r="AF1345" s="36"/>
      <c r="AG1345" s="36"/>
      <c r="AH1345" s="36"/>
      <c r="AI1345" s="36"/>
      <c r="AJ1345" s="36"/>
      <c r="AK1345" s="36"/>
      <c r="AL1345" s="36"/>
      <c r="AM1345" s="36"/>
      <c r="AN1345" s="36"/>
      <c r="AO1345" s="36"/>
      <c r="AP1345" s="36"/>
      <c r="AQ1345" s="36"/>
      <c r="AR1345" s="36"/>
      <c r="AS1345" s="36"/>
      <c r="AT1345" s="36"/>
      <c r="AU1345" s="36"/>
      <c r="AV1345" s="36"/>
      <c r="AW1345" s="36"/>
      <c r="AX1345" s="36"/>
      <c r="AY1345" s="36"/>
      <c r="AZ1345" s="36"/>
      <c r="BA1345" s="36"/>
      <c r="BB1345" s="36"/>
      <c r="BC1345" s="36"/>
      <c r="BD1345" s="36"/>
      <c r="BE1345" s="36"/>
      <c r="BF1345" s="36"/>
      <c r="BG1345" s="36"/>
      <c r="BH1345" s="36"/>
      <c r="BI1345" s="36"/>
      <c r="BJ1345" s="36"/>
      <c r="BK1345" s="36"/>
      <c r="BL1345" s="36"/>
      <c r="BM1345" s="36"/>
      <c r="BN1345" s="36"/>
      <c r="BO1345" s="36"/>
      <c r="BP1345" s="36"/>
      <c r="BQ1345" s="36"/>
      <c r="BR1345" s="36"/>
      <c r="BS1345" s="36"/>
      <c r="BT1345" s="36"/>
      <c r="BU1345" s="36"/>
      <c r="BV1345" s="36"/>
      <c r="BW1345" s="36"/>
      <c r="BX1345" s="36"/>
      <c r="BY1345" s="36"/>
      <c r="BZ1345" s="36"/>
      <c r="CA1345" s="36"/>
      <c r="CB1345" s="36"/>
      <c r="CC1345" s="36"/>
      <c r="CD1345" s="36"/>
      <c r="CE1345" s="36"/>
      <c r="CF1345" s="36"/>
      <c r="CG1345" s="36"/>
      <c r="CH1345" s="36"/>
      <c r="CI1345" s="36"/>
      <c r="CJ1345" s="36"/>
      <c r="CK1345" s="36"/>
      <c r="CL1345" s="36"/>
      <c r="CM1345" s="36"/>
      <c r="CN1345" s="36"/>
      <c r="CO1345" s="36"/>
      <c r="CP1345" s="36"/>
      <c r="CQ1345" s="36"/>
      <c r="CR1345" s="36"/>
      <c r="CS1345" s="36"/>
      <c r="CT1345" s="36"/>
      <c r="CU1345" s="36"/>
      <c r="CV1345" s="36"/>
      <c r="CW1345" s="36"/>
      <c r="CX1345" s="36"/>
      <c r="CY1345" s="36"/>
      <c r="CZ1345" s="36"/>
      <c r="DA1345" s="36"/>
      <c r="DB1345" s="36"/>
      <c r="DC1345" s="36"/>
      <c r="DD1345" s="36"/>
      <c r="DE1345" s="36"/>
      <c r="DF1345" s="36"/>
      <c r="DG1345" s="36"/>
      <c r="DH1345" s="36"/>
      <c r="DI1345" s="36"/>
      <c r="DJ1345" s="36"/>
      <c r="DK1345" s="36"/>
      <c r="DL1345" s="36"/>
      <c r="DM1345" s="36"/>
      <c r="DN1345" s="36"/>
      <c r="DO1345" s="36"/>
      <c r="DP1345" s="36"/>
      <c r="DQ1345" s="36"/>
      <c r="DR1345" s="36"/>
      <c r="DS1345" s="36"/>
      <c r="DT1345" s="36"/>
      <c r="DU1345" s="36"/>
      <c r="DV1345" s="36"/>
      <c r="DW1345" s="36"/>
      <c r="DX1345" s="36"/>
      <c r="DY1345" s="36"/>
      <c r="DZ1345" s="36"/>
      <c r="EA1345" s="36"/>
      <c r="EB1345" s="36"/>
      <c r="EC1345" s="36"/>
      <c r="ED1345" s="36"/>
      <c r="EE1345" s="36"/>
      <c r="EF1345" s="36"/>
      <c r="EG1345" s="36"/>
      <c r="EH1345" s="36"/>
      <c r="EI1345" s="36"/>
      <c r="EJ1345" s="36"/>
      <c r="EK1345" s="36"/>
      <c r="EL1345" s="36"/>
      <c r="EM1345" s="36"/>
      <c r="EN1345" s="36"/>
      <c r="EO1345" s="36"/>
      <c r="EP1345" s="36"/>
      <c r="EQ1345" s="36"/>
      <c r="ER1345" s="36"/>
      <c r="ES1345" s="36"/>
      <c r="ET1345" s="36"/>
      <c r="EU1345" s="36"/>
      <c r="EV1345" s="36"/>
      <c r="EW1345" s="36"/>
      <c r="EX1345" s="36"/>
      <c r="EY1345" s="36"/>
      <c r="EZ1345" s="36"/>
      <c r="FA1345" s="36"/>
      <c r="FB1345" s="36"/>
      <c r="FC1345" s="36"/>
      <c r="FD1345" s="36"/>
      <c r="FE1345" s="36"/>
      <c r="FF1345" s="36"/>
      <c r="FG1345" s="36"/>
      <c r="FH1345" s="36"/>
      <c r="FI1345" s="36"/>
      <c r="FJ1345" s="36"/>
      <c r="FK1345" s="36"/>
      <c r="FL1345" s="36"/>
      <c r="FM1345" s="36"/>
      <c r="FN1345" s="36"/>
      <c r="FO1345" s="36"/>
      <c r="FP1345" s="36"/>
      <c r="FQ1345" s="36"/>
      <c r="FR1345" s="36"/>
      <c r="FS1345" s="36"/>
      <c r="FT1345" s="36"/>
      <c r="FU1345" s="36"/>
      <c r="FV1345" s="36"/>
      <c r="FW1345" s="36"/>
      <c r="FX1345" s="36"/>
      <c r="FY1345" s="36"/>
      <c r="FZ1345" s="36"/>
      <c r="GA1345" s="36"/>
      <c r="GB1345" s="36"/>
      <c r="GC1345" s="36"/>
      <c r="GD1345" s="36"/>
      <c r="GE1345" s="36"/>
      <c r="GF1345" s="36"/>
      <c r="GG1345" s="36"/>
      <c r="GH1345" s="36"/>
      <c r="GI1345" s="36"/>
      <c r="GJ1345" s="36"/>
      <c r="GK1345" s="36"/>
      <c r="GL1345" s="36"/>
      <c r="GM1345" s="36"/>
      <c r="GN1345" s="36"/>
      <c r="GO1345" s="36"/>
      <c r="GP1345" s="36"/>
      <c r="GQ1345" s="36"/>
      <c r="GR1345" s="36"/>
      <c r="GS1345" s="36"/>
      <c r="GT1345" s="36"/>
      <c r="GU1345" s="36"/>
      <c r="GV1345" s="36"/>
      <c r="GW1345" s="36"/>
      <c r="GX1345" s="36"/>
      <c r="GY1345" s="36"/>
      <c r="GZ1345" s="36"/>
      <c r="HA1345" s="36"/>
      <c r="HB1345" s="36"/>
      <c r="HC1345" s="36"/>
      <c r="HD1345" s="36"/>
      <c r="HE1345" s="36"/>
      <c r="HF1345" s="36"/>
      <c r="HG1345" s="36"/>
      <c r="HH1345" s="36"/>
      <c r="HI1345" s="36"/>
      <c r="HJ1345" s="36"/>
      <c r="HK1345" s="36"/>
      <c r="HL1345" s="36"/>
      <c r="HM1345" s="36"/>
      <c r="HN1345" s="36"/>
      <c r="HO1345" s="36"/>
      <c r="HP1345" s="36"/>
      <c r="HQ1345" s="36"/>
      <c r="HR1345" s="36"/>
      <c r="HS1345" s="36"/>
      <c r="HT1345" s="36"/>
      <c r="HU1345" s="36"/>
      <c r="HV1345" s="36"/>
      <c r="HW1345" s="36"/>
      <c r="HX1345" s="36"/>
      <c r="HY1345" s="36"/>
      <c r="HZ1345" s="36"/>
      <c r="IA1345" s="36"/>
      <c r="IB1345" s="36"/>
      <c r="IC1345" s="36"/>
      <c r="ID1345" s="36"/>
      <c r="IE1345" s="36"/>
      <c r="IF1345" s="36"/>
      <c r="IG1345" s="36"/>
    </row>
    <row r="1346" spans="1:241">
      <c r="A1346" s="872"/>
      <c r="B1346" s="316"/>
      <c r="C1346" s="316"/>
      <c r="D1346" s="241"/>
      <c r="E1346" s="317"/>
      <c r="F1346" s="318"/>
      <c r="G1346" s="316"/>
      <c r="H1346" s="297"/>
      <c r="I1346" s="298"/>
      <c r="J1346" s="318"/>
      <c r="K1346" s="585"/>
      <c r="L1346" s="318"/>
      <c r="M1346" s="318"/>
      <c r="N1346" s="318"/>
      <c r="O1346" s="318"/>
      <c r="P1346" s="318"/>
      <c r="Q1346" s="115"/>
      <c r="R1346" s="318"/>
      <c r="S1346" s="318"/>
      <c r="T1346" s="318"/>
      <c r="U1346" s="318"/>
      <c r="V1346" s="318"/>
      <c r="W1346" s="318"/>
      <c r="X1346" s="298"/>
      <c r="Y1346" s="319"/>
      <c r="Z1346" s="36"/>
      <c r="AA1346" s="36"/>
      <c r="AB1346" s="36"/>
      <c r="AC1346" s="36"/>
      <c r="AD1346" s="36"/>
      <c r="AE1346" s="36"/>
      <c r="AF1346" s="36"/>
      <c r="AG1346" s="36"/>
      <c r="AH1346" s="36"/>
      <c r="AI1346" s="36"/>
      <c r="AJ1346" s="36"/>
      <c r="AK1346" s="36"/>
      <c r="AL1346" s="36"/>
      <c r="AM1346" s="36"/>
      <c r="AN1346" s="36"/>
      <c r="AO1346" s="36"/>
      <c r="AP1346" s="36"/>
      <c r="AQ1346" s="36"/>
      <c r="AR1346" s="36"/>
      <c r="AS1346" s="36"/>
      <c r="AT1346" s="36"/>
      <c r="AU1346" s="36"/>
      <c r="AV1346" s="36"/>
      <c r="AW1346" s="36"/>
      <c r="AX1346" s="36"/>
      <c r="AY1346" s="36"/>
      <c r="AZ1346" s="36"/>
      <c r="BA1346" s="36"/>
      <c r="BB1346" s="36"/>
      <c r="BC1346" s="36"/>
      <c r="BD1346" s="36"/>
      <c r="BE1346" s="36"/>
      <c r="BF1346" s="36"/>
      <c r="BG1346" s="36"/>
      <c r="BH1346" s="36"/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  <c r="BT1346" s="36"/>
      <c r="BU1346" s="36"/>
      <c r="BV1346" s="36"/>
      <c r="BW1346" s="36"/>
      <c r="BX1346" s="36"/>
      <c r="BY1346" s="36"/>
      <c r="BZ1346" s="36"/>
      <c r="CA1346" s="36"/>
      <c r="CB1346" s="36"/>
      <c r="CC1346" s="36"/>
      <c r="CD1346" s="36"/>
      <c r="CE1346" s="36"/>
      <c r="CF1346" s="36"/>
      <c r="CG1346" s="36"/>
      <c r="CH1346" s="36"/>
      <c r="CI1346" s="36"/>
      <c r="CJ1346" s="36"/>
      <c r="CK1346" s="36"/>
      <c r="CL1346" s="36"/>
      <c r="CM1346" s="36"/>
      <c r="CN1346" s="36"/>
      <c r="CO1346" s="36"/>
      <c r="CP1346" s="36"/>
      <c r="CQ1346" s="36"/>
      <c r="CR1346" s="36"/>
      <c r="CS1346" s="36"/>
      <c r="CT1346" s="36"/>
      <c r="CU1346" s="36"/>
      <c r="CV1346" s="36"/>
      <c r="CW1346" s="36"/>
      <c r="CX1346" s="36"/>
      <c r="CY1346" s="36"/>
      <c r="CZ1346" s="36"/>
      <c r="DA1346" s="36"/>
      <c r="DB1346" s="36"/>
      <c r="DC1346" s="36"/>
      <c r="DD1346" s="36"/>
      <c r="DE1346" s="36"/>
      <c r="DF1346" s="36"/>
      <c r="DG1346" s="36"/>
      <c r="DH1346" s="36"/>
      <c r="DI1346" s="36"/>
      <c r="DJ1346" s="36"/>
      <c r="DK1346" s="36"/>
      <c r="DL1346" s="36"/>
      <c r="DM1346" s="36"/>
      <c r="DN1346" s="36"/>
      <c r="DO1346" s="36"/>
      <c r="DP1346" s="36"/>
      <c r="DQ1346" s="36"/>
      <c r="DR1346" s="36"/>
      <c r="DS1346" s="36"/>
      <c r="DT1346" s="36"/>
      <c r="DU1346" s="36"/>
      <c r="DV1346" s="36"/>
      <c r="DW1346" s="36"/>
      <c r="DX1346" s="36"/>
      <c r="DY1346" s="36"/>
      <c r="DZ1346" s="36"/>
      <c r="EA1346" s="36"/>
      <c r="EB1346" s="36"/>
      <c r="EC1346" s="36"/>
      <c r="ED1346" s="36"/>
      <c r="EE1346" s="36"/>
      <c r="EF1346" s="36"/>
      <c r="EG1346" s="36"/>
      <c r="EH1346" s="36"/>
      <c r="EI1346" s="36"/>
      <c r="EJ1346" s="36"/>
      <c r="EK1346" s="36"/>
      <c r="EL1346" s="36"/>
      <c r="EM1346" s="36"/>
      <c r="EN1346" s="36"/>
      <c r="EO1346" s="36"/>
      <c r="EP1346" s="36"/>
      <c r="EQ1346" s="36"/>
      <c r="ER1346" s="36"/>
      <c r="ES1346" s="36"/>
      <c r="ET1346" s="36"/>
      <c r="EU1346" s="36"/>
      <c r="EV1346" s="36"/>
      <c r="EW1346" s="36"/>
      <c r="EX1346" s="36"/>
      <c r="EY1346" s="36"/>
      <c r="EZ1346" s="36"/>
      <c r="FA1346" s="36"/>
      <c r="FB1346" s="36"/>
      <c r="FC1346" s="36"/>
      <c r="FD1346" s="36"/>
      <c r="FE1346" s="36"/>
      <c r="FF1346" s="36"/>
      <c r="FG1346" s="36"/>
      <c r="FH1346" s="36"/>
      <c r="FI1346" s="36"/>
      <c r="FJ1346" s="36"/>
      <c r="FK1346" s="36"/>
      <c r="FL1346" s="36"/>
      <c r="FM1346" s="36"/>
      <c r="FN1346" s="36"/>
      <c r="FO1346" s="36"/>
      <c r="FP1346" s="36"/>
      <c r="FQ1346" s="36"/>
      <c r="FR1346" s="36"/>
      <c r="FS1346" s="36"/>
      <c r="FT1346" s="36"/>
      <c r="FU1346" s="36"/>
      <c r="FV1346" s="36"/>
      <c r="FW1346" s="36"/>
      <c r="FX1346" s="36"/>
      <c r="FY1346" s="36"/>
      <c r="FZ1346" s="36"/>
      <c r="GA1346" s="36"/>
      <c r="GB1346" s="36"/>
      <c r="GC1346" s="36"/>
      <c r="GD1346" s="36"/>
      <c r="GE1346" s="36"/>
      <c r="GF1346" s="36"/>
      <c r="GG1346" s="36"/>
      <c r="GH1346" s="36"/>
      <c r="GI1346" s="36"/>
      <c r="GJ1346" s="36"/>
      <c r="GK1346" s="36"/>
      <c r="GL1346" s="36"/>
      <c r="GM1346" s="36"/>
      <c r="GN1346" s="36"/>
      <c r="GO1346" s="36"/>
      <c r="GP1346" s="36"/>
      <c r="GQ1346" s="36"/>
      <c r="GR1346" s="36"/>
      <c r="GS1346" s="36"/>
      <c r="GT1346" s="36"/>
      <c r="GU1346" s="36"/>
      <c r="GV1346" s="36"/>
      <c r="GW1346" s="36"/>
      <c r="GX1346" s="36"/>
      <c r="GY1346" s="36"/>
      <c r="GZ1346" s="36"/>
      <c r="HA1346" s="36"/>
      <c r="HB1346" s="36"/>
      <c r="HC1346" s="36"/>
      <c r="HD1346" s="36"/>
      <c r="HE1346" s="36"/>
      <c r="HF1346" s="36"/>
      <c r="HG1346" s="36"/>
      <c r="HH1346" s="36"/>
      <c r="HI1346" s="36"/>
      <c r="HJ1346" s="36"/>
      <c r="HK1346" s="36"/>
      <c r="HL1346" s="36"/>
      <c r="HM1346" s="36"/>
      <c r="HN1346" s="36"/>
      <c r="HO1346" s="36"/>
      <c r="HP1346" s="36"/>
      <c r="HQ1346" s="36"/>
      <c r="HR1346" s="36"/>
      <c r="HS1346" s="36"/>
      <c r="HT1346" s="36"/>
      <c r="HU1346" s="36"/>
      <c r="HV1346" s="36"/>
      <c r="HW1346" s="36"/>
      <c r="HX1346" s="36"/>
      <c r="HY1346" s="36"/>
      <c r="HZ1346" s="36"/>
      <c r="IA1346" s="36"/>
      <c r="IB1346" s="36"/>
      <c r="IC1346" s="36"/>
      <c r="ID1346" s="36"/>
      <c r="IE1346" s="36"/>
      <c r="IF1346" s="36"/>
      <c r="IG1346" s="36"/>
    </row>
    <row r="1347" spans="1:241">
      <c r="A1347" s="872"/>
      <c r="B1347" s="316"/>
      <c r="C1347" s="316"/>
      <c r="D1347" s="241"/>
      <c r="E1347" s="317"/>
      <c r="F1347" s="318"/>
      <c r="G1347" s="316"/>
      <c r="H1347" s="297"/>
      <c r="I1347" s="298"/>
      <c r="J1347" s="318"/>
      <c r="K1347" s="585"/>
      <c r="L1347" s="318"/>
      <c r="M1347" s="318"/>
      <c r="N1347" s="318"/>
      <c r="O1347" s="318"/>
      <c r="P1347" s="318"/>
      <c r="Q1347" s="115"/>
      <c r="R1347" s="318"/>
      <c r="S1347" s="318"/>
      <c r="T1347" s="318"/>
      <c r="U1347" s="318"/>
      <c r="V1347" s="318"/>
      <c r="W1347" s="318"/>
      <c r="X1347" s="298"/>
      <c r="Y1347" s="319"/>
      <c r="Z1347" s="36"/>
      <c r="AA1347" s="36"/>
      <c r="AB1347" s="36"/>
      <c r="AC1347" s="36"/>
      <c r="AD1347" s="36"/>
      <c r="AE1347" s="36"/>
      <c r="AF1347" s="36"/>
      <c r="AG1347" s="36"/>
      <c r="AH1347" s="36"/>
      <c r="AI1347" s="36"/>
      <c r="AJ1347" s="36"/>
      <c r="AK1347" s="36"/>
      <c r="AL1347" s="36"/>
      <c r="AM1347" s="36"/>
      <c r="AN1347" s="36"/>
      <c r="AO1347" s="36"/>
      <c r="AP1347" s="36"/>
      <c r="AQ1347" s="36"/>
      <c r="AR1347" s="36"/>
      <c r="AS1347" s="36"/>
      <c r="AT1347" s="36"/>
      <c r="AU1347" s="36"/>
      <c r="AV1347" s="36"/>
      <c r="AW1347" s="36"/>
      <c r="AX1347" s="36"/>
      <c r="AY1347" s="36"/>
      <c r="AZ1347" s="36"/>
      <c r="BA1347" s="36"/>
      <c r="BB1347" s="36"/>
      <c r="BC1347" s="36"/>
      <c r="BD1347" s="36"/>
      <c r="BE1347" s="36"/>
      <c r="BF1347" s="36"/>
      <c r="BG1347" s="36"/>
      <c r="BH1347" s="36"/>
      <c r="BI1347" s="36"/>
      <c r="BJ1347" s="36"/>
      <c r="BK1347" s="36"/>
      <c r="BL1347" s="36"/>
      <c r="BM1347" s="36"/>
      <c r="BN1347" s="36"/>
      <c r="BO1347" s="36"/>
      <c r="BP1347" s="36"/>
      <c r="BQ1347" s="36"/>
      <c r="BR1347" s="36"/>
      <c r="BS1347" s="36"/>
      <c r="BT1347" s="36"/>
      <c r="BU1347" s="36"/>
      <c r="BV1347" s="36"/>
      <c r="BW1347" s="36"/>
      <c r="BX1347" s="36"/>
      <c r="BY1347" s="36"/>
      <c r="BZ1347" s="36"/>
      <c r="CA1347" s="36"/>
      <c r="CB1347" s="36"/>
      <c r="CC1347" s="36"/>
      <c r="CD1347" s="36"/>
      <c r="CE1347" s="36"/>
      <c r="CF1347" s="36"/>
      <c r="CG1347" s="36"/>
      <c r="CH1347" s="36"/>
      <c r="CI1347" s="36"/>
      <c r="CJ1347" s="36"/>
      <c r="CK1347" s="36"/>
      <c r="CL1347" s="36"/>
      <c r="CM1347" s="36"/>
      <c r="CN1347" s="36"/>
      <c r="CO1347" s="36"/>
      <c r="CP1347" s="36"/>
      <c r="CQ1347" s="36"/>
      <c r="CR1347" s="36"/>
      <c r="CS1347" s="36"/>
      <c r="CT1347" s="36"/>
      <c r="CU1347" s="36"/>
      <c r="CV1347" s="36"/>
      <c r="CW1347" s="36"/>
      <c r="CX1347" s="36"/>
      <c r="CY1347" s="36"/>
      <c r="CZ1347" s="36"/>
      <c r="DA1347" s="36"/>
      <c r="DB1347" s="36"/>
      <c r="DC1347" s="36"/>
      <c r="DD1347" s="36"/>
      <c r="DE1347" s="36"/>
      <c r="DF1347" s="36"/>
      <c r="DG1347" s="36"/>
      <c r="DH1347" s="36"/>
      <c r="DI1347" s="36"/>
      <c r="DJ1347" s="36"/>
      <c r="DK1347" s="36"/>
      <c r="DL1347" s="36"/>
      <c r="DM1347" s="36"/>
      <c r="DN1347" s="36"/>
      <c r="DO1347" s="36"/>
      <c r="DP1347" s="36"/>
      <c r="DQ1347" s="36"/>
      <c r="DR1347" s="36"/>
      <c r="DS1347" s="36"/>
      <c r="DT1347" s="36"/>
      <c r="DU1347" s="36"/>
      <c r="DV1347" s="36"/>
      <c r="DW1347" s="36"/>
      <c r="DX1347" s="36"/>
      <c r="DY1347" s="36"/>
      <c r="DZ1347" s="36"/>
      <c r="EA1347" s="36"/>
      <c r="EB1347" s="36"/>
      <c r="EC1347" s="36"/>
      <c r="ED1347" s="36"/>
      <c r="EE1347" s="36"/>
      <c r="EF1347" s="36"/>
      <c r="EG1347" s="36"/>
      <c r="EH1347" s="36"/>
      <c r="EI1347" s="36"/>
      <c r="EJ1347" s="36"/>
      <c r="EK1347" s="36"/>
      <c r="EL1347" s="36"/>
      <c r="EM1347" s="36"/>
      <c r="EN1347" s="36"/>
      <c r="EO1347" s="36"/>
      <c r="EP1347" s="36"/>
      <c r="EQ1347" s="36"/>
      <c r="ER1347" s="36"/>
      <c r="ES1347" s="36"/>
      <c r="ET1347" s="36"/>
      <c r="EU1347" s="36"/>
      <c r="EV1347" s="36"/>
      <c r="EW1347" s="36"/>
      <c r="EX1347" s="36"/>
      <c r="EY1347" s="36"/>
      <c r="EZ1347" s="36"/>
      <c r="FA1347" s="36"/>
      <c r="FB1347" s="36"/>
      <c r="FC1347" s="36"/>
      <c r="FD1347" s="36"/>
      <c r="FE1347" s="36"/>
      <c r="FF1347" s="36"/>
      <c r="FG1347" s="36"/>
      <c r="FH1347" s="36"/>
      <c r="FI1347" s="36"/>
      <c r="FJ1347" s="36"/>
      <c r="FK1347" s="36"/>
      <c r="FL1347" s="36"/>
      <c r="FM1347" s="36"/>
      <c r="FN1347" s="36"/>
      <c r="FO1347" s="36"/>
      <c r="FP1347" s="36"/>
      <c r="FQ1347" s="36"/>
      <c r="FR1347" s="36"/>
      <c r="FS1347" s="36"/>
      <c r="FT1347" s="36"/>
      <c r="FU1347" s="36"/>
      <c r="FV1347" s="36"/>
      <c r="FW1347" s="36"/>
      <c r="FX1347" s="36"/>
      <c r="FY1347" s="36"/>
      <c r="FZ1347" s="36"/>
      <c r="GA1347" s="36"/>
      <c r="GB1347" s="36"/>
      <c r="GC1347" s="36"/>
      <c r="GD1347" s="36"/>
      <c r="GE1347" s="36"/>
      <c r="GF1347" s="36"/>
      <c r="GG1347" s="36"/>
      <c r="GH1347" s="36"/>
      <c r="GI1347" s="36"/>
      <c r="GJ1347" s="36"/>
      <c r="GK1347" s="36"/>
      <c r="GL1347" s="36"/>
      <c r="GM1347" s="36"/>
      <c r="GN1347" s="36"/>
      <c r="GO1347" s="36"/>
      <c r="GP1347" s="36"/>
      <c r="GQ1347" s="36"/>
      <c r="GR1347" s="36"/>
      <c r="GS1347" s="36"/>
      <c r="GT1347" s="36"/>
      <c r="GU1347" s="36"/>
      <c r="GV1347" s="36"/>
      <c r="GW1347" s="36"/>
      <c r="GX1347" s="36"/>
      <c r="GY1347" s="36"/>
      <c r="GZ1347" s="36"/>
      <c r="HA1347" s="36"/>
      <c r="HB1347" s="36"/>
      <c r="HC1347" s="36"/>
      <c r="HD1347" s="36"/>
      <c r="HE1347" s="36"/>
      <c r="HF1347" s="36"/>
      <c r="HG1347" s="36"/>
      <c r="HH1347" s="36"/>
      <c r="HI1347" s="36"/>
      <c r="HJ1347" s="36"/>
      <c r="HK1347" s="36"/>
      <c r="HL1347" s="36"/>
      <c r="HM1347" s="36"/>
      <c r="HN1347" s="36"/>
      <c r="HO1347" s="36"/>
      <c r="HP1347" s="36"/>
      <c r="HQ1347" s="36"/>
      <c r="HR1347" s="36"/>
      <c r="HS1347" s="36"/>
      <c r="HT1347" s="36"/>
      <c r="HU1347" s="36"/>
      <c r="HV1347" s="36"/>
      <c r="HW1347" s="36"/>
      <c r="HX1347" s="36"/>
      <c r="HY1347" s="36"/>
      <c r="HZ1347" s="36"/>
      <c r="IA1347" s="36"/>
      <c r="IB1347" s="36"/>
      <c r="IC1347" s="36"/>
      <c r="ID1347" s="36"/>
      <c r="IE1347" s="36"/>
      <c r="IF1347" s="36"/>
      <c r="IG1347" s="36"/>
    </row>
    <row r="1348" spans="1:241">
      <c r="A1348" s="872"/>
      <c r="B1348" s="316"/>
      <c r="C1348" s="316"/>
      <c r="D1348" s="241"/>
      <c r="E1348" s="317"/>
      <c r="F1348" s="318"/>
      <c r="G1348" s="316"/>
      <c r="H1348" s="297"/>
      <c r="I1348" s="298"/>
      <c r="J1348" s="318"/>
      <c r="K1348" s="585"/>
      <c r="L1348" s="318"/>
      <c r="M1348" s="318"/>
      <c r="N1348" s="318"/>
      <c r="O1348" s="318"/>
      <c r="P1348" s="318"/>
      <c r="Q1348" s="115"/>
      <c r="R1348" s="318"/>
      <c r="S1348" s="318"/>
      <c r="T1348" s="318"/>
      <c r="U1348" s="318"/>
      <c r="V1348" s="318"/>
      <c r="W1348" s="318"/>
      <c r="X1348" s="298"/>
      <c r="Y1348" s="319"/>
      <c r="Z1348" s="36"/>
      <c r="AA1348" s="36"/>
      <c r="AB1348" s="36"/>
      <c r="AC1348" s="36"/>
      <c r="AD1348" s="36"/>
      <c r="AE1348" s="36"/>
      <c r="AF1348" s="36"/>
      <c r="AG1348" s="36"/>
      <c r="AH1348" s="36"/>
      <c r="AI1348" s="36"/>
      <c r="AJ1348" s="36"/>
      <c r="AK1348" s="36"/>
      <c r="AL1348" s="36"/>
      <c r="AM1348" s="36"/>
      <c r="AN1348" s="36"/>
      <c r="AO1348" s="36"/>
      <c r="AP1348" s="36"/>
      <c r="AQ1348" s="36"/>
      <c r="AR1348" s="36"/>
      <c r="AS1348" s="36"/>
      <c r="AT1348" s="36"/>
      <c r="AU1348" s="36"/>
      <c r="AV1348" s="36"/>
      <c r="AW1348" s="36"/>
      <c r="AX1348" s="36"/>
      <c r="AY1348" s="36"/>
      <c r="AZ1348" s="36"/>
      <c r="BA1348" s="36"/>
      <c r="BB1348" s="36"/>
      <c r="BC1348" s="36"/>
      <c r="BD1348" s="36"/>
      <c r="BE1348" s="36"/>
      <c r="BF1348" s="36"/>
      <c r="BG1348" s="36"/>
      <c r="BH1348" s="36"/>
      <c r="BI1348" s="36"/>
      <c r="BJ1348" s="36"/>
      <c r="BK1348" s="36"/>
      <c r="BL1348" s="36"/>
      <c r="BM1348" s="36"/>
      <c r="BN1348" s="36"/>
      <c r="BO1348" s="36"/>
      <c r="BP1348" s="36"/>
      <c r="BQ1348" s="36"/>
      <c r="BR1348" s="36"/>
      <c r="BS1348" s="36"/>
      <c r="BT1348" s="36"/>
      <c r="BU1348" s="36"/>
      <c r="BV1348" s="36"/>
      <c r="BW1348" s="36"/>
      <c r="BX1348" s="36"/>
      <c r="BY1348" s="36"/>
      <c r="BZ1348" s="36"/>
      <c r="CA1348" s="36"/>
      <c r="CB1348" s="36"/>
      <c r="CC1348" s="36"/>
      <c r="CD1348" s="36"/>
      <c r="CE1348" s="36"/>
      <c r="CF1348" s="36"/>
      <c r="CG1348" s="36"/>
      <c r="CH1348" s="36"/>
      <c r="CI1348" s="36"/>
      <c r="CJ1348" s="36"/>
      <c r="CK1348" s="36"/>
      <c r="CL1348" s="36"/>
      <c r="CM1348" s="36"/>
      <c r="CN1348" s="36"/>
      <c r="CO1348" s="36"/>
      <c r="CP1348" s="36"/>
      <c r="CQ1348" s="36"/>
      <c r="CR1348" s="36"/>
      <c r="CS1348" s="36"/>
      <c r="CT1348" s="36"/>
      <c r="CU1348" s="36"/>
      <c r="CV1348" s="36"/>
      <c r="CW1348" s="36"/>
      <c r="CX1348" s="36"/>
      <c r="CY1348" s="36"/>
      <c r="CZ1348" s="36"/>
      <c r="DA1348" s="36"/>
      <c r="DB1348" s="36"/>
      <c r="DC1348" s="36"/>
      <c r="DD1348" s="36"/>
      <c r="DE1348" s="36"/>
      <c r="DF1348" s="36"/>
      <c r="DG1348" s="36"/>
      <c r="DH1348" s="36"/>
      <c r="DI1348" s="36"/>
      <c r="DJ1348" s="36"/>
      <c r="DK1348" s="36"/>
      <c r="DL1348" s="36"/>
      <c r="DM1348" s="36"/>
      <c r="DN1348" s="36"/>
      <c r="DO1348" s="36"/>
      <c r="DP1348" s="36"/>
      <c r="DQ1348" s="36"/>
      <c r="DR1348" s="36"/>
      <c r="DS1348" s="36"/>
      <c r="DT1348" s="36"/>
      <c r="DU1348" s="36"/>
      <c r="DV1348" s="36"/>
      <c r="DW1348" s="36"/>
      <c r="DX1348" s="36"/>
      <c r="DY1348" s="36"/>
      <c r="DZ1348" s="36"/>
      <c r="EA1348" s="36"/>
      <c r="EB1348" s="36"/>
      <c r="EC1348" s="36"/>
      <c r="ED1348" s="36"/>
      <c r="EE1348" s="36"/>
      <c r="EF1348" s="36"/>
      <c r="EG1348" s="36"/>
      <c r="EH1348" s="36"/>
      <c r="EI1348" s="36"/>
      <c r="EJ1348" s="36"/>
      <c r="EK1348" s="36"/>
      <c r="EL1348" s="36"/>
      <c r="EM1348" s="36"/>
      <c r="EN1348" s="36"/>
      <c r="EO1348" s="36"/>
      <c r="EP1348" s="36"/>
      <c r="EQ1348" s="36"/>
      <c r="ER1348" s="36"/>
      <c r="ES1348" s="36"/>
      <c r="ET1348" s="36"/>
      <c r="EU1348" s="36"/>
      <c r="EV1348" s="36"/>
      <c r="EW1348" s="36"/>
      <c r="EX1348" s="36"/>
      <c r="EY1348" s="36"/>
      <c r="EZ1348" s="36"/>
      <c r="FA1348" s="36"/>
      <c r="FB1348" s="36"/>
      <c r="FC1348" s="36"/>
      <c r="FD1348" s="36"/>
      <c r="FE1348" s="36"/>
      <c r="FF1348" s="36"/>
      <c r="FG1348" s="36"/>
      <c r="FH1348" s="36"/>
      <c r="FI1348" s="36"/>
      <c r="FJ1348" s="36"/>
      <c r="FK1348" s="36"/>
      <c r="FL1348" s="36"/>
      <c r="FM1348" s="36"/>
      <c r="FN1348" s="36"/>
      <c r="FO1348" s="36"/>
      <c r="FP1348" s="36"/>
      <c r="FQ1348" s="36"/>
      <c r="FR1348" s="36"/>
      <c r="FS1348" s="36"/>
      <c r="FT1348" s="36"/>
      <c r="FU1348" s="36"/>
      <c r="FV1348" s="36"/>
      <c r="FW1348" s="36"/>
      <c r="FX1348" s="36"/>
      <c r="FY1348" s="36"/>
      <c r="FZ1348" s="36"/>
      <c r="GA1348" s="36"/>
      <c r="GB1348" s="36"/>
      <c r="GC1348" s="36"/>
      <c r="GD1348" s="36"/>
      <c r="GE1348" s="36"/>
      <c r="GF1348" s="36"/>
      <c r="GG1348" s="36"/>
      <c r="GH1348" s="36"/>
      <c r="GI1348" s="36"/>
      <c r="GJ1348" s="36"/>
      <c r="GK1348" s="36"/>
      <c r="GL1348" s="36"/>
      <c r="GM1348" s="36"/>
      <c r="GN1348" s="36"/>
      <c r="GO1348" s="36"/>
      <c r="GP1348" s="36"/>
      <c r="GQ1348" s="36"/>
      <c r="GR1348" s="36"/>
      <c r="GS1348" s="36"/>
      <c r="GT1348" s="36"/>
      <c r="GU1348" s="36"/>
      <c r="GV1348" s="36"/>
      <c r="GW1348" s="36"/>
      <c r="GX1348" s="36"/>
      <c r="GY1348" s="36"/>
      <c r="GZ1348" s="36"/>
      <c r="HA1348" s="36"/>
      <c r="HB1348" s="36"/>
      <c r="HC1348" s="36"/>
      <c r="HD1348" s="36"/>
      <c r="HE1348" s="36"/>
      <c r="HF1348" s="36"/>
      <c r="HG1348" s="36"/>
      <c r="HH1348" s="36"/>
      <c r="HI1348" s="36"/>
      <c r="HJ1348" s="36"/>
      <c r="HK1348" s="36"/>
      <c r="HL1348" s="36"/>
      <c r="HM1348" s="36"/>
      <c r="HN1348" s="36"/>
      <c r="HO1348" s="36"/>
      <c r="HP1348" s="36"/>
      <c r="HQ1348" s="36"/>
      <c r="HR1348" s="36"/>
      <c r="HS1348" s="36"/>
      <c r="HT1348" s="36"/>
      <c r="HU1348" s="36"/>
      <c r="HV1348" s="36"/>
      <c r="HW1348" s="36"/>
      <c r="HX1348" s="36"/>
      <c r="HY1348" s="36"/>
      <c r="HZ1348" s="36"/>
      <c r="IA1348" s="36"/>
      <c r="IB1348" s="36"/>
      <c r="IC1348" s="36"/>
      <c r="ID1348" s="36"/>
      <c r="IE1348" s="36"/>
      <c r="IF1348" s="36"/>
      <c r="IG1348" s="36"/>
    </row>
    <row r="1349" spans="1:241">
      <c r="A1349" s="872"/>
      <c r="B1349" s="316"/>
      <c r="C1349" s="316"/>
      <c r="D1349" s="241"/>
      <c r="E1349" s="317"/>
      <c r="F1349" s="318"/>
      <c r="G1349" s="316"/>
      <c r="H1349" s="297"/>
      <c r="I1349" s="298"/>
      <c r="J1349" s="318"/>
      <c r="K1349" s="585"/>
      <c r="L1349" s="318"/>
      <c r="M1349" s="318"/>
      <c r="N1349" s="318"/>
      <c r="O1349" s="318"/>
      <c r="P1349" s="318"/>
      <c r="Q1349" s="115"/>
      <c r="R1349" s="318"/>
      <c r="S1349" s="318"/>
      <c r="T1349" s="318"/>
      <c r="U1349" s="318"/>
      <c r="V1349" s="318"/>
      <c r="W1349" s="318"/>
      <c r="X1349" s="298"/>
      <c r="Y1349" s="319"/>
      <c r="Z1349" s="36"/>
      <c r="AA1349" s="36"/>
      <c r="AB1349" s="36"/>
      <c r="AC1349" s="36"/>
      <c r="AD1349" s="36"/>
      <c r="AE1349" s="36"/>
      <c r="AF1349" s="36"/>
      <c r="AG1349" s="36"/>
      <c r="AH1349" s="36"/>
      <c r="AI1349" s="36"/>
      <c r="AJ1349" s="36"/>
      <c r="AK1349" s="36"/>
      <c r="AL1349" s="36"/>
      <c r="AM1349" s="36"/>
      <c r="AN1349" s="36"/>
      <c r="AO1349" s="36"/>
      <c r="AP1349" s="36"/>
      <c r="AQ1349" s="36"/>
      <c r="AR1349" s="36"/>
      <c r="AS1349" s="36"/>
      <c r="AT1349" s="36"/>
      <c r="AU1349" s="36"/>
      <c r="AV1349" s="36"/>
      <c r="AW1349" s="36"/>
      <c r="AX1349" s="36"/>
      <c r="AY1349" s="36"/>
      <c r="AZ1349" s="36"/>
      <c r="BA1349" s="36"/>
      <c r="BB1349" s="36"/>
      <c r="BC1349" s="36"/>
      <c r="BD1349" s="36"/>
      <c r="BE1349" s="36"/>
      <c r="BF1349" s="36"/>
      <c r="BG1349" s="36"/>
      <c r="BH1349" s="36"/>
      <c r="BI1349" s="36"/>
      <c r="BJ1349" s="36"/>
      <c r="BK1349" s="36"/>
      <c r="BL1349" s="36"/>
      <c r="BM1349" s="36"/>
      <c r="BN1349" s="36"/>
      <c r="BO1349" s="36"/>
      <c r="BP1349" s="36"/>
      <c r="BQ1349" s="36"/>
      <c r="BR1349" s="36"/>
      <c r="BS1349" s="36"/>
      <c r="BT1349" s="36"/>
      <c r="BU1349" s="36"/>
      <c r="BV1349" s="36"/>
      <c r="BW1349" s="36"/>
      <c r="BX1349" s="36"/>
      <c r="BY1349" s="36"/>
      <c r="BZ1349" s="36"/>
      <c r="CA1349" s="36"/>
      <c r="CB1349" s="36"/>
      <c r="CC1349" s="36"/>
      <c r="CD1349" s="36"/>
      <c r="CE1349" s="36"/>
      <c r="CF1349" s="36"/>
      <c r="CG1349" s="36"/>
      <c r="CH1349" s="36"/>
      <c r="CI1349" s="36"/>
      <c r="CJ1349" s="36"/>
      <c r="CK1349" s="36"/>
      <c r="CL1349" s="36"/>
      <c r="CM1349" s="36"/>
      <c r="CN1349" s="36"/>
      <c r="CO1349" s="36"/>
      <c r="CP1349" s="36"/>
      <c r="CQ1349" s="36"/>
      <c r="CR1349" s="36"/>
      <c r="CS1349" s="36"/>
      <c r="CT1349" s="36"/>
      <c r="CU1349" s="36"/>
      <c r="CV1349" s="36"/>
      <c r="CW1349" s="36"/>
      <c r="CX1349" s="36"/>
      <c r="CY1349" s="36"/>
      <c r="CZ1349" s="36"/>
      <c r="DA1349" s="36"/>
      <c r="DB1349" s="36"/>
      <c r="DC1349" s="36"/>
      <c r="DD1349" s="36"/>
      <c r="DE1349" s="36"/>
      <c r="DF1349" s="36"/>
      <c r="DG1349" s="36"/>
      <c r="DH1349" s="36"/>
      <c r="DI1349" s="36"/>
      <c r="DJ1349" s="36"/>
      <c r="DK1349" s="36"/>
      <c r="DL1349" s="36"/>
      <c r="DM1349" s="36"/>
      <c r="DN1349" s="36"/>
      <c r="DO1349" s="36"/>
      <c r="DP1349" s="36"/>
      <c r="DQ1349" s="36"/>
      <c r="DR1349" s="36"/>
      <c r="DS1349" s="36"/>
      <c r="DT1349" s="36"/>
      <c r="DU1349" s="36"/>
      <c r="DV1349" s="36"/>
      <c r="DW1349" s="36"/>
      <c r="DX1349" s="36"/>
      <c r="DY1349" s="36"/>
      <c r="DZ1349" s="36"/>
      <c r="EA1349" s="36"/>
      <c r="EB1349" s="36"/>
      <c r="EC1349" s="36"/>
      <c r="ED1349" s="36"/>
      <c r="EE1349" s="36"/>
      <c r="EF1349" s="36"/>
      <c r="EG1349" s="36"/>
      <c r="EH1349" s="36"/>
      <c r="EI1349" s="36"/>
      <c r="EJ1349" s="36"/>
      <c r="EK1349" s="36"/>
      <c r="EL1349" s="36"/>
      <c r="EM1349" s="36"/>
      <c r="EN1349" s="36"/>
      <c r="EO1349" s="36"/>
      <c r="EP1349" s="36"/>
      <c r="EQ1349" s="36"/>
      <c r="ER1349" s="36"/>
      <c r="ES1349" s="36"/>
      <c r="ET1349" s="36"/>
      <c r="EU1349" s="36"/>
      <c r="EV1349" s="36"/>
      <c r="EW1349" s="36"/>
      <c r="EX1349" s="36"/>
      <c r="EY1349" s="36"/>
      <c r="EZ1349" s="36"/>
      <c r="FA1349" s="36"/>
      <c r="FB1349" s="36"/>
      <c r="FC1349" s="36"/>
      <c r="FD1349" s="36"/>
      <c r="FE1349" s="36"/>
      <c r="FF1349" s="36"/>
      <c r="FG1349" s="36"/>
      <c r="FH1349" s="36"/>
      <c r="FI1349" s="36"/>
      <c r="FJ1349" s="36"/>
      <c r="FK1349" s="36"/>
      <c r="FL1349" s="36"/>
      <c r="FM1349" s="36"/>
      <c r="FN1349" s="36"/>
      <c r="FO1349" s="36"/>
      <c r="FP1349" s="36"/>
      <c r="FQ1349" s="36"/>
      <c r="FR1349" s="36"/>
      <c r="FS1349" s="36"/>
      <c r="FT1349" s="36"/>
      <c r="FU1349" s="36"/>
      <c r="FV1349" s="36"/>
      <c r="FW1349" s="36"/>
      <c r="FX1349" s="36"/>
      <c r="FY1349" s="36"/>
      <c r="FZ1349" s="36"/>
      <c r="GA1349" s="36"/>
      <c r="GB1349" s="36"/>
      <c r="GC1349" s="36"/>
      <c r="GD1349" s="36"/>
      <c r="GE1349" s="36"/>
      <c r="GF1349" s="36"/>
      <c r="GG1349" s="36"/>
      <c r="GH1349" s="36"/>
      <c r="GI1349" s="36"/>
      <c r="GJ1349" s="36"/>
      <c r="GK1349" s="36"/>
      <c r="GL1349" s="36"/>
      <c r="GM1349" s="36"/>
      <c r="GN1349" s="36"/>
      <c r="GO1349" s="36"/>
      <c r="GP1349" s="36"/>
      <c r="GQ1349" s="36"/>
      <c r="GR1349" s="36"/>
      <c r="GS1349" s="36"/>
      <c r="GT1349" s="36"/>
      <c r="GU1349" s="36"/>
      <c r="GV1349" s="36"/>
      <c r="GW1349" s="36"/>
      <c r="GX1349" s="36"/>
      <c r="GY1349" s="36"/>
      <c r="GZ1349" s="36"/>
      <c r="HA1349" s="36"/>
      <c r="HB1349" s="36"/>
      <c r="HC1349" s="36"/>
      <c r="HD1349" s="36"/>
      <c r="HE1349" s="36"/>
      <c r="HF1349" s="36"/>
      <c r="HG1349" s="36"/>
      <c r="HH1349" s="36"/>
      <c r="HI1349" s="36"/>
      <c r="HJ1349" s="36"/>
      <c r="HK1349" s="36"/>
      <c r="HL1349" s="36"/>
      <c r="HM1349" s="36"/>
      <c r="HN1349" s="36"/>
      <c r="HO1349" s="36"/>
      <c r="HP1349" s="36"/>
      <c r="HQ1349" s="36"/>
      <c r="HR1349" s="36"/>
      <c r="HS1349" s="36"/>
      <c r="HT1349" s="36"/>
      <c r="HU1349" s="36"/>
      <c r="HV1349" s="36"/>
      <c r="HW1349" s="36"/>
      <c r="HX1349" s="36"/>
      <c r="HY1349" s="36"/>
      <c r="HZ1349" s="36"/>
      <c r="IA1349" s="36"/>
      <c r="IB1349" s="36"/>
      <c r="IC1349" s="36"/>
      <c r="ID1349" s="36"/>
      <c r="IE1349" s="36"/>
      <c r="IF1349" s="36"/>
      <c r="IG1349" s="36"/>
    </row>
    <row r="1350" spans="1:241">
      <c r="A1350" s="872"/>
      <c r="B1350" s="316"/>
      <c r="C1350" s="316"/>
      <c r="D1350" s="241"/>
      <c r="E1350" s="317"/>
      <c r="F1350" s="318"/>
      <c r="G1350" s="316"/>
      <c r="H1350" s="297"/>
      <c r="I1350" s="298"/>
      <c r="J1350" s="318"/>
      <c r="K1350" s="585"/>
      <c r="L1350" s="318"/>
      <c r="M1350" s="318"/>
      <c r="N1350" s="318"/>
      <c r="O1350" s="318"/>
      <c r="P1350" s="318"/>
      <c r="Q1350" s="115"/>
      <c r="R1350" s="318"/>
      <c r="S1350" s="318"/>
      <c r="T1350" s="318"/>
      <c r="U1350" s="318"/>
      <c r="V1350" s="318"/>
      <c r="W1350" s="318"/>
      <c r="X1350" s="298"/>
      <c r="Y1350" s="319"/>
      <c r="Z1350" s="36"/>
      <c r="AA1350" s="36"/>
      <c r="AB1350" s="36"/>
      <c r="AC1350" s="36"/>
      <c r="AD1350" s="36"/>
      <c r="AE1350" s="36"/>
      <c r="AF1350" s="36"/>
      <c r="AG1350" s="36"/>
      <c r="AH1350" s="36"/>
      <c r="AI1350" s="36"/>
      <c r="AJ1350" s="36"/>
      <c r="AK1350" s="36"/>
      <c r="AL1350" s="36"/>
      <c r="AM1350" s="36"/>
      <c r="AN1350" s="36"/>
      <c r="AO1350" s="36"/>
      <c r="AP1350" s="36"/>
      <c r="AQ1350" s="36"/>
      <c r="AR1350" s="36"/>
      <c r="AS1350" s="36"/>
      <c r="AT1350" s="36"/>
      <c r="AU1350" s="36"/>
      <c r="AV1350" s="36"/>
      <c r="AW1350" s="36"/>
      <c r="AX1350" s="36"/>
      <c r="AY1350" s="36"/>
      <c r="AZ1350" s="36"/>
      <c r="BA1350" s="36"/>
      <c r="BB1350" s="36"/>
      <c r="BC1350" s="36"/>
      <c r="BD1350" s="36"/>
      <c r="BE1350" s="36"/>
      <c r="BF1350" s="36"/>
      <c r="BG1350" s="36"/>
      <c r="BH1350" s="36"/>
      <c r="BI1350" s="36"/>
      <c r="BJ1350" s="36"/>
      <c r="BK1350" s="36"/>
      <c r="BL1350" s="36"/>
      <c r="BM1350" s="36"/>
      <c r="BN1350" s="36"/>
      <c r="BO1350" s="36"/>
      <c r="BP1350" s="36"/>
      <c r="BQ1350" s="36"/>
      <c r="BR1350" s="36"/>
      <c r="BS1350" s="36"/>
      <c r="BT1350" s="36"/>
      <c r="BU1350" s="36"/>
      <c r="BV1350" s="36"/>
      <c r="BW1350" s="36"/>
      <c r="BX1350" s="36"/>
      <c r="BY1350" s="36"/>
      <c r="BZ1350" s="36"/>
      <c r="CA1350" s="36"/>
      <c r="CB1350" s="36"/>
      <c r="CC1350" s="36"/>
      <c r="CD1350" s="36"/>
      <c r="CE1350" s="36"/>
      <c r="CF1350" s="36"/>
      <c r="CG1350" s="36"/>
      <c r="CH1350" s="36"/>
      <c r="CI1350" s="36"/>
      <c r="CJ1350" s="36"/>
      <c r="CK1350" s="36"/>
      <c r="CL1350" s="36"/>
      <c r="CM1350" s="36"/>
      <c r="CN1350" s="36"/>
      <c r="CO1350" s="36"/>
      <c r="CP1350" s="36"/>
      <c r="CQ1350" s="36"/>
      <c r="CR1350" s="36"/>
      <c r="CS1350" s="36"/>
      <c r="CT1350" s="36"/>
      <c r="CU1350" s="36"/>
      <c r="CV1350" s="36"/>
      <c r="CW1350" s="36"/>
      <c r="CX1350" s="36"/>
      <c r="CY1350" s="36"/>
      <c r="CZ1350" s="36"/>
      <c r="DA1350" s="36"/>
      <c r="DB1350" s="36"/>
      <c r="DC1350" s="36"/>
      <c r="DD1350" s="36"/>
      <c r="DE1350" s="36"/>
      <c r="DF1350" s="36"/>
      <c r="DG1350" s="36"/>
      <c r="DH1350" s="36"/>
      <c r="DI1350" s="36"/>
      <c r="DJ1350" s="36"/>
      <c r="DK1350" s="36"/>
      <c r="DL1350" s="36"/>
      <c r="DM1350" s="36"/>
      <c r="DN1350" s="36"/>
      <c r="DO1350" s="36"/>
      <c r="DP1350" s="36"/>
      <c r="DQ1350" s="36"/>
      <c r="DR1350" s="36"/>
      <c r="DS1350" s="36"/>
      <c r="DT1350" s="36"/>
      <c r="DU1350" s="36"/>
      <c r="DV1350" s="36"/>
      <c r="DW1350" s="36"/>
      <c r="DX1350" s="36"/>
      <c r="DY1350" s="36"/>
      <c r="DZ1350" s="36"/>
      <c r="EA1350" s="36"/>
      <c r="EB1350" s="36"/>
      <c r="EC1350" s="36"/>
      <c r="ED1350" s="36"/>
      <c r="EE1350" s="36"/>
      <c r="EF1350" s="36"/>
      <c r="EG1350" s="36"/>
      <c r="EH1350" s="36"/>
      <c r="EI1350" s="36"/>
      <c r="EJ1350" s="36"/>
      <c r="EK1350" s="36"/>
      <c r="EL1350" s="36"/>
      <c r="EM1350" s="36"/>
      <c r="EN1350" s="36"/>
      <c r="EO1350" s="36"/>
      <c r="EP1350" s="36"/>
      <c r="EQ1350" s="36"/>
      <c r="ER1350" s="36"/>
      <c r="ES1350" s="36"/>
      <c r="ET1350" s="36"/>
      <c r="EU1350" s="36"/>
      <c r="EV1350" s="36"/>
      <c r="EW1350" s="36"/>
      <c r="EX1350" s="36"/>
      <c r="EY1350" s="36"/>
      <c r="EZ1350" s="36"/>
      <c r="FA1350" s="36"/>
      <c r="FB1350" s="36"/>
      <c r="FC1350" s="36"/>
      <c r="FD1350" s="36"/>
      <c r="FE1350" s="36"/>
      <c r="FF1350" s="36"/>
      <c r="FG1350" s="36"/>
      <c r="FH1350" s="36"/>
      <c r="FI1350" s="36"/>
      <c r="FJ1350" s="36"/>
      <c r="FK1350" s="36"/>
      <c r="FL1350" s="36"/>
      <c r="FM1350" s="36"/>
      <c r="FN1350" s="36"/>
      <c r="FO1350" s="36"/>
      <c r="FP1350" s="36"/>
      <c r="FQ1350" s="36"/>
      <c r="FR1350" s="36"/>
      <c r="FS1350" s="36"/>
      <c r="FT1350" s="36"/>
      <c r="FU1350" s="36"/>
      <c r="FV1350" s="36"/>
      <c r="FW1350" s="36"/>
      <c r="FX1350" s="36"/>
      <c r="FY1350" s="36"/>
      <c r="FZ1350" s="36"/>
      <c r="GA1350" s="36"/>
      <c r="GB1350" s="36"/>
      <c r="GC1350" s="36"/>
      <c r="GD1350" s="36"/>
      <c r="GE1350" s="36"/>
      <c r="GF1350" s="36"/>
      <c r="GG1350" s="36"/>
      <c r="GH1350" s="36"/>
      <c r="GI1350" s="36"/>
      <c r="GJ1350" s="36"/>
      <c r="GK1350" s="36"/>
      <c r="GL1350" s="36"/>
      <c r="GM1350" s="36"/>
      <c r="GN1350" s="36"/>
      <c r="GO1350" s="36"/>
      <c r="GP1350" s="36"/>
      <c r="GQ1350" s="36"/>
      <c r="GR1350" s="36"/>
      <c r="GS1350" s="36"/>
      <c r="GT1350" s="36"/>
      <c r="GU1350" s="36"/>
      <c r="GV1350" s="36"/>
      <c r="GW1350" s="36"/>
      <c r="GX1350" s="36"/>
      <c r="GY1350" s="36"/>
      <c r="GZ1350" s="36"/>
      <c r="HA1350" s="36"/>
      <c r="HB1350" s="36"/>
      <c r="HC1350" s="36"/>
      <c r="HD1350" s="36"/>
      <c r="HE1350" s="36"/>
      <c r="HF1350" s="36"/>
      <c r="HG1350" s="36"/>
      <c r="HH1350" s="36"/>
      <c r="HI1350" s="36"/>
      <c r="HJ1350" s="36"/>
      <c r="HK1350" s="36"/>
      <c r="HL1350" s="36"/>
      <c r="HM1350" s="36"/>
      <c r="HN1350" s="36"/>
      <c r="HO1350" s="36"/>
      <c r="HP1350" s="36"/>
      <c r="HQ1350" s="36"/>
      <c r="HR1350" s="36"/>
      <c r="HS1350" s="36"/>
      <c r="HT1350" s="36"/>
      <c r="HU1350" s="36"/>
      <c r="HV1350" s="36"/>
      <c r="HW1350" s="36"/>
      <c r="HX1350" s="36"/>
      <c r="HY1350" s="36"/>
      <c r="HZ1350" s="36"/>
      <c r="IA1350" s="36"/>
      <c r="IB1350" s="36"/>
      <c r="IC1350" s="36"/>
      <c r="ID1350" s="36"/>
      <c r="IE1350" s="36"/>
      <c r="IF1350" s="36"/>
      <c r="IG1350" s="36"/>
    </row>
    <row r="1351" spans="1:241">
      <c r="A1351" s="872"/>
      <c r="B1351" s="316"/>
      <c r="C1351" s="316"/>
      <c r="D1351" s="241"/>
      <c r="E1351" s="317"/>
      <c r="F1351" s="318"/>
      <c r="G1351" s="316"/>
      <c r="H1351" s="297"/>
      <c r="I1351" s="298"/>
      <c r="J1351" s="318"/>
      <c r="K1351" s="585"/>
      <c r="L1351" s="318"/>
      <c r="M1351" s="318"/>
      <c r="N1351" s="318"/>
      <c r="O1351" s="318"/>
      <c r="P1351" s="318"/>
      <c r="Q1351" s="115"/>
      <c r="R1351" s="318"/>
      <c r="S1351" s="318"/>
      <c r="T1351" s="318"/>
      <c r="U1351" s="318"/>
      <c r="V1351" s="318"/>
      <c r="W1351" s="318"/>
      <c r="X1351" s="298"/>
      <c r="Y1351" s="319"/>
      <c r="Z1351" s="36"/>
      <c r="AA1351" s="36"/>
      <c r="AB1351" s="36"/>
      <c r="AC1351" s="36"/>
      <c r="AD1351" s="36"/>
      <c r="AE1351" s="36"/>
      <c r="AF1351" s="36"/>
      <c r="AG1351" s="36"/>
      <c r="AH1351" s="36"/>
      <c r="AI1351" s="36"/>
      <c r="AJ1351" s="36"/>
      <c r="AK1351" s="36"/>
      <c r="AL1351" s="36"/>
      <c r="AM1351" s="36"/>
      <c r="AN1351" s="36"/>
      <c r="AO1351" s="36"/>
      <c r="AP1351" s="36"/>
      <c r="AQ1351" s="36"/>
      <c r="AR1351" s="36"/>
      <c r="AS1351" s="36"/>
      <c r="AT1351" s="36"/>
      <c r="AU1351" s="36"/>
      <c r="AV1351" s="36"/>
      <c r="AW1351" s="36"/>
      <c r="AX1351" s="36"/>
      <c r="AY1351" s="36"/>
      <c r="AZ1351" s="36"/>
      <c r="BA1351" s="36"/>
      <c r="BB1351" s="36"/>
      <c r="BC1351" s="36"/>
      <c r="BD1351" s="36"/>
      <c r="BE1351" s="36"/>
      <c r="BF1351" s="36"/>
      <c r="BG1351" s="36"/>
      <c r="BH1351" s="36"/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  <c r="BT1351" s="36"/>
      <c r="BU1351" s="36"/>
      <c r="BV1351" s="36"/>
      <c r="BW1351" s="36"/>
      <c r="BX1351" s="36"/>
      <c r="BY1351" s="36"/>
      <c r="BZ1351" s="36"/>
      <c r="CA1351" s="36"/>
      <c r="CB1351" s="36"/>
      <c r="CC1351" s="36"/>
      <c r="CD1351" s="36"/>
      <c r="CE1351" s="36"/>
      <c r="CF1351" s="36"/>
      <c r="CG1351" s="36"/>
      <c r="CH1351" s="36"/>
      <c r="CI1351" s="36"/>
      <c r="CJ1351" s="36"/>
      <c r="CK1351" s="36"/>
      <c r="CL1351" s="36"/>
      <c r="CM1351" s="36"/>
      <c r="CN1351" s="36"/>
      <c r="CO1351" s="36"/>
      <c r="CP1351" s="36"/>
      <c r="CQ1351" s="36"/>
      <c r="CR1351" s="36"/>
      <c r="CS1351" s="36"/>
      <c r="CT1351" s="36"/>
      <c r="CU1351" s="36"/>
      <c r="CV1351" s="36"/>
      <c r="CW1351" s="36"/>
      <c r="CX1351" s="36"/>
      <c r="CY1351" s="36"/>
      <c r="CZ1351" s="36"/>
      <c r="DA1351" s="36"/>
      <c r="DB1351" s="36"/>
      <c r="DC1351" s="36"/>
      <c r="DD1351" s="36"/>
      <c r="DE1351" s="36"/>
      <c r="DF1351" s="36"/>
      <c r="DG1351" s="36"/>
      <c r="DH1351" s="36"/>
      <c r="DI1351" s="36"/>
      <c r="DJ1351" s="36"/>
      <c r="DK1351" s="36"/>
      <c r="DL1351" s="36"/>
      <c r="DM1351" s="36"/>
      <c r="DN1351" s="36"/>
      <c r="DO1351" s="36"/>
      <c r="DP1351" s="36"/>
      <c r="DQ1351" s="36"/>
      <c r="DR1351" s="36"/>
      <c r="DS1351" s="36"/>
      <c r="DT1351" s="36"/>
      <c r="DU1351" s="36"/>
      <c r="DV1351" s="36"/>
      <c r="DW1351" s="36"/>
      <c r="DX1351" s="36"/>
      <c r="DY1351" s="36"/>
      <c r="DZ1351" s="36"/>
      <c r="EA1351" s="36"/>
      <c r="EB1351" s="36"/>
      <c r="EC1351" s="36"/>
      <c r="ED1351" s="36"/>
      <c r="EE1351" s="36"/>
      <c r="EF1351" s="36"/>
      <c r="EG1351" s="36"/>
      <c r="EH1351" s="36"/>
      <c r="EI1351" s="36"/>
      <c r="EJ1351" s="36"/>
      <c r="EK1351" s="36"/>
      <c r="EL1351" s="36"/>
      <c r="EM1351" s="36"/>
      <c r="EN1351" s="36"/>
      <c r="EO1351" s="36"/>
      <c r="EP1351" s="36"/>
      <c r="EQ1351" s="36"/>
      <c r="ER1351" s="36"/>
      <c r="ES1351" s="36"/>
      <c r="ET1351" s="36"/>
      <c r="EU1351" s="36"/>
      <c r="EV1351" s="36"/>
      <c r="EW1351" s="36"/>
      <c r="EX1351" s="36"/>
      <c r="EY1351" s="36"/>
      <c r="EZ1351" s="36"/>
      <c r="FA1351" s="36"/>
      <c r="FB1351" s="36"/>
      <c r="FC1351" s="36"/>
      <c r="FD1351" s="36"/>
      <c r="FE1351" s="36"/>
      <c r="FF1351" s="36"/>
      <c r="FG1351" s="36"/>
      <c r="FH1351" s="36"/>
      <c r="FI1351" s="36"/>
      <c r="FJ1351" s="36"/>
      <c r="FK1351" s="36"/>
      <c r="FL1351" s="36"/>
      <c r="FM1351" s="36"/>
      <c r="FN1351" s="36"/>
      <c r="FO1351" s="36"/>
      <c r="FP1351" s="36"/>
      <c r="FQ1351" s="36"/>
      <c r="FR1351" s="36"/>
      <c r="FS1351" s="36"/>
      <c r="FT1351" s="36"/>
      <c r="FU1351" s="36"/>
      <c r="FV1351" s="36"/>
      <c r="FW1351" s="36"/>
      <c r="FX1351" s="36"/>
      <c r="FY1351" s="36"/>
      <c r="FZ1351" s="36"/>
      <c r="GA1351" s="36"/>
      <c r="GB1351" s="36"/>
      <c r="GC1351" s="36"/>
      <c r="GD1351" s="36"/>
      <c r="GE1351" s="36"/>
      <c r="GF1351" s="36"/>
      <c r="GG1351" s="36"/>
      <c r="GH1351" s="36"/>
      <c r="GI1351" s="36"/>
      <c r="GJ1351" s="36"/>
      <c r="GK1351" s="36"/>
      <c r="GL1351" s="36"/>
      <c r="GM1351" s="36"/>
      <c r="GN1351" s="36"/>
      <c r="GO1351" s="36"/>
      <c r="GP1351" s="36"/>
      <c r="GQ1351" s="36"/>
      <c r="GR1351" s="36"/>
      <c r="GS1351" s="36"/>
      <c r="GT1351" s="36"/>
      <c r="GU1351" s="36"/>
      <c r="GV1351" s="36"/>
      <c r="GW1351" s="36"/>
      <c r="GX1351" s="36"/>
      <c r="GY1351" s="36"/>
      <c r="GZ1351" s="36"/>
      <c r="HA1351" s="36"/>
      <c r="HB1351" s="36"/>
      <c r="HC1351" s="36"/>
      <c r="HD1351" s="36"/>
      <c r="HE1351" s="36"/>
      <c r="HF1351" s="36"/>
      <c r="HG1351" s="36"/>
      <c r="HH1351" s="36"/>
      <c r="HI1351" s="36"/>
      <c r="HJ1351" s="36"/>
      <c r="HK1351" s="36"/>
      <c r="HL1351" s="36"/>
      <c r="HM1351" s="36"/>
      <c r="HN1351" s="36"/>
      <c r="HO1351" s="36"/>
      <c r="HP1351" s="36"/>
      <c r="HQ1351" s="36"/>
      <c r="HR1351" s="36"/>
      <c r="HS1351" s="36"/>
      <c r="HT1351" s="36"/>
      <c r="HU1351" s="36"/>
      <c r="HV1351" s="36"/>
      <c r="HW1351" s="36"/>
      <c r="HX1351" s="36"/>
      <c r="HY1351" s="36"/>
      <c r="HZ1351" s="36"/>
      <c r="IA1351" s="36"/>
      <c r="IB1351" s="36"/>
      <c r="IC1351" s="36"/>
      <c r="ID1351" s="36"/>
      <c r="IE1351" s="36"/>
      <c r="IF1351" s="36"/>
      <c r="IG1351" s="36"/>
    </row>
    <row r="1352" spans="1:241">
      <c r="A1352" s="872"/>
      <c r="B1352" s="316"/>
      <c r="C1352" s="316"/>
      <c r="D1352" s="241"/>
      <c r="E1352" s="317"/>
      <c r="F1352" s="318"/>
      <c r="G1352" s="316"/>
      <c r="H1352" s="297"/>
      <c r="I1352" s="298"/>
      <c r="J1352" s="318"/>
      <c r="K1352" s="585"/>
      <c r="L1352" s="318"/>
      <c r="M1352" s="318"/>
      <c r="N1352" s="318"/>
      <c r="O1352" s="318"/>
      <c r="P1352" s="318"/>
      <c r="Q1352" s="115"/>
      <c r="R1352" s="318"/>
      <c r="S1352" s="318"/>
      <c r="T1352" s="318"/>
      <c r="U1352" s="318"/>
      <c r="V1352" s="318"/>
      <c r="W1352" s="318"/>
      <c r="X1352" s="298"/>
      <c r="Y1352" s="319"/>
      <c r="Z1352" s="36"/>
      <c r="AA1352" s="36"/>
      <c r="AB1352" s="36"/>
      <c r="AC1352" s="36"/>
      <c r="AD1352" s="36"/>
      <c r="AE1352" s="36"/>
      <c r="AF1352" s="36"/>
      <c r="AG1352" s="36"/>
      <c r="AH1352" s="36"/>
      <c r="AI1352" s="36"/>
      <c r="AJ1352" s="36"/>
      <c r="AK1352" s="36"/>
      <c r="AL1352" s="36"/>
      <c r="AM1352" s="36"/>
      <c r="AN1352" s="36"/>
      <c r="AO1352" s="36"/>
      <c r="AP1352" s="36"/>
      <c r="AQ1352" s="36"/>
      <c r="AR1352" s="36"/>
      <c r="AS1352" s="36"/>
      <c r="AT1352" s="36"/>
      <c r="AU1352" s="36"/>
      <c r="AV1352" s="36"/>
      <c r="AW1352" s="36"/>
      <c r="AX1352" s="36"/>
      <c r="AY1352" s="36"/>
      <c r="AZ1352" s="36"/>
      <c r="BA1352" s="36"/>
      <c r="BB1352" s="36"/>
      <c r="BC1352" s="36"/>
      <c r="BD1352" s="36"/>
      <c r="BE1352" s="36"/>
      <c r="BF1352" s="36"/>
      <c r="BG1352" s="36"/>
      <c r="BH1352" s="36"/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  <c r="BT1352" s="36"/>
      <c r="BU1352" s="36"/>
      <c r="BV1352" s="36"/>
      <c r="BW1352" s="36"/>
      <c r="BX1352" s="36"/>
      <c r="BY1352" s="36"/>
      <c r="BZ1352" s="36"/>
      <c r="CA1352" s="36"/>
      <c r="CB1352" s="36"/>
      <c r="CC1352" s="36"/>
      <c r="CD1352" s="36"/>
      <c r="CE1352" s="36"/>
      <c r="CF1352" s="36"/>
      <c r="CG1352" s="36"/>
      <c r="CH1352" s="36"/>
      <c r="CI1352" s="36"/>
      <c r="CJ1352" s="36"/>
      <c r="CK1352" s="36"/>
      <c r="CL1352" s="36"/>
      <c r="CM1352" s="36"/>
      <c r="CN1352" s="36"/>
      <c r="CO1352" s="36"/>
      <c r="CP1352" s="36"/>
      <c r="CQ1352" s="36"/>
      <c r="CR1352" s="36"/>
      <c r="CS1352" s="36"/>
      <c r="CT1352" s="36"/>
      <c r="CU1352" s="36"/>
      <c r="CV1352" s="36"/>
      <c r="CW1352" s="36"/>
      <c r="CX1352" s="36"/>
      <c r="CY1352" s="36"/>
      <c r="CZ1352" s="36"/>
      <c r="DA1352" s="36"/>
      <c r="DB1352" s="36"/>
      <c r="DC1352" s="36"/>
      <c r="DD1352" s="36"/>
      <c r="DE1352" s="36"/>
      <c r="DF1352" s="36"/>
      <c r="DG1352" s="36"/>
      <c r="DH1352" s="36"/>
      <c r="DI1352" s="36"/>
      <c r="DJ1352" s="36"/>
      <c r="DK1352" s="36"/>
      <c r="DL1352" s="36"/>
      <c r="DM1352" s="36"/>
      <c r="DN1352" s="36"/>
      <c r="DO1352" s="36"/>
      <c r="DP1352" s="36"/>
      <c r="DQ1352" s="36"/>
      <c r="DR1352" s="36"/>
      <c r="DS1352" s="36"/>
      <c r="DT1352" s="36"/>
      <c r="DU1352" s="36"/>
      <c r="DV1352" s="36"/>
      <c r="DW1352" s="36"/>
      <c r="DX1352" s="36"/>
      <c r="DY1352" s="36"/>
      <c r="DZ1352" s="36"/>
      <c r="EA1352" s="36"/>
      <c r="EB1352" s="36"/>
      <c r="EC1352" s="36"/>
      <c r="ED1352" s="36"/>
      <c r="EE1352" s="36"/>
      <c r="EF1352" s="36"/>
      <c r="EG1352" s="36"/>
      <c r="EH1352" s="36"/>
      <c r="EI1352" s="36"/>
      <c r="EJ1352" s="36"/>
      <c r="EK1352" s="36"/>
      <c r="EL1352" s="36"/>
      <c r="EM1352" s="36"/>
      <c r="EN1352" s="36"/>
      <c r="EO1352" s="36"/>
      <c r="EP1352" s="36"/>
      <c r="EQ1352" s="36"/>
      <c r="ER1352" s="36"/>
      <c r="ES1352" s="36"/>
      <c r="ET1352" s="36"/>
      <c r="EU1352" s="36"/>
      <c r="EV1352" s="36"/>
      <c r="EW1352" s="36"/>
      <c r="EX1352" s="36"/>
      <c r="EY1352" s="36"/>
      <c r="EZ1352" s="36"/>
      <c r="FA1352" s="36"/>
      <c r="FB1352" s="36"/>
      <c r="FC1352" s="36"/>
      <c r="FD1352" s="36"/>
      <c r="FE1352" s="36"/>
      <c r="FF1352" s="36"/>
      <c r="FG1352" s="36"/>
      <c r="FH1352" s="36"/>
      <c r="FI1352" s="36"/>
      <c r="FJ1352" s="36"/>
      <c r="FK1352" s="36"/>
      <c r="FL1352" s="36"/>
      <c r="FM1352" s="36"/>
      <c r="FN1352" s="36"/>
      <c r="FO1352" s="36"/>
      <c r="FP1352" s="36"/>
      <c r="FQ1352" s="36"/>
      <c r="FR1352" s="36"/>
      <c r="FS1352" s="36"/>
      <c r="FT1352" s="36"/>
      <c r="FU1352" s="36"/>
      <c r="FV1352" s="36"/>
      <c r="FW1352" s="36"/>
      <c r="FX1352" s="36"/>
      <c r="FY1352" s="36"/>
      <c r="FZ1352" s="36"/>
      <c r="GA1352" s="36"/>
      <c r="GB1352" s="36"/>
      <c r="GC1352" s="36"/>
      <c r="GD1352" s="36"/>
      <c r="GE1352" s="36"/>
      <c r="GF1352" s="36"/>
      <c r="GG1352" s="36"/>
      <c r="GH1352" s="36"/>
      <c r="GI1352" s="36"/>
      <c r="GJ1352" s="36"/>
      <c r="GK1352" s="36"/>
      <c r="GL1352" s="36"/>
      <c r="GM1352" s="36"/>
      <c r="GN1352" s="36"/>
      <c r="GO1352" s="36"/>
      <c r="GP1352" s="36"/>
      <c r="GQ1352" s="36"/>
      <c r="GR1352" s="36"/>
      <c r="GS1352" s="36"/>
      <c r="GT1352" s="36"/>
      <c r="GU1352" s="36"/>
      <c r="GV1352" s="36"/>
      <c r="GW1352" s="36"/>
      <c r="GX1352" s="36"/>
      <c r="GY1352" s="36"/>
      <c r="GZ1352" s="36"/>
      <c r="HA1352" s="36"/>
      <c r="HB1352" s="36"/>
      <c r="HC1352" s="36"/>
      <c r="HD1352" s="36"/>
      <c r="HE1352" s="36"/>
      <c r="HF1352" s="36"/>
      <c r="HG1352" s="36"/>
      <c r="HH1352" s="36"/>
      <c r="HI1352" s="36"/>
      <c r="HJ1352" s="36"/>
      <c r="HK1352" s="36"/>
      <c r="HL1352" s="36"/>
      <c r="HM1352" s="36"/>
      <c r="HN1352" s="36"/>
      <c r="HO1352" s="36"/>
      <c r="HP1352" s="36"/>
      <c r="HQ1352" s="36"/>
      <c r="HR1352" s="36"/>
      <c r="HS1352" s="36"/>
      <c r="HT1352" s="36"/>
      <c r="HU1352" s="36"/>
      <c r="HV1352" s="36"/>
      <c r="HW1352" s="36"/>
      <c r="HX1352" s="36"/>
      <c r="HY1352" s="36"/>
      <c r="HZ1352" s="36"/>
      <c r="IA1352" s="36"/>
      <c r="IB1352" s="36"/>
      <c r="IC1352" s="36"/>
      <c r="ID1352" s="36"/>
      <c r="IE1352" s="36"/>
      <c r="IF1352" s="36"/>
      <c r="IG1352" s="36"/>
    </row>
    <row r="1353" spans="1:241">
      <c r="A1353" s="872"/>
      <c r="B1353" s="316"/>
      <c r="C1353" s="316"/>
      <c r="D1353" s="241"/>
      <c r="E1353" s="317"/>
      <c r="F1353" s="318"/>
      <c r="G1353" s="316"/>
      <c r="H1353" s="297"/>
      <c r="I1353" s="298"/>
      <c r="J1353" s="318"/>
      <c r="K1353" s="585"/>
      <c r="L1353" s="318"/>
      <c r="M1353" s="318"/>
      <c r="N1353" s="318"/>
      <c r="O1353" s="318"/>
      <c r="P1353" s="318"/>
      <c r="Q1353" s="115"/>
      <c r="R1353" s="318"/>
      <c r="S1353" s="318"/>
      <c r="T1353" s="318"/>
      <c r="U1353" s="318"/>
      <c r="V1353" s="318"/>
      <c r="W1353" s="318"/>
      <c r="X1353" s="298"/>
      <c r="Y1353" s="319"/>
      <c r="Z1353" s="36"/>
      <c r="AA1353" s="36"/>
      <c r="AB1353" s="36"/>
      <c r="AC1353" s="36"/>
      <c r="AD1353" s="36"/>
      <c r="AE1353" s="36"/>
      <c r="AF1353" s="36"/>
      <c r="AG1353" s="36"/>
      <c r="AH1353" s="36"/>
      <c r="AI1353" s="36"/>
      <c r="AJ1353" s="36"/>
      <c r="AK1353" s="36"/>
      <c r="AL1353" s="36"/>
      <c r="AM1353" s="36"/>
      <c r="AN1353" s="36"/>
      <c r="AO1353" s="36"/>
      <c r="AP1353" s="36"/>
      <c r="AQ1353" s="36"/>
      <c r="AR1353" s="36"/>
      <c r="AS1353" s="36"/>
      <c r="AT1353" s="36"/>
      <c r="AU1353" s="36"/>
      <c r="AV1353" s="36"/>
      <c r="AW1353" s="36"/>
      <c r="AX1353" s="36"/>
      <c r="AY1353" s="36"/>
      <c r="AZ1353" s="36"/>
      <c r="BA1353" s="36"/>
      <c r="BB1353" s="36"/>
      <c r="BC1353" s="36"/>
      <c r="BD1353" s="36"/>
      <c r="BE1353" s="36"/>
      <c r="BF1353" s="36"/>
      <c r="BG1353" s="36"/>
      <c r="BH1353" s="36"/>
      <c r="BI1353" s="36"/>
      <c r="BJ1353" s="36"/>
      <c r="BK1353" s="36"/>
      <c r="BL1353" s="36"/>
      <c r="BM1353" s="36"/>
      <c r="BN1353" s="36"/>
      <c r="BO1353" s="36"/>
      <c r="BP1353" s="36"/>
      <c r="BQ1353" s="36"/>
      <c r="BR1353" s="36"/>
      <c r="BS1353" s="36"/>
      <c r="BT1353" s="36"/>
      <c r="BU1353" s="36"/>
      <c r="BV1353" s="36"/>
      <c r="BW1353" s="36"/>
      <c r="BX1353" s="36"/>
      <c r="BY1353" s="36"/>
      <c r="BZ1353" s="36"/>
      <c r="CA1353" s="36"/>
      <c r="CB1353" s="36"/>
      <c r="CC1353" s="36"/>
      <c r="CD1353" s="36"/>
      <c r="CE1353" s="36"/>
      <c r="CF1353" s="36"/>
      <c r="CG1353" s="36"/>
      <c r="CH1353" s="36"/>
      <c r="CI1353" s="36"/>
      <c r="CJ1353" s="36"/>
      <c r="CK1353" s="36"/>
      <c r="CL1353" s="36"/>
      <c r="CM1353" s="36"/>
      <c r="CN1353" s="36"/>
      <c r="CO1353" s="36"/>
      <c r="CP1353" s="36"/>
      <c r="CQ1353" s="36"/>
      <c r="CR1353" s="36"/>
      <c r="CS1353" s="36"/>
      <c r="CT1353" s="36"/>
      <c r="CU1353" s="36"/>
      <c r="CV1353" s="36"/>
      <c r="CW1353" s="36"/>
      <c r="CX1353" s="36"/>
      <c r="CY1353" s="36"/>
      <c r="CZ1353" s="36"/>
      <c r="DA1353" s="36"/>
      <c r="DB1353" s="36"/>
      <c r="DC1353" s="36"/>
      <c r="DD1353" s="36"/>
      <c r="DE1353" s="36"/>
      <c r="DF1353" s="36"/>
      <c r="DG1353" s="36"/>
      <c r="DH1353" s="36"/>
      <c r="DI1353" s="36"/>
      <c r="DJ1353" s="36"/>
      <c r="DK1353" s="36"/>
      <c r="DL1353" s="36"/>
      <c r="DM1353" s="36"/>
      <c r="DN1353" s="36"/>
      <c r="DO1353" s="36"/>
      <c r="DP1353" s="36"/>
      <c r="DQ1353" s="36"/>
      <c r="DR1353" s="36"/>
      <c r="DS1353" s="36"/>
      <c r="DT1353" s="36"/>
      <c r="DU1353" s="36"/>
      <c r="DV1353" s="36"/>
      <c r="DW1353" s="36"/>
      <c r="DX1353" s="36"/>
      <c r="DY1353" s="36"/>
      <c r="DZ1353" s="36"/>
      <c r="EA1353" s="36"/>
      <c r="EB1353" s="36"/>
      <c r="EC1353" s="36"/>
      <c r="ED1353" s="36"/>
      <c r="EE1353" s="36"/>
      <c r="EF1353" s="36"/>
      <c r="EG1353" s="36"/>
      <c r="EH1353" s="36"/>
      <c r="EI1353" s="36"/>
      <c r="EJ1353" s="36"/>
      <c r="EK1353" s="36"/>
      <c r="EL1353" s="36"/>
      <c r="EM1353" s="36"/>
      <c r="EN1353" s="36"/>
      <c r="EO1353" s="36"/>
      <c r="EP1353" s="36"/>
      <c r="EQ1353" s="36"/>
      <c r="ER1353" s="36"/>
      <c r="ES1353" s="36"/>
      <c r="ET1353" s="36"/>
      <c r="EU1353" s="36"/>
      <c r="EV1353" s="36"/>
      <c r="EW1353" s="36"/>
      <c r="EX1353" s="36"/>
      <c r="EY1353" s="36"/>
      <c r="EZ1353" s="36"/>
      <c r="FA1353" s="36"/>
      <c r="FB1353" s="36"/>
      <c r="FC1353" s="36"/>
      <c r="FD1353" s="36"/>
      <c r="FE1353" s="36"/>
      <c r="FF1353" s="36"/>
      <c r="FG1353" s="36"/>
      <c r="FH1353" s="36"/>
      <c r="FI1353" s="36"/>
      <c r="FJ1353" s="36"/>
      <c r="FK1353" s="36"/>
      <c r="FL1353" s="36"/>
      <c r="FM1353" s="36"/>
      <c r="FN1353" s="36"/>
      <c r="FO1353" s="36"/>
      <c r="FP1353" s="36"/>
      <c r="FQ1353" s="36"/>
      <c r="FR1353" s="36"/>
      <c r="FS1353" s="36"/>
      <c r="FT1353" s="36"/>
      <c r="FU1353" s="36"/>
      <c r="FV1353" s="36"/>
      <c r="FW1353" s="36"/>
      <c r="FX1353" s="36"/>
      <c r="FY1353" s="36"/>
      <c r="FZ1353" s="36"/>
      <c r="GA1353" s="36"/>
      <c r="GB1353" s="36"/>
      <c r="GC1353" s="36"/>
      <c r="GD1353" s="36"/>
      <c r="GE1353" s="36"/>
      <c r="GF1353" s="36"/>
      <c r="GG1353" s="36"/>
      <c r="GH1353" s="36"/>
      <c r="GI1353" s="36"/>
      <c r="GJ1353" s="36"/>
      <c r="GK1353" s="36"/>
      <c r="GL1353" s="36"/>
      <c r="GM1353" s="36"/>
      <c r="GN1353" s="36"/>
      <c r="GO1353" s="36"/>
      <c r="GP1353" s="36"/>
      <c r="GQ1353" s="36"/>
      <c r="GR1353" s="36"/>
      <c r="GS1353" s="36"/>
      <c r="GT1353" s="36"/>
      <c r="GU1353" s="36"/>
      <c r="GV1353" s="36"/>
      <c r="GW1353" s="36"/>
      <c r="GX1353" s="36"/>
      <c r="GY1353" s="36"/>
      <c r="GZ1353" s="36"/>
      <c r="HA1353" s="36"/>
      <c r="HB1353" s="36"/>
      <c r="HC1353" s="36"/>
      <c r="HD1353" s="36"/>
      <c r="HE1353" s="36"/>
      <c r="HF1353" s="36"/>
      <c r="HG1353" s="36"/>
      <c r="HH1353" s="36"/>
      <c r="HI1353" s="36"/>
      <c r="HJ1353" s="36"/>
      <c r="HK1353" s="36"/>
      <c r="HL1353" s="36"/>
      <c r="HM1353" s="36"/>
      <c r="HN1353" s="36"/>
      <c r="HO1353" s="36"/>
      <c r="HP1353" s="36"/>
      <c r="HQ1353" s="36"/>
      <c r="HR1353" s="36"/>
      <c r="HS1353" s="36"/>
      <c r="HT1353" s="36"/>
      <c r="HU1353" s="36"/>
      <c r="HV1353" s="36"/>
      <c r="HW1353" s="36"/>
      <c r="HX1353" s="36"/>
      <c r="HY1353" s="36"/>
      <c r="HZ1353" s="36"/>
      <c r="IA1353" s="36"/>
      <c r="IB1353" s="36"/>
      <c r="IC1353" s="36"/>
      <c r="ID1353" s="36"/>
      <c r="IE1353" s="36"/>
      <c r="IF1353" s="36"/>
      <c r="IG1353" s="36"/>
    </row>
    <row r="1354" spans="1:241">
      <c r="A1354" s="872"/>
      <c r="B1354" s="316"/>
      <c r="C1354" s="316"/>
      <c r="D1354" s="241"/>
      <c r="E1354" s="317"/>
      <c r="F1354" s="318"/>
      <c r="G1354" s="316"/>
      <c r="H1354" s="297"/>
      <c r="I1354" s="298"/>
      <c r="J1354" s="318"/>
      <c r="K1354" s="585"/>
      <c r="L1354" s="318"/>
      <c r="M1354" s="318"/>
      <c r="N1354" s="318"/>
      <c r="O1354" s="318"/>
      <c r="P1354" s="318"/>
      <c r="Q1354" s="115"/>
      <c r="R1354" s="318"/>
      <c r="S1354" s="318"/>
      <c r="T1354" s="318"/>
      <c r="U1354" s="318"/>
      <c r="V1354" s="318"/>
      <c r="W1354" s="318"/>
      <c r="X1354" s="298"/>
      <c r="Y1354" s="319"/>
      <c r="Z1354" s="36"/>
      <c r="AA1354" s="36"/>
      <c r="AB1354" s="36"/>
      <c r="AC1354" s="36"/>
      <c r="AD1354" s="36"/>
      <c r="AE1354" s="36"/>
      <c r="AF1354" s="36"/>
      <c r="AG1354" s="36"/>
      <c r="AH1354" s="36"/>
      <c r="AI1354" s="36"/>
      <c r="AJ1354" s="36"/>
      <c r="AK1354" s="36"/>
      <c r="AL1354" s="36"/>
      <c r="AM1354" s="36"/>
      <c r="AN1354" s="36"/>
      <c r="AO1354" s="36"/>
      <c r="AP1354" s="36"/>
      <c r="AQ1354" s="36"/>
      <c r="AR1354" s="36"/>
      <c r="AS1354" s="36"/>
      <c r="AT1354" s="36"/>
      <c r="AU1354" s="36"/>
      <c r="AV1354" s="36"/>
      <c r="AW1354" s="36"/>
      <c r="AX1354" s="36"/>
      <c r="AY1354" s="36"/>
      <c r="AZ1354" s="36"/>
      <c r="BA1354" s="36"/>
      <c r="BB1354" s="36"/>
      <c r="BC1354" s="36"/>
      <c r="BD1354" s="36"/>
      <c r="BE1354" s="36"/>
      <c r="BF1354" s="36"/>
      <c r="BG1354" s="36"/>
      <c r="BH1354" s="36"/>
      <c r="BI1354" s="36"/>
      <c r="BJ1354" s="36"/>
      <c r="BK1354" s="36"/>
      <c r="BL1354" s="36"/>
      <c r="BM1354" s="36"/>
      <c r="BN1354" s="36"/>
      <c r="BO1354" s="36"/>
      <c r="BP1354" s="36"/>
      <c r="BQ1354" s="36"/>
      <c r="BR1354" s="36"/>
      <c r="BS1354" s="36"/>
      <c r="BT1354" s="36"/>
      <c r="BU1354" s="36"/>
      <c r="BV1354" s="36"/>
      <c r="BW1354" s="36"/>
      <c r="BX1354" s="36"/>
      <c r="BY1354" s="36"/>
      <c r="BZ1354" s="36"/>
      <c r="CA1354" s="36"/>
      <c r="CB1354" s="36"/>
      <c r="CC1354" s="36"/>
      <c r="CD1354" s="36"/>
      <c r="CE1354" s="36"/>
      <c r="CF1354" s="36"/>
      <c r="CG1354" s="36"/>
      <c r="CH1354" s="36"/>
      <c r="CI1354" s="36"/>
      <c r="CJ1354" s="36"/>
      <c r="CK1354" s="36"/>
      <c r="CL1354" s="36"/>
      <c r="CM1354" s="36"/>
      <c r="CN1354" s="36"/>
      <c r="CO1354" s="36"/>
      <c r="CP1354" s="36"/>
      <c r="CQ1354" s="36"/>
      <c r="CR1354" s="36"/>
      <c r="CS1354" s="36"/>
      <c r="CT1354" s="36"/>
      <c r="CU1354" s="36"/>
      <c r="CV1354" s="36"/>
      <c r="CW1354" s="36"/>
      <c r="CX1354" s="36"/>
      <c r="CY1354" s="36"/>
      <c r="CZ1354" s="36"/>
      <c r="DA1354" s="36"/>
      <c r="DB1354" s="36"/>
      <c r="DC1354" s="36"/>
      <c r="DD1354" s="36"/>
      <c r="DE1354" s="36"/>
      <c r="DF1354" s="36"/>
      <c r="DG1354" s="36"/>
      <c r="DH1354" s="36"/>
      <c r="DI1354" s="36"/>
      <c r="DJ1354" s="36"/>
      <c r="DK1354" s="36"/>
      <c r="DL1354" s="36"/>
      <c r="DM1354" s="36"/>
      <c r="DN1354" s="36"/>
      <c r="DO1354" s="36"/>
      <c r="DP1354" s="36"/>
      <c r="DQ1354" s="36"/>
      <c r="DR1354" s="36"/>
      <c r="DS1354" s="36"/>
      <c r="DT1354" s="36"/>
      <c r="DU1354" s="36"/>
      <c r="DV1354" s="36"/>
      <c r="DW1354" s="36"/>
      <c r="DX1354" s="36"/>
      <c r="DY1354" s="36"/>
      <c r="DZ1354" s="36"/>
      <c r="EA1354" s="36"/>
      <c r="EB1354" s="36"/>
      <c r="EC1354" s="36"/>
      <c r="ED1354" s="36"/>
      <c r="EE1354" s="36"/>
      <c r="EF1354" s="36"/>
      <c r="EG1354" s="36"/>
      <c r="EH1354" s="36"/>
      <c r="EI1354" s="36"/>
      <c r="EJ1354" s="36"/>
      <c r="EK1354" s="36"/>
      <c r="EL1354" s="36"/>
      <c r="EM1354" s="36"/>
      <c r="EN1354" s="36"/>
      <c r="EO1354" s="36"/>
      <c r="EP1354" s="36"/>
      <c r="EQ1354" s="36"/>
      <c r="ER1354" s="36"/>
      <c r="ES1354" s="36"/>
      <c r="ET1354" s="36"/>
      <c r="EU1354" s="36"/>
      <c r="EV1354" s="36"/>
      <c r="EW1354" s="36"/>
      <c r="EX1354" s="36"/>
      <c r="EY1354" s="36"/>
      <c r="EZ1354" s="36"/>
      <c r="FA1354" s="36"/>
      <c r="FB1354" s="36"/>
      <c r="FC1354" s="36"/>
      <c r="FD1354" s="36"/>
      <c r="FE1354" s="36"/>
      <c r="FF1354" s="36"/>
      <c r="FG1354" s="36"/>
      <c r="FH1354" s="36"/>
      <c r="FI1354" s="36"/>
      <c r="FJ1354" s="36"/>
      <c r="FK1354" s="36"/>
      <c r="FL1354" s="36"/>
      <c r="FM1354" s="36"/>
      <c r="FN1354" s="36"/>
      <c r="FO1354" s="36"/>
      <c r="FP1354" s="36"/>
      <c r="FQ1354" s="36"/>
      <c r="FR1354" s="36"/>
      <c r="FS1354" s="36"/>
      <c r="FT1354" s="36"/>
      <c r="FU1354" s="36"/>
      <c r="FV1354" s="36"/>
      <c r="FW1354" s="36"/>
      <c r="FX1354" s="36"/>
      <c r="FY1354" s="36"/>
      <c r="FZ1354" s="36"/>
      <c r="GA1354" s="36"/>
      <c r="GB1354" s="36"/>
      <c r="GC1354" s="36"/>
      <c r="GD1354" s="36"/>
      <c r="GE1354" s="36"/>
      <c r="GF1354" s="36"/>
      <c r="GG1354" s="36"/>
      <c r="GH1354" s="36"/>
      <c r="GI1354" s="36"/>
      <c r="GJ1354" s="36"/>
      <c r="GK1354" s="36"/>
      <c r="GL1354" s="36"/>
      <c r="GM1354" s="36"/>
      <c r="GN1354" s="36"/>
      <c r="GO1354" s="36"/>
      <c r="GP1354" s="36"/>
      <c r="GQ1354" s="36"/>
      <c r="GR1354" s="36"/>
      <c r="GS1354" s="36"/>
      <c r="GT1354" s="36"/>
      <c r="GU1354" s="36"/>
      <c r="GV1354" s="36"/>
      <c r="GW1354" s="36"/>
      <c r="GX1354" s="36"/>
      <c r="GY1354" s="36"/>
      <c r="GZ1354" s="36"/>
      <c r="HA1354" s="36"/>
      <c r="HB1354" s="36"/>
      <c r="HC1354" s="36"/>
      <c r="HD1354" s="36"/>
      <c r="HE1354" s="36"/>
      <c r="HF1354" s="36"/>
      <c r="HG1354" s="36"/>
      <c r="HH1354" s="36"/>
      <c r="HI1354" s="36"/>
      <c r="HJ1354" s="36"/>
      <c r="HK1354" s="36"/>
      <c r="HL1354" s="36"/>
      <c r="HM1354" s="36"/>
      <c r="HN1354" s="36"/>
      <c r="HO1354" s="36"/>
      <c r="HP1354" s="36"/>
      <c r="HQ1354" s="36"/>
      <c r="HR1354" s="36"/>
      <c r="HS1354" s="36"/>
      <c r="HT1354" s="36"/>
      <c r="HU1354" s="36"/>
      <c r="HV1354" s="36"/>
      <c r="HW1354" s="36"/>
      <c r="HX1354" s="36"/>
      <c r="HY1354" s="36"/>
      <c r="HZ1354" s="36"/>
      <c r="IA1354" s="36"/>
      <c r="IB1354" s="36"/>
      <c r="IC1354" s="36"/>
      <c r="ID1354" s="36"/>
      <c r="IE1354" s="36"/>
      <c r="IF1354" s="36"/>
      <c r="IG1354" s="36"/>
    </row>
    <row r="1355" spans="1:241">
      <c r="A1355" s="872"/>
      <c r="B1355" s="316"/>
      <c r="C1355" s="316"/>
      <c r="D1355" s="241"/>
      <c r="E1355" s="317"/>
      <c r="F1355" s="318"/>
      <c r="G1355" s="316"/>
      <c r="H1355" s="297"/>
      <c r="I1355" s="298"/>
      <c r="J1355" s="318"/>
      <c r="K1355" s="585"/>
      <c r="L1355" s="318"/>
      <c r="M1355" s="318"/>
      <c r="N1355" s="318"/>
      <c r="O1355" s="318"/>
      <c r="P1355" s="318"/>
      <c r="Q1355" s="115"/>
      <c r="R1355" s="318"/>
      <c r="S1355" s="318"/>
      <c r="T1355" s="318"/>
      <c r="U1355" s="318"/>
      <c r="V1355" s="318"/>
      <c r="W1355" s="318"/>
      <c r="X1355" s="298"/>
      <c r="Y1355" s="319"/>
      <c r="Z1355" s="36"/>
      <c r="AA1355" s="36"/>
      <c r="AB1355" s="36"/>
      <c r="AC1355" s="36"/>
      <c r="AD1355" s="36"/>
      <c r="AE1355" s="36"/>
      <c r="AF1355" s="36"/>
      <c r="AG1355" s="36"/>
      <c r="AH1355" s="36"/>
      <c r="AI1355" s="36"/>
      <c r="AJ1355" s="36"/>
      <c r="AK1355" s="36"/>
      <c r="AL1355" s="36"/>
      <c r="AM1355" s="36"/>
      <c r="AN1355" s="36"/>
      <c r="AO1355" s="36"/>
      <c r="AP1355" s="36"/>
      <c r="AQ1355" s="36"/>
      <c r="AR1355" s="36"/>
      <c r="AS1355" s="36"/>
      <c r="AT1355" s="36"/>
      <c r="AU1355" s="36"/>
      <c r="AV1355" s="36"/>
      <c r="AW1355" s="36"/>
      <c r="AX1355" s="36"/>
      <c r="AY1355" s="36"/>
      <c r="AZ1355" s="36"/>
      <c r="BA1355" s="36"/>
      <c r="BB1355" s="36"/>
      <c r="BC1355" s="36"/>
      <c r="BD1355" s="36"/>
      <c r="BE1355" s="36"/>
      <c r="BF1355" s="36"/>
      <c r="BG1355" s="36"/>
      <c r="BH1355" s="36"/>
      <c r="BI1355" s="36"/>
      <c r="BJ1355" s="36"/>
      <c r="BK1355" s="36"/>
      <c r="BL1355" s="36"/>
      <c r="BM1355" s="36"/>
      <c r="BN1355" s="36"/>
      <c r="BO1355" s="36"/>
      <c r="BP1355" s="36"/>
      <c r="BQ1355" s="36"/>
      <c r="BR1355" s="36"/>
      <c r="BS1355" s="36"/>
      <c r="BT1355" s="36"/>
      <c r="BU1355" s="36"/>
      <c r="BV1355" s="36"/>
      <c r="BW1355" s="36"/>
      <c r="BX1355" s="36"/>
      <c r="BY1355" s="36"/>
      <c r="BZ1355" s="36"/>
      <c r="CA1355" s="36"/>
      <c r="CB1355" s="36"/>
      <c r="CC1355" s="36"/>
      <c r="CD1355" s="36"/>
      <c r="CE1355" s="36"/>
      <c r="CF1355" s="36"/>
      <c r="CG1355" s="36"/>
      <c r="CH1355" s="36"/>
      <c r="CI1355" s="36"/>
      <c r="CJ1355" s="36"/>
      <c r="CK1355" s="36"/>
      <c r="CL1355" s="36"/>
      <c r="CM1355" s="36"/>
      <c r="CN1355" s="36"/>
      <c r="CO1355" s="36"/>
      <c r="CP1355" s="36"/>
      <c r="CQ1355" s="36"/>
      <c r="CR1355" s="36"/>
      <c r="CS1355" s="36"/>
      <c r="CT1355" s="36"/>
      <c r="CU1355" s="36"/>
      <c r="CV1355" s="36"/>
      <c r="CW1355" s="36"/>
      <c r="CX1355" s="36"/>
      <c r="CY1355" s="36"/>
      <c r="CZ1355" s="36"/>
      <c r="DA1355" s="36"/>
      <c r="DB1355" s="36"/>
      <c r="DC1355" s="36"/>
      <c r="DD1355" s="36"/>
      <c r="DE1355" s="36"/>
      <c r="DF1355" s="36"/>
      <c r="DG1355" s="36"/>
      <c r="DH1355" s="36"/>
      <c r="DI1355" s="36"/>
      <c r="DJ1355" s="36"/>
      <c r="DK1355" s="36"/>
      <c r="DL1355" s="36"/>
      <c r="DM1355" s="36"/>
      <c r="DN1355" s="36"/>
      <c r="DO1355" s="36"/>
      <c r="DP1355" s="36"/>
      <c r="DQ1355" s="36"/>
      <c r="DR1355" s="36"/>
      <c r="DS1355" s="36"/>
      <c r="DT1355" s="36"/>
      <c r="DU1355" s="36"/>
      <c r="DV1355" s="36"/>
      <c r="DW1355" s="36"/>
      <c r="DX1355" s="36"/>
      <c r="DY1355" s="36"/>
      <c r="DZ1355" s="36"/>
      <c r="EA1355" s="36"/>
      <c r="EB1355" s="36"/>
      <c r="EC1355" s="36"/>
      <c r="ED1355" s="36"/>
      <c r="EE1355" s="36"/>
      <c r="EF1355" s="36"/>
      <c r="EG1355" s="36"/>
      <c r="EH1355" s="36"/>
      <c r="EI1355" s="36"/>
      <c r="EJ1355" s="36"/>
      <c r="EK1355" s="36"/>
      <c r="EL1355" s="36"/>
      <c r="EM1355" s="36"/>
      <c r="EN1355" s="36"/>
      <c r="EO1355" s="36"/>
      <c r="EP1355" s="36"/>
      <c r="EQ1355" s="36"/>
      <c r="ER1355" s="36"/>
      <c r="ES1355" s="36"/>
      <c r="ET1355" s="36"/>
      <c r="EU1355" s="36"/>
      <c r="EV1355" s="36"/>
      <c r="EW1355" s="36"/>
      <c r="EX1355" s="36"/>
      <c r="EY1355" s="36"/>
      <c r="EZ1355" s="36"/>
      <c r="FA1355" s="36"/>
      <c r="FB1355" s="36"/>
      <c r="FC1355" s="36"/>
      <c r="FD1355" s="36"/>
      <c r="FE1355" s="36"/>
      <c r="FF1355" s="36"/>
      <c r="FG1355" s="36"/>
      <c r="FH1355" s="36"/>
      <c r="FI1355" s="36"/>
      <c r="FJ1355" s="36"/>
      <c r="FK1355" s="36"/>
      <c r="FL1355" s="36"/>
      <c r="FM1355" s="36"/>
      <c r="FN1355" s="36"/>
      <c r="FO1355" s="36"/>
      <c r="FP1355" s="36"/>
      <c r="FQ1355" s="36"/>
      <c r="FR1355" s="36"/>
      <c r="FS1355" s="36"/>
      <c r="FT1355" s="36"/>
      <c r="FU1355" s="36"/>
      <c r="FV1355" s="36"/>
      <c r="FW1355" s="36"/>
      <c r="FX1355" s="36"/>
      <c r="FY1355" s="36"/>
      <c r="FZ1355" s="36"/>
      <c r="GA1355" s="36"/>
      <c r="GB1355" s="36"/>
      <c r="GC1355" s="36"/>
      <c r="GD1355" s="36"/>
      <c r="GE1355" s="36"/>
      <c r="GF1355" s="36"/>
      <c r="GG1355" s="36"/>
      <c r="GH1355" s="36"/>
      <c r="GI1355" s="36"/>
      <c r="GJ1355" s="36"/>
      <c r="GK1355" s="36"/>
      <c r="GL1355" s="36"/>
      <c r="GM1355" s="36"/>
      <c r="GN1355" s="36"/>
      <c r="GO1355" s="36"/>
      <c r="GP1355" s="36"/>
      <c r="GQ1355" s="36"/>
      <c r="GR1355" s="36"/>
      <c r="GS1355" s="36"/>
      <c r="GT1355" s="36"/>
      <c r="GU1355" s="36"/>
      <c r="GV1355" s="36"/>
      <c r="GW1355" s="36"/>
      <c r="GX1355" s="36"/>
      <c r="GY1355" s="36"/>
      <c r="GZ1355" s="36"/>
      <c r="HA1355" s="36"/>
      <c r="HB1355" s="36"/>
      <c r="HC1355" s="36"/>
      <c r="HD1355" s="36"/>
      <c r="HE1355" s="36"/>
      <c r="HF1355" s="36"/>
      <c r="HG1355" s="36"/>
      <c r="HH1355" s="36"/>
      <c r="HI1355" s="36"/>
      <c r="HJ1355" s="36"/>
      <c r="HK1355" s="36"/>
      <c r="HL1355" s="36"/>
      <c r="HM1355" s="36"/>
      <c r="HN1355" s="36"/>
      <c r="HO1355" s="36"/>
      <c r="HP1355" s="36"/>
      <c r="HQ1355" s="36"/>
      <c r="HR1355" s="36"/>
      <c r="HS1355" s="36"/>
      <c r="HT1355" s="36"/>
      <c r="HU1355" s="36"/>
      <c r="HV1355" s="36"/>
      <c r="HW1355" s="36"/>
      <c r="HX1355" s="36"/>
      <c r="HY1355" s="36"/>
      <c r="HZ1355" s="36"/>
      <c r="IA1355" s="36"/>
      <c r="IB1355" s="36"/>
      <c r="IC1355" s="36"/>
      <c r="ID1355" s="36"/>
      <c r="IE1355" s="36"/>
      <c r="IF1355" s="36"/>
      <c r="IG1355" s="36"/>
    </row>
    <row r="1356" spans="1:241">
      <c r="A1356" s="872"/>
      <c r="B1356" s="316"/>
      <c r="C1356" s="316"/>
      <c r="D1356" s="241"/>
      <c r="E1356" s="317"/>
      <c r="F1356" s="318"/>
      <c r="G1356" s="316"/>
      <c r="H1356" s="297"/>
      <c r="I1356" s="298"/>
      <c r="J1356" s="318"/>
      <c r="K1356" s="585"/>
      <c r="L1356" s="318"/>
      <c r="M1356" s="318"/>
      <c r="N1356" s="318"/>
      <c r="O1356" s="318"/>
      <c r="P1356" s="318"/>
      <c r="Q1356" s="115"/>
      <c r="R1356" s="318"/>
      <c r="S1356" s="318"/>
      <c r="T1356" s="318"/>
      <c r="U1356" s="318"/>
      <c r="V1356" s="318"/>
      <c r="W1356" s="318"/>
      <c r="X1356" s="298"/>
      <c r="Y1356" s="319"/>
      <c r="Z1356" s="36"/>
      <c r="AA1356" s="36"/>
      <c r="AB1356" s="36"/>
      <c r="AC1356" s="36"/>
      <c r="AD1356" s="36"/>
      <c r="AE1356" s="36"/>
      <c r="AF1356" s="36"/>
      <c r="AG1356" s="36"/>
      <c r="AH1356" s="36"/>
      <c r="AI1356" s="36"/>
      <c r="AJ1356" s="36"/>
      <c r="AK1356" s="36"/>
      <c r="AL1356" s="36"/>
      <c r="AM1356" s="36"/>
      <c r="AN1356" s="36"/>
      <c r="AO1356" s="36"/>
      <c r="AP1356" s="36"/>
      <c r="AQ1356" s="36"/>
      <c r="AR1356" s="36"/>
      <c r="AS1356" s="36"/>
      <c r="AT1356" s="36"/>
      <c r="AU1356" s="36"/>
      <c r="AV1356" s="36"/>
      <c r="AW1356" s="36"/>
      <c r="AX1356" s="36"/>
      <c r="AY1356" s="36"/>
      <c r="AZ1356" s="36"/>
      <c r="BA1356" s="36"/>
      <c r="BB1356" s="36"/>
      <c r="BC1356" s="36"/>
      <c r="BD1356" s="36"/>
      <c r="BE1356" s="36"/>
      <c r="BF1356" s="36"/>
      <c r="BG1356" s="36"/>
      <c r="BH1356" s="36"/>
      <c r="BI1356" s="36"/>
      <c r="BJ1356" s="36"/>
      <c r="BK1356" s="36"/>
      <c r="BL1356" s="36"/>
      <c r="BM1356" s="36"/>
      <c r="BN1356" s="36"/>
      <c r="BO1356" s="36"/>
      <c r="BP1356" s="36"/>
      <c r="BQ1356" s="36"/>
      <c r="BR1356" s="36"/>
      <c r="BS1356" s="36"/>
      <c r="BT1356" s="36"/>
      <c r="BU1356" s="36"/>
      <c r="BV1356" s="36"/>
      <c r="BW1356" s="36"/>
      <c r="BX1356" s="36"/>
      <c r="BY1356" s="36"/>
      <c r="BZ1356" s="36"/>
      <c r="CA1356" s="36"/>
      <c r="CB1356" s="36"/>
      <c r="CC1356" s="36"/>
      <c r="CD1356" s="36"/>
      <c r="CE1356" s="36"/>
      <c r="CF1356" s="36"/>
      <c r="CG1356" s="36"/>
      <c r="CH1356" s="36"/>
      <c r="CI1356" s="36"/>
      <c r="CJ1356" s="36"/>
      <c r="CK1356" s="36"/>
      <c r="CL1356" s="36"/>
      <c r="CM1356" s="36"/>
      <c r="CN1356" s="36"/>
      <c r="CO1356" s="36"/>
      <c r="CP1356" s="36"/>
      <c r="CQ1356" s="36"/>
      <c r="CR1356" s="36"/>
      <c r="CS1356" s="36"/>
      <c r="CT1356" s="36"/>
      <c r="CU1356" s="36"/>
      <c r="CV1356" s="36"/>
      <c r="CW1356" s="36"/>
      <c r="CX1356" s="36"/>
      <c r="CY1356" s="36"/>
      <c r="CZ1356" s="36"/>
      <c r="DA1356" s="36"/>
      <c r="DB1356" s="36"/>
      <c r="DC1356" s="36"/>
      <c r="DD1356" s="36"/>
      <c r="DE1356" s="36"/>
      <c r="DF1356" s="36"/>
      <c r="DG1356" s="36"/>
      <c r="DH1356" s="36"/>
      <c r="DI1356" s="36"/>
      <c r="DJ1356" s="36"/>
      <c r="DK1356" s="36"/>
      <c r="DL1356" s="36"/>
      <c r="DM1356" s="36"/>
      <c r="DN1356" s="36"/>
      <c r="DO1356" s="36"/>
      <c r="DP1356" s="36"/>
      <c r="DQ1356" s="36"/>
      <c r="DR1356" s="36"/>
      <c r="DS1356" s="36"/>
      <c r="DT1356" s="36"/>
      <c r="DU1356" s="36"/>
      <c r="DV1356" s="36"/>
      <c r="DW1356" s="36"/>
      <c r="DX1356" s="36"/>
      <c r="DY1356" s="36"/>
      <c r="DZ1356" s="36"/>
      <c r="EA1356" s="36"/>
      <c r="EB1356" s="36"/>
      <c r="EC1356" s="36"/>
      <c r="ED1356" s="36"/>
      <c r="EE1356" s="36"/>
      <c r="EF1356" s="36"/>
      <c r="EG1356" s="36"/>
      <c r="EH1356" s="36"/>
      <c r="EI1356" s="36"/>
      <c r="EJ1356" s="36"/>
      <c r="EK1356" s="36"/>
      <c r="EL1356" s="36"/>
      <c r="EM1356" s="36"/>
      <c r="EN1356" s="36"/>
      <c r="EO1356" s="36"/>
      <c r="EP1356" s="36"/>
      <c r="EQ1356" s="36"/>
      <c r="ER1356" s="36"/>
      <c r="ES1356" s="36"/>
      <c r="ET1356" s="36"/>
      <c r="EU1356" s="36"/>
      <c r="EV1356" s="36"/>
      <c r="EW1356" s="36"/>
      <c r="EX1356" s="36"/>
      <c r="EY1356" s="36"/>
      <c r="EZ1356" s="36"/>
      <c r="FA1356" s="36"/>
      <c r="FB1356" s="36"/>
      <c r="FC1356" s="36"/>
      <c r="FD1356" s="36"/>
      <c r="FE1356" s="36"/>
      <c r="FF1356" s="36"/>
      <c r="FG1356" s="36"/>
      <c r="FH1356" s="36"/>
      <c r="FI1356" s="36"/>
      <c r="FJ1356" s="36"/>
      <c r="FK1356" s="36"/>
      <c r="FL1356" s="36"/>
      <c r="FM1356" s="36"/>
      <c r="FN1356" s="36"/>
      <c r="FO1356" s="36"/>
      <c r="FP1356" s="36"/>
      <c r="FQ1356" s="36"/>
      <c r="FR1356" s="36"/>
      <c r="FS1356" s="36"/>
      <c r="FT1356" s="36"/>
      <c r="FU1356" s="36"/>
      <c r="FV1356" s="36"/>
      <c r="FW1356" s="36"/>
      <c r="FX1356" s="36"/>
      <c r="FY1356" s="36"/>
      <c r="FZ1356" s="36"/>
      <c r="GA1356" s="36"/>
      <c r="GB1356" s="36"/>
      <c r="GC1356" s="36"/>
      <c r="GD1356" s="36"/>
      <c r="GE1356" s="36"/>
      <c r="GF1356" s="36"/>
      <c r="GG1356" s="36"/>
      <c r="GH1356" s="36"/>
      <c r="GI1356" s="36"/>
      <c r="GJ1356" s="36"/>
      <c r="GK1356" s="36"/>
      <c r="GL1356" s="36"/>
      <c r="GM1356" s="36"/>
      <c r="GN1356" s="36"/>
      <c r="GO1356" s="36"/>
      <c r="GP1356" s="36"/>
      <c r="GQ1356" s="36"/>
      <c r="GR1356" s="36"/>
      <c r="GS1356" s="36"/>
      <c r="GT1356" s="36"/>
      <c r="GU1356" s="36"/>
      <c r="GV1356" s="36"/>
      <c r="GW1356" s="36"/>
      <c r="GX1356" s="36"/>
      <c r="GY1356" s="36"/>
      <c r="GZ1356" s="36"/>
      <c r="HA1356" s="36"/>
      <c r="HB1356" s="36"/>
      <c r="HC1356" s="36"/>
      <c r="HD1356" s="36"/>
      <c r="HE1356" s="36"/>
      <c r="HF1356" s="36"/>
      <c r="HG1356" s="36"/>
      <c r="HH1356" s="36"/>
      <c r="HI1356" s="36"/>
      <c r="HJ1356" s="36"/>
      <c r="HK1356" s="36"/>
      <c r="HL1356" s="36"/>
      <c r="HM1356" s="36"/>
      <c r="HN1356" s="36"/>
      <c r="HO1356" s="36"/>
      <c r="HP1356" s="36"/>
      <c r="HQ1356" s="36"/>
      <c r="HR1356" s="36"/>
      <c r="HS1356" s="36"/>
      <c r="HT1356" s="36"/>
      <c r="HU1356" s="36"/>
      <c r="HV1356" s="36"/>
      <c r="HW1356" s="36"/>
      <c r="HX1356" s="36"/>
      <c r="HY1356" s="36"/>
      <c r="HZ1356" s="36"/>
      <c r="IA1356" s="36"/>
      <c r="IB1356" s="36"/>
      <c r="IC1356" s="36"/>
      <c r="ID1356" s="36"/>
      <c r="IE1356" s="36"/>
      <c r="IF1356" s="36"/>
      <c r="IG1356" s="36"/>
    </row>
    <row r="1357" spans="1:241">
      <c r="A1357" s="872"/>
      <c r="B1357" s="316"/>
      <c r="C1357" s="316"/>
      <c r="D1357" s="241"/>
      <c r="E1357" s="317"/>
      <c r="F1357" s="318"/>
      <c r="G1357" s="316"/>
      <c r="H1357" s="297"/>
      <c r="I1357" s="298"/>
      <c r="J1357" s="318"/>
      <c r="K1357" s="585"/>
      <c r="L1357" s="318"/>
      <c r="M1357" s="318"/>
      <c r="N1357" s="318"/>
      <c r="O1357" s="318"/>
      <c r="P1357" s="318"/>
      <c r="Q1357" s="115"/>
      <c r="R1357" s="318"/>
      <c r="S1357" s="318"/>
      <c r="T1357" s="318"/>
      <c r="U1357" s="318"/>
      <c r="V1357" s="318"/>
      <c r="W1357" s="318"/>
      <c r="X1357" s="298"/>
      <c r="Y1357" s="319"/>
      <c r="Z1357" s="36"/>
      <c r="AA1357" s="36"/>
      <c r="AB1357" s="36"/>
      <c r="AC1357" s="36"/>
      <c r="AD1357" s="36"/>
      <c r="AE1357" s="36"/>
      <c r="AF1357" s="36"/>
      <c r="AG1357" s="36"/>
      <c r="AH1357" s="36"/>
      <c r="AI1357" s="36"/>
      <c r="AJ1357" s="36"/>
      <c r="AK1357" s="36"/>
      <c r="AL1357" s="36"/>
      <c r="AM1357" s="36"/>
      <c r="AN1357" s="36"/>
      <c r="AO1357" s="36"/>
      <c r="AP1357" s="36"/>
      <c r="AQ1357" s="36"/>
      <c r="AR1357" s="36"/>
      <c r="AS1357" s="36"/>
      <c r="AT1357" s="36"/>
      <c r="AU1357" s="36"/>
      <c r="AV1357" s="36"/>
      <c r="AW1357" s="36"/>
      <c r="AX1357" s="36"/>
      <c r="AY1357" s="36"/>
      <c r="AZ1357" s="36"/>
      <c r="BA1357" s="36"/>
      <c r="BB1357" s="36"/>
      <c r="BC1357" s="36"/>
      <c r="BD1357" s="36"/>
      <c r="BE1357" s="36"/>
      <c r="BF1357" s="36"/>
      <c r="BG1357" s="36"/>
      <c r="BH1357" s="36"/>
      <c r="BI1357" s="36"/>
      <c r="BJ1357" s="36"/>
      <c r="BK1357" s="36"/>
      <c r="BL1357" s="36"/>
      <c r="BM1357" s="36"/>
      <c r="BN1357" s="36"/>
      <c r="BO1357" s="36"/>
      <c r="BP1357" s="36"/>
      <c r="BQ1357" s="36"/>
      <c r="BR1357" s="36"/>
      <c r="BS1357" s="36"/>
      <c r="BT1357" s="36"/>
      <c r="BU1357" s="36"/>
      <c r="BV1357" s="36"/>
      <c r="BW1357" s="36"/>
      <c r="BX1357" s="36"/>
      <c r="BY1357" s="36"/>
      <c r="BZ1357" s="36"/>
      <c r="CA1357" s="36"/>
      <c r="CB1357" s="36"/>
      <c r="CC1357" s="36"/>
      <c r="CD1357" s="36"/>
      <c r="CE1357" s="36"/>
      <c r="CF1357" s="36"/>
      <c r="CG1357" s="36"/>
      <c r="CH1357" s="36"/>
      <c r="CI1357" s="36"/>
      <c r="CJ1357" s="36"/>
      <c r="CK1357" s="36"/>
      <c r="CL1357" s="36"/>
      <c r="CM1357" s="36"/>
      <c r="CN1357" s="36"/>
      <c r="CO1357" s="36"/>
      <c r="CP1357" s="36"/>
      <c r="CQ1357" s="36"/>
      <c r="CR1357" s="36"/>
      <c r="CS1357" s="36"/>
      <c r="CT1357" s="36"/>
      <c r="CU1357" s="36"/>
      <c r="CV1357" s="36"/>
      <c r="CW1357" s="36"/>
      <c r="CX1357" s="36"/>
      <c r="CY1357" s="36"/>
      <c r="CZ1357" s="36"/>
      <c r="DA1357" s="36"/>
      <c r="DB1357" s="36"/>
      <c r="DC1357" s="36"/>
      <c r="DD1357" s="36"/>
      <c r="DE1357" s="36"/>
      <c r="DF1357" s="36"/>
      <c r="DG1357" s="36"/>
      <c r="DH1357" s="36"/>
      <c r="DI1357" s="36"/>
      <c r="DJ1357" s="36"/>
      <c r="DK1357" s="36"/>
      <c r="DL1357" s="36"/>
      <c r="DM1357" s="36"/>
      <c r="DN1357" s="36"/>
      <c r="DO1357" s="36"/>
      <c r="DP1357" s="36"/>
      <c r="DQ1357" s="36"/>
      <c r="DR1357" s="36"/>
      <c r="DS1357" s="36"/>
      <c r="DT1357" s="36"/>
      <c r="DU1357" s="36"/>
      <c r="DV1357" s="36"/>
      <c r="DW1357" s="36"/>
      <c r="DX1357" s="36"/>
      <c r="DY1357" s="36"/>
      <c r="DZ1357" s="36"/>
      <c r="EA1357" s="36"/>
      <c r="EB1357" s="36"/>
      <c r="EC1357" s="36"/>
      <c r="ED1357" s="36"/>
      <c r="EE1357" s="36"/>
      <c r="EF1357" s="36"/>
      <c r="EG1357" s="36"/>
      <c r="EH1357" s="36"/>
      <c r="EI1357" s="36"/>
      <c r="EJ1357" s="36"/>
      <c r="EK1357" s="36"/>
      <c r="EL1357" s="36"/>
      <c r="EM1357" s="36"/>
      <c r="EN1357" s="36"/>
      <c r="EO1357" s="36"/>
      <c r="EP1357" s="36"/>
      <c r="EQ1357" s="36"/>
      <c r="ER1357" s="36"/>
      <c r="ES1357" s="36"/>
      <c r="ET1357" s="36"/>
      <c r="EU1357" s="36"/>
      <c r="EV1357" s="36"/>
      <c r="EW1357" s="36"/>
      <c r="EX1357" s="36"/>
      <c r="EY1357" s="36"/>
      <c r="EZ1357" s="36"/>
      <c r="FA1357" s="36"/>
      <c r="FB1357" s="36"/>
      <c r="FC1357" s="36"/>
      <c r="FD1357" s="36"/>
      <c r="FE1357" s="36"/>
      <c r="FF1357" s="36"/>
      <c r="FG1357" s="36"/>
      <c r="FH1357" s="36"/>
      <c r="FI1357" s="36"/>
      <c r="FJ1357" s="36"/>
      <c r="FK1357" s="36"/>
      <c r="FL1357" s="36"/>
      <c r="FM1357" s="36"/>
      <c r="FN1357" s="36"/>
      <c r="FO1357" s="36"/>
      <c r="FP1357" s="36"/>
      <c r="FQ1357" s="36"/>
      <c r="FR1357" s="36"/>
      <c r="FS1357" s="36"/>
      <c r="FT1357" s="36"/>
      <c r="FU1357" s="36"/>
      <c r="FV1357" s="36"/>
      <c r="FW1357" s="36"/>
      <c r="FX1357" s="36"/>
      <c r="FY1357" s="36"/>
      <c r="FZ1357" s="36"/>
      <c r="GA1357" s="36"/>
      <c r="GB1357" s="36"/>
      <c r="GC1357" s="36"/>
      <c r="GD1357" s="36"/>
      <c r="GE1357" s="36"/>
      <c r="GF1357" s="36"/>
      <c r="GG1357" s="36"/>
      <c r="GH1357" s="36"/>
      <c r="GI1357" s="36"/>
      <c r="GJ1357" s="36"/>
      <c r="GK1357" s="36"/>
      <c r="GL1357" s="36"/>
      <c r="GM1357" s="36"/>
      <c r="GN1357" s="36"/>
      <c r="GO1357" s="36"/>
      <c r="GP1357" s="36"/>
      <c r="GQ1357" s="36"/>
      <c r="GR1357" s="36"/>
      <c r="GS1357" s="36"/>
      <c r="GT1357" s="36"/>
      <c r="GU1357" s="36"/>
      <c r="GV1357" s="36"/>
      <c r="GW1357" s="36"/>
      <c r="GX1357" s="36"/>
      <c r="GY1357" s="36"/>
      <c r="GZ1357" s="36"/>
      <c r="HA1357" s="36"/>
      <c r="HB1357" s="36"/>
      <c r="HC1357" s="36"/>
      <c r="HD1357" s="36"/>
      <c r="HE1357" s="36"/>
      <c r="HF1357" s="36"/>
      <c r="HG1357" s="36"/>
      <c r="HH1357" s="36"/>
      <c r="HI1357" s="36"/>
      <c r="HJ1357" s="36"/>
      <c r="HK1357" s="36"/>
      <c r="HL1357" s="36"/>
      <c r="HM1357" s="36"/>
      <c r="HN1357" s="36"/>
      <c r="HO1357" s="36"/>
      <c r="HP1357" s="36"/>
      <c r="HQ1357" s="36"/>
      <c r="HR1357" s="36"/>
      <c r="HS1357" s="36"/>
      <c r="HT1357" s="36"/>
      <c r="HU1357" s="36"/>
      <c r="HV1357" s="36"/>
      <c r="HW1357" s="36"/>
      <c r="HX1357" s="36"/>
      <c r="HY1357" s="36"/>
      <c r="HZ1357" s="36"/>
      <c r="IA1357" s="36"/>
      <c r="IB1357" s="36"/>
      <c r="IC1357" s="36"/>
      <c r="ID1357" s="36"/>
      <c r="IE1357" s="36"/>
      <c r="IF1357" s="36"/>
      <c r="IG1357" s="36"/>
    </row>
    <row r="1358" spans="1:241">
      <c r="A1358" s="872"/>
      <c r="B1358" s="316"/>
      <c r="C1358" s="316"/>
      <c r="D1358" s="241"/>
      <c r="E1358" s="317"/>
      <c r="F1358" s="318"/>
      <c r="G1358" s="316"/>
      <c r="H1358" s="297"/>
      <c r="I1358" s="298"/>
      <c r="J1358" s="318"/>
      <c r="K1358" s="585"/>
      <c r="L1358" s="318"/>
      <c r="M1358" s="318"/>
      <c r="N1358" s="318"/>
      <c r="O1358" s="318"/>
      <c r="P1358" s="318"/>
      <c r="Q1358" s="115"/>
      <c r="R1358" s="318"/>
      <c r="S1358" s="318"/>
      <c r="T1358" s="318"/>
      <c r="U1358" s="318"/>
      <c r="V1358" s="318"/>
      <c r="W1358" s="318"/>
      <c r="X1358" s="298"/>
      <c r="Y1358" s="319"/>
      <c r="Z1358" s="36"/>
      <c r="AA1358" s="36"/>
      <c r="AB1358" s="36"/>
      <c r="AC1358" s="36"/>
      <c r="AD1358" s="36"/>
      <c r="AE1358" s="36"/>
      <c r="AF1358" s="36"/>
      <c r="AG1358" s="36"/>
      <c r="AH1358" s="36"/>
      <c r="AI1358" s="36"/>
      <c r="AJ1358" s="36"/>
      <c r="AK1358" s="36"/>
      <c r="AL1358" s="36"/>
      <c r="AM1358" s="36"/>
      <c r="AN1358" s="36"/>
      <c r="AO1358" s="36"/>
      <c r="AP1358" s="36"/>
      <c r="AQ1358" s="36"/>
      <c r="AR1358" s="36"/>
      <c r="AS1358" s="36"/>
      <c r="AT1358" s="36"/>
      <c r="AU1358" s="36"/>
      <c r="AV1358" s="36"/>
      <c r="AW1358" s="36"/>
      <c r="AX1358" s="36"/>
      <c r="AY1358" s="36"/>
      <c r="AZ1358" s="36"/>
      <c r="BA1358" s="36"/>
      <c r="BB1358" s="36"/>
      <c r="BC1358" s="36"/>
      <c r="BD1358" s="36"/>
      <c r="BE1358" s="36"/>
      <c r="BF1358" s="36"/>
      <c r="BG1358" s="36"/>
      <c r="BH1358" s="36"/>
      <c r="BI1358" s="36"/>
      <c r="BJ1358" s="36"/>
      <c r="BK1358" s="36"/>
      <c r="BL1358" s="36"/>
      <c r="BM1358" s="36"/>
      <c r="BN1358" s="36"/>
      <c r="BO1358" s="36"/>
      <c r="BP1358" s="36"/>
      <c r="BQ1358" s="36"/>
      <c r="BR1358" s="36"/>
      <c r="BS1358" s="36"/>
      <c r="BT1358" s="36"/>
      <c r="BU1358" s="36"/>
      <c r="BV1358" s="36"/>
      <c r="BW1358" s="36"/>
      <c r="BX1358" s="36"/>
      <c r="BY1358" s="36"/>
      <c r="BZ1358" s="36"/>
      <c r="CA1358" s="36"/>
      <c r="CB1358" s="36"/>
      <c r="CC1358" s="36"/>
      <c r="CD1358" s="36"/>
      <c r="CE1358" s="36"/>
      <c r="CF1358" s="36"/>
      <c r="CG1358" s="36"/>
      <c r="CH1358" s="36"/>
      <c r="CI1358" s="36"/>
      <c r="CJ1358" s="36"/>
      <c r="CK1358" s="36"/>
      <c r="CL1358" s="36"/>
      <c r="CM1358" s="36"/>
      <c r="CN1358" s="36"/>
      <c r="CO1358" s="36"/>
      <c r="CP1358" s="36"/>
      <c r="CQ1358" s="36"/>
      <c r="CR1358" s="36"/>
      <c r="CS1358" s="36"/>
      <c r="CT1358" s="36"/>
      <c r="CU1358" s="36"/>
      <c r="CV1358" s="36"/>
      <c r="CW1358" s="36"/>
      <c r="CX1358" s="36"/>
      <c r="CY1358" s="36"/>
      <c r="CZ1358" s="36"/>
      <c r="DA1358" s="36"/>
      <c r="DB1358" s="36"/>
      <c r="DC1358" s="36"/>
      <c r="DD1358" s="36"/>
      <c r="DE1358" s="36"/>
      <c r="DF1358" s="36"/>
      <c r="DG1358" s="36"/>
      <c r="DH1358" s="36"/>
      <c r="DI1358" s="36"/>
      <c r="DJ1358" s="36"/>
      <c r="DK1358" s="36"/>
      <c r="DL1358" s="36"/>
      <c r="DM1358" s="36"/>
      <c r="DN1358" s="36"/>
      <c r="DO1358" s="36"/>
      <c r="DP1358" s="36"/>
      <c r="DQ1358" s="36"/>
      <c r="DR1358" s="36"/>
      <c r="DS1358" s="36"/>
      <c r="DT1358" s="36"/>
      <c r="DU1358" s="36"/>
      <c r="DV1358" s="36"/>
      <c r="DW1358" s="36"/>
      <c r="DX1358" s="36"/>
      <c r="DY1358" s="36"/>
      <c r="DZ1358" s="36"/>
      <c r="EA1358" s="36"/>
      <c r="EB1358" s="36"/>
      <c r="EC1358" s="36"/>
      <c r="ED1358" s="36"/>
      <c r="EE1358" s="36"/>
      <c r="EF1358" s="36"/>
      <c r="EG1358" s="36"/>
      <c r="EH1358" s="36"/>
      <c r="EI1358" s="36"/>
      <c r="EJ1358" s="36"/>
      <c r="EK1358" s="36"/>
      <c r="EL1358" s="36"/>
      <c r="EM1358" s="36"/>
      <c r="EN1358" s="36"/>
      <c r="EO1358" s="36"/>
      <c r="EP1358" s="36"/>
      <c r="EQ1358" s="36"/>
      <c r="ER1358" s="36"/>
      <c r="ES1358" s="36"/>
      <c r="ET1358" s="36"/>
      <c r="EU1358" s="36"/>
      <c r="EV1358" s="36"/>
      <c r="EW1358" s="36"/>
      <c r="EX1358" s="36"/>
      <c r="EY1358" s="36"/>
      <c r="EZ1358" s="36"/>
      <c r="FA1358" s="36"/>
      <c r="FB1358" s="36"/>
      <c r="FC1358" s="36"/>
      <c r="FD1358" s="36"/>
      <c r="FE1358" s="36"/>
      <c r="FF1358" s="36"/>
      <c r="FG1358" s="36"/>
      <c r="FH1358" s="36"/>
      <c r="FI1358" s="36"/>
      <c r="FJ1358" s="36"/>
      <c r="FK1358" s="36"/>
      <c r="FL1358" s="36"/>
      <c r="FM1358" s="36"/>
      <c r="FN1358" s="36"/>
      <c r="FO1358" s="36"/>
      <c r="FP1358" s="36"/>
      <c r="FQ1358" s="36"/>
      <c r="FR1358" s="36"/>
      <c r="FS1358" s="36"/>
      <c r="FT1358" s="36"/>
      <c r="FU1358" s="36"/>
      <c r="FV1358" s="36"/>
      <c r="FW1358" s="36"/>
      <c r="FX1358" s="36"/>
      <c r="FY1358" s="36"/>
      <c r="FZ1358" s="36"/>
      <c r="GA1358" s="36"/>
      <c r="GB1358" s="36"/>
      <c r="GC1358" s="36"/>
      <c r="GD1358" s="36"/>
      <c r="GE1358" s="36"/>
      <c r="GF1358" s="36"/>
      <c r="GG1358" s="36"/>
      <c r="GH1358" s="36"/>
      <c r="GI1358" s="36"/>
      <c r="GJ1358" s="36"/>
      <c r="GK1358" s="36"/>
      <c r="GL1358" s="36"/>
      <c r="GM1358" s="36"/>
      <c r="GN1358" s="36"/>
      <c r="GO1358" s="36"/>
      <c r="GP1358" s="36"/>
      <c r="GQ1358" s="36"/>
      <c r="GR1358" s="36"/>
      <c r="GS1358" s="36"/>
      <c r="GT1358" s="36"/>
      <c r="GU1358" s="36"/>
      <c r="GV1358" s="36"/>
      <c r="GW1358" s="36"/>
      <c r="GX1358" s="36"/>
      <c r="GY1358" s="36"/>
      <c r="GZ1358" s="36"/>
      <c r="HA1358" s="36"/>
      <c r="HB1358" s="36"/>
      <c r="HC1358" s="36"/>
      <c r="HD1358" s="36"/>
      <c r="HE1358" s="36"/>
      <c r="HF1358" s="36"/>
      <c r="HG1358" s="36"/>
      <c r="HH1358" s="36"/>
      <c r="HI1358" s="36"/>
      <c r="HJ1358" s="36"/>
      <c r="HK1358" s="36"/>
      <c r="HL1358" s="36"/>
      <c r="HM1358" s="36"/>
      <c r="HN1358" s="36"/>
      <c r="HO1358" s="36"/>
      <c r="HP1358" s="36"/>
      <c r="HQ1358" s="36"/>
      <c r="HR1358" s="36"/>
      <c r="HS1358" s="36"/>
      <c r="HT1358" s="36"/>
      <c r="HU1358" s="36"/>
      <c r="HV1358" s="36"/>
      <c r="HW1358" s="36"/>
      <c r="HX1358" s="36"/>
      <c r="HY1358" s="36"/>
      <c r="HZ1358" s="36"/>
      <c r="IA1358" s="36"/>
      <c r="IB1358" s="36"/>
      <c r="IC1358" s="36"/>
      <c r="ID1358" s="36"/>
      <c r="IE1358" s="36"/>
      <c r="IF1358" s="36"/>
      <c r="IG1358" s="36"/>
    </row>
    <row r="1359" spans="1:241">
      <c r="A1359" s="872"/>
      <c r="B1359" s="316"/>
      <c r="C1359" s="316"/>
      <c r="D1359" s="241"/>
      <c r="E1359" s="317"/>
      <c r="F1359" s="318"/>
      <c r="G1359" s="316"/>
      <c r="H1359" s="297"/>
      <c r="I1359" s="298"/>
      <c r="J1359" s="318"/>
      <c r="K1359" s="585"/>
      <c r="L1359" s="318"/>
      <c r="M1359" s="318"/>
      <c r="N1359" s="318"/>
      <c r="O1359" s="318"/>
      <c r="P1359" s="318"/>
      <c r="Q1359" s="115"/>
      <c r="R1359" s="318"/>
      <c r="S1359" s="318"/>
      <c r="T1359" s="318"/>
      <c r="U1359" s="318"/>
      <c r="V1359" s="318"/>
      <c r="W1359" s="318"/>
      <c r="X1359" s="298"/>
      <c r="Y1359" s="319"/>
      <c r="Z1359" s="36"/>
      <c r="AA1359" s="36"/>
      <c r="AB1359" s="36"/>
      <c r="AC1359" s="36"/>
      <c r="AD1359" s="36"/>
      <c r="AE1359" s="36"/>
      <c r="AF1359" s="36"/>
      <c r="AG1359" s="36"/>
      <c r="AH1359" s="36"/>
      <c r="AI1359" s="36"/>
      <c r="AJ1359" s="36"/>
      <c r="AK1359" s="36"/>
      <c r="AL1359" s="36"/>
      <c r="AM1359" s="36"/>
      <c r="AN1359" s="36"/>
      <c r="AO1359" s="36"/>
      <c r="AP1359" s="36"/>
      <c r="AQ1359" s="36"/>
      <c r="AR1359" s="36"/>
      <c r="AS1359" s="36"/>
      <c r="AT1359" s="36"/>
      <c r="AU1359" s="36"/>
      <c r="AV1359" s="36"/>
      <c r="AW1359" s="36"/>
      <c r="AX1359" s="36"/>
      <c r="AY1359" s="36"/>
      <c r="AZ1359" s="36"/>
      <c r="BA1359" s="36"/>
      <c r="BB1359" s="36"/>
      <c r="BC1359" s="36"/>
      <c r="BD1359" s="36"/>
      <c r="BE1359" s="36"/>
      <c r="BF1359" s="36"/>
      <c r="BG1359" s="36"/>
      <c r="BH1359" s="36"/>
      <c r="BI1359" s="36"/>
      <c r="BJ1359" s="36"/>
      <c r="BK1359" s="36"/>
      <c r="BL1359" s="36"/>
      <c r="BM1359" s="36"/>
      <c r="BN1359" s="36"/>
      <c r="BO1359" s="36"/>
      <c r="BP1359" s="36"/>
      <c r="BQ1359" s="36"/>
      <c r="BR1359" s="36"/>
      <c r="BS1359" s="36"/>
      <c r="BT1359" s="36"/>
      <c r="BU1359" s="36"/>
      <c r="BV1359" s="36"/>
      <c r="BW1359" s="36"/>
      <c r="BX1359" s="36"/>
      <c r="BY1359" s="36"/>
      <c r="BZ1359" s="36"/>
      <c r="CA1359" s="36"/>
      <c r="CB1359" s="36"/>
      <c r="CC1359" s="36"/>
      <c r="CD1359" s="36"/>
      <c r="CE1359" s="36"/>
      <c r="CF1359" s="36"/>
      <c r="CG1359" s="36"/>
      <c r="CH1359" s="36"/>
      <c r="CI1359" s="36"/>
      <c r="CJ1359" s="36"/>
      <c r="CK1359" s="36"/>
      <c r="CL1359" s="36"/>
      <c r="CM1359" s="36"/>
      <c r="CN1359" s="36"/>
      <c r="CO1359" s="36"/>
      <c r="CP1359" s="36"/>
      <c r="CQ1359" s="36"/>
      <c r="CR1359" s="36"/>
      <c r="CS1359" s="36"/>
      <c r="CT1359" s="36"/>
      <c r="CU1359" s="36"/>
      <c r="CV1359" s="36"/>
      <c r="CW1359" s="36"/>
      <c r="CX1359" s="36"/>
      <c r="CY1359" s="36"/>
      <c r="CZ1359" s="36"/>
      <c r="DA1359" s="36"/>
      <c r="DB1359" s="36"/>
      <c r="DC1359" s="36"/>
      <c r="DD1359" s="36"/>
      <c r="DE1359" s="36"/>
      <c r="DF1359" s="36"/>
      <c r="DG1359" s="36"/>
      <c r="DH1359" s="36"/>
      <c r="DI1359" s="36"/>
      <c r="DJ1359" s="36"/>
      <c r="DK1359" s="36"/>
      <c r="DL1359" s="36"/>
      <c r="DM1359" s="36"/>
      <c r="DN1359" s="36"/>
      <c r="DO1359" s="36"/>
      <c r="DP1359" s="36"/>
      <c r="DQ1359" s="36"/>
      <c r="DR1359" s="36"/>
      <c r="DS1359" s="36"/>
      <c r="DT1359" s="36"/>
      <c r="DU1359" s="36"/>
      <c r="DV1359" s="36"/>
      <c r="DW1359" s="36"/>
      <c r="DX1359" s="36"/>
      <c r="DY1359" s="36"/>
      <c r="DZ1359" s="36"/>
      <c r="EA1359" s="36"/>
      <c r="EB1359" s="36"/>
      <c r="EC1359" s="36"/>
      <c r="ED1359" s="36"/>
      <c r="EE1359" s="36"/>
      <c r="EF1359" s="36"/>
      <c r="EG1359" s="36"/>
      <c r="EH1359" s="36"/>
      <c r="EI1359" s="36"/>
      <c r="EJ1359" s="36"/>
      <c r="EK1359" s="36"/>
      <c r="EL1359" s="36"/>
      <c r="EM1359" s="36"/>
      <c r="EN1359" s="36"/>
      <c r="EO1359" s="36"/>
      <c r="EP1359" s="36"/>
      <c r="EQ1359" s="36"/>
      <c r="ER1359" s="36"/>
      <c r="ES1359" s="36"/>
      <c r="ET1359" s="36"/>
      <c r="EU1359" s="36"/>
      <c r="EV1359" s="36"/>
      <c r="EW1359" s="36"/>
      <c r="EX1359" s="36"/>
      <c r="EY1359" s="36"/>
      <c r="EZ1359" s="36"/>
      <c r="FA1359" s="36"/>
      <c r="FB1359" s="36"/>
      <c r="FC1359" s="36"/>
      <c r="FD1359" s="36"/>
      <c r="FE1359" s="36"/>
      <c r="FF1359" s="36"/>
      <c r="FG1359" s="36"/>
      <c r="FH1359" s="36"/>
      <c r="FI1359" s="36"/>
      <c r="FJ1359" s="36"/>
      <c r="FK1359" s="36"/>
      <c r="FL1359" s="36"/>
      <c r="FM1359" s="36"/>
      <c r="FN1359" s="36"/>
      <c r="FO1359" s="36"/>
      <c r="FP1359" s="36"/>
      <c r="FQ1359" s="36"/>
      <c r="FR1359" s="36"/>
      <c r="FS1359" s="36"/>
      <c r="FT1359" s="36"/>
      <c r="FU1359" s="36"/>
      <c r="FV1359" s="36"/>
      <c r="FW1359" s="36"/>
      <c r="FX1359" s="36"/>
      <c r="FY1359" s="36"/>
      <c r="FZ1359" s="36"/>
      <c r="GA1359" s="36"/>
      <c r="GB1359" s="36"/>
      <c r="GC1359" s="36"/>
      <c r="GD1359" s="36"/>
      <c r="GE1359" s="36"/>
      <c r="GF1359" s="36"/>
      <c r="GG1359" s="36"/>
      <c r="GH1359" s="36"/>
      <c r="GI1359" s="36"/>
      <c r="GJ1359" s="36"/>
      <c r="GK1359" s="36"/>
      <c r="GL1359" s="36"/>
      <c r="GM1359" s="36"/>
      <c r="GN1359" s="36"/>
      <c r="GO1359" s="36"/>
      <c r="GP1359" s="36"/>
      <c r="GQ1359" s="36"/>
      <c r="GR1359" s="36"/>
      <c r="GS1359" s="36"/>
      <c r="GT1359" s="36"/>
      <c r="GU1359" s="36"/>
      <c r="GV1359" s="36"/>
      <c r="GW1359" s="36"/>
      <c r="GX1359" s="36"/>
      <c r="GY1359" s="36"/>
      <c r="GZ1359" s="36"/>
      <c r="HA1359" s="36"/>
      <c r="HB1359" s="36"/>
      <c r="HC1359" s="36"/>
      <c r="HD1359" s="36"/>
      <c r="HE1359" s="36"/>
      <c r="HF1359" s="36"/>
      <c r="HG1359" s="36"/>
      <c r="HH1359" s="36"/>
      <c r="HI1359" s="36"/>
      <c r="HJ1359" s="36"/>
      <c r="HK1359" s="36"/>
      <c r="HL1359" s="36"/>
      <c r="HM1359" s="36"/>
      <c r="HN1359" s="36"/>
      <c r="HO1359" s="36"/>
      <c r="HP1359" s="36"/>
      <c r="HQ1359" s="36"/>
      <c r="HR1359" s="36"/>
      <c r="HS1359" s="36"/>
      <c r="HT1359" s="36"/>
      <c r="HU1359" s="36"/>
      <c r="HV1359" s="36"/>
      <c r="HW1359" s="36"/>
      <c r="HX1359" s="36"/>
      <c r="HY1359" s="36"/>
      <c r="HZ1359" s="36"/>
      <c r="IA1359" s="36"/>
      <c r="IB1359" s="36"/>
      <c r="IC1359" s="36"/>
      <c r="ID1359" s="36"/>
      <c r="IE1359" s="36"/>
      <c r="IF1359" s="36"/>
      <c r="IG1359" s="36"/>
    </row>
    <row r="1360" spans="1:241">
      <c r="A1360" s="872"/>
      <c r="B1360" s="316"/>
      <c r="C1360" s="316"/>
      <c r="D1360" s="241"/>
      <c r="E1360" s="317"/>
      <c r="F1360" s="318"/>
      <c r="G1360" s="316"/>
      <c r="H1360" s="297"/>
      <c r="I1360" s="298"/>
      <c r="J1360" s="318"/>
      <c r="K1360" s="585"/>
      <c r="L1360" s="318"/>
      <c r="M1360" s="318"/>
      <c r="N1360" s="318"/>
      <c r="O1360" s="318"/>
      <c r="P1360" s="318"/>
      <c r="Q1360" s="115"/>
      <c r="R1360" s="318"/>
      <c r="S1360" s="318"/>
      <c r="T1360" s="318"/>
      <c r="U1360" s="318"/>
      <c r="V1360" s="318"/>
      <c r="W1360" s="318"/>
      <c r="X1360" s="298"/>
      <c r="Y1360" s="319"/>
      <c r="Z1360" s="36"/>
      <c r="AA1360" s="36"/>
      <c r="AB1360" s="36"/>
      <c r="AC1360" s="36"/>
      <c r="AD1360" s="36"/>
      <c r="AE1360" s="36"/>
      <c r="AF1360" s="36"/>
      <c r="AG1360" s="36"/>
      <c r="AH1360" s="36"/>
      <c r="AI1360" s="36"/>
      <c r="AJ1360" s="36"/>
      <c r="AK1360" s="36"/>
      <c r="AL1360" s="36"/>
      <c r="AM1360" s="36"/>
      <c r="AN1360" s="36"/>
      <c r="AO1360" s="36"/>
      <c r="AP1360" s="36"/>
      <c r="AQ1360" s="36"/>
      <c r="AR1360" s="36"/>
      <c r="AS1360" s="36"/>
      <c r="AT1360" s="36"/>
      <c r="AU1360" s="36"/>
      <c r="AV1360" s="36"/>
      <c r="AW1360" s="36"/>
      <c r="AX1360" s="36"/>
      <c r="AY1360" s="36"/>
      <c r="AZ1360" s="36"/>
      <c r="BA1360" s="36"/>
      <c r="BB1360" s="36"/>
      <c r="BC1360" s="36"/>
      <c r="BD1360" s="36"/>
      <c r="BE1360" s="36"/>
      <c r="BF1360" s="36"/>
      <c r="BG1360" s="36"/>
      <c r="BH1360" s="36"/>
      <c r="BI1360" s="36"/>
      <c r="BJ1360" s="36"/>
      <c r="BK1360" s="36"/>
      <c r="BL1360" s="36"/>
      <c r="BM1360" s="36"/>
      <c r="BN1360" s="36"/>
      <c r="BO1360" s="36"/>
      <c r="BP1360" s="36"/>
      <c r="BQ1360" s="36"/>
      <c r="BR1360" s="36"/>
      <c r="BS1360" s="36"/>
      <c r="BT1360" s="36"/>
      <c r="BU1360" s="36"/>
      <c r="BV1360" s="36"/>
      <c r="BW1360" s="36"/>
      <c r="BX1360" s="36"/>
      <c r="BY1360" s="36"/>
      <c r="BZ1360" s="36"/>
      <c r="CA1360" s="36"/>
      <c r="CB1360" s="36"/>
      <c r="CC1360" s="36"/>
      <c r="CD1360" s="36"/>
      <c r="CE1360" s="36"/>
      <c r="CF1360" s="36"/>
      <c r="CG1360" s="36"/>
      <c r="CH1360" s="36"/>
      <c r="CI1360" s="36"/>
      <c r="CJ1360" s="36"/>
      <c r="CK1360" s="36"/>
      <c r="CL1360" s="36"/>
      <c r="CM1360" s="36"/>
      <c r="CN1360" s="36"/>
      <c r="CO1360" s="36"/>
      <c r="CP1360" s="36"/>
      <c r="CQ1360" s="36"/>
      <c r="CR1360" s="36"/>
      <c r="CS1360" s="36"/>
      <c r="CT1360" s="36"/>
      <c r="CU1360" s="36"/>
      <c r="CV1360" s="36"/>
      <c r="CW1360" s="36"/>
      <c r="CX1360" s="36"/>
      <c r="CY1360" s="36"/>
      <c r="CZ1360" s="36"/>
      <c r="DA1360" s="36"/>
      <c r="DB1360" s="36"/>
      <c r="DC1360" s="36"/>
      <c r="DD1360" s="36"/>
      <c r="DE1360" s="36"/>
      <c r="DF1360" s="36"/>
      <c r="DG1360" s="36"/>
      <c r="DH1360" s="36"/>
      <c r="DI1360" s="36"/>
      <c r="DJ1360" s="36"/>
      <c r="DK1360" s="36"/>
      <c r="DL1360" s="36"/>
      <c r="DM1360" s="36"/>
      <c r="DN1360" s="36"/>
      <c r="DO1360" s="36"/>
      <c r="DP1360" s="36"/>
      <c r="DQ1360" s="36"/>
      <c r="DR1360" s="36"/>
      <c r="DS1360" s="36"/>
      <c r="DT1360" s="36"/>
      <c r="DU1360" s="36"/>
      <c r="DV1360" s="36"/>
      <c r="DW1360" s="36"/>
      <c r="DX1360" s="36"/>
      <c r="DY1360" s="36"/>
      <c r="DZ1360" s="36"/>
      <c r="EA1360" s="36"/>
      <c r="EB1360" s="36"/>
      <c r="EC1360" s="36"/>
      <c r="ED1360" s="36"/>
      <c r="EE1360" s="36"/>
      <c r="EF1360" s="36"/>
      <c r="EG1360" s="36"/>
      <c r="EH1360" s="36"/>
      <c r="EI1360" s="36"/>
      <c r="EJ1360" s="36"/>
      <c r="EK1360" s="36"/>
      <c r="EL1360" s="36"/>
      <c r="EM1360" s="36"/>
      <c r="EN1360" s="36"/>
      <c r="EO1360" s="36"/>
      <c r="EP1360" s="36"/>
      <c r="EQ1360" s="36"/>
      <c r="ER1360" s="36"/>
      <c r="ES1360" s="36"/>
      <c r="ET1360" s="36"/>
      <c r="EU1360" s="36"/>
      <c r="EV1360" s="36"/>
      <c r="EW1360" s="36"/>
      <c r="EX1360" s="36"/>
      <c r="EY1360" s="36"/>
      <c r="EZ1360" s="36"/>
      <c r="FA1360" s="36"/>
      <c r="FB1360" s="36"/>
      <c r="FC1360" s="36"/>
      <c r="FD1360" s="36"/>
      <c r="FE1360" s="36"/>
      <c r="FF1360" s="36"/>
      <c r="FG1360" s="36"/>
      <c r="FH1360" s="36"/>
      <c r="FI1360" s="36"/>
      <c r="FJ1360" s="36"/>
      <c r="FK1360" s="36"/>
      <c r="FL1360" s="36"/>
      <c r="FM1360" s="36"/>
      <c r="FN1360" s="36"/>
      <c r="FO1360" s="36"/>
      <c r="FP1360" s="36"/>
      <c r="FQ1360" s="36"/>
      <c r="FR1360" s="36"/>
      <c r="FS1360" s="36"/>
      <c r="FT1360" s="36"/>
      <c r="FU1360" s="36"/>
      <c r="FV1360" s="36"/>
      <c r="FW1360" s="36"/>
      <c r="FX1360" s="36"/>
      <c r="FY1360" s="36"/>
      <c r="FZ1360" s="36"/>
      <c r="GA1360" s="36"/>
      <c r="GB1360" s="36"/>
      <c r="GC1360" s="36"/>
      <c r="GD1360" s="36"/>
      <c r="GE1360" s="36"/>
      <c r="GF1360" s="36"/>
      <c r="GG1360" s="36"/>
      <c r="GH1360" s="36"/>
      <c r="GI1360" s="36"/>
      <c r="GJ1360" s="36"/>
      <c r="GK1360" s="36"/>
      <c r="GL1360" s="36"/>
      <c r="GM1360" s="36"/>
      <c r="GN1360" s="36"/>
      <c r="GO1360" s="36"/>
      <c r="GP1360" s="36"/>
      <c r="GQ1360" s="36"/>
      <c r="GR1360" s="36"/>
      <c r="GS1360" s="36"/>
      <c r="GT1360" s="36"/>
      <c r="GU1360" s="36"/>
      <c r="GV1360" s="36"/>
      <c r="GW1360" s="36"/>
      <c r="GX1360" s="36"/>
      <c r="GY1360" s="36"/>
      <c r="GZ1360" s="36"/>
      <c r="HA1360" s="36"/>
      <c r="HB1360" s="36"/>
      <c r="HC1360" s="36"/>
      <c r="HD1360" s="36"/>
      <c r="HE1360" s="36"/>
      <c r="HF1360" s="36"/>
      <c r="HG1360" s="36"/>
      <c r="HH1360" s="36"/>
      <c r="HI1360" s="36"/>
      <c r="HJ1360" s="36"/>
      <c r="HK1360" s="36"/>
      <c r="HL1360" s="36"/>
      <c r="HM1360" s="36"/>
      <c r="HN1360" s="36"/>
      <c r="HO1360" s="36"/>
      <c r="HP1360" s="36"/>
      <c r="HQ1360" s="36"/>
      <c r="HR1360" s="36"/>
      <c r="HS1360" s="36"/>
      <c r="HT1360" s="36"/>
      <c r="HU1360" s="36"/>
      <c r="HV1360" s="36"/>
      <c r="HW1360" s="36"/>
      <c r="HX1360" s="36"/>
      <c r="HY1360" s="36"/>
      <c r="HZ1360" s="36"/>
      <c r="IA1360" s="36"/>
      <c r="IB1360" s="36"/>
      <c r="IC1360" s="36"/>
      <c r="ID1360" s="36"/>
      <c r="IE1360" s="36"/>
      <c r="IF1360" s="36"/>
      <c r="IG1360" s="36"/>
    </row>
    <row r="1361" spans="1:241">
      <c r="A1361" s="872"/>
      <c r="B1361" s="316"/>
      <c r="C1361" s="316"/>
      <c r="D1361" s="241"/>
      <c r="E1361" s="317"/>
      <c r="F1361" s="318"/>
      <c r="G1361" s="316"/>
      <c r="H1361" s="297"/>
      <c r="I1361" s="298"/>
      <c r="J1361" s="318"/>
      <c r="K1361" s="585"/>
      <c r="L1361" s="318"/>
      <c r="M1361" s="318"/>
      <c r="N1361" s="318"/>
      <c r="O1361" s="318"/>
      <c r="P1361" s="318"/>
      <c r="Q1361" s="115"/>
      <c r="R1361" s="318"/>
      <c r="S1361" s="318"/>
      <c r="T1361" s="318"/>
      <c r="U1361" s="318"/>
      <c r="V1361" s="318"/>
      <c r="W1361" s="318"/>
      <c r="X1361" s="298"/>
      <c r="Y1361" s="319"/>
      <c r="Z1361" s="36"/>
      <c r="AA1361" s="36"/>
      <c r="AB1361" s="36"/>
      <c r="AC1361" s="36"/>
      <c r="AD1361" s="36"/>
      <c r="AE1361" s="36"/>
      <c r="AF1361" s="36"/>
      <c r="AG1361" s="36"/>
      <c r="AH1361" s="36"/>
      <c r="AI1361" s="36"/>
      <c r="AJ1361" s="36"/>
      <c r="AK1361" s="36"/>
      <c r="AL1361" s="36"/>
      <c r="AM1361" s="36"/>
      <c r="AN1361" s="36"/>
      <c r="AO1361" s="36"/>
      <c r="AP1361" s="36"/>
      <c r="AQ1361" s="36"/>
      <c r="AR1361" s="36"/>
      <c r="AS1361" s="36"/>
      <c r="AT1361" s="36"/>
      <c r="AU1361" s="36"/>
      <c r="AV1361" s="36"/>
      <c r="AW1361" s="36"/>
      <c r="AX1361" s="36"/>
      <c r="AY1361" s="36"/>
      <c r="AZ1361" s="36"/>
      <c r="BA1361" s="36"/>
      <c r="BB1361" s="36"/>
      <c r="BC1361" s="36"/>
      <c r="BD1361" s="36"/>
      <c r="BE1361" s="36"/>
      <c r="BF1361" s="36"/>
      <c r="BG1361" s="36"/>
      <c r="BH1361" s="36"/>
      <c r="BI1361" s="36"/>
      <c r="BJ1361" s="36"/>
      <c r="BK1361" s="36"/>
      <c r="BL1361" s="36"/>
      <c r="BM1361" s="36"/>
      <c r="BN1361" s="36"/>
      <c r="BO1361" s="36"/>
      <c r="BP1361" s="36"/>
      <c r="BQ1361" s="36"/>
      <c r="BR1361" s="36"/>
      <c r="BS1361" s="36"/>
      <c r="BT1361" s="36"/>
      <c r="BU1361" s="36"/>
      <c r="BV1361" s="36"/>
      <c r="BW1361" s="36"/>
      <c r="BX1361" s="36"/>
      <c r="BY1361" s="36"/>
      <c r="BZ1361" s="36"/>
      <c r="CA1361" s="36"/>
      <c r="CB1361" s="36"/>
      <c r="CC1361" s="36"/>
      <c r="CD1361" s="36"/>
      <c r="CE1361" s="36"/>
      <c r="CF1361" s="36"/>
      <c r="CG1361" s="36"/>
      <c r="CH1361" s="36"/>
      <c r="CI1361" s="36"/>
      <c r="CJ1361" s="36"/>
      <c r="CK1361" s="36"/>
      <c r="CL1361" s="36"/>
      <c r="CM1361" s="36"/>
      <c r="CN1361" s="36"/>
      <c r="CO1361" s="36"/>
      <c r="CP1361" s="36"/>
      <c r="CQ1361" s="36"/>
      <c r="CR1361" s="36"/>
      <c r="CS1361" s="36"/>
      <c r="CT1361" s="36"/>
      <c r="CU1361" s="36"/>
      <c r="CV1361" s="36"/>
      <c r="CW1361" s="36"/>
      <c r="CX1361" s="36"/>
      <c r="CY1361" s="36"/>
      <c r="CZ1361" s="36"/>
      <c r="DA1361" s="36"/>
      <c r="DB1361" s="36"/>
      <c r="DC1361" s="36"/>
      <c r="DD1361" s="36"/>
      <c r="DE1361" s="36"/>
      <c r="DF1361" s="36"/>
      <c r="DG1361" s="36"/>
      <c r="DH1361" s="36"/>
      <c r="DI1361" s="36"/>
      <c r="DJ1361" s="36"/>
      <c r="DK1361" s="36"/>
      <c r="DL1361" s="36"/>
      <c r="DM1361" s="36"/>
      <c r="DN1361" s="36"/>
      <c r="DO1361" s="36"/>
      <c r="DP1361" s="36"/>
      <c r="DQ1361" s="36"/>
      <c r="DR1361" s="36"/>
      <c r="DS1361" s="36"/>
      <c r="DT1361" s="36"/>
      <c r="DU1361" s="36"/>
      <c r="DV1361" s="36"/>
      <c r="DW1361" s="36"/>
      <c r="DX1361" s="36"/>
      <c r="DY1361" s="36"/>
      <c r="DZ1361" s="36"/>
      <c r="EA1361" s="36"/>
      <c r="EB1361" s="36"/>
      <c r="EC1361" s="36"/>
      <c r="ED1361" s="36"/>
      <c r="EE1361" s="36"/>
      <c r="EF1361" s="36"/>
      <c r="EG1361" s="36"/>
      <c r="EH1361" s="36"/>
      <c r="EI1361" s="36"/>
      <c r="EJ1361" s="36"/>
      <c r="EK1361" s="36"/>
      <c r="EL1361" s="36"/>
      <c r="EM1361" s="36"/>
      <c r="EN1361" s="36"/>
      <c r="EO1361" s="36"/>
      <c r="EP1361" s="36"/>
      <c r="EQ1361" s="36"/>
      <c r="ER1361" s="36"/>
      <c r="ES1361" s="36"/>
      <c r="ET1361" s="36"/>
      <c r="EU1361" s="36"/>
      <c r="EV1361" s="36"/>
      <c r="EW1361" s="36"/>
      <c r="EX1361" s="36"/>
      <c r="EY1361" s="36"/>
      <c r="EZ1361" s="36"/>
      <c r="FA1361" s="36"/>
      <c r="FB1361" s="36"/>
      <c r="FC1361" s="36"/>
      <c r="FD1361" s="36"/>
      <c r="FE1361" s="36"/>
      <c r="FF1361" s="36"/>
      <c r="FG1361" s="36"/>
      <c r="FH1361" s="36"/>
      <c r="FI1361" s="36"/>
      <c r="FJ1361" s="36"/>
      <c r="FK1361" s="36"/>
      <c r="FL1361" s="36"/>
      <c r="FM1361" s="36"/>
      <c r="FN1361" s="36"/>
      <c r="FO1361" s="36"/>
      <c r="FP1361" s="36"/>
      <c r="FQ1361" s="36"/>
      <c r="FR1361" s="36"/>
      <c r="FS1361" s="36"/>
      <c r="FT1361" s="36"/>
      <c r="FU1361" s="36"/>
      <c r="FV1361" s="36"/>
      <c r="FW1361" s="36"/>
      <c r="FX1361" s="36"/>
      <c r="FY1361" s="36"/>
      <c r="FZ1361" s="36"/>
      <c r="GA1361" s="36"/>
      <c r="GB1361" s="36"/>
      <c r="GC1361" s="36"/>
      <c r="GD1361" s="36"/>
      <c r="GE1361" s="36"/>
      <c r="GF1361" s="36"/>
      <c r="GG1361" s="36"/>
      <c r="GH1361" s="36"/>
      <c r="GI1361" s="36"/>
      <c r="GJ1361" s="36"/>
      <c r="GK1361" s="36"/>
      <c r="GL1361" s="36"/>
      <c r="GM1361" s="36"/>
      <c r="GN1361" s="36"/>
      <c r="GO1361" s="36"/>
      <c r="GP1361" s="36"/>
      <c r="GQ1361" s="36"/>
      <c r="GR1361" s="36"/>
      <c r="GS1361" s="36"/>
      <c r="GT1361" s="36"/>
      <c r="GU1361" s="36"/>
      <c r="GV1361" s="36"/>
      <c r="GW1361" s="36"/>
      <c r="GX1361" s="36"/>
      <c r="GY1361" s="36"/>
      <c r="GZ1361" s="36"/>
      <c r="HA1361" s="36"/>
      <c r="HB1361" s="36"/>
      <c r="HC1361" s="36"/>
      <c r="HD1361" s="36"/>
      <c r="HE1361" s="36"/>
      <c r="HF1361" s="36"/>
      <c r="HG1361" s="36"/>
      <c r="HH1361" s="36"/>
      <c r="HI1361" s="36"/>
      <c r="HJ1361" s="36"/>
      <c r="HK1361" s="36"/>
      <c r="HL1361" s="36"/>
      <c r="HM1361" s="36"/>
      <c r="HN1361" s="36"/>
      <c r="HO1361" s="36"/>
      <c r="HP1361" s="36"/>
      <c r="HQ1361" s="36"/>
      <c r="HR1361" s="36"/>
      <c r="HS1361" s="36"/>
      <c r="HT1361" s="36"/>
      <c r="HU1361" s="36"/>
      <c r="HV1361" s="36"/>
      <c r="HW1361" s="36"/>
      <c r="HX1361" s="36"/>
      <c r="HY1361" s="36"/>
      <c r="HZ1361" s="36"/>
      <c r="IA1361" s="36"/>
      <c r="IB1361" s="36"/>
      <c r="IC1361" s="36"/>
      <c r="ID1361" s="36"/>
      <c r="IE1361" s="36"/>
      <c r="IF1361" s="36"/>
      <c r="IG1361" s="36"/>
    </row>
    <row r="1362" spans="1:241">
      <c r="A1362" s="872"/>
      <c r="B1362" s="316"/>
      <c r="C1362" s="316"/>
      <c r="D1362" s="241"/>
      <c r="E1362" s="317"/>
      <c r="F1362" s="318"/>
      <c r="G1362" s="316"/>
      <c r="H1362" s="297"/>
      <c r="I1362" s="298"/>
      <c r="J1362" s="318"/>
      <c r="K1362" s="585"/>
      <c r="L1362" s="318"/>
      <c r="M1362" s="318"/>
      <c r="N1362" s="318"/>
      <c r="O1362" s="318"/>
      <c r="P1362" s="318"/>
      <c r="Q1362" s="115"/>
      <c r="R1362" s="318"/>
      <c r="S1362" s="318"/>
      <c r="T1362" s="318"/>
      <c r="U1362" s="318"/>
      <c r="V1362" s="318"/>
      <c r="W1362" s="318"/>
      <c r="X1362" s="298"/>
      <c r="Y1362" s="319"/>
      <c r="Z1362" s="36"/>
      <c r="AA1362" s="36"/>
      <c r="AB1362" s="36"/>
      <c r="AC1362" s="36"/>
      <c r="AD1362" s="36"/>
      <c r="AE1362" s="36"/>
      <c r="AF1362" s="36"/>
      <c r="AG1362" s="36"/>
      <c r="AH1362" s="36"/>
      <c r="AI1362" s="36"/>
      <c r="AJ1362" s="36"/>
      <c r="AK1362" s="36"/>
      <c r="AL1362" s="36"/>
      <c r="AM1362" s="36"/>
      <c r="AN1362" s="36"/>
      <c r="AO1362" s="36"/>
      <c r="AP1362" s="36"/>
      <c r="AQ1362" s="36"/>
      <c r="AR1362" s="36"/>
      <c r="AS1362" s="36"/>
      <c r="AT1362" s="36"/>
      <c r="AU1362" s="36"/>
      <c r="AV1362" s="36"/>
      <c r="AW1362" s="36"/>
      <c r="AX1362" s="36"/>
      <c r="AY1362" s="36"/>
      <c r="AZ1362" s="36"/>
      <c r="BA1362" s="36"/>
      <c r="BB1362" s="36"/>
      <c r="BC1362" s="36"/>
      <c r="BD1362" s="36"/>
      <c r="BE1362" s="36"/>
      <c r="BF1362" s="36"/>
      <c r="BG1362" s="36"/>
      <c r="BH1362" s="36"/>
      <c r="BI1362" s="36"/>
      <c r="BJ1362" s="36"/>
      <c r="BK1362" s="36"/>
      <c r="BL1362" s="36"/>
      <c r="BM1362" s="36"/>
      <c r="BN1362" s="36"/>
      <c r="BO1362" s="36"/>
      <c r="BP1362" s="36"/>
      <c r="BQ1362" s="36"/>
      <c r="BR1362" s="36"/>
      <c r="BS1362" s="36"/>
      <c r="BT1362" s="36"/>
      <c r="BU1362" s="36"/>
      <c r="BV1362" s="36"/>
      <c r="BW1362" s="36"/>
      <c r="BX1362" s="36"/>
      <c r="BY1362" s="36"/>
      <c r="BZ1362" s="36"/>
      <c r="CA1362" s="36"/>
      <c r="CB1362" s="36"/>
      <c r="CC1362" s="36"/>
      <c r="CD1362" s="36"/>
      <c r="CE1362" s="36"/>
      <c r="CF1362" s="36"/>
      <c r="CG1362" s="36"/>
      <c r="CH1362" s="36"/>
      <c r="CI1362" s="36"/>
      <c r="CJ1362" s="36"/>
      <c r="CK1362" s="36"/>
      <c r="CL1362" s="36"/>
      <c r="CM1362" s="36"/>
      <c r="CN1362" s="36"/>
      <c r="CO1362" s="36"/>
      <c r="CP1362" s="36"/>
      <c r="CQ1362" s="36"/>
      <c r="CR1362" s="36"/>
      <c r="CS1362" s="36"/>
      <c r="CT1362" s="36"/>
      <c r="CU1362" s="36"/>
      <c r="CV1362" s="36"/>
      <c r="CW1362" s="36"/>
      <c r="CX1362" s="36"/>
      <c r="CY1362" s="36"/>
      <c r="CZ1362" s="36"/>
      <c r="DA1362" s="36"/>
      <c r="DB1362" s="36"/>
      <c r="DC1362" s="36"/>
      <c r="DD1362" s="36"/>
      <c r="DE1362" s="36"/>
      <c r="DF1362" s="36"/>
      <c r="DG1362" s="36"/>
      <c r="DH1362" s="36"/>
      <c r="DI1362" s="36"/>
      <c r="DJ1362" s="36"/>
      <c r="DK1362" s="36"/>
      <c r="DL1362" s="36"/>
      <c r="DM1362" s="36"/>
      <c r="DN1362" s="36"/>
      <c r="DO1362" s="36"/>
      <c r="DP1362" s="36"/>
      <c r="DQ1362" s="36"/>
      <c r="DR1362" s="36"/>
      <c r="DS1362" s="36"/>
      <c r="DT1362" s="36"/>
      <c r="DU1362" s="36"/>
      <c r="DV1362" s="36"/>
      <c r="DW1362" s="36"/>
      <c r="DX1362" s="36"/>
      <c r="DY1362" s="36"/>
      <c r="DZ1362" s="36"/>
      <c r="EA1362" s="36"/>
      <c r="EB1362" s="36"/>
      <c r="EC1362" s="36"/>
      <c r="ED1362" s="36"/>
      <c r="EE1362" s="36"/>
      <c r="EF1362" s="36"/>
      <c r="EG1362" s="36"/>
      <c r="EH1362" s="36"/>
      <c r="EI1362" s="36"/>
      <c r="EJ1362" s="36"/>
      <c r="EK1362" s="36"/>
      <c r="EL1362" s="36"/>
      <c r="EM1362" s="36"/>
      <c r="EN1362" s="36"/>
      <c r="EO1362" s="36"/>
      <c r="EP1362" s="36"/>
      <c r="EQ1362" s="36"/>
      <c r="ER1362" s="36"/>
      <c r="ES1362" s="36"/>
      <c r="ET1362" s="36"/>
      <c r="EU1362" s="36"/>
      <c r="EV1362" s="36"/>
      <c r="EW1362" s="36"/>
      <c r="EX1362" s="36"/>
      <c r="EY1362" s="36"/>
      <c r="EZ1362" s="36"/>
      <c r="FA1362" s="36"/>
      <c r="FB1362" s="36"/>
      <c r="FC1362" s="36"/>
      <c r="FD1362" s="36"/>
      <c r="FE1362" s="36"/>
      <c r="FF1362" s="36"/>
      <c r="FG1362" s="36"/>
      <c r="FH1362" s="36"/>
      <c r="FI1362" s="36"/>
      <c r="FJ1362" s="36"/>
      <c r="FK1362" s="36"/>
      <c r="FL1362" s="36"/>
      <c r="FM1362" s="36"/>
      <c r="FN1362" s="36"/>
      <c r="FO1362" s="36"/>
      <c r="FP1362" s="36"/>
      <c r="FQ1362" s="36"/>
      <c r="FR1362" s="36"/>
      <c r="FS1362" s="36"/>
      <c r="FT1362" s="36"/>
      <c r="FU1362" s="36"/>
      <c r="FV1362" s="36"/>
      <c r="FW1362" s="36"/>
      <c r="FX1362" s="36"/>
      <c r="FY1362" s="36"/>
      <c r="FZ1362" s="36"/>
      <c r="GA1362" s="36"/>
      <c r="GB1362" s="36"/>
      <c r="GC1362" s="36"/>
      <c r="GD1362" s="36"/>
      <c r="GE1362" s="36"/>
      <c r="GF1362" s="36"/>
      <c r="GG1362" s="36"/>
      <c r="GH1362" s="36"/>
      <c r="GI1362" s="36"/>
      <c r="GJ1362" s="36"/>
      <c r="GK1362" s="36"/>
      <c r="GL1362" s="36"/>
      <c r="GM1362" s="36"/>
      <c r="GN1362" s="36"/>
      <c r="GO1362" s="36"/>
      <c r="GP1362" s="36"/>
      <c r="GQ1362" s="36"/>
      <c r="GR1362" s="36"/>
      <c r="GS1362" s="36"/>
      <c r="GT1362" s="36"/>
      <c r="GU1362" s="36"/>
      <c r="GV1362" s="36"/>
      <c r="GW1362" s="36"/>
      <c r="GX1362" s="36"/>
      <c r="GY1362" s="36"/>
      <c r="GZ1362" s="36"/>
      <c r="HA1362" s="36"/>
      <c r="HB1362" s="36"/>
      <c r="HC1362" s="36"/>
      <c r="HD1362" s="36"/>
      <c r="HE1362" s="36"/>
      <c r="HF1362" s="36"/>
      <c r="HG1362" s="36"/>
      <c r="HH1362" s="36"/>
      <c r="HI1362" s="36"/>
      <c r="HJ1362" s="36"/>
      <c r="HK1362" s="36"/>
      <c r="HL1362" s="36"/>
      <c r="HM1362" s="36"/>
      <c r="HN1362" s="36"/>
      <c r="HO1362" s="36"/>
      <c r="HP1362" s="36"/>
      <c r="HQ1362" s="36"/>
      <c r="HR1362" s="36"/>
      <c r="HS1362" s="36"/>
      <c r="HT1362" s="36"/>
      <c r="HU1362" s="36"/>
      <c r="HV1362" s="36"/>
      <c r="HW1362" s="36"/>
      <c r="HX1362" s="36"/>
      <c r="HY1362" s="36"/>
      <c r="HZ1362" s="36"/>
      <c r="IA1362" s="36"/>
      <c r="IB1362" s="36"/>
      <c r="IC1362" s="36"/>
      <c r="ID1362" s="36"/>
      <c r="IE1362" s="36"/>
      <c r="IF1362" s="36"/>
      <c r="IG1362" s="36"/>
    </row>
    <row r="1363" spans="1:241">
      <c r="A1363" s="872"/>
      <c r="B1363" s="316"/>
      <c r="C1363" s="316"/>
      <c r="D1363" s="241"/>
      <c r="E1363" s="317"/>
      <c r="F1363" s="318"/>
      <c r="G1363" s="316"/>
      <c r="H1363" s="297"/>
      <c r="I1363" s="298"/>
      <c r="J1363" s="318"/>
      <c r="K1363" s="585"/>
      <c r="L1363" s="318"/>
      <c r="M1363" s="318"/>
      <c r="N1363" s="318"/>
      <c r="O1363" s="318"/>
      <c r="P1363" s="318"/>
      <c r="Q1363" s="115"/>
      <c r="R1363" s="318"/>
      <c r="S1363" s="318"/>
      <c r="T1363" s="318"/>
      <c r="U1363" s="318"/>
      <c r="V1363" s="318"/>
      <c r="W1363" s="318"/>
      <c r="X1363" s="298"/>
      <c r="Y1363" s="319"/>
      <c r="Z1363" s="36"/>
      <c r="AA1363" s="36"/>
      <c r="AB1363" s="36"/>
      <c r="AC1363" s="36"/>
      <c r="AD1363" s="36"/>
      <c r="AE1363" s="36"/>
      <c r="AF1363" s="36"/>
      <c r="AG1363" s="36"/>
      <c r="AH1363" s="36"/>
      <c r="AI1363" s="36"/>
      <c r="AJ1363" s="36"/>
      <c r="AK1363" s="36"/>
      <c r="AL1363" s="36"/>
      <c r="AM1363" s="36"/>
      <c r="AN1363" s="36"/>
      <c r="AO1363" s="36"/>
      <c r="AP1363" s="36"/>
      <c r="AQ1363" s="36"/>
      <c r="AR1363" s="36"/>
      <c r="AS1363" s="36"/>
      <c r="AT1363" s="36"/>
      <c r="AU1363" s="36"/>
      <c r="AV1363" s="36"/>
      <c r="AW1363" s="36"/>
      <c r="AX1363" s="36"/>
      <c r="AY1363" s="36"/>
      <c r="AZ1363" s="36"/>
      <c r="BA1363" s="36"/>
      <c r="BB1363" s="36"/>
      <c r="BC1363" s="36"/>
      <c r="BD1363" s="36"/>
      <c r="BE1363" s="36"/>
      <c r="BF1363" s="36"/>
      <c r="BG1363" s="36"/>
      <c r="BH1363" s="36"/>
      <c r="BI1363" s="36"/>
      <c r="BJ1363" s="36"/>
      <c r="BK1363" s="36"/>
      <c r="BL1363" s="36"/>
      <c r="BM1363" s="36"/>
      <c r="BN1363" s="36"/>
      <c r="BO1363" s="36"/>
      <c r="BP1363" s="36"/>
      <c r="BQ1363" s="36"/>
      <c r="BR1363" s="36"/>
      <c r="BS1363" s="36"/>
      <c r="BT1363" s="36"/>
      <c r="BU1363" s="36"/>
      <c r="BV1363" s="36"/>
      <c r="BW1363" s="36"/>
      <c r="BX1363" s="36"/>
      <c r="BY1363" s="36"/>
      <c r="BZ1363" s="36"/>
      <c r="CA1363" s="36"/>
      <c r="CB1363" s="36"/>
      <c r="CC1363" s="36"/>
      <c r="CD1363" s="36"/>
      <c r="CE1363" s="36"/>
      <c r="CF1363" s="36"/>
      <c r="CG1363" s="36"/>
      <c r="CH1363" s="36"/>
      <c r="CI1363" s="36"/>
      <c r="CJ1363" s="36"/>
      <c r="CK1363" s="36"/>
      <c r="CL1363" s="36"/>
      <c r="CM1363" s="36"/>
      <c r="CN1363" s="36"/>
      <c r="CO1363" s="36"/>
      <c r="CP1363" s="36"/>
      <c r="CQ1363" s="36"/>
      <c r="CR1363" s="36"/>
      <c r="CS1363" s="36"/>
      <c r="CT1363" s="36"/>
      <c r="CU1363" s="36"/>
      <c r="CV1363" s="36"/>
      <c r="CW1363" s="36"/>
      <c r="CX1363" s="36"/>
      <c r="CY1363" s="36"/>
      <c r="CZ1363" s="36"/>
      <c r="DA1363" s="36"/>
      <c r="DB1363" s="36"/>
      <c r="DC1363" s="36"/>
      <c r="DD1363" s="36"/>
      <c r="DE1363" s="36"/>
      <c r="DF1363" s="36"/>
      <c r="DG1363" s="36"/>
      <c r="DH1363" s="36"/>
      <c r="DI1363" s="36"/>
      <c r="DJ1363" s="36"/>
      <c r="DK1363" s="36"/>
      <c r="DL1363" s="36"/>
      <c r="DM1363" s="36"/>
      <c r="DN1363" s="36"/>
      <c r="DO1363" s="36"/>
      <c r="DP1363" s="36"/>
      <c r="DQ1363" s="36"/>
      <c r="DR1363" s="36"/>
      <c r="DS1363" s="36"/>
      <c r="DT1363" s="36"/>
      <c r="DU1363" s="36"/>
      <c r="DV1363" s="36"/>
      <c r="DW1363" s="36"/>
      <c r="DX1363" s="36"/>
      <c r="DY1363" s="36"/>
      <c r="DZ1363" s="36"/>
      <c r="EA1363" s="36"/>
      <c r="EB1363" s="36"/>
      <c r="EC1363" s="36"/>
      <c r="ED1363" s="36"/>
      <c r="EE1363" s="36"/>
      <c r="EF1363" s="36"/>
      <c r="EG1363" s="36"/>
      <c r="EH1363" s="36"/>
      <c r="EI1363" s="36"/>
      <c r="EJ1363" s="36"/>
      <c r="EK1363" s="36"/>
      <c r="EL1363" s="36"/>
      <c r="EM1363" s="36"/>
      <c r="EN1363" s="36"/>
      <c r="EO1363" s="36"/>
      <c r="EP1363" s="36"/>
      <c r="EQ1363" s="36"/>
      <c r="ER1363" s="36"/>
      <c r="ES1363" s="36"/>
      <c r="ET1363" s="36"/>
      <c r="EU1363" s="36"/>
      <c r="EV1363" s="36"/>
      <c r="EW1363" s="36"/>
      <c r="EX1363" s="36"/>
      <c r="EY1363" s="36"/>
      <c r="EZ1363" s="36"/>
      <c r="FA1363" s="36"/>
      <c r="FB1363" s="36"/>
      <c r="FC1363" s="36"/>
      <c r="FD1363" s="36"/>
      <c r="FE1363" s="36"/>
      <c r="FF1363" s="36"/>
      <c r="FG1363" s="36"/>
      <c r="FH1363" s="36"/>
      <c r="FI1363" s="36"/>
      <c r="FJ1363" s="36"/>
      <c r="FK1363" s="36"/>
      <c r="FL1363" s="36"/>
      <c r="FM1363" s="36"/>
      <c r="FN1363" s="36"/>
      <c r="FO1363" s="36"/>
      <c r="FP1363" s="36"/>
      <c r="FQ1363" s="36"/>
      <c r="FR1363" s="36"/>
      <c r="FS1363" s="36"/>
      <c r="FT1363" s="36"/>
      <c r="FU1363" s="36"/>
      <c r="FV1363" s="36"/>
      <c r="FW1363" s="36"/>
      <c r="FX1363" s="36"/>
      <c r="FY1363" s="36"/>
      <c r="FZ1363" s="36"/>
      <c r="GA1363" s="36"/>
      <c r="GB1363" s="36"/>
      <c r="GC1363" s="36"/>
      <c r="GD1363" s="36"/>
      <c r="GE1363" s="36"/>
      <c r="GF1363" s="36"/>
      <c r="GG1363" s="36"/>
      <c r="GH1363" s="36"/>
      <c r="GI1363" s="36"/>
      <c r="GJ1363" s="36"/>
      <c r="GK1363" s="36"/>
      <c r="GL1363" s="36"/>
      <c r="GM1363" s="36"/>
      <c r="GN1363" s="36"/>
      <c r="GO1363" s="36"/>
      <c r="GP1363" s="36"/>
      <c r="GQ1363" s="36"/>
      <c r="GR1363" s="36"/>
      <c r="GS1363" s="36"/>
      <c r="GT1363" s="36"/>
      <c r="GU1363" s="36"/>
      <c r="GV1363" s="36"/>
      <c r="GW1363" s="36"/>
      <c r="GX1363" s="36"/>
      <c r="GY1363" s="36"/>
      <c r="GZ1363" s="36"/>
      <c r="HA1363" s="36"/>
      <c r="HB1363" s="36"/>
      <c r="HC1363" s="36"/>
      <c r="HD1363" s="36"/>
      <c r="HE1363" s="36"/>
      <c r="HF1363" s="36"/>
      <c r="HG1363" s="36"/>
      <c r="HH1363" s="36"/>
      <c r="HI1363" s="36"/>
      <c r="HJ1363" s="36"/>
      <c r="HK1363" s="36"/>
      <c r="HL1363" s="36"/>
      <c r="HM1363" s="36"/>
      <c r="HN1363" s="36"/>
      <c r="HO1363" s="36"/>
      <c r="HP1363" s="36"/>
      <c r="HQ1363" s="36"/>
      <c r="HR1363" s="36"/>
      <c r="HS1363" s="36"/>
      <c r="HT1363" s="36"/>
      <c r="HU1363" s="36"/>
      <c r="HV1363" s="36"/>
      <c r="HW1363" s="36"/>
      <c r="HX1363" s="36"/>
      <c r="HY1363" s="36"/>
      <c r="HZ1363" s="36"/>
      <c r="IA1363" s="36"/>
      <c r="IB1363" s="36"/>
      <c r="IC1363" s="36"/>
      <c r="ID1363" s="36"/>
      <c r="IE1363" s="36"/>
      <c r="IF1363" s="36"/>
      <c r="IG1363" s="36"/>
    </row>
    <row r="1364" spans="1:241">
      <c r="A1364" s="872"/>
      <c r="B1364" s="316"/>
      <c r="C1364" s="316"/>
      <c r="D1364" s="241"/>
      <c r="E1364" s="317"/>
      <c r="F1364" s="318"/>
      <c r="G1364" s="316"/>
      <c r="H1364" s="297"/>
      <c r="I1364" s="298"/>
      <c r="J1364" s="318"/>
      <c r="K1364" s="585"/>
      <c r="L1364" s="318"/>
      <c r="M1364" s="318"/>
      <c r="N1364" s="318"/>
      <c r="O1364" s="318"/>
      <c r="P1364" s="318"/>
      <c r="Q1364" s="115"/>
      <c r="R1364" s="318"/>
      <c r="S1364" s="318"/>
      <c r="T1364" s="318"/>
      <c r="U1364" s="318"/>
      <c r="V1364" s="318"/>
      <c r="W1364" s="318"/>
      <c r="X1364" s="298"/>
      <c r="Y1364" s="319"/>
      <c r="Z1364" s="36"/>
      <c r="AA1364" s="36"/>
      <c r="AB1364" s="36"/>
      <c r="AC1364" s="36"/>
      <c r="AD1364" s="36"/>
      <c r="AE1364" s="36"/>
      <c r="AF1364" s="36"/>
      <c r="AG1364" s="36"/>
      <c r="AH1364" s="36"/>
      <c r="AI1364" s="36"/>
      <c r="AJ1364" s="36"/>
      <c r="AK1364" s="36"/>
      <c r="AL1364" s="36"/>
      <c r="AM1364" s="36"/>
      <c r="AN1364" s="36"/>
      <c r="AO1364" s="36"/>
      <c r="AP1364" s="36"/>
      <c r="AQ1364" s="36"/>
      <c r="AR1364" s="36"/>
      <c r="AS1364" s="36"/>
      <c r="AT1364" s="36"/>
      <c r="AU1364" s="36"/>
      <c r="AV1364" s="36"/>
      <c r="AW1364" s="36"/>
      <c r="AX1364" s="36"/>
      <c r="AY1364" s="36"/>
      <c r="AZ1364" s="36"/>
      <c r="BA1364" s="36"/>
      <c r="BB1364" s="36"/>
      <c r="BC1364" s="36"/>
      <c r="BD1364" s="36"/>
      <c r="BE1364" s="36"/>
      <c r="BF1364" s="36"/>
      <c r="BG1364" s="36"/>
      <c r="BH1364" s="36"/>
      <c r="BI1364" s="36"/>
      <c r="BJ1364" s="36"/>
      <c r="BK1364" s="36"/>
      <c r="BL1364" s="36"/>
      <c r="BM1364" s="36"/>
      <c r="BN1364" s="36"/>
      <c r="BO1364" s="36"/>
      <c r="BP1364" s="36"/>
      <c r="BQ1364" s="36"/>
      <c r="BR1364" s="36"/>
      <c r="BS1364" s="36"/>
      <c r="BT1364" s="36"/>
      <c r="BU1364" s="36"/>
      <c r="BV1364" s="36"/>
      <c r="BW1364" s="36"/>
      <c r="BX1364" s="36"/>
      <c r="BY1364" s="36"/>
      <c r="BZ1364" s="36"/>
      <c r="CA1364" s="36"/>
      <c r="CB1364" s="36"/>
      <c r="CC1364" s="36"/>
      <c r="CD1364" s="36"/>
      <c r="CE1364" s="36"/>
      <c r="CF1364" s="36"/>
      <c r="CG1364" s="36"/>
      <c r="CH1364" s="36"/>
      <c r="CI1364" s="36"/>
      <c r="CJ1364" s="36"/>
      <c r="CK1364" s="36"/>
      <c r="CL1364" s="36"/>
      <c r="CM1364" s="36"/>
      <c r="CN1364" s="36"/>
      <c r="CO1364" s="36"/>
      <c r="CP1364" s="36"/>
      <c r="CQ1364" s="36"/>
      <c r="CR1364" s="36"/>
      <c r="CS1364" s="36"/>
      <c r="CT1364" s="36"/>
      <c r="CU1364" s="36"/>
      <c r="CV1364" s="36"/>
      <c r="CW1364" s="36"/>
      <c r="CX1364" s="36"/>
      <c r="CY1364" s="36"/>
      <c r="CZ1364" s="36"/>
      <c r="DA1364" s="36"/>
      <c r="DB1364" s="36"/>
      <c r="DC1364" s="36"/>
      <c r="DD1364" s="36"/>
      <c r="DE1364" s="36"/>
      <c r="DF1364" s="36"/>
      <c r="DG1364" s="36"/>
      <c r="DH1364" s="36"/>
      <c r="DI1364" s="36"/>
      <c r="DJ1364" s="36"/>
      <c r="DK1364" s="36"/>
      <c r="DL1364" s="36"/>
      <c r="DM1364" s="36"/>
      <c r="DN1364" s="36"/>
      <c r="DO1364" s="36"/>
      <c r="DP1364" s="36"/>
      <c r="DQ1364" s="36"/>
      <c r="DR1364" s="36"/>
      <c r="DS1364" s="36"/>
      <c r="DT1364" s="36"/>
      <c r="DU1364" s="36"/>
      <c r="DV1364" s="36"/>
      <c r="DW1364" s="36"/>
      <c r="DX1364" s="36"/>
      <c r="DY1364" s="36"/>
      <c r="DZ1364" s="36"/>
      <c r="EA1364" s="36"/>
      <c r="EB1364" s="36"/>
      <c r="EC1364" s="36"/>
      <c r="ED1364" s="36"/>
      <c r="EE1364" s="36"/>
      <c r="EF1364" s="36"/>
      <c r="EG1364" s="36"/>
      <c r="EH1364" s="36"/>
      <c r="EI1364" s="36"/>
      <c r="EJ1364" s="36"/>
      <c r="EK1364" s="36"/>
      <c r="EL1364" s="36"/>
      <c r="EM1364" s="36"/>
      <c r="EN1364" s="36"/>
      <c r="EO1364" s="36"/>
      <c r="EP1364" s="36"/>
      <c r="EQ1364" s="36"/>
      <c r="ER1364" s="36"/>
      <c r="ES1364" s="36"/>
      <c r="ET1364" s="36"/>
      <c r="EU1364" s="36"/>
      <c r="EV1364" s="36"/>
      <c r="EW1364" s="36"/>
      <c r="EX1364" s="36"/>
      <c r="EY1364" s="36"/>
      <c r="EZ1364" s="36"/>
      <c r="FA1364" s="36"/>
      <c r="FB1364" s="36"/>
      <c r="FC1364" s="36"/>
      <c r="FD1364" s="36"/>
      <c r="FE1364" s="36"/>
      <c r="FF1364" s="36"/>
      <c r="FG1364" s="36"/>
      <c r="FH1364" s="36"/>
      <c r="FI1364" s="36"/>
      <c r="FJ1364" s="36"/>
      <c r="FK1364" s="36"/>
      <c r="FL1364" s="36"/>
      <c r="FM1364" s="36"/>
      <c r="FN1364" s="36"/>
      <c r="FO1364" s="36"/>
      <c r="FP1364" s="36"/>
      <c r="FQ1364" s="36"/>
      <c r="FR1364" s="36"/>
      <c r="FS1364" s="36"/>
      <c r="FT1364" s="36"/>
      <c r="FU1364" s="36"/>
      <c r="FV1364" s="36"/>
      <c r="FW1364" s="36"/>
      <c r="FX1364" s="36"/>
      <c r="FY1364" s="36"/>
      <c r="FZ1364" s="36"/>
      <c r="GA1364" s="36"/>
      <c r="GB1364" s="36"/>
      <c r="GC1364" s="36"/>
      <c r="GD1364" s="36"/>
      <c r="GE1364" s="36"/>
      <c r="GF1364" s="36"/>
      <c r="GG1364" s="36"/>
      <c r="GH1364" s="36"/>
      <c r="GI1364" s="36"/>
      <c r="GJ1364" s="36"/>
      <c r="GK1364" s="36"/>
      <c r="GL1364" s="36"/>
      <c r="GM1364" s="36"/>
      <c r="GN1364" s="36"/>
      <c r="GO1364" s="36"/>
      <c r="GP1364" s="36"/>
      <c r="GQ1364" s="36"/>
      <c r="GR1364" s="36"/>
      <c r="GS1364" s="36"/>
      <c r="GT1364" s="36"/>
      <c r="GU1364" s="36"/>
      <c r="GV1364" s="36"/>
      <c r="GW1364" s="36"/>
      <c r="GX1364" s="36"/>
      <c r="GY1364" s="36"/>
      <c r="GZ1364" s="36"/>
      <c r="HA1364" s="36"/>
      <c r="HB1364" s="36"/>
      <c r="HC1364" s="36"/>
      <c r="HD1364" s="36"/>
      <c r="HE1364" s="36"/>
      <c r="HF1364" s="36"/>
      <c r="HG1364" s="36"/>
      <c r="HH1364" s="36"/>
      <c r="HI1364" s="36"/>
      <c r="HJ1364" s="36"/>
      <c r="HK1364" s="36"/>
      <c r="HL1364" s="36"/>
      <c r="HM1364" s="36"/>
      <c r="HN1364" s="36"/>
      <c r="HO1364" s="36"/>
      <c r="HP1364" s="36"/>
      <c r="HQ1364" s="36"/>
      <c r="HR1364" s="36"/>
      <c r="HS1364" s="36"/>
      <c r="HT1364" s="36"/>
      <c r="HU1364" s="36"/>
      <c r="HV1364" s="36"/>
      <c r="HW1364" s="36"/>
      <c r="HX1364" s="36"/>
      <c r="HY1364" s="36"/>
      <c r="HZ1364" s="36"/>
      <c r="IA1364" s="36"/>
      <c r="IB1364" s="36"/>
      <c r="IC1364" s="36"/>
      <c r="ID1364" s="36"/>
      <c r="IE1364" s="36"/>
      <c r="IF1364" s="36"/>
      <c r="IG1364" s="36"/>
    </row>
    <row r="1365" spans="1:241">
      <c r="A1365" s="872"/>
      <c r="B1365" s="316"/>
      <c r="C1365" s="316"/>
      <c r="D1365" s="241"/>
      <c r="E1365" s="317"/>
      <c r="F1365" s="318"/>
      <c r="G1365" s="316"/>
      <c r="H1365" s="297"/>
      <c r="I1365" s="298"/>
      <c r="J1365" s="318"/>
      <c r="K1365" s="585"/>
      <c r="L1365" s="318"/>
      <c r="M1365" s="318"/>
      <c r="N1365" s="318"/>
      <c r="O1365" s="318"/>
      <c r="P1365" s="318"/>
      <c r="Q1365" s="115"/>
      <c r="R1365" s="318"/>
      <c r="S1365" s="318"/>
      <c r="T1365" s="318"/>
      <c r="U1365" s="318"/>
      <c r="V1365" s="318"/>
      <c r="W1365" s="318"/>
      <c r="X1365" s="298"/>
      <c r="Y1365" s="319"/>
      <c r="Z1365" s="36"/>
      <c r="AA1365" s="36"/>
      <c r="AB1365" s="36"/>
      <c r="AC1365" s="36"/>
      <c r="AD1365" s="36"/>
      <c r="AE1365" s="36"/>
      <c r="AF1365" s="36"/>
      <c r="AG1365" s="36"/>
      <c r="AH1365" s="36"/>
      <c r="AI1365" s="36"/>
      <c r="AJ1365" s="36"/>
      <c r="AK1365" s="36"/>
      <c r="AL1365" s="36"/>
      <c r="AM1365" s="36"/>
      <c r="AN1365" s="36"/>
      <c r="AO1365" s="36"/>
      <c r="AP1365" s="36"/>
      <c r="AQ1365" s="36"/>
      <c r="AR1365" s="36"/>
      <c r="AS1365" s="36"/>
      <c r="AT1365" s="36"/>
      <c r="AU1365" s="36"/>
      <c r="AV1365" s="36"/>
      <c r="AW1365" s="36"/>
      <c r="AX1365" s="36"/>
      <c r="AY1365" s="36"/>
      <c r="AZ1365" s="36"/>
      <c r="BA1365" s="36"/>
      <c r="BB1365" s="36"/>
      <c r="BC1365" s="36"/>
      <c r="BD1365" s="36"/>
      <c r="BE1365" s="36"/>
      <c r="BF1365" s="36"/>
      <c r="BG1365" s="36"/>
      <c r="BH1365" s="36"/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  <c r="BT1365" s="36"/>
      <c r="BU1365" s="36"/>
      <c r="BV1365" s="36"/>
      <c r="BW1365" s="36"/>
      <c r="BX1365" s="36"/>
      <c r="BY1365" s="36"/>
      <c r="BZ1365" s="36"/>
      <c r="CA1365" s="36"/>
      <c r="CB1365" s="36"/>
      <c r="CC1365" s="36"/>
      <c r="CD1365" s="36"/>
      <c r="CE1365" s="36"/>
      <c r="CF1365" s="36"/>
      <c r="CG1365" s="36"/>
      <c r="CH1365" s="36"/>
      <c r="CI1365" s="36"/>
      <c r="CJ1365" s="36"/>
      <c r="CK1365" s="36"/>
      <c r="CL1365" s="36"/>
      <c r="CM1365" s="36"/>
      <c r="CN1365" s="36"/>
      <c r="CO1365" s="36"/>
      <c r="CP1365" s="36"/>
      <c r="CQ1365" s="36"/>
      <c r="CR1365" s="36"/>
      <c r="CS1365" s="36"/>
      <c r="CT1365" s="36"/>
      <c r="CU1365" s="36"/>
      <c r="CV1365" s="36"/>
      <c r="CW1365" s="36"/>
      <c r="CX1365" s="36"/>
      <c r="CY1365" s="36"/>
      <c r="CZ1365" s="36"/>
      <c r="DA1365" s="36"/>
      <c r="DB1365" s="36"/>
      <c r="DC1365" s="36"/>
      <c r="DD1365" s="36"/>
      <c r="DE1365" s="36"/>
      <c r="DF1365" s="36"/>
      <c r="DG1365" s="36"/>
      <c r="DH1365" s="36"/>
      <c r="DI1365" s="36"/>
      <c r="DJ1365" s="36"/>
      <c r="DK1365" s="36"/>
      <c r="DL1365" s="36"/>
      <c r="DM1365" s="36"/>
      <c r="DN1365" s="36"/>
      <c r="DO1365" s="36"/>
      <c r="DP1365" s="36"/>
      <c r="DQ1365" s="36"/>
      <c r="DR1365" s="36"/>
      <c r="DS1365" s="36"/>
      <c r="DT1365" s="36"/>
      <c r="DU1365" s="36"/>
      <c r="DV1365" s="36"/>
      <c r="DW1365" s="36"/>
      <c r="DX1365" s="36"/>
      <c r="DY1365" s="36"/>
      <c r="DZ1365" s="36"/>
      <c r="EA1365" s="36"/>
      <c r="EB1365" s="36"/>
      <c r="EC1365" s="36"/>
      <c r="ED1365" s="36"/>
      <c r="EE1365" s="36"/>
      <c r="EF1365" s="36"/>
      <c r="EG1365" s="36"/>
      <c r="EH1365" s="36"/>
      <c r="EI1365" s="36"/>
      <c r="EJ1365" s="36"/>
      <c r="EK1365" s="36"/>
      <c r="EL1365" s="36"/>
      <c r="EM1365" s="36"/>
      <c r="EN1365" s="36"/>
      <c r="EO1365" s="36"/>
      <c r="EP1365" s="36"/>
      <c r="EQ1365" s="36"/>
      <c r="ER1365" s="36"/>
      <c r="ES1365" s="36"/>
      <c r="ET1365" s="36"/>
      <c r="EU1365" s="36"/>
      <c r="EV1365" s="36"/>
      <c r="EW1365" s="36"/>
      <c r="EX1365" s="36"/>
      <c r="EY1365" s="36"/>
      <c r="EZ1365" s="36"/>
      <c r="FA1365" s="36"/>
      <c r="FB1365" s="36"/>
      <c r="FC1365" s="36"/>
      <c r="FD1365" s="36"/>
      <c r="FE1365" s="36"/>
      <c r="FF1365" s="36"/>
      <c r="FG1365" s="36"/>
      <c r="FH1365" s="36"/>
      <c r="FI1365" s="36"/>
      <c r="FJ1365" s="36"/>
      <c r="FK1365" s="36"/>
      <c r="FL1365" s="36"/>
      <c r="FM1365" s="36"/>
      <c r="FN1365" s="36"/>
      <c r="FO1365" s="36"/>
      <c r="FP1365" s="36"/>
      <c r="FQ1365" s="36"/>
      <c r="FR1365" s="36"/>
      <c r="FS1365" s="36"/>
      <c r="FT1365" s="36"/>
      <c r="FU1365" s="36"/>
      <c r="FV1365" s="36"/>
      <c r="FW1365" s="36"/>
      <c r="FX1365" s="36"/>
      <c r="FY1365" s="36"/>
      <c r="FZ1365" s="36"/>
      <c r="GA1365" s="36"/>
      <c r="GB1365" s="36"/>
      <c r="GC1365" s="36"/>
      <c r="GD1365" s="36"/>
      <c r="GE1365" s="36"/>
      <c r="GF1365" s="36"/>
      <c r="GG1365" s="36"/>
      <c r="GH1365" s="36"/>
      <c r="GI1365" s="36"/>
      <c r="GJ1365" s="36"/>
      <c r="GK1365" s="36"/>
      <c r="GL1365" s="36"/>
      <c r="GM1365" s="36"/>
      <c r="GN1365" s="36"/>
      <c r="GO1365" s="36"/>
      <c r="GP1365" s="36"/>
      <c r="GQ1365" s="36"/>
      <c r="GR1365" s="36"/>
      <c r="GS1365" s="36"/>
      <c r="GT1365" s="36"/>
      <c r="GU1365" s="36"/>
      <c r="GV1365" s="36"/>
      <c r="GW1365" s="36"/>
      <c r="GX1365" s="36"/>
      <c r="GY1365" s="36"/>
      <c r="GZ1365" s="36"/>
      <c r="HA1365" s="36"/>
      <c r="HB1365" s="36"/>
      <c r="HC1365" s="36"/>
      <c r="HD1365" s="36"/>
      <c r="HE1365" s="36"/>
      <c r="HF1365" s="36"/>
      <c r="HG1365" s="36"/>
      <c r="HH1365" s="36"/>
      <c r="HI1365" s="36"/>
      <c r="HJ1365" s="36"/>
      <c r="HK1365" s="36"/>
      <c r="HL1365" s="36"/>
      <c r="HM1365" s="36"/>
      <c r="HN1365" s="36"/>
      <c r="HO1365" s="36"/>
      <c r="HP1365" s="36"/>
      <c r="HQ1365" s="36"/>
      <c r="HR1365" s="36"/>
      <c r="HS1365" s="36"/>
      <c r="HT1365" s="36"/>
      <c r="HU1365" s="36"/>
      <c r="HV1365" s="36"/>
      <c r="HW1365" s="36"/>
      <c r="HX1365" s="36"/>
      <c r="HY1365" s="36"/>
      <c r="HZ1365" s="36"/>
      <c r="IA1365" s="36"/>
      <c r="IB1365" s="36"/>
      <c r="IC1365" s="36"/>
      <c r="ID1365" s="36"/>
      <c r="IE1365" s="36"/>
      <c r="IF1365" s="36"/>
      <c r="IG1365" s="36"/>
    </row>
    <row r="1366" spans="1:241">
      <c r="A1366" s="872"/>
      <c r="B1366" s="316"/>
      <c r="C1366" s="316"/>
      <c r="D1366" s="241"/>
      <c r="E1366" s="317"/>
      <c r="F1366" s="318"/>
      <c r="G1366" s="316"/>
      <c r="H1366" s="297"/>
      <c r="I1366" s="298"/>
      <c r="J1366" s="318"/>
      <c r="K1366" s="585"/>
      <c r="L1366" s="318"/>
      <c r="M1366" s="318"/>
      <c r="N1366" s="318"/>
      <c r="O1366" s="318"/>
      <c r="P1366" s="318"/>
      <c r="Q1366" s="115"/>
      <c r="R1366" s="318"/>
      <c r="S1366" s="318"/>
      <c r="T1366" s="318"/>
      <c r="U1366" s="318"/>
      <c r="V1366" s="318"/>
      <c r="W1366" s="318"/>
      <c r="X1366" s="298"/>
      <c r="Y1366" s="319"/>
      <c r="Z1366" s="36"/>
      <c r="AA1366" s="36"/>
      <c r="AB1366" s="36"/>
      <c r="AC1366" s="36"/>
      <c r="AD1366" s="36"/>
      <c r="AE1366" s="36"/>
      <c r="AF1366" s="36"/>
      <c r="AG1366" s="36"/>
      <c r="AH1366" s="36"/>
      <c r="AI1366" s="36"/>
      <c r="AJ1366" s="36"/>
      <c r="AK1366" s="36"/>
      <c r="AL1366" s="36"/>
      <c r="AM1366" s="36"/>
      <c r="AN1366" s="36"/>
      <c r="AO1366" s="36"/>
      <c r="AP1366" s="36"/>
      <c r="AQ1366" s="36"/>
      <c r="AR1366" s="36"/>
      <c r="AS1366" s="36"/>
      <c r="AT1366" s="36"/>
      <c r="AU1366" s="36"/>
      <c r="AV1366" s="36"/>
      <c r="AW1366" s="36"/>
      <c r="AX1366" s="36"/>
      <c r="AY1366" s="36"/>
      <c r="AZ1366" s="36"/>
      <c r="BA1366" s="36"/>
      <c r="BB1366" s="36"/>
      <c r="BC1366" s="36"/>
      <c r="BD1366" s="36"/>
      <c r="BE1366" s="36"/>
      <c r="BF1366" s="36"/>
      <c r="BG1366" s="36"/>
      <c r="BH1366" s="36"/>
      <c r="BI1366" s="36"/>
      <c r="BJ1366" s="36"/>
      <c r="BK1366" s="36"/>
      <c r="BL1366" s="36"/>
      <c r="BM1366" s="36"/>
      <c r="BN1366" s="36"/>
      <c r="BO1366" s="36"/>
      <c r="BP1366" s="36"/>
      <c r="BQ1366" s="36"/>
      <c r="BR1366" s="36"/>
      <c r="BS1366" s="36"/>
      <c r="BT1366" s="36"/>
      <c r="BU1366" s="36"/>
      <c r="BV1366" s="36"/>
      <c r="BW1366" s="36"/>
      <c r="BX1366" s="36"/>
      <c r="BY1366" s="36"/>
      <c r="BZ1366" s="36"/>
      <c r="CA1366" s="36"/>
      <c r="CB1366" s="36"/>
      <c r="CC1366" s="36"/>
      <c r="CD1366" s="36"/>
      <c r="CE1366" s="36"/>
      <c r="CF1366" s="36"/>
      <c r="CG1366" s="36"/>
      <c r="CH1366" s="36"/>
      <c r="CI1366" s="36"/>
      <c r="CJ1366" s="36"/>
      <c r="CK1366" s="36"/>
      <c r="CL1366" s="36"/>
      <c r="CM1366" s="36"/>
      <c r="CN1366" s="36"/>
      <c r="CO1366" s="36"/>
      <c r="CP1366" s="36"/>
      <c r="CQ1366" s="36"/>
      <c r="CR1366" s="36"/>
      <c r="CS1366" s="36"/>
      <c r="CT1366" s="36"/>
      <c r="CU1366" s="36"/>
      <c r="CV1366" s="36"/>
      <c r="CW1366" s="36"/>
      <c r="CX1366" s="36"/>
      <c r="CY1366" s="36"/>
      <c r="CZ1366" s="36"/>
      <c r="DA1366" s="36"/>
      <c r="DB1366" s="36"/>
      <c r="DC1366" s="36"/>
      <c r="DD1366" s="36"/>
      <c r="DE1366" s="36"/>
      <c r="DF1366" s="36"/>
      <c r="DG1366" s="36"/>
      <c r="DH1366" s="36"/>
      <c r="DI1366" s="36"/>
      <c r="DJ1366" s="36"/>
      <c r="DK1366" s="36"/>
      <c r="DL1366" s="36"/>
      <c r="DM1366" s="36"/>
      <c r="DN1366" s="36"/>
      <c r="DO1366" s="36"/>
      <c r="DP1366" s="36"/>
      <c r="DQ1366" s="36"/>
      <c r="DR1366" s="36"/>
      <c r="DS1366" s="36"/>
      <c r="DT1366" s="36"/>
      <c r="DU1366" s="36"/>
      <c r="DV1366" s="36"/>
      <c r="DW1366" s="36"/>
      <c r="DX1366" s="36"/>
      <c r="DY1366" s="36"/>
      <c r="DZ1366" s="36"/>
      <c r="EA1366" s="36"/>
      <c r="EB1366" s="36"/>
      <c r="EC1366" s="36"/>
      <c r="ED1366" s="36"/>
      <c r="EE1366" s="36"/>
      <c r="EF1366" s="36"/>
      <c r="EG1366" s="36"/>
      <c r="EH1366" s="36"/>
      <c r="EI1366" s="36"/>
      <c r="EJ1366" s="36"/>
      <c r="EK1366" s="36"/>
      <c r="EL1366" s="36"/>
      <c r="EM1366" s="36"/>
      <c r="EN1366" s="36"/>
      <c r="EO1366" s="36"/>
      <c r="EP1366" s="36"/>
      <c r="EQ1366" s="36"/>
      <c r="ER1366" s="36"/>
      <c r="ES1366" s="36"/>
      <c r="ET1366" s="36"/>
      <c r="EU1366" s="36"/>
      <c r="EV1366" s="36"/>
      <c r="EW1366" s="36"/>
      <c r="EX1366" s="36"/>
      <c r="EY1366" s="36"/>
      <c r="EZ1366" s="36"/>
      <c r="FA1366" s="36"/>
      <c r="FB1366" s="36"/>
      <c r="FC1366" s="36"/>
      <c r="FD1366" s="36"/>
      <c r="FE1366" s="36"/>
      <c r="FF1366" s="36"/>
      <c r="FG1366" s="36"/>
      <c r="FH1366" s="36"/>
      <c r="FI1366" s="36"/>
      <c r="FJ1366" s="36"/>
      <c r="FK1366" s="36"/>
      <c r="FL1366" s="36"/>
      <c r="FM1366" s="36"/>
      <c r="FN1366" s="36"/>
      <c r="FO1366" s="36"/>
      <c r="FP1366" s="36"/>
      <c r="FQ1366" s="36"/>
      <c r="FR1366" s="36"/>
      <c r="FS1366" s="36"/>
      <c r="FT1366" s="36"/>
      <c r="FU1366" s="36"/>
      <c r="FV1366" s="36"/>
      <c r="FW1366" s="36"/>
      <c r="FX1366" s="36"/>
      <c r="FY1366" s="36"/>
      <c r="FZ1366" s="36"/>
      <c r="GA1366" s="36"/>
      <c r="GB1366" s="36"/>
      <c r="GC1366" s="36"/>
      <c r="GD1366" s="36"/>
      <c r="GE1366" s="36"/>
      <c r="GF1366" s="36"/>
      <c r="GG1366" s="36"/>
      <c r="GH1366" s="36"/>
      <c r="GI1366" s="36"/>
      <c r="GJ1366" s="36"/>
      <c r="GK1366" s="36"/>
      <c r="GL1366" s="36"/>
      <c r="GM1366" s="36"/>
      <c r="GN1366" s="36"/>
      <c r="GO1366" s="36"/>
      <c r="GP1366" s="36"/>
      <c r="GQ1366" s="36"/>
      <c r="GR1366" s="36"/>
      <c r="GS1366" s="36"/>
      <c r="GT1366" s="36"/>
      <c r="GU1366" s="36"/>
      <c r="GV1366" s="36"/>
      <c r="GW1366" s="36"/>
      <c r="GX1366" s="36"/>
      <c r="GY1366" s="36"/>
      <c r="GZ1366" s="36"/>
      <c r="HA1366" s="36"/>
      <c r="HB1366" s="36"/>
      <c r="HC1366" s="36"/>
      <c r="HD1366" s="36"/>
      <c r="HE1366" s="36"/>
      <c r="HF1366" s="36"/>
      <c r="HG1366" s="36"/>
      <c r="HH1366" s="36"/>
      <c r="HI1366" s="36"/>
      <c r="HJ1366" s="36"/>
      <c r="HK1366" s="36"/>
      <c r="HL1366" s="36"/>
      <c r="HM1366" s="36"/>
      <c r="HN1366" s="36"/>
      <c r="HO1366" s="36"/>
      <c r="HP1366" s="36"/>
      <c r="HQ1366" s="36"/>
      <c r="HR1366" s="36"/>
      <c r="HS1366" s="36"/>
      <c r="HT1366" s="36"/>
      <c r="HU1366" s="36"/>
      <c r="HV1366" s="36"/>
      <c r="HW1366" s="36"/>
      <c r="HX1366" s="36"/>
      <c r="HY1366" s="36"/>
      <c r="HZ1366" s="36"/>
      <c r="IA1366" s="36"/>
      <c r="IB1366" s="36"/>
      <c r="IC1366" s="36"/>
      <c r="ID1366" s="36"/>
      <c r="IE1366" s="36"/>
      <c r="IF1366" s="36"/>
      <c r="IG1366" s="36"/>
    </row>
    <row r="1367" spans="1:241">
      <c r="A1367" s="872"/>
      <c r="B1367" s="316"/>
      <c r="C1367" s="316"/>
      <c r="D1367" s="241"/>
      <c r="E1367" s="317"/>
      <c r="F1367" s="318"/>
      <c r="G1367" s="316"/>
      <c r="H1367" s="297"/>
      <c r="I1367" s="298"/>
      <c r="J1367" s="318"/>
      <c r="K1367" s="585"/>
      <c r="L1367" s="318"/>
      <c r="M1367" s="318"/>
      <c r="N1367" s="318"/>
      <c r="O1367" s="318"/>
      <c r="P1367" s="318"/>
      <c r="Q1367" s="115"/>
      <c r="R1367" s="318"/>
      <c r="S1367" s="318"/>
      <c r="T1367" s="318"/>
      <c r="U1367" s="318"/>
      <c r="V1367" s="318"/>
      <c r="W1367" s="318"/>
      <c r="X1367" s="298"/>
      <c r="Y1367" s="319"/>
      <c r="Z1367" s="36"/>
      <c r="AA1367" s="36"/>
      <c r="AB1367" s="36"/>
      <c r="AC1367" s="36"/>
      <c r="AD1367" s="36"/>
      <c r="AE1367" s="36"/>
      <c r="AF1367" s="36"/>
      <c r="AG1367" s="36"/>
      <c r="AH1367" s="36"/>
      <c r="AI1367" s="36"/>
      <c r="AJ1367" s="36"/>
      <c r="AK1367" s="36"/>
      <c r="AL1367" s="36"/>
      <c r="AM1367" s="36"/>
      <c r="AN1367" s="36"/>
      <c r="AO1367" s="36"/>
      <c r="AP1367" s="36"/>
      <c r="AQ1367" s="36"/>
      <c r="AR1367" s="36"/>
      <c r="AS1367" s="36"/>
      <c r="AT1367" s="36"/>
      <c r="AU1367" s="36"/>
      <c r="AV1367" s="36"/>
      <c r="AW1367" s="36"/>
      <c r="AX1367" s="36"/>
      <c r="AY1367" s="36"/>
      <c r="AZ1367" s="36"/>
      <c r="BA1367" s="36"/>
      <c r="BB1367" s="36"/>
      <c r="BC1367" s="36"/>
      <c r="BD1367" s="36"/>
      <c r="BE1367" s="36"/>
      <c r="BF1367" s="36"/>
      <c r="BG1367" s="36"/>
      <c r="BH1367" s="36"/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  <c r="BT1367" s="36"/>
      <c r="BU1367" s="36"/>
      <c r="BV1367" s="36"/>
      <c r="BW1367" s="36"/>
      <c r="BX1367" s="36"/>
      <c r="BY1367" s="36"/>
      <c r="BZ1367" s="36"/>
      <c r="CA1367" s="36"/>
      <c r="CB1367" s="36"/>
      <c r="CC1367" s="36"/>
      <c r="CD1367" s="36"/>
      <c r="CE1367" s="36"/>
      <c r="CF1367" s="36"/>
      <c r="CG1367" s="36"/>
      <c r="CH1367" s="36"/>
      <c r="CI1367" s="36"/>
      <c r="CJ1367" s="36"/>
      <c r="CK1367" s="36"/>
      <c r="CL1367" s="36"/>
      <c r="CM1367" s="36"/>
      <c r="CN1367" s="36"/>
      <c r="CO1367" s="36"/>
      <c r="CP1367" s="36"/>
      <c r="CQ1367" s="36"/>
      <c r="CR1367" s="36"/>
      <c r="CS1367" s="36"/>
      <c r="CT1367" s="36"/>
      <c r="CU1367" s="36"/>
      <c r="CV1367" s="36"/>
      <c r="CW1367" s="36"/>
      <c r="CX1367" s="36"/>
      <c r="CY1367" s="36"/>
      <c r="CZ1367" s="36"/>
      <c r="DA1367" s="36"/>
      <c r="DB1367" s="36"/>
      <c r="DC1367" s="36"/>
      <c r="DD1367" s="36"/>
      <c r="DE1367" s="36"/>
      <c r="DF1367" s="36"/>
      <c r="DG1367" s="36"/>
      <c r="DH1367" s="36"/>
      <c r="DI1367" s="36"/>
      <c r="DJ1367" s="36"/>
      <c r="DK1367" s="36"/>
      <c r="DL1367" s="36"/>
      <c r="DM1367" s="36"/>
      <c r="DN1367" s="36"/>
      <c r="DO1367" s="36"/>
      <c r="DP1367" s="36"/>
      <c r="DQ1367" s="36"/>
      <c r="DR1367" s="36"/>
      <c r="DS1367" s="36"/>
      <c r="DT1367" s="36"/>
      <c r="DU1367" s="36"/>
      <c r="DV1367" s="36"/>
      <c r="DW1367" s="36"/>
      <c r="DX1367" s="36"/>
      <c r="DY1367" s="36"/>
      <c r="DZ1367" s="36"/>
      <c r="EA1367" s="36"/>
      <c r="EB1367" s="36"/>
      <c r="EC1367" s="36"/>
      <c r="ED1367" s="36"/>
      <c r="EE1367" s="36"/>
      <c r="EF1367" s="36"/>
      <c r="EG1367" s="36"/>
      <c r="EH1367" s="36"/>
      <c r="EI1367" s="36"/>
      <c r="EJ1367" s="36"/>
      <c r="EK1367" s="36"/>
      <c r="EL1367" s="36"/>
      <c r="EM1367" s="36"/>
      <c r="EN1367" s="36"/>
      <c r="EO1367" s="36"/>
      <c r="EP1367" s="36"/>
      <c r="EQ1367" s="36"/>
      <c r="ER1367" s="36"/>
      <c r="ES1367" s="36"/>
      <c r="ET1367" s="36"/>
      <c r="EU1367" s="36"/>
      <c r="EV1367" s="36"/>
      <c r="EW1367" s="36"/>
      <c r="EX1367" s="36"/>
      <c r="EY1367" s="36"/>
      <c r="EZ1367" s="36"/>
      <c r="FA1367" s="36"/>
      <c r="FB1367" s="36"/>
      <c r="FC1367" s="36"/>
      <c r="FD1367" s="36"/>
      <c r="FE1367" s="36"/>
      <c r="FF1367" s="36"/>
      <c r="FG1367" s="36"/>
      <c r="FH1367" s="36"/>
      <c r="FI1367" s="36"/>
      <c r="FJ1367" s="36"/>
      <c r="FK1367" s="36"/>
      <c r="FL1367" s="36"/>
      <c r="FM1367" s="36"/>
      <c r="FN1367" s="36"/>
      <c r="FO1367" s="36"/>
      <c r="FP1367" s="36"/>
      <c r="FQ1367" s="36"/>
      <c r="FR1367" s="36"/>
      <c r="FS1367" s="36"/>
      <c r="FT1367" s="36"/>
      <c r="FU1367" s="36"/>
      <c r="FV1367" s="36"/>
      <c r="FW1367" s="36"/>
      <c r="FX1367" s="36"/>
      <c r="FY1367" s="36"/>
      <c r="FZ1367" s="36"/>
      <c r="GA1367" s="36"/>
      <c r="GB1367" s="36"/>
      <c r="GC1367" s="36"/>
      <c r="GD1367" s="36"/>
      <c r="GE1367" s="36"/>
      <c r="GF1367" s="36"/>
      <c r="GG1367" s="36"/>
      <c r="GH1367" s="36"/>
      <c r="GI1367" s="36"/>
      <c r="GJ1367" s="36"/>
      <c r="GK1367" s="36"/>
      <c r="GL1367" s="36"/>
      <c r="GM1367" s="36"/>
      <c r="GN1367" s="36"/>
      <c r="GO1367" s="36"/>
      <c r="GP1367" s="36"/>
      <c r="GQ1367" s="36"/>
      <c r="GR1367" s="36"/>
      <c r="GS1367" s="36"/>
      <c r="GT1367" s="36"/>
      <c r="GU1367" s="36"/>
      <c r="GV1367" s="36"/>
      <c r="GW1367" s="36"/>
      <c r="GX1367" s="36"/>
      <c r="GY1367" s="36"/>
      <c r="GZ1367" s="36"/>
      <c r="HA1367" s="36"/>
      <c r="HB1367" s="36"/>
      <c r="HC1367" s="36"/>
      <c r="HD1367" s="36"/>
      <c r="HE1367" s="36"/>
      <c r="HF1367" s="36"/>
      <c r="HG1367" s="36"/>
      <c r="HH1367" s="36"/>
      <c r="HI1367" s="36"/>
      <c r="HJ1367" s="36"/>
      <c r="HK1367" s="36"/>
      <c r="HL1367" s="36"/>
      <c r="HM1367" s="36"/>
      <c r="HN1367" s="36"/>
      <c r="HO1367" s="36"/>
      <c r="HP1367" s="36"/>
      <c r="HQ1367" s="36"/>
      <c r="HR1367" s="36"/>
      <c r="HS1367" s="36"/>
      <c r="HT1367" s="36"/>
      <c r="HU1367" s="36"/>
      <c r="HV1367" s="36"/>
      <c r="HW1367" s="36"/>
      <c r="HX1367" s="36"/>
      <c r="HY1367" s="36"/>
      <c r="HZ1367" s="36"/>
      <c r="IA1367" s="36"/>
      <c r="IB1367" s="36"/>
      <c r="IC1367" s="36"/>
      <c r="ID1367" s="36"/>
      <c r="IE1367" s="36"/>
      <c r="IF1367" s="36"/>
      <c r="IG1367" s="36"/>
    </row>
    <row r="1368" spans="1:241">
      <c r="A1368" s="872"/>
      <c r="B1368" s="316"/>
      <c r="C1368" s="316"/>
      <c r="D1368" s="241"/>
      <c r="E1368" s="317"/>
      <c r="F1368" s="318"/>
      <c r="G1368" s="316"/>
      <c r="H1368" s="297"/>
      <c r="I1368" s="298"/>
      <c r="J1368" s="318"/>
      <c r="K1368" s="585"/>
      <c r="L1368" s="318"/>
      <c r="M1368" s="318"/>
      <c r="N1368" s="318"/>
      <c r="O1368" s="318"/>
      <c r="P1368" s="318"/>
      <c r="Q1368" s="115"/>
      <c r="R1368" s="318"/>
      <c r="S1368" s="318"/>
      <c r="T1368" s="318"/>
      <c r="U1368" s="318"/>
      <c r="V1368" s="318"/>
      <c r="W1368" s="318"/>
      <c r="X1368" s="298"/>
      <c r="Y1368" s="319"/>
      <c r="Z1368" s="36"/>
      <c r="AA1368" s="36"/>
      <c r="AB1368" s="36"/>
      <c r="AC1368" s="36"/>
      <c r="AD1368" s="36"/>
      <c r="AE1368" s="36"/>
      <c r="AF1368" s="36"/>
      <c r="AG1368" s="36"/>
      <c r="AH1368" s="36"/>
      <c r="AI1368" s="36"/>
      <c r="AJ1368" s="36"/>
      <c r="AK1368" s="36"/>
      <c r="AL1368" s="36"/>
      <c r="AM1368" s="36"/>
      <c r="AN1368" s="36"/>
      <c r="AO1368" s="36"/>
      <c r="AP1368" s="36"/>
      <c r="AQ1368" s="36"/>
      <c r="AR1368" s="36"/>
      <c r="AS1368" s="36"/>
      <c r="AT1368" s="36"/>
      <c r="AU1368" s="36"/>
      <c r="AV1368" s="36"/>
      <c r="AW1368" s="36"/>
      <c r="AX1368" s="36"/>
      <c r="AY1368" s="36"/>
      <c r="AZ1368" s="36"/>
      <c r="BA1368" s="36"/>
      <c r="BB1368" s="36"/>
      <c r="BC1368" s="36"/>
      <c r="BD1368" s="36"/>
      <c r="BE1368" s="36"/>
      <c r="BF1368" s="36"/>
      <c r="BG1368" s="36"/>
      <c r="BH1368" s="36"/>
      <c r="BI1368" s="36"/>
      <c r="BJ1368" s="36"/>
      <c r="BK1368" s="36"/>
      <c r="BL1368" s="36"/>
      <c r="BM1368" s="36"/>
      <c r="BN1368" s="36"/>
      <c r="BO1368" s="36"/>
      <c r="BP1368" s="36"/>
      <c r="BQ1368" s="36"/>
      <c r="BR1368" s="36"/>
      <c r="BS1368" s="36"/>
      <c r="BT1368" s="36"/>
      <c r="BU1368" s="36"/>
      <c r="BV1368" s="36"/>
      <c r="BW1368" s="36"/>
      <c r="BX1368" s="36"/>
      <c r="BY1368" s="36"/>
      <c r="BZ1368" s="36"/>
      <c r="CA1368" s="36"/>
      <c r="CB1368" s="36"/>
      <c r="CC1368" s="36"/>
      <c r="CD1368" s="36"/>
      <c r="CE1368" s="36"/>
      <c r="CF1368" s="36"/>
      <c r="CG1368" s="36"/>
      <c r="CH1368" s="36"/>
      <c r="CI1368" s="36"/>
      <c r="CJ1368" s="36"/>
      <c r="CK1368" s="36"/>
      <c r="CL1368" s="36"/>
      <c r="CM1368" s="36"/>
      <c r="CN1368" s="36"/>
      <c r="CO1368" s="36"/>
      <c r="CP1368" s="36"/>
      <c r="CQ1368" s="36"/>
      <c r="CR1368" s="36"/>
      <c r="CS1368" s="36"/>
      <c r="CT1368" s="36"/>
      <c r="CU1368" s="36"/>
      <c r="CV1368" s="36"/>
      <c r="CW1368" s="36"/>
      <c r="CX1368" s="36"/>
      <c r="CY1368" s="36"/>
      <c r="CZ1368" s="36"/>
      <c r="DA1368" s="36"/>
      <c r="DB1368" s="36"/>
      <c r="DC1368" s="36"/>
      <c r="DD1368" s="36"/>
      <c r="DE1368" s="36"/>
      <c r="DF1368" s="36"/>
      <c r="DG1368" s="36"/>
      <c r="DH1368" s="36"/>
      <c r="DI1368" s="36"/>
      <c r="DJ1368" s="36"/>
      <c r="DK1368" s="36"/>
      <c r="DL1368" s="36"/>
      <c r="DM1368" s="36"/>
      <c r="DN1368" s="36"/>
      <c r="DO1368" s="36"/>
      <c r="DP1368" s="36"/>
      <c r="DQ1368" s="36"/>
      <c r="DR1368" s="36"/>
      <c r="DS1368" s="36"/>
      <c r="DT1368" s="36"/>
      <c r="DU1368" s="36"/>
      <c r="DV1368" s="36"/>
      <c r="DW1368" s="36"/>
      <c r="DX1368" s="36"/>
      <c r="DY1368" s="36"/>
      <c r="DZ1368" s="36"/>
      <c r="EA1368" s="36"/>
      <c r="EB1368" s="36"/>
      <c r="EC1368" s="36"/>
      <c r="ED1368" s="36"/>
      <c r="EE1368" s="36"/>
      <c r="EF1368" s="36"/>
      <c r="EG1368" s="36"/>
      <c r="EH1368" s="36"/>
      <c r="EI1368" s="36"/>
      <c r="EJ1368" s="36"/>
      <c r="EK1368" s="36"/>
      <c r="EL1368" s="36"/>
      <c r="EM1368" s="36"/>
      <c r="EN1368" s="36"/>
      <c r="EO1368" s="36"/>
      <c r="EP1368" s="36"/>
      <c r="EQ1368" s="36"/>
      <c r="ER1368" s="36"/>
      <c r="ES1368" s="36"/>
      <c r="ET1368" s="36"/>
      <c r="EU1368" s="36"/>
      <c r="EV1368" s="36"/>
      <c r="EW1368" s="36"/>
      <c r="EX1368" s="36"/>
      <c r="EY1368" s="36"/>
      <c r="EZ1368" s="36"/>
      <c r="FA1368" s="36"/>
      <c r="FB1368" s="36"/>
      <c r="FC1368" s="36"/>
      <c r="FD1368" s="36"/>
      <c r="FE1368" s="36"/>
      <c r="FF1368" s="36"/>
      <c r="FG1368" s="36"/>
      <c r="FH1368" s="36"/>
      <c r="FI1368" s="36"/>
      <c r="FJ1368" s="36"/>
      <c r="FK1368" s="36"/>
      <c r="FL1368" s="36"/>
      <c r="FM1368" s="36"/>
      <c r="FN1368" s="36"/>
      <c r="FO1368" s="36"/>
      <c r="FP1368" s="36"/>
      <c r="FQ1368" s="36"/>
      <c r="FR1368" s="36"/>
      <c r="FS1368" s="36"/>
      <c r="FT1368" s="36"/>
      <c r="FU1368" s="36"/>
      <c r="FV1368" s="36"/>
      <c r="FW1368" s="36"/>
      <c r="FX1368" s="36"/>
      <c r="FY1368" s="36"/>
      <c r="FZ1368" s="36"/>
      <c r="GA1368" s="36"/>
      <c r="GB1368" s="36"/>
      <c r="GC1368" s="36"/>
      <c r="GD1368" s="36"/>
      <c r="GE1368" s="36"/>
      <c r="GF1368" s="36"/>
      <c r="GG1368" s="36"/>
      <c r="GH1368" s="36"/>
      <c r="GI1368" s="36"/>
      <c r="GJ1368" s="36"/>
      <c r="GK1368" s="36"/>
      <c r="GL1368" s="36"/>
      <c r="GM1368" s="36"/>
      <c r="GN1368" s="36"/>
      <c r="GO1368" s="36"/>
      <c r="GP1368" s="36"/>
      <c r="GQ1368" s="36"/>
      <c r="GR1368" s="36"/>
      <c r="GS1368" s="36"/>
      <c r="GT1368" s="36"/>
      <c r="GU1368" s="36"/>
      <c r="GV1368" s="36"/>
      <c r="GW1368" s="36"/>
      <c r="GX1368" s="36"/>
      <c r="GY1368" s="36"/>
      <c r="GZ1368" s="36"/>
      <c r="HA1368" s="36"/>
      <c r="HB1368" s="36"/>
      <c r="HC1368" s="36"/>
      <c r="HD1368" s="36"/>
      <c r="HE1368" s="36"/>
      <c r="HF1368" s="36"/>
      <c r="HG1368" s="36"/>
      <c r="HH1368" s="36"/>
      <c r="HI1368" s="36"/>
      <c r="HJ1368" s="36"/>
      <c r="HK1368" s="36"/>
      <c r="HL1368" s="36"/>
      <c r="HM1368" s="36"/>
      <c r="HN1368" s="36"/>
      <c r="HO1368" s="36"/>
      <c r="HP1368" s="36"/>
      <c r="HQ1368" s="36"/>
      <c r="HR1368" s="36"/>
      <c r="HS1368" s="36"/>
      <c r="HT1368" s="36"/>
      <c r="HU1368" s="36"/>
      <c r="HV1368" s="36"/>
      <c r="HW1368" s="36"/>
      <c r="HX1368" s="36"/>
      <c r="HY1368" s="36"/>
      <c r="HZ1368" s="36"/>
      <c r="IA1368" s="36"/>
      <c r="IB1368" s="36"/>
      <c r="IC1368" s="36"/>
      <c r="ID1368" s="36"/>
      <c r="IE1368" s="36"/>
      <c r="IF1368" s="36"/>
      <c r="IG1368" s="36"/>
    </row>
    <row r="1369" spans="1:241">
      <c r="A1369" s="872"/>
      <c r="B1369" s="316"/>
      <c r="C1369" s="316"/>
      <c r="D1369" s="241"/>
      <c r="E1369" s="317"/>
      <c r="F1369" s="318"/>
      <c r="G1369" s="316"/>
      <c r="H1369" s="297"/>
      <c r="I1369" s="298"/>
      <c r="J1369" s="318"/>
      <c r="K1369" s="585"/>
      <c r="L1369" s="318"/>
      <c r="M1369" s="318"/>
      <c r="N1369" s="318"/>
      <c r="O1369" s="318"/>
      <c r="P1369" s="318"/>
      <c r="Q1369" s="115"/>
      <c r="R1369" s="318"/>
      <c r="S1369" s="318"/>
      <c r="T1369" s="318"/>
      <c r="U1369" s="318"/>
      <c r="V1369" s="318"/>
      <c r="W1369" s="318"/>
      <c r="X1369" s="298"/>
      <c r="Y1369" s="319"/>
      <c r="Z1369" s="36"/>
      <c r="AA1369" s="36"/>
      <c r="AB1369" s="36"/>
      <c r="AC1369" s="36"/>
      <c r="AD1369" s="36"/>
      <c r="AE1369" s="36"/>
      <c r="AF1369" s="36"/>
      <c r="AG1369" s="36"/>
      <c r="AH1369" s="36"/>
      <c r="AI1369" s="36"/>
      <c r="AJ1369" s="36"/>
      <c r="AK1369" s="36"/>
      <c r="AL1369" s="36"/>
      <c r="AM1369" s="36"/>
      <c r="AN1369" s="36"/>
      <c r="AO1369" s="36"/>
      <c r="AP1369" s="36"/>
      <c r="AQ1369" s="36"/>
      <c r="AR1369" s="36"/>
      <c r="AS1369" s="36"/>
      <c r="AT1369" s="36"/>
      <c r="AU1369" s="36"/>
      <c r="AV1369" s="36"/>
      <c r="AW1369" s="36"/>
      <c r="AX1369" s="36"/>
      <c r="AY1369" s="36"/>
      <c r="AZ1369" s="36"/>
      <c r="BA1369" s="36"/>
      <c r="BB1369" s="36"/>
      <c r="BC1369" s="36"/>
      <c r="BD1369" s="36"/>
      <c r="BE1369" s="36"/>
      <c r="BF1369" s="36"/>
      <c r="BG1369" s="36"/>
      <c r="BH1369" s="36"/>
      <c r="BI1369" s="36"/>
      <c r="BJ1369" s="36"/>
      <c r="BK1369" s="36"/>
      <c r="BL1369" s="36"/>
      <c r="BM1369" s="36"/>
      <c r="BN1369" s="36"/>
      <c r="BO1369" s="36"/>
      <c r="BP1369" s="36"/>
      <c r="BQ1369" s="36"/>
      <c r="BR1369" s="36"/>
      <c r="BS1369" s="36"/>
      <c r="BT1369" s="36"/>
      <c r="BU1369" s="36"/>
      <c r="BV1369" s="36"/>
      <c r="BW1369" s="36"/>
      <c r="BX1369" s="36"/>
      <c r="BY1369" s="36"/>
      <c r="BZ1369" s="36"/>
      <c r="CA1369" s="36"/>
      <c r="CB1369" s="36"/>
      <c r="CC1369" s="36"/>
      <c r="CD1369" s="36"/>
      <c r="CE1369" s="36"/>
      <c r="CF1369" s="36"/>
      <c r="CG1369" s="36"/>
      <c r="CH1369" s="36"/>
      <c r="CI1369" s="36"/>
      <c r="CJ1369" s="36"/>
      <c r="CK1369" s="36"/>
      <c r="CL1369" s="36"/>
      <c r="CM1369" s="36"/>
      <c r="CN1369" s="36"/>
      <c r="CO1369" s="36"/>
      <c r="CP1369" s="36"/>
      <c r="CQ1369" s="36"/>
      <c r="CR1369" s="36"/>
      <c r="CS1369" s="36"/>
      <c r="CT1369" s="36"/>
      <c r="CU1369" s="36"/>
      <c r="CV1369" s="36"/>
      <c r="CW1369" s="36"/>
      <c r="CX1369" s="36"/>
      <c r="CY1369" s="36"/>
      <c r="CZ1369" s="36"/>
      <c r="DA1369" s="36"/>
      <c r="DB1369" s="36"/>
      <c r="DC1369" s="36"/>
      <c r="DD1369" s="36"/>
      <c r="DE1369" s="36"/>
      <c r="DF1369" s="36"/>
      <c r="DG1369" s="36"/>
      <c r="DH1369" s="36"/>
      <c r="DI1369" s="36"/>
      <c r="DJ1369" s="36"/>
      <c r="DK1369" s="36"/>
      <c r="DL1369" s="36"/>
      <c r="DM1369" s="36"/>
      <c r="DN1369" s="36"/>
      <c r="DO1369" s="36"/>
      <c r="DP1369" s="36"/>
      <c r="DQ1369" s="36"/>
      <c r="DR1369" s="36"/>
      <c r="DS1369" s="36"/>
      <c r="DT1369" s="36"/>
      <c r="DU1369" s="36"/>
      <c r="DV1369" s="36"/>
      <c r="DW1369" s="36"/>
      <c r="DX1369" s="36"/>
      <c r="DY1369" s="36"/>
      <c r="DZ1369" s="36"/>
      <c r="EA1369" s="36"/>
      <c r="EB1369" s="36"/>
      <c r="EC1369" s="36"/>
      <c r="ED1369" s="36"/>
      <c r="EE1369" s="36"/>
      <c r="EF1369" s="36"/>
      <c r="EG1369" s="36"/>
      <c r="EH1369" s="36"/>
      <c r="EI1369" s="36"/>
      <c r="EJ1369" s="36"/>
      <c r="EK1369" s="36"/>
      <c r="EL1369" s="36"/>
      <c r="EM1369" s="36"/>
      <c r="EN1369" s="36"/>
      <c r="EO1369" s="36"/>
      <c r="EP1369" s="36"/>
      <c r="EQ1369" s="36"/>
      <c r="ER1369" s="36"/>
      <c r="ES1369" s="36"/>
      <c r="ET1369" s="36"/>
      <c r="EU1369" s="36"/>
      <c r="EV1369" s="36"/>
      <c r="EW1369" s="36"/>
      <c r="EX1369" s="36"/>
      <c r="EY1369" s="36"/>
      <c r="EZ1369" s="36"/>
      <c r="FA1369" s="36"/>
      <c r="FB1369" s="36"/>
      <c r="FC1369" s="36"/>
      <c r="FD1369" s="36"/>
      <c r="FE1369" s="36"/>
      <c r="FF1369" s="36"/>
      <c r="FG1369" s="36"/>
      <c r="FH1369" s="36"/>
      <c r="FI1369" s="36"/>
      <c r="FJ1369" s="36"/>
      <c r="FK1369" s="36"/>
      <c r="FL1369" s="36"/>
      <c r="FM1369" s="36"/>
      <c r="FN1369" s="36"/>
      <c r="FO1369" s="36"/>
      <c r="FP1369" s="36"/>
      <c r="FQ1369" s="36"/>
      <c r="FR1369" s="36"/>
      <c r="FS1369" s="36"/>
      <c r="FT1369" s="36"/>
      <c r="FU1369" s="36"/>
      <c r="FV1369" s="36"/>
      <c r="FW1369" s="36"/>
      <c r="FX1369" s="36"/>
      <c r="FY1369" s="36"/>
      <c r="FZ1369" s="36"/>
      <c r="GA1369" s="36"/>
      <c r="GB1369" s="36"/>
      <c r="GC1369" s="36"/>
      <c r="GD1369" s="36"/>
      <c r="GE1369" s="36"/>
      <c r="GF1369" s="36"/>
      <c r="GG1369" s="36"/>
      <c r="GH1369" s="36"/>
      <c r="GI1369" s="36"/>
      <c r="GJ1369" s="36"/>
      <c r="GK1369" s="36"/>
      <c r="GL1369" s="36"/>
      <c r="GM1369" s="36"/>
      <c r="GN1369" s="36"/>
      <c r="GO1369" s="36"/>
      <c r="GP1369" s="36"/>
      <c r="GQ1369" s="36"/>
      <c r="GR1369" s="36"/>
      <c r="GS1369" s="36"/>
      <c r="GT1369" s="36"/>
      <c r="GU1369" s="36"/>
      <c r="GV1369" s="36"/>
      <c r="GW1369" s="36"/>
      <c r="GX1369" s="36"/>
      <c r="GY1369" s="36"/>
      <c r="GZ1369" s="36"/>
      <c r="HA1369" s="36"/>
      <c r="HB1369" s="36"/>
      <c r="HC1369" s="36"/>
      <c r="HD1369" s="36"/>
      <c r="HE1369" s="36"/>
      <c r="HF1369" s="36"/>
      <c r="HG1369" s="36"/>
      <c r="HH1369" s="36"/>
      <c r="HI1369" s="36"/>
      <c r="HJ1369" s="36"/>
      <c r="HK1369" s="36"/>
      <c r="HL1369" s="36"/>
      <c r="HM1369" s="36"/>
      <c r="HN1369" s="36"/>
      <c r="HO1369" s="36"/>
      <c r="HP1369" s="36"/>
      <c r="HQ1369" s="36"/>
      <c r="HR1369" s="36"/>
      <c r="HS1369" s="36"/>
      <c r="HT1369" s="36"/>
      <c r="HU1369" s="36"/>
      <c r="HV1369" s="36"/>
      <c r="HW1369" s="36"/>
      <c r="HX1369" s="36"/>
      <c r="HY1369" s="36"/>
      <c r="HZ1369" s="36"/>
      <c r="IA1369" s="36"/>
      <c r="IB1369" s="36"/>
      <c r="IC1369" s="36"/>
      <c r="ID1369" s="36"/>
      <c r="IE1369" s="36"/>
      <c r="IF1369" s="36"/>
      <c r="IG1369" s="36"/>
    </row>
    <row r="1370" spans="1:241">
      <c r="A1370" s="872"/>
      <c r="B1370" s="316"/>
      <c r="C1370" s="316"/>
      <c r="D1370" s="241"/>
      <c r="E1370" s="317"/>
      <c r="F1370" s="318"/>
      <c r="G1370" s="316"/>
      <c r="H1370" s="297"/>
      <c r="I1370" s="298"/>
      <c r="J1370" s="318"/>
      <c r="K1370" s="585"/>
      <c r="L1370" s="318"/>
      <c r="M1370" s="318"/>
      <c r="N1370" s="318"/>
      <c r="O1370" s="318"/>
      <c r="P1370" s="318"/>
      <c r="Q1370" s="115"/>
      <c r="R1370" s="318"/>
      <c r="S1370" s="318"/>
      <c r="T1370" s="318"/>
      <c r="U1370" s="318"/>
      <c r="V1370" s="318"/>
      <c r="W1370" s="318"/>
      <c r="X1370" s="298"/>
      <c r="Y1370" s="319"/>
      <c r="Z1370" s="36"/>
      <c r="AA1370" s="36"/>
      <c r="AB1370" s="36"/>
      <c r="AC1370" s="36"/>
      <c r="AD1370" s="36"/>
      <c r="AE1370" s="36"/>
      <c r="AF1370" s="36"/>
      <c r="AG1370" s="36"/>
      <c r="AH1370" s="36"/>
      <c r="AI1370" s="36"/>
      <c r="AJ1370" s="36"/>
      <c r="AK1370" s="36"/>
      <c r="AL1370" s="36"/>
      <c r="AM1370" s="36"/>
      <c r="AN1370" s="36"/>
      <c r="AO1370" s="36"/>
      <c r="AP1370" s="36"/>
      <c r="AQ1370" s="36"/>
      <c r="AR1370" s="36"/>
      <c r="AS1370" s="36"/>
      <c r="AT1370" s="36"/>
      <c r="AU1370" s="36"/>
      <c r="AV1370" s="36"/>
      <c r="AW1370" s="36"/>
      <c r="AX1370" s="36"/>
      <c r="AY1370" s="36"/>
      <c r="AZ1370" s="36"/>
      <c r="BA1370" s="36"/>
      <c r="BB1370" s="36"/>
      <c r="BC1370" s="36"/>
      <c r="BD1370" s="36"/>
      <c r="BE1370" s="36"/>
      <c r="BF1370" s="36"/>
      <c r="BG1370" s="36"/>
      <c r="BH1370" s="36"/>
      <c r="BI1370" s="36"/>
      <c r="BJ1370" s="36"/>
      <c r="BK1370" s="36"/>
      <c r="BL1370" s="36"/>
      <c r="BM1370" s="36"/>
      <c r="BN1370" s="36"/>
      <c r="BO1370" s="36"/>
      <c r="BP1370" s="36"/>
      <c r="BQ1370" s="36"/>
      <c r="BR1370" s="36"/>
      <c r="BS1370" s="36"/>
      <c r="BT1370" s="36"/>
      <c r="BU1370" s="36"/>
      <c r="BV1370" s="36"/>
      <c r="BW1370" s="36"/>
      <c r="BX1370" s="36"/>
      <c r="BY1370" s="36"/>
      <c r="BZ1370" s="36"/>
      <c r="CA1370" s="36"/>
      <c r="CB1370" s="36"/>
      <c r="CC1370" s="36"/>
      <c r="CD1370" s="36"/>
      <c r="CE1370" s="36"/>
      <c r="CF1370" s="36"/>
      <c r="CG1370" s="36"/>
      <c r="CH1370" s="36"/>
      <c r="CI1370" s="36"/>
      <c r="CJ1370" s="36"/>
      <c r="CK1370" s="36"/>
      <c r="CL1370" s="36"/>
      <c r="CM1370" s="36"/>
      <c r="CN1370" s="36"/>
      <c r="CO1370" s="36"/>
      <c r="CP1370" s="36"/>
      <c r="CQ1370" s="36"/>
      <c r="CR1370" s="36"/>
      <c r="CS1370" s="36"/>
      <c r="CT1370" s="36"/>
      <c r="CU1370" s="36"/>
      <c r="CV1370" s="36"/>
      <c r="CW1370" s="36"/>
      <c r="CX1370" s="36"/>
      <c r="CY1370" s="36"/>
      <c r="CZ1370" s="36"/>
      <c r="DA1370" s="36"/>
      <c r="DB1370" s="36"/>
      <c r="DC1370" s="36"/>
      <c r="DD1370" s="36"/>
      <c r="DE1370" s="36"/>
      <c r="DF1370" s="36"/>
      <c r="DG1370" s="36"/>
      <c r="DH1370" s="36"/>
      <c r="DI1370" s="36"/>
      <c r="DJ1370" s="36"/>
      <c r="DK1370" s="36"/>
      <c r="DL1370" s="36"/>
      <c r="DM1370" s="36"/>
      <c r="DN1370" s="36"/>
      <c r="DO1370" s="36"/>
      <c r="DP1370" s="36"/>
      <c r="DQ1370" s="36"/>
      <c r="DR1370" s="36"/>
      <c r="DS1370" s="36"/>
      <c r="DT1370" s="36"/>
      <c r="DU1370" s="36"/>
      <c r="DV1370" s="36"/>
      <c r="DW1370" s="36"/>
      <c r="DX1370" s="36"/>
      <c r="DY1370" s="36"/>
      <c r="DZ1370" s="36"/>
      <c r="EA1370" s="36"/>
      <c r="EB1370" s="36"/>
      <c r="EC1370" s="36"/>
      <c r="ED1370" s="36"/>
      <c r="EE1370" s="36"/>
      <c r="EF1370" s="36"/>
      <c r="EG1370" s="36"/>
      <c r="EH1370" s="36"/>
      <c r="EI1370" s="36"/>
      <c r="EJ1370" s="36"/>
      <c r="EK1370" s="36"/>
      <c r="EL1370" s="36"/>
      <c r="EM1370" s="36"/>
      <c r="EN1370" s="36"/>
      <c r="EO1370" s="36"/>
      <c r="EP1370" s="36"/>
      <c r="EQ1370" s="36"/>
      <c r="ER1370" s="36"/>
      <c r="ES1370" s="36"/>
      <c r="ET1370" s="36"/>
      <c r="EU1370" s="36"/>
      <c r="EV1370" s="36"/>
      <c r="EW1370" s="36"/>
      <c r="EX1370" s="36"/>
      <c r="EY1370" s="36"/>
      <c r="EZ1370" s="36"/>
      <c r="FA1370" s="36"/>
      <c r="FB1370" s="36"/>
      <c r="FC1370" s="36"/>
      <c r="FD1370" s="36"/>
      <c r="FE1370" s="36"/>
      <c r="FF1370" s="36"/>
      <c r="FG1370" s="36"/>
      <c r="FH1370" s="36"/>
      <c r="FI1370" s="36"/>
      <c r="FJ1370" s="36"/>
      <c r="FK1370" s="36"/>
      <c r="FL1370" s="36"/>
      <c r="FM1370" s="36"/>
      <c r="FN1370" s="36"/>
      <c r="FO1370" s="36"/>
      <c r="FP1370" s="36"/>
      <c r="FQ1370" s="36"/>
      <c r="FR1370" s="36"/>
      <c r="FS1370" s="36"/>
      <c r="FT1370" s="36"/>
      <c r="FU1370" s="36"/>
      <c r="FV1370" s="36"/>
      <c r="FW1370" s="36"/>
      <c r="FX1370" s="36"/>
      <c r="FY1370" s="36"/>
      <c r="FZ1370" s="36"/>
      <c r="GA1370" s="36"/>
      <c r="GB1370" s="36"/>
      <c r="GC1370" s="36"/>
      <c r="GD1370" s="36"/>
      <c r="GE1370" s="36"/>
      <c r="GF1370" s="36"/>
      <c r="GG1370" s="36"/>
      <c r="GH1370" s="36"/>
      <c r="GI1370" s="36"/>
      <c r="GJ1370" s="36"/>
      <c r="GK1370" s="36"/>
      <c r="GL1370" s="36"/>
      <c r="GM1370" s="36"/>
      <c r="GN1370" s="36"/>
      <c r="GO1370" s="36"/>
      <c r="GP1370" s="36"/>
      <c r="GQ1370" s="36"/>
      <c r="GR1370" s="36"/>
      <c r="GS1370" s="36"/>
      <c r="GT1370" s="36"/>
      <c r="GU1370" s="36"/>
      <c r="GV1370" s="36"/>
      <c r="GW1370" s="36"/>
      <c r="GX1370" s="36"/>
      <c r="GY1370" s="36"/>
      <c r="GZ1370" s="36"/>
      <c r="HA1370" s="36"/>
      <c r="HB1370" s="36"/>
      <c r="HC1370" s="36"/>
      <c r="HD1370" s="36"/>
      <c r="HE1370" s="36"/>
      <c r="HF1370" s="36"/>
      <c r="HG1370" s="36"/>
      <c r="HH1370" s="36"/>
      <c r="HI1370" s="36"/>
      <c r="HJ1370" s="36"/>
      <c r="HK1370" s="36"/>
      <c r="HL1370" s="36"/>
      <c r="HM1370" s="36"/>
      <c r="HN1370" s="36"/>
      <c r="HO1370" s="36"/>
      <c r="HP1370" s="36"/>
      <c r="HQ1370" s="36"/>
      <c r="HR1370" s="36"/>
      <c r="HS1370" s="36"/>
      <c r="HT1370" s="36"/>
      <c r="HU1370" s="36"/>
      <c r="HV1370" s="36"/>
      <c r="HW1370" s="36"/>
      <c r="HX1370" s="36"/>
      <c r="HY1370" s="36"/>
      <c r="HZ1370" s="36"/>
      <c r="IA1370" s="36"/>
      <c r="IB1370" s="36"/>
      <c r="IC1370" s="36"/>
      <c r="ID1370" s="36"/>
      <c r="IE1370" s="36"/>
      <c r="IF1370" s="36"/>
      <c r="IG1370" s="36"/>
    </row>
    <row r="1371" spans="1:241">
      <c r="A1371" s="872"/>
      <c r="B1371" s="316"/>
      <c r="C1371" s="316"/>
      <c r="D1371" s="241"/>
      <c r="E1371" s="317"/>
      <c r="F1371" s="318"/>
      <c r="G1371" s="316"/>
      <c r="H1371" s="297"/>
      <c r="I1371" s="298"/>
      <c r="J1371" s="318"/>
      <c r="K1371" s="585"/>
      <c r="L1371" s="318"/>
      <c r="M1371" s="318"/>
      <c r="N1371" s="318"/>
      <c r="O1371" s="318"/>
      <c r="P1371" s="318"/>
      <c r="Q1371" s="115"/>
      <c r="R1371" s="318"/>
      <c r="S1371" s="318"/>
      <c r="T1371" s="318"/>
      <c r="U1371" s="318"/>
      <c r="V1371" s="318"/>
      <c r="W1371" s="318"/>
      <c r="X1371" s="298"/>
      <c r="Y1371" s="319"/>
      <c r="Z1371" s="36"/>
      <c r="AA1371" s="36"/>
      <c r="AB1371" s="36"/>
      <c r="AC1371" s="36"/>
      <c r="AD1371" s="36"/>
      <c r="AE1371" s="36"/>
      <c r="AF1371" s="36"/>
      <c r="AG1371" s="36"/>
      <c r="AH1371" s="36"/>
      <c r="AI1371" s="36"/>
      <c r="AJ1371" s="36"/>
      <c r="AK1371" s="36"/>
      <c r="AL1371" s="36"/>
      <c r="AM1371" s="36"/>
      <c r="AN1371" s="36"/>
      <c r="AO1371" s="36"/>
      <c r="AP1371" s="36"/>
      <c r="AQ1371" s="36"/>
      <c r="AR1371" s="36"/>
      <c r="AS1371" s="36"/>
      <c r="AT1371" s="36"/>
      <c r="AU1371" s="36"/>
      <c r="AV1371" s="36"/>
      <c r="AW1371" s="36"/>
      <c r="AX1371" s="36"/>
      <c r="AY1371" s="36"/>
      <c r="AZ1371" s="36"/>
      <c r="BA1371" s="36"/>
      <c r="BB1371" s="36"/>
      <c r="BC1371" s="36"/>
      <c r="BD1371" s="36"/>
      <c r="BE1371" s="36"/>
      <c r="BF1371" s="36"/>
      <c r="BG1371" s="36"/>
      <c r="BH1371" s="36"/>
      <c r="BI1371" s="36"/>
      <c r="BJ1371" s="36"/>
      <c r="BK1371" s="36"/>
      <c r="BL1371" s="36"/>
      <c r="BM1371" s="36"/>
      <c r="BN1371" s="36"/>
      <c r="BO1371" s="36"/>
      <c r="BP1371" s="36"/>
      <c r="BQ1371" s="36"/>
      <c r="BR1371" s="36"/>
      <c r="BS1371" s="36"/>
      <c r="BT1371" s="36"/>
      <c r="BU1371" s="36"/>
      <c r="BV1371" s="36"/>
      <c r="BW1371" s="36"/>
      <c r="BX1371" s="36"/>
      <c r="BY1371" s="36"/>
      <c r="BZ1371" s="36"/>
      <c r="CA1371" s="36"/>
      <c r="CB1371" s="36"/>
      <c r="CC1371" s="36"/>
      <c r="CD1371" s="36"/>
      <c r="CE1371" s="36"/>
      <c r="CF1371" s="36"/>
      <c r="CG1371" s="36"/>
      <c r="CH1371" s="36"/>
      <c r="CI1371" s="36"/>
      <c r="CJ1371" s="36"/>
      <c r="CK1371" s="36"/>
      <c r="CL1371" s="36"/>
      <c r="CM1371" s="36"/>
      <c r="CN1371" s="36"/>
      <c r="CO1371" s="36"/>
      <c r="CP1371" s="36"/>
      <c r="CQ1371" s="36"/>
      <c r="CR1371" s="36"/>
      <c r="CS1371" s="36"/>
      <c r="CT1371" s="36"/>
      <c r="CU1371" s="36"/>
      <c r="CV1371" s="36"/>
      <c r="CW1371" s="36"/>
      <c r="CX1371" s="36"/>
      <c r="CY1371" s="36"/>
      <c r="CZ1371" s="36"/>
      <c r="DA1371" s="36"/>
      <c r="DB1371" s="36"/>
      <c r="DC1371" s="36"/>
      <c r="DD1371" s="36"/>
      <c r="DE1371" s="36"/>
      <c r="DF1371" s="36"/>
      <c r="DG1371" s="36"/>
      <c r="DH1371" s="36"/>
      <c r="DI1371" s="36"/>
      <c r="DJ1371" s="36"/>
      <c r="DK1371" s="36"/>
      <c r="DL1371" s="36"/>
      <c r="DM1371" s="36"/>
      <c r="DN1371" s="36"/>
      <c r="DO1371" s="36"/>
      <c r="DP1371" s="36"/>
      <c r="DQ1371" s="36"/>
      <c r="DR1371" s="36"/>
      <c r="DS1371" s="36"/>
      <c r="DT1371" s="36"/>
      <c r="DU1371" s="36"/>
      <c r="DV1371" s="36"/>
      <c r="DW1371" s="36"/>
      <c r="DX1371" s="36"/>
      <c r="DY1371" s="36"/>
      <c r="DZ1371" s="36"/>
      <c r="EA1371" s="36"/>
      <c r="EB1371" s="36"/>
      <c r="EC1371" s="36"/>
      <c r="ED1371" s="36"/>
      <c r="EE1371" s="36"/>
      <c r="EF1371" s="36"/>
      <c r="EG1371" s="36"/>
      <c r="EH1371" s="36"/>
      <c r="EI1371" s="36"/>
      <c r="EJ1371" s="36"/>
      <c r="EK1371" s="36"/>
      <c r="EL1371" s="36"/>
      <c r="EM1371" s="36"/>
      <c r="EN1371" s="36"/>
      <c r="EO1371" s="36"/>
      <c r="EP1371" s="36"/>
      <c r="EQ1371" s="36"/>
      <c r="ER1371" s="36"/>
      <c r="ES1371" s="36"/>
      <c r="ET1371" s="36"/>
      <c r="EU1371" s="36"/>
      <c r="EV1371" s="36"/>
      <c r="EW1371" s="36"/>
      <c r="EX1371" s="36"/>
      <c r="EY1371" s="36"/>
      <c r="EZ1371" s="36"/>
      <c r="FA1371" s="36"/>
      <c r="FB1371" s="36"/>
      <c r="FC1371" s="36"/>
      <c r="FD1371" s="36"/>
      <c r="FE1371" s="36"/>
      <c r="FF1371" s="36"/>
      <c r="FG1371" s="36"/>
      <c r="FH1371" s="36"/>
      <c r="FI1371" s="36"/>
      <c r="FJ1371" s="36"/>
      <c r="FK1371" s="36"/>
      <c r="FL1371" s="36"/>
      <c r="FM1371" s="36"/>
      <c r="FN1371" s="36"/>
      <c r="FO1371" s="36"/>
      <c r="FP1371" s="36"/>
      <c r="FQ1371" s="36"/>
      <c r="FR1371" s="36"/>
      <c r="FS1371" s="36"/>
      <c r="FT1371" s="36"/>
      <c r="FU1371" s="36"/>
      <c r="FV1371" s="36"/>
      <c r="FW1371" s="36"/>
      <c r="FX1371" s="36"/>
      <c r="FY1371" s="36"/>
      <c r="FZ1371" s="36"/>
      <c r="GA1371" s="36"/>
      <c r="GB1371" s="36"/>
      <c r="GC1371" s="36"/>
      <c r="GD1371" s="36"/>
      <c r="GE1371" s="36"/>
      <c r="GF1371" s="36"/>
      <c r="GG1371" s="36"/>
      <c r="GH1371" s="36"/>
      <c r="GI1371" s="36"/>
      <c r="GJ1371" s="36"/>
      <c r="GK1371" s="36"/>
      <c r="GL1371" s="36"/>
      <c r="GM1371" s="36"/>
      <c r="GN1371" s="36"/>
      <c r="GO1371" s="36"/>
      <c r="GP1371" s="36"/>
      <c r="GQ1371" s="36"/>
      <c r="GR1371" s="36"/>
      <c r="GS1371" s="36"/>
      <c r="GT1371" s="36"/>
      <c r="GU1371" s="36"/>
      <c r="GV1371" s="36"/>
      <c r="GW1371" s="36"/>
      <c r="GX1371" s="36"/>
      <c r="GY1371" s="36"/>
      <c r="GZ1371" s="36"/>
      <c r="HA1371" s="36"/>
      <c r="HB1371" s="36"/>
      <c r="HC1371" s="36"/>
      <c r="HD1371" s="36"/>
      <c r="HE1371" s="36"/>
      <c r="HF1371" s="36"/>
      <c r="HG1371" s="36"/>
      <c r="HH1371" s="36"/>
      <c r="HI1371" s="36"/>
      <c r="HJ1371" s="36"/>
      <c r="HK1371" s="36"/>
      <c r="HL1371" s="36"/>
      <c r="HM1371" s="36"/>
      <c r="HN1371" s="36"/>
      <c r="HO1371" s="36"/>
      <c r="HP1371" s="36"/>
      <c r="HQ1371" s="36"/>
      <c r="HR1371" s="36"/>
      <c r="HS1371" s="36"/>
      <c r="HT1371" s="36"/>
      <c r="HU1371" s="36"/>
      <c r="HV1371" s="36"/>
      <c r="HW1371" s="36"/>
      <c r="HX1371" s="36"/>
      <c r="HY1371" s="36"/>
      <c r="HZ1371" s="36"/>
      <c r="IA1371" s="36"/>
      <c r="IB1371" s="36"/>
      <c r="IC1371" s="36"/>
      <c r="ID1371" s="36"/>
      <c r="IE1371" s="36"/>
      <c r="IF1371" s="36"/>
      <c r="IG1371" s="36"/>
    </row>
    <row r="1372" spans="1:241">
      <c r="A1372" s="872"/>
      <c r="B1372" s="316"/>
      <c r="C1372" s="316"/>
      <c r="D1372" s="241"/>
      <c r="E1372" s="317"/>
      <c r="F1372" s="318"/>
      <c r="G1372" s="316"/>
      <c r="H1372" s="297"/>
      <c r="I1372" s="298"/>
      <c r="J1372" s="318"/>
      <c r="K1372" s="585"/>
      <c r="L1372" s="318"/>
      <c r="M1372" s="318"/>
      <c r="N1372" s="318"/>
      <c r="O1372" s="318"/>
      <c r="P1372" s="318"/>
      <c r="Q1372" s="115"/>
      <c r="R1372" s="318"/>
      <c r="S1372" s="318"/>
      <c r="T1372" s="318"/>
      <c r="U1372" s="318"/>
      <c r="V1372" s="318"/>
      <c r="W1372" s="318"/>
      <c r="X1372" s="298"/>
      <c r="Y1372" s="319"/>
      <c r="Z1372" s="36"/>
      <c r="AA1372" s="36"/>
      <c r="AB1372" s="36"/>
      <c r="AC1372" s="36"/>
      <c r="AD1372" s="36"/>
      <c r="AE1372" s="36"/>
      <c r="AF1372" s="36"/>
      <c r="AG1372" s="36"/>
      <c r="AH1372" s="36"/>
      <c r="AI1372" s="36"/>
      <c r="AJ1372" s="36"/>
      <c r="AK1372" s="36"/>
      <c r="AL1372" s="36"/>
      <c r="AM1372" s="36"/>
      <c r="AN1372" s="36"/>
      <c r="AO1372" s="36"/>
      <c r="AP1372" s="36"/>
      <c r="AQ1372" s="36"/>
      <c r="AR1372" s="36"/>
      <c r="AS1372" s="36"/>
      <c r="AT1372" s="36"/>
      <c r="AU1372" s="36"/>
      <c r="AV1372" s="36"/>
      <c r="AW1372" s="36"/>
      <c r="AX1372" s="36"/>
      <c r="AY1372" s="36"/>
      <c r="AZ1372" s="36"/>
      <c r="BA1372" s="36"/>
      <c r="BB1372" s="36"/>
      <c r="BC1372" s="36"/>
      <c r="BD1372" s="36"/>
      <c r="BE1372" s="36"/>
      <c r="BF1372" s="36"/>
      <c r="BG1372" s="36"/>
      <c r="BH1372" s="36"/>
      <c r="BI1372" s="36"/>
      <c r="BJ1372" s="36"/>
      <c r="BK1372" s="36"/>
      <c r="BL1372" s="36"/>
      <c r="BM1372" s="36"/>
      <c r="BN1372" s="36"/>
      <c r="BO1372" s="36"/>
      <c r="BP1372" s="36"/>
      <c r="BQ1372" s="36"/>
      <c r="BR1372" s="36"/>
      <c r="BS1372" s="36"/>
      <c r="BT1372" s="36"/>
      <c r="BU1372" s="36"/>
      <c r="BV1372" s="36"/>
      <c r="BW1372" s="36"/>
      <c r="BX1372" s="36"/>
      <c r="BY1372" s="36"/>
      <c r="BZ1372" s="36"/>
      <c r="CA1372" s="36"/>
      <c r="CB1372" s="36"/>
      <c r="CC1372" s="36"/>
      <c r="CD1372" s="36"/>
      <c r="CE1372" s="36"/>
      <c r="CF1372" s="36"/>
      <c r="CG1372" s="36"/>
      <c r="CH1372" s="36"/>
      <c r="CI1372" s="36"/>
      <c r="CJ1372" s="36"/>
      <c r="CK1372" s="36"/>
      <c r="CL1372" s="36"/>
      <c r="CM1372" s="36"/>
      <c r="CN1372" s="36"/>
      <c r="CO1372" s="36"/>
      <c r="CP1372" s="36"/>
      <c r="CQ1372" s="36"/>
      <c r="CR1372" s="36"/>
      <c r="CS1372" s="36"/>
      <c r="CT1372" s="36"/>
      <c r="CU1372" s="36"/>
      <c r="CV1372" s="36"/>
      <c r="CW1372" s="36"/>
      <c r="CX1372" s="36"/>
      <c r="CY1372" s="36"/>
      <c r="CZ1372" s="36"/>
      <c r="DA1372" s="36"/>
      <c r="DB1372" s="36"/>
      <c r="DC1372" s="36"/>
      <c r="DD1372" s="36"/>
      <c r="DE1372" s="36"/>
      <c r="DF1372" s="36"/>
      <c r="DG1372" s="36"/>
      <c r="DH1372" s="36"/>
      <c r="DI1372" s="36"/>
      <c r="DJ1372" s="36"/>
      <c r="DK1372" s="36"/>
      <c r="DL1372" s="36"/>
      <c r="DM1372" s="36"/>
      <c r="DN1372" s="36"/>
      <c r="DO1372" s="36"/>
      <c r="DP1372" s="36"/>
      <c r="DQ1372" s="36"/>
      <c r="DR1372" s="36"/>
      <c r="DS1372" s="36"/>
      <c r="DT1372" s="36"/>
      <c r="DU1372" s="36"/>
      <c r="DV1372" s="36"/>
      <c r="DW1372" s="36"/>
      <c r="DX1372" s="36"/>
      <c r="DY1372" s="36"/>
      <c r="DZ1372" s="36"/>
      <c r="EA1372" s="36"/>
      <c r="EB1372" s="36"/>
      <c r="EC1372" s="36"/>
      <c r="ED1372" s="36"/>
      <c r="EE1372" s="36"/>
      <c r="EF1372" s="36"/>
      <c r="EG1372" s="36"/>
      <c r="EH1372" s="36"/>
      <c r="EI1372" s="36"/>
      <c r="EJ1372" s="36"/>
      <c r="EK1372" s="36"/>
      <c r="EL1372" s="36"/>
      <c r="EM1372" s="36"/>
      <c r="EN1372" s="36"/>
      <c r="EO1372" s="36"/>
      <c r="EP1372" s="36"/>
      <c r="EQ1372" s="36"/>
      <c r="ER1372" s="36"/>
      <c r="ES1372" s="36"/>
      <c r="ET1372" s="36"/>
      <c r="EU1372" s="36"/>
      <c r="EV1372" s="36"/>
      <c r="EW1372" s="36"/>
      <c r="EX1372" s="36"/>
      <c r="EY1372" s="36"/>
      <c r="EZ1372" s="36"/>
      <c r="FA1372" s="36"/>
      <c r="FB1372" s="36"/>
      <c r="FC1372" s="36"/>
      <c r="FD1372" s="36"/>
      <c r="FE1372" s="36"/>
      <c r="FF1372" s="36"/>
      <c r="FG1372" s="36"/>
      <c r="FH1372" s="36"/>
      <c r="FI1372" s="36"/>
      <c r="FJ1372" s="36"/>
      <c r="FK1372" s="36"/>
      <c r="FL1372" s="36"/>
      <c r="FM1372" s="36"/>
      <c r="FN1372" s="36"/>
      <c r="FO1372" s="36"/>
      <c r="FP1372" s="36"/>
      <c r="FQ1372" s="36"/>
      <c r="FR1372" s="36"/>
      <c r="FS1372" s="36"/>
      <c r="FT1372" s="36"/>
      <c r="FU1372" s="36"/>
      <c r="FV1372" s="36"/>
      <c r="FW1372" s="36"/>
      <c r="FX1372" s="36"/>
      <c r="FY1372" s="36"/>
      <c r="FZ1372" s="36"/>
      <c r="GA1372" s="36"/>
      <c r="GB1372" s="36"/>
      <c r="GC1372" s="36"/>
      <c r="GD1372" s="36"/>
      <c r="GE1372" s="36"/>
      <c r="GF1372" s="36"/>
      <c r="GG1372" s="36"/>
      <c r="GH1372" s="36"/>
      <c r="GI1372" s="36"/>
      <c r="GJ1372" s="36"/>
      <c r="GK1372" s="36"/>
      <c r="GL1372" s="36"/>
      <c r="GM1372" s="36"/>
      <c r="GN1372" s="36"/>
      <c r="GO1372" s="36"/>
      <c r="GP1372" s="36"/>
      <c r="GQ1372" s="36"/>
      <c r="GR1372" s="36"/>
      <c r="GS1372" s="36"/>
      <c r="GT1372" s="36"/>
      <c r="GU1372" s="36"/>
      <c r="GV1372" s="36"/>
      <c r="GW1372" s="36"/>
      <c r="GX1372" s="36"/>
      <c r="GY1372" s="36"/>
      <c r="GZ1372" s="36"/>
      <c r="HA1372" s="36"/>
      <c r="HB1372" s="36"/>
      <c r="HC1372" s="36"/>
      <c r="HD1372" s="36"/>
      <c r="HE1372" s="36"/>
      <c r="HF1372" s="36"/>
      <c r="HG1372" s="36"/>
      <c r="HH1372" s="36"/>
      <c r="HI1372" s="36"/>
      <c r="HJ1372" s="36"/>
      <c r="HK1372" s="36"/>
      <c r="HL1372" s="36"/>
      <c r="HM1372" s="36"/>
      <c r="HN1372" s="36"/>
      <c r="HO1372" s="36"/>
      <c r="HP1372" s="36"/>
      <c r="HQ1372" s="36"/>
      <c r="HR1372" s="36"/>
      <c r="HS1372" s="36"/>
      <c r="HT1372" s="36"/>
      <c r="HU1372" s="36"/>
      <c r="HV1372" s="36"/>
      <c r="HW1372" s="36"/>
      <c r="HX1372" s="36"/>
      <c r="HY1372" s="36"/>
      <c r="HZ1372" s="36"/>
      <c r="IA1372" s="36"/>
      <c r="IB1372" s="36"/>
      <c r="IC1372" s="36"/>
      <c r="ID1372" s="36"/>
      <c r="IE1372" s="36"/>
      <c r="IF1372" s="36"/>
      <c r="IG1372" s="36"/>
    </row>
    <row r="1373" spans="1:241">
      <c r="A1373" s="872"/>
      <c r="B1373" s="316"/>
      <c r="C1373" s="316"/>
      <c r="D1373" s="241"/>
      <c r="E1373" s="317"/>
      <c r="F1373" s="318"/>
      <c r="G1373" s="316"/>
      <c r="H1373" s="297"/>
      <c r="I1373" s="298"/>
      <c r="J1373" s="318"/>
      <c r="K1373" s="585"/>
      <c r="L1373" s="318"/>
      <c r="M1373" s="318"/>
      <c r="N1373" s="318"/>
      <c r="O1373" s="318"/>
      <c r="P1373" s="318"/>
      <c r="Q1373" s="115"/>
      <c r="R1373" s="318"/>
      <c r="S1373" s="318"/>
      <c r="T1373" s="318"/>
      <c r="U1373" s="318"/>
      <c r="V1373" s="318"/>
      <c r="W1373" s="318"/>
      <c r="X1373" s="298"/>
      <c r="Y1373" s="319"/>
      <c r="Z1373" s="36"/>
      <c r="AA1373" s="36"/>
      <c r="AB1373" s="36"/>
      <c r="AC1373" s="36"/>
      <c r="AD1373" s="36"/>
      <c r="AE1373" s="36"/>
      <c r="AF1373" s="36"/>
      <c r="AG1373" s="36"/>
      <c r="AH1373" s="36"/>
      <c r="AI1373" s="36"/>
      <c r="AJ1373" s="36"/>
      <c r="AK1373" s="36"/>
      <c r="AL1373" s="36"/>
      <c r="AM1373" s="36"/>
      <c r="AN1373" s="36"/>
      <c r="AO1373" s="36"/>
      <c r="AP1373" s="36"/>
      <c r="AQ1373" s="36"/>
      <c r="AR1373" s="36"/>
      <c r="AS1373" s="36"/>
      <c r="AT1373" s="36"/>
      <c r="AU1373" s="36"/>
      <c r="AV1373" s="36"/>
      <c r="AW1373" s="36"/>
      <c r="AX1373" s="36"/>
      <c r="AY1373" s="36"/>
      <c r="AZ1373" s="36"/>
      <c r="BA1373" s="36"/>
      <c r="BB1373" s="36"/>
      <c r="BC1373" s="36"/>
      <c r="BD1373" s="36"/>
      <c r="BE1373" s="36"/>
      <c r="BF1373" s="36"/>
      <c r="BG1373" s="36"/>
      <c r="BH1373" s="36"/>
      <c r="BI1373" s="36"/>
      <c r="BJ1373" s="36"/>
      <c r="BK1373" s="36"/>
      <c r="BL1373" s="36"/>
      <c r="BM1373" s="36"/>
      <c r="BN1373" s="36"/>
      <c r="BO1373" s="36"/>
      <c r="BP1373" s="36"/>
      <c r="BQ1373" s="36"/>
      <c r="BR1373" s="36"/>
      <c r="BS1373" s="36"/>
      <c r="BT1373" s="36"/>
      <c r="BU1373" s="36"/>
      <c r="BV1373" s="36"/>
      <c r="BW1373" s="36"/>
      <c r="BX1373" s="36"/>
      <c r="BY1373" s="36"/>
      <c r="BZ1373" s="36"/>
      <c r="CA1373" s="36"/>
      <c r="CB1373" s="36"/>
      <c r="CC1373" s="36"/>
      <c r="CD1373" s="36"/>
      <c r="CE1373" s="36"/>
      <c r="CF1373" s="36"/>
      <c r="CG1373" s="36"/>
      <c r="CH1373" s="36"/>
      <c r="CI1373" s="36"/>
      <c r="CJ1373" s="36"/>
      <c r="CK1373" s="36"/>
      <c r="CL1373" s="36"/>
      <c r="CM1373" s="36"/>
      <c r="CN1373" s="36"/>
      <c r="CO1373" s="36"/>
      <c r="CP1373" s="36"/>
      <c r="CQ1373" s="36"/>
      <c r="CR1373" s="36"/>
      <c r="CS1373" s="36"/>
      <c r="CT1373" s="36"/>
      <c r="CU1373" s="36"/>
      <c r="CV1373" s="36"/>
      <c r="CW1373" s="36"/>
      <c r="CX1373" s="36"/>
      <c r="CY1373" s="36"/>
      <c r="CZ1373" s="36"/>
      <c r="DA1373" s="36"/>
      <c r="DB1373" s="36"/>
      <c r="DC1373" s="36"/>
      <c r="DD1373" s="36"/>
      <c r="DE1373" s="36"/>
      <c r="DF1373" s="36"/>
      <c r="DG1373" s="36"/>
      <c r="DH1373" s="36"/>
      <c r="DI1373" s="36"/>
      <c r="DJ1373" s="36"/>
      <c r="DK1373" s="36"/>
      <c r="DL1373" s="36"/>
      <c r="DM1373" s="36"/>
      <c r="DN1373" s="36"/>
      <c r="DO1373" s="36"/>
      <c r="DP1373" s="36"/>
      <c r="DQ1373" s="36"/>
      <c r="DR1373" s="36"/>
      <c r="DS1373" s="36"/>
      <c r="DT1373" s="36"/>
      <c r="DU1373" s="36"/>
      <c r="DV1373" s="36"/>
      <c r="DW1373" s="36"/>
      <c r="DX1373" s="36"/>
      <c r="DY1373" s="36"/>
      <c r="DZ1373" s="36"/>
      <c r="EA1373" s="36"/>
      <c r="EB1373" s="36"/>
      <c r="EC1373" s="36"/>
      <c r="ED1373" s="36"/>
      <c r="EE1373" s="36"/>
      <c r="EF1373" s="36"/>
      <c r="EG1373" s="36"/>
      <c r="EH1373" s="36"/>
      <c r="EI1373" s="36"/>
      <c r="EJ1373" s="36"/>
      <c r="EK1373" s="36"/>
      <c r="EL1373" s="36"/>
      <c r="EM1373" s="36"/>
      <c r="EN1373" s="36"/>
      <c r="EO1373" s="36"/>
      <c r="EP1373" s="36"/>
      <c r="EQ1373" s="36"/>
      <c r="ER1373" s="36"/>
      <c r="ES1373" s="36"/>
      <c r="ET1373" s="36"/>
      <c r="EU1373" s="36"/>
      <c r="EV1373" s="36"/>
      <c r="EW1373" s="36"/>
      <c r="EX1373" s="36"/>
      <c r="EY1373" s="36"/>
      <c r="EZ1373" s="36"/>
      <c r="FA1373" s="36"/>
      <c r="FB1373" s="36"/>
      <c r="FC1373" s="36"/>
      <c r="FD1373" s="36"/>
      <c r="FE1373" s="36"/>
      <c r="FF1373" s="36"/>
      <c r="FG1373" s="36"/>
      <c r="FH1373" s="36"/>
      <c r="FI1373" s="36"/>
      <c r="FJ1373" s="36"/>
      <c r="FK1373" s="36"/>
      <c r="FL1373" s="36"/>
      <c r="FM1373" s="36"/>
      <c r="FN1373" s="36"/>
      <c r="FO1373" s="36"/>
      <c r="FP1373" s="36"/>
      <c r="FQ1373" s="36"/>
      <c r="FR1373" s="36"/>
      <c r="FS1373" s="36"/>
      <c r="FT1373" s="36"/>
      <c r="FU1373" s="36"/>
      <c r="FV1373" s="36"/>
      <c r="FW1373" s="36"/>
      <c r="FX1373" s="36"/>
      <c r="FY1373" s="36"/>
      <c r="FZ1373" s="36"/>
      <c r="GA1373" s="36"/>
      <c r="GB1373" s="36"/>
      <c r="GC1373" s="36"/>
      <c r="GD1373" s="36"/>
      <c r="GE1373" s="36"/>
      <c r="GF1373" s="36"/>
      <c r="GG1373" s="36"/>
      <c r="GH1373" s="36"/>
      <c r="GI1373" s="36"/>
      <c r="GJ1373" s="36"/>
      <c r="GK1373" s="36"/>
      <c r="GL1373" s="36"/>
      <c r="GM1373" s="36"/>
      <c r="GN1373" s="36"/>
      <c r="GO1373" s="36"/>
      <c r="GP1373" s="36"/>
      <c r="GQ1373" s="36"/>
      <c r="GR1373" s="36"/>
      <c r="GS1373" s="36"/>
      <c r="GT1373" s="36"/>
      <c r="GU1373" s="36"/>
      <c r="GV1373" s="36"/>
      <c r="GW1373" s="36"/>
      <c r="GX1373" s="36"/>
      <c r="GY1373" s="36"/>
      <c r="GZ1373" s="36"/>
      <c r="HA1373" s="36"/>
      <c r="HB1373" s="36"/>
      <c r="HC1373" s="36"/>
      <c r="HD1373" s="36"/>
      <c r="HE1373" s="36"/>
      <c r="HF1373" s="36"/>
      <c r="HG1373" s="36"/>
      <c r="HH1373" s="36"/>
      <c r="HI1373" s="36"/>
      <c r="HJ1373" s="36"/>
      <c r="HK1373" s="36"/>
      <c r="HL1373" s="36"/>
      <c r="HM1373" s="36"/>
      <c r="HN1373" s="36"/>
      <c r="HO1373" s="36"/>
      <c r="HP1373" s="36"/>
      <c r="HQ1373" s="36"/>
      <c r="HR1373" s="36"/>
      <c r="HS1373" s="36"/>
      <c r="HT1373" s="36"/>
      <c r="HU1373" s="36"/>
      <c r="HV1373" s="36"/>
      <c r="HW1373" s="36"/>
      <c r="HX1373" s="36"/>
      <c r="HY1373" s="36"/>
      <c r="HZ1373" s="36"/>
      <c r="IA1373" s="36"/>
      <c r="IB1373" s="36"/>
      <c r="IC1373" s="36"/>
      <c r="ID1373" s="36"/>
      <c r="IE1373" s="36"/>
      <c r="IF1373" s="36"/>
      <c r="IG1373" s="36"/>
    </row>
    <row r="1374" spans="1:241">
      <c r="A1374" s="872"/>
      <c r="B1374" s="316"/>
      <c r="C1374" s="316"/>
      <c r="D1374" s="241"/>
      <c r="E1374" s="317"/>
      <c r="F1374" s="318"/>
      <c r="G1374" s="316"/>
      <c r="H1374" s="297"/>
      <c r="I1374" s="298"/>
      <c r="J1374" s="318"/>
      <c r="K1374" s="585"/>
      <c r="L1374" s="318"/>
      <c r="M1374" s="318"/>
      <c r="N1374" s="318"/>
      <c r="O1374" s="318"/>
      <c r="P1374" s="318"/>
      <c r="Q1374" s="115"/>
      <c r="R1374" s="318"/>
      <c r="S1374" s="318"/>
      <c r="T1374" s="318"/>
      <c r="U1374" s="318"/>
      <c r="V1374" s="318"/>
      <c r="W1374" s="318"/>
      <c r="X1374" s="298"/>
      <c r="Y1374" s="319"/>
      <c r="Z1374" s="36"/>
      <c r="AA1374" s="36"/>
      <c r="AB1374" s="36"/>
      <c r="AC1374" s="36"/>
      <c r="AD1374" s="36"/>
      <c r="AE1374" s="36"/>
      <c r="AF1374" s="36"/>
      <c r="AG1374" s="36"/>
      <c r="AH1374" s="36"/>
      <c r="AI1374" s="36"/>
      <c r="AJ1374" s="36"/>
      <c r="AK1374" s="36"/>
      <c r="AL1374" s="36"/>
      <c r="AM1374" s="36"/>
      <c r="AN1374" s="36"/>
      <c r="AO1374" s="36"/>
      <c r="AP1374" s="36"/>
      <c r="AQ1374" s="36"/>
      <c r="AR1374" s="36"/>
      <c r="AS1374" s="36"/>
      <c r="AT1374" s="36"/>
      <c r="AU1374" s="36"/>
      <c r="AV1374" s="36"/>
      <c r="AW1374" s="36"/>
      <c r="AX1374" s="36"/>
      <c r="AY1374" s="36"/>
      <c r="AZ1374" s="36"/>
      <c r="BA1374" s="36"/>
      <c r="BB1374" s="36"/>
      <c r="BC1374" s="36"/>
      <c r="BD1374" s="36"/>
      <c r="BE1374" s="36"/>
      <c r="BF1374" s="36"/>
      <c r="BG1374" s="36"/>
      <c r="BH1374" s="36"/>
      <c r="BI1374" s="36"/>
      <c r="BJ1374" s="36"/>
      <c r="BK1374" s="36"/>
      <c r="BL1374" s="36"/>
      <c r="BM1374" s="36"/>
      <c r="BN1374" s="36"/>
      <c r="BO1374" s="36"/>
      <c r="BP1374" s="36"/>
      <c r="BQ1374" s="36"/>
      <c r="BR1374" s="36"/>
      <c r="BS1374" s="36"/>
      <c r="BT1374" s="36"/>
      <c r="BU1374" s="36"/>
      <c r="BV1374" s="36"/>
      <c r="BW1374" s="36"/>
      <c r="BX1374" s="36"/>
      <c r="BY1374" s="36"/>
      <c r="BZ1374" s="36"/>
      <c r="CA1374" s="36"/>
      <c r="CB1374" s="36"/>
      <c r="CC1374" s="36"/>
      <c r="CD1374" s="36"/>
      <c r="CE1374" s="36"/>
      <c r="CF1374" s="36"/>
      <c r="CG1374" s="36"/>
      <c r="CH1374" s="36"/>
      <c r="CI1374" s="36"/>
      <c r="CJ1374" s="36"/>
      <c r="CK1374" s="36"/>
      <c r="CL1374" s="36"/>
      <c r="CM1374" s="36"/>
      <c r="CN1374" s="36"/>
      <c r="CO1374" s="36"/>
      <c r="CP1374" s="36"/>
      <c r="CQ1374" s="36"/>
      <c r="CR1374" s="36"/>
      <c r="CS1374" s="36"/>
      <c r="CT1374" s="36"/>
      <c r="CU1374" s="36"/>
      <c r="CV1374" s="36"/>
      <c r="CW1374" s="36"/>
      <c r="CX1374" s="36"/>
      <c r="CY1374" s="36"/>
      <c r="CZ1374" s="36"/>
      <c r="DA1374" s="36"/>
      <c r="DB1374" s="36"/>
      <c r="DC1374" s="36"/>
      <c r="DD1374" s="36"/>
      <c r="DE1374" s="36"/>
      <c r="DF1374" s="36"/>
      <c r="DG1374" s="36"/>
      <c r="DH1374" s="36"/>
      <c r="DI1374" s="36"/>
      <c r="DJ1374" s="36"/>
      <c r="DK1374" s="36"/>
      <c r="DL1374" s="36"/>
      <c r="DM1374" s="36"/>
      <c r="DN1374" s="36"/>
      <c r="DO1374" s="36"/>
      <c r="DP1374" s="36"/>
      <c r="DQ1374" s="36"/>
      <c r="DR1374" s="36"/>
      <c r="DS1374" s="36"/>
      <c r="DT1374" s="36"/>
      <c r="DU1374" s="36"/>
      <c r="DV1374" s="36"/>
      <c r="DW1374" s="36"/>
      <c r="DX1374" s="36"/>
      <c r="DY1374" s="36"/>
      <c r="DZ1374" s="36"/>
      <c r="EA1374" s="36"/>
      <c r="EB1374" s="36"/>
      <c r="EC1374" s="36"/>
      <c r="ED1374" s="36"/>
      <c r="EE1374" s="36"/>
      <c r="EF1374" s="36"/>
      <c r="EG1374" s="36"/>
      <c r="EH1374" s="36"/>
      <c r="EI1374" s="36"/>
      <c r="EJ1374" s="36"/>
      <c r="EK1374" s="36"/>
      <c r="EL1374" s="36"/>
      <c r="EM1374" s="36"/>
      <c r="EN1374" s="36"/>
      <c r="EO1374" s="36"/>
      <c r="EP1374" s="36"/>
      <c r="EQ1374" s="36"/>
      <c r="ER1374" s="36"/>
      <c r="ES1374" s="36"/>
      <c r="ET1374" s="36"/>
      <c r="EU1374" s="36"/>
      <c r="EV1374" s="36"/>
      <c r="EW1374" s="36"/>
      <c r="EX1374" s="36"/>
      <c r="EY1374" s="36"/>
      <c r="EZ1374" s="36"/>
      <c r="FA1374" s="36"/>
      <c r="FB1374" s="36"/>
      <c r="FC1374" s="36"/>
      <c r="FD1374" s="36"/>
      <c r="FE1374" s="36"/>
      <c r="FF1374" s="36"/>
      <c r="FG1374" s="36"/>
      <c r="FH1374" s="36"/>
      <c r="FI1374" s="36"/>
      <c r="FJ1374" s="36"/>
      <c r="FK1374" s="36"/>
      <c r="FL1374" s="36"/>
      <c r="FM1374" s="36"/>
      <c r="FN1374" s="36"/>
      <c r="FO1374" s="36"/>
      <c r="FP1374" s="36"/>
      <c r="FQ1374" s="36"/>
      <c r="FR1374" s="36"/>
      <c r="FS1374" s="36"/>
      <c r="FT1374" s="36"/>
      <c r="FU1374" s="36"/>
      <c r="FV1374" s="36"/>
      <c r="FW1374" s="36"/>
      <c r="FX1374" s="36"/>
      <c r="FY1374" s="36"/>
      <c r="FZ1374" s="36"/>
      <c r="GA1374" s="36"/>
      <c r="GB1374" s="36"/>
      <c r="GC1374" s="36"/>
      <c r="GD1374" s="36"/>
      <c r="GE1374" s="36"/>
      <c r="GF1374" s="36"/>
      <c r="GG1374" s="36"/>
      <c r="GH1374" s="36"/>
      <c r="GI1374" s="36"/>
      <c r="GJ1374" s="36"/>
      <c r="GK1374" s="36"/>
      <c r="GL1374" s="36"/>
      <c r="GM1374" s="36"/>
      <c r="GN1374" s="36"/>
      <c r="GO1374" s="36"/>
      <c r="GP1374" s="36"/>
      <c r="GQ1374" s="36"/>
      <c r="GR1374" s="36"/>
      <c r="GS1374" s="36"/>
      <c r="GT1374" s="36"/>
      <c r="GU1374" s="36"/>
      <c r="GV1374" s="36"/>
      <c r="GW1374" s="36"/>
      <c r="GX1374" s="36"/>
      <c r="GY1374" s="36"/>
      <c r="GZ1374" s="36"/>
      <c r="HA1374" s="36"/>
      <c r="HB1374" s="36"/>
      <c r="HC1374" s="36"/>
      <c r="HD1374" s="36"/>
      <c r="HE1374" s="36"/>
      <c r="HF1374" s="36"/>
      <c r="HG1374" s="36"/>
      <c r="HH1374" s="36"/>
      <c r="HI1374" s="36"/>
      <c r="HJ1374" s="36"/>
      <c r="HK1374" s="36"/>
      <c r="HL1374" s="36"/>
      <c r="HM1374" s="36"/>
      <c r="HN1374" s="36"/>
      <c r="HO1374" s="36"/>
      <c r="HP1374" s="36"/>
      <c r="HQ1374" s="36"/>
      <c r="HR1374" s="36"/>
      <c r="HS1374" s="36"/>
      <c r="HT1374" s="36"/>
      <c r="HU1374" s="36"/>
      <c r="HV1374" s="36"/>
      <c r="HW1374" s="36"/>
      <c r="HX1374" s="36"/>
      <c r="HY1374" s="36"/>
      <c r="HZ1374" s="36"/>
      <c r="IA1374" s="36"/>
      <c r="IB1374" s="36"/>
      <c r="IC1374" s="36"/>
      <c r="ID1374" s="36"/>
      <c r="IE1374" s="36"/>
      <c r="IF1374" s="36"/>
      <c r="IG1374" s="36"/>
    </row>
    <row r="1375" spans="1:241">
      <c r="A1375" s="872"/>
      <c r="B1375" s="316"/>
      <c r="C1375" s="316"/>
      <c r="D1375" s="241"/>
      <c r="E1375" s="317"/>
      <c r="F1375" s="318"/>
      <c r="G1375" s="316"/>
      <c r="H1375" s="297"/>
      <c r="I1375" s="298"/>
      <c r="J1375" s="318"/>
      <c r="K1375" s="585"/>
      <c r="L1375" s="318"/>
      <c r="M1375" s="318"/>
      <c r="N1375" s="318"/>
      <c r="O1375" s="318"/>
      <c r="P1375" s="318"/>
      <c r="Q1375" s="115"/>
      <c r="R1375" s="318"/>
      <c r="S1375" s="318"/>
      <c r="T1375" s="318"/>
      <c r="U1375" s="318"/>
      <c r="V1375" s="318"/>
      <c r="W1375" s="318"/>
      <c r="X1375" s="298"/>
      <c r="Y1375" s="319"/>
      <c r="Z1375" s="36"/>
      <c r="AA1375" s="36"/>
      <c r="AB1375" s="36"/>
      <c r="AC1375" s="36"/>
      <c r="AD1375" s="36"/>
      <c r="AE1375" s="36"/>
      <c r="AF1375" s="36"/>
      <c r="AG1375" s="36"/>
      <c r="AH1375" s="36"/>
      <c r="AI1375" s="36"/>
      <c r="AJ1375" s="36"/>
      <c r="AK1375" s="36"/>
      <c r="AL1375" s="36"/>
      <c r="AM1375" s="36"/>
      <c r="AN1375" s="36"/>
      <c r="AO1375" s="36"/>
      <c r="AP1375" s="36"/>
      <c r="AQ1375" s="36"/>
      <c r="AR1375" s="36"/>
      <c r="AS1375" s="36"/>
      <c r="AT1375" s="36"/>
      <c r="AU1375" s="36"/>
      <c r="AV1375" s="36"/>
      <c r="AW1375" s="36"/>
      <c r="AX1375" s="36"/>
      <c r="AY1375" s="36"/>
      <c r="AZ1375" s="36"/>
      <c r="BA1375" s="36"/>
      <c r="BB1375" s="36"/>
      <c r="BC1375" s="36"/>
      <c r="BD1375" s="36"/>
      <c r="BE1375" s="36"/>
      <c r="BF1375" s="36"/>
      <c r="BG1375" s="36"/>
      <c r="BH1375" s="36"/>
      <c r="BI1375" s="36"/>
      <c r="BJ1375" s="36"/>
      <c r="BK1375" s="36"/>
      <c r="BL1375" s="36"/>
      <c r="BM1375" s="36"/>
      <c r="BN1375" s="36"/>
      <c r="BO1375" s="36"/>
      <c r="BP1375" s="36"/>
      <c r="BQ1375" s="36"/>
      <c r="BR1375" s="36"/>
      <c r="BS1375" s="36"/>
      <c r="BT1375" s="36"/>
      <c r="BU1375" s="36"/>
      <c r="BV1375" s="36"/>
      <c r="BW1375" s="36"/>
      <c r="BX1375" s="36"/>
      <c r="BY1375" s="36"/>
      <c r="BZ1375" s="36"/>
      <c r="CA1375" s="36"/>
      <c r="CB1375" s="36"/>
      <c r="CC1375" s="36"/>
      <c r="CD1375" s="36"/>
      <c r="CE1375" s="36"/>
      <c r="CF1375" s="36"/>
      <c r="CG1375" s="36"/>
      <c r="CH1375" s="36"/>
      <c r="CI1375" s="36"/>
      <c r="CJ1375" s="36"/>
      <c r="CK1375" s="36"/>
      <c r="CL1375" s="36"/>
      <c r="CM1375" s="36"/>
      <c r="CN1375" s="36"/>
      <c r="CO1375" s="36"/>
      <c r="CP1375" s="36"/>
      <c r="CQ1375" s="36"/>
      <c r="CR1375" s="36"/>
      <c r="CS1375" s="36"/>
      <c r="CT1375" s="36"/>
      <c r="CU1375" s="36"/>
      <c r="CV1375" s="36"/>
      <c r="CW1375" s="36"/>
      <c r="CX1375" s="36"/>
      <c r="CY1375" s="36"/>
      <c r="CZ1375" s="36"/>
      <c r="DA1375" s="36"/>
      <c r="DB1375" s="36"/>
      <c r="DC1375" s="36"/>
      <c r="DD1375" s="36"/>
      <c r="DE1375" s="36"/>
      <c r="DF1375" s="36"/>
      <c r="DG1375" s="36"/>
      <c r="DH1375" s="36"/>
      <c r="DI1375" s="36"/>
      <c r="DJ1375" s="36"/>
      <c r="DK1375" s="36"/>
      <c r="DL1375" s="36"/>
      <c r="DM1375" s="36"/>
      <c r="DN1375" s="36"/>
      <c r="DO1375" s="36"/>
      <c r="DP1375" s="36"/>
      <c r="DQ1375" s="36"/>
      <c r="DR1375" s="36"/>
      <c r="DS1375" s="36"/>
      <c r="DT1375" s="36"/>
      <c r="DU1375" s="36"/>
      <c r="DV1375" s="36"/>
      <c r="DW1375" s="36"/>
      <c r="DX1375" s="36"/>
      <c r="DY1375" s="36"/>
      <c r="DZ1375" s="36"/>
      <c r="EA1375" s="36"/>
      <c r="EB1375" s="36"/>
      <c r="EC1375" s="36"/>
      <c r="ED1375" s="36"/>
      <c r="EE1375" s="36"/>
      <c r="EF1375" s="36"/>
      <c r="EG1375" s="36"/>
      <c r="EH1375" s="36"/>
      <c r="EI1375" s="36"/>
      <c r="EJ1375" s="36"/>
      <c r="EK1375" s="36"/>
      <c r="EL1375" s="36"/>
      <c r="EM1375" s="36"/>
      <c r="EN1375" s="36"/>
      <c r="EO1375" s="36"/>
      <c r="EP1375" s="36"/>
      <c r="EQ1375" s="36"/>
      <c r="ER1375" s="36"/>
      <c r="ES1375" s="36"/>
      <c r="ET1375" s="36"/>
      <c r="EU1375" s="36"/>
      <c r="EV1375" s="36"/>
      <c r="EW1375" s="36"/>
      <c r="EX1375" s="36"/>
      <c r="EY1375" s="36"/>
      <c r="EZ1375" s="36"/>
      <c r="FA1375" s="36"/>
      <c r="FB1375" s="36"/>
      <c r="FC1375" s="36"/>
      <c r="FD1375" s="36"/>
      <c r="FE1375" s="36"/>
      <c r="FF1375" s="36"/>
      <c r="FG1375" s="36"/>
      <c r="FH1375" s="36"/>
      <c r="FI1375" s="36"/>
      <c r="FJ1375" s="36"/>
      <c r="FK1375" s="36"/>
      <c r="FL1375" s="36"/>
      <c r="FM1375" s="36"/>
      <c r="FN1375" s="36"/>
      <c r="FO1375" s="36"/>
      <c r="FP1375" s="36"/>
      <c r="FQ1375" s="36"/>
      <c r="FR1375" s="36"/>
      <c r="FS1375" s="36"/>
      <c r="FT1375" s="36"/>
      <c r="FU1375" s="36"/>
      <c r="FV1375" s="36"/>
      <c r="FW1375" s="36"/>
      <c r="FX1375" s="36"/>
      <c r="FY1375" s="36"/>
      <c r="FZ1375" s="36"/>
      <c r="GA1375" s="36"/>
      <c r="GB1375" s="36"/>
      <c r="GC1375" s="36"/>
      <c r="GD1375" s="36"/>
      <c r="GE1375" s="36"/>
      <c r="GF1375" s="36"/>
      <c r="GG1375" s="36"/>
      <c r="GH1375" s="36"/>
      <c r="GI1375" s="36"/>
      <c r="GJ1375" s="36"/>
      <c r="GK1375" s="36"/>
      <c r="GL1375" s="36"/>
      <c r="GM1375" s="36"/>
      <c r="GN1375" s="36"/>
      <c r="GO1375" s="36"/>
      <c r="GP1375" s="36"/>
      <c r="GQ1375" s="36"/>
      <c r="GR1375" s="36"/>
      <c r="GS1375" s="36"/>
      <c r="GT1375" s="36"/>
      <c r="GU1375" s="36"/>
      <c r="GV1375" s="36"/>
      <c r="GW1375" s="36"/>
      <c r="GX1375" s="36"/>
      <c r="GY1375" s="36"/>
      <c r="GZ1375" s="36"/>
      <c r="HA1375" s="36"/>
      <c r="HB1375" s="36"/>
      <c r="HC1375" s="36"/>
      <c r="HD1375" s="36"/>
      <c r="HE1375" s="36"/>
      <c r="HF1375" s="36"/>
      <c r="HG1375" s="36"/>
      <c r="HH1375" s="36"/>
      <c r="HI1375" s="36"/>
      <c r="HJ1375" s="36"/>
      <c r="HK1375" s="36"/>
      <c r="HL1375" s="36"/>
      <c r="HM1375" s="36"/>
      <c r="HN1375" s="36"/>
      <c r="HO1375" s="36"/>
      <c r="HP1375" s="36"/>
      <c r="HQ1375" s="36"/>
      <c r="HR1375" s="36"/>
      <c r="HS1375" s="36"/>
      <c r="HT1375" s="36"/>
      <c r="HU1375" s="36"/>
      <c r="HV1375" s="36"/>
      <c r="HW1375" s="36"/>
      <c r="HX1375" s="36"/>
      <c r="HY1375" s="36"/>
      <c r="HZ1375" s="36"/>
      <c r="IA1375" s="36"/>
      <c r="IB1375" s="36"/>
      <c r="IC1375" s="36"/>
      <c r="ID1375" s="36"/>
      <c r="IE1375" s="36"/>
      <c r="IF1375" s="36"/>
      <c r="IG1375" s="36"/>
    </row>
    <row r="1376" spans="1:241">
      <c r="A1376" s="872"/>
      <c r="B1376" s="316"/>
      <c r="C1376" s="316"/>
      <c r="D1376" s="241"/>
      <c r="E1376" s="317"/>
      <c r="F1376" s="318"/>
      <c r="G1376" s="316"/>
      <c r="H1376" s="297"/>
      <c r="I1376" s="298"/>
      <c r="J1376" s="318"/>
      <c r="K1376" s="585"/>
      <c r="L1376" s="318"/>
      <c r="M1376" s="318"/>
      <c r="N1376" s="318"/>
      <c r="O1376" s="318"/>
      <c r="P1376" s="318"/>
      <c r="Q1376" s="115"/>
      <c r="R1376" s="318"/>
      <c r="S1376" s="318"/>
      <c r="T1376" s="318"/>
      <c r="U1376" s="318"/>
      <c r="V1376" s="318"/>
      <c r="W1376" s="318"/>
      <c r="X1376" s="298"/>
      <c r="Y1376" s="319"/>
      <c r="Z1376" s="36"/>
      <c r="AA1376" s="36"/>
      <c r="AB1376" s="36"/>
      <c r="AC1376" s="36"/>
      <c r="AD1376" s="36"/>
      <c r="AE1376" s="36"/>
      <c r="AF1376" s="36"/>
      <c r="AG1376" s="36"/>
      <c r="AH1376" s="36"/>
      <c r="AI1376" s="36"/>
      <c r="AJ1376" s="36"/>
      <c r="AK1376" s="36"/>
      <c r="AL1376" s="36"/>
      <c r="AM1376" s="36"/>
      <c r="AN1376" s="36"/>
      <c r="AO1376" s="36"/>
      <c r="AP1376" s="36"/>
      <c r="AQ1376" s="36"/>
      <c r="AR1376" s="36"/>
      <c r="AS1376" s="36"/>
      <c r="AT1376" s="36"/>
      <c r="AU1376" s="36"/>
      <c r="AV1376" s="36"/>
      <c r="AW1376" s="36"/>
      <c r="AX1376" s="36"/>
      <c r="AY1376" s="36"/>
      <c r="AZ1376" s="36"/>
      <c r="BA1376" s="36"/>
      <c r="BB1376" s="36"/>
      <c r="BC1376" s="36"/>
      <c r="BD1376" s="36"/>
      <c r="BE1376" s="36"/>
      <c r="BF1376" s="36"/>
      <c r="BG1376" s="36"/>
      <c r="BH1376" s="36"/>
      <c r="BI1376" s="36"/>
      <c r="BJ1376" s="36"/>
      <c r="BK1376" s="36"/>
      <c r="BL1376" s="36"/>
      <c r="BM1376" s="36"/>
      <c r="BN1376" s="36"/>
      <c r="BO1376" s="36"/>
      <c r="BP1376" s="36"/>
      <c r="BQ1376" s="36"/>
      <c r="BR1376" s="36"/>
      <c r="BS1376" s="36"/>
      <c r="BT1376" s="36"/>
      <c r="BU1376" s="36"/>
      <c r="BV1376" s="36"/>
      <c r="BW1376" s="36"/>
      <c r="BX1376" s="36"/>
      <c r="BY1376" s="36"/>
      <c r="BZ1376" s="36"/>
      <c r="CA1376" s="36"/>
      <c r="CB1376" s="36"/>
      <c r="CC1376" s="36"/>
      <c r="CD1376" s="36"/>
      <c r="CE1376" s="36"/>
      <c r="CF1376" s="36"/>
      <c r="CG1376" s="36"/>
      <c r="CH1376" s="36"/>
      <c r="CI1376" s="36"/>
      <c r="CJ1376" s="36"/>
      <c r="CK1376" s="36"/>
      <c r="CL1376" s="36"/>
      <c r="CM1376" s="36"/>
      <c r="CN1376" s="36"/>
      <c r="CO1376" s="36"/>
      <c r="CP1376" s="36"/>
      <c r="CQ1376" s="36"/>
      <c r="CR1376" s="36"/>
      <c r="CS1376" s="36"/>
      <c r="CT1376" s="36"/>
      <c r="CU1376" s="36"/>
      <c r="CV1376" s="36"/>
      <c r="CW1376" s="36"/>
      <c r="CX1376" s="36"/>
      <c r="CY1376" s="36"/>
      <c r="CZ1376" s="36"/>
      <c r="DA1376" s="36"/>
      <c r="DB1376" s="36"/>
      <c r="DC1376" s="36"/>
      <c r="DD1376" s="36"/>
      <c r="DE1376" s="36"/>
      <c r="DF1376" s="36"/>
      <c r="DG1376" s="36"/>
      <c r="DH1376" s="36"/>
      <c r="DI1376" s="36"/>
      <c r="DJ1376" s="36"/>
      <c r="DK1376" s="36"/>
      <c r="DL1376" s="36"/>
      <c r="DM1376" s="36"/>
      <c r="DN1376" s="36"/>
      <c r="DO1376" s="36"/>
      <c r="DP1376" s="36"/>
      <c r="DQ1376" s="36"/>
      <c r="DR1376" s="36"/>
      <c r="DS1376" s="36"/>
      <c r="DT1376" s="36"/>
      <c r="DU1376" s="36"/>
      <c r="DV1376" s="36"/>
      <c r="DW1376" s="36"/>
      <c r="DX1376" s="36"/>
      <c r="DY1376" s="36"/>
      <c r="DZ1376" s="36"/>
      <c r="EA1376" s="36"/>
      <c r="EB1376" s="36"/>
      <c r="EC1376" s="36"/>
      <c r="ED1376" s="36"/>
      <c r="EE1376" s="36"/>
      <c r="EF1376" s="36"/>
      <c r="EG1376" s="36"/>
      <c r="EH1376" s="36"/>
      <c r="EI1376" s="36"/>
      <c r="EJ1376" s="36"/>
      <c r="EK1376" s="36"/>
      <c r="EL1376" s="36"/>
      <c r="EM1376" s="36"/>
      <c r="EN1376" s="36"/>
      <c r="EO1376" s="36"/>
      <c r="EP1376" s="36"/>
      <c r="EQ1376" s="36"/>
      <c r="ER1376" s="36"/>
      <c r="ES1376" s="36"/>
      <c r="ET1376" s="36"/>
      <c r="EU1376" s="36"/>
      <c r="EV1376" s="36"/>
      <c r="EW1376" s="36"/>
      <c r="EX1376" s="36"/>
      <c r="EY1376" s="36"/>
      <c r="EZ1376" s="36"/>
      <c r="FA1376" s="36"/>
      <c r="FB1376" s="36"/>
      <c r="FC1376" s="36"/>
      <c r="FD1376" s="36"/>
      <c r="FE1376" s="36"/>
      <c r="FF1376" s="36"/>
      <c r="FG1376" s="36"/>
      <c r="FH1376" s="36"/>
      <c r="FI1376" s="36"/>
      <c r="FJ1376" s="36"/>
      <c r="FK1376" s="36"/>
      <c r="FL1376" s="36"/>
      <c r="FM1376" s="36"/>
      <c r="FN1376" s="36"/>
      <c r="FO1376" s="36"/>
      <c r="FP1376" s="36"/>
      <c r="FQ1376" s="36"/>
      <c r="FR1376" s="36"/>
      <c r="FS1376" s="36"/>
      <c r="FT1376" s="36"/>
      <c r="FU1376" s="36"/>
      <c r="FV1376" s="36"/>
      <c r="FW1376" s="36"/>
      <c r="FX1376" s="36"/>
      <c r="FY1376" s="36"/>
      <c r="FZ1376" s="36"/>
      <c r="GA1376" s="36"/>
      <c r="GB1376" s="36"/>
      <c r="GC1376" s="36"/>
      <c r="GD1376" s="36"/>
      <c r="GE1376" s="36"/>
      <c r="GF1376" s="36"/>
      <c r="GG1376" s="36"/>
      <c r="GH1376" s="36"/>
      <c r="GI1376" s="36"/>
      <c r="GJ1376" s="36"/>
      <c r="GK1376" s="36"/>
      <c r="GL1376" s="36"/>
      <c r="GM1376" s="36"/>
      <c r="GN1376" s="36"/>
      <c r="GO1376" s="36"/>
      <c r="GP1376" s="36"/>
      <c r="GQ1376" s="36"/>
      <c r="GR1376" s="36"/>
      <c r="GS1376" s="36"/>
      <c r="GT1376" s="36"/>
      <c r="GU1376" s="36"/>
      <c r="GV1376" s="36"/>
      <c r="GW1376" s="36"/>
      <c r="GX1376" s="36"/>
      <c r="GY1376" s="36"/>
      <c r="GZ1376" s="36"/>
      <c r="HA1376" s="36"/>
      <c r="HB1376" s="36"/>
      <c r="HC1376" s="36"/>
      <c r="HD1376" s="36"/>
      <c r="HE1376" s="36"/>
      <c r="HF1376" s="36"/>
      <c r="HG1376" s="36"/>
      <c r="HH1376" s="36"/>
      <c r="HI1376" s="36"/>
      <c r="HJ1376" s="36"/>
      <c r="HK1376" s="36"/>
      <c r="HL1376" s="36"/>
      <c r="HM1376" s="36"/>
      <c r="HN1376" s="36"/>
      <c r="HO1376" s="36"/>
      <c r="HP1376" s="36"/>
      <c r="HQ1376" s="36"/>
      <c r="HR1376" s="36"/>
      <c r="HS1376" s="36"/>
      <c r="HT1376" s="36"/>
      <c r="HU1376" s="36"/>
      <c r="HV1376" s="36"/>
      <c r="HW1376" s="36"/>
      <c r="HX1376" s="36"/>
      <c r="HY1376" s="36"/>
      <c r="HZ1376" s="36"/>
      <c r="IA1376" s="36"/>
      <c r="IB1376" s="36"/>
      <c r="IC1376" s="36"/>
      <c r="ID1376" s="36"/>
      <c r="IE1376" s="36"/>
      <c r="IF1376" s="36"/>
      <c r="IG1376" s="36"/>
    </row>
    <row r="1377" spans="1:241">
      <c r="A1377" s="872"/>
      <c r="B1377" s="316"/>
      <c r="C1377" s="316"/>
      <c r="D1377" s="241"/>
      <c r="E1377" s="317"/>
      <c r="F1377" s="318"/>
      <c r="G1377" s="316"/>
      <c r="H1377" s="297"/>
      <c r="I1377" s="298"/>
      <c r="J1377" s="318"/>
      <c r="K1377" s="585"/>
      <c r="L1377" s="318"/>
      <c r="M1377" s="318"/>
      <c r="N1377" s="318"/>
      <c r="O1377" s="318"/>
      <c r="P1377" s="318"/>
      <c r="Q1377" s="115"/>
      <c r="R1377" s="318"/>
      <c r="S1377" s="318"/>
      <c r="T1377" s="318"/>
      <c r="U1377" s="318"/>
      <c r="V1377" s="318"/>
      <c r="W1377" s="318"/>
      <c r="X1377" s="298"/>
      <c r="Y1377" s="319"/>
      <c r="Z1377" s="36"/>
      <c r="AA1377" s="36"/>
      <c r="AB1377" s="36"/>
      <c r="AC1377" s="36"/>
      <c r="AD1377" s="36"/>
      <c r="AE1377" s="36"/>
      <c r="AF1377" s="36"/>
      <c r="AG1377" s="36"/>
      <c r="AH1377" s="36"/>
      <c r="AI1377" s="36"/>
      <c r="AJ1377" s="36"/>
      <c r="AK1377" s="36"/>
      <c r="AL1377" s="36"/>
      <c r="AM1377" s="36"/>
      <c r="AN1377" s="36"/>
      <c r="AO1377" s="36"/>
      <c r="AP1377" s="36"/>
      <c r="AQ1377" s="36"/>
      <c r="AR1377" s="36"/>
      <c r="AS1377" s="36"/>
      <c r="AT1377" s="36"/>
      <c r="AU1377" s="36"/>
      <c r="AV1377" s="36"/>
      <c r="AW1377" s="36"/>
      <c r="AX1377" s="36"/>
      <c r="AY1377" s="36"/>
      <c r="AZ1377" s="36"/>
      <c r="BA1377" s="36"/>
      <c r="BB1377" s="36"/>
      <c r="BC1377" s="36"/>
      <c r="BD1377" s="36"/>
      <c r="BE1377" s="36"/>
      <c r="BF1377" s="36"/>
      <c r="BG1377" s="36"/>
      <c r="BH1377" s="36"/>
      <c r="BI1377" s="36"/>
      <c r="BJ1377" s="36"/>
      <c r="BK1377" s="36"/>
      <c r="BL1377" s="36"/>
      <c r="BM1377" s="36"/>
      <c r="BN1377" s="36"/>
      <c r="BO1377" s="36"/>
      <c r="BP1377" s="36"/>
      <c r="BQ1377" s="36"/>
      <c r="BR1377" s="36"/>
      <c r="BS1377" s="36"/>
      <c r="BT1377" s="36"/>
      <c r="BU1377" s="36"/>
      <c r="BV1377" s="36"/>
      <c r="BW1377" s="36"/>
      <c r="BX1377" s="36"/>
      <c r="BY1377" s="36"/>
      <c r="BZ1377" s="36"/>
      <c r="CA1377" s="36"/>
      <c r="CB1377" s="36"/>
      <c r="CC1377" s="36"/>
      <c r="CD1377" s="36"/>
      <c r="CE1377" s="36"/>
      <c r="CF1377" s="36"/>
      <c r="CG1377" s="36"/>
      <c r="CH1377" s="36"/>
      <c r="CI1377" s="36"/>
      <c r="CJ1377" s="36"/>
      <c r="CK1377" s="36"/>
      <c r="CL1377" s="36"/>
      <c r="CM1377" s="36"/>
      <c r="CN1377" s="36"/>
      <c r="CO1377" s="36"/>
      <c r="CP1377" s="36"/>
      <c r="CQ1377" s="36"/>
      <c r="CR1377" s="36"/>
      <c r="CS1377" s="36"/>
      <c r="CT1377" s="36"/>
      <c r="CU1377" s="36"/>
      <c r="CV1377" s="36"/>
      <c r="CW1377" s="36"/>
      <c r="CX1377" s="36"/>
      <c r="CY1377" s="36"/>
      <c r="CZ1377" s="36"/>
      <c r="DA1377" s="36"/>
      <c r="DB1377" s="36"/>
      <c r="DC1377" s="36"/>
      <c r="DD1377" s="36"/>
      <c r="DE1377" s="36"/>
      <c r="DF1377" s="36"/>
      <c r="DG1377" s="36"/>
      <c r="DH1377" s="36"/>
      <c r="DI1377" s="36"/>
      <c r="DJ1377" s="36"/>
      <c r="DK1377" s="36"/>
      <c r="DL1377" s="36"/>
      <c r="DM1377" s="36"/>
      <c r="DN1377" s="36"/>
      <c r="DO1377" s="36"/>
      <c r="DP1377" s="36"/>
      <c r="DQ1377" s="36"/>
      <c r="DR1377" s="36"/>
      <c r="DS1377" s="36"/>
      <c r="DT1377" s="36"/>
      <c r="DU1377" s="36"/>
      <c r="DV1377" s="36"/>
      <c r="DW1377" s="36"/>
      <c r="DX1377" s="36"/>
      <c r="DY1377" s="36"/>
      <c r="DZ1377" s="36"/>
      <c r="EA1377" s="36"/>
      <c r="EB1377" s="36"/>
      <c r="EC1377" s="36"/>
      <c r="ED1377" s="36"/>
      <c r="EE1377" s="36"/>
      <c r="EF1377" s="36"/>
      <c r="EG1377" s="36"/>
      <c r="EH1377" s="36"/>
      <c r="EI1377" s="36"/>
      <c r="EJ1377" s="36"/>
      <c r="EK1377" s="36"/>
      <c r="EL1377" s="36"/>
      <c r="EM1377" s="36"/>
      <c r="EN1377" s="36"/>
      <c r="EO1377" s="36"/>
      <c r="EP1377" s="36"/>
      <c r="EQ1377" s="36"/>
      <c r="ER1377" s="36"/>
      <c r="ES1377" s="36"/>
      <c r="ET1377" s="36"/>
      <c r="EU1377" s="36"/>
      <c r="EV1377" s="36"/>
      <c r="EW1377" s="36"/>
      <c r="EX1377" s="36"/>
      <c r="EY1377" s="36"/>
      <c r="EZ1377" s="36"/>
      <c r="FA1377" s="36"/>
      <c r="FB1377" s="36"/>
      <c r="FC1377" s="36"/>
      <c r="FD1377" s="36"/>
      <c r="FE1377" s="36"/>
      <c r="FF1377" s="36"/>
      <c r="FG1377" s="36"/>
      <c r="FH1377" s="36"/>
      <c r="FI1377" s="36"/>
      <c r="FJ1377" s="36"/>
      <c r="FK1377" s="36"/>
      <c r="FL1377" s="36"/>
      <c r="FM1377" s="36"/>
      <c r="FN1377" s="36"/>
      <c r="FO1377" s="36"/>
      <c r="FP1377" s="36"/>
      <c r="FQ1377" s="36"/>
      <c r="FR1377" s="36"/>
      <c r="FS1377" s="36"/>
      <c r="FT1377" s="36"/>
      <c r="FU1377" s="36"/>
      <c r="FV1377" s="36"/>
      <c r="FW1377" s="36"/>
      <c r="FX1377" s="36"/>
      <c r="FY1377" s="36"/>
      <c r="FZ1377" s="36"/>
      <c r="GA1377" s="36"/>
      <c r="GB1377" s="36"/>
      <c r="GC1377" s="36"/>
      <c r="GD1377" s="36"/>
      <c r="GE1377" s="36"/>
      <c r="GF1377" s="36"/>
      <c r="GG1377" s="36"/>
      <c r="GH1377" s="36"/>
      <c r="GI1377" s="36"/>
      <c r="GJ1377" s="36"/>
      <c r="GK1377" s="36"/>
      <c r="GL1377" s="36"/>
      <c r="GM1377" s="36"/>
      <c r="GN1377" s="36"/>
      <c r="GO1377" s="36"/>
      <c r="GP1377" s="36"/>
      <c r="GQ1377" s="36"/>
      <c r="GR1377" s="36"/>
      <c r="GS1377" s="36"/>
      <c r="GT1377" s="36"/>
      <c r="GU1377" s="36"/>
      <c r="GV1377" s="36"/>
      <c r="GW1377" s="36"/>
      <c r="GX1377" s="36"/>
      <c r="GY1377" s="36"/>
      <c r="GZ1377" s="36"/>
      <c r="HA1377" s="36"/>
      <c r="HB1377" s="36"/>
      <c r="HC1377" s="36"/>
      <c r="HD1377" s="36"/>
      <c r="HE1377" s="36"/>
      <c r="HF1377" s="36"/>
      <c r="HG1377" s="36"/>
      <c r="HH1377" s="36"/>
      <c r="HI1377" s="36"/>
      <c r="HJ1377" s="36"/>
      <c r="HK1377" s="36"/>
      <c r="HL1377" s="36"/>
      <c r="HM1377" s="36"/>
      <c r="HN1377" s="36"/>
      <c r="HO1377" s="36"/>
      <c r="HP1377" s="36"/>
      <c r="HQ1377" s="36"/>
      <c r="HR1377" s="36"/>
      <c r="HS1377" s="36"/>
      <c r="HT1377" s="36"/>
      <c r="HU1377" s="36"/>
      <c r="HV1377" s="36"/>
      <c r="HW1377" s="36"/>
      <c r="HX1377" s="36"/>
      <c r="HY1377" s="36"/>
      <c r="HZ1377" s="36"/>
      <c r="IA1377" s="36"/>
      <c r="IB1377" s="36"/>
      <c r="IC1377" s="36"/>
      <c r="ID1377" s="36"/>
      <c r="IE1377" s="36"/>
      <c r="IF1377" s="36"/>
      <c r="IG1377" s="36"/>
    </row>
    <row r="1378" spans="1:241">
      <c r="A1378" s="872"/>
      <c r="B1378" s="316"/>
      <c r="C1378" s="316"/>
      <c r="D1378" s="241"/>
      <c r="E1378" s="317"/>
      <c r="F1378" s="318"/>
      <c r="G1378" s="316"/>
      <c r="H1378" s="297"/>
      <c r="I1378" s="298"/>
      <c r="J1378" s="318"/>
      <c r="K1378" s="585"/>
      <c r="L1378" s="318"/>
      <c r="M1378" s="318"/>
      <c r="N1378" s="318"/>
      <c r="O1378" s="318"/>
      <c r="P1378" s="318"/>
      <c r="Q1378" s="115"/>
      <c r="R1378" s="318"/>
      <c r="S1378" s="318"/>
      <c r="T1378" s="318"/>
      <c r="U1378" s="318"/>
      <c r="V1378" s="318"/>
      <c r="W1378" s="318"/>
      <c r="X1378" s="298"/>
      <c r="Y1378" s="319"/>
      <c r="Z1378" s="36"/>
      <c r="AA1378" s="36"/>
      <c r="AB1378" s="36"/>
      <c r="AC1378" s="36"/>
      <c r="AD1378" s="36"/>
      <c r="AE1378" s="36"/>
      <c r="AF1378" s="36"/>
      <c r="AG1378" s="36"/>
      <c r="AH1378" s="36"/>
      <c r="AI1378" s="36"/>
      <c r="AJ1378" s="36"/>
      <c r="AK1378" s="36"/>
      <c r="AL1378" s="36"/>
      <c r="AM1378" s="36"/>
      <c r="AN1378" s="36"/>
      <c r="AO1378" s="36"/>
      <c r="AP1378" s="36"/>
      <c r="AQ1378" s="36"/>
      <c r="AR1378" s="36"/>
      <c r="AS1378" s="36"/>
      <c r="AT1378" s="36"/>
      <c r="AU1378" s="36"/>
      <c r="AV1378" s="36"/>
      <c r="AW1378" s="36"/>
      <c r="AX1378" s="36"/>
      <c r="AY1378" s="36"/>
      <c r="AZ1378" s="36"/>
      <c r="BA1378" s="36"/>
      <c r="BB1378" s="36"/>
      <c r="BC1378" s="36"/>
      <c r="BD1378" s="36"/>
      <c r="BE1378" s="36"/>
      <c r="BF1378" s="36"/>
      <c r="BG1378" s="36"/>
      <c r="BH1378" s="36"/>
      <c r="BI1378" s="36"/>
      <c r="BJ1378" s="36"/>
      <c r="BK1378" s="36"/>
      <c r="BL1378" s="36"/>
      <c r="BM1378" s="36"/>
      <c r="BN1378" s="36"/>
      <c r="BO1378" s="36"/>
      <c r="BP1378" s="36"/>
      <c r="BQ1378" s="36"/>
      <c r="BR1378" s="36"/>
      <c r="BS1378" s="36"/>
      <c r="BT1378" s="36"/>
      <c r="BU1378" s="36"/>
      <c r="BV1378" s="36"/>
      <c r="BW1378" s="36"/>
      <c r="BX1378" s="36"/>
      <c r="BY1378" s="36"/>
      <c r="BZ1378" s="36"/>
      <c r="CA1378" s="36"/>
      <c r="CB1378" s="36"/>
      <c r="CC1378" s="36"/>
      <c r="CD1378" s="36"/>
      <c r="CE1378" s="36"/>
      <c r="CF1378" s="36"/>
      <c r="CG1378" s="36"/>
      <c r="CH1378" s="36"/>
      <c r="CI1378" s="36"/>
      <c r="CJ1378" s="36"/>
      <c r="CK1378" s="36"/>
      <c r="CL1378" s="36"/>
      <c r="CM1378" s="36"/>
      <c r="CN1378" s="36"/>
      <c r="CO1378" s="36"/>
      <c r="CP1378" s="36"/>
      <c r="CQ1378" s="36"/>
      <c r="CR1378" s="36"/>
      <c r="CS1378" s="36"/>
      <c r="CT1378" s="36"/>
      <c r="CU1378" s="36"/>
      <c r="CV1378" s="36"/>
      <c r="CW1378" s="36"/>
      <c r="CX1378" s="36"/>
      <c r="CY1378" s="36"/>
      <c r="CZ1378" s="36"/>
      <c r="DA1378" s="36"/>
      <c r="DB1378" s="36"/>
      <c r="DC1378" s="36"/>
      <c r="DD1378" s="36"/>
      <c r="DE1378" s="36"/>
      <c r="DF1378" s="36"/>
      <c r="DG1378" s="36"/>
      <c r="DH1378" s="36"/>
      <c r="DI1378" s="36"/>
      <c r="DJ1378" s="36"/>
      <c r="DK1378" s="36"/>
      <c r="DL1378" s="36"/>
      <c r="DM1378" s="36"/>
      <c r="DN1378" s="36"/>
      <c r="DO1378" s="36"/>
      <c r="DP1378" s="36"/>
      <c r="DQ1378" s="36"/>
      <c r="DR1378" s="36"/>
      <c r="DS1378" s="36"/>
      <c r="DT1378" s="36"/>
      <c r="DU1378" s="36"/>
      <c r="DV1378" s="36"/>
      <c r="DW1378" s="36"/>
      <c r="DX1378" s="36"/>
      <c r="DY1378" s="36"/>
      <c r="DZ1378" s="36"/>
      <c r="EA1378" s="36"/>
      <c r="EB1378" s="36"/>
      <c r="EC1378" s="36"/>
      <c r="ED1378" s="36"/>
      <c r="EE1378" s="36"/>
      <c r="EF1378" s="36"/>
      <c r="EG1378" s="36"/>
      <c r="EH1378" s="36"/>
      <c r="EI1378" s="36"/>
      <c r="EJ1378" s="36"/>
      <c r="EK1378" s="36"/>
      <c r="EL1378" s="36"/>
      <c r="EM1378" s="36"/>
      <c r="EN1378" s="36"/>
      <c r="EO1378" s="36"/>
      <c r="EP1378" s="36"/>
      <c r="EQ1378" s="36"/>
      <c r="ER1378" s="36"/>
      <c r="ES1378" s="36"/>
      <c r="ET1378" s="36"/>
      <c r="EU1378" s="36"/>
      <c r="EV1378" s="36"/>
      <c r="EW1378" s="36"/>
      <c r="EX1378" s="36"/>
      <c r="EY1378" s="36"/>
      <c r="EZ1378" s="36"/>
      <c r="FA1378" s="36"/>
      <c r="FB1378" s="36"/>
      <c r="FC1378" s="36"/>
      <c r="FD1378" s="36"/>
      <c r="FE1378" s="36"/>
      <c r="FF1378" s="36"/>
      <c r="FG1378" s="36"/>
      <c r="FH1378" s="36"/>
      <c r="FI1378" s="36"/>
      <c r="FJ1378" s="36"/>
      <c r="FK1378" s="36"/>
      <c r="FL1378" s="36"/>
      <c r="FM1378" s="36"/>
      <c r="FN1378" s="36"/>
      <c r="FO1378" s="36"/>
      <c r="FP1378" s="36"/>
      <c r="FQ1378" s="36"/>
      <c r="FR1378" s="36"/>
      <c r="FS1378" s="36"/>
      <c r="FT1378" s="36"/>
      <c r="FU1378" s="36"/>
      <c r="FV1378" s="36"/>
      <c r="FW1378" s="36"/>
      <c r="FX1378" s="36"/>
      <c r="FY1378" s="36"/>
      <c r="FZ1378" s="36"/>
      <c r="GA1378" s="36"/>
      <c r="GB1378" s="36"/>
      <c r="GC1378" s="36"/>
      <c r="GD1378" s="36"/>
      <c r="GE1378" s="36"/>
      <c r="GF1378" s="36"/>
      <c r="GG1378" s="36"/>
      <c r="GH1378" s="36"/>
      <c r="GI1378" s="36"/>
      <c r="GJ1378" s="36"/>
      <c r="GK1378" s="36"/>
      <c r="GL1378" s="36"/>
      <c r="GM1378" s="36"/>
      <c r="GN1378" s="36"/>
      <c r="GO1378" s="36"/>
      <c r="GP1378" s="36"/>
      <c r="GQ1378" s="36"/>
      <c r="GR1378" s="36"/>
      <c r="GS1378" s="36"/>
      <c r="GT1378" s="36"/>
      <c r="GU1378" s="36"/>
      <c r="GV1378" s="36"/>
      <c r="GW1378" s="36"/>
      <c r="GX1378" s="36"/>
      <c r="GY1378" s="36"/>
      <c r="GZ1378" s="36"/>
      <c r="HA1378" s="36"/>
      <c r="HB1378" s="36"/>
      <c r="HC1378" s="36"/>
      <c r="HD1378" s="36"/>
      <c r="HE1378" s="36"/>
      <c r="HF1378" s="36"/>
      <c r="HG1378" s="36"/>
      <c r="HH1378" s="36"/>
      <c r="HI1378" s="36"/>
      <c r="HJ1378" s="36"/>
      <c r="HK1378" s="36"/>
      <c r="HL1378" s="36"/>
      <c r="HM1378" s="36"/>
      <c r="HN1378" s="36"/>
      <c r="HO1378" s="36"/>
      <c r="HP1378" s="36"/>
      <c r="HQ1378" s="36"/>
      <c r="HR1378" s="36"/>
      <c r="HS1378" s="36"/>
      <c r="HT1378" s="36"/>
      <c r="HU1378" s="36"/>
      <c r="HV1378" s="36"/>
      <c r="HW1378" s="36"/>
      <c r="HX1378" s="36"/>
      <c r="HY1378" s="36"/>
      <c r="HZ1378" s="36"/>
      <c r="IA1378" s="36"/>
      <c r="IB1378" s="36"/>
      <c r="IC1378" s="36"/>
      <c r="ID1378" s="36"/>
      <c r="IE1378" s="36"/>
      <c r="IF1378" s="36"/>
      <c r="IG1378" s="36"/>
    </row>
    <row r="1379" spans="1:241">
      <c r="A1379" s="872"/>
      <c r="B1379" s="316"/>
      <c r="C1379" s="316"/>
      <c r="D1379" s="241"/>
      <c r="E1379" s="317"/>
      <c r="F1379" s="318"/>
      <c r="G1379" s="316"/>
      <c r="H1379" s="297"/>
      <c r="I1379" s="298"/>
      <c r="J1379" s="318"/>
      <c r="K1379" s="585"/>
      <c r="L1379" s="318"/>
      <c r="M1379" s="318"/>
      <c r="N1379" s="318"/>
      <c r="O1379" s="318"/>
      <c r="P1379" s="318"/>
      <c r="Q1379" s="115"/>
      <c r="R1379" s="318"/>
      <c r="S1379" s="318"/>
      <c r="T1379" s="318"/>
      <c r="U1379" s="318"/>
      <c r="V1379" s="318"/>
      <c r="W1379" s="318"/>
      <c r="X1379" s="298"/>
      <c r="Y1379" s="319"/>
      <c r="Z1379" s="36"/>
      <c r="AA1379" s="36"/>
      <c r="AB1379" s="36"/>
      <c r="AC1379" s="36"/>
      <c r="AD1379" s="36"/>
      <c r="AE1379" s="36"/>
      <c r="AF1379" s="36"/>
      <c r="AG1379" s="36"/>
      <c r="AH1379" s="36"/>
      <c r="AI1379" s="36"/>
      <c r="AJ1379" s="36"/>
      <c r="AK1379" s="36"/>
      <c r="AL1379" s="36"/>
      <c r="AM1379" s="36"/>
      <c r="AN1379" s="36"/>
      <c r="AO1379" s="36"/>
      <c r="AP1379" s="36"/>
      <c r="AQ1379" s="36"/>
      <c r="AR1379" s="36"/>
      <c r="AS1379" s="36"/>
      <c r="AT1379" s="36"/>
      <c r="AU1379" s="36"/>
      <c r="AV1379" s="36"/>
      <c r="AW1379" s="36"/>
      <c r="AX1379" s="36"/>
      <c r="AY1379" s="36"/>
      <c r="AZ1379" s="36"/>
      <c r="BA1379" s="36"/>
      <c r="BB1379" s="36"/>
      <c r="BC1379" s="36"/>
      <c r="BD1379" s="36"/>
      <c r="BE1379" s="36"/>
      <c r="BF1379" s="36"/>
      <c r="BG1379" s="36"/>
      <c r="BH1379" s="36"/>
      <c r="BI1379" s="36"/>
      <c r="BJ1379" s="36"/>
      <c r="BK1379" s="36"/>
      <c r="BL1379" s="36"/>
      <c r="BM1379" s="36"/>
      <c r="BN1379" s="36"/>
      <c r="BO1379" s="36"/>
      <c r="BP1379" s="36"/>
      <c r="BQ1379" s="36"/>
      <c r="BR1379" s="36"/>
      <c r="BS1379" s="36"/>
      <c r="BT1379" s="36"/>
      <c r="BU1379" s="36"/>
      <c r="BV1379" s="36"/>
      <c r="BW1379" s="36"/>
      <c r="BX1379" s="36"/>
      <c r="BY1379" s="36"/>
      <c r="BZ1379" s="36"/>
      <c r="CA1379" s="36"/>
      <c r="CB1379" s="36"/>
      <c r="CC1379" s="36"/>
      <c r="CD1379" s="36"/>
      <c r="CE1379" s="36"/>
      <c r="CF1379" s="36"/>
      <c r="CG1379" s="36"/>
      <c r="CH1379" s="36"/>
      <c r="CI1379" s="36"/>
      <c r="CJ1379" s="36"/>
      <c r="CK1379" s="36"/>
      <c r="CL1379" s="36"/>
      <c r="CM1379" s="36"/>
      <c r="CN1379" s="36"/>
      <c r="CO1379" s="36"/>
      <c r="CP1379" s="36"/>
      <c r="CQ1379" s="36"/>
      <c r="CR1379" s="36"/>
      <c r="CS1379" s="36"/>
      <c r="CT1379" s="36"/>
      <c r="CU1379" s="36"/>
      <c r="CV1379" s="36"/>
      <c r="CW1379" s="36"/>
      <c r="CX1379" s="36"/>
      <c r="CY1379" s="36"/>
      <c r="CZ1379" s="36"/>
      <c r="DA1379" s="36"/>
      <c r="DB1379" s="36"/>
      <c r="DC1379" s="36"/>
      <c r="DD1379" s="36"/>
      <c r="DE1379" s="36"/>
      <c r="DF1379" s="36"/>
      <c r="DG1379" s="36"/>
      <c r="DH1379" s="36"/>
      <c r="DI1379" s="36"/>
      <c r="DJ1379" s="36"/>
      <c r="DK1379" s="36"/>
      <c r="DL1379" s="36"/>
      <c r="DM1379" s="36"/>
      <c r="DN1379" s="36"/>
      <c r="DO1379" s="36"/>
      <c r="DP1379" s="36"/>
      <c r="DQ1379" s="36"/>
      <c r="DR1379" s="36"/>
      <c r="DS1379" s="36"/>
      <c r="DT1379" s="36"/>
      <c r="DU1379" s="36"/>
      <c r="DV1379" s="36"/>
      <c r="DW1379" s="36"/>
      <c r="DX1379" s="36"/>
      <c r="DY1379" s="36"/>
      <c r="DZ1379" s="36"/>
      <c r="EA1379" s="36"/>
      <c r="EB1379" s="36"/>
      <c r="EC1379" s="36"/>
      <c r="ED1379" s="36"/>
      <c r="EE1379" s="36"/>
      <c r="EF1379" s="36"/>
      <c r="EG1379" s="36"/>
      <c r="EH1379" s="36"/>
      <c r="EI1379" s="36"/>
      <c r="EJ1379" s="36"/>
      <c r="EK1379" s="36"/>
      <c r="EL1379" s="36"/>
      <c r="EM1379" s="36"/>
      <c r="EN1379" s="36"/>
      <c r="EO1379" s="36"/>
      <c r="EP1379" s="36"/>
      <c r="EQ1379" s="36"/>
      <c r="ER1379" s="36"/>
      <c r="ES1379" s="36"/>
      <c r="ET1379" s="36"/>
      <c r="EU1379" s="36"/>
      <c r="EV1379" s="36"/>
      <c r="EW1379" s="36"/>
      <c r="EX1379" s="36"/>
      <c r="EY1379" s="36"/>
      <c r="EZ1379" s="36"/>
      <c r="FA1379" s="36"/>
      <c r="FB1379" s="36"/>
      <c r="FC1379" s="36"/>
      <c r="FD1379" s="36"/>
      <c r="FE1379" s="36"/>
      <c r="FF1379" s="36"/>
      <c r="FG1379" s="36"/>
      <c r="FH1379" s="36"/>
      <c r="FI1379" s="36"/>
      <c r="FJ1379" s="36"/>
      <c r="FK1379" s="36"/>
      <c r="FL1379" s="36"/>
      <c r="FM1379" s="36"/>
      <c r="FN1379" s="36"/>
      <c r="FO1379" s="36"/>
      <c r="FP1379" s="36"/>
      <c r="FQ1379" s="36"/>
      <c r="FR1379" s="36"/>
      <c r="FS1379" s="36"/>
      <c r="FT1379" s="36"/>
      <c r="FU1379" s="36"/>
      <c r="FV1379" s="36"/>
      <c r="FW1379" s="36"/>
      <c r="FX1379" s="36"/>
      <c r="FY1379" s="36"/>
      <c r="FZ1379" s="36"/>
      <c r="GA1379" s="36"/>
      <c r="GB1379" s="36"/>
      <c r="GC1379" s="36"/>
      <c r="GD1379" s="36"/>
      <c r="GE1379" s="36"/>
      <c r="GF1379" s="36"/>
      <c r="GG1379" s="36"/>
      <c r="GH1379" s="36"/>
      <c r="GI1379" s="36"/>
      <c r="GJ1379" s="36"/>
      <c r="GK1379" s="36"/>
      <c r="GL1379" s="36"/>
      <c r="GM1379" s="36"/>
      <c r="GN1379" s="36"/>
      <c r="GO1379" s="36"/>
      <c r="GP1379" s="36"/>
      <c r="GQ1379" s="36"/>
      <c r="GR1379" s="36"/>
      <c r="GS1379" s="36"/>
      <c r="GT1379" s="36"/>
      <c r="GU1379" s="36"/>
      <c r="GV1379" s="36"/>
      <c r="GW1379" s="36"/>
      <c r="GX1379" s="36"/>
      <c r="GY1379" s="36"/>
      <c r="GZ1379" s="36"/>
      <c r="HA1379" s="36"/>
      <c r="HB1379" s="36"/>
      <c r="HC1379" s="36"/>
      <c r="HD1379" s="36"/>
      <c r="HE1379" s="36"/>
      <c r="HF1379" s="36"/>
      <c r="HG1379" s="36"/>
      <c r="HH1379" s="36"/>
      <c r="HI1379" s="36"/>
      <c r="HJ1379" s="36"/>
      <c r="HK1379" s="36"/>
      <c r="HL1379" s="36"/>
      <c r="HM1379" s="36"/>
      <c r="HN1379" s="36"/>
      <c r="HO1379" s="36"/>
      <c r="HP1379" s="36"/>
      <c r="HQ1379" s="36"/>
      <c r="HR1379" s="36"/>
      <c r="HS1379" s="36"/>
      <c r="HT1379" s="36"/>
      <c r="HU1379" s="36"/>
      <c r="HV1379" s="36"/>
      <c r="HW1379" s="36"/>
      <c r="HX1379" s="36"/>
      <c r="HY1379" s="36"/>
      <c r="HZ1379" s="36"/>
      <c r="IA1379" s="36"/>
      <c r="IB1379" s="36"/>
      <c r="IC1379" s="36"/>
      <c r="ID1379" s="36"/>
      <c r="IE1379" s="36"/>
      <c r="IF1379" s="36"/>
      <c r="IG1379" s="36"/>
    </row>
    <row r="1380" spans="1:241">
      <c r="A1380" s="872"/>
      <c r="B1380" s="316"/>
      <c r="C1380" s="316"/>
      <c r="D1380" s="241"/>
      <c r="E1380" s="317"/>
      <c r="F1380" s="318"/>
      <c r="G1380" s="316"/>
      <c r="H1380" s="297"/>
      <c r="I1380" s="298"/>
      <c r="J1380" s="318"/>
      <c r="K1380" s="585"/>
      <c r="L1380" s="318"/>
      <c r="M1380" s="318"/>
      <c r="N1380" s="318"/>
      <c r="O1380" s="318"/>
      <c r="P1380" s="318"/>
      <c r="Q1380" s="115"/>
      <c r="R1380" s="318"/>
      <c r="S1380" s="318"/>
      <c r="T1380" s="318"/>
      <c r="U1380" s="318"/>
      <c r="V1380" s="318"/>
      <c r="W1380" s="318"/>
      <c r="X1380" s="298"/>
      <c r="Y1380" s="319"/>
      <c r="Z1380" s="36"/>
      <c r="AA1380" s="36"/>
      <c r="AB1380" s="36"/>
      <c r="AC1380" s="36"/>
      <c r="AD1380" s="36"/>
      <c r="AE1380" s="36"/>
      <c r="AF1380" s="36"/>
      <c r="AG1380" s="36"/>
      <c r="AH1380" s="36"/>
      <c r="AI1380" s="36"/>
      <c r="AJ1380" s="36"/>
      <c r="AK1380" s="36"/>
      <c r="AL1380" s="36"/>
      <c r="AM1380" s="36"/>
      <c r="AN1380" s="36"/>
      <c r="AO1380" s="36"/>
      <c r="AP1380" s="36"/>
      <c r="AQ1380" s="36"/>
      <c r="AR1380" s="36"/>
      <c r="AS1380" s="36"/>
      <c r="AT1380" s="36"/>
      <c r="AU1380" s="36"/>
      <c r="AV1380" s="36"/>
      <c r="AW1380" s="36"/>
      <c r="AX1380" s="36"/>
      <c r="AY1380" s="36"/>
      <c r="AZ1380" s="36"/>
      <c r="BA1380" s="36"/>
      <c r="BB1380" s="36"/>
      <c r="BC1380" s="36"/>
      <c r="BD1380" s="36"/>
      <c r="BE1380" s="36"/>
      <c r="BF1380" s="36"/>
      <c r="BG1380" s="36"/>
      <c r="BH1380" s="36"/>
      <c r="BI1380" s="36"/>
      <c r="BJ1380" s="36"/>
      <c r="BK1380" s="36"/>
      <c r="BL1380" s="36"/>
      <c r="BM1380" s="36"/>
      <c r="BN1380" s="36"/>
      <c r="BO1380" s="36"/>
      <c r="BP1380" s="36"/>
      <c r="BQ1380" s="36"/>
      <c r="BR1380" s="36"/>
      <c r="BS1380" s="36"/>
      <c r="BT1380" s="36"/>
      <c r="BU1380" s="36"/>
      <c r="BV1380" s="36"/>
      <c r="BW1380" s="36"/>
      <c r="BX1380" s="36"/>
      <c r="BY1380" s="36"/>
      <c r="BZ1380" s="36"/>
      <c r="CA1380" s="36"/>
      <c r="CB1380" s="36"/>
      <c r="CC1380" s="36"/>
      <c r="CD1380" s="36"/>
      <c r="CE1380" s="36"/>
      <c r="CF1380" s="36"/>
      <c r="CG1380" s="36"/>
      <c r="CH1380" s="36"/>
      <c r="CI1380" s="36"/>
      <c r="CJ1380" s="36"/>
      <c r="CK1380" s="36"/>
      <c r="CL1380" s="36"/>
      <c r="CM1380" s="36"/>
      <c r="CN1380" s="36"/>
      <c r="CO1380" s="36"/>
      <c r="CP1380" s="36"/>
      <c r="CQ1380" s="36"/>
      <c r="CR1380" s="36"/>
      <c r="CS1380" s="36"/>
      <c r="CT1380" s="36"/>
      <c r="CU1380" s="36"/>
      <c r="CV1380" s="36"/>
      <c r="CW1380" s="36"/>
      <c r="CX1380" s="36"/>
      <c r="CY1380" s="36"/>
      <c r="CZ1380" s="36"/>
      <c r="DA1380" s="36"/>
      <c r="DB1380" s="36"/>
      <c r="DC1380" s="36"/>
      <c r="DD1380" s="36"/>
      <c r="DE1380" s="36"/>
      <c r="DF1380" s="36"/>
      <c r="DG1380" s="36"/>
      <c r="DH1380" s="36"/>
      <c r="DI1380" s="36"/>
      <c r="DJ1380" s="36"/>
      <c r="DK1380" s="36"/>
      <c r="DL1380" s="36"/>
      <c r="DM1380" s="36"/>
      <c r="DN1380" s="36"/>
      <c r="DO1380" s="36"/>
      <c r="DP1380" s="36"/>
      <c r="DQ1380" s="36"/>
      <c r="DR1380" s="36"/>
      <c r="DS1380" s="36"/>
      <c r="DT1380" s="36"/>
      <c r="DU1380" s="36"/>
      <c r="DV1380" s="36"/>
      <c r="DW1380" s="36"/>
      <c r="DX1380" s="36"/>
      <c r="DY1380" s="36"/>
      <c r="DZ1380" s="36"/>
      <c r="EA1380" s="36"/>
      <c r="EB1380" s="36"/>
      <c r="EC1380" s="36"/>
      <c r="ED1380" s="36"/>
      <c r="EE1380" s="36"/>
      <c r="EF1380" s="36"/>
      <c r="EG1380" s="36"/>
      <c r="EH1380" s="36"/>
      <c r="EI1380" s="36"/>
      <c r="EJ1380" s="36"/>
      <c r="EK1380" s="36"/>
      <c r="EL1380" s="36"/>
      <c r="EM1380" s="36"/>
      <c r="EN1380" s="36"/>
      <c r="EO1380" s="36"/>
      <c r="EP1380" s="36"/>
      <c r="EQ1380" s="36"/>
      <c r="ER1380" s="36"/>
      <c r="ES1380" s="36"/>
      <c r="ET1380" s="36"/>
      <c r="EU1380" s="36"/>
      <c r="EV1380" s="36"/>
      <c r="EW1380" s="36"/>
      <c r="EX1380" s="36"/>
      <c r="EY1380" s="36"/>
      <c r="EZ1380" s="36"/>
      <c r="FA1380" s="36"/>
      <c r="FB1380" s="36"/>
      <c r="FC1380" s="36"/>
      <c r="FD1380" s="36"/>
      <c r="FE1380" s="36"/>
      <c r="FF1380" s="36"/>
      <c r="FG1380" s="36"/>
      <c r="FH1380" s="36"/>
      <c r="FI1380" s="36"/>
      <c r="FJ1380" s="36"/>
      <c r="FK1380" s="36"/>
      <c r="FL1380" s="36"/>
      <c r="FM1380" s="36"/>
      <c r="FN1380" s="36"/>
      <c r="FO1380" s="36"/>
      <c r="FP1380" s="36"/>
      <c r="FQ1380" s="36"/>
      <c r="FR1380" s="36"/>
      <c r="FS1380" s="36"/>
      <c r="FT1380" s="36"/>
      <c r="FU1380" s="36"/>
      <c r="FV1380" s="36"/>
      <c r="FW1380" s="36"/>
      <c r="FX1380" s="36"/>
      <c r="FY1380" s="36"/>
      <c r="FZ1380" s="36"/>
      <c r="GA1380" s="36"/>
      <c r="GB1380" s="36"/>
      <c r="GC1380" s="36"/>
      <c r="GD1380" s="36"/>
      <c r="GE1380" s="36"/>
      <c r="GF1380" s="36"/>
      <c r="GG1380" s="36"/>
      <c r="GH1380" s="36"/>
      <c r="GI1380" s="36"/>
      <c r="GJ1380" s="36"/>
      <c r="GK1380" s="36"/>
      <c r="GL1380" s="36"/>
      <c r="GM1380" s="36"/>
      <c r="GN1380" s="36"/>
      <c r="GO1380" s="36"/>
      <c r="GP1380" s="36"/>
      <c r="GQ1380" s="36"/>
      <c r="GR1380" s="36"/>
      <c r="GS1380" s="36"/>
      <c r="GT1380" s="36"/>
      <c r="GU1380" s="36"/>
      <c r="GV1380" s="36"/>
      <c r="GW1380" s="36"/>
      <c r="GX1380" s="36"/>
      <c r="GY1380" s="36"/>
      <c r="GZ1380" s="36"/>
      <c r="HA1380" s="36"/>
      <c r="HB1380" s="36"/>
      <c r="HC1380" s="36"/>
      <c r="HD1380" s="36"/>
      <c r="HE1380" s="36"/>
      <c r="HF1380" s="36"/>
      <c r="HG1380" s="36"/>
      <c r="HH1380" s="36"/>
      <c r="HI1380" s="36"/>
      <c r="HJ1380" s="36"/>
      <c r="HK1380" s="36"/>
      <c r="HL1380" s="36"/>
      <c r="HM1380" s="36"/>
      <c r="HN1380" s="36"/>
      <c r="HO1380" s="36"/>
      <c r="HP1380" s="36"/>
      <c r="HQ1380" s="36"/>
      <c r="HR1380" s="36"/>
      <c r="HS1380" s="36"/>
      <c r="HT1380" s="36"/>
      <c r="HU1380" s="36"/>
      <c r="HV1380" s="36"/>
      <c r="HW1380" s="36"/>
      <c r="HX1380" s="36"/>
      <c r="HY1380" s="36"/>
      <c r="HZ1380" s="36"/>
      <c r="IA1380" s="36"/>
      <c r="IB1380" s="36"/>
      <c r="IC1380" s="36"/>
      <c r="ID1380" s="36"/>
      <c r="IE1380" s="36"/>
      <c r="IF1380" s="36"/>
      <c r="IG1380" s="36"/>
    </row>
    <row r="1381" spans="1:241">
      <c r="A1381" s="872"/>
      <c r="B1381" s="316"/>
      <c r="C1381" s="316"/>
      <c r="D1381" s="241"/>
      <c r="E1381" s="317"/>
      <c r="F1381" s="318"/>
      <c r="G1381" s="316"/>
      <c r="H1381" s="297"/>
      <c r="I1381" s="298"/>
      <c r="J1381" s="318"/>
      <c r="K1381" s="585"/>
      <c r="L1381" s="318"/>
      <c r="M1381" s="318"/>
      <c r="N1381" s="318"/>
      <c r="O1381" s="318"/>
      <c r="P1381" s="318"/>
      <c r="Q1381" s="115"/>
      <c r="R1381" s="318"/>
      <c r="S1381" s="318"/>
      <c r="T1381" s="318"/>
      <c r="U1381" s="318"/>
      <c r="V1381" s="318"/>
      <c r="W1381" s="318"/>
      <c r="X1381" s="298"/>
      <c r="Y1381" s="319"/>
      <c r="Z1381" s="36"/>
      <c r="AA1381" s="36"/>
      <c r="AB1381" s="36"/>
      <c r="AC1381" s="36"/>
      <c r="AD1381" s="36"/>
      <c r="AE1381" s="36"/>
      <c r="AF1381" s="36"/>
      <c r="AG1381" s="36"/>
      <c r="AH1381" s="36"/>
      <c r="AI1381" s="36"/>
      <c r="AJ1381" s="36"/>
      <c r="AK1381" s="36"/>
      <c r="AL1381" s="36"/>
      <c r="AM1381" s="36"/>
      <c r="AN1381" s="36"/>
      <c r="AO1381" s="36"/>
      <c r="AP1381" s="36"/>
      <c r="AQ1381" s="36"/>
      <c r="AR1381" s="36"/>
      <c r="AS1381" s="36"/>
      <c r="AT1381" s="36"/>
      <c r="AU1381" s="36"/>
      <c r="AV1381" s="36"/>
      <c r="AW1381" s="36"/>
      <c r="AX1381" s="36"/>
      <c r="AY1381" s="36"/>
      <c r="AZ1381" s="36"/>
      <c r="BA1381" s="36"/>
      <c r="BB1381" s="36"/>
      <c r="BC1381" s="36"/>
      <c r="BD1381" s="36"/>
      <c r="BE1381" s="36"/>
      <c r="BF1381" s="36"/>
      <c r="BG1381" s="36"/>
      <c r="BH1381" s="36"/>
      <c r="BI1381" s="36"/>
      <c r="BJ1381" s="36"/>
      <c r="BK1381" s="36"/>
      <c r="BL1381" s="36"/>
      <c r="BM1381" s="36"/>
      <c r="BN1381" s="36"/>
      <c r="BO1381" s="36"/>
      <c r="BP1381" s="36"/>
      <c r="BQ1381" s="36"/>
      <c r="BR1381" s="36"/>
      <c r="BS1381" s="36"/>
      <c r="BT1381" s="36"/>
      <c r="BU1381" s="36"/>
      <c r="BV1381" s="36"/>
      <c r="BW1381" s="36"/>
      <c r="BX1381" s="36"/>
      <c r="BY1381" s="36"/>
      <c r="BZ1381" s="36"/>
      <c r="CA1381" s="36"/>
      <c r="CB1381" s="36"/>
      <c r="CC1381" s="36"/>
      <c r="CD1381" s="36"/>
      <c r="CE1381" s="36"/>
      <c r="CF1381" s="36"/>
      <c r="CG1381" s="36"/>
      <c r="CH1381" s="36"/>
      <c r="CI1381" s="36"/>
      <c r="CJ1381" s="36"/>
      <c r="CK1381" s="36"/>
      <c r="CL1381" s="36"/>
      <c r="CM1381" s="36"/>
      <c r="CN1381" s="36"/>
      <c r="CO1381" s="36"/>
      <c r="CP1381" s="36"/>
      <c r="CQ1381" s="36"/>
      <c r="CR1381" s="36"/>
      <c r="CS1381" s="36"/>
      <c r="CT1381" s="36"/>
      <c r="CU1381" s="36"/>
      <c r="CV1381" s="36"/>
      <c r="CW1381" s="36"/>
      <c r="CX1381" s="36"/>
      <c r="CY1381" s="36"/>
      <c r="CZ1381" s="36"/>
      <c r="DA1381" s="36"/>
      <c r="DB1381" s="36"/>
      <c r="DC1381" s="36"/>
      <c r="DD1381" s="36"/>
      <c r="DE1381" s="36"/>
      <c r="DF1381" s="36"/>
      <c r="DG1381" s="36"/>
      <c r="DH1381" s="36"/>
      <c r="DI1381" s="36"/>
      <c r="DJ1381" s="36"/>
      <c r="DK1381" s="36"/>
      <c r="DL1381" s="36"/>
      <c r="DM1381" s="36"/>
      <c r="DN1381" s="36"/>
      <c r="DO1381" s="36"/>
      <c r="DP1381" s="36"/>
      <c r="DQ1381" s="36"/>
      <c r="DR1381" s="36"/>
      <c r="DS1381" s="36"/>
      <c r="DT1381" s="36"/>
      <c r="DU1381" s="36"/>
      <c r="DV1381" s="36"/>
      <c r="DW1381" s="36"/>
      <c r="DX1381" s="36"/>
      <c r="DY1381" s="36"/>
      <c r="DZ1381" s="36"/>
      <c r="EA1381" s="36"/>
      <c r="EB1381" s="36"/>
      <c r="EC1381" s="36"/>
      <c r="ED1381" s="36"/>
      <c r="EE1381" s="36"/>
      <c r="EF1381" s="36"/>
      <c r="EG1381" s="36"/>
      <c r="EH1381" s="36"/>
      <c r="EI1381" s="36"/>
      <c r="EJ1381" s="36"/>
      <c r="EK1381" s="36"/>
      <c r="EL1381" s="36"/>
      <c r="EM1381" s="36"/>
      <c r="EN1381" s="36"/>
      <c r="EO1381" s="36"/>
      <c r="EP1381" s="36"/>
      <c r="EQ1381" s="36"/>
      <c r="ER1381" s="36"/>
      <c r="ES1381" s="36"/>
      <c r="ET1381" s="36"/>
      <c r="EU1381" s="36"/>
      <c r="EV1381" s="36"/>
      <c r="EW1381" s="36"/>
      <c r="EX1381" s="36"/>
      <c r="EY1381" s="36"/>
      <c r="EZ1381" s="36"/>
      <c r="FA1381" s="36"/>
      <c r="FB1381" s="36"/>
      <c r="FC1381" s="36"/>
      <c r="FD1381" s="36"/>
      <c r="FE1381" s="36"/>
      <c r="FF1381" s="36"/>
      <c r="FG1381" s="36"/>
      <c r="FH1381" s="36"/>
      <c r="FI1381" s="36"/>
      <c r="FJ1381" s="36"/>
      <c r="FK1381" s="36"/>
      <c r="FL1381" s="36"/>
      <c r="FM1381" s="36"/>
      <c r="FN1381" s="36"/>
      <c r="FO1381" s="36"/>
      <c r="FP1381" s="36"/>
      <c r="FQ1381" s="36"/>
      <c r="FR1381" s="36"/>
      <c r="FS1381" s="36"/>
      <c r="FT1381" s="36"/>
      <c r="FU1381" s="36"/>
      <c r="FV1381" s="36"/>
      <c r="FW1381" s="36"/>
      <c r="FX1381" s="36"/>
      <c r="FY1381" s="36"/>
      <c r="FZ1381" s="36"/>
      <c r="GA1381" s="36"/>
      <c r="GB1381" s="36"/>
      <c r="GC1381" s="36"/>
      <c r="GD1381" s="36"/>
      <c r="GE1381" s="36"/>
      <c r="GF1381" s="36"/>
      <c r="GG1381" s="36"/>
      <c r="GH1381" s="36"/>
      <c r="GI1381" s="36"/>
      <c r="GJ1381" s="36"/>
      <c r="GK1381" s="36"/>
      <c r="GL1381" s="36"/>
      <c r="GM1381" s="36"/>
      <c r="GN1381" s="36"/>
      <c r="GO1381" s="36"/>
      <c r="GP1381" s="36"/>
      <c r="GQ1381" s="36"/>
      <c r="GR1381" s="36"/>
      <c r="GS1381" s="36"/>
      <c r="GT1381" s="36"/>
      <c r="GU1381" s="36"/>
      <c r="GV1381" s="36"/>
      <c r="GW1381" s="36"/>
      <c r="GX1381" s="36"/>
      <c r="GY1381" s="36"/>
      <c r="GZ1381" s="36"/>
      <c r="HA1381" s="36"/>
      <c r="HB1381" s="36"/>
      <c r="HC1381" s="36"/>
      <c r="HD1381" s="36"/>
      <c r="HE1381" s="36"/>
      <c r="HF1381" s="36"/>
      <c r="HG1381" s="36"/>
      <c r="HH1381" s="36"/>
      <c r="HI1381" s="36"/>
      <c r="HJ1381" s="36"/>
      <c r="HK1381" s="36"/>
      <c r="HL1381" s="36"/>
      <c r="HM1381" s="36"/>
      <c r="HN1381" s="36"/>
      <c r="HO1381" s="36"/>
      <c r="HP1381" s="36"/>
      <c r="HQ1381" s="36"/>
      <c r="HR1381" s="36"/>
      <c r="HS1381" s="36"/>
      <c r="HT1381" s="36"/>
      <c r="HU1381" s="36"/>
      <c r="HV1381" s="36"/>
      <c r="HW1381" s="36"/>
      <c r="HX1381" s="36"/>
      <c r="HY1381" s="36"/>
      <c r="HZ1381" s="36"/>
      <c r="IA1381" s="36"/>
      <c r="IB1381" s="36"/>
      <c r="IC1381" s="36"/>
      <c r="ID1381" s="36"/>
      <c r="IE1381" s="36"/>
      <c r="IF1381" s="36"/>
      <c r="IG1381" s="36"/>
    </row>
    <row r="1382" spans="1:241">
      <c r="A1382" s="872"/>
      <c r="B1382" s="316"/>
      <c r="C1382" s="316"/>
      <c r="D1382" s="241"/>
      <c r="E1382" s="317"/>
      <c r="F1382" s="318"/>
      <c r="G1382" s="316"/>
      <c r="H1382" s="297"/>
      <c r="I1382" s="298"/>
      <c r="J1382" s="318"/>
      <c r="K1382" s="585"/>
      <c r="L1382" s="318"/>
      <c r="M1382" s="318"/>
      <c r="N1382" s="318"/>
      <c r="O1382" s="318"/>
      <c r="P1382" s="318"/>
      <c r="Q1382" s="115"/>
      <c r="R1382" s="318"/>
      <c r="S1382" s="318"/>
      <c r="T1382" s="318"/>
      <c r="U1382" s="318"/>
      <c r="V1382" s="318"/>
      <c r="W1382" s="318"/>
      <c r="X1382" s="298"/>
      <c r="Y1382" s="319"/>
      <c r="Z1382" s="36"/>
      <c r="AA1382" s="36"/>
      <c r="AB1382" s="36"/>
      <c r="AC1382" s="36"/>
      <c r="AD1382" s="36"/>
      <c r="AE1382" s="36"/>
      <c r="AF1382" s="36"/>
      <c r="AG1382" s="36"/>
      <c r="AH1382" s="36"/>
      <c r="AI1382" s="36"/>
      <c r="AJ1382" s="36"/>
      <c r="AK1382" s="36"/>
      <c r="AL1382" s="36"/>
      <c r="AM1382" s="36"/>
      <c r="AN1382" s="36"/>
      <c r="AO1382" s="36"/>
      <c r="AP1382" s="36"/>
      <c r="AQ1382" s="36"/>
      <c r="AR1382" s="36"/>
      <c r="AS1382" s="36"/>
      <c r="AT1382" s="36"/>
      <c r="AU1382" s="36"/>
      <c r="AV1382" s="36"/>
      <c r="AW1382" s="36"/>
      <c r="AX1382" s="36"/>
      <c r="AY1382" s="36"/>
      <c r="AZ1382" s="36"/>
      <c r="BA1382" s="36"/>
      <c r="BB1382" s="36"/>
      <c r="BC1382" s="36"/>
      <c r="BD1382" s="36"/>
      <c r="BE1382" s="36"/>
      <c r="BF1382" s="36"/>
      <c r="BG1382" s="36"/>
      <c r="BH1382" s="36"/>
      <c r="BI1382" s="36"/>
      <c r="BJ1382" s="36"/>
      <c r="BK1382" s="36"/>
      <c r="BL1382" s="36"/>
      <c r="BM1382" s="36"/>
      <c r="BN1382" s="36"/>
      <c r="BO1382" s="36"/>
      <c r="BP1382" s="36"/>
      <c r="BQ1382" s="36"/>
      <c r="BR1382" s="36"/>
      <c r="BS1382" s="36"/>
      <c r="BT1382" s="36"/>
      <c r="BU1382" s="36"/>
      <c r="BV1382" s="36"/>
      <c r="BW1382" s="36"/>
      <c r="BX1382" s="36"/>
      <c r="BY1382" s="36"/>
      <c r="BZ1382" s="36"/>
      <c r="CA1382" s="36"/>
      <c r="CB1382" s="36"/>
      <c r="CC1382" s="36"/>
      <c r="CD1382" s="36"/>
      <c r="CE1382" s="36"/>
      <c r="CF1382" s="36"/>
      <c r="CG1382" s="36"/>
      <c r="CH1382" s="36"/>
      <c r="CI1382" s="36"/>
      <c r="CJ1382" s="36"/>
      <c r="CK1382" s="36"/>
      <c r="CL1382" s="36"/>
      <c r="CM1382" s="36"/>
      <c r="CN1382" s="36"/>
      <c r="CO1382" s="36"/>
      <c r="CP1382" s="36"/>
      <c r="CQ1382" s="36"/>
      <c r="CR1382" s="36"/>
      <c r="CS1382" s="36"/>
      <c r="CT1382" s="36"/>
      <c r="CU1382" s="36"/>
      <c r="CV1382" s="36"/>
      <c r="CW1382" s="36"/>
      <c r="CX1382" s="36"/>
      <c r="CY1382" s="36"/>
      <c r="CZ1382" s="36"/>
      <c r="DA1382" s="36"/>
      <c r="DB1382" s="36"/>
      <c r="DC1382" s="36"/>
      <c r="DD1382" s="36"/>
      <c r="DE1382" s="36"/>
      <c r="DF1382" s="36"/>
      <c r="DG1382" s="36"/>
      <c r="DH1382" s="36"/>
      <c r="DI1382" s="36"/>
      <c r="DJ1382" s="36"/>
      <c r="DK1382" s="36"/>
      <c r="DL1382" s="36"/>
      <c r="DM1382" s="36"/>
      <c r="DN1382" s="36"/>
      <c r="DO1382" s="36"/>
      <c r="DP1382" s="36"/>
      <c r="DQ1382" s="36"/>
      <c r="DR1382" s="36"/>
      <c r="DS1382" s="36"/>
      <c r="DT1382" s="36"/>
      <c r="DU1382" s="36"/>
      <c r="DV1382" s="36"/>
      <c r="DW1382" s="36"/>
      <c r="DX1382" s="36"/>
      <c r="DY1382" s="36"/>
      <c r="DZ1382" s="36"/>
      <c r="EA1382" s="36"/>
      <c r="EB1382" s="36"/>
      <c r="EC1382" s="36"/>
      <c r="ED1382" s="36"/>
      <c r="EE1382" s="36"/>
      <c r="EF1382" s="36"/>
      <c r="EG1382" s="36"/>
      <c r="EH1382" s="36"/>
      <c r="EI1382" s="36"/>
      <c r="EJ1382" s="36"/>
      <c r="EK1382" s="36"/>
      <c r="EL1382" s="36"/>
      <c r="EM1382" s="36"/>
      <c r="EN1382" s="36"/>
      <c r="EO1382" s="36"/>
      <c r="EP1382" s="36"/>
      <c r="EQ1382" s="36"/>
      <c r="ER1382" s="36"/>
      <c r="ES1382" s="36"/>
      <c r="ET1382" s="36"/>
      <c r="EU1382" s="36"/>
      <c r="EV1382" s="36"/>
      <c r="EW1382" s="36"/>
      <c r="EX1382" s="36"/>
      <c r="EY1382" s="36"/>
      <c r="EZ1382" s="36"/>
      <c r="FA1382" s="36"/>
      <c r="FB1382" s="36"/>
      <c r="FC1382" s="36"/>
      <c r="FD1382" s="36"/>
      <c r="FE1382" s="36"/>
      <c r="FF1382" s="36"/>
      <c r="FG1382" s="36"/>
      <c r="FH1382" s="36"/>
      <c r="FI1382" s="36"/>
      <c r="FJ1382" s="36"/>
      <c r="FK1382" s="36"/>
      <c r="FL1382" s="36"/>
      <c r="FM1382" s="36"/>
      <c r="FN1382" s="36"/>
      <c r="FO1382" s="36"/>
      <c r="FP1382" s="36"/>
      <c r="FQ1382" s="36"/>
      <c r="FR1382" s="36"/>
      <c r="FS1382" s="36"/>
      <c r="FT1382" s="36"/>
      <c r="FU1382" s="36"/>
      <c r="FV1382" s="36"/>
      <c r="FW1382" s="36"/>
      <c r="FX1382" s="36"/>
      <c r="FY1382" s="36"/>
      <c r="FZ1382" s="36"/>
      <c r="GA1382" s="36"/>
      <c r="GB1382" s="36"/>
      <c r="GC1382" s="36"/>
      <c r="GD1382" s="36"/>
      <c r="GE1382" s="36"/>
      <c r="GF1382" s="36"/>
      <c r="GG1382" s="36"/>
      <c r="GH1382" s="36"/>
      <c r="GI1382" s="36"/>
      <c r="GJ1382" s="36"/>
      <c r="GK1382" s="36"/>
      <c r="GL1382" s="36"/>
      <c r="GM1382" s="36"/>
      <c r="GN1382" s="36"/>
      <c r="GO1382" s="36"/>
      <c r="GP1382" s="36"/>
      <c r="GQ1382" s="36"/>
      <c r="GR1382" s="36"/>
      <c r="GS1382" s="36"/>
      <c r="GT1382" s="36"/>
      <c r="GU1382" s="36"/>
      <c r="GV1382" s="36"/>
      <c r="GW1382" s="36"/>
      <c r="GX1382" s="36"/>
      <c r="GY1382" s="36"/>
      <c r="GZ1382" s="36"/>
      <c r="HA1382" s="36"/>
      <c r="HB1382" s="36"/>
      <c r="HC1382" s="36"/>
      <c r="HD1382" s="36"/>
      <c r="HE1382" s="36"/>
      <c r="HF1382" s="36"/>
      <c r="HG1382" s="36"/>
      <c r="HH1382" s="36"/>
      <c r="HI1382" s="36"/>
      <c r="HJ1382" s="36"/>
      <c r="HK1382" s="36"/>
      <c r="HL1382" s="36"/>
      <c r="HM1382" s="36"/>
      <c r="HN1382" s="36"/>
      <c r="HO1382" s="36"/>
      <c r="HP1382" s="36"/>
      <c r="HQ1382" s="36"/>
      <c r="HR1382" s="36"/>
      <c r="HS1382" s="36"/>
      <c r="HT1382" s="36"/>
      <c r="HU1382" s="36"/>
      <c r="HV1382" s="36"/>
      <c r="HW1382" s="36"/>
      <c r="HX1382" s="36"/>
      <c r="HY1382" s="36"/>
      <c r="HZ1382" s="36"/>
      <c r="IA1382" s="36"/>
      <c r="IB1382" s="36"/>
      <c r="IC1382" s="36"/>
      <c r="ID1382" s="36"/>
      <c r="IE1382" s="36"/>
      <c r="IF1382" s="36"/>
      <c r="IG1382" s="36"/>
    </row>
    <row r="1383" spans="1:241">
      <c r="A1383" s="872"/>
      <c r="B1383" s="316"/>
      <c r="C1383" s="316"/>
      <c r="D1383" s="241"/>
      <c r="E1383" s="317"/>
      <c r="F1383" s="318"/>
      <c r="G1383" s="316"/>
      <c r="H1383" s="297"/>
      <c r="I1383" s="298"/>
      <c r="J1383" s="318"/>
      <c r="K1383" s="585"/>
      <c r="L1383" s="318"/>
      <c r="M1383" s="318"/>
      <c r="N1383" s="318"/>
      <c r="O1383" s="318"/>
      <c r="P1383" s="318"/>
      <c r="Q1383" s="115"/>
      <c r="R1383" s="318"/>
      <c r="S1383" s="318"/>
      <c r="T1383" s="318"/>
      <c r="U1383" s="318"/>
      <c r="V1383" s="318"/>
      <c r="W1383" s="318"/>
      <c r="X1383" s="298"/>
      <c r="Y1383" s="319"/>
      <c r="Z1383" s="36"/>
      <c r="AA1383" s="36"/>
      <c r="AB1383" s="36"/>
      <c r="AC1383" s="36"/>
      <c r="AD1383" s="36"/>
      <c r="AE1383" s="36"/>
      <c r="AF1383" s="36"/>
      <c r="AG1383" s="36"/>
      <c r="AH1383" s="36"/>
      <c r="AI1383" s="36"/>
      <c r="AJ1383" s="36"/>
      <c r="AK1383" s="36"/>
      <c r="AL1383" s="36"/>
      <c r="AM1383" s="36"/>
      <c r="AN1383" s="36"/>
      <c r="AO1383" s="36"/>
      <c r="AP1383" s="36"/>
      <c r="AQ1383" s="36"/>
      <c r="AR1383" s="36"/>
      <c r="AS1383" s="36"/>
      <c r="AT1383" s="36"/>
      <c r="AU1383" s="36"/>
      <c r="AV1383" s="36"/>
      <c r="AW1383" s="36"/>
      <c r="AX1383" s="36"/>
      <c r="AY1383" s="36"/>
      <c r="AZ1383" s="36"/>
      <c r="BA1383" s="36"/>
      <c r="BB1383" s="36"/>
      <c r="BC1383" s="36"/>
      <c r="BD1383" s="36"/>
      <c r="BE1383" s="36"/>
      <c r="BF1383" s="36"/>
      <c r="BG1383" s="36"/>
      <c r="BH1383" s="36"/>
      <c r="BI1383" s="36"/>
      <c r="BJ1383" s="36"/>
      <c r="BK1383" s="36"/>
      <c r="BL1383" s="36"/>
      <c r="BM1383" s="36"/>
      <c r="BN1383" s="36"/>
      <c r="BO1383" s="36"/>
      <c r="BP1383" s="36"/>
      <c r="BQ1383" s="36"/>
      <c r="BR1383" s="36"/>
      <c r="BS1383" s="36"/>
      <c r="BT1383" s="36"/>
      <c r="BU1383" s="36"/>
      <c r="BV1383" s="36"/>
      <c r="BW1383" s="36"/>
      <c r="BX1383" s="36"/>
      <c r="BY1383" s="36"/>
      <c r="BZ1383" s="36"/>
      <c r="CA1383" s="36"/>
      <c r="CB1383" s="36"/>
      <c r="CC1383" s="36"/>
      <c r="CD1383" s="36"/>
      <c r="CE1383" s="36"/>
      <c r="CF1383" s="36"/>
      <c r="CG1383" s="36"/>
      <c r="CH1383" s="36"/>
      <c r="CI1383" s="36"/>
      <c r="CJ1383" s="36"/>
      <c r="CK1383" s="36"/>
      <c r="CL1383" s="36"/>
      <c r="CM1383" s="36"/>
      <c r="CN1383" s="36"/>
      <c r="CO1383" s="36"/>
      <c r="CP1383" s="36"/>
      <c r="CQ1383" s="36"/>
      <c r="CR1383" s="36"/>
      <c r="CS1383" s="36"/>
      <c r="CT1383" s="36"/>
      <c r="CU1383" s="36"/>
      <c r="CV1383" s="36"/>
      <c r="CW1383" s="36"/>
      <c r="CX1383" s="36"/>
      <c r="CY1383" s="36"/>
      <c r="CZ1383" s="36"/>
      <c r="DA1383" s="36"/>
      <c r="DB1383" s="36"/>
      <c r="DC1383" s="36"/>
      <c r="DD1383" s="36"/>
      <c r="DE1383" s="36"/>
      <c r="DF1383" s="36"/>
      <c r="DG1383" s="36"/>
      <c r="DH1383" s="36"/>
      <c r="DI1383" s="36"/>
      <c r="DJ1383" s="36"/>
      <c r="DK1383" s="36"/>
      <c r="DL1383" s="36"/>
      <c r="DM1383" s="36"/>
      <c r="DN1383" s="36"/>
      <c r="DO1383" s="36"/>
      <c r="DP1383" s="36"/>
      <c r="DQ1383" s="36"/>
      <c r="DR1383" s="36"/>
      <c r="DS1383" s="36"/>
      <c r="DT1383" s="36"/>
      <c r="DU1383" s="36"/>
      <c r="DV1383" s="36"/>
      <c r="DW1383" s="36"/>
      <c r="DX1383" s="36"/>
      <c r="DY1383" s="36"/>
      <c r="DZ1383" s="36"/>
      <c r="EA1383" s="36"/>
      <c r="EB1383" s="36"/>
      <c r="EC1383" s="36"/>
      <c r="ED1383" s="36"/>
      <c r="EE1383" s="36"/>
      <c r="EF1383" s="36"/>
      <c r="EG1383" s="36"/>
      <c r="EH1383" s="36"/>
      <c r="EI1383" s="36"/>
      <c r="EJ1383" s="36"/>
      <c r="EK1383" s="36"/>
      <c r="EL1383" s="36"/>
      <c r="EM1383" s="36"/>
      <c r="EN1383" s="36"/>
      <c r="EO1383" s="36"/>
      <c r="EP1383" s="36"/>
      <c r="EQ1383" s="36"/>
      <c r="ER1383" s="36"/>
      <c r="ES1383" s="36"/>
      <c r="ET1383" s="36"/>
      <c r="EU1383" s="36"/>
      <c r="EV1383" s="36"/>
      <c r="EW1383" s="36"/>
      <c r="EX1383" s="36"/>
      <c r="EY1383" s="36"/>
      <c r="EZ1383" s="36"/>
      <c r="FA1383" s="36"/>
      <c r="FB1383" s="36"/>
      <c r="FC1383" s="36"/>
      <c r="FD1383" s="36"/>
      <c r="FE1383" s="36"/>
      <c r="FF1383" s="36"/>
      <c r="FG1383" s="36"/>
      <c r="FH1383" s="36"/>
      <c r="FI1383" s="36"/>
      <c r="FJ1383" s="36"/>
      <c r="FK1383" s="36"/>
      <c r="FL1383" s="36"/>
      <c r="FM1383" s="36"/>
      <c r="FN1383" s="36"/>
      <c r="FO1383" s="36"/>
      <c r="FP1383" s="36"/>
      <c r="FQ1383" s="36"/>
      <c r="FR1383" s="36"/>
      <c r="FS1383" s="36"/>
      <c r="FT1383" s="36"/>
      <c r="FU1383" s="36"/>
      <c r="FV1383" s="36"/>
      <c r="FW1383" s="36"/>
      <c r="FX1383" s="36"/>
      <c r="FY1383" s="36"/>
      <c r="FZ1383" s="36"/>
      <c r="GA1383" s="36"/>
      <c r="GB1383" s="36"/>
      <c r="GC1383" s="36"/>
      <c r="GD1383" s="36"/>
      <c r="GE1383" s="36"/>
      <c r="GF1383" s="36"/>
      <c r="GG1383" s="36"/>
      <c r="GH1383" s="36"/>
      <c r="GI1383" s="36"/>
      <c r="GJ1383" s="36"/>
      <c r="GK1383" s="36"/>
      <c r="GL1383" s="36"/>
      <c r="GM1383" s="36"/>
      <c r="GN1383" s="36"/>
      <c r="GO1383" s="36"/>
      <c r="GP1383" s="36"/>
      <c r="GQ1383" s="36"/>
      <c r="GR1383" s="36"/>
      <c r="GS1383" s="36"/>
      <c r="GT1383" s="36"/>
      <c r="GU1383" s="36"/>
      <c r="GV1383" s="36"/>
      <c r="GW1383" s="36"/>
      <c r="GX1383" s="36"/>
      <c r="GY1383" s="36"/>
      <c r="GZ1383" s="36"/>
      <c r="HA1383" s="36"/>
      <c r="HB1383" s="36"/>
      <c r="HC1383" s="36"/>
      <c r="HD1383" s="36"/>
      <c r="HE1383" s="36"/>
      <c r="HF1383" s="36"/>
      <c r="HG1383" s="36"/>
      <c r="HH1383" s="36"/>
      <c r="HI1383" s="36"/>
      <c r="HJ1383" s="36"/>
      <c r="HK1383" s="36"/>
      <c r="HL1383" s="36"/>
      <c r="HM1383" s="36"/>
      <c r="HN1383" s="36"/>
      <c r="HO1383" s="36"/>
      <c r="HP1383" s="36"/>
      <c r="HQ1383" s="36"/>
      <c r="HR1383" s="36"/>
      <c r="HS1383" s="36"/>
      <c r="HT1383" s="36"/>
      <c r="HU1383" s="36"/>
      <c r="HV1383" s="36"/>
      <c r="HW1383" s="36"/>
      <c r="HX1383" s="36"/>
      <c r="HY1383" s="36"/>
      <c r="HZ1383" s="36"/>
      <c r="IA1383" s="36"/>
      <c r="IB1383" s="36"/>
      <c r="IC1383" s="36"/>
      <c r="ID1383" s="36"/>
      <c r="IE1383" s="36"/>
      <c r="IF1383" s="36"/>
      <c r="IG1383" s="36"/>
    </row>
    <row r="1384" spans="1:241">
      <c r="A1384" s="872"/>
      <c r="B1384" s="316"/>
      <c r="C1384" s="316"/>
      <c r="D1384" s="241"/>
      <c r="E1384" s="317"/>
      <c r="F1384" s="318"/>
      <c r="G1384" s="316"/>
      <c r="H1384" s="297"/>
      <c r="I1384" s="298"/>
      <c r="J1384" s="318"/>
      <c r="K1384" s="585"/>
      <c r="L1384" s="318"/>
      <c r="M1384" s="318"/>
      <c r="N1384" s="318"/>
      <c r="O1384" s="318"/>
      <c r="P1384" s="318"/>
      <c r="Q1384" s="115"/>
      <c r="R1384" s="318"/>
      <c r="S1384" s="318"/>
      <c r="T1384" s="318"/>
      <c r="U1384" s="318"/>
      <c r="V1384" s="318"/>
      <c r="W1384" s="318"/>
      <c r="X1384" s="298"/>
      <c r="Y1384" s="319"/>
      <c r="Z1384" s="36"/>
      <c r="AA1384" s="36"/>
      <c r="AB1384" s="36"/>
      <c r="AC1384" s="36"/>
      <c r="AD1384" s="36"/>
      <c r="AE1384" s="36"/>
      <c r="AF1384" s="36"/>
      <c r="AG1384" s="36"/>
      <c r="AH1384" s="36"/>
      <c r="AI1384" s="36"/>
      <c r="AJ1384" s="36"/>
      <c r="AK1384" s="36"/>
      <c r="AL1384" s="36"/>
      <c r="AM1384" s="36"/>
      <c r="AN1384" s="36"/>
      <c r="AO1384" s="36"/>
      <c r="AP1384" s="36"/>
      <c r="AQ1384" s="36"/>
      <c r="AR1384" s="36"/>
      <c r="AS1384" s="36"/>
      <c r="AT1384" s="36"/>
      <c r="AU1384" s="36"/>
      <c r="AV1384" s="36"/>
      <c r="AW1384" s="36"/>
      <c r="AX1384" s="36"/>
      <c r="AY1384" s="36"/>
      <c r="AZ1384" s="36"/>
      <c r="BA1384" s="36"/>
      <c r="BB1384" s="36"/>
      <c r="BC1384" s="36"/>
      <c r="BD1384" s="36"/>
      <c r="BE1384" s="36"/>
      <c r="BF1384" s="36"/>
      <c r="BG1384" s="36"/>
      <c r="BH1384" s="36"/>
      <c r="BI1384" s="36"/>
      <c r="BJ1384" s="36"/>
      <c r="BK1384" s="36"/>
      <c r="BL1384" s="36"/>
      <c r="BM1384" s="36"/>
      <c r="BN1384" s="36"/>
      <c r="BO1384" s="36"/>
      <c r="BP1384" s="36"/>
      <c r="BQ1384" s="36"/>
      <c r="BR1384" s="36"/>
      <c r="BS1384" s="36"/>
      <c r="BT1384" s="36"/>
      <c r="BU1384" s="36"/>
      <c r="BV1384" s="36"/>
      <c r="BW1384" s="36"/>
      <c r="BX1384" s="36"/>
      <c r="BY1384" s="36"/>
      <c r="BZ1384" s="36"/>
      <c r="CA1384" s="36"/>
      <c r="CB1384" s="36"/>
      <c r="CC1384" s="36"/>
      <c r="CD1384" s="36"/>
      <c r="CE1384" s="36"/>
      <c r="CF1384" s="36"/>
      <c r="CG1384" s="36"/>
      <c r="CH1384" s="36"/>
      <c r="CI1384" s="36"/>
      <c r="CJ1384" s="36"/>
      <c r="CK1384" s="36"/>
      <c r="CL1384" s="36"/>
      <c r="CM1384" s="36"/>
      <c r="CN1384" s="36"/>
      <c r="CO1384" s="36"/>
      <c r="CP1384" s="36"/>
      <c r="CQ1384" s="36"/>
      <c r="CR1384" s="36"/>
      <c r="CS1384" s="36"/>
      <c r="CT1384" s="36"/>
      <c r="CU1384" s="36"/>
      <c r="CV1384" s="36"/>
      <c r="CW1384" s="36"/>
      <c r="CX1384" s="36"/>
      <c r="CY1384" s="36"/>
      <c r="CZ1384" s="36"/>
      <c r="DA1384" s="36"/>
      <c r="DB1384" s="36"/>
      <c r="DC1384" s="36"/>
      <c r="DD1384" s="36"/>
      <c r="DE1384" s="36"/>
      <c r="DF1384" s="36"/>
      <c r="DG1384" s="36"/>
      <c r="DH1384" s="36"/>
      <c r="DI1384" s="36"/>
      <c r="DJ1384" s="36"/>
      <c r="DK1384" s="36"/>
      <c r="DL1384" s="36"/>
      <c r="DM1384" s="36"/>
      <c r="DN1384" s="36"/>
      <c r="DO1384" s="36"/>
      <c r="DP1384" s="36"/>
      <c r="DQ1384" s="36"/>
      <c r="DR1384" s="36"/>
      <c r="DS1384" s="36"/>
      <c r="DT1384" s="36"/>
      <c r="DU1384" s="36"/>
      <c r="DV1384" s="36"/>
      <c r="DW1384" s="36"/>
      <c r="DX1384" s="36"/>
      <c r="DY1384" s="36"/>
      <c r="DZ1384" s="36"/>
      <c r="EA1384" s="36"/>
      <c r="EB1384" s="36"/>
      <c r="EC1384" s="36"/>
      <c r="ED1384" s="36"/>
      <c r="EE1384" s="36"/>
      <c r="EF1384" s="36"/>
      <c r="EG1384" s="36"/>
      <c r="EH1384" s="36"/>
      <c r="EI1384" s="36"/>
      <c r="EJ1384" s="36"/>
      <c r="EK1384" s="36"/>
      <c r="EL1384" s="36"/>
      <c r="EM1384" s="36"/>
      <c r="EN1384" s="36"/>
      <c r="EO1384" s="36"/>
      <c r="EP1384" s="36"/>
      <c r="EQ1384" s="36"/>
      <c r="ER1384" s="36"/>
      <c r="ES1384" s="36"/>
      <c r="ET1384" s="36"/>
      <c r="EU1384" s="36"/>
      <c r="EV1384" s="36"/>
      <c r="EW1384" s="36"/>
      <c r="EX1384" s="36"/>
      <c r="EY1384" s="36"/>
      <c r="EZ1384" s="36"/>
      <c r="FA1384" s="36"/>
      <c r="FB1384" s="36"/>
      <c r="FC1384" s="36"/>
      <c r="FD1384" s="36"/>
      <c r="FE1384" s="36"/>
      <c r="FF1384" s="36"/>
      <c r="FG1384" s="36"/>
      <c r="FH1384" s="36"/>
      <c r="FI1384" s="36"/>
      <c r="FJ1384" s="36"/>
      <c r="FK1384" s="36"/>
      <c r="FL1384" s="36"/>
      <c r="FM1384" s="36"/>
      <c r="FN1384" s="36"/>
      <c r="FO1384" s="36"/>
      <c r="FP1384" s="36"/>
      <c r="FQ1384" s="36"/>
      <c r="FR1384" s="36"/>
      <c r="FS1384" s="36"/>
      <c r="FT1384" s="36"/>
      <c r="FU1384" s="36"/>
      <c r="FV1384" s="36"/>
      <c r="FW1384" s="36"/>
      <c r="FX1384" s="36"/>
      <c r="FY1384" s="36"/>
      <c r="FZ1384" s="36"/>
      <c r="GA1384" s="36"/>
      <c r="GB1384" s="36"/>
      <c r="GC1384" s="36"/>
      <c r="GD1384" s="36"/>
      <c r="GE1384" s="36"/>
      <c r="GF1384" s="36"/>
      <c r="GG1384" s="36"/>
      <c r="GH1384" s="36"/>
      <c r="GI1384" s="36"/>
      <c r="GJ1384" s="36"/>
      <c r="GK1384" s="36"/>
      <c r="GL1384" s="36"/>
      <c r="GM1384" s="36"/>
      <c r="GN1384" s="36"/>
      <c r="GO1384" s="36"/>
      <c r="GP1384" s="36"/>
      <c r="GQ1384" s="36"/>
      <c r="GR1384" s="36"/>
      <c r="GS1384" s="36"/>
      <c r="GT1384" s="36"/>
      <c r="GU1384" s="36"/>
      <c r="GV1384" s="36"/>
      <c r="GW1384" s="36"/>
      <c r="GX1384" s="36"/>
      <c r="GY1384" s="36"/>
      <c r="GZ1384" s="36"/>
      <c r="HA1384" s="36"/>
      <c r="HB1384" s="36"/>
      <c r="HC1384" s="36"/>
      <c r="HD1384" s="36"/>
      <c r="HE1384" s="36"/>
      <c r="HF1384" s="36"/>
      <c r="HG1384" s="36"/>
      <c r="HH1384" s="36"/>
      <c r="HI1384" s="36"/>
      <c r="HJ1384" s="36"/>
      <c r="HK1384" s="36"/>
      <c r="HL1384" s="36"/>
      <c r="HM1384" s="36"/>
      <c r="HN1384" s="36"/>
      <c r="HO1384" s="36"/>
      <c r="HP1384" s="36"/>
      <c r="HQ1384" s="36"/>
      <c r="HR1384" s="36"/>
      <c r="HS1384" s="36"/>
      <c r="HT1384" s="36"/>
      <c r="HU1384" s="36"/>
      <c r="HV1384" s="36"/>
      <c r="HW1384" s="36"/>
      <c r="HX1384" s="36"/>
      <c r="HY1384" s="36"/>
      <c r="HZ1384" s="36"/>
      <c r="IA1384" s="36"/>
      <c r="IB1384" s="36"/>
      <c r="IC1384" s="36"/>
      <c r="ID1384" s="36"/>
      <c r="IE1384" s="36"/>
      <c r="IF1384" s="36"/>
      <c r="IG1384" s="36"/>
    </row>
    <row r="1385" spans="1:241">
      <c r="A1385" s="872"/>
      <c r="B1385" s="316"/>
      <c r="C1385" s="316"/>
      <c r="D1385" s="241"/>
      <c r="E1385" s="317"/>
      <c r="F1385" s="318"/>
      <c r="G1385" s="316"/>
      <c r="H1385" s="297"/>
      <c r="I1385" s="298"/>
      <c r="J1385" s="318"/>
      <c r="K1385" s="585"/>
      <c r="L1385" s="318"/>
      <c r="M1385" s="318"/>
      <c r="N1385" s="318"/>
      <c r="O1385" s="318"/>
      <c r="P1385" s="318"/>
      <c r="Q1385" s="115"/>
      <c r="R1385" s="318"/>
      <c r="S1385" s="318"/>
      <c r="T1385" s="318"/>
      <c r="U1385" s="318"/>
      <c r="V1385" s="318"/>
      <c r="W1385" s="318"/>
      <c r="X1385" s="298"/>
      <c r="Y1385" s="319"/>
      <c r="Z1385" s="36"/>
      <c r="AA1385" s="36"/>
      <c r="AB1385" s="36"/>
      <c r="AC1385" s="36"/>
      <c r="AD1385" s="36"/>
      <c r="AE1385" s="36"/>
      <c r="AF1385" s="36"/>
      <c r="AG1385" s="36"/>
      <c r="AH1385" s="36"/>
      <c r="AI1385" s="36"/>
      <c r="AJ1385" s="36"/>
      <c r="AK1385" s="36"/>
      <c r="AL1385" s="36"/>
      <c r="AM1385" s="36"/>
      <c r="AN1385" s="36"/>
      <c r="AO1385" s="36"/>
      <c r="AP1385" s="36"/>
      <c r="AQ1385" s="36"/>
      <c r="AR1385" s="36"/>
      <c r="AS1385" s="36"/>
      <c r="AT1385" s="36"/>
      <c r="AU1385" s="36"/>
      <c r="AV1385" s="36"/>
      <c r="AW1385" s="36"/>
      <c r="AX1385" s="36"/>
      <c r="AY1385" s="36"/>
      <c r="AZ1385" s="36"/>
      <c r="BA1385" s="36"/>
      <c r="BB1385" s="36"/>
      <c r="BC1385" s="36"/>
      <c r="BD1385" s="36"/>
      <c r="BE1385" s="36"/>
      <c r="BF1385" s="36"/>
      <c r="BG1385" s="36"/>
      <c r="BH1385" s="36"/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  <c r="BT1385" s="36"/>
      <c r="BU1385" s="36"/>
      <c r="BV1385" s="36"/>
      <c r="BW1385" s="36"/>
      <c r="BX1385" s="36"/>
      <c r="BY1385" s="36"/>
      <c r="BZ1385" s="36"/>
      <c r="CA1385" s="36"/>
      <c r="CB1385" s="36"/>
      <c r="CC1385" s="36"/>
      <c r="CD1385" s="36"/>
      <c r="CE1385" s="36"/>
      <c r="CF1385" s="36"/>
      <c r="CG1385" s="36"/>
      <c r="CH1385" s="36"/>
      <c r="CI1385" s="36"/>
      <c r="CJ1385" s="36"/>
      <c r="CK1385" s="36"/>
      <c r="CL1385" s="36"/>
      <c r="CM1385" s="36"/>
      <c r="CN1385" s="36"/>
      <c r="CO1385" s="36"/>
      <c r="CP1385" s="36"/>
      <c r="CQ1385" s="36"/>
      <c r="CR1385" s="36"/>
      <c r="CS1385" s="36"/>
      <c r="CT1385" s="36"/>
      <c r="CU1385" s="36"/>
      <c r="CV1385" s="36"/>
      <c r="CW1385" s="36"/>
      <c r="CX1385" s="36"/>
      <c r="CY1385" s="36"/>
      <c r="CZ1385" s="36"/>
      <c r="DA1385" s="36"/>
      <c r="DB1385" s="36"/>
      <c r="DC1385" s="36"/>
      <c r="DD1385" s="36"/>
      <c r="DE1385" s="36"/>
      <c r="DF1385" s="36"/>
      <c r="DG1385" s="36"/>
      <c r="DH1385" s="36"/>
      <c r="DI1385" s="36"/>
      <c r="DJ1385" s="36"/>
      <c r="DK1385" s="36"/>
      <c r="DL1385" s="36"/>
      <c r="DM1385" s="36"/>
      <c r="DN1385" s="36"/>
      <c r="DO1385" s="36"/>
      <c r="DP1385" s="36"/>
      <c r="DQ1385" s="36"/>
      <c r="DR1385" s="36"/>
      <c r="DS1385" s="36"/>
      <c r="DT1385" s="36"/>
      <c r="DU1385" s="36"/>
      <c r="DV1385" s="36"/>
      <c r="DW1385" s="36"/>
      <c r="DX1385" s="36"/>
      <c r="DY1385" s="36"/>
      <c r="DZ1385" s="36"/>
      <c r="EA1385" s="36"/>
      <c r="EB1385" s="36"/>
      <c r="EC1385" s="36"/>
      <c r="ED1385" s="36"/>
      <c r="EE1385" s="36"/>
      <c r="EF1385" s="36"/>
      <c r="EG1385" s="36"/>
      <c r="EH1385" s="36"/>
      <c r="EI1385" s="36"/>
      <c r="EJ1385" s="36"/>
      <c r="EK1385" s="36"/>
      <c r="EL1385" s="36"/>
      <c r="EM1385" s="36"/>
      <c r="EN1385" s="36"/>
      <c r="EO1385" s="36"/>
      <c r="EP1385" s="36"/>
      <c r="EQ1385" s="36"/>
      <c r="ER1385" s="36"/>
      <c r="ES1385" s="36"/>
      <c r="ET1385" s="36"/>
      <c r="EU1385" s="36"/>
      <c r="EV1385" s="36"/>
      <c r="EW1385" s="36"/>
      <c r="EX1385" s="36"/>
      <c r="EY1385" s="36"/>
      <c r="EZ1385" s="36"/>
      <c r="FA1385" s="36"/>
      <c r="FB1385" s="36"/>
      <c r="FC1385" s="36"/>
      <c r="FD1385" s="36"/>
      <c r="FE1385" s="36"/>
      <c r="FF1385" s="36"/>
      <c r="FG1385" s="36"/>
      <c r="FH1385" s="36"/>
      <c r="FI1385" s="36"/>
      <c r="FJ1385" s="36"/>
      <c r="FK1385" s="36"/>
      <c r="FL1385" s="36"/>
      <c r="FM1385" s="36"/>
      <c r="FN1385" s="36"/>
      <c r="FO1385" s="36"/>
      <c r="FP1385" s="36"/>
      <c r="FQ1385" s="36"/>
      <c r="FR1385" s="36"/>
      <c r="FS1385" s="36"/>
      <c r="FT1385" s="36"/>
      <c r="FU1385" s="36"/>
      <c r="FV1385" s="36"/>
      <c r="FW1385" s="36"/>
      <c r="FX1385" s="36"/>
      <c r="FY1385" s="36"/>
      <c r="FZ1385" s="36"/>
      <c r="GA1385" s="36"/>
      <c r="GB1385" s="36"/>
      <c r="GC1385" s="36"/>
      <c r="GD1385" s="36"/>
      <c r="GE1385" s="36"/>
      <c r="GF1385" s="36"/>
      <c r="GG1385" s="36"/>
      <c r="GH1385" s="36"/>
      <c r="GI1385" s="36"/>
      <c r="GJ1385" s="36"/>
      <c r="GK1385" s="36"/>
      <c r="GL1385" s="36"/>
      <c r="GM1385" s="36"/>
      <c r="GN1385" s="36"/>
      <c r="GO1385" s="36"/>
      <c r="GP1385" s="36"/>
      <c r="GQ1385" s="36"/>
      <c r="GR1385" s="36"/>
      <c r="GS1385" s="36"/>
      <c r="GT1385" s="36"/>
      <c r="GU1385" s="36"/>
      <c r="GV1385" s="36"/>
      <c r="GW1385" s="36"/>
      <c r="GX1385" s="36"/>
      <c r="GY1385" s="36"/>
      <c r="GZ1385" s="36"/>
      <c r="HA1385" s="36"/>
      <c r="HB1385" s="36"/>
      <c r="HC1385" s="36"/>
      <c r="HD1385" s="36"/>
      <c r="HE1385" s="36"/>
      <c r="HF1385" s="36"/>
      <c r="HG1385" s="36"/>
      <c r="HH1385" s="36"/>
      <c r="HI1385" s="36"/>
      <c r="HJ1385" s="36"/>
      <c r="HK1385" s="36"/>
      <c r="HL1385" s="36"/>
      <c r="HM1385" s="36"/>
      <c r="HN1385" s="36"/>
      <c r="HO1385" s="36"/>
      <c r="HP1385" s="36"/>
      <c r="HQ1385" s="36"/>
      <c r="HR1385" s="36"/>
      <c r="HS1385" s="36"/>
      <c r="HT1385" s="36"/>
      <c r="HU1385" s="36"/>
      <c r="HV1385" s="36"/>
      <c r="HW1385" s="36"/>
      <c r="HX1385" s="36"/>
      <c r="HY1385" s="36"/>
      <c r="HZ1385" s="36"/>
      <c r="IA1385" s="36"/>
      <c r="IB1385" s="36"/>
      <c r="IC1385" s="36"/>
      <c r="ID1385" s="36"/>
      <c r="IE1385" s="36"/>
      <c r="IF1385" s="36"/>
      <c r="IG1385" s="36"/>
    </row>
    <row r="1386" spans="1:241">
      <c r="A1386" s="872"/>
      <c r="B1386" s="316"/>
      <c r="C1386" s="316"/>
      <c r="D1386" s="241"/>
      <c r="E1386" s="317"/>
      <c r="F1386" s="318"/>
      <c r="G1386" s="316"/>
      <c r="H1386" s="297"/>
      <c r="I1386" s="298"/>
      <c r="J1386" s="318"/>
      <c r="K1386" s="585"/>
      <c r="L1386" s="318"/>
      <c r="M1386" s="318"/>
      <c r="N1386" s="318"/>
      <c r="O1386" s="318"/>
      <c r="P1386" s="318"/>
      <c r="Q1386" s="115"/>
      <c r="R1386" s="318"/>
      <c r="S1386" s="318"/>
      <c r="T1386" s="318"/>
      <c r="U1386" s="318"/>
      <c r="V1386" s="318"/>
      <c r="W1386" s="318"/>
      <c r="X1386" s="298"/>
      <c r="Y1386" s="319"/>
      <c r="Z1386" s="36"/>
      <c r="AA1386" s="36"/>
      <c r="AB1386" s="36"/>
      <c r="AC1386" s="36"/>
      <c r="AD1386" s="36"/>
      <c r="AE1386" s="36"/>
      <c r="AF1386" s="36"/>
      <c r="AG1386" s="36"/>
      <c r="AH1386" s="36"/>
      <c r="AI1386" s="36"/>
      <c r="AJ1386" s="36"/>
      <c r="AK1386" s="36"/>
      <c r="AL1386" s="36"/>
      <c r="AM1386" s="36"/>
      <c r="AN1386" s="36"/>
      <c r="AO1386" s="36"/>
      <c r="AP1386" s="36"/>
      <c r="AQ1386" s="36"/>
      <c r="AR1386" s="36"/>
      <c r="AS1386" s="36"/>
      <c r="AT1386" s="36"/>
      <c r="AU1386" s="36"/>
      <c r="AV1386" s="36"/>
      <c r="AW1386" s="36"/>
      <c r="AX1386" s="36"/>
      <c r="AY1386" s="36"/>
      <c r="AZ1386" s="36"/>
      <c r="BA1386" s="36"/>
      <c r="BB1386" s="36"/>
      <c r="BC1386" s="36"/>
      <c r="BD1386" s="36"/>
      <c r="BE1386" s="36"/>
      <c r="BF1386" s="36"/>
      <c r="BG1386" s="36"/>
      <c r="BH1386" s="36"/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  <c r="BT1386" s="36"/>
      <c r="BU1386" s="36"/>
      <c r="BV1386" s="36"/>
      <c r="BW1386" s="36"/>
      <c r="BX1386" s="36"/>
      <c r="BY1386" s="36"/>
      <c r="BZ1386" s="36"/>
      <c r="CA1386" s="36"/>
      <c r="CB1386" s="36"/>
      <c r="CC1386" s="36"/>
      <c r="CD1386" s="36"/>
      <c r="CE1386" s="36"/>
      <c r="CF1386" s="36"/>
      <c r="CG1386" s="36"/>
      <c r="CH1386" s="36"/>
      <c r="CI1386" s="36"/>
      <c r="CJ1386" s="36"/>
      <c r="CK1386" s="36"/>
      <c r="CL1386" s="36"/>
      <c r="CM1386" s="36"/>
      <c r="CN1386" s="36"/>
      <c r="CO1386" s="36"/>
      <c r="CP1386" s="36"/>
      <c r="CQ1386" s="36"/>
      <c r="CR1386" s="36"/>
      <c r="CS1386" s="36"/>
      <c r="CT1386" s="36"/>
      <c r="CU1386" s="36"/>
      <c r="CV1386" s="36"/>
      <c r="CW1386" s="36"/>
      <c r="CX1386" s="36"/>
      <c r="CY1386" s="36"/>
      <c r="CZ1386" s="36"/>
      <c r="DA1386" s="36"/>
      <c r="DB1386" s="36"/>
      <c r="DC1386" s="36"/>
      <c r="DD1386" s="36"/>
      <c r="DE1386" s="36"/>
      <c r="DF1386" s="36"/>
      <c r="DG1386" s="36"/>
      <c r="DH1386" s="36"/>
      <c r="DI1386" s="36"/>
      <c r="DJ1386" s="36"/>
      <c r="DK1386" s="36"/>
      <c r="DL1386" s="36"/>
      <c r="DM1386" s="36"/>
      <c r="DN1386" s="36"/>
      <c r="DO1386" s="36"/>
      <c r="DP1386" s="36"/>
      <c r="DQ1386" s="36"/>
      <c r="DR1386" s="36"/>
      <c r="DS1386" s="36"/>
      <c r="DT1386" s="36"/>
      <c r="DU1386" s="36"/>
      <c r="DV1386" s="36"/>
      <c r="DW1386" s="36"/>
      <c r="DX1386" s="36"/>
      <c r="DY1386" s="36"/>
      <c r="DZ1386" s="36"/>
      <c r="EA1386" s="36"/>
      <c r="EB1386" s="36"/>
      <c r="EC1386" s="36"/>
      <c r="ED1386" s="36"/>
      <c r="EE1386" s="36"/>
      <c r="EF1386" s="36"/>
      <c r="EG1386" s="36"/>
      <c r="EH1386" s="36"/>
      <c r="EI1386" s="36"/>
      <c r="EJ1386" s="36"/>
      <c r="EK1386" s="36"/>
      <c r="EL1386" s="36"/>
      <c r="EM1386" s="36"/>
      <c r="EN1386" s="36"/>
      <c r="EO1386" s="36"/>
      <c r="EP1386" s="36"/>
      <c r="EQ1386" s="36"/>
      <c r="ER1386" s="36"/>
      <c r="ES1386" s="36"/>
      <c r="ET1386" s="36"/>
      <c r="EU1386" s="36"/>
      <c r="EV1386" s="36"/>
      <c r="EW1386" s="36"/>
      <c r="EX1386" s="36"/>
      <c r="EY1386" s="36"/>
      <c r="EZ1386" s="36"/>
      <c r="FA1386" s="36"/>
      <c r="FB1386" s="36"/>
      <c r="FC1386" s="36"/>
      <c r="FD1386" s="36"/>
      <c r="FE1386" s="36"/>
      <c r="FF1386" s="36"/>
      <c r="FG1386" s="36"/>
      <c r="FH1386" s="36"/>
      <c r="FI1386" s="36"/>
      <c r="FJ1386" s="36"/>
      <c r="FK1386" s="36"/>
      <c r="FL1386" s="36"/>
      <c r="FM1386" s="36"/>
      <c r="FN1386" s="36"/>
      <c r="FO1386" s="36"/>
      <c r="FP1386" s="36"/>
      <c r="FQ1386" s="36"/>
      <c r="FR1386" s="36"/>
      <c r="FS1386" s="36"/>
      <c r="FT1386" s="36"/>
      <c r="FU1386" s="36"/>
      <c r="FV1386" s="36"/>
      <c r="FW1386" s="36"/>
      <c r="FX1386" s="36"/>
      <c r="FY1386" s="36"/>
      <c r="FZ1386" s="36"/>
      <c r="GA1386" s="36"/>
      <c r="GB1386" s="36"/>
      <c r="GC1386" s="36"/>
      <c r="GD1386" s="36"/>
      <c r="GE1386" s="36"/>
      <c r="GF1386" s="36"/>
      <c r="GG1386" s="36"/>
      <c r="GH1386" s="36"/>
      <c r="GI1386" s="36"/>
      <c r="GJ1386" s="36"/>
      <c r="GK1386" s="36"/>
      <c r="GL1386" s="36"/>
      <c r="GM1386" s="36"/>
      <c r="GN1386" s="36"/>
      <c r="GO1386" s="36"/>
      <c r="GP1386" s="36"/>
      <c r="GQ1386" s="36"/>
      <c r="GR1386" s="36"/>
      <c r="GS1386" s="36"/>
      <c r="GT1386" s="36"/>
      <c r="GU1386" s="36"/>
      <c r="GV1386" s="36"/>
      <c r="GW1386" s="36"/>
      <c r="GX1386" s="36"/>
      <c r="GY1386" s="36"/>
      <c r="GZ1386" s="36"/>
      <c r="HA1386" s="36"/>
      <c r="HB1386" s="36"/>
      <c r="HC1386" s="36"/>
      <c r="HD1386" s="36"/>
      <c r="HE1386" s="36"/>
      <c r="HF1386" s="36"/>
      <c r="HG1386" s="36"/>
      <c r="HH1386" s="36"/>
      <c r="HI1386" s="36"/>
      <c r="HJ1386" s="36"/>
      <c r="HK1386" s="36"/>
      <c r="HL1386" s="36"/>
      <c r="HM1386" s="36"/>
      <c r="HN1386" s="36"/>
      <c r="HO1386" s="36"/>
      <c r="HP1386" s="36"/>
      <c r="HQ1386" s="36"/>
      <c r="HR1386" s="36"/>
      <c r="HS1386" s="36"/>
      <c r="HT1386" s="36"/>
      <c r="HU1386" s="36"/>
      <c r="HV1386" s="36"/>
      <c r="HW1386" s="36"/>
      <c r="HX1386" s="36"/>
      <c r="HY1386" s="36"/>
      <c r="HZ1386" s="36"/>
      <c r="IA1386" s="36"/>
      <c r="IB1386" s="36"/>
      <c r="IC1386" s="36"/>
      <c r="ID1386" s="36"/>
      <c r="IE1386" s="36"/>
      <c r="IF1386" s="36"/>
      <c r="IG1386" s="36"/>
    </row>
    <row r="1387" spans="1:241">
      <c r="A1387" s="872"/>
      <c r="B1387" s="316"/>
      <c r="C1387" s="316"/>
      <c r="D1387" s="241"/>
      <c r="E1387" s="317"/>
      <c r="F1387" s="318"/>
      <c r="G1387" s="316"/>
      <c r="H1387" s="297"/>
      <c r="I1387" s="298"/>
      <c r="J1387" s="318"/>
      <c r="K1387" s="585"/>
      <c r="L1387" s="318"/>
      <c r="M1387" s="318"/>
      <c r="N1387" s="318"/>
      <c r="O1387" s="318"/>
      <c r="P1387" s="318"/>
      <c r="Q1387" s="115"/>
      <c r="R1387" s="318"/>
      <c r="S1387" s="318"/>
      <c r="T1387" s="318"/>
      <c r="U1387" s="318"/>
      <c r="V1387" s="318"/>
      <c r="W1387" s="318"/>
      <c r="X1387" s="298"/>
      <c r="Y1387" s="319"/>
      <c r="Z1387" s="36"/>
      <c r="AA1387" s="36"/>
      <c r="AB1387" s="36"/>
      <c r="AC1387" s="36"/>
      <c r="AD1387" s="36"/>
      <c r="AE1387" s="36"/>
      <c r="AF1387" s="36"/>
      <c r="AG1387" s="36"/>
      <c r="AH1387" s="36"/>
      <c r="AI1387" s="36"/>
      <c r="AJ1387" s="36"/>
      <c r="AK1387" s="36"/>
      <c r="AL1387" s="36"/>
      <c r="AM1387" s="36"/>
      <c r="AN1387" s="36"/>
      <c r="AO1387" s="36"/>
      <c r="AP1387" s="36"/>
      <c r="AQ1387" s="36"/>
      <c r="AR1387" s="36"/>
      <c r="AS1387" s="36"/>
      <c r="AT1387" s="36"/>
      <c r="AU1387" s="36"/>
      <c r="AV1387" s="36"/>
      <c r="AW1387" s="36"/>
      <c r="AX1387" s="36"/>
      <c r="AY1387" s="36"/>
      <c r="AZ1387" s="36"/>
      <c r="BA1387" s="36"/>
      <c r="BB1387" s="36"/>
      <c r="BC1387" s="36"/>
      <c r="BD1387" s="36"/>
      <c r="BE1387" s="36"/>
      <c r="BF1387" s="36"/>
      <c r="BG1387" s="36"/>
      <c r="BH1387" s="36"/>
      <c r="BI1387" s="36"/>
      <c r="BJ1387" s="36"/>
      <c r="BK1387" s="36"/>
      <c r="BL1387" s="36"/>
      <c r="BM1387" s="36"/>
      <c r="BN1387" s="36"/>
      <c r="BO1387" s="36"/>
      <c r="BP1387" s="36"/>
      <c r="BQ1387" s="36"/>
      <c r="BR1387" s="36"/>
      <c r="BS1387" s="36"/>
      <c r="BT1387" s="36"/>
      <c r="BU1387" s="36"/>
      <c r="BV1387" s="36"/>
      <c r="BW1387" s="36"/>
      <c r="BX1387" s="36"/>
      <c r="BY1387" s="36"/>
      <c r="BZ1387" s="36"/>
      <c r="CA1387" s="36"/>
      <c r="CB1387" s="36"/>
      <c r="CC1387" s="36"/>
      <c r="CD1387" s="36"/>
      <c r="CE1387" s="36"/>
      <c r="CF1387" s="36"/>
      <c r="CG1387" s="36"/>
      <c r="CH1387" s="36"/>
      <c r="CI1387" s="36"/>
      <c r="CJ1387" s="36"/>
      <c r="CK1387" s="36"/>
      <c r="CL1387" s="36"/>
      <c r="CM1387" s="36"/>
      <c r="CN1387" s="36"/>
      <c r="CO1387" s="36"/>
      <c r="CP1387" s="36"/>
      <c r="CQ1387" s="36"/>
      <c r="CR1387" s="36"/>
      <c r="CS1387" s="36"/>
      <c r="CT1387" s="36"/>
      <c r="CU1387" s="36"/>
      <c r="CV1387" s="36"/>
      <c r="CW1387" s="36"/>
      <c r="CX1387" s="36"/>
      <c r="CY1387" s="36"/>
      <c r="CZ1387" s="36"/>
      <c r="DA1387" s="36"/>
      <c r="DB1387" s="36"/>
      <c r="DC1387" s="36"/>
      <c r="DD1387" s="36"/>
      <c r="DE1387" s="36"/>
      <c r="DF1387" s="36"/>
      <c r="DG1387" s="36"/>
      <c r="DH1387" s="36"/>
      <c r="DI1387" s="36"/>
      <c r="DJ1387" s="36"/>
      <c r="DK1387" s="36"/>
      <c r="DL1387" s="36"/>
      <c r="DM1387" s="36"/>
      <c r="DN1387" s="36"/>
      <c r="DO1387" s="36"/>
      <c r="DP1387" s="36"/>
      <c r="DQ1387" s="36"/>
      <c r="DR1387" s="36"/>
      <c r="DS1387" s="36"/>
      <c r="DT1387" s="36"/>
      <c r="DU1387" s="36"/>
      <c r="DV1387" s="36"/>
      <c r="DW1387" s="36"/>
      <c r="DX1387" s="36"/>
      <c r="DY1387" s="36"/>
      <c r="DZ1387" s="36"/>
      <c r="EA1387" s="36"/>
      <c r="EB1387" s="36"/>
      <c r="EC1387" s="36"/>
      <c r="ED1387" s="36"/>
      <c r="EE1387" s="36"/>
      <c r="EF1387" s="36"/>
      <c r="EG1387" s="36"/>
      <c r="EH1387" s="36"/>
      <c r="EI1387" s="36"/>
      <c r="EJ1387" s="36"/>
      <c r="EK1387" s="36"/>
      <c r="EL1387" s="36"/>
      <c r="EM1387" s="36"/>
      <c r="EN1387" s="36"/>
      <c r="EO1387" s="36"/>
      <c r="EP1387" s="36"/>
      <c r="EQ1387" s="36"/>
      <c r="ER1387" s="36"/>
      <c r="ES1387" s="36"/>
      <c r="ET1387" s="36"/>
      <c r="EU1387" s="36"/>
      <c r="EV1387" s="36"/>
      <c r="EW1387" s="36"/>
      <c r="EX1387" s="36"/>
      <c r="EY1387" s="36"/>
      <c r="EZ1387" s="36"/>
      <c r="FA1387" s="36"/>
      <c r="FB1387" s="36"/>
      <c r="FC1387" s="36"/>
      <c r="FD1387" s="36"/>
      <c r="FE1387" s="36"/>
      <c r="FF1387" s="36"/>
      <c r="FG1387" s="36"/>
      <c r="FH1387" s="36"/>
      <c r="FI1387" s="36"/>
      <c r="FJ1387" s="36"/>
      <c r="FK1387" s="36"/>
      <c r="FL1387" s="36"/>
      <c r="FM1387" s="36"/>
      <c r="FN1387" s="36"/>
      <c r="FO1387" s="36"/>
      <c r="FP1387" s="36"/>
      <c r="FQ1387" s="36"/>
      <c r="FR1387" s="36"/>
      <c r="FS1387" s="36"/>
      <c r="FT1387" s="36"/>
      <c r="FU1387" s="36"/>
      <c r="FV1387" s="36"/>
      <c r="FW1387" s="36"/>
      <c r="FX1387" s="36"/>
      <c r="FY1387" s="36"/>
      <c r="FZ1387" s="36"/>
      <c r="GA1387" s="36"/>
      <c r="GB1387" s="36"/>
      <c r="GC1387" s="36"/>
      <c r="GD1387" s="36"/>
      <c r="GE1387" s="36"/>
      <c r="GF1387" s="36"/>
      <c r="GG1387" s="36"/>
      <c r="GH1387" s="36"/>
      <c r="GI1387" s="36"/>
      <c r="GJ1387" s="36"/>
      <c r="GK1387" s="36"/>
      <c r="GL1387" s="36"/>
      <c r="GM1387" s="36"/>
      <c r="GN1387" s="36"/>
      <c r="GO1387" s="36"/>
      <c r="GP1387" s="36"/>
      <c r="GQ1387" s="36"/>
      <c r="GR1387" s="36"/>
      <c r="GS1387" s="36"/>
      <c r="GT1387" s="36"/>
      <c r="GU1387" s="36"/>
      <c r="GV1387" s="36"/>
      <c r="GW1387" s="36"/>
      <c r="GX1387" s="36"/>
      <c r="GY1387" s="36"/>
      <c r="GZ1387" s="36"/>
      <c r="HA1387" s="36"/>
      <c r="HB1387" s="36"/>
      <c r="HC1387" s="36"/>
      <c r="HD1387" s="36"/>
      <c r="HE1387" s="36"/>
      <c r="HF1387" s="36"/>
      <c r="HG1387" s="36"/>
      <c r="HH1387" s="36"/>
      <c r="HI1387" s="36"/>
      <c r="HJ1387" s="36"/>
      <c r="HK1387" s="36"/>
      <c r="HL1387" s="36"/>
      <c r="HM1387" s="36"/>
      <c r="HN1387" s="36"/>
      <c r="HO1387" s="36"/>
      <c r="HP1387" s="36"/>
      <c r="HQ1387" s="36"/>
      <c r="HR1387" s="36"/>
      <c r="HS1387" s="36"/>
      <c r="HT1387" s="36"/>
      <c r="HU1387" s="36"/>
      <c r="HV1387" s="36"/>
      <c r="HW1387" s="36"/>
      <c r="HX1387" s="36"/>
      <c r="HY1387" s="36"/>
      <c r="HZ1387" s="36"/>
      <c r="IA1387" s="36"/>
      <c r="IB1387" s="36"/>
      <c r="IC1387" s="36"/>
      <c r="ID1387" s="36"/>
      <c r="IE1387" s="36"/>
      <c r="IF1387" s="36"/>
      <c r="IG1387" s="36"/>
    </row>
    <row r="1388" spans="1:241">
      <c r="A1388" s="872"/>
      <c r="B1388" s="316"/>
      <c r="C1388" s="316"/>
      <c r="D1388" s="241"/>
      <c r="E1388" s="317"/>
      <c r="F1388" s="318"/>
      <c r="G1388" s="316"/>
      <c r="H1388" s="297"/>
      <c r="I1388" s="298"/>
      <c r="J1388" s="318"/>
      <c r="K1388" s="585"/>
      <c r="L1388" s="318"/>
      <c r="M1388" s="318"/>
      <c r="N1388" s="318"/>
      <c r="O1388" s="318"/>
      <c r="P1388" s="318"/>
      <c r="Q1388" s="115"/>
      <c r="R1388" s="318"/>
      <c r="S1388" s="318"/>
      <c r="T1388" s="318"/>
      <c r="U1388" s="318"/>
      <c r="V1388" s="318"/>
      <c r="W1388" s="318"/>
      <c r="X1388" s="298"/>
      <c r="Y1388" s="319"/>
      <c r="Z1388" s="36"/>
      <c r="AA1388" s="36"/>
      <c r="AB1388" s="36"/>
      <c r="AC1388" s="36"/>
      <c r="AD1388" s="36"/>
      <c r="AE1388" s="36"/>
      <c r="AF1388" s="36"/>
      <c r="AG1388" s="36"/>
      <c r="AH1388" s="36"/>
      <c r="AI1388" s="36"/>
      <c r="AJ1388" s="36"/>
      <c r="AK1388" s="36"/>
      <c r="AL1388" s="36"/>
      <c r="AM1388" s="36"/>
      <c r="AN1388" s="36"/>
      <c r="AO1388" s="36"/>
      <c r="AP1388" s="36"/>
      <c r="AQ1388" s="36"/>
      <c r="AR1388" s="36"/>
      <c r="AS1388" s="36"/>
      <c r="AT1388" s="36"/>
      <c r="AU1388" s="36"/>
      <c r="AV1388" s="36"/>
      <c r="AW1388" s="36"/>
      <c r="AX1388" s="36"/>
      <c r="AY1388" s="36"/>
      <c r="AZ1388" s="36"/>
      <c r="BA1388" s="36"/>
      <c r="BB1388" s="36"/>
      <c r="BC1388" s="36"/>
      <c r="BD1388" s="36"/>
      <c r="BE1388" s="36"/>
      <c r="BF1388" s="36"/>
      <c r="BG1388" s="36"/>
      <c r="BH1388" s="36"/>
      <c r="BI1388" s="36"/>
      <c r="BJ1388" s="36"/>
      <c r="BK1388" s="36"/>
      <c r="BL1388" s="36"/>
      <c r="BM1388" s="36"/>
      <c r="BN1388" s="36"/>
      <c r="BO1388" s="36"/>
      <c r="BP1388" s="36"/>
      <c r="BQ1388" s="36"/>
      <c r="BR1388" s="36"/>
      <c r="BS1388" s="36"/>
      <c r="BT1388" s="36"/>
      <c r="BU1388" s="36"/>
      <c r="BV1388" s="36"/>
      <c r="BW1388" s="36"/>
      <c r="BX1388" s="36"/>
      <c r="BY1388" s="36"/>
      <c r="BZ1388" s="36"/>
      <c r="CA1388" s="36"/>
      <c r="CB1388" s="36"/>
      <c r="CC1388" s="36"/>
      <c r="CD1388" s="36"/>
      <c r="CE1388" s="36"/>
      <c r="CF1388" s="36"/>
      <c r="CG1388" s="36"/>
      <c r="CH1388" s="36"/>
      <c r="CI1388" s="36"/>
      <c r="CJ1388" s="36"/>
      <c r="CK1388" s="36"/>
      <c r="CL1388" s="36"/>
      <c r="CM1388" s="36"/>
      <c r="CN1388" s="36"/>
      <c r="CO1388" s="36"/>
      <c r="CP1388" s="36"/>
      <c r="CQ1388" s="36"/>
      <c r="CR1388" s="36"/>
      <c r="CS1388" s="36"/>
      <c r="CT1388" s="36"/>
      <c r="CU1388" s="36"/>
      <c r="CV1388" s="36"/>
      <c r="CW1388" s="36"/>
      <c r="CX1388" s="36"/>
      <c r="CY1388" s="36"/>
      <c r="CZ1388" s="36"/>
      <c r="DA1388" s="36"/>
      <c r="DB1388" s="36"/>
      <c r="DC1388" s="36"/>
      <c r="DD1388" s="36"/>
      <c r="DE1388" s="36"/>
      <c r="DF1388" s="36"/>
      <c r="DG1388" s="36"/>
      <c r="DH1388" s="36"/>
      <c r="DI1388" s="36"/>
      <c r="DJ1388" s="36"/>
      <c r="DK1388" s="36"/>
      <c r="DL1388" s="36"/>
      <c r="DM1388" s="36"/>
      <c r="DN1388" s="36"/>
      <c r="DO1388" s="36"/>
      <c r="DP1388" s="36"/>
      <c r="DQ1388" s="36"/>
      <c r="DR1388" s="36"/>
      <c r="DS1388" s="36"/>
      <c r="DT1388" s="36"/>
      <c r="DU1388" s="36"/>
      <c r="DV1388" s="36"/>
      <c r="DW1388" s="36"/>
      <c r="DX1388" s="36"/>
      <c r="DY1388" s="36"/>
      <c r="DZ1388" s="36"/>
      <c r="EA1388" s="36"/>
      <c r="EB1388" s="36"/>
      <c r="EC1388" s="36"/>
      <c r="ED1388" s="36"/>
      <c r="EE1388" s="36"/>
      <c r="EF1388" s="36"/>
      <c r="EG1388" s="36"/>
      <c r="EH1388" s="36"/>
      <c r="EI1388" s="36"/>
      <c r="EJ1388" s="36"/>
      <c r="EK1388" s="36"/>
      <c r="EL1388" s="36"/>
      <c r="EM1388" s="36"/>
      <c r="EN1388" s="36"/>
      <c r="EO1388" s="36"/>
      <c r="EP1388" s="36"/>
      <c r="EQ1388" s="36"/>
      <c r="ER1388" s="36"/>
      <c r="ES1388" s="36"/>
      <c r="ET1388" s="36"/>
      <c r="EU1388" s="36"/>
      <c r="EV1388" s="36"/>
      <c r="EW1388" s="36"/>
      <c r="EX1388" s="36"/>
      <c r="EY1388" s="36"/>
      <c r="EZ1388" s="36"/>
      <c r="FA1388" s="36"/>
      <c r="FB1388" s="36"/>
      <c r="FC1388" s="36"/>
      <c r="FD1388" s="36"/>
      <c r="FE1388" s="36"/>
      <c r="FF1388" s="36"/>
      <c r="FG1388" s="36"/>
      <c r="FH1388" s="36"/>
      <c r="FI1388" s="36"/>
      <c r="FJ1388" s="36"/>
      <c r="FK1388" s="36"/>
      <c r="FL1388" s="36"/>
      <c r="FM1388" s="36"/>
      <c r="FN1388" s="36"/>
      <c r="FO1388" s="36"/>
      <c r="FP1388" s="36"/>
      <c r="FQ1388" s="36"/>
      <c r="FR1388" s="36"/>
      <c r="FS1388" s="36"/>
      <c r="FT1388" s="36"/>
      <c r="FU1388" s="36"/>
      <c r="FV1388" s="36"/>
      <c r="FW1388" s="36"/>
      <c r="FX1388" s="36"/>
      <c r="FY1388" s="36"/>
      <c r="FZ1388" s="36"/>
      <c r="GA1388" s="36"/>
      <c r="GB1388" s="36"/>
      <c r="GC1388" s="36"/>
      <c r="GD1388" s="36"/>
      <c r="GE1388" s="36"/>
      <c r="GF1388" s="36"/>
      <c r="GG1388" s="36"/>
      <c r="GH1388" s="36"/>
      <c r="GI1388" s="36"/>
      <c r="GJ1388" s="36"/>
      <c r="GK1388" s="36"/>
      <c r="GL1388" s="36"/>
      <c r="GM1388" s="36"/>
      <c r="GN1388" s="36"/>
      <c r="GO1388" s="36"/>
      <c r="GP1388" s="36"/>
      <c r="GQ1388" s="36"/>
      <c r="GR1388" s="36"/>
      <c r="GS1388" s="36"/>
      <c r="GT1388" s="36"/>
      <c r="GU1388" s="36"/>
      <c r="GV1388" s="36"/>
      <c r="GW1388" s="36"/>
      <c r="GX1388" s="36"/>
      <c r="GY1388" s="36"/>
      <c r="GZ1388" s="36"/>
      <c r="HA1388" s="36"/>
      <c r="HB1388" s="36"/>
      <c r="HC1388" s="36"/>
      <c r="HD1388" s="36"/>
      <c r="HE1388" s="36"/>
      <c r="HF1388" s="36"/>
      <c r="HG1388" s="36"/>
      <c r="HH1388" s="36"/>
      <c r="HI1388" s="36"/>
      <c r="HJ1388" s="36"/>
      <c r="HK1388" s="36"/>
      <c r="HL1388" s="36"/>
      <c r="HM1388" s="36"/>
      <c r="HN1388" s="36"/>
      <c r="HO1388" s="36"/>
      <c r="HP1388" s="36"/>
      <c r="HQ1388" s="36"/>
      <c r="HR1388" s="36"/>
      <c r="HS1388" s="36"/>
      <c r="HT1388" s="36"/>
      <c r="HU1388" s="36"/>
      <c r="HV1388" s="36"/>
      <c r="HW1388" s="36"/>
      <c r="HX1388" s="36"/>
      <c r="HY1388" s="36"/>
      <c r="HZ1388" s="36"/>
      <c r="IA1388" s="36"/>
      <c r="IB1388" s="36"/>
      <c r="IC1388" s="36"/>
      <c r="ID1388" s="36"/>
      <c r="IE1388" s="36"/>
      <c r="IF1388" s="36"/>
      <c r="IG1388" s="36"/>
    </row>
    <row r="1389" spans="1:241">
      <c r="A1389" s="872"/>
      <c r="B1389" s="316"/>
      <c r="C1389" s="316"/>
      <c r="D1389" s="241"/>
      <c r="E1389" s="317"/>
      <c r="F1389" s="318"/>
      <c r="G1389" s="316"/>
      <c r="H1389" s="297"/>
      <c r="I1389" s="298"/>
      <c r="J1389" s="318"/>
      <c r="K1389" s="585"/>
      <c r="L1389" s="318"/>
      <c r="M1389" s="318"/>
      <c r="N1389" s="318"/>
      <c r="O1389" s="318"/>
      <c r="P1389" s="318"/>
      <c r="Q1389" s="115"/>
      <c r="R1389" s="318"/>
      <c r="S1389" s="318"/>
      <c r="T1389" s="318"/>
      <c r="U1389" s="318"/>
      <c r="V1389" s="318"/>
      <c r="W1389" s="318"/>
      <c r="X1389" s="298"/>
      <c r="Y1389" s="319"/>
      <c r="Z1389" s="36"/>
      <c r="AA1389" s="36"/>
      <c r="AB1389" s="36"/>
      <c r="AC1389" s="36"/>
      <c r="AD1389" s="36"/>
      <c r="AE1389" s="36"/>
      <c r="AF1389" s="36"/>
      <c r="AG1389" s="36"/>
      <c r="AH1389" s="36"/>
      <c r="AI1389" s="36"/>
      <c r="AJ1389" s="36"/>
      <c r="AK1389" s="36"/>
      <c r="AL1389" s="36"/>
      <c r="AM1389" s="36"/>
      <c r="AN1389" s="36"/>
      <c r="AO1389" s="36"/>
      <c r="AP1389" s="36"/>
      <c r="AQ1389" s="36"/>
      <c r="AR1389" s="36"/>
      <c r="AS1389" s="36"/>
      <c r="AT1389" s="36"/>
      <c r="AU1389" s="36"/>
      <c r="AV1389" s="36"/>
      <c r="AW1389" s="36"/>
      <c r="AX1389" s="36"/>
      <c r="AY1389" s="36"/>
      <c r="AZ1389" s="36"/>
      <c r="BA1389" s="36"/>
      <c r="BB1389" s="36"/>
      <c r="BC1389" s="36"/>
      <c r="BD1389" s="36"/>
      <c r="BE1389" s="36"/>
      <c r="BF1389" s="36"/>
      <c r="BG1389" s="36"/>
      <c r="BH1389" s="36"/>
      <c r="BI1389" s="36"/>
      <c r="BJ1389" s="36"/>
      <c r="BK1389" s="36"/>
      <c r="BL1389" s="36"/>
      <c r="BM1389" s="36"/>
      <c r="BN1389" s="36"/>
      <c r="BO1389" s="36"/>
      <c r="BP1389" s="36"/>
      <c r="BQ1389" s="36"/>
      <c r="BR1389" s="36"/>
      <c r="BS1389" s="36"/>
      <c r="BT1389" s="36"/>
      <c r="BU1389" s="36"/>
      <c r="BV1389" s="36"/>
      <c r="BW1389" s="36"/>
      <c r="BX1389" s="36"/>
      <c r="BY1389" s="36"/>
      <c r="BZ1389" s="36"/>
      <c r="CA1389" s="36"/>
      <c r="CB1389" s="36"/>
      <c r="CC1389" s="36"/>
      <c r="CD1389" s="36"/>
      <c r="CE1389" s="36"/>
      <c r="CF1389" s="36"/>
      <c r="CG1389" s="36"/>
      <c r="CH1389" s="36"/>
      <c r="CI1389" s="36"/>
      <c r="CJ1389" s="36"/>
      <c r="CK1389" s="36"/>
      <c r="CL1389" s="36"/>
      <c r="CM1389" s="36"/>
      <c r="CN1389" s="36"/>
      <c r="CO1389" s="36"/>
      <c r="CP1389" s="36"/>
      <c r="CQ1389" s="36"/>
      <c r="CR1389" s="36"/>
      <c r="CS1389" s="36"/>
      <c r="CT1389" s="36"/>
      <c r="CU1389" s="36"/>
      <c r="CV1389" s="36"/>
      <c r="CW1389" s="36"/>
      <c r="CX1389" s="36"/>
      <c r="CY1389" s="36"/>
      <c r="CZ1389" s="36"/>
      <c r="DA1389" s="36"/>
      <c r="DB1389" s="36"/>
      <c r="DC1389" s="36"/>
      <c r="DD1389" s="36"/>
      <c r="DE1389" s="36"/>
      <c r="DF1389" s="36"/>
      <c r="DG1389" s="36"/>
      <c r="DH1389" s="36"/>
      <c r="DI1389" s="36"/>
      <c r="DJ1389" s="36"/>
      <c r="DK1389" s="36"/>
      <c r="DL1389" s="36"/>
      <c r="DM1389" s="36"/>
      <c r="DN1389" s="36"/>
      <c r="DO1389" s="36"/>
      <c r="DP1389" s="36"/>
      <c r="DQ1389" s="36"/>
      <c r="DR1389" s="36"/>
      <c r="DS1389" s="36"/>
      <c r="DT1389" s="36"/>
      <c r="DU1389" s="36"/>
      <c r="DV1389" s="36"/>
      <c r="DW1389" s="36"/>
      <c r="DX1389" s="36"/>
      <c r="DY1389" s="36"/>
      <c r="DZ1389" s="36"/>
      <c r="EA1389" s="36"/>
      <c r="EB1389" s="36"/>
      <c r="EC1389" s="36"/>
      <c r="ED1389" s="36"/>
      <c r="EE1389" s="36"/>
      <c r="EF1389" s="36"/>
      <c r="EG1389" s="36"/>
      <c r="EH1389" s="36"/>
      <c r="EI1389" s="36"/>
      <c r="EJ1389" s="36"/>
      <c r="EK1389" s="36"/>
      <c r="EL1389" s="36"/>
      <c r="EM1389" s="36"/>
      <c r="EN1389" s="36"/>
      <c r="EO1389" s="36"/>
      <c r="EP1389" s="36"/>
      <c r="EQ1389" s="36"/>
      <c r="ER1389" s="36"/>
      <c r="ES1389" s="36"/>
      <c r="ET1389" s="36"/>
      <c r="EU1389" s="36"/>
      <c r="EV1389" s="36"/>
      <c r="EW1389" s="36"/>
      <c r="EX1389" s="36"/>
      <c r="EY1389" s="36"/>
      <c r="EZ1389" s="36"/>
      <c r="FA1389" s="36"/>
      <c r="FB1389" s="36"/>
      <c r="FC1389" s="36"/>
      <c r="FD1389" s="36"/>
      <c r="FE1389" s="36"/>
      <c r="FF1389" s="36"/>
      <c r="FG1389" s="36"/>
      <c r="FH1389" s="36"/>
      <c r="FI1389" s="36"/>
      <c r="FJ1389" s="36"/>
      <c r="FK1389" s="36"/>
      <c r="FL1389" s="36"/>
      <c r="FM1389" s="36"/>
      <c r="FN1389" s="36"/>
      <c r="FO1389" s="36"/>
      <c r="FP1389" s="36"/>
      <c r="FQ1389" s="36"/>
      <c r="FR1389" s="36"/>
      <c r="FS1389" s="36"/>
      <c r="FT1389" s="36"/>
      <c r="FU1389" s="36"/>
      <c r="FV1389" s="36"/>
      <c r="FW1389" s="36"/>
      <c r="FX1389" s="36"/>
      <c r="FY1389" s="36"/>
      <c r="FZ1389" s="36"/>
      <c r="GA1389" s="36"/>
      <c r="GB1389" s="36"/>
      <c r="GC1389" s="36"/>
      <c r="GD1389" s="36"/>
      <c r="GE1389" s="36"/>
      <c r="GF1389" s="36"/>
      <c r="GG1389" s="36"/>
      <c r="GH1389" s="36"/>
      <c r="GI1389" s="36"/>
      <c r="GJ1389" s="36"/>
      <c r="GK1389" s="36"/>
      <c r="GL1389" s="36"/>
      <c r="GM1389" s="36"/>
      <c r="GN1389" s="36"/>
      <c r="GO1389" s="36"/>
      <c r="GP1389" s="36"/>
      <c r="GQ1389" s="36"/>
      <c r="GR1389" s="36"/>
      <c r="GS1389" s="36"/>
      <c r="GT1389" s="36"/>
      <c r="GU1389" s="36"/>
      <c r="GV1389" s="36"/>
      <c r="GW1389" s="36"/>
      <c r="GX1389" s="36"/>
      <c r="GY1389" s="36"/>
      <c r="GZ1389" s="36"/>
      <c r="HA1389" s="36"/>
      <c r="HB1389" s="36"/>
      <c r="HC1389" s="36"/>
      <c r="HD1389" s="36"/>
      <c r="HE1389" s="36"/>
      <c r="HF1389" s="36"/>
      <c r="HG1389" s="36"/>
      <c r="HH1389" s="36"/>
      <c r="HI1389" s="36"/>
      <c r="HJ1389" s="36"/>
      <c r="HK1389" s="36"/>
      <c r="HL1389" s="36"/>
      <c r="HM1389" s="36"/>
      <c r="HN1389" s="36"/>
      <c r="HO1389" s="36"/>
      <c r="HP1389" s="36"/>
      <c r="HQ1389" s="36"/>
      <c r="HR1389" s="36"/>
      <c r="HS1389" s="36"/>
      <c r="HT1389" s="36"/>
      <c r="HU1389" s="36"/>
      <c r="HV1389" s="36"/>
      <c r="HW1389" s="36"/>
      <c r="HX1389" s="36"/>
      <c r="HY1389" s="36"/>
      <c r="HZ1389" s="36"/>
      <c r="IA1389" s="36"/>
      <c r="IB1389" s="36"/>
      <c r="IC1389" s="36"/>
      <c r="ID1389" s="36"/>
      <c r="IE1389" s="36"/>
      <c r="IF1389" s="36"/>
      <c r="IG1389" s="36"/>
    </row>
    <row r="1390" spans="1:241">
      <c r="A1390" s="872"/>
      <c r="B1390" s="316"/>
      <c r="C1390" s="316"/>
      <c r="D1390" s="241"/>
      <c r="E1390" s="317"/>
      <c r="F1390" s="318"/>
      <c r="G1390" s="316"/>
      <c r="H1390" s="297"/>
      <c r="I1390" s="298"/>
      <c r="J1390" s="318"/>
      <c r="K1390" s="585"/>
      <c r="L1390" s="318"/>
      <c r="M1390" s="318"/>
      <c r="N1390" s="318"/>
      <c r="O1390" s="318"/>
      <c r="P1390" s="318"/>
      <c r="Q1390" s="115"/>
      <c r="R1390" s="318"/>
      <c r="S1390" s="318"/>
      <c r="T1390" s="318"/>
      <c r="U1390" s="318"/>
      <c r="V1390" s="318"/>
      <c r="W1390" s="318"/>
      <c r="X1390" s="298"/>
      <c r="Y1390" s="319"/>
      <c r="Z1390" s="36"/>
      <c r="AA1390" s="36"/>
      <c r="AB1390" s="36"/>
      <c r="AC1390" s="36"/>
      <c r="AD1390" s="36"/>
      <c r="AE1390" s="36"/>
      <c r="AF1390" s="36"/>
      <c r="AG1390" s="36"/>
      <c r="AH1390" s="36"/>
      <c r="AI1390" s="36"/>
      <c r="AJ1390" s="36"/>
      <c r="AK1390" s="36"/>
      <c r="AL1390" s="36"/>
      <c r="AM1390" s="36"/>
      <c r="AN1390" s="36"/>
      <c r="AO1390" s="36"/>
      <c r="AP1390" s="36"/>
      <c r="AQ1390" s="36"/>
      <c r="AR1390" s="36"/>
      <c r="AS1390" s="36"/>
      <c r="AT1390" s="36"/>
      <c r="AU1390" s="36"/>
      <c r="AV1390" s="36"/>
      <c r="AW1390" s="36"/>
      <c r="AX1390" s="36"/>
      <c r="AY1390" s="36"/>
      <c r="AZ1390" s="36"/>
      <c r="BA1390" s="36"/>
      <c r="BB1390" s="36"/>
      <c r="BC1390" s="36"/>
      <c r="BD1390" s="36"/>
      <c r="BE1390" s="36"/>
      <c r="BF1390" s="36"/>
      <c r="BG1390" s="36"/>
      <c r="BH1390" s="36"/>
      <c r="BI1390" s="36"/>
      <c r="BJ1390" s="36"/>
      <c r="BK1390" s="36"/>
      <c r="BL1390" s="36"/>
      <c r="BM1390" s="36"/>
      <c r="BN1390" s="36"/>
      <c r="BO1390" s="36"/>
      <c r="BP1390" s="36"/>
      <c r="BQ1390" s="36"/>
      <c r="BR1390" s="36"/>
      <c r="BS1390" s="36"/>
      <c r="BT1390" s="36"/>
      <c r="BU1390" s="36"/>
      <c r="BV1390" s="36"/>
      <c r="BW1390" s="36"/>
      <c r="BX1390" s="36"/>
      <c r="BY1390" s="36"/>
      <c r="BZ1390" s="36"/>
      <c r="CA1390" s="36"/>
      <c r="CB1390" s="36"/>
      <c r="CC1390" s="36"/>
      <c r="CD1390" s="36"/>
      <c r="CE1390" s="36"/>
      <c r="CF1390" s="36"/>
      <c r="CG1390" s="36"/>
      <c r="CH1390" s="36"/>
      <c r="CI1390" s="36"/>
      <c r="CJ1390" s="36"/>
      <c r="CK1390" s="36"/>
      <c r="CL1390" s="36"/>
      <c r="CM1390" s="36"/>
      <c r="CN1390" s="36"/>
      <c r="CO1390" s="36"/>
      <c r="CP1390" s="36"/>
      <c r="CQ1390" s="36"/>
      <c r="CR1390" s="36"/>
      <c r="CS1390" s="36"/>
      <c r="CT1390" s="36"/>
      <c r="CU1390" s="36"/>
      <c r="CV1390" s="36"/>
      <c r="CW1390" s="36"/>
      <c r="CX1390" s="36"/>
      <c r="CY1390" s="36"/>
      <c r="CZ1390" s="36"/>
      <c r="DA1390" s="36"/>
      <c r="DB1390" s="36"/>
      <c r="DC1390" s="36"/>
      <c r="DD1390" s="36"/>
      <c r="DE1390" s="36"/>
      <c r="DF1390" s="36"/>
      <c r="DG1390" s="36"/>
      <c r="DH1390" s="36"/>
      <c r="DI1390" s="36"/>
      <c r="DJ1390" s="36"/>
      <c r="DK1390" s="36"/>
      <c r="DL1390" s="36"/>
      <c r="DM1390" s="36"/>
      <c r="DN1390" s="36"/>
      <c r="DO1390" s="36"/>
      <c r="DP1390" s="36"/>
      <c r="DQ1390" s="36"/>
      <c r="DR1390" s="36"/>
      <c r="DS1390" s="36"/>
      <c r="DT1390" s="36"/>
      <c r="DU1390" s="36"/>
      <c r="DV1390" s="36"/>
      <c r="DW1390" s="36"/>
      <c r="DX1390" s="36"/>
      <c r="DY1390" s="36"/>
      <c r="DZ1390" s="36"/>
      <c r="EA1390" s="36"/>
      <c r="EB1390" s="36"/>
      <c r="EC1390" s="36"/>
      <c r="ED1390" s="36"/>
      <c r="EE1390" s="36"/>
      <c r="EF1390" s="36"/>
      <c r="EG1390" s="36"/>
      <c r="EH1390" s="36"/>
      <c r="EI1390" s="36"/>
      <c r="EJ1390" s="36"/>
      <c r="EK1390" s="36"/>
      <c r="EL1390" s="36"/>
      <c r="EM1390" s="36"/>
      <c r="EN1390" s="36"/>
      <c r="EO1390" s="36"/>
      <c r="EP1390" s="36"/>
      <c r="EQ1390" s="36"/>
      <c r="ER1390" s="36"/>
      <c r="ES1390" s="36"/>
      <c r="ET1390" s="36"/>
      <c r="EU1390" s="36"/>
      <c r="EV1390" s="36"/>
      <c r="EW1390" s="36"/>
      <c r="EX1390" s="36"/>
      <c r="EY1390" s="36"/>
      <c r="EZ1390" s="36"/>
      <c r="FA1390" s="36"/>
      <c r="FB1390" s="36"/>
      <c r="FC1390" s="36"/>
      <c r="FD1390" s="36"/>
      <c r="FE1390" s="36"/>
      <c r="FF1390" s="36"/>
      <c r="FG1390" s="36"/>
      <c r="FH1390" s="36"/>
      <c r="FI1390" s="36"/>
      <c r="FJ1390" s="36"/>
      <c r="FK1390" s="36"/>
      <c r="FL1390" s="36"/>
      <c r="FM1390" s="36"/>
      <c r="FN1390" s="36"/>
      <c r="FO1390" s="36"/>
      <c r="FP1390" s="36"/>
      <c r="FQ1390" s="36"/>
      <c r="FR1390" s="36"/>
      <c r="FS1390" s="36"/>
      <c r="FT1390" s="36"/>
      <c r="FU1390" s="36"/>
      <c r="FV1390" s="36"/>
      <c r="FW1390" s="36"/>
      <c r="FX1390" s="36"/>
      <c r="FY1390" s="36"/>
      <c r="FZ1390" s="36"/>
      <c r="GA1390" s="36"/>
      <c r="GB1390" s="36"/>
      <c r="GC1390" s="36"/>
      <c r="GD1390" s="36"/>
      <c r="GE1390" s="36"/>
      <c r="GF1390" s="36"/>
      <c r="GG1390" s="36"/>
      <c r="GH1390" s="36"/>
      <c r="GI1390" s="36"/>
      <c r="GJ1390" s="36"/>
      <c r="GK1390" s="36"/>
      <c r="GL1390" s="36"/>
      <c r="GM1390" s="36"/>
      <c r="GN1390" s="36"/>
      <c r="GO1390" s="36"/>
      <c r="GP1390" s="36"/>
      <c r="GQ1390" s="36"/>
      <c r="GR1390" s="36"/>
      <c r="GS1390" s="36"/>
      <c r="GT1390" s="36"/>
      <c r="GU1390" s="36"/>
      <c r="GV1390" s="36"/>
      <c r="GW1390" s="36"/>
      <c r="GX1390" s="36"/>
      <c r="GY1390" s="36"/>
      <c r="GZ1390" s="36"/>
      <c r="HA1390" s="36"/>
      <c r="HB1390" s="36"/>
      <c r="HC1390" s="36"/>
      <c r="HD1390" s="36"/>
      <c r="HE1390" s="36"/>
      <c r="HF1390" s="36"/>
      <c r="HG1390" s="36"/>
      <c r="HH1390" s="36"/>
      <c r="HI1390" s="36"/>
      <c r="HJ1390" s="36"/>
      <c r="HK1390" s="36"/>
      <c r="HL1390" s="36"/>
      <c r="HM1390" s="36"/>
      <c r="HN1390" s="36"/>
      <c r="HO1390" s="36"/>
      <c r="HP1390" s="36"/>
      <c r="HQ1390" s="36"/>
      <c r="HR1390" s="36"/>
      <c r="HS1390" s="36"/>
      <c r="HT1390" s="36"/>
      <c r="HU1390" s="36"/>
      <c r="HV1390" s="36"/>
      <c r="HW1390" s="36"/>
      <c r="HX1390" s="36"/>
      <c r="HY1390" s="36"/>
      <c r="HZ1390" s="36"/>
      <c r="IA1390" s="36"/>
      <c r="IB1390" s="36"/>
      <c r="IC1390" s="36"/>
      <c r="ID1390" s="36"/>
      <c r="IE1390" s="36"/>
      <c r="IF1390" s="36"/>
      <c r="IG1390" s="36"/>
    </row>
    <row r="1391" spans="1:241">
      <c r="A1391" s="872"/>
      <c r="B1391" s="316"/>
      <c r="C1391" s="316"/>
      <c r="D1391" s="241"/>
      <c r="E1391" s="317"/>
      <c r="F1391" s="318"/>
      <c r="G1391" s="316"/>
      <c r="H1391" s="297"/>
      <c r="I1391" s="298"/>
      <c r="J1391" s="318"/>
      <c r="K1391" s="585"/>
      <c r="L1391" s="318"/>
      <c r="M1391" s="318"/>
      <c r="N1391" s="318"/>
      <c r="O1391" s="318"/>
      <c r="P1391" s="318"/>
      <c r="Q1391" s="115"/>
      <c r="R1391" s="318"/>
      <c r="S1391" s="318"/>
      <c r="T1391" s="318"/>
      <c r="U1391" s="318"/>
      <c r="V1391" s="318"/>
      <c r="W1391" s="318"/>
      <c r="X1391" s="298"/>
      <c r="Y1391" s="319"/>
      <c r="Z1391" s="36"/>
      <c r="AA1391" s="36"/>
      <c r="AB1391" s="36"/>
      <c r="AC1391" s="36"/>
      <c r="AD1391" s="36"/>
      <c r="AE1391" s="36"/>
      <c r="AF1391" s="36"/>
      <c r="AG1391" s="36"/>
      <c r="AH1391" s="36"/>
      <c r="AI1391" s="36"/>
      <c r="AJ1391" s="36"/>
      <c r="AK1391" s="36"/>
      <c r="AL1391" s="36"/>
      <c r="AM1391" s="36"/>
      <c r="AN1391" s="36"/>
      <c r="AO1391" s="36"/>
      <c r="AP1391" s="36"/>
      <c r="AQ1391" s="36"/>
      <c r="AR1391" s="36"/>
      <c r="AS1391" s="36"/>
      <c r="AT1391" s="36"/>
      <c r="AU1391" s="36"/>
      <c r="AV1391" s="36"/>
      <c r="AW1391" s="36"/>
      <c r="AX1391" s="36"/>
      <c r="AY1391" s="36"/>
      <c r="AZ1391" s="36"/>
      <c r="BA1391" s="36"/>
      <c r="BB1391" s="36"/>
      <c r="BC1391" s="36"/>
      <c r="BD1391" s="36"/>
      <c r="BE1391" s="36"/>
      <c r="BF1391" s="36"/>
      <c r="BG1391" s="36"/>
      <c r="BH1391" s="36"/>
      <c r="BI1391" s="36"/>
      <c r="BJ1391" s="36"/>
      <c r="BK1391" s="36"/>
      <c r="BL1391" s="36"/>
      <c r="BM1391" s="36"/>
      <c r="BN1391" s="36"/>
      <c r="BO1391" s="36"/>
      <c r="BP1391" s="36"/>
      <c r="BQ1391" s="36"/>
      <c r="BR1391" s="36"/>
      <c r="BS1391" s="36"/>
      <c r="BT1391" s="36"/>
      <c r="BU1391" s="36"/>
      <c r="BV1391" s="36"/>
      <c r="BW1391" s="36"/>
      <c r="BX1391" s="36"/>
      <c r="BY1391" s="36"/>
      <c r="BZ1391" s="36"/>
      <c r="CA1391" s="36"/>
      <c r="CB1391" s="36"/>
      <c r="CC1391" s="36"/>
      <c r="CD1391" s="36"/>
      <c r="CE1391" s="36"/>
      <c r="CF1391" s="36"/>
      <c r="CG1391" s="36"/>
      <c r="CH1391" s="36"/>
      <c r="CI1391" s="36"/>
      <c r="CJ1391" s="36"/>
      <c r="CK1391" s="36"/>
      <c r="CL1391" s="36"/>
      <c r="CM1391" s="36"/>
      <c r="CN1391" s="36"/>
      <c r="CO1391" s="36"/>
      <c r="CP1391" s="36"/>
      <c r="CQ1391" s="36"/>
      <c r="CR1391" s="36"/>
      <c r="CS1391" s="36"/>
      <c r="CT1391" s="36"/>
      <c r="CU1391" s="36"/>
      <c r="CV1391" s="36"/>
      <c r="CW1391" s="36"/>
      <c r="CX1391" s="36"/>
      <c r="CY1391" s="36"/>
      <c r="CZ1391" s="36"/>
      <c r="DA1391" s="36"/>
      <c r="DB1391" s="36"/>
      <c r="DC1391" s="36"/>
      <c r="DD1391" s="36"/>
      <c r="DE1391" s="36"/>
      <c r="DF1391" s="36"/>
      <c r="DG1391" s="36"/>
      <c r="DH1391" s="36"/>
      <c r="DI1391" s="36"/>
      <c r="DJ1391" s="36"/>
      <c r="DK1391" s="36"/>
      <c r="DL1391" s="36"/>
      <c r="DM1391" s="36"/>
      <c r="DN1391" s="36"/>
      <c r="DO1391" s="36"/>
      <c r="DP1391" s="36"/>
      <c r="DQ1391" s="36"/>
      <c r="DR1391" s="36"/>
      <c r="DS1391" s="36"/>
      <c r="DT1391" s="36"/>
      <c r="DU1391" s="36"/>
      <c r="DV1391" s="36"/>
      <c r="DW1391" s="36"/>
      <c r="DX1391" s="36"/>
      <c r="DY1391" s="36"/>
      <c r="DZ1391" s="36"/>
      <c r="EA1391" s="36"/>
      <c r="EB1391" s="36"/>
      <c r="EC1391" s="36"/>
      <c r="ED1391" s="36"/>
      <c r="EE1391" s="36"/>
      <c r="EF1391" s="36"/>
      <c r="EG1391" s="36"/>
      <c r="EH1391" s="36"/>
      <c r="EI1391" s="36"/>
      <c r="EJ1391" s="36"/>
      <c r="EK1391" s="36"/>
      <c r="EL1391" s="36"/>
      <c r="EM1391" s="36"/>
      <c r="EN1391" s="36"/>
      <c r="EO1391" s="36"/>
      <c r="EP1391" s="36"/>
      <c r="EQ1391" s="36"/>
      <c r="ER1391" s="36"/>
      <c r="ES1391" s="36"/>
      <c r="ET1391" s="36"/>
      <c r="EU1391" s="36"/>
      <c r="EV1391" s="36"/>
      <c r="EW1391" s="36"/>
      <c r="EX1391" s="36"/>
      <c r="EY1391" s="36"/>
      <c r="EZ1391" s="36"/>
      <c r="FA1391" s="36"/>
      <c r="FB1391" s="36"/>
      <c r="FC1391" s="36"/>
      <c r="FD1391" s="36"/>
      <c r="FE1391" s="36"/>
      <c r="FF1391" s="36"/>
      <c r="FG1391" s="36"/>
      <c r="FH1391" s="36"/>
      <c r="FI1391" s="36"/>
      <c r="FJ1391" s="36"/>
      <c r="FK1391" s="36"/>
      <c r="FL1391" s="36"/>
      <c r="FM1391" s="36"/>
      <c r="FN1391" s="36"/>
      <c r="FO1391" s="36"/>
      <c r="FP1391" s="36"/>
      <c r="FQ1391" s="36"/>
      <c r="FR1391" s="36"/>
      <c r="FS1391" s="36"/>
      <c r="FT1391" s="36"/>
      <c r="FU1391" s="36"/>
      <c r="FV1391" s="36"/>
      <c r="FW1391" s="36"/>
      <c r="FX1391" s="36"/>
      <c r="FY1391" s="36"/>
      <c r="FZ1391" s="36"/>
      <c r="GA1391" s="36"/>
      <c r="GB1391" s="36"/>
      <c r="GC1391" s="36"/>
      <c r="GD1391" s="36"/>
      <c r="GE1391" s="36"/>
      <c r="GF1391" s="36"/>
      <c r="GG1391" s="36"/>
      <c r="GH1391" s="36"/>
      <c r="GI1391" s="36"/>
      <c r="GJ1391" s="36"/>
      <c r="GK1391" s="36"/>
      <c r="GL1391" s="36"/>
      <c r="GM1391" s="36"/>
      <c r="GN1391" s="36"/>
      <c r="GO1391" s="36"/>
      <c r="GP1391" s="36"/>
      <c r="GQ1391" s="36"/>
      <c r="GR1391" s="36"/>
      <c r="GS1391" s="36"/>
      <c r="GT1391" s="36"/>
      <c r="GU1391" s="36"/>
      <c r="GV1391" s="36"/>
      <c r="GW1391" s="36"/>
      <c r="GX1391" s="36"/>
      <c r="GY1391" s="36"/>
      <c r="GZ1391" s="36"/>
      <c r="HA1391" s="36"/>
      <c r="HB1391" s="36"/>
      <c r="HC1391" s="36"/>
      <c r="HD1391" s="36"/>
      <c r="HE1391" s="36"/>
      <c r="HF1391" s="36"/>
      <c r="HG1391" s="36"/>
      <c r="HH1391" s="36"/>
      <c r="HI1391" s="36"/>
      <c r="HJ1391" s="36"/>
      <c r="HK1391" s="36"/>
      <c r="HL1391" s="36"/>
      <c r="HM1391" s="36"/>
      <c r="HN1391" s="36"/>
      <c r="HO1391" s="36"/>
      <c r="HP1391" s="36"/>
      <c r="HQ1391" s="36"/>
      <c r="HR1391" s="36"/>
      <c r="HS1391" s="36"/>
      <c r="HT1391" s="36"/>
      <c r="HU1391" s="36"/>
      <c r="HV1391" s="36"/>
      <c r="HW1391" s="36"/>
      <c r="HX1391" s="36"/>
      <c r="HY1391" s="36"/>
      <c r="HZ1391" s="36"/>
      <c r="IA1391" s="36"/>
      <c r="IB1391" s="36"/>
      <c r="IC1391" s="36"/>
      <c r="ID1391" s="36"/>
      <c r="IE1391" s="36"/>
      <c r="IF1391" s="36"/>
      <c r="IG1391" s="36"/>
    </row>
    <row r="1392" spans="1:241">
      <c r="A1392" s="872"/>
      <c r="B1392" s="316"/>
      <c r="C1392" s="316"/>
      <c r="D1392" s="241"/>
      <c r="E1392" s="317"/>
      <c r="F1392" s="318"/>
      <c r="G1392" s="316"/>
      <c r="H1392" s="297"/>
      <c r="I1392" s="298"/>
      <c r="J1392" s="318"/>
      <c r="K1392" s="585"/>
      <c r="L1392" s="318"/>
      <c r="M1392" s="318"/>
      <c r="N1392" s="318"/>
      <c r="O1392" s="318"/>
      <c r="P1392" s="318"/>
      <c r="Q1392" s="115"/>
      <c r="R1392" s="318"/>
      <c r="S1392" s="318"/>
      <c r="T1392" s="318"/>
      <c r="U1392" s="318"/>
      <c r="V1392" s="318"/>
      <c r="W1392" s="318"/>
      <c r="X1392" s="298"/>
      <c r="Y1392" s="319"/>
      <c r="Z1392" s="36"/>
      <c r="AA1392" s="36"/>
      <c r="AB1392" s="36"/>
      <c r="AC1392" s="36"/>
      <c r="AD1392" s="36"/>
      <c r="AE1392" s="36"/>
      <c r="AF1392" s="36"/>
      <c r="AG1392" s="36"/>
      <c r="AH1392" s="36"/>
      <c r="AI1392" s="36"/>
      <c r="AJ1392" s="36"/>
      <c r="AK1392" s="36"/>
      <c r="AL1392" s="36"/>
      <c r="AM1392" s="36"/>
      <c r="AN1392" s="36"/>
      <c r="AO1392" s="36"/>
      <c r="AP1392" s="36"/>
      <c r="AQ1392" s="36"/>
      <c r="AR1392" s="36"/>
      <c r="AS1392" s="36"/>
      <c r="AT1392" s="36"/>
      <c r="AU1392" s="36"/>
      <c r="AV1392" s="36"/>
      <c r="AW1392" s="36"/>
      <c r="AX1392" s="36"/>
      <c r="AY1392" s="36"/>
      <c r="AZ1392" s="36"/>
      <c r="BA1392" s="36"/>
      <c r="BB1392" s="36"/>
      <c r="BC1392" s="36"/>
      <c r="BD1392" s="36"/>
      <c r="BE1392" s="36"/>
      <c r="BF1392" s="36"/>
      <c r="BG1392" s="36"/>
      <c r="BH1392" s="36"/>
      <c r="BI1392" s="36"/>
      <c r="BJ1392" s="36"/>
      <c r="BK1392" s="36"/>
      <c r="BL1392" s="36"/>
      <c r="BM1392" s="36"/>
      <c r="BN1392" s="36"/>
      <c r="BO1392" s="36"/>
      <c r="BP1392" s="36"/>
      <c r="BQ1392" s="36"/>
      <c r="BR1392" s="36"/>
      <c r="BS1392" s="36"/>
      <c r="BT1392" s="36"/>
      <c r="BU1392" s="36"/>
      <c r="BV1392" s="36"/>
      <c r="BW1392" s="36"/>
      <c r="BX1392" s="36"/>
      <c r="BY1392" s="36"/>
      <c r="BZ1392" s="36"/>
      <c r="CA1392" s="36"/>
      <c r="CB1392" s="36"/>
      <c r="CC1392" s="36"/>
      <c r="CD1392" s="36"/>
      <c r="CE1392" s="36"/>
      <c r="CF1392" s="36"/>
      <c r="CG1392" s="36"/>
      <c r="CH1392" s="36"/>
      <c r="CI1392" s="36"/>
      <c r="CJ1392" s="36"/>
      <c r="CK1392" s="36"/>
      <c r="CL1392" s="36"/>
      <c r="CM1392" s="36"/>
      <c r="CN1392" s="36"/>
      <c r="CO1392" s="36"/>
      <c r="CP1392" s="36"/>
      <c r="CQ1392" s="36"/>
      <c r="CR1392" s="36"/>
      <c r="CS1392" s="36"/>
      <c r="CT1392" s="36"/>
      <c r="CU1392" s="36"/>
      <c r="CV1392" s="36"/>
      <c r="CW1392" s="36"/>
      <c r="CX1392" s="36"/>
      <c r="CY1392" s="36"/>
      <c r="CZ1392" s="36"/>
      <c r="DA1392" s="36"/>
      <c r="DB1392" s="36"/>
      <c r="DC1392" s="36"/>
      <c r="DD1392" s="36"/>
      <c r="DE1392" s="36"/>
      <c r="DF1392" s="36"/>
      <c r="DG1392" s="36"/>
      <c r="DH1392" s="36"/>
      <c r="DI1392" s="36"/>
      <c r="DJ1392" s="36"/>
      <c r="DK1392" s="36"/>
      <c r="DL1392" s="36"/>
      <c r="DM1392" s="36"/>
      <c r="DN1392" s="36"/>
      <c r="DO1392" s="36"/>
      <c r="DP1392" s="36"/>
      <c r="DQ1392" s="36"/>
      <c r="DR1392" s="36"/>
      <c r="DS1392" s="36"/>
      <c r="DT1392" s="36"/>
      <c r="DU1392" s="36"/>
      <c r="DV1392" s="36"/>
      <c r="DW1392" s="36"/>
      <c r="DX1392" s="36"/>
      <c r="DY1392" s="36"/>
      <c r="DZ1392" s="36"/>
      <c r="EA1392" s="36"/>
      <c r="EB1392" s="36"/>
      <c r="EC1392" s="36"/>
      <c r="ED1392" s="36"/>
      <c r="EE1392" s="36"/>
      <c r="EF1392" s="36"/>
      <c r="EG1392" s="36"/>
      <c r="EH1392" s="36"/>
      <c r="EI1392" s="36"/>
      <c r="EJ1392" s="36"/>
      <c r="EK1392" s="36"/>
      <c r="EL1392" s="36"/>
      <c r="EM1392" s="36"/>
      <c r="EN1392" s="36"/>
      <c r="EO1392" s="36"/>
      <c r="EP1392" s="36"/>
      <c r="EQ1392" s="36"/>
      <c r="ER1392" s="36"/>
      <c r="ES1392" s="36"/>
      <c r="ET1392" s="36"/>
      <c r="EU1392" s="36"/>
      <c r="EV1392" s="36"/>
      <c r="EW1392" s="36"/>
      <c r="EX1392" s="36"/>
      <c r="EY1392" s="36"/>
      <c r="EZ1392" s="36"/>
      <c r="FA1392" s="36"/>
      <c r="FB1392" s="36"/>
      <c r="FC1392" s="36"/>
      <c r="FD1392" s="36"/>
      <c r="FE1392" s="36"/>
      <c r="FF1392" s="36"/>
      <c r="FG1392" s="36"/>
      <c r="FH1392" s="36"/>
      <c r="FI1392" s="36"/>
      <c r="FJ1392" s="36"/>
      <c r="FK1392" s="36"/>
      <c r="FL1392" s="36"/>
      <c r="FM1392" s="36"/>
      <c r="FN1392" s="36"/>
      <c r="FO1392" s="36"/>
      <c r="FP1392" s="36"/>
      <c r="FQ1392" s="36"/>
      <c r="FR1392" s="36"/>
      <c r="FS1392" s="36"/>
      <c r="FT1392" s="36"/>
      <c r="FU1392" s="36"/>
      <c r="FV1392" s="36"/>
      <c r="FW1392" s="36"/>
      <c r="FX1392" s="36"/>
      <c r="FY1392" s="36"/>
      <c r="FZ1392" s="36"/>
      <c r="GA1392" s="36"/>
      <c r="GB1392" s="36"/>
      <c r="GC1392" s="36"/>
      <c r="GD1392" s="36"/>
      <c r="GE1392" s="36"/>
      <c r="GF1392" s="36"/>
      <c r="GG1392" s="36"/>
      <c r="GH1392" s="36"/>
      <c r="GI1392" s="36"/>
      <c r="GJ1392" s="36"/>
      <c r="GK1392" s="36"/>
      <c r="GL1392" s="36"/>
      <c r="GM1392" s="36"/>
      <c r="GN1392" s="36"/>
      <c r="GO1392" s="36"/>
      <c r="GP1392" s="36"/>
      <c r="GQ1392" s="36"/>
      <c r="GR1392" s="36"/>
      <c r="GS1392" s="36"/>
      <c r="GT1392" s="36"/>
      <c r="GU1392" s="36"/>
      <c r="GV1392" s="36"/>
      <c r="GW1392" s="36"/>
      <c r="GX1392" s="36"/>
      <c r="GY1392" s="36"/>
      <c r="GZ1392" s="36"/>
      <c r="HA1392" s="36"/>
      <c r="HB1392" s="36"/>
      <c r="HC1392" s="36"/>
      <c r="HD1392" s="36"/>
      <c r="HE1392" s="36"/>
      <c r="HF1392" s="36"/>
      <c r="HG1392" s="36"/>
      <c r="HH1392" s="36"/>
      <c r="HI1392" s="36"/>
      <c r="HJ1392" s="36"/>
      <c r="HK1392" s="36"/>
      <c r="HL1392" s="36"/>
      <c r="HM1392" s="36"/>
      <c r="HN1392" s="36"/>
      <c r="HO1392" s="36"/>
      <c r="HP1392" s="36"/>
      <c r="HQ1392" s="36"/>
      <c r="HR1392" s="36"/>
      <c r="HS1392" s="36"/>
      <c r="HT1392" s="36"/>
      <c r="HU1392" s="36"/>
      <c r="HV1392" s="36"/>
      <c r="HW1392" s="36"/>
      <c r="HX1392" s="36"/>
      <c r="HY1392" s="36"/>
      <c r="HZ1392" s="36"/>
      <c r="IA1392" s="36"/>
      <c r="IB1392" s="36"/>
      <c r="IC1392" s="36"/>
      <c r="ID1392" s="36"/>
      <c r="IE1392" s="36"/>
      <c r="IF1392" s="36"/>
      <c r="IG1392" s="36"/>
    </row>
    <row r="1393" spans="1:241">
      <c r="A1393" s="872"/>
      <c r="B1393" s="316"/>
      <c r="C1393" s="316"/>
      <c r="D1393" s="241"/>
      <c r="E1393" s="317"/>
      <c r="F1393" s="318"/>
      <c r="G1393" s="316"/>
      <c r="H1393" s="297"/>
      <c r="I1393" s="298"/>
      <c r="J1393" s="318"/>
      <c r="K1393" s="585"/>
      <c r="L1393" s="318"/>
      <c r="M1393" s="318"/>
      <c r="N1393" s="318"/>
      <c r="O1393" s="318"/>
      <c r="P1393" s="318"/>
      <c r="Q1393" s="115"/>
      <c r="R1393" s="318"/>
      <c r="S1393" s="318"/>
      <c r="T1393" s="318"/>
      <c r="U1393" s="318"/>
      <c r="V1393" s="318"/>
      <c r="W1393" s="318"/>
      <c r="X1393" s="298"/>
      <c r="Y1393" s="319"/>
      <c r="Z1393" s="36"/>
      <c r="AA1393" s="36"/>
      <c r="AB1393" s="36"/>
      <c r="AC1393" s="36"/>
      <c r="AD1393" s="36"/>
      <c r="AE1393" s="36"/>
      <c r="AF1393" s="36"/>
      <c r="AG1393" s="36"/>
      <c r="AH1393" s="36"/>
      <c r="AI1393" s="36"/>
      <c r="AJ1393" s="36"/>
      <c r="AK1393" s="36"/>
      <c r="AL1393" s="36"/>
      <c r="AM1393" s="36"/>
      <c r="AN1393" s="36"/>
      <c r="AO1393" s="36"/>
      <c r="AP1393" s="36"/>
      <c r="AQ1393" s="36"/>
      <c r="AR1393" s="36"/>
      <c r="AS1393" s="36"/>
      <c r="AT1393" s="36"/>
      <c r="AU1393" s="36"/>
      <c r="AV1393" s="36"/>
      <c r="AW1393" s="36"/>
      <c r="AX1393" s="36"/>
      <c r="AY1393" s="36"/>
      <c r="AZ1393" s="36"/>
      <c r="BA1393" s="36"/>
      <c r="BB1393" s="36"/>
      <c r="BC1393" s="36"/>
      <c r="BD1393" s="36"/>
      <c r="BE1393" s="36"/>
      <c r="BF1393" s="36"/>
      <c r="BG1393" s="36"/>
      <c r="BH1393" s="36"/>
      <c r="BI1393" s="36"/>
      <c r="BJ1393" s="36"/>
      <c r="BK1393" s="36"/>
      <c r="BL1393" s="36"/>
      <c r="BM1393" s="36"/>
      <c r="BN1393" s="36"/>
      <c r="BO1393" s="36"/>
      <c r="BP1393" s="36"/>
      <c r="BQ1393" s="36"/>
      <c r="BR1393" s="36"/>
      <c r="BS1393" s="36"/>
      <c r="BT1393" s="36"/>
      <c r="BU1393" s="36"/>
      <c r="BV1393" s="36"/>
      <c r="BW1393" s="36"/>
      <c r="BX1393" s="36"/>
      <c r="BY1393" s="36"/>
      <c r="BZ1393" s="36"/>
      <c r="CA1393" s="36"/>
      <c r="CB1393" s="36"/>
      <c r="CC1393" s="36"/>
      <c r="CD1393" s="36"/>
      <c r="CE1393" s="36"/>
      <c r="CF1393" s="36"/>
      <c r="CG1393" s="36"/>
      <c r="CH1393" s="36"/>
      <c r="CI1393" s="36"/>
      <c r="CJ1393" s="36"/>
      <c r="CK1393" s="36"/>
      <c r="CL1393" s="36"/>
      <c r="CM1393" s="36"/>
      <c r="CN1393" s="36"/>
      <c r="CO1393" s="36"/>
      <c r="CP1393" s="36"/>
      <c r="CQ1393" s="36"/>
      <c r="CR1393" s="36"/>
      <c r="CS1393" s="36"/>
      <c r="CT1393" s="36"/>
      <c r="CU1393" s="36"/>
      <c r="CV1393" s="36"/>
      <c r="CW1393" s="36"/>
      <c r="CX1393" s="36"/>
      <c r="CY1393" s="36"/>
      <c r="CZ1393" s="36"/>
      <c r="DA1393" s="36"/>
      <c r="DB1393" s="36"/>
      <c r="DC1393" s="36"/>
      <c r="DD1393" s="36"/>
      <c r="DE1393" s="36"/>
      <c r="DF1393" s="36"/>
      <c r="DG1393" s="36"/>
      <c r="DH1393" s="36"/>
      <c r="DI1393" s="36"/>
      <c r="DJ1393" s="36"/>
      <c r="DK1393" s="36"/>
      <c r="DL1393" s="36"/>
      <c r="DM1393" s="36"/>
      <c r="DN1393" s="36"/>
      <c r="DO1393" s="36"/>
      <c r="DP1393" s="36"/>
      <c r="DQ1393" s="36"/>
      <c r="DR1393" s="36"/>
      <c r="DS1393" s="36"/>
      <c r="DT1393" s="36"/>
      <c r="DU1393" s="36"/>
      <c r="DV1393" s="36"/>
      <c r="DW1393" s="36"/>
      <c r="DX1393" s="36"/>
      <c r="DY1393" s="36"/>
      <c r="DZ1393" s="36"/>
      <c r="EA1393" s="36"/>
      <c r="EB1393" s="36"/>
      <c r="EC1393" s="36"/>
      <c r="ED1393" s="36"/>
      <c r="EE1393" s="36"/>
      <c r="EF1393" s="36"/>
      <c r="EG1393" s="36"/>
      <c r="EH1393" s="36"/>
      <c r="EI1393" s="36"/>
      <c r="EJ1393" s="36"/>
      <c r="EK1393" s="36"/>
      <c r="EL1393" s="36"/>
      <c r="EM1393" s="36"/>
      <c r="EN1393" s="36"/>
      <c r="EO1393" s="36"/>
      <c r="EP1393" s="36"/>
      <c r="EQ1393" s="36"/>
      <c r="ER1393" s="36"/>
      <c r="ES1393" s="36"/>
      <c r="ET1393" s="36"/>
      <c r="EU1393" s="36"/>
      <c r="EV1393" s="36"/>
      <c r="EW1393" s="36"/>
      <c r="EX1393" s="36"/>
      <c r="EY1393" s="36"/>
      <c r="EZ1393" s="36"/>
      <c r="FA1393" s="36"/>
      <c r="FB1393" s="36"/>
      <c r="FC1393" s="36"/>
      <c r="FD1393" s="36"/>
      <c r="FE1393" s="36"/>
      <c r="FF1393" s="36"/>
      <c r="FG1393" s="36"/>
      <c r="FH1393" s="36"/>
      <c r="FI1393" s="36"/>
      <c r="FJ1393" s="36"/>
      <c r="FK1393" s="36"/>
      <c r="FL1393" s="36"/>
      <c r="FM1393" s="36"/>
      <c r="FN1393" s="36"/>
      <c r="FO1393" s="36"/>
      <c r="FP1393" s="36"/>
      <c r="FQ1393" s="36"/>
      <c r="FR1393" s="36"/>
      <c r="FS1393" s="36"/>
      <c r="FT1393" s="36"/>
      <c r="FU1393" s="36"/>
      <c r="FV1393" s="36"/>
      <c r="FW1393" s="36"/>
      <c r="FX1393" s="36"/>
      <c r="FY1393" s="36"/>
      <c r="FZ1393" s="36"/>
      <c r="GA1393" s="36"/>
      <c r="GB1393" s="36"/>
      <c r="GC1393" s="36"/>
      <c r="GD1393" s="36"/>
      <c r="GE1393" s="36"/>
      <c r="GF1393" s="36"/>
      <c r="GG1393" s="36"/>
      <c r="GH1393" s="36"/>
      <c r="GI1393" s="36"/>
      <c r="GJ1393" s="36"/>
      <c r="GK1393" s="36"/>
      <c r="GL1393" s="36"/>
      <c r="GM1393" s="36"/>
      <c r="GN1393" s="36"/>
      <c r="GO1393" s="36"/>
      <c r="GP1393" s="36"/>
      <c r="GQ1393" s="36"/>
      <c r="GR1393" s="36"/>
      <c r="GS1393" s="36"/>
      <c r="GT1393" s="36"/>
      <c r="GU1393" s="36"/>
      <c r="GV1393" s="36"/>
      <c r="GW1393" s="36"/>
      <c r="GX1393" s="36"/>
      <c r="GY1393" s="36"/>
      <c r="GZ1393" s="36"/>
      <c r="HA1393" s="36"/>
      <c r="HB1393" s="36"/>
      <c r="HC1393" s="36"/>
      <c r="HD1393" s="36"/>
      <c r="HE1393" s="36"/>
      <c r="HF1393" s="36"/>
      <c r="HG1393" s="36"/>
      <c r="HH1393" s="36"/>
      <c r="HI1393" s="36"/>
      <c r="HJ1393" s="36"/>
      <c r="HK1393" s="36"/>
      <c r="HL1393" s="36"/>
      <c r="HM1393" s="36"/>
      <c r="HN1393" s="36"/>
      <c r="HO1393" s="36"/>
      <c r="HP1393" s="36"/>
      <c r="HQ1393" s="36"/>
      <c r="HR1393" s="36"/>
      <c r="HS1393" s="36"/>
      <c r="HT1393" s="36"/>
      <c r="HU1393" s="36"/>
      <c r="HV1393" s="36"/>
      <c r="HW1393" s="36"/>
      <c r="HX1393" s="36"/>
      <c r="HY1393" s="36"/>
      <c r="HZ1393" s="36"/>
      <c r="IA1393" s="36"/>
      <c r="IB1393" s="36"/>
      <c r="IC1393" s="36"/>
      <c r="ID1393" s="36"/>
      <c r="IE1393" s="36"/>
      <c r="IF1393" s="36"/>
      <c r="IG1393" s="36"/>
    </row>
    <row r="1394" spans="1:241">
      <c r="A1394" s="872"/>
      <c r="B1394" s="316"/>
      <c r="C1394" s="316"/>
      <c r="D1394" s="241"/>
      <c r="E1394" s="317"/>
      <c r="F1394" s="318"/>
      <c r="G1394" s="316"/>
      <c r="H1394" s="297"/>
      <c r="I1394" s="298"/>
      <c r="J1394" s="318"/>
      <c r="K1394" s="585"/>
      <c r="L1394" s="318"/>
      <c r="M1394" s="318"/>
      <c r="N1394" s="318"/>
      <c r="O1394" s="318"/>
      <c r="P1394" s="318"/>
      <c r="Q1394" s="115"/>
      <c r="R1394" s="318"/>
      <c r="S1394" s="318"/>
      <c r="T1394" s="318"/>
      <c r="U1394" s="318"/>
      <c r="V1394" s="318"/>
      <c r="W1394" s="318"/>
      <c r="X1394" s="298"/>
      <c r="Y1394" s="319"/>
      <c r="Z1394" s="36"/>
      <c r="AA1394" s="36"/>
      <c r="AB1394" s="36"/>
      <c r="AC1394" s="36"/>
      <c r="AD1394" s="36"/>
      <c r="AE1394" s="36"/>
      <c r="AF1394" s="36"/>
      <c r="AG1394" s="36"/>
      <c r="AH1394" s="36"/>
      <c r="AI1394" s="36"/>
      <c r="AJ1394" s="36"/>
      <c r="AK1394" s="36"/>
      <c r="AL1394" s="36"/>
      <c r="AM1394" s="36"/>
      <c r="AN1394" s="36"/>
      <c r="AO1394" s="36"/>
      <c r="AP1394" s="36"/>
      <c r="AQ1394" s="36"/>
      <c r="AR1394" s="36"/>
      <c r="AS1394" s="36"/>
      <c r="AT1394" s="36"/>
      <c r="AU1394" s="36"/>
      <c r="AV1394" s="36"/>
      <c r="AW1394" s="36"/>
      <c r="AX1394" s="36"/>
      <c r="AY1394" s="36"/>
      <c r="AZ1394" s="36"/>
      <c r="BA1394" s="36"/>
      <c r="BB1394" s="36"/>
      <c r="BC1394" s="36"/>
      <c r="BD1394" s="36"/>
      <c r="BE1394" s="36"/>
      <c r="BF1394" s="36"/>
      <c r="BG1394" s="36"/>
      <c r="BH1394" s="36"/>
      <c r="BI1394" s="36"/>
      <c r="BJ1394" s="36"/>
      <c r="BK1394" s="36"/>
      <c r="BL1394" s="36"/>
      <c r="BM1394" s="36"/>
      <c r="BN1394" s="36"/>
      <c r="BO1394" s="36"/>
      <c r="BP1394" s="36"/>
      <c r="BQ1394" s="36"/>
      <c r="BR1394" s="36"/>
      <c r="BS1394" s="36"/>
      <c r="BT1394" s="36"/>
      <c r="BU1394" s="36"/>
      <c r="BV1394" s="36"/>
      <c r="BW1394" s="36"/>
      <c r="BX1394" s="36"/>
      <c r="BY1394" s="36"/>
      <c r="BZ1394" s="36"/>
      <c r="CA1394" s="36"/>
      <c r="CB1394" s="36"/>
      <c r="CC1394" s="36"/>
      <c r="CD1394" s="36"/>
      <c r="CE1394" s="36"/>
      <c r="CF1394" s="36"/>
      <c r="CG1394" s="36"/>
      <c r="CH1394" s="36"/>
      <c r="CI1394" s="36"/>
      <c r="CJ1394" s="36"/>
      <c r="CK1394" s="36"/>
      <c r="CL1394" s="36"/>
      <c r="CM1394" s="36"/>
      <c r="CN1394" s="36"/>
      <c r="CO1394" s="36"/>
      <c r="CP1394" s="36"/>
      <c r="CQ1394" s="36"/>
      <c r="CR1394" s="36"/>
      <c r="CS1394" s="36"/>
      <c r="CT1394" s="36"/>
      <c r="CU1394" s="36"/>
      <c r="CV1394" s="36"/>
      <c r="CW1394" s="36"/>
      <c r="CX1394" s="36"/>
      <c r="CY1394" s="36"/>
      <c r="CZ1394" s="36"/>
      <c r="DA1394" s="36"/>
      <c r="DB1394" s="36"/>
      <c r="DC1394" s="36"/>
      <c r="DD1394" s="36"/>
      <c r="DE1394" s="36"/>
      <c r="DF1394" s="36"/>
      <c r="DG1394" s="36"/>
      <c r="DH1394" s="36"/>
      <c r="DI1394" s="36"/>
      <c r="DJ1394" s="36"/>
      <c r="DK1394" s="36"/>
      <c r="DL1394" s="36"/>
      <c r="DM1394" s="36"/>
      <c r="DN1394" s="36"/>
      <c r="DO1394" s="36"/>
      <c r="DP1394" s="36"/>
      <c r="DQ1394" s="36"/>
      <c r="DR1394" s="36"/>
      <c r="DS1394" s="36"/>
      <c r="DT1394" s="36"/>
      <c r="DU1394" s="36"/>
      <c r="DV1394" s="36"/>
      <c r="DW1394" s="36"/>
      <c r="DX1394" s="36"/>
      <c r="DY1394" s="36"/>
      <c r="DZ1394" s="36"/>
      <c r="EA1394" s="36"/>
      <c r="EB1394" s="36"/>
      <c r="EC1394" s="36"/>
      <c r="ED1394" s="36"/>
      <c r="EE1394" s="36"/>
      <c r="EF1394" s="36"/>
      <c r="EG1394" s="36"/>
      <c r="EH1394" s="36"/>
      <c r="EI1394" s="36"/>
      <c r="EJ1394" s="36"/>
      <c r="EK1394" s="36"/>
      <c r="EL1394" s="36"/>
      <c r="EM1394" s="36"/>
      <c r="EN1394" s="36"/>
      <c r="EO1394" s="36"/>
      <c r="EP1394" s="36"/>
      <c r="EQ1394" s="36"/>
      <c r="ER1394" s="36"/>
      <c r="ES1394" s="36"/>
      <c r="ET1394" s="36"/>
      <c r="EU1394" s="36"/>
      <c r="EV1394" s="36"/>
      <c r="EW1394" s="36"/>
      <c r="EX1394" s="36"/>
      <c r="EY1394" s="36"/>
      <c r="EZ1394" s="36"/>
      <c r="FA1394" s="36"/>
      <c r="FB1394" s="36"/>
      <c r="FC1394" s="36"/>
      <c r="FD1394" s="36"/>
      <c r="FE1394" s="36"/>
      <c r="FF1394" s="36"/>
      <c r="FG1394" s="36"/>
      <c r="FH1394" s="36"/>
      <c r="FI1394" s="36"/>
      <c r="FJ1394" s="36"/>
      <c r="FK1394" s="36"/>
      <c r="FL1394" s="36"/>
      <c r="FM1394" s="36"/>
      <c r="FN1394" s="36"/>
      <c r="FO1394" s="36"/>
      <c r="FP1394" s="36"/>
      <c r="FQ1394" s="36"/>
      <c r="FR1394" s="36"/>
      <c r="FS1394" s="36"/>
      <c r="FT1394" s="36"/>
      <c r="FU1394" s="36"/>
      <c r="FV1394" s="36"/>
      <c r="FW1394" s="36"/>
      <c r="FX1394" s="36"/>
      <c r="FY1394" s="36"/>
      <c r="FZ1394" s="36"/>
      <c r="GA1394" s="36"/>
      <c r="GB1394" s="36"/>
      <c r="GC1394" s="36"/>
      <c r="GD1394" s="36"/>
      <c r="GE1394" s="36"/>
      <c r="GF1394" s="36"/>
      <c r="GG1394" s="36"/>
      <c r="GH1394" s="36"/>
      <c r="GI1394" s="36"/>
      <c r="GJ1394" s="36"/>
      <c r="GK1394" s="36"/>
      <c r="GL1394" s="36"/>
      <c r="GM1394" s="36"/>
      <c r="GN1394" s="36"/>
      <c r="GO1394" s="36"/>
      <c r="GP1394" s="36"/>
      <c r="GQ1394" s="36"/>
      <c r="GR1394" s="36"/>
      <c r="GS1394" s="36"/>
      <c r="GT1394" s="36"/>
      <c r="GU1394" s="36"/>
      <c r="GV1394" s="36"/>
      <c r="GW1394" s="36"/>
      <c r="GX1394" s="36"/>
      <c r="GY1394" s="36"/>
      <c r="GZ1394" s="36"/>
      <c r="HA1394" s="36"/>
      <c r="HB1394" s="36"/>
      <c r="HC1394" s="36"/>
      <c r="HD1394" s="36"/>
      <c r="HE1394" s="36"/>
      <c r="HF1394" s="36"/>
      <c r="HG1394" s="36"/>
      <c r="HH1394" s="36"/>
      <c r="HI1394" s="36"/>
      <c r="HJ1394" s="36"/>
      <c r="HK1394" s="36"/>
      <c r="HL1394" s="36"/>
      <c r="HM1394" s="36"/>
      <c r="HN1394" s="36"/>
      <c r="HO1394" s="36"/>
      <c r="HP1394" s="36"/>
      <c r="HQ1394" s="36"/>
      <c r="HR1394" s="36"/>
      <c r="HS1394" s="36"/>
      <c r="HT1394" s="36"/>
      <c r="HU1394" s="36"/>
      <c r="HV1394" s="36"/>
      <c r="HW1394" s="36"/>
      <c r="HX1394" s="36"/>
      <c r="HY1394" s="36"/>
      <c r="HZ1394" s="36"/>
      <c r="IA1394" s="36"/>
      <c r="IB1394" s="36"/>
      <c r="IC1394" s="36"/>
      <c r="ID1394" s="36"/>
      <c r="IE1394" s="36"/>
      <c r="IF1394" s="36"/>
      <c r="IG1394" s="36"/>
    </row>
    <row r="1395" spans="1:241">
      <c r="A1395" s="872"/>
      <c r="B1395" s="316"/>
      <c r="C1395" s="316"/>
      <c r="D1395" s="241"/>
      <c r="E1395" s="317"/>
      <c r="F1395" s="318"/>
      <c r="G1395" s="316"/>
      <c r="H1395" s="297"/>
      <c r="I1395" s="298"/>
      <c r="J1395" s="318"/>
      <c r="K1395" s="585"/>
      <c r="L1395" s="318"/>
      <c r="M1395" s="318"/>
      <c r="N1395" s="318"/>
      <c r="O1395" s="318"/>
      <c r="P1395" s="318"/>
      <c r="Q1395" s="115"/>
      <c r="R1395" s="318"/>
      <c r="S1395" s="318"/>
      <c r="T1395" s="318"/>
      <c r="U1395" s="318"/>
      <c r="V1395" s="318"/>
      <c r="W1395" s="318"/>
      <c r="X1395" s="298"/>
      <c r="Y1395" s="319"/>
      <c r="Z1395" s="36"/>
      <c r="AA1395" s="36"/>
      <c r="AB1395" s="36"/>
      <c r="AC1395" s="36"/>
      <c r="AD1395" s="36"/>
      <c r="AE1395" s="36"/>
      <c r="AF1395" s="36"/>
      <c r="AG1395" s="36"/>
      <c r="AH1395" s="36"/>
      <c r="AI1395" s="36"/>
      <c r="AJ1395" s="36"/>
      <c r="AK1395" s="36"/>
      <c r="AL1395" s="36"/>
      <c r="AM1395" s="36"/>
      <c r="AN1395" s="36"/>
      <c r="AO1395" s="36"/>
      <c r="AP1395" s="36"/>
      <c r="AQ1395" s="36"/>
      <c r="AR1395" s="36"/>
      <c r="AS1395" s="36"/>
      <c r="AT1395" s="36"/>
      <c r="AU1395" s="36"/>
      <c r="AV1395" s="36"/>
      <c r="AW1395" s="36"/>
      <c r="AX1395" s="36"/>
      <c r="AY1395" s="36"/>
      <c r="AZ1395" s="36"/>
      <c r="BA1395" s="36"/>
      <c r="BB1395" s="36"/>
      <c r="BC1395" s="36"/>
      <c r="BD1395" s="36"/>
      <c r="BE1395" s="36"/>
      <c r="BF1395" s="36"/>
      <c r="BG1395" s="36"/>
      <c r="BH1395" s="36"/>
      <c r="BI1395" s="36"/>
      <c r="BJ1395" s="36"/>
      <c r="BK1395" s="36"/>
      <c r="BL1395" s="36"/>
      <c r="BM1395" s="36"/>
      <c r="BN1395" s="36"/>
      <c r="BO1395" s="36"/>
      <c r="BP1395" s="36"/>
      <c r="BQ1395" s="36"/>
      <c r="BR1395" s="36"/>
      <c r="BS1395" s="36"/>
      <c r="BT1395" s="36"/>
      <c r="BU1395" s="36"/>
      <c r="BV1395" s="36"/>
      <c r="BW1395" s="36"/>
      <c r="BX1395" s="36"/>
      <c r="BY1395" s="36"/>
      <c r="BZ1395" s="36"/>
      <c r="CA1395" s="36"/>
      <c r="CB1395" s="36"/>
      <c r="CC1395" s="36"/>
      <c r="CD1395" s="36"/>
      <c r="CE1395" s="36"/>
      <c r="CF1395" s="36"/>
      <c r="CG1395" s="36"/>
      <c r="CH1395" s="36"/>
      <c r="CI1395" s="36"/>
      <c r="CJ1395" s="36"/>
      <c r="CK1395" s="36"/>
      <c r="CL1395" s="36"/>
      <c r="CM1395" s="36"/>
      <c r="CN1395" s="36"/>
      <c r="CO1395" s="36"/>
      <c r="CP1395" s="36"/>
      <c r="CQ1395" s="36"/>
      <c r="CR1395" s="36"/>
      <c r="CS1395" s="36"/>
      <c r="CT1395" s="36"/>
      <c r="CU1395" s="36"/>
      <c r="CV1395" s="36"/>
      <c r="CW1395" s="36"/>
      <c r="CX1395" s="36"/>
      <c r="CY1395" s="36"/>
      <c r="CZ1395" s="36"/>
      <c r="DA1395" s="36"/>
      <c r="DB1395" s="36"/>
      <c r="DC1395" s="36"/>
      <c r="DD1395" s="36"/>
      <c r="DE1395" s="36"/>
      <c r="DF1395" s="36"/>
      <c r="DG1395" s="36"/>
      <c r="DH1395" s="36"/>
      <c r="DI1395" s="36"/>
      <c r="DJ1395" s="36"/>
      <c r="DK1395" s="36"/>
      <c r="DL1395" s="36"/>
      <c r="DM1395" s="36"/>
      <c r="DN1395" s="36"/>
      <c r="DO1395" s="36"/>
      <c r="DP1395" s="36"/>
      <c r="DQ1395" s="36"/>
      <c r="DR1395" s="36"/>
      <c r="DS1395" s="36"/>
      <c r="DT1395" s="36"/>
      <c r="DU1395" s="36"/>
      <c r="DV1395" s="36"/>
      <c r="DW1395" s="36"/>
      <c r="DX1395" s="36"/>
      <c r="DY1395" s="36"/>
      <c r="DZ1395" s="36"/>
      <c r="EA1395" s="36"/>
      <c r="EB1395" s="36"/>
      <c r="EC1395" s="36"/>
      <c r="ED1395" s="36"/>
      <c r="EE1395" s="36"/>
      <c r="EF1395" s="36"/>
      <c r="EG1395" s="36"/>
      <c r="EH1395" s="36"/>
      <c r="EI1395" s="36"/>
      <c r="EJ1395" s="36"/>
      <c r="EK1395" s="36"/>
      <c r="EL1395" s="36"/>
      <c r="EM1395" s="36"/>
      <c r="EN1395" s="36"/>
      <c r="EO1395" s="36"/>
      <c r="EP1395" s="36"/>
      <c r="EQ1395" s="36"/>
      <c r="ER1395" s="36"/>
      <c r="ES1395" s="36"/>
      <c r="ET1395" s="36"/>
      <c r="EU1395" s="36"/>
      <c r="EV1395" s="36"/>
      <c r="EW1395" s="36"/>
      <c r="EX1395" s="36"/>
      <c r="EY1395" s="36"/>
      <c r="EZ1395" s="36"/>
      <c r="FA1395" s="36"/>
      <c r="FB1395" s="36"/>
      <c r="FC1395" s="36"/>
      <c r="FD1395" s="36"/>
      <c r="FE1395" s="36"/>
      <c r="FF1395" s="36"/>
      <c r="FG1395" s="36"/>
      <c r="FH1395" s="36"/>
      <c r="FI1395" s="36"/>
      <c r="FJ1395" s="36"/>
      <c r="FK1395" s="36"/>
      <c r="FL1395" s="36"/>
      <c r="FM1395" s="36"/>
      <c r="FN1395" s="36"/>
      <c r="FO1395" s="36"/>
      <c r="FP1395" s="36"/>
      <c r="FQ1395" s="36"/>
      <c r="FR1395" s="36"/>
      <c r="FS1395" s="36"/>
      <c r="FT1395" s="36"/>
      <c r="FU1395" s="36"/>
      <c r="FV1395" s="36"/>
      <c r="FW1395" s="36"/>
      <c r="FX1395" s="36"/>
      <c r="FY1395" s="36"/>
      <c r="FZ1395" s="36"/>
      <c r="GA1395" s="36"/>
      <c r="GB1395" s="36"/>
      <c r="GC1395" s="36"/>
      <c r="GD1395" s="36"/>
      <c r="GE1395" s="36"/>
      <c r="GF1395" s="36"/>
      <c r="GG1395" s="36"/>
      <c r="GH1395" s="36"/>
      <c r="GI1395" s="36"/>
      <c r="GJ1395" s="36"/>
      <c r="GK1395" s="36"/>
      <c r="GL1395" s="36"/>
      <c r="GM1395" s="36"/>
      <c r="GN1395" s="36"/>
      <c r="GO1395" s="36"/>
      <c r="GP1395" s="36"/>
      <c r="GQ1395" s="36"/>
      <c r="GR1395" s="36"/>
      <c r="GS1395" s="36"/>
      <c r="GT1395" s="36"/>
      <c r="GU1395" s="36"/>
      <c r="GV1395" s="36"/>
      <c r="GW1395" s="36"/>
      <c r="GX1395" s="36"/>
      <c r="GY1395" s="36"/>
      <c r="GZ1395" s="36"/>
      <c r="HA1395" s="36"/>
      <c r="HB1395" s="36"/>
      <c r="HC1395" s="36"/>
      <c r="HD1395" s="36"/>
      <c r="HE1395" s="36"/>
      <c r="HF1395" s="36"/>
      <c r="HG1395" s="36"/>
      <c r="HH1395" s="36"/>
      <c r="HI1395" s="36"/>
      <c r="HJ1395" s="36"/>
      <c r="HK1395" s="36"/>
      <c r="HL1395" s="36"/>
      <c r="HM1395" s="36"/>
      <c r="HN1395" s="36"/>
      <c r="HO1395" s="36"/>
      <c r="HP1395" s="36"/>
      <c r="HQ1395" s="36"/>
      <c r="HR1395" s="36"/>
      <c r="HS1395" s="36"/>
      <c r="HT1395" s="36"/>
      <c r="HU1395" s="36"/>
      <c r="HV1395" s="36"/>
      <c r="HW1395" s="36"/>
      <c r="HX1395" s="36"/>
      <c r="HY1395" s="36"/>
      <c r="HZ1395" s="36"/>
      <c r="IA1395" s="36"/>
      <c r="IB1395" s="36"/>
      <c r="IC1395" s="36"/>
      <c r="ID1395" s="36"/>
      <c r="IE1395" s="36"/>
      <c r="IF1395" s="36"/>
      <c r="IG1395" s="36"/>
    </row>
    <row r="1396" spans="1:241">
      <c r="A1396" s="872"/>
      <c r="B1396" s="316"/>
      <c r="C1396" s="316"/>
      <c r="D1396" s="241"/>
      <c r="E1396" s="317"/>
      <c r="F1396" s="318"/>
      <c r="G1396" s="316"/>
      <c r="H1396" s="297"/>
      <c r="I1396" s="298"/>
      <c r="J1396" s="318"/>
      <c r="K1396" s="585"/>
      <c r="L1396" s="318"/>
      <c r="M1396" s="318"/>
      <c r="N1396" s="318"/>
      <c r="O1396" s="318"/>
      <c r="P1396" s="318"/>
      <c r="Q1396" s="115"/>
      <c r="R1396" s="318"/>
      <c r="S1396" s="318"/>
      <c r="T1396" s="318"/>
      <c r="U1396" s="318"/>
      <c r="V1396" s="318"/>
      <c r="W1396" s="318"/>
      <c r="X1396" s="298"/>
      <c r="Y1396" s="319"/>
      <c r="Z1396" s="36"/>
      <c r="AA1396" s="36"/>
      <c r="AB1396" s="36"/>
      <c r="AC1396" s="36"/>
      <c r="AD1396" s="36"/>
      <c r="AE1396" s="36"/>
      <c r="AF1396" s="36"/>
      <c r="AG1396" s="36"/>
      <c r="AH1396" s="36"/>
      <c r="AI1396" s="36"/>
      <c r="AJ1396" s="36"/>
      <c r="AK1396" s="36"/>
      <c r="AL1396" s="36"/>
      <c r="AM1396" s="36"/>
      <c r="AN1396" s="36"/>
      <c r="AO1396" s="36"/>
      <c r="AP1396" s="36"/>
      <c r="AQ1396" s="36"/>
      <c r="AR1396" s="36"/>
      <c r="AS1396" s="36"/>
      <c r="AT1396" s="36"/>
      <c r="AU1396" s="36"/>
      <c r="AV1396" s="36"/>
      <c r="AW1396" s="36"/>
      <c r="AX1396" s="36"/>
      <c r="AY1396" s="36"/>
      <c r="AZ1396" s="36"/>
      <c r="BA1396" s="36"/>
      <c r="BB1396" s="36"/>
      <c r="BC1396" s="36"/>
      <c r="BD1396" s="36"/>
      <c r="BE1396" s="36"/>
      <c r="BF1396" s="36"/>
      <c r="BG1396" s="36"/>
      <c r="BH1396" s="36"/>
      <c r="BI1396" s="36"/>
      <c r="BJ1396" s="36"/>
      <c r="BK1396" s="36"/>
      <c r="BL1396" s="36"/>
      <c r="BM1396" s="36"/>
      <c r="BN1396" s="36"/>
      <c r="BO1396" s="36"/>
      <c r="BP1396" s="36"/>
      <c r="BQ1396" s="36"/>
      <c r="BR1396" s="36"/>
      <c r="BS1396" s="36"/>
      <c r="BT1396" s="36"/>
      <c r="BU1396" s="36"/>
      <c r="BV1396" s="36"/>
      <c r="BW1396" s="36"/>
      <c r="BX1396" s="36"/>
      <c r="BY1396" s="36"/>
      <c r="BZ1396" s="36"/>
      <c r="CA1396" s="36"/>
      <c r="CB1396" s="36"/>
      <c r="CC1396" s="36"/>
      <c r="CD1396" s="36"/>
      <c r="CE1396" s="36"/>
      <c r="CF1396" s="36"/>
      <c r="CG1396" s="36"/>
      <c r="CH1396" s="36"/>
      <c r="CI1396" s="36"/>
      <c r="CJ1396" s="36"/>
      <c r="CK1396" s="36"/>
      <c r="CL1396" s="36"/>
      <c r="CM1396" s="36"/>
      <c r="CN1396" s="36"/>
      <c r="CO1396" s="36"/>
      <c r="CP1396" s="36"/>
      <c r="CQ1396" s="36"/>
      <c r="CR1396" s="36"/>
      <c r="CS1396" s="36"/>
      <c r="CT1396" s="36"/>
      <c r="CU1396" s="36"/>
      <c r="CV1396" s="36"/>
      <c r="CW1396" s="36"/>
      <c r="CX1396" s="36"/>
      <c r="CY1396" s="36"/>
      <c r="CZ1396" s="36"/>
      <c r="DA1396" s="36"/>
      <c r="DB1396" s="36"/>
      <c r="DC1396" s="36"/>
      <c r="DD1396" s="36"/>
      <c r="DE1396" s="36"/>
      <c r="DF1396" s="36"/>
      <c r="DG1396" s="36"/>
      <c r="DH1396" s="36"/>
      <c r="DI1396" s="36"/>
      <c r="DJ1396" s="36"/>
      <c r="DK1396" s="36"/>
      <c r="DL1396" s="36"/>
      <c r="DM1396" s="36"/>
      <c r="DN1396" s="36"/>
      <c r="DO1396" s="36"/>
      <c r="DP1396" s="36"/>
      <c r="DQ1396" s="36"/>
      <c r="DR1396" s="36"/>
      <c r="DS1396" s="36"/>
      <c r="DT1396" s="36"/>
      <c r="DU1396" s="36"/>
      <c r="DV1396" s="36"/>
      <c r="DW1396" s="36"/>
      <c r="DX1396" s="36"/>
      <c r="DY1396" s="36"/>
      <c r="DZ1396" s="36"/>
      <c r="EA1396" s="36"/>
      <c r="EB1396" s="36"/>
      <c r="EC1396" s="36"/>
      <c r="ED1396" s="36"/>
      <c r="EE1396" s="36"/>
      <c r="EF1396" s="36"/>
      <c r="EG1396" s="36"/>
      <c r="EH1396" s="36"/>
      <c r="EI1396" s="36"/>
      <c r="EJ1396" s="36"/>
      <c r="EK1396" s="36"/>
      <c r="EL1396" s="36"/>
      <c r="EM1396" s="36"/>
      <c r="EN1396" s="36"/>
      <c r="EO1396" s="36"/>
      <c r="EP1396" s="36"/>
      <c r="EQ1396" s="36"/>
      <c r="ER1396" s="36"/>
      <c r="ES1396" s="36"/>
      <c r="ET1396" s="36"/>
      <c r="EU1396" s="36"/>
      <c r="EV1396" s="36"/>
      <c r="EW1396" s="36"/>
      <c r="EX1396" s="36"/>
      <c r="EY1396" s="36"/>
      <c r="EZ1396" s="36"/>
      <c r="FA1396" s="36"/>
      <c r="FB1396" s="36"/>
      <c r="FC1396" s="36"/>
      <c r="FD1396" s="36"/>
      <c r="FE1396" s="36"/>
      <c r="FF1396" s="36"/>
      <c r="FG1396" s="36"/>
      <c r="FH1396" s="36"/>
      <c r="FI1396" s="36"/>
      <c r="FJ1396" s="36"/>
      <c r="FK1396" s="36"/>
      <c r="FL1396" s="36"/>
      <c r="FM1396" s="36"/>
      <c r="FN1396" s="36"/>
      <c r="FO1396" s="36"/>
      <c r="FP1396" s="36"/>
      <c r="FQ1396" s="36"/>
      <c r="FR1396" s="36"/>
      <c r="FS1396" s="36"/>
      <c r="FT1396" s="36"/>
      <c r="FU1396" s="36"/>
      <c r="FV1396" s="36"/>
      <c r="FW1396" s="36"/>
      <c r="FX1396" s="36"/>
      <c r="FY1396" s="36"/>
      <c r="FZ1396" s="36"/>
      <c r="GA1396" s="36"/>
      <c r="GB1396" s="36"/>
      <c r="GC1396" s="36"/>
      <c r="GD1396" s="36"/>
      <c r="GE1396" s="36"/>
      <c r="GF1396" s="36"/>
      <c r="GG1396" s="36"/>
      <c r="GH1396" s="36"/>
      <c r="GI1396" s="36"/>
      <c r="GJ1396" s="36"/>
      <c r="GK1396" s="36"/>
      <c r="GL1396" s="36"/>
      <c r="GM1396" s="36"/>
      <c r="GN1396" s="36"/>
      <c r="GO1396" s="36"/>
      <c r="GP1396" s="36"/>
      <c r="GQ1396" s="36"/>
      <c r="GR1396" s="36"/>
      <c r="GS1396" s="36"/>
      <c r="GT1396" s="36"/>
      <c r="GU1396" s="36"/>
      <c r="GV1396" s="36"/>
      <c r="GW1396" s="36"/>
      <c r="GX1396" s="36"/>
      <c r="GY1396" s="36"/>
      <c r="GZ1396" s="36"/>
      <c r="HA1396" s="36"/>
      <c r="HB1396" s="36"/>
      <c r="HC1396" s="36"/>
      <c r="HD1396" s="36"/>
      <c r="HE1396" s="36"/>
      <c r="HF1396" s="36"/>
      <c r="HG1396" s="36"/>
      <c r="HH1396" s="36"/>
      <c r="HI1396" s="36"/>
      <c r="HJ1396" s="36"/>
      <c r="HK1396" s="36"/>
      <c r="HL1396" s="36"/>
      <c r="HM1396" s="36"/>
      <c r="HN1396" s="36"/>
      <c r="HO1396" s="36"/>
      <c r="HP1396" s="36"/>
      <c r="HQ1396" s="36"/>
      <c r="HR1396" s="36"/>
      <c r="HS1396" s="36"/>
      <c r="HT1396" s="36"/>
      <c r="HU1396" s="36"/>
      <c r="HV1396" s="36"/>
      <c r="HW1396" s="36"/>
      <c r="HX1396" s="36"/>
      <c r="HY1396" s="36"/>
      <c r="HZ1396" s="36"/>
      <c r="IA1396" s="36"/>
      <c r="IB1396" s="36"/>
      <c r="IC1396" s="36"/>
      <c r="ID1396" s="36"/>
      <c r="IE1396" s="36"/>
      <c r="IF1396" s="36"/>
      <c r="IG1396" s="36"/>
    </row>
    <row r="1397" spans="1:241">
      <c r="A1397" s="872"/>
      <c r="B1397" s="316"/>
      <c r="C1397" s="316"/>
      <c r="D1397" s="241"/>
      <c r="E1397" s="317"/>
      <c r="F1397" s="318"/>
      <c r="G1397" s="316"/>
      <c r="H1397" s="297"/>
      <c r="I1397" s="298"/>
      <c r="J1397" s="318"/>
      <c r="K1397" s="585"/>
      <c r="L1397" s="318"/>
      <c r="M1397" s="318"/>
      <c r="N1397" s="318"/>
      <c r="O1397" s="318"/>
      <c r="P1397" s="318"/>
      <c r="Q1397" s="115"/>
      <c r="R1397" s="318"/>
      <c r="S1397" s="318"/>
      <c r="T1397" s="318"/>
      <c r="U1397" s="318"/>
      <c r="V1397" s="318"/>
      <c r="W1397" s="318"/>
      <c r="X1397" s="298"/>
      <c r="Y1397" s="319"/>
      <c r="Z1397" s="36"/>
      <c r="AA1397" s="36"/>
      <c r="AB1397" s="36"/>
      <c r="AC1397" s="36"/>
      <c r="AD1397" s="36"/>
      <c r="AE1397" s="36"/>
      <c r="AF1397" s="36"/>
      <c r="AG1397" s="36"/>
      <c r="AH1397" s="36"/>
      <c r="AI1397" s="36"/>
      <c r="AJ1397" s="36"/>
      <c r="AK1397" s="36"/>
      <c r="AL1397" s="36"/>
      <c r="AM1397" s="36"/>
      <c r="AN1397" s="36"/>
      <c r="AO1397" s="36"/>
      <c r="AP1397" s="36"/>
      <c r="AQ1397" s="36"/>
      <c r="AR1397" s="36"/>
      <c r="AS1397" s="36"/>
      <c r="AT1397" s="36"/>
      <c r="AU1397" s="36"/>
      <c r="AV1397" s="36"/>
      <c r="AW1397" s="36"/>
      <c r="AX1397" s="36"/>
      <c r="AY1397" s="36"/>
      <c r="AZ1397" s="36"/>
      <c r="BA1397" s="36"/>
      <c r="BB1397" s="36"/>
      <c r="BC1397" s="36"/>
      <c r="BD1397" s="36"/>
      <c r="BE1397" s="36"/>
      <c r="BF1397" s="36"/>
      <c r="BG1397" s="36"/>
      <c r="BH1397" s="36"/>
      <c r="BI1397" s="36"/>
      <c r="BJ1397" s="36"/>
      <c r="BK1397" s="36"/>
      <c r="BL1397" s="36"/>
      <c r="BM1397" s="36"/>
      <c r="BN1397" s="36"/>
      <c r="BO1397" s="36"/>
      <c r="BP1397" s="36"/>
      <c r="BQ1397" s="36"/>
      <c r="BR1397" s="36"/>
      <c r="BS1397" s="36"/>
      <c r="BT1397" s="36"/>
      <c r="BU1397" s="36"/>
      <c r="BV1397" s="36"/>
      <c r="BW1397" s="36"/>
      <c r="BX1397" s="36"/>
      <c r="BY1397" s="36"/>
      <c r="BZ1397" s="36"/>
      <c r="CA1397" s="36"/>
      <c r="CB1397" s="36"/>
      <c r="CC1397" s="36"/>
      <c r="CD1397" s="36"/>
      <c r="CE1397" s="36"/>
      <c r="CF1397" s="36"/>
      <c r="CG1397" s="36"/>
      <c r="CH1397" s="36"/>
      <c r="CI1397" s="36"/>
      <c r="CJ1397" s="36"/>
      <c r="CK1397" s="36"/>
      <c r="CL1397" s="36"/>
      <c r="CM1397" s="36"/>
      <c r="CN1397" s="36"/>
      <c r="CO1397" s="36"/>
      <c r="CP1397" s="36"/>
      <c r="CQ1397" s="36"/>
      <c r="CR1397" s="36"/>
      <c r="CS1397" s="36"/>
      <c r="CT1397" s="36"/>
      <c r="CU1397" s="36"/>
      <c r="CV1397" s="36"/>
      <c r="CW1397" s="36"/>
      <c r="CX1397" s="36"/>
      <c r="CY1397" s="36"/>
      <c r="CZ1397" s="36"/>
      <c r="DA1397" s="36"/>
      <c r="DB1397" s="36"/>
      <c r="DC1397" s="36"/>
      <c r="DD1397" s="36"/>
      <c r="DE1397" s="36"/>
      <c r="DF1397" s="36"/>
      <c r="DG1397" s="36"/>
      <c r="DH1397" s="36"/>
      <c r="DI1397" s="36"/>
      <c r="DJ1397" s="36"/>
      <c r="DK1397" s="36"/>
      <c r="DL1397" s="36"/>
      <c r="DM1397" s="36"/>
      <c r="DN1397" s="36"/>
      <c r="DO1397" s="36"/>
      <c r="DP1397" s="36"/>
      <c r="DQ1397" s="36"/>
      <c r="DR1397" s="36"/>
      <c r="DS1397" s="36"/>
      <c r="DT1397" s="36"/>
      <c r="DU1397" s="36"/>
      <c r="DV1397" s="36"/>
      <c r="DW1397" s="36"/>
      <c r="DX1397" s="36"/>
      <c r="DY1397" s="36"/>
      <c r="DZ1397" s="36"/>
      <c r="EA1397" s="36"/>
      <c r="EB1397" s="36"/>
      <c r="EC1397" s="36"/>
      <c r="ED1397" s="36"/>
      <c r="EE1397" s="36"/>
      <c r="EF1397" s="36"/>
      <c r="EG1397" s="36"/>
      <c r="EH1397" s="36"/>
      <c r="EI1397" s="36"/>
      <c r="EJ1397" s="36"/>
      <c r="EK1397" s="36"/>
      <c r="EL1397" s="36"/>
      <c r="EM1397" s="36"/>
      <c r="EN1397" s="36"/>
      <c r="EO1397" s="36"/>
      <c r="EP1397" s="36"/>
      <c r="EQ1397" s="36"/>
      <c r="ER1397" s="36"/>
      <c r="ES1397" s="36"/>
      <c r="ET1397" s="36"/>
      <c r="EU1397" s="36"/>
      <c r="EV1397" s="36"/>
      <c r="EW1397" s="36"/>
      <c r="EX1397" s="36"/>
      <c r="EY1397" s="36"/>
      <c r="EZ1397" s="36"/>
      <c r="FA1397" s="36"/>
      <c r="FB1397" s="36"/>
      <c r="FC1397" s="36"/>
      <c r="FD1397" s="36"/>
      <c r="FE1397" s="36"/>
      <c r="FF1397" s="36"/>
      <c r="FG1397" s="36"/>
      <c r="FH1397" s="36"/>
      <c r="FI1397" s="36"/>
      <c r="FJ1397" s="36"/>
      <c r="FK1397" s="36"/>
      <c r="FL1397" s="36"/>
      <c r="FM1397" s="36"/>
      <c r="FN1397" s="36"/>
      <c r="FO1397" s="36"/>
      <c r="FP1397" s="36"/>
      <c r="FQ1397" s="36"/>
      <c r="FR1397" s="36"/>
      <c r="FS1397" s="36"/>
      <c r="FT1397" s="36"/>
      <c r="FU1397" s="36"/>
      <c r="FV1397" s="36"/>
      <c r="FW1397" s="36"/>
      <c r="FX1397" s="36"/>
      <c r="FY1397" s="36"/>
      <c r="FZ1397" s="36"/>
      <c r="GA1397" s="36"/>
      <c r="GB1397" s="36"/>
      <c r="GC1397" s="36"/>
      <c r="GD1397" s="36"/>
      <c r="GE1397" s="36"/>
      <c r="GF1397" s="36"/>
      <c r="GG1397" s="36"/>
      <c r="GH1397" s="36"/>
      <c r="GI1397" s="36"/>
      <c r="GJ1397" s="36"/>
      <c r="GK1397" s="36"/>
      <c r="GL1397" s="36"/>
      <c r="GM1397" s="36"/>
      <c r="GN1397" s="36"/>
      <c r="GO1397" s="36"/>
      <c r="GP1397" s="36"/>
      <c r="GQ1397" s="36"/>
      <c r="GR1397" s="36"/>
      <c r="GS1397" s="36"/>
      <c r="GT1397" s="36"/>
      <c r="GU1397" s="36"/>
      <c r="GV1397" s="36"/>
      <c r="GW1397" s="36"/>
      <c r="GX1397" s="36"/>
      <c r="GY1397" s="36"/>
      <c r="GZ1397" s="36"/>
      <c r="HA1397" s="36"/>
      <c r="HB1397" s="36"/>
      <c r="HC1397" s="36"/>
      <c r="HD1397" s="36"/>
      <c r="HE1397" s="36"/>
      <c r="HF1397" s="36"/>
      <c r="HG1397" s="36"/>
      <c r="HH1397" s="36"/>
      <c r="HI1397" s="36"/>
      <c r="HJ1397" s="36"/>
      <c r="HK1397" s="36"/>
      <c r="HL1397" s="36"/>
      <c r="HM1397" s="36"/>
      <c r="HN1397" s="36"/>
      <c r="HO1397" s="36"/>
      <c r="HP1397" s="36"/>
      <c r="HQ1397" s="36"/>
      <c r="HR1397" s="36"/>
      <c r="HS1397" s="36"/>
      <c r="HT1397" s="36"/>
      <c r="HU1397" s="36"/>
      <c r="HV1397" s="36"/>
      <c r="HW1397" s="36"/>
      <c r="HX1397" s="36"/>
      <c r="HY1397" s="36"/>
      <c r="HZ1397" s="36"/>
      <c r="IA1397" s="36"/>
      <c r="IB1397" s="36"/>
      <c r="IC1397" s="36"/>
      <c r="ID1397" s="36"/>
      <c r="IE1397" s="36"/>
      <c r="IF1397" s="36"/>
      <c r="IG1397" s="36"/>
    </row>
    <row r="1398" spans="1:241">
      <c r="A1398" s="872"/>
      <c r="B1398" s="316"/>
      <c r="C1398" s="316"/>
      <c r="D1398" s="241"/>
      <c r="E1398" s="317"/>
      <c r="F1398" s="318"/>
      <c r="G1398" s="316"/>
      <c r="H1398" s="297"/>
      <c r="I1398" s="298"/>
      <c r="J1398" s="318"/>
      <c r="K1398" s="585"/>
      <c r="L1398" s="318"/>
      <c r="M1398" s="318"/>
      <c r="N1398" s="318"/>
      <c r="O1398" s="318"/>
      <c r="P1398" s="318"/>
      <c r="Q1398" s="115"/>
      <c r="R1398" s="318"/>
      <c r="S1398" s="318"/>
      <c r="T1398" s="318"/>
      <c r="U1398" s="318"/>
      <c r="V1398" s="318"/>
      <c r="W1398" s="318"/>
      <c r="X1398" s="298"/>
      <c r="Y1398" s="319"/>
      <c r="Z1398" s="36"/>
      <c r="AA1398" s="36"/>
      <c r="AB1398" s="36"/>
      <c r="AC1398" s="36"/>
      <c r="AD1398" s="36"/>
      <c r="AE1398" s="36"/>
      <c r="AF1398" s="36"/>
      <c r="AG1398" s="36"/>
      <c r="AH1398" s="36"/>
      <c r="AI1398" s="36"/>
      <c r="AJ1398" s="36"/>
      <c r="AK1398" s="36"/>
      <c r="AL1398" s="36"/>
      <c r="AM1398" s="36"/>
      <c r="AN1398" s="36"/>
      <c r="AO1398" s="36"/>
      <c r="AP1398" s="36"/>
      <c r="AQ1398" s="36"/>
      <c r="AR1398" s="36"/>
      <c r="AS1398" s="36"/>
      <c r="AT1398" s="36"/>
      <c r="AU1398" s="36"/>
      <c r="AV1398" s="36"/>
      <c r="AW1398" s="36"/>
      <c r="AX1398" s="36"/>
      <c r="AY1398" s="36"/>
      <c r="AZ1398" s="36"/>
      <c r="BA1398" s="36"/>
      <c r="BB1398" s="36"/>
      <c r="BC1398" s="36"/>
      <c r="BD1398" s="36"/>
      <c r="BE1398" s="36"/>
      <c r="BF1398" s="36"/>
      <c r="BG1398" s="36"/>
      <c r="BH1398" s="36"/>
      <c r="BI1398" s="36"/>
      <c r="BJ1398" s="36"/>
      <c r="BK1398" s="36"/>
      <c r="BL1398" s="36"/>
      <c r="BM1398" s="36"/>
      <c r="BN1398" s="36"/>
      <c r="BO1398" s="36"/>
      <c r="BP1398" s="36"/>
      <c r="BQ1398" s="36"/>
      <c r="BR1398" s="36"/>
      <c r="BS1398" s="36"/>
      <c r="BT1398" s="36"/>
      <c r="BU1398" s="36"/>
      <c r="BV1398" s="36"/>
      <c r="BW1398" s="36"/>
      <c r="BX1398" s="36"/>
      <c r="BY1398" s="36"/>
      <c r="BZ1398" s="36"/>
      <c r="CA1398" s="36"/>
      <c r="CB1398" s="36"/>
      <c r="CC1398" s="36"/>
      <c r="CD1398" s="36"/>
      <c r="CE1398" s="36"/>
      <c r="CF1398" s="36"/>
      <c r="CG1398" s="36"/>
      <c r="CH1398" s="36"/>
      <c r="CI1398" s="36"/>
      <c r="CJ1398" s="36"/>
      <c r="CK1398" s="36"/>
      <c r="CL1398" s="36"/>
      <c r="CM1398" s="36"/>
      <c r="CN1398" s="36"/>
      <c r="CO1398" s="36"/>
      <c r="CP1398" s="36"/>
      <c r="CQ1398" s="36"/>
      <c r="CR1398" s="36"/>
      <c r="CS1398" s="36"/>
      <c r="CT1398" s="36"/>
      <c r="CU1398" s="36"/>
      <c r="CV1398" s="36"/>
      <c r="CW1398" s="36"/>
      <c r="CX1398" s="36"/>
      <c r="CY1398" s="36"/>
      <c r="CZ1398" s="36"/>
      <c r="DA1398" s="36"/>
      <c r="DB1398" s="36"/>
      <c r="DC1398" s="36"/>
      <c r="DD1398" s="36"/>
      <c r="DE1398" s="36"/>
      <c r="DF1398" s="36"/>
      <c r="DG1398" s="36"/>
      <c r="DH1398" s="36"/>
      <c r="DI1398" s="36"/>
      <c r="DJ1398" s="36"/>
      <c r="DK1398" s="36"/>
      <c r="DL1398" s="36"/>
      <c r="DM1398" s="36"/>
      <c r="DN1398" s="36"/>
      <c r="DO1398" s="36"/>
      <c r="DP1398" s="36"/>
      <c r="DQ1398" s="36"/>
      <c r="DR1398" s="36"/>
      <c r="DS1398" s="36"/>
      <c r="DT1398" s="36"/>
      <c r="DU1398" s="36"/>
      <c r="DV1398" s="36"/>
      <c r="DW1398" s="36"/>
      <c r="DX1398" s="36"/>
      <c r="DY1398" s="36"/>
      <c r="DZ1398" s="36"/>
      <c r="EA1398" s="36"/>
      <c r="EB1398" s="36"/>
      <c r="EC1398" s="36"/>
      <c r="ED1398" s="36"/>
      <c r="EE1398" s="36"/>
      <c r="EF1398" s="36"/>
      <c r="EG1398" s="36"/>
      <c r="EH1398" s="36"/>
      <c r="EI1398" s="36"/>
      <c r="EJ1398" s="36"/>
      <c r="EK1398" s="36"/>
      <c r="EL1398" s="36"/>
      <c r="EM1398" s="36"/>
      <c r="EN1398" s="36"/>
      <c r="EO1398" s="36"/>
      <c r="EP1398" s="36"/>
      <c r="EQ1398" s="36"/>
      <c r="ER1398" s="36"/>
      <c r="ES1398" s="36"/>
      <c r="ET1398" s="36"/>
      <c r="EU1398" s="36"/>
      <c r="EV1398" s="36"/>
      <c r="EW1398" s="36"/>
      <c r="EX1398" s="36"/>
      <c r="EY1398" s="36"/>
      <c r="EZ1398" s="36"/>
      <c r="FA1398" s="36"/>
      <c r="FB1398" s="36"/>
      <c r="FC1398" s="36"/>
      <c r="FD1398" s="36"/>
      <c r="FE1398" s="36"/>
      <c r="FF1398" s="36"/>
      <c r="FG1398" s="36"/>
      <c r="FH1398" s="36"/>
      <c r="FI1398" s="36"/>
      <c r="FJ1398" s="36"/>
      <c r="FK1398" s="36"/>
      <c r="FL1398" s="36"/>
      <c r="FM1398" s="36"/>
      <c r="FN1398" s="36"/>
      <c r="FO1398" s="36"/>
      <c r="FP1398" s="36"/>
      <c r="FQ1398" s="36"/>
      <c r="FR1398" s="36"/>
      <c r="FS1398" s="36"/>
      <c r="FT1398" s="36"/>
      <c r="FU1398" s="36"/>
      <c r="FV1398" s="36"/>
      <c r="FW1398" s="36"/>
      <c r="FX1398" s="36"/>
      <c r="FY1398" s="36"/>
      <c r="FZ1398" s="36"/>
      <c r="GA1398" s="36"/>
      <c r="GB1398" s="36"/>
      <c r="GC1398" s="36"/>
      <c r="GD1398" s="36"/>
      <c r="GE1398" s="36"/>
      <c r="GF1398" s="36"/>
      <c r="GG1398" s="36"/>
      <c r="GH1398" s="36"/>
      <c r="GI1398" s="36"/>
      <c r="GJ1398" s="36"/>
      <c r="GK1398" s="36"/>
      <c r="GL1398" s="36"/>
      <c r="GM1398" s="36"/>
      <c r="GN1398" s="36"/>
      <c r="GO1398" s="36"/>
      <c r="GP1398" s="36"/>
      <c r="GQ1398" s="36"/>
      <c r="GR1398" s="36"/>
      <c r="GS1398" s="36"/>
      <c r="GT1398" s="36"/>
      <c r="GU1398" s="36"/>
      <c r="GV1398" s="36"/>
      <c r="GW1398" s="36"/>
      <c r="GX1398" s="36"/>
      <c r="GY1398" s="36"/>
      <c r="GZ1398" s="36"/>
      <c r="HA1398" s="36"/>
      <c r="HB1398" s="36"/>
      <c r="HC1398" s="36"/>
      <c r="HD1398" s="36"/>
      <c r="HE1398" s="36"/>
      <c r="HF1398" s="36"/>
      <c r="HG1398" s="36"/>
      <c r="HH1398" s="36"/>
      <c r="HI1398" s="36"/>
      <c r="HJ1398" s="36"/>
      <c r="HK1398" s="36"/>
      <c r="HL1398" s="36"/>
      <c r="HM1398" s="36"/>
      <c r="HN1398" s="36"/>
      <c r="HO1398" s="36"/>
      <c r="HP1398" s="36"/>
      <c r="HQ1398" s="36"/>
      <c r="HR1398" s="36"/>
      <c r="HS1398" s="36"/>
      <c r="HT1398" s="36"/>
      <c r="HU1398" s="36"/>
      <c r="HV1398" s="36"/>
      <c r="HW1398" s="36"/>
      <c r="HX1398" s="36"/>
      <c r="HY1398" s="36"/>
      <c r="HZ1398" s="36"/>
      <c r="IA1398" s="36"/>
      <c r="IB1398" s="36"/>
      <c r="IC1398" s="36"/>
      <c r="ID1398" s="36"/>
      <c r="IE1398" s="36"/>
      <c r="IF1398" s="36"/>
      <c r="IG1398" s="36"/>
    </row>
    <row r="1399" spans="1:241">
      <c r="A1399" s="872"/>
      <c r="B1399" s="316"/>
      <c r="C1399" s="316"/>
      <c r="D1399" s="241"/>
      <c r="E1399" s="317"/>
      <c r="F1399" s="318"/>
      <c r="G1399" s="316"/>
      <c r="H1399" s="297"/>
      <c r="I1399" s="298"/>
      <c r="J1399" s="318"/>
      <c r="K1399" s="585"/>
      <c r="L1399" s="318"/>
      <c r="M1399" s="318"/>
      <c r="N1399" s="318"/>
      <c r="O1399" s="318"/>
      <c r="P1399" s="318"/>
      <c r="Q1399" s="115"/>
      <c r="R1399" s="318"/>
      <c r="S1399" s="318"/>
      <c r="T1399" s="318"/>
      <c r="U1399" s="318"/>
      <c r="V1399" s="318"/>
      <c r="W1399" s="318"/>
      <c r="X1399" s="298"/>
      <c r="Y1399" s="319"/>
      <c r="Z1399" s="36"/>
      <c r="AA1399" s="36"/>
      <c r="AB1399" s="36"/>
      <c r="AC1399" s="36"/>
      <c r="AD1399" s="36"/>
      <c r="AE1399" s="36"/>
      <c r="AF1399" s="36"/>
      <c r="AG1399" s="36"/>
      <c r="AH1399" s="36"/>
      <c r="AI1399" s="36"/>
      <c r="AJ1399" s="36"/>
      <c r="AK1399" s="36"/>
      <c r="AL1399" s="36"/>
      <c r="AM1399" s="36"/>
      <c r="AN1399" s="36"/>
      <c r="AO1399" s="36"/>
      <c r="AP1399" s="36"/>
      <c r="AQ1399" s="36"/>
      <c r="AR1399" s="36"/>
      <c r="AS1399" s="36"/>
      <c r="AT1399" s="36"/>
      <c r="AU1399" s="36"/>
      <c r="AV1399" s="36"/>
      <c r="AW1399" s="36"/>
      <c r="AX1399" s="36"/>
      <c r="AY1399" s="36"/>
      <c r="AZ1399" s="36"/>
      <c r="BA1399" s="36"/>
      <c r="BB1399" s="36"/>
      <c r="BC1399" s="36"/>
      <c r="BD1399" s="36"/>
      <c r="BE1399" s="36"/>
      <c r="BF1399" s="36"/>
      <c r="BG1399" s="36"/>
      <c r="BH1399" s="36"/>
      <c r="BI1399" s="36"/>
      <c r="BJ1399" s="36"/>
      <c r="BK1399" s="36"/>
      <c r="BL1399" s="36"/>
      <c r="BM1399" s="36"/>
      <c r="BN1399" s="36"/>
      <c r="BO1399" s="36"/>
      <c r="BP1399" s="36"/>
      <c r="BQ1399" s="36"/>
      <c r="BR1399" s="36"/>
      <c r="BS1399" s="36"/>
      <c r="BT1399" s="36"/>
      <c r="BU1399" s="36"/>
      <c r="BV1399" s="36"/>
      <c r="BW1399" s="36"/>
      <c r="BX1399" s="36"/>
      <c r="BY1399" s="36"/>
      <c r="BZ1399" s="36"/>
      <c r="CA1399" s="36"/>
      <c r="CB1399" s="36"/>
      <c r="CC1399" s="36"/>
      <c r="CD1399" s="36"/>
      <c r="CE1399" s="36"/>
      <c r="CF1399" s="36"/>
      <c r="CG1399" s="36"/>
      <c r="CH1399" s="36"/>
      <c r="CI1399" s="36"/>
      <c r="CJ1399" s="36"/>
      <c r="CK1399" s="36"/>
      <c r="CL1399" s="36"/>
      <c r="CM1399" s="36"/>
      <c r="CN1399" s="36"/>
      <c r="CO1399" s="36"/>
      <c r="CP1399" s="36"/>
      <c r="CQ1399" s="36"/>
      <c r="CR1399" s="36"/>
      <c r="CS1399" s="36"/>
      <c r="CT1399" s="36"/>
      <c r="CU1399" s="36"/>
      <c r="CV1399" s="36"/>
      <c r="CW1399" s="36"/>
      <c r="CX1399" s="36"/>
      <c r="CY1399" s="36"/>
      <c r="CZ1399" s="36"/>
      <c r="DA1399" s="36"/>
      <c r="DB1399" s="36"/>
      <c r="DC1399" s="36"/>
      <c r="DD1399" s="36"/>
      <c r="DE1399" s="36"/>
      <c r="DF1399" s="36"/>
      <c r="DG1399" s="36"/>
      <c r="DH1399" s="36"/>
      <c r="DI1399" s="36"/>
      <c r="DJ1399" s="36"/>
      <c r="DK1399" s="36"/>
      <c r="DL1399" s="36"/>
      <c r="DM1399" s="36"/>
      <c r="DN1399" s="36"/>
      <c r="DO1399" s="36"/>
      <c r="DP1399" s="36"/>
      <c r="DQ1399" s="36"/>
      <c r="DR1399" s="36"/>
      <c r="DS1399" s="36"/>
      <c r="DT1399" s="36"/>
      <c r="DU1399" s="36"/>
      <c r="DV1399" s="36"/>
      <c r="DW1399" s="36"/>
      <c r="DX1399" s="36"/>
      <c r="DY1399" s="36"/>
      <c r="DZ1399" s="36"/>
      <c r="EA1399" s="36"/>
      <c r="EB1399" s="36"/>
      <c r="EC1399" s="36"/>
      <c r="ED1399" s="36"/>
      <c r="EE1399" s="36"/>
      <c r="EF1399" s="36"/>
      <c r="EG1399" s="36"/>
      <c r="EH1399" s="36"/>
      <c r="EI1399" s="36"/>
      <c r="EJ1399" s="36"/>
      <c r="EK1399" s="36"/>
      <c r="EL1399" s="36"/>
      <c r="EM1399" s="36"/>
      <c r="EN1399" s="36"/>
      <c r="EO1399" s="36"/>
      <c r="EP1399" s="36"/>
      <c r="EQ1399" s="36"/>
      <c r="ER1399" s="36"/>
      <c r="ES1399" s="36"/>
      <c r="ET1399" s="36"/>
      <c r="EU1399" s="36"/>
      <c r="EV1399" s="36"/>
      <c r="EW1399" s="36"/>
      <c r="EX1399" s="36"/>
      <c r="EY1399" s="36"/>
      <c r="EZ1399" s="36"/>
      <c r="FA1399" s="36"/>
      <c r="FB1399" s="36"/>
      <c r="FC1399" s="36"/>
      <c r="FD1399" s="36"/>
      <c r="FE1399" s="36"/>
      <c r="FF1399" s="36"/>
      <c r="FG1399" s="36"/>
      <c r="FH1399" s="36"/>
      <c r="FI1399" s="36"/>
      <c r="FJ1399" s="36"/>
      <c r="FK1399" s="36"/>
      <c r="FL1399" s="36"/>
      <c r="FM1399" s="36"/>
      <c r="FN1399" s="36"/>
      <c r="FO1399" s="36"/>
      <c r="FP1399" s="36"/>
      <c r="FQ1399" s="36"/>
      <c r="FR1399" s="36"/>
      <c r="FS1399" s="36"/>
      <c r="FT1399" s="36"/>
      <c r="FU1399" s="36"/>
      <c r="FV1399" s="36"/>
      <c r="FW1399" s="36"/>
      <c r="FX1399" s="36"/>
      <c r="FY1399" s="36"/>
      <c r="FZ1399" s="36"/>
      <c r="GA1399" s="36"/>
      <c r="GB1399" s="36"/>
      <c r="GC1399" s="36"/>
      <c r="GD1399" s="36"/>
      <c r="GE1399" s="36"/>
      <c r="GF1399" s="36"/>
      <c r="GG1399" s="36"/>
      <c r="GH1399" s="36"/>
      <c r="GI1399" s="36"/>
      <c r="GJ1399" s="36"/>
      <c r="GK1399" s="36"/>
      <c r="GL1399" s="36"/>
      <c r="GM1399" s="36"/>
      <c r="GN1399" s="36"/>
      <c r="GO1399" s="36"/>
      <c r="GP1399" s="36"/>
      <c r="GQ1399" s="36"/>
      <c r="GR1399" s="36"/>
      <c r="GS1399" s="36"/>
      <c r="GT1399" s="36"/>
      <c r="GU1399" s="36"/>
      <c r="GV1399" s="36"/>
      <c r="GW1399" s="36"/>
      <c r="GX1399" s="36"/>
      <c r="GY1399" s="36"/>
      <c r="GZ1399" s="36"/>
      <c r="HA1399" s="36"/>
      <c r="HB1399" s="36"/>
      <c r="HC1399" s="36"/>
      <c r="HD1399" s="36"/>
      <c r="HE1399" s="36"/>
      <c r="HF1399" s="36"/>
      <c r="HG1399" s="36"/>
      <c r="HH1399" s="36"/>
      <c r="HI1399" s="36"/>
      <c r="HJ1399" s="36"/>
      <c r="HK1399" s="36"/>
      <c r="HL1399" s="36"/>
      <c r="HM1399" s="36"/>
      <c r="HN1399" s="36"/>
      <c r="HO1399" s="36"/>
      <c r="HP1399" s="36"/>
      <c r="HQ1399" s="36"/>
      <c r="HR1399" s="36"/>
      <c r="HS1399" s="36"/>
      <c r="HT1399" s="36"/>
      <c r="HU1399" s="36"/>
      <c r="HV1399" s="36"/>
      <c r="HW1399" s="36"/>
      <c r="HX1399" s="36"/>
      <c r="HY1399" s="36"/>
      <c r="HZ1399" s="36"/>
      <c r="IA1399" s="36"/>
      <c r="IB1399" s="36"/>
      <c r="IC1399" s="36"/>
      <c r="ID1399" s="36"/>
      <c r="IE1399" s="36"/>
      <c r="IF1399" s="36"/>
      <c r="IG1399" s="36"/>
    </row>
    <row r="1400" spans="1:241">
      <c r="A1400" s="872"/>
      <c r="B1400" s="316"/>
      <c r="C1400" s="316"/>
      <c r="D1400" s="241"/>
      <c r="E1400" s="317"/>
      <c r="F1400" s="318"/>
      <c r="G1400" s="316"/>
      <c r="H1400" s="297"/>
      <c r="I1400" s="298"/>
      <c r="J1400" s="318"/>
      <c r="K1400" s="585"/>
      <c r="L1400" s="318"/>
      <c r="M1400" s="318"/>
      <c r="N1400" s="318"/>
      <c r="O1400" s="318"/>
      <c r="P1400" s="318"/>
      <c r="Q1400" s="115"/>
      <c r="R1400" s="318"/>
      <c r="S1400" s="318"/>
      <c r="T1400" s="318"/>
      <c r="U1400" s="318"/>
      <c r="V1400" s="318"/>
      <c r="W1400" s="318"/>
      <c r="X1400" s="298"/>
      <c r="Y1400" s="319"/>
      <c r="Z1400" s="36"/>
      <c r="AA1400" s="36"/>
      <c r="AB1400" s="36"/>
      <c r="AC1400" s="36"/>
      <c r="AD1400" s="36"/>
      <c r="AE1400" s="36"/>
      <c r="AF1400" s="36"/>
      <c r="AG1400" s="36"/>
      <c r="AH1400" s="36"/>
      <c r="AI1400" s="36"/>
      <c r="AJ1400" s="36"/>
      <c r="AK1400" s="36"/>
      <c r="AL1400" s="36"/>
      <c r="AM1400" s="36"/>
      <c r="AN1400" s="36"/>
      <c r="AO1400" s="36"/>
      <c r="AP1400" s="36"/>
      <c r="AQ1400" s="36"/>
      <c r="AR1400" s="36"/>
      <c r="AS1400" s="36"/>
      <c r="AT1400" s="36"/>
      <c r="AU1400" s="36"/>
      <c r="AV1400" s="36"/>
      <c r="AW1400" s="36"/>
      <c r="AX1400" s="36"/>
      <c r="AY1400" s="36"/>
      <c r="AZ1400" s="36"/>
      <c r="BA1400" s="36"/>
      <c r="BB1400" s="36"/>
      <c r="BC1400" s="36"/>
      <c r="BD1400" s="36"/>
      <c r="BE1400" s="36"/>
      <c r="BF1400" s="36"/>
      <c r="BG1400" s="36"/>
      <c r="BH1400" s="36"/>
      <c r="BI1400" s="36"/>
      <c r="BJ1400" s="36"/>
      <c r="BK1400" s="36"/>
      <c r="BL1400" s="36"/>
      <c r="BM1400" s="36"/>
      <c r="BN1400" s="36"/>
      <c r="BO1400" s="36"/>
      <c r="BP1400" s="36"/>
      <c r="BQ1400" s="36"/>
      <c r="BR1400" s="36"/>
      <c r="BS1400" s="36"/>
      <c r="BT1400" s="36"/>
      <c r="BU1400" s="36"/>
      <c r="BV1400" s="36"/>
      <c r="BW1400" s="36"/>
      <c r="BX1400" s="36"/>
      <c r="BY1400" s="36"/>
      <c r="BZ1400" s="36"/>
      <c r="CA1400" s="36"/>
      <c r="CB1400" s="36"/>
      <c r="CC1400" s="36"/>
      <c r="CD1400" s="36"/>
      <c r="CE1400" s="36"/>
      <c r="CF1400" s="36"/>
      <c r="CG1400" s="36"/>
      <c r="CH1400" s="36"/>
      <c r="CI1400" s="36"/>
      <c r="CJ1400" s="36"/>
      <c r="CK1400" s="36"/>
      <c r="CL1400" s="36"/>
      <c r="CM1400" s="36"/>
      <c r="CN1400" s="36"/>
      <c r="CO1400" s="36"/>
      <c r="CP1400" s="36"/>
      <c r="CQ1400" s="36"/>
      <c r="CR1400" s="36"/>
      <c r="CS1400" s="36"/>
      <c r="CT1400" s="36"/>
      <c r="CU1400" s="36"/>
      <c r="CV1400" s="36"/>
      <c r="CW1400" s="36"/>
      <c r="CX1400" s="36"/>
      <c r="CY1400" s="36"/>
      <c r="CZ1400" s="36"/>
      <c r="DA1400" s="36"/>
      <c r="DB1400" s="36"/>
      <c r="DC1400" s="36"/>
      <c r="DD1400" s="36"/>
      <c r="DE1400" s="36"/>
      <c r="DF1400" s="36"/>
      <c r="DG1400" s="36"/>
      <c r="DH1400" s="36"/>
      <c r="DI1400" s="36"/>
      <c r="DJ1400" s="36"/>
      <c r="DK1400" s="36"/>
      <c r="DL1400" s="36"/>
      <c r="DM1400" s="36"/>
      <c r="DN1400" s="36"/>
      <c r="DO1400" s="36"/>
      <c r="DP1400" s="36"/>
      <c r="DQ1400" s="36"/>
      <c r="DR1400" s="36"/>
      <c r="DS1400" s="36"/>
      <c r="DT1400" s="36"/>
      <c r="DU1400" s="36"/>
      <c r="DV1400" s="36"/>
      <c r="DW1400" s="36"/>
      <c r="DX1400" s="36"/>
      <c r="DY1400" s="36"/>
      <c r="DZ1400" s="36"/>
      <c r="EA1400" s="36"/>
      <c r="EB1400" s="36"/>
      <c r="EC1400" s="36"/>
      <c r="ED1400" s="36"/>
      <c r="EE1400" s="36"/>
      <c r="EF1400" s="36"/>
      <c r="EG1400" s="36"/>
      <c r="EH1400" s="36"/>
      <c r="EI1400" s="36"/>
      <c r="EJ1400" s="36"/>
      <c r="EK1400" s="36"/>
      <c r="EL1400" s="36"/>
      <c r="EM1400" s="36"/>
      <c r="EN1400" s="36"/>
      <c r="EO1400" s="36"/>
      <c r="EP1400" s="36"/>
      <c r="EQ1400" s="36"/>
      <c r="ER1400" s="36"/>
      <c r="ES1400" s="36"/>
      <c r="ET1400" s="36"/>
      <c r="EU1400" s="36"/>
      <c r="EV1400" s="36"/>
      <c r="EW1400" s="36"/>
      <c r="EX1400" s="36"/>
      <c r="EY1400" s="36"/>
      <c r="EZ1400" s="36"/>
      <c r="FA1400" s="36"/>
      <c r="FB1400" s="36"/>
      <c r="FC1400" s="36"/>
      <c r="FD1400" s="36"/>
      <c r="FE1400" s="36"/>
      <c r="FF1400" s="36"/>
      <c r="FG1400" s="36"/>
      <c r="FH1400" s="36"/>
      <c r="FI1400" s="36"/>
      <c r="FJ1400" s="36"/>
      <c r="FK1400" s="36"/>
      <c r="FL1400" s="36"/>
      <c r="FM1400" s="36"/>
      <c r="FN1400" s="36"/>
      <c r="FO1400" s="36"/>
      <c r="FP1400" s="36"/>
      <c r="FQ1400" s="36"/>
      <c r="FR1400" s="36"/>
      <c r="FS1400" s="36"/>
      <c r="FT1400" s="36"/>
      <c r="FU1400" s="36"/>
      <c r="FV1400" s="36"/>
      <c r="FW1400" s="36"/>
      <c r="FX1400" s="36"/>
      <c r="FY1400" s="36"/>
      <c r="FZ1400" s="36"/>
      <c r="GA1400" s="36"/>
      <c r="GB1400" s="36"/>
      <c r="GC1400" s="36"/>
      <c r="GD1400" s="36"/>
      <c r="GE1400" s="36"/>
      <c r="GF1400" s="36"/>
      <c r="GG1400" s="36"/>
      <c r="GH1400" s="36"/>
      <c r="GI1400" s="36"/>
      <c r="GJ1400" s="36"/>
      <c r="GK1400" s="36"/>
      <c r="GL1400" s="36"/>
      <c r="GM1400" s="36"/>
      <c r="GN1400" s="36"/>
      <c r="GO1400" s="36"/>
      <c r="GP1400" s="36"/>
      <c r="GQ1400" s="36"/>
      <c r="GR1400" s="36"/>
      <c r="GS1400" s="36"/>
      <c r="GT1400" s="36"/>
      <c r="GU1400" s="36"/>
      <c r="GV1400" s="36"/>
      <c r="GW1400" s="36"/>
      <c r="GX1400" s="36"/>
      <c r="GY1400" s="36"/>
      <c r="GZ1400" s="36"/>
      <c r="HA1400" s="36"/>
      <c r="HB1400" s="36"/>
      <c r="HC1400" s="36"/>
      <c r="HD1400" s="36"/>
      <c r="HE1400" s="36"/>
      <c r="HF1400" s="36"/>
      <c r="HG1400" s="36"/>
      <c r="HH1400" s="36"/>
      <c r="HI1400" s="36"/>
      <c r="HJ1400" s="36"/>
      <c r="HK1400" s="36"/>
      <c r="HL1400" s="36"/>
      <c r="HM1400" s="36"/>
      <c r="HN1400" s="36"/>
      <c r="HO1400" s="36"/>
      <c r="HP1400" s="36"/>
      <c r="HQ1400" s="36"/>
      <c r="HR1400" s="36"/>
      <c r="HS1400" s="36"/>
      <c r="HT1400" s="36"/>
      <c r="HU1400" s="36"/>
      <c r="HV1400" s="36"/>
      <c r="HW1400" s="36"/>
      <c r="HX1400" s="36"/>
      <c r="HY1400" s="36"/>
      <c r="HZ1400" s="36"/>
      <c r="IA1400" s="36"/>
      <c r="IB1400" s="36"/>
      <c r="IC1400" s="36"/>
      <c r="ID1400" s="36"/>
      <c r="IE1400" s="36"/>
      <c r="IF1400" s="36"/>
      <c r="IG1400" s="36"/>
    </row>
    <row r="1401" spans="1:241">
      <c r="A1401" s="872"/>
      <c r="B1401" s="316"/>
      <c r="C1401" s="316"/>
      <c r="D1401" s="241"/>
      <c r="E1401" s="317"/>
      <c r="F1401" s="318"/>
      <c r="G1401" s="316"/>
      <c r="H1401" s="297"/>
      <c r="I1401" s="298"/>
      <c r="J1401" s="318"/>
      <c r="K1401" s="585"/>
      <c r="L1401" s="318"/>
      <c r="M1401" s="318"/>
      <c r="N1401" s="318"/>
      <c r="O1401" s="318"/>
      <c r="P1401" s="318"/>
      <c r="Q1401" s="115"/>
      <c r="R1401" s="318"/>
      <c r="S1401" s="318"/>
      <c r="T1401" s="318"/>
      <c r="U1401" s="318"/>
      <c r="V1401" s="318"/>
      <c r="W1401" s="318"/>
      <c r="X1401" s="298"/>
      <c r="Y1401" s="319"/>
      <c r="Z1401" s="36"/>
      <c r="AA1401" s="36"/>
      <c r="AB1401" s="36"/>
      <c r="AC1401" s="36"/>
      <c r="AD1401" s="36"/>
      <c r="AE1401" s="36"/>
      <c r="AF1401" s="36"/>
      <c r="AG1401" s="36"/>
      <c r="AH1401" s="36"/>
      <c r="AI1401" s="36"/>
      <c r="AJ1401" s="36"/>
      <c r="AK1401" s="36"/>
      <c r="AL1401" s="36"/>
      <c r="AM1401" s="36"/>
      <c r="AN1401" s="36"/>
      <c r="AO1401" s="36"/>
      <c r="AP1401" s="36"/>
      <c r="AQ1401" s="36"/>
      <c r="AR1401" s="36"/>
      <c r="AS1401" s="36"/>
      <c r="AT1401" s="36"/>
      <c r="AU1401" s="36"/>
      <c r="AV1401" s="36"/>
      <c r="AW1401" s="36"/>
      <c r="AX1401" s="36"/>
      <c r="AY1401" s="36"/>
      <c r="AZ1401" s="36"/>
      <c r="BA1401" s="36"/>
      <c r="BB1401" s="36"/>
      <c r="BC1401" s="36"/>
      <c r="BD1401" s="36"/>
      <c r="BE1401" s="36"/>
      <c r="BF1401" s="36"/>
      <c r="BG1401" s="36"/>
      <c r="BH1401" s="36"/>
      <c r="BI1401" s="36"/>
      <c r="BJ1401" s="36"/>
      <c r="BK1401" s="36"/>
      <c r="BL1401" s="36"/>
      <c r="BM1401" s="36"/>
      <c r="BN1401" s="36"/>
      <c r="BO1401" s="36"/>
      <c r="BP1401" s="36"/>
      <c r="BQ1401" s="36"/>
      <c r="BR1401" s="36"/>
      <c r="BS1401" s="36"/>
      <c r="BT1401" s="36"/>
      <c r="BU1401" s="36"/>
      <c r="BV1401" s="36"/>
      <c r="BW1401" s="36"/>
      <c r="BX1401" s="36"/>
      <c r="BY1401" s="36"/>
      <c r="BZ1401" s="36"/>
      <c r="CA1401" s="36"/>
      <c r="CB1401" s="36"/>
      <c r="CC1401" s="36"/>
      <c r="CD1401" s="36"/>
      <c r="CE1401" s="36"/>
      <c r="CF1401" s="36"/>
      <c r="CG1401" s="36"/>
      <c r="CH1401" s="36"/>
      <c r="CI1401" s="36"/>
      <c r="CJ1401" s="36"/>
      <c r="CK1401" s="36"/>
      <c r="CL1401" s="36"/>
      <c r="CM1401" s="36"/>
      <c r="CN1401" s="36"/>
      <c r="CO1401" s="36"/>
      <c r="CP1401" s="36"/>
      <c r="CQ1401" s="36"/>
      <c r="CR1401" s="36"/>
      <c r="CS1401" s="36"/>
      <c r="CT1401" s="36"/>
      <c r="CU1401" s="36"/>
      <c r="CV1401" s="36"/>
      <c r="CW1401" s="36"/>
      <c r="CX1401" s="36"/>
      <c r="CY1401" s="36"/>
      <c r="CZ1401" s="36"/>
      <c r="DA1401" s="36"/>
      <c r="DB1401" s="36"/>
      <c r="DC1401" s="36"/>
      <c r="DD1401" s="36"/>
      <c r="DE1401" s="36"/>
      <c r="DF1401" s="36"/>
      <c r="DG1401" s="36"/>
      <c r="DH1401" s="36"/>
      <c r="DI1401" s="36"/>
      <c r="DJ1401" s="36"/>
      <c r="DK1401" s="36"/>
      <c r="DL1401" s="36"/>
      <c r="DM1401" s="36"/>
      <c r="DN1401" s="36"/>
      <c r="DO1401" s="36"/>
      <c r="DP1401" s="36"/>
      <c r="DQ1401" s="36"/>
      <c r="DR1401" s="36"/>
      <c r="DS1401" s="36"/>
      <c r="DT1401" s="36"/>
      <c r="DU1401" s="36"/>
      <c r="DV1401" s="36"/>
      <c r="DW1401" s="36"/>
      <c r="DX1401" s="36"/>
      <c r="DY1401" s="36"/>
      <c r="DZ1401" s="36"/>
      <c r="EA1401" s="36"/>
      <c r="EB1401" s="36"/>
      <c r="EC1401" s="36"/>
      <c r="ED1401" s="36"/>
      <c r="EE1401" s="36"/>
      <c r="EF1401" s="36"/>
      <c r="EG1401" s="36"/>
      <c r="EH1401" s="36"/>
      <c r="EI1401" s="36"/>
      <c r="EJ1401" s="36"/>
      <c r="EK1401" s="36"/>
      <c r="EL1401" s="36"/>
      <c r="EM1401" s="36"/>
      <c r="EN1401" s="36"/>
      <c r="EO1401" s="36"/>
      <c r="EP1401" s="36"/>
      <c r="EQ1401" s="36"/>
      <c r="ER1401" s="36"/>
      <c r="ES1401" s="36"/>
      <c r="ET1401" s="36"/>
      <c r="EU1401" s="36"/>
      <c r="EV1401" s="36"/>
      <c r="EW1401" s="36"/>
      <c r="EX1401" s="36"/>
      <c r="EY1401" s="36"/>
      <c r="EZ1401" s="36"/>
      <c r="FA1401" s="36"/>
      <c r="FB1401" s="36"/>
      <c r="FC1401" s="36"/>
      <c r="FD1401" s="36"/>
      <c r="FE1401" s="36"/>
      <c r="FF1401" s="36"/>
      <c r="FG1401" s="36"/>
      <c r="FH1401" s="36"/>
      <c r="FI1401" s="36"/>
      <c r="FJ1401" s="36"/>
      <c r="FK1401" s="36"/>
      <c r="FL1401" s="36"/>
      <c r="FM1401" s="36"/>
      <c r="FN1401" s="36"/>
      <c r="FO1401" s="36"/>
      <c r="FP1401" s="36"/>
      <c r="FQ1401" s="36"/>
      <c r="FR1401" s="36"/>
      <c r="FS1401" s="36"/>
      <c r="FT1401" s="36"/>
      <c r="FU1401" s="36"/>
      <c r="FV1401" s="36"/>
      <c r="FW1401" s="36"/>
      <c r="FX1401" s="36"/>
      <c r="FY1401" s="36"/>
      <c r="FZ1401" s="36"/>
      <c r="GA1401" s="36"/>
      <c r="GB1401" s="36"/>
      <c r="GC1401" s="36"/>
      <c r="GD1401" s="36"/>
      <c r="GE1401" s="36"/>
      <c r="GF1401" s="36"/>
      <c r="GG1401" s="36"/>
      <c r="GH1401" s="36"/>
      <c r="GI1401" s="36"/>
      <c r="GJ1401" s="36"/>
      <c r="GK1401" s="36"/>
      <c r="GL1401" s="36"/>
      <c r="GM1401" s="36"/>
      <c r="GN1401" s="36"/>
      <c r="GO1401" s="36"/>
      <c r="GP1401" s="36"/>
      <c r="GQ1401" s="36"/>
      <c r="GR1401" s="36"/>
      <c r="GS1401" s="36"/>
      <c r="GT1401" s="36"/>
      <c r="GU1401" s="36"/>
      <c r="GV1401" s="36"/>
      <c r="GW1401" s="36"/>
      <c r="GX1401" s="36"/>
      <c r="GY1401" s="36"/>
      <c r="GZ1401" s="36"/>
      <c r="HA1401" s="36"/>
      <c r="HB1401" s="36"/>
      <c r="HC1401" s="36"/>
      <c r="HD1401" s="36"/>
      <c r="HE1401" s="36"/>
      <c r="HF1401" s="36"/>
      <c r="HG1401" s="36"/>
      <c r="HH1401" s="36"/>
      <c r="HI1401" s="36"/>
      <c r="HJ1401" s="36"/>
      <c r="HK1401" s="36"/>
      <c r="HL1401" s="36"/>
      <c r="HM1401" s="36"/>
      <c r="HN1401" s="36"/>
      <c r="HO1401" s="36"/>
      <c r="HP1401" s="36"/>
      <c r="HQ1401" s="36"/>
      <c r="HR1401" s="36"/>
      <c r="HS1401" s="36"/>
      <c r="HT1401" s="36"/>
      <c r="HU1401" s="36"/>
      <c r="HV1401" s="36"/>
      <c r="HW1401" s="36"/>
      <c r="HX1401" s="36"/>
      <c r="HY1401" s="36"/>
      <c r="HZ1401" s="36"/>
      <c r="IA1401" s="36"/>
      <c r="IB1401" s="36"/>
      <c r="IC1401" s="36"/>
      <c r="ID1401" s="36"/>
      <c r="IE1401" s="36"/>
      <c r="IF1401" s="36"/>
      <c r="IG1401" s="36"/>
    </row>
    <row r="1402" spans="1:241">
      <c r="A1402" s="872"/>
      <c r="B1402" s="316"/>
      <c r="C1402" s="316"/>
      <c r="D1402" s="241"/>
      <c r="E1402" s="317"/>
      <c r="F1402" s="318"/>
      <c r="G1402" s="316"/>
      <c r="H1402" s="297"/>
      <c r="I1402" s="298"/>
      <c r="J1402" s="318"/>
      <c r="K1402" s="585"/>
      <c r="L1402" s="318"/>
      <c r="M1402" s="318"/>
      <c r="N1402" s="318"/>
      <c r="O1402" s="318"/>
      <c r="P1402" s="318"/>
      <c r="Q1402" s="115"/>
      <c r="R1402" s="318"/>
      <c r="S1402" s="318"/>
      <c r="T1402" s="318"/>
      <c r="U1402" s="318"/>
      <c r="V1402" s="318"/>
      <c r="W1402" s="318"/>
      <c r="X1402" s="298"/>
      <c r="Y1402" s="319"/>
      <c r="Z1402" s="36"/>
      <c r="AA1402" s="36"/>
      <c r="AB1402" s="36"/>
      <c r="AC1402" s="36"/>
      <c r="AD1402" s="36"/>
      <c r="AE1402" s="36"/>
      <c r="AF1402" s="36"/>
      <c r="AG1402" s="36"/>
      <c r="AH1402" s="36"/>
      <c r="AI1402" s="36"/>
      <c r="AJ1402" s="36"/>
      <c r="AK1402" s="36"/>
      <c r="AL1402" s="36"/>
      <c r="AM1402" s="36"/>
      <c r="AN1402" s="36"/>
      <c r="AO1402" s="36"/>
      <c r="AP1402" s="36"/>
      <c r="AQ1402" s="36"/>
      <c r="AR1402" s="36"/>
      <c r="AS1402" s="36"/>
      <c r="AT1402" s="36"/>
      <c r="AU1402" s="36"/>
      <c r="AV1402" s="36"/>
      <c r="AW1402" s="36"/>
      <c r="AX1402" s="36"/>
      <c r="AY1402" s="36"/>
      <c r="AZ1402" s="36"/>
      <c r="BA1402" s="36"/>
      <c r="BB1402" s="36"/>
      <c r="BC1402" s="36"/>
      <c r="BD1402" s="36"/>
      <c r="BE1402" s="36"/>
      <c r="BF1402" s="36"/>
      <c r="BG1402" s="36"/>
      <c r="BH1402" s="36"/>
      <c r="BI1402" s="36"/>
      <c r="BJ1402" s="36"/>
      <c r="BK1402" s="36"/>
      <c r="BL1402" s="36"/>
      <c r="BM1402" s="36"/>
      <c r="BN1402" s="36"/>
      <c r="BO1402" s="36"/>
      <c r="BP1402" s="36"/>
      <c r="BQ1402" s="36"/>
      <c r="BR1402" s="36"/>
      <c r="BS1402" s="36"/>
      <c r="BT1402" s="36"/>
      <c r="BU1402" s="36"/>
      <c r="BV1402" s="36"/>
      <c r="BW1402" s="36"/>
      <c r="BX1402" s="36"/>
      <c r="BY1402" s="36"/>
      <c r="BZ1402" s="36"/>
      <c r="CA1402" s="36"/>
      <c r="CB1402" s="36"/>
      <c r="CC1402" s="36"/>
      <c r="CD1402" s="36"/>
      <c r="CE1402" s="36"/>
      <c r="CF1402" s="36"/>
      <c r="CG1402" s="36"/>
      <c r="CH1402" s="36"/>
      <c r="CI1402" s="36"/>
      <c r="CJ1402" s="36"/>
      <c r="CK1402" s="36"/>
      <c r="CL1402" s="36"/>
      <c r="CM1402" s="36"/>
      <c r="CN1402" s="36"/>
      <c r="CO1402" s="36"/>
      <c r="CP1402" s="36"/>
      <c r="CQ1402" s="36"/>
      <c r="CR1402" s="36"/>
      <c r="CS1402" s="36"/>
      <c r="CT1402" s="36"/>
      <c r="CU1402" s="36"/>
      <c r="CV1402" s="36"/>
      <c r="CW1402" s="36"/>
      <c r="CX1402" s="36"/>
      <c r="CY1402" s="36"/>
      <c r="CZ1402" s="36"/>
      <c r="DA1402" s="36"/>
      <c r="DB1402" s="36"/>
      <c r="DC1402" s="36"/>
      <c r="DD1402" s="36"/>
      <c r="DE1402" s="36"/>
      <c r="DF1402" s="36"/>
      <c r="DG1402" s="36"/>
      <c r="DH1402" s="36"/>
      <c r="DI1402" s="36"/>
      <c r="DJ1402" s="36"/>
      <c r="DK1402" s="36"/>
      <c r="DL1402" s="36"/>
      <c r="DM1402" s="36"/>
      <c r="DN1402" s="36"/>
      <c r="DO1402" s="36"/>
      <c r="DP1402" s="36"/>
      <c r="DQ1402" s="36"/>
      <c r="DR1402" s="36"/>
      <c r="DS1402" s="36"/>
      <c r="DT1402" s="36"/>
      <c r="DU1402" s="36"/>
      <c r="DV1402" s="36"/>
      <c r="DW1402" s="36"/>
      <c r="DX1402" s="36"/>
      <c r="DY1402" s="36"/>
      <c r="DZ1402" s="36"/>
      <c r="EA1402" s="36"/>
      <c r="EB1402" s="36"/>
      <c r="EC1402" s="36"/>
      <c r="ED1402" s="36"/>
      <c r="EE1402" s="36"/>
      <c r="EF1402" s="36"/>
      <c r="EG1402" s="36"/>
      <c r="EH1402" s="36"/>
      <c r="EI1402" s="36"/>
      <c r="EJ1402" s="36"/>
      <c r="EK1402" s="36"/>
      <c r="EL1402" s="36"/>
      <c r="EM1402" s="36"/>
      <c r="EN1402" s="36"/>
      <c r="EO1402" s="36"/>
      <c r="EP1402" s="36"/>
      <c r="EQ1402" s="36"/>
      <c r="ER1402" s="36"/>
      <c r="ES1402" s="36"/>
      <c r="ET1402" s="36"/>
      <c r="EU1402" s="36"/>
      <c r="EV1402" s="36"/>
      <c r="EW1402" s="36"/>
      <c r="EX1402" s="36"/>
      <c r="EY1402" s="36"/>
      <c r="EZ1402" s="36"/>
      <c r="FA1402" s="36"/>
      <c r="FB1402" s="36"/>
      <c r="FC1402" s="36"/>
      <c r="FD1402" s="36"/>
      <c r="FE1402" s="36"/>
      <c r="FF1402" s="36"/>
      <c r="FG1402" s="36"/>
      <c r="FH1402" s="36"/>
      <c r="FI1402" s="36"/>
      <c r="FJ1402" s="36"/>
      <c r="FK1402" s="36"/>
      <c r="FL1402" s="36"/>
      <c r="FM1402" s="36"/>
      <c r="FN1402" s="36"/>
      <c r="FO1402" s="36"/>
      <c r="FP1402" s="36"/>
      <c r="FQ1402" s="36"/>
      <c r="FR1402" s="36"/>
      <c r="FS1402" s="36"/>
      <c r="FT1402" s="36"/>
      <c r="FU1402" s="36"/>
      <c r="FV1402" s="36"/>
      <c r="FW1402" s="36"/>
      <c r="FX1402" s="36"/>
      <c r="FY1402" s="36"/>
      <c r="FZ1402" s="36"/>
      <c r="GA1402" s="36"/>
      <c r="GB1402" s="36"/>
      <c r="GC1402" s="36"/>
      <c r="GD1402" s="36"/>
      <c r="GE1402" s="36"/>
      <c r="GF1402" s="36"/>
      <c r="GG1402" s="36"/>
      <c r="GH1402" s="36"/>
      <c r="GI1402" s="36"/>
      <c r="GJ1402" s="36"/>
      <c r="GK1402" s="36"/>
      <c r="GL1402" s="36"/>
      <c r="GM1402" s="36"/>
      <c r="GN1402" s="36"/>
      <c r="GO1402" s="36"/>
      <c r="GP1402" s="36"/>
      <c r="GQ1402" s="36"/>
      <c r="GR1402" s="36"/>
      <c r="GS1402" s="36"/>
      <c r="GT1402" s="36"/>
      <c r="GU1402" s="36"/>
      <c r="GV1402" s="36"/>
      <c r="GW1402" s="36"/>
      <c r="GX1402" s="36"/>
      <c r="GY1402" s="36"/>
      <c r="GZ1402" s="36"/>
      <c r="HA1402" s="36"/>
      <c r="HB1402" s="36"/>
      <c r="HC1402" s="36"/>
      <c r="HD1402" s="36"/>
      <c r="HE1402" s="36"/>
      <c r="HF1402" s="36"/>
      <c r="HG1402" s="36"/>
      <c r="HH1402" s="36"/>
      <c r="HI1402" s="36"/>
      <c r="HJ1402" s="36"/>
      <c r="HK1402" s="36"/>
      <c r="HL1402" s="36"/>
      <c r="HM1402" s="36"/>
      <c r="HN1402" s="36"/>
      <c r="HO1402" s="36"/>
      <c r="HP1402" s="36"/>
      <c r="HQ1402" s="36"/>
      <c r="HR1402" s="36"/>
      <c r="HS1402" s="36"/>
      <c r="HT1402" s="36"/>
      <c r="HU1402" s="36"/>
      <c r="HV1402" s="36"/>
      <c r="HW1402" s="36"/>
      <c r="HX1402" s="36"/>
      <c r="HY1402" s="36"/>
      <c r="HZ1402" s="36"/>
      <c r="IA1402" s="36"/>
      <c r="IB1402" s="36"/>
      <c r="IC1402" s="36"/>
      <c r="ID1402" s="36"/>
      <c r="IE1402" s="36"/>
      <c r="IF1402" s="36"/>
      <c r="IG1402" s="36"/>
    </row>
    <row r="1403" spans="1:241">
      <c r="A1403" s="872"/>
      <c r="B1403" s="316"/>
      <c r="C1403" s="316"/>
      <c r="D1403" s="241"/>
      <c r="E1403" s="317"/>
      <c r="F1403" s="318"/>
      <c r="G1403" s="316"/>
      <c r="H1403" s="297"/>
      <c r="I1403" s="298"/>
      <c r="J1403" s="318"/>
      <c r="K1403" s="585"/>
      <c r="L1403" s="318"/>
      <c r="M1403" s="318"/>
      <c r="N1403" s="318"/>
      <c r="O1403" s="318"/>
      <c r="P1403" s="318"/>
      <c r="Q1403" s="115"/>
      <c r="R1403" s="318"/>
      <c r="S1403" s="318"/>
      <c r="T1403" s="318"/>
      <c r="U1403" s="318"/>
      <c r="V1403" s="318"/>
      <c r="W1403" s="318"/>
      <c r="X1403" s="298"/>
      <c r="Y1403" s="319"/>
      <c r="Z1403" s="36"/>
      <c r="AA1403" s="36"/>
      <c r="AB1403" s="36"/>
      <c r="AC1403" s="36"/>
      <c r="AD1403" s="36"/>
      <c r="AE1403" s="36"/>
      <c r="AF1403" s="36"/>
      <c r="AG1403" s="36"/>
      <c r="AH1403" s="36"/>
      <c r="AI1403" s="36"/>
      <c r="AJ1403" s="36"/>
      <c r="AK1403" s="36"/>
      <c r="AL1403" s="36"/>
      <c r="AM1403" s="36"/>
      <c r="AN1403" s="36"/>
      <c r="AO1403" s="36"/>
      <c r="AP1403" s="36"/>
      <c r="AQ1403" s="36"/>
      <c r="AR1403" s="36"/>
      <c r="AS1403" s="36"/>
      <c r="AT1403" s="36"/>
      <c r="AU1403" s="36"/>
      <c r="AV1403" s="36"/>
      <c r="AW1403" s="36"/>
      <c r="AX1403" s="36"/>
      <c r="AY1403" s="36"/>
      <c r="AZ1403" s="36"/>
      <c r="BA1403" s="36"/>
      <c r="BB1403" s="36"/>
      <c r="BC1403" s="36"/>
      <c r="BD1403" s="36"/>
      <c r="BE1403" s="36"/>
      <c r="BF1403" s="36"/>
      <c r="BG1403" s="36"/>
      <c r="BH1403" s="36"/>
      <c r="BI1403" s="36"/>
      <c r="BJ1403" s="36"/>
      <c r="BK1403" s="36"/>
      <c r="BL1403" s="36"/>
      <c r="BM1403" s="36"/>
      <c r="BN1403" s="36"/>
      <c r="BO1403" s="36"/>
      <c r="BP1403" s="36"/>
      <c r="BQ1403" s="36"/>
      <c r="BR1403" s="36"/>
      <c r="BS1403" s="36"/>
      <c r="BT1403" s="36"/>
      <c r="BU1403" s="36"/>
      <c r="BV1403" s="36"/>
      <c r="BW1403" s="36"/>
      <c r="BX1403" s="36"/>
      <c r="BY1403" s="36"/>
      <c r="BZ1403" s="36"/>
      <c r="CA1403" s="36"/>
      <c r="CB1403" s="36"/>
      <c r="CC1403" s="36"/>
      <c r="CD1403" s="36"/>
      <c r="CE1403" s="36"/>
      <c r="CF1403" s="36"/>
      <c r="CG1403" s="36"/>
      <c r="CH1403" s="36"/>
      <c r="CI1403" s="36"/>
      <c r="CJ1403" s="36"/>
      <c r="CK1403" s="36"/>
      <c r="CL1403" s="36"/>
      <c r="CM1403" s="36"/>
      <c r="CN1403" s="36"/>
      <c r="CO1403" s="36"/>
      <c r="CP1403" s="36"/>
      <c r="CQ1403" s="36"/>
      <c r="CR1403" s="36"/>
      <c r="CS1403" s="36"/>
      <c r="CT1403" s="36"/>
      <c r="CU1403" s="36"/>
      <c r="CV1403" s="36"/>
      <c r="CW1403" s="36"/>
      <c r="CX1403" s="36"/>
      <c r="CY1403" s="36"/>
      <c r="CZ1403" s="36"/>
      <c r="DA1403" s="36"/>
      <c r="DB1403" s="36"/>
      <c r="DC1403" s="36"/>
      <c r="DD1403" s="36"/>
      <c r="DE1403" s="36"/>
      <c r="DF1403" s="36"/>
      <c r="DG1403" s="36"/>
      <c r="DH1403" s="36"/>
      <c r="DI1403" s="36"/>
      <c r="DJ1403" s="36"/>
      <c r="DK1403" s="36"/>
      <c r="DL1403" s="36"/>
      <c r="DM1403" s="36"/>
      <c r="DN1403" s="36"/>
      <c r="DO1403" s="36"/>
      <c r="DP1403" s="36"/>
      <c r="DQ1403" s="36"/>
      <c r="DR1403" s="36"/>
      <c r="DS1403" s="36"/>
      <c r="DT1403" s="36"/>
      <c r="DU1403" s="36"/>
      <c r="DV1403" s="36"/>
      <c r="DW1403" s="36"/>
      <c r="DX1403" s="36"/>
      <c r="DY1403" s="36"/>
      <c r="DZ1403" s="36"/>
      <c r="EA1403" s="36"/>
      <c r="EB1403" s="36"/>
      <c r="EC1403" s="36"/>
      <c r="ED1403" s="36"/>
      <c r="EE1403" s="36"/>
      <c r="EF1403" s="36"/>
      <c r="EG1403" s="36"/>
      <c r="EH1403" s="36"/>
      <c r="EI1403" s="36"/>
      <c r="EJ1403" s="36"/>
      <c r="EK1403" s="36"/>
      <c r="EL1403" s="36"/>
      <c r="EM1403" s="36"/>
      <c r="EN1403" s="36"/>
      <c r="EO1403" s="36"/>
      <c r="EP1403" s="36"/>
      <c r="EQ1403" s="36"/>
      <c r="ER1403" s="36"/>
      <c r="ES1403" s="36"/>
      <c r="ET1403" s="36"/>
      <c r="EU1403" s="36"/>
      <c r="EV1403" s="36"/>
      <c r="EW1403" s="36"/>
      <c r="EX1403" s="36"/>
      <c r="EY1403" s="36"/>
      <c r="EZ1403" s="36"/>
      <c r="FA1403" s="36"/>
      <c r="FB1403" s="36"/>
      <c r="FC1403" s="36"/>
      <c r="FD1403" s="36"/>
      <c r="FE1403" s="36"/>
      <c r="FF1403" s="36"/>
      <c r="FG1403" s="36"/>
      <c r="FH1403" s="36"/>
      <c r="FI1403" s="36"/>
      <c r="FJ1403" s="36"/>
      <c r="FK1403" s="36"/>
      <c r="FL1403" s="36"/>
      <c r="FM1403" s="36"/>
      <c r="FN1403" s="36"/>
      <c r="FO1403" s="36"/>
      <c r="FP1403" s="36"/>
      <c r="FQ1403" s="36"/>
      <c r="FR1403" s="36"/>
      <c r="FS1403" s="36"/>
      <c r="FT1403" s="36"/>
      <c r="FU1403" s="36"/>
      <c r="FV1403" s="36"/>
      <c r="FW1403" s="36"/>
      <c r="FX1403" s="36"/>
      <c r="FY1403" s="36"/>
      <c r="FZ1403" s="36"/>
      <c r="GA1403" s="36"/>
      <c r="GB1403" s="36"/>
      <c r="GC1403" s="36"/>
      <c r="GD1403" s="36"/>
      <c r="GE1403" s="36"/>
      <c r="GF1403" s="36"/>
      <c r="GG1403" s="36"/>
      <c r="GH1403" s="36"/>
      <c r="GI1403" s="36"/>
      <c r="GJ1403" s="36"/>
      <c r="GK1403" s="36"/>
      <c r="GL1403" s="36"/>
      <c r="GM1403" s="36"/>
      <c r="GN1403" s="36"/>
      <c r="GO1403" s="36"/>
      <c r="GP1403" s="36"/>
      <c r="GQ1403" s="36"/>
      <c r="GR1403" s="36"/>
      <c r="GS1403" s="36"/>
      <c r="GT1403" s="36"/>
      <c r="GU1403" s="36"/>
      <c r="GV1403" s="36"/>
      <c r="GW1403" s="36"/>
      <c r="GX1403" s="36"/>
      <c r="GY1403" s="36"/>
      <c r="GZ1403" s="36"/>
      <c r="HA1403" s="36"/>
      <c r="HB1403" s="36"/>
      <c r="HC1403" s="36"/>
      <c r="HD1403" s="36"/>
      <c r="HE1403" s="36"/>
      <c r="HF1403" s="36"/>
      <c r="HG1403" s="36"/>
      <c r="HH1403" s="36"/>
      <c r="HI1403" s="36"/>
      <c r="HJ1403" s="36"/>
      <c r="HK1403" s="36"/>
      <c r="HL1403" s="36"/>
      <c r="HM1403" s="36"/>
      <c r="HN1403" s="36"/>
      <c r="HO1403" s="36"/>
      <c r="HP1403" s="36"/>
      <c r="HQ1403" s="36"/>
      <c r="HR1403" s="36"/>
      <c r="HS1403" s="36"/>
      <c r="HT1403" s="36"/>
      <c r="HU1403" s="36"/>
      <c r="HV1403" s="36"/>
      <c r="HW1403" s="36"/>
      <c r="HX1403" s="36"/>
      <c r="HY1403" s="36"/>
      <c r="HZ1403" s="36"/>
      <c r="IA1403" s="36"/>
      <c r="IB1403" s="36"/>
      <c r="IC1403" s="36"/>
      <c r="ID1403" s="36"/>
      <c r="IE1403" s="36"/>
      <c r="IF1403" s="36"/>
      <c r="IG1403" s="36"/>
    </row>
    <row r="1404" spans="1:241">
      <c r="A1404" s="872"/>
      <c r="B1404" s="316"/>
      <c r="C1404" s="316"/>
      <c r="D1404" s="241"/>
      <c r="E1404" s="317"/>
      <c r="F1404" s="318"/>
      <c r="G1404" s="316"/>
      <c r="H1404" s="297"/>
      <c r="I1404" s="298"/>
      <c r="J1404" s="318"/>
      <c r="K1404" s="585"/>
      <c r="L1404" s="318"/>
      <c r="M1404" s="318"/>
      <c r="N1404" s="318"/>
      <c r="O1404" s="318"/>
      <c r="P1404" s="318"/>
      <c r="Q1404" s="115"/>
      <c r="R1404" s="318"/>
      <c r="S1404" s="318"/>
      <c r="T1404" s="318"/>
      <c r="U1404" s="318"/>
      <c r="V1404" s="318"/>
      <c r="W1404" s="318"/>
      <c r="X1404" s="298"/>
      <c r="Y1404" s="319"/>
      <c r="Z1404" s="36"/>
      <c r="AA1404" s="36"/>
      <c r="AB1404" s="36"/>
      <c r="AC1404" s="36"/>
      <c r="AD1404" s="36"/>
      <c r="AE1404" s="36"/>
      <c r="AF1404" s="36"/>
      <c r="AG1404" s="36"/>
      <c r="AH1404" s="36"/>
      <c r="AI1404" s="36"/>
      <c r="AJ1404" s="36"/>
      <c r="AK1404" s="36"/>
      <c r="AL1404" s="36"/>
      <c r="AM1404" s="36"/>
      <c r="AN1404" s="36"/>
      <c r="AO1404" s="36"/>
      <c r="AP1404" s="36"/>
      <c r="AQ1404" s="36"/>
      <c r="AR1404" s="36"/>
      <c r="AS1404" s="36"/>
      <c r="AT1404" s="36"/>
      <c r="AU1404" s="36"/>
      <c r="AV1404" s="36"/>
      <c r="AW1404" s="36"/>
      <c r="AX1404" s="36"/>
      <c r="AY1404" s="36"/>
      <c r="AZ1404" s="36"/>
      <c r="BA1404" s="36"/>
      <c r="BB1404" s="36"/>
      <c r="BC1404" s="36"/>
      <c r="BD1404" s="36"/>
      <c r="BE1404" s="36"/>
      <c r="BF1404" s="36"/>
      <c r="BG1404" s="36"/>
      <c r="BH1404" s="36"/>
      <c r="BI1404" s="36"/>
      <c r="BJ1404" s="36"/>
      <c r="BK1404" s="36"/>
      <c r="BL1404" s="36"/>
      <c r="BM1404" s="36"/>
      <c r="BN1404" s="36"/>
      <c r="BO1404" s="36"/>
      <c r="BP1404" s="36"/>
      <c r="BQ1404" s="36"/>
      <c r="BR1404" s="36"/>
      <c r="BS1404" s="36"/>
      <c r="BT1404" s="36"/>
      <c r="BU1404" s="36"/>
      <c r="BV1404" s="36"/>
      <c r="BW1404" s="36"/>
      <c r="BX1404" s="36"/>
      <c r="BY1404" s="36"/>
      <c r="BZ1404" s="36"/>
      <c r="CA1404" s="36"/>
      <c r="CB1404" s="36"/>
      <c r="CC1404" s="36"/>
      <c r="CD1404" s="36"/>
      <c r="CE1404" s="36"/>
      <c r="CF1404" s="36"/>
      <c r="CG1404" s="36"/>
      <c r="CH1404" s="36"/>
      <c r="CI1404" s="36"/>
      <c r="CJ1404" s="36"/>
      <c r="CK1404" s="36"/>
      <c r="CL1404" s="36"/>
      <c r="CM1404" s="36"/>
      <c r="CN1404" s="36"/>
      <c r="CO1404" s="36"/>
      <c r="CP1404" s="36"/>
      <c r="CQ1404" s="36"/>
      <c r="CR1404" s="36"/>
      <c r="CS1404" s="36"/>
      <c r="CT1404" s="36"/>
      <c r="CU1404" s="36"/>
      <c r="CV1404" s="36"/>
      <c r="CW1404" s="36"/>
      <c r="CX1404" s="36"/>
      <c r="CY1404" s="36"/>
      <c r="CZ1404" s="36"/>
      <c r="DA1404" s="36"/>
      <c r="DB1404" s="36"/>
      <c r="DC1404" s="36"/>
      <c r="DD1404" s="36"/>
      <c r="DE1404" s="36"/>
      <c r="DF1404" s="36"/>
      <c r="DG1404" s="36"/>
      <c r="DH1404" s="36"/>
      <c r="DI1404" s="36"/>
      <c r="DJ1404" s="36"/>
      <c r="DK1404" s="36"/>
      <c r="DL1404" s="36"/>
      <c r="DM1404" s="36"/>
      <c r="DN1404" s="36"/>
      <c r="DO1404" s="36"/>
      <c r="DP1404" s="36"/>
      <c r="DQ1404" s="36"/>
      <c r="DR1404" s="36"/>
      <c r="DS1404" s="36"/>
      <c r="DT1404" s="36"/>
      <c r="DU1404" s="36"/>
      <c r="DV1404" s="36"/>
      <c r="DW1404" s="36"/>
      <c r="DX1404" s="36"/>
      <c r="DY1404" s="36"/>
      <c r="DZ1404" s="36"/>
      <c r="EA1404" s="36"/>
      <c r="EB1404" s="36"/>
      <c r="EC1404" s="36"/>
      <c r="ED1404" s="36"/>
      <c r="EE1404" s="36"/>
      <c r="EF1404" s="36"/>
      <c r="EG1404" s="36"/>
      <c r="EH1404" s="36"/>
      <c r="EI1404" s="36"/>
      <c r="EJ1404" s="36"/>
      <c r="EK1404" s="36"/>
      <c r="EL1404" s="36"/>
      <c r="EM1404" s="36"/>
      <c r="EN1404" s="36"/>
      <c r="EO1404" s="36"/>
      <c r="EP1404" s="36"/>
      <c r="EQ1404" s="36"/>
      <c r="ER1404" s="36"/>
      <c r="ES1404" s="36"/>
      <c r="ET1404" s="36"/>
      <c r="EU1404" s="36"/>
      <c r="EV1404" s="36"/>
      <c r="EW1404" s="36"/>
      <c r="EX1404" s="36"/>
      <c r="EY1404" s="36"/>
      <c r="EZ1404" s="36"/>
      <c r="FA1404" s="36"/>
      <c r="FB1404" s="36"/>
      <c r="FC1404" s="36"/>
      <c r="FD1404" s="36"/>
      <c r="FE1404" s="36"/>
      <c r="FF1404" s="36"/>
      <c r="FG1404" s="36"/>
      <c r="FH1404" s="36"/>
      <c r="FI1404" s="36"/>
      <c r="FJ1404" s="36"/>
      <c r="FK1404" s="36"/>
      <c r="FL1404" s="36"/>
      <c r="FM1404" s="36"/>
      <c r="FN1404" s="36"/>
      <c r="FO1404" s="36"/>
      <c r="FP1404" s="36"/>
      <c r="FQ1404" s="36"/>
      <c r="FR1404" s="36"/>
      <c r="FS1404" s="36"/>
      <c r="FT1404" s="36"/>
      <c r="FU1404" s="36"/>
      <c r="FV1404" s="36"/>
      <c r="FW1404" s="36"/>
      <c r="FX1404" s="36"/>
      <c r="FY1404" s="36"/>
      <c r="FZ1404" s="36"/>
      <c r="GA1404" s="36"/>
      <c r="GB1404" s="36"/>
      <c r="GC1404" s="36"/>
      <c r="GD1404" s="36"/>
      <c r="GE1404" s="36"/>
      <c r="GF1404" s="36"/>
      <c r="GG1404" s="36"/>
      <c r="GH1404" s="36"/>
      <c r="GI1404" s="36"/>
      <c r="GJ1404" s="36"/>
      <c r="GK1404" s="36"/>
      <c r="GL1404" s="36"/>
      <c r="GM1404" s="36"/>
      <c r="GN1404" s="36"/>
      <c r="GO1404" s="36"/>
      <c r="GP1404" s="36"/>
      <c r="GQ1404" s="36"/>
      <c r="GR1404" s="36"/>
      <c r="GS1404" s="36"/>
      <c r="GT1404" s="36"/>
      <c r="GU1404" s="36"/>
      <c r="GV1404" s="36"/>
      <c r="GW1404" s="36"/>
      <c r="GX1404" s="36"/>
      <c r="GY1404" s="36"/>
      <c r="GZ1404" s="36"/>
      <c r="HA1404" s="36"/>
      <c r="HB1404" s="36"/>
      <c r="HC1404" s="36"/>
      <c r="HD1404" s="36"/>
      <c r="HE1404" s="36"/>
      <c r="HF1404" s="36"/>
      <c r="HG1404" s="36"/>
      <c r="HH1404" s="36"/>
      <c r="HI1404" s="36"/>
      <c r="HJ1404" s="36"/>
      <c r="HK1404" s="36"/>
      <c r="HL1404" s="36"/>
      <c r="HM1404" s="36"/>
      <c r="HN1404" s="36"/>
      <c r="HO1404" s="36"/>
      <c r="HP1404" s="36"/>
      <c r="HQ1404" s="36"/>
      <c r="HR1404" s="36"/>
      <c r="HS1404" s="36"/>
      <c r="HT1404" s="36"/>
      <c r="HU1404" s="36"/>
      <c r="HV1404" s="36"/>
      <c r="HW1404" s="36"/>
      <c r="HX1404" s="36"/>
      <c r="HY1404" s="36"/>
      <c r="HZ1404" s="36"/>
      <c r="IA1404" s="36"/>
      <c r="IB1404" s="36"/>
      <c r="IC1404" s="36"/>
      <c r="ID1404" s="36"/>
      <c r="IE1404" s="36"/>
      <c r="IF1404" s="36"/>
      <c r="IG1404" s="36"/>
    </row>
    <row r="1405" spans="1:241">
      <c r="A1405" s="872"/>
      <c r="B1405" s="316"/>
      <c r="C1405" s="316"/>
      <c r="D1405" s="241"/>
      <c r="E1405" s="317"/>
      <c r="F1405" s="318"/>
      <c r="G1405" s="316"/>
      <c r="H1405" s="297"/>
      <c r="I1405" s="298"/>
      <c r="J1405" s="318"/>
      <c r="K1405" s="585"/>
      <c r="L1405" s="318"/>
      <c r="M1405" s="318"/>
      <c r="N1405" s="318"/>
      <c r="O1405" s="318"/>
      <c r="P1405" s="318"/>
      <c r="Q1405" s="115"/>
      <c r="R1405" s="318"/>
      <c r="S1405" s="318"/>
      <c r="T1405" s="318"/>
      <c r="U1405" s="318"/>
      <c r="V1405" s="318"/>
      <c r="W1405" s="318"/>
      <c r="X1405" s="298"/>
      <c r="Y1405" s="319"/>
      <c r="Z1405" s="36"/>
      <c r="AA1405" s="36"/>
      <c r="AB1405" s="36"/>
      <c r="AC1405" s="36"/>
      <c r="AD1405" s="36"/>
      <c r="AE1405" s="36"/>
      <c r="AF1405" s="36"/>
      <c r="AG1405" s="36"/>
      <c r="AH1405" s="36"/>
      <c r="AI1405" s="36"/>
      <c r="AJ1405" s="36"/>
      <c r="AK1405" s="36"/>
      <c r="AL1405" s="36"/>
      <c r="AM1405" s="36"/>
      <c r="AN1405" s="36"/>
      <c r="AO1405" s="36"/>
      <c r="AP1405" s="36"/>
      <c r="AQ1405" s="36"/>
      <c r="AR1405" s="36"/>
      <c r="AS1405" s="36"/>
      <c r="AT1405" s="36"/>
      <c r="AU1405" s="36"/>
      <c r="AV1405" s="36"/>
      <c r="AW1405" s="36"/>
      <c r="AX1405" s="36"/>
      <c r="AY1405" s="36"/>
      <c r="AZ1405" s="36"/>
      <c r="BA1405" s="36"/>
      <c r="BB1405" s="36"/>
      <c r="BC1405" s="36"/>
      <c r="BD1405" s="36"/>
      <c r="BE1405" s="36"/>
      <c r="BF1405" s="36"/>
      <c r="BG1405" s="36"/>
      <c r="BH1405" s="36"/>
      <c r="BI1405" s="36"/>
      <c r="BJ1405" s="36"/>
      <c r="BK1405" s="36"/>
      <c r="BL1405" s="36"/>
      <c r="BM1405" s="36"/>
      <c r="BN1405" s="36"/>
      <c r="BO1405" s="36"/>
      <c r="BP1405" s="36"/>
      <c r="BQ1405" s="36"/>
      <c r="BR1405" s="36"/>
      <c r="BS1405" s="36"/>
      <c r="BT1405" s="36"/>
      <c r="BU1405" s="36"/>
      <c r="BV1405" s="36"/>
      <c r="BW1405" s="36"/>
      <c r="BX1405" s="36"/>
      <c r="BY1405" s="36"/>
      <c r="BZ1405" s="36"/>
      <c r="CA1405" s="36"/>
      <c r="CB1405" s="36"/>
      <c r="CC1405" s="36"/>
      <c r="CD1405" s="36"/>
      <c r="CE1405" s="36"/>
      <c r="CF1405" s="36"/>
      <c r="CG1405" s="36"/>
      <c r="CH1405" s="36"/>
      <c r="CI1405" s="36"/>
      <c r="CJ1405" s="36"/>
      <c r="CK1405" s="36"/>
      <c r="CL1405" s="36"/>
      <c r="CM1405" s="36"/>
      <c r="CN1405" s="36"/>
      <c r="CO1405" s="36"/>
      <c r="CP1405" s="36"/>
      <c r="CQ1405" s="36"/>
      <c r="CR1405" s="36"/>
      <c r="CS1405" s="36"/>
      <c r="CT1405" s="36"/>
      <c r="CU1405" s="36"/>
      <c r="CV1405" s="36"/>
      <c r="CW1405" s="36"/>
      <c r="CX1405" s="36"/>
      <c r="CY1405" s="36"/>
      <c r="CZ1405" s="36"/>
      <c r="DA1405" s="36"/>
      <c r="DB1405" s="36"/>
      <c r="DC1405" s="36"/>
      <c r="DD1405" s="36"/>
      <c r="DE1405" s="36"/>
      <c r="DF1405" s="36"/>
      <c r="DG1405" s="36"/>
      <c r="DH1405" s="36"/>
      <c r="DI1405" s="36"/>
      <c r="DJ1405" s="36"/>
      <c r="DK1405" s="36"/>
      <c r="DL1405" s="36"/>
      <c r="DM1405" s="36"/>
      <c r="DN1405" s="36"/>
      <c r="DO1405" s="36"/>
      <c r="DP1405" s="36"/>
      <c r="DQ1405" s="36"/>
      <c r="DR1405" s="36"/>
      <c r="DS1405" s="36"/>
      <c r="DT1405" s="36"/>
      <c r="DU1405" s="36"/>
      <c r="DV1405" s="36"/>
      <c r="DW1405" s="36"/>
      <c r="DX1405" s="36"/>
      <c r="DY1405" s="36"/>
      <c r="DZ1405" s="36"/>
      <c r="EA1405" s="36"/>
      <c r="EB1405" s="36"/>
      <c r="EC1405" s="36"/>
      <c r="ED1405" s="36"/>
      <c r="EE1405" s="36"/>
      <c r="EF1405" s="36"/>
      <c r="EG1405" s="36"/>
      <c r="EH1405" s="36"/>
      <c r="EI1405" s="36"/>
      <c r="EJ1405" s="36"/>
      <c r="EK1405" s="36"/>
      <c r="EL1405" s="36"/>
      <c r="EM1405" s="36"/>
      <c r="EN1405" s="36"/>
      <c r="EO1405" s="36"/>
      <c r="EP1405" s="36"/>
      <c r="EQ1405" s="36"/>
      <c r="ER1405" s="36"/>
      <c r="ES1405" s="36"/>
      <c r="ET1405" s="36"/>
      <c r="EU1405" s="36"/>
      <c r="EV1405" s="36"/>
      <c r="EW1405" s="36"/>
      <c r="EX1405" s="36"/>
      <c r="EY1405" s="36"/>
      <c r="EZ1405" s="36"/>
      <c r="FA1405" s="36"/>
      <c r="FB1405" s="36"/>
      <c r="FC1405" s="36"/>
      <c r="FD1405" s="36"/>
      <c r="FE1405" s="36"/>
      <c r="FF1405" s="36"/>
      <c r="FG1405" s="36"/>
      <c r="FH1405" s="36"/>
      <c r="FI1405" s="36"/>
      <c r="FJ1405" s="36"/>
      <c r="FK1405" s="36"/>
      <c r="FL1405" s="36"/>
      <c r="FM1405" s="36"/>
      <c r="FN1405" s="36"/>
      <c r="FO1405" s="36"/>
      <c r="FP1405" s="36"/>
      <c r="FQ1405" s="36"/>
      <c r="FR1405" s="36"/>
      <c r="FS1405" s="36"/>
      <c r="FT1405" s="36"/>
      <c r="FU1405" s="36"/>
      <c r="FV1405" s="36"/>
      <c r="FW1405" s="36"/>
      <c r="FX1405" s="36"/>
      <c r="FY1405" s="36"/>
      <c r="FZ1405" s="36"/>
      <c r="GA1405" s="36"/>
      <c r="GB1405" s="36"/>
      <c r="GC1405" s="36"/>
      <c r="GD1405" s="36"/>
      <c r="GE1405" s="36"/>
      <c r="GF1405" s="36"/>
      <c r="GG1405" s="36"/>
      <c r="GH1405" s="36"/>
      <c r="GI1405" s="36"/>
      <c r="GJ1405" s="36"/>
      <c r="GK1405" s="36"/>
      <c r="GL1405" s="36"/>
      <c r="GM1405" s="36"/>
      <c r="GN1405" s="36"/>
      <c r="GO1405" s="36"/>
      <c r="GP1405" s="36"/>
      <c r="GQ1405" s="36"/>
      <c r="GR1405" s="36"/>
      <c r="GS1405" s="36"/>
      <c r="GT1405" s="36"/>
      <c r="GU1405" s="36"/>
      <c r="GV1405" s="36"/>
      <c r="GW1405" s="36"/>
      <c r="GX1405" s="36"/>
      <c r="GY1405" s="36"/>
      <c r="GZ1405" s="36"/>
      <c r="HA1405" s="36"/>
      <c r="HB1405" s="36"/>
      <c r="HC1405" s="36"/>
      <c r="HD1405" s="36"/>
      <c r="HE1405" s="36"/>
      <c r="HF1405" s="36"/>
      <c r="HG1405" s="36"/>
      <c r="HH1405" s="36"/>
      <c r="HI1405" s="36"/>
      <c r="HJ1405" s="36"/>
      <c r="HK1405" s="36"/>
      <c r="HL1405" s="36"/>
      <c r="HM1405" s="36"/>
      <c r="HN1405" s="36"/>
      <c r="HO1405" s="36"/>
      <c r="HP1405" s="36"/>
      <c r="HQ1405" s="36"/>
      <c r="HR1405" s="36"/>
      <c r="HS1405" s="36"/>
      <c r="HT1405" s="36"/>
      <c r="HU1405" s="36"/>
      <c r="HV1405" s="36"/>
      <c r="HW1405" s="36"/>
      <c r="HX1405" s="36"/>
      <c r="HY1405" s="36"/>
      <c r="HZ1405" s="36"/>
      <c r="IA1405" s="36"/>
      <c r="IB1405" s="36"/>
      <c r="IC1405" s="36"/>
      <c r="ID1405" s="36"/>
      <c r="IE1405" s="36"/>
      <c r="IF1405" s="36"/>
      <c r="IG1405" s="36"/>
    </row>
    <row r="1406" spans="1:241">
      <c r="A1406" s="872"/>
      <c r="B1406" s="316"/>
      <c r="C1406" s="316"/>
      <c r="D1406" s="241"/>
      <c r="E1406" s="317"/>
      <c r="F1406" s="318"/>
      <c r="G1406" s="316"/>
      <c r="H1406" s="297"/>
      <c r="I1406" s="298"/>
      <c r="J1406" s="318"/>
      <c r="K1406" s="585"/>
      <c r="L1406" s="318"/>
      <c r="M1406" s="318"/>
      <c r="N1406" s="318"/>
      <c r="O1406" s="318"/>
      <c r="P1406" s="318"/>
      <c r="Q1406" s="115"/>
      <c r="R1406" s="318"/>
      <c r="S1406" s="318"/>
      <c r="T1406" s="318"/>
      <c r="U1406" s="318"/>
      <c r="V1406" s="318"/>
      <c r="W1406" s="318"/>
      <c r="X1406" s="298"/>
      <c r="Y1406" s="319"/>
      <c r="Z1406" s="36"/>
      <c r="AA1406" s="36"/>
      <c r="AB1406" s="36"/>
      <c r="AC1406" s="36"/>
      <c r="AD1406" s="36"/>
      <c r="AE1406" s="36"/>
      <c r="AF1406" s="36"/>
      <c r="AG1406" s="36"/>
      <c r="AH1406" s="36"/>
      <c r="AI1406" s="36"/>
      <c r="AJ1406" s="36"/>
      <c r="AK1406" s="36"/>
      <c r="AL1406" s="36"/>
      <c r="AM1406" s="36"/>
      <c r="AN1406" s="36"/>
      <c r="AO1406" s="36"/>
      <c r="AP1406" s="36"/>
      <c r="AQ1406" s="36"/>
      <c r="AR1406" s="36"/>
      <c r="AS1406" s="36"/>
      <c r="AT1406" s="36"/>
      <c r="AU1406" s="36"/>
      <c r="AV1406" s="36"/>
      <c r="AW1406" s="36"/>
      <c r="AX1406" s="36"/>
      <c r="AY1406" s="36"/>
      <c r="AZ1406" s="36"/>
      <c r="BA1406" s="36"/>
      <c r="BB1406" s="36"/>
      <c r="BC1406" s="36"/>
      <c r="BD1406" s="36"/>
      <c r="BE1406" s="36"/>
      <c r="BF1406" s="36"/>
      <c r="BG1406" s="36"/>
      <c r="BH1406" s="36"/>
      <c r="BI1406" s="36"/>
      <c r="BJ1406" s="36"/>
      <c r="BK1406" s="36"/>
      <c r="BL1406" s="36"/>
      <c r="BM1406" s="36"/>
      <c r="BN1406" s="36"/>
      <c r="BO1406" s="36"/>
      <c r="BP1406" s="36"/>
      <c r="BQ1406" s="36"/>
      <c r="BR1406" s="36"/>
      <c r="BS1406" s="36"/>
      <c r="BT1406" s="36"/>
      <c r="BU1406" s="36"/>
      <c r="BV1406" s="36"/>
      <c r="BW1406" s="36"/>
      <c r="BX1406" s="36"/>
      <c r="BY1406" s="36"/>
      <c r="BZ1406" s="36"/>
      <c r="CA1406" s="36"/>
      <c r="CB1406" s="36"/>
      <c r="CC1406" s="36"/>
      <c r="CD1406" s="36"/>
      <c r="CE1406" s="36"/>
      <c r="CF1406" s="36"/>
      <c r="CG1406" s="36"/>
      <c r="CH1406" s="36"/>
      <c r="CI1406" s="36"/>
      <c r="CJ1406" s="36"/>
      <c r="CK1406" s="36"/>
      <c r="CL1406" s="36"/>
      <c r="CM1406" s="36"/>
      <c r="CN1406" s="36"/>
      <c r="CO1406" s="36"/>
      <c r="CP1406" s="36"/>
      <c r="CQ1406" s="36"/>
      <c r="CR1406" s="36"/>
      <c r="CS1406" s="36"/>
      <c r="CT1406" s="36"/>
      <c r="CU1406" s="36"/>
      <c r="CV1406" s="36"/>
      <c r="CW1406" s="36"/>
      <c r="CX1406" s="36"/>
      <c r="CY1406" s="36"/>
      <c r="CZ1406" s="36"/>
      <c r="DA1406" s="36"/>
      <c r="DB1406" s="36"/>
      <c r="DC1406" s="36"/>
      <c r="DD1406" s="36"/>
      <c r="DE1406" s="36"/>
      <c r="DF1406" s="36"/>
      <c r="DG1406" s="36"/>
      <c r="DH1406" s="36"/>
      <c r="DI1406" s="36"/>
      <c r="DJ1406" s="36"/>
      <c r="DK1406" s="36"/>
      <c r="DL1406" s="36"/>
      <c r="DM1406" s="36"/>
      <c r="DN1406" s="36"/>
      <c r="DO1406" s="36"/>
      <c r="DP1406" s="36"/>
      <c r="DQ1406" s="36"/>
      <c r="DR1406" s="36"/>
      <c r="DS1406" s="36"/>
      <c r="DT1406" s="36"/>
      <c r="DU1406" s="36"/>
      <c r="DV1406" s="36"/>
      <c r="DW1406" s="36"/>
      <c r="DX1406" s="36"/>
      <c r="DY1406" s="36"/>
      <c r="DZ1406" s="36"/>
      <c r="EA1406" s="36"/>
      <c r="EB1406" s="36"/>
      <c r="EC1406" s="36"/>
      <c r="ED1406" s="36"/>
      <c r="EE1406" s="36"/>
      <c r="EF1406" s="36"/>
      <c r="EG1406" s="36"/>
      <c r="EH1406" s="36"/>
      <c r="EI1406" s="36"/>
      <c r="EJ1406" s="36"/>
      <c r="EK1406" s="36"/>
      <c r="EL1406" s="36"/>
      <c r="EM1406" s="36"/>
      <c r="EN1406" s="36"/>
      <c r="EO1406" s="36"/>
      <c r="EP1406" s="36"/>
      <c r="EQ1406" s="36"/>
      <c r="ER1406" s="36"/>
      <c r="ES1406" s="36"/>
      <c r="ET1406" s="36"/>
      <c r="EU1406" s="36"/>
      <c r="EV1406" s="36"/>
      <c r="EW1406" s="36"/>
      <c r="EX1406" s="36"/>
      <c r="EY1406" s="36"/>
      <c r="EZ1406" s="36"/>
      <c r="FA1406" s="36"/>
      <c r="FB1406" s="36"/>
      <c r="FC1406" s="36"/>
      <c r="FD1406" s="36"/>
      <c r="FE1406" s="36"/>
      <c r="FF1406" s="36"/>
      <c r="FG1406" s="36"/>
      <c r="FH1406" s="36"/>
      <c r="FI1406" s="36"/>
      <c r="FJ1406" s="36"/>
      <c r="FK1406" s="36"/>
      <c r="FL1406" s="36"/>
      <c r="FM1406" s="36"/>
      <c r="FN1406" s="36"/>
      <c r="FO1406" s="36"/>
      <c r="FP1406" s="36"/>
      <c r="FQ1406" s="36"/>
      <c r="FR1406" s="36"/>
      <c r="FS1406" s="36"/>
      <c r="FT1406" s="36"/>
      <c r="FU1406" s="36"/>
      <c r="FV1406" s="36"/>
      <c r="FW1406" s="36"/>
      <c r="FX1406" s="36"/>
      <c r="FY1406" s="36"/>
      <c r="FZ1406" s="36"/>
      <c r="GA1406" s="36"/>
      <c r="GB1406" s="36"/>
      <c r="GC1406" s="36"/>
      <c r="GD1406" s="36"/>
      <c r="GE1406" s="36"/>
      <c r="GF1406" s="36"/>
      <c r="GG1406" s="36"/>
      <c r="GH1406" s="36"/>
      <c r="GI1406" s="36"/>
      <c r="GJ1406" s="36"/>
      <c r="GK1406" s="36"/>
      <c r="GL1406" s="36"/>
      <c r="GM1406" s="36"/>
      <c r="GN1406" s="36"/>
      <c r="GO1406" s="36"/>
      <c r="GP1406" s="36"/>
      <c r="GQ1406" s="36"/>
      <c r="GR1406" s="36"/>
      <c r="GS1406" s="36"/>
      <c r="GT1406" s="36"/>
      <c r="GU1406" s="36"/>
      <c r="GV1406" s="36"/>
      <c r="GW1406" s="36"/>
      <c r="GX1406" s="36"/>
      <c r="GY1406" s="36"/>
      <c r="GZ1406" s="36"/>
      <c r="HA1406" s="36"/>
      <c r="HB1406" s="36"/>
      <c r="HC1406" s="36"/>
      <c r="HD1406" s="36"/>
      <c r="HE1406" s="36"/>
      <c r="HF1406" s="36"/>
      <c r="HG1406" s="36"/>
      <c r="HH1406" s="36"/>
      <c r="HI1406" s="36"/>
      <c r="HJ1406" s="36"/>
      <c r="HK1406" s="36"/>
      <c r="HL1406" s="36"/>
      <c r="HM1406" s="36"/>
      <c r="HN1406" s="36"/>
      <c r="HO1406" s="36"/>
      <c r="HP1406" s="36"/>
      <c r="HQ1406" s="36"/>
      <c r="HR1406" s="36"/>
      <c r="HS1406" s="36"/>
      <c r="HT1406" s="36"/>
      <c r="HU1406" s="36"/>
      <c r="HV1406" s="36"/>
      <c r="HW1406" s="36"/>
      <c r="HX1406" s="36"/>
      <c r="HY1406" s="36"/>
      <c r="HZ1406" s="36"/>
      <c r="IA1406" s="36"/>
      <c r="IB1406" s="36"/>
      <c r="IC1406" s="36"/>
      <c r="ID1406" s="36"/>
      <c r="IE1406" s="36"/>
      <c r="IF1406" s="36"/>
      <c r="IG1406" s="36"/>
    </row>
    <row r="1407" spans="1:241">
      <c r="A1407" s="872"/>
      <c r="B1407" s="316"/>
      <c r="C1407" s="316"/>
      <c r="D1407" s="241"/>
      <c r="E1407" s="317"/>
      <c r="F1407" s="318"/>
      <c r="G1407" s="316"/>
      <c r="H1407" s="297"/>
      <c r="I1407" s="298"/>
      <c r="J1407" s="318"/>
      <c r="K1407" s="585"/>
      <c r="L1407" s="318"/>
      <c r="M1407" s="318"/>
      <c r="N1407" s="318"/>
      <c r="O1407" s="318"/>
      <c r="P1407" s="318"/>
      <c r="Q1407" s="115"/>
      <c r="R1407" s="318"/>
      <c r="S1407" s="318"/>
      <c r="T1407" s="318"/>
      <c r="U1407" s="318"/>
      <c r="V1407" s="318"/>
      <c r="W1407" s="318"/>
      <c r="X1407" s="298"/>
      <c r="Y1407" s="319"/>
      <c r="Z1407" s="36"/>
      <c r="AA1407" s="36"/>
      <c r="AB1407" s="36"/>
      <c r="AC1407" s="36"/>
      <c r="AD1407" s="36"/>
      <c r="AE1407" s="36"/>
      <c r="AF1407" s="36"/>
      <c r="AG1407" s="36"/>
      <c r="AH1407" s="36"/>
      <c r="AI1407" s="36"/>
      <c r="AJ1407" s="36"/>
      <c r="AK1407" s="36"/>
      <c r="AL1407" s="36"/>
      <c r="AM1407" s="36"/>
      <c r="AN1407" s="36"/>
      <c r="AO1407" s="36"/>
      <c r="AP1407" s="36"/>
      <c r="AQ1407" s="36"/>
      <c r="AR1407" s="36"/>
      <c r="AS1407" s="36"/>
      <c r="AT1407" s="36"/>
      <c r="AU1407" s="36"/>
      <c r="AV1407" s="36"/>
      <c r="AW1407" s="36"/>
      <c r="AX1407" s="36"/>
      <c r="AY1407" s="36"/>
      <c r="AZ1407" s="36"/>
      <c r="BA1407" s="36"/>
      <c r="BB1407" s="36"/>
      <c r="BC1407" s="36"/>
      <c r="BD1407" s="36"/>
      <c r="BE1407" s="36"/>
      <c r="BF1407" s="36"/>
      <c r="BG1407" s="36"/>
      <c r="BH1407" s="36"/>
      <c r="BI1407" s="36"/>
      <c r="BJ1407" s="36"/>
      <c r="BK1407" s="36"/>
      <c r="BL1407" s="36"/>
      <c r="BM1407" s="36"/>
      <c r="BN1407" s="36"/>
      <c r="BO1407" s="36"/>
      <c r="BP1407" s="36"/>
      <c r="BQ1407" s="36"/>
      <c r="BR1407" s="36"/>
      <c r="BS1407" s="36"/>
      <c r="BT1407" s="36"/>
      <c r="BU1407" s="36"/>
      <c r="BV1407" s="36"/>
      <c r="BW1407" s="36"/>
      <c r="BX1407" s="36"/>
      <c r="BY1407" s="36"/>
      <c r="BZ1407" s="36"/>
      <c r="CA1407" s="36"/>
      <c r="CB1407" s="36"/>
      <c r="CC1407" s="36"/>
      <c r="CD1407" s="36"/>
      <c r="CE1407" s="36"/>
      <c r="CF1407" s="36"/>
      <c r="CG1407" s="36"/>
      <c r="CH1407" s="36"/>
      <c r="CI1407" s="36"/>
      <c r="CJ1407" s="36"/>
      <c r="CK1407" s="36"/>
      <c r="CL1407" s="36"/>
      <c r="CM1407" s="36"/>
      <c r="CN1407" s="36"/>
      <c r="CO1407" s="36"/>
      <c r="CP1407" s="36"/>
      <c r="CQ1407" s="36"/>
      <c r="CR1407" s="36"/>
      <c r="CS1407" s="36"/>
      <c r="CT1407" s="36"/>
      <c r="CU1407" s="36"/>
      <c r="CV1407" s="36"/>
      <c r="CW1407" s="36"/>
      <c r="CX1407" s="36"/>
      <c r="CY1407" s="36"/>
      <c r="CZ1407" s="36"/>
      <c r="DA1407" s="36"/>
      <c r="DB1407" s="36"/>
      <c r="DC1407" s="36"/>
      <c r="DD1407" s="36"/>
      <c r="DE1407" s="36"/>
      <c r="DF1407" s="36"/>
      <c r="DG1407" s="36"/>
      <c r="DH1407" s="36"/>
      <c r="DI1407" s="36"/>
      <c r="DJ1407" s="36"/>
      <c r="DK1407" s="36"/>
      <c r="DL1407" s="36"/>
      <c r="DM1407" s="36"/>
      <c r="DN1407" s="36"/>
      <c r="DO1407" s="36"/>
      <c r="DP1407" s="36"/>
      <c r="DQ1407" s="36"/>
      <c r="DR1407" s="36"/>
      <c r="DS1407" s="36"/>
      <c r="DT1407" s="36"/>
      <c r="DU1407" s="36"/>
      <c r="DV1407" s="36"/>
      <c r="DW1407" s="36"/>
      <c r="DX1407" s="36"/>
      <c r="DY1407" s="36"/>
      <c r="DZ1407" s="36"/>
      <c r="EA1407" s="36"/>
      <c r="EB1407" s="36"/>
      <c r="EC1407" s="36"/>
      <c r="ED1407" s="36"/>
      <c r="EE1407" s="36"/>
      <c r="EF1407" s="36"/>
      <c r="EG1407" s="36"/>
      <c r="EH1407" s="36"/>
      <c r="EI1407" s="36"/>
      <c r="EJ1407" s="36"/>
      <c r="EK1407" s="36"/>
      <c r="EL1407" s="36"/>
      <c r="EM1407" s="36"/>
      <c r="EN1407" s="36"/>
      <c r="EO1407" s="36"/>
      <c r="EP1407" s="36"/>
      <c r="EQ1407" s="36"/>
      <c r="ER1407" s="36"/>
      <c r="ES1407" s="36"/>
      <c r="ET1407" s="36"/>
      <c r="EU1407" s="36"/>
      <c r="EV1407" s="36"/>
      <c r="EW1407" s="36"/>
      <c r="EX1407" s="36"/>
      <c r="EY1407" s="36"/>
      <c r="EZ1407" s="36"/>
      <c r="FA1407" s="36"/>
      <c r="FB1407" s="36"/>
      <c r="FC1407" s="36"/>
      <c r="FD1407" s="36"/>
      <c r="FE1407" s="36"/>
      <c r="FF1407" s="36"/>
      <c r="FG1407" s="36"/>
      <c r="FH1407" s="36"/>
      <c r="FI1407" s="36"/>
      <c r="FJ1407" s="36"/>
      <c r="FK1407" s="36"/>
      <c r="FL1407" s="36"/>
      <c r="FM1407" s="36"/>
      <c r="FN1407" s="36"/>
      <c r="FO1407" s="36"/>
      <c r="FP1407" s="36"/>
      <c r="FQ1407" s="36"/>
      <c r="FR1407" s="36"/>
      <c r="FS1407" s="36"/>
      <c r="FT1407" s="36"/>
      <c r="FU1407" s="36"/>
      <c r="FV1407" s="36"/>
      <c r="FW1407" s="36"/>
      <c r="FX1407" s="36"/>
      <c r="FY1407" s="36"/>
      <c r="FZ1407" s="36"/>
      <c r="GA1407" s="36"/>
      <c r="GB1407" s="36"/>
      <c r="GC1407" s="36"/>
      <c r="GD1407" s="36"/>
      <c r="GE1407" s="36"/>
      <c r="GF1407" s="36"/>
      <c r="GG1407" s="36"/>
      <c r="GH1407" s="36"/>
      <c r="GI1407" s="36"/>
      <c r="GJ1407" s="36"/>
      <c r="GK1407" s="36"/>
      <c r="GL1407" s="36"/>
      <c r="GM1407" s="36"/>
      <c r="GN1407" s="36"/>
      <c r="GO1407" s="36"/>
      <c r="GP1407" s="36"/>
      <c r="GQ1407" s="36"/>
      <c r="GR1407" s="36"/>
      <c r="GS1407" s="36"/>
      <c r="GT1407" s="36"/>
      <c r="GU1407" s="36"/>
      <c r="GV1407" s="36"/>
      <c r="GW1407" s="36"/>
      <c r="GX1407" s="36"/>
      <c r="GY1407" s="36"/>
      <c r="GZ1407" s="36"/>
      <c r="HA1407" s="36"/>
      <c r="HB1407" s="36"/>
      <c r="HC1407" s="36"/>
      <c r="HD1407" s="36"/>
      <c r="HE1407" s="36"/>
      <c r="HF1407" s="36"/>
      <c r="HG1407" s="36"/>
      <c r="HH1407" s="36"/>
      <c r="HI1407" s="36"/>
      <c r="HJ1407" s="36"/>
      <c r="HK1407" s="36"/>
      <c r="HL1407" s="36"/>
      <c r="HM1407" s="36"/>
      <c r="HN1407" s="36"/>
      <c r="HO1407" s="36"/>
      <c r="HP1407" s="36"/>
      <c r="HQ1407" s="36"/>
      <c r="HR1407" s="36"/>
      <c r="HS1407" s="36"/>
      <c r="HT1407" s="36"/>
      <c r="HU1407" s="36"/>
      <c r="HV1407" s="36"/>
      <c r="HW1407" s="36"/>
      <c r="HX1407" s="36"/>
      <c r="HY1407" s="36"/>
      <c r="HZ1407" s="36"/>
      <c r="IA1407" s="36"/>
      <c r="IB1407" s="36"/>
      <c r="IC1407" s="36"/>
      <c r="ID1407" s="36"/>
      <c r="IE1407" s="36"/>
      <c r="IF1407" s="36"/>
      <c r="IG1407" s="36"/>
    </row>
    <row r="1408" spans="1:241">
      <c r="A1408" s="872"/>
      <c r="B1408" s="316"/>
      <c r="C1408" s="316"/>
      <c r="D1408" s="241"/>
      <c r="E1408" s="317"/>
      <c r="F1408" s="318"/>
      <c r="G1408" s="316"/>
      <c r="H1408" s="297"/>
      <c r="I1408" s="298"/>
      <c r="J1408" s="318"/>
      <c r="K1408" s="585"/>
      <c r="L1408" s="318"/>
      <c r="M1408" s="318"/>
      <c r="N1408" s="318"/>
      <c r="O1408" s="318"/>
      <c r="P1408" s="318"/>
      <c r="Q1408" s="115"/>
      <c r="R1408" s="318"/>
      <c r="S1408" s="318"/>
      <c r="T1408" s="318"/>
      <c r="U1408" s="318"/>
      <c r="V1408" s="318"/>
      <c r="W1408" s="318"/>
      <c r="X1408" s="298"/>
      <c r="Y1408" s="319"/>
      <c r="Z1408" s="36"/>
      <c r="AA1408" s="36"/>
      <c r="AB1408" s="36"/>
      <c r="AC1408" s="36"/>
      <c r="AD1408" s="36"/>
      <c r="AE1408" s="36"/>
      <c r="AF1408" s="36"/>
      <c r="AG1408" s="36"/>
      <c r="AH1408" s="36"/>
      <c r="AI1408" s="36"/>
      <c r="AJ1408" s="36"/>
      <c r="AK1408" s="36"/>
      <c r="AL1408" s="36"/>
      <c r="AM1408" s="36"/>
      <c r="AN1408" s="36"/>
      <c r="AO1408" s="36"/>
      <c r="AP1408" s="36"/>
      <c r="AQ1408" s="36"/>
      <c r="AR1408" s="36"/>
      <c r="AS1408" s="36"/>
      <c r="AT1408" s="36"/>
      <c r="AU1408" s="36"/>
      <c r="AV1408" s="36"/>
      <c r="AW1408" s="36"/>
      <c r="AX1408" s="36"/>
      <c r="AY1408" s="36"/>
      <c r="AZ1408" s="36"/>
      <c r="BA1408" s="36"/>
      <c r="BB1408" s="36"/>
      <c r="BC1408" s="36"/>
      <c r="BD1408" s="36"/>
      <c r="BE1408" s="36"/>
      <c r="BF1408" s="36"/>
      <c r="BG1408" s="36"/>
      <c r="BH1408" s="36"/>
      <c r="BI1408" s="36"/>
      <c r="BJ1408" s="36"/>
      <c r="BK1408" s="36"/>
      <c r="BL1408" s="36"/>
      <c r="BM1408" s="36"/>
      <c r="BN1408" s="36"/>
      <c r="BO1408" s="36"/>
      <c r="BP1408" s="36"/>
      <c r="BQ1408" s="36"/>
      <c r="BR1408" s="36"/>
      <c r="BS1408" s="36"/>
      <c r="BT1408" s="36"/>
      <c r="BU1408" s="36"/>
      <c r="BV1408" s="36"/>
      <c r="BW1408" s="36"/>
      <c r="BX1408" s="36"/>
      <c r="BY1408" s="36"/>
      <c r="BZ1408" s="36"/>
      <c r="CA1408" s="36"/>
      <c r="CB1408" s="36"/>
      <c r="CC1408" s="36"/>
      <c r="CD1408" s="36"/>
      <c r="CE1408" s="36"/>
      <c r="CF1408" s="36"/>
      <c r="CG1408" s="36"/>
      <c r="CH1408" s="36"/>
      <c r="CI1408" s="36"/>
      <c r="CJ1408" s="36"/>
      <c r="CK1408" s="36"/>
      <c r="CL1408" s="36"/>
      <c r="CM1408" s="36"/>
      <c r="CN1408" s="36"/>
      <c r="CO1408" s="36"/>
      <c r="CP1408" s="36"/>
      <c r="CQ1408" s="36"/>
      <c r="CR1408" s="36"/>
      <c r="CS1408" s="36"/>
      <c r="CT1408" s="36"/>
      <c r="CU1408" s="36"/>
      <c r="CV1408" s="36"/>
      <c r="CW1408" s="36"/>
      <c r="CX1408" s="36"/>
      <c r="CY1408" s="36"/>
      <c r="CZ1408" s="36"/>
      <c r="DA1408" s="36"/>
      <c r="DB1408" s="36"/>
      <c r="DC1408" s="36"/>
      <c r="DD1408" s="36"/>
      <c r="DE1408" s="36"/>
      <c r="DF1408" s="36"/>
      <c r="DG1408" s="36"/>
      <c r="DH1408" s="36"/>
      <c r="DI1408" s="36"/>
      <c r="DJ1408" s="36"/>
      <c r="DK1408" s="36"/>
      <c r="DL1408" s="36"/>
      <c r="DM1408" s="36"/>
      <c r="DN1408" s="36"/>
      <c r="DO1408" s="36"/>
      <c r="DP1408" s="36"/>
      <c r="DQ1408" s="36"/>
      <c r="DR1408" s="36"/>
      <c r="DS1408" s="36"/>
      <c r="DT1408" s="36"/>
      <c r="DU1408" s="36"/>
      <c r="DV1408" s="36"/>
      <c r="DW1408" s="36"/>
      <c r="DX1408" s="36"/>
      <c r="DY1408" s="36"/>
      <c r="DZ1408" s="36"/>
      <c r="EA1408" s="36"/>
      <c r="EB1408" s="36"/>
      <c r="EC1408" s="36"/>
      <c r="ED1408" s="36"/>
      <c r="EE1408" s="36"/>
      <c r="EF1408" s="36"/>
      <c r="EG1408" s="36"/>
      <c r="EH1408" s="36"/>
      <c r="EI1408" s="36"/>
      <c r="EJ1408" s="36"/>
      <c r="EK1408" s="36"/>
      <c r="EL1408" s="36"/>
      <c r="EM1408" s="36"/>
      <c r="EN1408" s="36"/>
      <c r="EO1408" s="36"/>
      <c r="EP1408" s="36"/>
      <c r="EQ1408" s="36"/>
      <c r="ER1408" s="36"/>
      <c r="ES1408" s="36"/>
      <c r="ET1408" s="36"/>
      <c r="EU1408" s="36"/>
      <c r="EV1408" s="36"/>
      <c r="EW1408" s="36"/>
      <c r="EX1408" s="36"/>
      <c r="EY1408" s="36"/>
      <c r="EZ1408" s="36"/>
      <c r="FA1408" s="36"/>
      <c r="FB1408" s="36"/>
      <c r="FC1408" s="36"/>
      <c r="FD1408" s="36"/>
      <c r="FE1408" s="36"/>
      <c r="FF1408" s="36"/>
      <c r="FG1408" s="36"/>
      <c r="FH1408" s="36"/>
      <c r="FI1408" s="36"/>
      <c r="FJ1408" s="36"/>
      <c r="FK1408" s="36"/>
      <c r="FL1408" s="36"/>
      <c r="FM1408" s="36"/>
      <c r="FN1408" s="36"/>
      <c r="FO1408" s="36"/>
      <c r="FP1408" s="36"/>
      <c r="FQ1408" s="36"/>
      <c r="FR1408" s="36"/>
      <c r="FS1408" s="36"/>
      <c r="FT1408" s="36"/>
      <c r="FU1408" s="36"/>
      <c r="FV1408" s="36"/>
      <c r="FW1408" s="36"/>
      <c r="FX1408" s="36"/>
      <c r="FY1408" s="36"/>
      <c r="FZ1408" s="36"/>
      <c r="GA1408" s="36"/>
      <c r="GB1408" s="36"/>
      <c r="GC1408" s="36"/>
      <c r="GD1408" s="36"/>
      <c r="GE1408" s="36"/>
      <c r="GF1408" s="36"/>
      <c r="GG1408" s="36"/>
      <c r="GH1408" s="36"/>
      <c r="GI1408" s="36"/>
      <c r="GJ1408" s="36"/>
      <c r="GK1408" s="36"/>
      <c r="GL1408" s="36"/>
      <c r="GM1408" s="36"/>
      <c r="GN1408" s="36"/>
      <c r="GO1408" s="36"/>
      <c r="GP1408" s="36"/>
      <c r="GQ1408" s="36"/>
      <c r="GR1408" s="36"/>
      <c r="GS1408" s="36"/>
      <c r="GT1408" s="36"/>
      <c r="GU1408" s="36"/>
      <c r="GV1408" s="36"/>
      <c r="GW1408" s="36"/>
      <c r="GX1408" s="36"/>
      <c r="GY1408" s="36"/>
      <c r="GZ1408" s="36"/>
      <c r="HA1408" s="36"/>
      <c r="HB1408" s="36"/>
      <c r="HC1408" s="36"/>
      <c r="HD1408" s="36"/>
      <c r="HE1408" s="36"/>
      <c r="HF1408" s="36"/>
      <c r="HG1408" s="36"/>
      <c r="HH1408" s="36"/>
      <c r="HI1408" s="36"/>
      <c r="HJ1408" s="36"/>
      <c r="HK1408" s="36"/>
      <c r="HL1408" s="36"/>
      <c r="HM1408" s="36"/>
      <c r="HN1408" s="36"/>
      <c r="HO1408" s="36"/>
      <c r="HP1408" s="36"/>
      <c r="HQ1408" s="36"/>
      <c r="HR1408" s="36"/>
      <c r="HS1408" s="36"/>
      <c r="HT1408" s="36"/>
      <c r="HU1408" s="36"/>
      <c r="HV1408" s="36"/>
      <c r="HW1408" s="36"/>
      <c r="HX1408" s="36"/>
      <c r="HY1408" s="36"/>
      <c r="HZ1408" s="36"/>
      <c r="IA1408" s="36"/>
      <c r="IB1408" s="36"/>
      <c r="IC1408" s="36"/>
      <c r="ID1408" s="36"/>
      <c r="IE1408" s="36"/>
      <c r="IF1408" s="36"/>
      <c r="IG1408" s="36"/>
    </row>
    <row r="1409" spans="1:241">
      <c r="A1409" s="872"/>
      <c r="B1409" s="316"/>
      <c r="C1409" s="316"/>
      <c r="D1409" s="241"/>
      <c r="E1409" s="317"/>
      <c r="F1409" s="318"/>
      <c r="G1409" s="316"/>
      <c r="H1409" s="297"/>
      <c r="I1409" s="298"/>
      <c r="J1409" s="318"/>
      <c r="K1409" s="585"/>
      <c r="L1409" s="318"/>
      <c r="M1409" s="318"/>
      <c r="N1409" s="318"/>
      <c r="O1409" s="318"/>
      <c r="P1409" s="318"/>
      <c r="Q1409" s="115"/>
      <c r="R1409" s="318"/>
      <c r="S1409" s="318"/>
      <c r="T1409" s="318"/>
      <c r="U1409" s="318"/>
      <c r="V1409" s="318"/>
      <c r="W1409" s="318"/>
      <c r="X1409" s="298"/>
      <c r="Y1409" s="319"/>
      <c r="Z1409" s="36"/>
      <c r="AA1409" s="36"/>
      <c r="AB1409" s="36"/>
      <c r="AC1409" s="36"/>
      <c r="AD1409" s="36"/>
      <c r="AE1409" s="36"/>
      <c r="AF1409" s="36"/>
      <c r="AG1409" s="36"/>
      <c r="AH1409" s="36"/>
      <c r="AI1409" s="36"/>
      <c r="AJ1409" s="36"/>
      <c r="AK1409" s="36"/>
      <c r="AL1409" s="36"/>
      <c r="AM1409" s="36"/>
      <c r="AN1409" s="36"/>
      <c r="AO1409" s="36"/>
      <c r="AP1409" s="36"/>
      <c r="AQ1409" s="36"/>
      <c r="AR1409" s="36"/>
      <c r="AS1409" s="36"/>
      <c r="AT1409" s="36"/>
      <c r="AU1409" s="36"/>
      <c r="AV1409" s="36"/>
      <c r="AW1409" s="36"/>
      <c r="AX1409" s="36"/>
      <c r="AY1409" s="36"/>
      <c r="AZ1409" s="36"/>
      <c r="BA1409" s="36"/>
      <c r="BB1409" s="36"/>
      <c r="BC1409" s="36"/>
      <c r="BD1409" s="36"/>
      <c r="BE1409" s="36"/>
      <c r="BF1409" s="36"/>
      <c r="BG1409" s="36"/>
      <c r="BH1409" s="36"/>
      <c r="BI1409" s="36"/>
      <c r="BJ1409" s="36"/>
      <c r="BK1409" s="36"/>
      <c r="BL1409" s="36"/>
      <c r="BM1409" s="36"/>
      <c r="BN1409" s="36"/>
      <c r="BO1409" s="36"/>
      <c r="BP1409" s="36"/>
      <c r="BQ1409" s="36"/>
      <c r="BR1409" s="36"/>
      <c r="BS1409" s="36"/>
      <c r="BT1409" s="36"/>
      <c r="BU1409" s="36"/>
      <c r="BV1409" s="36"/>
      <c r="BW1409" s="36"/>
      <c r="BX1409" s="36"/>
      <c r="BY1409" s="36"/>
      <c r="BZ1409" s="36"/>
      <c r="CA1409" s="36"/>
      <c r="CB1409" s="36"/>
      <c r="CC1409" s="36"/>
      <c r="CD1409" s="36"/>
      <c r="CE1409" s="36"/>
      <c r="CF1409" s="36"/>
      <c r="CG1409" s="36"/>
      <c r="CH1409" s="36"/>
      <c r="CI1409" s="36"/>
      <c r="CJ1409" s="36"/>
      <c r="CK1409" s="36"/>
      <c r="CL1409" s="36"/>
      <c r="CM1409" s="36"/>
      <c r="CN1409" s="36"/>
      <c r="CO1409" s="36"/>
      <c r="CP1409" s="36"/>
      <c r="CQ1409" s="36"/>
      <c r="CR1409" s="36"/>
      <c r="CS1409" s="36"/>
      <c r="CT1409" s="36"/>
      <c r="CU1409" s="36"/>
      <c r="CV1409" s="36"/>
      <c r="CW1409" s="36"/>
      <c r="CX1409" s="36"/>
      <c r="CY1409" s="36"/>
      <c r="CZ1409" s="36"/>
      <c r="DA1409" s="36"/>
      <c r="DB1409" s="36"/>
      <c r="DC1409" s="36"/>
      <c r="DD1409" s="36"/>
      <c r="DE1409" s="36"/>
      <c r="DF1409" s="36"/>
      <c r="DG1409" s="36"/>
      <c r="DH1409" s="36"/>
      <c r="DI1409" s="36"/>
      <c r="DJ1409" s="36"/>
      <c r="DK1409" s="36"/>
      <c r="DL1409" s="36"/>
      <c r="DM1409" s="36"/>
      <c r="DN1409" s="36"/>
      <c r="DO1409" s="36"/>
      <c r="DP1409" s="36"/>
      <c r="DQ1409" s="36"/>
      <c r="DR1409" s="36"/>
      <c r="DS1409" s="36"/>
      <c r="DT1409" s="36"/>
      <c r="DU1409" s="36"/>
      <c r="DV1409" s="36"/>
      <c r="DW1409" s="36"/>
      <c r="DX1409" s="36"/>
      <c r="DY1409" s="36"/>
      <c r="DZ1409" s="36"/>
      <c r="EA1409" s="36"/>
      <c r="EB1409" s="36"/>
      <c r="EC1409" s="36"/>
      <c r="ED1409" s="36"/>
      <c r="EE1409" s="36"/>
      <c r="EF1409" s="36"/>
      <c r="EG1409" s="36"/>
      <c r="EH1409" s="36"/>
      <c r="EI1409" s="36"/>
      <c r="EJ1409" s="36"/>
      <c r="EK1409" s="36"/>
      <c r="EL1409" s="36"/>
      <c r="EM1409" s="36"/>
      <c r="EN1409" s="36"/>
      <c r="EO1409" s="36"/>
      <c r="EP1409" s="36"/>
      <c r="EQ1409" s="36"/>
      <c r="ER1409" s="36"/>
      <c r="ES1409" s="36"/>
      <c r="ET1409" s="36"/>
      <c r="EU1409" s="36"/>
      <c r="EV1409" s="36"/>
      <c r="EW1409" s="36"/>
      <c r="EX1409" s="36"/>
      <c r="EY1409" s="36"/>
      <c r="EZ1409" s="36"/>
      <c r="FA1409" s="36"/>
      <c r="FB1409" s="36"/>
      <c r="FC1409" s="36"/>
      <c r="FD1409" s="36"/>
      <c r="FE1409" s="36"/>
      <c r="FF1409" s="36"/>
      <c r="FG1409" s="36"/>
      <c r="FH1409" s="36"/>
      <c r="FI1409" s="36"/>
      <c r="FJ1409" s="36"/>
      <c r="FK1409" s="36"/>
      <c r="FL1409" s="36"/>
      <c r="FM1409" s="36"/>
      <c r="FN1409" s="36"/>
      <c r="FO1409" s="36"/>
      <c r="FP1409" s="36"/>
      <c r="FQ1409" s="36"/>
      <c r="FR1409" s="36"/>
      <c r="FS1409" s="36"/>
      <c r="FT1409" s="36"/>
      <c r="FU1409" s="36"/>
      <c r="FV1409" s="36"/>
      <c r="FW1409" s="36"/>
      <c r="FX1409" s="36"/>
      <c r="FY1409" s="36"/>
      <c r="FZ1409" s="36"/>
      <c r="GA1409" s="36"/>
      <c r="GB1409" s="36"/>
      <c r="GC1409" s="36"/>
      <c r="GD1409" s="36"/>
      <c r="GE1409" s="36"/>
      <c r="GF1409" s="36"/>
      <c r="GG1409" s="36"/>
      <c r="GH1409" s="36"/>
      <c r="GI1409" s="36"/>
      <c r="GJ1409" s="36"/>
      <c r="GK1409" s="36"/>
      <c r="GL1409" s="36"/>
      <c r="GM1409" s="36"/>
      <c r="GN1409" s="36"/>
      <c r="GO1409" s="36"/>
      <c r="GP1409" s="36"/>
      <c r="GQ1409" s="36"/>
      <c r="GR1409" s="36"/>
      <c r="GS1409" s="36"/>
      <c r="GT1409" s="36"/>
      <c r="GU1409" s="36"/>
      <c r="GV1409" s="36"/>
      <c r="GW1409" s="36"/>
      <c r="GX1409" s="36"/>
      <c r="GY1409" s="36"/>
      <c r="GZ1409" s="36"/>
      <c r="HA1409" s="36"/>
      <c r="HB1409" s="36"/>
      <c r="HC1409" s="36"/>
      <c r="HD1409" s="36"/>
      <c r="HE1409" s="36"/>
      <c r="HF1409" s="36"/>
      <c r="HG1409" s="36"/>
      <c r="HH1409" s="36"/>
      <c r="HI1409" s="36"/>
      <c r="HJ1409" s="36"/>
      <c r="HK1409" s="36"/>
      <c r="HL1409" s="36"/>
      <c r="HM1409" s="36"/>
      <c r="HN1409" s="36"/>
      <c r="HO1409" s="36"/>
      <c r="HP1409" s="36"/>
      <c r="HQ1409" s="36"/>
      <c r="HR1409" s="36"/>
      <c r="HS1409" s="36"/>
      <c r="HT1409" s="36"/>
      <c r="HU1409" s="36"/>
      <c r="HV1409" s="36"/>
      <c r="HW1409" s="36"/>
      <c r="HX1409" s="36"/>
      <c r="HY1409" s="36"/>
      <c r="HZ1409" s="36"/>
      <c r="IA1409" s="36"/>
      <c r="IB1409" s="36"/>
      <c r="IC1409" s="36"/>
      <c r="ID1409" s="36"/>
      <c r="IE1409" s="36"/>
      <c r="IF1409" s="36"/>
      <c r="IG1409" s="36"/>
    </row>
    <row r="1410" spans="1:241">
      <c r="A1410" s="872"/>
      <c r="B1410" s="316"/>
      <c r="C1410" s="316"/>
      <c r="D1410" s="241"/>
      <c r="E1410" s="317"/>
      <c r="F1410" s="318"/>
      <c r="G1410" s="316"/>
      <c r="H1410" s="297"/>
      <c r="I1410" s="298"/>
      <c r="J1410" s="318"/>
      <c r="K1410" s="585"/>
      <c r="L1410" s="318"/>
      <c r="M1410" s="318"/>
      <c r="N1410" s="318"/>
      <c r="O1410" s="318"/>
      <c r="P1410" s="318"/>
      <c r="Q1410" s="115"/>
      <c r="R1410" s="318"/>
      <c r="S1410" s="318"/>
      <c r="T1410" s="318"/>
      <c r="U1410" s="318"/>
      <c r="V1410" s="318"/>
      <c r="W1410" s="318"/>
      <c r="X1410" s="298"/>
      <c r="Y1410" s="319"/>
      <c r="Z1410" s="36"/>
      <c r="AA1410" s="36"/>
      <c r="AB1410" s="36"/>
      <c r="AC1410" s="36"/>
      <c r="AD1410" s="36"/>
      <c r="AE1410" s="36"/>
      <c r="AF1410" s="36"/>
      <c r="AG1410" s="36"/>
      <c r="AH1410" s="36"/>
      <c r="AI1410" s="36"/>
      <c r="AJ1410" s="36"/>
      <c r="AK1410" s="36"/>
      <c r="AL1410" s="36"/>
      <c r="AM1410" s="36"/>
      <c r="AN1410" s="36"/>
      <c r="AO1410" s="36"/>
      <c r="AP1410" s="36"/>
      <c r="AQ1410" s="36"/>
      <c r="AR1410" s="36"/>
      <c r="AS1410" s="36"/>
      <c r="AT1410" s="36"/>
      <c r="AU1410" s="36"/>
      <c r="AV1410" s="36"/>
      <c r="AW1410" s="36"/>
      <c r="AX1410" s="36"/>
      <c r="AY1410" s="36"/>
      <c r="AZ1410" s="36"/>
      <c r="BA1410" s="36"/>
      <c r="BB1410" s="36"/>
      <c r="BC1410" s="36"/>
      <c r="BD1410" s="36"/>
      <c r="BE1410" s="36"/>
      <c r="BF1410" s="36"/>
      <c r="BG1410" s="36"/>
      <c r="BH1410" s="36"/>
      <c r="BI1410" s="36"/>
      <c r="BJ1410" s="36"/>
      <c r="BK1410" s="36"/>
      <c r="BL1410" s="36"/>
      <c r="BM1410" s="36"/>
      <c r="BN1410" s="36"/>
      <c r="BO1410" s="36"/>
      <c r="BP1410" s="36"/>
      <c r="BQ1410" s="36"/>
      <c r="BR1410" s="36"/>
      <c r="BS1410" s="36"/>
      <c r="BT1410" s="36"/>
      <c r="BU1410" s="36"/>
      <c r="BV1410" s="36"/>
      <c r="BW1410" s="36"/>
      <c r="BX1410" s="36"/>
      <c r="BY1410" s="36"/>
      <c r="BZ1410" s="36"/>
      <c r="CA1410" s="36"/>
      <c r="CB1410" s="36"/>
      <c r="CC1410" s="36"/>
      <c r="CD1410" s="36"/>
      <c r="CE1410" s="36"/>
      <c r="CF1410" s="36"/>
      <c r="CG1410" s="36"/>
      <c r="CH1410" s="36"/>
      <c r="CI1410" s="36"/>
      <c r="CJ1410" s="36"/>
      <c r="CK1410" s="36"/>
      <c r="CL1410" s="36"/>
      <c r="CM1410" s="36"/>
      <c r="CN1410" s="36"/>
      <c r="CO1410" s="36"/>
      <c r="CP1410" s="36"/>
      <c r="CQ1410" s="36"/>
      <c r="CR1410" s="36"/>
      <c r="CS1410" s="36"/>
      <c r="CT1410" s="36"/>
      <c r="CU1410" s="36"/>
      <c r="CV1410" s="36"/>
      <c r="CW1410" s="36"/>
      <c r="CX1410" s="36"/>
      <c r="CY1410" s="36"/>
      <c r="CZ1410" s="36"/>
      <c r="DA1410" s="36"/>
      <c r="DB1410" s="36"/>
      <c r="DC1410" s="36"/>
      <c r="DD1410" s="36"/>
      <c r="DE1410" s="36"/>
      <c r="DF1410" s="36"/>
      <c r="DG1410" s="36"/>
      <c r="DH1410" s="36"/>
      <c r="DI1410" s="36"/>
      <c r="DJ1410" s="36"/>
      <c r="DK1410" s="36"/>
      <c r="DL1410" s="36"/>
      <c r="DM1410" s="36"/>
      <c r="DN1410" s="36"/>
      <c r="DO1410" s="36"/>
      <c r="DP1410" s="36"/>
      <c r="DQ1410" s="36"/>
      <c r="DR1410" s="36"/>
      <c r="DS1410" s="36"/>
      <c r="DT1410" s="36"/>
      <c r="DU1410" s="36"/>
      <c r="DV1410" s="36"/>
      <c r="DW1410" s="36"/>
      <c r="DX1410" s="36"/>
      <c r="DY1410" s="36"/>
      <c r="DZ1410" s="36"/>
      <c r="EA1410" s="36"/>
      <c r="EB1410" s="36"/>
      <c r="EC1410" s="36"/>
      <c r="ED1410" s="36"/>
      <c r="EE1410" s="36"/>
      <c r="EF1410" s="36"/>
      <c r="EG1410" s="36"/>
      <c r="EH1410" s="36"/>
      <c r="EI1410" s="36"/>
      <c r="EJ1410" s="36"/>
      <c r="EK1410" s="36"/>
      <c r="EL1410" s="36"/>
      <c r="EM1410" s="36"/>
      <c r="EN1410" s="36"/>
      <c r="EO1410" s="36"/>
      <c r="EP1410" s="36"/>
      <c r="EQ1410" s="36"/>
      <c r="ER1410" s="36"/>
      <c r="ES1410" s="36"/>
      <c r="ET1410" s="36"/>
      <c r="EU1410" s="36"/>
      <c r="EV1410" s="36"/>
      <c r="EW1410" s="36"/>
      <c r="EX1410" s="36"/>
      <c r="EY1410" s="36"/>
      <c r="EZ1410" s="36"/>
      <c r="FA1410" s="36"/>
      <c r="FB1410" s="36"/>
      <c r="FC1410" s="36"/>
      <c r="FD1410" s="36"/>
      <c r="FE1410" s="36"/>
      <c r="FF1410" s="36"/>
      <c r="FG1410" s="36"/>
      <c r="FH1410" s="36"/>
      <c r="FI1410" s="36"/>
      <c r="FJ1410" s="36"/>
      <c r="FK1410" s="36"/>
      <c r="FL1410" s="36"/>
      <c r="FM1410" s="36"/>
      <c r="FN1410" s="36"/>
      <c r="FO1410" s="36"/>
      <c r="FP1410" s="36"/>
      <c r="FQ1410" s="36"/>
      <c r="FR1410" s="36"/>
      <c r="FS1410" s="36"/>
      <c r="FT1410" s="36"/>
      <c r="FU1410" s="36"/>
      <c r="FV1410" s="36"/>
      <c r="FW1410" s="36"/>
      <c r="FX1410" s="36"/>
      <c r="FY1410" s="36"/>
      <c r="FZ1410" s="36"/>
      <c r="GA1410" s="36"/>
      <c r="GB1410" s="36"/>
      <c r="GC1410" s="36"/>
      <c r="GD1410" s="36"/>
      <c r="GE1410" s="36"/>
      <c r="GF1410" s="36"/>
      <c r="GG1410" s="36"/>
      <c r="GH1410" s="36"/>
      <c r="GI1410" s="36"/>
      <c r="GJ1410" s="36"/>
      <c r="GK1410" s="36"/>
      <c r="GL1410" s="36"/>
      <c r="GM1410" s="36"/>
      <c r="GN1410" s="36"/>
      <c r="GO1410" s="36"/>
      <c r="GP1410" s="36"/>
      <c r="GQ1410" s="36"/>
      <c r="GR1410" s="36"/>
      <c r="GS1410" s="36"/>
      <c r="GT1410" s="36"/>
      <c r="GU1410" s="36"/>
      <c r="GV1410" s="36"/>
      <c r="GW1410" s="36"/>
      <c r="GX1410" s="36"/>
      <c r="GY1410" s="36"/>
      <c r="GZ1410" s="36"/>
      <c r="HA1410" s="36"/>
      <c r="HB1410" s="36"/>
      <c r="HC1410" s="36"/>
      <c r="HD1410" s="36"/>
      <c r="HE1410" s="36"/>
      <c r="HF1410" s="36"/>
      <c r="HG1410" s="36"/>
      <c r="HH1410" s="36"/>
      <c r="HI1410" s="36"/>
      <c r="HJ1410" s="36"/>
      <c r="HK1410" s="36"/>
      <c r="HL1410" s="36"/>
      <c r="HM1410" s="36"/>
      <c r="HN1410" s="36"/>
      <c r="HO1410" s="36"/>
      <c r="HP1410" s="36"/>
      <c r="HQ1410" s="36"/>
      <c r="HR1410" s="36"/>
      <c r="HS1410" s="36"/>
      <c r="HT1410" s="36"/>
      <c r="HU1410" s="36"/>
      <c r="HV1410" s="36"/>
      <c r="HW1410" s="36"/>
      <c r="HX1410" s="36"/>
      <c r="HY1410" s="36"/>
      <c r="HZ1410" s="36"/>
      <c r="IA1410" s="36"/>
      <c r="IB1410" s="36"/>
      <c r="IC1410" s="36"/>
      <c r="ID1410" s="36"/>
      <c r="IE1410" s="36"/>
      <c r="IF1410" s="36"/>
      <c r="IG1410" s="36"/>
    </row>
    <row r="1411" spans="1:241">
      <c r="A1411" s="872"/>
      <c r="B1411" s="316"/>
      <c r="C1411" s="316"/>
      <c r="D1411" s="241"/>
      <c r="E1411" s="317"/>
      <c r="F1411" s="318"/>
      <c r="G1411" s="316"/>
      <c r="H1411" s="297"/>
      <c r="I1411" s="298"/>
      <c r="J1411" s="318"/>
      <c r="K1411" s="585"/>
      <c r="L1411" s="318"/>
      <c r="M1411" s="318"/>
      <c r="N1411" s="318"/>
      <c r="O1411" s="318"/>
      <c r="P1411" s="318"/>
      <c r="Q1411" s="115"/>
      <c r="R1411" s="318"/>
      <c r="S1411" s="318"/>
      <c r="T1411" s="318"/>
      <c r="U1411" s="318"/>
      <c r="V1411" s="318"/>
      <c r="W1411" s="318"/>
      <c r="X1411" s="298"/>
      <c r="Y1411" s="319"/>
      <c r="Z1411" s="36"/>
      <c r="AA1411" s="36"/>
      <c r="AB1411" s="36"/>
      <c r="AC1411" s="36"/>
      <c r="AD1411" s="36"/>
      <c r="AE1411" s="36"/>
      <c r="AF1411" s="36"/>
      <c r="AG1411" s="36"/>
      <c r="AH1411" s="36"/>
      <c r="AI1411" s="36"/>
      <c r="AJ1411" s="36"/>
      <c r="AK1411" s="36"/>
      <c r="AL1411" s="36"/>
      <c r="AM1411" s="36"/>
      <c r="AN1411" s="36"/>
      <c r="AO1411" s="36"/>
      <c r="AP1411" s="36"/>
      <c r="AQ1411" s="36"/>
      <c r="AR1411" s="36"/>
      <c r="AS1411" s="36"/>
      <c r="AT1411" s="36"/>
      <c r="AU1411" s="36"/>
      <c r="AV1411" s="36"/>
      <c r="AW1411" s="36"/>
      <c r="AX1411" s="36"/>
      <c r="AY1411" s="36"/>
      <c r="AZ1411" s="36"/>
      <c r="BA1411" s="36"/>
      <c r="BB1411" s="36"/>
      <c r="BC1411" s="36"/>
      <c r="BD1411" s="36"/>
      <c r="BE1411" s="36"/>
      <c r="BF1411" s="36"/>
      <c r="BG1411" s="36"/>
      <c r="BH1411" s="36"/>
      <c r="BI1411" s="36"/>
      <c r="BJ1411" s="36"/>
      <c r="BK1411" s="36"/>
      <c r="BL1411" s="36"/>
      <c r="BM1411" s="36"/>
      <c r="BN1411" s="36"/>
      <c r="BO1411" s="36"/>
      <c r="BP1411" s="36"/>
      <c r="BQ1411" s="36"/>
      <c r="BR1411" s="36"/>
      <c r="BS1411" s="36"/>
      <c r="BT1411" s="36"/>
      <c r="BU1411" s="36"/>
      <c r="BV1411" s="36"/>
      <c r="BW1411" s="36"/>
      <c r="BX1411" s="36"/>
      <c r="BY1411" s="36"/>
      <c r="BZ1411" s="36"/>
      <c r="CA1411" s="36"/>
      <c r="CB1411" s="36"/>
      <c r="CC1411" s="36"/>
      <c r="CD1411" s="36"/>
      <c r="CE1411" s="36"/>
      <c r="CF1411" s="36"/>
      <c r="CG1411" s="36"/>
      <c r="CH1411" s="36"/>
      <c r="CI1411" s="36"/>
      <c r="CJ1411" s="36"/>
      <c r="CK1411" s="36"/>
      <c r="CL1411" s="36"/>
      <c r="CM1411" s="36"/>
      <c r="CN1411" s="36"/>
      <c r="CO1411" s="36"/>
      <c r="CP1411" s="36"/>
      <c r="CQ1411" s="36"/>
      <c r="CR1411" s="36"/>
      <c r="CS1411" s="36"/>
      <c r="CT1411" s="36"/>
      <c r="CU1411" s="36"/>
      <c r="CV1411" s="36"/>
      <c r="CW1411" s="36"/>
      <c r="CX1411" s="36"/>
      <c r="CY1411" s="36"/>
      <c r="CZ1411" s="36"/>
      <c r="DA1411" s="36"/>
      <c r="DB1411" s="36"/>
      <c r="DC1411" s="36"/>
      <c r="DD1411" s="36"/>
      <c r="DE1411" s="36"/>
      <c r="DF1411" s="36"/>
      <c r="DG1411" s="36"/>
      <c r="DH1411" s="36"/>
      <c r="DI1411" s="36"/>
      <c r="DJ1411" s="36"/>
      <c r="DK1411" s="36"/>
      <c r="DL1411" s="36"/>
      <c r="DM1411" s="36"/>
      <c r="DN1411" s="36"/>
      <c r="DO1411" s="36"/>
      <c r="DP1411" s="36"/>
      <c r="DQ1411" s="36"/>
      <c r="DR1411" s="36"/>
      <c r="DS1411" s="36"/>
      <c r="DT1411" s="36"/>
      <c r="DU1411" s="36"/>
      <c r="DV1411" s="36"/>
      <c r="DW1411" s="36"/>
      <c r="DX1411" s="36"/>
      <c r="DY1411" s="36"/>
      <c r="DZ1411" s="36"/>
      <c r="EA1411" s="36"/>
      <c r="EB1411" s="36"/>
      <c r="EC1411" s="36"/>
      <c r="ED1411" s="36"/>
      <c r="EE1411" s="36"/>
      <c r="EF1411" s="36"/>
      <c r="EG1411" s="36"/>
      <c r="EH1411" s="36"/>
      <c r="EI1411" s="36"/>
      <c r="EJ1411" s="36"/>
      <c r="EK1411" s="36"/>
      <c r="EL1411" s="36"/>
      <c r="EM1411" s="36"/>
      <c r="EN1411" s="36"/>
      <c r="EO1411" s="36"/>
      <c r="EP1411" s="36"/>
      <c r="EQ1411" s="36"/>
      <c r="ER1411" s="36"/>
      <c r="ES1411" s="36"/>
      <c r="ET1411" s="36"/>
      <c r="EU1411" s="36"/>
      <c r="EV1411" s="36"/>
      <c r="EW1411" s="36"/>
      <c r="EX1411" s="36"/>
      <c r="EY1411" s="36"/>
      <c r="EZ1411" s="36"/>
      <c r="FA1411" s="36"/>
      <c r="FB1411" s="36"/>
      <c r="FC1411" s="36"/>
      <c r="FD1411" s="36"/>
      <c r="FE1411" s="36"/>
      <c r="FF1411" s="36"/>
      <c r="FG1411" s="36"/>
      <c r="FH1411" s="36"/>
      <c r="FI1411" s="36"/>
      <c r="FJ1411" s="36"/>
      <c r="FK1411" s="36"/>
      <c r="FL1411" s="36"/>
      <c r="FM1411" s="36"/>
      <c r="FN1411" s="36"/>
      <c r="FO1411" s="36"/>
      <c r="FP1411" s="36"/>
      <c r="FQ1411" s="36"/>
      <c r="FR1411" s="36"/>
      <c r="FS1411" s="36"/>
      <c r="FT1411" s="36"/>
      <c r="FU1411" s="36"/>
      <c r="FV1411" s="36"/>
      <c r="FW1411" s="36"/>
      <c r="FX1411" s="36"/>
      <c r="FY1411" s="36"/>
      <c r="FZ1411" s="36"/>
      <c r="GA1411" s="36"/>
      <c r="GB1411" s="36"/>
      <c r="GC1411" s="36"/>
      <c r="GD1411" s="36"/>
      <c r="GE1411" s="36"/>
      <c r="GF1411" s="36"/>
      <c r="GG1411" s="36"/>
      <c r="GH1411" s="36"/>
      <c r="GI1411" s="36"/>
      <c r="GJ1411" s="36"/>
      <c r="GK1411" s="36"/>
      <c r="GL1411" s="36"/>
      <c r="GM1411" s="36"/>
      <c r="GN1411" s="36"/>
      <c r="GO1411" s="36"/>
      <c r="GP1411" s="36"/>
      <c r="GQ1411" s="36"/>
      <c r="GR1411" s="36"/>
      <c r="GS1411" s="36"/>
      <c r="GT1411" s="36"/>
      <c r="GU1411" s="36"/>
      <c r="GV1411" s="36"/>
      <c r="GW1411" s="36"/>
      <c r="GX1411" s="36"/>
      <c r="GY1411" s="36"/>
      <c r="GZ1411" s="36"/>
      <c r="HA1411" s="36"/>
      <c r="HB1411" s="36"/>
      <c r="HC1411" s="36"/>
      <c r="HD1411" s="36"/>
      <c r="HE1411" s="36"/>
      <c r="HF1411" s="36"/>
      <c r="HG1411" s="36"/>
      <c r="HH1411" s="36"/>
      <c r="HI1411" s="36"/>
      <c r="HJ1411" s="36"/>
      <c r="HK1411" s="36"/>
      <c r="HL1411" s="36"/>
      <c r="HM1411" s="36"/>
      <c r="HN1411" s="36"/>
      <c r="HO1411" s="36"/>
      <c r="HP1411" s="36"/>
      <c r="HQ1411" s="36"/>
      <c r="HR1411" s="36"/>
      <c r="HS1411" s="36"/>
      <c r="HT1411" s="36"/>
      <c r="HU1411" s="36"/>
      <c r="HV1411" s="36"/>
      <c r="HW1411" s="36"/>
      <c r="HX1411" s="36"/>
      <c r="HY1411" s="36"/>
      <c r="HZ1411" s="36"/>
      <c r="IA1411" s="36"/>
      <c r="IB1411" s="36"/>
      <c r="IC1411" s="36"/>
      <c r="ID1411" s="36"/>
      <c r="IE1411" s="36"/>
      <c r="IF1411" s="36"/>
      <c r="IG1411" s="36"/>
    </row>
    <row r="1412" spans="1:241">
      <c r="A1412" s="872"/>
      <c r="B1412" s="316"/>
      <c r="C1412" s="316"/>
      <c r="D1412" s="241"/>
      <c r="E1412" s="317"/>
      <c r="F1412" s="318"/>
      <c r="G1412" s="316"/>
      <c r="H1412" s="297"/>
      <c r="I1412" s="298"/>
      <c r="J1412" s="318"/>
      <c r="K1412" s="585"/>
      <c r="L1412" s="318"/>
      <c r="M1412" s="318"/>
      <c r="N1412" s="318"/>
      <c r="O1412" s="318"/>
      <c r="P1412" s="318"/>
      <c r="Q1412" s="115"/>
      <c r="R1412" s="318"/>
      <c r="S1412" s="318"/>
      <c r="T1412" s="318"/>
      <c r="U1412" s="318"/>
      <c r="V1412" s="318"/>
      <c r="W1412" s="318"/>
      <c r="X1412" s="298"/>
      <c r="Y1412" s="319"/>
      <c r="Z1412" s="36"/>
      <c r="AA1412" s="36"/>
      <c r="AB1412" s="36"/>
      <c r="AC1412" s="36"/>
      <c r="AD1412" s="36"/>
      <c r="AE1412" s="36"/>
      <c r="AF1412" s="36"/>
      <c r="AG1412" s="36"/>
      <c r="AH1412" s="36"/>
      <c r="AI1412" s="36"/>
      <c r="AJ1412" s="36"/>
      <c r="AK1412" s="36"/>
      <c r="AL1412" s="36"/>
      <c r="AM1412" s="36"/>
      <c r="AN1412" s="36"/>
      <c r="AO1412" s="36"/>
      <c r="AP1412" s="36"/>
      <c r="AQ1412" s="36"/>
      <c r="AR1412" s="36"/>
      <c r="AS1412" s="36"/>
      <c r="AT1412" s="36"/>
      <c r="AU1412" s="36"/>
      <c r="AV1412" s="36"/>
      <c r="AW1412" s="36"/>
      <c r="AX1412" s="36"/>
      <c r="AY1412" s="36"/>
      <c r="AZ1412" s="36"/>
      <c r="BA1412" s="36"/>
      <c r="BB1412" s="36"/>
      <c r="BC1412" s="36"/>
      <c r="BD1412" s="36"/>
      <c r="BE1412" s="36"/>
      <c r="BF1412" s="36"/>
      <c r="BG1412" s="36"/>
      <c r="BH1412" s="36"/>
      <c r="BI1412" s="36"/>
      <c r="BJ1412" s="36"/>
      <c r="BK1412" s="36"/>
      <c r="BL1412" s="36"/>
      <c r="BM1412" s="36"/>
      <c r="BN1412" s="36"/>
      <c r="BO1412" s="36"/>
      <c r="BP1412" s="36"/>
      <c r="BQ1412" s="36"/>
      <c r="BR1412" s="36"/>
      <c r="BS1412" s="36"/>
      <c r="BT1412" s="36"/>
      <c r="BU1412" s="36"/>
      <c r="BV1412" s="36"/>
      <c r="BW1412" s="36"/>
      <c r="BX1412" s="36"/>
      <c r="BY1412" s="36"/>
      <c r="BZ1412" s="36"/>
      <c r="CA1412" s="36"/>
      <c r="CB1412" s="36"/>
      <c r="CC1412" s="36"/>
      <c r="CD1412" s="36"/>
      <c r="CE1412" s="36"/>
      <c r="CF1412" s="36"/>
      <c r="CG1412" s="36"/>
      <c r="CH1412" s="36"/>
      <c r="CI1412" s="36"/>
      <c r="CJ1412" s="36"/>
      <c r="CK1412" s="36"/>
      <c r="CL1412" s="36"/>
      <c r="CM1412" s="36"/>
      <c r="CN1412" s="36"/>
      <c r="CO1412" s="36"/>
      <c r="CP1412" s="36"/>
      <c r="CQ1412" s="36"/>
      <c r="CR1412" s="36"/>
      <c r="CS1412" s="36"/>
      <c r="CT1412" s="36"/>
      <c r="CU1412" s="36"/>
      <c r="CV1412" s="36"/>
      <c r="CW1412" s="36"/>
      <c r="CX1412" s="36"/>
      <c r="CY1412" s="36"/>
      <c r="CZ1412" s="36"/>
      <c r="DA1412" s="36"/>
      <c r="DB1412" s="36"/>
      <c r="DC1412" s="36"/>
      <c r="DD1412" s="36"/>
      <c r="DE1412" s="36"/>
      <c r="DF1412" s="36"/>
      <c r="DG1412" s="36"/>
      <c r="DH1412" s="36"/>
      <c r="DI1412" s="36"/>
      <c r="DJ1412" s="36"/>
      <c r="DK1412" s="36"/>
      <c r="DL1412" s="36"/>
      <c r="DM1412" s="36"/>
      <c r="DN1412" s="36"/>
      <c r="DO1412" s="36"/>
      <c r="DP1412" s="36"/>
      <c r="DQ1412" s="36"/>
      <c r="DR1412" s="36"/>
      <c r="DS1412" s="36"/>
      <c r="DT1412" s="36"/>
      <c r="DU1412" s="36"/>
      <c r="DV1412" s="36"/>
      <c r="DW1412" s="36"/>
      <c r="DX1412" s="36"/>
      <c r="DY1412" s="36"/>
      <c r="DZ1412" s="36"/>
      <c r="EA1412" s="36"/>
      <c r="EB1412" s="36"/>
      <c r="EC1412" s="36"/>
      <c r="ED1412" s="36"/>
      <c r="EE1412" s="36"/>
      <c r="EF1412" s="36"/>
      <c r="EG1412" s="36"/>
      <c r="EH1412" s="36"/>
      <c r="EI1412" s="36"/>
      <c r="EJ1412" s="36"/>
      <c r="EK1412" s="36"/>
      <c r="EL1412" s="36"/>
      <c r="EM1412" s="36"/>
      <c r="EN1412" s="36"/>
      <c r="EO1412" s="36"/>
      <c r="EP1412" s="36"/>
      <c r="EQ1412" s="36"/>
      <c r="ER1412" s="36"/>
      <c r="ES1412" s="36"/>
      <c r="ET1412" s="36"/>
      <c r="EU1412" s="36"/>
      <c r="EV1412" s="36"/>
      <c r="EW1412" s="36"/>
      <c r="EX1412" s="36"/>
      <c r="EY1412" s="36"/>
      <c r="EZ1412" s="36"/>
      <c r="FA1412" s="36"/>
      <c r="FB1412" s="36"/>
      <c r="FC1412" s="36"/>
      <c r="FD1412" s="36"/>
      <c r="FE1412" s="36"/>
      <c r="FF1412" s="36"/>
      <c r="FG1412" s="36"/>
      <c r="FH1412" s="36"/>
      <c r="FI1412" s="36"/>
      <c r="FJ1412" s="36"/>
      <c r="FK1412" s="36"/>
      <c r="FL1412" s="36"/>
      <c r="FM1412" s="36"/>
      <c r="FN1412" s="36"/>
      <c r="FO1412" s="36"/>
      <c r="FP1412" s="36"/>
      <c r="FQ1412" s="36"/>
      <c r="FR1412" s="36"/>
      <c r="FS1412" s="36"/>
      <c r="FT1412" s="36"/>
      <c r="FU1412" s="36"/>
      <c r="FV1412" s="36"/>
      <c r="FW1412" s="36"/>
      <c r="FX1412" s="36"/>
      <c r="FY1412" s="36"/>
      <c r="FZ1412" s="36"/>
      <c r="GA1412" s="36"/>
      <c r="GB1412" s="36"/>
      <c r="GC1412" s="36"/>
      <c r="GD1412" s="36"/>
      <c r="GE1412" s="36"/>
      <c r="GF1412" s="36"/>
      <c r="GG1412" s="36"/>
      <c r="GH1412" s="36"/>
      <c r="GI1412" s="36"/>
      <c r="GJ1412" s="36"/>
      <c r="GK1412" s="36"/>
      <c r="GL1412" s="36"/>
      <c r="GM1412" s="36"/>
      <c r="GN1412" s="36"/>
      <c r="GO1412" s="36"/>
      <c r="GP1412" s="36"/>
      <c r="GQ1412" s="36"/>
      <c r="GR1412" s="36"/>
      <c r="GS1412" s="36"/>
      <c r="GT1412" s="36"/>
      <c r="GU1412" s="36"/>
      <c r="GV1412" s="36"/>
      <c r="GW1412" s="36"/>
      <c r="GX1412" s="36"/>
      <c r="GY1412" s="36"/>
      <c r="GZ1412" s="36"/>
      <c r="HA1412" s="36"/>
      <c r="HB1412" s="36"/>
      <c r="HC1412" s="36"/>
      <c r="HD1412" s="36"/>
      <c r="HE1412" s="36"/>
      <c r="HF1412" s="36"/>
      <c r="HG1412" s="36"/>
      <c r="HH1412" s="36"/>
      <c r="HI1412" s="36"/>
      <c r="HJ1412" s="36"/>
      <c r="HK1412" s="36"/>
      <c r="HL1412" s="36"/>
      <c r="HM1412" s="36"/>
      <c r="HN1412" s="36"/>
      <c r="HO1412" s="36"/>
      <c r="HP1412" s="36"/>
      <c r="HQ1412" s="36"/>
      <c r="HR1412" s="36"/>
      <c r="HS1412" s="36"/>
      <c r="HT1412" s="36"/>
      <c r="HU1412" s="36"/>
      <c r="HV1412" s="36"/>
      <c r="HW1412" s="36"/>
      <c r="HX1412" s="36"/>
      <c r="HY1412" s="36"/>
      <c r="HZ1412" s="36"/>
      <c r="IA1412" s="36"/>
      <c r="IB1412" s="36"/>
      <c r="IC1412" s="36"/>
      <c r="ID1412" s="36"/>
      <c r="IE1412" s="36"/>
      <c r="IF1412" s="36"/>
      <c r="IG1412" s="36"/>
    </row>
    <row r="1413" spans="1:241">
      <c r="A1413" s="872"/>
      <c r="B1413" s="316"/>
      <c r="C1413" s="316"/>
      <c r="D1413" s="241"/>
      <c r="E1413" s="317"/>
      <c r="F1413" s="318"/>
      <c r="G1413" s="316"/>
      <c r="H1413" s="297"/>
      <c r="I1413" s="298"/>
      <c r="J1413" s="318"/>
      <c r="K1413" s="585"/>
      <c r="L1413" s="318"/>
      <c r="M1413" s="318"/>
      <c r="N1413" s="318"/>
      <c r="O1413" s="318"/>
      <c r="P1413" s="318"/>
      <c r="Q1413" s="115"/>
      <c r="R1413" s="318"/>
      <c r="S1413" s="318"/>
      <c r="T1413" s="318"/>
      <c r="U1413" s="318"/>
      <c r="V1413" s="318"/>
      <c r="W1413" s="318"/>
      <c r="X1413" s="298"/>
      <c r="Y1413" s="319"/>
      <c r="Z1413" s="36"/>
      <c r="AA1413" s="36"/>
      <c r="AB1413" s="36"/>
      <c r="AC1413" s="36"/>
      <c r="AD1413" s="36"/>
      <c r="AE1413" s="36"/>
      <c r="AF1413" s="36"/>
      <c r="AG1413" s="36"/>
      <c r="AH1413" s="36"/>
      <c r="AI1413" s="36"/>
      <c r="AJ1413" s="36"/>
      <c r="AK1413" s="36"/>
      <c r="AL1413" s="36"/>
      <c r="AM1413" s="36"/>
      <c r="AN1413" s="36"/>
      <c r="AO1413" s="36"/>
      <c r="AP1413" s="36"/>
      <c r="AQ1413" s="36"/>
      <c r="AR1413" s="36"/>
      <c r="AS1413" s="36"/>
      <c r="AT1413" s="36"/>
      <c r="AU1413" s="36"/>
      <c r="AV1413" s="36"/>
      <c r="AW1413" s="36"/>
      <c r="AX1413" s="36"/>
      <c r="AY1413" s="36"/>
      <c r="AZ1413" s="36"/>
      <c r="BA1413" s="36"/>
      <c r="BB1413" s="36"/>
      <c r="BC1413" s="36"/>
      <c r="BD1413" s="36"/>
      <c r="BE1413" s="36"/>
      <c r="BF1413" s="36"/>
      <c r="BG1413" s="36"/>
      <c r="BH1413" s="36"/>
      <c r="BI1413" s="36"/>
      <c r="BJ1413" s="36"/>
      <c r="BK1413" s="36"/>
      <c r="BL1413" s="36"/>
      <c r="BM1413" s="36"/>
      <c r="BN1413" s="36"/>
      <c r="BO1413" s="36"/>
      <c r="BP1413" s="36"/>
      <c r="BQ1413" s="36"/>
      <c r="BR1413" s="36"/>
      <c r="BS1413" s="36"/>
      <c r="BT1413" s="36"/>
      <c r="BU1413" s="36"/>
      <c r="BV1413" s="36"/>
      <c r="BW1413" s="36"/>
      <c r="BX1413" s="36"/>
      <c r="BY1413" s="36"/>
      <c r="BZ1413" s="36"/>
      <c r="CA1413" s="36"/>
      <c r="CB1413" s="36"/>
      <c r="CC1413" s="36"/>
      <c r="CD1413" s="36"/>
      <c r="CE1413" s="36"/>
      <c r="CF1413" s="36"/>
      <c r="CG1413" s="36"/>
      <c r="CH1413" s="36"/>
      <c r="CI1413" s="36"/>
      <c r="CJ1413" s="36"/>
      <c r="CK1413" s="36"/>
      <c r="CL1413" s="36"/>
      <c r="CM1413" s="36"/>
      <c r="CN1413" s="36"/>
      <c r="CO1413" s="36"/>
      <c r="CP1413" s="36"/>
      <c r="CQ1413" s="36"/>
      <c r="CR1413" s="36"/>
      <c r="CS1413" s="36"/>
      <c r="CT1413" s="36"/>
      <c r="CU1413" s="36"/>
      <c r="CV1413" s="36"/>
      <c r="CW1413" s="36"/>
      <c r="CX1413" s="36"/>
      <c r="CY1413" s="36"/>
      <c r="CZ1413" s="36"/>
      <c r="DA1413" s="36"/>
      <c r="DB1413" s="36"/>
      <c r="DC1413" s="36"/>
      <c r="DD1413" s="36"/>
      <c r="DE1413" s="36"/>
      <c r="DF1413" s="36"/>
      <c r="DG1413" s="36"/>
      <c r="DH1413" s="36"/>
      <c r="DI1413" s="36"/>
      <c r="DJ1413" s="36"/>
      <c r="DK1413" s="36"/>
      <c r="DL1413" s="36"/>
      <c r="DM1413" s="36"/>
      <c r="DN1413" s="36"/>
      <c r="DO1413" s="36"/>
      <c r="DP1413" s="36"/>
      <c r="DQ1413" s="36"/>
      <c r="DR1413" s="36"/>
      <c r="DS1413" s="36"/>
      <c r="DT1413" s="36"/>
      <c r="DU1413" s="36"/>
      <c r="DV1413" s="36"/>
      <c r="DW1413" s="36"/>
      <c r="DX1413" s="36"/>
      <c r="DY1413" s="36"/>
      <c r="DZ1413" s="36"/>
      <c r="EA1413" s="36"/>
      <c r="EB1413" s="36"/>
      <c r="EC1413" s="36"/>
      <c r="ED1413" s="36"/>
      <c r="EE1413" s="36"/>
      <c r="EF1413" s="36"/>
      <c r="EG1413" s="36"/>
      <c r="EH1413" s="36"/>
      <c r="EI1413" s="36"/>
      <c r="EJ1413" s="36"/>
      <c r="EK1413" s="36"/>
      <c r="EL1413" s="36"/>
      <c r="EM1413" s="36"/>
      <c r="EN1413" s="36"/>
      <c r="EO1413" s="36"/>
      <c r="EP1413" s="36"/>
      <c r="EQ1413" s="36"/>
      <c r="ER1413" s="36"/>
      <c r="ES1413" s="36"/>
      <c r="ET1413" s="36"/>
      <c r="EU1413" s="36"/>
      <c r="EV1413" s="36"/>
      <c r="EW1413" s="36"/>
      <c r="EX1413" s="36"/>
      <c r="EY1413" s="36"/>
      <c r="EZ1413" s="36"/>
      <c r="FA1413" s="36"/>
      <c r="FB1413" s="36"/>
      <c r="FC1413" s="36"/>
      <c r="FD1413" s="36"/>
      <c r="FE1413" s="36"/>
      <c r="FF1413" s="36"/>
      <c r="FG1413" s="36"/>
      <c r="FH1413" s="36"/>
      <c r="FI1413" s="36"/>
      <c r="FJ1413" s="36"/>
      <c r="FK1413" s="36"/>
      <c r="FL1413" s="36"/>
      <c r="FM1413" s="36"/>
      <c r="FN1413" s="36"/>
      <c r="FO1413" s="36"/>
      <c r="FP1413" s="36"/>
      <c r="FQ1413" s="36"/>
      <c r="FR1413" s="36"/>
      <c r="FS1413" s="36"/>
      <c r="FT1413" s="36"/>
      <c r="FU1413" s="36"/>
      <c r="FV1413" s="36"/>
      <c r="FW1413" s="36"/>
      <c r="FX1413" s="36"/>
      <c r="FY1413" s="36"/>
      <c r="FZ1413" s="36"/>
      <c r="GA1413" s="36"/>
      <c r="GB1413" s="36"/>
      <c r="GC1413" s="36"/>
      <c r="GD1413" s="36"/>
      <c r="GE1413" s="36"/>
      <c r="GF1413" s="36"/>
      <c r="GG1413" s="36"/>
      <c r="GH1413" s="36"/>
      <c r="GI1413" s="36"/>
      <c r="GJ1413" s="36"/>
      <c r="GK1413" s="36"/>
      <c r="GL1413" s="36"/>
      <c r="GM1413" s="36"/>
      <c r="GN1413" s="36"/>
      <c r="GO1413" s="36"/>
      <c r="GP1413" s="36"/>
      <c r="GQ1413" s="36"/>
      <c r="GR1413" s="36"/>
      <c r="GS1413" s="36"/>
      <c r="GT1413" s="36"/>
      <c r="GU1413" s="36"/>
      <c r="GV1413" s="36"/>
      <c r="GW1413" s="36"/>
      <c r="GX1413" s="36"/>
      <c r="GY1413" s="36"/>
      <c r="GZ1413" s="36"/>
      <c r="HA1413" s="36"/>
      <c r="HB1413" s="36"/>
      <c r="HC1413" s="36"/>
      <c r="HD1413" s="36"/>
      <c r="HE1413" s="36"/>
      <c r="HF1413" s="36"/>
      <c r="HG1413" s="36"/>
      <c r="HH1413" s="36"/>
      <c r="HI1413" s="36"/>
      <c r="HJ1413" s="36"/>
      <c r="HK1413" s="36"/>
      <c r="HL1413" s="36"/>
      <c r="HM1413" s="36"/>
      <c r="HN1413" s="36"/>
      <c r="HO1413" s="36"/>
      <c r="HP1413" s="36"/>
      <c r="HQ1413" s="36"/>
      <c r="HR1413" s="36"/>
      <c r="HS1413" s="36"/>
      <c r="HT1413" s="36"/>
      <c r="HU1413" s="36"/>
      <c r="HV1413" s="36"/>
      <c r="HW1413" s="36"/>
      <c r="HX1413" s="36"/>
      <c r="HY1413" s="36"/>
      <c r="HZ1413" s="36"/>
      <c r="IA1413" s="36"/>
      <c r="IB1413" s="36"/>
      <c r="IC1413" s="36"/>
      <c r="ID1413" s="36"/>
      <c r="IE1413" s="36"/>
      <c r="IF1413" s="36"/>
      <c r="IG1413" s="36"/>
    </row>
    <row r="1414" spans="1:241">
      <c r="A1414" s="872"/>
      <c r="B1414" s="316"/>
      <c r="C1414" s="316"/>
      <c r="D1414" s="241"/>
      <c r="E1414" s="317"/>
      <c r="F1414" s="318"/>
      <c r="G1414" s="316"/>
      <c r="H1414" s="297"/>
      <c r="I1414" s="298"/>
      <c r="J1414" s="318"/>
      <c r="K1414" s="585"/>
      <c r="L1414" s="318"/>
      <c r="M1414" s="318"/>
      <c r="N1414" s="318"/>
      <c r="O1414" s="318"/>
      <c r="P1414" s="318"/>
      <c r="Q1414" s="115"/>
      <c r="R1414" s="318"/>
      <c r="S1414" s="318"/>
      <c r="T1414" s="318"/>
      <c r="U1414" s="318"/>
      <c r="V1414" s="318"/>
      <c r="W1414" s="318"/>
      <c r="X1414" s="298"/>
      <c r="Y1414" s="319"/>
      <c r="Z1414" s="36"/>
      <c r="AA1414" s="36"/>
      <c r="AB1414" s="36"/>
      <c r="AC1414" s="36"/>
      <c r="AD1414" s="36"/>
      <c r="AE1414" s="36"/>
      <c r="AF1414" s="36"/>
      <c r="AG1414" s="36"/>
      <c r="AH1414" s="36"/>
      <c r="AI1414" s="36"/>
      <c r="AJ1414" s="36"/>
      <c r="AK1414" s="36"/>
      <c r="AL1414" s="36"/>
      <c r="AM1414" s="36"/>
      <c r="AN1414" s="36"/>
      <c r="AO1414" s="36"/>
      <c r="AP1414" s="36"/>
      <c r="AQ1414" s="36"/>
      <c r="AR1414" s="36"/>
      <c r="AS1414" s="36"/>
      <c r="AT1414" s="36"/>
      <c r="AU1414" s="36"/>
      <c r="AV1414" s="36"/>
      <c r="AW1414" s="36"/>
      <c r="AX1414" s="36"/>
      <c r="AY1414" s="36"/>
      <c r="AZ1414" s="36"/>
      <c r="BA1414" s="36"/>
      <c r="BB1414" s="36"/>
      <c r="BC1414" s="36"/>
      <c r="BD1414" s="36"/>
      <c r="BE1414" s="36"/>
      <c r="BF1414" s="36"/>
      <c r="BG1414" s="36"/>
      <c r="BH1414" s="36"/>
      <c r="BI1414" s="36"/>
      <c r="BJ1414" s="36"/>
      <c r="BK1414" s="36"/>
      <c r="BL1414" s="36"/>
      <c r="BM1414" s="36"/>
      <c r="BN1414" s="36"/>
      <c r="BO1414" s="36"/>
      <c r="BP1414" s="36"/>
      <c r="BQ1414" s="36"/>
      <c r="BR1414" s="36"/>
      <c r="BS1414" s="36"/>
      <c r="BT1414" s="36"/>
      <c r="BU1414" s="36"/>
      <c r="BV1414" s="36"/>
      <c r="BW1414" s="36"/>
      <c r="BX1414" s="36"/>
      <c r="BY1414" s="36"/>
      <c r="BZ1414" s="36"/>
      <c r="CA1414" s="36"/>
      <c r="CB1414" s="36"/>
      <c r="CC1414" s="36"/>
      <c r="CD1414" s="36"/>
      <c r="CE1414" s="36"/>
      <c r="CF1414" s="36"/>
      <c r="CG1414" s="36"/>
      <c r="CH1414" s="36"/>
      <c r="CI1414" s="36"/>
      <c r="CJ1414" s="36"/>
      <c r="CK1414" s="36"/>
      <c r="CL1414" s="36"/>
      <c r="CM1414" s="36"/>
      <c r="CN1414" s="36"/>
      <c r="CO1414" s="36"/>
      <c r="CP1414" s="36"/>
      <c r="CQ1414" s="36"/>
      <c r="CR1414" s="36"/>
      <c r="CS1414" s="36"/>
      <c r="CT1414" s="36"/>
      <c r="CU1414" s="36"/>
      <c r="CV1414" s="36"/>
      <c r="CW1414" s="36"/>
      <c r="CX1414" s="36"/>
      <c r="CY1414" s="36"/>
      <c r="CZ1414" s="36"/>
      <c r="DA1414" s="36"/>
      <c r="DB1414" s="36"/>
      <c r="DC1414" s="36"/>
      <c r="DD1414" s="36"/>
      <c r="DE1414" s="36"/>
      <c r="DF1414" s="36"/>
      <c r="DG1414" s="36"/>
      <c r="DH1414" s="36"/>
      <c r="DI1414" s="36"/>
      <c r="DJ1414" s="36"/>
      <c r="DK1414" s="36"/>
      <c r="DL1414" s="36"/>
      <c r="DM1414" s="36"/>
      <c r="DN1414" s="36"/>
      <c r="DO1414" s="36"/>
      <c r="DP1414" s="36"/>
      <c r="DQ1414" s="36"/>
      <c r="DR1414" s="36"/>
      <c r="DS1414" s="36"/>
      <c r="DT1414" s="36"/>
      <c r="DU1414" s="36"/>
      <c r="DV1414" s="36"/>
      <c r="DW1414" s="36"/>
      <c r="DX1414" s="36"/>
      <c r="DY1414" s="36"/>
      <c r="DZ1414" s="36"/>
      <c r="EA1414" s="36"/>
      <c r="EB1414" s="36"/>
      <c r="EC1414" s="36"/>
      <c r="ED1414" s="36"/>
      <c r="EE1414" s="36"/>
      <c r="EF1414" s="36"/>
      <c r="EG1414" s="36"/>
      <c r="EH1414" s="36"/>
      <c r="EI1414" s="36"/>
      <c r="EJ1414" s="36"/>
      <c r="EK1414" s="36"/>
      <c r="EL1414" s="36"/>
      <c r="EM1414" s="36"/>
      <c r="EN1414" s="36"/>
      <c r="EO1414" s="36"/>
      <c r="EP1414" s="36"/>
      <c r="EQ1414" s="36"/>
      <c r="ER1414" s="36"/>
      <c r="ES1414" s="36"/>
      <c r="ET1414" s="36"/>
      <c r="EU1414" s="36"/>
      <c r="EV1414" s="36"/>
      <c r="EW1414" s="36"/>
      <c r="EX1414" s="36"/>
      <c r="EY1414" s="36"/>
      <c r="EZ1414" s="36"/>
      <c r="FA1414" s="36"/>
      <c r="FB1414" s="36"/>
      <c r="FC1414" s="36"/>
      <c r="FD1414" s="36"/>
      <c r="FE1414" s="36"/>
      <c r="FF1414" s="36"/>
      <c r="FG1414" s="36"/>
      <c r="FH1414" s="36"/>
      <c r="FI1414" s="36"/>
      <c r="FJ1414" s="36"/>
      <c r="FK1414" s="36"/>
      <c r="FL1414" s="36"/>
      <c r="FM1414" s="36"/>
      <c r="FN1414" s="36"/>
      <c r="FO1414" s="36"/>
      <c r="FP1414" s="36"/>
      <c r="FQ1414" s="36"/>
      <c r="FR1414" s="36"/>
      <c r="FS1414" s="36"/>
      <c r="FT1414" s="36"/>
      <c r="FU1414" s="36"/>
      <c r="FV1414" s="36"/>
      <c r="FW1414" s="36"/>
      <c r="FX1414" s="36"/>
      <c r="FY1414" s="36"/>
      <c r="FZ1414" s="36"/>
      <c r="GA1414" s="36"/>
      <c r="GB1414" s="36"/>
      <c r="GC1414" s="36"/>
      <c r="GD1414" s="36"/>
      <c r="GE1414" s="36"/>
      <c r="GF1414" s="36"/>
      <c r="GG1414" s="36"/>
      <c r="GH1414" s="36"/>
      <c r="GI1414" s="36"/>
      <c r="GJ1414" s="36"/>
      <c r="GK1414" s="36"/>
      <c r="GL1414" s="36"/>
      <c r="GM1414" s="36"/>
      <c r="GN1414" s="36"/>
      <c r="GO1414" s="36"/>
      <c r="GP1414" s="36"/>
      <c r="GQ1414" s="36"/>
      <c r="GR1414" s="36"/>
      <c r="GS1414" s="36"/>
      <c r="GT1414" s="36"/>
      <c r="GU1414" s="36"/>
      <c r="GV1414" s="36"/>
      <c r="GW1414" s="36"/>
      <c r="GX1414" s="36"/>
      <c r="GY1414" s="36"/>
      <c r="GZ1414" s="36"/>
      <c r="HA1414" s="36"/>
      <c r="HB1414" s="36"/>
      <c r="HC1414" s="36"/>
      <c r="HD1414" s="36"/>
      <c r="HE1414" s="36"/>
      <c r="HF1414" s="36"/>
      <c r="HG1414" s="36"/>
      <c r="HH1414" s="36"/>
      <c r="HI1414" s="36"/>
      <c r="HJ1414" s="36"/>
      <c r="HK1414" s="36"/>
      <c r="HL1414" s="36"/>
      <c r="HM1414" s="36"/>
      <c r="HN1414" s="36"/>
      <c r="HO1414" s="36"/>
      <c r="HP1414" s="36"/>
      <c r="HQ1414" s="36"/>
      <c r="HR1414" s="36"/>
      <c r="HS1414" s="36"/>
      <c r="HT1414" s="36"/>
      <c r="HU1414" s="36"/>
      <c r="HV1414" s="36"/>
      <c r="HW1414" s="36"/>
      <c r="HX1414" s="36"/>
      <c r="HY1414" s="36"/>
      <c r="HZ1414" s="36"/>
      <c r="IA1414" s="36"/>
      <c r="IB1414" s="36"/>
      <c r="IC1414" s="36"/>
      <c r="ID1414" s="36"/>
      <c r="IE1414" s="36"/>
      <c r="IF1414" s="36"/>
      <c r="IG1414" s="36"/>
    </row>
    <row r="1415" spans="1:241">
      <c r="A1415" s="872"/>
      <c r="B1415" s="316"/>
      <c r="C1415" s="316"/>
      <c r="D1415" s="241"/>
      <c r="E1415" s="317"/>
      <c r="F1415" s="318"/>
      <c r="G1415" s="316"/>
      <c r="H1415" s="297"/>
      <c r="I1415" s="298"/>
      <c r="J1415" s="318"/>
      <c r="K1415" s="585"/>
      <c r="L1415" s="318"/>
      <c r="M1415" s="318"/>
      <c r="N1415" s="318"/>
      <c r="O1415" s="318"/>
      <c r="P1415" s="318"/>
      <c r="Q1415" s="115"/>
      <c r="R1415" s="318"/>
      <c r="S1415" s="318"/>
      <c r="T1415" s="318"/>
      <c r="U1415" s="318"/>
      <c r="V1415" s="318"/>
      <c r="W1415" s="318"/>
      <c r="X1415" s="298"/>
      <c r="Y1415" s="319"/>
      <c r="Z1415" s="36"/>
      <c r="AA1415" s="36"/>
      <c r="AB1415" s="36"/>
      <c r="AC1415" s="36"/>
      <c r="AD1415" s="36"/>
      <c r="AE1415" s="36"/>
      <c r="AF1415" s="36"/>
      <c r="AG1415" s="36"/>
      <c r="AH1415" s="36"/>
      <c r="AI1415" s="36"/>
      <c r="AJ1415" s="36"/>
      <c r="AK1415" s="36"/>
      <c r="AL1415" s="36"/>
      <c r="AM1415" s="36"/>
      <c r="AN1415" s="36"/>
      <c r="AO1415" s="36"/>
      <c r="AP1415" s="36"/>
      <c r="AQ1415" s="36"/>
      <c r="AR1415" s="36"/>
      <c r="AS1415" s="36"/>
      <c r="AT1415" s="36"/>
      <c r="AU1415" s="36"/>
      <c r="AV1415" s="36"/>
      <c r="AW1415" s="36"/>
      <c r="AX1415" s="36"/>
      <c r="AY1415" s="36"/>
      <c r="AZ1415" s="36"/>
      <c r="BA1415" s="36"/>
      <c r="BB1415" s="36"/>
      <c r="BC1415" s="36"/>
      <c r="BD1415" s="36"/>
      <c r="BE1415" s="36"/>
      <c r="BF1415" s="36"/>
      <c r="BG1415" s="36"/>
      <c r="BH1415" s="36"/>
      <c r="BI1415" s="36"/>
      <c r="BJ1415" s="36"/>
      <c r="BK1415" s="36"/>
      <c r="BL1415" s="36"/>
      <c r="BM1415" s="36"/>
      <c r="BN1415" s="36"/>
      <c r="BO1415" s="36"/>
      <c r="BP1415" s="36"/>
      <c r="BQ1415" s="36"/>
      <c r="BR1415" s="36"/>
      <c r="BS1415" s="36"/>
      <c r="BT1415" s="36"/>
      <c r="BU1415" s="36"/>
      <c r="BV1415" s="36"/>
      <c r="BW1415" s="36"/>
      <c r="BX1415" s="36"/>
      <c r="BY1415" s="36"/>
      <c r="BZ1415" s="36"/>
      <c r="CA1415" s="36"/>
      <c r="CB1415" s="36"/>
      <c r="CC1415" s="36"/>
      <c r="CD1415" s="36"/>
      <c r="CE1415" s="36"/>
      <c r="CF1415" s="36"/>
      <c r="CG1415" s="36"/>
      <c r="CH1415" s="36"/>
      <c r="CI1415" s="36"/>
      <c r="CJ1415" s="36"/>
      <c r="CK1415" s="36"/>
      <c r="CL1415" s="36"/>
      <c r="CM1415" s="36"/>
      <c r="CN1415" s="36"/>
      <c r="CO1415" s="36"/>
      <c r="CP1415" s="36"/>
      <c r="CQ1415" s="36"/>
      <c r="CR1415" s="36"/>
      <c r="CS1415" s="36"/>
      <c r="CT1415" s="36"/>
      <c r="CU1415" s="36"/>
      <c r="CV1415" s="36"/>
      <c r="CW1415" s="36"/>
      <c r="CX1415" s="36"/>
      <c r="CY1415" s="36"/>
      <c r="CZ1415" s="36"/>
      <c r="DA1415" s="36"/>
      <c r="DB1415" s="36"/>
      <c r="DC1415" s="36"/>
      <c r="DD1415" s="36"/>
      <c r="DE1415" s="36"/>
      <c r="DF1415" s="36"/>
      <c r="DG1415" s="36"/>
      <c r="DH1415" s="36"/>
      <c r="DI1415" s="36"/>
      <c r="DJ1415" s="36"/>
      <c r="DK1415" s="36"/>
      <c r="DL1415" s="36"/>
      <c r="DM1415" s="36"/>
      <c r="DN1415" s="36"/>
      <c r="DO1415" s="36"/>
      <c r="DP1415" s="36"/>
      <c r="DQ1415" s="36"/>
      <c r="DR1415" s="36"/>
      <c r="DS1415" s="36"/>
      <c r="DT1415" s="36"/>
      <c r="DU1415" s="36"/>
      <c r="DV1415" s="36"/>
      <c r="DW1415" s="36"/>
      <c r="DX1415" s="36"/>
      <c r="DY1415" s="36"/>
      <c r="DZ1415" s="36"/>
      <c r="EA1415" s="36"/>
      <c r="EB1415" s="36"/>
      <c r="EC1415" s="36"/>
      <c r="ED1415" s="36"/>
      <c r="EE1415" s="36"/>
      <c r="EF1415" s="36"/>
      <c r="EG1415" s="36"/>
      <c r="EH1415" s="36"/>
      <c r="EI1415" s="36"/>
      <c r="EJ1415" s="36"/>
      <c r="EK1415" s="36"/>
      <c r="EL1415" s="36"/>
      <c r="EM1415" s="36"/>
      <c r="EN1415" s="36"/>
      <c r="EO1415" s="36"/>
      <c r="EP1415" s="36"/>
      <c r="EQ1415" s="36"/>
      <c r="ER1415" s="36"/>
      <c r="ES1415" s="36"/>
      <c r="ET1415" s="36"/>
      <c r="EU1415" s="36"/>
      <c r="EV1415" s="36"/>
      <c r="EW1415" s="36"/>
      <c r="EX1415" s="36"/>
      <c r="EY1415" s="36"/>
      <c r="EZ1415" s="36"/>
      <c r="FA1415" s="36"/>
      <c r="FB1415" s="36"/>
      <c r="FC1415" s="36"/>
      <c r="FD1415" s="36"/>
      <c r="FE1415" s="36"/>
      <c r="FF1415" s="36"/>
      <c r="FG1415" s="36"/>
      <c r="FH1415" s="36"/>
      <c r="FI1415" s="36"/>
      <c r="FJ1415" s="36"/>
      <c r="FK1415" s="36"/>
      <c r="FL1415" s="36"/>
      <c r="FM1415" s="36"/>
      <c r="FN1415" s="36"/>
      <c r="FO1415" s="36"/>
      <c r="FP1415" s="36"/>
      <c r="FQ1415" s="36"/>
      <c r="FR1415" s="36"/>
      <c r="FS1415" s="36"/>
      <c r="FT1415" s="36"/>
      <c r="FU1415" s="36"/>
      <c r="FV1415" s="36"/>
      <c r="FW1415" s="36"/>
      <c r="FX1415" s="36"/>
      <c r="FY1415" s="36"/>
      <c r="FZ1415" s="36"/>
      <c r="GA1415" s="36"/>
      <c r="GB1415" s="36"/>
      <c r="GC1415" s="36"/>
      <c r="GD1415" s="36"/>
      <c r="GE1415" s="36"/>
      <c r="GF1415" s="36"/>
      <c r="GG1415" s="36"/>
      <c r="GH1415" s="36"/>
      <c r="GI1415" s="36"/>
      <c r="GJ1415" s="36"/>
      <c r="GK1415" s="36"/>
      <c r="GL1415" s="36"/>
      <c r="GM1415" s="36"/>
      <c r="GN1415" s="36"/>
      <c r="GO1415" s="36"/>
      <c r="GP1415" s="36"/>
      <c r="GQ1415" s="36"/>
      <c r="GR1415" s="36"/>
      <c r="GS1415" s="36"/>
      <c r="GT1415" s="36"/>
      <c r="GU1415" s="36"/>
      <c r="GV1415" s="36"/>
      <c r="GW1415" s="36"/>
      <c r="GX1415" s="36"/>
      <c r="GY1415" s="36"/>
      <c r="GZ1415" s="36"/>
      <c r="HA1415" s="36"/>
      <c r="HB1415" s="36"/>
      <c r="HC1415" s="36"/>
      <c r="HD1415" s="36"/>
      <c r="HE1415" s="36"/>
      <c r="HF1415" s="36"/>
      <c r="HG1415" s="36"/>
      <c r="HH1415" s="36"/>
      <c r="HI1415" s="36"/>
      <c r="HJ1415" s="36"/>
      <c r="HK1415" s="36"/>
      <c r="HL1415" s="36"/>
      <c r="HM1415" s="36"/>
      <c r="HN1415" s="36"/>
      <c r="HO1415" s="36"/>
      <c r="HP1415" s="36"/>
      <c r="HQ1415" s="36"/>
      <c r="HR1415" s="36"/>
      <c r="HS1415" s="36"/>
      <c r="HT1415" s="36"/>
      <c r="HU1415" s="36"/>
      <c r="HV1415" s="36"/>
      <c r="HW1415" s="36"/>
      <c r="HX1415" s="36"/>
      <c r="HY1415" s="36"/>
      <c r="HZ1415" s="36"/>
      <c r="IA1415" s="36"/>
      <c r="IB1415" s="36"/>
      <c r="IC1415" s="36"/>
      <c r="ID1415" s="36"/>
      <c r="IE1415" s="36"/>
      <c r="IF1415" s="36"/>
      <c r="IG1415" s="36"/>
    </row>
    <row r="1416" spans="1:241">
      <c r="A1416" s="872"/>
      <c r="B1416" s="316"/>
      <c r="C1416" s="316"/>
      <c r="D1416" s="241"/>
      <c r="E1416" s="317"/>
      <c r="F1416" s="318"/>
      <c r="G1416" s="316"/>
      <c r="H1416" s="297"/>
      <c r="I1416" s="298"/>
      <c r="J1416" s="318"/>
      <c r="K1416" s="585"/>
      <c r="L1416" s="318"/>
      <c r="M1416" s="318"/>
      <c r="N1416" s="318"/>
      <c r="O1416" s="318"/>
      <c r="P1416" s="318"/>
      <c r="Q1416" s="115"/>
      <c r="R1416" s="318"/>
      <c r="S1416" s="318"/>
      <c r="T1416" s="318"/>
      <c r="U1416" s="318"/>
      <c r="V1416" s="318"/>
      <c r="W1416" s="318"/>
      <c r="X1416" s="298"/>
      <c r="Y1416" s="319"/>
      <c r="Z1416" s="36"/>
      <c r="AA1416" s="36"/>
      <c r="AB1416" s="36"/>
      <c r="AC1416" s="36"/>
      <c r="AD1416" s="36"/>
      <c r="AE1416" s="36"/>
      <c r="AF1416" s="36"/>
      <c r="AG1416" s="36"/>
      <c r="AH1416" s="36"/>
      <c r="AI1416" s="36"/>
      <c r="AJ1416" s="36"/>
      <c r="AK1416" s="36"/>
      <c r="AL1416" s="36"/>
      <c r="AM1416" s="36"/>
      <c r="AN1416" s="36"/>
      <c r="AO1416" s="36"/>
      <c r="AP1416" s="36"/>
      <c r="AQ1416" s="36"/>
      <c r="AR1416" s="36"/>
      <c r="AS1416" s="36"/>
      <c r="AT1416" s="36"/>
      <c r="AU1416" s="36"/>
      <c r="AV1416" s="36"/>
      <c r="AW1416" s="36"/>
      <c r="AX1416" s="36"/>
      <c r="AY1416" s="36"/>
      <c r="AZ1416" s="36"/>
      <c r="BA1416" s="36"/>
      <c r="BB1416" s="36"/>
      <c r="BC1416" s="36"/>
      <c r="BD1416" s="36"/>
      <c r="BE1416" s="36"/>
      <c r="BF1416" s="36"/>
      <c r="BG1416" s="36"/>
      <c r="BH1416" s="36"/>
      <c r="BI1416" s="36"/>
      <c r="BJ1416" s="36"/>
      <c r="BK1416" s="36"/>
      <c r="BL1416" s="36"/>
      <c r="BM1416" s="36"/>
      <c r="BN1416" s="36"/>
      <c r="BO1416" s="36"/>
      <c r="BP1416" s="36"/>
      <c r="BQ1416" s="36"/>
      <c r="BR1416" s="36"/>
      <c r="BS1416" s="36"/>
      <c r="BT1416" s="36"/>
      <c r="BU1416" s="36"/>
      <c r="BV1416" s="36"/>
      <c r="BW1416" s="36"/>
      <c r="BX1416" s="36"/>
      <c r="BY1416" s="36"/>
      <c r="BZ1416" s="36"/>
      <c r="CA1416" s="36"/>
      <c r="CB1416" s="36"/>
      <c r="CC1416" s="36"/>
      <c r="CD1416" s="36"/>
      <c r="CE1416" s="36"/>
      <c r="CF1416" s="36"/>
      <c r="CG1416" s="36"/>
      <c r="CH1416" s="36"/>
      <c r="CI1416" s="36"/>
      <c r="CJ1416" s="36"/>
      <c r="CK1416" s="36"/>
      <c r="CL1416" s="36"/>
      <c r="CM1416" s="36"/>
      <c r="CN1416" s="36"/>
      <c r="CO1416" s="36"/>
      <c r="CP1416" s="36"/>
      <c r="CQ1416" s="36"/>
      <c r="CR1416" s="36"/>
      <c r="CS1416" s="36"/>
      <c r="CT1416" s="36"/>
      <c r="CU1416" s="36"/>
      <c r="CV1416" s="36"/>
      <c r="CW1416" s="36"/>
      <c r="CX1416" s="36"/>
      <c r="CY1416" s="36"/>
      <c r="CZ1416" s="36"/>
      <c r="DA1416" s="36"/>
      <c r="DB1416" s="36"/>
      <c r="DC1416" s="36"/>
      <c r="DD1416" s="36"/>
      <c r="DE1416" s="36"/>
      <c r="DF1416" s="36"/>
      <c r="DG1416" s="36"/>
      <c r="DH1416" s="36"/>
      <c r="DI1416" s="36"/>
      <c r="DJ1416" s="36"/>
      <c r="DK1416" s="36"/>
      <c r="DL1416" s="36"/>
      <c r="DM1416" s="36"/>
      <c r="DN1416" s="36"/>
      <c r="DO1416" s="36"/>
      <c r="DP1416" s="36"/>
      <c r="DQ1416" s="36"/>
      <c r="DR1416" s="36"/>
      <c r="DS1416" s="36"/>
      <c r="DT1416" s="36"/>
      <c r="DU1416" s="36"/>
      <c r="DV1416" s="36"/>
      <c r="DW1416" s="36"/>
      <c r="DX1416" s="36"/>
      <c r="DY1416" s="36"/>
      <c r="DZ1416" s="36"/>
      <c r="EA1416" s="36"/>
      <c r="EB1416" s="36"/>
      <c r="EC1416" s="36"/>
      <c r="ED1416" s="36"/>
      <c r="EE1416" s="36"/>
      <c r="EF1416" s="36"/>
      <c r="EG1416" s="36"/>
      <c r="EH1416" s="36"/>
      <c r="EI1416" s="36"/>
      <c r="EJ1416" s="36"/>
      <c r="EK1416" s="36"/>
      <c r="EL1416" s="36"/>
      <c r="EM1416" s="36"/>
      <c r="EN1416" s="36"/>
      <c r="EO1416" s="36"/>
      <c r="EP1416" s="36"/>
      <c r="EQ1416" s="36"/>
      <c r="ER1416" s="36"/>
      <c r="ES1416" s="36"/>
      <c r="ET1416" s="36"/>
      <c r="EU1416" s="36"/>
      <c r="EV1416" s="36"/>
      <c r="EW1416" s="36"/>
      <c r="EX1416" s="36"/>
      <c r="EY1416" s="36"/>
      <c r="EZ1416" s="36"/>
      <c r="FA1416" s="36"/>
      <c r="FB1416" s="36"/>
      <c r="FC1416" s="36"/>
      <c r="FD1416" s="36"/>
      <c r="FE1416" s="36"/>
      <c r="FF1416" s="36"/>
      <c r="FG1416" s="36"/>
      <c r="FH1416" s="36"/>
      <c r="FI1416" s="36"/>
      <c r="FJ1416" s="36"/>
      <c r="FK1416" s="36"/>
      <c r="FL1416" s="36"/>
      <c r="FM1416" s="36"/>
      <c r="FN1416" s="36"/>
      <c r="FO1416" s="36"/>
      <c r="FP1416" s="36"/>
      <c r="FQ1416" s="36"/>
      <c r="FR1416" s="36"/>
      <c r="FS1416" s="36"/>
      <c r="FT1416" s="36"/>
      <c r="FU1416" s="36"/>
      <c r="FV1416" s="36"/>
      <c r="FW1416" s="36"/>
      <c r="FX1416" s="36"/>
      <c r="FY1416" s="36"/>
      <c r="FZ1416" s="36"/>
      <c r="GA1416" s="36"/>
      <c r="GB1416" s="36"/>
      <c r="GC1416" s="36"/>
      <c r="GD1416" s="36"/>
      <c r="GE1416" s="36"/>
      <c r="GF1416" s="36"/>
      <c r="GG1416" s="36"/>
      <c r="GH1416" s="36"/>
      <c r="GI1416" s="36"/>
      <c r="GJ1416" s="36"/>
      <c r="GK1416" s="36"/>
      <c r="GL1416" s="36"/>
      <c r="GM1416" s="36"/>
      <c r="GN1416" s="36"/>
      <c r="GO1416" s="36"/>
      <c r="GP1416" s="36"/>
      <c r="GQ1416" s="36"/>
      <c r="GR1416" s="36"/>
      <c r="GS1416" s="36"/>
      <c r="GT1416" s="36"/>
      <c r="GU1416" s="36"/>
      <c r="GV1416" s="36"/>
      <c r="GW1416" s="36"/>
      <c r="GX1416" s="36"/>
      <c r="GY1416" s="36"/>
      <c r="GZ1416" s="36"/>
      <c r="HA1416" s="36"/>
      <c r="HB1416" s="36"/>
      <c r="HC1416" s="36"/>
      <c r="HD1416" s="36"/>
      <c r="HE1416" s="36"/>
      <c r="HF1416" s="36"/>
      <c r="HG1416" s="36"/>
      <c r="HH1416" s="36"/>
      <c r="HI1416" s="36"/>
      <c r="HJ1416" s="36"/>
      <c r="HK1416" s="36"/>
      <c r="HL1416" s="36"/>
      <c r="HM1416" s="36"/>
      <c r="HN1416" s="36"/>
      <c r="HO1416" s="36"/>
      <c r="HP1416" s="36"/>
      <c r="HQ1416" s="36"/>
      <c r="HR1416" s="36"/>
      <c r="HS1416" s="36"/>
      <c r="HT1416" s="36"/>
      <c r="HU1416" s="36"/>
      <c r="HV1416" s="36"/>
      <c r="HW1416" s="36"/>
      <c r="HX1416" s="36"/>
      <c r="HY1416" s="36"/>
      <c r="HZ1416" s="36"/>
      <c r="IA1416" s="36"/>
      <c r="IB1416" s="36"/>
      <c r="IC1416" s="36"/>
      <c r="ID1416" s="36"/>
      <c r="IE1416" s="36"/>
      <c r="IF1416" s="36"/>
      <c r="IG1416" s="36"/>
    </row>
    <row r="1417" spans="1:241">
      <c r="A1417" s="872"/>
      <c r="B1417" s="316"/>
      <c r="C1417" s="316"/>
      <c r="D1417" s="241"/>
      <c r="E1417" s="317"/>
      <c r="F1417" s="318"/>
      <c r="G1417" s="316"/>
      <c r="H1417" s="297"/>
      <c r="I1417" s="298"/>
      <c r="J1417" s="318"/>
      <c r="K1417" s="585"/>
      <c r="L1417" s="318"/>
      <c r="M1417" s="318"/>
      <c r="N1417" s="318"/>
      <c r="O1417" s="318"/>
      <c r="P1417" s="318"/>
      <c r="Q1417" s="115"/>
      <c r="R1417" s="318"/>
      <c r="S1417" s="318"/>
      <c r="T1417" s="318"/>
      <c r="U1417" s="318"/>
      <c r="V1417" s="318"/>
      <c r="W1417" s="318"/>
      <c r="X1417" s="298"/>
      <c r="Y1417" s="319"/>
      <c r="Z1417" s="36"/>
      <c r="AA1417" s="36"/>
      <c r="AB1417" s="36"/>
      <c r="AC1417" s="36"/>
      <c r="AD1417" s="36"/>
      <c r="AE1417" s="36"/>
      <c r="AF1417" s="36"/>
      <c r="AG1417" s="36"/>
      <c r="AH1417" s="36"/>
      <c r="AI1417" s="36"/>
      <c r="AJ1417" s="36"/>
      <c r="AK1417" s="36"/>
      <c r="AL1417" s="36"/>
      <c r="AM1417" s="36"/>
      <c r="AN1417" s="36"/>
      <c r="AO1417" s="36"/>
      <c r="AP1417" s="36"/>
      <c r="AQ1417" s="36"/>
      <c r="AR1417" s="36"/>
      <c r="AS1417" s="36"/>
      <c r="AT1417" s="36"/>
      <c r="AU1417" s="36"/>
      <c r="AV1417" s="36"/>
      <c r="AW1417" s="36"/>
      <c r="AX1417" s="36"/>
      <c r="AY1417" s="36"/>
      <c r="AZ1417" s="36"/>
      <c r="BA1417" s="36"/>
      <c r="BB1417" s="36"/>
      <c r="BC1417" s="36"/>
      <c r="BD1417" s="36"/>
      <c r="BE1417" s="36"/>
      <c r="BF1417" s="36"/>
      <c r="BG1417" s="36"/>
      <c r="BH1417" s="36"/>
      <c r="BI1417" s="36"/>
      <c r="BJ1417" s="36"/>
      <c r="BK1417" s="36"/>
      <c r="BL1417" s="36"/>
      <c r="BM1417" s="36"/>
      <c r="BN1417" s="36"/>
      <c r="BO1417" s="36"/>
      <c r="BP1417" s="36"/>
      <c r="BQ1417" s="36"/>
      <c r="BR1417" s="36"/>
      <c r="BS1417" s="36"/>
      <c r="BT1417" s="36"/>
      <c r="BU1417" s="36"/>
      <c r="BV1417" s="36"/>
      <c r="BW1417" s="36"/>
      <c r="BX1417" s="36"/>
      <c r="BY1417" s="36"/>
      <c r="BZ1417" s="36"/>
      <c r="CA1417" s="36"/>
      <c r="CB1417" s="36"/>
      <c r="CC1417" s="36"/>
      <c r="CD1417" s="36"/>
      <c r="CE1417" s="36"/>
      <c r="CF1417" s="36"/>
      <c r="CG1417" s="36"/>
      <c r="CH1417" s="36"/>
      <c r="CI1417" s="36"/>
      <c r="CJ1417" s="36"/>
      <c r="CK1417" s="36"/>
      <c r="CL1417" s="36"/>
      <c r="CM1417" s="36"/>
      <c r="CN1417" s="36"/>
      <c r="CO1417" s="36"/>
      <c r="CP1417" s="36"/>
      <c r="CQ1417" s="36"/>
      <c r="CR1417" s="36"/>
      <c r="CS1417" s="36"/>
      <c r="CT1417" s="36"/>
      <c r="CU1417" s="36"/>
      <c r="CV1417" s="36"/>
      <c r="CW1417" s="36"/>
      <c r="CX1417" s="36"/>
      <c r="CY1417" s="36"/>
      <c r="CZ1417" s="36"/>
      <c r="DA1417" s="36"/>
      <c r="DB1417" s="36"/>
      <c r="DC1417" s="36"/>
      <c r="DD1417" s="36"/>
      <c r="DE1417" s="36"/>
      <c r="DF1417" s="36"/>
      <c r="DG1417" s="36"/>
      <c r="DH1417" s="36"/>
      <c r="DI1417" s="36"/>
      <c r="DJ1417" s="36"/>
      <c r="DK1417" s="36"/>
      <c r="DL1417" s="36"/>
      <c r="DM1417" s="36"/>
      <c r="DN1417" s="36"/>
      <c r="DO1417" s="36"/>
      <c r="DP1417" s="36"/>
      <c r="DQ1417" s="36"/>
      <c r="DR1417" s="36"/>
      <c r="DS1417" s="36"/>
      <c r="DT1417" s="36"/>
      <c r="DU1417" s="36"/>
      <c r="DV1417" s="36"/>
      <c r="DW1417" s="36"/>
      <c r="DX1417" s="36"/>
      <c r="DY1417" s="36"/>
      <c r="DZ1417" s="36"/>
      <c r="EA1417" s="36"/>
      <c r="EB1417" s="36"/>
      <c r="EC1417" s="36"/>
      <c r="ED1417" s="36"/>
      <c r="EE1417" s="36"/>
      <c r="EF1417" s="36"/>
      <c r="EG1417" s="36"/>
      <c r="EH1417" s="36"/>
      <c r="EI1417" s="36"/>
      <c r="EJ1417" s="36"/>
      <c r="EK1417" s="36"/>
      <c r="EL1417" s="36"/>
      <c r="EM1417" s="36"/>
      <c r="EN1417" s="36"/>
      <c r="EO1417" s="36"/>
      <c r="EP1417" s="36"/>
      <c r="EQ1417" s="36"/>
      <c r="ER1417" s="36"/>
      <c r="ES1417" s="36"/>
      <c r="ET1417" s="36"/>
      <c r="EU1417" s="36"/>
      <c r="EV1417" s="36"/>
      <c r="EW1417" s="36"/>
      <c r="EX1417" s="36"/>
      <c r="EY1417" s="36"/>
      <c r="EZ1417" s="36"/>
      <c r="FA1417" s="36"/>
      <c r="FB1417" s="36"/>
      <c r="FC1417" s="36"/>
      <c r="FD1417" s="36"/>
      <c r="FE1417" s="36"/>
      <c r="FF1417" s="36"/>
      <c r="FG1417" s="36"/>
      <c r="FH1417" s="36"/>
      <c r="FI1417" s="36"/>
      <c r="FJ1417" s="36"/>
      <c r="FK1417" s="36"/>
      <c r="FL1417" s="36"/>
      <c r="FM1417" s="36"/>
      <c r="FN1417" s="36"/>
      <c r="FO1417" s="36"/>
      <c r="FP1417" s="36"/>
      <c r="FQ1417" s="36"/>
      <c r="FR1417" s="36"/>
      <c r="FS1417" s="36"/>
      <c r="FT1417" s="36"/>
      <c r="FU1417" s="36"/>
      <c r="FV1417" s="36"/>
      <c r="FW1417" s="36"/>
      <c r="FX1417" s="36"/>
      <c r="FY1417" s="36"/>
      <c r="FZ1417" s="36"/>
      <c r="GA1417" s="36"/>
      <c r="GB1417" s="36"/>
      <c r="GC1417" s="36"/>
      <c r="GD1417" s="36"/>
      <c r="GE1417" s="36"/>
      <c r="GF1417" s="36"/>
      <c r="GG1417" s="36"/>
      <c r="GH1417" s="36"/>
      <c r="GI1417" s="36"/>
      <c r="GJ1417" s="36"/>
      <c r="GK1417" s="36"/>
      <c r="GL1417" s="36"/>
      <c r="GM1417" s="36"/>
      <c r="GN1417" s="36"/>
      <c r="GO1417" s="36"/>
      <c r="GP1417" s="36"/>
      <c r="GQ1417" s="36"/>
      <c r="GR1417" s="36"/>
      <c r="GS1417" s="36"/>
      <c r="GT1417" s="36"/>
      <c r="GU1417" s="36"/>
      <c r="GV1417" s="36"/>
      <c r="GW1417" s="36"/>
      <c r="GX1417" s="36"/>
      <c r="GY1417" s="36"/>
      <c r="GZ1417" s="36"/>
      <c r="HA1417" s="36"/>
      <c r="HB1417" s="36"/>
      <c r="HC1417" s="36"/>
      <c r="HD1417" s="36"/>
      <c r="HE1417" s="36"/>
      <c r="HF1417" s="36"/>
      <c r="HG1417" s="36"/>
      <c r="HH1417" s="36"/>
      <c r="HI1417" s="36"/>
      <c r="HJ1417" s="36"/>
      <c r="HK1417" s="36"/>
      <c r="HL1417" s="36"/>
      <c r="HM1417" s="36"/>
      <c r="HN1417" s="36"/>
      <c r="HO1417" s="36"/>
      <c r="HP1417" s="36"/>
      <c r="HQ1417" s="36"/>
      <c r="HR1417" s="36"/>
      <c r="HS1417" s="36"/>
      <c r="HT1417" s="36"/>
      <c r="HU1417" s="36"/>
      <c r="HV1417" s="36"/>
      <c r="HW1417" s="36"/>
      <c r="HX1417" s="36"/>
      <c r="HY1417" s="36"/>
      <c r="HZ1417" s="36"/>
      <c r="IA1417" s="36"/>
      <c r="IB1417" s="36"/>
      <c r="IC1417" s="36"/>
      <c r="ID1417" s="36"/>
      <c r="IE1417" s="36"/>
      <c r="IF1417" s="36"/>
      <c r="IG1417" s="36"/>
    </row>
    <row r="1418" spans="1:241">
      <c r="A1418" s="872"/>
      <c r="B1418" s="316"/>
      <c r="C1418" s="316"/>
      <c r="D1418" s="241"/>
      <c r="E1418" s="317"/>
      <c r="F1418" s="318"/>
      <c r="G1418" s="316"/>
      <c r="H1418" s="297"/>
      <c r="I1418" s="298"/>
      <c r="J1418" s="318"/>
      <c r="K1418" s="585"/>
      <c r="L1418" s="318"/>
      <c r="M1418" s="318"/>
      <c r="N1418" s="318"/>
      <c r="O1418" s="318"/>
      <c r="P1418" s="318"/>
      <c r="Q1418" s="115"/>
      <c r="R1418" s="318"/>
      <c r="S1418" s="318"/>
      <c r="T1418" s="318"/>
      <c r="U1418" s="318"/>
      <c r="V1418" s="318"/>
      <c r="W1418" s="318"/>
      <c r="X1418" s="298"/>
      <c r="Y1418" s="319"/>
      <c r="Z1418" s="36"/>
      <c r="AA1418" s="36"/>
      <c r="AB1418" s="36"/>
      <c r="AC1418" s="36"/>
      <c r="AD1418" s="36"/>
      <c r="AE1418" s="36"/>
      <c r="AF1418" s="36"/>
      <c r="AG1418" s="36"/>
      <c r="AH1418" s="36"/>
      <c r="AI1418" s="36"/>
      <c r="AJ1418" s="36"/>
      <c r="AK1418" s="36"/>
      <c r="AL1418" s="36"/>
      <c r="AM1418" s="36"/>
      <c r="AN1418" s="36"/>
      <c r="AO1418" s="36"/>
      <c r="AP1418" s="36"/>
      <c r="AQ1418" s="36"/>
      <c r="AR1418" s="36"/>
      <c r="AS1418" s="36"/>
      <c r="AT1418" s="36"/>
      <c r="AU1418" s="36"/>
      <c r="AV1418" s="36"/>
      <c r="AW1418" s="36"/>
      <c r="AX1418" s="36"/>
      <c r="AY1418" s="36"/>
      <c r="AZ1418" s="36"/>
      <c r="BA1418" s="36"/>
      <c r="BB1418" s="36"/>
      <c r="BC1418" s="36"/>
      <c r="BD1418" s="36"/>
      <c r="BE1418" s="36"/>
      <c r="BF1418" s="36"/>
      <c r="BG1418" s="36"/>
      <c r="BH1418" s="36"/>
      <c r="BI1418" s="36"/>
      <c r="BJ1418" s="36"/>
      <c r="BK1418" s="36"/>
      <c r="BL1418" s="36"/>
      <c r="BM1418" s="36"/>
      <c r="BN1418" s="36"/>
      <c r="BO1418" s="36"/>
      <c r="BP1418" s="36"/>
      <c r="BQ1418" s="36"/>
      <c r="BR1418" s="36"/>
      <c r="BS1418" s="36"/>
      <c r="BT1418" s="36"/>
      <c r="BU1418" s="36"/>
      <c r="BV1418" s="36"/>
      <c r="BW1418" s="36"/>
      <c r="BX1418" s="36"/>
      <c r="BY1418" s="36"/>
      <c r="BZ1418" s="36"/>
      <c r="CA1418" s="36"/>
      <c r="CB1418" s="36"/>
      <c r="CC1418" s="36"/>
      <c r="CD1418" s="36"/>
      <c r="CE1418" s="36"/>
      <c r="CF1418" s="36"/>
      <c r="CG1418" s="36"/>
      <c r="CH1418" s="36"/>
      <c r="CI1418" s="36"/>
      <c r="CJ1418" s="36"/>
      <c r="CK1418" s="36"/>
      <c r="CL1418" s="36"/>
      <c r="CM1418" s="36"/>
      <c r="CN1418" s="36"/>
      <c r="CO1418" s="36"/>
      <c r="CP1418" s="36"/>
      <c r="CQ1418" s="36"/>
      <c r="CR1418" s="36"/>
      <c r="CS1418" s="36"/>
      <c r="CT1418" s="36"/>
      <c r="CU1418" s="36"/>
      <c r="CV1418" s="36"/>
      <c r="CW1418" s="36"/>
      <c r="CX1418" s="36"/>
      <c r="CY1418" s="36"/>
      <c r="CZ1418" s="36"/>
      <c r="DA1418" s="36"/>
      <c r="DB1418" s="36"/>
      <c r="DC1418" s="36"/>
      <c r="DD1418" s="36"/>
      <c r="DE1418" s="36"/>
      <c r="DF1418" s="36"/>
      <c r="DG1418" s="36"/>
      <c r="DH1418" s="36"/>
      <c r="DI1418" s="36"/>
      <c r="DJ1418" s="36"/>
      <c r="DK1418" s="36"/>
      <c r="DL1418" s="36"/>
      <c r="DM1418" s="36"/>
      <c r="DN1418" s="36"/>
      <c r="DO1418" s="36"/>
      <c r="DP1418" s="36"/>
      <c r="DQ1418" s="36"/>
      <c r="DR1418" s="36"/>
      <c r="DS1418" s="36"/>
      <c r="DT1418" s="36"/>
      <c r="DU1418" s="36"/>
      <c r="DV1418" s="36"/>
      <c r="DW1418" s="36"/>
      <c r="DX1418" s="36"/>
      <c r="DY1418" s="36"/>
      <c r="DZ1418" s="36"/>
      <c r="EA1418" s="36"/>
      <c r="EB1418" s="36"/>
      <c r="EC1418" s="36"/>
      <c r="ED1418" s="36"/>
      <c r="EE1418" s="36"/>
      <c r="EF1418" s="36"/>
      <c r="EG1418" s="36"/>
      <c r="EH1418" s="36"/>
      <c r="EI1418" s="36"/>
      <c r="EJ1418" s="36"/>
      <c r="EK1418" s="36"/>
      <c r="EL1418" s="36"/>
      <c r="EM1418" s="36"/>
      <c r="EN1418" s="36"/>
      <c r="EO1418" s="36"/>
      <c r="EP1418" s="36"/>
      <c r="EQ1418" s="36"/>
      <c r="ER1418" s="36"/>
      <c r="ES1418" s="36"/>
      <c r="ET1418" s="36"/>
      <c r="EU1418" s="36"/>
      <c r="EV1418" s="36"/>
      <c r="EW1418" s="36"/>
      <c r="EX1418" s="36"/>
      <c r="EY1418" s="36"/>
      <c r="EZ1418" s="36"/>
      <c r="FA1418" s="36"/>
      <c r="FB1418" s="36"/>
      <c r="FC1418" s="36"/>
      <c r="FD1418" s="36"/>
      <c r="FE1418" s="36"/>
      <c r="FF1418" s="36"/>
      <c r="FG1418" s="36"/>
      <c r="FH1418" s="36"/>
      <c r="FI1418" s="36"/>
      <c r="FJ1418" s="36"/>
      <c r="FK1418" s="36"/>
      <c r="FL1418" s="36"/>
      <c r="FM1418" s="36"/>
      <c r="FN1418" s="36"/>
      <c r="FO1418" s="36"/>
      <c r="FP1418" s="36"/>
      <c r="FQ1418" s="36"/>
      <c r="FR1418" s="36"/>
      <c r="FS1418" s="36"/>
      <c r="FT1418" s="36"/>
      <c r="FU1418" s="36"/>
      <c r="FV1418" s="36"/>
      <c r="FW1418" s="36"/>
      <c r="FX1418" s="36"/>
      <c r="FY1418" s="36"/>
      <c r="FZ1418" s="36"/>
      <c r="GA1418" s="36"/>
      <c r="GB1418" s="36"/>
      <c r="GC1418" s="36"/>
      <c r="GD1418" s="36"/>
      <c r="GE1418" s="36"/>
      <c r="GF1418" s="36"/>
      <c r="GG1418" s="36"/>
      <c r="GH1418" s="36"/>
      <c r="GI1418" s="36"/>
      <c r="GJ1418" s="36"/>
      <c r="GK1418" s="36"/>
      <c r="GL1418" s="36"/>
      <c r="GM1418" s="36"/>
      <c r="GN1418" s="36"/>
      <c r="GO1418" s="36"/>
      <c r="GP1418" s="36"/>
      <c r="GQ1418" s="36"/>
      <c r="GR1418" s="36"/>
      <c r="GS1418" s="36"/>
      <c r="GT1418" s="36"/>
      <c r="GU1418" s="36"/>
      <c r="GV1418" s="36"/>
      <c r="GW1418" s="36"/>
      <c r="GX1418" s="36"/>
      <c r="GY1418" s="36"/>
      <c r="GZ1418" s="36"/>
      <c r="HA1418" s="36"/>
      <c r="HB1418" s="36"/>
      <c r="HC1418" s="36"/>
      <c r="HD1418" s="36"/>
      <c r="HE1418" s="36"/>
      <c r="HF1418" s="36"/>
      <c r="HG1418" s="36"/>
      <c r="HH1418" s="36"/>
      <c r="HI1418" s="36"/>
      <c r="HJ1418" s="36"/>
      <c r="HK1418" s="36"/>
      <c r="HL1418" s="36"/>
      <c r="HM1418" s="36"/>
      <c r="HN1418" s="36"/>
      <c r="HO1418" s="36"/>
      <c r="HP1418" s="36"/>
      <c r="HQ1418" s="36"/>
      <c r="HR1418" s="36"/>
      <c r="HS1418" s="36"/>
      <c r="HT1418" s="36"/>
      <c r="HU1418" s="36"/>
      <c r="HV1418" s="36"/>
      <c r="HW1418" s="36"/>
      <c r="HX1418" s="36"/>
      <c r="HY1418" s="36"/>
      <c r="HZ1418" s="36"/>
      <c r="IA1418" s="36"/>
      <c r="IB1418" s="36"/>
      <c r="IC1418" s="36"/>
      <c r="ID1418" s="36"/>
      <c r="IE1418" s="36"/>
      <c r="IF1418" s="36"/>
      <c r="IG1418" s="36"/>
    </row>
    <row r="1419" spans="1:241">
      <c r="A1419" s="872"/>
      <c r="B1419" s="316"/>
      <c r="C1419" s="316"/>
      <c r="D1419" s="241"/>
      <c r="E1419" s="317"/>
      <c r="F1419" s="318"/>
      <c r="G1419" s="316"/>
      <c r="H1419" s="297"/>
      <c r="I1419" s="298"/>
      <c r="J1419" s="318"/>
      <c r="K1419" s="585"/>
      <c r="L1419" s="318"/>
      <c r="M1419" s="318"/>
      <c r="N1419" s="318"/>
      <c r="O1419" s="318"/>
      <c r="P1419" s="318"/>
      <c r="Q1419" s="115"/>
      <c r="R1419" s="318"/>
      <c r="S1419" s="318"/>
      <c r="T1419" s="318"/>
      <c r="U1419" s="318"/>
      <c r="V1419" s="318"/>
      <c r="W1419" s="318"/>
      <c r="X1419" s="298"/>
      <c r="Y1419" s="319"/>
      <c r="Z1419" s="36"/>
      <c r="AA1419" s="36"/>
      <c r="AB1419" s="36"/>
      <c r="AC1419" s="36"/>
      <c r="AD1419" s="36"/>
      <c r="AE1419" s="36"/>
      <c r="AF1419" s="36"/>
      <c r="AG1419" s="36"/>
      <c r="AH1419" s="36"/>
      <c r="AI1419" s="36"/>
      <c r="AJ1419" s="36"/>
      <c r="AK1419" s="36"/>
      <c r="AL1419" s="36"/>
      <c r="AM1419" s="36"/>
      <c r="AN1419" s="36"/>
      <c r="AO1419" s="36"/>
      <c r="AP1419" s="36"/>
      <c r="AQ1419" s="36"/>
      <c r="AR1419" s="36"/>
      <c r="AS1419" s="36"/>
      <c r="AT1419" s="36"/>
      <c r="AU1419" s="36"/>
      <c r="AV1419" s="36"/>
      <c r="AW1419" s="36"/>
      <c r="AX1419" s="36"/>
      <c r="AY1419" s="36"/>
      <c r="AZ1419" s="36"/>
      <c r="BA1419" s="36"/>
      <c r="BB1419" s="36"/>
      <c r="BC1419" s="36"/>
      <c r="BD1419" s="36"/>
      <c r="BE1419" s="36"/>
      <c r="BF1419" s="36"/>
      <c r="BG1419" s="36"/>
      <c r="BH1419" s="36"/>
      <c r="BI1419" s="36"/>
      <c r="BJ1419" s="36"/>
      <c r="BK1419" s="36"/>
      <c r="BL1419" s="36"/>
      <c r="BM1419" s="36"/>
      <c r="BN1419" s="36"/>
      <c r="BO1419" s="36"/>
      <c r="BP1419" s="36"/>
      <c r="BQ1419" s="36"/>
      <c r="BR1419" s="36"/>
      <c r="BS1419" s="36"/>
      <c r="BT1419" s="36"/>
      <c r="BU1419" s="36"/>
      <c r="BV1419" s="36"/>
      <c r="BW1419" s="36"/>
      <c r="BX1419" s="36"/>
      <c r="BY1419" s="36"/>
      <c r="BZ1419" s="36"/>
      <c r="CA1419" s="36"/>
      <c r="CB1419" s="36"/>
      <c r="CC1419" s="36"/>
      <c r="CD1419" s="36"/>
      <c r="CE1419" s="36"/>
      <c r="CF1419" s="36"/>
      <c r="CG1419" s="36"/>
      <c r="CH1419" s="36"/>
      <c r="CI1419" s="36"/>
      <c r="CJ1419" s="36"/>
      <c r="CK1419" s="36"/>
      <c r="CL1419" s="36"/>
      <c r="CM1419" s="36"/>
      <c r="CN1419" s="36"/>
      <c r="CO1419" s="36"/>
      <c r="CP1419" s="36"/>
      <c r="CQ1419" s="36"/>
      <c r="CR1419" s="36"/>
      <c r="CS1419" s="36"/>
      <c r="CT1419" s="36"/>
      <c r="CU1419" s="36"/>
      <c r="CV1419" s="36"/>
      <c r="CW1419" s="36"/>
      <c r="CX1419" s="36"/>
      <c r="CY1419" s="36"/>
      <c r="CZ1419" s="36"/>
      <c r="DA1419" s="36"/>
      <c r="DB1419" s="36"/>
      <c r="DC1419" s="36"/>
      <c r="DD1419" s="36"/>
      <c r="DE1419" s="36"/>
      <c r="DF1419" s="36"/>
      <c r="DG1419" s="36"/>
      <c r="DH1419" s="36"/>
      <c r="DI1419" s="36"/>
      <c r="DJ1419" s="36"/>
      <c r="DK1419" s="36"/>
      <c r="DL1419" s="36"/>
      <c r="DM1419" s="36"/>
      <c r="DN1419" s="36"/>
      <c r="DO1419" s="36"/>
      <c r="DP1419" s="36"/>
      <c r="DQ1419" s="36"/>
      <c r="DR1419" s="36"/>
      <c r="DS1419" s="36"/>
      <c r="DT1419" s="36"/>
      <c r="DU1419" s="36"/>
      <c r="DV1419" s="36"/>
      <c r="DW1419" s="36"/>
      <c r="DX1419" s="36"/>
      <c r="DY1419" s="36"/>
      <c r="DZ1419" s="36"/>
      <c r="EA1419" s="36"/>
      <c r="EB1419" s="36"/>
      <c r="EC1419" s="36"/>
      <c r="ED1419" s="36"/>
      <c r="EE1419" s="36"/>
      <c r="EF1419" s="36"/>
      <c r="EG1419" s="36"/>
      <c r="EH1419" s="36"/>
      <c r="EI1419" s="36"/>
      <c r="EJ1419" s="36"/>
      <c r="EK1419" s="36"/>
      <c r="EL1419" s="36"/>
      <c r="EM1419" s="36"/>
      <c r="EN1419" s="36"/>
      <c r="EO1419" s="36"/>
      <c r="EP1419" s="36"/>
      <c r="EQ1419" s="36"/>
      <c r="ER1419" s="36"/>
      <c r="ES1419" s="36"/>
      <c r="ET1419" s="36"/>
      <c r="EU1419" s="36"/>
      <c r="EV1419" s="36"/>
      <c r="EW1419" s="36"/>
      <c r="EX1419" s="36"/>
      <c r="EY1419" s="36"/>
      <c r="EZ1419" s="36"/>
      <c r="FA1419" s="36"/>
      <c r="FB1419" s="36"/>
      <c r="FC1419" s="36"/>
      <c r="FD1419" s="36"/>
      <c r="FE1419" s="36"/>
      <c r="FF1419" s="36"/>
      <c r="FG1419" s="36"/>
      <c r="FH1419" s="36"/>
      <c r="FI1419" s="36"/>
      <c r="FJ1419" s="36"/>
      <c r="FK1419" s="36"/>
      <c r="FL1419" s="36"/>
      <c r="FM1419" s="36"/>
      <c r="FN1419" s="36"/>
      <c r="FO1419" s="36"/>
      <c r="FP1419" s="36"/>
      <c r="FQ1419" s="36"/>
      <c r="FR1419" s="36"/>
      <c r="FS1419" s="36"/>
      <c r="FT1419" s="36"/>
      <c r="FU1419" s="36"/>
      <c r="FV1419" s="36"/>
      <c r="FW1419" s="36"/>
      <c r="FX1419" s="36"/>
      <c r="FY1419" s="36"/>
      <c r="FZ1419" s="36"/>
      <c r="GA1419" s="36"/>
      <c r="GB1419" s="36"/>
      <c r="GC1419" s="36"/>
      <c r="GD1419" s="36"/>
      <c r="GE1419" s="36"/>
      <c r="GF1419" s="36"/>
      <c r="GG1419" s="36"/>
      <c r="GH1419" s="36"/>
      <c r="GI1419" s="36"/>
      <c r="GJ1419" s="36"/>
      <c r="GK1419" s="36"/>
      <c r="GL1419" s="36"/>
      <c r="GM1419" s="36"/>
      <c r="GN1419" s="36"/>
      <c r="GO1419" s="36"/>
      <c r="GP1419" s="36"/>
      <c r="GQ1419" s="36"/>
      <c r="GR1419" s="36"/>
      <c r="GS1419" s="36"/>
      <c r="GT1419" s="36"/>
      <c r="GU1419" s="36"/>
      <c r="GV1419" s="36"/>
      <c r="GW1419" s="36"/>
      <c r="GX1419" s="36"/>
      <c r="GY1419" s="36"/>
      <c r="GZ1419" s="36"/>
      <c r="HA1419" s="36"/>
      <c r="HB1419" s="36"/>
      <c r="HC1419" s="36"/>
      <c r="HD1419" s="36"/>
      <c r="HE1419" s="36"/>
      <c r="HF1419" s="36"/>
      <c r="HG1419" s="36"/>
      <c r="HH1419" s="36"/>
      <c r="HI1419" s="36"/>
      <c r="HJ1419" s="36"/>
      <c r="HK1419" s="36"/>
      <c r="HL1419" s="36"/>
      <c r="HM1419" s="36"/>
      <c r="HN1419" s="36"/>
      <c r="HO1419" s="36"/>
      <c r="HP1419" s="36"/>
      <c r="HQ1419" s="36"/>
      <c r="HR1419" s="36"/>
      <c r="HS1419" s="36"/>
      <c r="HT1419" s="36"/>
      <c r="HU1419" s="36"/>
      <c r="HV1419" s="36"/>
      <c r="HW1419" s="36"/>
      <c r="HX1419" s="36"/>
      <c r="HY1419" s="36"/>
      <c r="HZ1419" s="36"/>
      <c r="IA1419" s="36"/>
      <c r="IB1419" s="36"/>
      <c r="IC1419" s="36"/>
      <c r="ID1419" s="36"/>
      <c r="IE1419" s="36"/>
      <c r="IF1419" s="36"/>
      <c r="IG1419" s="36"/>
    </row>
    <row r="1420" spans="1:241">
      <c r="A1420" s="872"/>
      <c r="B1420" s="316"/>
      <c r="C1420" s="316"/>
      <c r="D1420" s="241"/>
      <c r="E1420" s="317"/>
      <c r="F1420" s="318"/>
      <c r="G1420" s="316"/>
      <c r="H1420" s="297"/>
      <c r="I1420" s="298"/>
      <c r="J1420" s="318"/>
      <c r="K1420" s="585"/>
      <c r="L1420" s="318"/>
      <c r="M1420" s="318"/>
      <c r="N1420" s="318"/>
      <c r="O1420" s="318"/>
      <c r="P1420" s="318"/>
      <c r="Q1420" s="115"/>
      <c r="R1420" s="318"/>
      <c r="S1420" s="318"/>
      <c r="T1420" s="318"/>
      <c r="U1420" s="318"/>
      <c r="V1420" s="318"/>
      <c r="W1420" s="318"/>
      <c r="X1420" s="298"/>
      <c r="Y1420" s="319"/>
      <c r="Z1420" s="36"/>
      <c r="AA1420" s="36"/>
      <c r="AB1420" s="36"/>
      <c r="AC1420" s="36"/>
      <c r="AD1420" s="36"/>
      <c r="AE1420" s="36"/>
      <c r="AF1420" s="36"/>
      <c r="AG1420" s="36"/>
      <c r="AH1420" s="36"/>
      <c r="AI1420" s="36"/>
      <c r="AJ1420" s="36"/>
      <c r="AK1420" s="36"/>
      <c r="AL1420" s="36"/>
      <c r="AM1420" s="36"/>
      <c r="AN1420" s="36"/>
      <c r="AO1420" s="36"/>
      <c r="AP1420" s="36"/>
      <c r="AQ1420" s="36"/>
      <c r="AR1420" s="36"/>
      <c r="AS1420" s="36"/>
      <c r="AT1420" s="36"/>
      <c r="AU1420" s="36"/>
      <c r="AV1420" s="36"/>
      <c r="AW1420" s="36"/>
      <c r="AX1420" s="36"/>
      <c r="AY1420" s="36"/>
      <c r="AZ1420" s="36"/>
      <c r="BA1420" s="36"/>
      <c r="BB1420" s="36"/>
      <c r="BC1420" s="36"/>
      <c r="BD1420" s="36"/>
      <c r="BE1420" s="36"/>
      <c r="BF1420" s="36"/>
      <c r="BG1420" s="36"/>
      <c r="BH1420" s="36"/>
      <c r="BI1420" s="36"/>
      <c r="BJ1420" s="36"/>
      <c r="BK1420" s="36"/>
      <c r="BL1420" s="36"/>
      <c r="BM1420" s="36"/>
      <c r="BN1420" s="36"/>
      <c r="BO1420" s="36"/>
      <c r="BP1420" s="36"/>
      <c r="BQ1420" s="36"/>
      <c r="BR1420" s="36"/>
      <c r="BS1420" s="36"/>
      <c r="BT1420" s="36"/>
      <c r="BU1420" s="36"/>
      <c r="BV1420" s="36"/>
      <c r="BW1420" s="36"/>
      <c r="BX1420" s="36"/>
      <c r="BY1420" s="36"/>
      <c r="BZ1420" s="36"/>
      <c r="CA1420" s="36"/>
      <c r="CB1420" s="36"/>
      <c r="CC1420" s="36"/>
      <c r="CD1420" s="36"/>
      <c r="CE1420" s="36"/>
      <c r="CF1420" s="36"/>
      <c r="CG1420" s="36"/>
      <c r="CH1420" s="36"/>
      <c r="CI1420" s="36"/>
      <c r="CJ1420" s="36"/>
      <c r="CK1420" s="36"/>
      <c r="CL1420" s="36"/>
      <c r="CM1420" s="36"/>
      <c r="CN1420" s="36"/>
      <c r="CO1420" s="36"/>
      <c r="CP1420" s="36"/>
      <c r="CQ1420" s="36"/>
      <c r="CR1420" s="36"/>
      <c r="CS1420" s="36"/>
      <c r="CT1420" s="36"/>
      <c r="CU1420" s="36"/>
      <c r="CV1420" s="36"/>
      <c r="CW1420" s="36"/>
      <c r="CX1420" s="36"/>
      <c r="CY1420" s="36"/>
      <c r="CZ1420" s="36"/>
      <c r="DA1420" s="36"/>
      <c r="DB1420" s="36"/>
      <c r="DC1420" s="36"/>
      <c r="DD1420" s="36"/>
      <c r="DE1420" s="36"/>
      <c r="DF1420" s="36"/>
      <c r="DG1420" s="36"/>
      <c r="DH1420" s="36"/>
      <c r="DI1420" s="36"/>
      <c r="DJ1420" s="36"/>
      <c r="DK1420" s="36"/>
      <c r="DL1420" s="36"/>
      <c r="DM1420" s="36"/>
      <c r="DN1420" s="36"/>
      <c r="DO1420" s="36"/>
      <c r="DP1420" s="36"/>
      <c r="DQ1420" s="36"/>
      <c r="DR1420" s="36"/>
      <c r="DS1420" s="36"/>
      <c r="DT1420" s="36"/>
      <c r="DU1420" s="36"/>
      <c r="DV1420" s="36"/>
      <c r="DW1420" s="36"/>
      <c r="DX1420" s="36"/>
      <c r="DY1420" s="36"/>
      <c r="DZ1420" s="36"/>
      <c r="EA1420" s="36"/>
      <c r="EB1420" s="36"/>
      <c r="EC1420" s="36"/>
      <c r="ED1420" s="36"/>
      <c r="EE1420" s="36"/>
      <c r="EF1420" s="36"/>
      <c r="EG1420" s="36"/>
      <c r="EH1420" s="36"/>
      <c r="EI1420" s="36"/>
      <c r="EJ1420" s="36"/>
      <c r="EK1420" s="36"/>
      <c r="EL1420" s="36"/>
      <c r="EM1420" s="36"/>
      <c r="EN1420" s="36"/>
      <c r="EO1420" s="36"/>
      <c r="EP1420" s="36"/>
      <c r="EQ1420" s="36"/>
      <c r="ER1420" s="36"/>
      <c r="ES1420" s="36"/>
      <c r="ET1420" s="36"/>
      <c r="EU1420" s="36"/>
      <c r="EV1420" s="36"/>
      <c r="EW1420" s="36"/>
      <c r="EX1420" s="36"/>
      <c r="EY1420" s="36"/>
      <c r="EZ1420" s="36"/>
      <c r="FA1420" s="36"/>
      <c r="FB1420" s="36"/>
      <c r="FC1420" s="36"/>
      <c r="FD1420" s="36"/>
      <c r="FE1420" s="36"/>
      <c r="FF1420" s="36"/>
      <c r="FG1420" s="36"/>
      <c r="FH1420" s="36"/>
      <c r="FI1420" s="36"/>
      <c r="FJ1420" s="36"/>
      <c r="FK1420" s="36"/>
      <c r="FL1420" s="36"/>
      <c r="FM1420" s="36"/>
      <c r="FN1420" s="36"/>
      <c r="FO1420" s="36"/>
      <c r="FP1420" s="36"/>
      <c r="FQ1420" s="36"/>
      <c r="FR1420" s="36"/>
      <c r="FS1420" s="36"/>
      <c r="FT1420" s="36"/>
      <c r="FU1420" s="36"/>
      <c r="FV1420" s="36"/>
      <c r="FW1420" s="36"/>
      <c r="FX1420" s="36"/>
      <c r="FY1420" s="36"/>
      <c r="FZ1420" s="36"/>
      <c r="GA1420" s="36"/>
      <c r="GB1420" s="36"/>
      <c r="GC1420" s="36"/>
      <c r="GD1420" s="36"/>
      <c r="GE1420" s="36"/>
      <c r="GF1420" s="36"/>
      <c r="GG1420" s="36"/>
      <c r="GH1420" s="36"/>
      <c r="GI1420" s="36"/>
      <c r="GJ1420" s="36"/>
      <c r="GK1420" s="36"/>
      <c r="GL1420" s="36"/>
      <c r="GM1420" s="36"/>
      <c r="GN1420" s="36"/>
      <c r="GO1420" s="36"/>
      <c r="GP1420" s="36"/>
      <c r="GQ1420" s="36"/>
      <c r="GR1420" s="36"/>
      <c r="GS1420" s="36"/>
      <c r="GT1420" s="36"/>
      <c r="GU1420" s="36"/>
      <c r="GV1420" s="36"/>
      <c r="GW1420" s="36"/>
      <c r="GX1420" s="36"/>
      <c r="GY1420" s="36"/>
      <c r="GZ1420" s="36"/>
      <c r="HA1420" s="36"/>
      <c r="HB1420" s="36"/>
      <c r="HC1420" s="36"/>
      <c r="HD1420" s="36"/>
      <c r="HE1420" s="36"/>
      <c r="HF1420" s="36"/>
      <c r="HG1420" s="36"/>
      <c r="HH1420" s="36"/>
      <c r="HI1420" s="36"/>
      <c r="HJ1420" s="36"/>
      <c r="HK1420" s="36"/>
      <c r="HL1420" s="36"/>
      <c r="HM1420" s="36"/>
      <c r="HN1420" s="36"/>
      <c r="HO1420" s="36"/>
      <c r="HP1420" s="36"/>
      <c r="HQ1420" s="36"/>
      <c r="HR1420" s="36"/>
      <c r="HS1420" s="36"/>
      <c r="HT1420" s="36"/>
      <c r="HU1420" s="36"/>
      <c r="HV1420" s="36"/>
      <c r="HW1420" s="36"/>
      <c r="HX1420" s="36"/>
      <c r="HY1420" s="36"/>
      <c r="HZ1420" s="36"/>
      <c r="IA1420" s="36"/>
      <c r="IB1420" s="36"/>
      <c r="IC1420" s="36"/>
      <c r="ID1420" s="36"/>
      <c r="IE1420" s="36"/>
      <c r="IF1420" s="36"/>
      <c r="IG1420" s="36"/>
    </row>
    <row r="1421" spans="1:241">
      <c r="A1421" s="872"/>
      <c r="B1421" s="316"/>
      <c r="C1421" s="316"/>
      <c r="D1421" s="241"/>
      <c r="E1421" s="317"/>
      <c r="F1421" s="318"/>
      <c r="G1421" s="316"/>
      <c r="H1421" s="297"/>
      <c r="I1421" s="298"/>
      <c r="J1421" s="318"/>
      <c r="K1421" s="585"/>
      <c r="L1421" s="318"/>
      <c r="M1421" s="318"/>
      <c r="N1421" s="318"/>
      <c r="O1421" s="318"/>
      <c r="P1421" s="318"/>
      <c r="Q1421" s="115"/>
      <c r="R1421" s="318"/>
      <c r="S1421" s="318"/>
      <c r="T1421" s="318"/>
      <c r="U1421" s="318"/>
      <c r="V1421" s="318"/>
      <c r="W1421" s="318"/>
      <c r="X1421" s="298"/>
      <c r="Y1421" s="319"/>
      <c r="Z1421" s="36"/>
      <c r="AA1421" s="36"/>
      <c r="AB1421" s="36"/>
      <c r="AC1421" s="36"/>
      <c r="AD1421" s="36"/>
      <c r="AE1421" s="36"/>
      <c r="AF1421" s="36"/>
      <c r="AG1421" s="36"/>
      <c r="AH1421" s="36"/>
      <c r="AI1421" s="36"/>
      <c r="AJ1421" s="36"/>
      <c r="AK1421" s="36"/>
      <c r="AL1421" s="36"/>
      <c r="AM1421" s="36"/>
      <c r="AN1421" s="36"/>
      <c r="AO1421" s="36"/>
      <c r="AP1421" s="36"/>
      <c r="AQ1421" s="36"/>
      <c r="AR1421" s="36"/>
      <c r="AS1421" s="36"/>
      <c r="AT1421" s="36"/>
      <c r="AU1421" s="36"/>
      <c r="AV1421" s="36"/>
      <c r="AW1421" s="36"/>
      <c r="AX1421" s="36"/>
      <c r="AY1421" s="36"/>
      <c r="AZ1421" s="36"/>
      <c r="BA1421" s="36"/>
      <c r="BB1421" s="36"/>
      <c r="BC1421" s="36"/>
      <c r="BD1421" s="36"/>
      <c r="BE1421" s="36"/>
      <c r="BF1421" s="36"/>
      <c r="BG1421" s="36"/>
      <c r="BH1421" s="36"/>
      <c r="BI1421" s="36"/>
      <c r="BJ1421" s="36"/>
      <c r="BK1421" s="36"/>
      <c r="BL1421" s="36"/>
      <c r="BM1421" s="36"/>
      <c r="BN1421" s="36"/>
      <c r="BO1421" s="36"/>
      <c r="BP1421" s="36"/>
      <c r="BQ1421" s="36"/>
      <c r="BR1421" s="36"/>
      <c r="BS1421" s="36"/>
      <c r="BT1421" s="36"/>
      <c r="BU1421" s="36"/>
      <c r="BV1421" s="36"/>
      <c r="BW1421" s="36"/>
      <c r="BX1421" s="36"/>
      <c r="BY1421" s="36"/>
      <c r="BZ1421" s="36"/>
      <c r="CA1421" s="36"/>
      <c r="CB1421" s="36"/>
      <c r="CC1421" s="36"/>
      <c r="CD1421" s="36"/>
      <c r="CE1421" s="36"/>
      <c r="CF1421" s="36"/>
      <c r="CG1421" s="36"/>
      <c r="CH1421" s="36"/>
      <c r="CI1421" s="36"/>
      <c r="CJ1421" s="36"/>
      <c r="CK1421" s="36"/>
      <c r="CL1421" s="36"/>
      <c r="CM1421" s="36"/>
      <c r="CN1421" s="36"/>
      <c r="CO1421" s="36"/>
      <c r="CP1421" s="36"/>
      <c r="CQ1421" s="36"/>
      <c r="CR1421" s="36"/>
      <c r="CS1421" s="36"/>
      <c r="CT1421" s="36"/>
      <c r="CU1421" s="36"/>
      <c r="CV1421" s="36"/>
      <c r="CW1421" s="36"/>
      <c r="CX1421" s="36"/>
      <c r="CY1421" s="36"/>
      <c r="CZ1421" s="36"/>
      <c r="DA1421" s="36"/>
      <c r="DB1421" s="36"/>
      <c r="DC1421" s="36"/>
      <c r="DD1421" s="36"/>
      <c r="DE1421" s="36"/>
      <c r="DF1421" s="36"/>
      <c r="DG1421" s="36"/>
      <c r="DH1421" s="36"/>
      <c r="DI1421" s="36"/>
      <c r="DJ1421" s="36"/>
      <c r="DK1421" s="36"/>
      <c r="DL1421" s="36"/>
      <c r="DM1421" s="36"/>
      <c r="DN1421" s="36"/>
      <c r="DO1421" s="36"/>
      <c r="DP1421" s="36"/>
      <c r="DQ1421" s="36"/>
      <c r="DR1421" s="36"/>
      <c r="DS1421" s="36"/>
      <c r="DT1421" s="36"/>
      <c r="DU1421" s="36"/>
      <c r="DV1421" s="36"/>
      <c r="DW1421" s="36"/>
      <c r="DX1421" s="36"/>
      <c r="DY1421" s="36"/>
      <c r="DZ1421" s="36"/>
      <c r="EA1421" s="36"/>
      <c r="EB1421" s="36"/>
      <c r="EC1421" s="36"/>
      <c r="ED1421" s="36"/>
      <c r="EE1421" s="36"/>
      <c r="EF1421" s="36"/>
      <c r="EG1421" s="36"/>
      <c r="EH1421" s="36"/>
      <c r="EI1421" s="36"/>
      <c r="EJ1421" s="36"/>
      <c r="EK1421" s="36"/>
      <c r="EL1421" s="36"/>
      <c r="EM1421" s="36"/>
      <c r="EN1421" s="36"/>
      <c r="EO1421" s="36"/>
      <c r="EP1421" s="36"/>
      <c r="EQ1421" s="36"/>
      <c r="ER1421" s="36"/>
      <c r="ES1421" s="36"/>
      <c r="ET1421" s="36"/>
      <c r="EU1421" s="36"/>
      <c r="EV1421" s="36"/>
      <c r="EW1421" s="36"/>
      <c r="EX1421" s="36"/>
      <c r="EY1421" s="36"/>
      <c r="EZ1421" s="36"/>
      <c r="FA1421" s="36"/>
      <c r="FB1421" s="36"/>
      <c r="FC1421" s="36"/>
      <c r="FD1421" s="36"/>
      <c r="FE1421" s="36"/>
      <c r="FF1421" s="36"/>
      <c r="FG1421" s="36"/>
      <c r="FH1421" s="36"/>
      <c r="FI1421" s="36"/>
      <c r="FJ1421" s="36"/>
      <c r="FK1421" s="36"/>
      <c r="FL1421" s="36"/>
      <c r="FM1421" s="36"/>
      <c r="FN1421" s="36"/>
      <c r="FO1421" s="36"/>
      <c r="FP1421" s="36"/>
      <c r="FQ1421" s="36"/>
      <c r="FR1421" s="36"/>
      <c r="FS1421" s="36"/>
      <c r="FT1421" s="36"/>
      <c r="FU1421" s="36"/>
      <c r="FV1421" s="36"/>
      <c r="FW1421" s="36"/>
      <c r="FX1421" s="36"/>
      <c r="FY1421" s="36"/>
      <c r="FZ1421" s="36"/>
      <c r="GA1421" s="36"/>
      <c r="GB1421" s="36"/>
      <c r="GC1421" s="36"/>
      <c r="GD1421" s="36"/>
      <c r="GE1421" s="36"/>
      <c r="GF1421" s="36"/>
      <c r="GG1421" s="36"/>
      <c r="GH1421" s="36"/>
      <c r="GI1421" s="36"/>
      <c r="GJ1421" s="36"/>
      <c r="GK1421" s="36"/>
      <c r="GL1421" s="36"/>
      <c r="GM1421" s="36"/>
      <c r="GN1421" s="36"/>
      <c r="GO1421" s="36"/>
      <c r="GP1421" s="36"/>
      <c r="GQ1421" s="36"/>
      <c r="GR1421" s="36"/>
      <c r="GS1421" s="36"/>
      <c r="GT1421" s="36"/>
      <c r="GU1421" s="36"/>
      <c r="GV1421" s="36"/>
      <c r="GW1421" s="36"/>
      <c r="GX1421" s="36"/>
      <c r="GY1421" s="36"/>
      <c r="GZ1421" s="36"/>
      <c r="HA1421" s="36"/>
      <c r="HB1421" s="36"/>
      <c r="HC1421" s="36"/>
      <c r="HD1421" s="36"/>
      <c r="HE1421" s="36"/>
      <c r="HF1421" s="36"/>
      <c r="HG1421" s="36"/>
      <c r="HH1421" s="36"/>
      <c r="HI1421" s="36"/>
      <c r="HJ1421" s="36"/>
      <c r="HK1421" s="36"/>
      <c r="HL1421" s="36"/>
      <c r="HM1421" s="36"/>
      <c r="HN1421" s="36"/>
      <c r="HO1421" s="36"/>
      <c r="HP1421" s="36"/>
      <c r="HQ1421" s="36"/>
      <c r="HR1421" s="36"/>
      <c r="HS1421" s="36"/>
      <c r="HT1421" s="36"/>
      <c r="HU1421" s="36"/>
      <c r="HV1421" s="36"/>
      <c r="HW1421" s="36"/>
      <c r="HX1421" s="36"/>
      <c r="HY1421" s="36"/>
      <c r="HZ1421" s="36"/>
      <c r="IA1421" s="36"/>
      <c r="IB1421" s="36"/>
      <c r="IC1421" s="36"/>
      <c r="ID1421" s="36"/>
      <c r="IE1421" s="36"/>
      <c r="IF1421" s="36"/>
      <c r="IG1421" s="36"/>
    </row>
    <row r="1422" spans="1:241">
      <c r="A1422" s="872"/>
      <c r="B1422" s="316"/>
      <c r="C1422" s="316"/>
      <c r="D1422" s="241"/>
      <c r="E1422" s="317"/>
      <c r="F1422" s="318"/>
      <c r="G1422" s="316"/>
      <c r="H1422" s="297"/>
      <c r="I1422" s="298"/>
      <c r="J1422" s="318"/>
      <c r="K1422" s="585"/>
      <c r="L1422" s="318"/>
      <c r="M1422" s="318"/>
      <c r="N1422" s="318"/>
      <c r="O1422" s="318"/>
      <c r="P1422" s="318"/>
      <c r="Q1422" s="115"/>
      <c r="R1422" s="318"/>
      <c r="S1422" s="318"/>
      <c r="T1422" s="318"/>
      <c r="U1422" s="318"/>
      <c r="V1422" s="318"/>
      <c r="W1422" s="318"/>
      <c r="X1422" s="298"/>
      <c r="Y1422" s="319"/>
      <c r="Z1422" s="36"/>
      <c r="AA1422" s="36"/>
      <c r="AB1422" s="36"/>
      <c r="AC1422" s="36"/>
      <c r="AD1422" s="36"/>
      <c r="AE1422" s="36"/>
      <c r="AF1422" s="36"/>
      <c r="AG1422" s="36"/>
      <c r="AH1422" s="36"/>
      <c r="AI1422" s="36"/>
      <c r="AJ1422" s="36"/>
      <c r="AK1422" s="36"/>
      <c r="AL1422" s="36"/>
      <c r="AM1422" s="36"/>
      <c r="AN1422" s="36"/>
      <c r="AO1422" s="36"/>
      <c r="AP1422" s="36"/>
      <c r="AQ1422" s="36"/>
      <c r="AR1422" s="36"/>
      <c r="AS1422" s="36"/>
      <c r="AT1422" s="36"/>
      <c r="AU1422" s="36"/>
      <c r="AV1422" s="36"/>
      <c r="AW1422" s="36"/>
      <c r="AX1422" s="36"/>
      <c r="AY1422" s="36"/>
      <c r="AZ1422" s="36"/>
      <c r="BA1422" s="36"/>
      <c r="BB1422" s="36"/>
      <c r="BC1422" s="36"/>
      <c r="BD1422" s="36"/>
      <c r="BE1422" s="36"/>
      <c r="BF1422" s="36"/>
      <c r="BG1422" s="36"/>
      <c r="BH1422" s="36"/>
      <c r="BI1422" s="36"/>
      <c r="BJ1422" s="36"/>
      <c r="BK1422" s="36"/>
      <c r="BL1422" s="36"/>
      <c r="BM1422" s="36"/>
      <c r="BN1422" s="36"/>
      <c r="BO1422" s="36"/>
      <c r="BP1422" s="36"/>
      <c r="BQ1422" s="36"/>
      <c r="BR1422" s="36"/>
      <c r="BS1422" s="36"/>
      <c r="BT1422" s="36"/>
      <c r="BU1422" s="36"/>
      <c r="BV1422" s="36"/>
      <c r="BW1422" s="36"/>
      <c r="BX1422" s="36"/>
      <c r="BY1422" s="36"/>
      <c r="BZ1422" s="36"/>
      <c r="CA1422" s="36"/>
      <c r="CB1422" s="36"/>
      <c r="CC1422" s="36"/>
      <c r="CD1422" s="36"/>
      <c r="CE1422" s="36"/>
      <c r="CF1422" s="36"/>
      <c r="CG1422" s="36"/>
      <c r="CH1422" s="36"/>
      <c r="CI1422" s="36"/>
      <c r="CJ1422" s="36"/>
      <c r="CK1422" s="36"/>
      <c r="CL1422" s="36"/>
      <c r="CM1422" s="36"/>
      <c r="CN1422" s="36"/>
      <c r="CO1422" s="36"/>
      <c r="CP1422" s="36"/>
      <c r="CQ1422" s="36"/>
      <c r="CR1422" s="36"/>
      <c r="CS1422" s="36"/>
      <c r="CT1422" s="36"/>
      <c r="CU1422" s="36"/>
      <c r="CV1422" s="36"/>
      <c r="CW1422" s="36"/>
      <c r="CX1422" s="36"/>
      <c r="CY1422" s="36"/>
      <c r="CZ1422" s="36"/>
      <c r="DA1422" s="36"/>
      <c r="DB1422" s="36"/>
      <c r="DC1422" s="36"/>
      <c r="DD1422" s="36"/>
      <c r="DE1422" s="36"/>
      <c r="DF1422" s="36"/>
      <c r="DG1422" s="36"/>
      <c r="DH1422" s="36"/>
      <c r="DI1422" s="36"/>
      <c r="DJ1422" s="36"/>
      <c r="DK1422" s="36"/>
      <c r="DL1422" s="36"/>
      <c r="DM1422" s="36"/>
      <c r="DN1422" s="36"/>
      <c r="DO1422" s="36"/>
      <c r="DP1422" s="36"/>
      <c r="DQ1422" s="36"/>
      <c r="DR1422" s="36"/>
      <c r="DS1422" s="36"/>
      <c r="DT1422" s="36"/>
      <c r="DU1422" s="36"/>
      <c r="DV1422" s="36"/>
      <c r="DW1422" s="36"/>
      <c r="DX1422" s="36"/>
      <c r="DY1422" s="36"/>
      <c r="DZ1422" s="36"/>
      <c r="EA1422" s="36"/>
      <c r="EB1422" s="36"/>
      <c r="EC1422" s="36"/>
      <c r="ED1422" s="36"/>
      <c r="EE1422" s="36"/>
      <c r="EF1422" s="36"/>
      <c r="EG1422" s="36"/>
      <c r="EH1422" s="36"/>
      <c r="EI1422" s="36"/>
      <c r="EJ1422" s="36"/>
      <c r="EK1422" s="36"/>
      <c r="EL1422" s="36"/>
      <c r="EM1422" s="36"/>
      <c r="EN1422" s="36"/>
      <c r="EO1422" s="36"/>
      <c r="EP1422" s="36"/>
      <c r="EQ1422" s="36"/>
      <c r="ER1422" s="36"/>
      <c r="ES1422" s="36"/>
      <c r="ET1422" s="36"/>
      <c r="EU1422" s="36"/>
      <c r="EV1422" s="36"/>
      <c r="EW1422" s="36"/>
      <c r="EX1422" s="36"/>
      <c r="EY1422" s="36"/>
      <c r="EZ1422" s="36"/>
      <c r="FA1422" s="36"/>
      <c r="FB1422" s="36"/>
      <c r="FC1422" s="36"/>
      <c r="FD1422" s="36"/>
      <c r="FE1422" s="36"/>
      <c r="FF1422" s="36"/>
      <c r="FG1422" s="36"/>
      <c r="FH1422" s="36"/>
      <c r="FI1422" s="36"/>
      <c r="FJ1422" s="36"/>
      <c r="FK1422" s="36"/>
      <c r="FL1422" s="36"/>
      <c r="FM1422" s="36"/>
      <c r="FN1422" s="36"/>
      <c r="FO1422" s="36"/>
      <c r="FP1422" s="36"/>
      <c r="FQ1422" s="36"/>
      <c r="FR1422" s="36"/>
      <c r="FS1422" s="36"/>
      <c r="FT1422" s="36"/>
      <c r="FU1422" s="36"/>
      <c r="FV1422" s="36"/>
      <c r="FW1422" s="36"/>
      <c r="FX1422" s="36"/>
      <c r="FY1422" s="36"/>
      <c r="FZ1422" s="36"/>
      <c r="GA1422" s="36"/>
      <c r="GB1422" s="36"/>
      <c r="GC1422" s="36"/>
      <c r="GD1422" s="36"/>
      <c r="GE1422" s="36"/>
      <c r="GF1422" s="36"/>
      <c r="GG1422" s="36"/>
      <c r="GH1422" s="36"/>
      <c r="GI1422" s="36"/>
      <c r="GJ1422" s="36"/>
      <c r="GK1422" s="36"/>
      <c r="GL1422" s="36"/>
      <c r="GM1422" s="36"/>
      <c r="GN1422" s="36"/>
      <c r="GO1422" s="36"/>
      <c r="GP1422" s="36"/>
      <c r="GQ1422" s="36"/>
      <c r="GR1422" s="36"/>
      <c r="GS1422" s="36"/>
      <c r="GT1422" s="36"/>
      <c r="GU1422" s="36"/>
      <c r="GV1422" s="36"/>
      <c r="GW1422" s="36"/>
      <c r="GX1422" s="36"/>
      <c r="GY1422" s="36"/>
      <c r="GZ1422" s="36"/>
      <c r="HA1422" s="36"/>
      <c r="HB1422" s="36"/>
      <c r="HC1422" s="36"/>
      <c r="HD1422" s="36"/>
      <c r="HE1422" s="36"/>
      <c r="HF1422" s="36"/>
      <c r="HG1422" s="36"/>
      <c r="HH1422" s="36"/>
      <c r="HI1422" s="36"/>
      <c r="HJ1422" s="36"/>
      <c r="HK1422" s="36"/>
      <c r="HL1422" s="36"/>
      <c r="HM1422" s="36"/>
      <c r="HN1422" s="36"/>
      <c r="HO1422" s="36"/>
      <c r="HP1422" s="36"/>
      <c r="HQ1422" s="36"/>
      <c r="HR1422" s="36"/>
      <c r="HS1422" s="36"/>
      <c r="HT1422" s="36"/>
      <c r="HU1422" s="36"/>
      <c r="HV1422" s="36"/>
      <c r="HW1422" s="36"/>
      <c r="HX1422" s="36"/>
      <c r="HY1422" s="36"/>
      <c r="HZ1422" s="36"/>
      <c r="IA1422" s="36"/>
      <c r="IB1422" s="36"/>
      <c r="IC1422" s="36"/>
      <c r="ID1422" s="36"/>
      <c r="IE1422" s="36"/>
      <c r="IF1422" s="36"/>
      <c r="IG1422" s="36"/>
    </row>
    <row r="1423" spans="1:241">
      <c r="A1423" s="872"/>
      <c r="B1423" s="316"/>
      <c r="C1423" s="316"/>
      <c r="D1423" s="241"/>
      <c r="E1423" s="317"/>
      <c r="F1423" s="318"/>
      <c r="G1423" s="316"/>
      <c r="H1423" s="297"/>
      <c r="I1423" s="298"/>
      <c r="J1423" s="318"/>
      <c r="K1423" s="585"/>
      <c r="L1423" s="318"/>
      <c r="M1423" s="318"/>
      <c r="N1423" s="318"/>
      <c r="O1423" s="318"/>
      <c r="P1423" s="318"/>
      <c r="Q1423" s="115"/>
      <c r="R1423" s="318"/>
      <c r="S1423" s="318"/>
      <c r="T1423" s="318"/>
      <c r="U1423" s="318"/>
      <c r="V1423" s="318"/>
      <c r="W1423" s="318"/>
      <c r="X1423" s="298"/>
      <c r="Y1423" s="319"/>
      <c r="Z1423" s="36"/>
      <c r="AA1423" s="36"/>
      <c r="AB1423" s="36"/>
      <c r="AC1423" s="36"/>
      <c r="AD1423" s="36"/>
      <c r="AE1423" s="36"/>
      <c r="AF1423" s="36"/>
      <c r="AG1423" s="36"/>
      <c r="AH1423" s="36"/>
      <c r="AI1423" s="36"/>
      <c r="AJ1423" s="36"/>
      <c r="AK1423" s="36"/>
      <c r="AL1423" s="36"/>
      <c r="AM1423" s="36"/>
      <c r="AN1423" s="36"/>
      <c r="AO1423" s="36"/>
      <c r="AP1423" s="36"/>
      <c r="AQ1423" s="36"/>
      <c r="AR1423" s="36"/>
      <c r="AS1423" s="36"/>
      <c r="AT1423" s="36"/>
      <c r="AU1423" s="36"/>
      <c r="AV1423" s="36"/>
      <c r="AW1423" s="36"/>
      <c r="AX1423" s="36"/>
      <c r="AY1423" s="36"/>
      <c r="AZ1423" s="36"/>
      <c r="BA1423" s="36"/>
      <c r="BB1423" s="36"/>
      <c r="BC1423" s="36"/>
      <c r="BD1423" s="36"/>
      <c r="BE1423" s="36"/>
      <c r="BF1423" s="36"/>
      <c r="BG1423" s="36"/>
      <c r="BH1423" s="36"/>
      <c r="BI1423" s="36"/>
      <c r="BJ1423" s="36"/>
      <c r="BK1423" s="36"/>
      <c r="BL1423" s="36"/>
      <c r="BM1423" s="36"/>
      <c r="BN1423" s="36"/>
      <c r="BO1423" s="36"/>
      <c r="BP1423" s="36"/>
      <c r="BQ1423" s="36"/>
      <c r="BR1423" s="36"/>
      <c r="BS1423" s="36"/>
      <c r="BT1423" s="36"/>
      <c r="BU1423" s="36"/>
      <c r="BV1423" s="36"/>
      <c r="BW1423" s="36"/>
      <c r="BX1423" s="36"/>
      <c r="BY1423" s="36"/>
      <c r="BZ1423" s="36"/>
      <c r="CA1423" s="36"/>
      <c r="CB1423" s="36"/>
      <c r="CC1423" s="36"/>
      <c r="CD1423" s="36"/>
      <c r="CE1423" s="36"/>
      <c r="CF1423" s="36"/>
      <c r="CG1423" s="36"/>
      <c r="CH1423" s="36"/>
      <c r="CI1423" s="36"/>
      <c r="CJ1423" s="36"/>
      <c r="CK1423" s="36"/>
      <c r="CL1423" s="36"/>
      <c r="CM1423" s="36"/>
      <c r="CN1423" s="36"/>
      <c r="CO1423" s="36"/>
      <c r="CP1423" s="36"/>
      <c r="CQ1423" s="36"/>
      <c r="CR1423" s="36"/>
      <c r="CS1423" s="36"/>
      <c r="CT1423" s="36"/>
      <c r="CU1423" s="36"/>
      <c r="CV1423" s="36"/>
      <c r="CW1423" s="36"/>
      <c r="CX1423" s="36"/>
      <c r="CY1423" s="36"/>
      <c r="CZ1423" s="36"/>
      <c r="DA1423" s="36"/>
      <c r="DB1423" s="36"/>
      <c r="DC1423" s="36"/>
      <c r="DD1423" s="36"/>
      <c r="DE1423" s="36"/>
      <c r="DF1423" s="36"/>
      <c r="DG1423" s="36"/>
      <c r="DH1423" s="36"/>
      <c r="DI1423" s="36"/>
      <c r="DJ1423" s="36"/>
      <c r="DK1423" s="36"/>
      <c r="DL1423" s="36"/>
      <c r="DM1423" s="36"/>
      <c r="DN1423" s="36"/>
      <c r="DO1423" s="36"/>
      <c r="DP1423" s="36"/>
      <c r="DQ1423" s="36"/>
      <c r="DR1423" s="36"/>
      <c r="DS1423" s="36"/>
      <c r="DT1423" s="36"/>
      <c r="DU1423" s="36"/>
      <c r="DV1423" s="36"/>
      <c r="DW1423" s="36"/>
      <c r="DX1423" s="36"/>
      <c r="DY1423" s="36"/>
      <c r="DZ1423" s="36"/>
      <c r="EA1423" s="36"/>
      <c r="EB1423" s="36"/>
      <c r="EC1423" s="36"/>
      <c r="ED1423" s="36"/>
      <c r="EE1423" s="36"/>
      <c r="EF1423" s="36"/>
      <c r="EG1423" s="36"/>
      <c r="EH1423" s="36"/>
      <c r="EI1423" s="36"/>
      <c r="EJ1423" s="36"/>
      <c r="EK1423" s="36"/>
      <c r="EL1423" s="36"/>
      <c r="EM1423" s="36"/>
      <c r="EN1423" s="36"/>
      <c r="EO1423" s="36"/>
      <c r="EP1423" s="36"/>
      <c r="EQ1423" s="36"/>
      <c r="ER1423" s="36"/>
      <c r="ES1423" s="36"/>
      <c r="ET1423" s="36"/>
      <c r="EU1423" s="36"/>
      <c r="EV1423" s="36"/>
      <c r="EW1423" s="36"/>
      <c r="EX1423" s="36"/>
      <c r="EY1423" s="36"/>
      <c r="EZ1423" s="36"/>
      <c r="FA1423" s="36"/>
      <c r="FB1423" s="36"/>
      <c r="FC1423" s="36"/>
      <c r="FD1423" s="36"/>
      <c r="FE1423" s="36"/>
      <c r="FF1423" s="36"/>
      <c r="FG1423" s="36"/>
      <c r="FH1423" s="36"/>
      <c r="FI1423" s="36"/>
      <c r="FJ1423" s="36"/>
      <c r="FK1423" s="36"/>
      <c r="FL1423" s="36"/>
      <c r="FM1423" s="36"/>
      <c r="FN1423" s="36"/>
      <c r="FO1423" s="36"/>
      <c r="FP1423" s="36"/>
      <c r="FQ1423" s="36"/>
      <c r="FR1423" s="36"/>
      <c r="FS1423" s="36"/>
      <c r="FT1423" s="36"/>
      <c r="FU1423" s="36"/>
      <c r="FV1423" s="36"/>
      <c r="FW1423" s="36"/>
      <c r="FX1423" s="36"/>
      <c r="FY1423" s="36"/>
      <c r="FZ1423" s="36"/>
      <c r="GA1423" s="36"/>
      <c r="GB1423" s="36"/>
      <c r="GC1423" s="36"/>
      <c r="GD1423" s="36"/>
      <c r="GE1423" s="36"/>
      <c r="GF1423" s="36"/>
      <c r="GG1423" s="36"/>
      <c r="GH1423" s="36"/>
      <c r="GI1423" s="36"/>
      <c r="GJ1423" s="36"/>
      <c r="GK1423" s="36"/>
      <c r="GL1423" s="36"/>
      <c r="GM1423" s="36"/>
      <c r="GN1423" s="36"/>
      <c r="GO1423" s="36"/>
      <c r="GP1423" s="36"/>
      <c r="GQ1423" s="36"/>
      <c r="GR1423" s="36"/>
      <c r="GS1423" s="36"/>
      <c r="GT1423" s="36"/>
      <c r="GU1423" s="36"/>
      <c r="GV1423" s="36"/>
      <c r="GW1423" s="36"/>
      <c r="GX1423" s="36"/>
      <c r="GY1423" s="36"/>
      <c r="GZ1423" s="36"/>
      <c r="HA1423" s="36"/>
      <c r="HB1423" s="36"/>
      <c r="HC1423" s="36"/>
      <c r="HD1423" s="36"/>
      <c r="HE1423" s="36"/>
      <c r="HF1423" s="36"/>
      <c r="HG1423" s="36"/>
      <c r="HH1423" s="36"/>
      <c r="HI1423" s="36"/>
      <c r="HJ1423" s="36"/>
      <c r="HK1423" s="36"/>
      <c r="HL1423" s="36"/>
      <c r="HM1423" s="36"/>
      <c r="HN1423" s="36"/>
      <c r="HO1423" s="36"/>
      <c r="HP1423" s="36"/>
      <c r="HQ1423" s="36"/>
      <c r="HR1423" s="36"/>
      <c r="HS1423" s="36"/>
      <c r="HT1423" s="36"/>
      <c r="HU1423" s="36"/>
      <c r="HV1423" s="36"/>
      <c r="HW1423" s="36"/>
      <c r="HX1423" s="36"/>
      <c r="HY1423" s="36"/>
      <c r="HZ1423" s="36"/>
      <c r="IA1423" s="36"/>
      <c r="IB1423" s="36"/>
      <c r="IC1423" s="36"/>
      <c r="ID1423" s="36"/>
      <c r="IE1423" s="36"/>
      <c r="IF1423" s="36"/>
      <c r="IG1423" s="36"/>
    </row>
    <row r="1424" spans="1:241">
      <c r="A1424" s="872"/>
      <c r="B1424" s="316"/>
      <c r="C1424" s="316"/>
      <c r="D1424" s="241"/>
      <c r="E1424" s="317"/>
      <c r="F1424" s="318"/>
      <c r="G1424" s="316"/>
      <c r="H1424" s="297"/>
      <c r="I1424" s="298"/>
      <c r="J1424" s="318"/>
      <c r="K1424" s="585"/>
      <c r="L1424" s="318"/>
      <c r="M1424" s="318"/>
      <c r="N1424" s="318"/>
      <c r="O1424" s="318"/>
      <c r="P1424" s="318"/>
      <c r="Q1424" s="115"/>
      <c r="R1424" s="318"/>
      <c r="S1424" s="318"/>
      <c r="T1424" s="318"/>
      <c r="U1424" s="318"/>
      <c r="V1424" s="318"/>
      <c r="W1424" s="318"/>
      <c r="X1424" s="298"/>
      <c r="Y1424" s="319"/>
      <c r="Z1424" s="36"/>
      <c r="AA1424" s="36"/>
      <c r="AB1424" s="36"/>
      <c r="AC1424" s="36"/>
      <c r="AD1424" s="36"/>
      <c r="AE1424" s="36"/>
      <c r="AF1424" s="36"/>
      <c r="AG1424" s="36"/>
      <c r="AH1424" s="36"/>
      <c r="AI1424" s="36"/>
      <c r="AJ1424" s="36"/>
      <c r="AK1424" s="36"/>
      <c r="AL1424" s="36"/>
      <c r="AM1424" s="36"/>
      <c r="AN1424" s="36"/>
      <c r="AO1424" s="36"/>
      <c r="AP1424" s="36"/>
      <c r="AQ1424" s="36"/>
      <c r="AR1424" s="36"/>
      <c r="AS1424" s="36"/>
      <c r="AT1424" s="36"/>
      <c r="AU1424" s="36"/>
      <c r="AV1424" s="36"/>
      <c r="AW1424" s="36"/>
      <c r="AX1424" s="36"/>
      <c r="AY1424" s="36"/>
      <c r="AZ1424" s="36"/>
      <c r="BA1424" s="36"/>
      <c r="BB1424" s="36"/>
      <c r="BC1424" s="36"/>
      <c r="BD1424" s="36"/>
      <c r="BE1424" s="36"/>
      <c r="BF1424" s="36"/>
      <c r="BG1424" s="36"/>
      <c r="BH1424" s="36"/>
      <c r="BI1424" s="36"/>
      <c r="BJ1424" s="36"/>
      <c r="BK1424" s="36"/>
      <c r="BL1424" s="36"/>
      <c r="BM1424" s="36"/>
      <c r="BN1424" s="36"/>
      <c r="BO1424" s="36"/>
      <c r="BP1424" s="36"/>
      <c r="BQ1424" s="36"/>
      <c r="BR1424" s="36"/>
      <c r="BS1424" s="36"/>
      <c r="BT1424" s="36"/>
      <c r="BU1424" s="36"/>
      <c r="BV1424" s="36"/>
      <c r="BW1424" s="36"/>
      <c r="BX1424" s="36"/>
      <c r="BY1424" s="36"/>
      <c r="BZ1424" s="36"/>
      <c r="CA1424" s="36"/>
      <c r="CB1424" s="36"/>
      <c r="CC1424" s="36"/>
      <c r="CD1424" s="36"/>
      <c r="CE1424" s="36"/>
      <c r="CF1424" s="36"/>
      <c r="CG1424" s="36"/>
      <c r="CH1424" s="36"/>
      <c r="CI1424" s="36"/>
      <c r="CJ1424" s="36"/>
      <c r="CK1424" s="36"/>
      <c r="CL1424" s="36"/>
      <c r="CM1424" s="36"/>
      <c r="CN1424" s="36"/>
      <c r="CO1424" s="36"/>
      <c r="CP1424" s="36"/>
      <c r="CQ1424" s="36"/>
      <c r="CR1424" s="36"/>
      <c r="CS1424" s="36"/>
      <c r="CT1424" s="36"/>
      <c r="CU1424" s="36"/>
      <c r="CV1424" s="36"/>
      <c r="CW1424" s="36"/>
      <c r="CX1424" s="36"/>
      <c r="CY1424" s="36"/>
      <c r="CZ1424" s="36"/>
      <c r="DA1424" s="36"/>
      <c r="DB1424" s="36"/>
      <c r="DC1424" s="36"/>
      <c r="DD1424" s="36"/>
      <c r="DE1424" s="36"/>
      <c r="DF1424" s="36"/>
      <c r="DG1424" s="36"/>
      <c r="DH1424" s="36"/>
      <c r="DI1424" s="36"/>
      <c r="DJ1424" s="36"/>
      <c r="DK1424" s="36"/>
      <c r="DL1424" s="36"/>
      <c r="DM1424" s="36"/>
      <c r="DN1424" s="36"/>
      <c r="DO1424" s="36"/>
      <c r="DP1424" s="36"/>
      <c r="DQ1424" s="36"/>
      <c r="DR1424" s="36"/>
      <c r="DS1424" s="36"/>
      <c r="DT1424" s="36"/>
      <c r="DU1424" s="36"/>
      <c r="DV1424" s="36"/>
      <c r="DW1424" s="36"/>
      <c r="DX1424" s="36"/>
      <c r="DY1424" s="36"/>
      <c r="DZ1424" s="36"/>
      <c r="EA1424" s="36"/>
      <c r="EB1424" s="36"/>
      <c r="EC1424" s="36"/>
      <c r="ED1424" s="36"/>
      <c r="EE1424" s="36"/>
      <c r="EF1424" s="36"/>
      <c r="EG1424" s="36"/>
      <c r="EH1424" s="36"/>
      <c r="EI1424" s="36"/>
      <c r="EJ1424" s="36"/>
      <c r="EK1424" s="36"/>
      <c r="EL1424" s="36"/>
      <c r="EM1424" s="36"/>
      <c r="EN1424" s="36"/>
      <c r="EO1424" s="36"/>
      <c r="EP1424" s="36"/>
      <c r="EQ1424" s="36"/>
      <c r="ER1424" s="36"/>
      <c r="ES1424" s="36"/>
      <c r="ET1424" s="36"/>
      <c r="EU1424" s="36"/>
      <c r="EV1424" s="36"/>
      <c r="EW1424" s="36"/>
      <c r="EX1424" s="36"/>
      <c r="EY1424" s="36"/>
      <c r="EZ1424" s="36"/>
      <c r="FA1424" s="36"/>
      <c r="FB1424" s="36"/>
      <c r="FC1424" s="36"/>
      <c r="FD1424" s="36"/>
      <c r="FE1424" s="36"/>
      <c r="FF1424" s="36"/>
      <c r="FG1424" s="36"/>
      <c r="FH1424" s="36"/>
      <c r="FI1424" s="36"/>
      <c r="FJ1424" s="36"/>
      <c r="FK1424" s="36"/>
      <c r="FL1424" s="36"/>
      <c r="FM1424" s="36"/>
      <c r="FN1424" s="36"/>
      <c r="FO1424" s="36"/>
      <c r="FP1424" s="36"/>
      <c r="FQ1424" s="36"/>
      <c r="FR1424" s="36"/>
      <c r="FS1424" s="36"/>
      <c r="FT1424" s="36"/>
      <c r="FU1424" s="36"/>
      <c r="FV1424" s="36"/>
      <c r="FW1424" s="36"/>
      <c r="FX1424" s="36"/>
      <c r="FY1424" s="36"/>
      <c r="FZ1424" s="36"/>
      <c r="GA1424" s="36"/>
      <c r="GB1424" s="36"/>
      <c r="GC1424" s="36"/>
      <c r="GD1424" s="36"/>
      <c r="GE1424" s="36"/>
      <c r="GF1424" s="36"/>
      <c r="GG1424" s="36"/>
      <c r="GH1424" s="36"/>
      <c r="GI1424" s="36"/>
      <c r="GJ1424" s="36"/>
      <c r="GK1424" s="36"/>
      <c r="GL1424" s="36"/>
      <c r="GM1424" s="36"/>
      <c r="GN1424" s="36"/>
      <c r="GO1424" s="36"/>
      <c r="GP1424" s="36"/>
      <c r="GQ1424" s="36"/>
      <c r="GR1424" s="36"/>
      <c r="GS1424" s="36"/>
      <c r="GT1424" s="36"/>
      <c r="GU1424" s="36"/>
      <c r="GV1424" s="36"/>
      <c r="GW1424" s="36"/>
      <c r="GX1424" s="36"/>
      <c r="GY1424" s="36"/>
      <c r="GZ1424" s="36"/>
      <c r="HA1424" s="36"/>
      <c r="HB1424" s="36"/>
      <c r="HC1424" s="36"/>
      <c r="HD1424" s="36"/>
      <c r="HE1424" s="36"/>
      <c r="HF1424" s="36"/>
      <c r="HG1424" s="36"/>
      <c r="HH1424" s="36"/>
      <c r="HI1424" s="36"/>
      <c r="HJ1424" s="36"/>
      <c r="HK1424" s="36"/>
      <c r="HL1424" s="36"/>
      <c r="HM1424" s="36"/>
      <c r="HN1424" s="36"/>
      <c r="HO1424" s="36"/>
      <c r="HP1424" s="36"/>
      <c r="HQ1424" s="36"/>
      <c r="HR1424" s="36"/>
      <c r="HS1424" s="36"/>
      <c r="HT1424" s="36"/>
      <c r="HU1424" s="36"/>
      <c r="HV1424" s="36"/>
      <c r="HW1424" s="36"/>
      <c r="HX1424" s="36"/>
      <c r="HY1424" s="36"/>
      <c r="HZ1424" s="36"/>
      <c r="IA1424" s="36"/>
      <c r="IB1424" s="36"/>
      <c r="IC1424" s="36"/>
      <c r="ID1424" s="36"/>
      <c r="IE1424" s="36"/>
      <c r="IF1424" s="36"/>
      <c r="IG1424" s="36"/>
    </row>
    <row r="1425" spans="1:241">
      <c r="A1425" s="872"/>
      <c r="B1425" s="316"/>
      <c r="C1425" s="316"/>
      <c r="D1425" s="241"/>
      <c r="E1425" s="317"/>
      <c r="F1425" s="318"/>
      <c r="G1425" s="316"/>
      <c r="H1425" s="297"/>
      <c r="I1425" s="298"/>
      <c r="J1425" s="318"/>
      <c r="K1425" s="585"/>
      <c r="L1425" s="318"/>
      <c r="M1425" s="318"/>
      <c r="N1425" s="318"/>
      <c r="O1425" s="318"/>
      <c r="P1425" s="318"/>
      <c r="Q1425" s="115"/>
      <c r="R1425" s="318"/>
      <c r="S1425" s="318"/>
      <c r="T1425" s="318"/>
      <c r="U1425" s="318"/>
      <c r="V1425" s="318"/>
      <c r="W1425" s="318"/>
      <c r="X1425" s="298"/>
      <c r="Y1425" s="319"/>
      <c r="Z1425" s="36"/>
      <c r="AA1425" s="36"/>
      <c r="AB1425" s="36"/>
      <c r="AC1425" s="36"/>
      <c r="AD1425" s="36"/>
      <c r="AE1425" s="36"/>
      <c r="AF1425" s="36"/>
      <c r="AG1425" s="36"/>
      <c r="AH1425" s="36"/>
      <c r="AI1425" s="36"/>
      <c r="AJ1425" s="36"/>
      <c r="AK1425" s="36"/>
      <c r="AL1425" s="36"/>
      <c r="AM1425" s="36"/>
      <c r="AN1425" s="36"/>
      <c r="AO1425" s="36"/>
      <c r="AP1425" s="36"/>
      <c r="AQ1425" s="36"/>
      <c r="AR1425" s="36"/>
      <c r="AS1425" s="36"/>
      <c r="AT1425" s="36"/>
      <c r="AU1425" s="36"/>
      <c r="AV1425" s="36"/>
      <c r="AW1425" s="36"/>
      <c r="AX1425" s="36"/>
      <c r="AY1425" s="36"/>
      <c r="AZ1425" s="36"/>
      <c r="BA1425" s="36"/>
      <c r="BB1425" s="36"/>
      <c r="BC1425" s="36"/>
      <c r="BD1425" s="36"/>
      <c r="BE1425" s="36"/>
      <c r="BF1425" s="36"/>
      <c r="BG1425" s="36"/>
      <c r="BH1425" s="36"/>
      <c r="BI1425" s="36"/>
      <c r="BJ1425" s="36"/>
      <c r="BK1425" s="36"/>
      <c r="BL1425" s="36"/>
      <c r="BM1425" s="36"/>
      <c r="BN1425" s="36"/>
      <c r="BO1425" s="36"/>
      <c r="BP1425" s="36"/>
      <c r="BQ1425" s="36"/>
      <c r="BR1425" s="36"/>
      <c r="BS1425" s="36"/>
      <c r="BT1425" s="36"/>
      <c r="BU1425" s="36"/>
      <c r="BV1425" s="36"/>
      <c r="BW1425" s="36"/>
      <c r="BX1425" s="36"/>
      <c r="BY1425" s="36"/>
      <c r="BZ1425" s="36"/>
      <c r="CA1425" s="36"/>
      <c r="CB1425" s="36"/>
      <c r="CC1425" s="36"/>
      <c r="CD1425" s="36"/>
      <c r="CE1425" s="36"/>
      <c r="CF1425" s="36"/>
      <c r="CG1425" s="36"/>
      <c r="CH1425" s="36"/>
      <c r="CI1425" s="36"/>
      <c r="CJ1425" s="36"/>
      <c r="CK1425" s="36"/>
      <c r="CL1425" s="36"/>
      <c r="CM1425" s="36"/>
      <c r="CN1425" s="36"/>
      <c r="CO1425" s="36"/>
      <c r="CP1425" s="36"/>
      <c r="CQ1425" s="36"/>
      <c r="CR1425" s="36"/>
      <c r="CS1425" s="36"/>
      <c r="CT1425" s="36"/>
      <c r="CU1425" s="36"/>
      <c r="CV1425" s="36"/>
      <c r="CW1425" s="36"/>
      <c r="CX1425" s="36"/>
      <c r="CY1425" s="36"/>
      <c r="CZ1425" s="36"/>
      <c r="DA1425" s="36"/>
      <c r="DB1425" s="36"/>
      <c r="DC1425" s="36"/>
      <c r="DD1425" s="36"/>
      <c r="DE1425" s="36"/>
      <c r="DF1425" s="36"/>
      <c r="DG1425" s="36"/>
      <c r="DH1425" s="36"/>
      <c r="DI1425" s="36"/>
      <c r="DJ1425" s="36"/>
      <c r="DK1425" s="36"/>
      <c r="DL1425" s="36"/>
      <c r="DM1425" s="36"/>
      <c r="DN1425" s="36"/>
      <c r="DO1425" s="36"/>
      <c r="DP1425" s="36"/>
      <c r="DQ1425" s="36"/>
      <c r="DR1425" s="36"/>
      <c r="DS1425" s="36"/>
      <c r="DT1425" s="36"/>
      <c r="DU1425" s="36"/>
      <c r="DV1425" s="36"/>
      <c r="DW1425" s="36"/>
      <c r="DX1425" s="36"/>
      <c r="DY1425" s="36"/>
      <c r="DZ1425" s="36"/>
      <c r="EA1425" s="36"/>
      <c r="EB1425" s="36"/>
      <c r="EC1425" s="36"/>
      <c r="ED1425" s="36"/>
      <c r="EE1425" s="36"/>
      <c r="EF1425" s="36"/>
      <c r="EG1425" s="36"/>
      <c r="EH1425" s="36"/>
      <c r="EI1425" s="36"/>
      <c r="EJ1425" s="36"/>
      <c r="EK1425" s="36"/>
      <c r="EL1425" s="36"/>
      <c r="EM1425" s="36"/>
      <c r="EN1425" s="36"/>
      <c r="EO1425" s="36"/>
      <c r="EP1425" s="36"/>
      <c r="EQ1425" s="36"/>
      <c r="ER1425" s="36"/>
      <c r="ES1425" s="36"/>
      <c r="ET1425" s="36"/>
      <c r="EU1425" s="36"/>
      <c r="EV1425" s="36"/>
      <c r="EW1425" s="36"/>
      <c r="EX1425" s="36"/>
      <c r="EY1425" s="36"/>
      <c r="EZ1425" s="36"/>
      <c r="FA1425" s="36"/>
      <c r="FB1425" s="36"/>
      <c r="FC1425" s="36"/>
      <c r="FD1425" s="36"/>
      <c r="FE1425" s="36"/>
      <c r="FF1425" s="36"/>
      <c r="FG1425" s="36"/>
      <c r="FH1425" s="36"/>
      <c r="FI1425" s="36"/>
      <c r="FJ1425" s="36"/>
      <c r="FK1425" s="36"/>
      <c r="FL1425" s="36"/>
      <c r="FM1425" s="36"/>
      <c r="FN1425" s="36"/>
      <c r="FO1425" s="36"/>
      <c r="FP1425" s="36"/>
      <c r="FQ1425" s="36"/>
      <c r="FR1425" s="36"/>
      <c r="FS1425" s="36"/>
      <c r="FT1425" s="36"/>
      <c r="FU1425" s="36"/>
      <c r="FV1425" s="36"/>
      <c r="FW1425" s="36"/>
      <c r="FX1425" s="36"/>
      <c r="FY1425" s="36"/>
      <c r="FZ1425" s="36"/>
      <c r="GA1425" s="36"/>
      <c r="GB1425" s="36"/>
      <c r="GC1425" s="36"/>
      <c r="GD1425" s="36"/>
      <c r="GE1425" s="36"/>
      <c r="GF1425" s="36"/>
      <c r="GG1425" s="36"/>
      <c r="GH1425" s="36"/>
      <c r="GI1425" s="36"/>
      <c r="GJ1425" s="36"/>
      <c r="GK1425" s="36"/>
      <c r="GL1425" s="36"/>
      <c r="GM1425" s="36"/>
      <c r="GN1425" s="36"/>
      <c r="GO1425" s="36"/>
      <c r="GP1425" s="36"/>
      <c r="GQ1425" s="36"/>
      <c r="GR1425" s="36"/>
      <c r="GS1425" s="36"/>
      <c r="GT1425" s="36"/>
      <c r="GU1425" s="36"/>
      <c r="GV1425" s="36"/>
      <c r="GW1425" s="36"/>
      <c r="GX1425" s="36"/>
      <c r="GY1425" s="36"/>
      <c r="GZ1425" s="36"/>
      <c r="HA1425" s="36"/>
      <c r="HB1425" s="36"/>
      <c r="HC1425" s="36"/>
      <c r="HD1425" s="36"/>
      <c r="HE1425" s="36"/>
      <c r="HF1425" s="36"/>
      <c r="HG1425" s="36"/>
      <c r="HH1425" s="36"/>
      <c r="HI1425" s="36"/>
      <c r="HJ1425" s="36"/>
      <c r="HK1425" s="36"/>
      <c r="HL1425" s="36"/>
      <c r="HM1425" s="36"/>
      <c r="HN1425" s="36"/>
      <c r="HO1425" s="36"/>
      <c r="HP1425" s="36"/>
      <c r="HQ1425" s="36"/>
      <c r="HR1425" s="36"/>
      <c r="HS1425" s="36"/>
      <c r="HT1425" s="36"/>
      <c r="HU1425" s="36"/>
      <c r="HV1425" s="36"/>
      <c r="HW1425" s="36"/>
      <c r="HX1425" s="36"/>
      <c r="HY1425" s="36"/>
      <c r="HZ1425" s="36"/>
      <c r="IA1425" s="36"/>
      <c r="IB1425" s="36"/>
      <c r="IC1425" s="36"/>
      <c r="ID1425" s="36"/>
      <c r="IE1425" s="36"/>
      <c r="IF1425" s="36"/>
      <c r="IG1425" s="36"/>
    </row>
    <row r="1426" spans="1:241">
      <c r="A1426" s="872"/>
      <c r="B1426" s="316"/>
      <c r="C1426" s="316"/>
      <c r="D1426" s="241"/>
      <c r="E1426" s="317"/>
      <c r="F1426" s="318"/>
      <c r="G1426" s="316"/>
      <c r="H1426" s="297"/>
      <c r="I1426" s="298"/>
      <c r="J1426" s="318"/>
      <c r="K1426" s="585"/>
      <c r="L1426" s="318"/>
      <c r="M1426" s="318"/>
      <c r="N1426" s="318"/>
      <c r="O1426" s="318"/>
      <c r="P1426" s="318"/>
      <c r="Q1426" s="115"/>
      <c r="R1426" s="318"/>
      <c r="S1426" s="318"/>
      <c r="T1426" s="318"/>
      <c r="U1426" s="318"/>
      <c r="V1426" s="318"/>
      <c r="W1426" s="318"/>
      <c r="X1426" s="298"/>
      <c r="Y1426" s="319"/>
      <c r="Z1426" s="36"/>
      <c r="AA1426" s="36"/>
      <c r="AB1426" s="36"/>
      <c r="AC1426" s="36"/>
      <c r="AD1426" s="36"/>
      <c r="AE1426" s="36"/>
      <c r="AF1426" s="36"/>
      <c r="AG1426" s="36"/>
      <c r="AH1426" s="36"/>
      <c r="AI1426" s="36"/>
      <c r="AJ1426" s="36"/>
      <c r="AK1426" s="36"/>
      <c r="AL1426" s="36"/>
      <c r="AM1426" s="36"/>
      <c r="AN1426" s="36"/>
      <c r="AO1426" s="36"/>
      <c r="AP1426" s="36"/>
      <c r="AQ1426" s="36"/>
      <c r="AR1426" s="36"/>
      <c r="AS1426" s="36"/>
      <c r="AT1426" s="36"/>
      <c r="AU1426" s="36"/>
      <c r="AV1426" s="36"/>
      <c r="AW1426" s="36"/>
      <c r="AX1426" s="36"/>
      <c r="AY1426" s="36"/>
      <c r="AZ1426" s="36"/>
      <c r="BA1426" s="36"/>
      <c r="BB1426" s="36"/>
      <c r="BC1426" s="36"/>
      <c r="BD1426" s="36"/>
      <c r="BE1426" s="36"/>
      <c r="BF1426" s="36"/>
      <c r="BG1426" s="36"/>
      <c r="BH1426" s="36"/>
      <c r="BI1426" s="36"/>
      <c r="BJ1426" s="36"/>
      <c r="BK1426" s="36"/>
      <c r="BL1426" s="36"/>
      <c r="BM1426" s="36"/>
      <c r="BN1426" s="36"/>
      <c r="BO1426" s="36"/>
      <c r="BP1426" s="36"/>
      <c r="BQ1426" s="36"/>
      <c r="BR1426" s="36"/>
      <c r="BS1426" s="36"/>
      <c r="BT1426" s="36"/>
      <c r="BU1426" s="36"/>
      <c r="BV1426" s="36"/>
      <c r="BW1426" s="36"/>
      <c r="BX1426" s="36"/>
      <c r="BY1426" s="36"/>
      <c r="BZ1426" s="36"/>
      <c r="CA1426" s="36"/>
      <c r="CB1426" s="36"/>
      <c r="CC1426" s="36"/>
      <c r="CD1426" s="36"/>
      <c r="CE1426" s="36"/>
      <c r="CF1426" s="36"/>
      <c r="CG1426" s="36"/>
      <c r="CH1426" s="36"/>
      <c r="CI1426" s="36"/>
      <c r="CJ1426" s="36"/>
      <c r="CK1426" s="36"/>
      <c r="CL1426" s="36"/>
      <c r="CM1426" s="36"/>
      <c r="CN1426" s="36"/>
      <c r="CO1426" s="36"/>
      <c r="CP1426" s="36"/>
      <c r="CQ1426" s="36"/>
      <c r="CR1426" s="36"/>
      <c r="CS1426" s="36"/>
      <c r="CT1426" s="36"/>
      <c r="CU1426" s="36"/>
      <c r="CV1426" s="36"/>
      <c r="CW1426" s="36"/>
      <c r="CX1426" s="36"/>
      <c r="CY1426" s="36"/>
      <c r="CZ1426" s="36"/>
      <c r="DA1426" s="36"/>
      <c r="DB1426" s="36"/>
      <c r="DC1426" s="36"/>
      <c r="DD1426" s="36"/>
      <c r="DE1426" s="36"/>
      <c r="DF1426" s="36"/>
      <c r="DG1426" s="36"/>
      <c r="DH1426" s="36"/>
      <c r="DI1426" s="36"/>
      <c r="DJ1426" s="36"/>
      <c r="DK1426" s="36"/>
      <c r="DL1426" s="36"/>
      <c r="DM1426" s="36"/>
      <c r="DN1426" s="36"/>
      <c r="DO1426" s="36"/>
      <c r="DP1426" s="36"/>
      <c r="DQ1426" s="36"/>
      <c r="DR1426" s="36"/>
      <c r="DS1426" s="36"/>
      <c r="DT1426" s="36"/>
      <c r="DU1426" s="36"/>
      <c r="DV1426" s="36"/>
      <c r="DW1426" s="36"/>
      <c r="DX1426" s="36"/>
      <c r="DY1426" s="36"/>
      <c r="DZ1426" s="36"/>
      <c r="EA1426" s="36"/>
      <c r="EB1426" s="36"/>
      <c r="EC1426" s="36"/>
      <c r="ED1426" s="36"/>
      <c r="EE1426" s="36"/>
      <c r="EF1426" s="36"/>
      <c r="EG1426" s="36"/>
      <c r="EH1426" s="36"/>
      <c r="EI1426" s="36"/>
      <c r="EJ1426" s="36"/>
      <c r="EK1426" s="36"/>
      <c r="EL1426" s="36"/>
      <c r="EM1426" s="36"/>
      <c r="EN1426" s="36"/>
      <c r="EO1426" s="36"/>
      <c r="EP1426" s="36"/>
      <c r="EQ1426" s="36"/>
      <c r="ER1426" s="36"/>
      <c r="ES1426" s="36"/>
      <c r="ET1426" s="36"/>
      <c r="EU1426" s="36"/>
      <c r="EV1426" s="36"/>
      <c r="EW1426" s="36"/>
      <c r="EX1426" s="36"/>
      <c r="EY1426" s="36"/>
      <c r="EZ1426" s="36"/>
      <c r="FA1426" s="36"/>
      <c r="FB1426" s="36"/>
      <c r="FC1426" s="36"/>
      <c r="FD1426" s="36"/>
      <c r="FE1426" s="36"/>
      <c r="FF1426" s="36"/>
      <c r="FG1426" s="36"/>
      <c r="FH1426" s="36"/>
      <c r="FI1426" s="36"/>
      <c r="FJ1426" s="36"/>
      <c r="FK1426" s="36"/>
      <c r="FL1426" s="36"/>
      <c r="FM1426" s="36"/>
      <c r="FN1426" s="36"/>
      <c r="FO1426" s="36"/>
      <c r="FP1426" s="36"/>
      <c r="FQ1426" s="36"/>
      <c r="FR1426" s="36"/>
      <c r="FS1426" s="36"/>
      <c r="FT1426" s="36"/>
      <c r="FU1426" s="36"/>
      <c r="FV1426" s="36"/>
      <c r="FW1426" s="36"/>
      <c r="FX1426" s="36"/>
      <c r="FY1426" s="36"/>
      <c r="FZ1426" s="36"/>
      <c r="GA1426" s="36"/>
      <c r="GB1426" s="36"/>
      <c r="GC1426" s="36"/>
      <c r="GD1426" s="36"/>
      <c r="GE1426" s="36"/>
      <c r="GF1426" s="36"/>
      <c r="GG1426" s="36"/>
      <c r="GH1426" s="36"/>
      <c r="GI1426" s="36"/>
      <c r="GJ1426" s="36"/>
      <c r="GK1426" s="36"/>
      <c r="GL1426" s="36"/>
      <c r="GM1426" s="36"/>
      <c r="GN1426" s="36"/>
      <c r="GO1426" s="36"/>
      <c r="GP1426" s="36"/>
      <c r="GQ1426" s="36"/>
      <c r="GR1426" s="36"/>
      <c r="GS1426" s="36"/>
      <c r="GT1426" s="36"/>
      <c r="GU1426" s="36"/>
      <c r="GV1426" s="36"/>
      <c r="GW1426" s="36"/>
      <c r="GX1426" s="36"/>
      <c r="GY1426" s="36"/>
      <c r="GZ1426" s="36"/>
      <c r="HA1426" s="36"/>
      <c r="HB1426" s="36"/>
      <c r="HC1426" s="36"/>
      <c r="HD1426" s="36"/>
      <c r="HE1426" s="36"/>
      <c r="HF1426" s="36"/>
      <c r="HG1426" s="36"/>
      <c r="HH1426" s="36"/>
      <c r="HI1426" s="36"/>
      <c r="HJ1426" s="36"/>
      <c r="HK1426" s="36"/>
      <c r="HL1426" s="36"/>
      <c r="HM1426" s="36"/>
      <c r="HN1426" s="36"/>
      <c r="HO1426" s="36"/>
      <c r="HP1426" s="36"/>
      <c r="HQ1426" s="36"/>
      <c r="HR1426" s="36"/>
      <c r="HS1426" s="36"/>
      <c r="HT1426" s="36"/>
      <c r="HU1426" s="36"/>
      <c r="HV1426" s="36"/>
      <c r="HW1426" s="36"/>
      <c r="HX1426" s="36"/>
      <c r="HY1426" s="36"/>
      <c r="HZ1426" s="36"/>
      <c r="IA1426" s="36"/>
      <c r="IB1426" s="36"/>
      <c r="IC1426" s="36"/>
      <c r="ID1426" s="36"/>
      <c r="IE1426" s="36"/>
      <c r="IF1426" s="36"/>
      <c r="IG1426" s="36"/>
    </row>
    <row r="1427" spans="1:241">
      <c r="A1427" s="872"/>
      <c r="B1427" s="316"/>
      <c r="C1427" s="316"/>
      <c r="D1427" s="241"/>
      <c r="E1427" s="317"/>
      <c r="F1427" s="318"/>
      <c r="G1427" s="316"/>
      <c r="H1427" s="297"/>
      <c r="I1427" s="298"/>
      <c r="J1427" s="318"/>
      <c r="K1427" s="585"/>
      <c r="L1427" s="318"/>
      <c r="M1427" s="318"/>
      <c r="N1427" s="318"/>
      <c r="O1427" s="318"/>
      <c r="P1427" s="318"/>
      <c r="Q1427" s="115"/>
      <c r="R1427" s="318"/>
      <c r="S1427" s="318"/>
      <c r="T1427" s="318"/>
      <c r="U1427" s="318"/>
      <c r="V1427" s="318"/>
      <c r="W1427" s="318"/>
      <c r="X1427" s="298"/>
      <c r="Y1427" s="319"/>
      <c r="Z1427" s="36"/>
      <c r="AA1427" s="36"/>
      <c r="AB1427" s="36"/>
      <c r="AC1427" s="36"/>
      <c r="AD1427" s="36"/>
      <c r="AE1427" s="36"/>
      <c r="AF1427" s="36"/>
      <c r="AG1427" s="36"/>
      <c r="AH1427" s="36"/>
      <c r="AI1427" s="36"/>
      <c r="AJ1427" s="36"/>
      <c r="AK1427" s="36"/>
      <c r="AL1427" s="36"/>
      <c r="AM1427" s="36"/>
      <c r="AN1427" s="36"/>
      <c r="AO1427" s="36"/>
      <c r="AP1427" s="36"/>
      <c r="AQ1427" s="36"/>
      <c r="AR1427" s="36"/>
      <c r="AS1427" s="36"/>
      <c r="AT1427" s="36"/>
      <c r="AU1427" s="36"/>
      <c r="AV1427" s="36"/>
      <c r="AW1427" s="36"/>
      <c r="AX1427" s="36"/>
      <c r="AY1427" s="36"/>
      <c r="AZ1427" s="36"/>
      <c r="BA1427" s="36"/>
      <c r="BB1427" s="36"/>
      <c r="BC1427" s="36"/>
      <c r="BD1427" s="36"/>
      <c r="BE1427" s="36"/>
      <c r="BF1427" s="36"/>
      <c r="BG1427" s="36"/>
      <c r="BH1427" s="36"/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  <c r="BT1427" s="36"/>
      <c r="BU1427" s="36"/>
      <c r="BV1427" s="36"/>
      <c r="BW1427" s="36"/>
      <c r="BX1427" s="36"/>
      <c r="BY1427" s="36"/>
      <c r="BZ1427" s="36"/>
      <c r="CA1427" s="36"/>
      <c r="CB1427" s="36"/>
      <c r="CC1427" s="36"/>
      <c r="CD1427" s="36"/>
      <c r="CE1427" s="36"/>
      <c r="CF1427" s="36"/>
      <c r="CG1427" s="36"/>
      <c r="CH1427" s="36"/>
      <c r="CI1427" s="36"/>
      <c r="CJ1427" s="36"/>
      <c r="CK1427" s="36"/>
      <c r="CL1427" s="36"/>
      <c r="CM1427" s="36"/>
      <c r="CN1427" s="36"/>
      <c r="CO1427" s="36"/>
      <c r="CP1427" s="36"/>
      <c r="CQ1427" s="36"/>
      <c r="CR1427" s="36"/>
      <c r="CS1427" s="36"/>
      <c r="CT1427" s="36"/>
      <c r="CU1427" s="36"/>
      <c r="CV1427" s="36"/>
      <c r="CW1427" s="36"/>
      <c r="CX1427" s="36"/>
      <c r="CY1427" s="36"/>
      <c r="CZ1427" s="36"/>
      <c r="DA1427" s="36"/>
      <c r="DB1427" s="36"/>
      <c r="DC1427" s="36"/>
      <c r="DD1427" s="36"/>
      <c r="DE1427" s="36"/>
      <c r="DF1427" s="36"/>
      <c r="DG1427" s="36"/>
      <c r="DH1427" s="36"/>
      <c r="DI1427" s="36"/>
      <c r="DJ1427" s="36"/>
      <c r="DK1427" s="36"/>
      <c r="DL1427" s="36"/>
      <c r="DM1427" s="36"/>
      <c r="DN1427" s="36"/>
      <c r="DO1427" s="36"/>
      <c r="DP1427" s="36"/>
      <c r="DQ1427" s="36"/>
      <c r="DR1427" s="36"/>
      <c r="DS1427" s="36"/>
      <c r="DT1427" s="36"/>
      <c r="DU1427" s="36"/>
      <c r="DV1427" s="36"/>
      <c r="DW1427" s="36"/>
      <c r="DX1427" s="36"/>
      <c r="DY1427" s="36"/>
      <c r="DZ1427" s="36"/>
      <c r="EA1427" s="36"/>
      <c r="EB1427" s="36"/>
      <c r="EC1427" s="36"/>
      <c r="ED1427" s="36"/>
      <c r="EE1427" s="36"/>
      <c r="EF1427" s="36"/>
      <c r="EG1427" s="36"/>
      <c r="EH1427" s="36"/>
      <c r="EI1427" s="36"/>
      <c r="EJ1427" s="36"/>
      <c r="EK1427" s="36"/>
      <c r="EL1427" s="36"/>
      <c r="EM1427" s="36"/>
      <c r="EN1427" s="36"/>
      <c r="EO1427" s="36"/>
      <c r="EP1427" s="36"/>
      <c r="EQ1427" s="36"/>
      <c r="ER1427" s="36"/>
      <c r="ES1427" s="36"/>
      <c r="ET1427" s="36"/>
      <c r="EU1427" s="36"/>
      <c r="EV1427" s="36"/>
      <c r="EW1427" s="36"/>
      <c r="EX1427" s="36"/>
      <c r="EY1427" s="36"/>
      <c r="EZ1427" s="36"/>
      <c r="FA1427" s="36"/>
      <c r="FB1427" s="36"/>
      <c r="FC1427" s="36"/>
      <c r="FD1427" s="36"/>
      <c r="FE1427" s="36"/>
      <c r="FF1427" s="36"/>
      <c r="FG1427" s="36"/>
      <c r="FH1427" s="36"/>
      <c r="FI1427" s="36"/>
      <c r="FJ1427" s="36"/>
      <c r="FK1427" s="36"/>
      <c r="FL1427" s="36"/>
      <c r="FM1427" s="36"/>
      <c r="FN1427" s="36"/>
      <c r="FO1427" s="36"/>
      <c r="FP1427" s="36"/>
      <c r="FQ1427" s="36"/>
      <c r="FR1427" s="36"/>
      <c r="FS1427" s="36"/>
      <c r="FT1427" s="36"/>
      <c r="FU1427" s="36"/>
      <c r="FV1427" s="36"/>
      <c r="FW1427" s="36"/>
      <c r="FX1427" s="36"/>
      <c r="FY1427" s="36"/>
      <c r="FZ1427" s="36"/>
      <c r="GA1427" s="36"/>
      <c r="GB1427" s="36"/>
      <c r="GC1427" s="36"/>
      <c r="GD1427" s="36"/>
      <c r="GE1427" s="36"/>
      <c r="GF1427" s="36"/>
      <c r="GG1427" s="36"/>
      <c r="GH1427" s="36"/>
      <c r="GI1427" s="36"/>
      <c r="GJ1427" s="36"/>
      <c r="GK1427" s="36"/>
      <c r="GL1427" s="36"/>
      <c r="GM1427" s="36"/>
      <c r="GN1427" s="36"/>
      <c r="GO1427" s="36"/>
      <c r="GP1427" s="36"/>
      <c r="GQ1427" s="36"/>
      <c r="GR1427" s="36"/>
      <c r="GS1427" s="36"/>
      <c r="GT1427" s="36"/>
      <c r="GU1427" s="36"/>
      <c r="GV1427" s="36"/>
      <c r="GW1427" s="36"/>
      <c r="GX1427" s="36"/>
      <c r="GY1427" s="36"/>
      <c r="GZ1427" s="36"/>
      <c r="HA1427" s="36"/>
      <c r="HB1427" s="36"/>
      <c r="HC1427" s="36"/>
      <c r="HD1427" s="36"/>
      <c r="HE1427" s="36"/>
      <c r="HF1427" s="36"/>
      <c r="HG1427" s="36"/>
      <c r="HH1427" s="36"/>
      <c r="HI1427" s="36"/>
      <c r="HJ1427" s="36"/>
      <c r="HK1427" s="36"/>
      <c r="HL1427" s="36"/>
      <c r="HM1427" s="36"/>
      <c r="HN1427" s="36"/>
      <c r="HO1427" s="36"/>
      <c r="HP1427" s="36"/>
      <c r="HQ1427" s="36"/>
      <c r="HR1427" s="36"/>
      <c r="HS1427" s="36"/>
      <c r="HT1427" s="36"/>
      <c r="HU1427" s="36"/>
      <c r="HV1427" s="36"/>
      <c r="HW1427" s="36"/>
      <c r="HX1427" s="36"/>
      <c r="HY1427" s="36"/>
      <c r="HZ1427" s="36"/>
      <c r="IA1427" s="36"/>
      <c r="IB1427" s="36"/>
      <c r="IC1427" s="36"/>
      <c r="ID1427" s="36"/>
      <c r="IE1427" s="36"/>
      <c r="IF1427" s="36"/>
      <c r="IG1427" s="36"/>
    </row>
    <row r="1428" spans="1:241">
      <c r="A1428" s="872"/>
      <c r="B1428" s="316"/>
      <c r="C1428" s="316"/>
      <c r="D1428" s="241"/>
      <c r="E1428" s="317"/>
      <c r="F1428" s="318"/>
      <c r="G1428" s="316"/>
      <c r="H1428" s="297"/>
      <c r="I1428" s="298"/>
      <c r="J1428" s="318"/>
      <c r="K1428" s="585"/>
      <c r="L1428" s="318"/>
      <c r="M1428" s="318"/>
      <c r="N1428" s="318"/>
      <c r="O1428" s="318"/>
      <c r="P1428" s="318"/>
      <c r="Q1428" s="115"/>
      <c r="R1428" s="318"/>
      <c r="S1428" s="318"/>
      <c r="T1428" s="318"/>
      <c r="U1428" s="318"/>
      <c r="V1428" s="318"/>
      <c r="W1428" s="318"/>
      <c r="X1428" s="298"/>
      <c r="Y1428" s="319"/>
      <c r="Z1428" s="36"/>
      <c r="AA1428" s="36"/>
      <c r="AB1428" s="36"/>
      <c r="AC1428" s="36"/>
      <c r="AD1428" s="36"/>
      <c r="AE1428" s="36"/>
      <c r="AF1428" s="36"/>
      <c r="AG1428" s="36"/>
      <c r="AH1428" s="36"/>
      <c r="AI1428" s="36"/>
      <c r="AJ1428" s="36"/>
      <c r="AK1428" s="36"/>
      <c r="AL1428" s="36"/>
      <c r="AM1428" s="36"/>
      <c r="AN1428" s="36"/>
      <c r="AO1428" s="36"/>
      <c r="AP1428" s="36"/>
      <c r="AQ1428" s="36"/>
      <c r="AR1428" s="36"/>
      <c r="AS1428" s="36"/>
      <c r="AT1428" s="36"/>
      <c r="AU1428" s="36"/>
      <c r="AV1428" s="36"/>
      <c r="AW1428" s="36"/>
      <c r="AX1428" s="36"/>
      <c r="AY1428" s="36"/>
      <c r="AZ1428" s="36"/>
      <c r="BA1428" s="36"/>
      <c r="BB1428" s="36"/>
      <c r="BC1428" s="36"/>
      <c r="BD1428" s="36"/>
      <c r="BE1428" s="36"/>
      <c r="BF1428" s="36"/>
      <c r="BG1428" s="36"/>
      <c r="BH1428" s="36"/>
      <c r="BI1428" s="36"/>
      <c r="BJ1428" s="36"/>
      <c r="BK1428" s="36"/>
      <c r="BL1428" s="36"/>
      <c r="BM1428" s="36"/>
      <c r="BN1428" s="36"/>
      <c r="BO1428" s="36"/>
      <c r="BP1428" s="36"/>
      <c r="BQ1428" s="36"/>
      <c r="BR1428" s="36"/>
      <c r="BS1428" s="36"/>
      <c r="BT1428" s="36"/>
      <c r="BU1428" s="36"/>
      <c r="BV1428" s="36"/>
      <c r="BW1428" s="36"/>
      <c r="BX1428" s="36"/>
      <c r="BY1428" s="36"/>
      <c r="BZ1428" s="36"/>
      <c r="CA1428" s="36"/>
      <c r="CB1428" s="36"/>
      <c r="CC1428" s="36"/>
      <c r="CD1428" s="36"/>
      <c r="CE1428" s="36"/>
      <c r="CF1428" s="36"/>
      <c r="CG1428" s="36"/>
      <c r="CH1428" s="36"/>
      <c r="CI1428" s="36"/>
      <c r="CJ1428" s="36"/>
      <c r="CK1428" s="36"/>
      <c r="CL1428" s="36"/>
      <c r="CM1428" s="36"/>
      <c r="CN1428" s="36"/>
      <c r="CO1428" s="36"/>
      <c r="CP1428" s="36"/>
      <c r="CQ1428" s="36"/>
      <c r="CR1428" s="36"/>
      <c r="CS1428" s="36"/>
      <c r="CT1428" s="36"/>
      <c r="CU1428" s="36"/>
      <c r="CV1428" s="36"/>
      <c r="CW1428" s="36"/>
      <c r="CX1428" s="36"/>
      <c r="CY1428" s="36"/>
      <c r="CZ1428" s="36"/>
      <c r="DA1428" s="36"/>
      <c r="DB1428" s="36"/>
      <c r="DC1428" s="36"/>
      <c r="DD1428" s="36"/>
      <c r="DE1428" s="36"/>
      <c r="DF1428" s="36"/>
      <c r="DG1428" s="36"/>
      <c r="DH1428" s="36"/>
      <c r="DI1428" s="36"/>
      <c r="DJ1428" s="36"/>
      <c r="DK1428" s="36"/>
      <c r="DL1428" s="36"/>
      <c r="DM1428" s="36"/>
      <c r="DN1428" s="36"/>
      <c r="DO1428" s="36"/>
      <c r="DP1428" s="36"/>
      <c r="DQ1428" s="36"/>
      <c r="DR1428" s="36"/>
      <c r="DS1428" s="36"/>
      <c r="DT1428" s="36"/>
      <c r="DU1428" s="36"/>
      <c r="DV1428" s="36"/>
      <c r="DW1428" s="36"/>
      <c r="DX1428" s="36"/>
      <c r="DY1428" s="36"/>
      <c r="DZ1428" s="36"/>
      <c r="EA1428" s="36"/>
      <c r="EB1428" s="36"/>
      <c r="EC1428" s="36"/>
      <c r="ED1428" s="36"/>
      <c r="EE1428" s="36"/>
      <c r="EF1428" s="36"/>
      <c r="EG1428" s="36"/>
      <c r="EH1428" s="36"/>
      <c r="EI1428" s="36"/>
      <c r="EJ1428" s="36"/>
      <c r="EK1428" s="36"/>
      <c r="EL1428" s="36"/>
      <c r="EM1428" s="36"/>
      <c r="EN1428" s="36"/>
      <c r="EO1428" s="36"/>
      <c r="EP1428" s="36"/>
      <c r="EQ1428" s="36"/>
      <c r="ER1428" s="36"/>
      <c r="ES1428" s="36"/>
      <c r="ET1428" s="36"/>
      <c r="EU1428" s="36"/>
      <c r="EV1428" s="36"/>
      <c r="EW1428" s="36"/>
      <c r="EX1428" s="36"/>
      <c r="EY1428" s="36"/>
      <c r="EZ1428" s="36"/>
      <c r="FA1428" s="36"/>
      <c r="FB1428" s="36"/>
      <c r="FC1428" s="36"/>
      <c r="FD1428" s="36"/>
      <c r="FE1428" s="36"/>
      <c r="FF1428" s="36"/>
      <c r="FG1428" s="36"/>
      <c r="FH1428" s="36"/>
      <c r="FI1428" s="36"/>
      <c r="FJ1428" s="36"/>
      <c r="FK1428" s="36"/>
      <c r="FL1428" s="36"/>
      <c r="FM1428" s="36"/>
      <c r="FN1428" s="36"/>
      <c r="FO1428" s="36"/>
      <c r="FP1428" s="36"/>
      <c r="FQ1428" s="36"/>
      <c r="FR1428" s="36"/>
      <c r="FS1428" s="36"/>
      <c r="FT1428" s="36"/>
      <c r="FU1428" s="36"/>
      <c r="FV1428" s="36"/>
      <c r="FW1428" s="36"/>
      <c r="FX1428" s="36"/>
      <c r="FY1428" s="36"/>
      <c r="FZ1428" s="36"/>
      <c r="GA1428" s="36"/>
      <c r="GB1428" s="36"/>
      <c r="GC1428" s="36"/>
      <c r="GD1428" s="36"/>
      <c r="GE1428" s="36"/>
      <c r="GF1428" s="36"/>
      <c r="GG1428" s="36"/>
      <c r="GH1428" s="36"/>
      <c r="GI1428" s="36"/>
      <c r="GJ1428" s="36"/>
      <c r="GK1428" s="36"/>
      <c r="GL1428" s="36"/>
      <c r="GM1428" s="36"/>
      <c r="GN1428" s="36"/>
      <c r="GO1428" s="36"/>
      <c r="GP1428" s="36"/>
      <c r="GQ1428" s="36"/>
      <c r="GR1428" s="36"/>
      <c r="GS1428" s="36"/>
      <c r="GT1428" s="36"/>
      <c r="GU1428" s="36"/>
      <c r="GV1428" s="36"/>
      <c r="GW1428" s="36"/>
      <c r="GX1428" s="36"/>
      <c r="GY1428" s="36"/>
      <c r="GZ1428" s="36"/>
      <c r="HA1428" s="36"/>
      <c r="HB1428" s="36"/>
      <c r="HC1428" s="36"/>
      <c r="HD1428" s="36"/>
      <c r="HE1428" s="36"/>
      <c r="HF1428" s="36"/>
      <c r="HG1428" s="36"/>
      <c r="HH1428" s="36"/>
      <c r="HI1428" s="36"/>
      <c r="HJ1428" s="36"/>
      <c r="HK1428" s="36"/>
      <c r="HL1428" s="36"/>
      <c r="HM1428" s="36"/>
      <c r="HN1428" s="36"/>
      <c r="HO1428" s="36"/>
      <c r="HP1428" s="36"/>
      <c r="HQ1428" s="36"/>
      <c r="HR1428" s="36"/>
      <c r="HS1428" s="36"/>
      <c r="HT1428" s="36"/>
      <c r="HU1428" s="36"/>
      <c r="HV1428" s="36"/>
      <c r="HW1428" s="36"/>
      <c r="HX1428" s="36"/>
      <c r="HY1428" s="36"/>
      <c r="HZ1428" s="36"/>
      <c r="IA1428" s="36"/>
      <c r="IB1428" s="36"/>
      <c r="IC1428" s="36"/>
      <c r="ID1428" s="36"/>
      <c r="IE1428" s="36"/>
      <c r="IF1428" s="36"/>
      <c r="IG1428" s="36"/>
    </row>
    <row r="1429" spans="1:241">
      <c r="A1429" s="872"/>
      <c r="B1429" s="316"/>
      <c r="C1429" s="316"/>
      <c r="D1429" s="241"/>
      <c r="E1429" s="317"/>
      <c r="F1429" s="318"/>
      <c r="G1429" s="316"/>
      <c r="H1429" s="297"/>
      <c r="I1429" s="298"/>
      <c r="J1429" s="318"/>
      <c r="K1429" s="585"/>
      <c r="L1429" s="318"/>
      <c r="M1429" s="318"/>
      <c r="N1429" s="318"/>
      <c r="O1429" s="318"/>
      <c r="P1429" s="318"/>
      <c r="Q1429" s="115"/>
      <c r="R1429" s="318"/>
      <c r="S1429" s="318"/>
      <c r="T1429" s="318"/>
      <c r="U1429" s="318"/>
      <c r="V1429" s="318"/>
      <c r="W1429" s="318"/>
      <c r="X1429" s="298"/>
      <c r="Y1429" s="319"/>
      <c r="Z1429" s="36"/>
      <c r="AA1429" s="36"/>
      <c r="AB1429" s="36"/>
      <c r="AC1429" s="36"/>
      <c r="AD1429" s="36"/>
      <c r="AE1429" s="36"/>
      <c r="AF1429" s="36"/>
      <c r="AG1429" s="36"/>
      <c r="AH1429" s="36"/>
      <c r="AI1429" s="36"/>
      <c r="AJ1429" s="36"/>
      <c r="AK1429" s="36"/>
      <c r="AL1429" s="36"/>
      <c r="AM1429" s="36"/>
      <c r="AN1429" s="36"/>
      <c r="AO1429" s="36"/>
      <c r="AP1429" s="36"/>
      <c r="AQ1429" s="36"/>
      <c r="AR1429" s="36"/>
      <c r="AS1429" s="36"/>
      <c r="AT1429" s="36"/>
      <c r="AU1429" s="36"/>
      <c r="AV1429" s="36"/>
      <c r="AW1429" s="36"/>
      <c r="AX1429" s="36"/>
      <c r="AY1429" s="36"/>
      <c r="AZ1429" s="36"/>
      <c r="BA1429" s="36"/>
      <c r="BB1429" s="36"/>
      <c r="BC1429" s="36"/>
      <c r="BD1429" s="36"/>
      <c r="BE1429" s="36"/>
      <c r="BF1429" s="36"/>
      <c r="BG1429" s="36"/>
      <c r="BH1429" s="36"/>
      <c r="BI1429" s="36"/>
      <c r="BJ1429" s="36"/>
      <c r="BK1429" s="36"/>
      <c r="BL1429" s="36"/>
      <c r="BM1429" s="36"/>
      <c r="BN1429" s="36"/>
      <c r="BO1429" s="36"/>
      <c r="BP1429" s="36"/>
      <c r="BQ1429" s="36"/>
      <c r="BR1429" s="36"/>
      <c r="BS1429" s="36"/>
      <c r="BT1429" s="36"/>
      <c r="BU1429" s="36"/>
      <c r="BV1429" s="36"/>
      <c r="BW1429" s="36"/>
      <c r="BX1429" s="36"/>
      <c r="BY1429" s="36"/>
      <c r="BZ1429" s="36"/>
      <c r="CA1429" s="36"/>
      <c r="CB1429" s="36"/>
      <c r="CC1429" s="36"/>
      <c r="CD1429" s="36"/>
      <c r="CE1429" s="36"/>
      <c r="CF1429" s="36"/>
      <c r="CG1429" s="36"/>
      <c r="CH1429" s="36"/>
      <c r="CI1429" s="36"/>
      <c r="CJ1429" s="36"/>
      <c r="CK1429" s="36"/>
      <c r="CL1429" s="36"/>
      <c r="CM1429" s="36"/>
      <c r="CN1429" s="36"/>
      <c r="CO1429" s="36"/>
      <c r="CP1429" s="36"/>
      <c r="CQ1429" s="36"/>
      <c r="CR1429" s="36"/>
      <c r="CS1429" s="36"/>
      <c r="CT1429" s="36"/>
      <c r="CU1429" s="36"/>
      <c r="CV1429" s="36"/>
      <c r="CW1429" s="36"/>
      <c r="CX1429" s="36"/>
      <c r="CY1429" s="36"/>
      <c r="CZ1429" s="36"/>
      <c r="DA1429" s="36"/>
      <c r="DB1429" s="36"/>
      <c r="DC1429" s="36"/>
      <c r="DD1429" s="36"/>
      <c r="DE1429" s="36"/>
      <c r="DF1429" s="36"/>
      <c r="DG1429" s="36"/>
      <c r="DH1429" s="36"/>
      <c r="DI1429" s="36"/>
      <c r="DJ1429" s="36"/>
      <c r="DK1429" s="36"/>
      <c r="DL1429" s="36"/>
      <c r="DM1429" s="36"/>
      <c r="DN1429" s="36"/>
      <c r="DO1429" s="36"/>
      <c r="DP1429" s="36"/>
      <c r="DQ1429" s="36"/>
      <c r="DR1429" s="36"/>
      <c r="DS1429" s="36"/>
      <c r="DT1429" s="36"/>
      <c r="DU1429" s="36"/>
      <c r="DV1429" s="36"/>
      <c r="DW1429" s="36"/>
      <c r="DX1429" s="36"/>
      <c r="DY1429" s="36"/>
      <c r="DZ1429" s="36"/>
      <c r="EA1429" s="36"/>
      <c r="EB1429" s="36"/>
      <c r="EC1429" s="36"/>
      <c r="ED1429" s="36"/>
      <c r="EE1429" s="36"/>
      <c r="EF1429" s="36"/>
      <c r="EG1429" s="36"/>
      <c r="EH1429" s="36"/>
      <c r="EI1429" s="36"/>
      <c r="EJ1429" s="36"/>
      <c r="EK1429" s="36"/>
      <c r="EL1429" s="36"/>
      <c r="EM1429" s="36"/>
      <c r="EN1429" s="36"/>
      <c r="EO1429" s="36"/>
      <c r="EP1429" s="36"/>
      <c r="EQ1429" s="36"/>
      <c r="ER1429" s="36"/>
      <c r="ES1429" s="36"/>
      <c r="ET1429" s="36"/>
      <c r="EU1429" s="36"/>
      <c r="EV1429" s="36"/>
      <c r="EW1429" s="36"/>
      <c r="EX1429" s="36"/>
      <c r="EY1429" s="36"/>
      <c r="EZ1429" s="36"/>
      <c r="FA1429" s="36"/>
      <c r="FB1429" s="36"/>
      <c r="FC1429" s="36"/>
      <c r="FD1429" s="36"/>
      <c r="FE1429" s="36"/>
      <c r="FF1429" s="36"/>
      <c r="FG1429" s="36"/>
      <c r="FH1429" s="36"/>
      <c r="FI1429" s="36"/>
      <c r="FJ1429" s="36"/>
      <c r="FK1429" s="36"/>
      <c r="FL1429" s="36"/>
      <c r="FM1429" s="36"/>
      <c r="FN1429" s="36"/>
      <c r="FO1429" s="36"/>
      <c r="FP1429" s="36"/>
      <c r="FQ1429" s="36"/>
      <c r="FR1429" s="36"/>
      <c r="FS1429" s="36"/>
      <c r="FT1429" s="36"/>
      <c r="FU1429" s="36"/>
      <c r="FV1429" s="36"/>
      <c r="FW1429" s="36"/>
      <c r="FX1429" s="36"/>
      <c r="FY1429" s="36"/>
      <c r="FZ1429" s="36"/>
      <c r="GA1429" s="36"/>
      <c r="GB1429" s="36"/>
      <c r="GC1429" s="36"/>
      <c r="GD1429" s="36"/>
      <c r="GE1429" s="36"/>
      <c r="GF1429" s="36"/>
      <c r="GG1429" s="36"/>
      <c r="GH1429" s="36"/>
      <c r="GI1429" s="36"/>
      <c r="GJ1429" s="36"/>
      <c r="GK1429" s="36"/>
      <c r="GL1429" s="36"/>
      <c r="GM1429" s="36"/>
      <c r="GN1429" s="36"/>
      <c r="GO1429" s="36"/>
      <c r="GP1429" s="36"/>
      <c r="GQ1429" s="36"/>
      <c r="GR1429" s="36"/>
      <c r="GS1429" s="36"/>
      <c r="GT1429" s="36"/>
      <c r="GU1429" s="36"/>
      <c r="GV1429" s="36"/>
      <c r="GW1429" s="36"/>
      <c r="GX1429" s="36"/>
      <c r="GY1429" s="36"/>
      <c r="GZ1429" s="36"/>
      <c r="HA1429" s="36"/>
      <c r="HB1429" s="36"/>
      <c r="HC1429" s="36"/>
      <c r="HD1429" s="36"/>
      <c r="HE1429" s="36"/>
      <c r="HF1429" s="36"/>
      <c r="HG1429" s="36"/>
      <c r="HH1429" s="36"/>
      <c r="HI1429" s="36"/>
      <c r="HJ1429" s="36"/>
      <c r="HK1429" s="36"/>
      <c r="HL1429" s="36"/>
      <c r="HM1429" s="36"/>
      <c r="HN1429" s="36"/>
      <c r="HO1429" s="36"/>
      <c r="HP1429" s="36"/>
      <c r="HQ1429" s="36"/>
      <c r="HR1429" s="36"/>
      <c r="HS1429" s="36"/>
      <c r="HT1429" s="36"/>
      <c r="HU1429" s="36"/>
      <c r="HV1429" s="36"/>
      <c r="HW1429" s="36"/>
      <c r="HX1429" s="36"/>
      <c r="HY1429" s="36"/>
      <c r="HZ1429" s="36"/>
      <c r="IA1429" s="36"/>
      <c r="IB1429" s="36"/>
      <c r="IC1429" s="36"/>
      <c r="ID1429" s="36"/>
      <c r="IE1429" s="36"/>
      <c r="IF1429" s="36"/>
      <c r="IG1429" s="36"/>
    </row>
    <row r="1430" spans="1:241">
      <c r="A1430" s="872"/>
      <c r="B1430" s="316"/>
      <c r="C1430" s="316"/>
      <c r="D1430" s="241"/>
      <c r="E1430" s="317"/>
      <c r="F1430" s="318"/>
      <c r="G1430" s="316"/>
      <c r="H1430" s="297"/>
      <c r="I1430" s="298"/>
      <c r="J1430" s="318"/>
      <c r="K1430" s="585"/>
      <c r="L1430" s="318"/>
      <c r="M1430" s="318"/>
      <c r="N1430" s="318"/>
      <c r="O1430" s="318"/>
      <c r="P1430" s="318"/>
      <c r="Q1430" s="115"/>
      <c r="R1430" s="318"/>
      <c r="S1430" s="318"/>
      <c r="T1430" s="318"/>
      <c r="U1430" s="318"/>
      <c r="V1430" s="318"/>
      <c r="W1430" s="318"/>
      <c r="X1430" s="298"/>
      <c r="Y1430" s="319"/>
      <c r="Z1430" s="36"/>
      <c r="AA1430" s="36"/>
      <c r="AB1430" s="36"/>
      <c r="AC1430" s="36"/>
      <c r="AD1430" s="36"/>
      <c r="AE1430" s="36"/>
      <c r="AF1430" s="36"/>
      <c r="AG1430" s="36"/>
      <c r="AH1430" s="36"/>
      <c r="AI1430" s="36"/>
      <c r="AJ1430" s="36"/>
      <c r="AK1430" s="36"/>
      <c r="AL1430" s="36"/>
      <c r="AM1430" s="36"/>
      <c r="AN1430" s="36"/>
      <c r="AO1430" s="36"/>
      <c r="AP1430" s="36"/>
      <c r="AQ1430" s="36"/>
      <c r="AR1430" s="36"/>
      <c r="AS1430" s="36"/>
      <c r="AT1430" s="36"/>
      <c r="AU1430" s="36"/>
      <c r="AV1430" s="36"/>
      <c r="AW1430" s="36"/>
      <c r="AX1430" s="36"/>
      <c r="AY1430" s="36"/>
      <c r="AZ1430" s="36"/>
      <c r="BA1430" s="36"/>
      <c r="BB1430" s="36"/>
      <c r="BC1430" s="36"/>
      <c r="BD1430" s="36"/>
      <c r="BE1430" s="36"/>
      <c r="BF1430" s="36"/>
      <c r="BG1430" s="36"/>
      <c r="BH1430" s="36"/>
      <c r="BI1430" s="36"/>
      <c r="BJ1430" s="36"/>
      <c r="BK1430" s="36"/>
      <c r="BL1430" s="36"/>
      <c r="BM1430" s="36"/>
      <c r="BN1430" s="36"/>
      <c r="BO1430" s="36"/>
      <c r="BP1430" s="36"/>
      <c r="BQ1430" s="36"/>
      <c r="BR1430" s="36"/>
      <c r="BS1430" s="36"/>
      <c r="BT1430" s="36"/>
      <c r="BU1430" s="36"/>
      <c r="BV1430" s="36"/>
      <c r="BW1430" s="36"/>
      <c r="BX1430" s="36"/>
      <c r="BY1430" s="36"/>
      <c r="BZ1430" s="36"/>
      <c r="CA1430" s="36"/>
      <c r="CB1430" s="36"/>
      <c r="CC1430" s="36"/>
      <c r="CD1430" s="36"/>
      <c r="CE1430" s="36"/>
      <c r="CF1430" s="36"/>
      <c r="CG1430" s="36"/>
      <c r="CH1430" s="36"/>
      <c r="CI1430" s="36"/>
      <c r="CJ1430" s="36"/>
      <c r="CK1430" s="36"/>
      <c r="CL1430" s="36"/>
      <c r="CM1430" s="36"/>
      <c r="CN1430" s="36"/>
      <c r="CO1430" s="36"/>
      <c r="CP1430" s="36"/>
      <c r="CQ1430" s="36"/>
      <c r="CR1430" s="36"/>
      <c r="CS1430" s="36"/>
      <c r="CT1430" s="36"/>
      <c r="CU1430" s="36"/>
      <c r="CV1430" s="36"/>
      <c r="CW1430" s="36"/>
      <c r="CX1430" s="36"/>
      <c r="CY1430" s="36"/>
      <c r="CZ1430" s="36"/>
      <c r="DA1430" s="36"/>
      <c r="DB1430" s="36"/>
      <c r="DC1430" s="36"/>
      <c r="DD1430" s="36"/>
      <c r="DE1430" s="36"/>
      <c r="DF1430" s="36"/>
      <c r="DG1430" s="36"/>
      <c r="DH1430" s="36"/>
      <c r="DI1430" s="36"/>
      <c r="DJ1430" s="36"/>
      <c r="DK1430" s="36"/>
      <c r="DL1430" s="36"/>
      <c r="DM1430" s="36"/>
      <c r="DN1430" s="36"/>
      <c r="DO1430" s="36"/>
      <c r="DP1430" s="36"/>
      <c r="DQ1430" s="36"/>
      <c r="DR1430" s="36"/>
      <c r="DS1430" s="36"/>
      <c r="DT1430" s="36"/>
      <c r="DU1430" s="36"/>
      <c r="DV1430" s="36"/>
      <c r="DW1430" s="36"/>
      <c r="DX1430" s="36"/>
      <c r="DY1430" s="36"/>
      <c r="DZ1430" s="36"/>
      <c r="EA1430" s="36"/>
      <c r="EB1430" s="36"/>
      <c r="EC1430" s="36"/>
      <c r="ED1430" s="36"/>
      <c r="EE1430" s="36"/>
      <c r="EF1430" s="36"/>
      <c r="EG1430" s="36"/>
      <c r="EH1430" s="36"/>
      <c r="EI1430" s="36"/>
      <c r="EJ1430" s="36"/>
      <c r="EK1430" s="36"/>
      <c r="EL1430" s="36"/>
      <c r="EM1430" s="36"/>
      <c r="EN1430" s="36"/>
      <c r="EO1430" s="36"/>
      <c r="EP1430" s="36"/>
      <c r="EQ1430" s="36"/>
      <c r="ER1430" s="36"/>
      <c r="ES1430" s="36"/>
      <c r="ET1430" s="36"/>
      <c r="EU1430" s="36"/>
      <c r="EV1430" s="36"/>
      <c r="EW1430" s="36"/>
      <c r="EX1430" s="36"/>
      <c r="EY1430" s="36"/>
      <c r="EZ1430" s="36"/>
      <c r="FA1430" s="36"/>
      <c r="FB1430" s="36"/>
      <c r="FC1430" s="36"/>
      <c r="FD1430" s="36"/>
      <c r="FE1430" s="36"/>
      <c r="FF1430" s="36"/>
      <c r="FG1430" s="36"/>
      <c r="FH1430" s="36"/>
      <c r="FI1430" s="36"/>
      <c r="FJ1430" s="36"/>
      <c r="FK1430" s="36"/>
      <c r="FL1430" s="36"/>
      <c r="FM1430" s="36"/>
      <c r="FN1430" s="36"/>
      <c r="FO1430" s="36"/>
      <c r="FP1430" s="36"/>
      <c r="FQ1430" s="36"/>
      <c r="FR1430" s="36"/>
      <c r="FS1430" s="36"/>
      <c r="FT1430" s="36"/>
      <c r="FU1430" s="36"/>
      <c r="FV1430" s="36"/>
      <c r="FW1430" s="36"/>
      <c r="FX1430" s="36"/>
      <c r="FY1430" s="36"/>
      <c r="FZ1430" s="36"/>
      <c r="GA1430" s="36"/>
      <c r="GB1430" s="36"/>
      <c r="GC1430" s="36"/>
      <c r="GD1430" s="36"/>
      <c r="GE1430" s="36"/>
      <c r="GF1430" s="36"/>
      <c r="GG1430" s="36"/>
      <c r="GH1430" s="36"/>
      <c r="GI1430" s="36"/>
      <c r="GJ1430" s="36"/>
      <c r="GK1430" s="36"/>
      <c r="GL1430" s="36"/>
      <c r="GM1430" s="36"/>
      <c r="GN1430" s="36"/>
      <c r="GO1430" s="36"/>
      <c r="GP1430" s="36"/>
      <c r="GQ1430" s="36"/>
      <c r="GR1430" s="36"/>
      <c r="GS1430" s="36"/>
      <c r="GT1430" s="36"/>
      <c r="GU1430" s="36"/>
      <c r="GV1430" s="36"/>
      <c r="GW1430" s="36"/>
      <c r="GX1430" s="36"/>
      <c r="GY1430" s="36"/>
      <c r="GZ1430" s="36"/>
      <c r="HA1430" s="36"/>
      <c r="HB1430" s="36"/>
      <c r="HC1430" s="36"/>
      <c r="HD1430" s="36"/>
      <c r="HE1430" s="36"/>
      <c r="HF1430" s="36"/>
      <c r="HG1430" s="36"/>
      <c r="HH1430" s="36"/>
      <c r="HI1430" s="36"/>
      <c r="HJ1430" s="36"/>
      <c r="HK1430" s="36"/>
      <c r="HL1430" s="36"/>
      <c r="HM1430" s="36"/>
      <c r="HN1430" s="36"/>
      <c r="HO1430" s="36"/>
      <c r="HP1430" s="36"/>
      <c r="HQ1430" s="36"/>
      <c r="HR1430" s="36"/>
      <c r="HS1430" s="36"/>
      <c r="HT1430" s="36"/>
      <c r="HU1430" s="36"/>
      <c r="HV1430" s="36"/>
      <c r="HW1430" s="36"/>
      <c r="HX1430" s="36"/>
      <c r="HY1430" s="36"/>
      <c r="HZ1430" s="36"/>
      <c r="IA1430" s="36"/>
      <c r="IB1430" s="36"/>
      <c r="IC1430" s="36"/>
      <c r="ID1430" s="36"/>
      <c r="IE1430" s="36"/>
      <c r="IF1430" s="36"/>
      <c r="IG1430" s="36"/>
    </row>
    <row r="1431" spans="1:241">
      <c r="A1431" s="872"/>
      <c r="B1431" s="316"/>
      <c r="C1431" s="316"/>
      <c r="D1431" s="241"/>
      <c r="E1431" s="317"/>
      <c r="F1431" s="318"/>
      <c r="G1431" s="316"/>
      <c r="H1431" s="297"/>
      <c r="I1431" s="298"/>
      <c r="J1431" s="318"/>
      <c r="K1431" s="585"/>
      <c r="L1431" s="318"/>
      <c r="M1431" s="318"/>
      <c r="N1431" s="318"/>
      <c r="O1431" s="318"/>
      <c r="P1431" s="318"/>
      <c r="Q1431" s="115"/>
      <c r="R1431" s="318"/>
      <c r="S1431" s="318"/>
      <c r="T1431" s="318"/>
      <c r="U1431" s="318"/>
      <c r="V1431" s="318"/>
      <c r="W1431" s="318"/>
      <c r="X1431" s="298"/>
      <c r="Y1431" s="319"/>
      <c r="Z1431" s="36"/>
      <c r="AA1431" s="36"/>
      <c r="AB1431" s="36"/>
      <c r="AC1431" s="36"/>
      <c r="AD1431" s="36"/>
      <c r="AE1431" s="36"/>
      <c r="AF1431" s="36"/>
      <c r="AG1431" s="36"/>
      <c r="AH1431" s="36"/>
      <c r="AI1431" s="36"/>
      <c r="AJ1431" s="36"/>
      <c r="AK1431" s="36"/>
      <c r="AL1431" s="36"/>
      <c r="AM1431" s="36"/>
      <c r="AN1431" s="36"/>
      <c r="AO1431" s="36"/>
      <c r="AP1431" s="36"/>
      <c r="AQ1431" s="36"/>
      <c r="AR1431" s="36"/>
      <c r="AS1431" s="36"/>
      <c r="AT1431" s="36"/>
      <c r="AU1431" s="36"/>
      <c r="AV1431" s="36"/>
      <c r="AW1431" s="36"/>
      <c r="AX1431" s="36"/>
      <c r="AY1431" s="36"/>
      <c r="AZ1431" s="36"/>
      <c r="BA1431" s="36"/>
      <c r="BB1431" s="36"/>
      <c r="BC1431" s="36"/>
      <c r="BD1431" s="36"/>
      <c r="BE1431" s="36"/>
      <c r="BF1431" s="36"/>
      <c r="BG1431" s="36"/>
      <c r="BH1431" s="36"/>
      <c r="BI1431" s="36"/>
      <c r="BJ1431" s="36"/>
      <c r="BK1431" s="36"/>
      <c r="BL1431" s="36"/>
      <c r="BM1431" s="36"/>
      <c r="BN1431" s="36"/>
      <c r="BO1431" s="36"/>
      <c r="BP1431" s="36"/>
      <c r="BQ1431" s="36"/>
      <c r="BR1431" s="36"/>
      <c r="BS1431" s="36"/>
      <c r="BT1431" s="36"/>
      <c r="BU1431" s="36"/>
      <c r="BV1431" s="36"/>
      <c r="BW1431" s="36"/>
      <c r="BX1431" s="36"/>
      <c r="BY1431" s="36"/>
      <c r="BZ1431" s="36"/>
      <c r="CA1431" s="36"/>
      <c r="CB1431" s="36"/>
      <c r="CC1431" s="36"/>
      <c r="CD1431" s="36"/>
      <c r="CE1431" s="36"/>
      <c r="CF1431" s="36"/>
      <c r="CG1431" s="36"/>
      <c r="CH1431" s="36"/>
      <c r="CI1431" s="36"/>
      <c r="CJ1431" s="36"/>
      <c r="CK1431" s="36"/>
      <c r="CL1431" s="36"/>
      <c r="CM1431" s="36"/>
      <c r="CN1431" s="36"/>
      <c r="CO1431" s="36"/>
      <c r="CP1431" s="36"/>
      <c r="CQ1431" s="36"/>
      <c r="CR1431" s="36"/>
      <c r="CS1431" s="36"/>
      <c r="CT1431" s="36"/>
      <c r="CU1431" s="36"/>
      <c r="CV1431" s="36"/>
      <c r="CW1431" s="36"/>
      <c r="CX1431" s="36"/>
      <c r="CY1431" s="36"/>
      <c r="CZ1431" s="36"/>
      <c r="DA1431" s="36"/>
      <c r="DB1431" s="36"/>
      <c r="DC1431" s="36"/>
      <c r="DD1431" s="36"/>
      <c r="DE1431" s="36"/>
      <c r="DF1431" s="36"/>
      <c r="DG1431" s="36"/>
      <c r="DH1431" s="36"/>
      <c r="DI1431" s="36"/>
      <c r="DJ1431" s="36"/>
      <c r="DK1431" s="36"/>
      <c r="DL1431" s="36"/>
      <c r="DM1431" s="36"/>
      <c r="DN1431" s="36"/>
      <c r="DO1431" s="36"/>
      <c r="DP1431" s="36"/>
      <c r="DQ1431" s="36"/>
      <c r="DR1431" s="36"/>
      <c r="DS1431" s="36"/>
      <c r="DT1431" s="36"/>
      <c r="DU1431" s="36"/>
      <c r="DV1431" s="36"/>
      <c r="DW1431" s="36"/>
      <c r="DX1431" s="36"/>
      <c r="DY1431" s="36"/>
      <c r="DZ1431" s="36"/>
      <c r="EA1431" s="36"/>
      <c r="EB1431" s="36"/>
      <c r="EC1431" s="36"/>
      <c r="ED1431" s="36"/>
      <c r="EE1431" s="36"/>
      <c r="EF1431" s="36"/>
      <c r="EG1431" s="36"/>
      <c r="EH1431" s="36"/>
      <c r="EI1431" s="36"/>
      <c r="EJ1431" s="36"/>
      <c r="EK1431" s="36"/>
      <c r="EL1431" s="36"/>
      <c r="EM1431" s="36"/>
      <c r="EN1431" s="36"/>
      <c r="EO1431" s="36"/>
      <c r="EP1431" s="36"/>
      <c r="EQ1431" s="36"/>
      <c r="ER1431" s="36"/>
      <c r="ES1431" s="36"/>
      <c r="ET1431" s="36"/>
      <c r="EU1431" s="36"/>
      <c r="EV1431" s="36"/>
      <c r="EW1431" s="36"/>
      <c r="EX1431" s="36"/>
      <c r="EY1431" s="36"/>
      <c r="EZ1431" s="36"/>
      <c r="FA1431" s="36"/>
      <c r="FB1431" s="36"/>
      <c r="FC1431" s="36"/>
      <c r="FD1431" s="36"/>
      <c r="FE1431" s="36"/>
      <c r="FF1431" s="36"/>
      <c r="FG1431" s="36"/>
      <c r="FH1431" s="36"/>
      <c r="FI1431" s="36"/>
      <c r="FJ1431" s="36"/>
      <c r="FK1431" s="36"/>
      <c r="FL1431" s="36"/>
      <c r="FM1431" s="36"/>
      <c r="FN1431" s="36"/>
      <c r="FO1431" s="36"/>
      <c r="FP1431" s="36"/>
      <c r="FQ1431" s="36"/>
      <c r="FR1431" s="36"/>
      <c r="FS1431" s="36"/>
      <c r="FT1431" s="36"/>
      <c r="FU1431" s="36"/>
      <c r="FV1431" s="36"/>
      <c r="FW1431" s="36"/>
      <c r="FX1431" s="36"/>
      <c r="FY1431" s="36"/>
      <c r="FZ1431" s="36"/>
      <c r="GA1431" s="36"/>
      <c r="GB1431" s="36"/>
      <c r="GC1431" s="36"/>
      <c r="GD1431" s="36"/>
      <c r="GE1431" s="36"/>
      <c r="GF1431" s="36"/>
      <c r="GG1431" s="36"/>
      <c r="GH1431" s="36"/>
      <c r="GI1431" s="36"/>
      <c r="GJ1431" s="36"/>
      <c r="GK1431" s="36"/>
      <c r="GL1431" s="36"/>
      <c r="GM1431" s="36"/>
      <c r="GN1431" s="36"/>
      <c r="GO1431" s="36"/>
      <c r="GP1431" s="36"/>
      <c r="GQ1431" s="36"/>
      <c r="GR1431" s="36"/>
      <c r="GS1431" s="36"/>
      <c r="GT1431" s="36"/>
      <c r="GU1431" s="36"/>
      <c r="GV1431" s="36"/>
      <c r="GW1431" s="36"/>
      <c r="GX1431" s="36"/>
      <c r="GY1431" s="36"/>
      <c r="GZ1431" s="36"/>
      <c r="HA1431" s="36"/>
      <c r="HB1431" s="36"/>
      <c r="HC1431" s="36"/>
      <c r="HD1431" s="36"/>
      <c r="HE1431" s="36"/>
      <c r="HF1431" s="36"/>
      <c r="HG1431" s="36"/>
      <c r="HH1431" s="36"/>
      <c r="HI1431" s="36"/>
      <c r="HJ1431" s="36"/>
      <c r="HK1431" s="36"/>
      <c r="HL1431" s="36"/>
      <c r="HM1431" s="36"/>
      <c r="HN1431" s="36"/>
      <c r="HO1431" s="36"/>
      <c r="HP1431" s="36"/>
      <c r="HQ1431" s="36"/>
      <c r="HR1431" s="36"/>
      <c r="HS1431" s="36"/>
      <c r="HT1431" s="36"/>
      <c r="HU1431" s="36"/>
      <c r="HV1431" s="36"/>
      <c r="HW1431" s="36"/>
      <c r="HX1431" s="36"/>
      <c r="HY1431" s="36"/>
      <c r="HZ1431" s="36"/>
      <c r="IA1431" s="36"/>
      <c r="IB1431" s="36"/>
      <c r="IC1431" s="36"/>
      <c r="ID1431" s="36"/>
      <c r="IE1431" s="36"/>
      <c r="IF1431" s="36"/>
      <c r="IG1431" s="36"/>
    </row>
    <row r="1432" spans="1:241">
      <c r="A1432" s="872"/>
      <c r="B1432" s="316"/>
      <c r="C1432" s="316"/>
      <c r="D1432" s="241"/>
      <c r="E1432" s="317"/>
      <c r="F1432" s="318"/>
      <c r="G1432" s="316"/>
      <c r="H1432" s="297"/>
      <c r="I1432" s="298"/>
      <c r="J1432" s="318"/>
      <c r="K1432" s="585"/>
      <c r="L1432" s="318"/>
      <c r="M1432" s="318"/>
      <c r="N1432" s="318"/>
      <c r="O1432" s="318"/>
      <c r="P1432" s="318"/>
      <c r="Q1432" s="115"/>
      <c r="R1432" s="318"/>
      <c r="S1432" s="318"/>
      <c r="T1432" s="318"/>
      <c r="U1432" s="318"/>
      <c r="V1432" s="318"/>
      <c r="W1432" s="318"/>
      <c r="X1432" s="298"/>
      <c r="Y1432" s="319"/>
      <c r="Z1432" s="36"/>
      <c r="AA1432" s="36"/>
      <c r="AB1432" s="36"/>
      <c r="AC1432" s="36"/>
      <c r="AD1432" s="36"/>
      <c r="AE1432" s="36"/>
      <c r="AF1432" s="36"/>
      <c r="AG1432" s="36"/>
      <c r="AH1432" s="36"/>
      <c r="AI1432" s="36"/>
      <c r="AJ1432" s="36"/>
      <c r="AK1432" s="36"/>
      <c r="AL1432" s="36"/>
      <c r="AM1432" s="36"/>
      <c r="AN1432" s="36"/>
      <c r="AO1432" s="36"/>
      <c r="AP1432" s="36"/>
      <c r="AQ1432" s="36"/>
      <c r="AR1432" s="36"/>
      <c r="AS1432" s="36"/>
      <c r="AT1432" s="36"/>
      <c r="AU1432" s="36"/>
      <c r="AV1432" s="36"/>
      <c r="AW1432" s="36"/>
      <c r="AX1432" s="36"/>
      <c r="AY1432" s="36"/>
      <c r="AZ1432" s="36"/>
      <c r="BA1432" s="36"/>
      <c r="BB1432" s="36"/>
      <c r="BC1432" s="36"/>
      <c r="BD1432" s="36"/>
      <c r="BE1432" s="36"/>
      <c r="BF1432" s="36"/>
      <c r="BG1432" s="36"/>
      <c r="BH1432" s="36"/>
      <c r="BI1432" s="36"/>
      <c r="BJ1432" s="36"/>
      <c r="BK1432" s="36"/>
      <c r="BL1432" s="36"/>
      <c r="BM1432" s="36"/>
      <c r="BN1432" s="36"/>
      <c r="BO1432" s="36"/>
      <c r="BP1432" s="36"/>
      <c r="BQ1432" s="36"/>
      <c r="BR1432" s="36"/>
      <c r="BS1432" s="36"/>
      <c r="BT1432" s="36"/>
      <c r="BU1432" s="36"/>
      <c r="BV1432" s="36"/>
      <c r="BW1432" s="36"/>
      <c r="BX1432" s="36"/>
      <c r="BY1432" s="36"/>
      <c r="BZ1432" s="36"/>
      <c r="CA1432" s="36"/>
      <c r="CB1432" s="36"/>
      <c r="CC1432" s="36"/>
      <c r="CD1432" s="36"/>
      <c r="CE1432" s="36"/>
      <c r="CF1432" s="36"/>
      <c r="CG1432" s="36"/>
      <c r="CH1432" s="36"/>
      <c r="CI1432" s="36"/>
      <c r="CJ1432" s="36"/>
      <c r="CK1432" s="36"/>
      <c r="CL1432" s="36"/>
      <c r="CM1432" s="36"/>
      <c r="CN1432" s="36"/>
      <c r="CO1432" s="36"/>
      <c r="CP1432" s="36"/>
      <c r="CQ1432" s="36"/>
      <c r="CR1432" s="36"/>
      <c r="CS1432" s="36"/>
      <c r="CT1432" s="36"/>
      <c r="CU1432" s="36"/>
      <c r="CV1432" s="36"/>
      <c r="CW1432" s="36"/>
      <c r="CX1432" s="36"/>
      <c r="CY1432" s="36"/>
      <c r="CZ1432" s="36"/>
      <c r="DA1432" s="36"/>
      <c r="DB1432" s="36"/>
      <c r="DC1432" s="36"/>
      <c r="DD1432" s="36"/>
      <c r="DE1432" s="36"/>
      <c r="DF1432" s="36"/>
      <c r="DG1432" s="36"/>
      <c r="DH1432" s="36"/>
      <c r="DI1432" s="36"/>
      <c r="DJ1432" s="36"/>
      <c r="DK1432" s="36"/>
      <c r="DL1432" s="36"/>
      <c r="DM1432" s="36"/>
      <c r="DN1432" s="36"/>
      <c r="DO1432" s="36"/>
      <c r="DP1432" s="36"/>
      <c r="DQ1432" s="36"/>
      <c r="DR1432" s="36"/>
      <c r="DS1432" s="36"/>
      <c r="DT1432" s="36"/>
      <c r="DU1432" s="36"/>
      <c r="DV1432" s="36"/>
      <c r="DW1432" s="36"/>
      <c r="DX1432" s="36"/>
      <c r="DY1432" s="36"/>
      <c r="DZ1432" s="36"/>
      <c r="EA1432" s="36"/>
      <c r="EB1432" s="36"/>
      <c r="EC1432" s="36"/>
      <c r="ED1432" s="36"/>
      <c r="EE1432" s="36"/>
      <c r="EF1432" s="36"/>
      <c r="EG1432" s="36"/>
      <c r="EH1432" s="36"/>
      <c r="EI1432" s="36"/>
      <c r="EJ1432" s="36"/>
      <c r="EK1432" s="36"/>
      <c r="EL1432" s="36"/>
      <c r="EM1432" s="36"/>
      <c r="EN1432" s="36"/>
      <c r="EO1432" s="36"/>
      <c r="EP1432" s="36"/>
      <c r="EQ1432" s="36"/>
      <c r="ER1432" s="36"/>
      <c r="ES1432" s="36"/>
      <c r="ET1432" s="36"/>
      <c r="EU1432" s="36"/>
      <c r="EV1432" s="36"/>
      <c r="EW1432" s="36"/>
      <c r="EX1432" s="36"/>
      <c r="EY1432" s="36"/>
      <c r="EZ1432" s="36"/>
      <c r="FA1432" s="36"/>
      <c r="FB1432" s="36"/>
      <c r="FC1432" s="36"/>
      <c r="FD1432" s="36"/>
      <c r="FE1432" s="36"/>
      <c r="FF1432" s="36"/>
      <c r="FG1432" s="36"/>
      <c r="FH1432" s="36"/>
      <c r="FI1432" s="36"/>
      <c r="FJ1432" s="36"/>
      <c r="FK1432" s="36"/>
      <c r="FL1432" s="36"/>
      <c r="FM1432" s="36"/>
      <c r="FN1432" s="36"/>
      <c r="FO1432" s="36"/>
      <c r="FP1432" s="36"/>
      <c r="FQ1432" s="36"/>
      <c r="FR1432" s="36"/>
      <c r="FS1432" s="36"/>
      <c r="FT1432" s="36"/>
      <c r="FU1432" s="36"/>
      <c r="FV1432" s="36"/>
      <c r="FW1432" s="36"/>
      <c r="FX1432" s="36"/>
      <c r="FY1432" s="36"/>
      <c r="FZ1432" s="36"/>
      <c r="GA1432" s="36"/>
      <c r="GB1432" s="36"/>
      <c r="GC1432" s="36"/>
      <c r="GD1432" s="36"/>
      <c r="GE1432" s="36"/>
      <c r="GF1432" s="36"/>
      <c r="GG1432" s="36"/>
      <c r="GH1432" s="36"/>
      <c r="GI1432" s="36"/>
      <c r="GJ1432" s="36"/>
      <c r="GK1432" s="36"/>
      <c r="GL1432" s="36"/>
      <c r="GM1432" s="36"/>
      <c r="GN1432" s="36"/>
      <c r="GO1432" s="36"/>
      <c r="GP1432" s="36"/>
      <c r="GQ1432" s="36"/>
      <c r="GR1432" s="36"/>
      <c r="GS1432" s="36"/>
      <c r="GT1432" s="36"/>
      <c r="GU1432" s="36"/>
      <c r="GV1432" s="36"/>
      <c r="GW1432" s="36"/>
      <c r="GX1432" s="36"/>
      <c r="GY1432" s="36"/>
      <c r="GZ1432" s="36"/>
      <c r="HA1432" s="36"/>
      <c r="HB1432" s="36"/>
      <c r="HC1432" s="36"/>
      <c r="HD1432" s="36"/>
      <c r="HE1432" s="36"/>
      <c r="HF1432" s="36"/>
      <c r="HG1432" s="36"/>
      <c r="HH1432" s="36"/>
      <c r="HI1432" s="36"/>
      <c r="HJ1432" s="36"/>
      <c r="HK1432" s="36"/>
      <c r="HL1432" s="36"/>
      <c r="HM1432" s="36"/>
      <c r="HN1432" s="36"/>
      <c r="HO1432" s="36"/>
      <c r="HP1432" s="36"/>
      <c r="HQ1432" s="36"/>
      <c r="HR1432" s="36"/>
      <c r="HS1432" s="36"/>
      <c r="HT1432" s="36"/>
      <c r="HU1432" s="36"/>
      <c r="HV1432" s="36"/>
      <c r="HW1432" s="36"/>
      <c r="HX1432" s="36"/>
      <c r="HY1432" s="36"/>
      <c r="HZ1432" s="36"/>
      <c r="IA1432" s="36"/>
      <c r="IB1432" s="36"/>
      <c r="IC1432" s="36"/>
      <c r="ID1432" s="36"/>
      <c r="IE1432" s="36"/>
      <c r="IF1432" s="36"/>
      <c r="IG1432" s="36"/>
    </row>
    <row r="1433" spans="1:241">
      <c r="A1433" s="872"/>
      <c r="B1433" s="316"/>
      <c r="C1433" s="316"/>
      <c r="D1433" s="241"/>
      <c r="E1433" s="317"/>
      <c r="F1433" s="318"/>
      <c r="G1433" s="316"/>
      <c r="H1433" s="297"/>
      <c r="I1433" s="298"/>
      <c r="J1433" s="318"/>
      <c r="K1433" s="585"/>
      <c r="L1433" s="318"/>
      <c r="M1433" s="318"/>
      <c r="N1433" s="318"/>
      <c r="O1433" s="318"/>
      <c r="P1433" s="318"/>
      <c r="Q1433" s="115"/>
      <c r="R1433" s="318"/>
      <c r="S1433" s="318"/>
      <c r="T1433" s="318"/>
      <c r="U1433" s="318"/>
      <c r="V1433" s="318"/>
      <c r="W1433" s="318"/>
      <c r="X1433" s="298"/>
      <c r="Y1433" s="319"/>
      <c r="Z1433" s="36"/>
      <c r="AA1433" s="36"/>
      <c r="AB1433" s="36"/>
      <c r="AC1433" s="36"/>
      <c r="AD1433" s="36"/>
      <c r="AE1433" s="36"/>
      <c r="AF1433" s="36"/>
      <c r="AG1433" s="36"/>
      <c r="AH1433" s="36"/>
      <c r="AI1433" s="36"/>
      <c r="AJ1433" s="36"/>
      <c r="AK1433" s="36"/>
      <c r="AL1433" s="36"/>
      <c r="AM1433" s="36"/>
      <c r="AN1433" s="36"/>
      <c r="AO1433" s="36"/>
      <c r="AP1433" s="36"/>
      <c r="AQ1433" s="36"/>
      <c r="AR1433" s="36"/>
      <c r="AS1433" s="36"/>
      <c r="AT1433" s="36"/>
      <c r="AU1433" s="36"/>
      <c r="AV1433" s="36"/>
      <c r="AW1433" s="36"/>
      <c r="AX1433" s="36"/>
      <c r="AY1433" s="36"/>
      <c r="AZ1433" s="36"/>
      <c r="BA1433" s="36"/>
      <c r="BB1433" s="36"/>
      <c r="BC1433" s="36"/>
      <c r="BD1433" s="36"/>
      <c r="BE1433" s="36"/>
      <c r="BF1433" s="36"/>
      <c r="BG1433" s="36"/>
      <c r="BH1433" s="36"/>
      <c r="BI1433" s="36"/>
      <c r="BJ1433" s="36"/>
      <c r="BK1433" s="36"/>
      <c r="BL1433" s="36"/>
      <c r="BM1433" s="36"/>
      <c r="BN1433" s="36"/>
      <c r="BO1433" s="36"/>
      <c r="BP1433" s="36"/>
      <c r="BQ1433" s="36"/>
      <c r="BR1433" s="36"/>
      <c r="BS1433" s="36"/>
      <c r="BT1433" s="36"/>
      <c r="BU1433" s="36"/>
      <c r="BV1433" s="36"/>
      <c r="BW1433" s="36"/>
      <c r="BX1433" s="36"/>
      <c r="BY1433" s="36"/>
      <c r="BZ1433" s="36"/>
      <c r="CA1433" s="36"/>
      <c r="CB1433" s="36"/>
      <c r="CC1433" s="36"/>
      <c r="CD1433" s="36"/>
      <c r="CE1433" s="36"/>
      <c r="CF1433" s="36"/>
      <c r="CG1433" s="36"/>
      <c r="CH1433" s="36"/>
      <c r="CI1433" s="36"/>
      <c r="CJ1433" s="36"/>
      <c r="CK1433" s="36"/>
      <c r="CL1433" s="36"/>
      <c r="CM1433" s="36"/>
      <c r="CN1433" s="36"/>
      <c r="CO1433" s="36"/>
      <c r="CP1433" s="36"/>
      <c r="CQ1433" s="36"/>
      <c r="CR1433" s="36"/>
      <c r="CS1433" s="36"/>
      <c r="CT1433" s="36"/>
      <c r="CU1433" s="36"/>
      <c r="CV1433" s="36"/>
      <c r="CW1433" s="36"/>
      <c r="CX1433" s="36"/>
      <c r="CY1433" s="36"/>
      <c r="CZ1433" s="36"/>
      <c r="DA1433" s="36"/>
      <c r="DB1433" s="36"/>
      <c r="DC1433" s="36"/>
      <c r="DD1433" s="36"/>
      <c r="DE1433" s="36"/>
      <c r="DF1433" s="36"/>
      <c r="DG1433" s="36"/>
      <c r="DH1433" s="36"/>
      <c r="DI1433" s="36"/>
      <c r="DJ1433" s="36"/>
      <c r="DK1433" s="36"/>
      <c r="DL1433" s="36"/>
      <c r="DM1433" s="36"/>
      <c r="DN1433" s="36"/>
      <c r="DO1433" s="36"/>
      <c r="DP1433" s="36"/>
      <c r="DQ1433" s="36"/>
      <c r="DR1433" s="36"/>
      <c r="DS1433" s="36"/>
      <c r="DT1433" s="36"/>
      <c r="DU1433" s="36"/>
      <c r="DV1433" s="36"/>
      <c r="DW1433" s="36"/>
      <c r="DX1433" s="36"/>
      <c r="DY1433" s="36"/>
      <c r="DZ1433" s="36"/>
      <c r="EA1433" s="36"/>
      <c r="EB1433" s="36"/>
      <c r="EC1433" s="36"/>
      <c r="ED1433" s="36"/>
      <c r="EE1433" s="36"/>
      <c r="EF1433" s="36"/>
      <c r="EG1433" s="36"/>
      <c r="EH1433" s="36"/>
      <c r="EI1433" s="36"/>
      <c r="EJ1433" s="36"/>
      <c r="EK1433" s="36"/>
      <c r="EL1433" s="36"/>
      <c r="EM1433" s="36"/>
      <c r="EN1433" s="36"/>
      <c r="EO1433" s="36"/>
      <c r="EP1433" s="36"/>
      <c r="EQ1433" s="36"/>
      <c r="ER1433" s="36"/>
      <c r="ES1433" s="36"/>
      <c r="ET1433" s="36"/>
      <c r="EU1433" s="36"/>
      <c r="EV1433" s="36"/>
      <c r="EW1433" s="36"/>
      <c r="EX1433" s="36"/>
      <c r="EY1433" s="36"/>
      <c r="EZ1433" s="36"/>
      <c r="FA1433" s="36"/>
      <c r="FB1433" s="36"/>
      <c r="FC1433" s="36"/>
      <c r="FD1433" s="36"/>
      <c r="FE1433" s="36"/>
      <c r="FF1433" s="36"/>
      <c r="FG1433" s="36"/>
      <c r="FH1433" s="36"/>
      <c r="FI1433" s="36"/>
      <c r="FJ1433" s="36"/>
      <c r="FK1433" s="36"/>
      <c r="FL1433" s="36"/>
      <c r="FM1433" s="36"/>
      <c r="FN1433" s="36"/>
      <c r="FO1433" s="36"/>
      <c r="FP1433" s="36"/>
      <c r="FQ1433" s="36"/>
      <c r="FR1433" s="36"/>
      <c r="FS1433" s="36"/>
      <c r="FT1433" s="36"/>
      <c r="FU1433" s="36"/>
      <c r="FV1433" s="36"/>
      <c r="FW1433" s="36"/>
      <c r="FX1433" s="36"/>
      <c r="FY1433" s="36"/>
      <c r="FZ1433" s="36"/>
      <c r="GA1433" s="36"/>
      <c r="GB1433" s="36"/>
      <c r="GC1433" s="36"/>
      <c r="GD1433" s="36"/>
      <c r="GE1433" s="36"/>
      <c r="GF1433" s="36"/>
      <c r="GG1433" s="36"/>
      <c r="GH1433" s="36"/>
      <c r="GI1433" s="36"/>
      <c r="GJ1433" s="36"/>
      <c r="GK1433" s="36"/>
      <c r="GL1433" s="36"/>
      <c r="GM1433" s="36"/>
      <c r="GN1433" s="36"/>
      <c r="GO1433" s="36"/>
      <c r="GP1433" s="36"/>
      <c r="GQ1433" s="36"/>
      <c r="GR1433" s="36"/>
      <c r="GS1433" s="36"/>
      <c r="GT1433" s="36"/>
      <c r="GU1433" s="36"/>
      <c r="GV1433" s="36"/>
      <c r="GW1433" s="36"/>
      <c r="GX1433" s="36"/>
      <c r="GY1433" s="36"/>
      <c r="GZ1433" s="36"/>
      <c r="HA1433" s="36"/>
      <c r="HB1433" s="36"/>
      <c r="HC1433" s="36"/>
      <c r="HD1433" s="36"/>
      <c r="HE1433" s="36"/>
      <c r="HF1433" s="36"/>
      <c r="HG1433" s="36"/>
      <c r="HH1433" s="36"/>
      <c r="HI1433" s="36"/>
      <c r="HJ1433" s="36"/>
      <c r="HK1433" s="36"/>
      <c r="HL1433" s="36"/>
      <c r="HM1433" s="36"/>
      <c r="HN1433" s="36"/>
      <c r="HO1433" s="36"/>
      <c r="HP1433" s="36"/>
      <c r="HQ1433" s="36"/>
      <c r="HR1433" s="36"/>
      <c r="HS1433" s="36"/>
      <c r="HT1433" s="36"/>
      <c r="HU1433" s="36"/>
      <c r="HV1433" s="36"/>
      <c r="HW1433" s="36"/>
      <c r="HX1433" s="36"/>
      <c r="HY1433" s="36"/>
      <c r="HZ1433" s="36"/>
      <c r="IA1433" s="36"/>
      <c r="IB1433" s="36"/>
      <c r="IC1433" s="36"/>
      <c r="ID1433" s="36"/>
      <c r="IE1433" s="36"/>
      <c r="IF1433" s="36"/>
      <c r="IG1433" s="36"/>
    </row>
    <row r="1434" spans="1:241">
      <c r="A1434" s="872"/>
      <c r="B1434" s="316"/>
      <c r="C1434" s="316"/>
      <c r="D1434" s="241"/>
      <c r="E1434" s="317"/>
      <c r="F1434" s="318"/>
      <c r="G1434" s="316"/>
      <c r="H1434" s="297"/>
      <c r="I1434" s="298"/>
      <c r="J1434" s="318"/>
      <c r="K1434" s="585"/>
      <c r="L1434" s="318"/>
      <c r="M1434" s="318"/>
      <c r="N1434" s="318"/>
      <c r="O1434" s="318"/>
      <c r="P1434" s="318"/>
      <c r="Q1434" s="115"/>
      <c r="R1434" s="318"/>
      <c r="S1434" s="318"/>
      <c r="T1434" s="318"/>
      <c r="U1434" s="318"/>
      <c r="V1434" s="318"/>
      <c r="W1434" s="318"/>
      <c r="X1434" s="298"/>
      <c r="Y1434" s="319"/>
      <c r="Z1434" s="36"/>
      <c r="AA1434" s="36"/>
      <c r="AB1434" s="36"/>
      <c r="AC1434" s="36"/>
      <c r="AD1434" s="36"/>
      <c r="AE1434" s="36"/>
      <c r="AF1434" s="36"/>
      <c r="AG1434" s="36"/>
      <c r="AH1434" s="36"/>
      <c r="AI1434" s="36"/>
      <c r="AJ1434" s="36"/>
      <c r="AK1434" s="36"/>
      <c r="AL1434" s="36"/>
      <c r="AM1434" s="36"/>
      <c r="AN1434" s="36"/>
      <c r="AO1434" s="36"/>
      <c r="AP1434" s="36"/>
      <c r="AQ1434" s="36"/>
      <c r="AR1434" s="36"/>
      <c r="AS1434" s="36"/>
      <c r="AT1434" s="36"/>
      <c r="AU1434" s="36"/>
      <c r="AV1434" s="36"/>
      <c r="AW1434" s="36"/>
      <c r="AX1434" s="36"/>
      <c r="AY1434" s="36"/>
      <c r="AZ1434" s="36"/>
      <c r="BA1434" s="36"/>
      <c r="BB1434" s="36"/>
      <c r="BC1434" s="36"/>
      <c r="BD1434" s="36"/>
      <c r="BE1434" s="36"/>
      <c r="BF1434" s="36"/>
      <c r="BG1434" s="36"/>
      <c r="BH1434" s="36"/>
      <c r="BI1434" s="36"/>
      <c r="BJ1434" s="36"/>
      <c r="BK1434" s="36"/>
      <c r="BL1434" s="36"/>
      <c r="BM1434" s="36"/>
      <c r="BN1434" s="36"/>
      <c r="BO1434" s="36"/>
      <c r="BP1434" s="36"/>
      <c r="BQ1434" s="36"/>
      <c r="BR1434" s="36"/>
      <c r="BS1434" s="36"/>
      <c r="BT1434" s="36"/>
      <c r="BU1434" s="36"/>
      <c r="BV1434" s="36"/>
      <c r="BW1434" s="36"/>
      <c r="BX1434" s="36"/>
      <c r="BY1434" s="36"/>
      <c r="BZ1434" s="36"/>
      <c r="CA1434" s="36"/>
      <c r="CB1434" s="36"/>
      <c r="CC1434" s="36"/>
      <c r="CD1434" s="36"/>
      <c r="CE1434" s="36"/>
      <c r="CF1434" s="36"/>
      <c r="CG1434" s="36"/>
      <c r="CH1434" s="36"/>
      <c r="CI1434" s="36"/>
      <c r="CJ1434" s="36"/>
      <c r="CK1434" s="36"/>
      <c r="CL1434" s="36"/>
      <c r="CM1434" s="36"/>
      <c r="CN1434" s="36"/>
      <c r="CO1434" s="36"/>
      <c r="CP1434" s="36"/>
      <c r="CQ1434" s="36"/>
      <c r="CR1434" s="36"/>
      <c r="CS1434" s="36"/>
      <c r="CT1434" s="36"/>
      <c r="CU1434" s="36"/>
      <c r="CV1434" s="36"/>
      <c r="CW1434" s="36"/>
      <c r="CX1434" s="36"/>
      <c r="CY1434" s="36"/>
      <c r="CZ1434" s="36"/>
      <c r="DA1434" s="36"/>
      <c r="DB1434" s="36"/>
      <c r="DC1434" s="36"/>
      <c r="DD1434" s="36"/>
      <c r="DE1434" s="36"/>
      <c r="DF1434" s="36"/>
      <c r="DG1434" s="36"/>
      <c r="DH1434" s="36"/>
      <c r="DI1434" s="36"/>
      <c r="DJ1434" s="36"/>
      <c r="DK1434" s="36"/>
      <c r="DL1434" s="36"/>
      <c r="DM1434" s="36"/>
      <c r="DN1434" s="36"/>
      <c r="DO1434" s="36"/>
      <c r="DP1434" s="36"/>
      <c r="DQ1434" s="36"/>
      <c r="DR1434" s="36"/>
      <c r="DS1434" s="36"/>
      <c r="DT1434" s="36"/>
      <c r="DU1434" s="36"/>
      <c r="DV1434" s="36"/>
      <c r="DW1434" s="36"/>
      <c r="DX1434" s="36"/>
      <c r="DY1434" s="36"/>
      <c r="DZ1434" s="36"/>
      <c r="EA1434" s="36"/>
      <c r="EB1434" s="36"/>
      <c r="EC1434" s="36"/>
      <c r="ED1434" s="36"/>
      <c r="EE1434" s="36"/>
      <c r="EF1434" s="36"/>
      <c r="EG1434" s="36"/>
      <c r="EH1434" s="36"/>
      <c r="EI1434" s="36"/>
      <c r="EJ1434" s="36"/>
      <c r="EK1434" s="36"/>
      <c r="EL1434" s="36"/>
      <c r="EM1434" s="36"/>
      <c r="EN1434" s="36"/>
      <c r="EO1434" s="36"/>
      <c r="EP1434" s="36"/>
      <c r="EQ1434" s="36"/>
      <c r="ER1434" s="36"/>
      <c r="ES1434" s="36"/>
      <c r="ET1434" s="36"/>
      <c r="EU1434" s="36"/>
      <c r="EV1434" s="36"/>
      <c r="EW1434" s="36"/>
      <c r="EX1434" s="36"/>
      <c r="EY1434" s="36"/>
      <c r="EZ1434" s="36"/>
      <c r="FA1434" s="36"/>
      <c r="FB1434" s="36"/>
      <c r="FC1434" s="36"/>
      <c r="FD1434" s="36"/>
      <c r="FE1434" s="36"/>
      <c r="FF1434" s="36"/>
      <c r="FG1434" s="36"/>
      <c r="FH1434" s="36"/>
      <c r="FI1434" s="36"/>
      <c r="FJ1434" s="36"/>
      <c r="FK1434" s="36"/>
      <c r="FL1434" s="36"/>
      <c r="FM1434" s="36"/>
      <c r="FN1434" s="36"/>
      <c r="FO1434" s="36"/>
      <c r="FP1434" s="36"/>
      <c r="FQ1434" s="36"/>
      <c r="FR1434" s="36"/>
      <c r="FS1434" s="36"/>
      <c r="FT1434" s="36"/>
      <c r="FU1434" s="36"/>
      <c r="FV1434" s="36"/>
      <c r="FW1434" s="36"/>
      <c r="FX1434" s="36"/>
      <c r="FY1434" s="36"/>
      <c r="FZ1434" s="36"/>
      <c r="GA1434" s="36"/>
      <c r="GB1434" s="36"/>
      <c r="GC1434" s="36"/>
      <c r="GD1434" s="36"/>
      <c r="GE1434" s="36"/>
      <c r="GF1434" s="36"/>
      <c r="GG1434" s="36"/>
      <c r="GH1434" s="36"/>
      <c r="GI1434" s="36"/>
      <c r="GJ1434" s="36"/>
      <c r="GK1434" s="36"/>
      <c r="GL1434" s="36"/>
      <c r="GM1434" s="36"/>
      <c r="GN1434" s="36"/>
      <c r="GO1434" s="36"/>
      <c r="GP1434" s="36"/>
      <c r="GQ1434" s="36"/>
      <c r="GR1434" s="36"/>
      <c r="GS1434" s="36"/>
      <c r="GT1434" s="36"/>
      <c r="GU1434" s="36"/>
      <c r="GV1434" s="36"/>
      <c r="GW1434" s="36"/>
      <c r="GX1434" s="36"/>
      <c r="GY1434" s="36"/>
      <c r="GZ1434" s="36"/>
      <c r="HA1434" s="36"/>
      <c r="HB1434" s="36"/>
      <c r="HC1434" s="36"/>
      <c r="HD1434" s="36"/>
      <c r="HE1434" s="36"/>
      <c r="HF1434" s="36"/>
      <c r="HG1434" s="36"/>
      <c r="HH1434" s="36"/>
      <c r="HI1434" s="36"/>
      <c r="HJ1434" s="36"/>
      <c r="HK1434" s="36"/>
      <c r="HL1434" s="36"/>
      <c r="HM1434" s="36"/>
      <c r="HN1434" s="36"/>
      <c r="HO1434" s="36"/>
      <c r="HP1434" s="36"/>
      <c r="HQ1434" s="36"/>
      <c r="HR1434" s="36"/>
      <c r="HS1434" s="36"/>
      <c r="HT1434" s="36"/>
      <c r="HU1434" s="36"/>
      <c r="HV1434" s="36"/>
      <c r="HW1434" s="36"/>
      <c r="HX1434" s="36"/>
      <c r="HY1434" s="36"/>
      <c r="HZ1434" s="36"/>
      <c r="IA1434" s="36"/>
      <c r="IB1434" s="36"/>
      <c r="IC1434" s="36"/>
      <c r="ID1434" s="36"/>
      <c r="IE1434" s="36"/>
      <c r="IF1434" s="36"/>
      <c r="IG1434" s="36"/>
    </row>
    <row r="1435" spans="1:241">
      <c r="A1435" s="872"/>
      <c r="B1435" s="316"/>
      <c r="C1435" s="316"/>
      <c r="D1435" s="241"/>
      <c r="E1435" s="317"/>
      <c r="F1435" s="318"/>
      <c r="G1435" s="316"/>
      <c r="H1435" s="297"/>
      <c r="I1435" s="298"/>
      <c r="J1435" s="318"/>
      <c r="K1435" s="585"/>
      <c r="L1435" s="318"/>
      <c r="M1435" s="318"/>
      <c r="N1435" s="318"/>
      <c r="O1435" s="318"/>
      <c r="P1435" s="318"/>
      <c r="Q1435" s="115"/>
      <c r="R1435" s="318"/>
      <c r="S1435" s="318"/>
      <c r="T1435" s="318"/>
      <c r="U1435" s="318"/>
      <c r="V1435" s="318"/>
      <c r="W1435" s="318"/>
      <c r="X1435" s="298"/>
      <c r="Y1435" s="319"/>
      <c r="Z1435" s="36"/>
      <c r="AA1435" s="36"/>
      <c r="AB1435" s="36"/>
      <c r="AC1435" s="36"/>
      <c r="AD1435" s="36"/>
      <c r="AE1435" s="36"/>
      <c r="AF1435" s="36"/>
      <c r="AG1435" s="36"/>
      <c r="AH1435" s="36"/>
      <c r="AI1435" s="36"/>
      <c r="AJ1435" s="36"/>
      <c r="AK1435" s="36"/>
      <c r="AL1435" s="36"/>
      <c r="AM1435" s="36"/>
      <c r="AN1435" s="36"/>
      <c r="AO1435" s="36"/>
      <c r="AP1435" s="36"/>
      <c r="AQ1435" s="36"/>
      <c r="AR1435" s="36"/>
      <c r="AS1435" s="36"/>
      <c r="AT1435" s="36"/>
      <c r="AU1435" s="36"/>
      <c r="AV1435" s="36"/>
      <c r="AW1435" s="36"/>
      <c r="AX1435" s="36"/>
      <c r="AY1435" s="36"/>
      <c r="AZ1435" s="36"/>
      <c r="BA1435" s="36"/>
      <c r="BB1435" s="36"/>
      <c r="BC1435" s="36"/>
      <c r="BD1435" s="36"/>
      <c r="BE1435" s="36"/>
      <c r="BF1435" s="36"/>
      <c r="BG1435" s="36"/>
      <c r="BH1435" s="36"/>
      <c r="BI1435" s="36"/>
      <c r="BJ1435" s="36"/>
      <c r="BK1435" s="36"/>
      <c r="BL1435" s="36"/>
      <c r="BM1435" s="36"/>
      <c r="BN1435" s="36"/>
      <c r="BO1435" s="36"/>
      <c r="BP1435" s="36"/>
      <c r="BQ1435" s="36"/>
      <c r="BR1435" s="36"/>
      <c r="BS1435" s="36"/>
      <c r="BT1435" s="36"/>
      <c r="BU1435" s="36"/>
      <c r="BV1435" s="36"/>
      <c r="BW1435" s="36"/>
      <c r="BX1435" s="36"/>
      <c r="BY1435" s="36"/>
      <c r="BZ1435" s="36"/>
      <c r="CA1435" s="36"/>
      <c r="CB1435" s="36"/>
      <c r="CC1435" s="36"/>
      <c r="CD1435" s="36"/>
      <c r="CE1435" s="36"/>
      <c r="CF1435" s="36"/>
      <c r="CG1435" s="36"/>
      <c r="CH1435" s="36"/>
      <c r="CI1435" s="36"/>
      <c r="CJ1435" s="36"/>
      <c r="CK1435" s="36"/>
      <c r="CL1435" s="36"/>
      <c r="CM1435" s="36"/>
      <c r="CN1435" s="36"/>
      <c r="CO1435" s="36"/>
      <c r="CP1435" s="36"/>
      <c r="CQ1435" s="36"/>
      <c r="CR1435" s="36"/>
      <c r="CS1435" s="36"/>
      <c r="CT1435" s="36"/>
      <c r="CU1435" s="36"/>
      <c r="CV1435" s="36"/>
      <c r="CW1435" s="36"/>
      <c r="CX1435" s="36"/>
      <c r="CY1435" s="36"/>
      <c r="CZ1435" s="36"/>
      <c r="DA1435" s="36"/>
      <c r="DB1435" s="36"/>
      <c r="DC1435" s="36"/>
      <c r="DD1435" s="36"/>
      <c r="DE1435" s="36"/>
      <c r="DF1435" s="36"/>
      <c r="DG1435" s="36"/>
      <c r="DH1435" s="36"/>
      <c r="DI1435" s="36"/>
      <c r="DJ1435" s="36"/>
      <c r="DK1435" s="36"/>
      <c r="DL1435" s="36"/>
      <c r="DM1435" s="36"/>
      <c r="DN1435" s="36"/>
      <c r="DO1435" s="36"/>
      <c r="DP1435" s="36"/>
      <c r="DQ1435" s="36"/>
      <c r="DR1435" s="36"/>
      <c r="DS1435" s="36"/>
      <c r="DT1435" s="36"/>
      <c r="DU1435" s="36"/>
      <c r="DV1435" s="36"/>
      <c r="DW1435" s="36"/>
      <c r="DX1435" s="36"/>
      <c r="DY1435" s="36"/>
      <c r="DZ1435" s="36"/>
      <c r="EA1435" s="36"/>
      <c r="EB1435" s="36"/>
      <c r="EC1435" s="36"/>
      <c r="ED1435" s="36"/>
      <c r="EE1435" s="36"/>
      <c r="EF1435" s="36"/>
      <c r="EG1435" s="36"/>
      <c r="EH1435" s="36"/>
      <c r="EI1435" s="36"/>
      <c r="EJ1435" s="36"/>
      <c r="EK1435" s="36"/>
      <c r="EL1435" s="36"/>
      <c r="EM1435" s="36"/>
      <c r="EN1435" s="36"/>
      <c r="EO1435" s="36"/>
      <c r="EP1435" s="36"/>
      <c r="EQ1435" s="36"/>
      <c r="ER1435" s="36"/>
      <c r="ES1435" s="36"/>
      <c r="ET1435" s="36"/>
      <c r="EU1435" s="36"/>
      <c r="EV1435" s="36"/>
      <c r="EW1435" s="36"/>
      <c r="EX1435" s="36"/>
      <c r="EY1435" s="36"/>
      <c r="EZ1435" s="36"/>
      <c r="FA1435" s="36"/>
      <c r="FB1435" s="36"/>
      <c r="FC1435" s="36"/>
      <c r="FD1435" s="36"/>
      <c r="FE1435" s="36"/>
      <c r="FF1435" s="36"/>
      <c r="FG1435" s="36"/>
      <c r="FH1435" s="36"/>
      <c r="FI1435" s="36"/>
      <c r="FJ1435" s="36"/>
      <c r="FK1435" s="36"/>
      <c r="FL1435" s="36"/>
      <c r="FM1435" s="36"/>
      <c r="FN1435" s="36"/>
      <c r="FO1435" s="36"/>
      <c r="FP1435" s="36"/>
      <c r="FQ1435" s="36"/>
      <c r="FR1435" s="36"/>
      <c r="FS1435" s="36"/>
      <c r="FT1435" s="36"/>
      <c r="FU1435" s="36"/>
      <c r="FV1435" s="36"/>
      <c r="FW1435" s="36"/>
      <c r="FX1435" s="36"/>
      <c r="FY1435" s="36"/>
      <c r="FZ1435" s="36"/>
      <c r="GA1435" s="36"/>
      <c r="GB1435" s="36"/>
      <c r="GC1435" s="36"/>
      <c r="GD1435" s="36"/>
      <c r="GE1435" s="36"/>
      <c r="GF1435" s="36"/>
      <c r="GG1435" s="36"/>
      <c r="GH1435" s="36"/>
      <c r="GI1435" s="36"/>
      <c r="GJ1435" s="36"/>
      <c r="GK1435" s="36"/>
      <c r="GL1435" s="36"/>
      <c r="GM1435" s="36"/>
      <c r="GN1435" s="36"/>
      <c r="GO1435" s="36"/>
      <c r="GP1435" s="36"/>
      <c r="GQ1435" s="36"/>
      <c r="GR1435" s="36"/>
      <c r="GS1435" s="36"/>
      <c r="GT1435" s="36"/>
      <c r="GU1435" s="36"/>
      <c r="GV1435" s="36"/>
      <c r="GW1435" s="36"/>
      <c r="GX1435" s="36"/>
      <c r="GY1435" s="36"/>
      <c r="GZ1435" s="36"/>
      <c r="HA1435" s="36"/>
      <c r="HB1435" s="36"/>
      <c r="HC1435" s="36"/>
      <c r="HD1435" s="36"/>
      <c r="HE1435" s="36"/>
      <c r="HF1435" s="36"/>
      <c r="HG1435" s="36"/>
      <c r="HH1435" s="36"/>
      <c r="HI1435" s="36"/>
      <c r="HJ1435" s="36"/>
      <c r="HK1435" s="36"/>
      <c r="HL1435" s="36"/>
      <c r="HM1435" s="36"/>
      <c r="HN1435" s="36"/>
      <c r="HO1435" s="36"/>
      <c r="HP1435" s="36"/>
      <c r="HQ1435" s="36"/>
      <c r="HR1435" s="36"/>
      <c r="HS1435" s="36"/>
      <c r="HT1435" s="36"/>
      <c r="HU1435" s="36"/>
      <c r="HV1435" s="36"/>
      <c r="HW1435" s="36"/>
      <c r="HX1435" s="36"/>
      <c r="HY1435" s="36"/>
      <c r="HZ1435" s="36"/>
      <c r="IA1435" s="36"/>
      <c r="IB1435" s="36"/>
      <c r="IC1435" s="36"/>
      <c r="ID1435" s="36"/>
      <c r="IE1435" s="36"/>
      <c r="IF1435" s="36"/>
      <c r="IG1435" s="36"/>
    </row>
    <row r="1436" spans="1:241">
      <c r="A1436" s="872"/>
      <c r="B1436" s="316"/>
      <c r="C1436" s="316"/>
      <c r="D1436" s="241"/>
      <c r="E1436" s="317"/>
      <c r="F1436" s="318"/>
      <c r="G1436" s="316"/>
      <c r="H1436" s="297"/>
      <c r="I1436" s="298"/>
      <c r="J1436" s="318"/>
      <c r="K1436" s="585"/>
      <c r="L1436" s="318"/>
      <c r="M1436" s="318"/>
      <c r="N1436" s="318"/>
      <c r="O1436" s="318"/>
      <c r="P1436" s="318"/>
      <c r="Q1436" s="115"/>
      <c r="R1436" s="318"/>
      <c r="S1436" s="318"/>
      <c r="T1436" s="318"/>
      <c r="U1436" s="318"/>
      <c r="V1436" s="318"/>
      <c r="W1436" s="318"/>
      <c r="X1436" s="298"/>
      <c r="Y1436" s="319"/>
      <c r="Z1436" s="36"/>
      <c r="AA1436" s="36"/>
      <c r="AB1436" s="36"/>
      <c r="AC1436" s="36"/>
      <c r="AD1436" s="36"/>
      <c r="AE1436" s="36"/>
      <c r="AF1436" s="36"/>
      <c r="AG1436" s="36"/>
      <c r="AH1436" s="36"/>
      <c r="AI1436" s="36"/>
      <c r="AJ1436" s="36"/>
      <c r="AK1436" s="36"/>
      <c r="AL1436" s="36"/>
      <c r="AM1436" s="36"/>
      <c r="AN1436" s="36"/>
      <c r="AO1436" s="36"/>
      <c r="AP1436" s="36"/>
      <c r="AQ1436" s="36"/>
      <c r="AR1436" s="36"/>
      <c r="AS1436" s="36"/>
      <c r="AT1436" s="36"/>
      <c r="AU1436" s="36"/>
      <c r="AV1436" s="36"/>
      <c r="AW1436" s="36"/>
      <c r="AX1436" s="36"/>
      <c r="AY1436" s="36"/>
      <c r="AZ1436" s="36"/>
      <c r="BA1436" s="36"/>
      <c r="BB1436" s="36"/>
      <c r="BC1436" s="36"/>
      <c r="BD1436" s="36"/>
      <c r="BE1436" s="36"/>
      <c r="BF1436" s="36"/>
      <c r="BG1436" s="36"/>
      <c r="BH1436" s="36"/>
      <c r="BI1436" s="36"/>
      <c r="BJ1436" s="36"/>
      <c r="BK1436" s="36"/>
      <c r="BL1436" s="36"/>
      <c r="BM1436" s="36"/>
      <c r="BN1436" s="36"/>
      <c r="BO1436" s="36"/>
      <c r="BP1436" s="36"/>
      <c r="BQ1436" s="36"/>
      <c r="BR1436" s="36"/>
      <c r="BS1436" s="36"/>
      <c r="BT1436" s="36"/>
      <c r="BU1436" s="36"/>
      <c r="BV1436" s="36"/>
      <c r="BW1436" s="36"/>
      <c r="BX1436" s="36"/>
      <c r="BY1436" s="36"/>
      <c r="BZ1436" s="36"/>
      <c r="CA1436" s="36"/>
      <c r="CB1436" s="36"/>
      <c r="CC1436" s="36"/>
      <c r="CD1436" s="36"/>
      <c r="CE1436" s="36"/>
      <c r="CF1436" s="36"/>
      <c r="CG1436" s="36"/>
      <c r="CH1436" s="36"/>
      <c r="CI1436" s="36"/>
      <c r="CJ1436" s="36"/>
      <c r="CK1436" s="36"/>
      <c r="CL1436" s="36"/>
      <c r="CM1436" s="36"/>
      <c r="CN1436" s="36"/>
      <c r="CO1436" s="36"/>
      <c r="CP1436" s="36"/>
      <c r="CQ1436" s="36"/>
      <c r="CR1436" s="36"/>
      <c r="CS1436" s="36"/>
      <c r="CT1436" s="36"/>
      <c r="CU1436" s="36"/>
      <c r="CV1436" s="36"/>
      <c r="CW1436" s="36"/>
      <c r="CX1436" s="36"/>
      <c r="CY1436" s="36"/>
      <c r="CZ1436" s="36"/>
      <c r="DA1436" s="36"/>
      <c r="DB1436" s="36"/>
      <c r="DC1436" s="36"/>
      <c r="DD1436" s="36"/>
      <c r="DE1436" s="36"/>
      <c r="DF1436" s="36"/>
      <c r="DG1436" s="36"/>
      <c r="DH1436" s="36"/>
      <c r="DI1436" s="36"/>
      <c r="DJ1436" s="36"/>
      <c r="DK1436" s="36"/>
      <c r="DL1436" s="36"/>
      <c r="DM1436" s="36"/>
      <c r="DN1436" s="36"/>
      <c r="DO1436" s="36"/>
      <c r="DP1436" s="36"/>
      <c r="DQ1436" s="36"/>
      <c r="DR1436" s="36"/>
      <c r="DS1436" s="36"/>
      <c r="DT1436" s="36"/>
      <c r="DU1436" s="36"/>
      <c r="DV1436" s="36"/>
      <c r="DW1436" s="36"/>
      <c r="DX1436" s="36"/>
      <c r="DY1436" s="36"/>
      <c r="DZ1436" s="36"/>
      <c r="EA1436" s="36"/>
      <c r="EB1436" s="36"/>
      <c r="EC1436" s="36"/>
      <c r="ED1436" s="36"/>
      <c r="EE1436" s="36"/>
      <c r="EF1436" s="36"/>
      <c r="EG1436" s="36"/>
      <c r="EH1436" s="36"/>
      <c r="EI1436" s="36"/>
      <c r="EJ1436" s="36"/>
      <c r="EK1436" s="36"/>
      <c r="EL1436" s="36"/>
      <c r="EM1436" s="36"/>
      <c r="EN1436" s="36"/>
      <c r="EO1436" s="36"/>
      <c r="EP1436" s="36"/>
      <c r="EQ1436" s="36"/>
      <c r="ER1436" s="36"/>
      <c r="ES1436" s="36"/>
      <c r="ET1436" s="36"/>
      <c r="EU1436" s="36"/>
      <c r="EV1436" s="36"/>
      <c r="EW1436" s="36"/>
      <c r="EX1436" s="36"/>
      <c r="EY1436" s="36"/>
      <c r="EZ1436" s="36"/>
      <c r="FA1436" s="36"/>
      <c r="FB1436" s="36"/>
      <c r="FC1436" s="36"/>
      <c r="FD1436" s="36"/>
      <c r="FE1436" s="36"/>
      <c r="FF1436" s="36"/>
      <c r="FG1436" s="36"/>
      <c r="FH1436" s="36"/>
      <c r="FI1436" s="36"/>
      <c r="FJ1436" s="36"/>
      <c r="FK1436" s="36"/>
      <c r="FL1436" s="36"/>
      <c r="FM1436" s="36"/>
      <c r="FN1436" s="36"/>
      <c r="FO1436" s="36"/>
      <c r="FP1436" s="36"/>
      <c r="FQ1436" s="36"/>
      <c r="FR1436" s="36"/>
      <c r="FS1436" s="36"/>
      <c r="FT1436" s="36"/>
      <c r="FU1436" s="36"/>
      <c r="FV1436" s="36"/>
      <c r="FW1436" s="36"/>
      <c r="FX1436" s="36"/>
      <c r="FY1436" s="36"/>
      <c r="FZ1436" s="36"/>
      <c r="GA1436" s="36"/>
      <c r="GB1436" s="36"/>
      <c r="GC1436" s="36"/>
      <c r="GD1436" s="36"/>
      <c r="GE1436" s="36"/>
      <c r="GF1436" s="36"/>
      <c r="GG1436" s="36"/>
      <c r="GH1436" s="36"/>
      <c r="GI1436" s="36"/>
      <c r="GJ1436" s="36"/>
      <c r="GK1436" s="36"/>
      <c r="GL1436" s="36"/>
      <c r="GM1436" s="36"/>
      <c r="GN1436" s="36"/>
      <c r="GO1436" s="36"/>
      <c r="GP1436" s="36"/>
      <c r="GQ1436" s="36"/>
      <c r="GR1436" s="36"/>
      <c r="GS1436" s="36"/>
      <c r="GT1436" s="36"/>
      <c r="GU1436" s="36"/>
      <c r="GV1436" s="36"/>
      <c r="GW1436" s="36"/>
      <c r="GX1436" s="36"/>
      <c r="GY1436" s="36"/>
      <c r="GZ1436" s="36"/>
      <c r="HA1436" s="36"/>
      <c r="HB1436" s="36"/>
      <c r="HC1436" s="36"/>
      <c r="HD1436" s="36"/>
      <c r="HE1436" s="36"/>
      <c r="HF1436" s="36"/>
      <c r="HG1436" s="36"/>
      <c r="HH1436" s="36"/>
      <c r="HI1436" s="36"/>
      <c r="HJ1436" s="36"/>
      <c r="HK1436" s="36"/>
      <c r="HL1436" s="36"/>
      <c r="HM1436" s="36"/>
      <c r="HN1436" s="36"/>
      <c r="HO1436" s="36"/>
      <c r="HP1436" s="36"/>
      <c r="HQ1436" s="36"/>
      <c r="HR1436" s="36"/>
      <c r="HS1436" s="36"/>
      <c r="HT1436" s="36"/>
      <c r="HU1436" s="36"/>
      <c r="HV1436" s="36"/>
      <c r="HW1436" s="36"/>
      <c r="HX1436" s="36"/>
      <c r="HY1436" s="36"/>
      <c r="HZ1436" s="36"/>
      <c r="IA1436" s="36"/>
      <c r="IB1436" s="36"/>
      <c r="IC1436" s="36"/>
      <c r="ID1436" s="36"/>
      <c r="IE1436" s="36"/>
      <c r="IF1436" s="36"/>
      <c r="IG1436" s="36"/>
    </row>
    <row r="1437" spans="1:241">
      <c r="A1437" s="872"/>
      <c r="B1437" s="316"/>
      <c r="C1437" s="316"/>
      <c r="D1437" s="241"/>
      <c r="E1437" s="317"/>
      <c r="F1437" s="318"/>
      <c r="G1437" s="316"/>
      <c r="H1437" s="297"/>
      <c r="I1437" s="298"/>
      <c r="J1437" s="318"/>
      <c r="K1437" s="585"/>
      <c r="L1437" s="318"/>
      <c r="M1437" s="318"/>
      <c r="N1437" s="318"/>
      <c r="O1437" s="318"/>
      <c r="P1437" s="318"/>
      <c r="Q1437" s="115"/>
      <c r="R1437" s="318"/>
      <c r="S1437" s="318"/>
      <c r="T1437" s="318"/>
      <c r="U1437" s="318"/>
      <c r="V1437" s="318"/>
      <c r="W1437" s="318"/>
      <c r="X1437" s="298"/>
      <c r="Y1437" s="319"/>
      <c r="Z1437" s="36"/>
      <c r="AA1437" s="36"/>
      <c r="AB1437" s="36"/>
      <c r="AC1437" s="36"/>
      <c r="AD1437" s="36"/>
      <c r="AE1437" s="36"/>
      <c r="AF1437" s="36"/>
      <c r="AG1437" s="36"/>
      <c r="AH1437" s="36"/>
      <c r="AI1437" s="36"/>
      <c r="AJ1437" s="36"/>
      <c r="AK1437" s="36"/>
      <c r="AL1437" s="36"/>
      <c r="AM1437" s="36"/>
      <c r="AN1437" s="36"/>
      <c r="AO1437" s="36"/>
      <c r="AP1437" s="36"/>
      <c r="AQ1437" s="36"/>
      <c r="AR1437" s="36"/>
      <c r="AS1437" s="36"/>
      <c r="AT1437" s="36"/>
      <c r="AU1437" s="36"/>
      <c r="AV1437" s="36"/>
      <c r="AW1437" s="36"/>
      <c r="AX1437" s="36"/>
      <c r="AY1437" s="36"/>
      <c r="AZ1437" s="36"/>
      <c r="BA1437" s="36"/>
      <c r="BB1437" s="36"/>
      <c r="BC1437" s="36"/>
      <c r="BD1437" s="36"/>
      <c r="BE1437" s="36"/>
      <c r="BF1437" s="36"/>
      <c r="BG1437" s="36"/>
      <c r="BH1437" s="36"/>
      <c r="BI1437" s="36"/>
      <c r="BJ1437" s="36"/>
      <c r="BK1437" s="36"/>
      <c r="BL1437" s="36"/>
      <c r="BM1437" s="36"/>
      <c r="BN1437" s="36"/>
      <c r="BO1437" s="36"/>
      <c r="BP1437" s="36"/>
      <c r="BQ1437" s="36"/>
      <c r="BR1437" s="36"/>
      <c r="BS1437" s="36"/>
      <c r="BT1437" s="36"/>
      <c r="BU1437" s="36"/>
      <c r="BV1437" s="36"/>
      <c r="BW1437" s="36"/>
      <c r="BX1437" s="36"/>
      <c r="BY1437" s="36"/>
      <c r="BZ1437" s="36"/>
      <c r="CA1437" s="36"/>
      <c r="CB1437" s="36"/>
      <c r="CC1437" s="36"/>
      <c r="CD1437" s="36"/>
      <c r="CE1437" s="36"/>
      <c r="CF1437" s="36"/>
      <c r="CG1437" s="36"/>
      <c r="CH1437" s="36"/>
      <c r="CI1437" s="36"/>
      <c r="CJ1437" s="36"/>
      <c r="CK1437" s="36"/>
      <c r="CL1437" s="36"/>
      <c r="CM1437" s="36"/>
      <c r="CN1437" s="36"/>
      <c r="CO1437" s="36"/>
      <c r="CP1437" s="36"/>
      <c r="CQ1437" s="36"/>
      <c r="CR1437" s="36"/>
      <c r="CS1437" s="36"/>
      <c r="CT1437" s="36"/>
      <c r="CU1437" s="36"/>
      <c r="CV1437" s="36"/>
      <c r="CW1437" s="36"/>
      <c r="CX1437" s="36"/>
      <c r="CY1437" s="36"/>
      <c r="CZ1437" s="36"/>
      <c r="DA1437" s="36"/>
      <c r="DB1437" s="36"/>
      <c r="DC1437" s="36"/>
      <c r="DD1437" s="36"/>
      <c r="DE1437" s="36"/>
      <c r="DF1437" s="36"/>
      <c r="DG1437" s="36"/>
      <c r="DH1437" s="36"/>
      <c r="DI1437" s="36"/>
      <c r="DJ1437" s="36"/>
      <c r="DK1437" s="36"/>
      <c r="DL1437" s="36"/>
      <c r="DM1437" s="36"/>
      <c r="DN1437" s="36"/>
      <c r="DO1437" s="36"/>
      <c r="DP1437" s="36"/>
      <c r="DQ1437" s="36"/>
      <c r="DR1437" s="36"/>
      <c r="DS1437" s="36"/>
      <c r="DT1437" s="36"/>
      <c r="DU1437" s="36"/>
      <c r="DV1437" s="36"/>
      <c r="DW1437" s="36"/>
      <c r="DX1437" s="36"/>
      <c r="DY1437" s="36"/>
      <c r="DZ1437" s="36"/>
      <c r="EA1437" s="36"/>
      <c r="EB1437" s="36"/>
      <c r="EC1437" s="36"/>
      <c r="ED1437" s="36"/>
      <c r="EE1437" s="36"/>
      <c r="EF1437" s="36"/>
      <c r="EG1437" s="36"/>
      <c r="EH1437" s="36"/>
      <c r="EI1437" s="36"/>
      <c r="EJ1437" s="36"/>
      <c r="EK1437" s="36"/>
      <c r="EL1437" s="36"/>
      <c r="EM1437" s="36"/>
      <c r="EN1437" s="36"/>
      <c r="EO1437" s="36"/>
      <c r="EP1437" s="36"/>
      <c r="EQ1437" s="36"/>
      <c r="ER1437" s="36"/>
      <c r="ES1437" s="36"/>
      <c r="ET1437" s="36"/>
      <c r="EU1437" s="36"/>
      <c r="EV1437" s="36"/>
      <c r="EW1437" s="36"/>
      <c r="EX1437" s="36"/>
      <c r="EY1437" s="36"/>
      <c r="EZ1437" s="36"/>
      <c r="FA1437" s="36"/>
      <c r="FB1437" s="36"/>
      <c r="FC1437" s="36"/>
      <c r="FD1437" s="36"/>
      <c r="FE1437" s="36"/>
      <c r="FF1437" s="36"/>
      <c r="FG1437" s="36"/>
      <c r="FH1437" s="36"/>
      <c r="FI1437" s="36"/>
      <c r="FJ1437" s="36"/>
      <c r="FK1437" s="36"/>
      <c r="FL1437" s="36"/>
      <c r="FM1437" s="36"/>
      <c r="FN1437" s="36"/>
      <c r="FO1437" s="36"/>
      <c r="FP1437" s="36"/>
      <c r="FQ1437" s="36"/>
      <c r="FR1437" s="36"/>
      <c r="FS1437" s="36"/>
      <c r="FT1437" s="36"/>
      <c r="FU1437" s="36"/>
      <c r="FV1437" s="36"/>
      <c r="FW1437" s="36"/>
      <c r="FX1437" s="36"/>
      <c r="FY1437" s="36"/>
      <c r="FZ1437" s="36"/>
      <c r="GA1437" s="36"/>
      <c r="GB1437" s="36"/>
      <c r="GC1437" s="36"/>
      <c r="GD1437" s="36"/>
      <c r="GE1437" s="36"/>
      <c r="GF1437" s="36"/>
      <c r="GG1437" s="36"/>
      <c r="GH1437" s="36"/>
      <c r="GI1437" s="36"/>
      <c r="GJ1437" s="36"/>
      <c r="GK1437" s="36"/>
      <c r="GL1437" s="36"/>
      <c r="GM1437" s="36"/>
      <c r="GN1437" s="36"/>
      <c r="GO1437" s="36"/>
      <c r="GP1437" s="36"/>
      <c r="GQ1437" s="36"/>
      <c r="GR1437" s="36"/>
      <c r="GS1437" s="36"/>
      <c r="GT1437" s="36"/>
      <c r="GU1437" s="36"/>
      <c r="GV1437" s="36"/>
      <c r="GW1437" s="36"/>
      <c r="GX1437" s="36"/>
      <c r="GY1437" s="36"/>
      <c r="GZ1437" s="36"/>
      <c r="HA1437" s="36"/>
      <c r="HB1437" s="36"/>
      <c r="HC1437" s="36"/>
      <c r="HD1437" s="36"/>
      <c r="HE1437" s="36"/>
      <c r="HF1437" s="36"/>
      <c r="HG1437" s="36"/>
      <c r="HH1437" s="36"/>
      <c r="HI1437" s="36"/>
      <c r="HJ1437" s="36"/>
      <c r="HK1437" s="36"/>
      <c r="HL1437" s="36"/>
      <c r="HM1437" s="36"/>
      <c r="HN1437" s="36"/>
      <c r="HO1437" s="36"/>
      <c r="HP1437" s="36"/>
      <c r="HQ1437" s="36"/>
      <c r="HR1437" s="36"/>
      <c r="HS1437" s="36"/>
      <c r="HT1437" s="36"/>
      <c r="HU1437" s="36"/>
      <c r="HV1437" s="36"/>
      <c r="HW1437" s="36"/>
      <c r="HX1437" s="36"/>
      <c r="HY1437" s="36"/>
      <c r="HZ1437" s="36"/>
      <c r="IA1437" s="36"/>
      <c r="IB1437" s="36"/>
      <c r="IC1437" s="36"/>
      <c r="ID1437" s="36"/>
      <c r="IE1437" s="36"/>
      <c r="IF1437" s="36"/>
      <c r="IG1437" s="36"/>
    </row>
    <row r="1438" spans="1:241">
      <c r="A1438" s="872"/>
      <c r="B1438" s="316"/>
      <c r="C1438" s="316"/>
      <c r="D1438" s="241"/>
      <c r="E1438" s="317"/>
      <c r="F1438" s="318"/>
      <c r="G1438" s="316"/>
      <c r="H1438" s="297"/>
      <c r="I1438" s="298"/>
      <c r="J1438" s="318"/>
      <c r="K1438" s="585"/>
      <c r="L1438" s="318"/>
      <c r="M1438" s="318"/>
      <c r="N1438" s="318"/>
      <c r="O1438" s="318"/>
      <c r="P1438" s="318"/>
      <c r="Q1438" s="115"/>
      <c r="R1438" s="318"/>
      <c r="S1438" s="318"/>
      <c r="T1438" s="318"/>
      <c r="U1438" s="318"/>
      <c r="V1438" s="318"/>
      <c r="W1438" s="318"/>
      <c r="X1438" s="298"/>
      <c r="Y1438" s="319"/>
      <c r="Z1438" s="36"/>
      <c r="AA1438" s="36"/>
      <c r="AB1438" s="36"/>
      <c r="AC1438" s="36"/>
      <c r="AD1438" s="36"/>
      <c r="AE1438" s="36"/>
      <c r="AF1438" s="36"/>
      <c r="AG1438" s="36"/>
      <c r="AH1438" s="36"/>
      <c r="AI1438" s="36"/>
      <c r="AJ1438" s="36"/>
      <c r="AK1438" s="36"/>
      <c r="AL1438" s="36"/>
      <c r="AM1438" s="36"/>
      <c r="AN1438" s="36"/>
      <c r="AO1438" s="36"/>
      <c r="AP1438" s="36"/>
      <c r="AQ1438" s="36"/>
      <c r="AR1438" s="36"/>
      <c r="AS1438" s="36"/>
      <c r="AT1438" s="36"/>
      <c r="AU1438" s="36"/>
      <c r="AV1438" s="36"/>
      <c r="AW1438" s="36"/>
      <c r="AX1438" s="36"/>
      <c r="AY1438" s="36"/>
      <c r="AZ1438" s="36"/>
      <c r="BA1438" s="36"/>
      <c r="BB1438" s="36"/>
      <c r="BC1438" s="36"/>
      <c r="BD1438" s="36"/>
      <c r="BE1438" s="36"/>
      <c r="BF1438" s="36"/>
      <c r="BG1438" s="36"/>
      <c r="BH1438" s="36"/>
      <c r="BI1438" s="36"/>
      <c r="BJ1438" s="36"/>
      <c r="BK1438" s="36"/>
      <c r="BL1438" s="36"/>
      <c r="BM1438" s="36"/>
      <c r="BN1438" s="36"/>
      <c r="BO1438" s="36"/>
      <c r="BP1438" s="36"/>
      <c r="BQ1438" s="36"/>
      <c r="BR1438" s="36"/>
      <c r="BS1438" s="36"/>
      <c r="BT1438" s="36"/>
      <c r="BU1438" s="36"/>
      <c r="BV1438" s="36"/>
      <c r="BW1438" s="36"/>
      <c r="BX1438" s="36"/>
      <c r="BY1438" s="36"/>
      <c r="BZ1438" s="36"/>
      <c r="CA1438" s="36"/>
      <c r="CB1438" s="36"/>
      <c r="CC1438" s="36"/>
      <c r="CD1438" s="36"/>
      <c r="CE1438" s="36"/>
      <c r="CF1438" s="36"/>
      <c r="CG1438" s="36"/>
      <c r="CH1438" s="36"/>
      <c r="CI1438" s="36"/>
      <c r="CJ1438" s="36"/>
      <c r="CK1438" s="36"/>
      <c r="CL1438" s="36"/>
      <c r="CM1438" s="36"/>
      <c r="CN1438" s="36"/>
      <c r="CO1438" s="36"/>
      <c r="CP1438" s="36"/>
      <c r="CQ1438" s="36"/>
      <c r="CR1438" s="36"/>
      <c r="CS1438" s="36"/>
      <c r="CT1438" s="36"/>
      <c r="CU1438" s="36"/>
      <c r="CV1438" s="36"/>
      <c r="CW1438" s="36"/>
      <c r="CX1438" s="36"/>
      <c r="CY1438" s="36"/>
      <c r="CZ1438" s="36"/>
      <c r="DA1438" s="36"/>
      <c r="DB1438" s="36"/>
      <c r="DC1438" s="36"/>
      <c r="DD1438" s="36"/>
      <c r="DE1438" s="36"/>
      <c r="DF1438" s="36"/>
      <c r="DG1438" s="36"/>
      <c r="DH1438" s="36"/>
      <c r="DI1438" s="36"/>
      <c r="DJ1438" s="36"/>
      <c r="DK1438" s="36"/>
      <c r="DL1438" s="36"/>
      <c r="DM1438" s="36"/>
      <c r="DN1438" s="36"/>
      <c r="DO1438" s="36"/>
      <c r="DP1438" s="36"/>
      <c r="DQ1438" s="36"/>
      <c r="DR1438" s="36"/>
      <c r="DS1438" s="36"/>
      <c r="DT1438" s="36"/>
      <c r="DU1438" s="36"/>
      <c r="DV1438" s="36"/>
      <c r="DW1438" s="36"/>
      <c r="DX1438" s="36"/>
      <c r="DY1438" s="36"/>
      <c r="DZ1438" s="36"/>
      <c r="EA1438" s="36"/>
      <c r="EB1438" s="36"/>
      <c r="EC1438" s="36"/>
      <c r="ED1438" s="36"/>
      <c r="EE1438" s="36"/>
      <c r="EF1438" s="36"/>
      <c r="EG1438" s="36"/>
      <c r="EH1438" s="36"/>
      <c r="EI1438" s="36"/>
      <c r="EJ1438" s="36"/>
      <c r="EK1438" s="36"/>
      <c r="EL1438" s="36"/>
      <c r="EM1438" s="36"/>
      <c r="EN1438" s="36"/>
      <c r="EO1438" s="36"/>
      <c r="EP1438" s="36"/>
      <c r="EQ1438" s="36"/>
      <c r="ER1438" s="36"/>
      <c r="ES1438" s="36"/>
      <c r="ET1438" s="36"/>
      <c r="EU1438" s="36"/>
      <c r="EV1438" s="36"/>
      <c r="EW1438" s="36"/>
      <c r="EX1438" s="36"/>
      <c r="EY1438" s="36"/>
      <c r="EZ1438" s="36"/>
      <c r="FA1438" s="36"/>
      <c r="FB1438" s="36"/>
      <c r="FC1438" s="36"/>
      <c r="FD1438" s="36"/>
      <c r="FE1438" s="36"/>
      <c r="FF1438" s="36"/>
      <c r="FG1438" s="36"/>
      <c r="FH1438" s="36"/>
      <c r="FI1438" s="36"/>
      <c r="FJ1438" s="36"/>
      <c r="FK1438" s="36"/>
      <c r="FL1438" s="36"/>
      <c r="FM1438" s="36"/>
      <c r="FN1438" s="36"/>
      <c r="FO1438" s="36"/>
      <c r="FP1438" s="36"/>
      <c r="FQ1438" s="36"/>
      <c r="FR1438" s="36"/>
      <c r="FS1438" s="36"/>
      <c r="FT1438" s="36"/>
      <c r="FU1438" s="36"/>
      <c r="FV1438" s="36"/>
      <c r="FW1438" s="36"/>
      <c r="FX1438" s="36"/>
      <c r="FY1438" s="36"/>
      <c r="FZ1438" s="36"/>
      <c r="GA1438" s="36"/>
      <c r="GB1438" s="36"/>
      <c r="GC1438" s="36"/>
      <c r="GD1438" s="36"/>
      <c r="GE1438" s="36"/>
      <c r="GF1438" s="36"/>
      <c r="GG1438" s="36"/>
      <c r="GH1438" s="36"/>
      <c r="GI1438" s="36"/>
      <c r="GJ1438" s="36"/>
      <c r="GK1438" s="36"/>
      <c r="GL1438" s="36"/>
      <c r="GM1438" s="36"/>
      <c r="GN1438" s="36"/>
      <c r="GO1438" s="36"/>
      <c r="GP1438" s="36"/>
      <c r="GQ1438" s="36"/>
      <c r="GR1438" s="36"/>
      <c r="GS1438" s="36"/>
      <c r="GT1438" s="36"/>
      <c r="GU1438" s="36"/>
      <c r="GV1438" s="36"/>
      <c r="GW1438" s="36"/>
      <c r="GX1438" s="36"/>
      <c r="GY1438" s="36"/>
      <c r="GZ1438" s="36"/>
      <c r="HA1438" s="36"/>
      <c r="HB1438" s="36"/>
      <c r="HC1438" s="36"/>
      <c r="HD1438" s="36"/>
      <c r="HE1438" s="36"/>
      <c r="HF1438" s="36"/>
      <c r="HG1438" s="36"/>
      <c r="HH1438" s="36"/>
      <c r="HI1438" s="36"/>
      <c r="HJ1438" s="36"/>
      <c r="HK1438" s="36"/>
      <c r="HL1438" s="36"/>
      <c r="HM1438" s="36"/>
      <c r="HN1438" s="36"/>
      <c r="HO1438" s="36"/>
      <c r="HP1438" s="36"/>
      <c r="HQ1438" s="36"/>
      <c r="HR1438" s="36"/>
      <c r="HS1438" s="36"/>
      <c r="HT1438" s="36"/>
      <c r="HU1438" s="36"/>
      <c r="HV1438" s="36"/>
      <c r="HW1438" s="36"/>
      <c r="HX1438" s="36"/>
      <c r="HY1438" s="36"/>
      <c r="HZ1438" s="36"/>
      <c r="IA1438" s="36"/>
      <c r="IB1438" s="36"/>
      <c r="IC1438" s="36"/>
      <c r="ID1438" s="36"/>
      <c r="IE1438" s="36"/>
      <c r="IF1438" s="36"/>
      <c r="IG1438" s="36"/>
    </row>
    <row r="1439" spans="1:241">
      <c r="A1439" s="872"/>
      <c r="B1439" s="316"/>
      <c r="C1439" s="316"/>
      <c r="D1439" s="241"/>
      <c r="E1439" s="317"/>
      <c r="F1439" s="318"/>
      <c r="G1439" s="316"/>
      <c r="H1439" s="297"/>
      <c r="I1439" s="298"/>
      <c r="J1439" s="318"/>
      <c r="K1439" s="585"/>
      <c r="L1439" s="318"/>
      <c r="M1439" s="318"/>
      <c r="N1439" s="318"/>
      <c r="O1439" s="318"/>
      <c r="P1439" s="318"/>
      <c r="Q1439" s="115"/>
      <c r="R1439" s="318"/>
      <c r="S1439" s="318"/>
      <c r="T1439" s="318"/>
      <c r="U1439" s="318"/>
      <c r="V1439" s="318"/>
      <c r="W1439" s="318"/>
      <c r="X1439" s="298"/>
      <c r="Y1439" s="319"/>
      <c r="Z1439" s="36"/>
      <c r="AA1439" s="36"/>
      <c r="AB1439" s="36"/>
      <c r="AC1439" s="36"/>
      <c r="AD1439" s="36"/>
      <c r="AE1439" s="36"/>
      <c r="AF1439" s="36"/>
      <c r="AG1439" s="36"/>
      <c r="AH1439" s="36"/>
      <c r="AI1439" s="36"/>
      <c r="AJ1439" s="36"/>
      <c r="AK1439" s="36"/>
      <c r="AL1439" s="36"/>
      <c r="AM1439" s="36"/>
      <c r="AN1439" s="36"/>
      <c r="AO1439" s="36"/>
      <c r="AP1439" s="36"/>
      <c r="AQ1439" s="36"/>
      <c r="AR1439" s="36"/>
      <c r="AS1439" s="36"/>
      <c r="AT1439" s="36"/>
      <c r="AU1439" s="36"/>
      <c r="AV1439" s="36"/>
      <c r="AW1439" s="36"/>
      <c r="AX1439" s="36"/>
      <c r="AY1439" s="36"/>
      <c r="AZ1439" s="36"/>
      <c r="BA1439" s="36"/>
      <c r="BB1439" s="36"/>
      <c r="BC1439" s="36"/>
      <c r="BD1439" s="36"/>
      <c r="BE1439" s="36"/>
      <c r="BF1439" s="36"/>
      <c r="BG1439" s="36"/>
      <c r="BH1439" s="36"/>
      <c r="BI1439" s="36"/>
      <c r="BJ1439" s="36"/>
      <c r="BK1439" s="36"/>
      <c r="BL1439" s="36"/>
      <c r="BM1439" s="36"/>
      <c r="BN1439" s="36"/>
      <c r="BO1439" s="36"/>
      <c r="BP1439" s="36"/>
      <c r="BQ1439" s="36"/>
      <c r="BR1439" s="36"/>
      <c r="BS1439" s="36"/>
      <c r="BT1439" s="36"/>
      <c r="BU1439" s="36"/>
      <c r="BV1439" s="36"/>
      <c r="BW1439" s="36"/>
      <c r="BX1439" s="36"/>
      <c r="BY1439" s="36"/>
      <c r="BZ1439" s="36"/>
      <c r="CA1439" s="36"/>
      <c r="CB1439" s="36"/>
      <c r="CC1439" s="36"/>
      <c r="CD1439" s="36"/>
      <c r="CE1439" s="36"/>
      <c r="CF1439" s="36"/>
      <c r="CG1439" s="36"/>
      <c r="CH1439" s="36"/>
      <c r="CI1439" s="36"/>
      <c r="CJ1439" s="36"/>
      <c r="CK1439" s="36"/>
      <c r="CL1439" s="36"/>
      <c r="CM1439" s="36"/>
      <c r="CN1439" s="36"/>
      <c r="CO1439" s="36"/>
      <c r="CP1439" s="36"/>
      <c r="CQ1439" s="36"/>
      <c r="CR1439" s="36"/>
      <c r="CS1439" s="36"/>
      <c r="CT1439" s="36"/>
      <c r="CU1439" s="36"/>
      <c r="CV1439" s="36"/>
      <c r="CW1439" s="36"/>
      <c r="CX1439" s="36"/>
      <c r="CY1439" s="36"/>
      <c r="CZ1439" s="36"/>
      <c r="DA1439" s="36"/>
      <c r="DB1439" s="36"/>
      <c r="DC1439" s="36"/>
      <c r="DD1439" s="36"/>
      <c r="DE1439" s="36"/>
      <c r="DF1439" s="36"/>
      <c r="DG1439" s="36"/>
      <c r="DH1439" s="36"/>
      <c r="DI1439" s="36"/>
      <c r="DJ1439" s="36"/>
      <c r="DK1439" s="36"/>
      <c r="DL1439" s="36"/>
      <c r="DM1439" s="36"/>
      <c r="DN1439" s="36"/>
      <c r="DO1439" s="36"/>
      <c r="DP1439" s="36"/>
      <c r="DQ1439" s="36"/>
      <c r="DR1439" s="36"/>
      <c r="DS1439" s="36"/>
      <c r="DT1439" s="36"/>
      <c r="DU1439" s="36"/>
      <c r="DV1439" s="36"/>
      <c r="DW1439" s="36"/>
      <c r="DX1439" s="36"/>
      <c r="DY1439" s="36"/>
      <c r="DZ1439" s="36"/>
      <c r="EA1439" s="36"/>
      <c r="EB1439" s="36"/>
      <c r="EC1439" s="36"/>
      <c r="ED1439" s="36"/>
      <c r="EE1439" s="36"/>
      <c r="EF1439" s="36"/>
      <c r="EG1439" s="36"/>
      <c r="EH1439" s="36"/>
      <c r="EI1439" s="36"/>
      <c r="EJ1439" s="36"/>
      <c r="EK1439" s="36"/>
      <c r="EL1439" s="36"/>
      <c r="EM1439" s="36"/>
      <c r="EN1439" s="36"/>
      <c r="EO1439" s="36"/>
      <c r="EP1439" s="36"/>
      <c r="EQ1439" s="36"/>
      <c r="ER1439" s="36"/>
      <c r="ES1439" s="36"/>
      <c r="ET1439" s="36"/>
      <c r="EU1439" s="36"/>
      <c r="EV1439" s="36"/>
      <c r="EW1439" s="36"/>
      <c r="EX1439" s="36"/>
      <c r="EY1439" s="36"/>
      <c r="EZ1439" s="36"/>
      <c r="FA1439" s="36"/>
      <c r="FB1439" s="36"/>
      <c r="FC1439" s="36"/>
      <c r="FD1439" s="36"/>
      <c r="FE1439" s="36"/>
      <c r="FF1439" s="36"/>
      <c r="FG1439" s="36"/>
      <c r="FH1439" s="36"/>
      <c r="FI1439" s="36"/>
      <c r="FJ1439" s="36"/>
      <c r="FK1439" s="36"/>
      <c r="FL1439" s="36"/>
      <c r="FM1439" s="36"/>
      <c r="FN1439" s="36"/>
      <c r="FO1439" s="36"/>
      <c r="FP1439" s="36"/>
      <c r="FQ1439" s="36"/>
      <c r="FR1439" s="36"/>
      <c r="FS1439" s="36"/>
      <c r="FT1439" s="36"/>
      <c r="FU1439" s="36"/>
      <c r="FV1439" s="36"/>
      <c r="FW1439" s="36"/>
      <c r="FX1439" s="36"/>
      <c r="FY1439" s="36"/>
      <c r="FZ1439" s="36"/>
      <c r="GA1439" s="36"/>
      <c r="GB1439" s="36"/>
      <c r="GC1439" s="36"/>
      <c r="GD1439" s="36"/>
      <c r="GE1439" s="36"/>
      <c r="GF1439" s="36"/>
      <c r="GG1439" s="36"/>
      <c r="GH1439" s="36"/>
      <c r="GI1439" s="36"/>
      <c r="GJ1439" s="36"/>
      <c r="GK1439" s="36"/>
      <c r="GL1439" s="36"/>
      <c r="GM1439" s="36"/>
      <c r="GN1439" s="36"/>
      <c r="GO1439" s="36"/>
      <c r="GP1439" s="36"/>
      <c r="GQ1439" s="36"/>
      <c r="GR1439" s="36"/>
      <c r="GS1439" s="36"/>
      <c r="GT1439" s="36"/>
      <c r="GU1439" s="36"/>
      <c r="GV1439" s="36"/>
      <c r="GW1439" s="36"/>
      <c r="GX1439" s="36"/>
      <c r="GY1439" s="36"/>
      <c r="GZ1439" s="36"/>
      <c r="HA1439" s="36"/>
      <c r="HB1439" s="36"/>
      <c r="HC1439" s="36"/>
      <c r="HD1439" s="36"/>
      <c r="HE1439" s="36"/>
      <c r="HF1439" s="36"/>
      <c r="HG1439" s="36"/>
      <c r="HH1439" s="36"/>
      <c r="HI1439" s="36"/>
      <c r="HJ1439" s="36"/>
      <c r="HK1439" s="36"/>
      <c r="HL1439" s="36"/>
      <c r="HM1439" s="36"/>
      <c r="HN1439" s="36"/>
      <c r="HO1439" s="36"/>
      <c r="HP1439" s="36"/>
      <c r="HQ1439" s="36"/>
      <c r="HR1439" s="36"/>
      <c r="HS1439" s="36"/>
      <c r="HT1439" s="36"/>
      <c r="HU1439" s="36"/>
      <c r="HV1439" s="36"/>
      <c r="HW1439" s="36"/>
      <c r="HX1439" s="36"/>
      <c r="HY1439" s="36"/>
      <c r="HZ1439" s="36"/>
      <c r="IA1439" s="36"/>
      <c r="IB1439" s="36"/>
      <c r="IC1439" s="36"/>
      <c r="ID1439" s="36"/>
      <c r="IE1439" s="36"/>
      <c r="IF1439" s="36"/>
      <c r="IG1439" s="36"/>
    </row>
    <row r="1440" spans="1:241">
      <c r="A1440" s="872"/>
      <c r="B1440" s="316"/>
      <c r="C1440" s="316"/>
      <c r="D1440" s="241"/>
      <c r="E1440" s="317"/>
      <c r="F1440" s="318"/>
      <c r="G1440" s="316"/>
      <c r="H1440" s="297"/>
      <c r="I1440" s="298"/>
      <c r="J1440" s="318"/>
      <c r="K1440" s="585"/>
      <c r="L1440" s="318"/>
      <c r="M1440" s="318"/>
      <c r="N1440" s="318"/>
      <c r="O1440" s="318"/>
      <c r="P1440" s="318"/>
      <c r="Q1440" s="115"/>
      <c r="R1440" s="318"/>
      <c r="S1440" s="318"/>
      <c r="T1440" s="318"/>
      <c r="U1440" s="318"/>
      <c r="V1440" s="318"/>
      <c r="W1440" s="318"/>
      <c r="X1440" s="298"/>
      <c r="Y1440" s="319"/>
      <c r="Z1440" s="36"/>
      <c r="AA1440" s="36"/>
      <c r="AB1440" s="36"/>
      <c r="AC1440" s="36"/>
      <c r="AD1440" s="36"/>
      <c r="AE1440" s="36"/>
      <c r="AF1440" s="36"/>
      <c r="AG1440" s="36"/>
      <c r="AH1440" s="36"/>
      <c r="AI1440" s="36"/>
      <c r="AJ1440" s="36"/>
      <c r="AK1440" s="36"/>
      <c r="AL1440" s="36"/>
      <c r="AM1440" s="36"/>
      <c r="AN1440" s="36"/>
      <c r="AO1440" s="36"/>
      <c r="AP1440" s="36"/>
      <c r="AQ1440" s="36"/>
      <c r="AR1440" s="36"/>
      <c r="AS1440" s="36"/>
      <c r="AT1440" s="36"/>
      <c r="AU1440" s="36"/>
      <c r="AV1440" s="36"/>
      <c r="AW1440" s="36"/>
      <c r="AX1440" s="36"/>
      <c r="AY1440" s="36"/>
      <c r="AZ1440" s="36"/>
      <c r="BA1440" s="36"/>
      <c r="BB1440" s="36"/>
      <c r="BC1440" s="36"/>
      <c r="BD1440" s="36"/>
      <c r="BE1440" s="36"/>
      <c r="BF1440" s="36"/>
      <c r="BG1440" s="36"/>
      <c r="BH1440" s="36"/>
      <c r="BI1440" s="36"/>
      <c r="BJ1440" s="36"/>
      <c r="BK1440" s="36"/>
      <c r="BL1440" s="36"/>
      <c r="BM1440" s="36"/>
      <c r="BN1440" s="36"/>
      <c r="BO1440" s="36"/>
      <c r="BP1440" s="36"/>
      <c r="BQ1440" s="36"/>
      <c r="BR1440" s="36"/>
      <c r="BS1440" s="36"/>
      <c r="BT1440" s="36"/>
      <c r="BU1440" s="36"/>
      <c r="BV1440" s="36"/>
      <c r="BW1440" s="36"/>
      <c r="BX1440" s="36"/>
      <c r="BY1440" s="36"/>
      <c r="BZ1440" s="36"/>
      <c r="CA1440" s="36"/>
      <c r="CB1440" s="36"/>
      <c r="CC1440" s="36"/>
      <c r="CD1440" s="36"/>
      <c r="CE1440" s="36"/>
      <c r="CF1440" s="36"/>
      <c r="CG1440" s="36"/>
      <c r="CH1440" s="36"/>
      <c r="CI1440" s="36"/>
      <c r="CJ1440" s="36"/>
      <c r="CK1440" s="36"/>
      <c r="CL1440" s="36"/>
      <c r="CM1440" s="36"/>
      <c r="CN1440" s="36"/>
      <c r="CO1440" s="36"/>
      <c r="CP1440" s="36"/>
      <c r="CQ1440" s="36"/>
      <c r="CR1440" s="36"/>
      <c r="CS1440" s="36"/>
      <c r="CT1440" s="36"/>
      <c r="CU1440" s="36"/>
      <c r="CV1440" s="36"/>
      <c r="CW1440" s="36"/>
      <c r="CX1440" s="36"/>
      <c r="CY1440" s="36"/>
      <c r="CZ1440" s="36"/>
      <c r="DA1440" s="36"/>
      <c r="DB1440" s="36"/>
      <c r="DC1440" s="36"/>
      <c r="DD1440" s="36"/>
      <c r="DE1440" s="36"/>
      <c r="DF1440" s="36"/>
      <c r="DG1440" s="36"/>
      <c r="DH1440" s="36"/>
      <c r="DI1440" s="36"/>
      <c r="DJ1440" s="36"/>
      <c r="DK1440" s="36"/>
      <c r="DL1440" s="36"/>
      <c r="DM1440" s="36"/>
      <c r="DN1440" s="36"/>
      <c r="DO1440" s="36"/>
      <c r="DP1440" s="36"/>
      <c r="DQ1440" s="36"/>
      <c r="DR1440" s="36"/>
      <c r="DS1440" s="36"/>
      <c r="DT1440" s="36"/>
      <c r="DU1440" s="36"/>
      <c r="DV1440" s="36"/>
      <c r="DW1440" s="36"/>
      <c r="DX1440" s="36"/>
      <c r="DY1440" s="36"/>
      <c r="DZ1440" s="36"/>
      <c r="EA1440" s="36"/>
      <c r="EB1440" s="36"/>
      <c r="EC1440" s="36"/>
      <c r="ED1440" s="36"/>
      <c r="EE1440" s="36"/>
      <c r="EF1440" s="36"/>
      <c r="EG1440" s="36"/>
      <c r="EH1440" s="36"/>
      <c r="EI1440" s="36"/>
      <c r="EJ1440" s="36"/>
      <c r="EK1440" s="36"/>
      <c r="EL1440" s="36"/>
      <c r="EM1440" s="36"/>
      <c r="EN1440" s="36"/>
      <c r="EO1440" s="36"/>
      <c r="EP1440" s="36"/>
      <c r="EQ1440" s="36"/>
      <c r="ER1440" s="36"/>
      <c r="ES1440" s="36"/>
      <c r="ET1440" s="36"/>
      <c r="EU1440" s="36"/>
      <c r="EV1440" s="36"/>
      <c r="EW1440" s="36"/>
      <c r="EX1440" s="36"/>
      <c r="EY1440" s="36"/>
      <c r="EZ1440" s="36"/>
      <c r="FA1440" s="36"/>
      <c r="FB1440" s="36"/>
      <c r="FC1440" s="36"/>
      <c r="FD1440" s="36"/>
      <c r="FE1440" s="36"/>
      <c r="FF1440" s="36"/>
      <c r="FG1440" s="36"/>
      <c r="FH1440" s="36"/>
      <c r="FI1440" s="36"/>
      <c r="FJ1440" s="36"/>
      <c r="FK1440" s="36"/>
      <c r="FL1440" s="36"/>
      <c r="FM1440" s="36"/>
      <c r="FN1440" s="36"/>
      <c r="FO1440" s="36"/>
      <c r="FP1440" s="36"/>
      <c r="FQ1440" s="36"/>
      <c r="FR1440" s="36"/>
      <c r="FS1440" s="36"/>
      <c r="FT1440" s="36"/>
      <c r="FU1440" s="36"/>
      <c r="FV1440" s="36"/>
      <c r="FW1440" s="36"/>
      <c r="FX1440" s="36"/>
      <c r="FY1440" s="36"/>
      <c r="FZ1440" s="36"/>
      <c r="GA1440" s="36"/>
      <c r="GB1440" s="36"/>
      <c r="GC1440" s="36"/>
      <c r="GD1440" s="36"/>
      <c r="GE1440" s="36"/>
      <c r="GF1440" s="36"/>
      <c r="GG1440" s="36"/>
      <c r="GH1440" s="36"/>
      <c r="GI1440" s="36"/>
      <c r="GJ1440" s="36"/>
      <c r="GK1440" s="36"/>
      <c r="GL1440" s="36"/>
      <c r="GM1440" s="36"/>
      <c r="GN1440" s="36"/>
      <c r="GO1440" s="36"/>
      <c r="GP1440" s="36"/>
      <c r="GQ1440" s="36"/>
      <c r="GR1440" s="36"/>
      <c r="GS1440" s="36"/>
      <c r="GT1440" s="36"/>
      <c r="GU1440" s="36"/>
      <c r="GV1440" s="36"/>
      <c r="GW1440" s="36"/>
      <c r="GX1440" s="36"/>
      <c r="GY1440" s="36"/>
      <c r="GZ1440" s="36"/>
      <c r="HA1440" s="36"/>
      <c r="HB1440" s="36"/>
      <c r="HC1440" s="36"/>
      <c r="HD1440" s="36"/>
      <c r="HE1440" s="36"/>
      <c r="HF1440" s="36"/>
      <c r="HG1440" s="36"/>
      <c r="HH1440" s="36"/>
      <c r="HI1440" s="36"/>
      <c r="HJ1440" s="36"/>
      <c r="HK1440" s="36"/>
      <c r="HL1440" s="36"/>
      <c r="HM1440" s="36"/>
      <c r="HN1440" s="36"/>
      <c r="HO1440" s="36"/>
      <c r="HP1440" s="36"/>
      <c r="HQ1440" s="36"/>
      <c r="HR1440" s="36"/>
      <c r="HS1440" s="36"/>
      <c r="HT1440" s="36"/>
      <c r="HU1440" s="36"/>
      <c r="HV1440" s="36"/>
      <c r="HW1440" s="36"/>
      <c r="HX1440" s="36"/>
      <c r="HY1440" s="36"/>
      <c r="HZ1440" s="36"/>
      <c r="IA1440" s="36"/>
      <c r="IB1440" s="36"/>
      <c r="IC1440" s="36"/>
      <c r="ID1440" s="36"/>
      <c r="IE1440" s="36"/>
      <c r="IF1440" s="36"/>
      <c r="IG1440" s="36"/>
    </row>
    <row r="1441" spans="1:241">
      <c r="A1441" s="872"/>
      <c r="B1441" s="316"/>
      <c r="C1441" s="316"/>
      <c r="D1441" s="241"/>
      <c r="E1441" s="317"/>
      <c r="F1441" s="318"/>
      <c r="G1441" s="316"/>
      <c r="H1441" s="297"/>
      <c r="I1441" s="298"/>
      <c r="J1441" s="318"/>
      <c r="K1441" s="585"/>
      <c r="L1441" s="318"/>
      <c r="M1441" s="318"/>
      <c r="N1441" s="318"/>
      <c r="O1441" s="318"/>
      <c r="P1441" s="318"/>
      <c r="Q1441" s="115"/>
      <c r="R1441" s="318"/>
      <c r="S1441" s="318"/>
      <c r="T1441" s="318"/>
      <c r="U1441" s="318"/>
      <c r="V1441" s="318"/>
      <c r="W1441" s="318"/>
      <c r="X1441" s="298"/>
      <c r="Y1441" s="319"/>
      <c r="Z1441" s="36"/>
      <c r="AA1441" s="36"/>
      <c r="AB1441" s="36"/>
      <c r="AC1441" s="36"/>
      <c r="AD1441" s="36"/>
      <c r="AE1441" s="36"/>
      <c r="AF1441" s="36"/>
      <c r="AG1441" s="36"/>
      <c r="AH1441" s="36"/>
      <c r="AI1441" s="36"/>
      <c r="AJ1441" s="36"/>
      <c r="AK1441" s="36"/>
      <c r="AL1441" s="36"/>
      <c r="AM1441" s="36"/>
      <c r="AN1441" s="36"/>
      <c r="AO1441" s="36"/>
      <c r="AP1441" s="36"/>
      <c r="AQ1441" s="36"/>
      <c r="AR1441" s="36"/>
      <c r="AS1441" s="36"/>
      <c r="AT1441" s="36"/>
      <c r="AU1441" s="36"/>
      <c r="AV1441" s="36"/>
      <c r="AW1441" s="36"/>
      <c r="AX1441" s="36"/>
      <c r="AY1441" s="36"/>
      <c r="AZ1441" s="36"/>
      <c r="BA1441" s="36"/>
      <c r="BB1441" s="36"/>
      <c r="BC1441" s="36"/>
      <c r="BD1441" s="36"/>
      <c r="BE1441" s="36"/>
      <c r="BF1441" s="36"/>
      <c r="BG1441" s="36"/>
      <c r="BH1441" s="36"/>
      <c r="BI1441" s="36"/>
      <c r="BJ1441" s="36"/>
      <c r="BK1441" s="36"/>
      <c r="BL1441" s="36"/>
      <c r="BM1441" s="36"/>
      <c r="BN1441" s="36"/>
      <c r="BO1441" s="36"/>
      <c r="BP1441" s="36"/>
      <c r="BQ1441" s="36"/>
      <c r="BR1441" s="36"/>
      <c r="BS1441" s="36"/>
      <c r="BT1441" s="36"/>
      <c r="BU1441" s="36"/>
      <c r="BV1441" s="36"/>
      <c r="BW1441" s="36"/>
      <c r="BX1441" s="36"/>
      <c r="BY1441" s="36"/>
      <c r="BZ1441" s="36"/>
      <c r="CA1441" s="36"/>
      <c r="CB1441" s="36"/>
      <c r="CC1441" s="36"/>
      <c r="CD1441" s="36"/>
      <c r="CE1441" s="36"/>
      <c r="CF1441" s="36"/>
      <c r="CG1441" s="36"/>
      <c r="CH1441" s="36"/>
      <c r="CI1441" s="36"/>
      <c r="CJ1441" s="36"/>
      <c r="CK1441" s="36"/>
      <c r="CL1441" s="36"/>
      <c r="CM1441" s="36"/>
      <c r="CN1441" s="36"/>
      <c r="CO1441" s="36"/>
      <c r="CP1441" s="36"/>
      <c r="CQ1441" s="36"/>
      <c r="CR1441" s="36"/>
      <c r="CS1441" s="36"/>
      <c r="CT1441" s="36"/>
      <c r="CU1441" s="36"/>
      <c r="CV1441" s="36"/>
      <c r="CW1441" s="36"/>
      <c r="CX1441" s="36"/>
      <c r="CY1441" s="36"/>
      <c r="CZ1441" s="36"/>
      <c r="DA1441" s="36"/>
      <c r="DB1441" s="36"/>
      <c r="DC1441" s="36"/>
      <c r="DD1441" s="36"/>
      <c r="DE1441" s="36"/>
      <c r="DF1441" s="36"/>
      <c r="DG1441" s="36"/>
      <c r="DH1441" s="36"/>
      <c r="DI1441" s="36"/>
      <c r="DJ1441" s="36"/>
      <c r="DK1441" s="36"/>
      <c r="DL1441" s="36"/>
      <c r="DM1441" s="36"/>
      <c r="DN1441" s="36"/>
      <c r="DO1441" s="36"/>
      <c r="DP1441" s="36"/>
      <c r="DQ1441" s="36"/>
      <c r="DR1441" s="36"/>
      <c r="DS1441" s="36"/>
      <c r="DT1441" s="36"/>
      <c r="DU1441" s="36"/>
      <c r="DV1441" s="36"/>
      <c r="DW1441" s="36"/>
      <c r="DX1441" s="36"/>
      <c r="DY1441" s="36"/>
      <c r="DZ1441" s="36"/>
      <c r="EA1441" s="36"/>
      <c r="EB1441" s="36"/>
      <c r="EC1441" s="36"/>
      <c r="ED1441" s="36"/>
      <c r="EE1441" s="36"/>
      <c r="EF1441" s="36"/>
      <c r="EG1441" s="36"/>
      <c r="EH1441" s="36"/>
      <c r="EI1441" s="36"/>
      <c r="EJ1441" s="36"/>
      <c r="EK1441" s="36"/>
      <c r="EL1441" s="36"/>
      <c r="EM1441" s="36"/>
      <c r="EN1441" s="36"/>
      <c r="EO1441" s="36"/>
      <c r="EP1441" s="36"/>
      <c r="EQ1441" s="36"/>
      <c r="ER1441" s="36"/>
      <c r="ES1441" s="36"/>
      <c r="ET1441" s="36"/>
      <c r="EU1441" s="36"/>
      <c r="EV1441" s="36"/>
      <c r="EW1441" s="36"/>
      <c r="EX1441" s="36"/>
      <c r="EY1441" s="36"/>
      <c r="EZ1441" s="36"/>
      <c r="FA1441" s="36"/>
      <c r="FB1441" s="36"/>
      <c r="FC1441" s="36"/>
      <c r="FD1441" s="36"/>
      <c r="FE1441" s="36"/>
      <c r="FF1441" s="36"/>
      <c r="FG1441" s="36"/>
      <c r="FH1441" s="36"/>
      <c r="FI1441" s="36"/>
      <c r="FJ1441" s="36"/>
      <c r="FK1441" s="36"/>
      <c r="FL1441" s="36"/>
      <c r="FM1441" s="36"/>
      <c r="FN1441" s="36"/>
      <c r="FO1441" s="36"/>
      <c r="FP1441" s="36"/>
      <c r="FQ1441" s="36"/>
      <c r="FR1441" s="36"/>
      <c r="FS1441" s="36"/>
      <c r="FT1441" s="36"/>
      <c r="FU1441" s="36"/>
      <c r="FV1441" s="36"/>
      <c r="FW1441" s="36"/>
      <c r="FX1441" s="36"/>
      <c r="FY1441" s="36"/>
      <c r="FZ1441" s="36"/>
      <c r="GA1441" s="36"/>
      <c r="GB1441" s="36"/>
      <c r="GC1441" s="36"/>
      <c r="GD1441" s="36"/>
      <c r="GE1441" s="36"/>
      <c r="GF1441" s="36"/>
      <c r="GG1441" s="36"/>
      <c r="GH1441" s="36"/>
      <c r="GI1441" s="36"/>
      <c r="GJ1441" s="36"/>
      <c r="GK1441" s="36"/>
      <c r="GL1441" s="36"/>
      <c r="GM1441" s="36"/>
      <c r="GN1441" s="36"/>
      <c r="GO1441" s="36"/>
      <c r="GP1441" s="36"/>
      <c r="GQ1441" s="36"/>
      <c r="GR1441" s="36"/>
      <c r="GS1441" s="36"/>
      <c r="GT1441" s="36"/>
      <c r="GU1441" s="36"/>
      <c r="GV1441" s="36"/>
      <c r="GW1441" s="36"/>
      <c r="GX1441" s="36"/>
      <c r="GY1441" s="36"/>
      <c r="GZ1441" s="36"/>
      <c r="HA1441" s="36"/>
      <c r="HB1441" s="36"/>
      <c r="HC1441" s="36"/>
      <c r="HD1441" s="36"/>
      <c r="HE1441" s="36"/>
      <c r="HF1441" s="36"/>
      <c r="HG1441" s="36"/>
      <c r="HH1441" s="36"/>
      <c r="HI1441" s="36"/>
      <c r="HJ1441" s="36"/>
      <c r="HK1441" s="36"/>
      <c r="HL1441" s="36"/>
      <c r="HM1441" s="36"/>
      <c r="HN1441" s="36"/>
      <c r="HO1441" s="36"/>
      <c r="HP1441" s="36"/>
      <c r="HQ1441" s="36"/>
      <c r="HR1441" s="36"/>
      <c r="HS1441" s="36"/>
      <c r="HT1441" s="36"/>
      <c r="HU1441" s="36"/>
      <c r="HV1441" s="36"/>
      <c r="HW1441" s="36"/>
      <c r="HX1441" s="36"/>
      <c r="HY1441" s="36"/>
      <c r="HZ1441" s="36"/>
      <c r="IA1441" s="36"/>
      <c r="IB1441" s="36"/>
      <c r="IC1441" s="36"/>
      <c r="ID1441" s="36"/>
      <c r="IE1441" s="36"/>
      <c r="IF1441" s="36"/>
      <c r="IG1441" s="36"/>
    </row>
    <row r="1442" spans="1:241">
      <c r="A1442" s="872"/>
      <c r="B1442" s="316"/>
      <c r="C1442" s="316"/>
      <c r="D1442" s="241"/>
      <c r="E1442" s="317"/>
      <c r="F1442" s="318"/>
      <c r="G1442" s="316"/>
      <c r="H1442" s="297"/>
      <c r="I1442" s="298"/>
      <c r="J1442" s="318"/>
      <c r="K1442" s="585"/>
      <c r="L1442" s="318"/>
      <c r="M1442" s="318"/>
      <c r="N1442" s="318"/>
      <c r="O1442" s="318"/>
      <c r="P1442" s="318"/>
      <c r="Q1442" s="115"/>
      <c r="R1442" s="318"/>
      <c r="S1442" s="318"/>
      <c r="T1442" s="318"/>
      <c r="U1442" s="318"/>
      <c r="V1442" s="318"/>
      <c r="W1442" s="318"/>
      <c r="X1442" s="298"/>
      <c r="Y1442" s="319"/>
      <c r="Z1442" s="36"/>
      <c r="AA1442" s="36"/>
      <c r="AB1442" s="36"/>
      <c r="AC1442" s="36"/>
      <c r="AD1442" s="36"/>
      <c r="AE1442" s="36"/>
      <c r="AF1442" s="36"/>
      <c r="AG1442" s="36"/>
      <c r="AH1442" s="36"/>
      <c r="AI1442" s="36"/>
      <c r="AJ1442" s="36"/>
      <c r="AK1442" s="36"/>
      <c r="AL1442" s="36"/>
      <c r="AM1442" s="36"/>
      <c r="AN1442" s="36"/>
      <c r="AO1442" s="36"/>
      <c r="AP1442" s="36"/>
      <c r="AQ1442" s="36"/>
      <c r="AR1442" s="36"/>
      <c r="AS1442" s="36"/>
      <c r="AT1442" s="36"/>
      <c r="AU1442" s="36"/>
      <c r="AV1442" s="36"/>
      <c r="AW1442" s="36"/>
      <c r="AX1442" s="36"/>
      <c r="AY1442" s="36"/>
      <c r="AZ1442" s="36"/>
      <c r="BA1442" s="36"/>
      <c r="BB1442" s="36"/>
      <c r="BC1442" s="36"/>
      <c r="BD1442" s="36"/>
      <c r="BE1442" s="36"/>
      <c r="BF1442" s="36"/>
      <c r="BG1442" s="36"/>
      <c r="BH1442" s="36"/>
      <c r="BI1442" s="36"/>
      <c r="BJ1442" s="36"/>
      <c r="BK1442" s="36"/>
      <c r="BL1442" s="36"/>
      <c r="BM1442" s="36"/>
      <c r="BN1442" s="36"/>
      <c r="BO1442" s="36"/>
      <c r="BP1442" s="36"/>
      <c r="BQ1442" s="36"/>
      <c r="BR1442" s="36"/>
      <c r="BS1442" s="36"/>
      <c r="BT1442" s="36"/>
      <c r="BU1442" s="36"/>
      <c r="BV1442" s="36"/>
      <c r="BW1442" s="36"/>
      <c r="BX1442" s="36"/>
      <c r="BY1442" s="36"/>
      <c r="BZ1442" s="36"/>
      <c r="CA1442" s="36"/>
      <c r="CB1442" s="36"/>
      <c r="CC1442" s="36"/>
      <c r="CD1442" s="36"/>
      <c r="CE1442" s="36"/>
      <c r="CF1442" s="36"/>
      <c r="CG1442" s="36"/>
      <c r="CH1442" s="36"/>
      <c r="CI1442" s="36"/>
      <c r="CJ1442" s="36"/>
      <c r="CK1442" s="36"/>
      <c r="CL1442" s="36"/>
      <c r="CM1442" s="36"/>
      <c r="CN1442" s="36"/>
      <c r="CO1442" s="36"/>
      <c r="CP1442" s="36"/>
      <c r="CQ1442" s="36"/>
      <c r="CR1442" s="36"/>
      <c r="CS1442" s="36"/>
      <c r="CT1442" s="36"/>
      <c r="CU1442" s="36"/>
      <c r="CV1442" s="36"/>
      <c r="CW1442" s="36"/>
      <c r="CX1442" s="36"/>
      <c r="CY1442" s="36"/>
      <c r="CZ1442" s="36"/>
      <c r="DA1442" s="36"/>
      <c r="DB1442" s="36"/>
      <c r="DC1442" s="36"/>
      <c r="DD1442" s="36"/>
      <c r="DE1442" s="36"/>
      <c r="DF1442" s="36"/>
      <c r="DG1442" s="36"/>
      <c r="DH1442" s="36"/>
      <c r="DI1442" s="36"/>
      <c r="DJ1442" s="36"/>
      <c r="DK1442" s="36"/>
      <c r="DL1442" s="36"/>
      <c r="DM1442" s="36"/>
      <c r="DN1442" s="36"/>
      <c r="DO1442" s="36"/>
      <c r="DP1442" s="36"/>
      <c r="DQ1442" s="36"/>
      <c r="DR1442" s="36"/>
      <c r="DS1442" s="36"/>
      <c r="DT1442" s="36"/>
      <c r="DU1442" s="36"/>
      <c r="DV1442" s="36"/>
      <c r="DW1442" s="36"/>
      <c r="DX1442" s="36"/>
      <c r="DY1442" s="36"/>
      <c r="DZ1442" s="36"/>
      <c r="EA1442" s="36"/>
      <c r="EB1442" s="36"/>
      <c r="EC1442" s="36"/>
      <c r="ED1442" s="36"/>
      <c r="EE1442" s="36"/>
      <c r="EF1442" s="36"/>
      <c r="EG1442" s="36"/>
      <c r="EH1442" s="36"/>
      <c r="EI1442" s="36"/>
      <c r="EJ1442" s="36"/>
      <c r="EK1442" s="36"/>
      <c r="EL1442" s="36"/>
      <c r="EM1442" s="36"/>
      <c r="EN1442" s="36"/>
      <c r="EO1442" s="36"/>
      <c r="EP1442" s="36"/>
      <c r="EQ1442" s="36"/>
      <c r="ER1442" s="36"/>
      <c r="ES1442" s="36"/>
      <c r="ET1442" s="36"/>
      <c r="EU1442" s="36"/>
      <c r="EV1442" s="36"/>
      <c r="EW1442" s="36"/>
      <c r="EX1442" s="36"/>
      <c r="EY1442" s="36"/>
      <c r="EZ1442" s="36"/>
      <c r="FA1442" s="36"/>
      <c r="FB1442" s="36"/>
      <c r="FC1442" s="36"/>
      <c r="FD1442" s="36"/>
      <c r="FE1442" s="36"/>
      <c r="FF1442" s="36"/>
      <c r="FG1442" s="36"/>
      <c r="FH1442" s="36"/>
      <c r="FI1442" s="36"/>
      <c r="FJ1442" s="36"/>
      <c r="FK1442" s="36"/>
      <c r="FL1442" s="36"/>
      <c r="FM1442" s="36"/>
      <c r="FN1442" s="36"/>
      <c r="FO1442" s="36"/>
      <c r="FP1442" s="36"/>
      <c r="FQ1442" s="36"/>
      <c r="FR1442" s="36"/>
      <c r="FS1442" s="36"/>
      <c r="FT1442" s="36"/>
      <c r="FU1442" s="36"/>
      <c r="FV1442" s="36"/>
      <c r="FW1442" s="36"/>
      <c r="FX1442" s="36"/>
      <c r="FY1442" s="36"/>
      <c r="FZ1442" s="36"/>
      <c r="GA1442" s="36"/>
      <c r="GB1442" s="36"/>
      <c r="GC1442" s="36"/>
      <c r="GD1442" s="36"/>
      <c r="GE1442" s="36"/>
      <c r="GF1442" s="36"/>
      <c r="GG1442" s="36"/>
      <c r="GH1442" s="36"/>
      <c r="GI1442" s="36"/>
      <c r="GJ1442" s="36"/>
      <c r="GK1442" s="36"/>
      <c r="GL1442" s="36"/>
      <c r="GM1442" s="36"/>
      <c r="GN1442" s="36"/>
      <c r="GO1442" s="36"/>
      <c r="GP1442" s="36"/>
      <c r="GQ1442" s="36"/>
      <c r="GR1442" s="36"/>
      <c r="GS1442" s="36"/>
      <c r="GT1442" s="36"/>
      <c r="GU1442" s="36"/>
      <c r="GV1442" s="36"/>
      <c r="GW1442" s="36"/>
      <c r="GX1442" s="36"/>
      <c r="GY1442" s="36"/>
      <c r="GZ1442" s="36"/>
      <c r="HA1442" s="36"/>
      <c r="HB1442" s="36"/>
      <c r="HC1442" s="36"/>
      <c r="HD1442" s="36"/>
      <c r="HE1442" s="36"/>
      <c r="HF1442" s="36"/>
      <c r="HG1442" s="36"/>
      <c r="HH1442" s="36"/>
      <c r="HI1442" s="36"/>
      <c r="HJ1442" s="36"/>
      <c r="HK1442" s="36"/>
      <c r="HL1442" s="36"/>
      <c r="HM1442" s="36"/>
      <c r="HN1442" s="36"/>
      <c r="HO1442" s="36"/>
      <c r="HP1442" s="36"/>
      <c r="HQ1442" s="36"/>
      <c r="HR1442" s="36"/>
      <c r="HS1442" s="36"/>
      <c r="HT1442" s="36"/>
      <c r="HU1442" s="36"/>
      <c r="HV1442" s="36"/>
      <c r="HW1442" s="36"/>
      <c r="HX1442" s="36"/>
      <c r="HY1442" s="36"/>
      <c r="HZ1442" s="36"/>
      <c r="IA1442" s="36"/>
      <c r="IB1442" s="36"/>
      <c r="IC1442" s="36"/>
      <c r="ID1442" s="36"/>
      <c r="IE1442" s="36"/>
      <c r="IF1442" s="36"/>
      <c r="IG1442" s="36"/>
    </row>
    <row r="1443" spans="1:241">
      <c r="A1443" s="872"/>
      <c r="B1443" s="316"/>
      <c r="C1443" s="316"/>
      <c r="D1443" s="241"/>
      <c r="E1443" s="317"/>
      <c r="F1443" s="318"/>
      <c r="G1443" s="316"/>
      <c r="H1443" s="297"/>
      <c r="I1443" s="298"/>
      <c r="J1443" s="318"/>
      <c r="K1443" s="585"/>
      <c r="L1443" s="318"/>
      <c r="M1443" s="318"/>
      <c r="N1443" s="318"/>
      <c r="O1443" s="318"/>
      <c r="P1443" s="318"/>
      <c r="Q1443" s="115"/>
      <c r="R1443" s="318"/>
      <c r="S1443" s="318"/>
      <c r="T1443" s="318"/>
      <c r="U1443" s="318"/>
      <c r="V1443" s="318"/>
      <c r="W1443" s="318"/>
      <c r="X1443" s="298"/>
      <c r="Y1443" s="319"/>
      <c r="Z1443" s="36"/>
      <c r="AA1443" s="36"/>
      <c r="AB1443" s="36"/>
      <c r="AC1443" s="36"/>
      <c r="AD1443" s="36"/>
      <c r="AE1443" s="36"/>
      <c r="AF1443" s="36"/>
      <c r="AG1443" s="36"/>
      <c r="AH1443" s="36"/>
      <c r="AI1443" s="36"/>
      <c r="AJ1443" s="36"/>
      <c r="AK1443" s="36"/>
      <c r="AL1443" s="36"/>
      <c r="AM1443" s="36"/>
      <c r="AN1443" s="36"/>
      <c r="AO1443" s="36"/>
      <c r="AP1443" s="36"/>
      <c r="AQ1443" s="36"/>
      <c r="AR1443" s="36"/>
      <c r="AS1443" s="36"/>
      <c r="AT1443" s="36"/>
      <c r="AU1443" s="36"/>
      <c r="AV1443" s="36"/>
      <c r="AW1443" s="36"/>
      <c r="AX1443" s="36"/>
      <c r="AY1443" s="36"/>
      <c r="AZ1443" s="36"/>
      <c r="BA1443" s="36"/>
      <c r="BB1443" s="36"/>
      <c r="BC1443" s="36"/>
      <c r="BD1443" s="36"/>
      <c r="BE1443" s="36"/>
      <c r="BF1443" s="36"/>
      <c r="BG1443" s="36"/>
      <c r="BH1443" s="36"/>
      <c r="BI1443" s="36"/>
      <c r="BJ1443" s="36"/>
      <c r="BK1443" s="36"/>
      <c r="BL1443" s="36"/>
      <c r="BM1443" s="36"/>
      <c r="BN1443" s="36"/>
      <c r="BO1443" s="36"/>
      <c r="BP1443" s="36"/>
      <c r="BQ1443" s="36"/>
      <c r="BR1443" s="36"/>
      <c r="BS1443" s="36"/>
      <c r="BT1443" s="36"/>
      <c r="BU1443" s="36"/>
      <c r="BV1443" s="36"/>
      <c r="BW1443" s="36"/>
      <c r="BX1443" s="36"/>
      <c r="BY1443" s="36"/>
      <c r="BZ1443" s="36"/>
      <c r="CA1443" s="36"/>
      <c r="CB1443" s="36"/>
      <c r="CC1443" s="36"/>
      <c r="CD1443" s="36"/>
      <c r="CE1443" s="36"/>
      <c r="CF1443" s="36"/>
      <c r="CG1443" s="36"/>
      <c r="CH1443" s="36"/>
      <c r="CI1443" s="36"/>
      <c r="CJ1443" s="36"/>
      <c r="CK1443" s="36"/>
      <c r="CL1443" s="36"/>
      <c r="CM1443" s="36"/>
      <c r="CN1443" s="36"/>
      <c r="CO1443" s="36"/>
      <c r="CP1443" s="36"/>
      <c r="CQ1443" s="36"/>
      <c r="CR1443" s="36"/>
      <c r="CS1443" s="36"/>
      <c r="CT1443" s="36"/>
      <c r="CU1443" s="36"/>
      <c r="CV1443" s="36"/>
      <c r="CW1443" s="36"/>
      <c r="CX1443" s="36"/>
      <c r="CY1443" s="36"/>
      <c r="CZ1443" s="36"/>
      <c r="DA1443" s="36"/>
      <c r="DB1443" s="36"/>
      <c r="DC1443" s="36"/>
      <c r="DD1443" s="36"/>
      <c r="DE1443" s="36"/>
      <c r="DF1443" s="36"/>
      <c r="DG1443" s="36"/>
      <c r="DH1443" s="36"/>
      <c r="DI1443" s="36"/>
      <c r="DJ1443" s="36"/>
      <c r="DK1443" s="36"/>
      <c r="DL1443" s="36"/>
      <c r="DM1443" s="36"/>
      <c r="DN1443" s="36"/>
      <c r="DO1443" s="36"/>
      <c r="DP1443" s="36"/>
      <c r="DQ1443" s="36"/>
      <c r="DR1443" s="36"/>
      <c r="DS1443" s="36"/>
      <c r="DT1443" s="36"/>
      <c r="DU1443" s="36"/>
      <c r="DV1443" s="36"/>
      <c r="DW1443" s="36"/>
      <c r="DX1443" s="36"/>
      <c r="DY1443" s="36"/>
      <c r="DZ1443" s="36"/>
      <c r="EA1443" s="36"/>
      <c r="EB1443" s="36"/>
      <c r="EC1443" s="36"/>
      <c r="ED1443" s="36"/>
      <c r="EE1443" s="36"/>
      <c r="EF1443" s="36"/>
      <c r="EG1443" s="36"/>
      <c r="EH1443" s="36"/>
      <c r="EI1443" s="36"/>
      <c r="EJ1443" s="36"/>
      <c r="EK1443" s="36"/>
      <c r="EL1443" s="36"/>
      <c r="EM1443" s="36"/>
      <c r="EN1443" s="36"/>
      <c r="EO1443" s="36"/>
      <c r="EP1443" s="36"/>
      <c r="EQ1443" s="36"/>
      <c r="ER1443" s="36"/>
      <c r="ES1443" s="36"/>
      <c r="ET1443" s="36"/>
      <c r="EU1443" s="36"/>
      <c r="EV1443" s="36"/>
      <c r="EW1443" s="36"/>
      <c r="EX1443" s="36"/>
      <c r="EY1443" s="36"/>
      <c r="EZ1443" s="36"/>
      <c r="FA1443" s="36"/>
      <c r="FB1443" s="36"/>
      <c r="FC1443" s="36"/>
      <c r="FD1443" s="36"/>
      <c r="FE1443" s="36"/>
      <c r="FF1443" s="36"/>
      <c r="FG1443" s="36"/>
      <c r="FH1443" s="36"/>
      <c r="FI1443" s="36"/>
      <c r="FJ1443" s="36"/>
      <c r="FK1443" s="36"/>
      <c r="FL1443" s="36"/>
      <c r="FM1443" s="36"/>
      <c r="FN1443" s="36"/>
      <c r="FO1443" s="36"/>
      <c r="FP1443" s="36"/>
      <c r="FQ1443" s="36"/>
      <c r="FR1443" s="36"/>
      <c r="FS1443" s="36"/>
      <c r="FT1443" s="36"/>
      <c r="FU1443" s="36"/>
      <c r="FV1443" s="36"/>
      <c r="FW1443" s="36"/>
      <c r="FX1443" s="36"/>
      <c r="FY1443" s="36"/>
      <c r="FZ1443" s="36"/>
      <c r="GA1443" s="36"/>
      <c r="GB1443" s="36"/>
      <c r="GC1443" s="36"/>
      <c r="GD1443" s="36"/>
      <c r="GE1443" s="36"/>
      <c r="GF1443" s="36"/>
      <c r="GG1443" s="36"/>
      <c r="GH1443" s="36"/>
      <c r="GI1443" s="36"/>
      <c r="GJ1443" s="36"/>
      <c r="GK1443" s="36"/>
      <c r="GL1443" s="36"/>
      <c r="GM1443" s="36"/>
      <c r="GN1443" s="36"/>
      <c r="GO1443" s="36"/>
      <c r="GP1443" s="36"/>
      <c r="GQ1443" s="36"/>
      <c r="GR1443" s="36"/>
      <c r="GS1443" s="36"/>
      <c r="GT1443" s="36"/>
      <c r="GU1443" s="36"/>
      <c r="GV1443" s="36"/>
      <c r="GW1443" s="36"/>
      <c r="GX1443" s="36"/>
      <c r="GY1443" s="36"/>
      <c r="GZ1443" s="36"/>
      <c r="HA1443" s="36"/>
      <c r="HB1443" s="36"/>
      <c r="HC1443" s="36"/>
      <c r="HD1443" s="36"/>
      <c r="HE1443" s="36"/>
      <c r="HF1443" s="36"/>
      <c r="HG1443" s="36"/>
      <c r="HH1443" s="36"/>
      <c r="HI1443" s="36"/>
      <c r="HJ1443" s="36"/>
      <c r="HK1443" s="36"/>
      <c r="HL1443" s="36"/>
      <c r="HM1443" s="36"/>
      <c r="HN1443" s="36"/>
      <c r="HO1443" s="36"/>
      <c r="HP1443" s="36"/>
      <c r="HQ1443" s="36"/>
      <c r="HR1443" s="36"/>
      <c r="HS1443" s="36"/>
      <c r="HT1443" s="36"/>
      <c r="HU1443" s="36"/>
      <c r="HV1443" s="36"/>
      <c r="HW1443" s="36"/>
      <c r="HX1443" s="36"/>
      <c r="HY1443" s="36"/>
      <c r="HZ1443" s="36"/>
      <c r="IA1443" s="36"/>
      <c r="IB1443" s="36"/>
      <c r="IC1443" s="36"/>
      <c r="ID1443" s="36"/>
      <c r="IE1443" s="36"/>
      <c r="IF1443" s="36"/>
      <c r="IG1443" s="36"/>
    </row>
    <row r="1444" spans="1:241">
      <c r="A1444" s="872"/>
      <c r="B1444" s="316"/>
      <c r="C1444" s="316"/>
      <c r="D1444" s="241"/>
      <c r="E1444" s="317"/>
      <c r="F1444" s="318"/>
      <c r="G1444" s="316"/>
      <c r="H1444" s="297"/>
      <c r="I1444" s="298"/>
      <c r="J1444" s="318"/>
      <c r="K1444" s="585"/>
      <c r="L1444" s="318"/>
      <c r="M1444" s="318"/>
      <c r="N1444" s="318"/>
      <c r="O1444" s="318"/>
      <c r="P1444" s="318"/>
      <c r="Q1444" s="115"/>
      <c r="R1444" s="318"/>
      <c r="S1444" s="318"/>
      <c r="T1444" s="318"/>
      <c r="U1444" s="318"/>
      <c r="V1444" s="318"/>
      <c r="W1444" s="318"/>
      <c r="X1444" s="298"/>
      <c r="Y1444" s="319"/>
      <c r="Z1444" s="36"/>
      <c r="AA1444" s="36"/>
      <c r="AB1444" s="36"/>
      <c r="AC1444" s="36"/>
      <c r="AD1444" s="36"/>
      <c r="AE1444" s="36"/>
      <c r="AF1444" s="36"/>
      <c r="AG1444" s="36"/>
      <c r="AH1444" s="36"/>
      <c r="AI1444" s="36"/>
      <c r="AJ1444" s="36"/>
      <c r="AK1444" s="36"/>
      <c r="AL1444" s="36"/>
      <c r="AM1444" s="36"/>
      <c r="AN1444" s="36"/>
      <c r="AO1444" s="36"/>
      <c r="AP1444" s="36"/>
      <c r="AQ1444" s="36"/>
      <c r="AR1444" s="36"/>
      <c r="AS1444" s="36"/>
      <c r="AT1444" s="36"/>
      <c r="AU1444" s="36"/>
      <c r="AV1444" s="36"/>
      <c r="AW1444" s="36"/>
      <c r="AX1444" s="36"/>
      <c r="AY1444" s="36"/>
      <c r="AZ1444" s="36"/>
      <c r="BA1444" s="36"/>
      <c r="BB1444" s="36"/>
      <c r="BC1444" s="36"/>
      <c r="BD1444" s="36"/>
      <c r="BE1444" s="36"/>
      <c r="BF1444" s="36"/>
      <c r="BG1444" s="36"/>
      <c r="BH1444" s="36"/>
      <c r="BI1444" s="36"/>
      <c r="BJ1444" s="36"/>
      <c r="BK1444" s="36"/>
      <c r="BL1444" s="36"/>
      <c r="BM1444" s="36"/>
      <c r="BN1444" s="36"/>
      <c r="BO1444" s="36"/>
      <c r="BP1444" s="36"/>
      <c r="BQ1444" s="36"/>
      <c r="BR1444" s="36"/>
      <c r="BS1444" s="36"/>
      <c r="BT1444" s="36"/>
      <c r="BU1444" s="36"/>
      <c r="BV1444" s="36"/>
      <c r="BW1444" s="36"/>
      <c r="BX1444" s="36"/>
      <c r="BY1444" s="36"/>
      <c r="BZ1444" s="36"/>
      <c r="CA1444" s="36"/>
      <c r="CB1444" s="36"/>
      <c r="CC1444" s="36"/>
      <c r="CD1444" s="36"/>
      <c r="CE1444" s="36"/>
      <c r="CF1444" s="36"/>
      <c r="CG1444" s="36"/>
      <c r="CH1444" s="36"/>
      <c r="CI1444" s="36"/>
      <c r="CJ1444" s="36"/>
      <c r="CK1444" s="36"/>
      <c r="CL1444" s="36"/>
      <c r="CM1444" s="36"/>
      <c r="CN1444" s="36"/>
      <c r="CO1444" s="36"/>
      <c r="CP1444" s="36"/>
      <c r="CQ1444" s="36"/>
      <c r="CR1444" s="36"/>
      <c r="CS1444" s="36"/>
      <c r="CT1444" s="36"/>
      <c r="CU1444" s="36"/>
      <c r="CV1444" s="36"/>
      <c r="CW1444" s="36"/>
      <c r="CX1444" s="36"/>
      <c r="CY1444" s="36"/>
      <c r="CZ1444" s="36"/>
      <c r="DA1444" s="36"/>
      <c r="DB1444" s="36"/>
      <c r="DC1444" s="36"/>
      <c r="DD1444" s="36"/>
      <c r="DE1444" s="36"/>
      <c r="DF1444" s="36"/>
      <c r="DG1444" s="36"/>
      <c r="DH1444" s="36"/>
      <c r="DI1444" s="36"/>
      <c r="DJ1444" s="36"/>
      <c r="DK1444" s="36"/>
      <c r="DL1444" s="36"/>
      <c r="DM1444" s="36"/>
      <c r="DN1444" s="36"/>
      <c r="DO1444" s="36"/>
      <c r="DP1444" s="36"/>
      <c r="DQ1444" s="36"/>
      <c r="DR1444" s="36"/>
      <c r="DS1444" s="36"/>
      <c r="DT1444" s="36"/>
      <c r="DU1444" s="36"/>
      <c r="DV1444" s="36"/>
      <c r="DW1444" s="36"/>
      <c r="DX1444" s="36"/>
      <c r="DY1444" s="36"/>
      <c r="DZ1444" s="36"/>
      <c r="EA1444" s="36"/>
      <c r="EB1444" s="36"/>
      <c r="EC1444" s="36"/>
      <c r="ED1444" s="36"/>
      <c r="EE1444" s="36"/>
      <c r="EF1444" s="36"/>
      <c r="EG1444" s="36"/>
      <c r="EH1444" s="36"/>
      <c r="EI1444" s="36"/>
      <c r="EJ1444" s="36"/>
      <c r="EK1444" s="36"/>
      <c r="EL1444" s="36"/>
      <c r="EM1444" s="36"/>
      <c r="EN1444" s="36"/>
      <c r="EO1444" s="36"/>
      <c r="EP1444" s="36"/>
      <c r="EQ1444" s="36"/>
      <c r="ER1444" s="36"/>
      <c r="ES1444" s="36"/>
      <c r="ET1444" s="36"/>
      <c r="EU1444" s="36"/>
      <c r="EV1444" s="36"/>
      <c r="EW1444" s="36"/>
      <c r="EX1444" s="36"/>
      <c r="EY1444" s="36"/>
      <c r="EZ1444" s="36"/>
      <c r="FA1444" s="36"/>
      <c r="FB1444" s="36"/>
      <c r="FC1444" s="36"/>
      <c r="FD1444" s="36"/>
      <c r="FE1444" s="36"/>
      <c r="FF1444" s="36"/>
      <c r="FG1444" s="36"/>
      <c r="FH1444" s="36"/>
      <c r="FI1444" s="36"/>
      <c r="FJ1444" s="36"/>
      <c r="FK1444" s="36"/>
      <c r="FL1444" s="36"/>
      <c r="FM1444" s="36"/>
      <c r="FN1444" s="36"/>
      <c r="FO1444" s="36"/>
      <c r="FP1444" s="36"/>
      <c r="FQ1444" s="36"/>
      <c r="FR1444" s="36"/>
      <c r="FS1444" s="36"/>
      <c r="FT1444" s="36"/>
      <c r="FU1444" s="36"/>
      <c r="FV1444" s="36"/>
      <c r="FW1444" s="36"/>
      <c r="FX1444" s="36"/>
      <c r="FY1444" s="36"/>
      <c r="FZ1444" s="36"/>
      <c r="GA1444" s="36"/>
      <c r="GB1444" s="36"/>
      <c r="GC1444" s="36"/>
      <c r="GD1444" s="36"/>
      <c r="GE1444" s="36"/>
      <c r="GF1444" s="36"/>
      <c r="GG1444" s="36"/>
      <c r="GH1444" s="36"/>
      <c r="GI1444" s="36"/>
      <c r="GJ1444" s="36"/>
      <c r="GK1444" s="36"/>
      <c r="GL1444" s="36"/>
      <c r="GM1444" s="36"/>
      <c r="GN1444" s="36"/>
      <c r="GO1444" s="36"/>
      <c r="GP1444" s="36"/>
      <c r="GQ1444" s="36"/>
      <c r="GR1444" s="36"/>
      <c r="GS1444" s="36"/>
      <c r="GT1444" s="36"/>
      <c r="GU1444" s="36"/>
      <c r="GV1444" s="36"/>
      <c r="GW1444" s="36"/>
      <c r="GX1444" s="36"/>
      <c r="GY1444" s="36"/>
      <c r="GZ1444" s="36"/>
      <c r="HA1444" s="36"/>
      <c r="HB1444" s="36"/>
      <c r="HC1444" s="36"/>
      <c r="HD1444" s="36"/>
      <c r="HE1444" s="36"/>
      <c r="HF1444" s="36"/>
      <c r="HG1444" s="36"/>
      <c r="HH1444" s="36"/>
      <c r="HI1444" s="36"/>
      <c r="HJ1444" s="36"/>
      <c r="HK1444" s="36"/>
      <c r="HL1444" s="36"/>
      <c r="HM1444" s="36"/>
      <c r="HN1444" s="36"/>
      <c r="HO1444" s="36"/>
      <c r="HP1444" s="36"/>
      <c r="HQ1444" s="36"/>
      <c r="HR1444" s="36"/>
      <c r="HS1444" s="36"/>
      <c r="HT1444" s="36"/>
      <c r="HU1444" s="36"/>
      <c r="HV1444" s="36"/>
      <c r="HW1444" s="36"/>
      <c r="HX1444" s="36"/>
      <c r="HY1444" s="36"/>
      <c r="HZ1444" s="36"/>
      <c r="IA1444" s="36"/>
      <c r="IB1444" s="36"/>
      <c r="IC1444" s="36"/>
      <c r="ID1444" s="36"/>
      <c r="IE1444" s="36"/>
      <c r="IF1444" s="36"/>
      <c r="IG1444" s="36"/>
    </row>
    <row r="1445" spans="1:241">
      <c r="A1445" s="872"/>
      <c r="B1445" s="316"/>
      <c r="C1445" s="316"/>
      <c r="D1445" s="241"/>
      <c r="E1445" s="317"/>
      <c r="F1445" s="318"/>
      <c r="G1445" s="316"/>
      <c r="H1445" s="297"/>
      <c r="I1445" s="298"/>
      <c r="J1445" s="318"/>
      <c r="K1445" s="585"/>
      <c r="L1445" s="318"/>
      <c r="M1445" s="318"/>
      <c r="N1445" s="318"/>
      <c r="O1445" s="318"/>
      <c r="P1445" s="318"/>
      <c r="Q1445" s="115"/>
      <c r="R1445" s="318"/>
      <c r="S1445" s="318"/>
      <c r="T1445" s="318"/>
      <c r="U1445" s="318"/>
      <c r="V1445" s="318"/>
      <c r="W1445" s="318"/>
      <c r="X1445" s="298"/>
      <c r="Y1445" s="319"/>
      <c r="Z1445" s="36"/>
      <c r="AA1445" s="36"/>
      <c r="AB1445" s="36"/>
      <c r="AC1445" s="36"/>
      <c r="AD1445" s="36"/>
      <c r="AE1445" s="36"/>
      <c r="AF1445" s="36"/>
      <c r="AG1445" s="36"/>
      <c r="AH1445" s="36"/>
      <c r="AI1445" s="36"/>
      <c r="AJ1445" s="36"/>
      <c r="AK1445" s="36"/>
      <c r="AL1445" s="36"/>
      <c r="AM1445" s="36"/>
      <c r="AN1445" s="36"/>
      <c r="AO1445" s="36"/>
      <c r="AP1445" s="36"/>
      <c r="AQ1445" s="36"/>
      <c r="AR1445" s="36"/>
      <c r="AS1445" s="36"/>
      <c r="AT1445" s="36"/>
      <c r="AU1445" s="36"/>
      <c r="AV1445" s="36"/>
      <c r="AW1445" s="36"/>
      <c r="AX1445" s="36"/>
      <c r="AY1445" s="36"/>
      <c r="AZ1445" s="36"/>
      <c r="BA1445" s="36"/>
      <c r="BB1445" s="36"/>
      <c r="BC1445" s="36"/>
      <c r="BD1445" s="36"/>
      <c r="BE1445" s="36"/>
      <c r="BF1445" s="36"/>
      <c r="BG1445" s="36"/>
      <c r="BH1445" s="36"/>
      <c r="BI1445" s="36"/>
      <c r="BJ1445" s="36"/>
      <c r="BK1445" s="36"/>
      <c r="BL1445" s="36"/>
      <c r="BM1445" s="36"/>
      <c r="BN1445" s="36"/>
      <c r="BO1445" s="36"/>
      <c r="BP1445" s="36"/>
      <c r="BQ1445" s="36"/>
      <c r="BR1445" s="36"/>
      <c r="BS1445" s="36"/>
      <c r="BT1445" s="36"/>
      <c r="BU1445" s="36"/>
      <c r="BV1445" s="36"/>
      <c r="BW1445" s="36"/>
      <c r="BX1445" s="36"/>
      <c r="BY1445" s="36"/>
      <c r="BZ1445" s="36"/>
      <c r="CA1445" s="36"/>
      <c r="CB1445" s="36"/>
      <c r="CC1445" s="36"/>
      <c r="CD1445" s="36"/>
      <c r="CE1445" s="36"/>
      <c r="CF1445" s="36"/>
      <c r="CG1445" s="36"/>
      <c r="CH1445" s="36"/>
      <c r="CI1445" s="36"/>
      <c r="CJ1445" s="36"/>
      <c r="CK1445" s="36"/>
      <c r="CL1445" s="36"/>
      <c r="CM1445" s="36"/>
      <c r="CN1445" s="36"/>
      <c r="CO1445" s="36"/>
      <c r="CP1445" s="36"/>
      <c r="CQ1445" s="36"/>
      <c r="CR1445" s="36"/>
      <c r="CS1445" s="36"/>
      <c r="CT1445" s="36"/>
      <c r="CU1445" s="36"/>
      <c r="CV1445" s="36"/>
      <c r="CW1445" s="36"/>
      <c r="CX1445" s="36"/>
      <c r="CY1445" s="36"/>
      <c r="CZ1445" s="36"/>
      <c r="DA1445" s="36"/>
      <c r="DB1445" s="36"/>
      <c r="DC1445" s="36"/>
      <c r="DD1445" s="36"/>
      <c r="DE1445" s="36"/>
      <c r="DF1445" s="36"/>
      <c r="DG1445" s="36"/>
      <c r="DH1445" s="36"/>
      <c r="DI1445" s="36"/>
      <c r="DJ1445" s="36"/>
      <c r="DK1445" s="36"/>
      <c r="DL1445" s="36"/>
      <c r="DM1445" s="36"/>
      <c r="DN1445" s="36"/>
      <c r="DO1445" s="36"/>
      <c r="DP1445" s="36"/>
      <c r="DQ1445" s="36"/>
      <c r="DR1445" s="36"/>
      <c r="DS1445" s="36"/>
      <c r="DT1445" s="36"/>
      <c r="DU1445" s="36"/>
      <c r="DV1445" s="36"/>
      <c r="DW1445" s="36"/>
      <c r="DX1445" s="36"/>
      <c r="DY1445" s="36"/>
      <c r="DZ1445" s="36"/>
      <c r="EA1445" s="36"/>
      <c r="EB1445" s="36"/>
      <c r="EC1445" s="36"/>
      <c r="ED1445" s="36"/>
      <c r="EE1445" s="36"/>
      <c r="EF1445" s="36"/>
      <c r="EG1445" s="36"/>
      <c r="EH1445" s="36"/>
      <c r="EI1445" s="36"/>
      <c r="EJ1445" s="36"/>
      <c r="EK1445" s="36"/>
      <c r="EL1445" s="36"/>
      <c r="EM1445" s="36"/>
      <c r="EN1445" s="36"/>
      <c r="EO1445" s="36"/>
      <c r="EP1445" s="36"/>
      <c r="EQ1445" s="36"/>
      <c r="ER1445" s="36"/>
      <c r="ES1445" s="36"/>
      <c r="ET1445" s="36"/>
      <c r="EU1445" s="36"/>
      <c r="EV1445" s="36"/>
      <c r="EW1445" s="36"/>
      <c r="EX1445" s="36"/>
      <c r="EY1445" s="36"/>
      <c r="EZ1445" s="36"/>
      <c r="FA1445" s="36"/>
      <c r="FB1445" s="36"/>
      <c r="FC1445" s="36"/>
      <c r="FD1445" s="36"/>
      <c r="FE1445" s="36"/>
      <c r="FF1445" s="36"/>
      <c r="FG1445" s="36"/>
      <c r="FH1445" s="36"/>
      <c r="FI1445" s="36"/>
      <c r="FJ1445" s="36"/>
      <c r="FK1445" s="36"/>
      <c r="FL1445" s="36"/>
      <c r="FM1445" s="36"/>
      <c r="FN1445" s="36"/>
      <c r="FO1445" s="36"/>
      <c r="FP1445" s="36"/>
      <c r="FQ1445" s="36"/>
      <c r="FR1445" s="36"/>
      <c r="FS1445" s="36"/>
      <c r="FT1445" s="36"/>
      <c r="FU1445" s="36"/>
      <c r="FV1445" s="36"/>
      <c r="FW1445" s="36"/>
      <c r="FX1445" s="36"/>
      <c r="FY1445" s="36"/>
      <c r="FZ1445" s="36"/>
      <c r="GA1445" s="36"/>
      <c r="GB1445" s="36"/>
      <c r="GC1445" s="36"/>
      <c r="GD1445" s="36"/>
      <c r="GE1445" s="36"/>
      <c r="GF1445" s="36"/>
      <c r="GG1445" s="36"/>
      <c r="GH1445" s="36"/>
      <c r="GI1445" s="36"/>
      <c r="GJ1445" s="36"/>
      <c r="GK1445" s="36"/>
      <c r="GL1445" s="36"/>
      <c r="GM1445" s="36"/>
      <c r="GN1445" s="36"/>
      <c r="GO1445" s="36"/>
      <c r="GP1445" s="36"/>
      <c r="GQ1445" s="36"/>
      <c r="GR1445" s="36"/>
      <c r="GS1445" s="36"/>
      <c r="GT1445" s="36"/>
      <c r="GU1445" s="36"/>
      <c r="GV1445" s="36"/>
      <c r="GW1445" s="36"/>
      <c r="GX1445" s="36"/>
      <c r="GY1445" s="36"/>
      <c r="GZ1445" s="36"/>
      <c r="HA1445" s="36"/>
      <c r="HB1445" s="36"/>
      <c r="HC1445" s="36"/>
      <c r="HD1445" s="36"/>
      <c r="HE1445" s="36"/>
      <c r="HF1445" s="36"/>
      <c r="HG1445" s="36"/>
      <c r="HH1445" s="36"/>
      <c r="HI1445" s="36"/>
      <c r="HJ1445" s="36"/>
      <c r="HK1445" s="36"/>
      <c r="HL1445" s="36"/>
      <c r="HM1445" s="36"/>
      <c r="HN1445" s="36"/>
      <c r="HO1445" s="36"/>
      <c r="HP1445" s="36"/>
      <c r="HQ1445" s="36"/>
      <c r="HR1445" s="36"/>
      <c r="HS1445" s="36"/>
      <c r="HT1445" s="36"/>
      <c r="HU1445" s="36"/>
      <c r="HV1445" s="36"/>
      <c r="HW1445" s="36"/>
      <c r="HX1445" s="36"/>
      <c r="HY1445" s="36"/>
      <c r="HZ1445" s="36"/>
      <c r="IA1445" s="36"/>
      <c r="IB1445" s="36"/>
      <c r="IC1445" s="36"/>
      <c r="ID1445" s="36"/>
      <c r="IE1445" s="36"/>
      <c r="IF1445" s="36"/>
      <c r="IG1445" s="36"/>
    </row>
    <row r="1446" spans="1:241">
      <c r="A1446" s="872"/>
      <c r="B1446" s="316"/>
      <c r="C1446" s="316"/>
      <c r="D1446" s="241"/>
      <c r="E1446" s="317"/>
      <c r="F1446" s="318"/>
      <c r="G1446" s="316"/>
      <c r="H1446" s="297"/>
      <c r="I1446" s="298"/>
      <c r="J1446" s="318"/>
      <c r="K1446" s="585"/>
      <c r="L1446" s="318"/>
      <c r="M1446" s="318"/>
      <c r="N1446" s="318"/>
      <c r="O1446" s="318"/>
      <c r="P1446" s="318"/>
      <c r="Q1446" s="115"/>
      <c r="R1446" s="318"/>
      <c r="S1446" s="318"/>
      <c r="T1446" s="318"/>
      <c r="U1446" s="318"/>
      <c r="V1446" s="318"/>
      <c r="W1446" s="318"/>
      <c r="X1446" s="298"/>
      <c r="Y1446" s="319"/>
      <c r="Z1446" s="36"/>
      <c r="AA1446" s="36"/>
      <c r="AB1446" s="36"/>
      <c r="AC1446" s="36"/>
      <c r="AD1446" s="36"/>
      <c r="AE1446" s="36"/>
      <c r="AF1446" s="36"/>
      <c r="AG1446" s="36"/>
      <c r="AH1446" s="36"/>
      <c r="AI1446" s="36"/>
      <c r="AJ1446" s="36"/>
      <c r="AK1446" s="36"/>
      <c r="AL1446" s="36"/>
      <c r="AM1446" s="36"/>
      <c r="AN1446" s="36"/>
      <c r="AO1446" s="36"/>
      <c r="AP1446" s="36"/>
      <c r="AQ1446" s="36"/>
      <c r="AR1446" s="36"/>
      <c r="AS1446" s="36"/>
      <c r="AT1446" s="36"/>
      <c r="AU1446" s="36"/>
      <c r="AV1446" s="36"/>
      <c r="AW1446" s="36"/>
      <c r="AX1446" s="36"/>
      <c r="AY1446" s="36"/>
      <c r="AZ1446" s="36"/>
      <c r="BA1446" s="36"/>
      <c r="BB1446" s="36"/>
      <c r="BC1446" s="36"/>
      <c r="BD1446" s="36"/>
      <c r="BE1446" s="36"/>
      <c r="BF1446" s="36"/>
      <c r="BG1446" s="36"/>
      <c r="BH1446" s="36"/>
      <c r="BI1446" s="36"/>
      <c r="BJ1446" s="36"/>
      <c r="BK1446" s="36"/>
      <c r="BL1446" s="36"/>
      <c r="BM1446" s="36"/>
      <c r="BN1446" s="36"/>
      <c r="BO1446" s="36"/>
      <c r="BP1446" s="36"/>
      <c r="BQ1446" s="36"/>
      <c r="BR1446" s="36"/>
      <c r="BS1446" s="36"/>
      <c r="BT1446" s="36"/>
      <c r="BU1446" s="36"/>
      <c r="BV1446" s="36"/>
      <c r="BW1446" s="36"/>
      <c r="BX1446" s="36"/>
      <c r="BY1446" s="36"/>
      <c r="BZ1446" s="36"/>
      <c r="CA1446" s="36"/>
      <c r="CB1446" s="36"/>
      <c r="CC1446" s="36"/>
      <c r="CD1446" s="36"/>
      <c r="CE1446" s="36"/>
      <c r="CF1446" s="36"/>
      <c r="CG1446" s="36"/>
      <c r="CH1446" s="36"/>
      <c r="CI1446" s="36"/>
      <c r="CJ1446" s="36"/>
      <c r="CK1446" s="36"/>
      <c r="CL1446" s="36"/>
      <c r="CM1446" s="36"/>
      <c r="CN1446" s="36"/>
      <c r="CO1446" s="36"/>
      <c r="CP1446" s="36"/>
      <c r="CQ1446" s="36"/>
      <c r="CR1446" s="36"/>
      <c r="CS1446" s="36"/>
      <c r="CT1446" s="36"/>
      <c r="CU1446" s="36"/>
      <c r="CV1446" s="36"/>
      <c r="CW1446" s="36"/>
      <c r="CX1446" s="36"/>
      <c r="CY1446" s="36"/>
      <c r="CZ1446" s="36"/>
      <c r="DA1446" s="36"/>
      <c r="DB1446" s="36"/>
      <c r="DC1446" s="36"/>
      <c r="DD1446" s="36"/>
      <c r="DE1446" s="36"/>
      <c r="DF1446" s="36"/>
      <c r="DG1446" s="36"/>
      <c r="DH1446" s="36"/>
      <c r="DI1446" s="36"/>
      <c r="DJ1446" s="36"/>
      <c r="DK1446" s="36"/>
      <c r="DL1446" s="36"/>
      <c r="DM1446" s="36"/>
      <c r="DN1446" s="36"/>
      <c r="DO1446" s="36"/>
      <c r="DP1446" s="36"/>
      <c r="DQ1446" s="36"/>
      <c r="DR1446" s="36"/>
      <c r="DS1446" s="36"/>
      <c r="DT1446" s="36"/>
      <c r="DU1446" s="36"/>
      <c r="DV1446" s="36"/>
      <c r="DW1446" s="36"/>
      <c r="DX1446" s="36"/>
      <c r="DY1446" s="36"/>
      <c r="DZ1446" s="36"/>
      <c r="EA1446" s="36"/>
      <c r="EB1446" s="36"/>
      <c r="EC1446" s="36"/>
      <c r="ED1446" s="36"/>
      <c r="EE1446" s="36"/>
      <c r="EF1446" s="36"/>
      <c r="EG1446" s="36"/>
      <c r="EH1446" s="36"/>
      <c r="EI1446" s="36"/>
      <c r="EJ1446" s="36"/>
      <c r="EK1446" s="36"/>
      <c r="EL1446" s="36"/>
      <c r="EM1446" s="36"/>
      <c r="EN1446" s="36"/>
      <c r="EO1446" s="36"/>
      <c r="EP1446" s="36"/>
      <c r="EQ1446" s="36"/>
      <c r="ER1446" s="36"/>
      <c r="ES1446" s="36"/>
      <c r="ET1446" s="36"/>
      <c r="EU1446" s="36"/>
      <c r="EV1446" s="36"/>
      <c r="EW1446" s="36"/>
      <c r="EX1446" s="36"/>
      <c r="EY1446" s="36"/>
      <c r="EZ1446" s="36"/>
      <c r="FA1446" s="36"/>
      <c r="FB1446" s="36"/>
      <c r="FC1446" s="36"/>
      <c r="FD1446" s="36"/>
      <c r="FE1446" s="36"/>
      <c r="FF1446" s="36"/>
      <c r="FG1446" s="36"/>
      <c r="FH1446" s="36"/>
      <c r="FI1446" s="36"/>
      <c r="FJ1446" s="36"/>
      <c r="FK1446" s="36"/>
      <c r="FL1446" s="36"/>
      <c r="FM1446" s="36"/>
      <c r="FN1446" s="36"/>
      <c r="FO1446" s="36"/>
      <c r="FP1446" s="36"/>
      <c r="FQ1446" s="36"/>
      <c r="FR1446" s="36"/>
      <c r="FS1446" s="36"/>
      <c r="FT1446" s="36"/>
      <c r="FU1446" s="36"/>
      <c r="FV1446" s="36"/>
      <c r="FW1446" s="36"/>
      <c r="FX1446" s="36"/>
      <c r="FY1446" s="36"/>
      <c r="FZ1446" s="36"/>
      <c r="GA1446" s="36"/>
      <c r="GB1446" s="36"/>
      <c r="GC1446" s="36"/>
      <c r="GD1446" s="36"/>
      <c r="GE1446" s="36"/>
      <c r="GF1446" s="36"/>
      <c r="GG1446" s="36"/>
      <c r="GH1446" s="36"/>
      <c r="GI1446" s="36"/>
      <c r="GJ1446" s="36"/>
      <c r="GK1446" s="36"/>
      <c r="GL1446" s="36"/>
      <c r="GM1446" s="36"/>
      <c r="GN1446" s="36"/>
      <c r="GO1446" s="36"/>
      <c r="GP1446" s="36"/>
      <c r="GQ1446" s="36"/>
      <c r="GR1446" s="36"/>
      <c r="GS1446" s="36"/>
      <c r="GT1446" s="36"/>
      <c r="GU1446" s="36"/>
      <c r="GV1446" s="36"/>
      <c r="GW1446" s="36"/>
      <c r="GX1446" s="36"/>
      <c r="GY1446" s="36"/>
      <c r="GZ1446" s="36"/>
      <c r="HA1446" s="36"/>
      <c r="HB1446" s="36"/>
      <c r="HC1446" s="36"/>
      <c r="HD1446" s="36"/>
      <c r="HE1446" s="36"/>
      <c r="HF1446" s="36"/>
      <c r="HG1446" s="36"/>
      <c r="HH1446" s="36"/>
      <c r="HI1446" s="36"/>
      <c r="HJ1446" s="36"/>
      <c r="HK1446" s="36"/>
      <c r="HL1446" s="36"/>
      <c r="HM1446" s="36"/>
      <c r="HN1446" s="36"/>
      <c r="HO1446" s="36"/>
      <c r="HP1446" s="36"/>
      <c r="HQ1446" s="36"/>
      <c r="HR1446" s="36"/>
      <c r="HS1446" s="36"/>
      <c r="HT1446" s="36"/>
      <c r="HU1446" s="36"/>
      <c r="HV1446" s="36"/>
      <c r="HW1446" s="36"/>
      <c r="HX1446" s="36"/>
      <c r="HY1446" s="36"/>
      <c r="HZ1446" s="36"/>
      <c r="IA1446" s="36"/>
      <c r="IB1446" s="36"/>
      <c r="IC1446" s="36"/>
      <c r="ID1446" s="36"/>
      <c r="IE1446" s="36"/>
      <c r="IF1446" s="36"/>
      <c r="IG1446" s="36"/>
    </row>
    <row r="1447" spans="1:241">
      <c r="A1447" s="872"/>
      <c r="B1447" s="316"/>
      <c r="C1447" s="316"/>
      <c r="D1447" s="241"/>
      <c r="E1447" s="317"/>
      <c r="F1447" s="318"/>
      <c r="G1447" s="316"/>
      <c r="H1447" s="297"/>
      <c r="I1447" s="298"/>
      <c r="J1447" s="318"/>
      <c r="K1447" s="585"/>
      <c r="L1447" s="318"/>
      <c r="M1447" s="318"/>
      <c r="N1447" s="318"/>
      <c r="O1447" s="318"/>
      <c r="P1447" s="318"/>
      <c r="Q1447" s="115"/>
      <c r="R1447" s="318"/>
      <c r="S1447" s="318"/>
      <c r="T1447" s="318"/>
      <c r="U1447" s="318"/>
      <c r="V1447" s="318"/>
      <c r="W1447" s="318"/>
      <c r="X1447" s="298"/>
      <c r="Y1447" s="319"/>
      <c r="Z1447" s="36"/>
      <c r="AA1447" s="36"/>
      <c r="AB1447" s="36"/>
      <c r="AC1447" s="36"/>
      <c r="AD1447" s="36"/>
      <c r="AE1447" s="36"/>
      <c r="AF1447" s="36"/>
      <c r="AG1447" s="36"/>
      <c r="AH1447" s="36"/>
      <c r="AI1447" s="36"/>
      <c r="AJ1447" s="36"/>
      <c r="AK1447" s="36"/>
      <c r="AL1447" s="36"/>
      <c r="AM1447" s="36"/>
      <c r="AN1447" s="36"/>
      <c r="AO1447" s="36"/>
      <c r="AP1447" s="36"/>
      <c r="AQ1447" s="36"/>
      <c r="AR1447" s="36"/>
      <c r="AS1447" s="36"/>
      <c r="AT1447" s="36"/>
      <c r="AU1447" s="36"/>
      <c r="AV1447" s="36"/>
      <c r="AW1447" s="36"/>
      <c r="AX1447" s="36"/>
      <c r="AY1447" s="36"/>
      <c r="AZ1447" s="36"/>
      <c r="BA1447" s="36"/>
      <c r="BB1447" s="36"/>
      <c r="BC1447" s="36"/>
      <c r="BD1447" s="36"/>
      <c r="BE1447" s="36"/>
      <c r="BF1447" s="36"/>
      <c r="BG1447" s="36"/>
      <c r="BH1447" s="36"/>
      <c r="BI1447" s="36"/>
      <c r="BJ1447" s="36"/>
      <c r="BK1447" s="36"/>
      <c r="BL1447" s="36"/>
      <c r="BM1447" s="36"/>
      <c r="BN1447" s="36"/>
      <c r="BO1447" s="36"/>
      <c r="BP1447" s="36"/>
      <c r="BQ1447" s="36"/>
      <c r="BR1447" s="36"/>
      <c r="BS1447" s="36"/>
      <c r="BT1447" s="36"/>
      <c r="BU1447" s="36"/>
      <c r="BV1447" s="36"/>
      <c r="BW1447" s="36"/>
      <c r="BX1447" s="36"/>
      <c r="BY1447" s="36"/>
      <c r="BZ1447" s="36"/>
      <c r="CA1447" s="36"/>
      <c r="CB1447" s="36"/>
      <c r="CC1447" s="36"/>
      <c r="CD1447" s="36"/>
      <c r="CE1447" s="36"/>
      <c r="CF1447" s="36"/>
      <c r="CG1447" s="36"/>
      <c r="CH1447" s="36"/>
      <c r="CI1447" s="36"/>
      <c r="CJ1447" s="36"/>
      <c r="CK1447" s="36"/>
      <c r="CL1447" s="36"/>
      <c r="CM1447" s="36"/>
      <c r="CN1447" s="36"/>
      <c r="CO1447" s="36"/>
      <c r="CP1447" s="36"/>
      <c r="CQ1447" s="36"/>
      <c r="CR1447" s="36"/>
      <c r="CS1447" s="36"/>
      <c r="CT1447" s="36"/>
      <c r="CU1447" s="36"/>
      <c r="CV1447" s="36"/>
      <c r="CW1447" s="36"/>
      <c r="CX1447" s="36"/>
      <c r="CY1447" s="36"/>
      <c r="CZ1447" s="36"/>
      <c r="DA1447" s="36"/>
      <c r="DB1447" s="36"/>
      <c r="DC1447" s="36"/>
      <c r="DD1447" s="36"/>
      <c r="DE1447" s="36"/>
      <c r="DF1447" s="36"/>
      <c r="DG1447" s="36"/>
      <c r="DH1447" s="36"/>
      <c r="DI1447" s="36"/>
      <c r="DJ1447" s="36"/>
      <c r="DK1447" s="36"/>
      <c r="DL1447" s="36"/>
      <c r="DM1447" s="36"/>
      <c r="DN1447" s="36"/>
      <c r="DO1447" s="36"/>
      <c r="DP1447" s="36"/>
      <c r="DQ1447" s="36"/>
      <c r="DR1447" s="36"/>
      <c r="DS1447" s="36"/>
      <c r="DT1447" s="36"/>
      <c r="DU1447" s="36"/>
      <c r="DV1447" s="36"/>
      <c r="DW1447" s="36"/>
      <c r="DX1447" s="36"/>
      <c r="DY1447" s="36"/>
      <c r="DZ1447" s="36"/>
      <c r="EA1447" s="36"/>
      <c r="EB1447" s="36"/>
      <c r="EC1447" s="36"/>
      <c r="ED1447" s="36"/>
      <c r="EE1447" s="36"/>
      <c r="EF1447" s="36"/>
      <c r="EG1447" s="36"/>
      <c r="EH1447" s="36"/>
      <c r="EI1447" s="36"/>
      <c r="EJ1447" s="36"/>
      <c r="EK1447" s="36"/>
      <c r="EL1447" s="36"/>
      <c r="EM1447" s="36"/>
      <c r="EN1447" s="36"/>
      <c r="EO1447" s="36"/>
      <c r="EP1447" s="36"/>
      <c r="EQ1447" s="36"/>
      <c r="ER1447" s="36"/>
      <c r="ES1447" s="36"/>
      <c r="ET1447" s="36"/>
      <c r="EU1447" s="36"/>
      <c r="EV1447" s="36"/>
      <c r="EW1447" s="36"/>
      <c r="EX1447" s="36"/>
      <c r="EY1447" s="36"/>
      <c r="EZ1447" s="36"/>
      <c r="FA1447" s="36"/>
      <c r="FB1447" s="36"/>
      <c r="FC1447" s="36"/>
      <c r="FD1447" s="36"/>
      <c r="FE1447" s="36"/>
      <c r="FF1447" s="36"/>
      <c r="FG1447" s="36"/>
      <c r="FH1447" s="36"/>
      <c r="FI1447" s="36"/>
      <c r="FJ1447" s="36"/>
      <c r="FK1447" s="36"/>
      <c r="FL1447" s="36"/>
      <c r="FM1447" s="36"/>
      <c r="FN1447" s="36"/>
      <c r="FO1447" s="36"/>
      <c r="FP1447" s="36"/>
      <c r="FQ1447" s="36"/>
      <c r="FR1447" s="36"/>
      <c r="FS1447" s="36"/>
      <c r="FT1447" s="36"/>
      <c r="FU1447" s="36"/>
      <c r="FV1447" s="36"/>
      <c r="FW1447" s="36"/>
      <c r="FX1447" s="36"/>
      <c r="FY1447" s="36"/>
      <c r="FZ1447" s="36"/>
      <c r="GA1447" s="36"/>
      <c r="GB1447" s="36"/>
      <c r="GC1447" s="36"/>
      <c r="GD1447" s="36"/>
      <c r="GE1447" s="36"/>
      <c r="GF1447" s="36"/>
      <c r="GG1447" s="36"/>
      <c r="GH1447" s="36"/>
      <c r="GI1447" s="36"/>
      <c r="GJ1447" s="36"/>
      <c r="GK1447" s="36"/>
      <c r="GL1447" s="36"/>
      <c r="GM1447" s="36"/>
      <c r="GN1447" s="36"/>
      <c r="GO1447" s="36"/>
      <c r="GP1447" s="36"/>
      <c r="GQ1447" s="36"/>
      <c r="GR1447" s="36"/>
      <c r="GS1447" s="36"/>
      <c r="GT1447" s="36"/>
      <c r="GU1447" s="36"/>
      <c r="GV1447" s="36"/>
      <c r="GW1447" s="36"/>
      <c r="GX1447" s="36"/>
      <c r="GY1447" s="36"/>
      <c r="GZ1447" s="36"/>
      <c r="HA1447" s="36"/>
      <c r="HB1447" s="36"/>
      <c r="HC1447" s="36"/>
      <c r="HD1447" s="36"/>
      <c r="HE1447" s="36"/>
      <c r="HF1447" s="36"/>
      <c r="HG1447" s="36"/>
      <c r="HH1447" s="36"/>
      <c r="HI1447" s="36"/>
      <c r="HJ1447" s="36"/>
      <c r="HK1447" s="36"/>
      <c r="HL1447" s="36"/>
      <c r="HM1447" s="36"/>
      <c r="HN1447" s="36"/>
      <c r="HO1447" s="36"/>
      <c r="HP1447" s="36"/>
      <c r="HQ1447" s="36"/>
      <c r="HR1447" s="36"/>
      <c r="HS1447" s="36"/>
      <c r="HT1447" s="36"/>
      <c r="HU1447" s="36"/>
      <c r="HV1447" s="36"/>
      <c r="HW1447" s="36"/>
      <c r="HX1447" s="36"/>
      <c r="HY1447" s="36"/>
      <c r="HZ1447" s="36"/>
      <c r="IA1447" s="36"/>
      <c r="IB1447" s="36"/>
      <c r="IC1447" s="36"/>
      <c r="ID1447" s="36"/>
      <c r="IE1447" s="36"/>
      <c r="IF1447" s="36"/>
      <c r="IG1447" s="36"/>
    </row>
    <row r="1448" spans="1:241">
      <c r="A1448" s="872"/>
      <c r="B1448" s="316"/>
      <c r="C1448" s="316"/>
      <c r="D1448" s="241"/>
      <c r="E1448" s="317"/>
      <c r="F1448" s="318"/>
      <c r="G1448" s="316"/>
      <c r="H1448" s="297"/>
      <c r="I1448" s="298"/>
      <c r="J1448" s="318"/>
      <c r="K1448" s="585"/>
      <c r="L1448" s="318"/>
      <c r="M1448" s="318"/>
      <c r="N1448" s="318"/>
      <c r="O1448" s="318"/>
      <c r="P1448" s="318"/>
      <c r="Q1448" s="115"/>
      <c r="R1448" s="318"/>
      <c r="S1448" s="318"/>
      <c r="T1448" s="318"/>
      <c r="U1448" s="318"/>
      <c r="V1448" s="318"/>
      <c r="W1448" s="318"/>
      <c r="X1448" s="298"/>
      <c r="Y1448" s="319"/>
      <c r="Z1448" s="36"/>
      <c r="AA1448" s="36"/>
      <c r="AB1448" s="36"/>
      <c r="AC1448" s="36"/>
      <c r="AD1448" s="36"/>
      <c r="AE1448" s="36"/>
      <c r="AF1448" s="36"/>
      <c r="AG1448" s="36"/>
      <c r="AH1448" s="36"/>
      <c r="AI1448" s="36"/>
      <c r="AJ1448" s="36"/>
      <c r="AK1448" s="36"/>
      <c r="AL1448" s="36"/>
      <c r="AM1448" s="36"/>
      <c r="AN1448" s="36"/>
      <c r="AO1448" s="36"/>
      <c r="AP1448" s="36"/>
      <c r="AQ1448" s="36"/>
      <c r="AR1448" s="36"/>
      <c r="AS1448" s="36"/>
      <c r="AT1448" s="36"/>
      <c r="AU1448" s="36"/>
      <c r="AV1448" s="36"/>
      <c r="AW1448" s="36"/>
      <c r="AX1448" s="36"/>
      <c r="AY1448" s="36"/>
      <c r="AZ1448" s="36"/>
      <c r="BA1448" s="36"/>
      <c r="BB1448" s="36"/>
      <c r="BC1448" s="36"/>
      <c r="BD1448" s="36"/>
      <c r="BE1448" s="36"/>
      <c r="BF1448" s="36"/>
      <c r="BG1448" s="36"/>
      <c r="BH1448" s="36"/>
      <c r="BI1448" s="36"/>
      <c r="BJ1448" s="36"/>
      <c r="BK1448" s="36"/>
      <c r="BL1448" s="36"/>
      <c r="BM1448" s="36"/>
      <c r="BN1448" s="36"/>
      <c r="BO1448" s="36"/>
      <c r="BP1448" s="36"/>
      <c r="BQ1448" s="36"/>
      <c r="BR1448" s="36"/>
      <c r="BS1448" s="36"/>
      <c r="BT1448" s="36"/>
      <c r="BU1448" s="36"/>
      <c r="BV1448" s="36"/>
      <c r="BW1448" s="36"/>
      <c r="BX1448" s="36"/>
      <c r="BY1448" s="36"/>
      <c r="BZ1448" s="36"/>
      <c r="CA1448" s="36"/>
      <c r="CB1448" s="36"/>
      <c r="CC1448" s="36"/>
      <c r="CD1448" s="36"/>
      <c r="CE1448" s="36"/>
      <c r="CF1448" s="36"/>
      <c r="CG1448" s="36"/>
      <c r="CH1448" s="36"/>
      <c r="CI1448" s="36"/>
      <c r="CJ1448" s="36"/>
      <c r="CK1448" s="36"/>
      <c r="CL1448" s="36"/>
      <c r="CM1448" s="36"/>
      <c r="CN1448" s="36"/>
      <c r="CO1448" s="36"/>
      <c r="CP1448" s="36"/>
      <c r="CQ1448" s="36"/>
      <c r="CR1448" s="36"/>
      <c r="CS1448" s="36"/>
      <c r="CT1448" s="36"/>
      <c r="CU1448" s="36"/>
      <c r="CV1448" s="36"/>
      <c r="CW1448" s="36"/>
      <c r="CX1448" s="36"/>
      <c r="CY1448" s="36"/>
      <c r="CZ1448" s="36"/>
      <c r="DA1448" s="36"/>
      <c r="DB1448" s="36"/>
      <c r="DC1448" s="36"/>
      <c r="DD1448" s="36"/>
      <c r="DE1448" s="36"/>
      <c r="DF1448" s="36"/>
      <c r="DG1448" s="36"/>
      <c r="DH1448" s="36"/>
      <c r="DI1448" s="36"/>
      <c r="DJ1448" s="36"/>
      <c r="DK1448" s="36"/>
      <c r="DL1448" s="36"/>
      <c r="DM1448" s="36"/>
      <c r="DN1448" s="36"/>
      <c r="DO1448" s="36"/>
      <c r="DP1448" s="36"/>
      <c r="DQ1448" s="36"/>
      <c r="DR1448" s="36"/>
      <c r="DS1448" s="36"/>
      <c r="DT1448" s="36"/>
      <c r="DU1448" s="36"/>
      <c r="DV1448" s="36"/>
      <c r="DW1448" s="36"/>
      <c r="DX1448" s="36"/>
      <c r="DY1448" s="36"/>
      <c r="DZ1448" s="36"/>
      <c r="EA1448" s="36"/>
      <c r="EB1448" s="36"/>
      <c r="EC1448" s="36"/>
      <c r="ED1448" s="36"/>
      <c r="EE1448" s="36"/>
      <c r="EF1448" s="36"/>
      <c r="EG1448" s="36"/>
      <c r="EH1448" s="36"/>
      <c r="EI1448" s="36"/>
      <c r="EJ1448" s="36"/>
      <c r="EK1448" s="36"/>
      <c r="EL1448" s="36"/>
      <c r="EM1448" s="36"/>
      <c r="EN1448" s="36"/>
      <c r="EO1448" s="36"/>
      <c r="EP1448" s="36"/>
      <c r="EQ1448" s="36"/>
      <c r="ER1448" s="36"/>
      <c r="ES1448" s="36"/>
      <c r="ET1448" s="36"/>
      <c r="EU1448" s="36"/>
      <c r="EV1448" s="36"/>
      <c r="EW1448" s="36"/>
      <c r="EX1448" s="36"/>
      <c r="EY1448" s="36"/>
      <c r="EZ1448" s="36"/>
      <c r="FA1448" s="36"/>
      <c r="FB1448" s="36"/>
      <c r="FC1448" s="36"/>
      <c r="FD1448" s="36"/>
      <c r="FE1448" s="36"/>
      <c r="FF1448" s="36"/>
      <c r="FG1448" s="36"/>
      <c r="FH1448" s="36"/>
      <c r="FI1448" s="36"/>
      <c r="FJ1448" s="36"/>
      <c r="FK1448" s="36"/>
      <c r="FL1448" s="36"/>
      <c r="FM1448" s="36"/>
      <c r="FN1448" s="36"/>
      <c r="FO1448" s="36"/>
      <c r="FP1448" s="36"/>
      <c r="FQ1448" s="36"/>
      <c r="FR1448" s="36"/>
      <c r="FS1448" s="36"/>
      <c r="FT1448" s="36"/>
      <c r="FU1448" s="36"/>
      <c r="FV1448" s="36"/>
      <c r="FW1448" s="36"/>
      <c r="FX1448" s="36"/>
      <c r="FY1448" s="36"/>
      <c r="FZ1448" s="36"/>
      <c r="GA1448" s="36"/>
      <c r="GB1448" s="36"/>
      <c r="GC1448" s="36"/>
      <c r="GD1448" s="36"/>
      <c r="GE1448" s="36"/>
      <c r="GF1448" s="36"/>
      <c r="GG1448" s="36"/>
      <c r="GH1448" s="36"/>
      <c r="GI1448" s="36"/>
      <c r="GJ1448" s="36"/>
      <c r="GK1448" s="36"/>
      <c r="GL1448" s="36"/>
      <c r="GM1448" s="36"/>
      <c r="GN1448" s="36"/>
      <c r="GO1448" s="36"/>
      <c r="GP1448" s="36"/>
      <c r="GQ1448" s="36"/>
      <c r="GR1448" s="36"/>
      <c r="GS1448" s="36"/>
      <c r="GT1448" s="36"/>
      <c r="GU1448" s="36"/>
      <c r="GV1448" s="36"/>
      <c r="GW1448" s="36"/>
      <c r="GX1448" s="36"/>
      <c r="GY1448" s="36"/>
      <c r="GZ1448" s="36"/>
      <c r="HA1448" s="36"/>
      <c r="HB1448" s="36"/>
      <c r="HC1448" s="36"/>
      <c r="HD1448" s="36"/>
      <c r="HE1448" s="36"/>
      <c r="HF1448" s="36"/>
      <c r="HG1448" s="36"/>
      <c r="HH1448" s="36"/>
      <c r="HI1448" s="36"/>
      <c r="HJ1448" s="36"/>
      <c r="HK1448" s="36"/>
      <c r="HL1448" s="36"/>
      <c r="HM1448" s="36"/>
      <c r="HN1448" s="36"/>
      <c r="HO1448" s="36"/>
      <c r="HP1448" s="36"/>
      <c r="HQ1448" s="36"/>
      <c r="HR1448" s="36"/>
      <c r="HS1448" s="36"/>
      <c r="HT1448" s="36"/>
      <c r="HU1448" s="36"/>
      <c r="HV1448" s="36"/>
      <c r="HW1448" s="36"/>
      <c r="HX1448" s="36"/>
      <c r="HY1448" s="36"/>
      <c r="HZ1448" s="36"/>
      <c r="IA1448" s="36"/>
      <c r="IB1448" s="36"/>
      <c r="IC1448" s="36"/>
      <c r="ID1448" s="36"/>
      <c r="IE1448" s="36"/>
      <c r="IF1448" s="36"/>
      <c r="IG1448" s="36"/>
    </row>
    <row r="1449" spans="1:241">
      <c r="A1449" s="872"/>
      <c r="B1449" s="316"/>
      <c r="C1449" s="316"/>
      <c r="D1449" s="241"/>
      <c r="E1449" s="317"/>
      <c r="F1449" s="318"/>
      <c r="G1449" s="316"/>
      <c r="H1449" s="297"/>
      <c r="I1449" s="298"/>
      <c r="J1449" s="318"/>
      <c r="K1449" s="585"/>
      <c r="L1449" s="318"/>
      <c r="M1449" s="318"/>
      <c r="N1449" s="318"/>
      <c r="O1449" s="318"/>
      <c r="P1449" s="318"/>
      <c r="Q1449" s="115"/>
      <c r="R1449" s="318"/>
      <c r="S1449" s="318"/>
      <c r="T1449" s="318"/>
      <c r="U1449" s="318"/>
      <c r="V1449" s="318"/>
      <c r="W1449" s="318"/>
      <c r="X1449" s="298"/>
      <c r="Y1449" s="319"/>
      <c r="Z1449" s="36"/>
      <c r="AA1449" s="36"/>
      <c r="AB1449" s="36"/>
      <c r="AC1449" s="36"/>
      <c r="AD1449" s="36"/>
      <c r="AE1449" s="36"/>
      <c r="AF1449" s="36"/>
      <c r="AG1449" s="36"/>
      <c r="AH1449" s="36"/>
      <c r="AI1449" s="36"/>
      <c r="AJ1449" s="36"/>
      <c r="AK1449" s="36"/>
      <c r="AL1449" s="36"/>
      <c r="AM1449" s="36"/>
      <c r="AN1449" s="36"/>
      <c r="AO1449" s="36"/>
      <c r="AP1449" s="36"/>
      <c r="AQ1449" s="36"/>
      <c r="AR1449" s="36"/>
      <c r="AS1449" s="36"/>
      <c r="AT1449" s="36"/>
      <c r="AU1449" s="36"/>
      <c r="AV1449" s="36"/>
      <c r="AW1449" s="36"/>
      <c r="AX1449" s="36"/>
      <c r="AY1449" s="36"/>
      <c r="AZ1449" s="36"/>
      <c r="BA1449" s="36"/>
      <c r="BB1449" s="36"/>
      <c r="BC1449" s="36"/>
      <c r="BD1449" s="36"/>
      <c r="BE1449" s="36"/>
      <c r="BF1449" s="36"/>
      <c r="BG1449" s="36"/>
      <c r="BH1449" s="36"/>
      <c r="BI1449" s="36"/>
      <c r="BJ1449" s="36"/>
      <c r="BK1449" s="36"/>
      <c r="BL1449" s="36"/>
      <c r="BM1449" s="36"/>
      <c r="BN1449" s="36"/>
      <c r="BO1449" s="36"/>
      <c r="BP1449" s="36"/>
      <c r="BQ1449" s="36"/>
      <c r="BR1449" s="36"/>
      <c r="BS1449" s="36"/>
      <c r="BT1449" s="36"/>
      <c r="BU1449" s="36"/>
      <c r="BV1449" s="36"/>
      <c r="BW1449" s="36"/>
      <c r="BX1449" s="36"/>
      <c r="BY1449" s="36"/>
      <c r="BZ1449" s="36"/>
      <c r="CA1449" s="36"/>
      <c r="CB1449" s="36"/>
      <c r="CC1449" s="36"/>
      <c r="CD1449" s="36"/>
      <c r="CE1449" s="36"/>
      <c r="CF1449" s="36"/>
      <c r="CG1449" s="36"/>
      <c r="CH1449" s="36"/>
      <c r="CI1449" s="36"/>
      <c r="CJ1449" s="36"/>
      <c r="CK1449" s="36"/>
      <c r="CL1449" s="36"/>
      <c r="CM1449" s="36"/>
      <c r="CN1449" s="36"/>
      <c r="CO1449" s="36"/>
      <c r="CP1449" s="36"/>
      <c r="CQ1449" s="36"/>
      <c r="CR1449" s="36"/>
      <c r="CS1449" s="36"/>
      <c r="CT1449" s="36"/>
      <c r="CU1449" s="36"/>
      <c r="CV1449" s="36"/>
      <c r="CW1449" s="36"/>
      <c r="CX1449" s="36"/>
      <c r="CY1449" s="36"/>
      <c r="CZ1449" s="36"/>
      <c r="DA1449" s="36"/>
      <c r="DB1449" s="36"/>
      <c r="DC1449" s="36"/>
      <c r="DD1449" s="36"/>
      <c r="DE1449" s="36"/>
      <c r="DF1449" s="36"/>
      <c r="DG1449" s="36"/>
      <c r="DH1449" s="36"/>
      <c r="DI1449" s="36"/>
      <c r="DJ1449" s="36"/>
      <c r="DK1449" s="36"/>
      <c r="DL1449" s="36"/>
      <c r="DM1449" s="36"/>
      <c r="DN1449" s="36"/>
      <c r="DO1449" s="36"/>
      <c r="DP1449" s="36"/>
      <c r="DQ1449" s="36"/>
      <c r="DR1449" s="36"/>
      <c r="DS1449" s="36"/>
      <c r="DT1449" s="36"/>
      <c r="DU1449" s="36"/>
      <c r="DV1449" s="36"/>
      <c r="DW1449" s="36"/>
      <c r="DX1449" s="36"/>
      <c r="DY1449" s="36"/>
      <c r="DZ1449" s="36"/>
      <c r="EA1449" s="36"/>
      <c r="EB1449" s="36"/>
      <c r="EC1449" s="36"/>
      <c r="ED1449" s="36"/>
      <c r="EE1449" s="36"/>
      <c r="EF1449" s="36"/>
      <c r="EG1449" s="36"/>
      <c r="EH1449" s="36"/>
      <c r="EI1449" s="36"/>
      <c r="EJ1449" s="36"/>
      <c r="EK1449" s="36"/>
      <c r="EL1449" s="36"/>
      <c r="EM1449" s="36"/>
      <c r="EN1449" s="36"/>
      <c r="EO1449" s="36"/>
      <c r="EP1449" s="36"/>
      <c r="EQ1449" s="36"/>
      <c r="ER1449" s="36"/>
      <c r="ES1449" s="36"/>
      <c r="ET1449" s="36"/>
      <c r="EU1449" s="36"/>
      <c r="EV1449" s="36"/>
      <c r="EW1449" s="36"/>
      <c r="EX1449" s="36"/>
      <c r="EY1449" s="36"/>
      <c r="EZ1449" s="36"/>
      <c r="FA1449" s="36"/>
      <c r="FB1449" s="36"/>
      <c r="FC1449" s="36"/>
      <c r="FD1449" s="36"/>
      <c r="FE1449" s="36"/>
      <c r="FF1449" s="36"/>
      <c r="FG1449" s="36"/>
      <c r="FH1449" s="36"/>
      <c r="FI1449" s="36"/>
      <c r="FJ1449" s="36"/>
      <c r="FK1449" s="36"/>
      <c r="FL1449" s="36"/>
      <c r="FM1449" s="36"/>
      <c r="FN1449" s="36"/>
      <c r="FO1449" s="36"/>
      <c r="FP1449" s="36"/>
      <c r="FQ1449" s="36"/>
      <c r="FR1449" s="36"/>
      <c r="FS1449" s="36"/>
      <c r="FT1449" s="36"/>
      <c r="FU1449" s="36"/>
      <c r="FV1449" s="36"/>
      <c r="FW1449" s="36"/>
      <c r="FX1449" s="36"/>
      <c r="FY1449" s="36"/>
      <c r="FZ1449" s="36"/>
      <c r="GA1449" s="36"/>
      <c r="GB1449" s="36"/>
      <c r="GC1449" s="36"/>
      <c r="GD1449" s="36"/>
      <c r="GE1449" s="36"/>
      <c r="GF1449" s="36"/>
      <c r="GG1449" s="36"/>
      <c r="GH1449" s="36"/>
      <c r="GI1449" s="36"/>
      <c r="GJ1449" s="36"/>
      <c r="GK1449" s="36"/>
      <c r="GL1449" s="36"/>
      <c r="GM1449" s="36"/>
      <c r="GN1449" s="36"/>
      <c r="GO1449" s="36"/>
      <c r="GP1449" s="36"/>
      <c r="GQ1449" s="36"/>
      <c r="GR1449" s="36"/>
      <c r="GS1449" s="36"/>
      <c r="GT1449" s="36"/>
      <c r="GU1449" s="36"/>
      <c r="GV1449" s="36"/>
      <c r="GW1449" s="36"/>
      <c r="GX1449" s="36"/>
      <c r="GY1449" s="36"/>
      <c r="GZ1449" s="36"/>
      <c r="HA1449" s="36"/>
      <c r="HB1449" s="36"/>
      <c r="HC1449" s="36"/>
      <c r="HD1449" s="36"/>
      <c r="HE1449" s="36"/>
      <c r="HF1449" s="36"/>
      <c r="HG1449" s="36"/>
      <c r="HH1449" s="36"/>
      <c r="HI1449" s="36"/>
      <c r="HJ1449" s="36"/>
      <c r="HK1449" s="36"/>
      <c r="HL1449" s="36"/>
      <c r="HM1449" s="36"/>
      <c r="HN1449" s="36"/>
      <c r="HO1449" s="36"/>
      <c r="HP1449" s="36"/>
      <c r="HQ1449" s="36"/>
      <c r="HR1449" s="36"/>
      <c r="HS1449" s="36"/>
      <c r="HT1449" s="36"/>
      <c r="HU1449" s="36"/>
      <c r="HV1449" s="36"/>
      <c r="HW1449" s="36"/>
      <c r="HX1449" s="36"/>
      <c r="HY1449" s="36"/>
      <c r="HZ1449" s="36"/>
      <c r="IA1449" s="36"/>
      <c r="IB1449" s="36"/>
      <c r="IC1449" s="36"/>
      <c r="ID1449" s="36"/>
      <c r="IE1449" s="36"/>
      <c r="IF1449" s="36"/>
      <c r="IG1449" s="36"/>
    </row>
    <row r="1450" spans="1:241">
      <c r="A1450" s="872"/>
      <c r="B1450" s="316"/>
      <c r="C1450" s="316"/>
      <c r="D1450" s="241"/>
      <c r="E1450" s="317"/>
      <c r="F1450" s="318"/>
      <c r="G1450" s="316"/>
      <c r="H1450" s="297"/>
      <c r="I1450" s="298"/>
      <c r="J1450" s="318"/>
      <c r="K1450" s="585"/>
      <c r="L1450" s="318"/>
      <c r="M1450" s="318"/>
      <c r="N1450" s="318"/>
      <c r="O1450" s="318"/>
      <c r="P1450" s="318"/>
      <c r="Q1450" s="115"/>
      <c r="R1450" s="318"/>
      <c r="S1450" s="318"/>
      <c r="T1450" s="318"/>
      <c r="U1450" s="318"/>
      <c r="V1450" s="318"/>
      <c r="W1450" s="318"/>
      <c r="X1450" s="298"/>
      <c r="Y1450" s="319"/>
      <c r="Z1450" s="36"/>
      <c r="AA1450" s="36"/>
      <c r="AB1450" s="36"/>
      <c r="AC1450" s="36"/>
      <c r="AD1450" s="36"/>
      <c r="AE1450" s="36"/>
      <c r="AF1450" s="36"/>
      <c r="AG1450" s="36"/>
      <c r="AH1450" s="36"/>
      <c r="AI1450" s="36"/>
      <c r="AJ1450" s="36"/>
      <c r="AK1450" s="36"/>
      <c r="AL1450" s="36"/>
      <c r="AM1450" s="36"/>
      <c r="AN1450" s="36"/>
      <c r="AO1450" s="36"/>
      <c r="AP1450" s="36"/>
      <c r="AQ1450" s="36"/>
      <c r="AR1450" s="36"/>
      <c r="AS1450" s="36"/>
      <c r="AT1450" s="36"/>
      <c r="AU1450" s="36"/>
      <c r="AV1450" s="36"/>
      <c r="AW1450" s="36"/>
      <c r="AX1450" s="36"/>
      <c r="AY1450" s="36"/>
      <c r="AZ1450" s="36"/>
      <c r="BA1450" s="36"/>
      <c r="BB1450" s="36"/>
      <c r="BC1450" s="36"/>
      <c r="BD1450" s="36"/>
      <c r="BE1450" s="36"/>
      <c r="BF1450" s="36"/>
      <c r="BG1450" s="36"/>
      <c r="BH1450" s="36"/>
      <c r="BI1450" s="36"/>
      <c r="BJ1450" s="36"/>
      <c r="BK1450" s="36"/>
      <c r="BL1450" s="36"/>
      <c r="BM1450" s="36"/>
      <c r="BN1450" s="36"/>
      <c r="BO1450" s="36"/>
      <c r="BP1450" s="36"/>
      <c r="BQ1450" s="36"/>
      <c r="BR1450" s="36"/>
      <c r="BS1450" s="36"/>
      <c r="BT1450" s="36"/>
      <c r="BU1450" s="36"/>
      <c r="BV1450" s="36"/>
      <c r="BW1450" s="36"/>
      <c r="BX1450" s="36"/>
      <c r="BY1450" s="36"/>
      <c r="BZ1450" s="36"/>
      <c r="CA1450" s="36"/>
      <c r="CB1450" s="36"/>
      <c r="CC1450" s="36"/>
      <c r="CD1450" s="36"/>
      <c r="CE1450" s="36"/>
      <c r="CF1450" s="36"/>
      <c r="CG1450" s="36"/>
      <c r="CH1450" s="36"/>
      <c r="CI1450" s="36"/>
      <c r="CJ1450" s="36"/>
      <c r="CK1450" s="36"/>
      <c r="CL1450" s="36"/>
      <c r="CM1450" s="36"/>
      <c r="CN1450" s="36"/>
      <c r="CO1450" s="36"/>
      <c r="CP1450" s="36"/>
      <c r="CQ1450" s="36"/>
      <c r="CR1450" s="36"/>
      <c r="CS1450" s="36"/>
      <c r="CT1450" s="36"/>
      <c r="CU1450" s="36"/>
      <c r="CV1450" s="36"/>
      <c r="CW1450" s="36"/>
      <c r="CX1450" s="36"/>
      <c r="CY1450" s="36"/>
      <c r="CZ1450" s="36"/>
      <c r="DA1450" s="36"/>
      <c r="DB1450" s="36"/>
      <c r="DC1450" s="36"/>
      <c r="DD1450" s="36"/>
      <c r="DE1450" s="36"/>
      <c r="DF1450" s="36"/>
      <c r="DG1450" s="36"/>
      <c r="DH1450" s="36"/>
      <c r="DI1450" s="36"/>
      <c r="DJ1450" s="36"/>
      <c r="DK1450" s="36"/>
      <c r="DL1450" s="36"/>
      <c r="DM1450" s="36"/>
      <c r="DN1450" s="36"/>
      <c r="DO1450" s="36"/>
      <c r="DP1450" s="36"/>
      <c r="DQ1450" s="36"/>
      <c r="DR1450" s="36"/>
      <c r="DS1450" s="36"/>
      <c r="DT1450" s="36"/>
      <c r="DU1450" s="36"/>
      <c r="DV1450" s="36"/>
      <c r="DW1450" s="36"/>
      <c r="DX1450" s="36"/>
      <c r="DY1450" s="36"/>
      <c r="DZ1450" s="36"/>
      <c r="EA1450" s="36"/>
      <c r="EB1450" s="36"/>
      <c r="EC1450" s="36"/>
      <c r="ED1450" s="36"/>
      <c r="EE1450" s="36"/>
      <c r="EF1450" s="36"/>
      <c r="EG1450" s="36"/>
      <c r="EH1450" s="36"/>
      <c r="EI1450" s="36"/>
      <c r="EJ1450" s="36"/>
      <c r="EK1450" s="36"/>
      <c r="EL1450" s="36"/>
      <c r="EM1450" s="36"/>
      <c r="EN1450" s="36"/>
      <c r="EO1450" s="36"/>
      <c r="EP1450" s="36"/>
      <c r="EQ1450" s="36"/>
      <c r="ER1450" s="36"/>
      <c r="ES1450" s="36"/>
      <c r="ET1450" s="36"/>
      <c r="EU1450" s="36"/>
      <c r="EV1450" s="36"/>
      <c r="EW1450" s="36"/>
      <c r="EX1450" s="36"/>
      <c r="EY1450" s="36"/>
      <c r="EZ1450" s="36"/>
      <c r="FA1450" s="36"/>
      <c r="FB1450" s="36"/>
      <c r="FC1450" s="36"/>
      <c r="FD1450" s="36"/>
      <c r="FE1450" s="36"/>
      <c r="FF1450" s="36"/>
      <c r="FG1450" s="36"/>
      <c r="FH1450" s="36"/>
      <c r="FI1450" s="36"/>
      <c r="FJ1450" s="36"/>
      <c r="FK1450" s="36"/>
      <c r="FL1450" s="36"/>
      <c r="FM1450" s="36"/>
      <c r="FN1450" s="36"/>
      <c r="FO1450" s="36"/>
      <c r="FP1450" s="36"/>
      <c r="FQ1450" s="36"/>
      <c r="FR1450" s="36"/>
      <c r="FS1450" s="36"/>
      <c r="FT1450" s="36"/>
      <c r="FU1450" s="36"/>
      <c r="FV1450" s="36"/>
      <c r="FW1450" s="36"/>
      <c r="FX1450" s="36"/>
      <c r="FY1450" s="36"/>
      <c r="FZ1450" s="36"/>
      <c r="GA1450" s="36"/>
      <c r="GB1450" s="36"/>
      <c r="GC1450" s="36"/>
      <c r="GD1450" s="36"/>
      <c r="GE1450" s="36"/>
      <c r="GF1450" s="36"/>
      <c r="GG1450" s="36"/>
      <c r="GH1450" s="36"/>
      <c r="GI1450" s="36"/>
      <c r="GJ1450" s="36"/>
      <c r="GK1450" s="36"/>
      <c r="GL1450" s="36"/>
      <c r="GM1450" s="36"/>
      <c r="GN1450" s="36"/>
      <c r="GO1450" s="36"/>
      <c r="GP1450" s="36"/>
      <c r="GQ1450" s="36"/>
      <c r="GR1450" s="36"/>
      <c r="GS1450" s="36"/>
      <c r="GT1450" s="36"/>
      <c r="GU1450" s="36"/>
      <c r="GV1450" s="36"/>
      <c r="GW1450" s="36"/>
      <c r="GX1450" s="36"/>
      <c r="GY1450" s="36"/>
      <c r="GZ1450" s="36"/>
      <c r="HA1450" s="36"/>
      <c r="HB1450" s="36"/>
      <c r="HC1450" s="36"/>
      <c r="HD1450" s="36"/>
      <c r="HE1450" s="36"/>
      <c r="HF1450" s="36"/>
      <c r="HG1450" s="36"/>
      <c r="HH1450" s="36"/>
      <c r="HI1450" s="36"/>
      <c r="HJ1450" s="36"/>
      <c r="HK1450" s="36"/>
      <c r="HL1450" s="36"/>
      <c r="HM1450" s="36"/>
      <c r="HN1450" s="36"/>
      <c r="HO1450" s="36"/>
      <c r="HP1450" s="36"/>
      <c r="HQ1450" s="36"/>
      <c r="HR1450" s="36"/>
      <c r="HS1450" s="36"/>
      <c r="HT1450" s="36"/>
      <c r="HU1450" s="36"/>
      <c r="HV1450" s="36"/>
      <c r="HW1450" s="36"/>
      <c r="HX1450" s="36"/>
      <c r="HY1450" s="36"/>
      <c r="HZ1450" s="36"/>
      <c r="IA1450" s="36"/>
      <c r="IB1450" s="36"/>
      <c r="IC1450" s="36"/>
      <c r="ID1450" s="36"/>
      <c r="IE1450" s="36"/>
      <c r="IF1450" s="36"/>
      <c r="IG1450" s="36"/>
    </row>
    <row r="1451" spans="1:241">
      <c r="A1451" s="872"/>
      <c r="B1451" s="316"/>
      <c r="C1451" s="316"/>
      <c r="D1451" s="241"/>
      <c r="E1451" s="317"/>
      <c r="F1451" s="318"/>
      <c r="G1451" s="316"/>
      <c r="H1451" s="297"/>
      <c r="I1451" s="298"/>
      <c r="J1451" s="318"/>
      <c r="K1451" s="585"/>
      <c r="L1451" s="318"/>
      <c r="M1451" s="318"/>
      <c r="N1451" s="318"/>
      <c r="O1451" s="318"/>
      <c r="P1451" s="318"/>
      <c r="Q1451" s="115"/>
      <c r="R1451" s="318"/>
      <c r="S1451" s="318"/>
      <c r="T1451" s="318"/>
      <c r="U1451" s="318"/>
      <c r="V1451" s="318"/>
      <c r="W1451" s="318"/>
      <c r="X1451" s="298"/>
      <c r="Y1451" s="319"/>
      <c r="Z1451" s="36"/>
      <c r="AA1451" s="36"/>
      <c r="AB1451" s="36"/>
      <c r="AC1451" s="36"/>
      <c r="AD1451" s="36"/>
      <c r="AE1451" s="36"/>
      <c r="AF1451" s="36"/>
      <c r="AG1451" s="36"/>
      <c r="AH1451" s="36"/>
      <c r="AI1451" s="36"/>
      <c r="AJ1451" s="36"/>
      <c r="AK1451" s="36"/>
      <c r="AL1451" s="36"/>
      <c r="AM1451" s="36"/>
      <c r="AN1451" s="36"/>
      <c r="AO1451" s="36"/>
      <c r="AP1451" s="36"/>
      <c r="AQ1451" s="36"/>
      <c r="AR1451" s="36"/>
      <c r="AS1451" s="36"/>
      <c r="AT1451" s="36"/>
      <c r="AU1451" s="36"/>
      <c r="AV1451" s="36"/>
      <c r="AW1451" s="36"/>
      <c r="AX1451" s="36"/>
      <c r="AY1451" s="36"/>
      <c r="AZ1451" s="36"/>
      <c r="BA1451" s="36"/>
      <c r="BB1451" s="36"/>
      <c r="BC1451" s="36"/>
      <c r="BD1451" s="36"/>
      <c r="BE1451" s="36"/>
      <c r="BF1451" s="36"/>
      <c r="BG1451" s="36"/>
      <c r="BH1451" s="36"/>
      <c r="BI1451" s="36"/>
      <c r="BJ1451" s="36"/>
      <c r="BK1451" s="36"/>
      <c r="BL1451" s="36"/>
      <c r="BM1451" s="36"/>
      <c r="BN1451" s="36"/>
      <c r="BO1451" s="36"/>
      <c r="BP1451" s="36"/>
      <c r="BQ1451" s="36"/>
      <c r="BR1451" s="36"/>
      <c r="BS1451" s="36"/>
      <c r="BT1451" s="36"/>
      <c r="BU1451" s="36"/>
      <c r="BV1451" s="36"/>
      <c r="BW1451" s="36"/>
      <c r="BX1451" s="36"/>
      <c r="BY1451" s="36"/>
      <c r="BZ1451" s="36"/>
      <c r="CA1451" s="36"/>
      <c r="CB1451" s="36"/>
      <c r="CC1451" s="36"/>
      <c r="CD1451" s="36"/>
      <c r="CE1451" s="36"/>
      <c r="CF1451" s="36"/>
      <c r="CG1451" s="36"/>
      <c r="CH1451" s="36"/>
      <c r="CI1451" s="36"/>
      <c r="CJ1451" s="36"/>
      <c r="CK1451" s="36"/>
      <c r="CL1451" s="36"/>
      <c r="CM1451" s="36"/>
      <c r="CN1451" s="36"/>
      <c r="CO1451" s="36"/>
      <c r="CP1451" s="36"/>
      <c r="CQ1451" s="36"/>
      <c r="CR1451" s="36"/>
      <c r="CS1451" s="36"/>
      <c r="CT1451" s="36"/>
      <c r="CU1451" s="36"/>
      <c r="CV1451" s="36"/>
      <c r="CW1451" s="36"/>
      <c r="CX1451" s="36"/>
      <c r="CY1451" s="36"/>
      <c r="CZ1451" s="36"/>
      <c r="DA1451" s="36"/>
      <c r="DB1451" s="36"/>
      <c r="DC1451" s="36"/>
      <c r="DD1451" s="36"/>
      <c r="DE1451" s="36"/>
      <c r="DF1451" s="36"/>
      <c r="DG1451" s="36"/>
      <c r="DH1451" s="36"/>
      <c r="DI1451" s="36"/>
      <c r="DJ1451" s="36"/>
      <c r="DK1451" s="36"/>
      <c r="DL1451" s="36"/>
      <c r="DM1451" s="36"/>
      <c r="DN1451" s="36"/>
      <c r="DO1451" s="36"/>
      <c r="DP1451" s="36"/>
      <c r="DQ1451" s="36"/>
      <c r="DR1451" s="36"/>
      <c r="DS1451" s="36"/>
      <c r="DT1451" s="36"/>
      <c r="DU1451" s="36"/>
      <c r="DV1451" s="36"/>
      <c r="DW1451" s="36"/>
      <c r="DX1451" s="36"/>
      <c r="DY1451" s="36"/>
      <c r="DZ1451" s="36"/>
      <c r="EA1451" s="36"/>
      <c r="EB1451" s="36"/>
      <c r="EC1451" s="36"/>
      <c r="ED1451" s="36"/>
      <c r="EE1451" s="36"/>
      <c r="EF1451" s="36"/>
      <c r="EG1451" s="36"/>
      <c r="EH1451" s="36"/>
      <c r="EI1451" s="36"/>
      <c r="EJ1451" s="36"/>
      <c r="EK1451" s="36"/>
      <c r="EL1451" s="36"/>
      <c r="EM1451" s="36"/>
      <c r="EN1451" s="36"/>
      <c r="EO1451" s="36"/>
      <c r="EP1451" s="36"/>
      <c r="EQ1451" s="36"/>
      <c r="ER1451" s="36"/>
      <c r="ES1451" s="36"/>
      <c r="ET1451" s="36"/>
      <c r="EU1451" s="36"/>
      <c r="EV1451" s="36"/>
      <c r="EW1451" s="36"/>
      <c r="EX1451" s="36"/>
      <c r="EY1451" s="36"/>
      <c r="EZ1451" s="36"/>
      <c r="FA1451" s="36"/>
      <c r="FB1451" s="36"/>
      <c r="FC1451" s="36"/>
      <c r="FD1451" s="36"/>
      <c r="FE1451" s="36"/>
      <c r="FF1451" s="36"/>
      <c r="FG1451" s="36"/>
      <c r="FH1451" s="36"/>
      <c r="FI1451" s="36"/>
      <c r="FJ1451" s="36"/>
      <c r="FK1451" s="36"/>
      <c r="FL1451" s="36"/>
      <c r="FM1451" s="36"/>
      <c r="FN1451" s="36"/>
      <c r="FO1451" s="36"/>
      <c r="FP1451" s="36"/>
      <c r="FQ1451" s="36"/>
      <c r="FR1451" s="36"/>
      <c r="FS1451" s="36"/>
      <c r="FT1451" s="36"/>
      <c r="FU1451" s="36"/>
      <c r="FV1451" s="36"/>
      <c r="FW1451" s="36"/>
      <c r="FX1451" s="36"/>
      <c r="FY1451" s="36"/>
      <c r="FZ1451" s="36"/>
      <c r="GA1451" s="36"/>
      <c r="GB1451" s="36"/>
      <c r="GC1451" s="36"/>
      <c r="GD1451" s="36"/>
      <c r="GE1451" s="36"/>
      <c r="GF1451" s="36"/>
      <c r="GG1451" s="36"/>
      <c r="GH1451" s="36"/>
      <c r="GI1451" s="36"/>
      <c r="GJ1451" s="36"/>
      <c r="GK1451" s="36"/>
      <c r="GL1451" s="36"/>
      <c r="GM1451" s="36"/>
      <c r="GN1451" s="36"/>
      <c r="GO1451" s="36"/>
      <c r="GP1451" s="36"/>
      <c r="GQ1451" s="36"/>
      <c r="GR1451" s="36"/>
      <c r="GS1451" s="36"/>
      <c r="GT1451" s="36"/>
      <c r="GU1451" s="36"/>
      <c r="GV1451" s="36"/>
      <c r="GW1451" s="36"/>
      <c r="GX1451" s="36"/>
      <c r="GY1451" s="36"/>
      <c r="GZ1451" s="36"/>
      <c r="HA1451" s="36"/>
      <c r="HB1451" s="36"/>
      <c r="HC1451" s="36"/>
      <c r="HD1451" s="36"/>
      <c r="HE1451" s="36"/>
      <c r="HF1451" s="36"/>
      <c r="HG1451" s="36"/>
      <c r="HH1451" s="36"/>
      <c r="HI1451" s="36"/>
      <c r="HJ1451" s="36"/>
      <c r="HK1451" s="36"/>
      <c r="HL1451" s="36"/>
      <c r="HM1451" s="36"/>
      <c r="HN1451" s="36"/>
      <c r="HO1451" s="36"/>
      <c r="HP1451" s="36"/>
      <c r="HQ1451" s="36"/>
      <c r="HR1451" s="36"/>
      <c r="HS1451" s="36"/>
      <c r="HT1451" s="36"/>
      <c r="HU1451" s="36"/>
      <c r="HV1451" s="36"/>
      <c r="HW1451" s="36"/>
      <c r="HX1451" s="36"/>
      <c r="HY1451" s="36"/>
      <c r="HZ1451" s="36"/>
      <c r="IA1451" s="36"/>
      <c r="IB1451" s="36"/>
      <c r="IC1451" s="36"/>
      <c r="ID1451" s="36"/>
      <c r="IE1451" s="36"/>
      <c r="IF1451" s="36"/>
      <c r="IG1451" s="36"/>
    </row>
    <row r="1452" spans="1:241">
      <c r="A1452" s="872"/>
      <c r="B1452" s="316"/>
      <c r="C1452" s="316"/>
      <c r="D1452" s="241"/>
      <c r="E1452" s="317"/>
      <c r="F1452" s="318"/>
      <c r="G1452" s="316"/>
      <c r="H1452" s="297"/>
      <c r="I1452" s="298"/>
      <c r="J1452" s="318"/>
      <c r="K1452" s="585"/>
      <c r="L1452" s="318"/>
      <c r="M1452" s="318"/>
      <c r="N1452" s="318"/>
      <c r="O1452" s="318"/>
      <c r="P1452" s="318"/>
      <c r="Q1452" s="115"/>
      <c r="R1452" s="318"/>
      <c r="S1452" s="318"/>
      <c r="T1452" s="318"/>
      <c r="U1452" s="318"/>
      <c r="V1452" s="318"/>
      <c r="W1452" s="318"/>
      <c r="X1452" s="298"/>
      <c r="Y1452" s="319"/>
      <c r="Z1452" s="36"/>
      <c r="AA1452" s="36"/>
      <c r="AB1452" s="36"/>
      <c r="AC1452" s="36"/>
      <c r="AD1452" s="36"/>
      <c r="AE1452" s="36"/>
      <c r="AF1452" s="36"/>
      <c r="AG1452" s="36"/>
      <c r="AH1452" s="36"/>
      <c r="AI1452" s="36"/>
      <c r="AJ1452" s="36"/>
      <c r="AK1452" s="36"/>
      <c r="AL1452" s="36"/>
      <c r="AM1452" s="36"/>
      <c r="AN1452" s="36"/>
      <c r="AO1452" s="36"/>
      <c r="AP1452" s="36"/>
      <c r="AQ1452" s="36"/>
      <c r="AR1452" s="36"/>
      <c r="AS1452" s="36"/>
      <c r="AT1452" s="36"/>
      <c r="AU1452" s="36"/>
      <c r="AV1452" s="36"/>
      <c r="AW1452" s="36"/>
      <c r="AX1452" s="36"/>
      <c r="AY1452" s="36"/>
      <c r="AZ1452" s="36"/>
      <c r="BA1452" s="36"/>
      <c r="BB1452" s="36"/>
      <c r="BC1452" s="36"/>
      <c r="BD1452" s="36"/>
      <c r="BE1452" s="36"/>
      <c r="BF1452" s="36"/>
      <c r="BG1452" s="36"/>
      <c r="BH1452" s="36"/>
      <c r="BI1452" s="36"/>
      <c r="BJ1452" s="36"/>
      <c r="BK1452" s="36"/>
      <c r="BL1452" s="36"/>
      <c r="BM1452" s="36"/>
      <c r="BN1452" s="36"/>
      <c r="BO1452" s="36"/>
      <c r="BP1452" s="36"/>
      <c r="BQ1452" s="36"/>
      <c r="BR1452" s="36"/>
      <c r="BS1452" s="36"/>
      <c r="BT1452" s="36"/>
      <c r="BU1452" s="36"/>
      <c r="BV1452" s="36"/>
      <c r="BW1452" s="36"/>
      <c r="BX1452" s="36"/>
      <c r="BY1452" s="36"/>
      <c r="BZ1452" s="36"/>
      <c r="CA1452" s="36"/>
      <c r="CB1452" s="36"/>
      <c r="CC1452" s="36"/>
      <c r="CD1452" s="36"/>
      <c r="CE1452" s="36"/>
      <c r="CF1452" s="36"/>
      <c r="CG1452" s="36"/>
      <c r="CH1452" s="36"/>
      <c r="CI1452" s="36"/>
      <c r="CJ1452" s="36"/>
      <c r="CK1452" s="36"/>
      <c r="CL1452" s="36"/>
      <c r="CM1452" s="36"/>
      <c r="CN1452" s="36"/>
      <c r="CO1452" s="36"/>
      <c r="CP1452" s="36"/>
      <c r="CQ1452" s="36"/>
      <c r="CR1452" s="36"/>
      <c r="CS1452" s="36"/>
      <c r="CT1452" s="36"/>
      <c r="CU1452" s="36"/>
      <c r="CV1452" s="36"/>
      <c r="CW1452" s="36"/>
      <c r="CX1452" s="36"/>
      <c r="CY1452" s="36"/>
      <c r="CZ1452" s="36"/>
      <c r="DA1452" s="36"/>
      <c r="DB1452" s="36"/>
      <c r="DC1452" s="36"/>
      <c r="DD1452" s="36"/>
      <c r="DE1452" s="36"/>
      <c r="DF1452" s="36"/>
      <c r="DG1452" s="36"/>
      <c r="DH1452" s="36"/>
      <c r="DI1452" s="36"/>
      <c r="DJ1452" s="36"/>
      <c r="DK1452" s="36"/>
      <c r="DL1452" s="36"/>
      <c r="DM1452" s="36"/>
      <c r="DN1452" s="36"/>
      <c r="DO1452" s="36"/>
      <c r="DP1452" s="36"/>
      <c r="DQ1452" s="36"/>
      <c r="DR1452" s="36"/>
      <c r="DS1452" s="36"/>
      <c r="DT1452" s="36"/>
      <c r="DU1452" s="36"/>
      <c r="DV1452" s="36"/>
      <c r="DW1452" s="36"/>
      <c r="DX1452" s="36"/>
      <c r="DY1452" s="36"/>
      <c r="DZ1452" s="36"/>
      <c r="EA1452" s="36"/>
      <c r="EB1452" s="36"/>
      <c r="EC1452" s="36"/>
      <c r="ED1452" s="36"/>
      <c r="EE1452" s="36"/>
      <c r="EF1452" s="36"/>
      <c r="EG1452" s="36"/>
      <c r="EH1452" s="36"/>
      <c r="EI1452" s="36"/>
      <c r="EJ1452" s="36"/>
      <c r="EK1452" s="36"/>
      <c r="EL1452" s="36"/>
      <c r="EM1452" s="36"/>
      <c r="EN1452" s="36"/>
      <c r="EO1452" s="36"/>
      <c r="EP1452" s="36"/>
      <c r="EQ1452" s="36"/>
      <c r="ER1452" s="36"/>
      <c r="ES1452" s="36"/>
      <c r="ET1452" s="36"/>
      <c r="EU1452" s="36"/>
      <c r="EV1452" s="36"/>
      <c r="EW1452" s="36"/>
      <c r="EX1452" s="36"/>
      <c r="EY1452" s="36"/>
      <c r="EZ1452" s="36"/>
      <c r="FA1452" s="36"/>
      <c r="FB1452" s="36"/>
      <c r="FC1452" s="36"/>
      <c r="FD1452" s="36"/>
      <c r="FE1452" s="36"/>
      <c r="FF1452" s="36"/>
      <c r="FG1452" s="36"/>
      <c r="FH1452" s="36"/>
      <c r="FI1452" s="36"/>
      <c r="FJ1452" s="36"/>
      <c r="FK1452" s="36"/>
      <c r="FL1452" s="36"/>
      <c r="FM1452" s="36"/>
      <c r="FN1452" s="36"/>
      <c r="FO1452" s="36"/>
      <c r="FP1452" s="36"/>
      <c r="FQ1452" s="36"/>
      <c r="FR1452" s="36"/>
      <c r="FS1452" s="36"/>
      <c r="FT1452" s="36"/>
      <c r="FU1452" s="36"/>
      <c r="FV1452" s="36"/>
      <c r="FW1452" s="36"/>
      <c r="FX1452" s="36"/>
      <c r="FY1452" s="36"/>
      <c r="FZ1452" s="36"/>
      <c r="GA1452" s="36"/>
      <c r="GB1452" s="36"/>
      <c r="GC1452" s="36"/>
      <c r="GD1452" s="36"/>
      <c r="GE1452" s="36"/>
      <c r="GF1452" s="36"/>
      <c r="GG1452" s="36"/>
      <c r="GH1452" s="36"/>
      <c r="GI1452" s="36"/>
      <c r="GJ1452" s="36"/>
      <c r="GK1452" s="36"/>
      <c r="GL1452" s="36"/>
      <c r="GM1452" s="36"/>
      <c r="GN1452" s="36"/>
      <c r="GO1452" s="36"/>
      <c r="GP1452" s="36"/>
      <c r="GQ1452" s="36"/>
      <c r="GR1452" s="36"/>
      <c r="GS1452" s="36"/>
      <c r="GT1452" s="36"/>
      <c r="GU1452" s="36"/>
      <c r="GV1452" s="36"/>
      <c r="GW1452" s="36"/>
      <c r="GX1452" s="36"/>
      <c r="GY1452" s="36"/>
      <c r="GZ1452" s="36"/>
      <c r="HA1452" s="36"/>
      <c r="HB1452" s="36"/>
      <c r="HC1452" s="36"/>
      <c r="HD1452" s="36"/>
      <c r="HE1452" s="36"/>
      <c r="HF1452" s="36"/>
      <c r="HG1452" s="36"/>
      <c r="HH1452" s="36"/>
      <c r="HI1452" s="36"/>
      <c r="HJ1452" s="36"/>
      <c r="HK1452" s="36"/>
      <c r="HL1452" s="36"/>
      <c r="HM1452" s="36"/>
      <c r="HN1452" s="36"/>
      <c r="HO1452" s="36"/>
      <c r="HP1452" s="36"/>
      <c r="HQ1452" s="36"/>
      <c r="HR1452" s="36"/>
      <c r="HS1452" s="36"/>
      <c r="HT1452" s="36"/>
      <c r="HU1452" s="36"/>
      <c r="HV1452" s="36"/>
      <c r="HW1452" s="36"/>
      <c r="HX1452" s="36"/>
      <c r="HY1452" s="36"/>
      <c r="HZ1452" s="36"/>
      <c r="IA1452" s="36"/>
      <c r="IB1452" s="36"/>
      <c r="IC1452" s="36"/>
      <c r="ID1452" s="36"/>
      <c r="IE1452" s="36"/>
      <c r="IF1452" s="36"/>
      <c r="IG1452" s="36"/>
    </row>
    <row r="1453" spans="1:241">
      <c r="A1453" s="872"/>
      <c r="B1453" s="316"/>
      <c r="C1453" s="316"/>
      <c r="D1453" s="241"/>
      <c r="E1453" s="317"/>
      <c r="F1453" s="318"/>
      <c r="G1453" s="316"/>
      <c r="H1453" s="297"/>
      <c r="I1453" s="298"/>
      <c r="J1453" s="318"/>
      <c r="K1453" s="585"/>
      <c r="L1453" s="318"/>
      <c r="M1453" s="318"/>
      <c r="N1453" s="318"/>
      <c r="O1453" s="318"/>
      <c r="P1453" s="318"/>
      <c r="Q1453" s="115"/>
      <c r="R1453" s="318"/>
      <c r="S1453" s="318"/>
      <c r="T1453" s="318"/>
      <c r="U1453" s="318"/>
      <c r="V1453" s="318"/>
      <c r="W1453" s="318"/>
      <c r="X1453" s="298"/>
      <c r="Y1453" s="319"/>
      <c r="Z1453" s="36"/>
      <c r="AA1453" s="36"/>
      <c r="AB1453" s="36"/>
      <c r="AC1453" s="36"/>
      <c r="AD1453" s="36"/>
      <c r="AE1453" s="36"/>
      <c r="AF1453" s="36"/>
      <c r="AG1453" s="36"/>
      <c r="AH1453" s="36"/>
      <c r="AI1453" s="36"/>
      <c r="AJ1453" s="36"/>
      <c r="AK1453" s="36"/>
      <c r="AL1453" s="36"/>
      <c r="AM1453" s="36"/>
      <c r="AN1453" s="36"/>
      <c r="AO1453" s="36"/>
      <c r="AP1453" s="36"/>
      <c r="AQ1453" s="36"/>
      <c r="AR1453" s="36"/>
      <c r="AS1453" s="36"/>
      <c r="AT1453" s="36"/>
      <c r="AU1453" s="36"/>
      <c r="AV1453" s="36"/>
      <c r="AW1453" s="36"/>
      <c r="AX1453" s="36"/>
      <c r="AY1453" s="36"/>
      <c r="AZ1453" s="36"/>
      <c r="BA1453" s="36"/>
      <c r="BB1453" s="36"/>
      <c r="BC1453" s="36"/>
      <c r="BD1453" s="36"/>
      <c r="BE1453" s="36"/>
      <c r="BF1453" s="36"/>
      <c r="BG1453" s="36"/>
      <c r="BH1453" s="36"/>
      <c r="BI1453" s="36"/>
      <c r="BJ1453" s="36"/>
      <c r="BK1453" s="36"/>
      <c r="BL1453" s="36"/>
      <c r="BM1453" s="36"/>
      <c r="BN1453" s="36"/>
      <c r="BO1453" s="36"/>
      <c r="BP1453" s="36"/>
      <c r="BQ1453" s="36"/>
      <c r="BR1453" s="36"/>
      <c r="BS1453" s="36"/>
      <c r="BT1453" s="36"/>
      <c r="BU1453" s="36"/>
      <c r="BV1453" s="36"/>
      <c r="BW1453" s="36"/>
      <c r="BX1453" s="36"/>
      <c r="BY1453" s="36"/>
      <c r="BZ1453" s="36"/>
      <c r="CA1453" s="36"/>
      <c r="CB1453" s="36"/>
      <c r="CC1453" s="36"/>
      <c r="CD1453" s="36"/>
      <c r="CE1453" s="36"/>
      <c r="CF1453" s="36"/>
      <c r="CG1453" s="36"/>
      <c r="CH1453" s="36"/>
      <c r="CI1453" s="36"/>
      <c r="CJ1453" s="36"/>
      <c r="CK1453" s="36"/>
      <c r="CL1453" s="36"/>
      <c r="CM1453" s="36"/>
      <c r="CN1453" s="36"/>
      <c r="CO1453" s="36"/>
      <c r="CP1453" s="36"/>
      <c r="CQ1453" s="36"/>
      <c r="CR1453" s="36"/>
      <c r="CS1453" s="36"/>
      <c r="CT1453" s="36"/>
      <c r="CU1453" s="36"/>
      <c r="CV1453" s="36"/>
      <c r="CW1453" s="36"/>
      <c r="CX1453" s="36"/>
      <c r="CY1453" s="36"/>
      <c r="CZ1453" s="36"/>
      <c r="DA1453" s="36"/>
      <c r="DB1453" s="36"/>
      <c r="DC1453" s="36"/>
      <c r="DD1453" s="36"/>
      <c r="DE1453" s="36"/>
      <c r="DF1453" s="36"/>
      <c r="DG1453" s="36"/>
      <c r="DH1453" s="36"/>
      <c r="DI1453" s="36"/>
      <c r="DJ1453" s="36"/>
      <c r="DK1453" s="36"/>
      <c r="DL1453" s="36"/>
      <c r="DM1453" s="36"/>
      <c r="DN1453" s="36"/>
      <c r="DO1453" s="36"/>
      <c r="DP1453" s="36"/>
      <c r="DQ1453" s="36"/>
      <c r="DR1453" s="36"/>
      <c r="DS1453" s="36"/>
      <c r="DT1453" s="36"/>
      <c r="DU1453" s="36"/>
      <c r="DV1453" s="36"/>
      <c r="DW1453" s="36"/>
      <c r="DX1453" s="36"/>
      <c r="DY1453" s="36"/>
      <c r="DZ1453" s="36"/>
      <c r="EA1453" s="36"/>
      <c r="EB1453" s="36"/>
      <c r="EC1453" s="36"/>
      <c r="ED1453" s="36"/>
      <c r="EE1453" s="36"/>
      <c r="EF1453" s="36"/>
      <c r="EG1453" s="36"/>
      <c r="EH1453" s="36"/>
      <c r="EI1453" s="36"/>
      <c r="EJ1453" s="36"/>
      <c r="EK1453" s="36"/>
      <c r="EL1453" s="36"/>
      <c r="EM1453" s="36"/>
      <c r="EN1453" s="36"/>
      <c r="EO1453" s="36"/>
      <c r="EP1453" s="36"/>
      <c r="EQ1453" s="36"/>
      <c r="ER1453" s="36"/>
      <c r="ES1453" s="36"/>
      <c r="ET1453" s="36"/>
      <c r="EU1453" s="36"/>
      <c r="EV1453" s="36"/>
      <c r="EW1453" s="36"/>
      <c r="EX1453" s="36"/>
      <c r="EY1453" s="36"/>
      <c r="EZ1453" s="36"/>
      <c r="FA1453" s="36"/>
      <c r="FB1453" s="36"/>
      <c r="FC1453" s="36"/>
      <c r="FD1453" s="36"/>
      <c r="FE1453" s="36"/>
      <c r="FF1453" s="36"/>
      <c r="FG1453" s="36"/>
      <c r="FH1453" s="36"/>
      <c r="FI1453" s="36"/>
      <c r="FJ1453" s="36"/>
      <c r="FK1453" s="36"/>
      <c r="FL1453" s="36"/>
      <c r="FM1453" s="36"/>
      <c r="FN1453" s="36"/>
      <c r="FO1453" s="36"/>
      <c r="FP1453" s="36"/>
      <c r="FQ1453" s="36"/>
      <c r="FR1453" s="36"/>
      <c r="FS1453" s="36"/>
      <c r="FT1453" s="36"/>
      <c r="FU1453" s="36"/>
      <c r="FV1453" s="36"/>
      <c r="FW1453" s="36"/>
      <c r="FX1453" s="36"/>
      <c r="FY1453" s="36"/>
      <c r="FZ1453" s="36"/>
      <c r="GA1453" s="36"/>
      <c r="GB1453" s="36"/>
      <c r="GC1453" s="36"/>
      <c r="GD1453" s="36"/>
      <c r="GE1453" s="36"/>
      <c r="GF1453" s="36"/>
      <c r="GG1453" s="36"/>
      <c r="GH1453" s="36"/>
      <c r="GI1453" s="36"/>
      <c r="GJ1453" s="36"/>
      <c r="GK1453" s="36"/>
      <c r="GL1453" s="36"/>
      <c r="GM1453" s="36"/>
      <c r="GN1453" s="36"/>
      <c r="GO1453" s="36"/>
      <c r="GP1453" s="36"/>
      <c r="GQ1453" s="36"/>
      <c r="GR1453" s="36"/>
      <c r="GS1453" s="36"/>
      <c r="GT1453" s="36"/>
      <c r="GU1453" s="36"/>
      <c r="GV1453" s="36"/>
      <c r="GW1453" s="36"/>
      <c r="GX1453" s="36"/>
      <c r="GY1453" s="36"/>
      <c r="GZ1453" s="36"/>
      <c r="HA1453" s="36"/>
      <c r="HB1453" s="36"/>
      <c r="HC1453" s="36"/>
      <c r="HD1453" s="36"/>
      <c r="HE1453" s="36"/>
      <c r="HF1453" s="36"/>
      <c r="HG1453" s="36"/>
      <c r="HH1453" s="36"/>
      <c r="HI1453" s="36"/>
      <c r="HJ1453" s="36"/>
      <c r="HK1453" s="36"/>
      <c r="HL1453" s="36"/>
      <c r="HM1453" s="36"/>
      <c r="HN1453" s="36"/>
      <c r="HO1453" s="36"/>
      <c r="HP1453" s="36"/>
      <c r="HQ1453" s="36"/>
      <c r="HR1453" s="36"/>
      <c r="HS1453" s="36"/>
      <c r="HT1453" s="36"/>
      <c r="HU1453" s="36"/>
      <c r="HV1453" s="36"/>
      <c r="HW1453" s="36"/>
      <c r="HX1453" s="36"/>
      <c r="HY1453" s="36"/>
      <c r="HZ1453" s="36"/>
      <c r="IA1453" s="36"/>
      <c r="IB1453" s="36"/>
      <c r="IC1453" s="36"/>
      <c r="ID1453" s="36"/>
      <c r="IE1453" s="36"/>
      <c r="IF1453" s="36"/>
      <c r="IG1453" s="36"/>
    </row>
    <row r="1454" spans="1:241">
      <c r="A1454" s="872"/>
      <c r="B1454" s="316"/>
      <c r="C1454" s="316"/>
      <c r="D1454" s="241"/>
      <c r="E1454" s="317"/>
      <c r="F1454" s="318"/>
      <c r="G1454" s="316"/>
      <c r="H1454" s="297"/>
      <c r="I1454" s="298"/>
      <c r="J1454" s="318"/>
      <c r="K1454" s="585"/>
      <c r="L1454" s="318"/>
      <c r="M1454" s="318"/>
      <c r="N1454" s="318"/>
      <c r="O1454" s="318"/>
      <c r="P1454" s="318"/>
      <c r="Q1454" s="115"/>
      <c r="R1454" s="318"/>
      <c r="S1454" s="318"/>
      <c r="T1454" s="318"/>
      <c r="U1454" s="318"/>
      <c r="V1454" s="318"/>
      <c r="W1454" s="318"/>
      <c r="X1454" s="298"/>
      <c r="Y1454" s="319"/>
      <c r="Z1454" s="36"/>
      <c r="AA1454" s="36"/>
      <c r="AB1454" s="36"/>
      <c r="AC1454" s="36"/>
      <c r="AD1454" s="36"/>
      <c r="AE1454" s="36"/>
      <c r="AF1454" s="36"/>
      <c r="AG1454" s="36"/>
      <c r="AH1454" s="36"/>
      <c r="AI1454" s="36"/>
      <c r="AJ1454" s="36"/>
      <c r="AK1454" s="36"/>
      <c r="AL1454" s="36"/>
      <c r="AM1454" s="36"/>
      <c r="AN1454" s="36"/>
      <c r="AO1454" s="36"/>
      <c r="AP1454" s="36"/>
      <c r="AQ1454" s="36"/>
      <c r="AR1454" s="36"/>
      <c r="AS1454" s="36"/>
      <c r="AT1454" s="36"/>
      <c r="AU1454" s="36"/>
      <c r="AV1454" s="36"/>
      <c r="AW1454" s="36"/>
      <c r="AX1454" s="36"/>
      <c r="AY1454" s="36"/>
      <c r="AZ1454" s="36"/>
      <c r="BA1454" s="36"/>
      <c r="BB1454" s="36"/>
      <c r="BC1454" s="36"/>
      <c r="BD1454" s="36"/>
      <c r="BE1454" s="36"/>
      <c r="BF1454" s="36"/>
      <c r="BG1454" s="36"/>
      <c r="BH1454" s="36"/>
      <c r="BI1454" s="36"/>
      <c r="BJ1454" s="36"/>
      <c r="BK1454" s="36"/>
      <c r="BL1454" s="36"/>
      <c r="BM1454" s="36"/>
      <c r="BN1454" s="36"/>
      <c r="BO1454" s="36"/>
      <c r="BP1454" s="36"/>
      <c r="BQ1454" s="36"/>
      <c r="BR1454" s="36"/>
      <c r="BS1454" s="36"/>
      <c r="BT1454" s="36"/>
      <c r="BU1454" s="36"/>
      <c r="BV1454" s="36"/>
      <c r="BW1454" s="36"/>
      <c r="BX1454" s="36"/>
      <c r="BY1454" s="36"/>
      <c r="BZ1454" s="36"/>
      <c r="CA1454" s="36"/>
      <c r="CB1454" s="36"/>
      <c r="CC1454" s="36"/>
      <c r="CD1454" s="36"/>
      <c r="CE1454" s="36"/>
      <c r="CF1454" s="36"/>
      <c r="CG1454" s="36"/>
      <c r="CH1454" s="36"/>
      <c r="CI1454" s="36"/>
      <c r="CJ1454" s="36"/>
      <c r="CK1454" s="36"/>
      <c r="CL1454" s="36"/>
      <c r="CM1454" s="36"/>
      <c r="CN1454" s="36"/>
      <c r="CO1454" s="36"/>
      <c r="CP1454" s="36"/>
      <c r="CQ1454" s="36"/>
      <c r="CR1454" s="36"/>
      <c r="CS1454" s="36"/>
      <c r="CT1454" s="36"/>
      <c r="CU1454" s="36"/>
      <c r="CV1454" s="36"/>
      <c r="CW1454" s="36"/>
      <c r="CX1454" s="36"/>
      <c r="CY1454" s="36"/>
      <c r="CZ1454" s="36"/>
      <c r="DA1454" s="36"/>
      <c r="DB1454" s="36"/>
      <c r="DC1454" s="36"/>
      <c r="DD1454" s="36"/>
      <c r="DE1454" s="36"/>
      <c r="DF1454" s="36"/>
      <c r="DG1454" s="36"/>
      <c r="DH1454" s="36"/>
      <c r="DI1454" s="36"/>
      <c r="DJ1454" s="36"/>
      <c r="DK1454" s="36"/>
      <c r="DL1454" s="36"/>
      <c r="DM1454" s="36"/>
      <c r="DN1454" s="36"/>
      <c r="DO1454" s="36"/>
      <c r="DP1454" s="36"/>
      <c r="DQ1454" s="36"/>
      <c r="DR1454" s="36"/>
      <c r="DS1454" s="36"/>
      <c r="DT1454" s="36"/>
      <c r="DU1454" s="36"/>
      <c r="DV1454" s="36"/>
      <c r="DW1454" s="36"/>
      <c r="DX1454" s="36"/>
      <c r="DY1454" s="36"/>
      <c r="DZ1454" s="36"/>
      <c r="EA1454" s="36"/>
      <c r="EB1454" s="36"/>
      <c r="EC1454" s="36"/>
      <c r="ED1454" s="36"/>
      <c r="EE1454" s="36"/>
      <c r="EF1454" s="36"/>
      <c r="EG1454" s="36"/>
      <c r="EH1454" s="36"/>
      <c r="EI1454" s="36"/>
      <c r="EJ1454" s="36"/>
      <c r="EK1454" s="36"/>
      <c r="EL1454" s="36"/>
      <c r="EM1454" s="36"/>
      <c r="EN1454" s="36"/>
      <c r="EO1454" s="36"/>
      <c r="EP1454" s="36"/>
      <c r="EQ1454" s="36"/>
      <c r="ER1454" s="36"/>
      <c r="ES1454" s="36"/>
      <c r="ET1454" s="36"/>
      <c r="EU1454" s="36"/>
      <c r="EV1454" s="36"/>
      <c r="EW1454" s="36"/>
      <c r="EX1454" s="36"/>
      <c r="EY1454" s="36"/>
      <c r="EZ1454" s="36"/>
      <c r="FA1454" s="36"/>
      <c r="FB1454" s="36"/>
      <c r="FC1454" s="36"/>
      <c r="FD1454" s="36"/>
      <c r="FE1454" s="36"/>
      <c r="FF1454" s="36"/>
      <c r="FG1454" s="36"/>
      <c r="FH1454" s="36"/>
      <c r="FI1454" s="36"/>
      <c r="FJ1454" s="36"/>
      <c r="FK1454" s="36"/>
      <c r="FL1454" s="36"/>
      <c r="FM1454" s="36"/>
      <c r="FN1454" s="36"/>
      <c r="FO1454" s="36"/>
      <c r="FP1454" s="36"/>
      <c r="FQ1454" s="36"/>
      <c r="FR1454" s="36"/>
      <c r="FS1454" s="36"/>
      <c r="FT1454" s="36"/>
      <c r="FU1454" s="36"/>
      <c r="FV1454" s="36"/>
      <c r="FW1454" s="36"/>
      <c r="FX1454" s="36"/>
      <c r="FY1454" s="36"/>
      <c r="FZ1454" s="36"/>
      <c r="GA1454" s="36"/>
      <c r="GB1454" s="36"/>
      <c r="GC1454" s="36"/>
      <c r="GD1454" s="36"/>
      <c r="GE1454" s="36"/>
      <c r="GF1454" s="36"/>
      <c r="GG1454" s="36"/>
      <c r="GH1454" s="36"/>
      <c r="GI1454" s="36"/>
      <c r="GJ1454" s="36"/>
      <c r="GK1454" s="36"/>
      <c r="GL1454" s="36"/>
      <c r="GM1454" s="36"/>
      <c r="GN1454" s="36"/>
      <c r="GO1454" s="36"/>
      <c r="GP1454" s="36"/>
      <c r="GQ1454" s="36"/>
      <c r="GR1454" s="36"/>
      <c r="GS1454" s="36"/>
      <c r="GT1454" s="36"/>
      <c r="GU1454" s="36"/>
      <c r="GV1454" s="36"/>
      <c r="GW1454" s="36"/>
      <c r="GX1454" s="36"/>
      <c r="GY1454" s="36"/>
      <c r="GZ1454" s="36"/>
      <c r="HA1454" s="36"/>
      <c r="HB1454" s="36"/>
      <c r="HC1454" s="36"/>
      <c r="HD1454" s="36"/>
      <c r="HE1454" s="36"/>
      <c r="HF1454" s="36"/>
      <c r="HG1454" s="36"/>
      <c r="HH1454" s="36"/>
      <c r="HI1454" s="36"/>
      <c r="HJ1454" s="36"/>
      <c r="HK1454" s="36"/>
      <c r="HL1454" s="36"/>
      <c r="HM1454" s="36"/>
      <c r="HN1454" s="36"/>
      <c r="HO1454" s="36"/>
      <c r="HP1454" s="36"/>
      <c r="HQ1454" s="36"/>
      <c r="HR1454" s="36"/>
      <c r="HS1454" s="36"/>
      <c r="HT1454" s="36"/>
      <c r="HU1454" s="36"/>
      <c r="HV1454" s="36"/>
      <c r="HW1454" s="36"/>
      <c r="HX1454" s="36"/>
      <c r="HY1454" s="36"/>
      <c r="HZ1454" s="36"/>
      <c r="IA1454" s="36"/>
      <c r="IB1454" s="36"/>
      <c r="IC1454" s="36"/>
      <c r="ID1454" s="36"/>
      <c r="IE1454" s="36"/>
      <c r="IF1454" s="36"/>
      <c r="IG1454" s="36"/>
    </row>
    <row r="1455" spans="1:241">
      <c r="A1455" s="872"/>
      <c r="B1455" s="316"/>
      <c r="C1455" s="316"/>
      <c r="D1455" s="241"/>
      <c r="E1455" s="317"/>
      <c r="F1455" s="318"/>
      <c r="G1455" s="316"/>
      <c r="H1455" s="297"/>
      <c r="I1455" s="298"/>
      <c r="J1455" s="318"/>
      <c r="K1455" s="585"/>
      <c r="L1455" s="318"/>
      <c r="M1455" s="318"/>
      <c r="N1455" s="318"/>
      <c r="O1455" s="318"/>
      <c r="P1455" s="318"/>
      <c r="Q1455" s="115"/>
      <c r="R1455" s="318"/>
      <c r="S1455" s="318"/>
      <c r="T1455" s="318"/>
      <c r="U1455" s="318"/>
      <c r="V1455" s="318"/>
      <c r="W1455" s="318"/>
      <c r="X1455" s="298"/>
      <c r="Y1455" s="319"/>
      <c r="Z1455" s="36"/>
      <c r="AA1455" s="36"/>
      <c r="AB1455" s="36"/>
      <c r="AC1455" s="36"/>
      <c r="AD1455" s="36"/>
      <c r="AE1455" s="36"/>
      <c r="AF1455" s="36"/>
      <c r="AG1455" s="36"/>
      <c r="AH1455" s="36"/>
      <c r="AI1455" s="36"/>
      <c r="AJ1455" s="36"/>
      <c r="AK1455" s="36"/>
      <c r="AL1455" s="36"/>
      <c r="AM1455" s="36"/>
      <c r="AN1455" s="36"/>
      <c r="AO1455" s="36"/>
      <c r="AP1455" s="36"/>
      <c r="AQ1455" s="36"/>
      <c r="AR1455" s="36"/>
      <c r="AS1455" s="36"/>
      <c r="AT1455" s="36"/>
      <c r="AU1455" s="36"/>
      <c r="AV1455" s="36"/>
      <c r="AW1455" s="36"/>
      <c r="AX1455" s="36"/>
      <c r="AY1455" s="36"/>
      <c r="AZ1455" s="36"/>
      <c r="BA1455" s="36"/>
      <c r="BB1455" s="36"/>
      <c r="BC1455" s="36"/>
      <c r="BD1455" s="36"/>
      <c r="BE1455" s="36"/>
      <c r="BF1455" s="36"/>
      <c r="BG1455" s="36"/>
      <c r="BH1455" s="36"/>
      <c r="BI1455" s="36"/>
      <c r="BJ1455" s="36"/>
      <c r="BK1455" s="36"/>
      <c r="BL1455" s="36"/>
      <c r="BM1455" s="36"/>
      <c r="BN1455" s="36"/>
      <c r="BO1455" s="36"/>
      <c r="BP1455" s="36"/>
      <c r="BQ1455" s="36"/>
      <c r="BR1455" s="36"/>
      <c r="BS1455" s="36"/>
      <c r="BT1455" s="36"/>
      <c r="BU1455" s="36"/>
      <c r="BV1455" s="36"/>
      <c r="BW1455" s="36"/>
      <c r="BX1455" s="36"/>
      <c r="BY1455" s="36"/>
      <c r="BZ1455" s="36"/>
      <c r="CA1455" s="36"/>
      <c r="CB1455" s="36"/>
      <c r="CC1455" s="36"/>
      <c r="CD1455" s="36"/>
      <c r="CE1455" s="36"/>
      <c r="CF1455" s="36"/>
      <c r="CG1455" s="36"/>
      <c r="CH1455" s="36"/>
      <c r="CI1455" s="36"/>
      <c r="CJ1455" s="36"/>
      <c r="CK1455" s="36"/>
      <c r="CL1455" s="36"/>
      <c r="CM1455" s="36"/>
      <c r="CN1455" s="36"/>
      <c r="CO1455" s="36"/>
      <c r="CP1455" s="36"/>
      <c r="CQ1455" s="36"/>
      <c r="CR1455" s="36"/>
      <c r="CS1455" s="36"/>
      <c r="CT1455" s="36"/>
      <c r="CU1455" s="36"/>
      <c r="CV1455" s="36"/>
      <c r="CW1455" s="36"/>
      <c r="CX1455" s="36"/>
      <c r="CY1455" s="36"/>
      <c r="CZ1455" s="36"/>
      <c r="DA1455" s="36"/>
      <c r="DB1455" s="36"/>
      <c r="DC1455" s="36"/>
      <c r="DD1455" s="36"/>
      <c r="DE1455" s="36"/>
      <c r="DF1455" s="36"/>
      <c r="DG1455" s="36"/>
      <c r="DH1455" s="36"/>
      <c r="DI1455" s="36"/>
      <c r="DJ1455" s="36"/>
      <c r="DK1455" s="36"/>
      <c r="DL1455" s="36"/>
      <c r="DM1455" s="36"/>
      <c r="DN1455" s="36"/>
      <c r="DO1455" s="36"/>
      <c r="DP1455" s="36"/>
      <c r="DQ1455" s="36"/>
      <c r="DR1455" s="36"/>
      <c r="DS1455" s="36"/>
      <c r="DT1455" s="36"/>
      <c r="DU1455" s="36"/>
      <c r="DV1455" s="36"/>
      <c r="DW1455" s="36"/>
      <c r="DX1455" s="36"/>
      <c r="DY1455" s="36"/>
      <c r="DZ1455" s="36"/>
      <c r="EA1455" s="36"/>
      <c r="EB1455" s="36"/>
      <c r="EC1455" s="36"/>
      <c r="ED1455" s="36"/>
      <c r="EE1455" s="36"/>
      <c r="EF1455" s="36"/>
      <c r="EG1455" s="36"/>
      <c r="EH1455" s="36"/>
      <c r="EI1455" s="36"/>
      <c r="EJ1455" s="36"/>
      <c r="EK1455" s="36"/>
      <c r="EL1455" s="36"/>
      <c r="EM1455" s="36"/>
      <c r="EN1455" s="36"/>
      <c r="EO1455" s="36"/>
      <c r="EP1455" s="36"/>
      <c r="EQ1455" s="36"/>
      <c r="ER1455" s="36"/>
      <c r="ES1455" s="36"/>
      <c r="ET1455" s="36"/>
      <c r="EU1455" s="36"/>
      <c r="EV1455" s="36"/>
      <c r="EW1455" s="36"/>
      <c r="EX1455" s="36"/>
      <c r="EY1455" s="36"/>
      <c r="EZ1455" s="36"/>
      <c r="FA1455" s="36"/>
      <c r="FB1455" s="36"/>
      <c r="FC1455" s="36"/>
      <c r="FD1455" s="36"/>
      <c r="FE1455" s="36"/>
      <c r="FF1455" s="36"/>
      <c r="FG1455" s="36"/>
      <c r="FH1455" s="36"/>
      <c r="FI1455" s="36"/>
      <c r="FJ1455" s="36"/>
      <c r="FK1455" s="36"/>
      <c r="FL1455" s="36"/>
      <c r="FM1455" s="36"/>
      <c r="FN1455" s="36"/>
      <c r="FO1455" s="36"/>
      <c r="FP1455" s="36"/>
      <c r="FQ1455" s="36"/>
      <c r="FR1455" s="36"/>
      <c r="FS1455" s="36"/>
      <c r="FT1455" s="36"/>
      <c r="FU1455" s="36"/>
      <c r="FV1455" s="36"/>
      <c r="FW1455" s="36"/>
      <c r="FX1455" s="36"/>
      <c r="FY1455" s="36"/>
      <c r="FZ1455" s="36"/>
      <c r="GA1455" s="36"/>
      <c r="GB1455" s="36"/>
      <c r="GC1455" s="36"/>
      <c r="GD1455" s="36"/>
      <c r="GE1455" s="36"/>
      <c r="GF1455" s="36"/>
      <c r="GG1455" s="36"/>
      <c r="GH1455" s="36"/>
      <c r="GI1455" s="36"/>
      <c r="GJ1455" s="36"/>
      <c r="GK1455" s="36"/>
      <c r="GL1455" s="36"/>
      <c r="GM1455" s="36"/>
      <c r="GN1455" s="36"/>
      <c r="GO1455" s="36"/>
      <c r="GP1455" s="36"/>
      <c r="GQ1455" s="36"/>
      <c r="GR1455" s="36"/>
      <c r="GS1455" s="36"/>
      <c r="GT1455" s="36"/>
      <c r="GU1455" s="36"/>
      <c r="GV1455" s="36"/>
      <c r="GW1455" s="36"/>
      <c r="GX1455" s="36"/>
      <c r="GY1455" s="36"/>
      <c r="GZ1455" s="36"/>
      <c r="HA1455" s="36"/>
      <c r="HB1455" s="36"/>
      <c r="HC1455" s="36"/>
      <c r="HD1455" s="36"/>
      <c r="HE1455" s="36"/>
      <c r="HF1455" s="36"/>
      <c r="HG1455" s="36"/>
      <c r="HH1455" s="36"/>
      <c r="HI1455" s="36"/>
      <c r="HJ1455" s="36"/>
      <c r="HK1455" s="36"/>
      <c r="HL1455" s="36"/>
      <c r="HM1455" s="36"/>
      <c r="HN1455" s="36"/>
      <c r="HO1455" s="36"/>
      <c r="HP1455" s="36"/>
      <c r="HQ1455" s="36"/>
      <c r="HR1455" s="36"/>
      <c r="HS1455" s="36"/>
      <c r="HT1455" s="36"/>
      <c r="HU1455" s="36"/>
      <c r="HV1455" s="36"/>
      <c r="HW1455" s="36"/>
      <c r="HX1455" s="36"/>
      <c r="HY1455" s="36"/>
      <c r="HZ1455" s="36"/>
      <c r="IA1455" s="36"/>
      <c r="IB1455" s="36"/>
      <c r="IC1455" s="36"/>
      <c r="ID1455" s="36"/>
      <c r="IE1455" s="36"/>
      <c r="IF1455" s="36"/>
      <c r="IG1455" s="36"/>
    </row>
    <row r="1456" spans="1:241">
      <c r="A1456" s="872"/>
      <c r="B1456" s="316"/>
      <c r="C1456" s="316"/>
      <c r="D1456" s="241"/>
      <c r="E1456" s="317"/>
      <c r="F1456" s="318"/>
      <c r="G1456" s="316"/>
      <c r="H1456" s="297"/>
      <c r="I1456" s="298"/>
      <c r="J1456" s="318"/>
      <c r="K1456" s="585"/>
      <c r="L1456" s="318"/>
      <c r="M1456" s="318"/>
      <c r="N1456" s="318"/>
      <c r="O1456" s="318"/>
      <c r="P1456" s="318"/>
      <c r="Q1456" s="115"/>
      <c r="R1456" s="318"/>
      <c r="S1456" s="318"/>
      <c r="T1456" s="318"/>
      <c r="U1456" s="318"/>
      <c r="V1456" s="318"/>
      <c r="W1456" s="318"/>
      <c r="X1456" s="298"/>
      <c r="Y1456" s="319"/>
      <c r="Z1456" s="36"/>
      <c r="AA1456" s="36"/>
      <c r="AB1456" s="36"/>
      <c r="AC1456" s="36"/>
      <c r="AD1456" s="36"/>
      <c r="AE1456" s="36"/>
      <c r="AF1456" s="36"/>
      <c r="AG1456" s="36"/>
      <c r="AH1456" s="36"/>
      <c r="AI1456" s="36"/>
      <c r="AJ1456" s="36"/>
      <c r="AK1456" s="36"/>
      <c r="AL1456" s="36"/>
      <c r="AM1456" s="36"/>
      <c r="AN1456" s="36"/>
      <c r="AO1456" s="36"/>
      <c r="AP1456" s="36"/>
      <c r="AQ1456" s="36"/>
      <c r="AR1456" s="36"/>
      <c r="AS1456" s="36"/>
      <c r="AT1456" s="36"/>
      <c r="AU1456" s="36"/>
      <c r="AV1456" s="36"/>
      <c r="AW1456" s="36"/>
      <c r="AX1456" s="36"/>
      <c r="AY1456" s="36"/>
      <c r="AZ1456" s="36"/>
      <c r="BA1456" s="36"/>
      <c r="BB1456" s="36"/>
      <c r="BC1456" s="36"/>
      <c r="BD1456" s="36"/>
      <c r="BE1456" s="36"/>
      <c r="BF1456" s="36"/>
      <c r="BG1456" s="36"/>
      <c r="BH1456" s="36"/>
      <c r="BI1456" s="36"/>
      <c r="BJ1456" s="36"/>
      <c r="BK1456" s="36"/>
      <c r="BL1456" s="36"/>
      <c r="BM1456" s="36"/>
      <c r="BN1456" s="36"/>
      <c r="BO1456" s="36"/>
      <c r="BP1456" s="36"/>
      <c r="BQ1456" s="36"/>
      <c r="BR1456" s="36"/>
      <c r="BS1456" s="36"/>
      <c r="BT1456" s="36"/>
      <c r="BU1456" s="36"/>
      <c r="BV1456" s="36"/>
      <c r="BW1456" s="36"/>
      <c r="BX1456" s="36"/>
      <c r="BY1456" s="36"/>
      <c r="BZ1456" s="36"/>
      <c r="CA1456" s="36"/>
      <c r="CB1456" s="36"/>
      <c r="CC1456" s="36"/>
      <c r="CD1456" s="36"/>
      <c r="CE1456" s="36"/>
      <c r="CF1456" s="36"/>
      <c r="CG1456" s="36"/>
      <c r="CH1456" s="36"/>
      <c r="CI1456" s="36"/>
      <c r="CJ1456" s="36"/>
      <c r="CK1456" s="36"/>
      <c r="CL1456" s="36"/>
      <c r="CM1456" s="36"/>
      <c r="CN1456" s="36"/>
      <c r="CO1456" s="36"/>
      <c r="CP1456" s="36"/>
      <c r="CQ1456" s="36"/>
      <c r="CR1456" s="36"/>
      <c r="CS1456" s="36"/>
      <c r="CT1456" s="36"/>
      <c r="CU1456" s="36"/>
      <c r="CV1456" s="36"/>
      <c r="CW1456" s="36"/>
      <c r="CX1456" s="36"/>
      <c r="CY1456" s="36"/>
      <c r="CZ1456" s="36"/>
      <c r="DA1456" s="36"/>
      <c r="DB1456" s="36"/>
      <c r="DC1456" s="36"/>
      <c r="DD1456" s="36"/>
      <c r="DE1456" s="36"/>
      <c r="DF1456" s="36"/>
      <c r="DG1456" s="36"/>
      <c r="DH1456" s="36"/>
      <c r="DI1456" s="36"/>
      <c r="DJ1456" s="36"/>
      <c r="DK1456" s="36"/>
      <c r="DL1456" s="36"/>
      <c r="DM1456" s="36"/>
      <c r="DN1456" s="36"/>
      <c r="DO1456" s="36"/>
      <c r="DP1456" s="36"/>
      <c r="DQ1456" s="36"/>
      <c r="DR1456" s="36"/>
      <c r="DS1456" s="36"/>
      <c r="DT1456" s="36"/>
      <c r="DU1456" s="36"/>
      <c r="DV1456" s="36"/>
      <c r="DW1456" s="36"/>
      <c r="DX1456" s="36"/>
      <c r="DY1456" s="36"/>
      <c r="DZ1456" s="36"/>
      <c r="EA1456" s="36"/>
      <c r="EB1456" s="36"/>
      <c r="EC1456" s="36"/>
      <c r="ED1456" s="36"/>
      <c r="EE1456" s="36"/>
      <c r="EF1456" s="36"/>
      <c r="EG1456" s="36"/>
      <c r="EH1456" s="36"/>
      <c r="EI1456" s="36"/>
      <c r="EJ1456" s="36"/>
      <c r="EK1456" s="36"/>
      <c r="EL1456" s="36"/>
      <c r="EM1456" s="36"/>
      <c r="EN1456" s="36"/>
      <c r="EO1456" s="36"/>
      <c r="EP1456" s="36"/>
      <c r="EQ1456" s="36"/>
      <c r="ER1456" s="36"/>
      <c r="ES1456" s="36"/>
      <c r="ET1456" s="36"/>
      <c r="EU1456" s="36"/>
      <c r="EV1456" s="36"/>
      <c r="EW1456" s="36"/>
      <c r="EX1456" s="36"/>
      <c r="EY1456" s="36"/>
      <c r="EZ1456" s="36"/>
      <c r="FA1456" s="36"/>
      <c r="FB1456" s="36"/>
      <c r="FC1456" s="36"/>
      <c r="FD1456" s="36"/>
      <c r="FE1456" s="36"/>
      <c r="FF1456" s="36"/>
      <c r="FG1456" s="36"/>
      <c r="FH1456" s="36"/>
      <c r="FI1456" s="36"/>
      <c r="FJ1456" s="36"/>
      <c r="FK1456" s="36"/>
      <c r="FL1456" s="36"/>
      <c r="FM1456" s="36"/>
      <c r="FN1456" s="36"/>
      <c r="FO1456" s="36"/>
      <c r="FP1456" s="36"/>
      <c r="FQ1456" s="36"/>
      <c r="FR1456" s="36"/>
      <c r="FS1456" s="36"/>
      <c r="FT1456" s="36"/>
      <c r="FU1456" s="36"/>
      <c r="FV1456" s="36"/>
      <c r="FW1456" s="36"/>
      <c r="FX1456" s="36"/>
      <c r="FY1456" s="36"/>
      <c r="FZ1456" s="36"/>
      <c r="GA1456" s="36"/>
      <c r="GB1456" s="36"/>
      <c r="GC1456" s="36"/>
      <c r="GD1456" s="36"/>
      <c r="GE1456" s="36"/>
      <c r="GF1456" s="36"/>
      <c r="GG1456" s="36"/>
      <c r="GH1456" s="36"/>
      <c r="GI1456" s="36"/>
      <c r="GJ1456" s="36"/>
      <c r="GK1456" s="36"/>
      <c r="GL1456" s="36"/>
      <c r="GM1456" s="36"/>
      <c r="GN1456" s="36"/>
      <c r="GO1456" s="36"/>
      <c r="GP1456" s="36"/>
      <c r="GQ1456" s="36"/>
      <c r="GR1456" s="36"/>
      <c r="GS1456" s="36"/>
      <c r="GT1456" s="36"/>
      <c r="GU1456" s="36"/>
      <c r="GV1456" s="36"/>
      <c r="GW1456" s="36"/>
      <c r="GX1456" s="36"/>
      <c r="GY1456" s="36"/>
      <c r="GZ1456" s="36"/>
      <c r="HA1456" s="36"/>
      <c r="HB1456" s="36"/>
      <c r="HC1456" s="36"/>
      <c r="HD1456" s="36"/>
      <c r="HE1456" s="36"/>
      <c r="HF1456" s="36"/>
      <c r="HG1456" s="36"/>
      <c r="HH1456" s="36"/>
      <c r="HI1456" s="36"/>
      <c r="HJ1456" s="36"/>
      <c r="HK1456" s="36"/>
      <c r="HL1456" s="36"/>
      <c r="HM1456" s="36"/>
      <c r="HN1456" s="36"/>
      <c r="HO1456" s="36"/>
      <c r="HP1456" s="36"/>
      <c r="HQ1456" s="36"/>
      <c r="HR1456" s="36"/>
      <c r="HS1456" s="36"/>
      <c r="HT1456" s="36"/>
      <c r="HU1456" s="36"/>
      <c r="HV1456" s="36"/>
      <c r="HW1456" s="36"/>
      <c r="HX1456" s="36"/>
      <c r="HY1456" s="36"/>
      <c r="HZ1456" s="36"/>
      <c r="IA1456" s="36"/>
      <c r="IB1456" s="36"/>
      <c r="IC1456" s="36"/>
      <c r="ID1456" s="36"/>
      <c r="IE1456" s="36"/>
      <c r="IF1456" s="36"/>
      <c r="IG1456" s="36"/>
    </row>
    <row r="1457" spans="1:241">
      <c r="A1457" s="872"/>
      <c r="B1457" s="316"/>
      <c r="C1457" s="316"/>
      <c r="D1457" s="241"/>
      <c r="E1457" s="317"/>
      <c r="F1457" s="318"/>
      <c r="G1457" s="316"/>
      <c r="H1457" s="297"/>
      <c r="I1457" s="298"/>
      <c r="J1457" s="318"/>
      <c r="K1457" s="585"/>
      <c r="L1457" s="318"/>
      <c r="M1457" s="318"/>
      <c r="N1457" s="318"/>
      <c r="O1457" s="318"/>
      <c r="P1457" s="318"/>
      <c r="Q1457" s="115"/>
      <c r="R1457" s="318"/>
      <c r="S1457" s="318"/>
      <c r="T1457" s="318"/>
      <c r="U1457" s="318"/>
      <c r="V1457" s="318"/>
      <c r="W1457" s="318"/>
      <c r="X1457" s="298"/>
      <c r="Y1457" s="319"/>
      <c r="Z1457" s="36"/>
      <c r="AA1457" s="36"/>
      <c r="AB1457" s="36"/>
      <c r="AC1457" s="36"/>
      <c r="AD1457" s="36"/>
      <c r="AE1457" s="36"/>
      <c r="AF1457" s="36"/>
      <c r="AG1457" s="36"/>
      <c r="AH1457" s="36"/>
      <c r="AI1457" s="36"/>
      <c r="AJ1457" s="36"/>
      <c r="AK1457" s="36"/>
      <c r="AL1457" s="36"/>
      <c r="AM1457" s="36"/>
      <c r="AN1457" s="36"/>
      <c r="AO1457" s="36"/>
      <c r="AP1457" s="36"/>
      <c r="AQ1457" s="36"/>
      <c r="AR1457" s="36"/>
      <c r="AS1457" s="36"/>
      <c r="AT1457" s="36"/>
      <c r="AU1457" s="36"/>
      <c r="AV1457" s="36"/>
      <c r="AW1457" s="36"/>
      <c r="AX1457" s="36"/>
      <c r="AY1457" s="36"/>
      <c r="AZ1457" s="36"/>
      <c r="BA1457" s="36"/>
      <c r="BB1457" s="36"/>
      <c r="BC1457" s="36"/>
      <c r="BD1457" s="36"/>
      <c r="BE1457" s="36"/>
      <c r="BF1457" s="36"/>
      <c r="BG1457" s="36"/>
      <c r="BH1457" s="36"/>
      <c r="BI1457" s="36"/>
      <c r="BJ1457" s="36"/>
      <c r="BK1457" s="36"/>
      <c r="BL1457" s="36"/>
      <c r="BM1457" s="36"/>
      <c r="BN1457" s="36"/>
      <c r="BO1457" s="36"/>
      <c r="BP1457" s="36"/>
      <c r="BQ1457" s="36"/>
      <c r="BR1457" s="36"/>
      <c r="BS1457" s="36"/>
      <c r="BT1457" s="36"/>
      <c r="BU1457" s="36"/>
      <c r="BV1457" s="36"/>
      <c r="BW1457" s="36"/>
      <c r="BX1457" s="36"/>
      <c r="BY1457" s="36"/>
      <c r="BZ1457" s="36"/>
      <c r="CA1457" s="36"/>
      <c r="CB1457" s="36"/>
      <c r="CC1457" s="36"/>
      <c r="CD1457" s="36"/>
      <c r="CE1457" s="36"/>
      <c r="CF1457" s="36"/>
      <c r="CG1457" s="36"/>
      <c r="CH1457" s="36"/>
      <c r="CI1457" s="36"/>
      <c r="CJ1457" s="36"/>
      <c r="CK1457" s="36"/>
      <c r="CL1457" s="36"/>
      <c r="CM1457" s="36"/>
      <c r="CN1457" s="36"/>
      <c r="CO1457" s="36"/>
      <c r="CP1457" s="36"/>
      <c r="CQ1457" s="36"/>
      <c r="CR1457" s="36"/>
      <c r="CS1457" s="36"/>
      <c r="CT1457" s="36"/>
      <c r="CU1457" s="36"/>
      <c r="CV1457" s="36"/>
      <c r="CW1457" s="36"/>
      <c r="CX1457" s="36"/>
      <c r="CY1457" s="36"/>
      <c r="CZ1457" s="36"/>
      <c r="DA1457" s="36"/>
      <c r="DB1457" s="36"/>
      <c r="DC1457" s="36"/>
      <c r="DD1457" s="36"/>
      <c r="DE1457" s="36"/>
      <c r="DF1457" s="36"/>
      <c r="DG1457" s="36"/>
      <c r="DH1457" s="36"/>
      <c r="DI1457" s="36"/>
      <c r="DJ1457" s="36"/>
      <c r="DK1457" s="36"/>
      <c r="DL1457" s="36"/>
      <c r="DM1457" s="36"/>
      <c r="DN1457" s="36"/>
      <c r="DO1457" s="36"/>
      <c r="DP1457" s="36"/>
      <c r="DQ1457" s="36"/>
      <c r="DR1457" s="36"/>
      <c r="DS1457" s="36"/>
      <c r="DT1457" s="36"/>
      <c r="DU1457" s="36"/>
      <c r="DV1457" s="36"/>
      <c r="DW1457" s="36"/>
      <c r="DX1457" s="36"/>
      <c r="DY1457" s="36"/>
      <c r="DZ1457" s="36"/>
      <c r="EA1457" s="36"/>
      <c r="EB1457" s="36"/>
      <c r="EC1457" s="36"/>
      <c r="ED1457" s="36"/>
      <c r="EE1457" s="36"/>
      <c r="EF1457" s="36"/>
      <c r="EG1457" s="36"/>
      <c r="EH1457" s="36"/>
      <c r="EI1457" s="36"/>
      <c r="EJ1457" s="36"/>
      <c r="EK1457" s="36"/>
      <c r="EL1457" s="36"/>
      <c r="EM1457" s="36"/>
      <c r="EN1457" s="36"/>
      <c r="EO1457" s="36"/>
      <c r="EP1457" s="36"/>
      <c r="EQ1457" s="36"/>
      <c r="ER1457" s="36"/>
      <c r="ES1457" s="36"/>
      <c r="ET1457" s="36"/>
      <c r="EU1457" s="36"/>
      <c r="EV1457" s="36"/>
      <c r="EW1457" s="36"/>
      <c r="EX1457" s="36"/>
      <c r="EY1457" s="36"/>
      <c r="EZ1457" s="36"/>
      <c r="FA1457" s="36"/>
      <c r="FB1457" s="36"/>
      <c r="FC1457" s="36"/>
      <c r="FD1457" s="36"/>
      <c r="FE1457" s="36"/>
      <c r="FF1457" s="36"/>
      <c r="FG1457" s="36"/>
      <c r="FH1457" s="36"/>
      <c r="FI1457" s="36"/>
      <c r="FJ1457" s="36"/>
      <c r="FK1457" s="36"/>
      <c r="FL1457" s="36"/>
      <c r="FM1457" s="36"/>
      <c r="FN1457" s="36"/>
      <c r="FO1457" s="36"/>
      <c r="FP1457" s="36"/>
      <c r="FQ1457" s="36"/>
      <c r="FR1457" s="36"/>
      <c r="FS1457" s="36"/>
      <c r="FT1457" s="36"/>
      <c r="FU1457" s="36"/>
      <c r="FV1457" s="36"/>
      <c r="FW1457" s="36"/>
      <c r="FX1457" s="36"/>
      <c r="FY1457" s="36"/>
      <c r="FZ1457" s="36"/>
      <c r="GA1457" s="36"/>
      <c r="GB1457" s="36"/>
      <c r="GC1457" s="36"/>
      <c r="GD1457" s="36"/>
      <c r="GE1457" s="36"/>
      <c r="GF1457" s="36"/>
      <c r="GG1457" s="36"/>
      <c r="GH1457" s="36"/>
      <c r="GI1457" s="36"/>
      <c r="GJ1457" s="36"/>
      <c r="GK1457" s="36"/>
      <c r="GL1457" s="36"/>
      <c r="GM1457" s="36"/>
      <c r="GN1457" s="36"/>
      <c r="GO1457" s="36"/>
      <c r="GP1457" s="36"/>
      <c r="GQ1457" s="36"/>
      <c r="GR1457" s="36"/>
      <c r="GS1457" s="36"/>
      <c r="GT1457" s="36"/>
      <c r="GU1457" s="36"/>
      <c r="GV1457" s="36"/>
      <c r="GW1457" s="36"/>
      <c r="GX1457" s="36"/>
      <c r="GY1457" s="36"/>
      <c r="GZ1457" s="36"/>
      <c r="HA1457" s="36"/>
      <c r="HB1457" s="36"/>
      <c r="HC1457" s="36"/>
      <c r="HD1457" s="36"/>
      <c r="HE1457" s="36"/>
      <c r="HF1457" s="36"/>
      <c r="HG1457" s="36"/>
      <c r="HH1457" s="36"/>
      <c r="HI1457" s="36"/>
      <c r="HJ1457" s="36"/>
      <c r="HK1457" s="36"/>
      <c r="HL1457" s="36"/>
      <c r="HM1457" s="36"/>
      <c r="HN1457" s="36"/>
      <c r="HO1457" s="36"/>
      <c r="HP1457" s="36"/>
      <c r="HQ1457" s="36"/>
      <c r="HR1457" s="36"/>
      <c r="HS1457" s="36"/>
      <c r="HT1457" s="36"/>
      <c r="HU1457" s="36"/>
      <c r="HV1457" s="36"/>
      <c r="HW1457" s="36"/>
      <c r="HX1457" s="36"/>
      <c r="HY1457" s="36"/>
      <c r="HZ1457" s="36"/>
      <c r="IA1457" s="36"/>
      <c r="IB1457" s="36"/>
      <c r="IC1457" s="36"/>
      <c r="ID1457" s="36"/>
      <c r="IE1457" s="36"/>
      <c r="IF1457" s="36"/>
      <c r="IG1457" s="36"/>
    </row>
    <row r="1458" spans="1:241">
      <c r="A1458" s="872"/>
      <c r="B1458" s="316"/>
      <c r="C1458" s="316"/>
      <c r="D1458" s="241"/>
      <c r="E1458" s="317"/>
      <c r="F1458" s="318"/>
      <c r="G1458" s="316"/>
      <c r="H1458" s="297"/>
      <c r="I1458" s="298"/>
      <c r="J1458" s="318"/>
      <c r="K1458" s="585"/>
      <c r="L1458" s="318"/>
      <c r="M1458" s="318"/>
      <c r="N1458" s="318"/>
      <c r="O1458" s="318"/>
      <c r="P1458" s="318"/>
      <c r="Q1458" s="115"/>
      <c r="R1458" s="318"/>
      <c r="S1458" s="318"/>
      <c r="T1458" s="318"/>
      <c r="U1458" s="318"/>
      <c r="V1458" s="318"/>
      <c r="W1458" s="318"/>
      <c r="X1458" s="298"/>
      <c r="Y1458" s="319"/>
      <c r="Z1458" s="36"/>
      <c r="AA1458" s="36"/>
      <c r="AB1458" s="36"/>
      <c r="AC1458" s="36"/>
      <c r="AD1458" s="36"/>
      <c r="AE1458" s="36"/>
      <c r="AF1458" s="36"/>
      <c r="AG1458" s="36"/>
      <c r="AH1458" s="36"/>
      <c r="AI1458" s="36"/>
      <c r="AJ1458" s="36"/>
      <c r="AK1458" s="36"/>
      <c r="AL1458" s="36"/>
      <c r="AM1458" s="36"/>
      <c r="AN1458" s="36"/>
      <c r="AO1458" s="36"/>
      <c r="AP1458" s="36"/>
      <c r="AQ1458" s="36"/>
      <c r="AR1458" s="36"/>
      <c r="AS1458" s="36"/>
      <c r="AT1458" s="36"/>
      <c r="AU1458" s="36"/>
      <c r="AV1458" s="36"/>
      <c r="AW1458" s="36"/>
      <c r="AX1458" s="36"/>
      <c r="AY1458" s="36"/>
      <c r="AZ1458" s="36"/>
      <c r="BA1458" s="36"/>
      <c r="BB1458" s="36"/>
      <c r="BC1458" s="36"/>
      <c r="BD1458" s="36"/>
      <c r="BE1458" s="36"/>
      <c r="BF1458" s="36"/>
      <c r="BG1458" s="36"/>
      <c r="BH1458" s="36"/>
      <c r="BI1458" s="36"/>
      <c r="BJ1458" s="36"/>
      <c r="BK1458" s="36"/>
      <c r="BL1458" s="36"/>
      <c r="BM1458" s="36"/>
      <c r="BN1458" s="36"/>
      <c r="BO1458" s="36"/>
      <c r="BP1458" s="36"/>
      <c r="BQ1458" s="36"/>
      <c r="BR1458" s="36"/>
      <c r="BS1458" s="36"/>
      <c r="BT1458" s="36"/>
      <c r="BU1458" s="36"/>
      <c r="BV1458" s="36"/>
      <c r="BW1458" s="36"/>
      <c r="BX1458" s="36"/>
      <c r="BY1458" s="36"/>
      <c r="BZ1458" s="36"/>
      <c r="CA1458" s="36"/>
      <c r="CB1458" s="36"/>
      <c r="CC1458" s="36"/>
      <c r="CD1458" s="36"/>
      <c r="CE1458" s="36"/>
      <c r="CF1458" s="36"/>
      <c r="CG1458" s="36"/>
      <c r="CH1458" s="36"/>
      <c r="CI1458" s="36"/>
      <c r="CJ1458" s="36"/>
      <c r="CK1458" s="36"/>
      <c r="CL1458" s="36"/>
      <c r="CM1458" s="36"/>
      <c r="CN1458" s="36"/>
      <c r="CO1458" s="36"/>
      <c r="CP1458" s="36"/>
      <c r="CQ1458" s="36"/>
      <c r="CR1458" s="36"/>
      <c r="CS1458" s="36"/>
      <c r="CT1458" s="36"/>
      <c r="CU1458" s="36"/>
      <c r="CV1458" s="36"/>
      <c r="CW1458" s="36"/>
      <c r="CX1458" s="36"/>
      <c r="CY1458" s="36"/>
      <c r="CZ1458" s="36"/>
      <c r="DA1458" s="36"/>
      <c r="DB1458" s="36"/>
      <c r="DC1458" s="36"/>
      <c r="DD1458" s="36"/>
      <c r="DE1458" s="36"/>
      <c r="DF1458" s="36"/>
      <c r="DG1458" s="36"/>
      <c r="DH1458" s="36"/>
      <c r="DI1458" s="36"/>
      <c r="DJ1458" s="36"/>
      <c r="DK1458" s="36"/>
      <c r="DL1458" s="36"/>
      <c r="DM1458" s="36"/>
      <c r="DN1458" s="36"/>
      <c r="DO1458" s="36"/>
      <c r="DP1458" s="36"/>
      <c r="DQ1458" s="36"/>
      <c r="DR1458" s="36"/>
      <c r="DS1458" s="36"/>
      <c r="DT1458" s="36"/>
      <c r="DU1458" s="36"/>
      <c r="DV1458" s="36"/>
      <c r="DW1458" s="36"/>
      <c r="DX1458" s="36"/>
      <c r="DY1458" s="36"/>
      <c r="DZ1458" s="36"/>
      <c r="EA1458" s="36"/>
      <c r="EB1458" s="36"/>
      <c r="EC1458" s="36"/>
      <c r="ED1458" s="36"/>
      <c r="EE1458" s="36"/>
      <c r="EF1458" s="36"/>
      <c r="EG1458" s="36"/>
      <c r="EH1458" s="36"/>
      <c r="EI1458" s="36"/>
      <c r="EJ1458" s="36"/>
      <c r="EK1458" s="36"/>
      <c r="EL1458" s="36"/>
      <c r="EM1458" s="36"/>
      <c r="EN1458" s="36"/>
      <c r="EO1458" s="36"/>
      <c r="EP1458" s="36"/>
      <c r="EQ1458" s="36"/>
      <c r="ER1458" s="36"/>
      <c r="ES1458" s="36"/>
      <c r="ET1458" s="36"/>
      <c r="EU1458" s="36"/>
      <c r="EV1458" s="36"/>
      <c r="EW1458" s="36"/>
      <c r="EX1458" s="36"/>
      <c r="EY1458" s="36"/>
      <c r="EZ1458" s="36"/>
      <c r="FA1458" s="36"/>
      <c r="FB1458" s="36"/>
      <c r="FC1458" s="36"/>
      <c r="FD1458" s="36"/>
      <c r="FE1458" s="36"/>
      <c r="FF1458" s="36"/>
      <c r="FG1458" s="36"/>
      <c r="FH1458" s="36"/>
      <c r="FI1458" s="36"/>
      <c r="FJ1458" s="36"/>
      <c r="FK1458" s="36"/>
      <c r="FL1458" s="36"/>
      <c r="FM1458" s="36"/>
      <c r="FN1458" s="36"/>
      <c r="FO1458" s="36"/>
      <c r="FP1458" s="36"/>
      <c r="FQ1458" s="36"/>
      <c r="FR1458" s="36"/>
      <c r="FS1458" s="36"/>
      <c r="FT1458" s="36"/>
      <c r="FU1458" s="36"/>
      <c r="FV1458" s="36"/>
      <c r="FW1458" s="36"/>
      <c r="FX1458" s="36"/>
      <c r="FY1458" s="36"/>
      <c r="FZ1458" s="36"/>
      <c r="GA1458" s="36"/>
      <c r="GB1458" s="36"/>
      <c r="GC1458" s="36"/>
      <c r="GD1458" s="36"/>
      <c r="GE1458" s="36"/>
      <c r="GF1458" s="36"/>
      <c r="GG1458" s="36"/>
      <c r="GH1458" s="36"/>
      <c r="GI1458" s="36"/>
      <c r="GJ1458" s="36"/>
      <c r="GK1458" s="36"/>
      <c r="GL1458" s="36"/>
      <c r="GM1458" s="36"/>
      <c r="GN1458" s="36"/>
      <c r="GO1458" s="36"/>
      <c r="GP1458" s="36"/>
      <c r="GQ1458" s="36"/>
      <c r="GR1458" s="36"/>
      <c r="GS1458" s="36"/>
      <c r="GT1458" s="36"/>
      <c r="GU1458" s="36"/>
      <c r="GV1458" s="36"/>
      <c r="GW1458" s="36"/>
      <c r="GX1458" s="36"/>
      <c r="GY1458" s="36"/>
      <c r="GZ1458" s="36"/>
      <c r="HA1458" s="36"/>
      <c r="HB1458" s="36"/>
      <c r="HC1458" s="36"/>
      <c r="HD1458" s="36"/>
      <c r="HE1458" s="36"/>
      <c r="HF1458" s="36"/>
      <c r="HG1458" s="36"/>
      <c r="HH1458" s="36"/>
      <c r="HI1458" s="36"/>
      <c r="HJ1458" s="36"/>
      <c r="HK1458" s="36"/>
      <c r="HL1458" s="36"/>
      <c r="HM1458" s="36"/>
      <c r="HN1458" s="36"/>
      <c r="HO1458" s="36"/>
      <c r="HP1458" s="36"/>
      <c r="HQ1458" s="36"/>
      <c r="HR1458" s="36"/>
      <c r="HS1458" s="36"/>
      <c r="HT1458" s="36"/>
      <c r="HU1458" s="36"/>
      <c r="HV1458" s="36"/>
      <c r="HW1458" s="36"/>
      <c r="HX1458" s="36"/>
      <c r="HY1458" s="36"/>
      <c r="HZ1458" s="36"/>
      <c r="IA1458" s="36"/>
      <c r="IB1458" s="36"/>
      <c r="IC1458" s="36"/>
      <c r="ID1458" s="36"/>
      <c r="IE1458" s="36"/>
      <c r="IF1458" s="36"/>
      <c r="IG1458" s="36"/>
    </row>
    <row r="1459" spans="1:241">
      <c r="A1459" s="872"/>
      <c r="B1459" s="316"/>
      <c r="C1459" s="316"/>
      <c r="D1459" s="241"/>
      <c r="E1459" s="317"/>
      <c r="F1459" s="318"/>
      <c r="G1459" s="316"/>
      <c r="H1459" s="297"/>
      <c r="I1459" s="298"/>
      <c r="J1459" s="318"/>
      <c r="K1459" s="585"/>
      <c r="L1459" s="318"/>
      <c r="M1459" s="318"/>
      <c r="N1459" s="318"/>
      <c r="O1459" s="318"/>
      <c r="P1459" s="318"/>
      <c r="Q1459" s="115"/>
      <c r="R1459" s="318"/>
      <c r="S1459" s="318"/>
      <c r="T1459" s="318"/>
      <c r="U1459" s="318"/>
      <c r="V1459" s="318"/>
      <c r="W1459" s="318"/>
      <c r="X1459" s="298"/>
      <c r="Y1459" s="319"/>
      <c r="Z1459" s="36"/>
      <c r="AA1459" s="36"/>
      <c r="AB1459" s="36"/>
      <c r="AC1459" s="36"/>
      <c r="AD1459" s="36"/>
      <c r="AE1459" s="36"/>
      <c r="AF1459" s="36"/>
      <c r="AG1459" s="36"/>
      <c r="AH1459" s="36"/>
      <c r="AI1459" s="36"/>
      <c r="AJ1459" s="36"/>
      <c r="AK1459" s="36"/>
      <c r="AL1459" s="36"/>
      <c r="AM1459" s="36"/>
      <c r="AN1459" s="36"/>
      <c r="AO1459" s="36"/>
      <c r="AP1459" s="36"/>
      <c r="AQ1459" s="36"/>
      <c r="AR1459" s="36"/>
      <c r="AS1459" s="36"/>
      <c r="AT1459" s="36"/>
      <c r="AU1459" s="36"/>
      <c r="AV1459" s="36"/>
      <c r="AW1459" s="36"/>
      <c r="AX1459" s="36"/>
      <c r="AY1459" s="36"/>
      <c r="AZ1459" s="36"/>
      <c r="BA1459" s="36"/>
      <c r="BB1459" s="36"/>
      <c r="BC1459" s="36"/>
      <c r="BD1459" s="36"/>
      <c r="BE1459" s="36"/>
      <c r="BF1459" s="36"/>
      <c r="BG1459" s="36"/>
      <c r="BH1459" s="36"/>
      <c r="BI1459" s="36"/>
      <c r="BJ1459" s="36"/>
      <c r="BK1459" s="36"/>
      <c r="BL1459" s="36"/>
      <c r="BM1459" s="36"/>
      <c r="BN1459" s="36"/>
      <c r="BO1459" s="36"/>
      <c r="BP1459" s="36"/>
      <c r="BQ1459" s="36"/>
      <c r="BR1459" s="36"/>
      <c r="BS1459" s="36"/>
      <c r="BT1459" s="36"/>
      <c r="BU1459" s="36"/>
      <c r="BV1459" s="36"/>
      <c r="BW1459" s="36"/>
      <c r="BX1459" s="36"/>
      <c r="BY1459" s="36"/>
      <c r="BZ1459" s="36"/>
      <c r="CA1459" s="36"/>
      <c r="CB1459" s="36"/>
      <c r="CC1459" s="36"/>
      <c r="CD1459" s="36"/>
      <c r="CE1459" s="36"/>
      <c r="CF1459" s="36"/>
      <c r="CG1459" s="36"/>
      <c r="CH1459" s="36"/>
      <c r="CI1459" s="36"/>
      <c r="CJ1459" s="36"/>
      <c r="CK1459" s="36"/>
      <c r="CL1459" s="36"/>
      <c r="CM1459" s="36"/>
      <c r="CN1459" s="36"/>
      <c r="CO1459" s="36"/>
      <c r="CP1459" s="36"/>
      <c r="CQ1459" s="36"/>
      <c r="CR1459" s="36"/>
      <c r="CS1459" s="36"/>
      <c r="CT1459" s="36"/>
      <c r="CU1459" s="36"/>
      <c r="CV1459" s="36"/>
      <c r="CW1459" s="36"/>
      <c r="CX1459" s="36"/>
      <c r="CY1459" s="36"/>
      <c r="CZ1459" s="36"/>
      <c r="DA1459" s="36"/>
      <c r="DB1459" s="36"/>
      <c r="DC1459" s="36"/>
      <c r="DD1459" s="36"/>
      <c r="DE1459" s="36"/>
      <c r="DF1459" s="36"/>
      <c r="DG1459" s="36"/>
      <c r="DH1459" s="36"/>
      <c r="DI1459" s="36"/>
      <c r="DJ1459" s="36"/>
      <c r="DK1459" s="36"/>
      <c r="DL1459" s="36"/>
      <c r="DM1459" s="36"/>
      <c r="DN1459" s="36"/>
      <c r="DO1459" s="36"/>
      <c r="DP1459" s="36"/>
      <c r="DQ1459" s="36"/>
      <c r="DR1459" s="36"/>
      <c r="DS1459" s="36"/>
      <c r="DT1459" s="36"/>
      <c r="DU1459" s="36"/>
      <c r="DV1459" s="36"/>
      <c r="DW1459" s="36"/>
      <c r="DX1459" s="36"/>
      <c r="DY1459" s="36"/>
      <c r="DZ1459" s="36"/>
      <c r="EA1459" s="36"/>
      <c r="EB1459" s="36"/>
      <c r="EC1459" s="36"/>
      <c r="ED1459" s="36"/>
      <c r="EE1459" s="36"/>
      <c r="EF1459" s="36"/>
      <c r="EG1459" s="36"/>
      <c r="EH1459" s="36"/>
      <c r="EI1459" s="36"/>
      <c r="EJ1459" s="36"/>
      <c r="EK1459" s="36"/>
      <c r="EL1459" s="36"/>
      <c r="EM1459" s="36"/>
      <c r="EN1459" s="36"/>
      <c r="EO1459" s="36"/>
      <c r="EP1459" s="36"/>
      <c r="EQ1459" s="36"/>
      <c r="ER1459" s="36"/>
      <c r="ES1459" s="36"/>
      <c r="ET1459" s="36"/>
      <c r="EU1459" s="36"/>
      <c r="EV1459" s="36"/>
      <c r="EW1459" s="36"/>
      <c r="EX1459" s="36"/>
      <c r="EY1459" s="36"/>
      <c r="EZ1459" s="36"/>
      <c r="FA1459" s="36"/>
      <c r="FB1459" s="36"/>
      <c r="FC1459" s="36"/>
      <c r="FD1459" s="36"/>
      <c r="FE1459" s="36"/>
      <c r="FF1459" s="36"/>
      <c r="FG1459" s="36"/>
      <c r="FH1459" s="36"/>
      <c r="FI1459" s="36"/>
      <c r="FJ1459" s="36"/>
      <c r="FK1459" s="36"/>
      <c r="FL1459" s="36"/>
      <c r="FM1459" s="36"/>
      <c r="FN1459" s="36"/>
      <c r="FO1459" s="36"/>
      <c r="FP1459" s="36"/>
      <c r="FQ1459" s="36"/>
      <c r="FR1459" s="36"/>
      <c r="FS1459" s="36"/>
      <c r="FT1459" s="36"/>
      <c r="FU1459" s="36"/>
      <c r="FV1459" s="36"/>
      <c r="FW1459" s="36"/>
      <c r="FX1459" s="36"/>
      <c r="FY1459" s="36"/>
      <c r="FZ1459" s="36"/>
      <c r="GA1459" s="36"/>
      <c r="GB1459" s="36"/>
      <c r="GC1459" s="36"/>
      <c r="GD1459" s="36"/>
      <c r="GE1459" s="36"/>
      <c r="GF1459" s="36"/>
      <c r="GG1459" s="36"/>
      <c r="GH1459" s="36"/>
      <c r="GI1459" s="36"/>
      <c r="GJ1459" s="36"/>
      <c r="GK1459" s="36"/>
      <c r="GL1459" s="36"/>
      <c r="GM1459" s="36"/>
      <c r="GN1459" s="36"/>
      <c r="GO1459" s="36"/>
      <c r="GP1459" s="36"/>
      <c r="GQ1459" s="36"/>
      <c r="GR1459" s="36"/>
      <c r="GS1459" s="36"/>
      <c r="GT1459" s="36"/>
      <c r="GU1459" s="36"/>
      <c r="GV1459" s="36"/>
      <c r="GW1459" s="36"/>
      <c r="GX1459" s="36"/>
      <c r="GY1459" s="36"/>
      <c r="GZ1459" s="36"/>
      <c r="HA1459" s="36"/>
      <c r="HB1459" s="36"/>
      <c r="HC1459" s="36"/>
      <c r="HD1459" s="36"/>
      <c r="HE1459" s="36"/>
      <c r="HF1459" s="36"/>
      <c r="HG1459" s="36"/>
      <c r="HH1459" s="36"/>
      <c r="HI1459" s="36"/>
      <c r="HJ1459" s="36"/>
      <c r="HK1459" s="36"/>
      <c r="HL1459" s="36"/>
      <c r="HM1459" s="36"/>
      <c r="HN1459" s="36"/>
      <c r="HO1459" s="36"/>
      <c r="HP1459" s="36"/>
      <c r="HQ1459" s="36"/>
      <c r="HR1459" s="36"/>
      <c r="HS1459" s="36"/>
      <c r="HT1459" s="36"/>
      <c r="HU1459" s="36"/>
      <c r="HV1459" s="36"/>
      <c r="HW1459" s="36"/>
      <c r="HX1459" s="36"/>
      <c r="HY1459" s="36"/>
      <c r="HZ1459" s="36"/>
      <c r="IA1459" s="36"/>
      <c r="IB1459" s="36"/>
      <c r="IC1459" s="36"/>
      <c r="ID1459" s="36"/>
      <c r="IE1459" s="36"/>
      <c r="IF1459" s="36"/>
      <c r="IG1459" s="36"/>
    </row>
    <row r="1460" spans="1:241">
      <c r="A1460" s="872"/>
      <c r="B1460" s="316"/>
      <c r="C1460" s="316"/>
      <c r="D1460" s="241"/>
      <c r="E1460" s="317"/>
      <c r="F1460" s="318"/>
      <c r="G1460" s="316"/>
      <c r="H1460" s="297"/>
      <c r="I1460" s="298"/>
      <c r="J1460" s="318"/>
      <c r="K1460" s="585"/>
      <c r="L1460" s="318"/>
      <c r="M1460" s="318"/>
      <c r="N1460" s="318"/>
      <c r="O1460" s="318"/>
      <c r="P1460" s="318"/>
      <c r="Q1460" s="115"/>
      <c r="R1460" s="318"/>
      <c r="S1460" s="318"/>
      <c r="T1460" s="318"/>
      <c r="U1460" s="318"/>
      <c r="V1460" s="318"/>
      <c r="W1460" s="318"/>
      <c r="X1460" s="298"/>
      <c r="Y1460" s="319"/>
      <c r="Z1460" s="36"/>
      <c r="AA1460" s="36"/>
      <c r="AB1460" s="36"/>
      <c r="AC1460" s="36"/>
      <c r="AD1460" s="36"/>
      <c r="AE1460" s="36"/>
      <c r="AF1460" s="36"/>
      <c r="AG1460" s="36"/>
      <c r="AH1460" s="36"/>
      <c r="AI1460" s="36"/>
      <c r="AJ1460" s="36"/>
      <c r="AK1460" s="36"/>
      <c r="AL1460" s="36"/>
      <c r="AM1460" s="36"/>
      <c r="AN1460" s="36"/>
      <c r="AO1460" s="36"/>
      <c r="AP1460" s="36"/>
      <c r="AQ1460" s="36"/>
      <c r="AR1460" s="36"/>
      <c r="AS1460" s="36"/>
      <c r="AT1460" s="36"/>
      <c r="AU1460" s="36"/>
      <c r="AV1460" s="36"/>
      <c r="AW1460" s="36"/>
      <c r="AX1460" s="36"/>
      <c r="AY1460" s="36"/>
      <c r="AZ1460" s="36"/>
      <c r="BA1460" s="36"/>
      <c r="BB1460" s="36"/>
      <c r="BC1460" s="36"/>
      <c r="BD1460" s="36"/>
      <c r="BE1460" s="36"/>
      <c r="BF1460" s="36"/>
      <c r="BG1460" s="36"/>
      <c r="BH1460" s="36"/>
      <c r="BI1460" s="36"/>
      <c r="BJ1460" s="36"/>
      <c r="BK1460" s="36"/>
      <c r="BL1460" s="36"/>
      <c r="BM1460" s="36"/>
      <c r="BN1460" s="36"/>
      <c r="BO1460" s="36"/>
      <c r="BP1460" s="36"/>
      <c r="BQ1460" s="36"/>
      <c r="BR1460" s="36"/>
      <c r="BS1460" s="36"/>
      <c r="BT1460" s="36"/>
      <c r="BU1460" s="36"/>
      <c r="BV1460" s="36"/>
      <c r="BW1460" s="36"/>
      <c r="BX1460" s="36"/>
      <c r="BY1460" s="36"/>
      <c r="BZ1460" s="36"/>
      <c r="CA1460" s="36"/>
      <c r="CB1460" s="36"/>
      <c r="CC1460" s="36"/>
      <c r="CD1460" s="36"/>
      <c r="CE1460" s="36"/>
      <c r="CF1460" s="36"/>
      <c r="CG1460" s="36"/>
      <c r="CH1460" s="36"/>
      <c r="CI1460" s="36"/>
      <c r="CJ1460" s="36"/>
      <c r="CK1460" s="36"/>
      <c r="CL1460" s="36"/>
      <c r="CM1460" s="36"/>
      <c r="CN1460" s="36"/>
      <c r="CO1460" s="36"/>
      <c r="CP1460" s="36"/>
      <c r="CQ1460" s="36"/>
      <c r="CR1460" s="36"/>
      <c r="CS1460" s="36"/>
      <c r="CT1460" s="36"/>
      <c r="CU1460" s="36"/>
      <c r="CV1460" s="36"/>
      <c r="CW1460" s="36"/>
      <c r="CX1460" s="36"/>
      <c r="CY1460" s="36"/>
      <c r="CZ1460" s="36"/>
      <c r="DA1460" s="36"/>
      <c r="DB1460" s="36"/>
      <c r="DC1460" s="36"/>
      <c r="DD1460" s="36"/>
      <c r="DE1460" s="36"/>
      <c r="DF1460" s="36"/>
      <c r="DG1460" s="36"/>
      <c r="DH1460" s="36"/>
      <c r="DI1460" s="36"/>
      <c r="DJ1460" s="36"/>
      <c r="DK1460" s="36"/>
      <c r="DL1460" s="36"/>
      <c r="DM1460" s="36"/>
      <c r="DN1460" s="36"/>
      <c r="DO1460" s="36"/>
      <c r="DP1460" s="36"/>
      <c r="DQ1460" s="36"/>
      <c r="DR1460" s="36"/>
      <c r="DS1460" s="36"/>
      <c r="DT1460" s="36"/>
      <c r="DU1460" s="36"/>
      <c r="DV1460" s="36"/>
      <c r="DW1460" s="36"/>
      <c r="DX1460" s="36"/>
      <c r="DY1460" s="36"/>
      <c r="DZ1460" s="36"/>
      <c r="EA1460" s="36"/>
      <c r="EB1460" s="36"/>
      <c r="EC1460" s="36"/>
      <c r="ED1460" s="36"/>
      <c r="EE1460" s="36"/>
      <c r="EF1460" s="36"/>
      <c r="EG1460" s="36"/>
      <c r="EH1460" s="36"/>
      <c r="EI1460" s="36"/>
      <c r="EJ1460" s="36"/>
      <c r="EK1460" s="36"/>
      <c r="EL1460" s="36"/>
      <c r="EM1460" s="36"/>
      <c r="EN1460" s="36"/>
      <c r="EO1460" s="36"/>
      <c r="EP1460" s="36"/>
      <c r="EQ1460" s="36"/>
      <c r="ER1460" s="36"/>
      <c r="ES1460" s="36"/>
      <c r="ET1460" s="36"/>
      <c r="EU1460" s="36"/>
      <c r="EV1460" s="36"/>
      <c r="EW1460" s="36"/>
      <c r="EX1460" s="36"/>
      <c r="EY1460" s="36"/>
      <c r="EZ1460" s="36"/>
      <c r="FA1460" s="36"/>
      <c r="FB1460" s="36"/>
      <c r="FC1460" s="36"/>
      <c r="FD1460" s="36"/>
      <c r="FE1460" s="36"/>
      <c r="FF1460" s="36"/>
      <c r="FG1460" s="36"/>
      <c r="FH1460" s="36"/>
      <c r="FI1460" s="36"/>
      <c r="FJ1460" s="36"/>
      <c r="FK1460" s="36"/>
      <c r="FL1460" s="36"/>
      <c r="FM1460" s="36"/>
      <c r="FN1460" s="36"/>
      <c r="FO1460" s="36"/>
      <c r="FP1460" s="36"/>
      <c r="FQ1460" s="36"/>
      <c r="FR1460" s="36"/>
      <c r="FS1460" s="36"/>
      <c r="FT1460" s="36"/>
      <c r="FU1460" s="36"/>
      <c r="FV1460" s="36"/>
      <c r="FW1460" s="36"/>
      <c r="FX1460" s="36"/>
      <c r="FY1460" s="36"/>
      <c r="FZ1460" s="36"/>
      <c r="GA1460" s="36"/>
      <c r="GB1460" s="36"/>
      <c r="GC1460" s="36"/>
      <c r="GD1460" s="36"/>
      <c r="GE1460" s="36"/>
      <c r="GF1460" s="36"/>
      <c r="GG1460" s="36"/>
      <c r="GH1460" s="36"/>
      <c r="GI1460" s="36"/>
      <c r="GJ1460" s="36"/>
      <c r="GK1460" s="36"/>
      <c r="GL1460" s="36"/>
      <c r="GM1460" s="36"/>
      <c r="GN1460" s="36"/>
      <c r="GO1460" s="36"/>
      <c r="GP1460" s="36"/>
      <c r="GQ1460" s="36"/>
      <c r="GR1460" s="36"/>
      <c r="GS1460" s="36"/>
      <c r="GT1460" s="36"/>
      <c r="GU1460" s="36"/>
      <c r="GV1460" s="36"/>
      <c r="GW1460" s="36"/>
      <c r="GX1460" s="36"/>
      <c r="GY1460" s="36"/>
      <c r="GZ1460" s="36"/>
      <c r="HA1460" s="36"/>
      <c r="HB1460" s="36"/>
      <c r="HC1460" s="36"/>
      <c r="HD1460" s="36"/>
      <c r="HE1460" s="36"/>
      <c r="HF1460" s="36"/>
      <c r="HG1460" s="36"/>
      <c r="HH1460" s="36"/>
      <c r="HI1460" s="36"/>
      <c r="HJ1460" s="36"/>
      <c r="HK1460" s="36"/>
      <c r="HL1460" s="36"/>
      <c r="HM1460" s="36"/>
      <c r="HN1460" s="36"/>
      <c r="HO1460" s="36"/>
      <c r="HP1460" s="36"/>
      <c r="HQ1460" s="36"/>
      <c r="HR1460" s="36"/>
      <c r="HS1460" s="36"/>
      <c r="HT1460" s="36"/>
      <c r="HU1460" s="36"/>
      <c r="HV1460" s="36"/>
      <c r="HW1460" s="36"/>
      <c r="HX1460" s="36"/>
      <c r="HY1460" s="36"/>
      <c r="HZ1460" s="36"/>
      <c r="IA1460" s="36"/>
      <c r="IB1460" s="36"/>
      <c r="IC1460" s="36"/>
      <c r="ID1460" s="36"/>
      <c r="IE1460" s="36"/>
      <c r="IF1460" s="36"/>
      <c r="IG1460" s="36"/>
    </row>
    <row r="1461" spans="1:241">
      <c r="A1461" s="872"/>
      <c r="B1461" s="316"/>
      <c r="C1461" s="316"/>
      <c r="D1461" s="241"/>
      <c r="E1461" s="317"/>
      <c r="F1461" s="318"/>
      <c r="G1461" s="316"/>
      <c r="H1461" s="297"/>
      <c r="I1461" s="298"/>
      <c r="J1461" s="318"/>
      <c r="K1461" s="585"/>
      <c r="L1461" s="318"/>
      <c r="M1461" s="318"/>
      <c r="N1461" s="318"/>
      <c r="O1461" s="318"/>
      <c r="P1461" s="318"/>
      <c r="Q1461" s="115"/>
      <c r="R1461" s="318"/>
      <c r="S1461" s="318"/>
      <c r="T1461" s="318"/>
      <c r="U1461" s="318"/>
      <c r="V1461" s="318"/>
      <c r="W1461" s="318"/>
      <c r="X1461" s="298"/>
      <c r="Y1461" s="319"/>
      <c r="Z1461" s="36"/>
      <c r="AA1461" s="36"/>
      <c r="AB1461" s="36"/>
      <c r="AC1461" s="36"/>
      <c r="AD1461" s="36"/>
      <c r="AE1461" s="36"/>
      <c r="AF1461" s="36"/>
      <c r="AG1461" s="36"/>
      <c r="AH1461" s="36"/>
      <c r="AI1461" s="36"/>
      <c r="AJ1461" s="36"/>
      <c r="AK1461" s="36"/>
      <c r="AL1461" s="36"/>
      <c r="AM1461" s="36"/>
      <c r="AN1461" s="36"/>
      <c r="AO1461" s="36"/>
      <c r="AP1461" s="36"/>
      <c r="AQ1461" s="36"/>
      <c r="AR1461" s="36"/>
      <c r="AS1461" s="36"/>
      <c r="AT1461" s="36"/>
      <c r="AU1461" s="36"/>
      <c r="AV1461" s="36"/>
      <c r="AW1461" s="36"/>
      <c r="AX1461" s="36"/>
      <c r="AY1461" s="36"/>
      <c r="AZ1461" s="36"/>
      <c r="BA1461" s="36"/>
      <c r="BB1461" s="36"/>
      <c r="BC1461" s="36"/>
      <c r="BD1461" s="36"/>
      <c r="BE1461" s="36"/>
      <c r="BF1461" s="36"/>
      <c r="BG1461" s="36"/>
      <c r="BH1461" s="36"/>
      <c r="BI1461" s="36"/>
      <c r="BJ1461" s="36"/>
      <c r="BK1461" s="36"/>
      <c r="BL1461" s="36"/>
      <c r="BM1461" s="36"/>
      <c r="BN1461" s="36"/>
      <c r="BO1461" s="36"/>
      <c r="BP1461" s="36"/>
      <c r="BQ1461" s="36"/>
      <c r="BR1461" s="36"/>
      <c r="BS1461" s="36"/>
      <c r="BT1461" s="36"/>
      <c r="BU1461" s="36"/>
      <c r="BV1461" s="36"/>
      <c r="BW1461" s="36"/>
      <c r="BX1461" s="36"/>
      <c r="BY1461" s="36"/>
      <c r="BZ1461" s="36"/>
      <c r="CA1461" s="36"/>
      <c r="CB1461" s="36"/>
      <c r="CC1461" s="36"/>
      <c r="CD1461" s="36"/>
      <c r="CE1461" s="36"/>
      <c r="CF1461" s="36"/>
      <c r="CG1461" s="36"/>
      <c r="CH1461" s="36"/>
      <c r="CI1461" s="36"/>
      <c r="CJ1461" s="36"/>
      <c r="CK1461" s="36"/>
      <c r="CL1461" s="36"/>
      <c r="CM1461" s="36"/>
      <c r="CN1461" s="36"/>
      <c r="CO1461" s="36"/>
      <c r="CP1461" s="36"/>
      <c r="CQ1461" s="36"/>
      <c r="CR1461" s="36"/>
      <c r="CS1461" s="36"/>
      <c r="CT1461" s="36"/>
      <c r="CU1461" s="36"/>
      <c r="CV1461" s="36"/>
      <c r="CW1461" s="36"/>
      <c r="CX1461" s="36"/>
      <c r="CY1461" s="36"/>
      <c r="CZ1461" s="36"/>
      <c r="DA1461" s="36"/>
      <c r="DB1461" s="36"/>
      <c r="DC1461" s="36"/>
      <c r="DD1461" s="36"/>
      <c r="DE1461" s="36"/>
      <c r="DF1461" s="36"/>
      <c r="DG1461" s="36"/>
      <c r="DH1461" s="36"/>
      <c r="DI1461" s="36"/>
      <c r="DJ1461" s="36"/>
      <c r="DK1461" s="36"/>
      <c r="DL1461" s="36"/>
      <c r="DM1461" s="36"/>
      <c r="DN1461" s="36"/>
      <c r="DO1461" s="36"/>
      <c r="DP1461" s="36"/>
      <c r="DQ1461" s="36"/>
      <c r="DR1461" s="36"/>
      <c r="DS1461" s="36"/>
      <c r="DT1461" s="36"/>
      <c r="DU1461" s="36"/>
      <c r="DV1461" s="36"/>
      <c r="DW1461" s="36"/>
      <c r="DX1461" s="36"/>
      <c r="DY1461" s="36"/>
      <c r="DZ1461" s="36"/>
      <c r="EA1461" s="36"/>
      <c r="EB1461" s="36"/>
      <c r="EC1461" s="36"/>
      <c r="ED1461" s="36"/>
      <c r="EE1461" s="36"/>
      <c r="EF1461" s="36"/>
      <c r="EG1461" s="36"/>
      <c r="EH1461" s="36"/>
      <c r="EI1461" s="36"/>
      <c r="EJ1461" s="36"/>
      <c r="EK1461" s="36"/>
      <c r="EL1461" s="36"/>
      <c r="EM1461" s="36"/>
      <c r="EN1461" s="36"/>
      <c r="EO1461" s="36"/>
      <c r="EP1461" s="36"/>
      <c r="EQ1461" s="36"/>
      <c r="ER1461" s="36"/>
      <c r="ES1461" s="36"/>
      <c r="ET1461" s="36"/>
      <c r="EU1461" s="36"/>
      <c r="EV1461" s="36"/>
      <c r="EW1461" s="36"/>
      <c r="EX1461" s="36"/>
      <c r="EY1461" s="36"/>
      <c r="EZ1461" s="36"/>
      <c r="FA1461" s="36"/>
      <c r="FB1461" s="36"/>
      <c r="FC1461" s="36"/>
      <c r="FD1461" s="36"/>
      <c r="FE1461" s="36"/>
      <c r="FF1461" s="36"/>
      <c r="FG1461" s="36"/>
      <c r="FH1461" s="36"/>
      <c r="FI1461" s="36"/>
      <c r="FJ1461" s="36"/>
      <c r="FK1461" s="36"/>
      <c r="FL1461" s="36"/>
      <c r="FM1461" s="36"/>
      <c r="FN1461" s="36"/>
      <c r="FO1461" s="36"/>
      <c r="FP1461" s="36"/>
      <c r="FQ1461" s="36"/>
      <c r="FR1461" s="36"/>
      <c r="FS1461" s="36"/>
      <c r="FT1461" s="36"/>
      <c r="FU1461" s="36"/>
      <c r="FV1461" s="36"/>
      <c r="FW1461" s="36"/>
      <c r="FX1461" s="36"/>
      <c r="FY1461" s="36"/>
      <c r="FZ1461" s="36"/>
      <c r="GA1461" s="36"/>
      <c r="GB1461" s="36"/>
      <c r="GC1461" s="36"/>
      <c r="GD1461" s="36"/>
      <c r="GE1461" s="36"/>
      <c r="GF1461" s="36"/>
      <c r="GG1461" s="36"/>
      <c r="GH1461" s="36"/>
      <c r="GI1461" s="36"/>
      <c r="GJ1461" s="36"/>
      <c r="GK1461" s="36"/>
      <c r="GL1461" s="36"/>
      <c r="GM1461" s="36"/>
      <c r="GN1461" s="36"/>
      <c r="GO1461" s="36"/>
      <c r="GP1461" s="36"/>
      <c r="GQ1461" s="36"/>
      <c r="GR1461" s="36"/>
      <c r="GS1461" s="36"/>
      <c r="GT1461" s="36"/>
      <c r="GU1461" s="36"/>
      <c r="GV1461" s="36"/>
      <c r="GW1461" s="36"/>
      <c r="GX1461" s="36"/>
      <c r="GY1461" s="36"/>
      <c r="GZ1461" s="36"/>
      <c r="HA1461" s="36"/>
      <c r="HB1461" s="36"/>
      <c r="HC1461" s="36"/>
      <c r="HD1461" s="36"/>
      <c r="HE1461" s="36"/>
      <c r="HF1461" s="36"/>
      <c r="HG1461" s="36"/>
      <c r="HH1461" s="36"/>
      <c r="HI1461" s="36"/>
      <c r="HJ1461" s="36"/>
      <c r="HK1461" s="36"/>
      <c r="HL1461" s="36"/>
      <c r="HM1461" s="36"/>
      <c r="HN1461" s="36"/>
      <c r="HO1461" s="36"/>
      <c r="HP1461" s="36"/>
      <c r="HQ1461" s="36"/>
      <c r="HR1461" s="36"/>
      <c r="HS1461" s="36"/>
      <c r="HT1461" s="36"/>
      <c r="HU1461" s="36"/>
      <c r="HV1461" s="36"/>
      <c r="HW1461" s="36"/>
      <c r="HX1461" s="36"/>
      <c r="HY1461" s="36"/>
      <c r="HZ1461" s="36"/>
      <c r="IA1461" s="36"/>
      <c r="IB1461" s="36"/>
      <c r="IC1461" s="36"/>
      <c r="ID1461" s="36"/>
      <c r="IE1461" s="36"/>
      <c r="IF1461" s="36"/>
      <c r="IG1461" s="36"/>
    </row>
    <row r="1462" spans="1:241">
      <c r="A1462" s="872"/>
      <c r="B1462" s="316"/>
      <c r="C1462" s="316"/>
      <c r="D1462" s="241"/>
      <c r="E1462" s="317"/>
      <c r="F1462" s="318"/>
      <c r="G1462" s="316"/>
      <c r="H1462" s="297"/>
      <c r="I1462" s="298"/>
      <c r="J1462" s="318"/>
      <c r="K1462" s="585"/>
      <c r="L1462" s="318"/>
      <c r="M1462" s="318"/>
      <c r="N1462" s="318"/>
      <c r="O1462" s="318"/>
      <c r="P1462" s="318"/>
      <c r="Q1462" s="115"/>
      <c r="R1462" s="318"/>
      <c r="S1462" s="318"/>
      <c r="T1462" s="318"/>
      <c r="U1462" s="318"/>
      <c r="V1462" s="318"/>
      <c r="W1462" s="318"/>
      <c r="X1462" s="298"/>
      <c r="Y1462" s="319"/>
      <c r="Z1462" s="36"/>
      <c r="AA1462" s="36"/>
      <c r="AB1462" s="36"/>
      <c r="AC1462" s="36"/>
      <c r="AD1462" s="36"/>
      <c r="AE1462" s="36"/>
      <c r="AF1462" s="36"/>
      <c r="AG1462" s="36"/>
      <c r="AH1462" s="36"/>
      <c r="AI1462" s="36"/>
      <c r="AJ1462" s="36"/>
      <c r="AK1462" s="36"/>
      <c r="AL1462" s="36"/>
      <c r="AM1462" s="36"/>
      <c r="AN1462" s="36"/>
      <c r="AO1462" s="36"/>
      <c r="AP1462" s="36"/>
      <c r="AQ1462" s="36"/>
      <c r="AR1462" s="36"/>
      <c r="AS1462" s="36"/>
      <c r="AT1462" s="36"/>
      <c r="AU1462" s="36"/>
      <c r="AV1462" s="36"/>
      <c r="AW1462" s="36"/>
      <c r="AX1462" s="36"/>
      <c r="AY1462" s="36"/>
      <c r="AZ1462" s="36"/>
      <c r="BA1462" s="36"/>
      <c r="BB1462" s="36"/>
      <c r="BC1462" s="36"/>
      <c r="BD1462" s="36"/>
      <c r="BE1462" s="36"/>
      <c r="BF1462" s="36"/>
      <c r="BG1462" s="36"/>
      <c r="BH1462" s="36"/>
      <c r="BI1462" s="36"/>
      <c r="BJ1462" s="36"/>
      <c r="BK1462" s="36"/>
      <c r="BL1462" s="36"/>
      <c r="BM1462" s="36"/>
      <c r="BN1462" s="36"/>
      <c r="BO1462" s="36"/>
      <c r="BP1462" s="36"/>
      <c r="BQ1462" s="36"/>
      <c r="BR1462" s="36"/>
      <c r="BS1462" s="36"/>
      <c r="BT1462" s="36"/>
      <c r="BU1462" s="36"/>
      <c r="BV1462" s="36"/>
      <c r="BW1462" s="36"/>
      <c r="BX1462" s="36"/>
      <c r="BY1462" s="36"/>
      <c r="BZ1462" s="36"/>
      <c r="CA1462" s="36"/>
      <c r="CB1462" s="36"/>
      <c r="CC1462" s="36"/>
      <c r="CD1462" s="36"/>
      <c r="CE1462" s="36"/>
      <c r="CF1462" s="36"/>
      <c r="CG1462" s="36"/>
      <c r="CH1462" s="36"/>
      <c r="CI1462" s="36"/>
      <c r="CJ1462" s="36"/>
      <c r="CK1462" s="36"/>
      <c r="CL1462" s="36"/>
      <c r="CM1462" s="36"/>
      <c r="CN1462" s="36"/>
      <c r="CO1462" s="36"/>
      <c r="CP1462" s="36"/>
      <c r="CQ1462" s="36"/>
      <c r="CR1462" s="36"/>
      <c r="CS1462" s="36"/>
      <c r="CT1462" s="36"/>
      <c r="CU1462" s="36"/>
      <c r="CV1462" s="36"/>
      <c r="CW1462" s="36"/>
      <c r="CX1462" s="36"/>
      <c r="CY1462" s="36"/>
      <c r="CZ1462" s="36"/>
      <c r="DA1462" s="36"/>
      <c r="DB1462" s="36"/>
      <c r="DC1462" s="36"/>
      <c r="DD1462" s="36"/>
      <c r="DE1462" s="36"/>
      <c r="DF1462" s="36"/>
      <c r="DG1462" s="36"/>
      <c r="DH1462" s="36"/>
      <c r="DI1462" s="36"/>
      <c r="DJ1462" s="36"/>
      <c r="DK1462" s="36"/>
      <c r="DL1462" s="36"/>
      <c r="DM1462" s="36"/>
      <c r="DN1462" s="36"/>
      <c r="DO1462" s="36"/>
      <c r="DP1462" s="36"/>
      <c r="DQ1462" s="36"/>
      <c r="DR1462" s="36"/>
      <c r="DS1462" s="36"/>
      <c r="DT1462" s="36"/>
      <c r="DU1462" s="36"/>
      <c r="DV1462" s="36"/>
      <c r="DW1462" s="36"/>
      <c r="DX1462" s="36"/>
      <c r="DY1462" s="36"/>
      <c r="DZ1462" s="36"/>
      <c r="EA1462" s="36"/>
      <c r="EB1462" s="36"/>
      <c r="EC1462" s="36"/>
      <c r="ED1462" s="36"/>
      <c r="EE1462" s="36"/>
      <c r="EF1462" s="36"/>
      <c r="EG1462" s="36"/>
      <c r="EH1462" s="36"/>
      <c r="EI1462" s="36"/>
      <c r="EJ1462" s="36"/>
      <c r="EK1462" s="36"/>
      <c r="EL1462" s="36"/>
      <c r="EM1462" s="36"/>
      <c r="EN1462" s="36"/>
      <c r="EO1462" s="36"/>
      <c r="EP1462" s="36"/>
      <c r="EQ1462" s="36"/>
      <c r="ER1462" s="36"/>
      <c r="ES1462" s="36"/>
      <c r="ET1462" s="36"/>
      <c r="EU1462" s="36"/>
      <c r="EV1462" s="36"/>
      <c r="EW1462" s="36"/>
      <c r="EX1462" s="36"/>
      <c r="EY1462" s="36"/>
      <c r="EZ1462" s="36"/>
      <c r="FA1462" s="36"/>
      <c r="FB1462" s="36"/>
      <c r="FC1462" s="36"/>
      <c r="FD1462" s="36"/>
      <c r="FE1462" s="36"/>
      <c r="FF1462" s="36"/>
      <c r="FG1462" s="36"/>
      <c r="FH1462" s="36"/>
      <c r="FI1462" s="36"/>
      <c r="FJ1462" s="36"/>
      <c r="FK1462" s="36"/>
      <c r="FL1462" s="36"/>
      <c r="FM1462" s="36"/>
      <c r="FN1462" s="36"/>
      <c r="FO1462" s="36"/>
      <c r="FP1462" s="36"/>
      <c r="FQ1462" s="36"/>
      <c r="FR1462" s="36"/>
      <c r="FS1462" s="36"/>
      <c r="FT1462" s="36"/>
      <c r="FU1462" s="36"/>
      <c r="FV1462" s="36"/>
      <c r="FW1462" s="36"/>
      <c r="FX1462" s="36"/>
      <c r="FY1462" s="36"/>
      <c r="FZ1462" s="36"/>
      <c r="GA1462" s="36"/>
      <c r="GB1462" s="36"/>
      <c r="GC1462" s="36"/>
      <c r="GD1462" s="36"/>
      <c r="GE1462" s="36"/>
      <c r="GF1462" s="36"/>
      <c r="GG1462" s="36"/>
      <c r="GH1462" s="36"/>
      <c r="GI1462" s="36"/>
      <c r="GJ1462" s="36"/>
      <c r="GK1462" s="36"/>
      <c r="GL1462" s="36"/>
      <c r="GM1462" s="36"/>
      <c r="GN1462" s="36"/>
      <c r="GO1462" s="36"/>
      <c r="GP1462" s="36"/>
      <c r="GQ1462" s="36"/>
      <c r="GR1462" s="36"/>
      <c r="GS1462" s="36"/>
      <c r="GT1462" s="36"/>
      <c r="GU1462" s="36"/>
      <c r="GV1462" s="36"/>
      <c r="GW1462" s="36"/>
      <c r="GX1462" s="36"/>
      <c r="GY1462" s="36"/>
      <c r="GZ1462" s="36"/>
      <c r="HA1462" s="36"/>
      <c r="HB1462" s="36"/>
      <c r="HC1462" s="36"/>
      <c r="HD1462" s="36"/>
      <c r="HE1462" s="36"/>
      <c r="HF1462" s="36"/>
      <c r="HG1462" s="36"/>
      <c r="HH1462" s="36"/>
      <c r="HI1462" s="36"/>
      <c r="HJ1462" s="36"/>
      <c r="HK1462" s="36"/>
      <c r="HL1462" s="36"/>
      <c r="HM1462" s="36"/>
      <c r="HN1462" s="36"/>
      <c r="HO1462" s="36"/>
      <c r="HP1462" s="36"/>
      <c r="HQ1462" s="36"/>
      <c r="HR1462" s="36"/>
      <c r="HS1462" s="36"/>
      <c r="HT1462" s="36"/>
      <c r="HU1462" s="36"/>
      <c r="HV1462" s="36"/>
      <c r="HW1462" s="36"/>
      <c r="HX1462" s="36"/>
      <c r="HY1462" s="36"/>
      <c r="HZ1462" s="36"/>
      <c r="IA1462" s="36"/>
      <c r="IB1462" s="36"/>
      <c r="IC1462" s="36"/>
      <c r="ID1462" s="36"/>
      <c r="IE1462" s="36"/>
      <c r="IF1462" s="36"/>
      <c r="IG1462" s="36"/>
    </row>
    <row r="1463" spans="1:241">
      <c r="A1463" s="872"/>
      <c r="B1463" s="316"/>
      <c r="C1463" s="316"/>
      <c r="D1463" s="241"/>
      <c r="E1463" s="317"/>
      <c r="F1463" s="318"/>
      <c r="G1463" s="316"/>
      <c r="H1463" s="297"/>
      <c r="I1463" s="298"/>
      <c r="J1463" s="318"/>
      <c r="K1463" s="585"/>
      <c r="L1463" s="318"/>
      <c r="M1463" s="318"/>
      <c r="N1463" s="318"/>
      <c r="O1463" s="318"/>
      <c r="P1463" s="318"/>
      <c r="Q1463" s="115"/>
      <c r="R1463" s="318"/>
      <c r="S1463" s="318"/>
      <c r="T1463" s="318"/>
      <c r="U1463" s="318"/>
      <c r="V1463" s="318"/>
      <c r="W1463" s="318"/>
      <c r="X1463" s="298"/>
      <c r="Y1463" s="319"/>
      <c r="Z1463" s="36"/>
      <c r="AA1463" s="36"/>
      <c r="AB1463" s="36"/>
      <c r="AC1463" s="36"/>
      <c r="AD1463" s="36"/>
      <c r="AE1463" s="36"/>
      <c r="AF1463" s="36"/>
      <c r="AG1463" s="36"/>
      <c r="AH1463" s="36"/>
      <c r="AI1463" s="36"/>
      <c r="AJ1463" s="36"/>
      <c r="AK1463" s="36"/>
      <c r="AL1463" s="36"/>
      <c r="AM1463" s="36"/>
      <c r="AN1463" s="36"/>
      <c r="AO1463" s="36"/>
      <c r="AP1463" s="36"/>
      <c r="AQ1463" s="36"/>
      <c r="AR1463" s="36"/>
      <c r="AS1463" s="36"/>
      <c r="AT1463" s="36"/>
      <c r="AU1463" s="36"/>
      <c r="AV1463" s="36"/>
      <c r="AW1463" s="36"/>
      <c r="AX1463" s="36"/>
      <c r="AY1463" s="36"/>
      <c r="AZ1463" s="36"/>
      <c r="BA1463" s="36"/>
      <c r="BB1463" s="36"/>
      <c r="BC1463" s="36"/>
      <c r="BD1463" s="36"/>
      <c r="BE1463" s="36"/>
      <c r="BF1463" s="36"/>
      <c r="BG1463" s="36"/>
      <c r="BH1463" s="36"/>
      <c r="BI1463" s="36"/>
      <c r="BJ1463" s="36"/>
      <c r="BK1463" s="36"/>
      <c r="BL1463" s="36"/>
      <c r="BM1463" s="36"/>
      <c r="BN1463" s="36"/>
      <c r="BO1463" s="36"/>
      <c r="BP1463" s="36"/>
      <c r="BQ1463" s="36"/>
      <c r="BR1463" s="36"/>
      <c r="BS1463" s="36"/>
      <c r="BT1463" s="36"/>
      <c r="BU1463" s="36"/>
      <c r="BV1463" s="36"/>
      <c r="BW1463" s="36"/>
      <c r="BX1463" s="36"/>
      <c r="BY1463" s="36"/>
      <c r="BZ1463" s="36"/>
      <c r="CA1463" s="36"/>
      <c r="CB1463" s="36"/>
      <c r="CC1463" s="36"/>
      <c r="CD1463" s="36"/>
      <c r="CE1463" s="36"/>
      <c r="CF1463" s="36"/>
      <c r="CG1463" s="36"/>
      <c r="CH1463" s="36"/>
      <c r="CI1463" s="36"/>
      <c r="CJ1463" s="36"/>
      <c r="CK1463" s="36"/>
      <c r="CL1463" s="36"/>
      <c r="CM1463" s="36"/>
      <c r="CN1463" s="36"/>
      <c r="CO1463" s="36"/>
      <c r="CP1463" s="36"/>
      <c r="CQ1463" s="36"/>
      <c r="CR1463" s="36"/>
      <c r="CS1463" s="36"/>
      <c r="CT1463" s="36"/>
      <c r="CU1463" s="36"/>
      <c r="CV1463" s="36"/>
      <c r="CW1463" s="36"/>
      <c r="CX1463" s="36"/>
      <c r="CY1463" s="36"/>
      <c r="CZ1463" s="36"/>
      <c r="DA1463" s="36"/>
      <c r="DB1463" s="36"/>
      <c r="DC1463" s="36"/>
      <c r="DD1463" s="36"/>
      <c r="DE1463" s="36"/>
      <c r="DF1463" s="36"/>
      <c r="DG1463" s="36"/>
      <c r="DH1463" s="36"/>
      <c r="DI1463" s="36"/>
      <c r="DJ1463" s="36"/>
      <c r="DK1463" s="36"/>
      <c r="DL1463" s="36"/>
      <c r="DM1463" s="36"/>
      <c r="DN1463" s="36"/>
      <c r="DO1463" s="36"/>
      <c r="DP1463" s="36"/>
      <c r="DQ1463" s="36"/>
      <c r="DR1463" s="36"/>
      <c r="DS1463" s="36"/>
      <c r="DT1463" s="36"/>
      <c r="DU1463" s="36"/>
      <c r="DV1463" s="36"/>
      <c r="DW1463" s="36"/>
      <c r="DX1463" s="36"/>
      <c r="DY1463" s="36"/>
      <c r="DZ1463" s="36"/>
      <c r="EA1463" s="36"/>
      <c r="EB1463" s="36"/>
      <c r="EC1463" s="36"/>
      <c r="ED1463" s="36"/>
      <c r="EE1463" s="36"/>
      <c r="EF1463" s="36"/>
      <c r="EG1463" s="36"/>
      <c r="EH1463" s="36"/>
      <c r="EI1463" s="36"/>
      <c r="EJ1463" s="36"/>
      <c r="EK1463" s="36"/>
      <c r="EL1463" s="36"/>
      <c r="EM1463" s="36"/>
      <c r="EN1463" s="36"/>
      <c r="EO1463" s="36"/>
      <c r="EP1463" s="36"/>
      <c r="EQ1463" s="36"/>
      <c r="ER1463" s="36"/>
      <c r="ES1463" s="36"/>
      <c r="ET1463" s="36"/>
      <c r="EU1463" s="36"/>
      <c r="EV1463" s="36"/>
      <c r="EW1463" s="36"/>
      <c r="EX1463" s="36"/>
      <c r="EY1463" s="36"/>
      <c r="EZ1463" s="36"/>
      <c r="FA1463" s="36"/>
      <c r="FB1463" s="36"/>
      <c r="FC1463" s="36"/>
      <c r="FD1463" s="36"/>
      <c r="FE1463" s="36"/>
      <c r="FF1463" s="36"/>
      <c r="FG1463" s="36"/>
      <c r="FH1463" s="36"/>
      <c r="FI1463" s="36"/>
      <c r="FJ1463" s="36"/>
      <c r="FK1463" s="36"/>
      <c r="FL1463" s="36"/>
      <c r="FM1463" s="36"/>
      <c r="FN1463" s="36"/>
      <c r="FO1463" s="36"/>
      <c r="FP1463" s="36"/>
      <c r="FQ1463" s="36"/>
      <c r="FR1463" s="36"/>
      <c r="FS1463" s="36"/>
      <c r="FT1463" s="36"/>
      <c r="FU1463" s="36"/>
      <c r="FV1463" s="36"/>
      <c r="FW1463" s="36"/>
      <c r="FX1463" s="36"/>
      <c r="FY1463" s="36"/>
      <c r="FZ1463" s="36"/>
      <c r="GA1463" s="36"/>
      <c r="GB1463" s="36"/>
      <c r="GC1463" s="36"/>
      <c r="GD1463" s="36"/>
      <c r="GE1463" s="36"/>
      <c r="GF1463" s="36"/>
      <c r="GG1463" s="36"/>
      <c r="GH1463" s="36"/>
      <c r="GI1463" s="36"/>
      <c r="GJ1463" s="36"/>
      <c r="GK1463" s="36"/>
      <c r="GL1463" s="36"/>
      <c r="GM1463" s="36"/>
      <c r="GN1463" s="36"/>
      <c r="GO1463" s="36"/>
      <c r="GP1463" s="36"/>
      <c r="GQ1463" s="36"/>
      <c r="GR1463" s="36"/>
      <c r="GS1463" s="36"/>
      <c r="GT1463" s="36"/>
      <c r="GU1463" s="36"/>
      <c r="GV1463" s="36"/>
      <c r="GW1463" s="36"/>
      <c r="GX1463" s="36"/>
      <c r="GY1463" s="36"/>
      <c r="GZ1463" s="36"/>
      <c r="HA1463" s="36"/>
      <c r="HB1463" s="36"/>
      <c r="HC1463" s="36"/>
      <c r="HD1463" s="36"/>
      <c r="HE1463" s="36"/>
      <c r="HF1463" s="36"/>
      <c r="HG1463" s="36"/>
      <c r="HH1463" s="36"/>
      <c r="HI1463" s="36"/>
      <c r="HJ1463" s="36"/>
      <c r="HK1463" s="36"/>
      <c r="HL1463" s="36"/>
      <c r="HM1463" s="36"/>
      <c r="HN1463" s="36"/>
      <c r="HO1463" s="36"/>
      <c r="HP1463" s="36"/>
      <c r="HQ1463" s="36"/>
      <c r="HR1463" s="36"/>
      <c r="HS1463" s="36"/>
      <c r="HT1463" s="36"/>
      <c r="HU1463" s="36"/>
      <c r="HV1463" s="36"/>
      <c r="HW1463" s="36"/>
      <c r="HX1463" s="36"/>
      <c r="HY1463" s="36"/>
      <c r="HZ1463" s="36"/>
      <c r="IA1463" s="36"/>
      <c r="IB1463" s="36"/>
      <c r="IC1463" s="36"/>
      <c r="ID1463" s="36"/>
      <c r="IE1463" s="36"/>
      <c r="IF1463" s="36"/>
      <c r="IG1463" s="36"/>
    </row>
    <row r="1464" spans="1:241">
      <c r="A1464" s="872"/>
      <c r="B1464" s="316"/>
      <c r="C1464" s="316"/>
      <c r="D1464" s="241"/>
      <c r="E1464" s="317"/>
      <c r="F1464" s="318"/>
      <c r="G1464" s="316"/>
      <c r="H1464" s="297"/>
      <c r="I1464" s="298"/>
      <c r="J1464" s="318"/>
      <c r="K1464" s="585"/>
      <c r="L1464" s="318"/>
      <c r="M1464" s="318"/>
      <c r="N1464" s="318"/>
      <c r="O1464" s="318"/>
      <c r="P1464" s="318"/>
      <c r="Q1464" s="115"/>
      <c r="R1464" s="318"/>
      <c r="S1464" s="318"/>
      <c r="T1464" s="318"/>
      <c r="U1464" s="318"/>
      <c r="V1464" s="318"/>
      <c r="W1464" s="318"/>
      <c r="X1464" s="298"/>
      <c r="Y1464" s="319"/>
      <c r="Z1464" s="36"/>
      <c r="AA1464" s="36"/>
      <c r="AB1464" s="36"/>
      <c r="AC1464" s="36"/>
      <c r="AD1464" s="36"/>
      <c r="AE1464" s="36"/>
      <c r="AF1464" s="36"/>
      <c r="AG1464" s="36"/>
      <c r="AH1464" s="36"/>
      <c r="AI1464" s="36"/>
      <c r="AJ1464" s="36"/>
      <c r="AK1464" s="36"/>
      <c r="AL1464" s="36"/>
      <c r="AM1464" s="36"/>
      <c r="AN1464" s="36"/>
      <c r="AO1464" s="36"/>
      <c r="AP1464" s="36"/>
      <c r="AQ1464" s="36"/>
      <c r="AR1464" s="36"/>
      <c r="AS1464" s="36"/>
      <c r="AT1464" s="36"/>
      <c r="AU1464" s="36"/>
      <c r="AV1464" s="36"/>
      <c r="AW1464" s="36"/>
      <c r="AX1464" s="36"/>
      <c r="AY1464" s="36"/>
      <c r="AZ1464" s="36"/>
      <c r="BA1464" s="36"/>
      <c r="BB1464" s="36"/>
      <c r="BC1464" s="36"/>
      <c r="BD1464" s="36"/>
      <c r="BE1464" s="36"/>
      <c r="BF1464" s="36"/>
      <c r="BG1464" s="36"/>
      <c r="BH1464" s="36"/>
      <c r="BI1464" s="36"/>
      <c r="BJ1464" s="36"/>
      <c r="BK1464" s="36"/>
      <c r="BL1464" s="36"/>
      <c r="BM1464" s="36"/>
      <c r="BN1464" s="36"/>
      <c r="BO1464" s="36"/>
      <c r="BP1464" s="36"/>
      <c r="BQ1464" s="36"/>
      <c r="BR1464" s="36"/>
      <c r="BS1464" s="36"/>
      <c r="BT1464" s="36"/>
      <c r="BU1464" s="36"/>
      <c r="BV1464" s="36"/>
      <c r="BW1464" s="36"/>
      <c r="BX1464" s="36"/>
      <c r="BY1464" s="36"/>
      <c r="BZ1464" s="36"/>
      <c r="CA1464" s="36"/>
      <c r="CB1464" s="36"/>
      <c r="CC1464" s="36"/>
      <c r="CD1464" s="36"/>
      <c r="CE1464" s="36"/>
      <c r="CF1464" s="36"/>
      <c r="CG1464" s="36"/>
      <c r="CH1464" s="36"/>
      <c r="CI1464" s="36"/>
      <c r="CJ1464" s="36"/>
      <c r="CK1464" s="36"/>
      <c r="CL1464" s="36"/>
      <c r="CM1464" s="36"/>
      <c r="CN1464" s="36"/>
      <c r="CO1464" s="36"/>
      <c r="CP1464" s="36"/>
      <c r="CQ1464" s="36"/>
      <c r="CR1464" s="36"/>
      <c r="CS1464" s="36"/>
      <c r="CT1464" s="36"/>
      <c r="CU1464" s="36"/>
      <c r="CV1464" s="36"/>
      <c r="CW1464" s="36"/>
      <c r="CX1464" s="36"/>
      <c r="CY1464" s="36"/>
      <c r="CZ1464" s="36"/>
      <c r="DA1464" s="36"/>
      <c r="DB1464" s="36"/>
      <c r="DC1464" s="36"/>
      <c r="DD1464" s="36"/>
      <c r="DE1464" s="36"/>
      <c r="DF1464" s="36"/>
      <c r="DG1464" s="36"/>
      <c r="DH1464" s="36"/>
      <c r="DI1464" s="36"/>
      <c r="DJ1464" s="36"/>
      <c r="DK1464" s="36"/>
      <c r="DL1464" s="36"/>
      <c r="DM1464" s="36"/>
      <c r="DN1464" s="36"/>
      <c r="DO1464" s="36"/>
      <c r="DP1464" s="36"/>
      <c r="DQ1464" s="36"/>
      <c r="DR1464" s="36"/>
      <c r="DS1464" s="36"/>
      <c r="DT1464" s="36"/>
      <c r="DU1464" s="36"/>
      <c r="DV1464" s="36"/>
      <c r="DW1464" s="36"/>
      <c r="DX1464" s="36"/>
      <c r="DY1464" s="36"/>
      <c r="DZ1464" s="36"/>
      <c r="EA1464" s="36"/>
      <c r="EB1464" s="36"/>
      <c r="EC1464" s="36"/>
      <c r="ED1464" s="36"/>
      <c r="EE1464" s="36"/>
      <c r="EF1464" s="36"/>
      <c r="EG1464" s="36"/>
      <c r="EH1464" s="36"/>
      <c r="EI1464" s="36"/>
      <c r="EJ1464" s="36"/>
      <c r="EK1464" s="36"/>
      <c r="EL1464" s="36"/>
      <c r="EM1464" s="36"/>
      <c r="EN1464" s="36"/>
      <c r="EO1464" s="36"/>
      <c r="EP1464" s="36"/>
      <c r="EQ1464" s="36"/>
      <c r="ER1464" s="36"/>
      <c r="ES1464" s="36"/>
      <c r="ET1464" s="36"/>
      <c r="EU1464" s="36"/>
      <c r="EV1464" s="36"/>
      <c r="EW1464" s="36"/>
      <c r="EX1464" s="36"/>
      <c r="EY1464" s="36"/>
      <c r="EZ1464" s="36"/>
      <c r="FA1464" s="36"/>
      <c r="FB1464" s="36"/>
      <c r="FC1464" s="36"/>
      <c r="FD1464" s="36"/>
      <c r="FE1464" s="36"/>
      <c r="FF1464" s="36"/>
      <c r="FG1464" s="36"/>
      <c r="FH1464" s="36"/>
      <c r="FI1464" s="36"/>
      <c r="FJ1464" s="36"/>
      <c r="FK1464" s="36"/>
      <c r="FL1464" s="36"/>
      <c r="FM1464" s="36"/>
      <c r="FN1464" s="36"/>
      <c r="FO1464" s="36"/>
      <c r="FP1464" s="36"/>
      <c r="FQ1464" s="36"/>
      <c r="FR1464" s="36"/>
      <c r="FS1464" s="36"/>
      <c r="FT1464" s="36"/>
      <c r="FU1464" s="36"/>
      <c r="FV1464" s="36"/>
      <c r="FW1464" s="36"/>
      <c r="FX1464" s="36"/>
      <c r="FY1464" s="36"/>
      <c r="FZ1464" s="36"/>
      <c r="GA1464" s="36"/>
      <c r="GB1464" s="36"/>
      <c r="GC1464" s="36"/>
      <c r="GD1464" s="36"/>
      <c r="GE1464" s="36"/>
      <c r="GF1464" s="36"/>
      <c r="GG1464" s="36"/>
      <c r="GH1464" s="36"/>
      <c r="GI1464" s="36"/>
      <c r="GJ1464" s="36"/>
      <c r="GK1464" s="36"/>
      <c r="GL1464" s="36"/>
      <c r="GM1464" s="36"/>
      <c r="GN1464" s="36"/>
      <c r="GO1464" s="36"/>
      <c r="GP1464" s="36"/>
      <c r="GQ1464" s="36"/>
      <c r="GR1464" s="36"/>
      <c r="GS1464" s="36"/>
      <c r="GT1464" s="36"/>
      <c r="GU1464" s="36"/>
      <c r="GV1464" s="36"/>
      <c r="GW1464" s="36"/>
      <c r="GX1464" s="36"/>
      <c r="GY1464" s="36"/>
      <c r="GZ1464" s="36"/>
      <c r="HA1464" s="36"/>
      <c r="HB1464" s="36"/>
      <c r="HC1464" s="36"/>
      <c r="HD1464" s="36"/>
      <c r="HE1464" s="36"/>
      <c r="HF1464" s="36"/>
      <c r="HG1464" s="36"/>
      <c r="HH1464" s="36"/>
      <c r="HI1464" s="36"/>
      <c r="HJ1464" s="36"/>
      <c r="HK1464" s="36"/>
      <c r="HL1464" s="36"/>
      <c r="HM1464" s="36"/>
      <c r="HN1464" s="36"/>
      <c r="HO1464" s="36"/>
      <c r="HP1464" s="36"/>
      <c r="HQ1464" s="36"/>
      <c r="HR1464" s="36"/>
      <c r="HS1464" s="36"/>
      <c r="HT1464" s="36"/>
      <c r="HU1464" s="36"/>
      <c r="HV1464" s="36"/>
      <c r="HW1464" s="36"/>
      <c r="HX1464" s="36"/>
      <c r="HY1464" s="36"/>
      <c r="HZ1464" s="36"/>
      <c r="IA1464" s="36"/>
      <c r="IB1464" s="36"/>
      <c r="IC1464" s="36"/>
      <c r="ID1464" s="36"/>
      <c r="IE1464" s="36"/>
      <c r="IF1464" s="36"/>
      <c r="IG1464" s="36"/>
    </row>
    <row r="1465" spans="1:241">
      <c r="A1465" s="872"/>
      <c r="B1465" s="316"/>
      <c r="C1465" s="316"/>
      <c r="D1465" s="241"/>
      <c r="E1465" s="317"/>
      <c r="F1465" s="318"/>
      <c r="G1465" s="316"/>
      <c r="H1465" s="297"/>
      <c r="I1465" s="298"/>
      <c r="J1465" s="318"/>
      <c r="K1465" s="585"/>
      <c r="L1465" s="318"/>
      <c r="M1465" s="318"/>
      <c r="N1465" s="318"/>
      <c r="O1465" s="318"/>
      <c r="P1465" s="318"/>
      <c r="Q1465" s="115"/>
      <c r="R1465" s="318"/>
      <c r="S1465" s="318"/>
      <c r="T1465" s="318"/>
      <c r="U1465" s="318"/>
      <c r="V1465" s="318"/>
      <c r="W1465" s="318"/>
      <c r="X1465" s="298"/>
      <c r="Y1465" s="319"/>
      <c r="Z1465" s="36"/>
      <c r="AA1465" s="36"/>
      <c r="AB1465" s="36"/>
      <c r="AC1465" s="36"/>
      <c r="AD1465" s="36"/>
      <c r="AE1465" s="36"/>
      <c r="AF1465" s="36"/>
      <c r="AG1465" s="36"/>
      <c r="AH1465" s="36"/>
      <c r="AI1465" s="36"/>
      <c r="AJ1465" s="36"/>
      <c r="AK1465" s="36"/>
      <c r="AL1465" s="36"/>
      <c r="AM1465" s="36"/>
      <c r="AN1465" s="36"/>
      <c r="AO1465" s="36"/>
      <c r="AP1465" s="36"/>
      <c r="AQ1465" s="36"/>
      <c r="AR1465" s="36"/>
      <c r="AS1465" s="36"/>
      <c r="AT1465" s="36"/>
      <c r="AU1465" s="36"/>
      <c r="AV1465" s="36"/>
      <c r="AW1465" s="36"/>
      <c r="AX1465" s="36"/>
      <c r="AY1465" s="36"/>
      <c r="AZ1465" s="36"/>
      <c r="BA1465" s="36"/>
      <c r="BB1465" s="36"/>
      <c r="BC1465" s="36"/>
      <c r="BD1465" s="36"/>
      <c r="BE1465" s="36"/>
      <c r="BF1465" s="36"/>
      <c r="BG1465" s="36"/>
      <c r="BH1465" s="36"/>
      <c r="BI1465" s="36"/>
      <c r="BJ1465" s="36"/>
      <c r="BK1465" s="36"/>
      <c r="BL1465" s="36"/>
      <c r="BM1465" s="36"/>
      <c r="BN1465" s="36"/>
      <c r="BO1465" s="36"/>
      <c r="BP1465" s="36"/>
      <c r="BQ1465" s="36"/>
      <c r="BR1465" s="36"/>
      <c r="BS1465" s="36"/>
      <c r="BT1465" s="36"/>
      <c r="BU1465" s="36"/>
      <c r="BV1465" s="36"/>
      <c r="BW1465" s="36"/>
      <c r="BX1465" s="36"/>
      <c r="BY1465" s="36"/>
      <c r="BZ1465" s="36"/>
      <c r="CA1465" s="36"/>
      <c r="CB1465" s="36"/>
      <c r="CC1465" s="36"/>
      <c r="CD1465" s="36"/>
      <c r="CE1465" s="36"/>
      <c r="CF1465" s="36"/>
      <c r="CG1465" s="36"/>
      <c r="CH1465" s="36"/>
      <c r="CI1465" s="36"/>
      <c r="CJ1465" s="36"/>
      <c r="CK1465" s="36"/>
      <c r="CL1465" s="36"/>
      <c r="CM1465" s="36"/>
      <c r="CN1465" s="36"/>
      <c r="CO1465" s="36"/>
      <c r="CP1465" s="36"/>
      <c r="CQ1465" s="36"/>
      <c r="CR1465" s="36"/>
      <c r="CS1465" s="36"/>
      <c r="CT1465" s="36"/>
      <c r="CU1465" s="36"/>
      <c r="CV1465" s="36"/>
      <c r="CW1465" s="36"/>
      <c r="CX1465" s="36"/>
      <c r="CY1465" s="36"/>
      <c r="CZ1465" s="36"/>
      <c r="DA1465" s="36"/>
      <c r="DB1465" s="36"/>
      <c r="DC1465" s="36"/>
      <c r="DD1465" s="36"/>
      <c r="DE1465" s="36"/>
      <c r="DF1465" s="36"/>
      <c r="DG1465" s="36"/>
      <c r="DH1465" s="36"/>
      <c r="DI1465" s="36"/>
      <c r="DJ1465" s="36"/>
      <c r="DK1465" s="36"/>
      <c r="DL1465" s="36"/>
      <c r="DM1465" s="36"/>
      <c r="DN1465" s="36"/>
      <c r="DO1465" s="36"/>
      <c r="DP1465" s="36"/>
      <c r="DQ1465" s="36"/>
      <c r="DR1465" s="36"/>
      <c r="DS1465" s="36"/>
      <c r="DT1465" s="36"/>
      <c r="DU1465" s="36"/>
      <c r="DV1465" s="36"/>
      <c r="DW1465" s="36"/>
      <c r="DX1465" s="36"/>
      <c r="DY1465" s="36"/>
      <c r="DZ1465" s="36"/>
      <c r="EA1465" s="36"/>
      <c r="EB1465" s="36"/>
      <c r="EC1465" s="36"/>
      <c r="ED1465" s="36"/>
      <c r="EE1465" s="36"/>
      <c r="EF1465" s="36"/>
      <c r="EG1465" s="36"/>
      <c r="EH1465" s="36"/>
      <c r="EI1465" s="36"/>
      <c r="EJ1465" s="36"/>
      <c r="EK1465" s="36"/>
      <c r="EL1465" s="36"/>
      <c r="EM1465" s="36"/>
      <c r="EN1465" s="36"/>
      <c r="EO1465" s="36"/>
      <c r="EP1465" s="36"/>
      <c r="EQ1465" s="36"/>
      <c r="ER1465" s="36"/>
      <c r="ES1465" s="36"/>
      <c r="ET1465" s="36"/>
      <c r="EU1465" s="36"/>
      <c r="EV1465" s="36"/>
      <c r="EW1465" s="36"/>
      <c r="EX1465" s="36"/>
      <c r="EY1465" s="36"/>
      <c r="EZ1465" s="36"/>
      <c r="FA1465" s="36"/>
      <c r="FB1465" s="36"/>
      <c r="FC1465" s="36"/>
      <c r="FD1465" s="36"/>
      <c r="FE1465" s="36"/>
      <c r="FF1465" s="36"/>
      <c r="FG1465" s="36"/>
      <c r="FH1465" s="36"/>
      <c r="FI1465" s="36"/>
      <c r="FJ1465" s="36"/>
      <c r="FK1465" s="36"/>
      <c r="FL1465" s="36"/>
      <c r="FM1465" s="36"/>
      <c r="FN1465" s="36"/>
      <c r="FO1465" s="36"/>
      <c r="FP1465" s="36"/>
      <c r="FQ1465" s="36"/>
      <c r="FR1465" s="36"/>
      <c r="FS1465" s="36"/>
      <c r="FT1465" s="36"/>
      <c r="FU1465" s="36"/>
      <c r="FV1465" s="36"/>
      <c r="FW1465" s="36"/>
      <c r="FX1465" s="36"/>
      <c r="FY1465" s="36"/>
      <c r="FZ1465" s="36"/>
      <c r="GA1465" s="36"/>
      <c r="GB1465" s="36"/>
      <c r="GC1465" s="36"/>
      <c r="GD1465" s="36"/>
      <c r="GE1465" s="36"/>
      <c r="GF1465" s="36"/>
      <c r="GG1465" s="36"/>
      <c r="GH1465" s="36"/>
      <c r="GI1465" s="36"/>
      <c r="GJ1465" s="36"/>
      <c r="GK1465" s="36"/>
      <c r="GL1465" s="36"/>
      <c r="GM1465" s="36"/>
      <c r="GN1465" s="36"/>
      <c r="GO1465" s="36"/>
      <c r="GP1465" s="36"/>
      <c r="GQ1465" s="36"/>
      <c r="GR1465" s="36"/>
      <c r="GS1465" s="36"/>
      <c r="GT1465" s="36"/>
      <c r="GU1465" s="36"/>
      <c r="GV1465" s="36"/>
      <c r="GW1465" s="36"/>
      <c r="GX1465" s="36"/>
      <c r="GY1465" s="36"/>
      <c r="GZ1465" s="36"/>
      <c r="HA1465" s="36"/>
      <c r="HB1465" s="36"/>
      <c r="HC1465" s="36"/>
      <c r="HD1465" s="36"/>
      <c r="HE1465" s="36"/>
      <c r="HF1465" s="36"/>
      <c r="HG1465" s="36"/>
      <c r="HH1465" s="36"/>
      <c r="HI1465" s="36"/>
      <c r="HJ1465" s="36"/>
      <c r="HK1465" s="36"/>
      <c r="HL1465" s="36"/>
      <c r="HM1465" s="36"/>
      <c r="HN1465" s="36"/>
      <c r="HO1465" s="36"/>
      <c r="HP1465" s="36"/>
      <c r="HQ1465" s="36"/>
      <c r="HR1465" s="36"/>
      <c r="HS1465" s="36"/>
      <c r="HT1465" s="36"/>
      <c r="HU1465" s="36"/>
      <c r="HV1465" s="36"/>
      <c r="HW1465" s="36"/>
      <c r="HX1465" s="36"/>
      <c r="HY1465" s="36"/>
      <c r="HZ1465" s="36"/>
      <c r="IA1465" s="36"/>
      <c r="IB1465" s="36"/>
      <c r="IC1465" s="36"/>
      <c r="ID1465" s="36"/>
      <c r="IE1465" s="36"/>
      <c r="IF1465" s="36"/>
      <c r="IG1465" s="36"/>
    </row>
    <row r="1466" spans="1:241">
      <c r="A1466" s="872"/>
      <c r="B1466" s="316"/>
      <c r="C1466" s="316"/>
      <c r="D1466" s="241"/>
      <c r="E1466" s="317"/>
      <c r="F1466" s="318"/>
      <c r="G1466" s="316"/>
      <c r="H1466" s="297"/>
      <c r="I1466" s="298"/>
      <c r="J1466" s="318"/>
      <c r="K1466" s="585"/>
      <c r="L1466" s="318"/>
      <c r="M1466" s="318"/>
      <c r="N1466" s="318"/>
      <c r="O1466" s="318"/>
      <c r="P1466" s="318"/>
      <c r="Q1466" s="115"/>
      <c r="R1466" s="318"/>
      <c r="S1466" s="318"/>
      <c r="T1466" s="318"/>
      <c r="U1466" s="318"/>
      <c r="V1466" s="318"/>
      <c r="W1466" s="318"/>
      <c r="X1466" s="298"/>
      <c r="Y1466" s="319"/>
      <c r="Z1466" s="36"/>
      <c r="AA1466" s="36"/>
      <c r="AB1466" s="36"/>
      <c r="AC1466" s="36"/>
      <c r="AD1466" s="36"/>
      <c r="AE1466" s="36"/>
      <c r="AF1466" s="36"/>
      <c r="AG1466" s="36"/>
      <c r="AH1466" s="36"/>
      <c r="AI1466" s="36"/>
      <c r="AJ1466" s="36"/>
      <c r="AK1466" s="36"/>
      <c r="AL1466" s="36"/>
      <c r="AM1466" s="36"/>
      <c r="AN1466" s="36"/>
      <c r="AO1466" s="36"/>
      <c r="AP1466" s="36"/>
      <c r="AQ1466" s="36"/>
      <c r="AR1466" s="36"/>
      <c r="AS1466" s="36"/>
      <c r="AT1466" s="36"/>
      <c r="AU1466" s="36"/>
      <c r="AV1466" s="36"/>
      <c r="AW1466" s="36"/>
      <c r="AX1466" s="36"/>
      <c r="AY1466" s="36"/>
      <c r="AZ1466" s="36"/>
      <c r="BA1466" s="36"/>
      <c r="BB1466" s="36"/>
      <c r="BC1466" s="36"/>
      <c r="BD1466" s="36"/>
      <c r="BE1466" s="36"/>
      <c r="BF1466" s="36"/>
      <c r="BG1466" s="36"/>
      <c r="BH1466" s="36"/>
      <c r="BI1466" s="36"/>
      <c r="BJ1466" s="36"/>
      <c r="BK1466" s="36"/>
      <c r="BL1466" s="36"/>
      <c r="BM1466" s="36"/>
      <c r="BN1466" s="36"/>
      <c r="BO1466" s="36"/>
      <c r="BP1466" s="36"/>
      <c r="BQ1466" s="36"/>
      <c r="BR1466" s="36"/>
      <c r="BS1466" s="36"/>
      <c r="BT1466" s="36"/>
      <c r="BU1466" s="36"/>
      <c r="BV1466" s="36"/>
      <c r="BW1466" s="36"/>
      <c r="BX1466" s="36"/>
      <c r="BY1466" s="36"/>
      <c r="BZ1466" s="36"/>
      <c r="CA1466" s="36"/>
      <c r="CB1466" s="36"/>
      <c r="CC1466" s="36"/>
      <c r="CD1466" s="36"/>
      <c r="CE1466" s="36"/>
      <c r="CF1466" s="36"/>
      <c r="CG1466" s="36"/>
      <c r="CH1466" s="36"/>
      <c r="CI1466" s="36"/>
      <c r="CJ1466" s="36"/>
      <c r="CK1466" s="36"/>
      <c r="CL1466" s="36"/>
      <c r="CM1466" s="36"/>
      <c r="CN1466" s="36"/>
      <c r="CO1466" s="36"/>
      <c r="CP1466" s="36"/>
      <c r="CQ1466" s="36"/>
      <c r="CR1466" s="36"/>
      <c r="CS1466" s="36"/>
      <c r="CT1466" s="36"/>
      <c r="CU1466" s="36"/>
      <c r="CV1466" s="36"/>
      <c r="CW1466" s="36"/>
      <c r="CX1466" s="36"/>
      <c r="CY1466" s="36"/>
      <c r="CZ1466" s="36"/>
      <c r="DA1466" s="36"/>
      <c r="DB1466" s="36"/>
      <c r="DC1466" s="36"/>
      <c r="DD1466" s="36"/>
      <c r="DE1466" s="36"/>
      <c r="DF1466" s="36"/>
      <c r="DG1466" s="36"/>
      <c r="DH1466" s="36"/>
      <c r="DI1466" s="36"/>
      <c r="DJ1466" s="36"/>
      <c r="DK1466" s="36"/>
      <c r="DL1466" s="36"/>
      <c r="DM1466" s="36"/>
      <c r="DN1466" s="36"/>
      <c r="DO1466" s="36"/>
      <c r="DP1466" s="36"/>
      <c r="DQ1466" s="36"/>
      <c r="DR1466" s="36"/>
      <c r="DS1466" s="36"/>
      <c r="DT1466" s="36"/>
      <c r="DU1466" s="36"/>
      <c r="DV1466" s="36"/>
      <c r="DW1466" s="36"/>
      <c r="DX1466" s="36"/>
      <c r="DY1466" s="36"/>
      <c r="DZ1466" s="36"/>
      <c r="EA1466" s="36"/>
      <c r="EB1466" s="36"/>
      <c r="EC1466" s="36"/>
      <c r="ED1466" s="36"/>
      <c r="EE1466" s="36"/>
      <c r="EF1466" s="36"/>
      <c r="EG1466" s="36"/>
      <c r="EH1466" s="36"/>
      <c r="EI1466" s="36"/>
      <c r="EJ1466" s="36"/>
      <c r="EK1466" s="36"/>
      <c r="EL1466" s="36"/>
      <c r="EM1466" s="36"/>
      <c r="EN1466" s="36"/>
      <c r="EO1466" s="36"/>
      <c r="EP1466" s="36"/>
      <c r="EQ1466" s="36"/>
      <c r="ER1466" s="36"/>
      <c r="ES1466" s="36"/>
      <c r="ET1466" s="36"/>
      <c r="EU1466" s="36"/>
      <c r="EV1466" s="36"/>
      <c r="EW1466" s="36"/>
      <c r="EX1466" s="36"/>
      <c r="EY1466" s="36"/>
      <c r="EZ1466" s="36"/>
      <c r="FA1466" s="36"/>
      <c r="FB1466" s="36"/>
      <c r="FC1466" s="36"/>
      <c r="FD1466" s="36"/>
      <c r="FE1466" s="36"/>
      <c r="FF1466" s="36"/>
      <c r="FG1466" s="36"/>
      <c r="FH1466" s="36"/>
      <c r="FI1466" s="36"/>
      <c r="FJ1466" s="36"/>
      <c r="FK1466" s="36"/>
      <c r="FL1466" s="36"/>
      <c r="FM1466" s="36"/>
      <c r="FN1466" s="36"/>
      <c r="FO1466" s="36"/>
      <c r="FP1466" s="36"/>
      <c r="FQ1466" s="36"/>
      <c r="FR1466" s="36"/>
      <c r="FS1466" s="36"/>
      <c r="FT1466" s="36"/>
      <c r="FU1466" s="36"/>
      <c r="FV1466" s="36"/>
      <c r="FW1466" s="36"/>
      <c r="FX1466" s="36"/>
      <c r="FY1466" s="36"/>
      <c r="FZ1466" s="36"/>
      <c r="GA1466" s="36"/>
      <c r="GB1466" s="36"/>
      <c r="GC1466" s="36"/>
      <c r="GD1466" s="36"/>
      <c r="GE1466" s="36"/>
      <c r="GF1466" s="36"/>
      <c r="GG1466" s="36"/>
      <c r="GH1466" s="36"/>
      <c r="GI1466" s="36"/>
      <c r="GJ1466" s="36"/>
      <c r="GK1466" s="36"/>
      <c r="GL1466" s="36"/>
      <c r="GM1466" s="36"/>
      <c r="GN1466" s="36"/>
      <c r="GO1466" s="36"/>
      <c r="GP1466" s="36"/>
      <c r="GQ1466" s="36"/>
      <c r="GR1466" s="36"/>
      <c r="GS1466" s="36"/>
      <c r="GT1466" s="36"/>
      <c r="GU1466" s="36"/>
      <c r="GV1466" s="36"/>
      <c r="GW1466" s="36"/>
      <c r="GX1466" s="36"/>
      <c r="GY1466" s="36"/>
      <c r="GZ1466" s="36"/>
      <c r="HA1466" s="36"/>
      <c r="HB1466" s="36"/>
      <c r="HC1466" s="36"/>
      <c r="HD1466" s="36"/>
      <c r="HE1466" s="36"/>
      <c r="HF1466" s="36"/>
      <c r="HG1466" s="36"/>
      <c r="HH1466" s="36"/>
      <c r="HI1466" s="36"/>
      <c r="HJ1466" s="36"/>
      <c r="HK1466" s="36"/>
      <c r="HL1466" s="36"/>
      <c r="HM1466" s="36"/>
      <c r="HN1466" s="36"/>
      <c r="HO1466" s="36"/>
      <c r="HP1466" s="36"/>
      <c r="HQ1466" s="36"/>
      <c r="HR1466" s="36"/>
      <c r="HS1466" s="36"/>
      <c r="HT1466" s="36"/>
      <c r="HU1466" s="36"/>
      <c r="HV1466" s="36"/>
      <c r="HW1466" s="36"/>
      <c r="HX1466" s="36"/>
      <c r="HY1466" s="36"/>
      <c r="HZ1466" s="36"/>
      <c r="IA1466" s="36"/>
      <c r="IB1466" s="36"/>
      <c r="IC1466" s="36"/>
      <c r="ID1466" s="36"/>
      <c r="IE1466" s="36"/>
      <c r="IF1466" s="36"/>
      <c r="IG1466" s="36"/>
    </row>
    <row r="1467" spans="1:241">
      <c r="A1467" s="872"/>
      <c r="B1467" s="316"/>
      <c r="C1467" s="316"/>
      <c r="D1467" s="241"/>
      <c r="E1467" s="317"/>
      <c r="F1467" s="318"/>
      <c r="G1467" s="316"/>
      <c r="H1467" s="297"/>
      <c r="I1467" s="298"/>
      <c r="J1467" s="318"/>
      <c r="K1467" s="585"/>
      <c r="L1467" s="318"/>
      <c r="M1467" s="318"/>
      <c r="N1467" s="318"/>
      <c r="O1467" s="318"/>
      <c r="P1467" s="318"/>
      <c r="Q1467" s="115"/>
      <c r="R1467" s="318"/>
      <c r="S1467" s="318"/>
      <c r="T1467" s="318"/>
      <c r="U1467" s="318"/>
      <c r="V1467" s="318"/>
      <c r="W1467" s="318"/>
      <c r="X1467" s="298"/>
      <c r="Y1467" s="319"/>
      <c r="Z1467" s="36"/>
      <c r="AA1467" s="36"/>
      <c r="AB1467" s="36"/>
      <c r="AC1467" s="36"/>
      <c r="AD1467" s="36"/>
      <c r="AE1467" s="36"/>
      <c r="AF1467" s="36"/>
      <c r="AG1467" s="36"/>
      <c r="AH1467" s="36"/>
      <c r="AI1467" s="36"/>
      <c r="AJ1467" s="36"/>
      <c r="AK1467" s="36"/>
      <c r="AL1467" s="36"/>
      <c r="AM1467" s="36"/>
      <c r="AN1467" s="36"/>
      <c r="AO1467" s="36"/>
      <c r="AP1467" s="36"/>
      <c r="AQ1467" s="36"/>
      <c r="AR1467" s="36"/>
      <c r="AS1467" s="36"/>
      <c r="AT1467" s="36"/>
      <c r="AU1467" s="36"/>
      <c r="AV1467" s="36"/>
      <c r="AW1467" s="36"/>
      <c r="AX1467" s="36"/>
      <c r="AY1467" s="36"/>
      <c r="AZ1467" s="36"/>
      <c r="BA1467" s="36"/>
      <c r="BB1467" s="36"/>
      <c r="BC1467" s="36"/>
      <c r="BD1467" s="36"/>
      <c r="BE1467" s="36"/>
      <c r="BF1467" s="36"/>
      <c r="BG1467" s="36"/>
      <c r="BH1467" s="36"/>
      <c r="BI1467" s="36"/>
      <c r="BJ1467" s="36"/>
      <c r="BK1467" s="36"/>
      <c r="BL1467" s="36"/>
      <c r="BM1467" s="36"/>
      <c r="BN1467" s="36"/>
      <c r="BO1467" s="36"/>
      <c r="BP1467" s="36"/>
      <c r="BQ1467" s="36"/>
      <c r="BR1467" s="36"/>
      <c r="BS1467" s="36"/>
      <c r="BT1467" s="36"/>
      <c r="BU1467" s="36"/>
      <c r="BV1467" s="36"/>
      <c r="BW1467" s="36"/>
      <c r="BX1467" s="36"/>
      <c r="BY1467" s="36"/>
      <c r="BZ1467" s="36"/>
      <c r="CA1467" s="36"/>
      <c r="CB1467" s="36"/>
      <c r="CC1467" s="36"/>
      <c r="CD1467" s="36"/>
      <c r="CE1467" s="36"/>
      <c r="CF1467" s="36"/>
      <c r="CG1467" s="36"/>
      <c r="CH1467" s="36"/>
      <c r="CI1467" s="36"/>
      <c r="CJ1467" s="36"/>
      <c r="CK1467" s="36"/>
      <c r="CL1467" s="36"/>
      <c r="CM1467" s="36"/>
      <c r="CN1467" s="36"/>
      <c r="CO1467" s="36"/>
      <c r="CP1467" s="36"/>
      <c r="CQ1467" s="36"/>
      <c r="CR1467" s="36"/>
      <c r="CS1467" s="36"/>
      <c r="CT1467" s="36"/>
      <c r="CU1467" s="36"/>
      <c r="CV1467" s="36"/>
      <c r="CW1467" s="36"/>
      <c r="CX1467" s="36"/>
      <c r="CY1467" s="36"/>
      <c r="CZ1467" s="36"/>
      <c r="DA1467" s="36"/>
      <c r="DB1467" s="36"/>
      <c r="DC1467" s="36"/>
      <c r="DD1467" s="36"/>
      <c r="DE1467" s="36"/>
      <c r="DF1467" s="36"/>
      <c r="DG1467" s="36"/>
      <c r="DH1467" s="36"/>
      <c r="DI1467" s="36"/>
      <c r="DJ1467" s="36"/>
      <c r="DK1467" s="36"/>
      <c r="DL1467" s="36"/>
      <c r="DM1467" s="36"/>
      <c r="DN1467" s="36"/>
      <c r="DO1467" s="36"/>
      <c r="DP1467" s="36"/>
      <c r="DQ1467" s="36"/>
      <c r="DR1467" s="36"/>
      <c r="DS1467" s="36"/>
      <c r="DT1467" s="36"/>
      <c r="DU1467" s="36"/>
      <c r="DV1467" s="36"/>
      <c r="DW1467" s="36"/>
      <c r="DX1467" s="36"/>
      <c r="DY1467" s="36"/>
      <c r="DZ1467" s="36"/>
      <c r="EA1467" s="36"/>
      <c r="EB1467" s="36"/>
      <c r="EC1467" s="36"/>
      <c r="ED1467" s="36"/>
      <c r="EE1467" s="36"/>
      <c r="EF1467" s="36"/>
      <c r="EG1467" s="36"/>
      <c r="EH1467" s="36"/>
      <c r="EI1467" s="36"/>
      <c r="EJ1467" s="36"/>
      <c r="EK1467" s="36"/>
      <c r="EL1467" s="36"/>
      <c r="EM1467" s="36"/>
      <c r="EN1467" s="36"/>
      <c r="EO1467" s="36"/>
      <c r="EP1467" s="36"/>
      <c r="EQ1467" s="36"/>
      <c r="ER1467" s="36"/>
      <c r="ES1467" s="36"/>
      <c r="ET1467" s="36"/>
      <c r="EU1467" s="36"/>
      <c r="EV1467" s="36"/>
      <c r="EW1467" s="36"/>
      <c r="EX1467" s="36"/>
      <c r="EY1467" s="36"/>
      <c r="EZ1467" s="36"/>
      <c r="FA1467" s="36"/>
      <c r="FB1467" s="36"/>
      <c r="FC1467" s="36"/>
      <c r="FD1467" s="36"/>
      <c r="FE1467" s="36"/>
      <c r="FF1467" s="36"/>
      <c r="FG1467" s="36"/>
      <c r="FH1467" s="36"/>
      <c r="FI1467" s="36"/>
      <c r="FJ1467" s="36"/>
      <c r="FK1467" s="36"/>
      <c r="FL1467" s="36"/>
      <c r="FM1467" s="36"/>
      <c r="FN1467" s="36"/>
      <c r="FO1467" s="36"/>
      <c r="FP1467" s="36"/>
      <c r="FQ1467" s="36"/>
      <c r="FR1467" s="36"/>
      <c r="FS1467" s="36"/>
      <c r="FT1467" s="36"/>
      <c r="FU1467" s="36"/>
      <c r="FV1467" s="36"/>
      <c r="FW1467" s="36"/>
      <c r="FX1467" s="36"/>
      <c r="FY1467" s="36"/>
      <c r="FZ1467" s="36"/>
      <c r="GA1467" s="36"/>
      <c r="GB1467" s="36"/>
      <c r="GC1467" s="36"/>
      <c r="GD1467" s="36"/>
      <c r="GE1467" s="36"/>
      <c r="GF1467" s="36"/>
      <c r="GG1467" s="36"/>
      <c r="GH1467" s="36"/>
      <c r="GI1467" s="36"/>
      <c r="GJ1467" s="36"/>
      <c r="GK1467" s="36"/>
      <c r="GL1467" s="36"/>
      <c r="GM1467" s="36"/>
      <c r="GN1467" s="36"/>
      <c r="GO1467" s="36"/>
      <c r="GP1467" s="36"/>
      <c r="GQ1467" s="36"/>
      <c r="GR1467" s="36"/>
      <c r="GS1467" s="36"/>
      <c r="GT1467" s="36"/>
      <c r="GU1467" s="36"/>
      <c r="GV1467" s="36"/>
      <c r="GW1467" s="36"/>
      <c r="GX1467" s="36"/>
      <c r="GY1467" s="36"/>
      <c r="GZ1467" s="36"/>
      <c r="HA1467" s="36"/>
      <c r="HB1467" s="36"/>
      <c r="HC1467" s="36"/>
      <c r="HD1467" s="36"/>
      <c r="HE1467" s="36"/>
      <c r="HF1467" s="36"/>
      <c r="HG1467" s="36"/>
      <c r="HH1467" s="36"/>
      <c r="HI1467" s="36"/>
      <c r="HJ1467" s="36"/>
      <c r="HK1467" s="36"/>
      <c r="HL1467" s="36"/>
      <c r="HM1467" s="36"/>
      <c r="HN1467" s="36"/>
      <c r="HO1467" s="36"/>
      <c r="HP1467" s="36"/>
      <c r="HQ1467" s="36"/>
      <c r="HR1467" s="36"/>
      <c r="HS1467" s="36"/>
      <c r="HT1467" s="36"/>
      <c r="HU1467" s="36"/>
      <c r="HV1467" s="36"/>
      <c r="HW1467" s="36"/>
      <c r="HX1467" s="36"/>
      <c r="HY1467" s="36"/>
      <c r="HZ1467" s="36"/>
      <c r="IA1467" s="36"/>
      <c r="IB1467" s="36"/>
      <c r="IC1467" s="36"/>
      <c r="ID1467" s="36"/>
      <c r="IE1467" s="36"/>
      <c r="IF1467" s="36"/>
      <c r="IG1467" s="36"/>
    </row>
    <row r="1468" spans="1:241">
      <c r="A1468" s="872"/>
      <c r="B1468" s="316"/>
      <c r="C1468" s="316"/>
      <c r="D1468" s="241"/>
      <c r="E1468" s="317"/>
      <c r="F1468" s="318"/>
      <c r="G1468" s="316"/>
      <c r="H1468" s="297"/>
      <c r="I1468" s="298"/>
      <c r="J1468" s="318"/>
      <c r="K1468" s="585"/>
      <c r="L1468" s="318"/>
      <c r="M1468" s="318"/>
      <c r="N1468" s="318"/>
      <c r="O1468" s="318"/>
      <c r="P1468" s="318"/>
      <c r="Q1468" s="115"/>
      <c r="R1468" s="318"/>
      <c r="S1468" s="318"/>
      <c r="T1468" s="318"/>
      <c r="U1468" s="318"/>
      <c r="V1468" s="318"/>
      <c r="W1468" s="318"/>
      <c r="X1468" s="298"/>
      <c r="Y1468" s="319"/>
      <c r="Z1468" s="36"/>
      <c r="AA1468" s="36"/>
      <c r="AB1468" s="36"/>
      <c r="AC1468" s="36"/>
      <c r="AD1468" s="36"/>
      <c r="AE1468" s="36"/>
      <c r="AF1468" s="36"/>
      <c r="AG1468" s="36"/>
      <c r="AH1468" s="36"/>
      <c r="AI1468" s="36"/>
      <c r="AJ1468" s="36"/>
      <c r="AK1468" s="36"/>
      <c r="AL1468" s="36"/>
      <c r="AM1468" s="36"/>
      <c r="AN1468" s="36"/>
      <c r="AO1468" s="36"/>
      <c r="AP1468" s="36"/>
      <c r="AQ1468" s="36"/>
      <c r="AR1468" s="36"/>
      <c r="AS1468" s="36"/>
      <c r="AT1468" s="36"/>
      <c r="AU1468" s="36"/>
      <c r="AV1468" s="36"/>
      <c r="AW1468" s="36"/>
      <c r="AX1468" s="36"/>
      <c r="AY1468" s="36"/>
      <c r="AZ1468" s="36"/>
      <c r="BA1468" s="36"/>
      <c r="BB1468" s="36"/>
      <c r="BC1468" s="36"/>
      <c r="BD1468" s="36"/>
      <c r="BE1468" s="36"/>
      <c r="BF1468" s="36"/>
      <c r="BG1468" s="36"/>
      <c r="BH1468" s="36"/>
      <c r="BI1468" s="36"/>
      <c r="BJ1468" s="36"/>
      <c r="BK1468" s="36"/>
      <c r="BL1468" s="36"/>
      <c r="BM1468" s="36"/>
      <c r="BN1468" s="36"/>
      <c r="BO1468" s="36"/>
      <c r="BP1468" s="36"/>
      <c r="BQ1468" s="36"/>
      <c r="BR1468" s="36"/>
      <c r="BS1468" s="36"/>
      <c r="BT1468" s="36"/>
      <c r="BU1468" s="36"/>
      <c r="BV1468" s="36"/>
      <c r="BW1468" s="36"/>
      <c r="BX1468" s="36"/>
      <c r="BY1468" s="36"/>
      <c r="BZ1468" s="36"/>
      <c r="CA1468" s="36"/>
      <c r="CB1468" s="36"/>
      <c r="CC1468" s="36"/>
      <c r="CD1468" s="36"/>
      <c r="CE1468" s="36"/>
      <c r="CF1468" s="36"/>
      <c r="CG1468" s="36"/>
      <c r="CH1468" s="36"/>
      <c r="CI1468" s="36"/>
      <c r="CJ1468" s="36"/>
      <c r="CK1468" s="36"/>
      <c r="CL1468" s="36"/>
      <c r="CM1468" s="36"/>
      <c r="CN1468" s="36"/>
      <c r="CO1468" s="36"/>
      <c r="CP1468" s="36"/>
      <c r="CQ1468" s="36"/>
      <c r="CR1468" s="36"/>
      <c r="CS1468" s="36"/>
      <c r="CT1468" s="36"/>
      <c r="CU1468" s="36"/>
      <c r="CV1468" s="36"/>
      <c r="CW1468" s="36"/>
      <c r="CX1468" s="36"/>
      <c r="CY1468" s="36"/>
      <c r="CZ1468" s="36"/>
      <c r="DA1468" s="36"/>
      <c r="DB1468" s="36"/>
      <c r="DC1468" s="36"/>
      <c r="DD1468" s="36"/>
      <c r="DE1468" s="36"/>
      <c r="DF1468" s="36"/>
      <c r="DG1468" s="36"/>
      <c r="DH1468" s="36"/>
      <c r="DI1468" s="36"/>
      <c r="DJ1468" s="36"/>
      <c r="DK1468" s="36"/>
      <c r="DL1468" s="36"/>
      <c r="DM1468" s="36"/>
      <c r="DN1468" s="36"/>
      <c r="DO1468" s="36"/>
      <c r="DP1468" s="36"/>
      <c r="DQ1468" s="36"/>
      <c r="DR1468" s="36"/>
      <c r="DS1468" s="36"/>
      <c r="DT1468" s="36"/>
      <c r="DU1468" s="36"/>
      <c r="DV1468" s="36"/>
      <c r="DW1468" s="36"/>
      <c r="DX1468" s="36"/>
      <c r="DY1468" s="36"/>
      <c r="DZ1468" s="36"/>
      <c r="EA1468" s="36"/>
      <c r="EB1468" s="36"/>
      <c r="EC1468" s="36"/>
      <c r="ED1468" s="36"/>
      <c r="EE1468" s="36"/>
      <c r="EF1468" s="36"/>
      <c r="EG1468" s="36"/>
      <c r="EH1468" s="36"/>
      <c r="EI1468" s="36"/>
      <c r="EJ1468" s="36"/>
      <c r="EK1468" s="36"/>
      <c r="EL1468" s="36"/>
      <c r="EM1468" s="36"/>
      <c r="EN1468" s="36"/>
      <c r="EO1468" s="36"/>
      <c r="EP1468" s="36"/>
      <c r="EQ1468" s="36"/>
      <c r="ER1468" s="36"/>
      <c r="ES1468" s="36"/>
      <c r="ET1468" s="36"/>
      <c r="EU1468" s="36"/>
      <c r="EV1468" s="36"/>
      <c r="EW1468" s="36"/>
      <c r="EX1468" s="36"/>
      <c r="EY1468" s="36"/>
      <c r="EZ1468" s="36"/>
      <c r="FA1468" s="36"/>
      <c r="FB1468" s="36"/>
      <c r="FC1468" s="36"/>
      <c r="FD1468" s="36"/>
      <c r="FE1468" s="36"/>
      <c r="FF1468" s="36"/>
      <c r="FG1468" s="36"/>
      <c r="FH1468" s="36"/>
      <c r="FI1468" s="36"/>
      <c r="FJ1468" s="36"/>
      <c r="FK1468" s="36"/>
      <c r="FL1468" s="36"/>
      <c r="FM1468" s="36"/>
      <c r="FN1468" s="36"/>
      <c r="FO1468" s="36"/>
      <c r="FP1468" s="36"/>
      <c r="FQ1468" s="36"/>
      <c r="FR1468" s="36"/>
      <c r="FS1468" s="36"/>
      <c r="FT1468" s="36"/>
      <c r="FU1468" s="36"/>
      <c r="FV1468" s="36"/>
      <c r="FW1468" s="36"/>
      <c r="FX1468" s="36"/>
      <c r="FY1468" s="36"/>
      <c r="FZ1468" s="36"/>
      <c r="GA1468" s="36"/>
      <c r="GB1468" s="36"/>
      <c r="GC1468" s="36"/>
      <c r="GD1468" s="36"/>
      <c r="GE1468" s="36"/>
      <c r="GF1468" s="36"/>
      <c r="GG1468" s="36"/>
      <c r="GH1468" s="36"/>
      <c r="GI1468" s="36"/>
      <c r="GJ1468" s="36"/>
      <c r="GK1468" s="36"/>
      <c r="GL1468" s="36"/>
      <c r="GM1468" s="36"/>
      <c r="GN1468" s="36"/>
      <c r="GO1468" s="36"/>
      <c r="GP1468" s="36"/>
      <c r="GQ1468" s="36"/>
      <c r="GR1468" s="36"/>
      <c r="GS1468" s="36"/>
      <c r="GT1468" s="36"/>
      <c r="GU1468" s="36"/>
      <c r="GV1468" s="36"/>
      <c r="GW1468" s="36"/>
      <c r="GX1468" s="36"/>
      <c r="GY1468" s="36"/>
      <c r="GZ1468" s="36"/>
      <c r="HA1468" s="36"/>
      <c r="HB1468" s="36"/>
      <c r="HC1468" s="36"/>
      <c r="HD1468" s="36"/>
      <c r="HE1468" s="36"/>
      <c r="HF1468" s="36"/>
      <c r="HG1468" s="36"/>
      <c r="HH1468" s="36"/>
      <c r="HI1468" s="36"/>
      <c r="HJ1468" s="36"/>
      <c r="HK1468" s="36"/>
      <c r="HL1468" s="36"/>
      <c r="HM1468" s="36"/>
      <c r="HN1468" s="36"/>
      <c r="HO1468" s="36"/>
      <c r="HP1468" s="36"/>
      <c r="HQ1468" s="36"/>
      <c r="HR1468" s="36"/>
      <c r="HS1468" s="36"/>
      <c r="HT1468" s="36"/>
      <c r="HU1468" s="36"/>
      <c r="HV1468" s="36"/>
      <c r="HW1468" s="36"/>
      <c r="HX1468" s="36"/>
      <c r="HY1468" s="36"/>
      <c r="HZ1468" s="36"/>
      <c r="IA1468" s="36"/>
      <c r="IB1468" s="36"/>
      <c r="IC1468" s="36"/>
      <c r="ID1468" s="36"/>
      <c r="IE1468" s="36"/>
      <c r="IF1468" s="36"/>
      <c r="IG1468" s="36"/>
    </row>
    <row r="1469" spans="1:241">
      <c r="A1469" s="872"/>
      <c r="B1469" s="316"/>
      <c r="C1469" s="316"/>
      <c r="D1469" s="241"/>
      <c r="E1469" s="317"/>
      <c r="F1469" s="318"/>
      <c r="G1469" s="316"/>
      <c r="H1469" s="297"/>
      <c r="I1469" s="298"/>
      <c r="J1469" s="318"/>
      <c r="K1469" s="585"/>
      <c r="L1469" s="318"/>
      <c r="M1469" s="318"/>
      <c r="N1469" s="318"/>
      <c r="O1469" s="318"/>
      <c r="P1469" s="318"/>
      <c r="Q1469" s="115"/>
      <c r="R1469" s="318"/>
      <c r="S1469" s="318"/>
      <c r="T1469" s="318"/>
      <c r="U1469" s="318"/>
      <c r="V1469" s="318"/>
      <c r="W1469" s="318"/>
      <c r="X1469" s="298"/>
      <c r="Y1469" s="319"/>
      <c r="Z1469" s="36"/>
      <c r="AA1469" s="36"/>
      <c r="AB1469" s="36"/>
      <c r="AC1469" s="36"/>
      <c r="AD1469" s="36"/>
      <c r="AE1469" s="36"/>
      <c r="AF1469" s="36"/>
      <c r="AG1469" s="36"/>
      <c r="AH1469" s="36"/>
      <c r="AI1469" s="36"/>
      <c r="AJ1469" s="36"/>
      <c r="AK1469" s="36"/>
      <c r="AL1469" s="36"/>
      <c r="AM1469" s="36"/>
      <c r="AN1469" s="36"/>
      <c r="AO1469" s="36"/>
      <c r="AP1469" s="36"/>
      <c r="AQ1469" s="36"/>
      <c r="AR1469" s="36"/>
      <c r="AS1469" s="36"/>
      <c r="AT1469" s="36"/>
      <c r="AU1469" s="36"/>
      <c r="AV1469" s="36"/>
      <c r="AW1469" s="36"/>
      <c r="AX1469" s="36"/>
      <c r="AY1469" s="36"/>
      <c r="AZ1469" s="36"/>
      <c r="BA1469" s="36"/>
      <c r="BB1469" s="36"/>
      <c r="BC1469" s="36"/>
      <c r="BD1469" s="36"/>
      <c r="BE1469" s="36"/>
      <c r="BF1469" s="36"/>
      <c r="BG1469" s="36"/>
      <c r="BH1469" s="36"/>
      <c r="BI1469" s="36"/>
      <c r="BJ1469" s="36"/>
      <c r="BK1469" s="36"/>
      <c r="BL1469" s="36"/>
      <c r="BM1469" s="36"/>
      <c r="BN1469" s="36"/>
      <c r="BO1469" s="36"/>
      <c r="BP1469" s="36"/>
      <c r="BQ1469" s="36"/>
      <c r="BR1469" s="36"/>
      <c r="BS1469" s="36"/>
      <c r="BT1469" s="36"/>
      <c r="BU1469" s="36"/>
      <c r="BV1469" s="36"/>
      <c r="BW1469" s="36"/>
      <c r="BX1469" s="36"/>
      <c r="BY1469" s="36"/>
      <c r="BZ1469" s="36"/>
      <c r="CA1469" s="36"/>
      <c r="CB1469" s="36"/>
      <c r="CC1469" s="36"/>
      <c r="CD1469" s="36"/>
      <c r="CE1469" s="36"/>
      <c r="CF1469" s="36"/>
      <c r="CG1469" s="36"/>
      <c r="CH1469" s="36"/>
      <c r="CI1469" s="36"/>
      <c r="CJ1469" s="36"/>
      <c r="CK1469" s="36"/>
      <c r="CL1469" s="36"/>
      <c r="CM1469" s="36"/>
      <c r="CN1469" s="36"/>
      <c r="CO1469" s="36"/>
      <c r="CP1469" s="36"/>
      <c r="CQ1469" s="36"/>
      <c r="CR1469" s="36"/>
      <c r="CS1469" s="36"/>
      <c r="CT1469" s="36"/>
      <c r="CU1469" s="36"/>
      <c r="CV1469" s="36"/>
      <c r="CW1469" s="36"/>
      <c r="CX1469" s="36"/>
      <c r="CY1469" s="36"/>
      <c r="CZ1469" s="36"/>
      <c r="DA1469" s="36"/>
      <c r="DB1469" s="36"/>
      <c r="DC1469" s="36"/>
      <c r="DD1469" s="36"/>
      <c r="DE1469" s="36"/>
      <c r="DF1469" s="36"/>
      <c r="DG1469" s="36"/>
      <c r="DH1469" s="36"/>
      <c r="DI1469" s="36"/>
      <c r="DJ1469" s="36"/>
      <c r="DK1469" s="36"/>
      <c r="DL1469" s="36"/>
      <c r="DM1469" s="36"/>
      <c r="DN1469" s="36"/>
      <c r="DO1469" s="36"/>
      <c r="DP1469" s="36"/>
      <c r="DQ1469" s="36"/>
      <c r="DR1469" s="36"/>
      <c r="DS1469" s="36"/>
      <c r="DT1469" s="36"/>
      <c r="DU1469" s="36"/>
      <c r="DV1469" s="36"/>
      <c r="DW1469" s="36"/>
      <c r="DX1469" s="36"/>
      <c r="DY1469" s="36"/>
      <c r="DZ1469" s="36"/>
      <c r="EA1469" s="36"/>
      <c r="EB1469" s="36"/>
      <c r="EC1469" s="36"/>
      <c r="ED1469" s="36"/>
      <c r="EE1469" s="36"/>
      <c r="EF1469" s="36"/>
      <c r="EG1469" s="36"/>
      <c r="EH1469" s="36"/>
      <c r="EI1469" s="36"/>
      <c r="EJ1469" s="36"/>
      <c r="EK1469" s="36"/>
      <c r="EL1469" s="36"/>
      <c r="EM1469" s="36"/>
      <c r="EN1469" s="36"/>
      <c r="EO1469" s="36"/>
      <c r="EP1469" s="36"/>
      <c r="EQ1469" s="36"/>
      <c r="ER1469" s="36"/>
      <c r="ES1469" s="36"/>
      <c r="ET1469" s="36"/>
      <c r="EU1469" s="36"/>
      <c r="EV1469" s="36"/>
      <c r="EW1469" s="36"/>
      <c r="EX1469" s="36"/>
      <c r="EY1469" s="36"/>
      <c r="EZ1469" s="36"/>
      <c r="FA1469" s="36"/>
      <c r="FB1469" s="36"/>
      <c r="FC1469" s="36"/>
      <c r="FD1469" s="36"/>
      <c r="FE1469" s="36"/>
      <c r="FF1469" s="36"/>
      <c r="FG1469" s="36"/>
      <c r="FH1469" s="36"/>
      <c r="FI1469" s="36"/>
      <c r="FJ1469" s="36"/>
      <c r="FK1469" s="36"/>
      <c r="FL1469" s="36"/>
      <c r="FM1469" s="36"/>
      <c r="FN1469" s="36"/>
      <c r="FO1469" s="36"/>
      <c r="FP1469" s="36"/>
      <c r="FQ1469" s="36"/>
      <c r="FR1469" s="36"/>
      <c r="FS1469" s="36"/>
      <c r="FT1469" s="36"/>
      <c r="FU1469" s="36"/>
      <c r="FV1469" s="36"/>
      <c r="FW1469" s="36"/>
      <c r="FX1469" s="36"/>
      <c r="FY1469" s="36"/>
      <c r="FZ1469" s="36"/>
      <c r="GA1469" s="36"/>
      <c r="GB1469" s="36"/>
      <c r="GC1469" s="36"/>
      <c r="GD1469" s="36"/>
      <c r="GE1469" s="36"/>
      <c r="GF1469" s="36"/>
      <c r="GG1469" s="36"/>
      <c r="GH1469" s="36"/>
      <c r="GI1469" s="36"/>
      <c r="GJ1469" s="36"/>
      <c r="GK1469" s="36"/>
      <c r="GL1469" s="36"/>
      <c r="GM1469" s="36"/>
      <c r="GN1469" s="36"/>
      <c r="GO1469" s="36"/>
      <c r="GP1469" s="36"/>
      <c r="GQ1469" s="36"/>
      <c r="GR1469" s="36"/>
      <c r="GS1469" s="36"/>
      <c r="GT1469" s="36"/>
      <c r="GU1469" s="36"/>
      <c r="GV1469" s="36"/>
      <c r="GW1469" s="36"/>
      <c r="GX1469" s="36"/>
      <c r="GY1469" s="36"/>
      <c r="GZ1469" s="36"/>
      <c r="HA1469" s="36"/>
      <c r="HB1469" s="36"/>
      <c r="HC1469" s="36"/>
      <c r="HD1469" s="36"/>
      <c r="HE1469" s="36"/>
      <c r="HF1469" s="36"/>
      <c r="HG1469" s="36"/>
      <c r="HH1469" s="36"/>
      <c r="HI1469" s="36"/>
      <c r="HJ1469" s="36"/>
      <c r="HK1469" s="36"/>
      <c r="HL1469" s="36"/>
      <c r="HM1469" s="36"/>
      <c r="HN1469" s="36"/>
      <c r="HO1469" s="36"/>
      <c r="HP1469" s="36"/>
      <c r="HQ1469" s="36"/>
      <c r="HR1469" s="36"/>
      <c r="HS1469" s="36"/>
      <c r="HT1469" s="36"/>
      <c r="HU1469" s="36"/>
      <c r="HV1469" s="36"/>
      <c r="HW1469" s="36"/>
      <c r="HX1469" s="36"/>
      <c r="HY1469" s="36"/>
      <c r="HZ1469" s="36"/>
      <c r="IA1469" s="36"/>
      <c r="IB1469" s="36"/>
      <c r="IC1469" s="36"/>
      <c r="ID1469" s="36"/>
      <c r="IE1469" s="36"/>
      <c r="IF1469" s="36"/>
      <c r="IG1469" s="36"/>
    </row>
    <row r="1470" spans="1:241">
      <c r="A1470" s="872"/>
      <c r="B1470" s="316"/>
      <c r="C1470" s="316"/>
      <c r="D1470" s="241"/>
      <c r="E1470" s="317"/>
      <c r="F1470" s="318"/>
      <c r="G1470" s="316"/>
      <c r="H1470" s="297"/>
      <c r="I1470" s="298"/>
      <c r="J1470" s="318"/>
      <c r="K1470" s="585"/>
      <c r="L1470" s="318"/>
      <c r="M1470" s="318"/>
      <c r="N1470" s="318"/>
      <c r="O1470" s="318"/>
      <c r="P1470" s="318"/>
      <c r="Q1470" s="115"/>
      <c r="R1470" s="318"/>
      <c r="S1470" s="318"/>
      <c r="T1470" s="318"/>
      <c r="U1470" s="318"/>
      <c r="V1470" s="318"/>
      <c r="W1470" s="318"/>
      <c r="X1470" s="298"/>
      <c r="Y1470" s="319"/>
      <c r="Z1470" s="36"/>
      <c r="AA1470" s="36"/>
      <c r="AB1470" s="36"/>
      <c r="AC1470" s="36"/>
      <c r="AD1470" s="36"/>
      <c r="AE1470" s="36"/>
      <c r="AF1470" s="36"/>
      <c r="AG1470" s="36"/>
      <c r="AH1470" s="36"/>
      <c r="AI1470" s="36"/>
      <c r="AJ1470" s="36"/>
      <c r="AK1470" s="36"/>
      <c r="AL1470" s="36"/>
      <c r="AM1470" s="36"/>
      <c r="AN1470" s="36"/>
      <c r="AO1470" s="36"/>
      <c r="AP1470" s="36"/>
      <c r="AQ1470" s="36"/>
      <c r="AR1470" s="36"/>
      <c r="AS1470" s="36"/>
      <c r="AT1470" s="36"/>
      <c r="AU1470" s="36"/>
      <c r="AV1470" s="36"/>
      <c r="AW1470" s="36"/>
      <c r="AX1470" s="36"/>
      <c r="AY1470" s="36"/>
      <c r="AZ1470" s="36"/>
      <c r="BA1470" s="36"/>
      <c r="BB1470" s="36"/>
      <c r="BC1470" s="36"/>
      <c r="BD1470" s="36"/>
      <c r="BE1470" s="36"/>
      <c r="BF1470" s="36"/>
      <c r="BG1470" s="36"/>
      <c r="BH1470" s="36"/>
      <c r="BI1470" s="36"/>
      <c r="BJ1470" s="36"/>
      <c r="BK1470" s="36"/>
      <c r="BL1470" s="36"/>
      <c r="BM1470" s="36"/>
      <c r="BN1470" s="36"/>
      <c r="BO1470" s="36"/>
      <c r="BP1470" s="36"/>
      <c r="BQ1470" s="36"/>
      <c r="BR1470" s="36"/>
      <c r="BS1470" s="36"/>
      <c r="BT1470" s="36"/>
      <c r="BU1470" s="36"/>
      <c r="BV1470" s="36"/>
      <c r="BW1470" s="36"/>
      <c r="BX1470" s="36"/>
      <c r="BY1470" s="36"/>
      <c r="BZ1470" s="36"/>
      <c r="CA1470" s="36"/>
      <c r="CB1470" s="36"/>
      <c r="CC1470" s="36"/>
      <c r="CD1470" s="36"/>
      <c r="CE1470" s="36"/>
      <c r="CF1470" s="36"/>
      <c r="CG1470" s="36"/>
      <c r="CH1470" s="36"/>
      <c r="CI1470" s="36"/>
      <c r="CJ1470" s="36"/>
      <c r="CK1470" s="36"/>
      <c r="CL1470" s="36"/>
      <c r="CM1470" s="36"/>
      <c r="CN1470" s="36"/>
      <c r="CO1470" s="36"/>
      <c r="CP1470" s="36"/>
      <c r="CQ1470" s="36"/>
      <c r="CR1470" s="36"/>
      <c r="CS1470" s="36"/>
      <c r="CT1470" s="36"/>
      <c r="CU1470" s="36"/>
      <c r="CV1470" s="36"/>
      <c r="CW1470" s="36"/>
      <c r="CX1470" s="36"/>
      <c r="CY1470" s="36"/>
      <c r="CZ1470" s="36"/>
      <c r="DA1470" s="36"/>
      <c r="DB1470" s="36"/>
      <c r="DC1470" s="36"/>
      <c r="DD1470" s="36"/>
      <c r="DE1470" s="36"/>
      <c r="DF1470" s="36"/>
      <c r="DG1470" s="36"/>
      <c r="DH1470" s="36"/>
      <c r="DI1470" s="36"/>
      <c r="DJ1470" s="36"/>
      <c r="DK1470" s="36"/>
      <c r="DL1470" s="36"/>
      <c r="DM1470" s="36"/>
      <c r="DN1470" s="36"/>
      <c r="DO1470" s="36"/>
      <c r="DP1470" s="36"/>
      <c r="DQ1470" s="36"/>
      <c r="DR1470" s="36"/>
      <c r="DS1470" s="36"/>
      <c r="DT1470" s="36"/>
      <c r="DU1470" s="36"/>
      <c r="DV1470" s="36"/>
      <c r="DW1470" s="36"/>
      <c r="DX1470" s="36"/>
      <c r="DY1470" s="36"/>
      <c r="DZ1470" s="36"/>
      <c r="EA1470" s="36"/>
      <c r="EB1470" s="36"/>
      <c r="EC1470" s="36"/>
      <c r="ED1470" s="36"/>
      <c r="EE1470" s="36"/>
      <c r="EF1470" s="36"/>
      <c r="EG1470" s="36"/>
      <c r="EH1470" s="36"/>
      <c r="EI1470" s="36"/>
      <c r="EJ1470" s="36"/>
      <c r="EK1470" s="36"/>
      <c r="EL1470" s="36"/>
      <c r="EM1470" s="36"/>
      <c r="EN1470" s="36"/>
      <c r="EO1470" s="36"/>
      <c r="EP1470" s="36"/>
      <c r="EQ1470" s="36"/>
      <c r="ER1470" s="36"/>
      <c r="ES1470" s="36"/>
      <c r="ET1470" s="36"/>
      <c r="EU1470" s="36"/>
      <c r="EV1470" s="36"/>
      <c r="EW1470" s="36"/>
      <c r="EX1470" s="36"/>
      <c r="EY1470" s="36"/>
      <c r="EZ1470" s="36"/>
      <c r="FA1470" s="36"/>
      <c r="FB1470" s="36"/>
      <c r="FC1470" s="36"/>
      <c r="FD1470" s="36"/>
      <c r="FE1470" s="36"/>
      <c r="FF1470" s="36"/>
      <c r="FG1470" s="36"/>
      <c r="FH1470" s="36"/>
      <c r="FI1470" s="36"/>
      <c r="FJ1470" s="36"/>
      <c r="FK1470" s="36"/>
      <c r="FL1470" s="36"/>
      <c r="FM1470" s="36"/>
      <c r="FN1470" s="36"/>
      <c r="FO1470" s="36"/>
      <c r="FP1470" s="36"/>
      <c r="FQ1470" s="36"/>
      <c r="FR1470" s="36"/>
      <c r="FS1470" s="36"/>
      <c r="FT1470" s="36"/>
      <c r="FU1470" s="36"/>
      <c r="FV1470" s="36"/>
      <c r="FW1470" s="36"/>
      <c r="FX1470" s="36"/>
      <c r="FY1470" s="36"/>
      <c r="FZ1470" s="36"/>
      <c r="GA1470" s="36"/>
      <c r="GB1470" s="36"/>
      <c r="GC1470" s="36"/>
      <c r="GD1470" s="36"/>
      <c r="GE1470" s="36"/>
      <c r="GF1470" s="36"/>
      <c r="GG1470" s="36"/>
      <c r="GH1470" s="36"/>
      <c r="GI1470" s="36"/>
      <c r="GJ1470" s="36"/>
      <c r="GK1470" s="36"/>
      <c r="GL1470" s="36"/>
      <c r="GM1470" s="36"/>
      <c r="GN1470" s="36"/>
      <c r="GO1470" s="36"/>
      <c r="GP1470" s="36"/>
      <c r="GQ1470" s="36"/>
      <c r="GR1470" s="36"/>
      <c r="GS1470" s="36"/>
      <c r="GT1470" s="36"/>
      <c r="GU1470" s="36"/>
      <c r="GV1470" s="36"/>
      <c r="GW1470" s="36"/>
      <c r="GX1470" s="36"/>
      <c r="GY1470" s="36"/>
      <c r="GZ1470" s="36"/>
      <c r="HA1470" s="36"/>
      <c r="HB1470" s="36"/>
      <c r="HC1470" s="36"/>
      <c r="HD1470" s="36"/>
      <c r="HE1470" s="36"/>
      <c r="HF1470" s="36"/>
      <c r="HG1470" s="36"/>
      <c r="HH1470" s="36"/>
      <c r="HI1470" s="36"/>
      <c r="HJ1470" s="36"/>
      <c r="HK1470" s="36"/>
      <c r="HL1470" s="36"/>
      <c r="HM1470" s="36"/>
      <c r="HN1470" s="36"/>
      <c r="HO1470" s="36"/>
      <c r="HP1470" s="36"/>
      <c r="HQ1470" s="36"/>
      <c r="HR1470" s="36"/>
      <c r="HS1470" s="36"/>
      <c r="HT1470" s="36"/>
      <c r="HU1470" s="36"/>
      <c r="HV1470" s="36"/>
      <c r="HW1470" s="36"/>
      <c r="HX1470" s="36"/>
      <c r="HY1470" s="36"/>
      <c r="HZ1470" s="36"/>
      <c r="IA1470" s="36"/>
      <c r="IB1470" s="36"/>
      <c r="IC1470" s="36"/>
      <c r="ID1470" s="36"/>
      <c r="IE1470" s="36"/>
      <c r="IF1470" s="36"/>
      <c r="IG1470" s="36"/>
    </row>
    <row r="1471" spans="1:241">
      <c r="A1471" s="872"/>
      <c r="B1471" s="316"/>
      <c r="C1471" s="316"/>
      <c r="D1471" s="241"/>
      <c r="E1471" s="317"/>
      <c r="F1471" s="318"/>
      <c r="G1471" s="316"/>
      <c r="H1471" s="297"/>
      <c r="I1471" s="298"/>
      <c r="J1471" s="318"/>
      <c r="K1471" s="585"/>
      <c r="L1471" s="318"/>
      <c r="M1471" s="318"/>
      <c r="N1471" s="318"/>
      <c r="O1471" s="318"/>
      <c r="P1471" s="318"/>
      <c r="Q1471" s="115"/>
      <c r="R1471" s="318"/>
      <c r="S1471" s="318"/>
      <c r="T1471" s="318"/>
      <c r="U1471" s="318"/>
      <c r="V1471" s="318"/>
      <c r="W1471" s="318"/>
      <c r="X1471" s="298"/>
      <c r="Y1471" s="319"/>
      <c r="Z1471" s="36"/>
      <c r="AA1471" s="36"/>
      <c r="AB1471" s="36"/>
      <c r="AC1471" s="36"/>
      <c r="AD1471" s="36"/>
      <c r="AE1471" s="36"/>
      <c r="AF1471" s="36"/>
      <c r="AG1471" s="36"/>
      <c r="AH1471" s="36"/>
      <c r="AI1471" s="36"/>
      <c r="AJ1471" s="36"/>
      <c r="AK1471" s="36"/>
      <c r="AL1471" s="36"/>
      <c r="AM1471" s="36"/>
      <c r="AN1471" s="36"/>
      <c r="AO1471" s="36"/>
      <c r="AP1471" s="36"/>
      <c r="AQ1471" s="36"/>
      <c r="AR1471" s="36"/>
      <c r="AS1471" s="36"/>
      <c r="AT1471" s="36"/>
      <c r="AU1471" s="36"/>
      <c r="AV1471" s="36"/>
      <c r="AW1471" s="36"/>
      <c r="AX1471" s="36"/>
      <c r="AY1471" s="36"/>
      <c r="AZ1471" s="36"/>
      <c r="BA1471" s="36"/>
      <c r="BB1471" s="36"/>
      <c r="BC1471" s="36"/>
      <c r="BD1471" s="36"/>
      <c r="BE1471" s="36"/>
      <c r="BF1471" s="36"/>
      <c r="BG1471" s="36"/>
      <c r="BH1471" s="36"/>
      <c r="BI1471" s="36"/>
      <c r="BJ1471" s="36"/>
      <c r="BK1471" s="36"/>
      <c r="BL1471" s="36"/>
      <c r="BM1471" s="36"/>
      <c r="BN1471" s="36"/>
      <c r="BO1471" s="36"/>
      <c r="BP1471" s="36"/>
      <c r="BQ1471" s="36"/>
      <c r="BR1471" s="36"/>
      <c r="BS1471" s="36"/>
      <c r="BT1471" s="36"/>
      <c r="BU1471" s="36"/>
      <c r="BV1471" s="36"/>
      <c r="BW1471" s="36"/>
      <c r="BX1471" s="36"/>
      <c r="BY1471" s="36"/>
      <c r="BZ1471" s="36"/>
      <c r="CA1471" s="36"/>
      <c r="CB1471" s="36"/>
      <c r="CC1471" s="36"/>
      <c r="CD1471" s="36"/>
      <c r="CE1471" s="36"/>
      <c r="CF1471" s="36"/>
      <c r="CG1471" s="36"/>
      <c r="CH1471" s="36"/>
      <c r="CI1471" s="36"/>
      <c r="CJ1471" s="36"/>
      <c r="CK1471" s="36"/>
      <c r="CL1471" s="36"/>
      <c r="CM1471" s="36"/>
      <c r="CN1471" s="36"/>
      <c r="CO1471" s="36"/>
      <c r="CP1471" s="36"/>
      <c r="CQ1471" s="36"/>
      <c r="CR1471" s="36"/>
      <c r="CS1471" s="36"/>
      <c r="CT1471" s="36"/>
      <c r="CU1471" s="36"/>
      <c r="CV1471" s="36"/>
      <c r="CW1471" s="36"/>
      <c r="CX1471" s="36"/>
      <c r="CY1471" s="36"/>
      <c r="CZ1471" s="36"/>
      <c r="DA1471" s="36"/>
      <c r="DB1471" s="36"/>
      <c r="DC1471" s="36"/>
      <c r="DD1471" s="36"/>
      <c r="DE1471" s="36"/>
      <c r="DF1471" s="36"/>
      <c r="DG1471" s="36"/>
      <c r="DH1471" s="36"/>
      <c r="DI1471" s="36"/>
      <c r="DJ1471" s="36"/>
      <c r="DK1471" s="36"/>
      <c r="DL1471" s="36"/>
      <c r="DM1471" s="36"/>
      <c r="DN1471" s="36"/>
      <c r="DO1471" s="36"/>
      <c r="DP1471" s="36"/>
      <c r="DQ1471" s="36"/>
      <c r="DR1471" s="36"/>
      <c r="DS1471" s="36"/>
      <c r="DT1471" s="36"/>
      <c r="DU1471" s="36"/>
      <c r="DV1471" s="36"/>
      <c r="DW1471" s="36"/>
      <c r="DX1471" s="36"/>
      <c r="DY1471" s="36"/>
      <c r="DZ1471" s="36"/>
      <c r="EA1471" s="36"/>
      <c r="EB1471" s="36"/>
      <c r="EC1471" s="36"/>
      <c r="ED1471" s="36"/>
      <c r="EE1471" s="36"/>
      <c r="EF1471" s="36"/>
      <c r="EG1471" s="36"/>
      <c r="EH1471" s="36"/>
      <c r="EI1471" s="36"/>
      <c r="EJ1471" s="36"/>
      <c r="EK1471" s="36"/>
      <c r="EL1471" s="36"/>
      <c r="EM1471" s="36"/>
      <c r="EN1471" s="36"/>
      <c r="EO1471" s="36"/>
      <c r="EP1471" s="36"/>
      <c r="EQ1471" s="36"/>
      <c r="ER1471" s="36"/>
      <c r="ES1471" s="36"/>
      <c r="ET1471" s="36"/>
      <c r="EU1471" s="36"/>
      <c r="EV1471" s="36"/>
      <c r="EW1471" s="36"/>
      <c r="EX1471" s="36"/>
      <c r="EY1471" s="36"/>
      <c r="EZ1471" s="36"/>
      <c r="FA1471" s="36"/>
      <c r="FB1471" s="36"/>
      <c r="FC1471" s="36"/>
      <c r="FD1471" s="36"/>
      <c r="FE1471" s="36"/>
      <c r="FF1471" s="36"/>
      <c r="FG1471" s="36"/>
      <c r="FH1471" s="36"/>
      <c r="FI1471" s="36"/>
      <c r="FJ1471" s="36"/>
      <c r="FK1471" s="36"/>
      <c r="FL1471" s="36"/>
      <c r="FM1471" s="36"/>
      <c r="FN1471" s="36"/>
      <c r="FO1471" s="36"/>
      <c r="FP1471" s="36"/>
      <c r="FQ1471" s="36"/>
      <c r="FR1471" s="36"/>
      <c r="FS1471" s="36"/>
      <c r="FT1471" s="36"/>
      <c r="FU1471" s="36"/>
      <c r="FV1471" s="36"/>
      <c r="FW1471" s="36"/>
      <c r="FX1471" s="36"/>
      <c r="FY1471" s="36"/>
      <c r="FZ1471" s="36"/>
      <c r="GA1471" s="36"/>
      <c r="GB1471" s="36"/>
      <c r="GC1471" s="36"/>
      <c r="GD1471" s="36"/>
      <c r="GE1471" s="36"/>
      <c r="GF1471" s="36"/>
      <c r="GG1471" s="36"/>
      <c r="GH1471" s="36"/>
      <c r="GI1471" s="36"/>
      <c r="GJ1471" s="36"/>
      <c r="GK1471" s="36"/>
      <c r="GL1471" s="36"/>
      <c r="GM1471" s="36"/>
      <c r="GN1471" s="36"/>
      <c r="GO1471" s="36"/>
      <c r="GP1471" s="36"/>
      <c r="GQ1471" s="36"/>
      <c r="GR1471" s="36"/>
      <c r="GS1471" s="36"/>
      <c r="GT1471" s="36"/>
      <c r="GU1471" s="36"/>
      <c r="GV1471" s="36"/>
      <c r="GW1471" s="36"/>
      <c r="GX1471" s="36"/>
      <c r="GY1471" s="36"/>
      <c r="GZ1471" s="36"/>
      <c r="HA1471" s="36"/>
      <c r="HB1471" s="36"/>
      <c r="HC1471" s="36"/>
      <c r="HD1471" s="36"/>
      <c r="HE1471" s="36"/>
      <c r="HF1471" s="36"/>
      <c r="HG1471" s="36"/>
      <c r="HH1471" s="36"/>
      <c r="HI1471" s="36"/>
      <c r="HJ1471" s="36"/>
      <c r="HK1471" s="36"/>
      <c r="HL1471" s="36"/>
      <c r="HM1471" s="36"/>
      <c r="HN1471" s="36"/>
      <c r="HO1471" s="36"/>
      <c r="HP1471" s="36"/>
      <c r="HQ1471" s="36"/>
      <c r="HR1471" s="36"/>
      <c r="HS1471" s="36"/>
      <c r="HT1471" s="36"/>
      <c r="HU1471" s="36"/>
      <c r="HV1471" s="36"/>
      <c r="HW1471" s="36"/>
      <c r="HX1471" s="36"/>
      <c r="HY1471" s="36"/>
      <c r="HZ1471" s="36"/>
      <c r="IA1471" s="36"/>
      <c r="IB1471" s="36"/>
      <c r="IC1471" s="36"/>
      <c r="ID1471" s="36"/>
      <c r="IE1471" s="36"/>
      <c r="IF1471" s="36"/>
      <c r="IG1471" s="36"/>
    </row>
    <row r="1472" spans="1:241">
      <c r="A1472" s="872"/>
      <c r="B1472" s="316"/>
      <c r="C1472" s="316"/>
      <c r="D1472" s="241"/>
      <c r="E1472" s="317"/>
      <c r="F1472" s="318"/>
      <c r="G1472" s="316"/>
      <c r="H1472" s="297"/>
      <c r="I1472" s="298"/>
      <c r="J1472" s="318"/>
      <c r="K1472" s="585"/>
      <c r="L1472" s="318"/>
      <c r="M1472" s="318"/>
      <c r="N1472" s="318"/>
      <c r="O1472" s="318"/>
      <c r="P1472" s="318"/>
      <c r="Q1472" s="115"/>
      <c r="R1472" s="318"/>
      <c r="S1472" s="318"/>
      <c r="T1472" s="318"/>
      <c r="U1472" s="318"/>
      <c r="V1472" s="318"/>
      <c r="W1472" s="318"/>
      <c r="X1472" s="298"/>
      <c r="Y1472" s="319"/>
      <c r="Z1472" s="36"/>
      <c r="AA1472" s="36"/>
      <c r="AB1472" s="36"/>
      <c r="AC1472" s="36"/>
      <c r="AD1472" s="36"/>
      <c r="AE1472" s="36"/>
      <c r="AF1472" s="36"/>
      <c r="AG1472" s="36"/>
      <c r="AH1472" s="36"/>
      <c r="AI1472" s="36"/>
      <c r="AJ1472" s="36"/>
      <c r="AK1472" s="36"/>
      <c r="AL1472" s="36"/>
      <c r="AM1472" s="36"/>
      <c r="AN1472" s="36"/>
      <c r="AO1472" s="36"/>
      <c r="AP1472" s="36"/>
      <c r="AQ1472" s="36"/>
      <c r="AR1472" s="36"/>
      <c r="AS1472" s="36"/>
      <c r="AT1472" s="36"/>
      <c r="AU1472" s="36"/>
      <c r="AV1472" s="36"/>
      <c r="AW1472" s="36"/>
      <c r="AX1472" s="36"/>
      <c r="AY1472" s="36"/>
      <c r="AZ1472" s="36"/>
      <c r="BA1472" s="36"/>
      <c r="BB1472" s="36"/>
      <c r="BC1472" s="36"/>
      <c r="BD1472" s="36"/>
      <c r="BE1472" s="36"/>
      <c r="BF1472" s="36"/>
      <c r="BG1472" s="36"/>
      <c r="BH1472" s="36"/>
      <c r="BI1472" s="36"/>
      <c r="BJ1472" s="36"/>
      <c r="BK1472" s="36"/>
      <c r="BL1472" s="36"/>
      <c r="BM1472" s="36"/>
      <c r="BN1472" s="36"/>
      <c r="BO1472" s="36"/>
      <c r="BP1472" s="36"/>
      <c r="BQ1472" s="36"/>
      <c r="BR1472" s="36"/>
      <c r="BS1472" s="36"/>
      <c r="BT1472" s="36"/>
      <c r="BU1472" s="36"/>
      <c r="BV1472" s="36"/>
      <c r="BW1472" s="36"/>
      <c r="BX1472" s="36"/>
      <c r="BY1472" s="36"/>
      <c r="BZ1472" s="36"/>
      <c r="CA1472" s="36"/>
      <c r="CB1472" s="36"/>
      <c r="CC1472" s="36"/>
      <c r="CD1472" s="36"/>
      <c r="CE1472" s="36"/>
      <c r="CF1472" s="36"/>
      <c r="CG1472" s="36"/>
      <c r="CH1472" s="36"/>
      <c r="CI1472" s="36"/>
      <c r="CJ1472" s="36"/>
      <c r="CK1472" s="36"/>
      <c r="CL1472" s="36"/>
      <c r="CM1472" s="36"/>
      <c r="CN1472" s="36"/>
      <c r="CO1472" s="36"/>
      <c r="CP1472" s="36"/>
      <c r="CQ1472" s="36"/>
      <c r="CR1472" s="36"/>
      <c r="CS1472" s="36"/>
      <c r="CT1472" s="36"/>
      <c r="CU1472" s="36"/>
      <c r="CV1472" s="36"/>
      <c r="CW1472" s="36"/>
      <c r="CX1472" s="36"/>
      <c r="CY1472" s="36"/>
      <c r="CZ1472" s="36"/>
      <c r="DA1472" s="36"/>
      <c r="DB1472" s="36"/>
      <c r="DC1472" s="36"/>
      <c r="DD1472" s="36"/>
      <c r="DE1472" s="36"/>
      <c r="DF1472" s="36"/>
      <c r="DG1472" s="36"/>
      <c r="DH1472" s="36"/>
      <c r="DI1472" s="36"/>
      <c r="DJ1472" s="36"/>
      <c r="DK1472" s="36"/>
      <c r="DL1472" s="36"/>
      <c r="DM1472" s="36"/>
      <c r="DN1472" s="36"/>
      <c r="DO1472" s="36"/>
      <c r="DP1472" s="36"/>
      <c r="DQ1472" s="36"/>
      <c r="DR1472" s="36"/>
      <c r="DS1472" s="36"/>
      <c r="DT1472" s="36"/>
      <c r="DU1472" s="36"/>
      <c r="DV1472" s="36"/>
      <c r="DW1472" s="36"/>
      <c r="DX1472" s="36"/>
      <c r="DY1472" s="36"/>
      <c r="DZ1472" s="36"/>
      <c r="EA1472" s="36"/>
      <c r="EB1472" s="36"/>
      <c r="EC1472" s="36"/>
      <c r="ED1472" s="36"/>
      <c r="EE1472" s="36"/>
      <c r="EF1472" s="36"/>
      <c r="EG1472" s="36"/>
      <c r="EH1472" s="36"/>
      <c r="EI1472" s="36"/>
      <c r="EJ1472" s="36"/>
      <c r="EK1472" s="36"/>
      <c r="EL1472" s="36"/>
      <c r="EM1472" s="36"/>
      <c r="EN1472" s="36"/>
      <c r="EO1472" s="36"/>
      <c r="EP1472" s="36"/>
      <c r="EQ1472" s="36"/>
      <c r="ER1472" s="36"/>
      <c r="ES1472" s="36"/>
      <c r="ET1472" s="36"/>
      <c r="EU1472" s="36"/>
      <c r="EV1472" s="36"/>
      <c r="EW1472" s="36"/>
      <c r="EX1472" s="36"/>
      <c r="EY1472" s="36"/>
      <c r="EZ1472" s="36"/>
      <c r="FA1472" s="36"/>
      <c r="FB1472" s="36"/>
      <c r="FC1472" s="36"/>
      <c r="FD1472" s="36"/>
      <c r="FE1472" s="36"/>
      <c r="FF1472" s="36"/>
      <c r="FG1472" s="36"/>
      <c r="FH1472" s="36"/>
      <c r="FI1472" s="36"/>
      <c r="FJ1472" s="36"/>
      <c r="FK1472" s="36"/>
      <c r="FL1472" s="36"/>
      <c r="FM1472" s="36"/>
      <c r="FN1472" s="36"/>
      <c r="FO1472" s="36"/>
      <c r="FP1472" s="36"/>
      <c r="FQ1472" s="36"/>
      <c r="FR1472" s="36"/>
      <c r="FS1472" s="36"/>
      <c r="FT1472" s="36"/>
      <c r="FU1472" s="36"/>
      <c r="FV1472" s="36"/>
      <c r="FW1472" s="36"/>
      <c r="FX1472" s="36"/>
      <c r="FY1472" s="36"/>
      <c r="FZ1472" s="36"/>
      <c r="GA1472" s="36"/>
      <c r="GB1472" s="36"/>
      <c r="GC1472" s="36"/>
      <c r="GD1472" s="36"/>
      <c r="GE1472" s="36"/>
      <c r="GF1472" s="36"/>
      <c r="GG1472" s="36"/>
      <c r="GH1472" s="36"/>
      <c r="GI1472" s="36"/>
      <c r="GJ1472" s="36"/>
      <c r="GK1472" s="36"/>
      <c r="GL1472" s="36"/>
      <c r="GM1472" s="36"/>
      <c r="GN1472" s="36"/>
      <c r="GO1472" s="36"/>
      <c r="GP1472" s="36"/>
      <c r="GQ1472" s="36"/>
      <c r="GR1472" s="36"/>
      <c r="GS1472" s="36"/>
      <c r="GT1472" s="36"/>
      <c r="GU1472" s="36"/>
      <c r="GV1472" s="36"/>
      <c r="GW1472" s="36"/>
      <c r="GX1472" s="36"/>
      <c r="GY1472" s="36"/>
      <c r="GZ1472" s="36"/>
      <c r="HA1472" s="36"/>
      <c r="HB1472" s="36"/>
      <c r="HC1472" s="36"/>
      <c r="HD1472" s="36"/>
      <c r="HE1472" s="36"/>
      <c r="HF1472" s="36"/>
      <c r="HG1472" s="36"/>
      <c r="HH1472" s="36"/>
      <c r="HI1472" s="36"/>
      <c r="HJ1472" s="36"/>
      <c r="HK1472" s="36"/>
      <c r="HL1472" s="36"/>
      <c r="HM1472" s="36"/>
      <c r="HN1472" s="36"/>
      <c r="HO1472" s="36"/>
      <c r="HP1472" s="36"/>
      <c r="HQ1472" s="36"/>
      <c r="HR1472" s="36"/>
      <c r="HS1472" s="36"/>
      <c r="HT1472" s="36"/>
      <c r="HU1472" s="36"/>
      <c r="HV1472" s="36"/>
      <c r="HW1472" s="36"/>
      <c r="HX1472" s="36"/>
      <c r="HY1472" s="36"/>
      <c r="HZ1472" s="36"/>
      <c r="IA1472" s="36"/>
      <c r="IB1472" s="36"/>
      <c r="IC1472" s="36"/>
      <c r="ID1472" s="36"/>
      <c r="IE1472" s="36"/>
      <c r="IF1472" s="36"/>
      <c r="IG1472" s="36"/>
    </row>
    <row r="1473" spans="1:241">
      <c r="A1473" s="872"/>
      <c r="B1473" s="316"/>
      <c r="C1473" s="316"/>
      <c r="D1473" s="241"/>
      <c r="E1473" s="317"/>
      <c r="F1473" s="318"/>
      <c r="G1473" s="316"/>
      <c r="H1473" s="297"/>
      <c r="I1473" s="298"/>
      <c r="J1473" s="318"/>
      <c r="K1473" s="585"/>
      <c r="L1473" s="318"/>
      <c r="M1473" s="318"/>
      <c r="N1473" s="318"/>
      <c r="O1473" s="318"/>
      <c r="P1473" s="318"/>
      <c r="Q1473" s="115"/>
      <c r="R1473" s="318"/>
      <c r="S1473" s="318"/>
      <c r="T1473" s="318"/>
      <c r="U1473" s="318"/>
      <c r="V1473" s="318"/>
      <c r="W1473" s="318"/>
      <c r="X1473" s="298"/>
      <c r="Y1473" s="319"/>
      <c r="Z1473" s="36"/>
      <c r="AA1473" s="36"/>
      <c r="AB1473" s="36"/>
      <c r="AC1473" s="36"/>
      <c r="AD1473" s="36"/>
      <c r="AE1473" s="36"/>
      <c r="AF1473" s="36"/>
      <c r="AG1473" s="36"/>
      <c r="AH1473" s="36"/>
      <c r="AI1473" s="36"/>
      <c r="AJ1473" s="36"/>
      <c r="AK1473" s="36"/>
      <c r="AL1473" s="36"/>
      <c r="AM1473" s="36"/>
      <c r="AN1473" s="36"/>
      <c r="AO1473" s="36"/>
      <c r="AP1473" s="36"/>
      <c r="AQ1473" s="36"/>
      <c r="AR1473" s="36"/>
      <c r="AS1473" s="36"/>
      <c r="AT1473" s="36"/>
      <c r="AU1473" s="36"/>
      <c r="AV1473" s="36"/>
      <c r="AW1473" s="36"/>
      <c r="AX1473" s="36"/>
      <c r="AY1473" s="36"/>
      <c r="AZ1473" s="36"/>
      <c r="BA1473" s="36"/>
      <c r="BB1473" s="36"/>
      <c r="BC1473" s="36"/>
      <c r="BD1473" s="36"/>
      <c r="BE1473" s="36"/>
      <c r="BF1473" s="36"/>
      <c r="BG1473" s="36"/>
      <c r="BH1473" s="36"/>
      <c r="BI1473" s="36"/>
      <c r="BJ1473" s="36"/>
      <c r="BK1473" s="36"/>
      <c r="BL1473" s="36"/>
      <c r="BM1473" s="36"/>
      <c r="BN1473" s="36"/>
      <c r="BO1473" s="36"/>
      <c r="BP1473" s="36"/>
      <c r="BQ1473" s="36"/>
      <c r="BR1473" s="36"/>
      <c r="BS1473" s="36"/>
      <c r="BT1473" s="36"/>
      <c r="BU1473" s="36"/>
      <c r="BV1473" s="36"/>
      <c r="BW1473" s="36"/>
      <c r="BX1473" s="36"/>
      <c r="BY1473" s="36"/>
      <c r="BZ1473" s="36"/>
      <c r="CA1473" s="36"/>
      <c r="CB1473" s="36"/>
      <c r="CC1473" s="36"/>
      <c r="CD1473" s="36"/>
      <c r="CE1473" s="36"/>
      <c r="CF1473" s="36"/>
      <c r="CG1473" s="36"/>
      <c r="CH1473" s="36"/>
      <c r="CI1473" s="36"/>
      <c r="CJ1473" s="36"/>
      <c r="CK1473" s="36"/>
      <c r="CL1473" s="36"/>
      <c r="CM1473" s="36"/>
      <c r="CN1473" s="36"/>
      <c r="CO1473" s="36"/>
      <c r="CP1473" s="36"/>
      <c r="CQ1473" s="36"/>
      <c r="CR1473" s="36"/>
      <c r="CS1473" s="36"/>
      <c r="CT1473" s="36"/>
      <c r="CU1473" s="36"/>
      <c r="CV1473" s="36"/>
      <c r="CW1473" s="36"/>
      <c r="CX1473" s="36"/>
      <c r="CY1473" s="36"/>
      <c r="CZ1473" s="36"/>
      <c r="DA1473" s="36"/>
      <c r="DB1473" s="36"/>
      <c r="DC1473" s="36"/>
      <c r="DD1473" s="36"/>
      <c r="DE1473" s="36"/>
      <c r="DF1473" s="36"/>
      <c r="DG1473" s="36"/>
      <c r="DH1473" s="36"/>
      <c r="DI1473" s="36"/>
      <c r="DJ1473" s="36"/>
      <c r="DK1473" s="36"/>
      <c r="DL1473" s="36"/>
      <c r="DM1473" s="36"/>
      <c r="DN1473" s="36"/>
      <c r="DO1473" s="36"/>
      <c r="DP1473" s="36"/>
      <c r="DQ1473" s="36"/>
      <c r="DR1473" s="36"/>
      <c r="DS1473" s="36"/>
      <c r="DT1473" s="36"/>
      <c r="DU1473" s="36"/>
      <c r="DV1473" s="36"/>
      <c r="DW1473" s="36"/>
      <c r="DX1473" s="36"/>
      <c r="DY1473" s="36"/>
      <c r="DZ1473" s="36"/>
      <c r="EA1473" s="36"/>
      <c r="EB1473" s="36"/>
      <c r="EC1473" s="36"/>
      <c r="ED1473" s="36"/>
      <c r="EE1473" s="36"/>
      <c r="EF1473" s="36"/>
      <c r="EG1473" s="36"/>
      <c r="EH1473" s="36"/>
      <c r="EI1473" s="36"/>
      <c r="EJ1473" s="36"/>
      <c r="EK1473" s="36"/>
      <c r="EL1473" s="36"/>
      <c r="EM1473" s="36"/>
      <c r="EN1473" s="36"/>
      <c r="EO1473" s="36"/>
      <c r="EP1473" s="36"/>
      <c r="EQ1473" s="36"/>
      <c r="ER1473" s="36"/>
      <c r="ES1473" s="36"/>
      <c r="ET1473" s="36"/>
      <c r="EU1473" s="36"/>
      <c r="EV1473" s="36"/>
      <c r="EW1473" s="36"/>
      <c r="EX1473" s="36"/>
      <c r="EY1473" s="36"/>
      <c r="EZ1473" s="36"/>
      <c r="FA1473" s="36"/>
      <c r="FB1473" s="36"/>
      <c r="FC1473" s="36"/>
      <c r="FD1473" s="36"/>
      <c r="FE1473" s="36"/>
      <c r="FF1473" s="36"/>
      <c r="FG1473" s="36"/>
      <c r="FH1473" s="36"/>
      <c r="FI1473" s="36"/>
      <c r="FJ1473" s="36"/>
      <c r="FK1473" s="36"/>
      <c r="FL1473" s="36"/>
      <c r="FM1473" s="36"/>
      <c r="FN1473" s="36"/>
      <c r="FO1473" s="36"/>
      <c r="FP1473" s="36"/>
      <c r="FQ1473" s="36"/>
      <c r="FR1473" s="36"/>
      <c r="FS1473" s="36"/>
      <c r="FT1473" s="36"/>
      <c r="FU1473" s="36"/>
      <c r="FV1473" s="36"/>
      <c r="FW1473" s="36"/>
      <c r="FX1473" s="36"/>
      <c r="FY1473" s="36"/>
      <c r="FZ1473" s="36"/>
      <c r="GA1473" s="36"/>
      <c r="GB1473" s="36"/>
      <c r="GC1473" s="36"/>
      <c r="GD1473" s="36"/>
      <c r="GE1473" s="36"/>
      <c r="GF1473" s="36"/>
      <c r="GG1473" s="36"/>
      <c r="GH1473" s="36"/>
      <c r="GI1473" s="36"/>
      <c r="GJ1473" s="36"/>
      <c r="GK1473" s="36"/>
      <c r="GL1473" s="36"/>
      <c r="GM1473" s="36"/>
      <c r="GN1473" s="36"/>
      <c r="GO1473" s="36"/>
      <c r="GP1473" s="36"/>
      <c r="GQ1473" s="36"/>
      <c r="GR1473" s="36"/>
      <c r="GS1473" s="36"/>
      <c r="GT1473" s="36"/>
      <c r="GU1473" s="36"/>
      <c r="GV1473" s="36"/>
      <c r="GW1473" s="36"/>
      <c r="GX1473" s="36"/>
      <c r="GY1473" s="36"/>
      <c r="GZ1473" s="36"/>
      <c r="HA1473" s="36"/>
      <c r="HB1473" s="36"/>
      <c r="HC1473" s="36"/>
      <c r="HD1473" s="36"/>
      <c r="HE1473" s="36"/>
      <c r="HF1473" s="36"/>
      <c r="HG1473" s="36"/>
      <c r="HH1473" s="36"/>
      <c r="HI1473" s="36"/>
      <c r="HJ1473" s="36"/>
      <c r="HK1473" s="36"/>
      <c r="HL1473" s="36"/>
      <c r="HM1473" s="36"/>
      <c r="HN1473" s="36"/>
      <c r="HO1473" s="36"/>
      <c r="HP1473" s="36"/>
      <c r="HQ1473" s="36"/>
      <c r="HR1473" s="36"/>
      <c r="HS1473" s="36"/>
      <c r="HT1473" s="36"/>
      <c r="HU1473" s="36"/>
      <c r="HV1473" s="36"/>
      <c r="HW1473" s="36"/>
      <c r="HX1473" s="36"/>
      <c r="HY1473" s="36"/>
      <c r="HZ1473" s="36"/>
      <c r="IA1473" s="36"/>
      <c r="IB1473" s="36"/>
      <c r="IC1473" s="36"/>
      <c r="ID1473" s="36"/>
      <c r="IE1473" s="36"/>
      <c r="IF1473" s="36"/>
      <c r="IG1473" s="36"/>
    </row>
    <row r="1474" spans="1:241">
      <c r="A1474" s="872"/>
      <c r="B1474" s="316"/>
      <c r="C1474" s="316"/>
      <c r="D1474" s="241"/>
      <c r="E1474" s="317"/>
      <c r="F1474" s="318"/>
      <c r="G1474" s="316"/>
      <c r="H1474" s="297"/>
      <c r="I1474" s="298"/>
      <c r="J1474" s="318"/>
      <c r="K1474" s="585"/>
      <c r="L1474" s="318"/>
      <c r="M1474" s="318"/>
      <c r="N1474" s="318"/>
      <c r="O1474" s="318"/>
      <c r="P1474" s="318"/>
      <c r="Q1474" s="115"/>
      <c r="R1474" s="318"/>
      <c r="S1474" s="318"/>
      <c r="T1474" s="318"/>
      <c r="U1474" s="318"/>
      <c r="V1474" s="318"/>
      <c r="W1474" s="318"/>
      <c r="X1474" s="298"/>
      <c r="Y1474" s="319"/>
      <c r="Z1474" s="36"/>
      <c r="AA1474" s="36"/>
      <c r="AB1474" s="36"/>
      <c r="AC1474" s="36"/>
      <c r="AD1474" s="36"/>
      <c r="AE1474" s="36"/>
      <c r="AF1474" s="36"/>
      <c r="AG1474" s="36"/>
      <c r="AH1474" s="36"/>
      <c r="AI1474" s="36"/>
      <c r="AJ1474" s="36"/>
      <c r="AK1474" s="36"/>
      <c r="AL1474" s="36"/>
      <c r="AM1474" s="36"/>
      <c r="AN1474" s="36"/>
      <c r="AO1474" s="36"/>
      <c r="AP1474" s="36"/>
      <c r="AQ1474" s="36"/>
      <c r="AR1474" s="36"/>
      <c r="AS1474" s="36"/>
      <c r="AT1474" s="36"/>
      <c r="AU1474" s="36"/>
      <c r="AV1474" s="36"/>
      <c r="AW1474" s="36"/>
      <c r="AX1474" s="36"/>
      <c r="AY1474" s="36"/>
      <c r="AZ1474" s="36"/>
      <c r="BA1474" s="36"/>
      <c r="BB1474" s="36"/>
      <c r="BC1474" s="36"/>
      <c r="BD1474" s="36"/>
      <c r="BE1474" s="36"/>
      <c r="BF1474" s="36"/>
      <c r="BG1474" s="36"/>
      <c r="BH1474" s="36"/>
      <c r="BI1474" s="36"/>
      <c r="BJ1474" s="36"/>
      <c r="BK1474" s="36"/>
      <c r="BL1474" s="36"/>
      <c r="BM1474" s="36"/>
      <c r="BN1474" s="36"/>
      <c r="BO1474" s="36"/>
      <c r="BP1474" s="36"/>
      <c r="BQ1474" s="36"/>
      <c r="BR1474" s="36"/>
      <c r="BS1474" s="36"/>
      <c r="BT1474" s="36"/>
      <c r="BU1474" s="36"/>
      <c r="BV1474" s="36"/>
      <c r="BW1474" s="36"/>
      <c r="BX1474" s="36"/>
      <c r="BY1474" s="36"/>
      <c r="BZ1474" s="36"/>
      <c r="CA1474" s="36"/>
      <c r="CB1474" s="36"/>
      <c r="CC1474" s="36"/>
      <c r="CD1474" s="36"/>
      <c r="CE1474" s="36"/>
      <c r="CF1474" s="36"/>
      <c r="CG1474" s="36"/>
      <c r="CH1474" s="36"/>
      <c r="CI1474" s="36"/>
      <c r="CJ1474" s="36"/>
      <c r="CK1474" s="36"/>
      <c r="CL1474" s="36"/>
      <c r="CM1474" s="36"/>
      <c r="CN1474" s="36"/>
      <c r="CO1474" s="36"/>
      <c r="CP1474" s="36"/>
      <c r="CQ1474" s="36"/>
      <c r="CR1474" s="36"/>
      <c r="CS1474" s="36"/>
      <c r="CT1474" s="36"/>
      <c r="CU1474" s="36"/>
      <c r="CV1474" s="36"/>
      <c r="CW1474" s="36"/>
      <c r="CX1474" s="36"/>
      <c r="CY1474" s="36"/>
      <c r="CZ1474" s="36"/>
      <c r="DA1474" s="36"/>
      <c r="DB1474" s="36"/>
      <c r="DC1474" s="36"/>
      <c r="DD1474" s="36"/>
      <c r="DE1474" s="36"/>
      <c r="DF1474" s="36"/>
      <c r="DG1474" s="36"/>
      <c r="DH1474" s="36"/>
      <c r="DI1474" s="36"/>
      <c r="DJ1474" s="36"/>
      <c r="DK1474" s="36"/>
      <c r="DL1474" s="36"/>
      <c r="DM1474" s="36"/>
      <c r="DN1474" s="36"/>
      <c r="DO1474" s="36"/>
      <c r="DP1474" s="36"/>
      <c r="DQ1474" s="36"/>
      <c r="DR1474" s="36"/>
      <c r="DS1474" s="36"/>
      <c r="DT1474" s="36"/>
      <c r="DU1474" s="36"/>
      <c r="DV1474" s="36"/>
      <c r="DW1474" s="36"/>
      <c r="DX1474" s="36"/>
      <c r="DY1474" s="36"/>
      <c r="DZ1474" s="36"/>
      <c r="EA1474" s="36"/>
      <c r="EB1474" s="36"/>
      <c r="EC1474" s="36"/>
      <c r="ED1474" s="36"/>
      <c r="EE1474" s="36"/>
      <c r="EF1474" s="36"/>
      <c r="EG1474" s="36"/>
      <c r="EH1474" s="36"/>
      <c r="EI1474" s="36"/>
      <c r="EJ1474" s="36"/>
      <c r="EK1474" s="36"/>
      <c r="EL1474" s="36"/>
      <c r="EM1474" s="36"/>
      <c r="EN1474" s="36"/>
      <c r="EO1474" s="36"/>
      <c r="EP1474" s="36"/>
      <c r="EQ1474" s="36"/>
      <c r="ER1474" s="36"/>
      <c r="ES1474" s="36"/>
      <c r="ET1474" s="36"/>
      <c r="EU1474" s="36"/>
      <c r="EV1474" s="36"/>
      <c r="EW1474" s="36"/>
      <c r="EX1474" s="36"/>
      <c r="EY1474" s="36"/>
      <c r="EZ1474" s="36"/>
      <c r="FA1474" s="36"/>
      <c r="FB1474" s="36"/>
      <c r="FC1474" s="36"/>
      <c r="FD1474" s="36"/>
      <c r="FE1474" s="36"/>
      <c r="FF1474" s="36"/>
      <c r="FG1474" s="36"/>
      <c r="FH1474" s="36"/>
      <c r="FI1474" s="36"/>
      <c r="FJ1474" s="36"/>
      <c r="FK1474" s="36"/>
      <c r="FL1474" s="36"/>
      <c r="FM1474" s="36"/>
      <c r="FN1474" s="36"/>
      <c r="FO1474" s="36"/>
      <c r="FP1474" s="36"/>
      <c r="FQ1474" s="36"/>
      <c r="FR1474" s="36"/>
      <c r="FS1474" s="36"/>
      <c r="FT1474" s="36"/>
      <c r="FU1474" s="36"/>
      <c r="FV1474" s="36"/>
      <c r="FW1474" s="36"/>
      <c r="FX1474" s="36"/>
      <c r="FY1474" s="36"/>
      <c r="FZ1474" s="36"/>
      <c r="GA1474" s="36"/>
      <c r="GB1474" s="36"/>
      <c r="GC1474" s="36"/>
      <c r="GD1474" s="36"/>
      <c r="GE1474" s="36"/>
      <c r="GF1474" s="36"/>
      <c r="GG1474" s="36"/>
      <c r="GH1474" s="36"/>
      <c r="GI1474" s="36"/>
      <c r="GJ1474" s="36"/>
      <c r="GK1474" s="36"/>
      <c r="GL1474" s="36"/>
      <c r="GM1474" s="36"/>
      <c r="GN1474" s="36"/>
      <c r="GO1474" s="36"/>
      <c r="GP1474" s="36"/>
      <c r="GQ1474" s="36"/>
      <c r="GR1474" s="36"/>
      <c r="GS1474" s="36"/>
      <c r="GT1474" s="36"/>
      <c r="GU1474" s="36"/>
      <c r="GV1474" s="36"/>
      <c r="GW1474" s="36"/>
      <c r="GX1474" s="36"/>
      <c r="GY1474" s="36"/>
      <c r="GZ1474" s="36"/>
      <c r="HA1474" s="36"/>
      <c r="HB1474" s="36"/>
      <c r="HC1474" s="36"/>
      <c r="HD1474" s="36"/>
      <c r="HE1474" s="36"/>
      <c r="HF1474" s="36"/>
      <c r="HG1474" s="36"/>
      <c r="HH1474" s="36"/>
      <c r="HI1474" s="36"/>
      <c r="HJ1474" s="36"/>
      <c r="HK1474" s="36"/>
      <c r="HL1474" s="36"/>
      <c r="HM1474" s="36"/>
      <c r="HN1474" s="36"/>
      <c r="HO1474" s="36"/>
      <c r="HP1474" s="36"/>
      <c r="HQ1474" s="36"/>
      <c r="HR1474" s="36"/>
      <c r="HS1474" s="36"/>
      <c r="HT1474" s="36"/>
      <c r="HU1474" s="36"/>
      <c r="HV1474" s="36"/>
      <c r="HW1474" s="36"/>
      <c r="HX1474" s="36"/>
      <c r="HY1474" s="36"/>
      <c r="HZ1474" s="36"/>
      <c r="IA1474" s="36"/>
      <c r="IB1474" s="36"/>
      <c r="IC1474" s="36"/>
      <c r="ID1474" s="36"/>
      <c r="IE1474" s="36"/>
      <c r="IF1474" s="36"/>
      <c r="IG1474" s="36"/>
    </row>
    <row r="1475" spans="1:241">
      <c r="A1475" s="872"/>
      <c r="B1475" s="316"/>
      <c r="C1475" s="316"/>
      <c r="D1475" s="241"/>
      <c r="E1475" s="317"/>
      <c r="F1475" s="318"/>
      <c r="G1475" s="316"/>
      <c r="H1475" s="297"/>
      <c r="I1475" s="298"/>
      <c r="J1475" s="318"/>
      <c r="K1475" s="585"/>
      <c r="L1475" s="318"/>
      <c r="M1475" s="318"/>
      <c r="N1475" s="318"/>
      <c r="O1475" s="318"/>
      <c r="P1475" s="318"/>
      <c r="Q1475" s="115"/>
      <c r="R1475" s="318"/>
      <c r="S1475" s="318"/>
      <c r="T1475" s="318"/>
      <c r="U1475" s="318"/>
      <c r="V1475" s="318"/>
      <c r="W1475" s="318"/>
      <c r="X1475" s="298"/>
      <c r="Y1475" s="319"/>
      <c r="Z1475" s="36"/>
      <c r="AA1475" s="36"/>
      <c r="AB1475" s="36"/>
      <c r="AC1475" s="36"/>
      <c r="AD1475" s="36"/>
      <c r="AE1475" s="36"/>
      <c r="AF1475" s="36"/>
      <c r="AG1475" s="36"/>
      <c r="AH1475" s="36"/>
      <c r="AI1475" s="36"/>
      <c r="AJ1475" s="36"/>
      <c r="AK1475" s="36"/>
      <c r="AL1475" s="36"/>
      <c r="AM1475" s="36"/>
      <c r="AN1475" s="36"/>
      <c r="AO1475" s="36"/>
      <c r="AP1475" s="36"/>
      <c r="AQ1475" s="36"/>
      <c r="AR1475" s="36"/>
      <c r="AS1475" s="36"/>
      <c r="AT1475" s="36"/>
      <c r="AU1475" s="36"/>
      <c r="AV1475" s="36"/>
      <c r="AW1475" s="36"/>
      <c r="AX1475" s="36"/>
      <c r="AY1475" s="36"/>
      <c r="AZ1475" s="36"/>
      <c r="BA1475" s="36"/>
      <c r="BB1475" s="36"/>
      <c r="BC1475" s="36"/>
      <c r="BD1475" s="36"/>
      <c r="BE1475" s="36"/>
      <c r="BF1475" s="36"/>
      <c r="BG1475" s="36"/>
      <c r="BH1475" s="36"/>
      <c r="BI1475" s="36"/>
      <c r="BJ1475" s="36"/>
      <c r="BK1475" s="36"/>
      <c r="BL1475" s="36"/>
      <c r="BM1475" s="36"/>
      <c r="BN1475" s="36"/>
      <c r="BO1475" s="36"/>
      <c r="BP1475" s="36"/>
      <c r="BQ1475" s="36"/>
      <c r="BR1475" s="36"/>
      <c r="BS1475" s="36"/>
      <c r="BT1475" s="36"/>
      <c r="BU1475" s="36"/>
      <c r="BV1475" s="36"/>
      <c r="BW1475" s="36"/>
      <c r="BX1475" s="36"/>
      <c r="BY1475" s="36"/>
      <c r="BZ1475" s="36"/>
      <c r="CA1475" s="36"/>
      <c r="CB1475" s="36"/>
      <c r="CC1475" s="36"/>
      <c r="CD1475" s="36"/>
      <c r="CE1475" s="36"/>
      <c r="CF1475" s="36"/>
      <c r="CG1475" s="36"/>
      <c r="CH1475" s="36"/>
      <c r="CI1475" s="36"/>
      <c r="CJ1475" s="36"/>
      <c r="CK1475" s="36"/>
      <c r="CL1475" s="36"/>
      <c r="CM1475" s="36"/>
      <c r="CN1475" s="36"/>
      <c r="CO1475" s="36"/>
      <c r="CP1475" s="36"/>
      <c r="CQ1475" s="36"/>
      <c r="CR1475" s="36"/>
      <c r="CS1475" s="36"/>
      <c r="CT1475" s="36"/>
      <c r="CU1475" s="36"/>
      <c r="CV1475" s="36"/>
      <c r="CW1475" s="36"/>
      <c r="CX1475" s="36"/>
      <c r="CY1475" s="36"/>
      <c r="CZ1475" s="36"/>
      <c r="DA1475" s="36"/>
      <c r="DB1475" s="36"/>
      <c r="DC1475" s="36"/>
      <c r="DD1475" s="36"/>
      <c r="DE1475" s="36"/>
      <c r="DF1475" s="36"/>
      <c r="DG1475" s="36"/>
      <c r="DH1475" s="36"/>
      <c r="DI1475" s="36"/>
      <c r="DJ1475" s="36"/>
      <c r="DK1475" s="36"/>
      <c r="DL1475" s="36"/>
      <c r="DM1475" s="36"/>
      <c r="DN1475" s="36"/>
      <c r="DO1475" s="36"/>
      <c r="DP1475" s="36"/>
      <c r="DQ1475" s="36"/>
      <c r="DR1475" s="36"/>
      <c r="DS1475" s="36"/>
      <c r="DT1475" s="36"/>
      <c r="DU1475" s="36"/>
      <c r="DV1475" s="36"/>
      <c r="DW1475" s="36"/>
      <c r="DX1475" s="36"/>
      <c r="DY1475" s="36"/>
      <c r="DZ1475" s="36"/>
      <c r="EA1475" s="36"/>
      <c r="EB1475" s="36"/>
      <c r="EC1475" s="36"/>
      <c r="ED1475" s="36"/>
      <c r="EE1475" s="36"/>
      <c r="EF1475" s="36"/>
      <c r="EG1475" s="36"/>
      <c r="EH1475" s="36"/>
      <c r="EI1475" s="36"/>
      <c r="EJ1475" s="36"/>
      <c r="EK1475" s="36"/>
      <c r="EL1475" s="36"/>
      <c r="EM1475" s="36"/>
      <c r="EN1475" s="36"/>
      <c r="EO1475" s="36"/>
      <c r="EP1475" s="36"/>
      <c r="EQ1475" s="36"/>
      <c r="ER1475" s="36"/>
      <c r="ES1475" s="36"/>
      <c r="ET1475" s="36"/>
      <c r="EU1475" s="36"/>
      <c r="EV1475" s="36"/>
      <c r="EW1475" s="36"/>
      <c r="EX1475" s="36"/>
      <c r="EY1475" s="36"/>
      <c r="EZ1475" s="36"/>
      <c r="FA1475" s="36"/>
      <c r="FB1475" s="36"/>
      <c r="FC1475" s="36"/>
      <c r="FD1475" s="36"/>
      <c r="FE1475" s="36"/>
      <c r="FF1475" s="36"/>
      <c r="FG1475" s="36"/>
      <c r="FH1475" s="36"/>
      <c r="FI1475" s="36"/>
      <c r="FJ1475" s="36"/>
      <c r="FK1475" s="36"/>
      <c r="FL1475" s="36"/>
      <c r="FM1475" s="36"/>
      <c r="FN1475" s="36"/>
      <c r="FO1475" s="36"/>
      <c r="FP1475" s="36"/>
      <c r="FQ1475" s="36"/>
      <c r="FR1475" s="36"/>
      <c r="FS1475" s="36"/>
      <c r="FT1475" s="36"/>
      <c r="FU1475" s="36"/>
      <c r="FV1475" s="36"/>
      <c r="FW1475" s="36"/>
      <c r="FX1475" s="36"/>
      <c r="FY1475" s="36"/>
      <c r="FZ1475" s="36"/>
      <c r="GA1475" s="36"/>
      <c r="GB1475" s="36"/>
      <c r="GC1475" s="36"/>
      <c r="GD1475" s="36"/>
      <c r="GE1475" s="36"/>
      <c r="GF1475" s="36"/>
      <c r="GG1475" s="36"/>
      <c r="GH1475" s="36"/>
      <c r="GI1475" s="36"/>
      <c r="GJ1475" s="36"/>
      <c r="GK1475" s="36"/>
      <c r="GL1475" s="36"/>
      <c r="GM1475" s="36"/>
      <c r="GN1475" s="36"/>
      <c r="GO1475" s="36"/>
      <c r="GP1475" s="36"/>
      <c r="GQ1475" s="36"/>
      <c r="GR1475" s="36"/>
      <c r="GS1475" s="36"/>
      <c r="GT1475" s="36"/>
      <c r="GU1475" s="36"/>
      <c r="GV1475" s="36"/>
      <c r="GW1475" s="36"/>
      <c r="GX1475" s="36"/>
      <c r="GY1475" s="36"/>
      <c r="GZ1475" s="36"/>
      <c r="HA1475" s="36"/>
      <c r="HB1475" s="36"/>
      <c r="HC1475" s="36"/>
      <c r="HD1475" s="36"/>
      <c r="HE1475" s="36"/>
      <c r="HF1475" s="36"/>
      <c r="HG1475" s="36"/>
      <c r="HH1475" s="36"/>
      <c r="HI1475" s="36"/>
      <c r="HJ1475" s="36"/>
      <c r="HK1475" s="36"/>
      <c r="HL1475" s="36"/>
      <c r="HM1475" s="36"/>
      <c r="HN1475" s="36"/>
      <c r="HO1475" s="36"/>
      <c r="HP1475" s="36"/>
      <c r="HQ1475" s="36"/>
      <c r="HR1475" s="36"/>
      <c r="HS1475" s="36"/>
      <c r="HT1475" s="36"/>
      <c r="HU1475" s="36"/>
      <c r="HV1475" s="36"/>
      <c r="HW1475" s="36"/>
      <c r="HX1475" s="36"/>
      <c r="HY1475" s="36"/>
      <c r="HZ1475" s="36"/>
      <c r="IA1475" s="36"/>
      <c r="IB1475" s="36"/>
      <c r="IC1475" s="36"/>
      <c r="ID1475" s="36"/>
      <c r="IE1475" s="36"/>
      <c r="IF1475" s="36"/>
      <c r="IG1475" s="36"/>
    </row>
    <row r="1476" spans="1:241">
      <c r="A1476" s="872"/>
      <c r="B1476" s="316"/>
      <c r="C1476" s="316"/>
      <c r="D1476" s="241"/>
      <c r="E1476" s="317"/>
      <c r="F1476" s="318"/>
      <c r="G1476" s="316"/>
      <c r="H1476" s="297"/>
      <c r="I1476" s="298"/>
      <c r="J1476" s="318"/>
      <c r="K1476" s="585"/>
      <c r="L1476" s="318"/>
      <c r="M1476" s="318"/>
      <c r="N1476" s="318"/>
      <c r="O1476" s="318"/>
      <c r="P1476" s="318"/>
      <c r="Q1476" s="115"/>
      <c r="R1476" s="318"/>
      <c r="S1476" s="318"/>
      <c r="T1476" s="318"/>
      <c r="U1476" s="318"/>
      <c r="V1476" s="318"/>
      <c r="W1476" s="318"/>
      <c r="X1476" s="298"/>
      <c r="Y1476" s="319"/>
      <c r="Z1476" s="36"/>
      <c r="AA1476" s="36"/>
      <c r="AB1476" s="36"/>
      <c r="AC1476" s="36"/>
      <c r="AD1476" s="36"/>
      <c r="AE1476" s="36"/>
      <c r="AF1476" s="36"/>
      <c r="AG1476" s="36"/>
      <c r="AH1476" s="36"/>
      <c r="AI1476" s="36"/>
      <c r="AJ1476" s="36"/>
      <c r="AK1476" s="36"/>
      <c r="AL1476" s="36"/>
      <c r="AM1476" s="36"/>
      <c r="AN1476" s="36"/>
      <c r="AO1476" s="36"/>
      <c r="AP1476" s="36"/>
      <c r="AQ1476" s="36"/>
      <c r="AR1476" s="36"/>
      <c r="AS1476" s="36"/>
      <c r="AT1476" s="36"/>
      <c r="AU1476" s="36"/>
      <c r="AV1476" s="36"/>
      <c r="AW1476" s="36"/>
      <c r="AX1476" s="36"/>
      <c r="AY1476" s="36"/>
      <c r="AZ1476" s="36"/>
      <c r="BA1476" s="36"/>
      <c r="BB1476" s="36"/>
      <c r="BC1476" s="36"/>
      <c r="BD1476" s="36"/>
      <c r="BE1476" s="36"/>
      <c r="BF1476" s="36"/>
      <c r="BG1476" s="36"/>
      <c r="BH1476" s="36"/>
      <c r="BI1476" s="36"/>
      <c r="BJ1476" s="36"/>
      <c r="BK1476" s="36"/>
      <c r="BL1476" s="36"/>
      <c r="BM1476" s="36"/>
      <c r="BN1476" s="36"/>
      <c r="BO1476" s="36"/>
      <c r="BP1476" s="36"/>
      <c r="BQ1476" s="36"/>
      <c r="BR1476" s="36"/>
      <c r="BS1476" s="36"/>
      <c r="BT1476" s="36"/>
      <c r="BU1476" s="36"/>
      <c r="BV1476" s="36"/>
      <c r="BW1476" s="36"/>
      <c r="BX1476" s="36"/>
      <c r="BY1476" s="36"/>
      <c r="BZ1476" s="36"/>
      <c r="CA1476" s="36"/>
      <c r="CB1476" s="36"/>
      <c r="CC1476" s="36"/>
      <c r="CD1476" s="36"/>
      <c r="CE1476" s="36"/>
      <c r="CF1476" s="36"/>
      <c r="CG1476" s="36"/>
      <c r="CH1476" s="36"/>
      <c r="CI1476" s="36"/>
      <c r="CJ1476" s="36"/>
      <c r="CK1476" s="36"/>
      <c r="CL1476" s="36"/>
      <c r="CM1476" s="36"/>
      <c r="CN1476" s="36"/>
      <c r="CO1476" s="36"/>
      <c r="CP1476" s="36"/>
      <c r="CQ1476" s="36"/>
      <c r="CR1476" s="36"/>
      <c r="CS1476" s="36"/>
      <c r="CT1476" s="36"/>
      <c r="CU1476" s="36"/>
      <c r="CV1476" s="36"/>
      <c r="CW1476" s="36"/>
      <c r="CX1476" s="36"/>
      <c r="CY1476" s="36"/>
      <c r="CZ1476" s="36"/>
      <c r="DA1476" s="36"/>
      <c r="DB1476" s="36"/>
      <c r="DC1476" s="36"/>
      <c r="DD1476" s="36"/>
      <c r="DE1476" s="36"/>
      <c r="DF1476" s="36"/>
      <c r="DG1476" s="36"/>
      <c r="DH1476" s="36"/>
      <c r="DI1476" s="36"/>
      <c r="DJ1476" s="36"/>
      <c r="DK1476" s="36"/>
      <c r="DL1476" s="36"/>
      <c r="DM1476" s="36"/>
      <c r="DN1476" s="36"/>
      <c r="DO1476" s="36"/>
      <c r="DP1476" s="36"/>
      <c r="DQ1476" s="36"/>
      <c r="DR1476" s="36"/>
      <c r="DS1476" s="36"/>
      <c r="DT1476" s="36"/>
      <c r="DU1476" s="36"/>
      <c r="DV1476" s="36"/>
      <c r="DW1476" s="36"/>
      <c r="DX1476" s="36"/>
      <c r="DY1476" s="36"/>
      <c r="DZ1476" s="36"/>
      <c r="EA1476" s="36"/>
      <c r="EB1476" s="36"/>
      <c r="EC1476" s="36"/>
      <c r="ED1476" s="36"/>
      <c r="EE1476" s="36"/>
      <c r="EF1476" s="36"/>
      <c r="EG1476" s="36"/>
      <c r="EH1476" s="36"/>
      <c r="EI1476" s="36"/>
      <c r="EJ1476" s="36"/>
      <c r="EK1476" s="36"/>
      <c r="EL1476" s="36"/>
      <c r="EM1476" s="36"/>
      <c r="EN1476" s="36"/>
      <c r="EO1476" s="36"/>
      <c r="EP1476" s="36"/>
      <c r="EQ1476" s="36"/>
      <c r="ER1476" s="36"/>
      <c r="ES1476" s="36"/>
      <c r="ET1476" s="36"/>
      <c r="EU1476" s="36"/>
      <c r="EV1476" s="36"/>
      <c r="EW1476" s="36"/>
      <c r="EX1476" s="36"/>
      <c r="EY1476" s="36"/>
      <c r="EZ1476" s="36"/>
      <c r="FA1476" s="36"/>
      <c r="FB1476" s="36"/>
      <c r="FC1476" s="36"/>
      <c r="FD1476" s="36"/>
      <c r="FE1476" s="36"/>
      <c r="FF1476" s="36"/>
      <c r="FG1476" s="36"/>
      <c r="FH1476" s="36"/>
      <c r="FI1476" s="36"/>
      <c r="FJ1476" s="36"/>
      <c r="FK1476" s="36"/>
      <c r="FL1476" s="36"/>
      <c r="FM1476" s="36"/>
      <c r="FN1476" s="36"/>
      <c r="FO1476" s="36"/>
      <c r="FP1476" s="36"/>
      <c r="FQ1476" s="36"/>
      <c r="FR1476" s="36"/>
      <c r="FS1476" s="36"/>
      <c r="FT1476" s="36"/>
      <c r="FU1476" s="36"/>
      <c r="FV1476" s="36"/>
      <c r="FW1476" s="36"/>
      <c r="FX1476" s="36"/>
      <c r="FY1476" s="36"/>
      <c r="FZ1476" s="36"/>
      <c r="GA1476" s="36"/>
      <c r="GB1476" s="36"/>
      <c r="GC1476" s="36"/>
      <c r="GD1476" s="36"/>
      <c r="GE1476" s="36"/>
      <c r="GF1476" s="36"/>
      <c r="GG1476" s="36"/>
      <c r="GH1476" s="36"/>
      <c r="GI1476" s="36"/>
      <c r="GJ1476" s="36"/>
      <c r="GK1476" s="36"/>
      <c r="GL1476" s="36"/>
      <c r="GM1476" s="36"/>
      <c r="GN1476" s="36"/>
      <c r="GO1476" s="36"/>
      <c r="GP1476" s="36"/>
      <c r="GQ1476" s="36"/>
      <c r="GR1476" s="36"/>
      <c r="GS1476" s="36"/>
      <c r="GT1476" s="36"/>
      <c r="GU1476" s="36"/>
      <c r="GV1476" s="36"/>
      <c r="GW1476" s="36"/>
      <c r="GX1476" s="36"/>
      <c r="GY1476" s="36"/>
      <c r="GZ1476" s="36"/>
      <c r="HA1476" s="36"/>
      <c r="HB1476" s="36"/>
      <c r="HC1476" s="36"/>
      <c r="HD1476" s="36"/>
      <c r="HE1476" s="36"/>
      <c r="HF1476" s="36"/>
      <c r="HG1476" s="36"/>
      <c r="HH1476" s="36"/>
      <c r="HI1476" s="36"/>
      <c r="HJ1476" s="36"/>
      <c r="HK1476" s="36"/>
      <c r="HL1476" s="36"/>
      <c r="HM1476" s="36"/>
      <c r="HN1476" s="36"/>
      <c r="HO1476" s="36"/>
      <c r="HP1476" s="36"/>
      <c r="HQ1476" s="36"/>
      <c r="HR1476" s="36"/>
      <c r="HS1476" s="36"/>
      <c r="HT1476" s="36"/>
      <c r="HU1476" s="36"/>
      <c r="HV1476" s="36"/>
      <c r="HW1476" s="36"/>
      <c r="HX1476" s="36"/>
      <c r="HY1476" s="36"/>
      <c r="HZ1476" s="36"/>
      <c r="IA1476" s="36"/>
      <c r="IB1476" s="36"/>
      <c r="IC1476" s="36"/>
      <c r="ID1476" s="36"/>
      <c r="IE1476" s="36"/>
      <c r="IF1476" s="36"/>
      <c r="IG1476" s="36"/>
    </row>
    <row r="1477" spans="1:241">
      <c r="A1477" s="872"/>
      <c r="B1477" s="316"/>
      <c r="C1477" s="316"/>
      <c r="D1477" s="241"/>
      <c r="E1477" s="317"/>
      <c r="F1477" s="318"/>
      <c r="G1477" s="316"/>
      <c r="H1477" s="297"/>
      <c r="I1477" s="298"/>
      <c r="J1477" s="318"/>
      <c r="K1477" s="585"/>
      <c r="L1477" s="318"/>
      <c r="M1477" s="318"/>
      <c r="N1477" s="318"/>
      <c r="O1477" s="318"/>
      <c r="P1477" s="318"/>
      <c r="Q1477" s="115"/>
      <c r="R1477" s="318"/>
      <c r="S1477" s="318"/>
      <c r="T1477" s="318"/>
      <c r="U1477" s="318"/>
      <c r="V1477" s="318"/>
      <c r="W1477" s="318"/>
      <c r="X1477" s="298"/>
      <c r="Y1477" s="319"/>
      <c r="Z1477" s="36"/>
      <c r="AA1477" s="36"/>
      <c r="AB1477" s="36"/>
      <c r="AC1477" s="36"/>
      <c r="AD1477" s="36"/>
      <c r="AE1477" s="36"/>
      <c r="AF1477" s="36"/>
      <c r="AG1477" s="36"/>
      <c r="AH1477" s="36"/>
      <c r="AI1477" s="36"/>
      <c r="AJ1477" s="36"/>
      <c r="AK1477" s="36"/>
      <c r="AL1477" s="36"/>
      <c r="AM1477" s="36"/>
      <c r="AN1477" s="36"/>
      <c r="AO1477" s="36"/>
      <c r="AP1477" s="36"/>
      <c r="AQ1477" s="36"/>
      <c r="AR1477" s="36"/>
      <c r="AS1477" s="36"/>
      <c r="AT1477" s="36"/>
      <c r="AU1477" s="36"/>
      <c r="AV1477" s="36"/>
      <c r="AW1477" s="36"/>
      <c r="AX1477" s="36"/>
      <c r="AY1477" s="36"/>
      <c r="AZ1477" s="36"/>
      <c r="BA1477" s="36"/>
      <c r="BB1477" s="36"/>
      <c r="BC1477" s="36"/>
      <c r="BD1477" s="36"/>
      <c r="BE1477" s="36"/>
      <c r="BF1477" s="36"/>
      <c r="BG1477" s="36"/>
      <c r="BH1477" s="36"/>
      <c r="BI1477" s="36"/>
      <c r="BJ1477" s="36"/>
      <c r="BK1477" s="36"/>
      <c r="BL1477" s="36"/>
      <c r="BM1477" s="36"/>
      <c r="BN1477" s="36"/>
      <c r="BO1477" s="36"/>
      <c r="BP1477" s="36"/>
      <c r="BQ1477" s="36"/>
      <c r="BR1477" s="36"/>
      <c r="BS1477" s="36"/>
      <c r="BT1477" s="36"/>
      <c r="BU1477" s="36"/>
      <c r="BV1477" s="36"/>
      <c r="BW1477" s="36"/>
      <c r="BX1477" s="36"/>
      <c r="BY1477" s="36"/>
      <c r="BZ1477" s="36"/>
      <c r="CA1477" s="36"/>
      <c r="CB1477" s="36"/>
      <c r="CC1477" s="36"/>
      <c r="CD1477" s="36"/>
      <c r="CE1477" s="36"/>
      <c r="CF1477" s="36"/>
      <c r="CG1477" s="36"/>
      <c r="CH1477" s="36"/>
      <c r="CI1477" s="36"/>
      <c r="CJ1477" s="36"/>
      <c r="CK1477" s="36"/>
      <c r="CL1477" s="36"/>
      <c r="CM1477" s="36"/>
      <c r="CN1477" s="36"/>
      <c r="CO1477" s="36"/>
      <c r="CP1477" s="36"/>
      <c r="CQ1477" s="36"/>
      <c r="CR1477" s="36"/>
      <c r="CS1477" s="36"/>
      <c r="CT1477" s="36"/>
      <c r="CU1477" s="36"/>
      <c r="CV1477" s="36"/>
      <c r="CW1477" s="36"/>
      <c r="CX1477" s="36"/>
      <c r="CY1477" s="36"/>
      <c r="CZ1477" s="36"/>
      <c r="DA1477" s="36"/>
      <c r="DB1477" s="36"/>
      <c r="DC1477" s="36"/>
      <c r="DD1477" s="36"/>
      <c r="DE1477" s="36"/>
      <c r="DF1477" s="36"/>
      <c r="DG1477" s="36"/>
      <c r="DH1477" s="36"/>
      <c r="DI1477" s="36"/>
      <c r="DJ1477" s="36"/>
      <c r="DK1477" s="36"/>
      <c r="DL1477" s="36"/>
      <c r="DM1477" s="36"/>
      <c r="DN1477" s="36"/>
      <c r="DO1477" s="36"/>
      <c r="DP1477" s="36"/>
      <c r="DQ1477" s="36"/>
      <c r="DR1477" s="36"/>
      <c r="DS1477" s="36"/>
      <c r="DT1477" s="36"/>
      <c r="DU1477" s="36"/>
      <c r="DV1477" s="36"/>
      <c r="DW1477" s="36"/>
      <c r="DX1477" s="36"/>
      <c r="DY1477" s="36"/>
      <c r="DZ1477" s="36"/>
      <c r="EA1477" s="36"/>
      <c r="EB1477" s="36"/>
      <c r="EC1477" s="36"/>
      <c r="ED1477" s="36"/>
      <c r="EE1477" s="36"/>
      <c r="EF1477" s="36"/>
      <c r="EG1477" s="36"/>
      <c r="EH1477" s="36"/>
      <c r="EI1477" s="36"/>
      <c r="EJ1477" s="36"/>
      <c r="EK1477" s="36"/>
      <c r="EL1477" s="36"/>
      <c r="EM1477" s="36"/>
      <c r="EN1477" s="36"/>
      <c r="EO1477" s="36"/>
      <c r="EP1477" s="36"/>
      <c r="EQ1477" s="36"/>
      <c r="ER1477" s="36"/>
      <c r="ES1477" s="36"/>
      <c r="ET1477" s="36"/>
      <c r="EU1477" s="36"/>
      <c r="EV1477" s="36"/>
      <c r="EW1477" s="36"/>
      <c r="EX1477" s="36"/>
      <c r="EY1477" s="36"/>
      <c r="EZ1477" s="36"/>
      <c r="FA1477" s="36"/>
      <c r="FB1477" s="36"/>
      <c r="FC1477" s="36"/>
      <c r="FD1477" s="36"/>
      <c r="FE1477" s="36"/>
      <c r="FF1477" s="36"/>
      <c r="FG1477" s="36"/>
      <c r="FH1477" s="36"/>
      <c r="FI1477" s="36"/>
      <c r="FJ1477" s="36"/>
      <c r="FK1477" s="36"/>
      <c r="FL1477" s="36"/>
      <c r="FM1477" s="36"/>
      <c r="FN1477" s="36"/>
      <c r="FO1477" s="36"/>
      <c r="FP1477" s="36"/>
      <c r="FQ1477" s="36"/>
      <c r="FR1477" s="36"/>
      <c r="FS1477" s="36"/>
      <c r="FT1477" s="36"/>
      <c r="FU1477" s="36"/>
      <c r="FV1477" s="36"/>
      <c r="FW1477" s="36"/>
      <c r="FX1477" s="36"/>
      <c r="FY1477" s="36"/>
      <c r="FZ1477" s="36"/>
      <c r="GA1477" s="36"/>
      <c r="GB1477" s="36"/>
      <c r="GC1477" s="36"/>
      <c r="GD1477" s="36"/>
      <c r="GE1477" s="36"/>
      <c r="GF1477" s="36"/>
      <c r="GG1477" s="36"/>
      <c r="GH1477" s="36"/>
      <c r="GI1477" s="36"/>
      <c r="GJ1477" s="36"/>
      <c r="GK1477" s="36"/>
      <c r="GL1477" s="36"/>
      <c r="GM1477" s="36"/>
      <c r="GN1477" s="36"/>
      <c r="GO1477" s="36"/>
      <c r="GP1477" s="36"/>
      <c r="GQ1477" s="36"/>
      <c r="GR1477" s="36"/>
      <c r="GS1477" s="36"/>
      <c r="GT1477" s="36"/>
      <c r="GU1477" s="36"/>
      <c r="GV1477" s="36"/>
      <c r="GW1477" s="36"/>
      <c r="GX1477" s="36"/>
      <c r="GY1477" s="36"/>
      <c r="GZ1477" s="36"/>
      <c r="HA1477" s="36"/>
      <c r="HB1477" s="36"/>
      <c r="HC1477" s="36"/>
      <c r="HD1477" s="36"/>
      <c r="HE1477" s="36"/>
      <c r="HF1477" s="36"/>
      <c r="HG1477" s="36"/>
      <c r="HH1477" s="36"/>
      <c r="HI1477" s="36"/>
      <c r="HJ1477" s="36"/>
      <c r="HK1477" s="36"/>
      <c r="HL1477" s="36"/>
      <c r="HM1477" s="36"/>
      <c r="HN1477" s="36"/>
      <c r="HO1477" s="36"/>
      <c r="HP1477" s="36"/>
      <c r="HQ1477" s="36"/>
      <c r="HR1477" s="36"/>
      <c r="HS1477" s="36"/>
      <c r="HT1477" s="36"/>
      <c r="HU1477" s="36"/>
      <c r="HV1477" s="36"/>
      <c r="HW1477" s="36"/>
      <c r="HX1477" s="36"/>
      <c r="HY1477" s="36"/>
      <c r="HZ1477" s="36"/>
      <c r="IA1477" s="36"/>
      <c r="IB1477" s="36"/>
      <c r="IC1477" s="36"/>
      <c r="ID1477" s="36"/>
      <c r="IE1477" s="36"/>
      <c r="IF1477" s="36"/>
      <c r="IG1477" s="36"/>
    </row>
    <row r="1478" spans="1:241">
      <c r="A1478" s="872"/>
      <c r="B1478" s="316"/>
      <c r="C1478" s="316"/>
      <c r="D1478" s="241"/>
      <c r="E1478" s="317"/>
      <c r="F1478" s="318"/>
      <c r="G1478" s="316"/>
      <c r="H1478" s="297"/>
      <c r="I1478" s="298"/>
      <c r="J1478" s="318"/>
      <c r="K1478" s="585"/>
      <c r="L1478" s="318"/>
      <c r="M1478" s="318"/>
      <c r="N1478" s="318"/>
      <c r="O1478" s="318"/>
      <c r="P1478" s="318"/>
      <c r="Q1478" s="115"/>
      <c r="R1478" s="318"/>
      <c r="S1478" s="318"/>
      <c r="T1478" s="318"/>
      <c r="U1478" s="318"/>
      <c r="V1478" s="318"/>
      <c r="W1478" s="318"/>
      <c r="X1478" s="298"/>
      <c r="Y1478" s="319"/>
      <c r="Z1478" s="36"/>
      <c r="AA1478" s="36"/>
      <c r="AB1478" s="36"/>
      <c r="AC1478" s="36"/>
      <c r="AD1478" s="36"/>
      <c r="AE1478" s="36"/>
      <c r="AF1478" s="36"/>
      <c r="AG1478" s="36"/>
      <c r="AH1478" s="36"/>
      <c r="AI1478" s="36"/>
      <c r="AJ1478" s="36"/>
      <c r="AK1478" s="36"/>
      <c r="AL1478" s="36"/>
      <c r="AM1478" s="36"/>
      <c r="AN1478" s="36"/>
      <c r="AO1478" s="36"/>
      <c r="AP1478" s="36"/>
      <c r="AQ1478" s="36"/>
      <c r="AR1478" s="36"/>
      <c r="AS1478" s="36"/>
      <c r="AT1478" s="36"/>
      <c r="AU1478" s="36"/>
      <c r="AV1478" s="36"/>
      <c r="AW1478" s="36"/>
      <c r="AX1478" s="36"/>
      <c r="AY1478" s="36"/>
      <c r="AZ1478" s="36"/>
      <c r="BA1478" s="36"/>
      <c r="BB1478" s="36"/>
      <c r="BC1478" s="36"/>
      <c r="BD1478" s="36"/>
      <c r="BE1478" s="36"/>
      <c r="BF1478" s="36"/>
      <c r="BG1478" s="36"/>
      <c r="BH1478" s="36"/>
      <c r="BI1478" s="36"/>
      <c r="BJ1478" s="36"/>
      <c r="BK1478" s="36"/>
      <c r="BL1478" s="36"/>
      <c r="BM1478" s="36"/>
      <c r="BN1478" s="36"/>
      <c r="BO1478" s="36"/>
      <c r="BP1478" s="36"/>
      <c r="BQ1478" s="36"/>
      <c r="BR1478" s="36"/>
      <c r="BS1478" s="36"/>
      <c r="BT1478" s="36"/>
      <c r="BU1478" s="36"/>
      <c r="BV1478" s="36"/>
      <c r="BW1478" s="36"/>
      <c r="BX1478" s="36"/>
      <c r="BY1478" s="36"/>
      <c r="BZ1478" s="36"/>
      <c r="CA1478" s="36"/>
      <c r="CB1478" s="36"/>
      <c r="CC1478" s="36"/>
      <c r="CD1478" s="36"/>
      <c r="CE1478" s="36"/>
      <c r="CF1478" s="36"/>
      <c r="CG1478" s="36"/>
      <c r="CH1478" s="36"/>
      <c r="CI1478" s="36"/>
      <c r="CJ1478" s="36"/>
      <c r="CK1478" s="36"/>
      <c r="CL1478" s="36"/>
      <c r="CM1478" s="36"/>
      <c r="CN1478" s="36"/>
      <c r="CO1478" s="36"/>
      <c r="CP1478" s="36"/>
      <c r="CQ1478" s="36"/>
      <c r="CR1478" s="36"/>
      <c r="CS1478" s="36"/>
      <c r="CT1478" s="36"/>
      <c r="CU1478" s="36"/>
      <c r="CV1478" s="36"/>
      <c r="CW1478" s="36"/>
      <c r="CX1478" s="36"/>
      <c r="CY1478" s="36"/>
      <c r="CZ1478" s="36"/>
      <c r="DA1478" s="36"/>
      <c r="DB1478" s="36"/>
      <c r="DC1478" s="36"/>
      <c r="DD1478" s="36"/>
      <c r="DE1478" s="36"/>
      <c r="DF1478" s="36"/>
      <c r="DG1478" s="36"/>
      <c r="DH1478" s="36"/>
      <c r="DI1478" s="36"/>
      <c r="DJ1478" s="36"/>
      <c r="DK1478" s="36"/>
      <c r="DL1478" s="36"/>
      <c r="DM1478" s="36"/>
      <c r="DN1478" s="36"/>
      <c r="DO1478" s="36"/>
      <c r="DP1478" s="36"/>
      <c r="DQ1478" s="36"/>
      <c r="DR1478" s="36"/>
      <c r="DS1478" s="36"/>
      <c r="DT1478" s="36"/>
      <c r="DU1478" s="36"/>
      <c r="DV1478" s="36"/>
      <c r="DW1478" s="36"/>
      <c r="DX1478" s="36"/>
      <c r="DY1478" s="36"/>
      <c r="DZ1478" s="36"/>
      <c r="EA1478" s="36"/>
      <c r="EB1478" s="36"/>
      <c r="EC1478" s="36"/>
      <c r="ED1478" s="36"/>
      <c r="EE1478" s="36"/>
      <c r="EF1478" s="36"/>
      <c r="EG1478" s="36"/>
      <c r="EH1478" s="36"/>
      <c r="EI1478" s="36"/>
      <c r="EJ1478" s="36"/>
      <c r="EK1478" s="36"/>
      <c r="EL1478" s="36"/>
      <c r="EM1478" s="36"/>
      <c r="EN1478" s="36"/>
      <c r="EO1478" s="36"/>
      <c r="EP1478" s="36"/>
      <c r="EQ1478" s="36"/>
      <c r="ER1478" s="36"/>
      <c r="ES1478" s="36"/>
      <c r="ET1478" s="36"/>
      <c r="EU1478" s="36"/>
      <c r="EV1478" s="36"/>
      <c r="EW1478" s="36"/>
      <c r="EX1478" s="36"/>
      <c r="EY1478" s="36"/>
      <c r="EZ1478" s="36"/>
      <c r="FA1478" s="36"/>
      <c r="FB1478" s="36"/>
      <c r="FC1478" s="36"/>
      <c r="FD1478" s="36"/>
      <c r="FE1478" s="36"/>
      <c r="FF1478" s="36"/>
      <c r="FG1478" s="36"/>
      <c r="FH1478" s="36"/>
      <c r="FI1478" s="36"/>
      <c r="FJ1478" s="36"/>
      <c r="FK1478" s="36"/>
      <c r="FL1478" s="36"/>
      <c r="FM1478" s="36"/>
      <c r="FN1478" s="36"/>
      <c r="FO1478" s="36"/>
      <c r="FP1478" s="36"/>
      <c r="FQ1478" s="36"/>
      <c r="FR1478" s="36"/>
      <c r="FS1478" s="36"/>
      <c r="FT1478" s="36"/>
      <c r="FU1478" s="36"/>
      <c r="FV1478" s="36"/>
      <c r="FW1478" s="36"/>
      <c r="FX1478" s="36"/>
      <c r="FY1478" s="36"/>
      <c r="FZ1478" s="36"/>
      <c r="GA1478" s="36"/>
      <c r="GB1478" s="36"/>
      <c r="GC1478" s="36"/>
      <c r="GD1478" s="36"/>
      <c r="GE1478" s="36"/>
      <c r="GF1478" s="36"/>
      <c r="GG1478" s="36"/>
      <c r="GH1478" s="36"/>
      <c r="GI1478" s="36"/>
      <c r="GJ1478" s="36"/>
      <c r="GK1478" s="36"/>
      <c r="GL1478" s="36"/>
      <c r="GM1478" s="36"/>
      <c r="GN1478" s="36"/>
      <c r="GO1478" s="36"/>
      <c r="GP1478" s="36"/>
      <c r="GQ1478" s="36"/>
      <c r="GR1478" s="36"/>
      <c r="GS1478" s="36"/>
      <c r="GT1478" s="36"/>
      <c r="GU1478" s="36"/>
      <c r="GV1478" s="36"/>
      <c r="GW1478" s="36"/>
      <c r="GX1478" s="36"/>
      <c r="GY1478" s="36"/>
      <c r="GZ1478" s="36"/>
      <c r="HA1478" s="36"/>
      <c r="HB1478" s="36"/>
      <c r="HC1478" s="36"/>
      <c r="HD1478" s="36"/>
      <c r="HE1478" s="36"/>
      <c r="HF1478" s="36"/>
      <c r="HG1478" s="36"/>
      <c r="HH1478" s="36"/>
      <c r="HI1478" s="36"/>
      <c r="HJ1478" s="36"/>
      <c r="HK1478" s="36"/>
      <c r="HL1478" s="36"/>
      <c r="HM1478" s="36"/>
      <c r="HN1478" s="36"/>
      <c r="HO1478" s="36"/>
      <c r="HP1478" s="36"/>
      <c r="HQ1478" s="36"/>
      <c r="HR1478" s="36"/>
      <c r="HS1478" s="36"/>
      <c r="HT1478" s="36"/>
      <c r="HU1478" s="36"/>
      <c r="HV1478" s="36"/>
      <c r="HW1478" s="36"/>
      <c r="HX1478" s="36"/>
      <c r="HY1478" s="36"/>
      <c r="HZ1478" s="36"/>
      <c r="IA1478" s="36"/>
      <c r="IB1478" s="36"/>
      <c r="IC1478" s="36"/>
      <c r="ID1478" s="36"/>
      <c r="IE1478" s="36"/>
      <c r="IF1478" s="36"/>
      <c r="IG1478" s="36"/>
    </row>
    <row r="1479" spans="1:241">
      <c r="A1479" s="872"/>
      <c r="B1479" s="316"/>
      <c r="C1479" s="316"/>
      <c r="D1479" s="241"/>
      <c r="E1479" s="317"/>
      <c r="F1479" s="318"/>
      <c r="G1479" s="316"/>
      <c r="H1479" s="297"/>
      <c r="I1479" s="298"/>
      <c r="J1479" s="318"/>
      <c r="K1479" s="585"/>
      <c r="L1479" s="318"/>
      <c r="M1479" s="318"/>
      <c r="N1479" s="318"/>
      <c r="O1479" s="318"/>
      <c r="P1479" s="318"/>
      <c r="Q1479" s="115"/>
      <c r="R1479" s="318"/>
      <c r="S1479" s="318"/>
      <c r="T1479" s="318"/>
      <c r="U1479" s="318"/>
      <c r="V1479" s="318"/>
      <c r="W1479" s="318"/>
      <c r="X1479" s="298"/>
      <c r="Y1479" s="319"/>
      <c r="Z1479" s="36"/>
      <c r="AA1479" s="36"/>
      <c r="AB1479" s="36"/>
      <c r="AC1479" s="36"/>
      <c r="AD1479" s="36"/>
      <c r="AE1479" s="36"/>
      <c r="AF1479" s="36"/>
      <c r="AG1479" s="36"/>
      <c r="AH1479" s="36"/>
      <c r="AI1479" s="36"/>
      <c r="AJ1479" s="36"/>
      <c r="AK1479" s="36"/>
      <c r="AL1479" s="36"/>
      <c r="AM1479" s="36"/>
      <c r="AN1479" s="36"/>
      <c r="AO1479" s="36"/>
      <c r="AP1479" s="36"/>
      <c r="AQ1479" s="36"/>
      <c r="AR1479" s="36"/>
      <c r="AS1479" s="36"/>
      <c r="AT1479" s="36"/>
      <c r="AU1479" s="36"/>
      <c r="AV1479" s="36"/>
      <c r="AW1479" s="36"/>
      <c r="AX1479" s="36"/>
      <c r="AY1479" s="36"/>
      <c r="AZ1479" s="36"/>
      <c r="BA1479" s="36"/>
      <c r="BB1479" s="36"/>
      <c r="BC1479" s="36"/>
      <c r="BD1479" s="36"/>
      <c r="BE1479" s="36"/>
      <c r="BF1479" s="36"/>
      <c r="BG1479" s="36"/>
      <c r="BH1479" s="36"/>
      <c r="BI1479" s="36"/>
      <c r="BJ1479" s="36"/>
      <c r="BK1479" s="36"/>
      <c r="BL1479" s="36"/>
      <c r="BM1479" s="36"/>
      <c r="BN1479" s="36"/>
      <c r="BO1479" s="36"/>
      <c r="BP1479" s="36"/>
      <c r="BQ1479" s="36"/>
      <c r="BR1479" s="36"/>
      <c r="BS1479" s="36"/>
      <c r="BT1479" s="36"/>
      <c r="BU1479" s="36"/>
      <c r="BV1479" s="36"/>
      <c r="BW1479" s="36"/>
      <c r="BX1479" s="36"/>
      <c r="BY1479" s="36"/>
      <c r="BZ1479" s="36"/>
      <c r="CA1479" s="36"/>
      <c r="CB1479" s="36"/>
      <c r="CC1479" s="36"/>
      <c r="CD1479" s="36"/>
      <c r="CE1479" s="36"/>
      <c r="CF1479" s="36"/>
      <c r="CG1479" s="36"/>
      <c r="CH1479" s="36"/>
      <c r="CI1479" s="36"/>
      <c r="CJ1479" s="36"/>
      <c r="CK1479" s="36"/>
      <c r="CL1479" s="36"/>
      <c r="CM1479" s="36"/>
      <c r="CN1479" s="36"/>
      <c r="CO1479" s="36"/>
      <c r="CP1479" s="36"/>
      <c r="CQ1479" s="36"/>
      <c r="CR1479" s="36"/>
      <c r="CS1479" s="36"/>
      <c r="CT1479" s="36"/>
      <c r="CU1479" s="36"/>
      <c r="CV1479" s="36"/>
      <c r="CW1479" s="36"/>
      <c r="CX1479" s="36"/>
      <c r="CY1479" s="36"/>
      <c r="CZ1479" s="36"/>
      <c r="DA1479" s="36"/>
      <c r="DB1479" s="36"/>
      <c r="DC1479" s="36"/>
      <c r="DD1479" s="36"/>
      <c r="DE1479" s="36"/>
      <c r="DF1479" s="36"/>
      <c r="DG1479" s="36"/>
      <c r="DH1479" s="36"/>
      <c r="DI1479" s="36"/>
      <c r="DJ1479" s="36"/>
      <c r="DK1479" s="36"/>
      <c r="DL1479" s="36"/>
      <c r="DM1479" s="36"/>
      <c r="DN1479" s="36"/>
      <c r="DO1479" s="36"/>
      <c r="DP1479" s="36"/>
      <c r="DQ1479" s="36"/>
      <c r="DR1479" s="36"/>
      <c r="DS1479" s="36"/>
      <c r="DT1479" s="36"/>
      <c r="DU1479" s="36"/>
      <c r="DV1479" s="36"/>
      <c r="DW1479" s="36"/>
      <c r="DX1479" s="36"/>
      <c r="DY1479" s="36"/>
      <c r="DZ1479" s="36"/>
      <c r="EA1479" s="36"/>
      <c r="EB1479" s="36"/>
      <c r="EC1479" s="36"/>
      <c r="ED1479" s="36"/>
      <c r="EE1479" s="36"/>
      <c r="EF1479" s="36"/>
      <c r="EG1479" s="36"/>
      <c r="EH1479" s="36"/>
      <c r="EI1479" s="36"/>
      <c r="EJ1479" s="36"/>
      <c r="EK1479" s="36"/>
      <c r="EL1479" s="36"/>
      <c r="EM1479" s="36"/>
      <c r="EN1479" s="36"/>
      <c r="EO1479" s="36"/>
      <c r="EP1479" s="36"/>
      <c r="EQ1479" s="36"/>
      <c r="ER1479" s="36"/>
      <c r="ES1479" s="36"/>
      <c r="ET1479" s="36"/>
      <c r="EU1479" s="36"/>
      <c r="EV1479" s="36"/>
      <c r="EW1479" s="36"/>
      <c r="EX1479" s="36"/>
      <c r="EY1479" s="36"/>
      <c r="EZ1479" s="36"/>
      <c r="FA1479" s="36"/>
      <c r="FB1479" s="36"/>
      <c r="FC1479" s="36"/>
      <c r="FD1479" s="36"/>
      <c r="FE1479" s="36"/>
      <c r="FF1479" s="36"/>
      <c r="FG1479" s="36"/>
      <c r="FH1479" s="36"/>
      <c r="FI1479" s="36"/>
      <c r="FJ1479" s="36"/>
      <c r="FK1479" s="36"/>
      <c r="FL1479" s="36"/>
      <c r="FM1479" s="36"/>
      <c r="FN1479" s="36"/>
      <c r="FO1479" s="36"/>
      <c r="FP1479" s="36"/>
      <c r="FQ1479" s="36"/>
      <c r="FR1479" s="36"/>
      <c r="FS1479" s="36"/>
      <c r="FT1479" s="36"/>
      <c r="FU1479" s="36"/>
      <c r="FV1479" s="36"/>
      <c r="FW1479" s="36"/>
      <c r="FX1479" s="36"/>
      <c r="FY1479" s="36"/>
      <c r="FZ1479" s="36"/>
      <c r="GA1479" s="36"/>
      <c r="GB1479" s="36"/>
      <c r="GC1479" s="36"/>
      <c r="GD1479" s="36"/>
      <c r="GE1479" s="36"/>
      <c r="GF1479" s="36"/>
      <c r="GG1479" s="36"/>
      <c r="GH1479" s="36"/>
      <c r="GI1479" s="36"/>
      <c r="GJ1479" s="36"/>
      <c r="GK1479" s="36"/>
      <c r="GL1479" s="36"/>
      <c r="GM1479" s="36"/>
      <c r="GN1479" s="36"/>
      <c r="GO1479" s="36"/>
      <c r="GP1479" s="36"/>
      <c r="GQ1479" s="36"/>
      <c r="GR1479" s="36"/>
      <c r="GS1479" s="36"/>
      <c r="GT1479" s="36"/>
      <c r="GU1479" s="36"/>
      <c r="GV1479" s="36"/>
      <c r="GW1479" s="36"/>
      <c r="GX1479" s="36"/>
      <c r="GY1479" s="36"/>
      <c r="GZ1479" s="36"/>
      <c r="HA1479" s="36"/>
      <c r="HB1479" s="36"/>
      <c r="HC1479" s="36"/>
      <c r="HD1479" s="36"/>
      <c r="HE1479" s="36"/>
      <c r="HF1479" s="36"/>
      <c r="HG1479" s="36"/>
      <c r="HH1479" s="36"/>
      <c r="HI1479" s="36"/>
      <c r="HJ1479" s="36"/>
      <c r="HK1479" s="36"/>
      <c r="HL1479" s="36"/>
      <c r="HM1479" s="36"/>
      <c r="HN1479" s="36"/>
      <c r="HO1479" s="36"/>
      <c r="HP1479" s="36"/>
      <c r="HQ1479" s="36"/>
      <c r="HR1479" s="36"/>
      <c r="HS1479" s="36"/>
      <c r="HT1479" s="36"/>
      <c r="HU1479" s="36"/>
      <c r="HV1479" s="36"/>
      <c r="HW1479" s="36"/>
      <c r="HX1479" s="36"/>
      <c r="HY1479" s="36"/>
      <c r="HZ1479" s="36"/>
      <c r="IA1479" s="36"/>
      <c r="IB1479" s="36"/>
      <c r="IC1479" s="36"/>
      <c r="ID1479" s="36"/>
      <c r="IE1479" s="36"/>
      <c r="IF1479" s="36"/>
      <c r="IG1479" s="36"/>
    </row>
    <row r="1480" spans="1:241">
      <c r="A1480" s="872"/>
      <c r="B1480" s="316"/>
      <c r="C1480" s="316"/>
      <c r="D1480" s="241"/>
      <c r="E1480" s="317"/>
      <c r="F1480" s="318"/>
      <c r="G1480" s="316"/>
      <c r="H1480" s="297"/>
      <c r="I1480" s="298"/>
      <c r="J1480" s="318"/>
      <c r="K1480" s="585"/>
      <c r="L1480" s="318"/>
      <c r="M1480" s="318"/>
      <c r="N1480" s="318"/>
      <c r="O1480" s="318"/>
      <c r="P1480" s="318"/>
      <c r="Q1480" s="115"/>
      <c r="R1480" s="318"/>
      <c r="S1480" s="318"/>
      <c r="T1480" s="318"/>
      <c r="U1480" s="318"/>
      <c r="V1480" s="318"/>
      <c r="W1480" s="318"/>
      <c r="X1480" s="298"/>
      <c r="Y1480" s="319"/>
      <c r="Z1480" s="36"/>
      <c r="AA1480" s="36"/>
      <c r="AB1480" s="36"/>
      <c r="AC1480" s="36"/>
      <c r="AD1480" s="36"/>
      <c r="AE1480" s="36"/>
      <c r="AF1480" s="36"/>
      <c r="AG1480" s="36"/>
      <c r="AH1480" s="36"/>
      <c r="AI1480" s="36"/>
      <c r="AJ1480" s="36"/>
      <c r="AK1480" s="36"/>
      <c r="AL1480" s="36"/>
      <c r="AM1480" s="36"/>
      <c r="AN1480" s="36"/>
      <c r="AO1480" s="36"/>
      <c r="AP1480" s="36"/>
      <c r="AQ1480" s="36"/>
      <c r="AR1480" s="36"/>
      <c r="AS1480" s="36"/>
      <c r="AT1480" s="36"/>
      <c r="AU1480" s="36"/>
      <c r="AV1480" s="36"/>
      <c r="AW1480" s="36"/>
      <c r="AX1480" s="36"/>
      <c r="AY1480" s="36"/>
      <c r="AZ1480" s="36"/>
      <c r="BA1480" s="36"/>
      <c r="BB1480" s="36"/>
      <c r="BC1480" s="36"/>
      <c r="BD1480" s="36"/>
      <c r="BE1480" s="36"/>
      <c r="BF1480" s="36"/>
      <c r="BG1480" s="36"/>
      <c r="BH1480" s="36"/>
      <c r="BI1480" s="36"/>
      <c r="BJ1480" s="36"/>
      <c r="BK1480" s="36"/>
      <c r="BL1480" s="36"/>
      <c r="BM1480" s="36"/>
      <c r="BN1480" s="36"/>
      <c r="BO1480" s="36"/>
      <c r="BP1480" s="36"/>
      <c r="BQ1480" s="36"/>
      <c r="BR1480" s="36"/>
      <c r="BS1480" s="36"/>
      <c r="BT1480" s="36"/>
      <c r="BU1480" s="36"/>
      <c r="BV1480" s="36"/>
      <c r="BW1480" s="36"/>
      <c r="BX1480" s="36"/>
      <c r="BY1480" s="36"/>
      <c r="BZ1480" s="36"/>
      <c r="CA1480" s="36"/>
      <c r="CB1480" s="36"/>
      <c r="CC1480" s="36"/>
      <c r="CD1480" s="36"/>
      <c r="CE1480" s="36"/>
      <c r="CF1480" s="36"/>
      <c r="CG1480" s="36"/>
      <c r="CH1480" s="36"/>
      <c r="CI1480" s="36"/>
      <c r="CJ1480" s="36"/>
      <c r="CK1480" s="36"/>
      <c r="CL1480" s="36"/>
      <c r="CM1480" s="36"/>
      <c r="CN1480" s="36"/>
      <c r="CO1480" s="36"/>
      <c r="CP1480" s="36"/>
      <c r="CQ1480" s="36"/>
      <c r="CR1480" s="36"/>
      <c r="CS1480" s="36"/>
      <c r="CT1480" s="36"/>
      <c r="CU1480" s="36"/>
      <c r="CV1480" s="36"/>
      <c r="CW1480" s="36"/>
      <c r="CX1480" s="36"/>
      <c r="CY1480" s="36"/>
      <c r="CZ1480" s="36"/>
      <c r="DA1480" s="36"/>
      <c r="DB1480" s="36"/>
      <c r="DC1480" s="36"/>
      <c r="DD1480" s="36"/>
      <c r="DE1480" s="36"/>
      <c r="DF1480" s="36"/>
      <c r="DG1480" s="36"/>
      <c r="DH1480" s="36"/>
      <c r="DI1480" s="36"/>
      <c r="DJ1480" s="36"/>
      <c r="DK1480" s="36"/>
      <c r="DL1480" s="36"/>
      <c r="DM1480" s="36"/>
      <c r="DN1480" s="36"/>
      <c r="DO1480" s="36"/>
      <c r="DP1480" s="36"/>
      <c r="DQ1480" s="36"/>
      <c r="DR1480" s="36"/>
      <c r="DS1480" s="36"/>
      <c r="DT1480" s="36"/>
      <c r="DU1480" s="36"/>
      <c r="DV1480" s="36"/>
      <c r="DW1480" s="36"/>
      <c r="DX1480" s="36"/>
      <c r="DY1480" s="36"/>
      <c r="DZ1480" s="36"/>
      <c r="EA1480" s="36"/>
      <c r="EB1480" s="36"/>
      <c r="EC1480" s="36"/>
      <c r="ED1480" s="36"/>
      <c r="EE1480" s="36"/>
      <c r="EF1480" s="36"/>
      <c r="EG1480" s="36"/>
      <c r="EH1480" s="36"/>
      <c r="EI1480" s="36"/>
      <c r="EJ1480" s="36"/>
      <c r="EK1480" s="36"/>
      <c r="EL1480" s="36"/>
      <c r="EM1480" s="36"/>
      <c r="EN1480" s="36"/>
      <c r="EO1480" s="36"/>
      <c r="EP1480" s="36"/>
      <c r="EQ1480" s="36"/>
      <c r="ER1480" s="36"/>
      <c r="ES1480" s="36"/>
      <c r="ET1480" s="36"/>
      <c r="EU1480" s="36"/>
      <c r="EV1480" s="36"/>
      <c r="EW1480" s="36"/>
      <c r="EX1480" s="36"/>
      <c r="EY1480" s="36"/>
      <c r="EZ1480" s="36"/>
      <c r="FA1480" s="36"/>
      <c r="FB1480" s="36"/>
      <c r="FC1480" s="36"/>
      <c r="FD1480" s="36"/>
      <c r="FE1480" s="36"/>
      <c r="FF1480" s="36"/>
      <c r="FG1480" s="36"/>
      <c r="FH1480" s="36"/>
      <c r="FI1480" s="36"/>
      <c r="FJ1480" s="36"/>
      <c r="FK1480" s="36"/>
      <c r="FL1480" s="36"/>
      <c r="FM1480" s="36"/>
      <c r="FN1480" s="36"/>
      <c r="FO1480" s="36"/>
      <c r="FP1480" s="36"/>
      <c r="FQ1480" s="36"/>
      <c r="FR1480" s="36"/>
      <c r="FS1480" s="36"/>
      <c r="FT1480" s="36"/>
      <c r="FU1480" s="36"/>
      <c r="FV1480" s="36"/>
      <c r="FW1480" s="36"/>
      <c r="FX1480" s="36"/>
      <c r="FY1480" s="36"/>
      <c r="FZ1480" s="36"/>
      <c r="GA1480" s="36"/>
      <c r="GB1480" s="36"/>
      <c r="GC1480" s="36"/>
      <c r="GD1480" s="36"/>
      <c r="GE1480" s="36"/>
      <c r="GF1480" s="36"/>
      <c r="GG1480" s="36"/>
      <c r="GH1480" s="36"/>
      <c r="GI1480" s="36"/>
      <c r="GJ1480" s="36"/>
      <c r="GK1480" s="36"/>
      <c r="GL1480" s="36"/>
      <c r="GM1480" s="36"/>
      <c r="GN1480" s="36"/>
      <c r="GO1480" s="36"/>
      <c r="GP1480" s="36"/>
      <c r="GQ1480" s="36"/>
      <c r="GR1480" s="36"/>
      <c r="GS1480" s="36"/>
      <c r="GT1480" s="36"/>
      <c r="GU1480" s="36"/>
      <c r="GV1480" s="36"/>
      <c r="GW1480" s="36"/>
      <c r="GX1480" s="36"/>
      <c r="GY1480" s="36"/>
      <c r="GZ1480" s="36"/>
      <c r="HA1480" s="36"/>
      <c r="HB1480" s="36"/>
      <c r="HC1480" s="36"/>
      <c r="HD1480" s="36"/>
      <c r="HE1480" s="36"/>
      <c r="HF1480" s="36"/>
      <c r="HG1480" s="36"/>
      <c r="HH1480" s="36"/>
      <c r="HI1480" s="36"/>
      <c r="HJ1480" s="36"/>
      <c r="HK1480" s="36"/>
      <c r="HL1480" s="36"/>
      <c r="HM1480" s="36"/>
      <c r="HN1480" s="36"/>
      <c r="HO1480" s="36"/>
      <c r="HP1480" s="36"/>
      <c r="HQ1480" s="36"/>
      <c r="HR1480" s="36"/>
      <c r="HS1480" s="36"/>
      <c r="HT1480" s="36"/>
      <c r="HU1480" s="36"/>
      <c r="HV1480" s="36"/>
      <c r="HW1480" s="36"/>
      <c r="HX1480" s="36"/>
      <c r="HY1480" s="36"/>
      <c r="HZ1480" s="36"/>
      <c r="IA1480" s="36"/>
      <c r="IB1480" s="36"/>
      <c r="IC1480" s="36"/>
      <c r="ID1480" s="36"/>
      <c r="IE1480" s="36"/>
      <c r="IF1480" s="36"/>
      <c r="IG1480" s="36"/>
    </row>
    <row r="1481" spans="1:241">
      <c r="A1481" s="872"/>
      <c r="B1481" s="316"/>
      <c r="C1481" s="316"/>
      <c r="D1481" s="241"/>
      <c r="E1481" s="317"/>
      <c r="F1481" s="318"/>
      <c r="G1481" s="316"/>
      <c r="H1481" s="297"/>
      <c r="I1481" s="298"/>
      <c r="J1481" s="318"/>
      <c r="K1481" s="585"/>
      <c r="L1481" s="318"/>
      <c r="M1481" s="318"/>
      <c r="N1481" s="318"/>
      <c r="O1481" s="318"/>
      <c r="P1481" s="318"/>
      <c r="Q1481" s="115"/>
      <c r="R1481" s="318"/>
      <c r="S1481" s="318"/>
      <c r="T1481" s="318"/>
      <c r="U1481" s="318"/>
      <c r="V1481" s="318"/>
      <c r="W1481" s="318"/>
      <c r="X1481" s="298"/>
      <c r="Y1481" s="319"/>
      <c r="Z1481" s="36"/>
      <c r="AA1481" s="36"/>
      <c r="AB1481" s="36"/>
      <c r="AC1481" s="36"/>
      <c r="AD1481" s="36"/>
      <c r="AE1481" s="36"/>
      <c r="AF1481" s="36"/>
      <c r="AG1481" s="36"/>
      <c r="AH1481" s="36"/>
      <c r="AI1481" s="36"/>
      <c r="AJ1481" s="36"/>
      <c r="AK1481" s="36"/>
      <c r="AL1481" s="36"/>
      <c r="AM1481" s="36"/>
      <c r="AN1481" s="36"/>
      <c r="AO1481" s="36"/>
      <c r="AP1481" s="36"/>
      <c r="AQ1481" s="36"/>
      <c r="AR1481" s="36"/>
      <c r="AS1481" s="36"/>
      <c r="AT1481" s="36"/>
      <c r="AU1481" s="36"/>
      <c r="AV1481" s="36"/>
      <c r="AW1481" s="36"/>
      <c r="AX1481" s="36"/>
      <c r="AY1481" s="36"/>
      <c r="AZ1481" s="36"/>
      <c r="BA1481" s="36"/>
      <c r="BB1481" s="36"/>
      <c r="BC1481" s="36"/>
      <c r="BD1481" s="36"/>
      <c r="BE1481" s="36"/>
      <c r="BF1481" s="36"/>
      <c r="BG1481" s="36"/>
      <c r="BH1481" s="36"/>
      <c r="BI1481" s="36"/>
      <c r="BJ1481" s="36"/>
      <c r="BK1481" s="36"/>
      <c r="BL1481" s="36"/>
      <c r="BM1481" s="36"/>
      <c r="BN1481" s="36"/>
      <c r="BO1481" s="36"/>
      <c r="BP1481" s="36"/>
      <c r="BQ1481" s="36"/>
      <c r="BR1481" s="36"/>
      <c r="BS1481" s="36"/>
      <c r="BT1481" s="36"/>
      <c r="BU1481" s="36"/>
      <c r="BV1481" s="36"/>
      <c r="BW1481" s="36"/>
      <c r="BX1481" s="36"/>
      <c r="BY1481" s="36"/>
      <c r="BZ1481" s="36"/>
      <c r="CA1481" s="36"/>
      <c r="CB1481" s="36"/>
      <c r="CC1481" s="36"/>
      <c r="CD1481" s="36"/>
      <c r="CE1481" s="36"/>
      <c r="CF1481" s="36"/>
      <c r="CG1481" s="36"/>
      <c r="CH1481" s="36"/>
      <c r="CI1481" s="36"/>
      <c r="CJ1481" s="36"/>
      <c r="CK1481" s="36"/>
      <c r="CL1481" s="36"/>
      <c r="CM1481" s="36"/>
      <c r="CN1481" s="36"/>
      <c r="CO1481" s="36"/>
      <c r="CP1481" s="36"/>
      <c r="CQ1481" s="36"/>
      <c r="CR1481" s="36"/>
      <c r="CS1481" s="36"/>
      <c r="CT1481" s="36"/>
      <c r="CU1481" s="36"/>
      <c r="CV1481" s="36"/>
      <c r="CW1481" s="36"/>
      <c r="CX1481" s="36"/>
      <c r="CY1481" s="36"/>
      <c r="CZ1481" s="36"/>
      <c r="DA1481" s="36"/>
      <c r="DB1481" s="36"/>
      <c r="DC1481" s="36"/>
      <c r="DD1481" s="36"/>
      <c r="DE1481" s="36"/>
      <c r="DF1481" s="36"/>
      <c r="DG1481" s="36"/>
      <c r="DH1481" s="36"/>
      <c r="DI1481" s="36"/>
      <c r="DJ1481" s="36"/>
      <c r="DK1481" s="36"/>
      <c r="DL1481" s="36"/>
      <c r="DM1481" s="36"/>
      <c r="DN1481" s="36"/>
      <c r="DO1481" s="36"/>
      <c r="DP1481" s="36"/>
      <c r="DQ1481" s="36"/>
      <c r="DR1481" s="36"/>
      <c r="DS1481" s="36"/>
      <c r="DT1481" s="36"/>
      <c r="DU1481" s="36"/>
      <c r="DV1481" s="36"/>
      <c r="DW1481" s="36"/>
      <c r="DX1481" s="36"/>
      <c r="DY1481" s="36"/>
      <c r="DZ1481" s="36"/>
      <c r="EA1481" s="36"/>
      <c r="EB1481" s="36"/>
      <c r="EC1481" s="36"/>
      <c r="ED1481" s="36"/>
      <c r="EE1481" s="36"/>
      <c r="EF1481" s="36"/>
      <c r="EG1481" s="36"/>
      <c r="EH1481" s="36"/>
      <c r="EI1481" s="36"/>
      <c r="EJ1481" s="36"/>
      <c r="EK1481" s="36"/>
      <c r="EL1481" s="36"/>
      <c r="EM1481" s="36"/>
      <c r="EN1481" s="36"/>
      <c r="EO1481" s="36"/>
      <c r="EP1481" s="36"/>
      <c r="EQ1481" s="36"/>
      <c r="ER1481" s="36"/>
      <c r="ES1481" s="36"/>
      <c r="ET1481" s="36"/>
      <c r="EU1481" s="36"/>
      <c r="EV1481" s="36"/>
      <c r="EW1481" s="36"/>
      <c r="EX1481" s="36"/>
      <c r="EY1481" s="36"/>
      <c r="EZ1481" s="36"/>
      <c r="FA1481" s="36"/>
      <c r="FB1481" s="36"/>
      <c r="FC1481" s="36"/>
      <c r="FD1481" s="36"/>
      <c r="FE1481" s="36"/>
      <c r="FF1481" s="36"/>
      <c r="FG1481" s="36"/>
      <c r="FH1481" s="36"/>
      <c r="FI1481" s="36"/>
      <c r="FJ1481" s="36"/>
      <c r="FK1481" s="36"/>
      <c r="FL1481" s="36"/>
      <c r="FM1481" s="36"/>
      <c r="FN1481" s="36"/>
      <c r="FO1481" s="36"/>
      <c r="FP1481" s="36"/>
      <c r="FQ1481" s="36"/>
      <c r="FR1481" s="36"/>
      <c r="FS1481" s="36"/>
      <c r="FT1481" s="36"/>
      <c r="FU1481" s="36"/>
      <c r="FV1481" s="36"/>
      <c r="FW1481" s="36"/>
      <c r="FX1481" s="36"/>
      <c r="FY1481" s="36"/>
      <c r="FZ1481" s="36"/>
      <c r="GA1481" s="36"/>
      <c r="GB1481" s="36"/>
      <c r="GC1481" s="36"/>
      <c r="GD1481" s="36"/>
      <c r="GE1481" s="36"/>
      <c r="GF1481" s="36"/>
      <c r="GG1481" s="36"/>
      <c r="GH1481" s="36"/>
      <c r="GI1481" s="36"/>
      <c r="GJ1481" s="36"/>
      <c r="GK1481" s="36"/>
      <c r="GL1481" s="36"/>
      <c r="GM1481" s="36"/>
      <c r="GN1481" s="36"/>
      <c r="GO1481" s="36"/>
      <c r="GP1481" s="36"/>
      <c r="GQ1481" s="36"/>
      <c r="GR1481" s="36"/>
      <c r="GS1481" s="36"/>
      <c r="GT1481" s="36"/>
      <c r="GU1481" s="36"/>
      <c r="GV1481" s="36"/>
      <c r="GW1481" s="36"/>
      <c r="GX1481" s="36"/>
      <c r="GY1481" s="36"/>
      <c r="GZ1481" s="36"/>
      <c r="HA1481" s="36"/>
      <c r="HB1481" s="36"/>
      <c r="HC1481" s="36"/>
      <c r="HD1481" s="36"/>
      <c r="HE1481" s="36"/>
      <c r="HF1481" s="36"/>
      <c r="HG1481" s="36"/>
      <c r="HH1481" s="36"/>
      <c r="HI1481" s="36"/>
      <c r="HJ1481" s="36"/>
      <c r="HK1481" s="36"/>
      <c r="HL1481" s="36"/>
      <c r="HM1481" s="36"/>
      <c r="HN1481" s="36"/>
      <c r="HO1481" s="36"/>
      <c r="HP1481" s="36"/>
      <c r="HQ1481" s="36"/>
      <c r="HR1481" s="36"/>
      <c r="HS1481" s="36"/>
      <c r="HT1481" s="36"/>
      <c r="HU1481" s="36"/>
      <c r="HV1481" s="36"/>
      <c r="HW1481" s="36"/>
      <c r="HX1481" s="36"/>
      <c r="HY1481" s="36"/>
      <c r="HZ1481" s="36"/>
      <c r="IA1481" s="36"/>
      <c r="IB1481" s="36"/>
      <c r="IC1481" s="36"/>
      <c r="ID1481" s="36"/>
      <c r="IE1481" s="36"/>
      <c r="IF1481" s="36"/>
      <c r="IG1481" s="36"/>
    </row>
    <row r="1482" spans="1:241">
      <c r="A1482" s="872"/>
      <c r="B1482" s="316"/>
      <c r="C1482" s="316"/>
      <c r="D1482" s="241"/>
      <c r="E1482" s="317"/>
      <c r="F1482" s="318"/>
      <c r="G1482" s="316"/>
      <c r="H1482" s="297"/>
      <c r="I1482" s="298"/>
      <c r="J1482" s="318"/>
      <c r="K1482" s="585"/>
      <c r="L1482" s="318"/>
      <c r="M1482" s="318"/>
      <c r="N1482" s="318"/>
      <c r="O1482" s="318"/>
      <c r="P1482" s="318"/>
      <c r="Q1482" s="115"/>
      <c r="R1482" s="318"/>
      <c r="S1482" s="318"/>
      <c r="T1482" s="318"/>
      <c r="U1482" s="318"/>
      <c r="V1482" s="318"/>
      <c r="W1482" s="318"/>
      <c r="X1482" s="298"/>
      <c r="Y1482" s="319"/>
      <c r="Z1482" s="36"/>
      <c r="AA1482" s="36"/>
      <c r="AB1482" s="36"/>
      <c r="AC1482" s="36"/>
      <c r="AD1482" s="36"/>
      <c r="AE1482" s="36"/>
      <c r="AF1482" s="36"/>
      <c r="AG1482" s="36"/>
      <c r="AH1482" s="36"/>
      <c r="AI1482" s="36"/>
      <c r="AJ1482" s="36"/>
      <c r="AK1482" s="36"/>
      <c r="AL1482" s="36"/>
      <c r="AM1482" s="36"/>
      <c r="AN1482" s="36"/>
      <c r="AO1482" s="36"/>
      <c r="AP1482" s="36"/>
      <c r="AQ1482" s="36"/>
      <c r="AR1482" s="36"/>
      <c r="AS1482" s="36"/>
      <c r="AT1482" s="36"/>
      <c r="AU1482" s="36"/>
      <c r="AV1482" s="36"/>
      <c r="AW1482" s="36"/>
      <c r="AX1482" s="36"/>
      <c r="AY1482" s="36"/>
      <c r="AZ1482" s="36"/>
      <c r="BA1482" s="36"/>
      <c r="BB1482" s="36"/>
      <c r="BC1482" s="36"/>
      <c r="BD1482" s="36"/>
      <c r="BE1482" s="36"/>
      <c r="BF1482" s="36"/>
      <c r="BG1482" s="36"/>
      <c r="BH1482" s="36"/>
      <c r="BI1482" s="36"/>
      <c r="BJ1482" s="36"/>
      <c r="BK1482" s="36"/>
      <c r="BL1482" s="36"/>
      <c r="BM1482" s="36"/>
      <c r="BN1482" s="36"/>
      <c r="BO1482" s="36"/>
      <c r="BP1482" s="36"/>
      <c r="BQ1482" s="36"/>
      <c r="BR1482" s="36"/>
      <c r="BS1482" s="36"/>
      <c r="BT1482" s="36"/>
      <c r="BU1482" s="36"/>
      <c r="BV1482" s="36"/>
      <c r="BW1482" s="36"/>
      <c r="BX1482" s="36"/>
      <c r="BY1482" s="36"/>
      <c r="BZ1482" s="36"/>
      <c r="CA1482" s="36"/>
      <c r="CB1482" s="36"/>
      <c r="CC1482" s="36"/>
      <c r="CD1482" s="36"/>
      <c r="CE1482" s="36"/>
      <c r="CF1482" s="36"/>
      <c r="CG1482" s="36"/>
      <c r="CH1482" s="36"/>
      <c r="CI1482" s="36"/>
      <c r="CJ1482" s="36"/>
      <c r="CK1482" s="36"/>
      <c r="CL1482" s="36"/>
      <c r="CM1482" s="36"/>
      <c r="CN1482" s="36"/>
      <c r="CO1482" s="36"/>
      <c r="CP1482" s="36"/>
      <c r="CQ1482" s="36"/>
      <c r="CR1482" s="36"/>
      <c r="CS1482" s="36"/>
      <c r="CT1482" s="36"/>
      <c r="CU1482" s="36"/>
      <c r="CV1482" s="36"/>
      <c r="CW1482" s="36"/>
      <c r="CX1482" s="36"/>
      <c r="CY1482" s="36"/>
      <c r="CZ1482" s="36"/>
      <c r="DA1482" s="36"/>
      <c r="DB1482" s="36"/>
      <c r="DC1482" s="36"/>
      <c r="DD1482" s="36"/>
      <c r="DE1482" s="36"/>
      <c r="DF1482" s="36"/>
      <c r="DG1482" s="36"/>
      <c r="DH1482" s="36"/>
      <c r="DI1482" s="36"/>
      <c r="DJ1482" s="36"/>
      <c r="DK1482" s="36"/>
      <c r="DL1482" s="36"/>
      <c r="DM1482" s="36"/>
      <c r="DN1482" s="36"/>
      <c r="DO1482" s="36"/>
      <c r="DP1482" s="36"/>
      <c r="DQ1482" s="36"/>
      <c r="DR1482" s="36"/>
      <c r="DS1482" s="36"/>
      <c r="DT1482" s="36"/>
      <c r="DU1482" s="36"/>
      <c r="DV1482" s="36"/>
      <c r="DW1482" s="36"/>
      <c r="DX1482" s="36"/>
      <c r="DY1482" s="36"/>
      <c r="DZ1482" s="36"/>
      <c r="EA1482" s="36"/>
      <c r="EB1482" s="36"/>
      <c r="EC1482" s="36"/>
      <c r="ED1482" s="36"/>
      <c r="EE1482" s="36"/>
      <c r="EF1482" s="36"/>
      <c r="EG1482" s="36"/>
      <c r="EH1482" s="36"/>
      <c r="EI1482" s="36"/>
      <c r="EJ1482" s="36"/>
      <c r="EK1482" s="36"/>
      <c r="EL1482" s="36"/>
      <c r="EM1482" s="36"/>
      <c r="EN1482" s="36"/>
      <c r="EO1482" s="36"/>
      <c r="EP1482" s="36"/>
      <c r="EQ1482" s="36"/>
      <c r="ER1482" s="36"/>
      <c r="ES1482" s="36"/>
      <c r="ET1482" s="36"/>
      <c r="EU1482" s="36"/>
      <c r="EV1482" s="36"/>
      <c r="EW1482" s="36"/>
      <c r="EX1482" s="36"/>
      <c r="EY1482" s="36"/>
      <c r="EZ1482" s="36"/>
      <c r="FA1482" s="36"/>
      <c r="FB1482" s="36"/>
      <c r="FC1482" s="36"/>
      <c r="FD1482" s="36"/>
      <c r="FE1482" s="36"/>
      <c r="FF1482" s="36"/>
      <c r="FG1482" s="36"/>
      <c r="FH1482" s="36"/>
      <c r="FI1482" s="36"/>
      <c r="FJ1482" s="36"/>
      <c r="FK1482" s="36"/>
      <c r="FL1482" s="36"/>
      <c r="FM1482" s="36"/>
      <c r="FN1482" s="36"/>
      <c r="FO1482" s="36"/>
      <c r="FP1482" s="36"/>
      <c r="FQ1482" s="36"/>
      <c r="FR1482" s="36"/>
      <c r="FS1482" s="36"/>
      <c r="FT1482" s="36"/>
      <c r="FU1482" s="36"/>
      <c r="FV1482" s="36"/>
      <c r="FW1482" s="36"/>
      <c r="FX1482" s="36"/>
      <c r="FY1482" s="36"/>
      <c r="FZ1482" s="36"/>
      <c r="GA1482" s="36"/>
      <c r="GB1482" s="36"/>
      <c r="GC1482" s="36"/>
      <c r="GD1482" s="36"/>
      <c r="GE1482" s="36"/>
      <c r="GF1482" s="36"/>
      <c r="GG1482" s="36"/>
      <c r="GH1482" s="36"/>
      <c r="GI1482" s="36"/>
      <c r="GJ1482" s="36"/>
      <c r="GK1482" s="36"/>
      <c r="GL1482" s="36"/>
      <c r="GM1482" s="36"/>
      <c r="GN1482" s="36"/>
      <c r="GO1482" s="36"/>
      <c r="GP1482" s="36"/>
      <c r="GQ1482" s="36"/>
      <c r="GR1482" s="36"/>
      <c r="GS1482" s="36"/>
      <c r="GT1482" s="36"/>
      <c r="GU1482" s="36"/>
      <c r="GV1482" s="36"/>
      <c r="GW1482" s="36"/>
      <c r="GX1482" s="36"/>
      <c r="GY1482" s="36"/>
      <c r="GZ1482" s="36"/>
      <c r="HA1482" s="36"/>
      <c r="HB1482" s="36"/>
      <c r="HC1482" s="36"/>
      <c r="HD1482" s="36"/>
      <c r="HE1482" s="36"/>
      <c r="HF1482" s="36"/>
      <c r="HG1482" s="36"/>
      <c r="HH1482" s="36"/>
      <c r="HI1482" s="36"/>
      <c r="HJ1482" s="36"/>
      <c r="HK1482" s="36"/>
      <c r="HL1482" s="36"/>
      <c r="HM1482" s="36"/>
      <c r="HN1482" s="36"/>
      <c r="HO1482" s="36"/>
      <c r="HP1482" s="36"/>
      <c r="HQ1482" s="36"/>
      <c r="HR1482" s="36"/>
      <c r="HS1482" s="36"/>
      <c r="HT1482" s="36"/>
      <c r="HU1482" s="36"/>
      <c r="HV1482" s="36"/>
      <c r="HW1482" s="36"/>
      <c r="HX1482" s="36"/>
      <c r="HY1482" s="36"/>
      <c r="HZ1482" s="36"/>
      <c r="IA1482" s="36"/>
      <c r="IB1482" s="36"/>
      <c r="IC1482" s="36"/>
      <c r="ID1482" s="36"/>
      <c r="IE1482" s="36"/>
      <c r="IF1482" s="36"/>
      <c r="IG1482" s="36"/>
    </row>
    <row r="1483" spans="1:241">
      <c r="A1483" s="872"/>
      <c r="B1483" s="316"/>
      <c r="C1483" s="316"/>
      <c r="D1483" s="241"/>
      <c r="E1483" s="317"/>
      <c r="F1483" s="318"/>
      <c r="G1483" s="316"/>
      <c r="H1483" s="297"/>
      <c r="I1483" s="298"/>
      <c r="J1483" s="318"/>
      <c r="K1483" s="585"/>
      <c r="L1483" s="318"/>
      <c r="M1483" s="318"/>
      <c r="N1483" s="318"/>
      <c r="O1483" s="318"/>
      <c r="P1483" s="318"/>
      <c r="Q1483" s="115"/>
      <c r="R1483" s="318"/>
      <c r="S1483" s="318"/>
      <c r="T1483" s="318"/>
      <c r="U1483" s="318"/>
      <c r="V1483" s="318"/>
      <c r="W1483" s="318"/>
      <c r="X1483" s="298"/>
      <c r="Y1483" s="319"/>
      <c r="Z1483" s="36"/>
      <c r="AA1483" s="36"/>
      <c r="AB1483" s="36"/>
      <c r="AC1483" s="36"/>
      <c r="AD1483" s="36"/>
      <c r="AE1483" s="36"/>
      <c r="AF1483" s="36"/>
      <c r="AG1483" s="36"/>
      <c r="AH1483" s="36"/>
      <c r="AI1483" s="36"/>
      <c r="AJ1483" s="36"/>
      <c r="AK1483" s="36"/>
      <c r="AL1483" s="36"/>
      <c r="AM1483" s="36"/>
      <c r="AN1483" s="36"/>
      <c r="AO1483" s="36"/>
      <c r="AP1483" s="36"/>
      <c r="AQ1483" s="36"/>
      <c r="AR1483" s="36"/>
      <c r="AS1483" s="36"/>
      <c r="AT1483" s="36"/>
      <c r="AU1483" s="36"/>
      <c r="AV1483" s="36"/>
      <c r="AW1483" s="36"/>
      <c r="AX1483" s="36"/>
      <c r="AY1483" s="36"/>
      <c r="AZ1483" s="36"/>
      <c r="BA1483" s="36"/>
      <c r="BB1483" s="36"/>
      <c r="BC1483" s="36"/>
      <c r="BD1483" s="36"/>
      <c r="BE1483" s="36"/>
      <c r="BF1483" s="36"/>
      <c r="BG1483" s="36"/>
      <c r="BH1483" s="36"/>
      <c r="BI1483" s="36"/>
      <c r="BJ1483" s="36"/>
      <c r="BK1483" s="36"/>
      <c r="BL1483" s="36"/>
      <c r="BM1483" s="36"/>
      <c r="BN1483" s="36"/>
      <c r="BO1483" s="36"/>
      <c r="BP1483" s="36"/>
      <c r="BQ1483" s="36"/>
      <c r="BR1483" s="36"/>
      <c r="BS1483" s="36"/>
      <c r="BT1483" s="36"/>
      <c r="BU1483" s="36"/>
      <c r="BV1483" s="36"/>
      <c r="BW1483" s="36"/>
      <c r="BX1483" s="36"/>
      <c r="BY1483" s="36"/>
      <c r="BZ1483" s="36"/>
      <c r="CA1483" s="36"/>
      <c r="CB1483" s="36"/>
      <c r="CC1483" s="36"/>
      <c r="CD1483" s="36"/>
      <c r="CE1483" s="36"/>
      <c r="CF1483" s="36"/>
      <c r="CG1483" s="36"/>
      <c r="CH1483" s="36"/>
      <c r="CI1483" s="36"/>
      <c r="CJ1483" s="36"/>
      <c r="CK1483" s="36"/>
      <c r="CL1483" s="36"/>
      <c r="CM1483" s="36"/>
      <c r="CN1483" s="36"/>
      <c r="CO1483" s="36"/>
      <c r="CP1483" s="36"/>
      <c r="CQ1483" s="36"/>
      <c r="CR1483" s="36"/>
      <c r="CS1483" s="36"/>
      <c r="CT1483" s="36"/>
      <c r="CU1483" s="36"/>
      <c r="CV1483" s="36"/>
      <c r="CW1483" s="36"/>
      <c r="CX1483" s="36"/>
      <c r="CY1483" s="36"/>
      <c r="CZ1483" s="36"/>
      <c r="DA1483" s="36"/>
      <c r="DB1483" s="36"/>
      <c r="DC1483" s="36"/>
      <c r="DD1483" s="36"/>
      <c r="DE1483" s="36"/>
      <c r="DF1483" s="36"/>
      <c r="DG1483" s="36"/>
      <c r="DH1483" s="36"/>
      <c r="DI1483" s="36"/>
      <c r="DJ1483" s="36"/>
      <c r="DK1483" s="36"/>
      <c r="DL1483" s="36"/>
      <c r="DM1483" s="36"/>
      <c r="DN1483" s="36"/>
      <c r="DO1483" s="36"/>
      <c r="DP1483" s="36"/>
      <c r="DQ1483" s="36"/>
      <c r="DR1483" s="36"/>
      <c r="DS1483" s="36"/>
      <c r="DT1483" s="36"/>
      <c r="DU1483" s="36"/>
      <c r="DV1483" s="36"/>
      <c r="DW1483" s="36"/>
      <c r="DX1483" s="36"/>
      <c r="DY1483" s="36"/>
      <c r="DZ1483" s="36"/>
      <c r="EA1483" s="36"/>
      <c r="EB1483" s="36"/>
      <c r="EC1483" s="36"/>
      <c r="ED1483" s="36"/>
      <c r="EE1483" s="36"/>
      <c r="EF1483" s="36"/>
      <c r="EG1483" s="36"/>
      <c r="EH1483" s="36"/>
      <c r="EI1483" s="36"/>
      <c r="EJ1483" s="36"/>
      <c r="EK1483" s="36"/>
      <c r="EL1483" s="36"/>
      <c r="EM1483" s="36"/>
      <c r="EN1483" s="36"/>
      <c r="EO1483" s="36"/>
      <c r="EP1483" s="36"/>
      <c r="EQ1483" s="36"/>
      <c r="ER1483" s="36"/>
      <c r="ES1483" s="36"/>
      <c r="ET1483" s="36"/>
      <c r="EU1483" s="36"/>
      <c r="EV1483" s="36"/>
      <c r="EW1483" s="36"/>
      <c r="EX1483" s="36"/>
      <c r="EY1483" s="36"/>
      <c r="EZ1483" s="36"/>
      <c r="FA1483" s="36"/>
      <c r="FB1483" s="36"/>
      <c r="FC1483" s="36"/>
      <c r="FD1483" s="36"/>
      <c r="FE1483" s="36"/>
      <c r="FF1483" s="36"/>
      <c r="FG1483" s="36"/>
      <c r="FH1483" s="36"/>
      <c r="FI1483" s="36"/>
      <c r="FJ1483" s="36"/>
      <c r="FK1483" s="36"/>
      <c r="FL1483" s="36"/>
      <c r="FM1483" s="36"/>
      <c r="FN1483" s="36"/>
      <c r="FO1483" s="36"/>
      <c r="FP1483" s="36"/>
      <c r="FQ1483" s="36"/>
      <c r="FR1483" s="36"/>
      <c r="FS1483" s="36"/>
      <c r="FT1483" s="36"/>
      <c r="FU1483" s="36"/>
      <c r="FV1483" s="36"/>
      <c r="FW1483" s="36"/>
      <c r="FX1483" s="36"/>
      <c r="FY1483" s="36"/>
      <c r="FZ1483" s="36"/>
      <c r="GA1483" s="36"/>
      <c r="GB1483" s="36"/>
      <c r="GC1483" s="36"/>
      <c r="GD1483" s="36"/>
      <c r="GE1483" s="36"/>
      <c r="GF1483" s="36"/>
      <c r="GG1483" s="36"/>
      <c r="GH1483" s="36"/>
      <c r="GI1483" s="36"/>
      <c r="GJ1483" s="36"/>
      <c r="GK1483" s="36"/>
      <c r="GL1483" s="36"/>
      <c r="GM1483" s="36"/>
      <c r="GN1483" s="36"/>
      <c r="GO1483" s="36"/>
      <c r="GP1483" s="36"/>
      <c r="GQ1483" s="36"/>
      <c r="GR1483" s="36"/>
      <c r="GS1483" s="36"/>
      <c r="GT1483" s="36"/>
      <c r="GU1483" s="36"/>
      <c r="GV1483" s="36"/>
      <c r="GW1483" s="36"/>
      <c r="GX1483" s="36"/>
      <c r="GY1483" s="36"/>
      <c r="GZ1483" s="36"/>
      <c r="HA1483" s="36"/>
      <c r="HB1483" s="36"/>
      <c r="HC1483" s="36"/>
      <c r="HD1483" s="36"/>
      <c r="HE1483" s="36"/>
      <c r="HF1483" s="36"/>
      <c r="HG1483" s="36"/>
      <c r="HH1483" s="36"/>
      <c r="HI1483" s="36"/>
      <c r="HJ1483" s="36"/>
      <c r="HK1483" s="36"/>
      <c r="HL1483" s="36"/>
      <c r="HM1483" s="36"/>
      <c r="HN1483" s="36"/>
      <c r="HO1483" s="36"/>
      <c r="HP1483" s="36"/>
      <c r="HQ1483" s="36"/>
      <c r="HR1483" s="36"/>
      <c r="HS1483" s="36"/>
      <c r="HT1483" s="36"/>
      <c r="HU1483" s="36"/>
      <c r="HV1483" s="36"/>
      <c r="HW1483" s="36"/>
      <c r="HX1483" s="36"/>
      <c r="HY1483" s="36"/>
      <c r="HZ1483" s="36"/>
      <c r="IA1483" s="36"/>
      <c r="IB1483" s="36"/>
      <c r="IC1483" s="36"/>
      <c r="ID1483" s="36"/>
      <c r="IE1483" s="36"/>
      <c r="IF1483" s="36"/>
      <c r="IG1483" s="36"/>
    </row>
    <row r="1484" spans="1:241">
      <c r="A1484" s="872"/>
      <c r="B1484" s="316"/>
      <c r="C1484" s="316"/>
      <c r="D1484" s="241"/>
      <c r="E1484" s="317"/>
      <c r="F1484" s="318"/>
      <c r="G1484" s="316"/>
      <c r="H1484" s="297"/>
      <c r="I1484" s="298"/>
      <c r="J1484" s="318"/>
      <c r="K1484" s="585"/>
      <c r="L1484" s="318"/>
      <c r="M1484" s="318"/>
      <c r="N1484" s="318"/>
      <c r="O1484" s="318"/>
      <c r="P1484" s="318"/>
      <c r="Q1484" s="115"/>
      <c r="R1484" s="318"/>
      <c r="S1484" s="318"/>
      <c r="T1484" s="318"/>
      <c r="U1484" s="318"/>
      <c r="V1484" s="318"/>
      <c r="W1484" s="318"/>
      <c r="X1484" s="298"/>
      <c r="Y1484" s="319"/>
      <c r="Z1484" s="36"/>
      <c r="AA1484" s="36"/>
      <c r="AB1484" s="36"/>
      <c r="AC1484" s="36"/>
      <c r="AD1484" s="36"/>
      <c r="AE1484" s="36"/>
      <c r="AF1484" s="36"/>
      <c r="AG1484" s="36"/>
      <c r="AH1484" s="36"/>
      <c r="AI1484" s="36"/>
      <c r="AJ1484" s="36"/>
      <c r="AK1484" s="36"/>
      <c r="AL1484" s="36"/>
      <c r="AM1484" s="36"/>
      <c r="AN1484" s="36"/>
      <c r="AO1484" s="36"/>
      <c r="AP1484" s="36"/>
      <c r="AQ1484" s="36"/>
      <c r="AR1484" s="36"/>
      <c r="AS1484" s="36"/>
      <c r="AT1484" s="36"/>
      <c r="AU1484" s="36"/>
      <c r="AV1484" s="36"/>
      <c r="AW1484" s="36"/>
      <c r="AX1484" s="36"/>
      <c r="AY1484" s="36"/>
      <c r="AZ1484" s="36"/>
      <c r="BA1484" s="36"/>
      <c r="BB1484" s="36"/>
      <c r="BC1484" s="36"/>
      <c r="BD1484" s="36"/>
      <c r="BE1484" s="36"/>
      <c r="BF1484" s="36"/>
      <c r="BG1484" s="36"/>
      <c r="BH1484" s="36"/>
      <c r="BI1484" s="36"/>
      <c r="BJ1484" s="36"/>
      <c r="BK1484" s="36"/>
      <c r="BL1484" s="36"/>
      <c r="BM1484" s="36"/>
      <c r="BN1484" s="36"/>
      <c r="BO1484" s="36"/>
      <c r="BP1484" s="36"/>
      <c r="BQ1484" s="36"/>
      <c r="BR1484" s="36"/>
      <c r="BS1484" s="36"/>
      <c r="BT1484" s="36"/>
      <c r="BU1484" s="36"/>
      <c r="BV1484" s="36"/>
      <c r="BW1484" s="36"/>
      <c r="BX1484" s="36"/>
      <c r="BY1484" s="36"/>
      <c r="BZ1484" s="36"/>
      <c r="CA1484" s="36"/>
      <c r="CB1484" s="36"/>
      <c r="CC1484" s="36"/>
      <c r="CD1484" s="36"/>
      <c r="CE1484" s="36"/>
      <c r="CF1484" s="36"/>
      <c r="CG1484" s="36"/>
      <c r="CH1484" s="36"/>
      <c r="CI1484" s="36"/>
      <c r="CJ1484" s="36"/>
      <c r="CK1484" s="36"/>
      <c r="CL1484" s="36"/>
      <c r="CM1484" s="36"/>
      <c r="CN1484" s="36"/>
      <c r="CO1484" s="36"/>
      <c r="CP1484" s="36"/>
      <c r="CQ1484" s="36"/>
      <c r="CR1484" s="36"/>
      <c r="CS1484" s="36"/>
      <c r="CT1484" s="36"/>
      <c r="CU1484" s="36"/>
      <c r="CV1484" s="36"/>
      <c r="CW1484" s="36"/>
      <c r="CX1484" s="36"/>
      <c r="CY1484" s="36"/>
      <c r="CZ1484" s="36"/>
      <c r="DA1484" s="36"/>
      <c r="DB1484" s="36"/>
      <c r="DC1484" s="36"/>
      <c r="DD1484" s="36"/>
      <c r="DE1484" s="36"/>
      <c r="DF1484" s="36"/>
      <c r="DG1484" s="36"/>
      <c r="DH1484" s="36"/>
      <c r="DI1484" s="36"/>
      <c r="DJ1484" s="36"/>
      <c r="DK1484" s="36"/>
      <c r="DL1484" s="36"/>
      <c r="DM1484" s="36"/>
      <c r="DN1484" s="36"/>
      <c r="DO1484" s="36"/>
      <c r="DP1484" s="36"/>
      <c r="DQ1484" s="36"/>
      <c r="DR1484" s="36"/>
      <c r="DS1484" s="36"/>
      <c r="DT1484" s="36"/>
      <c r="DU1484" s="36"/>
      <c r="DV1484" s="36"/>
      <c r="DW1484" s="36"/>
      <c r="DX1484" s="36"/>
      <c r="DY1484" s="36"/>
      <c r="DZ1484" s="36"/>
      <c r="EA1484" s="36"/>
      <c r="EB1484" s="36"/>
      <c r="EC1484" s="36"/>
      <c r="ED1484" s="36"/>
      <c r="EE1484" s="36"/>
      <c r="EF1484" s="36"/>
      <c r="EG1484" s="36"/>
      <c r="EH1484" s="36"/>
      <c r="EI1484" s="36"/>
      <c r="EJ1484" s="36"/>
      <c r="EK1484" s="36"/>
      <c r="EL1484" s="36"/>
      <c r="EM1484" s="36"/>
      <c r="EN1484" s="36"/>
      <c r="EO1484" s="36"/>
      <c r="EP1484" s="36"/>
      <c r="EQ1484" s="36"/>
      <c r="ER1484" s="36"/>
      <c r="ES1484" s="36"/>
      <c r="ET1484" s="36"/>
      <c r="EU1484" s="36"/>
      <c r="EV1484" s="36"/>
      <c r="EW1484" s="36"/>
      <c r="EX1484" s="36"/>
      <c r="EY1484" s="36"/>
      <c r="EZ1484" s="36"/>
      <c r="FA1484" s="36"/>
      <c r="FB1484" s="36"/>
      <c r="FC1484" s="36"/>
      <c r="FD1484" s="36"/>
      <c r="FE1484" s="36"/>
      <c r="FF1484" s="36"/>
      <c r="FG1484" s="36"/>
      <c r="FH1484" s="36"/>
      <c r="FI1484" s="36"/>
      <c r="FJ1484" s="36"/>
      <c r="FK1484" s="36"/>
      <c r="FL1484" s="36"/>
      <c r="FM1484" s="36"/>
      <c r="FN1484" s="36"/>
      <c r="FO1484" s="36"/>
      <c r="FP1484" s="36"/>
      <c r="FQ1484" s="36"/>
      <c r="FR1484" s="36"/>
      <c r="FS1484" s="36"/>
      <c r="FT1484" s="36"/>
      <c r="FU1484" s="36"/>
      <c r="FV1484" s="36"/>
      <c r="FW1484" s="36"/>
      <c r="FX1484" s="36"/>
      <c r="FY1484" s="36"/>
      <c r="FZ1484" s="36"/>
      <c r="GA1484" s="36"/>
      <c r="GB1484" s="36"/>
      <c r="GC1484" s="36"/>
      <c r="GD1484" s="36"/>
      <c r="GE1484" s="36"/>
      <c r="GF1484" s="36"/>
      <c r="GG1484" s="36"/>
      <c r="GH1484" s="36"/>
      <c r="GI1484" s="36"/>
      <c r="GJ1484" s="36"/>
      <c r="GK1484" s="36"/>
      <c r="GL1484" s="36"/>
      <c r="GM1484" s="36"/>
      <c r="GN1484" s="36"/>
      <c r="GO1484" s="36"/>
      <c r="GP1484" s="36"/>
      <c r="GQ1484" s="36"/>
      <c r="GR1484" s="36"/>
      <c r="GS1484" s="36"/>
      <c r="GT1484" s="36"/>
      <c r="GU1484" s="36"/>
      <c r="GV1484" s="36"/>
      <c r="GW1484" s="36"/>
      <c r="GX1484" s="36"/>
      <c r="GY1484" s="36"/>
      <c r="GZ1484" s="36"/>
      <c r="HA1484" s="36"/>
      <c r="HB1484" s="36"/>
      <c r="HC1484" s="36"/>
      <c r="HD1484" s="36"/>
      <c r="HE1484" s="36"/>
      <c r="HF1484" s="36"/>
      <c r="HG1484" s="36"/>
      <c r="HH1484" s="36"/>
      <c r="HI1484" s="36"/>
      <c r="HJ1484" s="36"/>
      <c r="HK1484" s="36"/>
      <c r="HL1484" s="36"/>
      <c r="HM1484" s="36"/>
      <c r="HN1484" s="36"/>
      <c r="HO1484" s="36"/>
      <c r="HP1484" s="36"/>
      <c r="HQ1484" s="36"/>
      <c r="HR1484" s="36"/>
      <c r="HS1484" s="36"/>
      <c r="HT1484" s="36"/>
      <c r="HU1484" s="36"/>
      <c r="HV1484" s="36"/>
      <c r="HW1484" s="36"/>
      <c r="HX1484" s="36"/>
      <c r="HY1484" s="36"/>
      <c r="HZ1484" s="36"/>
      <c r="IA1484" s="36"/>
      <c r="IB1484" s="36"/>
      <c r="IC1484" s="36"/>
      <c r="ID1484" s="36"/>
      <c r="IE1484" s="36"/>
      <c r="IF1484" s="36"/>
      <c r="IG1484" s="36"/>
    </row>
    <row r="1485" spans="1:241">
      <c r="A1485" s="872"/>
      <c r="B1485" s="316"/>
      <c r="C1485" s="316"/>
      <c r="D1485" s="241"/>
      <c r="E1485" s="317"/>
      <c r="F1485" s="318"/>
      <c r="G1485" s="316"/>
      <c r="H1485" s="297"/>
      <c r="I1485" s="298"/>
      <c r="J1485" s="318"/>
      <c r="K1485" s="585"/>
      <c r="L1485" s="318"/>
      <c r="M1485" s="318"/>
      <c r="N1485" s="318"/>
      <c r="O1485" s="318"/>
      <c r="P1485" s="318"/>
      <c r="Q1485" s="115"/>
      <c r="R1485" s="318"/>
      <c r="S1485" s="318"/>
      <c r="T1485" s="318"/>
      <c r="U1485" s="318"/>
      <c r="V1485" s="318"/>
      <c r="W1485" s="318"/>
      <c r="X1485" s="298"/>
      <c r="Y1485" s="319"/>
      <c r="Z1485" s="36"/>
      <c r="AA1485" s="36"/>
      <c r="AB1485" s="36"/>
      <c r="AC1485" s="36"/>
      <c r="AD1485" s="36"/>
      <c r="AE1485" s="36"/>
      <c r="AF1485" s="36"/>
      <c r="AG1485" s="36"/>
      <c r="AH1485" s="36"/>
      <c r="AI1485" s="36"/>
      <c r="AJ1485" s="36"/>
      <c r="AK1485" s="36"/>
      <c r="AL1485" s="36"/>
      <c r="AM1485" s="36"/>
      <c r="AN1485" s="36"/>
      <c r="AO1485" s="36"/>
      <c r="AP1485" s="36"/>
      <c r="AQ1485" s="36"/>
      <c r="AR1485" s="36"/>
      <c r="AS1485" s="36"/>
      <c r="AT1485" s="36"/>
      <c r="AU1485" s="36"/>
      <c r="AV1485" s="36"/>
      <c r="AW1485" s="36"/>
      <c r="AX1485" s="36"/>
      <c r="AY1485" s="36"/>
      <c r="AZ1485" s="36"/>
      <c r="BA1485" s="36"/>
      <c r="BB1485" s="36"/>
      <c r="BC1485" s="36"/>
      <c r="BD1485" s="36"/>
      <c r="BE1485" s="36"/>
      <c r="BF1485" s="36"/>
      <c r="BG1485" s="36"/>
      <c r="BH1485" s="36"/>
      <c r="BI1485" s="36"/>
      <c r="BJ1485" s="36"/>
      <c r="BK1485" s="36"/>
      <c r="BL1485" s="36"/>
      <c r="BM1485" s="36"/>
      <c r="BN1485" s="36"/>
      <c r="BO1485" s="36"/>
      <c r="BP1485" s="36"/>
      <c r="BQ1485" s="36"/>
      <c r="BR1485" s="36"/>
      <c r="BS1485" s="36"/>
      <c r="BT1485" s="36"/>
      <c r="BU1485" s="36"/>
      <c r="BV1485" s="36"/>
      <c r="BW1485" s="36"/>
      <c r="BX1485" s="36"/>
      <c r="BY1485" s="36"/>
      <c r="BZ1485" s="36"/>
      <c r="CA1485" s="36"/>
      <c r="CB1485" s="36"/>
      <c r="CC1485" s="36"/>
      <c r="CD1485" s="36"/>
      <c r="CE1485" s="36"/>
      <c r="CF1485" s="36"/>
      <c r="CG1485" s="36"/>
      <c r="CH1485" s="36"/>
      <c r="CI1485" s="36"/>
      <c r="CJ1485" s="36"/>
      <c r="CK1485" s="36"/>
      <c r="CL1485" s="36"/>
      <c r="CM1485" s="36"/>
      <c r="CN1485" s="36"/>
      <c r="CO1485" s="36"/>
      <c r="CP1485" s="36"/>
      <c r="CQ1485" s="36"/>
      <c r="CR1485" s="36"/>
      <c r="CS1485" s="36"/>
      <c r="CT1485" s="36"/>
      <c r="CU1485" s="36"/>
      <c r="CV1485" s="36"/>
      <c r="CW1485" s="36"/>
      <c r="CX1485" s="36"/>
      <c r="CY1485" s="36"/>
      <c r="CZ1485" s="36"/>
      <c r="DA1485" s="36"/>
      <c r="DB1485" s="36"/>
      <c r="DC1485" s="36"/>
      <c r="DD1485" s="36"/>
      <c r="DE1485" s="36"/>
      <c r="DF1485" s="36"/>
      <c r="DG1485" s="36"/>
      <c r="DH1485" s="36"/>
      <c r="DI1485" s="36"/>
      <c r="DJ1485" s="36"/>
      <c r="DK1485" s="36"/>
      <c r="DL1485" s="36"/>
      <c r="DM1485" s="36"/>
      <c r="DN1485" s="36"/>
      <c r="DO1485" s="36"/>
      <c r="DP1485" s="36"/>
      <c r="DQ1485" s="36"/>
      <c r="DR1485" s="36"/>
      <c r="DS1485" s="36"/>
      <c r="DT1485" s="36"/>
      <c r="DU1485" s="36"/>
      <c r="DV1485" s="36"/>
      <c r="DW1485" s="36"/>
      <c r="DX1485" s="36"/>
      <c r="DY1485" s="36"/>
      <c r="DZ1485" s="36"/>
      <c r="EA1485" s="36"/>
      <c r="EB1485" s="36"/>
      <c r="EC1485" s="36"/>
      <c r="ED1485" s="36"/>
      <c r="EE1485" s="36"/>
      <c r="EF1485" s="36"/>
      <c r="EG1485" s="36"/>
      <c r="EH1485" s="36"/>
      <c r="EI1485" s="36"/>
      <c r="EJ1485" s="36"/>
      <c r="EK1485" s="36"/>
      <c r="EL1485" s="36"/>
      <c r="EM1485" s="36"/>
      <c r="EN1485" s="36"/>
      <c r="EO1485" s="36"/>
      <c r="EP1485" s="36"/>
      <c r="EQ1485" s="36"/>
      <c r="ER1485" s="36"/>
      <c r="ES1485" s="36"/>
      <c r="ET1485" s="36"/>
      <c r="EU1485" s="36"/>
      <c r="EV1485" s="36"/>
      <c r="EW1485" s="36"/>
      <c r="EX1485" s="36"/>
      <c r="EY1485" s="36"/>
      <c r="EZ1485" s="36"/>
      <c r="FA1485" s="36"/>
      <c r="FB1485" s="36"/>
      <c r="FC1485" s="36"/>
      <c r="FD1485" s="36"/>
      <c r="FE1485" s="36"/>
      <c r="FF1485" s="36"/>
      <c r="FG1485" s="36"/>
      <c r="FH1485" s="36"/>
      <c r="FI1485" s="36"/>
      <c r="FJ1485" s="36"/>
      <c r="FK1485" s="36"/>
      <c r="FL1485" s="36"/>
      <c r="FM1485" s="36"/>
      <c r="FN1485" s="36"/>
      <c r="FO1485" s="36"/>
      <c r="FP1485" s="36"/>
      <c r="FQ1485" s="36"/>
      <c r="FR1485" s="36"/>
      <c r="FS1485" s="36"/>
      <c r="FT1485" s="36"/>
      <c r="FU1485" s="36"/>
      <c r="FV1485" s="36"/>
      <c r="FW1485" s="36"/>
      <c r="FX1485" s="36"/>
      <c r="FY1485" s="36"/>
      <c r="FZ1485" s="36"/>
      <c r="GA1485" s="36"/>
      <c r="GB1485" s="36"/>
      <c r="GC1485" s="36"/>
      <c r="GD1485" s="36"/>
      <c r="GE1485" s="36"/>
      <c r="GF1485" s="36"/>
      <c r="GG1485" s="36"/>
      <c r="GH1485" s="36"/>
      <c r="GI1485" s="36"/>
      <c r="GJ1485" s="36"/>
      <c r="GK1485" s="36"/>
      <c r="GL1485" s="36"/>
      <c r="GM1485" s="36"/>
      <c r="GN1485" s="36"/>
      <c r="GO1485" s="36"/>
      <c r="GP1485" s="36"/>
      <c r="GQ1485" s="36"/>
      <c r="GR1485" s="36"/>
      <c r="GS1485" s="36"/>
      <c r="GT1485" s="36"/>
      <c r="GU1485" s="36"/>
      <c r="GV1485" s="36"/>
      <c r="GW1485" s="36"/>
      <c r="GX1485" s="36"/>
      <c r="GY1485" s="36"/>
      <c r="GZ1485" s="36"/>
      <c r="HA1485" s="36"/>
      <c r="HB1485" s="36"/>
      <c r="HC1485" s="36"/>
      <c r="HD1485" s="36"/>
      <c r="HE1485" s="36"/>
      <c r="HF1485" s="36"/>
      <c r="HG1485" s="36"/>
      <c r="HH1485" s="36"/>
      <c r="HI1485" s="36"/>
      <c r="HJ1485" s="36"/>
      <c r="HK1485" s="36"/>
      <c r="HL1485" s="36"/>
      <c r="HM1485" s="36"/>
      <c r="HN1485" s="36"/>
      <c r="HO1485" s="36"/>
      <c r="HP1485" s="36"/>
      <c r="HQ1485" s="36"/>
      <c r="HR1485" s="36"/>
      <c r="HS1485" s="36"/>
      <c r="HT1485" s="36"/>
      <c r="HU1485" s="36"/>
      <c r="HV1485" s="36"/>
      <c r="HW1485" s="36"/>
      <c r="HX1485" s="36"/>
      <c r="HY1485" s="36"/>
      <c r="HZ1485" s="36"/>
      <c r="IA1485" s="36"/>
      <c r="IB1485" s="36"/>
      <c r="IC1485" s="36"/>
      <c r="ID1485" s="36"/>
      <c r="IE1485" s="36"/>
      <c r="IF1485" s="36"/>
      <c r="IG1485" s="36"/>
    </row>
    <row r="1486" spans="1:241">
      <c r="A1486" s="872"/>
      <c r="B1486" s="316"/>
      <c r="C1486" s="316"/>
      <c r="D1486" s="241"/>
      <c r="E1486" s="317"/>
      <c r="F1486" s="318"/>
      <c r="G1486" s="316"/>
      <c r="H1486" s="297"/>
      <c r="I1486" s="298"/>
      <c r="J1486" s="318"/>
      <c r="K1486" s="585"/>
      <c r="L1486" s="318"/>
      <c r="M1486" s="318"/>
      <c r="N1486" s="318"/>
      <c r="O1486" s="318"/>
      <c r="P1486" s="318"/>
      <c r="Q1486" s="115"/>
      <c r="R1486" s="318"/>
      <c r="S1486" s="318"/>
      <c r="T1486" s="318"/>
      <c r="U1486" s="318"/>
      <c r="V1486" s="318"/>
      <c r="W1486" s="318"/>
      <c r="X1486" s="298"/>
      <c r="Y1486" s="319"/>
      <c r="Z1486" s="36"/>
      <c r="AA1486" s="36"/>
      <c r="AB1486" s="36"/>
      <c r="AC1486" s="36"/>
      <c r="AD1486" s="36"/>
      <c r="AE1486" s="36"/>
      <c r="AF1486" s="36"/>
      <c r="AG1486" s="36"/>
      <c r="AH1486" s="36"/>
      <c r="AI1486" s="36"/>
      <c r="AJ1486" s="36"/>
      <c r="AK1486" s="36"/>
      <c r="AL1486" s="36"/>
      <c r="AM1486" s="36"/>
      <c r="AN1486" s="36"/>
      <c r="AO1486" s="36"/>
      <c r="AP1486" s="36"/>
      <c r="AQ1486" s="36"/>
      <c r="AR1486" s="36"/>
      <c r="AS1486" s="36"/>
      <c r="AT1486" s="36"/>
      <c r="AU1486" s="36"/>
      <c r="AV1486" s="36"/>
      <c r="AW1486" s="36"/>
      <c r="AX1486" s="36"/>
      <c r="AY1486" s="36"/>
      <c r="AZ1486" s="36"/>
      <c r="BA1486" s="36"/>
      <c r="BB1486" s="36"/>
      <c r="BC1486" s="36"/>
      <c r="BD1486" s="36"/>
      <c r="BE1486" s="36"/>
      <c r="BF1486" s="36"/>
      <c r="BG1486" s="36"/>
      <c r="BH1486" s="36"/>
      <c r="BI1486" s="36"/>
      <c r="BJ1486" s="36"/>
      <c r="BK1486" s="36"/>
      <c r="BL1486" s="36"/>
      <c r="BM1486" s="36"/>
      <c r="BN1486" s="36"/>
      <c r="BO1486" s="36"/>
      <c r="BP1486" s="36"/>
      <c r="BQ1486" s="36"/>
      <c r="BR1486" s="36"/>
      <c r="BS1486" s="36"/>
      <c r="BT1486" s="36"/>
      <c r="BU1486" s="36"/>
      <c r="BV1486" s="36"/>
      <c r="BW1486" s="36"/>
      <c r="BX1486" s="36"/>
      <c r="BY1486" s="36"/>
      <c r="BZ1486" s="36"/>
      <c r="CA1486" s="36"/>
      <c r="CB1486" s="36"/>
      <c r="CC1486" s="36"/>
      <c r="CD1486" s="36"/>
      <c r="CE1486" s="36"/>
      <c r="CF1486" s="36"/>
      <c r="CG1486" s="36"/>
      <c r="CH1486" s="36"/>
      <c r="CI1486" s="36"/>
      <c r="CJ1486" s="36"/>
      <c r="CK1486" s="36"/>
      <c r="CL1486" s="36"/>
      <c r="CM1486" s="36"/>
      <c r="CN1486" s="36"/>
      <c r="CO1486" s="36"/>
      <c r="CP1486" s="36"/>
      <c r="CQ1486" s="36"/>
      <c r="CR1486" s="36"/>
      <c r="CS1486" s="36"/>
      <c r="CT1486" s="36"/>
      <c r="CU1486" s="36"/>
      <c r="CV1486" s="36"/>
      <c r="CW1486" s="36"/>
      <c r="CX1486" s="36"/>
      <c r="CY1486" s="36"/>
      <c r="CZ1486" s="36"/>
      <c r="DA1486" s="36"/>
      <c r="DB1486" s="36"/>
      <c r="DC1486" s="36"/>
      <c r="DD1486" s="36"/>
      <c r="DE1486" s="36"/>
      <c r="DF1486" s="36"/>
      <c r="DG1486" s="36"/>
      <c r="DH1486" s="36"/>
      <c r="DI1486" s="36"/>
      <c r="DJ1486" s="36"/>
      <c r="DK1486" s="36"/>
      <c r="DL1486" s="36"/>
      <c r="DM1486" s="36"/>
      <c r="DN1486" s="36"/>
      <c r="DO1486" s="36"/>
      <c r="DP1486" s="36"/>
      <c r="DQ1486" s="36"/>
      <c r="DR1486" s="36"/>
      <c r="DS1486" s="36"/>
      <c r="DT1486" s="36"/>
      <c r="DU1486" s="36"/>
      <c r="DV1486" s="36"/>
      <c r="DW1486" s="36"/>
      <c r="DX1486" s="36"/>
      <c r="DY1486" s="36"/>
      <c r="DZ1486" s="36"/>
      <c r="EA1486" s="36"/>
      <c r="EB1486" s="36"/>
      <c r="EC1486" s="36"/>
      <c r="ED1486" s="36"/>
      <c r="EE1486" s="36"/>
      <c r="EF1486" s="36"/>
      <c r="EG1486" s="36"/>
      <c r="EH1486" s="36"/>
      <c r="EI1486" s="36"/>
      <c r="EJ1486" s="36"/>
      <c r="EK1486" s="36"/>
      <c r="EL1486" s="36"/>
      <c r="EM1486" s="36"/>
      <c r="EN1486" s="36"/>
      <c r="EO1486" s="36"/>
      <c r="EP1486" s="36"/>
      <c r="EQ1486" s="36"/>
      <c r="ER1486" s="36"/>
      <c r="ES1486" s="36"/>
      <c r="ET1486" s="36"/>
      <c r="EU1486" s="36"/>
      <c r="EV1486" s="36"/>
      <c r="EW1486" s="36"/>
      <c r="EX1486" s="36"/>
      <c r="EY1486" s="36"/>
      <c r="EZ1486" s="36"/>
      <c r="FA1486" s="36"/>
      <c r="FB1486" s="36"/>
      <c r="FC1486" s="36"/>
      <c r="FD1486" s="36"/>
      <c r="FE1486" s="36"/>
      <c r="FF1486" s="36"/>
      <c r="FG1486" s="36"/>
      <c r="FH1486" s="36"/>
      <c r="FI1486" s="36"/>
      <c r="FJ1486" s="36"/>
      <c r="FK1486" s="36"/>
      <c r="FL1486" s="36"/>
      <c r="FM1486" s="36"/>
      <c r="FN1486" s="36"/>
      <c r="FO1486" s="36"/>
      <c r="FP1486" s="36"/>
      <c r="FQ1486" s="36"/>
      <c r="FR1486" s="36"/>
      <c r="FS1486" s="36"/>
      <c r="FT1486" s="36"/>
      <c r="FU1486" s="36"/>
      <c r="FV1486" s="36"/>
      <c r="FW1486" s="36"/>
      <c r="FX1486" s="36"/>
      <c r="FY1486" s="36"/>
      <c r="FZ1486" s="36"/>
      <c r="GA1486" s="36"/>
      <c r="GB1486" s="36"/>
      <c r="GC1486" s="36"/>
      <c r="GD1486" s="36"/>
      <c r="GE1486" s="36"/>
      <c r="GF1486" s="36"/>
      <c r="GG1486" s="36"/>
      <c r="GH1486" s="36"/>
      <c r="GI1486" s="36"/>
      <c r="GJ1486" s="36"/>
      <c r="GK1486" s="36"/>
      <c r="GL1486" s="36"/>
      <c r="GM1486" s="36"/>
      <c r="GN1486" s="36"/>
      <c r="GO1486" s="36"/>
      <c r="GP1486" s="36"/>
      <c r="GQ1486" s="36"/>
      <c r="GR1486" s="36"/>
      <c r="GS1486" s="36"/>
      <c r="GT1486" s="36"/>
      <c r="GU1486" s="36"/>
      <c r="GV1486" s="36"/>
      <c r="GW1486" s="36"/>
      <c r="GX1486" s="36"/>
      <c r="GY1486" s="36"/>
      <c r="GZ1486" s="36"/>
      <c r="HA1486" s="36"/>
      <c r="HB1486" s="36"/>
      <c r="HC1486" s="36"/>
      <c r="HD1486" s="36"/>
      <c r="HE1486" s="36"/>
      <c r="HF1486" s="36"/>
      <c r="HG1486" s="36"/>
      <c r="HH1486" s="36"/>
      <c r="HI1486" s="36"/>
      <c r="HJ1486" s="36"/>
      <c r="HK1486" s="36"/>
      <c r="HL1486" s="36"/>
      <c r="HM1486" s="36"/>
      <c r="HN1486" s="36"/>
      <c r="HO1486" s="36"/>
      <c r="HP1486" s="36"/>
      <c r="HQ1486" s="36"/>
      <c r="HR1486" s="36"/>
      <c r="HS1486" s="36"/>
      <c r="HT1486" s="36"/>
      <c r="HU1486" s="36"/>
      <c r="HV1486" s="36"/>
      <c r="HW1486" s="36"/>
      <c r="HX1486" s="36"/>
      <c r="HY1486" s="36"/>
      <c r="HZ1486" s="36"/>
      <c r="IA1486" s="36"/>
      <c r="IB1486" s="36"/>
      <c r="IC1486" s="36"/>
      <c r="ID1486" s="36"/>
      <c r="IE1486" s="36"/>
      <c r="IF1486" s="36"/>
      <c r="IG1486" s="36"/>
    </row>
    <row r="1487" spans="1:241">
      <c r="A1487" s="872"/>
      <c r="B1487" s="316"/>
      <c r="C1487" s="316"/>
      <c r="D1487" s="241"/>
      <c r="E1487" s="317"/>
      <c r="F1487" s="318"/>
      <c r="G1487" s="316"/>
      <c r="H1487" s="297"/>
      <c r="I1487" s="298"/>
      <c r="J1487" s="318"/>
      <c r="K1487" s="585"/>
      <c r="L1487" s="318"/>
      <c r="M1487" s="318"/>
      <c r="N1487" s="318"/>
      <c r="O1487" s="318"/>
      <c r="P1487" s="318"/>
      <c r="Q1487" s="115"/>
      <c r="R1487" s="318"/>
      <c r="S1487" s="318"/>
      <c r="T1487" s="318"/>
      <c r="U1487" s="318"/>
      <c r="V1487" s="318"/>
      <c r="W1487" s="318"/>
      <c r="X1487" s="298"/>
      <c r="Y1487" s="319"/>
      <c r="Z1487" s="36"/>
      <c r="AA1487" s="36"/>
      <c r="AB1487" s="36"/>
      <c r="AC1487" s="36"/>
      <c r="AD1487" s="36"/>
      <c r="AE1487" s="36"/>
      <c r="AF1487" s="36"/>
      <c r="AG1487" s="36"/>
      <c r="AH1487" s="36"/>
      <c r="AI1487" s="36"/>
      <c r="AJ1487" s="36"/>
      <c r="AK1487" s="36"/>
      <c r="AL1487" s="36"/>
      <c r="AM1487" s="36"/>
      <c r="AN1487" s="36"/>
      <c r="AO1487" s="36"/>
      <c r="AP1487" s="36"/>
      <c r="AQ1487" s="36"/>
      <c r="AR1487" s="36"/>
      <c r="AS1487" s="36"/>
      <c r="AT1487" s="36"/>
      <c r="AU1487" s="36"/>
      <c r="AV1487" s="36"/>
      <c r="AW1487" s="36"/>
      <c r="AX1487" s="36"/>
      <c r="AY1487" s="36"/>
      <c r="AZ1487" s="36"/>
      <c r="BA1487" s="36"/>
      <c r="BB1487" s="36"/>
      <c r="BC1487" s="36"/>
      <c r="BD1487" s="36"/>
      <c r="BE1487" s="36"/>
      <c r="BF1487" s="36"/>
      <c r="BG1487" s="36"/>
      <c r="BH1487" s="36"/>
      <c r="BI1487" s="36"/>
      <c r="BJ1487" s="36"/>
      <c r="BK1487" s="36"/>
      <c r="BL1487" s="36"/>
      <c r="BM1487" s="36"/>
      <c r="BN1487" s="36"/>
      <c r="BO1487" s="36"/>
      <c r="BP1487" s="36"/>
      <c r="BQ1487" s="36"/>
      <c r="BR1487" s="36"/>
      <c r="BS1487" s="36"/>
      <c r="BT1487" s="36"/>
      <c r="BU1487" s="36"/>
      <c r="BV1487" s="36"/>
      <c r="BW1487" s="36"/>
      <c r="BX1487" s="36"/>
      <c r="BY1487" s="36"/>
      <c r="BZ1487" s="36"/>
      <c r="CA1487" s="36"/>
      <c r="CB1487" s="36"/>
      <c r="CC1487" s="36"/>
      <c r="CD1487" s="36"/>
      <c r="CE1487" s="36"/>
      <c r="CF1487" s="36"/>
      <c r="CG1487" s="36"/>
      <c r="CH1487" s="36"/>
      <c r="CI1487" s="36"/>
      <c r="CJ1487" s="36"/>
      <c r="CK1487" s="36"/>
      <c r="CL1487" s="36"/>
      <c r="CM1487" s="36"/>
      <c r="CN1487" s="36"/>
      <c r="CO1487" s="36"/>
      <c r="CP1487" s="36"/>
      <c r="CQ1487" s="36"/>
      <c r="CR1487" s="36"/>
      <c r="CS1487" s="36"/>
      <c r="CT1487" s="36"/>
      <c r="CU1487" s="36"/>
      <c r="CV1487" s="36"/>
      <c r="CW1487" s="36"/>
      <c r="CX1487" s="36"/>
      <c r="CY1487" s="36"/>
      <c r="CZ1487" s="36"/>
      <c r="DA1487" s="36"/>
      <c r="DB1487" s="36"/>
      <c r="DC1487" s="36"/>
      <c r="DD1487" s="36"/>
      <c r="DE1487" s="36"/>
      <c r="DF1487" s="36"/>
      <c r="DG1487" s="36"/>
      <c r="DH1487" s="36"/>
      <c r="DI1487" s="36"/>
      <c r="DJ1487" s="36"/>
      <c r="DK1487" s="36"/>
      <c r="DL1487" s="36"/>
      <c r="DM1487" s="36"/>
      <c r="DN1487" s="36"/>
      <c r="DO1487" s="36"/>
      <c r="DP1487" s="36"/>
      <c r="DQ1487" s="36"/>
      <c r="DR1487" s="36"/>
      <c r="DS1487" s="36"/>
      <c r="DT1487" s="36"/>
      <c r="DU1487" s="36"/>
      <c r="DV1487" s="36"/>
      <c r="DW1487" s="36"/>
      <c r="DX1487" s="36"/>
      <c r="DY1487" s="36"/>
      <c r="DZ1487" s="36"/>
      <c r="EA1487" s="36"/>
      <c r="EB1487" s="36"/>
      <c r="EC1487" s="36"/>
      <c r="ED1487" s="36"/>
      <c r="EE1487" s="36"/>
      <c r="EF1487" s="36"/>
      <c r="EG1487" s="36"/>
      <c r="EH1487" s="36"/>
      <c r="EI1487" s="36"/>
      <c r="EJ1487" s="36"/>
      <c r="EK1487" s="36"/>
      <c r="EL1487" s="36"/>
      <c r="EM1487" s="36"/>
      <c r="EN1487" s="36"/>
      <c r="EO1487" s="36"/>
      <c r="EP1487" s="36"/>
      <c r="EQ1487" s="36"/>
      <c r="ER1487" s="36"/>
      <c r="ES1487" s="36"/>
      <c r="ET1487" s="36"/>
      <c r="EU1487" s="36"/>
      <c r="EV1487" s="36"/>
      <c r="EW1487" s="36"/>
      <c r="EX1487" s="36"/>
      <c r="EY1487" s="36"/>
      <c r="EZ1487" s="36"/>
      <c r="FA1487" s="36"/>
      <c r="FB1487" s="36"/>
      <c r="FC1487" s="36"/>
      <c r="FD1487" s="36"/>
      <c r="FE1487" s="36"/>
      <c r="FF1487" s="36"/>
      <c r="FG1487" s="36"/>
      <c r="FH1487" s="36"/>
      <c r="FI1487" s="36"/>
      <c r="FJ1487" s="36"/>
      <c r="FK1487" s="36"/>
      <c r="FL1487" s="36"/>
      <c r="FM1487" s="36"/>
      <c r="FN1487" s="36"/>
      <c r="FO1487" s="36"/>
      <c r="FP1487" s="36"/>
      <c r="FQ1487" s="36"/>
      <c r="FR1487" s="36"/>
      <c r="FS1487" s="36"/>
      <c r="FT1487" s="36"/>
      <c r="FU1487" s="36"/>
      <c r="FV1487" s="36"/>
      <c r="FW1487" s="36"/>
      <c r="FX1487" s="36"/>
      <c r="FY1487" s="36"/>
      <c r="FZ1487" s="36"/>
      <c r="GA1487" s="36"/>
      <c r="GB1487" s="36"/>
      <c r="GC1487" s="36"/>
      <c r="GD1487" s="36"/>
      <c r="GE1487" s="36"/>
      <c r="GF1487" s="36"/>
      <c r="GG1487" s="36"/>
      <c r="GH1487" s="36"/>
      <c r="GI1487" s="36"/>
      <c r="GJ1487" s="36"/>
      <c r="GK1487" s="36"/>
      <c r="GL1487" s="36"/>
      <c r="GM1487" s="36"/>
      <c r="GN1487" s="36"/>
      <c r="GO1487" s="36"/>
      <c r="GP1487" s="36"/>
      <c r="GQ1487" s="36"/>
      <c r="GR1487" s="36"/>
      <c r="GS1487" s="36"/>
      <c r="GT1487" s="36"/>
      <c r="GU1487" s="36"/>
      <c r="GV1487" s="36"/>
      <c r="GW1487" s="36"/>
      <c r="GX1487" s="36"/>
      <c r="GY1487" s="36"/>
      <c r="GZ1487" s="36"/>
      <c r="HA1487" s="36"/>
      <c r="HB1487" s="36"/>
      <c r="HC1487" s="36"/>
      <c r="HD1487" s="36"/>
      <c r="HE1487" s="36"/>
      <c r="HF1487" s="36"/>
      <c r="HG1487" s="36"/>
      <c r="HH1487" s="36"/>
      <c r="HI1487" s="36"/>
      <c r="HJ1487" s="36"/>
      <c r="HK1487" s="36"/>
      <c r="HL1487" s="36"/>
      <c r="HM1487" s="36"/>
      <c r="HN1487" s="36"/>
      <c r="HO1487" s="36"/>
      <c r="HP1487" s="36"/>
      <c r="HQ1487" s="36"/>
      <c r="HR1487" s="36"/>
      <c r="HS1487" s="36"/>
      <c r="HT1487" s="36"/>
      <c r="HU1487" s="36"/>
      <c r="HV1487" s="36"/>
      <c r="HW1487" s="36"/>
      <c r="HX1487" s="36"/>
      <c r="HY1487" s="36"/>
      <c r="HZ1487" s="36"/>
      <c r="IA1487" s="36"/>
      <c r="IB1487" s="36"/>
      <c r="IC1487" s="36"/>
      <c r="ID1487" s="36"/>
      <c r="IE1487" s="36"/>
      <c r="IF1487" s="36"/>
      <c r="IG1487" s="36"/>
    </row>
    <row r="1488" spans="1:241">
      <c r="A1488" s="872"/>
      <c r="B1488" s="316"/>
      <c r="C1488" s="316"/>
      <c r="D1488" s="241"/>
      <c r="E1488" s="317"/>
      <c r="F1488" s="318"/>
      <c r="G1488" s="316"/>
      <c r="H1488" s="297"/>
      <c r="I1488" s="298"/>
      <c r="J1488" s="318"/>
      <c r="K1488" s="585"/>
      <c r="L1488" s="318"/>
      <c r="M1488" s="318"/>
      <c r="N1488" s="318"/>
      <c r="O1488" s="318"/>
      <c r="P1488" s="318"/>
      <c r="Q1488" s="115"/>
      <c r="R1488" s="318"/>
      <c r="S1488" s="318"/>
      <c r="T1488" s="318"/>
      <c r="U1488" s="318"/>
      <c r="V1488" s="318"/>
      <c r="W1488" s="318"/>
      <c r="X1488" s="298"/>
      <c r="Y1488" s="319"/>
      <c r="Z1488" s="36"/>
      <c r="AA1488" s="36"/>
      <c r="AB1488" s="36"/>
      <c r="AC1488" s="36"/>
      <c r="AD1488" s="36"/>
      <c r="AE1488" s="36"/>
      <c r="AF1488" s="36"/>
      <c r="AG1488" s="36"/>
      <c r="AH1488" s="36"/>
      <c r="AI1488" s="36"/>
      <c r="AJ1488" s="36"/>
      <c r="AK1488" s="36"/>
      <c r="AL1488" s="36"/>
      <c r="AM1488" s="36"/>
      <c r="AN1488" s="36"/>
      <c r="AO1488" s="36"/>
      <c r="AP1488" s="36"/>
      <c r="AQ1488" s="36"/>
      <c r="AR1488" s="36"/>
      <c r="AS1488" s="36"/>
      <c r="AT1488" s="36"/>
      <c r="AU1488" s="36"/>
      <c r="AV1488" s="36"/>
      <c r="AW1488" s="36"/>
      <c r="AX1488" s="36"/>
      <c r="AY1488" s="36"/>
      <c r="AZ1488" s="36"/>
      <c r="BA1488" s="36"/>
      <c r="BB1488" s="36"/>
      <c r="BC1488" s="36"/>
      <c r="BD1488" s="36"/>
      <c r="BE1488" s="36"/>
      <c r="BF1488" s="36"/>
      <c r="BG1488" s="36"/>
      <c r="BH1488" s="36"/>
      <c r="BI1488" s="36"/>
      <c r="BJ1488" s="36"/>
      <c r="BK1488" s="36"/>
      <c r="BL1488" s="36"/>
      <c r="BM1488" s="36"/>
      <c r="BN1488" s="36"/>
      <c r="BO1488" s="36"/>
      <c r="BP1488" s="36"/>
      <c r="BQ1488" s="36"/>
      <c r="BR1488" s="36"/>
      <c r="BS1488" s="36"/>
      <c r="BT1488" s="36"/>
      <c r="BU1488" s="36"/>
      <c r="BV1488" s="36"/>
      <c r="BW1488" s="36"/>
      <c r="BX1488" s="36"/>
      <c r="BY1488" s="36"/>
      <c r="BZ1488" s="36"/>
      <c r="CA1488" s="36"/>
      <c r="CB1488" s="36"/>
      <c r="CC1488" s="36"/>
      <c r="CD1488" s="36"/>
      <c r="CE1488" s="36"/>
      <c r="CF1488" s="36"/>
      <c r="CG1488" s="36"/>
      <c r="CH1488" s="36"/>
      <c r="CI1488" s="36"/>
      <c r="CJ1488" s="36"/>
      <c r="CK1488" s="36"/>
      <c r="CL1488" s="36"/>
      <c r="CM1488" s="36"/>
      <c r="CN1488" s="36"/>
      <c r="CO1488" s="36"/>
      <c r="CP1488" s="36"/>
      <c r="CQ1488" s="36"/>
      <c r="CR1488" s="36"/>
      <c r="CS1488" s="36"/>
      <c r="CT1488" s="36"/>
      <c r="CU1488" s="36"/>
      <c r="CV1488" s="36"/>
      <c r="CW1488" s="36"/>
      <c r="CX1488" s="36"/>
      <c r="CY1488" s="36"/>
      <c r="CZ1488" s="36"/>
      <c r="DA1488" s="36"/>
      <c r="DB1488" s="36"/>
      <c r="DC1488" s="36"/>
      <c r="DD1488" s="36"/>
      <c r="DE1488" s="36"/>
      <c r="DF1488" s="36"/>
      <c r="DG1488" s="36"/>
      <c r="DH1488" s="36"/>
      <c r="DI1488" s="36"/>
      <c r="DJ1488" s="36"/>
      <c r="DK1488" s="36"/>
      <c r="DL1488" s="36"/>
      <c r="DM1488" s="36"/>
      <c r="DN1488" s="36"/>
      <c r="DO1488" s="36"/>
      <c r="DP1488" s="36"/>
      <c r="DQ1488" s="36"/>
      <c r="DR1488" s="36"/>
      <c r="DS1488" s="36"/>
      <c r="DT1488" s="36"/>
      <c r="DU1488" s="36"/>
      <c r="DV1488" s="36"/>
      <c r="DW1488" s="36"/>
      <c r="DX1488" s="36"/>
      <c r="DY1488" s="36"/>
      <c r="DZ1488" s="36"/>
      <c r="EA1488" s="36"/>
      <c r="EB1488" s="36"/>
      <c r="EC1488" s="36"/>
      <c r="ED1488" s="36"/>
      <c r="EE1488" s="36"/>
      <c r="EF1488" s="36"/>
      <c r="EG1488" s="36"/>
      <c r="EH1488" s="36"/>
      <c r="EI1488" s="36"/>
      <c r="EJ1488" s="36"/>
      <c r="EK1488" s="36"/>
      <c r="EL1488" s="36"/>
      <c r="EM1488" s="36"/>
      <c r="EN1488" s="36"/>
      <c r="EO1488" s="36"/>
      <c r="EP1488" s="36"/>
      <c r="EQ1488" s="36"/>
      <c r="ER1488" s="36"/>
      <c r="ES1488" s="36"/>
      <c r="ET1488" s="36"/>
      <c r="EU1488" s="36"/>
      <c r="EV1488" s="36"/>
      <c r="EW1488" s="36"/>
      <c r="EX1488" s="36"/>
      <c r="EY1488" s="36"/>
      <c r="EZ1488" s="36"/>
      <c r="FA1488" s="36"/>
      <c r="FB1488" s="36"/>
      <c r="FC1488" s="36"/>
      <c r="FD1488" s="36"/>
      <c r="FE1488" s="36"/>
      <c r="FF1488" s="36"/>
      <c r="FG1488" s="36"/>
      <c r="FH1488" s="36"/>
      <c r="FI1488" s="36"/>
      <c r="FJ1488" s="36"/>
      <c r="FK1488" s="36"/>
      <c r="FL1488" s="36"/>
      <c r="FM1488" s="36"/>
      <c r="FN1488" s="36"/>
      <c r="FO1488" s="36"/>
      <c r="FP1488" s="36"/>
      <c r="FQ1488" s="36"/>
      <c r="FR1488" s="36"/>
      <c r="FS1488" s="36"/>
      <c r="FT1488" s="36"/>
      <c r="FU1488" s="36"/>
      <c r="FV1488" s="36"/>
      <c r="FW1488" s="36"/>
      <c r="FX1488" s="36"/>
      <c r="FY1488" s="36"/>
      <c r="FZ1488" s="36"/>
      <c r="GA1488" s="36"/>
      <c r="GB1488" s="36"/>
      <c r="GC1488" s="36"/>
      <c r="GD1488" s="36"/>
      <c r="GE1488" s="36"/>
      <c r="GF1488" s="36"/>
      <c r="GG1488" s="36"/>
      <c r="GH1488" s="36"/>
      <c r="GI1488" s="36"/>
      <c r="GJ1488" s="36"/>
      <c r="GK1488" s="36"/>
      <c r="GL1488" s="36"/>
      <c r="GM1488" s="36"/>
      <c r="GN1488" s="36"/>
      <c r="GO1488" s="36"/>
      <c r="GP1488" s="36"/>
      <c r="GQ1488" s="36"/>
      <c r="GR1488" s="36"/>
      <c r="GS1488" s="36"/>
      <c r="GT1488" s="36"/>
      <c r="GU1488" s="36"/>
      <c r="GV1488" s="36"/>
      <c r="GW1488" s="36"/>
      <c r="GX1488" s="36"/>
      <c r="GY1488" s="36"/>
      <c r="GZ1488" s="36"/>
      <c r="HA1488" s="36"/>
      <c r="HB1488" s="36"/>
      <c r="HC1488" s="36"/>
      <c r="HD1488" s="36"/>
      <c r="HE1488" s="36"/>
      <c r="HF1488" s="36"/>
      <c r="HG1488" s="36"/>
      <c r="HH1488" s="36"/>
      <c r="HI1488" s="36"/>
      <c r="HJ1488" s="36"/>
      <c r="HK1488" s="36"/>
      <c r="HL1488" s="36"/>
      <c r="HM1488" s="36"/>
      <c r="HN1488" s="36"/>
      <c r="HO1488" s="36"/>
      <c r="HP1488" s="36"/>
      <c r="HQ1488" s="36"/>
      <c r="HR1488" s="36"/>
      <c r="HS1488" s="36"/>
      <c r="HT1488" s="36"/>
      <c r="HU1488" s="36"/>
      <c r="HV1488" s="36"/>
      <c r="HW1488" s="36"/>
      <c r="HX1488" s="36"/>
      <c r="HY1488" s="36"/>
      <c r="HZ1488" s="36"/>
      <c r="IA1488" s="36"/>
      <c r="IB1488" s="36"/>
      <c r="IC1488" s="36"/>
      <c r="ID1488" s="36"/>
      <c r="IE1488" s="36"/>
      <c r="IF1488" s="36"/>
      <c r="IG1488" s="36"/>
    </row>
    <row r="1489" spans="1:241">
      <c r="A1489" s="872"/>
      <c r="B1489" s="316"/>
      <c r="C1489" s="316"/>
      <c r="D1489" s="241"/>
      <c r="E1489" s="317"/>
      <c r="F1489" s="318"/>
      <c r="G1489" s="316"/>
      <c r="H1489" s="297"/>
      <c r="I1489" s="298"/>
      <c r="J1489" s="318"/>
      <c r="K1489" s="585"/>
      <c r="L1489" s="318"/>
      <c r="M1489" s="318"/>
      <c r="N1489" s="318"/>
      <c r="O1489" s="318"/>
      <c r="P1489" s="318"/>
      <c r="Q1489" s="115"/>
      <c r="R1489" s="318"/>
      <c r="S1489" s="318"/>
      <c r="T1489" s="318"/>
      <c r="U1489" s="318"/>
      <c r="V1489" s="318"/>
      <c r="W1489" s="318"/>
      <c r="X1489" s="298"/>
      <c r="Y1489" s="319"/>
      <c r="Z1489" s="36"/>
      <c r="AA1489" s="36"/>
      <c r="AB1489" s="36"/>
      <c r="AC1489" s="36"/>
      <c r="AD1489" s="36"/>
      <c r="AE1489" s="36"/>
      <c r="AF1489" s="36"/>
      <c r="AG1489" s="36"/>
      <c r="AH1489" s="36"/>
      <c r="AI1489" s="36"/>
      <c r="AJ1489" s="36"/>
      <c r="AK1489" s="36"/>
      <c r="AL1489" s="36"/>
      <c r="AM1489" s="36"/>
      <c r="AN1489" s="36"/>
      <c r="AO1489" s="36"/>
      <c r="AP1489" s="36"/>
      <c r="AQ1489" s="36"/>
      <c r="AR1489" s="36"/>
      <c r="AS1489" s="36"/>
      <c r="AT1489" s="36"/>
      <c r="AU1489" s="36"/>
      <c r="AV1489" s="36"/>
      <c r="AW1489" s="36"/>
      <c r="AX1489" s="36"/>
      <c r="AY1489" s="36"/>
      <c r="AZ1489" s="36"/>
      <c r="BA1489" s="36"/>
      <c r="BB1489" s="36"/>
      <c r="BC1489" s="36"/>
      <c r="BD1489" s="36"/>
      <c r="BE1489" s="36"/>
      <c r="BF1489" s="36"/>
      <c r="BG1489" s="36"/>
      <c r="BH1489" s="36"/>
      <c r="BI1489" s="36"/>
      <c r="BJ1489" s="36"/>
      <c r="BK1489" s="36"/>
      <c r="BL1489" s="36"/>
      <c r="BM1489" s="36"/>
      <c r="BN1489" s="36"/>
      <c r="BO1489" s="36"/>
      <c r="BP1489" s="36"/>
      <c r="BQ1489" s="36"/>
      <c r="BR1489" s="36"/>
      <c r="BS1489" s="36"/>
      <c r="BT1489" s="36"/>
      <c r="BU1489" s="36"/>
      <c r="BV1489" s="36"/>
      <c r="BW1489" s="36"/>
      <c r="BX1489" s="36"/>
      <c r="BY1489" s="36"/>
      <c r="BZ1489" s="36"/>
      <c r="CA1489" s="36"/>
      <c r="CB1489" s="36"/>
      <c r="CC1489" s="36"/>
      <c r="CD1489" s="36"/>
      <c r="CE1489" s="36"/>
      <c r="CF1489" s="36"/>
      <c r="CG1489" s="36"/>
      <c r="CH1489" s="36"/>
      <c r="CI1489" s="36"/>
      <c r="CJ1489" s="36"/>
      <c r="CK1489" s="36"/>
      <c r="CL1489" s="36"/>
      <c r="CM1489" s="36"/>
      <c r="CN1489" s="36"/>
      <c r="CO1489" s="36"/>
      <c r="CP1489" s="36"/>
      <c r="CQ1489" s="36"/>
      <c r="CR1489" s="36"/>
      <c r="CS1489" s="36"/>
      <c r="CT1489" s="36"/>
      <c r="CU1489" s="36"/>
      <c r="CV1489" s="36"/>
      <c r="CW1489" s="36"/>
      <c r="CX1489" s="36"/>
      <c r="CY1489" s="36"/>
      <c r="CZ1489" s="36"/>
      <c r="DA1489" s="36"/>
      <c r="DB1489" s="36"/>
      <c r="DC1489" s="36"/>
      <c r="DD1489" s="36"/>
      <c r="DE1489" s="36"/>
      <c r="DF1489" s="36"/>
      <c r="DG1489" s="36"/>
      <c r="DH1489" s="36"/>
      <c r="DI1489" s="36"/>
      <c r="DJ1489" s="36"/>
      <c r="DK1489" s="36"/>
      <c r="DL1489" s="36"/>
      <c r="DM1489" s="36"/>
      <c r="DN1489" s="36"/>
      <c r="DO1489" s="36"/>
      <c r="DP1489" s="36"/>
      <c r="DQ1489" s="36"/>
      <c r="DR1489" s="36"/>
      <c r="DS1489" s="36"/>
      <c r="DT1489" s="36"/>
      <c r="DU1489" s="36"/>
      <c r="DV1489" s="36"/>
      <c r="DW1489" s="36"/>
      <c r="DX1489" s="36"/>
      <c r="DY1489" s="36"/>
      <c r="DZ1489" s="36"/>
      <c r="EA1489" s="36"/>
      <c r="EB1489" s="36"/>
      <c r="EC1489" s="36"/>
      <c r="ED1489" s="36"/>
      <c r="EE1489" s="36"/>
      <c r="EF1489" s="36"/>
      <c r="EG1489" s="36"/>
      <c r="EH1489" s="36"/>
      <c r="EI1489" s="36"/>
      <c r="EJ1489" s="36"/>
      <c r="EK1489" s="36"/>
      <c r="EL1489" s="36"/>
      <c r="EM1489" s="36"/>
      <c r="EN1489" s="36"/>
      <c r="EO1489" s="36"/>
      <c r="EP1489" s="36"/>
      <c r="EQ1489" s="36"/>
      <c r="ER1489" s="36"/>
      <c r="ES1489" s="36"/>
      <c r="ET1489" s="36"/>
      <c r="EU1489" s="36"/>
      <c r="EV1489" s="36"/>
      <c r="EW1489" s="36"/>
      <c r="EX1489" s="36"/>
      <c r="EY1489" s="36"/>
      <c r="EZ1489" s="36"/>
      <c r="FA1489" s="36"/>
      <c r="FB1489" s="36"/>
      <c r="FC1489" s="36"/>
      <c r="FD1489" s="36"/>
      <c r="FE1489" s="36"/>
      <c r="FF1489" s="36"/>
      <c r="FG1489" s="36"/>
      <c r="FH1489" s="36"/>
      <c r="FI1489" s="36"/>
      <c r="FJ1489" s="36"/>
      <c r="FK1489" s="36"/>
      <c r="FL1489" s="36"/>
      <c r="FM1489" s="36"/>
      <c r="FN1489" s="36"/>
      <c r="FO1489" s="36"/>
      <c r="FP1489" s="36"/>
      <c r="FQ1489" s="36"/>
      <c r="FR1489" s="36"/>
      <c r="FS1489" s="36"/>
      <c r="FT1489" s="36"/>
      <c r="FU1489" s="36"/>
      <c r="FV1489" s="36"/>
      <c r="FW1489" s="36"/>
      <c r="FX1489" s="36"/>
      <c r="FY1489" s="36"/>
      <c r="FZ1489" s="36"/>
      <c r="GA1489" s="36"/>
      <c r="GB1489" s="36"/>
      <c r="GC1489" s="36"/>
      <c r="GD1489" s="36"/>
      <c r="GE1489" s="36"/>
      <c r="GF1489" s="36"/>
      <c r="GG1489" s="36"/>
      <c r="GH1489" s="36"/>
      <c r="GI1489" s="36"/>
      <c r="GJ1489" s="36"/>
      <c r="GK1489" s="36"/>
      <c r="GL1489" s="36"/>
      <c r="GM1489" s="36"/>
      <c r="GN1489" s="36"/>
      <c r="GO1489" s="36"/>
      <c r="GP1489" s="36"/>
      <c r="GQ1489" s="36"/>
      <c r="GR1489" s="36"/>
      <c r="GS1489" s="36"/>
      <c r="GT1489" s="36"/>
      <c r="GU1489" s="36"/>
      <c r="GV1489" s="36"/>
      <c r="GW1489" s="36"/>
      <c r="GX1489" s="36"/>
      <c r="GY1489" s="36"/>
      <c r="GZ1489" s="36"/>
      <c r="HA1489" s="36"/>
      <c r="HB1489" s="36"/>
      <c r="HC1489" s="36"/>
      <c r="HD1489" s="36"/>
      <c r="HE1489" s="36"/>
      <c r="HF1489" s="36"/>
      <c r="HG1489" s="36"/>
      <c r="HH1489" s="36"/>
      <c r="HI1489" s="36"/>
      <c r="HJ1489" s="36"/>
      <c r="HK1489" s="36"/>
      <c r="HL1489" s="36"/>
      <c r="HM1489" s="36"/>
      <c r="HN1489" s="36"/>
      <c r="HO1489" s="36"/>
      <c r="HP1489" s="36"/>
      <c r="HQ1489" s="36"/>
      <c r="HR1489" s="36"/>
      <c r="HS1489" s="36"/>
      <c r="HT1489" s="36"/>
      <c r="HU1489" s="36"/>
      <c r="HV1489" s="36"/>
      <c r="HW1489" s="36"/>
      <c r="HX1489" s="36"/>
      <c r="HY1489" s="36"/>
      <c r="HZ1489" s="36"/>
      <c r="IA1489" s="36"/>
      <c r="IB1489" s="36"/>
      <c r="IC1489" s="36"/>
      <c r="ID1489" s="36"/>
      <c r="IE1489" s="36"/>
      <c r="IF1489" s="36"/>
      <c r="IG1489" s="36"/>
    </row>
    <row r="1490" spans="1:241">
      <c r="A1490" s="872"/>
      <c r="B1490" s="316"/>
      <c r="C1490" s="316"/>
      <c r="D1490" s="241"/>
      <c r="E1490" s="317"/>
      <c r="F1490" s="318"/>
      <c r="G1490" s="316"/>
      <c r="H1490" s="297"/>
      <c r="I1490" s="298"/>
      <c r="J1490" s="318"/>
      <c r="K1490" s="585"/>
      <c r="L1490" s="318"/>
      <c r="M1490" s="318"/>
      <c r="N1490" s="318"/>
      <c r="O1490" s="318"/>
      <c r="P1490" s="318"/>
      <c r="Q1490" s="115"/>
      <c r="R1490" s="318"/>
      <c r="S1490" s="318"/>
      <c r="T1490" s="318"/>
      <c r="U1490" s="318"/>
      <c r="V1490" s="318"/>
      <c r="W1490" s="318"/>
      <c r="X1490" s="298"/>
      <c r="Y1490" s="319"/>
      <c r="Z1490" s="36"/>
      <c r="AA1490" s="36"/>
      <c r="AB1490" s="36"/>
      <c r="AC1490" s="36"/>
      <c r="AD1490" s="36"/>
      <c r="AE1490" s="36"/>
      <c r="AF1490" s="36"/>
      <c r="AG1490" s="36"/>
      <c r="AH1490" s="36"/>
      <c r="AI1490" s="36"/>
      <c r="AJ1490" s="36"/>
      <c r="AK1490" s="36"/>
      <c r="AL1490" s="36"/>
      <c r="AM1490" s="36"/>
      <c r="AN1490" s="36"/>
      <c r="AO1490" s="36"/>
      <c r="AP1490" s="36"/>
      <c r="AQ1490" s="36"/>
      <c r="AR1490" s="36"/>
      <c r="AS1490" s="36"/>
      <c r="AT1490" s="36"/>
      <c r="AU1490" s="36"/>
      <c r="AV1490" s="36"/>
      <c r="AW1490" s="36"/>
      <c r="AX1490" s="36"/>
      <c r="AY1490" s="36"/>
      <c r="AZ1490" s="36"/>
      <c r="BA1490" s="36"/>
      <c r="BB1490" s="36"/>
      <c r="BC1490" s="36"/>
      <c r="BD1490" s="36"/>
      <c r="BE1490" s="36"/>
      <c r="BF1490" s="36"/>
      <c r="BG1490" s="36"/>
      <c r="BH1490" s="36"/>
      <c r="BI1490" s="36"/>
      <c r="BJ1490" s="36"/>
      <c r="BK1490" s="36"/>
      <c r="BL1490" s="36"/>
      <c r="BM1490" s="36"/>
      <c r="BN1490" s="36"/>
      <c r="BO1490" s="36"/>
      <c r="BP1490" s="36"/>
      <c r="BQ1490" s="36"/>
      <c r="BR1490" s="36"/>
      <c r="BS1490" s="36"/>
      <c r="BT1490" s="36"/>
      <c r="BU1490" s="36"/>
      <c r="BV1490" s="36"/>
      <c r="BW1490" s="36"/>
      <c r="BX1490" s="36"/>
      <c r="BY1490" s="36"/>
      <c r="BZ1490" s="36"/>
      <c r="CA1490" s="36"/>
      <c r="CB1490" s="36"/>
      <c r="CC1490" s="36"/>
      <c r="CD1490" s="36"/>
      <c r="CE1490" s="36"/>
      <c r="CF1490" s="36"/>
      <c r="CG1490" s="36"/>
      <c r="CH1490" s="36"/>
      <c r="CI1490" s="36"/>
      <c r="CJ1490" s="36"/>
      <c r="CK1490" s="36"/>
      <c r="CL1490" s="36"/>
      <c r="CM1490" s="36"/>
      <c r="CN1490" s="36"/>
      <c r="CO1490" s="36"/>
      <c r="CP1490" s="36"/>
      <c r="CQ1490" s="36"/>
      <c r="CR1490" s="36"/>
      <c r="CS1490" s="36"/>
      <c r="CT1490" s="36"/>
      <c r="CU1490" s="36"/>
      <c r="CV1490" s="36"/>
      <c r="CW1490" s="36"/>
      <c r="CX1490" s="36"/>
      <c r="CY1490" s="36"/>
      <c r="CZ1490" s="36"/>
      <c r="DA1490" s="36"/>
      <c r="DB1490" s="36"/>
      <c r="DC1490" s="36"/>
      <c r="DD1490" s="36"/>
      <c r="DE1490" s="36"/>
      <c r="DF1490" s="36"/>
      <c r="DG1490" s="36"/>
      <c r="DH1490" s="36"/>
      <c r="DI1490" s="36"/>
      <c r="DJ1490" s="36"/>
      <c r="DK1490" s="36"/>
      <c r="DL1490" s="36"/>
      <c r="DM1490" s="36"/>
      <c r="DN1490" s="36"/>
      <c r="DO1490" s="36"/>
      <c r="DP1490" s="36"/>
      <c r="DQ1490" s="36"/>
      <c r="DR1490" s="36"/>
      <c r="DS1490" s="36"/>
      <c r="DT1490" s="36"/>
      <c r="DU1490" s="36"/>
      <c r="DV1490" s="36"/>
      <c r="DW1490" s="36"/>
      <c r="DX1490" s="36"/>
      <c r="DY1490" s="36"/>
      <c r="DZ1490" s="36"/>
      <c r="EA1490" s="36"/>
      <c r="EB1490" s="36"/>
      <c r="EC1490" s="36"/>
      <c r="ED1490" s="36"/>
      <c r="EE1490" s="36"/>
      <c r="EF1490" s="36"/>
      <c r="EG1490" s="36"/>
      <c r="EH1490" s="36"/>
      <c r="EI1490" s="36"/>
      <c r="EJ1490" s="36"/>
      <c r="EK1490" s="36"/>
      <c r="EL1490" s="36"/>
      <c r="EM1490" s="36"/>
      <c r="EN1490" s="36"/>
      <c r="EO1490" s="36"/>
      <c r="EP1490" s="36"/>
      <c r="EQ1490" s="36"/>
      <c r="ER1490" s="36"/>
      <c r="ES1490" s="36"/>
      <c r="ET1490" s="36"/>
      <c r="EU1490" s="36"/>
      <c r="EV1490" s="36"/>
      <c r="EW1490" s="36"/>
      <c r="EX1490" s="36"/>
      <c r="EY1490" s="36"/>
      <c r="EZ1490" s="36"/>
      <c r="FA1490" s="36"/>
      <c r="FB1490" s="36"/>
      <c r="FC1490" s="36"/>
      <c r="FD1490" s="36"/>
      <c r="FE1490" s="36"/>
      <c r="FF1490" s="36"/>
      <c r="FG1490" s="36"/>
      <c r="FH1490" s="36"/>
      <c r="FI1490" s="36"/>
      <c r="FJ1490" s="36"/>
      <c r="FK1490" s="36"/>
      <c r="FL1490" s="36"/>
      <c r="FM1490" s="36"/>
      <c r="FN1490" s="36"/>
      <c r="FO1490" s="36"/>
      <c r="FP1490" s="36"/>
      <c r="FQ1490" s="36"/>
      <c r="FR1490" s="36"/>
      <c r="FS1490" s="36"/>
      <c r="FT1490" s="36"/>
      <c r="FU1490" s="36"/>
      <c r="FV1490" s="36"/>
      <c r="FW1490" s="36"/>
      <c r="FX1490" s="36"/>
      <c r="FY1490" s="36"/>
      <c r="FZ1490" s="36"/>
      <c r="GA1490" s="36"/>
      <c r="GB1490" s="36"/>
      <c r="GC1490" s="36"/>
      <c r="GD1490" s="36"/>
      <c r="GE1490" s="36"/>
      <c r="GF1490" s="36"/>
      <c r="GG1490" s="36"/>
      <c r="GH1490" s="36"/>
      <c r="GI1490" s="36"/>
      <c r="GJ1490" s="36"/>
      <c r="GK1490" s="36"/>
      <c r="GL1490" s="36"/>
      <c r="GM1490" s="36"/>
      <c r="GN1490" s="36"/>
      <c r="GO1490" s="36"/>
      <c r="GP1490" s="36"/>
      <c r="GQ1490" s="36"/>
      <c r="GR1490" s="36"/>
      <c r="GS1490" s="36"/>
      <c r="GT1490" s="36"/>
      <c r="GU1490" s="36"/>
      <c r="GV1490" s="36"/>
      <c r="GW1490" s="36"/>
      <c r="GX1490" s="36"/>
      <c r="GY1490" s="36"/>
      <c r="GZ1490" s="36"/>
      <c r="HA1490" s="36"/>
      <c r="HB1490" s="36"/>
      <c r="HC1490" s="36"/>
      <c r="HD1490" s="36"/>
      <c r="HE1490" s="36"/>
      <c r="HF1490" s="36"/>
      <c r="HG1490" s="36"/>
      <c r="HH1490" s="36"/>
      <c r="HI1490" s="36"/>
      <c r="HJ1490" s="36"/>
      <c r="HK1490" s="36"/>
      <c r="HL1490" s="36"/>
      <c r="HM1490" s="36"/>
      <c r="HN1490" s="36"/>
      <c r="HO1490" s="36"/>
      <c r="HP1490" s="36"/>
      <c r="HQ1490" s="36"/>
      <c r="HR1490" s="36"/>
      <c r="HS1490" s="36"/>
      <c r="HT1490" s="36"/>
      <c r="HU1490" s="36"/>
      <c r="HV1490" s="36"/>
      <c r="HW1490" s="36"/>
      <c r="HX1490" s="36"/>
      <c r="HY1490" s="36"/>
      <c r="HZ1490" s="36"/>
      <c r="IA1490" s="36"/>
      <c r="IB1490" s="36"/>
      <c r="IC1490" s="36"/>
      <c r="ID1490" s="36"/>
      <c r="IE1490" s="36"/>
      <c r="IF1490" s="36"/>
      <c r="IG1490" s="36"/>
    </row>
    <row r="1491" spans="1:241">
      <c r="A1491" s="872"/>
      <c r="B1491" s="316"/>
      <c r="C1491" s="316"/>
      <c r="D1491" s="241"/>
      <c r="E1491" s="317"/>
      <c r="F1491" s="318"/>
      <c r="G1491" s="316"/>
      <c r="H1491" s="297"/>
      <c r="I1491" s="298"/>
      <c r="J1491" s="318"/>
      <c r="K1491" s="585"/>
      <c r="L1491" s="318"/>
      <c r="M1491" s="318"/>
      <c r="N1491" s="318"/>
      <c r="O1491" s="318"/>
      <c r="P1491" s="318"/>
      <c r="Q1491" s="115"/>
      <c r="R1491" s="318"/>
      <c r="S1491" s="318"/>
      <c r="T1491" s="318"/>
      <c r="U1491" s="318"/>
      <c r="V1491" s="318"/>
      <c r="W1491" s="318"/>
      <c r="X1491" s="298"/>
      <c r="Y1491" s="319"/>
      <c r="Z1491" s="36"/>
      <c r="AA1491" s="36"/>
      <c r="AB1491" s="36"/>
      <c r="AC1491" s="36"/>
      <c r="AD1491" s="36"/>
      <c r="AE1491" s="36"/>
      <c r="AF1491" s="36"/>
      <c r="AG1491" s="36"/>
      <c r="AH1491" s="36"/>
      <c r="AI1491" s="36"/>
      <c r="AJ1491" s="36"/>
      <c r="AK1491" s="36"/>
      <c r="AL1491" s="36"/>
      <c r="AM1491" s="36"/>
      <c r="AN1491" s="36"/>
      <c r="AO1491" s="36"/>
      <c r="AP1491" s="36"/>
      <c r="AQ1491" s="36"/>
      <c r="AR1491" s="36"/>
      <c r="AS1491" s="36"/>
      <c r="AT1491" s="36"/>
      <c r="AU1491" s="36"/>
      <c r="AV1491" s="36"/>
      <c r="AW1491" s="36"/>
      <c r="AX1491" s="36"/>
      <c r="AY1491" s="36"/>
      <c r="AZ1491" s="36"/>
      <c r="BA1491" s="36"/>
      <c r="BB1491" s="36"/>
      <c r="BC1491" s="36"/>
      <c r="BD1491" s="36"/>
      <c r="BE1491" s="36"/>
      <c r="BF1491" s="36"/>
      <c r="BG1491" s="36"/>
      <c r="BH1491" s="36"/>
      <c r="BI1491" s="36"/>
      <c r="BJ1491" s="36"/>
      <c r="BK1491" s="36"/>
      <c r="BL1491" s="36"/>
      <c r="BM1491" s="36"/>
      <c r="BN1491" s="36"/>
      <c r="BO1491" s="36"/>
      <c r="BP1491" s="36"/>
      <c r="BQ1491" s="36"/>
      <c r="BR1491" s="36"/>
      <c r="BS1491" s="36"/>
      <c r="BT1491" s="36"/>
      <c r="BU1491" s="36"/>
      <c r="BV1491" s="36"/>
      <c r="BW1491" s="36"/>
      <c r="BX1491" s="36"/>
      <c r="BY1491" s="36"/>
      <c r="BZ1491" s="36"/>
      <c r="CA1491" s="36"/>
      <c r="CB1491" s="36"/>
      <c r="CC1491" s="36"/>
      <c r="CD1491" s="36"/>
      <c r="CE1491" s="36"/>
      <c r="CF1491" s="36"/>
      <c r="CG1491" s="36"/>
      <c r="CH1491" s="36"/>
      <c r="CI1491" s="36"/>
      <c r="CJ1491" s="36"/>
      <c r="CK1491" s="36"/>
      <c r="CL1491" s="36"/>
      <c r="CM1491" s="36"/>
      <c r="CN1491" s="36"/>
      <c r="CO1491" s="36"/>
      <c r="CP1491" s="36"/>
      <c r="CQ1491" s="36"/>
      <c r="CR1491" s="36"/>
      <c r="CS1491" s="36"/>
      <c r="CT1491" s="36"/>
      <c r="CU1491" s="36"/>
      <c r="CV1491" s="36"/>
      <c r="CW1491" s="36"/>
      <c r="CX1491" s="36"/>
      <c r="CY1491" s="36"/>
      <c r="CZ1491" s="36"/>
      <c r="DA1491" s="36"/>
      <c r="DB1491" s="36"/>
      <c r="DC1491" s="36"/>
      <c r="DD1491" s="36"/>
      <c r="DE1491" s="36"/>
      <c r="DF1491" s="36"/>
      <c r="DG1491" s="36"/>
      <c r="DH1491" s="36"/>
      <c r="DI1491" s="36"/>
      <c r="DJ1491" s="36"/>
      <c r="DK1491" s="36"/>
      <c r="DL1491" s="36"/>
      <c r="DM1491" s="36"/>
      <c r="DN1491" s="36"/>
      <c r="DO1491" s="36"/>
      <c r="DP1491" s="36"/>
      <c r="DQ1491" s="36"/>
      <c r="DR1491" s="36"/>
      <c r="DS1491" s="36"/>
      <c r="DT1491" s="36"/>
      <c r="DU1491" s="36"/>
      <c r="DV1491" s="36"/>
      <c r="DW1491" s="36"/>
      <c r="DX1491" s="36"/>
      <c r="DY1491" s="36"/>
      <c r="DZ1491" s="36"/>
      <c r="EA1491" s="36"/>
      <c r="EB1491" s="36"/>
      <c r="EC1491" s="36"/>
      <c r="ED1491" s="36"/>
      <c r="EE1491" s="36"/>
      <c r="EF1491" s="36"/>
      <c r="EG1491" s="36"/>
      <c r="EH1491" s="36"/>
      <c r="EI1491" s="36"/>
      <c r="EJ1491" s="36"/>
      <c r="EK1491" s="36"/>
      <c r="EL1491" s="36"/>
      <c r="EM1491" s="36"/>
      <c r="EN1491" s="36"/>
      <c r="EO1491" s="36"/>
      <c r="EP1491" s="36"/>
      <c r="EQ1491" s="36"/>
      <c r="ER1491" s="36"/>
      <c r="ES1491" s="36"/>
      <c r="ET1491" s="36"/>
      <c r="EU1491" s="36"/>
      <c r="EV1491" s="36"/>
      <c r="EW1491" s="36"/>
      <c r="EX1491" s="36"/>
      <c r="EY1491" s="36"/>
      <c r="EZ1491" s="36"/>
      <c r="FA1491" s="36"/>
      <c r="FB1491" s="36"/>
      <c r="FC1491" s="36"/>
      <c r="FD1491" s="36"/>
      <c r="FE1491" s="36"/>
      <c r="FF1491" s="36"/>
      <c r="FG1491" s="36"/>
      <c r="FH1491" s="36"/>
      <c r="FI1491" s="36"/>
      <c r="FJ1491" s="36"/>
      <c r="FK1491" s="36"/>
      <c r="FL1491" s="36"/>
      <c r="FM1491" s="36"/>
      <c r="FN1491" s="36"/>
      <c r="FO1491" s="36"/>
      <c r="FP1491" s="36"/>
      <c r="FQ1491" s="36"/>
      <c r="FR1491" s="36"/>
      <c r="FS1491" s="36"/>
      <c r="FT1491" s="36"/>
      <c r="FU1491" s="36"/>
      <c r="FV1491" s="36"/>
      <c r="FW1491" s="36"/>
      <c r="FX1491" s="36"/>
      <c r="FY1491" s="36"/>
      <c r="FZ1491" s="36"/>
      <c r="GA1491" s="36"/>
      <c r="GB1491" s="36"/>
      <c r="GC1491" s="36"/>
      <c r="GD1491" s="36"/>
      <c r="GE1491" s="36"/>
      <c r="GF1491" s="36"/>
      <c r="GG1491" s="36"/>
      <c r="GH1491" s="36"/>
      <c r="GI1491" s="36"/>
      <c r="GJ1491" s="36"/>
      <c r="GK1491" s="36"/>
      <c r="GL1491" s="36"/>
      <c r="GM1491" s="36"/>
      <c r="GN1491" s="36"/>
      <c r="GO1491" s="36"/>
      <c r="GP1491" s="36"/>
      <c r="GQ1491" s="36"/>
      <c r="GR1491" s="36"/>
      <c r="GS1491" s="36"/>
      <c r="GT1491" s="36"/>
      <c r="GU1491" s="36"/>
      <c r="GV1491" s="36"/>
      <c r="GW1491" s="36"/>
      <c r="GX1491" s="36"/>
      <c r="GY1491" s="36"/>
      <c r="GZ1491" s="36"/>
      <c r="HA1491" s="36"/>
      <c r="HB1491" s="36"/>
      <c r="HC1491" s="36"/>
      <c r="HD1491" s="36"/>
      <c r="HE1491" s="36"/>
      <c r="HF1491" s="36"/>
      <c r="HG1491" s="36"/>
      <c r="HH1491" s="36"/>
      <c r="HI1491" s="36"/>
      <c r="HJ1491" s="36"/>
      <c r="HK1491" s="36"/>
      <c r="HL1491" s="36"/>
      <c r="HM1491" s="36"/>
      <c r="HN1491" s="36"/>
      <c r="HO1491" s="36"/>
      <c r="HP1491" s="36"/>
      <c r="HQ1491" s="36"/>
      <c r="HR1491" s="36"/>
      <c r="HS1491" s="36"/>
      <c r="HT1491" s="36"/>
      <c r="HU1491" s="36"/>
      <c r="HV1491" s="36"/>
      <c r="HW1491" s="36"/>
      <c r="HX1491" s="36"/>
      <c r="HY1491" s="36"/>
      <c r="HZ1491" s="36"/>
      <c r="IA1491" s="36"/>
      <c r="IB1491" s="36"/>
      <c r="IC1491" s="36"/>
      <c r="ID1491" s="36"/>
      <c r="IE1491" s="36"/>
      <c r="IF1491" s="36"/>
      <c r="IG1491" s="36"/>
    </row>
    <row r="1492" spans="1:241">
      <c r="A1492" s="872"/>
      <c r="B1492" s="316"/>
      <c r="C1492" s="316"/>
      <c r="D1492" s="241"/>
      <c r="E1492" s="317"/>
      <c r="F1492" s="318"/>
      <c r="G1492" s="316"/>
      <c r="H1492" s="297"/>
      <c r="I1492" s="298"/>
      <c r="J1492" s="318"/>
      <c r="K1492" s="585"/>
      <c r="L1492" s="318"/>
      <c r="M1492" s="318"/>
      <c r="N1492" s="318"/>
      <c r="O1492" s="318"/>
      <c r="P1492" s="318"/>
      <c r="Q1492" s="115"/>
      <c r="R1492" s="318"/>
      <c r="S1492" s="318"/>
      <c r="T1492" s="318"/>
      <c r="U1492" s="318"/>
      <c r="V1492" s="318"/>
      <c r="W1492" s="318"/>
      <c r="X1492" s="298"/>
      <c r="Y1492" s="319"/>
      <c r="Z1492" s="36"/>
      <c r="AA1492" s="36"/>
      <c r="AB1492" s="36"/>
      <c r="AC1492" s="36"/>
      <c r="AD1492" s="36"/>
      <c r="AE1492" s="36"/>
      <c r="AF1492" s="36"/>
      <c r="AG1492" s="36"/>
      <c r="AH1492" s="36"/>
      <c r="AI1492" s="36"/>
      <c r="AJ1492" s="36"/>
      <c r="AK1492" s="36"/>
      <c r="AL1492" s="36"/>
      <c r="AM1492" s="36"/>
      <c r="AN1492" s="36"/>
      <c r="AO1492" s="36"/>
      <c r="AP1492" s="36"/>
      <c r="AQ1492" s="36"/>
      <c r="AR1492" s="36"/>
      <c r="AS1492" s="36"/>
      <c r="AT1492" s="36"/>
      <c r="AU1492" s="36"/>
      <c r="AV1492" s="36"/>
      <c r="AW1492" s="36"/>
      <c r="AX1492" s="36"/>
      <c r="AY1492" s="36"/>
      <c r="AZ1492" s="36"/>
      <c r="BA1492" s="36"/>
      <c r="BB1492" s="36"/>
      <c r="BC1492" s="36"/>
      <c r="BD1492" s="36"/>
      <c r="BE1492" s="36"/>
      <c r="BF1492" s="36"/>
      <c r="BG1492" s="36"/>
      <c r="BH1492" s="36"/>
      <c r="BI1492" s="36"/>
      <c r="BJ1492" s="36"/>
      <c r="BK1492" s="36"/>
      <c r="BL1492" s="36"/>
      <c r="BM1492" s="36"/>
      <c r="BN1492" s="36"/>
      <c r="BO1492" s="36"/>
      <c r="BP1492" s="36"/>
      <c r="BQ1492" s="36"/>
      <c r="BR1492" s="36"/>
      <c r="BS1492" s="36"/>
      <c r="BT1492" s="36"/>
      <c r="BU1492" s="36"/>
      <c r="BV1492" s="36"/>
      <c r="BW1492" s="36"/>
      <c r="BX1492" s="36"/>
      <c r="BY1492" s="36"/>
      <c r="BZ1492" s="36"/>
      <c r="CA1492" s="36"/>
      <c r="CB1492" s="36"/>
      <c r="CC1492" s="36"/>
      <c r="CD1492" s="36"/>
      <c r="CE1492" s="36"/>
      <c r="CF1492" s="36"/>
      <c r="CG1492" s="36"/>
      <c r="CH1492" s="36"/>
      <c r="CI1492" s="36"/>
      <c r="CJ1492" s="36"/>
      <c r="CK1492" s="36"/>
      <c r="CL1492" s="36"/>
      <c r="CM1492" s="36"/>
      <c r="CN1492" s="36"/>
      <c r="CO1492" s="36"/>
      <c r="CP1492" s="36"/>
      <c r="CQ1492" s="36"/>
      <c r="CR1492" s="36"/>
      <c r="CS1492" s="36"/>
      <c r="CT1492" s="36"/>
      <c r="CU1492" s="36"/>
      <c r="CV1492" s="36"/>
      <c r="CW1492" s="36"/>
      <c r="CX1492" s="36"/>
      <c r="CY1492" s="36"/>
      <c r="CZ1492" s="36"/>
      <c r="DA1492" s="36"/>
      <c r="DB1492" s="36"/>
      <c r="DC1492" s="36"/>
      <c r="DD1492" s="36"/>
      <c r="DE1492" s="36"/>
      <c r="DF1492" s="36"/>
      <c r="DG1492" s="36"/>
      <c r="DH1492" s="36"/>
      <c r="DI1492" s="36"/>
      <c r="DJ1492" s="36"/>
      <c r="DK1492" s="36"/>
      <c r="DL1492" s="36"/>
      <c r="DM1492" s="36"/>
      <c r="DN1492" s="36"/>
      <c r="DO1492" s="36"/>
      <c r="DP1492" s="36"/>
      <c r="DQ1492" s="36"/>
      <c r="DR1492" s="36"/>
      <c r="DS1492" s="36"/>
      <c r="DT1492" s="36"/>
      <c r="DU1492" s="36"/>
      <c r="DV1492" s="36"/>
      <c r="DW1492" s="36"/>
      <c r="DX1492" s="36"/>
      <c r="DY1492" s="36"/>
      <c r="DZ1492" s="36"/>
      <c r="EA1492" s="36"/>
      <c r="EB1492" s="36"/>
      <c r="EC1492" s="36"/>
      <c r="ED1492" s="36"/>
      <c r="EE1492" s="36"/>
      <c r="EF1492" s="36"/>
      <c r="EG1492" s="36"/>
      <c r="EH1492" s="36"/>
      <c r="EI1492" s="36"/>
      <c r="EJ1492" s="36"/>
      <c r="EK1492" s="36"/>
      <c r="EL1492" s="36"/>
      <c r="EM1492" s="36"/>
      <c r="EN1492" s="36"/>
      <c r="EO1492" s="36"/>
      <c r="EP1492" s="36"/>
      <c r="EQ1492" s="36"/>
      <c r="ER1492" s="36"/>
      <c r="ES1492" s="36"/>
      <c r="ET1492" s="36"/>
      <c r="EU1492" s="36"/>
      <c r="EV1492" s="36"/>
      <c r="EW1492" s="36"/>
      <c r="EX1492" s="36"/>
      <c r="EY1492" s="36"/>
      <c r="EZ1492" s="36"/>
      <c r="FA1492" s="36"/>
      <c r="FB1492" s="36"/>
      <c r="FC1492" s="36"/>
      <c r="FD1492" s="36"/>
      <c r="FE1492" s="36"/>
      <c r="FF1492" s="36"/>
      <c r="FG1492" s="36"/>
      <c r="FH1492" s="36"/>
      <c r="FI1492" s="36"/>
      <c r="FJ1492" s="36"/>
      <c r="FK1492" s="36"/>
      <c r="FL1492" s="36"/>
      <c r="FM1492" s="36"/>
      <c r="FN1492" s="36"/>
      <c r="FO1492" s="36"/>
      <c r="FP1492" s="36"/>
      <c r="FQ1492" s="36"/>
      <c r="FR1492" s="36"/>
      <c r="FS1492" s="36"/>
      <c r="FT1492" s="36"/>
      <c r="FU1492" s="36"/>
      <c r="FV1492" s="36"/>
      <c r="FW1492" s="36"/>
      <c r="FX1492" s="36"/>
      <c r="FY1492" s="36"/>
      <c r="FZ1492" s="36"/>
      <c r="GA1492" s="36"/>
      <c r="GB1492" s="36"/>
      <c r="GC1492" s="36"/>
      <c r="GD1492" s="36"/>
      <c r="GE1492" s="36"/>
      <c r="GF1492" s="36"/>
      <c r="GG1492" s="36"/>
      <c r="GH1492" s="36"/>
      <c r="GI1492" s="36"/>
      <c r="GJ1492" s="36"/>
      <c r="GK1492" s="36"/>
      <c r="GL1492" s="36"/>
      <c r="GM1492" s="36"/>
      <c r="GN1492" s="36"/>
      <c r="GO1492" s="36"/>
      <c r="GP1492" s="36"/>
      <c r="GQ1492" s="36"/>
      <c r="GR1492" s="36"/>
      <c r="GS1492" s="36"/>
      <c r="GT1492" s="36"/>
      <c r="GU1492" s="36"/>
      <c r="GV1492" s="36"/>
      <c r="GW1492" s="36"/>
      <c r="GX1492" s="36"/>
      <c r="GY1492" s="36"/>
      <c r="GZ1492" s="36"/>
      <c r="HA1492" s="36"/>
      <c r="HB1492" s="36"/>
      <c r="HC1492" s="36"/>
      <c r="HD1492" s="36"/>
      <c r="HE1492" s="36"/>
      <c r="HF1492" s="36"/>
      <c r="HG1492" s="36"/>
      <c r="HH1492" s="36"/>
      <c r="HI1492" s="36"/>
      <c r="HJ1492" s="36"/>
      <c r="HK1492" s="36"/>
      <c r="HL1492" s="36"/>
      <c r="HM1492" s="36"/>
      <c r="HN1492" s="36"/>
      <c r="HO1492" s="36"/>
      <c r="HP1492" s="36"/>
      <c r="HQ1492" s="36"/>
      <c r="HR1492" s="36"/>
      <c r="HS1492" s="36"/>
      <c r="HT1492" s="36"/>
      <c r="HU1492" s="36"/>
      <c r="HV1492" s="36"/>
      <c r="HW1492" s="36"/>
      <c r="HX1492" s="36"/>
      <c r="HY1492" s="36"/>
      <c r="HZ1492" s="36"/>
      <c r="IA1492" s="36"/>
      <c r="IB1492" s="36"/>
      <c r="IC1492" s="36"/>
      <c r="ID1492" s="36"/>
      <c r="IE1492" s="36"/>
      <c r="IF1492" s="36"/>
      <c r="IG1492" s="36"/>
    </row>
    <row r="1493" spans="1:241">
      <c r="A1493" s="872"/>
      <c r="B1493" s="316"/>
      <c r="C1493" s="316"/>
      <c r="D1493" s="241"/>
      <c r="E1493" s="317"/>
      <c r="F1493" s="318"/>
      <c r="G1493" s="316"/>
      <c r="H1493" s="297"/>
      <c r="I1493" s="298"/>
      <c r="J1493" s="318"/>
      <c r="K1493" s="585"/>
      <c r="L1493" s="318"/>
      <c r="M1493" s="318"/>
      <c r="N1493" s="318"/>
      <c r="O1493" s="318"/>
      <c r="P1493" s="318"/>
      <c r="Q1493" s="115"/>
      <c r="R1493" s="318"/>
      <c r="S1493" s="318"/>
      <c r="T1493" s="318"/>
      <c r="U1493" s="318"/>
      <c r="V1493" s="318"/>
      <c r="W1493" s="318"/>
      <c r="X1493" s="298"/>
      <c r="Y1493" s="319"/>
      <c r="Z1493" s="36"/>
      <c r="AA1493" s="36"/>
      <c r="AB1493" s="36"/>
      <c r="AC1493" s="36"/>
      <c r="AD1493" s="36"/>
      <c r="AE1493" s="36"/>
      <c r="AF1493" s="36"/>
      <c r="AG1493" s="36"/>
      <c r="AH1493" s="36"/>
      <c r="AI1493" s="36"/>
      <c r="AJ1493" s="36"/>
      <c r="AK1493" s="36"/>
      <c r="AL1493" s="36"/>
      <c r="AM1493" s="36"/>
      <c r="AN1493" s="36"/>
      <c r="AO1493" s="36"/>
      <c r="AP1493" s="36"/>
      <c r="AQ1493" s="36"/>
      <c r="AR1493" s="36"/>
      <c r="AS1493" s="36"/>
      <c r="AT1493" s="36"/>
      <c r="AU1493" s="36"/>
      <c r="AV1493" s="36"/>
      <c r="AW1493" s="36"/>
      <c r="AX1493" s="36"/>
      <c r="AY1493" s="36"/>
      <c r="AZ1493" s="36"/>
      <c r="BA1493" s="36"/>
      <c r="BB1493" s="36"/>
      <c r="BC1493" s="36"/>
      <c r="BD1493" s="36"/>
      <c r="BE1493" s="36"/>
      <c r="BF1493" s="36"/>
      <c r="BG1493" s="36"/>
      <c r="BH1493" s="36"/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  <c r="BT1493" s="36"/>
      <c r="BU1493" s="36"/>
      <c r="BV1493" s="36"/>
      <c r="BW1493" s="36"/>
      <c r="BX1493" s="36"/>
      <c r="BY1493" s="36"/>
      <c r="BZ1493" s="36"/>
      <c r="CA1493" s="36"/>
      <c r="CB1493" s="36"/>
      <c r="CC1493" s="36"/>
      <c r="CD1493" s="36"/>
      <c r="CE1493" s="36"/>
      <c r="CF1493" s="36"/>
      <c r="CG1493" s="36"/>
      <c r="CH1493" s="36"/>
      <c r="CI1493" s="36"/>
      <c r="CJ1493" s="36"/>
      <c r="CK1493" s="36"/>
      <c r="CL1493" s="36"/>
      <c r="CM1493" s="36"/>
      <c r="CN1493" s="36"/>
      <c r="CO1493" s="36"/>
      <c r="CP1493" s="36"/>
      <c r="CQ1493" s="36"/>
      <c r="CR1493" s="36"/>
      <c r="CS1493" s="36"/>
      <c r="CT1493" s="36"/>
      <c r="CU1493" s="36"/>
      <c r="CV1493" s="36"/>
      <c r="CW1493" s="36"/>
      <c r="CX1493" s="36"/>
      <c r="CY1493" s="36"/>
      <c r="CZ1493" s="36"/>
      <c r="DA1493" s="36"/>
      <c r="DB1493" s="36"/>
      <c r="DC1493" s="36"/>
      <c r="DD1493" s="36"/>
      <c r="DE1493" s="36"/>
      <c r="DF1493" s="36"/>
      <c r="DG1493" s="36"/>
      <c r="DH1493" s="36"/>
      <c r="DI1493" s="36"/>
      <c r="DJ1493" s="36"/>
      <c r="DK1493" s="36"/>
      <c r="DL1493" s="36"/>
      <c r="DM1493" s="36"/>
      <c r="DN1493" s="36"/>
      <c r="DO1493" s="36"/>
      <c r="DP1493" s="36"/>
      <c r="DQ1493" s="36"/>
      <c r="DR1493" s="36"/>
      <c r="DS1493" s="36"/>
      <c r="DT1493" s="36"/>
      <c r="DU1493" s="36"/>
      <c r="DV1493" s="36"/>
      <c r="DW1493" s="36"/>
      <c r="DX1493" s="36"/>
      <c r="DY1493" s="36"/>
      <c r="DZ1493" s="36"/>
      <c r="EA1493" s="36"/>
      <c r="EB1493" s="36"/>
      <c r="EC1493" s="36"/>
      <c r="ED1493" s="36"/>
      <c r="EE1493" s="36"/>
      <c r="EF1493" s="36"/>
      <c r="EG1493" s="36"/>
      <c r="EH1493" s="36"/>
      <c r="EI1493" s="36"/>
      <c r="EJ1493" s="36"/>
      <c r="EK1493" s="36"/>
      <c r="EL1493" s="36"/>
      <c r="EM1493" s="36"/>
      <c r="EN1493" s="36"/>
      <c r="EO1493" s="36"/>
      <c r="EP1493" s="36"/>
      <c r="EQ1493" s="36"/>
      <c r="ER1493" s="36"/>
      <c r="ES1493" s="36"/>
      <c r="ET1493" s="36"/>
      <c r="EU1493" s="36"/>
      <c r="EV1493" s="36"/>
      <c r="EW1493" s="36"/>
      <c r="EX1493" s="36"/>
      <c r="EY1493" s="36"/>
      <c r="EZ1493" s="36"/>
      <c r="FA1493" s="36"/>
      <c r="FB1493" s="36"/>
      <c r="FC1493" s="36"/>
      <c r="FD1493" s="36"/>
      <c r="FE1493" s="36"/>
      <c r="FF1493" s="36"/>
      <c r="FG1493" s="36"/>
      <c r="FH1493" s="36"/>
      <c r="FI1493" s="36"/>
      <c r="FJ1493" s="36"/>
      <c r="FK1493" s="36"/>
      <c r="FL1493" s="36"/>
      <c r="FM1493" s="36"/>
      <c r="FN1493" s="36"/>
      <c r="FO1493" s="36"/>
      <c r="FP1493" s="36"/>
      <c r="FQ1493" s="36"/>
      <c r="FR1493" s="36"/>
      <c r="FS1493" s="36"/>
      <c r="FT1493" s="36"/>
      <c r="FU1493" s="36"/>
      <c r="FV1493" s="36"/>
      <c r="FW1493" s="36"/>
      <c r="FX1493" s="36"/>
      <c r="FY1493" s="36"/>
      <c r="FZ1493" s="36"/>
      <c r="GA1493" s="36"/>
      <c r="GB1493" s="36"/>
      <c r="GC1493" s="36"/>
      <c r="GD1493" s="36"/>
      <c r="GE1493" s="36"/>
      <c r="GF1493" s="36"/>
      <c r="GG1493" s="36"/>
      <c r="GH1493" s="36"/>
      <c r="GI1493" s="36"/>
      <c r="GJ1493" s="36"/>
      <c r="GK1493" s="36"/>
      <c r="GL1493" s="36"/>
      <c r="GM1493" s="36"/>
      <c r="GN1493" s="36"/>
      <c r="GO1493" s="36"/>
      <c r="GP1493" s="36"/>
      <c r="GQ1493" s="36"/>
      <c r="GR1493" s="36"/>
      <c r="GS1493" s="36"/>
      <c r="GT1493" s="36"/>
      <c r="GU1493" s="36"/>
      <c r="GV1493" s="36"/>
      <c r="GW1493" s="36"/>
      <c r="GX1493" s="36"/>
      <c r="GY1493" s="36"/>
      <c r="GZ1493" s="36"/>
      <c r="HA1493" s="36"/>
      <c r="HB1493" s="36"/>
      <c r="HC1493" s="36"/>
      <c r="HD1493" s="36"/>
      <c r="HE1493" s="36"/>
      <c r="HF1493" s="36"/>
      <c r="HG1493" s="36"/>
      <c r="HH1493" s="36"/>
      <c r="HI1493" s="36"/>
      <c r="HJ1493" s="36"/>
      <c r="HK1493" s="36"/>
      <c r="HL1493" s="36"/>
      <c r="HM1493" s="36"/>
      <c r="HN1493" s="36"/>
      <c r="HO1493" s="36"/>
      <c r="HP1493" s="36"/>
      <c r="HQ1493" s="36"/>
      <c r="HR1493" s="36"/>
      <c r="HS1493" s="36"/>
      <c r="HT1493" s="36"/>
      <c r="HU1493" s="36"/>
      <c r="HV1493" s="36"/>
      <c r="HW1493" s="36"/>
      <c r="HX1493" s="36"/>
      <c r="HY1493" s="36"/>
      <c r="HZ1493" s="36"/>
      <c r="IA1493" s="36"/>
      <c r="IB1493" s="36"/>
      <c r="IC1493" s="36"/>
      <c r="ID1493" s="36"/>
      <c r="IE1493" s="36"/>
      <c r="IF1493" s="36"/>
      <c r="IG1493" s="36"/>
    </row>
    <row r="1494" spans="1:241">
      <c r="A1494" s="872"/>
      <c r="B1494" s="316"/>
      <c r="C1494" s="316"/>
      <c r="D1494" s="241"/>
      <c r="E1494" s="317"/>
      <c r="F1494" s="318"/>
      <c r="G1494" s="316"/>
      <c r="H1494" s="297"/>
      <c r="I1494" s="298"/>
      <c r="J1494" s="318"/>
      <c r="K1494" s="585"/>
      <c r="L1494" s="318"/>
      <c r="M1494" s="318"/>
      <c r="N1494" s="318"/>
      <c r="O1494" s="318"/>
      <c r="P1494" s="318"/>
      <c r="Q1494" s="115"/>
      <c r="R1494" s="318"/>
      <c r="S1494" s="318"/>
      <c r="T1494" s="318"/>
      <c r="U1494" s="318"/>
      <c r="V1494" s="318"/>
      <c r="W1494" s="318"/>
      <c r="X1494" s="298"/>
      <c r="Y1494" s="319"/>
      <c r="Z1494" s="36"/>
      <c r="AA1494" s="36"/>
      <c r="AB1494" s="36"/>
      <c r="AC1494" s="36"/>
      <c r="AD1494" s="36"/>
      <c r="AE1494" s="36"/>
      <c r="AF1494" s="36"/>
      <c r="AG1494" s="36"/>
      <c r="AH1494" s="36"/>
      <c r="AI1494" s="36"/>
      <c r="AJ1494" s="36"/>
      <c r="AK1494" s="36"/>
      <c r="AL1494" s="36"/>
      <c r="AM1494" s="36"/>
      <c r="AN1494" s="36"/>
      <c r="AO1494" s="36"/>
      <c r="AP1494" s="36"/>
      <c r="AQ1494" s="36"/>
      <c r="AR1494" s="36"/>
      <c r="AS1494" s="36"/>
      <c r="AT1494" s="36"/>
      <c r="AU1494" s="36"/>
      <c r="AV1494" s="36"/>
      <c r="AW1494" s="36"/>
      <c r="AX1494" s="36"/>
      <c r="AY1494" s="36"/>
      <c r="AZ1494" s="36"/>
      <c r="BA1494" s="36"/>
      <c r="BB1494" s="36"/>
      <c r="BC1494" s="36"/>
      <c r="BD1494" s="36"/>
      <c r="BE1494" s="36"/>
      <c r="BF1494" s="36"/>
      <c r="BG1494" s="36"/>
      <c r="BH1494" s="36"/>
      <c r="BI1494" s="36"/>
      <c r="BJ1494" s="36"/>
      <c r="BK1494" s="36"/>
      <c r="BL1494" s="36"/>
      <c r="BM1494" s="36"/>
      <c r="BN1494" s="36"/>
      <c r="BO1494" s="36"/>
      <c r="BP1494" s="36"/>
      <c r="BQ1494" s="36"/>
      <c r="BR1494" s="36"/>
      <c r="BS1494" s="36"/>
      <c r="BT1494" s="36"/>
      <c r="BU1494" s="36"/>
      <c r="BV1494" s="36"/>
      <c r="BW1494" s="36"/>
      <c r="BX1494" s="36"/>
      <c r="BY1494" s="36"/>
      <c r="BZ1494" s="36"/>
      <c r="CA1494" s="36"/>
      <c r="CB1494" s="36"/>
      <c r="CC1494" s="36"/>
      <c r="CD1494" s="36"/>
      <c r="CE1494" s="36"/>
      <c r="CF1494" s="36"/>
      <c r="CG1494" s="36"/>
      <c r="CH1494" s="36"/>
      <c r="CI1494" s="36"/>
      <c r="CJ1494" s="36"/>
      <c r="CK1494" s="36"/>
      <c r="CL1494" s="36"/>
      <c r="CM1494" s="36"/>
      <c r="CN1494" s="36"/>
      <c r="CO1494" s="36"/>
      <c r="CP1494" s="36"/>
      <c r="CQ1494" s="36"/>
      <c r="CR1494" s="36"/>
      <c r="CS1494" s="36"/>
      <c r="CT1494" s="36"/>
      <c r="CU1494" s="36"/>
      <c r="CV1494" s="36"/>
      <c r="CW1494" s="36"/>
      <c r="CX1494" s="36"/>
      <c r="CY1494" s="36"/>
      <c r="CZ1494" s="36"/>
      <c r="DA1494" s="36"/>
      <c r="DB1494" s="36"/>
      <c r="DC1494" s="36"/>
      <c r="DD1494" s="36"/>
      <c r="DE1494" s="36"/>
      <c r="DF1494" s="36"/>
      <c r="DG1494" s="36"/>
      <c r="DH1494" s="36"/>
      <c r="DI1494" s="36"/>
      <c r="DJ1494" s="36"/>
      <c r="DK1494" s="36"/>
      <c r="DL1494" s="36"/>
      <c r="DM1494" s="36"/>
      <c r="DN1494" s="36"/>
      <c r="DO1494" s="36"/>
      <c r="DP1494" s="36"/>
      <c r="DQ1494" s="36"/>
      <c r="DR1494" s="36"/>
      <c r="DS1494" s="36"/>
      <c r="DT1494" s="36"/>
      <c r="DU1494" s="36"/>
      <c r="DV1494" s="36"/>
      <c r="DW1494" s="36"/>
      <c r="DX1494" s="36"/>
      <c r="DY1494" s="36"/>
      <c r="DZ1494" s="36"/>
      <c r="EA1494" s="36"/>
      <c r="EB1494" s="36"/>
      <c r="EC1494" s="36"/>
      <c r="ED1494" s="36"/>
      <c r="EE1494" s="36"/>
      <c r="EF1494" s="36"/>
      <c r="EG1494" s="36"/>
      <c r="EH1494" s="36"/>
      <c r="EI1494" s="36"/>
      <c r="EJ1494" s="36"/>
      <c r="EK1494" s="36"/>
      <c r="EL1494" s="36"/>
      <c r="EM1494" s="36"/>
      <c r="EN1494" s="36"/>
      <c r="EO1494" s="36"/>
      <c r="EP1494" s="36"/>
      <c r="EQ1494" s="36"/>
      <c r="ER1494" s="36"/>
      <c r="ES1494" s="36"/>
      <c r="ET1494" s="36"/>
      <c r="EU1494" s="36"/>
      <c r="EV1494" s="36"/>
      <c r="EW1494" s="36"/>
      <c r="EX1494" s="36"/>
      <c r="EY1494" s="36"/>
      <c r="EZ1494" s="36"/>
      <c r="FA1494" s="36"/>
      <c r="FB1494" s="36"/>
      <c r="FC1494" s="36"/>
      <c r="FD1494" s="36"/>
      <c r="FE1494" s="36"/>
      <c r="FF1494" s="36"/>
      <c r="FG1494" s="36"/>
      <c r="FH1494" s="36"/>
      <c r="FI1494" s="36"/>
      <c r="FJ1494" s="36"/>
      <c r="FK1494" s="36"/>
      <c r="FL1494" s="36"/>
      <c r="FM1494" s="36"/>
      <c r="FN1494" s="36"/>
      <c r="FO1494" s="36"/>
      <c r="FP1494" s="36"/>
      <c r="FQ1494" s="36"/>
      <c r="FR1494" s="36"/>
      <c r="FS1494" s="36"/>
      <c r="FT1494" s="36"/>
      <c r="FU1494" s="36"/>
      <c r="FV1494" s="36"/>
      <c r="FW1494" s="36"/>
      <c r="FX1494" s="36"/>
      <c r="FY1494" s="36"/>
      <c r="FZ1494" s="36"/>
      <c r="GA1494" s="36"/>
      <c r="GB1494" s="36"/>
      <c r="GC1494" s="36"/>
      <c r="GD1494" s="36"/>
      <c r="GE1494" s="36"/>
      <c r="GF1494" s="36"/>
      <c r="GG1494" s="36"/>
      <c r="GH1494" s="36"/>
      <c r="GI1494" s="36"/>
      <c r="GJ1494" s="36"/>
      <c r="GK1494" s="36"/>
      <c r="GL1494" s="36"/>
      <c r="GM1494" s="36"/>
      <c r="GN1494" s="36"/>
      <c r="GO1494" s="36"/>
      <c r="GP1494" s="36"/>
      <c r="GQ1494" s="36"/>
      <c r="GR1494" s="36"/>
      <c r="GS1494" s="36"/>
      <c r="GT1494" s="36"/>
      <c r="GU1494" s="36"/>
      <c r="GV1494" s="36"/>
      <c r="GW1494" s="36"/>
      <c r="GX1494" s="36"/>
      <c r="GY1494" s="36"/>
      <c r="GZ1494" s="36"/>
      <c r="HA1494" s="36"/>
      <c r="HB1494" s="36"/>
      <c r="HC1494" s="36"/>
      <c r="HD1494" s="36"/>
      <c r="HE1494" s="36"/>
      <c r="HF1494" s="36"/>
      <c r="HG1494" s="36"/>
      <c r="HH1494" s="36"/>
      <c r="HI1494" s="36"/>
      <c r="HJ1494" s="36"/>
      <c r="HK1494" s="36"/>
      <c r="HL1494" s="36"/>
      <c r="HM1494" s="36"/>
      <c r="HN1494" s="36"/>
      <c r="HO1494" s="36"/>
      <c r="HP1494" s="36"/>
      <c r="HQ1494" s="36"/>
      <c r="HR1494" s="36"/>
      <c r="HS1494" s="36"/>
      <c r="HT1494" s="36"/>
      <c r="HU1494" s="36"/>
      <c r="HV1494" s="36"/>
      <c r="HW1494" s="36"/>
      <c r="HX1494" s="36"/>
      <c r="HY1494" s="36"/>
      <c r="HZ1494" s="36"/>
      <c r="IA1494" s="36"/>
      <c r="IB1494" s="36"/>
      <c r="IC1494" s="36"/>
      <c r="ID1494" s="36"/>
      <c r="IE1494" s="36"/>
      <c r="IF1494" s="36"/>
      <c r="IG1494" s="36"/>
    </row>
    <row r="1495" spans="1:241">
      <c r="A1495" s="872"/>
      <c r="B1495" s="316"/>
      <c r="C1495" s="316"/>
      <c r="D1495" s="241"/>
      <c r="E1495" s="317"/>
      <c r="F1495" s="318"/>
      <c r="G1495" s="316"/>
      <c r="H1495" s="297"/>
      <c r="I1495" s="298"/>
      <c r="J1495" s="318"/>
      <c r="K1495" s="585"/>
      <c r="L1495" s="318"/>
      <c r="M1495" s="318"/>
      <c r="N1495" s="318"/>
      <c r="O1495" s="318"/>
      <c r="P1495" s="318"/>
      <c r="Q1495" s="115"/>
      <c r="R1495" s="318"/>
      <c r="S1495" s="318"/>
      <c r="T1495" s="318"/>
      <c r="U1495" s="318"/>
      <c r="V1495" s="318"/>
      <c r="W1495" s="318"/>
      <c r="X1495" s="298"/>
      <c r="Y1495" s="319"/>
      <c r="Z1495" s="36"/>
      <c r="AA1495" s="36"/>
      <c r="AB1495" s="36"/>
      <c r="AC1495" s="36"/>
      <c r="AD1495" s="36"/>
      <c r="AE1495" s="36"/>
      <c r="AF1495" s="36"/>
      <c r="AG1495" s="36"/>
      <c r="AH1495" s="36"/>
      <c r="AI1495" s="36"/>
      <c r="AJ1495" s="36"/>
      <c r="AK1495" s="36"/>
      <c r="AL1495" s="36"/>
      <c r="AM1495" s="36"/>
      <c r="AN1495" s="36"/>
      <c r="AO1495" s="36"/>
      <c r="AP1495" s="36"/>
      <c r="AQ1495" s="36"/>
      <c r="AR1495" s="36"/>
      <c r="AS1495" s="36"/>
      <c r="AT1495" s="36"/>
      <c r="AU1495" s="36"/>
      <c r="AV1495" s="36"/>
      <c r="AW1495" s="36"/>
      <c r="AX1495" s="36"/>
      <c r="AY1495" s="36"/>
      <c r="AZ1495" s="36"/>
      <c r="BA1495" s="36"/>
      <c r="BB1495" s="36"/>
      <c r="BC1495" s="36"/>
      <c r="BD1495" s="36"/>
      <c r="BE1495" s="36"/>
      <c r="BF1495" s="36"/>
      <c r="BG1495" s="36"/>
      <c r="BH1495" s="36"/>
      <c r="BI1495" s="36"/>
      <c r="BJ1495" s="36"/>
      <c r="BK1495" s="36"/>
      <c r="BL1495" s="36"/>
      <c r="BM1495" s="36"/>
      <c r="BN1495" s="36"/>
      <c r="BO1495" s="36"/>
      <c r="BP1495" s="36"/>
      <c r="BQ1495" s="36"/>
      <c r="BR1495" s="36"/>
      <c r="BS1495" s="36"/>
      <c r="BT1495" s="36"/>
      <c r="BU1495" s="36"/>
      <c r="BV1495" s="36"/>
      <c r="BW1495" s="36"/>
      <c r="BX1495" s="36"/>
      <c r="BY1495" s="36"/>
      <c r="BZ1495" s="36"/>
      <c r="CA1495" s="36"/>
      <c r="CB1495" s="36"/>
      <c r="CC1495" s="36"/>
      <c r="CD1495" s="36"/>
      <c r="CE1495" s="36"/>
      <c r="CF1495" s="36"/>
      <c r="CG1495" s="36"/>
      <c r="CH1495" s="36"/>
      <c r="CI1495" s="36"/>
      <c r="CJ1495" s="36"/>
      <c r="CK1495" s="36"/>
      <c r="CL1495" s="36"/>
      <c r="CM1495" s="36"/>
      <c r="CN1495" s="36"/>
      <c r="CO1495" s="36"/>
      <c r="CP1495" s="36"/>
      <c r="CQ1495" s="36"/>
      <c r="CR1495" s="36"/>
      <c r="CS1495" s="36"/>
      <c r="CT1495" s="36"/>
      <c r="CU1495" s="36"/>
      <c r="CV1495" s="36"/>
      <c r="CW1495" s="36"/>
      <c r="CX1495" s="36"/>
      <c r="CY1495" s="36"/>
      <c r="CZ1495" s="36"/>
      <c r="DA1495" s="36"/>
      <c r="DB1495" s="36"/>
      <c r="DC1495" s="36"/>
      <c r="DD1495" s="36"/>
      <c r="DE1495" s="36"/>
      <c r="DF1495" s="36"/>
      <c r="DG1495" s="36"/>
      <c r="DH1495" s="36"/>
      <c r="DI1495" s="36"/>
      <c r="DJ1495" s="36"/>
      <c r="DK1495" s="36"/>
      <c r="DL1495" s="36"/>
      <c r="DM1495" s="36"/>
      <c r="DN1495" s="36"/>
      <c r="DO1495" s="36"/>
      <c r="DP1495" s="36"/>
      <c r="DQ1495" s="36"/>
      <c r="DR1495" s="36"/>
      <c r="DS1495" s="36"/>
      <c r="DT1495" s="36"/>
      <c r="DU1495" s="36"/>
      <c r="DV1495" s="36"/>
      <c r="DW1495" s="36"/>
      <c r="DX1495" s="36"/>
      <c r="DY1495" s="36"/>
      <c r="DZ1495" s="36"/>
      <c r="EA1495" s="36"/>
      <c r="EB1495" s="36"/>
      <c r="EC1495" s="36"/>
      <c r="ED1495" s="36"/>
      <c r="EE1495" s="36"/>
      <c r="EF1495" s="36"/>
      <c r="EG1495" s="36"/>
      <c r="EH1495" s="36"/>
      <c r="EI1495" s="36"/>
      <c r="EJ1495" s="36"/>
      <c r="EK1495" s="36"/>
      <c r="EL1495" s="36"/>
      <c r="EM1495" s="36"/>
      <c r="EN1495" s="36"/>
      <c r="EO1495" s="36"/>
      <c r="EP1495" s="36"/>
      <c r="EQ1495" s="36"/>
      <c r="ER1495" s="36"/>
      <c r="ES1495" s="36"/>
      <c r="ET1495" s="36"/>
      <c r="EU1495" s="36"/>
      <c r="EV1495" s="36"/>
      <c r="EW1495" s="36"/>
      <c r="EX1495" s="36"/>
      <c r="EY1495" s="36"/>
      <c r="EZ1495" s="36"/>
      <c r="FA1495" s="36"/>
      <c r="FB1495" s="36"/>
      <c r="FC1495" s="36"/>
      <c r="FD1495" s="36"/>
      <c r="FE1495" s="36"/>
      <c r="FF1495" s="36"/>
      <c r="FG1495" s="36"/>
      <c r="FH1495" s="36"/>
      <c r="FI1495" s="36"/>
      <c r="FJ1495" s="36"/>
      <c r="FK1495" s="36"/>
      <c r="FL1495" s="36"/>
      <c r="FM1495" s="36"/>
      <c r="FN1495" s="36"/>
      <c r="FO1495" s="36"/>
      <c r="FP1495" s="36"/>
      <c r="FQ1495" s="36"/>
      <c r="FR1495" s="36"/>
      <c r="FS1495" s="36"/>
      <c r="FT1495" s="36"/>
      <c r="FU1495" s="36"/>
      <c r="FV1495" s="36"/>
      <c r="FW1495" s="36"/>
      <c r="FX1495" s="36"/>
      <c r="FY1495" s="36"/>
      <c r="FZ1495" s="36"/>
      <c r="GA1495" s="36"/>
      <c r="GB1495" s="36"/>
      <c r="GC1495" s="36"/>
      <c r="GD1495" s="36"/>
      <c r="GE1495" s="36"/>
      <c r="GF1495" s="36"/>
      <c r="GG1495" s="36"/>
      <c r="GH1495" s="36"/>
      <c r="GI1495" s="36"/>
      <c r="GJ1495" s="36"/>
      <c r="GK1495" s="36"/>
      <c r="GL1495" s="36"/>
      <c r="GM1495" s="36"/>
      <c r="GN1495" s="36"/>
      <c r="GO1495" s="36"/>
      <c r="GP1495" s="36"/>
      <c r="GQ1495" s="36"/>
      <c r="GR1495" s="36"/>
      <c r="GS1495" s="36"/>
      <c r="GT1495" s="36"/>
      <c r="GU1495" s="36"/>
      <c r="GV1495" s="36"/>
      <c r="GW1495" s="36"/>
      <c r="GX1495" s="36"/>
      <c r="GY1495" s="36"/>
      <c r="GZ1495" s="36"/>
      <c r="HA1495" s="36"/>
      <c r="HB1495" s="36"/>
      <c r="HC1495" s="36"/>
      <c r="HD1495" s="36"/>
      <c r="HE1495" s="36"/>
      <c r="HF1495" s="36"/>
      <c r="HG1495" s="36"/>
      <c r="HH1495" s="36"/>
      <c r="HI1495" s="36"/>
      <c r="HJ1495" s="36"/>
      <c r="HK1495" s="36"/>
      <c r="HL1495" s="36"/>
      <c r="HM1495" s="36"/>
      <c r="HN1495" s="36"/>
      <c r="HO1495" s="36"/>
      <c r="HP1495" s="36"/>
      <c r="HQ1495" s="36"/>
      <c r="HR1495" s="36"/>
      <c r="HS1495" s="36"/>
      <c r="HT1495" s="36"/>
      <c r="HU1495" s="36"/>
      <c r="HV1495" s="36"/>
      <c r="HW1495" s="36"/>
      <c r="HX1495" s="36"/>
      <c r="HY1495" s="36"/>
      <c r="HZ1495" s="36"/>
      <c r="IA1495" s="36"/>
      <c r="IB1495" s="36"/>
      <c r="IC1495" s="36"/>
      <c r="ID1495" s="36"/>
      <c r="IE1495" s="36"/>
      <c r="IF1495" s="36"/>
      <c r="IG1495" s="36"/>
    </row>
    <row r="1496" spans="1:241">
      <c r="A1496" s="872"/>
      <c r="B1496" s="316"/>
      <c r="C1496" s="316"/>
      <c r="D1496" s="241"/>
      <c r="E1496" s="317"/>
      <c r="F1496" s="318"/>
      <c r="G1496" s="316"/>
      <c r="H1496" s="297"/>
      <c r="I1496" s="298"/>
      <c r="J1496" s="318"/>
      <c r="K1496" s="585"/>
      <c r="L1496" s="318"/>
      <c r="M1496" s="318"/>
      <c r="N1496" s="318"/>
      <c r="O1496" s="318"/>
      <c r="P1496" s="318"/>
      <c r="Q1496" s="115"/>
      <c r="R1496" s="318"/>
      <c r="S1496" s="318"/>
      <c r="T1496" s="318"/>
      <c r="U1496" s="318"/>
      <c r="V1496" s="318"/>
      <c r="W1496" s="318"/>
      <c r="X1496" s="298"/>
      <c r="Y1496" s="319"/>
      <c r="Z1496" s="36"/>
      <c r="AA1496" s="36"/>
      <c r="AB1496" s="36"/>
      <c r="AC1496" s="36"/>
      <c r="AD1496" s="36"/>
      <c r="AE1496" s="36"/>
      <c r="AF1496" s="36"/>
      <c r="AG1496" s="36"/>
      <c r="AH1496" s="36"/>
      <c r="AI1496" s="36"/>
      <c r="AJ1496" s="36"/>
      <c r="AK1496" s="36"/>
      <c r="AL1496" s="36"/>
      <c r="AM1496" s="36"/>
      <c r="AN1496" s="36"/>
      <c r="AO1496" s="36"/>
      <c r="AP1496" s="36"/>
      <c r="AQ1496" s="36"/>
      <c r="AR1496" s="36"/>
      <c r="AS1496" s="36"/>
      <c r="AT1496" s="36"/>
      <c r="AU1496" s="36"/>
      <c r="AV1496" s="36"/>
      <c r="AW1496" s="36"/>
      <c r="AX1496" s="36"/>
      <c r="AY1496" s="36"/>
      <c r="AZ1496" s="36"/>
      <c r="BA1496" s="36"/>
      <c r="BB1496" s="36"/>
      <c r="BC1496" s="36"/>
      <c r="BD1496" s="36"/>
      <c r="BE1496" s="36"/>
      <c r="BF1496" s="36"/>
      <c r="BG1496" s="36"/>
      <c r="BH1496" s="36"/>
      <c r="BI1496" s="36"/>
      <c r="BJ1496" s="36"/>
      <c r="BK1496" s="36"/>
      <c r="BL1496" s="36"/>
      <c r="BM1496" s="36"/>
      <c r="BN1496" s="36"/>
      <c r="BO1496" s="36"/>
      <c r="BP1496" s="36"/>
      <c r="BQ1496" s="36"/>
      <c r="BR1496" s="36"/>
      <c r="BS1496" s="36"/>
      <c r="BT1496" s="36"/>
      <c r="BU1496" s="36"/>
      <c r="BV1496" s="36"/>
      <c r="BW1496" s="36"/>
      <c r="BX1496" s="36"/>
      <c r="BY1496" s="36"/>
      <c r="BZ1496" s="36"/>
      <c r="CA1496" s="36"/>
      <c r="CB1496" s="36"/>
      <c r="CC1496" s="36"/>
      <c r="CD1496" s="36"/>
      <c r="CE1496" s="36"/>
      <c r="CF1496" s="36"/>
      <c r="CG1496" s="36"/>
      <c r="CH1496" s="36"/>
      <c r="CI1496" s="36"/>
      <c r="CJ1496" s="36"/>
      <c r="CK1496" s="36"/>
      <c r="CL1496" s="36"/>
      <c r="CM1496" s="36"/>
      <c r="CN1496" s="36"/>
      <c r="CO1496" s="36"/>
      <c r="CP1496" s="36"/>
      <c r="CQ1496" s="36"/>
      <c r="CR1496" s="36"/>
      <c r="CS1496" s="36"/>
      <c r="CT1496" s="36"/>
      <c r="CU1496" s="36"/>
      <c r="CV1496" s="36"/>
      <c r="CW1496" s="36"/>
      <c r="CX1496" s="36"/>
      <c r="CY1496" s="36"/>
      <c r="CZ1496" s="36"/>
      <c r="DA1496" s="36"/>
      <c r="DB1496" s="36"/>
      <c r="DC1496" s="36"/>
      <c r="DD1496" s="36"/>
      <c r="DE1496" s="36"/>
      <c r="DF1496" s="36"/>
      <c r="DG1496" s="36"/>
      <c r="DH1496" s="36"/>
      <c r="DI1496" s="36"/>
      <c r="DJ1496" s="36"/>
      <c r="DK1496" s="36"/>
      <c r="DL1496" s="36"/>
      <c r="DM1496" s="36"/>
      <c r="DN1496" s="36"/>
      <c r="DO1496" s="36"/>
      <c r="DP1496" s="36"/>
      <c r="DQ1496" s="36"/>
      <c r="DR1496" s="36"/>
      <c r="DS1496" s="36"/>
      <c r="DT1496" s="36"/>
      <c r="DU1496" s="36"/>
      <c r="DV1496" s="36"/>
      <c r="DW1496" s="36"/>
      <c r="DX1496" s="36"/>
      <c r="DY1496" s="36"/>
      <c r="DZ1496" s="36"/>
      <c r="EA1496" s="36"/>
      <c r="EB1496" s="36"/>
      <c r="EC1496" s="36"/>
      <c r="ED1496" s="36"/>
      <c r="EE1496" s="36"/>
      <c r="EF1496" s="36"/>
      <c r="EG1496" s="36"/>
      <c r="EH1496" s="36"/>
      <c r="EI1496" s="36"/>
      <c r="EJ1496" s="36"/>
      <c r="EK1496" s="36"/>
      <c r="EL1496" s="36"/>
      <c r="EM1496" s="36"/>
      <c r="EN1496" s="36"/>
      <c r="EO1496" s="36"/>
      <c r="EP1496" s="36"/>
      <c r="EQ1496" s="36"/>
      <c r="ER1496" s="36"/>
      <c r="ES1496" s="36"/>
      <c r="ET1496" s="36"/>
      <c r="EU1496" s="36"/>
      <c r="EV1496" s="36"/>
      <c r="EW1496" s="36"/>
      <c r="EX1496" s="36"/>
      <c r="EY1496" s="36"/>
      <c r="EZ1496" s="36"/>
      <c r="FA1496" s="36"/>
      <c r="FB1496" s="36"/>
      <c r="FC1496" s="36"/>
      <c r="FD1496" s="36"/>
      <c r="FE1496" s="36"/>
      <c r="FF1496" s="36"/>
      <c r="FG1496" s="36"/>
      <c r="FH1496" s="36"/>
      <c r="FI1496" s="36"/>
      <c r="FJ1496" s="36"/>
      <c r="FK1496" s="36"/>
      <c r="FL1496" s="36"/>
      <c r="FM1496" s="36"/>
      <c r="FN1496" s="36"/>
      <c r="FO1496" s="36"/>
      <c r="FP1496" s="36"/>
      <c r="FQ1496" s="36"/>
      <c r="FR1496" s="36"/>
      <c r="FS1496" s="36"/>
      <c r="FT1496" s="36"/>
      <c r="FU1496" s="36"/>
      <c r="FV1496" s="36"/>
      <c r="FW1496" s="36"/>
      <c r="FX1496" s="36"/>
      <c r="FY1496" s="36"/>
      <c r="FZ1496" s="36"/>
      <c r="GA1496" s="36"/>
      <c r="GB1496" s="36"/>
      <c r="GC1496" s="36"/>
      <c r="GD1496" s="36"/>
      <c r="GE1496" s="36"/>
      <c r="GF1496" s="36"/>
      <c r="GG1496" s="36"/>
      <c r="GH1496" s="36"/>
      <c r="GI1496" s="36"/>
      <c r="GJ1496" s="36"/>
      <c r="GK1496" s="36"/>
      <c r="GL1496" s="36"/>
      <c r="GM1496" s="36"/>
      <c r="GN1496" s="36"/>
      <c r="GO1496" s="36"/>
      <c r="GP1496" s="36"/>
      <c r="GQ1496" s="36"/>
      <c r="GR1496" s="36"/>
      <c r="GS1496" s="36"/>
      <c r="GT1496" s="36"/>
      <c r="GU1496" s="36"/>
      <c r="GV1496" s="36"/>
      <c r="GW1496" s="36"/>
      <c r="GX1496" s="36"/>
      <c r="GY1496" s="36"/>
      <c r="GZ1496" s="36"/>
      <c r="HA1496" s="36"/>
      <c r="HB1496" s="36"/>
      <c r="HC1496" s="36"/>
      <c r="HD1496" s="36"/>
      <c r="HE1496" s="36"/>
      <c r="HF1496" s="36"/>
      <c r="HG1496" s="36"/>
      <c r="HH1496" s="36"/>
      <c r="HI1496" s="36"/>
      <c r="HJ1496" s="36"/>
      <c r="HK1496" s="36"/>
      <c r="HL1496" s="36"/>
      <c r="HM1496" s="36"/>
      <c r="HN1496" s="36"/>
      <c r="HO1496" s="36"/>
      <c r="HP1496" s="36"/>
      <c r="HQ1496" s="36"/>
      <c r="HR1496" s="36"/>
      <c r="HS1496" s="36"/>
      <c r="HT1496" s="36"/>
      <c r="HU1496" s="36"/>
      <c r="HV1496" s="36"/>
      <c r="HW1496" s="36"/>
      <c r="HX1496" s="36"/>
      <c r="HY1496" s="36"/>
      <c r="HZ1496" s="36"/>
      <c r="IA1496" s="36"/>
      <c r="IB1496" s="36"/>
      <c r="IC1496" s="36"/>
      <c r="ID1496" s="36"/>
      <c r="IE1496" s="36"/>
      <c r="IF1496" s="36"/>
      <c r="IG1496" s="36"/>
    </row>
    <row r="1497" spans="1:241">
      <c r="A1497" s="872"/>
      <c r="B1497" s="316"/>
      <c r="C1497" s="316"/>
      <c r="D1497" s="241"/>
      <c r="E1497" s="317"/>
      <c r="F1497" s="318"/>
      <c r="G1497" s="316"/>
      <c r="H1497" s="297"/>
      <c r="I1497" s="298"/>
      <c r="J1497" s="318"/>
      <c r="K1497" s="585"/>
      <c r="L1497" s="318"/>
      <c r="M1497" s="318"/>
      <c r="N1497" s="318"/>
      <c r="O1497" s="318"/>
      <c r="P1497" s="318"/>
      <c r="Q1497" s="115"/>
      <c r="R1497" s="318"/>
      <c r="S1497" s="318"/>
      <c r="T1497" s="318"/>
      <c r="U1497" s="318"/>
      <c r="V1497" s="318"/>
      <c r="W1497" s="318"/>
      <c r="X1497" s="298"/>
      <c r="Y1497" s="319"/>
      <c r="Z1497" s="36"/>
      <c r="AA1497" s="36"/>
      <c r="AB1497" s="36"/>
      <c r="AC1497" s="36"/>
      <c r="AD1497" s="36"/>
      <c r="AE1497" s="36"/>
      <c r="AF1497" s="36"/>
      <c r="AG1497" s="36"/>
      <c r="AH1497" s="36"/>
      <c r="AI1497" s="36"/>
      <c r="AJ1497" s="36"/>
      <c r="AK1497" s="36"/>
      <c r="AL1497" s="36"/>
      <c r="AM1497" s="36"/>
      <c r="AN1497" s="36"/>
      <c r="AO1497" s="36"/>
      <c r="AP1497" s="36"/>
      <c r="AQ1497" s="36"/>
      <c r="AR1497" s="36"/>
      <c r="AS1497" s="36"/>
      <c r="AT1497" s="36"/>
      <c r="AU1497" s="36"/>
      <c r="AV1497" s="36"/>
      <c r="AW1497" s="36"/>
      <c r="AX1497" s="36"/>
      <c r="AY1497" s="36"/>
      <c r="AZ1497" s="36"/>
      <c r="BA1497" s="36"/>
      <c r="BB1497" s="36"/>
      <c r="BC1497" s="36"/>
      <c r="BD1497" s="36"/>
      <c r="BE1497" s="36"/>
      <c r="BF1497" s="36"/>
      <c r="BG1497" s="36"/>
      <c r="BH1497" s="36"/>
      <c r="BI1497" s="36"/>
      <c r="BJ1497" s="36"/>
      <c r="BK1497" s="36"/>
      <c r="BL1497" s="36"/>
      <c r="BM1497" s="36"/>
      <c r="BN1497" s="36"/>
      <c r="BO1497" s="36"/>
      <c r="BP1497" s="36"/>
      <c r="BQ1497" s="36"/>
      <c r="BR1497" s="36"/>
      <c r="BS1497" s="36"/>
      <c r="BT1497" s="36"/>
      <c r="BU1497" s="36"/>
      <c r="BV1497" s="36"/>
      <c r="BW1497" s="36"/>
      <c r="BX1497" s="36"/>
      <c r="BY1497" s="36"/>
      <c r="BZ1497" s="36"/>
      <c r="CA1497" s="36"/>
      <c r="CB1497" s="36"/>
      <c r="CC1497" s="36"/>
      <c r="CD1497" s="36"/>
      <c r="CE1497" s="36"/>
      <c r="CF1497" s="36"/>
      <c r="CG1497" s="36"/>
      <c r="CH1497" s="36"/>
      <c r="CI1497" s="36"/>
      <c r="CJ1497" s="36"/>
      <c r="CK1497" s="36"/>
      <c r="CL1497" s="36"/>
      <c r="CM1497" s="36"/>
      <c r="CN1497" s="36"/>
      <c r="CO1497" s="36"/>
      <c r="CP1497" s="36"/>
      <c r="CQ1497" s="36"/>
      <c r="CR1497" s="36"/>
      <c r="CS1497" s="36"/>
      <c r="CT1497" s="36"/>
      <c r="CU1497" s="36"/>
      <c r="CV1497" s="36"/>
      <c r="CW1497" s="36"/>
      <c r="CX1497" s="36"/>
      <c r="CY1497" s="36"/>
      <c r="CZ1497" s="36"/>
      <c r="DA1497" s="36"/>
      <c r="DB1497" s="36"/>
      <c r="DC1497" s="36"/>
      <c r="DD1497" s="36"/>
      <c r="DE1497" s="36"/>
      <c r="DF1497" s="36"/>
      <c r="DG1497" s="36"/>
      <c r="DH1497" s="36"/>
      <c r="DI1497" s="36"/>
      <c r="DJ1497" s="36"/>
      <c r="DK1497" s="36"/>
      <c r="DL1497" s="36"/>
      <c r="DM1497" s="36"/>
      <c r="DN1497" s="36"/>
      <c r="DO1497" s="36"/>
      <c r="DP1497" s="36"/>
      <c r="DQ1497" s="36"/>
      <c r="DR1497" s="36"/>
      <c r="DS1497" s="36"/>
      <c r="DT1497" s="36"/>
      <c r="DU1497" s="36"/>
      <c r="DV1497" s="36"/>
      <c r="DW1497" s="36"/>
      <c r="DX1497" s="36"/>
      <c r="DY1497" s="36"/>
      <c r="DZ1497" s="36"/>
      <c r="EA1497" s="36"/>
      <c r="EB1497" s="36"/>
      <c r="EC1497" s="36"/>
      <c r="ED1497" s="36"/>
      <c r="EE1497" s="36"/>
      <c r="EF1497" s="36"/>
      <c r="EG1497" s="36"/>
      <c r="EH1497" s="36"/>
      <c r="EI1497" s="36"/>
      <c r="EJ1497" s="36"/>
      <c r="EK1497" s="36"/>
      <c r="EL1497" s="36"/>
      <c r="EM1497" s="36"/>
      <c r="EN1497" s="36"/>
      <c r="EO1497" s="36"/>
      <c r="EP1497" s="36"/>
      <c r="EQ1497" s="36"/>
      <c r="ER1497" s="36"/>
      <c r="ES1497" s="36"/>
      <c r="ET1497" s="36"/>
      <c r="EU1497" s="36"/>
      <c r="EV1497" s="36"/>
      <c r="EW1497" s="36"/>
      <c r="EX1497" s="36"/>
      <c r="EY1497" s="36"/>
      <c r="EZ1497" s="36"/>
      <c r="FA1497" s="36"/>
      <c r="FB1497" s="36"/>
      <c r="FC1497" s="36"/>
      <c r="FD1497" s="36"/>
      <c r="FE1497" s="36"/>
      <c r="FF1497" s="36"/>
      <c r="FG1497" s="36"/>
      <c r="FH1497" s="36"/>
      <c r="FI1497" s="36"/>
      <c r="FJ1497" s="36"/>
      <c r="FK1497" s="36"/>
      <c r="FL1497" s="36"/>
      <c r="FM1497" s="36"/>
      <c r="FN1497" s="36"/>
      <c r="FO1497" s="36"/>
      <c r="FP1497" s="36"/>
      <c r="FQ1497" s="36"/>
      <c r="FR1497" s="36"/>
      <c r="FS1497" s="36"/>
      <c r="FT1497" s="36"/>
      <c r="FU1497" s="36"/>
      <c r="FV1497" s="36"/>
      <c r="FW1497" s="36"/>
      <c r="FX1497" s="36"/>
      <c r="FY1497" s="36"/>
      <c r="FZ1497" s="36"/>
      <c r="GA1497" s="36"/>
      <c r="GB1497" s="36"/>
      <c r="GC1497" s="36"/>
      <c r="GD1497" s="36"/>
      <c r="GE1497" s="36"/>
      <c r="GF1497" s="36"/>
      <c r="GG1497" s="36"/>
      <c r="GH1497" s="36"/>
      <c r="GI1497" s="36"/>
      <c r="GJ1497" s="36"/>
      <c r="GK1497" s="36"/>
      <c r="GL1497" s="36"/>
      <c r="GM1497" s="36"/>
      <c r="GN1497" s="36"/>
      <c r="GO1497" s="36"/>
      <c r="GP1497" s="36"/>
      <c r="GQ1497" s="36"/>
      <c r="GR1497" s="36"/>
      <c r="GS1497" s="36"/>
      <c r="GT1497" s="36"/>
      <c r="GU1497" s="36"/>
      <c r="GV1497" s="36"/>
      <c r="GW1497" s="36"/>
      <c r="GX1497" s="36"/>
      <c r="GY1497" s="36"/>
      <c r="GZ1497" s="36"/>
      <c r="HA1497" s="36"/>
      <c r="HB1497" s="36"/>
      <c r="HC1497" s="36"/>
      <c r="HD1497" s="36"/>
      <c r="HE1497" s="36"/>
      <c r="HF1497" s="36"/>
      <c r="HG1497" s="36"/>
      <c r="HH1497" s="36"/>
      <c r="HI1497" s="36"/>
      <c r="HJ1497" s="36"/>
      <c r="HK1497" s="36"/>
      <c r="HL1497" s="36"/>
      <c r="HM1497" s="36"/>
      <c r="HN1497" s="36"/>
      <c r="HO1497" s="36"/>
      <c r="HP1497" s="36"/>
      <c r="HQ1497" s="36"/>
      <c r="HR1497" s="36"/>
      <c r="HS1497" s="36"/>
      <c r="HT1497" s="36"/>
      <c r="HU1497" s="36"/>
      <c r="HV1497" s="36"/>
      <c r="HW1497" s="36"/>
      <c r="HX1497" s="36"/>
      <c r="HY1497" s="36"/>
      <c r="HZ1497" s="36"/>
      <c r="IA1497" s="36"/>
      <c r="IB1497" s="36"/>
      <c r="IC1497" s="36"/>
      <c r="ID1497" s="36"/>
      <c r="IE1497" s="36"/>
      <c r="IF1497" s="36"/>
      <c r="IG1497" s="36"/>
    </row>
    <row r="1498" spans="1:241">
      <c r="A1498" s="872"/>
      <c r="B1498" s="316"/>
      <c r="C1498" s="316"/>
      <c r="D1498" s="241"/>
      <c r="E1498" s="317"/>
      <c r="F1498" s="318"/>
      <c r="G1498" s="316"/>
      <c r="H1498" s="297"/>
      <c r="I1498" s="298"/>
      <c r="J1498" s="318"/>
      <c r="K1498" s="585"/>
      <c r="L1498" s="318"/>
      <c r="M1498" s="318"/>
      <c r="N1498" s="318"/>
      <c r="O1498" s="318"/>
      <c r="P1498" s="318"/>
      <c r="Q1498" s="115"/>
      <c r="R1498" s="318"/>
      <c r="S1498" s="318"/>
      <c r="T1498" s="318"/>
      <c r="U1498" s="318"/>
      <c r="V1498" s="318"/>
      <c r="W1498" s="318"/>
      <c r="X1498" s="298"/>
      <c r="Y1498" s="319"/>
      <c r="Z1498" s="36"/>
      <c r="AA1498" s="36"/>
      <c r="AB1498" s="36"/>
      <c r="AC1498" s="36"/>
      <c r="AD1498" s="36"/>
      <c r="AE1498" s="36"/>
      <c r="AF1498" s="36"/>
      <c r="AG1498" s="36"/>
      <c r="AH1498" s="36"/>
      <c r="AI1498" s="36"/>
      <c r="AJ1498" s="36"/>
      <c r="AK1498" s="36"/>
      <c r="AL1498" s="36"/>
      <c r="AM1498" s="36"/>
      <c r="AN1498" s="36"/>
      <c r="AO1498" s="36"/>
      <c r="AP1498" s="36"/>
      <c r="AQ1498" s="36"/>
      <c r="AR1498" s="36"/>
      <c r="AS1498" s="36"/>
      <c r="AT1498" s="36"/>
      <c r="AU1498" s="36"/>
      <c r="AV1498" s="36"/>
      <c r="AW1498" s="36"/>
      <c r="AX1498" s="36"/>
      <c r="AY1498" s="36"/>
      <c r="AZ1498" s="36"/>
      <c r="BA1498" s="36"/>
      <c r="BB1498" s="36"/>
      <c r="BC1498" s="36"/>
      <c r="BD1498" s="36"/>
      <c r="BE1498" s="36"/>
      <c r="BF1498" s="36"/>
      <c r="BG1498" s="36"/>
      <c r="BH1498" s="36"/>
      <c r="BI1498" s="36"/>
      <c r="BJ1498" s="36"/>
      <c r="BK1498" s="36"/>
      <c r="BL1498" s="36"/>
      <c r="BM1498" s="36"/>
      <c r="BN1498" s="36"/>
      <c r="BO1498" s="36"/>
      <c r="BP1498" s="36"/>
      <c r="BQ1498" s="36"/>
      <c r="BR1498" s="36"/>
      <c r="BS1498" s="36"/>
      <c r="BT1498" s="36"/>
      <c r="BU1498" s="36"/>
      <c r="BV1498" s="36"/>
      <c r="BW1498" s="36"/>
      <c r="BX1498" s="36"/>
      <c r="BY1498" s="36"/>
      <c r="BZ1498" s="36"/>
      <c r="CA1498" s="36"/>
      <c r="CB1498" s="36"/>
      <c r="CC1498" s="36"/>
      <c r="CD1498" s="36"/>
      <c r="CE1498" s="36"/>
      <c r="CF1498" s="36"/>
      <c r="CG1498" s="36"/>
      <c r="CH1498" s="36"/>
      <c r="CI1498" s="36"/>
      <c r="CJ1498" s="36"/>
      <c r="CK1498" s="36"/>
      <c r="CL1498" s="36"/>
      <c r="CM1498" s="36"/>
      <c r="CN1498" s="36"/>
      <c r="CO1498" s="36"/>
      <c r="CP1498" s="36"/>
      <c r="CQ1498" s="36"/>
      <c r="CR1498" s="36"/>
      <c r="CS1498" s="36"/>
      <c r="CT1498" s="36"/>
      <c r="CU1498" s="36"/>
      <c r="CV1498" s="36"/>
      <c r="CW1498" s="36"/>
      <c r="CX1498" s="36"/>
      <c r="CY1498" s="36"/>
      <c r="CZ1498" s="36"/>
      <c r="DA1498" s="36"/>
      <c r="DB1498" s="36"/>
      <c r="DC1498" s="36"/>
      <c r="DD1498" s="36"/>
      <c r="DE1498" s="36"/>
      <c r="DF1498" s="36"/>
      <c r="DG1498" s="36"/>
      <c r="DH1498" s="36"/>
      <c r="DI1498" s="36"/>
      <c r="DJ1498" s="36"/>
      <c r="DK1498" s="36"/>
      <c r="DL1498" s="36"/>
      <c r="DM1498" s="36"/>
      <c r="DN1498" s="36"/>
      <c r="DO1498" s="36"/>
      <c r="DP1498" s="36"/>
      <c r="DQ1498" s="36"/>
      <c r="DR1498" s="36"/>
      <c r="DS1498" s="36"/>
      <c r="DT1498" s="36"/>
      <c r="DU1498" s="36"/>
      <c r="DV1498" s="36"/>
      <c r="DW1498" s="36"/>
      <c r="DX1498" s="36"/>
      <c r="DY1498" s="36"/>
      <c r="DZ1498" s="36"/>
      <c r="EA1498" s="36"/>
      <c r="EB1498" s="36"/>
      <c r="EC1498" s="36"/>
      <c r="ED1498" s="36"/>
      <c r="EE1498" s="36"/>
      <c r="EF1498" s="36"/>
      <c r="EG1498" s="36"/>
      <c r="EH1498" s="36"/>
      <c r="EI1498" s="36"/>
      <c r="EJ1498" s="36"/>
      <c r="EK1498" s="36"/>
      <c r="EL1498" s="36"/>
      <c r="EM1498" s="36"/>
      <c r="EN1498" s="36"/>
      <c r="EO1498" s="36"/>
      <c r="EP1498" s="36"/>
      <c r="EQ1498" s="36"/>
      <c r="ER1498" s="36"/>
      <c r="ES1498" s="36"/>
      <c r="ET1498" s="36"/>
      <c r="EU1498" s="36"/>
      <c r="EV1498" s="36"/>
      <c r="EW1498" s="36"/>
      <c r="EX1498" s="36"/>
      <c r="EY1498" s="36"/>
      <c r="EZ1498" s="36"/>
      <c r="FA1498" s="36"/>
      <c r="FB1498" s="36"/>
      <c r="FC1498" s="36"/>
      <c r="FD1498" s="36"/>
      <c r="FE1498" s="36"/>
      <c r="FF1498" s="36"/>
      <c r="FG1498" s="36"/>
      <c r="FH1498" s="36"/>
      <c r="FI1498" s="36"/>
      <c r="FJ1498" s="36"/>
      <c r="FK1498" s="36"/>
      <c r="FL1498" s="36"/>
      <c r="FM1498" s="36"/>
      <c r="FN1498" s="36"/>
      <c r="FO1498" s="36"/>
      <c r="FP1498" s="36"/>
      <c r="FQ1498" s="36"/>
      <c r="FR1498" s="36"/>
      <c r="FS1498" s="36"/>
      <c r="FT1498" s="36"/>
      <c r="FU1498" s="36"/>
      <c r="FV1498" s="36"/>
      <c r="FW1498" s="36"/>
      <c r="FX1498" s="36"/>
      <c r="FY1498" s="36"/>
      <c r="FZ1498" s="36"/>
      <c r="GA1498" s="36"/>
      <c r="GB1498" s="36"/>
      <c r="GC1498" s="36"/>
      <c r="GD1498" s="36"/>
      <c r="GE1498" s="36"/>
      <c r="GF1498" s="36"/>
      <c r="GG1498" s="36"/>
      <c r="GH1498" s="36"/>
      <c r="GI1498" s="36"/>
      <c r="GJ1498" s="36"/>
      <c r="GK1498" s="36"/>
      <c r="GL1498" s="36"/>
      <c r="GM1498" s="36"/>
      <c r="GN1498" s="36"/>
      <c r="GO1498" s="36"/>
      <c r="GP1498" s="36"/>
      <c r="GQ1498" s="36"/>
      <c r="GR1498" s="36"/>
      <c r="GS1498" s="36"/>
      <c r="GT1498" s="36"/>
      <c r="GU1498" s="36"/>
      <c r="GV1498" s="36"/>
      <c r="GW1498" s="36"/>
      <c r="GX1498" s="36"/>
      <c r="GY1498" s="36"/>
      <c r="GZ1498" s="36"/>
      <c r="HA1498" s="36"/>
      <c r="HB1498" s="36"/>
      <c r="HC1498" s="36"/>
      <c r="HD1498" s="36"/>
      <c r="HE1498" s="36"/>
      <c r="HF1498" s="36"/>
      <c r="HG1498" s="36"/>
      <c r="HH1498" s="36"/>
      <c r="HI1498" s="36"/>
      <c r="HJ1498" s="36"/>
      <c r="HK1498" s="36"/>
      <c r="HL1498" s="36"/>
      <c r="HM1498" s="36"/>
      <c r="HN1498" s="36"/>
      <c r="HO1498" s="36"/>
      <c r="HP1498" s="36"/>
      <c r="HQ1498" s="36"/>
      <c r="HR1498" s="36"/>
      <c r="HS1498" s="36"/>
      <c r="HT1498" s="36"/>
      <c r="HU1498" s="36"/>
      <c r="HV1498" s="36"/>
      <c r="HW1498" s="36"/>
      <c r="HX1498" s="36"/>
      <c r="HY1498" s="36"/>
      <c r="HZ1498" s="36"/>
      <c r="IA1498" s="36"/>
      <c r="IB1498" s="36"/>
      <c r="IC1498" s="36"/>
      <c r="ID1498" s="36"/>
      <c r="IE1498" s="36"/>
      <c r="IF1498" s="36"/>
      <c r="IG1498" s="36"/>
    </row>
    <row r="1499" spans="1:241">
      <c r="A1499" s="872"/>
      <c r="B1499" s="316"/>
      <c r="C1499" s="316"/>
      <c r="D1499" s="241"/>
      <c r="E1499" s="317"/>
      <c r="F1499" s="318"/>
      <c r="G1499" s="316"/>
      <c r="H1499" s="297"/>
      <c r="I1499" s="298"/>
      <c r="J1499" s="318"/>
      <c r="K1499" s="585"/>
      <c r="L1499" s="318"/>
      <c r="M1499" s="318"/>
      <c r="N1499" s="318"/>
      <c r="O1499" s="318"/>
      <c r="P1499" s="318"/>
      <c r="Q1499" s="115"/>
      <c r="R1499" s="318"/>
      <c r="S1499" s="318"/>
      <c r="T1499" s="318"/>
      <c r="U1499" s="318"/>
      <c r="V1499" s="318"/>
      <c r="W1499" s="318"/>
      <c r="X1499" s="298"/>
      <c r="Y1499" s="319"/>
      <c r="Z1499" s="36"/>
      <c r="AA1499" s="36"/>
      <c r="AB1499" s="36"/>
      <c r="AC1499" s="36"/>
      <c r="AD1499" s="36"/>
      <c r="AE1499" s="36"/>
      <c r="AF1499" s="36"/>
      <c r="AG1499" s="36"/>
      <c r="AH1499" s="36"/>
      <c r="AI1499" s="36"/>
      <c r="AJ1499" s="36"/>
      <c r="AK1499" s="36"/>
      <c r="AL1499" s="36"/>
      <c r="AM1499" s="36"/>
      <c r="AN1499" s="36"/>
      <c r="AO1499" s="36"/>
      <c r="AP1499" s="36"/>
      <c r="AQ1499" s="36"/>
      <c r="AR1499" s="36"/>
      <c r="AS1499" s="36"/>
      <c r="AT1499" s="36"/>
      <c r="AU1499" s="36"/>
      <c r="AV1499" s="36"/>
      <c r="AW1499" s="36"/>
      <c r="AX1499" s="36"/>
      <c r="AY1499" s="36"/>
      <c r="AZ1499" s="36"/>
      <c r="BA1499" s="36"/>
      <c r="BB1499" s="36"/>
      <c r="BC1499" s="36"/>
      <c r="BD1499" s="36"/>
      <c r="BE1499" s="36"/>
      <c r="BF1499" s="36"/>
      <c r="BG1499" s="36"/>
      <c r="BH1499" s="36"/>
      <c r="BI1499" s="36"/>
      <c r="BJ1499" s="36"/>
      <c r="BK1499" s="36"/>
      <c r="BL1499" s="36"/>
      <c r="BM1499" s="36"/>
      <c r="BN1499" s="36"/>
      <c r="BO1499" s="36"/>
      <c r="BP1499" s="36"/>
      <c r="BQ1499" s="36"/>
      <c r="BR1499" s="36"/>
      <c r="BS1499" s="36"/>
      <c r="BT1499" s="36"/>
      <c r="BU1499" s="36"/>
      <c r="BV1499" s="36"/>
      <c r="BW1499" s="36"/>
      <c r="BX1499" s="36"/>
      <c r="BY1499" s="36"/>
      <c r="BZ1499" s="36"/>
      <c r="CA1499" s="36"/>
      <c r="CB1499" s="36"/>
      <c r="CC1499" s="36"/>
      <c r="CD1499" s="36"/>
      <c r="CE1499" s="36"/>
      <c r="CF1499" s="36"/>
      <c r="CG1499" s="36"/>
      <c r="CH1499" s="36"/>
      <c r="CI1499" s="36"/>
      <c r="CJ1499" s="36"/>
      <c r="CK1499" s="36"/>
      <c r="CL1499" s="36"/>
      <c r="CM1499" s="36"/>
      <c r="CN1499" s="36"/>
      <c r="CO1499" s="36"/>
      <c r="CP1499" s="36"/>
      <c r="CQ1499" s="36"/>
      <c r="CR1499" s="36"/>
      <c r="CS1499" s="36"/>
      <c r="CT1499" s="36"/>
      <c r="CU1499" s="36"/>
      <c r="CV1499" s="36"/>
      <c r="CW1499" s="36"/>
      <c r="CX1499" s="36"/>
      <c r="CY1499" s="36"/>
      <c r="CZ1499" s="36"/>
      <c r="DA1499" s="36"/>
      <c r="DB1499" s="36"/>
      <c r="DC1499" s="36"/>
      <c r="DD1499" s="36"/>
      <c r="DE1499" s="36"/>
      <c r="DF1499" s="36"/>
      <c r="DG1499" s="36"/>
      <c r="DH1499" s="36"/>
      <c r="DI1499" s="36"/>
      <c r="DJ1499" s="36"/>
      <c r="DK1499" s="36"/>
      <c r="DL1499" s="36"/>
      <c r="DM1499" s="36"/>
      <c r="DN1499" s="36"/>
      <c r="DO1499" s="36"/>
      <c r="DP1499" s="36"/>
      <c r="DQ1499" s="36"/>
      <c r="DR1499" s="36"/>
      <c r="DS1499" s="36"/>
      <c r="DT1499" s="36"/>
      <c r="DU1499" s="36"/>
      <c r="DV1499" s="36"/>
      <c r="DW1499" s="36"/>
      <c r="DX1499" s="36"/>
      <c r="DY1499" s="36"/>
      <c r="DZ1499" s="36"/>
      <c r="EA1499" s="36"/>
      <c r="EB1499" s="36"/>
      <c r="EC1499" s="36"/>
      <c r="ED1499" s="36"/>
      <c r="EE1499" s="36"/>
      <c r="EF1499" s="36"/>
      <c r="EG1499" s="36"/>
      <c r="EH1499" s="36"/>
      <c r="EI1499" s="36"/>
      <c r="EJ1499" s="36"/>
      <c r="EK1499" s="36"/>
      <c r="EL1499" s="36"/>
      <c r="EM1499" s="36"/>
      <c r="EN1499" s="36"/>
      <c r="EO1499" s="36"/>
      <c r="EP1499" s="36"/>
      <c r="EQ1499" s="36"/>
      <c r="ER1499" s="36"/>
      <c r="ES1499" s="36"/>
      <c r="ET1499" s="36"/>
      <c r="EU1499" s="36"/>
      <c r="EV1499" s="36"/>
      <c r="EW1499" s="36"/>
      <c r="EX1499" s="36"/>
      <c r="EY1499" s="36"/>
      <c r="EZ1499" s="36"/>
      <c r="FA1499" s="36"/>
      <c r="FB1499" s="36"/>
      <c r="FC1499" s="36"/>
      <c r="FD1499" s="36"/>
      <c r="FE1499" s="36"/>
      <c r="FF1499" s="36"/>
      <c r="FG1499" s="36"/>
      <c r="FH1499" s="36"/>
      <c r="FI1499" s="36"/>
      <c r="FJ1499" s="36"/>
      <c r="FK1499" s="36"/>
      <c r="FL1499" s="36"/>
      <c r="FM1499" s="36"/>
      <c r="FN1499" s="36"/>
      <c r="FO1499" s="36"/>
      <c r="FP1499" s="36"/>
      <c r="FQ1499" s="36"/>
      <c r="FR1499" s="36"/>
      <c r="FS1499" s="36"/>
      <c r="FT1499" s="36"/>
      <c r="FU1499" s="36"/>
      <c r="FV1499" s="36"/>
      <c r="FW1499" s="36"/>
      <c r="FX1499" s="36"/>
      <c r="FY1499" s="36"/>
      <c r="FZ1499" s="36"/>
      <c r="GA1499" s="36"/>
      <c r="GB1499" s="36"/>
      <c r="GC1499" s="36"/>
      <c r="GD1499" s="36"/>
      <c r="GE1499" s="36"/>
      <c r="GF1499" s="36"/>
      <c r="GG1499" s="36"/>
      <c r="GH1499" s="36"/>
      <c r="GI1499" s="36"/>
      <c r="GJ1499" s="36"/>
      <c r="GK1499" s="36"/>
      <c r="GL1499" s="36"/>
      <c r="GM1499" s="36"/>
      <c r="GN1499" s="36"/>
      <c r="GO1499" s="36"/>
      <c r="GP1499" s="36"/>
      <c r="GQ1499" s="36"/>
      <c r="GR1499" s="36"/>
      <c r="GS1499" s="36"/>
      <c r="GT1499" s="36"/>
      <c r="GU1499" s="36"/>
      <c r="GV1499" s="36"/>
      <c r="GW1499" s="36"/>
      <c r="GX1499" s="36"/>
      <c r="GY1499" s="36"/>
      <c r="GZ1499" s="36"/>
      <c r="HA1499" s="36"/>
      <c r="HB1499" s="36"/>
      <c r="HC1499" s="36"/>
      <c r="HD1499" s="36"/>
      <c r="HE1499" s="36"/>
      <c r="HF1499" s="36"/>
      <c r="HG1499" s="36"/>
      <c r="HH1499" s="36"/>
      <c r="HI1499" s="36"/>
      <c r="HJ1499" s="36"/>
      <c r="HK1499" s="36"/>
      <c r="HL1499" s="36"/>
      <c r="HM1499" s="36"/>
      <c r="HN1499" s="36"/>
      <c r="HO1499" s="36"/>
      <c r="HP1499" s="36"/>
      <c r="HQ1499" s="36"/>
      <c r="HR1499" s="36"/>
      <c r="HS1499" s="36"/>
      <c r="HT1499" s="36"/>
      <c r="HU1499" s="36"/>
      <c r="HV1499" s="36"/>
      <c r="HW1499" s="36"/>
      <c r="HX1499" s="36"/>
      <c r="HY1499" s="36"/>
      <c r="HZ1499" s="36"/>
      <c r="IA1499" s="36"/>
      <c r="IB1499" s="36"/>
      <c r="IC1499" s="36"/>
      <c r="ID1499" s="36"/>
      <c r="IE1499" s="36"/>
      <c r="IF1499" s="36"/>
      <c r="IG1499" s="36"/>
    </row>
    <row r="1500" spans="1:241">
      <c r="A1500" s="872"/>
      <c r="B1500" s="316"/>
      <c r="C1500" s="316"/>
      <c r="D1500" s="241"/>
      <c r="E1500" s="317"/>
      <c r="F1500" s="318"/>
      <c r="G1500" s="316"/>
      <c r="H1500" s="297"/>
      <c r="I1500" s="298"/>
      <c r="J1500" s="318"/>
      <c r="K1500" s="585"/>
      <c r="L1500" s="318"/>
      <c r="M1500" s="318"/>
      <c r="N1500" s="318"/>
      <c r="O1500" s="318"/>
      <c r="P1500" s="318"/>
      <c r="Q1500" s="115"/>
      <c r="R1500" s="318"/>
      <c r="S1500" s="318"/>
      <c r="T1500" s="318"/>
      <c r="U1500" s="318"/>
      <c r="V1500" s="318"/>
      <c r="W1500" s="318"/>
      <c r="X1500" s="298"/>
      <c r="Y1500" s="319"/>
      <c r="Z1500" s="36"/>
      <c r="AA1500" s="36"/>
      <c r="AB1500" s="36"/>
      <c r="AC1500" s="36"/>
      <c r="AD1500" s="36"/>
      <c r="AE1500" s="36"/>
      <c r="AF1500" s="36"/>
      <c r="AG1500" s="36"/>
      <c r="AH1500" s="36"/>
      <c r="AI1500" s="36"/>
      <c r="AJ1500" s="36"/>
      <c r="AK1500" s="36"/>
      <c r="AL1500" s="36"/>
      <c r="AM1500" s="36"/>
      <c r="AN1500" s="36"/>
      <c r="AO1500" s="36"/>
      <c r="AP1500" s="36"/>
      <c r="AQ1500" s="36"/>
      <c r="AR1500" s="36"/>
      <c r="AS1500" s="36"/>
      <c r="AT1500" s="36"/>
      <c r="AU1500" s="36"/>
      <c r="AV1500" s="36"/>
      <c r="AW1500" s="36"/>
      <c r="AX1500" s="36"/>
      <c r="AY1500" s="36"/>
      <c r="AZ1500" s="36"/>
      <c r="BA1500" s="36"/>
      <c r="BB1500" s="36"/>
      <c r="BC1500" s="36"/>
      <c r="BD1500" s="36"/>
      <c r="BE1500" s="36"/>
      <c r="BF1500" s="36"/>
      <c r="BG1500" s="36"/>
      <c r="BH1500" s="36"/>
      <c r="BI1500" s="36"/>
      <c r="BJ1500" s="36"/>
      <c r="BK1500" s="36"/>
      <c r="BL1500" s="36"/>
      <c r="BM1500" s="36"/>
      <c r="BN1500" s="36"/>
      <c r="BO1500" s="36"/>
      <c r="BP1500" s="36"/>
      <c r="BQ1500" s="36"/>
      <c r="BR1500" s="36"/>
      <c r="BS1500" s="36"/>
      <c r="BT1500" s="36"/>
      <c r="BU1500" s="36"/>
      <c r="BV1500" s="36"/>
      <c r="BW1500" s="36"/>
      <c r="BX1500" s="36"/>
      <c r="BY1500" s="36"/>
      <c r="BZ1500" s="36"/>
      <c r="CA1500" s="36"/>
      <c r="CB1500" s="36"/>
      <c r="CC1500" s="36"/>
      <c r="CD1500" s="36"/>
      <c r="CE1500" s="36"/>
      <c r="CF1500" s="36"/>
      <c r="CG1500" s="36"/>
      <c r="CH1500" s="36"/>
      <c r="CI1500" s="36"/>
      <c r="CJ1500" s="36"/>
      <c r="CK1500" s="36"/>
      <c r="CL1500" s="36"/>
      <c r="CM1500" s="36"/>
      <c r="CN1500" s="36"/>
      <c r="CO1500" s="36"/>
      <c r="CP1500" s="36"/>
      <c r="CQ1500" s="36"/>
      <c r="CR1500" s="36"/>
      <c r="CS1500" s="36"/>
      <c r="CT1500" s="36"/>
      <c r="CU1500" s="36"/>
      <c r="CV1500" s="36"/>
      <c r="CW1500" s="36"/>
      <c r="CX1500" s="36"/>
      <c r="CY1500" s="36"/>
      <c r="CZ1500" s="36"/>
      <c r="DA1500" s="36"/>
      <c r="DB1500" s="36"/>
      <c r="DC1500" s="36"/>
      <c r="DD1500" s="36"/>
      <c r="DE1500" s="36"/>
      <c r="DF1500" s="36"/>
      <c r="DG1500" s="36"/>
      <c r="DH1500" s="36"/>
      <c r="DI1500" s="36"/>
      <c r="DJ1500" s="36"/>
      <c r="DK1500" s="36"/>
      <c r="DL1500" s="36"/>
      <c r="DM1500" s="36"/>
      <c r="DN1500" s="36"/>
      <c r="DO1500" s="36"/>
      <c r="DP1500" s="36"/>
      <c r="DQ1500" s="36"/>
      <c r="DR1500" s="36"/>
      <c r="DS1500" s="36"/>
      <c r="DT1500" s="36"/>
      <c r="DU1500" s="36"/>
      <c r="DV1500" s="36"/>
      <c r="DW1500" s="36"/>
      <c r="DX1500" s="36"/>
      <c r="DY1500" s="36"/>
      <c r="DZ1500" s="36"/>
      <c r="EA1500" s="36"/>
      <c r="EB1500" s="36"/>
      <c r="EC1500" s="36"/>
      <c r="ED1500" s="36"/>
      <c r="EE1500" s="36"/>
      <c r="EF1500" s="36"/>
      <c r="EG1500" s="36"/>
      <c r="EH1500" s="36"/>
      <c r="EI1500" s="36"/>
      <c r="EJ1500" s="36"/>
      <c r="EK1500" s="36"/>
      <c r="EL1500" s="36"/>
      <c r="EM1500" s="36"/>
      <c r="EN1500" s="36"/>
      <c r="EO1500" s="36"/>
      <c r="EP1500" s="36"/>
      <c r="EQ1500" s="36"/>
      <c r="ER1500" s="36"/>
      <c r="ES1500" s="36"/>
      <c r="ET1500" s="36"/>
      <c r="EU1500" s="36"/>
      <c r="EV1500" s="36"/>
      <c r="EW1500" s="36"/>
      <c r="EX1500" s="36"/>
      <c r="EY1500" s="36"/>
      <c r="EZ1500" s="36"/>
      <c r="FA1500" s="36"/>
      <c r="FB1500" s="36"/>
      <c r="FC1500" s="36"/>
      <c r="FD1500" s="36"/>
      <c r="FE1500" s="36"/>
      <c r="FF1500" s="36"/>
      <c r="FG1500" s="36"/>
      <c r="FH1500" s="36"/>
      <c r="FI1500" s="36"/>
      <c r="FJ1500" s="36"/>
      <c r="FK1500" s="36"/>
      <c r="FL1500" s="36"/>
      <c r="FM1500" s="36"/>
      <c r="FN1500" s="36"/>
      <c r="FO1500" s="36"/>
      <c r="FP1500" s="36"/>
      <c r="FQ1500" s="36"/>
      <c r="FR1500" s="36"/>
      <c r="FS1500" s="36"/>
      <c r="FT1500" s="36"/>
      <c r="FU1500" s="36"/>
      <c r="FV1500" s="36"/>
      <c r="FW1500" s="36"/>
      <c r="FX1500" s="36"/>
      <c r="FY1500" s="36"/>
      <c r="FZ1500" s="36"/>
      <c r="GA1500" s="36"/>
      <c r="GB1500" s="36"/>
      <c r="GC1500" s="36"/>
      <c r="GD1500" s="36"/>
      <c r="GE1500" s="36"/>
      <c r="GF1500" s="36"/>
      <c r="GG1500" s="36"/>
      <c r="GH1500" s="36"/>
      <c r="GI1500" s="36"/>
      <c r="GJ1500" s="36"/>
      <c r="GK1500" s="36"/>
      <c r="GL1500" s="36"/>
      <c r="GM1500" s="36"/>
      <c r="GN1500" s="36"/>
      <c r="GO1500" s="36"/>
      <c r="GP1500" s="36"/>
      <c r="GQ1500" s="36"/>
      <c r="GR1500" s="36"/>
      <c r="GS1500" s="36"/>
      <c r="GT1500" s="36"/>
      <c r="GU1500" s="36"/>
      <c r="GV1500" s="36"/>
      <c r="GW1500" s="36"/>
      <c r="GX1500" s="36"/>
      <c r="GY1500" s="36"/>
      <c r="GZ1500" s="36"/>
      <c r="HA1500" s="36"/>
      <c r="HB1500" s="36"/>
      <c r="HC1500" s="36"/>
      <c r="HD1500" s="36"/>
      <c r="HE1500" s="36"/>
      <c r="HF1500" s="36"/>
      <c r="HG1500" s="36"/>
      <c r="HH1500" s="36"/>
      <c r="HI1500" s="36"/>
      <c r="HJ1500" s="36"/>
      <c r="HK1500" s="36"/>
      <c r="HL1500" s="36"/>
      <c r="HM1500" s="36"/>
      <c r="HN1500" s="36"/>
      <c r="HO1500" s="36"/>
      <c r="HP1500" s="36"/>
      <c r="HQ1500" s="36"/>
      <c r="HR1500" s="36"/>
      <c r="HS1500" s="36"/>
      <c r="HT1500" s="36"/>
      <c r="HU1500" s="36"/>
      <c r="HV1500" s="36"/>
      <c r="HW1500" s="36"/>
      <c r="HX1500" s="36"/>
      <c r="HY1500" s="36"/>
      <c r="HZ1500" s="36"/>
      <c r="IA1500" s="36"/>
      <c r="IB1500" s="36"/>
      <c r="IC1500" s="36"/>
      <c r="ID1500" s="36"/>
      <c r="IE1500" s="36"/>
      <c r="IF1500" s="36"/>
      <c r="IG1500" s="36"/>
    </row>
    <row r="1501" spans="1:241">
      <c r="A1501" s="872"/>
      <c r="B1501" s="316"/>
      <c r="C1501" s="316"/>
      <c r="D1501" s="241"/>
      <c r="E1501" s="317"/>
      <c r="F1501" s="318"/>
      <c r="G1501" s="316"/>
      <c r="H1501" s="297"/>
      <c r="I1501" s="298"/>
      <c r="J1501" s="318"/>
      <c r="K1501" s="585"/>
      <c r="L1501" s="318"/>
      <c r="M1501" s="318"/>
      <c r="N1501" s="318"/>
      <c r="O1501" s="318"/>
      <c r="P1501" s="318"/>
      <c r="Q1501" s="115"/>
      <c r="R1501" s="318"/>
      <c r="S1501" s="318"/>
      <c r="T1501" s="318"/>
      <c r="U1501" s="318"/>
      <c r="V1501" s="318"/>
      <c r="W1501" s="318"/>
      <c r="X1501" s="298"/>
      <c r="Y1501" s="319"/>
      <c r="Z1501" s="36"/>
      <c r="AA1501" s="36"/>
      <c r="AB1501" s="36"/>
      <c r="AC1501" s="36"/>
      <c r="AD1501" s="36"/>
      <c r="AE1501" s="36"/>
      <c r="AF1501" s="36"/>
      <c r="AG1501" s="36"/>
      <c r="AH1501" s="36"/>
      <c r="AI1501" s="36"/>
      <c r="AJ1501" s="36"/>
      <c r="AK1501" s="36"/>
      <c r="AL1501" s="36"/>
      <c r="AM1501" s="36"/>
      <c r="AN1501" s="36"/>
      <c r="AO1501" s="36"/>
      <c r="AP1501" s="36"/>
      <c r="AQ1501" s="36"/>
      <c r="AR1501" s="36"/>
      <c r="AS1501" s="36"/>
      <c r="AT1501" s="36"/>
      <c r="AU1501" s="36"/>
      <c r="AV1501" s="36"/>
      <c r="AW1501" s="36"/>
      <c r="AX1501" s="36"/>
      <c r="AY1501" s="36"/>
      <c r="AZ1501" s="36"/>
      <c r="BA1501" s="36"/>
      <c r="BB1501" s="36"/>
      <c r="BC1501" s="36"/>
      <c r="BD1501" s="36"/>
      <c r="BE1501" s="36"/>
      <c r="BF1501" s="36"/>
      <c r="BG1501" s="36"/>
      <c r="BH1501" s="36"/>
      <c r="BI1501" s="36"/>
      <c r="BJ1501" s="36"/>
      <c r="BK1501" s="36"/>
      <c r="BL1501" s="36"/>
      <c r="BM1501" s="36"/>
      <c r="BN1501" s="36"/>
      <c r="BO1501" s="36"/>
      <c r="BP1501" s="36"/>
      <c r="BQ1501" s="36"/>
      <c r="BR1501" s="36"/>
      <c r="BS1501" s="36"/>
      <c r="BT1501" s="36"/>
      <c r="BU1501" s="36"/>
      <c r="BV1501" s="36"/>
      <c r="BW1501" s="36"/>
      <c r="BX1501" s="36"/>
      <c r="BY1501" s="36"/>
      <c r="BZ1501" s="36"/>
      <c r="CA1501" s="36"/>
      <c r="CB1501" s="36"/>
      <c r="CC1501" s="36"/>
      <c r="CD1501" s="36"/>
      <c r="CE1501" s="36"/>
      <c r="CF1501" s="36"/>
      <c r="CG1501" s="36"/>
      <c r="CH1501" s="36"/>
      <c r="CI1501" s="36"/>
      <c r="CJ1501" s="36"/>
      <c r="CK1501" s="36"/>
      <c r="CL1501" s="36"/>
      <c r="CM1501" s="36"/>
      <c r="CN1501" s="36"/>
      <c r="CO1501" s="36"/>
      <c r="CP1501" s="36"/>
      <c r="CQ1501" s="36"/>
      <c r="CR1501" s="36"/>
      <c r="CS1501" s="36"/>
      <c r="CT1501" s="36"/>
      <c r="CU1501" s="36"/>
      <c r="CV1501" s="36"/>
      <c r="CW1501" s="36"/>
      <c r="CX1501" s="36"/>
      <c r="CY1501" s="36"/>
      <c r="CZ1501" s="36"/>
      <c r="DA1501" s="36"/>
      <c r="DB1501" s="36"/>
      <c r="DC1501" s="36"/>
      <c r="DD1501" s="36"/>
      <c r="DE1501" s="36"/>
      <c r="DF1501" s="36"/>
      <c r="DG1501" s="36"/>
      <c r="DH1501" s="36"/>
      <c r="DI1501" s="36"/>
      <c r="DJ1501" s="36"/>
      <c r="DK1501" s="36"/>
      <c r="DL1501" s="36"/>
      <c r="DM1501" s="36"/>
      <c r="DN1501" s="36"/>
      <c r="DO1501" s="36"/>
      <c r="DP1501" s="36"/>
      <c r="DQ1501" s="36"/>
      <c r="DR1501" s="36"/>
      <c r="DS1501" s="36"/>
      <c r="DT1501" s="36"/>
      <c r="DU1501" s="36"/>
      <c r="DV1501" s="36"/>
      <c r="DW1501" s="36"/>
      <c r="DX1501" s="36"/>
      <c r="DY1501" s="36"/>
      <c r="DZ1501" s="36"/>
      <c r="EA1501" s="36"/>
      <c r="EB1501" s="36"/>
      <c r="EC1501" s="36"/>
      <c r="ED1501" s="36"/>
      <c r="EE1501" s="36"/>
      <c r="EF1501" s="36"/>
      <c r="EG1501" s="36"/>
      <c r="EH1501" s="36"/>
      <c r="EI1501" s="36"/>
      <c r="EJ1501" s="36"/>
      <c r="EK1501" s="36"/>
      <c r="EL1501" s="36"/>
      <c r="EM1501" s="36"/>
      <c r="EN1501" s="36"/>
      <c r="EO1501" s="36"/>
      <c r="EP1501" s="36"/>
      <c r="EQ1501" s="36"/>
      <c r="ER1501" s="36"/>
      <c r="ES1501" s="36"/>
      <c r="ET1501" s="36"/>
      <c r="EU1501" s="36"/>
      <c r="EV1501" s="36"/>
      <c r="EW1501" s="36"/>
      <c r="EX1501" s="36"/>
      <c r="EY1501" s="36"/>
      <c r="EZ1501" s="36"/>
      <c r="FA1501" s="36"/>
      <c r="FB1501" s="36"/>
      <c r="FC1501" s="36"/>
      <c r="FD1501" s="36"/>
      <c r="FE1501" s="36"/>
      <c r="FF1501" s="36"/>
      <c r="FG1501" s="36"/>
      <c r="FH1501" s="36"/>
      <c r="FI1501" s="36"/>
      <c r="FJ1501" s="36"/>
      <c r="FK1501" s="36"/>
      <c r="FL1501" s="36"/>
      <c r="FM1501" s="36"/>
      <c r="FN1501" s="36"/>
      <c r="FO1501" s="36"/>
      <c r="FP1501" s="36"/>
      <c r="FQ1501" s="36"/>
      <c r="FR1501" s="36"/>
      <c r="FS1501" s="36"/>
      <c r="FT1501" s="36"/>
      <c r="FU1501" s="36"/>
      <c r="FV1501" s="36"/>
      <c r="FW1501" s="36"/>
      <c r="FX1501" s="36"/>
      <c r="FY1501" s="36"/>
      <c r="FZ1501" s="36"/>
      <c r="GA1501" s="36"/>
      <c r="GB1501" s="36"/>
      <c r="GC1501" s="36"/>
      <c r="GD1501" s="36"/>
      <c r="GE1501" s="36"/>
      <c r="GF1501" s="36"/>
      <c r="GG1501" s="36"/>
      <c r="GH1501" s="36"/>
      <c r="GI1501" s="36"/>
      <c r="GJ1501" s="36"/>
      <c r="GK1501" s="36"/>
      <c r="GL1501" s="36"/>
      <c r="GM1501" s="36"/>
      <c r="GN1501" s="36"/>
      <c r="GO1501" s="36"/>
      <c r="GP1501" s="36"/>
      <c r="GQ1501" s="36"/>
      <c r="GR1501" s="36"/>
      <c r="GS1501" s="36"/>
      <c r="GT1501" s="36"/>
      <c r="GU1501" s="36"/>
      <c r="GV1501" s="36"/>
      <c r="GW1501" s="36"/>
      <c r="GX1501" s="36"/>
      <c r="GY1501" s="36"/>
      <c r="GZ1501" s="36"/>
      <c r="HA1501" s="36"/>
      <c r="HB1501" s="36"/>
      <c r="HC1501" s="36"/>
      <c r="HD1501" s="36"/>
      <c r="HE1501" s="36"/>
      <c r="HF1501" s="36"/>
      <c r="HG1501" s="36"/>
      <c r="HH1501" s="36"/>
      <c r="HI1501" s="36"/>
      <c r="HJ1501" s="36"/>
      <c r="HK1501" s="36"/>
      <c r="HL1501" s="36"/>
      <c r="HM1501" s="36"/>
      <c r="HN1501" s="36"/>
      <c r="HO1501" s="36"/>
      <c r="HP1501" s="36"/>
      <c r="HQ1501" s="36"/>
      <c r="HR1501" s="36"/>
      <c r="HS1501" s="36"/>
      <c r="HT1501" s="36"/>
      <c r="HU1501" s="36"/>
      <c r="HV1501" s="36"/>
      <c r="HW1501" s="36"/>
      <c r="HX1501" s="36"/>
      <c r="HY1501" s="36"/>
      <c r="HZ1501" s="36"/>
      <c r="IA1501" s="36"/>
      <c r="IB1501" s="36"/>
      <c r="IC1501" s="36"/>
      <c r="ID1501" s="36"/>
      <c r="IE1501" s="36"/>
      <c r="IF1501" s="36"/>
      <c r="IG1501" s="36"/>
    </row>
    <row r="1502" spans="1:241">
      <c r="A1502" s="872"/>
      <c r="B1502" s="316"/>
      <c r="C1502" s="316"/>
      <c r="D1502" s="241"/>
      <c r="E1502" s="317"/>
      <c r="F1502" s="318"/>
      <c r="G1502" s="316"/>
      <c r="H1502" s="297"/>
      <c r="I1502" s="298"/>
      <c r="J1502" s="318"/>
      <c r="K1502" s="585"/>
      <c r="L1502" s="318"/>
      <c r="M1502" s="318"/>
      <c r="N1502" s="318"/>
      <c r="O1502" s="318"/>
      <c r="P1502" s="318"/>
      <c r="Q1502" s="115"/>
      <c r="R1502" s="318"/>
      <c r="S1502" s="318"/>
      <c r="T1502" s="318"/>
      <c r="U1502" s="318"/>
      <c r="V1502" s="318"/>
      <c r="W1502" s="318"/>
      <c r="X1502" s="298"/>
      <c r="Y1502" s="319"/>
      <c r="Z1502" s="36"/>
      <c r="AA1502" s="36"/>
      <c r="AB1502" s="36"/>
      <c r="AC1502" s="36"/>
      <c r="AD1502" s="36"/>
      <c r="AE1502" s="36"/>
      <c r="AF1502" s="36"/>
      <c r="AG1502" s="36"/>
      <c r="AH1502" s="36"/>
      <c r="AI1502" s="36"/>
      <c r="AJ1502" s="36"/>
      <c r="AK1502" s="36"/>
      <c r="AL1502" s="36"/>
      <c r="AM1502" s="36"/>
      <c r="AN1502" s="36"/>
      <c r="AO1502" s="36"/>
      <c r="AP1502" s="36"/>
      <c r="AQ1502" s="36"/>
      <c r="AR1502" s="36"/>
      <c r="AS1502" s="36"/>
      <c r="AT1502" s="36"/>
      <c r="AU1502" s="36"/>
      <c r="AV1502" s="36"/>
      <c r="AW1502" s="36"/>
      <c r="AX1502" s="36"/>
      <c r="AY1502" s="36"/>
      <c r="AZ1502" s="36"/>
      <c r="BA1502" s="36"/>
      <c r="BB1502" s="36"/>
      <c r="BC1502" s="36"/>
      <c r="BD1502" s="36"/>
      <c r="BE1502" s="36"/>
      <c r="BF1502" s="36"/>
      <c r="BG1502" s="36"/>
      <c r="BH1502" s="36"/>
      <c r="BI1502" s="36"/>
      <c r="BJ1502" s="36"/>
      <c r="BK1502" s="36"/>
      <c r="BL1502" s="36"/>
      <c r="BM1502" s="36"/>
      <c r="BN1502" s="36"/>
      <c r="BO1502" s="36"/>
      <c r="BP1502" s="36"/>
      <c r="BQ1502" s="36"/>
      <c r="BR1502" s="36"/>
      <c r="BS1502" s="36"/>
      <c r="BT1502" s="36"/>
      <c r="BU1502" s="36"/>
      <c r="BV1502" s="36"/>
      <c r="BW1502" s="36"/>
      <c r="BX1502" s="36"/>
      <c r="BY1502" s="36"/>
      <c r="BZ1502" s="36"/>
      <c r="CA1502" s="36"/>
      <c r="CB1502" s="36"/>
      <c r="CC1502" s="36"/>
      <c r="CD1502" s="36"/>
      <c r="CE1502" s="36"/>
      <c r="CF1502" s="36"/>
      <c r="CG1502" s="36"/>
      <c r="CH1502" s="36"/>
      <c r="CI1502" s="36"/>
      <c r="CJ1502" s="36"/>
      <c r="CK1502" s="36"/>
      <c r="CL1502" s="36"/>
      <c r="CM1502" s="36"/>
      <c r="CN1502" s="36"/>
      <c r="CO1502" s="36"/>
      <c r="CP1502" s="36"/>
      <c r="CQ1502" s="36"/>
      <c r="CR1502" s="36"/>
      <c r="CS1502" s="36"/>
      <c r="CT1502" s="36"/>
      <c r="CU1502" s="36"/>
      <c r="CV1502" s="36"/>
      <c r="CW1502" s="36"/>
      <c r="CX1502" s="36"/>
      <c r="CY1502" s="36"/>
      <c r="CZ1502" s="36"/>
      <c r="DA1502" s="36"/>
      <c r="DB1502" s="36"/>
      <c r="DC1502" s="36"/>
      <c r="DD1502" s="36"/>
      <c r="DE1502" s="36"/>
      <c r="DF1502" s="36"/>
      <c r="DG1502" s="36"/>
      <c r="DH1502" s="36"/>
      <c r="DI1502" s="36"/>
      <c r="DJ1502" s="36"/>
      <c r="DK1502" s="36"/>
      <c r="DL1502" s="36"/>
      <c r="DM1502" s="36"/>
      <c r="DN1502" s="36"/>
      <c r="DO1502" s="36"/>
      <c r="DP1502" s="36"/>
      <c r="DQ1502" s="36"/>
      <c r="DR1502" s="36"/>
      <c r="DS1502" s="36"/>
      <c r="DT1502" s="36"/>
      <c r="DU1502" s="36"/>
      <c r="DV1502" s="36"/>
      <c r="DW1502" s="36"/>
      <c r="DX1502" s="36"/>
      <c r="DY1502" s="36"/>
      <c r="DZ1502" s="36"/>
      <c r="EA1502" s="36"/>
      <c r="EB1502" s="36"/>
      <c r="EC1502" s="36"/>
      <c r="ED1502" s="36"/>
      <c r="EE1502" s="36"/>
      <c r="EF1502" s="36"/>
      <c r="EG1502" s="36"/>
      <c r="EH1502" s="36"/>
      <c r="EI1502" s="36"/>
      <c r="EJ1502" s="36"/>
      <c r="EK1502" s="36"/>
      <c r="EL1502" s="36"/>
      <c r="EM1502" s="36"/>
      <c r="EN1502" s="36"/>
      <c r="EO1502" s="36"/>
      <c r="EP1502" s="36"/>
      <c r="EQ1502" s="36"/>
      <c r="ER1502" s="36"/>
      <c r="ES1502" s="36"/>
      <c r="ET1502" s="36"/>
      <c r="EU1502" s="36"/>
      <c r="EV1502" s="36"/>
      <c r="EW1502" s="36"/>
      <c r="EX1502" s="36"/>
      <c r="EY1502" s="36"/>
      <c r="EZ1502" s="36"/>
      <c r="FA1502" s="36"/>
      <c r="FB1502" s="36"/>
      <c r="FC1502" s="36"/>
      <c r="FD1502" s="36"/>
      <c r="FE1502" s="36"/>
      <c r="FF1502" s="36"/>
      <c r="FG1502" s="36"/>
      <c r="FH1502" s="36"/>
      <c r="FI1502" s="36"/>
      <c r="FJ1502" s="36"/>
      <c r="FK1502" s="36"/>
      <c r="FL1502" s="36"/>
      <c r="FM1502" s="36"/>
      <c r="FN1502" s="36"/>
      <c r="FO1502" s="36"/>
      <c r="FP1502" s="36"/>
      <c r="FQ1502" s="36"/>
      <c r="FR1502" s="36"/>
      <c r="FS1502" s="36"/>
      <c r="FT1502" s="36"/>
      <c r="FU1502" s="36"/>
      <c r="FV1502" s="36"/>
      <c r="FW1502" s="36"/>
      <c r="FX1502" s="36"/>
      <c r="FY1502" s="36"/>
      <c r="FZ1502" s="36"/>
      <c r="GA1502" s="36"/>
      <c r="GB1502" s="36"/>
      <c r="GC1502" s="36"/>
      <c r="GD1502" s="36"/>
      <c r="GE1502" s="36"/>
      <c r="GF1502" s="36"/>
      <c r="GG1502" s="36"/>
      <c r="GH1502" s="36"/>
      <c r="GI1502" s="36"/>
      <c r="GJ1502" s="36"/>
      <c r="GK1502" s="36"/>
      <c r="GL1502" s="36"/>
      <c r="GM1502" s="36"/>
      <c r="GN1502" s="36"/>
      <c r="GO1502" s="36"/>
      <c r="GP1502" s="36"/>
      <c r="GQ1502" s="36"/>
      <c r="GR1502" s="36"/>
      <c r="GS1502" s="36"/>
      <c r="GT1502" s="36"/>
      <c r="GU1502" s="36"/>
      <c r="GV1502" s="36"/>
      <c r="GW1502" s="36"/>
      <c r="GX1502" s="36"/>
      <c r="GY1502" s="36"/>
      <c r="GZ1502" s="36"/>
      <c r="HA1502" s="36"/>
      <c r="HB1502" s="36"/>
      <c r="HC1502" s="36"/>
      <c r="HD1502" s="36"/>
      <c r="HE1502" s="36"/>
      <c r="HF1502" s="36"/>
      <c r="HG1502" s="36"/>
      <c r="HH1502" s="36"/>
      <c r="HI1502" s="36"/>
      <c r="HJ1502" s="36"/>
      <c r="HK1502" s="36"/>
      <c r="HL1502" s="36"/>
      <c r="HM1502" s="36"/>
      <c r="HN1502" s="36"/>
      <c r="HO1502" s="36"/>
      <c r="HP1502" s="36"/>
      <c r="HQ1502" s="36"/>
      <c r="HR1502" s="36"/>
      <c r="HS1502" s="36"/>
      <c r="HT1502" s="36"/>
      <c r="HU1502" s="36"/>
      <c r="HV1502" s="36"/>
      <c r="HW1502" s="36"/>
      <c r="HX1502" s="36"/>
      <c r="HY1502" s="36"/>
      <c r="HZ1502" s="36"/>
      <c r="IA1502" s="36"/>
      <c r="IB1502" s="36"/>
      <c r="IC1502" s="36"/>
      <c r="ID1502" s="36"/>
      <c r="IE1502" s="36"/>
      <c r="IF1502" s="36"/>
      <c r="IG1502" s="36"/>
    </row>
    <row r="1503" spans="1:241">
      <c r="A1503" s="872"/>
      <c r="B1503" s="316"/>
      <c r="C1503" s="316"/>
      <c r="D1503" s="241"/>
      <c r="E1503" s="317"/>
      <c r="F1503" s="318"/>
      <c r="G1503" s="316"/>
      <c r="H1503" s="297"/>
      <c r="I1503" s="298"/>
      <c r="J1503" s="318"/>
      <c r="K1503" s="585"/>
      <c r="L1503" s="318"/>
      <c r="M1503" s="318"/>
      <c r="N1503" s="318"/>
      <c r="O1503" s="318"/>
      <c r="P1503" s="318"/>
      <c r="Q1503" s="115"/>
      <c r="R1503" s="318"/>
      <c r="S1503" s="318"/>
      <c r="T1503" s="318"/>
      <c r="U1503" s="318"/>
      <c r="V1503" s="318"/>
      <c r="W1503" s="318"/>
      <c r="X1503" s="298"/>
      <c r="Y1503" s="319"/>
      <c r="Z1503" s="36"/>
      <c r="AA1503" s="36"/>
      <c r="AB1503" s="36"/>
      <c r="AC1503" s="36"/>
      <c r="AD1503" s="36"/>
      <c r="AE1503" s="36"/>
      <c r="AF1503" s="36"/>
      <c r="AG1503" s="36"/>
      <c r="AH1503" s="36"/>
      <c r="AI1503" s="36"/>
      <c r="AJ1503" s="36"/>
      <c r="AK1503" s="36"/>
      <c r="AL1503" s="36"/>
      <c r="AM1503" s="36"/>
      <c r="AN1503" s="36"/>
      <c r="AO1503" s="36"/>
      <c r="AP1503" s="36"/>
      <c r="AQ1503" s="36"/>
      <c r="AR1503" s="36"/>
      <c r="AS1503" s="36"/>
      <c r="AT1503" s="36"/>
      <c r="AU1503" s="36"/>
      <c r="AV1503" s="36"/>
      <c r="AW1503" s="36"/>
      <c r="AX1503" s="36"/>
      <c r="AY1503" s="36"/>
      <c r="AZ1503" s="36"/>
      <c r="BA1503" s="36"/>
      <c r="BB1503" s="36"/>
      <c r="BC1503" s="36"/>
      <c r="BD1503" s="36"/>
      <c r="BE1503" s="36"/>
      <c r="BF1503" s="36"/>
      <c r="BG1503" s="36"/>
      <c r="BH1503" s="36"/>
      <c r="BI1503" s="36"/>
      <c r="BJ1503" s="36"/>
      <c r="BK1503" s="36"/>
      <c r="BL1503" s="36"/>
      <c r="BM1503" s="36"/>
      <c r="BN1503" s="36"/>
      <c r="BO1503" s="36"/>
      <c r="BP1503" s="36"/>
      <c r="BQ1503" s="36"/>
      <c r="BR1503" s="36"/>
      <c r="BS1503" s="36"/>
      <c r="BT1503" s="36"/>
      <c r="BU1503" s="36"/>
      <c r="BV1503" s="36"/>
      <c r="BW1503" s="36"/>
      <c r="BX1503" s="36"/>
      <c r="BY1503" s="36"/>
      <c r="BZ1503" s="36"/>
      <c r="CA1503" s="36"/>
      <c r="CB1503" s="36"/>
      <c r="CC1503" s="36"/>
      <c r="CD1503" s="36"/>
      <c r="CE1503" s="36"/>
      <c r="CF1503" s="36"/>
      <c r="CG1503" s="36"/>
      <c r="CH1503" s="36"/>
      <c r="CI1503" s="36"/>
      <c r="CJ1503" s="36"/>
      <c r="CK1503" s="36"/>
      <c r="CL1503" s="36"/>
      <c r="CM1503" s="36"/>
      <c r="CN1503" s="36"/>
      <c r="CO1503" s="36"/>
      <c r="CP1503" s="36"/>
      <c r="CQ1503" s="36"/>
      <c r="CR1503" s="36"/>
      <c r="CS1503" s="36"/>
      <c r="CT1503" s="36"/>
      <c r="CU1503" s="36"/>
      <c r="CV1503" s="36"/>
      <c r="CW1503" s="36"/>
      <c r="CX1503" s="36"/>
      <c r="CY1503" s="36"/>
      <c r="CZ1503" s="36"/>
      <c r="DA1503" s="36"/>
      <c r="DB1503" s="36"/>
      <c r="DC1503" s="36"/>
      <c r="DD1503" s="36"/>
      <c r="DE1503" s="36"/>
      <c r="DF1503" s="36"/>
      <c r="DG1503" s="36"/>
      <c r="DH1503" s="36"/>
      <c r="DI1503" s="36"/>
      <c r="DJ1503" s="36"/>
      <c r="DK1503" s="36"/>
      <c r="DL1503" s="36"/>
      <c r="DM1503" s="36"/>
      <c r="DN1503" s="36"/>
      <c r="DO1503" s="36"/>
      <c r="DP1503" s="36"/>
      <c r="DQ1503" s="36"/>
      <c r="DR1503" s="36"/>
      <c r="DS1503" s="36"/>
      <c r="DT1503" s="36"/>
      <c r="DU1503" s="36"/>
      <c r="DV1503" s="36"/>
      <c r="DW1503" s="36"/>
      <c r="DX1503" s="36"/>
      <c r="DY1503" s="36"/>
      <c r="DZ1503" s="36"/>
      <c r="EA1503" s="36"/>
      <c r="EB1503" s="36"/>
      <c r="EC1503" s="36"/>
      <c r="ED1503" s="36"/>
      <c r="EE1503" s="36"/>
      <c r="EF1503" s="36"/>
      <c r="EG1503" s="36"/>
      <c r="EH1503" s="36"/>
      <c r="EI1503" s="36"/>
      <c r="EJ1503" s="36"/>
      <c r="EK1503" s="36"/>
      <c r="EL1503" s="36"/>
      <c r="EM1503" s="36"/>
      <c r="EN1503" s="36"/>
      <c r="EO1503" s="36"/>
      <c r="EP1503" s="36"/>
      <c r="EQ1503" s="36"/>
      <c r="ER1503" s="36"/>
      <c r="ES1503" s="36"/>
      <c r="ET1503" s="36"/>
      <c r="EU1503" s="36"/>
      <c r="EV1503" s="36"/>
      <c r="EW1503" s="36"/>
      <c r="EX1503" s="36"/>
      <c r="EY1503" s="36"/>
      <c r="EZ1503" s="36"/>
      <c r="FA1503" s="36"/>
      <c r="FB1503" s="36"/>
      <c r="FC1503" s="36"/>
      <c r="FD1503" s="36"/>
      <c r="FE1503" s="36"/>
      <c r="FF1503" s="36"/>
      <c r="FG1503" s="36"/>
      <c r="FH1503" s="36"/>
      <c r="FI1503" s="36"/>
      <c r="FJ1503" s="36"/>
      <c r="FK1503" s="36"/>
      <c r="FL1503" s="36"/>
      <c r="FM1503" s="36"/>
      <c r="FN1503" s="36"/>
      <c r="FO1503" s="36"/>
      <c r="FP1503" s="36"/>
      <c r="FQ1503" s="36"/>
      <c r="FR1503" s="36"/>
      <c r="FS1503" s="36"/>
      <c r="FT1503" s="36"/>
      <c r="FU1503" s="36"/>
      <c r="FV1503" s="36"/>
      <c r="FW1503" s="36"/>
      <c r="FX1503" s="36"/>
      <c r="FY1503" s="36"/>
      <c r="FZ1503" s="36"/>
      <c r="GA1503" s="36"/>
      <c r="GB1503" s="36"/>
      <c r="GC1503" s="36"/>
      <c r="GD1503" s="36"/>
      <c r="GE1503" s="36"/>
      <c r="GF1503" s="36"/>
      <c r="GG1503" s="36"/>
      <c r="GH1503" s="36"/>
      <c r="GI1503" s="36"/>
      <c r="GJ1503" s="36"/>
      <c r="GK1503" s="36"/>
      <c r="GL1503" s="36"/>
      <c r="GM1503" s="36"/>
      <c r="GN1503" s="36"/>
      <c r="GO1503" s="36"/>
      <c r="GP1503" s="36"/>
      <c r="GQ1503" s="36"/>
      <c r="GR1503" s="36"/>
      <c r="GS1503" s="36"/>
      <c r="GT1503" s="36"/>
      <c r="GU1503" s="36"/>
      <c r="GV1503" s="36"/>
      <c r="GW1503" s="36"/>
      <c r="GX1503" s="36"/>
      <c r="GY1503" s="36"/>
      <c r="GZ1503" s="36"/>
      <c r="HA1503" s="36"/>
      <c r="HB1503" s="36"/>
      <c r="HC1503" s="36"/>
      <c r="HD1503" s="36"/>
      <c r="HE1503" s="36"/>
      <c r="HF1503" s="36"/>
      <c r="HG1503" s="36"/>
      <c r="HH1503" s="36"/>
      <c r="HI1503" s="36"/>
      <c r="HJ1503" s="36"/>
      <c r="HK1503" s="36"/>
      <c r="HL1503" s="36"/>
      <c r="HM1503" s="36"/>
      <c r="HN1503" s="36"/>
      <c r="HO1503" s="36"/>
      <c r="HP1503" s="36"/>
      <c r="HQ1503" s="36"/>
      <c r="HR1503" s="36"/>
      <c r="HS1503" s="36"/>
      <c r="HT1503" s="36"/>
      <c r="HU1503" s="36"/>
      <c r="HV1503" s="36"/>
      <c r="HW1503" s="36"/>
      <c r="HX1503" s="36"/>
      <c r="HY1503" s="36"/>
      <c r="HZ1503" s="36"/>
      <c r="IA1503" s="36"/>
      <c r="IB1503" s="36"/>
      <c r="IC1503" s="36"/>
      <c r="ID1503" s="36"/>
      <c r="IE1503" s="36"/>
      <c r="IF1503" s="36"/>
      <c r="IG1503" s="36"/>
    </row>
    <row r="1504" spans="1:241">
      <c r="A1504" s="872"/>
      <c r="B1504" s="316"/>
      <c r="C1504" s="316"/>
      <c r="D1504" s="241"/>
      <c r="E1504" s="317"/>
      <c r="F1504" s="318"/>
      <c r="G1504" s="316"/>
      <c r="H1504" s="297"/>
      <c r="I1504" s="298"/>
      <c r="J1504" s="318"/>
      <c r="K1504" s="585"/>
      <c r="L1504" s="318"/>
      <c r="M1504" s="318"/>
      <c r="N1504" s="318"/>
      <c r="O1504" s="318"/>
      <c r="P1504" s="318"/>
      <c r="Q1504" s="115"/>
      <c r="R1504" s="318"/>
      <c r="S1504" s="318"/>
      <c r="T1504" s="318"/>
      <c r="U1504" s="318"/>
      <c r="V1504" s="318"/>
      <c r="W1504" s="318"/>
      <c r="X1504" s="298"/>
      <c r="Y1504" s="319"/>
      <c r="Z1504" s="36"/>
      <c r="AA1504" s="36"/>
      <c r="AB1504" s="36"/>
      <c r="AC1504" s="36"/>
      <c r="AD1504" s="36"/>
      <c r="AE1504" s="36"/>
      <c r="AF1504" s="36"/>
      <c r="AG1504" s="36"/>
      <c r="AH1504" s="36"/>
      <c r="AI1504" s="36"/>
      <c r="AJ1504" s="36"/>
      <c r="AK1504" s="36"/>
      <c r="AL1504" s="36"/>
      <c r="AM1504" s="36"/>
      <c r="AN1504" s="36"/>
      <c r="AO1504" s="36"/>
      <c r="AP1504" s="36"/>
      <c r="AQ1504" s="36"/>
      <c r="AR1504" s="36"/>
      <c r="AS1504" s="36"/>
      <c r="AT1504" s="36"/>
      <c r="AU1504" s="36"/>
      <c r="AV1504" s="36"/>
      <c r="AW1504" s="36"/>
      <c r="AX1504" s="36"/>
      <c r="AY1504" s="36"/>
      <c r="AZ1504" s="36"/>
      <c r="BA1504" s="36"/>
      <c r="BB1504" s="36"/>
      <c r="BC1504" s="36"/>
      <c r="BD1504" s="36"/>
      <c r="BE1504" s="36"/>
      <c r="BF1504" s="36"/>
      <c r="BG1504" s="36"/>
      <c r="BH1504" s="36"/>
      <c r="BI1504" s="36"/>
      <c r="BJ1504" s="36"/>
      <c r="BK1504" s="36"/>
      <c r="BL1504" s="36"/>
      <c r="BM1504" s="36"/>
      <c r="BN1504" s="36"/>
      <c r="BO1504" s="36"/>
      <c r="BP1504" s="36"/>
      <c r="BQ1504" s="36"/>
      <c r="BR1504" s="36"/>
      <c r="BS1504" s="36"/>
      <c r="BT1504" s="36"/>
      <c r="BU1504" s="36"/>
      <c r="BV1504" s="36"/>
      <c r="BW1504" s="36"/>
      <c r="BX1504" s="36"/>
      <c r="BY1504" s="36"/>
      <c r="BZ1504" s="36"/>
      <c r="CA1504" s="36"/>
      <c r="CB1504" s="36"/>
      <c r="CC1504" s="36"/>
      <c r="CD1504" s="36"/>
      <c r="CE1504" s="36"/>
      <c r="CF1504" s="36"/>
      <c r="CG1504" s="36"/>
      <c r="CH1504" s="36"/>
      <c r="CI1504" s="36"/>
      <c r="CJ1504" s="36"/>
      <c r="CK1504" s="36"/>
      <c r="CL1504" s="36"/>
      <c r="CM1504" s="36"/>
      <c r="CN1504" s="36"/>
      <c r="CO1504" s="36"/>
      <c r="CP1504" s="36"/>
      <c r="CQ1504" s="36"/>
      <c r="CR1504" s="36"/>
      <c r="CS1504" s="36"/>
      <c r="CT1504" s="36"/>
      <c r="CU1504" s="36"/>
      <c r="CV1504" s="36"/>
      <c r="CW1504" s="36"/>
      <c r="CX1504" s="36"/>
      <c r="CY1504" s="36"/>
      <c r="CZ1504" s="36"/>
      <c r="DA1504" s="36"/>
      <c r="DB1504" s="36"/>
      <c r="DC1504" s="36"/>
      <c r="DD1504" s="36"/>
      <c r="DE1504" s="36"/>
      <c r="DF1504" s="36"/>
      <c r="DG1504" s="36"/>
      <c r="DH1504" s="36"/>
      <c r="DI1504" s="36"/>
      <c r="DJ1504" s="36"/>
      <c r="DK1504" s="36"/>
      <c r="DL1504" s="36"/>
      <c r="DM1504" s="36"/>
      <c r="DN1504" s="36"/>
      <c r="DO1504" s="36"/>
      <c r="DP1504" s="36"/>
      <c r="DQ1504" s="36"/>
      <c r="DR1504" s="36"/>
      <c r="DS1504" s="36"/>
      <c r="DT1504" s="36"/>
      <c r="DU1504" s="36"/>
      <c r="DV1504" s="36"/>
      <c r="DW1504" s="36"/>
      <c r="DX1504" s="36"/>
      <c r="DY1504" s="36"/>
      <c r="DZ1504" s="36"/>
      <c r="EA1504" s="36"/>
      <c r="EB1504" s="36"/>
      <c r="EC1504" s="36"/>
      <c r="ED1504" s="36"/>
      <c r="EE1504" s="36"/>
      <c r="EF1504" s="36"/>
      <c r="EG1504" s="36"/>
      <c r="EH1504" s="36"/>
      <c r="EI1504" s="36"/>
      <c r="EJ1504" s="36"/>
      <c r="EK1504" s="36"/>
      <c r="EL1504" s="36"/>
      <c r="EM1504" s="36"/>
      <c r="EN1504" s="36"/>
      <c r="EO1504" s="36"/>
      <c r="EP1504" s="36"/>
      <c r="EQ1504" s="36"/>
      <c r="ER1504" s="36"/>
      <c r="ES1504" s="36"/>
      <c r="ET1504" s="36"/>
      <c r="EU1504" s="36"/>
      <c r="EV1504" s="36"/>
      <c r="EW1504" s="36"/>
      <c r="EX1504" s="36"/>
      <c r="EY1504" s="36"/>
      <c r="EZ1504" s="36"/>
      <c r="FA1504" s="36"/>
      <c r="FB1504" s="36"/>
      <c r="FC1504" s="36"/>
      <c r="FD1504" s="36"/>
      <c r="FE1504" s="36"/>
      <c r="FF1504" s="36"/>
      <c r="FG1504" s="36"/>
      <c r="FH1504" s="36"/>
      <c r="FI1504" s="36"/>
      <c r="FJ1504" s="36"/>
      <c r="FK1504" s="36"/>
      <c r="FL1504" s="36"/>
      <c r="FM1504" s="36"/>
      <c r="FN1504" s="36"/>
      <c r="FO1504" s="36"/>
      <c r="FP1504" s="36"/>
      <c r="FQ1504" s="36"/>
      <c r="FR1504" s="36"/>
      <c r="FS1504" s="36"/>
      <c r="FT1504" s="36"/>
      <c r="FU1504" s="36"/>
      <c r="FV1504" s="36"/>
      <c r="FW1504" s="36"/>
      <c r="FX1504" s="36"/>
      <c r="FY1504" s="36"/>
      <c r="FZ1504" s="36"/>
      <c r="GA1504" s="36"/>
      <c r="GB1504" s="36"/>
      <c r="GC1504" s="36"/>
      <c r="GD1504" s="36"/>
      <c r="GE1504" s="36"/>
      <c r="GF1504" s="36"/>
      <c r="GG1504" s="36"/>
      <c r="GH1504" s="36"/>
      <c r="GI1504" s="36"/>
      <c r="GJ1504" s="36"/>
      <c r="GK1504" s="36"/>
      <c r="GL1504" s="36"/>
      <c r="GM1504" s="36"/>
      <c r="GN1504" s="36"/>
      <c r="GO1504" s="36"/>
      <c r="GP1504" s="36"/>
      <c r="GQ1504" s="36"/>
      <c r="GR1504" s="36"/>
      <c r="GS1504" s="36"/>
      <c r="GT1504" s="36"/>
      <c r="GU1504" s="36"/>
      <c r="GV1504" s="36"/>
      <c r="GW1504" s="36"/>
      <c r="GX1504" s="36"/>
      <c r="GY1504" s="36"/>
      <c r="GZ1504" s="36"/>
      <c r="HA1504" s="36"/>
      <c r="HB1504" s="36"/>
      <c r="HC1504" s="36"/>
      <c r="HD1504" s="36"/>
      <c r="HE1504" s="36"/>
      <c r="HF1504" s="36"/>
      <c r="HG1504" s="36"/>
      <c r="HH1504" s="36"/>
      <c r="HI1504" s="36"/>
      <c r="HJ1504" s="36"/>
      <c r="HK1504" s="36"/>
      <c r="HL1504" s="36"/>
      <c r="HM1504" s="36"/>
      <c r="HN1504" s="36"/>
      <c r="HO1504" s="36"/>
      <c r="HP1504" s="36"/>
      <c r="HQ1504" s="36"/>
      <c r="HR1504" s="36"/>
      <c r="HS1504" s="36"/>
      <c r="HT1504" s="36"/>
      <c r="HU1504" s="36"/>
      <c r="HV1504" s="36"/>
      <c r="HW1504" s="36"/>
      <c r="HX1504" s="36"/>
      <c r="HY1504" s="36"/>
      <c r="HZ1504" s="36"/>
      <c r="IA1504" s="36"/>
      <c r="IB1504" s="36"/>
      <c r="IC1504" s="36"/>
      <c r="ID1504" s="36"/>
      <c r="IE1504" s="36"/>
      <c r="IF1504" s="36"/>
      <c r="IG1504" s="36"/>
    </row>
    <row r="1505" spans="1:241">
      <c r="A1505" s="872"/>
      <c r="B1505" s="316"/>
      <c r="C1505" s="316"/>
      <c r="D1505" s="241"/>
      <c r="E1505" s="317"/>
      <c r="F1505" s="318"/>
      <c r="G1505" s="316"/>
      <c r="H1505" s="297"/>
      <c r="I1505" s="298"/>
      <c r="J1505" s="318"/>
      <c r="K1505" s="585"/>
      <c r="L1505" s="318"/>
      <c r="M1505" s="318"/>
      <c r="N1505" s="318"/>
      <c r="O1505" s="318"/>
      <c r="P1505" s="318"/>
      <c r="Q1505" s="115"/>
      <c r="R1505" s="318"/>
      <c r="S1505" s="318"/>
      <c r="T1505" s="318"/>
      <c r="U1505" s="318"/>
      <c r="V1505" s="318"/>
      <c r="W1505" s="318"/>
      <c r="X1505" s="298"/>
      <c r="Y1505" s="319"/>
      <c r="Z1505" s="36"/>
      <c r="AA1505" s="36"/>
      <c r="AB1505" s="36"/>
      <c r="AC1505" s="36"/>
      <c r="AD1505" s="36"/>
      <c r="AE1505" s="36"/>
      <c r="AF1505" s="36"/>
      <c r="AG1505" s="36"/>
      <c r="AH1505" s="36"/>
      <c r="AI1505" s="36"/>
      <c r="AJ1505" s="36"/>
      <c r="AK1505" s="36"/>
      <c r="AL1505" s="36"/>
      <c r="AM1505" s="36"/>
      <c r="AN1505" s="36"/>
      <c r="AO1505" s="36"/>
      <c r="AP1505" s="36"/>
      <c r="AQ1505" s="36"/>
      <c r="AR1505" s="36"/>
      <c r="AS1505" s="36"/>
      <c r="AT1505" s="36"/>
      <c r="AU1505" s="36"/>
      <c r="AV1505" s="36"/>
      <c r="AW1505" s="36"/>
      <c r="AX1505" s="36"/>
      <c r="AY1505" s="36"/>
      <c r="AZ1505" s="36"/>
      <c r="BA1505" s="36"/>
      <c r="BB1505" s="36"/>
      <c r="BC1505" s="36"/>
      <c r="BD1505" s="36"/>
      <c r="BE1505" s="36"/>
      <c r="BF1505" s="36"/>
      <c r="BG1505" s="36"/>
      <c r="BH1505" s="36"/>
      <c r="BI1505" s="36"/>
      <c r="BJ1505" s="36"/>
      <c r="BK1505" s="36"/>
      <c r="BL1505" s="36"/>
      <c r="BM1505" s="36"/>
      <c r="BN1505" s="36"/>
      <c r="BO1505" s="36"/>
      <c r="BP1505" s="36"/>
      <c r="BQ1505" s="36"/>
      <c r="BR1505" s="36"/>
      <c r="BS1505" s="36"/>
      <c r="BT1505" s="36"/>
      <c r="BU1505" s="36"/>
      <c r="BV1505" s="36"/>
      <c r="BW1505" s="36"/>
      <c r="BX1505" s="36"/>
      <c r="BY1505" s="36"/>
      <c r="BZ1505" s="36"/>
      <c r="CA1505" s="36"/>
      <c r="CB1505" s="36"/>
      <c r="CC1505" s="36"/>
      <c r="CD1505" s="36"/>
      <c r="CE1505" s="36"/>
      <c r="CF1505" s="36"/>
      <c r="CG1505" s="36"/>
      <c r="CH1505" s="36"/>
      <c r="CI1505" s="36"/>
      <c r="CJ1505" s="36"/>
      <c r="CK1505" s="36"/>
      <c r="CL1505" s="36"/>
      <c r="CM1505" s="36"/>
      <c r="CN1505" s="36"/>
      <c r="CO1505" s="36"/>
      <c r="CP1505" s="36"/>
      <c r="CQ1505" s="36"/>
      <c r="CR1505" s="36"/>
      <c r="CS1505" s="36"/>
      <c r="CT1505" s="36"/>
      <c r="CU1505" s="36"/>
      <c r="CV1505" s="36"/>
      <c r="CW1505" s="36"/>
      <c r="CX1505" s="36"/>
      <c r="CY1505" s="36"/>
      <c r="CZ1505" s="36"/>
      <c r="DA1505" s="36"/>
      <c r="DB1505" s="36"/>
      <c r="DC1505" s="36"/>
      <c r="DD1505" s="36"/>
      <c r="DE1505" s="36"/>
      <c r="DF1505" s="36"/>
      <c r="DG1505" s="36"/>
      <c r="DH1505" s="36"/>
      <c r="DI1505" s="36"/>
      <c r="DJ1505" s="36"/>
      <c r="DK1505" s="36"/>
      <c r="DL1505" s="36"/>
      <c r="DM1505" s="36"/>
      <c r="DN1505" s="36"/>
      <c r="DO1505" s="36"/>
      <c r="DP1505" s="36"/>
      <c r="DQ1505" s="36"/>
      <c r="DR1505" s="36"/>
      <c r="DS1505" s="36"/>
      <c r="DT1505" s="36"/>
      <c r="DU1505" s="36"/>
      <c r="DV1505" s="36"/>
      <c r="DW1505" s="36"/>
      <c r="DX1505" s="36"/>
      <c r="DY1505" s="36"/>
      <c r="DZ1505" s="36"/>
      <c r="EA1505" s="36"/>
      <c r="EB1505" s="36"/>
      <c r="EC1505" s="36"/>
      <c r="ED1505" s="36"/>
      <c r="EE1505" s="36"/>
      <c r="EF1505" s="36"/>
      <c r="EG1505" s="36"/>
      <c r="EH1505" s="36"/>
      <c r="EI1505" s="36"/>
      <c r="EJ1505" s="36"/>
      <c r="EK1505" s="36"/>
      <c r="EL1505" s="36"/>
      <c r="EM1505" s="36"/>
      <c r="EN1505" s="36"/>
      <c r="EO1505" s="36"/>
      <c r="EP1505" s="36"/>
      <c r="EQ1505" s="36"/>
      <c r="ER1505" s="36"/>
      <c r="ES1505" s="36"/>
      <c r="ET1505" s="36"/>
      <c r="EU1505" s="36"/>
      <c r="EV1505" s="36"/>
      <c r="EW1505" s="36"/>
      <c r="EX1505" s="36"/>
      <c r="EY1505" s="36"/>
      <c r="EZ1505" s="36"/>
      <c r="FA1505" s="36"/>
      <c r="FB1505" s="36"/>
      <c r="FC1505" s="36"/>
      <c r="FD1505" s="36"/>
      <c r="FE1505" s="36"/>
      <c r="FF1505" s="36"/>
      <c r="FG1505" s="36"/>
      <c r="FH1505" s="36"/>
      <c r="FI1505" s="36"/>
      <c r="FJ1505" s="36"/>
      <c r="FK1505" s="36"/>
      <c r="FL1505" s="36"/>
      <c r="FM1505" s="36"/>
      <c r="FN1505" s="36"/>
      <c r="FO1505" s="36"/>
      <c r="FP1505" s="36"/>
      <c r="FQ1505" s="36"/>
      <c r="FR1505" s="36"/>
      <c r="FS1505" s="36"/>
      <c r="FT1505" s="36"/>
      <c r="FU1505" s="36"/>
      <c r="FV1505" s="36"/>
      <c r="FW1505" s="36"/>
      <c r="FX1505" s="36"/>
      <c r="FY1505" s="36"/>
      <c r="FZ1505" s="36"/>
      <c r="GA1505" s="36"/>
      <c r="GB1505" s="36"/>
      <c r="GC1505" s="36"/>
      <c r="GD1505" s="36"/>
      <c r="GE1505" s="36"/>
      <c r="GF1505" s="36"/>
      <c r="GG1505" s="36"/>
      <c r="GH1505" s="36"/>
      <c r="GI1505" s="36"/>
      <c r="GJ1505" s="36"/>
      <c r="GK1505" s="36"/>
      <c r="GL1505" s="36"/>
      <c r="GM1505" s="36"/>
      <c r="GN1505" s="36"/>
      <c r="GO1505" s="36"/>
      <c r="GP1505" s="36"/>
      <c r="GQ1505" s="36"/>
      <c r="GR1505" s="36"/>
      <c r="GS1505" s="36"/>
      <c r="GT1505" s="36"/>
      <c r="GU1505" s="36"/>
      <c r="GV1505" s="36"/>
      <c r="GW1505" s="36"/>
      <c r="GX1505" s="36"/>
      <c r="GY1505" s="36"/>
      <c r="GZ1505" s="36"/>
      <c r="HA1505" s="36"/>
      <c r="HB1505" s="36"/>
      <c r="HC1505" s="36"/>
      <c r="HD1505" s="36"/>
      <c r="HE1505" s="36"/>
      <c r="HF1505" s="36"/>
      <c r="HG1505" s="36"/>
      <c r="HH1505" s="36"/>
      <c r="HI1505" s="36"/>
      <c r="HJ1505" s="36"/>
      <c r="HK1505" s="36"/>
      <c r="HL1505" s="36"/>
      <c r="HM1505" s="36"/>
      <c r="HN1505" s="36"/>
      <c r="HO1505" s="36"/>
      <c r="HP1505" s="36"/>
      <c r="HQ1505" s="36"/>
      <c r="HR1505" s="36"/>
      <c r="HS1505" s="36"/>
      <c r="HT1505" s="36"/>
      <c r="HU1505" s="36"/>
      <c r="HV1505" s="36"/>
      <c r="HW1505" s="36"/>
      <c r="HX1505" s="36"/>
      <c r="HY1505" s="36"/>
      <c r="HZ1505" s="36"/>
      <c r="IA1505" s="36"/>
      <c r="IB1505" s="36"/>
      <c r="IC1505" s="36"/>
      <c r="ID1505" s="36"/>
      <c r="IE1505" s="36"/>
      <c r="IF1505" s="36"/>
      <c r="IG1505" s="36"/>
    </row>
    <row r="1506" spans="1:241">
      <c r="A1506" s="872"/>
      <c r="B1506" s="316"/>
      <c r="C1506" s="316"/>
      <c r="D1506" s="241"/>
      <c r="E1506" s="317"/>
      <c r="F1506" s="318"/>
      <c r="G1506" s="316"/>
      <c r="H1506" s="297"/>
      <c r="I1506" s="298"/>
      <c r="J1506" s="318"/>
      <c r="K1506" s="585"/>
      <c r="L1506" s="318"/>
      <c r="M1506" s="318"/>
      <c r="N1506" s="318"/>
      <c r="O1506" s="318"/>
      <c r="P1506" s="318"/>
      <c r="Q1506" s="115"/>
      <c r="R1506" s="318"/>
      <c r="S1506" s="318"/>
      <c r="T1506" s="318"/>
      <c r="U1506" s="318"/>
      <c r="V1506" s="318"/>
      <c r="W1506" s="318"/>
      <c r="X1506" s="298"/>
      <c r="Y1506" s="319"/>
      <c r="Z1506" s="36"/>
      <c r="AA1506" s="36"/>
      <c r="AB1506" s="36"/>
      <c r="AC1506" s="36"/>
      <c r="AD1506" s="36"/>
      <c r="AE1506" s="36"/>
      <c r="AF1506" s="36"/>
      <c r="AG1506" s="36"/>
      <c r="AH1506" s="36"/>
      <c r="AI1506" s="36"/>
      <c r="AJ1506" s="36"/>
      <c r="AK1506" s="36"/>
      <c r="AL1506" s="36"/>
      <c r="AM1506" s="36"/>
      <c r="AN1506" s="36"/>
      <c r="AO1506" s="36"/>
      <c r="AP1506" s="36"/>
      <c r="AQ1506" s="36"/>
      <c r="AR1506" s="36"/>
      <c r="AS1506" s="36"/>
      <c r="AT1506" s="36"/>
      <c r="AU1506" s="36"/>
      <c r="AV1506" s="36"/>
      <c r="AW1506" s="36"/>
      <c r="AX1506" s="36"/>
      <c r="AY1506" s="36"/>
      <c r="AZ1506" s="36"/>
      <c r="BA1506" s="36"/>
      <c r="BB1506" s="36"/>
      <c r="BC1506" s="36"/>
      <c r="BD1506" s="36"/>
      <c r="BE1506" s="36"/>
      <c r="BF1506" s="36"/>
      <c r="BG1506" s="36"/>
      <c r="BH1506" s="36"/>
      <c r="BI1506" s="36"/>
      <c r="BJ1506" s="36"/>
      <c r="BK1506" s="36"/>
      <c r="BL1506" s="36"/>
      <c r="BM1506" s="36"/>
      <c r="BN1506" s="36"/>
      <c r="BO1506" s="36"/>
      <c r="BP1506" s="36"/>
      <c r="BQ1506" s="36"/>
      <c r="BR1506" s="36"/>
      <c r="BS1506" s="36"/>
      <c r="BT1506" s="36"/>
      <c r="BU1506" s="36"/>
      <c r="BV1506" s="36"/>
      <c r="BW1506" s="36"/>
      <c r="BX1506" s="36"/>
      <c r="BY1506" s="36"/>
      <c r="BZ1506" s="36"/>
      <c r="CA1506" s="36"/>
      <c r="CB1506" s="36"/>
      <c r="CC1506" s="36"/>
      <c r="CD1506" s="36"/>
      <c r="CE1506" s="36"/>
      <c r="CF1506" s="36"/>
      <c r="CG1506" s="36"/>
      <c r="CH1506" s="36"/>
      <c r="CI1506" s="36"/>
      <c r="CJ1506" s="36"/>
      <c r="CK1506" s="36"/>
      <c r="CL1506" s="36"/>
      <c r="CM1506" s="36"/>
      <c r="CN1506" s="36"/>
      <c r="CO1506" s="36"/>
      <c r="CP1506" s="36"/>
      <c r="CQ1506" s="36"/>
      <c r="CR1506" s="36"/>
      <c r="CS1506" s="36"/>
      <c r="CT1506" s="36"/>
      <c r="CU1506" s="36"/>
      <c r="CV1506" s="36"/>
      <c r="CW1506" s="36"/>
      <c r="CX1506" s="36"/>
      <c r="CY1506" s="36"/>
      <c r="CZ1506" s="36"/>
      <c r="DA1506" s="36"/>
      <c r="DB1506" s="36"/>
      <c r="DC1506" s="36"/>
      <c r="DD1506" s="36"/>
      <c r="DE1506" s="36"/>
      <c r="DF1506" s="36"/>
      <c r="DG1506" s="36"/>
      <c r="DH1506" s="36"/>
      <c r="DI1506" s="36"/>
      <c r="DJ1506" s="36"/>
      <c r="DK1506" s="36"/>
      <c r="DL1506" s="36"/>
      <c r="DM1506" s="36"/>
      <c r="DN1506" s="36"/>
      <c r="DO1506" s="36"/>
      <c r="DP1506" s="36"/>
      <c r="DQ1506" s="36"/>
      <c r="DR1506" s="36"/>
      <c r="DS1506" s="36"/>
      <c r="DT1506" s="36"/>
      <c r="DU1506" s="36"/>
      <c r="DV1506" s="36"/>
      <c r="DW1506" s="36"/>
      <c r="DX1506" s="36"/>
      <c r="DY1506" s="36"/>
      <c r="DZ1506" s="36"/>
      <c r="EA1506" s="36"/>
      <c r="EB1506" s="36"/>
      <c r="EC1506" s="36"/>
      <c r="ED1506" s="36"/>
      <c r="EE1506" s="36"/>
      <c r="EF1506" s="36"/>
      <c r="EG1506" s="36"/>
      <c r="EH1506" s="36"/>
      <c r="EI1506" s="36"/>
      <c r="EJ1506" s="36"/>
      <c r="EK1506" s="36"/>
      <c r="EL1506" s="36"/>
      <c r="EM1506" s="36"/>
      <c r="EN1506" s="36"/>
      <c r="EO1506" s="36"/>
      <c r="EP1506" s="36"/>
      <c r="EQ1506" s="36"/>
      <c r="ER1506" s="36"/>
      <c r="ES1506" s="36"/>
      <c r="ET1506" s="36"/>
      <c r="EU1506" s="36"/>
      <c r="EV1506" s="36"/>
      <c r="EW1506" s="36"/>
      <c r="EX1506" s="36"/>
      <c r="EY1506" s="36"/>
      <c r="EZ1506" s="36"/>
      <c r="FA1506" s="36"/>
      <c r="FB1506" s="36"/>
      <c r="FC1506" s="36"/>
      <c r="FD1506" s="36"/>
      <c r="FE1506" s="36"/>
      <c r="FF1506" s="36"/>
      <c r="FG1506" s="36"/>
      <c r="FH1506" s="36"/>
      <c r="FI1506" s="36"/>
      <c r="FJ1506" s="36"/>
      <c r="FK1506" s="36"/>
      <c r="FL1506" s="36"/>
      <c r="FM1506" s="36"/>
      <c r="FN1506" s="36"/>
      <c r="FO1506" s="36"/>
      <c r="FP1506" s="36"/>
      <c r="FQ1506" s="36"/>
      <c r="FR1506" s="36"/>
      <c r="FS1506" s="36"/>
      <c r="FT1506" s="36"/>
      <c r="FU1506" s="36"/>
      <c r="FV1506" s="36"/>
      <c r="FW1506" s="36"/>
      <c r="FX1506" s="36"/>
      <c r="FY1506" s="36"/>
      <c r="FZ1506" s="36"/>
      <c r="GA1506" s="36"/>
      <c r="GB1506" s="36"/>
      <c r="GC1506" s="36"/>
      <c r="GD1506" s="36"/>
      <c r="GE1506" s="36"/>
      <c r="GF1506" s="36"/>
      <c r="GG1506" s="36"/>
      <c r="GH1506" s="36"/>
      <c r="GI1506" s="36"/>
      <c r="GJ1506" s="36"/>
      <c r="GK1506" s="36"/>
      <c r="GL1506" s="36"/>
      <c r="GM1506" s="36"/>
      <c r="GN1506" s="36"/>
      <c r="GO1506" s="36"/>
      <c r="GP1506" s="36"/>
      <c r="GQ1506" s="36"/>
      <c r="GR1506" s="36"/>
      <c r="GS1506" s="36"/>
      <c r="GT1506" s="36"/>
      <c r="GU1506" s="36"/>
      <c r="GV1506" s="36"/>
      <c r="GW1506" s="36"/>
      <c r="GX1506" s="36"/>
      <c r="GY1506" s="36"/>
      <c r="GZ1506" s="36"/>
      <c r="HA1506" s="36"/>
      <c r="HB1506" s="36"/>
      <c r="HC1506" s="36"/>
      <c r="HD1506" s="36"/>
      <c r="HE1506" s="36"/>
      <c r="HF1506" s="36"/>
      <c r="HG1506" s="36"/>
      <c r="HH1506" s="36"/>
      <c r="HI1506" s="36"/>
      <c r="HJ1506" s="36"/>
      <c r="HK1506" s="36"/>
      <c r="HL1506" s="36"/>
      <c r="HM1506" s="36"/>
      <c r="HN1506" s="36"/>
      <c r="HO1506" s="36"/>
      <c r="HP1506" s="36"/>
      <c r="HQ1506" s="36"/>
      <c r="HR1506" s="36"/>
      <c r="HS1506" s="36"/>
      <c r="HT1506" s="36"/>
      <c r="HU1506" s="36"/>
      <c r="HV1506" s="36"/>
      <c r="HW1506" s="36"/>
      <c r="HX1506" s="36"/>
      <c r="HY1506" s="36"/>
      <c r="HZ1506" s="36"/>
      <c r="IA1506" s="36"/>
      <c r="IB1506" s="36"/>
      <c r="IC1506" s="36"/>
      <c r="ID1506" s="36"/>
      <c r="IE1506" s="36"/>
      <c r="IF1506" s="36"/>
      <c r="IG1506" s="36"/>
    </row>
    <row r="1507" spans="1:241">
      <c r="A1507" s="872"/>
      <c r="B1507" s="316"/>
      <c r="C1507" s="316"/>
      <c r="D1507" s="241"/>
      <c r="E1507" s="317"/>
      <c r="F1507" s="318"/>
      <c r="G1507" s="316"/>
      <c r="H1507" s="297"/>
      <c r="I1507" s="298"/>
      <c r="J1507" s="318"/>
      <c r="K1507" s="585"/>
      <c r="L1507" s="318"/>
      <c r="M1507" s="318"/>
      <c r="N1507" s="318"/>
      <c r="O1507" s="318"/>
      <c r="P1507" s="318"/>
      <c r="Q1507" s="115"/>
      <c r="R1507" s="318"/>
      <c r="S1507" s="318"/>
      <c r="T1507" s="318"/>
      <c r="U1507" s="318"/>
      <c r="V1507" s="318"/>
      <c r="W1507" s="318"/>
      <c r="X1507" s="298"/>
      <c r="Y1507" s="319"/>
      <c r="Z1507" s="36"/>
      <c r="AA1507" s="36"/>
      <c r="AB1507" s="36"/>
      <c r="AC1507" s="36"/>
      <c r="AD1507" s="36"/>
      <c r="AE1507" s="36"/>
      <c r="AF1507" s="36"/>
      <c r="AG1507" s="36"/>
      <c r="AH1507" s="36"/>
      <c r="AI1507" s="36"/>
      <c r="AJ1507" s="36"/>
      <c r="AK1507" s="36"/>
      <c r="AL1507" s="36"/>
      <c r="AM1507" s="36"/>
      <c r="AN1507" s="36"/>
      <c r="AO1507" s="36"/>
      <c r="AP1507" s="36"/>
      <c r="AQ1507" s="36"/>
      <c r="AR1507" s="36"/>
      <c r="AS1507" s="36"/>
      <c r="AT1507" s="36"/>
      <c r="AU1507" s="36"/>
      <c r="AV1507" s="36"/>
      <c r="AW1507" s="36"/>
      <c r="AX1507" s="36"/>
      <c r="AY1507" s="36"/>
      <c r="AZ1507" s="36"/>
      <c r="BA1507" s="36"/>
      <c r="BB1507" s="36"/>
      <c r="BC1507" s="36"/>
      <c r="BD1507" s="36"/>
      <c r="BE1507" s="36"/>
      <c r="BF1507" s="36"/>
      <c r="BG1507" s="36"/>
      <c r="BH1507" s="36"/>
      <c r="BI1507" s="36"/>
      <c r="BJ1507" s="36"/>
      <c r="BK1507" s="36"/>
      <c r="BL1507" s="36"/>
      <c r="BM1507" s="36"/>
      <c r="BN1507" s="36"/>
      <c r="BO1507" s="36"/>
      <c r="BP1507" s="36"/>
      <c r="BQ1507" s="36"/>
      <c r="BR1507" s="36"/>
      <c r="BS1507" s="36"/>
      <c r="BT1507" s="36"/>
      <c r="BU1507" s="36"/>
      <c r="BV1507" s="36"/>
      <c r="BW1507" s="36"/>
      <c r="BX1507" s="36"/>
      <c r="BY1507" s="36"/>
      <c r="BZ1507" s="36"/>
      <c r="CA1507" s="36"/>
      <c r="CB1507" s="36"/>
      <c r="CC1507" s="36"/>
      <c r="CD1507" s="36"/>
      <c r="CE1507" s="36"/>
      <c r="CF1507" s="36"/>
      <c r="CG1507" s="36"/>
      <c r="CH1507" s="36"/>
      <c r="CI1507" s="36"/>
      <c r="CJ1507" s="36"/>
      <c r="CK1507" s="36"/>
      <c r="CL1507" s="36"/>
      <c r="CM1507" s="36"/>
      <c r="CN1507" s="36"/>
      <c r="CO1507" s="36"/>
      <c r="CP1507" s="36"/>
      <c r="CQ1507" s="36"/>
      <c r="CR1507" s="36"/>
      <c r="CS1507" s="36"/>
      <c r="CT1507" s="36"/>
      <c r="CU1507" s="36"/>
      <c r="CV1507" s="36"/>
      <c r="CW1507" s="36"/>
      <c r="CX1507" s="36"/>
      <c r="CY1507" s="36"/>
      <c r="CZ1507" s="36"/>
      <c r="DA1507" s="36"/>
      <c r="DB1507" s="36"/>
      <c r="DC1507" s="36"/>
      <c r="DD1507" s="36"/>
      <c r="DE1507" s="36"/>
      <c r="DF1507" s="36"/>
      <c r="DG1507" s="36"/>
      <c r="DH1507" s="36"/>
      <c r="DI1507" s="36"/>
      <c r="DJ1507" s="36"/>
      <c r="DK1507" s="36"/>
      <c r="DL1507" s="36"/>
      <c r="DM1507" s="36"/>
      <c r="DN1507" s="36"/>
      <c r="DO1507" s="36"/>
      <c r="DP1507" s="36"/>
      <c r="DQ1507" s="36"/>
      <c r="DR1507" s="36"/>
      <c r="DS1507" s="36"/>
      <c r="DT1507" s="36"/>
      <c r="DU1507" s="36"/>
      <c r="DV1507" s="36"/>
      <c r="DW1507" s="36"/>
      <c r="DX1507" s="36"/>
      <c r="DY1507" s="36"/>
      <c r="DZ1507" s="36"/>
      <c r="EA1507" s="36"/>
      <c r="EB1507" s="36"/>
      <c r="EC1507" s="36"/>
      <c r="ED1507" s="36"/>
      <c r="EE1507" s="36"/>
      <c r="EF1507" s="36"/>
      <c r="EG1507" s="36"/>
      <c r="EH1507" s="36"/>
      <c r="EI1507" s="36"/>
      <c r="EJ1507" s="36"/>
      <c r="EK1507" s="36"/>
      <c r="EL1507" s="36"/>
      <c r="EM1507" s="36"/>
      <c r="EN1507" s="36"/>
      <c r="EO1507" s="36"/>
      <c r="EP1507" s="36"/>
      <c r="EQ1507" s="36"/>
      <c r="ER1507" s="36"/>
      <c r="ES1507" s="36"/>
      <c r="ET1507" s="36"/>
      <c r="EU1507" s="36"/>
      <c r="EV1507" s="36"/>
      <c r="EW1507" s="36"/>
      <c r="EX1507" s="36"/>
      <c r="EY1507" s="36"/>
      <c r="EZ1507" s="36"/>
      <c r="FA1507" s="36"/>
      <c r="FB1507" s="36"/>
      <c r="FC1507" s="36"/>
      <c r="FD1507" s="36"/>
      <c r="FE1507" s="36"/>
      <c r="FF1507" s="36"/>
      <c r="FG1507" s="36"/>
      <c r="FH1507" s="36"/>
      <c r="FI1507" s="36"/>
      <c r="FJ1507" s="36"/>
      <c r="FK1507" s="36"/>
      <c r="FL1507" s="36"/>
      <c r="FM1507" s="36"/>
      <c r="FN1507" s="36"/>
      <c r="FO1507" s="36"/>
      <c r="FP1507" s="36"/>
      <c r="FQ1507" s="36"/>
      <c r="FR1507" s="36"/>
      <c r="FS1507" s="36"/>
      <c r="FT1507" s="36"/>
      <c r="FU1507" s="36"/>
      <c r="FV1507" s="36"/>
      <c r="FW1507" s="36"/>
      <c r="FX1507" s="36"/>
      <c r="FY1507" s="36"/>
      <c r="FZ1507" s="36"/>
      <c r="GA1507" s="36"/>
      <c r="GB1507" s="36"/>
      <c r="GC1507" s="36"/>
      <c r="GD1507" s="36"/>
      <c r="GE1507" s="36"/>
      <c r="GF1507" s="36"/>
      <c r="GG1507" s="36"/>
      <c r="GH1507" s="36"/>
      <c r="GI1507" s="36"/>
      <c r="GJ1507" s="36"/>
      <c r="GK1507" s="36"/>
      <c r="GL1507" s="36"/>
      <c r="GM1507" s="36"/>
      <c r="GN1507" s="36"/>
      <c r="GO1507" s="36"/>
      <c r="GP1507" s="36"/>
      <c r="GQ1507" s="36"/>
      <c r="GR1507" s="36"/>
      <c r="GS1507" s="36"/>
      <c r="GT1507" s="36"/>
      <c r="GU1507" s="36"/>
      <c r="GV1507" s="36"/>
      <c r="GW1507" s="36"/>
      <c r="GX1507" s="36"/>
      <c r="GY1507" s="36"/>
      <c r="GZ1507" s="36"/>
      <c r="HA1507" s="36"/>
      <c r="HB1507" s="36"/>
      <c r="HC1507" s="36"/>
      <c r="HD1507" s="36"/>
      <c r="HE1507" s="36"/>
      <c r="HF1507" s="36"/>
      <c r="HG1507" s="36"/>
      <c r="HH1507" s="36"/>
      <c r="HI1507" s="36"/>
      <c r="HJ1507" s="36"/>
      <c r="HK1507" s="36"/>
      <c r="HL1507" s="36"/>
      <c r="HM1507" s="36"/>
      <c r="HN1507" s="36"/>
      <c r="HO1507" s="36"/>
      <c r="HP1507" s="36"/>
      <c r="HQ1507" s="36"/>
      <c r="HR1507" s="36"/>
      <c r="HS1507" s="36"/>
      <c r="HT1507" s="36"/>
      <c r="HU1507" s="36"/>
      <c r="HV1507" s="36"/>
      <c r="HW1507" s="36"/>
      <c r="HX1507" s="36"/>
      <c r="HY1507" s="36"/>
      <c r="HZ1507" s="36"/>
      <c r="IA1507" s="36"/>
      <c r="IB1507" s="36"/>
      <c r="IC1507" s="36"/>
      <c r="ID1507" s="36"/>
      <c r="IE1507" s="36"/>
      <c r="IF1507" s="36"/>
      <c r="IG1507" s="36"/>
    </row>
    <row r="1508" spans="1:241">
      <c r="A1508" s="872"/>
      <c r="B1508" s="316"/>
      <c r="C1508" s="316"/>
      <c r="D1508" s="241"/>
      <c r="E1508" s="317"/>
      <c r="F1508" s="318"/>
      <c r="G1508" s="316"/>
      <c r="H1508" s="297"/>
      <c r="I1508" s="298"/>
      <c r="J1508" s="318"/>
      <c r="K1508" s="585"/>
      <c r="L1508" s="318"/>
      <c r="M1508" s="318"/>
      <c r="N1508" s="318"/>
      <c r="O1508" s="318"/>
      <c r="P1508" s="318"/>
      <c r="Q1508" s="115"/>
      <c r="R1508" s="318"/>
      <c r="S1508" s="318"/>
      <c r="T1508" s="318"/>
      <c r="U1508" s="318"/>
      <c r="V1508" s="318"/>
      <c r="W1508" s="318"/>
      <c r="X1508" s="298"/>
      <c r="Y1508" s="319"/>
      <c r="Z1508" s="36"/>
      <c r="AA1508" s="36"/>
      <c r="AB1508" s="36"/>
      <c r="AC1508" s="36"/>
      <c r="AD1508" s="36"/>
      <c r="AE1508" s="36"/>
      <c r="AF1508" s="36"/>
      <c r="AG1508" s="36"/>
      <c r="AH1508" s="36"/>
      <c r="AI1508" s="36"/>
      <c r="AJ1508" s="36"/>
      <c r="AK1508" s="36"/>
      <c r="AL1508" s="36"/>
      <c r="AM1508" s="36"/>
      <c r="AN1508" s="36"/>
      <c r="AO1508" s="36"/>
      <c r="AP1508" s="36"/>
      <c r="AQ1508" s="36"/>
      <c r="AR1508" s="36"/>
      <c r="AS1508" s="36"/>
      <c r="AT1508" s="36"/>
      <c r="AU1508" s="36"/>
      <c r="AV1508" s="36"/>
      <c r="AW1508" s="36"/>
      <c r="AX1508" s="36"/>
      <c r="AY1508" s="36"/>
      <c r="AZ1508" s="36"/>
      <c r="BA1508" s="36"/>
      <c r="BB1508" s="36"/>
      <c r="BC1508" s="36"/>
      <c r="BD1508" s="36"/>
      <c r="BE1508" s="36"/>
      <c r="BF1508" s="36"/>
      <c r="BG1508" s="36"/>
      <c r="BH1508" s="36"/>
      <c r="BI1508" s="36"/>
      <c r="BJ1508" s="36"/>
      <c r="BK1508" s="36"/>
      <c r="BL1508" s="36"/>
      <c r="BM1508" s="36"/>
      <c r="BN1508" s="36"/>
      <c r="BO1508" s="36"/>
      <c r="BP1508" s="36"/>
      <c r="BQ1508" s="36"/>
      <c r="BR1508" s="36"/>
      <c r="BS1508" s="36"/>
      <c r="BT1508" s="36"/>
      <c r="BU1508" s="36"/>
      <c r="BV1508" s="36"/>
      <c r="BW1508" s="36"/>
      <c r="BX1508" s="36"/>
      <c r="BY1508" s="36"/>
      <c r="BZ1508" s="36"/>
      <c r="CA1508" s="36"/>
      <c r="CB1508" s="36"/>
      <c r="CC1508" s="36"/>
      <c r="CD1508" s="36"/>
      <c r="CE1508" s="36"/>
      <c r="CF1508" s="36"/>
      <c r="CG1508" s="36"/>
      <c r="CH1508" s="36"/>
      <c r="CI1508" s="36"/>
      <c r="CJ1508" s="36"/>
      <c r="CK1508" s="36"/>
      <c r="CL1508" s="36"/>
      <c r="CM1508" s="36"/>
      <c r="CN1508" s="36"/>
      <c r="CO1508" s="36"/>
      <c r="CP1508" s="36"/>
      <c r="CQ1508" s="36"/>
      <c r="CR1508" s="36"/>
      <c r="CS1508" s="36"/>
      <c r="CT1508" s="36"/>
      <c r="CU1508" s="36"/>
      <c r="CV1508" s="36"/>
      <c r="CW1508" s="36"/>
      <c r="CX1508" s="36"/>
      <c r="CY1508" s="36"/>
      <c r="CZ1508" s="36"/>
      <c r="DA1508" s="36"/>
      <c r="DB1508" s="36"/>
      <c r="DC1508" s="36"/>
      <c r="DD1508" s="36"/>
      <c r="DE1508" s="36"/>
      <c r="DF1508" s="36"/>
      <c r="DG1508" s="36"/>
      <c r="DH1508" s="36"/>
      <c r="DI1508" s="36"/>
      <c r="DJ1508" s="36"/>
      <c r="DK1508" s="36"/>
      <c r="DL1508" s="36"/>
      <c r="DM1508" s="36"/>
      <c r="DN1508" s="36"/>
      <c r="DO1508" s="36"/>
      <c r="DP1508" s="36"/>
      <c r="DQ1508" s="36"/>
      <c r="DR1508" s="36"/>
      <c r="DS1508" s="36"/>
      <c r="DT1508" s="36"/>
      <c r="DU1508" s="36"/>
      <c r="DV1508" s="36"/>
      <c r="DW1508" s="36"/>
      <c r="DX1508" s="36"/>
      <c r="DY1508" s="36"/>
      <c r="DZ1508" s="36"/>
      <c r="EA1508" s="36"/>
      <c r="EB1508" s="36"/>
      <c r="EC1508" s="36"/>
      <c r="ED1508" s="36"/>
      <c r="EE1508" s="36"/>
      <c r="EF1508" s="36"/>
      <c r="EG1508" s="36"/>
      <c r="EH1508" s="36"/>
      <c r="EI1508" s="36"/>
      <c r="EJ1508" s="36"/>
      <c r="EK1508" s="36"/>
      <c r="EL1508" s="36"/>
      <c r="EM1508" s="36"/>
      <c r="EN1508" s="36"/>
      <c r="EO1508" s="36"/>
      <c r="EP1508" s="36"/>
      <c r="EQ1508" s="36"/>
      <c r="ER1508" s="36"/>
      <c r="ES1508" s="36"/>
      <c r="ET1508" s="36"/>
      <c r="EU1508" s="36"/>
      <c r="EV1508" s="36"/>
      <c r="EW1508" s="36"/>
      <c r="EX1508" s="36"/>
      <c r="EY1508" s="36"/>
      <c r="EZ1508" s="36"/>
      <c r="FA1508" s="36"/>
      <c r="FB1508" s="36"/>
      <c r="FC1508" s="36"/>
      <c r="FD1508" s="36"/>
      <c r="FE1508" s="36"/>
      <c r="FF1508" s="36"/>
      <c r="FG1508" s="36"/>
      <c r="FH1508" s="36"/>
      <c r="FI1508" s="36"/>
      <c r="FJ1508" s="36"/>
      <c r="FK1508" s="36"/>
      <c r="FL1508" s="36"/>
      <c r="FM1508" s="36"/>
      <c r="FN1508" s="36"/>
      <c r="FO1508" s="36"/>
      <c r="FP1508" s="36"/>
      <c r="FQ1508" s="36"/>
      <c r="FR1508" s="36"/>
      <c r="FS1508" s="36"/>
      <c r="FT1508" s="36"/>
      <c r="FU1508" s="36"/>
      <c r="FV1508" s="36"/>
      <c r="FW1508" s="36"/>
      <c r="FX1508" s="36"/>
      <c r="FY1508" s="36"/>
      <c r="FZ1508" s="36"/>
      <c r="GA1508" s="36"/>
      <c r="GB1508" s="36"/>
      <c r="GC1508" s="36"/>
      <c r="GD1508" s="36"/>
      <c r="GE1508" s="36"/>
      <c r="GF1508" s="36"/>
      <c r="GG1508" s="36"/>
      <c r="GH1508" s="36"/>
      <c r="GI1508" s="36"/>
      <c r="GJ1508" s="36"/>
      <c r="GK1508" s="36"/>
      <c r="GL1508" s="36"/>
      <c r="GM1508" s="36"/>
      <c r="GN1508" s="36"/>
      <c r="GO1508" s="36"/>
      <c r="GP1508" s="36"/>
      <c r="GQ1508" s="36"/>
      <c r="GR1508" s="36"/>
      <c r="GS1508" s="36"/>
      <c r="GT1508" s="36"/>
      <c r="GU1508" s="36"/>
      <c r="GV1508" s="36"/>
      <c r="GW1508" s="36"/>
      <c r="GX1508" s="36"/>
      <c r="GY1508" s="36"/>
      <c r="GZ1508" s="36"/>
      <c r="HA1508" s="36"/>
      <c r="HB1508" s="36"/>
      <c r="HC1508" s="36"/>
      <c r="HD1508" s="36"/>
      <c r="HE1508" s="36"/>
      <c r="HF1508" s="36"/>
      <c r="HG1508" s="36"/>
      <c r="HH1508" s="36"/>
      <c r="HI1508" s="36"/>
      <c r="HJ1508" s="36"/>
      <c r="HK1508" s="36"/>
      <c r="HL1508" s="36"/>
      <c r="HM1508" s="36"/>
      <c r="HN1508" s="36"/>
      <c r="HO1508" s="36"/>
      <c r="HP1508" s="36"/>
      <c r="HQ1508" s="36"/>
      <c r="HR1508" s="36"/>
      <c r="HS1508" s="36"/>
      <c r="HT1508" s="36"/>
      <c r="HU1508" s="36"/>
      <c r="HV1508" s="36"/>
      <c r="HW1508" s="36"/>
      <c r="HX1508" s="36"/>
      <c r="HY1508" s="36"/>
      <c r="HZ1508" s="36"/>
      <c r="IA1508" s="36"/>
      <c r="IB1508" s="36"/>
      <c r="IC1508" s="36"/>
      <c r="ID1508" s="36"/>
      <c r="IE1508" s="36"/>
      <c r="IF1508" s="36"/>
      <c r="IG1508" s="36"/>
    </row>
    <row r="1509" spans="1:241">
      <c r="A1509" s="872"/>
      <c r="B1509" s="316"/>
      <c r="C1509" s="316"/>
      <c r="D1509" s="241"/>
      <c r="E1509" s="317"/>
      <c r="F1509" s="318"/>
      <c r="G1509" s="316"/>
      <c r="H1509" s="297"/>
      <c r="I1509" s="298"/>
      <c r="J1509" s="318"/>
      <c r="K1509" s="585"/>
      <c r="L1509" s="318"/>
      <c r="M1509" s="318"/>
      <c r="N1509" s="318"/>
      <c r="O1509" s="318"/>
      <c r="P1509" s="318"/>
      <c r="Q1509" s="115"/>
      <c r="R1509" s="318"/>
      <c r="S1509" s="318"/>
      <c r="T1509" s="318"/>
      <c r="U1509" s="318"/>
      <c r="V1509" s="318"/>
      <c r="W1509" s="318"/>
      <c r="X1509" s="298"/>
      <c r="Y1509" s="319"/>
      <c r="Z1509" s="36"/>
      <c r="AA1509" s="36"/>
      <c r="AB1509" s="36"/>
      <c r="AC1509" s="36"/>
      <c r="AD1509" s="36"/>
      <c r="AE1509" s="36"/>
      <c r="AF1509" s="36"/>
      <c r="AG1509" s="36"/>
      <c r="AH1509" s="36"/>
      <c r="AI1509" s="36"/>
      <c r="AJ1509" s="36"/>
      <c r="AK1509" s="36"/>
      <c r="AL1509" s="36"/>
      <c r="AM1509" s="36"/>
      <c r="AN1509" s="36"/>
      <c r="AO1509" s="36"/>
      <c r="AP1509" s="36"/>
      <c r="AQ1509" s="36"/>
      <c r="AR1509" s="36"/>
      <c r="AS1509" s="36"/>
      <c r="AT1509" s="36"/>
      <c r="AU1509" s="36"/>
      <c r="AV1509" s="36"/>
      <c r="AW1509" s="36"/>
      <c r="AX1509" s="36"/>
      <c r="AY1509" s="36"/>
      <c r="AZ1509" s="36"/>
      <c r="BA1509" s="36"/>
      <c r="BB1509" s="36"/>
      <c r="BC1509" s="36"/>
      <c r="BD1509" s="36"/>
      <c r="BE1509" s="36"/>
      <c r="BF1509" s="36"/>
      <c r="BG1509" s="36"/>
      <c r="BH1509" s="36"/>
      <c r="BI1509" s="36"/>
      <c r="BJ1509" s="36"/>
      <c r="BK1509" s="36"/>
      <c r="BL1509" s="36"/>
      <c r="BM1509" s="36"/>
      <c r="BN1509" s="36"/>
      <c r="BO1509" s="36"/>
      <c r="BP1509" s="36"/>
      <c r="BQ1509" s="36"/>
      <c r="BR1509" s="36"/>
      <c r="BS1509" s="36"/>
      <c r="BT1509" s="36"/>
      <c r="BU1509" s="36"/>
      <c r="BV1509" s="36"/>
      <c r="BW1509" s="36"/>
      <c r="BX1509" s="36"/>
      <c r="BY1509" s="36"/>
      <c r="BZ1509" s="36"/>
      <c r="CA1509" s="36"/>
      <c r="CB1509" s="36"/>
      <c r="CC1509" s="36"/>
      <c r="CD1509" s="36"/>
      <c r="CE1509" s="36"/>
      <c r="CF1509" s="36"/>
      <c r="CG1509" s="36"/>
      <c r="CH1509" s="36"/>
      <c r="CI1509" s="36"/>
      <c r="CJ1509" s="36"/>
      <c r="CK1509" s="36"/>
      <c r="CL1509" s="36"/>
      <c r="CM1509" s="36"/>
      <c r="CN1509" s="36"/>
      <c r="CO1509" s="36"/>
      <c r="CP1509" s="36"/>
      <c r="CQ1509" s="36"/>
      <c r="CR1509" s="36"/>
      <c r="CS1509" s="36"/>
      <c r="CT1509" s="36"/>
      <c r="CU1509" s="36"/>
      <c r="CV1509" s="36"/>
      <c r="CW1509" s="36"/>
      <c r="CX1509" s="36"/>
      <c r="CY1509" s="36"/>
      <c r="CZ1509" s="36"/>
      <c r="DA1509" s="36"/>
      <c r="DB1509" s="36"/>
      <c r="DC1509" s="36"/>
      <c r="DD1509" s="36"/>
      <c r="DE1509" s="36"/>
      <c r="DF1509" s="36"/>
      <c r="DG1509" s="36"/>
      <c r="DH1509" s="36"/>
      <c r="DI1509" s="36"/>
      <c r="DJ1509" s="36"/>
      <c r="DK1509" s="36"/>
      <c r="DL1509" s="36"/>
      <c r="DM1509" s="36"/>
      <c r="DN1509" s="36"/>
      <c r="DO1509" s="36"/>
      <c r="DP1509" s="36"/>
      <c r="DQ1509" s="36"/>
      <c r="DR1509" s="36"/>
      <c r="DS1509" s="36"/>
      <c r="DT1509" s="36"/>
      <c r="DU1509" s="36"/>
      <c r="DV1509" s="36"/>
      <c r="DW1509" s="36"/>
      <c r="DX1509" s="36"/>
      <c r="DY1509" s="36"/>
      <c r="DZ1509" s="36"/>
      <c r="EA1509" s="36"/>
      <c r="EB1509" s="36"/>
      <c r="EC1509" s="36"/>
      <c r="ED1509" s="36"/>
      <c r="EE1509" s="36"/>
      <c r="EF1509" s="36"/>
      <c r="EG1509" s="36"/>
      <c r="EH1509" s="36"/>
      <c r="EI1509" s="36"/>
      <c r="EJ1509" s="36"/>
      <c r="EK1509" s="36"/>
      <c r="EL1509" s="36"/>
      <c r="EM1509" s="36"/>
      <c r="EN1509" s="36"/>
      <c r="EO1509" s="36"/>
      <c r="EP1509" s="36"/>
      <c r="EQ1509" s="36"/>
      <c r="ER1509" s="36"/>
      <c r="ES1509" s="36"/>
      <c r="ET1509" s="36"/>
      <c r="EU1509" s="36"/>
      <c r="EV1509" s="36"/>
      <c r="EW1509" s="36"/>
      <c r="EX1509" s="36"/>
      <c r="EY1509" s="36"/>
      <c r="EZ1509" s="36"/>
      <c r="FA1509" s="36"/>
      <c r="FB1509" s="36"/>
      <c r="FC1509" s="36"/>
      <c r="FD1509" s="36"/>
      <c r="FE1509" s="36"/>
      <c r="FF1509" s="36"/>
      <c r="FG1509" s="36"/>
      <c r="FH1509" s="36"/>
      <c r="FI1509" s="36"/>
      <c r="FJ1509" s="36"/>
      <c r="FK1509" s="36"/>
      <c r="FL1509" s="36"/>
      <c r="FM1509" s="36"/>
      <c r="FN1509" s="36"/>
      <c r="FO1509" s="36"/>
      <c r="FP1509" s="36"/>
      <c r="FQ1509" s="36"/>
      <c r="FR1509" s="36"/>
      <c r="FS1509" s="36"/>
      <c r="FT1509" s="36"/>
      <c r="FU1509" s="36"/>
      <c r="FV1509" s="36"/>
      <c r="FW1509" s="36"/>
      <c r="FX1509" s="36"/>
      <c r="FY1509" s="36"/>
      <c r="FZ1509" s="36"/>
      <c r="GA1509" s="36"/>
      <c r="GB1509" s="36"/>
      <c r="GC1509" s="36"/>
      <c r="GD1509" s="36"/>
      <c r="GE1509" s="36"/>
      <c r="GF1509" s="36"/>
      <c r="GG1509" s="36"/>
      <c r="GH1509" s="36"/>
      <c r="GI1509" s="36"/>
      <c r="GJ1509" s="36"/>
      <c r="GK1509" s="36"/>
      <c r="GL1509" s="36"/>
      <c r="GM1509" s="36"/>
      <c r="GN1509" s="36"/>
      <c r="GO1509" s="36"/>
      <c r="GP1509" s="36"/>
      <c r="GQ1509" s="36"/>
      <c r="GR1509" s="36"/>
      <c r="GS1509" s="36"/>
      <c r="GT1509" s="36"/>
      <c r="GU1509" s="36"/>
      <c r="GV1509" s="36"/>
      <c r="GW1509" s="36"/>
      <c r="GX1509" s="36"/>
      <c r="GY1509" s="36"/>
      <c r="GZ1509" s="36"/>
      <c r="HA1509" s="36"/>
      <c r="HB1509" s="36"/>
      <c r="HC1509" s="36"/>
      <c r="HD1509" s="36"/>
      <c r="HE1509" s="36"/>
      <c r="HF1509" s="36"/>
      <c r="HG1509" s="36"/>
      <c r="HH1509" s="36"/>
      <c r="HI1509" s="36"/>
      <c r="HJ1509" s="36"/>
      <c r="HK1509" s="36"/>
      <c r="HL1509" s="36"/>
      <c r="HM1509" s="36"/>
      <c r="HN1509" s="36"/>
      <c r="HO1509" s="36"/>
      <c r="HP1509" s="36"/>
      <c r="HQ1509" s="36"/>
      <c r="HR1509" s="36"/>
      <c r="HS1509" s="36"/>
      <c r="HT1509" s="36"/>
      <c r="HU1509" s="36"/>
      <c r="HV1509" s="36"/>
      <c r="HW1509" s="36"/>
      <c r="HX1509" s="36"/>
      <c r="HY1509" s="36"/>
      <c r="HZ1509" s="36"/>
      <c r="IA1509" s="36"/>
      <c r="IB1509" s="36"/>
      <c r="IC1509" s="36"/>
      <c r="ID1509" s="36"/>
      <c r="IE1509" s="36"/>
      <c r="IF1509" s="36"/>
      <c r="IG1509" s="36"/>
    </row>
    <row r="1510" spans="1:241">
      <c r="A1510" s="872"/>
      <c r="B1510" s="316"/>
      <c r="C1510" s="316"/>
      <c r="D1510" s="241"/>
      <c r="E1510" s="317"/>
      <c r="F1510" s="318"/>
      <c r="G1510" s="316"/>
      <c r="H1510" s="297"/>
      <c r="I1510" s="298"/>
      <c r="J1510" s="318"/>
      <c r="K1510" s="585"/>
      <c r="L1510" s="318"/>
      <c r="M1510" s="318"/>
      <c r="N1510" s="318"/>
      <c r="O1510" s="318"/>
      <c r="P1510" s="318"/>
      <c r="Q1510" s="115"/>
      <c r="R1510" s="318"/>
      <c r="S1510" s="318"/>
      <c r="T1510" s="318"/>
      <c r="U1510" s="318"/>
      <c r="V1510" s="318"/>
      <c r="W1510" s="318"/>
      <c r="X1510" s="298"/>
      <c r="Y1510" s="319"/>
      <c r="Z1510" s="36"/>
      <c r="AA1510" s="36"/>
      <c r="AB1510" s="36"/>
      <c r="AC1510" s="36"/>
      <c r="AD1510" s="36"/>
      <c r="AE1510" s="36"/>
      <c r="AF1510" s="36"/>
      <c r="AG1510" s="36"/>
      <c r="AH1510" s="36"/>
      <c r="AI1510" s="36"/>
      <c r="AJ1510" s="36"/>
      <c r="AK1510" s="36"/>
      <c r="AL1510" s="36"/>
      <c r="AM1510" s="36"/>
      <c r="AN1510" s="36"/>
      <c r="AO1510" s="36"/>
      <c r="AP1510" s="36"/>
      <c r="AQ1510" s="36"/>
      <c r="AR1510" s="36"/>
      <c r="AS1510" s="36"/>
      <c r="AT1510" s="36"/>
      <c r="AU1510" s="36"/>
      <c r="AV1510" s="36"/>
      <c r="AW1510" s="36"/>
      <c r="AX1510" s="36"/>
      <c r="AY1510" s="36"/>
      <c r="AZ1510" s="36"/>
      <c r="BA1510" s="36"/>
      <c r="BB1510" s="36"/>
      <c r="BC1510" s="36"/>
      <c r="BD1510" s="36"/>
      <c r="BE1510" s="36"/>
      <c r="BF1510" s="36"/>
      <c r="BG1510" s="36"/>
      <c r="BH1510" s="36"/>
      <c r="BI1510" s="36"/>
      <c r="BJ1510" s="36"/>
      <c r="BK1510" s="36"/>
      <c r="BL1510" s="36"/>
      <c r="BM1510" s="36"/>
      <c r="BN1510" s="36"/>
      <c r="BO1510" s="36"/>
      <c r="BP1510" s="36"/>
      <c r="BQ1510" s="36"/>
      <c r="BR1510" s="36"/>
      <c r="BS1510" s="36"/>
      <c r="BT1510" s="36"/>
      <c r="BU1510" s="36"/>
      <c r="BV1510" s="36"/>
      <c r="BW1510" s="36"/>
      <c r="BX1510" s="36"/>
      <c r="BY1510" s="36"/>
      <c r="BZ1510" s="36"/>
      <c r="CA1510" s="36"/>
      <c r="CB1510" s="36"/>
      <c r="CC1510" s="36"/>
      <c r="CD1510" s="36"/>
      <c r="CE1510" s="36"/>
      <c r="CF1510" s="36"/>
      <c r="CG1510" s="36"/>
      <c r="CH1510" s="36"/>
      <c r="CI1510" s="36"/>
      <c r="CJ1510" s="36"/>
      <c r="CK1510" s="36"/>
      <c r="CL1510" s="36"/>
      <c r="CM1510" s="36"/>
      <c r="CN1510" s="36"/>
      <c r="CO1510" s="36"/>
      <c r="CP1510" s="36"/>
      <c r="CQ1510" s="36"/>
      <c r="CR1510" s="36"/>
      <c r="CS1510" s="36"/>
      <c r="CT1510" s="36"/>
      <c r="CU1510" s="36"/>
      <c r="CV1510" s="36"/>
      <c r="CW1510" s="36"/>
      <c r="CX1510" s="36"/>
      <c r="CY1510" s="36"/>
      <c r="CZ1510" s="36"/>
      <c r="DA1510" s="36"/>
      <c r="DB1510" s="36"/>
      <c r="DC1510" s="36"/>
      <c r="DD1510" s="36"/>
      <c r="DE1510" s="36"/>
      <c r="DF1510" s="36"/>
      <c r="DG1510" s="36"/>
      <c r="DH1510" s="36"/>
      <c r="DI1510" s="36"/>
      <c r="DJ1510" s="36"/>
      <c r="DK1510" s="36"/>
      <c r="DL1510" s="36"/>
      <c r="DM1510" s="36"/>
      <c r="DN1510" s="36"/>
      <c r="DO1510" s="36"/>
      <c r="DP1510" s="36"/>
      <c r="DQ1510" s="36"/>
      <c r="DR1510" s="36"/>
      <c r="DS1510" s="36"/>
      <c r="DT1510" s="36"/>
      <c r="DU1510" s="36"/>
      <c r="DV1510" s="36"/>
      <c r="DW1510" s="36"/>
      <c r="DX1510" s="36"/>
      <c r="DY1510" s="36"/>
      <c r="DZ1510" s="36"/>
      <c r="EA1510" s="36"/>
      <c r="EB1510" s="36"/>
      <c r="EC1510" s="36"/>
      <c r="ED1510" s="36"/>
      <c r="EE1510" s="36"/>
      <c r="EF1510" s="36"/>
      <c r="EG1510" s="36"/>
      <c r="EH1510" s="36"/>
      <c r="EI1510" s="36"/>
      <c r="EJ1510" s="36"/>
      <c r="EK1510" s="36"/>
      <c r="EL1510" s="36"/>
      <c r="EM1510" s="36"/>
      <c r="EN1510" s="36"/>
      <c r="EO1510" s="36"/>
      <c r="EP1510" s="36"/>
      <c r="EQ1510" s="36"/>
      <c r="ER1510" s="36"/>
      <c r="ES1510" s="36"/>
      <c r="ET1510" s="36"/>
      <c r="EU1510" s="36"/>
      <c r="EV1510" s="36"/>
      <c r="EW1510" s="36"/>
      <c r="EX1510" s="36"/>
      <c r="EY1510" s="36"/>
      <c r="EZ1510" s="36"/>
      <c r="FA1510" s="36"/>
      <c r="FB1510" s="36"/>
      <c r="FC1510" s="36"/>
      <c r="FD1510" s="36"/>
      <c r="FE1510" s="36"/>
      <c r="FF1510" s="36"/>
      <c r="FG1510" s="36"/>
      <c r="FH1510" s="36"/>
      <c r="FI1510" s="36"/>
      <c r="FJ1510" s="36"/>
      <c r="FK1510" s="36"/>
      <c r="FL1510" s="36"/>
      <c r="FM1510" s="36"/>
      <c r="FN1510" s="36"/>
      <c r="FO1510" s="36"/>
      <c r="FP1510" s="36"/>
      <c r="FQ1510" s="36"/>
      <c r="FR1510" s="36"/>
      <c r="FS1510" s="36"/>
      <c r="FT1510" s="36"/>
      <c r="FU1510" s="36"/>
      <c r="FV1510" s="36"/>
      <c r="FW1510" s="36"/>
      <c r="FX1510" s="36"/>
      <c r="FY1510" s="36"/>
      <c r="FZ1510" s="36"/>
      <c r="GA1510" s="36"/>
      <c r="GB1510" s="36"/>
      <c r="GC1510" s="36"/>
      <c r="GD1510" s="36"/>
      <c r="GE1510" s="36"/>
      <c r="GF1510" s="36"/>
      <c r="GG1510" s="36"/>
      <c r="GH1510" s="36"/>
      <c r="GI1510" s="36"/>
      <c r="GJ1510" s="36"/>
      <c r="GK1510" s="36"/>
      <c r="GL1510" s="36"/>
      <c r="GM1510" s="36"/>
      <c r="GN1510" s="36"/>
      <c r="GO1510" s="36"/>
      <c r="GP1510" s="36"/>
      <c r="GQ1510" s="36"/>
      <c r="GR1510" s="36"/>
      <c r="GS1510" s="36"/>
      <c r="GT1510" s="36"/>
      <c r="GU1510" s="36"/>
      <c r="GV1510" s="36"/>
      <c r="GW1510" s="36"/>
      <c r="GX1510" s="36"/>
      <c r="GY1510" s="36"/>
      <c r="GZ1510" s="36"/>
      <c r="HA1510" s="36"/>
      <c r="HB1510" s="36"/>
      <c r="HC1510" s="36"/>
      <c r="HD1510" s="36"/>
      <c r="HE1510" s="36"/>
      <c r="HF1510" s="36"/>
      <c r="HG1510" s="36"/>
      <c r="HH1510" s="36"/>
      <c r="HI1510" s="36"/>
      <c r="HJ1510" s="36"/>
      <c r="HK1510" s="36"/>
      <c r="HL1510" s="36"/>
      <c r="HM1510" s="36"/>
      <c r="HN1510" s="36"/>
      <c r="HO1510" s="36"/>
      <c r="HP1510" s="36"/>
      <c r="HQ1510" s="36"/>
      <c r="HR1510" s="36"/>
      <c r="HS1510" s="36"/>
      <c r="HT1510" s="36"/>
      <c r="HU1510" s="36"/>
      <c r="HV1510" s="36"/>
      <c r="HW1510" s="36"/>
      <c r="HX1510" s="36"/>
      <c r="HY1510" s="36"/>
      <c r="HZ1510" s="36"/>
      <c r="IA1510" s="36"/>
      <c r="IB1510" s="36"/>
      <c r="IC1510" s="36"/>
      <c r="ID1510" s="36"/>
      <c r="IE1510" s="36"/>
      <c r="IF1510" s="36"/>
      <c r="IG1510" s="36"/>
    </row>
    <row r="1511" spans="1:241">
      <c r="A1511" s="872"/>
      <c r="B1511" s="316"/>
      <c r="C1511" s="316"/>
      <c r="D1511" s="241"/>
      <c r="E1511" s="317"/>
      <c r="F1511" s="318"/>
      <c r="G1511" s="316"/>
      <c r="H1511" s="297"/>
      <c r="I1511" s="298"/>
      <c r="J1511" s="318"/>
      <c r="K1511" s="585"/>
      <c r="L1511" s="318"/>
      <c r="M1511" s="318"/>
      <c r="N1511" s="318"/>
      <c r="O1511" s="318"/>
      <c r="P1511" s="318"/>
      <c r="Q1511" s="115"/>
      <c r="R1511" s="318"/>
      <c r="S1511" s="318"/>
      <c r="T1511" s="318"/>
      <c r="U1511" s="318"/>
      <c r="V1511" s="318"/>
      <c r="W1511" s="318"/>
      <c r="X1511" s="298"/>
      <c r="Y1511" s="319"/>
      <c r="Z1511" s="36"/>
      <c r="AA1511" s="36"/>
      <c r="AB1511" s="36"/>
      <c r="AC1511" s="36"/>
      <c r="AD1511" s="36"/>
      <c r="AE1511" s="36"/>
      <c r="AF1511" s="36"/>
      <c r="AG1511" s="36"/>
      <c r="AH1511" s="36"/>
      <c r="AI1511" s="36"/>
      <c r="AJ1511" s="36"/>
      <c r="AK1511" s="36"/>
      <c r="AL1511" s="36"/>
      <c r="AM1511" s="36"/>
      <c r="AN1511" s="36"/>
      <c r="AO1511" s="36"/>
      <c r="AP1511" s="36"/>
      <c r="AQ1511" s="36"/>
      <c r="AR1511" s="36"/>
      <c r="AS1511" s="36"/>
      <c r="AT1511" s="36"/>
      <c r="AU1511" s="36"/>
      <c r="AV1511" s="36"/>
      <c r="AW1511" s="36"/>
      <c r="AX1511" s="36"/>
      <c r="AY1511" s="36"/>
      <c r="AZ1511" s="36"/>
      <c r="BA1511" s="36"/>
      <c r="BB1511" s="36"/>
      <c r="BC1511" s="36"/>
      <c r="BD1511" s="36"/>
      <c r="BE1511" s="36"/>
      <c r="BF1511" s="36"/>
      <c r="BG1511" s="36"/>
      <c r="BH1511" s="36"/>
      <c r="BI1511" s="36"/>
      <c r="BJ1511" s="36"/>
      <c r="BK1511" s="36"/>
      <c r="BL1511" s="36"/>
      <c r="BM1511" s="36"/>
      <c r="BN1511" s="36"/>
      <c r="BO1511" s="36"/>
      <c r="BP1511" s="36"/>
      <c r="BQ1511" s="36"/>
      <c r="BR1511" s="36"/>
      <c r="BS1511" s="36"/>
      <c r="BT1511" s="36"/>
      <c r="BU1511" s="36"/>
      <c r="BV1511" s="36"/>
      <c r="BW1511" s="36"/>
      <c r="BX1511" s="36"/>
      <c r="BY1511" s="36"/>
      <c r="BZ1511" s="36"/>
      <c r="CA1511" s="36"/>
      <c r="CB1511" s="36"/>
      <c r="CC1511" s="36"/>
      <c r="CD1511" s="36"/>
      <c r="CE1511" s="36"/>
      <c r="CF1511" s="36"/>
      <c r="CG1511" s="36"/>
      <c r="CH1511" s="36"/>
      <c r="CI1511" s="36"/>
      <c r="CJ1511" s="36"/>
      <c r="CK1511" s="36"/>
      <c r="CL1511" s="36"/>
      <c r="CM1511" s="36"/>
      <c r="CN1511" s="36"/>
      <c r="CO1511" s="36"/>
      <c r="CP1511" s="36"/>
      <c r="CQ1511" s="36"/>
      <c r="CR1511" s="36"/>
      <c r="CS1511" s="36"/>
      <c r="CT1511" s="36"/>
      <c r="CU1511" s="36"/>
      <c r="CV1511" s="36"/>
      <c r="CW1511" s="36"/>
      <c r="CX1511" s="36"/>
      <c r="CY1511" s="36"/>
      <c r="CZ1511" s="36"/>
      <c r="DA1511" s="36"/>
      <c r="DB1511" s="36"/>
      <c r="DC1511" s="36"/>
      <c r="DD1511" s="36"/>
      <c r="DE1511" s="36"/>
      <c r="DF1511" s="36"/>
      <c r="DG1511" s="36"/>
      <c r="DH1511" s="36"/>
      <c r="DI1511" s="36"/>
      <c r="DJ1511" s="36"/>
      <c r="DK1511" s="36"/>
      <c r="DL1511" s="36"/>
      <c r="DM1511" s="36"/>
      <c r="DN1511" s="36"/>
      <c r="DO1511" s="36"/>
      <c r="DP1511" s="36"/>
      <c r="DQ1511" s="36"/>
      <c r="DR1511" s="36"/>
      <c r="DS1511" s="36"/>
      <c r="DT1511" s="36"/>
      <c r="DU1511" s="36"/>
      <c r="DV1511" s="36"/>
      <c r="DW1511" s="36"/>
      <c r="DX1511" s="36"/>
      <c r="DY1511" s="36"/>
      <c r="DZ1511" s="36"/>
      <c r="EA1511" s="36"/>
      <c r="EB1511" s="36"/>
      <c r="EC1511" s="36"/>
      <c r="ED1511" s="36"/>
      <c r="EE1511" s="36"/>
      <c r="EF1511" s="36"/>
      <c r="EG1511" s="36"/>
      <c r="EH1511" s="36"/>
      <c r="EI1511" s="36"/>
      <c r="EJ1511" s="36"/>
      <c r="EK1511" s="36"/>
      <c r="EL1511" s="36"/>
      <c r="EM1511" s="36"/>
      <c r="EN1511" s="36"/>
      <c r="EO1511" s="36"/>
      <c r="EP1511" s="36"/>
      <c r="EQ1511" s="36"/>
      <c r="ER1511" s="36"/>
      <c r="ES1511" s="36"/>
      <c r="ET1511" s="36"/>
      <c r="EU1511" s="36"/>
      <c r="EV1511" s="36"/>
      <c r="EW1511" s="36"/>
      <c r="EX1511" s="36"/>
      <c r="EY1511" s="36"/>
      <c r="EZ1511" s="36"/>
      <c r="FA1511" s="36"/>
      <c r="FB1511" s="36"/>
      <c r="FC1511" s="36"/>
      <c r="FD1511" s="36"/>
      <c r="FE1511" s="36"/>
      <c r="FF1511" s="36"/>
      <c r="FG1511" s="36"/>
      <c r="FH1511" s="36"/>
      <c r="FI1511" s="36"/>
      <c r="FJ1511" s="36"/>
      <c r="FK1511" s="36"/>
      <c r="FL1511" s="36"/>
      <c r="FM1511" s="36"/>
      <c r="FN1511" s="36"/>
      <c r="FO1511" s="36"/>
      <c r="FP1511" s="36"/>
      <c r="FQ1511" s="36"/>
      <c r="FR1511" s="36"/>
      <c r="FS1511" s="36"/>
      <c r="FT1511" s="36"/>
      <c r="FU1511" s="36"/>
      <c r="FV1511" s="36"/>
      <c r="FW1511" s="36"/>
      <c r="FX1511" s="36"/>
      <c r="FY1511" s="36"/>
      <c r="FZ1511" s="36"/>
      <c r="GA1511" s="36"/>
      <c r="GB1511" s="36"/>
      <c r="GC1511" s="36"/>
      <c r="GD1511" s="36"/>
      <c r="GE1511" s="36"/>
      <c r="GF1511" s="36"/>
      <c r="GG1511" s="36"/>
      <c r="GH1511" s="36"/>
      <c r="GI1511" s="36"/>
      <c r="GJ1511" s="36"/>
      <c r="GK1511" s="36"/>
      <c r="GL1511" s="36"/>
      <c r="GM1511" s="36"/>
      <c r="GN1511" s="36"/>
      <c r="GO1511" s="36"/>
      <c r="GP1511" s="36"/>
      <c r="GQ1511" s="36"/>
      <c r="GR1511" s="36"/>
      <c r="GS1511" s="36"/>
      <c r="GT1511" s="36"/>
      <c r="GU1511" s="36"/>
      <c r="GV1511" s="36"/>
      <c r="GW1511" s="36"/>
      <c r="GX1511" s="36"/>
      <c r="GY1511" s="36"/>
      <c r="GZ1511" s="36"/>
      <c r="HA1511" s="36"/>
      <c r="HB1511" s="36"/>
      <c r="HC1511" s="36"/>
      <c r="HD1511" s="36"/>
      <c r="HE1511" s="36"/>
      <c r="HF1511" s="36"/>
      <c r="HG1511" s="36"/>
      <c r="HH1511" s="36"/>
      <c r="HI1511" s="36"/>
      <c r="HJ1511" s="36"/>
      <c r="HK1511" s="36"/>
      <c r="HL1511" s="36"/>
      <c r="HM1511" s="36"/>
      <c r="HN1511" s="36"/>
      <c r="HO1511" s="36"/>
      <c r="HP1511" s="36"/>
      <c r="HQ1511" s="36"/>
      <c r="HR1511" s="36"/>
      <c r="HS1511" s="36"/>
      <c r="HT1511" s="36"/>
      <c r="HU1511" s="36"/>
      <c r="HV1511" s="36"/>
      <c r="HW1511" s="36"/>
      <c r="HX1511" s="36"/>
      <c r="HY1511" s="36"/>
      <c r="HZ1511" s="36"/>
      <c r="IA1511" s="36"/>
      <c r="IB1511" s="36"/>
      <c r="IC1511" s="36"/>
      <c r="ID1511" s="36"/>
      <c r="IE1511" s="36"/>
      <c r="IF1511" s="36"/>
      <c r="IG1511" s="36"/>
    </row>
    <row r="1512" spans="1:241">
      <c r="A1512" s="872"/>
      <c r="B1512" s="316"/>
      <c r="C1512" s="316"/>
      <c r="D1512" s="241"/>
      <c r="E1512" s="317"/>
      <c r="F1512" s="318"/>
      <c r="G1512" s="316"/>
      <c r="H1512" s="297"/>
      <c r="I1512" s="298"/>
      <c r="J1512" s="318"/>
      <c r="K1512" s="585"/>
      <c r="L1512" s="318"/>
      <c r="M1512" s="318"/>
      <c r="N1512" s="318"/>
      <c r="O1512" s="318"/>
      <c r="P1512" s="318"/>
      <c r="Q1512" s="115"/>
      <c r="R1512" s="318"/>
      <c r="S1512" s="318"/>
      <c r="T1512" s="318"/>
      <c r="U1512" s="318"/>
      <c r="V1512" s="318"/>
      <c r="W1512" s="318"/>
      <c r="X1512" s="298"/>
      <c r="Y1512" s="319"/>
      <c r="Z1512" s="36"/>
      <c r="AA1512" s="36"/>
      <c r="AB1512" s="36"/>
      <c r="AC1512" s="36"/>
      <c r="AD1512" s="36"/>
      <c r="AE1512" s="36"/>
      <c r="AF1512" s="36"/>
      <c r="AG1512" s="36"/>
      <c r="AH1512" s="36"/>
      <c r="AI1512" s="36"/>
      <c r="AJ1512" s="36"/>
      <c r="AK1512" s="36"/>
      <c r="AL1512" s="36"/>
      <c r="AM1512" s="36"/>
      <c r="AN1512" s="36"/>
      <c r="AO1512" s="36"/>
      <c r="AP1512" s="36"/>
      <c r="AQ1512" s="36"/>
      <c r="AR1512" s="36"/>
      <c r="AS1512" s="36"/>
      <c r="AT1512" s="36"/>
      <c r="AU1512" s="36"/>
      <c r="AV1512" s="36"/>
      <c r="AW1512" s="36"/>
      <c r="AX1512" s="36"/>
      <c r="AY1512" s="36"/>
      <c r="AZ1512" s="36"/>
      <c r="BA1512" s="36"/>
      <c r="BB1512" s="36"/>
      <c r="BC1512" s="36"/>
      <c r="BD1512" s="36"/>
      <c r="BE1512" s="36"/>
      <c r="BF1512" s="36"/>
      <c r="BG1512" s="36"/>
      <c r="BH1512" s="36"/>
      <c r="BI1512" s="36"/>
      <c r="BJ1512" s="36"/>
      <c r="BK1512" s="36"/>
      <c r="BL1512" s="36"/>
      <c r="BM1512" s="36"/>
      <c r="BN1512" s="36"/>
      <c r="BO1512" s="36"/>
      <c r="BP1512" s="36"/>
      <c r="BQ1512" s="36"/>
      <c r="BR1512" s="36"/>
      <c r="BS1512" s="36"/>
      <c r="BT1512" s="36"/>
      <c r="BU1512" s="36"/>
      <c r="BV1512" s="36"/>
      <c r="BW1512" s="36"/>
      <c r="BX1512" s="36"/>
      <c r="BY1512" s="36"/>
      <c r="BZ1512" s="36"/>
      <c r="CA1512" s="36"/>
      <c r="CB1512" s="36"/>
      <c r="CC1512" s="36"/>
      <c r="CD1512" s="36"/>
      <c r="CE1512" s="36"/>
      <c r="CF1512" s="36"/>
      <c r="CG1512" s="36"/>
      <c r="CH1512" s="36"/>
      <c r="CI1512" s="36"/>
      <c r="CJ1512" s="36"/>
      <c r="CK1512" s="36"/>
      <c r="CL1512" s="36"/>
      <c r="CM1512" s="36"/>
      <c r="CN1512" s="36"/>
      <c r="CO1512" s="36"/>
      <c r="CP1512" s="36"/>
      <c r="CQ1512" s="36"/>
      <c r="CR1512" s="36"/>
      <c r="CS1512" s="36"/>
      <c r="CT1512" s="36"/>
      <c r="CU1512" s="36"/>
      <c r="CV1512" s="36"/>
      <c r="CW1512" s="36"/>
      <c r="CX1512" s="36"/>
      <c r="CY1512" s="36"/>
      <c r="CZ1512" s="36"/>
      <c r="DA1512" s="36"/>
      <c r="DB1512" s="36"/>
      <c r="DC1512" s="36"/>
      <c r="DD1512" s="36"/>
      <c r="DE1512" s="36"/>
      <c r="DF1512" s="36"/>
      <c r="DG1512" s="36"/>
      <c r="DH1512" s="36"/>
      <c r="DI1512" s="36"/>
      <c r="DJ1512" s="36"/>
      <c r="DK1512" s="36"/>
      <c r="DL1512" s="36"/>
      <c r="DM1512" s="36"/>
      <c r="DN1512" s="36"/>
      <c r="DO1512" s="36"/>
      <c r="DP1512" s="36"/>
      <c r="DQ1512" s="36"/>
      <c r="DR1512" s="36"/>
      <c r="DS1512" s="36"/>
      <c r="DT1512" s="36"/>
      <c r="DU1512" s="36"/>
      <c r="DV1512" s="36"/>
      <c r="DW1512" s="36"/>
      <c r="DX1512" s="36"/>
      <c r="DY1512" s="36"/>
      <c r="DZ1512" s="36"/>
      <c r="EA1512" s="36"/>
      <c r="EB1512" s="36"/>
      <c r="EC1512" s="36"/>
      <c r="ED1512" s="36"/>
      <c r="EE1512" s="36"/>
      <c r="EF1512" s="36"/>
      <c r="EG1512" s="36"/>
      <c r="EH1512" s="36"/>
      <c r="EI1512" s="36"/>
      <c r="EJ1512" s="36"/>
      <c r="EK1512" s="36"/>
      <c r="EL1512" s="36"/>
      <c r="EM1512" s="36"/>
      <c r="EN1512" s="36"/>
      <c r="EO1512" s="36"/>
      <c r="EP1512" s="36"/>
      <c r="EQ1512" s="36"/>
      <c r="ER1512" s="36"/>
      <c r="ES1512" s="36"/>
      <c r="ET1512" s="36"/>
      <c r="EU1512" s="36"/>
      <c r="EV1512" s="36"/>
      <c r="EW1512" s="36"/>
      <c r="EX1512" s="36"/>
      <c r="EY1512" s="36"/>
      <c r="EZ1512" s="36"/>
      <c r="FA1512" s="36"/>
      <c r="FB1512" s="36"/>
      <c r="FC1512" s="36"/>
      <c r="FD1512" s="36"/>
      <c r="FE1512" s="36"/>
      <c r="FF1512" s="36"/>
      <c r="FG1512" s="36"/>
      <c r="FH1512" s="36"/>
      <c r="FI1512" s="36"/>
      <c r="FJ1512" s="36"/>
      <c r="FK1512" s="36"/>
      <c r="FL1512" s="36"/>
      <c r="FM1512" s="36"/>
      <c r="FN1512" s="36"/>
      <c r="FO1512" s="36"/>
      <c r="FP1512" s="36"/>
      <c r="FQ1512" s="36"/>
      <c r="FR1512" s="36"/>
      <c r="FS1512" s="36"/>
      <c r="FT1512" s="36"/>
      <c r="FU1512" s="36"/>
      <c r="FV1512" s="36"/>
      <c r="FW1512" s="36"/>
      <c r="FX1512" s="36"/>
      <c r="FY1512" s="36"/>
      <c r="FZ1512" s="36"/>
      <c r="GA1512" s="36"/>
      <c r="GB1512" s="36"/>
      <c r="GC1512" s="36"/>
      <c r="GD1512" s="36"/>
      <c r="GE1512" s="36"/>
      <c r="GF1512" s="36"/>
      <c r="GG1512" s="36"/>
      <c r="GH1512" s="36"/>
      <c r="GI1512" s="36"/>
      <c r="GJ1512" s="36"/>
      <c r="GK1512" s="36"/>
      <c r="GL1512" s="36"/>
      <c r="GM1512" s="36"/>
      <c r="GN1512" s="36"/>
      <c r="GO1512" s="36"/>
      <c r="GP1512" s="36"/>
      <c r="GQ1512" s="36"/>
      <c r="GR1512" s="36"/>
      <c r="GS1512" s="36"/>
      <c r="GT1512" s="36"/>
      <c r="GU1512" s="36"/>
      <c r="GV1512" s="36"/>
      <c r="GW1512" s="36"/>
      <c r="GX1512" s="36"/>
      <c r="GY1512" s="36"/>
      <c r="GZ1512" s="36"/>
      <c r="HA1512" s="36"/>
      <c r="HB1512" s="36"/>
      <c r="HC1512" s="36"/>
      <c r="HD1512" s="36"/>
      <c r="HE1512" s="36"/>
      <c r="HF1512" s="36"/>
      <c r="HG1512" s="36"/>
      <c r="HH1512" s="36"/>
      <c r="HI1512" s="36"/>
      <c r="HJ1512" s="36"/>
      <c r="HK1512" s="36"/>
      <c r="HL1512" s="36"/>
      <c r="HM1512" s="36"/>
      <c r="HN1512" s="36"/>
      <c r="HO1512" s="36"/>
      <c r="HP1512" s="36"/>
      <c r="HQ1512" s="36"/>
      <c r="HR1512" s="36"/>
      <c r="HS1512" s="36"/>
      <c r="HT1512" s="36"/>
      <c r="HU1512" s="36"/>
      <c r="HV1512" s="36"/>
      <c r="HW1512" s="36"/>
      <c r="HX1512" s="36"/>
      <c r="HY1512" s="36"/>
      <c r="HZ1512" s="36"/>
      <c r="IA1512" s="36"/>
      <c r="IB1512" s="36"/>
      <c r="IC1512" s="36"/>
      <c r="ID1512" s="36"/>
      <c r="IE1512" s="36"/>
      <c r="IF1512" s="36"/>
      <c r="IG1512" s="36"/>
    </row>
    <row r="1513" spans="1:241">
      <c r="A1513" s="872"/>
      <c r="B1513" s="316"/>
      <c r="C1513" s="316"/>
      <c r="D1513" s="241"/>
      <c r="E1513" s="317"/>
      <c r="F1513" s="318"/>
      <c r="G1513" s="316"/>
      <c r="H1513" s="297"/>
      <c r="I1513" s="298"/>
      <c r="J1513" s="318"/>
      <c r="K1513" s="585"/>
      <c r="L1513" s="318"/>
      <c r="M1513" s="318"/>
      <c r="N1513" s="318"/>
      <c r="O1513" s="318"/>
      <c r="P1513" s="318"/>
      <c r="Q1513" s="115"/>
      <c r="R1513" s="318"/>
      <c r="S1513" s="318"/>
      <c r="T1513" s="318"/>
      <c r="U1513" s="318"/>
      <c r="V1513" s="318"/>
      <c r="W1513" s="318"/>
      <c r="X1513" s="298"/>
      <c r="Y1513" s="319"/>
      <c r="Z1513" s="36"/>
      <c r="AA1513" s="36"/>
      <c r="AB1513" s="36"/>
      <c r="AC1513" s="36"/>
      <c r="AD1513" s="36"/>
      <c r="AE1513" s="36"/>
      <c r="AF1513" s="36"/>
      <c r="AG1513" s="36"/>
      <c r="AH1513" s="36"/>
      <c r="AI1513" s="36"/>
      <c r="AJ1513" s="36"/>
      <c r="AK1513" s="36"/>
      <c r="AL1513" s="36"/>
      <c r="AM1513" s="36"/>
      <c r="AN1513" s="36"/>
      <c r="AO1513" s="36"/>
      <c r="AP1513" s="36"/>
      <c r="AQ1513" s="36"/>
      <c r="AR1513" s="36"/>
      <c r="AS1513" s="36"/>
      <c r="AT1513" s="36"/>
      <c r="AU1513" s="36"/>
      <c r="AV1513" s="36"/>
      <c r="AW1513" s="36"/>
      <c r="AX1513" s="36"/>
      <c r="AY1513" s="36"/>
      <c r="AZ1513" s="36"/>
      <c r="BA1513" s="36"/>
      <c r="BB1513" s="36"/>
      <c r="BC1513" s="36"/>
      <c r="BD1513" s="36"/>
      <c r="BE1513" s="36"/>
      <c r="BF1513" s="36"/>
      <c r="BG1513" s="36"/>
      <c r="BH1513" s="36"/>
      <c r="BI1513" s="36"/>
      <c r="BJ1513" s="36"/>
      <c r="BK1513" s="36"/>
      <c r="BL1513" s="36"/>
      <c r="BM1513" s="36"/>
      <c r="BN1513" s="36"/>
      <c r="BO1513" s="36"/>
      <c r="BP1513" s="36"/>
      <c r="BQ1513" s="36"/>
      <c r="BR1513" s="36"/>
      <c r="BS1513" s="36"/>
      <c r="BT1513" s="36"/>
      <c r="BU1513" s="36"/>
      <c r="BV1513" s="36"/>
      <c r="BW1513" s="36"/>
      <c r="BX1513" s="36"/>
      <c r="BY1513" s="36"/>
      <c r="BZ1513" s="36"/>
      <c r="CA1513" s="36"/>
      <c r="CB1513" s="36"/>
      <c r="CC1513" s="36"/>
      <c r="CD1513" s="36"/>
      <c r="CE1513" s="36"/>
      <c r="CF1513" s="36"/>
      <c r="CG1513" s="36"/>
      <c r="CH1513" s="36"/>
      <c r="CI1513" s="36"/>
      <c r="CJ1513" s="36"/>
      <c r="CK1513" s="36"/>
      <c r="CL1513" s="36"/>
      <c r="CM1513" s="36"/>
      <c r="CN1513" s="36"/>
      <c r="CO1513" s="36"/>
      <c r="CP1513" s="36"/>
      <c r="CQ1513" s="36"/>
      <c r="CR1513" s="36"/>
      <c r="CS1513" s="36"/>
      <c r="CT1513" s="36"/>
      <c r="CU1513" s="36"/>
      <c r="CV1513" s="36"/>
      <c r="CW1513" s="36"/>
      <c r="CX1513" s="36"/>
      <c r="CY1513" s="36"/>
      <c r="CZ1513" s="36"/>
      <c r="DA1513" s="36"/>
      <c r="DB1513" s="36"/>
      <c r="DC1513" s="36"/>
      <c r="DD1513" s="36"/>
      <c r="DE1513" s="36"/>
      <c r="DF1513" s="36"/>
      <c r="DG1513" s="36"/>
      <c r="DH1513" s="36"/>
      <c r="DI1513" s="36"/>
      <c r="DJ1513" s="36"/>
      <c r="DK1513" s="36"/>
      <c r="DL1513" s="36"/>
      <c r="DM1513" s="36"/>
      <c r="DN1513" s="36"/>
      <c r="DO1513" s="36"/>
      <c r="DP1513" s="36"/>
      <c r="DQ1513" s="36"/>
      <c r="DR1513" s="36"/>
      <c r="DS1513" s="36"/>
      <c r="DT1513" s="36"/>
      <c r="DU1513" s="36"/>
      <c r="DV1513" s="36"/>
      <c r="DW1513" s="36"/>
      <c r="DX1513" s="36"/>
      <c r="DY1513" s="36"/>
      <c r="DZ1513" s="36"/>
      <c r="EA1513" s="36"/>
      <c r="EB1513" s="36"/>
      <c r="EC1513" s="36"/>
      <c r="ED1513" s="36"/>
      <c r="EE1513" s="36"/>
      <c r="EF1513" s="36"/>
      <c r="EG1513" s="36"/>
      <c r="EH1513" s="36"/>
      <c r="EI1513" s="36"/>
      <c r="EJ1513" s="36"/>
      <c r="EK1513" s="36"/>
      <c r="EL1513" s="36"/>
      <c r="EM1513" s="36"/>
      <c r="EN1513" s="36"/>
      <c r="EO1513" s="36"/>
      <c r="EP1513" s="36"/>
      <c r="EQ1513" s="36"/>
      <c r="ER1513" s="36"/>
      <c r="ES1513" s="36"/>
      <c r="ET1513" s="36"/>
      <c r="EU1513" s="36"/>
      <c r="EV1513" s="36"/>
      <c r="EW1513" s="36"/>
      <c r="EX1513" s="36"/>
      <c r="EY1513" s="36"/>
      <c r="EZ1513" s="36"/>
      <c r="FA1513" s="36"/>
      <c r="FB1513" s="36"/>
      <c r="FC1513" s="36"/>
      <c r="FD1513" s="36"/>
      <c r="FE1513" s="36"/>
      <c r="FF1513" s="36"/>
      <c r="FG1513" s="36"/>
      <c r="FH1513" s="36"/>
      <c r="FI1513" s="36"/>
      <c r="FJ1513" s="36"/>
      <c r="FK1513" s="36"/>
      <c r="FL1513" s="36"/>
      <c r="FM1513" s="36"/>
      <c r="FN1513" s="36"/>
      <c r="FO1513" s="36"/>
      <c r="FP1513" s="36"/>
      <c r="FQ1513" s="36"/>
      <c r="FR1513" s="36"/>
      <c r="FS1513" s="36"/>
      <c r="FT1513" s="36"/>
      <c r="FU1513" s="36"/>
      <c r="FV1513" s="36"/>
      <c r="FW1513" s="36"/>
      <c r="FX1513" s="36"/>
      <c r="FY1513" s="36"/>
      <c r="FZ1513" s="36"/>
      <c r="GA1513" s="36"/>
      <c r="GB1513" s="36"/>
      <c r="GC1513" s="36"/>
      <c r="GD1513" s="36"/>
      <c r="GE1513" s="36"/>
      <c r="GF1513" s="36"/>
      <c r="GG1513" s="36"/>
      <c r="GH1513" s="36"/>
      <c r="GI1513" s="36"/>
      <c r="GJ1513" s="36"/>
      <c r="GK1513" s="36"/>
      <c r="GL1513" s="36"/>
      <c r="GM1513" s="36"/>
      <c r="GN1513" s="36"/>
      <c r="GO1513" s="36"/>
      <c r="GP1513" s="36"/>
      <c r="GQ1513" s="36"/>
      <c r="GR1513" s="36"/>
      <c r="GS1513" s="36"/>
      <c r="GT1513" s="36"/>
      <c r="GU1513" s="36"/>
      <c r="GV1513" s="36"/>
      <c r="GW1513" s="36"/>
      <c r="GX1513" s="36"/>
      <c r="GY1513" s="36"/>
      <c r="GZ1513" s="36"/>
      <c r="HA1513" s="36"/>
      <c r="HB1513" s="36"/>
      <c r="HC1513" s="36"/>
      <c r="HD1513" s="36"/>
      <c r="HE1513" s="36"/>
      <c r="HF1513" s="36"/>
      <c r="HG1513" s="36"/>
      <c r="HH1513" s="36"/>
      <c r="HI1513" s="36"/>
      <c r="HJ1513" s="36"/>
      <c r="HK1513" s="36"/>
      <c r="HL1513" s="36"/>
      <c r="HM1513" s="36"/>
      <c r="HN1513" s="36"/>
      <c r="HO1513" s="36"/>
      <c r="HP1513" s="36"/>
      <c r="HQ1513" s="36"/>
      <c r="HR1513" s="36"/>
      <c r="HS1513" s="36"/>
      <c r="HT1513" s="36"/>
      <c r="HU1513" s="36"/>
      <c r="HV1513" s="36"/>
      <c r="HW1513" s="36"/>
      <c r="HX1513" s="36"/>
      <c r="HY1513" s="36"/>
      <c r="HZ1513" s="36"/>
      <c r="IA1513" s="36"/>
      <c r="IB1513" s="36"/>
      <c r="IC1513" s="36"/>
      <c r="ID1513" s="36"/>
      <c r="IE1513" s="36"/>
      <c r="IF1513" s="36"/>
      <c r="IG1513" s="36"/>
    </row>
    <row r="1514" spans="1:241">
      <c r="A1514" s="872"/>
      <c r="B1514" s="316"/>
      <c r="C1514" s="316"/>
      <c r="D1514" s="241"/>
      <c r="E1514" s="317"/>
      <c r="F1514" s="318"/>
      <c r="G1514" s="316"/>
      <c r="H1514" s="297"/>
      <c r="I1514" s="298"/>
      <c r="J1514" s="318"/>
      <c r="K1514" s="585"/>
      <c r="L1514" s="318"/>
      <c r="M1514" s="318"/>
      <c r="N1514" s="318"/>
      <c r="O1514" s="318"/>
      <c r="P1514" s="318"/>
      <c r="Q1514" s="115"/>
      <c r="R1514" s="318"/>
      <c r="S1514" s="318"/>
      <c r="T1514" s="318"/>
      <c r="U1514" s="318"/>
      <c r="V1514" s="318"/>
      <c r="W1514" s="318"/>
      <c r="X1514" s="298"/>
      <c r="Y1514" s="319"/>
      <c r="Z1514" s="36"/>
      <c r="AA1514" s="36"/>
      <c r="AB1514" s="36"/>
      <c r="AC1514" s="36"/>
      <c r="AD1514" s="36"/>
      <c r="AE1514" s="36"/>
      <c r="AF1514" s="36"/>
      <c r="AG1514" s="36"/>
      <c r="AH1514" s="36"/>
      <c r="AI1514" s="36"/>
      <c r="AJ1514" s="36"/>
      <c r="AK1514" s="36"/>
      <c r="AL1514" s="36"/>
      <c r="AM1514" s="36"/>
      <c r="AN1514" s="36"/>
      <c r="AO1514" s="36"/>
      <c r="AP1514" s="36"/>
      <c r="AQ1514" s="36"/>
      <c r="AR1514" s="36"/>
      <c r="AS1514" s="36"/>
      <c r="AT1514" s="36"/>
      <c r="AU1514" s="36"/>
      <c r="AV1514" s="36"/>
      <c r="AW1514" s="36"/>
      <c r="AX1514" s="36"/>
      <c r="AY1514" s="36"/>
      <c r="AZ1514" s="36"/>
      <c r="BA1514" s="36"/>
      <c r="BB1514" s="36"/>
      <c r="BC1514" s="36"/>
      <c r="BD1514" s="36"/>
      <c r="BE1514" s="36"/>
      <c r="BF1514" s="36"/>
      <c r="BG1514" s="36"/>
      <c r="BH1514" s="36"/>
      <c r="BI1514" s="36"/>
      <c r="BJ1514" s="36"/>
      <c r="BK1514" s="36"/>
      <c r="BL1514" s="36"/>
      <c r="BM1514" s="36"/>
      <c r="BN1514" s="36"/>
      <c r="BO1514" s="36"/>
      <c r="BP1514" s="36"/>
      <c r="BQ1514" s="36"/>
      <c r="BR1514" s="36"/>
      <c r="BS1514" s="36"/>
      <c r="BT1514" s="36"/>
      <c r="BU1514" s="36"/>
      <c r="BV1514" s="36"/>
      <c r="BW1514" s="36"/>
      <c r="BX1514" s="36"/>
      <c r="BY1514" s="36"/>
      <c r="BZ1514" s="36"/>
      <c r="CA1514" s="36"/>
      <c r="CB1514" s="36"/>
      <c r="CC1514" s="36"/>
      <c r="CD1514" s="36"/>
      <c r="CE1514" s="36"/>
      <c r="CF1514" s="36"/>
      <c r="CG1514" s="36"/>
      <c r="CH1514" s="36"/>
      <c r="CI1514" s="36"/>
      <c r="CJ1514" s="36"/>
      <c r="CK1514" s="36"/>
      <c r="CL1514" s="36"/>
      <c r="CM1514" s="36"/>
      <c r="CN1514" s="36"/>
      <c r="CO1514" s="36"/>
      <c r="CP1514" s="36"/>
      <c r="CQ1514" s="36"/>
      <c r="CR1514" s="36"/>
      <c r="CS1514" s="36"/>
      <c r="CT1514" s="36"/>
      <c r="CU1514" s="36"/>
      <c r="CV1514" s="36"/>
      <c r="CW1514" s="36"/>
      <c r="CX1514" s="36"/>
      <c r="CY1514" s="36"/>
      <c r="CZ1514" s="36"/>
      <c r="DA1514" s="36"/>
      <c r="DB1514" s="36"/>
      <c r="DC1514" s="36"/>
      <c r="DD1514" s="36"/>
      <c r="DE1514" s="36"/>
      <c r="DF1514" s="36"/>
      <c r="DG1514" s="36"/>
      <c r="DH1514" s="36"/>
      <c r="DI1514" s="36"/>
      <c r="DJ1514" s="36"/>
      <c r="DK1514" s="36"/>
      <c r="DL1514" s="36"/>
      <c r="DM1514" s="36"/>
      <c r="DN1514" s="36"/>
      <c r="DO1514" s="36"/>
      <c r="DP1514" s="36"/>
      <c r="DQ1514" s="36"/>
      <c r="DR1514" s="36"/>
      <c r="DS1514" s="36"/>
      <c r="DT1514" s="36"/>
      <c r="DU1514" s="36"/>
      <c r="DV1514" s="36"/>
      <c r="DW1514" s="36"/>
      <c r="DX1514" s="36"/>
      <c r="DY1514" s="36"/>
      <c r="DZ1514" s="36"/>
      <c r="EA1514" s="36"/>
      <c r="EB1514" s="36"/>
      <c r="EC1514" s="36"/>
      <c r="ED1514" s="36"/>
      <c r="EE1514" s="36"/>
      <c r="EF1514" s="36"/>
      <c r="EG1514" s="36"/>
      <c r="EH1514" s="36"/>
      <c r="EI1514" s="36"/>
      <c r="EJ1514" s="36"/>
      <c r="EK1514" s="36"/>
      <c r="EL1514" s="36"/>
      <c r="EM1514" s="36"/>
      <c r="EN1514" s="36"/>
      <c r="EO1514" s="36"/>
      <c r="EP1514" s="36"/>
      <c r="EQ1514" s="36"/>
      <c r="ER1514" s="36"/>
      <c r="ES1514" s="36"/>
      <c r="ET1514" s="36"/>
      <c r="EU1514" s="36"/>
      <c r="EV1514" s="36"/>
      <c r="EW1514" s="36"/>
      <c r="EX1514" s="36"/>
      <c r="EY1514" s="36"/>
      <c r="EZ1514" s="36"/>
      <c r="FA1514" s="36"/>
      <c r="FB1514" s="36"/>
      <c r="FC1514" s="36"/>
      <c r="FD1514" s="36"/>
      <c r="FE1514" s="36"/>
      <c r="FF1514" s="36"/>
      <c r="FG1514" s="36"/>
      <c r="FH1514" s="36"/>
      <c r="FI1514" s="36"/>
      <c r="FJ1514" s="36"/>
      <c r="FK1514" s="36"/>
      <c r="FL1514" s="36"/>
      <c r="FM1514" s="36"/>
      <c r="FN1514" s="36"/>
      <c r="FO1514" s="36"/>
      <c r="FP1514" s="36"/>
      <c r="FQ1514" s="36"/>
      <c r="FR1514" s="36"/>
      <c r="FS1514" s="36"/>
      <c r="FT1514" s="36"/>
      <c r="FU1514" s="36"/>
      <c r="FV1514" s="36"/>
      <c r="FW1514" s="36"/>
      <c r="FX1514" s="36"/>
      <c r="FY1514" s="36"/>
      <c r="FZ1514" s="36"/>
      <c r="GA1514" s="36"/>
      <c r="GB1514" s="36"/>
      <c r="GC1514" s="36"/>
      <c r="GD1514" s="36"/>
      <c r="GE1514" s="36"/>
      <c r="GF1514" s="36"/>
      <c r="GG1514" s="36"/>
      <c r="GH1514" s="36"/>
      <c r="GI1514" s="36"/>
      <c r="GJ1514" s="36"/>
      <c r="GK1514" s="36"/>
      <c r="GL1514" s="36"/>
      <c r="GM1514" s="36"/>
      <c r="GN1514" s="36"/>
      <c r="GO1514" s="36"/>
      <c r="GP1514" s="36"/>
      <c r="GQ1514" s="36"/>
      <c r="GR1514" s="36"/>
      <c r="GS1514" s="36"/>
      <c r="GT1514" s="36"/>
      <c r="GU1514" s="36"/>
      <c r="GV1514" s="36"/>
      <c r="GW1514" s="36"/>
      <c r="GX1514" s="36"/>
      <c r="GY1514" s="36"/>
      <c r="GZ1514" s="36"/>
      <c r="HA1514" s="36"/>
      <c r="HB1514" s="36"/>
      <c r="HC1514" s="36"/>
      <c r="HD1514" s="36"/>
      <c r="HE1514" s="36"/>
      <c r="HF1514" s="36"/>
      <c r="HG1514" s="36"/>
      <c r="HH1514" s="36"/>
      <c r="HI1514" s="36"/>
      <c r="HJ1514" s="36"/>
      <c r="HK1514" s="36"/>
      <c r="HL1514" s="36"/>
      <c r="HM1514" s="36"/>
      <c r="HN1514" s="36"/>
      <c r="HO1514" s="36"/>
      <c r="HP1514" s="36"/>
      <c r="HQ1514" s="36"/>
      <c r="HR1514" s="36"/>
      <c r="HS1514" s="36"/>
      <c r="HT1514" s="36"/>
      <c r="HU1514" s="36"/>
      <c r="HV1514" s="36"/>
      <c r="HW1514" s="36"/>
      <c r="HX1514" s="36"/>
      <c r="HY1514" s="36"/>
      <c r="HZ1514" s="36"/>
      <c r="IA1514" s="36"/>
      <c r="IB1514" s="36"/>
      <c r="IC1514" s="36"/>
      <c r="ID1514" s="36"/>
      <c r="IE1514" s="36"/>
      <c r="IF1514" s="36"/>
      <c r="IG1514" s="36"/>
    </row>
    <row r="1515" spans="1:241">
      <c r="A1515" s="872"/>
      <c r="B1515" s="316"/>
      <c r="C1515" s="316"/>
      <c r="D1515" s="241"/>
      <c r="E1515" s="317"/>
      <c r="F1515" s="318"/>
      <c r="G1515" s="316"/>
      <c r="H1515" s="297"/>
      <c r="I1515" s="298"/>
      <c r="J1515" s="318"/>
      <c r="K1515" s="585"/>
      <c r="L1515" s="318"/>
      <c r="M1515" s="318"/>
      <c r="N1515" s="318"/>
      <c r="O1515" s="318"/>
      <c r="P1515" s="318"/>
      <c r="Q1515" s="115"/>
      <c r="R1515" s="318"/>
      <c r="S1515" s="318"/>
      <c r="T1515" s="318"/>
      <c r="U1515" s="318"/>
      <c r="V1515" s="318"/>
      <c r="W1515" s="318"/>
      <c r="X1515" s="298"/>
      <c r="Y1515" s="319"/>
      <c r="Z1515" s="36"/>
      <c r="AA1515" s="36"/>
      <c r="AB1515" s="36"/>
      <c r="AC1515" s="36"/>
      <c r="AD1515" s="36"/>
      <c r="AE1515" s="36"/>
      <c r="AF1515" s="36"/>
      <c r="AG1515" s="36"/>
      <c r="AH1515" s="36"/>
      <c r="AI1515" s="36"/>
      <c r="AJ1515" s="36"/>
      <c r="AK1515" s="36"/>
      <c r="AL1515" s="36"/>
      <c r="AM1515" s="36"/>
      <c r="AN1515" s="36"/>
      <c r="AO1515" s="36"/>
      <c r="AP1515" s="36"/>
      <c r="AQ1515" s="36"/>
      <c r="AR1515" s="36"/>
      <c r="AS1515" s="36"/>
      <c r="AT1515" s="36"/>
      <c r="AU1515" s="36"/>
      <c r="AV1515" s="36"/>
      <c r="AW1515" s="36"/>
      <c r="AX1515" s="36"/>
      <c r="AY1515" s="36"/>
      <c r="AZ1515" s="36"/>
      <c r="BA1515" s="36"/>
      <c r="BB1515" s="36"/>
      <c r="BC1515" s="36"/>
      <c r="BD1515" s="36"/>
      <c r="BE1515" s="36"/>
      <c r="BF1515" s="36"/>
      <c r="BG1515" s="36"/>
      <c r="BH1515" s="36"/>
      <c r="BI1515" s="36"/>
      <c r="BJ1515" s="36"/>
      <c r="BK1515" s="36"/>
      <c r="BL1515" s="36"/>
      <c r="BM1515" s="36"/>
      <c r="BN1515" s="36"/>
      <c r="BO1515" s="36"/>
      <c r="BP1515" s="36"/>
      <c r="BQ1515" s="36"/>
      <c r="BR1515" s="36"/>
      <c r="BS1515" s="36"/>
      <c r="BT1515" s="36"/>
      <c r="BU1515" s="36"/>
      <c r="BV1515" s="36"/>
      <c r="BW1515" s="36"/>
      <c r="BX1515" s="36"/>
      <c r="BY1515" s="36"/>
      <c r="BZ1515" s="36"/>
      <c r="CA1515" s="36"/>
      <c r="CB1515" s="36"/>
      <c r="CC1515" s="36"/>
      <c r="CD1515" s="36"/>
      <c r="CE1515" s="36"/>
      <c r="CF1515" s="36"/>
      <c r="CG1515" s="36"/>
      <c r="CH1515" s="36"/>
      <c r="CI1515" s="36"/>
      <c r="CJ1515" s="36"/>
      <c r="CK1515" s="36"/>
      <c r="CL1515" s="36"/>
      <c r="CM1515" s="36"/>
      <c r="CN1515" s="36"/>
      <c r="CO1515" s="36"/>
      <c r="CP1515" s="36"/>
      <c r="CQ1515" s="36"/>
      <c r="CR1515" s="36"/>
      <c r="CS1515" s="36"/>
      <c r="CT1515" s="36"/>
      <c r="CU1515" s="36"/>
      <c r="CV1515" s="36"/>
      <c r="CW1515" s="36"/>
      <c r="CX1515" s="36"/>
      <c r="CY1515" s="36"/>
      <c r="CZ1515" s="36"/>
      <c r="DA1515" s="36"/>
      <c r="DB1515" s="36"/>
      <c r="DC1515" s="36"/>
      <c r="DD1515" s="36"/>
      <c r="DE1515" s="36"/>
      <c r="DF1515" s="36"/>
      <c r="DG1515" s="36"/>
      <c r="DH1515" s="36"/>
      <c r="DI1515" s="36"/>
      <c r="DJ1515" s="36"/>
      <c r="DK1515" s="36"/>
      <c r="DL1515" s="36"/>
      <c r="DM1515" s="36"/>
      <c r="DN1515" s="36"/>
      <c r="DO1515" s="36"/>
      <c r="DP1515" s="36"/>
      <c r="DQ1515" s="36"/>
      <c r="DR1515" s="36"/>
      <c r="DS1515" s="36"/>
      <c r="DT1515" s="36"/>
      <c r="DU1515" s="36"/>
      <c r="DV1515" s="36"/>
      <c r="DW1515" s="36"/>
      <c r="DX1515" s="36"/>
      <c r="DY1515" s="36"/>
      <c r="DZ1515" s="36"/>
      <c r="EA1515" s="36"/>
      <c r="EB1515" s="36"/>
      <c r="EC1515" s="36"/>
      <c r="ED1515" s="36"/>
      <c r="EE1515" s="36"/>
      <c r="EF1515" s="36"/>
      <c r="EG1515" s="36"/>
      <c r="EH1515" s="36"/>
      <c r="EI1515" s="36"/>
      <c r="EJ1515" s="36"/>
      <c r="EK1515" s="36"/>
      <c r="EL1515" s="36"/>
      <c r="EM1515" s="36"/>
      <c r="EN1515" s="36"/>
      <c r="EO1515" s="36"/>
      <c r="EP1515" s="36"/>
      <c r="EQ1515" s="36"/>
      <c r="ER1515" s="36"/>
      <c r="ES1515" s="36"/>
      <c r="ET1515" s="36"/>
      <c r="EU1515" s="36"/>
      <c r="EV1515" s="36"/>
      <c r="EW1515" s="36"/>
      <c r="EX1515" s="36"/>
      <c r="EY1515" s="36"/>
      <c r="EZ1515" s="36"/>
      <c r="FA1515" s="36"/>
      <c r="FB1515" s="36"/>
      <c r="FC1515" s="36"/>
      <c r="FD1515" s="36"/>
      <c r="FE1515" s="36"/>
      <c r="FF1515" s="36"/>
      <c r="FG1515" s="36"/>
      <c r="FH1515" s="36"/>
      <c r="FI1515" s="36"/>
      <c r="FJ1515" s="36"/>
      <c r="FK1515" s="36"/>
      <c r="FL1515" s="36"/>
      <c r="FM1515" s="36"/>
      <c r="FN1515" s="36"/>
      <c r="FO1515" s="36"/>
      <c r="FP1515" s="36"/>
      <c r="FQ1515" s="36"/>
      <c r="FR1515" s="36"/>
      <c r="FS1515" s="36"/>
      <c r="FT1515" s="36"/>
      <c r="FU1515" s="36"/>
      <c r="FV1515" s="36"/>
      <c r="FW1515" s="36"/>
      <c r="FX1515" s="36"/>
      <c r="FY1515" s="36"/>
      <c r="FZ1515" s="36"/>
      <c r="GA1515" s="36"/>
      <c r="GB1515" s="36"/>
      <c r="GC1515" s="36"/>
      <c r="GD1515" s="36"/>
      <c r="GE1515" s="36"/>
      <c r="GF1515" s="36"/>
      <c r="GG1515" s="36"/>
      <c r="GH1515" s="36"/>
      <c r="GI1515" s="36"/>
      <c r="GJ1515" s="36"/>
      <c r="GK1515" s="36"/>
      <c r="GL1515" s="36"/>
      <c r="GM1515" s="36"/>
      <c r="GN1515" s="36"/>
      <c r="GO1515" s="36"/>
      <c r="GP1515" s="36"/>
      <c r="GQ1515" s="36"/>
      <c r="GR1515" s="36"/>
      <c r="GS1515" s="36"/>
      <c r="GT1515" s="36"/>
      <c r="GU1515" s="36"/>
      <c r="GV1515" s="36"/>
      <c r="GW1515" s="36"/>
      <c r="GX1515" s="36"/>
      <c r="GY1515" s="36"/>
      <c r="GZ1515" s="36"/>
      <c r="HA1515" s="36"/>
      <c r="HB1515" s="36"/>
      <c r="HC1515" s="36"/>
      <c r="HD1515" s="36"/>
      <c r="HE1515" s="36"/>
      <c r="HF1515" s="36"/>
      <c r="HG1515" s="36"/>
      <c r="HH1515" s="36"/>
      <c r="HI1515" s="36"/>
      <c r="HJ1515" s="36"/>
      <c r="HK1515" s="36"/>
      <c r="HL1515" s="36"/>
      <c r="HM1515" s="36"/>
      <c r="HN1515" s="36"/>
      <c r="HO1515" s="36"/>
      <c r="HP1515" s="36"/>
      <c r="HQ1515" s="36"/>
      <c r="HR1515" s="36"/>
      <c r="HS1515" s="36"/>
      <c r="HT1515" s="36"/>
      <c r="HU1515" s="36"/>
      <c r="HV1515" s="36"/>
      <c r="HW1515" s="36"/>
      <c r="HX1515" s="36"/>
      <c r="HY1515" s="36"/>
      <c r="HZ1515" s="36"/>
      <c r="IA1515" s="36"/>
      <c r="IB1515" s="36"/>
      <c r="IC1515" s="36"/>
      <c r="ID1515" s="36"/>
      <c r="IE1515" s="36"/>
      <c r="IF1515" s="36"/>
      <c r="IG1515" s="36"/>
    </row>
    <row r="1516" spans="1:241">
      <c r="A1516" s="872"/>
      <c r="B1516" s="316"/>
      <c r="C1516" s="316"/>
      <c r="D1516" s="241"/>
      <c r="E1516" s="317"/>
      <c r="F1516" s="318"/>
      <c r="G1516" s="316"/>
      <c r="H1516" s="297"/>
      <c r="I1516" s="298"/>
      <c r="J1516" s="318"/>
      <c r="K1516" s="585"/>
      <c r="L1516" s="318"/>
      <c r="M1516" s="318"/>
      <c r="N1516" s="318"/>
      <c r="O1516" s="318"/>
      <c r="P1516" s="318"/>
      <c r="Q1516" s="115"/>
      <c r="R1516" s="318"/>
      <c r="S1516" s="318"/>
      <c r="T1516" s="318"/>
      <c r="U1516" s="318"/>
      <c r="V1516" s="318"/>
      <c r="W1516" s="318"/>
      <c r="X1516" s="298"/>
      <c r="Y1516" s="319"/>
      <c r="Z1516" s="36"/>
      <c r="AA1516" s="36"/>
      <c r="AB1516" s="36"/>
      <c r="AC1516" s="36"/>
      <c r="AD1516" s="36"/>
      <c r="AE1516" s="36"/>
      <c r="AF1516" s="36"/>
      <c r="AG1516" s="36"/>
      <c r="AH1516" s="36"/>
      <c r="AI1516" s="36"/>
      <c r="AJ1516" s="36"/>
      <c r="AK1516" s="36"/>
      <c r="AL1516" s="36"/>
      <c r="AM1516" s="36"/>
      <c r="AN1516" s="36"/>
      <c r="AO1516" s="36"/>
      <c r="AP1516" s="36"/>
      <c r="AQ1516" s="36"/>
      <c r="AR1516" s="36"/>
      <c r="AS1516" s="36"/>
      <c r="AT1516" s="36"/>
      <c r="AU1516" s="36"/>
      <c r="AV1516" s="36"/>
      <c r="AW1516" s="36"/>
      <c r="AX1516" s="36"/>
      <c r="AY1516" s="36"/>
      <c r="AZ1516" s="36"/>
      <c r="BA1516" s="36"/>
      <c r="BB1516" s="36"/>
      <c r="BC1516" s="36"/>
      <c r="BD1516" s="36"/>
      <c r="BE1516" s="36"/>
      <c r="BF1516" s="36"/>
      <c r="BG1516" s="36"/>
      <c r="BH1516" s="36"/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  <c r="BT1516" s="36"/>
      <c r="BU1516" s="36"/>
      <c r="BV1516" s="36"/>
      <c r="BW1516" s="36"/>
      <c r="BX1516" s="36"/>
      <c r="BY1516" s="36"/>
      <c r="BZ1516" s="36"/>
      <c r="CA1516" s="36"/>
      <c r="CB1516" s="36"/>
      <c r="CC1516" s="36"/>
      <c r="CD1516" s="36"/>
      <c r="CE1516" s="36"/>
      <c r="CF1516" s="36"/>
      <c r="CG1516" s="36"/>
      <c r="CH1516" s="36"/>
      <c r="CI1516" s="36"/>
      <c r="CJ1516" s="36"/>
      <c r="CK1516" s="36"/>
      <c r="CL1516" s="36"/>
      <c r="CM1516" s="36"/>
      <c r="CN1516" s="36"/>
      <c r="CO1516" s="36"/>
      <c r="CP1516" s="36"/>
      <c r="CQ1516" s="36"/>
      <c r="CR1516" s="36"/>
      <c r="CS1516" s="36"/>
      <c r="CT1516" s="36"/>
      <c r="CU1516" s="36"/>
      <c r="CV1516" s="36"/>
      <c r="CW1516" s="36"/>
      <c r="CX1516" s="36"/>
      <c r="CY1516" s="36"/>
      <c r="CZ1516" s="36"/>
      <c r="DA1516" s="36"/>
      <c r="DB1516" s="36"/>
      <c r="DC1516" s="36"/>
      <c r="DD1516" s="36"/>
      <c r="DE1516" s="36"/>
      <c r="DF1516" s="36"/>
      <c r="DG1516" s="36"/>
      <c r="DH1516" s="36"/>
      <c r="DI1516" s="36"/>
      <c r="DJ1516" s="36"/>
      <c r="DK1516" s="36"/>
      <c r="DL1516" s="36"/>
      <c r="DM1516" s="36"/>
      <c r="DN1516" s="36"/>
      <c r="DO1516" s="36"/>
      <c r="DP1516" s="36"/>
      <c r="DQ1516" s="36"/>
      <c r="DR1516" s="36"/>
      <c r="DS1516" s="36"/>
      <c r="DT1516" s="36"/>
      <c r="DU1516" s="36"/>
      <c r="DV1516" s="36"/>
      <c r="DW1516" s="36"/>
      <c r="DX1516" s="36"/>
      <c r="DY1516" s="36"/>
      <c r="DZ1516" s="36"/>
      <c r="EA1516" s="36"/>
      <c r="EB1516" s="36"/>
      <c r="EC1516" s="36"/>
      <c r="ED1516" s="36"/>
      <c r="EE1516" s="36"/>
      <c r="EF1516" s="36"/>
      <c r="EG1516" s="36"/>
      <c r="EH1516" s="36"/>
      <c r="EI1516" s="36"/>
      <c r="EJ1516" s="36"/>
      <c r="EK1516" s="36"/>
      <c r="EL1516" s="36"/>
      <c r="EM1516" s="36"/>
      <c r="EN1516" s="36"/>
      <c r="EO1516" s="36"/>
      <c r="EP1516" s="36"/>
      <c r="EQ1516" s="36"/>
      <c r="ER1516" s="36"/>
      <c r="ES1516" s="36"/>
      <c r="ET1516" s="36"/>
      <c r="EU1516" s="36"/>
      <c r="EV1516" s="36"/>
      <c r="EW1516" s="36"/>
      <c r="EX1516" s="36"/>
      <c r="EY1516" s="36"/>
      <c r="EZ1516" s="36"/>
      <c r="FA1516" s="36"/>
      <c r="FB1516" s="36"/>
      <c r="FC1516" s="36"/>
      <c r="FD1516" s="36"/>
      <c r="FE1516" s="36"/>
      <c r="FF1516" s="36"/>
      <c r="FG1516" s="36"/>
      <c r="FH1516" s="36"/>
      <c r="FI1516" s="36"/>
      <c r="FJ1516" s="36"/>
      <c r="FK1516" s="36"/>
      <c r="FL1516" s="36"/>
      <c r="FM1516" s="36"/>
      <c r="FN1516" s="36"/>
      <c r="FO1516" s="36"/>
      <c r="FP1516" s="36"/>
      <c r="FQ1516" s="36"/>
      <c r="FR1516" s="36"/>
      <c r="FS1516" s="36"/>
      <c r="FT1516" s="36"/>
      <c r="FU1516" s="36"/>
      <c r="FV1516" s="36"/>
      <c r="FW1516" s="36"/>
      <c r="FX1516" s="36"/>
      <c r="FY1516" s="36"/>
      <c r="FZ1516" s="36"/>
      <c r="GA1516" s="36"/>
      <c r="GB1516" s="36"/>
      <c r="GC1516" s="36"/>
      <c r="GD1516" s="36"/>
      <c r="GE1516" s="36"/>
      <c r="GF1516" s="36"/>
      <c r="GG1516" s="36"/>
      <c r="GH1516" s="36"/>
      <c r="GI1516" s="36"/>
      <c r="GJ1516" s="36"/>
      <c r="GK1516" s="36"/>
      <c r="GL1516" s="36"/>
      <c r="GM1516" s="36"/>
      <c r="GN1516" s="36"/>
      <c r="GO1516" s="36"/>
      <c r="GP1516" s="36"/>
      <c r="GQ1516" s="36"/>
      <c r="GR1516" s="36"/>
      <c r="GS1516" s="36"/>
      <c r="GT1516" s="36"/>
      <c r="GU1516" s="36"/>
      <c r="GV1516" s="36"/>
      <c r="GW1516" s="36"/>
      <c r="GX1516" s="36"/>
      <c r="GY1516" s="36"/>
      <c r="GZ1516" s="36"/>
      <c r="HA1516" s="36"/>
      <c r="HB1516" s="36"/>
      <c r="HC1516" s="36"/>
      <c r="HD1516" s="36"/>
      <c r="HE1516" s="36"/>
      <c r="HF1516" s="36"/>
      <c r="HG1516" s="36"/>
      <c r="HH1516" s="36"/>
      <c r="HI1516" s="36"/>
      <c r="HJ1516" s="36"/>
      <c r="HK1516" s="36"/>
      <c r="HL1516" s="36"/>
      <c r="HM1516" s="36"/>
      <c r="HN1516" s="36"/>
      <c r="HO1516" s="36"/>
      <c r="HP1516" s="36"/>
      <c r="HQ1516" s="36"/>
      <c r="HR1516" s="36"/>
      <c r="HS1516" s="36"/>
      <c r="HT1516" s="36"/>
      <c r="HU1516" s="36"/>
      <c r="HV1516" s="36"/>
      <c r="HW1516" s="36"/>
      <c r="HX1516" s="36"/>
      <c r="HY1516" s="36"/>
      <c r="HZ1516" s="36"/>
      <c r="IA1516" s="36"/>
      <c r="IB1516" s="36"/>
      <c r="IC1516" s="36"/>
      <c r="ID1516" s="36"/>
      <c r="IE1516" s="36"/>
      <c r="IF1516" s="36"/>
      <c r="IG1516" s="36"/>
    </row>
    <row r="1517" spans="1:241">
      <c r="A1517" s="872"/>
      <c r="B1517" s="316"/>
      <c r="C1517" s="316"/>
      <c r="D1517" s="241"/>
      <c r="E1517" s="317"/>
      <c r="F1517" s="318"/>
      <c r="G1517" s="316"/>
      <c r="H1517" s="297"/>
      <c r="I1517" s="298"/>
      <c r="J1517" s="318"/>
      <c r="K1517" s="585"/>
      <c r="L1517" s="318"/>
      <c r="M1517" s="318"/>
      <c r="N1517" s="318"/>
      <c r="O1517" s="318"/>
      <c r="P1517" s="318"/>
      <c r="Q1517" s="115"/>
      <c r="R1517" s="318"/>
      <c r="S1517" s="318"/>
      <c r="T1517" s="318"/>
      <c r="U1517" s="318"/>
      <c r="V1517" s="318"/>
      <c r="W1517" s="318"/>
      <c r="X1517" s="298"/>
      <c r="Y1517" s="319"/>
      <c r="Z1517" s="36"/>
      <c r="AA1517" s="36"/>
      <c r="AB1517" s="36"/>
      <c r="AC1517" s="36"/>
      <c r="AD1517" s="36"/>
      <c r="AE1517" s="36"/>
      <c r="AF1517" s="36"/>
      <c r="AG1517" s="36"/>
      <c r="AH1517" s="36"/>
      <c r="AI1517" s="36"/>
      <c r="AJ1517" s="36"/>
      <c r="AK1517" s="36"/>
      <c r="AL1517" s="36"/>
      <c r="AM1517" s="36"/>
      <c r="AN1517" s="36"/>
      <c r="AO1517" s="36"/>
      <c r="AP1517" s="36"/>
      <c r="AQ1517" s="36"/>
      <c r="AR1517" s="36"/>
      <c r="AS1517" s="36"/>
      <c r="AT1517" s="36"/>
      <c r="AU1517" s="36"/>
      <c r="AV1517" s="36"/>
      <c r="AW1517" s="36"/>
      <c r="AX1517" s="36"/>
      <c r="AY1517" s="36"/>
      <c r="AZ1517" s="36"/>
      <c r="BA1517" s="36"/>
      <c r="BB1517" s="36"/>
      <c r="BC1517" s="36"/>
      <c r="BD1517" s="36"/>
      <c r="BE1517" s="36"/>
      <c r="BF1517" s="36"/>
      <c r="BG1517" s="36"/>
      <c r="BH1517" s="36"/>
      <c r="BI1517" s="36"/>
      <c r="BJ1517" s="36"/>
      <c r="BK1517" s="36"/>
      <c r="BL1517" s="36"/>
      <c r="BM1517" s="36"/>
      <c r="BN1517" s="36"/>
      <c r="BO1517" s="36"/>
      <c r="BP1517" s="36"/>
      <c r="BQ1517" s="36"/>
      <c r="BR1517" s="36"/>
      <c r="BS1517" s="36"/>
      <c r="BT1517" s="36"/>
      <c r="BU1517" s="36"/>
      <c r="BV1517" s="36"/>
      <c r="BW1517" s="36"/>
      <c r="BX1517" s="36"/>
      <c r="BY1517" s="36"/>
      <c r="BZ1517" s="36"/>
      <c r="CA1517" s="36"/>
      <c r="CB1517" s="36"/>
      <c r="CC1517" s="36"/>
      <c r="CD1517" s="36"/>
      <c r="CE1517" s="36"/>
      <c r="CF1517" s="36"/>
      <c r="CG1517" s="36"/>
      <c r="CH1517" s="36"/>
      <c r="CI1517" s="36"/>
      <c r="CJ1517" s="36"/>
      <c r="CK1517" s="36"/>
      <c r="CL1517" s="36"/>
      <c r="CM1517" s="36"/>
      <c r="CN1517" s="36"/>
      <c r="CO1517" s="36"/>
      <c r="CP1517" s="36"/>
      <c r="CQ1517" s="36"/>
      <c r="CR1517" s="36"/>
      <c r="CS1517" s="36"/>
      <c r="CT1517" s="36"/>
      <c r="CU1517" s="36"/>
      <c r="CV1517" s="36"/>
      <c r="CW1517" s="36"/>
      <c r="CX1517" s="36"/>
      <c r="CY1517" s="36"/>
      <c r="CZ1517" s="36"/>
      <c r="DA1517" s="36"/>
      <c r="DB1517" s="36"/>
      <c r="DC1517" s="36"/>
      <c r="DD1517" s="36"/>
      <c r="DE1517" s="36"/>
      <c r="DF1517" s="36"/>
      <c r="DG1517" s="36"/>
      <c r="DH1517" s="36"/>
      <c r="DI1517" s="36"/>
      <c r="DJ1517" s="36"/>
      <c r="DK1517" s="36"/>
      <c r="DL1517" s="36"/>
      <c r="DM1517" s="36"/>
      <c r="DN1517" s="36"/>
      <c r="DO1517" s="36"/>
      <c r="DP1517" s="36"/>
      <c r="DQ1517" s="36"/>
      <c r="DR1517" s="36"/>
      <c r="DS1517" s="36"/>
      <c r="DT1517" s="36"/>
      <c r="DU1517" s="36"/>
      <c r="DV1517" s="36"/>
      <c r="DW1517" s="36"/>
      <c r="DX1517" s="36"/>
      <c r="DY1517" s="36"/>
      <c r="DZ1517" s="36"/>
      <c r="EA1517" s="36"/>
      <c r="EB1517" s="36"/>
      <c r="EC1517" s="36"/>
      <c r="ED1517" s="36"/>
      <c r="EE1517" s="36"/>
      <c r="EF1517" s="36"/>
      <c r="EG1517" s="36"/>
      <c r="EH1517" s="36"/>
      <c r="EI1517" s="36"/>
      <c r="EJ1517" s="36"/>
      <c r="EK1517" s="36"/>
      <c r="EL1517" s="36"/>
      <c r="EM1517" s="36"/>
      <c r="EN1517" s="36"/>
      <c r="EO1517" s="36"/>
      <c r="EP1517" s="36"/>
      <c r="EQ1517" s="36"/>
      <c r="ER1517" s="36"/>
      <c r="ES1517" s="36"/>
      <c r="ET1517" s="36"/>
      <c r="EU1517" s="36"/>
      <c r="EV1517" s="36"/>
      <c r="EW1517" s="36"/>
      <c r="EX1517" s="36"/>
      <c r="EY1517" s="36"/>
      <c r="EZ1517" s="36"/>
      <c r="FA1517" s="36"/>
      <c r="FB1517" s="36"/>
      <c r="FC1517" s="36"/>
      <c r="FD1517" s="36"/>
      <c r="FE1517" s="36"/>
      <c r="FF1517" s="36"/>
      <c r="FG1517" s="36"/>
      <c r="FH1517" s="36"/>
      <c r="FI1517" s="36"/>
      <c r="FJ1517" s="36"/>
      <c r="FK1517" s="36"/>
      <c r="FL1517" s="36"/>
      <c r="FM1517" s="36"/>
      <c r="FN1517" s="36"/>
      <c r="FO1517" s="36"/>
      <c r="FP1517" s="36"/>
      <c r="FQ1517" s="36"/>
      <c r="FR1517" s="36"/>
      <c r="FS1517" s="36"/>
      <c r="FT1517" s="36"/>
      <c r="FU1517" s="36"/>
      <c r="FV1517" s="36"/>
      <c r="FW1517" s="36"/>
      <c r="FX1517" s="36"/>
      <c r="FY1517" s="36"/>
      <c r="FZ1517" s="36"/>
      <c r="GA1517" s="36"/>
      <c r="GB1517" s="36"/>
      <c r="GC1517" s="36"/>
      <c r="GD1517" s="36"/>
      <c r="GE1517" s="36"/>
      <c r="GF1517" s="36"/>
      <c r="GG1517" s="36"/>
      <c r="GH1517" s="36"/>
      <c r="GI1517" s="36"/>
      <c r="GJ1517" s="36"/>
      <c r="GK1517" s="36"/>
      <c r="GL1517" s="36"/>
      <c r="GM1517" s="36"/>
      <c r="GN1517" s="36"/>
      <c r="GO1517" s="36"/>
      <c r="GP1517" s="36"/>
      <c r="GQ1517" s="36"/>
      <c r="GR1517" s="36"/>
      <c r="GS1517" s="36"/>
      <c r="GT1517" s="36"/>
      <c r="GU1517" s="36"/>
      <c r="GV1517" s="36"/>
      <c r="GW1517" s="36"/>
      <c r="GX1517" s="36"/>
      <c r="GY1517" s="36"/>
      <c r="GZ1517" s="36"/>
      <c r="HA1517" s="36"/>
      <c r="HB1517" s="36"/>
      <c r="HC1517" s="36"/>
      <c r="HD1517" s="36"/>
      <c r="HE1517" s="36"/>
      <c r="HF1517" s="36"/>
      <c r="HG1517" s="36"/>
      <c r="HH1517" s="36"/>
      <c r="HI1517" s="36"/>
      <c r="HJ1517" s="36"/>
      <c r="HK1517" s="36"/>
      <c r="HL1517" s="36"/>
      <c r="HM1517" s="36"/>
      <c r="HN1517" s="36"/>
      <c r="HO1517" s="36"/>
      <c r="HP1517" s="36"/>
      <c r="HQ1517" s="36"/>
      <c r="HR1517" s="36"/>
      <c r="HS1517" s="36"/>
      <c r="HT1517" s="36"/>
      <c r="HU1517" s="36"/>
      <c r="HV1517" s="36"/>
      <c r="HW1517" s="36"/>
      <c r="HX1517" s="36"/>
      <c r="HY1517" s="36"/>
      <c r="HZ1517" s="36"/>
      <c r="IA1517" s="36"/>
      <c r="IB1517" s="36"/>
      <c r="IC1517" s="36"/>
      <c r="ID1517" s="36"/>
      <c r="IE1517" s="36"/>
      <c r="IF1517" s="36"/>
      <c r="IG1517" s="36"/>
    </row>
    <row r="1518" spans="1:241">
      <c r="A1518" s="872"/>
      <c r="B1518" s="316"/>
      <c r="C1518" s="316"/>
      <c r="D1518" s="241"/>
      <c r="E1518" s="317"/>
      <c r="F1518" s="318"/>
      <c r="G1518" s="316"/>
      <c r="H1518" s="297"/>
      <c r="I1518" s="298"/>
      <c r="J1518" s="318"/>
      <c r="K1518" s="585"/>
      <c r="L1518" s="318"/>
      <c r="M1518" s="318"/>
      <c r="N1518" s="318"/>
      <c r="O1518" s="318"/>
      <c r="P1518" s="318"/>
      <c r="Q1518" s="115"/>
      <c r="R1518" s="318"/>
      <c r="S1518" s="318"/>
      <c r="T1518" s="318"/>
      <c r="U1518" s="318"/>
      <c r="V1518" s="318"/>
      <c r="W1518" s="318"/>
      <c r="X1518" s="298"/>
      <c r="Y1518" s="319"/>
      <c r="Z1518" s="36"/>
      <c r="AA1518" s="36"/>
      <c r="AB1518" s="36"/>
      <c r="AC1518" s="36"/>
      <c r="AD1518" s="36"/>
      <c r="AE1518" s="36"/>
      <c r="AF1518" s="36"/>
      <c r="AG1518" s="36"/>
      <c r="AH1518" s="36"/>
      <c r="AI1518" s="36"/>
      <c r="AJ1518" s="36"/>
      <c r="AK1518" s="36"/>
      <c r="AL1518" s="36"/>
      <c r="AM1518" s="36"/>
      <c r="AN1518" s="36"/>
      <c r="AO1518" s="36"/>
      <c r="AP1518" s="36"/>
      <c r="AQ1518" s="36"/>
      <c r="AR1518" s="36"/>
      <c r="AS1518" s="36"/>
      <c r="AT1518" s="36"/>
      <c r="AU1518" s="36"/>
      <c r="AV1518" s="36"/>
      <c r="AW1518" s="36"/>
      <c r="AX1518" s="36"/>
      <c r="AY1518" s="36"/>
      <c r="AZ1518" s="36"/>
      <c r="BA1518" s="36"/>
      <c r="BB1518" s="36"/>
      <c r="BC1518" s="36"/>
      <c r="BD1518" s="36"/>
      <c r="BE1518" s="36"/>
      <c r="BF1518" s="36"/>
      <c r="BG1518" s="36"/>
      <c r="BH1518" s="36"/>
      <c r="BI1518" s="36"/>
      <c r="BJ1518" s="36"/>
      <c r="BK1518" s="36"/>
      <c r="BL1518" s="36"/>
      <c r="BM1518" s="36"/>
      <c r="BN1518" s="36"/>
      <c r="BO1518" s="36"/>
      <c r="BP1518" s="36"/>
      <c r="BQ1518" s="36"/>
      <c r="BR1518" s="36"/>
      <c r="BS1518" s="36"/>
      <c r="BT1518" s="36"/>
      <c r="BU1518" s="36"/>
      <c r="BV1518" s="36"/>
      <c r="BW1518" s="36"/>
      <c r="BX1518" s="36"/>
      <c r="BY1518" s="36"/>
      <c r="BZ1518" s="36"/>
      <c r="CA1518" s="36"/>
      <c r="CB1518" s="36"/>
      <c r="CC1518" s="36"/>
      <c r="CD1518" s="36"/>
      <c r="CE1518" s="36"/>
      <c r="CF1518" s="36"/>
      <c r="CG1518" s="36"/>
      <c r="CH1518" s="36"/>
      <c r="CI1518" s="36"/>
      <c r="CJ1518" s="36"/>
      <c r="CK1518" s="36"/>
      <c r="CL1518" s="36"/>
      <c r="CM1518" s="36"/>
      <c r="CN1518" s="36"/>
      <c r="CO1518" s="36"/>
      <c r="CP1518" s="36"/>
      <c r="CQ1518" s="36"/>
      <c r="CR1518" s="36"/>
      <c r="CS1518" s="36"/>
      <c r="CT1518" s="36"/>
      <c r="CU1518" s="36"/>
      <c r="CV1518" s="36"/>
      <c r="CW1518" s="36"/>
      <c r="CX1518" s="36"/>
      <c r="CY1518" s="36"/>
      <c r="CZ1518" s="36"/>
      <c r="DA1518" s="36"/>
      <c r="DB1518" s="36"/>
      <c r="DC1518" s="36"/>
      <c r="DD1518" s="36"/>
      <c r="DE1518" s="36"/>
      <c r="DF1518" s="36"/>
      <c r="DG1518" s="36"/>
      <c r="DH1518" s="36"/>
      <c r="DI1518" s="36"/>
      <c r="DJ1518" s="36"/>
      <c r="DK1518" s="36"/>
      <c r="DL1518" s="36"/>
      <c r="DM1518" s="36"/>
      <c r="DN1518" s="36"/>
      <c r="DO1518" s="36"/>
      <c r="DP1518" s="36"/>
      <c r="DQ1518" s="36"/>
      <c r="DR1518" s="36"/>
      <c r="DS1518" s="36"/>
      <c r="DT1518" s="36"/>
      <c r="DU1518" s="36"/>
      <c r="DV1518" s="36"/>
      <c r="DW1518" s="36"/>
      <c r="DX1518" s="36"/>
      <c r="DY1518" s="36"/>
      <c r="DZ1518" s="36"/>
      <c r="EA1518" s="36"/>
      <c r="EB1518" s="36"/>
      <c r="EC1518" s="36"/>
      <c r="ED1518" s="36"/>
      <c r="EE1518" s="36"/>
      <c r="EF1518" s="36"/>
      <c r="EG1518" s="36"/>
      <c r="EH1518" s="36"/>
      <c r="EI1518" s="36"/>
      <c r="EJ1518" s="36"/>
      <c r="EK1518" s="36"/>
      <c r="EL1518" s="36"/>
      <c r="EM1518" s="36"/>
      <c r="EN1518" s="36"/>
      <c r="EO1518" s="36"/>
      <c r="EP1518" s="36"/>
      <c r="EQ1518" s="36"/>
      <c r="ER1518" s="36"/>
      <c r="ES1518" s="36"/>
      <c r="ET1518" s="36"/>
      <c r="EU1518" s="36"/>
      <c r="EV1518" s="36"/>
      <c r="EW1518" s="36"/>
      <c r="EX1518" s="36"/>
      <c r="EY1518" s="36"/>
      <c r="EZ1518" s="36"/>
      <c r="FA1518" s="36"/>
      <c r="FB1518" s="36"/>
      <c r="FC1518" s="36"/>
      <c r="FD1518" s="36"/>
      <c r="FE1518" s="36"/>
      <c r="FF1518" s="36"/>
      <c r="FG1518" s="36"/>
      <c r="FH1518" s="36"/>
      <c r="FI1518" s="36"/>
      <c r="FJ1518" s="36"/>
      <c r="FK1518" s="36"/>
      <c r="FL1518" s="36"/>
      <c r="FM1518" s="36"/>
      <c r="FN1518" s="36"/>
      <c r="FO1518" s="36"/>
      <c r="FP1518" s="36"/>
      <c r="FQ1518" s="36"/>
      <c r="FR1518" s="36"/>
      <c r="FS1518" s="36"/>
      <c r="FT1518" s="36"/>
      <c r="FU1518" s="36"/>
      <c r="FV1518" s="36"/>
      <c r="FW1518" s="36"/>
      <c r="FX1518" s="36"/>
      <c r="FY1518" s="36"/>
      <c r="FZ1518" s="36"/>
      <c r="GA1518" s="36"/>
      <c r="GB1518" s="36"/>
      <c r="GC1518" s="36"/>
      <c r="GD1518" s="36"/>
      <c r="GE1518" s="36"/>
      <c r="GF1518" s="36"/>
      <c r="GG1518" s="36"/>
      <c r="GH1518" s="36"/>
      <c r="GI1518" s="36"/>
      <c r="GJ1518" s="36"/>
      <c r="GK1518" s="36"/>
      <c r="GL1518" s="36"/>
      <c r="GM1518" s="36"/>
      <c r="GN1518" s="36"/>
      <c r="GO1518" s="36"/>
      <c r="GP1518" s="36"/>
      <c r="GQ1518" s="36"/>
      <c r="GR1518" s="36"/>
      <c r="GS1518" s="36"/>
      <c r="GT1518" s="36"/>
      <c r="GU1518" s="36"/>
      <c r="GV1518" s="36"/>
      <c r="GW1518" s="36"/>
      <c r="GX1518" s="36"/>
      <c r="GY1518" s="36"/>
      <c r="GZ1518" s="36"/>
      <c r="HA1518" s="36"/>
      <c r="HB1518" s="36"/>
      <c r="HC1518" s="36"/>
      <c r="HD1518" s="36"/>
      <c r="HE1518" s="36"/>
      <c r="HF1518" s="36"/>
      <c r="HG1518" s="36"/>
      <c r="HH1518" s="36"/>
      <c r="HI1518" s="36"/>
      <c r="HJ1518" s="36"/>
      <c r="HK1518" s="36"/>
      <c r="HL1518" s="36"/>
      <c r="HM1518" s="36"/>
      <c r="HN1518" s="36"/>
      <c r="HO1518" s="36"/>
      <c r="HP1518" s="36"/>
      <c r="HQ1518" s="36"/>
      <c r="HR1518" s="36"/>
      <c r="HS1518" s="36"/>
      <c r="HT1518" s="36"/>
      <c r="HU1518" s="36"/>
      <c r="HV1518" s="36"/>
      <c r="HW1518" s="36"/>
      <c r="HX1518" s="36"/>
      <c r="HY1518" s="36"/>
      <c r="HZ1518" s="36"/>
      <c r="IA1518" s="36"/>
      <c r="IB1518" s="36"/>
      <c r="IC1518" s="36"/>
      <c r="ID1518" s="36"/>
      <c r="IE1518" s="36"/>
      <c r="IF1518" s="36"/>
      <c r="IG1518" s="36"/>
    </row>
    <row r="1519" spans="1:241">
      <c r="A1519" s="872"/>
      <c r="B1519" s="316"/>
      <c r="C1519" s="316"/>
      <c r="D1519" s="241"/>
      <c r="E1519" s="317"/>
      <c r="F1519" s="318"/>
      <c r="G1519" s="316"/>
      <c r="H1519" s="297"/>
      <c r="I1519" s="298"/>
      <c r="J1519" s="318"/>
      <c r="K1519" s="585"/>
      <c r="L1519" s="318"/>
      <c r="M1519" s="318"/>
      <c r="N1519" s="318"/>
      <c r="O1519" s="318"/>
      <c r="P1519" s="318"/>
      <c r="Q1519" s="115"/>
      <c r="R1519" s="318"/>
      <c r="S1519" s="318"/>
      <c r="T1519" s="318"/>
      <c r="U1519" s="318"/>
      <c r="V1519" s="318"/>
      <c r="W1519" s="318"/>
      <c r="X1519" s="298"/>
      <c r="Y1519" s="319"/>
      <c r="Z1519" s="36"/>
      <c r="AA1519" s="36"/>
      <c r="AB1519" s="36"/>
      <c r="AC1519" s="36"/>
      <c r="AD1519" s="36"/>
      <c r="AE1519" s="36"/>
      <c r="AF1519" s="36"/>
      <c r="AG1519" s="36"/>
      <c r="AH1519" s="36"/>
      <c r="AI1519" s="36"/>
      <c r="AJ1519" s="36"/>
      <c r="AK1519" s="36"/>
      <c r="AL1519" s="36"/>
      <c r="AM1519" s="36"/>
      <c r="AN1519" s="36"/>
      <c r="AO1519" s="36"/>
      <c r="AP1519" s="36"/>
      <c r="AQ1519" s="36"/>
      <c r="AR1519" s="36"/>
      <c r="AS1519" s="36"/>
      <c r="AT1519" s="36"/>
      <c r="AU1519" s="36"/>
      <c r="AV1519" s="36"/>
      <c r="AW1519" s="36"/>
      <c r="AX1519" s="36"/>
      <c r="AY1519" s="36"/>
      <c r="AZ1519" s="36"/>
      <c r="BA1519" s="36"/>
      <c r="BB1519" s="36"/>
      <c r="BC1519" s="36"/>
      <c r="BD1519" s="36"/>
      <c r="BE1519" s="36"/>
      <c r="BF1519" s="36"/>
      <c r="BG1519" s="36"/>
      <c r="BH1519" s="36"/>
      <c r="BI1519" s="36"/>
      <c r="BJ1519" s="36"/>
      <c r="BK1519" s="36"/>
      <c r="BL1519" s="36"/>
      <c r="BM1519" s="36"/>
      <c r="BN1519" s="36"/>
      <c r="BO1519" s="36"/>
      <c r="BP1519" s="36"/>
      <c r="BQ1519" s="36"/>
      <c r="BR1519" s="36"/>
      <c r="BS1519" s="36"/>
      <c r="BT1519" s="36"/>
      <c r="BU1519" s="36"/>
      <c r="BV1519" s="36"/>
      <c r="BW1519" s="36"/>
      <c r="BX1519" s="36"/>
      <c r="BY1519" s="36"/>
      <c r="BZ1519" s="36"/>
      <c r="CA1519" s="36"/>
      <c r="CB1519" s="36"/>
      <c r="CC1519" s="36"/>
      <c r="CD1519" s="36"/>
      <c r="CE1519" s="36"/>
      <c r="CF1519" s="36"/>
      <c r="CG1519" s="36"/>
      <c r="CH1519" s="36"/>
      <c r="CI1519" s="36"/>
      <c r="CJ1519" s="36"/>
      <c r="CK1519" s="36"/>
      <c r="CL1519" s="36"/>
      <c r="CM1519" s="36"/>
      <c r="CN1519" s="36"/>
      <c r="CO1519" s="36"/>
      <c r="CP1519" s="36"/>
      <c r="CQ1519" s="36"/>
      <c r="CR1519" s="36"/>
      <c r="CS1519" s="36"/>
      <c r="CT1519" s="36"/>
      <c r="CU1519" s="36"/>
      <c r="CV1519" s="36"/>
      <c r="CW1519" s="36"/>
      <c r="CX1519" s="36"/>
      <c r="CY1519" s="36"/>
      <c r="CZ1519" s="36"/>
      <c r="DA1519" s="36"/>
      <c r="DB1519" s="36"/>
      <c r="DC1519" s="36"/>
      <c r="DD1519" s="36"/>
      <c r="DE1519" s="36"/>
      <c r="DF1519" s="36"/>
      <c r="DG1519" s="36"/>
      <c r="DH1519" s="36"/>
      <c r="DI1519" s="36"/>
      <c r="DJ1519" s="36"/>
      <c r="DK1519" s="36"/>
      <c r="DL1519" s="36"/>
      <c r="DM1519" s="36"/>
      <c r="DN1519" s="36"/>
      <c r="DO1519" s="36"/>
      <c r="DP1519" s="36"/>
      <c r="DQ1519" s="36"/>
      <c r="DR1519" s="36"/>
      <c r="DS1519" s="36"/>
      <c r="DT1519" s="36"/>
      <c r="DU1519" s="36"/>
      <c r="DV1519" s="36"/>
      <c r="DW1519" s="36"/>
      <c r="DX1519" s="36"/>
      <c r="DY1519" s="36"/>
      <c r="DZ1519" s="36"/>
      <c r="EA1519" s="36"/>
      <c r="EB1519" s="36"/>
      <c r="EC1519" s="36"/>
      <c r="ED1519" s="36"/>
      <c r="EE1519" s="36"/>
      <c r="EF1519" s="36"/>
      <c r="EG1519" s="36"/>
      <c r="EH1519" s="36"/>
      <c r="EI1519" s="36"/>
      <c r="EJ1519" s="36"/>
      <c r="EK1519" s="36"/>
      <c r="EL1519" s="36"/>
      <c r="EM1519" s="36"/>
      <c r="EN1519" s="36"/>
      <c r="EO1519" s="36"/>
      <c r="EP1519" s="36"/>
      <c r="EQ1519" s="36"/>
      <c r="ER1519" s="36"/>
      <c r="ES1519" s="36"/>
      <c r="ET1519" s="36"/>
      <c r="EU1519" s="36"/>
      <c r="EV1519" s="36"/>
      <c r="EW1519" s="36"/>
      <c r="EX1519" s="36"/>
      <c r="EY1519" s="36"/>
      <c r="EZ1519" s="36"/>
      <c r="FA1519" s="36"/>
      <c r="FB1519" s="36"/>
      <c r="FC1519" s="36"/>
      <c r="FD1519" s="36"/>
      <c r="FE1519" s="36"/>
      <c r="FF1519" s="36"/>
      <c r="FG1519" s="36"/>
      <c r="FH1519" s="36"/>
      <c r="FI1519" s="36"/>
      <c r="FJ1519" s="36"/>
      <c r="FK1519" s="36"/>
      <c r="FL1519" s="36"/>
      <c r="FM1519" s="36"/>
      <c r="FN1519" s="36"/>
      <c r="FO1519" s="36"/>
      <c r="FP1519" s="36"/>
      <c r="FQ1519" s="36"/>
      <c r="FR1519" s="36"/>
      <c r="FS1519" s="36"/>
      <c r="FT1519" s="36"/>
      <c r="FU1519" s="36"/>
      <c r="FV1519" s="36"/>
      <c r="FW1519" s="36"/>
      <c r="FX1519" s="36"/>
      <c r="FY1519" s="36"/>
      <c r="FZ1519" s="36"/>
      <c r="GA1519" s="36"/>
      <c r="GB1519" s="36"/>
      <c r="GC1519" s="36"/>
      <c r="GD1519" s="36"/>
      <c r="GE1519" s="36"/>
      <c r="GF1519" s="36"/>
      <c r="GG1519" s="36"/>
      <c r="GH1519" s="36"/>
      <c r="GI1519" s="36"/>
      <c r="GJ1519" s="36"/>
      <c r="GK1519" s="36"/>
      <c r="GL1519" s="36"/>
      <c r="GM1519" s="36"/>
      <c r="GN1519" s="36"/>
      <c r="GO1519" s="36"/>
      <c r="GP1519" s="36"/>
      <c r="GQ1519" s="36"/>
      <c r="GR1519" s="36"/>
      <c r="GS1519" s="36"/>
      <c r="GT1519" s="36"/>
      <c r="GU1519" s="36"/>
      <c r="GV1519" s="36"/>
      <c r="GW1519" s="36"/>
      <c r="GX1519" s="36"/>
      <c r="GY1519" s="36"/>
      <c r="GZ1519" s="36"/>
      <c r="HA1519" s="36"/>
      <c r="HB1519" s="36"/>
      <c r="HC1519" s="36"/>
      <c r="HD1519" s="36"/>
      <c r="HE1519" s="36"/>
      <c r="HF1519" s="36"/>
      <c r="HG1519" s="36"/>
      <c r="HH1519" s="36"/>
      <c r="HI1519" s="36"/>
      <c r="HJ1519" s="36"/>
      <c r="HK1519" s="36"/>
      <c r="HL1519" s="36"/>
      <c r="HM1519" s="36"/>
      <c r="HN1519" s="36"/>
      <c r="HO1519" s="36"/>
      <c r="HP1519" s="36"/>
      <c r="HQ1519" s="36"/>
      <c r="HR1519" s="36"/>
      <c r="HS1519" s="36"/>
      <c r="HT1519" s="36"/>
      <c r="HU1519" s="36"/>
      <c r="HV1519" s="36"/>
      <c r="HW1519" s="36"/>
      <c r="HX1519" s="36"/>
      <c r="HY1519" s="36"/>
      <c r="HZ1519" s="36"/>
      <c r="IA1519" s="36"/>
      <c r="IB1519" s="36"/>
      <c r="IC1519" s="36"/>
      <c r="ID1519" s="36"/>
      <c r="IE1519" s="36"/>
      <c r="IF1519" s="36"/>
      <c r="IG1519" s="36"/>
    </row>
    <row r="1520" spans="1:241">
      <c r="A1520" s="872"/>
      <c r="B1520" s="316"/>
      <c r="C1520" s="316"/>
      <c r="D1520" s="241"/>
      <c r="E1520" s="317"/>
      <c r="F1520" s="318"/>
      <c r="G1520" s="316"/>
      <c r="H1520" s="297"/>
      <c r="I1520" s="298"/>
      <c r="J1520" s="318"/>
      <c r="K1520" s="585"/>
      <c r="L1520" s="318"/>
      <c r="M1520" s="318"/>
      <c r="N1520" s="318"/>
      <c r="O1520" s="318"/>
      <c r="P1520" s="318"/>
      <c r="Q1520" s="115"/>
      <c r="R1520" s="318"/>
      <c r="S1520" s="318"/>
      <c r="T1520" s="318"/>
      <c r="U1520" s="318"/>
      <c r="V1520" s="318"/>
      <c r="W1520" s="318"/>
      <c r="X1520" s="298"/>
      <c r="Y1520" s="319"/>
      <c r="Z1520" s="36"/>
      <c r="AA1520" s="36"/>
      <c r="AB1520" s="36"/>
      <c r="AC1520" s="36"/>
      <c r="AD1520" s="36"/>
      <c r="AE1520" s="36"/>
      <c r="AF1520" s="36"/>
      <c r="AG1520" s="36"/>
      <c r="AH1520" s="36"/>
      <c r="AI1520" s="36"/>
      <c r="AJ1520" s="36"/>
      <c r="AK1520" s="36"/>
      <c r="AL1520" s="36"/>
      <c r="AM1520" s="36"/>
      <c r="AN1520" s="36"/>
      <c r="AO1520" s="36"/>
      <c r="AP1520" s="36"/>
      <c r="AQ1520" s="36"/>
      <c r="AR1520" s="36"/>
      <c r="AS1520" s="36"/>
      <c r="AT1520" s="36"/>
      <c r="AU1520" s="36"/>
      <c r="AV1520" s="36"/>
      <c r="AW1520" s="36"/>
      <c r="AX1520" s="36"/>
      <c r="AY1520" s="36"/>
      <c r="AZ1520" s="36"/>
      <c r="BA1520" s="36"/>
      <c r="BB1520" s="36"/>
      <c r="BC1520" s="36"/>
      <c r="BD1520" s="36"/>
      <c r="BE1520" s="36"/>
      <c r="BF1520" s="36"/>
      <c r="BG1520" s="36"/>
      <c r="BH1520" s="36"/>
      <c r="BI1520" s="36"/>
      <c r="BJ1520" s="36"/>
      <c r="BK1520" s="36"/>
      <c r="BL1520" s="36"/>
      <c r="BM1520" s="36"/>
      <c r="BN1520" s="36"/>
      <c r="BO1520" s="36"/>
      <c r="BP1520" s="36"/>
      <c r="BQ1520" s="36"/>
      <c r="BR1520" s="36"/>
      <c r="BS1520" s="36"/>
      <c r="BT1520" s="36"/>
      <c r="BU1520" s="36"/>
      <c r="BV1520" s="36"/>
      <c r="BW1520" s="36"/>
      <c r="BX1520" s="36"/>
      <c r="BY1520" s="36"/>
      <c r="BZ1520" s="36"/>
      <c r="CA1520" s="36"/>
      <c r="CB1520" s="36"/>
      <c r="CC1520" s="36"/>
      <c r="CD1520" s="36"/>
      <c r="CE1520" s="36"/>
      <c r="CF1520" s="36"/>
      <c r="CG1520" s="36"/>
      <c r="CH1520" s="36"/>
      <c r="CI1520" s="36"/>
      <c r="CJ1520" s="36"/>
      <c r="CK1520" s="36"/>
      <c r="CL1520" s="36"/>
      <c r="CM1520" s="36"/>
      <c r="CN1520" s="36"/>
      <c r="CO1520" s="36"/>
      <c r="CP1520" s="36"/>
      <c r="CQ1520" s="36"/>
      <c r="CR1520" s="36"/>
      <c r="CS1520" s="36"/>
      <c r="CT1520" s="36"/>
      <c r="CU1520" s="36"/>
      <c r="CV1520" s="36"/>
      <c r="CW1520" s="36"/>
      <c r="CX1520" s="36"/>
      <c r="CY1520" s="36"/>
      <c r="CZ1520" s="36"/>
      <c r="DA1520" s="36"/>
      <c r="DB1520" s="36"/>
      <c r="DC1520" s="36"/>
      <c r="DD1520" s="36"/>
      <c r="DE1520" s="36"/>
      <c r="DF1520" s="36"/>
      <c r="DG1520" s="36"/>
      <c r="DH1520" s="36"/>
      <c r="DI1520" s="36"/>
      <c r="DJ1520" s="36"/>
      <c r="DK1520" s="36"/>
      <c r="DL1520" s="36"/>
      <c r="DM1520" s="36"/>
      <c r="DN1520" s="36"/>
      <c r="DO1520" s="36"/>
      <c r="DP1520" s="36"/>
      <c r="DQ1520" s="36"/>
      <c r="DR1520" s="36"/>
      <c r="DS1520" s="36"/>
      <c r="DT1520" s="36"/>
      <c r="DU1520" s="36"/>
      <c r="DV1520" s="36"/>
      <c r="DW1520" s="36"/>
      <c r="DX1520" s="36"/>
      <c r="DY1520" s="36"/>
      <c r="DZ1520" s="36"/>
      <c r="EA1520" s="36"/>
      <c r="EB1520" s="36"/>
      <c r="EC1520" s="36"/>
      <c r="ED1520" s="36"/>
      <c r="EE1520" s="36"/>
      <c r="EF1520" s="36"/>
      <c r="EG1520" s="36"/>
      <c r="EH1520" s="36"/>
      <c r="EI1520" s="36"/>
      <c r="EJ1520" s="36"/>
      <c r="EK1520" s="36"/>
      <c r="EL1520" s="36"/>
      <c r="EM1520" s="36"/>
      <c r="EN1520" s="36"/>
      <c r="EO1520" s="36"/>
      <c r="EP1520" s="36"/>
      <c r="EQ1520" s="36"/>
      <c r="ER1520" s="36"/>
      <c r="ES1520" s="36"/>
      <c r="ET1520" s="36"/>
      <c r="EU1520" s="36"/>
      <c r="EV1520" s="36"/>
      <c r="EW1520" s="36"/>
      <c r="EX1520" s="36"/>
      <c r="EY1520" s="36"/>
      <c r="EZ1520" s="36"/>
      <c r="FA1520" s="36"/>
      <c r="FB1520" s="36"/>
      <c r="FC1520" s="36"/>
      <c r="FD1520" s="36"/>
      <c r="FE1520" s="36"/>
      <c r="FF1520" s="36"/>
      <c r="FG1520" s="36"/>
      <c r="FH1520" s="36"/>
      <c r="FI1520" s="36"/>
      <c r="FJ1520" s="36"/>
      <c r="FK1520" s="36"/>
      <c r="FL1520" s="36"/>
      <c r="FM1520" s="36"/>
      <c r="FN1520" s="36"/>
      <c r="FO1520" s="36"/>
      <c r="FP1520" s="36"/>
      <c r="FQ1520" s="36"/>
      <c r="FR1520" s="36"/>
      <c r="FS1520" s="36"/>
      <c r="FT1520" s="36"/>
      <c r="FU1520" s="36"/>
      <c r="FV1520" s="36"/>
      <c r="FW1520" s="36"/>
      <c r="FX1520" s="36"/>
      <c r="FY1520" s="36"/>
      <c r="FZ1520" s="36"/>
      <c r="GA1520" s="36"/>
      <c r="GB1520" s="36"/>
      <c r="GC1520" s="36"/>
      <c r="GD1520" s="36"/>
      <c r="GE1520" s="36"/>
      <c r="GF1520" s="36"/>
      <c r="GG1520" s="36"/>
      <c r="GH1520" s="36"/>
      <c r="GI1520" s="36"/>
      <c r="GJ1520" s="36"/>
      <c r="GK1520" s="36"/>
      <c r="GL1520" s="36"/>
      <c r="GM1520" s="36"/>
      <c r="GN1520" s="36"/>
      <c r="GO1520" s="36"/>
      <c r="GP1520" s="36"/>
      <c r="GQ1520" s="36"/>
      <c r="GR1520" s="36"/>
      <c r="GS1520" s="36"/>
      <c r="GT1520" s="36"/>
      <c r="GU1520" s="36"/>
      <c r="GV1520" s="36"/>
      <c r="GW1520" s="36"/>
      <c r="GX1520" s="36"/>
      <c r="GY1520" s="36"/>
      <c r="GZ1520" s="36"/>
      <c r="HA1520" s="36"/>
      <c r="HB1520" s="36"/>
      <c r="HC1520" s="36"/>
      <c r="HD1520" s="36"/>
      <c r="HE1520" s="36"/>
      <c r="HF1520" s="36"/>
      <c r="HG1520" s="36"/>
      <c r="HH1520" s="36"/>
      <c r="HI1520" s="36"/>
      <c r="HJ1520" s="36"/>
      <c r="HK1520" s="36"/>
      <c r="HL1520" s="36"/>
      <c r="HM1520" s="36"/>
      <c r="HN1520" s="36"/>
      <c r="HO1520" s="36"/>
      <c r="HP1520" s="36"/>
      <c r="HQ1520" s="36"/>
      <c r="HR1520" s="36"/>
      <c r="HS1520" s="36"/>
      <c r="HT1520" s="36"/>
      <c r="HU1520" s="36"/>
      <c r="HV1520" s="36"/>
      <c r="HW1520" s="36"/>
      <c r="HX1520" s="36"/>
      <c r="HY1520" s="36"/>
      <c r="HZ1520" s="36"/>
      <c r="IA1520" s="36"/>
      <c r="IB1520" s="36"/>
      <c r="IC1520" s="36"/>
      <c r="ID1520" s="36"/>
      <c r="IE1520" s="36"/>
      <c r="IF1520" s="36"/>
      <c r="IG1520" s="36"/>
    </row>
    <row r="1521" spans="1:241">
      <c r="A1521" s="872"/>
      <c r="B1521" s="316"/>
      <c r="C1521" s="316"/>
      <c r="D1521" s="241"/>
      <c r="E1521" s="317"/>
      <c r="F1521" s="318"/>
      <c r="G1521" s="316"/>
      <c r="H1521" s="297"/>
      <c r="I1521" s="298"/>
      <c r="J1521" s="318"/>
      <c r="K1521" s="585"/>
      <c r="L1521" s="318"/>
      <c r="M1521" s="318"/>
      <c r="N1521" s="318"/>
      <c r="O1521" s="318"/>
      <c r="P1521" s="318"/>
      <c r="Q1521" s="115"/>
      <c r="R1521" s="318"/>
      <c r="S1521" s="318"/>
      <c r="T1521" s="318"/>
      <c r="U1521" s="318"/>
      <c r="V1521" s="318"/>
      <c r="W1521" s="318"/>
      <c r="X1521" s="298"/>
      <c r="Y1521" s="319"/>
      <c r="Z1521" s="36"/>
      <c r="AA1521" s="36"/>
      <c r="AB1521" s="36"/>
      <c r="AC1521" s="36"/>
      <c r="AD1521" s="36"/>
      <c r="AE1521" s="36"/>
      <c r="AF1521" s="36"/>
      <c r="AG1521" s="36"/>
      <c r="AH1521" s="36"/>
      <c r="AI1521" s="36"/>
      <c r="AJ1521" s="36"/>
      <c r="AK1521" s="36"/>
      <c r="AL1521" s="36"/>
      <c r="AM1521" s="36"/>
      <c r="AN1521" s="36"/>
      <c r="AO1521" s="36"/>
      <c r="AP1521" s="36"/>
      <c r="AQ1521" s="36"/>
      <c r="AR1521" s="36"/>
      <c r="AS1521" s="36"/>
      <c r="AT1521" s="36"/>
      <c r="AU1521" s="36"/>
      <c r="AV1521" s="36"/>
      <c r="AW1521" s="36"/>
      <c r="AX1521" s="36"/>
      <c r="AY1521" s="36"/>
      <c r="AZ1521" s="36"/>
      <c r="BA1521" s="36"/>
      <c r="BB1521" s="36"/>
      <c r="BC1521" s="36"/>
      <c r="BD1521" s="36"/>
      <c r="BE1521" s="36"/>
      <c r="BF1521" s="36"/>
      <c r="BG1521" s="36"/>
      <c r="BH1521" s="36"/>
      <c r="BI1521" s="36"/>
      <c r="BJ1521" s="36"/>
      <c r="BK1521" s="36"/>
      <c r="BL1521" s="36"/>
      <c r="BM1521" s="36"/>
      <c r="BN1521" s="36"/>
      <c r="BO1521" s="36"/>
      <c r="BP1521" s="36"/>
      <c r="BQ1521" s="36"/>
      <c r="BR1521" s="36"/>
      <c r="BS1521" s="36"/>
      <c r="BT1521" s="36"/>
      <c r="BU1521" s="36"/>
      <c r="BV1521" s="36"/>
      <c r="BW1521" s="36"/>
      <c r="BX1521" s="36"/>
      <c r="BY1521" s="36"/>
      <c r="BZ1521" s="36"/>
      <c r="CA1521" s="36"/>
      <c r="CB1521" s="36"/>
      <c r="CC1521" s="36"/>
      <c r="CD1521" s="36"/>
      <c r="CE1521" s="36"/>
      <c r="CF1521" s="36"/>
      <c r="CG1521" s="36"/>
      <c r="CH1521" s="36"/>
      <c r="CI1521" s="36"/>
      <c r="CJ1521" s="36"/>
      <c r="CK1521" s="36"/>
      <c r="CL1521" s="36"/>
      <c r="CM1521" s="36"/>
      <c r="CN1521" s="36"/>
      <c r="CO1521" s="36"/>
      <c r="CP1521" s="36"/>
      <c r="CQ1521" s="36"/>
      <c r="CR1521" s="36"/>
      <c r="CS1521" s="36"/>
      <c r="CT1521" s="36"/>
      <c r="CU1521" s="36"/>
      <c r="CV1521" s="36"/>
      <c r="CW1521" s="36"/>
      <c r="CX1521" s="36"/>
      <c r="CY1521" s="36"/>
      <c r="CZ1521" s="36"/>
      <c r="DA1521" s="36"/>
      <c r="DB1521" s="36"/>
      <c r="DC1521" s="36"/>
      <c r="DD1521" s="36"/>
      <c r="DE1521" s="36"/>
      <c r="DF1521" s="36"/>
      <c r="DG1521" s="36"/>
      <c r="DH1521" s="36"/>
      <c r="DI1521" s="36"/>
      <c r="DJ1521" s="36"/>
      <c r="DK1521" s="36"/>
      <c r="DL1521" s="36"/>
      <c r="DM1521" s="36"/>
      <c r="DN1521" s="36"/>
      <c r="DO1521" s="36"/>
      <c r="DP1521" s="36"/>
      <c r="DQ1521" s="36"/>
      <c r="DR1521" s="36"/>
      <c r="DS1521" s="36"/>
      <c r="DT1521" s="36"/>
      <c r="DU1521" s="36"/>
      <c r="DV1521" s="36"/>
      <c r="DW1521" s="36"/>
      <c r="DX1521" s="36"/>
      <c r="DY1521" s="36"/>
      <c r="DZ1521" s="36"/>
      <c r="EA1521" s="36"/>
      <c r="EB1521" s="36"/>
      <c r="EC1521" s="36"/>
      <c r="ED1521" s="36"/>
      <c r="EE1521" s="36"/>
      <c r="EF1521" s="36"/>
      <c r="EG1521" s="36"/>
      <c r="EH1521" s="36"/>
      <c r="EI1521" s="36"/>
      <c r="EJ1521" s="36"/>
      <c r="EK1521" s="36"/>
      <c r="EL1521" s="36"/>
      <c r="EM1521" s="36"/>
      <c r="EN1521" s="36"/>
      <c r="EO1521" s="36"/>
      <c r="EP1521" s="36"/>
      <c r="EQ1521" s="36"/>
      <c r="ER1521" s="36"/>
      <c r="ES1521" s="36"/>
      <c r="ET1521" s="36"/>
      <c r="EU1521" s="36"/>
      <c r="EV1521" s="36"/>
      <c r="EW1521" s="36"/>
      <c r="EX1521" s="36"/>
      <c r="EY1521" s="36"/>
      <c r="EZ1521" s="36"/>
      <c r="FA1521" s="36"/>
      <c r="FB1521" s="36"/>
      <c r="FC1521" s="36"/>
      <c r="FD1521" s="36"/>
      <c r="FE1521" s="36"/>
      <c r="FF1521" s="36"/>
      <c r="FG1521" s="36"/>
      <c r="FH1521" s="36"/>
      <c r="FI1521" s="36"/>
      <c r="FJ1521" s="36"/>
      <c r="FK1521" s="36"/>
      <c r="FL1521" s="36"/>
      <c r="FM1521" s="36"/>
      <c r="FN1521" s="36"/>
      <c r="FO1521" s="36"/>
      <c r="FP1521" s="36"/>
      <c r="FQ1521" s="36"/>
      <c r="FR1521" s="36"/>
      <c r="FS1521" s="36"/>
      <c r="FT1521" s="36"/>
      <c r="FU1521" s="36"/>
      <c r="FV1521" s="36"/>
      <c r="FW1521" s="36"/>
      <c r="FX1521" s="36"/>
      <c r="FY1521" s="36"/>
      <c r="FZ1521" s="36"/>
      <c r="GA1521" s="36"/>
      <c r="GB1521" s="36"/>
      <c r="GC1521" s="36"/>
      <c r="GD1521" s="36"/>
      <c r="GE1521" s="36"/>
      <c r="GF1521" s="36"/>
      <c r="GG1521" s="36"/>
      <c r="GH1521" s="36"/>
      <c r="GI1521" s="36"/>
      <c r="GJ1521" s="36"/>
      <c r="GK1521" s="36"/>
      <c r="GL1521" s="36"/>
      <c r="GM1521" s="36"/>
      <c r="GN1521" s="36"/>
      <c r="GO1521" s="36"/>
      <c r="GP1521" s="36"/>
      <c r="GQ1521" s="36"/>
      <c r="GR1521" s="36"/>
      <c r="GS1521" s="36"/>
      <c r="GT1521" s="36"/>
      <c r="GU1521" s="36"/>
      <c r="GV1521" s="36"/>
      <c r="GW1521" s="36"/>
      <c r="GX1521" s="36"/>
      <c r="GY1521" s="36"/>
      <c r="GZ1521" s="36"/>
      <c r="HA1521" s="36"/>
      <c r="HB1521" s="36"/>
      <c r="HC1521" s="36"/>
      <c r="HD1521" s="36"/>
      <c r="HE1521" s="36"/>
      <c r="HF1521" s="36"/>
      <c r="HG1521" s="36"/>
      <c r="HH1521" s="36"/>
      <c r="HI1521" s="36"/>
      <c r="HJ1521" s="36"/>
      <c r="HK1521" s="36"/>
      <c r="HL1521" s="36"/>
      <c r="HM1521" s="36"/>
      <c r="HN1521" s="36"/>
      <c r="HO1521" s="36"/>
      <c r="HP1521" s="36"/>
      <c r="HQ1521" s="36"/>
      <c r="HR1521" s="36"/>
      <c r="HS1521" s="36"/>
      <c r="HT1521" s="36"/>
      <c r="HU1521" s="36"/>
      <c r="HV1521" s="36"/>
      <c r="HW1521" s="36"/>
      <c r="HX1521" s="36"/>
      <c r="HY1521" s="36"/>
      <c r="HZ1521" s="36"/>
      <c r="IA1521" s="36"/>
      <c r="IB1521" s="36"/>
      <c r="IC1521" s="36"/>
      <c r="ID1521" s="36"/>
      <c r="IE1521" s="36"/>
      <c r="IF1521" s="36"/>
      <c r="IG1521" s="36"/>
    </row>
    <row r="1522" spans="1:241">
      <c r="A1522" s="872"/>
      <c r="B1522" s="316"/>
      <c r="C1522" s="316"/>
      <c r="D1522" s="241"/>
      <c r="E1522" s="317"/>
      <c r="F1522" s="318"/>
      <c r="G1522" s="316"/>
      <c r="H1522" s="297"/>
      <c r="I1522" s="298"/>
      <c r="J1522" s="318"/>
      <c r="K1522" s="585"/>
      <c r="L1522" s="318"/>
      <c r="M1522" s="318"/>
      <c r="N1522" s="318"/>
      <c r="O1522" s="318"/>
      <c r="P1522" s="318"/>
      <c r="Q1522" s="115"/>
      <c r="R1522" s="318"/>
      <c r="S1522" s="318"/>
      <c r="T1522" s="318"/>
      <c r="U1522" s="318"/>
      <c r="V1522" s="318"/>
      <c r="W1522" s="318"/>
      <c r="X1522" s="298"/>
      <c r="Y1522" s="319"/>
      <c r="Z1522" s="36"/>
      <c r="AA1522" s="36"/>
      <c r="AB1522" s="36"/>
      <c r="AC1522" s="36"/>
      <c r="AD1522" s="36"/>
      <c r="AE1522" s="36"/>
      <c r="AF1522" s="36"/>
      <c r="AG1522" s="36"/>
      <c r="AH1522" s="36"/>
      <c r="AI1522" s="36"/>
      <c r="AJ1522" s="36"/>
      <c r="AK1522" s="36"/>
      <c r="AL1522" s="36"/>
      <c r="AM1522" s="36"/>
      <c r="AN1522" s="36"/>
      <c r="AO1522" s="36"/>
      <c r="AP1522" s="36"/>
      <c r="AQ1522" s="36"/>
      <c r="AR1522" s="36"/>
      <c r="AS1522" s="36"/>
      <c r="AT1522" s="36"/>
      <c r="AU1522" s="36"/>
      <c r="AV1522" s="36"/>
      <c r="AW1522" s="36"/>
      <c r="AX1522" s="36"/>
      <c r="AY1522" s="36"/>
      <c r="AZ1522" s="36"/>
      <c r="BA1522" s="36"/>
      <c r="BB1522" s="36"/>
      <c r="BC1522" s="36"/>
      <c r="BD1522" s="36"/>
      <c r="BE1522" s="36"/>
      <c r="BF1522" s="36"/>
      <c r="BG1522" s="36"/>
      <c r="BH1522" s="36"/>
      <c r="BI1522" s="36"/>
      <c r="BJ1522" s="36"/>
      <c r="BK1522" s="36"/>
      <c r="BL1522" s="36"/>
      <c r="BM1522" s="36"/>
      <c r="BN1522" s="36"/>
      <c r="BO1522" s="36"/>
      <c r="BP1522" s="36"/>
      <c r="BQ1522" s="36"/>
      <c r="BR1522" s="36"/>
      <c r="BS1522" s="36"/>
      <c r="BT1522" s="36"/>
      <c r="BU1522" s="36"/>
      <c r="BV1522" s="36"/>
      <c r="BW1522" s="36"/>
      <c r="BX1522" s="36"/>
      <c r="BY1522" s="36"/>
      <c r="BZ1522" s="36"/>
      <c r="CA1522" s="36"/>
      <c r="CB1522" s="36"/>
      <c r="CC1522" s="36"/>
      <c r="CD1522" s="36"/>
      <c r="CE1522" s="36"/>
      <c r="CF1522" s="36"/>
      <c r="CG1522" s="36"/>
      <c r="CH1522" s="36"/>
      <c r="CI1522" s="36"/>
      <c r="CJ1522" s="36"/>
      <c r="CK1522" s="36"/>
      <c r="CL1522" s="36"/>
      <c r="CM1522" s="36"/>
      <c r="CN1522" s="36"/>
      <c r="CO1522" s="36"/>
      <c r="CP1522" s="36"/>
      <c r="CQ1522" s="36"/>
      <c r="CR1522" s="36"/>
      <c r="CS1522" s="36"/>
      <c r="CT1522" s="36"/>
      <c r="CU1522" s="36"/>
      <c r="CV1522" s="36"/>
      <c r="CW1522" s="36"/>
      <c r="CX1522" s="36"/>
      <c r="CY1522" s="36"/>
      <c r="CZ1522" s="36"/>
      <c r="DA1522" s="36"/>
      <c r="DB1522" s="36"/>
      <c r="DC1522" s="36"/>
      <c r="DD1522" s="36"/>
      <c r="DE1522" s="36"/>
      <c r="DF1522" s="36"/>
      <c r="DG1522" s="36"/>
      <c r="DH1522" s="36"/>
      <c r="DI1522" s="36"/>
      <c r="DJ1522" s="36"/>
      <c r="DK1522" s="36"/>
      <c r="DL1522" s="36"/>
      <c r="DM1522" s="36"/>
      <c r="DN1522" s="36"/>
      <c r="DO1522" s="36"/>
      <c r="DP1522" s="36"/>
      <c r="DQ1522" s="36"/>
      <c r="DR1522" s="36"/>
      <c r="DS1522" s="36"/>
      <c r="DT1522" s="36"/>
      <c r="DU1522" s="36"/>
      <c r="DV1522" s="36"/>
      <c r="DW1522" s="36"/>
      <c r="DX1522" s="36"/>
      <c r="DY1522" s="36"/>
      <c r="DZ1522" s="36"/>
      <c r="EA1522" s="36"/>
      <c r="EB1522" s="36"/>
      <c r="EC1522" s="36"/>
      <c r="ED1522" s="36"/>
      <c r="EE1522" s="36"/>
      <c r="EF1522" s="36"/>
      <c r="EG1522" s="36"/>
      <c r="EH1522" s="36"/>
      <c r="EI1522" s="36"/>
      <c r="EJ1522" s="36"/>
      <c r="EK1522" s="36"/>
      <c r="EL1522" s="36"/>
      <c r="EM1522" s="36"/>
      <c r="EN1522" s="36"/>
      <c r="EO1522" s="36"/>
      <c r="EP1522" s="36"/>
      <c r="EQ1522" s="36"/>
      <c r="ER1522" s="36"/>
      <c r="ES1522" s="36"/>
      <c r="ET1522" s="36"/>
      <c r="EU1522" s="36"/>
      <c r="EV1522" s="36"/>
      <c r="EW1522" s="36"/>
      <c r="EX1522" s="36"/>
      <c r="EY1522" s="36"/>
      <c r="EZ1522" s="36"/>
      <c r="FA1522" s="36"/>
      <c r="FB1522" s="36"/>
      <c r="FC1522" s="36"/>
      <c r="FD1522" s="36"/>
      <c r="FE1522" s="36"/>
      <c r="FF1522" s="36"/>
      <c r="FG1522" s="36"/>
      <c r="FH1522" s="36"/>
      <c r="FI1522" s="36"/>
      <c r="FJ1522" s="36"/>
      <c r="FK1522" s="36"/>
      <c r="FL1522" s="36"/>
      <c r="FM1522" s="36"/>
      <c r="FN1522" s="36"/>
      <c r="FO1522" s="36"/>
      <c r="FP1522" s="36"/>
      <c r="FQ1522" s="36"/>
      <c r="FR1522" s="36"/>
      <c r="FS1522" s="36"/>
      <c r="FT1522" s="36"/>
      <c r="FU1522" s="36"/>
      <c r="FV1522" s="36"/>
      <c r="FW1522" s="36"/>
      <c r="FX1522" s="36"/>
      <c r="FY1522" s="36"/>
      <c r="FZ1522" s="36"/>
      <c r="GA1522" s="36"/>
      <c r="GB1522" s="36"/>
      <c r="GC1522" s="36"/>
      <c r="GD1522" s="36"/>
      <c r="GE1522" s="36"/>
      <c r="GF1522" s="36"/>
      <c r="GG1522" s="36"/>
      <c r="GH1522" s="36"/>
      <c r="GI1522" s="36"/>
      <c r="GJ1522" s="36"/>
      <c r="GK1522" s="36"/>
      <c r="GL1522" s="36"/>
      <c r="GM1522" s="36"/>
      <c r="GN1522" s="36"/>
      <c r="GO1522" s="36"/>
      <c r="GP1522" s="36"/>
      <c r="GQ1522" s="36"/>
      <c r="GR1522" s="36"/>
      <c r="GS1522" s="36"/>
      <c r="GT1522" s="36"/>
      <c r="GU1522" s="36"/>
      <c r="GV1522" s="36"/>
      <c r="GW1522" s="36"/>
      <c r="GX1522" s="36"/>
      <c r="GY1522" s="36"/>
      <c r="GZ1522" s="36"/>
      <c r="HA1522" s="36"/>
      <c r="HB1522" s="36"/>
      <c r="HC1522" s="36"/>
      <c r="HD1522" s="36"/>
      <c r="HE1522" s="36"/>
      <c r="HF1522" s="36"/>
      <c r="HG1522" s="36"/>
      <c r="HH1522" s="36"/>
      <c r="HI1522" s="36"/>
      <c r="HJ1522" s="36"/>
      <c r="HK1522" s="36"/>
      <c r="HL1522" s="36"/>
      <c r="HM1522" s="36"/>
      <c r="HN1522" s="36"/>
      <c r="HO1522" s="36"/>
      <c r="HP1522" s="36"/>
      <c r="HQ1522" s="36"/>
      <c r="HR1522" s="36"/>
      <c r="HS1522" s="36"/>
      <c r="HT1522" s="36"/>
      <c r="HU1522" s="36"/>
      <c r="HV1522" s="36"/>
      <c r="HW1522" s="36"/>
      <c r="HX1522" s="36"/>
      <c r="HY1522" s="36"/>
      <c r="HZ1522" s="36"/>
      <c r="IA1522" s="36"/>
      <c r="IB1522" s="36"/>
      <c r="IC1522" s="36"/>
      <c r="ID1522" s="36"/>
      <c r="IE1522" s="36"/>
      <c r="IF1522" s="36"/>
      <c r="IG1522" s="36"/>
    </row>
    <row r="1523" spans="1:241">
      <c r="A1523" s="872"/>
      <c r="B1523" s="316"/>
      <c r="C1523" s="316"/>
      <c r="D1523" s="241"/>
      <c r="E1523" s="317"/>
      <c r="F1523" s="318"/>
      <c r="G1523" s="316"/>
      <c r="H1523" s="297"/>
      <c r="I1523" s="298"/>
      <c r="J1523" s="318"/>
      <c r="K1523" s="585"/>
      <c r="L1523" s="318"/>
      <c r="M1523" s="318"/>
      <c r="N1523" s="318"/>
      <c r="O1523" s="318"/>
      <c r="P1523" s="318"/>
      <c r="Q1523" s="115"/>
      <c r="R1523" s="318"/>
      <c r="S1523" s="318"/>
      <c r="T1523" s="318"/>
      <c r="U1523" s="318"/>
      <c r="V1523" s="318"/>
      <c r="W1523" s="318"/>
      <c r="X1523" s="298"/>
      <c r="Y1523" s="319"/>
      <c r="Z1523" s="36"/>
      <c r="AA1523" s="36"/>
      <c r="AB1523" s="36"/>
      <c r="AC1523" s="36"/>
      <c r="AD1523" s="36"/>
      <c r="AE1523" s="36"/>
      <c r="AF1523" s="36"/>
      <c r="AG1523" s="36"/>
      <c r="AH1523" s="36"/>
      <c r="AI1523" s="36"/>
      <c r="AJ1523" s="36"/>
      <c r="AK1523" s="36"/>
      <c r="AL1523" s="36"/>
      <c r="AM1523" s="36"/>
      <c r="AN1523" s="36"/>
      <c r="AO1523" s="36"/>
      <c r="AP1523" s="36"/>
      <c r="AQ1523" s="36"/>
      <c r="AR1523" s="36"/>
      <c r="AS1523" s="36"/>
      <c r="AT1523" s="36"/>
      <c r="AU1523" s="36"/>
      <c r="AV1523" s="36"/>
      <c r="AW1523" s="36"/>
      <c r="AX1523" s="36"/>
      <c r="AY1523" s="36"/>
      <c r="AZ1523" s="36"/>
      <c r="BA1523" s="36"/>
      <c r="BB1523" s="36"/>
      <c r="BC1523" s="36"/>
      <c r="BD1523" s="36"/>
      <c r="BE1523" s="36"/>
      <c r="BF1523" s="36"/>
      <c r="BG1523" s="36"/>
      <c r="BH1523" s="36"/>
      <c r="BI1523" s="36"/>
      <c r="BJ1523" s="36"/>
      <c r="BK1523" s="36"/>
      <c r="BL1523" s="36"/>
      <c r="BM1523" s="36"/>
      <c r="BN1523" s="36"/>
      <c r="BO1523" s="36"/>
      <c r="BP1523" s="36"/>
      <c r="BQ1523" s="36"/>
      <c r="BR1523" s="36"/>
      <c r="BS1523" s="36"/>
      <c r="BT1523" s="36"/>
      <c r="BU1523" s="36"/>
      <c r="BV1523" s="36"/>
      <c r="BW1523" s="36"/>
      <c r="BX1523" s="36"/>
      <c r="BY1523" s="36"/>
      <c r="BZ1523" s="36"/>
      <c r="CA1523" s="36"/>
      <c r="CB1523" s="36"/>
      <c r="CC1523" s="36"/>
      <c r="CD1523" s="36"/>
      <c r="CE1523" s="36"/>
      <c r="CF1523" s="36"/>
      <c r="CG1523" s="36"/>
      <c r="CH1523" s="36"/>
      <c r="CI1523" s="36"/>
      <c r="CJ1523" s="36"/>
      <c r="CK1523" s="36"/>
      <c r="CL1523" s="36"/>
      <c r="CM1523" s="36"/>
      <c r="CN1523" s="36"/>
      <c r="CO1523" s="36"/>
      <c r="CP1523" s="36"/>
      <c r="CQ1523" s="36"/>
      <c r="CR1523" s="36"/>
      <c r="CS1523" s="36"/>
      <c r="CT1523" s="36"/>
      <c r="CU1523" s="36"/>
      <c r="CV1523" s="36"/>
      <c r="CW1523" s="36"/>
      <c r="CX1523" s="36"/>
      <c r="CY1523" s="36"/>
      <c r="CZ1523" s="36"/>
      <c r="DA1523" s="36"/>
      <c r="DB1523" s="36"/>
      <c r="DC1523" s="36"/>
      <c r="DD1523" s="36"/>
      <c r="DE1523" s="36"/>
      <c r="DF1523" s="36"/>
      <c r="DG1523" s="36"/>
      <c r="DH1523" s="36"/>
      <c r="DI1523" s="36"/>
      <c r="DJ1523" s="36"/>
      <c r="DK1523" s="36"/>
      <c r="DL1523" s="36"/>
      <c r="DM1523" s="36"/>
      <c r="DN1523" s="36"/>
      <c r="DO1523" s="36"/>
      <c r="DP1523" s="36"/>
      <c r="DQ1523" s="36"/>
      <c r="DR1523" s="36"/>
      <c r="DS1523" s="36"/>
      <c r="DT1523" s="36"/>
      <c r="DU1523" s="36"/>
      <c r="DV1523" s="36"/>
      <c r="DW1523" s="36"/>
      <c r="DX1523" s="36"/>
      <c r="DY1523" s="36"/>
      <c r="DZ1523" s="36"/>
      <c r="EA1523" s="36"/>
      <c r="EB1523" s="36"/>
      <c r="EC1523" s="36"/>
      <c r="ED1523" s="36"/>
      <c r="EE1523" s="36"/>
      <c r="EF1523" s="36"/>
      <c r="EG1523" s="36"/>
      <c r="EH1523" s="36"/>
      <c r="EI1523" s="36"/>
      <c r="EJ1523" s="36"/>
      <c r="EK1523" s="36"/>
      <c r="EL1523" s="36"/>
      <c r="EM1523" s="36"/>
      <c r="EN1523" s="36"/>
      <c r="EO1523" s="36"/>
      <c r="EP1523" s="36"/>
      <c r="EQ1523" s="36"/>
      <c r="ER1523" s="36"/>
      <c r="ES1523" s="36"/>
      <c r="ET1523" s="36"/>
      <c r="EU1523" s="36"/>
      <c r="EV1523" s="36"/>
      <c r="EW1523" s="36"/>
      <c r="EX1523" s="36"/>
      <c r="EY1523" s="36"/>
      <c r="EZ1523" s="36"/>
      <c r="FA1523" s="36"/>
      <c r="FB1523" s="36"/>
      <c r="FC1523" s="36"/>
      <c r="FD1523" s="36"/>
      <c r="FE1523" s="36"/>
      <c r="FF1523" s="36"/>
      <c r="FG1523" s="36"/>
      <c r="FH1523" s="36"/>
      <c r="FI1523" s="36"/>
      <c r="FJ1523" s="36"/>
      <c r="FK1523" s="36"/>
      <c r="FL1523" s="36"/>
      <c r="FM1523" s="36"/>
      <c r="FN1523" s="36"/>
      <c r="FO1523" s="36"/>
      <c r="FP1523" s="36"/>
      <c r="FQ1523" s="36"/>
      <c r="FR1523" s="36"/>
      <c r="FS1523" s="36"/>
      <c r="FT1523" s="36"/>
      <c r="FU1523" s="36"/>
      <c r="FV1523" s="36"/>
      <c r="FW1523" s="36"/>
      <c r="FX1523" s="36"/>
      <c r="FY1523" s="36"/>
      <c r="FZ1523" s="36"/>
      <c r="GA1523" s="36"/>
      <c r="GB1523" s="36"/>
      <c r="GC1523" s="36"/>
      <c r="GD1523" s="36"/>
      <c r="GE1523" s="36"/>
      <c r="GF1523" s="36"/>
      <c r="GG1523" s="36"/>
      <c r="GH1523" s="36"/>
      <c r="GI1523" s="36"/>
      <c r="GJ1523" s="36"/>
      <c r="GK1523" s="36"/>
      <c r="GL1523" s="36"/>
      <c r="GM1523" s="36"/>
      <c r="GN1523" s="36"/>
      <c r="GO1523" s="36"/>
      <c r="GP1523" s="36"/>
      <c r="GQ1523" s="36"/>
      <c r="GR1523" s="36"/>
      <c r="GS1523" s="36"/>
      <c r="GT1523" s="36"/>
      <c r="GU1523" s="36"/>
      <c r="GV1523" s="36"/>
      <c r="GW1523" s="36"/>
      <c r="GX1523" s="36"/>
      <c r="GY1523" s="36"/>
      <c r="GZ1523" s="36"/>
      <c r="HA1523" s="36"/>
      <c r="HB1523" s="36"/>
      <c r="HC1523" s="36"/>
      <c r="HD1523" s="36"/>
      <c r="HE1523" s="36"/>
      <c r="HF1523" s="36"/>
      <c r="HG1523" s="36"/>
      <c r="HH1523" s="36"/>
      <c r="HI1523" s="36"/>
      <c r="HJ1523" s="36"/>
      <c r="HK1523" s="36"/>
      <c r="HL1523" s="36"/>
      <c r="HM1523" s="36"/>
      <c r="HN1523" s="36"/>
      <c r="HO1523" s="36"/>
      <c r="HP1523" s="36"/>
      <c r="HQ1523" s="36"/>
      <c r="HR1523" s="36"/>
      <c r="HS1523" s="36"/>
      <c r="HT1523" s="36"/>
      <c r="HU1523" s="36"/>
      <c r="HV1523" s="36"/>
      <c r="HW1523" s="36"/>
      <c r="HX1523" s="36"/>
      <c r="HY1523" s="36"/>
      <c r="HZ1523" s="36"/>
      <c r="IA1523" s="36"/>
      <c r="IB1523" s="36"/>
      <c r="IC1523" s="36"/>
      <c r="ID1523" s="36"/>
      <c r="IE1523" s="36"/>
      <c r="IF1523" s="36"/>
      <c r="IG1523" s="36"/>
    </row>
    <row r="1524" spans="1:241">
      <c r="A1524" s="872"/>
      <c r="B1524" s="316"/>
      <c r="C1524" s="316"/>
      <c r="D1524" s="241"/>
      <c r="E1524" s="317"/>
      <c r="F1524" s="318"/>
      <c r="G1524" s="316"/>
      <c r="H1524" s="297"/>
      <c r="I1524" s="298"/>
      <c r="J1524" s="318"/>
      <c r="K1524" s="585"/>
      <c r="L1524" s="318"/>
      <c r="M1524" s="318"/>
      <c r="N1524" s="318"/>
      <c r="O1524" s="318"/>
      <c r="P1524" s="318"/>
      <c r="Q1524" s="115"/>
      <c r="R1524" s="318"/>
      <c r="S1524" s="318"/>
      <c r="T1524" s="318"/>
      <c r="U1524" s="318"/>
      <c r="V1524" s="318"/>
      <c r="W1524" s="318"/>
      <c r="X1524" s="298"/>
      <c r="Y1524" s="319"/>
      <c r="Z1524" s="36"/>
      <c r="AA1524" s="36"/>
      <c r="AB1524" s="36"/>
      <c r="AC1524" s="36"/>
      <c r="AD1524" s="36"/>
      <c r="AE1524" s="36"/>
      <c r="AF1524" s="36"/>
      <c r="AG1524" s="36"/>
      <c r="AH1524" s="36"/>
      <c r="AI1524" s="36"/>
      <c r="AJ1524" s="36"/>
      <c r="AK1524" s="36"/>
      <c r="AL1524" s="36"/>
      <c r="AM1524" s="36"/>
      <c r="AN1524" s="36"/>
      <c r="AO1524" s="36"/>
      <c r="AP1524" s="36"/>
      <c r="AQ1524" s="36"/>
      <c r="AR1524" s="36"/>
      <c r="AS1524" s="36"/>
      <c r="AT1524" s="36"/>
      <c r="AU1524" s="36"/>
      <c r="AV1524" s="36"/>
      <c r="AW1524" s="36"/>
      <c r="AX1524" s="36"/>
      <c r="AY1524" s="36"/>
      <c r="AZ1524" s="36"/>
      <c r="BA1524" s="36"/>
      <c r="BB1524" s="36"/>
      <c r="BC1524" s="36"/>
      <c r="BD1524" s="36"/>
      <c r="BE1524" s="36"/>
      <c r="BF1524" s="36"/>
      <c r="BG1524" s="36"/>
      <c r="BH1524" s="36"/>
      <c r="BI1524" s="36"/>
      <c r="BJ1524" s="36"/>
      <c r="BK1524" s="36"/>
      <c r="BL1524" s="36"/>
      <c r="BM1524" s="36"/>
      <c r="BN1524" s="36"/>
      <c r="BO1524" s="36"/>
      <c r="BP1524" s="36"/>
      <c r="BQ1524" s="36"/>
      <c r="BR1524" s="36"/>
      <c r="BS1524" s="36"/>
      <c r="BT1524" s="36"/>
      <c r="BU1524" s="36"/>
      <c r="BV1524" s="36"/>
      <c r="BW1524" s="36"/>
      <c r="BX1524" s="36"/>
      <c r="BY1524" s="36"/>
      <c r="BZ1524" s="36"/>
      <c r="CA1524" s="36"/>
      <c r="CB1524" s="36"/>
      <c r="CC1524" s="36"/>
      <c r="CD1524" s="36"/>
      <c r="CE1524" s="36"/>
      <c r="CF1524" s="36"/>
      <c r="CG1524" s="36"/>
      <c r="CH1524" s="36"/>
      <c r="CI1524" s="36"/>
      <c r="CJ1524" s="36"/>
      <c r="CK1524" s="36"/>
      <c r="CL1524" s="36"/>
      <c r="CM1524" s="36"/>
      <c r="CN1524" s="36"/>
      <c r="CO1524" s="36"/>
      <c r="CP1524" s="36"/>
      <c r="CQ1524" s="36"/>
      <c r="CR1524" s="36"/>
      <c r="CS1524" s="36"/>
      <c r="CT1524" s="36"/>
      <c r="CU1524" s="36"/>
      <c r="CV1524" s="36"/>
      <c r="CW1524" s="36"/>
      <c r="CX1524" s="36"/>
      <c r="CY1524" s="36"/>
      <c r="CZ1524" s="36"/>
      <c r="DA1524" s="36"/>
      <c r="DB1524" s="36"/>
      <c r="DC1524" s="36"/>
      <c r="DD1524" s="36"/>
      <c r="DE1524" s="36"/>
      <c r="DF1524" s="36"/>
      <c r="DG1524" s="36"/>
      <c r="DH1524" s="36"/>
      <c r="DI1524" s="36"/>
      <c r="DJ1524" s="36"/>
      <c r="DK1524" s="36"/>
      <c r="DL1524" s="36"/>
      <c r="DM1524" s="36"/>
      <c r="DN1524" s="36"/>
      <c r="DO1524" s="36"/>
      <c r="DP1524" s="36"/>
      <c r="DQ1524" s="36"/>
      <c r="DR1524" s="36"/>
      <c r="DS1524" s="36"/>
      <c r="DT1524" s="36"/>
      <c r="DU1524" s="36"/>
      <c r="DV1524" s="36"/>
      <c r="DW1524" s="36"/>
      <c r="DX1524" s="36"/>
      <c r="DY1524" s="36"/>
      <c r="DZ1524" s="36"/>
      <c r="EA1524" s="36"/>
      <c r="EB1524" s="36"/>
      <c r="EC1524" s="36"/>
      <c r="ED1524" s="36"/>
      <c r="EE1524" s="36"/>
      <c r="EF1524" s="36"/>
      <c r="EG1524" s="36"/>
      <c r="EH1524" s="36"/>
      <c r="EI1524" s="36"/>
      <c r="EJ1524" s="36"/>
      <c r="EK1524" s="36"/>
      <c r="EL1524" s="36"/>
      <c r="EM1524" s="36"/>
      <c r="EN1524" s="36"/>
      <c r="EO1524" s="36"/>
      <c r="EP1524" s="36"/>
      <c r="EQ1524" s="36"/>
      <c r="ER1524" s="36"/>
      <c r="ES1524" s="36"/>
      <c r="ET1524" s="36"/>
      <c r="EU1524" s="36"/>
      <c r="EV1524" s="36"/>
      <c r="EW1524" s="36"/>
      <c r="EX1524" s="36"/>
      <c r="EY1524" s="36"/>
      <c r="EZ1524" s="36"/>
      <c r="FA1524" s="36"/>
      <c r="FB1524" s="36"/>
      <c r="FC1524" s="36"/>
      <c r="FD1524" s="36"/>
      <c r="FE1524" s="36"/>
      <c r="FF1524" s="36"/>
      <c r="FG1524" s="36"/>
      <c r="FH1524" s="36"/>
      <c r="FI1524" s="36"/>
      <c r="FJ1524" s="36"/>
      <c r="FK1524" s="36"/>
      <c r="FL1524" s="36"/>
      <c r="FM1524" s="36"/>
      <c r="FN1524" s="36"/>
      <c r="FO1524" s="36"/>
      <c r="FP1524" s="36"/>
      <c r="FQ1524" s="36"/>
      <c r="FR1524" s="36"/>
      <c r="FS1524" s="36"/>
      <c r="FT1524" s="36"/>
      <c r="FU1524" s="36"/>
      <c r="FV1524" s="36"/>
      <c r="FW1524" s="36"/>
      <c r="FX1524" s="36"/>
      <c r="FY1524" s="36"/>
      <c r="FZ1524" s="36"/>
      <c r="GA1524" s="36"/>
      <c r="GB1524" s="36"/>
      <c r="GC1524" s="36"/>
      <c r="GD1524" s="36"/>
      <c r="GE1524" s="36"/>
      <c r="GF1524" s="36"/>
      <c r="GG1524" s="36"/>
      <c r="GH1524" s="36"/>
      <c r="GI1524" s="36"/>
      <c r="GJ1524" s="36"/>
      <c r="GK1524" s="36"/>
      <c r="GL1524" s="36"/>
      <c r="GM1524" s="36"/>
      <c r="GN1524" s="36"/>
      <c r="GO1524" s="36"/>
      <c r="GP1524" s="36"/>
      <c r="GQ1524" s="36"/>
      <c r="GR1524" s="36"/>
      <c r="GS1524" s="36"/>
      <c r="GT1524" s="36"/>
      <c r="GU1524" s="36"/>
      <c r="GV1524" s="36"/>
      <c r="GW1524" s="36"/>
      <c r="GX1524" s="36"/>
      <c r="GY1524" s="36"/>
      <c r="GZ1524" s="36"/>
      <c r="HA1524" s="36"/>
      <c r="HB1524" s="36"/>
      <c r="HC1524" s="36"/>
      <c r="HD1524" s="36"/>
      <c r="HE1524" s="36"/>
      <c r="HF1524" s="36"/>
      <c r="HG1524" s="36"/>
      <c r="HH1524" s="36"/>
      <c r="HI1524" s="36"/>
      <c r="HJ1524" s="36"/>
      <c r="HK1524" s="36"/>
      <c r="HL1524" s="36"/>
      <c r="HM1524" s="36"/>
      <c r="HN1524" s="36"/>
      <c r="HO1524" s="36"/>
      <c r="HP1524" s="36"/>
      <c r="HQ1524" s="36"/>
      <c r="HR1524" s="36"/>
      <c r="HS1524" s="36"/>
      <c r="HT1524" s="36"/>
      <c r="HU1524" s="36"/>
      <c r="HV1524" s="36"/>
      <c r="HW1524" s="36"/>
      <c r="HX1524" s="36"/>
      <c r="HY1524" s="36"/>
      <c r="HZ1524" s="36"/>
      <c r="IA1524" s="36"/>
      <c r="IB1524" s="36"/>
      <c r="IC1524" s="36"/>
      <c r="ID1524" s="36"/>
      <c r="IE1524" s="36"/>
      <c r="IF1524" s="36"/>
      <c r="IG1524" s="36"/>
    </row>
    <row r="1525" spans="1:241">
      <c r="A1525" s="872"/>
      <c r="B1525" s="316"/>
      <c r="C1525" s="316"/>
      <c r="D1525" s="241"/>
      <c r="E1525" s="317"/>
      <c r="F1525" s="318"/>
      <c r="G1525" s="316"/>
      <c r="H1525" s="297"/>
      <c r="I1525" s="298"/>
      <c r="J1525" s="318"/>
      <c r="K1525" s="585"/>
      <c r="L1525" s="318"/>
      <c r="M1525" s="318"/>
      <c r="N1525" s="318"/>
      <c r="O1525" s="318"/>
      <c r="P1525" s="318"/>
      <c r="Q1525" s="115"/>
      <c r="R1525" s="318"/>
      <c r="S1525" s="318"/>
      <c r="T1525" s="318"/>
      <c r="U1525" s="318"/>
      <c r="V1525" s="318"/>
      <c r="W1525" s="318"/>
      <c r="X1525" s="298"/>
      <c r="Y1525" s="319"/>
      <c r="Z1525" s="36"/>
      <c r="AA1525" s="36"/>
      <c r="AB1525" s="36"/>
      <c r="AC1525" s="36"/>
      <c r="AD1525" s="36"/>
      <c r="AE1525" s="36"/>
      <c r="AF1525" s="36"/>
      <c r="AG1525" s="36"/>
      <c r="AH1525" s="36"/>
      <c r="AI1525" s="36"/>
      <c r="AJ1525" s="36"/>
      <c r="AK1525" s="36"/>
      <c r="AL1525" s="36"/>
      <c r="AM1525" s="36"/>
      <c r="AN1525" s="36"/>
      <c r="AO1525" s="36"/>
      <c r="AP1525" s="36"/>
      <c r="AQ1525" s="36"/>
      <c r="AR1525" s="36"/>
      <c r="AS1525" s="36"/>
      <c r="AT1525" s="36"/>
      <c r="AU1525" s="36"/>
      <c r="AV1525" s="36"/>
      <c r="AW1525" s="36"/>
      <c r="AX1525" s="36"/>
      <c r="AY1525" s="36"/>
      <c r="AZ1525" s="36"/>
      <c r="BA1525" s="36"/>
      <c r="BB1525" s="36"/>
      <c r="BC1525" s="36"/>
      <c r="BD1525" s="36"/>
      <c r="BE1525" s="36"/>
      <c r="BF1525" s="36"/>
      <c r="BG1525" s="36"/>
      <c r="BH1525" s="36"/>
      <c r="BI1525" s="36"/>
      <c r="BJ1525" s="36"/>
      <c r="BK1525" s="36"/>
      <c r="BL1525" s="36"/>
      <c r="BM1525" s="36"/>
      <c r="BN1525" s="36"/>
      <c r="BO1525" s="36"/>
      <c r="BP1525" s="36"/>
      <c r="BQ1525" s="36"/>
      <c r="BR1525" s="36"/>
      <c r="BS1525" s="36"/>
      <c r="BT1525" s="36"/>
      <c r="BU1525" s="36"/>
      <c r="BV1525" s="36"/>
      <c r="BW1525" s="36"/>
      <c r="BX1525" s="36"/>
      <c r="BY1525" s="36"/>
      <c r="BZ1525" s="36"/>
      <c r="CA1525" s="36"/>
      <c r="CB1525" s="36"/>
      <c r="CC1525" s="36"/>
      <c r="CD1525" s="36"/>
      <c r="CE1525" s="36"/>
      <c r="CF1525" s="36"/>
      <c r="CG1525" s="36"/>
      <c r="CH1525" s="36"/>
      <c r="CI1525" s="36"/>
      <c r="CJ1525" s="36"/>
      <c r="CK1525" s="36"/>
      <c r="CL1525" s="36"/>
      <c r="CM1525" s="36"/>
      <c r="CN1525" s="36"/>
      <c r="CO1525" s="36"/>
      <c r="CP1525" s="36"/>
      <c r="CQ1525" s="36"/>
      <c r="CR1525" s="36"/>
      <c r="CS1525" s="36"/>
      <c r="CT1525" s="36"/>
      <c r="CU1525" s="36"/>
      <c r="CV1525" s="36"/>
      <c r="CW1525" s="36"/>
      <c r="CX1525" s="36"/>
      <c r="CY1525" s="36"/>
      <c r="CZ1525" s="36"/>
      <c r="DA1525" s="36"/>
      <c r="DB1525" s="36"/>
      <c r="DC1525" s="36"/>
      <c r="DD1525" s="36"/>
      <c r="DE1525" s="36"/>
      <c r="DF1525" s="36"/>
      <c r="DG1525" s="36"/>
      <c r="DH1525" s="36"/>
      <c r="DI1525" s="36"/>
      <c r="DJ1525" s="36"/>
      <c r="DK1525" s="36"/>
      <c r="DL1525" s="36"/>
      <c r="DM1525" s="36"/>
      <c r="DN1525" s="36"/>
      <c r="DO1525" s="36"/>
      <c r="DP1525" s="36"/>
      <c r="DQ1525" s="36"/>
      <c r="DR1525" s="36"/>
      <c r="DS1525" s="36"/>
      <c r="DT1525" s="36"/>
      <c r="DU1525" s="36"/>
      <c r="DV1525" s="36"/>
      <c r="DW1525" s="36"/>
      <c r="DX1525" s="36"/>
      <c r="DY1525" s="36"/>
      <c r="DZ1525" s="36"/>
      <c r="EA1525" s="36"/>
      <c r="EB1525" s="36"/>
      <c r="EC1525" s="36"/>
      <c r="ED1525" s="36"/>
      <c r="EE1525" s="36"/>
      <c r="EF1525" s="36"/>
      <c r="EG1525" s="36"/>
      <c r="EH1525" s="36"/>
      <c r="EI1525" s="36"/>
      <c r="EJ1525" s="36"/>
      <c r="EK1525" s="36"/>
      <c r="EL1525" s="36"/>
      <c r="EM1525" s="36"/>
      <c r="EN1525" s="36"/>
      <c r="EO1525" s="36"/>
      <c r="EP1525" s="36"/>
      <c r="EQ1525" s="36"/>
      <c r="ER1525" s="36"/>
      <c r="ES1525" s="36"/>
      <c r="ET1525" s="36"/>
      <c r="EU1525" s="36"/>
      <c r="EV1525" s="36"/>
      <c r="EW1525" s="36"/>
      <c r="EX1525" s="36"/>
      <c r="EY1525" s="36"/>
      <c r="EZ1525" s="36"/>
      <c r="FA1525" s="36"/>
      <c r="FB1525" s="36"/>
      <c r="FC1525" s="36"/>
      <c r="FD1525" s="36"/>
      <c r="FE1525" s="36"/>
      <c r="FF1525" s="36"/>
      <c r="FG1525" s="36"/>
      <c r="FH1525" s="36"/>
      <c r="FI1525" s="36"/>
      <c r="FJ1525" s="36"/>
      <c r="FK1525" s="36"/>
      <c r="FL1525" s="36"/>
      <c r="FM1525" s="36"/>
      <c r="FN1525" s="36"/>
      <c r="FO1525" s="36"/>
      <c r="FP1525" s="36"/>
      <c r="FQ1525" s="36"/>
      <c r="FR1525" s="36"/>
      <c r="FS1525" s="36"/>
      <c r="FT1525" s="36"/>
      <c r="FU1525" s="36"/>
      <c r="FV1525" s="36"/>
      <c r="FW1525" s="36"/>
      <c r="FX1525" s="36"/>
      <c r="FY1525" s="36"/>
      <c r="FZ1525" s="36"/>
      <c r="GA1525" s="36"/>
      <c r="GB1525" s="36"/>
      <c r="GC1525" s="36"/>
      <c r="GD1525" s="36"/>
      <c r="GE1525" s="36"/>
      <c r="GF1525" s="36"/>
      <c r="GG1525" s="36"/>
      <c r="GH1525" s="36"/>
      <c r="GI1525" s="36"/>
      <c r="GJ1525" s="36"/>
      <c r="GK1525" s="36"/>
      <c r="GL1525" s="36"/>
      <c r="GM1525" s="36"/>
      <c r="GN1525" s="36"/>
      <c r="GO1525" s="36"/>
      <c r="GP1525" s="36"/>
      <c r="GQ1525" s="36"/>
      <c r="GR1525" s="36"/>
      <c r="GS1525" s="36"/>
      <c r="GT1525" s="36"/>
      <c r="GU1525" s="36"/>
      <c r="GV1525" s="36"/>
      <c r="GW1525" s="36"/>
      <c r="GX1525" s="36"/>
      <c r="GY1525" s="36"/>
      <c r="GZ1525" s="36"/>
      <c r="HA1525" s="36"/>
      <c r="HB1525" s="36"/>
      <c r="HC1525" s="36"/>
      <c r="HD1525" s="36"/>
      <c r="HE1525" s="36"/>
      <c r="HF1525" s="36"/>
      <c r="HG1525" s="36"/>
      <c r="HH1525" s="36"/>
      <c r="HI1525" s="36"/>
      <c r="HJ1525" s="36"/>
      <c r="HK1525" s="36"/>
      <c r="HL1525" s="36"/>
      <c r="HM1525" s="36"/>
      <c r="HN1525" s="36"/>
      <c r="HO1525" s="36"/>
      <c r="HP1525" s="36"/>
      <c r="HQ1525" s="36"/>
      <c r="HR1525" s="36"/>
      <c r="HS1525" s="36"/>
      <c r="HT1525" s="36"/>
      <c r="HU1525" s="36"/>
      <c r="HV1525" s="36"/>
      <c r="HW1525" s="36"/>
      <c r="HX1525" s="36"/>
      <c r="HY1525" s="36"/>
      <c r="HZ1525" s="36"/>
      <c r="IA1525" s="36"/>
      <c r="IB1525" s="36"/>
      <c r="IC1525" s="36"/>
      <c r="ID1525" s="36"/>
      <c r="IE1525" s="36"/>
      <c r="IF1525" s="36"/>
      <c r="IG1525" s="36"/>
    </row>
    <row r="1526" spans="1:241">
      <c r="A1526" s="872"/>
      <c r="B1526" s="316"/>
      <c r="C1526" s="316"/>
      <c r="D1526" s="241"/>
      <c r="E1526" s="317"/>
      <c r="F1526" s="318"/>
      <c r="G1526" s="316"/>
      <c r="H1526" s="297"/>
      <c r="I1526" s="298"/>
      <c r="J1526" s="318"/>
      <c r="K1526" s="585"/>
      <c r="L1526" s="318"/>
      <c r="M1526" s="318"/>
      <c r="N1526" s="318"/>
      <c r="O1526" s="318"/>
      <c r="P1526" s="318"/>
      <c r="Q1526" s="115"/>
      <c r="R1526" s="318"/>
      <c r="S1526" s="318"/>
      <c r="T1526" s="318"/>
      <c r="U1526" s="318"/>
      <c r="V1526" s="318"/>
      <c r="W1526" s="318"/>
      <c r="X1526" s="298"/>
      <c r="Y1526" s="319"/>
      <c r="Z1526" s="36"/>
      <c r="AA1526" s="36"/>
      <c r="AB1526" s="36"/>
      <c r="AC1526" s="36"/>
      <c r="AD1526" s="36"/>
      <c r="AE1526" s="36"/>
      <c r="AF1526" s="36"/>
      <c r="AG1526" s="36"/>
      <c r="AH1526" s="36"/>
      <c r="AI1526" s="36"/>
      <c r="AJ1526" s="36"/>
      <c r="AK1526" s="36"/>
      <c r="AL1526" s="36"/>
      <c r="AM1526" s="36"/>
      <c r="AN1526" s="36"/>
      <c r="AO1526" s="36"/>
      <c r="AP1526" s="36"/>
      <c r="AQ1526" s="36"/>
      <c r="AR1526" s="36"/>
      <c r="AS1526" s="36"/>
      <c r="AT1526" s="36"/>
      <c r="AU1526" s="36"/>
      <c r="AV1526" s="36"/>
      <c r="AW1526" s="36"/>
      <c r="AX1526" s="36"/>
      <c r="AY1526" s="36"/>
      <c r="AZ1526" s="36"/>
      <c r="BA1526" s="36"/>
      <c r="BB1526" s="36"/>
      <c r="BC1526" s="36"/>
      <c r="BD1526" s="36"/>
      <c r="BE1526" s="36"/>
      <c r="BF1526" s="36"/>
      <c r="BG1526" s="36"/>
      <c r="BH1526" s="36"/>
      <c r="BI1526" s="36"/>
      <c r="BJ1526" s="36"/>
      <c r="BK1526" s="36"/>
      <c r="BL1526" s="36"/>
      <c r="BM1526" s="36"/>
      <c r="BN1526" s="36"/>
      <c r="BO1526" s="36"/>
      <c r="BP1526" s="36"/>
      <c r="BQ1526" s="36"/>
      <c r="BR1526" s="36"/>
      <c r="BS1526" s="36"/>
      <c r="BT1526" s="36"/>
      <c r="BU1526" s="36"/>
      <c r="BV1526" s="36"/>
      <c r="BW1526" s="36"/>
      <c r="BX1526" s="36"/>
      <c r="BY1526" s="36"/>
      <c r="BZ1526" s="36"/>
      <c r="CA1526" s="36"/>
      <c r="CB1526" s="36"/>
      <c r="CC1526" s="36"/>
      <c r="CD1526" s="36"/>
      <c r="CE1526" s="36"/>
      <c r="CF1526" s="36"/>
      <c r="CG1526" s="36"/>
      <c r="CH1526" s="36"/>
      <c r="CI1526" s="36"/>
      <c r="CJ1526" s="36"/>
      <c r="CK1526" s="36"/>
      <c r="CL1526" s="36"/>
      <c r="CM1526" s="36"/>
      <c r="CN1526" s="36"/>
      <c r="CO1526" s="36"/>
      <c r="CP1526" s="36"/>
      <c r="CQ1526" s="36"/>
      <c r="CR1526" s="36"/>
      <c r="CS1526" s="36"/>
      <c r="CT1526" s="36"/>
      <c r="CU1526" s="36"/>
      <c r="CV1526" s="36"/>
      <c r="CW1526" s="36"/>
      <c r="CX1526" s="36"/>
      <c r="CY1526" s="36"/>
      <c r="CZ1526" s="36"/>
      <c r="DA1526" s="36"/>
      <c r="DB1526" s="36"/>
      <c r="DC1526" s="36"/>
      <c r="DD1526" s="36"/>
      <c r="DE1526" s="36"/>
      <c r="DF1526" s="36"/>
      <c r="DG1526" s="36"/>
      <c r="DH1526" s="36"/>
      <c r="DI1526" s="36"/>
      <c r="DJ1526" s="36"/>
      <c r="DK1526" s="36"/>
      <c r="DL1526" s="36"/>
      <c r="DM1526" s="36"/>
      <c r="DN1526" s="36"/>
      <c r="DO1526" s="36"/>
      <c r="DP1526" s="36"/>
      <c r="DQ1526" s="36"/>
      <c r="DR1526" s="36"/>
      <c r="DS1526" s="36"/>
      <c r="DT1526" s="36"/>
      <c r="DU1526" s="36"/>
      <c r="DV1526" s="36"/>
      <c r="DW1526" s="36"/>
      <c r="DX1526" s="36"/>
      <c r="DY1526" s="36"/>
      <c r="DZ1526" s="36"/>
      <c r="EA1526" s="36"/>
      <c r="EB1526" s="36"/>
      <c r="EC1526" s="36"/>
      <c r="ED1526" s="36"/>
      <c r="EE1526" s="36"/>
      <c r="EF1526" s="36"/>
      <c r="EG1526" s="36"/>
      <c r="EH1526" s="36"/>
      <c r="EI1526" s="36"/>
      <c r="EJ1526" s="36"/>
      <c r="EK1526" s="36"/>
      <c r="EL1526" s="36"/>
      <c r="EM1526" s="36"/>
      <c r="EN1526" s="36"/>
      <c r="EO1526" s="36"/>
      <c r="EP1526" s="36"/>
      <c r="EQ1526" s="36"/>
      <c r="ER1526" s="36"/>
      <c r="ES1526" s="36"/>
      <c r="ET1526" s="36"/>
      <c r="EU1526" s="36"/>
      <c r="EV1526" s="36"/>
      <c r="EW1526" s="36"/>
      <c r="EX1526" s="36"/>
      <c r="EY1526" s="36"/>
      <c r="EZ1526" s="36"/>
      <c r="FA1526" s="36"/>
      <c r="FB1526" s="36"/>
      <c r="FC1526" s="36"/>
      <c r="FD1526" s="36"/>
      <c r="FE1526" s="36"/>
      <c r="FF1526" s="36"/>
      <c r="FG1526" s="36"/>
      <c r="FH1526" s="36"/>
      <c r="FI1526" s="36"/>
      <c r="FJ1526" s="36"/>
      <c r="FK1526" s="36"/>
      <c r="FL1526" s="36"/>
      <c r="FM1526" s="36"/>
      <c r="FN1526" s="36"/>
      <c r="FO1526" s="36"/>
      <c r="FP1526" s="36"/>
      <c r="FQ1526" s="36"/>
      <c r="FR1526" s="36"/>
      <c r="FS1526" s="36"/>
      <c r="FT1526" s="36"/>
      <c r="FU1526" s="36"/>
      <c r="FV1526" s="36"/>
      <c r="FW1526" s="36"/>
      <c r="FX1526" s="36"/>
      <c r="FY1526" s="36"/>
      <c r="FZ1526" s="36"/>
      <c r="GA1526" s="36"/>
      <c r="GB1526" s="36"/>
      <c r="GC1526" s="36"/>
      <c r="GD1526" s="36"/>
      <c r="GE1526" s="36"/>
      <c r="GF1526" s="36"/>
      <c r="GG1526" s="36"/>
      <c r="GH1526" s="36"/>
      <c r="GI1526" s="36"/>
      <c r="GJ1526" s="36"/>
      <c r="GK1526" s="36"/>
      <c r="GL1526" s="36"/>
      <c r="GM1526" s="36"/>
      <c r="GN1526" s="36"/>
      <c r="GO1526" s="36"/>
      <c r="GP1526" s="36"/>
      <c r="GQ1526" s="36"/>
      <c r="GR1526" s="36"/>
      <c r="GS1526" s="36"/>
      <c r="GT1526" s="36"/>
      <c r="GU1526" s="36"/>
      <c r="GV1526" s="36"/>
      <c r="GW1526" s="36"/>
      <c r="GX1526" s="36"/>
      <c r="GY1526" s="36"/>
      <c r="GZ1526" s="36"/>
      <c r="HA1526" s="36"/>
      <c r="HB1526" s="36"/>
      <c r="HC1526" s="36"/>
      <c r="HD1526" s="36"/>
      <c r="HE1526" s="36"/>
      <c r="HF1526" s="36"/>
      <c r="HG1526" s="36"/>
      <c r="HH1526" s="36"/>
      <c r="HI1526" s="36"/>
      <c r="HJ1526" s="36"/>
      <c r="HK1526" s="36"/>
      <c r="HL1526" s="36"/>
      <c r="HM1526" s="36"/>
      <c r="HN1526" s="36"/>
      <c r="HO1526" s="36"/>
      <c r="HP1526" s="36"/>
      <c r="HQ1526" s="36"/>
      <c r="HR1526" s="36"/>
      <c r="HS1526" s="36"/>
      <c r="HT1526" s="36"/>
      <c r="HU1526" s="36"/>
      <c r="HV1526" s="36"/>
      <c r="HW1526" s="36"/>
      <c r="HX1526" s="36"/>
      <c r="HY1526" s="36"/>
      <c r="HZ1526" s="36"/>
      <c r="IA1526" s="36"/>
      <c r="IB1526" s="36"/>
      <c r="IC1526" s="36"/>
      <c r="ID1526" s="36"/>
      <c r="IE1526" s="36"/>
      <c r="IF1526" s="36"/>
      <c r="IG1526" s="36"/>
    </row>
    <row r="1527" spans="1:241">
      <c r="A1527" s="872"/>
      <c r="B1527" s="316"/>
      <c r="C1527" s="316"/>
      <c r="D1527" s="241"/>
      <c r="E1527" s="317"/>
      <c r="F1527" s="318"/>
      <c r="G1527" s="316"/>
      <c r="H1527" s="297"/>
      <c r="I1527" s="298"/>
      <c r="J1527" s="318"/>
      <c r="K1527" s="585"/>
      <c r="L1527" s="318"/>
      <c r="M1527" s="318"/>
      <c r="N1527" s="318"/>
      <c r="O1527" s="318"/>
      <c r="P1527" s="318"/>
      <c r="Q1527" s="115"/>
      <c r="R1527" s="318"/>
      <c r="S1527" s="318"/>
      <c r="T1527" s="318"/>
      <c r="U1527" s="318"/>
      <c r="V1527" s="318"/>
      <c r="W1527" s="318"/>
      <c r="X1527" s="298"/>
      <c r="Y1527" s="319"/>
      <c r="Z1527" s="36"/>
      <c r="AA1527" s="36"/>
      <c r="AB1527" s="36"/>
      <c r="AC1527" s="36"/>
      <c r="AD1527" s="36"/>
      <c r="AE1527" s="36"/>
      <c r="AF1527" s="36"/>
      <c r="AG1527" s="36"/>
      <c r="AH1527" s="36"/>
      <c r="AI1527" s="36"/>
      <c r="AJ1527" s="36"/>
      <c r="AK1527" s="36"/>
      <c r="AL1527" s="36"/>
      <c r="AM1527" s="36"/>
      <c r="AN1527" s="36"/>
      <c r="AO1527" s="36"/>
      <c r="AP1527" s="36"/>
      <c r="AQ1527" s="36"/>
      <c r="AR1527" s="36"/>
      <c r="AS1527" s="36"/>
      <c r="AT1527" s="36"/>
      <c r="AU1527" s="36"/>
      <c r="AV1527" s="36"/>
      <c r="AW1527" s="36"/>
      <c r="AX1527" s="36"/>
      <c r="AY1527" s="36"/>
      <c r="AZ1527" s="36"/>
      <c r="BA1527" s="36"/>
      <c r="BB1527" s="36"/>
      <c r="BC1527" s="36"/>
      <c r="BD1527" s="36"/>
      <c r="BE1527" s="36"/>
      <c r="BF1527" s="36"/>
      <c r="BG1527" s="36"/>
      <c r="BH1527" s="36"/>
      <c r="BI1527" s="36"/>
      <c r="BJ1527" s="36"/>
      <c r="BK1527" s="36"/>
      <c r="BL1527" s="36"/>
      <c r="BM1527" s="36"/>
      <c r="BN1527" s="36"/>
      <c r="BO1527" s="36"/>
      <c r="BP1527" s="36"/>
      <c r="BQ1527" s="36"/>
      <c r="BR1527" s="36"/>
      <c r="BS1527" s="36"/>
      <c r="BT1527" s="36"/>
      <c r="BU1527" s="36"/>
      <c r="BV1527" s="36"/>
      <c r="BW1527" s="36"/>
      <c r="BX1527" s="36"/>
      <c r="BY1527" s="36"/>
      <c r="BZ1527" s="36"/>
      <c r="CA1527" s="36"/>
      <c r="CB1527" s="36"/>
      <c r="CC1527" s="36"/>
      <c r="CD1527" s="36"/>
      <c r="CE1527" s="36"/>
      <c r="CF1527" s="36"/>
      <c r="CG1527" s="36"/>
      <c r="CH1527" s="36"/>
      <c r="CI1527" s="36"/>
      <c r="CJ1527" s="36"/>
      <c r="CK1527" s="36"/>
      <c r="CL1527" s="36"/>
      <c r="CM1527" s="36"/>
      <c r="CN1527" s="36"/>
      <c r="CO1527" s="36"/>
      <c r="CP1527" s="36"/>
      <c r="CQ1527" s="36"/>
      <c r="CR1527" s="36"/>
      <c r="CS1527" s="36"/>
      <c r="CT1527" s="36"/>
      <c r="CU1527" s="36"/>
      <c r="CV1527" s="36"/>
      <c r="CW1527" s="36"/>
      <c r="CX1527" s="36"/>
      <c r="CY1527" s="36"/>
      <c r="CZ1527" s="36"/>
      <c r="DA1527" s="36"/>
      <c r="DB1527" s="36"/>
      <c r="DC1527" s="36"/>
      <c r="DD1527" s="36"/>
      <c r="DE1527" s="36"/>
      <c r="DF1527" s="36"/>
      <c r="DG1527" s="36"/>
      <c r="DH1527" s="36"/>
      <c r="DI1527" s="36"/>
      <c r="DJ1527" s="36"/>
      <c r="DK1527" s="36"/>
      <c r="DL1527" s="36"/>
      <c r="DM1527" s="36"/>
      <c r="DN1527" s="36"/>
      <c r="DO1527" s="36"/>
      <c r="DP1527" s="36"/>
      <c r="DQ1527" s="36"/>
      <c r="DR1527" s="36"/>
      <c r="DS1527" s="36"/>
      <c r="DT1527" s="36"/>
      <c r="DU1527" s="36"/>
      <c r="DV1527" s="36"/>
      <c r="DW1527" s="36"/>
      <c r="DX1527" s="36"/>
      <c r="DY1527" s="36"/>
      <c r="DZ1527" s="36"/>
      <c r="EA1527" s="36"/>
      <c r="EB1527" s="36"/>
      <c r="EC1527" s="36"/>
      <c r="ED1527" s="36"/>
      <c r="EE1527" s="36"/>
      <c r="EF1527" s="36"/>
      <c r="EG1527" s="36"/>
      <c r="EH1527" s="36"/>
      <c r="EI1527" s="36"/>
      <c r="EJ1527" s="36"/>
      <c r="EK1527" s="36"/>
      <c r="EL1527" s="36"/>
      <c r="EM1527" s="36"/>
      <c r="EN1527" s="36"/>
      <c r="EO1527" s="36"/>
      <c r="EP1527" s="36"/>
      <c r="EQ1527" s="36"/>
      <c r="ER1527" s="36"/>
      <c r="ES1527" s="36"/>
      <c r="ET1527" s="36"/>
      <c r="EU1527" s="36"/>
      <c r="EV1527" s="36"/>
      <c r="EW1527" s="36"/>
      <c r="EX1527" s="36"/>
      <c r="EY1527" s="36"/>
      <c r="EZ1527" s="36"/>
      <c r="FA1527" s="36"/>
      <c r="FB1527" s="36"/>
      <c r="FC1527" s="36"/>
      <c r="FD1527" s="36"/>
      <c r="FE1527" s="36"/>
      <c r="FF1527" s="36"/>
      <c r="FG1527" s="36"/>
      <c r="FH1527" s="36"/>
      <c r="FI1527" s="36"/>
      <c r="FJ1527" s="36"/>
      <c r="FK1527" s="36"/>
      <c r="FL1527" s="36"/>
      <c r="FM1527" s="36"/>
      <c r="FN1527" s="36"/>
      <c r="FO1527" s="36"/>
      <c r="FP1527" s="36"/>
      <c r="FQ1527" s="36"/>
      <c r="FR1527" s="36"/>
      <c r="FS1527" s="36"/>
      <c r="FT1527" s="36"/>
      <c r="FU1527" s="36"/>
      <c r="FV1527" s="36"/>
      <c r="FW1527" s="36"/>
      <c r="FX1527" s="36"/>
      <c r="FY1527" s="36"/>
      <c r="FZ1527" s="36"/>
      <c r="GA1527" s="36"/>
      <c r="GB1527" s="36"/>
      <c r="GC1527" s="36"/>
      <c r="GD1527" s="36"/>
      <c r="GE1527" s="36"/>
      <c r="GF1527" s="36"/>
      <c r="GG1527" s="36"/>
      <c r="GH1527" s="36"/>
      <c r="GI1527" s="36"/>
      <c r="GJ1527" s="36"/>
      <c r="GK1527" s="36"/>
      <c r="GL1527" s="36"/>
      <c r="GM1527" s="36"/>
      <c r="GN1527" s="36"/>
      <c r="GO1527" s="36"/>
      <c r="GP1527" s="36"/>
      <c r="GQ1527" s="36"/>
      <c r="GR1527" s="36"/>
      <c r="GS1527" s="36"/>
      <c r="GT1527" s="36"/>
      <c r="GU1527" s="36"/>
      <c r="GV1527" s="36"/>
      <c r="GW1527" s="36"/>
      <c r="GX1527" s="36"/>
      <c r="GY1527" s="36"/>
      <c r="GZ1527" s="36"/>
      <c r="HA1527" s="36"/>
      <c r="HB1527" s="36"/>
      <c r="HC1527" s="36"/>
      <c r="HD1527" s="36"/>
      <c r="HE1527" s="36"/>
      <c r="HF1527" s="36"/>
      <c r="HG1527" s="36"/>
      <c r="HH1527" s="36"/>
      <c r="HI1527" s="36"/>
      <c r="HJ1527" s="36"/>
      <c r="HK1527" s="36"/>
      <c r="HL1527" s="36"/>
      <c r="HM1527" s="36"/>
      <c r="HN1527" s="36"/>
      <c r="HO1527" s="36"/>
      <c r="HP1527" s="36"/>
      <c r="HQ1527" s="36"/>
      <c r="HR1527" s="36"/>
      <c r="HS1527" s="36"/>
      <c r="HT1527" s="36"/>
      <c r="HU1527" s="36"/>
      <c r="HV1527" s="36"/>
      <c r="HW1527" s="36"/>
      <c r="HX1527" s="36"/>
      <c r="HY1527" s="36"/>
      <c r="HZ1527" s="36"/>
      <c r="IA1527" s="36"/>
      <c r="IB1527" s="36"/>
      <c r="IC1527" s="36"/>
      <c r="ID1527" s="36"/>
      <c r="IE1527" s="36"/>
      <c r="IF1527" s="36"/>
      <c r="IG1527" s="36"/>
    </row>
    <row r="1528" spans="1:241">
      <c r="A1528" s="872"/>
      <c r="B1528" s="316"/>
      <c r="C1528" s="316"/>
      <c r="D1528" s="241"/>
      <c r="E1528" s="317"/>
      <c r="F1528" s="318"/>
      <c r="G1528" s="316"/>
      <c r="H1528" s="297"/>
      <c r="I1528" s="298"/>
      <c r="J1528" s="318"/>
      <c r="K1528" s="585"/>
      <c r="L1528" s="318"/>
      <c r="M1528" s="318"/>
      <c r="N1528" s="318"/>
      <c r="O1528" s="318"/>
      <c r="P1528" s="318"/>
      <c r="Q1528" s="115"/>
      <c r="R1528" s="318"/>
      <c r="S1528" s="318"/>
      <c r="T1528" s="318"/>
      <c r="U1528" s="318"/>
      <c r="V1528" s="318"/>
      <c r="W1528" s="318"/>
      <c r="X1528" s="298"/>
      <c r="Y1528" s="319"/>
      <c r="Z1528" s="36"/>
      <c r="AA1528" s="36"/>
      <c r="AB1528" s="36"/>
      <c r="AC1528" s="36"/>
      <c r="AD1528" s="36"/>
      <c r="AE1528" s="36"/>
      <c r="AF1528" s="36"/>
      <c r="AG1528" s="36"/>
      <c r="AH1528" s="36"/>
      <c r="AI1528" s="36"/>
      <c r="AJ1528" s="36"/>
      <c r="AK1528" s="36"/>
      <c r="AL1528" s="36"/>
      <c r="AM1528" s="36"/>
      <c r="AN1528" s="36"/>
      <c r="AO1528" s="36"/>
      <c r="AP1528" s="36"/>
      <c r="AQ1528" s="36"/>
      <c r="AR1528" s="36"/>
      <c r="AS1528" s="36"/>
      <c r="AT1528" s="36"/>
      <c r="AU1528" s="36"/>
      <c r="AV1528" s="36"/>
      <c r="AW1528" s="36"/>
      <c r="AX1528" s="36"/>
      <c r="AY1528" s="36"/>
      <c r="AZ1528" s="36"/>
      <c r="BA1528" s="36"/>
      <c r="BB1528" s="36"/>
      <c r="BC1528" s="36"/>
      <c r="BD1528" s="36"/>
      <c r="BE1528" s="36"/>
      <c r="BF1528" s="36"/>
      <c r="BG1528" s="36"/>
      <c r="BH1528" s="36"/>
      <c r="BI1528" s="36"/>
      <c r="BJ1528" s="36"/>
      <c r="BK1528" s="36"/>
      <c r="BL1528" s="36"/>
      <c r="BM1528" s="36"/>
      <c r="BN1528" s="36"/>
      <c r="BO1528" s="36"/>
      <c r="BP1528" s="36"/>
      <c r="BQ1528" s="36"/>
      <c r="BR1528" s="36"/>
      <c r="BS1528" s="36"/>
      <c r="BT1528" s="36"/>
      <c r="BU1528" s="36"/>
      <c r="BV1528" s="36"/>
      <c r="BW1528" s="36"/>
      <c r="BX1528" s="36"/>
      <c r="BY1528" s="36"/>
      <c r="BZ1528" s="36"/>
      <c r="CA1528" s="36"/>
      <c r="CB1528" s="36"/>
      <c r="CC1528" s="36"/>
      <c r="CD1528" s="36"/>
      <c r="CE1528" s="36"/>
      <c r="CF1528" s="36"/>
      <c r="CG1528" s="36"/>
      <c r="CH1528" s="36"/>
      <c r="CI1528" s="36"/>
      <c r="CJ1528" s="36"/>
      <c r="CK1528" s="36"/>
      <c r="CL1528" s="36"/>
      <c r="CM1528" s="36"/>
      <c r="CN1528" s="36"/>
      <c r="CO1528" s="36"/>
      <c r="CP1528" s="36"/>
      <c r="CQ1528" s="36"/>
      <c r="CR1528" s="36"/>
      <c r="CS1528" s="36"/>
      <c r="CT1528" s="36"/>
      <c r="CU1528" s="36"/>
      <c r="CV1528" s="36"/>
      <c r="CW1528" s="36"/>
      <c r="CX1528" s="36"/>
      <c r="CY1528" s="36"/>
      <c r="CZ1528" s="36"/>
      <c r="DA1528" s="36"/>
      <c r="DB1528" s="36"/>
      <c r="DC1528" s="36"/>
      <c r="DD1528" s="36"/>
      <c r="DE1528" s="36"/>
      <c r="DF1528" s="36"/>
      <c r="DG1528" s="36"/>
      <c r="DH1528" s="36"/>
      <c r="DI1528" s="36"/>
      <c r="DJ1528" s="36"/>
      <c r="DK1528" s="36"/>
      <c r="DL1528" s="36"/>
      <c r="DM1528" s="36"/>
      <c r="DN1528" s="36"/>
      <c r="DO1528" s="36"/>
      <c r="DP1528" s="36"/>
      <c r="DQ1528" s="36"/>
      <c r="DR1528" s="36"/>
      <c r="DS1528" s="36"/>
      <c r="DT1528" s="36"/>
      <c r="DU1528" s="36"/>
      <c r="DV1528" s="36"/>
      <c r="DW1528" s="36"/>
      <c r="DX1528" s="36"/>
      <c r="DY1528" s="36"/>
      <c r="DZ1528" s="36"/>
      <c r="EA1528" s="36"/>
      <c r="EB1528" s="36"/>
      <c r="EC1528" s="36"/>
      <c r="ED1528" s="36"/>
      <c r="EE1528" s="36"/>
      <c r="EF1528" s="36"/>
      <c r="EG1528" s="36"/>
      <c r="EH1528" s="36"/>
      <c r="EI1528" s="36"/>
      <c r="EJ1528" s="36"/>
      <c r="EK1528" s="36"/>
      <c r="EL1528" s="36"/>
      <c r="EM1528" s="36"/>
      <c r="EN1528" s="36"/>
      <c r="EO1528" s="36"/>
      <c r="EP1528" s="36"/>
      <c r="EQ1528" s="36"/>
      <c r="ER1528" s="36"/>
      <c r="ES1528" s="36"/>
      <c r="ET1528" s="36"/>
      <c r="EU1528" s="36"/>
      <c r="EV1528" s="36"/>
      <c r="EW1528" s="36"/>
      <c r="EX1528" s="36"/>
      <c r="EY1528" s="36"/>
      <c r="EZ1528" s="36"/>
      <c r="FA1528" s="36"/>
      <c r="FB1528" s="36"/>
      <c r="FC1528" s="36"/>
      <c r="FD1528" s="36"/>
      <c r="FE1528" s="36"/>
      <c r="FF1528" s="36"/>
      <c r="FG1528" s="36"/>
      <c r="FH1528" s="36"/>
      <c r="FI1528" s="36"/>
      <c r="FJ1528" s="36"/>
      <c r="FK1528" s="36"/>
      <c r="FL1528" s="36"/>
      <c r="FM1528" s="36"/>
      <c r="FN1528" s="36"/>
      <c r="FO1528" s="36"/>
      <c r="FP1528" s="36"/>
      <c r="FQ1528" s="36"/>
      <c r="FR1528" s="36"/>
      <c r="FS1528" s="36"/>
      <c r="FT1528" s="36"/>
      <c r="FU1528" s="36"/>
      <c r="FV1528" s="36"/>
      <c r="FW1528" s="36"/>
      <c r="FX1528" s="36"/>
      <c r="FY1528" s="36"/>
      <c r="FZ1528" s="36"/>
      <c r="GA1528" s="36"/>
      <c r="GB1528" s="36"/>
      <c r="GC1528" s="36"/>
      <c r="GD1528" s="36"/>
      <c r="GE1528" s="36"/>
      <c r="GF1528" s="36"/>
      <c r="GG1528" s="36"/>
      <c r="GH1528" s="36"/>
      <c r="GI1528" s="36"/>
      <c r="GJ1528" s="36"/>
      <c r="GK1528" s="36"/>
      <c r="GL1528" s="36"/>
      <c r="GM1528" s="36"/>
      <c r="GN1528" s="36"/>
      <c r="GO1528" s="36"/>
      <c r="GP1528" s="36"/>
      <c r="GQ1528" s="36"/>
      <c r="GR1528" s="36"/>
      <c r="GS1528" s="36"/>
      <c r="GT1528" s="36"/>
      <c r="GU1528" s="36"/>
      <c r="GV1528" s="36"/>
      <c r="GW1528" s="36"/>
      <c r="GX1528" s="36"/>
      <c r="GY1528" s="36"/>
      <c r="GZ1528" s="36"/>
      <c r="HA1528" s="36"/>
      <c r="HB1528" s="36"/>
      <c r="HC1528" s="36"/>
      <c r="HD1528" s="36"/>
      <c r="HE1528" s="36"/>
      <c r="HF1528" s="36"/>
      <c r="HG1528" s="36"/>
      <c r="HH1528" s="36"/>
      <c r="HI1528" s="36"/>
      <c r="HJ1528" s="36"/>
      <c r="HK1528" s="36"/>
      <c r="HL1528" s="36"/>
      <c r="HM1528" s="36"/>
      <c r="HN1528" s="36"/>
      <c r="HO1528" s="36"/>
      <c r="HP1528" s="36"/>
      <c r="HQ1528" s="36"/>
      <c r="HR1528" s="36"/>
      <c r="HS1528" s="36"/>
      <c r="HT1528" s="36"/>
      <c r="HU1528" s="36"/>
      <c r="HV1528" s="36"/>
      <c r="HW1528" s="36"/>
      <c r="HX1528" s="36"/>
      <c r="HY1528" s="36"/>
      <c r="HZ1528" s="36"/>
      <c r="IA1528" s="36"/>
      <c r="IB1528" s="36"/>
      <c r="IC1528" s="36"/>
      <c r="ID1528" s="36"/>
      <c r="IE1528" s="36"/>
      <c r="IF1528" s="36"/>
      <c r="IG1528" s="36"/>
    </row>
    <row r="1529" spans="1:241">
      <c r="A1529" s="872"/>
      <c r="B1529" s="316"/>
      <c r="C1529" s="316"/>
      <c r="D1529" s="241"/>
      <c r="E1529" s="317"/>
      <c r="F1529" s="318"/>
      <c r="G1529" s="316"/>
      <c r="H1529" s="297"/>
      <c r="I1529" s="298"/>
      <c r="J1529" s="318"/>
      <c r="K1529" s="585"/>
      <c r="L1529" s="318"/>
      <c r="M1529" s="318"/>
      <c r="N1529" s="318"/>
      <c r="O1529" s="318"/>
      <c r="P1529" s="318"/>
      <c r="Q1529" s="115"/>
      <c r="R1529" s="318"/>
      <c r="S1529" s="318"/>
      <c r="T1529" s="318"/>
      <c r="U1529" s="318"/>
      <c r="V1529" s="318"/>
      <c r="W1529" s="318"/>
      <c r="X1529" s="298"/>
      <c r="Y1529" s="319"/>
      <c r="Z1529" s="36"/>
      <c r="AA1529" s="36"/>
      <c r="AB1529" s="36"/>
      <c r="AC1529" s="36"/>
      <c r="AD1529" s="36"/>
      <c r="AE1529" s="36"/>
      <c r="AF1529" s="36"/>
      <c r="AG1529" s="36"/>
      <c r="AH1529" s="36"/>
      <c r="AI1529" s="36"/>
      <c r="AJ1529" s="36"/>
      <c r="AK1529" s="36"/>
      <c r="AL1529" s="36"/>
      <c r="AM1529" s="36"/>
      <c r="AN1529" s="36"/>
      <c r="AO1529" s="36"/>
      <c r="AP1529" s="36"/>
      <c r="AQ1529" s="36"/>
      <c r="AR1529" s="36"/>
      <c r="AS1529" s="36"/>
      <c r="AT1529" s="36"/>
      <c r="AU1529" s="36"/>
      <c r="AV1529" s="36"/>
      <c r="AW1529" s="36"/>
      <c r="AX1529" s="36"/>
      <c r="AY1529" s="36"/>
      <c r="AZ1529" s="36"/>
      <c r="BA1529" s="36"/>
      <c r="BB1529" s="36"/>
      <c r="BC1529" s="36"/>
      <c r="BD1529" s="36"/>
      <c r="BE1529" s="36"/>
      <c r="BF1529" s="36"/>
      <c r="BG1529" s="36"/>
      <c r="BH1529" s="36"/>
      <c r="BI1529" s="36"/>
      <c r="BJ1529" s="36"/>
      <c r="BK1529" s="36"/>
      <c r="BL1529" s="36"/>
      <c r="BM1529" s="36"/>
      <c r="BN1529" s="36"/>
      <c r="BO1529" s="36"/>
      <c r="BP1529" s="36"/>
      <c r="BQ1529" s="36"/>
      <c r="BR1529" s="36"/>
      <c r="BS1529" s="36"/>
      <c r="BT1529" s="36"/>
      <c r="BU1529" s="36"/>
      <c r="BV1529" s="36"/>
      <c r="BW1529" s="36"/>
      <c r="BX1529" s="36"/>
      <c r="BY1529" s="36"/>
      <c r="BZ1529" s="36"/>
      <c r="CA1529" s="36"/>
      <c r="CB1529" s="36"/>
      <c r="CC1529" s="36"/>
      <c r="CD1529" s="36"/>
      <c r="CE1529" s="36"/>
      <c r="CF1529" s="36"/>
      <c r="CG1529" s="36"/>
      <c r="CH1529" s="36"/>
      <c r="CI1529" s="36"/>
      <c r="CJ1529" s="36"/>
      <c r="CK1529" s="36"/>
      <c r="CL1529" s="36"/>
      <c r="CM1529" s="36"/>
      <c r="CN1529" s="36"/>
      <c r="CO1529" s="36"/>
      <c r="CP1529" s="36"/>
      <c r="CQ1529" s="36"/>
      <c r="CR1529" s="36"/>
      <c r="CS1529" s="36"/>
      <c r="CT1529" s="36"/>
      <c r="CU1529" s="36"/>
      <c r="CV1529" s="36"/>
      <c r="CW1529" s="36"/>
      <c r="CX1529" s="36"/>
      <c r="CY1529" s="36"/>
      <c r="CZ1529" s="36"/>
      <c r="DA1529" s="36"/>
      <c r="DB1529" s="36"/>
      <c r="DC1529" s="36"/>
      <c r="DD1529" s="36"/>
      <c r="DE1529" s="36"/>
      <c r="DF1529" s="36"/>
      <c r="DG1529" s="36"/>
      <c r="DH1529" s="36"/>
      <c r="DI1529" s="36"/>
      <c r="DJ1529" s="36"/>
      <c r="DK1529" s="36"/>
      <c r="DL1529" s="36"/>
      <c r="DM1529" s="36"/>
      <c r="DN1529" s="36"/>
      <c r="DO1529" s="36"/>
      <c r="DP1529" s="36"/>
      <c r="DQ1529" s="36"/>
      <c r="DR1529" s="36"/>
      <c r="DS1529" s="36"/>
      <c r="DT1529" s="36"/>
      <c r="DU1529" s="36"/>
      <c r="DV1529" s="36"/>
      <c r="DW1529" s="36"/>
      <c r="DX1529" s="36"/>
      <c r="DY1529" s="36"/>
      <c r="DZ1529" s="36"/>
      <c r="EA1529" s="36"/>
      <c r="EB1529" s="36"/>
      <c r="EC1529" s="36"/>
      <c r="ED1529" s="36"/>
      <c r="EE1529" s="36"/>
      <c r="EF1529" s="36"/>
      <c r="EG1529" s="36"/>
      <c r="EH1529" s="36"/>
      <c r="EI1529" s="36"/>
      <c r="EJ1529" s="36"/>
      <c r="EK1529" s="36"/>
      <c r="EL1529" s="36"/>
      <c r="EM1529" s="36"/>
      <c r="EN1529" s="36"/>
      <c r="EO1529" s="36"/>
      <c r="EP1529" s="36"/>
      <c r="EQ1529" s="36"/>
      <c r="ER1529" s="36"/>
      <c r="ES1529" s="36"/>
      <c r="ET1529" s="36"/>
      <c r="EU1529" s="36"/>
      <c r="EV1529" s="36"/>
      <c r="EW1529" s="36"/>
      <c r="EX1529" s="36"/>
      <c r="EY1529" s="36"/>
      <c r="EZ1529" s="36"/>
      <c r="FA1529" s="36"/>
      <c r="FB1529" s="36"/>
      <c r="FC1529" s="36"/>
      <c r="FD1529" s="36"/>
      <c r="FE1529" s="36"/>
      <c r="FF1529" s="36"/>
      <c r="FG1529" s="36"/>
      <c r="FH1529" s="36"/>
      <c r="FI1529" s="36"/>
      <c r="FJ1529" s="36"/>
      <c r="FK1529" s="36"/>
      <c r="FL1529" s="36"/>
      <c r="FM1529" s="36"/>
      <c r="FN1529" s="36"/>
      <c r="FO1529" s="36"/>
      <c r="FP1529" s="36"/>
      <c r="FQ1529" s="36"/>
      <c r="FR1529" s="36"/>
      <c r="FS1529" s="36"/>
      <c r="FT1529" s="36"/>
      <c r="FU1529" s="36"/>
      <c r="FV1529" s="36"/>
      <c r="FW1529" s="36"/>
      <c r="FX1529" s="36"/>
      <c r="FY1529" s="36"/>
      <c r="FZ1529" s="36"/>
      <c r="GA1529" s="36"/>
      <c r="GB1529" s="36"/>
      <c r="GC1529" s="36"/>
      <c r="GD1529" s="36"/>
      <c r="GE1529" s="36"/>
      <c r="GF1529" s="36"/>
      <c r="GG1529" s="36"/>
      <c r="GH1529" s="36"/>
      <c r="GI1529" s="36"/>
      <c r="GJ1529" s="36"/>
      <c r="GK1529" s="36"/>
      <c r="GL1529" s="36"/>
      <c r="GM1529" s="36"/>
      <c r="GN1529" s="36"/>
      <c r="GO1529" s="36"/>
      <c r="GP1529" s="36"/>
      <c r="GQ1529" s="36"/>
      <c r="GR1529" s="36"/>
      <c r="GS1529" s="36"/>
      <c r="GT1529" s="36"/>
      <c r="GU1529" s="36"/>
      <c r="GV1529" s="36"/>
      <c r="GW1529" s="36"/>
      <c r="GX1529" s="36"/>
      <c r="GY1529" s="36"/>
      <c r="GZ1529" s="36"/>
      <c r="HA1529" s="36"/>
      <c r="HB1529" s="36"/>
      <c r="HC1529" s="36"/>
      <c r="HD1529" s="36"/>
      <c r="HE1529" s="36"/>
      <c r="HF1529" s="36"/>
      <c r="HG1529" s="36"/>
      <c r="HH1529" s="36"/>
      <c r="HI1529" s="36"/>
      <c r="HJ1529" s="36"/>
      <c r="HK1529" s="36"/>
      <c r="HL1529" s="36"/>
      <c r="HM1529" s="36"/>
      <c r="HN1529" s="36"/>
      <c r="HO1529" s="36"/>
      <c r="HP1529" s="36"/>
      <c r="HQ1529" s="36"/>
      <c r="HR1529" s="36"/>
      <c r="HS1529" s="36"/>
      <c r="HT1529" s="36"/>
      <c r="HU1529" s="36"/>
      <c r="HV1529" s="36"/>
      <c r="HW1529" s="36"/>
      <c r="HX1529" s="36"/>
      <c r="HY1529" s="36"/>
      <c r="HZ1529" s="36"/>
      <c r="IA1529" s="36"/>
      <c r="IB1529" s="36"/>
      <c r="IC1529" s="36"/>
      <c r="ID1529" s="36"/>
      <c r="IE1529" s="36"/>
      <c r="IF1529" s="36"/>
      <c r="IG1529" s="36"/>
    </row>
    <row r="1530" spans="1:241">
      <c r="A1530" s="872"/>
      <c r="B1530" s="316"/>
      <c r="C1530" s="316"/>
      <c r="D1530" s="241"/>
      <c r="E1530" s="317"/>
      <c r="F1530" s="318"/>
      <c r="G1530" s="316"/>
      <c r="H1530" s="297"/>
      <c r="I1530" s="298"/>
      <c r="J1530" s="318"/>
      <c r="K1530" s="585"/>
      <c r="L1530" s="318"/>
      <c r="M1530" s="318"/>
      <c r="N1530" s="318"/>
      <c r="O1530" s="318"/>
      <c r="P1530" s="318"/>
      <c r="Q1530" s="115"/>
      <c r="R1530" s="318"/>
      <c r="S1530" s="318"/>
      <c r="T1530" s="318"/>
      <c r="U1530" s="318"/>
      <c r="V1530" s="318"/>
      <c r="W1530" s="318"/>
      <c r="X1530" s="298"/>
      <c r="Y1530" s="319"/>
      <c r="Z1530" s="36"/>
      <c r="AA1530" s="36"/>
      <c r="AB1530" s="36"/>
      <c r="AC1530" s="36"/>
      <c r="AD1530" s="36"/>
      <c r="AE1530" s="36"/>
      <c r="AF1530" s="36"/>
      <c r="AG1530" s="36"/>
      <c r="AH1530" s="36"/>
      <c r="AI1530" s="36"/>
      <c r="AJ1530" s="36"/>
      <c r="AK1530" s="36"/>
      <c r="AL1530" s="36"/>
      <c r="AM1530" s="36"/>
      <c r="AN1530" s="36"/>
      <c r="AO1530" s="36"/>
      <c r="AP1530" s="36"/>
      <c r="AQ1530" s="36"/>
      <c r="AR1530" s="36"/>
      <c r="AS1530" s="36"/>
      <c r="AT1530" s="36"/>
      <c r="AU1530" s="36"/>
      <c r="AV1530" s="36"/>
      <c r="AW1530" s="36"/>
      <c r="AX1530" s="36"/>
      <c r="AY1530" s="36"/>
      <c r="AZ1530" s="36"/>
      <c r="BA1530" s="36"/>
      <c r="BB1530" s="36"/>
      <c r="BC1530" s="36"/>
      <c r="BD1530" s="36"/>
      <c r="BE1530" s="36"/>
      <c r="BF1530" s="36"/>
      <c r="BG1530" s="36"/>
      <c r="BH1530" s="36"/>
      <c r="BI1530" s="36"/>
      <c r="BJ1530" s="36"/>
      <c r="BK1530" s="36"/>
      <c r="BL1530" s="36"/>
      <c r="BM1530" s="36"/>
      <c r="BN1530" s="36"/>
      <c r="BO1530" s="36"/>
      <c r="BP1530" s="36"/>
      <c r="BQ1530" s="36"/>
      <c r="BR1530" s="36"/>
      <c r="BS1530" s="36"/>
      <c r="BT1530" s="36"/>
      <c r="BU1530" s="36"/>
      <c r="BV1530" s="36"/>
      <c r="BW1530" s="36"/>
      <c r="BX1530" s="36"/>
      <c r="BY1530" s="36"/>
      <c r="BZ1530" s="36"/>
      <c r="CA1530" s="36"/>
      <c r="CB1530" s="36"/>
      <c r="CC1530" s="36"/>
      <c r="CD1530" s="36"/>
      <c r="CE1530" s="36"/>
      <c r="CF1530" s="36"/>
      <c r="CG1530" s="36"/>
      <c r="CH1530" s="36"/>
      <c r="CI1530" s="36"/>
      <c r="CJ1530" s="36"/>
      <c r="CK1530" s="36"/>
      <c r="CL1530" s="36"/>
      <c r="CM1530" s="36"/>
      <c r="CN1530" s="36"/>
      <c r="CO1530" s="36"/>
      <c r="CP1530" s="36"/>
      <c r="CQ1530" s="36"/>
      <c r="CR1530" s="36"/>
      <c r="CS1530" s="36"/>
      <c r="CT1530" s="36"/>
      <c r="CU1530" s="36"/>
      <c r="CV1530" s="36"/>
      <c r="CW1530" s="36"/>
      <c r="CX1530" s="36"/>
      <c r="CY1530" s="36"/>
      <c r="CZ1530" s="36"/>
      <c r="DA1530" s="36"/>
      <c r="DB1530" s="36"/>
      <c r="DC1530" s="36"/>
      <c r="DD1530" s="36"/>
      <c r="DE1530" s="36"/>
      <c r="DF1530" s="36"/>
      <c r="DG1530" s="36"/>
      <c r="DH1530" s="36"/>
      <c r="DI1530" s="36"/>
      <c r="DJ1530" s="36"/>
      <c r="DK1530" s="36"/>
      <c r="DL1530" s="36"/>
      <c r="DM1530" s="36"/>
      <c r="DN1530" s="36"/>
      <c r="DO1530" s="36"/>
      <c r="DP1530" s="36"/>
      <c r="DQ1530" s="36"/>
      <c r="DR1530" s="36"/>
      <c r="DS1530" s="36"/>
      <c r="DT1530" s="36"/>
      <c r="DU1530" s="36"/>
      <c r="DV1530" s="36"/>
      <c r="DW1530" s="36"/>
      <c r="DX1530" s="36"/>
      <c r="DY1530" s="36"/>
      <c r="DZ1530" s="36"/>
      <c r="EA1530" s="36"/>
      <c r="EB1530" s="36"/>
      <c r="EC1530" s="36"/>
      <c r="ED1530" s="36"/>
      <c r="EE1530" s="36"/>
      <c r="EF1530" s="36"/>
      <c r="EG1530" s="36"/>
      <c r="EH1530" s="36"/>
      <c r="EI1530" s="36"/>
      <c r="EJ1530" s="36"/>
      <c r="EK1530" s="36"/>
      <c r="EL1530" s="36"/>
      <c r="EM1530" s="36"/>
      <c r="EN1530" s="36"/>
      <c r="EO1530" s="36"/>
      <c r="EP1530" s="36"/>
      <c r="EQ1530" s="36"/>
      <c r="ER1530" s="36"/>
      <c r="ES1530" s="36"/>
      <c r="ET1530" s="36"/>
      <c r="EU1530" s="36"/>
      <c r="EV1530" s="36"/>
      <c r="EW1530" s="36"/>
      <c r="EX1530" s="36"/>
      <c r="EY1530" s="36"/>
      <c r="EZ1530" s="36"/>
      <c r="FA1530" s="36"/>
      <c r="FB1530" s="36"/>
      <c r="FC1530" s="36"/>
      <c r="FD1530" s="36"/>
      <c r="FE1530" s="36"/>
      <c r="FF1530" s="36"/>
      <c r="FG1530" s="36"/>
      <c r="FH1530" s="36"/>
      <c r="FI1530" s="36"/>
      <c r="FJ1530" s="36"/>
      <c r="FK1530" s="36"/>
      <c r="FL1530" s="36"/>
      <c r="FM1530" s="36"/>
      <c r="FN1530" s="36"/>
      <c r="FO1530" s="36"/>
      <c r="FP1530" s="36"/>
      <c r="FQ1530" s="36"/>
      <c r="FR1530" s="36"/>
      <c r="FS1530" s="36"/>
      <c r="FT1530" s="36"/>
      <c r="FU1530" s="36"/>
      <c r="FV1530" s="36"/>
      <c r="FW1530" s="36"/>
      <c r="FX1530" s="36"/>
      <c r="FY1530" s="36"/>
      <c r="FZ1530" s="36"/>
      <c r="GA1530" s="36"/>
      <c r="GB1530" s="36"/>
      <c r="GC1530" s="36"/>
      <c r="GD1530" s="36"/>
      <c r="GE1530" s="36"/>
      <c r="GF1530" s="36"/>
      <c r="GG1530" s="36"/>
      <c r="GH1530" s="36"/>
      <c r="GI1530" s="36"/>
      <c r="GJ1530" s="36"/>
      <c r="GK1530" s="36"/>
      <c r="GL1530" s="36"/>
      <c r="GM1530" s="36"/>
      <c r="GN1530" s="36"/>
      <c r="GO1530" s="36"/>
      <c r="GP1530" s="36"/>
      <c r="GQ1530" s="36"/>
      <c r="GR1530" s="36"/>
      <c r="GS1530" s="36"/>
      <c r="GT1530" s="36"/>
      <c r="GU1530" s="36"/>
      <c r="GV1530" s="36"/>
      <c r="GW1530" s="36"/>
      <c r="GX1530" s="36"/>
      <c r="GY1530" s="36"/>
      <c r="GZ1530" s="36"/>
      <c r="HA1530" s="36"/>
      <c r="HB1530" s="36"/>
      <c r="HC1530" s="36"/>
      <c r="HD1530" s="36"/>
      <c r="HE1530" s="36"/>
      <c r="HF1530" s="36"/>
      <c r="HG1530" s="36"/>
      <c r="HH1530" s="36"/>
      <c r="HI1530" s="36"/>
      <c r="HJ1530" s="36"/>
      <c r="HK1530" s="36"/>
      <c r="HL1530" s="36"/>
      <c r="HM1530" s="36"/>
      <c r="HN1530" s="36"/>
      <c r="HO1530" s="36"/>
      <c r="HP1530" s="36"/>
      <c r="HQ1530" s="36"/>
      <c r="HR1530" s="36"/>
      <c r="HS1530" s="36"/>
      <c r="HT1530" s="36"/>
      <c r="HU1530" s="36"/>
      <c r="HV1530" s="36"/>
      <c r="HW1530" s="36"/>
      <c r="HX1530" s="36"/>
      <c r="HY1530" s="36"/>
      <c r="HZ1530" s="36"/>
      <c r="IA1530" s="36"/>
      <c r="IB1530" s="36"/>
      <c r="IC1530" s="36"/>
      <c r="ID1530" s="36"/>
      <c r="IE1530" s="36"/>
      <c r="IF1530" s="36"/>
      <c r="IG1530" s="36"/>
    </row>
    <row r="1531" spans="1:241">
      <c r="A1531" s="872"/>
      <c r="B1531" s="316"/>
      <c r="C1531" s="316"/>
      <c r="D1531" s="241"/>
      <c r="E1531" s="317"/>
      <c r="F1531" s="318"/>
      <c r="G1531" s="316"/>
      <c r="H1531" s="297"/>
      <c r="I1531" s="298"/>
      <c r="J1531" s="318"/>
      <c r="K1531" s="585"/>
      <c r="L1531" s="318"/>
      <c r="M1531" s="318"/>
      <c r="N1531" s="318"/>
      <c r="O1531" s="318"/>
      <c r="P1531" s="318"/>
      <c r="Q1531" s="115"/>
      <c r="R1531" s="318"/>
      <c r="S1531" s="318"/>
      <c r="T1531" s="318"/>
      <c r="U1531" s="318"/>
      <c r="V1531" s="318"/>
      <c r="W1531" s="318"/>
      <c r="X1531" s="298"/>
      <c r="Y1531" s="319"/>
      <c r="Z1531" s="36"/>
      <c r="AA1531" s="36"/>
      <c r="AB1531" s="36"/>
      <c r="AC1531" s="36"/>
      <c r="AD1531" s="36"/>
      <c r="AE1531" s="36"/>
      <c r="AF1531" s="36"/>
      <c r="AG1531" s="36"/>
      <c r="AH1531" s="36"/>
      <c r="AI1531" s="36"/>
      <c r="AJ1531" s="36"/>
      <c r="AK1531" s="36"/>
      <c r="AL1531" s="36"/>
      <c r="AM1531" s="36"/>
      <c r="AN1531" s="36"/>
      <c r="AO1531" s="36"/>
      <c r="AP1531" s="36"/>
      <c r="AQ1531" s="36"/>
      <c r="AR1531" s="36"/>
      <c r="AS1531" s="36"/>
      <c r="AT1531" s="36"/>
      <c r="AU1531" s="36"/>
      <c r="AV1531" s="36"/>
      <c r="AW1531" s="36"/>
      <c r="AX1531" s="36"/>
      <c r="AY1531" s="36"/>
      <c r="AZ1531" s="36"/>
      <c r="BA1531" s="36"/>
      <c r="BB1531" s="36"/>
      <c r="BC1531" s="36"/>
      <c r="BD1531" s="36"/>
      <c r="BE1531" s="36"/>
      <c r="BF1531" s="36"/>
      <c r="BG1531" s="36"/>
      <c r="BH1531" s="36"/>
      <c r="BI1531" s="36"/>
      <c r="BJ1531" s="36"/>
      <c r="BK1531" s="36"/>
      <c r="BL1531" s="36"/>
      <c r="BM1531" s="36"/>
      <c r="BN1531" s="36"/>
      <c r="BO1531" s="36"/>
      <c r="BP1531" s="36"/>
      <c r="BQ1531" s="36"/>
      <c r="BR1531" s="36"/>
      <c r="BS1531" s="36"/>
      <c r="BT1531" s="36"/>
      <c r="BU1531" s="36"/>
      <c r="BV1531" s="36"/>
      <c r="BW1531" s="36"/>
      <c r="BX1531" s="36"/>
      <c r="BY1531" s="36"/>
      <c r="BZ1531" s="36"/>
      <c r="CA1531" s="36"/>
      <c r="CB1531" s="36"/>
      <c r="CC1531" s="36"/>
      <c r="CD1531" s="36"/>
      <c r="CE1531" s="36"/>
      <c r="CF1531" s="36"/>
      <c r="CG1531" s="36"/>
      <c r="CH1531" s="36"/>
      <c r="CI1531" s="36"/>
      <c r="CJ1531" s="36"/>
      <c r="CK1531" s="36"/>
      <c r="CL1531" s="36"/>
      <c r="CM1531" s="36"/>
      <c r="CN1531" s="36"/>
      <c r="CO1531" s="36"/>
      <c r="CP1531" s="36"/>
      <c r="CQ1531" s="36"/>
      <c r="CR1531" s="36"/>
      <c r="CS1531" s="36"/>
      <c r="CT1531" s="36"/>
      <c r="CU1531" s="36"/>
      <c r="CV1531" s="36"/>
      <c r="CW1531" s="36"/>
      <c r="CX1531" s="36"/>
      <c r="CY1531" s="36"/>
      <c r="CZ1531" s="36"/>
      <c r="DA1531" s="36"/>
      <c r="DB1531" s="36"/>
      <c r="DC1531" s="36"/>
      <c r="DD1531" s="36"/>
      <c r="DE1531" s="36"/>
      <c r="DF1531" s="36"/>
      <c r="DG1531" s="36"/>
      <c r="DH1531" s="36"/>
      <c r="DI1531" s="36"/>
      <c r="DJ1531" s="36"/>
      <c r="DK1531" s="36"/>
      <c r="DL1531" s="36"/>
      <c r="DM1531" s="36"/>
      <c r="DN1531" s="36"/>
      <c r="DO1531" s="36"/>
      <c r="DP1531" s="36"/>
      <c r="DQ1531" s="36"/>
      <c r="DR1531" s="36"/>
      <c r="DS1531" s="36"/>
      <c r="DT1531" s="36"/>
      <c r="DU1531" s="36"/>
      <c r="DV1531" s="36"/>
      <c r="DW1531" s="36"/>
      <c r="DX1531" s="36"/>
      <c r="DY1531" s="36"/>
      <c r="DZ1531" s="36"/>
      <c r="EA1531" s="36"/>
      <c r="EB1531" s="36"/>
      <c r="EC1531" s="36"/>
      <c r="ED1531" s="36"/>
      <c r="EE1531" s="36"/>
      <c r="EF1531" s="36"/>
      <c r="EG1531" s="36"/>
      <c r="EH1531" s="36"/>
      <c r="EI1531" s="36"/>
      <c r="EJ1531" s="36"/>
      <c r="EK1531" s="36"/>
      <c r="EL1531" s="36"/>
      <c r="EM1531" s="36"/>
      <c r="EN1531" s="36"/>
      <c r="EO1531" s="36"/>
      <c r="EP1531" s="36"/>
      <c r="EQ1531" s="36"/>
      <c r="ER1531" s="36"/>
      <c r="ES1531" s="36"/>
      <c r="ET1531" s="36"/>
      <c r="EU1531" s="36"/>
      <c r="EV1531" s="36"/>
      <c r="EW1531" s="36"/>
      <c r="EX1531" s="36"/>
      <c r="EY1531" s="36"/>
      <c r="EZ1531" s="36"/>
      <c r="FA1531" s="36"/>
      <c r="FB1531" s="36"/>
      <c r="FC1531" s="36"/>
      <c r="FD1531" s="36"/>
      <c r="FE1531" s="36"/>
      <c r="FF1531" s="36"/>
      <c r="FG1531" s="36"/>
      <c r="FH1531" s="36"/>
      <c r="FI1531" s="36"/>
      <c r="FJ1531" s="36"/>
      <c r="FK1531" s="36"/>
      <c r="FL1531" s="36"/>
      <c r="FM1531" s="36"/>
      <c r="FN1531" s="36"/>
      <c r="FO1531" s="36"/>
      <c r="FP1531" s="36"/>
      <c r="FQ1531" s="36"/>
      <c r="FR1531" s="36"/>
      <c r="FS1531" s="36"/>
      <c r="FT1531" s="36"/>
      <c r="FU1531" s="36"/>
      <c r="FV1531" s="36"/>
      <c r="FW1531" s="36"/>
      <c r="FX1531" s="36"/>
      <c r="FY1531" s="36"/>
      <c r="FZ1531" s="36"/>
      <c r="GA1531" s="36"/>
      <c r="GB1531" s="36"/>
      <c r="GC1531" s="36"/>
      <c r="GD1531" s="36"/>
      <c r="GE1531" s="36"/>
      <c r="GF1531" s="36"/>
      <c r="GG1531" s="36"/>
      <c r="GH1531" s="36"/>
      <c r="GI1531" s="36"/>
      <c r="GJ1531" s="36"/>
      <c r="GK1531" s="36"/>
      <c r="GL1531" s="36"/>
      <c r="GM1531" s="36"/>
      <c r="GN1531" s="36"/>
      <c r="GO1531" s="36"/>
      <c r="GP1531" s="36"/>
      <c r="GQ1531" s="36"/>
      <c r="GR1531" s="36"/>
      <c r="GS1531" s="36"/>
      <c r="GT1531" s="36"/>
      <c r="GU1531" s="36"/>
      <c r="GV1531" s="36"/>
      <c r="GW1531" s="36"/>
      <c r="GX1531" s="36"/>
      <c r="GY1531" s="36"/>
      <c r="GZ1531" s="36"/>
      <c r="HA1531" s="36"/>
      <c r="HB1531" s="36"/>
      <c r="HC1531" s="36"/>
      <c r="HD1531" s="36"/>
      <c r="HE1531" s="36"/>
      <c r="HF1531" s="36"/>
      <c r="HG1531" s="36"/>
      <c r="HH1531" s="36"/>
      <c r="HI1531" s="36"/>
      <c r="HJ1531" s="36"/>
      <c r="HK1531" s="36"/>
      <c r="HL1531" s="36"/>
      <c r="HM1531" s="36"/>
      <c r="HN1531" s="36"/>
      <c r="HO1531" s="36"/>
      <c r="HP1531" s="36"/>
      <c r="HQ1531" s="36"/>
      <c r="HR1531" s="36"/>
      <c r="HS1531" s="36"/>
      <c r="HT1531" s="36"/>
      <c r="HU1531" s="36"/>
      <c r="HV1531" s="36"/>
      <c r="HW1531" s="36"/>
      <c r="HX1531" s="36"/>
      <c r="HY1531" s="36"/>
      <c r="HZ1531" s="36"/>
      <c r="IA1531" s="36"/>
      <c r="IB1531" s="36"/>
      <c r="IC1531" s="36"/>
      <c r="ID1531" s="36"/>
      <c r="IE1531" s="36"/>
      <c r="IF1531" s="36"/>
      <c r="IG1531" s="36"/>
    </row>
    <row r="1532" spans="1:241">
      <c r="A1532" s="872"/>
      <c r="B1532" s="316"/>
      <c r="C1532" s="316"/>
      <c r="D1532" s="241"/>
      <c r="E1532" s="317"/>
      <c r="F1532" s="318"/>
      <c r="G1532" s="316"/>
      <c r="H1532" s="297"/>
      <c r="I1532" s="298"/>
      <c r="J1532" s="318"/>
      <c r="K1532" s="585"/>
      <c r="L1532" s="318"/>
      <c r="M1532" s="318"/>
      <c r="N1532" s="318"/>
      <c r="O1532" s="318"/>
      <c r="P1532" s="318"/>
      <c r="Q1532" s="115"/>
      <c r="R1532" s="318"/>
      <c r="S1532" s="318"/>
      <c r="T1532" s="318"/>
      <c r="U1532" s="318"/>
      <c r="V1532" s="318"/>
      <c r="W1532" s="318"/>
      <c r="X1532" s="298"/>
      <c r="Y1532" s="319"/>
      <c r="Z1532" s="36"/>
      <c r="AA1532" s="36"/>
      <c r="AB1532" s="36"/>
      <c r="AC1532" s="36"/>
      <c r="AD1532" s="36"/>
      <c r="AE1532" s="36"/>
      <c r="AF1532" s="36"/>
      <c r="AG1532" s="36"/>
      <c r="AH1532" s="36"/>
      <c r="AI1532" s="36"/>
      <c r="AJ1532" s="36"/>
      <c r="AK1532" s="36"/>
      <c r="AL1532" s="36"/>
      <c r="AM1532" s="36"/>
      <c r="AN1532" s="36"/>
      <c r="AO1532" s="36"/>
      <c r="AP1532" s="36"/>
      <c r="AQ1532" s="36"/>
      <c r="AR1532" s="36"/>
      <c r="AS1532" s="36"/>
      <c r="AT1532" s="36"/>
      <c r="AU1532" s="36"/>
      <c r="AV1532" s="36"/>
      <c r="AW1532" s="36"/>
      <c r="AX1532" s="36"/>
      <c r="AY1532" s="36"/>
      <c r="AZ1532" s="36"/>
      <c r="BA1532" s="36"/>
      <c r="BB1532" s="36"/>
      <c r="BC1532" s="36"/>
      <c r="BD1532" s="36"/>
      <c r="BE1532" s="36"/>
      <c r="BF1532" s="36"/>
      <c r="BG1532" s="36"/>
      <c r="BH1532" s="36"/>
      <c r="BI1532" s="36"/>
      <c r="BJ1532" s="36"/>
      <c r="BK1532" s="36"/>
      <c r="BL1532" s="36"/>
      <c r="BM1532" s="36"/>
      <c r="BN1532" s="36"/>
      <c r="BO1532" s="36"/>
      <c r="BP1532" s="36"/>
      <c r="BQ1532" s="36"/>
      <c r="BR1532" s="36"/>
      <c r="BS1532" s="36"/>
      <c r="BT1532" s="36"/>
      <c r="BU1532" s="36"/>
      <c r="BV1532" s="36"/>
      <c r="BW1532" s="36"/>
      <c r="BX1532" s="36"/>
      <c r="BY1532" s="36"/>
      <c r="BZ1532" s="36"/>
      <c r="CA1532" s="36"/>
      <c r="CB1532" s="36"/>
      <c r="CC1532" s="36"/>
      <c r="CD1532" s="36"/>
      <c r="CE1532" s="36"/>
      <c r="CF1532" s="36"/>
      <c r="CG1532" s="36"/>
      <c r="CH1532" s="36"/>
      <c r="CI1532" s="36"/>
      <c r="CJ1532" s="36"/>
      <c r="CK1532" s="36"/>
      <c r="CL1532" s="36"/>
      <c r="CM1532" s="36"/>
      <c r="CN1532" s="36"/>
      <c r="CO1532" s="36"/>
      <c r="CP1532" s="36"/>
      <c r="CQ1532" s="36"/>
      <c r="CR1532" s="36"/>
      <c r="CS1532" s="36"/>
      <c r="CT1532" s="36"/>
      <c r="CU1532" s="36"/>
      <c r="CV1532" s="36"/>
      <c r="CW1532" s="36"/>
      <c r="CX1532" s="36"/>
      <c r="CY1532" s="36"/>
      <c r="CZ1532" s="36"/>
      <c r="DA1532" s="36"/>
      <c r="DB1532" s="36"/>
      <c r="DC1532" s="36"/>
      <c r="DD1532" s="36"/>
      <c r="DE1532" s="36"/>
      <c r="DF1532" s="36"/>
      <c r="DG1532" s="36"/>
      <c r="DH1532" s="36"/>
      <c r="DI1532" s="36"/>
      <c r="DJ1532" s="36"/>
      <c r="DK1532" s="36"/>
      <c r="DL1532" s="36"/>
      <c r="DM1532" s="36"/>
      <c r="DN1532" s="36"/>
      <c r="DO1532" s="36"/>
      <c r="DP1532" s="36"/>
      <c r="DQ1532" s="36"/>
      <c r="DR1532" s="36"/>
      <c r="DS1532" s="36"/>
      <c r="DT1532" s="36"/>
      <c r="DU1532" s="36"/>
      <c r="DV1532" s="36"/>
      <c r="DW1532" s="36"/>
      <c r="DX1532" s="36"/>
      <c r="DY1532" s="36"/>
      <c r="DZ1532" s="36"/>
      <c r="EA1532" s="36"/>
      <c r="EB1532" s="36"/>
      <c r="EC1532" s="36"/>
      <c r="ED1532" s="36"/>
      <c r="EE1532" s="36"/>
      <c r="EF1532" s="36"/>
      <c r="EG1532" s="36"/>
      <c r="EH1532" s="36"/>
      <c r="EI1532" s="36"/>
      <c r="EJ1532" s="36"/>
      <c r="EK1532" s="36"/>
      <c r="EL1532" s="36"/>
      <c r="EM1532" s="36"/>
      <c r="EN1532" s="36"/>
      <c r="EO1532" s="36"/>
      <c r="EP1532" s="36"/>
      <c r="EQ1532" s="36"/>
      <c r="ER1532" s="36"/>
      <c r="ES1532" s="36"/>
      <c r="ET1532" s="36"/>
      <c r="EU1532" s="36"/>
      <c r="EV1532" s="36"/>
      <c r="EW1532" s="36"/>
      <c r="EX1532" s="36"/>
      <c r="EY1532" s="36"/>
      <c r="EZ1532" s="36"/>
      <c r="FA1532" s="36"/>
      <c r="FB1532" s="36"/>
      <c r="FC1532" s="36"/>
      <c r="FD1532" s="36"/>
      <c r="FE1532" s="36"/>
      <c r="FF1532" s="36"/>
      <c r="FG1532" s="36"/>
      <c r="FH1532" s="36"/>
      <c r="FI1532" s="36"/>
      <c r="FJ1532" s="36"/>
      <c r="FK1532" s="36"/>
      <c r="FL1532" s="36"/>
      <c r="FM1532" s="36"/>
      <c r="FN1532" s="36"/>
      <c r="FO1532" s="36"/>
      <c r="FP1532" s="36"/>
      <c r="FQ1532" s="36"/>
      <c r="FR1532" s="36"/>
      <c r="FS1532" s="36"/>
      <c r="FT1532" s="36"/>
      <c r="FU1532" s="36"/>
      <c r="FV1532" s="36"/>
      <c r="FW1532" s="36"/>
      <c r="FX1532" s="36"/>
      <c r="FY1532" s="36"/>
      <c r="FZ1532" s="36"/>
      <c r="GA1532" s="36"/>
      <c r="GB1532" s="36"/>
      <c r="GC1532" s="36"/>
      <c r="GD1532" s="36"/>
      <c r="GE1532" s="36"/>
      <c r="GF1532" s="36"/>
      <c r="GG1532" s="36"/>
      <c r="GH1532" s="36"/>
      <c r="GI1532" s="36"/>
      <c r="GJ1532" s="36"/>
      <c r="GK1532" s="36"/>
      <c r="GL1532" s="36"/>
      <c r="GM1532" s="36"/>
      <c r="GN1532" s="36"/>
      <c r="GO1532" s="36"/>
      <c r="GP1532" s="36"/>
      <c r="GQ1532" s="36"/>
      <c r="GR1532" s="36"/>
      <c r="GS1532" s="36"/>
      <c r="GT1532" s="36"/>
      <c r="GU1532" s="36"/>
      <c r="GV1532" s="36"/>
      <c r="GW1532" s="36"/>
      <c r="GX1532" s="36"/>
      <c r="GY1532" s="36"/>
      <c r="GZ1532" s="36"/>
      <c r="HA1532" s="36"/>
      <c r="HB1532" s="36"/>
      <c r="HC1532" s="36"/>
      <c r="HD1532" s="36"/>
      <c r="HE1532" s="36"/>
      <c r="HF1532" s="36"/>
      <c r="HG1532" s="36"/>
      <c r="HH1532" s="36"/>
      <c r="HI1532" s="36"/>
      <c r="HJ1532" s="36"/>
      <c r="HK1532" s="36"/>
      <c r="HL1532" s="36"/>
      <c r="HM1532" s="36"/>
      <c r="HN1532" s="36"/>
      <c r="HO1532" s="36"/>
      <c r="HP1532" s="36"/>
      <c r="HQ1532" s="36"/>
      <c r="HR1532" s="36"/>
      <c r="HS1532" s="36"/>
      <c r="HT1532" s="36"/>
      <c r="HU1532" s="36"/>
      <c r="HV1532" s="36"/>
      <c r="HW1532" s="36"/>
      <c r="HX1532" s="36"/>
      <c r="HY1532" s="36"/>
      <c r="HZ1532" s="36"/>
      <c r="IA1532" s="36"/>
      <c r="IB1532" s="36"/>
      <c r="IC1532" s="36"/>
      <c r="ID1532" s="36"/>
      <c r="IE1532" s="36"/>
      <c r="IF1532" s="36"/>
      <c r="IG1532" s="36"/>
    </row>
    <row r="1533" spans="1:241">
      <c r="A1533" s="872"/>
      <c r="B1533" s="316"/>
      <c r="C1533" s="316"/>
      <c r="D1533" s="241"/>
      <c r="E1533" s="317"/>
      <c r="F1533" s="318"/>
      <c r="G1533" s="316"/>
      <c r="H1533" s="297"/>
      <c r="I1533" s="298"/>
      <c r="J1533" s="318"/>
      <c r="K1533" s="585"/>
      <c r="L1533" s="318"/>
      <c r="M1533" s="318"/>
      <c r="N1533" s="318"/>
      <c r="O1533" s="318"/>
      <c r="P1533" s="318"/>
      <c r="Q1533" s="115"/>
      <c r="R1533" s="318"/>
      <c r="S1533" s="318"/>
      <c r="T1533" s="318"/>
      <c r="U1533" s="318"/>
      <c r="V1533" s="318"/>
      <c r="W1533" s="318"/>
      <c r="X1533" s="298"/>
      <c r="Y1533" s="319"/>
      <c r="Z1533" s="36"/>
      <c r="AA1533" s="36"/>
      <c r="AB1533" s="36"/>
      <c r="AC1533" s="36"/>
      <c r="AD1533" s="36"/>
      <c r="AE1533" s="36"/>
      <c r="AF1533" s="36"/>
      <c r="AG1533" s="36"/>
      <c r="AH1533" s="36"/>
      <c r="AI1533" s="36"/>
      <c r="AJ1533" s="36"/>
      <c r="AK1533" s="36"/>
      <c r="AL1533" s="36"/>
      <c r="AM1533" s="36"/>
      <c r="AN1533" s="36"/>
      <c r="AO1533" s="36"/>
      <c r="AP1533" s="36"/>
      <c r="AQ1533" s="36"/>
      <c r="AR1533" s="36"/>
      <c r="AS1533" s="36"/>
      <c r="AT1533" s="36"/>
      <c r="AU1533" s="36"/>
      <c r="AV1533" s="36"/>
      <c r="AW1533" s="36"/>
      <c r="AX1533" s="36"/>
      <c r="AY1533" s="36"/>
      <c r="AZ1533" s="36"/>
      <c r="BA1533" s="36"/>
      <c r="BB1533" s="36"/>
      <c r="BC1533" s="36"/>
      <c r="BD1533" s="36"/>
      <c r="BE1533" s="36"/>
      <c r="BF1533" s="36"/>
      <c r="BG1533" s="36"/>
      <c r="BH1533" s="36"/>
      <c r="BI1533" s="36"/>
      <c r="BJ1533" s="36"/>
      <c r="BK1533" s="36"/>
      <c r="BL1533" s="36"/>
      <c r="BM1533" s="36"/>
      <c r="BN1533" s="36"/>
      <c r="BO1533" s="36"/>
      <c r="BP1533" s="36"/>
      <c r="BQ1533" s="36"/>
      <c r="BR1533" s="36"/>
      <c r="BS1533" s="36"/>
      <c r="BT1533" s="36"/>
      <c r="BU1533" s="36"/>
      <c r="BV1533" s="36"/>
      <c r="BW1533" s="36"/>
      <c r="BX1533" s="36"/>
      <c r="BY1533" s="36"/>
      <c r="BZ1533" s="36"/>
      <c r="CA1533" s="36"/>
      <c r="CB1533" s="36"/>
      <c r="CC1533" s="36"/>
      <c r="CD1533" s="36"/>
      <c r="CE1533" s="36"/>
      <c r="CF1533" s="36"/>
      <c r="CG1533" s="36"/>
      <c r="CH1533" s="36"/>
      <c r="CI1533" s="36"/>
      <c r="CJ1533" s="36"/>
      <c r="CK1533" s="36"/>
      <c r="CL1533" s="36"/>
      <c r="CM1533" s="36"/>
      <c r="CN1533" s="36"/>
      <c r="CO1533" s="36"/>
      <c r="CP1533" s="36"/>
      <c r="CQ1533" s="36"/>
      <c r="CR1533" s="36"/>
      <c r="CS1533" s="36"/>
      <c r="CT1533" s="36"/>
      <c r="CU1533" s="36"/>
      <c r="CV1533" s="36"/>
      <c r="CW1533" s="36"/>
      <c r="CX1533" s="36"/>
      <c r="CY1533" s="36"/>
      <c r="CZ1533" s="36"/>
      <c r="DA1533" s="36"/>
      <c r="DB1533" s="36"/>
      <c r="DC1533" s="36"/>
      <c r="DD1533" s="36"/>
      <c r="DE1533" s="36"/>
      <c r="DF1533" s="36"/>
      <c r="DG1533" s="36"/>
      <c r="DH1533" s="36"/>
      <c r="DI1533" s="36"/>
      <c r="DJ1533" s="36"/>
      <c r="DK1533" s="36"/>
      <c r="DL1533" s="36"/>
      <c r="DM1533" s="36"/>
      <c r="DN1533" s="36"/>
      <c r="DO1533" s="36"/>
      <c r="DP1533" s="36"/>
      <c r="DQ1533" s="36"/>
      <c r="DR1533" s="36"/>
      <c r="DS1533" s="36"/>
      <c r="DT1533" s="36"/>
      <c r="DU1533" s="36"/>
      <c r="DV1533" s="36"/>
      <c r="DW1533" s="36"/>
      <c r="DX1533" s="36"/>
      <c r="DY1533" s="36"/>
      <c r="DZ1533" s="36"/>
      <c r="EA1533" s="36"/>
      <c r="EB1533" s="36"/>
      <c r="EC1533" s="36"/>
      <c r="ED1533" s="36"/>
      <c r="EE1533" s="36"/>
      <c r="EF1533" s="36"/>
      <c r="EG1533" s="36"/>
      <c r="EH1533" s="36"/>
      <c r="EI1533" s="36"/>
      <c r="EJ1533" s="36"/>
      <c r="EK1533" s="36"/>
      <c r="EL1533" s="36"/>
      <c r="EM1533" s="36"/>
      <c r="EN1533" s="36"/>
      <c r="EO1533" s="36"/>
      <c r="EP1533" s="36"/>
      <c r="EQ1533" s="36"/>
      <c r="ER1533" s="36"/>
      <c r="ES1533" s="36"/>
      <c r="ET1533" s="36"/>
      <c r="EU1533" s="36"/>
      <c r="EV1533" s="36"/>
      <c r="EW1533" s="36"/>
      <c r="EX1533" s="36"/>
      <c r="EY1533" s="36"/>
      <c r="EZ1533" s="36"/>
      <c r="FA1533" s="36"/>
      <c r="FB1533" s="36"/>
      <c r="FC1533" s="36"/>
      <c r="FD1533" s="36"/>
      <c r="FE1533" s="36"/>
      <c r="FF1533" s="36"/>
      <c r="FG1533" s="36"/>
      <c r="FH1533" s="36"/>
      <c r="FI1533" s="36"/>
      <c r="FJ1533" s="36"/>
      <c r="FK1533" s="36"/>
      <c r="FL1533" s="36"/>
      <c r="FM1533" s="36"/>
      <c r="FN1533" s="36"/>
      <c r="FO1533" s="36"/>
      <c r="FP1533" s="36"/>
      <c r="FQ1533" s="36"/>
      <c r="FR1533" s="36"/>
      <c r="FS1533" s="36"/>
      <c r="FT1533" s="36"/>
      <c r="FU1533" s="36"/>
      <c r="FV1533" s="36"/>
      <c r="FW1533" s="36"/>
      <c r="FX1533" s="36"/>
      <c r="FY1533" s="36"/>
      <c r="FZ1533" s="36"/>
      <c r="GA1533" s="36"/>
      <c r="GB1533" s="36"/>
      <c r="GC1533" s="36"/>
      <c r="GD1533" s="36"/>
      <c r="GE1533" s="36"/>
      <c r="GF1533" s="36"/>
      <c r="GG1533" s="36"/>
      <c r="GH1533" s="36"/>
      <c r="GI1533" s="36"/>
      <c r="GJ1533" s="36"/>
      <c r="GK1533" s="36"/>
      <c r="GL1533" s="36"/>
      <c r="GM1533" s="36"/>
      <c r="GN1533" s="36"/>
      <c r="GO1533" s="36"/>
      <c r="GP1533" s="36"/>
      <c r="GQ1533" s="36"/>
      <c r="GR1533" s="36"/>
      <c r="GS1533" s="36"/>
      <c r="GT1533" s="36"/>
      <c r="GU1533" s="36"/>
      <c r="GV1533" s="36"/>
      <c r="GW1533" s="36"/>
      <c r="GX1533" s="36"/>
      <c r="GY1533" s="36"/>
      <c r="GZ1533" s="36"/>
      <c r="HA1533" s="36"/>
      <c r="HB1533" s="36"/>
      <c r="HC1533" s="36"/>
      <c r="HD1533" s="36"/>
      <c r="HE1533" s="36"/>
      <c r="HF1533" s="36"/>
      <c r="HG1533" s="36"/>
      <c r="HH1533" s="36"/>
      <c r="HI1533" s="36"/>
      <c r="HJ1533" s="36"/>
      <c r="HK1533" s="36"/>
      <c r="HL1533" s="36"/>
      <c r="HM1533" s="36"/>
      <c r="HN1533" s="36"/>
      <c r="HO1533" s="36"/>
      <c r="HP1533" s="36"/>
      <c r="HQ1533" s="36"/>
      <c r="HR1533" s="36"/>
      <c r="HS1533" s="36"/>
      <c r="HT1533" s="36"/>
      <c r="HU1533" s="36"/>
      <c r="HV1533" s="36"/>
      <c r="HW1533" s="36"/>
      <c r="HX1533" s="36"/>
      <c r="HY1533" s="36"/>
      <c r="HZ1533" s="36"/>
      <c r="IA1533" s="36"/>
      <c r="IB1533" s="36"/>
      <c r="IC1533" s="36"/>
      <c r="ID1533" s="36"/>
      <c r="IE1533" s="36"/>
      <c r="IF1533" s="36"/>
      <c r="IG1533" s="36"/>
    </row>
    <row r="1534" spans="1:241">
      <c r="A1534" s="872"/>
      <c r="B1534" s="316"/>
      <c r="C1534" s="316"/>
      <c r="D1534" s="241"/>
      <c r="E1534" s="317"/>
      <c r="F1534" s="318"/>
      <c r="G1534" s="316"/>
      <c r="H1534" s="297"/>
      <c r="I1534" s="298"/>
      <c r="J1534" s="318"/>
      <c r="K1534" s="585"/>
      <c r="L1534" s="318"/>
      <c r="M1534" s="318"/>
      <c r="N1534" s="318"/>
      <c r="O1534" s="318"/>
      <c r="P1534" s="318"/>
      <c r="Q1534" s="115"/>
      <c r="R1534" s="318"/>
      <c r="S1534" s="318"/>
      <c r="T1534" s="318"/>
      <c r="U1534" s="318"/>
      <c r="V1534" s="318"/>
      <c r="W1534" s="318"/>
      <c r="X1534" s="298"/>
      <c r="Y1534" s="319"/>
      <c r="Z1534" s="36"/>
      <c r="AA1534" s="36"/>
      <c r="AB1534" s="36"/>
      <c r="AC1534" s="36"/>
      <c r="AD1534" s="36"/>
      <c r="AE1534" s="36"/>
      <c r="AF1534" s="36"/>
      <c r="AG1534" s="36"/>
      <c r="AH1534" s="36"/>
      <c r="AI1534" s="36"/>
      <c r="AJ1534" s="36"/>
      <c r="AK1534" s="36"/>
      <c r="AL1534" s="36"/>
      <c r="AM1534" s="36"/>
      <c r="AN1534" s="36"/>
      <c r="AO1534" s="36"/>
      <c r="AP1534" s="36"/>
      <c r="AQ1534" s="36"/>
      <c r="AR1534" s="36"/>
      <c r="AS1534" s="36"/>
      <c r="AT1534" s="36"/>
      <c r="AU1534" s="36"/>
      <c r="AV1534" s="36"/>
      <c r="AW1534" s="36"/>
      <c r="AX1534" s="36"/>
      <c r="AY1534" s="36"/>
      <c r="AZ1534" s="36"/>
      <c r="BA1534" s="36"/>
      <c r="BB1534" s="36"/>
      <c r="BC1534" s="36"/>
      <c r="BD1534" s="36"/>
      <c r="BE1534" s="36"/>
      <c r="BF1534" s="36"/>
      <c r="BG1534" s="36"/>
      <c r="BH1534" s="36"/>
      <c r="BI1534" s="36"/>
      <c r="BJ1534" s="36"/>
      <c r="BK1534" s="36"/>
      <c r="BL1534" s="36"/>
      <c r="BM1534" s="36"/>
      <c r="BN1534" s="36"/>
      <c r="BO1534" s="36"/>
      <c r="BP1534" s="36"/>
      <c r="BQ1534" s="36"/>
      <c r="BR1534" s="36"/>
      <c r="BS1534" s="36"/>
      <c r="BT1534" s="36"/>
      <c r="BU1534" s="36"/>
      <c r="BV1534" s="36"/>
      <c r="BW1534" s="36"/>
      <c r="BX1534" s="36"/>
      <c r="BY1534" s="36"/>
      <c r="BZ1534" s="36"/>
      <c r="CA1534" s="36"/>
      <c r="CB1534" s="36"/>
      <c r="CC1534" s="36"/>
      <c r="CD1534" s="36"/>
      <c r="CE1534" s="36"/>
      <c r="CF1534" s="36"/>
      <c r="CG1534" s="36"/>
      <c r="CH1534" s="36"/>
      <c r="CI1534" s="36"/>
      <c r="CJ1534" s="36"/>
      <c r="CK1534" s="36"/>
      <c r="CL1534" s="36"/>
      <c r="CM1534" s="36"/>
      <c r="CN1534" s="36"/>
      <c r="CO1534" s="36"/>
      <c r="CP1534" s="36"/>
      <c r="CQ1534" s="36"/>
      <c r="CR1534" s="36"/>
      <c r="CS1534" s="36"/>
      <c r="CT1534" s="36"/>
      <c r="CU1534" s="36"/>
      <c r="CV1534" s="36"/>
      <c r="CW1534" s="36"/>
      <c r="CX1534" s="36"/>
      <c r="CY1534" s="36"/>
      <c r="CZ1534" s="36"/>
      <c r="DA1534" s="36"/>
      <c r="DB1534" s="36"/>
      <c r="DC1534" s="36"/>
      <c r="DD1534" s="36"/>
      <c r="DE1534" s="36"/>
      <c r="DF1534" s="36"/>
      <c r="DG1534" s="36"/>
      <c r="DH1534" s="36"/>
      <c r="DI1534" s="36"/>
      <c r="DJ1534" s="36"/>
      <c r="DK1534" s="36"/>
      <c r="DL1534" s="36"/>
      <c r="DM1534" s="36"/>
      <c r="DN1534" s="36"/>
      <c r="DO1534" s="36"/>
      <c r="DP1534" s="36"/>
      <c r="DQ1534" s="36"/>
      <c r="DR1534" s="36"/>
      <c r="DS1534" s="36"/>
      <c r="DT1534" s="36"/>
      <c r="DU1534" s="36"/>
      <c r="DV1534" s="36"/>
      <c r="DW1534" s="36"/>
      <c r="DX1534" s="36"/>
      <c r="DY1534" s="36"/>
      <c r="DZ1534" s="36"/>
      <c r="EA1534" s="36"/>
      <c r="EB1534" s="36"/>
      <c r="EC1534" s="36"/>
      <c r="ED1534" s="36"/>
      <c r="EE1534" s="36"/>
      <c r="EF1534" s="36"/>
      <c r="EG1534" s="36"/>
      <c r="EH1534" s="36"/>
      <c r="EI1534" s="36"/>
      <c r="EJ1534" s="36"/>
      <c r="EK1534" s="36"/>
      <c r="EL1534" s="36"/>
      <c r="EM1534" s="36"/>
      <c r="EN1534" s="36"/>
      <c r="EO1534" s="36"/>
      <c r="EP1534" s="36"/>
      <c r="EQ1534" s="36"/>
      <c r="ER1534" s="36"/>
      <c r="ES1534" s="36"/>
      <c r="ET1534" s="36"/>
      <c r="EU1534" s="36"/>
      <c r="EV1534" s="36"/>
      <c r="EW1534" s="36"/>
      <c r="EX1534" s="36"/>
      <c r="EY1534" s="36"/>
      <c r="EZ1534" s="36"/>
      <c r="FA1534" s="36"/>
      <c r="FB1534" s="36"/>
      <c r="FC1534" s="36"/>
      <c r="FD1534" s="36"/>
      <c r="FE1534" s="36"/>
      <c r="FF1534" s="36"/>
      <c r="FG1534" s="36"/>
      <c r="FH1534" s="36"/>
      <c r="FI1534" s="36"/>
      <c r="FJ1534" s="36"/>
      <c r="FK1534" s="36"/>
      <c r="FL1534" s="36"/>
      <c r="FM1534" s="36"/>
      <c r="FN1534" s="36"/>
      <c r="FO1534" s="36"/>
      <c r="FP1534" s="36"/>
      <c r="FQ1534" s="36"/>
      <c r="FR1534" s="36"/>
      <c r="FS1534" s="36"/>
      <c r="FT1534" s="36"/>
      <c r="FU1534" s="36"/>
      <c r="FV1534" s="36"/>
      <c r="FW1534" s="36"/>
      <c r="FX1534" s="36"/>
      <c r="FY1534" s="36"/>
      <c r="FZ1534" s="36"/>
      <c r="GA1534" s="36"/>
      <c r="GB1534" s="36"/>
      <c r="GC1534" s="36"/>
      <c r="GD1534" s="36"/>
      <c r="GE1534" s="36"/>
      <c r="GF1534" s="36"/>
      <c r="GG1534" s="36"/>
      <c r="GH1534" s="36"/>
      <c r="GI1534" s="36"/>
      <c r="GJ1534" s="36"/>
      <c r="GK1534" s="36"/>
      <c r="GL1534" s="36"/>
      <c r="GM1534" s="36"/>
      <c r="GN1534" s="36"/>
      <c r="GO1534" s="36"/>
      <c r="GP1534" s="36"/>
      <c r="GQ1534" s="36"/>
      <c r="GR1534" s="36"/>
      <c r="GS1534" s="36"/>
      <c r="GT1534" s="36"/>
      <c r="GU1534" s="36"/>
      <c r="GV1534" s="36"/>
      <c r="GW1534" s="36"/>
      <c r="GX1534" s="36"/>
      <c r="GY1534" s="36"/>
      <c r="GZ1534" s="36"/>
      <c r="HA1534" s="36"/>
      <c r="HB1534" s="36"/>
      <c r="HC1534" s="36"/>
      <c r="HD1534" s="36"/>
      <c r="HE1534" s="36"/>
      <c r="HF1534" s="36"/>
      <c r="HG1534" s="36"/>
      <c r="HH1534" s="36"/>
      <c r="HI1534" s="36"/>
      <c r="HJ1534" s="36"/>
      <c r="HK1534" s="36"/>
      <c r="HL1534" s="36"/>
      <c r="HM1534" s="36"/>
      <c r="HN1534" s="36"/>
      <c r="HO1534" s="36"/>
      <c r="HP1534" s="36"/>
      <c r="HQ1534" s="36"/>
      <c r="HR1534" s="36"/>
      <c r="HS1534" s="36"/>
      <c r="HT1534" s="36"/>
      <c r="HU1534" s="36"/>
      <c r="HV1534" s="36"/>
      <c r="HW1534" s="36"/>
      <c r="HX1534" s="36"/>
      <c r="HY1534" s="36"/>
      <c r="HZ1534" s="36"/>
      <c r="IA1534" s="36"/>
      <c r="IB1534" s="36"/>
      <c r="IC1534" s="36"/>
      <c r="ID1534" s="36"/>
      <c r="IE1534" s="36"/>
      <c r="IF1534" s="36"/>
      <c r="IG1534" s="36"/>
    </row>
    <row r="1535" spans="1:241">
      <c r="A1535" s="872"/>
      <c r="B1535" s="316"/>
      <c r="C1535" s="316"/>
      <c r="D1535" s="241"/>
      <c r="E1535" s="317"/>
      <c r="F1535" s="318"/>
      <c r="G1535" s="316"/>
      <c r="H1535" s="297"/>
      <c r="I1535" s="298"/>
      <c r="J1535" s="318"/>
      <c r="K1535" s="585"/>
      <c r="L1535" s="318"/>
      <c r="M1535" s="318"/>
      <c r="N1535" s="318"/>
      <c r="O1535" s="318"/>
      <c r="P1535" s="318"/>
      <c r="Q1535" s="115"/>
      <c r="R1535" s="318"/>
      <c r="S1535" s="318"/>
      <c r="T1535" s="318"/>
      <c r="U1535" s="318"/>
      <c r="V1535" s="318"/>
      <c r="W1535" s="318"/>
      <c r="X1535" s="298"/>
      <c r="Y1535" s="319"/>
      <c r="Z1535" s="36"/>
      <c r="AA1535" s="36"/>
      <c r="AB1535" s="36"/>
      <c r="AC1535" s="36"/>
      <c r="AD1535" s="36"/>
      <c r="AE1535" s="36"/>
      <c r="AF1535" s="36"/>
      <c r="AG1535" s="36"/>
      <c r="AH1535" s="36"/>
      <c r="AI1535" s="36"/>
      <c r="AJ1535" s="36"/>
      <c r="AK1535" s="36"/>
      <c r="AL1535" s="36"/>
      <c r="AM1535" s="36"/>
      <c r="AN1535" s="36"/>
      <c r="AO1535" s="36"/>
      <c r="AP1535" s="36"/>
      <c r="AQ1535" s="36"/>
      <c r="AR1535" s="36"/>
      <c r="AS1535" s="36"/>
      <c r="AT1535" s="36"/>
      <c r="AU1535" s="36"/>
      <c r="AV1535" s="36"/>
      <c r="AW1535" s="36"/>
      <c r="AX1535" s="36"/>
      <c r="AY1535" s="36"/>
      <c r="AZ1535" s="36"/>
      <c r="BA1535" s="36"/>
      <c r="BB1535" s="36"/>
      <c r="BC1535" s="36"/>
      <c r="BD1535" s="36"/>
      <c r="BE1535" s="36"/>
      <c r="BF1535" s="36"/>
      <c r="BG1535" s="36"/>
      <c r="BH1535" s="36"/>
      <c r="BI1535" s="36"/>
      <c r="BJ1535" s="36"/>
      <c r="BK1535" s="36"/>
      <c r="BL1535" s="36"/>
      <c r="BM1535" s="36"/>
      <c r="BN1535" s="36"/>
      <c r="BO1535" s="36"/>
      <c r="BP1535" s="36"/>
      <c r="BQ1535" s="36"/>
      <c r="BR1535" s="36"/>
      <c r="BS1535" s="36"/>
      <c r="BT1535" s="36"/>
      <c r="BU1535" s="36"/>
      <c r="BV1535" s="36"/>
      <c r="BW1535" s="36"/>
      <c r="BX1535" s="36"/>
      <c r="BY1535" s="36"/>
      <c r="BZ1535" s="36"/>
      <c r="CA1535" s="36"/>
      <c r="CB1535" s="36"/>
      <c r="CC1535" s="36"/>
      <c r="CD1535" s="36"/>
      <c r="CE1535" s="36"/>
      <c r="CF1535" s="36"/>
      <c r="CG1535" s="36"/>
      <c r="CH1535" s="36"/>
      <c r="CI1535" s="36"/>
      <c r="CJ1535" s="36"/>
      <c r="CK1535" s="36"/>
      <c r="CL1535" s="36"/>
      <c r="CM1535" s="36"/>
      <c r="CN1535" s="36"/>
      <c r="CO1535" s="36"/>
      <c r="CP1535" s="36"/>
      <c r="CQ1535" s="36"/>
      <c r="CR1535" s="36"/>
      <c r="CS1535" s="36"/>
      <c r="CT1535" s="36"/>
      <c r="CU1535" s="36"/>
      <c r="CV1535" s="36"/>
      <c r="CW1535" s="36"/>
      <c r="CX1535" s="36"/>
      <c r="CY1535" s="36"/>
      <c r="CZ1535" s="36"/>
      <c r="DA1535" s="36"/>
      <c r="DB1535" s="36"/>
      <c r="DC1535" s="36"/>
      <c r="DD1535" s="36"/>
      <c r="DE1535" s="36"/>
      <c r="DF1535" s="36"/>
      <c r="DG1535" s="36"/>
      <c r="DH1535" s="36"/>
      <c r="DI1535" s="36"/>
      <c r="DJ1535" s="36"/>
      <c r="DK1535" s="36"/>
      <c r="DL1535" s="36"/>
      <c r="DM1535" s="36"/>
      <c r="DN1535" s="36"/>
      <c r="DO1535" s="36"/>
      <c r="DP1535" s="36"/>
      <c r="DQ1535" s="36"/>
      <c r="DR1535" s="36"/>
      <c r="DS1535" s="36"/>
      <c r="DT1535" s="36"/>
      <c r="DU1535" s="36"/>
      <c r="DV1535" s="36"/>
      <c r="DW1535" s="36"/>
      <c r="DX1535" s="36"/>
      <c r="DY1535" s="36"/>
      <c r="DZ1535" s="36"/>
      <c r="EA1535" s="36"/>
      <c r="EB1535" s="36"/>
      <c r="EC1535" s="36"/>
      <c r="ED1535" s="36"/>
      <c r="EE1535" s="36"/>
      <c r="EF1535" s="36"/>
      <c r="EG1535" s="36"/>
      <c r="EH1535" s="36"/>
      <c r="EI1535" s="36"/>
      <c r="EJ1535" s="36"/>
      <c r="EK1535" s="36"/>
      <c r="EL1535" s="36"/>
      <c r="EM1535" s="36"/>
      <c r="EN1535" s="36"/>
      <c r="EO1535" s="36"/>
      <c r="EP1535" s="36"/>
      <c r="EQ1535" s="36"/>
      <c r="ER1535" s="36"/>
      <c r="ES1535" s="36"/>
      <c r="ET1535" s="36"/>
      <c r="EU1535" s="36"/>
      <c r="EV1535" s="36"/>
      <c r="EW1535" s="36"/>
      <c r="EX1535" s="36"/>
      <c r="EY1535" s="36"/>
      <c r="EZ1535" s="36"/>
      <c r="FA1535" s="36"/>
      <c r="FB1535" s="36"/>
      <c r="FC1535" s="36"/>
      <c r="FD1535" s="36"/>
      <c r="FE1535" s="36"/>
      <c r="FF1535" s="36"/>
      <c r="FG1535" s="36"/>
      <c r="FH1535" s="36"/>
      <c r="FI1535" s="36"/>
      <c r="FJ1535" s="36"/>
      <c r="FK1535" s="36"/>
      <c r="FL1535" s="36"/>
      <c r="FM1535" s="36"/>
      <c r="FN1535" s="36"/>
      <c r="FO1535" s="36"/>
      <c r="FP1535" s="36"/>
      <c r="FQ1535" s="36"/>
      <c r="FR1535" s="36"/>
      <c r="FS1535" s="36"/>
      <c r="FT1535" s="36"/>
      <c r="FU1535" s="36"/>
      <c r="FV1535" s="36"/>
      <c r="FW1535" s="36"/>
      <c r="FX1535" s="36"/>
      <c r="FY1535" s="36"/>
      <c r="FZ1535" s="36"/>
      <c r="GA1535" s="36"/>
      <c r="GB1535" s="36"/>
      <c r="GC1535" s="36"/>
      <c r="GD1535" s="36"/>
      <c r="GE1535" s="36"/>
      <c r="GF1535" s="36"/>
      <c r="GG1535" s="36"/>
      <c r="GH1535" s="36"/>
      <c r="GI1535" s="36"/>
      <c r="GJ1535" s="36"/>
      <c r="GK1535" s="36"/>
      <c r="GL1535" s="36"/>
      <c r="GM1535" s="36"/>
      <c r="GN1535" s="36"/>
      <c r="GO1535" s="36"/>
      <c r="GP1535" s="36"/>
      <c r="GQ1535" s="36"/>
      <c r="GR1535" s="36"/>
      <c r="GS1535" s="36"/>
      <c r="GT1535" s="36"/>
      <c r="GU1535" s="36"/>
      <c r="GV1535" s="36"/>
      <c r="GW1535" s="36"/>
      <c r="GX1535" s="36"/>
      <c r="GY1535" s="36"/>
      <c r="GZ1535" s="36"/>
      <c r="HA1535" s="36"/>
      <c r="HB1535" s="36"/>
      <c r="HC1535" s="36"/>
      <c r="HD1535" s="36"/>
      <c r="HE1535" s="36"/>
      <c r="HF1535" s="36"/>
      <c r="HG1535" s="36"/>
      <c r="HH1535" s="36"/>
      <c r="HI1535" s="36"/>
      <c r="HJ1535" s="36"/>
      <c r="HK1535" s="36"/>
      <c r="HL1535" s="36"/>
      <c r="HM1535" s="36"/>
      <c r="HN1535" s="36"/>
      <c r="HO1535" s="36"/>
      <c r="HP1535" s="36"/>
      <c r="HQ1535" s="36"/>
      <c r="HR1535" s="36"/>
      <c r="HS1535" s="36"/>
      <c r="HT1535" s="36"/>
      <c r="HU1535" s="36"/>
      <c r="HV1535" s="36"/>
      <c r="HW1535" s="36"/>
      <c r="HX1535" s="36"/>
      <c r="HY1535" s="36"/>
      <c r="HZ1535" s="36"/>
      <c r="IA1535" s="36"/>
      <c r="IB1535" s="36"/>
      <c r="IC1535" s="36"/>
      <c r="ID1535" s="36"/>
      <c r="IE1535" s="36"/>
      <c r="IF1535" s="36"/>
      <c r="IG1535" s="36"/>
    </row>
    <row r="1536" spans="1:241">
      <c r="A1536" s="872"/>
      <c r="B1536" s="316"/>
      <c r="C1536" s="316"/>
      <c r="D1536" s="241"/>
      <c r="E1536" s="317"/>
      <c r="F1536" s="318"/>
      <c r="G1536" s="316"/>
      <c r="H1536" s="297"/>
      <c r="I1536" s="298"/>
      <c r="J1536" s="318"/>
      <c r="K1536" s="585"/>
      <c r="L1536" s="318"/>
      <c r="M1536" s="318"/>
      <c r="N1536" s="318"/>
      <c r="O1536" s="318"/>
      <c r="P1536" s="318"/>
      <c r="Q1536" s="115"/>
      <c r="R1536" s="318"/>
      <c r="S1536" s="318"/>
      <c r="T1536" s="318"/>
      <c r="U1536" s="318"/>
      <c r="V1536" s="318"/>
      <c r="W1536" s="318"/>
      <c r="X1536" s="298"/>
      <c r="Y1536" s="319"/>
      <c r="Z1536" s="36"/>
      <c r="AA1536" s="36"/>
      <c r="AB1536" s="36"/>
      <c r="AC1536" s="36"/>
      <c r="AD1536" s="36"/>
      <c r="AE1536" s="36"/>
      <c r="AF1536" s="36"/>
      <c r="AG1536" s="36"/>
      <c r="AH1536" s="36"/>
      <c r="AI1536" s="36"/>
      <c r="AJ1536" s="36"/>
      <c r="AK1536" s="36"/>
      <c r="AL1536" s="36"/>
      <c r="AM1536" s="36"/>
      <c r="AN1536" s="36"/>
      <c r="AO1536" s="36"/>
      <c r="AP1536" s="36"/>
      <c r="AQ1536" s="36"/>
      <c r="AR1536" s="36"/>
      <c r="AS1536" s="36"/>
      <c r="AT1536" s="36"/>
      <c r="AU1536" s="36"/>
      <c r="AV1536" s="36"/>
      <c r="AW1536" s="36"/>
      <c r="AX1536" s="36"/>
      <c r="AY1536" s="36"/>
      <c r="AZ1536" s="36"/>
      <c r="BA1536" s="36"/>
      <c r="BB1536" s="36"/>
      <c r="BC1536" s="36"/>
      <c r="BD1536" s="36"/>
      <c r="BE1536" s="36"/>
      <c r="BF1536" s="36"/>
      <c r="BG1536" s="36"/>
      <c r="BH1536" s="36"/>
      <c r="BI1536" s="36"/>
      <c r="BJ1536" s="36"/>
      <c r="BK1536" s="36"/>
      <c r="BL1536" s="36"/>
      <c r="BM1536" s="36"/>
      <c r="BN1536" s="36"/>
      <c r="BO1536" s="36"/>
      <c r="BP1536" s="36"/>
      <c r="BQ1536" s="36"/>
      <c r="BR1536" s="36"/>
      <c r="BS1536" s="36"/>
      <c r="BT1536" s="36"/>
      <c r="BU1536" s="36"/>
      <c r="BV1536" s="36"/>
      <c r="BW1536" s="36"/>
      <c r="BX1536" s="36"/>
      <c r="BY1536" s="36"/>
      <c r="BZ1536" s="36"/>
      <c r="CA1536" s="36"/>
      <c r="CB1536" s="36"/>
      <c r="CC1536" s="36"/>
      <c r="CD1536" s="36"/>
      <c r="CE1536" s="36"/>
      <c r="CF1536" s="36"/>
      <c r="CG1536" s="36"/>
      <c r="CH1536" s="36"/>
      <c r="CI1536" s="36"/>
      <c r="CJ1536" s="36"/>
      <c r="CK1536" s="36"/>
      <c r="CL1536" s="36"/>
      <c r="CM1536" s="36"/>
      <c r="CN1536" s="36"/>
      <c r="CO1536" s="36"/>
      <c r="CP1536" s="36"/>
      <c r="CQ1536" s="36"/>
      <c r="CR1536" s="36"/>
      <c r="CS1536" s="36"/>
      <c r="CT1536" s="36"/>
      <c r="CU1536" s="36"/>
      <c r="CV1536" s="36"/>
      <c r="CW1536" s="36"/>
      <c r="CX1536" s="36"/>
      <c r="CY1536" s="36"/>
      <c r="CZ1536" s="36"/>
      <c r="DA1536" s="36"/>
      <c r="DB1536" s="36"/>
      <c r="DC1536" s="36"/>
      <c r="DD1536" s="36"/>
      <c r="DE1536" s="36"/>
      <c r="DF1536" s="36"/>
      <c r="DG1536" s="36"/>
      <c r="DH1536" s="36"/>
      <c r="DI1536" s="36"/>
      <c r="DJ1536" s="36"/>
      <c r="DK1536" s="36"/>
      <c r="DL1536" s="36"/>
      <c r="DM1536" s="36"/>
      <c r="DN1536" s="36"/>
      <c r="DO1536" s="36"/>
      <c r="DP1536" s="36"/>
      <c r="DQ1536" s="36"/>
      <c r="DR1536" s="36"/>
      <c r="DS1536" s="36"/>
      <c r="DT1536" s="36"/>
      <c r="DU1536" s="36"/>
      <c r="DV1536" s="36"/>
      <c r="DW1536" s="36"/>
      <c r="DX1536" s="36"/>
      <c r="DY1536" s="36"/>
      <c r="DZ1536" s="36"/>
      <c r="EA1536" s="36"/>
      <c r="EB1536" s="36"/>
      <c r="EC1536" s="36"/>
      <c r="ED1536" s="36"/>
      <c r="EE1536" s="36"/>
      <c r="EF1536" s="36"/>
      <c r="EG1536" s="36"/>
      <c r="EH1536" s="36"/>
      <c r="EI1536" s="36"/>
      <c r="EJ1536" s="36"/>
      <c r="EK1536" s="36"/>
      <c r="EL1536" s="36"/>
      <c r="EM1536" s="36"/>
      <c r="EN1536" s="36"/>
      <c r="EO1536" s="36"/>
      <c r="EP1536" s="36"/>
      <c r="EQ1536" s="36"/>
      <c r="ER1536" s="36"/>
      <c r="ES1536" s="36"/>
      <c r="ET1536" s="36"/>
      <c r="EU1536" s="36"/>
      <c r="EV1536" s="36"/>
      <c r="EW1536" s="36"/>
      <c r="EX1536" s="36"/>
      <c r="EY1536" s="36"/>
      <c r="EZ1536" s="36"/>
      <c r="FA1536" s="36"/>
      <c r="FB1536" s="36"/>
      <c r="FC1536" s="36"/>
      <c r="FD1536" s="36"/>
      <c r="FE1536" s="36"/>
      <c r="FF1536" s="36"/>
      <c r="FG1536" s="36"/>
      <c r="FH1536" s="36"/>
      <c r="FI1536" s="36"/>
      <c r="FJ1536" s="36"/>
      <c r="FK1536" s="36"/>
      <c r="FL1536" s="36"/>
      <c r="FM1536" s="36"/>
      <c r="FN1536" s="36"/>
      <c r="FO1536" s="36"/>
      <c r="FP1536" s="36"/>
      <c r="FQ1536" s="36"/>
      <c r="FR1536" s="36"/>
      <c r="FS1536" s="36"/>
      <c r="FT1536" s="36"/>
      <c r="FU1536" s="36"/>
      <c r="FV1536" s="36"/>
      <c r="FW1536" s="36"/>
      <c r="FX1536" s="36"/>
      <c r="FY1536" s="36"/>
      <c r="FZ1536" s="36"/>
      <c r="GA1536" s="36"/>
      <c r="GB1536" s="36"/>
      <c r="GC1536" s="36"/>
      <c r="GD1536" s="36"/>
      <c r="GE1536" s="36"/>
      <c r="GF1536" s="36"/>
      <c r="GG1536" s="36"/>
      <c r="GH1536" s="36"/>
      <c r="GI1536" s="36"/>
      <c r="GJ1536" s="36"/>
      <c r="GK1536" s="36"/>
      <c r="GL1536" s="36"/>
      <c r="GM1536" s="36"/>
      <c r="GN1536" s="36"/>
      <c r="GO1536" s="36"/>
      <c r="GP1536" s="36"/>
      <c r="GQ1536" s="36"/>
      <c r="GR1536" s="36"/>
      <c r="GS1536" s="36"/>
      <c r="GT1536" s="36"/>
      <c r="GU1536" s="36"/>
      <c r="GV1536" s="36"/>
      <c r="GW1536" s="36"/>
      <c r="GX1536" s="36"/>
      <c r="GY1536" s="36"/>
      <c r="GZ1536" s="36"/>
      <c r="HA1536" s="36"/>
      <c r="HB1536" s="36"/>
      <c r="HC1536" s="36"/>
      <c r="HD1536" s="36"/>
      <c r="HE1536" s="36"/>
      <c r="HF1536" s="36"/>
      <c r="HG1536" s="36"/>
      <c r="HH1536" s="36"/>
      <c r="HI1536" s="36"/>
      <c r="HJ1536" s="36"/>
      <c r="HK1536" s="36"/>
      <c r="HL1536" s="36"/>
      <c r="HM1536" s="36"/>
      <c r="HN1536" s="36"/>
      <c r="HO1536" s="36"/>
      <c r="HP1536" s="36"/>
      <c r="HQ1536" s="36"/>
      <c r="HR1536" s="36"/>
      <c r="HS1536" s="36"/>
      <c r="HT1536" s="36"/>
      <c r="HU1536" s="36"/>
      <c r="HV1536" s="36"/>
      <c r="HW1536" s="36"/>
      <c r="HX1536" s="36"/>
      <c r="HY1536" s="36"/>
      <c r="HZ1536" s="36"/>
      <c r="IA1536" s="36"/>
      <c r="IB1536" s="36"/>
      <c r="IC1536" s="36"/>
      <c r="ID1536" s="36"/>
      <c r="IE1536" s="36"/>
      <c r="IF1536" s="36"/>
      <c r="IG1536" s="36"/>
    </row>
    <row r="1537" spans="1:241">
      <c r="A1537" s="872"/>
      <c r="B1537" s="316"/>
      <c r="C1537" s="316"/>
      <c r="D1537" s="241"/>
      <c r="E1537" s="317"/>
      <c r="F1537" s="318"/>
      <c r="G1537" s="316"/>
      <c r="H1537" s="297"/>
      <c r="I1537" s="298"/>
      <c r="J1537" s="318"/>
      <c r="K1537" s="585"/>
      <c r="L1537" s="318"/>
      <c r="M1537" s="318"/>
      <c r="N1537" s="318"/>
      <c r="O1537" s="318"/>
      <c r="P1537" s="318"/>
      <c r="Q1537" s="115"/>
      <c r="R1537" s="318"/>
      <c r="S1537" s="318"/>
      <c r="T1537" s="318"/>
      <c r="U1537" s="318"/>
      <c r="V1537" s="318"/>
      <c r="W1537" s="318"/>
      <c r="X1537" s="298"/>
      <c r="Y1537" s="319"/>
      <c r="Z1537" s="36"/>
      <c r="AA1537" s="36"/>
      <c r="AB1537" s="36"/>
      <c r="AC1537" s="36"/>
      <c r="AD1537" s="36"/>
      <c r="AE1537" s="36"/>
      <c r="AF1537" s="36"/>
      <c r="AG1537" s="36"/>
      <c r="AH1537" s="36"/>
      <c r="AI1537" s="36"/>
      <c r="AJ1537" s="36"/>
      <c r="AK1537" s="36"/>
      <c r="AL1537" s="36"/>
      <c r="AM1537" s="36"/>
      <c r="AN1537" s="36"/>
      <c r="AO1537" s="36"/>
      <c r="AP1537" s="36"/>
      <c r="AQ1537" s="36"/>
      <c r="AR1537" s="36"/>
      <c r="AS1537" s="36"/>
      <c r="AT1537" s="36"/>
      <c r="AU1537" s="36"/>
      <c r="AV1537" s="36"/>
      <c r="AW1537" s="36"/>
      <c r="AX1537" s="36"/>
      <c r="AY1537" s="36"/>
      <c r="AZ1537" s="36"/>
      <c r="BA1537" s="36"/>
      <c r="BB1537" s="36"/>
      <c r="BC1537" s="36"/>
      <c r="BD1537" s="36"/>
      <c r="BE1537" s="36"/>
      <c r="BF1537" s="36"/>
      <c r="BG1537" s="36"/>
      <c r="BH1537" s="36"/>
      <c r="BI1537" s="36"/>
      <c r="BJ1537" s="36"/>
      <c r="BK1537" s="36"/>
      <c r="BL1537" s="36"/>
      <c r="BM1537" s="36"/>
      <c r="BN1537" s="36"/>
      <c r="BO1537" s="36"/>
      <c r="BP1537" s="36"/>
      <c r="BQ1537" s="36"/>
      <c r="BR1537" s="36"/>
      <c r="BS1537" s="36"/>
      <c r="BT1537" s="36"/>
      <c r="BU1537" s="36"/>
      <c r="BV1537" s="36"/>
      <c r="BW1537" s="36"/>
      <c r="BX1537" s="36"/>
      <c r="BY1537" s="36"/>
      <c r="BZ1537" s="36"/>
      <c r="CA1537" s="36"/>
      <c r="CB1537" s="36"/>
      <c r="CC1537" s="36"/>
      <c r="CD1537" s="36"/>
      <c r="CE1537" s="36"/>
      <c r="CF1537" s="36"/>
      <c r="CG1537" s="36"/>
      <c r="CH1537" s="36"/>
      <c r="CI1537" s="36"/>
      <c r="CJ1537" s="36"/>
      <c r="CK1537" s="36"/>
      <c r="CL1537" s="36"/>
      <c r="CM1537" s="36"/>
      <c r="CN1537" s="36"/>
      <c r="CO1537" s="36"/>
      <c r="CP1537" s="36"/>
      <c r="CQ1537" s="36"/>
      <c r="CR1537" s="36"/>
      <c r="CS1537" s="36"/>
      <c r="CT1537" s="36"/>
      <c r="CU1537" s="36"/>
      <c r="CV1537" s="36"/>
      <c r="CW1537" s="36"/>
      <c r="CX1537" s="36"/>
      <c r="CY1537" s="36"/>
      <c r="CZ1537" s="36"/>
      <c r="DA1537" s="36"/>
      <c r="DB1537" s="36"/>
      <c r="DC1537" s="36"/>
      <c r="DD1537" s="36"/>
      <c r="DE1537" s="36"/>
      <c r="DF1537" s="36"/>
      <c r="DG1537" s="36"/>
      <c r="DH1537" s="36"/>
      <c r="DI1537" s="36"/>
      <c r="DJ1537" s="36"/>
      <c r="DK1537" s="36"/>
      <c r="DL1537" s="36"/>
      <c r="DM1537" s="36"/>
      <c r="DN1537" s="36"/>
      <c r="DO1537" s="36"/>
      <c r="DP1537" s="36"/>
      <c r="DQ1537" s="36"/>
      <c r="DR1537" s="36"/>
      <c r="DS1537" s="36"/>
      <c r="DT1537" s="36"/>
      <c r="DU1537" s="36"/>
      <c r="DV1537" s="36"/>
      <c r="DW1537" s="36"/>
      <c r="DX1537" s="36"/>
      <c r="DY1537" s="36"/>
      <c r="DZ1537" s="36"/>
      <c r="EA1537" s="36"/>
      <c r="EB1537" s="36"/>
      <c r="EC1537" s="36"/>
      <c r="ED1537" s="36"/>
      <c r="EE1537" s="36"/>
      <c r="EF1537" s="36"/>
      <c r="EG1537" s="36"/>
      <c r="EH1537" s="36"/>
      <c r="EI1537" s="36"/>
      <c r="EJ1537" s="36"/>
      <c r="EK1537" s="36"/>
      <c r="EL1537" s="36"/>
      <c r="EM1537" s="36"/>
      <c r="EN1537" s="36"/>
      <c r="EO1537" s="36"/>
      <c r="EP1537" s="36"/>
      <c r="EQ1537" s="36"/>
      <c r="ER1537" s="36"/>
      <c r="ES1537" s="36"/>
      <c r="ET1537" s="36"/>
      <c r="EU1537" s="36"/>
      <c r="EV1537" s="36"/>
      <c r="EW1537" s="36"/>
      <c r="EX1537" s="36"/>
      <c r="EY1537" s="36"/>
      <c r="EZ1537" s="36"/>
      <c r="FA1537" s="36"/>
      <c r="FB1537" s="36"/>
      <c r="FC1537" s="36"/>
      <c r="FD1537" s="36"/>
      <c r="FE1537" s="36"/>
      <c r="FF1537" s="36"/>
      <c r="FG1537" s="36"/>
      <c r="FH1537" s="36"/>
      <c r="FI1537" s="36"/>
      <c r="FJ1537" s="36"/>
      <c r="FK1537" s="36"/>
      <c r="FL1537" s="36"/>
      <c r="FM1537" s="36"/>
      <c r="FN1537" s="36"/>
      <c r="FO1537" s="36"/>
      <c r="FP1537" s="36"/>
      <c r="FQ1537" s="36"/>
      <c r="FR1537" s="36"/>
      <c r="FS1537" s="36"/>
      <c r="FT1537" s="36"/>
      <c r="FU1537" s="36"/>
      <c r="FV1537" s="36"/>
      <c r="FW1537" s="36"/>
      <c r="FX1537" s="36"/>
      <c r="FY1537" s="36"/>
      <c r="FZ1537" s="36"/>
      <c r="GA1537" s="36"/>
      <c r="GB1537" s="36"/>
      <c r="GC1537" s="36"/>
      <c r="GD1537" s="36"/>
      <c r="GE1537" s="36"/>
      <c r="GF1537" s="36"/>
      <c r="GG1537" s="36"/>
      <c r="GH1537" s="36"/>
      <c r="GI1537" s="36"/>
      <c r="GJ1537" s="36"/>
      <c r="GK1537" s="36"/>
      <c r="GL1537" s="36"/>
      <c r="GM1537" s="36"/>
      <c r="GN1537" s="36"/>
      <c r="GO1537" s="36"/>
      <c r="GP1537" s="36"/>
      <c r="GQ1537" s="36"/>
      <c r="GR1537" s="36"/>
      <c r="GS1537" s="36"/>
      <c r="GT1537" s="36"/>
      <c r="GU1537" s="36"/>
      <c r="GV1537" s="36"/>
      <c r="GW1537" s="36"/>
      <c r="GX1537" s="36"/>
      <c r="GY1537" s="36"/>
      <c r="GZ1537" s="36"/>
      <c r="HA1537" s="36"/>
      <c r="HB1537" s="36"/>
      <c r="HC1537" s="36"/>
      <c r="HD1537" s="36"/>
      <c r="HE1537" s="36"/>
      <c r="HF1537" s="36"/>
      <c r="HG1537" s="36"/>
      <c r="HH1537" s="36"/>
      <c r="HI1537" s="36"/>
      <c r="HJ1537" s="36"/>
      <c r="HK1537" s="36"/>
      <c r="HL1537" s="36"/>
      <c r="HM1537" s="36"/>
      <c r="HN1537" s="36"/>
      <c r="HO1537" s="36"/>
      <c r="HP1537" s="36"/>
      <c r="HQ1537" s="36"/>
      <c r="HR1537" s="36"/>
      <c r="HS1537" s="36"/>
      <c r="HT1537" s="36"/>
      <c r="HU1537" s="36"/>
      <c r="HV1537" s="36"/>
      <c r="HW1537" s="36"/>
      <c r="HX1537" s="36"/>
      <c r="HY1537" s="36"/>
      <c r="HZ1537" s="36"/>
      <c r="IA1537" s="36"/>
      <c r="IB1537" s="36"/>
      <c r="IC1537" s="36"/>
      <c r="ID1537" s="36"/>
      <c r="IE1537" s="36"/>
      <c r="IF1537" s="36"/>
      <c r="IG1537" s="36"/>
    </row>
    <row r="1538" spans="1:241">
      <c r="A1538" s="872"/>
      <c r="B1538" s="316"/>
      <c r="C1538" s="316"/>
      <c r="D1538" s="241"/>
      <c r="E1538" s="317"/>
      <c r="F1538" s="318"/>
      <c r="G1538" s="316"/>
      <c r="H1538" s="297"/>
      <c r="I1538" s="298"/>
      <c r="J1538" s="318"/>
      <c r="K1538" s="585"/>
      <c r="L1538" s="318"/>
      <c r="M1538" s="318"/>
      <c r="N1538" s="318"/>
      <c r="O1538" s="318"/>
      <c r="P1538" s="318"/>
      <c r="Q1538" s="115"/>
      <c r="R1538" s="318"/>
      <c r="S1538" s="318"/>
      <c r="T1538" s="318"/>
      <c r="U1538" s="318"/>
      <c r="V1538" s="318"/>
      <c r="W1538" s="318"/>
      <c r="X1538" s="298"/>
      <c r="Y1538" s="319"/>
      <c r="Z1538" s="36"/>
      <c r="AA1538" s="36"/>
      <c r="AB1538" s="36"/>
      <c r="AC1538" s="36"/>
      <c r="AD1538" s="36"/>
      <c r="AE1538" s="36"/>
      <c r="AF1538" s="36"/>
      <c r="AG1538" s="36"/>
      <c r="AH1538" s="36"/>
      <c r="AI1538" s="36"/>
      <c r="AJ1538" s="36"/>
      <c r="AK1538" s="36"/>
      <c r="AL1538" s="36"/>
      <c r="AM1538" s="36"/>
      <c r="AN1538" s="36"/>
      <c r="AO1538" s="36"/>
      <c r="AP1538" s="36"/>
      <c r="AQ1538" s="36"/>
      <c r="AR1538" s="36"/>
      <c r="AS1538" s="36"/>
      <c r="AT1538" s="36"/>
      <c r="AU1538" s="36"/>
      <c r="AV1538" s="36"/>
      <c r="AW1538" s="36"/>
      <c r="AX1538" s="36"/>
      <c r="AY1538" s="36"/>
      <c r="AZ1538" s="36"/>
      <c r="BA1538" s="36"/>
      <c r="BB1538" s="36"/>
      <c r="BC1538" s="36"/>
      <c r="BD1538" s="36"/>
      <c r="BE1538" s="36"/>
      <c r="BF1538" s="36"/>
      <c r="BG1538" s="36"/>
      <c r="BH1538" s="36"/>
      <c r="BI1538" s="36"/>
      <c r="BJ1538" s="36"/>
      <c r="BK1538" s="36"/>
      <c r="BL1538" s="36"/>
      <c r="BM1538" s="36"/>
      <c r="BN1538" s="36"/>
      <c r="BO1538" s="36"/>
      <c r="BP1538" s="36"/>
      <c r="BQ1538" s="36"/>
      <c r="BR1538" s="36"/>
      <c r="BS1538" s="36"/>
      <c r="BT1538" s="36"/>
      <c r="BU1538" s="36"/>
      <c r="BV1538" s="36"/>
      <c r="BW1538" s="36"/>
      <c r="BX1538" s="36"/>
      <c r="BY1538" s="36"/>
      <c r="BZ1538" s="36"/>
      <c r="CA1538" s="36"/>
      <c r="CB1538" s="36"/>
      <c r="CC1538" s="36"/>
      <c r="CD1538" s="36"/>
      <c r="CE1538" s="36"/>
      <c r="CF1538" s="36"/>
      <c r="CG1538" s="36"/>
      <c r="CH1538" s="36"/>
      <c r="CI1538" s="36"/>
      <c r="CJ1538" s="36"/>
      <c r="CK1538" s="36"/>
      <c r="CL1538" s="36"/>
      <c r="CM1538" s="36"/>
      <c r="CN1538" s="36"/>
      <c r="CO1538" s="36"/>
      <c r="CP1538" s="36"/>
      <c r="CQ1538" s="36"/>
      <c r="CR1538" s="36"/>
      <c r="CS1538" s="36"/>
      <c r="CT1538" s="36"/>
      <c r="CU1538" s="36"/>
      <c r="CV1538" s="36"/>
      <c r="CW1538" s="36"/>
      <c r="CX1538" s="36"/>
      <c r="CY1538" s="36"/>
      <c r="CZ1538" s="36"/>
      <c r="DA1538" s="36"/>
      <c r="DB1538" s="36"/>
      <c r="DC1538" s="36"/>
      <c r="DD1538" s="36"/>
      <c r="DE1538" s="36"/>
      <c r="DF1538" s="36"/>
      <c r="DG1538" s="36"/>
      <c r="DH1538" s="36"/>
      <c r="DI1538" s="36"/>
      <c r="DJ1538" s="36"/>
      <c r="DK1538" s="36"/>
      <c r="DL1538" s="36"/>
      <c r="DM1538" s="36"/>
      <c r="DN1538" s="36"/>
      <c r="DO1538" s="36"/>
      <c r="DP1538" s="36"/>
      <c r="DQ1538" s="36"/>
      <c r="DR1538" s="36"/>
      <c r="DS1538" s="36"/>
      <c r="DT1538" s="36"/>
      <c r="DU1538" s="36"/>
      <c r="DV1538" s="36"/>
      <c r="DW1538" s="36"/>
      <c r="DX1538" s="36"/>
      <c r="DY1538" s="36"/>
      <c r="DZ1538" s="36"/>
      <c r="EA1538" s="36"/>
      <c r="EB1538" s="36"/>
      <c r="EC1538" s="36"/>
      <c r="ED1538" s="36"/>
      <c r="EE1538" s="36"/>
      <c r="EF1538" s="36"/>
      <c r="EG1538" s="36"/>
      <c r="EH1538" s="36"/>
      <c r="EI1538" s="36"/>
      <c r="EJ1538" s="36"/>
      <c r="EK1538" s="36"/>
      <c r="EL1538" s="36"/>
      <c r="EM1538" s="36"/>
      <c r="EN1538" s="36"/>
      <c r="EO1538" s="36"/>
      <c r="EP1538" s="36"/>
      <c r="EQ1538" s="36"/>
      <c r="ER1538" s="36"/>
      <c r="ES1538" s="36"/>
      <c r="ET1538" s="36"/>
      <c r="EU1538" s="36"/>
      <c r="EV1538" s="36"/>
      <c r="EW1538" s="36"/>
      <c r="EX1538" s="36"/>
      <c r="EY1538" s="36"/>
      <c r="EZ1538" s="36"/>
      <c r="FA1538" s="36"/>
      <c r="FB1538" s="36"/>
      <c r="FC1538" s="36"/>
      <c r="FD1538" s="36"/>
      <c r="FE1538" s="36"/>
      <c r="FF1538" s="36"/>
      <c r="FG1538" s="36"/>
      <c r="FH1538" s="36"/>
      <c r="FI1538" s="36"/>
      <c r="FJ1538" s="36"/>
      <c r="FK1538" s="36"/>
      <c r="FL1538" s="36"/>
      <c r="FM1538" s="36"/>
      <c r="FN1538" s="36"/>
      <c r="FO1538" s="36"/>
      <c r="FP1538" s="36"/>
      <c r="FQ1538" s="36"/>
      <c r="FR1538" s="36"/>
      <c r="FS1538" s="36"/>
      <c r="FT1538" s="36"/>
      <c r="FU1538" s="36"/>
      <c r="FV1538" s="36"/>
      <c r="FW1538" s="36"/>
      <c r="FX1538" s="36"/>
      <c r="FY1538" s="36"/>
      <c r="FZ1538" s="36"/>
      <c r="GA1538" s="36"/>
      <c r="GB1538" s="36"/>
      <c r="GC1538" s="36"/>
      <c r="GD1538" s="36"/>
      <c r="GE1538" s="36"/>
      <c r="GF1538" s="36"/>
      <c r="GG1538" s="36"/>
      <c r="GH1538" s="36"/>
      <c r="GI1538" s="36"/>
      <c r="GJ1538" s="36"/>
      <c r="GK1538" s="36"/>
      <c r="GL1538" s="36"/>
      <c r="GM1538" s="36"/>
      <c r="GN1538" s="36"/>
      <c r="GO1538" s="36"/>
      <c r="GP1538" s="36"/>
      <c r="GQ1538" s="36"/>
      <c r="GR1538" s="36"/>
      <c r="GS1538" s="36"/>
      <c r="GT1538" s="36"/>
      <c r="GU1538" s="36"/>
      <c r="GV1538" s="36"/>
      <c r="GW1538" s="36"/>
      <c r="GX1538" s="36"/>
      <c r="GY1538" s="36"/>
      <c r="GZ1538" s="36"/>
      <c r="HA1538" s="36"/>
      <c r="HB1538" s="36"/>
      <c r="HC1538" s="36"/>
      <c r="HD1538" s="36"/>
      <c r="HE1538" s="36"/>
      <c r="HF1538" s="36"/>
      <c r="HG1538" s="36"/>
      <c r="HH1538" s="36"/>
      <c r="HI1538" s="36"/>
      <c r="HJ1538" s="36"/>
      <c r="HK1538" s="36"/>
      <c r="HL1538" s="36"/>
      <c r="HM1538" s="36"/>
      <c r="HN1538" s="36"/>
      <c r="HO1538" s="36"/>
      <c r="HP1538" s="36"/>
      <c r="HQ1538" s="36"/>
      <c r="HR1538" s="36"/>
      <c r="HS1538" s="36"/>
      <c r="HT1538" s="36"/>
      <c r="HU1538" s="36"/>
      <c r="HV1538" s="36"/>
      <c r="HW1538" s="36"/>
      <c r="HX1538" s="36"/>
      <c r="HY1538" s="36"/>
      <c r="HZ1538" s="36"/>
      <c r="IA1538" s="36"/>
      <c r="IB1538" s="36"/>
      <c r="IC1538" s="36"/>
      <c r="ID1538" s="36"/>
      <c r="IE1538" s="36"/>
      <c r="IF1538" s="36"/>
      <c r="IG1538" s="36"/>
    </row>
    <row r="1539" spans="1:241">
      <c r="A1539" s="872"/>
      <c r="B1539" s="316"/>
      <c r="C1539" s="316"/>
      <c r="D1539" s="241"/>
      <c r="E1539" s="317"/>
      <c r="F1539" s="318"/>
      <c r="G1539" s="316"/>
      <c r="H1539" s="297"/>
      <c r="I1539" s="298"/>
      <c r="J1539" s="318"/>
      <c r="K1539" s="585"/>
      <c r="L1539" s="318"/>
      <c r="M1539" s="318"/>
      <c r="N1539" s="318"/>
      <c r="O1539" s="318"/>
      <c r="P1539" s="318"/>
      <c r="Q1539" s="115"/>
      <c r="R1539" s="318"/>
      <c r="S1539" s="318"/>
      <c r="T1539" s="318"/>
      <c r="U1539" s="318"/>
      <c r="V1539" s="318"/>
      <c r="W1539" s="318"/>
      <c r="X1539" s="298"/>
      <c r="Y1539" s="319"/>
      <c r="Z1539" s="36"/>
      <c r="AA1539" s="36"/>
      <c r="AB1539" s="36"/>
      <c r="AC1539" s="36"/>
      <c r="AD1539" s="36"/>
      <c r="AE1539" s="36"/>
      <c r="AF1539" s="36"/>
      <c r="AG1539" s="36"/>
      <c r="AH1539" s="36"/>
      <c r="AI1539" s="36"/>
      <c r="AJ1539" s="36"/>
      <c r="AK1539" s="36"/>
      <c r="AL1539" s="36"/>
      <c r="AM1539" s="36"/>
      <c r="AN1539" s="36"/>
      <c r="AO1539" s="36"/>
      <c r="AP1539" s="36"/>
      <c r="AQ1539" s="36"/>
      <c r="AR1539" s="36"/>
      <c r="AS1539" s="36"/>
      <c r="AT1539" s="36"/>
      <c r="AU1539" s="36"/>
      <c r="AV1539" s="36"/>
      <c r="AW1539" s="36"/>
      <c r="AX1539" s="36"/>
      <c r="AY1539" s="36"/>
      <c r="AZ1539" s="36"/>
      <c r="BA1539" s="36"/>
      <c r="BB1539" s="36"/>
      <c r="BC1539" s="36"/>
      <c r="BD1539" s="36"/>
      <c r="BE1539" s="36"/>
      <c r="BF1539" s="36"/>
      <c r="BG1539" s="36"/>
      <c r="BH1539" s="36"/>
      <c r="BI1539" s="36"/>
      <c r="BJ1539" s="36"/>
      <c r="BK1539" s="36"/>
      <c r="BL1539" s="36"/>
      <c r="BM1539" s="36"/>
      <c r="BN1539" s="36"/>
      <c r="BO1539" s="36"/>
      <c r="BP1539" s="36"/>
      <c r="BQ1539" s="36"/>
      <c r="BR1539" s="36"/>
      <c r="BS1539" s="36"/>
      <c r="BT1539" s="36"/>
      <c r="BU1539" s="36"/>
      <c r="BV1539" s="36"/>
      <c r="BW1539" s="36"/>
      <c r="BX1539" s="36"/>
      <c r="BY1539" s="36"/>
      <c r="BZ1539" s="36"/>
      <c r="CA1539" s="36"/>
      <c r="CB1539" s="36"/>
      <c r="CC1539" s="36"/>
      <c r="CD1539" s="36"/>
      <c r="CE1539" s="36"/>
      <c r="CF1539" s="36"/>
      <c r="CG1539" s="36"/>
      <c r="CH1539" s="36"/>
      <c r="CI1539" s="36"/>
      <c r="CJ1539" s="36"/>
      <c r="CK1539" s="36"/>
      <c r="CL1539" s="36"/>
      <c r="CM1539" s="36"/>
      <c r="CN1539" s="36"/>
      <c r="CO1539" s="36"/>
      <c r="CP1539" s="36"/>
      <c r="CQ1539" s="36"/>
      <c r="CR1539" s="36"/>
      <c r="CS1539" s="36"/>
      <c r="CT1539" s="36"/>
      <c r="CU1539" s="36"/>
      <c r="CV1539" s="36"/>
      <c r="CW1539" s="36"/>
      <c r="CX1539" s="36"/>
      <c r="CY1539" s="36"/>
      <c r="CZ1539" s="36"/>
      <c r="DA1539" s="36"/>
      <c r="DB1539" s="36"/>
      <c r="DC1539" s="36"/>
      <c r="DD1539" s="36"/>
      <c r="DE1539" s="36"/>
      <c r="DF1539" s="36"/>
      <c r="DG1539" s="36"/>
      <c r="DH1539" s="36"/>
      <c r="DI1539" s="36"/>
      <c r="DJ1539" s="36"/>
      <c r="DK1539" s="36"/>
      <c r="DL1539" s="36"/>
      <c r="DM1539" s="36"/>
      <c r="DN1539" s="36"/>
      <c r="DO1539" s="36"/>
      <c r="DP1539" s="36"/>
      <c r="DQ1539" s="36"/>
      <c r="DR1539" s="36"/>
      <c r="DS1539" s="36"/>
      <c r="DT1539" s="36"/>
      <c r="DU1539" s="36"/>
      <c r="DV1539" s="36"/>
      <c r="DW1539" s="36"/>
      <c r="DX1539" s="36"/>
      <c r="DY1539" s="36"/>
      <c r="DZ1539" s="36"/>
      <c r="EA1539" s="36"/>
      <c r="EB1539" s="36"/>
      <c r="EC1539" s="36"/>
      <c r="ED1539" s="36"/>
      <c r="EE1539" s="36"/>
      <c r="EF1539" s="36"/>
      <c r="EG1539" s="36"/>
      <c r="EH1539" s="36"/>
      <c r="EI1539" s="36"/>
      <c r="EJ1539" s="36"/>
      <c r="EK1539" s="36"/>
      <c r="EL1539" s="36"/>
      <c r="EM1539" s="36"/>
      <c r="EN1539" s="36"/>
      <c r="EO1539" s="36"/>
      <c r="EP1539" s="36"/>
      <c r="EQ1539" s="36"/>
      <c r="ER1539" s="36"/>
      <c r="ES1539" s="36"/>
      <c r="ET1539" s="36"/>
      <c r="EU1539" s="36"/>
      <c r="EV1539" s="36"/>
      <c r="EW1539" s="36"/>
      <c r="EX1539" s="36"/>
      <c r="EY1539" s="36"/>
      <c r="EZ1539" s="36"/>
      <c r="FA1539" s="36"/>
      <c r="FB1539" s="36"/>
      <c r="FC1539" s="36"/>
      <c r="FD1539" s="36"/>
      <c r="FE1539" s="36"/>
      <c r="FF1539" s="36"/>
      <c r="FG1539" s="36"/>
      <c r="FH1539" s="36"/>
      <c r="FI1539" s="36"/>
      <c r="FJ1539" s="36"/>
      <c r="FK1539" s="36"/>
      <c r="FL1539" s="36"/>
      <c r="FM1539" s="36"/>
      <c r="FN1539" s="36"/>
      <c r="FO1539" s="36"/>
      <c r="FP1539" s="36"/>
      <c r="FQ1539" s="36"/>
      <c r="FR1539" s="36"/>
      <c r="FS1539" s="36"/>
      <c r="FT1539" s="36"/>
      <c r="FU1539" s="36"/>
      <c r="FV1539" s="36"/>
      <c r="FW1539" s="36"/>
      <c r="FX1539" s="36"/>
      <c r="FY1539" s="36"/>
      <c r="FZ1539" s="36"/>
      <c r="GA1539" s="36"/>
      <c r="GB1539" s="36"/>
      <c r="GC1539" s="36"/>
      <c r="GD1539" s="36"/>
      <c r="GE1539" s="36"/>
      <c r="GF1539" s="36"/>
      <c r="GG1539" s="36"/>
      <c r="GH1539" s="36"/>
      <c r="GI1539" s="36"/>
      <c r="GJ1539" s="36"/>
      <c r="GK1539" s="36"/>
      <c r="GL1539" s="36"/>
      <c r="GM1539" s="36"/>
      <c r="GN1539" s="36"/>
      <c r="GO1539" s="36"/>
      <c r="GP1539" s="36"/>
      <c r="GQ1539" s="36"/>
      <c r="GR1539" s="36"/>
      <c r="GS1539" s="36"/>
      <c r="GT1539" s="36"/>
      <c r="GU1539" s="36"/>
      <c r="GV1539" s="36"/>
      <c r="GW1539" s="36"/>
      <c r="GX1539" s="36"/>
      <c r="GY1539" s="36"/>
      <c r="GZ1539" s="36"/>
      <c r="HA1539" s="36"/>
      <c r="HB1539" s="36"/>
      <c r="HC1539" s="36"/>
      <c r="HD1539" s="36"/>
      <c r="HE1539" s="36"/>
      <c r="HF1539" s="36"/>
      <c r="HG1539" s="36"/>
      <c r="HH1539" s="36"/>
      <c r="HI1539" s="36"/>
      <c r="HJ1539" s="36"/>
      <c r="HK1539" s="36"/>
      <c r="HL1539" s="36"/>
      <c r="HM1539" s="36"/>
      <c r="HN1539" s="36"/>
      <c r="HO1539" s="36"/>
      <c r="HP1539" s="36"/>
      <c r="HQ1539" s="36"/>
      <c r="HR1539" s="36"/>
      <c r="HS1539" s="36"/>
      <c r="HT1539" s="36"/>
      <c r="HU1539" s="36"/>
      <c r="HV1539" s="36"/>
      <c r="HW1539" s="36"/>
      <c r="HX1539" s="36"/>
      <c r="HY1539" s="36"/>
      <c r="HZ1539" s="36"/>
      <c r="IA1539" s="36"/>
      <c r="IB1539" s="36"/>
      <c r="IC1539" s="36"/>
      <c r="ID1539" s="36"/>
      <c r="IE1539" s="36"/>
      <c r="IF1539" s="36"/>
      <c r="IG1539" s="36"/>
    </row>
    <row r="1540" spans="1:241">
      <c r="A1540" s="872"/>
      <c r="B1540" s="316"/>
      <c r="C1540" s="316"/>
      <c r="D1540" s="241"/>
      <c r="E1540" s="317"/>
      <c r="F1540" s="318"/>
      <c r="G1540" s="316"/>
      <c r="H1540" s="297"/>
      <c r="I1540" s="298"/>
      <c r="J1540" s="318"/>
      <c r="K1540" s="585"/>
      <c r="L1540" s="318"/>
      <c r="M1540" s="318"/>
      <c r="N1540" s="318"/>
      <c r="O1540" s="318"/>
      <c r="P1540" s="318"/>
      <c r="Q1540" s="115"/>
      <c r="R1540" s="318"/>
      <c r="S1540" s="318"/>
      <c r="T1540" s="318"/>
      <c r="U1540" s="318"/>
      <c r="V1540" s="318"/>
      <c r="W1540" s="318"/>
      <c r="X1540" s="298"/>
      <c r="Y1540" s="319"/>
      <c r="Z1540" s="36"/>
      <c r="AA1540" s="36"/>
      <c r="AB1540" s="36"/>
      <c r="AC1540" s="36"/>
      <c r="AD1540" s="36"/>
      <c r="AE1540" s="36"/>
      <c r="AF1540" s="36"/>
      <c r="AG1540" s="36"/>
      <c r="AH1540" s="36"/>
      <c r="AI1540" s="36"/>
      <c r="AJ1540" s="36"/>
      <c r="AK1540" s="36"/>
      <c r="AL1540" s="36"/>
      <c r="AM1540" s="36"/>
      <c r="AN1540" s="36"/>
      <c r="AO1540" s="36"/>
      <c r="AP1540" s="36"/>
      <c r="AQ1540" s="36"/>
      <c r="AR1540" s="36"/>
      <c r="AS1540" s="36"/>
      <c r="AT1540" s="36"/>
      <c r="AU1540" s="36"/>
      <c r="AV1540" s="36"/>
      <c r="AW1540" s="36"/>
      <c r="AX1540" s="36"/>
      <c r="AY1540" s="36"/>
      <c r="AZ1540" s="36"/>
      <c r="BA1540" s="36"/>
      <c r="BB1540" s="36"/>
      <c r="BC1540" s="36"/>
      <c r="BD1540" s="36"/>
      <c r="BE1540" s="36"/>
      <c r="BF1540" s="36"/>
      <c r="BG1540" s="36"/>
      <c r="BH1540" s="36"/>
      <c r="BI1540" s="36"/>
      <c r="BJ1540" s="36"/>
      <c r="BK1540" s="36"/>
      <c r="BL1540" s="36"/>
      <c r="BM1540" s="36"/>
      <c r="BN1540" s="36"/>
      <c r="BO1540" s="36"/>
      <c r="BP1540" s="36"/>
      <c r="BQ1540" s="36"/>
      <c r="BR1540" s="36"/>
      <c r="BS1540" s="36"/>
      <c r="BT1540" s="36"/>
      <c r="BU1540" s="36"/>
      <c r="BV1540" s="36"/>
      <c r="BW1540" s="36"/>
      <c r="BX1540" s="36"/>
      <c r="BY1540" s="36"/>
      <c r="BZ1540" s="36"/>
      <c r="CA1540" s="36"/>
      <c r="CB1540" s="36"/>
      <c r="CC1540" s="36"/>
      <c r="CD1540" s="36"/>
      <c r="CE1540" s="36"/>
      <c r="CF1540" s="36"/>
      <c r="CG1540" s="36"/>
      <c r="CH1540" s="36"/>
      <c r="CI1540" s="36"/>
      <c r="CJ1540" s="36"/>
      <c r="CK1540" s="36"/>
      <c r="CL1540" s="36"/>
      <c r="CM1540" s="36"/>
      <c r="CN1540" s="36"/>
      <c r="CO1540" s="36"/>
      <c r="CP1540" s="36"/>
      <c r="CQ1540" s="36"/>
      <c r="CR1540" s="36"/>
      <c r="CS1540" s="36"/>
      <c r="CT1540" s="36"/>
      <c r="CU1540" s="36"/>
      <c r="CV1540" s="36"/>
      <c r="CW1540" s="36"/>
      <c r="CX1540" s="36"/>
      <c r="CY1540" s="36"/>
      <c r="CZ1540" s="36"/>
      <c r="DA1540" s="36"/>
      <c r="DB1540" s="36"/>
      <c r="DC1540" s="36"/>
      <c r="DD1540" s="36"/>
      <c r="DE1540" s="36"/>
      <c r="DF1540" s="36"/>
      <c r="DG1540" s="36"/>
      <c r="DH1540" s="36"/>
      <c r="DI1540" s="36"/>
      <c r="DJ1540" s="36"/>
      <c r="DK1540" s="36"/>
      <c r="DL1540" s="36"/>
      <c r="DM1540" s="36"/>
      <c r="DN1540" s="36"/>
      <c r="DO1540" s="36"/>
      <c r="DP1540" s="36"/>
      <c r="DQ1540" s="36"/>
      <c r="DR1540" s="36"/>
      <c r="DS1540" s="36"/>
      <c r="DT1540" s="36"/>
      <c r="DU1540" s="36"/>
      <c r="DV1540" s="36"/>
      <c r="DW1540" s="36"/>
      <c r="DX1540" s="36"/>
      <c r="DY1540" s="36"/>
      <c r="DZ1540" s="36"/>
      <c r="EA1540" s="36"/>
      <c r="EB1540" s="36"/>
      <c r="EC1540" s="36"/>
      <c r="ED1540" s="36"/>
      <c r="EE1540" s="36"/>
      <c r="EF1540" s="36"/>
      <c r="EG1540" s="36"/>
      <c r="EH1540" s="36"/>
      <c r="EI1540" s="36"/>
      <c r="EJ1540" s="36"/>
      <c r="EK1540" s="36"/>
      <c r="EL1540" s="36"/>
      <c r="EM1540" s="36"/>
      <c r="EN1540" s="36"/>
      <c r="EO1540" s="36"/>
      <c r="EP1540" s="36"/>
      <c r="EQ1540" s="36"/>
      <c r="ER1540" s="36"/>
      <c r="ES1540" s="36"/>
      <c r="ET1540" s="36"/>
      <c r="EU1540" s="36"/>
      <c r="EV1540" s="36"/>
      <c r="EW1540" s="36"/>
      <c r="EX1540" s="36"/>
      <c r="EY1540" s="36"/>
      <c r="EZ1540" s="36"/>
      <c r="FA1540" s="36"/>
      <c r="FB1540" s="36"/>
      <c r="FC1540" s="36"/>
      <c r="FD1540" s="36"/>
      <c r="FE1540" s="36"/>
      <c r="FF1540" s="36"/>
      <c r="FG1540" s="36"/>
      <c r="FH1540" s="36"/>
      <c r="FI1540" s="36"/>
      <c r="FJ1540" s="36"/>
      <c r="FK1540" s="36"/>
      <c r="FL1540" s="36"/>
      <c r="FM1540" s="36"/>
      <c r="FN1540" s="36"/>
      <c r="FO1540" s="36"/>
      <c r="FP1540" s="36"/>
      <c r="FQ1540" s="36"/>
      <c r="FR1540" s="36"/>
      <c r="FS1540" s="36"/>
      <c r="FT1540" s="36"/>
      <c r="FU1540" s="36"/>
      <c r="FV1540" s="36"/>
      <c r="FW1540" s="36"/>
      <c r="FX1540" s="36"/>
      <c r="FY1540" s="36"/>
      <c r="FZ1540" s="36"/>
      <c r="GA1540" s="36"/>
      <c r="GB1540" s="36"/>
      <c r="GC1540" s="36"/>
      <c r="GD1540" s="36"/>
      <c r="GE1540" s="36"/>
      <c r="GF1540" s="36"/>
      <c r="GG1540" s="36"/>
      <c r="GH1540" s="36"/>
      <c r="GI1540" s="36"/>
      <c r="GJ1540" s="36"/>
      <c r="GK1540" s="36"/>
      <c r="GL1540" s="36"/>
      <c r="GM1540" s="36"/>
      <c r="GN1540" s="36"/>
      <c r="GO1540" s="36"/>
      <c r="GP1540" s="36"/>
      <c r="GQ1540" s="36"/>
      <c r="GR1540" s="36"/>
      <c r="GS1540" s="36"/>
      <c r="GT1540" s="36"/>
      <c r="GU1540" s="36"/>
      <c r="GV1540" s="36"/>
      <c r="GW1540" s="36"/>
      <c r="GX1540" s="36"/>
      <c r="GY1540" s="36"/>
      <c r="GZ1540" s="36"/>
      <c r="HA1540" s="36"/>
      <c r="HB1540" s="36"/>
      <c r="HC1540" s="36"/>
      <c r="HD1540" s="36"/>
      <c r="HE1540" s="36"/>
      <c r="HF1540" s="36"/>
      <c r="HG1540" s="36"/>
      <c r="HH1540" s="36"/>
      <c r="HI1540" s="36"/>
      <c r="HJ1540" s="36"/>
      <c r="HK1540" s="36"/>
      <c r="HL1540" s="36"/>
      <c r="HM1540" s="36"/>
      <c r="HN1540" s="36"/>
      <c r="HO1540" s="36"/>
      <c r="HP1540" s="36"/>
      <c r="HQ1540" s="36"/>
      <c r="HR1540" s="36"/>
      <c r="HS1540" s="36"/>
      <c r="HT1540" s="36"/>
      <c r="HU1540" s="36"/>
      <c r="HV1540" s="36"/>
      <c r="HW1540" s="36"/>
      <c r="HX1540" s="36"/>
      <c r="HY1540" s="36"/>
      <c r="HZ1540" s="36"/>
      <c r="IA1540" s="36"/>
      <c r="IB1540" s="36"/>
      <c r="IC1540" s="36"/>
      <c r="ID1540" s="36"/>
      <c r="IE1540" s="36"/>
      <c r="IF1540" s="36"/>
      <c r="IG1540" s="36"/>
    </row>
    <row r="1541" spans="1:241">
      <c r="A1541" s="872"/>
      <c r="B1541" s="316"/>
      <c r="C1541" s="316"/>
      <c r="D1541" s="241"/>
      <c r="E1541" s="317"/>
      <c r="F1541" s="318"/>
      <c r="G1541" s="316"/>
      <c r="H1541" s="297"/>
      <c r="I1541" s="298"/>
      <c r="J1541" s="318"/>
      <c r="K1541" s="585"/>
      <c r="L1541" s="318"/>
      <c r="M1541" s="318"/>
      <c r="N1541" s="318"/>
      <c r="O1541" s="318"/>
      <c r="P1541" s="318"/>
      <c r="Q1541" s="115"/>
      <c r="R1541" s="318"/>
      <c r="S1541" s="318"/>
      <c r="T1541" s="318"/>
      <c r="U1541" s="318"/>
      <c r="V1541" s="318"/>
      <c r="W1541" s="318"/>
      <c r="X1541" s="298"/>
      <c r="Y1541" s="319"/>
      <c r="Z1541" s="36"/>
      <c r="AA1541" s="36"/>
      <c r="AB1541" s="36"/>
      <c r="AC1541" s="36"/>
      <c r="AD1541" s="36"/>
      <c r="AE1541" s="36"/>
      <c r="AF1541" s="36"/>
      <c r="AG1541" s="36"/>
      <c r="AH1541" s="36"/>
      <c r="AI1541" s="36"/>
      <c r="AJ1541" s="36"/>
      <c r="AK1541" s="36"/>
      <c r="AL1541" s="36"/>
      <c r="AM1541" s="36"/>
      <c r="AN1541" s="36"/>
      <c r="AO1541" s="36"/>
      <c r="AP1541" s="36"/>
      <c r="AQ1541" s="36"/>
      <c r="AR1541" s="36"/>
      <c r="AS1541" s="36"/>
      <c r="AT1541" s="36"/>
      <c r="AU1541" s="36"/>
      <c r="AV1541" s="36"/>
      <c r="AW1541" s="36"/>
      <c r="AX1541" s="36"/>
      <c r="AY1541" s="36"/>
      <c r="AZ1541" s="36"/>
      <c r="BA1541" s="36"/>
      <c r="BB1541" s="36"/>
      <c r="BC1541" s="36"/>
      <c r="BD1541" s="36"/>
      <c r="BE1541" s="36"/>
      <c r="BF1541" s="36"/>
      <c r="BG1541" s="36"/>
      <c r="BH1541" s="36"/>
      <c r="BI1541" s="36"/>
      <c r="BJ1541" s="36"/>
      <c r="BK1541" s="36"/>
      <c r="BL1541" s="36"/>
      <c r="BM1541" s="36"/>
      <c r="BN1541" s="36"/>
      <c r="BO1541" s="36"/>
      <c r="BP1541" s="36"/>
      <c r="BQ1541" s="36"/>
      <c r="BR1541" s="36"/>
      <c r="BS1541" s="36"/>
      <c r="BT1541" s="36"/>
      <c r="BU1541" s="36"/>
      <c r="BV1541" s="36"/>
      <c r="BW1541" s="36"/>
      <c r="BX1541" s="36"/>
      <c r="BY1541" s="36"/>
      <c r="BZ1541" s="36"/>
      <c r="CA1541" s="36"/>
      <c r="CB1541" s="36"/>
      <c r="CC1541" s="36"/>
      <c r="CD1541" s="36"/>
      <c r="CE1541" s="36"/>
      <c r="CF1541" s="36"/>
      <c r="CG1541" s="36"/>
      <c r="CH1541" s="36"/>
      <c r="CI1541" s="36"/>
      <c r="CJ1541" s="36"/>
      <c r="CK1541" s="36"/>
      <c r="CL1541" s="36"/>
      <c r="CM1541" s="36"/>
      <c r="CN1541" s="36"/>
      <c r="CO1541" s="36"/>
      <c r="CP1541" s="36"/>
      <c r="CQ1541" s="36"/>
      <c r="CR1541" s="36"/>
      <c r="CS1541" s="36"/>
      <c r="CT1541" s="36"/>
      <c r="CU1541" s="36"/>
      <c r="CV1541" s="36"/>
      <c r="CW1541" s="36"/>
      <c r="CX1541" s="36"/>
      <c r="CY1541" s="36"/>
      <c r="CZ1541" s="36"/>
      <c r="DA1541" s="36"/>
      <c r="DB1541" s="36"/>
      <c r="DC1541" s="36"/>
      <c r="DD1541" s="36"/>
      <c r="DE1541" s="36"/>
      <c r="DF1541" s="36"/>
      <c r="DG1541" s="36"/>
      <c r="DH1541" s="36"/>
      <c r="DI1541" s="36"/>
      <c r="DJ1541" s="36"/>
      <c r="DK1541" s="36"/>
      <c r="DL1541" s="36"/>
      <c r="DM1541" s="36"/>
      <c r="DN1541" s="36"/>
      <c r="DO1541" s="36"/>
      <c r="DP1541" s="36"/>
      <c r="DQ1541" s="36"/>
      <c r="DR1541" s="36"/>
      <c r="DS1541" s="36"/>
      <c r="DT1541" s="36"/>
      <c r="DU1541" s="36"/>
      <c r="DV1541" s="36"/>
      <c r="DW1541" s="36"/>
      <c r="DX1541" s="36"/>
      <c r="DY1541" s="36"/>
      <c r="DZ1541" s="36"/>
      <c r="EA1541" s="36"/>
      <c r="EB1541" s="36"/>
      <c r="EC1541" s="36"/>
      <c r="ED1541" s="36"/>
      <c r="EE1541" s="36"/>
      <c r="EF1541" s="36"/>
      <c r="EG1541" s="36"/>
      <c r="EH1541" s="36"/>
      <c r="EI1541" s="36"/>
      <c r="EJ1541" s="36"/>
      <c r="EK1541" s="36"/>
      <c r="EL1541" s="36"/>
      <c r="EM1541" s="36"/>
      <c r="EN1541" s="36"/>
      <c r="EO1541" s="36"/>
      <c r="EP1541" s="36"/>
      <c r="EQ1541" s="36"/>
      <c r="ER1541" s="36"/>
      <c r="ES1541" s="36"/>
      <c r="ET1541" s="36"/>
      <c r="EU1541" s="36"/>
      <c r="EV1541" s="36"/>
      <c r="EW1541" s="36"/>
      <c r="EX1541" s="36"/>
      <c r="EY1541" s="36"/>
      <c r="EZ1541" s="36"/>
      <c r="FA1541" s="36"/>
      <c r="FB1541" s="36"/>
      <c r="FC1541" s="36"/>
      <c r="FD1541" s="36"/>
      <c r="FE1541" s="36"/>
      <c r="FF1541" s="36"/>
      <c r="FG1541" s="36"/>
      <c r="FH1541" s="36"/>
      <c r="FI1541" s="36"/>
      <c r="FJ1541" s="36"/>
      <c r="FK1541" s="36"/>
      <c r="FL1541" s="36"/>
      <c r="FM1541" s="36"/>
      <c r="FN1541" s="36"/>
      <c r="FO1541" s="36"/>
      <c r="FP1541" s="36"/>
      <c r="FQ1541" s="36"/>
      <c r="FR1541" s="36"/>
      <c r="FS1541" s="36"/>
      <c r="FT1541" s="36"/>
      <c r="FU1541" s="36"/>
      <c r="FV1541" s="36"/>
      <c r="FW1541" s="36"/>
      <c r="FX1541" s="36"/>
      <c r="FY1541" s="36"/>
      <c r="FZ1541" s="36"/>
      <c r="GA1541" s="36"/>
      <c r="GB1541" s="36"/>
      <c r="GC1541" s="36"/>
      <c r="GD1541" s="36"/>
      <c r="GE1541" s="36"/>
      <c r="GF1541" s="36"/>
      <c r="GG1541" s="36"/>
      <c r="GH1541" s="36"/>
      <c r="GI1541" s="36"/>
      <c r="GJ1541" s="36"/>
      <c r="GK1541" s="36"/>
      <c r="GL1541" s="36"/>
      <c r="GM1541" s="36"/>
      <c r="GN1541" s="36"/>
      <c r="GO1541" s="36"/>
      <c r="GP1541" s="36"/>
      <c r="GQ1541" s="36"/>
      <c r="GR1541" s="36"/>
      <c r="GS1541" s="36"/>
      <c r="GT1541" s="36"/>
      <c r="GU1541" s="36"/>
      <c r="GV1541" s="36"/>
      <c r="GW1541" s="36"/>
      <c r="GX1541" s="36"/>
      <c r="GY1541" s="36"/>
      <c r="GZ1541" s="36"/>
      <c r="HA1541" s="36"/>
      <c r="HB1541" s="36"/>
      <c r="HC1541" s="36"/>
      <c r="HD1541" s="36"/>
      <c r="HE1541" s="36"/>
      <c r="HF1541" s="36"/>
      <c r="HG1541" s="36"/>
      <c r="HH1541" s="36"/>
      <c r="HI1541" s="36"/>
      <c r="HJ1541" s="36"/>
      <c r="HK1541" s="36"/>
      <c r="HL1541" s="36"/>
      <c r="HM1541" s="36"/>
      <c r="HN1541" s="36"/>
      <c r="HO1541" s="36"/>
      <c r="HP1541" s="36"/>
      <c r="HQ1541" s="36"/>
      <c r="HR1541" s="36"/>
      <c r="HS1541" s="36"/>
      <c r="HT1541" s="36"/>
      <c r="HU1541" s="36"/>
      <c r="HV1541" s="36"/>
      <c r="HW1541" s="36"/>
      <c r="HX1541" s="36"/>
      <c r="HY1541" s="36"/>
      <c r="HZ1541" s="36"/>
      <c r="IA1541" s="36"/>
      <c r="IB1541" s="36"/>
      <c r="IC1541" s="36"/>
      <c r="ID1541" s="36"/>
      <c r="IE1541" s="36"/>
      <c r="IF1541" s="36"/>
      <c r="IG1541" s="36"/>
    </row>
    <row r="1542" spans="1:241">
      <c r="A1542" s="872"/>
      <c r="B1542" s="316"/>
      <c r="C1542" s="316"/>
      <c r="D1542" s="241"/>
      <c r="E1542" s="317"/>
      <c r="F1542" s="318"/>
      <c r="G1542" s="316"/>
      <c r="H1542" s="297"/>
      <c r="I1542" s="298"/>
      <c r="J1542" s="318"/>
      <c r="K1542" s="585"/>
      <c r="L1542" s="318"/>
      <c r="M1542" s="318"/>
      <c r="N1542" s="318"/>
      <c r="O1542" s="318"/>
      <c r="P1542" s="318"/>
      <c r="Q1542" s="115"/>
      <c r="R1542" s="318"/>
      <c r="S1542" s="318"/>
      <c r="T1542" s="318"/>
      <c r="U1542" s="318"/>
      <c r="V1542" s="318"/>
      <c r="W1542" s="318"/>
      <c r="X1542" s="298"/>
      <c r="Y1542" s="319"/>
      <c r="Z1542" s="36"/>
      <c r="AA1542" s="36"/>
      <c r="AB1542" s="36"/>
      <c r="AC1542" s="36"/>
      <c r="AD1542" s="36"/>
      <c r="AE1542" s="36"/>
      <c r="AF1542" s="36"/>
      <c r="AG1542" s="36"/>
      <c r="AH1542" s="36"/>
      <c r="AI1542" s="36"/>
      <c r="AJ1542" s="36"/>
      <c r="AK1542" s="36"/>
      <c r="AL1542" s="36"/>
      <c r="AM1542" s="36"/>
      <c r="AN1542" s="36"/>
      <c r="AO1542" s="36"/>
      <c r="AP1542" s="36"/>
      <c r="AQ1542" s="36"/>
      <c r="AR1542" s="36"/>
      <c r="AS1542" s="36"/>
      <c r="AT1542" s="36"/>
      <c r="AU1542" s="36"/>
      <c r="AV1542" s="36"/>
      <c r="AW1542" s="36"/>
      <c r="AX1542" s="36"/>
      <c r="AY1542" s="36"/>
      <c r="AZ1542" s="36"/>
      <c r="BA1542" s="36"/>
      <c r="BB1542" s="36"/>
      <c r="BC1542" s="36"/>
      <c r="BD1542" s="36"/>
      <c r="BE1542" s="36"/>
      <c r="BF1542" s="36"/>
      <c r="BG1542" s="36"/>
      <c r="BH1542" s="36"/>
      <c r="BI1542" s="36"/>
      <c r="BJ1542" s="36"/>
      <c r="BK1542" s="36"/>
      <c r="BL1542" s="36"/>
      <c r="BM1542" s="36"/>
      <c r="BN1542" s="36"/>
      <c r="BO1542" s="36"/>
      <c r="BP1542" s="36"/>
      <c r="BQ1542" s="36"/>
      <c r="BR1542" s="36"/>
      <c r="BS1542" s="36"/>
      <c r="BT1542" s="36"/>
      <c r="BU1542" s="36"/>
      <c r="BV1542" s="36"/>
      <c r="BW1542" s="36"/>
      <c r="BX1542" s="36"/>
      <c r="BY1542" s="36"/>
      <c r="BZ1542" s="36"/>
      <c r="CA1542" s="36"/>
      <c r="CB1542" s="36"/>
      <c r="CC1542" s="36"/>
      <c r="CD1542" s="36"/>
      <c r="CE1542" s="36"/>
      <c r="CF1542" s="36"/>
      <c r="CG1542" s="36"/>
      <c r="CH1542" s="36"/>
      <c r="CI1542" s="36"/>
      <c r="CJ1542" s="36"/>
      <c r="CK1542" s="36"/>
      <c r="CL1542" s="36"/>
      <c r="CM1542" s="36"/>
      <c r="CN1542" s="36"/>
      <c r="CO1542" s="36"/>
      <c r="CP1542" s="36"/>
      <c r="CQ1542" s="36"/>
      <c r="CR1542" s="36"/>
      <c r="CS1542" s="36"/>
      <c r="CT1542" s="36"/>
      <c r="CU1542" s="36"/>
      <c r="CV1542" s="36"/>
      <c r="CW1542" s="36"/>
      <c r="CX1542" s="36"/>
      <c r="CY1542" s="36"/>
      <c r="CZ1542" s="36"/>
      <c r="DA1542" s="36"/>
      <c r="DB1542" s="36"/>
      <c r="DC1542" s="36"/>
      <c r="DD1542" s="36"/>
      <c r="DE1542" s="36"/>
      <c r="DF1542" s="36"/>
      <c r="DG1542" s="36"/>
      <c r="DH1542" s="36"/>
      <c r="DI1542" s="36"/>
      <c r="DJ1542" s="36"/>
      <c r="DK1542" s="36"/>
      <c r="DL1542" s="36"/>
      <c r="DM1542" s="36"/>
      <c r="DN1542" s="36"/>
      <c r="DO1542" s="36"/>
      <c r="DP1542" s="36"/>
      <c r="DQ1542" s="36"/>
      <c r="DR1542" s="36"/>
      <c r="DS1542" s="36"/>
      <c r="DT1542" s="36"/>
      <c r="DU1542" s="36"/>
      <c r="DV1542" s="36"/>
      <c r="DW1542" s="36"/>
      <c r="DX1542" s="36"/>
      <c r="DY1542" s="36"/>
      <c r="DZ1542" s="36"/>
      <c r="EA1542" s="36"/>
      <c r="EB1542" s="36"/>
      <c r="EC1542" s="36"/>
      <c r="ED1542" s="36"/>
      <c r="EE1542" s="36"/>
      <c r="EF1542" s="36"/>
      <c r="EG1542" s="36"/>
      <c r="EH1542" s="36"/>
      <c r="EI1542" s="36"/>
      <c r="EJ1542" s="36"/>
      <c r="EK1542" s="36"/>
      <c r="EL1542" s="36"/>
      <c r="EM1542" s="36"/>
      <c r="EN1542" s="36"/>
      <c r="EO1542" s="36"/>
      <c r="EP1542" s="36"/>
      <c r="EQ1542" s="36"/>
      <c r="ER1542" s="36"/>
      <c r="ES1542" s="36"/>
      <c r="ET1542" s="36"/>
      <c r="EU1542" s="36"/>
      <c r="EV1542" s="36"/>
      <c r="EW1542" s="36"/>
      <c r="EX1542" s="36"/>
      <c r="EY1542" s="36"/>
      <c r="EZ1542" s="36"/>
      <c r="FA1542" s="36"/>
      <c r="FB1542" s="36"/>
      <c r="FC1542" s="36"/>
      <c r="FD1542" s="36"/>
      <c r="FE1542" s="36"/>
      <c r="FF1542" s="36"/>
      <c r="FG1542" s="36"/>
      <c r="FH1542" s="36"/>
      <c r="FI1542" s="36"/>
      <c r="FJ1542" s="36"/>
      <c r="FK1542" s="36"/>
      <c r="FL1542" s="36"/>
      <c r="FM1542" s="36"/>
      <c r="FN1542" s="36"/>
      <c r="FO1542" s="36"/>
      <c r="FP1542" s="36"/>
      <c r="FQ1542" s="36"/>
      <c r="FR1542" s="36"/>
      <c r="FS1542" s="36"/>
      <c r="FT1542" s="36"/>
      <c r="FU1542" s="36"/>
      <c r="FV1542" s="36"/>
      <c r="FW1542" s="36"/>
      <c r="FX1542" s="36"/>
      <c r="FY1542" s="36"/>
      <c r="FZ1542" s="36"/>
      <c r="GA1542" s="36"/>
      <c r="GB1542" s="36"/>
      <c r="GC1542" s="36"/>
      <c r="GD1542" s="36"/>
      <c r="GE1542" s="36"/>
      <c r="GF1542" s="36"/>
      <c r="GG1542" s="36"/>
      <c r="GH1542" s="36"/>
      <c r="GI1542" s="36"/>
      <c r="GJ1542" s="36"/>
      <c r="GK1542" s="36"/>
      <c r="GL1542" s="36"/>
      <c r="GM1542" s="36"/>
      <c r="GN1542" s="36"/>
      <c r="GO1542" s="36"/>
      <c r="GP1542" s="36"/>
      <c r="GQ1542" s="36"/>
      <c r="GR1542" s="36"/>
      <c r="GS1542" s="36"/>
      <c r="GT1542" s="36"/>
      <c r="GU1542" s="36"/>
      <c r="GV1542" s="36"/>
      <c r="GW1542" s="36"/>
      <c r="GX1542" s="36"/>
      <c r="GY1542" s="36"/>
      <c r="GZ1542" s="36"/>
      <c r="HA1542" s="36"/>
      <c r="HB1542" s="36"/>
      <c r="HC1542" s="36"/>
      <c r="HD1542" s="36"/>
      <c r="HE1542" s="36"/>
      <c r="HF1542" s="36"/>
      <c r="HG1542" s="36"/>
      <c r="HH1542" s="36"/>
      <c r="HI1542" s="36"/>
      <c r="HJ1542" s="36"/>
      <c r="HK1542" s="36"/>
      <c r="HL1542" s="36"/>
      <c r="HM1542" s="36"/>
      <c r="HN1542" s="36"/>
      <c r="HO1542" s="36"/>
      <c r="HP1542" s="36"/>
      <c r="HQ1542" s="36"/>
      <c r="HR1542" s="36"/>
      <c r="HS1542" s="36"/>
      <c r="HT1542" s="36"/>
      <c r="HU1542" s="36"/>
      <c r="HV1542" s="36"/>
      <c r="HW1542" s="36"/>
      <c r="HX1542" s="36"/>
      <c r="HY1542" s="36"/>
      <c r="HZ1542" s="36"/>
      <c r="IA1542" s="36"/>
      <c r="IB1542" s="36"/>
      <c r="IC1542" s="36"/>
      <c r="ID1542" s="36"/>
      <c r="IE1542" s="36"/>
      <c r="IF1542" s="36"/>
      <c r="IG1542" s="36"/>
    </row>
    <row r="1543" spans="1:241">
      <c r="A1543" s="872"/>
      <c r="B1543" s="316"/>
      <c r="C1543" s="316"/>
      <c r="D1543" s="241"/>
      <c r="E1543" s="317"/>
      <c r="F1543" s="318"/>
      <c r="G1543" s="316"/>
      <c r="H1543" s="297"/>
      <c r="I1543" s="298"/>
      <c r="J1543" s="318"/>
      <c r="K1543" s="585"/>
      <c r="L1543" s="318"/>
      <c r="M1543" s="318"/>
      <c r="N1543" s="318"/>
      <c r="O1543" s="318"/>
      <c r="P1543" s="318"/>
      <c r="Q1543" s="115"/>
      <c r="R1543" s="318"/>
      <c r="S1543" s="318"/>
      <c r="T1543" s="318"/>
      <c r="U1543" s="318"/>
      <c r="V1543" s="318"/>
      <c r="W1543" s="318"/>
      <c r="X1543" s="298"/>
      <c r="Y1543" s="319"/>
      <c r="Z1543" s="36"/>
      <c r="AA1543" s="36"/>
      <c r="AB1543" s="36"/>
      <c r="AC1543" s="36"/>
      <c r="AD1543" s="36"/>
      <c r="AE1543" s="36"/>
      <c r="AF1543" s="36"/>
      <c r="AG1543" s="36"/>
      <c r="AH1543" s="36"/>
      <c r="AI1543" s="36"/>
      <c r="AJ1543" s="36"/>
      <c r="AK1543" s="36"/>
      <c r="AL1543" s="36"/>
      <c r="AM1543" s="36"/>
      <c r="AN1543" s="36"/>
      <c r="AO1543" s="36"/>
      <c r="AP1543" s="36"/>
      <c r="AQ1543" s="36"/>
      <c r="AR1543" s="36"/>
      <c r="AS1543" s="36"/>
      <c r="AT1543" s="36"/>
      <c r="AU1543" s="36"/>
      <c r="AV1543" s="36"/>
      <c r="AW1543" s="36"/>
      <c r="AX1543" s="36"/>
      <c r="AY1543" s="36"/>
      <c r="AZ1543" s="36"/>
      <c r="BA1543" s="36"/>
      <c r="BB1543" s="36"/>
      <c r="BC1543" s="36"/>
      <c r="BD1543" s="36"/>
      <c r="BE1543" s="36"/>
      <c r="BF1543" s="36"/>
      <c r="BG1543" s="36"/>
      <c r="BH1543" s="36"/>
      <c r="BI1543" s="36"/>
      <c r="BJ1543" s="36"/>
      <c r="BK1543" s="36"/>
      <c r="BL1543" s="36"/>
      <c r="BM1543" s="36"/>
      <c r="BN1543" s="36"/>
      <c r="BO1543" s="36"/>
      <c r="BP1543" s="36"/>
      <c r="BQ1543" s="36"/>
      <c r="BR1543" s="36"/>
      <c r="BS1543" s="36"/>
      <c r="BT1543" s="36"/>
      <c r="BU1543" s="36"/>
      <c r="BV1543" s="36"/>
      <c r="BW1543" s="36"/>
      <c r="BX1543" s="36"/>
      <c r="BY1543" s="36"/>
      <c r="BZ1543" s="36"/>
      <c r="CA1543" s="36"/>
      <c r="CB1543" s="36"/>
      <c r="CC1543" s="36"/>
      <c r="CD1543" s="36"/>
      <c r="CE1543" s="36"/>
      <c r="CF1543" s="36"/>
      <c r="CG1543" s="36"/>
      <c r="CH1543" s="36"/>
      <c r="CI1543" s="36"/>
      <c r="CJ1543" s="36"/>
      <c r="CK1543" s="36"/>
      <c r="CL1543" s="36"/>
      <c r="CM1543" s="36"/>
      <c r="CN1543" s="36"/>
      <c r="CO1543" s="36"/>
      <c r="CP1543" s="36"/>
      <c r="CQ1543" s="36"/>
      <c r="CR1543" s="36"/>
      <c r="CS1543" s="36"/>
      <c r="CT1543" s="36"/>
      <c r="CU1543" s="36"/>
      <c r="CV1543" s="36"/>
      <c r="CW1543" s="36"/>
      <c r="CX1543" s="36"/>
      <c r="CY1543" s="36"/>
      <c r="CZ1543" s="36"/>
      <c r="DA1543" s="36"/>
      <c r="DB1543" s="36"/>
      <c r="DC1543" s="36"/>
      <c r="DD1543" s="36"/>
      <c r="DE1543" s="36"/>
      <c r="DF1543" s="36"/>
      <c r="DG1543" s="36"/>
      <c r="DH1543" s="36"/>
      <c r="DI1543" s="36"/>
      <c r="DJ1543" s="36"/>
      <c r="DK1543" s="36"/>
      <c r="DL1543" s="36"/>
      <c r="DM1543" s="36"/>
      <c r="DN1543" s="36"/>
      <c r="DO1543" s="36"/>
      <c r="DP1543" s="36"/>
      <c r="DQ1543" s="36"/>
      <c r="DR1543" s="36"/>
      <c r="DS1543" s="36"/>
      <c r="DT1543" s="36"/>
      <c r="DU1543" s="36"/>
      <c r="DV1543" s="36"/>
      <c r="DW1543" s="36"/>
      <c r="DX1543" s="36"/>
      <c r="DY1543" s="36"/>
      <c r="DZ1543" s="36"/>
      <c r="EA1543" s="36"/>
      <c r="EB1543" s="36"/>
      <c r="EC1543" s="36"/>
      <c r="ED1543" s="36"/>
      <c r="EE1543" s="36"/>
      <c r="EF1543" s="36"/>
      <c r="EG1543" s="36"/>
      <c r="EH1543" s="36"/>
      <c r="EI1543" s="36"/>
      <c r="EJ1543" s="36"/>
      <c r="EK1543" s="36"/>
      <c r="EL1543" s="36"/>
      <c r="EM1543" s="36"/>
      <c r="EN1543" s="36"/>
      <c r="EO1543" s="36"/>
      <c r="EP1543" s="36"/>
      <c r="EQ1543" s="36"/>
      <c r="ER1543" s="36"/>
      <c r="ES1543" s="36"/>
      <c r="ET1543" s="36"/>
      <c r="EU1543" s="36"/>
      <c r="EV1543" s="36"/>
      <c r="EW1543" s="36"/>
      <c r="EX1543" s="36"/>
      <c r="EY1543" s="36"/>
      <c r="EZ1543" s="36"/>
      <c r="FA1543" s="36"/>
      <c r="FB1543" s="36"/>
      <c r="FC1543" s="36"/>
      <c r="FD1543" s="36"/>
      <c r="FE1543" s="36"/>
      <c r="FF1543" s="36"/>
      <c r="FG1543" s="36"/>
      <c r="FH1543" s="36"/>
      <c r="FI1543" s="36"/>
      <c r="FJ1543" s="36"/>
      <c r="FK1543" s="36"/>
      <c r="FL1543" s="36"/>
      <c r="FM1543" s="36"/>
      <c r="FN1543" s="36"/>
      <c r="FO1543" s="36"/>
      <c r="FP1543" s="36"/>
      <c r="FQ1543" s="36"/>
      <c r="FR1543" s="36"/>
      <c r="FS1543" s="36"/>
      <c r="FT1543" s="36"/>
      <c r="FU1543" s="36"/>
      <c r="FV1543" s="36"/>
      <c r="FW1543" s="36"/>
      <c r="FX1543" s="36"/>
      <c r="FY1543" s="36"/>
      <c r="FZ1543" s="36"/>
      <c r="GA1543" s="36"/>
      <c r="GB1543" s="36"/>
      <c r="GC1543" s="36"/>
      <c r="GD1543" s="36"/>
      <c r="GE1543" s="36"/>
      <c r="GF1543" s="36"/>
      <c r="GG1543" s="36"/>
      <c r="GH1543" s="36"/>
      <c r="GI1543" s="36"/>
      <c r="GJ1543" s="36"/>
      <c r="GK1543" s="36"/>
      <c r="GL1543" s="36"/>
      <c r="GM1543" s="36"/>
      <c r="GN1543" s="36"/>
      <c r="GO1543" s="36"/>
      <c r="GP1543" s="36"/>
      <c r="GQ1543" s="36"/>
      <c r="GR1543" s="36"/>
      <c r="GS1543" s="36"/>
      <c r="GT1543" s="36"/>
      <c r="GU1543" s="36"/>
      <c r="GV1543" s="36"/>
      <c r="GW1543" s="36"/>
      <c r="GX1543" s="36"/>
      <c r="GY1543" s="36"/>
      <c r="GZ1543" s="36"/>
      <c r="HA1543" s="36"/>
      <c r="HB1543" s="36"/>
      <c r="HC1543" s="36"/>
      <c r="HD1543" s="36"/>
      <c r="HE1543" s="36"/>
      <c r="HF1543" s="36"/>
      <c r="HG1543" s="36"/>
      <c r="HH1543" s="36"/>
      <c r="HI1543" s="36"/>
      <c r="HJ1543" s="36"/>
      <c r="HK1543" s="36"/>
      <c r="HL1543" s="36"/>
      <c r="HM1543" s="36"/>
      <c r="HN1543" s="36"/>
      <c r="HO1543" s="36"/>
      <c r="HP1543" s="36"/>
      <c r="HQ1543" s="36"/>
      <c r="HR1543" s="36"/>
      <c r="HS1543" s="36"/>
      <c r="HT1543" s="36"/>
      <c r="HU1543" s="36"/>
      <c r="HV1543" s="36"/>
      <c r="HW1543" s="36"/>
      <c r="HX1543" s="36"/>
      <c r="HY1543" s="36"/>
      <c r="HZ1543" s="36"/>
      <c r="IA1543" s="36"/>
      <c r="IB1543" s="36"/>
      <c r="IC1543" s="36"/>
      <c r="ID1543" s="36"/>
      <c r="IE1543" s="36"/>
      <c r="IF1543" s="36"/>
      <c r="IG1543" s="36"/>
    </row>
    <row r="1544" spans="1:241">
      <c r="A1544" s="872"/>
      <c r="B1544" s="316"/>
      <c r="C1544" s="316"/>
      <c r="D1544" s="241"/>
      <c r="E1544" s="317"/>
      <c r="F1544" s="318"/>
      <c r="G1544" s="316"/>
      <c r="H1544" s="297"/>
      <c r="I1544" s="298"/>
      <c r="J1544" s="318"/>
      <c r="K1544" s="585"/>
      <c r="L1544" s="318"/>
      <c r="M1544" s="318"/>
      <c r="N1544" s="318"/>
      <c r="O1544" s="318"/>
      <c r="P1544" s="318"/>
      <c r="Q1544" s="115"/>
      <c r="R1544" s="318"/>
      <c r="S1544" s="318"/>
      <c r="T1544" s="318"/>
      <c r="U1544" s="318"/>
      <c r="V1544" s="318"/>
      <c r="W1544" s="318"/>
      <c r="X1544" s="298"/>
      <c r="Y1544" s="319"/>
      <c r="Z1544" s="36"/>
      <c r="AA1544" s="36"/>
      <c r="AB1544" s="36"/>
      <c r="AC1544" s="36"/>
      <c r="AD1544" s="36"/>
      <c r="AE1544" s="36"/>
      <c r="AF1544" s="36"/>
      <c r="AG1544" s="36"/>
      <c r="AH1544" s="36"/>
      <c r="AI1544" s="36"/>
      <c r="AJ1544" s="36"/>
      <c r="AK1544" s="36"/>
      <c r="AL1544" s="36"/>
      <c r="AM1544" s="36"/>
      <c r="AN1544" s="36"/>
      <c r="AO1544" s="36"/>
      <c r="AP1544" s="36"/>
      <c r="AQ1544" s="36"/>
      <c r="AR1544" s="36"/>
      <c r="AS1544" s="36"/>
      <c r="AT1544" s="36"/>
      <c r="AU1544" s="36"/>
      <c r="AV1544" s="36"/>
      <c r="AW1544" s="36"/>
      <c r="AX1544" s="36"/>
      <c r="AY1544" s="36"/>
      <c r="AZ1544" s="36"/>
      <c r="BA1544" s="36"/>
      <c r="BB1544" s="36"/>
      <c r="BC1544" s="36"/>
      <c r="BD1544" s="36"/>
      <c r="BE1544" s="36"/>
      <c r="BF1544" s="36"/>
      <c r="BG1544" s="36"/>
      <c r="BH1544" s="36"/>
      <c r="BI1544" s="36"/>
      <c r="BJ1544" s="36"/>
      <c r="BK1544" s="36"/>
      <c r="BL1544" s="36"/>
      <c r="BM1544" s="36"/>
      <c r="BN1544" s="36"/>
      <c r="BO1544" s="36"/>
      <c r="BP1544" s="36"/>
      <c r="BQ1544" s="36"/>
      <c r="BR1544" s="36"/>
      <c r="BS1544" s="36"/>
      <c r="BT1544" s="36"/>
      <c r="BU1544" s="36"/>
      <c r="BV1544" s="36"/>
      <c r="BW1544" s="36"/>
      <c r="BX1544" s="36"/>
      <c r="BY1544" s="36"/>
      <c r="BZ1544" s="36"/>
      <c r="CA1544" s="36"/>
      <c r="CB1544" s="36"/>
      <c r="CC1544" s="36"/>
      <c r="CD1544" s="36"/>
      <c r="CE1544" s="36"/>
      <c r="CF1544" s="36"/>
      <c r="CG1544" s="36"/>
      <c r="CH1544" s="36"/>
      <c r="CI1544" s="36"/>
      <c r="CJ1544" s="36"/>
      <c r="CK1544" s="36"/>
      <c r="CL1544" s="36"/>
      <c r="CM1544" s="36"/>
      <c r="CN1544" s="36"/>
      <c r="CO1544" s="36"/>
      <c r="CP1544" s="36"/>
      <c r="CQ1544" s="36"/>
      <c r="CR1544" s="36"/>
      <c r="CS1544" s="36"/>
      <c r="CT1544" s="36"/>
      <c r="CU1544" s="36"/>
      <c r="CV1544" s="36"/>
      <c r="CW1544" s="36"/>
      <c r="CX1544" s="36"/>
      <c r="CY1544" s="36"/>
      <c r="CZ1544" s="36"/>
      <c r="DA1544" s="36"/>
      <c r="DB1544" s="36"/>
      <c r="DC1544" s="36"/>
      <c r="DD1544" s="36"/>
      <c r="DE1544" s="36"/>
      <c r="DF1544" s="36"/>
      <c r="DG1544" s="36"/>
      <c r="DH1544" s="36"/>
      <c r="DI1544" s="36"/>
      <c r="DJ1544" s="36"/>
      <c r="DK1544" s="36"/>
      <c r="DL1544" s="36"/>
      <c r="DM1544" s="36"/>
      <c r="DN1544" s="36"/>
      <c r="DO1544" s="36"/>
      <c r="DP1544" s="36"/>
      <c r="DQ1544" s="36"/>
      <c r="DR1544" s="36"/>
      <c r="DS1544" s="36"/>
      <c r="DT1544" s="36"/>
      <c r="DU1544" s="36"/>
      <c r="DV1544" s="36"/>
      <c r="DW1544" s="36"/>
      <c r="DX1544" s="36"/>
      <c r="DY1544" s="36"/>
      <c r="DZ1544" s="36"/>
      <c r="EA1544" s="36"/>
      <c r="EB1544" s="36"/>
      <c r="EC1544" s="36"/>
      <c r="ED1544" s="36"/>
      <c r="EE1544" s="36"/>
      <c r="EF1544" s="36"/>
      <c r="EG1544" s="36"/>
      <c r="EH1544" s="36"/>
      <c r="EI1544" s="36"/>
      <c r="EJ1544" s="36"/>
      <c r="EK1544" s="36"/>
      <c r="EL1544" s="36"/>
      <c r="EM1544" s="36"/>
      <c r="EN1544" s="36"/>
      <c r="EO1544" s="36"/>
      <c r="EP1544" s="36"/>
      <c r="EQ1544" s="36"/>
      <c r="ER1544" s="36"/>
      <c r="ES1544" s="36"/>
      <c r="ET1544" s="36"/>
      <c r="EU1544" s="36"/>
      <c r="EV1544" s="36"/>
      <c r="EW1544" s="36"/>
      <c r="EX1544" s="36"/>
      <c r="EY1544" s="36"/>
      <c r="EZ1544" s="36"/>
      <c r="FA1544" s="36"/>
      <c r="FB1544" s="36"/>
      <c r="FC1544" s="36"/>
      <c r="FD1544" s="36"/>
      <c r="FE1544" s="36"/>
      <c r="FF1544" s="36"/>
      <c r="FG1544" s="36"/>
      <c r="FH1544" s="36"/>
      <c r="FI1544" s="36"/>
      <c r="FJ1544" s="36"/>
      <c r="FK1544" s="36"/>
      <c r="FL1544" s="36"/>
      <c r="FM1544" s="36"/>
      <c r="FN1544" s="36"/>
      <c r="FO1544" s="36"/>
      <c r="FP1544" s="36"/>
      <c r="FQ1544" s="36"/>
      <c r="FR1544" s="36"/>
      <c r="FS1544" s="36"/>
      <c r="FT1544" s="36"/>
      <c r="FU1544" s="36"/>
      <c r="FV1544" s="36"/>
      <c r="FW1544" s="36"/>
      <c r="FX1544" s="36"/>
      <c r="FY1544" s="36"/>
      <c r="FZ1544" s="36"/>
      <c r="GA1544" s="36"/>
      <c r="GB1544" s="36"/>
      <c r="GC1544" s="36"/>
      <c r="GD1544" s="36"/>
      <c r="GE1544" s="36"/>
      <c r="GF1544" s="36"/>
      <c r="GG1544" s="36"/>
      <c r="GH1544" s="36"/>
      <c r="GI1544" s="36"/>
      <c r="GJ1544" s="36"/>
      <c r="GK1544" s="36"/>
      <c r="GL1544" s="36"/>
      <c r="GM1544" s="36"/>
      <c r="GN1544" s="36"/>
      <c r="GO1544" s="36"/>
      <c r="GP1544" s="36"/>
      <c r="GQ1544" s="36"/>
      <c r="GR1544" s="36"/>
      <c r="GS1544" s="36"/>
      <c r="GT1544" s="36"/>
      <c r="GU1544" s="36"/>
      <c r="GV1544" s="36"/>
      <c r="GW1544" s="36"/>
      <c r="GX1544" s="36"/>
      <c r="GY1544" s="36"/>
      <c r="GZ1544" s="36"/>
      <c r="HA1544" s="36"/>
      <c r="HB1544" s="36"/>
      <c r="HC1544" s="36"/>
      <c r="HD1544" s="36"/>
      <c r="HE1544" s="36"/>
      <c r="HF1544" s="36"/>
      <c r="HG1544" s="36"/>
      <c r="HH1544" s="36"/>
      <c r="HI1544" s="36"/>
      <c r="HJ1544" s="36"/>
      <c r="HK1544" s="36"/>
      <c r="HL1544" s="36"/>
      <c r="HM1544" s="36"/>
      <c r="HN1544" s="36"/>
      <c r="HO1544" s="36"/>
      <c r="HP1544" s="36"/>
      <c r="HQ1544" s="36"/>
      <c r="HR1544" s="36"/>
      <c r="HS1544" s="36"/>
      <c r="HT1544" s="36"/>
      <c r="HU1544" s="36"/>
      <c r="HV1544" s="36"/>
      <c r="HW1544" s="36"/>
      <c r="HX1544" s="36"/>
      <c r="HY1544" s="36"/>
      <c r="HZ1544" s="36"/>
      <c r="IA1544" s="36"/>
      <c r="IB1544" s="36"/>
      <c r="IC1544" s="36"/>
      <c r="ID1544" s="36"/>
      <c r="IE1544" s="36"/>
      <c r="IF1544" s="36"/>
      <c r="IG1544" s="36"/>
    </row>
    <row r="1545" spans="1:241">
      <c r="A1545" s="872"/>
      <c r="B1545" s="316"/>
      <c r="C1545" s="316"/>
      <c r="D1545" s="241"/>
      <c r="E1545" s="317"/>
      <c r="F1545" s="318"/>
      <c r="G1545" s="316"/>
      <c r="H1545" s="297"/>
      <c r="I1545" s="298"/>
      <c r="J1545" s="318"/>
      <c r="K1545" s="585"/>
      <c r="L1545" s="318"/>
      <c r="M1545" s="318"/>
      <c r="N1545" s="318"/>
      <c r="O1545" s="318"/>
      <c r="P1545" s="318"/>
      <c r="Q1545" s="115"/>
      <c r="R1545" s="318"/>
      <c r="S1545" s="318"/>
      <c r="T1545" s="318"/>
      <c r="U1545" s="318"/>
      <c r="V1545" s="318"/>
      <c r="W1545" s="318"/>
      <c r="X1545" s="298"/>
      <c r="Y1545" s="319"/>
      <c r="Z1545" s="36"/>
      <c r="AA1545" s="36"/>
      <c r="AB1545" s="36"/>
      <c r="AC1545" s="36"/>
      <c r="AD1545" s="36"/>
      <c r="AE1545" s="36"/>
      <c r="AF1545" s="36"/>
      <c r="AG1545" s="36"/>
      <c r="AH1545" s="36"/>
      <c r="AI1545" s="36"/>
      <c r="AJ1545" s="36"/>
      <c r="AK1545" s="36"/>
      <c r="AL1545" s="36"/>
      <c r="AM1545" s="36"/>
      <c r="AN1545" s="36"/>
      <c r="AO1545" s="36"/>
      <c r="AP1545" s="36"/>
      <c r="AQ1545" s="36"/>
      <c r="AR1545" s="36"/>
      <c r="AS1545" s="36"/>
      <c r="AT1545" s="36"/>
      <c r="AU1545" s="36"/>
      <c r="AV1545" s="36"/>
      <c r="AW1545" s="36"/>
      <c r="AX1545" s="36"/>
      <c r="AY1545" s="36"/>
      <c r="AZ1545" s="36"/>
      <c r="BA1545" s="36"/>
      <c r="BB1545" s="36"/>
      <c r="BC1545" s="36"/>
      <c r="BD1545" s="36"/>
      <c r="BE1545" s="36"/>
      <c r="BF1545" s="36"/>
      <c r="BG1545" s="36"/>
      <c r="BH1545" s="36"/>
      <c r="BI1545" s="36"/>
      <c r="BJ1545" s="36"/>
      <c r="BK1545" s="36"/>
      <c r="BL1545" s="36"/>
      <c r="BM1545" s="36"/>
      <c r="BN1545" s="36"/>
      <c r="BO1545" s="36"/>
      <c r="BP1545" s="36"/>
      <c r="BQ1545" s="36"/>
      <c r="BR1545" s="36"/>
      <c r="BS1545" s="36"/>
      <c r="BT1545" s="36"/>
      <c r="BU1545" s="36"/>
      <c r="BV1545" s="36"/>
      <c r="BW1545" s="36"/>
      <c r="BX1545" s="36"/>
      <c r="BY1545" s="36"/>
      <c r="BZ1545" s="36"/>
      <c r="CA1545" s="36"/>
      <c r="CB1545" s="36"/>
      <c r="CC1545" s="36"/>
      <c r="CD1545" s="36"/>
      <c r="CE1545" s="36"/>
      <c r="CF1545" s="36"/>
      <c r="CG1545" s="36"/>
      <c r="CH1545" s="36"/>
      <c r="CI1545" s="36"/>
      <c r="CJ1545" s="36"/>
      <c r="CK1545" s="36"/>
      <c r="CL1545" s="36"/>
      <c r="CM1545" s="36"/>
      <c r="CN1545" s="36"/>
      <c r="CO1545" s="36"/>
      <c r="CP1545" s="36"/>
      <c r="CQ1545" s="36"/>
      <c r="CR1545" s="36"/>
      <c r="CS1545" s="36"/>
      <c r="CT1545" s="36"/>
      <c r="CU1545" s="36"/>
      <c r="CV1545" s="36"/>
      <c r="CW1545" s="36"/>
      <c r="CX1545" s="36"/>
      <c r="CY1545" s="36"/>
      <c r="CZ1545" s="36"/>
      <c r="DA1545" s="36"/>
      <c r="DB1545" s="36"/>
      <c r="DC1545" s="36"/>
      <c r="DD1545" s="36"/>
      <c r="DE1545" s="36"/>
      <c r="DF1545" s="36"/>
      <c r="DG1545" s="36"/>
      <c r="DH1545" s="36"/>
      <c r="DI1545" s="36"/>
      <c r="DJ1545" s="36"/>
      <c r="DK1545" s="36"/>
      <c r="DL1545" s="36"/>
      <c r="DM1545" s="36"/>
      <c r="DN1545" s="36"/>
      <c r="DO1545" s="36"/>
      <c r="DP1545" s="36"/>
      <c r="DQ1545" s="36"/>
      <c r="DR1545" s="36"/>
      <c r="DS1545" s="36"/>
      <c r="DT1545" s="36"/>
      <c r="DU1545" s="36"/>
      <c r="DV1545" s="36"/>
      <c r="DW1545" s="36"/>
      <c r="DX1545" s="36"/>
      <c r="DY1545" s="36"/>
      <c r="DZ1545" s="36"/>
      <c r="EA1545" s="36"/>
      <c r="EB1545" s="36"/>
      <c r="EC1545" s="36"/>
      <c r="ED1545" s="36"/>
      <c r="EE1545" s="36"/>
      <c r="EF1545" s="36"/>
      <c r="EG1545" s="36"/>
      <c r="EH1545" s="36"/>
      <c r="EI1545" s="36"/>
      <c r="EJ1545" s="36"/>
      <c r="EK1545" s="36"/>
      <c r="EL1545" s="36"/>
      <c r="EM1545" s="36"/>
      <c r="EN1545" s="36"/>
      <c r="EO1545" s="36"/>
      <c r="EP1545" s="36"/>
      <c r="EQ1545" s="36"/>
      <c r="ER1545" s="36"/>
      <c r="ES1545" s="36"/>
      <c r="ET1545" s="36"/>
      <c r="EU1545" s="36"/>
      <c r="EV1545" s="36"/>
      <c r="EW1545" s="36"/>
      <c r="EX1545" s="36"/>
      <c r="EY1545" s="36"/>
      <c r="EZ1545" s="36"/>
      <c r="FA1545" s="36"/>
      <c r="FB1545" s="36"/>
      <c r="FC1545" s="36"/>
      <c r="FD1545" s="36"/>
      <c r="FE1545" s="36"/>
      <c r="FF1545" s="36"/>
      <c r="FG1545" s="36"/>
      <c r="FH1545" s="36"/>
      <c r="FI1545" s="36"/>
      <c r="FJ1545" s="36"/>
      <c r="FK1545" s="36"/>
      <c r="FL1545" s="36"/>
      <c r="FM1545" s="36"/>
      <c r="FN1545" s="36"/>
      <c r="FO1545" s="36"/>
      <c r="FP1545" s="36"/>
      <c r="FQ1545" s="36"/>
      <c r="FR1545" s="36"/>
      <c r="FS1545" s="36"/>
      <c r="FT1545" s="36"/>
      <c r="FU1545" s="36"/>
      <c r="FV1545" s="36"/>
      <c r="FW1545" s="36"/>
      <c r="FX1545" s="36"/>
      <c r="FY1545" s="36"/>
      <c r="FZ1545" s="36"/>
      <c r="GA1545" s="36"/>
      <c r="GB1545" s="36"/>
      <c r="GC1545" s="36"/>
      <c r="GD1545" s="36"/>
      <c r="GE1545" s="36"/>
      <c r="GF1545" s="36"/>
      <c r="GG1545" s="36"/>
      <c r="GH1545" s="36"/>
      <c r="GI1545" s="36"/>
      <c r="GJ1545" s="36"/>
      <c r="GK1545" s="36"/>
      <c r="GL1545" s="36"/>
      <c r="GM1545" s="36"/>
      <c r="GN1545" s="36"/>
      <c r="GO1545" s="36"/>
      <c r="GP1545" s="36"/>
      <c r="GQ1545" s="36"/>
      <c r="GR1545" s="36"/>
      <c r="GS1545" s="36"/>
      <c r="GT1545" s="36"/>
      <c r="GU1545" s="36"/>
      <c r="GV1545" s="36"/>
      <c r="GW1545" s="36"/>
      <c r="GX1545" s="36"/>
      <c r="GY1545" s="36"/>
      <c r="GZ1545" s="36"/>
      <c r="HA1545" s="36"/>
      <c r="HB1545" s="36"/>
      <c r="HC1545" s="36"/>
      <c r="HD1545" s="36"/>
      <c r="HE1545" s="36"/>
      <c r="HF1545" s="36"/>
      <c r="HG1545" s="36"/>
      <c r="HH1545" s="36"/>
      <c r="HI1545" s="36"/>
      <c r="HJ1545" s="36"/>
      <c r="HK1545" s="36"/>
      <c r="HL1545" s="36"/>
      <c r="HM1545" s="36"/>
      <c r="HN1545" s="36"/>
      <c r="HO1545" s="36"/>
      <c r="HP1545" s="36"/>
      <c r="HQ1545" s="36"/>
      <c r="HR1545" s="36"/>
      <c r="HS1545" s="36"/>
      <c r="HT1545" s="36"/>
      <c r="HU1545" s="36"/>
      <c r="HV1545" s="36"/>
      <c r="HW1545" s="36"/>
      <c r="HX1545" s="36"/>
      <c r="HY1545" s="36"/>
      <c r="HZ1545" s="36"/>
      <c r="IA1545" s="36"/>
      <c r="IB1545" s="36"/>
      <c r="IC1545" s="36"/>
      <c r="ID1545" s="36"/>
      <c r="IE1545" s="36"/>
      <c r="IF1545" s="36"/>
      <c r="IG1545" s="36"/>
    </row>
    <row r="1546" spans="1:241">
      <c r="A1546" s="872"/>
      <c r="B1546" s="316"/>
      <c r="C1546" s="316"/>
      <c r="D1546" s="241"/>
      <c r="E1546" s="317"/>
      <c r="F1546" s="318"/>
      <c r="G1546" s="316"/>
      <c r="H1546" s="297"/>
      <c r="I1546" s="298"/>
      <c r="J1546" s="318"/>
      <c r="K1546" s="585"/>
      <c r="L1546" s="318"/>
      <c r="M1546" s="318"/>
      <c r="N1546" s="318"/>
      <c r="O1546" s="318"/>
      <c r="P1546" s="318"/>
      <c r="Q1546" s="115"/>
      <c r="R1546" s="318"/>
      <c r="S1546" s="318"/>
      <c r="T1546" s="318"/>
      <c r="U1546" s="318"/>
      <c r="V1546" s="318"/>
      <c r="W1546" s="318"/>
      <c r="X1546" s="298"/>
      <c r="Y1546" s="319"/>
      <c r="Z1546" s="36"/>
      <c r="AA1546" s="36"/>
      <c r="AB1546" s="36"/>
      <c r="AC1546" s="36"/>
      <c r="AD1546" s="36"/>
      <c r="AE1546" s="36"/>
      <c r="AF1546" s="36"/>
      <c r="AG1546" s="36"/>
      <c r="AH1546" s="36"/>
      <c r="AI1546" s="36"/>
      <c r="AJ1546" s="36"/>
      <c r="AK1546" s="36"/>
      <c r="AL1546" s="36"/>
      <c r="AM1546" s="36"/>
      <c r="AN1546" s="36"/>
      <c r="AO1546" s="36"/>
      <c r="AP1546" s="36"/>
      <c r="AQ1546" s="36"/>
      <c r="AR1546" s="36"/>
      <c r="AS1546" s="36"/>
      <c r="AT1546" s="36"/>
      <c r="AU1546" s="36"/>
      <c r="AV1546" s="36"/>
      <c r="AW1546" s="36"/>
      <c r="AX1546" s="36"/>
      <c r="AY1546" s="36"/>
      <c r="AZ1546" s="36"/>
      <c r="BA1546" s="36"/>
      <c r="BB1546" s="36"/>
      <c r="BC1546" s="36"/>
      <c r="BD1546" s="36"/>
      <c r="BE1546" s="36"/>
      <c r="BF1546" s="36"/>
      <c r="BG1546" s="36"/>
      <c r="BH1546" s="36"/>
      <c r="BI1546" s="36"/>
      <c r="BJ1546" s="36"/>
      <c r="BK1546" s="36"/>
      <c r="BL1546" s="36"/>
      <c r="BM1546" s="36"/>
      <c r="BN1546" s="36"/>
      <c r="BO1546" s="36"/>
      <c r="BP1546" s="36"/>
      <c r="BQ1546" s="36"/>
      <c r="BR1546" s="36"/>
      <c r="BS1546" s="36"/>
      <c r="BT1546" s="36"/>
      <c r="BU1546" s="36"/>
      <c r="BV1546" s="36"/>
      <c r="BW1546" s="36"/>
      <c r="BX1546" s="36"/>
      <c r="BY1546" s="36"/>
      <c r="BZ1546" s="36"/>
      <c r="CA1546" s="36"/>
      <c r="CB1546" s="36"/>
      <c r="CC1546" s="36"/>
      <c r="CD1546" s="36"/>
      <c r="CE1546" s="36"/>
      <c r="CF1546" s="36"/>
      <c r="CG1546" s="36"/>
      <c r="CH1546" s="36"/>
      <c r="CI1546" s="36"/>
      <c r="CJ1546" s="36"/>
      <c r="CK1546" s="36"/>
      <c r="CL1546" s="36"/>
      <c r="CM1546" s="36"/>
      <c r="CN1546" s="36"/>
      <c r="CO1546" s="36"/>
      <c r="CP1546" s="36"/>
      <c r="CQ1546" s="36"/>
      <c r="CR1546" s="36"/>
      <c r="CS1546" s="36"/>
      <c r="CT1546" s="36"/>
      <c r="CU1546" s="36"/>
      <c r="CV1546" s="36"/>
      <c r="CW1546" s="36"/>
      <c r="CX1546" s="36"/>
      <c r="CY1546" s="36"/>
      <c r="CZ1546" s="36"/>
      <c r="DA1546" s="36"/>
      <c r="DB1546" s="36"/>
      <c r="DC1546" s="36"/>
      <c r="DD1546" s="36"/>
      <c r="DE1546" s="36"/>
      <c r="DF1546" s="36"/>
      <c r="DG1546" s="36"/>
      <c r="DH1546" s="36"/>
      <c r="DI1546" s="36"/>
      <c r="DJ1546" s="36"/>
      <c r="DK1546" s="36"/>
      <c r="DL1546" s="36"/>
      <c r="DM1546" s="36"/>
      <c r="DN1546" s="36"/>
      <c r="DO1546" s="36"/>
      <c r="DP1546" s="36"/>
      <c r="DQ1546" s="36"/>
      <c r="DR1546" s="36"/>
      <c r="DS1546" s="36"/>
      <c r="DT1546" s="36"/>
      <c r="DU1546" s="36"/>
      <c r="DV1546" s="36"/>
      <c r="DW1546" s="36"/>
      <c r="DX1546" s="36"/>
      <c r="DY1546" s="36"/>
      <c r="DZ1546" s="36"/>
      <c r="EA1546" s="36"/>
      <c r="EB1546" s="36"/>
      <c r="EC1546" s="36"/>
      <c r="ED1546" s="36"/>
      <c r="EE1546" s="36"/>
      <c r="EF1546" s="36"/>
      <c r="EG1546" s="36"/>
      <c r="EH1546" s="36"/>
      <c r="EI1546" s="36"/>
      <c r="EJ1546" s="36"/>
      <c r="EK1546" s="36"/>
      <c r="EL1546" s="36"/>
      <c r="EM1546" s="36"/>
      <c r="EN1546" s="36"/>
      <c r="EO1546" s="36"/>
      <c r="EP1546" s="36"/>
      <c r="EQ1546" s="36"/>
      <c r="ER1546" s="36"/>
      <c r="ES1546" s="36"/>
      <c r="ET1546" s="36"/>
      <c r="EU1546" s="36"/>
      <c r="EV1546" s="36"/>
      <c r="EW1546" s="36"/>
      <c r="EX1546" s="36"/>
      <c r="EY1546" s="36"/>
      <c r="EZ1546" s="36"/>
      <c r="FA1546" s="36"/>
      <c r="FB1546" s="36"/>
      <c r="FC1546" s="36"/>
      <c r="FD1546" s="36"/>
      <c r="FE1546" s="36"/>
      <c r="FF1546" s="36"/>
      <c r="FG1546" s="36"/>
      <c r="FH1546" s="36"/>
      <c r="FI1546" s="36"/>
      <c r="FJ1546" s="36"/>
      <c r="FK1546" s="36"/>
      <c r="FL1546" s="36"/>
      <c r="FM1546" s="36"/>
      <c r="FN1546" s="36"/>
      <c r="FO1546" s="36"/>
      <c r="FP1546" s="36"/>
      <c r="FQ1546" s="36"/>
      <c r="FR1546" s="36"/>
      <c r="FS1546" s="36"/>
      <c r="FT1546" s="36"/>
      <c r="FU1546" s="36"/>
      <c r="FV1546" s="36"/>
      <c r="FW1546" s="36"/>
      <c r="FX1546" s="36"/>
      <c r="FY1546" s="36"/>
      <c r="FZ1546" s="36"/>
      <c r="GA1546" s="36"/>
      <c r="GB1546" s="36"/>
      <c r="GC1546" s="36"/>
      <c r="GD1546" s="36"/>
      <c r="GE1546" s="36"/>
      <c r="GF1546" s="36"/>
      <c r="GG1546" s="36"/>
      <c r="GH1546" s="36"/>
      <c r="GI1546" s="36"/>
      <c r="GJ1546" s="36"/>
      <c r="GK1546" s="36"/>
      <c r="GL1546" s="36"/>
      <c r="GM1546" s="36"/>
      <c r="GN1546" s="36"/>
      <c r="GO1546" s="36"/>
      <c r="GP1546" s="36"/>
      <c r="GQ1546" s="36"/>
      <c r="GR1546" s="36"/>
      <c r="GS1546" s="36"/>
      <c r="GT1546" s="36"/>
      <c r="GU1546" s="36"/>
      <c r="GV1546" s="36"/>
      <c r="GW1546" s="36"/>
      <c r="GX1546" s="36"/>
      <c r="GY1546" s="36"/>
      <c r="GZ1546" s="36"/>
      <c r="HA1546" s="36"/>
      <c r="HB1546" s="36"/>
      <c r="HC1546" s="36"/>
      <c r="HD1546" s="36"/>
      <c r="HE1546" s="36"/>
      <c r="HF1546" s="36"/>
      <c r="HG1546" s="36"/>
      <c r="HH1546" s="36"/>
      <c r="HI1546" s="36"/>
      <c r="HJ1546" s="36"/>
      <c r="HK1546" s="36"/>
      <c r="HL1546" s="36"/>
      <c r="HM1546" s="36"/>
      <c r="HN1546" s="36"/>
      <c r="HO1546" s="36"/>
      <c r="HP1546" s="36"/>
      <c r="HQ1546" s="36"/>
      <c r="HR1546" s="36"/>
      <c r="HS1546" s="36"/>
      <c r="HT1546" s="36"/>
      <c r="HU1546" s="36"/>
      <c r="HV1546" s="36"/>
      <c r="HW1546" s="36"/>
      <c r="HX1546" s="36"/>
      <c r="HY1546" s="36"/>
      <c r="HZ1546" s="36"/>
      <c r="IA1546" s="36"/>
      <c r="IB1546" s="36"/>
      <c r="IC1546" s="36"/>
      <c r="ID1546" s="36"/>
      <c r="IE1546" s="36"/>
      <c r="IF1546" s="36"/>
      <c r="IG1546" s="36"/>
    </row>
    <row r="1547" spans="1:241">
      <c r="A1547" s="872"/>
      <c r="B1547" s="316"/>
      <c r="C1547" s="316"/>
      <c r="D1547" s="241"/>
      <c r="E1547" s="317"/>
      <c r="F1547" s="318"/>
      <c r="G1547" s="316"/>
      <c r="H1547" s="297"/>
      <c r="I1547" s="298"/>
      <c r="J1547" s="318"/>
      <c r="K1547" s="585"/>
      <c r="L1547" s="318"/>
      <c r="M1547" s="318"/>
      <c r="N1547" s="318"/>
      <c r="O1547" s="318"/>
      <c r="P1547" s="318"/>
      <c r="Q1547" s="115"/>
      <c r="R1547" s="318"/>
      <c r="S1547" s="318"/>
      <c r="T1547" s="318"/>
      <c r="U1547" s="318"/>
      <c r="V1547" s="318"/>
      <c r="W1547" s="318"/>
      <c r="X1547" s="298"/>
      <c r="Y1547" s="319"/>
      <c r="Z1547" s="36"/>
      <c r="AA1547" s="36"/>
      <c r="AB1547" s="36"/>
      <c r="AC1547" s="36"/>
      <c r="AD1547" s="36"/>
      <c r="AE1547" s="36"/>
      <c r="AF1547" s="36"/>
      <c r="AG1547" s="36"/>
      <c r="AH1547" s="36"/>
      <c r="AI1547" s="36"/>
      <c r="AJ1547" s="36"/>
      <c r="AK1547" s="36"/>
      <c r="AL1547" s="36"/>
      <c r="AM1547" s="36"/>
      <c r="AN1547" s="36"/>
      <c r="AO1547" s="36"/>
      <c r="AP1547" s="36"/>
      <c r="AQ1547" s="36"/>
      <c r="AR1547" s="36"/>
      <c r="AS1547" s="36"/>
      <c r="AT1547" s="36"/>
      <c r="AU1547" s="36"/>
      <c r="AV1547" s="36"/>
      <c r="AW1547" s="36"/>
      <c r="AX1547" s="36"/>
      <c r="AY1547" s="36"/>
      <c r="AZ1547" s="36"/>
      <c r="BA1547" s="36"/>
      <c r="BB1547" s="36"/>
      <c r="BC1547" s="36"/>
      <c r="BD1547" s="36"/>
      <c r="BE1547" s="36"/>
      <c r="BF1547" s="36"/>
      <c r="BG1547" s="36"/>
      <c r="BH1547" s="36"/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  <c r="BT1547" s="36"/>
      <c r="BU1547" s="36"/>
      <c r="BV1547" s="36"/>
      <c r="BW1547" s="36"/>
      <c r="BX1547" s="36"/>
      <c r="BY1547" s="36"/>
      <c r="BZ1547" s="36"/>
      <c r="CA1547" s="36"/>
      <c r="CB1547" s="36"/>
      <c r="CC1547" s="36"/>
      <c r="CD1547" s="36"/>
      <c r="CE1547" s="36"/>
      <c r="CF1547" s="36"/>
      <c r="CG1547" s="36"/>
      <c r="CH1547" s="36"/>
      <c r="CI1547" s="36"/>
      <c r="CJ1547" s="36"/>
      <c r="CK1547" s="36"/>
      <c r="CL1547" s="36"/>
      <c r="CM1547" s="36"/>
      <c r="CN1547" s="36"/>
      <c r="CO1547" s="36"/>
      <c r="CP1547" s="36"/>
      <c r="CQ1547" s="36"/>
      <c r="CR1547" s="36"/>
      <c r="CS1547" s="36"/>
      <c r="CT1547" s="36"/>
      <c r="CU1547" s="36"/>
      <c r="CV1547" s="36"/>
      <c r="CW1547" s="36"/>
      <c r="CX1547" s="36"/>
      <c r="CY1547" s="36"/>
      <c r="CZ1547" s="36"/>
      <c r="DA1547" s="36"/>
      <c r="DB1547" s="36"/>
      <c r="DC1547" s="36"/>
      <c r="DD1547" s="36"/>
      <c r="DE1547" s="36"/>
      <c r="DF1547" s="36"/>
      <c r="DG1547" s="36"/>
      <c r="DH1547" s="36"/>
      <c r="DI1547" s="36"/>
      <c r="DJ1547" s="36"/>
      <c r="DK1547" s="36"/>
      <c r="DL1547" s="36"/>
      <c r="DM1547" s="36"/>
      <c r="DN1547" s="36"/>
      <c r="DO1547" s="36"/>
      <c r="DP1547" s="36"/>
      <c r="DQ1547" s="36"/>
      <c r="DR1547" s="36"/>
      <c r="DS1547" s="36"/>
      <c r="DT1547" s="36"/>
      <c r="DU1547" s="36"/>
      <c r="DV1547" s="36"/>
      <c r="DW1547" s="36"/>
      <c r="DX1547" s="36"/>
      <c r="DY1547" s="36"/>
      <c r="DZ1547" s="36"/>
      <c r="EA1547" s="36"/>
      <c r="EB1547" s="36"/>
      <c r="EC1547" s="36"/>
      <c r="ED1547" s="36"/>
      <c r="EE1547" s="36"/>
      <c r="EF1547" s="36"/>
      <c r="EG1547" s="36"/>
      <c r="EH1547" s="36"/>
      <c r="EI1547" s="36"/>
      <c r="EJ1547" s="36"/>
      <c r="EK1547" s="36"/>
      <c r="EL1547" s="36"/>
      <c r="EM1547" s="36"/>
      <c r="EN1547" s="36"/>
      <c r="EO1547" s="36"/>
      <c r="EP1547" s="36"/>
      <c r="EQ1547" s="36"/>
      <c r="ER1547" s="36"/>
      <c r="ES1547" s="36"/>
      <c r="ET1547" s="36"/>
      <c r="EU1547" s="36"/>
      <c r="EV1547" s="36"/>
      <c r="EW1547" s="36"/>
      <c r="EX1547" s="36"/>
      <c r="EY1547" s="36"/>
      <c r="EZ1547" s="36"/>
      <c r="FA1547" s="36"/>
      <c r="FB1547" s="36"/>
      <c r="FC1547" s="36"/>
      <c r="FD1547" s="36"/>
      <c r="FE1547" s="36"/>
      <c r="FF1547" s="36"/>
      <c r="FG1547" s="36"/>
      <c r="FH1547" s="36"/>
      <c r="FI1547" s="36"/>
      <c r="FJ1547" s="36"/>
      <c r="FK1547" s="36"/>
      <c r="FL1547" s="36"/>
      <c r="FM1547" s="36"/>
      <c r="FN1547" s="36"/>
      <c r="FO1547" s="36"/>
      <c r="FP1547" s="36"/>
      <c r="FQ1547" s="36"/>
      <c r="FR1547" s="36"/>
      <c r="FS1547" s="36"/>
      <c r="FT1547" s="36"/>
      <c r="FU1547" s="36"/>
      <c r="FV1547" s="36"/>
      <c r="FW1547" s="36"/>
      <c r="FX1547" s="36"/>
      <c r="FY1547" s="36"/>
      <c r="FZ1547" s="36"/>
      <c r="GA1547" s="36"/>
      <c r="GB1547" s="36"/>
      <c r="GC1547" s="36"/>
      <c r="GD1547" s="36"/>
      <c r="GE1547" s="36"/>
      <c r="GF1547" s="36"/>
      <c r="GG1547" s="36"/>
      <c r="GH1547" s="36"/>
      <c r="GI1547" s="36"/>
      <c r="GJ1547" s="36"/>
      <c r="GK1547" s="36"/>
      <c r="GL1547" s="36"/>
      <c r="GM1547" s="36"/>
      <c r="GN1547" s="36"/>
      <c r="GO1547" s="36"/>
      <c r="GP1547" s="36"/>
      <c r="GQ1547" s="36"/>
      <c r="GR1547" s="36"/>
      <c r="GS1547" s="36"/>
      <c r="GT1547" s="36"/>
      <c r="GU1547" s="36"/>
      <c r="GV1547" s="36"/>
      <c r="GW1547" s="36"/>
      <c r="GX1547" s="36"/>
      <c r="GY1547" s="36"/>
      <c r="GZ1547" s="36"/>
      <c r="HA1547" s="36"/>
      <c r="HB1547" s="36"/>
      <c r="HC1547" s="36"/>
      <c r="HD1547" s="36"/>
      <c r="HE1547" s="36"/>
      <c r="HF1547" s="36"/>
      <c r="HG1547" s="36"/>
      <c r="HH1547" s="36"/>
      <c r="HI1547" s="36"/>
      <c r="HJ1547" s="36"/>
      <c r="HK1547" s="36"/>
      <c r="HL1547" s="36"/>
      <c r="HM1547" s="36"/>
      <c r="HN1547" s="36"/>
      <c r="HO1547" s="36"/>
      <c r="HP1547" s="36"/>
      <c r="HQ1547" s="36"/>
      <c r="HR1547" s="36"/>
      <c r="HS1547" s="36"/>
      <c r="HT1547" s="36"/>
      <c r="HU1547" s="36"/>
      <c r="HV1547" s="36"/>
      <c r="HW1547" s="36"/>
      <c r="HX1547" s="36"/>
      <c r="HY1547" s="36"/>
      <c r="HZ1547" s="36"/>
      <c r="IA1547" s="36"/>
      <c r="IB1547" s="36"/>
      <c r="IC1547" s="36"/>
      <c r="ID1547" s="36"/>
      <c r="IE1547" s="36"/>
      <c r="IF1547" s="36"/>
      <c r="IG1547" s="36"/>
    </row>
    <row r="1548" spans="1:241">
      <c r="A1548" s="872"/>
      <c r="B1548" s="316"/>
      <c r="C1548" s="316"/>
      <c r="D1548" s="241"/>
      <c r="E1548" s="317"/>
      <c r="F1548" s="318"/>
      <c r="G1548" s="316"/>
      <c r="H1548" s="297"/>
      <c r="I1548" s="298"/>
      <c r="J1548" s="318"/>
      <c r="K1548" s="585"/>
      <c r="L1548" s="318"/>
      <c r="M1548" s="318"/>
      <c r="N1548" s="318"/>
      <c r="O1548" s="318"/>
      <c r="P1548" s="318"/>
      <c r="Q1548" s="115"/>
      <c r="R1548" s="318"/>
      <c r="S1548" s="318"/>
      <c r="T1548" s="318"/>
      <c r="U1548" s="318"/>
      <c r="V1548" s="318"/>
      <c r="W1548" s="318"/>
      <c r="X1548" s="298"/>
      <c r="Y1548" s="319"/>
      <c r="Z1548" s="36"/>
      <c r="AA1548" s="36"/>
      <c r="AB1548" s="36"/>
      <c r="AC1548" s="36"/>
      <c r="AD1548" s="36"/>
      <c r="AE1548" s="36"/>
      <c r="AF1548" s="36"/>
      <c r="AG1548" s="36"/>
      <c r="AH1548" s="36"/>
      <c r="AI1548" s="36"/>
      <c r="AJ1548" s="36"/>
      <c r="AK1548" s="36"/>
      <c r="AL1548" s="36"/>
      <c r="AM1548" s="36"/>
      <c r="AN1548" s="36"/>
      <c r="AO1548" s="36"/>
      <c r="AP1548" s="36"/>
      <c r="AQ1548" s="36"/>
      <c r="AR1548" s="36"/>
      <c r="AS1548" s="36"/>
      <c r="AT1548" s="36"/>
      <c r="AU1548" s="36"/>
      <c r="AV1548" s="36"/>
      <c r="AW1548" s="36"/>
      <c r="AX1548" s="36"/>
      <c r="AY1548" s="36"/>
      <c r="AZ1548" s="36"/>
      <c r="BA1548" s="36"/>
      <c r="BB1548" s="36"/>
      <c r="BC1548" s="36"/>
      <c r="BD1548" s="36"/>
      <c r="BE1548" s="36"/>
      <c r="BF1548" s="36"/>
      <c r="BG1548" s="36"/>
      <c r="BH1548" s="36"/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  <c r="BT1548" s="36"/>
      <c r="BU1548" s="36"/>
      <c r="BV1548" s="36"/>
      <c r="BW1548" s="36"/>
      <c r="BX1548" s="36"/>
      <c r="BY1548" s="36"/>
      <c r="BZ1548" s="36"/>
      <c r="CA1548" s="36"/>
      <c r="CB1548" s="36"/>
      <c r="CC1548" s="36"/>
      <c r="CD1548" s="36"/>
      <c r="CE1548" s="36"/>
      <c r="CF1548" s="36"/>
      <c r="CG1548" s="36"/>
      <c r="CH1548" s="36"/>
      <c r="CI1548" s="36"/>
      <c r="CJ1548" s="36"/>
      <c r="CK1548" s="36"/>
      <c r="CL1548" s="36"/>
      <c r="CM1548" s="36"/>
      <c r="CN1548" s="36"/>
      <c r="CO1548" s="36"/>
      <c r="CP1548" s="36"/>
      <c r="CQ1548" s="36"/>
      <c r="CR1548" s="36"/>
      <c r="CS1548" s="36"/>
      <c r="CT1548" s="36"/>
      <c r="CU1548" s="36"/>
      <c r="CV1548" s="36"/>
      <c r="CW1548" s="36"/>
      <c r="CX1548" s="36"/>
      <c r="CY1548" s="36"/>
      <c r="CZ1548" s="36"/>
      <c r="DA1548" s="36"/>
      <c r="DB1548" s="36"/>
      <c r="DC1548" s="36"/>
      <c r="DD1548" s="36"/>
      <c r="DE1548" s="36"/>
      <c r="DF1548" s="36"/>
      <c r="DG1548" s="36"/>
      <c r="DH1548" s="36"/>
      <c r="DI1548" s="36"/>
      <c r="DJ1548" s="36"/>
      <c r="DK1548" s="36"/>
      <c r="DL1548" s="36"/>
      <c r="DM1548" s="36"/>
      <c r="DN1548" s="36"/>
      <c r="DO1548" s="36"/>
      <c r="DP1548" s="36"/>
      <c r="DQ1548" s="36"/>
      <c r="DR1548" s="36"/>
      <c r="DS1548" s="36"/>
      <c r="DT1548" s="36"/>
      <c r="DU1548" s="36"/>
      <c r="DV1548" s="36"/>
      <c r="DW1548" s="36"/>
      <c r="DX1548" s="36"/>
      <c r="DY1548" s="36"/>
      <c r="DZ1548" s="36"/>
      <c r="EA1548" s="36"/>
      <c r="EB1548" s="36"/>
      <c r="EC1548" s="36"/>
      <c r="ED1548" s="36"/>
      <c r="EE1548" s="36"/>
      <c r="EF1548" s="36"/>
      <c r="EG1548" s="36"/>
      <c r="EH1548" s="36"/>
      <c r="EI1548" s="36"/>
      <c r="EJ1548" s="36"/>
      <c r="EK1548" s="36"/>
      <c r="EL1548" s="36"/>
      <c r="EM1548" s="36"/>
      <c r="EN1548" s="36"/>
      <c r="EO1548" s="36"/>
      <c r="EP1548" s="36"/>
      <c r="EQ1548" s="36"/>
      <c r="ER1548" s="36"/>
      <c r="ES1548" s="36"/>
      <c r="ET1548" s="36"/>
      <c r="EU1548" s="36"/>
      <c r="EV1548" s="36"/>
      <c r="EW1548" s="36"/>
      <c r="EX1548" s="36"/>
      <c r="EY1548" s="36"/>
      <c r="EZ1548" s="36"/>
      <c r="FA1548" s="36"/>
      <c r="FB1548" s="36"/>
      <c r="FC1548" s="36"/>
      <c r="FD1548" s="36"/>
      <c r="FE1548" s="36"/>
      <c r="FF1548" s="36"/>
      <c r="FG1548" s="36"/>
      <c r="FH1548" s="36"/>
      <c r="FI1548" s="36"/>
      <c r="FJ1548" s="36"/>
      <c r="FK1548" s="36"/>
      <c r="FL1548" s="36"/>
      <c r="FM1548" s="36"/>
      <c r="FN1548" s="36"/>
      <c r="FO1548" s="36"/>
      <c r="FP1548" s="36"/>
      <c r="FQ1548" s="36"/>
      <c r="FR1548" s="36"/>
      <c r="FS1548" s="36"/>
      <c r="FT1548" s="36"/>
      <c r="FU1548" s="36"/>
      <c r="FV1548" s="36"/>
      <c r="FW1548" s="36"/>
      <c r="FX1548" s="36"/>
      <c r="FY1548" s="36"/>
      <c r="FZ1548" s="36"/>
      <c r="GA1548" s="36"/>
      <c r="GB1548" s="36"/>
      <c r="GC1548" s="36"/>
      <c r="GD1548" s="36"/>
      <c r="GE1548" s="36"/>
      <c r="GF1548" s="36"/>
      <c r="GG1548" s="36"/>
      <c r="GH1548" s="36"/>
      <c r="GI1548" s="36"/>
      <c r="GJ1548" s="36"/>
      <c r="GK1548" s="36"/>
      <c r="GL1548" s="36"/>
      <c r="GM1548" s="36"/>
      <c r="GN1548" s="36"/>
      <c r="GO1548" s="36"/>
      <c r="GP1548" s="36"/>
      <c r="GQ1548" s="36"/>
      <c r="GR1548" s="36"/>
      <c r="GS1548" s="36"/>
      <c r="GT1548" s="36"/>
      <c r="GU1548" s="36"/>
      <c r="GV1548" s="36"/>
      <c r="GW1548" s="36"/>
      <c r="GX1548" s="36"/>
      <c r="GY1548" s="36"/>
      <c r="GZ1548" s="36"/>
      <c r="HA1548" s="36"/>
      <c r="HB1548" s="36"/>
      <c r="HC1548" s="36"/>
      <c r="HD1548" s="36"/>
      <c r="HE1548" s="36"/>
      <c r="HF1548" s="36"/>
      <c r="HG1548" s="36"/>
      <c r="HH1548" s="36"/>
      <c r="HI1548" s="36"/>
      <c r="HJ1548" s="36"/>
      <c r="HK1548" s="36"/>
      <c r="HL1548" s="36"/>
      <c r="HM1548" s="36"/>
      <c r="HN1548" s="36"/>
      <c r="HO1548" s="36"/>
      <c r="HP1548" s="36"/>
      <c r="HQ1548" s="36"/>
      <c r="HR1548" s="36"/>
      <c r="HS1548" s="36"/>
      <c r="HT1548" s="36"/>
      <c r="HU1548" s="36"/>
      <c r="HV1548" s="36"/>
      <c r="HW1548" s="36"/>
      <c r="HX1548" s="36"/>
      <c r="HY1548" s="36"/>
      <c r="HZ1548" s="36"/>
      <c r="IA1548" s="36"/>
      <c r="IB1548" s="36"/>
      <c r="IC1548" s="36"/>
      <c r="ID1548" s="36"/>
      <c r="IE1548" s="36"/>
      <c r="IF1548" s="36"/>
      <c r="IG1548" s="36"/>
    </row>
    <row r="1549" spans="1:241">
      <c r="A1549" s="872"/>
      <c r="B1549" s="316"/>
      <c r="C1549" s="316"/>
      <c r="D1549" s="241"/>
      <c r="E1549" s="317"/>
      <c r="F1549" s="318"/>
      <c r="G1549" s="316"/>
      <c r="H1549" s="297"/>
      <c r="I1549" s="298"/>
      <c r="J1549" s="318"/>
      <c r="K1549" s="585"/>
      <c r="L1549" s="318"/>
      <c r="M1549" s="318"/>
      <c r="N1549" s="318"/>
      <c r="O1549" s="318"/>
      <c r="P1549" s="318"/>
      <c r="Q1549" s="115"/>
      <c r="R1549" s="318"/>
      <c r="S1549" s="318"/>
      <c r="T1549" s="318"/>
      <c r="U1549" s="318"/>
      <c r="V1549" s="318"/>
      <c r="W1549" s="318"/>
      <c r="X1549" s="298"/>
      <c r="Y1549" s="319"/>
      <c r="Z1549" s="36"/>
      <c r="AA1549" s="36"/>
      <c r="AB1549" s="36"/>
      <c r="AC1549" s="36"/>
      <c r="AD1549" s="36"/>
      <c r="AE1549" s="36"/>
      <c r="AF1549" s="36"/>
      <c r="AG1549" s="36"/>
      <c r="AH1549" s="36"/>
      <c r="AI1549" s="36"/>
      <c r="AJ1549" s="36"/>
      <c r="AK1549" s="36"/>
      <c r="AL1549" s="36"/>
      <c r="AM1549" s="36"/>
      <c r="AN1549" s="36"/>
      <c r="AO1549" s="36"/>
      <c r="AP1549" s="36"/>
      <c r="AQ1549" s="36"/>
      <c r="AR1549" s="36"/>
      <c r="AS1549" s="36"/>
      <c r="AT1549" s="36"/>
      <c r="AU1549" s="36"/>
      <c r="AV1549" s="36"/>
      <c r="AW1549" s="36"/>
      <c r="AX1549" s="36"/>
      <c r="AY1549" s="36"/>
      <c r="AZ1549" s="36"/>
      <c r="BA1549" s="36"/>
      <c r="BB1549" s="36"/>
      <c r="BC1549" s="36"/>
      <c r="BD1549" s="36"/>
      <c r="BE1549" s="36"/>
      <c r="BF1549" s="36"/>
      <c r="BG1549" s="36"/>
      <c r="BH1549" s="36"/>
      <c r="BI1549" s="36"/>
      <c r="BJ1549" s="36"/>
      <c r="BK1549" s="36"/>
      <c r="BL1549" s="36"/>
      <c r="BM1549" s="36"/>
      <c r="BN1549" s="36"/>
      <c r="BO1549" s="36"/>
      <c r="BP1549" s="36"/>
      <c r="BQ1549" s="36"/>
      <c r="BR1549" s="36"/>
      <c r="BS1549" s="36"/>
      <c r="BT1549" s="36"/>
      <c r="BU1549" s="36"/>
      <c r="BV1549" s="36"/>
      <c r="BW1549" s="36"/>
      <c r="BX1549" s="36"/>
      <c r="BY1549" s="36"/>
      <c r="BZ1549" s="36"/>
      <c r="CA1549" s="36"/>
      <c r="CB1549" s="36"/>
      <c r="CC1549" s="36"/>
      <c r="CD1549" s="36"/>
      <c r="CE1549" s="36"/>
      <c r="CF1549" s="36"/>
      <c r="CG1549" s="36"/>
      <c r="CH1549" s="36"/>
      <c r="CI1549" s="36"/>
      <c r="CJ1549" s="36"/>
      <c r="CK1549" s="36"/>
      <c r="CL1549" s="36"/>
      <c r="CM1549" s="36"/>
      <c r="CN1549" s="36"/>
      <c r="CO1549" s="36"/>
      <c r="CP1549" s="36"/>
      <c r="CQ1549" s="36"/>
      <c r="CR1549" s="36"/>
      <c r="CS1549" s="36"/>
      <c r="CT1549" s="36"/>
      <c r="CU1549" s="36"/>
      <c r="CV1549" s="36"/>
      <c r="CW1549" s="36"/>
      <c r="CX1549" s="36"/>
      <c r="CY1549" s="36"/>
      <c r="CZ1549" s="36"/>
      <c r="DA1549" s="36"/>
      <c r="DB1549" s="36"/>
      <c r="DC1549" s="36"/>
      <c r="DD1549" s="36"/>
      <c r="DE1549" s="36"/>
      <c r="DF1549" s="36"/>
      <c r="DG1549" s="36"/>
      <c r="DH1549" s="36"/>
      <c r="DI1549" s="36"/>
      <c r="DJ1549" s="36"/>
      <c r="DK1549" s="36"/>
      <c r="DL1549" s="36"/>
      <c r="DM1549" s="36"/>
      <c r="DN1549" s="36"/>
      <c r="DO1549" s="36"/>
      <c r="DP1549" s="36"/>
      <c r="DQ1549" s="36"/>
      <c r="DR1549" s="36"/>
      <c r="DS1549" s="36"/>
      <c r="DT1549" s="36"/>
      <c r="DU1549" s="36"/>
      <c r="DV1549" s="36"/>
      <c r="DW1549" s="36"/>
      <c r="DX1549" s="36"/>
      <c r="DY1549" s="36"/>
      <c r="DZ1549" s="36"/>
      <c r="EA1549" s="36"/>
      <c r="EB1549" s="36"/>
      <c r="EC1549" s="36"/>
      <c r="ED1549" s="36"/>
      <c r="EE1549" s="36"/>
      <c r="EF1549" s="36"/>
      <c r="EG1549" s="36"/>
      <c r="EH1549" s="36"/>
      <c r="EI1549" s="36"/>
      <c r="EJ1549" s="36"/>
      <c r="EK1549" s="36"/>
      <c r="EL1549" s="36"/>
      <c r="EM1549" s="36"/>
      <c r="EN1549" s="36"/>
      <c r="EO1549" s="36"/>
      <c r="EP1549" s="36"/>
      <c r="EQ1549" s="36"/>
      <c r="ER1549" s="36"/>
      <c r="ES1549" s="36"/>
      <c r="ET1549" s="36"/>
      <c r="EU1549" s="36"/>
      <c r="EV1549" s="36"/>
      <c r="EW1549" s="36"/>
      <c r="EX1549" s="36"/>
      <c r="EY1549" s="36"/>
      <c r="EZ1549" s="36"/>
      <c r="FA1549" s="36"/>
      <c r="FB1549" s="36"/>
      <c r="FC1549" s="36"/>
      <c r="FD1549" s="36"/>
      <c r="FE1549" s="36"/>
      <c r="FF1549" s="36"/>
      <c r="FG1549" s="36"/>
      <c r="FH1549" s="36"/>
      <c r="FI1549" s="36"/>
      <c r="FJ1549" s="36"/>
      <c r="FK1549" s="36"/>
      <c r="FL1549" s="36"/>
      <c r="FM1549" s="36"/>
      <c r="FN1549" s="36"/>
      <c r="FO1549" s="36"/>
      <c r="FP1549" s="36"/>
      <c r="FQ1549" s="36"/>
      <c r="FR1549" s="36"/>
      <c r="FS1549" s="36"/>
      <c r="FT1549" s="36"/>
      <c r="FU1549" s="36"/>
      <c r="FV1549" s="36"/>
      <c r="FW1549" s="36"/>
      <c r="FX1549" s="36"/>
      <c r="FY1549" s="36"/>
      <c r="FZ1549" s="36"/>
      <c r="GA1549" s="36"/>
      <c r="GB1549" s="36"/>
      <c r="GC1549" s="36"/>
      <c r="GD1549" s="36"/>
      <c r="GE1549" s="36"/>
      <c r="GF1549" s="36"/>
      <c r="GG1549" s="36"/>
      <c r="GH1549" s="36"/>
      <c r="GI1549" s="36"/>
      <c r="GJ1549" s="36"/>
      <c r="GK1549" s="36"/>
      <c r="GL1549" s="36"/>
      <c r="GM1549" s="36"/>
      <c r="GN1549" s="36"/>
      <c r="GO1549" s="36"/>
      <c r="GP1549" s="36"/>
      <c r="GQ1549" s="36"/>
      <c r="GR1549" s="36"/>
      <c r="GS1549" s="36"/>
      <c r="GT1549" s="36"/>
      <c r="GU1549" s="36"/>
      <c r="GV1549" s="36"/>
      <c r="GW1549" s="36"/>
      <c r="GX1549" s="36"/>
      <c r="GY1549" s="36"/>
      <c r="GZ1549" s="36"/>
      <c r="HA1549" s="36"/>
      <c r="HB1549" s="36"/>
      <c r="HC1549" s="36"/>
      <c r="HD1549" s="36"/>
      <c r="HE1549" s="36"/>
      <c r="HF1549" s="36"/>
      <c r="HG1549" s="36"/>
      <c r="HH1549" s="36"/>
      <c r="HI1549" s="36"/>
      <c r="HJ1549" s="36"/>
      <c r="HK1549" s="36"/>
      <c r="HL1549" s="36"/>
      <c r="HM1549" s="36"/>
      <c r="HN1549" s="36"/>
      <c r="HO1549" s="36"/>
      <c r="HP1549" s="36"/>
      <c r="HQ1549" s="36"/>
      <c r="HR1549" s="36"/>
      <c r="HS1549" s="36"/>
      <c r="HT1549" s="36"/>
      <c r="HU1549" s="36"/>
      <c r="HV1549" s="36"/>
      <c r="HW1549" s="36"/>
      <c r="HX1549" s="36"/>
      <c r="HY1549" s="36"/>
      <c r="HZ1549" s="36"/>
      <c r="IA1549" s="36"/>
      <c r="IB1549" s="36"/>
      <c r="IC1549" s="36"/>
      <c r="ID1549" s="36"/>
      <c r="IE1549" s="36"/>
      <c r="IF1549" s="36"/>
      <c r="IG1549" s="36"/>
    </row>
    <row r="1550" spans="1:241">
      <c r="A1550" s="872"/>
      <c r="B1550" s="316"/>
      <c r="C1550" s="316"/>
      <c r="D1550" s="241"/>
      <c r="E1550" s="317"/>
      <c r="F1550" s="318"/>
      <c r="G1550" s="316"/>
      <c r="H1550" s="297"/>
      <c r="I1550" s="298"/>
      <c r="J1550" s="318"/>
      <c r="K1550" s="585"/>
      <c r="L1550" s="318"/>
      <c r="M1550" s="318"/>
      <c r="N1550" s="318"/>
      <c r="O1550" s="318"/>
      <c r="P1550" s="318"/>
      <c r="Q1550" s="115"/>
      <c r="R1550" s="318"/>
      <c r="S1550" s="318"/>
      <c r="T1550" s="318"/>
      <c r="U1550" s="318"/>
      <c r="V1550" s="318"/>
      <c r="W1550" s="318"/>
      <c r="X1550" s="298"/>
      <c r="Y1550" s="319"/>
      <c r="Z1550" s="36"/>
      <c r="AA1550" s="36"/>
      <c r="AB1550" s="36"/>
      <c r="AC1550" s="36"/>
      <c r="AD1550" s="36"/>
      <c r="AE1550" s="36"/>
      <c r="AF1550" s="36"/>
      <c r="AG1550" s="36"/>
      <c r="AH1550" s="36"/>
      <c r="AI1550" s="36"/>
      <c r="AJ1550" s="36"/>
      <c r="AK1550" s="36"/>
      <c r="AL1550" s="36"/>
      <c r="AM1550" s="36"/>
      <c r="AN1550" s="36"/>
      <c r="AO1550" s="36"/>
      <c r="AP1550" s="36"/>
      <c r="AQ1550" s="36"/>
      <c r="AR1550" s="36"/>
      <c r="AS1550" s="36"/>
      <c r="AT1550" s="36"/>
      <c r="AU1550" s="36"/>
      <c r="AV1550" s="36"/>
      <c r="AW1550" s="36"/>
      <c r="AX1550" s="36"/>
      <c r="AY1550" s="36"/>
      <c r="AZ1550" s="36"/>
      <c r="BA1550" s="36"/>
      <c r="BB1550" s="36"/>
      <c r="BC1550" s="36"/>
      <c r="BD1550" s="36"/>
      <c r="BE1550" s="36"/>
      <c r="BF1550" s="36"/>
      <c r="BG1550" s="36"/>
      <c r="BH1550" s="36"/>
      <c r="BI1550" s="36"/>
      <c r="BJ1550" s="36"/>
      <c r="BK1550" s="36"/>
      <c r="BL1550" s="36"/>
      <c r="BM1550" s="36"/>
      <c r="BN1550" s="36"/>
      <c r="BO1550" s="36"/>
      <c r="BP1550" s="36"/>
      <c r="BQ1550" s="36"/>
      <c r="BR1550" s="36"/>
      <c r="BS1550" s="36"/>
      <c r="BT1550" s="36"/>
      <c r="BU1550" s="36"/>
      <c r="BV1550" s="36"/>
      <c r="BW1550" s="36"/>
      <c r="BX1550" s="36"/>
      <c r="BY1550" s="36"/>
      <c r="BZ1550" s="36"/>
      <c r="CA1550" s="36"/>
      <c r="CB1550" s="36"/>
      <c r="CC1550" s="36"/>
      <c r="CD1550" s="36"/>
      <c r="CE1550" s="36"/>
      <c r="CF1550" s="36"/>
      <c r="CG1550" s="36"/>
      <c r="CH1550" s="36"/>
      <c r="CI1550" s="36"/>
      <c r="CJ1550" s="36"/>
      <c r="CK1550" s="36"/>
      <c r="CL1550" s="36"/>
      <c r="CM1550" s="36"/>
      <c r="CN1550" s="36"/>
      <c r="CO1550" s="36"/>
      <c r="CP1550" s="36"/>
      <c r="CQ1550" s="36"/>
      <c r="CR1550" s="36"/>
      <c r="CS1550" s="36"/>
      <c r="CT1550" s="36"/>
      <c r="CU1550" s="36"/>
      <c r="CV1550" s="36"/>
      <c r="CW1550" s="36"/>
      <c r="CX1550" s="36"/>
      <c r="CY1550" s="36"/>
      <c r="CZ1550" s="36"/>
      <c r="DA1550" s="36"/>
      <c r="DB1550" s="36"/>
      <c r="DC1550" s="36"/>
      <c r="DD1550" s="36"/>
      <c r="DE1550" s="36"/>
      <c r="DF1550" s="36"/>
      <c r="DG1550" s="36"/>
      <c r="DH1550" s="36"/>
      <c r="DI1550" s="36"/>
      <c r="DJ1550" s="36"/>
      <c r="DK1550" s="36"/>
      <c r="DL1550" s="36"/>
      <c r="DM1550" s="36"/>
      <c r="DN1550" s="36"/>
      <c r="DO1550" s="36"/>
      <c r="DP1550" s="36"/>
      <c r="DQ1550" s="36"/>
      <c r="DR1550" s="36"/>
      <c r="DS1550" s="36"/>
      <c r="DT1550" s="36"/>
      <c r="DU1550" s="36"/>
      <c r="DV1550" s="36"/>
      <c r="DW1550" s="36"/>
      <c r="DX1550" s="36"/>
      <c r="DY1550" s="36"/>
      <c r="DZ1550" s="36"/>
      <c r="EA1550" s="36"/>
      <c r="EB1550" s="36"/>
      <c r="EC1550" s="36"/>
      <c r="ED1550" s="36"/>
      <c r="EE1550" s="36"/>
      <c r="EF1550" s="36"/>
      <c r="EG1550" s="36"/>
      <c r="EH1550" s="36"/>
      <c r="EI1550" s="36"/>
      <c r="EJ1550" s="36"/>
      <c r="EK1550" s="36"/>
      <c r="EL1550" s="36"/>
      <c r="EM1550" s="36"/>
      <c r="EN1550" s="36"/>
      <c r="EO1550" s="36"/>
      <c r="EP1550" s="36"/>
      <c r="EQ1550" s="36"/>
      <c r="ER1550" s="36"/>
      <c r="ES1550" s="36"/>
      <c r="ET1550" s="36"/>
      <c r="EU1550" s="36"/>
      <c r="EV1550" s="36"/>
      <c r="EW1550" s="36"/>
      <c r="EX1550" s="36"/>
      <c r="EY1550" s="36"/>
      <c r="EZ1550" s="36"/>
      <c r="FA1550" s="36"/>
      <c r="FB1550" s="36"/>
      <c r="FC1550" s="36"/>
      <c r="FD1550" s="36"/>
      <c r="FE1550" s="36"/>
      <c r="FF1550" s="36"/>
      <c r="FG1550" s="36"/>
      <c r="FH1550" s="36"/>
      <c r="FI1550" s="36"/>
      <c r="FJ1550" s="36"/>
      <c r="FK1550" s="36"/>
      <c r="FL1550" s="36"/>
      <c r="FM1550" s="36"/>
      <c r="FN1550" s="36"/>
      <c r="FO1550" s="36"/>
      <c r="FP1550" s="36"/>
      <c r="FQ1550" s="36"/>
      <c r="FR1550" s="36"/>
      <c r="FS1550" s="36"/>
      <c r="FT1550" s="36"/>
      <c r="FU1550" s="36"/>
      <c r="FV1550" s="36"/>
      <c r="FW1550" s="36"/>
      <c r="FX1550" s="36"/>
      <c r="FY1550" s="36"/>
      <c r="FZ1550" s="36"/>
      <c r="GA1550" s="36"/>
      <c r="GB1550" s="36"/>
      <c r="GC1550" s="36"/>
      <c r="GD1550" s="36"/>
      <c r="GE1550" s="36"/>
      <c r="GF1550" s="36"/>
      <c r="GG1550" s="36"/>
      <c r="GH1550" s="36"/>
      <c r="GI1550" s="36"/>
      <c r="GJ1550" s="36"/>
      <c r="GK1550" s="36"/>
      <c r="GL1550" s="36"/>
      <c r="GM1550" s="36"/>
      <c r="GN1550" s="36"/>
      <c r="GO1550" s="36"/>
      <c r="GP1550" s="36"/>
      <c r="GQ1550" s="36"/>
      <c r="GR1550" s="36"/>
      <c r="GS1550" s="36"/>
      <c r="GT1550" s="36"/>
      <c r="GU1550" s="36"/>
      <c r="GV1550" s="36"/>
      <c r="GW1550" s="36"/>
      <c r="GX1550" s="36"/>
      <c r="GY1550" s="36"/>
      <c r="GZ1550" s="36"/>
      <c r="HA1550" s="36"/>
      <c r="HB1550" s="36"/>
      <c r="HC1550" s="36"/>
      <c r="HD1550" s="36"/>
      <c r="HE1550" s="36"/>
      <c r="HF1550" s="36"/>
      <c r="HG1550" s="36"/>
      <c r="HH1550" s="36"/>
      <c r="HI1550" s="36"/>
      <c r="HJ1550" s="36"/>
      <c r="HK1550" s="36"/>
      <c r="HL1550" s="36"/>
      <c r="HM1550" s="36"/>
      <c r="HN1550" s="36"/>
      <c r="HO1550" s="36"/>
      <c r="HP1550" s="36"/>
      <c r="HQ1550" s="36"/>
      <c r="HR1550" s="36"/>
      <c r="HS1550" s="36"/>
      <c r="HT1550" s="36"/>
      <c r="HU1550" s="36"/>
      <c r="HV1550" s="36"/>
      <c r="HW1550" s="36"/>
      <c r="HX1550" s="36"/>
      <c r="HY1550" s="36"/>
      <c r="HZ1550" s="36"/>
      <c r="IA1550" s="36"/>
      <c r="IB1550" s="36"/>
      <c r="IC1550" s="36"/>
      <c r="ID1550" s="36"/>
      <c r="IE1550" s="36"/>
      <c r="IF1550" s="36"/>
      <c r="IG1550" s="36"/>
    </row>
    <row r="1551" spans="1:241">
      <c r="A1551" s="872"/>
      <c r="B1551" s="316"/>
      <c r="C1551" s="316"/>
      <c r="D1551" s="241"/>
      <c r="E1551" s="317"/>
      <c r="F1551" s="318"/>
      <c r="G1551" s="316"/>
      <c r="H1551" s="297"/>
      <c r="I1551" s="298"/>
      <c r="J1551" s="318"/>
      <c r="K1551" s="585"/>
      <c r="L1551" s="318"/>
      <c r="M1551" s="318"/>
      <c r="N1551" s="318"/>
      <c r="O1551" s="318"/>
      <c r="P1551" s="318"/>
      <c r="Q1551" s="115"/>
      <c r="R1551" s="318"/>
      <c r="S1551" s="318"/>
      <c r="T1551" s="318"/>
      <c r="U1551" s="318"/>
      <c r="V1551" s="318"/>
      <c r="W1551" s="318"/>
      <c r="X1551" s="298"/>
      <c r="Y1551" s="319"/>
      <c r="Z1551" s="36"/>
      <c r="AA1551" s="36"/>
      <c r="AB1551" s="36"/>
      <c r="AC1551" s="36"/>
      <c r="AD1551" s="36"/>
      <c r="AE1551" s="36"/>
      <c r="AF1551" s="36"/>
      <c r="AG1551" s="36"/>
      <c r="AH1551" s="36"/>
      <c r="AI1551" s="36"/>
      <c r="AJ1551" s="36"/>
      <c r="AK1551" s="36"/>
      <c r="AL1551" s="36"/>
      <c r="AM1551" s="36"/>
      <c r="AN1551" s="36"/>
      <c r="AO1551" s="36"/>
      <c r="AP1551" s="36"/>
      <c r="AQ1551" s="36"/>
      <c r="AR1551" s="36"/>
      <c r="AS1551" s="36"/>
      <c r="AT1551" s="36"/>
      <c r="AU1551" s="36"/>
      <c r="AV1551" s="36"/>
      <c r="AW1551" s="36"/>
      <c r="AX1551" s="36"/>
      <c r="AY1551" s="36"/>
      <c r="AZ1551" s="36"/>
      <c r="BA1551" s="36"/>
      <c r="BB1551" s="36"/>
      <c r="BC1551" s="36"/>
      <c r="BD1551" s="36"/>
      <c r="BE1551" s="36"/>
      <c r="BF1551" s="36"/>
      <c r="BG1551" s="36"/>
      <c r="BH1551" s="36"/>
      <c r="BI1551" s="36"/>
      <c r="BJ1551" s="36"/>
      <c r="BK1551" s="36"/>
      <c r="BL1551" s="36"/>
      <c r="BM1551" s="36"/>
      <c r="BN1551" s="36"/>
      <c r="BO1551" s="36"/>
      <c r="BP1551" s="36"/>
      <c r="BQ1551" s="36"/>
      <c r="BR1551" s="36"/>
      <c r="BS1551" s="36"/>
      <c r="BT1551" s="36"/>
      <c r="BU1551" s="36"/>
      <c r="BV1551" s="36"/>
      <c r="BW1551" s="36"/>
      <c r="BX1551" s="36"/>
      <c r="BY1551" s="36"/>
      <c r="BZ1551" s="36"/>
      <c r="CA1551" s="36"/>
      <c r="CB1551" s="36"/>
      <c r="CC1551" s="36"/>
      <c r="CD1551" s="36"/>
      <c r="CE1551" s="36"/>
      <c r="CF1551" s="36"/>
      <c r="CG1551" s="36"/>
      <c r="CH1551" s="36"/>
      <c r="CI1551" s="36"/>
      <c r="CJ1551" s="36"/>
      <c r="CK1551" s="36"/>
      <c r="CL1551" s="36"/>
      <c r="CM1551" s="36"/>
      <c r="CN1551" s="36"/>
      <c r="CO1551" s="36"/>
      <c r="CP1551" s="36"/>
      <c r="CQ1551" s="36"/>
      <c r="CR1551" s="36"/>
      <c r="CS1551" s="36"/>
      <c r="CT1551" s="36"/>
      <c r="CU1551" s="36"/>
      <c r="CV1551" s="36"/>
      <c r="CW1551" s="36"/>
      <c r="CX1551" s="36"/>
      <c r="CY1551" s="36"/>
      <c r="CZ1551" s="36"/>
      <c r="DA1551" s="36"/>
      <c r="DB1551" s="36"/>
      <c r="DC1551" s="36"/>
      <c r="DD1551" s="36"/>
      <c r="DE1551" s="36"/>
      <c r="DF1551" s="36"/>
      <c r="DG1551" s="36"/>
      <c r="DH1551" s="36"/>
      <c r="DI1551" s="36"/>
      <c r="DJ1551" s="36"/>
      <c r="DK1551" s="36"/>
      <c r="DL1551" s="36"/>
      <c r="DM1551" s="36"/>
      <c r="DN1551" s="36"/>
      <c r="DO1551" s="36"/>
      <c r="DP1551" s="36"/>
      <c r="DQ1551" s="36"/>
      <c r="DR1551" s="36"/>
      <c r="DS1551" s="36"/>
      <c r="DT1551" s="36"/>
      <c r="DU1551" s="36"/>
      <c r="DV1551" s="36"/>
      <c r="DW1551" s="36"/>
      <c r="DX1551" s="36"/>
      <c r="DY1551" s="36"/>
      <c r="DZ1551" s="36"/>
      <c r="EA1551" s="36"/>
      <c r="EB1551" s="36"/>
      <c r="EC1551" s="36"/>
      <c r="ED1551" s="36"/>
      <c r="EE1551" s="36"/>
      <c r="EF1551" s="36"/>
      <c r="EG1551" s="36"/>
      <c r="EH1551" s="36"/>
      <c r="EI1551" s="36"/>
      <c r="EJ1551" s="36"/>
      <c r="EK1551" s="36"/>
      <c r="EL1551" s="36"/>
      <c r="EM1551" s="36"/>
      <c r="EN1551" s="36"/>
      <c r="EO1551" s="36"/>
      <c r="EP1551" s="36"/>
      <c r="EQ1551" s="36"/>
      <c r="ER1551" s="36"/>
      <c r="ES1551" s="36"/>
      <c r="ET1551" s="36"/>
      <c r="EU1551" s="36"/>
      <c r="EV1551" s="36"/>
      <c r="EW1551" s="36"/>
      <c r="EX1551" s="36"/>
      <c r="EY1551" s="36"/>
      <c r="EZ1551" s="36"/>
      <c r="FA1551" s="36"/>
      <c r="FB1551" s="36"/>
      <c r="FC1551" s="36"/>
      <c r="FD1551" s="36"/>
      <c r="FE1551" s="36"/>
      <c r="FF1551" s="36"/>
      <c r="FG1551" s="36"/>
      <c r="FH1551" s="36"/>
      <c r="FI1551" s="36"/>
      <c r="FJ1551" s="36"/>
      <c r="FK1551" s="36"/>
      <c r="FL1551" s="36"/>
      <c r="FM1551" s="36"/>
      <c r="FN1551" s="36"/>
      <c r="FO1551" s="36"/>
      <c r="FP1551" s="36"/>
      <c r="FQ1551" s="36"/>
      <c r="FR1551" s="36"/>
      <c r="FS1551" s="36"/>
      <c r="FT1551" s="36"/>
      <c r="FU1551" s="36"/>
      <c r="FV1551" s="36"/>
      <c r="FW1551" s="36"/>
      <c r="FX1551" s="36"/>
      <c r="FY1551" s="36"/>
      <c r="FZ1551" s="36"/>
      <c r="GA1551" s="36"/>
      <c r="GB1551" s="36"/>
      <c r="GC1551" s="36"/>
      <c r="GD1551" s="36"/>
      <c r="GE1551" s="36"/>
      <c r="GF1551" s="36"/>
      <c r="GG1551" s="36"/>
      <c r="GH1551" s="36"/>
      <c r="GI1551" s="36"/>
      <c r="GJ1551" s="36"/>
      <c r="GK1551" s="36"/>
      <c r="GL1551" s="36"/>
      <c r="GM1551" s="36"/>
      <c r="GN1551" s="36"/>
      <c r="GO1551" s="36"/>
      <c r="GP1551" s="36"/>
      <c r="GQ1551" s="36"/>
      <c r="GR1551" s="36"/>
      <c r="GS1551" s="36"/>
      <c r="GT1551" s="36"/>
      <c r="GU1551" s="36"/>
      <c r="GV1551" s="36"/>
      <c r="GW1551" s="36"/>
      <c r="GX1551" s="36"/>
      <c r="GY1551" s="36"/>
      <c r="GZ1551" s="36"/>
      <c r="HA1551" s="36"/>
      <c r="HB1551" s="36"/>
      <c r="HC1551" s="36"/>
      <c r="HD1551" s="36"/>
      <c r="HE1551" s="36"/>
      <c r="HF1551" s="36"/>
      <c r="HG1551" s="36"/>
      <c r="HH1551" s="36"/>
      <c r="HI1551" s="36"/>
      <c r="HJ1551" s="36"/>
      <c r="HK1551" s="36"/>
      <c r="HL1551" s="36"/>
      <c r="HM1551" s="36"/>
      <c r="HN1551" s="36"/>
      <c r="HO1551" s="36"/>
      <c r="HP1551" s="36"/>
      <c r="HQ1551" s="36"/>
      <c r="HR1551" s="36"/>
      <c r="HS1551" s="36"/>
      <c r="HT1551" s="36"/>
      <c r="HU1551" s="36"/>
      <c r="HV1551" s="36"/>
      <c r="HW1551" s="36"/>
      <c r="HX1551" s="36"/>
      <c r="HY1551" s="36"/>
      <c r="HZ1551" s="36"/>
      <c r="IA1551" s="36"/>
      <c r="IB1551" s="36"/>
      <c r="IC1551" s="36"/>
      <c r="ID1551" s="36"/>
      <c r="IE1551" s="36"/>
      <c r="IF1551" s="36"/>
      <c r="IG1551" s="36"/>
    </row>
    <row r="1552" spans="1:241">
      <c r="A1552" s="872"/>
      <c r="B1552" s="316"/>
      <c r="C1552" s="316"/>
      <c r="D1552" s="241"/>
      <c r="E1552" s="317"/>
      <c r="F1552" s="318"/>
      <c r="G1552" s="316"/>
      <c r="H1552" s="297"/>
      <c r="I1552" s="298"/>
      <c r="J1552" s="318"/>
      <c r="K1552" s="585"/>
      <c r="L1552" s="318"/>
      <c r="M1552" s="318"/>
      <c r="N1552" s="318"/>
      <c r="O1552" s="318"/>
      <c r="P1552" s="318"/>
      <c r="Q1552" s="115"/>
      <c r="R1552" s="318"/>
      <c r="S1552" s="318"/>
      <c r="T1552" s="318"/>
      <c r="U1552" s="318"/>
      <c r="V1552" s="318"/>
      <c r="W1552" s="318"/>
      <c r="X1552" s="298"/>
      <c r="Y1552" s="319"/>
      <c r="Z1552" s="36"/>
      <c r="AA1552" s="36"/>
      <c r="AB1552" s="36"/>
      <c r="AC1552" s="36"/>
      <c r="AD1552" s="36"/>
      <c r="AE1552" s="36"/>
      <c r="AF1552" s="36"/>
      <c r="AG1552" s="36"/>
      <c r="AH1552" s="36"/>
      <c r="AI1552" s="36"/>
      <c r="AJ1552" s="36"/>
      <c r="AK1552" s="36"/>
      <c r="AL1552" s="36"/>
      <c r="AM1552" s="36"/>
      <c r="AN1552" s="36"/>
      <c r="AO1552" s="36"/>
      <c r="AP1552" s="36"/>
      <c r="AQ1552" s="36"/>
      <c r="AR1552" s="36"/>
      <c r="AS1552" s="36"/>
      <c r="AT1552" s="36"/>
      <c r="AU1552" s="36"/>
      <c r="AV1552" s="36"/>
      <c r="AW1552" s="36"/>
      <c r="AX1552" s="36"/>
      <c r="AY1552" s="36"/>
      <c r="AZ1552" s="36"/>
      <c r="BA1552" s="36"/>
      <c r="BB1552" s="36"/>
      <c r="BC1552" s="36"/>
      <c r="BD1552" s="36"/>
      <c r="BE1552" s="36"/>
      <c r="BF1552" s="36"/>
      <c r="BG1552" s="36"/>
      <c r="BH1552" s="36"/>
      <c r="BI1552" s="36"/>
      <c r="BJ1552" s="36"/>
      <c r="BK1552" s="36"/>
      <c r="BL1552" s="36"/>
      <c r="BM1552" s="36"/>
      <c r="BN1552" s="36"/>
      <c r="BO1552" s="36"/>
      <c r="BP1552" s="36"/>
      <c r="BQ1552" s="36"/>
      <c r="BR1552" s="36"/>
      <c r="BS1552" s="36"/>
      <c r="BT1552" s="36"/>
      <c r="BU1552" s="36"/>
      <c r="BV1552" s="36"/>
      <c r="BW1552" s="36"/>
      <c r="BX1552" s="36"/>
      <c r="BY1552" s="36"/>
      <c r="BZ1552" s="36"/>
      <c r="CA1552" s="36"/>
      <c r="CB1552" s="36"/>
      <c r="CC1552" s="36"/>
      <c r="CD1552" s="36"/>
      <c r="CE1552" s="36"/>
      <c r="CF1552" s="36"/>
      <c r="CG1552" s="36"/>
      <c r="CH1552" s="36"/>
      <c r="CI1552" s="36"/>
      <c r="CJ1552" s="36"/>
      <c r="CK1552" s="36"/>
      <c r="CL1552" s="36"/>
      <c r="CM1552" s="36"/>
      <c r="CN1552" s="36"/>
      <c r="CO1552" s="36"/>
      <c r="CP1552" s="36"/>
      <c r="CQ1552" s="36"/>
      <c r="CR1552" s="36"/>
      <c r="CS1552" s="36"/>
      <c r="CT1552" s="36"/>
      <c r="CU1552" s="36"/>
      <c r="CV1552" s="36"/>
      <c r="CW1552" s="36"/>
      <c r="CX1552" s="36"/>
      <c r="CY1552" s="36"/>
      <c r="CZ1552" s="36"/>
      <c r="DA1552" s="36"/>
      <c r="DB1552" s="36"/>
      <c r="DC1552" s="36"/>
      <c r="DD1552" s="36"/>
      <c r="DE1552" s="36"/>
      <c r="DF1552" s="36"/>
      <c r="DG1552" s="36"/>
      <c r="DH1552" s="36"/>
      <c r="DI1552" s="36"/>
      <c r="DJ1552" s="36"/>
      <c r="DK1552" s="36"/>
      <c r="DL1552" s="36"/>
      <c r="DM1552" s="36"/>
      <c r="DN1552" s="36"/>
      <c r="DO1552" s="36"/>
      <c r="DP1552" s="36"/>
      <c r="DQ1552" s="36"/>
      <c r="DR1552" s="36"/>
      <c r="DS1552" s="36"/>
      <c r="DT1552" s="36"/>
      <c r="DU1552" s="36"/>
      <c r="DV1552" s="36"/>
      <c r="DW1552" s="36"/>
      <c r="DX1552" s="36"/>
      <c r="DY1552" s="36"/>
      <c r="DZ1552" s="36"/>
      <c r="EA1552" s="36"/>
      <c r="EB1552" s="36"/>
      <c r="EC1552" s="36"/>
      <c r="ED1552" s="36"/>
      <c r="EE1552" s="36"/>
      <c r="EF1552" s="36"/>
      <c r="EG1552" s="36"/>
      <c r="EH1552" s="36"/>
      <c r="EI1552" s="36"/>
      <c r="EJ1552" s="36"/>
      <c r="EK1552" s="36"/>
      <c r="EL1552" s="36"/>
      <c r="EM1552" s="36"/>
      <c r="EN1552" s="36"/>
      <c r="EO1552" s="36"/>
      <c r="EP1552" s="36"/>
      <c r="EQ1552" s="36"/>
      <c r="ER1552" s="36"/>
      <c r="ES1552" s="36"/>
      <c r="ET1552" s="36"/>
      <c r="EU1552" s="36"/>
      <c r="EV1552" s="36"/>
      <c r="EW1552" s="36"/>
      <c r="EX1552" s="36"/>
      <c r="EY1552" s="36"/>
      <c r="EZ1552" s="36"/>
      <c r="FA1552" s="36"/>
      <c r="FB1552" s="36"/>
      <c r="FC1552" s="36"/>
      <c r="FD1552" s="36"/>
      <c r="FE1552" s="36"/>
      <c r="FF1552" s="36"/>
      <c r="FG1552" s="36"/>
      <c r="FH1552" s="36"/>
      <c r="FI1552" s="36"/>
      <c r="FJ1552" s="36"/>
      <c r="FK1552" s="36"/>
      <c r="FL1552" s="36"/>
      <c r="FM1552" s="36"/>
      <c r="FN1552" s="36"/>
      <c r="FO1552" s="36"/>
      <c r="FP1552" s="36"/>
      <c r="FQ1552" s="36"/>
      <c r="FR1552" s="36"/>
      <c r="FS1552" s="36"/>
      <c r="FT1552" s="36"/>
      <c r="FU1552" s="36"/>
      <c r="FV1552" s="36"/>
      <c r="FW1552" s="36"/>
      <c r="FX1552" s="36"/>
      <c r="FY1552" s="36"/>
      <c r="FZ1552" s="36"/>
      <c r="GA1552" s="36"/>
      <c r="GB1552" s="36"/>
      <c r="GC1552" s="36"/>
      <c r="GD1552" s="36"/>
      <c r="GE1552" s="36"/>
      <c r="GF1552" s="36"/>
      <c r="GG1552" s="36"/>
      <c r="GH1552" s="36"/>
      <c r="GI1552" s="36"/>
      <c r="GJ1552" s="36"/>
      <c r="GK1552" s="36"/>
      <c r="GL1552" s="36"/>
      <c r="GM1552" s="36"/>
      <c r="GN1552" s="36"/>
      <c r="GO1552" s="36"/>
      <c r="GP1552" s="36"/>
      <c r="GQ1552" s="36"/>
      <c r="GR1552" s="36"/>
      <c r="GS1552" s="36"/>
      <c r="GT1552" s="36"/>
      <c r="GU1552" s="36"/>
      <c r="GV1552" s="36"/>
      <c r="GW1552" s="36"/>
      <c r="GX1552" s="36"/>
      <c r="GY1552" s="36"/>
      <c r="GZ1552" s="36"/>
      <c r="HA1552" s="36"/>
      <c r="HB1552" s="36"/>
      <c r="HC1552" s="36"/>
      <c r="HD1552" s="36"/>
      <c r="HE1552" s="36"/>
      <c r="HF1552" s="36"/>
      <c r="HG1552" s="36"/>
      <c r="HH1552" s="36"/>
      <c r="HI1552" s="36"/>
      <c r="HJ1552" s="36"/>
      <c r="HK1552" s="36"/>
      <c r="HL1552" s="36"/>
      <c r="HM1552" s="36"/>
      <c r="HN1552" s="36"/>
      <c r="HO1552" s="36"/>
      <c r="HP1552" s="36"/>
      <c r="HQ1552" s="36"/>
      <c r="HR1552" s="36"/>
      <c r="HS1552" s="36"/>
      <c r="HT1552" s="36"/>
      <c r="HU1552" s="36"/>
      <c r="HV1552" s="36"/>
      <c r="HW1552" s="36"/>
      <c r="HX1552" s="36"/>
      <c r="HY1552" s="36"/>
      <c r="HZ1552" s="36"/>
      <c r="IA1552" s="36"/>
      <c r="IB1552" s="36"/>
      <c r="IC1552" s="36"/>
      <c r="ID1552" s="36"/>
      <c r="IE1552" s="36"/>
      <c r="IF1552" s="36"/>
      <c r="IG1552" s="36"/>
    </row>
    <row r="1553" spans="1:241">
      <c r="A1553" s="872"/>
      <c r="B1553" s="316"/>
      <c r="C1553" s="316"/>
      <c r="D1553" s="241"/>
      <c r="E1553" s="317"/>
      <c r="F1553" s="318"/>
      <c r="G1553" s="316"/>
      <c r="H1553" s="297"/>
      <c r="I1553" s="298"/>
      <c r="J1553" s="318"/>
      <c r="K1553" s="585"/>
      <c r="L1553" s="318"/>
      <c r="M1553" s="318"/>
      <c r="N1553" s="318"/>
      <c r="O1553" s="318"/>
      <c r="P1553" s="318"/>
      <c r="Q1553" s="115"/>
      <c r="R1553" s="318"/>
      <c r="S1553" s="318"/>
      <c r="T1553" s="318"/>
      <c r="U1553" s="318"/>
      <c r="V1553" s="318"/>
      <c r="W1553" s="318"/>
      <c r="X1553" s="298"/>
      <c r="Y1553" s="319"/>
      <c r="Z1553" s="36"/>
      <c r="AA1553" s="36"/>
      <c r="AB1553" s="36"/>
      <c r="AC1553" s="36"/>
      <c r="AD1553" s="36"/>
      <c r="AE1553" s="36"/>
      <c r="AF1553" s="36"/>
      <c r="AG1553" s="36"/>
      <c r="AH1553" s="36"/>
      <c r="AI1553" s="36"/>
      <c r="AJ1553" s="36"/>
      <c r="AK1553" s="36"/>
      <c r="AL1553" s="36"/>
      <c r="AM1553" s="36"/>
      <c r="AN1553" s="36"/>
      <c r="AO1553" s="36"/>
      <c r="AP1553" s="36"/>
      <c r="AQ1553" s="36"/>
      <c r="AR1553" s="36"/>
      <c r="AS1553" s="36"/>
      <c r="AT1553" s="36"/>
      <c r="AU1553" s="36"/>
      <c r="AV1553" s="36"/>
      <c r="AW1553" s="36"/>
      <c r="AX1553" s="36"/>
      <c r="AY1553" s="36"/>
      <c r="AZ1553" s="36"/>
      <c r="BA1553" s="36"/>
      <c r="BB1553" s="36"/>
      <c r="BC1553" s="36"/>
      <c r="BD1553" s="36"/>
      <c r="BE1553" s="36"/>
      <c r="BF1553" s="36"/>
      <c r="BG1553" s="36"/>
      <c r="BH1553" s="36"/>
      <c r="BI1553" s="36"/>
      <c r="BJ1553" s="36"/>
      <c r="BK1553" s="36"/>
      <c r="BL1553" s="36"/>
      <c r="BM1553" s="36"/>
      <c r="BN1553" s="36"/>
      <c r="BO1553" s="36"/>
      <c r="BP1553" s="36"/>
      <c r="BQ1553" s="36"/>
      <c r="BR1553" s="36"/>
      <c r="BS1553" s="36"/>
      <c r="BT1553" s="36"/>
      <c r="BU1553" s="36"/>
      <c r="BV1553" s="36"/>
      <c r="BW1553" s="36"/>
      <c r="BX1553" s="36"/>
      <c r="BY1553" s="36"/>
      <c r="BZ1553" s="36"/>
      <c r="CA1553" s="36"/>
      <c r="CB1553" s="36"/>
      <c r="CC1553" s="36"/>
      <c r="CD1553" s="36"/>
      <c r="CE1553" s="36"/>
      <c r="CF1553" s="36"/>
      <c r="CG1553" s="36"/>
      <c r="CH1553" s="36"/>
      <c r="CI1553" s="36"/>
      <c r="CJ1553" s="36"/>
      <c r="CK1553" s="36"/>
      <c r="CL1553" s="36"/>
      <c r="CM1553" s="36"/>
      <c r="CN1553" s="36"/>
      <c r="CO1553" s="36"/>
      <c r="CP1553" s="36"/>
      <c r="CQ1553" s="36"/>
      <c r="CR1553" s="36"/>
      <c r="CS1553" s="36"/>
      <c r="CT1553" s="36"/>
      <c r="CU1553" s="36"/>
      <c r="CV1553" s="36"/>
      <c r="CW1553" s="36"/>
      <c r="CX1553" s="36"/>
      <c r="CY1553" s="36"/>
      <c r="CZ1553" s="36"/>
      <c r="DA1553" s="36"/>
      <c r="DB1553" s="36"/>
      <c r="DC1553" s="36"/>
      <c r="DD1553" s="36"/>
      <c r="DE1553" s="36"/>
      <c r="DF1553" s="36"/>
      <c r="DG1553" s="36"/>
      <c r="DH1553" s="36"/>
      <c r="DI1553" s="36"/>
      <c r="DJ1553" s="36"/>
      <c r="DK1553" s="36"/>
      <c r="DL1553" s="36"/>
      <c r="DM1553" s="36"/>
      <c r="DN1553" s="36"/>
      <c r="DO1553" s="36"/>
      <c r="DP1553" s="36"/>
      <c r="DQ1553" s="36"/>
      <c r="DR1553" s="36"/>
      <c r="DS1553" s="36"/>
      <c r="DT1553" s="36"/>
      <c r="DU1553" s="36"/>
      <c r="DV1553" s="36"/>
      <c r="DW1553" s="36"/>
      <c r="DX1553" s="36"/>
      <c r="DY1553" s="36"/>
      <c r="DZ1553" s="36"/>
      <c r="EA1553" s="36"/>
      <c r="EB1553" s="36"/>
      <c r="EC1553" s="36"/>
      <c r="ED1553" s="36"/>
      <c r="EE1553" s="36"/>
      <c r="EF1553" s="36"/>
      <c r="EG1553" s="36"/>
      <c r="EH1553" s="36"/>
      <c r="EI1553" s="36"/>
      <c r="EJ1553" s="36"/>
      <c r="EK1553" s="36"/>
      <c r="EL1553" s="36"/>
      <c r="EM1553" s="36"/>
      <c r="EN1553" s="36"/>
      <c r="EO1553" s="36"/>
      <c r="EP1553" s="36"/>
      <c r="EQ1553" s="36"/>
      <c r="ER1553" s="36"/>
      <c r="ES1553" s="36"/>
      <c r="ET1553" s="36"/>
      <c r="EU1553" s="36"/>
      <c r="EV1553" s="36"/>
      <c r="EW1553" s="36"/>
      <c r="EX1553" s="36"/>
      <c r="EY1553" s="36"/>
      <c r="EZ1553" s="36"/>
      <c r="FA1553" s="36"/>
      <c r="FB1553" s="36"/>
      <c r="FC1553" s="36"/>
      <c r="FD1553" s="36"/>
      <c r="FE1553" s="36"/>
      <c r="FF1553" s="36"/>
      <c r="FG1553" s="36"/>
      <c r="FH1553" s="36"/>
      <c r="FI1553" s="36"/>
      <c r="FJ1553" s="36"/>
      <c r="FK1553" s="36"/>
      <c r="FL1553" s="36"/>
      <c r="FM1553" s="36"/>
      <c r="FN1553" s="36"/>
      <c r="FO1553" s="36"/>
      <c r="FP1553" s="36"/>
      <c r="FQ1553" s="36"/>
      <c r="FR1553" s="36"/>
      <c r="FS1553" s="36"/>
      <c r="FT1553" s="36"/>
      <c r="FU1553" s="36"/>
      <c r="FV1553" s="36"/>
      <c r="FW1553" s="36"/>
      <c r="FX1553" s="36"/>
      <c r="FY1553" s="36"/>
      <c r="FZ1553" s="36"/>
      <c r="GA1553" s="36"/>
      <c r="GB1553" s="36"/>
      <c r="GC1553" s="36"/>
      <c r="GD1553" s="36"/>
      <c r="GE1553" s="36"/>
      <c r="GF1553" s="36"/>
      <c r="GG1553" s="36"/>
      <c r="GH1553" s="36"/>
      <c r="GI1553" s="36"/>
      <c r="GJ1553" s="36"/>
      <c r="GK1553" s="36"/>
      <c r="GL1553" s="36"/>
      <c r="GM1553" s="36"/>
      <c r="GN1553" s="36"/>
      <c r="GO1553" s="36"/>
      <c r="GP1553" s="36"/>
      <c r="GQ1553" s="36"/>
      <c r="GR1553" s="36"/>
      <c r="GS1553" s="36"/>
      <c r="GT1553" s="36"/>
      <c r="GU1553" s="36"/>
      <c r="GV1553" s="36"/>
      <c r="GW1553" s="36"/>
      <c r="GX1553" s="36"/>
      <c r="GY1553" s="36"/>
      <c r="GZ1553" s="36"/>
      <c r="HA1553" s="36"/>
      <c r="HB1553" s="36"/>
      <c r="HC1553" s="36"/>
      <c r="HD1553" s="36"/>
      <c r="HE1553" s="36"/>
      <c r="HF1553" s="36"/>
      <c r="HG1553" s="36"/>
      <c r="HH1553" s="36"/>
      <c r="HI1553" s="36"/>
      <c r="HJ1553" s="36"/>
      <c r="HK1553" s="36"/>
      <c r="HL1553" s="36"/>
      <c r="HM1553" s="36"/>
      <c r="HN1553" s="36"/>
      <c r="HO1553" s="36"/>
      <c r="HP1553" s="36"/>
      <c r="HQ1553" s="36"/>
      <c r="HR1553" s="36"/>
      <c r="HS1553" s="36"/>
      <c r="HT1553" s="36"/>
      <c r="HU1553" s="36"/>
      <c r="HV1553" s="36"/>
      <c r="HW1553" s="36"/>
      <c r="HX1553" s="36"/>
      <c r="HY1553" s="36"/>
      <c r="HZ1553" s="36"/>
      <c r="IA1553" s="36"/>
      <c r="IB1553" s="36"/>
      <c r="IC1553" s="36"/>
      <c r="ID1553" s="36"/>
      <c r="IE1553" s="36"/>
      <c r="IF1553" s="36"/>
      <c r="IG1553" s="36"/>
    </row>
    <row r="1554" spans="1:241">
      <c r="A1554" s="872"/>
      <c r="B1554" s="316"/>
      <c r="C1554" s="316"/>
      <c r="D1554" s="241"/>
      <c r="E1554" s="317"/>
      <c r="F1554" s="318"/>
      <c r="G1554" s="316"/>
      <c r="H1554" s="297"/>
      <c r="I1554" s="298"/>
      <c r="J1554" s="318"/>
      <c r="K1554" s="585"/>
      <c r="L1554" s="318"/>
      <c r="M1554" s="318"/>
      <c r="N1554" s="318"/>
      <c r="O1554" s="318"/>
      <c r="P1554" s="318"/>
      <c r="Q1554" s="115"/>
      <c r="R1554" s="318"/>
      <c r="S1554" s="318"/>
      <c r="T1554" s="318"/>
      <c r="U1554" s="318"/>
      <c r="V1554" s="318"/>
      <c r="W1554" s="318"/>
      <c r="X1554" s="298"/>
      <c r="Y1554" s="319"/>
      <c r="Z1554" s="36"/>
      <c r="AA1554" s="36"/>
      <c r="AB1554" s="36"/>
      <c r="AC1554" s="36"/>
      <c r="AD1554" s="36"/>
      <c r="AE1554" s="36"/>
      <c r="AF1554" s="36"/>
      <c r="AG1554" s="36"/>
      <c r="AH1554" s="36"/>
      <c r="AI1554" s="36"/>
      <c r="AJ1554" s="36"/>
      <c r="AK1554" s="36"/>
      <c r="AL1554" s="36"/>
      <c r="AM1554" s="36"/>
      <c r="AN1554" s="36"/>
      <c r="AO1554" s="36"/>
      <c r="AP1554" s="36"/>
      <c r="AQ1554" s="36"/>
      <c r="AR1554" s="36"/>
      <c r="AS1554" s="36"/>
      <c r="AT1554" s="36"/>
      <c r="AU1554" s="36"/>
      <c r="AV1554" s="36"/>
      <c r="AW1554" s="36"/>
      <c r="AX1554" s="36"/>
      <c r="AY1554" s="36"/>
      <c r="AZ1554" s="36"/>
      <c r="BA1554" s="36"/>
      <c r="BB1554" s="36"/>
      <c r="BC1554" s="36"/>
      <c r="BD1554" s="36"/>
      <c r="BE1554" s="36"/>
      <c r="BF1554" s="36"/>
      <c r="BG1554" s="36"/>
      <c r="BH1554" s="36"/>
      <c r="BI1554" s="36"/>
      <c r="BJ1554" s="36"/>
      <c r="BK1554" s="36"/>
      <c r="BL1554" s="36"/>
      <c r="BM1554" s="36"/>
      <c r="BN1554" s="36"/>
      <c r="BO1554" s="36"/>
      <c r="BP1554" s="36"/>
      <c r="BQ1554" s="36"/>
      <c r="BR1554" s="36"/>
      <c r="BS1554" s="36"/>
      <c r="BT1554" s="36"/>
      <c r="BU1554" s="36"/>
      <c r="BV1554" s="36"/>
      <c r="BW1554" s="36"/>
      <c r="BX1554" s="36"/>
      <c r="BY1554" s="36"/>
      <c r="BZ1554" s="36"/>
      <c r="CA1554" s="36"/>
      <c r="CB1554" s="36"/>
      <c r="CC1554" s="36"/>
      <c r="CD1554" s="36"/>
      <c r="CE1554" s="36"/>
      <c r="CF1554" s="36"/>
      <c r="CG1554" s="36"/>
      <c r="CH1554" s="36"/>
      <c r="CI1554" s="36"/>
      <c r="CJ1554" s="36"/>
      <c r="CK1554" s="36"/>
      <c r="CL1554" s="36"/>
      <c r="CM1554" s="36"/>
      <c r="CN1554" s="36"/>
      <c r="CO1554" s="36"/>
      <c r="CP1554" s="36"/>
      <c r="CQ1554" s="36"/>
      <c r="CR1554" s="36"/>
      <c r="CS1554" s="36"/>
      <c r="CT1554" s="36"/>
      <c r="CU1554" s="36"/>
      <c r="CV1554" s="36"/>
      <c r="CW1554" s="36"/>
      <c r="CX1554" s="36"/>
      <c r="CY1554" s="36"/>
      <c r="CZ1554" s="36"/>
      <c r="DA1554" s="36"/>
      <c r="DB1554" s="36"/>
      <c r="DC1554" s="36"/>
      <c r="DD1554" s="36"/>
      <c r="DE1554" s="36"/>
      <c r="DF1554" s="36"/>
      <c r="DG1554" s="36"/>
      <c r="DH1554" s="36"/>
      <c r="DI1554" s="36"/>
      <c r="DJ1554" s="36"/>
      <c r="DK1554" s="36"/>
      <c r="DL1554" s="36"/>
      <c r="DM1554" s="36"/>
      <c r="DN1554" s="36"/>
      <c r="DO1554" s="36"/>
      <c r="DP1554" s="36"/>
      <c r="DQ1554" s="36"/>
      <c r="DR1554" s="36"/>
      <c r="DS1554" s="36"/>
      <c r="DT1554" s="36"/>
      <c r="DU1554" s="36"/>
      <c r="DV1554" s="36"/>
      <c r="DW1554" s="36"/>
      <c r="DX1554" s="36"/>
      <c r="DY1554" s="36"/>
      <c r="DZ1554" s="36"/>
      <c r="EA1554" s="36"/>
      <c r="EB1554" s="36"/>
      <c r="EC1554" s="36"/>
      <c r="ED1554" s="36"/>
      <c r="EE1554" s="36"/>
      <c r="EF1554" s="36"/>
      <c r="EG1554" s="36"/>
      <c r="EH1554" s="36"/>
      <c r="EI1554" s="36"/>
      <c r="EJ1554" s="36"/>
      <c r="EK1554" s="36"/>
      <c r="EL1554" s="36"/>
      <c r="EM1554" s="36"/>
      <c r="EN1554" s="36"/>
      <c r="EO1554" s="36"/>
      <c r="EP1554" s="36"/>
      <c r="EQ1554" s="36"/>
      <c r="ER1554" s="36"/>
      <c r="ES1554" s="36"/>
      <c r="ET1554" s="36"/>
      <c r="EU1554" s="36"/>
      <c r="EV1554" s="36"/>
      <c r="EW1554" s="36"/>
      <c r="EX1554" s="36"/>
      <c r="EY1554" s="36"/>
      <c r="EZ1554" s="36"/>
      <c r="FA1554" s="36"/>
      <c r="FB1554" s="36"/>
      <c r="FC1554" s="36"/>
      <c r="FD1554" s="36"/>
      <c r="FE1554" s="36"/>
      <c r="FF1554" s="36"/>
      <c r="FG1554" s="36"/>
      <c r="FH1554" s="36"/>
      <c r="FI1554" s="36"/>
      <c r="FJ1554" s="36"/>
      <c r="FK1554" s="36"/>
      <c r="FL1554" s="36"/>
      <c r="FM1554" s="36"/>
      <c r="FN1554" s="36"/>
      <c r="FO1554" s="36"/>
      <c r="FP1554" s="36"/>
      <c r="FQ1554" s="36"/>
      <c r="FR1554" s="36"/>
      <c r="FS1554" s="36"/>
      <c r="FT1554" s="36"/>
      <c r="FU1554" s="36"/>
      <c r="FV1554" s="36"/>
      <c r="FW1554" s="36"/>
      <c r="FX1554" s="36"/>
      <c r="FY1554" s="36"/>
      <c r="FZ1554" s="36"/>
      <c r="GA1554" s="36"/>
      <c r="GB1554" s="36"/>
      <c r="GC1554" s="36"/>
      <c r="GD1554" s="36"/>
      <c r="GE1554" s="36"/>
      <c r="GF1554" s="36"/>
      <c r="GG1554" s="36"/>
      <c r="GH1554" s="36"/>
      <c r="GI1554" s="36"/>
      <c r="GJ1554" s="36"/>
      <c r="GK1554" s="36"/>
      <c r="GL1554" s="36"/>
      <c r="GM1554" s="36"/>
      <c r="GN1554" s="36"/>
      <c r="GO1554" s="36"/>
      <c r="GP1554" s="36"/>
      <c r="GQ1554" s="36"/>
      <c r="GR1554" s="36"/>
      <c r="GS1554" s="36"/>
      <c r="GT1554" s="36"/>
      <c r="GU1554" s="36"/>
      <c r="GV1554" s="36"/>
      <c r="GW1554" s="36"/>
      <c r="GX1554" s="36"/>
      <c r="GY1554" s="36"/>
      <c r="GZ1554" s="36"/>
      <c r="HA1554" s="36"/>
      <c r="HB1554" s="36"/>
      <c r="HC1554" s="36"/>
      <c r="HD1554" s="36"/>
      <c r="HE1554" s="36"/>
      <c r="HF1554" s="36"/>
      <c r="HG1554" s="36"/>
      <c r="HH1554" s="36"/>
      <c r="HI1554" s="36"/>
      <c r="HJ1554" s="36"/>
      <c r="HK1554" s="36"/>
      <c r="HL1554" s="36"/>
      <c r="HM1554" s="36"/>
      <c r="HN1554" s="36"/>
      <c r="HO1554" s="36"/>
      <c r="HP1554" s="36"/>
      <c r="HQ1554" s="36"/>
      <c r="HR1554" s="36"/>
      <c r="HS1554" s="36"/>
      <c r="HT1554" s="36"/>
      <c r="HU1554" s="36"/>
      <c r="HV1554" s="36"/>
      <c r="HW1554" s="36"/>
      <c r="HX1554" s="36"/>
      <c r="HY1554" s="36"/>
      <c r="HZ1554" s="36"/>
      <c r="IA1554" s="36"/>
      <c r="IB1554" s="36"/>
      <c r="IC1554" s="36"/>
      <c r="ID1554" s="36"/>
      <c r="IE1554" s="36"/>
      <c r="IF1554" s="36"/>
      <c r="IG1554" s="36"/>
    </row>
    <row r="1555" spans="1:241">
      <c r="A1555" s="872"/>
      <c r="B1555" s="316"/>
      <c r="C1555" s="316"/>
      <c r="D1555" s="241"/>
      <c r="E1555" s="317"/>
      <c r="F1555" s="318"/>
      <c r="G1555" s="316"/>
      <c r="H1555" s="297"/>
      <c r="I1555" s="298"/>
      <c r="J1555" s="318"/>
      <c r="K1555" s="585"/>
      <c r="L1555" s="318"/>
      <c r="M1555" s="318"/>
      <c r="N1555" s="318"/>
      <c r="O1555" s="318"/>
      <c r="P1555" s="318"/>
      <c r="Q1555" s="115"/>
      <c r="R1555" s="318"/>
      <c r="S1555" s="318"/>
      <c r="T1555" s="318"/>
      <c r="U1555" s="318"/>
      <c r="V1555" s="318"/>
      <c r="W1555" s="318"/>
      <c r="X1555" s="298"/>
      <c r="Y1555" s="319"/>
      <c r="Z1555" s="36"/>
      <c r="AA1555" s="36"/>
      <c r="AB1555" s="36"/>
      <c r="AC1555" s="36"/>
      <c r="AD1555" s="36"/>
      <c r="AE1555" s="36"/>
      <c r="AF1555" s="36"/>
      <c r="AG1555" s="36"/>
      <c r="AH1555" s="36"/>
      <c r="AI1555" s="36"/>
      <c r="AJ1555" s="36"/>
      <c r="AK1555" s="36"/>
      <c r="AL1555" s="36"/>
      <c r="AM1555" s="36"/>
      <c r="AN1555" s="36"/>
      <c r="AO1555" s="36"/>
      <c r="AP1555" s="36"/>
      <c r="AQ1555" s="36"/>
      <c r="AR1555" s="36"/>
      <c r="AS1555" s="36"/>
      <c r="AT1555" s="36"/>
      <c r="AU1555" s="36"/>
      <c r="AV1555" s="36"/>
      <c r="AW1555" s="36"/>
      <c r="AX1555" s="36"/>
      <c r="AY1555" s="36"/>
      <c r="AZ1555" s="36"/>
      <c r="BA1555" s="36"/>
      <c r="BB1555" s="36"/>
      <c r="BC1555" s="36"/>
      <c r="BD1555" s="36"/>
      <c r="BE1555" s="36"/>
      <c r="BF1555" s="36"/>
      <c r="BG1555" s="36"/>
      <c r="BH1555" s="36"/>
      <c r="BI1555" s="36"/>
      <c r="BJ1555" s="36"/>
      <c r="BK1555" s="36"/>
      <c r="BL1555" s="36"/>
      <c r="BM1555" s="36"/>
      <c r="BN1555" s="36"/>
      <c r="BO1555" s="36"/>
      <c r="BP1555" s="36"/>
      <c r="BQ1555" s="36"/>
      <c r="BR1555" s="36"/>
      <c r="BS1555" s="36"/>
      <c r="BT1555" s="36"/>
      <c r="BU1555" s="36"/>
      <c r="BV1555" s="36"/>
      <c r="BW1555" s="36"/>
      <c r="BX1555" s="36"/>
      <c r="BY1555" s="36"/>
      <c r="BZ1555" s="36"/>
      <c r="CA1555" s="36"/>
      <c r="CB1555" s="36"/>
      <c r="CC1555" s="36"/>
      <c r="CD1555" s="36"/>
      <c r="CE1555" s="36"/>
      <c r="CF1555" s="36"/>
      <c r="CG1555" s="36"/>
      <c r="CH1555" s="36"/>
      <c r="CI1555" s="36"/>
      <c r="CJ1555" s="36"/>
      <c r="CK1555" s="36"/>
      <c r="CL1555" s="36"/>
      <c r="CM1555" s="36"/>
      <c r="CN1555" s="36"/>
      <c r="CO1555" s="36"/>
      <c r="CP1555" s="36"/>
      <c r="CQ1555" s="36"/>
      <c r="CR1555" s="36"/>
      <c r="CS1555" s="36"/>
      <c r="CT1555" s="36"/>
      <c r="CU1555" s="36"/>
      <c r="CV1555" s="36"/>
      <c r="CW1555" s="36"/>
      <c r="CX1555" s="36"/>
      <c r="CY1555" s="36"/>
      <c r="CZ1555" s="36"/>
      <c r="DA1555" s="36"/>
      <c r="DB1555" s="36"/>
      <c r="DC1555" s="36"/>
      <c r="DD1555" s="36"/>
      <c r="DE1555" s="36"/>
      <c r="DF1555" s="36"/>
      <c r="DG1555" s="36"/>
      <c r="DH1555" s="36"/>
      <c r="DI1555" s="36"/>
      <c r="DJ1555" s="36"/>
      <c r="DK1555" s="36"/>
      <c r="DL1555" s="36"/>
      <c r="DM1555" s="36"/>
      <c r="DN1555" s="36"/>
      <c r="DO1555" s="36"/>
      <c r="DP1555" s="36"/>
      <c r="DQ1555" s="36"/>
      <c r="DR1555" s="36"/>
      <c r="DS1555" s="36"/>
      <c r="DT1555" s="36"/>
      <c r="DU1555" s="36"/>
      <c r="DV1555" s="36"/>
      <c r="DW1555" s="36"/>
      <c r="DX1555" s="36"/>
      <c r="DY1555" s="36"/>
      <c r="DZ1555" s="36"/>
      <c r="EA1555" s="36"/>
      <c r="EB1555" s="36"/>
      <c r="EC1555" s="36"/>
      <c r="ED1555" s="36"/>
      <c r="EE1555" s="36"/>
      <c r="EF1555" s="36"/>
      <c r="EG1555" s="36"/>
      <c r="EH1555" s="36"/>
      <c r="EI1555" s="36"/>
      <c r="EJ1555" s="36"/>
      <c r="EK1555" s="36"/>
      <c r="EL1555" s="36"/>
      <c r="EM1555" s="36"/>
      <c r="EN1555" s="36"/>
      <c r="EO1555" s="36"/>
      <c r="EP1555" s="36"/>
      <c r="EQ1555" s="36"/>
      <c r="ER1555" s="36"/>
      <c r="ES1555" s="36"/>
      <c r="ET1555" s="36"/>
      <c r="EU1555" s="36"/>
      <c r="EV1555" s="36"/>
      <c r="EW1555" s="36"/>
      <c r="EX1555" s="36"/>
      <c r="EY1555" s="36"/>
      <c r="EZ1555" s="36"/>
      <c r="FA1555" s="36"/>
      <c r="FB1555" s="36"/>
      <c r="FC1555" s="36"/>
      <c r="FD1555" s="36"/>
      <c r="FE1555" s="36"/>
      <c r="FF1555" s="36"/>
      <c r="FG1555" s="36"/>
      <c r="FH1555" s="36"/>
      <c r="FI1555" s="36"/>
      <c r="FJ1555" s="36"/>
      <c r="FK1555" s="36"/>
      <c r="FL1555" s="36"/>
      <c r="FM1555" s="36"/>
      <c r="FN1555" s="36"/>
      <c r="FO1555" s="36"/>
      <c r="FP1555" s="36"/>
      <c r="FQ1555" s="36"/>
      <c r="FR1555" s="36"/>
      <c r="FS1555" s="36"/>
      <c r="FT1555" s="36"/>
      <c r="FU1555" s="36"/>
      <c r="FV1555" s="36"/>
      <c r="FW1555" s="36"/>
      <c r="FX1555" s="36"/>
      <c r="FY1555" s="36"/>
      <c r="FZ1555" s="36"/>
      <c r="GA1555" s="36"/>
      <c r="GB1555" s="36"/>
      <c r="GC1555" s="36"/>
      <c r="GD1555" s="36"/>
      <c r="GE1555" s="36"/>
      <c r="GF1555" s="36"/>
      <c r="GG1555" s="36"/>
      <c r="GH1555" s="36"/>
      <c r="GI1555" s="36"/>
      <c r="GJ1555" s="36"/>
      <c r="GK1555" s="36"/>
      <c r="GL1555" s="36"/>
      <c r="GM1555" s="36"/>
      <c r="GN1555" s="36"/>
      <c r="GO1555" s="36"/>
      <c r="GP1555" s="36"/>
      <c r="GQ1555" s="36"/>
      <c r="GR1555" s="36"/>
      <c r="GS1555" s="36"/>
      <c r="GT1555" s="36"/>
      <c r="GU1555" s="36"/>
      <c r="GV1555" s="36"/>
      <c r="GW1555" s="36"/>
      <c r="GX1555" s="36"/>
      <c r="GY1555" s="36"/>
      <c r="GZ1555" s="36"/>
      <c r="HA1555" s="36"/>
      <c r="HB1555" s="36"/>
      <c r="HC1555" s="36"/>
      <c r="HD1555" s="36"/>
      <c r="HE1555" s="36"/>
      <c r="HF1555" s="36"/>
      <c r="HG1555" s="36"/>
      <c r="HH1555" s="36"/>
      <c r="HI1555" s="36"/>
      <c r="HJ1555" s="36"/>
      <c r="HK1555" s="36"/>
      <c r="HL1555" s="36"/>
      <c r="HM1555" s="36"/>
      <c r="HN1555" s="36"/>
      <c r="HO1555" s="36"/>
      <c r="HP1555" s="36"/>
      <c r="HQ1555" s="36"/>
      <c r="HR1555" s="36"/>
      <c r="HS1555" s="36"/>
      <c r="HT1555" s="36"/>
      <c r="HU1555" s="36"/>
      <c r="HV1555" s="36"/>
      <c r="HW1555" s="36"/>
      <c r="HX1555" s="36"/>
      <c r="HY1555" s="36"/>
      <c r="HZ1555" s="36"/>
      <c r="IA1555" s="36"/>
      <c r="IB1555" s="36"/>
      <c r="IC1555" s="36"/>
      <c r="ID1555" s="36"/>
      <c r="IE1555" s="36"/>
      <c r="IF1555" s="36"/>
      <c r="IG1555" s="36"/>
    </row>
    <row r="1556" spans="1:241">
      <c r="A1556" s="872"/>
      <c r="B1556" s="316"/>
      <c r="C1556" s="316"/>
      <c r="D1556" s="241"/>
      <c r="E1556" s="317"/>
      <c r="F1556" s="318"/>
      <c r="G1556" s="316"/>
      <c r="H1556" s="297"/>
      <c r="I1556" s="298"/>
      <c r="J1556" s="318"/>
      <c r="K1556" s="585"/>
      <c r="L1556" s="318"/>
      <c r="M1556" s="318"/>
      <c r="N1556" s="318"/>
      <c r="O1556" s="318"/>
      <c r="P1556" s="318"/>
      <c r="Q1556" s="115"/>
      <c r="R1556" s="318"/>
      <c r="S1556" s="318"/>
      <c r="T1556" s="318"/>
      <c r="U1556" s="318"/>
      <c r="V1556" s="318"/>
      <c r="W1556" s="318"/>
      <c r="X1556" s="298"/>
      <c r="Y1556" s="319"/>
      <c r="Z1556" s="36"/>
      <c r="AA1556" s="36"/>
      <c r="AB1556" s="36"/>
      <c r="AC1556" s="36"/>
      <c r="AD1556" s="36"/>
      <c r="AE1556" s="36"/>
      <c r="AF1556" s="36"/>
      <c r="AG1556" s="36"/>
      <c r="AH1556" s="36"/>
      <c r="AI1556" s="36"/>
      <c r="AJ1556" s="36"/>
      <c r="AK1556" s="36"/>
      <c r="AL1556" s="36"/>
      <c r="AM1556" s="36"/>
      <c r="AN1556" s="36"/>
      <c r="AO1556" s="36"/>
      <c r="AP1556" s="36"/>
      <c r="AQ1556" s="36"/>
      <c r="AR1556" s="36"/>
      <c r="AS1556" s="36"/>
      <c r="AT1556" s="36"/>
      <c r="AU1556" s="36"/>
      <c r="AV1556" s="36"/>
      <c r="AW1556" s="36"/>
      <c r="AX1556" s="36"/>
      <c r="AY1556" s="36"/>
      <c r="AZ1556" s="36"/>
      <c r="BA1556" s="36"/>
      <c r="BB1556" s="36"/>
      <c r="BC1556" s="36"/>
      <c r="BD1556" s="36"/>
      <c r="BE1556" s="36"/>
      <c r="BF1556" s="36"/>
      <c r="BG1556" s="36"/>
      <c r="BH1556" s="36"/>
      <c r="BI1556" s="36"/>
      <c r="BJ1556" s="36"/>
      <c r="BK1556" s="36"/>
      <c r="BL1556" s="36"/>
      <c r="BM1556" s="36"/>
      <c r="BN1556" s="36"/>
      <c r="BO1556" s="36"/>
      <c r="BP1556" s="36"/>
      <c r="BQ1556" s="36"/>
      <c r="BR1556" s="36"/>
      <c r="BS1556" s="36"/>
      <c r="BT1556" s="36"/>
      <c r="BU1556" s="36"/>
      <c r="BV1556" s="36"/>
      <c r="BW1556" s="36"/>
      <c r="BX1556" s="36"/>
      <c r="BY1556" s="36"/>
      <c r="BZ1556" s="36"/>
      <c r="CA1556" s="36"/>
      <c r="CB1556" s="36"/>
      <c r="CC1556" s="36"/>
      <c r="CD1556" s="36"/>
      <c r="CE1556" s="36"/>
      <c r="CF1556" s="36"/>
      <c r="CG1556" s="36"/>
      <c r="CH1556" s="36"/>
      <c r="CI1556" s="36"/>
      <c r="CJ1556" s="36"/>
      <c r="CK1556" s="36"/>
      <c r="CL1556" s="36"/>
      <c r="CM1556" s="36"/>
      <c r="CN1556" s="36"/>
      <c r="CO1556" s="36"/>
      <c r="CP1556" s="36"/>
      <c r="CQ1556" s="36"/>
      <c r="CR1556" s="36"/>
      <c r="CS1556" s="36"/>
      <c r="CT1556" s="36"/>
      <c r="CU1556" s="36"/>
      <c r="CV1556" s="36"/>
      <c r="CW1556" s="36"/>
      <c r="CX1556" s="36"/>
      <c r="CY1556" s="36"/>
      <c r="CZ1556" s="36"/>
      <c r="DA1556" s="36"/>
      <c r="DB1556" s="36"/>
      <c r="DC1556" s="36"/>
      <c r="DD1556" s="36"/>
      <c r="DE1556" s="36"/>
      <c r="DF1556" s="36"/>
      <c r="DG1556" s="36"/>
      <c r="DH1556" s="36"/>
      <c r="DI1556" s="36"/>
      <c r="DJ1556" s="36"/>
      <c r="DK1556" s="36"/>
      <c r="DL1556" s="36"/>
      <c r="DM1556" s="36"/>
      <c r="DN1556" s="36"/>
      <c r="DO1556" s="36"/>
      <c r="DP1556" s="36"/>
      <c r="DQ1556" s="36"/>
      <c r="DR1556" s="36"/>
      <c r="DS1556" s="36"/>
      <c r="DT1556" s="36"/>
      <c r="DU1556" s="36"/>
      <c r="DV1556" s="36"/>
      <c r="DW1556" s="36"/>
      <c r="DX1556" s="36"/>
      <c r="DY1556" s="36"/>
      <c r="DZ1556" s="36"/>
      <c r="EA1556" s="36"/>
      <c r="EB1556" s="36"/>
      <c r="EC1556" s="36"/>
      <c r="ED1556" s="36"/>
      <c r="EE1556" s="36"/>
      <c r="EF1556" s="36"/>
      <c r="EG1556" s="36"/>
      <c r="EH1556" s="36"/>
      <c r="EI1556" s="36"/>
      <c r="EJ1556" s="36"/>
      <c r="EK1556" s="36"/>
      <c r="EL1556" s="36"/>
      <c r="EM1556" s="36"/>
      <c r="EN1556" s="36"/>
      <c r="EO1556" s="36"/>
      <c r="EP1556" s="36"/>
      <c r="EQ1556" s="36"/>
      <c r="ER1556" s="36"/>
      <c r="ES1556" s="36"/>
      <c r="ET1556" s="36"/>
      <c r="EU1556" s="36"/>
      <c r="EV1556" s="36"/>
      <c r="EW1556" s="36"/>
      <c r="EX1556" s="36"/>
      <c r="EY1556" s="36"/>
      <c r="EZ1556" s="36"/>
      <c r="FA1556" s="36"/>
      <c r="FB1556" s="36"/>
      <c r="FC1556" s="36"/>
      <c r="FD1556" s="36"/>
      <c r="FE1556" s="36"/>
      <c r="FF1556" s="36"/>
      <c r="FG1556" s="36"/>
      <c r="FH1556" s="36"/>
      <c r="FI1556" s="36"/>
      <c r="FJ1556" s="36"/>
      <c r="FK1556" s="36"/>
      <c r="FL1556" s="36"/>
      <c r="FM1556" s="36"/>
      <c r="FN1556" s="36"/>
      <c r="FO1556" s="36"/>
      <c r="FP1556" s="36"/>
      <c r="FQ1556" s="36"/>
      <c r="FR1556" s="36"/>
      <c r="FS1556" s="36"/>
      <c r="FT1556" s="36"/>
      <c r="FU1556" s="36"/>
      <c r="FV1556" s="36"/>
      <c r="FW1556" s="36"/>
      <c r="FX1556" s="36"/>
      <c r="FY1556" s="36"/>
      <c r="FZ1556" s="36"/>
      <c r="GA1556" s="36"/>
      <c r="GB1556" s="36"/>
      <c r="GC1556" s="36"/>
      <c r="GD1556" s="36"/>
      <c r="GE1556" s="36"/>
      <c r="GF1556" s="36"/>
      <c r="GG1556" s="36"/>
      <c r="GH1556" s="36"/>
      <c r="GI1556" s="36"/>
      <c r="GJ1556" s="36"/>
      <c r="GK1556" s="36"/>
      <c r="GL1556" s="36"/>
      <c r="GM1556" s="36"/>
      <c r="GN1556" s="36"/>
      <c r="GO1556" s="36"/>
      <c r="GP1556" s="36"/>
      <c r="GQ1556" s="36"/>
      <c r="GR1556" s="36"/>
      <c r="GS1556" s="36"/>
      <c r="GT1556" s="36"/>
      <c r="GU1556" s="36"/>
      <c r="GV1556" s="36"/>
      <c r="GW1556" s="36"/>
      <c r="GX1556" s="36"/>
      <c r="GY1556" s="36"/>
      <c r="GZ1556" s="36"/>
      <c r="HA1556" s="36"/>
      <c r="HB1556" s="36"/>
      <c r="HC1556" s="36"/>
      <c r="HD1556" s="36"/>
      <c r="HE1556" s="36"/>
      <c r="HF1556" s="36"/>
      <c r="HG1556" s="36"/>
      <c r="HH1556" s="36"/>
      <c r="HI1556" s="36"/>
      <c r="HJ1556" s="36"/>
      <c r="HK1556" s="36"/>
      <c r="HL1556" s="36"/>
      <c r="HM1556" s="36"/>
      <c r="HN1556" s="36"/>
      <c r="HO1556" s="36"/>
      <c r="HP1556" s="36"/>
      <c r="HQ1556" s="36"/>
      <c r="HR1556" s="36"/>
      <c r="HS1556" s="36"/>
      <c r="HT1556" s="36"/>
      <c r="HU1556" s="36"/>
      <c r="HV1556" s="36"/>
      <c r="HW1556" s="36"/>
      <c r="HX1556" s="36"/>
      <c r="HY1556" s="36"/>
      <c r="HZ1556" s="36"/>
      <c r="IA1556" s="36"/>
      <c r="IB1556" s="36"/>
      <c r="IC1556" s="36"/>
      <c r="ID1556" s="36"/>
      <c r="IE1556" s="36"/>
      <c r="IF1556" s="36"/>
      <c r="IG1556" s="36"/>
    </row>
    <row r="1557" spans="1:241">
      <c r="A1557" s="872"/>
      <c r="B1557" s="316"/>
      <c r="C1557" s="316"/>
      <c r="D1557" s="241"/>
      <c r="E1557" s="317"/>
      <c r="F1557" s="318"/>
      <c r="G1557" s="316"/>
      <c r="H1557" s="297"/>
      <c r="I1557" s="298"/>
      <c r="J1557" s="318"/>
      <c r="K1557" s="585"/>
      <c r="L1557" s="318"/>
      <c r="M1557" s="318"/>
      <c r="N1557" s="318"/>
      <c r="O1557" s="318"/>
      <c r="P1557" s="318"/>
      <c r="Q1557" s="115"/>
      <c r="R1557" s="318"/>
      <c r="S1557" s="318"/>
      <c r="T1557" s="318"/>
      <c r="U1557" s="318"/>
      <c r="V1557" s="318"/>
      <c r="W1557" s="318"/>
      <c r="X1557" s="298"/>
      <c r="Y1557" s="319"/>
      <c r="Z1557" s="36"/>
      <c r="AA1557" s="36"/>
      <c r="AB1557" s="36"/>
      <c r="AC1557" s="36"/>
      <c r="AD1557" s="36"/>
      <c r="AE1557" s="36"/>
      <c r="AF1557" s="36"/>
      <c r="AG1557" s="36"/>
      <c r="AH1557" s="36"/>
      <c r="AI1557" s="36"/>
      <c r="AJ1557" s="36"/>
      <c r="AK1557" s="36"/>
      <c r="AL1557" s="36"/>
      <c r="AM1557" s="36"/>
      <c r="AN1557" s="36"/>
      <c r="AO1557" s="36"/>
      <c r="AP1557" s="36"/>
      <c r="AQ1557" s="36"/>
      <c r="AR1557" s="36"/>
      <c r="AS1557" s="36"/>
      <c r="AT1557" s="36"/>
      <c r="AU1557" s="36"/>
      <c r="AV1557" s="36"/>
      <c r="AW1557" s="36"/>
      <c r="AX1557" s="36"/>
      <c r="AY1557" s="36"/>
      <c r="AZ1557" s="36"/>
      <c r="BA1557" s="36"/>
      <c r="BB1557" s="36"/>
      <c r="BC1557" s="36"/>
      <c r="BD1557" s="36"/>
      <c r="BE1557" s="36"/>
      <c r="BF1557" s="36"/>
      <c r="BG1557" s="36"/>
      <c r="BH1557" s="36"/>
      <c r="BI1557" s="36"/>
      <c r="BJ1557" s="36"/>
      <c r="BK1557" s="36"/>
      <c r="BL1557" s="36"/>
      <c r="BM1557" s="36"/>
      <c r="BN1557" s="36"/>
      <c r="BO1557" s="36"/>
      <c r="BP1557" s="36"/>
      <c r="BQ1557" s="36"/>
      <c r="BR1557" s="36"/>
      <c r="BS1557" s="36"/>
      <c r="BT1557" s="36"/>
      <c r="BU1557" s="36"/>
      <c r="BV1557" s="36"/>
      <c r="BW1557" s="36"/>
      <c r="BX1557" s="36"/>
      <c r="BY1557" s="36"/>
      <c r="BZ1557" s="36"/>
      <c r="CA1557" s="36"/>
      <c r="CB1557" s="36"/>
      <c r="CC1557" s="36"/>
      <c r="CD1557" s="36"/>
      <c r="CE1557" s="36"/>
      <c r="CF1557" s="36"/>
      <c r="CG1557" s="36"/>
      <c r="CH1557" s="36"/>
      <c r="CI1557" s="36"/>
      <c r="CJ1557" s="36"/>
      <c r="CK1557" s="36"/>
      <c r="CL1557" s="36"/>
      <c r="CM1557" s="36"/>
      <c r="CN1557" s="36"/>
      <c r="CO1557" s="36"/>
      <c r="CP1557" s="36"/>
      <c r="CQ1557" s="36"/>
      <c r="CR1557" s="36"/>
      <c r="CS1557" s="36"/>
      <c r="CT1557" s="36"/>
      <c r="CU1557" s="36"/>
      <c r="CV1557" s="36"/>
      <c r="CW1557" s="36"/>
      <c r="CX1557" s="36"/>
      <c r="CY1557" s="36"/>
      <c r="CZ1557" s="36"/>
      <c r="DA1557" s="36"/>
      <c r="DB1557" s="36"/>
      <c r="DC1557" s="36"/>
      <c r="DD1557" s="36"/>
      <c r="DE1557" s="36"/>
      <c r="DF1557" s="36"/>
      <c r="DG1557" s="36"/>
      <c r="DH1557" s="36"/>
      <c r="DI1557" s="36"/>
      <c r="DJ1557" s="36"/>
      <c r="DK1557" s="36"/>
      <c r="DL1557" s="36"/>
      <c r="DM1557" s="36"/>
      <c r="DN1557" s="36"/>
      <c r="DO1557" s="36"/>
      <c r="DP1557" s="36"/>
      <c r="DQ1557" s="36"/>
      <c r="DR1557" s="36"/>
      <c r="DS1557" s="36"/>
      <c r="DT1557" s="36"/>
      <c r="DU1557" s="36"/>
      <c r="DV1557" s="36"/>
      <c r="DW1557" s="36"/>
      <c r="DX1557" s="36"/>
      <c r="DY1557" s="36"/>
      <c r="DZ1557" s="36"/>
      <c r="EA1557" s="36"/>
      <c r="EB1557" s="36"/>
      <c r="EC1557" s="36"/>
      <c r="ED1557" s="36"/>
      <c r="EE1557" s="36"/>
      <c r="EF1557" s="36"/>
      <c r="EG1557" s="36"/>
      <c r="EH1557" s="36"/>
      <c r="EI1557" s="36"/>
      <c r="EJ1557" s="36"/>
      <c r="EK1557" s="36"/>
      <c r="EL1557" s="36"/>
      <c r="EM1557" s="36"/>
      <c r="EN1557" s="36"/>
      <c r="EO1557" s="36"/>
      <c r="EP1557" s="36"/>
      <c r="EQ1557" s="36"/>
      <c r="ER1557" s="36"/>
      <c r="ES1557" s="36"/>
      <c r="ET1557" s="36"/>
      <c r="EU1557" s="36"/>
      <c r="EV1557" s="36"/>
      <c r="EW1557" s="36"/>
      <c r="EX1557" s="36"/>
      <c r="EY1557" s="36"/>
      <c r="EZ1557" s="36"/>
      <c r="FA1557" s="36"/>
      <c r="FB1557" s="36"/>
      <c r="FC1557" s="36"/>
      <c r="FD1557" s="36"/>
      <c r="FE1557" s="36"/>
      <c r="FF1557" s="36"/>
      <c r="FG1557" s="36"/>
      <c r="FH1557" s="36"/>
      <c r="FI1557" s="36"/>
      <c r="FJ1557" s="36"/>
      <c r="FK1557" s="36"/>
      <c r="FL1557" s="36"/>
      <c r="FM1557" s="36"/>
      <c r="FN1557" s="36"/>
      <c r="FO1557" s="36"/>
      <c r="FP1557" s="36"/>
      <c r="FQ1557" s="36"/>
      <c r="FR1557" s="36"/>
      <c r="FS1557" s="36"/>
      <c r="FT1557" s="36"/>
      <c r="FU1557" s="36"/>
      <c r="FV1557" s="36"/>
      <c r="FW1557" s="36"/>
      <c r="FX1557" s="36"/>
      <c r="FY1557" s="36"/>
      <c r="FZ1557" s="36"/>
      <c r="GA1557" s="36"/>
      <c r="GB1557" s="36"/>
      <c r="GC1557" s="36"/>
      <c r="GD1557" s="36"/>
      <c r="GE1557" s="36"/>
      <c r="GF1557" s="36"/>
      <c r="GG1557" s="36"/>
      <c r="GH1557" s="36"/>
      <c r="GI1557" s="36"/>
      <c r="GJ1557" s="36"/>
      <c r="GK1557" s="36"/>
      <c r="GL1557" s="36"/>
      <c r="GM1557" s="36"/>
      <c r="GN1557" s="36"/>
      <c r="GO1557" s="36"/>
      <c r="GP1557" s="36"/>
      <c r="GQ1557" s="36"/>
      <c r="GR1557" s="36"/>
      <c r="GS1557" s="36"/>
      <c r="GT1557" s="36"/>
      <c r="GU1557" s="36"/>
      <c r="GV1557" s="36"/>
      <c r="GW1557" s="36"/>
      <c r="GX1557" s="36"/>
      <c r="GY1557" s="36"/>
      <c r="GZ1557" s="36"/>
      <c r="HA1557" s="36"/>
      <c r="HB1557" s="36"/>
      <c r="HC1557" s="36"/>
      <c r="HD1557" s="36"/>
      <c r="HE1557" s="36"/>
      <c r="HF1557" s="36"/>
      <c r="HG1557" s="36"/>
      <c r="HH1557" s="36"/>
      <c r="HI1557" s="36"/>
      <c r="HJ1557" s="36"/>
      <c r="HK1557" s="36"/>
      <c r="HL1557" s="36"/>
      <c r="HM1557" s="36"/>
      <c r="HN1557" s="36"/>
      <c r="HO1557" s="36"/>
      <c r="HP1557" s="36"/>
      <c r="HQ1557" s="36"/>
      <c r="HR1557" s="36"/>
      <c r="HS1557" s="36"/>
      <c r="HT1557" s="36"/>
      <c r="HU1557" s="36"/>
      <c r="HV1557" s="36"/>
      <c r="HW1557" s="36"/>
      <c r="HX1557" s="36"/>
      <c r="HY1557" s="36"/>
      <c r="HZ1557" s="36"/>
      <c r="IA1557" s="36"/>
      <c r="IB1557" s="36"/>
      <c r="IC1557" s="36"/>
      <c r="ID1557" s="36"/>
      <c r="IE1557" s="36"/>
      <c r="IF1557" s="36"/>
      <c r="IG1557" s="36"/>
    </row>
    <row r="1558" spans="1:241">
      <c r="A1558" s="872"/>
      <c r="B1558" s="316"/>
      <c r="C1558" s="316"/>
      <c r="D1558" s="241"/>
      <c r="E1558" s="317"/>
      <c r="F1558" s="318"/>
      <c r="G1558" s="316"/>
      <c r="H1558" s="297"/>
      <c r="I1558" s="298"/>
      <c r="J1558" s="318"/>
      <c r="K1558" s="585"/>
      <c r="L1558" s="318"/>
      <c r="M1558" s="318"/>
      <c r="N1558" s="318"/>
      <c r="O1558" s="318"/>
      <c r="P1558" s="318"/>
      <c r="Q1558" s="115"/>
      <c r="R1558" s="318"/>
      <c r="S1558" s="318"/>
      <c r="T1558" s="318"/>
      <c r="U1558" s="318"/>
      <c r="V1558" s="318"/>
      <c r="W1558" s="318"/>
      <c r="X1558" s="298"/>
      <c r="Y1558" s="319"/>
      <c r="Z1558" s="36"/>
      <c r="AA1558" s="36"/>
      <c r="AB1558" s="36"/>
      <c r="AC1558" s="36"/>
      <c r="AD1558" s="36"/>
      <c r="AE1558" s="36"/>
      <c r="AF1558" s="36"/>
      <c r="AG1558" s="36"/>
      <c r="AH1558" s="36"/>
      <c r="AI1558" s="36"/>
      <c r="AJ1558" s="36"/>
      <c r="AK1558" s="36"/>
      <c r="AL1558" s="36"/>
      <c r="AM1558" s="36"/>
      <c r="AN1558" s="36"/>
      <c r="AO1558" s="36"/>
      <c r="AP1558" s="36"/>
      <c r="AQ1558" s="36"/>
      <c r="AR1558" s="36"/>
      <c r="AS1558" s="36"/>
      <c r="AT1558" s="36"/>
      <c r="AU1558" s="36"/>
      <c r="AV1558" s="36"/>
      <c r="AW1558" s="36"/>
      <c r="AX1558" s="36"/>
      <c r="AY1558" s="36"/>
      <c r="AZ1558" s="36"/>
      <c r="BA1558" s="36"/>
      <c r="BB1558" s="36"/>
      <c r="BC1558" s="36"/>
      <c r="BD1558" s="36"/>
      <c r="BE1558" s="36"/>
      <c r="BF1558" s="36"/>
      <c r="BG1558" s="36"/>
      <c r="BH1558" s="36"/>
      <c r="BI1558" s="36"/>
      <c r="BJ1558" s="36"/>
      <c r="BK1558" s="36"/>
      <c r="BL1558" s="36"/>
      <c r="BM1558" s="36"/>
      <c r="BN1558" s="36"/>
      <c r="BO1558" s="36"/>
      <c r="BP1558" s="36"/>
      <c r="BQ1558" s="36"/>
      <c r="BR1558" s="36"/>
      <c r="BS1558" s="36"/>
      <c r="BT1558" s="36"/>
      <c r="BU1558" s="36"/>
      <c r="BV1558" s="36"/>
      <c r="BW1558" s="36"/>
      <c r="BX1558" s="36"/>
      <c r="BY1558" s="36"/>
      <c r="BZ1558" s="36"/>
      <c r="CA1558" s="36"/>
      <c r="CB1558" s="36"/>
      <c r="CC1558" s="36"/>
      <c r="CD1558" s="36"/>
      <c r="CE1558" s="36"/>
      <c r="CF1558" s="36"/>
      <c r="CG1558" s="36"/>
      <c r="CH1558" s="36"/>
      <c r="CI1558" s="36"/>
      <c r="CJ1558" s="36"/>
      <c r="CK1558" s="36"/>
      <c r="CL1558" s="36"/>
      <c r="CM1558" s="36"/>
      <c r="CN1558" s="36"/>
      <c r="CO1558" s="36"/>
      <c r="CP1558" s="36"/>
      <c r="CQ1558" s="36"/>
      <c r="CR1558" s="36"/>
      <c r="CS1558" s="36"/>
      <c r="CT1558" s="36"/>
      <c r="CU1558" s="36"/>
      <c r="CV1558" s="36"/>
      <c r="CW1558" s="36"/>
      <c r="CX1558" s="36"/>
      <c r="CY1558" s="36"/>
      <c r="CZ1558" s="36"/>
      <c r="DA1558" s="36"/>
      <c r="DB1558" s="36"/>
      <c r="DC1558" s="36"/>
      <c r="DD1558" s="36"/>
      <c r="DE1558" s="36"/>
      <c r="DF1558" s="36"/>
      <c r="DG1558" s="36"/>
      <c r="DH1558" s="36"/>
      <c r="DI1558" s="36"/>
      <c r="DJ1558" s="36"/>
      <c r="DK1558" s="36"/>
      <c r="DL1558" s="36"/>
      <c r="DM1558" s="36"/>
      <c r="DN1558" s="36"/>
      <c r="DO1558" s="36"/>
      <c r="DP1558" s="36"/>
      <c r="DQ1558" s="36"/>
      <c r="DR1558" s="36"/>
      <c r="DS1558" s="36"/>
      <c r="DT1558" s="36"/>
      <c r="DU1558" s="36"/>
      <c r="DV1558" s="36"/>
      <c r="DW1558" s="36"/>
      <c r="DX1558" s="36"/>
      <c r="DY1558" s="36"/>
      <c r="DZ1558" s="36"/>
      <c r="EA1558" s="36"/>
      <c r="EB1558" s="36"/>
      <c r="EC1558" s="36"/>
      <c r="ED1558" s="36"/>
      <c r="EE1558" s="36"/>
      <c r="EF1558" s="36"/>
      <c r="EG1558" s="36"/>
      <c r="EH1558" s="36"/>
      <c r="EI1558" s="36"/>
      <c r="EJ1558" s="36"/>
      <c r="EK1558" s="36"/>
      <c r="EL1558" s="36"/>
      <c r="EM1558" s="36"/>
      <c r="EN1558" s="36"/>
      <c r="EO1558" s="36"/>
      <c r="EP1558" s="36"/>
      <c r="EQ1558" s="36"/>
      <c r="ER1558" s="36"/>
      <c r="ES1558" s="36"/>
      <c r="ET1558" s="36"/>
      <c r="EU1558" s="36"/>
      <c r="EV1558" s="36"/>
      <c r="EW1558" s="36"/>
      <c r="EX1558" s="36"/>
      <c r="EY1558" s="36"/>
      <c r="EZ1558" s="36"/>
      <c r="FA1558" s="36"/>
      <c r="FB1558" s="36"/>
      <c r="FC1558" s="36"/>
      <c r="FD1558" s="36"/>
      <c r="FE1558" s="36"/>
      <c r="FF1558" s="36"/>
      <c r="FG1558" s="36"/>
      <c r="FH1558" s="36"/>
      <c r="FI1558" s="36"/>
      <c r="FJ1558" s="36"/>
      <c r="FK1558" s="36"/>
      <c r="FL1558" s="36"/>
      <c r="FM1558" s="36"/>
      <c r="FN1558" s="36"/>
      <c r="FO1558" s="36"/>
      <c r="FP1558" s="36"/>
      <c r="FQ1558" s="36"/>
      <c r="FR1558" s="36"/>
      <c r="FS1558" s="36"/>
      <c r="FT1558" s="36"/>
      <c r="FU1558" s="36"/>
      <c r="FV1558" s="36"/>
      <c r="FW1558" s="36"/>
      <c r="FX1558" s="36"/>
      <c r="FY1558" s="36"/>
      <c r="FZ1558" s="36"/>
      <c r="GA1558" s="36"/>
      <c r="GB1558" s="36"/>
      <c r="GC1558" s="36"/>
      <c r="GD1558" s="36"/>
      <c r="GE1558" s="36"/>
      <c r="GF1558" s="36"/>
      <c r="GG1558" s="36"/>
      <c r="GH1558" s="36"/>
      <c r="GI1558" s="36"/>
      <c r="GJ1558" s="36"/>
      <c r="GK1558" s="36"/>
      <c r="GL1558" s="36"/>
      <c r="GM1558" s="36"/>
      <c r="GN1558" s="36"/>
      <c r="GO1558" s="36"/>
      <c r="GP1558" s="36"/>
      <c r="GQ1558" s="36"/>
      <c r="GR1558" s="36"/>
      <c r="GS1558" s="36"/>
      <c r="GT1558" s="36"/>
      <c r="GU1558" s="36"/>
      <c r="GV1558" s="36"/>
      <c r="GW1558" s="36"/>
      <c r="GX1558" s="36"/>
      <c r="GY1558" s="36"/>
      <c r="GZ1558" s="36"/>
      <c r="HA1558" s="36"/>
      <c r="HB1558" s="36"/>
      <c r="HC1558" s="36"/>
      <c r="HD1558" s="36"/>
      <c r="HE1558" s="36"/>
      <c r="HF1558" s="36"/>
      <c r="HG1558" s="36"/>
      <c r="HH1558" s="36"/>
      <c r="HI1558" s="36"/>
      <c r="HJ1558" s="36"/>
      <c r="HK1558" s="36"/>
      <c r="HL1558" s="36"/>
      <c r="HM1558" s="36"/>
      <c r="HN1558" s="36"/>
      <c r="HO1558" s="36"/>
      <c r="HP1558" s="36"/>
      <c r="HQ1558" s="36"/>
      <c r="HR1558" s="36"/>
      <c r="HS1558" s="36"/>
      <c r="HT1558" s="36"/>
      <c r="HU1558" s="36"/>
      <c r="HV1558" s="36"/>
      <c r="HW1558" s="36"/>
      <c r="HX1558" s="36"/>
      <c r="HY1558" s="36"/>
      <c r="HZ1558" s="36"/>
      <c r="IA1558" s="36"/>
      <c r="IB1558" s="36"/>
      <c r="IC1558" s="36"/>
      <c r="ID1558" s="36"/>
      <c r="IE1558" s="36"/>
      <c r="IF1558" s="36"/>
      <c r="IG1558" s="36"/>
    </row>
    <row r="1559" spans="1:241">
      <c r="A1559" s="872"/>
      <c r="B1559" s="316"/>
      <c r="C1559" s="316"/>
      <c r="D1559" s="241"/>
      <c r="E1559" s="317"/>
      <c r="F1559" s="318"/>
      <c r="G1559" s="316"/>
      <c r="H1559" s="297"/>
      <c r="I1559" s="298"/>
      <c r="J1559" s="318"/>
      <c r="K1559" s="585"/>
      <c r="L1559" s="318"/>
      <c r="M1559" s="318"/>
      <c r="N1559" s="318"/>
      <c r="O1559" s="318"/>
      <c r="P1559" s="318"/>
      <c r="Q1559" s="115"/>
      <c r="R1559" s="318"/>
      <c r="S1559" s="318"/>
      <c r="T1559" s="318"/>
      <c r="U1559" s="318"/>
      <c r="V1559" s="318"/>
      <c r="W1559" s="318"/>
      <c r="X1559" s="298"/>
      <c r="Y1559" s="319"/>
      <c r="Z1559" s="36"/>
      <c r="AA1559" s="36"/>
      <c r="AB1559" s="36"/>
      <c r="AC1559" s="36"/>
      <c r="AD1559" s="36"/>
      <c r="AE1559" s="36"/>
      <c r="AF1559" s="36"/>
      <c r="AG1559" s="36"/>
      <c r="AH1559" s="36"/>
      <c r="AI1559" s="36"/>
      <c r="AJ1559" s="36"/>
      <c r="AK1559" s="36"/>
      <c r="AL1559" s="36"/>
      <c r="AM1559" s="36"/>
      <c r="AN1559" s="36"/>
      <c r="AO1559" s="36"/>
      <c r="AP1559" s="36"/>
      <c r="AQ1559" s="36"/>
      <c r="AR1559" s="36"/>
      <c r="AS1559" s="36"/>
      <c r="AT1559" s="36"/>
      <c r="AU1559" s="36"/>
      <c r="AV1559" s="36"/>
      <c r="AW1559" s="36"/>
      <c r="AX1559" s="36"/>
      <c r="AY1559" s="36"/>
      <c r="AZ1559" s="36"/>
      <c r="BA1559" s="36"/>
      <c r="BB1559" s="36"/>
      <c r="BC1559" s="36"/>
      <c r="BD1559" s="36"/>
      <c r="BE1559" s="36"/>
      <c r="BF1559" s="36"/>
      <c r="BG1559" s="36"/>
      <c r="BH1559" s="36"/>
      <c r="BI1559" s="36"/>
      <c r="BJ1559" s="36"/>
      <c r="BK1559" s="36"/>
      <c r="BL1559" s="36"/>
      <c r="BM1559" s="36"/>
      <c r="BN1559" s="36"/>
      <c r="BO1559" s="36"/>
      <c r="BP1559" s="36"/>
      <c r="BQ1559" s="36"/>
      <c r="BR1559" s="36"/>
      <c r="BS1559" s="36"/>
      <c r="BT1559" s="36"/>
      <c r="BU1559" s="36"/>
      <c r="BV1559" s="36"/>
      <c r="BW1559" s="36"/>
      <c r="BX1559" s="36"/>
      <c r="BY1559" s="36"/>
      <c r="BZ1559" s="36"/>
      <c r="CA1559" s="36"/>
      <c r="CB1559" s="36"/>
      <c r="CC1559" s="36"/>
      <c r="CD1559" s="36"/>
      <c r="CE1559" s="36"/>
      <c r="CF1559" s="36"/>
      <c r="CG1559" s="36"/>
      <c r="CH1559" s="36"/>
      <c r="CI1559" s="36"/>
      <c r="CJ1559" s="36"/>
      <c r="CK1559" s="36"/>
      <c r="CL1559" s="36"/>
      <c r="CM1559" s="36"/>
      <c r="CN1559" s="36"/>
      <c r="CO1559" s="36"/>
      <c r="CP1559" s="36"/>
      <c r="CQ1559" s="36"/>
      <c r="CR1559" s="36"/>
      <c r="CS1559" s="36"/>
      <c r="CT1559" s="36"/>
      <c r="CU1559" s="36"/>
      <c r="CV1559" s="36"/>
      <c r="CW1559" s="36"/>
      <c r="CX1559" s="36"/>
      <c r="CY1559" s="36"/>
      <c r="CZ1559" s="36"/>
      <c r="DA1559" s="36"/>
      <c r="DB1559" s="36"/>
      <c r="DC1559" s="36"/>
      <c r="DD1559" s="36"/>
      <c r="DE1559" s="36"/>
      <c r="DF1559" s="36"/>
      <c r="DG1559" s="36"/>
      <c r="DH1559" s="36"/>
      <c r="DI1559" s="36"/>
      <c r="DJ1559" s="36"/>
      <c r="DK1559" s="36"/>
      <c r="DL1559" s="36"/>
      <c r="DM1559" s="36"/>
      <c r="DN1559" s="36"/>
      <c r="DO1559" s="36"/>
      <c r="DP1559" s="36"/>
      <c r="DQ1559" s="36"/>
      <c r="DR1559" s="36"/>
      <c r="DS1559" s="36"/>
      <c r="DT1559" s="36"/>
      <c r="DU1559" s="36"/>
      <c r="DV1559" s="36"/>
      <c r="DW1559" s="36"/>
      <c r="DX1559" s="36"/>
      <c r="DY1559" s="36"/>
      <c r="DZ1559" s="36"/>
      <c r="EA1559" s="36"/>
      <c r="EB1559" s="36"/>
      <c r="EC1559" s="36"/>
      <c r="ED1559" s="36"/>
      <c r="EE1559" s="36"/>
      <c r="EF1559" s="36"/>
      <c r="EG1559" s="36"/>
      <c r="EH1559" s="36"/>
      <c r="EI1559" s="36"/>
      <c r="EJ1559" s="36"/>
      <c r="EK1559" s="36"/>
      <c r="EL1559" s="36"/>
      <c r="EM1559" s="36"/>
      <c r="EN1559" s="36"/>
      <c r="EO1559" s="36"/>
      <c r="EP1559" s="36"/>
      <c r="EQ1559" s="36"/>
      <c r="ER1559" s="36"/>
      <c r="ES1559" s="36"/>
      <c r="ET1559" s="36"/>
      <c r="EU1559" s="36"/>
      <c r="EV1559" s="36"/>
      <c r="EW1559" s="36"/>
      <c r="EX1559" s="36"/>
      <c r="EY1559" s="36"/>
      <c r="EZ1559" s="36"/>
      <c r="FA1559" s="36"/>
      <c r="FB1559" s="36"/>
      <c r="FC1559" s="36"/>
      <c r="FD1559" s="36"/>
      <c r="FE1559" s="36"/>
      <c r="FF1559" s="36"/>
      <c r="FG1559" s="36"/>
      <c r="FH1559" s="36"/>
      <c r="FI1559" s="36"/>
      <c r="FJ1559" s="36"/>
      <c r="FK1559" s="36"/>
      <c r="FL1559" s="36"/>
      <c r="FM1559" s="36"/>
      <c r="FN1559" s="36"/>
      <c r="FO1559" s="36"/>
      <c r="FP1559" s="36"/>
      <c r="FQ1559" s="36"/>
      <c r="FR1559" s="36"/>
      <c r="FS1559" s="36"/>
      <c r="FT1559" s="36"/>
      <c r="FU1559" s="36"/>
      <c r="FV1559" s="36"/>
      <c r="FW1559" s="36"/>
      <c r="FX1559" s="36"/>
      <c r="FY1559" s="36"/>
      <c r="FZ1559" s="36"/>
      <c r="GA1559" s="36"/>
      <c r="GB1559" s="36"/>
      <c r="GC1559" s="36"/>
      <c r="GD1559" s="36"/>
      <c r="GE1559" s="36"/>
      <c r="GF1559" s="36"/>
      <c r="GG1559" s="36"/>
      <c r="GH1559" s="36"/>
      <c r="GI1559" s="36"/>
      <c r="GJ1559" s="36"/>
      <c r="GK1559" s="36"/>
      <c r="GL1559" s="36"/>
      <c r="GM1559" s="36"/>
      <c r="GN1559" s="36"/>
      <c r="GO1559" s="36"/>
      <c r="GP1559" s="36"/>
      <c r="GQ1559" s="36"/>
      <c r="GR1559" s="36"/>
      <c r="GS1559" s="36"/>
      <c r="GT1559" s="36"/>
      <c r="GU1559" s="36"/>
      <c r="GV1559" s="36"/>
      <c r="GW1559" s="36"/>
      <c r="GX1559" s="36"/>
      <c r="GY1559" s="36"/>
      <c r="GZ1559" s="36"/>
      <c r="HA1559" s="36"/>
      <c r="HB1559" s="36"/>
      <c r="HC1559" s="36"/>
      <c r="HD1559" s="36"/>
      <c r="HE1559" s="36"/>
      <c r="HF1559" s="36"/>
      <c r="HG1559" s="36"/>
      <c r="HH1559" s="36"/>
      <c r="HI1559" s="36"/>
      <c r="HJ1559" s="36"/>
      <c r="HK1559" s="36"/>
      <c r="HL1559" s="36"/>
      <c r="HM1559" s="36"/>
      <c r="HN1559" s="36"/>
      <c r="HO1559" s="36"/>
      <c r="HP1559" s="36"/>
      <c r="HQ1559" s="36"/>
      <c r="HR1559" s="36"/>
      <c r="HS1559" s="36"/>
      <c r="HT1559" s="36"/>
      <c r="HU1559" s="36"/>
      <c r="HV1559" s="36"/>
      <c r="HW1559" s="36"/>
      <c r="HX1559" s="36"/>
      <c r="HY1559" s="36"/>
      <c r="HZ1559" s="36"/>
      <c r="IA1559" s="36"/>
      <c r="IB1559" s="36"/>
      <c r="IC1559" s="36"/>
      <c r="ID1559" s="36"/>
      <c r="IE1559" s="36"/>
      <c r="IF1559" s="36"/>
      <c r="IG1559" s="36"/>
    </row>
    <row r="1560" spans="1:241">
      <c r="A1560" s="872"/>
      <c r="B1560" s="316"/>
      <c r="C1560" s="316"/>
      <c r="D1560" s="241"/>
      <c r="E1560" s="317"/>
      <c r="F1560" s="318"/>
      <c r="G1560" s="316"/>
      <c r="H1560" s="297"/>
      <c r="I1560" s="298"/>
      <c r="J1560" s="318"/>
      <c r="K1560" s="585"/>
      <c r="L1560" s="318"/>
      <c r="M1560" s="318"/>
      <c r="N1560" s="318"/>
      <c r="O1560" s="318"/>
      <c r="P1560" s="318"/>
      <c r="Q1560" s="115"/>
      <c r="R1560" s="318"/>
      <c r="S1560" s="318"/>
      <c r="T1560" s="318"/>
      <c r="U1560" s="318"/>
      <c r="V1560" s="318"/>
      <c r="W1560" s="318"/>
      <c r="X1560" s="298"/>
      <c r="Y1560" s="319"/>
      <c r="Z1560" s="36"/>
      <c r="AA1560" s="36"/>
      <c r="AB1560" s="36"/>
      <c r="AC1560" s="36"/>
      <c r="AD1560" s="36"/>
      <c r="AE1560" s="36"/>
      <c r="AF1560" s="36"/>
      <c r="AG1560" s="36"/>
      <c r="AH1560" s="36"/>
      <c r="AI1560" s="36"/>
      <c r="AJ1560" s="36"/>
      <c r="AK1560" s="36"/>
      <c r="AL1560" s="36"/>
      <c r="AM1560" s="36"/>
      <c r="AN1560" s="36"/>
      <c r="AO1560" s="36"/>
      <c r="AP1560" s="36"/>
      <c r="AQ1560" s="36"/>
      <c r="AR1560" s="36"/>
      <c r="AS1560" s="36"/>
      <c r="AT1560" s="36"/>
      <c r="AU1560" s="36"/>
      <c r="AV1560" s="36"/>
      <c r="AW1560" s="36"/>
      <c r="AX1560" s="36"/>
      <c r="AY1560" s="36"/>
      <c r="AZ1560" s="36"/>
      <c r="BA1560" s="36"/>
      <c r="BB1560" s="36"/>
      <c r="BC1560" s="36"/>
      <c r="BD1560" s="36"/>
      <c r="BE1560" s="36"/>
      <c r="BF1560" s="36"/>
      <c r="BG1560" s="36"/>
      <c r="BH1560" s="36"/>
      <c r="BI1560" s="36"/>
      <c r="BJ1560" s="36"/>
      <c r="BK1560" s="36"/>
      <c r="BL1560" s="36"/>
      <c r="BM1560" s="36"/>
      <c r="BN1560" s="36"/>
      <c r="BO1560" s="36"/>
      <c r="BP1560" s="36"/>
      <c r="BQ1560" s="36"/>
      <c r="BR1560" s="36"/>
      <c r="BS1560" s="36"/>
      <c r="BT1560" s="36"/>
      <c r="BU1560" s="36"/>
      <c r="BV1560" s="36"/>
      <c r="BW1560" s="36"/>
      <c r="BX1560" s="36"/>
      <c r="BY1560" s="36"/>
      <c r="BZ1560" s="36"/>
      <c r="CA1560" s="36"/>
      <c r="CB1560" s="36"/>
      <c r="CC1560" s="36"/>
      <c r="CD1560" s="36"/>
      <c r="CE1560" s="36"/>
      <c r="CF1560" s="36"/>
      <c r="CG1560" s="36"/>
      <c r="CH1560" s="36"/>
      <c r="CI1560" s="36"/>
      <c r="CJ1560" s="36"/>
      <c r="CK1560" s="36"/>
      <c r="CL1560" s="36"/>
      <c r="CM1560" s="36"/>
      <c r="CN1560" s="36"/>
      <c r="CO1560" s="36"/>
      <c r="CP1560" s="36"/>
      <c r="CQ1560" s="36"/>
      <c r="CR1560" s="36"/>
      <c r="CS1560" s="36"/>
      <c r="CT1560" s="36"/>
      <c r="CU1560" s="36"/>
      <c r="CV1560" s="36"/>
      <c r="CW1560" s="36"/>
      <c r="CX1560" s="36"/>
      <c r="CY1560" s="36"/>
      <c r="CZ1560" s="36"/>
      <c r="DA1560" s="36"/>
      <c r="DB1560" s="36"/>
      <c r="DC1560" s="36"/>
      <c r="DD1560" s="36"/>
      <c r="DE1560" s="36"/>
      <c r="DF1560" s="36"/>
      <c r="DG1560" s="36"/>
      <c r="DH1560" s="36"/>
      <c r="DI1560" s="36"/>
      <c r="DJ1560" s="36"/>
      <c r="DK1560" s="36"/>
      <c r="DL1560" s="36"/>
      <c r="DM1560" s="36"/>
      <c r="DN1560" s="36"/>
      <c r="DO1560" s="36"/>
      <c r="DP1560" s="36"/>
      <c r="DQ1560" s="36"/>
      <c r="DR1560" s="36"/>
      <c r="DS1560" s="36"/>
      <c r="DT1560" s="36"/>
      <c r="DU1560" s="36"/>
      <c r="DV1560" s="36"/>
      <c r="DW1560" s="36"/>
      <c r="DX1560" s="36"/>
      <c r="DY1560" s="36"/>
      <c r="DZ1560" s="36"/>
      <c r="EA1560" s="36"/>
      <c r="EB1560" s="36"/>
      <c r="EC1560" s="36"/>
      <c r="ED1560" s="36"/>
      <c r="EE1560" s="36"/>
      <c r="EF1560" s="36"/>
      <c r="EG1560" s="36"/>
      <c r="EH1560" s="36"/>
      <c r="EI1560" s="36"/>
      <c r="EJ1560" s="36"/>
      <c r="EK1560" s="36"/>
      <c r="EL1560" s="36"/>
      <c r="EM1560" s="36"/>
      <c r="EN1560" s="36"/>
      <c r="EO1560" s="36"/>
      <c r="EP1560" s="36"/>
      <c r="EQ1560" s="36"/>
      <c r="ER1560" s="36"/>
      <c r="ES1560" s="36"/>
      <c r="ET1560" s="36"/>
      <c r="EU1560" s="36"/>
      <c r="EV1560" s="36"/>
      <c r="EW1560" s="36"/>
      <c r="EX1560" s="36"/>
      <c r="EY1560" s="36"/>
      <c r="EZ1560" s="36"/>
      <c r="FA1560" s="36"/>
      <c r="FB1560" s="36"/>
      <c r="FC1560" s="36"/>
      <c r="FD1560" s="36"/>
      <c r="FE1560" s="36"/>
      <c r="FF1560" s="36"/>
      <c r="FG1560" s="36"/>
      <c r="FH1560" s="36"/>
      <c r="FI1560" s="36"/>
      <c r="FJ1560" s="36"/>
      <c r="FK1560" s="36"/>
      <c r="FL1560" s="36"/>
      <c r="FM1560" s="36"/>
      <c r="FN1560" s="36"/>
      <c r="FO1560" s="36"/>
      <c r="FP1560" s="36"/>
      <c r="FQ1560" s="36"/>
      <c r="FR1560" s="36"/>
      <c r="FS1560" s="36"/>
      <c r="FT1560" s="36"/>
      <c r="FU1560" s="36"/>
      <c r="FV1560" s="36"/>
      <c r="FW1560" s="36"/>
      <c r="FX1560" s="36"/>
      <c r="FY1560" s="36"/>
      <c r="FZ1560" s="36"/>
      <c r="GA1560" s="36"/>
      <c r="GB1560" s="36"/>
      <c r="GC1560" s="36"/>
      <c r="GD1560" s="36"/>
      <c r="GE1560" s="36"/>
      <c r="GF1560" s="36"/>
      <c r="GG1560" s="36"/>
      <c r="GH1560" s="36"/>
      <c r="GI1560" s="36"/>
      <c r="GJ1560" s="36"/>
      <c r="GK1560" s="36"/>
      <c r="GL1560" s="36"/>
      <c r="GM1560" s="36"/>
      <c r="GN1560" s="36"/>
      <c r="GO1560" s="36"/>
      <c r="GP1560" s="36"/>
      <c r="GQ1560" s="36"/>
      <c r="GR1560" s="36"/>
      <c r="GS1560" s="36"/>
      <c r="GT1560" s="36"/>
      <c r="GU1560" s="36"/>
      <c r="GV1560" s="36"/>
      <c r="GW1560" s="36"/>
      <c r="GX1560" s="36"/>
      <c r="GY1560" s="36"/>
      <c r="GZ1560" s="36"/>
      <c r="HA1560" s="36"/>
      <c r="HB1560" s="36"/>
      <c r="HC1560" s="36"/>
      <c r="HD1560" s="36"/>
      <c r="HE1560" s="36"/>
      <c r="HF1560" s="36"/>
      <c r="HG1560" s="36"/>
      <c r="HH1560" s="36"/>
      <c r="HI1560" s="36"/>
      <c r="HJ1560" s="36"/>
      <c r="HK1560" s="36"/>
      <c r="HL1560" s="36"/>
      <c r="HM1560" s="36"/>
      <c r="HN1560" s="36"/>
      <c r="HO1560" s="36"/>
      <c r="HP1560" s="36"/>
      <c r="HQ1560" s="36"/>
      <c r="HR1560" s="36"/>
      <c r="HS1560" s="36"/>
      <c r="HT1560" s="36"/>
      <c r="HU1560" s="36"/>
      <c r="HV1560" s="36"/>
      <c r="HW1560" s="36"/>
      <c r="HX1560" s="36"/>
      <c r="HY1560" s="36"/>
      <c r="HZ1560" s="36"/>
      <c r="IA1560" s="36"/>
      <c r="IB1560" s="36"/>
      <c r="IC1560" s="36"/>
      <c r="ID1560" s="36"/>
      <c r="IE1560" s="36"/>
      <c r="IF1560" s="36"/>
      <c r="IG1560" s="36"/>
    </row>
    <row r="1561" spans="1:241">
      <c r="A1561" s="872"/>
      <c r="B1561" s="316"/>
      <c r="C1561" s="316"/>
      <c r="D1561" s="241"/>
      <c r="E1561" s="317"/>
      <c r="F1561" s="318"/>
      <c r="G1561" s="316"/>
      <c r="H1561" s="297"/>
      <c r="I1561" s="298"/>
      <c r="J1561" s="318"/>
      <c r="K1561" s="585"/>
      <c r="L1561" s="318"/>
      <c r="M1561" s="318"/>
      <c r="N1561" s="318"/>
      <c r="O1561" s="318"/>
      <c r="P1561" s="318"/>
      <c r="Q1561" s="115"/>
      <c r="R1561" s="318"/>
      <c r="S1561" s="318"/>
      <c r="T1561" s="318"/>
      <c r="U1561" s="318"/>
      <c r="V1561" s="318"/>
      <c r="W1561" s="318"/>
      <c r="X1561" s="298"/>
      <c r="Y1561" s="319"/>
      <c r="Z1561" s="36"/>
      <c r="AA1561" s="36"/>
      <c r="AB1561" s="36"/>
      <c r="AC1561" s="36"/>
      <c r="AD1561" s="36"/>
      <c r="AE1561" s="36"/>
      <c r="AF1561" s="36"/>
      <c r="AG1561" s="36"/>
      <c r="AH1561" s="36"/>
      <c r="AI1561" s="36"/>
      <c r="AJ1561" s="36"/>
      <c r="AK1561" s="36"/>
      <c r="AL1561" s="36"/>
      <c r="AM1561" s="36"/>
      <c r="AN1561" s="36"/>
      <c r="AO1561" s="36"/>
      <c r="AP1561" s="36"/>
      <c r="AQ1561" s="36"/>
      <c r="AR1561" s="36"/>
      <c r="AS1561" s="36"/>
      <c r="AT1561" s="36"/>
      <c r="AU1561" s="36"/>
      <c r="AV1561" s="36"/>
      <c r="AW1561" s="36"/>
      <c r="AX1561" s="36"/>
      <c r="AY1561" s="36"/>
      <c r="AZ1561" s="36"/>
      <c r="BA1561" s="36"/>
      <c r="BB1561" s="36"/>
      <c r="BC1561" s="36"/>
      <c r="BD1561" s="36"/>
      <c r="BE1561" s="36"/>
      <c r="BF1561" s="36"/>
      <c r="BG1561" s="36"/>
      <c r="BH1561" s="36"/>
      <c r="BI1561" s="36"/>
      <c r="BJ1561" s="36"/>
      <c r="BK1561" s="36"/>
      <c r="BL1561" s="36"/>
      <c r="BM1561" s="36"/>
      <c r="BN1561" s="36"/>
      <c r="BO1561" s="36"/>
      <c r="BP1561" s="36"/>
      <c r="BQ1561" s="36"/>
      <c r="BR1561" s="36"/>
      <c r="BS1561" s="36"/>
      <c r="BT1561" s="36"/>
      <c r="BU1561" s="36"/>
      <c r="BV1561" s="36"/>
      <c r="BW1561" s="36"/>
      <c r="BX1561" s="36"/>
      <c r="BY1561" s="36"/>
      <c r="BZ1561" s="36"/>
      <c r="CA1561" s="36"/>
      <c r="CB1561" s="36"/>
      <c r="CC1561" s="36"/>
      <c r="CD1561" s="36"/>
      <c r="CE1561" s="36"/>
      <c r="CF1561" s="36"/>
      <c r="CG1561" s="36"/>
      <c r="CH1561" s="36"/>
      <c r="CI1561" s="36"/>
      <c r="CJ1561" s="36"/>
      <c r="CK1561" s="36"/>
      <c r="CL1561" s="36"/>
      <c r="CM1561" s="36"/>
      <c r="CN1561" s="36"/>
      <c r="CO1561" s="36"/>
      <c r="CP1561" s="36"/>
      <c r="CQ1561" s="36"/>
      <c r="CR1561" s="36"/>
      <c r="CS1561" s="36"/>
      <c r="CT1561" s="36"/>
      <c r="CU1561" s="36"/>
      <c r="CV1561" s="36"/>
      <c r="CW1561" s="36"/>
      <c r="CX1561" s="36"/>
      <c r="CY1561" s="36"/>
      <c r="CZ1561" s="36"/>
      <c r="DA1561" s="36"/>
      <c r="DB1561" s="36"/>
      <c r="DC1561" s="36"/>
      <c r="DD1561" s="36"/>
      <c r="DE1561" s="36"/>
      <c r="DF1561" s="36"/>
      <c r="DG1561" s="36"/>
      <c r="DH1561" s="36"/>
      <c r="DI1561" s="36"/>
      <c r="DJ1561" s="36"/>
      <c r="DK1561" s="36"/>
      <c r="DL1561" s="36"/>
      <c r="DM1561" s="36"/>
      <c r="DN1561" s="36"/>
      <c r="DO1561" s="36"/>
      <c r="DP1561" s="36"/>
      <c r="DQ1561" s="36"/>
      <c r="DR1561" s="36"/>
      <c r="DS1561" s="36"/>
      <c r="DT1561" s="36"/>
      <c r="DU1561" s="36"/>
      <c r="DV1561" s="36"/>
      <c r="DW1561" s="36"/>
      <c r="DX1561" s="36"/>
      <c r="DY1561" s="36"/>
      <c r="DZ1561" s="36"/>
      <c r="EA1561" s="36"/>
      <c r="EB1561" s="36"/>
      <c r="EC1561" s="36"/>
      <c r="ED1561" s="36"/>
      <c r="EE1561" s="36"/>
      <c r="EF1561" s="36"/>
      <c r="EG1561" s="36"/>
      <c r="EH1561" s="36"/>
      <c r="EI1561" s="36"/>
      <c r="EJ1561" s="36"/>
      <c r="EK1561" s="36"/>
      <c r="EL1561" s="36"/>
      <c r="EM1561" s="36"/>
      <c r="EN1561" s="36"/>
      <c r="EO1561" s="36"/>
      <c r="EP1561" s="36"/>
      <c r="EQ1561" s="36"/>
      <c r="ER1561" s="36"/>
      <c r="ES1561" s="36"/>
      <c r="ET1561" s="36"/>
      <c r="EU1561" s="36"/>
      <c r="EV1561" s="36"/>
      <c r="EW1561" s="36"/>
      <c r="EX1561" s="36"/>
      <c r="EY1561" s="36"/>
      <c r="EZ1561" s="36"/>
      <c r="FA1561" s="36"/>
      <c r="FB1561" s="36"/>
      <c r="FC1561" s="36"/>
      <c r="FD1561" s="36"/>
      <c r="FE1561" s="36"/>
      <c r="FF1561" s="36"/>
      <c r="FG1561" s="36"/>
      <c r="FH1561" s="36"/>
      <c r="FI1561" s="36"/>
      <c r="FJ1561" s="36"/>
      <c r="FK1561" s="36"/>
      <c r="FL1561" s="36"/>
      <c r="FM1561" s="36"/>
      <c r="FN1561" s="36"/>
      <c r="FO1561" s="36"/>
      <c r="FP1561" s="36"/>
      <c r="FQ1561" s="36"/>
      <c r="FR1561" s="36"/>
      <c r="FS1561" s="36"/>
      <c r="FT1561" s="36"/>
      <c r="FU1561" s="36"/>
      <c r="FV1561" s="36"/>
      <c r="FW1561" s="36"/>
      <c r="FX1561" s="36"/>
      <c r="FY1561" s="36"/>
      <c r="FZ1561" s="36"/>
      <c r="GA1561" s="36"/>
      <c r="GB1561" s="36"/>
      <c r="GC1561" s="36"/>
      <c r="GD1561" s="36"/>
      <c r="GE1561" s="36"/>
      <c r="GF1561" s="36"/>
      <c r="GG1561" s="36"/>
      <c r="GH1561" s="36"/>
      <c r="GI1561" s="36"/>
      <c r="GJ1561" s="36"/>
      <c r="GK1561" s="36"/>
      <c r="GL1561" s="36"/>
      <c r="GM1561" s="36"/>
      <c r="GN1561" s="36"/>
      <c r="GO1561" s="36"/>
      <c r="GP1561" s="36"/>
      <c r="GQ1561" s="36"/>
      <c r="GR1561" s="36"/>
      <c r="GS1561" s="36"/>
      <c r="GT1561" s="36"/>
      <c r="GU1561" s="36"/>
      <c r="GV1561" s="36"/>
      <c r="GW1561" s="36"/>
      <c r="GX1561" s="36"/>
      <c r="GY1561" s="36"/>
      <c r="GZ1561" s="36"/>
      <c r="HA1561" s="36"/>
      <c r="HB1561" s="36"/>
      <c r="HC1561" s="36"/>
      <c r="HD1561" s="36"/>
      <c r="HE1561" s="36"/>
      <c r="HF1561" s="36"/>
      <c r="HG1561" s="36"/>
      <c r="HH1561" s="36"/>
      <c r="HI1561" s="36"/>
      <c r="HJ1561" s="36"/>
      <c r="HK1561" s="36"/>
      <c r="HL1561" s="36"/>
      <c r="HM1561" s="36"/>
      <c r="HN1561" s="36"/>
      <c r="HO1561" s="36"/>
      <c r="HP1561" s="36"/>
      <c r="HQ1561" s="36"/>
      <c r="HR1561" s="36"/>
      <c r="HS1561" s="36"/>
      <c r="HT1561" s="36"/>
      <c r="HU1561" s="36"/>
      <c r="HV1561" s="36"/>
      <c r="HW1561" s="36"/>
      <c r="HX1561" s="36"/>
      <c r="HY1561" s="36"/>
      <c r="HZ1561" s="36"/>
      <c r="IA1561" s="36"/>
      <c r="IB1561" s="36"/>
      <c r="IC1561" s="36"/>
      <c r="ID1561" s="36"/>
      <c r="IE1561" s="36"/>
      <c r="IF1561" s="36"/>
      <c r="IG1561" s="36"/>
    </row>
    <row r="1562" spans="1:241">
      <c r="A1562" s="872"/>
      <c r="B1562" s="316"/>
      <c r="C1562" s="316"/>
      <c r="D1562" s="241"/>
      <c r="E1562" s="317"/>
      <c r="F1562" s="318"/>
      <c r="G1562" s="316"/>
      <c r="H1562" s="297"/>
      <c r="I1562" s="298"/>
      <c r="J1562" s="318"/>
      <c r="K1562" s="585"/>
      <c r="L1562" s="318"/>
      <c r="M1562" s="318"/>
      <c r="N1562" s="318"/>
      <c r="O1562" s="318"/>
      <c r="P1562" s="318"/>
      <c r="Q1562" s="115"/>
      <c r="R1562" s="318"/>
      <c r="S1562" s="318"/>
      <c r="T1562" s="318"/>
      <c r="U1562" s="318"/>
      <c r="V1562" s="318"/>
      <c r="W1562" s="318"/>
      <c r="X1562" s="298"/>
      <c r="Y1562" s="319"/>
      <c r="Z1562" s="36"/>
      <c r="AA1562" s="36"/>
      <c r="AB1562" s="36"/>
      <c r="AC1562" s="36"/>
      <c r="AD1562" s="36"/>
      <c r="AE1562" s="36"/>
      <c r="AF1562" s="36"/>
      <c r="AG1562" s="36"/>
      <c r="AH1562" s="36"/>
      <c r="AI1562" s="36"/>
      <c r="AJ1562" s="36"/>
      <c r="AK1562" s="36"/>
      <c r="AL1562" s="36"/>
      <c r="AM1562" s="36"/>
      <c r="AN1562" s="36"/>
      <c r="AO1562" s="36"/>
      <c r="AP1562" s="36"/>
      <c r="AQ1562" s="36"/>
      <c r="AR1562" s="36"/>
      <c r="AS1562" s="36"/>
      <c r="AT1562" s="36"/>
      <c r="AU1562" s="36"/>
      <c r="AV1562" s="36"/>
      <c r="AW1562" s="36"/>
      <c r="AX1562" s="36"/>
      <c r="AY1562" s="36"/>
      <c r="AZ1562" s="36"/>
      <c r="BA1562" s="36"/>
      <c r="BB1562" s="36"/>
      <c r="BC1562" s="36"/>
      <c r="BD1562" s="36"/>
      <c r="BE1562" s="36"/>
      <c r="BF1562" s="36"/>
      <c r="BG1562" s="36"/>
      <c r="BH1562" s="36"/>
      <c r="BI1562" s="36"/>
      <c r="BJ1562" s="36"/>
      <c r="BK1562" s="36"/>
      <c r="BL1562" s="36"/>
      <c r="BM1562" s="36"/>
      <c r="BN1562" s="36"/>
      <c r="BO1562" s="36"/>
      <c r="BP1562" s="36"/>
      <c r="BQ1562" s="36"/>
      <c r="BR1562" s="36"/>
      <c r="BS1562" s="36"/>
      <c r="BT1562" s="36"/>
      <c r="BU1562" s="36"/>
      <c r="BV1562" s="36"/>
      <c r="BW1562" s="36"/>
      <c r="BX1562" s="36"/>
      <c r="BY1562" s="36"/>
      <c r="BZ1562" s="36"/>
      <c r="CA1562" s="36"/>
      <c r="CB1562" s="36"/>
      <c r="CC1562" s="36"/>
      <c r="CD1562" s="36"/>
      <c r="CE1562" s="36"/>
      <c r="CF1562" s="36"/>
      <c r="CG1562" s="36"/>
      <c r="CH1562" s="36"/>
      <c r="CI1562" s="36"/>
      <c r="CJ1562" s="36"/>
      <c r="CK1562" s="36"/>
      <c r="CL1562" s="36"/>
      <c r="CM1562" s="36"/>
      <c r="CN1562" s="36"/>
      <c r="CO1562" s="36"/>
      <c r="CP1562" s="36"/>
      <c r="CQ1562" s="36"/>
      <c r="CR1562" s="36"/>
      <c r="CS1562" s="36"/>
      <c r="CT1562" s="36"/>
      <c r="CU1562" s="36"/>
      <c r="CV1562" s="36"/>
      <c r="CW1562" s="36"/>
      <c r="CX1562" s="36"/>
      <c r="CY1562" s="36"/>
      <c r="CZ1562" s="36"/>
      <c r="DA1562" s="36"/>
      <c r="DB1562" s="36"/>
      <c r="DC1562" s="36"/>
      <c r="DD1562" s="36"/>
      <c r="DE1562" s="36"/>
      <c r="DF1562" s="36"/>
      <c r="DG1562" s="36"/>
      <c r="DH1562" s="36"/>
      <c r="DI1562" s="36"/>
      <c r="DJ1562" s="36"/>
      <c r="DK1562" s="36"/>
      <c r="DL1562" s="36"/>
      <c r="DM1562" s="36"/>
      <c r="DN1562" s="36"/>
      <c r="DO1562" s="36"/>
      <c r="DP1562" s="36"/>
      <c r="DQ1562" s="36"/>
      <c r="DR1562" s="36"/>
      <c r="DS1562" s="36"/>
      <c r="DT1562" s="36"/>
      <c r="DU1562" s="36"/>
      <c r="DV1562" s="36"/>
      <c r="DW1562" s="36"/>
      <c r="DX1562" s="36"/>
      <c r="DY1562" s="36"/>
      <c r="DZ1562" s="36"/>
      <c r="EA1562" s="36"/>
      <c r="EB1562" s="36"/>
      <c r="EC1562" s="36"/>
      <c r="ED1562" s="36"/>
      <c r="EE1562" s="36"/>
      <c r="EF1562" s="36"/>
      <c r="EG1562" s="36"/>
      <c r="EH1562" s="36"/>
      <c r="EI1562" s="36"/>
      <c r="EJ1562" s="36"/>
      <c r="EK1562" s="36"/>
      <c r="EL1562" s="36"/>
      <c r="EM1562" s="36"/>
      <c r="EN1562" s="36"/>
      <c r="EO1562" s="36"/>
      <c r="EP1562" s="36"/>
      <c r="EQ1562" s="36"/>
      <c r="ER1562" s="36"/>
      <c r="ES1562" s="36"/>
      <c r="ET1562" s="36"/>
      <c r="EU1562" s="36"/>
      <c r="EV1562" s="36"/>
      <c r="EW1562" s="36"/>
      <c r="EX1562" s="36"/>
      <c r="EY1562" s="36"/>
      <c r="EZ1562" s="36"/>
      <c r="FA1562" s="36"/>
      <c r="FB1562" s="36"/>
      <c r="FC1562" s="36"/>
      <c r="FD1562" s="36"/>
      <c r="FE1562" s="36"/>
      <c r="FF1562" s="36"/>
      <c r="FG1562" s="36"/>
      <c r="FH1562" s="36"/>
      <c r="FI1562" s="36"/>
      <c r="FJ1562" s="36"/>
      <c r="FK1562" s="36"/>
      <c r="FL1562" s="36"/>
      <c r="FM1562" s="36"/>
      <c r="FN1562" s="36"/>
      <c r="FO1562" s="36"/>
      <c r="FP1562" s="36"/>
      <c r="FQ1562" s="36"/>
      <c r="FR1562" s="36"/>
      <c r="FS1562" s="36"/>
      <c r="FT1562" s="36"/>
      <c r="FU1562" s="36"/>
      <c r="FV1562" s="36"/>
      <c r="FW1562" s="36"/>
      <c r="FX1562" s="36"/>
      <c r="FY1562" s="36"/>
      <c r="FZ1562" s="36"/>
      <c r="GA1562" s="36"/>
      <c r="GB1562" s="36"/>
      <c r="GC1562" s="36"/>
      <c r="GD1562" s="36"/>
      <c r="GE1562" s="36"/>
      <c r="GF1562" s="36"/>
      <c r="GG1562" s="36"/>
      <c r="GH1562" s="36"/>
      <c r="GI1562" s="36"/>
      <c r="GJ1562" s="36"/>
      <c r="GK1562" s="36"/>
      <c r="GL1562" s="36"/>
      <c r="GM1562" s="36"/>
      <c r="GN1562" s="36"/>
      <c r="GO1562" s="36"/>
      <c r="GP1562" s="36"/>
      <c r="GQ1562" s="36"/>
      <c r="GR1562" s="36"/>
      <c r="GS1562" s="36"/>
      <c r="GT1562" s="36"/>
      <c r="GU1562" s="36"/>
      <c r="GV1562" s="36"/>
      <c r="GW1562" s="36"/>
      <c r="GX1562" s="36"/>
      <c r="GY1562" s="36"/>
      <c r="GZ1562" s="36"/>
      <c r="HA1562" s="36"/>
      <c r="HB1562" s="36"/>
      <c r="HC1562" s="36"/>
      <c r="HD1562" s="36"/>
      <c r="HE1562" s="36"/>
      <c r="HF1562" s="36"/>
      <c r="HG1562" s="36"/>
      <c r="HH1562" s="36"/>
      <c r="HI1562" s="36"/>
      <c r="HJ1562" s="36"/>
      <c r="HK1562" s="36"/>
      <c r="HL1562" s="36"/>
      <c r="HM1562" s="36"/>
      <c r="HN1562" s="36"/>
      <c r="HO1562" s="36"/>
      <c r="HP1562" s="36"/>
      <c r="HQ1562" s="36"/>
      <c r="HR1562" s="36"/>
      <c r="HS1562" s="36"/>
      <c r="HT1562" s="36"/>
      <c r="HU1562" s="36"/>
      <c r="HV1562" s="36"/>
      <c r="HW1562" s="36"/>
      <c r="HX1562" s="36"/>
      <c r="HY1562" s="36"/>
      <c r="HZ1562" s="36"/>
      <c r="IA1562" s="36"/>
      <c r="IB1562" s="36"/>
      <c r="IC1562" s="36"/>
      <c r="ID1562" s="36"/>
      <c r="IE1562" s="36"/>
      <c r="IF1562" s="36"/>
      <c r="IG1562" s="36"/>
    </row>
    <row r="1563" spans="1:241">
      <c r="A1563" s="872"/>
      <c r="B1563" s="316"/>
      <c r="C1563" s="316"/>
      <c r="D1563" s="241"/>
      <c r="E1563" s="317"/>
      <c r="F1563" s="318"/>
      <c r="G1563" s="316"/>
      <c r="H1563" s="297"/>
      <c r="I1563" s="298"/>
      <c r="J1563" s="318"/>
      <c r="K1563" s="585"/>
      <c r="L1563" s="318"/>
      <c r="M1563" s="318"/>
      <c r="N1563" s="318"/>
      <c r="O1563" s="318"/>
      <c r="P1563" s="318"/>
      <c r="Q1563" s="115"/>
      <c r="R1563" s="318"/>
      <c r="S1563" s="318"/>
      <c r="T1563" s="318"/>
      <c r="U1563" s="318"/>
      <c r="V1563" s="318"/>
      <c r="W1563" s="318"/>
      <c r="X1563" s="298"/>
      <c r="Y1563" s="319"/>
      <c r="Z1563" s="36"/>
      <c r="AA1563" s="36"/>
      <c r="AB1563" s="36"/>
      <c r="AC1563" s="36"/>
      <c r="AD1563" s="36"/>
      <c r="AE1563" s="36"/>
      <c r="AF1563" s="36"/>
      <c r="AG1563" s="36"/>
      <c r="AH1563" s="36"/>
      <c r="AI1563" s="36"/>
      <c r="AJ1563" s="36"/>
      <c r="AK1563" s="36"/>
      <c r="AL1563" s="36"/>
      <c r="AM1563" s="36"/>
      <c r="AN1563" s="36"/>
      <c r="AO1563" s="36"/>
      <c r="AP1563" s="36"/>
      <c r="AQ1563" s="36"/>
      <c r="AR1563" s="36"/>
      <c r="AS1563" s="36"/>
      <c r="AT1563" s="36"/>
      <c r="AU1563" s="36"/>
      <c r="AV1563" s="36"/>
      <c r="AW1563" s="36"/>
      <c r="AX1563" s="36"/>
      <c r="AY1563" s="36"/>
      <c r="AZ1563" s="36"/>
      <c r="BA1563" s="36"/>
      <c r="BB1563" s="36"/>
      <c r="BC1563" s="36"/>
      <c r="BD1563" s="36"/>
      <c r="BE1563" s="36"/>
      <c r="BF1563" s="36"/>
      <c r="BG1563" s="36"/>
      <c r="BH1563" s="36"/>
      <c r="BI1563" s="36"/>
      <c r="BJ1563" s="36"/>
      <c r="BK1563" s="36"/>
      <c r="BL1563" s="36"/>
      <c r="BM1563" s="36"/>
      <c r="BN1563" s="36"/>
      <c r="BO1563" s="36"/>
      <c r="BP1563" s="36"/>
      <c r="BQ1563" s="36"/>
      <c r="BR1563" s="36"/>
      <c r="BS1563" s="36"/>
      <c r="BT1563" s="36"/>
      <c r="BU1563" s="36"/>
      <c r="BV1563" s="36"/>
      <c r="BW1563" s="36"/>
      <c r="BX1563" s="36"/>
      <c r="BY1563" s="36"/>
      <c r="BZ1563" s="36"/>
      <c r="CA1563" s="36"/>
      <c r="CB1563" s="36"/>
      <c r="CC1563" s="36"/>
      <c r="CD1563" s="36"/>
      <c r="CE1563" s="36"/>
      <c r="CF1563" s="36"/>
      <c r="CG1563" s="36"/>
      <c r="CH1563" s="36"/>
      <c r="CI1563" s="36"/>
      <c r="CJ1563" s="36"/>
      <c r="CK1563" s="36"/>
      <c r="CL1563" s="36"/>
      <c r="CM1563" s="36"/>
      <c r="CN1563" s="36"/>
      <c r="CO1563" s="36"/>
      <c r="CP1563" s="36"/>
      <c r="CQ1563" s="36"/>
      <c r="CR1563" s="36"/>
      <c r="CS1563" s="36"/>
      <c r="CT1563" s="36"/>
      <c r="CU1563" s="36"/>
      <c r="CV1563" s="36"/>
      <c r="CW1563" s="36"/>
      <c r="CX1563" s="36"/>
      <c r="CY1563" s="36"/>
      <c r="CZ1563" s="36"/>
      <c r="DA1563" s="36"/>
      <c r="DB1563" s="36"/>
      <c r="DC1563" s="36"/>
      <c r="DD1563" s="36"/>
      <c r="DE1563" s="36"/>
      <c r="DF1563" s="36"/>
      <c r="DG1563" s="36"/>
      <c r="DH1563" s="36"/>
      <c r="DI1563" s="36"/>
      <c r="DJ1563" s="36"/>
      <c r="DK1563" s="36"/>
      <c r="DL1563" s="36"/>
      <c r="DM1563" s="36"/>
      <c r="DN1563" s="36"/>
      <c r="DO1563" s="36"/>
      <c r="DP1563" s="36"/>
      <c r="DQ1563" s="36"/>
      <c r="DR1563" s="36"/>
      <c r="DS1563" s="36"/>
      <c r="DT1563" s="36"/>
      <c r="DU1563" s="36"/>
      <c r="DV1563" s="36"/>
      <c r="DW1563" s="36"/>
      <c r="DX1563" s="36"/>
      <c r="DY1563" s="36"/>
      <c r="DZ1563" s="36"/>
      <c r="EA1563" s="36"/>
      <c r="EB1563" s="36"/>
      <c r="EC1563" s="36"/>
      <c r="ED1563" s="36"/>
      <c r="EE1563" s="36"/>
      <c r="EF1563" s="36"/>
      <c r="EG1563" s="36"/>
      <c r="EH1563" s="36"/>
      <c r="EI1563" s="36"/>
      <c r="EJ1563" s="36"/>
      <c r="EK1563" s="36"/>
      <c r="EL1563" s="36"/>
      <c r="EM1563" s="36"/>
      <c r="EN1563" s="36"/>
      <c r="EO1563" s="36"/>
      <c r="EP1563" s="36"/>
      <c r="EQ1563" s="36"/>
      <c r="ER1563" s="36"/>
      <c r="ES1563" s="36"/>
      <c r="ET1563" s="36"/>
      <c r="EU1563" s="36"/>
      <c r="EV1563" s="36"/>
      <c r="EW1563" s="36"/>
      <c r="EX1563" s="36"/>
      <c r="EY1563" s="36"/>
      <c r="EZ1563" s="36"/>
      <c r="FA1563" s="36"/>
      <c r="FB1563" s="36"/>
      <c r="FC1563" s="36"/>
      <c r="FD1563" s="36"/>
      <c r="FE1563" s="36"/>
      <c r="FF1563" s="36"/>
      <c r="FG1563" s="36"/>
      <c r="FH1563" s="36"/>
      <c r="FI1563" s="36"/>
      <c r="FJ1563" s="36"/>
      <c r="FK1563" s="36"/>
      <c r="FL1563" s="36"/>
      <c r="FM1563" s="36"/>
      <c r="FN1563" s="36"/>
      <c r="FO1563" s="36"/>
      <c r="FP1563" s="36"/>
      <c r="FQ1563" s="36"/>
      <c r="FR1563" s="36"/>
      <c r="FS1563" s="36"/>
      <c r="FT1563" s="36"/>
      <c r="FU1563" s="36"/>
      <c r="FV1563" s="36"/>
      <c r="FW1563" s="36"/>
      <c r="FX1563" s="36"/>
      <c r="FY1563" s="36"/>
      <c r="FZ1563" s="36"/>
      <c r="GA1563" s="36"/>
      <c r="GB1563" s="36"/>
      <c r="GC1563" s="36"/>
      <c r="GD1563" s="36"/>
      <c r="GE1563" s="36"/>
      <c r="GF1563" s="36"/>
      <c r="GG1563" s="36"/>
      <c r="GH1563" s="36"/>
      <c r="GI1563" s="36"/>
      <c r="GJ1563" s="36"/>
      <c r="GK1563" s="36"/>
      <c r="GL1563" s="36"/>
      <c r="GM1563" s="36"/>
      <c r="GN1563" s="36"/>
      <c r="GO1563" s="36"/>
      <c r="GP1563" s="36"/>
      <c r="GQ1563" s="36"/>
      <c r="GR1563" s="36"/>
      <c r="GS1563" s="36"/>
      <c r="GT1563" s="36"/>
      <c r="GU1563" s="36"/>
      <c r="GV1563" s="36"/>
      <c r="GW1563" s="36"/>
      <c r="GX1563" s="36"/>
      <c r="GY1563" s="36"/>
      <c r="GZ1563" s="36"/>
      <c r="HA1563" s="36"/>
      <c r="HB1563" s="36"/>
      <c r="HC1563" s="36"/>
      <c r="HD1563" s="36"/>
      <c r="HE1563" s="36"/>
      <c r="HF1563" s="36"/>
      <c r="HG1563" s="36"/>
      <c r="HH1563" s="36"/>
      <c r="HI1563" s="36"/>
      <c r="HJ1563" s="36"/>
      <c r="HK1563" s="36"/>
      <c r="HL1563" s="36"/>
      <c r="HM1563" s="36"/>
      <c r="HN1563" s="36"/>
      <c r="HO1563" s="36"/>
      <c r="HP1563" s="36"/>
      <c r="HQ1563" s="36"/>
      <c r="HR1563" s="36"/>
      <c r="HS1563" s="36"/>
      <c r="HT1563" s="36"/>
      <c r="HU1563" s="36"/>
      <c r="HV1563" s="36"/>
      <c r="HW1563" s="36"/>
      <c r="HX1563" s="36"/>
      <c r="HY1563" s="36"/>
      <c r="HZ1563" s="36"/>
      <c r="IA1563" s="36"/>
      <c r="IB1563" s="36"/>
      <c r="IC1563" s="36"/>
      <c r="ID1563" s="36"/>
      <c r="IE1563" s="36"/>
      <c r="IF1563" s="36"/>
      <c r="IG1563" s="36"/>
    </row>
    <row r="1564" spans="1:241">
      <c r="A1564" s="872"/>
      <c r="B1564" s="316"/>
      <c r="C1564" s="316"/>
      <c r="D1564" s="241"/>
      <c r="E1564" s="317"/>
      <c r="F1564" s="318"/>
      <c r="G1564" s="316"/>
      <c r="H1564" s="297"/>
      <c r="I1564" s="298"/>
      <c r="J1564" s="318"/>
      <c r="K1564" s="585"/>
      <c r="L1564" s="318"/>
      <c r="M1564" s="318"/>
      <c r="N1564" s="318"/>
      <c r="O1564" s="318"/>
      <c r="P1564" s="318"/>
      <c r="Q1564" s="115"/>
      <c r="R1564" s="318"/>
      <c r="S1564" s="318"/>
      <c r="T1564" s="318"/>
      <c r="U1564" s="318"/>
      <c r="V1564" s="318"/>
      <c r="W1564" s="318"/>
      <c r="X1564" s="298"/>
      <c r="Y1564" s="319"/>
      <c r="Z1564" s="36"/>
      <c r="AA1564" s="36"/>
      <c r="AB1564" s="36"/>
      <c r="AC1564" s="36"/>
      <c r="AD1564" s="36"/>
      <c r="AE1564" s="36"/>
      <c r="AF1564" s="36"/>
      <c r="AG1564" s="36"/>
      <c r="AH1564" s="36"/>
      <c r="AI1564" s="36"/>
      <c r="AJ1564" s="36"/>
      <c r="AK1564" s="36"/>
      <c r="AL1564" s="36"/>
      <c r="AM1564" s="36"/>
      <c r="AN1564" s="36"/>
      <c r="AO1564" s="36"/>
      <c r="AP1564" s="36"/>
      <c r="AQ1564" s="36"/>
      <c r="AR1564" s="36"/>
      <c r="AS1564" s="36"/>
      <c r="AT1564" s="36"/>
      <c r="AU1564" s="36"/>
      <c r="AV1564" s="36"/>
      <c r="AW1564" s="36"/>
      <c r="AX1564" s="36"/>
      <c r="AY1564" s="36"/>
      <c r="AZ1564" s="36"/>
      <c r="BA1564" s="36"/>
      <c r="BB1564" s="36"/>
      <c r="BC1564" s="36"/>
      <c r="BD1564" s="36"/>
      <c r="BE1564" s="36"/>
      <c r="BF1564" s="36"/>
      <c r="BG1564" s="36"/>
      <c r="BH1564" s="36"/>
      <c r="BI1564" s="36"/>
      <c r="BJ1564" s="36"/>
      <c r="BK1564" s="36"/>
      <c r="BL1564" s="36"/>
      <c r="BM1564" s="36"/>
      <c r="BN1564" s="36"/>
      <c r="BO1564" s="36"/>
      <c r="BP1564" s="36"/>
      <c r="BQ1564" s="36"/>
      <c r="BR1564" s="36"/>
      <c r="BS1564" s="36"/>
      <c r="BT1564" s="36"/>
      <c r="BU1564" s="36"/>
      <c r="BV1564" s="36"/>
      <c r="BW1564" s="36"/>
      <c r="BX1564" s="36"/>
      <c r="BY1564" s="36"/>
      <c r="BZ1564" s="36"/>
      <c r="CA1564" s="36"/>
      <c r="CB1564" s="36"/>
      <c r="CC1564" s="36"/>
      <c r="CD1564" s="36"/>
      <c r="CE1564" s="36"/>
      <c r="CF1564" s="36"/>
      <c r="CG1564" s="36"/>
      <c r="CH1564" s="36"/>
      <c r="CI1564" s="36"/>
      <c r="CJ1564" s="36"/>
      <c r="CK1564" s="36"/>
      <c r="CL1564" s="36"/>
      <c r="CM1564" s="36"/>
      <c r="CN1564" s="36"/>
      <c r="CO1564" s="36"/>
      <c r="CP1564" s="36"/>
      <c r="CQ1564" s="36"/>
      <c r="CR1564" s="36"/>
      <c r="CS1564" s="36"/>
      <c r="CT1564" s="36"/>
      <c r="CU1564" s="36"/>
      <c r="CV1564" s="36"/>
      <c r="CW1564" s="36"/>
      <c r="CX1564" s="36"/>
      <c r="CY1564" s="36"/>
      <c r="CZ1564" s="36"/>
      <c r="DA1564" s="36"/>
      <c r="DB1564" s="36"/>
      <c r="DC1564" s="36"/>
      <c r="DD1564" s="36"/>
      <c r="DE1564" s="36"/>
      <c r="DF1564" s="36"/>
      <c r="DG1564" s="36"/>
      <c r="DH1564" s="36"/>
      <c r="DI1564" s="36"/>
      <c r="DJ1564" s="36"/>
      <c r="DK1564" s="36"/>
      <c r="DL1564" s="36"/>
      <c r="DM1564" s="36"/>
      <c r="DN1564" s="36"/>
      <c r="DO1564" s="36"/>
      <c r="DP1564" s="36"/>
      <c r="DQ1564" s="36"/>
      <c r="DR1564" s="36"/>
      <c r="DS1564" s="36"/>
      <c r="DT1564" s="36"/>
      <c r="DU1564" s="36"/>
      <c r="DV1564" s="36"/>
      <c r="DW1564" s="36"/>
      <c r="DX1564" s="36"/>
      <c r="DY1564" s="36"/>
      <c r="DZ1564" s="36"/>
      <c r="EA1564" s="36"/>
      <c r="EB1564" s="36"/>
      <c r="EC1564" s="36"/>
      <c r="ED1564" s="36"/>
      <c r="EE1564" s="36"/>
      <c r="EF1564" s="36"/>
      <c r="EG1564" s="36"/>
      <c r="EH1564" s="36"/>
      <c r="EI1564" s="36"/>
      <c r="EJ1564" s="36"/>
      <c r="EK1564" s="36"/>
      <c r="EL1564" s="36"/>
      <c r="EM1564" s="36"/>
      <c r="EN1564" s="36"/>
      <c r="EO1564" s="36"/>
      <c r="EP1564" s="36"/>
      <c r="EQ1564" s="36"/>
      <c r="ER1564" s="36"/>
      <c r="ES1564" s="36"/>
      <c r="ET1564" s="36"/>
      <c r="EU1564" s="36"/>
      <c r="EV1564" s="36"/>
      <c r="EW1564" s="36"/>
      <c r="EX1564" s="36"/>
      <c r="EY1564" s="36"/>
      <c r="EZ1564" s="36"/>
      <c r="FA1564" s="36"/>
      <c r="FB1564" s="36"/>
      <c r="FC1564" s="36"/>
      <c r="FD1564" s="36"/>
      <c r="FE1564" s="36"/>
      <c r="FF1564" s="36"/>
      <c r="FG1564" s="36"/>
      <c r="FH1564" s="36"/>
      <c r="FI1564" s="36"/>
      <c r="FJ1564" s="36"/>
      <c r="FK1564" s="36"/>
      <c r="FL1564" s="36"/>
      <c r="FM1564" s="36"/>
      <c r="FN1564" s="36"/>
      <c r="FO1564" s="36"/>
      <c r="FP1564" s="36"/>
      <c r="FQ1564" s="36"/>
      <c r="FR1564" s="36"/>
      <c r="FS1564" s="36"/>
      <c r="FT1564" s="36"/>
      <c r="FU1564" s="36"/>
      <c r="FV1564" s="36"/>
      <c r="FW1564" s="36"/>
      <c r="FX1564" s="36"/>
      <c r="FY1564" s="36"/>
      <c r="FZ1564" s="36"/>
      <c r="GA1564" s="36"/>
      <c r="GB1564" s="36"/>
      <c r="GC1564" s="36"/>
      <c r="GD1564" s="36"/>
      <c r="GE1564" s="36"/>
      <c r="GF1564" s="36"/>
      <c r="GG1564" s="36"/>
      <c r="GH1564" s="36"/>
      <c r="GI1564" s="36"/>
      <c r="GJ1564" s="36"/>
      <c r="GK1564" s="36"/>
      <c r="GL1564" s="36"/>
      <c r="GM1564" s="36"/>
      <c r="GN1564" s="36"/>
      <c r="GO1564" s="36"/>
      <c r="GP1564" s="36"/>
      <c r="GQ1564" s="36"/>
      <c r="GR1564" s="36"/>
      <c r="GS1564" s="36"/>
      <c r="GT1564" s="36"/>
      <c r="GU1564" s="36"/>
      <c r="GV1564" s="36"/>
      <c r="GW1564" s="36"/>
      <c r="GX1564" s="36"/>
      <c r="GY1564" s="36"/>
      <c r="GZ1564" s="36"/>
      <c r="HA1564" s="36"/>
      <c r="HB1564" s="36"/>
      <c r="HC1564" s="36"/>
      <c r="HD1564" s="36"/>
      <c r="HE1564" s="36"/>
      <c r="HF1564" s="36"/>
      <c r="HG1564" s="36"/>
      <c r="HH1564" s="36"/>
      <c r="HI1564" s="36"/>
      <c r="HJ1564" s="36"/>
      <c r="HK1564" s="36"/>
      <c r="HL1564" s="36"/>
      <c r="HM1564" s="36"/>
      <c r="HN1564" s="36"/>
      <c r="HO1564" s="36"/>
      <c r="HP1564" s="36"/>
      <c r="HQ1564" s="36"/>
      <c r="HR1564" s="36"/>
      <c r="HS1564" s="36"/>
      <c r="HT1564" s="36"/>
      <c r="HU1564" s="36"/>
      <c r="HV1564" s="36"/>
      <c r="HW1564" s="36"/>
      <c r="HX1564" s="36"/>
      <c r="HY1564" s="36"/>
      <c r="HZ1564" s="36"/>
      <c r="IA1564" s="36"/>
      <c r="IB1564" s="36"/>
      <c r="IC1564" s="36"/>
      <c r="ID1564" s="36"/>
      <c r="IE1564" s="36"/>
      <c r="IF1564" s="36"/>
      <c r="IG1564" s="36"/>
    </row>
    <row r="1565" spans="1:241">
      <c r="A1565" s="872"/>
      <c r="B1565" s="316"/>
      <c r="C1565" s="316"/>
      <c r="D1565" s="241"/>
      <c r="E1565" s="317"/>
      <c r="F1565" s="318"/>
      <c r="G1565" s="316"/>
      <c r="H1565" s="297"/>
      <c r="I1565" s="298"/>
      <c r="J1565" s="318"/>
      <c r="K1565" s="585"/>
      <c r="L1565" s="318"/>
      <c r="M1565" s="318"/>
      <c r="N1565" s="318"/>
      <c r="O1565" s="318"/>
      <c r="P1565" s="318"/>
      <c r="Q1565" s="115"/>
      <c r="R1565" s="318"/>
      <c r="S1565" s="318"/>
      <c r="T1565" s="318"/>
      <c r="U1565" s="318"/>
      <c r="V1565" s="318"/>
      <c r="W1565" s="318"/>
      <c r="X1565" s="298"/>
      <c r="Y1565" s="319"/>
      <c r="Z1565" s="36"/>
      <c r="AA1565" s="36"/>
      <c r="AB1565" s="36"/>
      <c r="AC1565" s="36"/>
      <c r="AD1565" s="36"/>
      <c r="AE1565" s="36"/>
      <c r="AF1565" s="36"/>
      <c r="AG1565" s="36"/>
      <c r="AH1565" s="36"/>
      <c r="AI1565" s="36"/>
      <c r="AJ1565" s="36"/>
      <c r="AK1565" s="36"/>
      <c r="AL1565" s="36"/>
      <c r="AM1565" s="36"/>
      <c r="AN1565" s="36"/>
      <c r="AO1565" s="36"/>
      <c r="AP1565" s="36"/>
      <c r="AQ1565" s="36"/>
      <c r="AR1565" s="36"/>
      <c r="AS1565" s="36"/>
      <c r="AT1565" s="36"/>
      <c r="AU1565" s="36"/>
      <c r="AV1565" s="36"/>
      <c r="AW1565" s="36"/>
      <c r="AX1565" s="36"/>
      <c r="AY1565" s="36"/>
      <c r="AZ1565" s="36"/>
      <c r="BA1565" s="36"/>
      <c r="BB1565" s="36"/>
      <c r="BC1565" s="36"/>
      <c r="BD1565" s="36"/>
      <c r="BE1565" s="36"/>
      <c r="BF1565" s="36"/>
      <c r="BG1565" s="36"/>
      <c r="BH1565" s="36"/>
      <c r="BI1565" s="36"/>
      <c r="BJ1565" s="36"/>
      <c r="BK1565" s="36"/>
      <c r="BL1565" s="36"/>
      <c r="BM1565" s="36"/>
      <c r="BN1565" s="36"/>
      <c r="BO1565" s="36"/>
      <c r="BP1565" s="36"/>
      <c r="BQ1565" s="36"/>
      <c r="BR1565" s="36"/>
      <c r="BS1565" s="36"/>
      <c r="BT1565" s="36"/>
      <c r="BU1565" s="36"/>
      <c r="BV1565" s="36"/>
      <c r="BW1565" s="36"/>
      <c r="BX1565" s="36"/>
      <c r="BY1565" s="36"/>
      <c r="BZ1565" s="36"/>
      <c r="CA1565" s="36"/>
      <c r="CB1565" s="36"/>
      <c r="CC1565" s="36"/>
      <c r="CD1565" s="36"/>
      <c r="CE1565" s="36"/>
      <c r="CF1565" s="36"/>
      <c r="CG1565" s="36"/>
      <c r="CH1565" s="36"/>
      <c r="CI1565" s="36"/>
      <c r="CJ1565" s="36"/>
      <c r="CK1565" s="36"/>
      <c r="CL1565" s="36"/>
      <c r="CM1565" s="36"/>
      <c r="CN1565" s="36"/>
      <c r="CO1565" s="36"/>
      <c r="CP1565" s="36"/>
      <c r="CQ1565" s="36"/>
      <c r="CR1565" s="36"/>
      <c r="CS1565" s="36"/>
      <c r="CT1565" s="36"/>
      <c r="CU1565" s="36"/>
      <c r="CV1565" s="36"/>
      <c r="CW1565" s="36"/>
      <c r="CX1565" s="36"/>
      <c r="CY1565" s="36"/>
      <c r="CZ1565" s="36"/>
      <c r="DA1565" s="36"/>
      <c r="DB1565" s="36"/>
      <c r="DC1565" s="36"/>
      <c r="DD1565" s="36"/>
      <c r="DE1565" s="36"/>
      <c r="DF1565" s="36"/>
      <c r="DG1565" s="36"/>
      <c r="DH1565" s="36"/>
      <c r="DI1565" s="36"/>
      <c r="DJ1565" s="36"/>
      <c r="DK1565" s="36"/>
      <c r="DL1565" s="36"/>
      <c r="DM1565" s="36"/>
      <c r="DN1565" s="36"/>
      <c r="DO1565" s="36"/>
      <c r="DP1565" s="36"/>
      <c r="DQ1565" s="36"/>
      <c r="DR1565" s="36"/>
      <c r="DS1565" s="36"/>
      <c r="DT1565" s="36"/>
      <c r="DU1565" s="36"/>
      <c r="DV1565" s="36"/>
      <c r="DW1565" s="36"/>
      <c r="DX1565" s="36"/>
      <c r="DY1565" s="36"/>
      <c r="DZ1565" s="36"/>
      <c r="EA1565" s="36"/>
      <c r="EB1565" s="36"/>
      <c r="EC1565" s="36"/>
      <c r="ED1565" s="36"/>
      <c r="EE1565" s="36"/>
      <c r="EF1565" s="36"/>
      <c r="EG1565" s="36"/>
      <c r="EH1565" s="36"/>
      <c r="EI1565" s="36"/>
      <c r="EJ1565" s="36"/>
      <c r="EK1565" s="36"/>
      <c r="EL1565" s="36"/>
      <c r="EM1565" s="36"/>
      <c r="EN1565" s="36"/>
      <c r="EO1565" s="36"/>
      <c r="EP1565" s="36"/>
      <c r="EQ1565" s="36"/>
      <c r="ER1565" s="36"/>
      <c r="ES1565" s="36"/>
      <c r="ET1565" s="36"/>
      <c r="EU1565" s="36"/>
      <c r="EV1565" s="36"/>
      <c r="EW1565" s="36"/>
      <c r="EX1565" s="36"/>
      <c r="EY1565" s="36"/>
      <c r="EZ1565" s="36"/>
      <c r="FA1565" s="36"/>
      <c r="FB1565" s="36"/>
      <c r="FC1565" s="36"/>
      <c r="FD1565" s="36"/>
      <c r="FE1565" s="36"/>
      <c r="FF1565" s="36"/>
      <c r="FG1565" s="36"/>
      <c r="FH1565" s="36"/>
      <c r="FI1565" s="36"/>
      <c r="FJ1565" s="36"/>
      <c r="FK1565" s="36"/>
      <c r="FL1565" s="36"/>
      <c r="FM1565" s="36"/>
      <c r="FN1565" s="36"/>
      <c r="FO1565" s="36"/>
      <c r="FP1565" s="36"/>
      <c r="FQ1565" s="36"/>
      <c r="FR1565" s="36"/>
      <c r="FS1565" s="36"/>
      <c r="FT1565" s="36"/>
      <c r="FU1565" s="36"/>
      <c r="FV1565" s="36"/>
      <c r="FW1565" s="36"/>
      <c r="FX1565" s="36"/>
      <c r="FY1565" s="36"/>
      <c r="FZ1565" s="36"/>
      <c r="GA1565" s="36"/>
      <c r="GB1565" s="36"/>
      <c r="GC1565" s="36"/>
      <c r="GD1565" s="36"/>
      <c r="GE1565" s="36"/>
      <c r="GF1565" s="36"/>
      <c r="GG1565" s="36"/>
      <c r="GH1565" s="36"/>
      <c r="GI1565" s="36"/>
      <c r="GJ1565" s="36"/>
      <c r="GK1565" s="36"/>
      <c r="GL1565" s="36"/>
      <c r="GM1565" s="36"/>
      <c r="GN1565" s="36"/>
      <c r="GO1565" s="36"/>
      <c r="GP1565" s="36"/>
      <c r="GQ1565" s="36"/>
      <c r="GR1565" s="36"/>
      <c r="GS1565" s="36"/>
      <c r="GT1565" s="36"/>
      <c r="GU1565" s="36"/>
      <c r="GV1565" s="36"/>
      <c r="GW1565" s="36"/>
      <c r="GX1565" s="36"/>
      <c r="GY1565" s="36"/>
      <c r="GZ1565" s="36"/>
      <c r="HA1565" s="36"/>
      <c r="HB1565" s="36"/>
      <c r="HC1565" s="36"/>
      <c r="HD1565" s="36"/>
      <c r="HE1565" s="36"/>
      <c r="HF1565" s="36"/>
      <c r="HG1565" s="36"/>
      <c r="HH1565" s="36"/>
      <c r="HI1565" s="36"/>
      <c r="HJ1565" s="36"/>
      <c r="HK1565" s="36"/>
      <c r="HL1565" s="36"/>
      <c r="HM1565" s="36"/>
      <c r="HN1565" s="36"/>
      <c r="HO1565" s="36"/>
      <c r="HP1565" s="36"/>
      <c r="HQ1565" s="36"/>
      <c r="HR1565" s="36"/>
      <c r="HS1565" s="36"/>
      <c r="HT1565" s="36"/>
      <c r="HU1565" s="36"/>
      <c r="HV1565" s="36"/>
      <c r="HW1565" s="36"/>
      <c r="HX1565" s="36"/>
      <c r="HY1565" s="36"/>
      <c r="HZ1565" s="36"/>
      <c r="IA1565" s="36"/>
      <c r="IB1565" s="36"/>
      <c r="IC1565" s="36"/>
      <c r="ID1565" s="36"/>
      <c r="IE1565" s="36"/>
      <c r="IF1565" s="36"/>
      <c r="IG1565" s="36"/>
    </row>
    <row r="1566" spans="1:241">
      <c r="A1566" s="872"/>
      <c r="B1566" s="316"/>
      <c r="C1566" s="316"/>
      <c r="D1566" s="241"/>
      <c r="E1566" s="317"/>
      <c r="F1566" s="318"/>
      <c r="G1566" s="316"/>
      <c r="H1566" s="297"/>
      <c r="I1566" s="298"/>
      <c r="J1566" s="318"/>
      <c r="K1566" s="585"/>
      <c r="L1566" s="318"/>
      <c r="M1566" s="318"/>
      <c r="N1566" s="318"/>
      <c r="O1566" s="318"/>
      <c r="P1566" s="318"/>
      <c r="Q1566" s="115"/>
      <c r="R1566" s="318"/>
      <c r="S1566" s="318"/>
      <c r="T1566" s="318"/>
      <c r="U1566" s="318"/>
      <c r="V1566" s="318"/>
      <c r="W1566" s="318"/>
      <c r="X1566" s="298"/>
      <c r="Y1566" s="319"/>
      <c r="Z1566" s="36"/>
      <c r="AA1566" s="36"/>
      <c r="AB1566" s="36"/>
      <c r="AC1566" s="36"/>
      <c r="AD1566" s="36"/>
      <c r="AE1566" s="36"/>
      <c r="AF1566" s="36"/>
      <c r="AG1566" s="36"/>
      <c r="AH1566" s="36"/>
      <c r="AI1566" s="36"/>
      <c r="AJ1566" s="36"/>
      <c r="AK1566" s="36"/>
      <c r="AL1566" s="36"/>
      <c r="AM1566" s="36"/>
      <c r="AN1566" s="36"/>
      <c r="AO1566" s="36"/>
      <c r="AP1566" s="36"/>
      <c r="AQ1566" s="36"/>
      <c r="AR1566" s="36"/>
      <c r="AS1566" s="36"/>
      <c r="AT1566" s="36"/>
      <c r="AU1566" s="36"/>
      <c r="AV1566" s="36"/>
      <c r="AW1566" s="36"/>
      <c r="AX1566" s="36"/>
      <c r="AY1566" s="36"/>
      <c r="AZ1566" s="36"/>
      <c r="BA1566" s="36"/>
      <c r="BB1566" s="36"/>
      <c r="BC1566" s="36"/>
      <c r="BD1566" s="36"/>
      <c r="BE1566" s="36"/>
      <c r="BF1566" s="36"/>
      <c r="BG1566" s="36"/>
      <c r="BH1566" s="36"/>
      <c r="BI1566" s="36"/>
      <c r="BJ1566" s="36"/>
      <c r="BK1566" s="36"/>
      <c r="BL1566" s="36"/>
      <c r="BM1566" s="36"/>
      <c r="BN1566" s="36"/>
      <c r="BO1566" s="36"/>
      <c r="BP1566" s="36"/>
      <c r="BQ1566" s="36"/>
      <c r="BR1566" s="36"/>
      <c r="BS1566" s="36"/>
      <c r="BT1566" s="36"/>
      <c r="BU1566" s="36"/>
      <c r="BV1566" s="36"/>
      <c r="BW1566" s="36"/>
      <c r="BX1566" s="36"/>
      <c r="BY1566" s="36"/>
      <c r="BZ1566" s="36"/>
      <c r="CA1566" s="36"/>
      <c r="CB1566" s="36"/>
      <c r="CC1566" s="36"/>
      <c r="CD1566" s="36"/>
      <c r="CE1566" s="36"/>
      <c r="CF1566" s="36"/>
      <c r="CG1566" s="36"/>
      <c r="CH1566" s="36"/>
      <c r="CI1566" s="36"/>
      <c r="CJ1566" s="36"/>
      <c r="CK1566" s="36"/>
      <c r="CL1566" s="36"/>
      <c r="CM1566" s="36"/>
      <c r="CN1566" s="36"/>
      <c r="CO1566" s="36"/>
      <c r="CP1566" s="36"/>
      <c r="CQ1566" s="36"/>
      <c r="CR1566" s="36"/>
      <c r="CS1566" s="36"/>
      <c r="CT1566" s="36"/>
      <c r="CU1566" s="36"/>
      <c r="CV1566" s="36"/>
      <c r="CW1566" s="36"/>
      <c r="CX1566" s="36"/>
      <c r="CY1566" s="36"/>
      <c r="CZ1566" s="36"/>
      <c r="DA1566" s="36"/>
      <c r="DB1566" s="36"/>
      <c r="DC1566" s="36"/>
      <c r="DD1566" s="36"/>
      <c r="DE1566" s="36"/>
      <c r="DF1566" s="36"/>
      <c r="DG1566" s="36"/>
      <c r="DH1566" s="36"/>
      <c r="DI1566" s="36"/>
      <c r="DJ1566" s="36"/>
      <c r="DK1566" s="36"/>
      <c r="DL1566" s="36"/>
      <c r="DM1566" s="36"/>
      <c r="DN1566" s="36"/>
      <c r="DO1566" s="36"/>
      <c r="DP1566" s="36"/>
      <c r="DQ1566" s="36"/>
      <c r="DR1566" s="36"/>
      <c r="DS1566" s="36"/>
      <c r="DT1566" s="36"/>
      <c r="DU1566" s="36"/>
      <c r="DV1566" s="36"/>
      <c r="DW1566" s="36"/>
      <c r="DX1566" s="36"/>
      <c r="DY1566" s="36"/>
      <c r="DZ1566" s="36"/>
      <c r="EA1566" s="36"/>
      <c r="EB1566" s="36"/>
      <c r="EC1566" s="36"/>
      <c r="ED1566" s="36"/>
      <c r="EE1566" s="36"/>
      <c r="EF1566" s="36"/>
      <c r="EG1566" s="36"/>
      <c r="EH1566" s="36"/>
      <c r="EI1566" s="36"/>
      <c r="EJ1566" s="36"/>
      <c r="EK1566" s="36"/>
      <c r="EL1566" s="36"/>
      <c r="EM1566" s="36"/>
      <c r="EN1566" s="36"/>
      <c r="EO1566" s="36"/>
      <c r="EP1566" s="36"/>
      <c r="EQ1566" s="36"/>
      <c r="ER1566" s="36"/>
      <c r="ES1566" s="36"/>
      <c r="ET1566" s="36"/>
      <c r="EU1566" s="36"/>
      <c r="EV1566" s="36"/>
      <c r="EW1566" s="36"/>
      <c r="EX1566" s="36"/>
      <c r="EY1566" s="36"/>
      <c r="EZ1566" s="36"/>
      <c r="FA1566" s="36"/>
      <c r="FB1566" s="36"/>
      <c r="FC1566" s="36"/>
      <c r="FD1566" s="36"/>
      <c r="FE1566" s="36"/>
      <c r="FF1566" s="36"/>
      <c r="FG1566" s="36"/>
      <c r="FH1566" s="36"/>
      <c r="FI1566" s="36"/>
      <c r="FJ1566" s="36"/>
      <c r="FK1566" s="36"/>
      <c r="FL1566" s="36"/>
      <c r="FM1566" s="36"/>
      <c r="FN1566" s="36"/>
      <c r="FO1566" s="36"/>
      <c r="FP1566" s="36"/>
      <c r="FQ1566" s="36"/>
      <c r="FR1566" s="36"/>
      <c r="FS1566" s="36"/>
      <c r="FT1566" s="36"/>
      <c r="FU1566" s="36"/>
      <c r="FV1566" s="36"/>
      <c r="FW1566" s="36"/>
      <c r="FX1566" s="36"/>
      <c r="FY1566" s="36"/>
      <c r="FZ1566" s="36"/>
      <c r="GA1566" s="36"/>
      <c r="GB1566" s="36"/>
      <c r="GC1566" s="36"/>
      <c r="GD1566" s="36"/>
      <c r="GE1566" s="36"/>
      <c r="GF1566" s="36"/>
      <c r="GG1566" s="36"/>
      <c r="GH1566" s="36"/>
      <c r="GI1566" s="36"/>
      <c r="GJ1566" s="36"/>
      <c r="GK1566" s="36"/>
      <c r="GL1566" s="36"/>
      <c r="GM1566" s="36"/>
      <c r="GN1566" s="36"/>
      <c r="GO1566" s="36"/>
      <c r="GP1566" s="36"/>
      <c r="GQ1566" s="36"/>
      <c r="GR1566" s="36"/>
      <c r="GS1566" s="36"/>
      <c r="GT1566" s="36"/>
      <c r="GU1566" s="36"/>
      <c r="GV1566" s="36"/>
      <c r="GW1566" s="36"/>
      <c r="GX1566" s="36"/>
      <c r="GY1566" s="36"/>
      <c r="GZ1566" s="36"/>
      <c r="HA1566" s="36"/>
      <c r="HB1566" s="36"/>
      <c r="HC1566" s="36"/>
      <c r="HD1566" s="36"/>
      <c r="HE1566" s="36"/>
      <c r="HF1566" s="36"/>
      <c r="HG1566" s="36"/>
      <c r="HH1566" s="36"/>
      <c r="HI1566" s="36"/>
      <c r="HJ1566" s="36"/>
      <c r="HK1566" s="36"/>
      <c r="HL1566" s="36"/>
      <c r="HM1566" s="36"/>
      <c r="HN1566" s="36"/>
      <c r="HO1566" s="36"/>
      <c r="HP1566" s="36"/>
      <c r="HQ1566" s="36"/>
      <c r="HR1566" s="36"/>
      <c r="HS1566" s="36"/>
      <c r="HT1566" s="36"/>
      <c r="HU1566" s="36"/>
      <c r="HV1566" s="36"/>
      <c r="HW1566" s="36"/>
      <c r="HX1566" s="36"/>
      <c r="HY1566" s="36"/>
      <c r="HZ1566" s="36"/>
      <c r="IA1566" s="36"/>
      <c r="IB1566" s="36"/>
      <c r="IC1566" s="36"/>
      <c r="ID1566" s="36"/>
      <c r="IE1566" s="36"/>
      <c r="IF1566" s="36"/>
      <c r="IG1566" s="36"/>
    </row>
    <row r="1567" spans="1:241">
      <c r="A1567" s="872"/>
      <c r="B1567" s="316"/>
      <c r="C1567" s="316"/>
      <c r="D1567" s="241"/>
      <c r="E1567" s="317"/>
      <c r="F1567" s="318"/>
      <c r="G1567" s="316"/>
      <c r="H1567" s="297"/>
      <c r="I1567" s="298"/>
      <c r="J1567" s="318"/>
      <c r="K1567" s="585"/>
      <c r="L1567" s="318"/>
      <c r="M1567" s="318"/>
      <c r="N1567" s="318"/>
      <c r="O1567" s="318"/>
      <c r="P1567" s="318"/>
      <c r="Q1567" s="115"/>
      <c r="R1567" s="318"/>
      <c r="S1567" s="318"/>
      <c r="T1567" s="318"/>
      <c r="U1567" s="318"/>
      <c r="V1567" s="318"/>
      <c r="W1567" s="318"/>
      <c r="X1567" s="298"/>
      <c r="Y1567" s="319"/>
      <c r="Z1567" s="36"/>
      <c r="AA1567" s="36"/>
      <c r="AB1567" s="36"/>
      <c r="AC1567" s="36"/>
      <c r="AD1567" s="36"/>
      <c r="AE1567" s="36"/>
      <c r="AF1567" s="36"/>
      <c r="AG1567" s="36"/>
      <c r="AH1567" s="36"/>
      <c r="AI1567" s="36"/>
      <c r="AJ1567" s="36"/>
      <c r="AK1567" s="36"/>
      <c r="AL1567" s="36"/>
      <c r="AM1567" s="36"/>
      <c r="AN1567" s="36"/>
      <c r="AO1567" s="36"/>
      <c r="AP1567" s="36"/>
      <c r="AQ1567" s="36"/>
      <c r="AR1567" s="36"/>
      <c r="AS1567" s="36"/>
      <c r="AT1567" s="36"/>
      <c r="AU1567" s="36"/>
      <c r="AV1567" s="36"/>
      <c r="AW1567" s="36"/>
      <c r="AX1567" s="36"/>
      <c r="AY1567" s="36"/>
      <c r="AZ1567" s="36"/>
      <c r="BA1567" s="36"/>
      <c r="BB1567" s="36"/>
      <c r="BC1567" s="36"/>
      <c r="BD1567" s="36"/>
      <c r="BE1567" s="36"/>
      <c r="BF1567" s="36"/>
      <c r="BG1567" s="36"/>
      <c r="BH1567" s="36"/>
      <c r="BI1567" s="36"/>
      <c r="BJ1567" s="36"/>
      <c r="BK1567" s="36"/>
      <c r="BL1567" s="36"/>
      <c r="BM1567" s="36"/>
      <c r="BN1567" s="36"/>
      <c r="BO1567" s="36"/>
      <c r="BP1567" s="36"/>
      <c r="BQ1567" s="36"/>
      <c r="BR1567" s="36"/>
      <c r="BS1567" s="36"/>
      <c r="BT1567" s="36"/>
      <c r="BU1567" s="36"/>
      <c r="BV1567" s="36"/>
      <c r="BW1567" s="36"/>
      <c r="BX1567" s="36"/>
      <c r="BY1567" s="36"/>
      <c r="BZ1567" s="36"/>
      <c r="CA1567" s="36"/>
      <c r="CB1567" s="36"/>
      <c r="CC1567" s="36"/>
      <c r="CD1567" s="36"/>
      <c r="CE1567" s="36"/>
      <c r="CF1567" s="36"/>
      <c r="CG1567" s="36"/>
      <c r="CH1567" s="36"/>
      <c r="CI1567" s="36"/>
      <c r="CJ1567" s="36"/>
      <c r="CK1567" s="36"/>
      <c r="CL1567" s="36"/>
      <c r="CM1567" s="36"/>
      <c r="CN1567" s="36"/>
      <c r="CO1567" s="36"/>
      <c r="CP1567" s="36"/>
      <c r="CQ1567" s="36"/>
      <c r="CR1567" s="36"/>
      <c r="CS1567" s="36"/>
      <c r="CT1567" s="36"/>
      <c r="CU1567" s="36"/>
      <c r="CV1567" s="36"/>
      <c r="CW1567" s="36"/>
      <c r="CX1567" s="36"/>
      <c r="CY1567" s="36"/>
      <c r="CZ1567" s="36"/>
      <c r="DA1567" s="36"/>
      <c r="DB1567" s="36"/>
      <c r="DC1567" s="36"/>
      <c r="DD1567" s="36"/>
      <c r="DE1567" s="36"/>
      <c r="DF1567" s="36"/>
      <c r="DG1567" s="36"/>
      <c r="DH1567" s="36"/>
      <c r="DI1567" s="36"/>
      <c r="DJ1567" s="36"/>
      <c r="DK1567" s="36"/>
      <c r="DL1567" s="36"/>
      <c r="DM1567" s="36"/>
      <c r="DN1567" s="36"/>
      <c r="DO1567" s="36"/>
      <c r="DP1567" s="36"/>
      <c r="DQ1567" s="36"/>
      <c r="DR1567" s="36"/>
      <c r="DS1567" s="36"/>
      <c r="DT1567" s="36"/>
      <c r="DU1567" s="36"/>
      <c r="DV1567" s="36"/>
      <c r="DW1567" s="36"/>
      <c r="DX1567" s="36"/>
      <c r="DY1567" s="36"/>
      <c r="DZ1567" s="36"/>
      <c r="EA1567" s="36"/>
      <c r="EB1567" s="36"/>
      <c r="EC1567" s="36"/>
      <c r="ED1567" s="36"/>
      <c r="EE1567" s="36"/>
      <c r="EF1567" s="36"/>
      <c r="EG1567" s="36"/>
      <c r="EH1567" s="36"/>
      <c r="EI1567" s="36"/>
      <c r="EJ1567" s="36"/>
      <c r="EK1567" s="36"/>
      <c r="EL1567" s="36"/>
      <c r="EM1567" s="36"/>
      <c r="EN1567" s="36"/>
      <c r="EO1567" s="36"/>
      <c r="EP1567" s="36"/>
      <c r="EQ1567" s="36"/>
      <c r="ER1567" s="36"/>
      <c r="ES1567" s="36"/>
      <c r="ET1567" s="36"/>
      <c r="EU1567" s="36"/>
      <c r="EV1567" s="36"/>
      <c r="EW1567" s="36"/>
      <c r="EX1567" s="36"/>
      <c r="EY1567" s="36"/>
      <c r="EZ1567" s="36"/>
      <c r="FA1567" s="36"/>
      <c r="FB1567" s="36"/>
      <c r="FC1567" s="36"/>
      <c r="FD1567" s="36"/>
      <c r="FE1567" s="36"/>
      <c r="FF1567" s="36"/>
      <c r="FG1567" s="36"/>
      <c r="FH1567" s="36"/>
      <c r="FI1567" s="36"/>
      <c r="FJ1567" s="36"/>
      <c r="FK1567" s="36"/>
      <c r="FL1567" s="36"/>
      <c r="FM1567" s="36"/>
      <c r="FN1567" s="36"/>
      <c r="FO1567" s="36"/>
      <c r="FP1567" s="36"/>
      <c r="FQ1567" s="36"/>
      <c r="FR1567" s="36"/>
      <c r="FS1567" s="36"/>
      <c r="FT1567" s="36"/>
      <c r="FU1567" s="36"/>
      <c r="FV1567" s="36"/>
      <c r="FW1567" s="36"/>
      <c r="FX1567" s="36"/>
      <c r="FY1567" s="36"/>
      <c r="FZ1567" s="36"/>
      <c r="GA1567" s="36"/>
      <c r="GB1567" s="36"/>
      <c r="GC1567" s="36"/>
      <c r="GD1567" s="36"/>
      <c r="GE1567" s="36"/>
      <c r="GF1567" s="36"/>
      <c r="GG1567" s="36"/>
      <c r="GH1567" s="36"/>
      <c r="GI1567" s="36"/>
      <c r="GJ1567" s="36"/>
      <c r="GK1567" s="36"/>
      <c r="GL1567" s="36"/>
      <c r="GM1567" s="36"/>
      <c r="GN1567" s="36"/>
      <c r="GO1567" s="36"/>
      <c r="GP1567" s="36"/>
      <c r="GQ1567" s="36"/>
      <c r="GR1567" s="36"/>
      <c r="GS1567" s="36"/>
      <c r="GT1567" s="36"/>
      <c r="GU1567" s="36"/>
      <c r="GV1567" s="36"/>
      <c r="GW1567" s="36"/>
      <c r="GX1567" s="36"/>
      <c r="GY1567" s="36"/>
      <c r="GZ1567" s="36"/>
      <c r="HA1567" s="36"/>
      <c r="HB1567" s="36"/>
      <c r="HC1567" s="36"/>
      <c r="HD1567" s="36"/>
      <c r="HE1567" s="36"/>
      <c r="HF1567" s="36"/>
      <c r="HG1567" s="36"/>
      <c r="HH1567" s="36"/>
      <c r="HI1567" s="36"/>
      <c r="HJ1567" s="36"/>
      <c r="HK1567" s="36"/>
      <c r="HL1567" s="36"/>
      <c r="HM1567" s="36"/>
      <c r="HN1567" s="36"/>
      <c r="HO1567" s="36"/>
      <c r="HP1567" s="36"/>
      <c r="HQ1567" s="36"/>
      <c r="HR1567" s="36"/>
      <c r="HS1567" s="36"/>
      <c r="HT1567" s="36"/>
      <c r="HU1567" s="36"/>
      <c r="HV1567" s="36"/>
      <c r="HW1567" s="36"/>
      <c r="HX1567" s="36"/>
      <c r="HY1567" s="36"/>
      <c r="HZ1567" s="36"/>
      <c r="IA1567" s="36"/>
      <c r="IB1567" s="36"/>
      <c r="IC1567" s="36"/>
      <c r="ID1567" s="36"/>
      <c r="IE1567" s="36"/>
      <c r="IF1567" s="36"/>
      <c r="IG1567" s="36"/>
    </row>
    <row r="1568" spans="1:241">
      <c r="A1568" s="872"/>
      <c r="B1568" s="316"/>
      <c r="C1568" s="316"/>
      <c r="D1568" s="241"/>
      <c r="E1568" s="317"/>
      <c r="F1568" s="318"/>
      <c r="G1568" s="316"/>
      <c r="H1568" s="297"/>
      <c r="I1568" s="298"/>
      <c r="J1568" s="318"/>
      <c r="K1568" s="585"/>
      <c r="L1568" s="318"/>
      <c r="M1568" s="318"/>
      <c r="N1568" s="318"/>
      <c r="O1568" s="318"/>
      <c r="P1568" s="318"/>
      <c r="Q1568" s="115"/>
      <c r="R1568" s="318"/>
      <c r="S1568" s="318"/>
      <c r="T1568" s="318"/>
      <c r="U1568" s="318"/>
      <c r="V1568" s="318"/>
      <c r="W1568" s="318"/>
      <c r="X1568" s="298"/>
      <c r="Y1568" s="319"/>
      <c r="Z1568" s="36"/>
      <c r="AA1568" s="36"/>
      <c r="AB1568" s="36"/>
      <c r="AC1568" s="36"/>
      <c r="AD1568" s="36"/>
      <c r="AE1568" s="36"/>
      <c r="AF1568" s="36"/>
      <c r="AG1568" s="36"/>
      <c r="AH1568" s="36"/>
      <c r="AI1568" s="36"/>
      <c r="AJ1568" s="36"/>
      <c r="AK1568" s="36"/>
      <c r="AL1568" s="36"/>
      <c r="AM1568" s="36"/>
      <c r="AN1568" s="36"/>
      <c r="AO1568" s="36"/>
      <c r="AP1568" s="36"/>
      <c r="AQ1568" s="36"/>
      <c r="AR1568" s="36"/>
      <c r="AS1568" s="36"/>
      <c r="AT1568" s="36"/>
      <c r="AU1568" s="36"/>
      <c r="AV1568" s="36"/>
      <c r="AW1568" s="36"/>
      <c r="AX1568" s="36"/>
      <c r="AY1568" s="36"/>
      <c r="AZ1568" s="36"/>
      <c r="BA1568" s="36"/>
      <c r="BB1568" s="36"/>
      <c r="BC1568" s="36"/>
      <c r="BD1568" s="36"/>
      <c r="BE1568" s="36"/>
      <c r="BF1568" s="36"/>
      <c r="BG1568" s="36"/>
      <c r="BH1568" s="36"/>
      <c r="BI1568" s="36"/>
      <c r="BJ1568" s="36"/>
      <c r="BK1568" s="36"/>
      <c r="BL1568" s="36"/>
      <c r="BM1568" s="36"/>
      <c r="BN1568" s="36"/>
      <c r="BO1568" s="36"/>
      <c r="BP1568" s="36"/>
      <c r="BQ1568" s="36"/>
      <c r="BR1568" s="36"/>
      <c r="BS1568" s="36"/>
      <c r="BT1568" s="36"/>
      <c r="BU1568" s="36"/>
      <c r="BV1568" s="36"/>
      <c r="BW1568" s="36"/>
      <c r="BX1568" s="36"/>
      <c r="BY1568" s="36"/>
      <c r="BZ1568" s="36"/>
      <c r="CA1568" s="36"/>
      <c r="CB1568" s="36"/>
      <c r="CC1568" s="36"/>
      <c r="CD1568" s="36"/>
      <c r="CE1568" s="36"/>
      <c r="CF1568" s="36"/>
      <c r="CG1568" s="36"/>
      <c r="CH1568" s="36"/>
      <c r="CI1568" s="36"/>
      <c r="CJ1568" s="36"/>
      <c r="CK1568" s="36"/>
      <c r="CL1568" s="36"/>
      <c r="CM1568" s="36"/>
      <c r="CN1568" s="36"/>
      <c r="CO1568" s="36"/>
      <c r="CP1568" s="36"/>
      <c r="CQ1568" s="36"/>
      <c r="CR1568" s="36"/>
      <c r="CS1568" s="36"/>
      <c r="CT1568" s="36"/>
      <c r="CU1568" s="36"/>
      <c r="CV1568" s="36"/>
      <c r="CW1568" s="36"/>
      <c r="CX1568" s="36"/>
      <c r="CY1568" s="36"/>
      <c r="CZ1568" s="36"/>
      <c r="DA1568" s="36"/>
      <c r="DB1568" s="36"/>
      <c r="DC1568" s="36"/>
      <c r="DD1568" s="36"/>
      <c r="DE1568" s="36"/>
      <c r="DF1568" s="36"/>
      <c r="DG1568" s="36"/>
      <c r="DH1568" s="36"/>
      <c r="DI1568" s="36"/>
      <c r="DJ1568" s="36"/>
      <c r="DK1568" s="36"/>
      <c r="DL1568" s="36"/>
      <c r="DM1568" s="36"/>
      <c r="DN1568" s="36"/>
      <c r="DO1568" s="36"/>
      <c r="DP1568" s="36"/>
      <c r="DQ1568" s="36"/>
      <c r="DR1568" s="36"/>
      <c r="DS1568" s="36"/>
      <c r="DT1568" s="36"/>
      <c r="DU1568" s="36"/>
      <c r="DV1568" s="36"/>
      <c r="DW1568" s="36"/>
      <c r="DX1568" s="36"/>
      <c r="DY1568" s="36"/>
      <c r="DZ1568" s="36"/>
      <c r="EA1568" s="36"/>
      <c r="EB1568" s="36"/>
      <c r="EC1568" s="36"/>
      <c r="ED1568" s="36"/>
      <c r="EE1568" s="36"/>
      <c r="EF1568" s="36"/>
      <c r="EG1568" s="36"/>
      <c r="EH1568" s="36"/>
      <c r="EI1568" s="36"/>
      <c r="EJ1568" s="36"/>
      <c r="EK1568" s="36"/>
      <c r="EL1568" s="36"/>
      <c r="EM1568" s="36"/>
      <c r="EN1568" s="36"/>
      <c r="EO1568" s="36"/>
      <c r="EP1568" s="36"/>
      <c r="EQ1568" s="36"/>
      <c r="ER1568" s="36"/>
      <c r="ES1568" s="36"/>
      <c r="ET1568" s="36"/>
      <c r="EU1568" s="36"/>
      <c r="EV1568" s="36"/>
      <c r="EW1568" s="36"/>
      <c r="EX1568" s="36"/>
      <c r="EY1568" s="36"/>
      <c r="EZ1568" s="36"/>
      <c r="FA1568" s="36"/>
      <c r="FB1568" s="36"/>
      <c r="FC1568" s="36"/>
      <c r="FD1568" s="36"/>
      <c r="FE1568" s="36"/>
      <c r="FF1568" s="36"/>
      <c r="FG1568" s="36"/>
      <c r="FH1568" s="36"/>
      <c r="FI1568" s="36"/>
      <c r="FJ1568" s="36"/>
      <c r="FK1568" s="36"/>
      <c r="FL1568" s="36"/>
      <c r="FM1568" s="36"/>
      <c r="FN1568" s="36"/>
      <c r="FO1568" s="36"/>
      <c r="FP1568" s="36"/>
      <c r="FQ1568" s="36"/>
      <c r="FR1568" s="36"/>
      <c r="FS1568" s="36"/>
      <c r="FT1568" s="36"/>
      <c r="FU1568" s="36"/>
      <c r="FV1568" s="36"/>
      <c r="FW1568" s="36"/>
      <c r="FX1568" s="36"/>
      <c r="FY1568" s="36"/>
      <c r="FZ1568" s="36"/>
      <c r="GA1568" s="36"/>
      <c r="GB1568" s="36"/>
      <c r="GC1568" s="36"/>
      <c r="GD1568" s="36"/>
      <c r="GE1568" s="36"/>
      <c r="GF1568" s="36"/>
      <c r="GG1568" s="36"/>
      <c r="GH1568" s="36"/>
      <c r="GI1568" s="36"/>
      <c r="GJ1568" s="36"/>
      <c r="GK1568" s="36"/>
      <c r="GL1568" s="36"/>
      <c r="GM1568" s="36"/>
      <c r="GN1568" s="36"/>
      <c r="GO1568" s="36"/>
      <c r="GP1568" s="36"/>
      <c r="GQ1568" s="36"/>
      <c r="GR1568" s="36"/>
      <c r="GS1568" s="36"/>
      <c r="GT1568" s="36"/>
      <c r="GU1568" s="36"/>
      <c r="GV1568" s="36"/>
      <c r="GW1568" s="36"/>
      <c r="GX1568" s="36"/>
      <c r="GY1568" s="36"/>
      <c r="GZ1568" s="36"/>
      <c r="HA1568" s="36"/>
      <c r="HB1568" s="36"/>
      <c r="HC1568" s="36"/>
      <c r="HD1568" s="36"/>
      <c r="HE1568" s="36"/>
      <c r="HF1568" s="36"/>
      <c r="HG1568" s="36"/>
      <c r="HH1568" s="36"/>
      <c r="HI1568" s="36"/>
      <c r="HJ1568" s="36"/>
      <c r="HK1568" s="36"/>
      <c r="HL1568" s="36"/>
      <c r="HM1568" s="36"/>
      <c r="HN1568" s="36"/>
      <c r="HO1568" s="36"/>
      <c r="HP1568" s="36"/>
      <c r="HQ1568" s="36"/>
      <c r="HR1568" s="36"/>
      <c r="HS1568" s="36"/>
      <c r="HT1568" s="36"/>
      <c r="HU1568" s="36"/>
      <c r="HV1568" s="36"/>
      <c r="HW1568" s="36"/>
      <c r="HX1568" s="36"/>
      <c r="HY1568" s="36"/>
      <c r="HZ1568" s="36"/>
      <c r="IA1568" s="36"/>
      <c r="IB1568" s="36"/>
      <c r="IC1568" s="36"/>
      <c r="ID1568" s="36"/>
      <c r="IE1568" s="36"/>
      <c r="IF1568" s="36"/>
      <c r="IG1568" s="36"/>
    </row>
    <row r="1569" spans="1:241">
      <c r="A1569" s="872"/>
      <c r="B1569" s="316"/>
      <c r="C1569" s="316"/>
      <c r="D1569" s="241"/>
      <c r="E1569" s="317"/>
      <c r="F1569" s="318"/>
      <c r="G1569" s="316"/>
      <c r="H1569" s="297"/>
      <c r="I1569" s="298"/>
      <c r="J1569" s="318"/>
      <c r="K1569" s="585"/>
      <c r="L1569" s="318"/>
      <c r="M1569" s="318"/>
      <c r="N1569" s="318"/>
      <c r="O1569" s="318"/>
      <c r="P1569" s="318"/>
      <c r="Q1569" s="115"/>
      <c r="R1569" s="318"/>
      <c r="S1569" s="318"/>
      <c r="T1569" s="318"/>
      <c r="U1569" s="318"/>
      <c r="V1569" s="318"/>
      <c r="W1569" s="318"/>
      <c r="X1569" s="298"/>
      <c r="Y1569" s="319"/>
      <c r="Z1569" s="36"/>
      <c r="AA1569" s="36"/>
      <c r="AB1569" s="36"/>
      <c r="AC1569" s="36"/>
      <c r="AD1569" s="36"/>
      <c r="AE1569" s="36"/>
      <c r="AF1569" s="36"/>
      <c r="AG1569" s="36"/>
      <c r="AH1569" s="36"/>
      <c r="AI1569" s="36"/>
      <c r="AJ1569" s="36"/>
      <c r="AK1569" s="36"/>
      <c r="AL1569" s="36"/>
      <c r="AM1569" s="36"/>
      <c r="AN1569" s="36"/>
      <c r="AO1569" s="36"/>
      <c r="AP1569" s="36"/>
      <c r="AQ1569" s="36"/>
      <c r="AR1569" s="36"/>
      <c r="AS1569" s="36"/>
      <c r="AT1569" s="36"/>
      <c r="AU1569" s="36"/>
      <c r="AV1569" s="36"/>
      <c r="AW1569" s="36"/>
      <c r="AX1569" s="36"/>
      <c r="AY1569" s="36"/>
      <c r="AZ1569" s="36"/>
      <c r="BA1569" s="36"/>
      <c r="BB1569" s="36"/>
      <c r="BC1569" s="36"/>
      <c r="BD1569" s="36"/>
      <c r="BE1569" s="36"/>
      <c r="BF1569" s="36"/>
      <c r="BG1569" s="36"/>
      <c r="BH1569" s="36"/>
      <c r="BI1569" s="36"/>
      <c r="BJ1569" s="36"/>
      <c r="BK1569" s="36"/>
      <c r="BL1569" s="36"/>
      <c r="BM1569" s="36"/>
      <c r="BN1569" s="36"/>
      <c r="BO1569" s="36"/>
      <c r="BP1569" s="36"/>
      <c r="BQ1569" s="36"/>
      <c r="BR1569" s="36"/>
      <c r="BS1569" s="36"/>
      <c r="BT1569" s="36"/>
      <c r="BU1569" s="36"/>
      <c r="BV1569" s="36"/>
      <c r="BW1569" s="36"/>
      <c r="BX1569" s="36"/>
      <c r="BY1569" s="36"/>
      <c r="BZ1569" s="36"/>
      <c r="CA1569" s="36"/>
      <c r="CB1569" s="36"/>
      <c r="CC1569" s="36"/>
      <c r="CD1569" s="36"/>
      <c r="CE1569" s="36"/>
      <c r="CF1569" s="36"/>
      <c r="CG1569" s="36"/>
      <c r="CH1569" s="36"/>
      <c r="CI1569" s="36"/>
      <c r="CJ1569" s="36"/>
      <c r="CK1569" s="36"/>
      <c r="CL1569" s="36"/>
      <c r="CM1569" s="36"/>
      <c r="CN1569" s="36"/>
      <c r="CO1569" s="36"/>
      <c r="CP1569" s="36"/>
      <c r="CQ1569" s="36"/>
      <c r="CR1569" s="36"/>
      <c r="CS1569" s="36"/>
      <c r="CT1569" s="36"/>
      <c r="CU1569" s="36"/>
      <c r="CV1569" s="36"/>
      <c r="CW1569" s="36"/>
      <c r="CX1569" s="36"/>
      <c r="CY1569" s="36"/>
      <c r="CZ1569" s="36"/>
      <c r="DA1569" s="36"/>
      <c r="DB1569" s="36"/>
      <c r="DC1569" s="36"/>
      <c r="DD1569" s="36"/>
      <c r="DE1569" s="36"/>
      <c r="DF1569" s="36"/>
      <c r="DG1569" s="36"/>
      <c r="DH1569" s="36"/>
      <c r="DI1569" s="36"/>
      <c r="DJ1569" s="36"/>
      <c r="DK1569" s="36"/>
      <c r="DL1569" s="36"/>
      <c r="DM1569" s="36"/>
      <c r="DN1569" s="36"/>
      <c r="DO1569" s="36"/>
      <c r="DP1569" s="36"/>
      <c r="DQ1569" s="36"/>
      <c r="DR1569" s="36"/>
      <c r="DS1569" s="36"/>
      <c r="DT1569" s="36"/>
      <c r="DU1569" s="36"/>
      <c r="DV1569" s="36"/>
      <c r="DW1569" s="36"/>
      <c r="DX1569" s="36"/>
      <c r="DY1569" s="36"/>
      <c r="DZ1569" s="36"/>
      <c r="EA1569" s="36"/>
      <c r="EB1569" s="36"/>
      <c r="EC1569" s="36"/>
      <c r="ED1569" s="36"/>
      <c r="EE1569" s="36"/>
      <c r="EF1569" s="36"/>
      <c r="EG1569" s="36"/>
      <c r="EH1569" s="36"/>
      <c r="EI1569" s="36"/>
      <c r="EJ1569" s="36"/>
      <c r="EK1569" s="36"/>
      <c r="EL1569" s="36"/>
      <c r="EM1569" s="36"/>
      <c r="EN1569" s="36"/>
      <c r="EO1569" s="36"/>
      <c r="EP1569" s="36"/>
      <c r="EQ1569" s="36"/>
      <c r="ER1569" s="36"/>
      <c r="ES1569" s="36"/>
      <c r="ET1569" s="36"/>
      <c r="EU1569" s="36"/>
      <c r="EV1569" s="36"/>
      <c r="EW1569" s="36"/>
      <c r="EX1569" s="36"/>
      <c r="EY1569" s="36"/>
      <c r="EZ1569" s="36"/>
      <c r="FA1569" s="36"/>
      <c r="FB1569" s="36"/>
      <c r="FC1569" s="36"/>
      <c r="FD1569" s="36"/>
      <c r="FE1569" s="36"/>
      <c r="FF1569" s="36"/>
      <c r="FG1569" s="36"/>
      <c r="FH1569" s="36"/>
      <c r="FI1569" s="36"/>
      <c r="FJ1569" s="36"/>
      <c r="FK1569" s="36"/>
      <c r="FL1569" s="36"/>
      <c r="FM1569" s="36"/>
      <c r="FN1569" s="36"/>
      <c r="FO1569" s="36"/>
      <c r="FP1569" s="36"/>
      <c r="FQ1569" s="36"/>
      <c r="FR1569" s="36"/>
      <c r="FS1569" s="36"/>
      <c r="FT1569" s="36"/>
      <c r="FU1569" s="36"/>
      <c r="FV1569" s="36"/>
      <c r="FW1569" s="36"/>
      <c r="FX1569" s="36"/>
      <c r="FY1569" s="36"/>
      <c r="FZ1569" s="36"/>
      <c r="GA1569" s="36"/>
      <c r="GB1569" s="36"/>
      <c r="GC1569" s="36"/>
      <c r="GD1569" s="36"/>
      <c r="GE1569" s="36"/>
      <c r="GF1569" s="36"/>
      <c r="GG1569" s="36"/>
      <c r="GH1569" s="36"/>
      <c r="GI1569" s="36"/>
      <c r="GJ1569" s="36"/>
      <c r="GK1569" s="36"/>
      <c r="GL1569" s="36"/>
      <c r="GM1569" s="36"/>
      <c r="GN1569" s="36"/>
      <c r="GO1569" s="36"/>
      <c r="GP1569" s="36"/>
      <c r="GQ1569" s="36"/>
      <c r="GR1569" s="36"/>
      <c r="GS1569" s="36"/>
      <c r="GT1569" s="36"/>
      <c r="GU1569" s="36"/>
      <c r="GV1569" s="36"/>
      <c r="GW1569" s="36"/>
      <c r="GX1569" s="36"/>
      <c r="GY1569" s="36"/>
      <c r="GZ1569" s="36"/>
      <c r="HA1569" s="36"/>
      <c r="HB1569" s="36"/>
      <c r="HC1569" s="36"/>
      <c r="HD1569" s="36"/>
      <c r="HE1569" s="36"/>
      <c r="HF1569" s="36"/>
      <c r="HG1569" s="36"/>
      <c r="HH1569" s="36"/>
      <c r="HI1569" s="36"/>
      <c r="HJ1569" s="36"/>
      <c r="HK1569" s="36"/>
      <c r="HL1569" s="36"/>
      <c r="HM1569" s="36"/>
      <c r="HN1569" s="36"/>
      <c r="HO1569" s="36"/>
      <c r="HP1569" s="36"/>
      <c r="HQ1569" s="36"/>
      <c r="HR1569" s="36"/>
      <c r="HS1569" s="36"/>
      <c r="HT1569" s="36"/>
      <c r="HU1569" s="36"/>
      <c r="HV1569" s="36"/>
      <c r="HW1569" s="36"/>
      <c r="HX1569" s="36"/>
      <c r="HY1569" s="36"/>
      <c r="HZ1569" s="36"/>
      <c r="IA1569" s="36"/>
      <c r="IB1569" s="36"/>
      <c r="IC1569" s="36"/>
      <c r="ID1569" s="36"/>
      <c r="IE1569" s="36"/>
      <c r="IF1569" s="36"/>
      <c r="IG1569" s="36"/>
    </row>
    <row r="1570" spans="1:241">
      <c r="A1570" s="872"/>
      <c r="B1570" s="316"/>
      <c r="C1570" s="316"/>
      <c r="D1570" s="241"/>
      <c r="E1570" s="317"/>
      <c r="F1570" s="318"/>
      <c r="G1570" s="316"/>
      <c r="H1570" s="297"/>
      <c r="I1570" s="298"/>
      <c r="J1570" s="318"/>
      <c r="K1570" s="585"/>
      <c r="L1570" s="318"/>
      <c r="M1570" s="318"/>
      <c r="N1570" s="318"/>
      <c r="O1570" s="318"/>
      <c r="P1570" s="318"/>
      <c r="Q1570" s="115"/>
      <c r="R1570" s="318"/>
      <c r="S1570" s="318"/>
      <c r="T1570" s="318"/>
      <c r="U1570" s="318"/>
      <c r="V1570" s="318"/>
      <c r="W1570" s="318"/>
      <c r="X1570" s="298"/>
      <c r="Y1570" s="319"/>
      <c r="Z1570" s="36"/>
      <c r="AA1570" s="36"/>
      <c r="AB1570" s="36"/>
      <c r="AC1570" s="36"/>
      <c r="AD1570" s="36"/>
      <c r="AE1570" s="36"/>
      <c r="AF1570" s="36"/>
      <c r="AG1570" s="36"/>
      <c r="AH1570" s="36"/>
      <c r="AI1570" s="36"/>
      <c r="AJ1570" s="36"/>
      <c r="AK1570" s="36"/>
      <c r="AL1570" s="36"/>
      <c r="AM1570" s="36"/>
      <c r="AN1570" s="36"/>
      <c r="AO1570" s="36"/>
      <c r="AP1570" s="36"/>
      <c r="AQ1570" s="36"/>
      <c r="AR1570" s="36"/>
      <c r="AS1570" s="36"/>
      <c r="AT1570" s="36"/>
      <c r="AU1570" s="36"/>
      <c r="AV1570" s="36"/>
      <c r="AW1570" s="36"/>
      <c r="AX1570" s="36"/>
      <c r="AY1570" s="36"/>
      <c r="AZ1570" s="36"/>
      <c r="BA1570" s="36"/>
      <c r="BB1570" s="36"/>
      <c r="BC1570" s="36"/>
      <c r="BD1570" s="36"/>
      <c r="BE1570" s="36"/>
      <c r="BF1570" s="36"/>
      <c r="BG1570" s="36"/>
      <c r="BH1570" s="36"/>
      <c r="BI1570" s="36"/>
      <c r="BJ1570" s="36"/>
      <c r="BK1570" s="36"/>
      <c r="BL1570" s="36"/>
      <c r="BM1570" s="36"/>
      <c r="BN1570" s="36"/>
      <c r="BO1570" s="36"/>
      <c r="BP1570" s="36"/>
      <c r="BQ1570" s="36"/>
      <c r="BR1570" s="36"/>
      <c r="BS1570" s="36"/>
      <c r="BT1570" s="36"/>
      <c r="BU1570" s="36"/>
      <c r="BV1570" s="36"/>
      <c r="BW1570" s="36"/>
      <c r="BX1570" s="36"/>
      <c r="BY1570" s="36"/>
      <c r="BZ1570" s="36"/>
      <c r="CA1570" s="36"/>
      <c r="CB1570" s="36"/>
      <c r="CC1570" s="36"/>
      <c r="CD1570" s="36"/>
      <c r="CE1570" s="36"/>
      <c r="CF1570" s="36"/>
      <c r="CG1570" s="36"/>
      <c r="CH1570" s="36"/>
      <c r="CI1570" s="36"/>
      <c r="CJ1570" s="36"/>
      <c r="CK1570" s="36"/>
      <c r="CL1570" s="36"/>
      <c r="CM1570" s="36"/>
      <c r="CN1570" s="36"/>
      <c r="CO1570" s="36"/>
      <c r="CP1570" s="36"/>
      <c r="CQ1570" s="36"/>
      <c r="CR1570" s="36"/>
      <c r="CS1570" s="36"/>
      <c r="CT1570" s="36"/>
      <c r="CU1570" s="36"/>
      <c r="CV1570" s="36"/>
      <c r="CW1570" s="36"/>
      <c r="CX1570" s="36"/>
      <c r="CY1570" s="36"/>
      <c r="CZ1570" s="36"/>
      <c r="DA1570" s="36"/>
      <c r="DB1570" s="36"/>
      <c r="DC1570" s="36"/>
      <c r="DD1570" s="36"/>
      <c r="DE1570" s="36"/>
      <c r="DF1570" s="36"/>
      <c r="DG1570" s="36"/>
      <c r="DH1570" s="36"/>
      <c r="DI1570" s="36"/>
      <c r="DJ1570" s="36"/>
      <c r="DK1570" s="36"/>
      <c r="DL1570" s="36"/>
      <c r="DM1570" s="36"/>
      <c r="DN1570" s="36"/>
      <c r="DO1570" s="36"/>
      <c r="DP1570" s="36"/>
      <c r="DQ1570" s="36"/>
      <c r="DR1570" s="36"/>
      <c r="DS1570" s="36"/>
      <c r="DT1570" s="36"/>
      <c r="DU1570" s="36"/>
      <c r="DV1570" s="36"/>
      <c r="DW1570" s="36"/>
      <c r="DX1570" s="36"/>
      <c r="DY1570" s="36"/>
      <c r="DZ1570" s="36"/>
      <c r="EA1570" s="36"/>
      <c r="EB1570" s="36"/>
      <c r="EC1570" s="36"/>
      <c r="ED1570" s="36"/>
      <c r="EE1570" s="36"/>
      <c r="EF1570" s="36"/>
      <c r="EG1570" s="36"/>
      <c r="EH1570" s="36"/>
      <c r="EI1570" s="36"/>
      <c r="EJ1570" s="36"/>
      <c r="EK1570" s="36"/>
      <c r="EL1570" s="36"/>
      <c r="EM1570" s="36"/>
      <c r="EN1570" s="36"/>
      <c r="EO1570" s="36"/>
      <c r="EP1570" s="36"/>
      <c r="EQ1570" s="36"/>
      <c r="ER1570" s="36"/>
      <c r="ES1570" s="36"/>
      <c r="ET1570" s="36"/>
      <c r="EU1570" s="36"/>
      <c r="EV1570" s="36"/>
      <c r="EW1570" s="36"/>
      <c r="EX1570" s="36"/>
      <c r="EY1570" s="36"/>
      <c r="EZ1570" s="36"/>
      <c r="FA1570" s="36"/>
      <c r="FB1570" s="36"/>
      <c r="FC1570" s="36"/>
      <c r="FD1570" s="36"/>
      <c r="FE1570" s="36"/>
      <c r="FF1570" s="36"/>
      <c r="FG1570" s="36"/>
      <c r="FH1570" s="36"/>
      <c r="FI1570" s="36"/>
      <c r="FJ1570" s="36"/>
      <c r="FK1570" s="36"/>
      <c r="FL1570" s="36"/>
      <c r="FM1570" s="36"/>
      <c r="FN1570" s="36"/>
      <c r="FO1570" s="36"/>
      <c r="FP1570" s="36"/>
      <c r="FQ1570" s="36"/>
      <c r="FR1570" s="36"/>
      <c r="FS1570" s="36"/>
      <c r="FT1570" s="36"/>
      <c r="FU1570" s="36"/>
      <c r="FV1570" s="36"/>
      <c r="FW1570" s="36"/>
      <c r="FX1570" s="36"/>
      <c r="FY1570" s="36"/>
      <c r="FZ1570" s="36"/>
      <c r="GA1570" s="36"/>
      <c r="GB1570" s="36"/>
      <c r="GC1570" s="36"/>
      <c r="GD1570" s="36"/>
      <c r="GE1570" s="36"/>
      <c r="GF1570" s="36"/>
      <c r="GG1570" s="36"/>
      <c r="GH1570" s="36"/>
      <c r="GI1570" s="36"/>
      <c r="GJ1570" s="36"/>
      <c r="GK1570" s="36"/>
      <c r="GL1570" s="36"/>
      <c r="GM1570" s="36"/>
      <c r="GN1570" s="36"/>
      <c r="GO1570" s="36"/>
      <c r="GP1570" s="36"/>
      <c r="GQ1570" s="36"/>
      <c r="GR1570" s="36"/>
      <c r="GS1570" s="36"/>
      <c r="GT1570" s="36"/>
      <c r="GU1570" s="36"/>
      <c r="GV1570" s="36"/>
      <c r="GW1570" s="36"/>
      <c r="GX1570" s="36"/>
      <c r="GY1570" s="36"/>
      <c r="GZ1570" s="36"/>
      <c r="HA1570" s="36"/>
      <c r="HB1570" s="36"/>
      <c r="HC1570" s="36"/>
      <c r="HD1570" s="36"/>
      <c r="HE1570" s="36"/>
      <c r="HF1570" s="36"/>
      <c r="HG1570" s="36"/>
      <c r="HH1570" s="36"/>
      <c r="HI1570" s="36"/>
      <c r="HJ1570" s="36"/>
      <c r="HK1570" s="36"/>
      <c r="HL1570" s="36"/>
      <c r="HM1570" s="36"/>
      <c r="HN1570" s="36"/>
      <c r="HO1570" s="36"/>
      <c r="HP1570" s="36"/>
      <c r="HQ1570" s="36"/>
      <c r="HR1570" s="36"/>
      <c r="HS1570" s="36"/>
      <c r="HT1570" s="36"/>
      <c r="HU1570" s="36"/>
      <c r="HV1570" s="36"/>
      <c r="HW1570" s="36"/>
      <c r="HX1570" s="36"/>
      <c r="HY1570" s="36"/>
      <c r="HZ1570" s="36"/>
      <c r="IA1570" s="36"/>
      <c r="IB1570" s="36"/>
      <c r="IC1570" s="36"/>
      <c r="ID1570" s="36"/>
      <c r="IE1570" s="36"/>
      <c r="IF1570" s="36"/>
      <c r="IG1570" s="36"/>
    </row>
    <row r="1571" spans="1:241">
      <c r="A1571" s="872"/>
      <c r="B1571" s="316"/>
      <c r="C1571" s="316"/>
      <c r="D1571" s="241"/>
      <c r="E1571" s="317"/>
      <c r="F1571" s="318"/>
      <c r="G1571" s="316"/>
      <c r="H1571" s="297"/>
      <c r="I1571" s="298"/>
      <c r="J1571" s="318"/>
      <c r="K1571" s="585"/>
      <c r="L1571" s="318"/>
      <c r="M1571" s="318"/>
      <c r="N1571" s="318"/>
      <c r="O1571" s="318"/>
      <c r="P1571" s="318"/>
      <c r="Q1571" s="115"/>
      <c r="R1571" s="318"/>
      <c r="S1571" s="318"/>
      <c r="T1571" s="318"/>
      <c r="U1571" s="318"/>
      <c r="V1571" s="318"/>
      <c r="W1571" s="318"/>
      <c r="X1571" s="298"/>
      <c r="Y1571" s="319"/>
      <c r="Z1571" s="36"/>
      <c r="AA1571" s="36"/>
      <c r="AB1571" s="36"/>
      <c r="AC1571" s="36"/>
      <c r="AD1571" s="36"/>
      <c r="AE1571" s="36"/>
      <c r="AF1571" s="36"/>
      <c r="AG1571" s="36"/>
      <c r="AH1571" s="36"/>
      <c r="AI1571" s="36"/>
      <c r="AJ1571" s="36"/>
      <c r="AK1571" s="36"/>
      <c r="AL1571" s="36"/>
      <c r="AM1571" s="36"/>
      <c r="AN1571" s="36"/>
      <c r="AO1571" s="36"/>
      <c r="AP1571" s="36"/>
      <c r="AQ1571" s="36"/>
      <c r="AR1571" s="36"/>
      <c r="AS1571" s="36"/>
      <c r="AT1571" s="36"/>
      <c r="AU1571" s="36"/>
      <c r="AV1571" s="36"/>
      <c r="AW1571" s="36"/>
      <c r="AX1571" s="36"/>
      <c r="AY1571" s="36"/>
      <c r="AZ1571" s="36"/>
      <c r="BA1571" s="36"/>
      <c r="BB1571" s="36"/>
      <c r="BC1571" s="36"/>
      <c r="BD1571" s="36"/>
      <c r="BE1571" s="36"/>
      <c r="BF1571" s="36"/>
      <c r="BG1571" s="36"/>
      <c r="BH1571" s="36"/>
      <c r="BI1571" s="36"/>
      <c r="BJ1571" s="36"/>
      <c r="BK1571" s="36"/>
      <c r="BL1571" s="36"/>
      <c r="BM1571" s="36"/>
      <c r="BN1571" s="36"/>
      <c r="BO1571" s="36"/>
      <c r="BP1571" s="36"/>
      <c r="BQ1571" s="36"/>
      <c r="BR1571" s="36"/>
      <c r="BS1571" s="36"/>
      <c r="BT1571" s="36"/>
      <c r="BU1571" s="36"/>
      <c r="BV1571" s="36"/>
      <c r="BW1571" s="36"/>
      <c r="BX1571" s="36"/>
      <c r="BY1571" s="36"/>
      <c r="BZ1571" s="36"/>
      <c r="CA1571" s="36"/>
      <c r="CB1571" s="36"/>
      <c r="CC1571" s="36"/>
      <c r="CD1571" s="36"/>
      <c r="CE1571" s="36"/>
      <c r="CF1571" s="36"/>
      <c r="CG1571" s="36"/>
      <c r="CH1571" s="36"/>
      <c r="CI1571" s="36"/>
      <c r="CJ1571" s="36"/>
      <c r="CK1571" s="36"/>
      <c r="CL1571" s="36"/>
      <c r="CM1571" s="36"/>
      <c r="CN1571" s="36"/>
      <c r="CO1571" s="36"/>
      <c r="CP1571" s="36"/>
      <c r="CQ1571" s="36"/>
      <c r="CR1571" s="36"/>
      <c r="CS1571" s="36"/>
      <c r="CT1571" s="36"/>
      <c r="CU1571" s="36"/>
      <c r="CV1571" s="36"/>
      <c r="CW1571" s="36"/>
      <c r="CX1571" s="36"/>
      <c r="CY1571" s="36"/>
      <c r="CZ1571" s="36"/>
      <c r="DA1571" s="36"/>
      <c r="DB1571" s="36"/>
      <c r="DC1571" s="36"/>
      <c r="DD1571" s="36"/>
      <c r="DE1571" s="36"/>
      <c r="DF1571" s="36"/>
      <c r="DG1571" s="36"/>
      <c r="DH1571" s="36"/>
      <c r="DI1571" s="36"/>
      <c r="DJ1571" s="36"/>
      <c r="DK1571" s="36"/>
      <c r="DL1571" s="36"/>
      <c r="DM1571" s="36"/>
      <c r="DN1571" s="36"/>
      <c r="DO1571" s="36"/>
      <c r="DP1571" s="36"/>
      <c r="DQ1571" s="36"/>
      <c r="DR1571" s="36"/>
      <c r="DS1571" s="36"/>
      <c r="DT1571" s="36"/>
      <c r="DU1571" s="36"/>
      <c r="DV1571" s="36"/>
      <c r="DW1571" s="36"/>
      <c r="DX1571" s="36"/>
      <c r="DY1571" s="36"/>
      <c r="DZ1571" s="36"/>
      <c r="EA1571" s="36"/>
      <c r="EB1571" s="36"/>
      <c r="EC1571" s="36"/>
      <c r="ED1571" s="36"/>
      <c r="EE1571" s="36"/>
      <c r="EF1571" s="36"/>
      <c r="EG1571" s="36"/>
      <c r="EH1571" s="36"/>
      <c r="EI1571" s="36"/>
      <c r="EJ1571" s="36"/>
      <c r="EK1571" s="36"/>
      <c r="EL1571" s="36"/>
      <c r="EM1571" s="36"/>
      <c r="EN1571" s="36"/>
      <c r="EO1571" s="36"/>
      <c r="EP1571" s="36"/>
      <c r="EQ1571" s="36"/>
      <c r="ER1571" s="36"/>
      <c r="ES1571" s="36"/>
      <c r="ET1571" s="36"/>
      <c r="EU1571" s="36"/>
      <c r="EV1571" s="36"/>
      <c r="EW1571" s="36"/>
      <c r="EX1571" s="36"/>
      <c r="EY1571" s="36"/>
      <c r="EZ1571" s="36"/>
      <c r="FA1571" s="36"/>
      <c r="FB1571" s="36"/>
      <c r="FC1571" s="36"/>
      <c r="FD1571" s="36"/>
      <c r="FE1571" s="36"/>
      <c r="FF1571" s="36"/>
      <c r="FG1571" s="36"/>
      <c r="FH1571" s="36"/>
      <c r="FI1571" s="36"/>
      <c r="FJ1571" s="36"/>
      <c r="FK1571" s="36"/>
      <c r="FL1571" s="36"/>
      <c r="FM1571" s="36"/>
      <c r="FN1571" s="36"/>
      <c r="FO1571" s="36"/>
      <c r="FP1571" s="36"/>
      <c r="FQ1571" s="36"/>
      <c r="FR1571" s="36"/>
      <c r="FS1571" s="36"/>
      <c r="FT1571" s="36"/>
      <c r="FU1571" s="36"/>
      <c r="FV1571" s="36"/>
      <c r="FW1571" s="36"/>
      <c r="FX1571" s="36"/>
      <c r="FY1571" s="36"/>
      <c r="FZ1571" s="36"/>
      <c r="GA1571" s="36"/>
      <c r="GB1571" s="36"/>
      <c r="GC1571" s="36"/>
      <c r="GD1571" s="36"/>
      <c r="GE1571" s="36"/>
      <c r="GF1571" s="36"/>
      <c r="GG1571" s="36"/>
      <c r="GH1571" s="36"/>
      <c r="GI1571" s="36"/>
      <c r="GJ1571" s="36"/>
      <c r="GK1571" s="36"/>
      <c r="GL1571" s="36"/>
      <c r="GM1571" s="36"/>
      <c r="GN1571" s="36"/>
      <c r="GO1571" s="36"/>
      <c r="GP1571" s="36"/>
      <c r="GQ1571" s="36"/>
      <c r="GR1571" s="36"/>
      <c r="GS1571" s="36"/>
      <c r="GT1571" s="36"/>
      <c r="GU1571" s="36"/>
      <c r="GV1571" s="36"/>
      <c r="GW1571" s="36"/>
      <c r="GX1571" s="36"/>
      <c r="GY1571" s="36"/>
      <c r="GZ1571" s="36"/>
      <c r="HA1571" s="36"/>
      <c r="HB1571" s="36"/>
      <c r="HC1571" s="36"/>
      <c r="HD1571" s="36"/>
      <c r="HE1571" s="36"/>
      <c r="HF1571" s="36"/>
      <c r="HG1571" s="36"/>
      <c r="HH1571" s="36"/>
      <c r="HI1571" s="36"/>
      <c r="HJ1571" s="36"/>
      <c r="HK1571" s="36"/>
      <c r="HL1571" s="36"/>
      <c r="HM1571" s="36"/>
      <c r="HN1571" s="36"/>
      <c r="HO1571" s="36"/>
      <c r="HP1571" s="36"/>
      <c r="HQ1571" s="36"/>
      <c r="HR1571" s="36"/>
      <c r="HS1571" s="36"/>
      <c r="HT1571" s="36"/>
      <c r="HU1571" s="36"/>
      <c r="HV1571" s="36"/>
      <c r="HW1571" s="36"/>
      <c r="HX1571" s="36"/>
      <c r="HY1571" s="36"/>
      <c r="HZ1571" s="36"/>
      <c r="IA1571" s="36"/>
      <c r="IB1571" s="36"/>
      <c r="IC1571" s="36"/>
      <c r="ID1571" s="36"/>
      <c r="IE1571" s="36"/>
      <c r="IF1571" s="36"/>
      <c r="IG1571" s="36"/>
    </row>
    <row r="1572" spans="1:241">
      <c r="A1572" s="872"/>
      <c r="B1572" s="316"/>
      <c r="C1572" s="316"/>
      <c r="D1572" s="241"/>
      <c r="E1572" s="317"/>
      <c r="F1572" s="318"/>
      <c r="G1572" s="316"/>
      <c r="H1572" s="297"/>
      <c r="I1572" s="298"/>
      <c r="J1572" s="318"/>
      <c r="K1572" s="585"/>
      <c r="L1572" s="318"/>
      <c r="M1572" s="318"/>
      <c r="N1572" s="318"/>
      <c r="O1572" s="318"/>
      <c r="P1572" s="318"/>
      <c r="Q1572" s="115"/>
      <c r="R1572" s="318"/>
      <c r="S1572" s="318"/>
      <c r="T1572" s="318"/>
      <c r="U1572" s="318"/>
      <c r="V1572" s="318"/>
      <c r="W1572" s="318"/>
      <c r="X1572" s="298"/>
      <c r="Y1572" s="319"/>
      <c r="Z1572" s="36"/>
      <c r="AA1572" s="36"/>
      <c r="AB1572" s="36"/>
      <c r="AC1572" s="36"/>
      <c r="AD1572" s="36"/>
      <c r="AE1572" s="36"/>
      <c r="AF1572" s="36"/>
      <c r="AG1572" s="36"/>
      <c r="AH1572" s="36"/>
      <c r="AI1572" s="36"/>
      <c r="AJ1572" s="36"/>
      <c r="AK1572" s="36"/>
      <c r="AL1572" s="36"/>
      <c r="AM1572" s="36"/>
      <c r="AN1572" s="36"/>
      <c r="AO1572" s="36"/>
      <c r="AP1572" s="36"/>
      <c r="AQ1572" s="36"/>
      <c r="AR1572" s="36"/>
      <c r="AS1572" s="36"/>
      <c r="AT1572" s="36"/>
      <c r="AU1572" s="36"/>
      <c r="AV1572" s="36"/>
      <c r="AW1572" s="36"/>
      <c r="AX1572" s="36"/>
      <c r="AY1572" s="36"/>
      <c r="AZ1572" s="36"/>
      <c r="BA1572" s="36"/>
      <c r="BB1572" s="36"/>
      <c r="BC1572" s="36"/>
      <c r="BD1572" s="36"/>
      <c r="BE1572" s="36"/>
      <c r="BF1572" s="36"/>
      <c r="BG1572" s="36"/>
      <c r="BH1572" s="36"/>
      <c r="BI1572" s="36"/>
      <c r="BJ1572" s="36"/>
      <c r="BK1572" s="36"/>
      <c r="BL1572" s="36"/>
      <c r="BM1572" s="36"/>
      <c r="BN1572" s="36"/>
      <c r="BO1572" s="36"/>
      <c r="BP1572" s="36"/>
      <c r="BQ1572" s="36"/>
      <c r="BR1572" s="36"/>
      <c r="BS1572" s="36"/>
      <c r="BT1572" s="36"/>
      <c r="BU1572" s="36"/>
      <c r="BV1572" s="36"/>
      <c r="BW1572" s="36"/>
      <c r="BX1572" s="36"/>
      <c r="BY1572" s="36"/>
      <c r="BZ1572" s="36"/>
      <c r="CA1572" s="36"/>
      <c r="CB1572" s="36"/>
      <c r="CC1572" s="36"/>
      <c r="CD1572" s="36"/>
      <c r="CE1572" s="36"/>
      <c r="CF1572" s="36"/>
      <c r="CG1572" s="36"/>
      <c r="CH1572" s="36"/>
      <c r="CI1572" s="36"/>
      <c r="CJ1572" s="36"/>
      <c r="CK1572" s="36"/>
      <c r="CL1572" s="36"/>
      <c r="CM1572" s="36"/>
      <c r="CN1572" s="36"/>
      <c r="CO1572" s="36"/>
      <c r="CP1572" s="36"/>
      <c r="CQ1572" s="36"/>
      <c r="CR1572" s="36"/>
      <c r="CS1572" s="36"/>
      <c r="CT1572" s="36"/>
      <c r="CU1572" s="36"/>
      <c r="CV1572" s="36"/>
      <c r="CW1572" s="36"/>
      <c r="CX1572" s="36"/>
      <c r="CY1572" s="36"/>
      <c r="CZ1572" s="36"/>
      <c r="DA1572" s="36"/>
      <c r="DB1572" s="36"/>
      <c r="DC1572" s="36"/>
      <c r="DD1572" s="36"/>
      <c r="DE1572" s="36"/>
      <c r="DF1572" s="36"/>
      <c r="DG1572" s="36"/>
      <c r="DH1572" s="36"/>
      <c r="DI1572" s="36"/>
      <c r="DJ1572" s="36"/>
      <c r="DK1572" s="36"/>
      <c r="DL1572" s="36"/>
      <c r="DM1572" s="36"/>
      <c r="DN1572" s="36"/>
      <c r="DO1572" s="36"/>
      <c r="DP1572" s="36"/>
      <c r="DQ1572" s="36"/>
      <c r="DR1572" s="36"/>
      <c r="DS1572" s="36"/>
      <c r="DT1572" s="36"/>
      <c r="DU1572" s="36"/>
      <c r="DV1572" s="36"/>
      <c r="DW1572" s="36"/>
      <c r="DX1572" s="36"/>
      <c r="DY1572" s="36"/>
      <c r="DZ1572" s="36"/>
      <c r="EA1572" s="36"/>
      <c r="EB1572" s="36"/>
      <c r="EC1572" s="36"/>
      <c r="ED1572" s="36"/>
      <c r="EE1572" s="36"/>
      <c r="EF1572" s="36"/>
      <c r="EG1572" s="36"/>
      <c r="EH1572" s="36"/>
      <c r="EI1572" s="36"/>
      <c r="EJ1572" s="36"/>
      <c r="EK1572" s="36"/>
      <c r="EL1572" s="36"/>
      <c r="EM1572" s="36"/>
      <c r="EN1572" s="36"/>
      <c r="EO1572" s="36"/>
      <c r="EP1572" s="36"/>
      <c r="EQ1572" s="36"/>
      <c r="ER1572" s="36"/>
      <c r="ES1572" s="36"/>
      <c r="ET1572" s="36"/>
      <c r="EU1572" s="36"/>
      <c r="EV1572" s="36"/>
      <c r="EW1572" s="36"/>
      <c r="EX1572" s="36"/>
      <c r="EY1572" s="36"/>
      <c r="EZ1572" s="36"/>
      <c r="FA1572" s="36"/>
      <c r="FB1572" s="36"/>
      <c r="FC1572" s="36"/>
      <c r="FD1572" s="36"/>
      <c r="FE1572" s="36"/>
      <c r="FF1572" s="36"/>
      <c r="FG1572" s="36"/>
      <c r="FH1572" s="36"/>
      <c r="FI1572" s="36"/>
      <c r="FJ1572" s="36"/>
      <c r="FK1572" s="36"/>
      <c r="FL1572" s="36"/>
      <c r="FM1572" s="36"/>
      <c r="FN1572" s="36"/>
      <c r="FO1572" s="36"/>
      <c r="FP1572" s="36"/>
      <c r="FQ1572" s="36"/>
      <c r="FR1572" s="36"/>
      <c r="FS1572" s="36"/>
      <c r="FT1572" s="36"/>
      <c r="FU1572" s="36"/>
      <c r="FV1572" s="36"/>
      <c r="FW1572" s="36"/>
      <c r="FX1572" s="36"/>
      <c r="FY1572" s="36"/>
      <c r="FZ1572" s="36"/>
      <c r="GA1572" s="36"/>
      <c r="GB1572" s="36"/>
      <c r="GC1572" s="36"/>
      <c r="GD1572" s="36"/>
      <c r="GE1572" s="36"/>
      <c r="GF1572" s="36"/>
      <c r="GG1572" s="36"/>
      <c r="GH1572" s="36"/>
      <c r="GI1572" s="36"/>
      <c r="GJ1572" s="36"/>
      <c r="GK1572" s="36"/>
      <c r="GL1572" s="36"/>
      <c r="GM1572" s="36"/>
      <c r="GN1572" s="36"/>
      <c r="GO1572" s="36"/>
      <c r="GP1572" s="36"/>
      <c r="GQ1572" s="36"/>
      <c r="GR1572" s="36"/>
      <c r="GS1572" s="36"/>
      <c r="GT1572" s="36"/>
      <c r="GU1572" s="36"/>
      <c r="GV1572" s="36"/>
      <c r="GW1572" s="36"/>
      <c r="GX1572" s="36"/>
      <c r="GY1572" s="36"/>
      <c r="GZ1572" s="36"/>
      <c r="HA1572" s="36"/>
      <c r="HB1572" s="36"/>
      <c r="HC1572" s="36"/>
      <c r="HD1572" s="36"/>
      <c r="HE1572" s="36"/>
      <c r="HF1572" s="36"/>
      <c r="HG1572" s="36"/>
      <c r="HH1572" s="36"/>
      <c r="HI1572" s="36"/>
      <c r="HJ1572" s="36"/>
      <c r="HK1572" s="36"/>
      <c r="HL1572" s="36"/>
      <c r="HM1572" s="36"/>
      <c r="HN1572" s="36"/>
      <c r="HO1572" s="36"/>
      <c r="HP1572" s="36"/>
      <c r="HQ1572" s="36"/>
      <c r="HR1572" s="36"/>
      <c r="HS1572" s="36"/>
      <c r="HT1572" s="36"/>
      <c r="HU1572" s="36"/>
      <c r="HV1572" s="36"/>
      <c r="HW1572" s="36"/>
      <c r="HX1572" s="36"/>
      <c r="HY1572" s="36"/>
      <c r="HZ1572" s="36"/>
      <c r="IA1572" s="36"/>
      <c r="IB1572" s="36"/>
      <c r="IC1572" s="36"/>
      <c r="ID1572" s="36"/>
      <c r="IE1572" s="36"/>
      <c r="IF1572" s="36"/>
      <c r="IG1572" s="36"/>
    </row>
    <row r="1573" spans="1:241">
      <c r="A1573" s="872"/>
      <c r="B1573" s="316"/>
      <c r="C1573" s="316"/>
      <c r="D1573" s="241"/>
      <c r="E1573" s="317"/>
      <c r="F1573" s="318"/>
      <c r="G1573" s="316"/>
      <c r="H1573" s="297"/>
      <c r="I1573" s="298"/>
      <c r="J1573" s="318"/>
      <c r="K1573" s="585"/>
      <c r="L1573" s="318"/>
      <c r="M1573" s="318"/>
      <c r="N1573" s="318"/>
      <c r="O1573" s="318"/>
      <c r="P1573" s="318"/>
      <c r="Q1573" s="115"/>
      <c r="R1573" s="318"/>
      <c r="S1573" s="318"/>
      <c r="T1573" s="318"/>
      <c r="U1573" s="318"/>
      <c r="V1573" s="318"/>
      <c r="W1573" s="318"/>
      <c r="X1573" s="298"/>
      <c r="Y1573" s="319"/>
      <c r="Z1573" s="36"/>
      <c r="AA1573" s="36"/>
      <c r="AB1573" s="36"/>
      <c r="AC1573" s="36"/>
      <c r="AD1573" s="36"/>
      <c r="AE1573" s="36"/>
      <c r="AF1573" s="36"/>
      <c r="AG1573" s="36"/>
      <c r="AH1573" s="36"/>
      <c r="AI1573" s="36"/>
      <c r="AJ1573" s="36"/>
      <c r="AK1573" s="36"/>
      <c r="AL1573" s="36"/>
      <c r="AM1573" s="36"/>
      <c r="AN1573" s="36"/>
      <c r="AO1573" s="36"/>
      <c r="AP1573" s="36"/>
      <c r="AQ1573" s="36"/>
      <c r="AR1573" s="36"/>
      <c r="AS1573" s="36"/>
      <c r="AT1573" s="36"/>
      <c r="AU1573" s="36"/>
      <c r="AV1573" s="36"/>
      <c r="AW1573" s="36"/>
      <c r="AX1573" s="36"/>
      <c r="AY1573" s="36"/>
      <c r="AZ1573" s="36"/>
      <c r="BA1573" s="36"/>
      <c r="BB1573" s="36"/>
      <c r="BC1573" s="36"/>
      <c r="BD1573" s="36"/>
      <c r="BE1573" s="36"/>
      <c r="BF1573" s="36"/>
      <c r="BG1573" s="36"/>
      <c r="BH1573" s="36"/>
      <c r="BI1573" s="36"/>
      <c r="BJ1573" s="36"/>
      <c r="BK1573" s="36"/>
      <c r="BL1573" s="36"/>
      <c r="BM1573" s="36"/>
      <c r="BN1573" s="36"/>
      <c r="BO1573" s="36"/>
      <c r="BP1573" s="36"/>
      <c r="BQ1573" s="36"/>
      <c r="BR1573" s="36"/>
      <c r="BS1573" s="36"/>
      <c r="BT1573" s="36"/>
      <c r="BU1573" s="36"/>
      <c r="BV1573" s="36"/>
      <c r="BW1573" s="36"/>
      <c r="BX1573" s="36"/>
      <c r="BY1573" s="36"/>
      <c r="BZ1573" s="36"/>
      <c r="CA1573" s="36"/>
      <c r="CB1573" s="36"/>
      <c r="CC1573" s="36"/>
      <c r="CD1573" s="36"/>
      <c r="CE1573" s="36"/>
      <c r="CF1573" s="36"/>
      <c r="CG1573" s="36"/>
      <c r="CH1573" s="36"/>
      <c r="CI1573" s="36"/>
      <c r="CJ1573" s="36"/>
      <c r="CK1573" s="36"/>
      <c r="CL1573" s="36"/>
      <c r="CM1573" s="36"/>
      <c r="CN1573" s="36"/>
      <c r="CO1573" s="36"/>
      <c r="CP1573" s="36"/>
      <c r="CQ1573" s="36"/>
      <c r="CR1573" s="36"/>
      <c r="CS1573" s="36"/>
      <c r="CT1573" s="36"/>
      <c r="CU1573" s="36"/>
      <c r="CV1573" s="36"/>
      <c r="CW1573" s="36"/>
      <c r="CX1573" s="36"/>
      <c r="CY1573" s="36"/>
      <c r="CZ1573" s="36"/>
      <c r="DA1573" s="36"/>
      <c r="DB1573" s="36"/>
      <c r="DC1573" s="36"/>
      <c r="DD1573" s="36"/>
      <c r="DE1573" s="36"/>
      <c r="DF1573" s="36"/>
      <c r="DG1573" s="36"/>
      <c r="DH1573" s="36"/>
      <c r="DI1573" s="36"/>
      <c r="DJ1573" s="36"/>
      <c r="DK1573" s="36"/>
      <c r="DL1573" s="36"/>
      <c r="DM1573" s="36"/>
      <c r="DN1573" s="36"/>
      <c r="DO1573" s="36"/>
      <c r="DP1573" s="36"/>
      <c r="DQ1573" s="36"/>
      <c r="DR1573" s="36"/>
      <c r="DS1573" s="36"/>
      <c r="DT1573" s="36"/>
      <c r="DU1573" s="36"/>
      <c r="DV1573" s="36"/>
      <c r="DW1573" s="36"/>
      <c r="DX1573" s="36"/>
      <c r="DY1573" s="36"/>
      <c r="DZ1573" s="36"/>
      <c r="EA1573" s="36"/>
      <c r="EB1573" s="36"/>
      <c r="EC1573" s="36"/>
      <c r="ED1573" s="36"/>
      <c r="EE1573" s="36"/>
      <c r="EF1573" s="36"/>
      <c r="EG1573" s="36"/>
      <c r="EH1573" s="36"/>
      <c r="EI1573" s="36"/>
      <c r="EJ1573" s="36"/>
      <c r="EK1573" s="36"/>
      <c r="EL1573" s="36"/>
      <c r="EM1573" s="36"/>
      <c r="EN1573" s="36"/>
      <c r="EO1573" s="36"/>
      <c r="EP1573" s="36"/>
      <c r="EQ1573" s="36"/>
      <c r="ER1573" s="36"/>
      <c r="ES1573" s="36"/>
      <c r="ET1573" s="36"/>
      <c r="EU1573" s="36"/>
      <c r="EV1573" s="36"/>
      <c r="EW1573" s="36"/>
      <c r="EX1573" s="36"/>
      <c r="EY1573" s="36"/>
      <c r="EZ1573" s="36"/>
      <c r="FA1573" s="36"/>
      <c r="FB1573" s="36"/>
      <c r="FC1573" s="36"/>
      <c r="FD1573" s="36"/>
      <c r="FE1573" s="36"/>
      <c r="FF1573" s="36"/>
      <c r="FG1573" s="36"/>
      <c r="FH1573" s="36"/>
      <c r="FI1573" s="36"/>
      <c r="FJ1573" s="36"/>
      <c r="FK1573" s="36"/>
      <c r="FL1573" s="36"/>
      <c r="FM1573" s="36"/>
      <c r="FN1573" s="36"/>
      <c r="FO1573" s="36"/>
      <c r="FP1573" s="36"/>
      <c r="FQ1573" s="36"/>
      <c r="FR1573" s="36"/>
      <c r="FS1573" s="36"/>
      <c r="FT1573" s="36"/>
      <c r="FU1573" s="36"/>
      <c r="FV1573" s="36"/>
      <c r="FW1573" s="36"/>
      <c r="FX1573" s="36"/>
      <c r="FY1573" s="36"/>
      <c r="FZ1573" s="36"/>
      <c r="GA1573" s="36"/>
      <c r="GB1573" s="36"/>
      <c r="GC1573" s="36"/>
      <c r="GD1573" s="36"/>
      <c r="GE1573" s="36"/>
      <c r="GF1573" s="36"/>
      <c r="GG1573" s="36"/>
      <c r="GH1573" s="36"/>
      <c r="GI1573" s="36"/>
      <c r="GJ1573" s="36"/>
      <c r="GK1573" s="36"/>
      <c r="GL1573" s="36"/>
      <c r="GM1573" s="36"/>
      <c r="GN1573" s="36"/>
      <c r="GO1573" s="36"/>
      <c r="GP1573" s="36"/>
      <c r="GQ1573" s="36"/>
      <c r="GR1573" s="36"/>
      <c r="GS1573" s="36"/>
      <c r="GT1573" s="36"/>
      <c r="GU1573" s="36"/>
      <c r="GV1573" s="36"/>
      <c r="GW1573" s="36"/>
      <c r="GX1573" s="36"/>
      <c r="GY1573" s="36"/>
      <c r="GZ1573" s="36"/>
      <c r="HA1573" s="36"/>
      <c r="HB1573" s="36"/>
      <c r="HC1573" s="36"/>
      <c r="HD1573" s="36"/>
      <c r="HE1573" s="36"/>
      <c r="HF1573" s="36"/>
      <c r="HG1573" s="36"/>
      <c r="HH1573" s="36"/>
      <c r="HI1573" s="36"/>
      <c r="HJ1573" s="36"/>
      <c r="HK1573" s="36"/>
      <c r="HL1573" s="36"/>
      <c r="HM1573" s="36"/>
      <c r="HN1573" s="36"/>
      <c r="HO1573" s="36"/>
      <c r="HP1573" s="36"/>
      <c r="HQ1573" s="36"/>
      <c r="HR1573" s="36"/>
      <c r="HS1573" s="36"/>
      <c r="HT1573" s="36"/>
      <c r="HU1573" s="36"/>
      <c r="HV1573" s="36"/>
      <c r="HW1573" s="36"/>
      <c r="HX1573" s="36"/>
      <c r="HY1573" s="36"/>
      <c r="HZ1573" s="36"/>
      <c r="IA1573" s="36"/>
      <c r="IB1573" s="36"/>
      <c r="IC1573" s="36"/>
      <c r="ID1573" s="36"/>
      <c r="IE1573" s="36"/>
      <c r="IF1573" s="36"/>
      <c r="IG1573" s="36"/>
    </row>
    <row r="1574" spans="1:241">
      <c r="A1574" s="872"/>
      <c r="B1574" s="316"/>
      <c r="C1574" s="316"/>
      <c r="D1574" s="241"/>
      <c r="E1574" s="317"/>
      <c r="F1574" s="318"/>
      <c r="G1574" s="316"/>
      <c r="H1574" s="297"/>
      <c r="I1574" s="298"/>
      <c r="J1574" s="318"/>
      <c r="K1574" s="585"/>
      <c r="L1574" s="318"/>
      <c r="M1574" s="318"/>
      <c r="N1574" s="318"/>
      <c r="O1574" s="318"/>
      <c r="P1574" s="318"/>
      <c r="Q1574" s="115"/>
      <c r="R1574" s="318"/>
      <c r="S1574" s="318"/>
      <c r="T1574" s="318"/>
      <c r="U1574" s="318"/>
      <c r="V1574" s="318"/>
      <c r="W1574" s="318"/>
      <c r="X1574" s="298"/>
      <c r="Y1574" s="319"/>
      <c r="Z1574" s="36"/>
      <c r="AA1574" s="36"/>
      <c r="AB1574" s="36"/>
      <c r="AC1574" s="36"/>
      <c r="AD1574" s="36"/>
      <c r="AE1574" s="36"/>
      <c r="AF1574" s="36"/>
      <c r="AG1574" s="36"/>
      <c r="AH1574" s="36"/>
      <c r="AI1574" s="36"/>
      <c r="AJ1574" s="36"/>
      <c r="AK1574" s="36"/>
      <c r="AL1574" s="36"/>
      <c r="AM1574" s="36"/>
      <c r="AN1574" s="36"/>
      <c r="AO1574" s="36"/>
      <c r="AP1574" s="36"/>
      <c r="AQ1574" s="36"/>
      <c r="AR1574" s="36"/>
      <c r="AS1574" s="36"/>
      <c r="AT1574" s="36"/>
      <c r="AU1574" s="36"/>
      <c r="AV1574" s="36"/>
      <c r="AW1574" s="36"/>
      <c r="AX1574" s="36"/>
      <c r="AY1574" s="36"/>
      <c r="AZ1574" s="36"/>
      <c r="BA1574" s="36"/>
      <c r="BB1574" s="36"/>
      <c r="BC1574" s="36"/>
      <c r="BD1574" s="36"/>
      <c r="BE1574" s="36"/>
      <c r="BF1574" s="36"/>
      <c r="BG1574" s="36"/>
      <c r="BH1574" s="36"/>
      <c r="BI1574" s="36"/>
      <c r="BJ1574" s="36"/>
      <c r="BK1574" s="36"/>
      <c r="BL1574" s="36"/>
      <c r="BM1574" s="36"/>
      <c r="BN1574" s="36"/>
      <c r="BO1574" s="36"/>
      <c r="BP1574" s="36"/>
      <c r="BQ1574" s="36"/>
      <c r="BR1574" s="36"/>
      <c r="BS1574" s="36"/>
      <c r="BT1574" s="36"/>
      <c r="BU1574" s="36"/>
      <c r="BV1574" s="36"/>
      <c r="BW1574" s="36"/>
      <c r="BX1574" s="36"/>
      <c r="BY1574" s="36"/>
      <c r="BZ1574" s="36"/>
      <c r="CA1574" s="36"/>
      <c r="CB1574" s="36"/>
      <c r="CC1574" s="36"/>
      <c r="CD1574" s="36"/>
      <c r="CE1574" s="36"/>
      <c r="CF1574" s="36"/>
      <c r="CG1574" s="36"/>
      <c r="CH1574" s="36"/>
      <c r="CI1574" s="36"/>
      <c r="CJ1574" s="36"/>
      <c r="CK1574" s="36"/>
      <c r="CL1574" s="36"/>
      <c r="CM1574" s="36"/>
      <c r="CN1574" s="36"/>
      <c r="CO1574" s="36"/>
      <c r="CP1574" s="36"/>
      <c r="CQ1574" s="36"/>
      <c r="CR1574" s="36"/>
      <c r="CS1574" s="36"/>
      <c r="CT1574" s="36"/>
      <c r="CU1574" s="36"/>
      <c r="CV1574" s="36"/>
      <c r="CW1574" s="36"/>
      <c r="CX1574" s="36"/>
      <c r="CY1574" s="36"/>
      <c r="CZ1574" s="36"/>
      <c r="DA1574" s="36"/>
      <c r="DB1574" s="36"/>
      <c r="DC1574" s="36"/>
      <c r="DD1574" s="36"/>
      <c r="DE1574" s="36"/>
      <c r="DF1574" s="36"/>
      <c r="DG1574" s="36"/>
      <c r="DH1574" s="36"/>
      <c r="DI1574" s="36"/>
      <c r="DJ1574" s="36"/>
      <c r="DK1574" s="36"/>
      <c r="DL1574" s="36"/>
      <c r="DM1574" s="36"/>
      <c r="DN1574" s="36"/>
      <c r="DO1574" s="36"/>
      <c r="DP1574" s="36"/>
      <c r="DQ1574" s="36"/>
      <c r="DR1574" s="36"/>
      <c r="DS1574" s="36"/>
      <c r="DT1574" s="36"/>
      <c r="DU1574" s="36"/>
      <c r="DV1574" s="36"/>
      <c r="DW1574" s="36"/>
      <c r="DX1574" s="36"/>
      <c r="DY1574" s="36"/>
      <c r="DZ1574" s="36"/>
      <c r="EA1574" s="36"/>
      <c r="EB1574" s="36"/>
      <c r="EC1574" s="36"/>
      <c r="ED1574" s="36"/>
      <c r="EE1574" s="36"/>
      <c r="EF1574" s="36"/>
      <c r="EG1574" s="36"/>
      <c r="EH1574" s="36"/>
      <c r="EI1574" s="36"/>
      <c r="EJ1574" s="36"/>
      <c r="EK1574" s="36"/>
      <c r="EL1574" s="36"/>
      <c r="EM1574" s="36"/>
      <c r="EN1574" s="36"/>
      <c r="EO1574" s="36"/>
      <c r="EP1574" s="36"/>
      <c r="EQ1574" s="36"/>
      <c r="ER1574" s="36"/>
      <c r="ES1574" s="36"/>
      <c r="ET1574" s="36"/>
      <c r="EU1574" s="36"/>
      <c r="EV1574" s="36"/>
      <c r="EW1574" s="36"/>
      <c r="EX1574" s="36"/>
      <c r="EY1574" s="36"/>
      <c r="EZ1574" s="36"/>
      <c r="FA1574" s="36"/>
      <c r="FB1574" s="36"/>
      <c r="FC1574" s="36"/>
      <c r="FD1574" s="36"/>
      <c r="FE1574" s="36"/>
      <c r="FF1574" s="36"/>
      <c r="FG1574" s="36"/>
      <c r="FH1574" s="36"/>
      <c r="FI1574" s="36"/>
      <c r="FJ1574" s="36"/>
      <c r="FK1574" s="36"/>
      <c r="FL1574" s="36"/>
      <c r="FM1574" s="36"/>
      <c r="FN1574" s="36"/>
      <c r="FO1574" s="36"/>
      <c r="FP1574" s="36"/>
      <c r="FQ1574" s="36"/>
      <c r="FR1574" s="36"/>
      <c r="FS1574" s="36"/>
      <c r="FT1574" s="36"/>
      <c r="FU1574" s="36"/>
      <c r="FV1574" s="36"/>
      <c r="FW1574" s="36"/>
      <c r="FX1574" s="36"/>
      <c r="FY1574" s="36"/>
      <c r="FZ1574" s="36"/>
      <c r="GA1574" s="36"/>
      <c r="GB1574" s="36"/>
      <c r="GC1574" s="36"/>
      <c r="GD1574" s="36"/>
      <c r="GE1574" s="36"/>
      <c r="GF1574" s="36"/>
      <c r="GG1574" s="36"/>
      <c r="GH1574" s="36"/>
      <c r="GI1574" s="36"/>
      <c r="GJ1574" s="36"/>
      <c r="GK1574" s="36"/>
      <c r="GL1574" s="36"/>
      <c r="GM1574" s="36"/>
      <c r="GN1574" s="36"/>
      <c r="GO1574" s="36"/>
      <c r="GP1574" s="36"/>
      <c r="GQ1574" s="36"/>
      <c r="GR1574" s="36"/>
      <c r="GS1574" s="36"/>
      <c r="GT1574" s="36"/>
      <c r="GU1574" s="36"/>
      <c r="GV1574" s="36"/>
      <c r="GW1574" s="36"/>
      <c r="GX1574" s="36"/>
      <c r="GY1574" s="36"/>
      <c r="GZ1574" s="36"/>
      <c r="HA1574" s="36"/>
      <c r="HB1574" s="36"/>
      <c r="HC1574" s="36"/>
      <c r="HD1574" s="36"/>
      <c r="HE1574" s="36"/>
      <c r="HF1574" s="36"/>
      <c r="HG1574" s="36"/>
      <c r="HH1574" s="36"/>
      <c r="HI1574" s="36"/>
      <c r="HJ1574" s="36"/>
      <c r="HK1574" s="36"/>
      <c r="HL1574" s="36"/>
      <c r="HM1574" s="36"/>
      <c r="HN1574" s="36"/>
      <c r="HO1574" s="36"/>
      <c r="HP1574" s="36"/>
      <c r="HQ1574" s="36"/>
      <c r="HR1574" s="36"/>
      <c r="HS1574" s="36"/>
      <c r="HT1574" s="36"/>
      <c r="HU1574" s="36"/>
      <c r="HV1574" s="36"/>
      <c r="HW1574" s="36"/>
      <c r="HX1574" s="36"/>
      <c r="HY1574" s="36"/>
      <c r="HZ1574" s="36"/>
      <c r="IA1574" s="36"/>
      <c r="IB1574" s="36"/>
      <c r="IC1574" s="36"/>
      <c r="ID1574" s="36"/>
      <c r="IE1574" s="36"/>
      <c r="IF1574" s="36"/>
      <c r="IG1574" s="36"/>
    </row>
    <row r="1575" spans="1:241">
      <c r="A1575" s="872"/>
      <c r="B1575" s="316"/>
      <c r="C1575" s="316"/>
      <c r="D1575" s="241"/>
      <c r="E1575" s="317"/>
      <c r="F1575" s="318"/>
      <c r="G1575" s="316"/>
      <c r="H1575" s="297"/>
      <c r="I1575" s="298"/>
      <c r="J1575" s="318"/>
      <c r="K1575" s="585"/>
      <c r="L1575" s="318"/>
      <c r="M1575" s="318"/>
      <c r="N1575" s="318"/>
      <c r="O1575" s="318"/>
      <c r="P1575" s="318"/>
      <c r="Q1575" s="115"/>
      <c r="R1575" s="318"/>
      <c r="S1575" s="318"/>
      <c r="T1575" s="318"/>
      <c r="U1575" s="318"/>
      <c r="V1575" s="318"/>
      <c r="W1575" s="318"/>
      <c r="X1575" s="298"/>
      <c r="Y1575" s="319"/>
      <c r="Z1575" s="36"/>
      <c r="AA1575" s="36"/>
      <c r="AB1575" s="36"/>
      <c r="AC1575" s="36"/>
      <c r="AD1575" s="36"/>
      <c r="AE1575" s="36"/>
      <c r="AF1575" s="36"/>
      <c r="AG1575" s="36"/>
      <c r="AH1575" s="36"/>
      <c r="AI1575" s="36"/>
      <c r="AJ1575" s="36"/>
      <c r="AK1575" s="36"/>
      <c r="AL1575" s="36"/>
      <c r="AM1575" s="36"/>
      <c r="AN1575" s="36"/>
      <c r="AO1575" s="36"/>
      <c r="AP1575" s="36"/>
      <c r="AQ1575" s="36"/>
      <c r="AR1575" s="36"/>
      <c r="AS1575" s="36"/>
      <c r="AT1575" s="36"/>
      <c r="AU1575" s="36"/>
      <c r="AV1575" s="36"/>
      <c r="AW1575" s="36"/>
      <c r="AX1575" s="36"/>
      <c r="AY1575" s="36"/>
      <c r="AZ1575" s="36"/>
      <c r="BA1575" s="36"/>
      <c r="BB1575" s="36"/>
      <c r="BC1575" s="36"/>
      <c r="BD1575" s="36"/>
      <c r="BE1575" s="36"/>
      <c r="BF1575" s="36"/>
      <c r="BG1575" s="36"/>
      <c r="BH1575" s="36"/>
      <c r="BI1575" s="36"/>
      <c r="BJ1575" s="36"/>
      <c r="BK1575" s="36"/>
      <c r="BL1575" s="36"/>
      <c r="BM1575" s="36"/>
      <c r="BN1575" s="36"/>
      <c r="BO1575" s="36"/>
      <c r="BP1575" s="36"/>
      <c r="BQ1575" s="36"/>
      <c r="BR1575" s="36"/>
      <c r="BS1575" s="36"/>
      <c r="BT1575" s="36"/>
      <c r="BU1575" s="36"/>
      <c r="BV1575" s="36"/>
      <c r="BW1575" s="36"/>
      <c r="BX1575" s="36"/>
      <c r="BY1575" s="36"/>
      <c r="BZ1575" s="36"/>
      <c r="CA1575" s="36"/>
      <c r="CB1575" s="36"/>
      <c r="CC1575" s="36"/>
      <c r="CD1575" s="36"/>
      <c r="CE1575" s="36"/>
      <c r="CF1575" s="36"/>
      <c r="CG1575" s="36"/>
      <c r="CH1575" s="36"/>
      <c r="CI1575" s="36"/>
      <c r="CJ1575" s="36"/>
      <c r="CK1575" s="36"/>
      <c r="CL1575" s="36"/>
      <c r="CM1575" s="36"/>
      <c r="CN1575" s="36"/>
      <c r="CO1575" s="36"/>
      <c r="CP1575" s="36"/>
      <c r="CQ1575" s="36"/>
      <c r="CR1575" s="36"/>
      <c r="CS1575" s="36"/>
      <c r="CT1575" s="36"/>
      <c r="CU1575" s="36"/>
      <c r="CV1575" s="36"/>
      <c r="CW1575" s="36"/>
      <c r="CX1575" s="36"/>
      <c r="CY1575" s="36"/>
      <c r="CZ1575" s="36"/>
      <c r="DA1575" s="36"/>
      <c r="DB1575" s="36"/>
      <c r="DC1575" s="36"/>
      <c r="DD1575" s="36"/>
      <c r="DE1575" s="36"/>
      <c r="DF1575" s="36"/>
      <c r="DG1575" s="36"/>
      <c r="DH1575" s="36"/>
      <c r="DI1575" s="36"/>
      <c r="DJ1575" s="36"/>
      <c r="DK1575" s="36"/>
      <c r="DL1575" s="36"/>
      <c r="DM1575" s="36"/>
      <c r="DN1575" s="36"/>
      <c r="DO1575" s="36"/>
      <c r="DP1575" s="36"/>
      <c r="DQ1575" s="36"/>
      <c r="DR1575" s="36"/>
      <c r="DS1575" s="36"/>
      <c r="DT1575" s="36"/>
      <c r="DU1575" s="36"/>
      <c r="DV1575" s="36"/>
      <c r="DW1575" s="36"/>
      <c r="DX1575" s="36"/>
      <c r="DY1575" s="36"/>
      <c r="DZ1575" s="36"/>
      <c r="EA1575" s="36"/>
      <c r="EB1575" s="36"/>
      <c r="EC1575" s="36"/>
      <c r="ED1575" s="36"/>
      <c r="EE1575" s="36"/>
      <c r="EF1575" s="36"/>
      <c r="EG1575" s="36"/>
      <c r="EH1575" s="36"/>
      <c r="EI1575" s="36"/>
      <c r="EJ1575" s="36"/>
      <c r="EK1575" s="36"/>
      <c r="EL1575" s="36"/>
      <c r="EM1575" s="36"/>
      <c r="EN1575" s="36"/>
      <c r="EO1575" s="36"/>
      <c r="EP1575" s="36"/>
      <c r="EQ1575" s="36"/>
      <c r="ER1575" s="36"/>
      <c r="ES1575" s="36"/>
      <c r="ET1575" s="36"/>
      <c r="EU1575" s="36"/>
      <c r="EV1575" s="36"/>
      <c r="EW1575" s="36"/>
      <c r="EX1575" s="36"/>
      <c r="EY1575" s="36"/>
      <c r="EZ1575" s="36"/>
      <c r="FA1575" s="36"/>
      <c r="FB1575" s="36"/>
      <c r="FC1575" s="36"/>
      <c r="FD1575" s="36"/>
      <c r="FE1575" s="36"/>
      <c r="FF1575" s="36"/>
      <c r="FG1575" s="36"/>
      <c r="FH1575" s="36"/>
      <c r="FI1575" s="36"/>
      <c r="FJ1575" s="36"/>
      <c r="FK1575" s="36"/>
      <c r="FL1575" s="36"/>
      <c r="FM1575" s="36"/>
      <c r="FN1575" s="36"/>
      <c r="FO1575" s="36"/>
      <c r="FP1575" s="36"/>
      <c r="FQ1575" s="36"/>
      <c r="FR1575" s="36"/>
      <c r="FS1575" s="36"/>
      <c r="FT1575" s="36"/>
      <c r="FU1575" s="36"/>
      <c r="FV1575" s="36"/>
      <c r="FW1575" s="36"/>
      <c r="FX1575" s="36"/>
      <c r="FY1575" s="36"/>
      <c r="FZ1575" s="36"/>
      <c r="GA1575" s="36"/>
      <c r="GB1575" s="36"/>
      <c r="GC1575" s="36"/>
      <c r="GD1575" s="36"/>
      <c r="GE1575" s="36"/>
      <c r="GF1575" s="36"/>
      <c r="GG1575" s="36"/>
      <c r="GH1575" s="36"/>
      <c r="GI1575" s="36"/>
      <c r="GJ1575" s="36"/>
      <c r="GK1575" s="36"/>
      <c r="GL1575" s="36"/>
      <c r="GM1575" s="36"/>
      <c r="GN1575" s="36"/>
      <c r="GO1575" s="36"/>
      <c r="GP1575" s="36"/>
      <c r="GQ1575" s="36"/>
      <c r="GR1575" s="36"/>
      <c r="GS1575" s="36"/>
      <c r="GT1575" s="36"/>
      <c r="GU1575" s="36"/>
      <c r="GV1575" s="36"/>
      <c r="GW1575" s="36"/>
      <c r="GX1575" s="36"/>
      <c r="GY1575" s="36"/>
      <c r="GZ1575" s="36"/>
      <c r="HA1575" s="36"/>
      <c r="HB1575" s="36"/>
      <c r="HC1575" s="36"/>
      <c r="HD1575" s="36"/>
      <c r="HE1575" s="36"/>
      <c r="HF1575" s="36"/>
      <c r="HG1575" s="36"/>
      <c r="HH1575" s="36"/>
      <c r="HI1575" s="36"/>
      <c r="HJ1575" s="36"/>
      <c r="HK1575" s="36"/>
      <c r="HL1575" s="36"/>
      <c r="HM1575" s="36"/>
      <c r="HN1575" s="36"/>
      <c r="HO1575" s="36"/>
      <c r="HP1575" s="36"/>
      <c r="HQ1575" s="36"/>
      <c r="HR1575" s="36"/>
      <c r="HS1575" s="36"/>
      <c r="HT1575" s="36"/>
      <c r="HU1575" s="36"/>
      <c r="HV1575" s="36"/>
      <c r="HW1575" s="36"/>
      <c r="HX1575" s="36"/>
      <c r="HY1575" s="36"/>
      <c r="HZ1575" s="36"/>
      <c r="IA1575" s="36"/>
      <c r="IB1575" s="36"/>
      <c r="IC1575" s="36"/>
      <c r="ID1575" s="36"/>
      <c r="IE1575" s="36"/>
      <c r="IF1575" s="36"/>
      <c r="IG1575" s="36"/>
    </row>
    <row r="1576" spans="1:241">
      <c r="A1576" s="872"/>
      <c r="B1576" s="316"/>
      <c r="C1576" s="316"/>
      <c r="D1576" s="241"/>
      <c r="E1576" s="317"/>
      <c r="F1576" s="318"/>
      <c r="G1576" s="316"/>
      <c r="H1576" s="297"/>
      <c r="I1576" s="298"/>
      <c r="J1576" s="318"/>
      <c r="K1576" s="585"/>
      <c r="L1576" s="318"/>
      <c r="M1576" s="318"/>
      <c r="N1576" s="318"/>
      <c r="O1576" s="318"/>
      <c r="P1576" s="318"/>
      <c r="Q1576" s="115"/>
      <c r="R1576" s="318"/>
      <c r="S1576" s="318"/>
      <c r="T1576" s="318"/>
      <c r="U1576" s="318"/>
      <c r="V1576" s="318"/>
      <c r="W1576" s="318"/>
      <c r="X1576" s="298"/>
      <c r="Y1576" s="319"/>
      <c r="Z1576" s="36"/>
      <c r="AA1576" s="36"/>
      <c r="AB1576" s="36"/>
      <c r="AC1576" s="36"/>
      <c r="AD1576" s="36"/>
      <c r="AE1576" s="36"/>
      <c r="AF1576" s="36"/>
      <c r="AG1576" s="36"/>
      <c r="AH1576" s="36"/>
      <c r="AI1576" s="36"/>
      <c r="AJ1576" s="36"/>
      <c r="AK1576" s="36"/>
      <c r="AL1576" s="36"/>
      <c r="AM1576" s="36"/>
      <c r="AN1576" s="36"/>
      <c r="AO1576" s="36"/>
      <c r="AP1576" s="36"/>
      <c r="AQ1576" s="36"/>
      <c r="AR1576" s="36"/>
      <c r="AS1576" s="36"/>
      <c r="AT1576" s="36"/>
      <c r="AU1576" s="36"/>
      <c r="AV1576" s="36"/>
      <c r="AW1576" s="36"/>
      <c r="AX1576" s="36"/>
      <c r="AY1576" s="36"/>
      <c r="AZ1576" s="36"/>
      <c r="BA1576" s="36"/>
      <c r="BB1576" s="36"/>
      <c r="BC1576" s="36"/>
      <c r="BD1576" s="36"/>
      <c r="BE1576" s="36"/>
      <c r="BF1576" s="36"/>
      <c r="BG1576" s="36"/>
      <c r="BH1576" s="36"/>
      <c r="BI1576" s="36"/>
      <c r="BJ1576" s="36"/>
      <c r="BK1576" s="36"/>
      <c r="BL1576" s="36"/>
      <c r="BM1576" s="36"/>
      <c r="BN1576" s="36"/>
      <c r="BO1576" s="36"/>
      <c r="BP1576" s="36"/>
      <c r="BQ1576" s="36"/>
      <c r="BR1576" s="36"/>
      <c r="BS1576" s="36"/>
      <c r="BT1576" s="36"/>
      <c r="BU1576" s="36"/>
      <c r="BV1576" s="36"/>
      <c r="BW1576" s="36"/>
      <c r="BX1576" s="36"/>
      <c r="BY1576" s="36"/>
      <c r="BZ1576" s="36"/>
      <c r="CA1576" s="36"/>
      <c r="CB1576" s="36"/>
      <c r="CC1576" s="36"/>
      <c r="CD1576" s="36"/>
      <c r="CE1576" s="36"/>
      <c r="CF1576" s="36"/>
      <c r="CG1576" s="36"/>
      <c r="CH1576" s="36"/>
      <c r="CI1576" s="36"/>
      <c r="CJ1576" s="36"/>
      <c r="CK1576" s="36"/>
      <c r="CL1576" s="36"/>
      <c r="CM1576" s="36"/>
      <c r="CN1576" s="36"/>
      <c r="CO1576" s="36"/>
      <c r="CP1576" s="36"/>
      <c r="CQ1576" s="36"/>
      <c r="CR1576" s="36"/>
      <c r="CS1576" s="36"/>
      <c r="CT1576" s="36"/>
      <c r="CU1576" s="36"/>
      <c r="CV1576" s="36"/>
      <c r="CW1576" s="36"/>
      <c r="CX1576" s="36"/>
      <c r="CY1576" s="36"/>
      <c r="CZ1576" s="36"/>
      <c r="DA1576" s="36"/>
      <c r="DB1576" s="36"/>
      <c r="DC1576" s="36"/>
      <c r="DD1576" s="36"/>
      <c r="DE1576" s="36"/>
      <c r="DF1576" s="36"/>
      <c r="DG1576" s="36"/>
      <c r="DH1576" s="36"/>
      <c r="DI1576" s="36"/>
      <c r="DJ1576" s="36"/>
      <c r="DK1576" s="36"/>
      <c r="DL1576" s="36"/>
      <c r="DM1576" s="36"/>
      <c r="DN1576" s="36"/>
      <c r="DO1576" s="36"/>
      <c r="DP1576" s="36"/>
      <c r="DQ1576" s="36"/>
      <c r="DR1576" s="36"/>
      <c r="DS1576" s="36"/>
      <c r="DT1576" s="36"/>
      <c r="DU1576" s="36"/>
      <c r="DV1576" s="36"/>
      <c r="DW1576" s="36"/>
      <c r="DX1576" s="36"/>
      <c r="DY1576" s="36"/>
      <c r="DZ1576" s="36"/>
      <c r="EA1576" s="36"/>
      <c r="EB1576" s="36"/>
      <c r="EC1576" s="36"/>
      <c r="ED1576" s="36"/>
      <c r="EE1576" s="36"/>
      <c r="EF1576" s="36"/>
      <c r="EG1576" s="36"/>
      <c r="EH1576" s="36"/>
      <c r="EI1576" s="36"/>
      <c r="EJ1576" s="36"/>
      <c r="EK1576" s="36"/>
      <c r="EL1576" s="36"/>
      <c r="EM1576" s="36"/>
      <c r="EN1576" s="36"/>
      <c r="EO1576" s="36"/>
      <c r="EP1576" s="36"/>
      <c r="EQ1576" s="36"/>
      <c r="ER1576" s="36"/>
      <c r="ES1576" s="36"/>
      <c r="ET1576" s="36"/>
      <c r="EU1576" s="36"/>
      <c r="EV1576" s="36"/>
      <c r="EW1576" s="36"/>
      <c r="EX1576" s="36"/>
      <c r="EY1576" s="36"/>
      <c r="EZ1576" s="36"/>
      <c r="FA1576" s="36"/>
      <c r="FB1576" s="36"/>
      <c r="FC1576" s="36"/>
      <c r="FD1576" s="36"/>
      <c r="FE1576" s="36"/>
      <c r="FF1576" s="36"/>
      <c r="FG1576" s="36"/>
      <c r="FH1576" s="36"/>
      <c r="FI1576" s="36"/>
      <c r="FJ1576" s="36"/>
      <c r="FK1576" s="36"/>
      <c r="FL1576" s="36"/>
      <c r="FM1576" s="36"/>
      <c r="FN1576" s="36"/>
      <c r="FO1576" s="36"/>
      <c r="FP1576" s="36"/>
      <c r="FQ1576" s="36"/>
      <c r="FR1576" s="36"/>
      <c r="FS1576" s="36"/>
      <c r="FT1576" s="36"/>
      <c r="FU1576" s="36"/>
      <c r="FV1576" s="36"/>
      <c r="FW1576" s="36"/>
      <c r="FX1576" s="36"/>
      <c r="FY1576" s="36"/>
      <c r="FZ1576" s="36"/>
      <c r="GA1576" s="36"/>
      <c r="GB1576" s="36"/>
      <c r="GC1576" s="36"/>
      <c r="GD1576" s="36"/>
      <c r="GE1576" s="36"/>
      <c r="GF1576" s="36"/>
      <c r="GG1576" s="36"/>
      <c r="GH1576" s="36"/>
      <c r="GI1576" s="36"/>
      <c r="GJ1576" s="36"/>
      <c r="GK1576" s="36"/>
      <c r="GL1576" s="36"/>
      <c r="GM1576" s="36"/>
      <c r="GN1576" s="36"/>
      <c r="GO1576" s="36"/>
      <c r="GP1576" s="36"/>
      <c r="GQ1576" s="36"/>
      <c r="GR1576" s="36"/>
      <c r="GS1576" s="36"/>
      <c r="GT1576" s="36"/>
      <c r="GU1576" s="36"/>
      <c r="GV1576" s="36"/>
      <c r="GW1576" s="36"/>
      <c r="GX1576" s="36"/>
      <c r="GY1576" s="36"/>
      <c r="GZ1576" s="36"/>
      <c r="HA1576" s="36"/>
      <c r="HB1576" s="36"/>
      <c r="HC1576" s="36"/>
      <c r="HD1576" s="36"/>
      <c r="HE1576" s="36"/>
      <c r="HF1576" s="36"/>
      <c r="HG1576" s="36"/>
      <c r="HH1576" s="36"/>
      <c r="HI1576" s="36"/>
      <c r="HJ1576" s="36"/>
      <c r="HK1576" s="36"/>
      <c r="HL1576" s="36"/>
      <c r="HM1576" s="36"/>
      <c r="HN1576" s="36"/>
      <c r="HO1576" s="36"/>
      <c r="HP1576" s="36"/>
      <c r="HQ1576" s="36"/>
      <c r="HR1576" s="36"/>
      <c r="HS1576" s="36"/>
      <c r="HT1576" s="36"/>
      <c r="HU1576" s="36"/>
      <c r="HV1576" s="36"/>
      <c r="HW1576" s="36"/>
      <c r="HX1576" s="36"/>
      <c r="HY1576" s="36"/>
      <c r="HZ1576" s="36"/>
      <c r="IA1576" s="36"/>
      <c r="IB1576" s="36"/>
      <c r="IC1576" s="36"/>
      <c r="ID1576" s="36"/>
      <c r="IE1576" s="36"/>
      <c r="IF1576" s="36"/>
      <c r="IG1576" s="36"/>
    </row>
    <row r="1577" spans="1:241">
      <c r="A1577" s="872"/>
      <c r="B1577" s="316"/>
      <c r="C1577" s="316"/>
      <c r="D1577" s="241"/>
      <c r="E1577" s="317"/>
      <c r="F1577" s="318"/>
      <c r="G1577" s="316"/>
      <c r="H1577" s="297"/>
      <c r="I1577" s="298"/>
      <c r="J1577" s="318"/>
      <c r="K1577" s="585"/>
      <c r="L1577" s="318"/>
      <c r="M1577" s="318"/>
      <c r="N1577" s="318"/>
      <c r="O1577" s="318"/>
      <c r="P1577" s="318"/>
      <c r="Q1577" s="115"/>
      <c r="R1577" s="318"/>
      <c r="S1577" s="318"/>
      <c r="T1577" s="318"/>
      <c r="U1577" s="318"/>
      <c r="V1577" s="318"/>
      <c r="W1577" s="318"/>
      <c r="X1577" s="298"/>
      <c r="Y1577" s="319"/>
      <c r="Z1577" s="36"/>
      <c r="AA1577" s="36"/>
      <c r="AB1577" s="36"/>
      <c r="AC1577" s="36"/>
      <c r="AD1577" s="36"/>
      <c r="AE1577" s="36"/>
      <c r="AF1577" s="36"/>
      <c r="AG1577" s="36"/>
      <c r="AH1577" s="36"/>
      <c r="AI1577" s="36"/>
      <c r="AJ1577" s="36"/>
      <c r="AK1577" s="36"/>
      <c r="AL1577" s="36"/>
      <c r="AM1577" s="36"/>
      <c r="AN1577" s="36"/>
      <c r="AO1577" s="36"/>
      <c r="AP1577" s="36"/>
      <c r="AQ1577" s="36"/>
      <c r="AR1577" s="36"/>
      <c r="AS1577" s="36"/>
      <c r="AT1577" s="36"/>
      <c r="AU1577" s="36"/>
      <c r="AV1577" s="36"/>
      <c r="AW1577" s="36"/>
      <c r="AX1577" s="36"/>
      <c r="AY1577" s="36"/>
      <c r="AZ1577" s="36"/>
      <c r="BA1577" s="36"/>
      <c r="BB1577" s="36"/>
      <c r="BC1577" s="36"/>
      <c r="BD1577" s="36"/>
      <c r="BE1577" s="36"/>
      <c r="BF1577" s="36"/>
      <c r="BG1577" s="36"/>
      <c r="BH1577" s="36"/>
      <c r="BI1577" s="36"/>
      <c r="BJ1577" s="36"/>
      <c r="BK1577" s="36"/>
      <c r="BL1577" s="36"/>
      <c r="BM1577" s="36"/>
      <c r="BN1577" s="36"/>
      <c r="BO1577" s="36"/>
      <c r="BP1577" s="36"/>
      <c r="BQ1577" s="36"/>
      <c r="BR1577" s="36"/>
      <c r="BS1577" s="36"/>
      <c r="BT1577" s="36"/>
      <c r="BU1577" s="36"/>
      <c r="BV1577" s="36"/>
      <c r="BW1577" s="36"/>
      <c r="BX1577" s="36"/>
      <c r="BY1577" s="36"/>
      <c r="BZ1577" s="36"/>
      <c r="CA1577" s="36"/>
      <c r="CB1577" s="36"/>
      <c r="CC1577" s="36"/>
      <c r="CD1577" s="36"/>
      <c r="CE1577" s="36"/>
      <c r="CF1577" s="36"/>
      <c r="CG1577" s="36"/>
      <c r="CH1577" s="36"/>
      <c r="CI1577" s="36"/>
      <c r="CJ1577" s="36"/>
      <c r="CK1577" s="36"/>
      <c r="CL1577" s="36"/>
      <c r="CM1577" s="36"/>
      <c r="CN1577" s="36"/>
      <c r="CO1577" s="36"/>
      <c r="CP1577" s="36"/>
      <c r="CQ1577" s="36"/>
      <c r="CR1577" s="36"/>
      <c r="CS1577" s="36"/>
      <c r="CT1577" s="36"/>
      <c r="CU1577" s="36"/>
      <c r="CV1577" s="36"/>
      <c r="CW1577" s="36"/>
      <c r="CX1577" s="36"/>
      <c r="CY1577" s="36"/>
      <c r="CZ1577" s="36"/>
      <c r="DA1577" s="36"/>
      <c r="DB1577" s="36"/>
      <c r="DC1577" s="36"/>
      <c r="DD1577" s="36"/>
      <c r="DE1577" s="36"/>
      <c r="DF1577" s="36"/>
      <c r="DG1577" s="36"/>
      <c r="DH1577" s="36"/>
      <c r="DI1577" s="36"/>
      <c r="DJ1577" s="36"/>
      <c r="DK1577" s="36"/>
      <c r="DL1577" s="36"/>
      <c r="DM1577" s="36"/>
      <c r="DN1577" s="36"/>
      <c r="DO1577" s="36"/>
      <c r="DP1577" s="36"/>
      <c r="DQ1577" s="36"/>
      <c r="DR1577" s="36"/>
      <c r="DS1577" s="36"/>
      <c r="DT1577" s="36"/>
      <c r="DU1577" s="36"/>
      <c r="DV1577" s="36"/>
      <c r="DW1577" s="36"/>
      <c r="DX1577" s="36"/>
      <c r="DY1577" s="36"/>
      <c r="DZ1577" s="36"/>
      <c r="EA1577" s="36"/>
      <c r="EB1577" s="36"/>
      <c r="EC1577" s="36"/>
      <c r="ED1577" s="36"/>
      <c r="EE1577" s="36"/>
      <c r="EF1577" s="36"/>
      <c r="EG1577" s="36"/>
      <c r="EH1577" s="36"/>
      <c r="EI1577" s="36"/>
      <c r="EJ1577" s="36"/>
      <c r="EK1577" s="36"/>
      <c r="EL1577" s="36"/>
      <c r="EM1577" s="36"/>
      <c r="EN1577" s="36"/>
      <c r="EO1577" s="36"/>
      <c r="EP1577" s="36"/>
      <c r="EQ1577" s="36"/>
      <c r="ER1577" s="36"/>
      <c r="ES1577" s="36"/>
      <c r="ET1577" s="36"/>
      <c r="EU1577" s="36"/>
      <c r="EV1577" s="36"/>
      <c r="EW1577" s="36"/>
      <c r="EX1577" s="36"/>
      <c r="EY1577" s="36"/>
      <c r="EZ1577" s="36"/>
      <c r="FA1577" s="36"/>
      <c r="FB1577" s="36"/>
      <c r="FC1577" s="36"/>
      <c r="FD1577" s="36"/>
      <c r="FE1577" s="36"/>
      <c r="FF1577" s="36"/>
      <c r="FG1577" s="36"/>
      <c r="FH1577" s="36"/>
      <c r="FI1577" s="36"/>
      <c r="FJ1577" s="36"/>
      <c r="FK1577" s="36"/>
      <c r="FL1577" s="36"/>
      <c r="FM1577" s="36"/>
      <c r="FN1577" s="36"/>
      <c r="FO1577" s="36"/>
      <c r="FP1577" s="36"/>
      <c r="FQ1577" s="36"/>
      <c r="FR1577" s="36"/>
      <c r="FS1577" s="36"/>
      <c r="FT1577" s="36"/>
      <c r="FU1577" s="36"/>
      <c r="FV1577" s="36"/>
      <c r="FW1577" s="36"/>
      <c r="FX1577" s="36"/>
      <c r="FY1577" s="36"/>
      <c r="FZ1577" s="36"/>
      <c r="GA1577" s="36"/>
      <c r="GB1577" s="36"/>
      <c r="GC1577" s="36"/>
      <c r="GD1577" s="36"/>
      <c r="GE1577" s="36"/>
      <c r="GF1577" s="36"/>
      <c r="GG1577" s="36"/>
      <c r="GH1577" s="36"/>
      <c r="GI1577" s="36"/>
      <c r="GJ1577" s="36"/>
      <c r="GK1577" s="36"/>
      <c r="GL1577" s="36"/>
      <c r="GM1577" s="36"/>
      <c r="GN1577" s="36"/>
      <c r="GO1577" s="36"/>
      <c r="GP1577" s="36"/>
      <c r="GQ1577" s="36"/>
      <c r="GR1577" s="36"/>
      <c r="GS1577" s="36"/>
      <c r="GT1577" s="36"/>
      <c r="GU1577" s="36"/>
      <c r="GV1577" s="36"/>
      <c r="GW1577" s="36"/>
      <c r="GX1577" s="36"/>
      <c r="GY1577" s="36"/>
      <c r="GZ1577" s="36"/>
      <c r="HA1577" s="36"/>
      <c r="HB1577" s="36"/>
      <c r="HC1577" s="36"/>
      <c r="HD1577" s="36"/>
      <c r="HE1577" s="36"/>
      <c r="HF1577" s="36"/>
      <c r="HG1577" s="36"/>
      <c r="HH1577" s="36"/>
      <c r="HI1577" s="36"/>
      <c r="HJ1577" s="36"/>
      <c r="HK1577" s="36"/>
      <c r="HL1577" s="36"/>
      <c r="HM1577" s="36"/>
      <c r="HN1577" s="36"/>
      <c r="HO1577" s="36"/>
      <c r="HP1577" s="36"/>
      <c r="HQ1577" s="36"/>
      <c r="HR1577" s="36"/>
      <c r="HS1577" s="36"/>
      <c r="HT1577" s="36"/>
      <c r="HU1577" s="36"/>
      <c r="HV1577" s="36"/>
      <c r="HW1577" s="36"/>
      <c r="HX1577" s="36"/>
      <c r="HY1577" s="36"/>
      <c r="HZ1577" s="36"/>
      <c r="IA1577" s="36"/>
      <c r="IB1577" s="36"/>
      <c r="IC1577" s="36"/>
      <c r="ID1577" s="36"/>
      <c r="IE1577" s="36"/>
      <c r="IF1577" s="36"/>
      <c r="IG1577" s="36"/>
    </row>
    <row r="1578" spans="1:241">
      <c r="A1578" s="872"/>
      <c r="B1578" s="316"/>
      <c r="C1578" s="316"/>
      <c r="D1578" s="241"/>
      <c r="E1578" s="317"/>
      <c r="F1578" s="318"/>
      <c r="G1578" s="316"/>
      <c r="H1578" s="297"/>
      <c r="I1578" s="298"/>
      <c r="J1578" s="318"/>
      <c r="K1578" s="585"/>
      <c r="L1578" s="318"/>
      <c r="M1578" s="318"/>
      <c r="N1578" s="318"/>
      <c r="O1578" s="318"/>
      <c r="P1578" s="318"/>
      <c r="Q1578" s="115"/>
      <c r="R1578" s="318"/>
      <c r="S1578" s="318"/>
      <c r="T1578" s="318"/>
      <c r="U1578" s="318"/>
      <c r="V1578" s="318"/>
      <c r="W1578" s="318"/>
      <c r="X1578" s="298"/>
      <c r="Y1578" s="319"/>
      <c r="Z1578" s="36"/>
      <c r="AA1578" s="36"/>
      <c r="AB1578" s="36"/>
      <c r="AC1578" s="36"/>
      <c r="AD1578" s="36"/>
      <c r="AE1578" s="36"/>
      <c r="AF1578" s="36"/>
      <c r="AG1578" s="36"/>
      <c r="AH1578" s="36"/>
      <c r="AI1578" s="36"/>
      <c r="AJ1578" s="36"/>
      <c r="AK1578" s="36"/>
      <c r="AL1578" s="36"/>
      <c r="AM1578" s="36"/>
      <c r="AN1578" s="36"/>
      <c r="AO1578" s="36"/>
      <c r="AP1578" s="36"/>
      <c r="AQ1578" s="36"/>
      <c r="AR1578" s="36"/>
      <c r="AS1578" s="36"/>
      <c r="AT1578" s="36"/>
      <c r="AU1578" s="36"/>
      <c r="AV1578" s="36"/>
      <c r="AW1578" s="36"/>
      <c r="AX1578" s="36"/>
      <c r="AY1578" s="36"/>
      <c r="AZ1578" s="36"/>
      <c r="BA1578" s="36"/>
      <c r="BB1578" s="36"/>
      <c r="BC1578" s="36"/>
      <c r="BD1578" s="36"/>
      <c r="BE1578" s="36"/>
      <c r="BF1578" s="36"/>
      <c r="BG1578" s="36"/>
      <c r="BH1578" s="36"/>
      <c r="BI1578" s="36"/>
      <c r="BJ1578" s="36"/>
      <c r="BK1578" s="36"/>
      <c r="BL1578" s="36"/>
      <c r="BM1578" s="36"/>
      <c r="BN1578" s="36"/>
      <c r="BO1578" s="36"/>
      <c r="BP1578" s="36"/>
      <c r="BQ1578" s="36"/>
      <c r="BR1578" s="36"/>
      <c r="BS1578" s="36"/>
      <c r="BT1578" s="36"/>
      <c r="BU1578" s="36"/>
      <c r="BV1578" s="36"/>
      <c r="BW1578" s="36"/>
      <c r="BX1578" s="36"/>
      <c r="BY1578" s="36"/>
      <c r="BZ1578" s="36"/>
      <c r="CA1578" s="36"/>
      <c r="CB1578" s="36"/>
      <c r="CC1578" s="36"/>
      <c r="CD1578" s="36"/>
      <c r="CE1578" s="36"/>
      <c r="CF1578" s="36"/>
      <c r="CG1578" s="36"/>
      <c r="CH1578" s="36"/>
      <c r="CI1578" s="36"/>
      <c r="CJ1578" s="36"/>
      <c r="CK1578" s="36"/>
      <c r="CL1578" s="36"/>
      <c r="CM1578" s="36"/>
      <c r="CN1578" s="36"/>
      <c r="CO1578" s="36"/>
      <c r="CP1578" s="36"/>
      <c r="CQ1578" s="36"/>
      <c r="CR1578" s="36"/>
      <c r="CS1578" s="36"/>
      <c r="CT1578" s="36"/>
      <c r="CU1578" s="36"/>
      <c r="CV1578" s="36"/>
      <c r="CW1578" s="36"/>
      <c r="CX1578" s="36"/>
      <c r="CY1578" s="36"/>
      <c r="CZ1578" s="36"/>
      <c r="DA1578" s="36"/>
      <c r="DB1578" s="36"/>
      <c r="DC1578" s="36"/>
      <c r="DD1578" s="36"/>
      <c r="DE1578" s="36"/>
      <c r="DF1578" s="36"/>
      <c r="DG1578" s="36"/>
      <c r="DH1578" s="36"/>
      <c r="DI1578" s="36"/>
      <c r="DJ1578" s="36"/>
      <c r="DK1578" s="36"/>
      <c r="DL1578" s="36"/>
      <c r="DM1578" s="36"/>
      <c r="DN1578" s="36"/>
      <c r="DO1578" s="36"/>
      <c r="DP1578" s="36"/>
      <c r="DQ1578" s="36"/>
      <c r="DR1578" s="36"/>
      <c r="DS1578" s="36"/>
      <c r="DT1578" s="36"/>
      <c r="DU1578" s="36"/>
      <c r="DV1578" s="36"/>
      <c r="DW1578" s="36"/>
      <c r="DX1578" s="36"/>
      <c r="DY1578" s="36"/>
      <c r="DZ1578" s="36"/>
      <c r="EA1578" s="36"/>
      <c r="EB1578" s="36"/>
      <c r="EC1578" s="36"/>
      <c r="ED1578" s="36"/>
      <c r="EE1578" s="36"/>
      <c r="EF1578" s="36"/>
      <c r="EG1578" s="36"/>
      <c r="EH1578" s="36"/>
      <c r="EI1578" s="36"/>
      <c r="EJ1578" s="36"/>
      <c r="EK1578" s="36"/>
      <c r="EL1578" s="36"/>
      <c r="EM1578" s="36"/>
      <c r="EN1578" s="36"/>
      <c r="EO1578" s="36"/>
      <c r="EP1578" s="36"/>
      <c r="EQ1578" s="36"/>
      <c r="ER1578" s="36"/>
      <c r="ES1578" s="36"/>
      <c r="ET1578" s="36"/>
      <c r="EU1578" s="36"/>
      <c r="EV1578" s="36"/>
      <c r="EW1578" s="36"/>
      <c r="EX1578" s="36"/>
      <c r="EY1578" s="36"/>
      <c r="EZ1578" s="36"/>
      <c r="FA1578" s="36"/>
      <c r="FB1578" s="36"/>
      <c r="FC1578" s="36"/>
      <c r="FD1578" s="36"/>
      <c r="FE1578" s="36"/>
      <c r="FF1578" s="36"/>
      <c r="FG1578" s="36"/>
      <c r="FH1578" s="36"/>
      <c r="FI1578" s="36"/>
      <c r="FJ1578" s="36"/>
      <c r="FK1578" s="36"/>
      <c r="FL1578" s="36"/>
      <c r="FM1578" s="36"/>
      <c r="FN1578" s="36"/>
      <c r="FO1578" s="36"/>
      <c r="FP1578" s="36"/>
      <c r="FQ1578" s="36"/>
      <c r="FR1578" s="36"/>
      <c r="FS1578" s="36"/>
      <c r="FT1578" s="36"/>
      <c r="FU1578" s="36"/>
      <c r="FV1578" s="36"/>
      <c r="FW1578" s="36"/>
      <c r="FX1578" s="36"/>
      <c r="FY1578" s="36"/>
      <c r="FZ1578" s="36"/>
      <c r="GA1578" s="36"/>
      <c r="GB1578" s="36"/>
      <c r="GC1578" s="36"/>
      <c r="GD1578" s="36"/>
      <c r="GE1578" s="36"/>
      <c r="GF1578" s="36"/>
      <c r="GG1578" s="36"/>
      <c r="GH1578" s="36"/>
      <c r="GI1578" s="36"/>
      <c r="GJ1578" s="36"/>
      <c r="GK1578" s="36"/>
      <c r="GL1578" s="36"/>
      <c r="GM1578" s="36"/>
      <c r="GN1578" s="36"/>
      <c r="GO1578" s="36"/>
      <c r="GP1578" s="36"/>
      <c r="GQ1578" s="36"/>
      <c r="GR1578" s="36"/>
      <c r="GS1578" s="36"/>
      <c r="GT1578" s="36"/>
      <c r="GU1578" s="36"/>
      <c r="GV1578" s="36"/>
      <c r="GW1578" s="36"/>
      <c r="GX1578" s="36"/>
      <c r="GY1578" s="36"/>
      <c r="GZ1578" s="36"/>
      <c r="HA1578" s="36"/>
      <c r="HB1578" s="36"/>
      <c r="HC1578" s="36"/>
      <c r="HD1578" s="36"/>
      <c r="HE1578" s="36"/>
      <c r="HF1578" s="36"/>
      <c r="HG1578" s="36"/>
      <c r="HH1578" s="36"/>
      <c r="HI1578" s="36"/>
      <c r="HJ1578" s="36"/>
      <c r="HK1578" s="36"/>
      <c r="HL1578" s="36"/>
      <c r="HM1578" s="36"/>
      <c r="HN1578" s="36"/>
      <c r="HO1578" s="36"/>
      <c r="HP1578" s="36"/>
      <c r="HQ1578" s="36"/>
      <c r="HR1578" s="36"/>
      <c r="HS1578" s="36"/>
      <c r="HT1578" s="36"/>
      <c r="HU1578" s="36"/>
      <c r="HV1578" s="36"/>
      <c r="HW1578" s="36"/>
      <c r="HX1578" s="36"/>
      <c r="HY1578" s="36"/>
      <c r="HZ1578" s="36"/>
      <c r="IA1578" s="36"/>
      <c r="IB1578" s="36"/>
      <c r="IC1578" s="36"/>
      <c r="ID1578" s="36"/>
      <c r="IE1578" s="36"/>
      <c r="IF1578" s="36"/>
      <c r="IG1578" s="36"/>
    </row>
    <row r="1579" spans="1:241">
      <c r="A1579" s="872"/>
      <c r="B1579" s="316"/>
      <c r="C1579" s="316"/>
      <c r="D1579" s="241"/>
      <c r="E1579" s="317"/>
      <c r="F1579" s="318"/>
      <c r="G1579" s="316"/>
      <c r="H1579" s="297"/>
      <c r="I1579" s="298"/>
      <c r="J1579" s="318"/>
      <c r="K1579" s="585"/>
      <c r="L1579" s="318"/>
      <c r="M1579" s="318"/>
      <c r="N1579" s="318"/>
      <c r="O1579" s="318"/>
      <c r="P1579" s="318"/>
      <c r="Q1579" s="115"/>
      <c r="R1579" s="318"/>
      <c r="S1579" s="318"/>
      <c r="T1579" s="318"/>
      <c r="U1579" s="318"/>
      <c r="V1579" s="318"/>
      <c r="W1579" s="318"/>
      <c r="X1579" s="298"/>
      <c r="Y1579" s="319"/>
      <c r="Z1579" s="36"/>
      <c r="AA1579" s="36"/>
      <c r="AB1579" s="36"/>
      <c r="AC1579" s="36"/>
      <c r="AD1579" s="36"/>
      <c r="AE1579" s="36"/>
      <c r="AF1579" s="36"/>
      <c r="AG1579" s="36"/>
      <c r="AH1579" s="36"/>
      <c r="AI1579" s="36"/>
      <c r="AJ1579" s="36"/>
      <c r="AK1579" s="36"/>
      <c r="AL1579" s="36"/>
      <c r="AM1579" s="36"/>
      <c r="AN1579" s="36"/>
      <c r="AO1579" s="36"/>
      <c r="AP1579" s="36"/>
      <c r="AQ1579" s="36"/>
      <c r="AR1579" s="36"/>
      <c r="AS1579" s="36"/>
      <c r="AT1579" s="36"/>
      <c r="AU1579" s="36"/>
      <c r="AV1579" s="36"/>
      <c r="AW1579" s="36"/>
      <c r="AX1579" s="36"/>
      <c r="AY1579" s="36"/>
      <c r="AZ1579" s="36"/>
      <c r="BA1579" s="36"/>
      <c r="BB1579" s="36"/>
      <c r="BC1579" s="36"/>
      <c r="BD1579" s="36"/>
      <c r="BE1579" s="36"/>
      <c r="BF1579" s="36"/>
      <c r="BG1579" s="36"/>
      <c r="BH1579" s="36"/>
      <c r="BI1579" s="36"/>
      <c r="BJ1579" s="36"/>
      <c r="BK1579" s="36"/>
      <c r="BL1579" s="36"/>
      <c r="BM1579" s="36"/>
      <c r="BN1579" s="36"/>
      <c r="BO1579" s="36"/>
      <c r="BP1579" s="36"/>
      <c r="BQ1579" s="36"/>
      <c r="BR1579" s="36"/>
      <c r="BS1579" s="36"/>
      <c r="BT1579" s="36"/>
      <c r="BU1579" s="36"/>
      <c r="BV1579" s="36"/>
      <c r="BW1579" s="36"/>
      <c r="BX1579" s="36"/>
      <c r="BY1579" s="36"/>
      <c r="BZ1579" s="36"/>
      <c r="CA1579" s="36"/>
      <c r="CB1579" s="36"/>
      <c r="CC1579" s="36"/>
      <c r="CD1579" s="36"/>
      <c r="CE1579" s="36"/>
      <c r="CF1579" s="36"/>
      <c r="CG1579" s="36"/>
      <c r="CH1579" s="36"/>
      <c r="CI1579" s="36"/>
      <c r="CJ1579" s="36"/>
      <c r="CK1579" s="36"/>
      <c r="CL1579" s="36"/>
      <c r="CM1579" s="36"/>
      <c r="CN1579" s="36"/>
      <c r="CO1579" s="36"/>
      <c r="CP1579" s="36"/>
      <c r="CQ1579" s="36"/>
      <c r="CR1579" s="36"/>
      <c r="CS1579" s="36"/>
      <c r="CT1579" s="36"/>
      <c r="CU1579" s="36"/>
      <c r="CV1579" s="36"/>
      <c r="CW1579" s="36"/>
      <c r="CX1579" s="36"/>
      <c r="CY1579" s="36"/>
      <c r="CZ1579" s="36"/>
      <c r="DA1579" s="36"/>
      <c r="DB1579" s="36"/>
      <c r="DC1579" s="36"/>
      <c r="DD1579" s="36"/>
      <c r="DE1579" s="36"/>
      <c r="DF1579" s="36"/>
      <c r="DG1579" s="36"/>
      <c r="DH1579" s="36"/>
      <c r="DI1579" s="36"/>
      <c r="DJ1579" s="36"/>
      <c r="DK1579" s="36"/>
      <c r="DL1579" s="36"/>
      <c r="DM1579" s="36"/>
      <c r="DN1579" s="36"/>
      <c r="DO1579" s="36"/>
      <c r="DP1579" s="36"/>
      <c r="DQ1579" s="36"/>
      <c r="DR1579" s="36"/>
      <c r="DS1579" s="36"/>
      <c r="DT1579" s="36"/>
      <c r="DU1579" s="36"/>
      <c r="DV1579" s="36"/>
      <c r="DW1579" s="36"/>
      <c r="DX1579" s="36"/>
      <c r="DY1579" s="36"/>
      <c r="DZ1579" s="36"/>
      <c r="EA1579" s="36"/>
      <c r="EB1579" s="36"/>
      <c r="EC1579" s="36"/>
      <c r="ED1579" s="36"/>
      <c r="EE1579" s="36"/>
      <c r="EF1579" s="36"/>
      <c r="EG1579" s="36"/>
      <c r="EH1579" s="36"/>
      <c r="EI1579" s="36"/>
      <c r="EJ1579" s="36"/>
      <c r="EK1579" s="36"/>
      <c r="EL1579" s="36"/>
      <c r="EM1579" s="36"/>
      <c r="EN1579" s="36"/>
      <c r="EO1579" s="36"/>
      <c r="EP1579" s="36"/>
      <c r="EQ1579" s="36"/>
      <c r="ER1579" s="36"/>
      <c r="ES1579" s="36"/>
      <c r="ET1579" s="36"/>
      <c r="EU1579" s="36"/>
      <c r="EV1579" s="36"/>
      <c r="EW1579" s="36"/>
      <c r="EX1579" s="36"/>
      <c r="EY1579" s="36"/>
      <c r="EZ1579" s="36"/>
      <c r="FA1579" s="36"/>
      <c r="FB1579" s="36"/>
      <c r="FC1579" s="36"/>
      <c r="FD1579" s="36"/>
      <c r="FE1579" s="36"/>
      <c r="FF1579" s="36"/>
      <c r="FG1579" s="36"/>
      <c r="FH1579" s="36"/>
      <c r="FI1579" s="36"/>
      <c r="FJ1579" s="36"/>
      <c r="FK1579" s="36"/>
      <c r="FL1579" s="36"/>
      <c r="FM1579" s="36"/>
      <c r="FN1579" s="36"/>
      <c r="FO1579" s="36"/>
      <c r="FP1579" s="36"/>
      <c r="FQ1579" s="36"/>
      <c r="FR1579" s="36"/>
      <c r="FS1579" s="36"/>
      <c r="FT1579" s="36"/>
      <c r="FU1579" s="36"/>
      <c r="FV1579" s="36"/>
      <c r="FW1579" s="36"/>
      <c r="FX1579" s="36"/>
      <c r="FY1579" s="36"/>
      <c r="FZ1579" s="36"/>
      <c r="GA1579" s="36"/>
      <c r="GB1579" s="36"/>
      <c r="GC1579" s="36"/>
      <c r="GD1579" s="36"/>
      <c r="GE1579" s="36"/>
      <c r="GF1579" s="36"/>
      <c r="GG1579" s="36"/>
      <c r="GH1579" s="36"/>
      <c r="GI1579" s="36"/>
      <c r="GJ1579" s="36"/>
      <c r="GK1579" s="36"/>
      <c r="GL1579" s="36"/>
      <c r="GM1579" s="36"/>
      <c r="GN1579" s="36"/>
      <c r="GO1579" s="36"/>
      <c r="GP1579" s="36"/>
      <c r="GQ1579" s="36"/>
      <c r="GR1579" s="36"/>
      <c r="GS1579" s="36"/>
      <c r="GT1579" s="36"/>
      <c r="GU1579" s="36"/>
      <c r="GV1579" s="36"/>
      <c r="GW1579" s="36"/>
      <c r="GX1579" s="36"/>
      <c r="GY1579" s="36"/>
      <c r="GZ1579" s="36"/>
      <c r="HA1579" s="36"/>
      <c r="HB1579" s="36"/>
      <c r="HC1579" s="36"/>
      <c r="HD1579" s="36"/>
      <c r="HE1579" s="36"/>
      <c r="HF1579" s="36"/>
      <c r="HG1579" s="36"/>
      <c r="HH1579" s="36"/>
      <c r="HI1579" s="36"/>
      <c r="HJ1579" s="36"/>
      <c r="HK1579" s="36"/>
      <c r="HL1579" s="36"/>
      <c r="HM1579" s="36"/>
      <c r="HN1579" s="36"/>
      <c r="HO1579" s="36"/>
      <c r="HP1579" s="36"/>
      <c r="HQ1579" s="36"/>
      <c r="HR1579" s="36"/>
      <c r="HS1579" s="36"/>
      <c r="HT1579" s="36"/>
      <c r="HU1579" s="36"/>
      <c r="HV1579" s="36"/>
      <c r="HW1579" s="36"/>
      <c r="HX1579" s="36"/>
      <c r="HY1579" s="36"/>
      <c r="HZ1579" s="36"/>
      <c r="IA1579" s="36"/>
      <c r="IB1579" s="36"/>
      <c r="IC1579" s="36"/>
      <c r="ID1579" s="36"/>
      <c r="IE1579" s="36"/>
      <c r="IF1579" s="36"/>
      <c r="IG1579" s="36"/>
    </row>
    <row r="1580" spans="1:241">
      <c r="A1580" s="872"/>
      <c r="B1580" s="316"/>
      <c r="C1580" s="316"/>
      <c r="D1580" s="241"/>
      <c r="E1580" s="317"/>
      <c r="F1580" s="318"/>
      <c r="G1580" s="316"/>
      <c r="H1580" s="297"/>
      <c r="I1580" s="298"/>
      <c r="J1580" s="318"/>
      <c r="K1580" s="585"/>
      <c r="L1580" s="318"/>
      <c r="M1580" s="318"/>
      <c r="N1580" s="318"/>
      <c r="O1580" s="318"/>
      <c r="P1580" s="318"/>
      <c r="Q1580" s="115"/>
      <c r="R1580" s="318"/>
      <c r="S1580" s="318"/>
      <c r="T1580" s="318"/>
      <c r="U1580" s="318"/>
      <c r="V1580" s="318"/>
      <c r="W1580" s="318"/>
      <c r="X1580" s="298"/>
      <c r="Y1580" s="319"/>
      <c r="Z1580" s="36"/>
      <c r="AA1580" s="36"/>
      <c r="AB1580" s="36"/>
      <c r="AC1580" s="36"/>
      <c r="AD1580" s="36"/>
      <c r="AE1580" s="36"/>
      <c r="AF1580" s="36"/>
      <c r="AG1580" s="36"/>
      <c r="AH1580" s="36"/>
      <c r="AI1580" s="36"/>
      <c r="AJ1580" s="36"/>
      <c r="AK1580" s="36"/>
      <c r="AL1580" s="36"/>
      <c r="AM1580" s="36"/>
      <c r="AN1580" s="36"/>
      <c r="AO1580" s="36"/>
      <c r="AP1580" s="36"/>
      <c r="AQ1580" s="36"/>
      <c r="AR1580" s="36"/>
      <c r="AS1580" s="36"/>
      <c r="AT1580" s="36"/>
      <c r="AU1580" s="36"/>
      <c r="AV1580" s="36"/>
      <c r="AW1580" s="36"/>
      <c r="AX1580" s="36"/>
      <c r="AY1580" s="36"/>
      <c r="AZ1580" s="36"/>
      <c r="BA1580" s="36"/>
      <c r="BB1580" s="36"/>
      <c r="BC1580" s="36"/>
      <c r="BD1580" s="36"/>
      <c r="BE1580" s="36"/>
      <c r="BF1580" s="36"/>
      <c r="BG1580" s="36"/>
      <c r="BH1580" s="36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  <c r="BT1580" s="36"/>
      <c r="BU1580" s="36"/>
      <c r="BV1580" s="36"/>
      <c r="BW1580" s="36"/>
      <c r="BX1580" s="36"/>
      <c r="BY1580" s="36"/>
      <c r="BZ1580" s="36"/>
      <c r="CA1580" s="36"/>
      <c r="CB1580" s="36"/>
      <c r="CC1580" s="36"/>
      <c r="CD1580" s="36"/>
      <c r="CE1580" s="36"/>
      <c r="CF1580" s="36"/>
      <c r="CG1580" s="36"/>
      <c r="CH1580" s="36"/>
      <c r="CI1580" s="36"/>
      <c r="CJ1580" s="36"/>
      <c r="CK1580" s="36"/>
      <c r="CL1580" s="36"/>
      <c r="CM1580" s="36"/>
      <c r="CN1580" s="36"/>
      <c r="CO1580" s="36"/>
      <c r="CP1580" s="36"/>
      <c r="CQ1580" s="36"/>
      <c r="CR1580" s="36"/>
      <c r="CS1580" s="36"/>
      <c r="CT1580" s="36"/>
      <c r="CU1580" s="36"/>
      <c r="CV1580" s="36"/>
      <c r="CW1580" s="36"/>
      <c r="CX1580" s="36"/>
      <c r="CY1580" s="36"/>
      <c r="CZ1580" s="36"/>
      <c r="DA1580" s="36"/>
      <c r="DB1580" s="36"/>
      <c r="DC1580" s="36"/>
      <c r="DD1580" s="36"/>
      <c r="DE1580" s="36"/>
      <c r="DF1580" s="36"/>
      <c r="DG1580" s="36"/>
      <c r="DH1580" s="36"/>
      <c r="DI1580" s="36"/>
      <c r="DJ1580" s="36"/>
      <c r="DK1580" s="36"/>
      <c r="DL1580" s="36"/>
      <c r="DM1580" s="36"/>
      <c r="DN1580" s="36"/>
      <c r="DO1580" s="36"/>
      <c r="DP1580" s="36"/>
      <c r="DQ1580" s="36"/>
      <c r="DR1580" s="36"/>
      <c r="DS1580" s="36"/>
      <c r="DT1580" s="36"/>
      <c r="DU1580" s="36"/>
      <c r="DV1580" s="36"/>
      <c r="DW1580" s="36"/>
      <c r="DX1580" s="36"/>
      <c r="DY1580" s="36"/>
      <c r="DZ1580" s="36"/>
      <c r="EA1580" s="36"/>
      <c r="EB1580" s="36"/>
      <c r="EC1580" s="36"/>
      <c r="ED1580" s="36"/>
      <c r="EE1580" s="36"/>
      <c r="EF1580" s="36"/>
      <c r="EG1580" s="36"/>
      <c r="EH1580" s="36"/>
      <c r="EI1580" s="36"/>
      <c r="EJ1580" s="36"/>
      <c r="EK1580" s="36"/>
      <c r="EL1580" s="36"/>
      <c r="EM1580" s="36"/>
      <c r="EN1580" s="36"/>
      <c r="EO1580" s="36"/>
      <c r="EP1580" s="36"/>
      <c r="EQ1580" s="36"/>
      <c r="ER1580" s="36"/>
      <c r="ES1580" s="36"/>
      <c r="ET1580" s="36"/>
      <c r="EU1580" s="36"/>
      <c r="EV1580" s="36"/>
      <c r="EW1580" s="36"/>
      <c r="EX1580" s="36"/>
      <c r="EY1580" s="36"/>
      <c r="EZ1580" s="36"/>
      <c r="FA1580" s="36"/>
      <c r="FB1580" s="36"/>
      <c r="FC1580" s="36"/>
      <c r="FD1580" s="36"/>
      <c r="FE1580" s="36"/>
      <c r="FF1580" s="36"/>
      <c r="FG1580" s="36"/>
      <c r="FH1580" s="36"/>
      <c r="FI1580" s="36"/>
      <c r="FJ1580" s="36"/>
      <c r="FK1580" s="36"/>
      <c r="FL1580" s="36"/>
      <c r="FM1580" s="36"/>
      <c r="FN1580" s="36"/>
      <c r="FO1580" s="36"/>
      <c r="FP1580" s="36"/>
      <c r="FQ1580" s="36"/>
      <c r="FR1580" s="36"/>
      <c r="FS1580" s="36"/>
      <c r="FT1580" s="36"/>
      <c r="FU1580" s="36"/>
      <c r="FV1580" s="36"/>
      <c r="FW1580" s="36"/>
      <c r="FX1580" s="36"/>
      <c r="FY1580" s="36"/>
      <c r="FZ1580" s="36"/>
      <c r="GA1580" s="36"/>
      <c r="GB1580" s="36"/>
      <c r="GC1580" s="36"/>
      <c r="GD1580" s="36"/>
      <c r="GE1580" s="36"/>
      <c r="GF1580" s="36"/>
      <c r="GG1580" s="36"/>
      <c r="GH1580" s="36"/>
      <c r="GI1580" s="36"/>
      <c r="GJ1580" s="36"/>
      <c r="GK1580" s="36"/>
      <c r="GL1580" s="36"/>
      <c r="GM1580" s="36"/>
      <c r="GN1580" s="36"/>
      <c r="GO1580" s="36"/>
      <c r="GP1580" s="36"/>
      <c r="GQ1580" s="36"/>
      <c r="GR1580" s="36"/>
      <c r="GS1580" s="36"/>
      <c r="GT1580" s="36"/>
      <c r="GU1580" s="36"/>
      <c r="GV1580" s="36"/>
      <c r="GW1580" s="36"/>
      <c r="GX1580" s="36"/>
      <c r="GY1580" s="36"/>
      <c r="GZ1580" s="36"/>
      <c r="HA1580" s="36"/>
      <c r="HB1580" s="36"/>
      <c r="HC1580" s="36"/>
      <c r="HD1580" s="36"/>
      <c r="HE1580" s="36"/>
      <c r="HF1580" s="36"/>
      <c r="HG1580" s="36"/>
      <c r="HH1580" s="36"/>
      <c r="HI1580" s="36"/>
      <c r="HJ1580" s="36"/>
      <c r="HK1580" s="36"/>
      <c r="HL1580" s="36"/>
      <c r="HM1580" s="36"/>
      <c r="HN1580" s="36"/>
      <c r="HO1580" s="36"/>
      <c r="HP1580" s="36"/>
      <c r="HQ1580" s="36"/>
      <c r="HR1580" s="36"/>
      <c r="HS1580" s="36"/>
      <c r="HT1580" s="36"/>
      <c r="HU1580" s="36"/>
      <c r="HV1580" s="36"/>
      <c r="HW1580" s="36"/>
      <c r="HX1580" s="36"/>
      <c r="HY1580" s="36"/>
      <c r="HZ1580" s="36"/>
      <c r="IA1580" s="36"/>
      <c r="IB1580" s="36"/>
      <c r="IC1580" s="36"/>
      <c r="ID1580" s="36"/>
      <c r="IE1580" s="36"/>
      <c r="IF1580" s="36"/>
      <c r="IG1580" s="36"/>
    </row>
    <row r="1581" spans="1:241">
      <c r="A1581" s="872"/>
      <c r="B1581" s="316"/>
      <c r="C1581" s="316"/>
      <c r="D1581" s="241"/>
      <c r="E1581" s="317"/>
      <c r="F1581" s="318"/>
      <c r="G1581" s="316"/>
      <c r="H1581" s="297"/>
      <c r="I1581" s="298"/>
      <c r="J1581" s="318"/>
      <c r="K1581" s="585"/>
      <c r="L1581" s="318"/>
      <c r="M1581" s="318"/>
      <c r="N1581" s="318"/>
      <c r="O1581" s="318"/>
      <c r="P1581" s="318"/>
      <c r="Q1581" s="115"/>
      <c r="R1581" s="318"/>
      <c r="S1581" s="318"/>
      <c r="T1581" s="318"/>
      <c r="U1581" s="318"/>
      <c r="V1581" s="318"/>
      <c r="W1581" s="318"/>
      <c r="X1581" s="298"/>
      <c r="Y1581" s="319"/>
      <c r="Z1581" s="36"/>
      <c r="AA1581" s="36"/>
      <c r="AB1581" s="36"/>
      <c r="AC1581" s="36"/>
      <c r="AD1581" s="36"/>
      <c r="AE1581" s="36"/>
      <c r="AF1581" s="36"/>
      <c r="AG1581" s="36"/>
      <c r="AH1581" s="36"/>
      <c r="AI1581" s="36"/>
      <c r="AJ1581" s="36"/>
      <c r="AK1581" s="36"/>
      <c r="AL1581" s="36"/>
      <c r="AM1581" s="36"/>
      <c r="AN1581" s="36"/>
      <c r="AO1581" s="36"/>
      <c r="AP1581" s="36"/>
      <c r="AQ1581" s="36"/>
      <c r="AR1581" s="36"/>
      <c r="AS1581" s="36"/>
      <c r="AT1581" s="36"/>
      <c r="AU1581" s="36"/>
      <c r="AV1581" s="36"/>
      <c r="AW1581" s="36"/>
      <c r="AX1581" s="36"/>
      <c r="AY1581" s="36"/>
      <c r="AZ1581" s="36"/>
      <c r="BA1581" s="36"/>
      <c r="BB1581" s="36"/>
      <c r="BC1581" s="36"/>
      <c r="BD1581" s="36"/>
      <c r="BE1581" s="36"/>
      <c r="BF1581" s="36"/>
      <c r="BG1581" s="36"/>
      <c r="BH1581" s="36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  <c r="BT1581" s="36"/>
      <c r="BU1581" s="36"/>
      <c r="BV1581" s="36"/>
      <c r="BW1581" s="36"/>
      <c r="BX1581" s="36"/>
      <c r="BY1581" s="36"/>
      <c r="BZ1581" s="36"/>
      <c r="CA1581" s="36"/>
      <c r="CB1581" s="36"/>
      <c r="CC1581" s="36"/>
      <c r="CD1581" s="36"/>
      <c r="CE1581" s="36"/>
      <c r="CF1581" s="36"/>
      <c r="CG1581" s="36"/>
      <c r="CH1581" s="36"/>
      <c r="CI1581" s="36"/>
      <c r="CJ1581" s="36"/>
      <c r="CK1581" s="36"/>
      <c r="CL1581" s="36"/>
      <c r="CM1581" s="36"/>
      <c r="CN1581" s="36"/>
      <c r="CO1581" s="36"/>
      <c r="CP1581" s="36"/>
      <c r="CQ1581" s="36"/>
      <c r="CR1581" s="36"/>
      <c r="CS1581" s="36"/>
      <c r="CT1581" s="36"/>
      <c r="CU1581" s="36"/>
      <c r="CV1581" s="36"/>
      <c r="CW1581" s="36"/>
      <c r="CX1581" s="36"/>
      <c r="CY1581" s="36"/>
      <c r="CZ1581" s="36"/>
      <c r="DA1581" s="36"/>
      <c r="DB1581" s="36"/>
      <c r="DC1581" s="36"/>
      <c r="DD1581" s="36"/>
      <c r="DE1581" s="36"/>
      <c r="DF1581" s="36"/>
      <c r="DG1581" s="36"/>
      <c r="DH1581" s="36"/>
      <c r="DI1581" s="36"/>
      <c r="DJ1581" s="36"/>
      <c r="DK1581" s="36"/>
      <c r="DL1581" s="36"/>
      <c r="DM1581" s="36"/>
      <c r="DN1581" s="36"/>
      <c r="DO1581" s="36"/>
      <c r="DP1581" s="36"/>
      <c r="DQ1581" s="36"/>
      <c r="DR1581" s="36"/>
      <c r="DS1581" s="36"/>
      <c r="DT1581" s="36"/>
      <c r="DU1581" s="36"/>
      <c r="DV1581" s="36"/>
      <c r="DW1581" s="36"/>
      <c r="DX1581" s="36"/>
      <c r="DY1581" s="36"/>
      <c r="DZ1581" s="36"/>
      <c r="EA1581" s="36"/>
      <c r="EB1581" s="36"/>
      <c r="EC1581" s="36"/>
      <c r="ED1581" s="36"/>
      <c r="EE1581" s="36"/>
      <c r="EF1581" s="36"/>
      <c r="EG1581" s="36"/>
      <c r="EH1581" s="36"/>
      <c r="EI1581" s="36"/>
      <c r="EJ1581" s="36"/>
      <c r="EK1581" s="36"/>
      <c r="EL1581" s="36"/>
      <c r="EM1581" s="36"/>
      <c r="EN1581" s="36"/>
      <c r="EO1581" s="36"/>
      <c r="EP1581" s="36"/>
      <c r="EQ1581" s="36"/>
      <c r="ER1581" s="36"/>
      <c r="ES1581" s="36"/>
      <c r="ET1581" s="36"/>
      <c r="EU1581" s="36"/>
      <c r="EV1581" s="36"/>
      <c r="EW1581" s="36"/>
      <c r="EX1581" s="36"/>
      <c r="EY1581" s="36"/>
      <c r="EZ1581" s="36"/>
      <c r="FA1581" s="36"/>
      <c r="FB1581" s="36"/>
      <c r="FC1581" s="36"/>
      <c r="FD1581" s="36"/>
      <c r="FE1581" s="36"/>
      <c r="FF1581" s="36"/>
      <c r="FG1581" s="36"/>
      <c r="FH1581" s="36"/>
      <c r="FI1581" s="36"/>
      <c r="FJ1581" s="36"/>
      <c r="FK1581" s="36"/>
      <c r="FL1581" s="36"/>
      <c r="FM1581" s="36"/>
      <c r="FN1581" s="36"/>
      <c r="FO1581" s="36"/>
      <c r="FP1581" s="36"/>
      <c r="FQ1581" s="36"/>
      <c r="FR1581" s="36"/>
      <c r="FS1581" s="36"/>
      <c r="FT1581" s="36"/>
      <c r="FU1581" s="36"/>
      <c r="FV1581" s="36"/>
      <c r="FW1581" s="36"/>
      <c r="FX1581" s="36"/>
      <c r="FY1581" s="36"/>
      <c r="FZ1581" s="36"/>
      <c r="GA1581" s="36"/>
      <c r="GB1581" s="36"/>
      <c r="GC1581" s="36"/>
      <c r="GD1581" s="36"/>
      <c r="GE1581" s="36"/>
      <c r="GF1581" s="36"/>
      <c r="GG1581" s="36"/>
      <c r="GH1581" s="36"/>
      <c r="GI1581" s="36"/>
      <c r="GJ1581" s="36"/>
      <c r="GK1581" s="36"/>
      <c r="GL1581" s="36"/>
      <c r="GM1581" s="36"/>
      <c r="GN1581" s="36"/>
      <c r="GO1581" s="36"/>
      <c r="GP1581" s="36"/>
      <c r="GQ1581" s="36"/>
      <c r="GR1581" s="36"/>
      <c r="GS1581" s="36"/>
      <c r="GT1581" s="36"/>
      <c r="GU1581" s="36"/>
      <c r="GV1581" s="36"/>
      <c r="GW1581" s="36"/>
      <c r="GX1581" s="36"/>
      <c r="GY1581" s="36"/>
      <c r="GZ1581" s="36"/>
      <c r="HA1581" s="36"/>
      <c r="HB1581" s="36"/>
      <c r="HC1581" s="36"/>
      <c r="HD1581" s="36"/>
      <c r="HE1581" s="36"/>
      <c r="HF1581" s="36"/>
      <c r="HG1581" s="36"/>
      <c r="HH1581" s="36"/>
      <c r="HI1581" s="36"/>
      <c r="HJ1581" s="36"/>
      <c r="HK1581" s="36"/>
      <c r="HL1581" s="36"/>
      <c r="HM1581" s="36"/>
      <c r="HN1581" s="36"/>
      <c r="HO1581" s="36"/>
      <c r="HP1581" s="36"/>
      <c r="HQ1581" s="36"/>
      <c r="HR1581" s="36"/>
      <c r="HS1581" s="36"/>
      <c r="HT1581" s="36"/>
      <c r="HU1581" s="36"/>
      <c r="HV1581" s="36"/>
      <c r="HW1581" s="36"/>
      <c r="HX1581" s="36"/>
      <c r="HY1581" s="36"/>
      <c r="HZ1581" s="36"/>
      <c r="IA1581" s="36"/>
      <c r="IB1581" s="36"/>
      <c r="IC1581" s="36"/>
      <c r="ID1581" s="36"/>
      <c r="IE1581" s="36"/>
      <c r="IF1581" s="36"/>
      <c r="IG1581" s="36"/>
    </row>
    <row r="1582" spans="1:241">
      <c r="A1582" s="872"/>
      <c r="B1582" s="316"/>
      <c r="C1582" s="316"/>
      <c r="D1582" s="241"/>
      <c r="E1582" s="317"/>
      <c r="F1582" s="318"/>
      <c r="G1582" s="316"/>
      <c r="H1582" s="297"/>
      <c r="I1582" s="298"/>
      <c r="J1582" s="318"/>
      <c r="K1582" s="585"/>
      <c r="L1582" s="318"/>
      <c r="M1582" s="318"/>
      <c r="N1582" s="318"/>
      <c r="O1582" s="318"/>
      <c r="P1582" s="318"/>
      <c r="Q1582" s="115"/>
      <c r="R1582" s="318"/>
      <c r="S1582" s="318"/>
      <c r="T1582" s="318"/>
      <c r="U1582" s="318"/>
      <c r="V1582" s="318"/>
      <c r="W1582" s="318"/>
      <c r="X1582" s="298"/>
      <c r="Y1582" s="319"/>
      <c r="Z1582" s="36"/>
      <c r="AA1582" s="36"/>
      <c r="AB1582" s="36"/>
      <c r="AC1582" s="36"/>
      <c r="AD1582" s="36"/>
      <c r="AE1582" s="36"/>
      <c r="AF1582" s="36"/>
      <c r="AG1582" s="36"/>
      <c r="AH1582" s="36"/>
      <c r="AI1582" s="36"/>
      <c r="AJ1582" s="36"/>
      <c r="AK1582" s="36"/>
      <c r="AL1582" s="36"/>
      <c r="AM1582" s="36"/>
      <c r="AN1582" s="36"/>
      <c r="AO1582" s="36"/>
      <c r="AP1582" s="36"/>
      <c r="AQ1582" s="36"/>
      <c r="AR1582" s="36"/>
      <c r="AS1582" s="36"/>
      <c r="AT1582" s="36"/>
      <c r="AU1582" s="36"/>
      <c r="AV1582" s="36"/>
      <c r="AW1582" s="36"/>
      <c r="AX1582" s="36"/>
      <c r="AY1582" s="36"/>
      <c r="AZ1582" s="36"/>
      <c r="BA1582" s="36"/>
      <c r="BB1582" s="36"/>
      <c r="BC1582" s="36"/>
      <c r="BD1582" s="36"/>
      <c r="BE1582" s="36"/>
      <c r="BF1582" s="36"/>
      <c r="BG1582" s="36"/>
      <c r="BH1582" s="36"/>
      <c r="BI1582" s="36"/>
      <c r="BJ1582" s="36"/>
      <c r="BK1582" s="36"/>
      <c r="BL1582" s="36"/>
      <c r="BM1582" s="36"/>
      <c r="BN1582" s="36"/>
      <c r="BO1582" s="36"/>
      <c r="BP1582" s="36"/>
      <c r="BQ1582" s="36"/>
      <c r="BR1582" s="36"/>
      <c r="BS1582" s="36"/>
      <c r="BT1582" s="36"/>
      <c r="BU1582" s="36"/>
      <c r="BV1582" s="36"/>
      <c r="BW1582" s="36"/>
      <c r="BX1582" s="36"/>
      <c r="BY1582" s="36"/>
      <c r="BZ1582" s="36"/>
      <c r="CA1582" s="36"/>
      <c r="CB1582" s="36"/>
      <c r="CC1582" s="36"/>
      <c r="CD1582" s="36"/>
      <c r="CE1582" s="36"/>
      <c r="CF1582" s="36"/>
      <c r="CG1582" s="36"/>
      <c r="CH1582" s="36"/>
      <c r="CI1582" s="36"/>
      <c r="CJ1582" s="36"/>
      <c r="CK1582" s="36"/>
      <c r="CL1582" s="36"/>
      <c r="CM1582" s="36"/>
      <c r="CN1582" s="36"/>
      <c r="CO1582" s="36"/>
      <c r="CP1582" s="36"/>
      <c r="CQ1582" s="36"/>
      <c r="CR1582" s="36"/>
      <c r="CS1582" s="36"/>
      <c r="CT1582" s="36"/>
      <c r="CU1582" s="36"/>
      <c r="CV1582" s="36"/>
      <c r="CW1582" s="36"/>
      <c r="CX1582" s="36"/>
      <c r="CY1582" s="36"/>
      <c r="CZ1582" s="36"/>
      <c r="DA1582" s="36"/>
      <c r="DB1582" s="36"/>
      <c r="DC1582" s="36"/>
      <c r="DD1582" s="36"/>
      <c r="DE1582" s="36"/>
      <c r="DF1582" s="36"/>
      <c r="DG1582" s="36"/>
      <c r="DH1582" s="36"/>
      <c r="DI1582" s="36"/>
      <c r="DJ1582" s="36"/>
      <c r="DK1582" s="36"/>
      <c r="DL1582" s="36"/>
      <c r="DM1582" s="36"/>
      <c r="DN1582" s="36"/>
      <c r="DO1582" s="36"/>
      <c r="DP1582" s="36"/>
      <c r="DQ1582" s="36"/>
      <c r="DR1582" s="36"/>
      <c r="DS1582" s="36"/>
      <c r="DT1582" s="36"/>
      <c r="DU1582" s="36"/>
      <c r="DV1582" s="36"/>
      <c r="DW1582" s="36"/>
      <c r="DX1582" s="36"/>
      <c r="DY1582" s="36"/>
      <c r="DZ1582" s="36"/>
      <c r="EA1582" s="36"/>
      <c r="EB1582" s="36"/>
      <c r="EC1582" s="36"/>
      <c r="ED1582" s="36"/>
      <c r="EE1582" s="36"/>
      <c r="EF1582" s="36"/>
      <c r="EG1582" s="36"/>
      <c r="EH1582" s="36"/>
      <c r="EI1582" s="36"/>
      <c r="EJ1582" s="36"/>
      <c r="EK1582" s="36"/>
      <c r="EL1582" s="36"/>
      <c r="EM1582" s="36"/>
      <c r="EN1582" s="36"/>
      <c r="EO1582" s="36"/>
      <c r="EP1582" s="36"/>
      <c r="EQ1582" s="36"/>
      <c r="ER1582" s="36"/>
      <c r="ES1582" s="36"/>
      <c r="ET1582" s="36"/>
      <c r="EU1582" s="36"/>
      <c r="EV1582" s="36"/>
      <c r="EW1582" s="36"/>
      <c r="EX1582" s="36"/>
      <c r="EY1582" s="36"/>
      <c r="EZ1582" s="36"/>
      <c r="FA1582" s="36"/>
      <c r="FB1582" s="36"/>
      <c r="FC1582" s="36"/>
      <c r="FD1582" s="36"/>
      <c r="FE1582" s="36"/>
      <c r="FF1582" s="36"/>
      <c r="FG1582" s="36"/>
      <c r="FH1582" s="36"/>
      <c r="FI1582" s="36"/>
      <c r="FJ1582" s="36"/>
      <c r="FK1582" s="36"/>
      <c r="FL1582" s="36"/>
      <c r="FM1582" s="36"/>
      <c r="FN1582" s="36"/>
      <c r="FO1582" s="36"/>
      <c r="FP1582" s="36"/>
      <c r="FQ1582" s="36"/>
      <c r="FR1582" s="36"/>
      <c r="FS1582" s="36"/>
      <c r="FT1582" s="36"/>
      <c r="FU1582" s="36"/>
      <c r="FV1582" s="36"/>
      <c r="FW1582" s="36"/>
      <c r="FX1582" s="36"/>
      <c r="FY1582" s="36"/>
      <c r="FZ1582" s="36"/>
      <c r="GA1582" s="36"/>
      <c r="GB1582" s="36"/>
      <c r="GC1582" s="36"/>
      <c r="GD1582" s="36"/>
      <c r="GE1582" s="36"/>
      <c r="GF1582" s="36"/>
      <c r="GG1582" s="36"/>
      <c r="GH1582" s="36"/>
      <c r="GI1582" s="36"/>
      <c r="GJ1582" s="36"/>
      <c r="GK1582" s="36"/>
      <c r="GL1582" s="36"/>
      <c r="GM1582" s="36"/>
      <c r="GN1582" s="36"/>
      <c r="GO1582" s="36"/>
      <c r="GP1582" s="36"/>
      <c r="GQ1582" s="36"/>
      <c r="GR1582" s="36"/>
      <c r="GS1582" s="36"/>
      <c r="GT1582" s="36"/>
      <c r="GU1582" s="36"/>
      <c r="GV1582" s="36"/>
      <c r="GW1582" s="36"/>
      <c r="GX1582" s="36"/>
      <c r="GY1582" s="36"/>
      <c r="GZ1582" s="36"/>
      <c r="HA1582" s="36"/>
      <c r="HB1582" s="36"/>
      <c r="HC1582" s="36"/>
      <c r="HD1582" s="36"/>
      <c r="HE1582" s="36"/>
      <c r="HF1582" s="36"/>
      <c r="HG1582" s="36"/>
      <c r="HH1582" s="36"/>
      <c r="HI1582" s="36"/>
      <c r="HJ1582" s="36"/>
      <c r="HK1582" s="36"/>
      <c r="HL1582" s="36"/>
      <c r="HM1582" s="36"/>
      <c r="HN1582" s="36"/>
      <c r="HO1582" s="36"/>
      <c r="HP1582" s="36"/>
      <c r="HQ1582" s="36"/>
      <c r="HR1582" s="36"/>
      <c r="HS1582" s="36"/>
      <c r="HT1582" s="36"/>
      <c r="HU1582" s="36"/>
      <c r="HV1582" s="36"/>
      <c r="HW1582" s="36"/>
      <c r="HX1582" s="36"/>
      <c r="HY1582" s="36"/>
      <c r="HZ1582" s="36"/>
      <c r="IA1582" s="36"/>
      <c r="IB1582" s="36"/>
      <c r="IC1582" s="36"/>
      <c r="ID1582" s="36"/>
      <c r="IE1582" s="36"/>
      <c r="IF1582" s="36"/>
      <c r="IG1582" s="36"/>
    </row>
    <row r="1583" spans="1:241">
      <c r="A1583" s="872"/>
      <c r="B1583" s="316"/>
      <c r="C1583" s="316"/>
      <c r="D1583" s="241"/>
      <c r="E1583" s="317"/>
      <c r="F1583" s="318"/>
      <c r="G1583" s="316"/>
      <c r="H1583" s="297"/>
      <c r="I1583" s="298"/>
      <c r="J1583" s="318"/>
      <c r="K1583" s="585"/>
      <c r="L1583" s="318"/>
      <c r="M1583" s="318"/>
      <c r="N1583" s="318"/>
      <c r="O1583" s="318"/>
      <c r="P1583" s="318"/>
      <c r="Q1583" s="115"/>
      <c r="R1583" s="318"/>
      <c r="S1583" s="318"/>
      <c r="T1583" s="318"/>
      <c r="U1583" s="318"/>
      <c r="V1583" s="318"/>
      <c r="W1583" s="318"/>
      <c r="X1583" s="298"/>
      <c r="Y1583" s="319"/>
      <c r="Z1583" s="36"/>
      <c r="AA1583" s="36"/>
      <c r="AB1583" s="36"/>
      <c r="AC1583" s="36"/>
      <c r="AD1583" s="36"/>
      <c r="AE1583" s="36"/>
      <c r="AF1583" s="36"/>
      <c r="AG1583" s="36"/>
      <c r="AH1583" s="36"/>
      <c r="AI1583" s="36"/>
      <c r="AJ1583" s="36"/>
      <c r="AK1583" s="36"/>
      <c r="AL1583" s="36"/>
      <c r="AM1583" s="36"/>
      <c r="AN1583" s="36"/>
      <c r="AO1583" s="36"/>
      <c r="AP1583" s="36"/>
      <c r="AQ1583" s="36"/>
      <c r="AR1583" s="36"/>
      <c r="AS1583" s="36"/>
      <c r="AT1583" s="36"/>
      <c r="AU1583" s="36"/>
      <c r="AV1583" s="36"/>
      <c r="AW1583" s="36"/>
      <c r="AX1583" s="36"/>
      <c r="AY1583" s="36"/>
      <c r="AZ1583" s="36"/>
      <c r="BA1583" s="36"/>
      <c r="BB1583" s="36"/>
      <c r="BC1583" s="36"/>
      <c r="BD1583" s="36"/>
      <c r="BE1583" s="36"/>
      <c r="BF1583" s="36"/>
      <c r="BG1583" s="36"/>
      <c r="BH1583" s="36"/>
      <c r="BI1583" s="36"/>
      <c r="BJ1583" s="36"/>
      <c r="BK1583" s="36"/>
      <c r="BL1583" s="36"/>
      <c r="BM1583" s="36"/>
      <c r="BN1583" s="36"/>
      <c r="BO1583" s="36"/>
      <c r="BP1583" s="36"/>
      <c r="BQ1583" s="36"/>
      <c r="BR1583" s="36"/>
      <c r="BS1583" s="36"/>
      <c r="BT1583" s="36"/>
      <c r="BU1583" s="36"/>
      <c r="BV1583" s="36"/>
      <c r="BW1583" s="36"/>
      <c r="BX1583" s="36"/>
      <c r="BY1583" s="36"/>
      <c r="BZ1583" s="36"/>
      <c r="CA1583" s="36"/>
      <c r="CB1583" s="36"/>
      <c r="CC1583" s="36"/>
      <c r="CD1583" s="36"/>
      <c r="CE1583" s="36"/>
      <c r="CF1583" s="36"/>
      <c r="CG1583" s="36"/>
      <c r="CH1583" s="36"/>
      <c r="CI1583" s="36"/>
      <c r="CJ1583" s="36"/>
      <c r="CK1583" s="36"/>
      <c r="CL1583" s="36"/>
      <c r="CM1583" s="36"/>
      <c r="CN1583" s="36"/>
      <c r="CO1583" s="36"/>
      <c r="CP1583" s="36"/>
      <c r="CQ1583" s="36"/>
      <c r="CR1583" s="36"/>
      <c r="CS1583" s="36"/>
      <c r="CT1583" s="36"/>
      <c r="CU1583" s="36"/>
      <c r="CV1583" s="36"/>
      <c r="CW1583" s="36"/>
      <c r="CX1583" s="36"/>
      <c r="CY1583" s="36"/>
      <c r="CZ1583" s="36"/>
      <c r="DA1583" s="36"/>
      <c r="DB1583" s="36"/>
      <c r="DC1583" s="36"/>
      <c r="DD1583" s="36"/>
      <c r="DE1583" s="36"/>
      <c r="DF1583" s="36"/>
      <c r="DG1583" s="36"/>
      <c r="DH1583" s="36"/>
      <c r="DI1583" s="36"/>
      <c r="DJ1583" s="36"/>
      <c r="DK1583" s="36"/>
      <c r="DL1583" s="36"/>
      <c r="DM1583" s="36"/>
      <c r="DN1583" s="36"/>
      <c r="DO1583" s="36"/>
      <c r="DP1583" s="36"/>
      <c r="DQ1583" s="36"/>
      <c r="DR1583" s="36"/>
      <c r="DS1583" s="36"/>
      <c r="DT1583" s="36"/>
      <c r="DU1583" s="36"/>
      <c r="DV1583" s="36"/>
      <c r="DW1583" s="36"/>
      <c r="DX1583" s="36"/>
      <c r="DY1583" s="36"/>
      <c r="DZ1583" s="36"/>
      <c r="EA1583" s="36"/>
      <c r="EB1583" s="36"/>
      <c r="EC1583" s="36"/>
      <c r="ED1583" s="36"/>
      <c r="EE1583" s="36"/>
      <c r="EF1583" s="36"/>
      <c r="EG1583" s="36"/>
      <c r="EH1583" s="36"/>
      <c r="EI1583" s="36"/>
      <c r="EJ1583" s="36"/>
      <c r="EK1583" s="36"/>
      <c r="EL1583" s="36"/>
      <c r="EM1583" s="36"/>
      <c r="EN1583" s="36"/>
      <c r="EO1583" s="36"/>
      <c r="EP1583" s="36"/>
      <c r="EQ1583" s="36"/>
      <c r="ER1583" s="36"/>
      <c r="ES1583" s="36"/>
      <c r="ET1583" s="36"/>
      <c r="EU1583" s="36"/>
      <c r="EV1583" s="36"/>
      <c r="EW1583" s="36"/>
      <c r="EX1583" s="36"/>
      <c r="EY1583" s="36"/>
      <c r="EZ1583" s="36"/>
      <c r="FA1583" s="36"/>
      <c r="FB1583" s="36"/>
      <c r="FC1583" s="36"/>
      <c r="FD1583" s="36"/>
      <c r="FE1583" s="36"/>
      <c r="FF1583" s="36"/>
      <c r="FG1583" s="36"/>
      <c r="FH1583" s="36"/>
      <c r="FI1583" s="36"/>
      <c r="FJ1583" s="36"/>
      <c r="FK1583" s="36"/>
      <c r="FL1583" s="36"/>
      <c r="FM1583" s="36"/>
      <c r="FN1583" s="36"/>
      <c r="FO1583" s="36"/>
      <c r="FP1583" s="36"/>
      <c r="FQ1583" s="36"/>
      <c r="FR1583" s="36"/>
      <c r="FS1583" s="36"/>
      <c r="FT1583" s="36"/>
      <c r="FU1583" s="36"/>
      <c r="FV1583" s="36"/>
      <c r="FW1583" s="36"/>
      <c r="FX1583" s="36"/>
      <c r="FY1583" s="36"/>
      <c r="FZ1583" s="36"/>
      <c r="GA1583" s="36"/>
      <c r="GB1583" s="36"/>
      <c r="GC1583" s="36"/>
      <c r="GD1583" s="36"/>
      <c r="GE1583" s="36"/>
      <c r="GF1583" s="36"/>
      <c r="GG1583" s="36"/>
      <c r="GH1583" s="36"/>
      <c r="GI1583" s="36"/>
      <c r="GJ1583" s="36"/>
      <c r="GK1583" s="36"/>
      <c r="GL1583" s="36"/>
      <c r="GM1583" s="36"/>
      <c r="GN1583" s="36"/>
      <c r="GO1583" s="36"/>
      <c r="GP1583" s="36"/>
      <c r="GQ1583" s="36"/>
      <c r="GR1583" s="36"/>
      <c r="GS1583" s="36"/>
      <c r="GT1583" s="36"/>
      <c r="GU1583" s="36"/>
      <c r="GV1583" s="36"/>
      <c r="GW1583" s="36"/>
      <c r="GX1583" s="36"/>
      <c r="GY1583" s="36"/>
      <c r="GZ1583" s="36"/>
      <c r="HA1583" s="36"/>
      <c r="HB1583" s="36"/>
      <c r="HC1583" s="36"/>
      <c r="HD1583" s="36"/>
      <c r="HE1583" s="36"/>
      <c r="HF1583" s="36"/>
      <c r="HG1583" s="36"/>
      <c r="HH1583" s="36"/>
      <c r="HI1583" s="36"/>
      <c r="HJ1583" s="36"/>
      <c r="HK1583" s="36"/>
      <c r="HL1583" s="36"/>
      <c r="HM1583" s="36"/>
      <c r="HN1583" s="36"/>
      <c r="HO1583" s="36"/>
      <c r="HP1583" s="36"/>
      <c r="HQ1583" s="36"/>
      <c r="HR1583" s="36"/>
      <c r="HS1583" s="36"/>
      <c r="HT1583" s="36"/>
      <c r="HU1583" s="36"/>
      <c r="HV1583" s="36"/>
      <c r="HW1583" s="36"/>
      <c r="HX1583" s="36"/>
      <c r="HY1583" s="36"/>
      <c r="HZ1583" s="36"/>
      <c r="IA1583" s="36"/>
      <c r="IB1583" s="36"/>
      <c r="IC1583" s="36"/>
      <c r="ID1583" s="36"/>
      <c r="IE1583" s="36"/>
      <c r="IF1583" s="36"/>
      <c r="IG1583" s="36"/>
    </row>
    <row r="1584" spans="1:241">
      <c r="A1584" s="872"/>
      <c r="B1584" s="316"/>
      <c r="C1584" s="316"/>
      <c r="D1584" s="241"/>
      <c r="E1584" s="317"/>
      <c r="F1584" s="318"/>
      <c r="G1584" s="316"/>
      <c r="H1584" s="297"/>
      <c r="I1584" s="298"/>
      <c r="J1584" s="318"/>
      <c r="K1584" s="585"/>
      <c r="L1584" s="318"/>
      <c r="M1584" s="318"/>
      <c r="N1584" s="318"/>
      <c r="O1584" s="318"/>
      <c r="P1584" s="318"/>
      <c r="Q1584" s="115"/>
      <c r="R1584" s="318"/>
      <c r="S1584" s="318"/>
      <c r="T1584" s="318"/>
      <c r="U1584" s="318"/>
      <c r="V1584" s="318"/>
      <c r="W1584" s="318"/>
      <c r="X1584" s="298"/>
      <c r="Y1584" s="319"/>
      <c r="Z1584" s="36"/>
      <c r="AA1584" s="36"/>
      <c r="AB1584" s="36"/>
      <c r="AC1584" s="36"/>
      <c r="AD1584" s="36"/>
      <c r="AE1584" s="36"/>
      <c r="AF1584" s="36"/>
      <c r="AG1584" s="36"/>
      <c r="AH1584" s="36"/>
      <c r="AI1584" s="36"/>
      <c r="AJ1584" s="36"/>
      <c r="AK1584" s="36"/>
      <c r="AL1584" s="36"/>
      <c r="AM1584" s="36"/>
      <c r="AN1584" s="36"/>
      <c r="AO1584" s="36"/>
      <c r="AP1584" s="36"/>
      <c r="AQ1584" s="36"/>
      <c r="AR1584" s="36"/>
      <c r="AS1584" s="36"/>
      <c r="AT1584" s="36"/>
      <c r="AU1584" s="36"/>
      <c r="AV1584" s="36"/>
      <c r="AW1584" s="36"/>
      <c r="AX1584" s="36"/>
      <c r="AY1584" s="36"/>
      <c r="AZ1584" s="36"/>
      <c r="BA1584" s="36"/>
      <c r="BB1584" s="36"/>
      <c r="BC1584" s="36"/>
      <c r="BD1584" s="36"/>
      <c r="BE1584" s="36"/>
      <c r="BF1584" s="36"/>
      <c r="BG1584" s="36"/>
      <c r="BH1584" s="36"/>
      <c r="BI1584" s="36"/>
      <c r="BJ1584" s="36"/>
      <c r="BK1584" s="36"/>
      <c r="BL1584" s="36"/>
      <c r="BM1584" s="36"/>
      <c r="BN1584" s="36"/>
      <c r="BO1584" s="36"/>
      <c r="BP1584" s="36"/>
      <c r="BQ1584" s="36"/>
      <c r="BR1584" s="36"/>
      <c r="BS1584" s="36"/>
      <c r="BT1584" s="36"/>
      <c r="BU1584" s="36"/>
      <c r="BV1584" s="36"/>
      <c r="BW1584" s="36"/>
      <c r="BX1584" s="36"/>
      <c r="BY1584" s="36"/>
      <c r="BZ1584" s="36"/>
      <c r="CA1584" s="36"/>
      <c r="CB1584" s="36"/>
      <c r="CC1584" s="36"/>
      <c r="CD1584" s="36"/>
      <c r="CE1584" s="36"/>
      <c r="CF1584" s="36"/>
      <c r="CG1584" s="36"/>
      <c r="CH1584" s="36"/>
      <c r="CI1584" s="36"/>
      <c r="CJ1584" s="36"/>
      <c r="CK1584" s="36"/>
      <c r="CL1584" s="36"/>
      <c r="CM1584" s="36"/>
      <c r="CN1584" s="36"/>
      <c r="CO1584" s="36"/>
      <c r="CP1584" s="36"/>
      <c r="CQ1584" s="36"/>
      <c r="CR1584" s="36"/>
      <c r="CS1584" s="36"/>
      <c r="CT1584" s="36"/>
      <c r="CU1584" s="36"/>
      <c r="CV1584" s="36"/>
      <c r="CW1584" s="36"/>
      <c r="CX1584" s="36"/>
      <c r="CY1584" s="36"/>
      <c r="CZ1584" s="36"/>
      <c r="DA1584" s="36"/>
      <c r="DB1584" s="36"/>
      <c r="DC1584" s="36"/>
      <c r="DD1584" s="36"/>
      <c r="DE1584" s="36"/>
      <c r="DF1584" s="36"/>
      <c r="DG1584" s="36"/>
      <c r="DH1584" s="36"/>
      <c r="DI1584" s="36"/>
      <c r="DJ1584" s="36"/>
      <c r="DK1584" s="36"/>
      <c r="DL1584" s="36"/>
      <c r="DM1584" s="36"/>
      <c r="DN1584" s="36"/>
      <c r="DO1584" s="36"/>
      <c r="DP1584" s="36"/>
      <c r="DQ1584" s="36"/>
      <c r="DR1584" s="36"/>
      <c r="DS1584" s="36"/>
      <c r="DT1584" s="36"/>
      <c r="DU1584" s="36"/>
      <c r="DV1584" s="36"/>
      <c r="DW1584" s="36"/>
      <c r="DX1584" s="36"/>
      <c r="DY1584" s="36"/>
      <c r="DZ1584" s="36"/>
      <c r="EA1584" s="36"/>
      <c r="EB1584" s="36"/>
      <c r="EC1584" s="36"/>
      <c r="ED1584" s="36"/>
      <c r="EE1584" s="36"/>
      <c r="EF1584" s="36"/>
      <c r="EG1584" s="36"/>
      <c r="EH1584" s="36"/>
      <c r="EI1584" s="36"/>
      <c r="EJ1584" s="36"/>
      <c r="EK1584" s="36"/>
      <c r="EL1584" s="36"/>
      <c r="EM1584" s="36"/>
      <c r="EN1584" s="36"/>
      <c r="EO1584" s="36"/>
      <c r="EP1584" s="36"/>
      <c r="EQ1584" s="36"/>
      <c r="ER1584" s="36"/>
      <c r="ES1584" s="36"/>
      <c r="ET1584" s="36"/>
      <c r="EU1584" s="36"/>
      <c r="EV1584" s="36"/>
      <c r="EW1584" s="36"/>
      <c r="EX1584" s="36"/>
      <c r="EY1584" s="36"/>
      <c r="EZ1584" s="36"/>
      <c r="FA1584" s="36"/>
      <c r="FB1584" s="36"/>
      <c r="FC1584" s="36"/>
      <c r="FD1584" s="36"/>
      <c r="FE1584" s="36"/>
      <c r="FF1584" s="36"/>
      <c r="FG1584" s="36"/>
      <c r="FH1584" s="36"/>
      <c r="FI1584" s="36"/>
      <c r="FJ1584" s="36"/>
      <c r="FK1584" s="36"/>
      <c r="FL1584" s="36"/>
      <c r="FM1584" s="36"/>
      <c r="FN1584" s="36"/>
      <c r="FO1584" s="36"/>
      <c r="FP1584" s="36"/>
      <c r="FQ1584" s="36"/>
      <c r="FR1584" s="36"/>
      <c r="FS1584" s="36"/>
      <c r="FT1584" s="36"/>
      <c r="FU1584" s="36"/>
      <c r="FV1584" s="36"/>
      <c r="FW1584" s="36"/>
      <c r="FX1584" s="36"/>
      <c r="FY1584" s="36"/>
      <c r="FZ1584" s="36"/>
      <c r="GA1584" s="36"/>
      <c r="GB1584" s="36"/>
      <c r="GC1584" s="36"/>
      <c r="GD1584" s="36"/>
      <c r="GE1584" s="36"/>
      <c r="GF1584" s="36"/>
      <c r="GG1584" s="36"/>
      <c r="GH1584" s="36"/>
      <c r="GI1584" s="36"/>
      <c r="GJ1584" s="36"/>
      <c r="GK1584" s="36"/>
      <c r="GL1584" s="36"/>
      <c r="GM1584" s="36"/>
      <c r="GN1584" s="36"/>
      <c r="GO1584" s="36"/>
      <c r="GP1584" s="36"/>
      <c r="GQ1584" s="36"/>
      <c r="GR1584" s="36"/>
      <c r="GS1584" s="36"/>
      <c r="GT1584" s="36"/>
      <c r="GU1584" s="36"/>
      <c r="GV1584" s="36"/>
      <c r="GW1584" s="36"/>
      <c r="GX1584" s="36"/>
      <c r="GY1584" s="36"/>
      <c r="GZ1584" s="36"/>
      <c r="HA1584" s="36"/>
      <c r="HB1584" s="36"/>
      <c r="HC1584" s="36"/>
      <c r="HD1584" s="36"/>
      <c r="HE1584" s="36"/>
      <c r="HF1584" s="36"/>
      <c r="HG1584" s="36"/>
      <c r="HH1584" s="36"/>
      <c r="HI1584" s="36"/>
      <c r="HJ1584" s="36"/>
      <c r="HK1584" s="36"/>
      <c r="HL1584" s="36"/>
      <c r="HM1584" s="36"/>
      <c r="HN1584" s="36"/>
      <c r="HO1584" s="36"/>
      <c r="HP1584" s="36"/>
      <c r="HQ1584" s="36"/>
      <c r="HR1584" s="36"/>
      <c r="HS1584" s="36"/>
      <c r="HT1584" s="36"/>
      <c r="HU1584" s="36"/>
      <c r="HV1584" s="36"/>
      <c r="HW1584" s="36"/>
      <c r="HX1584" s="36"/>
      <c r="HY1584" s="36"/>
      <c r="HZ1584" s="36"/>
      <c r="IA1584" s="36"/>
      <c r="IB1584" s="36"/>
      <c r="IC1584" s="36"/>
      <c r="ID1584" s="36"/>
      <c r="IE1584" s="36"/>
      <c r="IF1584" s="36"/>
      <c r="IG1584" s="36"/>
    </row>
    <row r="1585" spans="1:241">
      <c r="A1585" s="872"/>
      <c r="B1585" s="316"/>
      <c r="C1585" s="316"/>
      <c r="D1585" s="241"/>
      <c r="E1585" s="317"/>
      <c r="F1585" s="318"/>
      <c r="G1585" s="316"/>
      <c r="H1585" s="297"/>
      <c r="I1585" s="298"/>
      <c r="J1585" s="318"/>
      <c r="K1585" s="585"/>
      <c r="L1585" s="318"/>
      <c r="M1585" s="318"/>
      <c r="N1585" s="318"/>
      <c r="O1585" s="318"/>
      <c r="P1585" s="318"/>
      <c r="Q1585" s="115"/>
      <c r="R1585" s="318"/>
      <c r="S1585" s="318"/>
      <c r="T1585" s="318"/>
      <c r="U1585" s="318"/>
      <c r="V1585" s="318"/>
      <c r="W1585" s="318"/>
      <c r="X1585" s="298"/>
      <c r="Y1585" s="319"/>
      <c r="Z1585" s="36"/>
      <c r="AA1585" s="36"/>
      <c r="AB1585" s="36"/>
      <c r="AC1585" s="36"/>
      <c r="AD1585" s="36"/>
      <c r="AE1585" s="36"/>
      <c r="AF1585" s="36"/>
      <c r="AG1585" s="36"/>
      <c r="AH1585" s="36"/>
      <c r="AI1585" s="36"/>
      <c r="AJ1585" s="36"/>
      <c r="AK1585" s="36"/>
      <c r="AL1585" s="36"/>
      <c r="AM1585" s="36"/>
      <c r="AN1585" s="36"/>
      <c r="AO1585" s="36"/>
      <c r="AP1585" s="36"/>
      <c r="AQ1585" s="36"/>
      <c r="AR1585" s="36"/>
      <c r="AS1585" s="36"/>
      <c r="AT1585" s="36"/>
      <c r="AU1585" s="36"/>
      <c r="AV1585" s="36"/>
      <c r="AW1585" s="36"/>
      <c r="AX1585" s="36"/>
      <c r="AY1585" s="36"/>
      <c r="AZ1585" s="36"/>
      <c r="BA1585" s="36"/>
      <c r="BB1585" s="36"/>
      <c r="BC1585" s="36"/>
      <c r="BD1585" s="36"/>
      <c r="BE1585" s="36"/>
      <c r="BF1585" s="36"/>
      <c r="BG1585" s="36"/>
      <c r="BH1585" s="36"/>
      <c r="BI1585" s="36"/>
      <c r="BJ1585" s="36"/>
      <c r="BK1585" s="36"/>
      <c r="BL1585" s="36"/>
      <c r="BM1585" s="36"/>
      <c r="BN1585" s="36"/>
      <c r="BO1585" s="36"/>
      <c r="BP1585" s="36"/>
      <c r="BQ1585" s="36"/>
      <c r="BR1585" s="36"/>
      <c r="BS1585" s="36"/>
      <c r="BT1585" s="36"/>
      <c r="BU1585" s="36"/>
      <c r="BV1585" s="36"/>
      <c r="BW1585" s="36"/>
      <c r="BX1585" s="36"/>
      <c r="BY1585" s="36"/>
      <c r="BZ1585" s="36"/>
      <c r="CA1585" s="36"/>
      <c r="CB1585" s="36"/>
      <c r="CC1585" s="36"/>
      <c r="CD1585" s="36"/>
      <c r="CE1585" s="36"/>
      <c r="CF1585" s="36"/>
      <c r="CG1585" s="36"/>
      <c r="CH1585" s="36"/>
      <c r="CI1585" s="36"/>
      <c r="CJ1585" s="36"/>
      <c r="CK1585" s="36"/>
      <c r="CL1585" s="36"/>
      <c r="CM1585" s="36"/>
      <c r="CN1585" s="36"/>
      <c r="CO1585" s="36"/>
      <c r="CP1585" s="36"/>
      <c r="CQ1585" s="36"/>
      <c r="CR1585" s="36"/>
      <c r="CS1585" s="36"/>
      <c r="CT1585" s="36"/>
      <c r="CU1585" s="36"/>
      <c r="CV1585" s="36"/>
      <c r="CW1585" s="36"/>
      <c r="CX1585" s="36"/>
      <c r="CY1585" s="36"/>
      <c r="CZ1585" s="36"/>
      <c r="DA1585" s="36"/>
      <c r="DB1585" s="36"/>
      <c r="DC1585" s="36"/>
      <c r="DD1585" s="36"/>
      <c r="DE1585" s="36"/>
      <c r="DF1585" s="36"/>
      <c r="DG1585" s="36"/>
      <c r="DH1585" s="36"/>
      <c r="DI1585" s="36"/>
      <c r="DJ1585" s="36"/>
      <c r="DK1585" s="36"/>
      <c r="DL1585" s="36"/>
      <c r="DM1585" s="36"/>
      <c r="DN1585" s="36"/>
      <c r="DO1585" s="36"/>
      <c r="DP1585" s="36"/>
      <c r="DQ1585" s="36"/>
      <c r="DR1585" s="36"/>
      <c r="DS1585" s="36"/>
      <c r="DT1585" s="36"/>
      <c r="DU1585" s="36"/>
      <c r="DV1585" s="36"/>
      <c r="DW1585" s="36"/>
      <c r="DX1585" s="36"/>
      <c r="DY1585" s="36"/>
      <c r="DZ1585" s="36"/>
      <c r="EA1585" s="36"/>
      <c r="EB1585" s="36"/>
      <c r="EC1585" s="36"/>
      <c r="ED1585" s="36"/>
      <c r="EE1585" s="36"/>
      <c r="EF1585" s="36"/>
      <c r="EG1585" s="36"/>
      <c r="EH1585" s="36"/>
      <c r="EI1585" s="36"/>
      <c r="EJ1585" s="36"/>
      <c r="EK1585" s="36"/>
      <c r="EL1585" s="36"/>
      <c r="EM1585" s="36"/>
      <c r="EN1585" s="36"/>
      <c r="EO1585" s="36"/>
      <c r="EP1585" s="36"/>
      <c r="EQ1585" s="36"/>
      <c r="ER1585" s="36"/>
      <c r="ES1585" s="36"/>
      <c r="ET1585" s="36"/>
      <c r="EU1585" s="36"/>
      <c r="EV1585" s="36"/>
      <c r="EW1585" s="36"/>
      <c r="EX1585" s="36"/>
      <c r="EY1585" s="36"/>
      <c r="EZ1585" s="36"/>
      <c r="FA1585" s="36"/>
      <c r="FB1585" s="36"/>
      <c r="FC1585" s="36"/>
      <c r="FD1585" s="36"/>
      <c r="FE1585" s="36"/>
      <c r="FF1585" s="36"/>
      <c r="FG1585" s="36"/>
      <c r="FH1585" s="36"/>
      <c r="FI1585" s="36"/>
      <c r="FJ1585" s="36"/>
      <c r="FK1585" s="36"/>
      <c r="FL1585" s="36"/>
      <c r="FM1585" s="36"/>
      <c r="FN1585" s="36"/>
      <c r="FO1585" s="36"/>
      <c r="FP1585" s="36"/>
      <c r="FQ1585" s="36"/>
      <c r="FR1585" s="36"/>
      <c r="FS1585" s="36"/>
      <c r="FT1585" s="36"/>
      <c r="FU1585" s="36"/>
      <c r="FV1585" s="36"/>
      <c r="FW1585" s="36"/>
      <c r="FX1585" s="36"/>
      <c r="FY1585" s="36"/>
      <c r="FZ1585" s="36"/>
      <c r="GA1585" s="36"/>
      <c r="GB1585" s="36"/>
      <c r="GC1585" s="36"/>
      <c r="GD1585" s="36"/>
      <c r="GE1585" s="36"/>
      <c r="GF1585" s="36"/>
      <c r="GG1585" s="36"/>
      <c r="GH1585" s="36"/>
      <c r="GI1585" s="36"/>
      <c r="GJ1585" s="36"/>
      <c r="GK1585" s="36"/>
      <c r="GL1585" s="36"/>
      <c r="GM1585" s="36"/>
      <c r="GN1585" s="36"/>
      <c r="GO1585" s="36"/>
      <c r="GP1585" s="36"/>
      <c r="GQ1585" s="36"/>
      <c r="GR1585" s="36"/>
      <c r="GS1585" s="36"/>
      <c r="GT1585" s="36"/>
      <c r="GU1585" s="36"/>
      <c r="GV1585" s="36"/>
      <c r="GW1585" s="36"/>
      <c r="GX1585" s="36"/>
      <c r="GY1585" s="36"/>
      <c r="GZ1585" s="36"/>
      <c r="HA1585" s="36"/>
      <c r="HB1585" s="36"/>
      <c r="HC1585" s="36"/>
      <c r="HD1585" s="36"/>
      <c r="HE1585" s="36"/>
      <c r="HF1585" s="36"/>
      <c r="HG1585" s="36"/>
      <c r="HH1585" s="36"/>
      <c r="HI1585" s="36"/>
      <c r="HJ1585" s="36"/>
      <c r="HK1585" s="36"/>
      <c r="HL1585" s="36"/>
      <c r="HM1585" s="36"/>
      <c r="HN1585" s="36"/>
      <c r="HO1585" s="36"/>
      <c r="HP1585" s="36"/>
      <c r="HQ1585" s="36"/>
      <c r="HR1585" s="36"/>
      <c r="HS1585" s="36"/>
      <c r="HT1585" s="36"/>
      <c r="HU1585" s="36"/>
      <c r="HV1585" s="36"/>
      <c r="HW1585" s="36"/>
      <c r="HX1585" s="36"/>
      <c r="HY1585" s="36"/>
      <c r="HZ1585" s="36"/>
      <c r="IA1585" s="36"/>
      <c r="IB1585" s="36"/>
      <c r="IC1585" s="36"/>
      <c r="ID1585" s="36"/>
      <c r="IE1585" s="36"/>
      <c r="IF1585" s="36"/>
      <c r="IG1585" s="36"/>
    </row>
    <row r="1586" spans="1:241">
      <c r="A1586" s="872"/>
      <c r="B1586" s="316"/>
      <c r="C1586" s="316"/>
      <c r="D1586" s="241"/>
      <c r="E1586" s="317"/>
      <c r="F1586" s="318"/>
      <c r="G1586" s="316"/>
      <c r="H1586" s="297"/>
      <c r="I1586" s="298"/>
      <c r="J1586" s="318"/>
      <c r="K1586" s="585"/>
      <c r="L1586" s="318"/>
      <c r="M1586" s="318"/>
      <c r="N1586" s="318"/>
      <c r="O1586" s="318"/>
      <c r="P1586" s="318"/>
      <c r="Q1586" s="115"/>
      <c r="R1586" s="318"/>
      <c r="S1586" s="318"/>
      <c r="T1586" s="318"/>
      <c r="U1586" s="318"/>
      <c r="V1586" s="318"/>
      <c r="W1586" s="318"/>
      <c r="X1586" s="298"/>
      <c r="Y1586" s="319"/>
      <c r="Z1586" s="36"/>
      <c r="AA1586" s="36"/>
      <c r="AB1586" s="36"/>
      <c r="AC1586" s="36"/>
      <c r="AD1586" s="36"/>
      <c r="AE1586" s="36"/>
      <c r="AF1586" s="36"/>
      <c r="AG1586" s="36"/>
      <c r="AH1586" s="36"/>
      <c r="AI1586" s="36"/>
      <c r="AJ1586" s="36"/>
      <c r="AK1586" s="36"/>
      <c r="AL1586" s="36"/>
      <c r="AM1586" s="36"/>
      <c r="AN1586" s="36"/>
      <c r="AO1586" s="36"/>
      <c r="AP1586" s="36"/>
      <c r="AQ1586" s="36"/>
      <c r="AR1586" s="36"/>
      <c r="AS1586" s="36"/>
      <c r="AT1586" s="36"/>
      <c r="AU1586" s="36"/>
      <c r="AV1586" s="36"/>
      <c r="AW1586" s="36"/>
      <c r="AX1586" s="36"/>
      <c r="AY1586" s="36"/>
      <c r="AZ1586" s="36"/>
      <c r="BA1586" s="36"/>
      <c r="BB1586" s="36"/>
      <c r="BC1586" s="36"/>
      <c r="BD1586" s="36"/>
      <c r="BE1586" s="36"/>
      <c r="BF1586" s="36"/>
      <c r="BG1586" s="36"/>
      <c r="BH1586" s="36"/>
      <c r="BI1586" s="36"/>
      <c r="BJ1586" s="36"/>
      <c r="BK1586" s="36"/>
      <c r="BL1586" s="36"/>
      <c r="BM1586" s="36"/>
      <c r="BN1586" s="36"/>
      <c r="BO1586" s="36"/>
      <c r="BP1586" s="36"/>
      <c r="BQ1586" s="36"/>
      <c r="BR1586" s="36"/>
      <c r="BS1586" s="36"/>
      <c r="BT1586" s="36"/>
      <c r="BU1586" s="36"/>
      <c r="BV1586" s="36"/>
      <c r="BW1586" s="36"/>
      <c r="BX1586" s="36"/>
      <c r="BY1586" s="36"/>
      <c r="BZ1586" s="36"/>
      <c r="CA1586" s="36"/>
      <c r="CB1586" s="36"/>
      <c r="CC1586" s="36"/>
      <c r="CD1586" s="36"/>
      <c r="CE1586" s="36"/>
      <c r="CF1586" s="36"/>
      <c r="CG1586" s="36"/>
      <c r="CH1586" s="36"/>
      <c r="CI1586" s="36"/>
      <c r="CJ1586" s="36"/>
      <c r="CK1586" s="36"/>
      <c r="CL1586" s="36"/>
      <c r="CM1586" s="36"/>
      <c r="CN1586" s="36"/>
      <c r="CO1586" s="36"/>
      <c r="CP1586" s="36"/>
      <c r="CQ1586" s="36"/>
      <c r="CR1586" s="36"/>
      <c r="CS1586" s="36"/>
      <c r="CT1586" s="36"/>
      <c r="CU1586" s="36"/>
      <c r="CV1586" s="36"/>
      <c r="CW1586" s="36"/>
      <c r="CX1586" s="36"/>
      <c r="CY1586" s="36"/>
      <c r="CZ1586" s="36"/>
      <c r="DA1586" s="36"/>
      <c r="DB1586" s="36"/>
      <c r="DC1586" s="36"/>
      <c r="DD1586" s="36"/>
      <c r="DE1586" s="36"/>
      <c r="DF1586" s="36"/>
      <c r="DG1586" s="36"/>
      <c r="DH1586" s="36"/>
      <c r="DI1586" s="36"/>
      <c r="DJ1586" s="36"/>
      <c r="DK1586" s="36"/>
      <c r="DL1586" s="36"/>
      <c r="DM1586" s="36"/>
      <c r="DN1586" s="36"/>
      <c r="DO1586" s="36"/>
      <c r="DP1586" s="36"/>
      <c r="DQ1586" s="36"/>
      <c r="DR1586" s="36"/>
      <c r="DS1586" s="36"/>
      <c r="DT1586" s="36"/>
      <c r="DU1586" s="36"/>
      <c r="DV1586" s="36"/>
      <c r="DW1586" s="36"/>
      <c r="DX1586" s="36"/>
      <c r="DY1586" s="36"/>
      <c r="DZ1586" s="36"/>
      <c r="EA1586" s="36"/>
      <c r="EB1586" s="36"/>
      <c r="EC1586" s="36"/>
      <c r="ED1586" s="36"/>
      <c r="EE1586" s="36"/>
      <c r="EF1586" s="36"/>
      <c r="EG1586" s="36"/>
      <c r="EH1586" s="36"/>
      <c r="EI1586" s="36"/>
      <c r="EJ1586" s="36"/>
      <c r="EK1586" s="36"/>
      <c r="EL1586" s="36"/>
      <c r="EM1586" s="36"/>
      <c r="EN1586" s="36"/>
      <c r="EO1586" s="36"/>
      <c r="EP1586" s="36"/>
      <c r="EQ1586" s="36"/>
      <c r="ER1586" s="36"/>
      <c r="ES1586" s="36"/>
      <c r="ET1586" s="36"/>
      <c r="EU1586" s="36"/>
      <c r="EV1586" s="36"/>
      <c r="EW1586" s="36"/>
      <c r="EX1586" s="36"/>
      <c r="EY1586" s="36"/>
      <c r="EZ1586" s="36"/>
      <c r="FA1586" s="36"/>
      <c r="FB1586" s="36"/>
      <c r="FC1586" s="36"/>
      <c r="FD1586" s="36"/>
      <c r="FE1586" s="36"/>
      <c r="FF1586" s="36"/>
      <c r="FG1586" s="36"/>
      <c r="FH1586" s="36"/>
      <c r="FI1586" s="36"/>
      <c r="FJ1586" s="36"/>
      <c r="FK1586" s="36"/>
      <c r="FL1586" s="36"/>
      <c r="FM1586" s="36"/>
      <c r="FN1586" s="36"/>
      <c r="FO1586" s="36"/>
      <c r="FP1586" s="36"/>
      <c r="FQ1586" s="36"/>
      <c r="FR1586" s="36"/>
      <c r="FS1586" s="36"/>
      <c r="FT1586" s="36"/>
      <c r="FU1586" s="36"/>
      <c r="FV1586" s="36"/>
      <c r="FW1586" s="36"/>
      <c r="FX1586" s="36"/>
      <c r="FY1586" s="36"/>
      <c r="FZ1586" s="36"/>
      <c r="GA1586" s="36"/>
      <c r="GB1586" s="36"/>
      <c r="GC1586" s="36"/>
      <c r="GD1586" s="36"/>
      <c r="GE1586" s="36"/>
      <c r="GF1586" s="36"/>
      <c r="GG1586" s="36"/>
      <c r="GH1586" s="36"/>
      <c r="GI1586" s="36"/>
      <c r="GJ1586" s="36"/>
      <c r="GK1586" s="36"/>
      <c r="GL1586" s="36"/>
      <c r="GM1586" s="36"/>
      <c r="GN1586" s="36"/>
      <c r="GO1586" s="36"/>
      <c r="GP1586" s="36"/>
      <c r="GQ1586" s="36"/>
      <c r="GR1586" s="36"/>
      <c r="GS1586" s="36"/>
      <c r="GT1586" s="36"/>
      <c r="GU1586" s="36"/>
      <c r="GV1586" s="36"/>
      <c r="GW1586" s="36"/>
      <c r="GX1586" s="36"/>
      <c r="GY1586" s="36"/>
      <c r="GZ1586" s="36"/>
      <c r="HA1586" s="36"/>
      <c r="HB1586" s="36"/>
      <c r="HC1586" s="36"/>
      <c r="HD1586" s="36"/>
      <c r="HE1586" s="36"/>
      <c r="HF1586" s="36"/>
      <c r="HG1586" s="36"/>
      <c r="HH1586" s="36"/>
      <c r="HI1586" s="36"/>
      <c r="HJ1586" s="36"/>
      <c r="HK1586" s="36"/>
      <c r="HL1586" s="36"/>
      <c r="HM1586" s="36"/>
      <c r="HN1586" s="36"/>
      <c r="HO1586" s="36"/>
      <c r="HP1586" s="36"/>
      <c r="HQ1586" s="36"/>
      <c r="HR1586" s="36"/>
      <c r="HS1586" s="36"/>
      <c r="HT1586" s="36"/>
      <c r="HU1586" s="36"/>
      <c r="HV1586" s="36"/>
      <c r="HW1586" s="36"/>
      <c r="HX1586" s="36"/>
      <c r="HY1586" s="36"/>
      <c r="HZ1586" s="36"/>
      <c r="IA1586" s="36"/>
      <c r="IB1586" s="36"/>
      <c r="IC1586" s="36"/>
      <c r="ID1586" s="36"/>
      <c r="IE1586" s="36"/>
      <c r="IF1586" s="36"/>
      <c r="IG1586" s="36"/>
    </row>
    <row r="1587" spans="1:241">
      <c r="A1587" s="872"/>
      <c r="B1587" s="316"/>
      <c r="C1587" s="316"/>
      <c r="D1587" s="241"/>
      <c r="E1587" s="317"/>
      <c r="F1587" s="318"/>
      <c r="G1587" s="316"/>
      <c r="H1587" s="297"/>
      <c r="I1587" s="298"/>
      <c r="J1587" s="318"/>
      <c r="K1587" s="585"/>
      <c r="L1587" s="318"/>
      <c r="M1587" s="318"/>
      <c r="N1587" s="318"/>
      <c r="O1587" s="318"/>
      <c r="P1587" s="318"/>
      <c r="Q1587" s="115"/>
      <c r="R1587" s="318"/>
      <c r="S1587" s="318"/>
      <c r="T1587" s="318"/>
      <c r="U1587" s="318"/>
      <c r="V1587" s="318"/>
      <c r="W1587" s="318"/>
      <c r="X1587" s="298"/>
      <c r="Y1587" s="319"/>
      <c r="Z1587" s="36"/>
      <c r="AA1587" s="36"/>
      <c r="AB1587" s="36"/>
      <c r="AC1587" s="36"/>
      <c r="AD1587" s="36"/>
      <c r="AE1587" s="36"/>
      <c r="AF1587" s="36"/>
      <c r="AG1587" s="36"/>
      <c r="AH1587" s="36"/>
      <c r="AI1587" s="36"/>
      <c r="AJ1587" s="36"/>
      <c r="AK1587" s="36"/>
      <c r="AL1587" s="36"/>
      <c r="AM1587" s="36"/>
      <c r="AN1587" s="36"/>
      <c r="AO1587" s="36"/>
      <c r="AP1587" s="36"/>
      <c r="AQ1587" s="36"/>
      <c r="AR1587" s="36"/>
      <c r="AS1587" s="36"/>
      <c r="AT1587" s="36"/>
      <c r="AU1587" s="36"/>
      <c r="AV1587" s="36"/>
      <c r="AW1587" s="36"/>
      <c r="AX1587" s="36"/>
      <c r="AY1587" s="36"/>
      <c r="AZ1587" s="36"/>
      <c r="BA1587" s="36"/>
      <c r="BB1587" s="36"/>
      <c r="BC1587" s="36"/>
      <c r="BD1587" s="36"/>
      <c r="BE1587" s="36"/>
      <c r="BF1587" s="36"/>
      <c r="BG1587" s="36"/>
      <c r="BH1587" s="36"/>
      <c r="BI1587" s="36"/>
      <c r="BJ1587" s="36"/>
      <c r="BK1587" s="36"/>
      <c r="BL1587" s="36"/>
      <c r="BM1587" s="36"/>
      <c r="BN1587" s="36"/>
      <c r="BO1587" s="36"/>
      <c r="BP1587" s="36"/>
      <c r="BQ1587" s="36"/>
      <c r="BR1587" s="36"/>
      <c r="BS1587" s="36"/>
      <c r="BT1587" s="36"/>
      <c r="BU1587" s="36"/>
      <c r="BV1587" s="36"/>
      <c r="BW1587" s="36"/>
      <c r="BX1587" s="36"/>
      <c r="BY1587" s="36"/>
      <c r="BZ1587" s="36"/>
      <c r="CA1587" s="36"/>
      <c r="CB1587" s="36"/>
      <c r="CC1587" s="36"/>
      <c r="CD1587" s="36"/>
      <c r="CE1587" s="36"/>
      <c r="CF1587" s="36"/>
      <c r="CG1587" s="36"/>
      <c r="CH1587" s="36"/>
      <c r="CI1587" s="36"/>
      <c r="CJ1587" s="36"/>
      <c r="CK1587" s="36"/>
      <c r="CL1587" s="36"/>
      <c r="CM1587" s="36"/>
      <c r="CN1587" s="36"/>
      <c r="CO1587" s="36"/>
      <c r="CP1587" s="36"/>
      <c r="CQ1587" s="36"/>
      <c r="CR1587" s="36"/>
      <c r="CS1587" s="36"/>
      <c r="CT1587" s="36"/>
      <c r="CU1587" s="36"/>
      <c r="CV1587" s="36"/>
      <c r="CW1587" s="36"/>
      <c r="CX1587" s="36"/>
      <c r="CY1587" s="36"/>
      <c r="CZ1587" s="36"/>
      <c r="DA1587" s="36"/>
      <c r="DB1587" s="36"/>
      <c r="DC1587" s="36"/>
      <c r="DD1587" s="36"/>
      <c r="DE1587" s="36"/>
      <c r="DF1587" s="36"/>
      <c r="DG1587" s="36"/>
      <c r="DH1587" s="36"/>
      <c r="DI1587" s="36"/>
      <c r="DJ1587" s="36"/>
      <c r="DK1587" s="36"/>
      <c r="DL1587" s="36"/>
      <c r="DM1587" s="36"/>
      <c r="DN1587" s="36"/>
      <c r="DO1587" s="36"/>
      <c r="DP1587" s="36"/>
      <c r="DQ1587" s="36"/>
      <c r="DR1587" s="36"/>
      <c r="DS1587" s="36"/>
      <c r="DT1587" s="36"/>
      <c r="DU1587" s="36"/>
      <c r="DV1587" s="36"/>
      <c r="DW1587" s="36"/>
      <c r="DX1587" s="36"/>
      <c r="DY1587" s="36"/>
      <c r="DZ1587" s="36"/>
      <c r="EA1587" s="36"/>
      <c r="EB1587" s="36"/>
      <c r="EC1587" s="36"/>
      <c r="ED1587" s="36"/>
      <c r="EE1587" s="36"/>
      <c r="EF1587" s="36"/>
      <c r="EG1587" s="36"/>
      <c r="EH1587" s="36"/>
      <c r="EI1587" s="36"/>
      <c r="EJ1587" s="36"/>
      <c r="EK1587" s="36"/>
      <c r="EL1587" s="36"/>
      <c r="EM1587" s="36"/>
      <c r="EN1587" s="36"/>
      <c r="EO1587" s="36"/>
      <c r="EP1587" s="36"/>
      <c r="EQ1587" s="36"/>
      <c r="ER1587" s="36"/>
      <c r="ES1587" s="36"/>
      <c r="ET1587" s="36"/>
      <c r="EU1587" s="36"/>
      <c r="EV1587" s="36"/>
      <c r="EW1587" s="36"/>
      <c r="EX1587" s="36"/>
      <c r="EY1587" s="36"/>
      <c r="EZ1587" s="36"/>
      <c r="FA1587" s="36"/>
      <c r="FB1587" s="36"/>
      <c r="FC1587" s="36"/>
      <c r="FD1587" s="36"/>
      <c r="FE1587" s="36"/>
      <c r="FF1587" s="36"/>
      <c r="FG1587" s="36"/>
      <c r="FH1587" s="36"/>
      <c r="FI1587" s="36"/>
      <c r="FJ1587" s="36"/>
      <c r="FK1587" s="36"/>
      <c r="FL1587" s="36"/>
      <c r="FM1587" s="36"/>
      <c r="FN1587" s="36"/>
      <c r="FO1587" s="36"/>
      <c r="FP1587" s="36"/>
      <c r="FQ1587" s="36"/>
      <c r="FR1587" s="36"/>
      <c r="FS1587" s="36"/>
      <c r="FT1587" s="36"/>
      <c r="FU1587" s="36"/>
      <c r="FV1587" s="36"/>
      <c r="FW1587" s="36"/>
      <c r="FX1587" s="36"/>
      <c r="FY1587" s="36"/>
      <c r="FZ1587" s="36"/>
      <c r="GA1587" s="36"/>
      <c r="GB1587" s="36"/>
      <c r="GC1587" s="36"/>
      <c r="GD1587" s="36"/>
      <c r="GE1587" s="36"/>
      <c r="GF1587" s="36"/>
      <c r="GG1587" s="36"/>
      <c r="GH1587" s="36"/>
      <c r="GI1587" s="36"/>
      <c r="GJ1587" s="36"/>
      <c r="GK1587" s="36"/>
      <c r="GL1587" s="36"/>
      <c r="GM1587" s="36"/>
      <c r="GN1587" s="36"/>
      <c r="GO1587" s="36"/>
      <c r="GP1587" s="36"/>
      <c r="GQ1587" s="36"/>
      <c r="GR1587" s="36"/>
      <c r="GS1587" s="36"/>
      <c r="GT1587" s="36"/>
      <c r="GU1587" s="36"/>
      <c r="GV1587" s="36"/>
      <c r="GW1587" s="36"/>
      <c r="GX1587" s="36"/>
      <c r="GY1587" s="36"/>
      <c r="GZ1587" s="36"/>
      <c r="HA1587" s="36"/>
      <c r="HB1587" s="36"/>
      <c r="HC1587" s="36"/>
      <c r="HD1587" s="36"/>
      <c r="HE1587" s="36"/>
      <c r="HF1587" s="36"/>
      <c r="HG1587" s="36"/>
      <c r="HH1587" s="36"/>
      <c r="HI1587" s="36"/>
      <c r="HJ1587" s="36"/>
      <c r="HK1587" s="36"/>
      <c r="HL1587" s="36"/>
      <c r="HM1587" s="36"/>
      <c r="HN1587" s="36"/>
      <c r="HO1587" s="36"/>
      <c r="HP1587" s="36"/>
      <c r="HQ1587" s="36"/>
      <c r="HR1587" s="36"/>
      <c r="HS1587" s="36"/>
      <c r="HT1587" s="36"/>
      <c r="HU1587" s="36"/>
      <c r="HV1587" s="36"/>
      <c r="HW1587" s="36"/>
      <c r="HX1587" s="36"/>
      <c r="HY1587" s="36"/>
      <c r="HZ1587" s="36"/>
      <c r="IA1587" s="36"/>
      <c r="IB1587" s="36"/>
      <c r="IC1587" s="36"/>
      <c r="ID1587" s="36"/>
      <c r="IE1587" s="36"/>
      <c r="IF1587" s="36"/>
      <c r="IG1587" s="36"/>
    </row>
    <row r="1588" spans="1:241">
      <c r="A1588" s="872"/>
      <c r="B1588" s="316"/>
      <c r="C1588" s="316"/>
      <c r="D1588" s="241"/>
      <c r="E1588" s="317"/>
      <c r="F1588" s="318"/>
      <c r="G1588" s="316"/>
      <c r="H1588" s="297"/>
      <c r="I1588" s="298"/>
      <c r="J1588" s="318"/>
      <c r="K1588" s="585"/>
      <c r="L1588" s="318"/>
      <c r="M1588" s="318"/>
      <c r="N1588" s="318"/>
      <c r="O1588" s="318"/>
      <c r="P1588" s="318"/>
      <c r="Q1588" s="115"/>
      <c r="R1588" s="318"/>
      <c r="S1588" s="318"/>
      <c r="T1588" s="318"/>
      <c r="U1588" s="318"/>
      <c r="V1588" s="318"/>
      <c r="W1588" s="318"/>
      <c r="X1588" s="298"/>
      <c r="Y1588" s="319"/>
      <c r="Z1588" s="36"/>
      <c r="AA1588" s="36"/>
      <c r="AB1588" s="36"/>
      <c r="AC1588" s="36"/>
      <c r="AD1588" s="36"/>
      <c r="AE1588" s="36"/>
      <c r="AF1588" s="36"/>
      <c r="AG1588" s="36"/>
      <c r="AH1588" s="36"/>
      <c r="AI1588" s="36"/>
      <c r="AJ1588" s="36"/>
      <c r="AK1588" s="36"/>
      <c r="AL1588" s="36"/>
      <c r="AM1588" s="36"/>
      <c r="AN1588" s="36"/>
      <c r="AO1588" s="36"/>
      <c r="AP1588" s="36"/>
      <c r="AQ1588" s="36"/>
      <c r="AR1588" s="36"/>
      <c r="AS1588" s="36"/>
      <c r="AT1588" s="36"/>
      <c r="AU1588" s="36"/>
      <c r="AV1588" s="36"/>
      <c r="AW1588" s="36"/>
      <c r="AX1588" s="36"/>
      <c r="AY1588" s="36"/>
      <c r="AZ1588" s="36"/>
      <c r="BA1588" s="36"/>
      <c r="BB1588" s="36"/>
      <c r="BC1588" s="36"/>
      <c r="BD1588" s="36"/>
      <c r="BE1588" s="36"/>
      <c r="BF1588" s="36"/>
      <c r="BG1588" s="36"/>
      <c r="BH1588" s="36"/>
      <c r="BI1588" s="36"/>
      <c r="BJ1588" s="36"/>
      <c r="BK1588" s="36"/>
      <c r="BL1588" s="36"/>
      <c r="BM1588" s="36"/>
      <c r="BN1588" s="36"/>
      <c r="BO1588" s="36"/>
      <c r="BP1588" s="36"/>
      <c r="BQ1588" s="36"/>
      <c r="BR1588" s="36"/>
      <c r="BS1588" s="36"/>
      <c r="BT1588" s="36"/>
      <c r="BU1588" s="36"/>
      <c r="BV1588" s="36"/>
      <c r="BW1588" s="36"/>
      <c r="BX1588" s="36"/>
      <c r="BY1588" s="36"/>
      <c r="BZ1588" s="36"/>
      <c r="CA1588" s="36"/>
      <c r="CB1588" s="36"/>
      <c r="CC1588" s="36"/>
      <c r="CD1588" s="36"/>
      <c r="CE1588" s="36"/>
      <c r="CF1588" s="36"/>
      <c r="CG1588" s="36"/>
      <c r="CH1588" s="36"/>
      <c r="CI1588" s="36"/>
      <c r="CJ1588" s="36"/>
      <c r="CK1588" s="36"/>
      <c r="CL1588" s="36"/>
      <c r="CM1588" s="36"/>
      <c r="CN1588" s="36"/>
      <c r="CO1588" s="36"/>
      <c r="CP1588" s="36"/>
      <c r="CQ1588" s="36"/>
      <c r="CR1588" s="36"/>
      <c r="CS1588" s="36"/>
      <c r="CT1588" s="36"/>
      <c r="CU1588" s="36"/>
      <c r="CV1588" s="36"/>
      <c r="CW1588" s="36"/>
      <c r="CX1588" s="36"/>
      <c r="CY1588" s="36"/>
      <c r="CZ1588" s="36"/>
      <c r="DA1588" s="36"/>
      <c r="DB1588" s="36"/>
      <c r="DC1588" s="36"/>
      <c r="DD1588" s="36"/>
      <c r="DE1588" s="36"/>
      <c r="DF1588" s="36"/>
      <c r="DG1588" s="36"/>
      <c r="DH1588" s="36"/>
      <c r="DI1588" s="36"/>
      <c r="DJ1588" s="36"/>
      <c r="DK1588" s="36"/>
      <c r="DL1588" s="36"/>
      <c r="DM1588" s="36"/>
      <c r="DN1588" s="36"/>
      <c r="DO1588" s="36"/>
      <c r="DP1588" s="36"/>
      <c r="DQ1588" s="36"/>
      <c r="DR1588" s="36"/>
      <c r="DS1588" s="36"/>
      <c r="DT1588" s="36"/>
      <c r="DU1588" s="36"/>
      <c r="DV1588" s="36"/>
      <c r="DW1588" s="36"/>
      <c r="DX1588" s="36"/>
      <c r="DY1588" s="36"/>
      <c r="DZ1588" s="36"/>
      <c r="EA1588" s="36"/>
      <c r="EB1588" s="36"/>
      <c r="EC1588" s="36"/>
      <c r="ED1588" s="36"/>
      <c r="EE1588" s="36"/>
      <c r="EF1588" s="36"/>
      <c r="EG1588" s="36"/>
      <c r="EH1588" s="36"/>
      <c r="EI1588" s="36"/>
      <c r="EJ1588" s="36"/>
      <c r="EK1588" s="36"/>
      <c r="EL1588" s="36"/>
      <c r="EM1588" s="36"/>
      <c r="EN1588" s="36"/>
      <c r="EO1588" s="36"/>
      <c r="EP1588" s="36"/>
      <c r="EQ1588" s="36"/>
      <c r="ER1588" s="36"/>
      <c r="ES1588" s="36"/>
      <c r="ET1588" s="36"/>
      <c r="EU1588" s="36"/>
      <c r="EV1588" s="36"/>
      <c r="EW1588" s="36"/>
      <c r="EX1588" s="36"/>
      <c r="EY1588" s="36"/>
      <c r="EZ1588" s="36"/>
      <c r="FA1588" s="36"/>
      <c r="FB1588" s="36"/>
      <c r="FC1588" s="36"/>
      <c r="FD1588" s="36"/>
      <c r="FE1588" s="36"/>
      <c r="FF1588" s="36"/>
      <c r="FG1588" s="36"/>
      <c r="FH1588" s="36"/>
      <c r="FI1588" s="36"/>
      <c r="FJ1588" s="36"/>
      <c r="FK1588" s="36"/>
      <c r="FL1588" s="36"/>
      <c r="FM1588" s="36"/>
      <c r="FN1588" s="36"/>
      <c r="FO1588" s="36"/>
      <c r="FP1588" s="36"/>
      <c r="FQ1588" s="36"/>
      <c r="FR1588" s="36"/>
      <c r="FS1588" s="36"/>
      <c r="FT1588" s="36"/>
      <c r="FU1588" s="36"/>
      <c r="FV1588" s="36"/>
      <c r="FW1588" s="36"/>
      <c r="FX1588" s="36"/>
      <c r="FY1588" s="36"/>
      <c r="FZ1588" s="36"/>
      <c r="GA1588" s="36"/>
      <c r="GB1588" s="36"/>
      <c r="GC1588" s="36"/>
      <c r="GD1588" s="36"/>
      <c r="GE1588" s="36"/>
      <c r="GF1588" s="36"/>
      <c r="GG1588" s="36"/>
      <c r="GH1588" s="36"/>
      <c r="GI1588" s="36"/>
      <c r="GJ1588" s="36"/>
      <c r="GK1588" s="36"/>
      <c r="GL1588" s="36"/>
      <c r="GM1588" s="36"/>
      <c r="GN1588" s="36"/>
      <c r="GO1588" s="36"/>
      <c r="GP1588" s="36"/>
      <c r="GQ1588" s="36"/>
      <c r="GR1588" s="36"/>
      <c r="GS1588" s="36"/>
      <c r="GT1588" s="36"/>
      <c r="GU1588" s="36"/>
      <c r="GV1588" s="36"/>
      <c r="GW1588" s="36"/>
      <c r="GX1588" s="36"/>
      <c r="GY1588" s="36"/>
      <c r="GZ1588" s="36"/>
      <c r="HA1588" s="36"/>
      <c r="HB1588" s="36"/>
      <c r="HC1588" s="36"/>
      <c r="HD1588" s="36"/>
      <c r="HE1588" s="36"/>
      <c r="HF1588" s="36"/>
      <c r="HG1588" s="36"/>
      <c r="HH1588" s="36"/>
      <c r="HI1588" s="36"/>
      <c r="HJ1588" s="36"/>
      <c r="HK1588" s="36"/>
      <c r="HL1588" s="36"/>
      <c r="HM1588" s="36"/>
      <c r="HN1588" s="36"/>
      <c r="HO1588" s="36"/>
      <c r="HP1588" s="36"/>
      <c r="HQ1588" s="36"/>
      <c r="HR1588" s="36"/>
      <c r="HS1588" s="36"/>
      <c r="HT1588" s="36"/>
      <c r="HU1588" s="36"/>
      <c r="HV1588" s="36"/>
      <c r="HW1588" s="36"/>
      <c r="HX1588" s="36"/>
      <c r="HY1588" s="36"/>
      <c r="HZ1588" s="36"/>
      <c r="IA1588" s="36"/>
      <c r="IB1588" s="36"/>
      <c r="IC1588" s="36"/>
      <c r="ID1588" s="36"/>
      <c r="IE1588" s="36"/>
      <c r="IF1588" s="36"/>
      <c r="IG1588" s="36"/>
    </row>
    <row r="1589" spans="1:241">
      <c r="A1589" s="872"/>
      <c r="B1589" s="316"/>
      <c r="C1589" s="316"/>
      <c r="D1589" s="241"/>
      <c r="E1589" s="317"/>
      <c r="F1589" s="318"/>
      <c r="G1589" s="316"/>
      <c r="H1589" s="297"/>
      <c r="I1589" s="298"/>
      <c r="J1589" s="318"/>
      <c r="K1589" s="585"/>
      <c r="L1589" s="318"/>
      <c r="M1589" s="318"/>
      <c r="N1589" s="318"/>
      <c r="O1589" s="318"/>
      <c r="P1589" s="318"/>
      <c r="Q1589" s="115"/>
      <c r="R1589" s="318"/>
      <c r="S1589" s="318"/>
      <c r="T1589" s="318"/>
      <c r="U1589" s="318"/>
      <c r="V1589" s="318"/>
      <c r="W1589" s="318"/>
      <c r="X1589" s="298"/>
      <c r="Y1589" s="319"/>
      <c r="Z1589" s="36"/>
      <c r="AA1589" s="36"/>
      <c r="AB1589" s="36"/>
      <c r="AC1589" s="36"/>
      <c r="AD1589" s="36"/>
      <c r="AE1589" s="36"/>
      <c r="AF1589" s="36"/>
      <c r="AG1589" s="36"/>
      <c r="AH1589" s="36"/>
      <c r="AI1589" s="36"/>
      <c r="AJ1589" s="36"/>
      <c r="AK1589" s="36"/>
      <c r="AL1589" s="36"/>
      <c r="AM1589" s="36"/>
      <c r="AN1589" s="36"/>
      <c r="AO1589" s="36"/>
      <c r="AP1589" s="36"/>
      <c r="AQ1589" s="36"/>
      <c r="AR1589" s="36"/>
      <c r="AS1589" s="36"/>
      <c r="AT1589" s="36"/>
      <c r="AU1589" s="36"/>
      <c r="AV1589" s="36"/>
      <c r="AW1589" s="36"/>
      <c r="AX1589" s="36"/>
      <c r="AY1589" s="36"/>
      <c r="AZ1589" s="36"/>
      <c r="BA1589" s="36"/>
      <c r="BB1589" s="36"/>
      <c r="BC1589" s="36"/>
      <c r="BD1589" s="36"/>
      <c r="BE1589" s="36"/>
      <c r="BF1589" s="36"/>
      <c r="BG1589" s="36"/>
      <c r="BH1589" s="36"/>
      <c r="BI1589" s="36"/>
      <c r="BJ1589" s="36"/>
      <c r="BK1589" s="36"/>
      <c r="BL1589" s="36"/>
      <c r="BM1589" s="36"/>
      <c r="BN1589" s="36"/>
      <c r="BO1589" s="36"/>
      <c r="BP1589" s="36"/>
      <c r="BQ1589" s="36"/>
      <c r="BR1589" s="36"/>
      <c r="BS1589" s="36"/>
      <c r="BT1589" s="36"/>
      <c r="BU1589" s="36"/>
      <c r="BV1589" s="36"/>
      <c r="BW1589" s="36"/>
      <c r="BX1589" s="36"/>
      <c r="BY1589" s="36"/>
      <c r="BZ1589" s="36"/>
      <c r="CA1589" s="36"/>
      <c r="CB1589" s="36"/>
      <c r="CC1589" s="36"/>
      <c r="CD1589" s="36"/>
      <c r="CE1589" s="36"/>
      <c r="CF1589" s="36"/>
      <c r="CG1589" s="36"/>
      <c r="CH1589" s="36"/>
      <c r="CI1589" s="36"/>
      <c r="CJ1589" s="36"/>
      <c r="CK1589" s="36"/>
      <c r="CL1589" s="36"/>
      <c r="CM1589" s="36"/>
      <c r="CN1589" s="36"/>
      <c r="CO1589" s="36"/>
      <c r="CP1589" s="36"/>
      <c r="CQ1589" s="36"/>
      <c r="CR1589" s="36"/>
      <c r="CS1589" s="36"/>
      <c r="CT1589" s="36"/>
      <c r="CU1589" s="36"/>
      <c r="CV1589" s="36"/>
      <c r="CW1589" s="36"/>
      <c r="CX1589" s="36"/>
      <c r="CY1589" s="36"/>
      <c r="CZ1589" s="36"/>
      <c r="DA1589" s="36"/>
      <c r="DB1589" s="36"/>
      <c r="DC1589" s="36"/>
      <c r="DD1589" s="36"/>
      <c r="DE1589" s="36"/>
      <c r="DF1589" s="36"/>
      <c r="DG1589" s="36"/>
      <c r="DH1589" s="36"/>
      <c r="DI1589" s="36"/>
      <c r="DJ1589" s="36"/>
      <c r="DK1589" s="36"/>
      <c r="DL1589" s="36"/>
      <c r="DM1589" s="36"/>
      <c r="DN1589" s="36"/>
      <c r="DO1589" s="36"/>
      <c r="DP1589" s="36"/>
      <c r="DQ1589" s="36"/>
      <c r="DR1589" s="36"/>
      <c r="DS1589" s="36"/>
      <c r="DT1589" s="36"/>
      <c r="DU1589" s="36"/>
      <c r="DV1589" s="36"/>
      <c r="DW1589" s="36"/>
      <c r="DX1589" s="36"/>
      <c r="DY1589" s="36"/>
      <c r="DZ1589" s="36"/>
      <c r="EA1589" s="36"/>
      <c r="EB1589" s="36"/>
      <c r="EC1589" s="36"/>
      <c r="ED1589" s="36"/>
      <c r="EE1589" s="36"/>
      <c r="EF1589" s="36"/>
      <c r="EG1589" s="36"/>
      <c r="EH1589" s="36"/>
      <c r="EI1589" s="36"/>
      <c r="EJ1589" s="36"/>
      <c r="EK1589" s="36"/>
      <c r="EL1589" s="36"/>
      <c r="EM1589" s="36"/>
      <c r="EN1589" s="36"/>
      <c r="EO1589" s="36"/>
      <c r="EP1589" s="36"/>
      <c r="EQ1589" s="36"/>
      <c r="ER1589" s="36"/>
      <c r="ES1589" s="36"/>
      <c r="ET1589" s="36"/>
      <c r="EU1589" s="36"/>
      <c r="EV1589" s="36"/>
      <c r="EW1589" s="36"/>
      <c r="EX1589" s="36"/>
      <c r="EY1589" s="36"/>
      <c r="EZ1589" s="36"/>
      <c r="FA1589" s="36"/>
      <c r="FB1589" s="36"/>
      <c r="FC1589" s="36"/>
      <c r="FD1589" s="36"/>
      <c r="FE1589" s="36"/>
      <c r="FF1589" s="36"/>
      <c r="FG1589" s="36"/>
      <c r="FH1589" s="36"/>
      <c r="FI1589" s="36"/>
      <c r="FJ1589" s="36"/>
      <c r="FK1589" s="36"/>
      <c r="FL1589" s="36"/>
      <c r="FM1589" s="36"/>
      <c r="FN1589" s="36"/>
      <c r="FO1589" s="36"/>
      <c r="FP1589" s="36"/>
      <c r="FQ1589" s="36"/>
      <c r="FR1589" s="36"/>
      <c r="FS1589" s="36"/>
      <c r="FT1589" s="36"/>
      <c r="FU1589" s="36"/>
      <c r="FV1589" s="36"/>
      <c r="FW1589" s="36"/>
      <c r="FX1589" s="36"/>
      <c r="FY1589" s="36"/>
      <c r="FZ1589" s="36"/>
      <c r="GA1589" s="36"/>
      <c r="GB1589" s="36"/>
      <c r="GC1589" s="36"/>
      <c r="GD1589" s="36"/>
      <c r="GE1589" s="36"/>
      <c r="GF1589" s="36"/>
      <c r="GG1589" s="36"/>
      <c r="GH1589" s="36"/>
      <c r="GI1589" s="36"/>
      <c r="GJ1589" s="36"/>
      <c r="GK1589" s="36"/>
      <c r="GL1589" s="36"/>
      <c r="GM1589" s="36"/>
      <c r="GN1589" s="36"/>
      <c r="GO1589" s="36"/>
      <c r="GP1589" s="36"/>
      <c r="GQ1589" s="36"/>
      <c r="GR1589" s="36"/>
      <c r="GS1589" s="36"/>
      <c r="GT1589" s="36"/>
      <c r="GU1589" s="36"/>
      <c r="GV1589" s="36"/>
      <c r="GW1589" s="36"/>
      <c r="GX1589" s="36"/>
      <c r="GY1589" s="36"/>
      <c r="GZ1589" s="36"/>
      <c r="HA1589" s="36"/>
      <c r="HB1589" s="36"/>
      <c r="HC1589" s="36"/>
      <c r="HD1589" s="36"/>
      <c r="HE1589" s="36"/>
      <c r="HF1589" s="36"/>
      <c r="HG1589" s="36"/>
      <c r="HH1589" s="36"/>
      <c r="HI1589" s="36"/>
      <c r="HJ1589" s="36"/>
      <c r="HK1589" s="36"/>
      <c r="HL1589" s="36"/>
      <c r="HM1589" s="36"/>
      <c r="HN1589" s="36"/>
      <c r="HO1589" s="36"/>
      <c r="HP1589" s="36"/>
      <c r="HQ1589" s="36"/>
      <c r="HR1589" s="36"/>
      <c r="HS1589" s="36"/>
      <c r="HT1589" s="36"/>
      <c r="HU1589" s="36"/>
      <c r="HV1589" s="36"/>
      <c r="HW1589" s="36"/>
      <c r="HX1589" s="36"/>
      <c r="HY1589" s="36"/>
      <c r="HZ1589" s="36"/>
      <c r="IA1589" s="36"/>
      <c r="IB1589" s="36"/>
      <c r="IC1589" s="36"/>
      <c r="ID1589" s="36"/>
      <c r="IE1589" s="36"/>
      <c r="IF1589" s="36"/>
      <c r="IG1589" s="36"/>
    </row>
    <row r="1590" spans="1:241">
      <c r="A1590" s="872"/>
      <c r="B1590" s="316"/>
      <c r="C1590" s="316"/>
      <c r="D1590" s="241"/>
      <c r="E1590" s="317"/>
      <c r="F1590" s="318"/>
      <c r="G1590" s="316"/>
      <c r="H1590" s="297"/>
      <c r="I1590" s="298"/>
      <c r="J1590" s="318"/>
      <c r="K1590" s="585"/>
      <c r="L1590" s="318"/>
      <c r="M1590" s="318"/>
      <c r="N1590" s="318"/>
      <c r="O1590" s="318"/>
      <c r="P1590" s="318"/>
      <c r="Q1590" s="115"/>
      <c r="R1590" s="318"/>
      <c r="S1590" s="318"/>
      <c r="T1590" s="318"/>
      <c r="U1590" s="318"/>
      <c r="V1590" s="318"/>
      <c r="W1590" s="318"/>
      <c r="X1590" s="298"/>
      <c r="Y1590" s="319"/>
      <c r="Z1590" s="36"/>
      <c r="AA1590" s="36"/>
      <c r="AB1590" s="36"/>
      <c r="AC1590" s="36"/>
      <c r="AD1590" s="36"/>
      <c r="AE1590" s="36"/>
      <c r="AF1590" s="36"/>
      <c r="AG1590" s="36"/>
      <c r="AH1590" s="36"/>
      <c r="AI1590" s="36"/>
      <c r="AJ1590" s="36"/>
      <c r="AK1590" s="36"/>
      <c r="AL1590" s="36"/>
      <c r="AM1590" s="36"/>
      <c r="AN1590" s="36"/>
      <c r="AO1590" s="36"/>
      <c r="AP1590" s="36"/>
      <c r="AQ1590" s="36"/>
      <c r="AR1590" s="36"/>
      <c r="AS1590" s="36"/>
      <c r="AT1590" s="36"/>
      <c r="AU1590" s="36"/>
      <c r="AV1590" s="36"/>
      <c r="AW1590" s="36"/>
      <c r="AX1590" s="36"/>
      <c r="AY1590" s="36"/>
      <c r="AZ1590" s="36"/>
      <c r="BA1590" s="36"/>
      <c r="BB1590" s="36"/>
      <c r="BC1590" s="36"/>
      <c r="BD1590" s="36"/>
      <c r="BE1590" s="36"/>
      <c r="BF1590" s="36"/>
      <c r="BG1590" s="36"/>
      <c r="BH1590" s="36"/>
      <c r="BI1590" s="36"/>
      <c r="BJ1590" s="36"/>
      <c r="BK1590" s="36"/>
      <c r="BL1590" s="36"/>
      <c r="BM1590" s="36"/>
      <c r="BN1590" s="36"/>
      <c r="BO1590" s="36"/>
      <c r="BP1590" s="36"/>
      <c r="BQ1590" s="36"/>
      <c r="BR1590" s="36"/>
      <c r="BS1590" s="36"/>
      <c r="BT1590" s="36"/>
      <c r="BU1590" s="36"/>
      <c r="BV1590" s="36"/>
      <c r="BW1590" s="36"/>
      <c r="BX1590" s="36"/>
      <c r="BY1590" s="36"/>
      <c r="BZ1590" s="36"/>
      <c r="CA1590" s="36"/>
      <c r="CB1590" s="36"/>
      <c r="CC1590" s="36"/>
      <c r="CD1590" s="36"/>
      <c r="CE1590" s="36"/>
      <c r="CF1590" s="36"/>
      <c r="CG1590" s="36"/>
      <c r="CH1590" s="36"/>
      <c r="CI1590" s="36"/>
      <c r="CJ1590" s="36"/>
      <c r="CK1590" s="36"/>
      <c r="CL1590" s="36"/>
      <c r="CM1590" s="36"/>
      <c r="CN1590" s="36"/>
      <c r="CO1590" s="36"/>
      <c r="CP1590" s="36"/>
      <c r="CQ1590" s="36"/>
      <c r="CR1590" s="36"/>
      <c r="CS1590" s="36"/>
      <c r="CT1590" s="36"/>
      <c r="CU1590" s="36"/>
      <c r="CV1590" s="36"/>
      <c r="CW1590" s="36"/>
      <c r="CX1590" s="36"/>
      <c r="CY1590" s="36"/>
      <c r="CZ1590" s="36"/>
      <c r="DA1590" s="36"/>
      <c r="DB1590" s="36"/>
      <c r="DC1590" s="36"/>
      <c r="DD1590" s="36"/>
      <c r="DE1590" s="36"/>
      <c r="DF1590" s="36"/>
      <c r="DG1590" s="36"/>
      <c r="DH1590" s="36"/>
      <c r="DI1590" s="36"/>
      <c r="DJ1590" s="36"/>
      <c r="DK1590" s="36"/>
      <c r="DL1590" s="36"/>
      <c r="DM1590" s="36"/>
      <c r="DN1590" s="36"/>
      <c r="DO1590" s="36"/>
      <c r="DP1590" s="36"/>
      <c r="DQ1590" s="36"/>
      <c r="DR1590" s="36"/>
      <c r="DS1590" s="36"/>
      <c r="DT1590" s="36"/>
      <c r="DU1590" s="36"/>
      <c r="DV1590" s="36"/>
      <c r="DW1590" s="36"/>
      <c r="DX1590" s="36"/>
      <c r="DY1590" s="36"/>
      <c r="DZ1590" s="36"/>
      <c r="EA1590" s="36"/>
      <c r="EB1590" s="36"/>
      <c r="EC1590" s="36"/>
      <c r="ED1590" s="36"/>
      <c r="EE1590" s="36"/>
      <c r="EF1590" s="36"/>
      <c r="EG1590" s="36"/>
      <c r="EH1590" s="36"/>
      <c r="EI1590" s="36"/>
      <c r="EJ1590" s="36"/>
      <c r="EK1590" s="36"/>
      <c r="EL1590" s="36"/>
      <c r="EM1590" s="36"/>
      <c r="EN1590" s="36"/>
      <c r="EO1590" s="36"/>
      <c r="EP1590" s="36"/>
      <c r="EQ1590" s="36"/>
      <c r="ER1590" s="36"/>
      <c r="ES1590" s="36"/>
      <c r="ET1590" s="36"/>
      <c r="EU1590" s="36"/>
      <c r="EV1590" s="36"/>
      <c r="EW1590" s="36"/>
      <c r="EX1590" s="36"/>
      <c r="EY1590" s="36"/>
      <c r="EZ1590" s="36"/>
      <c r="FA1590" s="36"/>
      <c r="FB1590" s="36"/>
      <c r="FC1590" s="36"/>
      <c r="FD1590" s="36"/>
      <c r="FE1590" s="36"/>
      <c r="FF1590" s="36"/>
      <c r="FG1590" s="36"/>
      <c r="FH1590" s="36"/>
      <c r="FI1590" s="36"/>
      <c r="FJ1590" s="36"/>
      <c r="FK1590" s="36"/>
      <c r="FL1590" s="36"/>
      <c r="FM1590" s="36"/>
      <c r="FN1590" s="36"/>
      <c r="FO1590" s="36"/>
      <c r="FP1590" s="36"/>
      <c r="FQ1590" s="36"/>
      <c r="FR1590" s="36"/>
      <c r="FS1590" s="36"/>
      <c r="FT1590" s="36"/>
      <c r="FU1590" s="36"/>
      <c r="FV1590" s="36"/>
      <c r="FW1590" s="36"/>
      <c r="FX1590" s="36"/>
      <c r="FY1590" s="36"/>
      <c r="FZ1590" s="36"/>
      <c r="GA1590" s="36"/>
      <c r="GB1590" s="36"/>
      <c r="GC1590" s="36"/>
      <c r="GD1590" s="36"/>
      <c r="GE1590" s="36"/>
      <c r="GF1590" s="36"/>
      <c r="GG1590" s="36"/>
      <c r="GH1590" s="36"/>
      <c r="GI1590" s="36"/>
      <c r="GJ1590" s="36"/>
      <c r="GK1590" s="36"/>
      <c r="GL1590" s="36"/>
      <c r="GM1590" s="36"/>
      <c r="GN1590" s="36"/>
      <c r="GO1590" s="36"/>
      <c r="GP1590" s="36"/>
      <c r="GQ1590" s="36"/>
      <c r="GR1590" s="36"/>
      <c r="GS1590" s="36"/>
      <c r="GT1590" s="36"/>
      <c r="GU1590" s="36"/>
      <c r="GV1590" s="36"/>
      <c r="GW1590" s="36"/>
      <c r="GX1590" s="36"/>
      <c r="GY1590" s="36"/>
      <c r="GZ1590" s="36"/>
      <c r="HA1590" s="36"/>
      <c r="HB1590" s="36"/>
      <c r="HC1590" s="36"/>
      <c r="HD1590" s="36"/>
      <c r="HE1590" s="36"/>
      <c r="HF1590" s="36"/>
      <c r="HG1590" s="36"/>
      <c r="HH1590" s="36"/>
      <c r="HI1590" s="36"/>
      <c r="HJ1590" s="36"/>
      <c r="HK1590" s="36"/>
      <c r="HL1590" s="36"/>
      <c r="HM1590" s="36"/>
      <c r="HN1590" s="36"/>
      <c r="HO1590" s="36"/>
      <c r="HP1590" s="36"/>
      <c r="HQ1590" s="36"/>
      <c r="HR1590" s="36"/>
      <c r="HS1590" s="36"/>
      <c r="HT1590" s="36"/>
      <c r="HU1590" s="36"/>
      <c r="HV1590" s="36"/>
      <c r="HW1590" s="36"/>
      <c r="HX1590" s="36"/>
      <c r="HY1590" s="36"/>
      <c r="HZ1590" s="36"/>
      <c r="IA1590" s="36"/>
      <c r="IB1590" s="36"/>
      <c r="IC1590" s="36"/>
      <c r="ID1590" s="36"/>
      <c r="IE1590" s="36"/>
      <c r="IF1590" s="36"/>
      <c r="IG1590" s="36"/>
    </row>
    <row r="1591" spans="1:241">
      <c r="A1591" s="872"/>
      <c r="B1591" s="316"/>
      <c r="C1591" s="316"/>
      <c r="D1591" s="241"/>
      <c r="E1591" s="317"/>
      <c r="F1591" s="318"/>
      <c r="G1591" s="316"/>
      <c r="H1591" s="297"/>
      <c r="I1591" s="298"/>
      <c r="J1591" s="318"/>
      <c r="K1591" s="585"/>
      <c r="L1591" s="318"/>
      <c r="M1591" s="318"/>
      <c r="N1591" s="318"/>
      <c r="O1591" s="318"/>
      <c r="P1591" s="318"/>
      <c r="Q1591" s="115"/>
      <c r="R1591" s="318"/>
      <c r="S1591" s="318"/>
      <c r="T1591" s="318"/>
      <c r="U1591" s="318"/>
      <c r="V1591" s="318"/>
      <c r="W1591" s="318"/>
      <c r="X1591" s="298"/>
      <c r="Y1591" s="319"/>
      <c r="Z1591" s="36"/>
      <c r="AA1591" s="36"/>
      <c r="AB1591" s="36"/>
      <c r="AC1591" s="36"/>
      <c r="AD1591" s="36"/>
      <c r="AE1591" s="36"/>
      <c r="AF1591" s="36"/>
      <c r="AG1591" s="36"/>
      <c r="AH1591" s="36"/>
      <c r="AI1591" s="36"/>
      <c r="AJ1591" s="36"/>
      <c r="AK1591" s="36"/>
      <c r="AL1591" s="36"/>
      <c r="AM1591" s="36"/>
      <c r="AN1591" s="36"/>
      <c r="AO1591" s="36"/>
      <c r="AP1591" s="36"/>
      <c r="AQ1591" s="36"/>
      <c r="AR1591" s="36"/>
      <c r="AS1591" s="36"/>
      <c r="AT1591" s="36"/>
      <c r="AU1591" s="36"/>
      <c r="AV1591" s="36"/>
      <c r="AW1591" s="36"/>
      <c r="AX1591" s="36"/>
      <c r="AY1591" s="36"/>
      <c r="AZ1591" s="36"/>
      <c r="BA1591" s="36"/>
      <c r="BB1591" s="36"/>
      <c r="BC1591" s="36"/>
      <c r="BD1591" s="36"/>
      <c r="BE1591" s="36"/>
      <c r="BF1591" s="36"/>
      <c r="BG1591" s="36"/>
      <c r="BH1591" s="36"/>
      <c r="BI1591" s="36"/>
      <c r="BJ1591" s="36"/>
      <c r="BK1591" s="36"/>
      <c r="BL1591" s="36"/>
      <c r="BM1591" s="36"/>
      <c r="BN1591" s="36"/>
      <c r="BO1591" s="36"/>
      <c r="BP1591" s="36"/>
      <c r="BQ1591" s="36"/>
      <c r="BR1591" s="36"/>
      <c r="BS1591" s="36"/>
      <c r="BT1591" s="36"/>
      <c r="BU1591" s="36"/>
      <c r="BV1591" s="36"/>
      <c r="BW1591" s="36"/>
      <c r="BX1591" s="36"/>
      <c r="BY1591" s="36"/>
      <c r="BZ1591" s="36"/>
      <c r="CA1591" s="36"/>
      <c r="CB1591" s="36"/>
      <c r="CC1591" s="36"/>
      <c r="CD1591" s="36"/>
      <c r="CE1591" s="36"/>
      <c r="CF1591" s="36"/>
      <c r="CG1591" s="36"/>
      <c r="CH1591" s="36"/>
      <c r="CI1591" s="36"/>
      <c r="CJ1591" s="36"/>
      <c r="CK1591" s="36"/>
      <c r="CL1591" s="36"/>
      <c r="CM1591" s="36"/>
      <c r="CN1591" s="36"/>
      <c r="CO1591" s="36"/>
      <c r="CP1591" s="36"/>
      <c r="CQ1591" s="36"/>
      <c r="CR1591" s="36"/>
      <c r="CS1591" s="36"/>
      <c r="CT1591" s="36"/>
      <c r="CU1591" s="36"/>
      <c r="CV1591" s="36"/>
      <c r="CW1591" s="36"/>
      <c r="CX1591" s="36"/>
      <c r="CY1591" s="36"/>
      <c r="CZ1591" s="36"/>
      <c r="DA1591" s="36"/>
      <c r="DB1591" s="36"/>
      <c r="DC1591" s="36"/>
      <c r="DD1591" s="36"/>
      <c r="DE1591" s="36"/>
      <c r="DF1591" s="36"/>
      <c r="DG1591" s="36"/>
      <c r="DH1591" s="36"/>
      <c r="DI1591" s="36"/>
      <c r="DJ1591" s="36"/>
      <c r="DK1591" s="36"/>
      <c r="DL1591" s="36"/>
      <c r="DM1591" s="36"/>
      <c r="DN1591" s="36"/>
      <c r="DO1591" s="36"/>
      <c r="DP1591" s="36"/>
      <c r="DQ1591" s="36"/>
      <c r="DR1591" s="36"/>
      <c r="DS1591" s="36"/>
      <c r="DT1591" s="36"/>
      <c r="DU1591" s="36"/>
      <c r="DV1591" s="36"/>
      <c r="DW1591" s="36"/>
      <c r="DX1591" s="36"/>
      <c r="DY1591" s="36"/>
      <c r="DZ1591" s="36"/>
      <c r="EA1591" s="36"/>
      <c r="EB1591" s="36"/>
      <c r="EC1591" s="36"/>
      <c r="ED1591" s="36"/>
      <c r="EE1591" s="36"/>
      <c r="EF1591" s="36"/>
      <c r="EG1591" s="36"/>
      <c r="EH1591" s="36"/>
      <c r="EI1591" s="36"/>
      <c r="EJ1591" s="36"/>
      <c r="EK1591" s="36"/>
      <c r="EL1591" s="36"/>
      <c r="EM1591" s="36"/>
      <c r="EN1591" s="36"/>
      <c r="EO1591" s="36"/>
      <c r="EP1591" s="36"/>
      <c r="EQ1591" s="36"/>
      <c r="ER1591" s="36"/>
      <c r="ES1591" s="36"/>
      <c r="ET1591" s="36"/>
      <c r="EU1591" s="36"/>
      <c r="EV1591" s="36"/>
      <c r="EW1591" s="36"/>
      <c r="EX1591" s="36"/>
      <c r="EY1591" s="36"/>
      <c r="EZ1591" s="36"/>
      <c r="FA1591" s="36"/>
      <c r="FB1591" s="36"/>
      <c r="FC1591" s="36"/>
      <c r="FD1591" s="36"/>
      <c r="FE1591" s="36"/>
      <c r="FF1591" s="36"/>
      <c r="FG1591" s="36"/>
      <c r="FH1591" s="36"/>
      <c r="FI1591" s="36"/>
      <c r="FJ1591" s="36"/>
      <c r="FK1591" s="36"/>
      <c r="FL1591" s="36"/>
      <c r="FM1591" s="36"/>
      <c r="FN1591" s="36"/>
      <c r="FO1591" s="36"/>
      <c r="FP1591" s="36"/>
      <c r="FQ1591" s="36"/>
      <c r="FR1591" s="36"/>
      <c r="FS1591" s="36"/>
      <c r="FT1591" s="36"/>
      <c r="FU1591" s="36"/>
      <c r="FV1591" s="36"/>
      <c r="FW1591" s="36"/>
      <c r="FX1591" s="36"/>
      <c r="FY1591" s="36"/>
      <c r="FZ1591" s="36"/>
      <c r="GA1591" s="36"/>
      <c r="GB1591" s="36"/>
      <c r="GC1591" s="36"/>
      <c r="GD1591" s="36"/>
      <c r="GE1591" s="36"/>
      <c r="GF1591" s="36"/>
      <c r="GG1591" s="36"/>
      <c r="GH1591" s="36"/>
      <c r="GI1591" s="36"/>
      <c r="GJ1591" s="36"/>
      <c r="GK1591" s="36"/>
      <c r="GL1591" s="36"/>
      <c r="GM1591" s="36"/>
      <c r="GN1591" s="36"/>
      <c r="GO1591" s="36"/>
      <c r="GP1591" s="36"/>
      <c r="GQ1591" s="36"/>
      <c r="GR1591" s="36"/>
      <c r="GS1591" s="36"/>
      <c r="GT1591" s="36"/>
      <c r="GU1591" s="36"/>
      <c r="GV1591" s="36"/>
      <c r="GW1591" s="36"/>
      <c r="GX1591" s="36"/>
      <c r="GY1591" s="36"/>
      <c r="GZ1591" s="36"/>
      <c r="HA1591" s="36"/>
      <c r="HB1591" s="36"/>
      <c r="HC1591" s="36"/>
      <c r="HD1591" s="36"/>
      <c r="HE1591" s="36"/>
      <c r="HF1591" s="36"/>
      <c r="HG1591" s="36"/>
      <c r="HH1591" s="36"/>
      <c r="HI1591" s="36"/>
      <c r="HJ1591" s="36"/>
      <c r="HK1591" s="36"/>
      <c r="HL1591" s="36"/>
      <c r="HM1591" s="36"/>
      <c r="HN1591" s="36"/>
      <c r="HO1591" s="36"/>
      <c r="HP1591" s="36"/>
      <c r="HQ1591" s="36"/>
      <c r="HR1591" s="36"/>
      <c r="HS1591" s="36"/>
      <c r="HT1591" s="36"/>
      <c r="HU1591" s="36"/>
      <c r="HV1591" s="36"/>
      <c r="HW1591" s="36"/>
      <c r="HX1591" s="36"/>
      <c r="HY1591" s="36"/>
      <c r="HZ1591" s="36"/>
      <c r="IA1591" s="36"/>
      <c r="IB1591" s="36"/>
      <c r="IC1591" s="36"/>
      <c r="ID1591" s="36"/>
      <c r="IE1591" s="36"/>
      <c r="IF1591" s="36"/>
      <c r="IG1591" s="36"/>
    </row>
    <row r="1592" spans="1:241">
      <c r="A1592" s="872"/>
      <c r="B1592" s="316"/>
      <c r="C1592" s="316"/>
      <c r="D1592" s="241"/>
      <c r="E1592" s="317"/>
      <c r="F1592" s="318"/>
      <c r="G1592" s="316"/>
      <c r="H1592" s="297"/>
      <c r="I1592" s="298"/>
      <c r="J1592" s="318"/>
      <c r="K1592" s="585"/>
      <c r="L1592" s="318"/>
      <c r="M1592" s="318"/>
      <c r="N1592" s="318"/>
      <c r="O1592" s="318"/>
      <c r="P1592" s="318"/>
      <c r="Q1592" s="115"/>
      <c r="R1592" s="318"/>
      <c r="S1592" s="318"/>
      <c r="T1592" s="318"/>
      <c r="U1592" s="318"/>
      <c r="V1592" s="318"/>
      <c r="W1592" s="318"/>
      <c r="X1592" s="298"/>
      <c r="Y1592" s="319"/>
      <c r="Z1592" s="36"/>
      <c r="AA1592" s="36"/>
      <c r="AB1592" s="36"/>
      <c r="AC1592" s="36"/>
      <c r="AD1592" s="36"/>
      <c r="AE1592" s="36"/>
      <c r="AF1592" s="36"/>
      <c r="AG1592" s="36"/>
      <c r="AH1592" s="36"/>
      <c r="AI1592" s="36"/>
      <c r="AJ1592" s="36"/>
      <c r="AK1592" s="36"/>
      <c r="AL1592" s="36"/>
      <c r="AM1592" s="36"/>
      <c r="AN1592" s="36"/>
      <c r="AO1592" s="36"/>
      <c r="AP1592" s="36"/>
      <c r="AQ1592" s="36"/>
      <c r="AR1592" s="36"/>
      <c r="AS1592" s="36"/>
      <c r="AT1592" s="36"/>
      <c r="AU1592" s="36"/>
      <c r="AV1592" s="36"/>
      <c r="AW1592" s="36"/>
      <c r="AX1592" s="36"/>
      <c r="AY1592" s="36"/>
      <c r="AZ1592" s="36"/>
      <c r="BA1592" s="36"/>
      <c r="BB1592" s="36"/>
      <c r="BC1592" s="36"/>
      <c r="BD1592" s="36"/>
      <c r="BE1592" s="36"/>
      <c r="BF1592" s="36"/>
      <c r="BG1592" s="36"/>
      <c r="BH1592" s="36"/>
      <c r="BI1592" s="36"/>
      <c r="BJ1592" s="36"/>
      <c r="BK1592" s="36"/>
      <c r="BL1592" s="36"/>
      <c r="BM1592" s="36"/>
      <c r="BN1592" s="36"/>
      <c r="BO1592" s="36"/>
      <c r="BP1592" s="36"/>
      <c r="BQ1592" s="36"/>
      <c r="BR1592" s="36"/>
      <c r="BS1592" s="36"/>
      <c r="BT1592" s="36"/>
      <c r="BU1592" s="36"/>
      <c r="BV1592" s="36"/>
      <c r="BW1592" s="36"/>
      <c r="BX1592" s="36"/>
      <c r="BY1592" s="36"/>
      <c r="BZ1592" s="36"/>
      <c r="CA1592" s="36"/>
      <c r="CB1592" s="36"/>
      <c r="CC1592" s="36"/>
      <c r="CD1592" s="36"/>
      <c r="CE1592" s="36"/>
      <c r="CF1592" s="36"/>
      <c r="CG1592" s="36"/>
      <c r="CH1592" s="36"/>
      <c r="CI1592" s="36"/>
      <c r="CJ1592" s="36"/>
      <c r="CK1592" s="36"/>
      <c r="CL1592" s="36"/>
      <c r="CM1592" s="36"/>
      <c r="CN1592" s="36"/>
      <c r="CO1592" s="36"/>
      <c r="CP1592" s="36"/>
      <c r="CQ1592" s="36"/>
      <c r="CR1592" s="36"/>
      <c r="CS1592" s="36"/>
      <c r="CT1592" s="36"/>
      <c r="CU1592" s="36"/>
      <c r="CV1592" s="36"/>
      <c r="CW1592" s="36"/>
      <c r="CX1592" s="36"/>
      <c r="CY1592" s="36"/>
      <c r="CZ1592" s="36"/>
      <c r="DA1592" s="36"/>
      <c r="DB1592" s="36"/>
      <c r="DC1592" s="36"/>
      <c r="DD1592" s="36"/>
      <c r="DE1592" s="36"/>
      <c r="DF1592" s="36"/>
      <c r="DG1592" s="36"/>
      <c r="DH1592" s="36"/>
      <c r="DI1592" s="36"/>
      <c r="DJ1592" s="36"/>
      <c r="DK1592" s="36"/>
      <c r="DL1592" s="36"/>
      <c r="DM1592" s="36"/>
      <c r="DN1592" s="36"/>
      <c r="DO1592" s="36"/>
      <c r="DP1592" s="36"/>
      <c r="DQ1592" s="36"/>
      <c r="DR1592" s="36"/>
      <c r="DS1592" s="36"/>
      <c r="DT1592" s="36"/>
      <c r="DU1592" s="36"/>
      <c r="DV1592" s="36"/>
      <c r="DW1592" s="36"/>
      <c r="DX1592" s="36"/>
      <c r="DY1592" s="36"/>
      <c r="DZ1592" s="36"/>
      <c r="EA1592" s="36"/>
      <c r="EB1592" s="36"/>
      <c r="EC1592" s="36"/>
      <c r="ED1592" s="36"/>
      <c r="EE1592" s="36"/>
      <c r="EF1592" s="36"/>
      <c r="EG1592" s="36"/>
      <c r="EH1592" s="36"/>
      <c r="EI1592" s="36"/>
      <c r="EJ1592" s="36"/>
      <c r="EK1592" s="36"/>
      <c r="EL1592" s="36"/>
      <c r="EM1592" s="36"/>
      <c r="EN1592" s="36"/>
      <c r="EO1592" s="36"/>
      <c r="EP1592" s="36"/>
      <c r="EQ1592" s="36"/>
      <c r="ER1592" s="36"/>
      <c r="ES1592" s="36"/>
      <c r="ET1592" s="36"/>
      <c r="EU1592" s="36"/>
      <c r="EV1592" s="36"/>
      <c r="EW1592" s="36"/>
      <c r="EX1592" s="36"/>
      <c r="EY1592" s="36"/>
      <c r="EZ1592" s="36"/>
      <c r="FA1592" s="36"/>
      <c r="FB1592" s="36"/>
      <c r="FC1592" s="36"/>
      <c r="FD1592" s="36"/>
      <c r="FE1592" s="36"/>
      <c r="FF1592" s="36"/>
      <c r="FG1592" s="36"/>
      <c r="FH1592" s="36"/>
      <c r="FI1592" s="36"/>
      <c r="FJ1592" s="36"/>
      <c r="FK1592" s="36"/>
      <c r="FL1592" s="36"/>
      <c r="FM1592" s="36"/>
      <c r="FN1592" s="36"/>
      <c r="FO1592" s="36"/>
      <c r="FP1592" s="36"/>
      <c r="FQ1592" s="36"/>
      <c r="FR1592" s="36"/>
      <c r="FS1592" s="36"/>
      <c r="FT1592" s="36"/>
      <c r="FU1592" s="36"/>
      <c r="FV1592" s="36"/>
      <c r="FW1592" s="36"/>
      <c r="FX1592" s="36"/>
      <c r="FY1592" s="36"/>
      <c r="FZ1592" s="36"/>
      <c r="GA1592" s="36"/>
      <c r="GB1592" s="36"/>
      <c r="GC1592" s="36"/>
      <c r="GD1592" s="36"/>
      <c r="GE1592" s="36"/>
      <c r="GF1592" s="36"/>
      <c r="GG1592" s="36"/>
      <c r="GH1592" s="36"/>
      <c r="GI1592" s="36"/>
      <c r="GJ1592" s="36"/>
      <c r="GK1592" s="36"/>
      <c r="GL1592" s="36"/>
      <c r="GM1592" s="36"/>
      <c r="GN1592" s="36"/>
      <c r="GO1592" s="36"/>
      <c r="GP1592" s="36"/>
      <c r="GQ1592" s="36"/>
      <c r="GR1592" s="36"/>
      <c r="GS1592" s="36"/>
      <c r="GT1592" s="36"/>
      <c r="GU1592" s="36"/>
      <c r="GV1592" s="36"/>
      <c r="GW1592" s="36"/>
      <c r="GX1592" s="36"/>
      <c r="GY1592" s="36"/>
      <c r="GZ1592" s="36"/>
      <c r="HA1592" s="36"/>
      <c r="HB1592" s="36"/>
      <c r="HC1592" s="36"/>
      <c r="HD1592" s="36"/>
      <c r="HE1592" s="36"/>
      <c r="HF1592" s="36"/>
      <c r="HG1592" s="36"/>
      <c r="HH1592" s="36"/>
      <c r="HI1592" s="36"/>
      <c r="HJ1592" s="36"/>
      <c r="HK1592" s="36"/>
      <c r="HL1592" s="36"/>
      <c r="HM1592" s="36"/>
      <c r="HN1592" s="36"/>
      <c r="HO1592" s="36"/>
      <c r="HP1592" s="36"/>
      <c r="HQ1592" s="36"/>
      <c r="HR1592" s="36"/>
      <c r="HS1592" s="36"/>
      <c r="HT1592" s="36"/>
      <c r="HU1592" s="36"/>
      <c r="HV1592" s="36"/>
      <c r="HW1592" s="36"/>
      <c r="HX1592" s="36"/>
      <c r="HY1592" s="36"/>
      <c r="HZ1592" s="36"/>
      <c r="IA1592" s="36"/>
      <c r="IB1592" s="36"/>
      <c r="IC1592" s="36"/>
      <c r="ID1592" s="36"/>
      <c r="IE1592" s="36"/>
      <c r="IF1592" s="36"/>
      <c r="IG1592" s="36"/>
    </row>
    <row r="1593" spans="1:241">
      <c r="A1593" s="872"/>
      <c r="B1593" s="316"/>
      <c r="C1593" s="316"/>
      <c r="D1593" s="241"/>
      <c r="E1593" s="317"/>
      <c r="F1593" s="318"/>
      <c r="G1593" s="316"/>
      <c r="H1593" s="297"/>
      <c r="I1593" s="298"/>
      <c r="J1593" s="318"/>
      <c r="K1593" s="585"/>
      <c r="L1593" s="318"/>
      <c r="M1593" s="318"/>
      <c r="N1593" s="318"/>
      <c r="O1593" s="318"/>
      <c r="P1593" s="318"/>
      <c r="Q1593" s="115"/>
      <c r="R1593" s="318"/>
      <c r="S1593" s="318"/>
      <c r="T1593" s="318"/>
      <c r="U1593" s="318"/>
      <c r="V1593" s="318"/>
      <c r="W1593" s="318"/>
      <c r="X1593" s="298"/>
      <c r="Y1593" s="319"/>
      <c r="Z1593" s="36"/>
      <c r="AA1593" s="36"/>
      <c r="AB1593" s="36"/>
      <c r="AC1593" s="36"/>
      <c r="AD1593" s="36"/>
      <c r="AE1593" s="36"/>
      <c r="AF1593" s="36"/>
      <c r="AG1593" s="36"/>
      <c r="AH1593" s="36"/>
      <c r="AI1593" s="36"/>
      <c r="AJ1593" s="36"/>
      <c r="AK1593" s="36"/>
      <c r="AL1593" s="36"/>
      <c r="AM1593" s="36"/>
      <c r="AN1593" s="36"/>
      <c r="AO1593" s="36"/>
      <c r="AP1593" s="36"/>
      <c r="AQ1593" s="36"/>
      <c r="AR1593" s="36"/>
      <c r="AS1593" s="36"/>
      <c r="AT1593" s="36"/>
      <c r="AU1593" s="36"/>
      <c r="AV1593" s="36"/>
      <c r="AW1593" s="36"/>
      <c r="AX1593" s="36"/>
      <c r="AY1593" s="36"/>
      <c r="AZ1593" s="36"/>
      <c r="BA1593" s="36"/>
      <c r="BB1593" s="36"/>
      <c r="BC1593" s="36"/>
      <c r="BD1593" s="36"/>
      <c r="BE1593" s="36"/>
      <c r="BF1593" s="36"/>
      <c r="BG1593" s="36"/>
      <c r="BH1593" s="36"/>
      <c r="BI1593" s="36"/>
      <c r="BJ1593" s="36"/>
      <c r="BK1593" s="36"/>
      <c r="BL1593" s="36"/>
      <c r="BM1593" s="36"/>
      <c r="BN1593" s="36"/>
      <c r="BO1593" s="36"/>
      <c r="BP1593" s="36"/>
      <c r="BQ1593" s="36"/>
      <c r="BR1593" s="36"/>
      <c r="BS1593" s="36"/>
      <c r="BT1593" s="36"/>
      <c r="BU1593" s="36"/>
      <c r="BV1593" s="36"/>
      <c r="BW1593" s="36"/>
      <c r="BX1593" s="36"/>
      <c r="BY1593" s="36"/>
      <c r="BZ1593" s="36"/>
      <c r="CA1593" s="36"/>
      <c r="CB1593" s="36"/>
      <c r="CC1593" s="36"/>
      <c r="CD1593" s="36"/>
      <c r="CE1593" s="36"/>
      <c r="CF1593" s="36"/>
      <c r="CG1593" s="36"/>
      <c r="CH1593" s="36"/>
      <c r="CI1593" s="36"/>
      <c r="CJ1593" s="36"/>
      <c r="CK1593" s="36"/>
      <c r="CL1593" s="36"/>
      <c r="CM1593" s="36"/>
      <c r="CN1593" s="36"/>
      <c r="CO1593" s="36"/>
      <c r="CP1593" s="36"/>
      <c r="CQ1593" s="36"/>
      <c r="CR1593" s="36"/>
      <c r="CS1593" s="36"/>
      <c r="CT1593" s="36"/>
      <c r="CU1593" s="36"/>
      <c r="CV1593" s="36"/>
      <c r="CW1593" s="36"/>
      <c r="CX1593" s="36"/>
      <c r="CY1593" s="36"/>
      <c r="CZ1593" s="36"/>
      <c r="DA1593" s="36"/>
      <c r="DB1593" s="36"/>
      <c r="DC1593" s="36"/>
      <c r="DD1593" s="36"/>
      <c r="DE1593" s="36"/>
      <c r="DF1593" s="36"/>
      <c r="DG1593" s="36"/>
      <c r="DH1593" s="36"/>
      <c r="DI1593" s="36"/>
      <c r="DJ1593" s="36"/>
      <c r="DK1593" s="36"/>
      <c r="DL1593" s="36"/>
      <c r="DM1593" s="36"/>
      <c r="DN1593" s="36"/>
      <c r="DO1593" s="36"/>
      <c r="DP1593" s="36"/>
      <c r="DQ1593" s="36"/>
      <c r="DR1593" s="36"/>
      <c r="DS1593" s="36"/>
      <c r="DT1593" s="36"/>
      <c r="DU1593" s="36"/>
      <c r="DV1593" s="36"/>
      <c r="DW1593" s="36"/>
      <c r="DX1593" s="36"/>
      <c r="DY1593" s="36"/>
      <c r="DZ1593" s="36"/>
      <c r="EA1593" s="36"/>
      <c r="EB1593" s="36"/>
      <c r="EC1593" s="36"/>
      <c r="ED1593" s="36"/>
      <c r="EE1593" s="36"/>
      <c r="EF1593" s="36"/>
      <c r="EG1593" s="36"/>
      <c r="EH1593" s="36"/>
      <c r="EI1593" s="36"/>
      <c r="EJ1593" s="36"/>
      <c r="EK1593" s="36"/>
      <c r="EL1593" s="36"/>
      <c r="EM1593" s="36"/>
      <c r="EN1593" s="36"/>
      <c r="EO1593" s="36"/>
      <c r="EP1593" s="36"/>
      <c r="EQ1593" s="36"/>
      <c r="ER1593" s="36"/>
      <c r="ES1593" s="36"/>
      <c r="ET1593" s="36"/>
      <c r="EU1593" s="36"/>
      <c r="EV1593" s="36"/>
      <c r="EW1593" s="36"/>
      <c r="EX1593" s="36"/>
      <c r="EY1593" s="36"/>
      <c r="EZ1593" s="36"/>
      <c r="FA1593" s="36"/>
      <c r="FB1593" s="36"/>
      <c r="FC1593" s="36"/>
      <c r="FD1593" s="36"/>
      <c r="FE1593" s="36"/>
      <c r="FF1593" s="36"/>
      <c r="FG1593" s="36"/>
      <c r="FH1593" s="36"/>
      <c r="FI1593" s="36"/>
      <c r="FJ1593" s="36"/>
      <c r="FK1593" s="36"/>
      <c r="FL1593" s="36"/>
      <c r="FM1593" s="36"/>
      <c r="FN1593" s="36"/>
      <c r="FO1593" s="36"/>
      <c r="FP1593" s="36"/>
      <c r="FQ1593" s="36"/>
      <c r="FR1593" s="36"/>
      <c r="FS1593" s="36"/>
      <c r="FT1593" s="36"/>
      <c r="FU1593" s="36"/>
      <c r="FV1593" s="36"/>
      <c r="FW1593" s="36"/>
      <c r="FX1593" s="36"/>
      <c r="FY1593" s="36"/>
      <c r="FZ1593" s="36"/>
      <c r="GA1593" s="36"/>
      <c r="GB1593" s="36"/>
      <c r="GC1593" s="36"/>
      <c r="GD1593" s="36"/>
      <c r="GE1593" s="36"/>
      <c r="GF1593" s="36"/>
      <c r="GG1593" s="36"/>
      <c r="GH1593" s="36"/>
      <c r="GI1593" s="36"/>
      <c r="GJ1593" s="36"/>
      <c r="GK1593" s="36"/>
      <c r="GL1593" s="36"/>
      <c r="GM1593" s="36"/>
      <c r="GN1593" s="36"/>
      <c r="GO1593" s="36"/>
      <c r="GP1593" s="36"/>
      <c r="GQ1593" s="36"/>
      <c r="GR1593" s="36"/>
      <c r="GS1593" s="36"/>
      <c r="GT1593" s="36"/>
      <c r="GU1593" s="36"/>
      <c r="GV1593" s="36"/>
      <c r="GW1593" s="36"/>
      <c r="GX1593" s="36"/>
      <c r="GY1593" s="36"/>
      <c r="GZ1593" s="36"/>
      <c r="HA1593" s="36"/>
      <c r="HB1593" s="36"/>
      <c r="HC1593" s="36"/>
      <c r="HD1593" s="36"/>
      <c r="HE1593" s="36"/>
      <c r="HF1593" s="36"/>
      <c r="HG1593" s="36"/>
      <c r="HH1593" s="36"/>
      <c r="HI1593" s="36"/>
      <c r="HJ1593" s="36"/>
      <c r="HK1593" s="36"/>
      <c r="HL1593" s="36"/>
      <c r="HM1593" s="36"/>
      <c r="HN1593" s="36"/>
      <c r="HO1593" s="36"/>
      <c r="HP1593" s="36"/>
      <c r="HQ1593" s="36"/>
      <c r="HR1593" s="36"/>
      <c r="HS1593" s="36"/>
      <c r="HT1593" s="36"/>
      <c r="HU1593" s="36"/>
      <c r="HV1593" s="36"/>
      <c r="HW1593" s="36"/>
      <c r="HX1593" s="36"/>
      <c r="HY1593" s="36"/>
      <c r="HZ1593" s="36"/>
      <c r="IA1593" s="36"/>
      <c r="IB1593" s="36"/>
      <c r="IC1593" s="36"/>
      <c r="ID1593" s="36"/>
      <c r="IE1593" s="36"/>
      <c r="IF1593" s="36"/>
      <c r="IG1593" s="36"/>
    </row>
    <row r="1594" spans="1:241">
      <c r="A1594" s="872"/>
      <c r="B1594" s="316"/>
      <c r="C1594" s="316"/>
      <c r="D1594" s="241"/>
      <c r="E1594" s="317"/>
      <c r="F1594" s="318"/>
      <c r="G1594" s="316"/>
      <c r="H1594" s="297"/>
      <c r="I1594" s="298"/>
      <c r="J1594" s="318"/>
      <c r="K1594" s="585"/>
      <c r="L1594" s="318"/>
      <c r="M1594" s="318"/>
      <c r="N1594" s="318"/>
      <c r="O1594" s="318"/>
      <c r="P1594" s="318"/>
      <c r="Q1594" s="115"/>
      <c r="R1594" s="318"/>
      <c r="S1594" s="318"/>
      <c r="T1594" s="318"/>
      <c r="U1594" s="318"/>
      <c r="V1594" s="318"/>
      <c r="W1594" s="318"/>
      <c r="X1594" s="298"/>
      <c r="Y1594" s="319"/>
      <c r="Z1594" s="36"/>
      <c r="AA1594" s="36"/>
      <c r="AB1594" s="36"/>
      <c r="AC1594" s="36"/>
      <c r="AD1594" s="36"/>
      <c r="AE1594" s="36"/>
      <c r="AF1594" s="36"/>
      <c r="AG1594" s="36"/>
      <c r="AH1594" s="36"/>
      <c r="AI1594" s="36"/>
      <c r="AJ1594" s="36"/>
      <c r="AK1594" s="36"/>
      <c r="AL1594" s="36"/>
      <c r="AM1594" s="36"/>
      <c r="AN1594" s="36"/>
      <c r="AO1594" s="36"/>
      <c r="AP1594" s="36"/>
      <c r="AQ1594" s="36"/>
      <c r="AR1594" s="36"/>
      <c r="AS1594" s="36"/>
      <c r="AT1594" s="36"/>
      <c r="AU1594" s="36"/>
      <c r="AV1594" s="36"/>
      <c r="AW1594" s="36"/>
      <c r="AX1594" s="36"/>
      <c r="AY1594" s="36"/>
      <c r="AZ1594" s="36"/>
      <c r="BA1594" s="36"/>
      <c r="BB1594" s="36"/>
      <c r="BC1594" s="36"/>
      <c r="BD1594" s="36"/>
      <c r="BE1594" s="36"/>
      <c r="BF1594" s="36"/>
      <c r="BG1594" s="36"/>
      <c r="BH1594" s="36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  <c r="BT1594" s="36"/>
      <c r="BU1594" s="36"/>
      <c r="BV1594" s="36"/>
      <c r="BW1594" s="36"/>
      <c r="BX1594" s="36"/>
      <c r="BY1594" s="36"/>
      <c r="BZ1594" s="36"/>
      <c r="CA1594" s="36"/>
      <c r="CB1594" s="36"/>
      <c r="CC1594" s="36"/>
      <c r="CD1594" s="36"/>
      <c r="CE1594" s="36"/>
      <c r="CF1594" s="36"/>
      <c r="CG1594" s="36"/>
      <c r="CH1594" s="36"/>
      <c r="CI1594" s="36"/>
      <c r="CJ1594" s="36"/>
      <c r="CK1594" s="36"/>
      <c r="CL1594" s="36"/>
      <c r="CM1594" s="36"/>
      <c r="CN1594" s="36"/>
      <c r="CO1594" s="36"/>
      <c r="CP1594" s="36"/>
      <c r="CQ1594" s="36"/>
      <c r="CR1594" s="36"/>
      <c r="CS1594" s="36"/>
      <c r="CT1594" s="36"/>
      <c r="CU1594" s="36"/>
      <c r="CV1594" s="36"/>
      <c r="CW1594" s="36"/>
      <c r="CX1594" s="36"/>
      <c r="CY1594" s="36"/>
      <c r="CZ1594" s="36"/>
      <c r="DA1594" s="36"/>
      <c r="DB1594" s="36"/>
      <c r="DC1594" s="36"/>
      <c r="DD1594" s="36"/>
      <c r="DE1594" s="36"/>
      <c r="DF1594" s="36"/>
      <c r="DG1594" s="36"/>
      <c r="DH1594" s="36"/>
      <c r="DI1594" s="36"/>
      <c r="DJ1594" s="36"/>
      <c r="DK1594" s="36"/>
      <c r="DL1594" s="36"/>
      <c r="DM1594" s="36"/>
      <c r="DN1594" s="36"/>
      <c r="DO1594" s="36"/>
      <c r="DP1594" s="36"/>
      <c r="DQ1594" s="36"/>
      <c r="DR1594" s="36"/>
      <c r="DS1594" s="36"/>
      <c r="DT1594" s="36"/>
      <c r="DU1594" s="36"/>
      <c r="DV1594" s="36"/>
      <c r="DW1594" s="36"/>
      <c r="DX1594" s="36"/>
      <c r="DY1594" s="36"/>
      <c r="DZ1594" s="36"/>
      <c r="EA1594" s="36"/>
      <c r="EB1594" s="36"/>
      <c r="EC1594" s="36"/>
      <c r="ED1594" s="36"/>
      <c r="EE1594" s="36"/>
      <c r="EF1594" s="36"/>
      <c r="EG1594" s="36"/>
      <c r="EH1594" s="36"/>
      <c r="EI1594" s="36"/>
      <c r="EJ1594" s="36"/>
      <c r="EK1594" s="36"/>
      <c r="EL1594" s="36"/>
      <c r="EM1594" s="36"/>
      <c r="EN1594" s="36"/>
      <c r="EO1594" s="36"/>
      <c r="EP1594" s="36"/>
      <c r="EQ1594" s="36"/>
      <c r="ER1594" s="36"/>
      <c r="ES1594" s="36"/>
      <c r="ET1594" s="36"/>
      <c r="EU1594" s="36"/>
      <c r="EV1594" s="36"/>
      <c r="EW1594" s="36"/>
      <c r="EX1594" s="36"/>
      <c r="EY1594" s="36"/>
      <c r="EZ1594" s="36"/>
      <c r="FA1594" s="36"/>
      <c r="FB1594" s="36"/>
      <c r="FC1594" s="36"/>
      <c r="FD1594" s="36"/>
      <c r="FE1594" s="36"/>
      <c r="FF1594" s="36"/>
      <c r="FG1594" s="36"/>
      <c r="FH1594" s="36"/>
      <c r="FI1594" s="36"/>
      <c r="FJ1594" s="36"/>
      <c r="FK1594" s="36"/>
      <c r="FL1594" s="36"/>
      <c r="FM1594" s="36"/>
      <c r="FN1594" s="36"/>
      <c r="FO1594" s="36"/>
      <c r="FP1594" s="36"/>
      <c r="FQ1594" s="36"/>
      <c r="FR1594" s="36"/>
      <c r="FS1594" s="36"/>
      <c r="FT1594" s="36"/>
      <c r="FU1594" s="36"/>
      <c r="FV1594" s="36"/>
      <c r="FW1594" s="36"/>
      <c r="FX1594" s="36"/>
      <c r="FY1594" s="36"/>
      <c r="FZ1594" s="36"/>
      <c r="GA1594" s="36"/>
      <c r="GB1594" s="36"/>
      <c r="GC1594" s="36"/>
      <c r="GD1594" s="36"/>
      <c r="GE1594" s="36"/>
      <c r="GF1594" s="36"/>
      <c r="GG1594" s="36"/>
      <c r="GH1594" s="36"/>
      <c r="GI1594" s="36"/>
      <c r="GJ1594" s="36"/>
      <c r="GK1594" s="36"/>
      <c r="GL1594" s="36"/>
      <c r="GM1594" s="36"/>
      <c r="GN1594" s="36"/>
      <c r="GO1594" s="36"/>
      <c r="GP1594" s="36"/>
      <c r="GQ1594" s="36"/>
      <c r="GR1594" s="36"/>
      <c r="GS1594" s="36"/>
      <c r="GT1594" s="36"/>
      <c r="GU1594" s="36"/>
      <c r="GV1594" s="36"/>
      <c r="GW1594" s="36"/>
      <c r="GX1594" s="36"/>
      <c r="GY1594" s="36"/>
      <c r="GZ1594" s="36"/>
      <c r="HA1594" s="36"/>
      <c r="HB1594" s="36"/>
      <c r="HC1594" s="36"/>
      <c r="HD1594" s="36"/>
      <c r="HE1594" s="36"/>
      <c r="HF1594" s="36"/>
      <c r="HG1594" s="36"/>
      <c r="HH1594" s="36"/>
      <c r="HI1594" s="36"/>
      <c r="HJ1594" s="36"/>
      <c r="HK1594" s="36"/>
      <c r="HL1594" s="36"/>
      <c r="HM1594" s="36"/>
      <c r="HN1594" s="36"/>
      <c r="HO1594" s="36"/>
      <c r="HP1594" s="36"/>
      <c r="HQ1594" s="36"/>
      <c r="HR1594" s="36"/>
      <c r="HS1594" s="36"/>
      <c r="HT1594" s="36"/>
      <c r="HU1594" s="36"/>
      <c r="HV1594" s="36"/>
      <c r="HW1594" s="36"/>
      <c r="HX1594" s="36"/>
      <c r="HY1594" s="36"/>
      <c r="HZ1594" s="36"/>
      <c r="IA1594" s="36"/>
      <c r="IB1594" s="36"/>
      <c r="IC1594" s="36"/>
      <c r="ID1594" s="36"/>
      <c r="IE1594" s="36"/>
      <c r="IF1594" s="36"/>
      <c r="IG1594" s="36"/>
    </row>
    <row r="1595" spans="1:241">
      <c r="A1595" s="872"/>
      <c r="B1595" s="316"/>
      <c r="C1595" s="316"/>
      <c r="D1595" s="241"/>
      <c r="E1595" s="317"/>
      <c r="F1595" s="318"/>
      <c r="G1595" s="316"/>
      <c r="H1595" s="297"/>
      <c r="I1595" s="298"/>
      <c r="J1595" s="318"/>
      <c r="K1595" s="585"/>
      <c r="L1595" s="318"/>
      <c r="M1595" s="318"/>
      <c r="N1595" s="318"/>
      <c r="O1595" s="318"/>
      <c r="P1595" s="318"/>
      <c r="Q1595" s="115"/>
      <c r="R1595" s="318"/>
      <c r="S1595" s="318"/>
      <c r="T1595" s="318"/>
      <c r="U1595" s="318"/>
      <c r="V1595" s="318"/>
      <c r="W1595" s="318"/>
      <c r="X1595" s="298"/>
      <c r="Y1595" s="319"/>
      <c r="Z1595" s="36"/>
      <c r="AA1595" s="36"/>
      <c r="AB1595" s="36"/>
      <c r="AC1595" s="36"/>
      <c r="AD1595" s="36"/>
      <c r="AE1595" s="36"/>
      <c r="AF1595" s="36"/>
      <c r="AG1595" s="36"/>
      <c r="AH1595" s="36"/>
      <c r="AI1595" s="36"/>
      <c r="AJ1595" s="36"/>
      <c r="AK1595" s="36"/>
      <c r="AL1595" s="36"/>
      <c r="AM1595" s="36"/>
      <c r="AN1595" s="36"/>
      <c r="AO1595" s="36"/>
      <c r="AP1595" s="36"/>
      <c r="AQ1595" s="36"/>
      <c r="AR1595" s="36"/>
      <c r="AS1595" s="36"/>
      <c r="AT1595" s="36"/>
      <c r="AU1595" s="36"/>
      <c r="AV1595" s="36"/>
      <c r="AW1595" s="36"/>
      <c r="AX1595" s="36"/>
      <c r="AY1595" s="36"/>
      <c r="AZ1595" s="36"/>
      <c r="BA1595" s="36"/>
      <c r="BB1595" s="36"/>
      <c r="BC1595" s="36"/>
      <c r="BD1595" s="36"/>
      <c r="BE1595" s="36"/>
      <c r="BF1595" s="36"/>
      <c r="BG1595" s="36"/>
      <c r="BH1595" s="36"/>
      <c r="BI1595" s="36"/>
      <c r="BJ1595" s="36"/>
      <c r="BK1595" s="36"/>
      <c r="BL1595" s="36"/>
      <c r="BM1595" s="36"/>
      <c r="BN1595" s="36"/>
      <c r="BO1595" s="36"/>
      <c r="BP1595" s="36"/>
      <c r="BQ1595" s="36"/>
      <c r="BR1595" s="36"/>
      <c r="BS1595" s="36"/>
      <c r="BT1595" s="36"/>
      <c r="BU1595" s="36"/>
      <c r="BV1595" s="36"/>
      <c r="BW1595" s="36"/>
      <c r="BX1595" s="36"/>
      <c r="BY1595" s="36"/>
      <c r="BZ1595" s="36"/>
      <c r="CA1595" s="36"/>
      <c r="CB1595" s="36"/>
      <c r="CC1595" s="36"/>
      <c r="CD1595" s="36"/>
      <c r="CE1595" s="36"/>
      <c r="CF1595" s="36"/>
      <c r="CG1595" s="36"/>
      <c r="CH1595" s="36"/>
      <c r="CI1595" s="36"/>
      <c r="CJ1595" s="36"/>
      <c r="CK1595" s="36"/>
      <c r="CL1595" s="36"/>
      <c r="CM1595" s="36"/>
      <c r="CN1595" s="36"/>
      <c r="CO1595" s="36"/>
      <c r="CP1595" s="36"/>
      <c r="CQ1595" s="36"/>
      <c r="CR1595" s="36"/>
      <c r="CS1595" s="36"/>
      <c r="CT1595" s="36"/>
      <c r="CU1595" s="36"/>
      <c r="CV1595" s="36"/>
      <c r="CW1595" s="36"/>
      <c r="CX1595" s="36"/>
      <c r="CY1595" s="36"/>
      <c r="CZ1595" s="36"/>
      <c r="DA1595" s="36"/>
      <c r="DB1595" s="36"/>
      <c r="DC1595" s="36"/>
      <c r="DD1595" s="36"/>
      <c r="DE1595" s="36"/>
      <c r="DF1595" s="36"/>
      <c r="DG1595" s="36"/>
      <c r="DH1595" s="36"/>
      <c r="DI1595" s="36"/>
      <c r="DJ1595" s="36"/>
      <c r="DK1595" s="36"/>
      <c r="DL1595" s="36"/>
      <c r="DM1595" s="36"/>
      <c r="DN1595" s="36"/>
      <c r="DO1595" s="36"/>
      <c r="DP1595" s="36"/>
      <c r="DQ1595" s="36"/>
      <c r="DR1595" s="36"/>
      <c r="DS1595" s="36"/>
      <c r="DT1595" s="36"/>
      <c r="DU1595" s="36"/>
      <c r="DV1595" s="36"/>
      <c r="DW1595" s="36"/>
      <c r="DX1595" s="36"/>
      <c r="DY1595" s="36"/>
      <c r="DZ1595" s="36"/>
      <c r="EA1595" s="36"/>
      <c r="EB1595" s="36"/>
      <c r="EC1595" s="36"/>
      <c r="ED1595" s="36"/>
      <c r="EE1595" s="36"/>
      <c r="EF1595" s="36"/>
      <c r="EG1595" s="36"/>
      <c r="EH1595" s="36"/>
      <c r="EI1595" s="36"/>
      <c r="EJ1595" s="36"/>
      <c r="EK1595" s="36"/>
      <c r="EL1595" s="36"/>
      <c r="EM1595" s="36"/>
      <c r="EN1595" s="36"/>
      <c r="EO1595" s="36"/>
      <c r="EP1595" s="36"/>
      <c r="EQ1595" s="36"/>
      <c r="ER1595" s="36"/>
      <c r="ES1595" s="36"/>
      <c r="ET1595" s="36"/>
      <c r="EU1595" s="36"/>
      <c r="EV1595" s="36"/>
      <c r="EW1595" s="36"/>
      <c r="EX1595" s="36"/>
      <c r="EY1595" s="36"/>
      <c r="EZ1595" s="36"/>
      <c r="FA1595" s="36"/>
      <c r="FB1595" s="36"/>
      <c r="FC1595" s="36"/>
      <c r="FD1595" s="36"/>
      <c r="FE1595" s="36"/>
      <c r="FF1595" s="36"/>
      <c r="FG1595" s="36"/>
      <c r="FH1595" s="36"/>
      <c r="FI1595" s="36"/>
      <c r="FJ1595" s="36"/>
      <c r="FK1595" s="36"/>
      <c r="FL1595" s="36"/>
      <c r="FM1595" s="36"/>
      <c r="FN1595" s="36"/>
      <c r="FO1595" s="36"/>
      <c r="FP1595" s="36"/>
      <c r="FQ1595" s="36"/>
      <c r="FR1595" s="36"/>
      <c r="FS1595" s="36"/>
      <c r="FT1595" s="36"/>
      <c r="FU1595" s="36"/>
      <c r="FV1595" s="36"/>
      <c r="FW1595" s="36"/>
      <c r="FX1595" s="36"/>
      <c r="FY1595" s="36"/>
      <c r="FZ1595" s="36"/>
      <c r="GA1595" s="36"/>
      <c r="GB1595" s="36"/>
      <c r="GC1595" s="36"/>
      <c r="GD1595" s="36"/>
      <c r="GE1595" s="36"/>
      <c r="GF1595" s="36"/>
      <c r="GG1595" s="36"/>
      <c r="GH1595" s="36"/>
      <c r="GI1595" s="36"/>
      <c r="GJ1595" s="36"/>
      <c r="GK1595" s="36"/>
      <c r="GL1595" s="36"/>
      <c r="GM1595" s="36"/>
      <c r="GN1595" s="36"/>
      <c r="GO1595" s="36"/>
      <c r="GP1595" s="36"/>
      <c r="GQ1595" s="36"/>
      <c r="GR1595" s="36"/>
      <c r="GS1595" s="36"/>
      <c r="GT1595" s="36"/>
      <c r="GU1595" s="36"/>
      <c r="GV1595" s="36"/>
      <c r="GW1595" s="36"/>
      <c r="GX1595" s="36"/>
      <c r="GY1595" s="36"/>
      <c r="GZ1595" s="36"/>
      <c r="HA1595" s="36"/>
      <c r="HB1595" s="36"/>
      <c r="HC1595" s="36"/>
      <c r="HD1595" s="36"/>
      <c r="HE1595" s="36"/>
      <c r="HF1595" s="36"/>
      <c r="HG1595" s="36"/>
      <c r="HH1595" s="36"/>
      <c r="HI1595" s="36"/>
      <c r="HJ1595" s="36"/>
      <c r="HK1595" s="36"/>
      <c r="HL1595" s="36"/>
      <c r="HM1595" s="36"/>
      <c r="HN1595" s="36"/>
      <c r="HO1595" s="36"/>
      <c r="HP1595" s="36"/>
      <c r="HQ1595" s="36"/>
      <c r="HR1595" s="36"/>
      <c r="HS1595" s="36"/>
      <c r="HT1595" s="36"/>
      <c r="HU1595" s="36"/>
      <c r="HV1595" s="36"/>
      <c r="HW1595" s="36"/>
      <c r="HX1595" s="36"/>
      <c r="HY1595" s="36"/>
      <c r="HZ1595" s="36"/>
      <c r="IA1595" s="36"/>
      <c r="IB1595" s="36"/>
      <c r="IC1595" s="36"/>
      <c r="ID1595" s="36"/>
      <c r="IE1595" s="36"/>
      <c r="IF1595" s="36"/>
      <c r="IG1595" s="36"/>
    </row>
    <row r="1596" spans="1:241">
      <c r="A1596" s="872"/>
      <c r="B1596" s="316"/>
      <c r="C1596" s="316"/>
      <c r="D1596" s="241"/>
      <c r="E1596" s="317"/>
      <c r="F1596" s="318"/>
      <c r="G1596" s="316"/>
      <c r="H1596" s="297"/>
      <c r="I1596" s="298"/>
      <c r="J1596" s="318"/>
      <c r="K1596" s="585"/>
      <c r="L1596" s="318"/>
      <c r="M1596" s="318"/>
      <c r="N1596" s="318"/>
      <c r="O1596" s="318"/>
      <c r="P1596" s="318"/>
      <c r="Q1596" s="115"/>
      <c r="R1596" s="318"/>
      <c r="S1596" s="318"/>
      <c r="T1596" s="318"/>
      <c r="U1596" s="318"/>
      <c r="V1596" s="318"/>
      <c r="W1596" s="318"/>
      <c r="X1596" s="298"/>
      <c r="Y1596" s="319"/>
      <c r="Z1596" s="36"/>
      <c r="AA1596" s="36"/>
      <c r="AB1596" s="36"/>
      <c r="AC1596" s="36"/>
      <c r="AD1596" s="36"/>
      <c r="AE1596" s="36"/>
      <c r="AF1596" s="36"/>
      <c r="AG1596" s="36"/>
      <c r="AH1596" s="36"/>
      <c r="AI1596" s="36"/>
      <c r="AJ1596" s="36"/>
      <c r="AK1596" s="36"/>
      <c r="AL1596" s="36"/>
      <c r="AM1596" s="36"/>
      <c r="AN1596" s="36"/>
      <c r="AO1596" s="36"/>
      <c r="AP1596" s="36"/>
      <c r="AQ1596" s="36"/>
      <c r="AR1596" s="36"/>
      <c r="AS1596" s="36"/>
      <c r="AT1596" s="36"/>
      <c r="AU1596" s="36"/>
      <c r="AV1596" s="36"/>
      <c r="AW1596" s="36"/>
      <c r="AX1596" s="36"/>
      <c r="AY1596" s="36"/>
      <c r="AZ1596" s="36"/>
      <c r="BA1596" s="36"/>
      <c r="BB1596" s="36"/>
      <c r="BC1596" s="36"/>
      <c r="BD1596" s="36"/>
      <c r="BE1596" s="36"/>
      <c r="BF1596" s="36"/>
      <c r="BG1596" s="36"/>
      <c r="BH1596" s="36"/>
      <c r="BI1596" s="36"/>
      <c r="BJ1596" s="36"/>
      <c r="BK1596" s="36"/>
      <c r="BL1596" s="36"/>
      <c r="BM1596" s="36"/>
      <c r="BN1596" s="36"/>
      <c r="BO1596" s="36"/>
      <c r="BP1596" s="36"/>
      <c r="BQ1596" s="36"/>
      <c r="BR1596" s="36"/>
      <c r="BS1596" s="36"/>
      <c r="BT1596" s="36"/>
      <c r="BU1596" s="36"/>
      <c r="BV1596" s="36"/>
      <c r="BW1596" s="36"/>
      <c r="BX1596" s="36"/>
      <c r="BY1596" s="36"/>
      <c r="BZ1596" s="36"/>
      <c r="CA1596" s="36"/>
      <c r="CB1596" s="36"/>
      <c r="CC1596" s="36"/>
      <c r="CD1596" s="36"/>
      <c r="CE1596" s="36"/>
      <c r="CF1596" s="36"/>
      <c r="CG1596" s="36"/>
      <c r="CH1596" s="36"/>
      <c r="CI1596" s="36"/>
      <c r="CJ1596" s="36"/>
      <c r="CK1596" s="36"/>
      <c r="CL1596" s="36"/>
      <c r="CM1596" s="36"/>
      <c r="CN1596" s="36"/>
      <c r="CO1596" s="36"/>
      <c r="CP1596" s="36"/>
      <c r="CQ1596" s="36"/>
      <c r="CR1596" s="36"/>
      <c r="CS1596" s="36"/>
      <c r="CT1596" s="36"/>
      <c r="CU1596" s="36"/>
      <c r="CV1596" s="36"/>
      <c r="CW1596" s="36"/>
      <c r="CX1596" s="36"/>
      <c r="CY1596" s="36"/>
      <c r="CZ1596" s="36"/>
      <c r="DA1596" s="36"/>
      <c r="DB1596" s="36"/>
      <c r="DC1596" s="36"/>
      <c r="DD1596" s="36"/>
      <c r="DE1596" s="36"/>
      <c r="DF1596" s="36"/>
      <c r="DG1596" s="36"/>
      <c r="DH1596" s="36"/>
      <c r="DI1596" s="36"/>
      <c r="DJ1596" s="36"/>
      <c r="DK1596" s="36"/>
      <c r="DL1596" s="36"/>
      <c r="DM1596" s="36"/>
      <c r="DN1596" s="36"/>
      <c r="DO1596" s="36"/>
      <c r="DP1596" s="36"/>
      <c r="DQ1596" s="36"/>
      <c r="DR1596" s="36"/>
      <c r="DS1596" s="36"/>
      <c r="DT1596" s="36"/>
      <c r="DU1596" s="36"/>
      <c r="DV1596" s="36"/>
      <c r="DW1596" s="36"/>
      <c r="DX1596" s="36"/>
      <c r="DY1596" s="36"/>
      <c r="DZ1596" s="36"/>
      <c r="EA1596" s="36"/>
      <c r="EB1596" s="36"/>
      <c r="EC1596" s="36"/>
      <c r="ED1596" s="36"/>
      <c r="EE1596" s="36"/>
      <c r="EF1596" s="36"/>
      <c r="EG1596" s="36"/>
      <c r="EH1596" s="36"/>
      <c r="EI1596" s="36"/>
      <c r="EJ1596" s="36"/>
      <c r="EK1596" s="36"/>
      <c r="EL1596" s="36"/>
      <c r="EM1596" s="36"/>
      <c r="EN1596" s="36"/>
      <c r="EO1596" s="36"/>
      <c r="EP1596" s="36"/>
      <c r="EQ1596" s="36"/>
      <c r="ER1596" s="36"/>
      <c r="ES1596" s="36"/>
      <c r="ET1596" s="36"/>
      <c r="EU1596" s="36"/>
      <c r="EV1596" s="36"/>
      <c r="EW1596" s="36"/>
      <c r="EX1596" s="36"/>
      <c r="EY1596" s="36"/>
      <c r="EZ1596" s="36"/>
      <c r="FA1596" s="36"/>
      <c r="FB1596" s="36"/>
      <c r="FC1596" s="36"/>
      <c r="FD1596" s="36"/>
      <c r="FE1596" s="36"/>
      <c r="FF1596" s="36"/>
      <c r="FG1596" s="36"/>
      <c r="FH1596" s="36"/>
      <c r="FI1596" s="36"/>
      <c r="FJ1596" s="36"/>
      <c r="FK1596" s="36"/>
      <c r="FL1596" s="36"/>
      <c r="FM1596" s="36"/>
      <c r="FN1596" s="36"/>
      <c r="FO1596" s="36"/>
      <c r="FP1596" s="36"/>
      <c r="FQ1596" s="36"/>
      <c r="FR1596" s="36"/>
      <c r="FS1596" s="36"/>
      <c r="FT1596" s="36"/>
      <c r="FU1596" s="36"/>
      <c r="FV1596" s="36"/>
      <c r="FW1596" s="36"/>
      <c r="FX1596" s="36"/>
      <c r="FY1596" s="36"/>
      <c r="FZ1596" s="36"/>
      <c r="GA1596" s="36"/>
      <c r="GB1596" s="36"/>
      <c r="GC1596" s="36"/>
      <c r="GD1596" s="36"/>
      <c r="GE1596" s="36"/>
      <c r="GF1596" s="36"/>
      <c r="GG1596" s="36"/>
      <c r="GH1596" s="36"/>
      <c r="GI1596" s="36"/>
      <c r="GJ1596" s="36"/>
      <c r="GK1596" s="36"/>
      <c r="GL1596" s="36"/>
      <c r="GM1596" s="36"/>
      <c r="GN1596" s="36"/>
      <c r="GO1596" s="36"/>
      <c r="GP1596" s="36"/>
      <c r="GQ1596" s="36"/>
      <c r="GR1596" s="36"/>
      <c r="GS1596" s="36"/>
      <c r="GT1596" s="36"/>
      <c r="GU1596" s="36"/>
      <c r="GV1596" s="36"/>
      <c r="GW1596" s="36"/>
      <c r="GX1596" s="36"/>
      <c r="GY1596" s="36"/>
      <c r="GZ1596" s="36"/>
      <c r="HA1596" s="36"/>
      <c r="HB1596" s="36"/>
      <c r="HC1596" s="36"/>
      <c r="HD1596" s="36"/>
      <c r="HE1596" s="36"/>
      <c r="HF1596" s="36"/>
      <c r="HG1596" s="36"/>
      <c r="HH1596" s="36"/>
      <c r="HI1596" s="36"/>
      <c r="HJ1596" s="36"/>
      <c r="HK1596" s="36"/>
      <c r="HL1596" s="36"/>
      <c r="HM1596" s="36"/>
      <c r="HN1596" s="36"/>
      <c r="HO1596" s="36"/>
      <c r="HP1596" s="36"/>
      <c r="HQ1596" s="36"/>
      <c r="HR1596" s="36"/>
      <c r="HS1596" s="36"/>
      <c r="HT1596" s="36"/>
      <c r="HU1596" s="36"/>
      <c r="HV1596" s="36"/>
      <c r="HW1596" s="36"/>
      <c r="HX1596" s="36"/>
      <c r="HY1596" s="36"/>
      <c r="HZ1596" s="36"/>
      <c r="IA1596" s="36"/>
      <c r="IB1596" s="36"/>
      <c r="IC1596" s="36"/>
      <c r="ID1596" s="36"/>
      <c r="IE1596" s="36"/>
      <c r="IF1596" s="36"/>
      <c r="IG1596" s="36"/>
    </row>
    <row r="1597" spans="1:241">
      <c r="A1597" s="872"/>
      <c r="B1597" s="316"/>
      <c r="C1597" s="316"/>
      <c r="D1597" s="241"/>
      <c r="E1597" s="317"/>
      <c r="F1597" s="318"/>
      <c r="G1597" s="316"/>
      <c r="H1597" s="297"/>
      <c r="I1597" s="298"/>
      <c r="J1597" s="318"/>
      <c r="K1597" s="585"/>
      <c r="L1597" s="318"/>
      <c r="M1597" s="318"/>
      <c r="N1597" s="318"/>
      <c r="O1597" s="318"/>
      <c r="P1597" s="318"/>
      <c r="Q1597" s="115"/>
      <c r="R1597" s="318"/>
      <c r="S1597" s="318"/>
      <c r="T1597" s="318"/>
      <c r="U1597" s="318"/>
      <c r="V1597" s="318"/>
      <c r="W1597" s="318"/>
      <c r="X1597" s="298"/>
      <c r="Y1597" s="319"/>
      <c r="Z1597" s="36"/>
      <c r="AA1597" s="36"/>
      <c r="AB1597" s="36"/>
      <c r="AC1597" s="36"/>
      <c r="AD1597" s="36"/>
      <c r="AE1597" s="36"/>
      <c r="AF1597" s="36"/>
      <c r="AG1597" s="36"/>
      <c r="AH1597" s="36"/>
      <c r="AI1597" s="36"/>
      <c r="AJ1597" s="36"/>
      <c r="AK1597" s="36"/>
      <c r="AL1597" s="36"/>
      <c r="AM1597" s="36"/>
      <c r="AN1597" s="36"/>
      <c r="AO1597" s="36"/>
      <c r="AP1597" s="36"/>
      <c r="AQ1597" s="36"/>
      <c r="AR1597" s="36"/>
      <c r="AS1597" s="36"/>
      <c r="AT1597" s="36"/>
      <c r="AU1597" s="36"/>
      <c r="AV1597" s="36"/>
      <c r="AW1597" s="36"/>
      <c r="AX1597" s="36"/>
      <c r="AY1597" s="36"/>
      <c r="AZ1597" s="36"/>
      <c r="BA1597" s="36"/>
      <c r="BB1597" s="36"/>
      <c r="BC1597" s="36"/>
      <c r="BD1597" s="36"/>
      <c r="BE1597" s="36"/>
      <c r="BF1597" s="36"/>
      <c r="BG1597" s="36"/>
      <c r="BH1597" s="36"/>
      <c r="BI1597" s="36"/>
      <c r="BJ1597" s="36"/>
      <c r="BK1597" s="36"/>
      <c r="BL1597" s="36"/>
      <c r="BM1597" s="36"/>
      <c r="BN1597" s="36"/>
      <c r="BO1597" s="36"/>
      <c r="BP1597" s="36"/>
      <c r="BQ1597" s="36"/>
      <c r="BR1597" s="36"/>
      <c r="BS1597" s="36"/>
      <c r="BT1597" s="36"/>
      <c r="BU1597" s="36"/>
      <c r="BV1597" s="36"/>
      <c r="BW1597" s="36"/>
      <c r="BX1597" s="36"/>
      <c r="BY1597" s="36"/>
      <c r="BZ1597" s="36"/>
      <c r="CA1597" s="36"/>
      <c r="CB1597" s="36"/>
      <c r="CC1597" s="36"/>
      <c r="CD1597" s="36"/>
      <c r="CE1597" s="36"/>
      <c r="CF1597" s="36"/>
      <c r="CG1597" s="36"/>
      <c r="CH1597" s="36"/>
      <c r="CI1597" s="36"/>
      <c r="CJ1597" s="36"/>
      <c r="CK1597" s="36"/>
      <c r="CL1597" s="36"/>
      <c r="CM1597" s="36"/>
      <c r="CN1597" s="36"/>
      <c r="CO1597" s="36"/>
      <c r="CP1597" s="36"/>
      <c r="CQ1597" s="36"/>
      <c r="CR1597" s="36"/>
      <c r="CS1597" s="36"/>
      <c r="CT1597" s="36"/>
      <c r="CU1597" s="36"/>
      <c r="CV1597" s="36"/>
      <c r="CW1597" s="36"/>
      <c r="CX1597" s="36"/>
      <c r="CY1597" s="36"/>
      <c r="CZ1597" s="36"/>
      <c r="DA1597" s="36"/>
      <c r="DB1597" s="36"/>
      <c r="DC1597" s="36"/>
      <c r="DD1597" s="36"/>
      <c r="DE1597" s="36"/>
      <c r="DF1597" s="36"/>
      <c r="DG1597" s="36"/>
      <c r="DH1597" s="36"/>
      <c r="DI1597" s="36"/>
      <c r="DJ1597" s="36"/>
      <c r="DK1597" s="36"/>
      <c r="DL1597" s="36"/>
      <c r="DM1597" s="36"/>
      <c r="DN1597" s="36"/>
      <c r="DO1597" s="36"/>
      <c r="DP1597" s="36"/>
      <c r="DQ1597" s="36"/>
      <c r="DR1597" s="36"/>
      <c r="DS1597" s="36"/>
      <c r="DT1597" s="36"/>
      <c r="DU1597" s="36"/>
      <c r="DV1597" s="36"/>
      <c r="DW1597" s="36"/>
      <c r="DX1597" s="36"/>
      <c r="DY1597" s="36"/>
      <c r="DZ1597" s="36"/>
      <c r="EA1597" s="36"/>
      <c r="EB1597" s="36"/>
      <c r="EC1597" s="36"/>
      <c r="ED1597" s="36"/>
      <c r="EE1597" s="36"/>
      <c r="EF1597" s="36"/>
      <c r="EG1597" s="36"/>
      <c r="EH1597" s="36"/>
      <c r="EI1597" s="36"/>
      <c r="EJ1597" s="36"/>
      <c r="EK1597" s="36"/>
      <c r="EL1597" s="36"/>
      <c r="EM1597" s="36"/>
      <c r="EN1597" s="36"/>
      <c r="EO1597" s="36"/>
      <c r="EP1597" s="36"/>
      <c r="EQ1597" s="36"/>
      <c r="ER1597" s="36"/>
      <c r="ES1597" s="36"/>
      <c r="ET1597" s="36"/>
      <c r="EU1597" s="36"/>
      <c r="EV1597" s="36"/>
      <c r="EW1597" s="36"/>
      <c r="EX1597" s="36"/>
      <c r="EY1597" s="36"/>
      <c r="EZ1597" s="36"/>
      <c r="FA1597" s="36"/>
      <c r="FB1597" s="36"/>
      <c r="FC1597" s="36"/>
      <c r="FD1597" s="36"/>
      <c r="FE1597" s="36"/>
      <c r="FF1597" s="36"/>
      <c r="FG1597" s="36"/>
      <c r="FH1597" s="36"/>
      <c r="FI1597" s="36"/>
      <c r="FJ1597" s="36"/>
      <c r="FK1597" s="36"/>
      <c r="FL1597" s="36"/>
      <c r="FM1597" s="36"/>
      <c r="FN1597" s="36"/>
      <c r="FO1597" s="36"/>
      <c r="FP1597" s="36"/>
      <c r="FQ1597" s="36"/>
      <c r="FR1597" s="36"/>
      <c r="FS1597" s="36"/>
      <c r="FT1597" s="36"/>
      <c r="FU1597" s="36"/>
      <c r="FV1597" s="36"/>
      <c r="FW1597" s="36"/>
      <c r="FX1597" s="36"/>
      <c r="FY1597" s="36"/>
      <c r="FZ1597" s="36"/>
      <c r="GA1597" s="36"/>
      <c r="GB1597" s="36"/>
      <c r="GC1597" s="36"/>
      <c r="GD1597" s="36"/>
      <c r="GE1597" s="36"/>
      <c r="GF1597" s="36"/>
      <c r="GG1597" s="36"/>
      <c r="GH1597" s="36"/>
      <c r="GI1597" s="36"/>
      <c r="GJ1597" s="36"/>
      <c r="GK1597" s="36"/>
      <c r="GL1597" s="36"/>
      <c r="GM1597" s="36"/>
      <c r="GN1597" s="36"/>
      <c r="GO1597" s="36"/>
      <c r="GP1597" s="36"/>
      <c r="GQ1597" s="36"/>
      <c r="GR1597" s="36"/>
      <c r="GS1597" s="36"/>
      <c r="GT1597" s="36"/>
      <c r="GU1597" s="36"/>
      <c r="GV1597" s="36"/>
      <c r="GW1597" s="36"/>
      <c r="GX1597" s="36"/>
      <c r="GY1597" s="36"/>
      <c r="GZ1597" s="36"/>
      <c r="HA1597" s="36"/>
      <c r="HB1597" s="36"/>
      <c r="HC1597" s="36"/>
      <c r="HD1597" s="36"/>
      <c r="HE1597" s="36"/>
      <c r="HF1597" s="36"/>
      <c r="HG1597" s="36"/>
      <c r="HH1597" s="36"/>
      <c r="HI1597" s="36"/>
      <c r="HJ1597" s="36"/>
      <c r="HK1597" s="36"/>
      <c r="HL1597" s="36"/>
      <c r="HM1597" s="36"/>
      <c r="HN1597" s="36"/>
      <c r="HO1597" s="36"/>
      <c r="HP1597" s="36"/>
      <c r="HQ1597" s="36"/>
      <c r="HR1597" s="36"/>
      <c r="HS1597" s="36"/>
      <c r="HT1597" s="36"/>
      <c r="HU1597" s="36"/>
      <c r="HV1597" s="36"/>
      <c r="HW1597" s="36"/>
      <c r="HX1597" s="36"/>
      <c r="HY1597" s="36"/>
      <c r="HZ1597" s="36"/>
      <c r="IA1597" s="36"/>
      <c r="IB1597" s="36"/>
      <c r="IC1597" s="36"/>
      <c r="ID1597" s="36"/>
      <c r="IE1597" s="36"/>
      <c r="IF1597" s="36"/>
      <c r="IG1597" s="36"/>
    </row>
    <row r="1598" spans="1:241">
      <c r="A1598" s="872"/>
      <c r="B1598" s="316"/>
      <c r="C1598" s="316"/>
      <c r="D1598" s="241"/>
      <c r="E1598" s="317"/>
      <c r="F1598" s="318"/>
      <c r="G1598" s="316"/>
      <c r="H1598" s="297"/>
      <c r="I1598" s="298"/>
      <c r="J1598" s="318"/>
      <c r="K1598" s="585"/>
      <c r="L1598" s="318"/>
      <c r="M1598" s="318"/>
      <c r="N1598" s="318"/>
      <c r="O1598" s="318"/>
      <c r="P1598" s="318"/>
      <c r="Q1598" s="115"/>
      <c r="R1598" s="318"/>
      <c r="S1598" s="318"/>
      <c r="T1598" s="318"/>
      <c r="U1598" s="318"/>
      <c r="V1598" s="318"/>
      <c r="W1598" s="318"/>
      <c r="X1598" s="298"/>
      <c r="Y1598" s="319"/>
      <c r="Z1598" s="36"/>
      <c r="AA1598" s="36"/>
      <c r="AB1598" s="36"/>
      <c r="AC1598" s="36"/>
      <c r="AD1598" s="36"/>
      <c r="AE1598" s="36"/>
      <c r="AF1598" s="36"/>
      <c r="AG1598" s="36"/>
      <c r="AH1598" s="36"/>
      <c r="AI1598" s="36"/>
      <c r="AJ1598" s="36"/>
      <c r="AK1598" s="36"/>
      <c r="AL1598" s="36"/>
      <c r="AM1598" s="36"/>
      <c r="AN1598" s="36"/>
      <c r="AO1598" s="36"/>
      <c r="AP1598" s="36"/>
      <c r="AQ1598" s="36"/>
      <c r="AR1598" s="36"/>
      <c r="AS1598" s="36"/>
      <c r="AT1598" s="36"/>
      <c r="AU1598" s="36"/>
      <c r="AV1598" s="36"/>
      <c r="AW1598" s="36"/>
      <c r="AX1598" s="36"/>
      <c r="AY1598" s="36"/>
      <c r="AZ1598" s="36"/>
      <c r="BA1598" s="36"/>
      <c r="BB1598" s="36"/>
      <c r="BC1598" s="36"/>
      <c r="BD1598" s="36"/>
      <c r="BE1598" s="36"/>
      <c r="BF1598" s="36"/>
      <c r="BG1598" s="36"/>
      <c r="BH1598" s="36"/>
      <c r="BI1598" s="36"/>
      <c r="BJ1598" s="36"/>
      <c r="BK1598" s="36"/>
      <c r="BL1598" s="36"/>
      <c r="BM1598" s="36"/>
      <c r="BN1598" s="36"/>
      <c r="BO1598" s="36"/>
      <c r="BP1598" s="36"/>
      <c r="BQ1598" s="36"/>
      <c r="BR1598" s="36"/>
      <c r="BS1598" s="36"/>
      <c r="BT1598" s="36"/>
      <c r="BU1598" s="36"/>
      <c r="BV1598" s="36"/>
      <c r="BW1598" s="36"/>
      <c r="BX1598" s="36"/>
      <c r="BY1598" s="36"/>
      <c r="BZ1598" s="36"/>
      <c r="CA1598" s="36"/>
      <c r="CB1598" s="36"/>
      <c r="CC1598" s="36"/>
      <c r="CD1598" s="36"/>
      <c r="CE1598" s="36"/>
      <c r="CF1598" s="36"/>
      <c r="CG1598" s="36"/>
      <c r="CH1598" s="36"/>
      <c r="CI1598" s="36"/>
      <c r="CJ1598" s="36"/>
      <c r="CK1598" s="36"/>
      <c r="CL1598" s="36"/>
      <c r="CM1598" s="36"/>
      <c r="CN1598" s="36"/>
      <c r="CO1598" s="36"/>
      <c r="CP1598" s="36"/>
      <c r="CQ1598" s="36"/>
      <c r="CR1598" s="36"/>
      <c r="CS1598" s="36"/>
      <c r="CT1598" s="36"/>
      <c r="CU1598" s="36"/>
      <c r="CV1598" s="36"/>
      <c r="CW1598" s="36"/>
      <c r="CX1598" s="36"/>
      <c r="CY1598" s="36"/>
      <c r="CZ1598" s="36"/>
      <c r="DA1598" s="36"/>
      <c r="DB1598" s="36"/>
      <c r="DC1598" s="36"/>
      <c r="DD1598" s="36"/>
      <c r="DE1598" s="36"/>
      <c r="DF1598" s="36"/>
      <c r="DG1598" s="36"/>
      <c r="DH1598" s="36"/>
      <c r="DI1598" s="36"/>
      <c r="DJ1598" s="36"/>
      <c r="DK1598" s="36"/>
      <c r="DL1598" s="36"/>
      <c r="DM1598" s="36"/>
      <c r="DN1598" s="36"/>
      <c r="DO1598" s="36"/>
      <c r="DP1598" s="36"/>
      <c r="DQ1598" s="36"/>
      <c r="DR1598" s="36"/>
      <c r="DS1598" s="36"/>
      <c r="DT1598" s="36"/>
      <c r="DU1598" s="36"/>
      <c r="DV1598" s="36"/>
      <c r="DW1598" s="36"/>
      <c r="DX1598" s="36"/>
      <c r="DY1598" s="36"/>
      <c r="DZ1598" s="36"/>
      <c r="EA1598" s="36"/>
      <c r="EB1598" s="36"/>
      <c r="EC1598" s="36"/>
      <c r="ED1598" s="36"/>
      <c r="EE1598" s="36"/>
      <c r="EF1598" s="36"/>
      <c r="EG1598" s="36"/>
      <c r="EH1598" s="36"/>
      <c r="EI1598" s="36"/>
      <c r="EJ1598" s="36"/>
      <c r="EK1598" s="36"/>
      <c r="EL1598" s="36"/>
      <c r="EM1598" s="36"/>
      <c r="EN1598" s="36"/>
      <c r="EO1598" s="36"/>
      <c r="EP1598" s="36"/>
      <c r="EQ1598" s="36"/>
      <c r="ER1598" s="36"/>
      <c r="ES1598" s="36"/>
      <c r="ET1598" s="36"/>
      <c r="EU1598" s="36"/>
      <c r="EV1598" s="36"/>
      <c r="EW1598" s="36"/>
      <c r="EX1598" s="36"/>
      <c r="EY1598" s="36"/>
      <c r="EZ1598" s="36"/>
      <c r="FA1598" s="36"/>
      <c r="FB1598" s="36"/>
      <c r="FC1598" s="36"/>
      <c r="FD1598" s="36"/>
      <c r="FE1598" s="36"/>
      <c r="FF1598" s="36"/>
      <c r="FG1598" s="36"/>
      <c r="FH1598" s="36"/>
      <c r="FI1598" s="36"/>
      <c r="FJ1598" s="36"/>
      <c r="FK1598" s="36"/>
      <c r="FL1598" s="36"/>
      <c r="FM1598" s="36"/>
      <c r="FN1598" s="36"/>
      <c r="FO1598" s="36"/>
      <c r="FP1598" s="36"/>
      <c r="FQ1598" s="36"/>
      <c r="FR1598" s="36"/>
      <c r="FS1598" s="36"/>
      <c r="FT1598" s="36"/>
      <c r="FU1598" s="36"/>
      <c r="FV1598" s="36"/>
      <c r="FW1598" s="36"/>
      <c r="FX1598" s="36"/>
      <c r="FY1598" s="36"/>
      <c r="FZ1598" s="36"/>
      <c r="GA1598" s="36"/>
      <c r="GB1598" s="36"/>
      <c r="GC1598" s="36"/>
      <c r="GD1598" s="36"/>
      <c r="GE1598" s="36"/>
      <c r="GF1598" s="36"/>
      <c r="GG1598" s="36"/>
      <c r="GH1598" s="36"/>
      <c r="GI1598" s="36"/>
      <c r="GJ1598" s="36"/>
      <c r="GK1598" s="36"/>
      <c r="GL1598" s="36"/>
      <c r="GM1598" s="36"/>
      <c r="GN1598" s="36"/>
      <c r="GO1598" s="36"/>
      <c r="GP1598" s="36"/>
      <c r="GQ1598" s="36"/>
      <c r="GR1598" s="36"/>
      <c r="GS1598" s="36"/>
      <c r="GT1598" s="36"/>
      <c r="GU1598" s="36"/>
      <c r="GV1598" s="36"/>
      <c r="GW1598" s="36"/>
      <c r="GX1598" s="36"/>
      <c r="GY1598" s="36"/>
      <c r="GZ1598" s="36"/>
      <c r="HA1598" s="36"/>
      <c r="HB1598" s="36"/>
      <c r="HC1598" s="36"/>
      <c r="HD1598" s="36"/>
      <c r="HE1598" s="36"/>
      <c r="HF1598" s="36"/>
      <c r="HG1598" s="36"/>
      <c r="HH1598" s="36"/>
      <c r="HI1598" s="36"/>
      <c r="HJ1598" s="36"/>
      <c r="HK1598" s="36"/>
      <c r="HL1598" s="36"/>
      <c r="HM1598" s="36"/>
      <c r="HN1598" s="36"/>
      <c r="HO1598" s="36"/>
      <c r="HP1598" s="36"/>
      <c r="HQ1598" s="36"/>
      <c r="HR1598" s="36"/>
      <c r="HS1598" s="36"/>
      <c r="HT1598" s="36"/>
      <c r="HU1598" s="36"/>
      <c r="HV1598" s="36"/>
      <c r="HW1598" s="36"/>
      <c r="HX1598" s="36"/>
      <c r="HY1598" s="36"/>
      <c r="HZ1598" s="36"/>
      <c r="IA1598" s="36"/>
      <c r="IB1598" s="36"/>
      <c r="IC1598" s="36"/>
      <c r="ID1598" s="36"/>
      <c r="IE1598" s="36"/>
      <c r="IF1598" s="36"/>
      <c r="IG1598" s="36"/>
    </row>
    <row r="1599" spans="1:241">
      <c r="A1599" s="872"/>
      <c r="B1599" s="316"/>
      <c r="C1599" s="316"/>
      <c r="D1599" s="241"/>
      <c r="E1599" s="317"/>
      <c r="F1599" s="318"/>
      <c r="G1599" s="316"/>
      <c r="H1599" s="297"/>
      <c r="I1599" s="298"/>
      <c r="J1599" s="318"/>
      <c r="K1599" s="585"/>
      <c r="L1599" s="318"/>
      <c r="M1599" s="318"/>
      <c r="N1599" s="318"/>
      <c r="O1599" s="318"/>
      <c r="P1599" s="318"/>
      <c r="Q1599" s="115"/>
      <c r="R1599" s="318"/>
      <c r="S1599" s="318"/>
      <c r="T1599" s="318"/>
      <c r="U1599" s="318"/>
      <c r="V1599" s="318"/>
      <c r="W1599" s="318"/>
      <c r="X1599" s="298"/>
      <c r="Y1599" s="319"/>
      <c r="Z1599" s="36"/>
      <c r="AA1599" s="36"/>
      <c r="AB1599" s="36"/>
      <c r="AC1599" s="36"/>
      <c r="AD1599" s="36"/>
      <c r="AE1599" s="36"/>
      <c r="AF1599" s="36"/>
      <c r="AG1599" s="36"/>
      <c r="AH1599" s="36"/>
      <c r="AI1599" s="36"/>
      <c r="AJ1599" s="36"/>
      <c r="AK1599" s="36"/>
      <c r="AL1599" s="36"/>
      <c r="AM1599" s="36"/>
      <c r="AN1599" s="36"/>
      <c r="AO1599" s="36"/>
      <c r="AP1599" s="36"/>
      <c r="AQ1599" s="36"/>
      <c r="AR1599" s="36"/>
      <c r="AS1599" s="36"/>
      <c r="AT1599" s="36"/>
      <c r="AU1599" s="36"/>
      <c r="AV1599" s="36"/>
      <c r="AW1599" s="36"/>
      <c r="AX1599" s="36"/>
      <c r="AY1599" s="36"/>
      <c r="AZ1599" s="36"/>
      <c r="BA1599" s="36"/>
      <c r="BB1599" s="36"/>
      <c r="BC1599" s="36"/>
      <c r="BD1599" s="36"/>
      <c r="BE1599" s="36"/>
      <c r="BF1599" s="36"/>
      <c r="BG1599" s="36"/>
      <c r="BH1599" s="36"/>
      <c r="BI1599" s="36"/>
      <c r="BJ1599" s="36"/>
      <c r="BK1599" s="36"/>
      <c r="BL1599" s="36"/>
      <c r="BM1599" s="36"/>
      <c r="BN1599" s="36"/>
      <c r="BO1599" s="36"/>
      <c r="BP1599" s="36"/>
      <c r="BQ1599" s="36"/>
      <c r="BR1599" s="36"/>
      <c r="BS1599" s="36"/>
      <c r="BT1599" s="36"/>
      <c r="BU1599" s="36"/>
      <c r="BV1599" s="36"/>
      <c r="BW1599" s="36"/>
      <c r="BX1599" s="36"/>
      <c r="BY1599" s="36"/>
      <c r="BZ1599" s="36"/>
      <c r="CA1599" s="36"/>
      <c r="CB1599" s="36"/>
      <c r="CC1599" s="36"/>
      <c r="CD1599" s="36"/>
      <c r="CE1599" s="36"/>
      <c r="CF1599" s="36"/>
      <c r="CG1599" s="36"/>
      <c r="CH1599" s="36"/>
      <c r="CI1599" s="36"/>
      <c r="CJ1599" s="36"/>
      <c r="CK1599" s="36"/>
      <c r="CL1599" s="36"/>
      <c r="CM1599" s="36"/>
      <c r="CN1599" s="36"/>
      <c r="CO1599" s="36"/>
      <c r="CP1599" s="36"/>
      <c r="CQ1599" s="36"/>
      <c r="CR1599" s="36"/>
      <c r="CS1599" s="36"/>
      <c r="CT1599" s="36"/>
      <c r="CU1599" s="36"/>
      <c r="CV1599" s="36"/>
      <c r="CW1599" s="36"/>
      <c r="CX1599" s="36"/>
      <c r="CY1599" s="36"/>
      <c r="CZ1599" s="36"/>
      <c r="DA1599" s="36"/>
      <c r="DB1599" s="36"/>
      <c r="DC1599" s="36"/>
      <c r="DD1599" s="36"/>
      <c r="DE1599" s="36"/>
      <c r="DF1599" s="36"/>
      <c r="DG1599" s="36"/>
      <c r="DH1599" s="36"/>
      <c r="DI1599" s="36"/>
      <c r="DJ1599" s="36"/>
      <c r="DK1599" s="36"/>
      <c r="DL1599" s="36"/>
      <c r="DM1599" s="36"/>
      <c r="DN1599" s="36"/>
      <c r="DO1599" s="36"/>
      <c r="DP1599" s="36"/>
      <c r="DQ1599" s="36"/>
      <c r="DR1599" s="36"/>
      <c r="DS1599" s="36"/>
      <c r="DT1599" s="36"/>
      <c r="DU1599" s="36"/>
      <c r="DV1599" s="36"/>
      <c r="DW1599" s="36"/>
      <c r="DX1599" s="36"/>
      <c r="DY1599" s="36"/>
      <c r="DZ1599" s="36"/>
      <c r="EA1599" s="36"/>
      <c r="EB1599" s="36"/>
      <c r="EC1599" s="36"/>
      <c r="ED1599" s="36"/>
      <c r="EE1599" s="36"/>
      <c r="EF1599" s="36"/>
      <c r="EG1599" s="36"/>
      <c r="EH1599" s="36"/>
      <c r="EI1599" s="36"/>
      <c r="EJ1599" s="36"/>
      <c r="EK1599" s="36"/>
      <c r="EL1599" s="36"/>
      <c r="EM1599" s="36"/>
      <c r="EN1599" s="36"/>
      <c r="EO1599" s="36"/>
      <c r="EP1599" s="36"/>
      <c r="EQ1599" s="36"/>
      <c r="ER1599" s="36"/>
      <c r="ES1599" s="36"/>
      <c r="ET1599" s="36"/>
      <c r="EU1599" s="36"/>
      <c r="EV1599" s="36"/>
      <c r="EW1599" s="36"/>
      <c r="EX1599" s="36"/>
      <c r="EY1599" s="36"/>
      <c r="EZ1599" s="36"/>
      <c r="FA1599" s="36"/>
      <c r="FB1599" s="36"/>
      <c r="FC1599" s="36"/>
      <c r="FD1599" s="36"/>
      <c r="FE1599" s="36"/>
      <c r="FF1599" s="36"/>
      <c r="FG1599" s="36"/>
      <c r="FH1599" s="36"/>
      <c r="FI1599" s="36"/>
      <c r="FJ1599" s="36"/>
      <c r="FK1599" s="36"/>
      <c r="FL1599" s="36"/>
      <c r="FM1599" s="36"/>
      <c r="FN1599" s="36"/>
      <c r="FO1599" s="36"/>
      <c r="FP1599" s="36"/>
      <c r="FQ1599" s="36"/>
      <c r="FR1599" s="36"/>
      <c r="FS1599" s="36"/>
      <c r="FT1599" s="36"/>
      <c r="FU1599" s="36"/>
      <c r="FV1599" s="36"/>
      <c r="FW1599" s="36"/>
      <c r="FX1599" s="36"/>
      <c r="FY1599" s="36"/>
      <c r="FZ1599" s="36"/>
      <c r="GA1599" s="36"/>
      <c r="GB1599" s="36"/>
      <c r="GC1599" s="36"/>
      <c r="GD1599" s="36"/>
      <c r="GE1599" s="36"/>
      <c r="GF1599" s="36"/>
      <c r="GG1599" s="36"/>
      <c r="GH1599" s="36"/>
      <c r="GI1599" s="36"/>
      <c r="GJ1599" s="36"/>
      <c r="GK1599" s="36"/>
      <c r="GL1599" s="36"/>
      <c r="GM1599" s="36"/>
      <c r="GN1599" s="36"/>
      <c r="GO1599" s="36"/>
      <c r="GP1599" s="36"/>
      <c r="GQ1599" s="36"/>
      <c r="GR1599" s="36"/>
      <c r="GS1599" s="36"/>
      <c r="GT1599" s="36"/>
      <c r="GU1599" s="36"/>
      <c r="GV1599" s="36"/>
      <c r="GW1599" s="36"/>
      <c r="GX1599" s="36"/>
      <c r="GY1599" s="36"/>
      <c r="GZ1599" s="36"/>
      <c r="HA1599" s="36"/>
      <c r="HB1599" s="36"/>
      <c r="HC1599" s="36"/>
      <c r="HD1599" s="36"/>
      <c r="HE1599" s="36"/>
      <c r="HF1599" s="36"/>
      <c r="HG1599" s="36"/>
      <c r="HH1599" s="36"/>
      <c r="HI1599" s="36"/>
      <c r="HJ1599" s="36"/>
      <c r="HK1599" s="36"/>
      <c r="HL1599" s="36"/>
      <c r="HM1599" s="36"/>
      <c r="HN1599" s="36"/>
      <c r="HO1599" s="36"/>
      <c r="HP1599" s="36"/>
      <c r="HQ1599" s="36"/>
      <c r="HR1599" s="36"/>
      <c r="HS1599" s="36"/>
      <c r="HT1599" s="36"/>
      <c r="HU1599" s="36"/>
      <c r="HV1599" s="36"/>
      <c r="HW1599" s="36"/>
      <c r="HX1599" s="36"/>
      <c r="HY1599" s="36"/>
      <c r="HZ1599" s="36"/>
      <c r="IA1599" s="36"/>
      <c r="IB1599" s="36"/>
      <c r="IC1599" s="36"/>
      <c r="ID1599" s="36"/>
      <c r="IE1599" s="36"/>
      <c r="IF1599" s="36"/>
      <c r="IG1599" s="36"/>
    </row>
    <row r="1600" spans="1:241">
      <c r="A1600" s="872"/>
      <c r="B1600" s="316"/>
      <c r="C1600" s="316"/>
      <c r="D1600" s="241"/>
      <c r="E1600" s="317"/>
      <c r="F1600" s="318"/>
      <c r="G1600" s="316"/>
      <c r="H1600" s="297"/>
      <c r="I1600" s="298"/>
      <c r="J1600" s="318"/>
      <c r="K1600" s="585"/>
      <c r="L1600" s="318"/>
      <c r="M1600" s="318"/>
      <c r="N1600" s="318"/>
      <c r="O1600" s="318"/>
      <c r="P1600" s="318"/>
      <c r="Q1600" s="115"/>
      <c r="R1600" s="318"/>
      <c r="S1600" s="318"/>
      <c r="T1600" s="318"/>
      <c r="U1600" s="318"/>
      <c r="V1600" s="318"/>
      <c r="W1600" s="318"/>
      <c r="X1600" s="298"/>
      <c r="Y1600" s="319"/>
      <c r="Z1600" s="36"/>
      <c r="AA1600" s="36"/>
      <c r="AB1600" s="36"/>
      <c r="AC1600" s="36"/>
      <c r="AD1600" s="36"/>
      <c r="AE1600" s="36"/>
      <c r="AF1600" s="36"/>
      <c r="AG1600" s="36"/>
      <c r="AH1600" s="36"/>
      <c r="AI1600" s="36"/>
      <c r="AJ1600" s="36"/>
      <c r="AK1600" s="36"/>
      <c r="AL1600" s="36"/>
      <c r="AM1600" s="36"/>
      <c r="AN1600" s="36"/>
      <c r="AO1600" s="36"/>
      <c r="AP1600" s="36"/>
      <c r="AQ1600" s="36"/>
      <c r="AR1600" s="36"/>
      <c r="AS1600" s="36"/>
      <c r="AT1600" s="36"/>
      <c r="AU1600" s="36"/>
      <c r="AV1600" s="36"/>
      <c r="AW1600" s="36"/>
      <c r="AX1600" s="36"/>
      <c r="AY1600" s="36"/>
      <c r="AZ1600" s="36"/>
      <c r="BA1600" s="36"/>
      <c r="BB1600" s="36"/>
      <c r="BC1600" s="36"/>
      <c r="BD1600" s="36"/>
      <c r="BE1600" s="36"/>
      <c r="BF1600" s="36"/>
      <c r="BG1600" s="36"/>
      <c r="BH1600" s="36"/>
      <c r="BI1600" s="36"/>
      <c r="BJ1600" s="36"/>
      <c r="BK1600" s="36"/>
      <c r="BL1600" s="36"/>
      <c r="BM1600" s="36"/>
      <c r="BN1600" s="36"/>
      <c r="BO1600" s="36"/>
      <c r="BP1600" s="36"/>
      <c r="BQ1600" s="36"/>
      <c r="BR1600" s="36"/>
      <c r="BS1600" s="36"/>
      <c r="BT1600" s="36"/>
      <c r="BU1600" s="36"/>
      <c r="BV1600" s="36"/>
      <c r="BW1600" s="36"/>
      <c r="BX1600" s="36"/>
      <c r="BY1600" s="36"/>
      <c r="BZ1600" s="36"/>
      <c r="CA1600" s="36"/>
      <c r="CB1600" s="36"/>
      <c r="CC1600" s="36"/>
      <c r="CD1600" s="36"/>
      <c r="CE1600" s="36"/>
      <c r="CF1600" s="36"/>
      <c r="CG1600" s="36"/>
      <c r="CH1600" s="36"/>
      <c r="CI1600" s="36"/>
      <c r="CJ1600" s="36"/>
      <c r="CK1600" s="36"/>
      <c r="CL1600" s="36"/>
      <c r="CM1600" s="36"/>
      <c r="CN1600" s="36"/>
      <c r="CO1600" s="36"/>
      <c r="CP1600" s="36"/>
      <c r="CQ1600" s="36"/>
      <c r="CR1600" s="36"/>
      <c r="CS1600" s="36"/>
      <c r="CT1600" s="36"/>
      <c r="CU1600" s="36"/>
      <c r="CV1600" s="36"/>
      <c r="CW1600" s="36"/>
      <c r="CX1600" s="36"/>
      <c r="CY1600" s="36"/>
      <c r="CZ1600" s="36"/>
      <c r="DA1600" s="36"/>
      <c r="DB1600" s="36"/>
      <c r="DC1600" s="36"/>
      <c r="DD1600" s="36"/>
      <c r="DE1600" s="36"/>
      <c r="DF1600" s="36"/>
      <c r="DG1600" s="36"/>
      <c r="DH1600" s="36"/>
      <c r="DI1600" s="36"/>
      <c r="DJ1600" s="36"/>
      <c r="DK1600" s="36"/>
      <c r="DL1600" s="36"/>
      <c r="DM1600" s="36"/>
      <c r="DN1600" s="36"/>
      <c r="DO1600" s="36"/>
      <c r="DP1600" s="36"/>
      <c r="DQ1600" s="36"/>
      <c r="DR1600" s="36"/>
      <c r="DS1600" s="36"/>
      <c r="DT1600" s="36"/>
      <c r="DU1600" s="36"/>
      <c r="DV1600" s="36"/>
      <c r="DW1600" s="36"/>
      <c r="DX1600" s="36"/>
      <c r="DY1600" s="36"/>
      <c r="DZ1600" s="36"/>
      <c r="EA1600" s="36"/>
      <c r="EB1600" s="36"/>
      <c r="EC1600" s="36"/>
      <c r="ED1600" s="36"/>
      <c r="EE1600" s="36"/>
      <c r="EF1600" s="36"/>
      <c r="EG1600" s="36"/>
      <c r="EH1600" s="36"/>
      <c r="EI1600" s="36"/>
      <c r="EJ1600" s="36"/>
      <c r="EK1600" s="36"/>
      <c r="EL1600" s="36"/>
      <c r="EM1600" s="36"/>
      <c r="EN1600" s="36"/>
      <c r="EO1600" s="36"/>
      <c r="EP1600" s="36"/>
      <c r="EQ1600" s="36"/>
      <c r="ER1600" s="36"/>
      <c r="ES1600" s="36"/>
      <c r="ET1600" s="36"/>
      <c r="EU1600" s="36"/>
      <c r="EV1600" s="36"/>
      <c r="EW1600" s="36"/>
      <c r="EX1600" s="36"/>
      <c r="EY1600" s="36"/>
      <c r="EZ1600" s="36"/>
      <c r="FA1600" s="36"/>
      <c r="FB1600" s="36"/>
      <c r="FC1600" s="36"/>
      <c r="FD1600" s="36"/>
      <c r="FE1600" s="36"/>
      <c r="FF1600" s="36"/>
      <c r="FG1600" s="36"/>
      <c r="FH1600" s="36"/>
      <c r="FI1600" s="36"/>
      <c r="FJ1600" s="36"/>
      <c r="FK1600" s="36"/>
      <c r="FL1600" s="36"/>
      <c r="FM1600" s="36"/>
      <c r="FN1600" s="36"/>
      <c r="FO1600" s="36"/>
      <c r="FP1600" s="36"/>
      <c r="FQ1600" s="36"/>
      <c r="FR1600" s="36"/>
      <c r="FS1600" s="36"/>
      <c r="FT1600" s="36"/>
      <c r="FU1600" s="36"/>
      <c r="FV1600" s="36"/>
      <c r="FW1600" s="36"/>
      <c r="FX1600" s="36"/>
      <c r="FY1600" s="36"/>
      <c r="FZ1600" s="36"/>
      <c r="GA1600" s="36"/>
      <c r="GB1600" s="36"/>
      <c r="GC1600" s="36"/>
      <c r="GD1600" s="36"/>
      <c r="GE1600" s="36"/>
      <c r="GF1600" s="36"/>
      <c r="GG1600" s="36"/>
      <c r="GH1600" s="36"/>
      <c r="GI1600" s="36"/>
      <c r="GJ1600" s="36"/>
      <c r="GK1600" s="36"/>
      <c r="GL1600" s="36"/>
      <c r="GM1600" s="36"/>
      <c r="GN1600" s="36"/>
      <c r="GO1600" s="36"/>
      <c r="GP1600" s="36"/>
      <c r="GQ1600" s="36"/>
      <c r="GR1600" s="36"/>
      <c r="GS1600" s="36"/>
      <c r="GT1600" s="36"/>
      <c r="GU1600" s="36"/>
      <c r="GV1600" s="36"/>
      <c r="GW1600" s="36"/>
      <c r="GX1600" s="36"/>
      <c r="GY1600" s="36"/>
      <c r="GZ1600" s="36"/>
      <c r="HA1600" s="36"/>
      <c r="HB1600" s="36"/>
      <c r="HC1600" s="36"/>
      <c r="HD1600" s="36"/>
      <c r="HE1600" s="36"/>
      <c r="HF1600" s="36"/>
      <c r="HG1600" s="36"/>
      <c r="HH1600" s="36"/>
      <c r="HI1600" s="36"/>
      <c r="HJ1600" s="36"/>
      <c r="HK1600" s="36"/>
      <c r="HL1600" s="36"/>
      <c r="HM1600" s="36"/>
      <c r="HN1600" s="36"/>
      <c r="HO1600" s="36"/>
      <c r="HP1600" s="36"/>
      <c r="HQ1600" s="36"/>
      <c r="HR1600" s="36"/>
      <c r="HS1600" s="36"/>
      <c r="HT1600" s="36"/>
      <c r="HU1600" s="36"/>
      <c r="HV1600" s="36"/>
      <c r="HW1600" s="36"/>
      <c r="HX1600" s="36"/>
      <c r="HY1600" s="36"/>
      <c r="HZ1600" s="36"/>
      <c r="IA1600" s="36"/>
      <c r="IB1600" s="36"/>
      <c r="IC1600" s="36"/>
      <c r="ID1600" s="36"/>
      <c r="IE1600" s="36"/>
      <c r="IF1600" s="36"/>
      <c r="IG1600" s="36"/>
    </row>
    <row r="1601" spans="1:241">
      <c r="A1601" s="872"/>
      <c r="B1601" s="316"/>
      <c r="C1601" s="316"/>
      <c r="D1601" s="241"/>
      <c r="E1601" s="317"/>
      <c r="F1601" s="318"/>
      <c r="G1601" s="316"/>
      <c r="H1601" s="297"/>
      <c r="I1601" s="298"/>
      <c r="J1601" s="318"/>
      <c r="K1601" s="585"/>
      <c r="L1601" s="318"/>
      <c r="M1601" s="318"/>
      <c r="N1601" s="318"/>
      <c r="O1601" s="318"/>
      <c r="P1601" s="318"/>
      <c r="Q1601" s="115"/>
      <c r="R1601" s="318"/>
      <c r="S1601" s="318"/>
      <c r="T1601" s="318"/>
      <c r="U1601" s="318"/>
      <c r="V1601" s="318"/>
      <c r="W1601" s="318"/>
      <c r="X1601" s="298"/>
      <c r="Y1601" s="319"/>
      <c r="Z1601" s="36"/>
      <c r="AA1601" s="36"/>
      <c r="AB1601" s="36"/>
      <c r="AC1601" s="36"/>
      <c r="AD1601" s="36"/>
      <c r="AE1601" s="36"/>
      <c r="AF1601" s="36"/>
      <c r="AG1601" s="36"/>
      <c r="AH1601" s="36"/>
      <c r="AI1601" s="36"/>
      <c r="AJ1601" s="36"/>
      <c r="AK1601" s="36"/>
      <c r="AL1601" s="36"/>
      <c r="AM1601" s="36"/>
      <c r="AN1601" s="36"/>
      <c r="AO1601" s="36"/>
      <c r="AP1601" s="36"/>
      <c r="AQ1601" s="36"/>
      <c r="AR1601" s="36"/>
      <c r="AS1601" s="36"/>
      <c r="AT1601" s="36"/>
      <c r="AU1601" s="36"/>
      <c r="AV1601" s="36"/>
      <c r="AW1601" s="36"/>
      <c r="AX1601" s="36"/>
      <c r="AY1601" s="36"/>
      <c r="AZ1601" s="36"/>
      <c r="BA1601" s="36"/>
      <c r="BB1601" s="36"/>
      <c r="BC1601" s="36"/>
      <c r="BD1601" s="36"/>
      <c r="BE1601" s="36"/>
      <c r="BF1601" s="36"/>
      <c r="BG1601" s="36"/>
      <c r="BH1601" s="36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  <c r="BT1601" s="36"/>
      <c r="BU1601" s="36"/>
      <c r="BV1601" s="36"/>
      <c r="BW1601" s="36"/>
      <c r="BX1601" s="36"/>
      <c r="BY1601" s="36"/>
      <c r="BZ1601" s="36"/>
      <c r="CA1601" s="36"/>
      <c r="CB1601" s="36"/>
      <c r="CC1601" s="36"/>
      <c r="CD1601" s="36"/>
      <c r="CE1601" s="36"/>
      <c r="CF1601" s="36"/>
      <c r="CG1601" s="36"/>
      <c r="CH1601" s="36"/>
      <c r="CI1601" s="36"/>
      <c r="CJ1601" s="36"/>
      <c r="CK1601" s="36"/>
      <c r="CL1601" s="36"/>
      <c r="CM1601" s="36"/>
      <c r="CN1601" s="36"/>
      <c r="CO1601" s="36"/>
      <c r="CP1601" s="36"/>
      <c r="CQ1601" s="36"/>
      <c r="CR1601" s="36"/>
      <c r="CS1601" s="36"/>
      <c r="CT1601" s="36"/>
      <c r="CU1601" s="36"/>
      <c r="CV1601" s="36"/>
      <c r="CW1601" s="36"/>
      <c r="CX1601" s="36"/>
      <c r="CY1601" s="36"/>
      <c r="CZ1601" s="36"/>
      <c r="DA1601" s="36"/>
      <c r="DB1601" s="36"/>
      <c r="DC1601" s="36"/>
      <c r="DD1601" s="36"/>
      <c r="DE1601" s="36"/>
      <c r="DF1601" s="36"/>
      <c r="DG1601" s="36"/>
      <c r="DH1601" s="36"/>
      <c r="DI1601" s="36"/>
      <c r="DJ1601" s="36"/>
      <c r="DK1601" s="36"/>
      <c r="DL1601" s="36"/>
      <c r="DM1601" s="36"/>
      <c r="DN1601" s="36"/>
      <c r="DO1601" s="36"/>
      <c r="DP1601" s="36"/>
      <c r="DQ1601" s="36"/>
      <c r="DR1601" s="36"/>
      <c r="DS1601" s="36"/>
      <c r="DT1601" s="36"/>
      <c r="DU1601" s="36"/>
      <c r="DV1601" s="36"/>
      <c r="DW1601" s="36"/>
      <c r="DX1601" s="36"/>
      <c r="DY1601" s="36"/>
      <c r="DZ1601" s="36"/>
      <c r="EA1601" s="36"/>
      <c r="EB1601" s="36"/>
      <c r="EC1601" s="36"/>
      <c r="ED1601" s="36"/>
      <c r="EE1601" s="36"/>
      <c r="EF1601" s="36"/>
      <c r="EG1601" s="36"/>
      <c r="EH1601" s="36"/>
      <c r="EI1601" s="36"/>
      <c r="EJ1601" s="36"/>
      <c r="EK1601" s="36"/>
      <c r="EL1601" s="36"/>
      <c r="EM1601" s="36"/>
      <c r="EN1601" s="36"/>
      <c r="EO1601" s="36"/>
      <c r="EP1601" s="36"/>
      <c r="EQ1601" s="36"/>
      <c r="ER1601" s="36"/>
      <c r="ES1601" s="36"/>
      <c r="ET1601" s="36"/>
      <c r="EU1601" s="36"/>
      <c r="EV1601" s="36"/>
      <c r="EW1601" s="36"/>
      <c r="EX1601" s="36"/>
      <c r="EY1601" s="36"/>
      <c r="EZ1601" s="36"/>
      <c r="FA1601" s="36"/>
      <c r="FB1601" s="36"/>
      <c r="FC1601" s="36"/>
      <c r="FD1601" s="36"/>
      <c r="FE1601" s="36"/>
      <c r="FF1601" s="36"/>
      <c r="FG1601" s="36"/>
      <c r="FH1601" s="36"/>
      <c r="FI1601" s="36"/>
      <c r="FJ1601" s="36"/>
      <c r="FK1601" s="36"/>
      <c r="FL1601" s="36"/>
      <c r="FM1601" s="36"/>
      <c r="FN1601" s="36"/>
      <c r="FO1601" s="36"/>
      <c r="FP1601" s="36"/>
      <c r="FQ1601" s="36"/>
      <c r="FR1601" s="36"/>
      <c r="FS1601" s="36"/>
      <c r="FT1601" s="36"/>
      <c r="FU1601" s="36"/>
      <c r="FV1601" s="36"/>
      <c r="FW1601" s="36"/>
      <c r="FX1601" s="36"/>
      <c r="FY1601" s="36"/>
      <c r="FZ1601" s="36"/>
      <c r="GA1601" s="36"/>
      <c r="GB1601" s="36"/>
      <c r="GC1601" s="36"/>
      <c r="GD1601" s="36"/>
      <c r="GE1601" s="36"/>
      <c r="GF1601" s="36"/>
      <c r="GG1601" s="36"/>
      <c r="GH1601" s="36"/>
      <c r="GI1601" s="36"/>
      <c r="GJ1601" s="36"/>
      <c r="GK1601" s="36"/>
      <c r="GL1601" s="36"/>
      <c r="GM1601" s="36"/>
      <c r="GN1601" s="36"/>
      <c r="GO1601" s="36"/>
      <c r="GP1601" s="36"/>
      <c r="GQ1601" s="36"/>
      <c r="GR1601" s="36"/>
      <c r="GS1601" s="36"/>
      <c r="GT1601" s="36"/>
      <c r="GU1601" s="36"/>
      <c r="GV1601" s="36"/>
      <c r="GW1601" s="36"/>
      <c r="GX1601" s="36"/>
      <c r="GY1601" s="36"/>
      <c r="GZ1601" s="36"/>
      <c r="HA1601" s="36"/>
      <c r="HB1601" s="36"/>
      <c r="HC1601" s="36"/>
      <c r="HD1601" s="36"/>
      <c r="HE1601" s="36"/>
      <c r="HF1601" s="36"/>
      <c r="HG1601" s="36"/>
      <c r="HH1601" s="36"/>
      <c r="HI1601" s="36"/>
      <c r="HJ1601" s="36"/>
      <c r="HK1601" s="36"/>
      <c r="HL1601" s="36"/>
      <c r="HM1601" s="36"/>
      <c r="HN1601" s="36"/>
      <c r="HO1601" s="36"/>
      <c r="HP1601" s="36"/>
      <c r="HQ1601" s="36"/>
      <c r="HR1601" s="36"/>
      <c r="HS1601" s="36"/>
      <c r="HT1601" s="36"/>
      <c r="HU1601" s="36"/>
      <c r="HV1601" s="36"/>
      <c r="HW1601" s="36"/>
      <c r="HX1601" s="36"/>
      <c r="HY1601" s="36"/>
      <c r="HZ1601" s="36"/>
      <c r="IA1601" s="36"/>
      <c r="IB1601" s="36"/>
      <c r="IC1601" s="36"/>
      <c r="ID1601" s="36"/>
      <c r="IE1601" s="36"/>
      <c r="IF1601" s="36"/>
      <c r="IG1601" s="36"/>
    </row>
    <row r="1602" spans="1:241">
      <c r="A1602" s="872"/>
      <c r="B1602" s="316"/>
      <c r="C1602" s="316"/>
      <c r="D1602" s="241"/>
      <c r="E1602" s="317"/>
      <c r="F1602" s="318"/>
      <c r="G1602" s="316"/>
      <c r="H1602" s="297"/>
      <c r="I1602" s="298"/>
      <c r="J1602" s="318"/>
      <c r="K1602" s="585"/>
      <c r="L1602" s="318"/>
      <c r="M1602" s="318"/>
      <c r="N1602" s="318"/>
      <c r="O1602" s="318"/>
      <c r="P1602" s="318"/>
      <c r="Q1602" s="115"/>
      <c r="R1602" s="318"/>
      <c r="S1602" s="318"/>
      <c r="T1602" s="318"/>
      <c r="U1602" s="318"/>
      <c r="V1602" s="318"/>
      <c r="W1602" s="318"/>
      <c r="X1602" s="298"/>
      <c r="Y1602" s="319"/>
      <c r="Z1602" s="36"/>
      <c r="AA1602" s="36"/>
      <c r="AB1602" s="36"/>
      <c r="AC1602" s="36"/>
      <c r="AD1602" s="36"/>
      <c r="AE1602" s="36"/>
      <c r="AF1602" s="36"/>
      <c r="AG1602" s="36"/>
      <c r="AH1602" s="36"/>
      <c r="AI1602" s="36"/>
      <c r="AJ1602" s="36"/>
      <c r="AK1602" s="36"/>
      <c r="AL1602" s="36"/>
      <c r="AM1602" s="36"/>
      <c r="AN1602" s="36"/>
      <c r="AO1602" s="36"/>
      <c r="AP1602" s="36"/>
      <c r="AQ1602" s="36"/>
      <c r="AR1602" s="36"/>
      <c r="AS1602" s="36"/>
      <c r="AT1602" s="36"/>
      <c r="AU1602" s="36"/>
      <c r="AV1602" s="36"/>
      <c r="AW1602" s="36"/>
      <c r="AX1602" s="36"/>
      <c r="AY1602" s="36"/>
      <c r="AZ1602" s="36"/>
      <c r="BA1602" s="36"/>
      <c r="BB1602" s="36"/>
      <c r="BC1602" s="36"/>
      <c r="BD1602" s="36"/>
      <c r="BE1602" s="36"/>
      <c r="BF1602" s="36"/>
      <c r="BG1602" s="36"/>
      <c r="BH1602" s="36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  <c r="BT1602" s="36"/>
      <c r="BU1602" s="36"/>
      <c r="BV1602" s="36"/>
      <c r="BW1602" s="36"/>
      <c r="BX1602" s="36"/>
      <c r="BY1602" s="36"/>
      <c r="BZ1602" s="36"/>
      <c r="CA1602" s="36"/>
      <c r="CB1602" s="36"/>
      <c r="CC1602" s="36"/>
      <c r="CD1602" s="36"/>
      <c r="CE1602" s="36"/>
      <c r="CF1602" s="36"/>
      <c r="CG1602" s="36"/>
      <c r="CH1602" s="36"/>
      <c r="CI1602" s="36"/>
      <c r="CJ1602" s="36"/>
      <c r="CK1602" s="36"/>
      <c r="CL1602" s="36"/>
      <c r="CM1602" s="36"/>
      <c r="CN1602" s="36"/>
      <c r="CO1602" s="36"/>
      <c r="CP1602" s="36"/>
      <c r="CQ1602" s="36"/>
      <c r="CR1602" s="36"/>
      <c r="CS1602" s="36"/>
      <c r="CT1602" s="36"/>
      <c r="CU1602" s="36"/>
      <c r="CV1602" s="36"/>
      <c r="CW1602" s="36"/>
      <c r="CX1602" s="36"/>
      <c r="CY1602" s="36"/>
      <c r="CZ1602" s="36"/>
      <c r="DA1602" s="36"/>
      <c r="DB1602" s="36"/>
      <c r="DC1602" s="36"/>
      <c r="DD1602" s="36"/>
      <c r="DE1602" s="36"/>
      <c r="DF1602" s="36"/>
      <c r="DG1602" s="36"/>
      <c r="DH1602" s="36"/>
      <c r="DI1602" s="36"/>
      <c r="DJ1602" s="36"/>
      <c r="DK1602" s="36"/>
      <c r="DL1602" s="36"/>
      <c r="DM1602" s="36"/>
      <c r="DN1602" s="36"/>
      <c r="DO1602" s="36"/>
      <c r="DP1602" s="36"/>
      <c r="DQ1602" s="36"/>
      <c r="DR1602" s="36"/>
      <c r="DS1602" s="36"/>
      <c r="DT1602" s="36"/>
      <c r="DU1602" s="36"/>
      <c r="DV1602" s="36"/>
      <c r="DW1602" s="36"/>
      <c r="DX1602" s="36"/>
      <c r="DY1602" s="36"/>
      <c r="DZ1602" s="36"/>
      <c r="EA1602" s="36"/>
      <c r="EB1602" s="36"/>
      <c r="EC1602" s="36"/>
      <c r="ED1602" s="36"/>
      <c r="EE1602" s="36"/>
      <c r="EF1602" s="36"/>
      <c r="EG1602" s="36"/>
      <c r="EH1602" s="36"/>
      <c r="EI1602" s="36"/>
      <c r="EJ1602" s="36"/>
      <c r="EK1602" s="36"/>
      <c r="EL1602" s="36"/>
      <c r="EM1602" s="36"/>
      <c r="EN1602" s="36"/>
      <c r="EO1602" s="36"/>
      <c r="EP1602" s="36"/>
      <c r="EQ1602" s="36"/>
      <c r="ER1602" s="36"/>
      <c r="ES1602" s="36"/>
      <c r="ET1602" s="36"/>
      <c r="EU1602" s="36"/>
      <c r="EV1602" s="36"/>
      <c r="EW1602" s="36"/>
      <c r="EX1602" s="36"/>
      <c r="EY1602" s="36"/>
      <c r="EZ1602" s="36"/>
      <c r="FA1602" s="36"/>
      <c r="FB1602" s="36"/>
      <c r="FC1602" s="36"/>
      <c r="FD1602" s="36"/>
      <c r="FE1602" s="36"/>
      <c r="FF1602" s="36"/>
      <c r="FG1602" s="36"/>
      <c r="FH1602" s="36"/>
      <c r="FI1602" s="36"/>
      <c r="FJ1602" s="36"/>
      <c r="FK1602" s="36"/>
      <c r="FL1602" s="36"/>
      <c r="FM1602" s="36"/>
      <c r="FN1602" s="36"/>
      <c r="FO1602" s="36"/>
      <c r="FP1602" s="36"/>
      <c r="FQ1602" s="36"/>
      <c r="FR1602" s="36"/>
      <c r="FS1602" s="36"/>
      <c r="FT1602" s="36"/>
      <c r="FU1602" s="36"/>
      <c r="FV1602" s="36"/>
      <c r="FW1602" s="36"/>
      <c r="FX1602" s="36"/>
      <c r="FY1602" s="36"/>
      <c r="FZ1602" s="36"/>
      <c r="GA1602" s="36"/>
      <c r="GB1602" s="36"/>
      <c r="GC1602" s="36"/>
      <c r="GD1602" s="36"/>
      <c r="GE1602" s="36"/>
      <c r="GF1602" s="36"/>
      <c r="GG1602" s="36"/>
      <c r="GH1602" s="36"/>
      <c r="GI1602" s="36"/>
      <c r="GJ1602" s="36"/>
      <c r="GK1602" s="36"/>
      <c r="GL1602" s="36"/>
      <c r="GM1602" s="36"/>
      <c r="GN1602" s="36"/>
      <c r="GO1602" s="36"/>
      <c r="GP1602" s="36"/>
      <c r="GQ1602" s="36"/>
      <c r="GR1602" s="36"/>
      <c r="GS1602" s="36"/>
      <c r="GT1602" s="36"/>
      <c r="GU1602" s="36"/>
      <c r="GV1602" s="36"/>
      <c r="GW1602" s="36"/>
      <c r="GX1602" s="36"/>
      <c r="GY1602" s="36"/>
      <c r="GZ1602" s="36"/>
      <c r="HA1602" s="36"/>
      <c r="HB1602" s="36"/>
      <c r="HC1602" s="36"/>
      <c r="HD1602" s="36"/>
      <c r="HE1602" s="36"/>
      <c r="HF1602" s="36"/>
      <c r="HG1602" s="36"/>
      <c r="HH1602" s="36"/>
      <c r="HI1602" s="36"/>
      <c r="HJ1602" s="36"/>
      <c r="HK1602" s="36"/>
      <c r="HL1602" s="36"/>
      <c r="HM1602" s="36"/>
      <c r="HN1602" s="36"/>
      <c r="HO1602" s="36"/>
      <c r="HP1602" s="36"/>
      <c r="HQ1602" s="36"/>
      <c r="HR1602" s="36"/>
      <c r="HS1602" s="36"/>
      <c r="HT1602" s="36"/>
      <c r="HU1602" s="36"/>
      <c r="HV1602" s="36"/>
      <c r="HW1602" s="36"/>
      <c r="HX1602" s="36"/>
      <c r="HY1602" s="36"/>
      <c r="HZ1602" s="36"/>
      <c r="IA1602" s="36"/>
      <c r="IB1602" s="36"/>
      <c r="IC1602" s="36"/>
      <c r="ID1602" s="36"/>
      <c r="IE1602" s="36"/>
      <c r="IF1602" s="36"/>
      <c r="IG1602" s="36"/>
    </row>
    <row r="1603" spans="1:241">
      <c r="A1603" s="872"/>
      <c r="B1603" s="316"/>
      <c r="C1603" s="316"/>
      <c r="D1603" s="241"/>
      <c r="E1603" s="317"/>
      <c r="F1603" s="318"/>
      <c r="G1603" s="316"/>
      <c r="H1603" s="297"/>
      <c r="I1603" s="298"/>
      <c r="J1603" s="318"/>
      <c r="K1603" s="585"/>
      <c r="L1603" s="318"/>
      <c r="M1603" s="318"/>
      <c r="N1603" s="318"/>
      <c r="O1603" s="318"/>
      <c r="P1603" s="318"/>
      <c r="Q1603" s="115"/>
      <c r="R1603" s="318"/>
      <c r="S1603" s="318"/>
      <c r="T1603" s="318"/>
      <c r="U1603" s="318"/>
      <c r="V1603" s="318"/>
      <c r="W1603" s="318"/>
      <c r="X1603" s="298"/>
      <c r="Y1603" s="319"/>
      <c r="Z1603" s="36"/>
      <c r="AA1603" s="36"/>
      <c r="AB1603" s="36"/>
      <c r="AC1603" s="36"/>
      <c r="AD1603" s="36"/>
      <c r="AE1603" s="36"/>
      <c r="AF1603" s="36"/>
      <c r="AG1603" s="36"/>
      <c r="AH1603" s="36"/>
      <c r="AI1603" s="36"/>
      <c r="AJ1603" s="36"/>
      <c r="AK1603" s="36"/>
      <c r="AL1603" s="36"/>
      <c r="AM1603" s="36"/>
      <c r="AN1603" s="36"/>
      <c r="AO1603" s="36"/>
      <c r="AP1603" s="36"/>
      <c r="AQ1603" s="36"/>
      <c r="AR1603" s="36"/>
      <c r="AS1603" s="36"/>
      <c r="AT1603" s="36"/>
      <c r="AU1603" s="36"/>
      <c r="AV1603" s="36"/>
      <c r="AW1603" s="36"/>
      <c r="AX1603" s="36"/>
      <c r="AY1603" s="36"/>
      <c r="AZ1603" s="36"/>
      <c r="BA1603" s="36"/>
      <c r="BB1603" s="36"/>
      <c r="BC1603" s="36"/>
      <c r="BD1603" s="36"/>
      <c r="BE1603" s="36"/>
      <c r="BF1603" s="36"/>
      <c r="BG1603" s="36"/>
      <c r="BH1603" s="36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  <c r="BT1603" s="36"/>
      <c r="BU1603" s="36"/>
      <c r="BV1603" s="36"/>
      <c r="BW1603" s="36"/>
      <c r="BX1603" s="36"/>
      <c r="BY1603" s="36"/>
      <c r="BZ1603" s="36"/>
      <c r="CA1603" s="36"/>
      <c r="CB1603" s="36"/>
      <c r="CC1603" s="36"/>
      <c r="CD1603" s="36"/>
      <c r="CE1603" s="36"/>
      <c r="CF1603" s="36"/>
      <c r="CG1603" s="36"/>
      <c r="CH1603" s="36"/>
      <c r="CI1603" s="36"/>
      <c r="CJ1603" s="36"/>
      <c r="CK1603" s="36"/>
      <c r="CL1603" s="36"/>
      <c r="CM1603" s="36"/>
      <c r="CN1603" s="36"/>
      <c r="CO1603" s="36"/>
      <c r="CP1603" s="36"/>
      <c r="CQ1603" s="36"/>
      <c r="CR1603" s="36"/>
      <c r="CS1603" s="36"/>
      <c r="CT1603" s="36"/>
      <c r="CU1603" s="36"/>
      <c r="CV1603" s="36"/>
      <c r="CW1603" s="36"/>
      <c r="CX1603" s="36"/>
      <c r="CY1603" s="36"/>
      <c r="CZ1603" s="36"/>
      <c r="DA1603" s="36"/>
      <c r="DB1603" s="36"/>
      <c r="DC1603" s="36"/>
      <c r="DD1603" s="36"/>
      <c r="DE1603" s="36"/>
      <c r="DF1603" s="36"/>
      <c r="DG1603" s="36"/>
      <c r="DH1603" s="36"/>
      <c r="DI1603" s="36"/>
      <c r="DJ1603" s="36"/>
      <c r="DK1603" s="36"/>
      <c r="DL1603" s="36"/>
      <c r="DM1603" s="36"/>
      <c r="DN1603" s="36"/>
      <c r="DO1603" s="36"/>
      <c r="DP1603" s="36"/>
      <c r="DQ1603" s="36"/>
      <c r="DR1603" s="36"/>
      <c r="DS1603" s="36"/>
      <c r="DT1603" s="36"/>
      <c r="DU1603" s="36"/>
      <c r="DV1603" s="36"/>
      <c r="DW1603" s="36"/>
      <c r="DX1603" s="36"/>
      <c r="DY1603" s="36"/>
      <c r="DZ1603" s="36"/>
      <c r="EA1603" s="36"/>
      <c r="EB1603" s="36"/>
      <c r="EC1603" s="36"/>
      <c r="ED1603" s="36"/>
      <c r="EE1603" s="36"/>
      <c r="EF1603" s="36"/>
      <c r="EG1603" s="36"/>
      <c r="EH1603" s="36"/>
      <c r="EI1603" s="36"/>
      <c r="EJ1603" s="36"/>
      <c r="EK1603" s="36"/>
      <c r="EL1603" s="36"/>
      <c r="EM1603" s="36"/>
      <c r="EN1603" s="36"/>
      <c r="EO1603" s="36"/>
      <c r="EP1603" s="36"/>
      <c r="EQ1603" s="36"/>
      <c r="ER1603" s="36"/>
      <c r="ES1603" s="36"/>
      <c r="ET1603" s="36"/>
      <c r="EU1603" s="36"/>
      <c r="EV1603" s="36"/>
      <c r="EW1603" s="36"/>
      <c r="EX1603" s="36"/>
      <c r="EY1603" s="36"/>
      <c r="EZ1603" s="36"/>
      <c r="FA1603" s="36"/>
      <c r="FB1603" s="36"/>
      <c r="FC1603" s="36"/>
      <c r="FD1603" s="36"/>
      <c r="FE1603" s="36"/>
      <c r="FF1603" s="36"/>
      <c r="FG1603" s="36"/>
      <c r="FH1603" s="36"/>
      <c r="FI1603" s="36"/>
      <c r="FJ1603" s="36"/>
      <c r="FK1603" s="36"/>
      <c r="FL1603" s="36"/>
      <c r="FM1603" s="36"/>
      <c r="FN1603" s="36"/>
      <c r="FO1603" s="36"/>
      <c r="FP1603" s="36"/>
      <c r="FQ1603" s="36"/>
      <c r="FR1603" s="36"/>
      <c r="FS1603" s="36"/>
      <c r="FT1603" s="36"/>
      <c r="FU1603" s="36"/>
      <c r="FV1603" s="36"/>
      <c r="FW1603" s="36"/>
      <c r="FX1603" s="36"/>
      <c r="FY1603" s="36"/>
      <c r="FZ1603" s="36"/>
      <c r="GA1603" s="36"/>
      <c r="GB1603" s="36"/>
      <c r="GC1603" s="36"/>
      <c r="GD1603" s="36"/>
      <c r="GE1603" s="36"/>
      <c r="GF1603" s="36"/>
      <c r="GG1603" s="36"/>
      <c r="GH1603" s="36"/>
      <c r="GI1603" s="36"/>
      <c r="GJ1603" s="36"/>
      <c r="GK1603" s="36"/>
      <c r="GL1603" s="36"/>
      <c r="GM1603" s="36"/>
      <c r="GN1603" s="36"/>
      <c r="GO1603" s="36"/>
      <c r="GP1603" s="36"/>
      <c r="GQ1603" s="36"/>
      <c r="GR1603" s="36"/>
      <c r="GS1603" s="36"/>
      <c r="GT1603" s="36"/>
      <c r="GU1603" s="36"/>
      <c r="GV1603" s="36"/>
      <c r="GW1603" s="36"/>
      <c r="GX1603" s="36"/>
      <c r="GY1603" s="36"/>
      <c r="GZ1603" s="36"/>
      <c r="HA1603" s="36"/>
      <c r="HB1603" s="36"/>
      <c r="HC1603" s="36"/>
      <c r="HD1603" s="36"/>
      <c r="HE1603" s="36"/>
      <c r="HF1603" s="36"/>
      <c r="HG1603" s="36"/>
      <c r="HH1603" s="36"/>
      <c r="HI1603" s="36"/>
      <c r="HJ1603" s="36"/>
      <c r="HK1603" s="36"/>
      <c r="HL1603" s="36"/>
      <c r="HM1603" s="36"/>
      <c r="HN1603" s="36"/>
      <c r="HO1603" s="36"/>
      <c r="HP1603" s="36"/>
      <c r="HQ1603" s="36"/>
      <c r="HR1603" s="36"/>
      <c r="HS1603" s="36"/>
      <c r="HT1603" s="36"/>
      <c r="HU1603" s="36"/>
      <c r="HV1603" s="36"/>
      <c r="HW1603" s="36"/>
      <c r="HX1603" s="36"/>
      <c r="HY1603" s="36"/>
      <c r="HZ1603" s="36"/>
      <c r="IA1603" s="36"/>
      <c r="IB1603" s="36"/>
      <c r="IC1603" s="36"/>
      <c r="ID1603" s="36"/>
      <c r="IE1603" s="36"/>
      <c r="IF1603" s="36"/>
      <c r="IG1603" s="36"/>
    </row>
    <row r="1604" spans="1:241">
      <c r="A1604" s="872"/>
      <c r="B1604" s="316"/>
      <c r="C1604" s="316"/>
      <c r="D1604" s="241"/>
      <c r="E1604" s="317"/>
      <c r="F1604" s="318"/>
      <c r="G1604" s="316"/>
      <c r="H1604" s="297"/>
      <c r="I1604" s="298"/>
      <c r="J1604" s="318"/>
      <c r="K1604" s="585"/>
      <c r="L1604" s="318"/>
      <c r="M1604" s="318"/>
      <c r="N1604" s="318"/>
      <c r="O1604" s="318"/>
      <c r="P1604" s="318"/>
      <c r="Q1604" s="115"/>
      <c r="R1604" s="318"/>
      <c r="S1604" s="318"/>
      <c r="T1604" s="318"/>
      <c r="U1604" s="318"/>
      <c r="V1604" s="318"/>
      <c r="W1604" s="318"/>
      <c r="X1604" s="298"/>
      <c r="Y1604" s="319"/>
      <c r="Z1604" s="36"/>
      <c r="AA1604" s="36"/>
      <c r="AB1604" s="36"/>
      <c r="AC1604" s="36"/>
      <c r="AD1604" s="36"/>
      <c r="AE1604" s="36"/>
      <c r="AF1604" s="36"/>
      <c r="AG1604" s="36"/>
      <c r="AH1604" s="36"/>
      <c r="AI1604" s="36"/>
      <c r="AJ1604" s="36"/>
      <c r="AK1604" s="36"/>
      <c r="AL1604" s="36"/>
      <c r="AM1604" s="36"/>
      <c r="AN1604" s="36"/>
      <c r="AO1604" s="36"/>
      <c r="AP1604" s="36"/>
      <c r="AQ1604" s="36"/>
      <c r="AR1604" s="36"/>
      <c r="AS1604" s="36"/>
      <c r="AT1604" s="36"/>
      <c r="AU1604" s="36"/>
      <c r="AV1604" s="36"/>
      <c r="AW1604" s="36"/>
      <c r="AX1604" s="36"/>
      <c r="AY1604" s="36"/>
      <c r="AZ1604" s="36"/>
      <c r="BA1604" s="36"/>
      <c r="BB1604" s="36"/>
      <c r="BC1604" s="36"/>
      <c r="BD1604" s="36"/>
      <c r="BE1604" s="36"/>
      <c r="BF1604" s="36"/>
      <c r="BG1604" s="36"/>
      <c r="BH1604" s="36"/>
      <c r="BI1604" s="36"/>
      <c r="BJ1604" s="36"/>
      <c r="BK1604" s="36"/>
      <c r="BL1604" s="36"/>
      <c r="BM1604" s="36"/>
      <c r="BN1604" s="36"/>
      <c r="BO1604" s="36"/>
      <c r="BP1604" s="36"/>
      <c r="BQ1604" s="36"/>
      <c r="BR1604" s="36"/>
      <c r="BS1604" s="36"/>
      <c r="BT1604" s="36"/>
      <c r="BU1604" s="36"/>
      <c r="BV1604" s="36"/>
      <c r="BW1604" s="36"/>
      <c r="BX1604" s="36"/>
      <c r="BY1604" s="36"/>
      <c r="BZ1604" s="36"/>
      <c r="CA1604" s="36"/>
      <c r="CB1604" s="36"/>
      <c r="CC1604" s="36"/>
      <c r="CD1604" s="36"/>
      <c r="CE1604" s="36"/>
      <c r="CF1604" s="36"/>
      <c r="CG1604" s="36"/>
      <c r="CH1604" s="36"/>
      <c r="CI1604" s="36"/>
      <c r="CJ1604" s="36"/>
      <c r="CK1604" s="36"/>
      <c r="CL1604" s="36"/>
      <c r="CM1604" s="36"/>
      <c r="CN1604" s="36"/>
      <c r="CO1604" s="36"/>
      <c r="CP1604" s="36"/>
      <c r="CQ1604" s="36"/>
      <c r="CR1604" s="36"/>
      <c r="CS1604" s="36"/>
      <c r="CT1604" s="36"/>
      <c r="CU1604" s="36"/>
      <c r="CV1604" s="36"/>
      <c r="CW1604" s="36"/>
      <c r="CX1604" s="36"/>
      <c r="CY1604" s="36"/>
      <c r="CZ1604" s="36"/>
      <c r="DA1604" s="36"/>
      <c r="DB1604" s="36"/>
      <c r="DC1604" s="36"/>
      <c r="DD1604" s="36"/>
      <c r="DE1604" s="36"/>
      <c r="DF1604" s="36"/>
      <c r="DG1604" s="36"/>
      <c r="DH1604" s="36"/>
      <c r="DI1604" s="36"/>
      <c r="DJ1604" s="36"/>
      <c r="DK1604" s="36"/>
      <c r="DL1604" s="36"/>
      <c r="DM1604" s="36"/>
      <c r="DN1604" s="36"/>
      <c r="DO1604" s="36"/>
      <c r="DP1604" s="36"/>
      <c r="DQ1604" s="36"/>
      <c r="DR1604" s="36"/>
      <c r="DS1604" s="36"/>
      <c r="DT1604" s="36"/>
      <c r="DU1604" s="36"/>
      <c r="DV1604" s="36"/>
      <c r="DW1604" s="36"/>
      <c r="DX1604" s="36"/>
      <c r="DY1604" s="36"/>
      <c r="DZ1604" s="36"/>
      <c r="EA1604" s="36"/>
      <c r="EB1604" s="36"/>
      <c r="EC1604" s="36"/>
      <c r="ED1604" s="36"/>
      <c r="EE1604" s="36"/>
      <c r="EF1604" s="36"/>
      <c r="EG1604" s="36"/>
      <c r="EH1604" s="36"/>
      <c r="EI1604" s="36"/>
      <c r="EJ1604" s="36"/>
      <c r="EK1604" s="36"/>
      <c r="EL1604" s="36"/>
      <c r="EM1604" s="36"/>
      <c r="EN1604" s="36"/>
      <c r="EO1604" s="36"/>
      <c r="EP1604" s="36"/>
      <c r="EQ1604" s="36"/>
      <c r="ER1604" s="36"/>
      <c r="ES1604" s="36"/>
      <c r="ET1604" s="36"/>
      <c r="EU1604" s="36"/>
      <c r="EV1604" s="36"/>
      <c r="EW1604" s="36"/>
      <c r="EX1604" s="36"/>
      <c r="EY1604" s="36"/>
      <c r="EZ1604" s="36"/>
      <c r="FA1604" s="36"/>
      <c r="FB1604" s="36"/>
      <c r="FC1604" s="36"/>
      <c r="FD1604" s="36"/>
      <c r="FE1604" s="36"/>
      <c r="FF1604" s="36"/>
      <c r="FG1604" s="36"/>
      <c r="FH1604" s="36"/>
      <c r="FI1604" s="36"/>
      <c r="FJ1604" s="36"/>
      <c r="FK1604" s="36"/>
      <c r="FL1604" s="36"/>
      <c r="FM1604" s="36"/>
      <c r="FN1604" s="36"/>
      <c r="FO1604" s="36"/>
      <c r="FP1604" s="36"/>
      <c r="FQ1604" s="36"/>
      <c r="FR1604" s="36"/>
      <c r="FS1604" s="36"/>
      <c r="FT1604" s="36"/>
      <c r="FU1604" s="36"/>
      <c r="FV1604" s="36"/>
      <c r="FW1604" s="36"/>
      <c r="FX1604" s="36"/>
      <c r="FY1604" s="36"/>
      <c r="FZ1604" s="36"/>
      <c r="GA1604" s="36"/>
      <c r="GB1604" s="36"/>
      <c r="GC1604" s="36"/>
      <c r="GD1604" s="36"/>
      <c r="GE1604" s="36"/>
      <c r="GF1604" s="36"/>
      <c r="GG1604" s="36"/>
      <c r="GH1604" s="36"/>
      <c r="GI1604" s="36"/>
      <c r="GJ1604" s="36"/>
      <c r="GK1604" s="36"/>
      <c r="GL1604" s="36"/>
      <c r="GM1604" s="36"/>
      <c r="GN1604" s="36"/>
      <c r="GO1604" s="36"/>
      <c r="GP1604" s="36"/>
      <c r="GQ1604" s="36"/>
      <c r="GR1604" s="36"/>
      <c r="GS1604" s="36"/>
      <c r="GT1604" s="36"/>
      <c r="GU1604" s="36"/>
      <c r="GV1604" s="36"/>
      <c r="GW1604" s="36"/>
      <c r="GX1604" s="36"/>
      <c r="GY1604" s="36"/>
      <c r="GZ1604" s="36"/>
      <c r="HA1604" s="36"/>
      <c r="HB1604" s="36"/>
      <c r="HC1604" s="36"/>
      <c r="HD1604" s="36"/>
      <c r="HE1604" s="36"/>
      <c r="HF1604" s="36"/>
      <c r="HG1604" s="36"/>
      <c r="HH1604" s="36"/>
      <c r="HI1604" s="36"/>
      <c r="HJ1604" s="36"/>
      <c r="HK1604" s="36"/>
      <c r="HL1604" s="36"/>
      <c r="HM1604" s="36"/>
      <c r="HN1604" s="36"/>
      <c r="HO1604" s="36"/>
      <c r="HP1604" s="36"/>
      <c r="HQ1604" s="36"/>
      <c r="HR1604" s="36"/>
      <c r="HS1604" s="36"/>
      <c r="HT1604" s="36"/>
      <c r="HU1604" s="36"/>
      <c r="HV1604" s="36"/>
      <c r="HW1604" s="36"/>
      <c r="HX1604" s="36"/>
      <c r="HY1604" s="36"/>
      <c r="HZ1604" s="36"/>
      <c r="IA1604" s="36"/>
      <c r="IB1604" s="36"/>
      <c r="IC1604" s="36"/>
      <c r="ID1604" s="36"/>
      <c r="IE1604" s="36"/>
      <c r="IF1604" s="36"/>
      <c r="IG1604" s="36"/>
    </row>
    <row r="1605" spans="1:241">
      <c r="A1605" s="872"/>
      <c r="B1605" s="316"/>
      <c r="C1605" s="316"/>
      <c r="D1605" s="241"/>
      <c r="E1605" s="317"/>
      <c r="F1605" s="318"/>
      <c r="G1605" s="316"/>
      <c r="H1605" s="297"/>
      <c r="I1605" s="298"/>
      <c r="J1605" s="318"/>
      <c r="K1605" s="585"/>
      <c r="L1605" s="318"/>
      <c r="M1605" s="318"/>
      <c r="N1605" s="318"/>
      <c r="O1605" s="318"/>
      <c r="P1605" s="318"/>
      <c r="Q1605" s="115"/>
      <c r="R1605" s="318"/>
      <c r="S1605" s="318"/>
      <c r="T1605" s="318"/>
      <c r="U1605" s="318"/>
      <c r="V1605" s="318"/>
      <c r="W1605" s="318"/>
      <c r="X1605" s="298"/>
      <c r="Y1605" s="319"/>
      <c r="Z1605" s="36"/>
      <c r="AA1605" s="36"/>
      <c r="AB1605" s="36"/>
      <c r="AC1605" s="36"/>
      <c r="AD1605" s="36"/>
      <c r="AE1605" s="36"/>
      <c r="AF1605" s="36"/>
      <c r="AG1605" s="36"/>
      <c r="AH1605" s="36"/>
      <c r="AI1605" s="36"/>
      <c r="AJ1605" s="36"/>
      <c r="AK1605" s="36"/>
      <c r="AL1605" s="36"/>
      <c r="AM1605" s="36"/>
      <c r="AN1605" s="36"/>
      <c r="AO1605" s="36"/>
      <c r="AP1605" s="36"/>
      <c r="AQ1605" s="36"/>
      <c r="AR1605" s="36"/>
      <c r="AS1605" s="36"/>
      <c r="AT1605" s="36"/>
      <c r="AU1605" s="36"/>
      <c r="AV1605" s="36"/>
      <c r="AW1605" s="36"/>
      <c r="AX1605" s="36"/>
      <c r="AY1605" s="36"/>
      <c r="AZ1605" s="36"/>
      <c r="BA1605" s="36"/>
      <c r="BB1605" s="36"/>
      <c r="BC1605" s="36"/>
      <c r="BD1605" s="36"/>
      <c r="BE1605" s="36"/>
      <c r="BF1605" s="36"/>
      <c r="BG1605" s="36"/>
      <c r="BH1605" s="36"/>
      <c r="BI1605" s="36"/>
      <c r="BJ1605" s="36"/>
      <c r="BK1605" s="36"/>
      <c r="BL1605" s="36"/>
      <c r="BM1605" s="36"/>
      <c r="BN1605" s="36"/>
      <c r="BO1605" s="36"/>
      <c r="BP1605" s="36"/>
      <c r="BQ1605" s="36"/>
      <c r="BR1605" s="36"/>
      <c r="BS1605" s="36"/>
      <c r="BT1605" s="36"/>
      <c r="BU1605" s="36"/>
      <c r="BV1605" s="36"/>
      <c r="BW1605" s="36"/>
      <c r="BX1605" s="36"/>
      <c r="BY1605" s="36"/>
      <c r="BZ1605" s="36"/>
      <c r="CA1605" s="36"/>
      <c r="CB1605" s="36"/>
      <c r="CC1605" s="36"/>
      <c r="CD1605" s="36"/>
      <c r="CE1605" s="36"/>
      <c r="CF1605" s="36"/>
      <c r="CG1605" s="36"/>
      <c r="CH1605" s="36"/>
      <c r="CI1605" s="36"/>
      <c r="CJ1605" s="36"/>
      <c r="CK1605" s="36"/>
      <c r="CL1605" s="36"/>
      <c r="CM1605" s="36"/>
      <c r="CN1605" s="36"/>
      <c r="CO1605" s="36"/>
      <c r="CP1605" s="36"/>
      <c r="CQ1605" s="36"/>
      <c r="CR1605" s="36"/>
      <c r="CS1605" s="36"/>
      <c r="CT1605" s="36"/>
      <c r="CU1605" s="36"/>
      <c r="CV1605" s="36"/>
      <c r="CW1605" s="36"/>
      <c r="CX1605" s="36"/>
      <c r="CY1605" s="36"/>
      <c r="CZ1605" s="36"/>
      <c r="DA1605" s="36"/>
      <c r="DB1605" s="36"/>
      <c r="DC1605" s="36"/>
      <c r="DD1605" s="36"/>
      <c r="DE1605" s="36"/>
      <c r="DF1605" s="36"/>
      <c r="DG1605" s="36"/>
      <c r="DH1605" s="36"/>
      <c r="DI1605" s="36"/>
      <c r="DJ1605" s="36"/>
      <c r="DK1605" s="36"/>
      <c r="DL1605" s="36"/>
      <c r="DM1605" s="36"/>
      <c r="DN1605" s="36"/>
      <c r="DO1605" s="36"/>
      <c r="DP1605" s="36"/>
      <c r="DQ1605" s="36"/>
      <c r="DR1605" s="36"/>
      <c r="DS1605" s="36"/>
      <c r="DT1605" s="36"/>
      <c r="DU1605" s="36"/>
      <c r="DV1605" s="36"/>
      <c r="DW1605" s="36"/>
      <c r="DX1605" s="36"/>
      <c r="DY1605" s="36"/>
      <c r="DZ1605" s="36"/>
      <c r="EA1605" s="36"/>
      <c r="EB1605" s="36"/>
      <c r="EC1605" s="36"/>
      <c r="ED1605" s="36"/>
      <c r="EE1605" s="36"/>
      <c r="EF1605" s="36"/>
      <c r="EG1605" s="36"/>
      <c r="EH1605" s="36"/>
      <c r="EI1605" s="36"/>
      <c r="EJ1605" s="36"/>
      <c r="EK1605" s="36"/>
      <c r="EL1605" s="36"/>
      <c r="EM1605" s="36"/>
      <c r="EN1605" s="36"/>
      <c r="EO1605" s="36"/>
      <c r="EP1605" s="36"/>
      <c r="EQ1605" s="36"/>
      <c r="ER1605" s="36"/>
      <c r="ES1605" s="36"/>
      <c r="ET1605" s="36"/>
      <c r="EU1605" s="36"/>
      <c r="EV1605" s="36"/>
      <c r="EW1605" s="36"/>
      <c r="EX1605" s="36"/>
      <c r="EY1605" s="36"/>
      <c r="EZ1605" s="36"/>
      <c r="FA1605" s="36"/>
      <c r="FB1605" s="36"/>
      <c r="FC1605" s="36"/>
      <c r="FD1605" s="36"/>
      <c r="FE1605" s="36"/>
      <c r="FF1605" s="36"/>
      <c r="FG1605" s="36"/>
      <c r="FH1605" s="36"/>
      <c r="FI1605" s="36"/>
      <c r="FJ1605" s="36"/>
      <c r="FK1605" s="36"/>
      <c r="FL1605" s="36"/>
      <c r="FM1605" s="36"/>
      <c r="FN1605" s="36"/>
      <c r="FO1605" s="36"/>
      <c r="FP1605" s="36"/>
      <c r="FQ1605" s="36"/>
      <c r="FR1605" s="36"/>
      <c r="FS1605" s="36"/>
      <c r="FT1605" s="36"/>
      <c r="FU1605" s="36"/>
      <c r="FV1605" s="36"/>
      <c r="FW1605" s="36"/>
      <c r="FX1605" s="36"/>
      <c r="FY1605" s="36"/>
      <c r="FZ1605" s="36"/>
      <c r="GA1605" s="36"/>
      <c r="GB1605" s="36"/>
      <c r="GC1605" s="36"/>
      <c r="GD1605" s="36"/>
      <c r="GE1605" s="36"/>
      <c r="GF1605" s="36"/>
      <c r="GG1605" s="36"/>
      <c r="GH1605" s="36"/>
      <c r="GI1605" s="36"/>
      <c r="GJ1605" s="36"/>
      <c r="GK1605" s="36"/>
      <c r="GL1605" s="36"/>
      <c r="GM1605" s="36"/>
      <c r="GN1605" s="36"/>
      <c r="GO1605" s="36"/>
      <c r="GP1605" s="36"/>
      <c r="GQ1605" s="36"/>
      <c r="GR1605" s="36"/>
      <c r="GS1605" s="36"/>
      <c r="GT1605" s="36"/>
      <c r="GU1605" s="36"/>
      <c r="GV1605" s="36"/>
      <c r="GW1605" s="36"/>
      <c r="GX1605" s="36"/>
      <c r="GY1605" s="36"/>
      <c r="GZ1605" s="36"/>
      <c r="HA1605" s="36"/>
      <c r="HB1605" s="36"/>
      <c r="HC1605" s="36"/>
      <c r="HD1605" s="36"/>
      <c r="HE1605" s="36"/>
      <c r="HF1605" s="36"/>
      <c r="HG1605" s="36"/>
      <c r="HH1605" s="36"/>
      <c r="HI1605" s="36"/>
      <c r="HJ1605" s="36"/>
      <c r="HK1605" s="36"/>
      <c r="HL1605" s="36"/>
      <c r="HM1605" s="36"/>
      <c r="HN1605" s="36"/>
      <c r="HO1605" s="36"/>
      <c r="HP1605" s="36"/>
      <c r="HQ1605" s="36"/>
      <c r="HR1605" s="36"/>
      <c r="HS1605" s="36"/>
      <c r="HT1605" s="36"/>
      <c r="HU1605" s="36"/>
      <c r="HV1605" s="36"/>
      <c r="HW1605" s="36"/>
      <c r="HX1605" s="36"/>
      <c r="HY1605" s="36"/>
      <c r="HZ1605" s="36"/>
      <c r="IA1605" s="36"/>
      <c r="IB1605" s="36"/>
      <c r="IC1605" s="36"/>
      <c r="ID1605" s="36"/>
      <c r="IE1605" s="36"/>
      <c r="IF1605" s="36"/>
      <c r="IG1605" s="36"/>
    </row>
    <row r="1606" spans="1:241">
      <c r="A1606" s="872"/>
      <c r="B1606" s="316"/>
      <c r="C1606" s="316"/>
      <c r="D1606" s="241"/>
      <c r="E1606" s="317"/>
      <c r="F1606" s="318"/>
      <c r="G1606" s="316"/>
      <c r="H1606" s="297"/>
      <c r="I1606" s="298"/>
      <c r="J1606" s="318"/>
      <c r="K1606" s="585"/>
      <c r="L1606" s="318"/>
      <c r="M1606" s="318"/>
      <c r="N1606" s="318"/>
      <c r="O1606" s="318"/>
      <c r="P1606" s="318"/>
      <c r="Q1606" s="115"/>
      <c r="R1606" s="318"/>
      <c r="S1606" s="318"/>
      <c r="T1606" s="318"/>
      <c r="U1606" s="318"/>
      <c r="V1606" s="318"/>
      <c r="W1606" s="318"/>
      <c r="X1606" s="298"/>
      <c r="Y1606" s="319"/>
      <c r="Z1606" s="36"/>
      <c r="AA1606" s="36"/>
      <c r="AB1606" s="36"/>
      <c r="AC1606" s="36"/>
      <c r="AD1606" s="36"/>
      <c r="AE1606" s="36"/>
      <c r="AF1606" s="36"/>
      <c r="AG1606" s="36"/>
      <c r="AH1606" s="36"/>
      <c r="AI1606" s="36"/>
      <c r="AJ1606" s="36"/>
      <c r="AK1606" s="36"/>
      <c r="AL1606" s="36"/>
      <c r="AM1606" s="36"/>
      <c r="AN1606" s="36"/>
      <c r="AO1606" s="36"/>
      <c r="AP1606" s="36"/>
      <c r="AQ1606" s="36"/>
      <c r="AR1606" s="36"/>
      <c r="AS1606" s="36"/>
      <c r="AT1606" s="36"/>
      <c r="AU1606" s="36"/>
      <c r="AV1606" s="36"/>
      <c r="AW1606" s="36"/>
      <c r="AX1606" s="36"/>
      <c r="AY1606" s="36"/>
      <c r="AZ1606" s="36"/>
      <c r="BA1606" s="36"/>
      <c r="BB1606" s="36"/>
      <c r="BC1606" s="36"/>
      <c r="BD1606" s="36"/>
      <c r="BE1606" s="36"/>
      <c r="BF1606" s="36"/>
      <c r="BG1606" s="36"/>
      <c r="BH1606" s="36"/>
      <c r="BI1606" s="36"/>
      <c r="BJ1606" s="36"/>
      <c r="BK1606" s="36"/>
      <c r="BL1606" s="36"/>
      <c r="BM1606" s="36"/>
      <c r="BN1606" s="36"/>
      <c r="BO1606" s="36"/>
      <c r="BP1606" s="36"/>
      <c r="BQ1606" s="36"/>
      <c r="BR1606" s="36"/>
      <c r="BS1606" s="36"/>
      <c r="BT1606" s="36"/>
      <c r="BU1606" s="36"/>
      <c r="BV1606" s="36"/>
      <c r="BW1606" s="36"/>
      <c r="BX1606" s="36"/>
      <c r="BY1606" s="36"/>
      <c r="BZ1606" s="36"/>
      <c r="CA1606" s="36"/>
      <c r="CB1606" s="36"/>
      <c r="CC1606" s="36"/>
      <c r="CD1606" s="36"/>
      <c r="CE1606" s="36"/>
      <c r="CF1606" s="36"/>
      <c r="CG1606" s="36"/>
      <c r="CH1606" s="36"/>
      <c r="CI1606" s="36"/>
      <c r="CJ1606" s="36"/>
      <c r="CK1606" s="36"/>
      <c r="CL1606" s="36"/>
      <c r="CM1606" s="36"/>
      <c r="CN1606" s="36"/>
      <c r="CO1606" s="36"/>
      <c r="CP1606" s="36"/>
      <c r="CQ1606" s="36"/>
      <c r="CR1606" s="36"/>
      <c r="CS1606" s="36"/>
      <c r="CT1606" s="36"/>
      <c r="CU1606" s="36"/>
      <c r="CV1606" s="36"/>
      <c r="CW1606" s="36"/>
      <c r="CX1606" s="36"/>
      <c r="CY1606" s="36"/>
      <c r="CZ1606" s="36"/>
      <c r="DA1606" s="36"/>
      <c r="DB1606" s="36"/>
      <c r="DC1606" s="36"/>
      <c r="DD1606" s="36"/>
      <c r="DE1606" s="36"/>
      <c r="DF1606" s="36"/>
      <c r="DG1606" s="36"/>
      <c r="DH1606" s="36"/>
      <c r="DI1606" s="36"/>
      <c r="DJ1606" s="36"/>
      <c r="DK1606" s="36"/>
      <c r="DL1606" s="36"/>
      <c r="DM1606" s="36"/>
      <c r="DN1606" s="36"/>
      <c r="DO1606" s="36"/>
      <c r="DP1606" s="36"/>
      <c r="DQ1606" s="36"/>
      <c r="DR1606" s="36"/>
      <c r="DS1606" s="36"/>
      <c r="DT1606" s="36"/>
      <c r="DU1606" s="36"/>
      <c r="DV1606" s="36"/>
      <c r="DW1606" s="36"/>
      <c r="DX1606" s="36"/>
      <c r="DY1606" s="36"/>
      <c r="DZ1606" s="36"/>
      <c r="EA1606" s="36"/>
      <c r="EB1606" s="36"/>
      <c r="EC1606" s="36"/>
      <c r="ED1606" s="36"/>
      <c r="EE1606" s="36"/>
      <c r="EF1606" s="36"/>
      <c r="EG1606" s="36"/>
      <c r="EH1606" s="36"/>
      <c r="EI1606" s="36"/>
      <c r="EJ1606" s="36"/>
      <c r="EK1606" s="36"/>
      <c r="EL1606" s="36"/>
      <c r="EM1606" s="36"/>
      <c r="EN1606" s="36"/>
      <c r="EO1606" s="36"/>
      <c r="EP1606" s="36"/>
      <c r="EQ1606" s="36"/>
      <c r="ER1606" s="36"/>
      <c r="ES1606" s="36"/>
      <c r="ET1606" s="36"/>
      <c r="EU1606" s="36"/>
      <c r="EV1606" s="36"/>
      <c r="EW1606" s="36"/>
      <c r="EX1606" s="36"/>
      <c r="EY1606" s="36"/>
      <c r="EZ1606" s="36"/>
      <c r="FA1606" s="36"/>
      <c r="FB1606" s="36"/>
      <c r="FC1606" s="36"/>
      <c r="FD1606" s="36"/>
      <c r="FE1606" s="36"/>
      <c r="FF1606" s="36"/>
      <c r="FG1606" s="36"/>
      <c r="FH1606" s="36"/>
      <c r="FI1606" s="36"/>
      <c r="FJ1606" s="36"/>
      <c r="FK1606" s="36"/>
      <c r="FL1606" s="36"/>
      <c r="FM1606" s="36"/>
      <c r="FN1606" s="36"/>
      <c r="FO1606" s="36"/>
      <c r="FP1606" s="36"/>
      <c r="FQ1606" s="36"/>
      <c r="FR1606" s="36"/>
      <c r="FS1606" s="36"/>
      <c r="FT1606" s="36"/>
      <c r="FU1606" s="36"/>
      <c r="FV1606" s="36"/>
      <c r="FW1606" s="36"/>
      <c r="FX1606" s="36"/>
      <c r="FY1606" s="36"/>
      <c r="FZ1606" s="36"/>
      <c r="GA1606" s="36"/>
      <c r="GB1606" s="36"/>
      <c r="GC1606" s="36"/>
      <c r="GD1606" s="36"/>
      <c r="GE1606" s="36"/>
      <c r="GF1606" s="36"/>
      <c r="GG1606" s="36"/>
      <c r="GH1606" s="36"/>
      <c r="GI1606" s="36"/>
      <c r="GJ1606" s="36"/>
      <c r="GK1606" s="36"/>
      <c r="GL1606" s="36"/>
      <c r="GM1606" s="36"/>
      <c r="GN1606" s="36"/>
      <c r="GO1606" s="36"/>
      <c r="GP1606" s="36"/>
      <c r="GQ1606" s="36"/>
      <c r="GR1606" s="36"/>
      <c r="GS1606" s="36"/>
      <c r="GT1606" s="36"/>
      <c r="GU1606" s="36"/>
      <c r="GV1606" s="36"/>
      <c r="GW1606" s="36"/>
      <c r="GX1606" s="36"/>
      <c r="GY1606" s="36"/>
      <c r="GZ1606" s="36"/>
      <c r="HA1606" s="36"/>
      <c r="HB1606" s="36"/>
      <c r="HC1606" s="36"/>
      <c r="HD1606" s="36"/>
      <c r="HE1606" s="36"/>
      <c r="HF1606" s="36"/>
      <c r="HG1606" s="36"/>
      <c r="HH1606" s="36"/>
      <c r="HI1606" s="36"/>
      <c r="HJ1606" s="36"/>
      <c r="HK1606" s="36"/>
      <c r="HL1606" s="36"/>
      <c r="HM1606" s="36"/>
      <c r="HN1606" s="36"/>
      <c r="HO1606" s="36"/>
      <c r="HP1606" s="36"/>
      <c r="HQ1606" s="36"/>
      <c r="HR1606" s="36"/>
      <c r="HS1606" s="36"/>
      <c r="HT1606" s="36"/>
      <c r="HU1606" s="36"/>
      <c r="HV1606" s="36"/>
      <c r="HW1606" s="36"/>
      <c r="HX1606" s="36"/>
      <c r="HY1606" s="36"/>
      <c r="HZ1606" s="36"/>
      <c r="IA1606" s="36"/>
      <c r="IB1606" s="36"/>
      <c r="IC1606" s="36"/>
      <c r="ID1606" s="36"/>
      <c r="IE1606" s="36"/>
      <c r="IF1606" s="36"/>
      <c r="IG1606" s="36"/>
    </row>
    <row r="1607" spans="1:241">
      <c r="A1607" s="872"/>
      <c r="B1607" s="316"/>
      <c r="C1607" s="316"/>
      <c r="D1607" s="241"/>
      <c r="E1607" s="317"/>
      <c r="F1607" s="318"/>
      <c r="G1607" s="316"/>
      <c r="H1607" s="297"/>
      <c r="I1607" s="298"/>
      <c r="J1607" s="318"/>
      <c r="K1607" s="585"/>
      <c r="L1607" s="318"/>
      <c r="M1607" s="318"/>
      <c r="N1607" s="318"/>
      <c r="O1607" s="318"/>
      <c r="P1607" s="318"/>
      <c r="Q1607" s="115"/>
      <c r="R1607" s="318"/>
      <c r="S1607" s="318"/>
      <c r="T1607" s="318"/>
      <c r="U1607" s="318"/>
      <c r="V1607" s="318"/>
      <c r="W1607" s="318"/>
      <c r="X1607" s="298"/>
      <c r="Y1607" s="319"/>
      <c r="Z1607" s="36"/>
      <c r="AA1607" s="36"/>
      <c r="AB1607" s="36"/>
      <c r="AC1607" s="36"/>
      <c r="AD1607" s="36"/>
      <c r="AE1607" s="36"/>
      <c r="AF1607" s="36"/>
      <c r="AG1607" s="36"/>
      <c r="AH1607" s="36"/>
      <c r="AI1607" s="36"/>
      <c r="AJ1607" s="36"/>
      <c r="AK1607" s="36"/>
      <c r="AL1607" s="36"/>
      <c r="AM1607" s="36"/>
      <c r="AN1607" s="36"/>
      <c r="AO1607" s="36"/>
      <c r="AP1607" s="36"/>
      <c r="AQ1607" s="36"/>
      <c r="AR1607" s="36"/>
      <c r="AS1607" s="36"/>
      <c r="AT1607" s="36"/>
      <c r="AU1607" s="36"/>
      <c r="AV1607" s="36"/>
      <c r="AW1607" s="36"/>
      <c r="AX1607" s="36"/>
      <c r="AY1607" s="36"/>
      <c r="AZ1607" s="36"/>
      <c r="BA1607" s="36"/>
      <c r="BB1607" s="36"/>
      <c r="BC1607" s="36"/>
      <c r="BD1607" s="36"/>
      <c r="BE1607" s="36"/>
      <c r="BF1607" s="36"/>
      <c r="BG1607" s="36"/>
      <c r="BH1607" s="36"/>
      <c r="BI1607" s="36"/>
      <c r="BJ1607" s="36"/>
      <c r="BK1607" s="36"/>
      <c r="BL1607" s="36"/>
      <c r="BM1607" s="36"/>
      <c r="BN1607" s="36"/>
      <c r="BO1607" s="36"/>
      <c r="BP1607" s="36"/>
      <c r="BQ1607" s="36"/>
      <c r="BR1607" s="36"/>
      <c r="BS1607" s="36"/>
      <c r="BT1607" s="36"/>
      <c r="BU1607" s="36"/>
      <c r="BV1607" s="36"/>
      <c r="BW1607" s="36"/>
      <c r="BX1607" s="36"/>
      <c r="BY1607" s="36"/>
      <c r="BZ1607" s="36"/>
      <c r="CA1607" s="36"/>
      <c r="CB1607" s="36"/>
      <c r="CC1607" s="36"/>
      <c r="CD1607" s="36"/>
      <c r="CE1607" s="36"/>
      <c r="CF1607" s="36"/>
      <c r="CG1607" s="36"/>
      <c r="CH1607" s="36"/>
      <c r="CI1607" s="36"/>
      <c r="CJ1607" s="36"/>
      <c r="CK1607" s="36"/>
      <c r="CL1607" s="36"/>
      <c r="CM1607" s="36"/>
      <c r="CN1607" s="36"/>
      <c r="CO1607" s="36"/>
      <c r="CP1607" s="36"/>
      <c r="CQ1607" s="36"/>
      <c r="CR1607" s="36"/>
      <c r="CS1607" s="36"/>
      <c r="CT1607" s="36"/>
      <c r="CU1607" s="36"/>
      <c r="CV1607" s="36"/>
      <c r="CW1607" s="36"/>
      <c r="CX1607" s="36"/>
      <c r="CY1607" s="36"/>
      <c r="CZ1607" s="36"/>
      <c r="DA1607" s="36"/>
      <c r="DB1607" s="36"/>
      <c r="DC1607" s="36"/>
      <c r="DD1607" s="36"/>
      <c r="DE1607" s="36"/>
      <c r="DF1607" s="36"/>
      <c r="DG1607" s="36"/>
      <c r="DH1607" s="36"/>
      <c r="DI1607" s="36"/>
      <c r="DJ1607" s="36"/>
      <c r="DK1607" s="36"/>
      <c r="DL1607" s="36"/>
      <c r="DM1607" s="36"/>
      <c r="DN1607" s="36"/>
      <c r="DO1607" s="36"/>
      <c r="DP1607" s="36"/>
      <c r="DQ1607" s="36"/>
      <c r="DR1607" s="36"/>
      <c r="DS1607" s="36"/>
      <c r="DT1607" s="36"/>
      <c r="DU1607" s="36"/>
      <c r="DV1607" s="36"/>
      <c r="DW1607" s="36"/>
      <c r="DX1607" s="36"/>
      <c r="DY1607" s="36"/>
      <c r="DZ1607" s="36"/>
      <c r="EA1607" s="36"/>
      <c r="EB1607" s="36"/>
      <c r="EC1607" s="36"/>
      <c r="ED1607" s="36"/>
      <c r="EE1607" s="36"/>
      <c r="EF1607" s="36"/>
      <c r="EG1607" s="36"/>
      <c r="EH1607" s="36"/>
      <c r="EI1607" s="36"/>
      <c r="EJ1607" s="36"/>
      <c r="EK1607" s="36"/>
      <c r="EL1607" s="36"/>
      <c r="EM1607" s="36"/>
      <c r="EN1607" s="36"/>
      <c r="EO1607" s="36"/>
      <c r="EP1607" s="36"/>
      <c r="EQ1607" s="36"/>
      <c r="ER1607" s="36"/>
      <c r="ES1607" s="36"/>
      <c r="ET1607" s="36"/>
      <c r="EU1607" s="36"/>
      <c r="EV1607" s="36"/>
      <c r="EW1607" s="36"/>
      <c r="EX1607" s="36"/>
      <c r="EY1607" s="36"/>
      <c r="EZ1607" s="36"/>
      <c r="FA1607" s="36"/>
      <c r="FB1607" s="36"/>
      <c r="FC1607" s="36"/>
      <c r="FD1607" s="36"/>
      <c r="FE1607" s="36"/>
      <c r="FF1607" s="36"/>
      <c r="FG1607" s="36"/>
      <c r="FH1607" s="36"/>
      <c r="FI1607" s="36"/>
      <c r="FJ1607" s="36"/>
      <c r="FK1607" s="36"/>
      <c r="FL1607" s="36"/>
      <c r="FM1607" s="36"/>
      <c r="FN1607" s="36"/>
      <c r="FO1607" s="36"/>
      <c r="FP1607" s="36"/>
      <c r="FQ1607" s="36"/>
      <c r="FR1607" s="36"/>
      <c r="FS1607" s="36"/>
      <c r="FT1607" s="36"/>
      <c r="FU1607" s="36"/>
      <c r="FV1607" s="36"/>
      <c r="FW1607" s="36"/>
      <c r="FX1607" s="36"/>
      <c r="FY1607" s="36"/>
      <c r="FZ1607" s="36"/>
      <c r="GA1607" s="36"/>
      <c r="GB1607" s="36"/>
      <c r="GC1607" s="36"/>
      <c r="GD1607" s="36"/>
      <c r="GE1607" s="36"/>
      <c r="GF1607" s="36"/>
      <c r="GG1607" s="36"/>
      <c r="GH1607" s="36"/>
      <c r="GI1607" s="36"/>
      <c r="GJ1607" s="36"/>
      <c r="GK1607" s="36"/>
      <c r="GL1607" s="36"/>
      <c r="GM1607" s="36"/>
      <c r="GN1607" s="36"/>
      <c r="GO1607" s="36"/>
      <c r="GP1607" s="36"/>
      <c r="GQ1607" s="36"/>
      <c r="GR1607" s="36"/>
      <c r="GS1607" s="36"/>
      <c r="GT1607" s="36"/>
      <c r="GU1607" s="36"/>
      <c r="GV1607" s="36"/>
      <c r="GW1607" s="36"/>
      <c r="GX1607" s="36"/>
      <c r="GY1607" s="36"/>
      <c r="GZ1607" s="36"/>
      <c r="HA1607" s="36"/>
      <c r="HB1607" s="36"/>
      <c r="HC1607" s="36"/>
      <c r="HD1607" s="36"/>
      <c r="HE1607" s="36"/>
      <c r="HF1607" s="36"/>
      <c r="HG1607" s="36"/>
      <c r="HH1607" s="36"/>
      <c r="HI1607" s="36"/>
      <c r="HJ1607" s="36"/>
      <c r="HK1607" s="36"/>
      <c r="HL1607" s="36"/>
      <c r="HM1607" s="36"/>
      <c r="HN1607" s="36"/>
      <c r="HO1607" s="36"/>
      <c r="HP1607" s="36"/>
      <c r="HQ1607" s="36"/>
      <c r="HR1607" s="36"/>
      <c r="HS1607" s="36"/>
      <c r="HT1607" s="36"/>
      <c r="HU1607" s="36"/>
      <c r="HV1607" s="36"/>
      <c r="HW1607" s="36"/>
      <c r="HX1607" s="36"/>
      <c r="HY1607" s="36"/>
      <c r="HZ1607" s="36"/>
      <c r="IA1607" s="36"/>
      <c r="IB1607" s="36"/>
      <c r="IC1607" s="36"/>
      <c r="ID1607" s="36"/>
      <c r="IE1607" s="36"/>
      <c r="IF1607" s="36"/>
      <c r="IG1607" s="36"/>
    </row>
    <row r="1608" spans="1:241">
      <c r="A1608" s="872"/>
      <c r="B1608" s="316"/>
      <c r="C1608" s="316"/>
      <c r="D1608" s="241"/>
      <c r="E1608" s="317"/>
      <c r="F1608" s="318"/>
      <c r="G1608" s="316"/>
      <c r="H1608" s="297"/>
      <c r="I1608" s="298"/>
      <c r="J1608" s="318"/>
      <c r="K1608" s="585"/>
      <c r="L1608" s="318"/>
      <c r="M1608" s="318"/>
      <c r="N1608" s="318"/>
      <c r="O1608" s="318"/>
      <c r="P1608" s="318"/>
      <c r="Q1608" s="115"/>
      <c r="R1608" s="318"/>
      <c r="S1608" s="318"/>
      <c r="T1608" s="318"/>
      <c r="U1608" s="318"/>
      <c r="V1608" s="318"/>
      <c r="W1608" s="318"/>
      <c r="X1608" s="298"/>
      <c r="Y1608" s="319"/>
      <c r="Z1608" s="36"/>
      <c r="AA1608" s="36"/>
      <c r="AB1608" s="36"/>
      <c r="AC1608" s="36"/>
      <c r="AD1608" s="36"/>
      <c r="AE1608" s="36"/>
      <c r="AF1608" s="36"/>
      <c r="AG1608" s="36"/>
      <c r="AH1608" s="36"/>
      <c r="AI1608" s="36"/>
      <c r="AJ1608" s="36"/>
      <c r="AK1608" s="36"/>
      <c r="AL1608" s="36"/>
      <c r="AM1608" s="36"/>
      <c r="AN1608" s="36"/>
      <c r="AO1608" s="36"/>
      <c r="AP1608" s="36"/>
      <c r="AQ1608" s="36"/>
      <c r="AR1608" s="36"/>
      <c r="AS1608" s="36"/>
      <c r="AT1608" s="36"/>
      <c r="AU1608" s="36"/>
      <c r="AV1608" s="36"/>
      <c r="AW1608" s="36"/>
      <c r="AX1608" s="36"/>
      <c r="AY1608" s="36"/>
      <c r="AZ1608" s="36"/>
      <c r="BA1608" s="36"/>
      <c r="BB1608" s="36"/>
      <c r="BC1608" s="36"/>
      <c r="BD1608" s="36"/>
      <c r="BE1608" s="36"/>
      <c r="BF1608" s="36"/>
      <c r="BG1608" s="36"/>
      <c r="BH1608" s="36"/>
      <c r="BI1608" s="36"/>
      <c r="BJ1608" s="36"/>
      <c r="BK1608" s="36"/>
      <c r="BL1608" s="36"/>
      <c r="BM1608" s="36"/>
      <c r="BN1608" s="36"/>
      <c r="BO1608" s="36"/>
      <c r="BP1608" s="36"/>
      <c r="BQ1608" s="36"/>
      <c r="BR1608" s="36"/>
      <c r="BS1608" s="36"/>
      <c r="BT1608" s="36"/>
      <c r="BU1608" s="36"/>
      <c r="BV1608" s="36"/>
      <c r="BW1608" s="36"/>
      <c r="BX1608" s="36"/>
      <c r="BY1608" s="36"/>
      <c r="BZ1608" s="36"/>
      <c r="CA1608" s="36"/>
      <c r="CB1608" s="36"/>
      <c r="CC1608" s="36"/>
      <c r="CD1608" s="36"/>
      <c r="CE1608" s="36"/>
      <c r="CF1608" s="36"/>
      <c r="CG1608" s="36"/>
      <c r="CH1608" s="36"/>
      <c r="CI1608" s="36"/>
      <c r="CJ1608" s="36"/>
      <c r="CK1608" s="36"/>
      <c r="CL1608" s="36"/>
      <c r="CM1608" s="36"/>
      <c r="CN1608" s="36"/>
      <c r="CO1608" s="36"/>
      <c r="CP1608" s="36"/>
      <c r="CQ1608" s="36"/>
      <c r="CR1608" s="36"/>
      <c r="CS1608" s="36"/>
      <c r="CT1608" s="36"/>
      <c r="CU1608" s="36"/>
      <c r="CV1608" s="36"/>
      <c r="CW1608" s="36"/>
      <c r="CX1608" s="36"/>
      <c r="CY1608" s="36"/>
      <c r="CZ1608" s="36"/>
      <c r="DA1608" s="36"/>
      <c r="DB1608" s="36"/>
      <c r="DC1608" s="36"/>
      <c r="DD1608" s="36"/>
      <c r="DE1608" s="36"/>
      <c r="DF1608" s="36"/>
      <c r="DG1608" s="36"/>
      <c r="DH1608" s="36"/>
      <c r="DI1608" s="36"/>
      <c r="DJ1608" s="36"/>
      <c r="DK1608" s="36"/>
      <c r="DL1608" s="36"/>
      <c r="DM1608" s="36"/>
      <c r="DN1608" s="36"/>
      <c r="DO1608" s="36"/>
      <c r="DP1608" s="36"/>
      <c r="DQ1608" s="36"/>
      <c r="DR1608" s="36"/>
      <c r="DS1608" s="36"/>
      <c r="DT1608" s="36"/>
      <c r="DU1608" s="36"/>
      <c r="DV1608" s="36"/>
      <c r="DW1608" s="36"/>
      <c r="DX1608" s="36"/>
      <c r="DY1608" s="36"/>
      <c r="DZ1608" s="36"/>
      <c r="EA1608" s="36"/>
      <c r="EB1608" s="36"/>
      <c r="EC1608" s="36"/>
      <c r="ED1608" s="36"/>
      <c r="EE1608" s="36"/>
      <c r="EF1608" s="36"/>
      <c r="EG1608" s="36"/>
      <c r="EH1608" s="36"/>
      <c r="EI1608" s="36"/>
      <c r="EJ1608" s="36"/>
      <c r="EK1608" s="36"/>
      <c r="EL1608" s="36"/>
      <c r="EM1608" s="36"/>
      <c r="EN1608" s="36"/>
      <c r="EO1608" s="36"/>
      <c r="EP1608" s="36"/>
      <c r="EQ1608" s="36"/>
      <c r="ER1608" s="36"/>
      <c r="ES1608" s="36"/>
      <c r="ET1608" s="36"/>
      <c r="EU1608" s="36"/>
      <c r="EV1608" s="36"/>
      <c r="EW1608" s="36"/>
      <c r="EX1608" s="36"/>
      <c r="EY1608" s="36"/>
      <c r="EZ1608" s="36"/>
      <c r="FA1608" s="36"/>
      <c r="FB1608" s="36"/>
      <c r="FC1608" s="36"/>
      <c r="FD1608" s="36"/>
      <c r="FE1608" s="36"/>
      <c r="FF1608" s="36"/>
      <c r="FG1608" s="36"/>
      <c r="FH1608" s="36"/>
      <c r="FI1608" s="36"/>
      <c r="FJ1608" s="36"/>
      <c r="FK1608" s="36"/>
      <c r="FL1608" s="36"/>
      <c r="FM1608" s="36"/>
      <c r="FN1608" s="36"/>
      <c r="FO1608" s="36"/>
      <c r="FP1608" s="36"/>
      <c r="FQ1608" s="36"/>
      <c r="FR1608" s="36"/>
      <c r="FS1608" s="36"/>
      <c r="FT1608" s="36"/>
      <c r="FU1608" s="36"/>
      <c r="FV1608" s="36"/>
      <c r="FW1608" s="36"/>
      <c r="FX1608" s="36"/>
      <c r="FY1608" s="36"/>
      <c r="FZ1608" s="36"/>
      <c r="GA1608" s="36"/>
      <c r="GB1608" s="36"/>
      <c r="GC1608" s="36"/>
      <c r="GD1608" s="36"/>
      <c r="GE1608" s="36"/>
      <c r="GF1608" s="36"/>
      <c r="GG1608" s="36"/>
      <c r="GH1608" s="36"/>
      <c r="GI1608" s="36"/>
      <c r="GJ1608" s="36"/>
      <c r="GK1608" s="36"/>
      <c r="GL1608" s="36"/>
      <c r="GM1608" s="36"/>
      <c r="GN1608" s="36"/>
      <c r="GO1608" s="36"/>
      <c r="GP1608" s="36"/>
      <c r="GQ1608" s="36"/>
      <c r="GR1608" s="36"/>
      <c r="GS1608" s="36"/>
      <c r="GT1608" s="36"/>
      <c r="GU1608" s="36"/>
      <c r="GV1608" s="36"/>
      <c r="GW1608" s="36"/>
      <c r="GX1608" s="36"/>
      <c r="GY1608" s="36"/>
      <c r="GZ1608" s="36"/>
      <c r="HA1608" s="36"/>
      <c r="HB1608" s="36"/>
      <c r="HC1608" s="36"/>
      <c r="HD1608" s="36"/>
      <c r="HE1608" s="36"/>
      <c r="HF1608" s="36"/>
      <c r="HG1608" s="36"/>
      <c r="HH1608" s="36"/>
      <c r="HI1608" s="36"/>
      <c r="HJ1608" s="36"/>
      <c r="HK1608" s="36"/>
      <c r="HL1608" s="36"/>
      <c r="HM1608" s="36"/>
      <c r="HN1608" s="36"/>
      <c r="HO1608" s="36"/>
      <c r="HP1608" s="36"/>
      <c r="HQ1608" s="36"/>
      <c r="HR1608" s="36"/>
      <c r="HS1608" s="36"/>
      <c r="HT1608" s="36"/>
      <c r="HU1608" s="36"/>
      <c r="HV1608" s="36"/>
      <c r="HW1608" s="36"/>
      <c r="HX1608" s="36"/>
      <c r="HY1608" s="36"/>
      <c r="HZ1608" s="36"/>
      <c r="IA1608" s="36"/>
      <c r="IB1608" s="36"/>
      <c r="IC1608" s="36"/>
      <c r="ID1608" s="36"/>
      <c r="IE1608" s="36"/>
      <c r="IF1608" s="36"/>
      <c r="IG1608" s="36"/>
    </row>
    <row r="1609" spans="1:241">
      <c r="A1609" s="872"/>
      <c r="B1609" s="316"/>
      <c r="C1609" s="316"/>
      <c r="D1609" s="241"/>
      <c r="E1609" s="317"/>
      <c r="F1609" s="318"/>
      <c r="G1609" s="316"/>
      <c r="H1609" s="297"/>
      <c r="I1609" s="298"/>
      <c r="J1609" s="318"/>
      <c r="K1609" s="585"/>
      <c r="L1609" s="318"/>
      <c r="M1609" s="318"/>
      <c r="N1609" s="318"/>
      <c r="O1609" s="318"/>
      <c r="P1609" s="318"/>
      <c r="Q1609" s="115"/>
      <c r="R1609" s="318"/>
      <c r="S1609" s="318"/>
      <c r="T1609" s="318"/>
      <c r="U1609" s="318"/>
      <c r="V1609" s="318"/>
      <c r="W1609" s="318"/>
      <c r="X1609" s="298"/>
      <c r="Y1609" s="319"/>
      <c r="Z1609" s="36"/>
      <c r="AA1609" s="36"/>
      <c r="AB1609" s="36"/>
      <c r="AC1609" s="36"/>
      <c r="AD1609" s="36"/>
      <c r="AE1609" s="36"/>
      <c r="AF1609" s="36"/>
      <c r="AG1609" s="36"/>
      <c r="AH1609" s="36"/>
      <c r="AI1609" s="36"/>
      <c r="AJ1609" s="36"/>
      <c r="AK1609" s="36"/>
      <c r="AL1609" s="36"/>
      <c r="AM1609" s="36"/>
      <c r="AN1609" s="36"/>
      <c r="AO1609" s="36"/>
      <c r="AP1609" s="36"/>
      <c r="AQ1609" s="36"/>
      <c r="AR1609" s="36"/>
      <c r="AS1609" s="36"/>
      <c r="AT1609" s="36"/>
      <c r="AU1609" s="36"/>
      <c r="AV1609" s="36"/>
      <c r="AW1609" s="36"/>
      <c r="AX1609" s="36"/>
      <c r="AY1609" s="36"/>
      <c r="AZ1609" s="36"/>
      <c r="BA1609" s="36"/>
      <c r="BB1609" s="36"/>
      <c r="BC1609" s="36"/>
      <c r="BD1609" s="36"/>
      <c r="BE1609" s="36"/>
      <c r="BF1609" s="36"/>
      <c r="BG1609" s="36"/>
      <c r="BH1609" s="36"/>
      <c r="BI1609" s="36"/>
      <c r="BJ1609" s="36"/>
      <c r="BK1609" s="36"/>
      <c r="BL1609" s="36"/>
      <c r="BM1609" s="36"/>
      <c r="BN1609" s="36"/>
      <c r="BO1609" s="36"/>
      <c r="BP1609" s="36"/>
      <c r="BQ1609" s="36"/>
      <c r="BR1609" s="36"/>
      <c r="BS1609" s="36"/>
      <c r="BT1609" s="36"/>
      <c r="BU1609" s="36"/>
      <c r="BV1609" s="36"/>
      <c r="BW1609" s="36"/>
      <c r="BX1609" s="36"/>
      <c r="BY1609" s="36"/>
      <c r="BZ1609" s="36"/>
      <c r="CA1609" s="36"/>
      <c r="CB1609" s="36"/>
      <c r="CC1609" s="36"/>
      <c r="CD1609" s="36"/>
      <c r="CE1609" s="36"/>
      <c r="CF1609" s="36"/>
      <c r="CG1609" s="36"/>
      <c r="CH1609" s="36"/>
      <c r="CI1609" s="36"/>
      <c r="CJ1609" s="36"/>
      <c r="CK1609" s="36"/>
      <c r="CL1609" s="36"/>
      <c r="CM1609" s="36"/>
      <c r="CN1609" s="36"/>
      <c r="CO1609" s="36"/>
      <c r="CP1609" s="36"/>
      <c r="CQ1609" s="36"/>
      <c r="CR1609" s="36"/>
      <c r="CS1609" s="36"/>
      <c r="CT1609" s="36"/>
      <c r="CU1609" s="36"/>
      <c r="CV1609" s="36"/>
      <c r="CW1609" s="36"/>
      <c r="CX1609" s="36"/>
      <c r="CY1609" s="36"/>
      <c r="CZ1609" s="36"/>
      <c r="DA1609" s="36"/>
      <c r="DB1609" s="36"/>
      <c r="DC1609" s="36"/>
      <c r="DD1609" s="36"/>
      <c r="DE1609" s="36"/>
      <c r="DF1609" s="36"/>
      <c r="DG1609" s="36"/>
      <c r="DH1609" s="36"/>
      <c r="DI1609" s="36"/>
      <c r="DJ1609" s="36"/>
      <c r="DK1609" s="36"/>
      <c r="DL1609" s="36"/>
      <c r="DM1609" s="36"/>
      <c r="DN1609" s="36"/>
      <c r="DO1609" s="36"/>
      <c r="DP1609" s="36"/>
      <c r="DQ1609" s="36"/>
      <c r="DR1609" s="36"/>
      <c r="DS1609" s="36"/>
      <c r="DT1609" s="36"/>
      <c r="DU1609" s="36"/>
      <c r="DV1609" s="36"/>
      <c r="DW1609" s="36"/>
      <c r="DX1609" s="36"/>
      <c r="DY1609" s="36"/>
      <c r="DZ1609" s="36"/>
      <c r="EA1609" s="36"/>
      <c r="EB1609" s="36"/>
      <c r="EC1609" s="36"/>
      <c r="ED1609" s="36"/>
      <c r="EE1609" s="36"/>
      <c r="EF1609" s="36"/>
      <c r="EG1609" s="36"/>
      <c r="EH1609" s="36"/>
      <c r="EI1609" s="36"/>
      <c r="EJ1609" s="36"/>
      <c r="EK1609" s="36"/>
      <c r="EL1609" s="36"/>
      <c r="EM1609" s="36"/>
      <c r="EN1609" s="36"/>
      <c r="EO1609" s="36"/>
      <c r="EP1609" s="36"/>
      <c r="EQ1609" s="36"/>
      <c r="ER1609" s="36"/>
      <c r="ES1609" s="36"/>
      <c r="ET1609" s="36"/>
      <c r="EU1609" s="36"/>
      <c r="EV1609" s="36"/>
      <c r="EW1609" s="36"/>
      <c r="EX1609" s="36"/>
      <c r="EY1609" s="36"/>
      <c r="EZ1609" s="36"/>
      <c r="FA1609" s="36"/>
      <c r="FB1609" s="36"/>
      <c r="FC1609" s="36"/>
      <c r="FD1609" s="36"/>
      <c r="FE1609" s="36"/>
      <c r="FF1609" s="36"/>
      <c r="FG1609" s="36"/>
      <c r="FH1609" s="36"/>
      <c r="FI1609" s="36"/>
      <c r="FJ1609" s="36"/>
      <c r="FK1609" s="36"/>
      <c r="FL1609" s="36"/>
      <c r="FM1609" s="36"/>
      <c r="FN1609" s="36"/>
      <c r="FO1609" s="36"/>
      <c r="FP1609" s="36"/>
      <c r="FQ1609" s="36"/>
      <c r="FR1609" s="36"/>
      <c r="FS1609" s="36"/>
      <c r="FT1609" s="36"/>
      <c r="FU1609" s="36"/>
      <c r="FV1609" s="36"/>
      <c r="FW1609" s="36"/>
      <c r="FX1609" s="36"/>
      <c r="FY1609" s="36"/>
      <c r="FZ1609" s="36"/>
      <c r="GA1609" s="36"/>
      <c r="GB1609" s="36"/>
      <c r="GC1609" s="36"/>
      <c r="GD1609" s="36"/>
      <c r="GE1609" s="36"/>
      <c r="GF1609" s="36"/>
      <c r="GG1609" s="36"/>
      <c r="GH1609" s="36"/>
      <c r="GI1609" s="36"/>
      <c r="GJ1609" s="36"/>
      <c r="GK1609" s="36"/>
      <c r="GL1609" s="36"/>
      <c r="GM1609" s="36"/>
      <c r="GN1609" s="36"/>
      <c r="GO1609" s="36"/>
      <c r="GP1609" s="36"/>
      <c r="GQ1609" s="36"/>
      <c r="GR1609" s="36"/>
      <c r="GS1609" s="36"/>
      <c r="GT1609" s="36"/>
      <c r="GU1609" s="36"/>
      <c r="GV1609" s="36"/>
      <c r="GW1609" s="36"/>
      <c r="GX1609" s="36"/>
      <c r="GY1609" s="36"/>
      <c r="GZ1609" s="36"/>
      <c r="HA1609" s="36"/>
      <c r="HB1609" s="36"/>
      <c r="HC1609" s="36"/>
      <c r="HD1609" s="36"/>
      <c r="HE1609" s="36"/>
      <c r="HF1609" s="36"/>
      <c r="HG1609" s="36"/>
      <c r="HH1609" s="36"/>
      <c r="HI1609" s="36"/>
      <c r="HJ1609" s="36"/>
      <c r="HK1609" s="36"/>
      <c r="HL1609" s="36"/>
      <c r="HM1609" s="36"/>
      <c r="HN1609" s="36"/>
      <c r="HO1609" s="36"/>
      <c r="HP1609" s="36"/>
      <c r="HQ1609" s="36"/>
      <c r="HR1609" s="36"/>
      <c r="HS1609" s="36"/>
      <c r="HT1609" s="36"/>
      <c r="HU1609" s="36"/>
      <c r="HV1609" s="36"/>
      <c r="HW1609" s="36"/>
      <c r="HX1609" s="36"/>
      <c r="HY1609" s="36"/>
      <c r="HZ1609" s="36"/>
      <c r="IA1609" s="36"/>
      <c r="IB1609" s="36"/>
      <c r="IC1609" s="36"/>
      <c r="ID1609" s="36"/>
      <c r="IE1609" s="36"/>
      <c r="IF1609" s="36"/>
      <c r="IG1609" s="36"/>
    </row>
    <row r="1610" spans="1:241">
      <c r="A1610" s="872"/>
      <c r="B1610" s="316"/>
      <c r="C1610" s="316"/>
      <c r="D1610" s="241"/>
      <c r="E1610" s="317"/>
      <c r="F1610" s="318"/>
      <c r="G1610" s="316"/>
      <c r="H1610" s="297"/>
      <c r="I1610" s="298"/>
      <c r="J1610" s="318"/>
      <c r="K1610" s="585"/>
      <c r="L1610" s="318"/>
      <c r="M1610" s="318"/>
      <c r="N1610" s="318"/>
      <c r="O1610" s="318"/>
      <c r="P1610" s="318"/>
      <c r="Q1610" s="115"/>
      <c r="R1610" s="318"/>
      <c r="S1610" s="318"/>
      <c r="T1610" s="318"/>
      <c r="U1610" s="318"/>
      <c r="V1610" s="318"/>
      <c r="W1610" s="318"/>
      <c r="X1610" s="298"/>
      <c r="Y1610" s="319"/>
      <c r="Z1610" s="36"/>
      <c r="AA1610" s="36"/>
      <c r="AB1610" s="36"/>
      <c r="AC1610" s="36"/>
      <c r="AD1610" s="36"/>
      <c r="AE1610" s="36"/>
      <c r="AF1610" s="36"/>
      <c r="AG1610" s="36"/>
      <c r="AH1610" s="36"/>
      <c r="AI1610" s="36"/>
      <c r="AJ1610" s="36"/>
      <c r="AK1610" s="36"/>
      <c r="AL1610" s="36"/>
      <c r="AM1610" s="36"/>
      <c r="AN1610" s="36"/>
      <c r="AO1610" s="36"/>
      <c r="AP1610" s="36"/>
      <c r="AQ1610" s="36"/>
      <c r="AR1610" s="36"/>
      <c r="AS1610" s="36"/>
      <c r="AT1610" s="36"/>
      <c r="AU1610" s="36"/>
      <c r="AV1610" s="36"/>
      <c r="AW1610" s="36"/>
      <c r="AX1610" s="36"/>
      <c r="AY1610" s="36"/>
      <c r="AZ1610" s="36"/>
      <c r="BA1610" s="36"/>
      <c r="BB1610" s="36"/>
      <c r="BC1610" s="36"/>
      <c r="BD1610" s="36"/>
      <c r="BE1610" s="36"/>
      <c r="BF1610" s="36"/>
      <c r="BG1610" s="36"/>
      <c r="BH1610" s="36"/>
      <c r="BI1610" s="36"/>
      <c r="BJ1610" s="36"/>
      <c r="BK1610" s="36"/>
      <c r="BL1610" s="36"/>
      <c r="BM1610" s="36"/>
      <c r="BN1610" s="36"/>
      <c r="BO1610" s="36"/>
      <c r="BP1610" s="36"/>
      <c r="BQ1610" s="36"/>
      <c r="BR1610" s="36"/>
      <c r="BS1610" s="36"/>
      <c r="BT1610" s="36"/>
      <c r="BU1610" s="36"/>
      <c r="BV1610" s="36"/>
      <c r="BW1610" s="36"/>
      <c r="BX1610" s="36"/>
      <c r="BY1610" s="36"/>
      <c r="BZ1610" s="36"/>
      <c r="CA1610" s="36"/>
      <c r="CB1610" s="36"/>
      <c r="CC1610" s="36"/>
      <c r="CD1610" s="36"/>
      <c r="CE1610" s="36"/>
      <c r="CF1610" s="36"/>
      <c r="CG1610" s="36"/>
      <c r="CH1610" s="36"/>
      <c r="CI1610" s="36"/>
      <c r="CJ1610" s="36"/>
      <c r="CK1610" s="36"/>
      <c r="CL1610" s="36"/>
      <c r="CM1610" s="36"/>
      <c r="CN1610" s="36"/>
      <c r="CO1610" s="36"/>
      <c r="CP1610" s="36"/>
      <c r="CQ1610" s="36"/>
      <c r="CR1610" s="36"/>
      <c r="CS1610" s="36"/>
      <c r="CT1610" s="36"/>
      <c r="CU1610" s="36"/>
      <c r="CV1610" s="36"/>
      <c r="CW1610" s="36"/>
      <c r="CX1610" s="36"/>
      <c r="CY1610" s="36"/>
      <c r="CZ1610" s="36"/>
      <c r="DA1610" s="36"/>
      <c r="DB1610" s="36"/>
      <c r="DC1610" s="36"/>
      <c r="DD1610" s="36"/>
      <c r="DE1610" s="36"/>
      <c r="DF1610" s="36"/>
      <c r="DG1610" s="36"/>
      <c r="DH1610" s="36"/>
      <c r="DI1610" s="36"/>
      <c r="DJ1610" s="36"/>
      <c r="DK1610" s="36"/>
      <c r="DL1610" s="36"/>
      <c r="DM1610" s="36"/>
      <c r="DN1610" s="36"/>
      <c r="DO1610" s="36"/>
      <c r="DP1610" s="36"/>
      <c r="DQ1610" s="36"/>
      <c r="DR1610" s="36"/>
      <c r="DS1610" s="36"/>
      <c r="DT1610" s="36"/>
      <c r="DU1610" s="36"/>
      <c r="DV1610" s="36"/>
      <c r="DW1610" s="36"/>
      <c r="DX1610" s="36"/>
      <c r="DY1610" s="36"/>
      <c r="DZ1610" s="36"/>
      <c r="EA1610" s="36"/>
      <c r="EB1610" s="36"/>
      <c r="EC1610" s="36"/>
      <c r="ED1610" s="36"/>
      <c r="EE1610" s="36"/>
      <c r="EF1610" s="36"/>
      <c r="EG1610" s="36"/>
      <c r="EH1610" s="36"/>
      <c r="EI1610" s="36"/>
      <c r="EJ1610" s="36"/>
      <c r="EK1610" s="36"/>
      <c r="EL1610" s="36"/>
      <c r="EM1610" s="36"/>
      <c r="EN1610" s="36"/>
      <c r="EO1610" s="36"/>
      <c r="EP1610" s="36"/>
      <c r="EQ1610" s="36"/>
      <c r="ER1610" s="36"/>
      <c r="ES1610" s="36"/>
      <c r="ET1610" s="36"/>
      <c r="EU1610" s="36"/>
      <c r="EV1610" s="36"/>
      <c r="EW1610" s="36"/>
      <c r="EX1610" s="36"/>
      <c r="EY1610" s="36"/>
      <c r="EZ1610" s="36"/>
      <c r="FA1610" s="36"/>
      <c r="FB1610" s="36"/>
      <c r="FC1610" s="36"/>
      <c r="FD1610" s="36"/>
      <c r="FE1610" s="36"/>
      <c r="FF1610" s="36"/>
      <c r="FG1610" s="36"/>
      <c r="FH1610" s="36"/>
      <c r="FI1610" s="36"/>
      <c r="FJ1610" s="36"/>
      <c r="FK1610" s="36"/>
      <c r="FL1610" s="36"/>
      <c r="FM1610" s="36"/>
      <c r="FN1610" s="36"/>
      <c r="FO1610" s="36"/>
      <c r="FP1610" s="36"/>
      <c r="FQ1610" s="36"/>
      <c r="FR1610" s="36"/>
      <c r="FS1610" s="36"/>
      <c r="FT1610" s="36"/>
      <c r="FU1610" s="36"/>
      <c r="FV1610" s="36"/>
      <c r="FW1610" s="36"/>
      <c r="FX1610" s="36"/>
      <c r="FY1610" s="36"/>
      <c r="FZ1610" s="36"/>
      <c r="GA1610" s="36"/>
      <c r="GB1610" s="36"/>
      <c r="GC1610" s="36"/>
      <c r="GD1610" s="36"/>
      <c r="GE1610" s="36"/>
      <c r="GF1610" s="36"/>
      <c r="GG1610" s="36"/>
      <c r="GH1610" s="36"/>
      <c r="GI1610" s="36"/>
      <c r="GJ1610" s="36"/>
      <c r="GK1610" s="36"/>
      <c r="GL1610" s="36"/>
      <c r="GM1610" s="36"/>
      <c r="GN1610" s="36"/>
      <c r="GO1610" s="36"/>
      <c r="GP1610" s="36"/>
      <c r="GQ1610" s="36"/>
      <c r="GR1610" s="36"/>
      <c r="GS1610" s="36"/>
      <c r="GT1610" s="36"/>
      <c r="GU1610" s="36"/>
      <c r="GV1610" s="36"/>
      <c r="GW1610" s="36"/>
      <c r="GX1610" s="36"/>
      <c r="GY1610" s="36"/>
      <c r="GZ1610" s="36"/>
      <c r="HA1610" s="36"/>
      <c r="HB1610" s="36"/>
      <c r="HC1610" s="36"/>
      <c r="HD1610" s="36"/>
      <c r="HE1610" s="36"/>
      <c r="HF1610" s="36"/>
      <c r="HG1610" s="36"/>
      <c r="HH1610" s="36"/>
      <c r="HI1610" s="36"/>
      <c r="HJ1610" s="36"/>
      <c r="HK1610" s="36"/>
      <c r="HL1610" s="36"/>
      <c r="HM1610" s="36"/>
      <c r="HN1610" s="36"/>
      <c r="HO1610" s="36"/>
      <c r="HP1610" s="36"/>
      <c r="HQ1610" s="36"/>
      <c r="HR1610" s="36"/>
      <c r="HS1610" s="36"/>
      <c r="HT1610" s="36"/>
      <c r="HU1610" s="36"/>
      <c r="HV1610" s="36"/>
      <c r="HW1610" s="36"/>
      <c r="HX1610" s="36"/>
      <c r="HY1610" s="36"/>
      <c r="HZ1610" s="36"/>
      <c r="IA1610" s="36"/>
      <c r="IB1610" s="36"/>
      <c r="IC1610" s="36"/>
      <c r="ID1610" s="36"/>
      <c r="IE1610" s="36"/>
      <c r="IF1610" s="36"/>
      <c r="IG1610" s="36"/>
    </row>
    <row r="1611" spans="1:241">
      <c r="A1611" s="872"/>
      <c r="B1611" s="316"/>
      <c r="C1611" s="316"/>
      <c r="D1611" s="241"/>
      <c r="E1611" s="317"/>
      <c r="F1611" s="318"/>
      <c r="G1611" s="316"/>
      <c r="H1611" s="297"/>
      <c r="I1611" s="298"/>
      <c r="J1611" s="318"/>
      <c r="K1611" s="585"/>
      <c r="L1611" s="318"/>
      <c r="M1611" s="318"/>
      <c r="N1611" s="318"/>
      <c r="O1611" s="318"/>
      <c r="P1611" s="318"/>
      <c r="Q1611" s="115"/>
      <c r="R1611" s="318"/>
      <c r="S1611" s="318"/>
      <c r="T1611" s="318"/>
      <c r="U1611" s="318"/>
      <c r="V1611" s="318"/>
      <c r="W1611" s="318"/>
      <c r="X1611" s="298"/>
      <c r="Y1611" s="319"/>
      <c r="Z1611" s="36"/>
      <c r="AA1611" s="36"/>
      <c r="AB1611" s="36"/>
      <c r="AC1611" s="36"/>
      <c r="AD1611" s="36"/>
      <c r="AE1611" s="36"/>
      <c r="AF1611" s="36"/>
      <c r="AG1611" s="36"/>
      <c r="AH1611" s="36"/>
      <c r="AI1611" s="36"/>
      <c r="AJ1611" s="36"/>
      <c r="AK1611" s="36"/>
      <c r="AL1611" s="36"/>
      <c r="AM1611" s="36"/>
      <c r="AN1611" s="36"/>
      <c r="AO1611" s="36"/>
      <c r="AP1611" s="36"/>
      <c r="AQ1611" s="36"/>
      <c r="AR1611" s="36"/>
      <c r="AS1611" s="36"/>
      <c r="AT1611" s="36"/>
      <c r="AU1611" s="36"/>
      <c r="AV1611" s="36"/>
      <c r="AW1611" s="36"/>
      <c r="AX1611" s="36"/>
      <c r="AY1611" s="36"/>
      <c r="AZ1611" s="36"/>
      <c r="BA1611" s="36"/>
      <c r="BB1611" s="36"/>
      <c r="BC1611" s="36"/>
      <c r="BD1611" s="36"/>
      <c r="BE1611" s="36"/>
      <c r="BF1611" s="36"/>
      <c r="BG1611" s="36"/>
      <c r="BH1611" s="36"/>
      <c r="BI1611" s="36"/>
      <c r="BJ1611" s="36"/>
      <c r="BK1611" s="36"/>
      <c r="BL1611" s="36"/>
      <c r="BM1611" s="36"/>
      <c r="BN1611" s="36"/>
      <c r="BO1611" s="36"/>
      <c r="BP1611" s="36"/>
      <c r="BQ1611" s="36"/>
      <c r="BR1611" s="36"/>
      <c r="BS1611" s="36"/>
      <c r="BT1611" s="36"/>
      <c r="BU1611" s="36"/>
      <c r="BV1611" s="36"/>
      <c r="BW1611" s="36"/>
      <c r="BX1611" s="36"/>
      <c r="BY1611" s="36"/>
      <c r="BZ1611" s="36"/>
      <c r="CA1611" s="36"/>
      <c r="CB1611" s="36"/>
      <c r="CC1611" s="36"/>
      <c r="CD1611" s="36"/>
      <c r="CE1611" s="36"/>
      <c r="CF1611" s="36"/>
      <c r="CG1611" s="36"/>
      <c r="CH1611" s="36"/>
      <c r="CI1611" s="36"/>
      <c r="CJ1611" s="36"/>
      <c r="CK1611" s="36"/>
      <c r="CL1611" s="36"/>
      <c r="CM1611" s="36"/>
      <c r="CN1611" s="36"/>
      <c r="CO1611" s="36"/>
      <c r="CP1611" s="36"/>
      <c r="CQ1611" s="36"/>
      <c r="CR1611" s="36"/>
      <c r="CS1611" s="36"/>
      <c r="CT1611" s="36"/>
      <c r="CU1611" s="36"/>
      <c r="CV1611" s="36"/>
      <c r="CW1611" s="36"/>
      <c r="CX1611" s="36"/>
      <c r="CY1611" s="36"/>
      <c r="CZ1611" s="36"/>
      <c r="DA1611" s="36"/>
      <c r="DB1611" s="36"/>
      <c r="DC1611" s="36"/>
      <c r="DD1611" s="36"/>
      <c r="DE1611" s="36"/>
      <c r="DF1611" s="36"/>
      <c r="DG1611" s="36"/>
      <c r="DH1611" s="36"/>
      <c r="DI1611" s="36"/>
      <c r="DJ1611" s="36"/>
      <c r="DK1611" s="36"/>
      <c r="DL1611" s="36"/>
      <c r="DM1611" s="36"/>
      <c r="DN1611" s="36"/>
      <c r="DO1611" s="36"/>
      <c r="DP1611" s="36"/>
      <c r="DQ1611" s="36"/>
      <c r="DR1611" s="36"/>
      <c r="DS1611" s="36"/>
      <c r="DT1611" s="36"/>
      <c r="DU1611" s="36"/>
      <c r="DV1611" s="36"/>
      <c r="DW1611" s="36"/>
      <c r="DX1611" s="36"/>
      <c r="DY1611" s="36"/>
      <c r="DZ1611" s="36"/>
      <c r="EA1611" s="36"/>
      <c r="EB1611" s="36"/>
      <c r="EC1611" s="36"/>
      <c r="ED1611" s="36"/>
      <c r="EE1611" s="36"/>
      <c r="EF1611" s="36"/>
      <c r="EG1611" s="36"/>
      <c r="EH1611" s="36"/>
      <c r="EI1611" s="36"/>
      <c r="EJ1611" s="36"/>
      <c r="EK1611" s="36"/>
      <c r="EL1611" s="36"/>
      <c r="EM1611" s="36"/>
      <c r="EN1611" s="36"/>
      <c r="EO1611" s="36"/>
      <c r="EP1611" s="36"/>
      <c r="EQ1611" s="36"/>
      <c r="ER1611" s="36"/>
      <c r="ES1611" s="36"/>
      <c r="ET1611" s="36"/>
      <c r="EU1611" s="36"/>
      <c r="EV1611" s="36"/>
      <c r="EW1611" s="36"/>
      <c r="EX1611" s="36"/>
      <c r="EY1611" s="36"/>
      <c r="EZ1611" s="36"/>
      <c r="FA1611" s="36"/>
      <c r="FB1611" s="36"/>
      <c r="FC1611" s="36"/>
      <c r="FD1611" s="36"/>
      <c r="FE1611" s="36"/>
      <c r="FF1611" s="36"/>
      <c r="FG1611" s="36"/>
      <c r="FH1611" s="36"/>
      <c r="FI1611" s="36"/>
      <c r="FJ1611" s="36"/>
      <c r="FK1611" s="36"/>
      <c r="FL1611" s="36"/>
      <c r="FM1611" s="36"/>
      <c r="FN1611" s="36"/>
      <c r="FO1611" s="36"/>
      <c r="FP1611" s="36"/>
      <c r="FQ1611" s="36"/>
      <c r="FR1611" s="36"/>
      <c r="FS1611" s="36"/>
      <c r="FT1611" s="36"/>
      <c r="FU1611" s="36"/>
      <c r="FV1611" s="36"/>
      <c r="FW1611" s="36"/>
      <c r="FX1611" s="36"/>
      <c r="FY1611" s="36"/>
      <c r="FZ1611" s="36"/>
      <c r="GA1611" s="36"/>
      <c r="GB1611" s="36"/>
      <c r="GC1611" s="36"/>
      <c r="GD1611" s="36"/>
      <c r="GE1611" s="36"/>
      <c r="GF1611" s="36"/>
      <c r="GG1611" s="36"/>
      <c r="GH1611" s="36"/>
      <c r="GI1611" s="36"/>
      <c r="GJ1611" s="36"/>
      <c r="GK1611" s="36"/>
      <c r="GL1611" s="36"/>
      <c r="GM1611" s="36"/>
      <c r="GN1611" s="36"/>
      <c r="GO1611" s="36"/>
      <c r="GP1611" s="36"/>
      <c r="GQ1611" s="36"/>
      <c r="GR1611" s="36"/>
      <c r="GS1611" s="36"/>
      <c r="GT1611" s="36"/>
      <c r="GU1611" s="36"/>
      <c r="GV1611" s="36"/>
      <c r="GW1611" s="36"/>
      <c r="GX1611" s="36"/>
      <c r="GY1611" s="36"/>
      <c r="GZ1611" s="36"/>
      <c r="HA1611" s="36"/>
      <c r="HB1611" s="36"/>
      <c r="HC1611" s="36"/>
      <c r="HD1611" s="36"/>
      <c r="HE1611" s="36"/>
      <c r="HF1611" s="36"/>
      <c r="HG1611" s="36"/>
      <c r="HH1611" s="36"/>
      <c r="HI1611" s="36"/>
      <c r="HJ1611" s="36"/>
      <c r="HK1611" s="36"/>
      <c r="HL1611" s="36"/>
      <c r="HM1611" s="36"/>
      <c r="HN1611" s="36"/>
      <c r="HO1611" s="36"/>
      <c r="HP1611" s="36"/>
      <c r="HQ1611" s="36"/>
      <c r="HR1611" s="36"/>
      <c r="HS1611" s="36"/>
      <c r="HT1611" s="36"/>
      <c r="HU1611" s="36"/>
      <c r="HV1611" s="36"/>
      <c r="HW1611" s="36"/>
      <c r="HX1611" s="36"/>
      <c r="HY1611" s="36"/>
      <c r="HZ1611" s="36"/>
      <c r="IA1611" s="36"/>
      <c r="IB1611" s="36"/>
      <c r="IC1611" s="36"/>
      <c r="ID1611" s="36"/>
      <c r="IE1611" s="36"/>
      <c r="IF1611" s="36"/>
      <c r="IG1611" s="36"/>
    </row>
    <row r="1612" spans="1:241">
      <c r="A1612" s="872"/>
      <c r="B1612" s="316"/>
      <c r="C1612" s="316"/>
      <c r="D1612" s="241"/>
      <c r="E1612" s="317"/>
      <c r="F1612" s="318"/>
      <c r="G1612" s="316"/>
      <c r="H1612" s="297"/>
      <c r="I1612" s="298"/>
      <c r="J1612" s="318"/>
      <c r="K1612" s="585"/>
      <c r="L1612" s="318"/>
      <c r="M1612" s="318"/>
      <c r="N1612" s="318"/>
      <c r="O1612" s="318"/>
      <c r="P1612" s="318"/>
      <c r="Q1612" s="115"/>
      <c r="R1612" s="318"/>
      <c r="S1612" s="318"/>
      <c r="T1612" s="318"/>
      <c r="U1612" s="318"/>
      <c r="V1612" s="318"/>
      <c r="W1612" s="318"/>
      <c r="X1612" s="298"/>
      <c r="Y1612" s="319"/>
      <c r="Z1612" s="36"/>
      <c r="AA1612" s="36"/>
      <c r="AB1612" s="36"/>
      <c r="AC1612" s="36"/>
      <c r="AD1612" s="36"/>
      <c r="AE1612" s="36"/>
      <c r="AF1612" s="36"/>
      <c r="AG1612" s="36"/>
      <c r="AH1612" s="36"/>
      <c r="AI1612" s="36"/>
      <c r="AJ1612" s="36"/>
      <c r="AK1612" s="36"/>
      <c r="AL1612" s="36"/>
      <c r="AM1612" s="36"/>
      <c r="AN1612" s="36"/>
      <c r="AO1612" s="36"/>
      <c r="AP1612" s="36"/>
      <c r="AQ1612" s="36"/>
      <c r="AR1612" s="36"/>
      <c r="AS1612" s="36"/>
      <c r="AT1612" s="36"/>
      <c r="AU1612" s="36"/>
      <c r="AV1612" s="36"/>
      <c r="AW1612" s="36"/>
      <c r="AX1612" s="36"/>
      <c r="AY1612" s="36"/>
      <c r="AZ1612" s="36"/>
      <c r="BA1612" s="36"/>
      <c r="BB1612" s="36"/>
      <c r="BC1612" s="36"/>
      <c r="BD1612" s="36"/>
      <c r="BE1612" s="36"/>
      <c r="BF1612" s="36"/>
      <c r="BG1612" s="36"/>
      <c r="BH1612" s="36"/>
      <c r="BI1612" s="36"/>
      <c r="BJ1612" s="36"/>
      <c r="BK1612" s="36"/>
      <c r="BL1612" s="36"/>
      <c r="BM1612" s="36"/>
      <c r="BN1612" s="36"/>
      <c r="BO1612" s="36"/>
      <c r="BP1612" s="36"/>
      <c r="BQ1612" s="36"/>
      <c r="BR1612" s="36"/>
      <c r="BS1612" s="36"/>
      <c r="BT1612" s="36"/>
      <c r="BU1612" s="36"/>
      <c r="BV1612" s="36"/>
      <c r="BW1612" s="36"/>
      <c r="BX1612" s="36"/>
      <c r="BY1612" s="36"/>
      <c r="BZ1612" s="36"/>
      <c r="CA1612" s="36"/>
      <c r="CB1612" s="36"/>
      <c r="CC1612" s="36"/>
      <c r="CD1612" s="36"/>
      <c r="CE1612" s="36"/>
      <c r="CF1612" s="36"/>
      <c r="CG1612" s="36"/>
      <c r="CH1612" s="36"/>
      <c r="CI1612" s="36"/>
      <c r="CJ1612" s="36"/>
      <c r="CK1612" s="36"/>
      <c r="CL1612" s="36"/>
      <c r="CM1612" s="36"/>
      <c r="CN1612" s="36"/>
      <c r="CO1612" s="36"/>
      <c r="CP1612" s="36"/>
      <c r="CQ1612" s="36"/>
      <c r="CR1612" s="36"/>
      <c r="CS1612" s="36"/>
      <c r="CT1612" s="36"/>
      <c r="CU1612" s="36"/>
      <c r="CV1612" s="36"/>
      <c r="CW1612" s="36"/>
      <c r="CX1612" s="36"/>
      <c r="CY1612" s="36"/>
      <c r="CZ1612" s="36"/>
      <c r="DA1612" s="36"/>
      <c r="DB1612" s="36"/>
      <c r="DC1612" s="36"/>
      <c r="DD1612" s="36"/>
      <c r="DE1612" s="36"/>
      <c r="DF1612" s="36"/>
      <c r="DG1612" s="36"/>
      <c r="DH1612" s="36"/>
      <c r="DI1612" s="36"/>
      <c r="DJ1612" s="36"/>
      <c r="DK1612" s="36"/>
      <c r="DL1612" s="36"/>
      <c r="DM1612" s="36"/>
      <c r="DN1612" s="36"/>
      <c r="DO1612" s="36"/>
      <c r="DP1612" s="36"/>
      <c r="DQ1612" s="36"/>
      <c r="DR1612" s="36"/>
      <c r="DS1612" s="36"/>
      <c r="DT1612" s="36"/>
      <c r="DU1612" s="36"/>
      <c r="DV1612" s="36"/>
      <c r="DW1612" s="36"/>
      <c r="DX1612" s="36"/>
      <c r="DY1612" s="36"/>
      <c r="DZ1612" s="36"/>
      <c r="EA1612" s="36"/>
      <c r="EB1612" s="36"/>
      <c r="EC1612" s="36"/>
      <c r="ED1612" s="36"/>
      <c r="EE1612" s="36"/>
      <c r="EF1612" s="36"/>
      <c r="EG1612" s="36"/>
      <c r="EH1612" s="36"/>
      <c r="EI1612" s="36"/>
      <c r="EJ1612" s="36"/>
      <c r="EK1612" s="36"/>
      <c r="EL1612" s="36"/>
      <c r="EM1612" s="36"/>
      <c r="EN1612" s="36"/>
      <c r="EO1612" s="36"/>
      <c r="EP1612" s="36"/>
      <c r="EQ1612" s="36"/>
      <c r="ER1612" s="36"/>
      <c r="ES1612" s="36"/>
      <c r="ET1612" s="36"/>
      <c r="EU1612" s="36"/>
      <c r="EV1612" s="36"/>
      <c r="EW1612" s="36"/>
      <c r="EX1612" s="36"/>
      <c r="EY1612" s="36"/>
      <c r="EZ1612" s="36"/>
      <c r="FA1612" s="36"/>
      <c r="FB1612" s="36"/>
      <c r="FC1612" s="36"/>
      <c r="FD1612" s="36"/>
      <c r="FE1612" s="36"/>
      <c r="FF1612" s="36"/>
      <c r="FG1612" s="36"/>
      <c r="FH1612" s="36"/>
      <c r="FI1612" s="36"/>
      <c r="FJ1612" s="36"/>
      <c r="FK1612" s="36"/>
      <c r="FL1612" s="36"/>
      <c r="FM1612" s="36"/>
      <c r="FN1612" s="36"/>
      <c r="FO1612" s="36"/>
      <c r="FP1612" s="36"/>
      <c r="FQ1612" s="36"/>
      <c r="FR1612" s="36"/>
      <c r="FS1612" s="36"/>
      <c r="FT1612" s="36"/>
      <c r="FU1612" s="36"/>
      <c r="FV1612" s="36"/>
      <c r="FW1612" s="36"/>
      <c r="FX1612" s="36"/>
      <c r="FY1612" s="36"/>
      <c r="FZ1612" s="36"/>
      <c r="GA1612" s="36"/>
      <c r="GB1612" s="36"/>
      <c r="GC1612" s="36"/>
      <c r="GD1612" s="36"/>
      <c r="GE1612" s="36"/>
      <c r="GF1612" s="36"/>
      <c r="GG1612" s="36"/>
      <c r="GH1612" s="36"/>
      <c r="GI1612" s="36"/>
      <c r="GJ1612" s="36"/>
      <c r="GK1612" s="36"/>
      <c r="GL1612" s="36"/>
      <c r="GM1612" s="36"/>
      <c r="GN1612" s="36"/>
      <c r="GO1612" s="36"/>
      <c r="GP1612" s="36"/>
      <c r="GQ1612" s="36"/>
      <c r="GR1612" s="36"/>
      <c r="GS1612" s="36"/>
      <c r="GT1612" s="36"/>
      <c r="GU1612" s="36"/>
      <c r="GV1612" s="36"/>
      <c r="GW1612" s="36"/>
      <c r="GX1612" s="36"/>
      <c r="GY1612" s="36"/>
      <c r="GZ1612" s="36"/>
      <c r="HA1612" s="36"/>
      <c r="HB1612" s="36"/>
      <c r="HC1612" s="36"/>
      <c r="HD1612" s="36"/>
      <c r="HE1612" s="36"/>
      <c r="HF1612" s="36"/>
      <c r="HG1612" s="36"/>
      <c r="HH1612" s="36"/>
      <c r="HI1612" s="36"/>
      <c r="HJ1612" s="36"/>
      <c r="HK1612" s="36"/>
      <c r="HL1612" s="36"/>
      <c r="HM1612" s="36"/>
      <c r="HN1612" s="36"/>
      <c r="HO1612" s="36"/>
      <c r="HP1612" s="36"/>
      <c r="HQ1612" s="36"/>
      <c r="HR1612" s="36"/>
      <c r="HS1612" s="36"/>
      <c r="HT1612" s="36"/>
      <c r="HU1612" s="36"/>
      <c r="HV1612" s="36"/>
      <c r="HW1612" s="36"/>
      <c r="HX1612" s="36"/>
      <c r="HY1612" s="36"/>
      <c r="HZ1612" s="36"/>
      <c r="IA1612" s="36"/>
      <c r="IB1612" s="36"/>
      <c r="IC1612" s="36"/>
      <c r="ID1612" s="36"/>
      <c r="IE1612" s="36"/>
      <c r="IF1612" s="36"/>
      <c r="IG1612" s="36"/>
    </row>
    <row r="1613" spans="1:241">
      <c r="A1613" s="872"/>
      <c r="B1613" s="316"/>
      <c r="C1613" s="316"/>
      <c r="D1613" s="241"/>
      <c r="E1613" s="317"/>
      <c r="F1613" s="318"/>
      <c r="G1613" s="316"/>
      <c r="H1613" s="297"/>
      <c r="I1613" s="298"/>
      <c r="J1613" s="318"/>
      <c r="K1613" s="585"/>
      <c r="L1613" s="318"/>
      <c r="M1613" s="318"/>
      <c r="N1613" s="318"/>
      <c r="O1613" s="318"/>
      <c r="P1613" s="318"/>
      <c r="Q1613" s="115"/>
      <c r="R1613" s="318"/>
      <c r="S1613" s="318"/>
      <c r="T1613" s="318"/>
      <c r="U1613" s="318"/>
      <c r="V1613" s="318"/>
      <c r="W1613" s="318"/>
      <c r="X1613" s="298"/>
      <c r="Y1613" s="319"/>
      <c r="Z1613" s="36"/>
      <c r="AA1613" s="36"/>
      <c r="AB1613" s="36"/>
      <c r="AC1613" s="36"/>
      <c r="AD1613" s="36"/>
      <c r="AE1613" s="36"/>
      <c r="AF1613" s="36"/>
      <c r="AG1613" s="36"/>
      <c r="AH1613" s="36"/>
      <c r="AI1613" s="36"/>
      <c r="AJ1613" s="36"/>
      <c r="AK1613" s="36"/>
      <c r="AL1613" s="36"/>
      <c r="AM1613" s="36"/>
      <c r="AN1613" s="36"/>
      <c r="AO1613" s="36"/>
      <c r="AP1613" s="36"/>
      <c r="AQ1613" s="36"/>
      <c r="AR1613" s="36"/>
      <c r="AS1613" s="36"/>
      <c r="AT1613" s="36"/>
      <c r="AU1613" s="36"/>
      <c r="AV1613" s="36"/>
      <c r="AW1613" s="36"/>
      <c r="AX1613" s="36"/>
      <c r="AY1613" s="36"/>
      <c r="AZ1613" s="36"/>
      <c r="BA1613" s="36"/>
      <c r="BB1613" s="36"/>
      <c r="BC1613" s="36"/>
      <c r="BD1613" s="36"/>
      <c r="BE1613" s="36"/>
      <c r="BF1613" s="36"/>
      <c r="BG1613" s="36"/>
      <c r="BH1613" s="36"/>
      <c r="BI1613" s="36"/>
      <c r="BJ1613" s="36"/>
      <c r="BK1613" s="36"/>
      <c r="BL1613" s="36"/>
      <c r="BM1613" s="36"/>
      <c r="BN1613" s="36"/>
      <c r="BO1613" s="36"/>
      <c r="BP1613" s="36"/>
      <c r="BQ1613" s="36"/>
      <c r="BR1613" s="36"/>
      <c r="BS1613" s="36"/>
      <c r="BT1613" s="36"/>
      <c r="BU1613" s="36"/>
      <c r="BV1613" s="36"/>
      <c r="BW1613" s="36"/>
      <c r="BX1613" s="36"/>
      <c r="BY1613" s="36"/>
      <c r="BZ1613" s="36"/>
      <c r="CA1613" s="36"/>
      <c r="CB1613" s="36"/>
      <c r="CC1613" s="36"/>
      <c r="CD1613" s="36"/>
      <c r="CE1613" s="36"/>
      <c r="CF1613" s="36"/>
      <c r="CG1613" s="36"/>
      <c r="CH1613" s="36"/>
      <c r="CI1613" s="36"/>
      <c r="CJ1613" s="36"/>
      <c r="CK1613" s="36"/>
      <c r="CL1613" s="36"/>
      <c r="CM1613" s="36"/>
      <c r="CN1613" s="36"/>
      <c r="CO1613" s="36"/>
      <c r="CP1613" s="36"/>
      <c r="CQ1613" s="36"/>
      <c r="CR1613" s="36"/>
      <c r="CS1613" s="36"/>
      <c r="CT1613" s="36"/>
      <c r="CU1613" s="36"/>
      <c r="CV1613" s="36"/>
      <c r="CW1613" s="36"/>
      <c r="CX1613" s="36"/>
      <c r="CY1613" s="36"/>
      <c r="CZ1613" s="36"/>
      <c r="DA1613" s="36"/>
      <c r="DB1613" s="36"/>
      <c r="DC1613" s="36"/>
      <c r="DD1613" s="36"/>
      <c r="DE1613" s="36"/>
      <c r="DF1613" s="36"/>
      <c r="DG1613" s="36"/>
      <c r="DH1613" s="36"/>
      <c r="DI1613" s="36"/>
      <c r="DJ1613" s="36"/>
      <c r="DK1613" s="36"/>
      <c r="DL1613" s="36"/>
      <c r="DM1613" s="36"/>
      <c r="DN1613" s="36"/>
      <c r="DO1613" s="36"/>
      <c r="DP1613" s="36"/>
      <c r="DQ1613" s="36"/>
      <c r="DR1613" s="36"/>
      <c r="DS1613" s="36"/>
      <c r="DT1613" s="36"/>
      <c r="DU1613" s="36"/>
      <c r="DV1613" s="36"/>
      <c r="DW1613" s="36"/>
      <c r="DX1613" s="36"/>
      <c r="DY1613" s="36"/>
      <c r="DZ1613" s="36"/>
      <c r="EA1613" s="36"/>
      <c r="EB1613" s="36"/>
      <c r="EC1613" s="36"/>
      <c r="ED1613" s="36"/>
      <c r="EE1613" s="36"/>
      <c r="EF1613" s="36"/>
      <c r="EG1613" s="36"/>
      <c r="EH1613" s="36"/>
      <c r="EI1613" s="36"/>
      <c r="EJ1613" s="36"/>
      <c r="EK1613" s="36"/>
      <c r="EL1613" s="36"/>
      <c r="EM1613" s="36"/>
      <c r="EN1613" s="36"/>
      <c r="EO1613" s="36"/>
      <c r="EP1613" s="36"/>
      <c r="EQ1613" s="36"/>
      <c r="ER1613" s="36"/>
      <c r="ES1613" s="36"/>
      <c r="ET1613" s="36"/>
      <c r="EU1613" s="36"/>
      <c r="EV1613" s="36"/>
      <c r="EW1613" s="36"/>
      <c r="EX1613" s="36"/>
      <c r="EY1613" s="36"/>
      <c r="EZ1613" s="36"/>
      <c r="FA1613" s="36"/>
      <c r="FB1613" s="36"/>
      <c r="FC1613" s="36"/>
      <c r="FD1613" s="36"/>
      <c r="FE1613" s="36"/>
      <c r="FF1613" s="36"/>
      <c r="FG1613" s="36"/>
      <c r="FH1613" s="36"/>
      <c r="FI1613" s="36"/>
      <c r="FJ1613" s="36"/>
      <c r="FK1613" s="36"/>
      <c r="FL1613" s="36"/>
      <c r="FM1613" s="36"/>
      <c r="FN1613" s="36"/>
      <c r="FO1613" s="36"/>
      <c r="FP1613" s="36"/>
      <c r="FQ1613" s="36"/>
      <c r="FR1613" s="36"/>
      <c r="FS1613" s="36"/>
      <c r="FT1613" s="36"/>
      <c r="FU1613" s="36"/>
      <c r="FV1613" s="36"/>
      <c r="FW1613" s="36"/>
      <c r="FX1613" s="36"/>
      <c r="FY1613" s="36"/>
      <c r="FZ1613" s="36"/>
      <c r="GA1613" s="36"/>
      <c r="GB1613" s="36"/>
      <c r="GC1613" s="36"/>
      <c r="GD1613" s="36"/>
      <c r="GE1613" s="36"/>
      <c r="GF1613" s="36"/>
      <c r="GG1613" s="36"/>
      <c r="GH1613" s="36"/>
      <c r="GI1613" s="36"/>
      <c r="GJ1613" s="36"/>
      <c r="GK1613" s="36"/>
      <c r="GL1613" s="36"/>
      <c r="GM1613" s="36"/>
      <c r="GN1613" s="36"/>
      <c r="GO1613" s="36"/>
      <c r="GP1613" s="36"/>
      <c r="GQ1613" s="36"/>
      <c r="GR1613" s="36"/>
      <c r="GS1613" s="36"/>
      <c r="GT1613" s="36"/>
      <c r="GU1613" s="36"/>
      <c r="GV1613" s="36"/>
      <c r="GW1613" s="36"/>
      <c r="GX1613" s="36"/>
      <c r="GY1613" s="36"/>
      <c r="GZ1613" s="36"/>
      <c r="HA1613" s="36"/>
      <c r="HB1613" s="36"/>
      <c r="HC1613" s="36"/>
      <c r="HD1613" s="36"/>
      <c r="HE1613" s="36"/>
      <c r="HF1613" s="36"/>
      <c r="HG1613" s="36"/>
      <c r="HH1613" s="36"/>
      <c r="HI1613" s="36"/>
      <c r="HJ1613" s="36"/>
      <c r="HK1613" s="36"/>
      <c r="HL1613" s="36"/>
      <c r="HM1613" s="36"/>
      <c r="HN1613" s="36"/>
      <c r="HO1613" s="36"/>
      <c r="HP1613" s="36"/>
      <c r="HQ1613" s="36"/>
      <c r="HR1613" s="36"/>
      <c r="HS1613" s="36"/>
      <c r="HT1613" s="36"/>
      <c r="HU1613" s="36"/>
      <c r="HV1613" s="36"/>
      <c r="HW1613" s="36"/>
      <c r="HX1613" s="36"/>
      <c r="HY1613" s="36"/>
      <c r="HZ1613" s="36"/>
      <c r="IA1613" s="36"/>
      <c r="IB1613" s="36"/>
      <c r="IC1613" s="36"/>
      <c r="ID1613" s="36"/>
      <c r="IE1613" s="36"/>
      <c r="IF1613" s="36"/>
      <c r="IG1613" s="36"/>
    </row>
    <row r="1614" spans="1:241">
      <c r="A1614" s="872"/>
      <c r="B1614" s="316"/>
      <c r="C1614" s="316"/>
      <c r="D1614" s="241"/>
      <c r="E1614" s="317"/>
      <c r="F1614" s="318"/>
      <c r="G1614" s="316"/>
      <c r="H1614" s="297"/>
      <c r="I1614" s="298"/>
      <c r="J1614" s="318"/>
      <c r="K1614" s="585"/>
      <c r="L1614" s="318"/>
      <c r="M1614" s="318"/>
      <c r="N1614" s="318"/>
      <c r="O1614" s="318"/>
      <c r="P1614" s="318"/>
      <c r="Q1614" s="115"/>
      <c r="R1614" s="318"/>
      <c r="S1614" s="318"/>
      <c r="T1614" s="318"/>
      <c r="U1614" s="318"/>
      <c r="V1614" s="318"/>
      <c r="W1614" s="318"/>
      <c r="X1614" s="298"/>
      <c r="Y1614" s="319"/>
      <c r="Z1614" s="36"/>
      <c r="AA1614" s="36"/>
      <c r="AB1614" s="36"/>
      <c r="AC1614" s="36"/>
      <c r="AD1614" s="36"/>
      <c r="AE1614" s="36"/>
      <c r="AF1614" s="36"/>
      <c r="AG1614" s="36"/>
      <c r="AH1614" s="36"/>
      <c r="AI1614" s="36"/>
      <c r="AJ1614" s="36"/>
      <c r="AK1614" s="36"/>
      <c r="AL1614" s="36"/>
      <c r="AM1614" s="36"/>
      <c r="AN1614" s="36"/>
      <c r="AO1614" s="36"/>
      <c r="AP1614" s="36"/>
      <c r="AQ1614" s="36"/>
      <c r="AR1614" s="36"/>
      <c r="AS1614" s="36"/>
      <c r="AT1614" s="36"/>
      <c r="AU1614" s="36"/>
      <c r="AV1614" s="36"/>
      <c r="AW1614" s="36"/>
      <c r="AX1614" s="36"/>
      <c r="AY1614" s="36"/>
      <c r="AZ1614" s="36"/>
      <c r="BA1614" s="36"/>
      <c r="BB1614" s="36"/>
      <c r="BC1614" s="36"/>
      <c r="BD1614" s="36"/>
      <c r="BE1614" s="36"/>
      <c r="BF1614" s="36"/>
      <c r="BG1614" s="36"/>
      <c r="BH1614" s="36"/>
      <c r="BI1614" s="36"/>
      <c r="BJ1614" s="36"/>
      <c r="BK1614" s="36"/>
      <c r="BL1614" s="36"/>
      <c r="BM1614" s="36"/>
      <c r="BN1614" s="36"/>
      <c r="BO1614" s="36"/>
      <c r="BP1614" s="36"/>
      <c r="BQ1614" s="36"/>
      <c r="BR1614" s="36"/>
      <c r="BS1614" s="36"/>
      <c r="BT1614" s="36"/>
      <c r="BU1614" s="36"/>
      <c r="BV1614" s="36"/>
      <c r="BW1614" s="36"/>
      <c r="BX1614" s="36"/>
      <c r="BY1614" s="36"/>
      <c r="BZ1614" s="36"/>
      <c r="CA1614" s="36"/>
      <c r="CB1614" s="36"/>
      <c r="CC1614" s="36"/>
      <c r="CD1614" s="36"/>
      <c r="CE1614" s="36"/>
      <c r="CF1614" s="36"/>
      <c r="CG1614" s="36"/>
      <c r="CH1614" s="36"/>
      <c r="CI1614" s="36"/>
      <c r="CJ1614" s="36"/>
      <c r="CK1614" s="36"/>
      <c r="CL1614" s="36"/>
      <c r="CM1614" s="36"/>
      <c r="CN1614" s="36"/>
      <c r="CO1614" s="36"/>
      <c r="CP1614" s="36"/>
      <c r="CQ1614" s="36"/>
      <c r="CR1614" s="36"/>
      <c r="CS1614" s="36"/>
      <c r="CT1614" s="36"/>
      <c r="CU1614" s="36"/>
      <c r="CV1614" s="36"/>
      <c r="CW1614" s="36"/>
      <c r="CX1614" s="36"/>
      <c r="CY1614" s="36"/>
      <c r="CZ1614" s="36"/>
      <c r="DA1614" s="36"/>
      <c r="DB1614" s="36"/>
      <c r="DC1614" s="36"/>
      <c r="DD1614" s="36"/>
      <c r="DE1614" s="36"/>
      <c r="DF1614" s="36"/>
      <c r="DG1614" s="36"/>
      <c r="DH1614" s="36"/>
      <c r="DI1614" s="36"/>
      <c r="DJ1614" s="36"/>
      <c r="DK1614" s="36"/>
      <c r="DL1614" s="36"/>
      <c r="DM1614" s="36"/>
      <c r="DN1614" s="36"/>
      <c r="DO1614" s="36"/>
      <c r="DP1614" s="36"/>
      <c r="DQ1614" s="36"/>
      <c r="DR1614" s="36"/>
      <c r="DS1614" s="36"/>
      <c r="DT1614" s="36"/>
      <c r="DU1614" s="36"/>
      <c r="DV1614" s="36"/>
      <c r="DW1614" s="36"/>
      <c r="DX1614" s="36"/>
      <c r="DY1614" s="36"/>
      <c r="DZ1614" s="36"/>
      <c r="EA1614" s="36"/>
      <c r="EB1614" s="36"/>
      <c r="EC1614" s="36"/>
      <c r="ED1614" s="36"/>
      <c r="EE1614" s="36"/>
      <c r="EF1614" s="36"/>
      <c r="EG1614" s="36"/>
      <c r="EH1614" s="36"/>
      <c r="EI1614" s="36"/>
      <c r="EJ1614" s="36"/>
      <c r="EK1614" s="36"/>
      <c r="EL1614" s="36"/>
      <c r="EM1614" s="36"/>
      <c r="EN1614" s="36"/>
      <c r="EO1614" s="36"/>
      <c r="EP1614" s="36"/>
      <c r="EQ1614" s="36"/>
      <c r="ER1614" s="36"/>
      <c r="ES1614" s="36"/>
      <c r="ET1614" s="36"/>
      <c r="EU1614" s="36"/>
      <c r="EV1614" s="36"/>
      <c r="EW1614" s="36"/>
      <c r="EX1614" s="36"/>
      <c r="EY1614" s="36"/>
      <c r="EZ1614" s="36"/>
      <c r="FA1614" s="36"/>
      <c r="FB1614" s="36"/>
      <c r="FC1614" s="36"/>
      <c r="FD1614" s="36"/>
      <c r="FE1614" s="36"/>
      <c r="FF1614" s="36"/>
      <c r="FG1614" s="36"/>
      <c r="FH1614" s="36"/>
      <c r="FI1614" s="36"/>
      <c r="FJ1614" s="36"/>
      <c r="FK1614" s="36"/>
      <c r="FL1614" s="36"/>
      <c r="FM1614" s="36"/>
      <c r="FN1614" s="36"/>
      <c r="FO1614" s="36"/>
      <c r="FP1614" s="36"/>
      <c r="FQ1614" s="36"/>
      <c r="FR1614" s="36"/>
      <c r="FS1614" s="36"/>
      <c r="FT1614" s="36"/>
      <c r="FU1614" s="36"/>
      <c r="FV1614" s="36"/>
      <c r="FW1614" s="36"/>
      <c r="FX1614" s="36"/>
      <c r="FY1614" s="36"/>
      <c r="FZ1614" s="36"/>
      <c r="GA1614" s="36"/>
      <c r="GB1614" s="36"/>
      <c r="GC1614" s="36"/>
      <c r="GD1614" s="36"/>
      <c r="GE1614" s="36"/>
      <c r="GF1614" s="36"/>
      <c r="GG1614" s="36"/>
      <c r="GH1614" s="36"/>
      <c r="GI1614" s="36"/>
      <c r="GJ1614" s="36"/>
      <c r="GK1614" s="36"/>
      <c r="GL1614" s="36"/>
      <c r="GM1614" s="36"/>
      <c r="GN1614" s="36"/>
      <c r="GO1614" s="36"/>
      <c r="GP1614" s="36"/>
      <c r="GQ1614" s="36"/>
      <c r="GR1614" s="36"/>
      <c r="GS1614" s="36"/>
      <c r="GT1614" s="36"/>
      <c r="GU1614" s="36"/>
      <c r="GV1614" s="36"/>
      <c r="GW1614" s="36"/>
      <c r="GX1614" s="36"/>
      <c r="GY1614" s="36"/>
      <c r="GZ1614" s="36"/>
      <c r="HA1614" s="36"/>
      <c r="HB1614" s="36"/>
      <c r="HC1614" s="36"/>
      <c r="HD1614" s="36"/>
      <c r="HE1614" s="36"/>
      <c r="HF1614" s="36"/>
      <c r="HG1614" s="36"/>
      <c r="HH1614" s="36"/>
      <c r="HI1614" s="36"/>
      <c r="HJ1614" s="36"/>
      <c r="HK1614" s="36"/>
      <c r="HL1614" s="36"/>
      <c r="HM1614" s="36"/>
      <c r="HN1614" s="36"/>
      <c r="HO1614" s="36"/>
      <c r="HP1614" s="36"/>
      <c r="HQ1614" s="36"/>
      <c r="HR1614" s="36"/>
      <c r="HS1614" s="36"/>
      <c r="HT1614" s="36"/>
      <c r="HU1614" s="36"/>
      <c r="HV1614" s="36"/>
      <c r="HW1614" s="36"/>
      <c r="HX1614" s="36"/>
      <c r="HY1614" s="36"/>
      <c r="HZ1614" s="36"/>
      <c r="IA1614" s="36"/>
      <c r="IB1614" s="36"/>
      <c r="IC1614" s="36"/>
      <c r="ID1614" s="36"/>
      <c r="IE1614" s="36"/>
      <c r="IF1614" s="36"/>
      <c r="IG1614" s="36"/>
    </row>
    <row r="1615" spans="1:241">
      <c r="A1615" s="872"/>
      <c r="B1615" s="316"/>
      <c r="C1615" s="316"/>
      <c r="D1615" s="241"/>
      <c r="E1615" s="317"/>
      <c r="F1615" s="318"/>
      <c r="G1615" s="316"/>
      <c r="H1615" s="297"/>
      <c r="I1615" s="298"/>
      <c r="J1615" s="318"/>
      <c r="K1615" s="585"/>
      <c r="L1615" s="318"/>
      <c r="M1615" s="318"/>
      <c r="N1615" s="318"/>
      <c r="O1615" s="318"/>
      <c r="P1615" s="318"/>
      <c r="Q1615" s="115"/>
      <c r="R1615" s="318"/>
      <c r="S1615" s="318"/>
      <c r="T1615" s="318"/>
      <c r="U1615" s="318"/>
      <c r="V1615" s="318"/>
      <c r="W1615" s="318"/>
      <c r="X1615" s="298"/>
      <c r="Y1615" s="319"/>
      <c r="Z1615" s="36"/>
      <c r="AA1615" s="36"/>
      <c r="AB1615" s="36"/>
      <c r="AC1615" s="36"/>
      <c r="AD1615" s="36"/>
      <c r="AE1615" s="36"/>
      <c r="AF1615" s="36"/>
      <c r="AG1615" s="36"/>
      <c r="AH1615" s="36"/>
      <c r="AI1615" s="36"/>
      <c r="AJ1615" s="36"/>
      <c r="AK1615" s="36"/>
      <c r="AL1615" s="36"/>
      <c r="AM1615" s="36"/>
      <c r="AN1615" s="36"/>
      <c r="AO1615" s="36"/>
      <c r="AP1615" s="36"/>
      <c r="AQ1615" s="36"/>
      <c r="AR1615" s="36"/>
      <c r="AS1615" s="36"/>
      <c r="AT1615" s="36"/>
      <c r="AU1615" s="36"/>
      <c r="AV1615" s="36"/>
      <c r="AW1615" s="36"/>
      <c r="AX1615" s="36"/>
      <c r="AY1615" s="36"/>
      <c r="AZ1615" s="36"/>
      <c r="BA1615" s="36"/>
      <c r="BB1615" s="36"/>
      <c r="BC1615" s="36"/>
      <c r="BD1615" s="36"/>
      <c r="BE1615" s="36"/>
      <c r="BF1615" s="36"/>
      <c r="BG1615" s="36"/>
      <c r="BH1615" s="36"/>
      <c r="BI1615" s="36"/>
      <c r="BJ1615" s="36"/>
      <c r="BK1615" s="36"/>
      <c r="BL1615" s="36"/>
      <c r="BM1615" s="36"/>
      <c r="BN1615" s="36"/>
      <c r="BO1615" s="36"/>
      <c r="BP1615" s="36"/>
      <c r="BQ1615" s="36"/>
      <c r="BR1615" s="36"/>
      <c r="BS1615" s="36"/>
      <c r="BT1615" s="36"/>
      <c r="BU1615" s="36"/>
      <c r="BV1615" s="36"/>
      <c r="BW1615" s="36"/>
      <c r="BX1615" s="36"/>
      <c r="BY1615" s="36"/>
      <c r="BZ1615" s="36"/>
      <c r="CA1615" s="36"/>
      <c r="CB1615" s="36"/>
      <c r="CC1615" s="36"/>
      <c r="CD1615" s="36"/>
      <c r="CE1615" s="36"/>
      <c r="CF1615" s="36"/>
      <c r="CG1615" s="36"/>
      <c r="CH1615" s="36"/>
      <c r="CI1615" s="36"/>
      <c r="CJ1615" s="36"/>
      <c r="CK1615" s="36"/>
      <c r="CL1615" s="36"/>
      <c r="CM1615" s="36"/>
      <c r="CN1615" s="36"/>
      <c r="CO1615" s="36"/>
      <c r="CP1615" s="36"/>
      <c r="CQ1615" s="36"/>
      <c r="CR1615" s="36"/>
      <c r="CS1615" s="36"/>
      <c r="CT1615" s="36"/>
      <c r="CU1615" s="36"/>
      <c r="CV1615" s="36"/>
      <c r="CW1615" s="36"/>
      <c r="CX1615" s="36"/>
      <c r="CY1615" s="36"/>
      <c r="CZ1615" s="36"/>
      <c r="DA1615" s="36"/>
      <c r="DB1615" s="36"/>
      <c r="DC1615" s="36"/>
      <c r="DD1615" s="36"/>
      <c r="DE1615" s="36"/>
      <c r="DF1615" s="36"/>
      <c r="DG1615" s="36"/>
      <c r="DH1615" s="36"/>
      <c r="DI1615" s="36"/>
      <c r="DJ1615" s="36"/>
      <c r="DK1615" s="36"/>
      <c r="DL1615" s="36"/>
      <c r="DM1615" s="36"/>
      <c r="DN1615" s="36"/>
      <c r="DO1615" s="36"/>
      <c r="DP1615" s="36"/>
      <c r="DQ1615" s="36"/>
      <c r="DR1615" s="36"/>
      <c r="DS1615" s="36"/>
      <c r="DT1615" s="36"/>
      <c r="DU1615" s="36"/>
      <c r="DV1615" s="36"/>
      <c r="DW1615" s="36"/>
      <c r="DX1615" s="36"/>
      <c r="DY1615" s="36"/>
      <c r="DZ1615" s="36"/>
      <c r="EA1615" s="36"/>
      <c r="EB1615" s="36"/>
      <c r="EC1615" s="36"/>
      <c r="ED1615" s="36"/>
      <c r="EE1615" s="36"/>
      <c r="EF1615" s="36"/>
      <c r="EG1615" s="36"/>
      <c r="EH1615" s="36"/>
      <c r="EI1615" s="36"/>
      <c r="EJ1615" s="36"/>
      <c r="EK1615" s="36"/>
      <c r="EL1615" s="36"/>
      <c r="EM1615" s="36"/>
      <c r="EN1615" s="36"/>
      <c r="EO1615" s="36"/>
      <c r="EP1615" s="36"/>
      <c r="EQ1615" s="36"/>
      <c r="ER1615" s="36"/>
      <c r="ES1615" s="36"/>
      <c r="ET1615" s="36"/>
      <c r="EU1615" s="36"/>
      <c r="EV1615" s="36"/>
      <c r="EW1615" s="36"/>
      <c r="EX1615" s="36"/>
      <c r="EY1615" s="36"/>
      <c r="EZ1615" s="36"/>
      <c r="FA1615" s="36"/>
      <c r="FB1615" s="36"/>
      <c r="FC1615" s="36"/>
      <c r="FD1615" s="36"/>
      <c r="FE1615" s="36"/>
      <c r="FF1615" s="36"/>
      <c r="FG1615" s="36"/>
      <c r="FH1615" s="36"/>
      <c r="FI1615" s="36"/>
      <c r="FJ1615" s="36"/>
      <c r="FK1615" s="36"/>
      <c r="FL1615" s="36"/>
      <c r="FM1615" s="36"/>
      <c r="FN1615" s="36"/>
      <c r="FO1615" s="36"/>
      <c r="FP1615" s="36"/>
      <c r="FQ1615" s="36"/>
      <c r="FR1615" s="36"/>
      <c r="FS1615" s="36"/>
      <c r="FT1615" s="36"/>
      <c r="FU1615" s="36"/>
      <c r="FV1615" s="36"/>
      <c r="FW1615" s="36"/>
      <c r="FX1615" s="36"/>
      <c r="FY1615" s="36"/>
      <c r="FZ1615" s="36"/>
      <c r="GA1615" s="36"/>
      <c r="GB1615" s="36"/>
      <c r="GC1615" s="36"/>
      <c r="GD1615" s="36"/>
      <c r="GE1615" s="36"/>
      <c r="GF1615" s="36"/>
      <c r="GG1615" s="36"/>
      <c r="GH1615" s="36"/>
      <c r="GI1615" s="36"/>
      <c r="GJ1615" s="36"/>
      <c r="GK1615" s="36"/>
      <c r="GL1615" s="36"/>
      <c r="GM1615" s="36"/>
      <c r="GN1615" s="36"/>
      <c r="GO1615" s="36"/>
      <c r="GP1615" s="36"/>
      <c r="GQ1615" s="36"/>
      <c r="GR1615" s="36"/>
      <c r="GS1615" s="36"/>
      <c r="GT1615" s="36"/>
      <c r="GU1615" s="36"/>
      <c r="GV1615" s="36"/>
      <c r="GW1615" s="36"/>
      <c r="GX1615" s="36"/>
      <c r="GY1615" s="36"/>
      <c r="GZ1615" s="36"/>
      <c r="HA1615" s="36"/>
      <c r="HB1615" s="36"/>
      <c r="HC1615" s="36"/>
      <c r="HD1615" s="36"/>
      <c r="HE1615" s="36"/>
      <c r="HF1615" s="36"/>
      <c r="HG1615" s="36"/>
      <c r="HH1615" s="36"/>
      <c r="HI1615" s="36"/>
      <c r="HJ1615" s="36"/>
      <c r="HK1615" s="36"/>
      <c r="HL1615" s="36"/>
      <c r="HM1615" s="36"/>
      <c r="HN1615" s="36"/>
      <c r="HO1615" s="36"/>
      <c r="HP1615" s="36"/>
      <c r="HQ1615" s="36"/>
      <c r="HR1615" s="36"/>
      <c r="HS1615" s="36"/>
      <c r="HT1615" s="36"/>
      <c r="HU1615" s="36"/>
      <c r="HV1615" s="36"/>
      <c r="HW1615" s="36"/>
      <c r="HX1615" s="36"/>
      <c r="HY1615" s="36"/>
      <c r="HZ1615" s="36"/>
      <c r="IA1615" s="36"/>
      <c r="IB1615" s="36"/>
      <c r="IC1615" s="36"/>
      <c r="ID1615" s="36"/>
      <c r="IE1615" s="36"/>
      <c r="IF1615" s="36"/>
      <c r="IG1615" s="36"/>
    </row>
    <row r="1616" spans="1:241">
      <c r="A1616" s="872"/>
      <c r="B1616" s="316"/>
      <c r="C1616" s="316"/>
      <c r="D1616" s="241"/>
      <c r="E1616" s="317"/>
      <c r="F1616" s="318"/>
      <c r="G1616" s="316"/>
      <c r="H1616" s="297"/>
      <c r="I1616" s="298"/>
      <c r="J1616" s="318"/>
      <c r="K1616" s="585"/>
      <c r="L1616" s="318"/>
      <c r="M1616" s="318"/>
      <c r="N1616" s="318"/>
      <c r="O1616" s="318"/>
      <c r="P1616" s="318"/>
      <c r="Q1616" s="115"/>
      <c r="R1616" s="318"/>
      <c r="S1616" s="318"/>
      <c r="T1616" s="318"/>
      <c r="U1616" s="318"/>
      <c r="V1616" s="318"/>
      <c r="W1616" s="318"/>
      <c r="X1616" s="298"/>
      <c r="Y1616" s="319"/>
      <c r="Z1616" s="36"/>
      <c r="AA1616" s="36"/>
      <c r="AB1616" s="36"/>
      <c r="AC1616" s="36"/>
      <c r="AD1616" s="36"/>
      <c r="AE1616" s="36"/>
      <c r="AF1616" s="36"/>
      <c r="AG1616" s="36"/>
      <c r="AH1616" s="36"/>
      <c r="AI1616" s="36"/>
      <c r="AJ1616" s="36"/>
      <c r="AK1616" s="36"/>
      <c r="AL1616" s="36"/>
      <c r="AM1616" s="36"/>
      <c r="AN1616" s="36"/>
      <c r="AO1616" s="36"/>
      <c r="AP1616" s="36"/>
      <c r="AQ1616" s="36"/>
      <c r="AR1616" s="36"/>
      <c r="AS1616" s="36"/>
      <c r="AT1616" s="36"/>
      <c r="AU1616" s="36"/>
      <c r="AV1616" s="36"/>
      <c r="AW1616" s="36"/>
      <c r="AX1616" s="36"/>
      <c r="AY1616" s="36"/>
      <c r="AZ1616" s="36"/>
      <c r="BA1616" s="36"/>
      <c r="BB1616" s="36"/>
      <c r="BC1616" s="36"/>
      <c r="BD1616" s="36"/>
      <c r="BE1616" s="36"/>
      <c r="BF1616" s="36"/>
      <c r="BG1616" s="36"/>
      <c r="BH1616" s="36"/>
      <c r="BI1616" s="36"/>
      <c r="BJ1616" s="36"/>
      <c r="BK1616" s="36"/>
      <c r="BL1616" s="36"/>
      <c r="BM1616" s="36"/>
      <c r="BN1616" s="36"/>
      <c r="BO1616" s="36"/>
      <c r="BP1616" s="36"/>
      <c r="BQ1616" s="36"/>
      <c r="BR1616" s="36"/>
      <c r="BS1616" s="36"/>
      <c r="BT1616" s="36"/>
      <c r="BU1616" s="36"/>
      <c r="BV1616" s="36"/>
      <c r="BW1616" s="36"/>
      <c r="BX1616" s="36"/>
      <c r="BY1616" s="36"/>
      <c r="BZ1616" s="36"/>
      <c r="CA1616" s="36"/>
      <c r="CB1616" s="36"/>
      <c r="CC1616" s="36"/>
      <c r="CD1616" s="36"/>
      <c r="CE1616" s="36"/>
      <c r="CF1616" s="36"/>
      <c r="CG1616" s="36"/>
      <c r="CH1616" s="36"/>
      <c r="CI1616" s="36"/>
      <c r="CJ1616" s="36"/>
      <c r="CK1616" s="36"/>
      <c r="CL1616" s="36"/>
      <c r="CM1616" s="36"/>
      <c r="CN1616" s="36"/>
      <c r="CO1616" s="36"/>
      <c r="CP1616" s="36"/>
      <c r="CQ1616" s="36"/>
      <c r="CR1616" s="36"/>
      <c r="CS1616" s="36"/>
      <c r="CT1616" s="36"/>
      <c r="CU1616" s="36"/>
      <c r="CV1616" s="36"/>
      <c r="CW1616" s="36"/>
      <c r="CX1616" s="36"/>
      <c r="CY1616" s="36"/>
      <c r="CZ1616" s="36"/>
      <c r="DA1616" s="36"/>
      <c r="DB1616" s="36"/>
      <c r="DC1616" s="36"/>
      <c r="DD1616" s="36"/>
      <c r="DE1616" s="36"/>
      <c r="DF1616" s="36"/>
      <c r="DG1616" s="36"/>
      <c r="DH1616" s="36"/>
      <c r="DI1616" s="36"/>
      <c r="DJ1616" s="36"/>
      <c r="DK1616" s="36"/>
      <c r="DL1616" s="36"/>
      <c r="DM1616" s="36"/>
      <c r="DN1616" s="36"/>
      <c r="DO1616" s="36"/>
      <c r="DP1616" s="36"/>
      <c r="DQ1616" s="36"/>
      <c r="DR1616" s="36"/>
      <c r="DS1616" s="36"/>
      <c r="DT1616" s="36"/>
      <c r="DU1616" s="36"/>
      <c r="DV1616" s="36"/>
      <c r="DW1616" s="36"/>
      <c r="DX1616" s="36"/>
      <c r="DY1616" s="36"/>
      <c r="DZ1616" s="36"/>
      <c r="EA1616" s="36"/>
      <c r="EB1616" s="36"/>
      <c r="EC1616" s="36"/>
      <c r="ED1616" s="36"/>
      <c r="EE1616" s="36"/>
      <c r="EF1616" s="36"/>
      <c r="EG1616" s="36"/>
      <c r="EH1616" s="36"/>
      <c r="EI1616" s="36"/>
      <c r="EJ1616" s="36"/>
      <c r="EK1616" s="36"/>
      <c r="EL1616" s="36"/>
      <c r="EM1616" s="36"/>
      <c r="EN1616" s="36"/>
      <c r="EO1616" s="36"/>
      <c r="EP1616" s="36"/>
      <c r="EQ1616" s="36"/>
      <c r="ER1616" s="36"/>
      <c r="ES1616" s="36"/>
      <c r="ET1616" s="36"/>
      <c r="EU1616" s="36"/>
      <c r="EV1616" s="36"/>
      <c r="EW1616" s="36"/>
      <c r="EX1616" s="36"/>
      <c r="EY1616" s="36"/>
      <c r="EZ1616" s="36"/>
      <c r="FA1616" s="36"/>
      <c r="FB1616" s="36"/>
      <c r="FC1616" s="36"/>
      <c r="FD1616" s="36"/>
      <c r="FE1616" s="36"/>
      <c r="FF1616" s="36"/>
      <c r="FG1616" s="36"/>
      <c r="FH1616" s="36"/>
      <c r="FI1616" s="36"/>
      <c r="FJ1616" s="36"/>
      <c r="FK1616" s="36"/>
      <c r="FL1616" s="36"/>
      <c r="FM1616" s="36"/>
      <c r="FN1616" s="36"/>
      <c r="FO1616" s="36"/>
      <c r="FP1616" s="36"/>
      <c r="FQ1616" s="36"/>
      <c r="FR1616" s="36"/>
      <c r="FS1616" s="36"/>
      <c r="FT1616" s="36"/>
      <c r="FU1616" s="36"/>
      <c r="FV1616" s="36"/>
      <c r="FW1616" s="36"/>
      <c r="FX1616" s="36"/>
      <c r="FY1616" s="36"/>
      <c r="FZ1616" s="36"/>
      <c r="GA1616" s="36"/>
      <c r="GB1616" s="36"/>
      <c r="GC1616" s="36"/>
      <c r="GD1616" s="36"/>
      <c r="GE1616" s="36"/>
      <c r="GF1616" s="36"/>
      <c r="GG1616" s="36"/>
      <c r="GH1616" s="36"/>
      <c r="GI1616" s="36"/>
      <c r="GJ1616" s="36"/>
      <c r="GK1616" s="36"/>
      <c r="GL1616" s="36"/>
      <c r="GM1616" s="36"/>
      <c r="GN1616" s="36"/>
      <c r="GO1616" s="36"/>
      <c r="GP1616" s="36"/>
      <c r="GQ1616" s="36"/>
      <c r="GR1616" s="36"/>
      <c r="GS1616" s="36"/>
      <c r="GT1616" s="36"/>
      <c r="GU1616" s="36"/>
      <c r="GV1616" s="36"/>
      <c r="GW1616" s="36"/>
      <c r="GX1616" s="36"/>
      <c r="GY1616" s="36"/>
      <c r="GZ1616" s="36"/>
      <c r="HA1616" s="36"/>
      <c r="HB1616" s="36"/>
      <c r="HC1616" s="36"/>
      <c r="HD1616" s="36"/>
      <c r="HE1616" s="36"/>
      <c r="HF1616" s="36"/>
      <c r="HG1616" s="36"/>
      <c r="HH1616" s="36"/>
      <c r="HI1616" s="36"/>
      <c r="HJ1616" s="36"/>
      <c r="HK1616" s="36"/>
      <c r="HL1616" s="36"/>
      <c r="HM1616" s="36"/>
      <c r="HN1616" s="36"/>
      <c r="HO1616" s="36"/>
      <c r="HP1616" s="36"/>
      <c r="HQ1616" s="36"/>
      <c r="HR1616" s="36"/>
      <c r="HS1616" s="36"/>
      <c r="HT1616" s="36"/>
      <c r="HU1616" s="36"/>
      <c r="HV1616" s="36"/>
      <c r="HW1616" s="36"/>
      <c r="HX1616" s="36"/>
      <c r="HY1616" s="36"/>
      <c r="HZ1616" s="36"/>
      <c r="IA1616" s="36"/>
      <c r="IB1616" s="36"/>
      <c r="IC1616" s="36"/>
      <c r="ID1616" s="36"/>
      <c r="IE1616" s="36"/>
      <c r="IF1616" s="36"/>
      <c r="IG1616" s="36"/>
    </row>
    <row r="1617" spans="1:241">
      <c r="A1617" s="872"/>
      <c r="B1617" s="316"/>
      <c r="C1617" s="316"/>
      <c r="D1617" s="241"/>
      <c r="E1617" s="317"/>
      <c r="F1617" s="318"/>
      <c r="G1617" s="316"/>
      <c r="H1617" s="297"/>
      <c r="I1617" s="298"/>
      <c r="J1617" s="318"/>
      <c r="K1617" s="585"/>
      <c r="L1617" s="318"/>
      <c r="M1617" s="318"/>
      <c r="N1617" s="318"/>
      <c r="O1617" s="318"/>
      <c r="P1617" s="318"/>
      <c r="Q1617" s="115"/>
      <c r="R1617" s="318"/>
      <c r="S1617" s="318"/>
      <c r="T1617" s="318"/>
      <c r="U1617" s="318"/>
      <c r="V1617" s="318"/>
      <c r="W1617" s="318"/>
      <c r="X1617" s="298"/>
      <c r="Y1617" s="319"/>
      <c r="Z1617" s="36"/>
      <c r="AA1617" s="36"/>
      <c r="AB1617" s="36"/>
      <c r="AC1617" s="36"/>
      <c r="AD1617" s="36"/>
      <c r="AE1617" s="36"/>
      <c r="AF1617" s="36"/>
      <c r="AG1617" s="36"/>
      <c r="AH1617" s="36"/>
      <c r="AI1617" s="36"/>
      <c r="AJ1617" s="36"/>
      <c r="AK1617" s="36"/>
      <c r="AL1617" s="36"/>
      <c r="AM1617" s="36"/>
      <c r="AN1617" s="36"/>
      <c r="AO1617" s="36"/>
      <c r="AP1617" s="36"/>
      <c r="AQ1617" s="36"/>
      <c r="AR1617" s="36"/>
      <c r="AS1617" s="36"/>
      <c r="AT1617" s="36"/>
      <c r="AU1617" s="36"/>
      <c r="AV1617" s="36"/>
      <c r="AW1617" s="36"/>
      <c r="AX1617" s="36"/>
      <c r="AY1617" s="36"/>
      <c r="AZ1617" s="36"/>
      <c r="BA1617" s="36"/>
      <c r="BB1617" s="36"/>
      <c r="BC1617" s="36"/>
      <c r="BD1617" s="36"/>
      <c r="BE1617" s="36"/>
      <c r="BF1617" s="36"/>
      <c r="BG1617" s="36"/>
      <c r="BH1617" s="36"/>
      <c r="BI1617" s="36"/>
      <c r="BJ1617" s="36"/>
      <c r="BK1617" s="36"/>
      <c r="BL1617" s="36"/>
      <c r="BM1617" s="36"/>
      <c r="BN1617" s="36"/>
      <c r="BO1617" s="36"/>
      <c r="BP1617" s="36"/>
      <c r="BQ1617" s="36"/>
      <c r="BR1617" s="36"/>
      <c r="BS1617" s="36"/>
      <c r="BT1617" s="36"/>
      <c r="BU1617" s="36"/>
      <c r="BV1617" s="36"/>
      <c r="BW1617" s="36"/>
      <c r="BX1617" s="36"/>
      <c r="BY1617" s="36"/>
      <c r="BZ1617" s="36"/>
      <c r="CA1617" s="36"/>
      <c r="CB1617" s="36"/>
      <c r="CC1617" s="36"/>
      <c r="CD1617" s="36"/>
      <c r="CE1617" s="36"/>
      <c r="CF1617" s="36"/>
      <c r="CG1617" s="36"/>
      <c r="CH1617" s="36"/>
      <c r="CI1617" s="36"/>
      <c r="CJ1617" s="36"/>
      <c r="CK1617" s="36"/>
      <c r="CL1617" s="36"/>
      <c r="CM1617" s="36"/>
      <c r="CN1617" s="36"/>
      <c r="CO1617" s="36"/>
      <c r="CP1617" s="36"/>
      <c r="CQ1617" s="36"/>
      <c r="CR1617" s="36"/>
      <c r="CS1617" s="36"/>
      <c r="CT1617" s="36"/>
      <c r="CU1617" s="36"/>
      <c r="CV1617" s="36"/>
      <c r="CW1617" s="36"/>
      <c r="CX1617" s="36"/>
      <c r="CY1617" s="36"/>
      <c r="CZ1617" s="36"/>
      <c r="DA1617" s="36"/>
      <c r="DB1617" s="36"/>
      <c r="DC1617" s="36"/>
      <c r="DD1617" s="36"/>
      <c r="DE1617" s="36"/>
      <c r="DF1617" s="36"/>
      <c r="DG1617" s="36"/>
      <c r="DH1617" s="36"/>
      <c r="DI1617" s="36"/>
      <c r="DJ1617" s="36"/>
      <c r="DK1617" s="36"/>
      <c r="DL1617" s="36"/>
      <c r="DM1617" s="36"/>
      <c r="DN1617" s="36"/>
      <c r="DO1617" s="36"/>
      <c r="DP1617" s="36"/>
      <c r="DQ1617" s="36"/>
      <c r="DR1617" s="36"/>
      <c r="DS1617" s="36"/>
      <c r="DT1617" s="36"/>
      <c r="DU1617" s="36"/>
      <c r="DV1617" s="36"/>
      <c r="DW1617" s="36"/>
      <c r="DX1617" s="36"/>
      <c r="DY1617" s="36"/>
      <c r="DZ1617" s="36"/>
      <c r="EA1617" s="36"/>
      <c r="EB1617" s="36"/>
      <c r="EC1617" s="36"/>
      <c r="ED1617" s="36"/>
      <c r="EE1617" s="36"/>
      <c r="EF1617" s="36"/>
      <c r="EG1617" s="36"/>
      <c r="EH1617" s="36"/>
      <c r="EI1617" s="36"/>
      <c r="EJ1617" s="36"/>
      <c r="EK1617" s="36"/>
      <c r="EL1617" s="36"/>
      <c r="EM1617" s="36"/>
      <c r="EN1617" s="36"/>
      <c r="EO1617" s="36"/>
      <c r="EP1617" s="36"/>
      <c r="EQ1617" s="36"/>
      <c r="ER1617" s="36"/>
      <c r="ES1617" s="36"/>
      <c r="ET1617" s="36"/>
      <c r="EU1617" s="36"/>
      <c r="EV1617" s="36"/>
      <c r="EW1617" s="36"/>
      <c r="EX1617" s="36"/>
      <c r="EY1617" s="36"/>
      <c r="EZ1617" s="36"/>
      <c r="FA1617" s="36"/>
      <c r="FB1617" s="36"/>
      <c r="FC1617" s="36"/>
      <c r="FD1617" s="36"/>
      <c r="FE1617" s="36"/>
      <c r="FF1617" s="36"/>
      <c r="FG1617" s="36"/>
      <c r="FH1617" s="36"/>
      <c r="FI1617" s="36"/>
      <c r="FJ1617" s="36"/>
      <c r="FK1617" s="36"/>
      <c r="FL1617" s="36"/>
      <c r="FM1617" s="36"/>
      <c r="FN1617" s="36"/>
      <c r="FO1617" s="36"/>
      <c r="FP1617" s="36"/>
      <c r="FQ1617" s="36"/>
      <c r="FR1617" s="36"/>
      <c r="FS1617" s="36"/>
      <c r="FT1617" s="36"/>
      <c r="FU1617" s="36"/>
      <c r="FV1617" s="36"/>
      <c r="FW1617" s="36"/>
      <c r="FX1617" s="36"/>
      <c r="FY1617" s="36"/>
      <c r="FZ1617" s="36"/>
      <c r="GA1617" s="36"/>
      <c r="GB1617" s="36"/>
      <c r="GC1617" s="36"/>
      <c r="GD1617" s="36"/>
      <c r="GE1617" s="36"/>
      <c r="GF1617" s="36"/>
      <c r="GG1617" s="36"/>
      <c r="GH1617" s="36"/>
      <c r="GI1617" s="36"/>
      <c r="GJ1617" s="36"/>
      <c r="GK1617" s="36"/>
      <c r="GL1617" s="36"/>
      <c r="GM1617" s="36"/>
      <c r="GN1617" s="36"/>
      <c r="GO1617" s="36"/>
      <c r="GP1617" s="36"/>
      <c r="GQ1617" s="36"/>
      <c r="GR1617" s="36"/>
      <c r="GS1617" s="36"/>
      <c r="GT1617" s="36"/>
      <c r="GU1617" s="36"/>
      <c r="GV1617" s="36"/>
      <c r="GW1617" s="36"/>
      <c r="GX1617" s="36"/>
      <c r="GY1617" s="36"/>
      <c r="GZ1617" s="36"/>
      <c r="HA1617" s="36"/>
      <c r="HB1617" s="36"/>
      <c r="HC1617" s="36"/>
      <c r="HD1617" s="36"/>
      <c r="HE1617" s="36"/>
      <c r="HF1617" s="36"/>
      <c r="HG1617" s="36"/>
      <c r="HH1617" s="36"/>
      <c r="HI1617" s="36"/>
      <c r="HJ1617" s="36"/>
      <c r="HK1617" s="36"/>
      <c r="HL1617" s="36"/>
      <c r="HM1617" s="36"/>
      <c r="HN1617" s="36"/>
      <c r="HO1617" s="36"/>
      <c r="HP1617" s="36"/>
      <c r="HQ1617" s="36"/>
      <c r="HR1617" s="36"/>
      <c r="HS1617" s="36"/>
      <c r="HT1617" s="36"/>
      <c r="HU1617" s="36"/>
      <c r="HV1617" s="36"/>
      <c r="HW1617" s="36"/>
      <c r="HX1617" s="36"/>
      <c r="HY1617" s="36"/>
      <c r="HZ1617" s="36"/>
      <c r="IA1617" s="36"/>
      <c r="IB1617" s="36"/>
      <c r="IC1617" s="36"/>
      <c r="ID1617" s="36"/>
      <c r="IE1617" s="36"/>
      <c r="IF1617" s="36"/>
      <c r="IG1617" s="36"/>
    </row>
    <row r="1618" spans="1:241">
      <c r="A1618" s="872"/>
      <c r="B1618" s="316"/>
      <c r="C1618" s="316"/>
      <c r="D1618" s="241"/>
      <c r="E1618" s="317"/>
      <c r="F1618" s="318"/>
      <c r="G1618" s="316"/>
      <c r="H1618" s="297"/>
      <c r="I1618" s="298"/>
      <c r="J1618" s="318"/>
      <c r="K1618" s="585"/>
      <c r="L1618" s="318"/>
      <c r="M1618" s="318"/>
      <c r="N1618" s="318"/>
      <c r="O1618" s="318"/>
      <c r="P1618" s="318"/>
      <c r="Q1618" s="115"/>
      <c r="R1618" s="318"/>
      <c r="S1618" s="318"/>
      <c r="T1618" s="318"/>
      <c r="U1618" s="318"/>
      <c r="V1618" s="318"/>
      <c r="W1618" s="318"/>
      <c r="X1618" s="298"/>
      <c r="Y1618" s="319"/>
      <c r="Z1618" s="36"/>
      <c r="AA1618" s="36"/>
      <c r="AB1618" s="36"/>
      <c r="AC1618" s="36"/>
      <c r="AD1618" s="36"/>
      <c r="AE1618" s="36"/>
      <c r="AF1618" s="36"/>
      <c r="AG1618" s="36"/>
      <c r="AH1618" s="36"/>
      <c r="AI1618" s="36"/>
      <c r="AJ1618" s="36"/>
      <c r="AK1618" s="36"/>
      <c r="AL1618" s="36"/>
      <c r="AM1618" s="36"/>
      <c r="AN1618" s="36"/>
      <c r="AO1618" s="36"/>
      <c r="AP1618" s="36"/>
      <c r="AQ1618" s="36"/>
      <c r="AR1618" s="36"/>
      <c r="AS1618" s="36"/>
      <c r="AT1618" s="36"/>
      <c r="AU1618" s="36"/>
      <c r="AV1618" s="36"/>
      <c r="AW1618" s="36"/>
      <c r="AX1618" s="36"/>
      <c r="AY1618" s="36"/>
      <c r="AZ1618" s="36"/>
      <c r="BA1618" s="36"/>
      <c r="BB1618" s="36"/>
      <c r="BC1618" s="36"/>
      <c r="BD1618" s="36"/>
      <c r="BE1618" s="36"/>
      <c r="BF1618" s="36"/>
      <c r="BG1618" s="36"/>
      <c r="BH1618" s="36"/>
      <c r="BI1618" s="36"/>
      <c r="BJ1618" s="36"/>
      <c r="BK1618" s="36"/>
      <c r="BL1618" s="36"/>
      <c r="BM1618" s="36"/>
      <c r="BN1618" s="36"/>
      <c r="BO1618" s="36"/>
      <c r="BP1618" s="36"/>
      <c r="BQ1618" s="36"/>
      <c r="BR1618" s="36"/>
      <c r="BS1618" s="36"/>
      <c r="BT1618" s="36"/>
      <c r="BU1618" s="36"/>
      <c r="BV1618" s="36"/>
      <c r="BW1618" s="36"/>
      <c r="BX1618" s="36"/>
      <c r="BY1618" s="36"/>
      <c r="BZ1618" s="36"/>
      <c r="CA1618" s="36"/>
      <c r="CB1618" s="36"/>
      <c r="CC1618" s="36"/>
      <c r="CD1618" s="36"/>
      <c r="CE1618" s="36"/>
      <c r="CF1618" s="36"/>
      <c r="CG1618" s="36"/>
      <c r="CH1618" s="36"/>
      <c r="CI1618" s="36"/>
      <c r="CJ1618" s="36"/>
      <c r="CK1618" s="36"/>
      <c r="CL1618" s="36"/>
      <c r="CM1618" s="36"/>
      <c r="CN1618" s="36"/>
      <c r="CO1618" s="36"/>
      <c r="CP1618" s="36"/>
      <c r="CQ1618" s="36"/>
      <c r="CR1618" s="36"/>
      <c r="CS1618" s="36"/>
      <c r="CT1618" s="36"/>
      <c r="CU1618" s="36"/>
      <c r="CV1618" s="36"/>
      <c r="CW1618" s="36"/>
      <c r="CX1618" s="36"/>
      <c r="CY1618" s="36"/>
      <c r="CZ1618" s="36"/>
      <c r="DA1618" s="36"/>
      <c r="DB1618" s="36"/>
      <c r="DC1618" s="36"/>
      <c r="DD1618" s="36"/>
      <c r="DE1618" s="36"/>
      <c r="DF1618" s="36"/>
      <c r="DG1618" s="36"/>
      <c r="DH1618" s="36"/>
      <c r="DI1618" s="36"/>
      <c r="DJ1618" s="36"/>
      <c r="DK1618" s="36"/>
      <c r="DL1618" s="36"/>
      <c r="DM1618" s="36"/>
      <c r="DN1618" s="36"/>
      <c r="DO1618" s="36"/>
      <c r="DP1618" s="36"/>
      <c r="DQ1618" s="36"/>
      <c r="DR1618" s="36"/>
      <c r="DS1618" s="36"/>
      <c r="DT1618" s="36"/>
      <c r="DU1618" s="36"/>
      <c r="DV1618" s="36"/>
      <c r="DW1618" s="36"/>
      <c r="DX1618" s="36"/>
      <c r="DY1618" s="36"/>
      <c r="DZ1618" s="36"/>
      <c r="EA1618" s="36"/>
      <c r="EB1618" s="36"/>
      <c r="EC1618" s="36"/>
      <c r="ED1618" s="36"/>
      <c r="EE1618" s="36"/>
      <c r="EF1618" s="36"/>
      <c r="EG1618" s="36"/>
      <c r="EH1618" s="36"/>
      <c r="EI1618" s="36"/>
      <c r="EJ1618" s="36"/>
      <c r="EK1618" s="36"/>
      <c r="EL1618" s="36"/>
      <c r="EM1618" s="36"/>
      <c r="EN1618" s="36"/>
      <c r="EO1618" s="36"/>
      <c r="EP1618" s="36"/>
      <c r="EQ1618" s="36"/>
      <c r="ER1618" s="36"/>
      <c r="ES1618" s="36"/>
      <c r="ET1618" s="36"/>
      <c r="EU1618" s="36"/>
      <c r="EV1618" s="36"/>
      <c r="EW1618" s="36"/>
      <c r="EX1618" s="36"/>
      <c r="EY1618" s="36"/>
      <c r="EZ1618" s="36"/>
      <c r="FA1618" s="36"/>
      <c r="FB1618" s="36"/>
      <c r="FC1618" s="36"/>
      <c r="FD1618" s="36"/>
      <c r="FE1618" s="36"/>
      <c r="FF1618" s="36"/>
      <c r="FG1618" s="36"/>
      <c r="FH1618" s="36"/>
      <c r="FI1618" s="36"/>
      <c r="FJ1618" s="36"/>
      <c r="FK1618" s="36"/>
      <c r="FL1618" s="36"/>
      <c r="FM1618" s="36"/>
      <c r="FN1618" s="36"/>
      <c r="FO1618" s="36"/>
      <c r="FP1618" s="36"/>
      <c r="FQ1618" s="36"/>
      <c r="FR1618" s="36"/>
      <c r="FS1618" s="36"/>
      <c r="FT1618" s="36"/>
      <c r="FU1618" s="36"/>
      <c r="FV1618" s="36"/>
      <c r="FW1618" s="36"/>
      <c r="FX1618" s="36"/>
      <c r="FY1618" s="36"/>
      <c r="FZ1618" s="36"/>
      <c r="GA1618" s="36"/>
      <c r="GB1618" s="36"/>
      <c r="GC1618" s="36"/>
      <c r="GD1618" s="36"/>
      <c r="GE1618" s="36"/>
      <c r="GF1618" s="36"/>
      <c r="GG1618" s="36"/>
      <c r="GH1618" s="36"/>
      <c r="GI1618" s="36"/>
      <c r="GJ1618" s="36"/>
      <c r="GK1618" s="36"/>
      <c r="GL1618" s="36"/>
      <c r="GM1618" s="36"/>
      <c r="GN1618" s="36"/>
      <c r="GO1618" s="36"/>
      <c r="GP1618" s="36"/>
      <c r="GQ1618" s="36"/>
      <c r="GR1618" s="36"/>
      <c r="GS1618" s="36"/>
      <c r="GT1618" s="36"/>
      <c r="GU1618" s="36"/>
      <c r="GV1618" s="36"/>
      <c r="GW1618" s="36"/>
      <c r="GX1618" s="36"/>
      <c r="GY1618" s="36"/>
      <c r="GZ1618" s="36"/>
      <c r="HA1618" s="36"/>
      <c r="HB1618" s="36"/>
      <c r="HC1618" s="36"/>
      <c r="HD1618" s="36"/>
      <c r="HE1618" s="36"/>
      <c r="HF1618" s="36"/>
      <c r="HG1618" s="36"/>
      <c r="HH1618" s="36"/>
      <c r="HI1618" s="36"/>
      <c r="HJ1618" s="36"/>
      <c r="HK1618" s="36"/>
      <c r="HL1618" s="36"/>
      <c r="HM1618" s="36"/>
      <c r="HN1618" s="36"/>
      <c r="HO1618" s="36"/>
      <c r="HP1618" s="36"/>
      <c r="HQ1618" s="36"/>
      <c r="HR1618" s="36"/>
      <c r="HS1618" s="36"/>
      <c r="HT1618" s="36"/>
      <c r="HU1618" s="36"/>
      <c r="HV1618" s="36"/>
      <c r="HW1618" s="36"/>
      <c r="HX1618" s="36"/>
      <c r="HY1618" s="36"/>
      <c r="HZ1618" s="36"/>
      <c r="IA1618" s="36"/>
      <c r="IB1618" s="36"/>
      <c r="IC1618" s="36"/>
      <c r="ID1618" s="36"/>
      <c r="IE1618" s="36"/>
      <c r="IF1618" s="36"/>
      <c r="IG1618" s="36"/>
    </row>
    <row r="1619" spans="1:241">
      <c r="A1619" s="872"/>
      <c r="B1619" s="316"/>
      <c r="C1619" s="316"/>
      <c r="D1619" s="241"/>
      <c r="E1619" s="317"/>
      <c r="F1619" s="318"/>
      <c r="G1619" s="316"/>
      <c r="H1619" s="297"/>
      <c r="I1619" s="298"/>
      <c r="J1619" s="318"/>
      <c r="K1619" s="585"/>
      <c r="L1619" s="318"/>
      <c r="M1619" s="318"/>
      <c r="N1619" s="318"/>
      <c r="O1619" s="318"/>
      <c r="P1619" s="318"/>
      <c r="Q1619" s="115"/>
      <c r="R1619" s="318"/>
      <c r="S1619" s="318"/>
      <c r="T1619" s="318"/>
      <c r="U1619" s="318"/>
      <c r="V1619" s="318"/>
      <c r="W1619" s="318"/>
      <c r="X1619" s="298"/>
      <c r="Y1619" s="319"/>
      <c r="Z1619" s="36"/>
      <c r="AA1619" s="36"/>
      <c r="AB1619" s="36"/>
      <c r="AC1619" s="36"/>
      <c r="AD1619" s="36"/>
      <c r="AE1619" s="36"/>
      <c r="AF1619" s="36"/>
      <c r="AG1619" s="36"/>
      <c r="AH1619" s="36"/>
      <c r="AI1619" s="36"/>
      <c r="AJ1619" s="36"/>
      <c r="AK1619" s="36"/>
      <c r="AL1619" s="36"/>
      <c r="AM1619" s="36"/>
      <c r="AN1619" s="36"/>
      <c r="AO1619" s="36"/>
      <c r="AP1619" s="36"/>
      <c r="AQ1619" s="36"/>
      <c r="AR1619" s="36"/>
      <c r="AS1619" s="36"/>
      <c r="AT1619" s="36"/>
      <c r="AU1619" s="36"/>
      <c r="AV1619" s="36"/>
      <c r="AW1619" s="36"/>
      <c r="AX1619" s="36"/>
      <c r="AY1619" s="36"/>
      <c r="AZ1619" s="36"/>
      <c r="BA1619" s="36"/>
      <c r="BB1619" s="36"/>
      <c r="BC1619" s="36"/>
      <c r="BD1619" s="36"/>
      <c r="BE1619" s="36"/>
      <c r="BF1619" s="36"/>
      <c r="BG1619" s="36"/>
      <c r="BH1619" s="36"/>
      <c r="BI1619" s="36"/>
      <c r="BJ1619" s="36"/>
      <c r="BK1619" s="36"/>
      <c r="BL1619" s="36"/>
      <c r="BM1619" s="36"/>
      <c r="BN1619" s="36"/>
      <c r="BO1619" s="36"/>
      <c r="BP1619" s="36"/>
      <c r="BQ1619" s="36"/>
      <c r="BR1619" s="36"/>
      <c r="BS1619" s="36"/>
      <c r="BT1619" s="36"/>
      <c r="BU1619" s="36"/>
      <c r="BV1619" s="36"/>
      <c r="BW1619" s="36"/>
      <c r="BX1619" s="36"/>
      <c r="BY1619" s="36"/>
      <c r="BZ1619" s="36"/>
      <c r="CA1619" s="36"/>
      <c r="CB1619" s="36"/>
      <c r="CC1619" s="36"/>
      <c r="CD1619" s="36"/>
      <c r="CE1619" s="36"/>
      <c r="CF1619" s="36"/>
      <c r="CG1619" s="36"/>
      <c r="CH1619" s="36"/>
      <c r="CI1619" s="36"/>
      <c r="CJ1619" s="36"/>
      <c r="CK1619" s="36"/>
      <c r="CL1619" s="36"/>
      <c r="CM1619" s="36"/>
      <c r="CN1619" s="36"/>
      <c r="CO1619" s="36"/>
      <c r="CP1619" s="36"/>
      <c r="CQ1619" s="36"/>
      <c r="CR1619" s="36"/>
      <c r="CS1619" s="36"/>
      <c r="CT1619" s="36"/>
      <c r="CU1619" s="36"/>
      <c r="CV1619" s="36"/>
      <c r="CW1619" s="36"/>
      <c r="CX1619" s="36"/>
      <c r="CY1619" s="36"/>
      <c r="CZ1619" s="36"/>
      <c r="DA1619" s="36"/>
      <c r="DB1619" s="36"/>
      <c r="DC1619" s="36"/>
      <c r="DD1619" s="36"/>
      <c r="DE1619" s="36"/>
      <c r="DF1619" s="36"/>
      <c r="DG1619" s="36"/>
      <c r="DH1619" s="36"/>
      <c r="DI1619" s="36"/>
      <c r="DJ1619" s="36"/>
      <c r="DK1619" s="36"/>
      <c r="DL1619" s="36"/>
      <c r="DM1619" s="36"/>
      <c r="DN1619" s="36"/>
      <c r="DO1619" s="36"/>
      <c r="DP1619" s="36"/>
      <c r="DQ1619" s="36"/>
      <c r="DR1619" s="36"/>
      <c r="DS1619" s="36"/>
      <c r="DT1619" s="36"/>
      <c r="DU1619" s="36"/>
      <c r="DV1619" s="36"/>
      <c r="DW1619" s="36"/>
      <c r="DX1619" s="36"/>
      <c r="DY1619" s="36"/>
      <c r="DZ1619" s="36"/>
      <c r="EA1619" s="36"/>
      <c r="EB1619" s="36"/>
      <c r="EC1619" s="36"/>
      <c r="ED1619" s="36"/>
      <c r="EE1619" s="36"/>
      <c r="EF1619" s="36"/>
      <c r="EG1619" s="36"/>
      <c r="EH1619" s="36"/>
      <c r="EI1619" s="36"/>
      <c r="EJ1619" s="36"/>
      <c r="EK1619" s="36"/>
      <c r="EL1619" s="36"/>
      <c r="EM1619" s="36"/>
      <c r="EN1619" s="36"/>
      <c r="EO1619" s="36"/>
      <c r="EP1619" s="36"/>
      <c r="EQ1619" s="36"/>
      <c r="ER1619" s="36"/>
      <c r="ES1619" s="36"/>
      <c r="ET1619" s="36"/>
      <c r="EU1619" s="36"/>
      <c r="EV1619" s="36"/>
      <c r="EW1619" s="36"/>
      <c r="EX1619" s="36"/>
      <c r="EY1619" s="36"/>
      <c r="EZ1619" s="36"/>
      <c r="FA1619" s="36"/>
      <c r="FB1619" s="36"/>
      <c r="FC1619" s="36"/>
      <c r="FD1619" s="36"/>
      <c r="FE1619" s="36"/>
      <c r="FF1619" s="36"/>
      <c r="FG1619" s="36"/>
      <c r="FH1619" s="36"/>
      <c r="FI1619" s="36"/>
      <c r="FJ1619" s="36"/>
      <c r="FK1619" s="36"/>
      <c r="FL1619" s="36"/>
      <c r="FM1619" s="36"/>
      <c r="FN1619" s="36"/>
      <c r="FO1619" s="36"/>
      <c r="FP1619" s="36"/>
      <c r="FQ1619" s="36"/>
      <c r="FR1619" s="36"/>
      <c r="FS1619" s="36"/>
      <c r="FT1619" s="36"/>
      <c r="FU1619" s="36"/>
      <c r="FV1619" s="36"/>
      <c r="FW1619" s="36"/>
      <c r="FX1619" s="36"/>
      <c r="FY1619" s="36"/>
      <c r="FZ1619" s="36"/>
      <c r="GA1619" s="36"/>
      <c r="GB1619" s="36"/>
      <c r="GC1619" s="36"/>
      <c r="GD1619" s="36"/>
      <c r="GE1619" s="36"/>
      <c r="GF1619" s="36"/>
      <c r="GG1619" s="36"/>
      <c r="GH1619" s="36"/>
      <c r="GI1619" s="36"/>
      <c r="GJ1619" s="36"/>
      <c r="GK1619" s="36"/>
      <c r="GL1619" s="36"/>
      <c r="GM1619" s="36"/>
      <c r="GN1619" s="36"/>
      <c r="GO1619" s="36"/>
      <c r="GP1619" s="36"/>
      <c r="GQ1619" s="36"/>
      <c r="GR1619" s="36"/>
      <c r="GS1619" s="36"/>
      <c r="GT1619" s="36"/>
      <c r="GU1619" s="36"/>
      <c r="GV1619" s="36"/>
      <c r="GW1619" s="36"/>
      <c r="GX1619" s="36"/>
      <c r="GY1619" s="36"/>
      <c r="GZ1619" s="36"/>
      <c r="HA1619" s="36"/>
      <c r="HB1619" s="36"/>
      <c r="HC1619" s="36"/>
      <c r="HD1619" s="36"/>
      <c r="HE1619" s="36"/>
      <c r="HF1619" s="36"/>
      <c r="HG1619" s="36"/>
      <c r="HH1619" s="36"/>
      <c r="HI1619" s="36"/>
      <c r="HJ1619" s="36"/>
      <c r="HK1619" s="36"/>
      <c r="HL1619" s="36"/>
      <c r="HM1619" s="36"/>
      <c r="HN1619" s="36"/>
      <c r="HO1619" s="36"/>
      <c r="HP1619" s="36"/>
      <c r="HQ1619" s="36"/>
      <c r="HR1619" s="36"/>
      <c r="HS1619" s="36"/>
      <c r="HT1619" s="36"/>
      <c r="HU1619" s="36"/>
      <c r="HV1619" s="36"/>
      <c r="HW1619" s="36"/>
      <c r="HX1619" s="36"/>
      <c r="HY1619" s="36"/>
      <c r="HZ1619" s="36"/>
      <c r="IA1619" s="36"/>
      <c r="IB1619" s="36"/>
      <c r="IC1619" s="36"/>
      <c r="ID1619" s="36"/>
      <c r="IE1619" s="36"/>
      <c r="IF1619" s="36"/>
      <c r="IG1619" s="36"/>
    </row>
    <row r="1620" spans="1:241">
      <c r="A1620" s="872"/>
      <c r="B1620" s="316"/>
      <c r="C1620" s="316"/>
      <c r="D1620" s="241"/>
      <c r="E1620" s="317"/>
      <c r="F1620" s="318"/>
      <c r="G1620" s="316"/>
      <c r="H1620" s="297"/>
      <c r="I1620" s="298"/>
      <c r="J1620" s="318"/>
      <c r="K1620" s="585"/>
      <c r="L1620" s="318"/>
      <c r="M1620" s="318"/>
      <c r="N1620" s="318"/>
      <c r="O1620" s="318"/>
      <c r="P1620" s="318"/>
      <c r="Q1620" s="115"/>
      <c r="R1620" s="318"/>
      <c r="S1620" s="318"/>
      <c r="T1620" s="318"/>
      <c r="U1620" s="318"/>
      <c r="V1620" s="318"/>
      <c r="W1620" s="318"/>
      <c r="X1620" s="298"/>
      <c r="Y1620" s="319"/>
      <c r="Z1620" s="36"/>
      <c r="AA1620" s="36"/>
      <c r="AB1620" s="36"/>
      <c r="AC1620" s="36"/>
      <c r="AD1620" s="36"/>
      <c r="AE1620" s="36"/>
      <c r="AF1620" s="36"/>
      <c r="AG1620" s="36"/>
      <c r="AH1620" s="36"/>
      <c r="AI1620" s="36"/>
      <c r="AJ1620" s="36"/>
      <c r="AK1620" s="36"/>
      <c r="AL1620" s="36"/>
      <c r="AM1620" s="36"/>
      <c r="AN1620" s="36"/>
      <c r="AO1620" s="36"/>
      <c r="AP1620" s="36"/>
      <c r="AQ1620" s="36"/>
      <c r="AR1620" s="36"/>
      <c r="AS1620" s="36"/>
      <c r="AT1620" s="36"/>
      <c r="AU1620" s="36"/>
      <c r="AV1620" s="36"/>
      <c r="AW1620" s="36"/>
      <c r="AX1620" s="36"/>
      <c r="AY1620" s="36"/>
      <c r="AZ1620" s="36"/>
      <c r="BA1620" s="36"/>
      <c r="BB1620" s="36"/>
      <c r="BC1620" s="36"/>
      <c r="BD1620" s="36"/>
      <c r="BE1620" s="36"/>
      <c r="BF1620" s="36"/>
      <c r="BG1620" s="36"/>
      <c r="BH1620" s="36"/>
      <c r="BI1620" s="36"/>
      <c r="BJ1620" s="36"/>
      <c r="BK1620" s="36"/>
      <c r="BL1620" s="36"/>
      <c r="BM1620" s="36"/>
      <c r="BN1620" s="36"/>
      <c r="BO1620" s="36"/>
      <c r="BP1620" s="36"/>
      <c r="BQ1620" s="36"/>
      <c r="BR1620" s="36"/>
      <c r="BS1620" s="36"/>
      <c r="BT1620" s="36"/>
      <c r="BU1620" s="36"/>
      <c r="BV1620" s="36"/>
      <c r="BW1620" s="36"/>
      <c r="BX1620" s="36"/>
      <c r="BY1620" s="36"/>
      <c r="BZ1620" s="36"/>
      <c r="CA1620" s="36"/>
      <c r="CB1620" s="36"/>
      <c r="CC1620" s="36"/>
      <c r="CD1620" s="36"/>
      <c r="CE1620" s="36"/>
      <c r="CF1620" s="36"/>
      <c r="CG1620" s="36"/>
      <c r="CH1620" s="36"/>
      <c r="CI1620" s="36"/>
      <c r="CJ1620" s="36"/>
      <c r="CK1620" s="36"/>
      <c r="CL1620" s="36"/>
      <c r="CM1620" s="36"/>
      <c r="CN1620" s="36"/>
      <c r="CO1620" s="36"/>
      <c r="CP1620" s="36"/>
      <c r="CQ1620" s="36"/>
      <c r="CR1620" s="36"/>
      <c r="CS1620" s="36"/>
      <c r="CT1620" s="36"/>
      <c r="CU1620" s="36"/>
      <c r="CV1620" s="36"/>
      <c r="CW1620" s="36"/>
      <c r="CX1620" s="36"/>
      <c r="CY1620" s="36"/>
      <c r="CZ1620" s="36"/>
      <c r="DA1620" s="36"/>
      <c r="DB1620" s="36"/>
      <c r="DC1620" s="36"/>
      <c r="DD1620" s="36"/>
      <c r="DE1620" s="36"/>
      <c r="DF1620" s="36"/>
      <c r="DG1620" s="36"/>
      <c r="DH1620" s="36"/>
      <c r="DI1620" s="36"/>
      <c r="DJ1620" s="36"/>
      <c r="DK1620" s="36"/>
      <c r="DL1620" s="36"/>
      <c r="DM1620" s="36"/>
      <c r="DN1620" s="36"/>
      <c r="DO1620" s="36"/>
      <c r="DP1620" s="36"/>
      <c r="DQ1620" s="36"/>
      <c r="DR1620" s="36"/>
      <c r="DS1620" s="36"/>
      <c r="DT1620" s="36"/>
      <c r="DU1620" s="36"/>
      <c r="DV1620" s="36"/>
      <c r="DW1620" s="36"/>
      <c r="DX1620" s="36"/>
      <c r="DY1620" s="36"/>
      <c r="DZ1620" s="36"/>
      <c r="EA1620" s="36"/>
      <c r="EB1620" s="36"/>
      <c r="EC1620" s="36"/>
      <c r="ED1620" s="36"/>
      <c r="EE1620" s="36"/>
      <c r="EF1620" s="36"/>
      <c r="EG1620" s="36"/>
      <c r="EH1620" s="36"/>
      <c r="EI1620" s="36"/>
      <c r="EJ1620" s="36"/>
      <c r="EK1620" s="36"/>
      <c r="EL1620" s="36"/>
      <c r="EM1620" s="36"/>
      <c r="EN1620" s="36"/>
      <c r="EO1620" s="36"/>
      <c r="EP1620" s="36"/>
      <c r="EQ1620" s="36"/>
      <c r="ER1620" s="36"/>
      <c r="ES1620" s="36"/>
      <c r="ET1620" s="36"/>
      <c r="EU1620" s="36"/>
      <c r="EV1620" s="36"/>
      <c r="EW1620" s="36"/>
      <c r="EX1620" s="36"/>
      <c r="EY1620" s="36"/>
      <c r="EZ1620" s="36"/>
      <c r="FA1620" s="36"/>
      <c r="FB1620" s="36"/>
      <c r="FC1620" s="36"/>
      <c r="FD1620" s="36"/>
      <c r="FE1620" s="36"/>
      <c r="FF1620" s="36"/>
      <c r="FG1620" s="36"/>
      <c r="FH1620" s="36"/>
      <c r="FI1620" s="36"/>
      <c r="FJ1620" s="36"/>
      <c r="FK1620" s="36"/>
      <c r="FL1620" s="36"/>
      <c r="FM1620" s="36"/>
      <c r="FN1620" s="36"/>
      <c r="FO1620" s="36"/>
      <c r="FP1620" s="36"/>
      <c r="FQ1620" s="36"/>
      <c r="FR1620" s="36"/>
      <c r="FS1620" s="36"/>
      <c r="FT1620" s="36"/>
      <c r="FU1620" s="36"/>
      <c r="FV1620" s="36"/>
      <c r="FW1620" s="36"/>
      <c r="FX1620" s="36"/>
      <c r="FY1620" s="36"/>
      <c r="FZ1620" s="36"/>
      <c r="GA1620" s="36"/>
      <c r="GB1620" s="36"/>
      <c r="GC1620" s="36"/>
      <c r="GD1620" s="36"/>
      <c r="GE1620" s="36"/>
      <c r="GF1620" s="36"/>
      <c r="GG1620" s="36"/>
      <c r="GH1620" s="36"/>
      <c r="GI1620" s="36"/>
      <c r="GJ1620" s="36"/>
      <c r="GK1620" s="36"/>
      <c r="GL1620" s="36"/>
      <c r="GM1620" s="36"/>
      <c r="GN1620" s="36"/>
      <c r="GO1620" s="36"/>
      <c r="GP1620" s="36"/>
      <c r="GQ1620" s="36"/>
      <c r="GR1620" s="36"/>
      <c r="GS1620" s="36"/>
      <c r="GT1620" s="36"/>
      <c r="GU1620" s="36"/>
      <c r="GV1620" s="36"/>
      <c r="GW1620" s="36"/>
      <c r="GX1620" s="36"/>
      <c r="GY1620" s="36"/>
      <c r="GZ1620" s="36"/>
      <c r="HA1620" s="36"/>
      <c r="HB1620" s="36"/>
      <c r="HC1620" s="36"/>
      <c r="HD1620" s="36"/>
      <c r="HE1620" s="36"/>
      <c r="HF1620" s="36"/>
      <c r="HG1620" s="36"/>
      <c r="HH1620" s="36"/>
      <c r="HI1620" s="36"/>
      <c r="HJ1620" s="36"/>
      <c r="HK1620" s="36"/>
      <c r="HL1620" s="36"/>
      <c r="HM1620" s="36"/>
      <c r="HN1620" s="36"/>
      <c r="HO1620" s="36"/>
      <c r="HP1620" s="36"/>
      <c r="HQ1620" s="36"/>
      <c r="HR1620" s="36"/>
      <c r="HS1620" s="36"/>
      <c r="HT1620" s="36"/>
      <c r="HU1620" s="36"/>
      <c r="HV1620" s="36"/>
      <c r="HW1620" s="36"/>
      <c r="HX1620" s="36"/>
      <c r="HY1620" s="36"/>
      <c r="HZ1620" s="36"/>
      <c r="IA1620" s="36"/>
      <c r="IB1620" s="36"/>
      <c r="IC1620" s="36"/>
      <c r="ID1620" s="36"/>
      <c r="IE1620" s="36"/>
      <c r="IF1620" s="36"/>
      <c r="IG1620" s="36"/>
    </row>
    <row r="1621" spans="1:241">
      <c r="A1621" s="872"/>
      <c r="B1621" s="316"/>
      <c r="C1621" s="316"/>
      <c r="D1621" s="241"/>
      <c r="E1621" s="317"/>
      <c r="F1621" s="318"/>
      <c r="G1621" s="316"/>
      <c r="H1621" s="297"/>
      <c r="I1621" s="298"/>
      <c r="J1621" s="318"/>
      <c r="K1621" s="585"/>
      <c r="L1621" s="318"/>
      <c r="M1621" s="318"/>
      <c r="N1621" s="318"/>
      <c r="O1621" s="318"/>
      <c r="P1621" s="318"/>
      <c r="Q1621" s="115"/>
      <c r="R1621" s="318"/>
      <c r="S1621" s="318"/>
      <c r="T1621" s="318"/>
      <c r="U1621" s="318"/>
      <c r="V1621" s="318"/>
      <c r="W1621" s="318"/>
      <c r="X1621" s="298"/>
      <c r="Y1621" s="319"/>
      <c r="Z1621" s="36"/>
      <c r="AA1621" s="36"/>
      <c r="AB1621" s="36"/>
      <c r="AC1621" s="36"/>
      <c r="AD1621" s="36"/>
      <c r="AE1621" s="36"/>
      <c r="AF1621" s="36"/>
      <c r="AG1621" s="36"/>
      <c r="AH1621" s="36"/>
      <c r="AI1621" s="36"/>
      <c r="AJ1621" s="36"/>
      <c r="AK1621" s="36"/>
      <c r="AL1621" s="36"/>
      <c r="AM1621" s="36"/>
      <c r="AN1621" s="36"/>
      <c r="AO1621" s="36"/>
      <c r="AP1621" s="36"/>
      <c r="AQ1621" s="36"/>
      <c r="AR1621" s="36"/>
      <c r="AS1621" s="36"/>
      <c r="AT1621" s="36"/>
      <c r="AU1621" s="36"/>
      <c r="AV1621" s="36"/>
      <c r="AW1621" s="36"/>
      <c r="AX1621" s="36"/>
      <c r="AY1621" s="36"/>
      <c r="AZ1621" s="36"/>
      <c r="BA1621" s="36"/>
      <c r="BB1621" s="36"/>
      <c r="BC1621" s="36"/>
      <c r="BD1621" s="36"/>
      <c r="BE1621" s="36"/>
      <c r="BF1621" s="36"/>
      <c r="BG1621" s="36"/>
      <c r="BH1621" s="36"/>
      <c r="BI1621" s="36"/>
      <c r="BJ1621" s="36"/>
      <c r="BK1621" s="36"/>
      <c r="BL1621" s="36"/>
      <c r="BM1621" s="36"/>
      <c r="BN1621" s="36"/>
      <c r="BO1621" s="36"/>
      <c r="BP1621" s="36"/>
      <c r="BQ1621" s="36"/>
      <c r="BR1621" s="36"/>
      <c r="BS1621" s="36"/>
      <c r="BT1621" s="36"/>
      <c r="BU1621" s="36"/>
      <c r="BV1621" s="36"/>
      <c r="BW1621" s="36"/>
      <c r="BX1621" s="36"/>
      <c r="BY1621" s="36"/>
      <c r="BZ1621" s="36"/>
      <c r="CA1621" s="36"/>
      <c r="CB1621" s="36"/>
      <c r="CC1621" s="36"/>
      <c r="CD1621" s="36"/>
      <c r="CE1621" s="36"/>
      <c r="CF1621" s="36"/>
      <c r="CG1621" s="36"/>
      <c r="CH1621" s="36"/>
      <c r="CI1621" s="36"/>
      <c r="CJ1621" s="36"/>
      <c r="CK1621" s="36"/>
      <c r="CL1621" s="36"/>
      <c r="CM1621" s="36"/>
      <c r="CN1621" s="36"/>
      <c r="CO1621" s="36"/>
      <c r="CP1621" s="36"/>
      <c r="CQ1621" s="36"/>
      <c r="CR1621" s="36"/>
      <c r="CS1621" s="36"/>
      <c r="CT1621" s="36"/>
      <c r="CU1621" s="36"/>
      <c r="CV1621" s="36"/>
      <c r="CW1621" s="36"/>
      <c r="CX1621" s="36"/>
      <c r="CY1621" s="36"/>
      <c r="CZ1621" s="36"/>
      <c r="DA1621" s="36"/>
      <c r="DB1621" s="36"/>
      <c r="DC1621" s="36"/>
      <c r="DD1621" s="36"/>
      <c r="DE1621" s="36"/>
      <c r="DF1621" s="36"/>
      <c r="DG1621" s="36"/>
      <c r="DH1621" s="36"/>
      <c r="DI1621" s="36"/>
      <c r="DJ1621" s="36"/>
      <c r="DK1621" s="36"/>
      <c r="DL1621" s="36"/>
      <c r="DM1621" s="36"/>
      <c r="DN1621" s="36"/>
      <c r="DO1621" s="36"/>
      <c r="DP1621" s="36"/>
      <c r="DQ1621" s="36"/>
      <c r="DR1621" s="36"/>
      <c r="DS1621" s="36"/>
      <c r="DT1621" s="36"/>
      <c r="DU1621" s="36"/>
      <c r="DV1621" s="36"/>
      <c r="DW1621" s="36"/>
      <c r="DX1621" s="36"/>
      <c r="DY1621" s="36"/>
      <c r="DZ1621" s="36"/>
      <c r="EA1621" s="36"/>
      <c r="EB1621" s="36"/>
      <c r="EC1621" s="36"/>
      <c r="ED1621" s="36"/>
      <c r="EE1621" s="36"/>
      <c r="EF1621" s="36"/>
      <c r="EG1621" s="36"/>
      <c r="EH1621" s="36"/>
      <c r="EI1621" s="36"/>
      <c r="EJ1621" s="36"/>
      <c r="EK1621" s="36"/>
      <c r="EL1621" s="36"/>
      <c r="EM1621" s="36"/>
      <c r="EN1621" s="36"/>
      <c r="EO1621" s="36"/>
      <c r="EP1621" s="36"/>
      <c r="EQ1621" s="36"/>
      <c r="ER1621" s="36"/>
      <c r="ES1621" s="36"/>
      <c r="ET1621" s="36"/>
      <c r="EU1621" s="36"/>
      <c r="EV1621" s="36"/>
      <c r="EW1621" s="36"/>
      <c r="EX1621" s="36"/>
      <c r="EY1621" s="36"/>
      <c r="EZ1621" s="36"/>
      <c r="FA1621" s="36"/>
      <c r="FB1621" s="36"/>
      <c r="FC1621" s="36"/>
      <c r="FD1621" s="36"/>
      <c r="FE1621" s="36"/>
      <c r="FF1621" s="36"/>
      <c r="FG1621" s="36"/>
      <c r="FH1621" s="36"/>
      <c r="FI1621" s="36"/>
      <c r="FJ1621" s="36"/>
      <c r="FK1621" s="36"/>
      <c r="FL1621" s="36"/>
      <c r="FM1621" s="36"/>
      <c r="FN1621" s="36"/>
      <c r="FO1621" s="36"/>
      <c r="FP1621" s="36"/>
      <c r="FQ1621" s="36"/>
      <c r="FR1621" s="36"/>
      <c r="FS1621" s="36"/>
      <c r="FT1621" s="36"/>
      <c r="FU1621" s="36"/>
      <c r="FV1621" s="36"/>
      <c r="FW1621" s="36"/>
      <c r="FX1621" s="36"/>
      <c r="FY1621" s="36"/>
      <c r="FZ1621" s="36"/>
      <c r="GA1621" s="36"/>
      <c r="GB1621" s="36"/>
      <c r="GC1621" s="36"/>
      <c r="GD1621" s="36"/>
      <c r="GE1621" s="36"/>
      <c r="GF1621" s="36"/>
      <c r="GG1621" s="36"/>
      <c r="GH1621" s="36"/>
      <c r="GI1621" s="36"/>
      <c r="GJ1621" s="36"/>
      <c r="GK1621" s="36"/>
      <c r="GL1621" s="36"/>
      <c r="GM1621" s="36"/>
      <c r="GN1621" s="36"/>
      <c r="GO1621" s="36"/>
      <c r="GP1621" s="36"/>
      <c r="GQ1621" s="36"/>
      <c r="GR1621" s="36"/>
      <c r="GS1621" s="36"/>
      <c r="GT1621" s="36"/>
      <c r="GU1621" s="36"/>
      <c r="GV1621" s="36"/>
      <c r="GW1621" s="36"/>
      <c r="GX1621" s="36"/>
      <c r="GY1621" s="36"/>
      <c r="GZ1621" s="36"/>
      <c r="HA1621" s="36"/>
      <c r="HB1621" s="36"/>
      <c r="HC1621" s="36"/>
      <c r="HD1621" s="36"/>
      <c r="HE1621" s="36"/>
      <c r="HF1621" s="36"/>
      <c r="HG1621" s="36"/>
      <c r="HH1621" s="36"/>
      <c r="HI1621" s="36"/>
      <c r="HJ1621" s="36"/>
      <c r="HK1621" s="36"/>
      <c r="HL1621" s="36"/>
      <c r="HM1621" s="36"/>
      <c r="HN1621" s="36"/>
      <c r="HO1621" s="36"/>
      <c r="HP1621" s="36"/>
      <c r="HQ1621" s="36"/>
      <c r="HR1621" s="36"/>
      <c r="HS1621" s="36"/>
      <c r="HT1621" s="36"/>
      <c r="HU1621" s="36"/>
      <c r="HV1621" s="36"/>
      <c r="HW1621" s="36"/>
      <c r="HX1621" s="36"/>
      <c r="HY1621" s="36"/>
      <c r="HZ1621" s="36"/>
      <c r="IA1621" s="36"/>
      <c r="IB1621" s="36"/>
      <c r="IC1621" s="36"/>
      <c r="ID1621" s="36"/>
      <c r="IE1621" s="36"/>
      <c r="IF1621" s="36"/>
      <c r="IG1621" s="36"/>
    </row>
    <row r="1622" spans="1:241">
      <c r="A1622" s="872"/>
      <c r="B1622" s="316"/>
      <c r="C1622" s="316"/>
      <c r="D1622" s="241"/>
      <c r="E1622" s="317"/>
      <c r="F1622" s="318"/>
      <c r="G1622" s="316"/>
      <c r="H1622" s="297"/>
      <c r="I1622" s="298"/>
      <c r="J1622" s="318"/>
      <c r="K1622" s="585"/>
      <c r="L1622" s="318"/>
      <c r="M1622" s="318"/>
      <c r="N1622" s="318"/>
      <c r="O1622" s="318"/>
      <c r="P1622" s="318"/>
      <c r="Q1622" s="115"/>
      <c r="R1622" s="318"/>
      <c r="S1622" s="318"/>
      <c r="T1622" s="318"/>
      <c r="U1622" s="318"/>
      <c r="V1622" s="318"/>
      <c r="W1622" s="318"/>
      <c r="X1622" s="298"/>
      <c r="Y1622" s="319"/>
      <c r="Z1622" s="36"/>
      <c r="AA1622" s="36"/>
      <c r="AB1622" s="36"/>
      <c r="AC1622" s="36"/>
      <c r="AD1622" s="36"/>
      <c r="AE1622" s="36"/>
      <c r="AF1622" s="36"/>
      <c r="AG1622" s="36"/>
      <c r="AH1622" s="36"/>
      <c r="AI1622" s="36"/>
      <c r="AJ1622" s="36"/>
      <c r="AK1622" s="36"/>
      <c r="AL1622" s="36"/>
      <c r="AM1622" s="36"/>
      <c r="AN1622" s="36"/>
      <c r="AO1622" s="36"/>
      <c r="AP1622" s="36"/>
      <c r="AQ1622" s="36"/>
      <c r="AR1622" s="36"/>
      <c r="AS1622" s="36"/>
      <c r="AT1622" s="36"/>
      <c r="AU1622" s="36"/>
      <c r="AV1622" s="36"/>
      <c r="AW1622" s="36"/>
      <c r="AX1622" s="36"/>
      <c r="AY1622" s="36"/>
      <c r="AZ1622" s="36"/>
      <c r="BA1622" s="36"/>
      <c r="BB1622" s="36"/>
      <c r="BC1622" s="36"/>
      <c r="BD1622" s="36"/>
      <c r="BE1622" s="36"/>
      <c r="BF1622" s="36"/>
      <c r="BG1622" s="36"/>
      <c r="BH1622" s="36"/>
      <c r="BI1622" s="36"/>
      <c r="BJ1622" s="36"/>
      <c r="BK1622" s="36"/>
      <c r="BL1622" s="36"/>
      <c r="BM1622" s="36"/>
      <c r="BN1622" s="36"/>
      <c r="BO1622" s="36"/>
      <c r="BP1622" s="36"/>
      <c r="BQ1622" s="36"/>
      <c r="BR1622" s="36"/>
      <c r="BS1622" s="36"/>
      <c r="BT1622" s="36"/>
      <c r="BU1622" s="36"/>
      <c r="BV1622" s="36"/>
      <c r="BW1622" s="36"/>
      <c r="BX1622" s="36"/>
      <c r="BY1622" s="36"/>
      <c r="BZ1622" s="36"/>
      <c r="CA1622" s="36"/>
      <c r="CB1622" s="36"/>
      <c r="CC1622" s="36"/>
      <c r="CD1622" s="36"/>
      <c r="CE1622" s="36"/>
      <c r="CF1622" s="36"/>
      <c r="CG1622" s="36"/>
      <c r="CH1622" s="36"/>
      <c r="CI1622" s="36"/>
      <c r="CJ1622" s="36"/>
      <c r="CK1622" s="36"/>
      <c r="CL1622" s="36"/>
      <c r="CM1622" s="36"/>
      <c r="CN1622" s="36"/>
      <c r="CO1622" s="36"/>
      <c r="CP1622" s="36"/>
      <c r="CQ1622" s="36"/>
      <c r="CR1622" s="36"/>
      <c r="CS1622" s="36"/>
      <c r="CT1622" s="36"/>
      <c r="CU1622" s="36"/>
      <c r="CV1622" s="36"/>
      <c r="CW1622" s="36"/>
      <c r="CX1622" s="36"/>
      <c r="CY1622" s="36"/>
      <c r="CZ1622" s="36"/>
      <c r="DA1622" s="36"/>
      <c r="DB1622" s="36"/>
      <c r="DC1622" s="36"/>
      <c r="DD1622" s="36"/>
      <c r="DE1622" s="36"/>
      <c r="DF1622" s="36"/>
      <c r="DG1622" s="36"/>
      <c r="DH1622" s="36"/>
      <c r="DI1622" s="36"/>
      <c r="DJ1622" s="36"/>
      <c r="DK1622" s="36"/>
      <c r="DL1622" s="36"/>
      <c r="DM1622" s="36"/>
      <c r="DN1622" s="36"/>
      <c r="DO1622" s="36"/>
      <c r="DP1622" s="36"/>
      <c r="DQ1622" s="36"/>
      <c r="DR1622" s="36"/>
      <c r="DS1622" s="36"/>
      <c r="DT1622" s="36"/>
      <c r="DU1622" s="36"/>
      <c r="DV1622" s="36"/>
      <c r="DW1622" s="36"/>
      <c r="DX1622" s="36"/>
      <c r="DY1622" s="36"/>
      <c r="DZ1622" s="36"/>
      <c r="EA1622" s="36"/>
      <c r="EB1622" s="36"/>
      <c r="EC1622" s="36"/>
      <c r="ED1622" s="36"/>
      <c r="EE1622" s="36"/>
      <c r="EF1622" s="36"/>
      <c r="EG1622" s="36"/>
      <c r="EH1622" s="36"/>
      <c r="EI1622" s="36"/>
      <c r="EJ1622" s="36"/>
      <c r="EK1622" s="36"/>
      <c r="EL1622" s="36"/>
      <c r="EM1622" s="36"/>
      <c r="EN1622" s="36"/>
      <c r="EO1622" s="36"/>
      <c r="EP1622" s="36"/>
      <c r="EQ1622" s="36"/>
      <c r="ER1622" s="36"/>
      <c r="ES1622" s="36"/>
      <c r="ET1622" s="36"/>
      <c r="EU1622" s="36"/>
      <c r="EV1622" s="36"/>
      <c r="EW1622" s="36"/>
      <c r="EX1622" s="36"/>
      <c r="EY1622" s="36"/>
      <c r="EZ1622" s="36"/>
      <c r="FA1622" s="36"/>
      <c r="FB1622" s="36"/>
      <c r="FC1622" s="36"/>
      <c r="FD1622" s="36"/>
      <c r="FE1622" s="36"/>
      <c r="FF1622" s="36"/>
      <c r="FG1622" s="36"/>
      <c r="FH1622" s="36"/>
      <c r="FI1622" s="36"/>
      <c r="FJ1622" s="36"/>
      <c r="FK1622" s="36"/>
      <c r="FL1622" s="36"/>
      <c r="FM1622" s="36"/>
      <c r="FN1622" s="36"/>
      <c r="FO1622" s="36"/>
      <c r="FP1622" s="36"/>
      <c r="FQ1622" s="36"/>
      <c r="FR1622" s="36"/>
      <c r="FS1622" s="36"/>
      <c r="FT1622" s="36"/>
      <c r="FU1622" s="36"/>
      <c r="FV1622" s="36"/>
      <c r="FW1622" s="36"/>
      <c r="FX1622" s="36"/>
      <c r="FY1622" s="36"/>
      <c r="FZ1622" s="36"/>
      <c r="GA1622" s="36"/>
      <c r="GB1622" s="36"/>
      <c r="GC1622" s="36"/>
      <c r="GD1622" s="36"/>
      <c r="GE1622" s="36"/>
      <c r="GF1622" s="36"/>
      <c r="GG1622" s="36"/>
      <c r="GH1622" s="36"/>
      <c r="GI1622" s="36"/>
      <c r="GJ1622" s="36"/>
      <c r="GK1622" s="36"/>
      <c r="GL1622" s="36"/>
      <c r="GM1622" s="36"/>
      <c r="GN1622" s="36"/>
      <c r="GO1622" s="36"/>
      <c r="GP1622" s="36"/>
      <c r="GQ1622" s="36"/>
      <c r="GR1622" s="36"/>
      <c r="GS1622" s="36"/>
      <c r="GT1622" s="36"/>
      <c r="GU1622" s="36"/>
      <c r="GV1622" s="36"/>
      <c r="GW1622" s="36"/>
      <c r="GX1622" s="36"/>
      <c r="GY1622" s="36"/>
      <c r="GZ1622" s="36"/>
      <c r="HA1622" s="36"/>
      <c r="HB1622" s="36"/>
      <c r="HC1622" s="36"/>
      <c r="HD1622" s="36"/>
      <c r="HE1622" s="36"/>
      <c r="HF1622" s="36"/>
      <c r="HG1622" s="36"/>
      <c r="HH1622" s="36"/>
      <c r="HI1622" s="36"/>
      <c r="HJ1622" s="36"/>
      <c r="HK1622" s="36"/>
      <c r="HL1622" s="36"/>
      <c r="HM1622" s="36"/>
      <c r="HN1622" s="36"/>
      <c r="HO1622" s="36"/>
      <c r="HP1622" s="36"/>
      <c r="HQ1622" s="36"/>
      <c r="HR1622" s="36"/>
      <c r="HS1622" s="36"/>
      <c r="HT1622" s="36"/>
      <c r="HU1622" s="36"/>
      <c r="HV1622" s="36"/>
      <c r="HW1622" s="36"/>
      <c r="HX1622" s="36"/>
      <c r="HY1622" s="36"/>
      <c r="HZ1622" s="36"/>
      <c r="IA1622" s="36"/>
      <c r="IB1622" s="36"/>
      <c r="IC1622" s="36"/>
      <c r="ID1622" s="36"/>
      <c r="IE1622" s="36"/>
      <c r="IF1622" s="36"/>
      <c r="IG1622" s="36"/>
    </row>
    <row r="1623" spans="1:241">
      <c r="A1623" s="872"/>
      <c r="B1623" s="316"/>
      <c r="C1623" s="316"/>
      <c r="D1623" s="241"/>
      <c r="E1623" s="317"/>
      <c r="F1623" s="318"/>
      <c r="G1623" s="316"/>
      <c r="H1623" s="297"/>
      <c r="I1623" s="298"/>
      <c r="J1623" s="318"/>
      <c r="K1623" s="585"/>
      <c r="L1623" s="318"/>
      <c r="M1623" s="318"/>
      <c r="N1623" s="318"/>
      <c r="O1623" s="318"/>
      <c r="P1623" s="318"/>
      <c r="Q1623" s="115"/>
      <c r="R1623" s="318"/>
      <c r="S1623" s="318"/>
      <c r="T1623" s="318"/>
      <c r="U1623" s="318"/>
      <c r="V1623" s="318"/>
      <c r="W1623" s="318"/>
      <c r="X1623" s="298"/>
      <c r="Y1623" s="319"/>
      <c r="Z1623" s="36"/>
      <c r="AA1623" s="36"/>
      <c r="AB1623" s="36"/>
      <c r="AC1623" s="36"/>
      <c r="AD1623" s="36"/>
      <c r="AE1623" s="36"/>
      <c r="AF1623" s="36"/>
      <c r="AG1623" s="36"/>
      <c r="AH1623" s="36"/>
      <c r="AI1623" s="36"/>
      <c r="AJ1623" s="36"/>
      <c r="AK1623" s="36"/>
      <c r="AL1623" s="36"/>
      <c r="AM1623" s="36"/>
      <c r="AN1623" s="36"/>
      <c r="AO1623" s="36"/>
      <c r="AP1623" s="36"/>
      <c r="AQ1623" s="36"/>
      <c r="AR1623" s="36"/>
      <c r="AS1623" s="36"/>
      <c r="AT1623" s="36"/>
      <c r="AU1623" s="36"/>
      <c r="AV1623" s="36"/>
      <c r="AW1623" s="36"/>
      <c r="AX1623" s="36"/>
      <c r="AY1623" s="36"/>
      <c r="AZ1623" s="36"/>
      <c r="BA1623" s="36"/>
      <c r="BB1623" s="36"/>
      <c r="BC1623" s="36"/>
      <c r="BD1623" s="36"/>
      <c r="BE1623" s="36"/>
      <c r="BF1623" s="36"/>
      <c r="BG1623" s="36"/>
      <c r="BH1623" s="36"/>
      <c r="BI1623" s="36"/>
      <c r="BJ1623" s="36"/>
      <c r="BK1623" s="36"/>
      <c r="BL1623" s="36"/>
      <c r="BM1623" s="36"/>
      <c r="BN1623" s="36"/>
      <c r="BO1623" s="36"/>
      <c r="BP1623" s="36"/>
      <c r="BQ1623" s="36"/>
      <c r="BR1623" s="36"/>
      <c r="BS1623" s="36"/>
      <c r="BT1623" s="36"/>
      <c r="BU1623" s="36"/>
      <c r="BV1623" s="36"/>
      <c r="BW1623" s="36"/>
      <c r="BX1623" s="36"/>
      <c r="BY1623" s="36"/>
      <c r="BZ1623" s="36"/>
      <c r="CA1623" s="36"/>
      <c r="CB1623" s="36"/>
      <c r="CC1623" s="36"/>
      <c r="CD1623" s="36"/>
      <c r="CE1623" s="36"/>
      <c r="CF1623" s="36"/>
      <c r="CG1623" s="36"/>
      <c r="CH1623" s="36"/>
      <c r="CI1623" s="36"/>
      <c r="CJ1623" s="36"/>
      <c r="CK1623" s="36"/>
      <c r="CL1623" s="36"/>
      <c r="CM1623" s="36"/>
      <c r="CN1623" s="36"/>
      <c r="CO1623" s="36"/>
      <c r="CP1623" s="36"/>
      <c r="CQ1623" s="36"/>
      <c r="CR1623" s="36"/>
      <c r="CS1623" s="36"/>
      <c r="CT1623" s="36"/>
      <c r="CU1623" s="36"/>
      <c r="CV1623" s="36"/>
      <c r="CW1623" s="36"/>
      <c r="CX1623" s="36"/>
      <c r="CY1623" s="36"/>
      <c r="CZ1623" s="36"/>
      <c r="DA1623" s="36"/>
      <c r="DB1623" s="36"/>
      <c r="DC1623" s="36"/>
      <c r="DD1623" s="36"/>
      <c r="DE1623" s="36"/>
      <c r="DF1623" s="36"/>
      <c r="DG1623" s="36"/>
      <c r="DH1623" s="36"/>
      <c r="DI1623" s="36"/>
      <c r="DJ1623" s="36"/>
      <c r="DK1623" s="36"/>
      <c r="DL1623" s="36"/>
      <c r="DM1623" s="36"/>
      <c r="DN1623" s="36"/>
      <c r="DO1623" s="36"/>
      <c r="DP1623" s="36"/>
      <c r="DQ1623" s="36"/>
      <c r="DR1623" s="36"/>
      <c r="DS1623" s="36"/>
      <c r="DT1623" s="36"/>
      <c r="DU1623" s="36"/>
      <c r="DV1623" s="36"/>
      <c r="DW1623" s="36"/>
      <c r="DX1623" s="36"/>
      <c r="DY1623" s="36"/>
      <c r="DZ1623" s="36"/>
      <c r="EA1623" s="36"/>
      <c r="EB1623" s="36"/>
      <c r="EC1623" s="36"/>
      <c r="ED1623" s="36"/>
      <c r="EE1623" s="36"/>
      <c r="EF1623" s="36"/>
      <c r="EG1623" s="36"/>
      <c r="EH1623" s="36"/>
      <c r="EI1623" s="36"/>
      <c r="EJ1623" s="36"/>
      <c r="EK1623" s="36"/>
      <c r="EL1623" s="36"/>
      <c r="EM1623" s="36"/>
      <c r="EN1623" s="36"/>
      <c r="EO1623" s="36"/>
      <c r="EP1623" s="36"/>
      <c r="EQ1623" s="36"/>
      <c r="ER1623" s="36"/>
      <c r="ES1623" s="36"/>
      <c r="ET1623" s="36"/>
      <c r="EU1623" s="36"/>
      <c r="EV1623" s="36"/>
      <c r="EW1623" s="36"/>
      <c r="EX1623" s="36"/>
      <c r="EY1623" s="36"/>
      <c r="EZ1623" s="36"/>
      <c r="FA1623" s="36"/>
      <c r="FB1623" s="36"/>
      <c r="FC1623" s="36"/>
      <c r="FD1623" s="36"/>
      <c r="FE1623" s="36"/>
      <c r="FF1623" s="36"/>
      <c r="FG1623" s="36"/>
      <c r="FH1623" s="36"/>
      <c r="FI1623" s="36"/>
      <c r="FJ1623" s="36"/>
      <c r="FK1623" s="36"/>
      <c r="FL1623" s="36"/>
      <c r="FM1623" s="36"/>
      <c r="FN1623" s="36"/>
      <c r="FO1623" s="36"/>
      <c r="FP1623" s="36"/>
      <c r="FQ1623" s="36"/>
      <c r="FR1623" s="36"/>
      <c r="FS1623" s="36"/>
      <c r="FT1623" s="36"/>
      <c r="FU1623" s="36"/>
      <c r="FV1623" s="36"/>
      <c r="FW1623" s="36"/>
      <c r="FX1623" s="36"/>
      <c r="FY1623" s="36"/>
      <c r="FZ1623" s="36"/>
      <c r="GA1623" s="36"/>
      <c r="GB1623" s="36"/>
      <c r="GC1623" s="36"/>
      <c r="GD1623" s="36"/>
      <c r="GE1623" s="36"/>
      <c r="GF1623" s="36"/>
      <c r="GG1623" s="36"/>
      <c r="GH1623" s="36"/>
      <c r="GI1623" s="36"/>
      <c r="GJ1623" s="36"/>
      <c r="GK1623" s="36"/>
      <c r="GL1623" s="36"/>
      <c r="GM1623" s="36"/>
      <c r="GN1623" s="36"/>
      <c r="GO1623" s="36"/>
      <c r="GP1623" s="36"/>
      <c r="GQ1623" s="36"/>
      <c r="GR1623" s="36"/>
      <c r="GS1623" s="36"/>
      <c r="GT1623" s="36"/>
      <c r="GU1623" s="36"/>
      <c r="GV1623" s="36"/>
      <c r="GW1623" s="36"/>
      <c r="GX1623" s="36"/>
      <c r="GY1623" s="36"/>
      <c r="GZ1623" s="36"/>
      <c r="HA1623" s="36"/>
      <c r="HB1623" s="36"/>
      <c r="HC1623" s="36"/>
      <c r="HD1623" s="36"/>
      <c r="HE1623" s="36"/>
      <c r="HF1623" s="36"/>
      <c r="HG1623" s="36"/>
      <c r="HH1623" s="36"/>
      <c r="HI1623" s="36"/>
      <c r="HJ1623" s="36"/>
      <c r="HK1623" s="36"/>
      <c r="HL1623" s="36"/>
      <c r="HM1623" s="36"/>
      <c r="HN1623" s="36"/>
      <c r="HO1623" s="36"/>
      <c r="HP1623" s="36"/>
      <c r="HQ1623" s="36"/>
      <c r="HR1623" s="36"/>
      <c r="HS1623" s="36"/>
      <c r="HT1623" s="36"/>
      <c r="HU1623" s="36"/>
      <c r="HV1623" s="36"/>
      <c r="HW1623" s="36"/>
      <c r="HX1623" s="36"/>
      <c r="HY1623" s="36"/>
      <c r="HZ1623" s="36"/>
      <c r="IA1623" s="36"/>
      <c r="IB1623" s="36"/>
      <c r="IC1623" s="36"/>
      <c r="ID1623" s="36"/>
      <c r="IE1623" s="36"/>
      <c r="IF1623" s="36"/>
      <c r="IG1623" s="36"/>
    </row>
    <row r="1624" spans="1:241">
      <c r="A1624" s="872"/>
      <c r="B1624" s="316"/>
      <c r="C1624" s="316"/>
      <c r="D1624" s="241"/>
      <c r="E1624" s="317"/>
      <c r="F1624" s="318"/>
      <c r="G1624" s="316"/>
      <c r="H1624" s="297"/>
      <c r="I1624" s="298"/>
      <c r="J1624" s="318"/>
      <c r="K1624" s="585"/>
      <c r="L1624" s="318"/>
      <c r="M1624" s="318"/>
      <c r="N1624" s="318"/>
      <c r="O1624" s="318"/>
      <c r="P1624" s="318"/>
      <c r="Q1624" s="115"/>
      <c r="R1624" s="318"/>
      <c r="S1624" s="318"/>
      <c r="T1624" s="318"/>
      <c r="U1624" s="318"/>
      <c r="V1624" s="318"/>
      <c r="W1624" s="318"/>
      <c r="X1624" s="298"/>
      <c r="Y1624" s="319"/>
      <c r="Z1624" s="36"/>
      <c r="AA1624" s="36"/>
      <c r="AB1624" s="36"/>
      <c r="AC1624" s="36"/>
      <c r="AD1624" s="36"/>
      <c r="AE1624" s="36"/>
      <c r="AF1624" s="36"/>
      <c r="AG1624" s="36"/>
      <c r="AH1624" s="36"/>
      <c r="AI1624" s="36"/>
      <c r="AJ1624" s="36"/>
      <c r="AK1624" s="36"/>
      <c r="AL1624" s="36"/>
      <c r="AM1624" s="36"/>
      <c r="AN1624" s="36"/>
      <c r="AO1624" s="36"/>
      <c r="AP1624" s="36"/>
      <c r="AQ1624" s="36"/>
      <c r="AR1624" s="36"/>
      <c r="AS1624" s="36"/>
      <c r="AT1624" s="36"/>
      <c r="AU1624" s="36"/>
      <c r="AV1624" s="36"/>
      <c r="AW1624" s="36"/>
      <c r="AX1624" s="36"/>
      <c r="AY1624" s="36"/>
      <c r="AZ1624" s="36"/>
      <c r="BA1624" s="36"/>
      <c r="BB1624" s="36"/>
      <c r="BC1624" s="36"/>
      <c r="BD1624" s="36"/>
      <c r="BE1624" s="36"/>
      <c r="BF1624" s="36"/>
      <c r="BG1624" s="36"/>
      <c r="BH1624" s="36"/>
      <c r="BI1624" s="36"/>
      <c r="BJ1624" s="36"/>
      <c r="BK1624" s="36"/>
      <c r="BL1624" s="36"/>
      <c r="BM1624" s="36"/>
      <c r="BN1624" s="36"/>
      <c r="BO1624" s="36"/>
      <c r="BP1624" s="36"/>
      <c r="BQ1624" s="36"/>
      <c r="BR1624" s="36"/>
      <c r="BS1624" s="36"/>
      <c r="BT1624" s="36"/>
      <c r="BU1624" s="36"/>
      <c r="BV1624" s="36"/>
      <c r="BW1624" s="36"/>
      <c r="BX1624" s="36"/>
      <c r="BY1624" s="36"/>
      <c r="BZ1624" s="36"/>
      <c r="CA1624" s="36"/>
      <c r="CB1624" s="36"/>
      <c r="CC1624" s="36"/>
      <c r="CD1624" s="36"/>
      <c r="CE1624" s="36"/>
      <c r="CF1624" s="36"/>
      <c r="CG1624" s="36"/>
      <c r="CH1624" s="36"/>
      <c r="CI1624" s="36"/>
      <c r="CJ1624" s="36"/>
      <c r="CK1624" s="36"/>
      <c r="CL1624" s="36"/>
      <c r="CM1624" s="36"/>
      <c r="CN1624" s="36"/>
      <c r="CO1624" s="36"/>
      <c r="CP1624" s="36"/>
      <c r="CQ1624" s="36"/>
      <c r="CR1624" s="36"/>
      <c r="CS1624" s="36"/>
      <c r="CT1624" s="36"/>
      <c r="CU1624" s="36"/>
      <c r="CV1624" s="36"/>
      <c r="CW1624" s="36"/>
      <c r="CX1624" s="36"/>
      <c r="CY1624" s="36"/>
      <c r="CZ1624" s="36"/>
      <c r="DA1624" s="36"/>
      <c r="DB1624" s="36"/>
      <c r="DC1624" s="36"/>
      <c r="DD1624" s="36"/>
      <c r="DE1624" s="36"/>
      <c r="DF1624" s="36"/>
      <c r="DG1624" s="36"/>
      <c r="DH1624" s="36"/>
      <c r="DI1624" s="36"/>
      <c r="DJ1624" s="36"/>
      <c r="DK1624" s="36"/>
      <c r="DL1624" s="36"/>
      <c r="DM1624" s="36"/>
      <c r="DN1624" s="36"/>
      <c r="DO1624" s="36"/>
      <c r="DP1624" s="36"/>
      <c r="DQ1624" s="36"/>
      <c r="DR1624" s="36"/>
      <c r="DS1624" s="36"/>
      <c r="DT1624" s="36"/>
      <c r="DU1624" s="36"/>
      <c r="DV1624" s="36"/>
      <c r="DW1624" s="36"/>
      <c r="DX1624" s="36"/>
      <c r="DY1624" s="36"/>
      <c r="DZ1624" s="36"/>
      <c r="EA1624" s="36"/>
      <c r="EB1624" s="36"/>
      <c r="EC1624" s="36"/>
      <c r="ED1624" s="36"/>
      <c r="EE1624" s="36"/>
      <c r="EF1624" s="36"/>
      <c r="EG1624" s="36"/>
      <c r="EH1624" s="36"/>
      <c r="EI1624" s="36"/>
      <c r="EJ1624" s="36"/>
      <c r="EK1624" s="36"/>
      <c r="EL1624" s="36"/>
      <c r="EM1624" s="36"/>
      <c r="EN1624" s="36"/>
      <c r="EO1624" s="36"/>
      <c r="EP1624" s="36"/>
      <c r="EQ1624" s="36"/>
      <c r="ER1624" s="36"/>
      <c r="ES1624" s="36"/>
      <c r="ET1624" s="36"/>
      <c r="EU1624" s="36"/>
      <c r="EV1624" s="36"/>
      <c r="EW1624" s="36"/>
      <c r="EX1624" s="36"/>
      <c r="EY1624" s="36"/>
      <c r="EZ1624" s="36"/>
      <c r="FA1624" s="36"/>
      <c r="FB1624" s="36"/>
      <c r="FC1624" s="36"/>
      <c r="FD1624" s="36"/>
      <c r="FE1624" s="36"/>
      <c r="FF1624" s="36"/>
      <c r="FG1624" s="36"/>
      <c r="FH1624" s="36"/>
      <c r="FI1624" s="36"/>
      <c r="FJ1624" s="36"/>
      <c r="FK1624" s="36"/>
      <c r="FL1624" s="36"/>
      <c r="FM1624" s="36"/>
      <c r="FN1624" s="36"/>
      <c r="FO1624" s="36"/>
      <c r="FP1624" s="36"/>
      <c r="FQ1624" s="36"/>
      <c r="FR1624" s="36"/>
      <c r="FS1624" s="36"/>
      <c r="FT1624" s="36"/>
      <c r="FU1624" s="36"/>
      <c r="FV1624" s="36"/>
      <c r="FW1624" s="36"/>
      <c r="FX1624" s="36"/>
      <c r="FY1624" s="36"/>
      <c r="FZ1624" s="36"/>
      <c r="GA1624" s="36"/>
      <c r="GB1624" s="36"/>
      <c r="GC1624" s="36"/>
      <c r="GD1624" s="36"/>
      <c r="GE1624" s="36"/>
      <c r="GF1624" s="36"/>
      <c r="GG1624" s="36"/>
      <c r="GH1624" s="36"/>
      <c r="GI1624" s="36"/>
      <c r="GJ1624" s="36"/>
      <c r="GK1624" s="36"/>
      <c r="GL1624" s="36"/>
      <c r="GM1624" s="36"/>
      <c r="GN1624" s="36"/>
      <c r="GO1624" s="36"/>
      <c r="GP1624" s="36"/>
      <c r="GQ1624" s="36"/>
      <c r="GR1624" s="36"/>
      <c r="GS1624" s="36"/>
      <c r="GT1624" s="36"/>
      <c r="GU1624" s="36"/>
      <c r="GV1624" s="36"/>
      <c r="GW1624" s="36"/>
      <c r="GX1624" s="36"/>
      <c r="GY1624" s="36"/>
      <c r="GZ1624" s="36"/>
      <c r="HA1624" s="36"/>
      <c r="HB1624" s="36"/>
      <c r="HC1624" s="36"/>
      <c r="HD1624" s="36"/>
      <c r="HE1624" s="36"/>
      <c r="HF1624" s="36"/>
      <c r="HG1624" s="36"/>
      <c r="HH1624" s="36"/>
      <c r="HI1624" s="36"/>
      <c r="HJ1624" s="36"/>
      <c r="HK1624" s="36"/>
      <c r="HL1624" s="36"/>
      <c r="HM1624" s="36"/>
      <c r="HN1624" s="36"/>
      <c r="HO1624" s="36"/>
      <c r="HP1624" s="36"/>
      <c r="HQ1624" s="36"/>
      <c r="HR1624" s="36"/>
      <c r="HS1624" s="36"/>
      <c r="HT1624" s="36"/>
      <c r="HU1624" s="36"/>
      <c r="HV1624" s="36"/>
      <c r="HW1624" s="36"/>
      <c r="HX1624" s="36"/>
      <c r="HY1624" s="36"/>
      <c r="HZ1624" s="36"/>
      <c r="IA1624" s="36"/>
      <c r="IB1624" s="36"/>
      <c r="IC1624" s="36"/>
      <c r="ID1624" s="36"/>
      <c r="IE1624" s="36"/>
      <c r="IF1624" s="36"/>
      <c r="IG1624" s="36"/>
    </row>
    <row r="1625" spans="1:241">
      <c r="A1625" s="872"/>
      <c r="B1625" s="316"/>
      <c r="C1625" s="316"/>
      <c r="D1625" s="241"/>
      <c r="E1625" s="317"/>
      <c r="F1625" s="318"/>
      <c r="G1625" s="316"/>
      <c r="H1625" s="297"/>
      <c r="I1625" s="298"/>
      <c r="J1625" s="318"/>
      <c r="K1625" s="585"/>
      <c r="L1625" s="318"/>
      <c r="M1625" s="318"/>
      <c r="N1625" s="318"/>
      <c r="O1625" s="318"/>
      <c r="P1625" s="318"/>
      <c r="Q1625" s="115"/>
      <c r="R1625" s="318"/>
      <c r="S1625" s="318"/>
      <c r="T1625" s="318"/>
      <c r="U1625" s="318"/>
      <c r="V1625" s="318"/>
      <c r="W1625" s="318"/>
      <c r="X1625" s="298"/>
      <c r="Y1625" s="319"/>
      <c r="Z1625" s="36"/>
      <c r="AA1625" s="36"/>
      <c r="AB1625" s="36"/>
      <c r="AC1625" s="36"/>
      <c r="AD1625" s="36"/>
      <c r="AE1625" s="36"/>
      <c r="AF1625" s="36"/>
      <c r="AG1625" s="36"/>
      <c r="AH1625" s="36"/>
      <c r="AI1625" s="36"/>
      <c r="AJ1625" s="36"/>
      <c r="AK1625" s="36"/>
      <c r="AL1625" s="36"/>
      <c r="AM1625" s="36"/>
      <c r="AN1625" s="36"/>
      <c r="AO1625" s="36"/>
      <c r="AP1625" s="36"/>
      <c r="AQ1625" s="36"/>
      <c r="AR1625" s="36"/>
      <c r="AS1625" s="36"/>
      <c r="AT1625" s="36"/>
      <c r="AU1625" s="36"/>
      <c r="AV1625" s="36"/>
      <c r="AW1625" s="36"/>
      <c r="AX1625" s="36"/>
      <c r="AY1625" s="36"/>
      <c r="AZ1625" s="36"/>
      <c r="BA1625" s="36"/>
      <c r="BB1625" s="36"/>
      <c r="BC1625" s="36"/>
      <c r="BD1625" s="36"/>
      <c r="BE1625" s="36"/>
      <c r="BF1625" s="36"/>
      <c r="BG1625" s="36"/>
      <c r="BH1625" s="36"/>
      <c r="BI1625" s="36"/>
      <c r="BJ1625" s="36"/>
      <c r="BK1625" s="36"/>
      <c r="BL1625" s="36"/>
      <c r="BM1625" s="36"/>
      <c r="BN1625" s="36"/>
      <c r="BO1625" s="36"/>
      <c r="BP1625" s="36"/>
      <c r="BQ1625" s="36"/>
      <c r="BR1625" s="36"/>
      <c r="BS1625" s="36"/>
      <c r="BT1625" s="36"/>
      <c r="BU1625" s="36"/>
      <c r="BV1625" s="36"/>
      <c r="BW1625" s="36"/>
      <c r="BX1625" s="36"/>
      <c r="BY1625" s="36"/>
      <c r="BZ1625" s="36"/>
      <c r="CA1625" s="36"/>
      <c r="CB1625" s="36"/>
      <c r="CC1625" s="36"/>
      <c r="CD1625" s="36"/>
      <c r="CE1625" s="36"/>
      <c r="CF1625" s="36"/>
      <c r="CG1625" s="36"/>
      <c r="CH1625" s="36"/>
      <c r="CI1625" s="36"/>
      <c r="CJ1625" s="36"/>
      <c r="CK1625" s="36"/>
      <c r="CL1625" s="36"/>
      <c r="CM1625" s="36"/>
      <c r="CN1625" s="36"/>
      <c r="CO1625" s="36"/>
      <c r="CP1625" s="36"/>
      <c r="CQ1625" s="36"/>
      <c r="CR1625" s="36"/>
      <c r="CS1625" s="36"/>
      <c r="CT1625" s="36"/>
      <c r="CU1625" s="36"/>
      <c r="CV1625" s="36"/>
      <c r="CW1625" s="36"/>
      <c r="CX1625" s="36"/>
      <c r="CY1625" s="36"/>
      <c r="CZ1625" s="36"/>
      <c r="DA1625" s="36"/>
      <c r="DB1625" s="36"/>
      <c r="DC1625" s="36"/>
      <c r="DD1625" s="36"/>
      <c r="DE1625" s="36"/>
      <c r="DF1625" s="36"/>
      <c r="DG1625" s="36"/>
      <c r="DH1625" s="36"/>
      <c r="DI1625" s="36"/>
      <c r="DJ1625" s="36"/>
      <c r="DK1625" s="36"/>
      <c r="DL1625" s="36"/>
      <c r="DM1625" s="36"/>
      <c r="DN1625" s="36"/>
      <c r="DO1625" s="36"/>
      <c r="DP1625" s="36"/>
      <c r="DQ1625" s="36"/>
      <c r="DR1625" s="36"/>
      <c r="DS1625" s="36"/>
      <c r="DT1625" s="36"/>
      <c r="DU1625" s="36"/>
      <c r="DV1625" s="36"/>
      <c r="DW1625" s="36"/>
      <c r="DX1625" s="36"/>
      <c r="DY1625" s="36"/>
      <c r="DZ1625" s="36"/>
      <c r="EA1625" s="36"/>
      <c r="EB1625" s="36"/>
      <c r="EC1625" s="36"/>
      <c r="ED1625" s="36"/>
      <c r="EE1625" s="36"/>
      <c r="EF1625" s="36"/>
      <c r="EG1625" s="36"/>
      <c r="EH1625" s="36"/>
      <c r="EI1625" s="36"/>
      <c r="EJ1625" s="36"/>
      <c r="EK1625" s="36"/>
      <c r="EL1625" s="36"/>
      <c r="EM1625" s="36"/>
      <c r="EN1625" s="36"/>
      <c r="EO1625" s="36"/>
      <c r="EP1625" s="36"/>
      <c r="EQ1625" s="36"/>
      <c r="ER1625" s="36"/>
      <c r="ES1625" s="36"/>
      <c r="ET1625" s="36"/>
      <c r="EU1625" s="36"/>
      <c r="EV1625" s="36"/>
      <c r="EW1625" s="36"/>
      <c r="EX1625" s="36"/>
      <c r="EY1625" s="36"/>
      <c r="EZ1625" s="36"/>
      <c r="FA1625" s="36"/>
      <c r="FB1625" s="36"/>
      <c r="FC1625" s="36"/>
      <c r="FD1625" s="36"/>
      <c r="FE1625" s="36"/>
      <c r="FF1625" s="36"/>
      <c r="FG1625" s="36"/>
      <c r="FH1625" s="36"/>
      <c r="FI1625" s="36"/>
      <c r="FJ1625" s="36"/>
      <c r="FK1625" s="36"/>
      <c r="FL1625" s="36"/>
      <c r="FM1625" s="36"/>
      <c r="FN1625" s="36"/>
      <c r="FO1625" s="36"/>
      <c r="FP1625" s="36"/>
      <c r="FQ1625" s="36"/>
      <c r="FR1625" s="36"/>
      <c r="FS1625" s="36"/>
      <c r="FT1625" s="36"/>
      <c r="FU1625" s="36"/>
      <c r="FV1625" s="36"/>
      <c r="FW1625" s="36"/>
      <c r="FX1625" s="36"/>
      <c r="FY1625" s="36"/>
      <c r="FZ1625" s="36"/>
      <c r="GA1625" s="36"/>
      <c r="GB1625" s="36"/>
      <c r="GC1625" s="36"/>
      <c r="GD1625" s="36"/>
      <c r="GE1625" s="36"/>
      <c r="GF1625" s="36"/>
      <c r="GG1625" s="36"/>
      <c r="GH1625" s="36"/>
      <c r="GI1625" s="36"/>
      <c r="GJ1625" s="36"/>
      <c r="GK1625" s="36"/>
      <c r="GL1625" s="36"/>
      <c r="GM1625" s="36"/>
      <c r="GN1625" s="36"/>
      <c r="GO1625" s="36"/>
      <c r="GP1625" s="36"/>
      <c r="GQ1625" s="36"/>
      <c r="GR1625" s="36"/>
      <c r="GS1625" s="36"/>
      <c r="GT1625" s="36"/>
      <c r="GU1625" s="36"/>
      <c r="GV1625" s="36"/>
      <c r="GW1625" s="36"/>
      <c r="GX1625" s="36"/>
      <c r="GY1625" s="36"/>
      <c r="GZ1625" s="36"/>
      <c r="HA1625" s="36"/>
      <c r="HB1625" s="36"/>
      <c r="HC1625" s="36"/>
      <c r="HD1625" s="36"/>
      <c r="HE1625" s="36"/>
      <c r="HF1625" s="36"/>
      <c r="HG1625" s="36"/>
      <c r="HH1625" s="36"/>
      <c r="HI1625" s="36"/>
      <c r="HJ1625" s="36"/>
      <c r="HK1625" s="36"/>
      <c r="HL1625" s="36"/>
      <c r="HM1625" s="36"/>
      <c r="HN1625" s="36"/>
      <c r="HO1625" s="36"/>
      <c r="HP1625" s="36"/>
      <c r="HQ1625" s="36"/>
      <c r="HR1625" s="36"/>
      <c r="HS1625" s="36"/>
      <c r="HT1625" s="36"/>
      <c r="HU1625" s="36"/>
      <c r="HV1625" s="36"/>
      <c r="HW1625" s="36"/>
      <c r="HX1625" s="36"/>
      <c r="HY1625" s="36"/>
      <c r="HZ1625" s="36"/>
      <c r="IA1625" s="36"/>
      <c r="IB1625" s="36"/>
      <c r="IC1625" s="36"/>
      <c r="ID1625" s="36"/>
      <c r="IE1625" s="36"/>
      <c r="IF1625" s="36"/>
      <c r="IG1625" s="36"/>
    </row>
    <row r="1626" spans="1:241">
      <c r="A1626" s="872"/>
      <c r="B1626" s="316"/>
      <c r="C1626" s="316"/>
      <c r="D1626" s="241"/>
      <c r="E1626" s="317"/>
      <c r="F1626" s="318"/>
      <c r="G1626" s="316"/>
      <c r="H1626" s="297"/>
      <c r="I1626" s="298"/>
      <c r="J1626" s="318"/>
      <c r="K1626" s="585"/>
      <c r="L1626" s="318"/>
      <c r="M1626" s="318"/>
      <c r="N1626" s="318"/>
      <c r="O1626" s="318"/>
      <c r="P1626" s="318"/>
      <c r="Q1626" s="115"/>
      <c r="R1626" s="318"/>
      <c r="S1626" s="318"/>
      <c r="T1626" s="318"/>
      <c r="U1626" s="318"/>
      <c r="V1626" s="318"/>
      <c r="W1626" s="318"/>
      <c r="X1626" s="298"/>
      <c r="Y1626" s="319"/>
      <c r="Z1626" s="36"/>
      <c r="AA1626" s="36"/>
      <c r="AB1626" s="36"/>
      <c r="AC1626" s="36"/>
      <c r="AD1626" s="36"/>
      <c r="AE1626" s="36"/>
      <c r="AF1626" s="36"/>
      <c r="AG1626" s="36"/>
      <c r="AH1626" s="36"/>
      <c r="AI1626" s="36"/>
      <c r="AJ1626" s="36"/>
      <c r="AK1626" s="36"/>
      <c r="AL1626" s="36"/>
      <c r="AM1626" s="36"/>
      <c r="AN1626" s="36"/>
      <c r="AO1626" s="36"/>
      <c r="AP1626" s="36"/>
      <c r="AQ1626" s="36"/>
      <c r="AR1626" s="36"/>
      <c r="AS1626" s="36"/>
      <c r="AT1626" s="36"/>
      <c r="AU1626" s="36"/>
      <c r="AV1626" s="36"/>
      <c r="AW1626" s="36"/>
      <c r="AX1626" s="36"/>
      <c r="AY1626" s="36"/>
      <c r="AZ1626" s="36"/>
      <c r="BA1626" s="36"/>
      <c r="BB1626" s="36"/>
      <c r="BC1626" s="36"/>
      <c r="BD1626" s="36"/>
      <c r="BE1626" s="36"/>
      <c r="BF1626" s="36"/>
      <c r="BG1626" s="36"/>
      <c r="BH1626" s="36"/>
      <c r="BI1626" s="36"/>
      <c r="BJ1626" s="36"/>
      <c r="BK1626" s="36"/>
      <c r="BL1626" s="36"/>
      <c r="BM1626" s="36"/>
      <c r="BN1626" s="36"/>
      <c r="BO1626" s="36"/>
      <c r="BP1626" s="36"/>
      <c r="BQ1626" s="36"/>
      <c r="BR1626" s="36"/>
      <c r="BS1626" s="36"/>
      <c r="BT1626" s="36"/>
      <c r="BU1626" s="36"/>
      <c r="BV1626" s="36"/>
      <c r="BW1626" s="36"/>
      <c r="BX1626" s="36"/>
      <c r="BY1626" s="36"/>
      <c r="BZ1626" s="36"/>
      <c r="CA1626" s="36"/>
      <c r="CB1626" s="36"/>
      <c r="CC1626" s="36"/>
      <c r="CD1626" s="36"/>
      <c r="CE1626" s="36"/>
      <c r="CF1626" s="36"/>
      <c r="CG1626" s="36"/>
      <c r="CH1626" s="36"/>
      <c r="CI1626" s="36"/>
      <c r="CJ1626" s="36"/>
      <c r="CK1626" s="36"/>
      <c r="CL1626" s="36"/>
      <c r="CM1626" s="36"/>
      <c r="CN1626" s="36"/>
      <c r="CO1626" s="36"/>
      <c r="CP1626" s="36"/>
      <c r="CQ1626" s="36"/>
      <c r="CR1626" s="36"/>
      <c r="CS1626" s="36"/>
      <c r="CT1626" s="36"/>
      <c r="CU1626" s="36"/>
      <c r="CV1626" s="36"/>
      <c r="CW1626" s="36"/>
      <c r="CX1626" s="36"/>
      <c r="CY1626" s="36"/>
      <c r="CZ1626" s="36"/>
      <c r="DA1626" s="36"/>
      <c r="DB1626" s="36"/>
      <c r="DC1626" s="36"/>
      <c r="DD1626" s="36"/>
      <c r="DE1626" s="36"/>
      <c r="DF1626" s="36"/>
      <c r="DG1626" s="36"/>
      <c r="DH1626" s="36"/>
      <c r="DI1626" s="36"/>
      <c r="DJ1626" s="36"/>
      <c r="DK1626" s="36"/>
      <c r="DL1626" s="36"/>
      <c r="DM1626" s="36"/>
      <c r="DN1626" s="36"/>
      <c r="DO1626" s="36"/>
      <c r="DP1626" s="36"/>
      <c r="DQ1626" s="36"/>
      <c r="DR1626" s="36"/>
      <c r="DS1626" s="36"/>
      <c r="DT1626" s="36"/>
      <c r="DU1626" s="36"/>
      <c r="DV1626" s="36"/>
      <c r="DW1626" s="36"/>
      <c r="DX1626" s="36"/>
      <c r="DY1626" s="36"/>
      <c r="DZ1626" s="36"/>
      <c r="EA1626" s="36"/>
      <c r="EB1626" s="36"/>
      <c r="EC1626" s="36"/>
      <c r="ED1626" s="36"/>
      <c r="EE1626" s="36"/>
      <c r="EF1626" s="36"/>
      <c r="EG1626" s="36"/>
      <c r="EH1626" s="36"/>
      <c r="EI1626" s="36"/>
      <c r="EJ1626" s="36"/>
      <c r="EK1626" s="36"/>
      <c r="EL1626" s="36"/>
      <c r="EM1626" s="36"/>
      <c r="EN1626" s="36"/>
      <c r="EO1626" s="36"/>
      <c r="EP1626" s="36"/>
      <c r="EQ1626" s="36"/>
      <c r="ER1626" s="36"/>
      <c r="ES1626" s="36"/>
      <c r="ET1626" s="36"/>
      <c r="EU1626" s="36"/>
      <c r="EV1626" s="36"/>
      <c r="EW1626" s="36"/>
      <c r="EX1626" s="36"/>
      <c r="EY1626" s="36"/>
      <c r="EZ1626" s="36"/>
      <c r="FA1626" s="36"/>
      <c r="FB1626" s="36"/>
      <c r="FC1626" s="36"/>
      <c r="FD1626" s="36"/>
      <c r="FE1626" s="36"/>
      <c r="FF1626" s="36"/>
      <c r="FG1626" s="36"/>
      <c r="FH1626" s="36"/>
      <c r="FI1626" s="36"/>
      <c r="FJ1626" s="36"/>
      <c r="FK1626" s="36"/>
      <c r="FL1626" s="36"/>
      <c r="FM1626" s="36"/>
      <c r="FN1626" s="36"/>
      <c r="FO1626" s="36"/>
      <c r="FP1626" s="36"/>
      <c r="FQ1626" s="36"/>
      <c r="FR1626" s="36"/>
      <c r="FS1626" s="36"/>
      <c r="FT1626" s="36"/>
      <c r="FU1626" s="36"/>
      <c r="FV1626" s="36"/>
      <c r="FW1626" s="36"/>
      <c r="FX1626" s="36"/>
      <c r="FY1626" s="36"/>
      <c r="FZ1626" s="36"/>
      <c r="GA1626" s="36"/>
      <c r="GB1626" s="36"/>
      <c r="GC1626" s="36"/>
      <c r="GD1626" s="36"/>
      <c r="GE1626" s="36"/>
      <c r="GF1626" s="36"/>
      <c r="GG1626" s="36"/>
      <c r="GH1626" s="36"/>
      <c r="GI1626" s="36"/>
      <c r="GJ1626" s="36"/>
      <c r="GK1626" s="36"/>
      <c r="GL1626" s="36"/>
      <c r="GM1626" s="36"/>
      <c r="GN1626" s="36"/>
      <c r="GO1626" s="36"/>
      <c r="GP1626" s="36"/>
      <c r="GQ1626" s="36"/>
      <c r="GR1626" s="36"/>
      <c r="GS1626" s="36"/>
      <c r="GT1626" s="36"/>
      <c r="GU1626" s="36"/>
      <c r="GV1626" s="36"/>
      <c r="GW1626" s="36"/>
      <c r="GX1626" s="36"/>
      <c r="GY1626" s="36"/>
      <c r="GZ1626" s="36"/>
      <c r="HA1626" s="36"/>
      <c r="HB1626" s="36"/>
      <c r="HC1626" s="36"/>
      <c r="HD1626" s="36"/>
      <c r="HE1626" s="36"/>
      <c r="HF1626" s="36"/>
      <c r="HG1626" s="36"/>
      <c r="HH1626" s="36"/>
      <c r="HI1626" s="36"/>
      <c r="HJ1626" s="36"/>
      <c r="HK1626" s="36"/>
      <c r="HL1626" s="36"/>
      <c r="HM1626" s="36"/>
      <c r="HN1626" s="36"/>
      <c r="HO1626" s="36"/>
      <c r="HP1626" s="36"/>
      <c r="HQ1626" s="36"/>
      <c r="HR1626" s="36"/>
      <c r="HS1626" s="36"/>
      <c r="HT1626" s="36"/>
      <c r="HU1626" s="36"/>
      <c r="HV1626" s="36"/>
      <c r="HW1626" s="36"/>
      <c r="HX1626" s="36"/>
      <c r="HY1626" s="36"/>
      <c r="HZ1626" s="36"/>
      <c r="IA1626" s="36"/>
      <c r="IB1626" s="36"/>
      <c r="IC1626" s="36"/>
      <c r="ID1626" s="36"/>
      <c r="IE1626" s="36"/>
      <c r="IF1626" s="36"/>
      <c r="IG1626" s="36"/>
    </row>
    <row r="1627" spans="1:241">
      <c r="A1627" s="872"/>
      <c r="B1627" s="316"/>
      <c r="C1627" s="316"/>
      <c r="D1627" s="241"/>
      <c r="E1627" s="317"/>
      <c r="F1627" s="318"/>
      <c r="G1627" s="316"/>
      <c r="H1627" s="297"/>
      <c r="I1627" s="298"/>
      <c r="J1627" s="318"/>
      <c r="K1627" s="585"/>
      <c r="L1627" s="318"/>
      <c r="M1627" s="318"/>
      <c r="N1627" s="318"/>
      <c r="O1627" s="318"/>
      <c r="P1627" s="318"/>
      <c r="Q1627" s="115"/>
      <c r="R1627" s="318"/>
      <c r="S1627" s="318"/>
      <c r="T1627" s="318"/>
      <c r="U1627" s="318"/>
      <c r="V1627" s="318"/>
      <c r="W1627" s="318"/>
      <c r="X1627" s="298"/>
      <c r="Y1627" s="319"/>
      <c r="Z1627" s="36"/>
      <c r="AA1627" s="36"/>
      <c r="AB1627" s="36"/>
      <c r="AC1627" s="36"/>
      <c r="AD1627" s="36"/>
      <c r="AE1627" s="36"/>
      <c r="AF1627" s="36"/>
      <c r="AG1627" s="36"/>
      <c r="AH1627" s="36"/>
      <c r="AI1627" s="36"/>
      <c r="AJ1627" s="36"/>
      <c r="AK1627" s="36"/>
      <c r="AL1627" s="36"/>
      <c r="AM1627" s="36"/>
      <c r="AN1627" s="36"/>
      <c r="AO1627" s="36"/>
      <c r="AP1627" s="36"/>
      <c r="AQ1627" s="36"/>
      <c r="AR1627" s="36"/>
      <c r="AS1627" s="36"/>
      <c r="AT1627" s="36"/>
      <c r="AU1627" s="36"/>
      <c r="AV1627" s="36"/>
      <c r="AW1627" s="36"/>
      <c r="AX1627" s="36"/>
      <c r="AY1627" s="36"/>
      <c r="AZ1627" s="36"/>
      <c r="BA1627" s="36"/>
      <c r="BB1627" s="36"/>
      <c r="BC1627" s="36"/>
      <c r="BD1627" s="36"/>
      <c r="BE1627" s="36"/>
      <c r="BF1627" s="36"/>
      <c r="BG1627" s="36"/>
      <c r="BH1627" s="36"/>
      <c r="BI1627" s="36"/>
      <c r="BJ1627" s="36"/>
      <c r="BK1627" s="36"/>
      <c r="BL1627" s="36"/>
      <c r="BM1627" s="36"/>
      <c r="BN1627" s="36"/>
      <c r="BO1627" s="36"/>
      <c r="BP1627" s="36"/>
      <c r="BQ1627" s="36"/>
      <c r="BR1627" s="36"/>
      <c r="BS1627" s="36"/>
      <c r="BT1627" s="36"/>
      <c r="BU1627" s="36"/>
      <c r="BV1627" s="36"/>
      <c r="BW1627" s="36"/>
      <c r="BX1627" s="36"/>
      <c r="BY1627" s="36"/>
      <c r="BZ1627" s="36"/>
      <c r="CA1627" s="36"/>
      <c r="CB1627" s="36"/>
      <c r="CC1627" s="36"/>
      <c r="CD1627" s="36"/>
      <c r="CE1627" s="36"/>
      <c r="CF1627" s="36"/>
      <c r="CG1627" s="36"/>
      <c r="CH1627" s="36"/>
      <c r="CI1627" s="36"/>
      <c r="CJ1627" s="36"/>
      <c r="CK1627" s="36"/>
      <c r="CL1627" s="36"/>
      <c r="CM1627" s="36"/>
      <c r="CN1627" s="36"/>
      <c r="CO1627" s="36"/>
      <c r="CP1627" s="36"/>
      <c r="CQ1627" s="36"/>
      <c r="CR1627" s="36"/>
      <c r="CS1627" s="36"/>
      <c r="CT1627" s="36"/>
      <c r="CU1627" s="36"/>
      <c r="CV1627" s="36"/>
      <c r="CW1627" s="36"/>
      <c r="CX1627" s="36"/>
      <c r="CY1627" s="36"/>
      <c r="CZ1627" s="36"/>
      <c r="DA1627" s="36"/>
      <c r="DB1627" s="36"/>
      <c r="DC1627" s="36"/>
      <c r="DD1627" s="36"/>
      <c r="DE1627" s="36"/>
      <c r="DF1627" s="36"/>
      <c r="DG1627" s="36"/>
      <c r="DH1627" s="36"/>
      <c r="DI1627" s="36"/>
      <c r="DJ1627" s="36"/>
      <c r="DK1627" s="36"/>
      <c r="DL1627" s="36"/>
      <c r="DM1627" s="36"/>
      <c r="DN1627" s="36"/>
      <c r="DO1627" s="36"/>
      <c r="DP1627" s="36"/>
      <c r="DQ1627" s="36"/>
      <c r="DR1627" s="36"/>
      <c r="DS1627" s="36"/>
      <c r="DT1627" s="36"/>
      <c r="DU1627" s="36"/>
      <c r="DV1627" s="36"/>
      <c r="DW1627" s="36"/>
      <c r="DX1627" s="36"/>
      <c r="DY1627" s="36"/>
      <c r="DZ1627" s="36"/>
      <c r="EA1627" s="36"/>
      <c r="EB1627" s="36"/>
      <c r="EC1627" s="36"/>
      <c r="ED1627" s="36"/>
      <c r="EE1627" s="36"/>
      <c r="EF1627" s="36"/>
      <c r="EG1627" s="36"/>
      <c r="EH1627" s="36"/>
      <c r="EI1627" s="36"/>
      <c r="EJ1627" s="36"/>
      <c r="EK1627" s="36"/>
      <c r="EL1627" s="36"/>
      <c r="EM1627" s="36"/>
      <c r="EN1627" s="36"/>
      <c r="EO1627" s="36"/>
      <c r="EP1627" s="36"/>
      <c r="EQ1627" s="36"/>
      <c r="ER1627" s="36"/>
      <c r="ES1627" s="36"/>
      <c r="ET1627" s="36"/>
      <c r="EU1627" s="36"/>
      <c r="EV1627" s="36"/>
      <c r="EW1627" s="36"/>
      <c r="EX1627" s="36"/>
      <c r="EY1627" s="36"/>
      <c r="EZ1627" s="36"/>
      <c r="FA1627" s="36"/>
      <c r="FB1627" s="36"/>
      <c r="FC1627" s="36"/>
      <c r="FD1627" s="36"/>
      <c r="FE1627" s="36"/>
      <c r="FF1627" s="36"/>
      <c r="FG1627" s="36"/>
      <c r="FH1627" s="36"/>
      <c r="FI1627" s="36"/>
      <c r="FJ1627" s="36"/>
      <c r="FK1627" s="36"/>
      <c r="FL1627" s="36"/>
      <c r="FM1627" s="36"/>
      <c r="FN1627" s="36"/>
      <c r="FO1627" s="36"/>
      <c r="FP1627" s="36"/>
      <c r="FQ1627" s="36"/>
      <c r="FR1627" s="36"/>
      <c r="FS1627" s="36"/>
      <c r="FT1627" s="36"/>
      <c r="FU1627" s="36"/>
      <c r="FV1627" s="36"/>
      <c r="FW1627" s="36"/>
      <c r="FX1627" s="36"/>
      <c r="FY1627" s="36"/>
      <c r="FZ1627" s="36"/>
      <c r="GA1627" s="36"/>
      <c r="GB1627" s="36"/>
      <c r="GC1627" s="36"/>
      <c r="GD1627" s="36"/>
      <c r="GE1627" s="36"/>
      <c r="GF1627" s="36"/>
      <c r="GG1627" s="36"/>
      <c r="GH1627" s="36"/>
      <c r="GI1627" s="36"/>
      <c r="GJ1627" s="36"/>
      <c r="GK1627" s="36"/>
      <c r="GL1627" s="36"/>
      <c r="GM1627" s="36"/>
      <c r="GN1627" s="36"/>
      <c r="GO1627" s="36"/>
      <c r="GP1627" s="36"/>
      <c r="GQ1627" s="36"/>
      <c r="GR1627" s="36"/>
      <c r="GS1627" s="36"/>
      <c r="GT1627" s="36"/>
      <c r="GU1627" s="36"/>
      <c r="GV1627" s="36"/>
      <c r="GW1627" s="36"/>
      <c r="GX1627" s="36"/>
      <c r="GY1627" s="36"/>
      <c r="GZ1627" s="36"/>
      <c r="HA1627" s="36"/>
      <c r="HB1627" s="36"/>
      <c r="HC1627" s="36"/>
      <c r="HD1627" s="36"/>
      <c r="HE1627" s="36"/>
      <c r="HF1627" s="36"/>
      <c r="HG1627" s="36"/>
      <c r="HH1627" s="36"/>
      <c r="HI1627" s="36"/>
      <c r="HJ1627" s="36"/>
      <c r="HK1627" s="36"/>
      <c r="HL1627" s="36"/>
      <c r="HM1627" s="36"/>
      <c r="HN1627" s="36"/>
      <c r="HO1627" s="36"/>
      <c r="HP1627" s="36"/>
      <c r="HQ1627" s="36"/>
      <c r="HR1627" s="36"/>
      <c r="HS1627" s="36"/>
      <c r="HT1627" s="36"/>
      <c r="HU1627" s="36"/>
      <c r="HV1627" s="36"/>
      <c r="HW1627" s="36"/>
      <c r="HX1627" s="36"/>
      <c r="HY1627" s="36"/>
      <c r="HZ1627" s="36"/>
      <c r="IA1627" s="36"/>
      <c r="IB1627" s="36"/>
      <c r="IC1627" s="36"/>
      <c r="ID1627" s="36"/>
      <c r="IE1627" s="36"/>
      <c r="IF1627" s="36"/>
      <c r="IG1627" s="36"/>
    </row>
    <row r="1628" spans="1:241">
      <c r="A1628" s="872"/>
      <c r="B1628" s="316"/>
      <c r="C1628" s="316"/>
      <c r="D1628" s="241"/>
      <c r="E1628" s="317"/>
      <c r="F1628" s="318"/>
      <c r="G1628" s="316"/>
      <c r="H1628" s="297"/>
      <c r="I1628" s="298"/>
      <c r="J1628" s="318"/>
      <c r="K1628" s="585"/>
      <c r="L1628" s="318"/>
      <c r="M1628" s="318"/>
      <c r="N1628" s="318"/>
      <c r="O1628" s="318"/>
      <c r="P1628" s="318"/>
      <c r="Q1628" s="115"/>
      <c r="R1628" s="318"/>
      <c r="S1628" s="318"/>
      <c r="T1628" s="318"/>
      <c r="U1628" s="318"/>
      <c r="V1628" s="318"/>
      <c r="W1628" s="318"/>
      <c r="X1628" s="298"/>
      <c r="Y1628" s="319"/>
      <c r="Z1628" s="36"/>
      <c r="AA1628" s="36"/>
      <c r="AB1628" s="36"/>
      <c r="AC1628" s="36"/>
      <c r="AD1628" s="36"/>
      <c r="AE1628" s="36"/>
      <c r="AF1628" s="36"/>
      <c r="AG1628" s="36"/>
      <c r="AH1628" s="36"/>
      <c r="AI1628" s="36"/>
      <c r="AJ1628" s="36"/>
      <c r="AK1628" s="36"/>
      <c r="AL1628" s="36"/>
      <c r="AM1628" s="36"/>
      <c r="AN1628" s="36"/>
      <c r="AO1628" s="36"/>
      <c r="AP1628" s="36"/>
      <c r="AQ1628" s="36"/>
      <c r="AR1628" s="36"/>
      <c r="AS1628" s="36"/>
      <c r="AT1628" s="36"/>
      <c r="AU1628" s="36"/>
      <c r="AV1628" s="36"/>
      <c r="AW1628" s="36"/>
      <c r="AX1628" s="36"/>
      <c r="AY1628" s="36"/>
      <c r="AZ1628" s="36"/>
      <c r="BA1628" s="36"/>
      <c r="BB1628" s="36"/>
      <c r="BC1628" s="36"/>
      <c r="BD1628" s="36"/>
      <c r="BE1628" s="36"/>
      <c r="BF1628" s="36"/>
      <c r="BG1628" s="36"/>
      <c r="BH1628" s="36"/>
      <c r="BI1628" s="36"/>
      <c r="BJ1628" s="36"/>
      <c r="BK1628" s="36"/>
      <c r="BL1628" s="36"/>
      <c r="BM1628" s="36"/>
      <c r="BN1628" s="36"/>
      <c r="BO1628" s="36"/>
      <c r="BP1628" s="36"/>
      <c r="BQ1628" s="36"/>
      <c r="BR1628" s="36"/>
      <c r="BS1628" s="36"/>
      <c r="BT1628" s="36"/>
      <c r="BU1628" s="36"/>
      <c r="BV1628" s="36"/>
      <c r="BW1628" s="36"/>
      <c r="BX1628" s="36"/>
      <c r="BY1628" s="36"/>
      <c r="BZ1628" s="36"/>
      <c r="CA1628" s="36"/>
      <c r="CB1628" s="36"/>
      <c r="CC1628" s="36"/>
      <c r="CD1628" s="36"/>
      <c r="CE1628" s="36"/>
      <c r="CF1628" s="36"/>
      <c r="CG1628" s="36"/>
      <c r="CH1628" s="36"/>
      <c r="CI1628" s="36"/>
      <c r="CJ1628" s="36"/>
      <c r="CK1628" s="36"/>
      <c r="CL1628" s="36"/>
      <c r="CM1628" s="36"/>
      <c r="CN1628" s="36"/>
      <c r="CO1628" s="36"/>
      <c r="CP1628" s="36"/>
      <c r="CQ1628" s="36"/>
      <c r="CR1628" s="36"/>
      <c r="CS1628" s="36"/>
      <c r="CT1628" s="36"/>
      <c r="CU1628" s="36"/>
      <c r="CV1628" s="36"/>
      <c r="CW1628" s="36"/>
      <c r="CX1628" s="36"/>
      <c r="CY1628" s="36"/>
      <c r="CZ1628" s="36"/>
      <c r="DA1628" s="36"/>
      <c r="DB1628" s="36"/>
      <c r="DC1628" s="36"/>
      <c r="DD1628" s="36"/>
      <c r="DE1628" s="36"/>
      <c r="DF1628" s="36"/>
      <c r="DG1628" s="36"/>
      <c r="DH1628" s="36"/>
      <c r="DI1628" s="36"/>
      <c r="DJ1628" s="36"/>
      <c r="DK1628" s="36"/>
      <c r="DL1628" s="36"/>
      <c r="DM1628" s="36"/>
      <c r="DN1628" s="36"/>
      <c r="DO1628" s="36"/>
      <c r="DP1628" s="36"/>
      <c r="DQ1628" s="36"/>
      <c r="DR1628" s="36"/>
      <c r="DS1628" s="36"/>
      <c r="DT1628" s="36"/>
      <c r="DU1628" s="36"/>
      <c r="DV1628" s="36"/>
      <c r="DW1628" s="36"/>
      <c r="DX1628" s="36"/>
      <c r="DY1628" s="36"/>
      <c r="DZ1628" s="36"/>
      <c r="EA1628" s="36"/>
      <c r="EB1628" s="36"/>
      <c r="EC1628" s="36"/>
      <c r="ED1628" s="36"/>
      <c r="EE1628" s="36"/>
      <c r="EF1628" s="36"/>
      <c r="EG1628" s="36"/>
      <c r="EH1628" s="36"/>
      <c r="EI1628" s="36"/>
      <c r="EJ1628" s="36"/>
      <c r="EK1628" s="36"/>
      <c r="EL1628" s="36"/>
      <c r="EM1628" s="36"/>
      <c r="EN1628" s="36"/>
      <c r="EO1628" s="36"/>
      <c r="EP1628" s="36"/>
      <c r="EQ1628" s="36"/>
      <c r="ER1628" s="36"/>
      <c r="ES1628" s="36"/>
      <c r="ET1628" s="36"/>
      <c r="EU1628" s="36"/>
      <c r="EV1628" s="36"/>
      <c r="EW1628" s="36"/>
      <c r="EX1628" s="36"/>
      <c r="EY1628" s="36"/>
      <c r="EZ1628" s="36"/>
      <c r="FA1628" s="36"/>
      <c r="FB1628" s="36"/>
      <c r="FC1628" s="36"/>
      <c r="FD1628" s="36"/>
      <c r="FE1628" s="36"/>
      <c r="FF1628" s="36"/>
      <c r="FG1628" s="36"/>
      <c r="FH1628" s="36"/>
      <c r="FI1628" s="36"/>
      <c r="FJ1628" s="36"/>
      <c r="FK1628" s="36"/>
      <c r="FL1628" s="36"/>
      <c r="FM1628" s="36"/>
      <c r="FN1628" s="36"/>
      <c r="FO1628" s="36"/>
      <c r="FP1628" s="36"/>
      <c r="FQ1628" s="36"/>
      <c r="FR1628" s="36"/>
      <c r="FS1628" s="36"/>
      <c r="FT1628" s="36"/>
      <c r="FU1628" s="36"/>
      <c r="FV1628" s="36"/>
      <c r="FW1628" s="36"/>
      <c r="FX1628" s="36"/>
      <c r="FY1628" s="36"/>
      <c r="FZ1628" s="36"/>
      <c r="GA1628" s="36"/>
      <c r="GB1628" s="36"/>
      <c r="GC1628" s="36"/>
      <c r="GD1628" s="36"/>
      <c r="GE1628" s="36"/>
      <c r="GF1628" s="36"/>
      <c r="GG1628" s="36"/>
      <c r="GH1628" s="36"/>
      <c r="GI1628" s="36"/>
      <c r="GJ1628" s="36"/>
      <c r="GK1628" s="36"/>
      <c r="GL1628" s="36"/>
      <c r="GM1628" s="36"/>
      <c r="GN1628" s="36"/>
      <c r="GO1628" s="36"/>
      <c r="GP1628" s="36"/>
      <c r="GQ1628" s="36"/>
      <c r="GR1628" s="36"/>
      <c r="GS1628" s="36"/>
      <c r="GT1628" s="36"/>
      <c r="GU1628" s="36"/>
      <c r="GV1628" s="36"/>
      <c r="GW1628" s="36"/>
      <c r="GX1628" s="36"/>
      <c r="GY1628" s="36"/>
      <c r="GZ1628" s="36"/>
      <c r="HA1628" s="36"/>
      <c r="HB1628" s="36"/>
      <c r="HC1628" s="36"/>
      <c r="HD1628" s="36"/>
      <c r="HE1628" s="36"/>
      <c r="HF1628" s="36"/>
      <c r="HG1628" s="36"/>
      <c r="HH1628" s="36"/>
      <c r="HI1628" s="36"/>
      <c r="HJ1628" s="36"/>
      <c r="HK1628" s="36"/>
      <c r="HL1628" s="36"/>
      <c r="HM1628" s="36"/>
      <c r="HN1628" s="36"/>
      <c r="HO1628" s="36"/>
      <c r="HP1628" s="36"/>
      <c r="HQ1628" s="36"/>
      <c r="HR1628" s="36"/>
      <c r="HS1628" s="36"/>
      <c r="HT1628" s="36"/>
      <c r="HU1628" s="36"/>
      <c r="HV1628" s="36"/>
      <c r="HW1628" s="36"/>
      <c r="HX1628" s="36"/>
      <c r="HY1628" s="36"/>
      <c r="HZ1628" s="36"/>
      <c r="IA1628" s="36"/>
      <c r="IB1628" s="36"/>
      <c r="IC1628" s="36"/>
      <c r="ID1628" s="36"/>
      <c r="IE1628" s="36"/>
      <c r="IF1628" s="36"/>
      <c r="IG1628" s="36"/>
    </row>
    <row r="1629" spans="1:241">
      <c r="A1629" s="872"/>
      <c r="B1629" s="316"/>
      <c r="C1629" s="316"/>
      <c r="D1629" s="241"/>
      <c r="E1629" s="317"/>
      <c r="F1629" s="318"/>
      <c r="G1629" s="316"/>
      <c r="H1629" s="297"/>
      <c r="I1629" s="298"/>
      <c r="J1629" s="318"/>
      <c r="K1629" s="585"/>
      <c r="L1629" s="318"/>
      <c r="M1629" s="318"/>
      <c r="N1629" s="318"/>
      <c r="O1629" s="318"/>
      <c r="P1629" s="318"/>
      <c r="Q1629" s="115"/>
      <c r="R1629" s="318"/>
      <c r="S1629" s="318"/>
      <c r="T1629" s="318"/>
      <c r="U1629" s="318"/>
      <c r="V1629" s="318"/>
      <c r="W1629" s="318"/>
      <c r="X1629" s="298"/>
      <c r="Y1629" s="319"/>
      <c r="Z1629" s="36"/>
      <c r="AA1629" s="36"/>
      <c r="AB1629" s="36"/>
      <c r="AC1629" s="36"/>
      <c r="AD1629" s="36"/>
      <c r="AE1629" s="36"/>
      <c r="AF1629" s="36"/>
      <c r="AG1629" s="36"/>
      <c r="AH1629" s="36"/>
      <c r="AI1629" s="36"/>
      <c r="AJ1629" s="36"/>
      <c r="AK1629" s="36"/>
      <c r="AL1629" s="36"/>
      <c r="AM1629" s="36"/>
      <c r="AN1629" s="36"/>
      <c r="AO1629" s="36"/>
      <c r="AP1629" s="36"/>
      <c r="AQ1629" s="36"/>
      <c r="AR1629" s="36"/>
      <c r="AS1629" s="36"/>
      <c r="AT1629" s="36"/>
      <c r="AU1629" s="36"/>
      <c r="AV1629" s="36"/>
      <c r="AW1629" s="36"/>
      <c r="AX1629" s="36"/>
      <c r="AY1629" s="36"/>
      <c r="AZ1629" s="36"/>
      <c r="BA1629" s="36"/>
      <c r="BB1629" s="36"/>
      <c r="BC1629" s="36"/>
      <c r="BD1629" s="36"/>
      <c r="BE1629" s="36"/>
      <c r="BF1629" s="36"/>
      <c r="BG1629" s="36"/>
      <c r="BH1629" s="36"/>
      <c r="BI1629" s="36"/>
      <c r="BJ1629" s="36"/>
      <c r="BK1629" s="36"/>
      <c r="BL1629" s="36"/>
      <c r="BM1629" s="36"/>
      <c r="BN1629" s="36"/>
      <c r="BO1629" s="36"/>
      <c r="BP1629" s="36"/>
      <c r="BQ1629" s="36"/>
      <c r="BR1629" s="36"/>
      <c r="BS1629" s="36"/>
      <c r="BT1629" s="36"/>
      <c r="BU1629" s="36"/>
      <c r="BV1629" s="36"/>
      <c r="BW1629" s="36"/>
      <c r="BX1629" s="36"/>
      <c r="BY1629" s="36"/>
      <c r="BZ1629" s="36"/>
      <c r="CA1629" s="36"/>
      <c r="CB1629" s="36"/>
      <c r="CC1629" s="36"/>
      <c r="CD1629" s="36"/>
      <c r="CE1629" s="36"/>
      <c r="CF1629" s="36"/>
      <c r="CG1629" s="36"/>
      <c r="CH1629" s="36"/>
      <c r="CI1629" s="36"/>
      <c r="CJ1629" s="36"/>
      <c r="CK1629" s="36"/>
      <c r="CL1629" s="36"/>
      <c r="CM1629" s="36"/>
      <c r="CN1629" s="36"/>
      <c r="CO1629" s="36"/>
      <c r="CP1629" s="36"/>
      <c r="CQ1629" s="36"/>
      <c r="CR1629" s="36"/>
      <c r="CS1629" s="36"/>
      <c r="CT1629" s="36"/>
      <c r="CU1629" s="36"/>
      <c r="CV1629" s="36"/>
      <c r="CW1629" s="36"/>
      <c r="CX1629" s="36"/>
      <c r="CY1629" s="36"/>
      <c r="CZ1629" s="36"/>
      <c r="DA1629" s="36"/>
      <c r="DB1629" s="36"/>
      <c r="DC1629" s="36"/>
      <c r="DD1629" s="36"/>
      <c r="DE1629" s="36"/>
      <c r="DF1629" s="36"/>
      <c r="DG1629" s="36"/>
      <c r="DH1629" s="36"/>
      <c r="DI1629" s="36"/>
      <c r="DJ1629" s="36"/>
      <c r="DK1629" s="36"/>
      <c r="DL1629" s="36"/>
      <c r="DM1629" s="36"/>
      <c r="DN1629" s="36"/>
      <c r="DO1629" s="36"/>
      <c r="DP1629" s="36"/>
      <c r="DQ1629" s="36"/>
      <c r="DR1629" s="36"/>
      <c r="DS1629" s="36"/>
      <c r="DT1629" s="36"/>
      <c r="DU1629" s="36"/>
      <c r="DV1629" s="36"/>
      <c r="DW1629" s="36"/>
      <c r="DX1629" s="36"/>
      <c r="DY1629" s="36"/>
      <c r="DZ1629" s="36"/>
      <c r="EA1629" s="36"/>
      <c r="EB1629" s="36"/>
      <c r="EC1629" s="36"/>
      <c r="ED1629" s="36"/>
      <c r="EE1629" s="36"/>
      <c r="EF1629" s="36"/>
      <c r="EG1629" s="36"/>
      <c r="EH1629" s="36"/>
      <c r="EI1629" s="36"/>
      <c r="EJ1629" s="36"/>
      <c r="EK1629" s="36"/>
      <c r="EL1629" s="36"/>
      <c r="EM1629" s="36"/>
      <c r="EN1629" s="36"/>
      <c r="EO1629" s="36"/>
      <c r="EP1629" s="36"/>
      <c r="EQ1629" s="36"/>
      <c r="ER1629" s="36"/>
      <c r="ES1629" s="36"/>
      <c r="ET1629" s="36"/>
      <c r="EU1629" s="36"/>
      <c r="EV1629" s="36"/>
      <c r="EW1629" s="36"/>
      <c r="EX1629" s="36"/>
      <c r="EY1629" s="36"/>
      <c r="EZ1629" s="36"/>
      <c r="FA1629" s="36"/>
      <c r="FB1629" s="36"/>
      <c r="FC1629" s="36"/>
      <c r="FD1629" s="36"/>
      <c r="FE1629" s="36"/>
      <c r="FF1629" s="36"/>
      <c r="FG1629" s="36"/>
      <c r="FH1629" s="36"/>
      <c r="FI1629" s="36"/>
      <c r="FJ1629" s="36"/>
      <c r="FK1629" s="36"/>
      <c r="FL1629" s="36"/>
      <c r="FM1629" s="36"/>
      <c r="FN1629" s="36"/>
      <c r="FO1629" s="36"/>
      <c r="FP1629" s="36"/>
      <c r="FQ1629" s="36"/>
      <c r="FR1629" s="36"/>
      <c r="FS1629" s="36"/>
      <c r="FT1629" s="36"/>
      <c r="FU1629" s="36"/>
      <c r="FV1629" s="36"/>
      <c r="FW1629" s="36"/>
      <c r="FX1629" s="36"/>
      <c r="FY1629" s="36"/>
      <c r="FZ1629" s="36"/>
      <c r="GA1629" s="36"/>
      <c r="GB1629" s="36"/>
      <c r="GC1629" s="36"/>
      <c r="GD1629" s="36"/>
      <c r="GE1629" s="36"/>
      <c r="GF1629" s="36"/>
      <c r="GG1629" s="36"/>
      <c r="GH1629" s="36"/>
      <c r="GI1629" s="36"/>
      <c r="GJ1629" s="36"/>
      <c r="GK1629" s="36"/>
      <c r="GL1629" s="36"/>
      <c r="GM1629" s="36"/>
      <c r="GN1629" s="36"/>
      <c r="GO1629" s="36"/>
      <c r="GP1629" s="36"/>
      <c r="GQ1629" s="36"/>
      <c r="GR1629" s="36"/>
      <c r="GS1629" s="36"/>
      <c r="GT1629" s="36"/>
      <c r="GU1629" s="36"/>
      <c r="GV1629" s="36"/>
      <c r="GW1629" s="36"/>
      <c r="GX1629" s="36"/>
      <c r="GY1629" s="36"/>
      <c r="GZ1629" s="36"/>
      <c r="HA1629" s="36"/>
      <c r="HB1629" s="36"/>
      <c r="HC1629" s="36"/>
      <c r="HD1629" s="36"/>
      <c r="HE1629" s="36"/>
      <c r="HF1629" s="36"/>
      <c r="HG1629" s="36"/>
      <c r="HH1629" s="36"/>
      <c r="HI1629" s="36"/>
      <c r="HJ1629" s="36"/>
      <c r="HK1629" s="36"/>
      <c r="HL1629" s="36"/>
      <c r="HM1629" s="36"/>
      <c r="HN1629" s="36"/>
      <c r="HO1629" s="36"/>
      <c r="HP1629" s="36"/>
      <c r="HQ1629" s="36"/>
      <c r="HR1629" s="36"/>
      <c r="HS1629" s="36"/>
      <c r="HT1629" s="36"/>
      <c r="HU1629" s="36"/>
      <c r="HV1629" s="36"/>
      <c r="HW1629" s="36"/>
      <c r="HX1629" s="36"/>
      <c r="HY1629" s="36"/>
      <c r="HZ1629" s="36"/>
      <c r="IA1629" s="36"/>
      <c r="IB1629" s="36"/>
      <c r="IC1629" s="36"/>
      <c r="ID1629" s="36"/>
      <c r="IE1629" s="36"/>
      <c r="IF1629" s="36"/>
      <c r="IG1629" s="36"/>
    </row>
    <row r="1630" spans="1:241">
      <c r="A1630" s="872"/>
      <c r="B1630" s="316"/>
      <c r="C1630" s="316"/>
      <c r="D1630" s="241"/>
      <c r="E1630" s="317"/>
      <c r="F1630" s="318"/>
      <c r="G1630" s="316"/>
      <c r="H1630" s="297"/>
      <c r="I1630" s="298"/>
      <c r="J1630" s="318"/>
      <c r="K1630" s="585"/>
      <c r="L1630" s="318"/>
      <c r="M1630" s="318"/>
      <c r="N1630" s="318"/>
      <c r="O1630" s="318"/>
      <c r="P1630" s="318"/>
      <c r="Q1630" s="115"/>
      <c r="R1630" s="318"/>
      <c r="S1630" s="318"/>
      <c r="T1630" s="318"/>
      <c r="U1630" s="318"/>
      <c r="V1630" s="318"/>
      <c r="W1630" s="318"/>
      <c r="X1630" s="298"/>
      <c r="Y1630" s="319"/>
      <c r="Z1630" s="36"/>
      <c r="AA1630" s="36"/>
      <c r="AB1630" s="36"/>
      <c r="AC1630" s="36"/>
      <c r="AD1630" s="36"/>
      <c r="AE1630" s="36"/>
      <c r="AF1630" s="36"/>
      <c r="AG1630" s="36"/>
      <c r="AH1630" s="36"/>
      <c r="AI1630" s="36"/>
      <c r="AJ1630" s="36"/>
      <c r="AK1630" s="36"/>
      <c r="AL1630" s="36"/>
      <c r="AM1630" s="36"/>
      <c r="AN1630" s="36"/>
      <c r="AO1630" s="36"/>
      <c r="AP1630" s="36"/>
      <c r="AQ1630" s="36"/>
      <c r="AR1630" s="36"/>
      <c r="AS1630" s="36"/>
      <c r="AT1630" s="36"/>
      <c r="AU1630" s="36"/>
      <c r="AV1630" s="36"/>
      <c r="AW1630" s="36"/>
      <c r="AX1630" s="36"/>
      <c r="AY1630" s="36"/>
      <c r="AZ1630" s="36"/>
      <c r="BA1630" s="36"/>
      <c r="BB1630" s="36"/>
      <c r="BC1630" s="36"/>
      <c r="BD1630" s="36"/>
      <c r="BE1630" s="36"/>
      <c r="BF1630" s="36"/>
      <c r="BG1630" s="36"/>
      <c r="BH1630" s="36"/>
      <c r="BI1630" s="36"/>
      <c r="BJ1630" s="36"/>
      <c r="BK1630" s="36"/>
      <c r="BL1630" s="36"/>
      <c r="BM1630" s="36"/>
      <c r="BN1630" s="36"/>
      <c r="BO1630" s="36"/>
      <c r="BP1630" s="36"/>
      <c r="BQ1630" s="36"/>
      <c r="BR1630" s="36"/>
      <c r="BS1630" s="36"/>
      <c r="BT1630" s="36"/>
      <c r="BU1630" s="36"/>
      <c r="BV1630" s="36"/>
      <c r="BW1630" s="36"/>
      <c r="BX1630" s="36"/>
      <c r="BY1630" s="36"/>
      <c r="BZ1630" s="36"/>
      <c r="CA1630" s="36"/>
      <c r="CB1630" s="36"/>
      <c r="CC1630" s="36"/>
      <c r="CD1630" s="36"/>
      <c r="CE1630" s="36"/>
      <c r="CF1630" s="36"/>
      <c r="CG1630" s="36"/>
      <c r="CH1630" s="36"/>
      <c r="CI1630" s="36"/>
      <c r="CJ1630" s="36"/>
      <c r="CK1630" s="36"/>
      <c r="CL1630" s="36"/>
      <c r="CM1630" s="36"/>
      <c r="CN1630" s="36"/>
      <c r="CO1630" s="36"/>
      <c r="CP1630" s="36"/>
      <c r="CQ1630" s="36"/>
      <c r="CR1630" s="36"/>
      <c r="CS1630" s="36"/>
      <c r="CT1630" s="36"/>
      <c r="CU1630" s="36"/>
      <c r="CV1630" s="36"/>
      <c r="CW1630" s="36"/>
      <c r="CX1630" s="36"/>
      <c r="CY1630" s="36"/>
      <c r="CZ1630" s="36"/>
      <c r="DA1630" s="36"/>
      <c r="DB1630" s="36"/>
      <c r="DC1630" s="36"/>
      <c r="DD1630" s="36"/>
      <c r="DE1630" s="36"/>
      <c r="DF1630" s="36"/>
      <c r="DG1630" s="36"/>
      <c r="DH1630" s="36"/>
      <c r="DI1630" s="36"/>
      <c r="DJ1630" s="36"/>
      <c r="DK1630" s="36"/>
      <c r="DL1630" s="36"/>
      <c r="DM1630" s="36"/>
      <c r="DN1630" s="36"/>
      <c r="DO1630" s="36"/>
      <c r="DP1630" s="36"/>
      <c r="DQ1630" s="36"/>
      <c r="DR1630" s="36"/>
      <c r="DS1630" s="36"/>
      <c r="DT1630" s="36"/>
      <c r="DU1630" s="36"/>
      <c r="DV1630" s="36"/>
      <c r="DW1630" s="36"/>
      <c r="DX1630" s="36"/>
      <c r="DY1630" s="36"/>
      <c r="DZ1630" s="36"/>
      <c r="EA1630" s="36"/>
      <c r="EB1630" s="36"/>
      <c r="EC1630" s="36"/>
      <c r="ED1630" s="36"/>
      <c r="EE1630" s="36"/>
      <c r="EF1630" s="36"/>
      <c r="EG1630" s="36"/>
      <c r="EH1630" s="36"/>
      <c r="EI1630" s="36"/>
      <c r="EJ1630" s="36"/>
      <c r="EK1630" s="36"/>
      <c r="EL1630" s="36"/>
      <c r="EM1630" s="36"/>
      <c r="EN1630" s="36"/>
      <c r="EO1630" s="36"/>
      <c r="EP1630" s="36"/>
      <c r="EQ1630" s="36"/>
      <c r="ER1630" s="36"/>
      <c r="ES1630" s="36"/>
      <c r="ET1630" s="36"/>
      <c r="EU1630" s="36"/>
      <c r="EV1630" s="36"/>
      <c r="EW1630" s="36"/>
      <c r="EX1630" s="36"/>
      <c r="EY1630" s="36"/>
      <c r="EZ1630" s="36"/>
      <c r="FA1630" s="36"/>
      <c r="FB1630" s="36"/>
      <c r="FC1630" s="36"/>
      <c r="FD1630" s="36"/>
      <c r="FE1630" s="36"/>
      <c r="FF1630" s="36"/>
      <c r="FG1630" s="36"/>
      <c r="FH1630" s="36"/>
      <c r="FI1630" s="36"/>
      <c r="FJ1630" s="36"/>
      <c r="FK1630" s="36"/>
      <c r="FL1630" s="36"/>
      <c r="FM1630" s="36"/>
      <c r="FN1630" s="36"/>
      <c r="FO1630" s="36"/>
      <c r="FP1630" s="36"/>
      <c r="FQ1630" s="36"/>
      <c r="FR1630" s="36"/>
      <c r="FS1630" s="36"/>
      <c r="FT1630" s="36"/>
      <c r="FU1630" s="36"/>
      <c r="FV1630" s="36"/>
      <c r="FW1630" s="36"/>
      <c r="FX1630" s="36"/>
      <c r="FY1630" s="36"/>
      <c r="FZ1630" s="36"/>
      <c r="GA1630" s="36"/>
      <c r="GB1630" s="36"/>
      <c r="GC1630" s="36"/>
      <c r="GD1630" s="36"/>
      <c r="GE1630" s="36"/>
      <c r="GF1630" s="36"/>
      <c r="GG1630" s="36"/>
      <c r="GH1630" s="36"/>
      <c r="GI1630" s="36"/>
      <c r="GJ1630" s="36"/>
      <c r="GK1630" s="36"/>
      <c r="GL1630" s="36"/>
      <c r="GM1630" s="36"/>
      <c r="GN1630" s="36"/>
      <c r="GO1630" s="36"/>
      <c r="GP1630" s="36"/>
      <c r="GQ1630" s="36"/>
      <c r="GR1630" s="36"/>
      <c r="GS1630" s="36"/>
      <c r="GT1630" s="36"/>
      <c r="GU1630" s="36"/>
      <c r="GV1630" s="36"/>
      <c r="GW1630" s="36"/>
      <c r="GX1630" s="36"/>
      <c r="GY1630" s="36"/>
      <c r="GZ1630" s="36"/>
      <c r="HA1630" s="36"/>
      <c r="HB1630" s="36"/>
      <c r="HC1630" s="36"/>
      <c r="HD1630" s="36"/>
      <c r="HE1630" s="36"/>
      <c r="HF1630" s="36"/>
      <c r="HG1630" s="36"/>
      <c r="HH1630" s="36"/>
      <c r="HI1630" s="36"/>
      <c r="HJ1630" s="36"/>
      <c r="HK1630" s="36"/>
      <c r="HL1630" s="36"/>
      <c r="HM1630" s="36"/>
      <c r="HN1630" s="36"/>
      <c r="HO1630" s="36"/>
      <c r="HP1630" s="36"/>
      <c r="HQ1630" s="36"/>
      <c r="HR1630" s="36"/>
      <c r="HS1630" s="36"/>
      <c r="HT1630" s="36"/>
      <c r="HU1630" s="36"/>
      <c r="HV1630" s="36"/>
      <c r="HW1630" s="36"/>
      <c r="HX1630" s="36"/>
      <c r="HY1630" s="36"/>
      <c r="HZ1630" s="36"/>
      <c r="IA1630" s="36"/>
      <c r="IB1630" s="36"/>
      <c r="IC1630" s="36"/>
      <c r="ID1630" s="36"/>
      <c r="IE1630" s="36"/>
      <c r="IF1630" s="36"/>
      <c r="IG1630" s="36"/>
    </row>
    <row r="1631" spans="1:241">
      <c r="A1631" s="872"/>
      <c r="B1631" s="316"/>
      <c r="C1631" s="316"/>
      <c r="D1631" s="241"/>
      <c r="E1631" s="317"/>
      <c r="F1631" s="318"/>
      <c r="G1631" s="316"/>
      <c r="H1631" s="297"/>
      <c r="I1631" s="298"/>
      <c r="J1631" s="318"/>
      <c r="K1631" s="585"/>
      <c r="L1631" s="318"/>
      <c r="M1631" s="318"/>
      <c r="N1631" s="318"/>
      <c r="O1631" s="318"/>
      <c r="P1631" s="318"/>
      <c r="Q1631" s="115"/>
      <c r="R1631" s="318"/>
      <c r="S1631" s="318"/>
      <c r="T1631" s="318"/>
      <c r="U1631" s="318"/>
      <c r="V1631" s="318"/>
      <c r="W1631" s="318"/>
      <c r="X1631" s="298"/>
      <c r="Y1631" s="319"/>
      <c r="Z1631" s="36"/>
      <c r="AA1631" s="36"/>
      <c r="AB1631" s="36"/>
      <c r="AC1631" s="36"/>
      <c r="AD1631" s="36"/>
      <c r="AE1631" s="36"/>
      <c r="AF1631" s="36"/>
      <c r="AG1631" s="36"/>
      <c r="AH1631" s="36"/>
      <c r="AI1631" s="36"/>
      <c r="AJ1631" s="36"/>
      <c r="AK1631" s="36"/>
      <c r="AL1631" s="36"/>
      <c r="AM1631" s="36"/>
      <c r="AN1631" s="36"/>
      <c r="AO1631" s="36"/>
      <c r="AP1631" s="36"/>
      <c r="AQ1631" s="36"/>
      <c r="AR1631" s="36"/>
      <c r="AS1631" s="36"/>
      <c r="AT1631" s="36"/>
      <c r="AU1631" s="36"/>
      <c r="AV1631" s="36"/>
      <c r="AW1631" s="36"/>
      <c r="AX1631" s="36"/>
      <c r="AY1631" s="36"/>
      <c r="AZ1631" s="36"/>
      <c r="BA1631" s="36"/>
      <c r="BB1631" s="36"/>
      <c r="BC1631" s="36"/>
      <c r="BD1631" s="36"/>
      <c r="BE1631" s="36"/>
      <c r="BF1631" s="36"/>
      <c r="BG1631" s="36"/>
      <c r="BH1631" s="36"/>
      <c r="BI1631" s="36"/>
      <c r="BJ1631" s="36"/>
      <c r="BK1631" s="36"/>
      <c r="BL1631" s="36"/>
      <c r="BM1631" s="36"/>
      <c r="BN1631" s="36"/>
      <c r="BO1631" s="36"/>
      <c r="BP1631" s="36"/>
      <c r="BQ1631" s="36"/>
      <c r="BR1631" s="36"/>
      <c r="BS1631" s="36"/>
      <c r="BT1631" s="36"/>
      <c r="BU1631" s="36"/>
      <c r="BV1631" s="36"/>
      <c r="BW1631" s="36"/>
      <c r="BX1631" s="36"/>
      <c r="BY1631" s="36"/>
      <c r="BZ1631" s="36"/>
      <c r="CA1631" s="36"/>
      <c r="CB1631" s="36"/>
      <c r="CC1631" s="36"/>
      <c r="CD1631" s="36"/>
      <c r="CE1631" s="36"/>
      <c r="CF1631" s="36"/>
      <c r="CG1631" s="36"/>
      <c r="CH1631" s="36"/>
      <c r="CI1631" s="36"/>
      <c r="CJ1631" s="36"/>
      <c r="CK1631" s="36"/>
      <c r="CL1631" s="36"/>
      <c r="CM1631" s="36"/>
      <c r="CN1631" s="36"/>
      <c r="CO1631" s="36"/>
      <c r="CP1631" s="36"/>
      <c r="CQ1631" s="36"/>
      <c r="CR1631" s="36"/>
      <c r="CS1631" s="36"/>
      <c r="CT1631" s="36"/>
      <c r="CU1631" s="36"/>
      <c r="CV1631" s="36"/>
      <c r="CW1631" s="36"/>
      <c r="CX1631" s="36"/>
      <c r="CY1631" s="36"/>
      <c r="CZ1631" s="36"/>
      <c r="DA1631" s="36"/>
      <c r="DB1631" s="36"/>
      <c r="DC1631" s="36"/>
      <c r="DD1631" s="36"/>
      <c r="DE1631" s="36"/>
      <c r="DF1631" s="36"/>
      <c r="DG1631" s="36"/>
      <c r="DH1631" s="36"/>
      <c r="DI1631" s="36"/>
      <c r="DJ1631" s="36"/>
      <c r="DK1631" s="36"/>
      <c r="DL1631" s="36"/>
      <c r="DM1631" s="36"/>
      <c r="DN1631" s="36"/>
      <c r="DO1631" s="36"/>
      <c r="DP1631" s="36"/>
      <c r="DQ1631" s="36"/>
      <c r="DR1631" s="36"/>
      <c r="DS1631" s="36"/>
      <c r="DT1631" s="36"/>
      <c r="DU1631" s="36"/>
      <c r="DV1631" s="36"/>
      <c r="DW1631" s="36"/>
      <c r="DX1631" s="36"/>
      <c r="DY1631" s="36"/>
      <c r="DZ1631" s="36"/>
      <c r="EA1631" s="36"/>
      <c r="EB1631" s="36"/>
      <c r="EC1631" s="36"/>
      <c r="ED1631" s="36"/>
      <c r="EE1631" s="36"/>
      <c r="EF1631" s="36"/>
      <c r="EG1631" s="36"/>
      <c r="EH1631" s="36"/>
      <c r="EI1631" s="36"/>
      <c r="EJ1631" s="36"/>
      <c r="EK1631" s="36"/>
      <c r="EL1631" s="36"/>
      <c r="EM1631" s="36"/>
      <c r="EN1631" s="36"/>
      <c r="EO1631" s="36"/>
      <c r="EP1631" s="36"/>
      <c r="EQ1631" s="36"/>
      <c r="ER1631" s="36"/>
      <c r="ES1631" s="36"/>
      <c r="ET1631" s="36"/>
      <c r="EU1631" s="36"/>
      <c r="EV1631" s="36"/>
      <c r="EW1631" s="36"/>
      <c r="EX1631" s="36"/>
      <c r="EY1631" s="36"/>
      <c r="EZ1631" s="36"/>
      <c r="FA1631" s="36"/>
      <c r="FB1631" s="36"/>
      <c r="FC1631" s="36"/>
      <c r="FD1631" s="36"/>
      <c r="FE1631" s="36"/>
      <c r="FF1631" s="36"/>
      <c r="FG1631" s="36"/>
      <c r="FH1631" s="36"/>
      <c r="FI1631" s="36"/>
      <c r="FJ1631" s="36"/>
      <c r="FK1631" s="36"/>
      <c r="FL1631" s="36"/>
      <c r="FM1631" s="36"/>
      <c r="FN1631" s="36"/>
      <c r="FO1631" s="36"/>
      <c r="FP1631" s="36"/>
      <c r="FQ1631" s="36"/>
      <c r="FR1631" s="36"/>
      <c r="FS1631" s="36"/>
      <c r="FT1631" s="36"/>
      <c r="FU1631" s="36"/>
      <c r="FV1631" s="36"/>
      <c r="FW1631" s="36"/>
      <c r="FX1631" s="36"/>
      <c r="FY1631" s="36"/>
      <c r="FZ1631" s="36"/>
      <c r="GA1631" s="36"/>
      <c r="GB1631" s="36"/>
      <c r="GC1631" s="36"/>
      <c r="GD1631" s="36"/>
      <c r="GE1631" s="36"/>
      <c r="GF1631" s="36"/>
      <c r="GG1631" s="36"/>
      <c r="GH1631" s="36"/>
      <c r="GI1631" s="36"/>
      <c r="GJ1631" s="36"/>
      <c r="GK1631" s="36"/>
      <c r="GL1631" s="36"/>
      <c r="GM1631" s="36"/>
      <c r="GN1631" s="36"/>
      <c r="GO1631" s="36"/>
      <c r="GP1631" s="36"/>
      <c r="GQ1631" s="36"/>
      <c r="GR1631" s="36"/>
      <c r="GS1631" s="36"/>
      <c r="GT1631" s="36"/>
      <c r="GU1631" s="36"/>
      <c r="GV1631" s="36"/>
      <c r="GW1631" s="36"/>
      <c r="GX1631" s="36"/>
      <c r="GY1631" s="36"/>
      <c r="GZ1631" s="36"/>
      <c r="HA1631" s="36"/>
      <c r="HB1631" s="36"/>
      <c r="HC1631" s="36"/>
      <c r="HD1631" s="36"/>
      <c r="HE1631" s="36"/>
      <c r="HF1631" s="36"/>
      <c r="HG1631" s="36"/>
      <c r="HH1631" s="36"/>
      <c r="HI1631" s="36"/>
      <c r="HJ1631" s="36"/>
      <c r="HK1631" s="36"/>
      <c r="HL1631" s="36"/>
      <c r="HM1631" s="36"/>
      <c r="HN1631" s="36"/>
      <c r="HO1631" s="36"/>
      <c r="HP1631" s="36"/>
      <c r="HQ1631" s="36"/>
      <c r="HR1631" s="36"/>
      <c r="HS1631" s="36"/>
      <c r="HT1631" s="36"/>
      <c r="HU1631" s="36"/>
      <c r="HV1631" s="36"/>
      <c r="HW1631" s="36"/>
      <c r="HX1631" s="36"/>
      <c r="HY1631" s="36"/>
      <c r="HZ1631" s="36"/>
      <c r="IA1631" s="36"/>
      <c r="IB1631" s="36"/>
      <c r="IC1631" s="36"/>
      <c r="ID1631" s="36"/>
      <c r="IE1631" s="36"/>
      <c r="IF1631" s="36"/>
      <c r="IG1631" s="36"/>
    </row>
    <row r="1632" spans="1:241">
      <c r="A1632" s="872"/>
      <c r="B1632" s="316"/>
      <c r="C1632" s="316"/>
      <c r="D1632" s="241"/>
      <c r="E1632" s="317"/>
      <c r="F1632" s="318"/>
      <c r="G1632" s="316"/>
      <c r="H1632" s="297"/>
      <c r="I1632" s="298"/>
      <c r="J1632" s="318"/>
      <c r="K1632" s="585"/>
      <c r="L1632" s="318"/>
      <c r="M1632" s="318"/>
      <c r="N1632" s="318"/>
      <c r="O1632" s="318"/>
      <c r="P1632" s="318"/>
      <c r="Q1632" s="115"/>
      <c r="R1632" s="318"/>
      <c r="S1632" s="318"/>
      <c r="T1632" s="318"/>
      <c r="U1632" s="318"/>
      <c r="V1632" s="318"/>
      <c r="W1632" s="318"/>
      <c r="X1632" s="298"/>
      <c r="Y1632" s="319"/>
      <c r="Z1632" s="36"/>
      <c r="AA1632" s="36"/>
      <c r="AB1632" s="36"/>
      <c r="AC1632" s="36"/>
      <c r="AD1632" s="36"/>
      <c r="AE1632" s="36"/>
      <c r="AF1632" s="36"/>
      <c r="AG1632" s="36"/>
      <c r="AH1632" s="36"/>
      <c r="AI1632" s="36"/>
      <c r="AJ1632" s="36"/>
      <c r="AK1632" s="36"/>
      <c r="AL1632" s="36"/>
      <c r="AM1632" s="36"/>
      <c r="AN1632" s="36"/>
      <c r="AO1632" s="36"/>
      <c r="AP1632" s="36"/>
      <c r="AQ1632" s="36"/>
      <c r="AR1632" s="36"/>
      <c r="AS1632" s="36"/>
      <c r="AT1632" s="36"/>
      <c r="AU1632" s="36"/>
      <c r="AV1632" s="36"/>
      <c r="AW1632" s="36"/>
      <c r="AX1632" s="36"/>
      <c r="AY1632" s="36"/>
      <c r="AZ1632" s="36"/>
      <c r="BA1632" s="36"/>
      <c r="BB1632" s="36"/>
      <c r="BC1632" s="36"/>
      <c r="BD1632" s="36"/>
      <c r="BE1632" s="36"/>
      <c r="BF1632" s="36"/>
      <c r="BG1632" s="36"/>
      <c r="BH1632" s="36"/>
      <c r="BI1632" s="36"/>
      <c r="BJ1632" s="36"/>
      <c r="BK1632" s="36"/>
      <c r="BL1632" s="36"/>
      <c r="BM1632" s="36"/>
      <c r="BN1632" s="36"/>
      <c r="BO1632" s="36"/>
      <c r="BP1632" s="36"/>
      <c r="BQ1632" s="36"/>
      <c r="BR1632" s="36"/>
      <c r="BS1632" s="36"/>
      <c r="BT1632" s="36"/>
      <c r="BU1632" s="36"/>
      <c r="BV1632" s="36"/>
      <c r="BW1632" s="36"/>
      <c r="BX1632" s="36"/>
      <c r="BY1632" s="36"/>
      <c r="BZ1632" s="36"/>
      <c r="CA1632" s="36"/>
      <c r="CB1632" s="36"/>
      <c r="CC1632" s="36"/>
      <c r="CD1632" s="36"/>
      <c r="CE1632" s="36"/>
      <c r="CF1632" s="36"/>
      <c r="CG1632" s="36"/>
      <c r="CH1632" s="36"/>
      <c r="CI1632" s="36"/>
      <c r="CJ1632" s="36"/>
      <c r="CK1632" s="36"/>
      <c r="CL1632" s="36"/>
      <c r="CM1632" s="36"/>
      <c r="CN1632" s="36"/>
      <c r="CO1632" s="36"/>
      <c r="CP1632" s="36"/>
      <c r="CQ1632" s="36"/>
      <c r="CR1632" s="36"/>
      <c r="CS1632" s="36"/>
      <c r="CT1632" s="36"/>
      <c r="CU1632" s="36"/>
      <c r="CV1632" s="36"/>
      <c r="CW1632" s="36"/>
      <c r="CX1632" s="36"/>
      <c r="CY1632" s="36"/>
      <c r="CZ1632" s="36"/>
      <c r="DA1632" s="36"/>
      <c r="DB1632" s="36"/>
      <c r="DC1632" s="36"/>
      <c r="DD1632" s="36"/>
      <c r="DE1632" s="36"/>
      <c r="DF1632" s="36"/>
      <c r="DG1632" s="36"/>
      <c r="DH1632" s="36"/>
      <c r="DI1632" s="36"/>
      <c r="DJ1632" s="36"/>
      <c r="DK1632" s="36"/>
      <c r="DL1632" s="36"/>
      <c r="DM1632" s="36"/>
      <c r="DN1632" s="36"/>
      <c r="DO1632" s="36"/>
      <c r="DP1632" s="36"/>
      <c r="DQ1632" s="36"/>
      <c r="DR1632" s="36"/>
      <c r="DS1632" s="36"/>
      <c r="DT1632" s="36"/>
      <c r="DU1632" s="36"/>
      <c r="DV1632" s="36"/>
      <c r="DW1632" s="36"/>
      <c r="DX1632" s="36"/>
      <c r="DY1632" s="36"/>
      <c r="DZ1632" s="36"/>
      <c r="EA1632" s="36"/>
      <c r="EB1632" s="36"/>
      <c r="EC1632" s="36"/>
      <c r="ED1632" s="36"/>
      <c r="EE1632" s="36"/>
      <c r="EF1632" s="36"/>
      <c r="EG1632" s="36"/>
      <c r="EH1632" s="36"/>
      <c r="EI1632" s="36"/>
      <c r="EJ1632" s="36"/>
      <c r="EK1632" s="36"/>
      <c r="EL1632" s="36"/>
      <c r="EM1632" s="36"/>
      <c r="EN1632" s="36"/>
      <c r="EO1632" s="36"/>
      <c r="EP1632" s="36"/>
      <c r="EQ1632" s="36"/>
      <c r="ER1632" s="36"/>
      <c r="ES1632" s="36"/>
      <c r="ET1632" s="36"/>
      <c r="EU1632" s="36"/>
      <c r="EV1632" s="36"/>
      <c r="EW1632" s="36"/>
      <c r="EX1632" s="36"/>
      <c r="EY1632" s="36"/>
      <c r="EZ1632" s="36"/>
      <c r="FA1632" s="36"/>
      <c r="FB1632" s="36"/>
      <c r="FC1632" s="36"/>
      <c r="FD1632" s="36"/>
      <c r="FE1632" s="36"/>
      <c r="FF1632" s="36"/>
      <c r="FG1632" s="36"/>
      <c r="FH1632" s="36"/>
      <c r="FI1632" s="36"/>
      <c r="FJ1632" s="36"/>
      <c r="FK1632" s="36"/>
      <c r="FL1632" s="36"/>
      <c r="FM1632" s="36"/>
      <c r="FN1632" s="36"/>
      <c r="FO1632" s="36"/>
      <c r="FP1632" s="36"/>
      <c r="FQ1632" s="36"/>
      <c r="FR1632" s="36"/>
      <c r="FS1632" s="36"/>
      <c r="FT1632" s="36"/>
      <c r="FU1632" s="36"/>
      <c r="FV1632" s="36"/>
      <c r="FW1632" s="36"/>
      <c r="FX1632" s="36"/>
      <c r="FY1632" s="36"/>
      <c r="FZ1632" s="36"/>
      <c r="GA1632" s="36"/>
      <c r="GB1632" s="36"/>
      <c r="GC1632" s="36"/>
      <c r="GD1632" s="36"/>
      <c r="GE1632" s="36"/>
      <c r="GF1632" s="36"/>
      <c r="GG1632" s="36"/>
      <c r="GH1632" s="36"/>
      <c r="GI1632" s="36"/>
      <c r="GJ1632" s="36"/>
      <c r="GK1632" s="36"/>
      <c r="GL1632" s="36"/>
      <c r="GM1632" s="36"/>
      <c r="GN1632" s="36"/>
      <c r="GO1632" s="36"/>
      <c r="GP1632" s="36"/>
      <c r="GQ1632" s="36"/>
      <c r="GR1632" s="36"/>
      <c r="GS1632" s="36"/>
      <c r="GT1632" s="36"/>
      <c r="GU1632" s="36"/>
      <c r="GV1632" s="36"/>
      <c r="GW1632" s="36"/>
      <c r="GX1632" s="36"/>
      <c r="GY1632" s="36"/>
      <c r="GZ1632" s="36"/>
      <c r="HA1632" s="36"/>
      <c r="HB1632" s="36"/>
      <c r="HC1632" s="36"/>
      <c r="HD1632" s="36"/>
      <c r="HE1632" s="36"/>
      <c r="HF1632" s="36"/>
      <c r="HG1632" s="36"/>
      <c r="HH1632" s="36"/>
      <c r="HI1632" s="36"/>
      <c r="HJ1632" s="36"/>
      <c r="HK1632" s="36"/>
      <c r="HL1632" s="36"/>
      <c r="HM1632" s="36"/>
      <c r="HN1632" s="36"/>
      <c r="HO1632" s="36"/>
      <c r="HP1632" s="36"/>
      <c r="HQ1632" s="36"/>
      <c r="HR1632" s="36"/>
      <c r="HS1632" s="36"/>
      <c r="HT1632" s="36"/>
      <c r="HU1632" s="36"/>
      <c r="HV1632" s="36"/>
      <c r="HW1632" s="36"/>
      <c r="HX1632" s="36"/>
      <c r="HY1632" s="36"/>
      <c r="HZ1632" s="36"/>
      <c r="IA1632" s="36"/>
      <c r="IB1632" s="36"/>
      <c r="IC1632" s="36"/>
      <c r="ID1632" s="36"/>
      <c r="IE1632" s="36"/>
      <c r="IF1632" s="36"/>
      <c r="IG1632" s="36"/>
    </row>
    <row r="1633" spans="1:241">
      <c r="A1633" s="872"/>
      <c r="B1633" s="316"/>
      <c r="C1633" s="316"/>
      <c r="D1633" s="241"/>
      <c r="E1633" s="317"/>
      <c r="F1633" s="318"/>
      <c r="G1633" s="316"/>
      <c r="H1633" s="297"/>
      <c r="I1633" s="298"/>
      <c r="J1633" s="318"/>
      <c r="K1633" s="585"/>
      <c r="L1633" s="318"/>
      <c r="M1633" s="318"/>
      <c r="N1633" s="318"/>
      <c r="O1633" s="318"/>
      <c r="P1633" s="318"/>
      <c r="Q1633" s="115"/>
      <c r="R1633" s="318"/>
      <c r="S1633" s="318"/>
      <c r="T1633" s="318"/>
      <c r="U1633" s="318"/>
      <c r="V1633" s="318"/>
      <c r="W1633" s="318"/>
      <c r="X1633" s="298"/>
      <c r="Y1633" s="319"/>
      <c r="Z1633" s="36"/>
      <c r="AA1633" s="36"/>
      <c r="AB1633" s="36"/>
      <c r="AC1633" s="36"/>
      <c r="AD1633" s="36"/>
      <c r="AE1633" s="36"/>
      <c r="AF1633" s="36"/>
      <c r="AG1633" s="36"/>
      <c r="AH1633" s="36"/>
      <c r="AI1633" s="36"/>
      <c r="AJ1633" s="36"/>
      <c r="AK1633" s="36"/>
      <c r="AL1633" s="36"/>
      <c r="AM1633" s="36"/>
      <c r="AN1633" s="36"/>
      <c r="AO1633" s="36"/>
      <c r="AP1633" s="36"/>
      <c r="AQ1633" s="36"/>
      <c r="AR1633" s="36"/>
      <c r="AS1633" s="36"/>
      <c r="AT1633" s="36"/>
      <c r="AU1633" s="36"/>
      <c r="AV1633" s="36"/>
      <c r="AW1633" s="36"/>
      <c r="AX1633" s="36"/>
      <c r="AY1633" s="36"/>
      <c r="AZ1633" s="36"/>
      <c r="BA1633" s="36"/>
      <c r="BB1633" s="36"/>
      <c r="BC1633" s="36"/>
      <c r="BD1633" s="36"/>
      <c r="BE1633" s="36"/>
      <c r="BF1633" s="36"/>
      <c r="BG1633" s="36"/>
      <c r="BH1633" s="36"/>
      <c r="BI1633" s="36"/>
      <c r="BJ1633" s="36"/>
      <c r="BK1633" s="36"/>
      <c r="BL1633" s="36"/>
      <c r="BM1633" s="36"/>
      <c r="BN1633" s="36"/>
      <c r="BO1633" s="36"/>
      <c r="BP1633" s="36"/>
      <c r="BQ1633" s="36"/>
      <c r="BR1633" s="36"/>
      <c r="BS1633" s="36"/>
      <c r="BT1633" s="36"/>
      <c r="BU1633" s="36"/>
      <c r="BV1633" s="36"/>
      <c r="BW1633" s="36"/>
      <c r="BX1633" s="36"/>
      <c r="BY1633" s="36"/>
      <c r="BZ1633" s="36"/>
      <c r="CA1633" s="36"/>
      <c r="CB1633" s="36"/>
      <c r="CC1633" s="36"/>
      <c r="CD1633" s="36"/>
      <c r="CE1633" s="36"/>
      <c r="CF1633" s="36"/>
      <c r="CG1633" s="36"/>
      <c r="CH1633" s="36"/>
      <c r="CI1633" s="36"/>
      <c r="CJ1633" s="36"/>
      <c r="CK1633" s="36"/>
      <c r="CL1633" s="36"/>
      <c r="CM1633" s="36"/>
      <c r="CN1633" s="36"/>
      <c r="CO1633" s="36"/>
      <c r="CP1633" s="36"/>
      <c r="CQ1633" s="36"/>
      <c r="CR1633" s="36"/>
      <c r="CS1633" s="36"/>
      <c r="CT1633" s="36"/>
      <c r="CU1633" s="36"/>
      <c r="CV1633" s="36"/>
      <c r="CW1633" s="36"/>
      <c r="CX1633" s="36"/>
      <c r="CY1633" s="36"/>
      <c r="CZ1633" s="36"/>
      <c r="DA1633" s="36"/>
      <c r="DB1633" s="36"/>
      <c r="DC1633" s="36"/>
      <c r="DD1633" s="36"/>
      <c r="DE1633" s="36"/>
      <c r="DF1633" s="36"/>
      <c r="DG1633" s="36"/>
      <c r="DH1633" s="36"/>
      <c r="DI1633" s="36"/>
      <c r="DJ1633" s="36"/>
      <c r="DK1633" s="36"/>
      <c r="DL1633" s="36"/>
      <c r="DM1633" s="36"/>
      <c r="DN1633" s="36"/>
      <c r="DO1633" s="36"/>
      <c r="DP1633" s="36"/>
      <c r="DQ1633" s="36"/>
      <c r="DR1633" s="36"/>
      <c r="DS1633" s="36"/>
      <c r="DT1633" s="36"/>
      <c r="DU1633" s="36"/>
      <c r="DV1633" s="36"/>
      <c r="DW1633" s="36"/>
      <c r="DX1633" s="36"/>
      <c r="DY1633" s="36"/>
      <c r="DZ1633" s="36"/>
      <c r="EA1633" s="36"/>
      <c r="EB1633" s="36"/>
      <c r="EC1633" s="36"/>
      <c r="ED1633" s="36"/>
      <c r="EE1633" s="36"/>
      <c r="EF1633" s="36"/>
      <c r="EG1633" s="36"/>
      <c r="EH1633" s="36"/>
      <c r="EI1633" s="36"/>
      <c r="EJ1633" s="36"/>
      <c r="EK1633" s="36"/>
      <c r="EL1633" s="36"/>
      <c r="EM1633" s="36"/>
      <c r="EN1633" s="36"/>
      <c r="EO1633" s="36"/>
      <c r="EP1633" s="36"/>
      <c r="EQ1633" s="36"/>
      <c r="ER1633" s="36"/>
      <c r="ES1633" s="36"/>
      <c r="ET1633" s="36"/>
      <c r="EU1633" s="36"/>
      <c r="EV1633" s="36"/>
      <c r="EW1633" s="36"/>
      <c r="EX1633" s="36"/>
      <c r="EY1633" s="36"/>
      <c r="EZ1633" s="36"/>
      <c r="FA1633" s="36"/>
      <c r="FB1633" s="36"/>
      <c r="FC1633" s="36"/>
      <c r="FD1633" s="36"/>
      <c r="FE1633" s="36"/>
      <c r="FF1633" s="36"/>
      <c r="FG1633" s="36"/>
      <c r="FH1633" s="36"/>
      <c r="FI1633" s="36"/>
      <c r="FJ1633" s="36"/>
      <c r="FK1633" s="36"/>
      <c r="FL1633" s="36"/>
      <c r="FM1633" s="36"/>
      <c r="FN1633" s="36"/>
      <c r="FO1633" s="36"/>
      <c r="FP1633" s="36"/>
      <c r="FQ1633" s="36"/>
      <c r="FR1633" s="36"/>
      <c r="FS1633" s="36"/>
      <c r="FT1633" s="36"/>
      <c r="FU1633" s="36"/>
      <c r="FV1633" s="36"/>
      <c r="FW1633" s="36"/>
      <c r="FX1633" s="36"/>
      <c r="FY1633" s="36"/>
      <c r="FZ1633" s="36"/>
      <c r="GA1633" s="36"/>
      <c r="GB1633" s="36"/>
      <c r="GC1633" s="36"/>
      <c r="GD1633" s="36"/>
      <c r="GE1633" s="36"/>
      <c r="GF1633" s="36"/>
      <c r="GG1633" s="36"/>
      <c r="GH1633" s="36"/>
      <c r="GI1633" s="36"/>
      <c r="GJ1633" s="36"/>
      <c r="GK1633" s="36"/>
      <c r="GL1633" s="36"/>
      <c r="GM1633" s="36"/>
      <c r="GN1633" s="36"/>
      <c r="GO1633" s="36"/>
      <c r="GP1633" s="36"/>
      <c r="GQ1633" s="36"/>
      <c r="GR1633" s="36"/>
      <c r="GS1633" s="36"/>
      <c r="GT1633" s="36"/>
      <c r="GU1633" s="36"/>
      <c r="GV1633" s="36"/>
      <c r="GW1633" s="36"/>
      <c r="GX1633" s="36"/>
      <c r="GY1633" s="36"/>
      <c r="GZ1633" s="36"/>
      <c r="HA1633" s="36"/>
      <c r="HB1633" s="36"/>
      <c r="HC1633" s="36"/>
      <c r="HD1633" s="36"/>
      <c r="HE1633" s="36"/>
      <c r="HF1633" s="36"/>
      <c r="HG1633" s="36"/>
      <c r="HH1633" s="36"/>
      <c r="HI1633" s="36"/>
      <c r="HJ1633" s="36"/>
      <c r="HK1633" s="36"/>
      <c r="HL1633" s="36"/>
      <c r="HM1633" s="36"/>
      <c r="HN1633" s="36"/>
      <c r="HO1633" s="36"/>
      <c r="HP1633" s="36"/>
      <c r="HQ1633" s="36"/>
      <c r="HR1633" s="36"/>
      <c r="HS1633" s="36"/>
      <c r="HT1633" s="36"/>
      <c r="HU1633" s="36"/>
      <c r="HV1633" s="36"/>
      <c r="HW1633" s="36"/>
      <c r="HX1633" s="36"/>
      <c r="HY1633" s="36"/>
      <c r="HZ1633" s="36"/>
      <c r="IA1633" s="36"/>
      <c r="IB1633" s="36"/>
      <c r="IC1633" s="36"/>
      <c r="ID1633" s="36"/>
      <c r="IE1633" s="36"/>
      <c r="IF1633" s="36"/>
      <c r="IG1633" s="36"/>
    </row>
    <row r="1634" spans="1:241">
      <c r="A1634" s="872"/>
      <c r="B1634" s="316"/>
      <c r="C1634" s="316"/>
      <c r="D1634" s="241"/>
      <c r="E1634" s="317"/>
      <c r="F1634" s="318"/>
      <c r="G1634" s="316"/>
      <c r="H1634" s="297"/>
      <c r="I1634" s="298"/>
      <c r="J1634" s="318"/>
      <c r="K1634" s="585"/>
      <c r="L1634" s="318"/>
      <c r="M1634" s="318"/>
      <c r="N1634" s="318"/>
      <c r="O1634" s="318"/>
      <c r="P1634" s="318"/>
      <c r="Q1634" s="115"/>
      <c r="R1634" s="318"/>
      <c r="S1634" s="318"/>
      <c r="T1634" s="318"/>
      <c r="U1634" s="318"/>
      <c r="V1634" s="318"/>
      <c r="W1634" s="318"/>
      <c r="X1634" s="298"/>
      <c r="Y1634" s="319"/>
      <c r="Z1634" s="36"/>
      <c r="AA1634" s="36"/>
      <c r="AB1634" s="36"/>
      <c r="AC1634" s="36"/>
      <c r="AD1634" s="36"/>
      <c r="AE1634" s="36"/>
      <c r="AF1634" s="36"/>
      <c r="AG1634" s="36"/>
      <c r="AH1634" s="36"/>
      <c r="AI1634" s="36"/>
      <c r="AJ1634" s="36"/>
      <c r="AK1634" s="36"/>
      <c r="AL1634" s="36"/>
      <c r="AM1634" s="36"/>
      <c r="AN1634" s="36"/>
      <c r="AO1634" s="36"/>
      <c r="AP1634" s="36"/>
      <c r="AQ1634" s="36"/>
      <c r="AR1634" s="36"/>
      <c r="AS1634" s="36"/>
      <c r="AT1634" s="36"/>
      <c r="AU1634" s="36"/>
      <c r="AV1634" s="36"/>
      <c r="AW1634" s="36"/>
      <c r="AX1634" s="36"/>
      <c r="AY1634" s="36"/>
      <c r="AZ1634" s="36"/>
      <c r="BA1634" s="36"/>
      <c r="BB1634" s="36"/>
      <c r="BC1634" s="36"/>
      <c r="BD1634" s="36"/>
      <c r="BE1634" s="36"/>
      <c r="BF1634" s="36"/>
      <c r="BG1634" s="36"/>
      <c r="BH1634" s="36"/>
      <c r="BI1634" s="36"/>
      <c r="BJ1634" s="36"/>
      <c r="BK1634" s="36"/>
      <c r="BL1634" s="36"/>
      <c r="BM1634" s="36"/>
      <c r="BN1634" s="36"/>
      <c r="BO1634" s="36"/>
      <c r="BP1634" s="36"/>
      <c r="BQ1634" s="36"/>
      <c r="BR1634" s="36"/>
      <c r="BS1634" s="36"/>
      <c r="BT1634" s="36"/>
      <c r="BU1634" s="36"/>
      <c r="BV1634" s="36"/>
      <c r="BW1634" s="36"/>
      <c r="BX1634" s="36"/>
      <c r="BY1634" s="36"/>
      <c r="BZ1634" s="36"/>
      <c r="CA1634" s="36"/>
      <c r="CB1634" s="36"/>
      <c r="CC1634" s="36"/>
      <c r="CD1634" s="36"/>
      <c r="CE1634" s="36"/>
      <c r="CF1634" s="36"/>
      <c r="CG1634" s="36"/>
      <c r="CH1634" s="36"/>
      <c r="CI1634" s="36"/>
      <c r="CJ1634" s="36"/>
      <c r="CK1634" s="36"/>
      <c r="CL1634" s="36"/>
      <c r="CM1634" s="36"/>
      <c r="CN1634" s="36"/>
      <c r="CO1634" s="36"/>
      <c r="CP1634" s="36"/>
      <c r="CQ1634" s="36"/>
      <c r="CR1634" s="36"/>
      <c r="CS1634" s="36"/>
      <c r="CT1634" s="36"/>
      <c r="CU1634" s="36"/>
      <c r="CV1634" s="36"/>
      <c r="CW1634" s="36"/>
      <c r="CX1634" s="36"/>
      <c r="CY1634" s="36"/>
      <c r="CZ1634" s="36"/>
      <c r="DA1634" s="36"/>
      <c r="DB1634" s="36"/>
      <c r="DC1634" s="36"/>
      <c r="DD1634" s="36"/>
      <c r="DE1634" s="36"/>
      <c r="DF1634" s="36"/>
      <c r="DG1634" s="36"/>
      <c r="DH1634" s="36"/>
      <c r="DI1634" s="36"/>
      <c r="DJ1634" s="36"/>
      <c r="DK1634" s="36"/>
      <c r="DL1634" s="36"/>
      <c r="DM1634" s="36"/>
      <c r="DN1634" s="36"/>
      <c r="DO1634" s="36"/>
      <c r="DP1634" s="36"/>
      <c r="DQ1634" s="36"/>
      <c r="DR1634" s="36"/>
      <c r="DS1634" s="36"/>
      <c r="DT1634" s="36"/>
      <c r="DU1634" s="36"/>
      <c r="DV1634" s="36"/>
      <c r="DW1634" s="36"/>
      <c r="DX1634" s="36"/>
      <c r="DY1634" s="36"/>
      <c r="DZ1634" s="36"/>
      <c r="EA1634" s="36"/>
      <c r="EB1634" s="36"/>
      <c r="EC1634" s="36"/>
      <c r="ED1634" s="36"/>
      <c r="EE1634" s="36"/>
      <c r="EF1634" s="36"/>
      <c r="EG1634" s="36"/>
      <c r="EH1634" s="36"/>
      <c r="EI1634" s="36"/>
      <c r="EJ1634" s="36"/>
      <c r="EK1634" s="36"/>
      <c r="EL1634" s="36"/>
      <c r="EM1634" s="36"/>
      <c r="EN1634" s="36"/>
      <c r="EO1634" s="36"/>
      <c r="EP1634" s="36"/>
      <c r="EQ1634" s="36"/>
      <c r="ER1634" s="36"/>
      <c r="ES1634" s="36"/>
      <c r="ET1634" s="36"/>
      <c r="EU1634" s="36"/>
      <c r="EV1634" s="36"/>
      <c r="EW1634" s="36"/>
      <c r="EX1634" s="36"/>
      <c r="EY1634" s="36"/>
      <c r="EZ1634" s="36"/>
      <c r="FA1634" s="36"/>
      <c r="FB1634" s="36"/>
      <c r="FC1634" s="36"/>
      <c r="FD1634" s="36"/>
      <c r="FE1634" s="36"/>
      <c r="FF1634" s="36"/>
      <c r="FG1634" s="36"/>
      <c r="FH1634" s="36"/>
      <c r="FI1634" s="36"/>
      <c r="FJ1634" s="36"/>
      <c r="FK1634" s="36"/>
      <c r="FL1634" s="36"/>
      <c r="FM1634" s="36"/>
      <c r="FN1634" s="36"/>
      <c r="FO1634" s="36"/>
      <c r="FP1634" s="36"/>
      <c r="FQ1634" s="36"/>
      <c r="FR1634" s="36"/>
      <c r="FS1634" s="36"/>
      <c r="FT1634" s="36"/>
      <c r="FU1634" s="36"/>
      <c r="FV1634" s="36"/>
      <c r="FW1634" s="36"/>
      <c r="FX1634" s="36"/>
      <c r="FY1634" s="36"/>
      <c r="FZ1634" s="36"/>
      <c r="GA1634" s="36"/>
      <c r="GB1634" s="36"/>
      <c r="GC1634" s="36"/>
      <c r="GD1634" s="36"/>
      <c r="GE1634" s="36"/>
      <c r="GF1634" s="36"/>
      <c r="GG1634" s="36"/>
      <c r="GH1634" s="36"/>
      <c r="GI1634" s="36"/>
      <c r="GJ1634" s="36"/>
      <c r="GK1634" s="36"/>
      <c r="GL1634" s="36"/>
      <c r="GM1634" s="36"/>
      <c r="GN1634" s="36"/>
      <c r="GO1634" s="36"/>
      <c r="GP1634" s="36"/>
      <c r="GQ1634" s="36"/>
      <c r="GR1634" s="36"/>
      <c r="GS1634" s="36"/>
      <c r="GT1634" s="36"/>
      <c r="GU1634" s="36"/>
      <c r="GV1634" s="36"/>
      <c r="GW1634" s="36"/>
      <c r="GX1634" s="36"/>
      <c r="GY1634" s="36"/>
      <c r="GZ1634" s="36"/>
      <c r="HA1634" s="36"/>
      <c r="HB1634" s="36"/>
      <c r="HC1634" s="36"/>
      <c r="HD1634" s="36"/>
      <c r="HE1634" s="36"/>
      <c r="HF1634" s="36"/>
      <c r="HG1634" s="36"/>
      <c r="HH1634" s="36"/>
      <c r="HI1634" s="36"/>
      <c r="HJ1634" s="36"/>
      <c r="HK1634" s="36"/>
      <c r="HL1634" s="36"/>
      <c r="HM1634" s="36"/>
      <c r="HN1634" s="36"/>
      <c r="HO1634" s="36"/>
      <c r="HP1634" s="36"/>
      <c r="HQ1634" s="36"/>
      <c r="HR1634" s="36"/>
      <c r="HS1634" s="36"/>
      <c r="HT1634" s="36"/>
      <c r="HU1634" s="36"/>
      <c r="HV1634" s="36"/>
      <c r="HW1634" s="36"/>
      <c r="HX1634" s="36"/>
      <c r="HY1634" s="36"/>
      <c r="HZ1634" s="36"/>
      <c r="IA1634" s="36"/>
      <c r="IB1634" s="36"/>
      <c r="IC1634" s="36"/>
      <c r="ID1634" s="36"/>
      <c r="IE1634" s="36"/>
      <c r="IF1634" s="36"/>
      <c r="IG1634" s="36"/>
    </row>
    <row r="1635" spans="1:241">
      <c r="A1635" s="872"/>
      <c r="B1635" s="316"/>
      <c r="C1635" s="316"/>
      <c r="D1635" s="241"/>
      <c r="E1635" s="317"/>
      <c r="F1635" s="318"/>
      <c r="G1635" s="316"/>
      <c r="H1635" s="297"/>
      <c r="I1635" s="298"/>
      <c r="J1635" s="318"/>
      <c r="K1635" s="585"/>
      <c r="L1635" s="318"/>
      <c r="M1635" s="318"/>
      <c r="N1635" s="318"/>
      <c r="O1635" s="318"/>
      <c r="P1635" s="318"/>
      <c r="Q1635" s="115"/>
      <c r="R1635" s="318"/>
      <c r="S1635" s="318"/>
      <c r="T1635" s="318"/>
      <c r="U1635" s="318"/>
      <c r="V1635" s="318"/>
      <c r="W1635" s="318"/>
      <c r="X1635" s="298"/>
      <c r="Y1635" s="319"/>
      <c r="Z1635" s="36"/>
      <c r="AA1635" s="36"/>
      <c r="AB1635" s="36"/>
      <c r="AC1635" s="36"/>
      <c r="AD1635" s="36"/>
      <c r="AE1635" s="36"/>
      <c r="AF1635" s="36"/>
      <c r="AG1635" s="36"/>
      <c r="AH1635" s="36"/>
      <c r="AI1635" s="36"/>
      <c r="AJ1635" s="36"/>
      <c r="AK1635" s="36"/>
      <c r="AL1635" s="36"/>
      <c r="AM1635" s="36"/>
      <c r="AN1635" s="36"/>
      <c r="AO1635" s="36"/>
      <c r="AP1635" s="36"/>
      <c r="AQ1635" s="36"/>
      <c r="AR1635" s="36"/>
      <c r="AS1635" s="36"/>
      <c r="AT1635" s="36"/>
      <c r="AU1635" s="36"/>
      <c r="AV1635" s="36"/>
      <c r="AW1635" s="36"/>
      <c r="AX1635" s="36"/>
      <c r="AY1635" s="36"/>
      <c r="AZ1635" s="36"/>
      <c r="BA1635" s="36"/>
      <c r="BB1635" s="36"/>
      <c r="BC1635" s="36"/>
      <c r="BD1635" s="36"/>
      <c r="BE1635" s="36"/>
      <c r="BF1635" s="36"/>
      <c r="BG1635" s="36"/>
      <c r="BH1635" s="36"/>
      <c r="BI1635" s="36"/>
      <c r="BJ1635" s="36"/>
      <c r="BK1635" s="36"/>
      <c r="BL1635" s="36"/>
      <c r="BM1635" s="36"/>
      <c r="BN1635" s="36"/>
      <c r="BO1635" s="36"/>
      <c r="BP1635" s="36"/>
      <c r="BQ1635" s="36"/>
      <c r="BR1635" s="36"/>
      <c r="BS1635" s="36"/>
      <c r="BT1635" s="36"/>
      <c r="BU1635" s="36"/>
      <c r="BV1635" s="36"/>
      <c r="BW1635" s="36"/>
      <c r="BX1635" s="36"/>
      <c r="BY1635" s="36"/>
      <c r="BZ1635" s="36"/>
      <c r="CA1635" s="36"/>
      <c r="CB1635" s="36"/>
      <c r="CC1635" s="36"/>
      <c r="CD1635" s="36"/>
      <c r="CE1635" s="36"/>
      <c r="CF1635" s="36"/>
      <c r="CG1635" s="36"/>
      <c r="CH1635" s="36"/>
      <c r="CI1635" s="36"/>
      <c r="CJ1635" s="36"/>
      <c r="CK1635" s="36"/>
      <c r="CL1635" s="36"/>
      <c r="CM1635" s="36"/>
      <c r="CN1635" s="36"/>
      <c r="CO1635" s="36"/>
      <c r="CP1635" s="36"/>
      <c r="CQ1635" s="36"/>
      <c r="CR1635" s="36"/>
      <c r="CS1635" s="36"/>
      <c r="CT1635" s="36"/>
      <c r="CU1635" s="36"/>
      <c r="CV1635" s="36"/>
      <c r="CW1635" s="36"/>
      <c r="CX1635" s="36"/>
      <c r="CY1635" s="36"/>
      <c r="CZ1635" s="36"/>
      <c r="DA1635" s="36"/>
      <c r="DB1635" s="36"/>
      <c r="DC1635" s="36"/>
      <c r="DD1635" s="36"/>
      <c r="DE1635" s="36"/>
      <c r="DF1635" s="36"/>
      <c r="DG1635" s="36"/>
      <c r="DH1635" s="36"/>
      <c r="DI1635" s="36"/>
      <c r="DJ1635" s="36"/>
      <c r="DK1635" s="36"/>
      <c r="DL1635" s="36"/>
      <c r="DM1635" s="36"/>
      <c r="DN1635" s="36"/>
      <c r="DO1635" s="36"/>
      <c r="DP1635" s="36"/>
      <c r="DQ1635" s="36"/>
      <c r="DR1635" s="36"/>
      <c r="DS1635" s="36"/>
      <c r="DT1635" s="36"/>
      <c r="DU1635" s="36"/>
      <c r="DV1635" s="36"/>
      <c r="DW1635" s="36"/>
      <c r="DX1635" s="36"/>
      <c r="DY1635" s="36"/>
      <c r="DZ1635" s="36"/>
      <c r="EA1635" s="36"/>
      <c r="EB1635" s="36"/>
      <c r="EC1635" s="36"/>
      <c r="ED1635" s="36"/>
      <c r="EE1635" s="36"/>
      <c r="EF1635" s="36"/>
      <c r="EG1635" s="36"/>
      <c r="EH1635" s="36"/>
      <c r="EI1635" s="36"/>
      <c r="EJ1635" s="36"/>
      <c r="EK1635" s="36"/>
      <c r="EL1635" s="36"/>
      <c r="EM1635" s="36"/>
      <c r="EN1635" s="36"/>
      <c r="EO1635" s="36"/>
      <c r="EP1635" s="36"/>
      <c r="EQ1635" s="36"/>
      <c r="ER1635" s="36"/>
      <c r="ES1635" s="36"/>
      <c r="ET1635" s="36"/>
      <c r="EU1635" s="36"/>
      <c r="EV1635" s="36"/>
      <c r="EW1635" s="36"/>
      <c r="EX1635" s="36"/>
      <c r="EY1635" s="36"/>
      <c r="EZ1635" s="36"/>
      <c r="FA1635" s="36"/>
      <c r="FB1635" s="36"/>
      <c r="FC1635" s="36"/>
      <c r="FD1635" s="36"/>
      <c r="FE1635" s="36"/>
      <c r="FF1635" s="36"/>
      <c r="FG1635" s="36"/>
      <c r="FH1635" s="36"/>
      <c r="FI1635" s="36"/>
      <c r="FJ1635" s="36"/>
      <c r="FK1635" s="36"/>
      <c r="FL1635" s="36"/>
      <c r="FM1635" s="36"/>
      <c r="FN1635" s="36"/>
      <c r="FO1635" s="36"/>
      <c r="FP1635" s="36"/>
      <c r="FQ1635" s="36"/>
      <c r="FR1635" s="36"/>
      <c r="FS1635" s="36"/>
      <c r="FT1635" s="36"/>
      <c r="FU1635" s="36"/>
      <c r="FV1635" s="36"/>
      <c r="FW1635" s="36"/>
      <c r="FX1635" s="36"/>
      <c r="FY1635" s="36"/>
      <c r="FZ1635" s="36"/>
      <c r="GA1635" s="36"/>
      <c r="GB1635" s="36"/>
      <c r="GC1635" s="36"/>
      <c r="GD1635" s="36"/>
      <c r="GE1635" s="36"/>
      <c r="GF1635" s="36"/>
      <c r="GG1635" s="36"/>
      <c r="GH1635" s="36"/>
      <c r="GI1635" s="36"/>
      <c r="GJ1635" s="36"/>
      <c r="GK1635" s="36"/>
      <c r="GL1635" s="36"/>
      <c r="GM1635" s="36"/>
      <c r="GN1635" s="36"/>
      <c r="GO1635" s="36"/>
      <c r="GP1635" s="36"/>
      <c r="GQ1635" s="36"/>
      <c r="GR1635" s="36"/>
      <c r="GS1635" s="36"/>
      <c r="GT1635" s="36"/>
      <c r="GU1635" s="36"/>
      <c r="GV1635" s="36"/>
      <c r="GW1635" s="36"/>
      <c r="GX1635" s="36"/>
      <c r="GY1635" s="36"/>
      <c r="GZ1635" s="36"/>
      <c r="HA1635" s="36"/>
      <c r="HB1635" s="36"/>
      <c r="HC1635" s="36"/>
      <c r="HD1635" s="36"/>
      <c r="HE1635" s="36"/>
      <c r="HF1635" s="36"/>
      <c r="HG1635" s="36"/>
      <c r="HH1635" s="36"/>
      <c r="HI1635" s="36"/>
      <c r="HJ1635" s="36"/>
      <c r="HK1635" s="36"/>
      <c r="HL1635" s="36"/>
      <c r="HM1635" s="36"/>
      <c r="HN1635" s="36"/>
      <c r="HO1635" s="36"/>
      <c r="HP1635" s="36"/>
      <c r="HQ1635" s="36"/>
      <c r="HR1635" s="36"/>
      <c r="HS1635" s="36"/>
      <c r="HT1635" s="36"/>
      <c r="HU1635" s="36"/>
      <c r="HV1635" s="36"/>
      <c r="HW1635" s="36"/>
      <c r="HX1635" s="36"/>
      <c r="HY1635" s="36"/>
      <c r="HZ1635" s="36"/>
      <c r="IA1635" s="36"/>
      <c r="IB1635" s="36"/>
      <c r="IC1635" s="36"/>
      <c r="ID1635" s="36"/>
      <c r="IE1635" s="36"/>
      <c r="IF1635" s="36"/>
      <c r="IG1635" s="36"/>
    </row>
    <row r="1636" spans="1:241">
      <c r="A1636" s="872"/>
      <c r="B1636" s="316"/>
      <c r="C1636" s="316"/>
      <c r="D1636" s="241"/>
      <c r="E1636" s="317"/>
      <c r="F1636" s="318"/>
      <c r="G1636" s="316"/>
      <c r="H1636" s="297"/>
      <c r="I1636" s="298"/>
      <c r="J1636" s="318"/>
      <c r="K1636" s="585"/>
      <c r="L1636" s="318"/>
      <c r="M1636" s="318"/>
      <c r="N1636" s="318"/>
      <c r="O1636" s="318"/>
      <c r="P1636" s="318"/>
      <c r="Q1636" s="115"/>
      <c r="R1636" s="318"/>
      <c r="S1636" s="318"/>
      <c r="T1636" s="318"/>
      <c r="U1636" s="318"/>
      <c r="V1636" s="318"/>
      <c r="W1636" s="318"/>
      <c r="X1636" s="298"/>
      <c r="Y1636" s="319"/>
      <c r="Z1636" s="36"/>
      <c r="AA1636" s="36"/>
      <c r="AB1636" s="36"/>
      <c r="AC1636" s="36"/>
      <c r="AD1636" s="36"/>
      <c r="AE1636" s="36"/>
      <c r="AF1636" s="36"/>
      <c r="AG1636" s="36"/>
      <c r="AH1636" s="36"/>
      <c r="AI1636" s="36"/>
      <c r="AJ1636" s="36"/>
      <c r="AK1636" s="36"/>
      <c r="AL1636" s="36"/>
      <c r="AM1636" s="36"/>
      <c r="AN1636" s="36"/>
      <c r="AO1636" s="36"/>
      <c r="AP1636" s="36"/>
      <c r="AQ1636" s="36"/>
      <c r="AR1636" s="36"/>
      <c r="AS1636" s="36"/>
      <c r="AT1636" s="36"/>
      <c r="AU1636" s="36"/>
      <c r="AV1636" s="36"/>
      <c r="AW1636" s="36"/>
      <c r="AX1636" s="36"/>
      <c r="AY1636" s="36"/>
      <c r="AZ1636" s="36"/>
      <c r="BA1636" s="36"/>
      <c r="BB1636" s="36"/>
      <c r="BC1636" s="36"/>
      <c r="BD1636" s="36"/>
      <c r="BE1636" s="36"/>
      <c r="BF1636" s="36"/>
      <c r="BG1636" s="36"/>
      <c r="BH1636" s="36"/>
      <c r="BI1636" s="36"/>
      <c r="BJ1636" s="36"/>
      <c r="BK1636" s="36"/>
      <c r="BL1636" s="36"/>
      <c r="BM1636" s="36"/>
      <c r="BN1636" s="36"/>
      <c r="BO1636" s="36"/>
      <c r="BP1636" s="36"/>
      <c r="BQ1636" s="36"/>
      <c r="BR1636" s="36"/>
      <c r="BS1636" s="36"/>
      <c r="BT1636" s="36"/>
      <c r="BU1636" s="36"/>
      <c r="BV1636" s="36"/>
      <c r="BW1636" s="36"/>
      <c r="BX1636" s="36"/>
      <c r="BY1636" s="36"/>
      <c r="BZ1636" s="36"/>
      <c r="CA1636" s="36"/>
      <c r="CB1636" s="36"/>
      <c r="CC1636" s="36"/>
      <c r="CD1636" s="36"/>
      <c r="CE1636" s="36"/>
      <c r="CF1636" s="36"/>
      <c r="CG1636" s="36"/>
      <c r="CH1636" s="36"/>
      <c r="CI1636" s="36"/>
      <c r="CJ1636" s="36"/>
      <c r="CK1636" s="36"/>
      <c r="CL1636" s="36"/>
      <c r="CM1636" s="36"/>
      <c r="CN1636" s="36"/>
      <c r="CO1636" s="36"/>
      <c r="CP1636" s="36"/>
      <c r="CQ1636" s="36"/>
      <c r="CR1636" s="36"/>
      <c r="CS1636" s="36"/>
      <c r="CT1636" s="36"/>
      <c r="CU1636" s="36"/>
      <c r="CV1636" s="36"/>
      <c r="CW1636" s="36"/>
      <c r="CX1636" s="36"/>
      <c r="CY1636" s="36"/>
      <c r="CZ1636" s="36"/>
      <c r="DA1636" s="36"/>
      <c r="DB1636" s="36"/>
      <c r="DC1636" s="36"/>
      <c r="DD1636" s="36"/>
      <c r="DE1636" s="36"/>
      <c r="DF1636" s="36"/>
      <c r="DG1636" s="36"/>
      <c r="DH1636" s="36"/>
      <c r="DI1636" s="36"/>
      <c r="DJ1636" s="36"/>
      <c r="DK1636" s="36"/>
      <c r="DL1636" s="36"/>
      <c r="DM1636" s="36"/>
      <c r="DN1636" s="36"/>
      <c r="DO1636" s="36"/>
      <c r="DP1636" s="36"/>
      <c r="DQ1636" s="36"/>
      <c r="DR1636" s="36"/>
      <c r="DS1636" s="36"/>
      <c r="DT1636" s="36"/>
      <c r="DU1636" s="36"/>
      <c r="DV1636" s="36"/>
      <c r="DW1636" s="36"/>
      <c r="DX1636" s="36"/>
      <c r="DY1636" s="36"/>
      <c r="DZ1636" s="36"/>
      <c r="EA1636" s="36"/>
      <c r="EB1636" s="36"/>
      <c r="EC1636" s="36"/>
      <c r="ED1636" s="36"/>
      <c r="EE1636" s="36"/>
      <c r="EF1636" s="36"/>
      <c r="EG1636" s="36"/>
      <c r="EH1636" s="36"/>
      <c r="EI1636" s="36"/>
      <c r="EJ1636" s="36"/>
      <c r="EK1636" s="36"/>
      <c r="EL1636" s="36"/>
      <c r="EM1636" s="36"/>
      <c r="EN1636" s="36"/>
      <c r="EO1636" s="36"/>
      <c r="EP1636" s="36"/>
      <c r="EQ1636" s="36"/>
      <c r="ER1636" s="36"/>
      <c r="ES1636" s="36"/>
      <c r="ET1636" s="36"/>
      <c r="EU1636" s="36"/>
      <c r="EV1636" s="36"/>
      <c r="EW1636" s="36"/>
      <c r="EX1636" s="36"/>
      <c r="EY1636" s="36"/>
      <c r="EZ1636" s="36"/>
      <c r="FA1636" s="36"/>
      <c r="FB1636" s="36"/>
      <c r="FC1636" s="36"/>
      <c r="FD1636" s="36"/>
      <c r="FE1636" s="36"/>
      <c r="FF1636" s="36"/>
      <c r="FG1636" s="36"/>
      <c r="FH1636" s="36"/>
      <c r="FI1636" s="36"/>
      <c r="FJ1636" s="36"/>
      <c r="FK1636" s="36"/>
      <c r="FL1636" s="36"/>
      <c r="FM1636" s="36"/>
      <c r="FN1636" s="36"/>
      <c r="FO1636" s="36"/>
      <c r="FP1636" s="36"/>
      <c r="FQ1636" s="36"/>
      <c r="FR1636" s="36"/>
      <c r="FS1636" s="36"/>
      <c r="FT1636" s="36"/>
      <c r="FU1636" s="36"/>
      <c r="FV1636" s="36"/>
      <c r="FW1636" s="36"/>
      <c r="FX1636" s="36"/>
      <c r="FY1636" s="36"/>
      <c r="FZ1636" s="36"/>
      <c r="GA1636" s="36"/>
      <c r="GB1636" s="36"/>
      <c r="GC1636" s="36"/>
      <c r="GD1636" s="36"/>
      <c r="GE1636" s="36"/>
      <c r="GF1636" s="36"/>
      <c r="GG1636" s="36"/>
      <c r="GH1636" s="36"/>
      <c r="GI1636" s="36"/>
      <c r="GJ1636" s="36"/>
      <c r="GK1636" s="36"/>
      <c r="GL1636" s="36"/>
      <c r="GM1636" s="36"/>
      <c r="GN1636" s="36"/>
      <c r="GO1636" s="36"/>
      <c r="GP1636" s="36"/>
      <c r="GQ1636" s="36"/>
      <c r="GR1636" s="36"/>
      <c r="GS1636" s="36"/>
      <c r="GT1636" s="36"/>
      <c r="GU1636" s="36"/>
      <c r="GV1636" s="36"/>
      <c r="GW1636" s="36"/>
      <c r="GX1636" s="36"/>
      <c r="GY1636" s="36"/>
      <c r="GZ1636" s="36"/>
      <c r="HA1636" s="36"/>
      <c r="HB1636" s="36"/>
      <c r="HC1636" s="36"/>
      <c r="HD1636" s="36"/>
      <c r="HE1636" s="36"/>
      <c r="HF1636" s="36"/>
      <c r="HG1636" s="36"/>
      <c r="HH1636" s="36"/>
      <c r="HI1636" s="36"/>
      <c r="HJ1636" s="36"/>
      <c r="HK1636" s="36"/>
      <c r="HL1636" s="36"/>
      <c r="HM1636" s="36"/>
      <c r="HN1636" s="36"/>
      <c r="HO1636" s="36"/>
      <c r="HP1636" s="36"/>
      <c r="HQ1636" s="36"/>
      <c r="HR1636" s="36"/>
      <c r="HS1636" s="36"/>
      <c r="HT1636" s="36"/>
      <c r="HU1636" s="36"/>
      <c r="HV1636" s="36"/>
      <c r="HW1636" s="36"/>
      <c r="HX1636" s="36"/>
      <c r="HY1636" s="36"/>
      <c r="HZ1636" s="36"/>
      <c r="IA1636" s="36"/>
      <c r="IB1636" s="36"/>
      <c r="IC1636" s="36"/>
      <c r="ID1636" s="36"/>
      <c r="IE1636" s="36"/>
      <c r="IF1636" s="36"/>
      <c r="IG1636" s="36"/>
    </row>
    <row r="1637" spans="1:241">
      <c r="A1637" s="872"/>
      <c r="B1637" s="316"/>
      <c r="C1637" s="316"/>
      <c r="D1637" s="241"/>
      <c r="E1637" s="317"/>
      <c r="F1637" s="318"/>
      <c r="G1637" s="316"/>
      <c r="H1637" s="297"/>
      <c r="I1637" s="298"/>
      <c r="J1637" s="318"/>
      <c r="K1637" s="585"/>
      <c r="L1637" s="318"/>
      <c r="M1637" s="318"/>
      <c r="N1637" s="318"/>
      <c r="O1637" s="318"/>
      <c r="P1637" s="318"/>
      <c r="Q1637" s="115"/>
      <c r="R1637" s="318"/>
      <c r="S1637" s="318"/>
      <c r="T1637" s="318"/>
      <c r="U1637" s="318"/>
      <c r="V1637" s="318"/>
      <c r="W1637" s="318"/>
      <c r="X1637" s="298"/>
      <c r="Y1637" s="319"/>
      <c r="Z1637" s="36"/>
      <c r="AA1637" s="36"/>
      <c r="AB1637" s="36"/>
      <c r="AC1637" s="36"/>
      <c r="AD1637" s="36"/>
      <c r="AE1637" s="36"/>
      <c r="AF1637" s="36"/>
      <c r="AG1637" s="36"/>
      <c r="AH1637" s="36"/>
      <c r="AI1637" s="36"/>
      <c r="AJ1637" s="36"/>
      <c r="AK1637" s="36"/>
      <c r="AL1637" s="36"/>
      <c r="AM1637" s="36"/>
      <c r="AN1637" s="36"/>
      <c r="AO1637" s="36"/>
      <c r="AP1637" s="36"/>
      <c r="AQ1637" s="36"/>
      <c r="AR1637" s="36"/>
      <c r="AS1637" s="36"/>
      <c r="AT1637" s="36"/>
      <c r="AU1637" s="36"/>
      <c r="AV1637" s="36"/>
      <c r="AW1637" s="36"/>
      <c r="AX1637" s="36"/>
      <c r="AY1637" s="36"/>
      <c r="AZ1637" s="36"/>
      <c r="BA1637" s="36"/>
      <c r="BB1637" s="36"/>
      <c r="BC1637" s="36"/>
      <c r="BD1637" s="36"/>
      <c r="BE1637" s="36"/>
      <c r="BF1637" s="36"/>
      <c r="BG1637" s="36"/>
      <c r="BH1637" s="36"/>
      <c r="BI1637" s="36"/>
      <c r="BJ1637" s="36"/>
      <c r="BK1637" s="36"/>
      <c r="BL1637" s="36"/>
      <c r="BM1637" s="36"/>
      <c r="BN1637" s="36"/>
      <c r="BO1637" s="36"/>
      <c r="BP1637" s="36"/>
      <c r="BQ1637" s="36"/>
      <c r="BR1637" s="36"/>
      <c r="BS1637" s="36"/>
      <c r="BT1637" s="36"/>
      <c r="BU1637" s="36"/>
      <c r="BV1637" s="36"/>
      <c r="BW1637" s="36"/>
      <c r="BX1637" s="36"/>
      <c r="BY1637" s="36"/>
      <c r="BZ1637" s="36"/>
      <c r="CA1637" s="36"/>
      <c r="CB1637" s="36"/>
      <c r="CC1637" s="36"/>
      <c r="CD1637" s="36"/>
      <c r="CE1637" s="36"/>
      <c r="CF1637" s="36"/>
      <c r="CG1637" s="36"/>
      <c r="CH1637" s="36"/>
      <c r="CI1637" s="36"/>
      <c r="CJ1637" s="36"/>
      <c r="CK1637" s="36"/>
      <c r="CL1637" s="36"/>
      <c r="CM1637" s="36"/>
      <c r="CN1637" s="36"/>
      <c r="CO1637" s="36"/>
      <c r="CP1637" s="36"/>
      <c r="CQ1637" s="36"/>
      <c r="CR1637" s="36"/>
      <c r="CS1637" s="36"/>
      <c r="CT1637" s="36"/>
      <c r="CU1637" s="36"/>
      <c r="CV1637" s="36"/>
      <c r="CW1637" s="36"/>
      <c r="CX1637" s="36"/>
      <c r="CY1637" s="36"/>
      <c r="CZ1637" s="36"/>
      <c r="DA1637" s="36"/>
      <c r="DB1637" s="36"/>
      <c r="DC1637" s="36"/>
      <c r="DD1637" s="36"/>
      <c r="DE1637" s="36"/>
      <c r="DF1637" s="36"/>
      <c r="DG1637" s="36"/>
      <c r="DH1637" s="36"/>
      <c r="DI1637" s="36"/>
      <c r="DJ1637" s="36"/>
      <c r="DK1637" s="36"/>
      <c r="DL1637" s="36"/>
      <c r="DM1637" s="36"/>
      <c r="DN1637" s="36"/>
      <c r="DO1637" s="36"/>
      <c r="DP1637" s="36"/>
      <c r="DQ1637" s="36"/>
      <c r="DR1637" s="36"/>
      <c r="DS1637" s="36"/>
      <c r="DT1637" s="36"/>
      <c r="DU1637" s="36"/>
      <c r="DV1637" s="36"/>
      <c r="DW1637" s="36"/>
      <c r="DX1637" s="36"/>
      <c r="DY1637" s="36"/>
      <c r="DZ1637" s="36"/>
      <c r="EA1637" s="36"/>
      <c r="EB1637" s="36"/>
      <c r="EC1637" s="36"/>
      <c r="ED1637" s="36"/>
      <c r="EE1637" s="36"/>
      <c r="EF1637" s="36"/>
      <c r="EG1637" s="36"/>
      <c r="EH1637" s="36"/>
      <c r="EI1637" s="36"/>
      <c r="EJ1637" s="36"/>
      <c r="EK1637" s="36"/>
      <c r="EL1637" s="36"/>
      <c r="EM1637" s="36"/>
      <c r="EN1637" s="36"/>
      <c r="EO1637" s="36"/>
      <c r="EP1637" s="36"/>
      <c r="EQ1637" s="36"/>
      <c r="ER1637" s="36"/>
      <c r="ES1637" s="36"/>
      <c r="ET1637" s="36"/>
      <c r="EU1637" s="36"/>
      <c r="EV1637" s="36"/>
      <c r="EW1637" s="36"/>
      <c r="EX1637" s="36"/>
      <c r="EY1637" s="36"/>
      <c r="EZ1637" s="36"/>
      <c r="FA1637" s="36"/>
      <c r="FB1637" s="36"/>
      <c r="FC1637" s="36"/>
      <c r="FD1637" s="36"/>
      <c r="FE1637" s="36"/>
      <c r="FF1637" s="36"/>
      <c r="FG1637" s="36"/>
      <c r="FH1637" s="36"/>
      <c r="FI1637" s="36"/>
      <c r="FJ1637" s="36"/>
      <c r="FK1637" s="36"/>
      <c r="FL1637" s="36"/>
      <c r="FM1637" s="36"/>
      <c r="FN1637" s="36"/>
      <c r="FO1637" s="36"/>
      <c r="FP1637" s="36"/>
      <c r="FQ1637" s="36"/>
      <c r="FR1637" s="36"/>
      <c r="FS1637" s="36"/>
      <c r="FT1637" s="36"/>
      <c r="FU1637" s="36"/>
      <c r="FV1637" s="36"/>
      <c r="FW1637" s="36"/>
      <c r="FX1637" s="36"/>
      <c r="FY1637" s="36"/>
      <c r="FZ1637" s="36"/>
      <c r="GA1637" s="36"/>
      <c r="GB1637" s="36"/>
      <c r="GC1637" s="36"/>
      <c r="GD1637" s="36"/>
      <c r="GE1637" s="36"/>
      <c r="GF1637" s="36"/>
      <c r="GG1637" s="36"/>
      <c r="GH1637" s="36"/>
      <c r="GI1637" s="36"/>
      <c r="GJ1637" s="36"/>
      <c r="GK1637" s="36"/>
      <c r="GL1637" s="36"/>
      <c r="GM1637" s="36"/>
      <c r="GN1637" s="36"/>
      <c r="GO1637" s="36"/>
      <c r="GP1637" s="36"/>
      <c r="GQ1637" s="36"/>
      <c r="GR1637" s="36"/>
      <c r="GS1637" s="36"/>
      <c r="GT1637" s="36"/>
      <c r="GU1637" s="36"/>
      <c r="GV1637" s="36"/>
      <c r="GW1637" s="36"/>
      <c r="GX1637" s="36"/>
      <c r="GY1637" s="36"/>
      <c r="GZ1637" s="36"/>
      <c r="HA1637" s="36"/>
      <c r="HB1637" s="36"/>
      <c r="HC1637" s="36"/>
      <c r="HD1637" s="36"/>
      <c r="HE1637" s="36"/>
      <c r="HF1637" s="36"/>
      <c r="HG1637" s="36"/>
      <c r="HH1637" s="36"/>
      <c r="HI1637" s="36"/>
      <c r="HJ1637" s="36"/>
      <c r="HK1637" s="36"/>
      <c r="HL1637" s="36"/>
      <c r="HM1637" s="36"/>
      <c r="HN1637" s="36"/>
      <c r="HO1637" s="36"/>
      <c r="HP1637" s="36"/>
      <c r="HQ1637" s="36"/>
      <c r="HR1637" s="36"/>
      <c r="HS1637" s="36"/>
      <c r="HT1637" s="36"/>
      <c r="HU1637" s="36"/>
      <c r="HV1637" s="36"/>
      <c r="HW1637" s="36"/>
      <c r="HX1637" s="36"/>
      <c r="HY1637" s="36"/>
      <c r="HZ1637" s="36"/>
      <c r="IA1637" s="36"/>
      <c r="IB1637" s="36"/>
      <c r="IC1637" s="36"/>
      <c r="ID1637" s="36"/>
      <c r="IE1637" s="36"/>
      <c r="IF1637" s="36"/>
      <c r="IG1637" s="36"/>
    </row>
    <row r="1638" spans="1:241">
      <c r="A1638" s="872"/>
      <c r="B1638" s="316"/>
      <c r="C1638" s="316"/>
      <c r="D1638" s="241"/>
      <c r="E1638" s="317"/>
      <c r="F1638" s="318"/>
      <c r="G1638" s="316"/>
      <c r="H1638" s="297"/>
      <c r="I1638" s="298"/>
      <c r="J1638" s="318"/>
      <c r="K1638" s="585"/>
      <c r="L1638" s="318"/>
      <c r="M1638" s="318"/>
      <c r="N1638" s="318"/>
      <c r="O1638" s="318"/>
      <c r="P1638" s="318"/>
      <c r="Q1638" s="115"/>
      <c r="R1638" s="318"/>
      <c r="S1638" s="318"/>
      <c r="T1638" s="318"/>
      <c r="U1638" s="318"/>
      <c r="V1638" s="318"/>
      <c r="W1638" s="318"/>
      <c r="X1638" s="298"/>
      <c r="Y1638" s="319"/>
      <c r="Z1638" s="36"/>
      <c r="AA1638" s="36"/>
      <c r="AB1638" s="36"/>
      <c r="AC1638" s="36"/>
      <c r="AD1638" s="36"/>
      <c r="AE1638" s="36"/>
      <c r="AF1638" s="36"/>
      <c r="AG1638" s="36"/>
      <c r="AH1638" s="36"/>
      <c r="AI1638" s="36"/>
      <c r="AJ1638" s="36"/>
      <c r="AK1638" s="36"/>
      <c r="AL1638" s="36"/>
      <c r="AM1638" s="36"/>
      <c r="AN1638" s="36"/>
      <c r="AO1638" s="36"/>
      <c r="AP1638" s="36"/>
      <c r="AQ1638" s="36"/>
      <c r="AR1638" s="36"/>
      <c r="AS1638" s="36"/>
      <c r="AT1638" s="36"/>
      <c r="AU1638" s="36"/>
      <c r="AV1638" s="36"/>
      <c r="AW1638" s="36"/>
      <c r="AX1638" s="36"/>
      <c r="AY1638" s="36"/>
      <c r="AZ1638" s="36"/>
      <c r="BA1638" s="36"/>
      <c r="BB1638" s="36"/>
      <c r="BC1638" s="36"/>
      <c r="BD1638" s="36"/>
      <c r="BE1638" s="36"/>
      <c r="BF1638" s="36"/>
      <c r="BG1638" s="36"/>
      <c r="BH1638" s="36"/>
      <c r="BI1638" s="36"/>
      <c r="BJ1638" s="36"/>
      <c r="BK1638" s="36"/>
      <c r="BL1638" s="36"/>
      <c r="BM1638" s="36"/>
      <c r="BN1638" s="36"/>
      <c r="BO1638" s="36"/>
      <c r="BP1638" s="36"/>
      <c r="BQ1638" s="36"/>
      <c r="BR1638" s="36"/>
      <c r="BS1638" s="36"/>
      <c r="BT1638" s="36"/>
      <c r="BU1638" s="36"/>
      <c r="BV1638" s="36"/>
      <c r="BW1638" s="36"/>
      <c r="BX1638" s="36"/>
      <c r="BY1638" s="36"/>
      <c r="BZ1638" s="36"/>
      <c r="CA1638" s="36"/>
      <c r="CB1638" s="36"/>
      <c r="CC1638" s="36"/>
      <c r="CD1638" s="36"/>
      <c r="CE1638" s="36"/>
      <c r="CF1638" s="36"/>
      <c r="CG1638" s="36"/>
      <c r="CH1638" s="36"/>
      <c r="CI1638" s="36"/>
      <c r="CJ1638" s="36"/>
      <c r="CK1638" s="36"/>
      <c r="CL1638" s="36"/>
      <c r="CM1638" s="36"/>
      <c r="CN1638" s="36"/>
      <c r="CO1638" s="36"/>
      <c r="CP1638" s="36"/>
      <c r="CQ1638" s="36"/>
      <c r="CR1638" s="36"/>
      <c r="CS1638" s="36"/>
      <c r="CT1638" s="36"/>
      <c r="CU1638" s="36"/>
      <c r="CV1638" s="36"/>
      <c r="CW1638" s="36"/>
      <c r="CX1638" s="36"/>
      <c r="CY1638" s="36"/>
      <c r="CZ1638" s="36"/>
      <c r="DA1638" s="36"/>
      <c r="DB1638" s="36"/>
      <c r="DC1638" s="36"/>
      <c r="DD1638" s="36"/>
      <c r="DE1638" s="36"/>
      <c r="DF1638" s="36"/>
      <c r="DG1638" s="36"/>
      <c r="DH1638" s="36"/>
      <c r="DI1638" s="36"/>
      <c r="DJ1638" s="36"/>
      <c r="DK1638" s="36"/>
      <c r="DL1638" s="36"/>
      <c r="DM1638" s="36"/>
      <c r="DN1638" s="36"/>
      <c r="DO1638" s="36"/>
      <c r="DP1638" s="36"/>
      <c r="DQ1638" s="36"/>
      <c r="DR1638" s="36"/>
      <c r="DS1638" s="36"/>
      <c r="DT1638" s="36"/>
      <c r="DU1638" s="36"/>
      <c r="DV1638" s="36"/>
      <c r="DW1638" s="36"/>
      <c r="DX1638" s="36"/>
      <c r="DY1638" s="36"/>
      <c r="DZ1638" s="36"/>
      <c r="EA1638" s="36"/>
      <c r="EB1638" s="36"/>
      <c r="EC1638" s="36"/>
      <c r="ED1638" s="36"/>
      <c r="EE1638" s="36"/>
      <c r="EF1638" s="36"/>
      <c r="EG1638" s="36"/>
      <c r="EH1638" s="36"/>
      <c r="EI1638" s="36"/>
      <c r="EJ1638" s="36"/>
      <c r="EK1638" s="36"/>
      <c r="EL1638" s="36"/>
      <c r="EM1638" s="36"/>
      <c r="EN1638" s="36"/>
      <c r="EO1638" s="36"/>
      <c r="EP1638" s="36"/>
      <c r="EQ1638" s="36"/>
      <c r="ER1638" s="36"/>
      <c r="ES1638" s="36"/>
      <c r="ET1638" s="36"/>
      <c r="EU1638" s="36"/>
      <c r="EV1638" s="36"/>
      <c r="EW1638" s="36"/>
      <c r="EX1638" s="36"/>
      <c r="EY1638" s="36"/>
      <c r="EZ1638" s="36"/>
      <c r="FA1638" s="36"/>
      <c r="FB1638" s="36"/>
      <c r="FC1638" s="36"/>
      <c r="FD1638" s="36"/>
      <c r="FE1638" s="36"/>
      <c r="FF1638" s="36"/>
      <c r="FG1638" s="36"/>
      <c r="FH1638" s="36"/>
      <c r="FI1638" s="36"/>
      <c r="FJ1638" s="36"/>
      <c r="FK1638" s="36"/>
      <c r="FL1638" s="36"/>
      <c r="FM1638" s="36"/>
      <c r="FN1638" s="36"/>
      <c r="FO1638" s="36"/>
      <c r="FP1638" s="36"/>
      <c r="FQ1638" s="36"/>
      <c r="FR1638" s="36"/>
      <c r="FS1638" s="36"/>
      <c r="FT1638" s="36"/>
      <c r="FU1638" s="36"/>
      <c r="FV1638" s="36"/>
      <c r="FW1638" s="36"/>
      <c r="FX1638" s="36"/>
      <c r="FY1638" s="36"/>
      <c r="FZ1638" s="36"/>
      <c r="GA1638" s="36"/>
      <c r="GB1638" s="36"/>
      <c r="GC1638" s="36"/>
      <c r="GD1638" s="36"/>
      <c r="GE1638" s="36"/>
      <c r="GF1638" s="36"/>
      <c r="GG1638" s="36"/>
      <c r="GH1638" s="36"/>
      <c r="GI1638" s="36"/>
      <c r="GJ1638" s="36"/>
      <c r="GK1638" s="36"/>
      <c r="GL1638" s="36"/>
      <c r="GM1638" s="36"/>
      <c r="GN1638" s="36"/>
      <c r="GO1638" s="36"/>
      <c r="GP1638" s="36"/>
      <c r="GQ1638" s="36"/>
      <c r="GR1638" s="36"/>
      <c r="GS1638" s="36"/>
      <c r="GT1638" s="36"/>
      <c r="GU1638" s="36"/>
      <c r="GV1638" s="36"/>
      <c r="GW1638" s="36"/>
      <c r="GX1638" s="36"/>
      <c r="GY1638" s="36"/>
      <c r="GZ1638" s="36"/>
      <c r="HA1638" s="36"/>
      <c r="HB1638" s="36"/>
      <c r="HC1638" s="36"/>
      <c r="HD1638" s="36"/>
      <c r="HE1638" s="36"/>
      <c r="HF1638" s="36"/>
      <c r="HG1638" s="36"/>
      <c r="HH1638" s="36"/>
      <c r="HI1638" s="36"/>
      <c r="HJ1638" s="36"/>
      <c r="HK1638" s="36"/>
      <c r="HL1638" s="36"/>
      <c r="HM1638" s="36"/>
      <c r="HN1638" s="36"/>
      <c r="HO1638" s="36"/>
      <c r="HP1638" s="36"/>
      <c r="HQ1638" s="36"/>
      <c r="HR1638" s="36"/>
      <c r="HS1638" s="36"/>
      <c r="HT1638" s="36"/>
      <c r="HU1638" s="36"/>
      <c r="HV1638" s="36"/>
      <c r="HW1638" s="36"/>
      <c r="HX1638" s="36"/>
      <c r="HY1638" s="36"/>
      <c r="HZ1638" s="36"/>
      <c r="IA1638" s="36"/>
      <c r="IB1638" s="36"/>
      <c r="IC1638" s="36"/>
      <c r="ID1638" s="36"/>
      <c r="IE1638" s="36"/>
      <c r="IF1638" s="36"/>
      <c r="IG1638" s="36"/>
    </row>
    <row r="1639" spans="1:241">
      <c r="A1639" s="872"/>
      <c r="B1639" s="316"/>
      <c r="C1639" s="316"/>
      <c r="D1639" s="241"/>
      <c r="E1639" s="317"/>
      <c r="F1639" s="318"/>
      <c r="G1639" s="316"/>
      <c r="H1639" s="297"/>
      <c r="I1639" s="298"/>
      <c r="J1639" s="318"/>
      <c r="K1639" s="585"/>
      <c r="L1639" s="318"/>
      <c r="M1639" s="318"/>
      <c r="N1639" s="318"/>
      <c r="O1639" s="318"/>
      <c r="P1639" s="318"/>
      <c r="Q1639" s="115"/>
      <c r="R1639" s="318"/>
      <c r="S1639" s="318"/>
      <c r="T1639" s="318"/>
      <c r="U1639" s="318"/>
      <c r="V1639" s="318"/>
      <c r="W1639" s="318"/>
      <c r="X1639" s="298"/>
      <c r="Y1639" s="319"/>
      <c r="Z1639" s="36"/>
      <c r="AA1639" s="36"/>
      <c r="AB1639" s="36"/>
      <c r="AC1639" s="36"/>
      <c r="AD1639" s="36"/>
      <c r="AE1639" s="36"/>
      <c r="AF1639" s="36"/>
      <c r="AG1639" s="36"/>
      <c r="AH1639" s="36"/>
      <c r="AI1639" s="36"/>
      <c r="AJ1639" s="36"/>
      <c r="AK1639" s="36"/>
      <c r="AL1639" s="36"/>
      <c r="AM1639" s="36"/>
      <c r="AN1639" s="36"/>
      <c r="AO1639" s="36"/>
      <c r="AP1639" s="36"/>
      <c r="AQ1639" s="36"/>
      <c r="AR1639" s="36"/>
      <c r="AS1639" s="36"/>
      <c r="AT1639" s="36"/>
      <c r="AU1639" s="36"/>
      <c r="AV1639" s="36"/>
      <c r="AW1639" s="36"/>
      <c r="AX1639" s="36"/>
      <c r="AY1639" s="36"/>
      <c r="AZ1639" s="36"/>
      <c r="BA1639" s="36"/>
      <c r="BB1639" s="36"/>
      <c r="BC1639" s="36"/>
      <c r="BD1639" s="36"/>
      <c r="BE1639" s="36"/>
      <c r="BF1639" s="36"/>
      <c r="BG1639" s="36"/>
      <c r="BH1639" s="36"/>
      <c r="BI1639" s="36"/>
      <c r="BJ1639" s="36"/>
      <c r="BK1639" s="36"/>
      <c r="BL1639" s="36"/>
      <c r="BM1639" s="36"/>
      <c r="BN1639" s="36"/>
      <c r="BO1639" s="36"/>
      <c r="BP1639" s="36"/>
      <c r="BQ1639" s="36"/>
      <c r="BR1639" s="36"/>
      <c r="BS1639" s="36"/>
      <c r="BT1639" s="36"/>
      <c r="BU1639" s="36"/>
      <c r="BV1639" s="36"/>
      <c r="BW1639" s="36"/>
      <c r="BX1639" s="36"/>
      <c r="BY1639" s="36"/>
      <c r="BZ1639" s="36"/>
      <c r="CA1639" s="36"/>
      <c r="CB1639" s="36"/>
      <c r="CC1639" s="36"/>
      <c r="CD1639" s="36"/>
      <c r="CE1639" s="36"/>
      <c r="CF1639" s="36"/>
      <c r="CG1639" s="36"/>
      <c r="CH1639" s="36"/>
      <c r="CI1639" s="36"/>
      <c r="CJ1639" s="36"/>
      <c r="CK1639" s="36"/>
      <c r="CL1639" s="36"/>
      <c r="CM1639" s="36"/>
      <c r="CN1639" s="36"/>
      <c r="CO1639" s="36"/>
      <c r="CP1639" s="36"/>
      <c r="CQ1639" s="36"/>
      <c r="CR1639" s="36"/>
      <c r="CS1639" s="36"/>
      <c r="CT1639" s="36"/>
      <c r="CU1639" s="36"/>
      <c r="CV1639" s="36"/>
      <c r="CW1639" s="36"/>
      <c r="CX1639" s="36"/>
      <c r="CY1639" s="36"/>
      <c r="CZ1639" s="36"/>
      <c r="DA1639" s="36"/>
      <c r="DB1639" s="36"/>
      <c r="DC1639" s="36"/>
      <c r="DD1639" s="36"/>
      <c r="DE1639" s="36"/>
      <c r="DF1639" s="36"/>
      <c r="DG1639" s="36"/>
      <c r="DH1639" s="36"/>
      <c r="DI1639" s="36"/>
      <c r="DJ1639" s="36"/>
      <c r="DK1639" s="36"/>
      <c r="DL1639" s="36"/>
      <c r="DM1639" s="36"/>
      <c r="DN1639" s="36"/>
      <c r="DO1639" s="36"/>
      <c r="DP1639" s="36"/>
      <c r="DQ1639" s="36"/>
      <c r="DR1639" s="36"/>
      <c r="DS1639" s="36"/>
      <c r="DT1639" s="36"/>
      <c r="DU1639" s="36"/>
      <c r="DV1639" s="36"/>
      <c r="DW1639" s="36"/>
      <c r="DX1639" s="36"/>
      <c r="DY1639" s="36"/>
      <c r="DZ1639" s="36"/>
      <c r="EA1639" s="36"/>
      <c r="EB1639" s="36"/>
      <c r="EC1639" s="36"/>
      <c r="ED1639" s="36"/>
      <c r="EE1639" s="36"/>
      <c r="EF1639" s="36"/>
      <c r="EG1639" s="36"/>
      <c r="EH1639" s="36"/>
      <c r="EI1639" s="36"/>
      <c r="EJ1639" s="36"/>
      <c r="EK1639" s="36"/>
      <c r="EL1639" s="36"/>
      <c r="EM1639" s="36"/>
      <c r="EN1639" s="36"/>
      <c r="EO1639" s="36"/>
      <c r="EP1639" s="36"/>
      <c r="EQ1639" s="36"/>
      <c r="ER1639" s="36"/>
      <c r="ES1639" s="36"/>
      <c r="ET1639" s="36"/>
      <c r="EU1639" s="36"/>
      <c r="EV1639" s="36"/>
      <c r="EW1639" s="36"/>
      <c r="EX1639" s="36"/>
      <c r="EY1639" s="36"/>
      <c r="EZ1639" s="36"/>
      <c r="FA1639" s="36"/>
      <c r="FB1639" s="36"/>
      <c r="FC1639" s="36"/>
      <c r="FD1639" s="36"/>
      <c r="FE1639" s="36"/>
      <c r="FF1639" s="36"/>
      <c r="FG1639" s="36"/>
      <c r="FH1639" s="36"/>
      <c r="FI1639" s="36"/>
      <c r="FJ1639" s="36"/>
      <c r="FK1639" s="36"/>
      <c r="FL1639" s="36"/>
      <c r="FM1639" s="36"/>
      <c r="FN1639" s="36"/>
      <c r="FO1639" s="36"/>
      <c r="FP1639" s="36"/>
      <c r="FQ1639" s="36"/>
      <c r="FR1639" s="36"/>
      <c r="FS1639" s="36"/>
      <c r="FT1639" s="36"/>
      <c r="FU1639" s="36"/>
      <c r="FV1639" s="36"/>
      <c r="FW1639" s="36"/>
      <c r="FX1639" s="36"/>
      <c r="FY1639" s="36"/>
      <c r="FZ1639" s="36"/>
      <c r="GA1639" s="36"/>
      <c r="GB1639" s="36"/>
      <c r="GC1639" s="36"/>
      <c r="GD1639" s="36"/>
      <c r="GE1639" s="36"/>
      <c r="GF1639" s="36"/>
      <c r="GG1639" s="36"/>
      <c r="GH1639" s="36"/>
      <c r="GI1639" s="36"/>
      <c r="GJ1639" s="36"/>
      <c r="GK1639" s="36"/>
      <c r="GL1639" s="36"/>
      <c r="GM1639" s="36"/>
      <c r="GN1639" s="36"/>
      <c r="GO1639" s="36"/>
      <c r="GP1639" s="36"/>
      <c r="GQ1639" s="36"/>
      <c r="GR1639" s="36"/>
      <c r="GS1639" s="36"/>
      <c r="GT1639" s="36"/>
      <c r="GU1639" s="36"/>
      <c r="GV1639" s="36"/>
      <c r="GW1639" s="36"/>
      <c r="GX1639" s="36"/>
      <c r="GY1639" s="36"/>
      <c r="GZ1639" s="36"/>
      <c r="HA1639" s="36"/>
      <c r="HB1639" s="36"/>
      <c r="HC1639" s="36"/>
      <c r="HD1639" s="36"/>
      <c r="HE1639" s="36"/>
      <c r="HF1639" s="36"/>
      <c r="HG1639" s="36"/>
      <c r="HH1639" s="36"/>
      <c r="HI1639" s="36"/>
      <c r="HJ1639" s="36"/>
      <c r="HK1639" s="36"/>
      <c r="HL1639" s="36"/>
      <c r="HM1639" s="36"/>
      <c r="HN1639" s="36"/>
      <c r="HO1639" s="36"/>
      <c r="HP1639" s="36"/>
      <c r="HQ1639" s="36"/>
      <c r="HR1639" s="36"/>
      <c r="HS1639" s="36"/>
      <c r="HT1639" s="36"/>
      <c r="HU1639" s="36"/>
      <c r="HV1639" s="36"/>
      <c r="HW1639" s="36"/>
      <c r="HX1639" s="36"/>
      <c r="HY1639" s="36"/>
      <c r="HZ1639" s="36"/>
      <c r="IA1639" s="36"/>
      <c r="IB1639" s="36"/>
      <c r="IC1639" s="36"/>
      <c r="ID1639" s="36"/>
      <c r="IE1639" s="36"/>
      <c r="IF1639" s="36"/>
      <c r="IG1639" s="36"/>
    </row>
    <row r="1640" spans="1:241">
      <c r="A1640" s="872"/>
      <c r="B1640" s="316"/>
      <c r="C1640" s="316"/>
      <c r="D1640" s="241"/>
      <c r="E1640" s="317"/>
      <c r="F1640" s="318"/>
      <c r="G1640" s="316"/>
      <c r="H1640" s="297"/>
      <c r="I1640" s="298"/>
      <c r="J1640" s="318"/>
      <c r="K1640" s="585"/>
      <c r="L1640" s="318"/>
      <c r="M1640" s="318"/>
      <c r="N1640" s="318"/>
      <c r="O1640" s="318"/>
      <c r="P1640" s="318"/>
      <c r="Q1640" s="115"/>
      <c r="R1640" s="318"/>
      <c r="S1640" s="318"/>
      <c r="T1640" s="318"/>
      <c r="U1640" s="318"/>
      <c r="V1640" s="318"/>
      <c r="W1640" s="318"/>
      <c r="X1640" s="298"/>
      <c r="Y1640" s="319"/>
      <c r="Z1640" s="36"/>
      <c r="AA1640" s="36"/>
      <c r="AB1640" s="36"/>
      <c r="AC1640" s="36"/>
      <c r="AD1640" s="36"/>
      <c r="AE1640" s="36"/>
      <c r="AF1640" s="36"/>
      <c r="AG1640" s="36"/>
      <c r="AH1640" s="36"/>
      <c r="AI1640" s="36"/>
      <c r="AJ1640" s="36"/>
      <c r="AK1640" s="36"/>
      <c r="AL1640" s="36"/>
      <c r="AM1640" s="36"/>
      <c r="AN1640" s="36"/>
      <c r="AO1640" s="36"/>
      <c r="AP1640" s="36"/>
      <c r="AQ1640" s="36"/>
      <c r="AR1640" s="36"/>
      <c r="AS1640" s="36"/>
      <c r="AT1640" s="36"/>
      <c r="AU1640" s="36"/>
      <c r="AV1640" s="36"/>
      <c r="AW1640" s="36"/>
      <c r="AX1640" s="36"/>
      <c r="AY1640" s="36"/>
      <c r="AZ1640" s="36"/>
      <c r="BA1640" s="36"/>
      <c r="BB1640" s="36"/>
      <c r="BC1640" s="36"/>
      <c r="BD1640" s="36"/>
      <c r="BE1640" s="36"/>
      <c r="BF1640" s="36"/>
      <c r="BG1640" s="36"/>
      <c r="BH1640" s="36"/>
      <c r="BI1640" s="36"/>
      <c r="BJ1640" s="36"/>
      <c r="BK1640" s="36"/>
      <c r="BL1640" s="36"/>
      <c r="BM1640" s="36"/>
      <c r="BN1640" s="36"/>
      <c r="BO1640" s="36"/>
      <c r="BP1640" s="36"/>
      <c r="BQ1640" s="36"/>
      <c r="BR1640" s="36"/>
      <c r="BS1640" s="36"/>
      <c r="BT1640" s="36"/>
      <c r="BU1640" s="36"/>
      <c r="BV1640" s="36"/>
      <c r="BW1640" s="36"/>
      <c r="BX1640" s="36"/>
      <c r="BY1640" s="36"/>
      <c r="BZ1640" s="36"/>
      <c r="CA1640" s="36"/>
      <c r="CB1640" s="36"/>
      <c r="CC1640" s="36"/>
      <c r="CD1640" s="36"/>
      <c r="CE1640" s="36"/>
      <c r="CF1640" s="36"/>
      <c r="CG1640" s="36"/>
      <c r="CH1640" s="36"/>
      <c r="CI1640" s="36"/>
      <c r="CJ1640" s="36"/>
      <c r="CK1640" s="36"/>
      <c r="CL1640" s="36"/>
      <c r="CM1640" s="36"/>
      <c r="CN1640" s="36"/>
      <c r="CO1640" s="36"/>
      <c r="CP1640" s="36"/>
      <c r="CQ1640" s="36"/>
      <c r="CR1640" s="36"/>
      <c r="CS1640" s="36"/>
      <c r="CT1640" s="36"/>
      <c r="CU1640" s="36"/>
      <c r="CV1640" s="36"/>
      <c r="CW1640" s="36"/>
      <c r="CX1640" s="36"/>
      <c r="CY1640" s="36"/>
      <c r="CZ1640" s="36"/>
      <c r="DA1640" s="36"/>
      <c r="DB1640" s="36"/>
      <c r="DC1640" s="36"/>
      <c r="DD1640" s="36"/>
      <c r="DE1640" s="36"/>
      <c r="DF1640" s="36"/>
      <c r="DG1640" s="36"/>
      <c r="DH1640" s="36"/>
      <c r="DI1640" s="36"/>
      <c r="DJ1640" s="36"/>
      <c r="DK1640" s="36"/>
      <c r="DL1640" s="36"/>
      <c r="DM1640" s="36"/>
      <c r="DN1640" s="36"/>
      <c r="DO1640" s="36"/>
      <c r="DP1640" s="36"/>
      <c r="DQ1640" s="36"/>
      <c r="DR1640" s="36"/>
      <c r="DS1640" s="36"/>
      <c r="DT1640" s="36"/>
      <c r="DU1640" s="36"/>
      <c r="DV1640" s="36"/>
      <c r="DW1640" s="36"/>
      <c r="DX1640" s="36"/>
      <c r="DY1640" s="36"/>
      <c r="DZ1640" s="36"/>
      <c r="EA1640" s="36"/>
      <c r="EB1640" s="36"/>
      <c r="EC1640" s="36"/>
      <c r="ED1640" s="36"/>
      <c r="EE1640" s="36"/>
      <c r="EF1640" s="36"/>
      <c r="EG1640" s="36"/>
      <c r="EH1640" s="36"/>
      <c r="EI1640" s="36"/>
      <c r="EJ1640" s="36"/>
      <c r="EK1640" s="36"/>
      <c r="EL1640" s="36"/>
      <c r="EM1640" s="36"/>
      <c r="EN1640" s="36"/>
      <c r="EO1640" s="36"/>
      <c r="EP1640" s="36"/>
      <c r="EQ1640" s="36"/>
      <c r="ER1640" s="36"/>
      <c r="ES1640" s="36"/>
      <c r="ET1640" s="36"/>
      <c r="EU1640" s="36"/>
      <c r="EV1640" s="36"/>
      <c r="EW1640" s="36"/>
      <c r="EX1640" s="36"/>
      <c r="EY1640" s="36"/>
      <c r="EZ1640" s="36"/>
      <c r="FA1640" s="36"/>
      <c r="FB1640" s="36"/>
      <c r="FC1640" s="36"/>
      <c r="FD1640" s="36"/>
      <c r="FE1640" s="36"/>
      <c r="FF1640" s="36"/>
      <c r="FG1640" s="36"/>
      <c r="FH1640" s="36"/>
      <c r="FI1640" s="36"/>
      <c r="FJ1640" s="36"/>
      <c r="FK1640" s="36"/>
      <c r="FL1640" s="36"/>
      <c r="FM1640" s="36"/>
      <c r="FN1640" s="36"/>
      <c r="FO1640" s="36"/>
      <c r="FP1640" s="36"/>
      <c r="FQ1640" s="36"/>
      <c r="FR1640" s="36"/>
      <c r="FS1640" s="36"/>
      <c r="FT1640" s="36"/>
      <c r="FU1640" s="36"/>
      <c r="FV1640" s="36"/>
      <c r="FW1640" s="36"/>
      <c r="FX1640" s="36"/>
      <c r="FY1640" s="36"/>
      <c r="FZ1640" s="36"/>
      <c r="GA1640" s="36"/>
      <c r="GB1640" s="36"/>
      <c r="GC1640" s="36"/>
      <c r="GD1640" s="36"/>
      <c r="GE1640" s="36"/>
      <c r="GF1640" s="36"/>
      <c r="GG1640" s="36"/>
      <c r="GH1640" s="36"/>
      <c r="GI1640" s="36"/>
      <c r="GJ1640" s="36"/>
      <c r="GK1640" s="36"/>
      <c r="GL1640" s="36"/>
      <c r="GM1640" s="36"/>
      <c r="GN1640" s="36"/>
      <c r="GO1640" s="36"/>
      <c r="GP1640" s="36"/>
      <c r="GQ1640" s="36"/>
      <c r="GR1640" s="36"/>
      <c r="GS1640" s="36"/>
      <c r="GT1640" s="36"/>
      <c r="GU1640" s="36"/>
      <c r="GV1640" s="36"/>
      <c r="GW1640" s="36"/>
      <c r="GX1640" s="36"/>
      <c r="GY1640" s="36"/>
      <c r="GZ1640" s="36"/>
      <c r="HA1640" s="36"/>
      <c r="HB1640" s="36"/>
      <c r="HC1640" s="36"/>
      <c r="HD1640" s="36"/>
      <c r="HE1640" s="36"/>
      <c r="HF1640" s="36"/>
      <c r="HG1640" s="36"/>
      <c r="HH1640" s="36"/>
      <c r="HI1640" s="36"/>
      <c r="HJ1640" s="36"/>
      <c r="HK1640" s="36"/>
      <c r="HL1640" s="36"/>
      <c r="HM1640" s="36"/>
      <c r="HN1640" s="36"/>
      <c r="HO1640" s="36"/>
      <c r="HP1640" s="36"/>
      <c r="HQ1640" s="36"/>
      <c r="HR1640" s="36"/>
      <c r="HS1640" s="36"/>
      <c r="HT1640" s="36"/>
      <c r="HU1640" s="36"/>
      <c r="HV1640" s="36"/>
      <c r="HW1640" s="36"/>
      <c r="HX1640" s="36"/>
      <c r="HY1640" s="36"/>
      <c r="HZ1640" s="36"/>
      <c r="IA1640" s="36"/>
      <c r="IB1640" s="36"/>
      <c r="IC1640" s="36"/>
      <c r="ID1640" s="36"/>
      <c r="IE1640" s="36"/>
      <c r="IF1640" s="36"/>
      <c r="IG1640" s="36"/>
    </row>
    <row r="1641" spans="1:241">
      <c r="A1641" s="872"/>
      <c r="B1641" s="316"/>
      <c r="C1641" s="316"/>
      <c r="D1641" s="241"/>
      <c r="E1641" s="317"/>
      <c r="F1641" s="318"/>
      <c r="G1641" s="316"/>
      <c r="H1641" s="297"/>
      <c r="I1641" s="298"/>
      <c r="J1641" s="318"/>
      <c r="K1641" s="585"/>
      <c r="L1641" s="318"/>
      <c r="M1641" s="318"/>
      <c r="N1641" s="318"/>
      <c r="O1641" s="318"/>
      <c r="P1641" s="318"/>
      <c r="Q1641" s="115"/>
      <c r="R1641" s="318"/>
      <c r="S1641" s="318"/>
      <c r="T1641" s="318"/>
      <c r="U1641" s="318"/>
      <c r="V1641" s="318"/>
      <c r="W1641" s="318"/>
      <c r="X1641" s="298"/>
      <c r="Y1641" s="319"/>
      <c r="Z1641" s="36"/>
      <c r="AA1641" s="36"/>
      <c r="AB1641" s="36"/>
      <c r="AC1641" s="36"/>
      <c r="AD1641" s="36"/>
      <c r="AE1641" s="36"/>
      <c r="AF1641" s="36"/>
      <c r="AG1641" s="36"/>
      <c r="AH1641" s="36"/>
      <c r="AI1641" s="36"/>
      <c r="AJ1641" s="36"/>
      <c r="AK1641" s="36"/>
      <c r="AL1641" s="36"/>
      <c r="AM1641" s="36"/>
      <c r="AN1641" s="36"/>
      <c r="AO1641" s="36"/>
      <c r="AP1641" s="36"/>
      <c r="AQ1641" s="36"/>
      <c r="AR1641" s="36"/>
      <c r="AS1641" s="36"/>
      <c r="AT1641" s="36"/>
      <c r="AU1641" s="36"/>
      <c r="AV1641" s="36"/>
      <c r="AW1641" s="36"/>
      <c r="AX1641" s="36"/>
      <c r="AY1641" s="36"/>
      <c r="AZ1641" s="36"/>
      <c r="BA1641" s="36"/>
      <c r="BB1641" s="36"/>
      <c r="BC1641" s="36"/>
      <c r="BD1641" s="36"/>
      <c r="BE1641" s="36"/>
      <c r="BF1641" s="36"/>
      <c r="BG1641" s="36"/>
      <c r="BH1641" s="36"/>
      <c r="BI1641" s="36"/>
      <c r="BJ1641" s="36"/>
      <c r="BK1641" s="36"/>
      <c r="BL1641" s="36"/>
      <c r="BM1641" s="36"/>
      <c r="BN1641" s="36"/>
      <c r="BO1641" s="36"/>
      <c r="BP1641" s="36"/>
      <c r="BQ1641" s="36"/>
      <c r="BR1641" s="36"/>
      <c r="BS1641" s="36"/>
      <c r="BT1641" s="36"/>
      <c r="BU1641" s="36"/>
      <c r="BV1641" s="36"/>
      <c r="BW1641" s="36"/>
      <c r="BX1641" s="36"/>
      <c r="BY1641" s="36"/>
      <c r="BZ1641" s="36"/>
      <c r="CA1641" s="36"/>
      <c r="CB1641" s="36"/>
      <c r="CC1641" s="36"/>
      <c r="CD1641" s="36"/>
      <c r="CE1641" s="36"/>
      <c r="CF1641" s="36"/>
      <c r="CG1641" s="36"/>
      <c r="CH1641" s="36"/>
      <c r="CI1641" s="36"/>
      <c r="CJ1641" s="36"/>
      <c r="CK1641" s="36"/>
      <c r="CL1641" s="36"/>
      <c r="CM1641" s="36"/>
      <c r="CN1641" s="36"/>
      <c r="CO1641" s="36"/>
      <c r="CP1641" s="36"/>
      <c r="CQ1641" s="36"/>
      <c r="CR1641" s="36"/>
      <c r="CS1641" s="36"/>
      <c r="CT1641" s="36"/>
      <c r="CU1641" s="36"/>
      <c r="CV1641" s="36"/>
      <c r="CW1641" s="36"/>
      <c r="CX1641" s="36"/>
      <c r="CY1641" s="36"/>
      <c r="CZ1641" s="36"/>
      <c r="DA1641" s="36"/>
      <c r="DB1641" s="36"/>
      <c r="DC1641" s="36"/>
      <c r="DD1641" s="36"/>
      <c r="DE1641" s="36"/>
      <c r="DF1641" s="36"/>
      <c r="DG1641" s="36"/>
      <c r="DH1641" s="36"/>
      <c r="DI1641" s="36"/>
      <c r="DJ1641" s="36"/>
      <c r="DK1641" s="36"/>
      <c r="DL1641" s="36"/>
      <c r="DM1641" s="36"/>
      <c r="DN1641" s="36"/>
      <c r="DO1641" s="36"/>
      <c r="DP1641" s="36"/>
      <c r="DQ1641" s="36"/>
      <c r="DR1641" s="36"/>
      <c r="DS1641" s="36"/>
      <c r="DT1641" s="36"/>
      <c r="DU1641" s="36"/>
      <c r="DV1641" s="36"/>
      <c r="DW1641" s="36"/>
      <c r="DX1641" s="36"/>
      <c r="DY1641" s="36"/>
      <c r="DZ1641" s="36"/>
      <c r="EA1641" s="36"/>
      <c r="EB1641" s="36"/>
      <c r="EC1641" s="36"/>
      <c r="ED1641" s="36"/>
      <c r="EE1641" s="36"/>
      <c r="EF1641" s="36"/>
      <c r="EG1641" s="36"/>
      <c r="EH1641" s="36"/>
      <c r="EI1641" s="36"/>
      <c r="EJ1641" s="36"/>
      <c r="EK1641" s="36"/>
      <c r="EL1641" s="36"/>
      <c r="EM1641" s="36"/>
      <c r="EN1641" s="36"/>
      <c r="EO1641" s="36"/>
      <c r="EP1641" s="36"/>
      <c r="EQ1641" s="36"/>
      <c r="ER1641" s="36"/>
      <c r="ES1641" s="36"/>
      <c r="ET1641" s="36"/>
      <c r="EU1641" s="36"/>
      <c r="EV1641" s="36"/>
      <c r="EW1641" s="36"/>
      <c r="EX1641" s="36"/>
      <c r="EY1641" s="36"/>
      <c r="EZ1641" s="36"/>
      <c r="FA1641" s="36"/>
      <c r="FB1641" s="36"/>
      <c r="FC1641" s="36"/>
      <c r="FD1641" s="36"/>
      <c r="FE1641" s="36"/>
      <c r="FF1641" s="36"/>
      <c r="FG1641" s="36"/>
      <c r="FH1641" s="36"/>
      <c r="FI1641" s="36"/>
      <c r="FJ1641" s="36"/>
      <c r="FK1641" s="36"/>
      <c r="FL1641" s="36"/>
      <c r="FM1641" s="36"/>
      <c r="FN1641" s="36"/>
      <c r="FO1641" s="36"/>
      <c r="FP1641" s="36"/>
      <c r="FQ1641" s="36"/>
      <c r="FR1641" s="36"/>
      <c r="FS1641" s="36"/>
      <c r="FT1641" s="36"/>
      <c r="FU1641" s="36"/>
      <c r="FV1641" s="36"/>
      <c r="FW1641" s="36"/>
      <c r="FX1641" s="36"/>
      <c r="FY1641" s="36"/>
      <c r="FZ1641" s="36"/>
      <c r="GA1641" s="36"/>
      <c r="GB1641" s="36"/>
      <c r="GC1641" s="36"/>
      <c r="GD1641" s="36"/>
      <c r="GE1641" s="36"/>
      <c r="GF1641" s="36"/>
      <c r="GG1641" s="36"/>
      <c r="GH1641" s="36"/>
      <c r="GI1641" s="36"/>
      <c r="GJ1641" s="36"/>
      <c r="GK1641" s="36"/>
      <c r="GL1641" s="36"/>
      <c r="GM1641" s="36"/>
      <c r="GN1641" s="36"/>
      <c r="GO1641" s="36"/>
      <c r="GP1641" s="36"/>
      <c r="GQ1641" s="36"/>
      <c r="GR1641" s="36"/>
      <c r="GS1641" s="36"/>
      <c r="GT1641" s="36"/>
      <c r="GU1641" s="36"/>
      <c r="GV1641" s="36"/>
      <c r="GW1641" s="36"/>
      <c r="GX1641" s="36"/>
      <c r="GY1641" s="36"/>
      <c r="GZ1641" s="36"/>
      <c r="HA1641" s="36"/>
      <c r="HB1641" s="36"/>
      <c r="HC1641" s="36"/>
      <c r="HD1641" s="36"/>
      <c r="HE1641" s="36"/>
      <c r="HF1641" s="36"/>
      <c r="HG1641" s="36"/>
      <c r="HH1641" s="36"/>
      <c r="HI1641" s="36"/>
      <c r="HJ1641" s="36"/>
      <c r="HK1641" s="36"/>
      <c r="HL1641" s="36"/>
      <c r="HM1641" s="36"/>
      <c r="HN1641" s="36"/>
      <c r="HO1641" s="36"/>
      <c r="HP1641" s="36"/>
      <c r="HQ1641" s="36"/>
      <c r="HR1641" s="36"/>
      <c r="HS1641" s="36"/>
      <c r="HT1641" s="36"/>
      <c r="HU1641" s="36"/>
      <c r="HV1641" s="36"/>
      <c r="HW1641" s="36"/>
      <c r="HX1641" s="36"/>
      <c r="HY1641" s="36"/>
      <c r="HZ1641" s="36"/>
      <c r="IA1641" s="36"/>
      <c r="IB1641" s="36"/>
      <c r="IC1641" s="36"/>
      <c r="ID1641" s="36"/>
      <c r="IE1641" s="36"/>
      <c r="IF1641" s="36"/>
      <c r="IG1641" s="36"/>
    </row>
    <row r="1642" spans="1:241">
      <c r="A1642" s="872"/>
      <c r="B1642" s="316"/>
      <c r="C1642" s="316"/>
      <c r="D1642" s="241"/>
      <c r="E1642" s="317"/>
      <c r="F1642" s="318"/>
      <c r="G1642" s="316"/>
      <c r="H1642" s="297"/>
      <c r="I1642" s="298"/>
      <c r="J1642" s="318"/>
      <c r="K1642" s="585"/>
      <c r="L1642" s="318"/>
      <c r="M1642" s="318"/>
      <c r="N1642" s="318"/>
      <c r="O1642" s="318"/>
      <c r="P1642" s="318"/>
      <c r="Q1642" s="115"/>
      <c r="R1642" s="318"/>
      <c r="S1642" s="318"/>
      <c r="T1642" s="318"/>
      <c r="U1642" s="318"/>
      <c r="V1642" s="318"/>
      <c r="W1642" s="318"/>
      <c r="X1642" s="298"/>
      <c r="Y1642" s="319"/>
      <c r="Z1642" s="36"/>
      <c r="AA1642" s="36"/>
      <c r="AB1642" s="36"/>
      <c r="AC1642" s="36"/>
      <c r="AD1642" s="36"/>
      <c r="AE1642" s="36"/>
      <c r="AF1642" s="36"/>
      <c r="AG1642" s="36"/>
      <c r="AH1642" s="36"/>
      <c r="AI1642" s="36"/>
      <c r="AJ1642" s="36"/>
      <c r="AK1642" s="36"/>
      <c r="AL1642" s="36"/>
      <c r="AM1642" s="36"/>
      <c r="AN1642" s="36"/>
      <c r="AO1642" s="36"/>
      <c r="AP1642" s="36"/>
      <c r="AQ1642" s="36"/>
      <c r="AR1642" s="36"/>
      <c r="AS1642" s="36"/>
      <c r="AT1642" s="36"/>
      <c r="AU1642" s="36"/>
      <c r="AV1642" s="36"/>
      <c r="AW1642" s="36"/>
      <c r="AX1642" s="36"/>
      <c r="AY1642" s="36"/>
      <c r="AZ1642" s="36"/>
      <c r="BA1642" s="36"/>
      <c r="BB1642" s="36"/>
      <c r="BC1642" s="36"/>
      <c r="BD1642" s="36"/>
      <c r="BE1642" s="36"/>
      <c r="BF1642" s="36"/>
      <c r="BG1642" s="36"/>
      <c r="BH1642" s="36"/>
      <c r="BI1642" s="36"/>
      <c r="BJ1642" s="36"/>
      <c r="BK1642" s="36"/>
      <c r="BL1642" s="36"/>
      <c r="BM1642" s="36"/>
      <c r="BN1642" s="36"/>
      <c r="BO1642" s="36"/>
      <c r="BP1642" s="36"/>
      <c r="BQ1642" s="36"/>
      <c r="BR1642" s="36"/>
      <c r="BS1642" s="36"/>
      <c r="BT1642" s="36"/>
      <c r="BU1642" s="36"/>
      <c r="BV1642" s="36"/>
      <c r="BW1642" s="36"/>
      <c r="BX1642" s="36"/>
      <c r="BY1642" s="36"/>
      <c r="BZ1642" s="36"/>
      <c r="CA1642" s="36"/>
      <c r="CB1642" s="36"/>
      <c r="CC1642" s="36"/>
      <c r="CD1642" s="36"/>
      <c r="CE1642" s="36"/>
      <c r="CF1642" s="36"/>
      <c r="CG1642" s="36"/>
      <c r="CH1642" s="36"/>
      <c r="CI1642" s="36"/>
      <c r="CJ1642" s="36"/>
      <c r="CK1642" s="36"/>
      <c r="CL1642" s="36"/>
      <c r="CM1642" s="36"/>
      <c r="CN1642" s="36"/>
      <c r="CO1642" s="36"/>
      <c r="CP1642" s="36"/>
      <c r="CQ1642" s="36"/>
      <c r="CR1642" s="36"/>
      <c r="CS1642" s="36"/>
      <c r="CT1642" s="36"/>
      <c r="CU1642" s="36"/>
      <c r="CV1642" s="36"/>
      <c r="CW1642" s="36"/>
      <c r="CX1642" s="36"/>
      <c r="CY1642" s="36"/>
      <c r="CZ1642" s="36"/>
      <c r="DA1642" s="36"/>
      <c r="DB1642" s="36"/>
      <c r="DC1642" s="36"/>
      <c r="DD1642" s="36"/>
      <c r="DE1642" s="36"/>
      <c r="DF1642" s="36"/>
      <c r="DG1642" s="36"/>
      <c r="DH1642" s="36"/>
      <c r="DI1642" s="36"/>
      <c r="DJ1642" s="36"/>
      <c r="DK1642" s="36"/>
      <c r="DL1642" s="36"/>
      <c r="DM1642" s="36"/>
      <c r="DN1642" s="36"/>
      <c r="DO1642" s="36"/>
      <c r="DP1642" s="36"/>
      <c r="DQ1642" s="36"/>
      <c r="DR1642" s="36"/>
      <c r="DS1642" s="36"/>
      <c r="DT1642" s="36"/>
      <c r="DU1642" s="36"/>
      <c r="DV1642" s="36"/>
      <c r="DW1642" s="36"/>
      <c r="DX1642" s="36"/>
      <c r="DY1642" s="36"/>
      <c r="DZ1642" s="36"/>
      <c r="EA1642" s="36"/>
      <c r="EB1642" s="36"/>
      <c r="EC1642" s="36"/>
      <c r="ED1642" s="36"/>
      <c r="EE1642" s="36"/>
      <c r="EF1642" s="36"/>
      <c r="EG1642" s="36"/>
      <c r="EH1642" s="36"/>
      <c r="EI1642" s="36"/>
      <c r="EJ1642" s="36"/>
      <c r="EK1642" s="36"/>
      <c r="EL1642" s="36"/>
      <c r="EM1642" s="36"/>
      <c r="EN1642" s="36"/>
      <c r="EO1642" s="36"/>
      <c r="EP1642" s="36"/>
      <c r="EQ1642" s="36"/>
      <c r="ER1642" s="36"/>
      <c r="ES1642" s="36"/>
      <c r="ET1642" s="36"/>
      <c r="EU1642" s="36"/>
      <c r="EV1642" s="36"/>
      <c r="EW1642" s="36"/>
      <c r="EX1642" s="36"/>
      <c r="EY1642" s="36"/>
      <c r="EZ1642" s="36"/>
      <c r="FA1642" s="36"/>
      <c r="FB1642" s="36"/>
      <c r="FC1642" s="36"/>
      <c r="FD1642" s="36"/>
      <c r="FE1642" s="36"/>
      <c r="FF1642" s="36"/>
      <c r="FG1642" s="36"/>
      <c r="FH1642" s="36"/>
      <c r="FI1642" s="36"/>
      <c r="FJ1642" s="36"/>
      <c r="FK1642" s="36"/>
      <c r="FL1642" s="36"/>
      <c r="FM1642" s="36"/>
      <c r="FN1642" s="36"/>
      <c r="FO1642" s="36"/>
      <c r="FP1642" s="36"/>
      <c r="FQ1642" s="36"/>
      <c r="FR1642" s="36"/>
      <c r="FS1642" s="36"/>
      <c r="FT1642" s="36"/>
      <c r="FU1642" s="36"/>
      <c r="FV1642" s="36"/>
      <c r="FW1642" s="36"/>
      <c r="FX1642" s="36"/>
      <c r="FY1642" s="36"/>
      <c r="FZ1642" s="36"/>
      <c r="GA1642" s="36"/>
      <c r="GB1642" s="36"/>
      <c r="GC1642" s="36"/>
      <c r="GD1642" s="36"/>
      <c r="GE1642" s="36"/>
      <c r="GF1642" s="36"/>
      <c r="GG1642" s="36"/>
      <c r="GH1642" s="36"/>
      <c r="GI1642" s="36"/>
      <c r="GJ1642" s="36"/>
      <c r="GK1642" s="36"/>
      <c r="GL1642" s="36"/>
      <c r="GM1642" s="36"/>
      <c r="GN1642" s="36"/>
      <c r="GO1642" s="36"/>
      <c r="GP1642" s="36"/>
      <c r="GQ1642" s="36"/>
      <c r="GR1642" s="36"/>
      <c r="GS1642" s="36"/>
      <c r="GT1642" s="36"/>
      <c r="GU1642" s="36"/>
      <c r="GV1642" s="36"/>
      <c r="GW1642" s="36"/>
      <c r="GX1642" s="36"/>
      <c r="GY1642" s="36"/>
      <c r="GZ1642" s="36"/>
      <c r="HA1642" s="36"/>
      <c r="HB1642" s="36"/>
      <c r="HC1642" s="36"/>
      <c r="HD1642" s="36"/>
      <c r="HE1642" s="36"/>
      <c r="HF1642" s="36"/>
      <c r="HG1642" s="36"/>
      <c r="HH1642" s="36"/>
      <c r="HI1642" s="36"/>
      <c r="HJ1642" s="36"/>
      <c r="HK1642" s="36"/>
      <c r="HL1642" s="36"/>
      <c r="HM1642" s="36"/>
      <c r="HN1642" s="36"/>
      <c r="HO1642" s="36"/>
      <c r="HP1642" s="36"/>
      <c r="HQ1642" s="36"/>
      <c r="HR1642" s="36"/>
      <c r="HS1642" s="36"/>
      <c r="HT1642" s="36"/>
      <c r="HU1642" s="36"/>
      <c r="HV1642" s="36"/>
      <c r="HW1642" s="36"/>
      <c r="HX1642" s="36"/>
      <c r="HY1642" s="36"/>
      <c r="HZ1642" s="36"/>
      <c r="IA1642" s="36"/>
      <c r="IB1642" s="36"/>
      <c r="IC1642" s="36"/>
      <c r="ID1642" s="36"/>
      <c r="IE1642" s="36"/>
      <c r="IF1642" s="36"/>
      <c r="IG1642" s="36"/>
    </row>
    <row r="1643" spans="1:241">
      <c r="A1643" s="872"/>
      <c r="B1643" s="316"/>
      <c r="C1643" s="316"/>
      <c r="D1643" s="241"/>
      <c r="E1643" s="317"/>
      <c r="F1643" s="318"/>
      <c r="G1643" s="316"/>
      <c r="H1643" s="297"/>
      <c r="I1643" s="298"/>
      <c r="J1643" s="318"/>
      <c r="K1643" s="585"/>
      <c r="L1643" s="318"/>
      <c r="M1643" s="318"/>
      <c r="N1643" s="318"/>
      <c r="O1643" s="318"/>
      <c r="P1643" s="318"/>
      <c r="Q1643" s="115"/>
      <c r="R1643" s="318"/>
      <c r="S1643" s="318"/>
      <c r="T1643" s="318"/>
      <c r="U1643" s="318"/>
      <c r="V1643" s="318"/>
      <c r="W1643" s="318"/>
      <c r="X1643" s="298"/>
      <c r="Y1643" s="319"/>
      <c r="Z1643" s="36"/>
      <c r="AA1643" s="36"/>
      <c r="AB1643" s="36"/>
      <c r="AC1643" s="36"/>
      <c r="AD1643" s="36"/>
      <c r="AE1643" s="36"/>
      <c r="AF1643" s="36"/>
      <c r="AG1643" s="36"/>
      <c r="AH1643" s="36"/>
      <c r="AI1643" s="36"/>
      <c r="AJ1643" s="36"/>
      <c r="AK1643" s="36"/>
      <c r="AL1643" s="36"/>
      <c r="AM1643" s="36"/>
      <c r="AN1643" s="36"/>
      <c r="AO1643" s="36"/>
      <c r="AP1643" s="36"/>
      <c r="AQ1643" s="36"/>
      <c r="AR1643" s="36"/>
      <c r="AS1643" s="36"/>
      <c r="AT1643" s="36"/>
      <c r="AU1643" s="36"/>
      <c r="AV1643" s="36"/>
      <c r="AW1643" s="36"/>
      <c r="AX1643" s="36"/>
      <c r="AY1643" s="36"/>
      <c r="AZ1643" s="36"/>
      <c r="BA1643" s="36"/>
      <c r="BB1643" s="36"/>
      <c r="BC1643" s="36"/>
      <c r="BD1643" s="36"/>
      <c r="BE1643" s="36"/>
      <c r="BF1643" s="36"/>
      <c r="BG1643" s="36"/>
      <c r="BH1643" s="36"/>
      <c r="BI1643" s="36"/>
      <c r="BJ1643" s="36"/>
      <c r="BK1643" s="36"/>
      <c r="BL1643" s="36"/>
      <c r="BM1643" s="36"/>
      <c r="BN1643" s="36"/>
      <c r="BO1643" s="36"/>
      <c r="BP1643" s="36"/>
      <c r="BQ1643" s="36"/>
      <c r="BR1643" s="36"/>
      <c r="BS1643" s="36"/>
      <c r="BT1643" s="36"/>
      <c r="BU1643" s="36"/>
      <c r="BV1643" s="36"/>
      <c r="BW1643" s="36"/>
      <c r="BX1643" s="36"/>
      <c r="BY1643" s="36"/>
      <c r="BZ1643" s="36"/>
      <c r="CA1643" s="36"/>
      <c r="CB1643" s="36"/>
      <c r="CC1643" s="36"/>
      <c r="CD1643" s="36"/>
      <c r="CE1643" s="36"/>
      <c r="CF1643" s="36"/>
      <c r="CG1643" s="36"/>
      <c r="CH1643" s="36"/>
      <c r="CI1643" s="36"/>
      <c r="CJ1643" s="36"/>
      <c r="CK1643" s="36"/>
      <c r="CL1643" s="36"/>
      <c r="CM1643" s="36"/>
      <c r="CN1643" s="36"/>
      <c r="CO1643" s="36"/>
      <c r="CP1643" s="36"/>
      <c r="CQ1643" s="36"/>
      <c r="CR1643" s="36"/>
      <c r="CS1643" s="36"/>
      <c r="CT1643" s="36"/>
      <c r="CU1643" s="36"/>
      <c r="CV1643" s="36"/>
      <c r="CW1643" s="36"/>
      <c r="CX1643" s="36"/>
      <c r="CY1643" s="36"/>
      <c r="CZ1643" s="36"/>
      <c r="DA1643" s="36"/>
      <c r="DB1643" s="36"/>
      <c r="DC1643" s="36"/>
      <c r="DD1643" s="36"/>
      <c r="DE1643" s="36"/>
      <c r="DF1643" s="36"/>
      <c r="DG1643" s="36"/>
      <c r="DH1643" s="36"/>
      <c r="DI1643" s="36"/>
      <c r="DJ1643" s="36"/>
      <c r="DK1643" s="36"/>
      <c r="DL1643" s="36"/>
      <c r="DM1643" s="36"/>
      <c r="DN1643" s="36"/>
      <c r="DO1643" s="36"/>
      <c r="DP1643" s="36"/>
      <c r="DQ1643" s="36"/>
      <c r="DR1643" s="36"/>
      <c r="DS1643" s="36"/>
      <c r="DT1643" s="36"/>
      <c r="DU1643" s="36"/>
      <c r="DV1643" s="36"/>
      <c r="DW1643" s="36"/>
      <c r="DX1643" s="36"/>
      <c r="DY1643" s="36"/>
      <c r="DZ1643" s="36"/>
      <c r="EA1643" s="36"/>
      <c r="EB1643" s="36"/>
      <c r="EC1643" s="36"/>
      <c r="ED1643" s="36"/>
      <c r="EE1643" s="36"/>
      <c r="EF1643" s="36"/>
      <c r="EG1643" s="36"/>
      <c r="EH1643" s="36"/>
      <c r="EI1643" s="36"/>
      <c r="EJ1643" s="36"/>
      <c r="EK1643" s="36"/>
      <c r="EL1643" s="36"/>
      <c r="EM1643" s="36"/>
      <c r="EN1643" s="36"/>
      <c r="EO1643" s="36"/>
      <c r="EP1643" s="36"/>
      <c r="EQ1643" s="36"/>
      <c r="ER1643" s="36"/>
      <c r="ES1643" s="36"/>
      <c r="ET1643" s="36"/>
      <c r="EU1643" s="36"/>
      <c r="EV1643" s="36"/>
      <c r="EW1643" s="36"/>
      <c r="EX1643" s="36"/>
      <c r="EY1643" s="36"/>
      <c r="EZ1643" s="36"/>
      <c r="FA1643" s="36"/>
      <c r="FB1643" s="36"/>
      <c r="FC1643" s="36"/>
      <c r="FD1643" s="36"/>
      <c r="FE1643" s="36"/>
      <c r="FF1643" s="36"/>
      <c r="FG1643" s="36"/>
      <c r="FH1643" s="36"/>
      <c r="FI1643" s="36"/>
      <c r="FJ1643" s="36"/>
      <c r="FK1643" s="36"/>
      <c r="FL1643" s="36"/>
      <c r="FM1643" s="36"/>
      <c r="FN1643" s="36"/>
      <c r="FO1643" s="36"/>
      <c r="FP1643" s="36"/>
      <c r="FQ1643" s="36"/>
      <c r="FR1643" s="36"/>
      <c r="FS1643" s="36"/>
      <c r="FT1643" s="36"/>
      <c r="FU1643" s="36"/>
      <c r="FV1643" s="36"/>
      <c r="FW1643" s="36"/>
      <c r="FX1643" s="36"/>
      <c r="FY1643" s="36"/>
      <c r="FZ1643" s="36"/>
      <c r="GA1643" s="36"/>
      <c r="GB1643" s="36"/>
      <c r="GC1643" s="36"/>
      <c r="GD1643" s="36"/>
      <c r="GE1643" s="36"/>
      <c r="GF1643" s="36"/>
      <c r="GG1643" s="36"/>
      <c r="GH1643" s="36"/>
      <c r="GI1643" s="36"/>
      <c r="GJ1643" s="36"/>
      <c r="GK1643" s="36"/>
      <c r="GL1643" s="36"/>
      <c r="GM1643" s="36"/>
      <c r="GN1643" s="36"/>
      <c r="GO1643" s="36"/>
      <c r="GP1643" s="36"/>
      <c r="GQ1643" s="36"/>
      <c r="GR1643" s="36"/>
      <c r="GS1643" s="36"/>
      <c r="GT1643" s="36"/>
      <c r="GU1643" s="36"/>
      <c r="GV1643" s="36"/>
      <c r="GW1643" s="36"/>
      <c r="GX1643" s="36"/>
      <c r="GY1643" s="36"/>
      <c r="GZ1643" s="36"/>
      <c r="HA1643" s="36"/>
      <c r="HB1643" s="36"/>
      <c r="HC1643" s="36"/>
      <c r="HD1643" s="36"/>
      <c r="HE1643" s="36"/>
      <c r="HF1643" s="36"/>
      <c r="HG1643" s="36"/>
      <c r="HH1643" s="36"/>
      <c r="HI1643" s="36"/>
      <c r="HJ1643" s="36"/>
      <c r="HK1643" s="36"/>
      <c r="HL1643" s="36"/>
      <c r="HM1643" s="36"/>
      <c r="HN1643" s="36"/>
      <c r="HO1643" s="36"/>
      <c r="HP1643" s="36"/>
      <c r="HQ1643" s="36"/>
      <c r="HR1643" s="36"/>
      <c r="HS1643" s="36"/>
      <c r="HT1643" s="36"/>
      <c r="HU1643" s="36"/>
      <c r="HV1643" s="36"/>
      <c r="HW1643" s="36"/>
      <c r="HX1643" s="36"/>
      <c r="HY1643" s="36"/>
      <c r="HZ1643" s="36"/>
      <c r="IA1643" s="36"/>
      <c r="IB1643" s="36"/>
      <c r="IC1643" s="36"/>
      <c r="ID1643" s="36"/>
      <c r="IE1643" s="36"/>
      <c r="IF1643" s="36"/>
      <c r="IG1643" s="36"/>
    </row>
    <row r="1644" spans="1:241">
      <c r="A1644" s="872"/>
      <c r="B1644" s="316"/>
      <c r="C1644" s="316"/>
      <c r="D1644" s="241"/>
      <c r="E1644" s="317"/>
      <c r="F1644" s="318"/>
      <c r="G1644" s="316"/>
      <c r="H1644" s="297"/>
      <c r="I1644" s="298"/>
      <c r="J1644" s="318"/>
      <c r="K1644" s="585"/>
      <c r="L1644" s="318"/>
      <c r="M1644" s="318"/>
      <c r="N1644" s="318"/>
      <c r="O1644" s="318"/>
      <c r="P1644" s="318"/>
      <c r="Q1644" s="115"/>
      <c r="R1644" s="318"/>
      <c r="S1644" s="318"/>
      <c r="T1644" s="318"/>
      <c r="U1644" s="318"/>
      <c r="V1644" s="318"/>
      <c r="W1644" s="318"/>
      <c r="X1644" s="298"/>
      <c r="Y1644" s="319"/>
      <c r="Z1644" s="36"/>
      <c r="AA1644" s="36"/>
      <c r="AB1644" s="36"/>
      <c r="AC1644" s="36"/>
      <c r="AD1644" s="36"/>
      <c r="AE1644" s="36"/>
      <c r="AF1644" s="36"/>
      <c r="AG1644" s="36"/>
      <c r="AH1644" s="36"/>
      <c r="AI1644" s="36"/>
      <c r="AJ1644" s="36"/>
      <c r="AK1644" s="36"/>
      <c r="AL1644" s="36"/>
      <c r="AM1644" s="36"/>
      <c r="AN1644" s="36"/>
      <c r="AO1644" s="36"/>
      <c r="AP1644" s="36"/>
      <c r="AQ1644" s="36"/>
      <c r="AR1644" s="36"/>
      <c r="AS1644" s="36"/>
      <c r="AT1644" s="36"/>
      <c r="AU1644" s="36"/>
      <c r="AV1644" s="36"/>
      <c r="AW1644" s="36"/>
      <c r="AX1644" s="36"/>
      <c r="AY1644" s="36"/>
      <c r="AZ1644" s="36"/>
      <c r="BA1644" s="36"/>
      <c r="BB1644" s="36"/>
      <c r="BC1644" s="36"/>
      <c r="BD1644" s="36"/>
      <c r="BE1644" s="36"/>
      <c r="BF1644" s="36"/>
      <c r="BG1644" s="36"/>
      <c r="BH1644" s="36"/>
      <c r="BI1644" s="36"/>
      <c r="BJ1644" s="36"/>
      <c r="BK1644" s="36"/>
      <c r="BL1644" s="36"/>
      <c r="BM1644" s="36"/>
      <c r="BN1644" s="36"/>
      <c r="BO1644" s="36"/>
      <c r="BP1644" s="36"/>
      <c r="BQ1644" s="36"/>
      <c r="BR1644" s="36"/>
      <c r="BS1644" s="36"/>
      <c r="BT1644" s="36"/>
      <c r="BU1644" s="36"/>
      <c r="BV1644" s="36"/>
      <c r="BW1644" s="36"/>
      <c r="BX1644" s="36"/>
      <c r="BY1644" s="36"/>
      <c r="BZ1644" s="36"/>
      <c r="CA1644" s="36"/>
      <c r="CB1644" s="36"/>
      <c r="CC1644" s="36"/>
      <c r="CD1644" s="36"/>
      <c r="CE1644" s="36"/>
      <c r="CF1644" s="36"/>
      <c r="CG1644" s="36"/>
      <c r="CH1644" s="36"/>
      <c r="CI1644" s="36"/>
      <c r="CJ1644" s="36"/>
      <c r="CK1644" s="36"/>
      <c r="CL1644" s="36"/>
      <c r="CM1644" s="36"/>
      <c r="CN1644" s="36"/>
      <c r="CO1644" s="36"/>
      <c r="CP1644" s="36"/>
      <c r="CQ1644" s="36"/>
      <c r="CR1644" s="36"/>
      <c r="CS1644" s="36"/>
      <c r="CT1644" s="36"/>
      <c r="CU1644" s="36"/>
      <c r="CV1644" s="36"/>
      <c r="CW1644" s="36"/>
      <c r="CX1644" s="36"/>
      <c r="CY1644" s="36"/>
      <c r="CZ1644" s="36"/>
      <c r="DA1644" s="36"/>
      <c r="DB1644" s="36"/>
      <c r="DC1644" s="36"/>
      <c r="DD1644" s="36"/>
      <c r="DE1644" s="36"/>
      <c r="DF1644" s="36"/>
      <c r="DG1644" s="36"/>
      <c r="DH1644" s="36"/>
      <c r="DI1644" s="36"/>
      <c r="DJ1644" s="36"/>
      <c r="DK1644" s="36"/>
      <c r="DL1644" s="36"/>
      <c r="DM1644" s="36"/>
      <c r="DN1644" s="36"/>
      <c r="DO1644" s="36"/>
      <c r="DP1644" s="36"/>
      <c r="DQ1644" s="36"/>
      <c r="DR1644" s="36"/>
      <c r="DS1644" s="36"/>
      <c r="DT1644" s="36"/>
      <c r="DU1644" s="36"/>
      <c r="DV1644" s="36"/>
      <c r="DW1644" s="36"/>
      <c r="DX1644" s="36"/>
      <c r="DY1644" s="36"/>
      <c r="DZ1644" s="36"/>
      <c r="EA1644" s="36"/>
      <c r="EB1644" s="36"/>
      <c r="EC1644" s="36"/>
      <c r="ED1644" s="36"/>
      <c r="EE1644" s="36"/>
      <c r="EF1644" s="36"/>
      <c r="EG1644" s="36"/>
      <c r="EH1644" s="36"/>
      <c r="EI1644" s="36"/>
      <c r="EJ1644" s="36"/>
      <c r="EK1644" s="36"/>
      <c r="EL1644" s="36"/>
      <c r="EM1644" s="36"/>
      <c r="EN1644" s="36"/>
      <c r="EO1644" s="36"/>
      <c r="EP1644" s="36"/>
      <c r="EQ1644" s="36"/>
      <c r="ER1644" s="36"/>
      <c r="ES1644" s="36"/>
      <c r="ET1644" s="36"/>
      <c r="EU1644" s="36"/>
      <c r="EV1644" s="36"/>
      <c r="EW1644" s="36"/>
      <c r="EX1644" s="36"/>
      <c r="EY1644" s="36"/>
      <c r="EZ1644" s="36"/>
      <c r="FA1644" s="36"/>
      <c r="FB1644" s="36"/>
      <c r="FC1644" s="36"/>
      <c r="FD1644" s="36"/>
      <c r="FE1644" s="36"/>
      <c r="FF1644" s="36"/>
      <c r="FG1644" s="36"/>
      <c r="FH1644" s="36"/>
      <c r="FI1644" s="36"/>
      <c r="FJ1644" s="36"/>
      <c r="FK1644" s="36"/>
      <c r="FL1644" s="36"/>
      <c r="FM1644" s="36"/>
      <c r="FN1644" s="36"/>
      <c r="FO1644" s="36"/>
      <c r="FP1644" s="36"/>
      <c r="FQ1644" s="36"/>
      <c r="FR1644" s="36"/>
      <c r="FS1644" s="36"/>
      <c r="FT1644" s="36"/>
      <c r="FU1644" s="36"/>
      <c r="FV1644" s="36"/>
      <c r="FW1644" s="36"/>
      <c r="FX1644" s="36"/>
      <c r="FY1644" s="36"/>
      <c r="FZ1644" s="36"/>
      <c r="GA1644" s="36"/>
      <c r="GB1644" s="36"/>
      <c r="GC1644" s="36"/>
      <c r="GD1644" s="36"/>
      <c r="GE1644" s="36"/>
      <c r="GF1644" s="36"/>
      <c r="GG1644" s="36"/>
      <c r="GH1644" s="36"/>
      <c r="GI1644" s="36"/>
      <c r="GJ1644" s="36"/>
      <c r="GK1644" s="36"/>
      <c r="GL1644" s="36"/>
      <c r="GM1644" s="36"/>
      <c r="GN1644" s="36"/>
      <c r="GO1644" s="36"/>
      <c r="GP1644" s="36"/>
      <c r="GQ1644" s="36"/>
      <c r="GR1644" s="36"/>
      <c r="GS1644" s="36"/>
      <c r="GT1644" s="36"/>
      <c r="GU1644" s="36"/>
      <c r="GV1644" s="36"/>
      <c r="GW1644" s="36"/>
      <c r="GX1644" s="36"/>
      <c r="GY1644" s="36"/>
      <c r="GZ1644" s="36"/>
      <c r="HA1644" s="36"/>
      <c r="HB1644" s="36"/>
      <c r="HC1644" s="36"/>
      <c r="HD1644" s="36"/>
      <c r="HE1644" s="36"/>
      <c r="HF1644" s="36"/>
      <c r="HG1644" s="36"/>
      <c r="HH1644" s="36"/>
      <c r="HI1644" s="36"/>
      <c r="HJ1644" s="36"/>
      <c r="HK1644" s="36"/>
      <c r="HL1644" s="36"/>
      <c r="HM1644" s="36"/>
      <c r="HN1644" s="36"/>
      <c r="HO1644" s="36"/>
      <c r="HP1644" s="36"/>
      <c r="HQ1644" s="36"/>
      <c r="HR1644" s="36"/>
      <c r="HS1644" s="36"/>
      <c r="HT1644" s="36"/>
      <c r="HU1644" s="36"/>
      <c r="HV1644" s="36"/>
      <c r="HW1644" s="36"/>
      <c r="HX1644" s="36"/>
      <c r="HY1644" s="36"/>
      <c r="HZ1644" s="36"/>
      <c r="IA1644" s="36"/>
      <c r="IB1644" s="36"/>
      <c r="IC1644" s="36"/>
      <c r="ID1644" s="36"/>
      <c r="IE1644" s="36"/>
      <c r="IF1644" s="36"/>
      <c r="IG1644" s="36"/>
    </row>
    <row r="1645" spans="1:241">
      <c r="A1645" s="872"/>
      <c r="B1645" s="316"/>
      <c r="C1645" s="316"/>
      <c r="D1645" s="241"/>
      <c r="E1645" s="317"/>
      <c r="F1645" s="318"/>
      <c r="G1645" s="316"/>
      <c r="H1645" s="297"/>
      <c r="I1645" s="298"/>
      <c r="J1645" s="318"/>
      <c r="K1645" s="585"/>
      <c r="L1645" s="318"/>
      <c r="M1645" s="318"/>
      <c r="N1645" s="318"/>
      <c r="O1645" s="318"/>
      <c r="P1645" s="318"/>
      <c r="Q1645" s="115"/>
      <c r="R1645" s="318"/>
      <c r="S1645" s="318"/>
      <c r="T1645" s="318"/>
      <c r="U1645" s="318"/>
      <c r="V1645" s="318"/>
      <c r="W1645" s="318"/>
      <c r="X1645" s="298"/>
      <c r="Y1645" s="319"/>
      <c r="Z1645" s="36"/>
      <c r="AA1645" s="36"/>
      <c r="AB1645" s="36"/>
      <c r="AC1645" s="36"/>
      <c r="AD1645" s="36"/>
      <c r="AE1645" s="36"/>
      <c r="AF1645" s="36"/>
      <c r="AG1645" s="36"/>
      <c r="AH1645" s="36"/>
      <c r="AI1645" s="36"/>
      <c r="AJ1645" s="36"/>
      <c r="AK1645" s="36"/>
      <c r="AL1645" s="36"/>
      <c r="AM1645" s="36"/>
      <c r="AN1645" s="36"/>
      <c r="AO1645" s="36"/>
      <c r="AP1645" s="36"/>
      <c r="AQ1645" s="36"/>
      <c r="AR1645" s="36"/>
      <c r="AS1645" s="36"/>
      <c r="AT1645" s="36"/>
      <c r="AU1645" s="36"/>
      <c r="AV1645" s="36"/>
      <c r="AW1645" s="36"/>
      <c r="AX1645" s="36"/>
      <c r="AY1645" s="36"/>
      <c r="AZ1645" s="36"/>
      <c r="BA1645" s="36"/>
      <c r="BB1645" s="36"/>
      <c r="BC1645" s="36"/>
      <c r="BD1645" s="36"/>
      <c r="BE1645" s="36"/>
      <c r="BF1645" s="36"/>
      <c r="BG1645" s="36"/>
      <c r="BH1645" s="36"/>
      <c r="BI1645" s="36"/>
      <c r="BJ1645" s="36"/>
      <c r="BK1645" s="36"/>
      <c r="BL1645" s="36"/>
      <c r="BM1645" s="36"/>
      <c r="BN1645" s="36"/>
      <c r="BO1645" s="36"/>
      <c r="BP1645" s="36"/>
      <c r="BQ1645" s="36"/>
      <c r="BR1645" s="36"/>
      <c r="BS1645" s="36"/>
      <c r="BT1645" s="36"/>
      <c r="BU1645" s="36"/>
      <c r="BV1645" s="36"/>
      <c r="BW1645" s="36"/>
      <c r="BX1645" s="36"/>
      <c r="BY1645" s="36"/>
      <c r="BZ1645" s="36"/>
      <c r="CA1645" s="36"/>
      <c r="CB1645" s="36"/>
      <c r="CC1645" s="36"/>
      <c r="CD1645" s="36"/>
      <c r="CE1645" s="36"/>
      <c r="CF1645" s="36"/>
      <c r="CG1645" s="36"/>
      <c r="CH1645" s="36"/>
      <c r="CI1645" s="36"/>
      <c r="CJ1645" s="36"/>
      <c r="CK1645" s="36"/>
      <c r="CL1645" s="36"/>
      <c r="CM1645" s="36"/>
      <c r="CN1645" s="36"/>
      <c r="CO1645" s="36"/>
      <c r="CP1645" s="36"/>
      <c r="CQ1645" s="36"/>
      <c r="CR1645" s="36"/>
      <c r="CS1645" s="36"/>
      <c r="CT1645" s="36"/>
      <c r="CU1645" s="36"/>
      <c r="CV1645" s="36"/>
      <c r="CW1645" s="36"/>
      <c r="CX1645" s="36"/>
      <c r="CY1645" s="36"/>
      <c r="CZ1645" s="36"/>
      <c r="DA1645" s="36"/>
      <c r="DB1645" s="36"/>
      <c r="DC1645" s="36"/>
      <c r="DD1645" s="36"/>
      <c r="DE1645" s="36"/>
      <c r="DF1645" s="36"/>
      <c r="DG1645" s="36"/>
      <c r="DH1645" s="36"/>
      <c r="DI1645" s="36"/>
      <c r="DJ1645" s="36"/>
      <c r="DK1645" s="36"/>
      <c r="DL1645" s="36"/>
      <c r="DM1645" s="36"/>
      <c r="DN1645" s="36"/>
      <c r="DO1645" s="36"/>
      <c r="DP1645" s="36"/>
      <c r="DQ1645" s="36"/>
      <c r="DR1645" s="36"/>
      <c r="DS1645" s="36"/>
      <c r="DT1645" s="36"/>
      <c r="DU1645" s="36"/>
      <c r="DV1645" s="36"/>
      <c r="DW1645" s="36"/>
      <c r="DX1645" s="36"/>
      <c r="DY1645" s="36"/>
      <c r="DZ1645" s="36"/>
      <c r="EA1645" s="36"/>
      <c r="EB1645" s="36"/>
      <c r="EC1645" s="36"/>
      <c r="ED1645" s="36"/>
      <c r="EE1645" s="36"/>
      <c r="EF1645" s="36"/>
      <c r="EG1645" s="36"/>
      <c r="EH1645" s="36"/>
      <c r="EI1645" s="36"/>
      <c r="EJ1645" s="36"/>
      <c r="EK1645" s="36"/>
      <c r="EL1645" s="36"/>
      <c r="EM1645" s="36"/>
      <c r="EN1645" s="36"/>
      <c r="EO1645" s="36"/>
      <c r="EP1645" s="36"/>
      <c r="EQ1645" s="36"/>
      <c r="ER1645" s="36"/>
      <c r="ES1645" s="36"/>
      <c r="ET1645" s="36"/>
      <c r="EU1645" s="36"/>
      <c r="EV1645" s="36"/>
      <c r="EW1645" s="36"/>
      <c r="EX1645" s="36"/>
      <c r="EY1645" s="36"/>
      <c r="EZ1645" s="36"/>
      <c r="FA1645" s="36"/>
      <c r="FB1645" s="36"/>
      <c r="FC1645" s="36"/>
      <c r="FD1645" s="36"/>
      <c r="FE1645" s="36"/>
      <c r="FF1645" s="36"/>
      <c r="FG1645" s="36"/>
      <c r="FH1645" s="36"/>
      <c r="FI1645" s="36"/>
      <c r="FJ1645" s="36"/>
      <c r="FK1645" s="36"/>
      <c r="FL1645" s="36"/>
      <c r="FM1645" s="36"/>
      <c r="FN1645" s="36"/>
      <c r="FO1645" s="36"/>
      <c r="FP1645" s="36"/>
      <c r="FQ1645" s="36"/>
      <c r="FR1645" s="36"/>
      <c r="FS1645" s="36"/>
      <c r="FT1645" s="36"/>
      <c r="FU1645" s="36"/>
      <c r="FV1645" s="36"/>
      <c r="FW1645" s="36"/>
      <c r="FX1645" s="36"/>
      <c r="FY1645" s="36"/>
      <c r="FZ1645" s="36"/>
      <c r="GA1645" s="36"/>
      <c r="GB1645" s="36"/>
      <c r="GC1645" s="36"/>
      <c r="GD1645" s="36"/>
      <c r="GE1645" s="36"/>
      <c r="GF1645" s="36"/>
      <c r="GG1645" s="36"/>
      <c r="GH1645" s="36"/>
      <c r="GI1645" s="36"/>
      <c r="GJ1645" s="36"/>
      <c r="GK1645" s="36"/>
      <c r="GL1645" s="36"/>
      <c r="GM1645" s="36"/>
      <c r="GN1645" s="36"/>
      <c r="GO1645" s="36"/>
      <c r="GP1645" s="36"/>
      <c r="GQ1645" s="36"/>
      <c r="GR1645" s="36"/>
      <c r="GS1645" s="36"/>
      <c r="GT1645" s="36"/>
      <c r="GU1645" s="36"/>
      <c r="GV1645" s="36"/>
      <c r="GW1645" s="36"/>
      <c r="GX1645" s="36"/>
      <c r="GY1645" s="36"/>
      <c r="GZ1645" s="36"/>
      <c r="HA1645" s="36"/>
      <c r="HB1645" s="36"/>
      <c r="HC1645" s="36"/>
      <c r="HD1645" s="36"/>
      <c r="HE1645" s="36"/>
      <c r="HF1645" s="36"/>
      <c r="HG1645" s="36"/>
      <c r="HH1645" s="36"/>
      <c r="HI1645" s="36"/>
      <c r="HJ1645" s="36"/>
      <c r="HK1645" s="36"/>
      <c r="HL1645" s="36"/>
      <c r="HM1645" s="36"/>
      <c r="HN1645" s="36"/>
      <c r="HO1645" s="36"/>
      <c r="HP1645" s="36"/>
      <c r="HQ1645" s="36"/>
      <c r="HR1645" s="36"/>
      <c r="HS1645" s="36"/>
      <c r="HT1645" s="36"/>
      <c r="HU1645" s="36"/>
      <c r="HV1645" s="36"/>
      <c r="HW1645" s="36"/>
      <c r="HX1645" s="36"/>
      <c r="HY1645" s="36"/>
      <c r="HZ1645" s="36"/>
      <c r="IA1645" s="36"/>
      <c r="IB1645" s="36"/>
      <c r="IC1645" s="36"/>
      <c r="ID1645" s="36"/>
      <c r="IE1645" s="36"/>
      <c r="IF1645" s="36"/>
      <c r="IG1645" s="36"/>
    </row>
    <row r="1646" spans="1:241">
      <c r="A1646" s="872"/>
      <c r="B1646" s="316"/>
      <c r="C1646" s="316"/>
      <c r="D1646" s="241"/>
      <c r="E1646" s="317"/>
      <c r="F1646" s="318"/>
      <c r="G1646" s="316"/>
      <c r="H1646" s="297"/>
      <c r="I1646" s="298"/>
      <c r="J1646" s="318"/>
      <c r="K1646" s="585"/>
      <c r="L1646" s="318"/>
      <c r="M1646" s="318"/>
      <c r="N1646" s="318"/>
      <c r="O1646" s="318"/>
      <c r="P1646" s="318"/>
      <c r="Q1646" s="115"/>
      <c r="R1646" s="318"/>
      <c r="S1646" s="318"/>
      <c r="T1646" s="318"/>
      <c r="U1646" s="318"/>
      <c r="V1646" s="318"/>
      <c r="W1646" s="318"/>
      <c r="X1646" s="298"/>
      <c r="Y1646" s="319"/>
      <c r="Z1646" s="36"/>
      <c r="AA1646" s="36"/>
      <c r="AB1646" s="36"/>
      <c r="AC1646" s="36"/>
      <c r="AD1646" s="36"/>
      <c r="AE1646" s="36"/>
      <c r="AF1646" s="36"/>
      <c r="AG1646" s="36"/>
      <c r="AH1646" s="36"/>
      <c r="AI1646" s="36"/>
      <c r="AJ1646" s="36"/>
      <c r="AK1646" s="36"/>
      <c r="AL1646" s="36"/>
      <c r="AM1646" s="36"/>
      <c r="AN1646" s="36"/>
      <c r="AO1646" s="36"/>
      <c r="AP1646" s="36"/>
      <c r="AQ1646" s="36"/>
      <c r="AR1646" s="36"/>
      <c r="AS1646" s="36"/>
      <c r="AT1646" s="36"/>
      <c r="AU1646" s="36"/>
      <c r="AV1646" s="36"/>
      <c r="AW1646" s="36"/>
      <c r="AX1646" s="36"/>
      <c r="AY1646" s="36"/>
      <c r="AZ1646" s="36"/>
      <c r="BA1646" s="36"/>
      <c r="BB1646" s="36"/>
      <c r="BC1646" s="36"/>
      <c r="BD1646" s="36"/>
      <c r="BE1646" s="36"/>
      <c r="BF1646" s="36"/>
      <c r="BG1646" s="36"/>
      <c r="BH1646" s="36"/>
      <c r="BI1646" s="36"/>
      <c r="BJ1646" s="36"/>
      <c r="BK1646" s="36"/>
      <c r="BL1646" s="36"/>
      <c r="BM1646" s="36"/>
      <c r="BN1646" s="36"/>
      <c r="BO1646" s="36"/>
      <c r="BP1646" s="36"/>
      <c r="BQ1646" s="36"/>
      <c r="BR1646" s="36"/>
      <c r="BS1646" s="36"/>
      <c r="BT1646" s="36"/>
      <c r="BU1646" s="36"/>
      <c r="BV1646" s="36"/>
      <c r="BW1646" s="36"/>
      <c r="BX1646" s="36"/>
      <c r="BY1646" s="36"/>
      <c r="BZ1646" s="36"/>
      <c r="CA1646" s="36"/>
      <c r="CB1646" s="36"/>
      <c r="CC1646" s="36"/>
      <c r="CD1646" s="36"/>
      <c r="CE1646" s="36"/>
      <c r="CF1646" s="36"/>
      <c r="CG1646" s="36"/>
      <c r="CH1646" s="36"/>
      <c r="CI1646" s="36"/>
      <c r="CJ1646" s="36"/>
      <c r="CK1646" s="36"/>
      <c r="CL1646" s="36"/>
      <c r="CM1646" s="36"/>
      <c r="CN1646" s="36"/>
      <c r="CO1646" s="36"/>
      <c r="CP1646" s="36"/>
      <c r="CQ1646" s="36"/>
      <c r="CR1646" s="36"/>
      <c r="CS1646" s="36"/>
      <c r="CT1646" s="36"/>
      <c r="CU1646" s="36"/>
      <c r="CV1646" s="36"/>
      <c r="CW1646" s="36"/>
      <c r="CX1646" s="36"/>
      <c r="CY1646" s="36"/>
      <c r="CZ1646" s="36"/>
      <c r="DA1646" s="36"/>
      <c r="DB1646" s="36"/>
      <c r="DC1646" s="36"/>
      <c r="DD1646" s="36"/>
      <c r="DE1646" s="36"/>
      <c r="DF1646" s="36"/>
      <c r="DG1646" s="36"/>
      <c r="DH1646" s="36"/>
      <c r="DI1646" s="36"/>
      <c r="DJ1646" s="36"/>
      <c r="DK1646" s="36"/>
      <c r="DL1646" s="36"/>
      <c r="DM1646" s="36"/>
      <c r="DN1646" s="36"/>
      <c r="DO1646" s="36"/>
      <c r="DP1646" s="36"/>
      <c r="DQ1646" s="36"/>
      <c r="DR1646" s="36"/>
      <c r="DS1646" s="36"/>
      <c r="DT1646" s="36"/>
      <c r="DU1646" s="36"/>
      <c r="DV1646" s="36"/>
      <c r="DW1646" s="36"/>
      <c r="DX1646" s="36"/>
      <c r="DY1646" s="36"/>
      <c r="DZ1646" s="36"/>
      <c r="EA1646" s="36"/>
      <c r="EB1646" s="36"/>
      <c r="EC1646" s="36"/>
      <c r="ED1646" s="36"/>
      <c r="EE1646" s="36"/>
      <c r="EF1646" s="36"/>
      <c r="EG1646" s="36"/>
      <c r="EH1646" s="36"/>
      <c r="EI1646" s="36"/>
      <c r="EJ1646" s="36"/>
      <c r="EK1646" s="36"/>
      <c r="EL1646" s="36"/>
      <c r="EM1646" s="36"/>
      <c r="EN1646" s="36"/>
      <c r="EO1646" s="36"/>
      <c r="EP1646" s="36"/>
      <c r="EQ1646" s="36"/>
      <c r="ER1646" s="36"/>
      <c r="ES1646" s="36"/>
      <c r="ET1646" s="36"/>
      <c r="EU1646" s="36"/>
      <c r="EV1646" s="36"/>
      <c r="EW1646" s="36"/>
      <c r="EX1646" s="36"/>
      <c r="EY1646" s="36"/>
      <c r="EZ1646" s="36"/>
      <c r="FA1646" s="36"/>
      <c r="FB1646" s="36"/>
      <c r="FC1646" s="36"/>
      <c r="FD1646" s="36"/>
      <c r="FE1646" s="36"/>
      <c r="FF1646" s="36"/>
      <c r="FG1646" s="36"/>
      <c r="FH1646" s="36"/>
      <c r="FI1646" s="36"/>
      <c r="FJ1646" s="36"/>
      <c r="FK1646" s="36"/>
      <c r="FL1646" s="36"/>
      <c r="FM1646" s="36"/>
      <c r="FN1646" s="36"/>
      <c r="FO1646" s="36"/>
      <c r="FP1646" s="36"/>
      <c r="FQ1646" s="36"/>
      <c r="FR1646" s="36"/>
      <c r="FS1646" s="36"/>
      <c r="FT1646" s="36"/>
      <c r="FU1646" s="36"/>
      <c r="FV1646" s="36"/>
      <c r="FW1646" s="36"/>
      <c r="FX1646" s="36"/>
      <c r="FY1646" s="36"/>
      <c r="FZ1646" s="36"/>
      <c r="GA1646" s="36"/>
      <c r="GB1646" s="36"/>
      <c r="GC1646" s="36"/>
      <c r="GD1646" s="36"/>
      <c r="GE1646" s="36"/>
      <c r="GF1646" s="36"/>
      <c r="GG1646" s="36"/>
      <c r="GH1646" s="36"/>
      <c r="GI1646" s="36"/>
      <c r="GJ1646" s="36"/>
      <c r="GK1646" s="36"/>
      <c r="GL1646" s="36"/>
      <c r="GM1646" s="36"/>
      <c r="GN1646" s="36"/>
      <c r="GO1646" s="36"/>
      <c r="GP1646" s="36"/>
      <c r="GQ1646" s="36"/>
      <c r="GR1646" s="36"/>
      <c r="GS1646" s="36"/>
      <c r="GT1646" s="36"/>
      <c r="GU1646" s="36"/>
      <c r="GV1646" s="36"/>
      <c r="GW1646" s="36"/>
      <c r="GX1646" s="36"/>
      <c r="GY1646" s="36"/>
      <c r="GZ1646" s="36"/>
      <c r="HA1646" s="36"/>
      <c r="HB1646" s="36"/>
      <c r="HC1646" s="36"/>
      <c r="HD1646" s="36"/>
      <c r="HE1646" s="36"/>
      <c r="HF1646" s="36"/>
      <c r="HG1646" s="36"/>
      <c r="HH1646" s="36"/>
      <c r="HI1646" s="36"/>
      <c r="HJ1646" s="36"/>
      <c r="HK1646" s="36"/>
      <c r="HL1646" s="36"/>
      <c r="HM1646" s="36"/>
      <c r="HN1646" s="36"/>
      <c r="HO1646" s="36"/>
      <c r="HP1646" s="36"/>
      <c r="HQ1646" s="36"/>
      <c r="HR1646" s="36"/>
      <c r="HS1646" s="36"/>
      <c r="HT1646" s="36"/>
      <c r="HU1646" s="36"/>
      <c r="HV1646" s="36"/>
      <c r="HW1646" s="36"/>
      <c r="HX1646" s="36"/>
      <c r="HY1646" s="36"/>
      <c r="HZ1646" s="36"/>
      <c r="IA1646" s="36"/>
      <c r="IB1646" s="36"/>
      <c r="IC1646" s="36"/>
      <c r="ID1646" s="36"/>
      <c r="IE1646" s="36"/>
      <c r="IF1646" s="36"/>
      <c r="IG1646" s="36"/>
    </row>
    <row r="1647" spans="1:241">
      <c r="A1647" s="872"/>
      <c r="B1647" s="316"/>
      <c r="C1647" s="316"/>
      <c r="D1647" s="241"/>
      <c r="E1647" s="317"/>
      <c r="F1647" s="318"/>
      <c r="G1647" s="316"/>
      <c r="H1647" s="297"/>
      <c r="I1647" s="298"/>
      <c r="J1647" s="318"/>
      <c r="K1647" s="585"/>
      <c r="L1647" s="318"/>
      <c r="M1647" s="318"/>
      <c r="N1647" s="318"/>
      <c r="O1647" s="318"/>
      <c r="P1647" s="318"/>
      <c r="Q1647" s="115"/>
      <c r="R1647" s="318"/>
      <c r="S1647" s="318"/>
      <c r="T1647" s="318"/>
      <c r="U1647" s="318"/>
      <c r="V1647" s="318"/>
      <c r="W1647" s="318"/>
      <c r="X1647" s="298"/>
      <c r="Y1647" s="319"/>
      <c r="Z1647" s="36"/>
      <c r="AA1647" s="36"/>
      <c r="AB1647" s="36"/>
      <c r="AC1647" s="36"/>
      <c r="AD1647" s="36"/>
      <c r="AE1647" s="36"/>
      <c r="AF1647" s="36"/>
      <c r="AG1647" s="36"/>
      <c r="AH1647" s="36"/>
      <c r="AI1647" s="36"/>
      <c r="AJ1647" s="36"/>
      <c r="AK1647" s="36"/>
      <c r="AL1647" s="36"/>
      <c r="AM1647" s="36"/>
      <c r="AN1647" s="36"/>
      <c r="AO1647" s="36"/>
      <c r="AP1647" s="36"/>
      <c r="AQ1647" s="36"/>
      <c r="AR1647" s="36"/>
      <c r="AS1647" s="36"/>
      <c r="AT1647" s="36"/>
      <c r="AU1647" s="36"/>
      <c r="AV1647" s="36"/>
      <c r="AW1647" s="36"/>
      <c r="AX1647" s="36"/>
      <c r="AY1647" s="36"/>
      <c r="AZ1647" s="36"/>
      <c r="BA1647" s="36"/>
      <c r="BB1647" s="36"/>
      <c r="BC1647" s="36"/>
      <c r="BD1647" s="36"/>
      <c r="BE1647" s="36"/>
      <c r="BF1647" s="36"/>
      <c r="BG1647" s="36"/>
      <c r="BH1647" s="36"/>
      <c r="BI1647" s="36"/>
      <c r="BJ1647" s="36"/>
      <c r="BK1647" s="36"/>
      <c r="BL1647" s="36"/>
      <c r="BM1647" s="36"/>
      <c r="BN1647" s="36"/>
      <c r="BO1647" s="36"/>
      <c r="BP1647" s="36"/>
      <c r="BQ1647" s="36"/>
      <c r="BR1647" s="36"/>
      <c r="BS1647" s="36"/>
      <c r="BT1647" s="36"/>
      <c r="BU1647" s="36"/>
      <c r="BV1647" s="36"/>
      <c r="BW1647" s="36"/>
      <c r="BX1647" s="36"/>
      <c r="BY1647" s="36"/>
      <c r="BZ1647" s="36"/>
      <c r="CA1647" s="36"/>
      <c r="CB1647" s="36"/>
      <c r="CC1647" s="36"/>
      <c r="CD1647" s="36"/>
      <c r="CE1647" s="36"/>
      <c r="CF1647" s="36"/>
      <c r="CG1647" s="36"/>
      <c r="CH1647" s="36"/>
      <c r="CI1647" s="36"/>
      <c r="CJ1647" s="36"/>
      <c r="CK1647" s="36"/>
      <c r="CL1647" s="36"/>
      <c r="CM1647" s="36"/>
      <c r="CN1647" s="36"/>
      <c r="CO1647" s="36"/>
      <c r="CP1647" s="36"/>
      <c r="CQ1647" s="36"/>
      <c r="CR1647" s="36"/>
      <c r="CS1647" s="36"/>
      <c r="CT1647" s="36"/>
      <c r="CU1647" s="36"/>
      <c r="CV1647" s="36"/>
      <c r="CW1647" s="36"/>
      <c r="CX1647" s="36"/>
      <c r="CY1647" s="36"/>
      <c r="CZ1647" s="36"/>
      <c r="DA1647" s="36"/>
      <c r="DB1647" s="36"/>
      <c r="DC1647" s="36"/>
      <c r="DD1647" s="36"/>
      <c r="DE1647" s="36"/>
      <c r="DF1647" s="36"/>
      <c r="DG1647" s="36"/>
      <c r="DH1647" s="36"/>
      <c r="DI1647" s="36"/>
      <c r="DJ1647" s="36"/>
      <c r="DK1647" s="36"/>
      <c r="DL1647" s="36"/>
      <c r="DM1647" s="36"/>
      <c r="DN1647" s="36"/>
      <c r="DO1647" s="36"/>
      <c r="DP1647" s="36"/>
      <c r="DQ1647" s="36"/>
      <c r="DR1647" s="36"/>
      <c r="DS1647" s="36"/>
      <c r="DT1647" s="36"/>
      <c r="DU1647" s="36"/>
      <c r="DV1647" s="36"/>
      <c r="DW1647" s="36"/>
      <c r="DX1647" s="36"/>
      <c r="DY1647" s="36"/>
      <c r="DZ1647" s="36"/>
      <c r="EA1647" s="36"/>
      <c r="EB1647" s="36"/>
      <c r="EC1647" s="36"/>
      <c r="ED1647" s="36"/>
      <c r="EE1647" s="36"/>
      <c r="EF1647" s="36"/>
      <c r="EG1647" s="36"/>
      <c r="EH1647" s="36"/>
      <c r="EI1647" s="36"/>
      <c r="EJ1647" s="36"/>
      <c r="EK1647" s="36"/>
      <c r="EL1647" s="36"/>
      <c r="EM1647" s="36"/>
      <c r="EN1647" s="36"/>
      <c r="EO1647" s="36"/>
      <c r="EP1647" s="36"/>
      <c r="EQ1647" s="36"/>
      <c r="ER1647" s="36"/>
      <c r="ES1647" s="36"/>
      <c r="ET1647" s="36"/>
      <c r="EU1647" s="36"/>
      <c r="EV1647" s="36"/>
      <c r="EW1647" s="36"/>
      <c r="EX1647" s="36"/>
      <c r="EY1647" s="36"/>
      <c r="EZ1647" s="36"/>
      <c r="FA1647" s="36"/>
      <c r="FB1647" s="36"/>
      <c r="FC1647" s="36"/>
      <c r="FD1647" s="36"/>
      <c r="FE1647" s="36"/>
      <c r="FF1647" s="36"/>
      <c r="FG1647" s="36"/>
      <c r="FH1647" s="36"/>
      <c r="FI1647" s="36"/>
      <c r="FJ1647" s="36"/>
      <c r="FK1647" s="36"/>
      <c r="FL1647" s="36"/>
      <c r="FM1647" s="36"/>
      <c r="FN1647" s="36"/>
      <c r="FO1647" s="36"/>
      <c r="FP1647" s="36"/>
      <c r="FQ1647" s="36"/>
      <c r="FR1647" s="36"/>
      <c r="FS1647" s="36"/>
      <c r="FT1647" s="36"/>
      <c r="FU1647" s="36"/>
      <c r="FV1647" s="36"/>
      <c r="FW1647" s="36"/>
      <c r="FX1647" s="36"/>
      <c r="FY1647" s="36"/>
      <c r="FZ1647" s="36"/>
      <c r="GA1647" s="36"/>
      <c r="GB1647" s="36"/>
      <c r="GC1647" s="36"/>
      <c r="GD1647" s="36"/>
      <c r="GE1647" s="36"/>
      <c r="GF1647" s="36"/>
      <c r="GG1647" s="36"/>
      <c r="GH1647" s="36"/>
      <c r="GI1647" s="36"/>
      <c r="GJ1647" s="36"/>
      <c r="GK1647" s="36"/>
      <c r="GL1647" s="36"/>
      <c r="GM1647" s="36"/>
      <c r="GN1647" s="36"/>
      <c r="GO1647" s="36"/>
      <c r="GP1647" s="36"/>
      <c r="GQ1647" s="36"/>
      <c r="GR1647" s="36"/>
      <c r="GS1647" s="36"/>
      <c r="GT1647" s="36"/>
      <c r="GU1647" s="36"/>
      <c r="GV1647" s="36"/>
      <c r="GW1647" s="36"/>
      <c r="GX1647" s="36"/>
      <c r="GY1647" s="36"/>
      <c r="GZ1647" s="36"/>
      <c r="HA1647" s="36"/>
      <c r="HB1647" s="36"/>
      <c r="HC1647" s="36"/>
      <c r="HD1647" s="36"/>
      <c r="HE1647" s="36"/>
      <c r="HF1647" s="36"/>
      <c r="HG1647" s="36"/>
      <c r="HH1647" s="36"/>
      <c r="HI1647" s="36"/>
      <c r="HJ1647" s="36"/>
      <c r="HK1647" s="36"/>
      <c r="HL1647" s="36"/>
      <c r="HM1647" s="36"/>
      <c r="HN1647" s="36"/>
      <c r="HO1647" s="36"/>
      <c r="HP1647" s="36"/>
      <c r="HQ1647" s="36"/>
      <c r="HR1647" s="36"/>
      <c r="HS1647" s="36"/>
      <c r="HT1647" s="36"/>
      <c r="HU1647" s="36"/>
      <c r="HV1647" s="36"/>
      <c r="HW1647" s="36"/>
      <c r="HX1647" s="36"/>
      <c r="HY1647" s="36"/>
      <c r="HZ1647" s="36"/>
      <c r="IA1647" s="36"/>
      <c r="IB1647" s="36"/>
      <c r="IC1647" s="36"/>
      <c r="ID1647" s="36"/>
      <c r="IE1647" s="36"/>
      <c r="IF1647" s="36"/>
      <c r="IG1647" s="36"/>
    </row>
    <row r="1648" spans="1:241">
      <c r="A1648" s="872"/>
      <c r="B1648" s="316"/>
      <c r="C1648" s="316"/>
      <c r="D1648" s="241"/>
      <c r="E1648" s="317"/>
      <c r="F1648" s="318"/>
      <c r="G1648" s="316"/>
      <c r="H1648" s="297"/>
      <c r="I1648" s="298"/>
      <c r="J1648" s="318"/>
      <c r="K1648" s="585"/>
      <c r="L1648" s="318"/>
      <c r="M1648" s="318"/>
      <c r="N1648" s="318"/>
      <c r="O1648" s="318"/>
      <c r="P1648" s="318"/>
      <c r="Q1648" s="115"/>
      <c r="R1648" s="318"/>
      <c r="S1648" s="318"/>
      <c r="T1648" s="318"/>
      <c r="U1648" s="318"/>
      <c r="V1648" s="318"/>
      <c r="W1648" s="318"/>
      <c r="X1648" s="298"/>
      <c r="Y1648" s="319"/>
      <c r="Z1648" s="36"/>
      <c r="AA1648" s="36"/>
      <c r="AB1648" s="36"/>
      <c r="AC1648" s="36"/>
      <c r="AD1648" s="36"/>
      <c r="AE1648" s="36"/>
      <c r="AF1648" s="36"/>
      <c r="AG1648" s="36"/>
      <c r="AH1648" s="36"/>
      <c r="AI1648" s="36"/>
      <c r="AJ1648" s="36"/>
      <c r="AK1648" s="36"/>
      <c r="AL1648" s="36"/>
      <c r="AM1648" s="36"/>
      <c r="AN1648" s="36"/>
      <c r="AO1648" s="36"/>
      <c r="AP1648" s="36"/>
      <c r="AQ1648" s="36"/>
      <c r="AR1648" s="36"/>
      <c r="AS1648" s="36"/>
      <c r="AT1648" s="36"/>
      <c r="AU1648" s="36"/>
      <c r="AV1648" s="36"/>
      <c r="AW1648" s="36"/>
      <c r="AX1648" s="36"/>
      <c r="AY1648" s="36"/>
      <c r="AZ1648" s="36"/>
      <c r="BA1648" s="36"/>
      <c r="BB1648" s="36"/>
      <c r="BC1648" s="36"/>
      <c r="BD1648" s="36"/>
      <c r="BE1648" s="36"/>
      <c r="BF1648" s="36"/>
      <c r="BG1648" s="36"/>
      <c r="BH1648" s="36"/>
      <c r="BI1648" s="36"/>
      <c r="BJ1648" s="36"/>
      <c r="BK1648" s="36"/>
      <c r="BL1648" s="36"/>
      <c r="BM1648" s="36"/>
      <c r="BN1648" s="36"/>
      <c r="BO1648" s="36"/>
      <c r="BP1648" s="36"/>
      <c r="BQ1648" s="36"/>
      <c r="BR1648" s="36"/>
      <c r="BS1648" s="36"/>
      <c r="BT1648" s="36"/>
      <c r="BU1648" s="36"/>
      <c r="BV1648" s="36"/>
      <c r="BW1648" s="36"/>
      <c r="BX1648" s="36"/>
      <c r="BY1648" s="36"/>
      <c r="BZ1648" s="36"/>
      <c r="CA1648" s="36"/>
      <c r="CB1648" s="36"/>
      <c r="CC1648" s="36"/>
      <c r="CD1648" s="36"/>
      <c r="CE1648" s="36"/>
      <c r="CF1648" s="36"/>
      <c r="CG1648" s="36"/>
      <c r="CH1648" s="36"/>
      <c r="CI1648" s="36"/>
      <c r="CJ1648" s="36"/>
      <c r="CK1648" s="36"/>
      <c r="CL1648" s="36"/>
      <c r="CM1648" s="36"/>
      <c r="CN1648" s="36"/>
      <c r="CO1648" s="36"/>
      <c r="CP1648" s="36"/>
      <c r="CQ1648" s="36"/>
      <c r="CR1648" s="36"/>
      <c r="CS1648" s="36"/>
      <c r="CT1648" s="36"/>
      <c r="CU1648" s="36"/>
      <c r="CV1648" s="36"/>
      <c r="CW1648" s="36"/>
      <c r="CX1648" s="36"/>
      <c r="CY1648" s="36"/>
      <c r="CZ1648" s="36"/>
      <c r="DA1648" s="36"/>
      <c r="DB1648" s="36"/>
      <c r="DC1648" s="36"/>
      <c r="DD1648" s="36"/>
      <c r="DE1648" s="36"/>
      <c r="DF1648" s="36"/>
      <c r="DG1648" s="36"/>
      <c r="DH1648" s="36"/>
      <c r="DI1648" s="36"/>
      <c r="DJ1648" s="36"/>
      <c r="DK1648" s="36"/>
      <c r="DL1648" s="36"/>
      <c r="DM1648" s="36"/>
      <c r="DN1648" s="36"/>
      <c r="DO1648" s="36"/>
      <c r="DP1648" s="36"/>
      <c r="DQ1648" s="36"/>
      <c r="DR1648" s="36"/>
      <c r="DS1648" s="36"/>
      <c r="DT1648" s="36"/>
      <c r="DU1648" s="36"/>
      <c r="DV1648" s="36"/>
      <c r="DW1648" s="36"/>
      <c r="DX1648" s="36"/>
      <c r="DY1648" s="36"/>
      <c r="DZ1648" s="36"/>
      <c r="EA1648" s="36"/>
      <c r="EB1648" s="36"/>
      <c r="EC1648" s="36"/>
      <c r="ED1648" s="36"/>
      <c r="EE1648" s="36"/>
      <c r="EF1648" s="36"/>
      <c r="EG1648" s="36"/>
      <c r="EH1648" s="36"/>
      <c r="EI1648" s="36"/>
      <c r="EJ1648" s="36"/>
      <c r="EK1648" s="36"/>
      <c r="EL1648" s="36"/>
      <c r="EM1648" s="36"/>
      <c r="EN1648" s="36"/>
      <c r="EO1648" s="36"/>
      <c r="EP1648" s="36"/>
      <c r="EQ1648" s="36"/>
      <c r="ER1648" s="36"/>
      <c r="ES1648" s="36"/>
      <c r="ET1648" s="36"/>
      <c r="EU1648" s="36"/>
      <c r="EV1648" s="36"/>
      <c r="EW1648" s="36"/>
      <c r="EX1648" s="36"/>
      <c r="EY1648" s="36"/>
      <c r="EZ1648" s="36"/>
      <c r="FA1648" s="36"/>
      <c r="FB1648" s="36"/>
      <c r="FC1648" s="36"/>
      <c r="FD1648" s="36"/>
      <c r="FE1648" s="36"/>
      <c r="FF1648" s="36"/>
      <c r="FG1648" s="36"/>
      <c r="FH1648" s="36"/>
      <c r="FI1648" s="36"/>
      <c r="FJ1648" s="36"/>
      <c r="FK1648" s="36"/>
      <c r="FL1648" s="36"/>
      <c r="FM1648" s="36"/>
      <c r="FN1648" s="36"/>
      <c r="FO1648" s="36"/>
      <c r="FP1648" s="36"/>
      <c r="FQ1648" s="36"/>
      <c r="FR1648" s="36"/>
      <c r="FS1648" s="36"/>
      <c r="FT1648" s="36"/>
      <c r="FU1648" s="36"/>
      <c r="FV1648" s="36"/>
      <c r="FW1648" s="36"/>
      <c r="FX1648" s="36"/>
      <c r="FY1648" s="36"/>
      <c r="FZ1648" s="36"/>
      <c r="GA1648" s="36"/>
      <c r="GB1648" s="36"/>
      <c r="GC1648" s="36"/>
      <c r="GD1648" s="36"/>
      <c r="GE1648" s="36"/>
      <c r="GF1648" s="36"/>
      <c r="GG1648" s="36"/>
      <c r="GH1648" s="36"/>
      <c r="GI1648" s="36"/>
      <c r="GJ1648" s="36"/>
      <c r="GK1648" s="36"/>
      <c r="GL1648" s="36"/>
      <c r="GM1648" s="36"/>
      <c r="GN1648" s="36"/>
      <c r="GO1648" s="36"/>
      <c r="GP1648" s="36"/>
      <c r="GQ1648" s="36"/>
      <c r="GR1648" s="36"/>
      <c r="GS1648" s="36"/>
      <c r="GT1648" s="36"/>
      <c r="GU1648" s="36"/>
      <c r="GV1648" s="36"/>
      <c r="GW1648" s="36"/>
      <c r="GX1648" s="36"/>
      <c r="GY1648" s="36"/>
      <c r="GZ1648" s="36"/>
      <c r="HA1648" s="36"/>
      <c r="HB1648" s="36"/>
      <c r="HC1648" s="36"/>
      <c r="HD1648" s="36"/>
      <c r="HE1648" s="36"/>
      <c r="HF1648" s="36"/>
      <c r="HG1648" s="36"/>
      <c r="HH1648" s="36"/>
      <c r="HI1648" s="36"/>
      <c r="HJ1648" s="36"/>
      <c r="HK1648" s="36"/>
      <c r="HL1648" s="36"/>
      <c r="HM1648" s="36"/>
      <c r="HN1648" s="36"/>
      <c r="HO1648" s="36"/>
      <c r="HP1648" s="36"/>
      <c r="HQ1648" s="36"/>
      <c r="HR1648" s="36"/>
      <c r="HS1648" s="36"/>
      <c r="HT1648" s="36"/>
      <c r="HU1648" s="36"/>
      <c r="HV1648" s="36"/>
      <c r="HW1648" s="36"/>
      <c r="HX1648" s="36"/>
      <c r="HY1648" s="36"/>
      <c r="HZ1648" s="36"/>
      <c r="IA1648" s="36"/>
      <c r="IB1648" s="36"/>
      <c r="IC1648" s="36"/>
      <c r="ID1648" s="36"/>
      <c r="IE1648" s="36"/>
      <c r="IF1648" s="36"/>
      <c r="IG1648" s="36"/>
    </row>
    <row r="1649" spans="1:241">
      <c r="A1649" s="872"/>
      <c r="B1649" s="316"/>
      <c r="C1649" s="316"/>
      <c r="D1649" s="241"/>
      <c r="E1649" s="317"/>
      <c r="F1649" s="318"/>
      <c r="G1649" s="316"/>
      <c r="H1649" s="297"/>
      <c r="I1649" s="298"/>
      <c r="J1649" s="318"/>
      <c r="K1649" s="585"/>
      <c r="L1649" s="318"/>
      <c r="M1649" s="318"/>
      <c r="N1649" s="318"/>
      <c r="O1649" s="318"/>
      <c r="P1649" s="318"/>
      <c r="Q1649" s="115"/>
      <c r="R1649" s="318"/>
      <c r="S1649" s="318"/>
      <c r="T1649" s="318"/>
      <c r="U1649" s="318"/>
      <c r="V1649" s="318"/>
      <c r="W1649" s="318"/>
      <c r="X1649" s="298"/>
      <c r="Y1649" s="319"/>
      <c r="Z1649" s="36"/>
      <c r="AA1649" s="36"/>
      <c r="AB1649" s="36"/>
      <c r="AC1649" s="36"/>
      <c r="AD1649" s="36"/>
      <c r="AE1649" s="36"/>
      <c r="AF1649" s="36"/>
      <c r="AG1649" s="36"/>
      <c r="AH1649" s="36"/>
      <c r="AI1649" s="36"/>
      <c r="AJ1649" s="36"/>
      <c r="AK1649" s="36"/>
      <c r="AL1649" s="36"/>
      <c r="AM1649" s="36"/>
      <c r="AN1649" s="36"/>
      <c r="AO1649" s="36"/>
      <c r="AP1649" s="36"/>
      <c r="AQ1649" s="36"/>
      <c r="AR1649" s="36"/>
      <c r="AS1649" s="36"/>
      <c r="AT1649" s="36"/>
      <c r="AU1649" s="36"/>
      <c r="AV1649" s="36"/>
      <c r="AW1649" s="36"/>
      <c r="AX1649" s="36"/>
      <c r="AY1649" s="36"/>
      <c r="AZ1649" s="36"/>
      <c r="BA1649" s="36"/>
      <c r="BB1649" s="36"/>
      <c r="BC1649" s="36"/>
      <c r="BD1649" s="36"/>
      <c r="BE1649" s="36"/>
      <c r="BF1649" s="36"/>
      <c r="BG1649" s="36"/>
      <c r="BH1649" s="36"/>
      <c r="BI1649" s="36"/>
      <c r="BJ1649" s="36"/>
      <c r="BK1649" s="36"/>
      <c r="BL1649" s="36"/>
      <c r="BM1649" s="36"/>
      <c r="BN1649" s="36"/>
      <c r="BO1649" s="36"/>
      <c r="BP1649" s="36"/>
      <c r="BQ1649" s="36"/>
      <c r="BR1649" s="36"/>
      <c r="BS1649" s="36"/>
      <c r="BT1649" s="36"/>
      <c r="BU1649" s="36"/>
      <c r="BV1649" s="36"/>
      <c r="BW1649" s="36"/>
      <c r="BX1649" s="36"/>
      <c r="BY1649" s="36"/>
      <c r="BZ1649" s="36"/>
      <c r="CA1649" s="36"/>
      <c r="CB1649" s="36"/>
      <c r="CC1649" s="36"/>
      <c r="CD1649" s="36"/>
      <c r="CE1649" s="36"/>
      <c r="CF1649" s="36"/>
      <c r="CG1649" s="36"/>
      <c r="CH1649" s="36"/>
      <c r="CI1649" s="36"/>
      <c r="CJ1649" s="36"/>
      <c r="CK1649" s="36"/>
      <c r="CL1649" s="36"/>
      <c r="CM1649" s="36"/>
      <c r="CN1649" s="36"/>
      <c r="CO1649" s="36"/>
      <c r="CP1649" s="36"/>
      <c r="CQ1649" s="36"/>
      <c r="CR1649" s="36"/>
      <c r="CS1649" s="36"/>
      <c r="CT1649" s="36"/>
      <c r="CU1649" s="36"/>
      <c r="CV1649" s="36"/>
      <c r="CW1649" s="36"/>
      <c r="CX1649" s="36"/>
      <c r="CY1649" s="36"/>
      <c r="CZ1649" s="36"/>
      <c r="DA1649" s="36"/>
      <c r="DB1649" s="36"/>
      <c r="DC1649" s="36"/>
      <c r="DD1649" s="36"/>
      <c r="DE1649" s="36"/>
      <c r="DF1649" s="36"/>
      <c r="DG1649" s="36"/>
      <c r="DH1649" s="36"/>
      <c r="DI1649" s="36"/>
      <c r="DJ1649" s="36"/>
      <c r="DK1649" s="36"/>
      <c r="DL1649" s="36"/>
      <c r="DM1649" s="36"/>
      <c r="DN1649" s="36"/>
      <c r="DO1649" s="36"/>
      <c r="DP1649" s="36"/>
      <c r="DQ1649" s="36"/>
      <c r="DR1649" s="36"/>
      <c r="DS1649" s="36"/>
      <c r="DT1649" s="36"/>
      <c r="DU1649" s="36"/>
      <c r="DV1649" s="36"/>
      <c r="DW1649" s="36"/>
      <c r="DX1649" s="36"/>
      <c r="DY1649" s="36"/>
      <c r="DZ1649" s="36"/>
      <c r="EA1649" s="36"/>
      <c r="EB1649" s="36"/>
      <c r="EC1649" s="36"/>
      <c r="ED1649" s="36"/>
      <c r="EE1649" s="36"/>
      <c r="EF1649" s="36"/>
      <c r="EG1649" s="36"/>
      <c r="EH1649" s="36"/>
      <c r="EI1649" s="36"/>
      <c r="EJ1649" s="36"/>
      <c r="EK1649" s="36"/>
      <c r="EL1649" s="36"/>
      <c r="EM1649" s="36"/>
      <c r="EN1649" s="36"/>
      <c r="EO1649" s="36"/>
      <c r="EP1649" s="36"/>
      <c r="EQ1649" s="36"/>
      <c r="ER1649" s="36"/>
      <c r="ES1649" s="36"/>
      <c r="ET1649" s="36"/>
      <c r="EU1649" s="36"/>
      <c r="EV1649" s="36"/>
      <c r="EW1649" s="36"/>
      <c r="EX1649" s="36"/>
      <c r="EY1649" s="36"/>
      <c r="EZ1649" s="36"/>
      <c r="FA1649" s="36"/>
      <c r="FB1649" s="36"/>
      <c r="FC1649" s="36"/>
      <c r="FD1649" s="36"/>
      <c r="FE1649" s="36"/>
      <c r="FF1649" s="36"/>
      <c r="FG1649" s="36"/>
      <c r="FH1649" s="36"/>
      <c r="FI1649" s="36"/>
      <c r="FJ1649" s="36"/>
      <c r="FK1649" s="36"/>
      <c r="FL1649" s="36"/>
      <c r="FM1649" s="36"/>
      <c r="FN1649" s="36"/>
      <c r="FO1649" s="36"/>
      <c r="FP1649" s="36"/>
      <c r="FQ1649" s="36"/>
      <c r="FR1649" s="36"/>
      <c r="FS1649" s="36"/>
      <c r="FT1649" s="36"/>
      <c r="FU1649" s="36"/>
      <c r="FV1649" s="36"/>
      <c r="FW1649" s="36"/>
      <c r="FX1649" s="36"/>
      <c r="FY1649" s="36"/>
      <c r="FZ1649" s="36"/>
      <c r="GA1649" s="36"/>
      <c r="GB1649" s="36"/>
      <c r="GC1649" s="36"/>
      <c r="GD1649" s="36"/>
      <c r="GE1649" s="36"/>
      <c r="GF1649" s="36"/>
      <c r="GG1649" s="36"/>
      <c r="GH1649" s="36"/>
      <c r="GI1649" s="36"/>
      <c r="GJ1649" s="36"/>
      <c r="GK1649" s="36"/>
      <c r="GL1649" s="36"/>
      <c r="GM1649" s="36"/>
      <c r="GN1649" s="36"/>
      <c r="GO1649" s="36"/>
      <c r="GP1649" s="36"/>
      <c r="GQ1649" s="36"/>
      <c r="GR1649" s="36"/>
      <c r="GS1649" s="36"/>
      <c r="GT1649" s="36"/>
      <c r="GU1649" s="36"/>
      <c r="GV1649" s="36"/>
      <c r="GW1649" s="36"/>
      <c r="GX1649" s="36"/>
      <c r="GY1649" s="36"/>
      <c r="GZ1649" s="36"/>
      <c r="HA1649" s="36"/>
      <c r="HB1649" s="36"/>
      <c r="HC1649" s="36"/>
      <c r="HD1649" s="36"/>
      <c r="HE1649" s="36"/>
      <c r="HF1649" s="36"/>
      <c r="HG1649" s="36"/>
      <c r="HH1649" s="36"/>
      <c r="HI1649" s="36"/>
      <c r="HJ1649" s="36"/>
      <c r="HK1649" s="36"/>
      <c r="HL1649" s="36"/>
      <c r="HM1649" s="36"/>
      <c r="HN1649" s="36"/>
      <c r="HO1649" s="36"/>
      <c r="HP1649" s="36"/>
      <c r="HQ1649" s="36"/>
      <c r="HR1649" s="36"/>
      <c r="HS1649" s="36"/>
      <c r="HT1649" s="36"/>
      <c r="HU1649" s="36"/>
      <c r="HV1649" s="36"/>
      <c r="HW1649" s="36"/>
      <c r="HX1649" s="36"/>
      <c r="HY1649" s="36"/>
      <c r="HZ1649" s="36"/>
      <c r="IA1649" s="36"/>
      <c r="IB1649" s="36"/>
      <c r="IC1649" s="36"/>
      <c r="ID1649" s="36"/>
      <c r="IE1649" s="36"/>
      <c r="IF1649" s="36"/>
      <c r="IG1649" s="36"/>
    </row>
    <row r="1650" spans="1:241">
      <c r="A1650" s="872"/>
      <c r="B1650" s="316"/>
      <c r="C1650" s="316"/>
      <c r="D1650" s="241"/>
      <c r="E1650" s="317"/>
      <c r="F1650" s="318"/>
      <c r="G1650" s="316"/>
      <c r="H1650" s="297"/>
      <c r="I1650" s="298"/>
      <c r="J1650" s="318"/>
      <c r="K1650" s="585"/>
      <c r="L1650" s="318"/>
      <c r="M1650" s="318"/>
      <c r="N1650" s="318"/>
      <c r="O1650" s="318"/>
      <c r="P1650" s="318"/>
      <c r="Q1650" s="115"/>
      <c r="R1650" s="318"/>
      <c r="S1650" s="318"/>
      <c r="T1650" s="318"/>
      <c r="U1650" s="318"/>
      <c r="V1650" s="318"/>
      <c r="W1650" s="318"/>
      <c r="X1650" s="298"/>
      <c r="Y1650" s="319"/>
      <c r="Z1650" s="36"/>
      <c r="AA1650" s="36"/>
      <c r="AB1650" s="36"/>
      <c r="AC1650" s="36"/>
      <c r="AD1650" s="36"/>
      <c r="AE1650" s="36"/>
      <c r="AF1650" s="36"/>
      <c r="AG1650" s="36"/>
      <c r="AH1650" s="36"/>
      <c r="AI1650" s="36"/>
      <c r="AJ1650" s="36"/>
      <c r="AK1650" s="36"/>
      <c r="AL1650" s="36"/>
      <c r="AM1650" s="36"/>
      <c r="AN1650" s="36"/>
      <c r="AO1650" s="36"/>
      <c r="AP1650" s="36"/>
      <c r="AQ1650" s="36"/>
      <c r="AR1650" s="36"/>
      <c r="AS1650" s="36"/>
      <c r="AT1650" s="36"/>
      <c r="AU1650" s="36"/>
      <c r="AV1650" s="36"/>
      <c r="AW1650" s="36"/>
      <c r="AX1650" s="36"/>
      <c r="AY1650" s="36"/>
      <c r="AZ1650" s="36"/>
      <c r="BA1650" s="36"/>
      <c r="BB1650" s="36"/>
      <c r="BC1650" s="36"/>
      <c r="BD1650" s="36"/>
      <c r="BE1650" s="36"/>
      <c r="BF1650" s="36"/>
      <c r="BG1650" s="36"/>
      <c r="BH1650" s="36"/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  <c r="BT1650" s="36"/>
      <c r="BU1650" s="36"/>
      <c r="BV1650" s="36"/>
      <c r="BW1650" s="36"/>
      <c r="BX1650" s="36"/>
      <c r="BY1650" s="36"/>
      <c r="BZ1650" s="36"/>
      <c r="CA1650" s="36"/>
      <c r="CB1650" s="36"/>
      <c r="CC1650" s="36"/>
      <c r="CD1650" s="36"/>
      <c r="CE1650" s="36"/>
      <c r="CF1650" s="36"/>
      <c r="CG1650" s="36"/>
      <c r="CH1650" s="36"/>
      <c r="CI1650" s="36"/>
      <c r="CJ1650" s="36"/>
      <c r="CK1650" s="36"/>
      <c r="CL1650" s="36"/>
      <c r="CM1650" s="36"/>
      <c r="CN1650" s="36"/>
      <c r="CO1650" s="36"/>
      <c r="CP1650" s="36"/>
      <c r="CQ1650" s="36"/>
      <c r="CR1650" s="36"/>
      <c r="CS1650" s="36"/>
      <c r="CT1650" s="36"/>
      <c r="CU1650" s="36"/>
      <c r="CV1650" s="36"/>
      <c r="CW1650" s="36"/>
      <c r="CX1650" s="36"/>
      <c r="CY1650" s="36"/>
      <c r="CZ1650" s="36"/>
      <c r="DA1650" s="36"/>
      <c r="DB1650" s="36"/>
      <c r="DC1650" s="36"/>
      <c r="DD1650" s="36"/>
      <c r="DE1650" s="36"/>
      <c r="DF1650" s="36"/>
      <c r="DG1650" s="36"/>
      <c r="DH1650" s="36"/>
      <c r="DI1650" s="36"/>
      <c r="DJ1650" s="36"/>
      <c r="DK1650" s="36"/>
      <c r="DL1650" s="36"/>
      <c r="DM1650" s="36"/>
      <c r="DN1650" s="36"/>
      <c r="DO1650" s="36"/>
      <c r="DP1650" s="36"/>
      <c r="DQ1650" s="36"/>
      <c r="DR1650" s="36"/>
      <c r="DS1650" s="36"/>
      <c r="DT1650" s="36"/>
      <c r="DU1650" s="36"/>
      <c r="DV1650" s="36"/>
      <c r="DW1650" s="36"/>
      <c r="DX1650" s="36"/>
      <c r="DY1650" s="36"/>
      <c r="DZ1650" s="36"/>
      <c r="EA1650" s="36"/>
      <c r="EB1650" s="36"/>
      <c r="EC1650" s="36"/>
      <c r="ED1650" s="36"/>
      <c r="EE1650" s="36"/>
      <c r="EF1650" s="36"/>
      <c r="EG1650" s="36"/>
      <c r="EH1650" s="36"/>
      <c r="EI1650" s="36"/>
      <c r="EJ1650" s="36"/>
      <c r="EK1650" s="36"/>
      <c r="EL1650" s="36"/>
      <c r="EM1650" s="36"/>
      <c r="EN1650" s="36"/>
      <c r="EO1650" s="36"/>
      <c r="EP1650" s="36"/>
      <c r="EQ1650" s="36"/>
      <c r="ER1650" s="36"/>
      <c r="ES1650" s="36"/>
      <c r="ET1650" s="36"/>
      <c r="EU1650" s="36"/>
      <c r="EV1650" s="36"/>
      <c r="EW1650" s="36"/>
      <c r="EX1650" s="36"/>
      <c r="EY1650" s="36"/>
      <c r="EZ1650" s="36"/>
      <c r="FA1650" s="36"/>
      <c r="FB1650" s="36"/>
      <c r="FC1650" s="36"/>
      <c r="FD1650" s="36"/>
      <c r="FE1650" s="36"/>
      <c r="FF1650" s="36"/>
      <c r="FG1650" s="36"/>
      <c r="FH1650" s="36"/>
      <c r="FI1650" s="36"/>
      <c r="FJ1650" s="36"/>
      <c r="FK1650" s="36"/>
      <c r="FL1650" s="36"/>
      <c r="FM1650" s="36"/>
      <c r="FN1650" s="36"/>
      <c r="FO1650" s="36"/>
      <c r="FP1650" s="36"/>
      <c r="FQ1650" s="36"/>
      <c r="FR1650" s="36"/>
      <c r="FS1650" s="36"/>
      <c r="FT1650" s="36"/>
      <c r="FU1650" s="36"/>
      <c r="FV1650" s="36"/>
      <c r="FW1650" s="36"/>
      <c r="FX1650" s="36"/>
      <c r="FY1650" s="36"/>
      <c r="FZ1650" s="36"/>
      <c r="GA1650" s="36"/>
      <c r="GB1650" s="36"/>
      <c r="GC1650" s="36"/>
      <c r="GD1650" s="36"/>
      <c r="GE1650" s="36"/>
      <c r="GF1650" s="36"/>
      <c r="GG1650" s="36"/>
      <c r="GH1650" s="36"/>
      <c r="GI1650" s="36"/>
      <c r="GJ1650" s="36"/>
      <c r="GK1650" s="36"/>
      <c r="GL1650" s="36"/>
      <c r="GM1650" s="36"/>
      <c r="GN1650" s="36"/>
      <c r="GO1650" s="36"/>
      <c r="GP1650" s="36"/>
      <c r="GQ1650" s="36"/>
      <c r="GR1650" s="36"/>
      <c r="GS1650" s="36"/>
      <c r="GT1650" s="36"/>
      <c r="GU1650" s="36"/>
      <c r="GV1650" s="36"/>
      <c r="GW1650" s="36"/>
      <c r="GX1650" s="36"/>
      <c r="GY1650" s="36"/>
      <c r="GZ1650" s="36"/>
      <c r="HA1650" s="36"/>
      <c r="HB1650" s="36"/>
      <c r="HC1650" s="36"/>
      <c r="HD1650" s="36"/>
      <c r="HE1650" s="36"/>
      <c r="HF1650" s="36"/>
      <c r="HG1650" s="36"/>
      <c r="HH1650" s="36"/>
      <c r="HI1650" s="36"/>
      <c r="HJ1650" s="36"/>
      <c r="HK1650" s="36"/>
      <c r="HL1650" s="36"/>
      <c r="HM1650" s="36"/>
      <c r="HN1650" s="36"/>
      <c r="HO1650" s="36"/>
      <c r="HP1650" s="36"/>
      <c r="HQ1650" s="36"/>
      <c r="HR1650" s="36"/>
      <c r="HS1650" s="36"/>
      <c r="HT1650" s="36"/>
      <c r="HU1650" s="36"/>
      <c r="HV1650" s="36"/>
      <c r="HW1650" s="36"/>
      <c r="HX1650" s="36"/>
      <c r="HY1650" s="36"/>
      <c r="HZ1650" s="36"/>
      <c r="IA1650" s="36"/>
      <c r="IB1650" s="36"/>
      <c r="IC1650" s="36"/>
      <c r="ID1650" s="36"/>
      <c r="IE1650" s="36"/>
      <c r="IF1650" s="36"/>
      <c r="IG1650" s="36"/>
    </row>
    <row r="1651" spans="1:241">
      <c r="A1651" s="872"/>
      <c r="B1651" s="316"/>
      <c r="C1651" s="316"/>
      <c r="D1651" s="241"/>
      <c r="E1651" s="317"/>
      <c r="F1651" s="318"/>
      <c r="G1651" s="316"/>
      <c r="H1651" s="297"/>
      <c r="I1651" s="298"/>
      <c r="J1651" s="318"/>
      <c r="K1651" s="585"/>
      <c r="L1651" s="318"/>
      <c r="M1651" s="318"/>
      <c r="N1651" s="318"/>
      <c r="O1651" s="318"/>
      <c r="P1651" s="318"/>
      <c r="Q1651" s="115"/>
      <c r="R1651" s="318"/>
      <c r="S1651" s="318"/>
      <c r="T1651" s="318"/>
      <c r="U1651" s="318"/>
      <c r="V1651" s="318"/>
      <c r="W1651" s="318"/>
      <c r="X1651" s="298"/>
      <c r="Y1651" s="319"/>
      <c r="Z1651" s="36"/>
      <c r="AA1651" s="36"/>
      <c r="AB1651" s="36"/>
      <c r="AC1651" s="36"/>
      <c r="AD1651" s="36"/>
      <c r="AE1651" s="36"/>
      <c r="AF1651" s="36"/>
      <c r="AG1651" s="36"/>
      <c r="AH1651" s="36"/>
      <c r="AI1651" s="36"/>
      <c r="AJ1651" s="36"/>
      <c r="AK1651" s="36"/>
      <c r="AL1651" s="36"/>
      <c r="AM1651" s="36"/>
      <c r="AN1651" s="36"/>
      <c r="AO1651" s="36"/>
      <c r="AP1651" s="36"/>
      <c r="AQ1651" s="36"/>
      <c r="AR1651" s="36"/>
      <c r="AS1651" s="36"/>
      <c r="AT1651" s="36"/>
      <c r="AU1651" s="36"/>
      <c r="AV1651" s="36"/>
      <c r="AW1651" s="36"/>
      <c r="AX1651" s="36"/>
      <c r="AY1651" s="36"/>
      <c r="AZ1651" s="36"/>
      <c r="BA1651" s="36"/>
      <c r="BB1651" s="36"/>
      <c r="BC1651" s="36"/>
      <c r="BD1651" s="36"/>
      <c r="BE1651" s="36"/>
      <c r="BF1651" s="36"/>
      <c r="BG1651" s="36"/>
      <c r="BH1651" s="36"/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  <c r="BT1651" s="36"/>
      <c r="BU1651" s="36"/>
      <c r="BV1651" s="36"/>
      <c r="BW1651" s="36"/>
      <c r="BX1651" s="36"/>
      <c r="BY1651" s="36"/>
      <c r="BZ1651" s="36"/>
      <c r="CA1651" s="36"/>
      <c r="CB1651" s="36"/>
      <c r="CC1651" s="36"/>
      <c r="CD1651" s="36"/>
      <c r="CE1651" s="36"/>
      <c r="CF1651" s="36"/>
      <c r="CG1651" s="36"/>
      <c r="CH1651" s="36"/>
      <c r="CI1651" s="36"/>
      <c r="CJ1651" s="36"/>
      <c r="CK1651" s="36"/>
      <c r="CL1651" s="36"/>
      <c r="CM1651" s="36"/>
      <c r="CN1651" s="36"/>
      <c r="CO1651" s="36"/>
      <c r="CP1651" s="36"/>
      <c r="CQ1651" s="36"/>
      <c r="CR1651" s="36"/>
      <c r="CS1651" s="36"/>
      <c r="CT1651" s="36"/>
      <c r="CU1651" s="36"/>
      <c r="CV1651" s="36"/>
      <c r="CW1651" s="36"/>
      <c r="CX1651" s="36"/>
      <c r="CY1651" s="36"/>
      <c r="CZ1651" s="36"/>
      <c r="DA1651" s="36"/>
      <c r="DB1651" s="36"/>
      <c r="DC1651" s="36"/>
      <c r="DD1651" s="36"/>
      <c r="DE1651" s="36"/>
      <c r="DF1651" s="36"/>
      <c r="DG1651" s="36"/>
      <c r="DH1651" s="36"/>
      <c r="DI1651" s="36"/>
      <c r="DJ1651" s="36"/>
      <c r="DK1651" s="36"/>
      <c r="DL1651" s="36"/>
      <c r="DM1651" s="36"/>
      <c r="DN1651" s="36"/>
      <c r="DO1651" s="36"/>
      <c r="DP1651" s="36"/>
      <c r="DQ1651" s="36"/>
      <c r="DR1651" s="36"/>
      <c r="DS1651" s="36"/>
      <c r="DT1651" s="36"/>
      <c r="DU1651" s="36"/>
      <c r="DV1651" s="36"/>
      <c r="DW1651" s="36"/>
      <c r="DX1651" s="36"/>
      <c r="DY1651" s="36"/>
      <c r="DZ1651" s="36"/>
      <c r="EA1651" s="36"/>
      <c r="EB1651" s="36"/>
      <c r="EC1651" s="36"/>
      <c r="ED1651" s="36"/>
      <c r="EE1651" s="36"/>
      <c r="EF1651" s="36"/>
      <c r="EG1651" s="36"/>
      <c r="EH1651" s="36"/>
      <c r="EI1651" s="36"/>
      <c r="EJ1651" s="36"/>
      <c r="EK1651" s="36"/>
      <c r="EL1651" s="36"/>
      <c r="EM1651" s="36"/>
      <c r="EN1651" s="36"/>
      <c r="EO1651" s="36"/>
      <c r="EP1651" s="36"/>
      <c r="EQ1651" s="36"/>
      <c r="ER1651" s="36"/>
      <c r="ES1651" s="36"/>
      <c r="ET1651" s="36"/>
      <c r="EU1651" s="36"/>
      <c r="EV1651" s="36"/>
      <c r="EW1651" s="36"/>
      <c r="EX1651" s="36"/>
      <c r="EY1651" s="36"/>
      <c r="EZ1651" s="36"/>
      <c r="FA1651" s="36"/>
      <c r="FB1651" s="36"/>
      <c r="FC1651" s="36"/>
      <c r="FD1651" s="36"/>
      <c r="FE1651" s="36"/>
      <c r="FF1651" s="36"/>
      <c r="FG1651" s="36"/>
      <c r="FH1651" s="36"/>
      <c r="FI1651" s="36"/>
      <c r="FJ1651" s="36"/>
      <c r="FK1651" s="36"/>
      <c r="FL1651" s="36"/>
      <c r="FM1651" s="36"/>
      <c r="FN1651" s="36"/>
      <c r="FO1651" s="36"/>
      <c r="FP1651" s="36"/>
      <c r="FQ1651" s="36"/>
      <c r="FR1651" s="36"/>
      <c r="FS1651" s="36"/>
      <c r="FT1651" s="36"/>
      <c r="FU1651" s="36"/>
      <c r="FV1651" s="36"/>
      <c r="FW1651" s="36"/>
      <c r="FX1651" s="36"/>
      <c r="FY1651" s="36"/>
      <c r="FZ1651" s="36"/>
      <c r="GA1651" s="36"/>
      <c r="GB1651" s="36"/>
      <c r="GC1651" s="36"/>
      <c r="GD1651" s="36"/>
      <c r="GE1651" s="36"/>
      <c r="GF1651" s="36"/>
      <c r="GG1651" s="36"/>
      <c r="GH1651" s="36"/>
      <c r="GI1651" s="36"/>
      <c r="GJ1651" s="36"/>
      <c r="GK1651" s="36"/>
      <c r="GL1651" s="36"/>
      <c r="GM1651" s="36"/>
      <c r="GN1651" s="36"/>
      <c r="GO1651" s="36"/>
      <c r="GP1651" s="36"/>
      <c r="GQ1651" s="36"/>
      <c r="GR1651" s="36"/>
      <c r="GS1651" s="36"/>
      <c r="GT1651" s="36"/>
      <c r="GU1651" s="36"/>
      <c r="GV1651" s="36"/>
      <c r="GW1651" s="36"/>
      <c r="GX1651" s="36"/>
      <c r="GY1651" s="36"/>
      <c r="GZ1651" s="36"/>
      <c r="HA1651" s="36"/>
      <c r="HB1651" s="36"/>
      <c r="HC1651" s="36"/>
      <c r="HD1651" s="36"/>
      <c r="HE1651" s="36"/>
      <c r="HF1651" s="36"/>
      <c r="HG1651" s="36"/>
      <c r="HH1651" s="36"/>
      <c r="HI1651" s="36"/>
      <c r="HJ1651" s="36"/>
      <c r="HK1651" s="36"/>
      <c r="HL1651" s="36"/>
      <c r="HM1651" s="36"/>
      <c r="HN1651" s="36"/>
      <c r="HO1651" s="36"/>
      <c r="HP1651" s="36"/>
      <c r="HQ1651" s="36"/>
      <c r="HR1651" s="36"/>
      <c r="HS1651" s="36"/>
      <c r="HT1651" s="36"/>
      <c r="HU1651" s="36"/>
      <c r="HV1651" s="36"/>
      <c r="HW1651" s="36"/>
      <c r="HX1651" s="36"/>
      <c r="HY1651" s="36"/>
      <c r="HZ1651" s="36"/>
      <c r="IA1651" s="36"/>
      <c r="IB1651" s="36"/>
      <c r="IC1651" s="36"/>
      <c r="ID1651" s="36"/>
      <c r="IE1651" s="36"/>
      <c r="IF1651" s="36"/>
      <c r="IG1651" s="36"/>
    </row>
    <row r="1652" spans="1:241">
      <c r="A1652" s="872"/>
      <c r="B1652" s="316"/>
      <c r="C1652" s="316"/>
      <c r="D1652" s="241"/>
      <c r="E1652" s="317"/>
      <c r="F1652" s="318"/>
      <c r="G1652" s="316"/>
      <c r="H1652" s="297"/>
      <c r="I1652" s="298"/>
      <c r="J1652" s="318"/>
      <c r="K1652" s="585"/>
      <c r="L1652" s="318"/>
      <c r="M1652" s="318"/>
      <c r="N1652" s="318"/>
      <c r="O1652" s="318"/>
      <c r="P1652" s="318"/>
      <c r="Q1652" s="115"/>
      <c r="R1652" s="318"/>
      <c r="S1652" s="318"/>
      <c r="T1652" s="318"/>
      <c r="U1652" s="318"/>
      <c r="V1652" s="318"/>
      <c r="W1652" s="318"/>
      <c r="X1652" s="298"/>
      <c r="Y1652" s="319"/>
      <c r="Z1652" s="36"/>
      <c r="AA1652" s="36"/>
      <c r="AB1652" s="36"/>
      <c r="AC1652" s="36"/>
      <c r="AD1652" s="36"/>
      <c r="AE1652" s="36"/>
      <c r="AF1652" s="36"/>
      <c r="AG1652" s="36"/>
      <c r="AH1652" s="36"/>
      <c r="AI1652" s="36"/>
      <c r="AJ1652" s="36"/>
      <c r="AK1652" s="36"/>
      <c r="AL1652" s="36"/>
      <c r="AM1652" s="36"/>
      <c r="AN1652" s="36"/>
      <c r="AO1652" s="36"/>
      <c r="AP1652" s="36"/>
      <c r="AQ1652" s="36"/>
      <c r="AR1652" s="36"/>
      <c r="AS1652" s="36"/>
      <c r="AT1652" s="36"/>
      <c r="AU1652" s="36"/>
      <c r="AV1652" s="36"/>
      <c r="AW1652" s="36"/>
      <c r="AX1652" s="36"/>
      <c r="AY1652" s="36"/>
      <c r="AZ1652" s="36"/>
      <c r="BA1652" s="36"/>
      <c r="BB1652" s="36"/>
      <c r="BC1652" s="36"/>
      <c r="BD1652" s="36"/>
      <c r="BE1652" s="36"/>
      <c r="BF1652" s="36"/>
      <c r="BG1652" s="36"/>
      <c r="BH1652" s="36"/>
      <c r="BI1652" s="36"/>
      <c r="BJ1652" s="36"/>
      <c r="BK1652" s="36"/>
      <c r="BL1652" s="36"/>
      <c r="BM1652" s="36"/>
      <c r="BN1652" s="36"/>
      <c r="BO1652" s="36"/>
      <c r="BP1652" s="36"/>
      <c r="BQ1652" s="36"/>
      <c r="BR1652" s="36"/>
      <c r="BS1652" s="36"/>
      <c r="BT1652" s="36"/>
      <c r="BU1652" s="36"/>
      <c r="BV1652" s="36"/>
      <c r="BW1652" s="36"/>
      <c r="BX1652" s="36"/>
      <c r="BY1652" s="36"/>
      <c r="BZ1652" s="36"/>
      <c r="CA1652" s="36"/>
      <c r="CB1652" s="36"/>
      <c r="CC1652" s="36"/>
      <c r="CD1652" s="36"/>
      <c r="CE1652" s="36"/>
      <c r="CF1652" s="36"/>
      <c r="CG1652" s="36"/>
      <c r="CH1652" s="36"/>
      <c r="CI1652" s="36"/>
      <c r="CJ1652" s="36"/>
      <c r="CK1652" s="36"/>
      <c r="CL1652" s="36"/>
      <c r="CM1652" s="36"/>
      <c r="CN1652" s="36"/>
      <c r="CO1652" s="36"/>
      <c r="CP1652" s="36"/>
      <c r="CQ1652" s="36"/>
      <c r="CR1652" s="36"/>
      <c r="CS1652" s="36"/>
      <c r="CT1652" s="36"/>
      <c r="CU1652" s="36"/>
      <c r="CV1652" s="36"/>
      <c r="CW1652" s="36"/>
      <c r="CX1652" s="36"/>
      <c r="CY1652" s="36"/>
      <c r="CZ1652" s="36"/>
      <c r="DA1652" s="36"/>
      <c r="DB1652" s="36"/>
      <c r="DC1652" s="36"/>
      <c r="DD1652" s="36"/>
      <c r="DE1652" s="36"/>
      <c r="DF1652" s="36"/>
      <c r="DG1652" s="36"/>
      <c r="DH1652" s="36"/>
      <c r="DI1652" s="36"/>
      <c r="DJ1652" s="36"/>
      <c r="DK1652" s="36"/>
      <c r="DL1652" s="36"/>
      <c r="DM1652" s="36"/>
      <c r="DN1652" s="36"/>
      <c r="DO1652" s="36"/>
      <c r="DP1652" s="36"/>
      <c r="DQ1652" s="36"/>
      <c r="DR1652" s="36"/>
      <c r="DS1652" s="36"/>
      <c r="DT1652" s="36"/>
      <c r="DU1652" s="36"/>
      <c r="DV1652" s="36"/>
      <c r="DW1652" s="36"/>
      <c r="DX1652" s="36"/>
      <c r="DY1652" s="36"/>
      <c r="DZ1652" s="36"/>
      <c r="EA1652" s="36"/>
      <c r="EB1652" s="36"/>
      <c r="EC1652" s="36"/>
      <c r="ED1652" s="36"/>
      <c r="EE1652" s="36"/>
      <c r="EF1652" s="36"/>
      <c r="EG1652" s="36"/>
      <c r="EH1652" s="36"/>
      <c r="EI1652" s="36"/>
      <c r="EJ1652" s="36"/>
      <c r="EK1652" s="36"/>
      <c r="EL1652" s="36"/>
      <c r="EM1652" s="36"/>
      <c r="EN1652" s="36"/>
      <c r="EO1652" s="36"/>
      <c r="EP1652" s="36"/>
      <c r="EQ1652" s="36"/>
      <c r="ER1652" s="36"/>
      <c r="ES1652" s="36"/>
      <c r="ET1652" s="36"/>
      <c r="EU1652" s="36"/>
      <c r="EV1652" s="36"/>
      <c r="EW1652" s="36"/>
      <c r="EX1652" s="36"/>
      <c r="EY1652" s="36"/>
      <c r="EZ1652" s="36"/>
      <c r="FA1652" s="36"/>
      <c r="FB1652" s="36"/>
      <c r="FC1652" s="36"/>
      <c r="FD1652" s="36"/>
      <c r="FE1652" s="36"/>
      <c r="FF1652" s="36"/>
      <c r="FG1652" s="36"/>
      <c r="FH1652" s="36"/>
      <c r="FI1652" s="36"/>
      <c r="FJ1652" s="36"/>
      <c r="FK1652" s="36"/>
      <c r="FL1652" s="36"/>
      <c r="FM1652" s="36"/>
      <c r="FN1652" s="36"/>
      <c r="FO1652" s="36"/>
      <c r="FP1652" s="36"/>
      <c r="FQ1652" s="36"/>
      <c r="FR1652" s="36"/>
      <c r="FS1652" s="36"/>
      <c r="FT1652" s="36"/>
      <c r="FU1652" s="36"/>
      <c r="FV1652" s="36"/>
      <c r="FW1652" s="36"/>
      <c r="FX1652" s="36"/>
      <c r="FY1652" s="36"/>
      <c r="FZ1652" s="36"/>
      <c r="GA1652" s="36"/>
      <c r="GB1652" s="36"/>
      <c r="GC1652" s="36"/>
      <c r="GD1652" s="36"/>
      <c r="GE1652" s="36"/>
      <c r="GF1652" s="36"/>
      <c r="GG1652" s="36"/>
      <c r="GH1652" s="36"/>
      <c r="GI1652" s="36"/>
      <c r="GJ1652" s="36"/>
      <c r="GK1652" s="36"/>
      <c r="GL1652" s="36"/>
      <c r="GM1652" s="36"/>
      <c r="GN1652" s="36"/>
      <c r="GO1652" s="36"/>
      <c r="GP1652" s="36"/>
      <c r="GQ1652" s="36"/>
      <c r="GR1652" s="36"/>
      <c r="GS1652" s="36"/>
      <c r="GT1652" s="36"/>
      <c r="GU1652" s="36"/>
      <c r="GV1652" s="36"/>
      <c r="GW1652" s="36"/>
      <c r="GX1652" s="36"/>
      <c r="GY1652" s="36"/>
      <c r="GZ1652" s="36"/>
      <c r="HA1652" s="36"/>
      <c r="HB1652" s="36"/>
      <c r="HC1652" s="36"/>
      <c r="HD1652" s="36"/>
      <c r="HE1652" s="36"/>
      <c r="HF1652" s="36"/>
      <c r="HG1652" s="36"/>
      <c r="HH1652" s="36"/>
      <c r="HI1652" s="36"/>
      <c r="HJ1652" s="36"/>
      <c r="HK1652" s="36"/>
      <c r="HL1652" s="36"/>
      <c r="HM1652" s="36"/>
      <c r="HN1652" s="36"/>
      <c r="HO1652" s="36"/>
      <c r="HP1652" s="36"/>
      <c r="HQ1652" s="36"/>
      <c r="HR1652" s="36"/>
      <c r="HS1652" s="36"/>
      <c r="HT1652" s="36"/>
      <c r="HU1652" s="36"/>
      <c r="HV1652" s="36"/>
      <c r="HW1652" s="36"/>
      <c r="HX1652" s="36"/>
      <c r="HY1652" s="36"/>
      <c r="HZ1652" s="36"/>
      <c r="IA1652" s="36"/>
      <c r="IB1652" s="36"/>
      <c r="IC1652" s="36"/>
      <c r="ID1652" s="36"/>
      <c r="IE1652" s="36"/>
      <c r="IF1652" s="36"/>
      <c r="IG1652" s="36"/>
    </row>
    <row r="1653" spans="1:241">
      <c r="A1653" s="872"/>
      <c r="B1653" s="316"/>
      <c r="C1653" s="316"/>
      <c r="D1653" s="241"/>
      <c r="E1653" s="317"/>
      <c r="F1653" s="318"/>
      <c r="G1653" s="316"/>
      <c r="H1653" s="297"/>
      <c r="I1653" s="298"/>
      <c r="J1653" s="318"/>
      <c r="K1653" s="585"/>
      <c r="L1653" s="318"/>
      <c r="M1653" s="318"/>
      <c r="N1653" s="318"/>
      <c r="O1653" s="318"/>
      <c r="P1653" s="318"/>
      <c r="Q1653" s="115"/>
      <c r="R1653" s="318"/>
      <c r="S1653" s="318"/>
      <c r="T1653" s="318"/>
      <c r="U1653" s="318"/>
      <c r="V1653" s="318"/>
      <c r="W1653" s="318"/>
      <c r="X1653" s="298"/>
      <c r="Y1653" s="319"/>
      <c r="Z1653" s="36"/>
      <c r="AA1653" s="36"/>
      <c r="AB1653" s="36"/>
      <c r="AC1653" s="36"/>
      <c r="AD1653" s="36"/>
      <c r="AE1653" s="36"/>
      <c r="AF1653" s="36"/>
      <c r="AG1653" s="36"/>
      <c r="AH1653" s="36"/>
      <c r="AI1653" s="36"/>
      <c r="AJ1653" s="36"/>
      <c r="AK1653" s="36"/>
      <c r="AL1653" s="36"/>
      <c r="AM1653" s="36"/>
      <c r="AN1653" s="36"/>
      <c r="AO1653" s="36"/>
      <c r="AP1653" s="36"/>
      <c r="AQ1653" s="36"/>
      <c r="AR1653" s="36"/>
      <c r="AS1653" s="36"/>
      <c r="AT1653" s="36"/>
      <c r="AU1653" s="36"/>
      <c r="AV1653" s="36"/>
      <c r="AW1653" s="36"/>
      <c r="AX1653" s="36"/>
      <c r="AY1653" s="36"/>
      <c r="AZ1653" s="36"/>
      <c r="BA1653" s="36"/>
      <c r="BB1653" s="36"/>
      <c r="BC1653" s="36"/>
      <c r="BD1653" s="36"/>
      <c r="BE1653" s="36"/>
      <c r="BF1653" s="36"/>
      <c r="BG1653" s="36"/>
      <c r="BH1653" s="36"/>
      <c r="BI1653" s="36"/>
      <c r="BJ1653" s="36"/>
      <c r="BK1653" s="36"/>
      <c r="BL1653" s="36"/>
      <c r="BM1653" s="36"/>
      <c r="BN1653" s="36"/>
      <c r="BO1653" s="36"/>
      <c r="BP1653" s="36"/>
      <c r="BQ1653" s="36"/>
      <c r="BR1653" s="36"/>
      <c r="BS1653" s="36"/>
      <c r="BT1653" s="36"/>
      <c r="BU1653" s="36"/>
      <c r="BV1653" s="36"/>
      <c r="BW1653" s="36"/>
      <c r="BX1653" s="36"/>
      <c r="BY1653" s="36"/>
      <c r="BZ1653" s="36"/>
      <c r="CA1653" s="36"/>
      <c r="CB1653" s="36"/>
      <c r="CC1653" s="36"/>
      <c r="CD1653" s="36"/>
      <c r="CE1653" s="36"/>
      <c r="CF1653" s="36"/>
      <c r="CG1653" s="36"/>
      <c r="CH1653" s="36"/>
      <c r="CI1653" s="36"/>
      <c r="CJ1653" s="36"/>
      <c r="CK1653" s="36"/>
      <c r="CL1653" s="36"/>
      <c r="CM1653" s="36"/>
      <c r="CN1653" s="36"/>
      <c r="CO1653" s="36"/>
      <c r="CP1653" s="36"/>
      <c r="CQ1653" s="36"/>
      <c r="CR1653" s="36"/>
      <c r="CS1653" s="36"/>
      <c r="CT1653" s="36"/>
      <c r="CU1653" s="36"/>
      <c r="CV1653" s="36"/>
      <c r="CW1653" s="36"/>
      <c r="CX1653" s="36"/>
      <c r="CY1653" s="36"/>
      <c r="CZ1653" s="36"/>
      <c r="DA1653" s="36"/>
      <c r="DB1653" s="36"/>
      <c r="DC1653" s="36"/>
      <c r="DD1653" s="36"/>
      <c r="DE1653" s="36"/>
      <c r="DF1653" s="36"/>
      <c r="DG1653" s="36"/>
      <c r="DH1653" s="36"/>
      <c r="DI1653" s="36"/>
      <c r="DJ1653" s="36"/>
      <c r="DK1653" s="36"/>
      <c r="DL1653" s="36"/>
      <c r="DM1653" s="36"/>
      <c r="DN1653" s="36"/>
      <c r="DO1653" s="36"/>
      <c r="DP1653" s="36"/>
      <c r="DQ1653" s="36"/>
      <c r="DR1653" s="36"/>
      <c r="DS1653" s="36"/>
      <c r="DT1653" s="36"/>
      <c r="DU1653" s="36"/>
      <c r="DV1653" s="36"/>
      <c r="DW1653" s="36"/>
      <c r="DX1653" s="36"/>
      <c r="DY1653" s="36"/>
      <c r="DZ1653" s="36"/>
      <c r="EA1653" s="36"/>
      <c r="EB1653" s="36"/>
      <c r="EC1653" s="36"/>
      <c r="ED1653" s="36"/>
      <c r="EE1653" s="36"/>
      <c r="EF1653" s="36"/>
      <c r="EG1653" s="36"/>
      <c r="EH1653" s="36"/>
      <c r="EI1653" s="36"/>
      <c r="EJ1653" s="36"/>
      <c r="EK1653" s="36"/>
      <c r="EL1653" s="36"/>
      <c r="EM1653" s="36"/>
      <c r="EN1653" s="36"/>
      <c r="EO1653" s="36"/>
      <c r="EP1653" s="36"/>
      <c r="EQ1653" s="36"/>
      <c r="ER1653" s="36"/>
      <c r="ES1653" s="36"/>
      <c r="ET1653" s="36"/>
      <c r="EU1653" s="36"/>
      <c r="EV1653" s="36"/>
      <c r="EW1653" s="36"/>
      <c r="EX1653" s="36"/>
      <c r="EY1653" s="36"/>
      <c r="EZ1653" s="36"/>
      <c r="FA1653" s="36"/>
      <c r="FB1653" s="36"/>
      <c r="FC1653" s="36"/>
      <c r="FD1653" s="36"/>
      <c r="FE1653" s="36"/>
      <c r="FF1653" s="36"/>
      <c r="FG1653" s="36"/>
      <c r="FH1653" s="36"/>
      <c r="FI1653" s="36"/>
      <c r="FJ1653" s="36"/>
      <c r="FK1653" s="36"/>
      <c r="FL1653" s="36"/>
      <c r="FM1653" s="36"/>
      <c r="FN1653" s="36"/>
      <c r="FO1653" s="36"/>
      <c r="FP1653" s="36"/>
      <c r="FQ1653" s="36"/>
      <c r="FR1653" s="36"/>
      <c r="FS1653" s="36"/>
      <c r="FT1653" s="36"/>
      <c r="FU1653" s="36"/>
      <c r="FV1653" s="36"/>
      <c r="FW1653" s="36"/>
      <c r="FX1653" s="36"/>
      <c r="FY1653" s="36"/>
      <c r="FZ1653" s="36"/>
      <c r="GA1653" s="36"/>
      <c r="GB1653" s="36"/>
      <c r="GC1653" s="36"/>
      <c r="GD1653" s="36"/>
      <c r="GE1653" s="36"/>
      <c r="GF1653" s="36"/>
      <c r="GG1653" s="36"/>
      <c r="GH1653" s="36"/>
      <c r="GI1653" s="36"/>
      <c r="GJ1653" s="36"/>
      <c r="GK1653" s="36"/>
      <c r="GL1653" s="36"/>
      <c r="GM1653" s="36"/>
      <c r="GN1653" s="36"/>
      <c r="GO1653" s="36"/>
      <c r="GP1653" s="36"/>
      <c r="GQ1653" s="36"/>
      <c r="GR1653" s="36"/>
      <c r="GS1653" s="36"/>
      <c r="GT1653" s="36"/>
      <c r="GU1653" s="36"/>
      <c r="GV1653" s="36"/>
      <c r="GW1653" s="36"/>
      <c r="GX1653" s="36"/>
      <c r="GY1653" s="36"/>
      <c r="GZ1653" s="36"/>
      <c r="HA1653" s="36"/>
      <c r="HB1653" s="36"/>
      <c r="HC1653" s="36"/>
      <c r="HD1653" s="36"/>
      <c r="HE1653" s="36"/>
      <c r="HF1653" s="36"/>
      <c r="HG1653" s="36"/>
      <c r="HH1653" s="36"/>
      <c r="HI1653" s="36"/>
      <c r="HJ1653" s="36"/>
      <c r="HK1653" s="36"/>
      <c r="HL1653" s="36"/>
      <c r="HM1653" s="36"/>
      <c r="HN1653" s="36"/>
      <c r="HO1653" s="36"/>
      <c r="HP1653" s="36"/>
      <c r="HQ1653" s="36"/>
      <c r="HR1653" s="36"/>
      <c r="HS1653" s="36"/>
      <c r="HT1653" s="36"/>
      <c r="HU1653" s="36"/>
      <c r="HV1653" s="36"/>
      <c r="HW1653" s="36"/>
      <c r="HX1653" s="36"/>
      <c r="HY1653" s="36"/>
      <c r="HZ1653" s="36"/>
      <c r="IA1653" s="36"/>
      <c r="IB1653" s="36"/>
      <c r="IC1653" s="36"/>
      <c r="ID1653" s="36"/>
      <c r="IE1653" s="36"/>
      <c r="IF1653" s="36"/>
      <c r="IG1653" s="36"/>
    </row>
    <row r="1654" spans="1:241">
      <c r="A1654" s="872"/>
      <c r="B1654" s="316"/>
      <c r="C1654" s="316"/>
      <c r="D1654" s="241"/>
      <c r="E1654" s="317"/>
      <c r="F1654" s="318"/>
      <c r="G1654" s="316"/>
      <c r="H1654" s="297"/>
      <c r="I1654" s="298"/>
      <c r="J1654" s="318"/>
      <c r="K1654" s="585"/>
      <c r="L1654" s="318"/>
      <c r="M1654" s="318"/>
      <c r="N1654" s="318"/>
      <c r="O1654" s="318"/>
      <c r="P1654" s="318"/>
      <c r="Q1654" s="115"/>
      <c r="R1654" s="318"/>
      <c r="S1654" s="318"/>
      <c r="T1654" s="318"/>
      <c r="U1654" s="318"/>
      <c r="V1654" s="318"/>
      <c r="W1654" s="318"/>
      <c r="X1654" s="298"/>
      <c r="Y1654" s="319"/>
      <c r="Z1654" s="36"/>
      <c r="AA1654" s="36"/>
      <c r="AB1654" s="36"/>
      <c r="AC1654" s="36"/>
      <c r="AD1654" s="36"/>
      <c r="AE1654" s="36"/>
      <c r="AF1654" s="36"/>
      <c r="AG1654" s="36"/>
      <c r="AH1654" s="36"/>
      <c r="AI1654" s="36"/>
      <c r="AJ1654" s="36"/>
      <c r="AK1654" s="36"/>
      <c r="AL1654" s="36"/>
      <c r="AM1654" s="36"/>
      <c r="AN1654" s="36"/>
      <c r="AO1654" s="36"/>
      <c r="AP1654" s="36"/>
      <c r="AQ1654" s="36"/>
      <c r="AR1654" s="36"/>
      <c r="AS1654" s="36"/>
      <c r="AT1654" s="36"/>
      <c r="AU1654" s="36"/>
      <c r="AV1654" s="36"/>
      <c r="AW1654" s="36"/>
      <c r="AX1654" s="36"/>
      <c r="AY1654" s="36"/>
      <c r="AZ1654" s="36"/>
      <c r="BA1654" s="36"/>
      <c r="BB1654" s="36"/>
      <c r="BC1654" s="36"/>
      <c r="BD1654" s="36"/>
      <c r="BE1654" s="36"/>
      <c r="BF1654" s="36"/>
      <c r="BG1654" s="36"/>
      <c r="BH1654" s="36"/>
      <c r="BI1654" s="36"/>
      <c r="BJ1654" s="36"/>
      <c r="BK1654" s="36"/>
      <c r="BL1654" s="36"/>
      <c r="BM1654" s="36"/>
      <c r="BN1654" s="36"/>
      <c r="BO1654" s="36"/>
      <c r="BP1654" s="36"/>
      <c r="BQ1654" s="36"/>
      <c r="BR1654" s="36"/>
      <c r="BS1654" s="36"/>
      <c r="BT1654" s="36"/>
      <c r="BU1654" s="36"/>
      <c r="BV1654" s="36"/>
      <c r="BW1654" s="36"/>
      <c r="BX1654" s="36"/>
      <c r="BY1654" s="36"/>
      <c r="BZ1654" s="36"/>
      <c r="CA1654" s="36"/>
      <c r="CB1654" s="36"/>
      <c r="CC1654" s="36"/>
      <c r="CD1654" s="36"/>
      <c r="CE1654" s="36"/>
      <c r="CF1654" s="36"/>
      <c r="CG1654" s="36"/>
      <c r="CH1654" s="36"/>
      <c r="CI1654" s="36"/>
      <c r="CJ1654" s="36"/>
      <c r="CK1654" s="36"/>
      <c r="CL1654" s="36"/>
      <c r="CM1654" s="36"/>
      <c r="CN1654" s="36"/>
      <c r="CO1654" s="36"/>
      <c r="CP1654" s="36"/>
      <c r="CQ1654" s="36"/>
      <c r="CR1654" s="36"/>
      <c r="CS1654" s="36"/>
      <c r="CT1654" s="36"/>
      <c r="CU1654" s="36"/>
      <c r="CV1654" s="36"/>
      <c r="CW1654" s="36"/>
      <c r="CX1654" s="36"/>
      <c r="CY1654" s="36"/>
      <c r="CZ1654" s="36"/>
      <c r="DA1654" s="36"/>
      <c r="DB1654" s="36"/>
      <c r="DC1654" s="36"/>
      <c r="DD1654" s="36"/>
      <c r="DE1654" s="36"/>
      <c r="DF1654" s="36"/>
      <c r="DG1654" s="36"/>
      <c r="DH1654" s="36"/>
      <c r="DI1654" s="36"/>
      <c r="DJ1654" s="36"/>
      <c r="DK1654" s="36"/>
      <c r="DL1654" s="36"/>
      <c r="DM1654" s="36"/>
      <c r="DN1654" s="36"/>
      <c r="DO1654" s="36"/>
      <c r="DP1654" s="36"/>
      <c r="DQ1654" s="36"/>
      <c r="DR1654" s="36"/>
      <c r="DS1654" s="36"/>
      <c r="DT1654" s="36"/>
      <c r="DU1654" s="36"/>
      <c r="DV1654" s="36"/>
      <c r="DW1654" s="36"/>
      <c r="DX1654" s="36"/>
      <c r="DY1654" s="36"/>
      <c r="DZ1654" s="36"/>
      <c r="EA1654" s="36"/>
      <c r="EB1654" s="36"/>
      <c r="EC1654" s="36"/>
      <c r="ED1654" s="36"/>
      <c r="EE1654" s="36"/>
      <c r="EF1654" s="36"/>
      <c r="EG1654" s="36"/>
      <c r="EH1654" s="36"/>
      <c r="EI1654" s="36"/>
      <c r="EJ1654" s="36"/>
      <c r="EK1654" s="36"/>
      <c r="EL1654" s="36"/>
      <c r="EM1654" s="36"/>
      <c r="EN1654" s="36"/>
      <c r="EO1654" s="36"/>
      <c r="EP1654" s="36"/>
      <c r="EQ1654" s="36"/>
      <c r="ER1654" s="36"/>
      <c r="ES1654" s="36"/>
      <c r="ET1654" s="36"/>
      <c r="EU1654" s="36"/>
      <c r="EV1654" s="36"/>
      <c r="EW1654" s="36"/>
      <c r="EX1654" s="36"/>
      <c r="EY1654" s="36"/>
      <c r="EZ1654" s="36"/>
      <c r="FA1654" s="36"/>
      <c r="FB1654" s="36"/>
      <c r="FC1654" s="36"/>
      <c r="FD1654" s="36"/>
      <c r="FE1654" s="36"/>
      <c r="FF1654" s="36"/>
      <c r="FG1654" s="36"/>
      <c r="FH1654" s="36"/>
      <c r="FI1654" s="36"/>
      <c r="FJ1654" s="36"/>
      <c r="FK1654" s="36"/>
      <c r="FL1654" s="36"/>
      <c r="FM1654" s="36"/>
      <c r="FN1654" s="36"/>
      <c r="FO1654" s="36"/>
      <c r="FP1654" s="36"/>
      <c r="FQ1654" s="36"/>
      <c r="FR1654" s="36"/>
      <c r="FS1654" s="36"/>
      <c r="FT1654" s="36"/>
      <c r="FU1654" s="36"/>
      <c r="FV1654" s="36"/>
      <c r="FW1654" s="36"/>
      <c r="FX1654" s="36"/>
      <c r="FY1654" s="36"/>
      <c r="FZ1654" s="36"/>
      <c r="GA1654" s="36"/>
      <c r="GB1654" s="36"/>
      <c r="GC1654" s="36"/>
      <c r="GD1654" s="36"/>
      <c r="GE1654" s="36"/>
      <c r="GF1654" s="36"/>
      <c r="GG1654" s="36"/>
      <c r="GH1654" s="36"/>
      <c r="GI1654" s="36"/>
      <c r="GJ1654" s="36"/>
      <c r="GK1654" s="36"/>
      <c r="GL1654" s="36"/>
      <c r="GM1654" s="36"/>
      <c r="GN1654" s="36"/>
      <c r="GO1654" s="36"/>
      <c r="GP1654" s="36"/>
      <c r="GQ1654" s="36"/>
      <c r="GR1654" s="36"/>
      <c r="GS1654" s="36"/>
      <c r="GT1654" s="36"/>
      <c r="GU1654" s="36"/>
      <c r="GV1654" s="36"/>
      <c r="GW1654" s="36"/>
      <c r="GX1654" s="36"/>
      <c r="GY1654" s="36"/>
      <c r="GZ1654" s="36"/>
      <c r="HA1654" s="36"/>
      <c r="HB1654" s="36"/>
      <c r="HC1654" s="36"/>
      <c r="HD1654" s="36"/>
      <c r="HE1654" s="36"/>
      <c r="HF1654" s="36"/>
      <c r="HG1654" s="36"/>
      <c r="HH1654" s="36"/>
      <c r="HI1654" s="36"/>
      <c r="HJ1654" s="36"/>
      <c r="HK1654" s="36"/>
      <c r="HL1654" s="36"/>
      <c r="HM1654" s="36"/>
      <c r="HN1654" s="36"/>
      <c r="HO1654" s="36"/>
      <c r="HP1654" s="36"/>
      <c r="HQ1654" s="36"/>
      <c r="HR1654" s="36"/>
      <c r="HS1654" s="36"/>
      <c r="HT1654" s="36"/>
      <c r="HU1654" s="36"/>
      <c r="HV1654" s="36"/>
      <c r="HW1654" s="36"/>
      <c r="HX1654" s="36"/>
      <c r="HY1654" s="36"/>
      <c r="HZ1654" s="36"/>
      <c r="IA1654" s="36"/>
      <c r="IB1654" s="36"/>
      <c r="IC1654" s="36"/>
      <c r="ID1654" s="36"/>
      <c r="IE1654" s="36"/>
      <c r="IF1654" s="36"/>
      <c r="IG1654" s="36"/>
    </row>
    <row r="1655" spans="1:241">
      <c r="A1655" s="872"/>
      <c r="B1655" s="316"/>
      <c r="C1655" s="316"/>
      <c r="D1655" s="241"/>
      <c r="E1655" s="317"/>
      <c r="F1655" s="318"/>
      <c r="G1655" s="316"/>
      <c r="H1655" s="297"/>
      <c r="I1655" s="298"/>
      <c r="J1655" s="318"/>
      <c r="K1655" s="585"/>
      <c r="L1655" s="318"/>
      <c r="M1655" s="318"/>
      <c r="N1655" s="318"/>
      <c r="O1655" s="318"/>
      <c r="P1655" s="318"/>
      <c r="Q1655" s="115"/>
      <c r="R1655" s="318"/>
      <c r="S1655" s="318"/>
      <c r="T1655" s="318"/>
      <c r="U1655" s="318"/>
      <c r="V1655" s="318"/>
      <c r="W1655" s="318"/>
      <c r="X1655" s="298"/>
      <c r="Y1655" s="319"/>
      <c r="Z1655" s="36"/>
      <c r="AA1655" s="36"/>
      <c r="AB1655" s="36"/>
      <c r="AC1655" s="36"/>
      <c r="AD1655" s="36"/>
      <c r="AE1655" s="36"/>
      <c r="AF1655" s="36"/>
      <c r="AG1655" s="36"/>
      <c r="AH1655" s="36"/>
      <c r="AI1655" s="36"/>
      <c r="AJ1655" s="36"/>
      <c r="AK1655" s="36"/>
      <c r="AL1655" s="36"/>
      <c r="AM1655" s="36"/>
      <c r="AN1655" s="36"/>
      <c r="AO1655" s="36"/>
      <c r="AP1655" s="36"/>
      <c r="AQ1655" s="36"/>
      <c r="AR1655" s="36"/>
      <c r="AS1655" s="36"/>
      <c r="AT1655" s="36"/>
      <c r="AU1655" s="36"/>
      <c r="AV1655" s="36"/>
      <c r="AW1655" s="36"/>
      <c r="AX1655" s="36"/>
      <c r="AY1655" s="36"/>
      <c r="AZ1655" s="36"/>
      <c r="BA1655" s="36"/>
      <c r="BB1655" s="36"/>
      <c r="BC1655" s="36"/>
      <c r="BD1655" s="36"/>
      <c r="BE1655" s="36"/>
      <c r="BF1655" s="36"/>
      <c r="BG1655" s="36"/>
      <c r="BH1655" s="36"/>
      <c r="BI1655" s="36"/>
      <c r="BJ1655" s="36"/>
      <c r="BK1655" s="36"/>
      <c r="BL1655" s="36"/>
      <c r="BM1655" s="36"/>
      <c r="BN1655" s="36"/>
      <c r="BO1655" s="36"/>
      <c r="BP1655" s="36"/>
      <c r="BQ1655" s="36"/>
      <c r="BR1655" s="36"/>
      <c r="BS1655" s="36"/>
      <c r="BT1655" s="36"/>
      <c r="BU1655" s="36"/>
      <c r="BV1655" s="36"/>
      <c r="BW1655" s="36"/>
      <c r="BX1655" s="36"/>
      <c r="BY1655" s="36"/>
      <c r="BZ1655" s="36"/>
      <c r="CA1655" s="36"/>
      <c r="CB1655" s="36"/>
      <c r="CC1655" s="36"/>
      <c r="CD1655" s="36"/>
      <c r="CE1655" s="36"/>
      <c r="CF1655" s="36"/>
      <c r="CG1655" s="36"/>
      <c r="CH1655" s="36"/>
      <c r="CI1655" s="36"/>
      <c r="CJ1655" s="36"/>
      <c r="CK1655" s="36"/>
      <c r="CL1655" s="36"/>
      <c r="CM1655" s="36"/>
      <c r="CN1655" s="36"/>
      <c r="CO1655" s="36"/>
      <c r="CP1655" s="36"/>
      <c r="CQ1655" s="36"/>
      <c r="CR1655" s="36"/>
      <c r="CS1655" s="36"/>
      <c r="CT1655" s="36"/>
      <c r="CU1655" s="36"/>
      <c r="CV1655" s="36"/>
      <c r="CW1655" s="36"/>
      <c r="CX1655" s="36"/>
      <c r="CY1655" s="36"/>
      <c r="CZ1655" s="36"/>
      <c r="DA1655" s="36"/>
      <c r="DB1655" s="36"/>
      <c r="DC1655" s="36"/>
      <c r="DD1655" s="36"/>
      <c r="DE1655" s="36"/>
      <c r="DF1655" s="36"/>
      <c r="DG1655" s="36"/>
      <c r="DH1655" s="36"/>
      <c r="DI1655" s="36"/>
      <c r="DJ1655" s="36"/>
      <c r="DK1655" s="36"/>
      <c r="DL1655" s="36"/>
      <c r="DM1655" s="36"/>
      <c r="DN1655" s="36"/>
      <c r="DO1655" s="36"/>
      <c r="DP1655" s="36"/>
      <c r="DQ1655" s="36"/>
      <c r="DR1655" s="36"/>
      <c r="DS1655" s="36"/>
      <c r="DT1655" s="36"/>
      <c r="DU1655" s="36"/>
      <c r="DV1655" s="36"/>
      <c r="DW1655" s="36"/>
      <c r="DX1655" s="36"/>
      <c r="DY1655" s="36"/>
      <c r="DZ1655" s="36"/>
      <c r="EA1655" s="36"/>
      <c r="EB1655" s="36"/>
      <c r="EC1655" s="36"/>
      <c r="ED1655" s="36"/>
      <c r="EE1655" s="36"/>
      <c r="EF1655" s="36"/>
      <c r="EG1655" s="36"/>
      <c r="EH1655" s="36"/>
      <c r="EI1655" s="36"/>
      <c r="EJ1655" s="36"/>
      <c r="EK1655" s="36"/>
      <c r="EL1655" s="36"/>
      <c r="EM1655" s="36"/>
      <c r="EN1655" s="36"/>
      <c r="EO1655" s="36"/>
      <c r="EP1655" s="36"/>
      <c r="EQ1655" s="36"/>
      <c r="ER1655" s="36"/>
      <c r="ES1655" s="36"/>
      <c r="ET1655" s="36"/>
      <c r="EU1655" s="36"/>
      <c r="EV1655" s="36"/>
      <c r="EW1655" s="36"/>
      <c r="EX1655" s="36"/>
      <c r="EY1655" s="36"/>
      <c r="EZ1655" s="36"/>
      <c r="FA1655" s="36"/>
      <c r="FB1655" s="36"/>
      <c r="FC1655" s="36"/>
      <c r="FD1655" s="36"/>
      <c r="FE1655" s="36"/>
      <c r="FF1655" s="36"/>
      <c r="FG1655" s="36"/>
      <c r="FH1655" s="36"/>
      <c r="FI1655" s="36"/>
      <c r="FJ1655" s="36"/>
      <c r="FK1655" s="36"/>
      <c r="FL1655" s="36"/>
      <c r="FM1655" s="36"/>
      <c r="FN1655" s="36"/>
      <c r="FO1655" s="36"/>
      <c r="FP1655" s="36"/>
      <c r="FQ1655" s="36"/>
      <c r="FR1655" s="36"/>
      <c r="FS1655" s="36"/>
      <c r="FT1655" s="36"/>
      <c r="FU1655" s="36"/>
      <c r="FV1655" s="36"/>
      <c r="FW1655" s="36"/>
      <c r="FX1655" s="36"/>
      <c r="FY1655" s="36"/>
      <c r="FZ1655" s="36"/>
      <c r="GA1655" s="36"/>
      <c r="GB1655" s="36"/>
      <c r="GC1655" s="36"/>
      <c r="GD1655" s="36"/>
      <c r="GE1655" s="36"/>
      <c r="GF1655" s="36"/>
      <c r="GG1655" s="36"/>
      <c r="GH1655" s="36"/>
      <c r="GI1655" s="36"/>
      <c r="GJ1655" s="36"/>
      <c r="GK1655" s="36"/>
      <c r="GL1655" s="36"/>
      <c r="GM1655" s="36"/>
      <c r="GN1655" s="36"/>
      <c r="GO1655" s="36"/>
      <c r="GP1655" s="36"/>
      <c r="GQ1655" s="36"/>
      <c r="GR1655" s="36"/>
      <c r="GS1655" s="36"/>
      <c r="GT1655" s="36"/>
      <c r="GU1655" s="36"/>
      <c r="GV1655" s="36"/>
      <c r="GW1655" s="36"/>
      <c r="GX1655" s="36"/>
      <c r="GY1655" s="36"/>
      <c r="GZ1655" s="36"/>
      <c r="HA1655" s="36"/>
      <c r="HB1655" s="36"/>
      <c r="HC1655" s="36"/>
      <c r="HD1655" s="36"/>
      <c r="HE1655" s="36"/>
      <c r="HF1655" s="36"/>
      <c r="HG1655" s="36"/>
      <c r="HH1655" s="36"/>
      <c r="HI1655" s="36"/>
      <c r="HJ1655" s="36"/>
      <c r="HK1655" s="36"/>
      <c r="HL1655" s="36"/>
      <c r="HM1655" s="36"/>
      <c r="HN1655" s="36"/>
      <c r="HO1655" s="36"/>
      <c r="HP1655" s="36"/>
      <c r="HQ1655" s="36"/>
      <c r="HR1655" s="36"/>
      <c r="HS1655" s="36"/>
      <c r="HT1655" s="36"/>
      <c r="HU1655" s="36"/>
      <c r="HV1655" s="36"/>
      <c r="HW1655" s="36"/>
      <c r="HX1655" s="36"/>
      <c r="HY1655" s="36"/>
      <c r="HZ1655" s="36"/>
      <c r="IA1655" s="36"/>
      <c r="IB1655" s="36"/>
      <c r="IC1655" s="36"/>
      <c r="ID1655" s="36"/>
      <c r="IE1655" s="36"/>
      <c r="IF1655" s="36"/>
      <c r="IG1655" s="36"/>
    </row>
    <row r="1656" spans="1:241">
      <c r="A1656" s="872"/>
      <c r="B1656" s="316"/>
      <c r="C1656" s="316"/>
      <c r="D1656" s="241"/>
      <c r="E1656" s="317"/>
      <c r="F1656" s="318"/>
      <c r="G1656" s="316"/>
      <c r="H1656" s="297"/>
      <c r="I1656" s="298"/>
      <c r="J1656" s="318"/>
      <c r="K1656" s="585"/>
      <c r="L1656" s="318"/>
      <c r="M1656" s="318"/>
      <c r="N1656" s="318"/>
      <c r="O1656" s="318"/>
      <c r="P1656" s="318"/>
      <c r="Q1656" s="115"/>
      <c r="R1656" s="318"/>
      <c r="S1656" s="318"/>
      <c r="T1656" s="318"/>
      <c r="U1656" s="318"/>
      <c r="V1656" s="318"/>
      <c r="W1656" s="318"/>
      <c r="X1656" s="298"/>
      <c r="Y1656" s="319"/>
      <c r="Z1656" s="36"/>
      <c r="AA1656" s="36"/>
      <c r="AB1656" s="36"/>
      <c r="AC1656" s="36"/>
      <c r="AD1656" s="36"/>
      <c r="AE1656" s="36"/>
      <c r="AF1656" s="36"/>
      <c r="AG1656" s="36"/>
      <c r="AH1656" s="36"/>
      <c r="AI1656" s="36"/>
      <c r="AJ1656" s="36"/>
      <c r="AK1656" s="36"/>
      <c r="AL1656" s="36"/>
      <c r="AM1656" s="36"/>
      <c r="AN1656" s="36"/>
      <c r="AO1656" s="36"/>
      <c r="AP1656" s="36"/>
      <c r="AQ1656" s="36"/>
      <c r="AR1656" s="36"/>
      <c r="AS1656" s="36"/>
      <c r="AT1656" s="36"/>
      <c r="AU1656" s="36"/>
      <c r="AV1656" s="36"/>
      <c r="AW1656" s="36"/>
      <c r="AX1656" s="36"/>
      <c r="AY1656" s="36"/>
      <c r="AZ1656" s="36"/>
      <c r="BA1656" s="36"/>
      <c r="BB1656" s="36"/>
      <c r="BC1656" s="36"/>
      <c r="BD1656" s="36"/>
      <c r="BE1656" s="36"/>
      <c r="BF1656" s="36"/>
      <c r="BG1656" s="36"/>
      <c r="BH1656" s="36"/>
      <c r="BI1656" s="36"/>
      <c r="BJ1656" s="36"/>
      <c r="BK1656" s="36"/>
      <c r="BL1656" s="36"/>
      <c r="BM1656" s="36"/>
      <c r="BN1656" s="36"/>
      <c r="BO1656" s="36"/>
      <c r="BP1656" s="36"/>
      <c r="BQ1656" s="36"/>
      <c r="BR1656" s="36"/>
      <c r="BS1656" s="36"/>
      <c r="BT1656" s="36"/>
      <c r="BU1656" s="36"/>
      <c r="BV1656" s="36"/>
      <c r="BW1656" s="36"/>
      <c r="BX1656" s="36"/>
      <c r="BY1656" s="36"/>
      <c r="BZ1656" s="36"/>
      <c r="CA1656" s="36"/>
      <c r="CB1656" s="36"/>
      <c r="CC1656" s="36"/>
      <c r="CD1656" s="36"/>
      <c r="CE1656" s="36"/>
      <c r="CF1656" s="36"/>
      <c r="CG1656" s="36"/>
      <c r="CH1656" s="36"/>
      <c r="CI1656" s="36"/>
      <c r="CJ1656" s="36"/>
      <c r="CK1656" s="36"/>
      <c r="CL1656" s="36"/>
      <c r="CM1656" s="36"/>
      <c r="CN1656" s="36"/>
      <c r="CO1656" s="36"/>
      <c r="CP1656" s="36"/>
      <c r="CQ1656" s="36"/>
      <c r="CR1656" s="36"/>
      <c r="CS1656" s="36"/>
      <c r="CT1656" s="36"/>
      <c r="CU1656" s="36"/>
      <c r="CV1656" s="36"/>
      <c r="CW1656" s="36"/>
      <c r="CX1656" s="36"/>
      <c r="CY1656" s="36"/>
      <c r="CZ1656" s="36"/>
      <c r="DA1656" s="36"/>
      <c r="DB1656" s="36"/>
      <c r="DC1656" s="36"/>
      <c r="DD1656" s="36"/>
      <c r="DE1656" s="36"/>
      <c r="DF1656" s="36"/>
      <c r="DG1656" s="36"/>
      <c r="DH1656" s="36"/>
      <c r="DI1656" s="36"/>
      <c r="DJ1656" s="36"/>
      <c r="DK1656" s="36"/>
      <c r="DL1656" s="36"/>
      <c r="DM1656" s="36"/>
      <c r="DN1656" s="36"/>
      <c r="DO1656" s="36"/>
      <c r="DP1656" s="36"/>
      <c r="DQ1656" s="36"/>
      <c r="DR1656" s="36"/>
      <c r="DS1656" s="36"/>
      <c r="DT1656" s="36"/>
      <c r="DU1656" s="36"/>
      <c r="DV1656" s="36"/>
      <c r="DW1656" s="36"/>
      <c r="DX1656" s="36"/>
      <c r="DY1656" s="36"/>
      <c r="DZ1656" s="36"/>
      <c r="EA1656" s="36"/>
      <c r="EB1656" s="36"/>
      <c r="EC1656" s="36"/>
      <c r="ED1656" s="36"/>
      <c r="EE1656" s="36"/>
      <c r="EF1656" s="36"/>
      <c r="EG1656" s="36"/>
      <c r="EH1656" s="36"/>
      <c r="EI1656" s="36"/>
      <c r="EJ1656" s="36"/>
      <c r="EK1656" s="36"/>
      <c r="EL1656" s="36"/>
      <c r="EM1656" s="36"/>
      <c r="EN1656" s="36"/>
      <c r="EO1656" s="36"/>
      <c r="EP1656" s="36"/>
      <c r="EQ1656" s="36"/>
      <c r="ER1656" s="36"/>
      <c r="ES1656" s="36"/>
      <c r="ET1656" s="36"/>
      <c r="EU1656" s="36"/>
      <c r="EV1656" s="36"/>
      <c r="EW1656" s="36"/>
      <c r="EX1656" s="36"/>
      <c r="EY1656" s="36"/>
      <c r="EZ1656" s="36"/>
      <c r="FA1656" s="36"/>
      <c r="FB1656" s="36"/>
      <c r="FC1656" s="36"/>
      <c r="FD1656" s="36"/>
      <c r="FE1656" s="36"/>
      <c r="FF1656" s="36"/>
      <c r="FG1656" s="36"/>
      <c r="FH1656" s="36"/>
      <c r="FI1656" s="36"/>
      <c r="FJ1656" s="36"/>
      <c r="FK1656" s="36"/>
      <c r="FL1656" s="36"/>
      <c r="FM1656" s="36"/>
      <c r="FN1656" s="36"/>
      <c r="FO1656" s="36"/>
      <c r="FP1656" s="36"/>
      <c r="FQ1656" s="36"/>
      <c r="FR1656" s="36"/>
      <c r="FS1656" s="36"/>
      <c r="FT1656" s="36"/>
      <c r="FU1656" s="36"/>
      <c r="FV1656" s="36"/>
      <c r="FW1656" s="36"/>
      <c r="FX1656" s="36"/>
      <c r="FY1656" s="36"/>
      <c r="FZ1656" s="36"/>
      <c r="GA1656" s="36"/>
      <c r="GB1656" s="36"/>
      <c r="GC1656" s="36"/>
      <c r="GD1656" s="36"/>
      <c r="GE1656" s="36"/>
      <c r="GF1656" s="36"/>
      <c r="GG1656" s="36"/>
      <c r="GH1656" s="36"/>
      <c r="GI1656" s="36"/>
      <c r="GJ1656" s="36"/>
      <c r="GK1656" s="36"/>
      <c r="GL1656" s="36"/>
      <c r="GM1656" s="36"/>
      <c r="GN1656" s="36"/>
      <c r="GO1656" s="36"/>
      <c r="GP1656" s="36"/>
      <c r="GQ1656" s="36"/>
      <c r="GR1656" s="36"/>
      <c r="GS1656" s="36"/>
      <c r="GT1656" s="36"/>
      <c r="GU1656" s="36"/>
      <c r="GV1656" s="36"/>
      <c r="GW1656" s="36"/>
      <c r="GX1656" s="36"/>
      <c r="GY1656" s="36"/>
      <c r="GZ1656" s="36"/>
      <c r="HA1656" s="36"/>
      <c r="HB1656" s="36"/>
      <c r="HC1656" s="36"/>
      <c r="HD1656" s="36"/>
      <c r="HE1656" s="36"/>
      <c r="HF1656" s="36"/>
      <c r="HG1656" s="36"/>
      <c r="HH1656" s="36"/>
      <c r="HI1656" s="36"/>
      <c r="HJ1656" s="36"/>
      <c r="HK1656" s="36"/>
      <c r="HL1656" s="36"/>
      <c r="HM1656" s="36"/>
      <c r="HN1656" s="36"/>
      <c r="HO1656" s="36"/>
      <c r="HP1656" s="36"/>
      <c r="HQ1656" s="36"/>
      <c r="HR1656" s="36"/>
      <c r="HS1656" s="36"/>
      <c r="HT1656" s="36"/>
      <c r="HU1656" s="36"/>
      <c r="HV1656" s="36"/>
      <c r="HW1656" s="36"/>
      <c r="HX1656" s="36"/>
      <c r="HY1656" s="36"/>
      <c r="HZ1656" s="36"/>
      <c r="IA1656" s="36"/>
      <c r="IB1656" s="36"/>
      <c r="IC1656" s="36"/>
      <c r="ID1656" s="36"/>
      <c r="IE1656" s="36"/>
      <c r="IF1656" s="36"/>
      <c r="IG1656" s="36"/>
    </row>
    <row r="1657" spans="1:241">
      <c r="A1657" s="872"/>
      <c r="B1657" s="316"/>
      <c r="C1657" s="316"/>
      <c r="D1657" s="241"/>
      <c r="E1657" s="317"/>
      <c r="F1657" s="318"/>
      <c r="G1657" s="316"/>
      <c r="H1657" s="297"/>
      <c r="I1657" s="298"/>
      <c r="J1657" s="318"/>
      <c r="K1657" s="585"/>
      <c r="L1657" s="318"/>
      <c r="M1657" s="318"/>
      <c r="N1657" s="318"/>
      <c r="O1657" s="318"/>
      <c r="P1657" s="318"/>
      <c r="Q1657" s="115"/>
      <c r="R1657" s="318"/>
      <c r="S1657" s="318"/>
      <c r="T1657" s="318"/>
      <c r="U1657" s="318"/>
      <c r="V1657" s="318"/>
      <c r="W1657" s="318"/>
      <c r="X1657" s="298"/>
      <c r="Y1657" s="319"/>
      <c r="Z1657" s="36"/>
      <c r="AA1657" s="36"/>
      <c r="AB1657" s="36"/>
      <c r="AC1657" s="36"/>
      <c r="AD1657" s="36"/>
      <c r="AE1657" s="36"/>
      <c r="AF1657" s="36"/>
      <c r="AG1657" s="36"/>
      <c r="AH1657" s="36"/>
      <c r="AI1657" s="36"/>
      <c r="AJ1657" s="36"/>
      <c r="AK1657" s="36"/>
      <c r="AL1657" s="36"/>
      <c r="AM1657" s="36"/>
      <c r="AN1657" s="36"/>
      <c r="AO1657" s="36"/>
      <c r="AP1657" s="36"/>
      <c r="AQ1657" s="36"/>
      <c r="AR1657" s="36"/>
      <c r="AS1657" s="36"/>
      <c r="AT1657" s="36"/>
      <c r="AU1657" s="36"/>
      <c r="AV1657" s="36"/>
      <c r="AW1657" s="36"/>
      <c r="AX1657" s="36"/>
      <c r="AY1657" s="36"/>
      <c r="AZ1657" s="36"/>
      <c r="BA1657" s="36"/>
      <c r="BB1657" s="36"/>
      <c r="BC1657" s="36"/>
      <c r="BD1657" s="36"/>
      <c r="BE1657" s="36"/>
      <c r="BF1657" s="36"/>
      <c r="BG1657" s="36"/>
      <c r="BH1657" s="36"/>
      <c r="BI1657" s="36"/>
      <c r="BJ1657" s="36"/>
      <c r="BK1657" s="36"/>
      <c r="BL1657" s="36"/>
      <c r="BM1657" s="36"/>
      <c r="BN1657" s="36"/>
      <c r="BO1657" s="36"/>
      <c r="BP1657" s="36"/>
      <c r="BQ1657" s="36"/>
      <c r="BR1657" s="36"/>
      <c r="BS1657" s="36"/>
      <c r="BT1657" s="36"/>
      <c r="BU1657" s="36"/>
      <c r="BV1657" s="36"/>
      <c r="BW1657" s="36"/>
      <c r="BX1657" s="36"/>
      <c r="BY1657" s="36"/>
      <c r="BZ1657" s="36"/>
      <c r="CA1657" s="36"/>
      <c r="CB1657" s="36"/>
      <c r="CC1657" s="36"/>
      <c r="CD1657" s="36"/>
      <c r="CE1657" s="36"/>
      <c r="CF1657" s="36"/>
      <c r="CG1657" s="36"/>
      <c r="CH1657" s="36"/>
      <c r="CI1657" s="36"/>
      <c r="CJ1657" s="36"/>
      <c r="CK1657" s="36"/>
      <c r="CL1657" s="36"/>
      <c r="CM1657" s="36"/>
      <c r="CN1657" s="36"/>
      <c r="CO1657" s="36"/>
      <c r="CP1657" s="36"/>
      <c r="CQ1657" s="36"/>
      <c r="CR1657" s="36"/>
      <c r="CS1657" s="36"/>
      <c r="CT1657" s="36"/>
      <c r="CU1657" s="36"/>
      <c r="CV1657" s="36"/>
      <c r="CW1657" s="36"/>
      <c r="CX1657" s="36"/>
      <c r="CY1657" s="36"/>
      <c r="CZ1657" s="36"/>
      <c r="DA1657" s="36"/>
      <c r="DB1657" s="36"/>
      <c r="DC1657" s="36"/>
      <c r="DD1657" s="36"/>
      <c r="DE1657" s="36"/>
      <c r="DF1657" s="36"/>
      <c r="DG1657" s="36"/>
      <c r="DH1657" s="36"/>
      <c r="DI1657" s="36"/>
      <c r="DJ1657" s="36"/>
      <c r="DK1657" s="36"/>
      <c r="DL1657" s="36"/>
      <c r="DM1657" s="36"/>
      <c r="DN1657" s="36"/>
      <c r="DO1657" s="36"/>
      <c r="DP1657" s="36"/>
      <c r="DQ1657" s="36"/>
      <c r="DR1657" s="36"/>
      <c r="DS1657" s="36"/>
      <c r="DT1657" s="36"/>
      <c r="DU1657" s="36"/>
      <c r="DV1657" s="36"/>
      <c r="DW1657" s="36"/>
      <c r="DX1657" s="36"/>
      <c r="DY1657" s="36"/>
      <c r="DZ1657" s="36"/>
      <c r="EA1657" s="36"/>
      <c r="EB1657" s="36"/>
      <c r="EC1657" s="36"/>
      <c r="ED1657" s="36"/>
      <c r="EE1657" s="36"/>
      <c r="EF1657" s="36"/>
      <c r="EG1657" s="36"/>
      <c r="EH1657" s="36"/>
      <c r="EI1657" s="36"/>
      <c r="EJ1657" s="36"/>
      <c r="EK1657" s="36"/>
      <c r="EL1657" s="36"/>
      <c r="EM1657" s="36"/>
      <c r="EN1657" s="36"/>
      <c r="EO1657" s="36"/>
      <c r="EP1657" s="36"/>
      <c r="EQ1657" s="36"/>
      <c r="ER1657" s="36"/>
      <c r="ES1657" s="36"/>
      <c r="ET1657" s="36"/>
      <c r="EU1657" s="36"/>
      <c r="EV1657" s="36"/>
      <c r="EW1657" s="36"/>
      <c r="EX1657" s="36"/>
      <c r="EY1657" s="36"/>
      <c r="EZ1657" s="36"/>
      <c r="FA1657" s="36"/>
      <c r="FB1657" s="36"/>
      <c r="FC1657" s="36"/>
      <c r="FD1657" s="36"/>
      <c r="FE1657" s="36"/>
      <c r="FF1657" s="36"/>
      <c r="FG1657" s="36"/>
      <c r="FH1657" s="36"/>
      <c r="FI1657" s="36"/>
      <c r="FJ1657" s="36"/>
      <c r="FK1657" s="36"/>
      <c r="FL1657" s="36"/>
      <c r="FM1657" s="36"/>
      <c r="FN1657" s="36"/>
      <c r="FO1657" s="36"/>
      <c r="FP1657" s="36"/>
      <c r="FQ1657" s="36"/>
      <c r="FR1657" s="36"/>
      <c r="FS1657" s="36"/>
      <c r="FT1657" s="36"/>
      <c r="FU1657" s="36"/>
      <c r="FV1657" s="36"/>
      <c r="FW1657" s="36"/>
      <c r="FX1657" s="36"/>
      <c r="FY1657" s="36"/>
      <c r="FZ1657" s="36"/>
      <c r="GA1657" s="36"/>
      <c r="GB1657" s="36"/>
      <c r="GC1657" s="36"/>
      <c r="GD1657" s="36"/>
      <c r="GE1657" s="36"/>
      <c r="GF1657" s="36"/>
      <c r="GG1657" s="36"/>
      <c r="GH1657" s="36"/>
      <c r="GI1657" s="36"/>
      <c r="GJ1657" s="36"/>
      <c r="GK1657" s="36"/>
      <c r="GL1657" s="36"/>
      <c r="GM1657" s="36"/>
      <c r="GN1657" s="36"/>
      <c r="GO1657" s="36"/>
      <c r="GP1657" s="36"/>
      <c r="GQ1657" s="36"/>
      <c r="GR1657" s="36"/>
      <c r="GS1657" s="36"/>
      <c r="GT1657" s="36"/>
      <c r="GU1657" s="36"/>
      <c r="GV1657" s="36"/>
      <c r="GW1657" s="36"/>
      <c r="GX1657" s="36"/>
      <c r="GY1657" s="36"/>
      <c r="GZ1657" s="36"/>
      <c r="HA1657" s="36"/>
      <c r="HB1657" s="36"/>
      <c r="HC1657" s="36"/>
      <c r="HD1657" s="36"/>
      <c r="HE1657" s="36"/>
      <c r="HF1657" s="36"/>
      <c r="HG1657" s="36"/>
      <c r="HH1657" s="36"/>
      <c r="HI1657" s="36"/>
      <c r="HJ1657" s="36"/>
      <c r="HK1657" s="36"/>
      <c r="HL1657" s="36"/>
      <c r="HM1657" s="36"/>
      <c r="HN1657" s="36"/>
      <c r="HO1657" s="36"/>
      <c r="HP1657" s="36"/>
      <c r="HQ1657" s="36"/>
      <c r="HR1657" s="36"/>
      <c r="HS1657" s="36"/>
      <c r="HT1657" s="36"/>
      <c r="HU1657" s="36"/>
      <c r="HV1657" s="36"/>
      <c r="HW1657" s="36"/>
      <c r="HX1657" s="36"/>
      <c r="HY1657" s="36"/>
      <c r="HZ1657" s="36"/>
      <c r="IA1657" s="36"/>
      <c r="IB1657" s="36"/>
      <c r="IC1657" s="36"/>
      <c r="ID1657" s="36"/>
      <c r="IE1657" s="36"/>
      <c r="IF1657" s="36"/>
      <c r="IG1657" s="36"/>
    </row>
    <row r="1658" spans="1:241">
      <c r="A1658" s="872"/>
      <c r="B1658" s="316"/>
      <c r="C1658" s="316"/>
      <c r="D1658" s="241"/>
      <c r="E1658" s="317"/>
      <c r="F1658" s="318"/>
      <c r="G1658" s="316"/>
      <c r="H1658" s="297"/>
      <c r="I1658" s="298"/>
      <c r="J1658" s="318"/>
      <c r="K1658" s="585"/>
      <c r="L1658" s="318"/>
      <c r="M1658" s="318"/>
      <c r="N1658" s="318"/>
      <c r="O1658" s="318"/>
      <c r="P1658" s="318"/>
      <c r="Q1658" s="115"/>
      <c r="R1658" s="318"/>
      <c r="S1658" s="318"/>
      <c r="T1658" s="318"/>
      <c r="U1658" s="318"/>
      <c r="V1658" s="318"/>
      <c r="W1658" s="318"/>
      <c r="X1658" s="298"/>
      <c r="Y1658" s="319"/>
      <c r="Z1658" s="36"/>
      <c r="AA1658" s="36"/>
      <c r="AB1658" s="36"/>
      <c r="AC1658" s="36"/>
      <c r="AD1658" s="36"/>
      <c r="AE1658" s="36"/>
      <c r="AF1658" s="36"/>
      <c r="AG1658" s="36"/>
      <c r="AH1658" s="36"/>
      <c r="AI1658" s="36"/>
      <c r="AJ1658" s="36"/>
      <c r="AK1658" s="36"/>
      <c r="AL1658" s="36"/>
      <c r="AM1658" s="36"/>
      <c r="AN1658" s="36"/>
      <c r="AO1658" s="36"/>
      <c r="AP1658" s="36"/>
      <c r="AQ1658" s="36"/>
      <c r="AR1658" s="36"/>
      <c r="AS1658" s="36"/>
      <c r="AT1658" s="36"/>
      <c r="AU1658" s="36"/>
      <c r="AV1658" s="36"/>
      <c r="AW1658" s="36"/>
      <c r="AX1658" s="36"/>
      <c r="AY1658" s="36"/>
      <c r="AZ1658" s="36"/>
      <c r="BA1658" s="36"/>
      <c r="BB1658" s="36"/>
      <c r="BC1658" s="36"/>
      <c r="BD1658" s="36"/>
      <c r="BE1658" s="36"/>
      <c r="BF1658" s="36"/>
      <c r="BG1658" s="36"/>
      <c r="BH1658" s="36"/>
      <c r="BI1658" s="36"/>
      <c r="BJ1658" s="36"/>
      <c r="BK1658" s="36"/>
      <c r="BL1658" s="36"/>
      <c r="BM1658" s="36"/>
      <c r="BN1658" s="36"/>
      <c r="BO1658" s="36"/>
      <c r="BP1658" s="36"/>
      <c r="BQ1658" s="36"/>
      <c r="BR1658" s="36"/>
      <c r="BS1658" s="36"/>
      <c r="BT1658" s="36"/>
      <c r="BU1658" s="36"/>
      <c r="BV1658" s="36"/>
      <c r="BW1658" s="36"/>
      <c r="BX1658" s="36"/>
      <c r="BY1658" s="36"/>
      <c r="BZ1658" s="36"/>
      <c r="CA1658" s="36"/>
      <c r="CB1658" s="36"/>
      <c r="CC1658" s="36"/>
      <c r="CD1658" s="36"/>
      <c r="CE1658" s="36"/>
      <c r="CF1658" s="36"/>
      <c r="CG1658" s="36"/>
      <c r="CH1658" s="36"/>
      <c r="CI1658" s="36"/>
      <c r="CJ1658" s="36"/>
      <c r="CK1658" s="36"/>
      <c r="CL1658" s="36"/>
      <c r="CM1658" s="36"/>
      <c r="CN1658" s="36"/>
      <c r="CO1658" s="36"/>
      <c r="CP1658" s="36"/>
      <c r="CQ1658" s="36"/>
      <c r="CR1658" s="36"/>
      <c r="CS1658" s="36"/>
      <c r="CT1658" s="36"/>
      <c r="CU1658" s="36"/>
      <c r="CV1658" s="36"/>
      <c r="CW1658" s="36"/>
      <c r="CX1658" s="36"/>
      <c r="CY1658" s="36"/>
      <c r="CZ1658" s="36"/>
      <c r="DA1658" s="36"/>
      <c r="DB1658" s="36"/>
      <c r="DC1658" s="36"/>
      <c r="DD1658" s="36"/>
      <c r="DE1658" s="36"/>
      <c r="DF1658" s="36"/>
      <c r="DG1658" s="36"/>
      <c r="DH1658" s="36"/>
      <c r="DI1658" s="36"/>
      <c r="DJ1658" s="36"/>
      <c r="DK1658" s="36"/>
      <c r="DL1658" s="36"/>
      <c r="DM1658" s="36"/>
      <c r="DN1658" s="36"/>
      <c r="DO1658" s="36"/>
      <c r="DP1658" s="36"/>
      <c r="DQ1658" s="36"/>
      <c r="DR1658" s="36"/>
      <c r="DS1658" s="36"/>
      <c r="DT1658" s="36"/>
      <c r="DU1658" s="36"/>
      <c r="DV1658" s="36"/>
      <c r="DW1658" s="36"/>
      <c r="DX1658" s="36"/>
      <c r="DY1658" s="36"/>
      <c r="DZ1658" s="36"/>
      <c r="EA1658" s="36"/>
      <c r="EB1658" s="36"/>
      <c r="EC1658" s="36"/>
      <c r="ED1658" s="36"/>
      <c r="EE1658" s="36"/>
      <c r="EF1658" s="36"/>
      <c r="EG1658" s="36"/>
      <c r="EH1658" s="36"/>
      <c r="EI1658" s="36"/>
      <c r="EJ1658" s="36"/>
      <c r="EK1658" s="36"/>
      <c r="EL1658" s="36"/>
      <c r="EM1658" s="36"/>
      <c r="EN1658" s="36"/>
      <c r="EO1658" s="36"/>
      <c r="EP1658" s="36"/>
      <c r="EQ1658" s="36"/>
      <c r="ER1658" s="36"/>
      <c r="ES1658" s="36"/>
      <c r="ET1658" s="36"/>
      <c r="EU1658" s="36"/>
      <c r="EV1658" s="36"/>
      <c r="EW1658" s="36"/>
      <c r="EX1658" s="36"/>
      <c r="EY1658" s="36"/>
      <c r="EZ1658" s="36"/>
      <c r="FA1658" s="36"/>
      <c r="FB1658" s="36"/>
      <c r="FC1658" s="36"/>
      <c r="FD1658" s="36"/>
      <c r="FE1658" s="36"/>
      <c r="FF1658" s="36"/>
      <c r="FG1658" s="36"/>
      <c r="FH1658" s="36"/>
      <c r="FI1658" s="36"/>
      <c r="FJ1658" s="36"/>
      <c r="FK1658" s="36"/>
      <c r="FL1658" s="36"/>
      <c r="FM1658" s="36"/>
      <c r="FN1658" s="36"/>
      <c r="FO1658" s="36"/>
      <c r="FP1658" s="36"/>
      <c r="FQ1658" s="36"/>
      <c r="FR1658" s="36"/>
      <c r="FS1658" s="36"/>
      <c r="FT1658" s="36"/>
      <c r="FU1658" s="36"/>
      <c r="FV1658" s="36"/>
      <c r="FW1658" s="36"/>
      <c r="FX1658" s="36"/>
      <c r="FY1658" s="36"/>
      <c r="FZ1658" s="36"/>
      <c r="GA1658" s="36"/>
      <c r="GB1658" s="36"/>
      <c r="GC1658" s="36"/>
      <c r="GD1658" s="36"/>
      <c r="GE1658" s="36"/>
      <c r="GF1658" s="36"/>
      <c r="GG1658" s="36"/>
      <c r="GH1658" s="36"/>
      <c r="GI1658" s="36"/>
      <c r="GJ1658" s="36"/>
      <c r="GK1658" s="36"/>
      <c r="GL1658" s="36"/>
      <c r="GM1658" s="36"/>
      <c r="GN1658" s="36"/>
      <c r="GO1658" s="36"/>
      <c r="GP1658" s="36"/>
      <c r="GQ1658" s="36"/>
      <c r="GR1658" s="36"/>
      <c r="GS1658" s="36"/>
      <c r="GT1658" s="36"/>
      <c r="GU1658" s="36"/>
      <c r="GV1658" s="36"/>
      <c r="GW1658" s="36"/>
      <c r="GX1658" s="36"/>
      <c r="GY1658" s="36"/>
      <c r="GZ1658" s="36"/>
      <c r="HA1658" s="36"/>
      <c r="HB1658" s="36"/>
      <c r="HC1658" s="36"/>
      <c r="HD1658" s="36"/>
      <c r="HE1658" s="36"/>
      <c r="HF1658" s="36"/>
      <c r="HG1658" s="36"/>
      <c r="HH1658" s="36"/>
      <c r="HI1658" s="36"/>
      <c r="HJ1658" s="36"/>
      <c r="HK1658" s="36"/>
      <c r="HL1658" s="36"/>
      <c r="HM1658" s="36"/>
      <c r="HN1658" s="36"/>
      <c r="HO1658" s="36"/>
      <c r="HP1658" s="36"/>
      <c r="HQ1658" s="36"/>
      <c r="HR1658" s="36"/>
      <c r="HS1658" s="36"/>
      <c r="HT1658" s="36"/>
      <c r="HU1658" s="36"/>
      <c r="HV1658" s="36"/>
      <c r="HW1658" s="36"/>
      <c r="HX1658" s="36"/>
      <c r="HY1658" s="36"/>
      <c r="HZ1658" s="36"/>
      <c r="IA1658" s="36"/>
      <c r="IB1658" s="36"/>
      <c r="IC1658" s="36"/>
      <c r="ID1658" s="36"/>
      <c r="IE1658" s="36"/>
      <c r="IF1658" s="36"/>
      <c r="IG1658" s="36"/>
    </row>
    <row r="1659" spans="1:241">
      <c r="A1659" s="872"/>
      <c r="B1659" s="316"/>
      <c r="C1659" s="316"/>
      <c r="D1659" s="241"/>
      <c r="E1659" s="317"/>
      <c r="F1659" s="318"/>
      <c r="G1659" s="316"/>
      <c r="H1659" s="297"/>
      <c r="I1659" s="298"/>
      <c r="J1659" s="318"/>
      <c r="K1659" s="585"/>
      <c r="L1659" s="318"/>
      <c r="M1659" s="318"/>
      <c r="N1659" s="318"/>
      <c r="O1659" s="318"/>
      <c r="P1659" s="318"/>
      <c r="Q1659" s="115"/>
      <c r="R1659" s="318"/>
      <c r="S1659" s="318"/>
      <c r="T1659" s="318"/>
      <c r="U1659" s="318"/>
      <c r="V1659" s="318"/>
      <c r="W1659" s="318"/>
      <c r="X1659" s="298"/>
      <c r="Y1659" s="319"/>
      <c r="Z1659" s="36"/>
      <c r="AA1659" s="36"/>
      <c r="AB1659" s="36"/>
      <c r="AC1659" s="36"/>
      <c r="AD1659" s="36"/>
      <c r="AE1659" s="36"/>
      <c r="AF1659" s="36"/>
      <c r="AG1659" s="36"/>
      <c r="AH1659" s="36"/>
      <c r="AI1659" s="36"/>
      <c r="AJ1659" s="36"/>
      <c r="AK1659" s="36"/>
      <c r="AL1659" s="36"/>
      <c r="AM1659" s="36"/>
      <c r="AN1659" s="36"/>
      <c r="AO1659" s="36"/>
      <c r="AP1659" s="36"/>
      <c r="AQ1659" s="36"/>
      <c r="AR1659" s="36"/>
      <c r="AS1659" s="36"/>
      <c r="AT1659" s="36"/>
      <c r="AU1659" s="36"/>
      <c r="AV1659" s="36"/>
      <c r="AW1659" s="36"/>
      <c r="AX1659" s="36"/>
      <c r="AY1659" s="36"/>
      <c r="AZ1659" s="36"/>
      <c r="BA1659" s="36"/>
      <c r="BB1659" s="36"/>
      <c r="BC1659" s="36"/>
      <c r="BD1659" s="36"/>
      <c r="BE1659" s="36"/>
      <c r="BF1659" s="36"/>
      <c r="BG1659" s="36"/>
      <c r="BH1659" s="36"/>
      <c r="BI1659" s="36"/>
      <c r="BJ1659" s="36"/>
      <c r="BK1659" s="36"/>
      <c r="BL1659" s="36"/>
      <c r="BM1659" s="36"/>
      <c r="BN1659" s="36"/>
      <c r="BO1659" s="36"/>
      <c r="BP1659" s="36"/>
      <c r="BQ1659" s="36"/>
      <c r="BR1659" s="36"/>
      <c r="BS1659" s="36"/>
      <c r="BT1659" s="36"/>
      <c r="BU1659" s="36"/>
      <c r="BV1659" s="36"/>
      <c r="BW1659" s="36"/>
      <c r="BX1659" s="36"/>
      <c r="BY1659" s="36"/>
      <c r="BZ1659" s="36"/>
      <c r="CA1659" s="36"/>
      <c r="CB1659" s="36"/>
      <c r="CC1659" s="36"/>
      <c r="CD1659" s="36"/>
      <c r="CE1659" s="36"/>
      <c r="CF1659" s="36"/>
      <c r="CG1659" s="36"/>
      <c r="CH1659" s="36"/>
      <c r="CI1659" s="36"/>
      <c r="CJ1659" s="36"/>
      <c r="CK1659" s="36"/>
      <c r="CL1659" s="36"/>
      <c r="CM1659" s="36"/>
      <c r="CN1659" s="36"/>
      <c r="CO1659" s="36"/>
      <c r="CP1659" s="36"/>
      <c r="CQ1659" s="36"/>
      <c r="CR1659" s="36"/>
      <c r="CS1659" s="36"/>
      <c r="CT1659" s="36"/>
      <c r="CU1659" s="36"/>
      <c r="CV1659" s="36"/>
      <c r="CW1659" s="36"/>
      <c r="CX1659" s="36"/>
      <c r="CY1659" s="36"/>
      <c r="CZ1659" s="36"/>
      <c r="DA1659" s="36"/>
      <c r="DB1659" s="36"/>
      <c r="DC1659" s="36"/>
      <c r="DD1659" s="36"/>
      <c r="DE1659" s="36"/>
      <c r="DF1659" s="36"/>
      <c r="DG1659" s="36"/>
      <c r="DH1659" s="36"/>
      <c r="DI1659" s="36"/>
      <c r="DJ1659" s="36"/>
      <c r="DK1659" s="36"/>
      <c r="DL1659" s="36"/>
      <c r="DM1659" s="36"/>
      <c r="DN1659" s="36"/>
      <c r="DO1659" s="36"/>
      <c r="DP1659" s="36"/>
      <c r="DQ1659" s="36"/>
      <c r="DR1659" s="36"/>
      <c r="DS1659" s="36"/>
      <c r="DT1659" s="36"/>
      <c r="DU1659" s="36"/>
      <c r="DV1659" s="36"/>
      <c r="DW1659" s="36"/>
      <c r="DX1659" s="36"/>
      <c r="DY1659" s="36"/>
      <c r="DZ1659" s="36"/>
      <c r="EA1659" s="36"/>
      <c r="EB1659" s="36"/>
      <c r="EC1659" s="36"/>
      <c r="ED1659" s="36"/>
      <c r="EE1659" s="36"/>
      <c r="EF1659" s="36"/>
      <c r="EG1659" s="36"/>
      <c r="EH1659" s="36"/>
      <c r="EI1659" s="36"/>
      <c r="EJ1659" s="36"/>
      <c r="EK1659" s="36"/>
      <c r="EL1659" s="36"/>
      <c r="EM1659" s="36"/>
      <c r="EN1659" s="36"/>
      <c r="EO1659" s="36"/>
      <c r="EP1659" s="36"/>
      <c r="EQ1659" s="36"/>
      <c r="ER1659" s="36"/>
      <c r="ES1659" s="36"/>
      <c r="ET1659" s="36"/>
      <c r="EU1659" s="36"/>
      <c r="EV1659" s="36"/>
      <c r="EW1659" s="36"/>
      <c r="EX1659" s="36"/>
      <c r="EY1659" s="36"/>
      <c r="EZ1659" s="36"/>
      <c r="FA1659" s="36"/>
      <c r="FB1659" s="36"/>
      <c r="FC1659" s="36"/>
      <c r="FD1659" s="36"/>
      <c r="FE1659" s="36"/>
      <c r="FF1659" s="36"/>
      <c r="FG1659" s="36"/>
      <c r="FH1659" s="36"/>
      <c r="FI1659" s="36"/>
      <c r="FJ1659" s="36"/>
      <c r="FK1659" s="36"/>
      <c r="FL1659" s="36"/>
      <c r="FM1659" s="36"/>
      <c r="FN1659" s="36"/>
      <c r="FO1659" s="36"/>
      <c r="FP1659" s="36"/>
      <c r="FQ1659" s="36"/>
      <c r="FR1659" s="36"/>
      <c r="FS1659" s="36"/>
      <c r="FT1659" s="36"/>
      <c r="FU1659" s="36"/>
      <c r="FV1659" s="36"/>
      <c r="FW1659" s="36"/>
      <c r="FX1659" s="36"/>
      <c r="FY1659" s="36"/>
      <c r="FZ1659" s="36"/>
      <c r="GA1659" s="36"/>
      <c r="GB1659" s="36"/>
      <c r="GC1659" s="36"/>
      <c r="GD1659" s="36"/>
      <c r="GE1659" s="36"/>
      <c r="GF1659" s="36"/>
      <c r="GG1659" s="36"/>
      <c r="GH1659" s="36"/>
      <c r="GI1659" s="36"/>
      <c r="GJ1659" s="36"/>
      <c r="GK1659" s="36"/>
      <c r="GL1659" s="36"/>
      <c r="GM1659" s="36"/>
      <c r="GN1659" s="36"/>
      <c r="GO1659" s="36"/>
      <c r="GP1659" s="36"/>
      <c r="GQ1659" s="36"/>
      <c r="GR1659" s="36"/>
      <c r="GS1659" s="36"/>
      <c r="GT1659" s="36"/>
      <c r="GU1659" s="36"/>
      <c r="GV1659" s="36"/>
      <c r="GW1659" s="36"/>
      <c r="GX1659" s="36"/>
      <c r="GY1659" s="36"/>
      <c r="GZ1659" s="36"/>
      <c r="HA1659" s="36"/>
      <c r="HB1659" s="36"/>
      <c r="HC1659" s="36"/>
      <c r="HD1659" s="36"/>
      <c r="HE1659" s="36"/>
      <c r="HF1659" s="36"/>
      <c r="HG1659" s="36"/>
      <c r="HH1659" s="36"/>
      <c r="HI1659" s="36"/>
      <c r="HJ1659" s="36"/>
      <c r="HK1659" s="36"/>
      <c r="HL1659" s="36"/>
      <c r="HM1659" s="36"/>
      <c r="HN1659" s="36"/>
      <c r="HO1659" s="36"/>
      <c r="HP1659" s="36"/>
      <c r="HQ1659" s="36"/>
      <c r="HR1659" s="36"/>
      <c r="HS1659" s="36"/>
      <c r="HT1659" s="36"/>
      <c r="HU1659" s="36"/>
      <c r="HV1659" s="36"/>
      <c r="HW1659" s="36"/>
      <c r="HX1659" s="36"/>
      <c r="HY1659" s="36"/>
      <c r="HZ1659" s="36"/>
      <c r="IA1659" s="36"/>
      <c r="IB1659" s="36"/>
      <c r="IC1659" s="36"/>
      <c r="ID1659" s="36"/>
      <c r="IE1659" s="36"/>
      <c r="IF1659" s="36"/>
      <c r="IG1659" s="36"/>
    </row>
    <row r="1660" spans="1:241">
      <c r="A1660" s="872"/>
      <c r="B1660" s="316"/>
      <c r="C1660" s="316"/>
      <c r="D1660" s="241"/>
      <c r="E1660" s="317"/>
      <c r="F1660" s="318"/>
      <c r="G1660" s="316"/>
      <c r="H1660" s="297"/>
      <c r="I1660" s="298"/>
      <c r="J1660" s="318"/>
      <c r="K1660" s="585"/>
      <c r="L1660" s="318"/>
      <c r="M1660" s="318"/>
      <c r="N1660" s="318"/>
      <c r="O1660" s="318"/>
      <c r="P1660" s="318"/>
      <c r="Q1660" s="115"/>
      <c r="R1660" s="318"/>
      <c r="S1660" s="318"/>
      <c r="T1660" s="318"/>
      <c r="U1660" s="318"/>
      <c r="V1660" s="318"/>
      <c r="W1660" s="318"/>
      <c r="X1660" s="298"/>
      <c r="Y1660" s="319"/>
      <c r="Z1660" s="36"/>
      <c r="AA1660" s="36"/>
      <c r="AB1660" s="36"/>
      <c r="AC1660" s="36"/>
      <c r="AD1660" s="36"/>
      <c r="AE1660" s="36"/>
      <c r="AF1660" s="36"/>
      <c r="AG1660" s="36"/>
      <c r="AH1660" s="36"/>
      <c r="AI1660" s="36"/>
      <c r="AJ1660" s="36"/>
      <c r="AK1660" s="36"/>
      <c r="AL1660" s="36"/>
      <c r="AM1660" s="36"/>
      <c r="AN1660" s="36"/>
      <c r="AO1660" s="36"/>
      <c r="AP1660" s="36"/>
      <c r="AQ1660" s="36"/>
      <c r="AR1660" s="36"/>
      <c r="AS1660" s="36"/>
      <c r="AT1660" s="36"/>
      <c r="AU1660" s="36"/>
      <c r="AV1660" s="36"/>
      <c r="AW1660" s="36"/>
      <c r="AX1660" s="36"/>
      <c r="AY1660" s="36"/>
      <c r="AZ1660" s="36"/>
      <c r="BA1660" s="36"/>
      <c r="BB1660" s="36"/>
      <c r="BC1660" s="36"/>
      <c r="BD1660" s="36"/>
      <c r="BE1660" s="36"/>
      <c r="BF1660" s="36"/>
      <c r="BG1660" s="36"/>
      <c r="BH1660" s="36"/>
      <c r="BI1660" s="36"/>
      <c r="BJ1660" s="36"/>
      <c r="BK1660" s="36"/>
      <c r="BL1660" s="36"/>
      <c r="BM1660" s="36"/>
      <c r="BN1660" s="36"/>
      <c r="BO1660" s="36"/>
      <c r="BP1660" s="36"/>
      <c r="BQ1660" s="36"/>
      <c r="BR1660" s="36"/>
      <c r="BS1660" s="36"/>
      <c r="BT1660" s="36"/>
      <c r="BU1660" s="36"/>
      <c r="BV1660" s="36"/>
      <c r="BW1660" s="36"/>
      <c r="BX1660" s="36"/>
      <c r="BY1660" s="36"/>
      <c r="BZ1660" s="36"/>
      <c r="CA1660" s="36"/>
      <c r="CB1660" s="36"/>
      <c r="CC1660" s="36"/>
      <c r="CD1660" s="36"/>
      <c r="CE1660" s="36"/>
      <c r="CF1660" s="36"/>
      <c r="CG1660" s="36"/>
      <c r="CH1660" s="36"/>
      <c r="CI1660" s="36"/>
      <c r="CJ1660" s="36"/>
      <c r="CK1660" s="36"/>
      <c r="CL1660" s="36"/>
      <c r="CM1660" s="36"/>
      <c r="CN1660" s="36"/>
      <c r="CO1660" s="36"/>
      <c r="CP1660" s="36"/>
      <c r="CQ1660" s="36"/>
      <c r="CR1660" s="36"/>
      <c r="CS1660" s="36"/>
      <c r="CT1660" s="36"/>
      <c r="CU1660" s="36"/>
      <c r="CV1660" s="36"/>
      <c r="CW1660" s="36"/>
      <c r="CX1660" s="36"/>
      <c r="CY1660" s="36"/>
      <c r="CZ1660" s="36"/>
      <c r="DA1660" s="36"/>
      <c r="DB1660" s="36"/>
      <c r="DC1660" s="36"/>
      <c r="DD1660" s="36"/>
      <c r="DE1660" s="36"/>
      <c r="DF1660" s="36"/>
      <c r="DG1660" s="36"/>
      <c r="DH1660" s="36"/>
      <c r="DI1660" s="36"/>
      <c r="DJ1660" s="36"/>
      <c r="DK1660" s="36"/>
      <c r="DL1660" s="36"/>
      <c r="DM1660" s="36"/>
      <c r="DN1660" s="36"/>
      <c r="DO1660" s="36"/>
      <c r="DP1660" s="36"/>
      <c r="DQ1660" s="36"/>
      <c r="DR1660" s="36"/>
      <c r="DS1660" s="36"/>
      <c r="DT1660" s="36"/>
      <c r="DU1660" s="36"/>
      <c r="DV1660" s="36"/>
      <c r="DW1660" s="36"/>
      <c r="DX1660" s="36"/>
      <c r="DY1660" s="36"/>
      <c r="DZ1660" s="36"/>
      <c r="EA1660" s="36"/>
      <c r="EB1660" s="36"/>
      <c r="EC1660" s="36"/>
      <c r="ED1660" s="36"/>
      <c r="EE1660" s="36"/>
      <c r="EF1660" s="36"/>
      <c r="EG1660" s="36"/>
      <c r="EH1660" s="36"/>
      <c r="EI1660" s="36"/>
      <c r="EJ1660" s="36"/>
      <c r="EK1660" s="36"/>
      <c r="EL1660" s="36"/>
      <c r="EM1660" s="36"/>
      <c r="EN1660" s="36"/>
      <c r="EO1660" s="36"/>
      <c r="EP1660" s="36"/>
      <c r="EQ1660" s="36"/>
      <c r="ER1660" s="36"/>
      <c r="ES1660" s="36"/>
      <c r="ET1660" s="36"/>
      <c r="EU1660" s="36"/>
      <c r="EV1660" s="36"/>
      <c r="EW1660" s="36"/>
      <c r="EX1660" s="36"/>
      <c r="EY1660" s="36"/>
      <c r="EZ1660" s="36"/>
      <c r="FA1660" s="36"/>
      <c r="FB1660" s="36"/>
      <c r="FC1660" s="36"/>
      <c r="FD1660" s="36"/>
      <c r="FE1660" s="36"/>
      <c r="FF1660" s="36"/>
      <c r="FG1660" s="36"/>
      <c r="FH1660" s="36"/>
      <c r="FI1660" s="36"/>
      <c r="FJ1660" s="36"/>
      <c r="FK1660" s="36"/>
      <c r="FL1660" s="36"/>
      <c r="FM1660" s="36"/>
      <c r="FN1660" s="36"/>
      <c r="FO1660" s="36"/>
      <c r="FP1660" s="36"/>
      <c r="FQ1660" s="36"/>
      <c r="FR1660" s="36"/>
      <c r="FS1660" s="36"/>
      <c r="FT1660" s="36"/>
      <c r="FU1660" s="36"/>
      <c r="FV1660" s="36"/>
      <c r="FW1660" s="36"/>
      <c r="FX1660" s="36"/>
      <c r="FY1660" s="36"/>
      <c r="FZ1660" s="36"/>
      <c r="GA1660" s="36"/>
      <c r="GB1660" s="36"/>
      <c r="GC1660" s="36"/>
      <c r="GD1660" s="36"/>
      <c r="GE1660" s="36"/>
      <c r="GF1660" s="36"/>
      <c r="GG1660" s="36"/>
      <c r="GH1660" s="36"/>
      <c r="GI1660" s="36"/>
      <c r="GJ1660" s="36"/>
      <c r="GK1660" s="36"/>
      <c r="GL1660" s="36"/>
      <c r="GM1660" s="36"/>
      <c r="GN1660" s="36"/>
      <c r="GO1660" s="36"/>
      <c r="GP1660" s="36"/>
      <c r="GQ1660" s="36"/>
      <c r="GR1660" s="36"/>
      <c r="GS1660" s="36"/>
      <c r="GT1660" s="36"/>
      <c r="GU1660" s="36"/>
      <c r="GV1660" s="36"/>
      <c r="GW1660" s="36"/>
      <c r="GX1660" s="36"/>
      <c r="GY1660" s="36"/>
      <c r="GZ1660" s="36"/>
      <c r="HA1660" s="36"/>
      <c r="HB1660" s="36"/>
      <c r="HC1660" s="36"/>
      <c r="HD1660" s="36"/>
      <c r="HE1660" s="36"/>
      <c r="HF1660" s="36"/>
      <c r="HG1660" s="36"/>
      <c r="HH1660" s="36"/>
      <c r="HI1660" s="36"/>
      <c r="HJ1660" s="36"/>
      <c r="HK1660" s="36"/>
      <c r="HL1660" s="36"/>
      <c r="HM1660" s="36"/>
      <c r="HN1660" s="36"/>
      <c r="HO1660" s="36"/>
      <c r="HP1660" s="36"/>
      <c r="HQ1660" s="36"/>
      <c r="HR1660" s="36"/>
      <c r="HS1660" s="36"/>
      <c r="HT1660" s="36"/>
      <c r="HU1660" s="36"/>
      <c r="HV1660" s="36"/>
      <c r="HW1660" s="36"/>
      <c r="HX1660" s="36"/>
      <c r="HY1660" s="36"/>
      <c r="HZ1660" s="36"/>
      <c r="IA1660" s="36"/>
      <c r="IB1660" s="36"/>
      <c r="IC1660" s="36"/>
      <c r="ID1660" s="36"/>
      <c r="IE1660" s="36"/>
      <c r="IF1660" s="36"/>
      <c r="IG1660" s="36"/>
    </row>
    <row r="1661" spans="1:241">
      <c r="A1661" s="872"/>
      <c r="B1661" s="316"/>
      <c r="C1661" s="316"/>
      <c r="D1661" s="241"/>
      <c r="E1661" s="317"/>
      <c r="F1661" s="318"/>
      <c r="G1661" s="316"/>
      <c r="H1661" s="297"/>
      <c r="I1661" s="298"/>
      <c r="J1661" s="318"/>
      <c r="K1661" s="585"/>
      <c r="L1661" s="318"/>
      <c r="M1661" s="318"/>
      <c r="N1661" s="318"/>
      <c r="O1661" s="318"/>
      <c r="P1661" s="318"/>
      <c r="Q1661" s="115"/>
      <c r="R1661" s="318"/>
      <c r="S1661" s="318"/>
      <c r="T1661" s="318"/>
      <c r="U1661" s="318"/>
      <c r="V1661" s="318"/>
      <c r="W1661" s="318"/>
      <c r="X1661" s="298"/>
      <c r="Y1661" s="319"/>
      <c r="Z1661" s="36"/>
      <c r="AA1661" s="36"/>
      <c r="AB1661" s="36"/>
      <c r="AC1661" s="36"/>
      <c r="AD1661" s="36"/>
      <c r="AE1661" s="36"/>
      <c r="AF1661" s="36"/>
      <c r="AG1661" s="36"/>
      <c r="AH1661" s="36"/>
      <c r="AI1661" s="36"/>
      <c r="AJ1661" s="36"/>
      <c r="AK1661" s="36"/>
      <c r="AL1661" s="36"/>
      <c r="AM1661" s="36"/>
      <c r="AN1661" s="36"/>
      <c r="AO1661" s="36"/>
      <c r="AP1661" s="36"/>
      <c r="AQ1661" s="36"/>
      <c r="AR1661" s="36"/>
      <c r="AS1661" s="36"/>
      <c r="AT1661" s="36"/>
      <c r="AU1661" s="36"/>
      <c r="AV1661" s="36"/>
      <c r="AW1661" s="36"/>
      <c r="AX1661" s="36"/>
      <c r="AY1661" s="36"/>
      <c r="AZ1661" s="36"/>
      <c r="BA1661" s="36"/>
      <c r="BB1661" s="36"/>
      <c r="BC1661" s="36"/>
      <c r="BD1661" s="36"/>
      <c r="BE1661" s="36"/>
      <c r="BF1661" s="36"/>
      <c r="BG1661" s="36"/>
      <c r="BH1661" s="36"/>
      <c r="BI1661" s="36"/>
      <c r="BJ1661" s="36"/>
      <c r="BK1661" s="36"/>
      <c r="BL1661" s="36"/>
      <c r="BM1661" s="36"/>
      <c r="BN1661" s="36"/>
      <c r="BO1661" s="36"/>
      <c r="BP1661" s="36"/>
      <c r="BQ1661" s="36"/>
      <c r="BR1661" s="36"/>
      <c r="BS1661" s="36"/>
      <c r="BT1661" s="36"/>
      <c r="BU1661" s="36"/>
      <c r="BV1661" s="36"/>
      <c r="BW1661" s="36"/>
      <c r="BX1661" s="36"/>
      <c r="BY1661" s="36"/>
      <c r="BZ1661" s="36"/>
      <c r="CA1661" s="36"/>
      <c r="CB1661" s="36"/>
      <c r="CC1661" s="36"/>
      <c r="CD1661" s="36"/>
      <c r="CE1661" s="36"/>
      <c r="CF1661" s="36"/>
      <c r="CG1661" s="36"/>
      <c r="CH1661" s="36"/>
      <c r="CI1661" s="36"/>
      <c r="CJ1661" s="36"/>
      <c r="CK1661" s="36"/>
      <c r="CL1661" s="36"/>
      <c r="CM1661" s="36"/>
      <c r="CN1661" s="36"/>
      <c r="CO1661" s="36"/>
      <c r="CP1661" s="36"/>
      <c r="CQ1661" s="36"/>
      <c r="CR1661" s="36"/>
      <c r="CS1661" s="36"/>
      <c r="CT1661" s="36"/>
      <c r="CU1661" s="36"/>
      <c r="CV1661" s="36"/>
      <c r="CW1661" s="36"/>
      <c r="CX1661" s="36"/>
      <c r="CY1661" s="36"/>
      <c r="CZ1661" s="36"/>
      <c r="DA1661" s="36"/>
      <c r="DB1661" s="36"/>
      <c r="DC1661" s="36"/>
      <c r="DD1661" s="36"/>
      <c r="DE1661" s="36"/>
      <c r="DF1661" s="36"/>
      <c r="DG1661" s="36"/>
      <c r="DH1661" s="36"/>
      <c r="DI1661" s="36"/>
      <c r="DJ1661" s="36"/>
      <c r="DK1661" s="36"/>
      <c r="DL1661" s="36"/>
      <c r="DM1661" s="36"/>
      <c r="DN1661" s="36"/>
      <c r="DO1661" s="36"/>
      <c r="DP1661" s="36"/>
      <c r="DQ1661" s="36"/>
      <c r="DR1661" s="36"/>
      <c r="DS1661" s="36"/>
      <c r="DT1661" s="36"/>
      <c r="DU1661" s="36"/>
      <c r="DV1661" s="36"/>
      <c r="DW1661" s="36"/>
      <c r="DX1661" s="36"/>
      <c r="DY1661" s="36"/>
      <c r="DZ1661" s="36"/>
      <c r="EA1661" s="36"/>
      <c r="EB1661" s="36"/>
      <c r="EC1661" s="36"/>
      <c r="ED1661" s="36"/>
      <c r="EE1661" s="36"/>
      <c r="EF1661" s="36"/>
      <c r="EG1661" s="36"/>
      <c r="EH1661" s="36"/>
      <c r="EI1661" s="36"/>
      <c r="EJ1661" s="36"/>
      <c r="EK1661" s="36"/>
      <c r="EL1661" s="36"/>
      <c r="EM1661" s="36"/>
      <c r="EN1661" s="36"/>
      <c r="EO1661" s="36"/>
      <c r="EP1661" s="36"/>
      <c r="EQ1661" s="36"/>
      <c r="ER1661" s="36"/>
      <c r="ES1661" s="36"/>
      <c r="ET1661" s="36"/>
      <c r="EU1661" s="36"/>
      <c r="EV1661" s="36"/>
      <c r="EW1661" s="36"/>
      <c r="EX1661" s="36"/>
      <c r="EY1661" s="36"/>
      <c r="EZ1661" s="36"/>
      <c r="FA1661" s="36"/>
      <c r="FB1661" s="36"/>
      <c r="FC1661" s="36"/>
      <c r="FD1661" s="36"/>
      <c r="FE1661" s="36"/>
      <c r="FF1661" s="36"/>
      <c r="FG1661" s="36"/>
      <c r="FH1661" s="36"/>
      <c r="FI1661" s="36"/>
      <c r="FJ1661" s="36"/>
      <c r="FK1661" s="36"/>
      <c r="FL1661" s="36"/>
      <c r="FM1661" s="36"/>
      <c r="FN1661" s="36"/>
      <c r="FO1661" s="36"/>
      <c r="FP1661" s="36"/>
      <c r="FQ1661" s="36"/>
      <c r="FR1661" s="36"/>
      <c r="FS1661" s="36"/>
      <c r="FT1661" s="36"/>
      <c r="FU1661" s="36"/>
      <c r="FV1661" s="36"/>
      <c r="FW1661" s="36"/>
      <c r="FX1661" s="36"/>
      <c r="FY1661" s="36"/>
      <c r="FZ1661" s="36"/>
      <c r="GA1661" s="36"/>
      <c r="GB1661" s="36"/>
      <c r="GC1661" s="36"/>
      <c r="GD1661" s="36"/>
      <c r="GE1661" s="36"/>
      <c r="GF1661" s="36"/>
      <c r="GG1661" s="36"/>
      <c r="GH1661" s="36"/>
      <c r="GI1661" s="36"/>
      <c r="GJ1661" s="36"/>
      <c r="GK1661" s="36"/>
      <c r="GL1661" s="36"/>
      <c r="GM1661" s="36"/>
      <c r="GN1661" s="36"/>
      <c r="GO1661" s="36"/>
      <c r="GP1661" s="36"/>
      <c r="GQ1661" s="36"/>
      <c r="GR1661" s="36"/>
      <c r="GS1661" s="36"/>
      <c r="GT1661" s="36"/>
      <c r="GU1661" s="36"/>
      <c r="GV1661" s="36"/>
      <c r="GW1661" s="36"/>
      <c r="GX1661" s="36"/>
      <c r="GY1661" s="36"/>
      <c r="GZ1661" s="36"/>
      <c r="HA1661" s="36"/>
      <c r="HB1661" s="36"/>
      <c r="HC1661" s="36"/>
      <c r="HD1661" s="36"/>
      <c r="HE1661" s="36"/>
      <c r="HF1661" s="36"/>
      <c r="HG1661" s="36"/>
      <c r="HH1661" s="36"/>
      <c r="HI1661" s="36"/>
      <c r="HJ1661" s="36"/>
      <c r="HK1661" s="36"/>
      <c r="HL1661" s="36"/>
      <c r="HM1661" s="36"/>
      <c r="HN1661" s="36"/>
      <c r="HO1661" s="36"/>
      <c r="HP1661" s="36"/>
      <c r="HQ1661" s="36"/>
      <c r="HR1661" s="36"/>
      <c r="HS1661" s="36"/>
      <c r="HT1661" s="36"/>
      <c r="HU1661" s="36"/>
      <c r="HV1661" s="36"/>
      <c r="HW1661" s="36"/>
      <c r="HX1661" s="36"/>
      <c r="HY1661" s="36"/>
      <c r="HZ1661" s="36"/>
      <c r="IA1661" s="36"/>
      <c r="IB1661" s="36"/>
      <c r="IC1661" s="36"/>
      <c r="ID1661" s="36"/>
      <c r="IE1661" s="36"/>
      <c r="IF1661" s="36"/>
      <c r="IG1661" s="36"/>
    </row>
    <row r="1662" spans="1:241">
      <c r="A1662" s="872"/>
      <c r="B1662" s="316"/>
      <c r="C1662" s="316"/>
      <c r="D1662" s="241"/>
      <c r="E1662" s="317"/>
      <c r="F1662" s="318"/>
      <c r="G1662" s="316"/>
      <c r="H1662" s="297"/>
      <c r="I1662" s="298"/>
      <c r="J1662" s="318"/>
      <c r="K1662" s="585"/>
      <c r="L1662" s="318"/>
      <c r="M1662" s="318"/>
      <c r="N1662" s="318"/>
      <c r="O1662" s="318"/>
      <c r="P1662" s="318"/>
      <c r="Q1662" s="115"/>
      <c r="R1662" s="318"/>
      <c r="S1662" s="318"/>
      <c r="T1662" s="318"/>
      <c r="U1662" s="318"/>
      <c r="V1662" s="318"/>
      <c r="W1662" s="318"/>
      <c r="X1662" s="298"/>
      <c r="Y1662" s="319"/>
      <c r="Z1662" s="36"/>
      <c r="AA1662" s="36"/>
      <c r="AB1662" s="36"/>
      <c r="AC1662" s="36"/>
      <c r="AD1662" s="36"/>
      <c r="AE1662" s="36"/>
      <c r="AF1662" s="36"/>
      <c r="AG1662" s="36"/>
      <c r="AH1662" s="36"/>
      <c r="AI1662" s="36"/>
      <c r="AJ1662" s="36"/>
      <c r="AK1662" s="36"/>
      <c r="AL1662" s="36"/>
      <c r="AM1662" s="36"/>
      <c r="AN1662" s="36"/>
      <c r="AO1662" s="36"/>
      <c r="AP1662" s="36"/>
      <c r="AQ1662" s="36"/>
      <c r="AR1662" s="36"/>
      <c r="AS1662" s="36"/>
      <c r="AT1662" s="36"/>
      <c r="AU1662" s="36"/>
      <c r="AV1662" s="36"/>
      <c r="AW1662" s="36"/>
      <c r="AX1662" s="36"/>
      <c r="AY1662" s="36"/>
      <c r="AZ1662" s="36"/>
      <c r="BA1662" s="36"/>
      <c r="BB1662" s="36"/>
      <c r="BC1662" s="36"/>
      <c r="BD1662" s="36"/>
      <c r="BE1662" s="36"/>
      <c r="BF1662" s="36"/>
      <c r="BG1662" s="36"/>
      <c r="BH1662" s="36"/>
      <c r="BI1662" s="36"/>
      <c r="BJ1662" s="36"/>
      <c r="BK1662" s="36"/>
      <c r="BL1662" s="36"/>
      <c r="BM1662" s="36"/>
      <c r="BN1662" s="36"/>
      <c r="BO1662" s="36"/>
      <c r="BP1662" s="36"/>
      <c r="BQ1662" s="36"/>
      <c r="BR1662" s="36"/>
      <c r="BS1662" s="36"/>
      <c r="BT1662" s="36"/>
      <c r="BU1662" s="36"/>
      <c r="BV1662" s="36"/>
      <c r="BW1662" s="36"/>
      <c r="BX1662" s="36"/>
      <c r="BY1662" s="36"/>
      <c r="BZ1662" s="36"/>
      <c r="CA1662" s="36"/>
      <c r="CB1662" s="36"/>
      <c r="CC1662" s="36"/>
      <c r="CD1662" s="36"/>
      <c r="CE1662" s="36"/>
      <c r="CF1662" s="36"/>
      <c r="CG1662" s="36"/>
      <c r="CH1662" s="36"/>
      <c r="CI1662" s="36"/>
      <c r="CJ1662" s="36"/>
      <c r="CK1662" s="36"/>
      <c r="CL1662" s="36"/>
      <c r="CM1662" s="36"/>
      <c r="CN1662" s="36"/>
      <c r="CO1662" s="36"/>
      <c r="CP1662" s="36"/>
      <c r="CQ1662" s="36"/>
      <c r="CR1662" s="36"/>
      <c r="CS1662" s="36"/>
      <c r="CT1662" s="36"/>
      <c r="CU1662" s="36"/>
      <c r="CV1662" s="36"/>
      <c r="CW1662" s="36"/>
      <c r="CX1662" s="36"/>
      <c r="CY1662" s="36"/>
      <c r="CZ1662" s="36"/>
      <c r="DA1662" s="36"/>
      <c r="DB1662" s="36"/>
      <c r="DC1662" s="36"/>
      <c r="DD1662" s="36"/>
      <c r="DE1662" s="36"/>
      <c r="DF1662" s="36"/>
      <c r="DG1662" s="36"/>
      <c r="DH1662" s="36"/>
      <c r="DI1662" s="36"/>
      <c r="DJ1662" s="36"/>
      <c r="DK1662" s="36"/>
      <c r="DL1662" s="36"/>
      <c r="DM1662" s="36"/>
      <c r="DN1662" s="36"/>
      <c r="DO1662" s="36"/>
      <c r="DP1662" s="36"/>
      <c r="DQ1662" s="36"/>
      <c r="DR1662" s="36"/>
      <c r="DS1662" s="36"/>
      <c r="DT1662" s="36"/>
      <c r="DU1662" s="36"/>
      <c r="DV1662" s="36"/>
      <c r="DW1662" s="36"/>
      <c r="DX1662" s="36"/>
      <c r="DY1662" s="36"/>
      <c r="DZ1662" s="36"/>
      <c r="EA1662" s="36"/>
      <c r="EB1662" s="36"/>
      <c r="EC1662" s="36"/>
      <c r="ED1662" s="36"/>
      <c r="EE1662" s="36"/>
      <c r="EF1662" s="36"/>
      <c r="EG1662" s="36"/>
      <c r="EH1662" s="36"/>
      <c r="EI1662" s="36"/>
      <c r="EJ1662" s="36"/>
      <c r="EK1662" s="36"/>
      <c r="EL1662" s="36"/>
      <c r="EM1662" s="36"/>
      <c r="EN1662" s="36"/>
      <c r="EO1662" s="36"/>
      <c r="EP1662" s="36"/>
      <c r="EQ1662" s="36"/>
      <c r="ER1662" s="36"/>
      <c r="ES1662" s="36"/>
      <c r="ET1662" s="36"/>
      <c r="EU1662" s="36"/>
      <c r="EV1662" s="36"/>
      <c r="EW1662" s="36"/>
      <c r="EX1662" s="36"/>
      <c r="EY1662" s="36"/>
      <c r="EZ1662" s="36"/>
      <c r="FA1662" s="36"/>
      <c r="FB1662" s="36"/>
      <c r="FC1662" s="36"/>
      <c r="FD1662" s="36"/>
      <c r="FE1662" s="36"/>
      <c r="FF1662" s="36"/>
      <c r="FG1662" s="36"/>
      <c r="FH1662" s="36"/>
      <c r="FI1662" s="36"/>
      <c r="FJ1662" s="36"/>
      <c r="FK1662" s="36"/>
      <c r="FL1662" s="36"/>
      <c r="FM1662" s="36"/>
      <c r="FN1662" s="36"/>
      <c r="FO1662" s="36"/>
      <c r="FP1662" s="36"/>
      <c r="FQ1662" s="36"/>
      <c r="FR1662" s="36"/>
      <c r="FS1662" s="36"/>
      <c r="FT1662" s="36"/>
      <c r="FU1662" s="36"/>
      <c r="FV1662" s="36"/>
      <c r="FW1662" s="36"/>
      <c r="FX1662" s="36"/>
      <c r="FY1662" s="36"/>
      <c r="FZ1662" s="36"/>
      <c r="GA1662" s="36"/>
      <c r="GB1662" s="36"/>
      <c r="GC1662" s="36"/>
      <c r="GD1662" s="36"/>
      <c r="GE1662" s="36"/>
      <c r="GF1662" s="36"/>
      <c r="GG1662" s="36"/>
      <c r="GH1662" s="36"/>
      <c r="GI1662" s="36"/>
      <c r="GJ1662" s="36"/>
      <c r="GK1662" s="36"/>
      <c r="GL1662" s="36"/>
      <c r="GM1662" s="36"/>
      <c r="GN1662" s="36"/>
      <c r="GO1662" s="36"/>
      <c r="GP1662" s="36"/>
      <c r="GQ1662" s="36"/>
      <c r="GR1662" s="36"/>
      <c r="GS1662" s="36"/>
      <c r="GT1662" s="36"/>
      <c r="GU1662" s="36"/>
      <c r="GV1662" s="36"/>
      <c r="GW1662" s="36"/>
      <c r="GX1662" s="36"/>
      <c r="GY1662" s="36"/>
      <c r="GZ1662" s="36"/>
      <c r="HA1662" s="36"/>
      <c r="HB1662" s="36"/>
      <c r="HC1662" s="36"/>
      <c r="HD1662" s="36"/>
      <c r="HE1662" s="36"/>
      <c r="HF1662" s="36"/>
      <c r="HG1662" s="36"/>
      <c r="HH1662" s="36"/>
      <c r="HI1662" s="36"/>
      <c r="HJ1662" s="36"/>
      <c r="HK1662" s="36"/>
      <c r="HL1662" s="36"/>
      <c r="HM1662" s="36"/>
      <c r="HN1662" s="36"/>
      <c r="HO1662" s="36"/>
      <c r="HP1662" s="36"/>
      <c r="HQ1662" s="36"/>
      <c r="HR1662" s="36"/>
      <c r="HS1662" s="36"/>
      <c r="HT1662" s="36"/>
      <c r="HU1662" s="36"/>
      <c r="HV1662" s="36"/>
      <c r="HW1662" s="36"/>
      <c r="HX1662" s="36"/>
      <c r="HY1662" s="36"/>
      <c r="HZ1662" s="36"/>
      <c r="IA1662" s="36"/>
      <c r="IB1662" s="36"/>
      <c r="IC1662" s="36"/>
      <c r="ID1662" s="36"/>
      <c r="IE1662" s="36"/>
      <c r="IF1662" s="36"/>
      <c r="IG1662" s="36"/>
    </row>
    <row r="1663" spans="1:241">
      <c r="A1663" s="872"/>
      <c r="B1663" s="316"/>
      <c r="C1663" s="316"/>
      <c r="D1663" s="241"/>
      <c r="E1663" s="317"/>
      <c r="F1663" s="318"/>
      <c r="G1663" s="316"/>
      <c r="H1663" s="297"/>
      <c r="I1663" s="298"/>
      <c r="J1663" s="318"/>
      <c r="K1663" s="585"/>
      <c r="L1663" s="318"/>
      <c r="M1663" s="318"/>
      <c r="N1663" s="318"/>
      <c r="O1663" s="318"/>
      <c r="P1663" s="318"/>
      <c r="Q1663" s="115"/>
      <c r="R1663" s="318"/>
      <c r="S1663" s="318"/>
      <c r="T1663" s="318"/>
      <c r="U1663" s="318"/>
      <c r="V1663" s="318"/>
      <c r="W1663" s="318"/>
      <c r="X1663" s="298"/>
      <c r="Y1663" s="319"/>
      <c r="Z1663" s="36"/>
      <c r="AA1663" s="36"/>
      <c r="AB1663" s="36"/>
      <c r="AC1663" s="36"/>
      <c r="AD1663" s="36"/>
      <c r="AE1663" s="36"/>
      <c r="AF1663" s="36"/>
      <c r="AG1663" s="36"/>
      <c r="AH1663" s="36"/>
      <c r="AI1663" s="36"/>
      <c r="AJ1663" s="36"/>
      <c r="AK1663" s="36"/>
      <c r="AL1663" s="36"/>
      <c r="AM1663" s="36"/>
      <c r="AN1663" s="36"/>
      <c r="AO1663" s="36"/>
      <c r="AP1663" s="36"/>
      <c r="AQ1663" s="36"/>
      <c r="AR1663" s="36"/>
      <c r="AS1663" s="36"/>
      <c r="AT1663" s="36"/>
      <c r="AU1663" s="36"/>
      <c r="AV1663" s="36"/>
      <c r="AW1663" s="36"/>
      <c r="AX1663" s="36"/>
      <c r="AY1663" s="36"/>
      <c r="AZ1663" s="36"/>
      <c r="BA1663" s="36"/>
      <c r="BB1663" s="36"/>
      <c r="BC1663" s="36"/>
      <c r="BD1663" s="36"/>
      <c r="BE1663" s="36"/>
      <c r="BF1663" s="36"/>
      <c r="BG1663" s="36"/>
      <c r="BH1663" s="36"/>
      <c r="BI1663" s="36"/>
      <c r="BJ1663" s="36"/>
      <c r="BK1663" s="36"/>
      <c r="BL1663" s="36"/>
      <c r="BM1663" s="36"/>
      <c r="BN1663" s="36"/>
      <c r="BO1663" s="36"/>
      <c r="BP1663" s="36"/>
      <c r="BQ1663" s="36"/>
      <c r="BR1663" s="36"/>
      <c r="BS1663" s="36"/>
      <c r="BT1663" s="36"/>
      <c r="BU1663" s="36"/>
      <c r="BV1663" s="36"/>
      <c r="BW1663" s="36"/>
      <c r="BX1663" s="36"/>
      <c r="BY1663" s="36"/>
      <c r="BZ1663" s="36"/>
      <c r="CA1663" s="36"/>
      <c r="CB1663" s="36"/>
      <c r="CC1663" s="36"/>
      <c r="CD1663" s="36"/>
      <c r="CE1663" s="36"/>
      <c r="CF1663" s="36"/>
      <c r="CG1663" s="36"/>
      <c r="CH1663" s="36"/>
      <c r="CI1663" s="36"/>
      <c r="CJ1663" s="36"/>
      <c r="CK1663" s="36"/>
      <c r="CL1663" s="36"/>
      <c r="CM1663" s="36"/>
      <c r="CN1663" s="36"/>
      <c r="CO1663" s="36"/>
      <c r="CP1663" s="36"/>
      <c r="CQ1663" s="36"/>
      <c r="CR1663" s="36"/>
      <c r="CS1663" s="36"/>
      <c r="CT1663" s="36"/>
      <c r="CU1663" s="36"/>
      <c r="CV1663" s="36"/>
      <c r="CW1663" s="36"/>
      <c r="CX1663" s="36"/>
      <c r="CY1663" s="36"/>
      <c r="CZ1663" s="36"/>
      <c r="DA1663" s="36"/>
      <c r="DB1663" s="36"/>
      <c r="DC1663" s="36"/>
      <c r="DD1663" s="36"/>
      <c r="DE1663" s="36"/>
      <c r="DF1663" s="36"/>
      <c r="DG1663" s="36"/>
      <c r="DH1663" s="36"/>
      <c r="DI1663" s="36"/>
      <c r="DJ1663" s="36"/>
      <c r="DK1663" s="36"/>
      <c r="DL1663" s="36"/>
      <c r="DM1663" s="36"/>
      <c r="DN1663" s="36"/>
      <c r="DO1663" s="36"/>
      <c r="DP1663" s="36"/>
      <c r="DQ1663" s="36"/>
      <c r="DR1663" s="36"/>
      <c r="DS1663" s="36"/>
      <c r="DT1663" s="36"/>
      <c r="DU1663" s="36"/>
      <c r="DV1663" s="36"/>
      <c r="DW1663" s="36"/>
      <c r="DX1663" s="36"/>
      <c r="DY1663" s="36"/>
      <c r="DZ1663" s="36"/>
      <c r="EA1663" s="36"/>
      <c r="EB1663" s="36"/>
      <c r="EC1663" s="36"/>
      <c r="ED1663" s="36"/>
      <c r="EE1663" s="36"/>
      <c r="EF1663" s="36"/>
      <c r="EG1663" s="36"/>
      <c r="EH1663" s="36"/>
      <c r="EI1663" s="36"/>
      <c r="EJ1663" s="36"/>
      <c r="EK1663" s="36"/>
      <c r="EL1663" s="36"/>
      <c r="EM1663" s="36"/>
      <c r="EN1663" s="36"/>
      <c r="EO1663" s="36"/>
      <c r="EP1663" s="36"/>
      <c r="EQ1663" s="36"/>
      <c r="ER1663" s="36"/>
      <c r="ES1663" s="36"/>
      <c r="ET1663" s="36"/>
      <c r="EU1663" s="36"/>
      <c r="EV1663" s="36"/>
      <c r="EW1663" s="36"/>
      <c r="EX1663" s="36"/>
      <c r="EY1663" s="36"/>
      <c r="EZ1663" s="36"/>
      <c r="FA1663" s="36"/>
      <c r="FB1663" s="36"/>
      <c r="FC1663" s="36"/>
      <c r="FD1663" s="36"/>
      <c r="FE1663" s="36"/>
      <c r="FF1663" s="36"/>
      <c r="FG1663" s="36"/>
      <c r="FH1663" s="36"/>
      <c r="FI1663" s="36"/>
      <c r="FJ1663" s="36"/>
      <c r="FK1663" s="36"/>
      <c r="FL1663" s="36"/>
      <c r="FM1663" s="36"/>
      <c r="FN1663" s="36"/>
      <c r="FO1663" s="36"/>
      <c r="FP1663" s="36"/>
      <c r="FQ1663" s="36"/>
      <c r="FR1663" s="36"/>
      <c r="FS1663" s="36"/>
      <c r="FT1663" s="36"/>
      <c r="FU1663" s="36"/>
      <c r="FV1663" s="36"/>
      <c r="FW1663" s="36"/>
      <c r="FX1663" s="36"/>
      <c r="FY1663" s="36"/>
      <c r="FZ1663" s="36"/>
      <c r="GA1663" s="36"/>
      <c r="GB1663" s="36"/>
      <c r="GC1663" s="36"/>
      <c r="GD1663" s="36"/>
      <c r="GE1663" s="36"/>
      <c r="GF1663" s="36"/>
      <c r="GG1663" s="36"/>
      <c r="GH1663" s="36"/>
      <c r="GI1663" s="36"/>
      <c r="GJ1663" s="36"/>
      <c r="GK1663" s="36"/>
      <c r="GL1663" s="36"/>
      <c r="GM1663" s="36"/>
      <c r="GN1663" s="36"/>
      <c r="GO1663" s="36"/>
      <c r="GP1663" s="36"/>
      <c r="GQ1663" s="36"/>
      <c r="GR1663" s="36"/>
      <c r="GS1663" s="36"/>
      <c r="GT1663" s="36"/>
      <c r="GU1663" s="36"/>
      <c r="GV1663" s="36"/>
      <c r="GW1663" s="36"/>
      <c r="GX1663" s="36"/>
      <c r="GY1663" s="36"/>
      <c r="GZ1663" s="36"/>
      <c r="HA1663" s="36"/>
      <c r="HB1663" s="36"/>
      <c r="HC1663" s="36"/>
      <c r="HD1663" s="36"/>
      <c r="HE1663" s="36"/>
      <c r="HF1663" s="36"/>
      <c r="HG1663" s="36"/>
      <c r="HH1663" s="36"/>
      <c r="HI1663" s="36"/>
      <c r="HJ1663" s="36"/>
      <c r="HK1663" s="36"/>
      <c r="HL1663" s="36"/>
      <c r="HM1663" s="36"/>
      <c r="HN1663" s="36"/>
      <c r="HO1663" s="36"/>
      <c r="HP1663" s="36"/>
      <c r="HQ1663" s="36"/>
      <c r="HR1663" s="36"/>
      <c r="HS1663" s="36"/>
      <c r="HT1663" s="36"/>
      <c r="HU1663" s="36"/>
      <c r="HV1663" s="36"/>
      <c r="HW1663" s="36"/>
      <c r="HX1663" s="36"/>
      <c r="HY1663" s="36"/>
      <c r="HZ1663" s="36"/>
      <c r="IA1663" s="36"/>
      <c r="IB1663" s="36"/>
      <c r="IC1663" s="36"/>
      <c r="ID1663" s="36"/>
      <c r="IE1663" s="36"/>
      <c r="IF1663" s="36"/>
      <c r="IG1663" s="36"/>
    </row>
    <row r="1664" spans="1:241">
      <c r="A1664" s="872"/>
      <c r="B1664" s="316"/>
      <c r="C1664" s="316"/>
      <c r="D1664" s="241"/>
      <c r="E1664" s="317"/>
      <c r="F1664" s="318"/>
      <c r="G1664" s="316"/>
      <c r="H1664" s="297"/>
      <c r="I1664" s="298"/>
      <c r="J1664" s="318"/>
      <c r="K1664" s="585"/>
      <c r="L1664" s="318"/>
      <c r="M1664" s="318"/>
      <c r="N1664" s="318"/>
      <c r="O1664" s="318"/>
      <c r="P1664" s="318"/>
      <c r="Q1664" s="115"/>
      <c r="R1664" s="318"/>
      <c r="S1664" s="318"/>
      <c r="T1664" s="318"/>
      <c r="U1664" s="318"/>
      <c r="V1664" s="318"/>
      <c r="W1664" s="318"/>
      <c r="X1664" s="298"/>
      <c r="Y1664" s="319"/>
      <c r="Z1664" s="36"/>
      <c r="AA1664" s="36"/>
      <c r="AB1664" s="36"/>
      <c r="AC1664" s="36"/>
      <c r="AD1664" s="36"/>
      <c r="AE1664" s="36"/>
      <c r="AF1664" s="36"/>
      <c r="AG1664" s="36"/>
      <c r="AH1664" s="36"/>
      <c r="AI1664" s="36"/>
      <c r="AJ1664" s="36"/>
      <c r="AK1664" s="36"/>
      <c r="AL1664" s="36"/>
      <c r="AM1664" s="36"/>
      <c r="AN1664" s="36"/>
      <c r="AO1664" s="36"/>
      <c r="AP1664" s="36"/>
      <c r="AQ1664" s="36"/>
      <c r="AR1664" s="36"/>
      <c r="AS1664" s="36"/>
      <c r="AT1664" s="36"/>
      <c r="AU1664" s="36"/>
      <c r="AV1664" s="36"/>
      <c r="AW1664" s="36"/>
      <c r="AX1664" s="36"/>
      <c r="AY1664" s="36"/>
      <c r="AZ1664" s="36"/>
      <c r="BA1664" s="36"/>
      <c r="BB1664" s="36"/>
      <c r="BC1664" s="36"/>
      <c r="BD1664" s="36"/>
      <c r="BE1664" s="36"/>
      <c r="BF1664" s="36"/>
      <c r="BG1664" s="36"/>
      <c r="BH1664" s="36"/>
      <c r="BI1664" s="36"/>
      <c r="BJ1664" s="36"/>
      <c r="BK1664" s="36"/>
      <c r="BL1664" s="36"/>
      <c r="BM1664" s="36"/>
      <c r="BN1664" s="36"/>
      <c r="BO1664" s="36"/>
      <c r="BP1664" s="36"/>
      <c r="BQ1664" s="36"/>
      <c r="BR1664" s="36"/>
      <c r="BS1664" s="36"/>
      <c r="BT1664" s="36"/>
      <c r="BU1664" s="36"/>
      <c r="BV1664" s="36"/>
      <c r="BW1664" s="36"/>
      <c r="BX1664" s="36"/>
      <c r="BY1664" s="36"/>
      <c r="BZ1664" s="36"/>
      <c r="CA1664" s="36"/>
      <c r="CB1664" s="36"/>
      <c r="CC1664" s="36"/>
      <c r="CD1664" s="36"/>
      <c r="CE1664" s="36"/>
      <c r="CF1664" s="36"/>
      <c r="CG1664" s="36"/>
      <c r="CH1664" s="36"/>
      <c r="CI1664" s="36"/>
      <c r="CJ1664" s="36"/>
      <c r="CK1664" s="36"/>
      <c r="CL1664" s="36"/>
      <c r="CM1664" s="36"/>
      <c r="CN1664" s="36"/>
      <c r="CO1664" s="36"/>
      <c r="CP1664" s="36"/>
      <c r="CQ1664" s="36"/>
      <c r="CR1664" s="36"/>
      <c r="CS1664" s="36"/>
      <c r="CT1664" s="36"/>
      <c r="CU1664" s="36"/>
      <c r="CV1664" s="36"/>
      <c r="CW1664" s="36"/>
      <c r="CX1664" s="36"/>
      <c r="CY1664" s="36"/>
      <c r="CZ1664" s="36"/>
      <c r="DA1664" s="36"/>
      <c r="DB1664" s="36"/>
      <c r="DC1664" s="36"/>
      <c r="DD1664" s="36"/>
      <c r="DE1664" s="36"/>
      <c r="DF1664" s="36"/>
      <c r="DG1664" s="36"/>
      <c r="DH1664" s="36"/>
      <c r="DI1664" s="36"/>
      <c r="DJ1664" s="36"/>
      <c r="DK1664" s="36"/>
      <c r="DL1664" s="36"/>
      <c r="DM1664" s="36"/>
      <c r="DN1664" s="36"/>
      <c r="DO1664" s="36"/>
      <c r="DP1664" s="36"/>
      <c r="DQ1664" s="36"/>
      <c r="DR1664" s="36"/>
      <c r="DS1664" s="36"/>
      <c r="DT1664" s="36"/>
      <c r="DU1664" s="36"/>
      <c r="DV1664" s="36"/>
      <c r="DW1664" s="36"/>
      <c r="DX1664" s="36"/>
      <c r="DY1664" s="36"/>
      <c r="DZ1664" s="36"/>
      <c r="EA1664" s="36"/>
      <c r="EB1664" s="36"/>
      <c r="EC1664" s="36"/>
      <c r="ED1664" s="36"/>
      <c r="EE1664" s="36"/>
      <c r="EF1664" s="36"/>
      <c r="EG1664" s="36"/>
      <c r="EH1664" s="36"/>
      <c r="EI1664" s="36"/>
      <c r="EJ1664" s="36"/>
      <c r="EK1664" s="36"/>
      <c r="EL1664" s="36"/>
      <c r="EM1664" s="36"/>
      <c r="EN1664" s="36"/>
      <c r="EO1664" s="36"/>
      <c r="EP1664" s="36"/>
      <c r="EQ1664" s="36"/>
      <c r="ER1664" s="36"/>
      <c r="ES1664" s="36"/>
      <c r="ET1664" s="36"/>
      <c r="EU1664" s="36"/>
      <c r="EV1664" s="36"/>
      <c r="EW1664" s="36"/>
      <c r="EX1664" s="36"/>
      <c r="EY1664" s="36"/>
      <c r="EZ1664" s="36"/>
      <c r="FA1664" s="36"/>
      <c r="FB1664" s="36"/>
      <c r="FC1664" s="36"/>
      <c r="FD1664" s="36"/>
      <c r="FE1664" s="36"/>
      <c r="FF1664" s="36"/>
      <c r="FG1664" s="36"/>
      <c r="FH1664" s="36"/>
      <c r="FI1664" s="36"/>
      <c r="FJ1664" s="36"/>
      <c r="FK1664" s="36"/>
      <c r="FL1664" s="36"/>
      <c r="FM1664" s="36"/>
      <c r="FN1664" s="36"/>
      <c r="FO1664" s="36"/>
      <c r="FP1664" s="36"/>
      <c r="FQ1664" s="36"/>
      <c r="FR1664" s="36"/>
      <c r="FS1664" s="36"/>
      <c r="FT1664" s="36"/>
      <c r="FU1664" s="36"/>
      <c r="FV1664" s="36"/>
      <c r="FW1664" s="36"/>
      <c r="FX1664" s="36"/>
      <c r="FY1664" s="36"/>
      <c r="FZ1664" s="36"/>
      <c r="GA1664" s="36"/>
      <c r="GB1664" s="36"/>
      <c r="GC1664" s="36"/>
      <c r="GD1664" s="36"/>
      <c r="GE1664" s="36"/>
      <c r="GF1664" s="36"/>
      <c r="GG1664" s="36"/>
      <c r="GH1664" s="36"/>
      <c r="GI1664" s="36"/>
      <c r="GJ1664" s="36"/>
      <c r="GK1664" s="36"/>
      <c r="GL1664" s="36"/>
      <c r="GM1664" s="36"/>
      <c r="GN1664" s="36"/>
      <c r="GO1664" s="36"/>
      <c r="GP1664" s="36"/>
      <c r="GQ1664" s="36"/>
      <c r="GR1664" s="36"/>
      <c r="GS1664" s="36"/>
      <c r="GT1664" s="36"/>
      <c r="GU1664" s="36"/>
      <c r="GV1664" s="36"/>
      <c r="GW1664" s="36"/>
      <c r="GX1664" s="36"/>
      <c r="GY1664" s="36"/>
      <c r="GZ1664" s="36"/>
      <c r="HA1664" s="36"/>
      <c r="HB1664" s="36"/>
      <c r="HC1664" s="36"/>
      <c r="HD1664" s="36"/>
      <c r="HE1664" s="36"/>
      <c r="HF1664" s="36"/>
      <c r="HG1664" s="36"/>
      <c r="HH1664" s="36"/>
      <c r="HI1664" s="36"/>
      <c r="HJ1664" s="36"/>
      <c r="HK1664" s="36"/>
      <c r="HL1664" s="36"/>
      <c r="HM1664" s="36"/>
      <c r="HN1664" s="36"/>
      <c r="HO1664" s="36"/>
      <c r="HP1664" s="36"/>
      <c r="HQ1664" s="36"/>
      <c r="HR1664" s="36"/>
      <c r="HS1664" s="36"/>
      <c r="HT1664" s="36"/>
      <c r="HU1664" s="36"/>
      <c r="HV1664" s="36"/>
      <c r="HW1664" s="36"/>
      <c r="HX1664" s="36"/>
      <c r="HY1664" s="36"/>
      <c r="HZ1664" s="36"/>
      <c r="IA1664" s="36"/>
      <c r="IB1664" s="36"/>
      <c r="IC1664" s="36"/>
      <c r="ID1664" s="36"/>
      <c r="IE1664" s="36"/>
      <c r="IF1664" s="36"/>
      <c r="IG1664" s="36"/>
    </row>
    <row r="1665" spans="1:241">
      <c r="A1665" s="872"/>
      <c r="B1665" s="316"/>
      <c r="C1665" s="316"/>
      <c r="D1665" s="241"/>
      <c r="E1665" s="317"/>
      <c r="F1665" s="318"/>
      <c r="G1665" s="316"/>
      <c r="H1665" s="297"/>
      <c r="I1665" s="298"/>
      <c r="J1665" s="318"/>
      <c r="K1665" s="585"/>
      <c r="L1665" s="318"/>
      <c r="M1665" s="318"/>
      <c r="N1665" s="318"/>
      <c r="O1665" s="318"/>
      <c r="P1665" s="318"/>
      <c r="Q1665" s="115"/>
      <c r="R1665" s="318"/>
      <c r="S1665" s="318"/>
      <c r="T1665" s="318"/>
      <c r="U1665" s="318"/>
      <c r="V1665" s="318"/>
      <c r="W1665" s="318"/>
      <c r="X1665" s="298"/>
      <c r="Y1665" s="319"/>
      <c r="Z1665" s="36"/>
      <c r="AA1665" s="36"/>
      <c r="AB1665" s="36"/>
      <c r="AC1665" s="36"/>
      <c r="AD1665" s="36"/>
      <c r="AE1665" s="36"/>
      <c r="AF1665" s="36"/>
      <c r="AG1665" s="36"/>
      <c r="AH1665" s="36"/>
      <c r="AI1665" s="36"/>
      <c r="AJ1665" s="36"/>
      <c r="AK1665" s="36"/>
      <c r="AL1665" s="36"/>
      <c r="AM1665" s="36"/>
      <c r="AN1665" s="36"/>
      <c r="AO1665" s="36"/>
      <c r="AP1665" s="36"/>
      <c r="AQ1665" s="36"/>
      <c r="AR1665" s="36"/>
      <c r="AS1665" s="36"/>
      <c r="AT1665" s="36"/>
      <c r="AU1665" s="36"/>
      <c r="AV1665" s="36"/>
      <c r="AW1665" s="36"/>
      <c r="AX1665" s="36"/>
      <c r="AY1665" s="36"/>
      <c r="AZ1665" s="36"/>
      <c r="BA1665" s="36"/>
      <c r="BB1665" s="36"/>
      <c r="BC1665" s="36"/>
      <c r="BD1665" s="36"/>
      <c r="BE1665" s="36"/>
      <c r="BF1665" s="36"/>
      <c r="BG1665" s="36"/>
      <c r="BH1665" s="36"/>
      <c r="BI1665" s="36"/>
      <c r="BJ1665" s="36"/>
      <c r="BK1665" s="36"/>
      <c r="BL1665" s="36"/>
      <c r="BM1665" s="36"/>
      <c r="BN1665" s="36"/>
      <c r="BO1665" s="36"/>
      <c r="BP1665" s="36"/>
      <c r="BQ1665" s="36"/>
      <c r="BR1665" s="36"/>
      <c r="BS1665" s="36"/>
      <c r="BT1665" s="36"/>
      <c r="BU1665" s="36"/>
      <c r="BV1665" s="36"/>
      <c r="BW1665" s="36"/>
      <c r="BX1665" s="36"/>
      <c r="BY1665" s="36"/>
      <c r="BZ1665" s="36"/>
      <c r="CA1665" s="36"/>
      <c r="CB1665" s="36"/>
      <c r="CC1665" s="36"/>
      <c r="CD1665" s="36"/>
      <c r="CE1665" s="36"/>
      <c r="CF1665" s="36"/>
      <c r="CG1665" s="36"/>
      <c r="CH1665" s="36"/>
      <c r="CI1665" s="36"/>
      <c r="CJ1665" s="36"/>
      <c r="CK1665" s="36"/>
      <c r="CL1665" s="36"/>
      <c r="CM1665" s="36"/>
      <c r="CN1665" s="36"/>
      <c r="CO1665" s="36"/>
      <c r="CP1665" s="36"/>
      <c r="CQ1665" s="36"/>
      <c r="CR1665" s="36"/>
      <c r="CS1665" s="36"/>
      <c r="CT1665" s="36"/>
      <c r="CU1665" s="36"/>
      <c r="CV1665" s="36"/>
      <c r="CW1665" s="36"/>
      <c r="CX1665" s="36"/>
      <c r="CY1665" s="36"/>
      <c r="CZ1665" s="36"/>
      <c r="DA1665" s="36"/>
      <c r="DB1665" s="36"/>
      <c r="DC1665" s="36"/>
      <c r="DD1665" s="36"/>
      <c r="DE1665" s="36"/>
      <c r="DF1665" s="36"/>
      <c r="DG1665" s="36"/>
      <c r="DH1665" s="36"/>
      <c r="DI1665" s="36"/>
      <c r="DJ1665" s="36"/>
      <c r="DK1665" s="36"/>
      <c r="DL1665" s="36"/>
      <c r="DM1665" s="36"/>
      <c r="DN1665" s="36"/>
      <c r="DO1665" s="36"/>
      <c r="DP1665" s="36"/>
      <c r="DQ1665" s="36"/>
      <c r="DR1665" s="36"/>
      <c r="DS1665" s="36"/>
      <c r="DT1665" s="36"/>
      <c r="DU1665" s="36"/>
      <c r="DV1665" s="36"/>
      <c r="DW1665" s="36"/>
      <c r="DX1665" s="36"/>
      <c r="DY1665" s="36"/>
      <c r="DZ1665" s="36"/>
      <c r="EA1665" s="36"/>
      <c r="EB1665" s="36"/>
      <c r="EC1665" s="36"/>
      <c r="ED1665" s="36"/>
      <c r="EE1665" s="36"/>
      <c r="EF1665" s="36"/>
      <c r="EG1665" s="36"/>
      <c r="EH1665" s="36"/>
      <c r="EI1665" s="36"/>
      <c r="EJ1665" s="36"/>
      <c r="EK1665" s="36"/>
      <c r="EL1665" s="36"/>
      <c r="EM1665" s="36"/>
      <c r="EN1665" s="36"/>
      <c r="EO1665" s="36"/>
      <c r="EP1665" s="36"/>
      <c r="EQ1665" s="36"/>
      <c r="ER1665" s="36"/>
      <c r="ES1665" s="36"/>
      <c r="ET1665" s="36"/>
      <c r="EU1665" s="36"/>
      <c r="EV1665" s="36"/>
      <c r="EW1665" s="36"/>
      <c r="EX1665" s="36"/>
      <c r="EY1665" s="36"/>
      <c r="EZ1665" s="36"/>
      <c r="FA1665" s="36"/>
      <c r="FB1665" s="36"/>
      <c r="FC1665" s="36"/>
      <c r="FD1665" s="36"/>
      <c r="FE1665" s="36"/>
      <c r="FF1665" s="36"/>
      <c r="FG1665" s="36"/>
      <c r="FH1665" s="36"/>
      <c r="FI1665" s="36"/>
      <c r="FJ1665" s="36"/>
      <c r="FK1665" s="36"/>
      <c r="FL1665" s="36"/>
      <c r="FM1665" s="36"/>
      <c r="FN1665" s="36"/>
      <c r="FO1665" s="36"/>
      <c r="FP1665" s="36"/>
      <c r="FQ1665" s="36"/>
      <c r="FR1665" s="36"/>
      <c r="FS1665" s="36"/>
      <c r="FT1665" s="36"/>
      <c r="FU1665" s="36"/>
      <c r="FV1665" s="36"/>
      <c r="FW1665" s="36"/>
      <c r="FX1665" s="36"/>
      <c r="FY1665" s="36"/>
      <c r="FZ1665" s="36"/>
      <c r="GA1665" s="36"/>
      <c r="GB1665" s="36"/>
      <c r="GC1665" s="36"/>
      <c r="GD1665" s="36"/>
      <c r="GE1665" s="36"/>
      <c r="GF1665" s="36"/>
      <c r="GG1665" s="36"/>
      <c r="GH1665" s="36"/>
      <c r="GI1665" s="36"/>
      <c r="GJ1665" s="36"/>
      <c r="GK1665" s="36"/>
      <c r="GL1665" s="36"/>
      <c r="GM1665" s="36"/>
      <c r="GN1665" s="36"/>
      <c r="GO1665" s="36"/>
      <c r="GP1665" s="36"/>
      <c r="GQ1665" s="36"/>
      <c r="GR1665" s="36"/>
      <c r="GS1665" s="36"/>
      <c r="GT1665" s="36"/>
      <c r="GU1665" s="36"/>
      <c r="GV1665" s="36"/>
      <c r="GW1665" s="36"/>
      <c r="GX1665" s="36"/>
      <c r="GY1665" s="36"/>
      <c r="GZ1665" s="36"/>
      <c r="HA1665" s="36"/>
      <c r="HB1665" s="36"/>
      <c r="HC1665" s="36"/>
      <c r="HD1665" s="36"/>
      <c r="HE1665" s="36"/>
      <c r="HF1665" s="36"/>
      <c r="HG1665" s="36"/>
      <c r="HH1665" s="36"/>
      <c r="HI1665" s="36"/>
      <c r="HJ1665" s="36"/>
      <c r="HK1665" s="36"/>
      <c r="HL1665" s="36"/>
      <c r="HM1665" s="36"/>
      <c r="HN1665" s="36"/>
      <c r="HO1665" s="36"/>
      <c r="HP1665" s="36"/>
      <c r="HQ1665" s="36"/>
      <c r="HR1665" s="36"/>
      <c r="HS1665" s="36"/>
      <c r="HT1665" s="36"/>
      <c r="HU1665" s="36"/>
      <c r="HV1665" s="36"/>
      <c r="HW1665" s="36"/>
      <c r="HX1665" s="36"/>
      <c r="HY1665" s="36"/>
      <c r="HZ1665" s="36"/>
      <c r="IA1665" s="36"/>
      <c r="IB1665" s="36"/>
      <c r="IC1665" s="36"/>
      <c r="ID1665" s="36"/>
      <c r="IE1665" s="36"/>
      <c r="IF1665" s="36"/>
      <c r="IG1665" s="36"/>
    </row>
    <row r="1666" spans="1:241">
      <c r="A1666" s="872"/>
      <c r="B1666" s="316"/>
      <c r="C1666" s="316"/>
      <c r="D1666" s="241"/>
      <c r="E1666" s="317"/>
      <c r="F1666" s="318"/>
      <c r="G1666" s="316"/>
      <c r="H1666" s="297"/>
      <c r="I1666" s="298"/>
      <c r="J1666" s="318"/>
      <c r="K1666" s="585"/>
      <c r="L1666" s="318"/>
      <c r="M1666" s="318"/>
      <c r="N1666" s="318"/>
      <c r="O1666" s="318"/>
      <c r="P1666" s="318"/>
      <c r="Q1666" s="115"/>
      <c r="R1666" s="318"/>
      <c r="S1666" s="318"/>
      <c r="T1666" s="318"/>
      <c r="U1666" s="318"/>
      <c r="V1666" s="318"/>
      <c r="W1666" s="318"/>
      <c r="X1666" s="298"/>
      <c r="Y1666" s="319"/>
      <c r="Z1666" s="36"/>
      <c r="AA1666" s="36"/>
      <c r="AB1666" s="36"/>
      <c r="AC1666" s="36"/>
      <c r="AD1666" s="36"/>
      <c r="AE1666" s="36"/>
      <c r="AF1666" s="36"/>
      <c r="AG1666" s="36"/>
      <c r="AH1666" s="36"/>
      <c r="AI1666" s="36"/>
      <c r="AJ1666" s="36"/>
      <c r="AK1666" s="36"/>
      <c r="AL1666" s="36"/>
      <c r="AM1666" s="36"/>
      <c r="AN1666" s="36"/>
      <c r="AO1666" s="36"/>
      <c r="AP1666" s="36"/>
      <c r="AQ1666" s="36"/>
      <c r="AR1666" s="36"/>
      <c r="AS1666" s="36"/>
      <c r="AT1666" s="36"/>
      <c r="AU1666" s="36"/>
      <c r="AV1666" s="36"/>
      <c r="AW1666" s="36"/>
      <c r="AX1666" s="36"/>
      <c r="AY1666" s="36"/>
      <c r="AZ1666" s="36"/>
      <c r="BA1666" s="36"/>
      <c r="BB1666" s="36"/>
      <c r="BC1666" s="36"/>
      <c r="BD1666" s="36"/>
      <c r="BE1666" s="36"/>
      <c r="BF1666" s="36"/>
      <c r="BG1666" s="36"/>
      <c r="BH1666" s="36"/>
      <c r="BI1666" s="36"/>
      <c r="BJ1666" s="36"/>
      <c r="BK1666" s="36"/>
      <c r="BL1666" s="36"/>
      <c r="BM1666" s="36"/>
      <c r="BN1666" s="36"/>
      <c r="BO1666" s="36"/>
      <c r="BP1666" s="36"/>
      <c r="BQ1666" s="36"/>
      <c r="BR1666" s="36"/>
      <c r="BS1666" s="36"/>
      <c r="BT1666" s="36"/>
      <c r="BU1666" s="36"/>
      <c r="BV1666" s="36"/>
      <c r="BW1666" s="36"/>
      <c r="BX1666" s="36"/>
      <c r="BY1666" s="36"/>
      <c r="BZ1666" s="36"/>
      <c r="CA1666" s="36"/>
      <c r="CB1666" s="36"/>
      <c r="CC1666" s="36"/>
      <c r="CD1666" s="36"/>
      <c r="CE1666" s="36"/>
      <c r="CF1666" s="36"/>
      <c r="CG1666" s="36"/>
      <c r="CH1666" s="36"/>
      <c r="CI1666" s="36"/>
      <c r="CJ1666" s="36"/>
      <c r="CK1666" s="36"/>
      <c r="CL1666" s="36"/>
      <c r="CM1666" s="36"/>
      <c r="CN1666" s="36"/>
      <c r="CO1666" s="36"/>
      <c r="CP1666" s="36"/>
      <c r="CQ1666" s="36"/>
      <c r="CR1666" s="36"/>
      <c r="CS1666" s="36"/>
      <c r="CT1666" s="36"/>
      <c r="CU1666" s="36"/>
      <c r="CV1666" s="36"/>
      <c r="CW1666" s="36"/>
      <c r="CX1666" s="36"/>
      <c r="CY1666" s="36"/>
      <c r="CZ1666" s="36"/>
      <c r="DA1666" s="36"/>
      <c r="DB1666" s="36"/>
      <c r="DC1666" s="36"/>
      <c r="DD1666" s="36"/>
      <c r="DE1666" s="36"/>
      <c r="DF1666" s="36"/>
      <c r="DG1666" s="36"/>
      <c r="DH1666" s="36"/>
      <c r="DI1666" s="36"/>
      <c r="DJ1666" s="36"/>
      <c r="DK1666" s="36"/>
      <c r="DL1666" s="36"/>
      <c r="DM1666" s="36"/>
      <c r="DN1666" s="36"/>
      <c r="DO1666" s="36"/>
      <c r="DP1666" s="36"/>
      <c r="DQ1666" s="36"/>
      <c r="DR1666" s="36"/>
      <c r="DS1666" s="36"/>
      <c r="DT1666" s="36"/>
      <c r="DU1666" s="36"/>
      <c r="DV1666" s="36"/>
      <c r="DW1666" s="36"/>
      <c r="DX1666" s="36"/>
      <c r="DY1666" s="36"/>
      <c r="DZ1666" s="36"/>
      <c r="EA1666" s="36"/>
      <c r="EB1666" s="36"/>
      <c r="EC1666" s="36"/>
      <c r="ED1666" s="36"/>
      <c r="EE1666" s="36"/>
      <c r="EF1666" s="36"/>
      <c r="EG1666" s="36"/>
      <c r="EH1666" s="36"/>
      <c r="EI1666" s="36"/>
      <c r="EJ1666" s="36"/>
      <c r="EK1666" s="36"/>
      <c r="EL1666" s="36"/>
      <c r="EM1666" s="36"/>
      <c r="EN1666" s="36"/>
      <c r="EO1666" s="36"/>
      <c r="EP1666" s="36"/>
      <c r="EQ1666" s="36"/>
      <c r="ER1666" s="36"/>
      <c r="ES1666" s="36"/>
      <c r="ET1666" s="36"/>
      <c r="EU1666" s="36"/>
      <c r="EV1666" s="36"/>
      <c r="EW1666" s="36"/>
      <c r="EX1666" s="36"/>
      <c r="EY1666" s="36"/>
      <c r="EZ1666" s="36"/>
      <c r="FA1666" s="36"/>
      <c r="FB1666" s="36"/>
      <c r="FC1666" s="36"/>
      <c r="FD1666" s="36"/>
      <c r="FE1666" s="36"/>
      <c r="FF1666" s="36"/>
      <c r="FG1666" s="36"/>
      <c r="FH1666" s="36"/>
      <c r="FI1666" s="36"/>
      <c r="FJ1666" s="36"/>
      <c r="FK1666" s="36"/>
      <c r="FL1666" s="36"/>
      <c r="FM1666" s="36"/>
      <c r="FN1666" s="36"/>
      <c r="FO1666" s="36"/>
      <c r="FP1666" s="36"/>
      <c r="FQ1666" s="36"/>
      <c r="FR1666" s="36"/>
      <c r="FS1666" s="36"/>
      <c r="FT1666" s="36"/>
      <c r="FU1666" s="36"/>
      <c r="FV1666" s="36"/>
      <c r="FW1666" s="36"/>
      <c r="FX1666" s="36"/>
      <c r="FY1666" s="36"/>
      <c r="FZ1666" s="36"/>
      <c r="GA1666" s="36"/>
      <c r="GB1666" s="36"/>
      <c r="GC1666" s="36"/>
      <c r="GD1666" s="36"/>
      <c r="GE1666" s="36"/>
      <c r="GF1666" s="36"/>
      <c r="GG1666" s="36"/>
      <c r="GH1666" s="36"/>
      <c r="GI1666" s="36"/>
      <c r="GJ1666" s="36"/>
      <c r="GK1666" s="36"/>
      <c r="GL1666" s="36"/>
      <c r="GM1666" s="36"/>
      <c r="GN1666" s="36"/>
      <c r="GO1666" s="36"/>
      <c r="GP1666" s="36"/>
      <c r="GQ1666" s="36"/>
      <c r="GR1666" s="36"/>
      <c r="GS1666" s="36"/>
      <c r="GT1666" s="36"/>
      <c r="GU1666" s="36"/>
      <c r="GV1666" s="36"/>
      <c r="GW1666" s="36"/>
      <c r="GX1666" s="36"/>
      <c r="GY1666" s="36"/>
      <c r="GZ1666" s="36"/>
      <c r="HA1666" s="36"/>
      <c r="HB1666" s="36"/>
      <c r="HC1666" s="36"/>
      <c r="HD1666" s="36"/>
      <c r="HE1666" s="36"/>
      <c r="HF1666" s="36"/>
      <c r="HG1666" s="36"/>
      <c r="HH1666" s="36"/>
      <c r="HI1666" s="36"/>
      <c r="HJ1666" s="36"/>
      <c r="HK1666" s="36"/>
      <c r="HL1666" s="36"/>
      <c r="HM1666" s="36"/>
      <c r="HN1666" s="36"/>
      <c r="HO1666" s="36"/>
      <c r="HP1666" s="36"/>
      <c r="HQ1666" s="36"/>
      <c r="HR1666" s="36"/>
      <c r="HS1666" s="36"/>
      <c r="HT1666" s="36"/>
      <c r="HU1666" s="36"/>
      <c r="HV1666" s="36"/>
      <c r="HW1666" s="36"/>
      <c r="HX1666" s="36"/>
      <c r="HY1666" s="36"/>
      <c r="HZ1666" s="36"/>
      <c r="IA1666" s="36"/>
      <c r="IB1666" s="36"/>
      <c r="IC1666" s="36"/>
      <c r="ID1666" s="36"/>
      <c r="IE1666" s="36"/>
      <c r="IF1666" s="36"/>
      <c r="IG1666" s="36"/>
    </row>
    <row r="1667" spans="1:241">
      <c r="A1667" s="872"/>
      <c r="B1667" s="316"/>
      <c r="C1667" s="316"/>
      <c r="D1667" s="241"/>
      <c r="E1667" s="317"/>
      <c r="F1667" s="318"/>
      <c r="G1667" s="316"/>
      <c r="H1667" s="297"/>
      <c r="I1667" s="298"/>
      <c r="J1667" s="318"/>
      <c r="K1667" s="585"/>
      <c r="L1667" s="318"/>
      <c r="M1667" s="318"/>
      <c r="N1667" s="318"/>
      <c r="O1667" s="318"/>
      <c r="P1667" s="318"/>
      <c r="Q1667" s="115"/>
      <c r="R1667" s="318"/>
      <c r="S1667" s="318"/>
      <c r="T1667" s="318"/>
      <c r="U1667" s="318"/>
      <c r="V1667" s="318"/>
      <c r="W1667" s="318"/>
      <c r="X1667" s="298"/>
      <c r="Y1667" s="319"/>
      <c r="Z1667" s="36"/>
      <c r="AA1667" s="36"/>
      <c r="AB1667" s="36"/>
      <c r="AC1667" s="36"/>
      <c r="AD1667" s="36"/>
      <c r="AE1667" s="36"/>
      <c r="AF1667" s="36"/>
      <c r="AG1667" s="36"/>
      <c r="AH1667" s="36"/>
      <c r="AI1667" s="36"/>
      <c r="AJ1667" s="36"/>
      <c r="AK1667" s="36"/>
      <c r="AL1667" s="36"/>
      <c r="AM1667" s="36"/>
      <c r="AN1667" s="36"/>
      <c r="AO1667" s="36"/>
      <c r="AP1667" s="36"/>
      <c r="AQ1667" s="36"/>
      <c r="AR1667" s="36"/>
      <c r="AS1667" s="36"/>
      <c r="AT1667" s="36"/>
      <c r="AU1667" s="36"/>
      <c r="AV1667" s="36"/>
      <c r="AW1667" s="36"/>
      <c r="AX1667" s="36"/>
      <c r="AY1667" s="36"/>
      <c r="AZ1667" s="36"/>
      <c r="BA1667" s="36"/>
      <c r="BB1667" s="36"/>
      <c r="BC1667" s="36"/>
      <c r="BD1667" s="36"/>
      <c r="BE1667" s="36"/>
      <c r="BF1667" s="36"/>
      <c r="BG1667" s="36"/>
      <c r="BH1667" s="36"/>
      <c r="BI1667" s="36"/>
      <c r="BJ1667" s="36"/>
      <c r="BK1667" s="36"/>
      <c r="BL1667" s="36"/>
      <c r="BM1667" s="36"/>
      <c r="BN1667" s="36"/>
      <c r="BO1667" s="36"/>
      <c r="BP1667" s="36"/>
      <c r="BQ1667" s="36"/>
      <c r="BR1667" s="36"/>
      <c r="BS1667" s="36"/>
      <c r="BT1667" s="36"/>
      <c r="BU1667" s="36"/>
      <c r="BV1667" s="36"/>
      <c r="BW1667" s="36"/>
      <c r="BX1667" s="36"/>
      <c r="BY1667" s="36"/>
      <c r="BZ1667" s="36"/>
      <c r="CA1667" s="36"/>
      <c r="CB1667" s="36"/>
      <c r="CC1667" s="36"/>
      <c r="CD1667" s="36"/>
      <c r="CE1667" s="36"/>
      <c r="CF1667" s="36"/>
      <c r="CG1667" s="36"/>
      <c r="CH1667" s="36"/>
      <c r="CI1667" s="36"/>
      <c r="CJ1667" s="36"/>
      <c r="CK1667" s="36"/>
      <c r="CL1667" s="36"/>
      <c r="CM1667" s="36"/>
      <c r="CN1667" s="36"/>
      <c r="CO1667" s="36"/>
      <c r="CP1667" s="36"/>
      <c r="CQ1667" s="36"/>
      <c r="CR1667" s="36"/>
      <c r="CS1667" s="36"/>
      <c r="CT1667" s="36"/>
      <c r="CU1667" s="36"/>
      <c r="CV1667" s="36"/>
      <c r="CW1667" s="36"/>
      <c r="CX1667" s="36"/>
      <c r="CY1667" s="36"/>
      <c r="CZ1667" s="36"/>
      <c r="DA1667" s="36"/>
      <c r="DB1667" s="36"/>
      <c r="DC1667" s="36"/>
      <c r="DD1667" s="36"/>
      <c r="DE1667" s="36"/>
      <c r="DF1667" s="36"/>
      <c r="DG1667" s="36"/>
      <c r="DH1667" s="36"/>
      <c r="DI1667" s="36"/>
      <c r="DJ1667" s="36"/>
      <c r="DK1667" s="36"/>
      <c r="DL1667" s="36"/>
      <c r="DM1667" s="36"/>
      <c r="DN1667" s="36"/>
      <c r="DO1667" s="36"/>
      <c r="DP1667" s="36"/>
      <c r="DQ1667" s="36"/>
      <c r="DR1667" s="36"/>
      <c r="DS1667" s="36"/>
      <c r="DT1667" s="36"/>
      <c r="DU1667" s="36"/>
      <c r="DV1667" s="36"/>
      <c r="DW1667" s="36"/>
      <c r="DX1667" s="36"/>
      <c r="DY1667" s="36"/>
      <c r="DZ1667" s="36"/>
      <c r="EA1667" s="36"/>
      <c r="EB1667" s="36"/>
      <c r="EC1667" s="36"/>
      <c r="ED1667" s="36"/>
      <c r="EE1667" s="36"/>
      <c r="EF1667" s="36"/>
      <c r="EG1667" s="36"/>
      <c r="EH1667" s="36"/>
      <c r="EI1667" s="36"/>
      <c r="EJ1667" s="36"/>
      <c r="EK1667" s="36"/>
      <c r="EL1667" s="36"/>
      <c r="EM1667" s="36"/>
      <c r="EN1667" s="36"/>
      <c r="EO1667" s="36"/>
      <c r="EP1667" s="36"/>
      <c r="EQ1667" s="36"/>
      <c r="ER1667" s="36"/>
      <c r="ES1667" s="36"/>
      <c r="ET1667" s="36"/>
      <c r="EU1667" s="36"/>
      <c r="EV1667" s="36"/>
      <c r="EW1667" s="36"/>
      <c r="EX1667" s="36"/>
      <c r="EY1667" s="36"/>
      <c r="EZ1667" s="36"/>
      <c r="FA1667" s="36"/>
      <c r="FB1667" s="36"/>
      <c r="FC1667" s="36"/>
      <c r="FD1667" s="36"/>
      <c r="FE1667" s="36"/>
      <c r="FF1667" s="36"/>
      <c r="FG1667" s="36"/>
      <c r="FH1667" s="36"/>
      <c r="FI1667" s="36"/>
      <c r="FJ1667" s="36"/>
      <c r="FK1667" s="36"/>
      <c r="FL1667" s="36"/>
      <c r="FM1667" s="36"/>
      <c r="FN1667" s="36"/>
      <c r="FO1667" s="36"/>
      <c r="FP1667" s="36"/>
      <c r="FQ1667" s="36"/>
      <c r="FR1667" s="36"/>
      <c r="FS1667" s="36"/>
      <c r="FT1667" s="36"/>
      <c r="FU1667" s="36"/>
      <c r="FV1667" s="36"/>
      <c r="FW1667" s="36"/>
      <c r="FX1667" s="36"/>
      <c r="FY1667" s="36"/>
      <c r="FZ1667" s="36"/>
      <c r="GA1667" s="36"/>
      <c r="GB1667" s="36"/>
      <c r="GC1667" s="36"/>
      <c r="GD1667" s="36"/>
      <c r="GE1667" s="36"/>
      <c r="GF1667" s="36"/>
      <c r="GG1667" s="36"/>
      <c r="GH1667" s="36"/>
      <c r="GI1667" s="36"/>
      <c r="GJ1667" s="36"/>
      <c r="GK1667" s="36"/>
      <c r="GL1667" s="36"/>
      <c r="GM1667" s="36"/>
      <c r="GN1667" s="36"/>
      <c r="GO1667" s="36"/>
      <c r="GP1667" s="36"/>
      <c r="GQ1667" s="36"/>
      <c r="GR1667" s="36"/>
      <c r="GS1667" s="36"/>
      <c r="GT1667" s="36"/>
      <c r="GU1667" s="36"/>
      <c r="GV1667" s="36"/>
      <c r="GW1667" s="36"/>
      <c r="GX1667" s="36"/>
      <c r="GY1667" s="36"/>
      <c r="GZ1667" s="36"/>
      <c r="HA1667" s="36"/>
      <c r="HB1667" s="36"/>
      <c r="HC1667" s="36"/>
      <c r="HD1667" s="36"/>
      <c r="HE1667" s="36"/>
      <c r="HF1667" s="36"/>
      <c r="HG1667" s="36"/>
      <c r="HH1667" s="36"/>
      <c r="HI1667" s="36"/>
      <c r="HJ1667" s="36"/>
      <c r="HK1667" s="36"/>
      <c r="HL1667" s="36"/>
      <c r="HM1667" s="36"/>
      <c r="HN1667" s="36"/>
      <c r="HO1667" s="36"/>
      <c r="HP1667" s="36"/>
      <c r="HQ1667" s="36"/>
      <c r="HR1667" s="36"/>
      <c r="HS1667" s="36"/>
      <c r="HT1667" s="36"/>
      <c r="HU1667" s="36"/>
      <c r="HV1667" s="36"/>
      <c r="HW1667" s="36"/>
      <c r="HX1667" s="36"/>
      <c r="HY1667" s="36"/>
      <c r="HZ1667" s="36"/>
      <c r="IA1667" s="36"/>
      <c r="IB1667" s="36"/>
      <c r="IC1667" s="36"/>
      <c r="ID1667" s="36"/>
      <c r="IE1667" s="36"/>
      <c r="IF1667" s="36"/>
      <c r="IG1667" s="36"/>
    </row>
    <row r="1668" spans="1:241">
      <c r="A1668" s="872"/>
      <c r="B1668" s="316"/>
      <c r="C1668" s="316"/>
      <c r="D1668" s="241"/>
      <c r="E1668" s="317"/>
      <c r="F1668" s="318"/>
      <c r="G1668" s="316"/>
      <c r="H1668" s="297"/>
      <c r="I1668" s="298"/>
      <c r="J1668" s="318"/>
      <c r="K1668" s="585"/>
      <c r="L1668" s="318"/>
      <c r="M1668" s="318"/>
      <c r="N1668" s="318"/>
      <c r="O1668" s="318"/>
      <c r="P1668" s="318"/>
      <c r="Q1668" s="115"/>
      <c r="R1668" s="318"/>
      <c r="S1668" s="318"/>
      <c r="T1668" s="318"/>
      <c r="U1668" s="318"/>
      <c r="V1668" s="318"/>
      <c r="W1668" s="318"/>
      <c r="X1668" s="298"/>
      <c r="Y1668" s="319"/>
      <c r="Z1668" s="36"/>
      <c r="AA1668" s="36"/>
      <c r="AB1668" s="36"/>
      <c r="AC1668" s="36"/>
      <c r="AD1668" s="36"/>
      <c r="AE1668" s="36"/>
      <c r="AF1668" s="36"/>
      <c r="AG1668" s="36"/>
      <c r="AH1668" s="36"/>
      <c r="AI1668" s="36"/>
      <c r="AJ1668" s="36"/>
      <c r="AK1668" s="36"/>
      <c r="AL1668" s="36"/>
      <c r="AM1668" s="36"/>
      <c r="AN1668" s="36"/>
      <c r="AO1668" s="36"/>
      <c r="AP1668" s="36"/>
      <c r="AQ1668" s="36"/>
      <c r="AR1668" s="36"/>
      <c r="AS1668" s="36"/>
      <c r="AT1668" s="36"/>
      <c r="AU1668" s="36"/>
      <c r="AV1668" s="36"/>
      <c r="AW1668" s="36"/>
      <c r="AX1668" s="36"/>
      <c r="AY1668" s="36"/>
      <c r="AZ1668" s="36"/>
      <c r="BA1668" s="36"/>
      <c r="BB1668" s="36"/>
      <c r="BC1668" s="36"/>
      <c r="BD1668" s="36"/>
      <c r="BE1668" s="36"/>
      <c r="BF1668" s="36"/>
      <c r="BG1668" s="36"/>
      <c r="BH1668" s="36"/>
      <c r="BI1668" s="36"/>
      <c r="BJ1668" s="36"/>
      <c r="BK1668" s="36"/>
      <c r="BL1668" s="36"/>
      <c r="BM1668" s="36"/>
      <c r="BN1668" s="36"/>
      <c r="BO1668" s="36"/>
      <c r="BP1668" s="36"/>
      <c r="BQ1668" s="36"/>
      <c r="BR1668" s="36"/>
      <c r="BS1668" s="36"/>
      <c r="BT1668" s="36"/>
      <c r="BU1668" s="36"/>
      <c r="BV1668" s="36"/>
      <c r="BW1668" s="36"/>
      <c r="BX1668" s="36"/>
      <c r="BY1668" s="36"/>
      <c r="BZ1668" s="36"/>
      <c r="CA1668" s="36"/>
      <c r="CB1668" s="36"/>
      <c r="CC1668" s="36"/>
      <c r="CD1668" s="36"/>
      <c r="CE1668" s="36"/>
      <c r="CF1668" s="36"/>
      <c r="CG1668" s="36"/>
      <c r="CH1668" s="36"/>
      <c r="CI1668" s="36"/>
      <c r="CJ1668" s="36"/>
      <c r="CK1668" s="36"/>
      <c r="CL1668" s="36"/>
      <c r="CM1668" s="36"/>
      <c r="CN1668" s="36"/>
      <c r="CO1668" s="36"/>
      <c r="CP1668" s="36"/>
      <c r="CQ1668" s="36"/>
      <c r="CR1668" s="36"/>
      <c r="CS1668" s="36"/>
      <c r="CT1668" s="36"/>
      <c r="CU1668" s="36"/>
      <c r="CV1668" s="36"/>
      <c r="CW1668" s="36"/>
      <c r="CX1668" s="36"/>
      <c r="CY1668" s="36"/>
      <c r="CZ1668" s="36"/>
      <c r="DA1668" s="36"/>
      <c r="DB1668" s="36"/>
      <c r="DC1668" s="36"/>
      <c r="DD1668" s="36"/>
      <c r="DE1668" s="36"/>
      <c r="DF1668" s="36"/>
      <c r="DG1668" s="36"/>
      <c r="DH1668" s="36"/>
      <c r="DI1668" s="36"/>
      <c r="DJ1668" s="36"/>
      <c r="DK1668" s="36"/>
      <c r="DL1668" s="36"/>
      <c r="DM1668" s="36"/>
      <c r="DN1668" s="36"/>
      <c r="DO1668" s="36"/>
      <c r="DP1668" s="36"/>
      <c r="DQ1668" s="36"/>
      <c r="DR1668" s="36"/>
      <c r="DS1668" s="36"/>
      <c r="DT1668" s="36"/>
      <c r="DU1668" s="36"/>
      <c r="DV1668" s="36"/>
      <c r="DW1668" s="36"/>
      <c r="DX1668" s="36"/>
      <c r="DY1668" s="36"/>
      <c r="DZ1668" s="36"/>
      <c r="EA1668" s="36"/>
      <c r="EB1668" s="36"/>
      <c r="EC1668" s="36"/>
      <c r="ED1668" s="36"/>
      <c r="EE1668" s="36"/>
      <c r="EF1668" s="36"/>
      <c r="EG1668" s="36"/>
      <c r="EH1668" s="36"/>
      <c r="EI1668" s="36"/>
      <c r="EJ1668" s="36"/>
      <c r="EK1668" s="36"/>
      <c r="EL1668" s="36"/>
      <c r="EM1668" s="36"/>
      <c r="EN1668" s="36"/>
      <c r="EO1668" s="36"/>
      <c r="EP1668" s="36"/>
      <c r="EQ1668" s="36"/>
      <c r="ER1668" s="36"/>
      <c r="ES1668" s="36"/>
      <c r="ET1668" s="36"/>
      <c r="EU1668" s="36"/>
      <c r="EV1668" s="36"/>
      <c r="EW1668" s="36"/>
      <c r="EX1668" s="36"/>
      <c r="EY1668" s="36"/>
      <c r="EZ1668" s="36"/>
      <c r="FA1668" s="36"/>
      <c r="FB1668" s="36"/>
      <c r="FC1668" s="36"/>
      <c r="FD1668" s="36"/>
      <c r="FE1668" s="36"/>
      <c r="FF1668" s="36"/>
      <c r="FG1668" s="36"/>
      <c r="FH1668" s="36"/>
      <c r="FI1668" s="36"/>
      <c r="FJ1668" s="36"/>
      <c r="FK1668" s="36"/>
      <c r="FL1668" s="36"/>
      <c r="FM1668" s="36"/>
      <c r="FN1668" s="36"/>
      <c r="FO1668" s="36"/>
      <c r="FP1668" s="36"/>
      <c r="FQ1668" s="36"/>
      <c r="FR1668" s="36"/>
      <c r="FS1668" s="36"/>
      <c r="FT1668" s="36"/>
      <c r="FU1668" s="36"/>
      <c r="FV1668" s="36"/>
      <c r="FW1668" s="36"/>
      <c r="FX1668" s="36"/>
      <c r="FY1668" s="36"/>
      <c r="FZ1668" s="36"/>
      <c r="GA1668" s="36"/>
      <c r="GB1668" s="36"/>
      <c r="GC1668" s="36"/>
      <c r="GD1668" s="36"/>
      <c r="GE1668" s="36"/>
      <c r="GF1668" s="36"/>
      <c r="GG1668" s="36"/>
      <c r="GH1668" s="36"/>
      <c r="GI1668" s="36"/>
      <c r="GJ1668" s="36"/>
      <c r="GK1668" s="36"/>
      <c r="GL1668" s="36"/>
      <c r="GM1668" s="36"/>
      <c r="GN1668" s="36"/>
      <c r="GO1668" s="36"/>
      <c r="GP1668" s="36"/>
      <c r="GQ1668" s="36"/>
      <c r="GR1668" s="36"/>
      <c r="GS1668" s="36"/>
      <c r="GT1668" s="36"/>
      <c r="GU1668" s="36"/>
      <c r="GV1668" s="36"/>
      <c r="GW1668" s="36"/>
      <c r="GX1668" s="36"/>
      <c r="GY1668" s="36"/>
      <c r="GZ1668" s="36"/>
      <c r="HA1668" s="36"/>
      <c r="HB1668" s="36"/>
      <c r="HC1668" s="36"/>
      <c r="HD1668" s="36"/>
      <c r="HE1668" s="36"/>
      <c r="HF1668" s="36"/>
      <c r="HG1668" s="36"/>
      <c r="HH1668" s="36"/>
      <c r="HI1668" s="36"/>
      <c r="HJ1668" s="36"/>
      <c r="HK1668" s="36"/>
      <c r="HL1668" s="36"/>
      <c r="HM1668" s="36"/>
      <c r="HN1668" s="36"/>
      <c r="HO1668" s="36"/>
      <c r="HP1668" s="36"/>
      <c r="HQ1668" s="36"/>
      <c r="HR1668" s="36"/>
      <c r="HS1668" s="36"/>
      <c r="HT1668" s="36"/>
      <c r="HU1668" s="36"/>
      <c r="HV1668" s="36"/>
      <c r="HW1668" s="36"/>
      <c r="HX1668" s="36"/>
      <c r="HY1668" s="36"/>
      <c r="HZ1668" s="36"/>
      <c r="IA1668" s="36"/>
      <c r="IB1668" s="36"/>
      <c r="IC1668" s="36"/>
      <c r="ID1668" s="36"/>
      <c r="IE1668" s="36"/>
      <c r="IF1668" s="36"/>
      <c r="IG1668" s="36"/>
    </row>
    <row r="1669" spans="1:241">
      <c r="A1669" s="872"/>
      <c r="B1669" s="316"/>
      <c r="C1669" s="316"/>
      <c r="D1669" s="241"/>
      <c r="E1669" s="317"/>
      <c r="F1669" s="318"/>
      <c r="G1669" s="316"/>
      <c r="H1669" s="297"/>
      <c r="I1669" s="298"/>
      <c r="J1669" s="318"/>
      <c r="K1669" s="585"/>
      <c r="L1669" s="318"/>
      <c r="M1669" s="318"/>
      <c r="N1669" s="318"/>
      <c r="O1669" s="318"/>
      <c r="P1669" s="318"/>
      <c r="Q1669" s="115"/>
      <c r="R1669" s="318"/>
      <c r="S1669" s="318"/>
      <c r="T1669" s="318"/>
      <c r="U1669" s="318"/>
      <c r="V1669" s="318"/>
      <c r="W1669" s="318"/>
      <c r="X1669" s="298"/>
      <c r="Y1669" s="319"/>
      <c r="Z1669" s="36"/>
      <c r="AA1669" s="36"/>
      <c r="AB1669" s="36"/>
      <c r="AC1669" s="36"/>
      <c r="AD1669" s="36"/>
      <c r="AE1669" s="36"/>
      <c r="AF1669" s="36"/>
      <c r="AG1669" s="36"/>
      <c r="AH1669" s="36"/>
      <c r="AI1669" s="36"/>
      <c r="AJ1669" s="36"/>
      <c r="AK1669" s="36"/>
      <c r="AL1669" s="36"/>
      <c r="AM1669" s="36"/>
      <c r="AN1669" s="36"/>
      <c r="AO1669" s="36"/>
      <c r="AP1669" s="36"/>
      <c r="AQ1669" s="36"/>
      <c r="AR1669" s="36"/>
      <c r="AS1669" s="36"/>
      <c r="AT1669" s="36"/>
      <c r="AU1669" s="36"/>
      <c r="AV1669" s="36"/>
      <c r="AW1669" s="36"/>
      <c r="AX1669" s="36"/>
      <c r="AY1669" s="36"/>
      <c r="AZ1669" s="36"/>
      <c r="BA1669" s="36"/>
      <c r="BB1669" s="36"/>
      <c r="BC1669" s="36"/>
      <c r="BD1669" s="36"/>
      <c r="BE1669" s="36"/>
      <c r="BF1669" s="36"/>
      <c r="BG1669" s="36"/>
      <c r="BH1669" s="36"/>
      <c r="BI1669" s="36"/>
      <c r="BJ1669" s="36"/>
      <c r="BK1669" s="36"/>
      <c r="BL1669" s="36"/>
      <c r="BM1669" s="36"/>
      <c r="BN1669" s="36"/>
      <c r="BO1669" s="36"/>
      <c r="BP1669" s="36"/>
      <c r="BQ1669" s="36"/>
      <c r="BR1669" s="36"/>
      <c r="BS1669" s="36"/>
      <c r="BT1669" s="36"/>
      <c r="BU1669" s="36"/>
      <c r="BV1669" s="36"/>
      <c r="BW1669" s="36"/>
      <c r="BX1669" s="36"/>
      <c r="BY1669" s="36"/>
      <c r="BZ1669" s="36"/>
      <c r="CA1669" s="36"/>
      <c r="CB1669" s="36"/>
      <c r="CC1669" s="36"/>
      <c r="CD1669" s="36"/>
      <c r="CE1669" s="36"/>
      <c r="CF1669" s="36"/>
      <c r="CG1669" s="36"/>
      <c r="CH1669" s="36"/>
      <c r="CI1669" s="36"/>
      <c r="CJ1669" s="36"/>
      <c r="CK1669" s="36"/>
      <c r="CL1669" s="36"/>
      <c r="CM1669" s="36"/>
      <c r="CN1669" s="36"/>
      <c r="CO1669" s="36"/>
      <c r="CP1669" s="36"/>
      <c r="CQ1669" s="36"/>
      <c r="CR1669" s="36"/>
      <c r="CS1669" s="36"/>
      <c r="CT1669" s="36"/>
      <c r="CU1669" s="36"/>
      <c r="CV1669" s="36"/>
      <c r="CW1669" s="36"/>
      <c r="CX1669" s="36"/>
      <c r="CY1669" s="36"/>
      <c r="CZ1669" s="36"/>
      <c r="DA1669" s="36"/>
      <c r="DB1669" s="36"/>
      <c r="DC1669" s="36"/>
      <c r="DD1669" s="36"/>
      <c r="DE1669" s="36"/>
      <c r="DF1669" s="36"/>
      <c r="DG1669" s="36"/>
      <c r="DH1669" s="36"/>
      <c r="DI1669" s="36"/>
      <c r="DJ1669" s="36"/>
      <c r="DK1669" s="36"/>
      <c r="DL1669" s="36"/>
      <c r="DM1669" s="36"/>
      <c r="DN1669" s="36"/>
      <c r="DO1669" s="36"/>
      <c r="DP1669" s="36"/>
      <c r="DQ1669" s="36"/>
      <c r="DR1669" s="36"/>
      <c r="DS1669" s="36"/>
      <c r="DT1669" s="36"/>
      <c r="DU1669" s="36"/>
      <c r="DV1669" s="36"/>
      <c r="DW1669" s="36"/>
      <c r="DX1669" s="36"/>
      <c r="DY1669" s="36"/>
      <c r="DZ1669" s="36"/>
      <c r="EA1669" s="36"/>
      <c r="EB1669" s="36"/>
      <c r="EC1669" s="36"/>
      <c r="ED1669" s="36"/>
      <c r="EE1669" s="36"/>
      <c r="EF1669" s="36"/>
      <c r="EG1669" s="36"/>
      <c r="EH1669" s="36"/>
      <c r="EI1669" s="36"/>
      <c r="EJ1669" s="36"/>
      <c r="EK1669" s="36"/>
      <c r="EL1669" s="36"/>
      <c r="EM1669" s="36"/>
      <c r="EN1669" s="36"/>
      <c r="EO1669" s="36"/>
      <c r="EP1669" s="36"/>
      <c r="EQ1669" s="36"/>
      <c r="ER1669" s="36"/>
      <c r="ES1669" s="36"/>
      <c r="ET1669" s="36"/>
      <c r="EU1669" s="36"/>
      <c r="EV1669" s="36"/>
      <c r="EW1669" s="36"/>
      <c r="EX1669" s="36"/>
      <c r="EY1669" s="36"/>
      <c r="EZ1669" s="36"/>
      <c r="FA1669" s="36"/>
      <c r="FB1669" s="36"/>
      <c r="FC1669" s="36"/>
      <c r="FD1669" s="36"/>
      <c r="FE1669" s="36"/>
      <c r="FF1669" s="36"/>
      <c r="FG1669" s="36"/>
      <c r="FH1669" s="36"/>
      <c r="FI1669" s="36"/>
      <c r="FJ1669" s="36"/>
      <c r="FK1669" s="36"/>
      <c r="FL1669" s="36"/>
      <c r="FM1669" s="36"/>
      <c r="FN1669" s="36"/>
      <c r="FO1669" s="36"/>
      <c r="FP1669" s="36"/>
      <c r="FQ1669" s="36"/>
      <c r="FR1669" s="36"/>
      <c r="FS1669" s="36"/>
      <c r="FT1669" s="36"/>
      <c r="FU1669" s="36"/>
      <c r="FV1669" s="36"/>
      <c r="FW1669" s="36"/>
      <c r="FX1669" s="36"/>
      <c r="FY1669" s="36"/>
      <c r="FZ1669" s="36"/>
      <c r="GA1669" s="36"/>
      <c r="GB1669" s="36"/>
      <c r="GC1669" s="36"/>
      <c r="GD1669" s="36"/>
      <c r="GE1669" s="36"/>
      <c r="GF1669" s="36"/>
      <c r="GG1669" s="36"/>
      <c r="GH1669" s="36"/>
      <c r="GI1669" s="36"/>
      <c r="GJ1669" s="36"/>
      <c r="GK1669" s="36"/>
      <c r="GL1669" s="36"/>
      <c r="GM1669" s="36"/>
      <c r="GN1669" s="36"/>
      <c r="GO1669" s="36"/>
      <c r="GP1669" s="36"/>
      <c r="GQ1669" s="36"/>
      <c r="GR1669" s="36"/>
      <c r="GS1669" s="36"/>
      <c r="GT1669" s="36"/>
      <c r="GU1669" s="36"/>
      <c r="GV1669" s="36"/>
      <c r="GW1669" s="36"/>
      <c r="GX1669" s="36"/>
      <c r="GY1669" s="36"/>
      <c r="GZ1669" s="36"/>
      <c r="HA1669" s="36"/>
      <c r="HB1669" s="36"/>
      <c r="HC1669" s="36"/>
      <c r="HD1669" s="36"/>
      <c r="HE1669" s="36"/>
      <c r="HF1669" s="36"/>
      <c r="HG1669" s="36"/>
      <c r="HH1669" s="36"/>
      <c r="HI1669" s="36"/>
      <c r="HJ1669" s="36"/>
      <c r="HK1669" s="36"/>
      <c r="HL1669" s="36"/>
      <c r="HM1669" s="36"/>
      <c r="HN1669" s="36"/>
      <c r="HO1669" s="36"/>
      <c r="HP1669" s="36"/>
      <c r="HQ1669" s="36"/>
      <c r="HR1669" s="36"/>
      <c r="HS1669" s="36"/>
      <c r="HT1669" s="36"/>
      <c r="HU1669" s="36"/>
      <c r="HV1669" s="36"/>
      <c r="HW1669" s="36"/>
      <c r="HX1669" s="36"/>
      <c r="HY1669" s="36"/>
      <c r="HZ1669" s="36"/>
      <c r="IA1669" s="36"/>
      <c r="IB1669" s="36"/>
      <c r="IC1669" s="36"/>
      <c r="ID1669" s="36"/>
      <c r="IE1669" s="36"/>
      <c r="IF1669" s="36"/>
      <c r="IG1669" s="36"/>
    </row>
    <row r="1670" spans="1:241">
      <c r="A1670" s="872"/>
      <c r="B1670" s="316"/>
      <c r="C1670" s="316"/>
      <c r="D1670" s="241"/>
      <c r="E1670" s="317"/>
      <c r="F1670" s="318"/>
      <c r="G1670" s="316"/>
      <c r="H1670" s="297"/>
      <c r="I1670" s="298"/>
      <c r="J1670" s="318"/>
      <c r="K1670" s="585"/>
      <c r="L1670" s="318"/>
      <c r="M1670" s="318"/>
      <c r="N1670" s="318"/>
      <c r="O1670" s="318"/>
      <c r="P1670" s="318"/>
      <c r="Q1670" s="115"/>
      <c r="R1670" s="318"/>
      <c r="S1670" s="318"/>
      <c r="T1670" s="318"/>
      <c r="U1670" s="318"/>
      <c r="V1670" s="318"/>
      <c r="W1670" s="318"/>
      <c r="X1670" s="298"/>
      <c r="Y1670" s="319"/>
      <c r="Z1670" s="36"/>
      <c r="AA1670" s="36"/>
      <c r="AB1670" s="36"/>
      <c r="AC1670" s="36"/>
      <c r="AD1670" s="36"/>
      <c r="AE1670" s="36"/>
      <c r="AF1670" s="36"/>
      <c r="AG1670" s="36"/>
      <c r="AH1670" s="36"/>
      <c r="AI1670" s="36"/>
      <c r="AJ1670" s="36"/>
      <c r="AK1670" s="36"/>
      <c r="AL1670" s="36"/>
      <c r="AM1670" s="36"/>
      <c r="AN1670" s="36"/>
      <c r="AO1670" s="36"/>
      <c r="AP1670" s="36"/>
      <c r="AQ1670" s="36"/>
      <c r="AR1670" s="36"/>
      <c r="AS1670" s="36"/>
      <c r="AT1670" s="36"/>
      <c r="AU1670" s="36"/>
      <c r="AV1670" s="36"/>
      <c r="AW1670" s="36"/>
      <c r="AX1670" s="36"/>
      <c r="AY1670" s="36"/>
      <c r="AZ1670" s="36"/>
      <c r="BA1670" s="36"/>
      <c r="BB1670" s="36"/>
      <c r="BC1670" s="36"/>
      <c r="BD1670" s="36"/>
      <c r="BE1670" s="36"/>
      <c r="BF1670" s="36"/>
      <c r="BG1670" s="36"/>
      <c r="BH1670" s="36"/>
      <c r="BI1670" s="36"/>
      <c r="BJ1670" s="36"/>
      <c r="BK1670" s="36"/>
      <c r="BL1670" s="36"/>
      <c r="BM1670" s="36"/>
      <c r="BN1670" s="36"/>
      <c r="BO1670" s="36"/>
      <c r="BP1670" s="36"/>
      <c r="BQ1670" s="36"/>
      <c r="BR1670" s="36"/>
      <c r="BS1670" s="36"/>
      <c r="BT1670" s="36"/>
      <c r="BU1670" s="36"/>
      <c r="BV1670" s="36"/>
      <c r="BW1670" s="36"/>
      <c r="BX1670" s="36"/>
      <c r="BY1670" s="36"/>
      <c r="BZ1670" s="36"/>
      <c r="CA1670" s="36"/>
      <c r="CB1670" s="36"/>
      <c r="CC1670" s="36"/>
      <c r="CD1670" s="36"/>
      <c r="CE1670" s="36"/>
      <c r="CF1670" s="36"/>
      <c r="CG1670" s="36"/>
      <c r="CH1670" s="36"/>
      <c r="CI1670" s="36"/>
      <c r="CJ1670" s="36"/>
      <c r="CK1670" s="36"/>
      <c r="CL1670" s="36"/>
      <c r="CM1670" s="36"/>
      <c r="CN1670" s="36"/>
      <c r="CO1670" s="36"/>
      <c r="CP1670" s="36"/>
      <c r="CQ1670" s="36"/>
      <c r="CR1670" s="36"/>
      <c r="CS1670" s="36"/>
      <c r="CT1670" s="36"/>
      <c r="CU1670" s="36"/>
      <c r="CV1670" s="36"/>
      <c r="CW1670" s="36"/>
      <c r="CX1670" s="36"/>
      <c r="CY1670" s="36"/>
      <c r="CZ1670" s="36"/>
      <c r="DA1670" s="36"/>
      <c r="DB1670" s="36"/>
      <c r="DC1670" s="36"/>
      <c r="DD1670" s="36"/>
      <c r="DE1670" s="36"/>
      <c r="DF1670" s="36"/>
      <c r="DG1670" s="36"/>
      <c r="DH1670" s="36"/>
      <c r="DI1670" s="36"/>
      <c r="DJ1670" s="36"/>
      <c r="DK1670" s="36"/>
      <c r="DL1670" s="36"/>
      <c r="DM1670" s="36"/>
      <c r="DN1670" s="36"/>
      <c r="DO1670" s="36"/>
      <c r="DP1670" s="36"/>
      <c r="DQ1670" s="36"/>
      <c r="DR1670" s="36"/>
      <c r="DS1670" s="36"/>
      <c r="DT1670" s="36"/>
      <c r="DU1670" s="36"/>
      <c r="DV1670" s="36"/>
      <c r="DW1670" s="36"/>
      <c r="DX1670" s="36"/>
      <c r="DY1670" s="36"/>
      <c r="DZ1670" s="36"/>
      <c r="EA1670" s="36"/>
      <c r="EB1670" s="36"/>
      <c r="EC1670" s="36"/>
      <c r="ED1670" s="36"/>
      <c r="EE1670" s="36"/>
      <c r="EF1670" s="36"/>
      <c r="EG1670" s="36"/>
      <c r="EH1670" s="36"/>
      <c r="EI1670" s="36"/>
      <c r="EJ1670" s="36"/>
      <c r="EK1670" s="36"/>
      <c r="EL1670" s="36"/>
      <c r="EM1670" s="36"/>
      <c r="EN1670" s="36"/>
      <c r="EO1670" s="36"/>
      <c r="EP1670" s="36"/>
      <c r="EQ1670" s="36"/>
      <c r="ER1670" s="36"/>
      <c r="ES1670" s="36"/>
      <c r="ET1670" s="36"/>
      <c r="EU1670" s="36"/>
      <c r="EV1670" s="36"/>
      <c r="EW1670" s="36"/>
      <c r="EX1670" s="36"/>
      <c r="EY1670" s="36"/>
      <c r="EZ1670" s="36"/>
      <c r="FA1670" s="36"/>
      <c r="FB1670" s="36"/>
      <c r="FC1670" s="36"/>
      <c r="FD1670" s="36"/>
      <c r="FE1670" s="36"/>
      <c r="FF1670" s="36"/>
      <c r="FG1670" s="36"/>
      <c r="FH1670" s="36"/>
      <c r="FI1670" s="36"/>
      <c r="FJ1670" s="36"/>
      <c r="FK1670" s="36"/>
      <c r="FL1670" s="36"/>
      <c r="FM1670" s="36"/>
      <c r="FN1670" s="36"/>
      <c r="FO1670" s="36"/>
      <c r="FP1670" s="36"/>
      <c r="FQ1670" s="36"/>
      <c r="FR1670" s="36"/>
      <c r="FS1670" s="36"/>
      <c r="FT1670" s="36"/>
      <c r="FU1670" s="36"/>
      <c r="FV1670" s="36"/>
      <c r="FW1670" s="36"/>
      <c r="FX1670" s="36"/>
      <c r="FY1670" s="36"/>
      <c r="FZ1670" s="36"/>
      <c r="GA1670" s="36"/>
      <c r="GB1670" s="36"/>
      <c r="GC1670" s="36"/>
      <c r="GD1670" s="36"/>
      <c r="GE1670" s="36"/>
      <c r="GF1670" s="36"/>
      <c r="GG1670" s="36"/>
      <c r="GH1670" s="36"/>
      <c r="GI1670" s="36"/>
      <c r="GJ1670" s="36"/>
      <c r="GK1670" s="36"/>
      <c r="GL1670" s="36"/>
      <c r="GM1670" s="36"/>
      <c r="GN1670" s="36"/>
      <c r="GO1670" s="36"/>
      <c r="GP1670" s="36"/>
      <c r="GQ1670" s="36"/>
      <c r="GR1670" s="36"/>
      <c r="GS1670" s="36"/>
      <c r="GT1670" s="36"/>
      <c r="GU1670" s="36"/>
      <c r="GV1670" s="36"/>
      <c r="GW1670" s="36"/>
      <c r="GX1670" s="36"/>
      <c r="GY1670" s="36"/>
      <c r="GZ1670" s="36"/>
      <c r="HA1670" s="36"/>
      <c r="HB1670" s="36"/>
      <c r="HC1670" s="36"/>
      <c r="HD1670" s="36"/>
      <c r="HE1670" s="36"/>
      <c r="HF1670" s="36"/>
      <c r="HG1670" s="36"/>
      <c r="HH1670" s="36"/>
      <c r="HI1670" s="36"/>
      <c r="HJ1670" s="36"/>
      <c r="HK1670" s="36"/>
      <c r="HL1670" s="36"/>
      <c r="HM1670" s="36"/>
      <c r="HN1670" s="36"/>
      <c r="HO1670" s="36"/>
      <c r="HP1670" s="36"/>
      <c r="HQ1670" s="36"/>
      <c r="HR1670" s="36"/>
      <c r="HS1670" s="36"/>
      <c r="HT1670" s="36"/>
      <c r="HU1670" s="36"/>
      <c r="HV1670" s="36"/>
      <c r="HW1670" s="36"/>
      <c r="HX1670" s="36"/>
      <c r="HY1670" s="36"/>
      <c r="HZ1670" s="36"/>
      <c r="IA1670" s="36"/>
      <c r="IB1670" s="36"/>
      <c r="IC1670" s="36"/>
      <c r="ID1670" s="36"/>
      <c r="IE1670" s="36"/>
      <c r="IF1670" s="36"/>
      <c r="IG1670" s="36"/>
    </row>
    <row r="1671" spans="1:241">
      <c r="A1671" s="872"/>
      <c r="B1671" s="316"/>
      <c r="C1671" s="316"/>
      <c r="D1671" s="241"/>
      <c r="E1671" s="317"/>
      <c r="F1671" s="318"/>
      <c r="G1671" s="316"/>
      <c r="H1671" s="297"/>
      <c r="I1671" s="298"/>
      <c r="J1671" s="318"/>
      <c r="K1671" s="585"/>
      <c r="L1671" s="318"/>
      <c r="M1671" s="318"/>
      <c r="N1671" s="318"/>
      <c r="O1671" s="318"/>
      <c r="P1671" s="318"/>
      <c r="Q1671" s="115"/>
      <c r="R1671" s="318"/>
      <c r="S1671" s="318"/>
      <c r="T1671" s="318"/>
      <c r="U1671" s="318"/>
      <c r="V1671" s="318"/>
      <c r="W1671" s="318"/>
      <c r="X1671" s="298"/>
      <c r="Y1671" s="319"/>
      <c r="Z1671" s="36"/>
      <c r="AA1671" s="36"/>
      <c r="AB1671" s="36"/>
      <c r="AC1671" s="36"/>
      <c r="AD1671" s="36"/>
      <c r="AE1671" s="36"/>
      <c r="AF1671" s="36"/>
      <c r="AG1671" s="36"/>
      <c r="AH1671" s="36"/>
      <c r="AI1671" s="36"/>
      <c r="AJ1671" s="36"/>
      <c r="AK1671" s="36"/>
      <c r="AL1671" s="36"/>
      <c r="AM1671" s="36"/>
      <c r="AN1671" s="36"/>
      <c r="AO1671" s="36"/>
      <c r="AP1671" s="36"/>
      <c r="AQ1671" s="36"/>
      <c r="AR1671" s="36"/>
      <c r="AS1671" s="36"/>
      <c r="AT1671" s="36"/>
      <c r="AU1671" s="36"/>
      <c r="AV1671" s="36"/>
      <c r="AW1671" s="36"/>
      <c r="AX1671" s="36"/>
      <c r="AY1671" s="36"/>
      <c r="AZ1671" s="36"/>
      <c r="BA1671" s="36"/>
      <c r="BB1671" s="36"/>
      <c r="BC1671" s="36"/>
      <c r="BD1671" s="36"/>
      <c r="BE1671" s="36"/>
      <c r="BF1671" s="36"/>
      <c r="BG1671" s="36"/>
      <c r="BH1671" s="36"/>
      <c r="BI1671" s="36"/>
      <c r="BJ1671" s="36"/>
      <c r="BK1671" s="36"/>
      <c r="BL1671" s="36"/>
      <c r="BM1671" s="36"/>
      <c r="BN1671" s="36"/>
      <c r="BO1671" s="36"/>
      <c r="BP1671" s="36"/>
      <c r="BQ1671" s="36"/>
      <c r="BR1671" s="36"/>
      <c r="BS1671" s="36"/>
      <c r="BT1671" s="36"/>
      <c r="BU1671" s="36"/>
      <c r="BV1671" s="36"/>
      <c r="BW1671" s="36"/>
      <c r="BX1671" s="36"/>
      <c r="BY1671" s="36"/>
      <c r="BZ1671" s="36"/>
      <c r="CA1671" s="36"/>
      <c r="CB1671" s="36"/>
      <c r="CC1671" s="36"/>
      <c r="CD1671" s="36"/>
      <c r="CE1671" s="36"/>
      <c r="CF1671" s="36"/>
      <c r="CG1671" s="36"/>
      <c r="CH1671" s="36"/>
      <c r="CI1671" s="36"/>
      <c r="CJ1671" s="36"/>
      <c r="CK1671" s="36"/>
      <c r="CL1671" s="36"/>
      <c r="CM1671" s="36"/>
      <c r="CN1671" s="36"/>
      <c r="CO1671" s="36"/>
      <c r="CP1671" s="36"/>
      <c r="CQ1671" s="36"/>
      <c r="CR1671" s="36"/>
      <c r="CS1671" s="36"/>
      <c r="CT1671" s="36"/>
      <c r="CU1671" s="36"/>
      <c r="CV1671" s="36"/>
      <c r="CW1671" s="36"/>
      <c r="CX1671" s="36"/>
      <c r="CY1671" s="36"/>
      <c r="CZ1671" s="36"/>
      <c r="DA1671" s="36"/>
      <c r="DB1671" s="36"/>
      <c r="DC1671" s="36"/>
      <c r="DD1671" s="36"/>
      <c r="DE1671" s="36"/>
      <c r="DF1671" s="36"/>
      <c r="DG1671" s="36"/>
      <c r="DH1671" s="36"/>
      <c r="DI1671" s="36"/>
      <c r="DJ1671" s="36"/>
      <c r="DK1671" s="36"/>
      <c r="DL1671" s="36"/>
      <c r="DM1671" s="36"/>
      <c r="DN1671" s="36"/>
      <c r="DO1671" s="36"/>
      <c r="DP1671" s="36"/>
      <c r="DQ1671" s="36"/>
      <c r="DR1671" s="36"/>
      <c r="DS1671" s="36"/>
      <c r="DT1671" s="36"/>
      <c r="DU1671" s="36"/>
      <c r="DV1671" s="36"/>
      <c r="DW1671" s="36"/>
      <c r="DX1671" s="36"/>
      <c r="DY1671" s="36"/>
      <c r="DZ1671" s="36"/>
      <c r="EA1671" s="36"/>
      <c r="EB1671" s="36"/>
      <c r="EC1671" s="36"/>
      <c r="ED1671" s="36"/>
      <c r="EE1671" s="36"/>
      <c r="EF1671" s="36"/>
      <c r="EG1671" s="36"/>
      <c r="EH1671" s="36"/>
      <c r="EI1671" s="36"/>
      <c r="EJ1671" s="36"/>
      <c r="EK1671" s="36"/>
      <c r="EL1671" s="36"/>
      <c r="EM1671" s="36"/>
      <c r="EN1671" s="36"/>
      <c r="EO1671" s="36"/>
      <c r="EP1671" s="36"/>
      <c r="EQ1671" s="36"/>
      <c r="ER1671" s="36"/>
      <c r="ES1671" s="36"/>
      <c r="ET1671" s="36"/>
      <c r="EU1671" s="36"/>
      <c r="EV1671" s="36"/>
      <c r="EW1671" s="36"/>
      <c r="EX1671" s="36"/>
      <c r="EY1671" s="36"/>
      <c r="EZ1671" s="36"/>
      <c r="FA1671" s="36"/>
      <c r="FB1671" s="36"/>
      <c r="FC1671" s="36"/>
      <c r="FD1671" s="36"/>
      <c r="FE1671" s="36"/>
      <c r="FF1671" s="36"/>
      <c r="FG1671" s="36"/>
      <c r="FH1671" s="36"/>
      <c r="FI1671" s="36"/>
      <c r="FJ1671" s="36"/>
      <c r="FK1671" s="36"/>
      <c r="FL1671" s="36"/>
      <c r="FM1671" s="36"/>
      <c r="FN1671" s="36"/>
      <c r="FO1671" s="36"/>
      <c r="FP1671" s="36"/>
      <c r="FQ1671" s="36"/>
      <c r="FR1671" s="36"/>
      <c r="FS1671" s="36"/>
      <c r="FT1671" s="36"/>
      <c r="FU1671" s="36"/>
      <c r="FV1671" s="36"/>
      <c r="FW1671" s="36"/>
      <c r="FX1671" s="36"/>
      <c r="FY1671" s="36"/>
      <c r="FZ1671" s="36"/>
      <c r="GA1671" s="36"/>
      <c r="GB1671" s="36"/>
      <c r="GC1671" s="36"/>
      <c r="GD1671" s="36"/>
      <c r="GE1671" s="36"/>
      <c r="GF1671" s="36"/>
      <c r="GG1671" s="36"/>
      <c r="GH1671" s="36"/>
      <c r="GI1671" s="36"/>
      <c r="GJ1671" s="36"/>
      <c r="GK1671" s="36"/>
      <c r="GL1671" s="36"/>
      <c r="GM1671" s="36"/>
      <c r="GN1671" s="36"/>
      <c r="GO1671" s="36"/>
      <c r="GP1671" s="36"/>
      <c r="GQ1671" s="36"/>
      <c r="GR1671" s="36"/>
      <c r="GS1671" s="36"/>
      <c r="GT1671" s="36"/>
      <c r="GU1671" s="36"/>
      <c r="GV1671" s="36"/>
      <c r="GW1671" s="36"/>
      <c r="GX1671" s="36"/>
      <c r="GY1671" s="36"/>
      <c r="GZ1671" s="36"/>
      <c r="HA1671" s="36"/>
      <c r="HB1671" s="36"/>
      <c r="HC1671" s="36"/>
      <c r="HD1671" s="36"/>
      <c r="HE1671" s="36"/>
      <c r="HF1671" s="36"/>
      <c r="HG1671" s="36"/>
      <c r="HH1671" s="36"/>
      <c r="HI1671" s="36"/>
      <c r="HJ1671" s="36"/>
      <c r="HK1671" s="36"/>
      <c r="HL1671" s="36"/>
      <c r="HM1671" s="36"/>
      <c r="HN1671" s="36"/>
      <c r="HO1671" s="36"/>
      <c r="HP1671" s="36"/>
      <c r="HQ1671" s="36"/>
      <c r="HR1671" s="36"/>
      <c r="HS1671" s="36"/>
      <c r="HT1671" s="36"/>
      <c r="HU1671" s="36"/>
      <c r="HV1671" s="36"/>
      <c r="HW1671" s="36"/>
      <c r="HX1671" s="36"/>
      <c r="HY1671" s="36"/>
      <c r="HZ1671" s="36"/>
      <c r="IA1671" s="36"/>
      <c r="IB1671" s="36"/>
      <c r="IC1671" s="36"/>
      <c r="ID1671" s="36"/>
      <c r="IE1671" s="36"/>
      <c r="IF1671" s="36"/>
      <c r="IG1671" s="36"/>
    </row>
    <row r="1672" spans="1:241">
      <c r="A1672" s="872"/>
      <c r="B1672" s="316"/>
      <c r="C1672" s="316"/>
      <c r="D1672" s="241"/>
      <c r="E1672" s="317"/>
      <c r="F1672" s="318"/>
      <c r="G1672" s="316"/>
      <c r="H1672" s="297"/>
      <c r="I1672" s="298"/>
      <c r="J1672" s="318"/>
      <c r="K1672" s="585"/>
      <c r="L1672" s="318"/>
      <c r="M1672" s="318"/>
      <c r="N1672" s="318"/>
      <c r="O1672" s="318"/>
      <c r="P1672" s="318"/>
      <c r="Q1672" s="115"/>
      <c r="R1672" s="318"/>
      <c r="S1672" s="318"/>
      <c r="T1672" s="318"/>
      <c r="U1672" s="318"/>
      <c r="V1672" s="318"/>
      <c r="W1672" s="318"/>
      <c r="X1672" s="298"/>
      <c r="Y1672" s="319"/>
      <c r="Z1672" s="36"/>
      <c r="AA1672" s="36"/>
      <c r="AB1672" s="36"/>
      <c r="AC1672" s="36"/>
      <c r="AD1672" s="36"/>
      <c r="AE1672" s="36"/>
      <c r="AF1672" s="36"/>
      <c r="AG1672" s="36"/>
      <c r="AH1672" s="36"/>
      <c r="AI1672" s="36"/>
      <c r="AJ1672" s="36"/>
      <c r="AK1672" s="36"/>
      <c r="AL1672" s="36"/>
      <c r="AM1672" s="36"/>
      <c r="AN1672" s="36"/>
      <c r="AO1672" s="36"/>
      <c r="AP1672" s="36"/>
      <c r="AQ1672" s="36"/>
      <c r="AR1672" s="36"/>
      <c r="AS1672" s="36"/>
      <c r="AT1672" s="36"/>
      <c r="AU1672" s="36"/>
      <c r="AV1672" s="36"/>
      <c r="AW1672" s="36"/>
      <c r="AX1672" s="36"/>
      <c r="AY1672" s="36"/>
      <c r="AZ1672" s="36"/>
      <c r="BA1672" s="36"/>
      <c r="BB1672" s="36"/>
      <c r="BC1672" s="36"/>
      <c r="BD1672" s="36"/>
      <c r="BE1672" s="36"/>
      <c r="BF1672" s="36"/>
      <c r="BG1672" s="36"/>
      <c r="BH1672" s="36"/>
      <c r="BI1672" s="36"/>
      <c r="BJ1672" s="36"/>
      <c r="BK1672" s="36"/>
      <c r="BL1672" s="36"/>
      <c r="BM1672" s="36"/>
      <c r="BN1672" s="36"/>
      <c r="BO1672" s="36"/>
      <c r="BP1672" s="36"/>
      <c r="BQ1672" s="36"/>
      <c r="BR1672" s="36"/>
      <c r="BS1672" s="36"/>
      <c r="BT1672" s="36"/>
      <c r="BU1672" s="36"/>
      <c r="BV1672" s="36"/>
      <c r="BW1672" s="36"/>
      <c r="BX1672" s="36"/>
      <c r="BY1672" s="36"/>
      <c r="BZ1672" s="36"/>
      <c r="CA1672" s="36"/>
      <c r="CB1672" s="36"/>
      <c r="CC1672" s="36"/>
      <c r="CD1672" s="36"/>
      <c r="CE1672" s="36"/>
      <c r="CF1672" s="36"/>
      <c r="CG1672" s="36"/>
      <c r="CH1672" s="36"/>
      <c r="CI1672" s="36"/>
      <c r="CJ1672" s="36"/>
      <c r="CK1672" s="36"/>
      <c r="CL1672" s="36"/>
      <c r="CM1672" s="36"/>
      <c r="CN1672" s="36"/>
      <c r="CO1672" s="36"/>
      <c r="CP1672" s="36"/>
      <c r="CQ1672" s="36"/>
      <c r="CR1672" s="36"/>
      <c r="CS1672" s="36"/>
      <c r="CT1672" s="36"/>
      <c r="CU1672" s="36"/>
      <c r="CV1672" s="36"/>
      <c r="CW1672" s="36"/>
      <c r="CX1672" s="36"/>
      <c r="CY1672" s="36"/>
      <c r="CZ1672" s="36"/>
      <c r="DA1672" s="36"/>
      <c r="DB1672" s="36"/>
      <c r="DC1672" s="36"/>
      <c r="DD1672" s="36"/>
      <c r="DE1672" s="36"/>
      <c r="DF1672" s="36"/>
      <c r="DG1672" s="36"/>
      <c r="DH1672" s="36"/>
      <c r="DI1672" s="36"/>
      <c r="DJ1672" s="36"/>
      <c r="DK1672" s="36"/>
      <c r="DL1672" s="36"/>
      <c r="DM1672" s="36"/>
      <c r="DN1672" s="36"/>
      <c r="DO1672" s="36"/>
      <c r="DP1672" s="36"/>
      <c r="DQ1672" s="36"/>
      <c r="DR1672" s="36"/>
      <c r="DS1672" s="36"/>
      <c r="DT1672" s="36"/>
      <c r="DU1672" s="36"/>
      <c r="DV1672" s="36"/>
      <c r="DW1672" s="36"/>
      <c r="DX1672" s="36"/>
      <c r="DY1672" s="36"/>
      <c r="DZ1672" s="36"/>
      <c r="EA1672" s="36"/>
      <c r="EB1672" s="36"/>
      <c r="EC1672" s="36"/>
      <c r="ED1672" s="36"/>
      <c r="EE1672" s="36"/>
      <c r="EF1672" s="36"/>
      <c r="EG1672" s="36"/>
      <c r="EH1672" s="36"/>
      <c r="EI1672" s="36"/>
      <c r="EJ1672" s="36"/>
      <c r="EK1672" s="36"/>
      <c r="EL1672" s="36"/>
      <c r="EM1672" s="36"/>
      <c r="EN1672" s="36"/>
      <c r="EO1672" s="36"/>
      <c r="EP1672" s="36"/>
      <c r="EQ1672" s="36"/>
      <c r="ER1672" s="36"/>
      <c r="ES1672" s="36"/>
      <c r="ET1672" s="36"/>
      <c r="EU1672" s="36"/>
      <c r="EV1672" s="36"/>
      <c r="EW1672" s="36"/>
      <c r="EX1672" s="36"/>
      <c r="EY1672" s="36"/>
      <c r="EZ1672" s="36"/>
      <c r="FA1672" s="36"/>
      <c r="FB1672" s="36"/>
      <c r="FC1672" s="36"/>
      <c r="FD1672" s="36"/>
      <c r="FE1672" s="36"/>
      <c r="FF1672" s="36"/>
      <c r="FG1672" s="36"/>
      <c r="FH1672" s="36"/>
      <c r="FI1672" s="36"/>
      <c r="FJ1672" s="36"/>
      <c r="FK1672" s="36"/>
      <c r="FL1672" s="36"/>
      <c r="FM1672" s="36"/>
      <c r="FN1672" s="36"/>
      <c r="FO1672" s="36"/>
      <c r="FP1672" s="36"/>
      <c r="FQ1672" s="36"/>
      <c r="FR1672" s="36"/>
      <c r="FS1672" s="36"/>
      <c r="FT1672" s="36"/>
      <c r="FU1672" s="36"/>
      <c r="FV1672" s="36"/>
      <c r="FW1672" s="36"/>
      <c r="FX1672" s="36"/>
      <c r="FY1672" s="36"/>
      <c r="FZ1672" s="36"/>
      <c r="GA1672" s="36"/>
      <c r="GB1672" s="36"/>
      <c r="GC1672" s="36"/>
      <c r="GD1672" s="36"/>
      <c r="GE1672" s="36"/>
      <c r="GF1672" s="36"/>
      <c r="GG1672" s="36"/>
      <c r="GH1672" s="36"/>
      <c r="GI1672" s="36"/>
      <c r="GJ1672" s="36"/>
      <c r="GK1672" s="36"/>
      <c r="GL1672" s="36"/>
      <c r="GM1672" s="36"/>
      <c r="GN1672" s="36"/>
      <c r="GO1672" s="36"/>
      <c r="GP1672" s="36"/>
      <c r="GQ1672" s="36"/>
      <c r="GR1672" s="36"/>
      <c r="GS1672" s="36"/>
      <c r="GT1672" s="36"/>
      <c r="GU1672" s="36"/>
      <c r="GV1672" s="36"/>
      <c r="GW1672" s="36"/>
      <c r="GX1672" s="36"/>
      <c r="GY1672" s="36"/>
      <c r="GZ1672" s="36"/>
      <c r="HA1672" s="36"/>
      <c r="HB1672" s="36"/>
      <c r="HC1672" s="36"/>
      <c r="HD1672" s="36"/>
      <c r="HE1672" s="36"/>
      <c r="HF1672" s="36"/>
      <c r="HG1672" s="36"/>
      <c r="HH1672" s="36"/>
      <c r="HI1672" s="36"/>
      <c r="HJ1672" s="36"/>
      <c r="HK1672" s="36"/>
      <c r="HL1672" s="36"/>
      <c r="HM1672" s="36"/>
      <c r="HN1672" s="36"/>
      <c r="HO1672" s="36"/>
      <c r="HP1672" s="36"/>
      <c r="HQ1672" s="36"/>
      <c r="HR1672" s="36"/>
      <c r="HS1672" s="36"/>
      <c r="HT1672" s="36"/>
      <c r="HU1672" s="36"/>
      <c r="HV1672" s="36"/>
      <c r="HW1672" s="36"/>
      <c r="HX1672" s="36"/>
      <c r="HY1672" s="36"/>
      <c r="HZ1672" s="36"/>
      <c r="IA1672" s="36"/>
      <c r="IB1672" s="36"/>
      <c r="IC1672" s="36"/>
      <c r="ID1672" s="36"/>
      <c r="IE1672" s="36"/>
      <c r="IF1672" s="36"/>
      <c r="IG1672" s="36"/>
    </row>
    <row r="1673" spans="1:241">
      <c r="A1673" s="872"/>
      <c r="B1673" s="316"/>
      <c r="C1673" s="316"/>
      <c r="D1673" s="241"/>
      <c r="E1673" s="317"/>
      <c r="F1673" s="318"/>
      <c r="G1673" s="316"/>
      <c r="H1673" s="297"/>
      <c r="I1673" s="298"/>
      <c r="J1673" s="318"/>
      <c r="K1673" s="585"/>
      <c r="L1673" s="318"/>
      <c r="M1673" s="318"/>
      <c r="N1673" s="318"/>
      <c r="O1673" s="318"/>
      <c r="P1673" s="318"/>
      <c r="Q1673" s="115"/>
      <c r="R1673" s="318"/>
      <c r="S1673" s="318"/>
      <c r="T1673" s="318"/>
      <c r="U1673" s="318"/>
      <c r="V1673" s="318"/>
      <c r="W1673" s="318"/>
      <c r="X1673" s="298"/>
      <c r="Y1673" s="319"/>
      <c r="Z1673" s="36"/>
      <c r="AA1673" s="36"/>
      <c r="AB1673" s="36"/>
      <c r="AC1673" s="36"/>
      <c r="AD1673" s="36"/>
      <c r="AE1673" s="36"/>
      <c r="AF1673" s="36"/>
      <c r="AG1673" s="36"/>
      <c r="AH1673" s="36"/>
      <c r="AI1673" s="36"/>
      <c r="AJ1673" s="36"/>
      <c r="AK1673" s="36"/>
      <c r="AL1673" s="36"/>
      <c r="AM1673" s="36"/>
      <c r="AN1673" s="36"/>
      <c r="AO1673" s="36"/>
      <c r="AP1673" s="36"/>
      <c r="AQ1673" s="36"/>
      <c r="AR1673" s="36"/>
      <c r="AS1673" s="36"/>
      <c r="AT1673" s="36"/>
      <c r="AU1673" s="36"/>
      <c r="AV1673" s="36"/>
      <c r="AW1673" s="36"/>
      <c r="AX1673" s="36"/>
      <c r="AY1673" s="36"/>
      <c r="AZ1673" s="36"/>
      <c r="BA1673" s="36"/>
      <c r="BB1673" s="36"/>
      <c r="BC1673" s="36"/>
      <c r="BD1673" s="36"/>
      <c r="BE1673" s="36"/>
      <c r="BF1673" s="36"/>
      <c r="BG1673" s="36"/>
      <c r="BH1673" s="36"/>
      <c r="BI1673" s="36"/>
      <c r="BJ1673" s="36"/>
      <c r="BK1673" s="36"/>
      <c r="BL1673" s="36"/>
      <c r="BM1673" s="36"/>
      <c r="BN1673" s="36"/>
      <c r="BO1673" s="36"/>
      <c r="BP1673" s="36"/>
      <c r="BQ1673" s="36"/>
      <c r="BR1673" s="36"/>
      <c r="BS1673" s="36"/>
      <c r="BT1673" s="36"/>
      <c r="BU1673" s="36"/>
      <c r="BV1673" s="36"/>
      <c r="BW1673" s="36"/>
      <c r="BX1673" s="36"/>
      <c r="BY1673" s="36"/>
      <c r="BZ1673" s="36"/>
      <c r="CA1673" s="36"/>
      <c r="CB1673" s="36"/>
      <c r="CC1673" s="36"/>
      <c r="CD1673" s="36"/>
      <c r="CE1673" s="36"/>
      <c r="CF1673" s="36"/>
      <c r="CG1673" s="36"/>
      <c r="CH1673" s="36"/>
      <c r="CI1673" s="36"/>
      <c r="CJ1673" s="36"/>
      <c r="CK1673" s="36"/>
      <c r="CL1673" s="36"/>
      <c r="CM1673" s="36"/>
      <c r="CN1673" s="36"/>
      <c r="CO1673" s="36"/>
      <c r="CP1673" s="36"/>
      <c r="CQ1673" s="36"/>
      <c r="CR1673" s="36"/>
      <c r="CS1673" s="36"/>
      <c r="CT1673" s="36"/>
      <c r="CU1673" s="36"/>
      <c r="CV1673" s="36"/>
      <c r="CW1673" s="36"/>
      <c r="CX1673" s="36"/>
      <c r="CY1673" s="36"/>
      <c r="CZ1673" s="36"/>
      <c r="DA1673" s="36"/>
      <c r="DB1673" s="36"/>
      <c r="DC1673" s="36"/>
      <c r="DD1673" s="36"/>
      <c r="DE1673" s="36"/>
      <c r="DF1673" s="36"/>
      <c r="DG1673" s="36"/>
      <c r="DH1673" s="36"/>
      <c r="DI1673" s="36"/>
      <c r="DJ1673" s="36"/>
      <c r="DK1673" s="36"/>
      <c r="DL1673" s="36"/>
      <c r="DM1673" s="36"/>
      <c r="DN1673" s="36"/>
      <c r="DO1673" s="36"/>
      <c r="DP1673" s="36"/>
      <c r="DQ1673" s="36"/>
      <c r="DR1673" s="36"/>
      <c r="DS1673" s="36"/>
      <c r="DT1673" s="36"/>
      <c r="DU1673" s="36"/>
      <c r="DV1673" s="36"/>
      <c r="DW1673" s="36"/>
      <c r="DX1673" s="36"/>
      <c r="DY1673" s="36"/>
      <c r="DZ1673" s="36"/>
      <c r="EA1673" s="36"/>
      <c r="EB1673" s="36"/>
      <c r="EC1673" s="36"/>
      <c r="ED1673" s="36"/>
      <c r="EE1673" s="36"/>
      <c r="EF1673" s="36"/>
      <c r="EG1673" s="36"/>
      <c r="EH1673" s="36"/>
      <c r="EI1673" s="36"/>
      <c r="EJ1673" s="36"/>
      <c r="EK1673" s="36"/>
      <c r="EL1673" s="36"/>
      <c r="EM1673" s="36"/>
      <c r="EN1673" s="36"/>
      <c r="EO1673" s="36"/>
      <c r="EP1673" s="36"/>
      <c r="EQ1673" s="36"/>
      <c r="ER1673" s="36"/>
      <c r="ES1673" s="36"/>
      <c r="ET1673" s="36"/>
      <c r="EU1673" s="36"/>
      <c r="EV1673" s="36"/>
      <c r="EW1673" s="36"/>
      <c r="EX1673" s="36"/>
      <c r="EY1673" s="36"/>
      <c r="EZ1673" s="36"/>
      <c r="FA1673" s="36"/>
      <c r="FB1673" s="36"/>
      <c r="FC1673" s="36"/>
      <c r="FD1673" s="36"/>
      <c r="FE1673" s="36"/>
      <c r="FF1673" s="36"/>
      <c r="FG1673" s="36"/>
      <c r="FH1673" s="36"/>
      <c r="FI1673" s="36"/>
      <c r="FJ1673" s="36"/>
      <c r="FK1673" s="36"/>
      <c r="FL1673" s="36"/>
      <c r="FM1673" s="36"/>
      <c r="FN1673" s="36"/>
      <c r="FO1673" s="36"/>
      <c r="FP1673" s="36"/>
      <c r="FQ1673" s="36"/>
      <c r="FR1673" s="36"/>
      <c r="FS1673" s="36"/>
      <c r="FT1673" s="36"/>
      <c r="FU1673" s="36"/>
      <c r="FV1673" s="36"/>
      <c r="FW1673" s="36"/>
      <c r="FX1673" s="36"/>
      <c r="FY1673" s="36"/>
      <c r="FZ1673" s="36"/>
      <c r="GA1673" s="36"/>
      <c r="GB1673" s="36"/>
      <c r="GC1673" s="36"/>
      <c r="GD1673" s="36"/>
      <c r="GE1673" s="36"/>
      <c r="GF1673" s="36"/>
      <c r="GG1673" s="36"/>
      <c r="GH1673" s="36"/>
      <c r="GI1673" s="36"/>
      <c r="GJ1673" s="36"/>
      <c r="GK1673" s="36"/>
      <c r="GL1673" s="36"/>
      <c r="GM1673" s="36"/>
      <c r="GN1673" s="36"/>
      <c r="GO1673" s="36"/>
      <c r="GP1673" s="36"/>
      <c r="GQ1673" s="36"/>
      <c r="GR1673" s="36"/>
      <c r="GS1673" s="36"/>
      <c r="GT1673" s="36"/>
      <c r="GU1673" s="36"/>
      <c r="GV1673" s="36"/>
      <c r="GW1673" s="36"/>
      <c r="GX1673" s="36"/>
      <c r="GY1673" s="36"/>
      <c r="GZ1673" s="36"/>
      <c r="HA1673" s="36"/>
      <c r="HB1673" s="36"/>
      <c r="HC1673" s="36"/>
      <c r="HD1673" s="36"/>
      <c r="HE1673" s="36"/>
      <c r="HF1673" s="36"/>
      <c r="HG1673" s="36"/>
      <c r="HH1673" s="36"/>
      <c r="HI1673" s="36"/>
      <c r="HJ1673" s="36"/>
      <c r="HK1673" s="36"/>
      <c r="HL1673" s="36"/>
      <c r="HM1673" s="36"/>
      <c r="HN1673" s="36"/>
      <c r="HO1673" s="36"/>
      <c r="HP1673" s="36"/>
      <c r="HQ1673" s="36"/>
      <c r="HR1673" s="36"/>
      <c r="HS1673" s="36"/>
      <c r="HT1673" s="36"/>
      <c r="HU1673" s="36"/>
      <c r="HV1673" s="36"/>
      <c r="HW1673" s="36"/>
      <c r="HX1673" s="36"/>
      <c r="HY1673" s="36"/>
      <c r="HZ1673" s="36"/>
      <c r="IA1673" s="36"/>
      <c r="IB1673" s="36"/>
      <c r="IC1673" s="36"/>
      <c r="ID1673" s="36"/>
      <c r="IE1673" s="36"/>
      <c r="IF1673" s="36"/>
      <c r="IG1673" s="36"/>
    </row>
    <row r="1674" spans="1:241">
      <c r="A1674" s="872"/>
      <c r="B1674" s="316"/>
      <c r="C1674" s="316"/>
      <c r="D1674" s="241"/>
      <c r="E1674" s="317"/>
      <c r="F1674" s="318"/>
      <c r="G1674" s="316"/>
      <c r="H1674" s="297"/>
      <c r="I1674" s="298"/>
      <c r="J1674" s="318"/>
      <c r="K1674" s="585"/>
      <c r="L1674" s="318"/>
      <c r="M1674" s="318"/>
      <c r="N1674" s="318"/>
      <c r="O1674" s="318"/>
      <c r="P1674" s="318"/>
      <c r="Q1674" s="115"/>
      <c r="R1674" s="318"/>
      <c r="S1674" s="318"/>
      <c r="T1674" s="318"/>
      <c r="U1674" s="318"/>
      <c r="V1674" s="318"/>
      <c r="W1674" s="318"/>
      <c r="X1674" s="298"/>
      <c r="Y1674" s="319"/>
      <c r="Z1674" s="36"/>
      <c r="AA1674" s="36"/>
      <c r="AB1674" s="36"/>
      <c r="AC1674" s="36"/>
      <c r="AD1674" s="36"/>
      <c r="AE1674" s="36"/>
      <c r="AF1674" s="36"/>
      <c r="AG1674" s="36"/>
      <c r="AH1674" s="36"/>
      <c r="AI1674" s="36"/>
      <c r="AJ1674" s="36"/>
      <c r="AK1674" s="36"/>
      <c r="AL1674" s="36"/>
      <c r="AM1674" s="36"/>
      <c r="AN1674" s="36"/>
      <c r="AO1674" s="36"/>
      <c r="AP1674" s="36"/>
      <c r="AQ1674" s="36"/>
      <c r="AR1674" s="36"/>
      <c r="AS1674" s="36"/>
      <c r="AT1674" s="36"/>
      <c r="AU1674" s="36"/>
      <c r="AV1674" s="36"/>
      <c r="AW1674" s="36"/>
      <c r="AX1674" s="36"/>
      <c r="AY1674" s="36"/>
      <c r="AZ1674" s="36"/>
      <c r="BA1674" s="36"/>
      <c r="BB1674" s="36"/>
      <c r="BC1674" s="36"/>
      <c r="BD1674" s="36"/>
      <c r="BE1674" s="36"/>
      <c r="BF1674" s="36"/>
      <c r="BG1674" s="36"/>
      <c r="BH1674" s="36"/>
      <c r="BI1674" s="36"/>
      <c r="BJ1674" s="36"/>
      <c r="BK1674" s="36"/>
      <c r="BL1674" s="36"/>
      <c r="BM1674" s="36"/>
      <c r="BN1674" s="36"/>
      <c r="BO1674" s="36"/>
      <c r="BP1674" s="36"/>
      <c r="BQ1674" s="36"/>
      <c r="BR1674" s="36"/>
      <c r="BS1674" s="36"/>
      <c r="BT1674" s="36"/>
      <c r="BU1674" s="36"/>
      <c r="BV1674" s="36"/>
      <c r="BW1674" s="36"/>
      <c r="BX1674" s="36"/>
      <c r="BY1674" s="36"/>
      <c r="BZ1674" s="36"/>
      <c r="CA1674" s="36"/>
      <c r="CB1674" s="36"/>
      <c r="CC1674" s="36"/>
      <c r="CD1674" s="36"/>
      <c r="CE1674" s="36"/>
      <c r="CF1674" s="36"/>
      <c r="CG1674" s="36"/>
      <c r="CH1674" s="36"/>
      <c r="CI1674" s="36"/>
      <c r="CJ1674" s="36"/>
      <c r="CK1674" s="36"/>
      <c r="CL1674" s="36"/>
      <c r="CM1674" s="36"/>
      <c r="CN1674" s="36"/>
      <c r="CO1674" s="36"/>
      <c r="CP1674" s="36"/>
      <c r="CQ1674" s="36"/>
      <c r="CR1674" s="36"/>
      <c r="CS1674" s="36"/>
      <c r="CT1674" s="36"/>
      <c r="CU1674" s="36"/>
      <c r="CV1674" s="36"/>
      <c r="CW1674" s="36"/>
      <c r="CX1674" s="36"/>
      <c r="CY1674" s="36"/>
      <c r="CZ1674" s="36"/>
      <c r="DA1674" s="36"/>
      <c r="DB1674" s="36"/>
      <c r="DC1674" s="36"/>
      <c r="DD1674" s="36"/>
      <c r="DE1674" s="36"/>
      <c r="DF1674" s="36"/>
      <c r="DG1674" s="36"/>
      <c r="DH1674" s="36"/>
      <c r="DI1674" s="36"/>
      <c r="DJ1674" s="36"/>
      <c r="DK1674" s="36"/>
      <c r="DL1674" s="36"/>
      <c r="DM1674" s="36"/>
      <c r="DN1674" s="36"/>
      <c r="DO1674" s="36"/>
      <c r="DP1674" s="36"/>
      <c r="DQ1674" s="36"/>
      <c r="DR1674" s="36"/>
      <c r="DS1674" s="36"/>
      <c r="DT1674" s="36"/>
      <c r="DU1674" s="36"/>
      <c r="DV1674" s="36"/>
      <c r="DW1674" s="36"/>
      <c r="DX1674" s="36"/>
      <c r="DY1674" s="36"/>
      <c r="DZ1674" s="36"/>
      <c r="EA1674" s="36"/>
      <c r="EB1674" s="36"/>
      <c r="EC1674" s="36"/>
      <c r="ED1674" s="36"/>
      <c r="EE1674" s="36"/>
      <c r="EF1674" s="36"/>
      <c r="EG1674" s="36"/>
      <c r="EH1674" s="36"/>
      <c r="EI1674" s="36"/>
      <c r="EJ1674" s="36"/>
      <c r="EK1674" s="36"/>
      <c r="EL1674" s="36"/>
      <c r="EM1674" s="36"/>
      <c r="EN1674" s="36"/>
      <c r="EO1674" s="36"/>
      <c r="EP1674" s="36"/>
      <c r="EQ1674" s="36"/>
      <c r="ER1674" s="36"/>
      <c r="ES1674" s="36"/>
      <c r="ET1674" s="36"/>
      <c r="EU1674" s="36"/>
      <c r="EV1674" s="36"/>
      <c r="EW1674" s="36"/>
      <c r="EX1674" s="36"/>
      <c r="EY1674" s="36"/>
      <c r="EZ1674" s="36"/>
      <c r="FA1674" s="36"/>
      <c r="FB1674" s="36"/>
      <c r="FC1674" s="36"/>
      <c r="FD1674" s="36"/>
      <c r="FE1674" s="36"/>
      <c r="FF1674" s="36"/>
      <c r="FG1674" s="36"/>
      <c r="FH1674" s="36"/>
      <c r="FI1674" s="36"/>
      <c r="FJ1674" s="36"/>
      <c r="FK1674" s="36"/>
      <c r="FL1674" s="36"/>
      <c r="FM1674" s="36"/>
      <c r="FN1674" s="36"/>
      <c r="FO1674" s="36"/>
      <c r="FP1674" s="36"/>
      <c r="FQ1674" s="36"/>
      <c r="FR1674" s="36"/>
      <c r="FS1674" s="36"/>
      <c r="FT1674" s="36"/>
      <c r="FU1674" s="36"/>
      <c r="FV1674" s="36"/>
      <c r="FW1674" s="36"/>
      <c r="FX1674" s="36"/>
      <c r="FY1674" s="36"/>
      <c r="FZ1674" s="36"/>
      <c r="GA1674" s="36"/>
      <c r="GB1674" s="36"/>
      <c r="GC1674" s="36"/>
      <c r="GD1674" s="36"/>
      <c r="GE1674" s="36"/>
      <c r="GF1674" s="36"/>
      <c r="GG1674" s="36"/>
      <c r="GH1674" s="36"/>
      <c r="GI1674" s="36"/>
      <c r="GJ1674" s="36"/>
      <c r="GK1674" s="36"/>
      <c r="GL1674" s="36"/>
      <c r="GM1674" s="36"/>
      <c r="GN1674" s="36"/>
      <c r="GO1674" s="36"/>
      <c r="GP1674" s="36"/>
      <c r="GQ1674" s="36"/>
      <c r="GR1674" s="36"/>
      <c r="GS1674" s="36"/>
      <c r="GT1674" s="36"/>
      <c r="GU1674" s="36"/>
      <c r="GV1674" s="36"/>
      <c r="GW1674" s="36"/>
      <c r="GX1674" s="36"/>
      <c r="GY1674" s="36"/>
      <c r="GZ1674" s="36"/>
      <c r="HA1674" s="36"/>
      <c r="HB1674" s="36"/>
      <c r="HC1674" s="36"/>
      <c r="HD1674" s="36"/>
      <c r="HE1674" s="36"/>
      <c r="HF1674" s="36"/>
      <c r="HG1674" s="36"/>
      <c r="HH1674" s="36"/>
      <c r="HI1674" s="36"/>
      <c r="HJ1674" s="36"/>
      <c r="HK1674" s="36"/>
      <c r="HL1674" s="36"/>
      <c r="HM1674" s="36"/>
      <c r="HN1674" s="36"/>
      <c r="HO1674" s="36"/>
      <c r="HP1674" s="36"/>
      <c r="HQ1674" s="36"/>
      <c r="HR1674" s="36"/>
      <c r="HS1674" s="36"/>
      <c r="HT1674" s="36"/>
      <c r="HU1674" s="36"/>
      <c r="HV1674" s="36"/>
      <c r="HW1674" s="36"/>
      <c r="HX1674" s="36"/>
      <c r="HY1674" s="36"/>
      <c r="HZ1674" s="36"/>
      <c r="IA1674" s="36"/>
      <c r="IB1674" s="36"/>
      <c r="IC1674" s="36"/>
      <c r="ID1674" s="36"/>
      <c r="IE1674" s="36"/>
      <c r="IF1674" s="36"/>
      <c r="IG1674" s="36"/>
    </row>
    <row r="1675" spans="1:241">
      <c r="A1675" s="872"/>
      <c r="B1675" s="316"/>
      <c r="C1675" s="316"/>
      <c r="D1675" s="241"/>
      <c r="E1675" s="317"/>
      <c r="F1675" s="318"/>
      <c r="G1675" s="316"/>
      <c r="H1675" s="297"/>
      <c r="I1675" s="298"/>
      <c r="J1675" s="318"/>
      <c r="K1675" s="585"/>
      <c r="L1675" s="318"/>
      <c r="M1675" s="318"/>
      <c r="N1675" s="318"/>
      <c r="O1675" s="318"/>
      <c r="P1675" s="318"/>
      <c r="Q1675" s="115"/>
      <c r="R1675" s="318"/>
      <c r="S1675" s="318"/>
      <c r="T1675" s="318"/>
      <c r="U1675" s="318"/>
      <c r="V1675" s="318"/>
      <c r="W1675" s="318"/>
      <c r="X1675" s="298"/>
      <c r="Y1675" s="319"/>
      <c r="Z1675" s="36"/>
      <c r="AA1675" s="36"/>
      <c r="AB1675" s="36"/>
      <c r="AC1675" s="36"/>
      <c r="AD1675" s="36"/>
      <c r="AE1675" s="36"/>
      <c r="AF1675" s="36"/>
      <c r="AG1675" s="36"/>
      <c r="AH1675" s="36"/>
      <c r="AI1675" s="36"/>
      <c r="AJ1675" s="36"/>
      <c r="AK1675" s="36"/>
      <c r="AL1675" s="36"/>
      <c r="AM1675" s="36"/>
      <c r="AN1675" s="36"/>
      <c r="AO1675" s="36"/>
      <c r="AP1675" s="36"/>
      <c r="AQ1675" s="36"/>
      <c r="AR1675" s="36"/>
      <c r="AS1675" s="36"/>
      <c r="AT1675" s="36"/>
      <c r="AU1675" s="36"/>
      <c r="AV1675" s="36"/>
      <c r="AW1675" s="36"/>
      <c r="AX1675" s="36"/>
      <c r="AY1675" s="36"/>
      <c r="AZ1675" s="36"/>
      <c r="BA1675" s="36"/>
      <c r="BB1675" s="36"/>
      <c r="BC1675" s="36"/>
      <c r="BD1675" s="36"/>
      <c r="BE1675" s="36"/>
      <c r="BF1675" s="36"/>
      <c r="BG1675" s="36"/>
      <c r="BH1675" s="36"/>
      <c r="BI1675" s="36"/>
      <c r="BJ1675" s="36"/>
      <c r="BK1675" s="36"/>
      <c r="BL1675" s="36"/>
      <c r="BM1675" s="36"/>
      <c r="BN1675" s="36"/>
      <c r="BO1675" s="36"/>
      <c r="BP1675" s="36"/>
      <c r="BQ1675" s="36"/>
      <c r="BR1675" s="36"/>
      <c r="BS1675" s="36"/>
      <c r="BT1675" s="36"/>
      <c r="BU1675" s="36"/>
      <c r="BV1675" s="36"/>
      <c r="BW1675" s="36"/>
      <c r="BX1675" s="36"/>
      <c r="BY1675" s="36"/>
      <c r="BZ1675" s="36"/>
      <c r="CA1675" s="36"/>
      <c r="CB1675" s="36"/>
      <c r="CC1675" s="36"/>
      <c r="CD1675" s="36"/>
      <c r="CE1675" s="36"/>
      <c r="CF1675" s="36"/>
      <c r="CG1675" s="36"/>
      <c r="CH1675" s="36"/>
      <c r="CI1675" s="36"/>
      <c r="CJ1675" s="36"/>
      <c r="CK1675" s="36"/>
      <c r="CL1675" s="36"/>
      <c r="CM1675" s="36"/>
      <c r="CN1675" s="36"/>
      <c r="CO1675" s="36"/>
      <c r="CP1675" s="36"/>
      <c r="CQ1675" s="36"/>
      <c r="CR1675" s="36"/>
      <c r="CS1675" s="36"/>
      <c r="CT1675" s="36"/>
      <c r="CU1675" s="36"/>
      <c r="CV1675" s="36"/>
      <c r="CW1675" s="36"/>
      <c r="CX1675" s="36"/>
      <c r="CY1675" s="36"/>
      <c r="CZ1675" s="36"/>
      <c r="DA1675" s="36"/>
      <c r="DB1675" s="36"/>
      <c r="DC1675" s="36"/>
      <c r="DD1675" s="36"/>
      <c r="DE1675" s="36"/>
      <c r="DF1675" s="36"/>
      <c r="DG1675" s="36"/>
      <c r="DH1675" s="36"/>
      <c r="DI1675" s="36"/>
      <c r="DJ1675" s="36"/>
      <c r="DK1675" s="36"/>
      <c r="DL1675" s="36"/>
      <c r="DM1675" s="36"/>
      <c r="DN1675" s="36"/>
      <c r="DO1675" s="36"/>
      <c r="DP1675" s="36"/>
      <c r="DQ1675" s="36"/>
      <c r="DR1675" s="36"/>
      <c r="DS1675" s="36"/>
      <c r="DT1675" s="36"/>
      <c r="DU1675" s="36"/>
      <c r="DV1675" s="36"/>
      <c r="DW1675" s="36"/>
      <c r="DX1675" s="36"/>
      <c r="DY1675" s="36"/>
      <c r="DZ1675" s="36"/>
      <c r="EA1675" s="36"/>
      <c r="EB1675" s="36"/>
      <c r="EC1675" s="36"/>
      <c r="ED1675" s="36"/>
      <c r="EE1675" s="36"/>
      <c r="EF1675" s="36"/>
      <c r="EG1675" s="36"/>
      <c r="EH1675" s="36"/>
      <c r="EI1675" s="36"/>
      <c r="EJ1675" s="36"/>
      <c r="EK1675" s="36"/>
      <c r="EL1675" s="36"/>
      <c r="EM1675" s="36"/>
      <c r="EN1675" s="36"/>
      <c r="EO1675" s="36"/>
      <c r="EP1675" s="36"/>
      <c r="EQ1675" s="36"/>
      <c r="ER1675" s="36"/>
      <c r="ES1675" s="36"/>
      <c r="ET1675" s="36"/>
      <c r="EU1675" s="36"/>
      <c r="EV1675" s="36"/>
      <c r="EW1675" s="36"/>
      <c r="EX1675" s="36"/>
      <c r="EY1675" s="36"/>
      <c r="EZ1675" s="36"/>
      <c r="FA1675" s="36"/>
      <c r="FB1675" s="36"/>
      <c r="FC1675" s="36"/>
      <c r="FD1675" s="36"/>
      <c r="FE1675" s="36"/>
      <c r="FF1675" s="36"/>
      <c r="FG1675" s="36"/>
      <c r="FH1675" s="36"/>
      <c r="FI1675" s="36"/>
      <c r="FJ1675" s="36"/>
      <c r="FK1675" s="36"/>
      <c r="FL1675" s="36"/>
      <c r="FM1675" s="36"/>
      <c r="FN1675" s="36"/>
      <c r="FO1675" s="36"/>
      <c r="FP1675" s="36"/>
      <c r="FQ1675" s="36"/>
      <c r="FR1675" s="36"/>
      <c r="FS1675" s="36"/>
      <c r="FT1675" s="36"/>
      <c r="FU1675" s="36"/>
      <c r="FV1675" s="36"/>
      <c r="FW1675" s="36"/>
      <c r="FX1675" s="36"/>
      <c r="FY1675" s="36"/>
      <c r="FZ1675" s="36"/>
      <c r="GA1675" s="36"/>
      <c r="GB1675" s="36"/>
      <c r="GC1675" s="36"/>
      <c r="GD1675" s="36"/>
      <c r="GE1675" s="36"/>
      <c r="GF1675" s="36"/>
      <c r="GG1675" s="36"/>
      <c r="GH1675" s="36"/>
      <c r="GI1675" s="36"/>
      <c r="GJ1675" s="36"/>
      <c r="GK1675" s="36"/>
      <c r="GL1675" s="36"/>
      <c r="GM1675" s="36"/>
      <c r="GN1675" s="36"/>
      <c r="GO1675" s="36"/>
      <c r="GP1675" s="36"/>
      <c r="GQ1675" s="36"/>
      <c r="GR1675" s="36"/>
      <c r="GS1675" s="36"/>
      <c r="GT1675" s="36"/>
      <c r="GU1675" s="36"/>
      <c r="GV1675" s="36"/>
      <c r="GW1675" s="36"/>
      <c r="GX1675" s="36"/>
      <c r="GY1675" s="36"/>
      <c r="GZ1675" s="36"/>
      <c r="HA1675" s="36"/>
      <c r="HB1675" s="36"/>
      <c r="HC1675" s="36"/>
      <c r="HD1675" s="36"/>
      <c r="HE1675" s="36"/>
      <c r="HF1675" s="36"/>
      <c r="HG1675" s="36"/>
      <c r="HH1675" s="36"/>
      <c r="HI1675" s="36"/>
      <c r="HJ1675" s="36"/>
      <c r="HK1675" s="36"/>
      <c r="HL1675" s="36"/>
      <c r="HM1675" s="36"/>
      <c r="HN1675" s="36"/>
      <c r="HO1675" s="36"/>
      <c r="HP1675" s="36"/>
      <c r="HQ1675" s="36"/>
      <c r="HR1675" s="36"/>
      <c r="HS1675" s="36"/>
      <c r="HT1675" s="36"/>
      <c r="HU1675" s="36"/>
      <c r="HV1675" s="36"/>
      <c r="HW1675" s="36"/>
      <c r="HX1675" s="36"/>
      <c r="HY1675" s="36"/>
      <c r="HZ1675" s="36"/>
      <c r="IA1675" s="36"/>
      <c r="IB1675" s="36"/>
      <c r="IC1675" s="36"/>
      <c r="ID1675" s="36"/>
      <c r="IE1675" s="36"/>
      <c r="IF1675" s="36"/>
      <c r="IG1675" s="36"/>
    </row>
    <row r="1676" spans="1:241">
      <c r="A1676" s="872"/>
      <c r="B1676" s="316"/>
      <c r="C1676" s="316"/>
      <c r="D1676" s="241"/>
      <c r="E1676" s="317"/>
      <c r="F1676" s="318"/>
      <c r="G1676" s="316"/>
      <c r="H1676" s="297"/>
      <c r="I1676" s="298"/>
      <c r="J1676" s="318"/>
      <c r="K1676" s="585"/>
      <c r="L1676" s="318"/>
      <c r="M1676" s="318"/>
      <c r="N1676" s="318"/>
      <c r="O1676" s="318"/>
      <c r="P1676" s="318"/>
      <c r="Q1676" s="115"/>
      <c r="R1676" s="318"/>
      <c r="S1676" s="318"/>
      <c r="T1676" s="318"/>
      <c r="U1676" s="318"/>
      <c r="V1676" s="318"/>
      <c r="W1676" s="318"/>
      <c r="X1676" s="298"/>
      <c r="Y1676" s="319"/>
      <c r="Z1676" s="36"/>
      <c r="AA1676" s="36"/>
      <c r="AB1676" s="36"/>
      <c r="AC1676" s="36"/>
      <c r="AD1676" s="36"/>
      <c r="AE1676" s="36"/>
      <c r="AF1676" s="36"/>
      <c r="AG1676" s="36"/>
      <c r="AH1676" s="36"/>
      <c r="AI1676" s="36"/>
      <c r="AJ1676" s="36"/>
      <c r="AK1676" s="36"/>
      <c r="AL1676" s="36"/>
      <c r="AM1676" s="36"/>
      <c r="AN1676" s="36"/>
      <c r="AO1676" s="36"/>
      <c r="AP1676" s="36"/>
      <c r="AQ1676" s="36"/>
      <c r="AR1676" s="36"/>
      <c r="AS1676" s="36"/>
      <c r="AT1676" s="36"/>
      <c r="AU1676" s="36"/>
      <c r="AV1676" s="36"/>
      <c r="AW1676" s="36"/>
      <c r="AX1676" s="36"/>
      <c r="AY1676" s="36"/>
      <c r="AZ1676" s="36"/>
      <c r="BA1676" s="36"/>
      <c r="BB1676" s="36"/>
      <c r="BC1676" s="36"/>
      <c r="BD1676" s="36"/>
      <c r="BE1676" s="36"/>
      <c r="BF1676" s="36"/>
      <c r="BG1676" s="36"/>
      <c r="BH1676" s="36"/>
      <c r="BI1676" s="36"/>
      <c r="BJ1676" s="36"/>
      <c r="BK1676" s="36"/>
      <c r="BL1676" s="36"/>
      <c r="BM1676" s="36"/>
      <c r="BN1676" s="36"/>
      <c r="BO1676" s="36"/>
      <c r="BP1676" s="36"/>
      <c r="BQ1676" s="36"/>
      <c r="BR1676" s="36"/>
      <c r="BS1676" s="36"/>
      <c r="BT1676" s="36"/>
      <c r="BU1676" s="36"/>
      <c r="BV1676" s="36"/>
      <c r="BW1676" s="36"/>
      <c r="BX1676" s="36"/>
      <c r="BY1676" s="36"/>
      <c r="BZ1676" s="36"/>
      <c r="CA1676" s="36"/>
      <c r="CB1676" s="36"/>
      <c r="CC1676" s="36"/>
      <c r="CD1676" s="36"/>
      <c r="CE1676" s="36"/>
      <c r="CF1676" s="36"/>
      <c r="CG1676" s="36"/>
      <c r="CH1676" s="36"/>
      <c r="CI1676" s="36"/>
      <c r="CJ1676" s="36"/>
      <c r="CK1676" s="36"/>
      <c r="CL1676" s="36"/>
      <c r="CM1676" s="36"/>
      <c r="CN1676" s="36"/>
      <c r="CO1676" s="36"/>
      <c r="CP1676" s="36"/>
      <c r="CQ1676" s="36"/>
      <c r="CR1676" s="36"/>
      <c r="CS1676" s="36"/>
      <c r="CT1676" s="36"/>
      <c r="CU1676" s="36"/>
      <c r="CV1676" s="36"/>
      <c r="CW1676" s="36"/>
      <c r="CX1676" s="36"/>
      <c r="CY1676" s="36"/>
      <c r="CZ1676" s="36"/>
      <c r="DA1676" s="36"/>
      <c r="DB1676" s="36"/>
      <c r="DC1676" s="36"/>
      <c r="DD1676" s="36"/>
      <c r="DE1676" s="36"/>
      <c r="DF1676" s="36"/>
      <c r="DG1676" s="36"/>
      <c r="DH1676" s="36"/>
      <c r="DI1676" s="36"/>
      <c r="DJ1676" s="36"/>
      <c r="DK1676" s="36"/>
      <c r="DL1676" s="36"/>
      <c r="DM1676" s="36"/>
      <c r="DN1676" s="36"/>
      <c r="DO1676" s="36"/>
      <c r="DP1676" s="36"/>
      <c r="DQ1676" s="36"/>
      <c r="DR1676" s="36"/>
      <c r="DS1676" s="36"/>
      <c r="DT1676" s="36"/>
      <c r="DU1676" s="36"/>
      <c r="DV1676" s="36"/>
      <c r="DW1676" s="36"/>
      <c r="DX1676" s="36"/>
      <c r="DY1676" s="36"/>
      <c r="DZ1676" s="36"/>
      <c r="EA1676" s="36"/>
      <c r="EB1676" s="36"/>
      <c r="EC1676" s="36"/>
      <c r="ED1676" s="36"/>
      <c r="EE1676" s="36"/>
      <c r="EF1676" s="36"/>
      <c r="EG1676" s="36"/>
      <c r="EH1676" s="36"/>
      <c r="EI1676" s="36"/>
      <c r="EJ1676" s="36"/>
      <c r="EK1676" s="36"/>
      <c r="EL1676" s="36"/>
      <c r="EM1676" s="36"/>
      <c r="EN1676" s="36"/>
      <c r="EO1676" s="36"/>
      <c r="EP1676" s="36"/>
      <c r="EQ1676" s="36"/>
      <c r="ER1676" s="36"/>
      <c r="ES1676" s="36"/>
      <c r="ET1676" s="36"/>
      <c r="EU1676" s="36"/>
      <c r="EV1676" s="36"/>
      <c r="EW1676" s="36"/>
      <c r="EX1676" s="36"/>
      <c r="EY1676" s="36"/>
      <c r="EZ1676" s="36"/>
      <c r="FA1676" s="36"/>
      <c r="FB1676" s="36"/>
      <c r="FC1676" s="36"/>
      <c r="FD1676" s="36"/>
      <c r="FE1676" s="36"/>
      <c r="FF1676" s="36"/>
      <c r="FG1676" s="36"/>
      <c r="FH1676" s="36"/>
      <c r="FI1676" s="36"/>
      <c r="FJ1676" s="36"/>
      <c r="FK1676" s="36"/>
      <c r="FL1676" s="36"/>
      <c r="FM1676" s="36"/>
      <c r="FN1676" s="36"/>
      <c r="FO1676" s="36"/>
      <c r="FP1676" s="36"/>
      <c r="FQ1676" s="36"/>
      <c r="FR1676" s="36"/>
      <c r="FS1676" s="36"/>
      <c r="FT1676" s="36"/>
      <c r="FU1676" s="36"/>
      <c r="FV1676" s="36"/>
      <c r="FW1676" s="36"/>
      <c r="FX1676" s="36"/>
      <c r="FY1676" s="36"/>
      <c r="FZ1676" s="36"/>
      <c r="GA1676" s="36"/>
      <c r="GB1676" s="36"/>
      <c r="GC1676" s="36"/>
      <c r="GD1676" s="36"/>
      <c r="GE1676" s="36"/>
      <c r="GF1676" s="36"/>
      <c r="GG1676" s="36"/>
      <c r="GH1676" s="36"/>
      <c r="GI1676" s="36"/>
      <c r="GJ1676" s="36"/>
      <c r="GK1676" s="36"/>
      <c r="GL1676" s="36"/>
      <c r="GM1676" s="36"/>
      <c r="GN1676" s="36"/>
      <c r="GO1676" s="36"/>
      <c r="GP1676" s="36"/>
      <c r="GQ1676" s="36"/>
      <c r="GR1676" s="36"/>
      <c r="GS1676" s="36"/>
      <c r="GT1676" s="36"/>
      <c r="GU1676" s="36"/>
      <c r="GV1676" s="36"/>
      <c r="GW1676" s="36"/>
      <c r="GX1676" s="36"/>
      <c r="GY1676" s="36"/>
      <c r="GZ1676" s="36"/>
      <c r="HA1676" s="36"/>
      <c r="HB1676" s="36"/>
      <c r="HC1676" s="36"/>
      <c r="HD1676" s="36"/>
      <c r="HE1676" s="36"/>
      <c r="HF1676" s="36"/>
      <c r="HG1676" s="36"/>
      <c r="HH1676" s="36"/>
      <c r="HI1676" s="36"/>
      <c r="HJ1676" s="36"/>
      <c r="HK1676" s="36"/>
      <c r="HL1676" s="36"/>
      <c r="HM1676" s="36"/>
      <c r="HN1676" s="36"/>
      <c r="HO1676" s="36"/>
      <c r="HP1676" s="36"/>
      <c r="HQ1676" s="36"/>
      <c r="HR1676" s="36"/>
      <c r="HS1676" s="36"/>
      <c r="HT1676" s="36"/>
      <c r="HU1676" s="36"/>
      <c r="HV1676" s="36"/>
      <c r="HW1676" s="36"/>
      <c r="HX1676" s="36"/>
      <c r="HY1676" s="36"/>
      <c r="HZ1676" s="36"/>
      <c r="IA1676" s="36"/>
      <c r="IB1676" s="36"/>
      <c r="IC1676" s="36"/>
      <c r="ID1676" s="36"/>
      <c r="IE1676" s="36"/>
      <c r="IF1676" s="36"/>
      <c r="IG1676" s="36"/>
    </row>
    <row r="1677" spans="1:241">
      <c r="A1677" s="872"/>
      <c r="B1677" s="316"/>
      <c r="C1677" s="316"/>
      <c r="D1677" s="241"/>
      <c r="E1677" s="317"/>
      <c r="F1677" s="318"/>
      <c r="G1677" s="316"/>
      <c r="H1677" s="297"/>
      <c r="I1677" s="298"/>
      <c r="J1677" s="318"/>
      <c r="K1677" s="585"/>
      <c r="L1677" s="318"/>
      <c r="M1677" s="318"/>
      <c r="N1677" s="318"/>
      <c r="O1677" s="318"/>
      <c r="P1677" s="318"/>
      <c r="Q1677" s="115"/>
      <c r="R1677" s="318"/>
      <c r="S1677" s="318"/>
      <c r="T1677" s="318"/>
      <c r="U1677" s="318"/>
      <c r="V1677" s="318"/>
      <c r="W1677" s="318"/>
      <c r="X1677" s="298"/>
      <c r="Y1677" s="319"/>
      <c r="Z1677" s="36"/>
      <c r="AA1677" s="36"/>
      <c r="AB1677" s="36"/>
      <c r="AC1677" s="36"/>
      <c r="AD1677" s="36"/>
      <c r="AE1677" s="36"/>
      <c r="AF1677" s="36"/>
      <c r="AG1677" s="36"/>
      <c r="AH1677" s="36"/>
      <c r="AI1677" s="36"/>
      <c r="AJ1677" s="36"/>
      <c r="AK1677" s="36"/>
      <c r="AL1677" s="36"/>
      <c r="AM1677" s="36"/>
      <c r="AN1677" s="36"/>
      <c r="AO1677" s="36"/>
      <c r="AP1677" s="36"/>
      <c r="AQ1677" s="36"/>
      <c r="AR1677" s="36"/>
      <c r="AS1677" s="36"/>
      <c r="AT1677" s="36"/>
      <c r="AU1677" s="36"/>
      <c r="AV1677" s="36"/>
      <c r="AW1677" s="36"/>
      <c r="AX1677" s="36"/>
      <c r="AY1677" s="36"/>
      <c r="AZ1677" s="36"/>
      <c r="BA1677" s="36"/>
      <c r="BB1677" s="36"/>
      <c r="BC1677" s="36"/>
      <c r="BD1677" s="36"/>
      <c r="BE1677" s="36"/>
      <c r="BF1677" s="36"/>
      <c r="BG1677" s="36"/>
      <c r="BH1677" s="36"/>
      <c r="BI1677" s="36"/>
      <c r="BJ1677" s="36"/>
      <c r="BK1677" s="36"/>
      <c r="BL1677" s="36"/>
      <c r="BM1677" s="36"/>
      <c r="BN1677" s="36"/>
      <c r="BO1677" s="36"/>
      <c r="BP1677" s="36"/>
      <c r="BQ1677" s="36"/>
      <c r="BR1677" s="36"/>
      <c r="BS1677" s="36"/>
      <c r="BT1677" s="36"/>
      <c r="BU1677" s="36"/>
      <c r="BV1677" s="36"/>
      <c r="BW1677" s="36"/>
      <c r="BX1677" s="36"/>
      <c r="BY1677" s="36"/>
      <c r="BZ1677" s="36"/>
      <c r="CA1677" s="36"/>
      <c r="CB1677" s="36"/>
      <c r="CC1677" s="36"/>
      <c r="CD1677" s="36"/>
      <c r="CE1677" s="36"/>
      <c r="CF1677" s="36"/>
      <c r="CG1677" s="36"/>
      <c r="CH1677" s="36"/>
      <c r="CI1677" s="36"/>
      <c r="CJ1677" s="36"/>
      <c r="CK1677" s="36"/>
      <c r="CL1677" s="36"/>
      <c r="CM1677" s="36"/>
      <c r="CN1677" s="36"/>
      <c r="CO1677" s="36"/>
      <c r="CP1677" s="36"/>
      <c r="CQ1677" s="36"/>
      <c r="CR1677" s="36"/>
      <c r="CS1677" s="36"/>
      <c r="CT1677" s="36"/>
      <c r="CU1677" s="36"/>
      <c r="CV1677" s="36"/>
      <c r="CW1677" s="36"/>
      <c r="CX1677" s="36"/>
      <c r="CY1677" s="36"/>
      <c r="CZ1677" s="36"/>
      <c r="DA1677" s="36"/>
      <c r="DB1677" s="36"/>
      <c r="DC1677" s="36"/>
      <c r="DD1677" s="36"/>
      <c r="DE1677" s="36"/>
      <c r="DF1677" s="36"/>
      <c r="DG1677" s="36"/>
      <c r="DH1677" s="36"/>
      <c r="DI1677" s="36"/>
      <c r="DJ1677" s="36"/>
      <c r="DK1677" s="36"/>
      <c r="DL1677" s="36"/>
      <c r="DM1677" s="36"/>
      <c r="DN1677" s="36"/>
      <c r="DO1677" s="36"/>
      <c r="DP1677" s="36"/>
      <c r="DQ1677" s="36"/>
      <c r="DR1677" s="36"/>
      <c r="DS1677" s="36"/>
      <c r="DT1677" s="36"/>
      <c r="DU1677" s="36"/>
      <c r="DV1677" s="36"/>
      <c r="DW1677" s="36"/>
      <c r="DX1677" s="36"/>
      <c r="DY1677" s="36"/>
      <c r="DZ1677" s="36"/>
      <c r="EA1677" s="36"/>
      <c r="EB1677" s="36"/>
      <c r="EC1677" s="36"/>
      <c r="ED1677" s="36"/>
      <c r="EE1677" s="36"/>
      <c r="EF1677" s="36"/>
      <c r="EG1677" s="36"/>
      <c r="EH1677" s="36"/>
      <c r="EI1677" s="36"/>
      <c r="EJ1677" s="36"/>
      <c r="EK1677" s="36"/>
      <c r="EL1677" s="36"/>
      <c r="EM1677" s="36"/>
      <c r="EN1677" s="36"/>
      <c r="EO1677" s="36"/>
      <c r="EP1677" s="36"/>
      <c r="EQ1677" s="36"/>
      <c r="ER1677" s="36"/>
      <c r="ES1677" s="36"/>
      <c r="ET1677" s="36"/>
      <c r="EU1677" s="36"/>
      <c r="EV1677" s="36"/>
      <c r="EW1677" s="36"/>
      <c r="EX1677" s="36"/>
      <c r="EY1677" s="36"/>
      <c r="EZ1677" s="36"/>
      <c r="FA1677" s="36"/>
      <c r="FB1677" s="36"/>
      <c r="FC1677" s="36"/>
      <c r="FD1677" s="36"/>
      <c r="FE1677" s="36"/>
      <c r="FF1677" s="36"/>
      <c r="FG1677" s="36"/>
      <c r="FH1677" s="36"/>
      <c r="FI1677" s="36"/>
      <c r="FJ1677" s="36"/>
      <c r="FK1677" s="36"/>
      <c r="FL1677" s="36"/>
      <c r="FM1677" s="36"/>
      <c r="FN1677" s="36"/>
      <c r="FO1677" s="36"/>
      <c r="FP1677" s="36"/>
      <c r="FQ1677" s="36"/>
      <c r="FR1677" s="36"/>
      <c r="FS1677" s="36"/>
      <c r="FT1677" s="36"/>
      <c r="FU1677" s="36"/>
      <c r="FV1677" s="36"/>
      <c r="FW1677" s="36"/>
      <c r="FX1677" s="36"/>
      <c r="FY1677" s="36"/>
      <c r="FZ1677" s="36"/>
      <c r="GA1677" s="36"/>
      <c r="GB1677" s="36"/>
      <c r="GC1677" s="36"/>
      <c r="GD1677" s="36"/>
      <c r="GE1677" s="36"/>
      <c r="GF1677" s="36"/>
      <c r="GG1677" s="36"/>
      <c r="GH1677" s="36"/>
      <c r="GI1677" s="36"/>
      <c r="GJ1677" s="36"/>
      <c r="GK1677" s="36"/>
      <c r="GL1677" s="36"/>
      <c r="GM1677" s="36"/>
      <c r="GN1677" s="36"/>
      <c r="GO1677" s="36"/>
      <c r="GP1677" s="36"/>
      <c r="GQ1677" s="36"/>
      <c r="GR1677" s="36"/>
      <c r="GS1677" s="36"/>
      <c r="GT1677" s="36"/>
      <c r="GU1677" s="36"/>
      <c r="GV1677" s="36"/>
      <c r="GW1677" s="36"/>
      <c r="GX1677" s="36"/>
      <c r="GY1677" s="36"/>
      <c r="GZ1677" s="36"/>
      <c r="HA1677" s="36"/>
      <c r="HB1677" s="36"/>
      <c r="HC1677" s="36"/>
      <c r="HD1677" s="36"/>
      <c r="HE1677" s="36"/>
      <c r="HF1677" s="36"/>
      <c r="HG1677" s="36"/>
      <c r="HH1677" s="36"/>
      <c r="HI1677" s="36"/>
      <c r="HJ1677" s="36"/>
      <c r="HK1677" s="36"/>
      <c r="HL1677" s="36"/>
      <c r="HM1677" s="36"/>
      <c r="HN1677" s="36"/>
      <c r="HO1677" s="36"/>
      <c r="HP1677" s="36"/>
      <c r="HQ1677" s="36"/>
      <c r="HR1677" s="36"/>
      <c r="HS1677" s="36"/>
      <c r="HT1677" s="36"/>
      <c r="HU1677" s="36"/>
      <c r="HV1677" s="36"/>
      <c r="HW1677" s="36"/>
      <c r="HX1677" s="36"/>
      <c r="HY1677" s="36"/>
      <c r="HZ1677" s="36"/>
      <c r="IA1677" s="36"/>
      <c r="IB1677" s="36"/>
      <c r="IC1677" s="36"/>
      <c r="ID1677" s="36"/>
      <c r="IE1677" s="36"/>
      <c r="IF1677" s="36"/>
      <c r="IG1677" s="36"/>
    </row>
    <row r="1678" spans="1:241">
      <c r="A1678" s="872"/>
      <c r="B1678" s="316"/>
      <c r="C1678" s="316"/>
      <c r="D1678" s="241"/>
      <c r="E1678" s="317"/>
      <c r="F1678" s="318"/>
      <c r="G1678" s="316"/>
      <c r="H1678" s="297"/>
      <c r="I1678" s="298"/>
      <c r="J1678" s="318"/>
      <c r="K1678" s="585"/>
      <c r="L1678" s="318"/>
      <c r="M1678" s="318"/>
      <c r="N1678" s="318"/>
      <c r="O1678" s="318"/>
      <c r="P1678" s="318"/>
      <c r="Q1678" s="115"/>
      <c r="R1678" s="318"/>
      <c r="S1678" s="318"/>
      <c r="T1678" s="318"/>
      <c r="U1678" s="318"/>
      <c r="V1678" s="318"/>
      <c r="W1678" s="318"/>
      <c r="X1678" s="298"/>
      <c r="Y1678" s="319"/>
      <c r="Z1678" s="36"/>
      <c r="AA1678" s="36"/>
      <c r="AB1678" s="36"/>
      <c r="AC1678" s="36"/>
      <c r="AD1678" s="36"/>
      <c r="AE1678" s="36"/>
      <c r="AF1678" s="36"/>
      <c r="AG1678" s="36"/>
      <c r="AH1678" s="36"/>
      <c r="AI1678" s="36"/>
      <c r="AJ1678" s="36"/>
      <c r="AK1678" s="36"/>
      <c r="AL1678" s="36"/>
      <c r="AM1678" s="36"/>
      <c r="AN1678" s="36"/>
      <c r="AO1678" s="36"/>
      <c r="AP1678" s="36"/>
      <c r="AQ1678" s="36"/>
      <c r="AR1678" s="36"/>
      <c r="AS1678" s="36"/>
      <c r="AT1678" s="36"/>
      <c r="AU1678" s="36"/>
      <c r="AV1678" s="36"/>
      <c r="AW1678" s="36"/>
      <c r="AX1678" s="36"/>
      <c r="AY1678" s="36"/>
      <c r="AZ1678" s="36"/>
      <c r="BA1678" s="36"/>
      <c r="BB1678" s="36"/>
      <c r="BC1678" s="36"/>
      <c r="BD1678" s="36"/>
      <c r="BE1678" s="36"/>
      <c r="BF1678" s="36"/>
      <c r="BG1678" s="36"/>
      <c r="BH1678" s="36"/>
      <c r="BI1678" s="36"/>
      <c r="BJ1678" s="36"/>
      <c r="BK1678" s="36"/>
      <c r="BL1678" s="36"/>
      <c r="BM1678" s="36"/>
      <c r="BN1678" s="36"/>
      <c r="BO1678" s="36"/>
      <c r="BP1678" s="36"/>
      <c r="BQ1678" s="36"/>
      <c r="BR1678" s="36"/>
      <c r="BS1678" s="36"/>
      <c r="BT1678" s="36"/>
      <c r="BU1678" s="36"/>
      <c r="BV1678" s="36"/>
      <c r="BW1678" s="36"/>
      <c r="BX1678" s="36"/>
      <c r="BY1678" s="36"/>
      <c r="BZ1678" s="36"/>
      <c r="CA1678" s="36"/>
      <c r="CB1678" s="36"/>
      <c r="CC1678" s="36"/>
      <c r="CD1678" s="36"/>
      <c r="CE1678" s="36"/>
      <c r="CF1678" s="36"/>
      <c r="CG1678" s="36"/>
      <c r="CH1678" s="36"/>
      <c r="CI1678" s="36"/>
      <c r="CJ1678" s="36"/>
      <c r="CK1678" s="36"/>
      <c r="CL1678" s="36"/>
      <c r="CM1678" s="36"/>
      <c r="CN1678" s="36"/>
      <c r="CO1678" s="36"/>
      <c r="CP1678" s="36"/>
      <c r="CQ1678" s="36"/>
      <c r="CR1678" s="36"/>
      <c r="CS1678" s="36"/>
      <c r="CT1678" s="36"/>
      <c r="CU1678" s="36"/>
      <c r="CV1678" s="36"/>
      <c r="CW1678" s="36"/>
      <c r="CX1678" s="36"/>
      <c r="CY1678" s="36"/>
      <c r="CZ1678" s="36"/>
      <c r="DA1678" s="36"/>
      <c r="DB1678" s="36"/>
      <c r="DC1678" s="36"/>
      <c r="DD1678" s="36"/>
      <c r="DE1678" s="36"/>
      <c r="DF1678" s="36"/>
      <c r="DG1678" s="36"/>
      <c r="DH1678" s="36"/>
      <c r="DI1678" s="36"/>
      <c r="DJ1678" s="36"/>
      <c r="DK1678" s="36"/>
      <c r="DL1678" s="36"/>
      <c r="DM1678" s="36"/>
      <c r="DN1678" s="36"/>
      <c r="DO1678" s="36"/>
      <c r="DP1678" s="36"/>
      <c r="DQ1678" s="36"/>
      <c r="DR1678" s="36"/>
      <c r="DS1678" s="36"/>
      <c r="DT1678" s="36"/>
      <c r="DU1678" s="36"/>
      <c r="DV1678" s="36"/>
      <c r="DW1678" s="36"/>
      <c r="DX1678" s="36"/>
      <c r="DY1678" s="36"/>
      <c r="DZ1678" s="36"/>
      <c r="EA1678" s="36"/>
      <c r="EB1678" s="36"/>
      <c r="EC1678" s="36"/>
      <c r="ED1678" s="36"/>
      <c r="EE1678" s="36"/>
      <c r="EF1678" s="36"/>
      <c r="EG1678" s="36"/>
      <c r="EH1678" s="36"/>
      <c r="EI1678" s="36"/>
      <c r="EJ1678" s="36"/>
      <c r="EK1678" s="36"/>
      <c r="EL1678" s="36"/>
      <c r="EM1678" s="36"/>
      <c r="EN1678" s="36"/>
      <c r="EO1678" s="36"/>
      <c r="EP1678" s="36"/>
      <c r="EQ1678" s="36"/>
      <c r="ER1678" s="36"/>
      <c r="ES1678" s="36"/>
      <c r="ET1678" s="36"/>
      <c r="EU1678" s="36"/>
      <c r="EV1678" s="36"/>
      <c r="EW1678" s="36"/>
      <c r="EX1678" s="36"/>
      <c r="EY1678" s="36"/>
      <c r="EZ1678" s="36"/>
      <c r="FA1678" s="36"/>
      <c r="FB1678" s="36"/>
      <c r="FC1678" s="36"/>
      <c r="FD1678" s="36"/>
      <c r="FE1678" s="36"/>
      <c r="FF1678" s="36"/>
      <c r="FG1678" s="36"/>
      <c r="FH1678" s="36"/>
      <c r="FI1678" s="36"/>
      <c r="FJ1678" s="36"/>
      <c r="FK1678" s="36"/>
      <c r="FL1678" s="36"/>
      <c r="FM1678" s="36"/>
      <c r="FN1678" s="36"/>
      <c r="FO1678" s="36"/>
      <c r="FP1678" s="36"/>
      <c r="FQ1678" s="36"/>
      <c r="FR1678" s="36"/>
      <c r="FS1678" s="36"/>
      <c r="FT1678" s="36"/>
      <c r="FU1678" s="36"/>
      <c r="FV1678" s="36"/>
      <c r="FW1678" s="36"/>
      <c r="FX1678" s="36"/>
      <c r="FY1678" s="36"/>
      <c r="FZ1678" s="36"/>
      <c r="GA1678" s="36"/>
      <c r="GB1678" s="36"/>
      <c r="GC1678" s="36"/>
      <c r="GD1678" s="36"/>
      <c r="GE1678" s="36"/>
      <c r="GF1678" s="36"/>
      <c r="GG1678" s="36"/>
      <c r="GH1678" s="36"/>
      <c r="GI1678" s="36"/>
      <c r="GJ1678" s="36"/>
      <c r="GK1678" s="36"/>
      <c r="GL1678" s="36"/>
      <c r="GM1678" s="36"/>
      <c r="GN1678" s="36"/>
      <c r="GO1678" s="36"/>
      <c r="GP1678" s="36"/>
      <c r="GQ1678" s="36"/>
      <c r="GR1678" s="36"/>
      <c r="GS1678" s="36"/>
      <c r="GT1678" s="36"/>
      <c r="GU1678" s="36"/>
      <c r="GV1678" s="36"/>
      <c r="GW1678" s="36"/>
      <c r="GX1678" s="36"/>
      <c r="GY1678" s="36"/>
      <c r="GZ1678" s="36"/>
      <c r="HA1678" s="36"/>
      <c r="HB1678" s="36"/>
      <c r="HC1678" s="36"/>
      <c r="HD1678" s="36"/>
      <c r="HE1678" s="36"/>
      <c r="HF1678" s="36"/>
      <c r="HG1678" s="36"/>
      <c r="HH1678" s="36"/>
      <c r="HI1678" s="36"/>
      <c r="HJ1678" s="36"/>
      <c r="HK1678" s="36"/>
      <c r="HL1678" s="36"/>
      <c r="HM1678" s="36"/>
      <c r="HN1678" s="36"/>
      <c r="HO1678" s="36"/>
      <c r="HP1678" s="36"/>
      <c r="HQ1678" s="36"/>
      <c r="HR1678" s="36"/>
      <c r="HS1678" s="36"/>
      <c r="HT1678" s="36"/>
      <c r="HU1678" s="36"/>
      <c r="HV1678" s="36"/>
      <c r="HW1678" s="36"/>
      <c r="HX1678" s="36"/>
      <c r="HY1678" s="36"/>
      <c r="HZ1678" s="36"/>
      <c r="IA1678" s="36"/>
      <c r="IB1678" s="36"/>
      <c r="IC1678" s="36"/>
      <c r="ID1678" s="36"/>
      <c r="IE1678" s="36"/>
      <c r="IF1678" s="36"/>
      <c r="IG1678" s="36"/>
    </row>
    <row r="1679" spans="1:241">
      <c r="A1679" s="872"/>
      <c r="B1679" s="316"/>
      <c r="C1679" s="316"/>
      <c r="D1679" s="241"/>
      <c r="E1679" s="317"/>
      <c r="F1679" s="318"/>
      <c r="G1679" s="316"/>
      <c r="H1679" s="297"/>
      <c r="I1679" s="298"/>
      <c r="J1679" s="318"/>
      <c r="K1679" s="585"/>
      <c r="L1679" s="318"/>
      <c r="M1679" s="318"/>
      <c r="N1679" s="318"/>
      <c r="O1679" s="318"/>
      <c r="P1679" s="318"/>
      <c r="Q1679" s="115"/>
      <c r="R1679" s="318"/>
      <c r="S1679" s="318"/>
      <c r="T1679" s="318"/>
      <c r="U1679" s="318"/>
      <c r="V1679" s="318"/>
      <c r="W1679" s="318"/>
      <c r="X1679" s="298"/>
      <c r="Y1679" s="319"/>
      <c r="Z1679" s="36"/>
      <c r="AA1679" s="36"/>
      <c r="AB1679" s="36"/>
      <c r="AC1679" s="36"/>
      <c r="AD1679" s="36"/>
      <c r="AE1679" s="36"/>
      <c r="AF1679" s="36"/>
      <c r="AG1679" s="36"/>
      <c r="AH1679" s="36"/>
      <c r="AI1679" s="36"/>
      <c r="AJ1679" s="36"/>
      <c r="AK1679" s="36"/>
      <c r="AL1679" s="36"/>
      <c r="AM1679" s="36"/>
      <c r="AN1679" s="36"/>
      <c r="AO1679" s="36"/>
      <c r="AP1679" s="36"/>
      <c r="AQ1679" s="36"/>
      <c r="AR1679" s="36"/>
      <c r="AS1679" s="36"/>
      <c r="AT1679" s="36"/>
      <c r="AU1679" s="36"/>
      <c r="AV1679" s="36"/>
      <c r="AW1679" s="36"/>
      <c r="AX1679" s="36"/>
      <c r="AY1679" s="36"/>
      <c r="AZ1679" s="36"/>
      <c r="BA1679" s="36"/>
      <c r="BB1679" s="36"/>
      <c r="BC1679" s="36"/>
      <c r="BD1679" s="36"/>
      <c r="BE1679" s="36"/>
      <c r="BF1679" s="36"/>
      <c r="BG1679" s="36"/>
      <c r="BH1679" s="36"/>
      <c r="BI1679" s="36"/>
      <c r="BJ1679" s="36"/>
      <c r="BK1679" s="36"/>
      <c r="BL1679" s="36"/>
      <c r="BM1679" s="36"/>
      <c r="BN1679" s="36"/>
      <c r="BO1679" s="36"/>
      <c r="BP1679" s="36"/>
      <c r="BQ1679" s="36"/>
      <c r="BR1679" s="36"/>
      <c r="BS1679" s="36"/>
      <c r="BT1679" s="36"/>
      <c r="BU1679" s="36"/>
      <c r="BV1679" s="36"/>
      <c r="BW1679" s="36"/>
      <c r="BX1679" s="36"/>
      <c r="BY1679" s="36"/>
      <c r="BZ1679" s="36"/>
      <c r="CA1679" s="36"/>
      <c r="CB1679" s="36"/>
      <c r="CC1679" s="36"/>
      <c r="CD1679" s="36"/>
      <c r="CE1679" s="36"/>
      <c r="CF1679" s="36"/>
      <c r="CG1679" s="36"/>
      <c r="CH1679" s="36"/>
      <c r="CI1679" s="36"/>
      <c r="CJ1679" s="36"/>
      <c r="CK1679" s="36"/>
      <c r="CL1679" s="36"/>
      <c r="CM1679" s="36"/>
      <c r="CN1679" s="36"/>
      <c r="CO1679" s="36"/>
      <c r="CP1679" s="36"/>
      <c r="CQ1679" s="36"/>
      <c r="CR1679" s="36"/>
      <c r="CS1679" s="36"/>
      <c r="CT1679" s="36"/>
      <c r="CU1679" s="36"/>
      <c r="CV1679" s="36"/>
      <c r="CW1679" s="36"/>
      <c r="CX1679" s="36"/>
      <c r="CY1679" s="36"/>
      <c r="CZ1679" s="36"/>
      <c r="DA1679" s="36"/>
      <c r="DB1679" s="36"/>
      <c r="DC1679" s="36"/>
      <c r="DD1679" s="36"/>
      <c r="DE1679" s="36"/>
      <c r="DF1679" s="36"/>
      <c r="DG1679" s="36"/>
      <c r="DH1679" s="36"/>
      <c r="DI1679" s="36"/>
      <c r="DJ1679" s="36"/>
      <c r="DK1679" s="36"/>
      <c r="DL1679" s="36"/>
      <c r="DM1679" s="36"/>
      <c r="DN1679" s="36"/>
      <c r="DO1679" s="36"/>
      <c r="DP1679" s="36"/>
      <c r="DQ1679" s="36"/>
      <c r="DR1679" s="36"/>
      <c r="DS1679" s="36"/>
      <c r="DT1679" s="36"/>
      <c r="DU1679" s="36"/>
      <c r="DV1679" s="36"/>
      <c r="DW1679" s="36"/>
      <c r="DX1679" s="36"/>
      <c r="DY1679" s="36"/>
      <c r="DZ1679" s="36"/>
      <c r="EA1679" s="36"/>
      <c r="EB1679" s="36"/>
      <c r="EC1679" s="36"/>
      <c r="ED1679" s="36"/>
      <c r="EE1679" s="36"/>
      <c r="EF1679" s="36"/>
      <c r="EG1679" s="36"/>
      <c r="EH1679" s="36"/>
      <c r="EI1679" s="36"/>
      <c r="EJ1679" s="36"/>
      <c r="EK1679" s="36"/>
      <c r="EL1679" s="36"/>
      <c r="EM1679" s="36"/>
      <c r="EN1679" s="36"/>
      <c r="EO1679" s="36"/>
      <c r="EP1679" s="36"/>
      <c r="EQ1679" s="36"/>
      <c r="ER1679" s="36"/>
      <c r="ES1679" s="36"/>
      <c r="ET1679" s="36"/>
      <c r="EU1679" s="36"/>
      <c r="EV1679" s="36"/>
      <c r="EW1679" s="36"/>
      <c r="EX1679" s="36"/>
      <c r="EY1679" s="36"/>
      <c r="EZ1679" s="36"/>
      <c r="FA1679" s="36"/>
      <c r="FB1679" s="36"/>
      <c r="FC1679" s="36"/>
      <c r="FD1679" s="36"/>
      <c r="FE1679" s="36"/>
      <c r="FF1679" s="36"/>
      <c r="FG1679" s="36"/>
      <c r="FH1679" s="36"/>
      <c r="FI1679" s="36"/>
      <c r="FJ1679" s="36"/>
      <c r="FK1679" s="36"/>
      <c r="FL1679" s="36"/>
      <c r="FM1679" s="36"/>
      <c r="FN1679" s="36"/>
      <c r="FO1679" s="36"/>
      <c r="FP1679" s="36"/>
      <c r="FQ1679" s="36"/>
      <c r="FR1679" s="36"/>
      <c r="FS1679" s="36"/>
      <c r="FT1679" s="36"/>
      <c r="FU1679" s="36"/>
      <c r="FV1679" s="36"/>
      <c r="FW1679" s="36"/>
      <c r="FX1679" s="36"/>
      <c r="FY1679" s="36"/>
      <c r="FZ1679" s="36"/>
      <c r="GA1679" s="36"/>
      <c r="GB1679" s="36"/>
      <c r="GC1679" s="36"/>
      <c r="GD1679" s="36"/>
      <c r="GE1679" s="36"/>
      <c r="GF1679" s="36"/>
      <c r="GG1679" s="36"/>
      <c r="GH1679" s="36"/>
      <c r="GI1679" s="36"/>
      <c r="GJ1679" s="36"/>
      <c r="GK1679" s="36"/>
      <c r="GL1679" s="36"/>
      <c r="GM1679" s="36"/>
      <c r="GN1679" s="36"/>
      <c r="GO1679" s="36"/>
      <c r="GP1679" s="36"/>
      <c r="GQ1679" s="36"/>
      <c r="GR1679" s="36"/>
      <c r="GS1679" s="36"/>
      <c r="GT1679" s="36"/>
      <c r="GU1679" s="36"/>
      <c r="GV1679" s="36"/>
      <c r="GW1679" s="36"/>
      <c r="GX1679" s="36"/>
      <c r="GY1679" s="36"/>
      <c r="GZ1679" s="36"/>
      <c r="HA1679" s="36"/>
      <c r="HB1679" s="36"/>
      <c r="HC1679" s="36"/>
      <c r="HD1679" s="36"/>
      <c r="HE1679" s="36"/>
      <c r="HF1679" s="36"/>
      <c r="HG1679" s="36"/>
      <c r="HH1679" s="36"/>
      <c r="HI1679" s="36"/>
      <c r="HJ1679" s="36"/>
      <c r="HK1679" s="36"/>
      <c r="HL1679" s="36"/>
      <c r="HM1679" s="36"/>
      <c r="HN1679" s="36"/>
      <c r="HO1679" s="36"/>
      <c r="HP1679" s="36"/>
      <c r="HQ1679" s="36"/>
      <c r="HR1679" s="36"/>
      <c r="HS1679" s="36"/>
      <c r="HT1679" s="36"/>
      <c r="HU1679" s="36"/>
      <c r="HV1679" s="36"/>
      <c r="HW1679" s="36"/>
      <c r="HX1679" s="36"/>
      <c r="HY1679" s="36"/>
      <c r="HZ1679" s="36"/>
      <c r="IA1679" s="36"/>
      <c r="IB1679" s="36"/>
      <c r="IC1679" s="36"/>
      <c r="ID1679" s="36"/>
      <c r="IE1679" s="36"/>
      <c r="IF1679" s="36"/>
      <c r="IG1679" s="36"/>
    </row>
    <row r="1680" spans="1:241">
      <c r="A1680" s="872"/>
      <c r="B1680" s="316"/>
      <c r="C1680" s="316"/>
      <c r="D1680" s="241"/>
      <c r="E1680" s="317"/>
      <c r="F1680" s="318"/>
      <c r="G1680" s="316"/>
      <c r="H1680" s="297"/>
      <c r="I1680" s="298"/>
      <c r="J1680" s="318"/>
      <c r="K1680" s="585"/>
      <c r="L1680" s="318"/>
      <c r="M1680" s="318"/>
      <c r="N1680" s="318"/>
      <c r="O1680" s="318"/>
      <c r="P1680" s="318"/>
      <c r="Q1680" s="115"/>
      <c r="R1680" s="318"/>
      <c r="S1680" s="318"/>
      <c r="T1680" s="318"/>
      <c r="U1680" s="318"/>
      <c r="V1680" s="318"/>
      <c r="W1680" s="318"/>
      <c r="X1680" s="298"/>
      <c r="Y1680" s="319"/>
      <c r="Z1680" s="36"/>
      <c r="AA1680" s="36"/>
      <c r="AB1680" s="36"/>
      <c r="AC1680" s="36"/>
      <c r="AD1680" s="36"/>
      <c r="AE1680" s="36"/>
      <c r="AF1680" s="36"/>
      <c r="AG1680" s="36"/>
      <c r="AH1680" s="36"/>
      <c r="AI1680" s="36"/>
      <c r="AJ1680" s="36"/>
      <c r="AK1680" s="36"/>
      <c r="AL1680" s="36"/>
      <c r="AM1680" s="36"/>
      <c r="AN1680" s="36"/>
      <c r="AO1680" s="36"/>
      <c r="AP1680" s="36"/>
      <c r="AQ1680" s="36"/>
      <c r="AR1680" s="36"/>
      <c r="AS1680" s="36"/>
      <c r="AT1680" s="36"/>
      <c r="AU1680" s="36"/>
      <c r="AV1680" s="36"/>
      <c r="AW1680" s="36"/>
      <c r="AX1680" s="36"/>
      <c r="AY1680" s="36"/>
      <c r="AZ1680" s="36"/>
      <c r="BA1680" s="36"/>
      <c r="BB1680" s="36"/>
      <c r="BC1680" s="36"/>
      <c r="BD1680" s="36"/>
      <c r="BE1680" s="36"/>
      <c r="BF1680" s="36"/>
      <c r="BG1680" s="36"/>
      <c r="BH1680" s="36"/>
      <c r="BI1680" s="36"/>
      <c r="BJ1680" s="36"/>
      <c r="BK1680" s="36"/>
      <c r="BL1680" s="36"/>
      <c r="BM1680" s="36"/>
      <c r="BN1680" s="36"/>
      <c r="BO1680" s="36"/>
      <c r="BP1680" s="36"/>
      <c r="BQ1680" s="36"/>
      <c r="BR1680" s="36"/>
      <c r="BS1680" s="36"/>
      <c r="BT1680" s="36"/>
      <c r="BU1680" s="36"/>
      <c r="BV1680" s="36"/>
      <c r="BW1680" s="36"/>
      <c r="BX1680" s="36"/>
      <c r="BY1680" s="36"/>
      <c r="BZ1680" s="36"/>
      <c r="CA1680" s="36"/>
      <c r="CB1680" s="36"/>
      <c r="CC1680" s="36"/>
      <c r="CD1680" s="36"/>
      <c r="CE1680" s="36"/>
      <c r="CF1680" s="36"/>
      <c r="CG1680" s="36"/>
      <c r="CH1680" s="36"/>
      <c r="CI1680" s="36"/>
      <c r="CJ1680" s="36"/>
      <c r="CK1680" s="36"/>
      <c r="CL1680" s="36"/>
      <c r="CM1680" s="36"/>
      <c r="CN1680" s="36"/>
      <c r="CO1680" s="36"/>
      <c r="CP1680" s="36"/>
      <c r="CQ1680" s="36"/>
      <c r="CR1680" s="36"/>
      <c r="CS1680" s="36"/>
      <c r="CT1680" s="36"/>
      <c r="CU1680" s="36"/>
      <c r="CV1680" s="36"/>
      <c r="CW1680" s="36"/>
      <c r="CX1680" s="36"/>
      <c r="CY1680" s="36"/>
      <c r="CZ1680" s="36"/>
      <c r="DA1680" s="36"/>
      <c r="DB1680" s="36"/>
      <c r="DC1680" s="36"/>
      <c r="DD1680" s="36"/>
      <c r="DE1680" s="36"/>
      <c r="DF1680" s="36"/>
      <c r="DG1680" s="36"/>
      <c r="DH1680" s="36"/>
      <c r="DI1680" s="36"/>
      <c r="DJ1680" s="36"/>
      <c r="DK1680" s="36"/>
      <c r="DL1680" s="36"/>
      <c r="DM1680" s="36"/>
      <c r="DN1680" s="36"/>
      <c r="DO1680" s="36"/>
      <c r="DP1680" s="36"/>
      <c r="DQ1680" s="36"/>
      <c r="DR1680" s="36"/>
      <c r="DS1680" s="36"/>
      <c r="DT1680" s="36"/>
      <c r="DU1680" s="36"/>
      <c r="DV1680" s="36"/>
      <c r="DW1680" s="36"/>
      <c r="DX1680" s="36"/>
      <c r="DY1680" s="36"/>
      <c r="DZ1680" s="36"/>
      <c r="EA1680" s="36"/>
      <c r="EB1680" s="36"/>
      <c r="EC1680" s="36"/>
      <c r="ED1680" s="36"/>
      <c r="EE1680" s="36"/>
      <c r="EF1680" s="36"/>
      <c r="EG1680" s="36"/>
      <c r="EH1680" s="36"/>
      <c r="EI1680" s="36"/>
      <c r="EJ1680" s="36"/>
      <c r="EK1680" s="36"/>
      <c r="EL1680" s="36"/>
      <c r="EM1680" s="36"/>
      <c r="EN1680" s="36"/>
      <c r="EO1680" s="36"/>
      <c r="EP1680" s="36"/>
      <c r="EQ1680" s="36"/>
      <c r="ER1680" s="36"/>
      <c r="ES1680" s="36"/>
      <c r="ET1680" s="36"/>
      <c r="EU1680" s="36"/>
      <c r="EV1680" s="36"/>
      <c r="EW1680" s="36"/>
      <c r="EX1680" s="36"/>
      <c r="EY1680" s="36"/>
      <c r="EZ1680" s="36"/>
      <c r="FA1680" s="36"/>
      <c r="FB1680" s="36"/>
      <c r="FC1680" s="36"/>
      <c r="FD1680" s="36"/>
      <c r="FE1680" s="36"/>
      <c r="FF1680" s="36"/>
      <c r="FG1680" s="36"/>
      <c r="FH1680" s="36"/>
      <c r="FI1680" s="36"/>
      <c r="FJ1680" s="36"/>
      <c r="FK1680" s="36"/>
      <c r="FL1680" s="36"/>
      <c r="FM1680" s="36"/>
      <c r="FN1680" s="36"/>
      <c r="FO1680" s="36"/>
      <c r="FP1680" s="36"/>
      <c r="FQ1680" s="36"/>
      <c r="FR1680" s="36"/>
      <c r="FS1680" s="36"/>
      <c r="FT1680" s="36"/>
      <c r="FU1680" s="36"/>
      <c r="FV1680" s="36"/>
      <c r="FW1680" s="36"/>
      <c r="FX1680" s="36"/>
      <c r="FY1680" s="36"/>
      <c r="FZ1680" s="36"/>
      <c r="GA1680" s="36"/>
      <c r="GB1680" s="36"/>
      <c r="GC1680" s="36"/>
      <c r="GD1680" s="36"/>
      <c r="GE1680" s="36"/>
      <c r="GF1680" s="36"/>
      <c r="GG1680" s="36"/>
      <c r="GH1680" s="36"/>
      <c r="GI1680" s="36"/>
      <c r="GJ1680" s="36"/>
      <c r="GK1680" s="36"/>
      <c r="GL1680" s="36"/>
      <c r="GM1680" s="36"/>
      <c r="GN1680" s="36"/>
      <c r="GO1680" s="36"/>
      <c r="GP1680" s="36"/>
      <c r="GQ1680" s="36"/>
      <c r="GR1680" s="36"/>
      <c r="GS1680" s="36"/>
      <c r="GT1680" s="36"/>
      <c r="GU1680" s="36"/>
      <c r="GV1680" s="36"/>
      <c r="GW1680" s="36"/>
      <c r="GX1680" s="36"/>
      <c r="GY1680" s="36"/>
      <c r="GZ1680" s="36"/>
      <c r="HA1680" s="36"/>
      <c r="HB1680" s="36"/>
      <c r="HC1680" s="36"/>
      <c r="HD1680" s="36"/>
      <c r="HE1680" s="36"/>
      <c r="HF1680" s="36"/>
      <c r="HG1680" s="36"/>
      <c r="HH1680" s="36"/>
      <c r="HI1680" s="36"/>
      <c r="HJ1680" s="36"/>
      <c r="HK1680" s="36"/>
      <c r="HL1680" s="36"/>
      <c r="HM1680" s="36"/>
      <c r="HN1680" s="36"/>
      <c r="HO1680" s="36"/>
      <c r="HP1680" s="36"/>
      <c r="HQ1680" s="36"/>
      <c r="HR1680" s="36"/>
      <c r="HS1680" s="36"/>
      <c r="HT1680" s="36"/>
      <c r="HU1680" s="36"/>
      <c r="HV1680" s="36"/>
      <c r="HW1680" s="36"/>
      <c r="HX1680" s="36"/>
      <c r="HY1680" s="36"/>
      <c r="HZ1680" s="36"/>
      <c r="IA1680" s="36"/>
      <c r="IB1680" s="36"/>
      <c r="IC1680" s="36"/>
      <c r="ID1680" s="36"/>
      <c r="IE1680" s="36"/>
      <c r="IF1680" s="36"/>
      <c r="IG1680" s="36"/>
    </row>
    <row r="1681" spans="1:241">
      <c r="A1681" s="872"/>
      <c r="B1681" s="316"/>
      <c r="C1681" s="316"/>
      <c r="D1681" s="241"/>
      <c r="E1681" s="317"/>
      <c r="F1681" s="318"/>
      <c r="G1681" s="316"/>
      <c r="H1681" s="297"/>
      <c r="I1681" s="298"/>
      <c r="J1681" s="318"/>
      <c r="K1681" s="585"/>
      <c r="L1681" s="318"/>
      <c r="M1681" s="318"/>
      <c r="N1681" s="318"/>
      <c r="O1681" s="318"/>
      <c r="P1681" s="318"/>
      <c r="Q1681" s="115"/>
      <c r="R1681" s="318"/>
      <c r="S1681" s="318"/>
      <c r="T1681" s="318"/>
      <c r="U1681" s="318"/>
      <c r="V1681" s="318"/>
      <c r="W1681" s="318"/>
      <c r="X1681" s="298"/>
      <c r="Y1681" s="319"/>
      <c r="Z1681" s="36"/>
      <c r="AA1681" s="36"/>
      <c r="AB1681" s="36"/>
      <c r="AC1681" s="36"/>
      <c r="AD1681" s="36"/>
      <c r="AE1681" s="36"/>
      <c r="AF1681" s="36"/>
      <c r="AG1681" s="36"/>
      <c r="AH1681" s="36"/>
      <c r="AI1681" s="36"/>
      <c r="AJ1681" s="36"/>
      <c r="AK1681" s="36"/>
      <c r="AL1681" s="36"/>
      <c r="AM1681" s="36"/>
      <c r="AN1681" s="36"/>
      <c r="AO1681" s="36"/>
      <c r="AP1681" s="36"/>
      <c r="AQ1681" s="36"/>
      <c r="AR1681" s="36"/>
      <c r="AS1681" s="36"/>
      <c r="AT1681" s="36"/>
      <c r="AU1681" s="36"/>
      <c r="AV1681" s="36"/>
      <c r="AW1681" s="36"/>
      <c r="AX1681" s="36"/>
      <c r="AY1681" s="36"/>
      <c r="AZ1681" s="36"/>
      <c r="BA1681" s="36"/>
      <c r="BB1681" s="36"/>
      <c r="BC1681" s="36"/>
      <c r="BD1681" s="36"/>
      <c r="BE1681" s="36"/>
      <c r="BF1681" s="36"/>
      <c r="BG1681" s="36"/>
      <c r="BH1681" s="36"/>
      <c r="BI1681" s="36"/>
      <c r="BJ1681" s="36"/>
      <c r="BK1681" s="36"/>
      <c r="BL1681" s="36"/>
      <c r="BM1681" s="36"/>
      <c r="BN1681" s="36"/>
      <c r="BO1681" s="36"/>
      <c r="BP1681" s="36"/>
      <c r="BQ1681" s="36"/>
      <c r="BR1681" s="36"/>
      <c r="BS1681" s="36"/>
      <c r="BT1681" s="36"/>
      <c r="BU1681" s="36"/>
      <c r="BV1681" s="36"/>
      <c r="BW1681" s="36"/>
      <c r="BX1681" s="36"/>
      <c r="BY1681" s="36"/>
      <c r="BZ1681" s="36"/>
      <c r="CA1681" s="36"/>
      <c r="CB1681" s="36"/>
      <c r="CC1681" s="36"/>
      <c r="CD1681" s="36"/>
      <c r="CE1681" s="36"/>
      <c r="CF1681" s="36"/>
      <c r="CG1681" s="36"/>
      <c r="CH1681" s="36"/>
      <c r="CI1681" s="36"/>
      <c r="CJ1681" s="36"/>
      <c r="CK1681" s="36"/>
      <c r="CL1681" s="36"/>
      <c r="CM1681" s="36"/>
      <c r="CN1681" s="36"/>
      <c r="CO1681" s="36"/>
      <c r="CP1681" s="36"/>
      <c r="CQ1681" s="36"/>
      <c r="CR1681" s="36"/>
      <c r="CS1681" s="36"/>
      <c r="CT1681" s="36"/>
      <c r="CU1681" s="36"/>
      <c r="CV1681" s="36"/>
      <c r="CW1681" s="36"/>
      <c r="CX1681" s="36"/>
      <c r="CY1681" s="36"/>
      <c r="CZ1681" s="36"/>
      <c r="DA1681" s="36"/>
      <c r="DB1681" s="36"/>
      <c r="DC1681" s="36"/>
      <c r="DD1681" s="36"/>
      <c r="DE1681" s="36"/>
      <c r="DF1681" s="36"/>
      <c r="DG1681" s="36"/>
      <c r="DH1681" s="36"/>
      <c r="DI1681" s="36"/>
      <c r="DJ1681" s="36"/>
      <c r="DK1681" s="36"/>
      <c r="DL1681" s="36"/>
      <c r="DM1681" s="36"/>
      <c r="DN1681" s="36"/>
      <c r="DO1681" s="36"/>
      <c r="DP1681" s="36"/>
      <c r="DQ1681" s="36"/>
      <c r="DR1681" s="36"/>
      <c r="DS1681" s="36"/>
      <c r="DT1681" s="36"/>
      <c r="DU1681" s="36"/>
      <c r="DV1681" s="36"/>
      <c r="DW1681" s="36"/>
      <c r="DX1681" s="36"/>
      <c r="DY1681" s="36"/>
      <c r="DZ1681" s="36"/>
      <c r="EA1681" s="36"/>
      <c r="EB1681" s="36"/>
      <c r="EC1681" s="36"/>
      <c r="ED1681" s="36"/>
      <c r="EE1681" s="36"/>
      <c r="EF1681" s="36"/>
      <c r="EG1681" s="36"/>
      <c r="EH1681" s="36"/>
      <c r="EI1681" s="36"/>
      <c r="EJ1681" s="36"/>
      <c r="EK1681" s="36"/>
      <c r="EL1681" s="36"/>
      <c r="EM1681" s="36"/>
      <c r="EN1681" s="36"/>
      <c r="EO1681" s="36"/>
      <c r="EP1681" s="36"/>
      <c r="EQ1681" s="36"/>
      <c r="ER1681" s="36"/>
      <c r="ES1681" s="36"/>
      <c r="ET1681" s="36"/>
      <c r="EU1681" s="36"/>
      <c r="EV1681" s="36"/>
      <c r="EW1681" s="36"/>
      <c r="EX1681" s="36"/>
      <c r="EY1681" s="36"/>
      <c r="EZ1681" s="36"/>
      <c r="FA1681" s="36"/>
      <c r="FB1681" s="36"/>
      <c r="FC1681" s="36"/>
      <c r="FD1681" s="36"/>
      <c r="FE1681" s="36"/>
      <c r="FF1681" s="36"/>
      <c r="FG1681" s="36"/>
      <c r="FH1681" s="36"/>
      <c r="FI1681" s="36"/>
      <c r="FJ1681" s="36"/>
      <c r="FK1681" s="36"/>
      <c r="FL1681" s="36"/>
      <c r="FM1681" s="36"/>
      <c r="FN1681" s="36"/>
      <c r="FO1681" s="36"/>
      <c r="FP1681" s="36"/>
      <c r="FQ1681" s="36"/>
      <c r="FR1681" s="36"/>
      <c r="FS1681" s="36"/>
      <c r="FT1681" s="36"/>
      <c r="FU1681" s="36"/>
      <c r="FV1681" s="36"/>
      <c r="FW1681" s="36"/>
      <c r="FX1681" s="36"/>
      <c r="FY1681" s="36"/>
      <c r="FZ1681" s="36"/>
      <c r="GA1681" s="36"/>
      <c r="GB1681" s="36"/>
      <c r="GC1681" s="36"/>
      <c r="GD1681" s="36"/>
      <c r="GE1681" s="36"/>
      <c r="GF1681" s="36"/>
      <c r="GG1681" s="36"/>
      <c r="GH1681" s="36"/>
      <c r="GI1681" s="36"/>
      <c r="GJ1681" s="36"/>
      <c r="GK1681" s="36"/>
      <c r="GL1681" s="36"/>
      <c r="GM1681" s="36"/>
      <c r="GN1681" s="36"/>
      <c r="GO1681" s="36"/>
      <c r="GP1681" s="36"/>
      <c r="GQ1681" s="36"/>
      <c r="GR1681" s="36"/>
      <c r="GS1681" s="36"/>
      <c r="GT1681" s="36"/>
      <c r="GU1681" s="36"/>
      <c r="GV1681" s="36"/>
      <c r="GW1681" s="36"/>
      <c r="GX1681" s="36"/>
      <c r="GY1681" s="36"/>
      <c r="GZ1681" s="36"/>
      <c r="HA1681" s="36"/>
      <c r="HB1681" s="36"/>
      <c r="HC1681" s="36"/>
      <c r="HD1681" s="36"/>
      <c r="HE1681" s="36"/>
      <c r="HF1681" s="36"/>
      <c r="HG1681" s="36"/>
      <c r="HH1681" s="36"/>
      <c r="HI1681" s="36"/>
      <c r="HJ1681" s="36"/>
      <c r="HK1681" s="36"/>
      <c r="HL1681" s="36"/>
      <c r="HM1681" s="36"/>
      <c r="HN1681" s="36"/>
      <c r="HO1681" s="36"/>
      <c r="HP1681" s="36"/>
      <c r="HQ1681" s="36"/>
      <c r="HR1681" s="36"/>
      <c r="HS1681" s="36"/>
      <c r="HT1681" s="36"/>
      <c r="HU1681" s="36"/>
      <c r="HV1681" s="36"/>
      <c r="HW1681" s="36"/>
      <c r="HX1681" s="36"/>
      <c r="HY1681" s="36"/>
      <c r="HZ1681" s="36"/>
      <c r="IA1681" s="36"/>
      <c r="IB1681" s="36"/>
      <c r="IC1681" s="36"/>
      <c r="ID1681" s="36"/>
      <c r="IE1681" s="36"/>
      <c r="IF1681" s="36"/>
      <c r="IG1681" s="36"/>
    </row>
    <row r="1682" spans="1:241">
      <c r="A1682" s="872"/>
      <c r="B1682" s="316"/>
      <c r="C1682" s="316"/>
      <c r="D1682" s="241"/>
      <c r="E1682" s="317"/>
      <c r="F1682" s="318"/>
      <c r="G1682" s="316"/>
      <c r="H1682" s="297"/>
      <c r="I1682" s="298"/>
      <c r="J1682" s="318"/>
      <c r="K1682" s="585"/>
      <c r="L1682" s="318"/>
      <c r="M1682" s="318"/>
      <c r="N1682" s="318"/>
      <c r="O1682" s="318"/>
      <c r="P1682" s="318"/>
      <c r="Q1682" s="115"/>
      <c r="R1682" s="318"/>
      <c r="S1682" s="318"/>
      <c r="T1682" s="318"/>
      <c r="U1682" s="318"/>
      <c r="V1682" s="318"/>
      <c r="W1682" s="318"/>
      <c r="X1682" s="298"/>
      <c r="Y1682" s="319"/>
      <c r="Z1682" s="36"/>
      <c r="AA1682" s="36"/>
      <c r="AB1682" s="36"/>
      <c r="AC1682" s="36"/>
      <c r="AD1682" s="36"/>
      <c r="AE1682" s="36"/>
      <c r="AF1682" s="36"/>
      <c r="AG1682" s="36"/>
      <c r="AH1682" s="36"/>
      <c r="AI1682" s="36"/>
      <c r="AJ1682" s="36"/>
      <c r="AK1682" s="36"/>
      <c r="AL1682" s="36"/>
      <c r="AM1682" s="36"/>
      <c r="AN1682" s="36"/>
      <c r="AO1682" s="36"/>
      <c r="AP1682" s="36"/>
      <c r="AQ1682" s="36"/>
      <c r="AR1682" s="36"/>
      <c r="AS1682" s="36"/>
      <c r="AT1682" s="36"/>
      <c r="AU1682" s="36"/>
      <c r="AV1682" s="36"/>
      <c r="AW1682" s="36"/>
      <c r="AX1682" s="36"/>
      <c r="AY1682" s="36"/>
      <c r="AZ1682" s="36"/>
      <c r="BA1682" s="36"/>
      <c r="BB1682" s="36"/>
      <c r="BC1682" s="36"/>
      <c r="BD1682" s="36"/>
      <c r="BE1682" s="36"/>
      <c r="BF1682" s="36"/>
      <c r="BG1682" s="36"/>
      <c r="BH1682" s="36"/>
      <c r="BI1682" s="36"/>
      <c r="BJ1682" s="36"/>
      <c r="BK1682" s="36"/>
      <c r="BL1682" s="36"/>
      <c r="BM1682" s="36"/>
      <c r="BN1682" s="36"/>
      <c r="BO1682" s="36"/>
      <c r="BP1682" s="36"/>
      <c r="BQ1682" s="36"/>
      <c r="BR1682" s="36"/>
      <c r="BS1682" s="36"/>
      <c r="BT1682" s="36"/>
      <c r="BU1682" s="36"/>
      <c r="BV1682" s="36"/>
      <c r="BW1682" s="36"/>
      <c r="BX1682" s="36"/>
      <c r="BY1682" s="36"/>
      <c r="BZ1682" s="36"/>
      <c r="CA1682" s="36"/>
      <c r="CB1682" s="36"/>
      <c r="CC1682" s="36"/>
      <c r="CD1682" s="36"/>
      <c r="CE1682" s="36"/>
      <c r="CF1682" s="36"/>
      <c r="CG1682" s="36"/>
      <c r="CH1682" s="36"/>
      <c r="CI1682" s="36"/>
      <c r="CJ1682" s="36"/>
      <c r="CK1682" s="36"/>
      <c r="CL1682" s="36"/>
      <c r="CM1682" s="36"/>
      <c r="CN1682" s="36"/>
      <c r="CO1682" s="36"/>
      <c r="CP1682" s="36"/>
      <c r="CQ1682" s="36"/>
      <c r="CR1682" s="36"/>
      <c r="CS1682" s="36"/>
      <c r="CT1682" s="36"/>
      <c r="CU1682" s="36"/>
      <c r="CV1682" s="36"/>
      <c r="CW1682" s="36"/>
      <c r="CX1682" s="36"/>
      <c r="CY1682" s="36"/>
      <c r="CZ1682" s="36"/>
      <c r="DA1682" s="36"/>
      <c r="DB1682" s="36"/>
      <c r="DC1682" s="36"/>
      <c r="DD1682" s="36"/>
      <c r="DE1682" s="36"/>
      <c r="DF1682" s="36"/>
      <c r="DG1682" s="36"/>
      <c r="DH1682" s="36"/>
      <c r="DI1682" s="36"/>
      <c r="DJ1682" s="36"/>
      <c r="DK1682" s="36"/>
      <c r="DL1682" s="36"/>
      <c r="DM1682" s="36"/>
      <c r="DN1682" s="36"/>
      <c r="DO1682" s="36"/>
      <c r="DP1682" s="36"/>
      <c r="DQ1682" s="36"/>
      <c r="DR1682" s="36"/>
      <c r="DS1682" s="36"/>
      <c r="DT1682" s="36"/>
      <c r="DU1682" s="36"/>
      <c r="DV1682" s="36"/>
      <c r="DW1682" s="36"/>
      <c r="DX1682" s="36"/>
      <c r="DY1682" s="36"/>
      <c r="DZ1682" s="36"/>
      <c r="EA1682" s="36"/>
      <c r="EB1682" s="36"/>
      <c r="EC1682" s="36"/>
      <c r="ED1682" s="36"/>
      <c r="EE1682" s="36"/>
      <c r="EF1682" s="36"/>
      <c r="EG1682" s="36"/>
      <c r="EH1682" s="36"/>
      <c r="EI1682" s="36"/>
      <c r="EJ1682" s="36"/>
      <c r="EK1682" s="36"/>
      <c r="EL1682" s="36"/>
      <c r="EM1682" s="36"/>
      <c r="EN1682" s="36"/>
      <c r="EO1682" s="36"/>
      <c r="EP1682" s="36"/>
      <c r="EQ1682" s="36"/>
      <c r="ER1682" s="36"/>
      <c r="ES1682" s="36"/>
      <c r="ET1682" s="36"/>
      <c r="EU1682" s="36"/>
      <c r="EV1682" s="36"/>
      <c r="EW1682" s="36"/>
      <c r="EX1682" s="36"/>
      <c r="EY1682" s="36"/>
      <c r="EZ1682" s="36"/>
      <c r="FA1682" s="36"/>
      <c r="FB1682" s="36"/>
      <c r="FC1682" s="36"/>
      <c r="FD1682" s="36"/>
      <c r="FE1682" s="36"/>
      <c r="FF1682" s="36"/>
      <c r="FG1682" s="36"/>
      <c r="FH1682" s="36"/>
      <c r="FI1682" s="36"/>
      <c r="FJ1682" s="36"/>
      <c r="FK1682" s="36"/>
      <c r="FL1682" s="36"/>
      <c r="FM1682" s="36"/>
      <c r="FN1682" s="36"/>
      <c r="FO1682" s="36"/>
      <c r="FP1682" s="36"/>
      <c r="FQ1682" s="36"/>
      <c r="FR1682" s="36"/>
      <c r="FS1682" s="36"/>
      <c r="FT1682" s="36"/>
      <c r="FU1682" s="36"/>
      <c r="FV1682" s="36"/>
      <c r="FW1682" s="36"/>
      <c r="FX1682" s="36"/>
      <c r="FY1682" s="36"/>
      <c r="FZ1682" s="36"/>
      <c r="GA1682" s="36"/>
      <c r="GB1682" s="36"/>
      <c r="GC1682" s="36"/>
      <c r="GD1682" s="36"/>
      <c r="GE1682" s="36"/>
      <c r="GF1682" s="36"/>
      <c r="GG1682" s="36"/>
      <c r="GH1682" s="36"/>
      <c r="GI1682" s="36"/>
      <c r="GJ1682" s="36"/>
      <c r="GK1682" s="36"/>
      <c r="GL1682" s="36"/>
      <c r="GM1682" s="36"/>
      <c r="GN1682" s="36"/>
      <c r="GO1682" s="36"/>
      <c r="GP1682" s="36"/>
      <c r="GQ1682" s="36"/>
      <c r="GR1682" s="36"/>
      <c r="GS1682" s="36"/>
      <c r="GT1682" s="36"/>
      <c r="GU1682" s="36"/>
      <c r="GV1682" s="36"/>
      <c r="GW1682" s="36"/>
      <c r="GX1682" s="36"/>
      <c r="GY1682" s="36"/>
      <c r="GZ1682" s="36"/>
      <c r="HA1682" s="36"/>
      <c r="HB1682" s="36"/>
      <c r="HC1682" s="36"/>
      <c r="HD1682" s="36"/>
      <c r="HE1682" s="36"/>
      <c r="HF1682" s="36"/>
      <c r="HG1682" s="36"/>
      <c r="HH1682" s="36"/>
      <c r="HI1682" s="36"/>
      <c r="HJ1682" s="36"/>
      <c r="HK1682" s="36"/>
      <c r="HL1682" s="36"/>
      <c r="HM1682" s="36"/>
      <c r="HN1682" s="36"/>
      <c r="HO1682" s="36"/>
      <c r="HP1682" s="36"/>
      <c r="HQ1682" s="36"/>
      <c r="HR1682" s="36"/>
      <c r="HS1682" s="36"/>
      <c r="HT1682" s="36"/>
      <c r="HU1682" s="36"/>
      <c r="HV1682" s="36"/>
      <c r="HW1682" s="36"/>
      <c r="HX1682" s="36"/>
      <c r="HY1682" s="36"/>
      <c r="HZ1682" s="36"/>
      <c r="IA1682" s="36"/>
      <c r="IB1682" s="36"/>
      <c r="IC1682" s="36"/>
      <c r="ID1682" s="36"/>
      <c r="IE1682" s="36"/>
      <c r="IF1682" s="36"/>
      <c r="IG1682" s="36"/>
    </row>
    <row r="1683" spans="1:241">
      <c r="A1683" s="872"/>
      <c r="B1683" s="316"/>
      <c r="C1683" s="316"/>
      <c r="D1683" s="241"/>
      <c r="E1683" s="317"/>
      <c r="F1683" s="318"/>
      <c r="G1683" s="316"/>
      <c r="H1683" s="297"/>
      <c r="I1683" s="298"/>
      <c r="J1683" s="318"/>
      <c r="K1683" s="585"/>
      <c r="L1683" s="318"/>
      <c r="M1683" s="318"/>
      <c r="N1683" s="318"/>
      <c r="O1683" s="318"/>
      <c r="P1683" s="318"/>
      <c r="Q1683" s="115"/>
      <c r="R1683" s="318"/>
      <c r="S1683" s="318"/>
      <c r="T1683" s="318"/>
      <c r="U1683" s="318"/>
      <c r="V1683" s="318"/>
      <c r="W1683" s="318"/>
      <c r="X1683" s="298"/>
      <c r="Y1683" s="319"/>
      <c r="Z1683" s="36"/>
      <c r="AA1683" s="36"/>
      <c r="AB1683" s="36"/>
      <c r="AC1683" s="36"/>
      <c r="AD1683" s="36"/>
      <c r="AE1683" s="36"/>
      <c r="AF1683" s="36"/>
      <c r="AG1683" s="36"/>
      <c r="AH1683" s="36"/>
      <c r="AI1683" s="36"/>
      <c r="AJ1683" s="36"/>
      <c r="AK1683" s="36"/>
      <c r="AL1683" s="36"/>
      <c r="AM1683" s="36"/>
      <c r="AN1683" s="36"/>
      <c r="AO1683" s="36"/>
      <c r="AP1683" s="36"/>
      <c r="AQ1683" s="36"/>
      <c r="AR1683" s="36"/>
      <c r="AS1683" s="36"/>
      <c r="AT1683" s="36"/>
      <c r="AU1683" s="36"/>
      <c r="AV1683" s="36"/>
      <c r="AW1683" s="36"/>
      <c r="AX1683" s="36"/>
      <c r="AY1683" s="36"/>
      <c r="AZ1683" s="36"/>
      <c r="BA1683" s="36"/>
      <c r="BB1683" s="36"/>
      <c r="BC1683" s="36"/>
      <c r="BD1683" s="36"/>
      <c r="BE1683" s="36"/>
      <c r="BF1683" s="36"/>
      <c r="BG1683" s="36"/>
      <c r="BH1683" s="36"/>
      <c r="BI1683" s="36"/>
      <c r="BJ1683" s="36"/>
      <c r="BK1683" s="36"/>
      <c r="BL1683" s="36"/>
      <c r="BM1683" s="36"/>
      <c r="BN1683" s="36"/>
      <c r="BO1683" s="36"/>
      <c r="BP1683" s="36"/>
      <c r="BQ1683" s="36"/>
      <c r="BR1683" s="36"/>
      <c r="BS1683" s="36"/>
      <c r="BT1683" s="36"/>
      <c r="BU1683" s="36"/>
      <c r="BV1683" s="36"/>
      <c r="BW1683" s="36"/>
      <c r="BX1683" s="36"/>
      <c r="BY1683" s="36"/>
      <c r="BZ1683" s="36"/>
      <c r="CA1683" s="36"/>
      <c r="CB1683" s="36"/>
      <c r="CC1683" s="36"/>
      <c r="CD1683" s="36"/>
      <c r="CE1683" s="36"/>
      <c r="CF1683" s="36"/>
      <c r="CG1683" s="36"/>
      <c r="CH1683" s="36"/>
      <c r="CI1683" s="36"/>
      <c r="CJ1683" s="36"/>
      <c r="CK1683" s="36"/>
      <c r="CL1683" s="36"/>
      <c r="CM1683" s="36"/>
      <c r="CN1683" s="36"/>
      <c r="CO1683" s="36"/>
      <c r="CP1683" s="36"/>
      <c r="CQ1683" s="36"/>
      <c r="CR1683" s="36"/>
      <c r="CS1683" s="36"/>
      <c r="CT1683" s="36"/>
      <c r="CU1683" s="36"/>
      <c r="CV1683" s="36"/>
      <c r="CW1683" s="36"/>
      <c r="CX1683" s="36"/>
      <c r="CY1683" s="36"/>
      <c r="CZ1683" s="36"/>
      <c r="DA1683" s="36"/>
      <c r="DB1683" s="36"/>
      <c r="DC1683" s="36"/>
      <c r="DD1683" s="36"/>
      <c r="DE1683" s="36"/>
      <c r="DF1683" s="36"/>
      <c r="DG1683" s="36"/>
      <c r="DH1683" s="36"/>
      <c r="DI1683" s="36"/>
      <c r="DJ1683" s="36"/>
      <c r="DK1683" s="36"/>
      <c r="DL1683" s="36"/>
      <c r="DM1683" s="36"/>
      <c r="DN1683" s="36"/>
      <c r="DO1683" s="36"/>
      <c r="DP1683" s="36"/>
      <c r="DQ1683" s="36"/>
      <c r="DR1683" s="36"/>
      <c r="DS1683" s="36"/>
      <c r="DT1683" s="36"/>
      <c r="DU1683" s="36"/>
      <c r="DV1683" s="36"/>
      <c r="DW1683" s="36"/>
      <c r="DX1683" s="36"/>
      <c r="DY1683" s="36"/>
      <c r="DZ1683" s="36"/>
      <c r="EA1683" s="36"/>
      <c r="EB1683" s="36"/>
      <c r="EC1683" s="36"/>
      <c r="ED1683" s="36"/>
      <c r="EE1683" s="36"/>
      <c r="EF1683" s="36"/>
      <c r="EG1683" s="36"/>
      <c r="EH1683" s="36"/>
      <c r="EI1683" s="36"/>
      <c r="EJ1683" s="36"/>
      <c r="EK1683" s="36"/>
      <c r="EL1683" s="36"/>
      <c r="EM1683" s="36"/>
      <c r="EN1683" s="36"/>
      <c r="EO1683" s="36"/>
      <c r="EP1683" s="36"/>
      <c r="EQ1683" s="36"/>
      <c r="ER1683" s="36"/>
      <c r="ES1683" s="36"/>
      <c r="ET1683" s="36"/>
      <c r="EU1683" s="36"/>
      <c r="EV1683" s="36"/>
      <c r="EW1683" s="36"/>
      <c r="EX1683" s="36"/>
      <c r="EY1683" s="36"/>
      <c r="EZ1683" s="36"/>
      <c r="FA1683" s="36"/>
      <c r="FB1683" s="36"/>
      <c r="FC1683" s="36"/>
      <c r="FD1683" s="36"/>
      <c r="FE1683" s="36"/>
      <c r="FF1683" s="36"/>
      <c r="FG1683" s="36"/>
      <c r="FH1683" s="36"/>
      <c r="FI1683" s="36"/>
      <c r="FJ1683" s="36"/>
      <c r="FK1683" s="36"/>
      <c r="FL1683" s="36"/>
      <c r="FM1683" s="36"/>
      <c r="FN1683" s="36"/>
      <c r="FO1683" s="36"/>
      <c r="FP1683" s="36"/>
      <c r="FQ1683" s="36"/>
      <c r="FR1683" s="36"/>
      <c r="FS1683" s="36"/>
      <c r="FT1683" s="36"/>
      <c r="FU1683" s="36"/>
      <c r="FV1683" s="36"/>
      <c r="FW1683" s="36"/>
      <c r="FX1683" s="36"/>
      <c r="FY1683" s="36"/>
      <c r="FZ1683" s="36"/>
      <c r="GA1683" s="36"/>
      <c r="GB1683" s="36"/>
      <c r="GC1683" s="36"/>
      <c r="GD1683" s="36"/>
      <c r="GE1683" s="36"/>
      <c r="GF1683" s="36"/>
      <c r="GG1683" s="36"/>
      <c r="GH1683" s="36"/>
      <c r="GI1683" s="36"/>
      <c r="GJ1683" s="36"/>
      <c r="GK1683" s="36"/>
      <c r="GL1683" s="36"/>
      <c r="GM1683" s="36"/>
      <c r="GN1683" s="36"/>
      <c r="GO1683" s="36"/>
      <c r="GP1683" s="36"/>
      <c r="GQ1683" s="36"/>
      <c r="GR1683" s="36"/>
      <c r="GS1683" s="36"/>
      <c r="GT1683" s="36"/>
      <c r="GU1683" s="36"/>
      <c r="GV1683" s="36"/>
      <c r="GW1683" s="36"/>
      <c r="GX1683" s="36"/>
      <c r="GY1683" s="36"/>
      <c r="GZ1683" s="36"/>
      <c r="HA1683" s="36"/>
      <c r="HB1683" s="36"/>
      <c r="HC1683" s="36"/>
      <c r="HD1683" s="36"/>
      <c r="HE1683" s="36"/>
      <c r="HF1683" s="36"/>
      <c r="HG1683" s="36"/>
      <c r="HH1683" s="36"/>
      <c r="HI1683" s="36"/>
      <c r="HJ1683" s="36"/>
      <c r="HK1683" s="36"/>
      <c r="HL1683" s="36"/>
      <c r="HM1683" s="36"/>
      <c r="HN1683" s="36"/>
      <c r="HO1683" s="36"/>
      <c r="HP1683" s="36"/>
      <c r="HQ1683" s="36"/>
      <c r="HR1683" s="36"/>
      <c r="HS1683" s="36"/>
      <c r="HT1683" s="36"/>
      <c r="HU1683" s="36"/>
      <c r="HV1683" s="36"/>
      <c r="HW1683" s="36"/>
      <c r="HX1683" s="36"/>
      <c r="HY1683" s="36"/>
      <c r="HZ1683" s="36"/>
      <c r="IA1683" s="36"/>
      <c r="IB1683" s="36"/>
      <c r="IC1683" s="36"/>
      <c r="ID1683" s="36"/>
      <c r="IE1683" s="36"/>
      <c r="IF1683" s="36"/>
      <c r="IG1683" s="36"/>
    </row>
    <row r="1684" spans="1:241">
      <c r="A1684" s="872"/>
      <c r="B1684" s="316"/>
      <c r="C1684" s="316"/>
      <c r="D1684" s="241"/>
      <c r="E1684" s="317"/>
      <c r="F1684" s="318"/>
      <c r="G1684" s="316"/>
      <c r="H1684" s="297"/>
      <c r="I1684" s="298"/>
      <c r="J1684" s="318"/>
      <c r="K1684" s="585"/>
      <c r="L1684" s="318"/>
      <c r="M1684" s="318"/>
      <c r="N1684" s="318"/>
      <c r="O1684" s="318"/>
      <c r="P1684" s="318"/>
      <c r="Q1684" s="115"/>
      <c r="R1684" s="318"/>
      <c r="S1684" s="318"/>
      <c r="T1684" s="318"/>
      <c r="U1684" s="318"/>
      <c r="V1684" s="318"/>
      <c r="W1684" s="318"/>
      <c r="X1684" s="298"/>
      <c r="Y1684" s="319"/>
      <c r="Z1684" s="36"/>
      <c r="AA1684" s="36"/>
      <c r="AB1684" s="36"/>
      <c r="AC1684" s="36"/>
      <c r="AD1684" s="36"/>
      <c r="AE1684" s="36"/>
      <c r="AF1684" s="36"/>
      <c r="AG1684" s="36"/>
      <c r="AH1684" s="36"/>
      <c r="AI1684" s="36"/>
      <c r="AJ1684" s="36"/>
      <c r="AK1684" s="36"/>
      <c r="AL1684" s="36"/>
      <c r="AM1684" s="36"/>
      <c r="AN1684" s="36"/>
      <c r="AO1684" s="36"/>
      <c r="AP1684" s="36"/>
      <c r="AQ1684" s="36"/>
      <c r="AR1684" s="36"/>
      <c r="AS1684" s="36"/>
      <c r="AT1684" s="36"/>
      <c r="AU1684" s="36"/>
      <c r="AV1684" s="36"/>
      <c r="AW1684" s="36"/>
      <c r="AX1684" s="36"/>
      <c r="AY1684" s="36"/>
      <c r="AZ1684" s="36"/>
      <c r="BA1684" s="36"/>
      <c r="BB1684" s="36"/>
      <c r="BC1684" s="36"/>
      <c r="BD1684" s="36"/>
      <c r="BE1684" s="36"/>
      <c r="BF1684" s="36"/>
      <c r="BG1684" s="36"/>
      <c r="BH1684" s="36"/>
      <c r="BI1684" s="36"/>
      <c r="BJ1684" s="36"/>
      <c r="BK1684" s="36"/>
      <c r="BL1684" s="36"/>
      <c r="BM1684" s="36"/>
      <c r="BN1684" s="36"/>
      <c r="BO1684" s="36"/>
      <c r="BP1684" s="36"/>
      <c r="BQ1684" s="36"/>
      <c r="BR1684" s="36"/>
      <c r="BS1684" s="36"/>
      <c r="BT1684" s="36"/>
      <c r="BU1684" s="36"/>
      <c r="BV1684" s="36"/>
      <c r="BW1684" s="36"/>
      <c r="BX1684" s="36"/>
      <c r="BY1684" s="36"/>
      <c r="BZ1684" s="36"/>
      <c r="CA1684" s="36"/>
      <c r="CB1684" s="36"/>
      <c r="CC1684" s="36"/>
      <c r="CD1684" s="36"/>
      <c r="CE1684" s="36"/>
      <c r="CF1684" s="36"/>
      <c r="CG1684" s="36"/>
      <c r="CH1684" s="36"/>
      <c r="CI1684" s="36"/>
      <c r="CJ1684" s="36"/>
      <c r="CK1684" s="36"/>
      <c r="CL1684" s="36"/>
      <c r="CM1684" s="36"/>
      <c r="CN1684" s="36"/>
      <c r="CO1684" s="36"/>
      <c r="CP1684" s="36"/>
      <c r="CQ1684" s="36"/>
      <c r="CR1684" s="36"/>
      <c r="CS1684" s="36"/>
      <c r="CT1684" s="36"/>
      <c r="CU1684" s="36"/>
      <c r="CV1684" s="36"/>
      <c r="CW1684" s="36"/>
      <c r="CX1684" s="36"/>
      <c r="CY1684" s="36"/>
      <c r="CZ1684" s="36"/>
      <c r="DA1684" s="36"/>
      <c r="DB1684" s="36"/>
      <c r="DC1684" s="36"/>
      <c r="DD1684" s="36"/>
      <c r="DE1684" s="36"/>
      <c r="DF1684" s="36"/>
      <c r="DG1684" s="36"/>
      <c r="DH1684" s="36"/>
      <c r="DI1684" s="36"/>
      <c r="DJ1684" s="36"/>
      <c r="DK1684" s="36"/>
      <c r="DL1684" s="36"/>
      <c r="DM1684" s="36"/>
      <c r="DN1684" s="36"/>
      <c r="DO1684" s="36"/>
      <c r="DP1684" s="36"/>
      <c r="DQ1684" s="36"/>
      <c r="DR1684" s="36"/>
      <c r="DS1684" s="36"/>
      <c r="DT1684" s="36"/>
      <c r="DU1684" s="36"/>
      <c r="DV1684" s="36"/>
      <c r="DW1684" s="36"/>
      <c r="DX1684" s="36"/>
      <c r="DY1684" s="36"/>
      <c r="DZ1684" s="36"/>
      <c r="EA1684" s="36"/>
      <c r="EB1684" s="36"/>
      <c r="EC1684" s="36"/>
      <c r="ED1684" s="36"/>
      <c r="EE1684" s="36"/>
      <c r="EF1684" s="36"/>
      <c r="EG1684" s="36"/>
      <c r="EH1684" s="36"/>
      <c r="EI1684" s="36"/>
      <c r="EJ1684" s="36"/>
      <c r="EK1684" s="36"/>
      <c r="EL1684" s="36"/>
      <c r="EM1684" s="36"/>
      <c r="EN1684" s="36"/>
      <c r="EO1684" s="36"/>
      <c r="EP1684" s="36"/>
      <c r="EQ1684" s="36"/>
      <c r="ER1684" s="36"/>
      <c r="ES1684" s="36"/>
      <c r="ET1684" s="36"/>
      <c r="EU1684" s="36"/>
      <c r="EV1684" s="36"/>
      <c r="EW1684" s="36"/>
      <c r="EX1684" s="36"/>
      <c r="EY1684" s="36"/>
      <c r="EZ1684" s="36"/>
      <c r="FA1684" s="36"/>
      <c r="FB1684" s="36"/>
      <c r="FC1684" s="36"/>
      <c r="FD1684" s="36"/>
      <c r="FE1684" s="36"/>
      <c r="FF1684" s="36"/>
      <c r="FG1684" s="36"/>
      <c r="FH1684" s="36"/>
      <c r="FI1684" s="36"/>
      <c r="FJ1684" s="36"/>
      <c r="FK1684" s="36"/>
      <c r="FL1684" s="36"/>
      <c r="FM1684" s="36"/>
      <c r="FN1684" s="36"/>
      <c r="FO1684" s="36"/>
      <c r="FP1684" s="36"/>
      <c r="FQ1684" s="36"/>
      <c r="FR1684" s="36"/>
      <c r="FS1684" s="36"/>
      <c r="FT1684" s="36"/>
      <c r="FU1684" s="36"/>
      <c r="FV1684" s="36"/>
      <c r="FW1684" s="36"/>
      <c r="FX1684" s="36"/>
      <c r="FY1684" s="36"/>
      <c r="FZ1684" s="36"/>
      <c r="GA1684" s="36"/>
      <c r="GB1684" s="36"/>
      <c r="GC1684" s="36"/>
      <c r="GD1684" s="36"/>
      <c r="GE1684" s="36"/>
      <c r="GF1684" s="36"/>
      <c r="GG1684" s="36"/>
      <c r="GH1684" s="36"/>
      <c r="GI1684" s="36"/>
      <c r="GJ1684" s="36"/>
      <c r="GK1684" s="36"/>
      <c r="GL1684" s="36"/>
      <c r="GM1684" s="36"/>
      <c r="GN1684" s="36"/>
      <c r="GO1684" s="36"/>
      <c r="GP1684" s="36"/>
      <c r="GQ1684" s="36"/>
      <c r="GR1684" s="36"/>
      <c r="GS1684" s="36"/>
      <c r="GT1684" s="36"/>
      <c r="GU1684" s="36"/>
      <c r="GV1684" s="36"/>
      <c r="GW1684" s="36"/>
      <c r="GX1684" s="36"/>
      <c r="GY1684" s="36"/>
      <c r="GZ1684" s="36"/>
      <c r="HA1684" s="36"/>
      <c r="HB1684" s="36"/>
      <c r="HC1684" s="36"/>
      <c r="HD1684" s="36"/>
      <c r="HE1684" s="36"/>
      <c r="HF1684" s="36"/>
      <c r="HG1684" s="36"/>
      <c r="HH1684" s="36"/>
      <c r="HI1684" s="36"/>
      <c r="HJ1684" s="36"/>
      <c r="HK1684" s="36"/>
      <c r="HL1684" s="36"/>
      <c r="HM1684" s="36"/>
      <c r="HN1684" s="36"/>
      <c r="HO1684" s="36"/>
      <c r="HP1684" s="36"/>
      <c r="HQ1684" s="36"/>
      <c r="HR1684" s="36"/>
      <c r="HS1684" s="36"/>
      <c r="HT1684" s="36"/>
      <c r="HU1684" s="36"/>
      <c r="HV1684" s="36"/>
      <c r="HW1684" s="36"/>
      <c r="HX1684" s="36"/>
      <c r="HY1684" s="36"/>
      <c r="HZ1684" s="36"/>
      <c r="IA1684" s="36"/>
      <c r="IB1684" s="36"/>
      <c r="IC1684" s="36"/>
      <c r="ID1684" s="36"/>
      <c r="IE1684" s="36"/>
      <c r="IF1684" s="36"/>
      <c r="IG1684" s="36"/>
    </row>
    <row r="1685" spans="1:241">
      <c r="A1685" s="872"/>
      <c r="B1685" s="316"/>
      <c r="C1685" s="316"/>
      <c r="D1685" s="241"/>
      <c r="E1685" s="317"/>
      <c r="F1685" s="318"/>
      <c r="G1685" s="316"/>
      <c r="H1685" s="297"/>
      <c r="I1685" s="298"/>
      <c r="J1685" s="318"/>
      <c r="K1685" s="585"/>
      <c r="L1685" s="318"/>
      <c r="M1685" s="318"/>
      <c r="N1685" s="318"/>
      <c r="O1685" s="318"/>
      <c r="P1685" s="318"/>
      <c r="Q1685" s="115"/>
      <c r="R1685" s="318"/>
      <c r="S1685" s="318"/>
      <c r="T1685" s="318"/>
      <c r="U1685" s="318"/>
      <c r="V1685" s="318"/>
      <c r="W1685" s="318"/>
      <c r="X1685" s="298"/>
      <c r="Y1685" s="319"/>
      <c r="Z1685" s="36"/>
      <c r="AA1685" s="36"/>
      <c r="AB1685" s="36"/>
      <c r="AC1685" s="36"/>
      <c r="AD1685" s="36"/>
      <c r="AE1685" s="36"/>
      <c r="AF1685" s="36"/>
      <c r="AG1685" s="36"/>
      <c r="AH1685" s="36"/>
      <c r="AI1685" s="36"/>
      <c r="AJ1685" s="36"/>
      <c r="AK1685" s="36"/>
      <c r="AL1685" s="36"/>
      <c r="AM1685" s="36"/>
      <c r="AN1685" s="36"/>
      <c r="AO1685" s="36"/>
      <c r="AP1685" s="36"/>
      <c r="AQ1685" s="36"/>
      <c r="AR1685" s="36"/>
      <c r="AS1685" s="36"/>
      <c r="AT1685" s="36"/>
      <c r="AU1685" s="36"/>
      <c r="AV1685" s="36"/>
      <c r="AW1685" s="36"/>
      <c r="AX1685" s="36"/>
      <c r="AY1685" s="36"/>
      <c r="AZ1685" s="36"/>
      <c r="BA1685" s="36"/>
      <c r="BB1685" s="36"/>
      <c r="BC1685" s="36"/>
      <c r="BD1685" s="36"/>
      <c r="BE1685" s="36"/>
      <c r="BF1685" s="36"/>
      <c r="BG1685" s="36"/>
      <c r="BH1685" s="36"/>
      <c r="BI1685" s="36"/>
      <c r="BJ1685" s="36"/>
      <c r="BK1685" s="36"/>
      <c r="BL1685" s="36"/>
      <c r="BM1685" s="36"/>
      <c r="BN1685" s="36"/>
      <c r="BO1685" s="36"/>
      <c r="BP1685" s="36"/>
      <c r="BQ1685" s="36"/>
      <c r="BR1685" s="36"/>
      <c r="BS1685" s="36"/>
      <c r="BT1685" s="36"/>
      <c r="BU1685" s="36"/>
      <c r="BV1685" s="36"/>
      <c r="BW1685" s="36"/>
      <c r="BX1685" s="36"/>
      <c r="BY1685" s="36"/>
      <c r="BZ1685" s="36"/>
      <c r="CA1685" s="36"/>
      <c r="CB1685" s="36"/>
      <c r="CC1685" s="36"/>
      <c r="CD1685" s="36"/>
      <c r="CE1685" s="36"/>
      <c r="CF1685" s="36"/>
      <c r="CG1685" s="36"/>
      <c r="CH1685" s="36"/>
      <c r="CI1685" s="36"/>
      <c r="CJ1685" s="36"/>
      <c r="CK1685" s="36"/>
      <c r="CL1685" s="36"/>
      <c r="CM1685" s="36"/>
      <c r="CN1685" s="36"/>
      <c r="CO1685" s="36"/>
      <c r="CP1685" s="36"/>
      <c r="CQ1685" s="36"/>
      <c r="CR1685" s="36"/>
      <c r="CS1685" s="36"/>
      <c r="CT1685" s="36"/>
      <c r="CU1685" s="36"/>
      <c r="CV1685" s="36"/>
      <c r="CW1685" s="36"/>
      <c r="CX1685" s="36"/>
      <c r="CY1685" s="36"/>
      <c r="CZ1685" s="36"/>
      <c r="DA1685" s="36"/>
      <c r="DB1685" s="36"/>
      <c r="DC1685" s="36"/>
      <c r="DD1685" s="36"/>
      <c r="DE1685" s="36"/>
      <c r="DF1685" s="36"/>
      <c r="DG1685" s="36"/>
      <c r="DH1685" s="36"/>
      <c r="DI1685" s="36"/>
      <c r="DJ1685" s="36"/>
      <c r="DK1685" s="36"/>
      <c r="DL1685" s="36"/>
      <c r="DM1685" s="36"/>
      <c r="DN1685" s="36"/>
      <c r="DO1685" s="36"/>
      <c r="DP1685" s="36"/>
      <c r="DQ1685" s="36"/>
      <c r="DR1685" s="36"/>
      <c r="DS1685" s="36"/>
      <c r="DT1685" s="36"/>
      <c r="DU1685" s="36"/>
      <c r="DV1685" s="36"/>
      <c r="DW1685" s="36"/>
      <c r="DX1685" s="36"/>
      <c r="DY1685" s="36"/>
      <c r="DZ1685" s="36"/>
      <c r="EA1685" s="36"/>
      <c r="EB1685" s="36"/>
      <c r="EC1685" s="36"/>
      <c r="ED1685" s="36"/>
      <c r="EE1685" s="36"/>
      <c r="EF1685" s="36"/>
      <c r="EG1685" s="36"/>
      <c r="EH1685" s="36"/>
      <c r="EI1685" s="36"/>
      <c r="EJ1685" s="36"/>
      <c r="EK1685" s="36"/>
      <c r="EL1685" s="36"/>
      <c r="EM1685" s="36"/>
      <c r="EN1685" s="36"/>
      <c r="EO1685" s="36"/>
      <c r="EP1685" s="36"/>
      <c r="EQ1685" s="36"/>
      <c r="ER1685" s="36"/>
      <c r="ES1685" s="36"/>
      <c r="ET1685" s="36"/>
      <c r="EU1685" s="36"/>
      <c r="EV1685" s="36"/>
      <c r="EW1685" s="36"/>
      <c r="EX1685" s="36"/>
      <c r="EY1685" s="36"/>
      <c r="EZ1685" s="36"/>
      <c r="FA1685" s="36"/>
      <c r="FB1685" s="36"/>
      <c r="FC1685" s="36"/>
      <c r="FD1685" s="36"/>
      <c r="FE1685" s="36"/>
      <c r="FF1685" s="36"/>
      <c r="FG1685" s="36"/>
      <c r="FH1685" s="36"/>
      <c r="FI1685" s="36"/>
      <c r="FJ1685" s="36"/>
      <c r="FK1685" s="36"/>
      <c r="FL1685" s="36"/>
      <c r="FM1685" s="36"/>
      <c r="FN1685" s="36"/>
      <c r="FO1685" s="36"/>
      <c r="FP1685" s="36"/>
      <c r="FQ1685" s="36"/>
      <c r="FR1685" s="36"/>
      <c r="FS1685" s="36"/>
      <c r="FT1685" s="36"/>
      <c r="FU1685" s="36"/>
      <c r="FV1685" s="36"/>
      <c r="FW1685" s="36"/>
      <c r="FX1685" s="36"/>
      <c r="FY1685" s="36"/>
      <c r="FZ1685" s="36"/>
      <c r="GA1685" s="36"/>
      <c r="GB1685" s="36"/>
      <c r="GC1685" s="36"/>
      <c r="GD1685" s="36"/>
      <c r="GE1685" s="36"/>
      <c r="GF1685" s="36"/>
      <c r="GG1685" s="36"/>
      <c r="GH1685" s="36"/>
      <c r="GI1685" s="36"/>
      <c r="GJ1685" s="36"/>
      <c r="GK1685" s="36"/>
      <c r="GL1685" s="36"/>
      <c r="GM1685" s="36"/>
      <c r="GN1685" s="36"/>
      <c r="GO1685" s="36"/>
      <c r="GP1685" s="36"/>
      <c r="GQ1685" s="36"/>
      <c r="GR1685" s="36"/>
      <c r="GS1685" s="36"/>
      <c r="GT1685" s="36"/>
      <c r="GU1685" s="36"/>
      <c r="GV1685" s="36"/>
      <c r="GW1685" s="36"/>
      <c r="GX1685" s="36"/>
      <c r="GY1685" s="36"/>
      <c r="GZ1685" s="36"/>
      <c r="HA1685" s="36"/>
      <c r="HB1685" s="36"/>
      <c r="HC1685" s="36"/>
      <c r="HD1685" s="36"/>
      <c r="HE1685" s="36"/>
      <c r="HF1685" s="36"/>
      <c r="HG1685" s="36"/>
      <c r="HH1685" s="36"/>
      <c r="HI1685" s="36"/>
      <c r="HJ1685" s="36"/>
      <c r="HK1685" s="36"/>
      <c r="HL1685" s="36"/>
      <c r="HM1685" s="36"/>
      <c r="HN1685" s="36"/>
      <c r="HO1685" s="36"/>
      <c r="HP1685" s="36"/>
      <c r="HQ1685" s="36"/>
      <c r="HR1685" s="36"/>
      <c r="HS1685" s="36"/>
      <c r="HT1685" s="36"/>
      <c r="HU1685" s="36"/>
      <c r="HV1685" s="36"/>
      <c r="HW1685" s="36"/>
      <c r="HX1685" s="36"/>
      <c r="HY1685" s="36"/>
      <c r="HZ1685" s="36"/>
      <c r="IA1685" s="36"/>
      <c r="IB1685" s="36"/>
      <c r="IC1685" s="36"/>
      <c r="ID1685" s="36"/>
      <c r="IE1685" s="36"/>
      <c r="IF1685" s="36"/>
      <c r="IG1685" s="36"/>
    </row>
    <row r="1686" spans="1:241">
      <c r="A1686" s="872"/>
      <c r="B1686" s="316"/>
      <c r="C1686" s="316"/>
      <c r="D1686" s="241"/>
      <c r="E1686" s="317"/>
      <c r="F1686" s="318"/>
      <c r="G1686" s="316"/>
      <c r="H1686" s="297"/>
      <c r="I1686" s="298"/>
      <c r="J1686" s="318"/>
      <c r="K1686" s="585"/>
      <c r="L1686" s="318"/>
      <c r="M1686" s="318"/>
      <c r="N1686" s="318"/>
      <c r="O1686" s="318"/>
      <c r="P1686" s="318"/>
      <c r="Q1686" s="115"/>
      <c r="R1686" s="318"/>
      <c r="S1686" s="318"/>
      <c r="T1686" s="318"/>
      <c r="U1686" s="318"/>
      <c r="V1686" s="318"/>
      <c r="W1686" s="318"/>
      <c r="X1686" s="298"/>
      <c r="Y1686" s="319"/>
      <c r="Z1686" s="36"/>
      <c r="AA1686" s="36"/>
      <c r="AB1686" s="36"/>
      <c r="AC1686" s="36"/>
      <c r="AD1686" s="36"/>
      <c r="AE1686" s="36"/>
      <c r="AF1686" s="36"/>
      <c r="AG1686" s="36"/>
      <c r="AH1686" s="36"/>
      <c r="AI1686" s="36"/>
      <c r="AJ1686" s="36"/>
      <c r="AK1686" s="36"/>
      <c r="AL1686" s="36"/>
      <c r="AM1686" s="36"/>
      <c r="AN1686" s="36"/>
      <c r="AO1686" s="36"/>
      <c r="AP1686" s="36"/>
      <c r="AQ1686" s="36"/>
      <c r="AR1686" s="36"/>
      <c r="AS1686" s="36"/>
      <c r="AT1686" s="36"/>
      <c r="AU1686" s="36"/>
      <c r="AV1686" s="36"/>
      <c r="AW1686" s="36"/>
      <c r="AX1686" s="36"/>
      <c r="AY1686" s="36"/>
      <c r="AZ1686" s="36"/>
      <c r="BA1686" s="36"/>
      <c r="BB1686" s="36"/>
      <c r="BC1686" s="36"/>
      <c r="BD1686" s="36"/>
      <c r="BE1686" s="36"/>
      <c r="BF1686" s="36"/>
      <c r="BG1686" s="36"/>
      <c r="BH1686" s="36"/>
      <c r="BI1686" s="36"/>
      <c r="BJ1686" s="36"/>
      <c r="BK1686" s="36"/>
      <c r="BL1686" s="36"/>
      <c r="BM1686" s="36"/>
      <c r="BN1686" s="36"/>
      <c r="BO1686" s="36"/>
      <c r="BP1686" s="36"/>
      <c r="BQ1686" s="36"/>
      <c r="BR1686" s="36"/>
      <c r="BS1686" s="36"/>
      <c r="BT1686" s="36"/>
      <c r="BU1686" s="36"/>
      <c r="BV1686" s="36"/>
      <c r="BW1686" s="36"/>
      <c r="BX1686" s="36"/>
      <c r="BY1686" s="36"/>
      <c r="BZ1686" s="36"/>
      <c r="CA1686" s="36"/>
      <c r="CB1686" s="36"/>
      <c r="CC1686" s="36"/>
      <c r="CD1686" s="36"/>
      <c r="CE1686" s="36"/>
      <c r="CF1686" s="36"/>
      <c r="CG1686" s="36"/>
      <c r="CH1686" s="36"/>
      <c r="CI1686" s="36"/>
      <c r="CJ1686" s="36"/>
      <c r="CK1686" s="36"/>
      <c r="CL1686" s="36"/>
      <c r="CM1686" s="36"/>
      <c r="CN1686" s="36"/>
      <c r="CO1686" s="36"/>
      <c r="CP1686" s="36"/>
      <c r="CQ1686" s="36"/>
      <c r="CR1686" s="36"/>
      <c r="CS1686" s="36"/>
      <c r="CT1686" s="36"/>
      <c r="CU1686" s="36"/>
      <c r="CV1686" s="36"/>
      <c r="CW1686" s="36"/>
      <c r="CX1686" s="36"/>
      <c r="CY1686" s="36"/>
      <c r="CZ1686" s="36"/>
      <c r="DA1686" s="36"/>
      <c r="DB1686" s="36"/>
      <c r="DC1686" s="36"/>
      <c r="DD1686" s="36"/>
      <c r="DE1686" s="36"/>
      <c r="DF1686" s="36"/>
      <c r="DG1686" s="36"/>
      <c r="DH1686" s="36"/>
      <c r="DI1686" s="36"/>
      <c r="DJ1686" s="36"/>
      <c r="DK1686" s="36"/>
      <c r="DL1686" s="36"/>
      <c r="DM1686" s="36"/>
      <c r="DN1686" s="36"/>
      <c r="DO1686" s="36"/>
      <c r="DP1686" s="36"/>
      <c r="DQ1686" s="36"/>
      <c r="DR1686" s="36"/>
      <c r="DS1686" s="36"/>
      <c r="DT1686" s="36"/>
      <c r="DU1686" s="36"/>
      <c r="DV1686" s="36"/>
      <c r="DW1686" s="36"/>
      <c r="DX1686" s="36"/>
      <c r="DY1686" s="36"/>
      <c r="DZ1686" s="36"/>
      <c r="EA1686" s="36"/>
      <c r="EB1686" s="36"/>
      <c r="EC1686" s="36"/>
      <c r="ED1686" s="36"/>
      <c r="EE1686" s="36"/>
      <c r="EF1686" s="36"/>
      <c r="EG1686" s="36"/>
      <c r="EH1686" s="36"/>
      <c r="EI1686" s="36"/>
      <c r="EJ1686" s="36"/>
      <c r="EK1686" s="36"/>
      <c r="EL1686" s="36"/>
      <c r="EM1686" s="36"/>
      <c r="EN1686" s="36"/>
      <c r="EO1686" s="36"/>
      <c r="EP1686" s="36"/>
      <c r="EQ1686" s="36"/>
      <c r="ER1686" s="36"/>
      <c r="ES1686" s="36"/>
      <c r="ET1686" s="36"/>
      <c r="EU1686" s="36"/>
      <c r="EV1686" s="36"/>
      <c r="EW1686" s="36"/>
      <c r="EX1686" s="36"/>
      <c r="EY1686" s="36"/>
      <c r="EZ1686" s="36"/>
      <c r="FA1686" s="36"/>
      <c r="FB1686" s="36"/>
      <c r="FC1686" s="36"/>
      <c r="FD1686" s="36"/>
      <c r="FE1686" s="36"/>
      <c r="FF1686" s="36"/>
      <c r="FG1686" s="36"/>
      <c r="FH1686" s="36"/>
      <c r="FI1686" s="36"/>
      <c r="FJ1686" s="36"/>
      <c r="FK1686" s="36"/>
      <c r="FL1686" s="36"/>
      <c r="FM1686" s="36"/>
      <c r="FN1686" s="36"/>
      <c r="FO1686" s="36"/>
      <c r="FP1686" s="36"/>
      <c r="FQ1686" s="36"/>
      <c r="FR1686" s="36"/>
      <c r="FS1686" s="36"/>
      <c r="FT1686" s="36"/>
      <c r="FU1686" s="36"/>
      <c r="FV1686" s="36"/>
      <c r="FW1686" s="36"/>
      <c r="FX1686" s="36"/>
      <c r="FY1686" s="36"/>
      <c r="FZ1686" s="36"/>
      <c r="GA1686" s="36"/>
      <c r="GB1686" s="36"/>
      <c r="GC1686" s="36"/>
      <c r="GD1686" s="36"/>
      <c r="GE1686" s="36"/>
      <c r="GF1686" s="36"/>
      <c r="GG1686" s="36"/>
      <c r="GH1686" s="36"/>
      <c r="GI1686" s="36"/>
      <c r="GJ1686" s="36"/>
      <c r="GK1686" s="36"/>
      <c r="GL1686" s="36"/>
      <c r="GM1686" s="36"/>
      <c r="GN1686" s="36"/>
      <c r="GO1686" s="36"/>
      <c r="GP1686" s="36"/>
      <c r="GQ1686" s="36"/>
      <c r="GR1686" s="36"/>
      <c r="GS1686" s="36"/>
      <c r="GT1686" s="36"/>
      <c r="GU1686" s="36"/>
      <c r="GV1686" s="36"/>
      <c r="GW1686" s="36"/>
      <c r="GX1686" s="36"/>
      <c r="GY1686" s="36"/>
      <c r="GZ1686" s="36"/>
      <c r="HA1686" s="36"/>
      <c r="HB1686" s="36"/>
      <c r="HC1686" s="36"/>
      <c r="HD1686" s="36"/>
      <c r="HE1686" s="36"/>
      <c r="HF1686" s="36"/>
      <c r="HG1686" s="36"/>
      <c r="HH1686" s="36"/>
      <c r="HI1686" s="36"/>
      <c r="HJ1686" s="36"/>
      <c r="HK1686" s="36"/>
      <c r="HL1686" s="36"/>
      <c r="HM1686" s="36"/>
      <c r="HN1686" s="36"/>
      <c r="HO1686" s="36"/>
      <c r="HP1686" s="36"/>
      <c r="HQ1686" s="36"/>
      <c r="HR1686" s="36"/>
      <c r="HS1686" s="36"/>
      <c r="HT1686" s="36"/>
      <c r="HU1686" s="36"/>
      <c r="HV1686" s="36"/>
      <c r="HW1686" s="36"/>
      <c r="HX1686" s="36"/>
      <c r="HY1686" s="36"/>
      <c r="HZ1686" s="36"/>
      <c r="IA1686" s="36"/>
      <c r="IB1686" s="36"/>
      <c r="IC1686" s="36"/>
      <c r="ID1686" s="36"/>
      <c r="IE1686" s="36"/>
      <c r="IF1686" s="36"/>
      <c r="IG1686" s="36"/>
    </row>
    <row r="1687" spans="1:241">
      <c r="A1687" s="872"/>
      <c r="B1687" s="316"/>
      <c r="C1687" s="316"/>
      <c r="D1687" s="241"/>
      <c r="E1687" s="317"/>
      <c r="F1687" s="318"/>
      <c r="G1687" s="316"/>
      <c r="H1687" s="297"/>
      <c r="I1687" s="298"/>
      <c r="J1687" s="318"/>
      <c r="K1687" s="585"/>
      <c r="L1687" s="318"/>
      <c r="M1687" s="318"/>
      <c r="N1687" s="318"/>
      <c r="O1687" s="318"/>
      <c r="P1687" s="318"/>
      <c r="Q1687" s="115"/>
      <c r="R1687" s="318"/>
      <c r="S1687" s="318"/>
      <c r="T1687" s="318"/>
      <c r="U1687" s="318"/>
      <c r="V1687" s="318"/>
      <c r="W1687" s="318"/>
      <c r="X1687" s="298"/>
      <c r="Y1687" s="319"/>
      <c r="Z1687" s="36"/>
      <c r="AA1687" s="36"/>
      <c r="AB1687" s="36"/>
      <c r="AC1687" s="36"/>
      <c r="AD1687" s="36"/>
      <c r="AE1687" s="36"/>
      <c r="AF1687" s="36"/>
      <c r="AG1687" s="36"/>
      <c r="AH1687" s="36"/>
      <c r="AI1687" s="36"/>
      <c r="AJ1687" s="36"/>
      <c r="AK1687" s="36"/>
      <c r="AL1687" s="36"/>
      <c r="AM1687" s="36"/>
      <c r="AN1687" s="36"/>
      <c r="AO1687" s="36"/>
      <c r="AP1687" s="36"/>
      <c r="AQ1687" s="36"/>
      <c r="AR1687" s="36"/>
      <c r="AS1687" s="36"/>
      <c r="AT1687" s="36"/>
      <c r="AU1687" s="36"/>
      <c r="AV1687" s="36"/>
      <c r="AW1687" s="36"/>
      <c r="AX1687" s="36"/>
      <c r="AY1687" s="36"/>
      <c r="AZ1687" s="36"/>
      <c r="BA1687" s="36"/>
      <c r="BB1687" s="36"/>
      <c r="BC1687" s="36"/>
      <c r="BD1687" s="36"/>
      <c r="BE1687" s="36"/>
      <c r="BF1687" s="36"/>
      <c r="BG1687" s="36"/>
      <c r="BH1687" s="36"/>
      <c r="BI1687" s="36"/>
      <c r="BJ1687" s="36"/>
      <c r="BK1687" s="36"/>
      <c r="BL1687" s="36"/>
      <c r="BM1687" s="36"/>
      <c r="BN1687" s="36"/>
      <c r="BO1687" s="36"/>
      <c r="BP1687" s="36"/>
      <c r="BQ1687" s="36"/>
      <c r="BR1687" s="36"/>
      <c r="BS1687" s="36"/>
      <c r="BT1687" s="36"/>
      <c r="BU1687" s="36"/>
      <c r="BV1687" s="36"/>
      <c r="BW1687" s="36"/>
      <c r="BX1687" s="36"/>
      <c r="BY1687" s="36"/>
      <c r="BZ1687" s="36"/>
      <c r="CA1687" s="36"/>
      <c r="CB1687" s="36"/>
      <c r="CC1687" s="36"/>
      <c r="CD1687" s="36"/>
      <c r="CE1687" s="36"/>
      <c r="CF1687" s="36"/>
      <c r="CG1687" s="36"/>
      <c r="CH1687" s="36"/>
      <c r="CI1687" s="36"/>
      <c r="CJ1687" s="36"/>
      <c r="CK1687" s="36"/>
      <c r="CL1687" s="36"/>
      <c r="CM1687" s="36"/>
      <c r="CN1687" s="36"/>
      <c r="CO1687" s="36"/>
      <c r="CP1687" s="36"/>
      <c r="CQ1687" s="36"/>
      <c r="CR1687" s="36"/>
      <c r="CS1687" s="36"/>
      <c r="CT1687" s="36"/>
      <c r="CU1687" s="36"/>
      <c r="CV1687" s="36"/>
      <c r="CW1687" s="36"/>
      <c r="CX1687" s="36"/>
      <c r="CY1687" s="36"/>
      <c r="CZ1687" s="36"/>
      <c r="DA1687" s="36"/>
      <c r="DB1687" s="36"/>
      <c r="DC1687" s="36"/>
      <c r="DD1687" s="36"/>
      <c r="DE1687" s="36"/>
      <c r="DF1687" s="36"/>
      <c r="DG1687" s="36"/>
      <c r="DH1687" s="36"/>
      <c r="DI1687" s="36"/>
      <c r="DJ1687" s="36"/>
      <c r="DK1687" s="36"/>
      <c r="DL1687" s="36"/>
      <c r="DM1687" s="36"/>
      <c r="DN1687" s="36"/>
      <c r="DO1687" s="36"/>
      <c r="DP1687" s="36"/>
      <c r="DQ1687" s="36"/>
      <c r="DR1687" s="36"/>
      <c r="DS1687" s="36"/>
      <c r="DT1687" s="36"/>
      <c r="DU1687" s="36"/>
      <c r="DV1687" s="36"/>
      <c r="DW1687" s="36"/>
      <c r="DX1687" s="36"/>
      <c r="DY1687" s="36"/>
      <c r="DZ1687" s="36"/>
      <c r="EA1687" s="36"/>
      <c r="EB1687" s="36"/>
      <c r="EC1687" s="36"/>
      <c r="ED1687" s="36"/>
      <c r="EE1687" s="36"/>
      <c r="EF1687" s="36"/>
      <c r="EG1687" s="36"/>
      <c r="EH1687" s="36"/>
      <c r="EI1687" s="36"/>
      <c r="EJ1687" s="36"/>
      <c r="EK1687" s="36"/>
      <c r="EL1687" s="36"/>
      <c r="EM1687" s="36"/>
      <c r="EN1687" s="36"/>
      <c r="EO1687" s="36"/>
      <c r="EP1687" s="36"/>
      <c r="EQ1687" s="36"/>
      <c r="ER1687" s="36"/>
      <c r="ES1687" s="36"/>
      <c r="ET1687" s="36"/>
      <c r="EU1687" s="36"/>
      <c r="EV1687" s="36"/>
      <c r="EW1687" s="36"/>
      <c r="EX1687" s="36"/>
      <c r="EY1687" s="36"/>
      <c r="EZ1687" s="36"/>
      <c r="FA1687" s="36"/>
      <c r="FB1687" s="36"/>
      <c r="FC1687" s="36"/>
      <c r="FD1687" s="36"/>
      <c r="FE1687" s="36"/>
      <c r="FF1687" s="36"/>
      <c r="FG1687" s="36"/>
      <c r="FH1687" s="36"/>
      <c r="FI1687" s="36"/>
      <c r="FJ1687" s="36"/>
      <c r="FK1687" s="36"/>
      <c r="FL1687" s="36"/>
      <c r="FM1687" s="36"/>
      <c r="FN1687" s="36"/>
      <c r="FO1687" s="36"/>
      <c r="FP1687" s="36"/>
      <c r="FQ1687" s="36"/>
      <c r="FR1687" s="36"/>
      <c r="FS1687" s="36"/>
      <c r="FT1687" s="36"/>
      <c r="FU1687" s="36"/>
      <c r="FV1687" s="36"/>
      <c r="FW1687" s="36"/>
      <c r="FX1687" s="36"/>
      <c r="FY1687" s="36"/>
      <c r="FZ1687" s="36"/>
      <c r="GA1687" s="36"/>
      <c r="GB1687" s="36"/>
      <c r="GC1687" s="36"/>
      <c r="GD1687" s="36"/>
      <c r="GE1687" s="36"/>
      <c r="GF1687" s="36"/>
      <c r="GG1687" s="36"/>
      <c r="GH1687" s="36"/>
      <c r="GI1687" s="36"/>
      <c r="GJ1687" s="36"/>
      <c r="GK1687" s="36"/>
      <c r="GL1687" s="36"/>
      <c r="GM1687" s="36"/>
      <c r="GN1687" s="36"/>
      <c r="GO1687" s="36"/>
      <c r="GP1687" s="36"/>
      <c r="GQ1687" s="36"/>
      <c r="GR1687" s="36"/>
      <c r="GS1687" s="36"/>
      <c r="GT1687" s="36"/>
      <c r="GU1687" s="36"/>
      <c r="GV1687" s="36"/>
      <c r="GW1687" s="36"/>
      <c r="GX1687" s="36"/>
      <c r="GY1687" s="36"/>
      <c r="GZ1687" s="36"/>
      <c r="HA1687" s="36"/>
      <c r="HB1687" s="36"/>
      <c r="HC1687" s="36"/>
      <c r="HD1687" s="36"/>
      <c r="HE1687" s="36"/>
      <c r="HF1687" s="36"/>
      <c r="HG1687" s="36"/>
      <c r="HH1687" s="36"/>
      <c r="HI1687" s="36"/>
      <c r="HJ1687" s="36"/>
      <c r="HK1687" s="36"/>
      <c r="HL1687" s="36"/>
      <c r="HM1687" s="36"/>
      <c r="HN1687" s="36"/>
      <c r="HO1687" s="36"/>
      <c r="HP1687" s="36"/>
      <c r="HQ1687" s="36"/>
      <c r="HR1687" s="36"/>
      <c r="HS1687" s="36"/>
      <c r="HT1687" s="36"/>
      <c r="HU1687" s="36"/>
      <c r="HV1687" s="36"/>
      <c r="HW1687" s="36"/>
      <c r="HX1687" s="36"/>
      <c r="HY1687" s="36"/>
      <c r="HZ1687" s="36"/>
      <c r="IA1687" s="36"/>
      <c r="IB1687" s="36"/>
      <c r="IC1687" s="36"/>
      <c r="ID1687" s="36"/>
      <c r="IE1687" s="36"/>
      <c r="IF1687" s="36"/>
      <c r="IG1687" s="36"/>
    </row>
    <row r="1688" spans="1:241">
      <c r="A1688" s="872"/>
      <c r="B1688" s="316"/>
      <c r="C1688" s="316"/>
      <c r="D1688" s="241"/>
      <c r="E1688" s="317"/>
      <c r="F1688" s="318"/>
      <c r="G1688" s="316"/>
      <c r="H1688" s="297"/>
      <c r="I1688" s="298"/>
      <c r="J1688" s="318"/>
      <c r="K1688" s="585"/>
      <c r="L1688" s="318"/>
      <c r="M1688" s="318"/>
      <c r="N1688" s="318"/>
      <c r="O1688" s="318"/>
      <c r="P1688" s="318"/>
      <c r="Q1688" s="115"/>
      <c r="R1688" s="318"/>
      <c r="S1688" s="318"/>
      <c r="T1688" s="318"/>
      <c r="U1688" s="318"/>
      <c r="V1688" s="318"/>
      <c r="W1688" s="318"/>
      <c r="X1688" s="298"/>
      <c r="Y1688" s="319"/>
      <c r="Z1688" s="36"/>
      <c r="AA1688" s="36"/>
      <c r="AB1688" s="36"/>
      <c r="AC1688" s="36"/>
      <c r="AD1688" s="36"/>
      <c r="AE1688" s="36"/>
      <c r="AF1688" s="36"/>
      <c r="AG1688" s="36"/>
      <c r="AH1688" s="36"/>
      <c r="AI1688" s="36"/>
      <c r="AJ1688" s="36"/>
      <c r="AK1688" s="36"/>
      <c r="AL1688" s="36"/>
      <c r="AM1688" s="36"/>
      <c r="AN1688" s="36"/>
      <c r="AO1688" s="36"/>
      <c r="AP1688" s="36"/>
      <c r="AQ1688" s="36"/>
      <c r="AR1688" s="36"/>
      <c r="AS1688" s="36"/>
      <c r="AT1688" s="36"/>
      <c r="AU1688" s="36"/>
      <c r="AV1688" s="36"/>
      <c r="AW1688" s="36"/>
      <c r="AX1688" s="36"/>
      <c r="AY1688" s="36"/>
      <c r="AZ1688" s="36"/>
      <c r="BA1688" s="36"/>
      <c r="BB1688" s="36"/>
      <c r="BC1688" s="36"/>
      <c r="BD1688" s="36"/>
      <c r="BE1688" s="36"/>
      <c r="BF1688" s="36"/>
      <c r="BG1688" s="36"/>
      <c r="BH1688" s="36"/>
      <c r="BI1688" s="36"/>
      <c r="BJ1688" s="36"/>
      <c r="BK1688" s="36"/>
      <c r="BL1688" s="36"/>
      <c r="BM1688" s="36"/>
      <c r="BN1688" s="36"/>
      <c r="BO1688" s="36"/>
      <c r="BP1688" s="36"/>
      <c r="BQ1688" s="36"/>
      <c r="BR1688" s="36"/>
      <c r="BS1688" s="36"/>
      <c r="BT1688" s="36"/>
      <c r="BU1688" s="36"/>
      <c r="BV1688" s="36"/>
      <c r="BW1688" s="36"/>
      <c r="BX1688" s="36"/>
      <c r="BY1688" s="36"/>
      <c r="BZ1688" s="36"/>
      <c r="CA1688" s="36"/>
      <c r="CB1688" s="36"/>
      <c r="CC1688" s="36"/>
      <c r="CD1688" s="36"/>
      <c r="CE1688" s="36"/>
      <c r="CF1688" s="36"/>
      <c r="CG1688" s="36"/>
      <c r="CH1688" s="36"/>
      <c r="CI1688" s="36"/>
      <c r="CJ1688" s="36"/>
      <c r="CK1688" s="36"/>
      <c r="CL1688" s="36"/>
      <c r="CM1688" s="36"/>
      <c r="CN1688" s="36"/>
      <c r="CO1688" s="36"/>
      <c r="CP1688" s="36"/>
      <c r="CQ1688" s="36"/>
      <c r="CR1688" s="36"/>
      <c r="CS1688" s="36"/>
      <c r="CT1688" s="36"/>
      <c r="CU1688" s="36"/>
      <c r="CV1688" s="36"/>
      <c r="CW1688" s="36"/>
      <c r="CX1688" s="36"/>
      <c r="CY1688" s="36"/>
      <c r="CZ1688" s="36"/>
      <c r="DA1688" s="36"/>
      <c r="DB1688" s="36"/>
      <c r="DC1688" s="36"/>
      <c r="DD1688" s="36"/>
      <c r="DE1688" s="36"/>
      <c r="DF1688" s="36"/>
      <c r="DG1688" s="36"/>
      <c r="DH1688" s="36"/>
      <c r="DI1688" s="36"/>
      <c r="DJ1688" s="36"/>
      <c r="DK1688" s="36"/>
      <c r="DL1688" s="36"/>
      <c r="DM1688" s="36"/>
      <c r="DN1688" s="36"/>
      <c r="DO1688" s="36"/>
      <c r="DP1688" s="36"/>
      <c r="DQ1688" s="36"/>
      <c r="DR1688" s="36"/>
      <c r="DS1688" s="36"/>
      <c r="DT1688" s="36"/>
      <c r="DU1688" s="36"/>
      <c r="DV1688" s="36"/>
      <c r="DW1688" s="36"/>
      <c r="DX1688" s="36"/>
      <c r="DY1688" s="36"/>
      <c r="DZ1688" s="36"/>
      <c r="EA1688" s="36"/>
      <c r="EB1688" s="36"/>
      <c r="EC1688" s="36"/>
      <c r="ED1688" s="36"/>
      <c r="EE1688" s="36"/>
      <c r="EF1688" s="36"/>
      <c r="EG1688" s="36"/>
      <c r="EH1688" s="36"/>
      <c r="EI1688" s="36"/>
      <c r="EJ1688" s="36"/>
      <c r="EK1688" s="36"/>
      <c r="EL1688" s="36"/>
      <c r="EM1688" s="36"/>
      <c r="EN1688" s="36"/>
      <c r="EO1688" s="36"/>
      <c r="EP1688" s="36"/>
      <c r="EQ1688" s="36"/>
      <c r="ER1688" s="36"/>
      <c r="ES1688" s="36"/>
      <c r="ET1688" s="36"/>
      <c r="EU1688" s="36"/>
      <c r="EV1688" s="36"/>
      <c r="EW1688" s="36"/>
      <c r="EX1688" s="36"/>
      <c r="EY1688" s="36"/>
      <c r="EZ1688" s="36"/>
      <c r="FA1688" s="36"/>
      <c r="FB1688" s="36"/>
      <c r="FC1688" s="36"/>
      <c r="FD1688" s="36"/>
      <c r="FE1688" s="36"/>
      <c r="FF1688" s="36"/>
      <c r="FG1688" s="36"/>
      <c r="FH1688" s="36"/>
      <c r="FI1688" s="36"/>
      <c r="FJ1688" s="36"/>
      <c r="FK1688" s="36"/>
      <c r="FL1688" s="36"/>
      <c r="FM1688" s="36"/>
      <c r="FN1688" s="36"/>
      <c r="FO1688" s="36"/>
      <c r="FP1688" s="36"/>
      <c r="FQ1688" s="36"/>
      <c r="FR1688" s="36"/>
      <c r="FS1688" s="36"/>
      <c r="FT1688" s="36"/>
      <c r="FU1688" s="36"/>
      <c r="FV1688" s="36"/>
      <c r="FW1688" s="36"/>
      <c r="FX1688" s="36"/>
      <c r="FY1688" s="36"/>
      <c r="FZ1688" s="36"/>
      <c r="GA1688" s="36"/>
      <c r="GB1688" s="36"/>
      <c r="GC1688" s="36"/>
      <c r="GD1688" s="36"/>
      <c r="GE1688" s="36"/>
      <c r="GF1688" s="36"/>
      <c r="GG1688" s="36"/>
      <c r="GH1688" s="36"/>
      <c r="GI1688" s="36"/>
      <c r="GJ1688" s="36"/>
      <c r="GK1688" s="36"/>
      <c r="GL1688" s="36"/>
      <c r="GM1688" s="36"/>
      <c r="GN1688" s="36"/>
      <c r="GO1688" s="36"/>
      <c r="GP1688" s="36"/>
      <c r="GQ1688" s="36"/>
      <c r="GR1688" s="36"/>
      <c r="GS1688" s="36"/>
      <c r="GT1688" s="36"/>
      <c r="GU1688" s="36"/>
      <c r="GV1688" s="36"/>
      <c r="GW1688" s="36"/>
      <c r="GX1688" s="36"/>
      <c r="GY1688" s="36"/>
      <c r="GZ1688" s="36"/>
      <c r="HA1688" s="36"/>
      <c r="HB1688" s="36"/>
      <c r="HC1688" s="36"/>
      <c r="HD1688" s="36"/>
      <c r="HE1688" s="36"/>
      <c r="HF1688" s="36"/>
      <c r="HG1688" s="36"/>
      <c r="HH1688" s="36"/>
      <c r="HI1688" s="36"/>
      <c r="HJ1688" s="36"/>
      <c r="HK1688" s="36"/>
      <c r="HL1688" s="36"/>
      <c r="HM1688" s="36"/>
      <c r="HN1688" s="36"/>
      <c r="HO1688" s="36"/>
      <c r="HP1688" s="36"/>
      <c r="HQ1688" s="36"/>
      <c r="HR1688" s="36"/>
      <c r="HS1688" s="36"/>
      <c r="HT1688" s="36"/>
      <c r="HU1688" s="36"/>
      <c r="HV1688" s="36"/>
      <c r="HW1688" s="36"/>
      <c r="HX1688" s="36"/>
      <c r="HY1688" s="36"/>
      <c r="HZ1688" s="36"/>
      <c r="IA1688" s="36"/>
      <c r="IB1688" s="36"/>
      <c r="IC1688" s="36"/>
      <c r="ID1688" s="36"/>
      <c r="IE1688" s="36"/>
      <c r="IF1688" s="36"/>
      <c r="IG1688" s="36"/>
    </row>
    <row r="1689" spans="1:241">
      <c r="A1689" s="872"/>
      <c r="B1689" s="316"/>
      <c r="C1689" s="316"/>
      <c r="D1689" s="241"/>
      <c r="E1689" s="317"/>
      <c r="F1689" s="318"/>
      <c r="G1689" s="316"/>
      <c r="H1689" s="297"/>
      <c r="I1689" s="298"/>
      <c r="J1689" s="318"/>
      <c r="K1689" s="585"/>
      <c r="L1689" s="318"/>
      <c r="M1689" s="318"/>
      <c r="N1689" s="318"/>
      <c r="O1689" s="318"/>
      <c r="P1689" s="318"/>
      <c r="Q1689" s="115"/>
      <c r="R1689" s="318"/>
      <c r="S1689" s="318"/>
      <c r="T1689" s="318"/>
      <c r="U1689" s="318"/>
      <c r="V1689" s="318"/>
      <c r="W1689" s="318"/>
      <c r="X1689" s="298"/>
      <c r="Y1689" s="319"/>
      <c r="Z1689" s="36"/>
      <c r="AA1689" s="36"/>
      <c r="AB1689" s="36"/>
      <c r="AC1689" s="36"/>
      <c r="AD1689" s="36"/>
      <c r="AE1689" s="36"/>
      <c r="AF1689" s="36"/>
      <c r="AG1689" s="36"/>
      <c r="AH1689" s="36"/>
      <c r="AI1689" s="36"/>
      <c r="AJ1689" s="36"/>
      <c r="AK1689" s="36"/>
      <c r="AL1689" s="36"/>
      <c r="AM1689" s="36"/>
      <c r="AN1689" s="36"/>
      <c r="AO1689" s="36"/>
      <c r="AP1689" s="36"/>
      <c r="AQ1689" s="36"/>
      <c r="AR1689" s="36"/>
      <c r="AS1689" s="36"/>
      <c r="AT1689" s="36"/>
      <c r="AU1689" s="36"/>
      <c r="AV1689" s="36"/>
      <c r="AW1689" s="36"/>
      <c r="AX1689" s="36"/>
      <c r="AY1689" s="36"/>
      <c r="AZ1689" s="36"/>
      <c r="BA1689" s="36"/>
      <c r="BB1689" s="36"/>
      <c r="BC1689" s="36"/>
      <c r="BD1689" s="36"/>
      <c r="BE1689" s="36"/>
      <c r="BF1689" s="36"/>
      <c r="BG1689" s="36"/>
      <c r="BH1689" s="36"/>
      <c r="BI1689" s="36"/>
      <c r="BJ1689" s="36"/>
      <c r="BK1689" s="36"/>
      <c r="BL1689" s="36"/>
      <c r="BM1689" s="36"/>
      <c r="BN1689" s="36"/>
      <c r="BO1689" s="36"/>
      <c r="BP1689" s="36"/>
      <c r="BQ1689" s="36"/>
      <c r="BR1689" s="36"/>
      <c r="BS1689" s="36"/>
      <c r="BT1689" s="36"/>
      <c r="BU1689" s="36"/>
      <c r="BV1689" s="36"/>
      <c r="BW1689" s="36"/>
      <c r="BX1689" s="36"/>
      <c r="BY1689" s="36"/>
      <c r="BZ1689" s="36"/>
      <c r="CA1689" s="36"/>
      <c r="CB1689" s="36"/>
      <c r="CC1689" s="36"/>
      <c r="CD1689" s="36"/>
      <c r="CE1689" s="36"/>
      <c r="CF1689" s="36"/>
      <c r="CG1689" s="36"/>
      <c r="CH1689" s="36"/>
      <c r="CI1689" s="36"/>
      <c r="CJ1689" s="36"/>
      <c r="CK1689" s="36"/>
      <c r="CL1689" s="36"/>
      <c r="CM1689" s="36"/>
      <c r="CN1689" s="36"/>
      <c r="CO1689" s="36"/>
      <c r="CP1689" s="36"/>
      <c r="CQ1689" s="36"/>
      <c r="CR1689" s="36"/>
      <c r="CS1689" s="36"/>
      <c r="CT1689" s="36"/>
      <c r="CU1689" s="36"/>
      <c r="CV1689" s="36"/>
      <c r="CW1689" s="36"/>
      <c r="CX1689" s="36"/>
      <c r="CY1689" s="36"/>
      <c r="CZ1689" s="36"/>
      <c r="DA1689" s="36"/>
      <c r="DB1689" s="36"/>
      <c r="DC1689" s="36"/>
      <c r="DD1689" s="36"/>
      <c r="DE1689" s="36"/>
      <c r="DF1689" s="36"/>
      <c r="DG1689" s="36"/>
      <c r="DH1689" s="36"/>
      <c r="DI1689" s="36"/>
      <c r="DJ1689" s="36"/>
      <c r="DK1689" s="36"/>
      <c r="DL1689" s="36"/>
      <c r="DM1689" s="36"/>
      <c r="DN1689" s="36"/>
      <c r="DO1689" s="36"/>
      <c r="DP1689" s="36"/>
      <c r="DQ1689" s="36"/>
      <c r="DR1689" s="36"/>
      <c r="DS1689" s="36"/>
      <c r="DT1689" s="36"/>
      <c r="DU1689" s="36"/>
      <c r="DV1689" s="36"/>
      <c r="DW1689" s="36"/>
      <c r="DX1689" s="36"/>
      <c r="DY1689" s="36"/>
      <c r="DZ1689" s="36"/>
      <c r="EA1689" s="36"/>
      <c r="EB1689" s="36"/>
      <c r="EC1689" s="36"/>
      <c r="ED1689" s="36"/>
      <c r="EE1689" s="36"/>
      <c r="EF1689" s="36"/>
      <c r="EG1689" s="36"/>
      <c r="EH1689" s="36"/>
      <c r="EI1689" s="36"/>
      <c r="EJ1689" s="36"/>
      <c r="EK1689" s="36"/>
      <c r="EL1689" s="36"/>
      <c r="EM1689" s="36"/>
      <c r="EN1689" s="36"/>
      <c r="EO1689" s="36"/>
      <c r="EP1689" s="36"/>
      <c r="EQ1689" s="36"/>
      <c r="ER1689" s="36"/>
      <c r="ES1689" s="36"/>
      <c r="ET1689" s="36"/>
      <c r="EU1689" s="36"/>
      <c r="EV1689" s="36"/>
      <c r="EW1689" s="36"/>
      <c r="EX1689" s="36"/>
      <c r="EY1689" s="36"/>
      <c r="EZ1689" s="36"/>
      <c r="FA1689" s="36"/>
      <c r="FB1689" s="36"/>
      <c r="FC1689" s="36"/>
      <c r="FD1689" s="36"/>
      <c r="FE1689" s="36"/>
      <c r="FF1689" s="36"/>
      <c r="FG1689" s="36"/>
      <c r="FH1689" s="36"/>
      <c r="FI1689" s="36"/>
      <c r="FJ1689" s="36"/>
      <c r="FK1689" s="36"/>
      <c r="FL1689" s="36"/>
      <c r="FM1689" s="36"/>
      <c r="FN1689" s="36"/>
      <c r="FO1689" s="36"/>
      <c r="FP1689" s="36"/>
      <c r="FQ1689" s="36"/>
      <c r="FR1689" s="36"/>
      <c r="FS1689" s="36"/>
      <c r="FT1689" s="36"/>
      <c r="FU1689" s="36"/>
      <c r="FV1689" s="36"/>
      <c r="FW1689" s="36"/>
      <c r="FX1689" s="36"/>
      <c r="FY1689" s="36"/>
      <c r="FZ1689" s="36"/>
      <c r="GA1689" s="36"/>
      <c r="GB1689" s="36"/>
      <c r="GC1689" s="36"/>
      <c r="GD1689" s="36"/>
      <c r="GE1689" s="36"/>
      <c r="GF1689" s="36"/>
      <c r="GG1689" s="36"/>
      <c r="GH1689" s="36"/>
      <c r="GI1689" s="36"/>
      <c r="GJ1689" s="36"/>
      <c r="GK1689" s="36"/>
      <c r="GL1689" s="36"/>
      <c r="GM1689" s="36"/>
      <c r="GN1689" s="36"/>
      <c r="GO1689" s="36"/>
      <c r="GP1689" s="36"/>
      <c r="GQ1689" s="36"/>
      <c r="GR1689" s="36"/>
      <c r="GS1689" s="36"/>
      <c r="GT1689" s="36"/>
      <c r="GU1689" s="36"/>
      <c r="GV1689" s="36"/>
      <c r="GW1689" s="36"/>
      <c r="GX1689" s="36"/>
      <c r="GY1689" s="36"/>
      <c r="GZ1689" s="36"/>
      <c r="HA1689" s="36"/>
      <c r="HB1689" s="36"/>
      <c r="HC1689" s="36"/>
      <c r="HD1689" s="36"/>
      <c r="HE1689" s="36"/>
      <c r="HF1689" s="36"/>
      <c r="HG1689" s="36"/>
      <c r="HH1689" s="36"/>
      <c r="HI1689" s="36"/>
      <c r="HJ1689" s="36"/>
      <c r="HK1689" s="36"/>
      <c r="HL1689" s="36"/>
      <c r="HM1689" s="36"/>
      <c r="HN1689" s="36"/>
      <c r="HO1689" s="36"/>
      <c r="HP1689" s="36"/>
      <c r="HQ1689" s="36"/>
      <c r="HR1689" s="36"/>
      <c r="HS1689" s="36"/>
      <c r="HT1689" s="36"/>
      <c r="HU1689" s="36"/>
      <c r="HV1689" s="36"/>
      <c r="HW1689" s="36"/>
      <c r="HX1689" s="36"/>
      <c r="HY1689" s="36"/>
      <c r="HZ1689" s="36"/>
      <c r="IA1689" s="36"/>
      <c r="IB1689" s="36"/>
      <c r="IC1689" s="36"/>
      <c r="ID1689" s="36"/>
      <c r="IE1689" s="36"/>
      <c r="IF1689" s="36"/>
      <c r="IG1689" s="36"/>
    </row>
    <row r="1690" spans="1:241">
      <c r="A1690" s="872"/>
      <c r="B1690" s="316"/>
      <c r="C1690" s="316"/>
      <c r="D1690" s="241"/>
      <c r="E1690" s="317"/>
      <c r="F1690" s="318"/>
      <c r="G1690" s="316"/>
      <c r="H1690" s="297"/>
      <c r="I1690" s="298"/>
      <c r="J1690" s="318"/>
      <c r="K1690" s="585"/>
      <c r="L1690" s="318"/>
      <c r="M1690" s="318"/>
      <c r="N1690" s="318"/>
      <c r="O1690" s="318"/>
      <c r="P1690" s="318"/>
      <c r="Q1690" s="115"/>
      <c r="R1690" s="318"/>
      <c r="S1690" s="318"/>
      <c r="T1690" s="318"/>
      <c r="U1690" s="318"/>
      <c r="V1690" s="318"/>
      <c r="W1690" s="318"/>
      <c r="X1690" s="298"/>
      <c r="Y1690" s="319"/>
      <c r="Z1690" s="36"/>
      <c r="AA1690" s="36"/>
      <c r="AB1690" s="36"/>
      <c r="AC1690" s="36"/>
      <c r="AD1690" s="36"/>
      <c r="AE1690" s="36"/>
      <c r="AF1690" s="36"/>
      <c r="AG1690" s="36"/>
      <c r="AH1690" s="36"/>
      <c r="AI1690" s="36"/>
      <c r="AJ1690" s="36"/>
      <c r="AK1690" s="36"/>
      <c r="AL1690" s="36"/>
      <c r="AM1690" s="36"/>
      <c r="AN1690" s="36"/>
      <c r="AO1690" s="36"/>
      <c r="AP1690" s="36"/>
      <c r="AQ1690" s="36"/>
      <c r="AR1690" s="36"/>
      <c r="AS1690" s="36"/>
      <c r="AT1690" s="36"/>
      <c r="AU1690" s="36"/>
      <c r="AV1690" s="36"/>
      <c r="AW1690" s="36"/>
      <c r="AX1690" s="36"/>
      <c r="AY1690" s="36"/>
      <c r="AZ1690" s="36"/>
      <c r="BA1690" s="36"/>
      <c r="BB1690" s="36"/>
      <c r="BC1690" s="36"/>
      <c r="BD1690" s="36"/>
      <c r="BE1690" s="36"/>
      <c r="BF1690" s="36"/>
      <c r="BG1690" s="36"/>
      <c r="BH1690" s="36"/>
      <c r="BI1690" s="36"/>
      <c r="BJ1690" s="36"/>
      <c r="BK1690" s="36"/>
      <c r="BL1690" s="36"/>
      <c r="BM1690" s="36"/>
      <c r="BN1690" s="36"/>
      <c r="BO1690" s="36"/>
      <c r="BP1690" s="36"/>
      <c r="BQ1690" s="36"/>
      <c r="BR1690" s="36"/>
      <c r="BS1690" s="36"/>
      <c r="BT1690" s="36"/>
      <c r="BU1690" s="36"/>
      <c r="BV1690" s="36"/>
      <c r="BW1690" s="36"/>
      <c r="BX1690" s="36"/>
      <c r="BY1690" s="36"/>
      <c r="BZ1690" s="36"/>
      <c r="CA1690" s="36"/>
      <c r="CB1690" s="36"/>
      <c r="CC1690" s="36"/>
      <c r="CD1690" s="36"/>
      <c r="CE1690" s="36"/>
      <c r="CF1690" s="36"/>
      <c r="CG1690" s="36"/>
      <c r="CH1690" s="36"/>
      <c r="CI1690" s="36"/>
      <c r="CJ1690" s="36"/>
      <c r="CK1690" s="36"/>
      <c r="CL1690" s="36"/>
      <c r="CM1690" s="36"/>
      <c r="CN1690" s="36"/>
      <c r="CO1690" s="36"/>
      <c r="CP1690" s="36"/>
      <c r="CQ1690" s="36"/>
      <c r="CR1690" s="36"/>
      <c r="CS1690" s="36"/>
      <c r="CT1690" s="36"/>
      <c r="CU1690" s="36"/>
      <c r="CV1690" s="36"/>
      <c r="CW1690" s="36"/>
      <c r="CX1690" s="36"/>
      <c r="CY1690" s="36"/>
      <c r="CZ1690" s="36"/>
      <c r="DA1690" s="36"/>
      <c r="DB1690" s="36"/>
      <c r="DC1690" s="36"/>
      <c r="DD1690" s="36"/>
      <c r="DE1690" s="36"/>
      <c r="DF1690" s="36"/>
      <c r="DG1690" s="36"/>
      <c r="DH1690" s="36"/>
      <c r="DI1690" s="36"/>
      <c r="DJ1690" s="36"/>
      <c r="DK1690" s="36"/>
      <c r="DL1690" s="36"/>
      <c r="DM1690" s="36"/>
      <c r="DN1690" s="36"/>
      <c r="DO1690" s="36"/>
      <c r="DP1690" s="36"/>
      <c r="DQ1690" s="36"/>
      <c r="DR1690" s="36"/>
      <c r="DS1690" s="36"/>
      <c r="DT1690" s="36"/>
      <c r="DU1690" s="36"/>
      <c r="DV1690" s="36"/>
      <c r="DW1690" s="36"/>
      <c r="DX1690" s="36"/>
      <c r="DY1690" s="36"/>
      <c r="DZ1690" s="36"/>
      <c r="EA1690" s="36"/>
      <c r="EB1690" s="36"/>
      <c r="EC1690" s="36"/>
      <c r="ED1690" s="36"/>
      <c r="EE1690" s="36"/>
      <c r="EF1690" s="36"/>
      <c r="EG1690" s="36"/>
      <c r="EH1690" s="36"/>
      <c r="EI1690" s="36"/>
      <c r="EJ1690" s="36"/>
      <c r="EK1690" s="36"/>
      <c r="EL1690" s="36"/>
      <c r="EM1690" s="36"/>
      <c r="EN1690" s="36"/>
      <c r="EO1690" s="36"/>
      <c r="EP1690" s="36"/>
      <c r="EQ1690" s="36"/>
      <c r="ER1690" s="36"/>
      <c r="ES1690" s="36"/>
      <c r="ET1690" s="36"/>
      <c r="EU1690" s="36"/>
      <c r="EV1690" s="36"/>
      <c r="EW1690" s="36"/>
      <c r="EX1690" s="36"/>
      <c r="EY1690" s="36"/>
      <c r="EZ1690" s="36"/>
      <c r="FA1690" s="36"/>
      <c r="FB1690" s="36"/>
      <c r="FC1690" s="36"/>
      <c r="FD1690" s="36"/>
      <c r="FE1690" s="36"/>
      <c r="FF1690" s="36"/>
      <c r="FG1690" s="36"/>
      <c r="FH1690" s="36"/>
      <c r="FI1690" s="36"/>
      <c r="FJ1690" s="36"/>
      <c r="FK1690" s="36"/>
      <c r="FL1690" s="36"/>
      <c r="FM1690" s="36"/>
      <c r="FN1690" s="36"/>
      <c r="FO1690" s="36"/>
      <c r="FP1690" s="36"/>
      <c r="FQ1690" s="36"/>
      <c r="FR1690" s="36"/>
      <c r="FS1690" s="36"/>
      <c r="FT1690" s="36"/>
      <c r="FU1690" s="36"/>
      <c r="FV1690" s="36"/>
      <c r="FW1690" s="36"/>
      <c r="FX1690" s="36"/>
      <c r="FY1690" s="36"/>
      <c r="FZ1690" s="36"/>
      <c r="GA1690" s="36"/>
      <c r="GB1690" s="36"/>
      <c r="GC1690" s="36"/>
      <c r="GD1690" s="36"/>
      <c r="GE1690" s="36"/>
      <c r="GF1690" s="36"/>
      <c r="GG1690" s="36"/>
      <c r="GH1690" s="36"/>
      <c r="GI1690" s="36"/>
      <c r="GJ1690" s="36"/>
      <c r="GK1690" s="36"/>
      <c r="GL1690" s="36"/>
      <c r="GM1690" s="36"/>
      <c r="GN1690" s="36"/>
      <c r="GO1690" s="36"/>
      <c r="GP1690" s="36"/>
      <c r="GQ1690" s="36"/>
      <c r="GR1690" s="36"/>
      <c r="GS1690" s="36"/>
      <c r="GT1690" s="36"/>
      <c r="GU1690" s="36"/>
      <c r="GV1690" s="36"/>
      <c r="GW1690" s="36"/>
      <c r="GX1690" s="36"/>
      <c r="GY1690" s="36"/>
      <c r="GZ1690" s="36"/>
      <c r="HA1690" s="36"/>
      <c r="HB1690" s="36"/>
      <c r="HC1690" s="36"/>
      <c r="HD1690" s="36"/>
      <c r="HE1690" s="36"/>
      <c r="HF1690" s="36"/>
      <c r="HG1690" s="36"/>
      <c r="HH1690" s="36"/>
      <c r="HI1690" s="36"/>
      <c r="HJ1690" s="36"/>
      <c r="HK1690" s="36"/>
      <c r="HL1690" s="36"/>
      <c r="HM1690" s="36"/>
      <c r="HN1690" s="36"/>
      <c r="HO1690" s="36"/>
      <c r="HP1690" s="36"/>
      <c r="HQ1690" s="36"/>
      <c r="HR1690" s="36"/>
      <c r="HS1690" s="36"/>
      <c r="HT1690" s="36"/>
      <c r="HU1690" s="36"/>
      <c r="HV1690" s="36"/>
      <c r="HW1690" s="36"/>
      <c r="HX1690" s="36"/>
      <c r="HY1690" s="36"/>
      <c r="HZ1690" s="36"/>
      <c r="IA1690" s="36"/>
      <c r="IB1690" s="36"/>
      <c r="IC1690" s="36"/>
      <c r="ID1690" s="36"/>
      <c r="IE1690" s="36"/>
      <c r="IF1690" s="36"/>
      <c r="IG1690" s="36"/>
    </row>
    <row r="1691" spans="1:241">
      <c r="A1691" s="872"/>
      <c r="B1691" s="316"/>
      <c r="C1691" s="316"/>
      <c r="D1691" s="241"/>
      <c r="E1691" s="317"/>
      <c r="F1691" s="318"/>
      <c r="G1691" s="316"/>
      <c r="H1691" s="297"/>
      <c r="I1691" s="298"/>
      <c r="J1691" s="318"/>
      <c r="K1691" s="585"/>
      <c r="L1691" s="318"/>
      <c r="M1691" s="318"/>
      <c r="N1691" s="318"/>
      <c r="O1691" s="318"/>
      <c r="P1691" s="318"/>
      <c r="Q1691" s="115"/>
      <c r="R1691" s="318"/>
      <c r="S1691" s="318"/>
      <c r="T1691" s="318"/>
      <c r="U1691" s="318"/>
      <c r="V1691" s="318"/>
      <c r="W1691" s="318"/>
      <c r="X1691" s="298"/>
      <c r="Y1691" s="319"/>
      <c r="Z1691" s="36"/>
      <c r="AA1691" s="36"/>
      <c r="AB1691" s="36"/>
      <c r="AC1691" s="36"/>
      <c r="AD1691" s="36"/>
      <c r="AE1691" s="36"/>
      <c r="AF1691" s="36"/>
      <c r="AG1691" s="36"/>
      <c r="AH1691" s="36"/>
      <c r="AI1691" s="36"/>
      <c r="AJ1691" s="36"/>
      <c r="AK1691" s="36"/>
      <c r="AL1691" s="36"/>
      <c r="AM1691" s="36"/>
      <c r="AN1691" s="36"/>
      <c r="AO1691" s="36"/>
      <c r="AP1691" s="36"/>
      <c r="AQ1691" s="36"/>
      <c r="AR1691" s="36"/>
      <c r="AS1691" s="36"/>
      <c r="AT1691" s="36"/>
      <c r="AU1691" s="36"/>
      <c r="AV1691" s="36"/>
      <c r="AW1691" s="36"/>
      <c r="AX1691" s="36"/>
      <c r="AY1691" s="36"/>
      <c r="AZ1691" s="36"/>
      <c r="BA1691" s="36"/>
      <c r="BB1691" s="36"/>
      <c r="BC1691" s="36"/>
      <c r="BD1691" s="36"/>
      <c r="BE1691" s="36"/>
      <c r="BF1691" s="36"/>
      <c r="BG1691" s="36"/>
      <c r="BH1691" s="36"/>
      <c r="BI1691" s="36"/>
      <c r="BJ1691" s="36"/>
      <c r="BK1691" s="36"/>
      <c r="BL1691" s="36"/>
      <c r="BM1691" s="36"/>
      <c r="BN1691" s="36"/>
      <c r="BO1691" s="36"/>
      <c r="BP1691" s="36"/>
      <c r="BQ1691" s="36"/>
      <c r="BR1691" s="36"/>
      <c r="BS1691" s="36"/>
      <c r="BT1691" s="36"/>
      <c r="BU1691" s="36"/>
      <c r="BV1691" s="36"/>
      <c r="BW1691" s="36"/>
      <c r="BX1691" s="36"/>
      <c r="BY1691" s="36"/>
      <c r="BZ1691" s="36"/>
      <c r="CA1691" s="36"/>
      <c r="CB1691" s="36"/>
      <c r="CC1691" s="36"/>
      <c r="CD1691" s="36"/>
      <c r="CE1691" s="36"/>
      <c r="CF1691" s="36"/>
      <c r="CG1691" s="36"/>
      <c r="CH1691" s="36"/>
      <c r="CI1691" s="36"/>
      <c r="CJ1691" s="36"/>
      <c r="CK1691" s="36"/>
      <c r="CL1691" s="36"/>
      <c r="CM1691" s="36"/>
      <c r="CN1691" s="36"/>
      <c r="CO1691" s="36"/>
      <c r="CP1691" s="36"/>
      <c r="CQ1691" s="36"/>
      <c r="CR1691" s="36"/>
      <c r="CS1691" s="36"/>
      <c r="CT1691" s="36"/>
      <c r="CU1691" s="36"/>
      <c r="CV1691" s="36"/>
      <c r="CW1691" s="36"/>
      <c r="CX1691" s="36"/>
      <c r="CY1691" s="36"/>
      <c r="CZ1691" s="36"/>
      <c r="DA1691" s="36"/>
      <c r="DB1691" s="36"/>
      <c r="DC1691" s="36"/>
      <c r="DD1691" s="36"/>
      <c r="DE1691" s="36"/>
      <c r="DF1691" s="36"/>
      <c r="DG1691" s="36"/>
      <c r="DH1691" s="36"/>
      <c r="DI1691" s="36"/>
      <c r="DJ1691" s="36"/>
      <c r="DK1691" s="36"/>
      <c r="DL1691" s="36"/>
      <c r="DM1691" s="36"/>
      <c r="DN1691" s="36"/>
      <c r="DO1691" s="36"/>
      <c r="DP1691" s="36"/>
      <c r="DQ1691" s="36"/>
      <c r="DR1691" s="36"/>
      <c r="DS1691" s="36"/>
      <c r="DT1691" s="36"/>
      <c r="DU1691" s="36"/>
      <c r="DV1691" s="36"/>
      <c r="DW1691" s="36"/>
      <c r="DX1691" s="36"/>
      <c r="DY1691" s="36"/>
      <c r="DZ1691" s="36"/>
      <c r="EA1691" s="36"/>
      <c r="EB1691" s="36"/>
      <c r="EC1691" s="36"/>
      <c r="ED1691" s="36"/>
      <c r="EE1691" s="36"/>
      <c r="EF1691" s="36"/>
      <c r="EG1691" s="36"/>
      <c r="EH1691" s="36"/>
      <c r="EI1691" s="36"/>
      <c r="EJ1691" s="36"/>
      <c r="EK1691" s="36"/>
      <c r="EL1691" s="36"/>
      <c r="EM1691" s="36"/>
      <c r="EN1691" s="36"/>
      <c r="EO1691" s="36"/>
      <c r="EP1691" s="36"/>
      <c r="EQ1691" s="36"/>
      <c r="ER1691" s="36"/>
      <c r="ES1691" s="36"/>
      <c r="ET1691" s="36"/>
      <c r="EU1691" s="36"/>
      <c r="EV1691" s="36"/>
      <c r="EW1691" s="36"/>
      <c r="EX1691" s="36"/>
      <c r="EY1691" s="36"/>
      <c r="EZ1691" s="36"/>
      <c r="FA1691" s="36"/>
      <c r="FB1691" s="36"/>
      <c r="FC1691" s="36"/>
      <c r="FD1691" s="36"/>
      <c r="FE1691" s="36"/>
      <c r="FF1691" s="36"/>
      <c r="FG1691" s="36"/>
      <c r="FH1691" s="36"/>
      <c r="FI1691" s="36"/>
      <c r="FJ1691" s="36"/>
      <c r="FK1691" s="36"/>
      <c r="FL1691" s="36"/>
      <c r="FM1691" s="36"/>
      <c r="FN1691" s="36"/>
      <c r="FO1691" s="36"/>
      <c r="FP1691" s="36"/>
      <c r="FQ1691" s="36"/>
      <c r="FR1691" s="36"/>
      <c r="FS1691" s="36"/>
      <c r="FT1691" s="36"/>
      <c r="FU1691" s="36"/>
      <c r="FV1691" s="36"/>
      <c r="FW1691" s="36"/>
      <c r="FX1691" s="36"/>
      <c r="FY1691" s="36"/>
      <c r="FZ1691" s="36"/>
      <c r="GA1691" s="36"/>
      <c r="GB1691" s="36"/>
      <c r="GC1691" s="36"/>
      <c r="GD1691" s="36"/>
      <c r="GE1691" s="36"/>
      <c r="GF1691" s="36"/>
      <c r="GG1691" s="36"/>
      <c r="GH1691" s="36"/>
      <c r="GI1691" s="36"/>
      <c r="GJ1691" s="36"/>
      <c r="GK1691" s="36"/>
      <c r="GL1691" s="36"/>
      <c r="GM1691" s="36"/>
      <c r="GN1691" s="36"/>
      <c r="GO1691" s="36"/>
      <c r="GP1691" s="36"/>
      <c r="GQ1691" s="36"/>
      <c r="GR1691" s="36"/>
      <c r="GS1691" s="36"/>
      <c r="GT1691" s="36"/>
      <c r="GU1691" s="36"/>
      <c r="GV1691" s="36"/>
      <c r="GW1691" s="36"/>
      <c r="GX1691" s="36"/>
      <c r="GY1691" s="36"/>
      <c r="GZ1691" s="36"/>
      <c r="HA1691" s="36"/>
      <c r="HB1691" s="36"/>
      <c r="HC1691" s="36"/>
      <c r="HD1691" s="36"/>
      <c r="HE1691" s="36"/>
      <c r="HF1691" s="36"/>
      <c r="HG1691" s="36"/>
      <c r="HH1691" s="36"/>
      <c r="HI1691" s="36"/>
      <c r="HJ1691" s="36"/>
      <c r="HK1691" s="36"/>
      <c r="HL1691" s="36"/>
      <c r="HM1691" s="36"/>
      <c r="HN1691" s="36"/>
      <c r="HO1691" s="36"/>
      <c r="HP1691" s="36"/>
      <c r="HQ1691" s="36"/>
      <c r="HR1691" s="36"/>
      <c r="HS1691" s="36"/>
      <c r="HT1691" s="36"/>
      <c r="HU1691" s="36"/>
      <c r="HV1691" s="36"/>
      <c r="HW1691" s="36"/>
      <c r="HX1691" s="36"/>
      <c r="HY1691" s="36"/>
      <c r="HZ1691" s="36"/>
      <c r="IA1691" s="36"/>
      <c r="IB1691" s="36"/>
      <c r="IC1691" s="36"/>
      <c r="ID1691" s="36"/>
      <c r="IE1691" s="36"/>
      <c r="IF1691" s="36"/>
      <c r="IG1691" s="36"/>
    </row>
    <row r="1692" spans="1:241">
      <c r="A1692" s="872"/>
      <c r="B1692" s="316"/>
      <c r="C1692" s="316"/>
      <c r="D1692" s="241"/>
      <c r="E1692" s="317"/>
      <c r="F1692" s="318"/>
      <c r="G1692" s="316"/>
      <c r="H1692" s="297"/>
      <c r="I1692" s="298"/>
      <c r="J1692" s="318"/>
      <c r="K1692" s="585"/>
      <c r="L1692" s="318"/>
      <c r="M1692" s="318"/>
      <c r="N1692" s="318"/>
      <c r="O1692" s="318"/>
      <c r="P1692" s="318"/>
      <c r="Q1692" s="115"/>
      <c r="R1692" s="318"/>
      <c r="S1692" s="318"/>
      <c r="T1692" s="318"/>
      <c r="U1692" s="318"/>
      <c r="V1692" s="318"/>
      <c r="W1692" s="318"/>
      <c r="X1692" s="298"/>
      <c r="Y1692" s="319"/>
      <c r="Z1692" s="36"/>
      <c r="AA1692" s="36"/>
      <c r="AB1692" s="36"/>
      <c r="AC1692" s="36"/>
      <c r="AD1692" s="36"/>
      <c r="AE1692" s="36"/>
      <c r="AF1692" s="36"/>
      <c r="AG1692" s="36"/>
      <c r="AH1692" s="36"/>
      <c r="AI1692" s="36"/>
      <c r="AJ1692" s="36"/>
      <c r="AK1692" s="36"/>
      <c r="AL1692" s="36"/>
      <c r="AM1692" s="36"/>
      <c r="AN1692" s="36"/>
      <c r="AO1692" s="36"/>
      <c r="AP1692" s="36"/>
      <c r="AQ1692" s="36"/>
      <c r="AR1692" s="36"/>
      <c r="AS1692" s="36"/>
      <c r="AT1692" s="36"/>
      <c r="AU1692" s="36"/>
      <c r="AV1692" s="36"/>
      <c r="AW1692" s="36"/>
      <c r="AX1692" s="36"/>
      <c r="AY1692" s="36"/>
      <c r="AZ1692" s="36"/>
      <c r="BA1692" s="36"/>
      <c r="BB1692" s="36"/>
      <c r="BC1692" s="36"/>
      <c r="BD1692" s="36"/>
      <c r="BE1692" s="36"/>
      <c r="BF1692" s="36"/>
      <c r="BG1692" s="36"/>
      <c r="BH1692" s="36"/>
      <c r="BI1692" s="36"/>
      <c r="BJ1692" s="36"/>
      <c r="BK1692" s="36"/>
      <c r="BL1692" s="36"/>
      <c r="BM1692" s="36"/>
      <c r="BN1692" s="36"/>
      <c r="BO1692" s="36"/>
      <c r="BP1692" s="36"/>
      <c r="BQ1692" s="36"/>
      <c r="BR1692" s="36"/>
      <c r="BS1692" s="36"/>
      <c r="BT1692" s="36"/>
      <c r="BU1692" s="36"/>
      <c r="BV1692" s="36"/>
      <c r="BW1692" s="36"/>
      <c r="BX1692" s="36"/>
      <c r="BY1692" s="36"/>
      <c r="BZ1692" s="36"/>
      <c r="CA1692" s="36"/>
      <c r="CB1692" s="36"/>
      <c r="CC1692" s="36"/>
      <c r="CD1692" s="36"/>
      <c r="CE1692" s="36"/>
      <c r="CF1692" s="36"/>
      <c r="CG1692" s="36"/>
      <c r="CH1692" s="36"/>
      <c r="CI1692" s="36"/>
      <c r="CJ1692" s="36"/>
      <c r="CK1692" s="36"/>
      <c r="CL1692" s="36"/>
      <c r="CM1692" s="36"/>
      <c r="CN1692" s="36"/>
      <c r="CO1692" s="36"/>
      <c r="CP1692" s="36"/>
      <c r="CQ1692" s="36"/>
      <c r="CR1692" s="36"/>
      <c r="CS1692" s="36"/>
      <c r="CT1692" s="36"/>
      <c r="CU1692" s="36"/>
      <c r="CV1692" s="36"/>
      <c r="CW1692" s="36"/>
      <c r="CX1692" s="36"/>
      <c r="CY1692" s="36"/>
      <c r="CZ1692" s="36"/>
      <c r="DA1692" s="36"/>
      <c r="DB1692" s="36"/>
      <c r="DC1692" s="36"/>
      <c r="DD1692" s="36"/>
      <c r="DE1692" s="36"/>
      <c r="DF1692" s="36"/>
      <c r="DG1692" s="36"/>
      <c r="DH1692" s="36"/>
      <c r="DI1692" s="36"/>
      <c r="DJ1692" s="36"/>
      <c r="DK1692" s="36"/>
      <c r="DL1692" s="36"/>
      <c r="DM1692" s="36"/>
      <c r="DN1692" s="36"/>
      <c r="DO1692" s="36"/>
      <c r="DP1692" s="36"/>
      <c r="DQ1692" s="36"/>
      <c r="DR1692" s="36"/>
      <c r="DS1692" s="36"/>
      <c r="DT1692" s="36"/>
      <c r="DU1692" s="36"/>
      <c r="DV1692" s="36"/>
      <c r="DW1692" s="36"/>
      <c r="DX1692" s="36"/>
      <c r="DY1692" s="36"/>
      <c r="DZ1692" s="36"/>
      <c r="EA1692" s="36"/>
      <c r="EB1692" s="36"/>
      <c r="EC1692" s="36"/>
      <c r="ED1692" s="36"/>
      <c r="EE1692" s="36"/>
      <c r="EF1692" s="36"/>
      <c r="EG1692" s="36"/>
      <c r="EH1692" s="36"/>
      <c r="EI1692" s="36"/>
      <c r="EJ1692" s="36"/>
      <c r="EK1692" s="36"/>
      <c r="EL1692" s="36"/>
      <c r="EM1692" s="36"/>
      <c r="EN1692" s="36"/>
      <c r="EO1692" s="36"/>
      <c r="EP1692" s="36"/>
      <c r="EQ1692" s="36"/>
      <c r="ER1692" s="36"/>
      <c r="ES1692" s="36"/>
      <c r="ET1692" s="36"/>
      <c r="EU1692" s="36"/>
      <c r="EV1692" s="36"/>
      <c r="EW1692" s="36"/>
      <c r="EX1692" s="36"/>
      <c r="EY1692" s="36"/>
      <c r="EZ1692" s="36"/>
      <c r="FA1692" s="36"/>
      <c r="FB1692" s="36"/>
      <c r="FC1692" s="36"/>
      <c r="FD1692" s="36"/>
      <c r="FE1692" s="36"/>
      <c r="FF1692" s="36"/>
      <c r="FG1692" s="36"/>
      <c r="FH1692" s="36"/>
      <c r="FI1692" s="36"/>
      <c r="FJ1692" s="36"/>
      <c r="FK1692" s="36"/>
      <c r="FL1692" s="36"/>
      <c r="FM1692" s="36"/>
      <c r="FN1692" s="36"/>
      <c r="FO1692" s="36"/>
      <c r="FP1692" s="36"/>
      <c r="FQ1692" s="36"/>
      <c r="FR1692" s="36"/>
      <c r="FS1692" s="36"/>
      <c r="FT1692" s="36"/>
      <c r="FU1692" s="36"/>
      <c r="FV1692" s="36"/>
      <c r="FW1692" s="36"/>
      <c r="FX1692" s="36"/>
      <c r="FY1692" s="36"/>
      <c r="FZ1692" s="36"/>
      <c r="GA1692" s="36"/>
      <c r="GB1692" s="36"/>
      <c r="GC1692" s="36"/>
      <c r="GD1692" s="36"/>
      <c r="GE1692" s="36"/>
      <c r="GF1692" s="36"/>
      <c r="GG1692" s="36"/>
      <c r="GH1692" s="36"/>
      <c r="GI1692" s="36"/>
      <c r="GJ1692" s="36"/>
      <c r="GK1692" s="36"/>
      <c r="GL1692" s="36"/>
      <c r="GM1692" s="36"/>
      <c r="GN1692" s="36"/>
      <c r="GO1692" s="36"/>
      <c r="GP1692" s="36"/>
      <c r="GQ1692" s="36"/>
      <c r="GR1692" s="36"/>
      <c r="GS1692" s="36"/>
      <c r="GT1692" s="36"/>
      <c r="GU1692" s="36"/>
      <c r="GV1692" s="36"/>
      <c r="GW1692" s="36"/>
      <c r="GX1692" s="36"/>
      <c r="GY1692" s="36"/>
      <c r="GZ1692" s="36"/>
      <c r="HA1692" s="36"/>
      <c r="HB1692" s="36"/>
      <c r="HC1692" s="36"/>
      <c r="HD1692" s="36"/>
      <c r="HE1692" s="36"/>
      <c r="HF1692" s="36"/>
      <c r="HG1692" s="36"/>
      <c r="HH1692" s="36"/>
      <c r="HI1692" s="36"/>
      <c r="HJ1692" s="36"/>
      <c r="HK1692" s="36"/>
      <c r="HL1692" s="36"/>
      <c r="HM1692" s="36"/>
      <c r="HN1692" s="36"/>
      <c r="HO1692" s="36"/>
      <c r="HP1692" s="36"/>
      <c r="HQ1692" s="36"/>
      <c r="HR1692" s="36"/>
      <c r="HS1692" s="36"/>
      <c r="HT1692" s="36"/>
      <c r="HU1692" s="36"/>
      <c r="HV1692" s="36"/>
      <c r="HW1692" s="36"/>
      <c r="HX1692" s="36"/>
      <c r="HY1692" s="36"/>
      <c r="HZ1692" s="36"/>
      <c r="IA1692" s="36"/>
      <c r="IB1692" s="36"/>
      <c r="IC1692" s="36"/>
      <c r="ID1692" s="36"/>
      <c r="IE1692" s="36"/>
      <c r="IF1692" s="36"/>
      <c r="IG1692" s="36"/>
    </row>
    <row r="1693" spans="1:241">
      <c r="A1693" s="872"/>
      <c r="B1693" s="316"/>
      <c r="C1693" s="316"/>
      <c r="D1693" s="241"/>
      <c r="E1693" s="317"/>
      <c r="F1693" s="318"/>
      <c r="G1693" s="316"/>
      <c r="H1693" s="297"/>
      <c r="I1693" s="298"/>
      <c r="J1693" s="318"/>
      <c r="K1693" s="585"/>
      <c r="L1693" s="318"/>
      <c r="M1693" s="318"/>
      <c r="N1693" s="318"/>
      <c r="O1693" s="318"/>
      <c r="P1693" s="318"/>
      <c r="Q1693" s="115"/>
      <c r="R1693" s="318"/>
      <c r="S1693" s="318"/>
      <c r="T1693" s="318"/>
      <c r="U1693" s="318"/>
      <c r="V1693" s="318"/>
      <c r="W1693" s="318"/>
      <c r="X1693" s="298"/>
      <c r="Y1693" s="319"/>
      <c r="Z1693" s="36"/>
      <c r="AA1693" s="36"/>
      <c r="AB1693" s="36"/>
      <c r="AC1693" s="36"/>
      <c r="AD1693" s="36"/>
      <c r="AE1693" s="36"/>
      <c r="AF1693" s="36"/>
      <c r="AG1693" s="36"/>
      <c r="AH1693" s="36"/>
      <c r="AI1693" s="36"/>
      <c r="AJ1693" s="36"/>
      <c r="AK1693" s="36"/>
      <c r="AL1693" s="36"/>
      <c r="AM1693" s="36"/>
      <c r="AN1693" s="36"/>
      <c r="AO1693" s="36"/>
      <c r="AP1693" s="36"/>
      <c r="AQ1693" s="36"/>
      <c r="AR1693" s="36"/>
      <c r="AS1693" s="36"/>
      <c r="AT1693" s="36"/>
      <c r="AU1693" s="36"/>
      <c r="AV1693" s="36"/>
      <c r="AW1693" s="36"/>
      <c r="AX1693" s="36"/>
      <c r="AY1693" s="36"/>
      <c r="AZ1693" s="36"/>
      <c r="BA1693" s="36"/>
      <c r="BB1693" s="36"/>
      <c r="BC1693" s="36"/>
      <c r="BD1693" s="36"/>
      <c r="BE1693" s="36"/>
      <c r="BF1693" s="36"/>
      <c r="BG1693" s="36"/>
      <c r="BH1693" s="36"/>
      <c r="BI1693" s="36"/>
      <c r="BJ1693" s="36"/>
      <c r="BK1693" s="36"/>
      <c r="BL1693" s="36"/>
      <c r="BM1693" s="36"/>
      <c r="BN1693" s="36"/>
      <c r="BO1693" s="36"/>
      <c r="BP1693" s="36"/>
      <c r="BQ1693" s="36"/>
      <c r="BR1693" s="36"/>
      <c r="BS1693" s="36"/>
      <c r="BT1693" s="36"/>
      <c r="BU1693" s="36"/>
      <c r="BV1693" s="36"/>
      <c r="BW1693" s="36"/>
      <c r="BX1693" s="36"/>
      <c r="BY1693" s="36"/>
      <c r="BZ1693" s="36"/>
      <c r="CA1693" s="36"/>
      <c r="CB1693" s="36"/>
      <c r="CC1693" s="36"/>
      <c r="CD1693" s="36"/>
      <c r="CE1693" s="36"/>
      <c r="CF1693" s="36"/>
      <c r="CG1693" s="36"/>
      <c r="CH1693" s="36"/>
      <c r="CI1693" s="36"/>
      <c r="CJ1693" s="36"/>
      <c r="CK1693" s="36"/>
      <c r="CL1693" s="36"/>
      <c r="CM1693" s="36"/>
      <c r="CN1693" s="36"/>
      <c r="CO1693" s="36"/>
      <c r="CP1693" s="36"/>
      <c r="CQ1693" s="36"/>
      <c r="CR1693" s="36"/>
      <c r="CS1693" s="36"/>
      <c r="CT1693" s="36"/>
      <c r="CU1693" s="36"/>
      <c r="CV1693" s="36"/>
      <c r="CW1693" s="36"/>
      <c r="CX1693" s="36"/>
      <c r="CY1693" s="36"/>
      <c r="CZ1693" s="36"/>
      <c r="DA1693" s="36"/>
      <c r="DB1693" s="36"/>
      <c r="DC1693" s="36"/>
      <c r="DD1693" s="36"/>
      <c r="DE1693" s="36"/>
      <c r="DF1693" s="36"/>
      <c r="DG1693" s="36"/>
      <c r="DH1693" s="36"/>
      <c r="DI1693" s="36"/>
      <c r="DJ1693" s="36"/>
      <c r="DK1693" s="36"/>
      <c r="DL1693" s="36"/>
      <c r="DM1693" s="36"/>
      <c r="DN1693" s="36"/>
      <c r="DO1693" s="36"/>
      <c r="DP1693" s="36"/>
      <c r="DQ1693" s="36"/>
      <c r="DR1693" s="36"/>
      <c r="DS1693" s="36"/>
      <c r="DT1693" s="36"/>
      <c r="DU1693" s="36"/>
      <c r="DV1693" s="36"/>
      <c r="DW1693" s="36"/>
      <c r="DX1693" s="36"/>
      <c r="DY1693" s="36"/>
      <c r="DZ1693" s="36"/>
      <c r="EA1693" s="36"/>
      <c r="EB1693" s="36"/>
      <c r="EC1693" s="36"/>
      <c r="ED1693" s="36"/>
      <c r="EE1693" s="36"/>
      <c r="EF1693" s="36"/>
      <c r="EG1693" s="36"/>
      <c r="EH1693" s="36"/>
      <c r="EI1693" s="36"/>
      <c r="EJ1693" s="36"/>
      <c r="EK1693" s="36"/>
      <c r="EL1693" s="36"/>
      <c r="EM1693" s="36"/>
      <c r="EN1693" s="36"/>
      <c r="EO1693" s="36"/>
      <c r="EP1693" s="36"/>
      <c r="EQ1693" s="36"/>
      <c r="ER1693" s="36"/>
      <c r="ES1693" s="36"/>
      <c r="ET1693" s="36"/>
      <c r="EU1693" s="36"/>
      <c r="EV1693" s="36"/>
      <c r="EW1693" s="36"/>
      <c r="EX1693" s="36"/>
      <c r="EY1693" s="36"/>
      <c r="EZ1693" s="36"/>
      <c r="FA1693" s="36"/>
      <c r="FB1693" s="36"/>
      <c r="FC1693" s="36"/>
      <c r="FD1693" s="36"/>
      <c r="FE1693" s="36"/>
      <c r="FF1693" s="36"/>
      <c r="FG1693" s="36"/>
      <c r="FH1693" s="36"/>
      <c r="FI1693" s="36"/>
      <c r="FJ1693" s="36"/>
      <c r="FK1693" s="36"/>
      <c r="FL1693" s="36"/>
      <c r="FM1693" s="36"/>
      <c r="FN1693" s="36"/>
      <c r="FO1693" s="36"/>
      <c r="FP1693" s="36"/>
      <c r="FQ1693" s="36"/>
      <c r="FR1693" s="36"/>
      <c r="FS1693" s="36"/>
      <c r="FT1693" s="36"/>
      <c r="FU1693" s="36"/>
      <c r="FV1693" s="36"/>
      <c r="FW1693" s="36"/>
      <c r="FX1693" s="36"/>
      <c r="FY1693" s="36"/>
      <c r="FZ1693" s="36"/>
      <c r="GA1693" s="36"/>
      <c r="GB1693" s="36"/>
      <c r="GC1693" s="36"/>
      <c r="GD1693" s="36"/>
      <c r="GE1693" s="36"/>
      <c r="GF1693" s="36"/>
      <c r="GG1693" s="36"/>
      <c r="GH1693" s="36"/>
      <c r="GI1693" s="36"/>
      <c r="GJ1693" s="36"/>
      <c r="GK1693" s="36"/>
      <c r="GL1693" s="36"/>
      <c r="GM1693" s="36"/>
      <c r="GN1693" s="36"/>
      <c r="GO1693" s="36"/>
      <c r="GP1693" s="36"/>
      <c r="GQ1693" s="36"/>
      <c r="GR1693" s="36"/>
      <c r="GS1693" s="36"/>
      <c r="GT1693" s="36"/>
      <c r="GU1693" s="36"/>
      <c r="GV1693" s="36"/>
      <c r="GW1693" s="36"/>
      <c r="GX1693" s="36"/>
      <c r="GY1693" s="36"/>
      <c r="GZ1693" s="36"/>
      <c r="HA1693" s="36"/>
      <c r="HB1693" s="36"/>
      <c r="HC1693" s="36"/>
      <c r="HD1693" s="36"/>
      <c r="HE1693" s="36"/>
      <c r="HF1693" s="36"/>
      <c r="HG1693" s="36"/>
      <c r="HH1693" s="36"/>
      <c r="HI1693" s="36"/>
      <c r="HJ1693" s="36"/>
      <c r="HK1693" s="36"/>
      <c r="HL1693" s="36"/>
      <c r="HM1693" s="36"/>
      <c r="HN1693" s="36"/>
      <c r="HO1693" s="36"/>
      <c r="HP1693" s="36"/>
      <c r="HQ1693" s="36"/>
      <c r="HR1693" s="36"/>
      <c r="HS1693" s="36"/>
      <c r="HT1693" s="36"/>
      <c r="HU1693" s="36"/>
      <c r="HV1693" s="36"/>
      <c r="HW1693" s="36"/>
      <c r="HX1693" s="36"/>
      <c r="HY1693" s="36"/>
      <c r="HZ1693" s="36"/>
      <c r="IA1693" s="36"/>
      <c r="IB1693" s="36"/>
      <c r="IC1693" s="36"/>
      <c r="ID1693" s="36"/>
      <c r="IE1693" s="36"/>
      <c r="IF1693" s="36"/>
      <c r="IG1693" s="36"/>
    </row>
    <row r="1694" spans="1:241">
      <c r="A1694" s="872"/>
      <c r="B1694" s="316"/>
      <c r="C1694" s="316"/>
      <c r="D1694" s="241"/>
      <c r="E1694" s="317"/>
      <c r="F1694" s="318"/>
      <c r="G1694" s="316"/>
      <c r="H1694" s="297"/>
      <c r="I1694" s="298"/>
      <c r="J1694" s="318"/>
      <c r="K1694" s="585"/>
      <c r="L1694" s="318"/>
      <c r="M1694" s="318"/>
      <c r="N1694" s="318"/>
      <c r="O1694" s="318"/>
      <c r="P1694" s="318"/>
      <c r="Q1694" s="115"/>
      <c r="R1694" s="318"/>
      <c r="S1694" s="318"/>
      <c r="T1694" s="318"/>
      <c r="U1694" s="318"/>
      <c r="V1694" s="318"/>
      <c r="W1694" s="318"/>
      <c r="X1694" s="298"/>
      <c r="Y1694" s="319"/>
      <c r="Z1694" s="36"/>
      <c r="AA1694" s="36"/>
      <c r="AB1694" s="36"/>
      <c r="AC1694" s="36"/>
      <c r="AD1694" s="36"/>
      <c r="AE1694" s="36"/>
      <c r="AF1694" s="36"/>
      <c r="AG1694" s="36"/>
      <c r="AH1694" s="36"/>
      <c r="AI1694" s="36"/>
      <c r="AJ1694" s="36"/>
      <c r="AK1694" s="36"/>
      <c r="AL1694" s="36"/>
      <c r="AM1694" s="36"/>
      <c r="AN1694" s="36"/>
      <c r="AO1694" s="36"/>
      <c r="AP1694" s="36"/>
      <c r="AQ1694" s="36"/>
      <c r="AR1694" s="36"/>
      <c r="AS1694" s="36"/>
      <c r="AT1694" s="36"/>
      <c r="AU1694" s="36"/>
      <c r="AV1694" s="36"/>
      <c r="AW1694" s="36"/>
      <c r="AX1694" s="36"/>
      <c r="AY1694" s="36"/>
      <c r="AZ1694" s="36"/>
      <c r="BA1694" s="36"/>
      <c r="BB1694" s="36"/>
      <c r="BC1694" s="36"/>
      <c r="BD1694" s="36"/>
      <c r="BE1694" s="36"/>
      <c r="BF1694" s="36"/>
      <c r="BG1694" s="36"/>
      <c r="BH1694" s="36"/>
      <c r="BI1694" s="36"/>
      <c r="BJ1694" s="36"/>
      <c r="BK1694" s="36"/>
      <c r="BL1694" s="36"/>
      <c r="BM1694" s="36"/>
      <c r="BN1694" s="36"/>
      <c r="BO1694" s="36"/>
      <c r="BP1694" s="36"/>
      <c r="BQ1694" s="36"/>
      <c r="BR1694" s="36"/>
      <c r="BS1694" s="36"/>
      <c r="BT1694" s="36"/>
      <c r="BU1694" s="36"/>
      <c r="BV1694" s="36"/>
      <c r="BW1694" s="36"/>
      <c r="BX1694" s="36"/>
      <c r="BY1694" s="36"/>
      <c r="BZ1694" s="36"/>
      <c r="CA1694" s="36"/>
      <c r="CB1694" s="36"/>
      <c r="CC1694" s="36"/>
      <c r="CD1694" s="36"/>
      <c r="CE1694" s="36"/>
      <c r="CF1694" s="36"/>
      <c r="CG1694" s="36"/>
      <c r="CH1694" s="36"/>
      <c r="CI1694" s="36"/>
      <c r="CJ1694" s="36"/>
      <c r="CK1694" s="36"/>
      <c r="CL1694" s="36"/>
      <c r="CM1694" s="36"/>
      <c r="CN1694" s="36"/>
      <c r="CO1694" s="36"/>
      <c r="CP1694" s="36"/>
      <c r="CQ1694" s="36"/>
      <c r="CR1694" s="36"/>
      <c r="CS1694" s="36"/>
      <c r="CT1694" s="36"/>
      <c r="CU1694" s="36"/>
      <c r="CV1694" s="36"/>
      <c r="CW1694" s="36"/>
      <c r="CX1694" s="36"/>
      <c r="CY1694" s="36"/>
      <c r="CZ1694" s="36"/>
      <c r="DA1694" s="36"/>
      <c r="DB1694" s="36"/>
      <c r="DC1694" s="36"/>
      <c r="DD1694" s="36"/>
      <c r="DE1694" s="36"/>
      <c r="DF1694" s="36"/>
      <c r="DG1694" s="36"/>
      <c r="DH1694" s="36"/>
      <c r="DI1694" s="36"/>
      <c r="DJ1694" s="36"/>
      <c r="DK1694" s="36"/>
      <c r="DL1694" s="36"/>
      <c r="DM1694" s="36"/>
      <c r="DN1694" s="36"/>
      <c r="DO1694" s="36"/>
      <c r="DP1694" s="36"/>
      <c r="DQ1694" s="36"/>
      <c r="DR1694" s="36"/>
      <c r="DS1694" s="36"/>
      <c r="DT1694" s="36"/>
      <c r="DU1694" s="36"/>
      <c r="DV1694" s="36"/>
      <c r="DW1694" s="36"/>
      <c r="DX1694" s="36"/>
      <c r="DY1694" s="36"/>
      <c r="DZ1694" s="36"/>
      <c r="EA1694" s="36"/>
      <c r="EB1694" s="36"/>
      <c r="EC1694" s="36"/>
      <c r="ED1694" s="36"/>
      <c r="EE1694" s="36"/>
      <c r="EF1694" s="36"/>
      <c r="EG1694" s="36"/>
      <c r="EH1694" s="36"/>
      <c r="EI1694" s="36"/>
      <c r="EJ1694" s="36"/>
      <c r="EK1694" s="36"/>
      <c r="EL1694" s="36"/>
      <c r="EM1694" s="36"/>
      <c r="EN1694" s="36"/>
      <c r="EO1694" s="36"/>
      <c r="EP1694" s="36"/>
      <c r="EQ1694" s="36"/>
      <c r="ER1694" s="36"/>
      <c r="ES1694" s="36"/>
      <c r="ET1694" s="36"/>
      <c r="EU1694" s="36"/>
      <c r="EV1694" s="36"/>
      <c r="EW1694" s="36"/>
      <c r="EX1694" s="36"/>
      <c r="EY1694" s="36"/>
      <c r="EZ1694" s="36"/>
      <c r="FA1694" s="36"/>
      <c r="FB1694" s="36"/>
      <c r="FC1694" s="36"/>
      <c r="FD1694" s="36"/>
      <c r="FE1694" s="36"/>
      <c r="FF1694" s="36"/>
      <c r="FG1694" s="36"/>
      <c r="FH1694" s="36"/>
      <c r="FI1694" s="36"/>
      <c r="FJ1694" s="36"/>
      <c r="FK1694" s="36"/>
      <c r="FL1694" s="36"/>
      <c r="FM1694" s="36"/>
      <c r="FN1694" s="36"/>
      <c r="FO1694" s="36"/>
      <c r="FP1694" s="36"/>
      <c r="FQ1694" s="36"/>
      <c r="FR1694" s="36"/>
      <c r="FS1694" s="36"/>
      <c r="FT1694" s="36"/>
      <c r="FU1694" s="36"/>
      <c r="FV1694" s="36"/>
      <c r="FW1694" s="36"/>
      <c r="FX1694" s="36"/>
      <c r="FY1694" s="36"/>
      <c r="FZ1694" s="36"/>
      <c r="GA1694" s="36"/>
      <c r="GB1694" s="36"/>
      <c r="GC1694" s="36"/>
      <c r="GD1694" s="36"/>
      <c r="GE1694" s="36"/>
      <c r="GF1694" s="36"/>
      <c r="GG1694" s="36"/>
      <c r="GH1694" s="36"/>
      <c r="GI1694" s="36"/>
      <c r="GJ1694" s="36"/>
      <c r="GK1694" s="36"/>
      <c r="GL1694" s="36"/>
      <c r="GM1694" s="36"/>
      <c r="GN1694" s="36"/>
      <c r="GO1694" s="36"/>
      <c r="GP1694" s="36"/>
      <c r="GQ1694" s="36"/>
      <c r="GR1694" s="36"/>
      <c r="GS1694" s="36"/>
      <c r="GT1694" s="36"/>
      <c r="GU1694" s="36"/>
      <c r="GV1694" s="36"/>
      <c r="GW1694" s="36"/>
      <c r="GX1694" s="36"/>
      <c r="GY1694" s="36"/>
      <c r="GZ1694" s="36"/>
      <c r="HA1694" s="36"/>
      <c r="HB1694" s="36"/>
      <c r="HC1694" s="36"/>
      <c r="HD1694" s="36"/>
      <c r="HE1694" s="36"/>
      <c r="HF1694" s="36"/>
      <c r="HG1694" s="36"/>
      <c r="HH1694" s="36"/>
      <c r="HI1694" s="36"/>
      <c r="HJ1694" s="36"/>
      <c r="HK1694" s="36"/>
      <c r="HL1694" s="36"/>
      <c r="HM1694" s="36"/>
      <c r="HN1694" s="36"/>
      <c r="HO1694" s="36"/>
      <c r="HP1694" s="36"/>
      <c r="HQ1694" s="36"/>
      <c r="HR1694" s="36"/>
      <c r="HS1694" s="36"/>
      <c r="HT1694" s="36"/>
      <c r="HU1694" s="36"/>
      <c r="HV1694" s="36"/>
      <c r="HW1694" s="36"/>
      <c r="HX1694" s="36"/>
      <c r="HY1694" s="36"/>
      <c r="HZ1694" s="36"/>
      <c r="IA1694" s="36"/>
      <c r="IB1694" s="36"/>
      <c r="IC1694" s="36"/>
      <c r="ID1694" s="36"/>
      <c r="IE1694" s="36"/>
      <c r="IF1694" s="36"/>
      <c r="IG1694" s="36"/>
    </row>
    <row r="1695" spans="1:241">
      <c r="A1695" s="872"/>
      <c r="B1695" s="316"/>
      <c r="C1695" s="316"/>
      <c r="D1695" s="241"/>
      <c r="E1695" s="317"/>
      <c r="F1695" s="318"/>
      <c r="G1695" s="316"/>
      <c r="H1695" s="297"/>
      <c r="I1695" s="298"/>
      <c r="J1695" s="318"/>
      <c r="K1695" s="585"/>
      <c r="L1695" s="318"/>
      <c r="M1695" s="318"/>
      <c r="N1695" s="318"/>
      <c r="O1695" s="318"/>
      <c r="P1695" s="318"/>
      <c r="Q1695" s="115"/>
      <c r="R1695" s="318"/>
      <c r="S1695" s="318"/>
      <c r="T1695" s="318"/>
      <c r="U1695" s="318"/>
      <c r="V1695" s="318"/>
      <c r="W1695" s="318"/>
      <c r="X1695" s="298"/>
      <c r="Y1695" s="319"/>
      <c r="Z1695" s="36"/>
      <c r="AA1695" s="36"/>
      <c r="AB1695" s="36"/>
      <c r="AC1695" s="36"/>
      <c r="AD1695" s="36"/>
      <c r="AE1695" s="36"/>
      <c r="AF1695" s="36"/>
      <c r="AG1695" s="36"/>
      <c r="AH1695" s="36"/>
      <c r="AI1695" s="36"/>
      <c r="AJ1695" s="36"/>
      <c r="AK1695" s="36"/>
      <c r="AL1695" s="36"/>
      <c r="AM1695" s="36"/>
      <c r="AN1695" s="36"/>
      <c r="AO1695" s="36"/>
      <c r="AP1695" s="36"/>
      <c r="AQ1695" s="36"/>
      <c r="AR1695" s="36"/>
      <c r="AS1695" s="36"/>
      <c r="AT1695" s="36"/>
      <c r="AU1695" s="36"/>
      <c r="AV1695" s="36"/>
      <c r="AW1695" s="36"/>
      <c r="AX1695" s="36"/>
      <c r="AY1695" s="36"/>
      <c r="AZ1695" s="36"/>
      <c r="BA1695" s="36"/>
      <c r="BB1695" s="36"/>
      <c r="BC1695" s="36"/>
      <c r="BD1695" s="36"/>
      <c r="BE1695" s="36"/>
      <c r="BF1695" s="36"/>
      <c r="BG1695" s="36"/>
      <c r="BH1695" s="36"/>
      <c r="BI1695" s="36"/>
      <c r="BJ1695" s="36"/>
      <c r="BK1695" s="36"/>
      <c r="BL1695" s="36"/>
      <c r="BM1695" s="36"/>
      <c r="BN1695" s="36"/>
      <c r="BO1695" s="36"/>
      <c r="BP1695" s="36"/>
      <c r="BQ1695" s="36"/>
      <c r="BR1695" s="36"/>
      <c r="BS1695" s="36"/>
      <c r="BT1695" s="36"/>
      <c r="BU1695" s="36"/>
      <c r="BV1695" s="36"/>
      <c r="BW1695" s="36"/>
      <c r="BX1695" s="36"/>
      <c r="BY1695" s="36"/>
      <c r="BZ1695" s="36"/>
      <c r="CA1695" s="36"/>
      <c r="CB1695" s="36"/>
      <c r="CC1695" s="36"/>
      <c r="CD1695" s="36"/>
      <c r="CE1695" s="36"/>
      <c r="CF1695" s="36"/>
      <c r="CG1695" s="36"/>
      <c r="CH1695" s="36"/>
      <c r="CI1695" s="36"/>
      <c r="CJ1695" s="36"/>
      <c r="CK1695" s="36"/>
      <c r="CL1695" s="36"/>
      <c r="CM1695" s="36"/>
      <c r="CN1695" s="36"/>
      <c r="CO1695" s="36"/>
      <c r="CP1695" s="36"/>
      <c r="CQ1695" s="36"/>
      <c r="CR1695" s="36"/>
      <c r="CS1695" s="36"/>
      <c r="CT1695" s="36"/>
      <c r="CU1695" s="36"/>
      <c r="CV1695" s="36"/>
      <c r="CW1695" s="36"/>
      <c r="CX1695" s="36"/>
      <c r="CY1695" s="36"/>
      <c r="CZ1695" s="36"/>
      <c r="DA1695" s="36"/>
      <c r="DB1695" s="36"/>
      <c r="DC1695" s="36"/>
      <c r="DD1695" s="36"/>
      <c r="DE1695" s="36"/>
      <c r="DF1695" s="36"/>
      <c r="DG1695" s="36"/>
      <c r="DH1695" s="36"/>
      <c r="DI1695" s="36"/>
      <c r="DJ1695" s="36"/>
      <c r="DK1695" s="36"/>
      <c r="DL1695" s="36"/>
      <c r="DM1695" s="36"/>
      <c r="DN1695" s="36"/>
      <c r="DO1695" s="36"/>
      <c r="DP1695" s="36"/>
      <c r="DQ1695" s="36"/>
      <c r="DR1695" s="36"/>
      <c r="DS1695" s="36"/>
      <c r="DT1695" s="36"/>
      <c r="DU1695" s="36"/>
      <c r="DV1695" s="36"/>
      <c r="DW1695" s="36"/>
      <c r="DX1695" s="36"/>
      <c r="DY1695" s="36"/>
      <c r="DZ1695" s="36"/>
      <c r="EA1695" s="36"/>
      <c r="EB1695" s="36"/>
      <c r="EC1695" s="36"/>
      <c r="ED1695" s="36"/>
      <c r="EE1695" s="36"/>
      <c r="EF1695" s="36"/>
      <c r="EG1695" s="36"/>
      <c r="EH1695" s="36"/>
      <c r="EI1695" s="36"/>
      <c r="EJ1695" s="36"/>
      <c r="EK1695" s="36"/>
      <c r="EL1695" s="36"/>
      <c r="EM1695" s="36"/>
      <c r="EN1695" s="36"/>
      <c r="EO1695" s="36"/>
      <c r="EP1695" s="36"/>
      <c r="EQ1695" s="36"/>
      <c r="ER1695" s="36"/>
      <c r="ES1695" s="36"/>
      <c r="ET1695" s="36"/>
      <c r="EU1695" s="36"/>
      <c r="EV1695" s="36"/>
      <c r="EW1695" s="36"/>
      <c r="EX1695" s="36"/>
      <c r="EY1695" s="36"/>
      <c r="EZ1695" s="36"/>
      <c r="FA1695" s="36"/>
      <c r="FB1695" s="36"/>
      <c r="FC1695" s="36"/>
      <c r="FD1695" s="36"/>
      <c r="FE1695" s="36"/>
      <c r="FF1695" s="36"/>
      <c r="FG1695" s="36"/>
      <c r="FH1695" s="36"/>
      <c r="FI1695" s="36"/>
      <c r="FJ1695" s="36"/>
      <c r="FK1695" s="36"/>
      <c r="FL1695" s="36"/>
      <c r="FM1695" s="36"/>
      <c r="FN1695" s="36"/>
      <c r="FO1695" s="36"/>
      <c r="FP1695" s="36"/>
      <c r="FQ1695" s="36"/>
      <c r="FR1695" s="36"/>
      <c r="FS1695" s="36"/>
      <c r="FT1695" s="36"/>
      <c r="FU1695" s="36"/>
      <c r="FV1695" s="36"/>
      <c r="FW1695" s="36"/>
      <c r="FX1695" s="36"/>
      <c r="FY1695" s="36"/>
      <c r="FZ1695" s="36"/>
      <c r="GA1695" s="36"/>
      <c r="GB1695" s="36"/>
      <c r="GC1695" s="36"/>
      <c r="GD1695" s="36"/>
      <c r="GE1695" s="36"/>
      <c r="GF1695" s="36"/>
      <c r="GG1695" s="36"/>
      <c r="GH1695" s="36"/>
      <c r="GI1695" s="36"/>
      <c r="GJ1695" s="36"/>
      <c r="GK1695" s="36"/>
      <c r="GL1695" s="36"/>
      <c r="GM1695" s="36"/>
      <c r="GN1695" s="36"/>
      <c r="GO1695" s="36"/>
      <c r="GP1695" s="36"/>
      <c r="GQ1695" s="36"/>
      <c r="GR1695" s="36"/>
      <c r="GS1695" s="36"/>
      <c r="GT1695" s="36"/>
      <c r="GU1695" s="36"/>
      <c r="GV1695" s="36"/>
      <c r="GW1695" s="36"/>
      <c r="GX1695" s="36"/>
      <c r="GY1695" s="36"/>
      <c r="GZ1695" s="36"/>
      <c r="HA1695" s="36"/>
      <c r="HB1695" s="36"/>
      <c r="HC1695" s="36"/>
      <c r="HD1695" s="36"/>
      <c r="HE1695" s="36"/>
      <c r="HF1695" s="36"/>
      <c r="HG1695" s="36"/>
      <c r="HH1695" s="36"/>
      <c r="HI1695" s="36"/>
      <c r="HJ1695" s="36"/>
      <c r="HK1695" s="36"/>
      <c r="HL1695" s="36"/>
      <c r="HM1695" s="36"/>
      <c r="HN1695" s="36"/>
      <c r="HO1695" s="36"/>
      <c r="HP1695" s="36"/>
      <c r="HQ1695" s="36"/>
      <c r="HR1695" s="36"/>
      <c r="HS1695" s="36"/>
      <c r="HT1695" s="36"/>
      <c r="HU1695" s="36"/>
      <c r="HV1695" s="36"/>
      <c r="HW1695" s="36"/>
      <c r="HX1695" s="36"/>
      <c r="HY1695" s="36"/>
      <c r="HZ1695" s="36"/>
      <c r="IA1695" s="36"/>
      <c r="IB1695" s="36"/>
      <c r="IC1695" s="36"/>
      <c r="ID1695" s="36"/>
      <c r="IE1695" s="36"/>
      <c r="IF1695" s="36"/>
      <c r="IG1695" s="36"/>
    </row>
    <row r="1696" spans="1:241">
      <c r="A1696" s="872"/>
      <c r="B1696" s="316"/>
      <c r="C1696" s="316"/>
      <c r="D1696" s="241"/>
      <c r="E1696" s="317"/>
      <c r="F1696" s="318"/>
      <c r="G1696" s="316"/>
      <c r="H1696" s="297"/>
      <c r="I1696" s="298"/>
      <c r="J1696" s="318"/>
      <c r="K1696" s="585"/>
      <c r="L1696" s="318"/>
      <c r="M1696" s="318"/>
      <c r="N1696" s="318"/>
      <c r="O1696" s="318"/>
      <c r="P1696" s="318"/>
      <c r="Q1696" s="115"/>
      <c r="R1696" s="318"/>
      <c r="S1696" s="318"/>
      <c r="T1696" s="318"/>
      <c r="U1696" s="318"/>
      <c r="V1696" s="318"/>
      <c r="W1696" s="318"/>
      <c r="X1696" s="298"/>
      <c r="Y1696" s="319"/>
      <c r="Z1696" s="36"/>
      <c r="AA1696" s="36"/>
      <c r="AB1696" s="36"/>
      <c r="AC1696" s="36"/>
      <c r="AD1696" s="36"/>
      <c r="AE1696" s="36"/>
      <c r="AF1696" s="36"/>
      <c r="AG1696" s="36"/>
      <c r="AH1696" s="36"/>
      <c r="AI1696" s="36"/>
      <c r="AJ1696" s="36"/>
      <c r="AK1696" s="36"/>
      <c r="AL1696" s="36"/>
      <c r="AM1696" s="36"/>
      <c r="AN1696" s="36"/>
      <c r="AO1696" s="36"/>
      <c r="AP1696" s="36"/>
      <c r="AQ1696" s="36"/>
      <c r="AR1696" s="36"/>
      <c r="AS1696" s="36"/>
      <c r="AT1696" s="36"/>
      <c r="AU1696" s="36"/>
      <c r="AV1696" s="36"/>
      <c r="AW1696" s="36"/>
      <c r="AX1696" s="36"/>
      <c r="AY1696" s="36"/>
      <c r="AZ1696" s="36"/>
      <c r="BA1696" s="36"/>
      <c r="BB1696" s="36"/>
      <c r="BC1696" s="36"/>
      <c r="BD1696" s="36"/>
      <c r="BE1696" s="36"/>
      <c r="BF1696" s="36"/>
      <c r="BG1696" s="36"/>
      <c r="BH1696" s="36"/>
      <c r="BI1696" s="36"/>
      <c r="BJ1696" s="36"/>
      <c r="BK1696" s="36"/>
      <c r="BL1696" s="36"/>
      <c r="BM1696" s="36"/>
      <c r="BN1696" s="36"/>
      <c r="BO1696" s="36"/>
      <c r="BP1696" s="36"/>
      <c r="BQ1696" s="36"/>
      <c r="BR1696" s="36"/>
      <c r="BS1696" s="36"/>
      <c r="BT1696" s="36"/>
      <c r="BU1696" s="36"/>
      <c r="BV1696" s="36"/>
      <c r="BW1696" s="36"/>
      <c r="BX1696" s="36"/>
      <c r="BY1696" s="36"/>
      <c r="BZ1696" s="36"/>
      <c r="CA1696" s="36"/>
      <c r="CB1696" s="36"/>
      <c r="CC1696" s="36"/>
      <c r="CD1696" s="36"/>
      <c r="CE1696" s="36"/>
      <c r="CF1696" s="36"/>
      <c r="CG1696" s="36"/>
      <c r="CH1696" s="36"/>
      <c r="CI1696" s="36"/>
      <c r="CJ1696" s="36"/>
      <c r="CK1696" s="36"/>
      <c r="CL1696" s="36"/>
      <c r="CM1696" s="36"/>
      <c r="CN1696" s="36"/>
      <c r="CO1696" s="36"/>
      <c r="CP1696" s="36"/>
      <c r="CQ1696" s="36"/>
      <c r="CR1696" s="36"/>
      <c r="CS1696" s="36"/>
      <c r="CT1696" s="36"/>
      <c r="CU1696" s="36"/>
      <c r="CV1696" s="36"/>
      <c r="CW1696" s="36"/>
      <c r="CX1696" s="36"/>
      <c r="CY1696" s="36"/>
      <c r="CZ1696" s="36"/>
      <c r="DA1696" s="36"/>
      <c r="DB1696" s="36"/>
      <c r="DC1696" s="36"/>
      <c r="DD1696" s="36"/>
      <c r="DE1696" s="36"/>
      <c r="DF1696" s="36"/>
      <c r="DG1696" s="36"/>
      <c r="DH1696" s="36"/>
      <c r="DI1696" s="36"/>
      <c r="DJ1696" s="36"/>
      <c r="DK1696" s="36"/>
      <c r="DL1696" s="36"/>
      <c r="DM1696" s="36"/>
      <c r="DN1696" s="36"/>
      <c r="DO1696" s="36"/>
      <c r="DP1696" s="36"/>
      <c r="DQ1696" s="36"/>
      <c r="DR1696" s="36"/>
      <c r="DS1696" s="36"/>
      <c r="DT1696" s="36"/>
      <c r="DU1696" s="36"/>
      <c r="DV1696" s="36"/>
      <c r="DW1696" s="36"/>
      <c r="DX1696" s="36"/>
      <c r="DY1696" s="36"/>
      <c r="DZ1696" s="36"/>
      <c r="EA1696" s="36"/>
      <c r="EB1696" s="36"/>
      <c r="EC1696" s="36"/>
      <c r="ED1696" s="36"/>
      <c r="EE1696" s="36"/>
      <c r="EF1696" s="36"/>
      <c r="EG1696" s="36"/>
      <c r="EH1696" s="36"/>
      <c r="EI1696" s="36"/>
      <c r="EJ1696" s="36"/>
      <c r="EK1696" s="36"/>
      <c r="EL1696" s="36"/>
      <c r="EM1696" s="36"/>
      <c r="EN1696" s="36"/>
      <c r="EO1696" s="36"/>
      <c r="EP1696" s="36"/>
      <c r="EQ1696" s="36"/>
      <c r="ER1696" s="36"/>
      <c r="ES1696" s="36"/>
      <c r="ET1696" s="36"/>
      <c r="EU1696" s="36"/>
      <c r="EV1696" s="36"/>
      <c r="EW1696" s="36"/>
      <c r="EX1696" s="36"/>
      <c r="EY1696" s="36"/>
      <c r="EZ1696" s="36"/>
      <c r="FA1696" s="36"/>
      <c r="FB1696" s="36"/>
      <c r="FC1696" s="36"/>
      <c r="FD1696" s="36"/>
      <c r="FE1696" s="36"/>
      <c r="FF1696" s="36"/>
      <c r="FG1696" s="36"/>
      <c r="FH1696" s="36"/>
      <c r="FI1696" s="36"/>
      <c r="FJ1696" s="36"/>
      <c r="FK1696" s="36"/>
      <c r="FL1696" s="36"/>
      <c r="FM1696" s="36"/>
      <c r="FN1696" s="36"/>
      <c r="FO1696" s="36"/>
      <c r="FP1696" s="36"/>
      <c r="FQ1696" s="36"/>
      <c r="FR1696" s="36"/>
      <c r="FS1696" s="36"/>
      <c r="FT1696" s="36"/>
      <c r="FU1696" s="36"/>
      <c r="FV1696" s="36"/>
      <c r="FW1696" s="36"/>
      <c r="FX1696" s="36"/>
      <c r="FY1696" s="36"/>
      <c r="FZ1696" s="36"/>
      <c r="GA1696" s="36"/>
      <c r="GB1696" s="36"/>
      <c r="GC1696" s="36"/>
      <c r="GD1696" s="36"/>
      <c r="GE1696" s="36"/>
      <c r="GF1696" s="36"/>
      <c r="GG1696" s="36"/>
      <c r="GH1696" s="36"/>
      <c r="GI1696" s="36"/>
      <c r="GJ1696" s="36"/>
      <c r="GK1696" s="36"/>
      <c r="GL1696" s="36"/>
      <c r="GM1696" s="36"/>
      <c r="GN1696" s="36"/>
      <c r="GO1696" s="36"/>
      <c r="GP1696" s="36"/>
      <c r="GQ1696" s="36"/>
      <c r="GR1696" s="36"/>
      <c r="GS1696" s="36"/>
      <c r="GT1696" s="36"/>
      <c r="GU1696" s="36"/>
      <c r="GV1696" s="36"/>
      <c r="GW1696" s="36"/>
      <c r="GX1696" s="36"/>
      <c r="GY1696" s="36"/>
      <c r="GZ1696" s="36"/>
      <c r="HA1696" s="36"/>
      <c r="HB1696" s="36"/>
      <c r="HC1696" s="36"/>
      <c r="HD1696" s="36"/>
      <c r="HE1696" s="36"/>
      <c r="HF1696" s="36"/>
      <c r="HG1696" s="36"/>
      <c r="HH1696" s="36"/>
      <c r="HI1696" s="36"/>
      <c r="HJ1696" s="36"/>
      <c r="HK1696" s="36"/>
      <c r="HL1696" s="36"/>
      <c r="HM1696" s="36"/>
      <c r="HN1696" s="36"/>
      <c r="HO1696" s="36"/>
      <c r="HP1696" s="36"/>
      <c r="HQ1696" s="36"/>
      <c r="HR1696" s="36"/>
      <c r="HS1696" s="36"/>
      <c r="HT1696" s="36"/>
      <c r="HU1696" s="36"/>
      <c r="HV1696" s="36"/>
      <c r="HW1696" s="36"/>
      <c r="HX1696" s="36"/>
      <c r="HY1696" s="36"/>
      <c r="HZ1696" s="36"/>
      <c r="IA1696" s="36"/>
      <c r="IB1696" s="36"/>
      <c r="IC1696" s="36"/>
      <c r="ID1696" s="36"/>
      <c r="IE1696" s="36"/>
      <c r="IF1696" s="36"/>
      <c r="IG1696" s="36"/>
    </row>
    <row r="1697" spans="1:241" ht="15" thickBot="1">
      <c r="A1697" s="873"/>
      <c r="B1697" s="320"/>
      <c r="C1697" s="320"/>
      <c r="D1697" s="249"/>
      <c r="E1697" s="321"/>
      <c r="F1697" s="318"/>
      <c r="G1697" s="320"/>
      <c r="H1697" s="302"/>
      <c r="I1697" s="303"/>
      <c r="J1697" s="322"/>
      <c r="K1697" s="585"/>
      <c r="L1697" s="322"/>
      <c r="M1697" s="322"/>
      <c r="N1697" s="322"/>
      <c r="O1697" s="322"/>
      <c r="P1697" s="322"/>
      <c r="Q1697" s="229"/>
      <c r="R1697" s="322"/>
      <c r="S1697" s="322"/>
      <c r="T1697" s="322"/>
      <c r="U1697" s="322"/>
      <c r="V1697" s="322"/>
      <c r="W1697" s="322"/>
      <c r="X1697" s="303"/>
      <c r="Y1697" s="323"/>
      <c r="Z1697" s="36"/>
      <c r="AA1697" s="36"/>
      <c r="AB1697" s="36"/>
      <c r="AC1697" s="36"/>
      <c r="AD1697" s="36"/>
      <c r="AE1697" s="36"/>
      <c r="AF1697" s="36"/>
      <c r="AG1697" s="36"/>
      <c r="AH1697" s="36"/>
      <c r="AI1697" s="36"/>
      <c r="AJ1697" s="36"/>
      <c r="AK1697" s="36"/>
      <c r="AL1697" s="36"/>
      <c r="AM1697" s="36"/>
      <c r="AN1697" s="36"/>
      <c r="AO1697" s="36"/>
      <c r="AP1697" s="36"/>
      <c r="AQ1697" s="36"/>
      <c r="AR1697" s="36"/>
      <c r="AS1697" s="36"/>
      <c r="AT1697" s="36"/>
      <c r="AU1697" s="36"/>
      <c r="AV1697" s="36"/>
      <c r="AW1697" s="36"/>
      <c r="AX1697" s="36"/>
      <c r="AY1697" s="36"/>
      <c r="AZ1697" s="36"/>
      <c r="BA1697" s="36"/>
      <c r="BB1697" s="36"/>
      <c r="BC1697" s="36"/>
      <c r="BD1697" s="36"/>
      <c r="BE1697" s="36"/>
      <c r="BF1697" s="36"/>
      <c r="BG1697" s="36"/>
      <c r="BH1697" s="36"/>
      <c r="BI1697" s="36"/>
      <c r="BJ1697" s="36"/>
      <c r="BK1697" s="36"/>
      <c r="BL1697" s="36"/>
      <c r="BM1697" s="36"/>
      <c r="BN1697" s="36"/>
      <c r="BO1697" s="36"/>
      <c r="BP1697" s="36"/>
      <c r="BQ1697" s="36"/>
      <c r="BR1697" s="36"/>
      <c r="BS1697" s="36"/>
      <c r="BT1697" s="36"/>
      <c r="BU1697" s="36"/>
      <c r="BV1697" s="36"/>
      <c r="BW1697" s="36"/>
      <c r="BX1697" s="36"/>
      <c r="BY1697" s="36"/>
      <c r="BZ1697" s="36"/>
      <c r="CA1697" s="36"/>
      <c r="CB1697" s="36"/>
      <c r="CC1697" s="36"/>
      <c r="CD1697" s="36"/>
      <c r="CE1697" s="36"/>
      <c r="CF1697" s="36"/>
      <c r="CG1697" s="36"/>
      <c r="CH1697" s="36"/>
      <c r="CI1697" s="36"/>
      <c r="CJ1697" s="36"/>
      <c r="CK1697" s="36"/>
      <c r="CL1697" s="36"/>
      <c r="CM1697" s="36"/>
      <c r="CN1697" s="36"/>
      <c r="CO1697" s="36"/>
      <c r="CP1697" s="36"/>
      <c r="CQ1697" s="36"/>
      <c r="CR1697" s="36"/>
      <c r="CS1697" s="36"/>
      <c r="CT1697" s="36"/>
      <c r="CU1697" s="36"/>
      <c r="CV1697" s="36"/>
      <c r="CW1697" s="36"/>
      <c r="CX1697" s="36"/>
      <c r="CY1697" s="36"/>
      <c r="CZ1697" s="36"/>
      <c r="DA1697" s="36"/>
      <c r="DB1697" s="36"/>
      <c r="DC1697" s="36"/>
      <c r="DD1697" s="36"/>
      <c r="DE1697" s="36"/>
      <c r="DF1697" s="36"/>
      <c r="DG1697" s="36"/>
      <c r="DH1697" s="36"/>
      <c r="DI1697" s="36"/>
      <c r="DJ1697" s="36"/>
      <c r="DK1697" s="36"/>
      <c r="DL1697" s="36"/>
      <c r="DM1697" s="36"/>
      <c r="DN1697" s="36"/>
      <c r="DO1697" s="36"/>
      <c r="DP1697" s="36"/>
      <c r="DQ1697" s="36"/>
      <c r="DR1697" s="36"/>
      <c r="DS1697" s="36"/>
      <c r="DT1697" s="36"/>
      <c r="DU1697" s="36"/>
      <c r="DV1697" s="36"/>
      <c r="DW1697" s="36"/>
      <c r="DX1697" s="36"/>
      <c r="DY1697" s="36"/>
      <c r="DZ1697" s="36"/>
      <c r="EA1697" s="36"/>
      <c r="EB1697" s="36"/>
      <c r="EC1697" s="36"/>
      <c r="ED1697" s="36"/>
      <c r="EE1697" s="36"/>
      <c r="EF1697" s="36"/>
      <c r="EG1697" s="36"/>
      <c r="EH1697" s="36"/>
      <c r="EI1697" s="36"/>
      <c r="EJ1697" s="36"/>
      <c r="EK1697" s="36"/>
      <c r="EL1697" s="36"/>
      <c r="EM1697" s="36"/>
      <c r="EN1697" s="36"/>
      <c r="EO1697" s="36"/>
      <c r="EP1697" s="36"/>
      <c r="EQ1697" s="36"/>
      <c r="ER1697" s="36"/>
      <c r="ES1697" s="36"/>
      <c r="ET1697" s="36"/>
      <c r="EU1697" s="36"/>
      <c r="EV1697" s="36"/>
      <c r="EW1697" s="36"/>
      <c r="EX1697" s="36"/>
      <c r="EY1697" s="36"/>
      <c r="EZ1697" s="36"/>
      <c r="FA1697" s="36"/>
      <c r="FB1697" s="36"/>
      <c r="FC1697" s="36"/>
      <c r="FD1697" s="36"/>
      <c r="FE1697" s="36"/>
      <c r="FF1697" s="36"/>
      <c r="FG1697" s="36"/>
      <c r="FH1697" s="36"/>
      <c r="FI1697" s="36"/>
      <c r="FJ1697" s="36"/>
      <c r="FK1697" s="36"/>
      <c r="FL1697" s="36"/>
      <c r="FM1697" s="36"/>
      <c r="FN1697" s="36"/>
      <c r="FO1697" s="36"/>
      <c r="FP1697" s="36"/>
      <c r="FQ1697" s="36"/>
      <c r="FR1697" s="36"/>
      <c r="FS1697" s="36"/>
      <c r="FT1697" s="36"/>
      <c r="FU1697" s="36"/>
      <c r="FV1697" s="36"/>
      <c r="FW1697" s="36"/>
      <c r="FX1697" s="36"/>
      <c r="FY1697" s="36"/>
      <c r="FZ1697" s="36"/>
      <c r="GA1697" s="36"/>
      <c r="GB1697" s="36"/>
      <c r="GC1697" s="36"/>
      <c r="GD1697" s="36"/>
      <c r="GE1697" s="36"/>
      <c r="GF1697" s="36"/>
      <c r="GG1697" s="36"/>
      <c r="GH1697" s="36"/>
      <c r="GI1697" s="36"/>
      <c r="GJ1697" s="36"/>
      <c r="GK1697" s="36"/>
      <c r="GL1697" s="36"/>
      <c r="GM1697" s="36"/>
      <c r="GN1697" s="36"/>
      <c r="GO1697" s="36"/>
      <c r="GP1697" s="36"/>
      <c r="GQ1697" s="36"/>
      <c r="GR1697" s="36"/>
      <c r="GS1697" s="36"/>
      <c r="GT1697" s="36"/>
      <c r="GU1697" s="36"/>
      <c r="GV1697" s="36"/>
      <c r="GW1697" s="36"/>
      <c r="GX1697" s="36"/>
      <c r="GY1697" s="36"/>
      <c r="GZ1697" s="36"/>
      <c r="HA1697" s="36"/>
      <c r="HB1697" s="36"/>
      <c r="HC1697" s="36"/>
      <c r="HD1697" s="36"/>
      <c r="HE1697" s="36"/>
      <c r="HF1697" s="36"/>
      <c r="HG1697" s="36"/>
      <c r="HH1697" s="36"/>
      <c r="HI1697" s="36"/>
      <c r="HJ1697" s="36"/>
      <c r="HK1697" s="36"/>
      <c r="HL1697" s="36"/>
      <c r="HM1697" s="36"/>
      <c r="HN1697" s="36"/>
      <c r="HO1697" s="36"/>
      <c r="HP1697" s="36"/>
      <c r="HQ1697" s="36"/>
      <c r="HR1697" s="36"/>
      <c r="HS1697" s="36"/>
      <c r="HT1697" s="36"/>
      <c r="HU1697" s="36"/>
      <c r="HV1697" s="36"/>
      <c r="HW1697" s="36"/>
      <c r="HX1697" s="36"/>
      <c r="HY1697" s="36"/>
      <c r="HZ1697" s="36"/>
      <c r="IA1697" s="36"/>
      <c r="IB1697" s="36"/>
      <c r="IC1697" s="36"/>
      <c r="ID1697" s="36"/>
      <c r="IE1697" s="36"/>
      <c r="IF1697" s="36"/>
      <c r="IG1697" s="36"/>
    </row>
    <row r="1698" spans="1:241" ht="15.75" thickTop="1" thickBot="1">
      <c r="A1698" s="467"/>
      <c r="B1698" s="220"/>
      <c r="C1698" s="220"/>
      <c r="D1698" s="324"/>
      <c r="E1698" s="325"/>
      <c r="F1698" s="326"/>
      <c r="G1698" s="220"/>
      <c r="H1698" s="327"/>
      <c r="I1698" s="328"/>
      <c r="J1698" s="326"/>
      <c r="K1698" s="326"/>
      <c r="L1698" s="326"/>
      <c r="M1698" s="326"/>
      <c r="N1698" s="326"/>
      <c r="O1698" s="326"/>
      <c r="P1698" s="326"/>
      <c r="Q1698" s="326"/>
      <c r="R1698" s="326"/>
      <c r="S1698" s="326"/>
      <c r="T1698" s="326"/>
      <c r="U1698" s="326"/>
      <c r="V1698" s="326"/>
      <c r="W1698" s="326"/>
      <c r="X1698" s="328"/>
      <c r="Y1698" s="329"/>
      <c r="Z1698" s="36"/>
      <c r="AA1698" s="36"/>
      <c r="AB1698" s="36"/>
      <c r="AC1698" s="36"/>
      <c r="AD1698" s="36"/>
      <c r="AE1698" s="36"/>
      <c r="AF1698" s="36"/>
      <c r="AG1698" s="36"/>
      <c r="AH1698" s="36"/>
      <c r="AI1698" s="36"/>
      <c r="AJ1698" s="36"/>
      <c r="AK1698" s="36"/>
      <c r="AL1698" s="36"/>
      <c r="AM1698" s="36"/>
      <c r="AN1698" s="36"/>
      <c r="AO1698" s="36"/>
      <c r="AP1698" s="36"/>
      <c r="AQ1698" s="36"/>
      <c r="AR1698" s="36"/>
      <c r="AS1698" s="36"/>
      <c r="AT1698" s="36"/>
      <c r="AU1698" s="36"/>
      <c r="AV1698" s="36"/>
      <c r="AW1698" s="36"/>
      <c r="AX1698" s="36"/>
      <c r="AY1698" s="36"/>
      <c r="AZ1698" s="36"/>
      <c r="BA1698" s="36"/>
      <c r="BB1698" s="36"/>
      <c r="BC1698" s="36"/>
      <c r="BD1698" s="36"/>
      <c r="BE1698" s="36"/>
      <c r="BF1698" s="36"/>
      <c r="BG1698" s="36"/>
      <c r="BH1698" s="36"/>
      <c r="BI1698" s="36"/>
      <c r="BJ1698" s="36"/>
      <c r="BK1698" s="36"/>
      <c r="BL1698" s="36"/>
      <c r="BM1698" s="36"/>
      <c r="BN1698" s="36"/>
      <c r="BO1698" s="36"/>
      <c r="BP1698" s="36"/>
      <c r="BQ1698" s="36"/>
      <c r="BR1698" s="36"/>
      <c r="BS1698" s="36"/>
      <c r="BT1698" s="36"/>
      <c r="BU1698" s="36"/>
      <c r="BV1698" s="36"/>
      <c r="BW1698" s="36"/>
      <c r="BX1698" s="36"/>
      <c r="BY1698" s="36"/>
      <c r="BZ1698" s="36"/>
      <c r="CA1698" s="36"/>
      <c r="CB1698" s="36"/>
      <c r="CC1698" s="36"/>
      <c r="CD1698" s="36"/>
      <c r="CE1698" s="36"/>
      <c r="CF1698" s="36"/>
      <c r="CG1698" s="36"/>
      <c r="CH1698" s="36"/>
      <c r="CI1698" s="36"/>
      <c r="CJ1698" s="36"/>
      <c r="CK1698" s="36"/>
      <c r="CL1698" s="36"/>
      <c r="CM1698" s="36"/>
      <c r="CN1698" s="36"/>
      <c r="CO1698" s="36"/>
      <c r="CP1698" s="36"/>
      <c r="CQ1698" s="36"/>
      <c r="CR1698" s="36"/>
      <c r="CS1698" s="36"/>
      <c r="CT1698" s="36"/>
      <c r="CU1698" s="36"/>
      <c r="CV1698" s="36"/>
      <c r="CW1698" s="36"/>
      <c r="CX1698" s="36"/>
      <c r="CY1698" s="36"/>
      <c r="CZ1698" s="36"/>
      <c r="DA1698" s="36"/>
      <c r="DB1698" s="36"/>
      <c r="DC1698" s="36"/>
      <c r="DD1698" s="36"/>
      <c r="DE1698" s="36"/>
      <c r="DF1698" s="36"/>
      <c r="DG1698" s="36"/>
      <c r="DH1698" s="36"/>
      <c r="DI1698" s="36"/>
      <c r="DJ1698" s="36"/>
      <c r="DK1698" s="36"/>
      <c r="DL1698" s="36"/>
      <c r="DM1698" s="36"/>
      <c r="DN1698" s="36"/>
      <c r="DO1698" s="36"/>
      <c r="DP1698" s="36"/>
      <c r="DQ1698" s="36"/>
      <c r="DR1698" s="36"/>
      <c r="DS1698" s="36"/>
      <c r="DT1698" s="36"/>
      <c r="DU1698" s="36"/>
      <c r="DV1698" s="36"/>
      <c r="DW1698" s="36"/>
      <c r="DX1698" s="36"/>
      <c r="DY1698" s="36"/>
      <c r="DZ1698" s="36"/>
      <c r="EA1698" s="36"/>
      <c r="EB1698" s="36"/>
      <c r="EC1698" s="36"/>
      <c r="ED1698" s="36"/>
      <c r="EE1698" s="36"/>
      <c r="EF1698" s="36"/>
      <c r="EG1698" s="36"/>
      <c r="EH1698" s="36"/>
      <c r="EI1698" s="36"/>
      <c r="EJ1698" s="36"/>
      <c r="EK1698" s="36"/>
      <c r="EL1698" s="36"/>
      <c r="EM1698" s="36"/>
      <c r="EN1698" s="36"/>
      <c r="EO1698" s="36"/>
      <c r="EP1698" s="36"/>
      <c r="EQ1698" s="36"/>
      <c r="ER1698" s="36"/>
      <c r="ES1698" s="36"/>
      <c r="ET1698" s="36"/>
      <c r="EU1698" s="36"/>
      <c r="EV1698" s="36"/>
      <c r="EW1698" s="36"/>
      <c r="EX1698" s="36"/>
      <c r="EY1698" s="36"/>
      <c r="EZ1698" s="36"/>
      <c r="FA1698" s="36"/>
      <c r="FB1698" s="36"/>
      <c r="FC1698" s="36"/>
      <c r="FD1698" s="36"/>
      <c r="FE1698" s="36"/>
      <c r="FF1698" s="36"/>
      <c r="FG1698" s="36"/>
      <c r="FH1698" s="36"/>
      <c r="FI1698" s="36"/>
      <c r="FJ1698" s="36"/>
      <c r="FK1698" s="36"/>
      <c r="FL1698" s="36"/>
      <c r="FM1698" s="36"/>
      <c r="FN1698" s="36"/>
      <c r="FO1698" s="36"/>
      <c r="FP1698" s="36"/>
      <c r="FQ1698" s="36"/>
      <c r="FR1698" s="36"/>
      <c r="FS1698" s="36"/>
      <c r="FT1698" s="36"/>
      <c r="FU1698" s="36"/>
      <c r="FV1698" s="36"/>
      <c r="FW1698" s="36"/>
      <c r="FX1698" s="36"/>
      <c r="FY1698" s="36"/>
      <c r="FZ1698" s="36"/>
      <c r="GA1698" s="36"/>
      <c r="GB1698" s="36"/>
      <c r="GC1698" s="36"/>
      <c r="GD1698" s="36"/>
      <c r="GE1698" s="36"/>
      <c r="GF1698" s="36"/>
      <c r="GG1698" s="36"/>
      <c r="GH1698" s="36"/>
      <c r="GI1698" s="36"/>
      <c r="GJ1698" s="36"/>
      <c r="GK1698" s="36"/>
      <c r="GL1698" s="36"/>
      <c r="GM1698" s="36"/>
      <c r="GN1698" s="36"/>
      <c r="GO1698" s="36"/>
      <c r="GP1698" s="36"/>
      <c r="GQ1698" s="36"/>
      <c r="GR1698" s="36"/>
      <c r="GS1698" s="36"/>
      <c r="GT1698" s="36"/>
      <c r="GU1698" s="36"/>
      <c r="GV1698" s="36"/>
      <c r="GW1698" s="36"/>
      <c r="GX1698" s="36"/>
      <c r="GY1698" s="36"/>
      <c r="GZ1698" s="36"/>
      <c r="HA1698" s="36"/>
      <c r="HB1698" s="36"/>
      <c r="HC1698" s="36"/>
      <c r="HD1698" s="36"/>
      <c r="HE1698" s="36"/>
      <c r="HF1698" s="36"/>
      <c r="HG1698" s="36"/>
      <c r="HH1698" s="36"/>
      <c r="HI1698" s="36"/>
      <c r="HJ1698" s="36"/>
      <c r="HK1698" s="36"/>
      <c r="HL1698" s="36"/>
      <c r="HM1698" s="36"/>
      <c r="HN1698" s="36"/>
      <c r="HO1698" s="36"/>
      <c r="HP1698" s="36"/>
      <c r="HQ1698" s="36"/>
      <c r="HR1698" s="36"/>
      <c r="HS1698" s="36"/>
      <c r="HT1698" s="36"/>
      <c r="HU1698" s="36"/>
      <c r="HV1698" s="36"/>
      <c r="HW1698" s="36"/>
      <c r="HX1698" s="36"/>
      <c r="HY1698" s="36"/>
      <c r="HZ1698" s="36"/>
      <c r="IA1698" s="36"/>
      <c r="IB1698" s="36"/>
      <c r="IC1698" s="36"/>
      <c r="ID1698" s="36"/>
      <c r="IE1698" s="36"/>
      <c r="IF1698" s="36"/>
      <c r="IG1698" s="36"/>
    </row>
    <row r="1699" spans="1:241" ht="15" thickTop="1">
      <c r="A1699" s="875"/>
      <c r="B1699" s="310"/>
      <c r="C1699" s="224"/>
      <c r="D1699" s="309"/>
      <c r="E1699" s="225"/>
      <c r="F1699" s="226"/>
      <c r="G1699" s="226"/>
      <c r="H1699" s="225"/>
      <c r="I1699" s="311"/>
      <c r="J1699" s="226"/>
      <c r="K1699" s="225"/>
      <c r="L1699" s="225"/>
      <c r="M1699" s="225"/>
      <c r="N1699" s="225"/>
      <c r="O1699" s="225"/>
      <c r="P1699" s="225"/>
      <c r="Q1699" s="227"/>
      <c r="R1699" s="225"/>
      <c r="S1699" s="225"/>
      <c r="T1699" s="225"/>
      <c r="U1699" s="225"/>
      <c r="V1699" s="225"/>
      <c r="W1699" s="225"/>
      <c r="X1699" s="312"/>
      <c r="Y1699" s="225"/>
      <c r="Z1699" s="36"/>
      <c r="AA1699" s="36"/>
      <c r="AB1699" s="36"/>
      <c r="AC1699" s="36"/>
      <c r="AD1699" s="36"/>
      <c r="AE1699" s="36"/>
      <c r="AF1699" s="36"/>
      <c r="AG1699" s="36"/>
      <c r="AH1699" s="36"/>
      <c r="AI1699" s="36"/>
      <c r="AJ1699" s="36"/>
      <c r="AK1699" s="36"/>
      <c r="AL1699" s="36"/>
      <c r="AM1699" s="36"/>
      <c r="AN1699" s="36"/>
      <c r="AO1699" s="36"/>
      <c r="AP1699" s="36"/>
      <c r="AQ1699" s="36"/>
      <c r="AR1699" s="36"/>
      <c r="AS1699" s="36"/>
      <c r="AT1699" s="36"/>
      <c r="AU1699" s="36"/>
      <c r="AV1699" s="36"/>
      <c r="AW1699" s="36"/>
      <c r="AX1699" s="36"/>
      <c r="AY1699" s="36"/>
      <c r="AZ1699" s="36"/>
      <c r="BA1699" s="36"/>
      <c r="BB1699" s="36"/>
      <c r="BC1699" s="36"/>
      <c r="BD1699" s="36"/>
      <c r="BE1699" s="36"/>
      <c r="BF1699" s="36"/>
      <c r="BG1699" s="36"/>
      <c r="BH1699" s="36"/>
      <c r="BI1699" s="36"/>
      <c r="BJ1699" s="36"/>
      <c r="BK1699" s="36"/>
      <c r="BL1699" s="36"/>
      <c r="BM1699" s="36"/>
      <c r="BN1699" s="36"/>
      <c r="BO1699" s="36"/>
      <c r="BP1699" s="36"/>
      <c r="BQ1699" s="36"/>
      <c r="BR1699" s="36"/>
      <c r="BS1699" s="36"/>
      <c r="BT1699" s="36"/>
      <c r="BU1699" s="36"/>
      <c r="BV1699" s="36"/>
      <c r="BW1699" s="36"/>
      <c r="BX1699" s="36"/>
      <c r="BY1699" s="36"/>
      <c r="BZ1699" s="36"/>
      <c r="CA1699" s="36"/>
      <c r="CB1699" s="36"/>
      <c r="CC1699" s="36"/>
      <c r="CD1699" s="36"/>
      <c r="CE1699" s="36"/>
      <c r="CF1699" s="36"/>
      <c r="CG1699" s="36"/>
      <c r="CH1699" s="36"/>
      <c r="CI1699" s="36"/>
      <c r="CJ1699" s="36"/>
      <c r="CK1699" s="36"/>
      <c r="CL1699" s="36"/>
      <c r="CM1699" s="36"/>
      <c r="CN1699" s="36"/>
      <c r="CO1699" s="36"/>
      <c r="CP1699" s="36"/>
      <c r="CQ1699" s="36"/>
      <c r="CR1699" s="36"/>
      <c r="CS1699" s="36"/>
      <c r="CT1699" s="36"/>
      <c r="CU1699" s="36"/>
      <c r="CV1699" s="36"/>
      <c r="CW1699" s="36"/>
      <c r="CX1699" s="36"/>
      <c r="CY1699" s="36"/>
      <c r="CZ1699" s="36"/>
      <c r="DA1699" s="36"/>
      <c r="DB1699" s="36"/>
      <c r="DC1699" s="36"/>
      <c r="DD1699" s="36"/>
      <c r="DE1699" s="36"/>
      <c r="DF1699" s="36"/>
      <c r="DG1699" s="36"/>
      <c r="DH1699" s="36"/>
      <c r="DI1699" s="36"/>
      <c r="DJ1699" s="36"/>
      <c r="DK1699" s="36"/>
      <c r="DL1699" s="36"/>
      <c r="DM1699" s="36"/>
      <c r="DN1699" s="36"/>
      <c r="DO1699" s="36"/>
      <c r="DP1699" s="36"/>
      <c r="DQ1699" s="36"/>
      <c r="DR1699" s="36"/>
      <c r="DS1699" s="36"/>
      <c r="DT1699" s="36"/>
      <c r="DU1699" s="36"/>
      <c r="DV1699" s="36"/>
      <c r="DW1699" s="36"/>
      <c r="DX1699" s="36"/>
      <c r="DY1699" s="36"/>
      <c r="DZ1699" s="36"/>
      <c r="EA1699" s="36"/>
      <c r="EB1699" s="36"/>
      <c r="EC1699" s="36"/>
      <c r="ED1699" s="36"/>
      <c r="EE1699" s="36"/>
      <c r="EF1699" s="36"/>
      <c r="EG1699" s="36"/>
      <c r="EH1699" s="36"/>
      <c r="EI1699" s="36"/>
      <c r="EJ1699" s="36"/>
      <c r="EK1699" s="36"/>
      <c r="EL1699" s="36"/>
      <c r="EM1699" s="36"/>
      <c r="EN1699" s="36"/>
      <c r="EO1699" s="36"/>
      <c r="EP1699" s="36"/>
      <c r="EQ1699" s="36"/>
      <c r="ER1699" s="36"/>
      <c r="ES1699" s="36"/>
      <c r="ET1699" s="36"/>
      <c r="EU1699" s="36"/>
      <c r="EV1699" s="36"/>
      <c r="EW1699" s="36"/>
      <c r="EX1699" s="36"/>
      <c r="EY1699" s="36"/>
      <c r="EZ1699" s="36"/>
      <c r="FA1699" s="36"/>
      <c r="FB1699" s="36"/>
      <c r="FC1699" s="36"/>
      <c r="FD1699" s="36"/>
      <c r="FE1699" s="36"/>
      <c r="FF1699" s="36"/>
      <c r="FG1699" s="36"/>
      <c r="FH1699" s="36"/>
      <c r="FI1699" s="36"/>
      <c r="FJ1699" s="36"/>
      <c r="FK1699" s="36"/>
      <c r="FL1699" s="36"/>
      <c r="FM1699" s="36"/>
      <c r="FN1699" s="36"/>
      <c r="FO1699" s="36"/>
      <c r="FP1699" s="36"/>
      <c r="FQ1699" s="36"/>
      <c r="FR1699" s="36"/>
      <c r="FS1699" s="36"/>
      <c r="FT1699" s="36"/>
      <c r="FU1699" s="36"/>
      <c r="FV1699" s="36"/>
      <c r="FW1699" s="36"/>
      <c r="FX1699" s="36"/>
      <c r="FY1699" s="36"/>
      <c r="FZ1699" s="36"/>
      <c r="GA1699" s="36"/>
      <c r="GB1699" s="36"/>
      <c r="GC1699" s="36"/>
      <c r="GD1699" s="36"/>
      <c r="GE1699" s="36"/>
      <c r="GF1699" s="36"/>
      <c r="GG1699" s="36"/>
      <c r="GH1699" s="36"/>
      <c r="GI1699" s="36"/>
      <c r="GJ1699" s="36"/>
      <c r="GK1699" s="36"/>
      <c r="GL1699" s="36"/>
      <c r="GM1699" s="36"/>
      <c r="GN1699" s="36"/>
      <c r="GO1699" s="36"/>
      <c r="GP1699" s="36"/>
      <c r="GQ1699" s="36"/>
      <c r="GR1699" s="36"/>
      <c r="GS1699" s="36"/>
      <c r="GT1699" s="36"/>
      <c r="GU1699" s="36"/>
      <c r="GV1699" s="36"/>
      <c r="GW1699" s="36"/>
      <c r="GX1699" s="36"/>
      <c r="GY1699" s="36"/>
      <c r="GZ1699" s="36"/>
      <c r="HA1699" s="36"/>
      <c r="HB1699" s="36"/>
      <c r="HC1699" s="36"/>
      <c r="HD1699" s="36"/>
      <c r="HE1699" s="36"/>
      <c r="HF1699" s="36"/>
      <c r="HG1699" s="36"/>
      <c r="HH1699" s="36"/>
      <c r="HI1699" s="36"/>
      <c r="HJ1699" s="36"/>
      <c r="HK1699" s="36"/>
      <c r="HL1699" s="36"/>
      <c r="HM1699" s="36"/>
      <c r="HN1699" s="36"/>
      <c r="HO1699" s="36"/>
      <c r="HP1699" s="36"/>
      <c r="HQ1699" s="36"/>
      <c r="HR1699" s="36"/>
      <c r="HS1699" s="36"/>
      <c r="HT1699" s="36"/>
      <c r="HU1699" s="36"/>
      <c r="HV1699" s="36"/>
      <c r="HW1699" s="36"/>
      <c r="HX1699" s="36"/>
      <c r="HY1699" s="36"/>
      <c r="HZ1699" s="36"/>
      <c r="IA1699" s="36"/>
      <c r="IB1699" s="36"/>
      <c r="IC1699" s="36"/>
      <c r="ID1699" s="36"/>
      <c r="IE1699" s="36"/>
      <c r="IF1699" s="36"/>
      <c r="IG1699" s="36"/>
    </row>
    <row r="1700" spans="1:241">
      <c r="A1700" s="875"/>
      <c r="B1700" s="310"/>
      <c r="C1700" s="224"/>
      <c r="D1700" s="309"/>
      <c r="E1700" s="225"/>
      <c r="F1700" s="226"/>
      <c r="G1700" s="226"/>
      <c r="H1700" s="225"/>
      <c r="I1700" s="311"/>
      <c r="J1700" s="226"/>
      <c r="K1700" s="225"/>
      <c r="L1700" s="225"/>
      <c r="M1700" s="225"/>
      <c r="N1700" s="225"/>
      <c r="O1700" s="225"/>
      <c r="P1700" s="225"/>
      <c r="Q1700" s="227"/>
      <c r="R1700" s="225"/>
      <c r="S1700" s="225"/>
      <c r="T1700" s="225"/>
      <c r="U1700" s="225"/>
      <c r="V1700" s="225"/>
      <c r="W1700" s="225"/>
      <c r="X1700" s="309"/>
      <c r="Y1700" s="225"/>
      <c r="Z1700" s="36"/>
      <c r="AA1700" s="36"/>
      <c r="AB1700" s="36"/>
      <c r="AC1700" s="36"/>
      <c r="AD1700" s="36"/>
      <c r="AE1700" s="36"/>
      <c r="AF1700" s="36"/>
      <c r="AG1700" s="36"/>
      <c r="AH1700" s="36"/>
      <c r="AI1700" s="36"/>
      <c r="AJ1700" s="36"/>
      <c r="AK1700" s="36"/>
      <c r="AL1700" s="36"/>
      <c r="AM1700" s="36"/>
      <c r="AN1700" s="36"/>
      <c r="AO1700" s="36"/>
      <c r="AP1700" s="36"/>
      <c r="AQ1700" s="36"/>
      <c r="AR1700" s="36"/>
      <c r="AS1700" s="36"/>
      <c r="AT1700" s="36"/>
      <c r="AU1700" s="36"/>
      <c r="AV1700" s="36"/>
      <c r="AW1700" s="36"/>
      <c r="AX1700" s="36"/>
      <c r="AY1700" s="36"/>
      <c r="AZ1700" s="36"/>
      <c r="BA1700" s="36"/>
      <c r="BB1700" s="36"/>
      <c r="BC1700" s="36"/>
      <c r="BD1700" s="36"/>
      <c r="BE1700" s="36"/>
      <c r="BF1700" s="36"/>
      <c r="BG1700" s="36"/>
      <c r="BH1700" s="36"/>
      <c r="BI1700" s="36"/>
      <c r="BJ1700" s="36"/>
      <c r="BK1700" s="36"/>
      <c r="BL1700" s="36"/>
      <c r="BM1700" s="36"/>
      <c r="BN1700" s="36"/>
      <c r="BO1700" s="36"/>
      <c r="BP1700" s="36"/>
      <c r="BQ1700" s="36"/>
      <c r="BR1700" s="36"/>
      <c r="BS1700" s="36"/>
      <c r="BT1700" s="36"/>
      <c r="BU1700" s="36"/>
      <c r="BV1700" s="36"/>
      <c r="BW1700" s="36"/>
      <c r="BX1700" s="36"/>
      <c r="BY1700" s="36"/>
      <c r="BZ1700" s="36"/>
      <c r="CA1700" s="36"/>
      <c r="CB1700" s="36"/>
      <c r="CC1700" s="36"/>
      <c r="CD1700" s="36"/>
      <c r="CE1700" s="36"/>
      <c r="CF1700" s="36"/>
      <c r="CG1700" s="36"/>
      <c r="CH1700" s="36"/>
      <c r="CI1700" s="36"/>
      <c r="CJ1700" s="36"/>
      <c r="CK1700" s="36"/>
      <c r="CL1700" s="36"/>
      <c r="CM1700" s="36"/>
      <c r="CN1700" s="36"/>
      <c r="CO1700" s="36"/>
      <c r="CP1700" s="36"/>
      <c r="CQ1700" s="36"/>
      <c r="CR1700" s="36"/>
      <c r="CS1700" s="36"/>
      <c r="CT1700" s="36"/>
      <c r="CU1700" s="36"/>
      <c r="CV1700" s="36"/>
      <c r="CW1700" s="36"/>
      <c r="CX1700" s="36"/>
      <c r="CY1700" s="36"/>
      <c r="CZ1700" s="36"/>
      <c r="DA1700" s="36"/>
      <c r="DB1700" s="36"/>
      <c r="DC1700" s="36"/>
      <c r="DD1700" s="36"/>
      <c r="DE1700" s="36"/>
      <c r="DF1700" s="36"/>
      <c r="DG1700" s="36"/>
      <c r="DH1700" s="36"/>
      <c r="DI1700" s="36"/>
      <c r="DJ1700" s="36"/>
      <c r="DK1700" s="36"/>
      <c r="DL1700" s="36"/>
      <c r="DM1700" s="36"/>
      <c r="DN1700" s="36"/>
      <c r="DO1700" s="36"/>
      <c r="DP1700" s="36"/>
      <c r="DQ1700" s="36"/>
      <c r="DR1700" s="36"/>
      <c r="DS1700" s="36"/>
      <c r="DT1700" s="36"/>
      <c r="DU1700" s="36"/>
      <c r="DV1700" s="36"/>
      <c r="DW1700" s="36"/>
      <c r="DX1700" s="36"/>
      <c r="DY1700" s="36"/>
      <c r="DZ1700" s="36"/>
      <c r="EA1700" s="36"/>
      <c r="EB1700" s="36"/>
      <c r="EC1700" s="36"/>
      <c r="ED1700" s="36"/>
      <c r="EE1700" s="36"/>
      <c r="EF1700" s="36"/>
      <c r="EG1700" s="36"/>
      <c r="EH1700" s="36"/>
      <c r="EI1700" s="36"/>
      <c r="EJ1700" s="36"/>
      <c r="EK1700" s="36"/>
      <c r="EL1700" s="36"/>
      <c r="EM1700" s="36"/>
      <c r="EN1700" s="36"/>
      <c r="EO1700" s="36"/>
      <c r="EP1700" s="36"/>
      <c r="EQ1700" s="36"/>
      <c r="ER1700" s="36"/>
      <c r="ES1700" s="36"/>
      <c r="ET1700" s="36"/>
      <c r="EU1700" s="36"/>
      <c r="EV1700" s="36"/>
      <c r="EW1700" s="36"/>
      <c r="EX1700" s="36"/>
      <c r="EY1700" s="36"/>
      <c r="EZ1700" s="36"/>
      <c r="FA1700" s="36"/>
      <c r="FB1700" s="36"/>
      <c r="FC1700" s="36"/>
      <c r="FD1700" s="36"/>
      <c r="FE1700" s="36"/>
      <c r="FF1700" s="36"/>
      <c r="FG1700" s="36"/>
      <c r="FH1700" s="36"/>
      <c r="FI1700" s="36"/>
      <c r="FJ1700" s="36"/>
      <c r="FK1700" s="36"/>
      <c r="FL1700" s="36"/>
      <c r="FM1700" s="36"/>
      <c r="FN1700" s="36"/>
      <c r="FO1700" s="36"/>
      <c r="FP1700" s="36"/>
      <c r="FQ1700" s="36"/>
      <c r="FR1700" s="36"/>
      <c r="FS1700" s="36"/>
      <c r="FT1700" s="36"/>
      <c r="FU1700" s="36"/>
      <c r="FV1700" s="36"/>
      <c r="FW1700" s="36"/>
      <c r="FX1700" s="36"/>
      <c r="FY1700" s="36"/>
      <c r="FZ1700" s="36"/>
      <c r="GA1700" s="36"/>
      <c r="GB1700" s="36"/>
      <c r="GC1700" s="36"/>
      <c r="GD1700" s="36"/>
      <c r="GE1700" s="36"/>
      <c r="GF1700" s="36"/>
      <c r="GG1700" s="36"/>
      <c r="GH1700" s="36"/>
      <c r="GI1700" s="36"/>
      <c r="GJ1700" s="36"/>
      <c r="GK1700" s="36"/>
      <c r="GL1700" s="36"/>
      <c r="GM1700" s="36"/>
      <c r="GN1700" s="36"/>
      <c r="GO1700" s="36"/>
      <c r="GP1700" s="36"/>
      <c r="GQ1700" s="36"/>
      <c r="GR1700" s="36"/>
      <c r="GS1700" s="36"/>
      <c r="GT1700" s="36"/>
      <c r="GU1700" s="36"/>
      <c r="GV1700" s="36"/>
      <c r="GW1700" s="36"/>
      <c r="GX1700" s="36"/>
      <c r="GY1700" s="36"/>
      <c r="GZ1700" s="36"/>
      <c r="HA1700" s="36"/>
      <c r="HB1700" s="36"/>
      <c r="HC1700" s="36"/>
      <c r="HD1700" s="36"/>
      <c r="HE1700" s="36"/>
      <c r="HF1700" s="36"/>
      <c r="HG1700" s="36"/>
      <c r="HH1700" s="36"/>
      <c r="HI1700" s="36"/>
      <c r="HJ1700" s="36"/>
      <c r="HK1700" s="36"/>
      <c r="HL1700" s="36"/>
      <c r="HM1700" s="36"/>
      <c r="HN1700" s="36"/>
      <c r="HO1700" s="36"/>
      <c r="HP1700" s="36"/>
      <c r="HQ1700" s="36"/>
      <c r="HR1700" s="36"/>
      <c r="HS1700" s="36"/>
      <c r="HT1700" s="36"/>
      <c r="HU1700" s="36"/>
      <c r="HV1700" s="36"/>
      <c r="HW1700" s="36"/>
      <c r="HX1700" s="36"/>
      <c r="HY1700" s="36"/>
      <c r="HZ1700" s="36"/>
      <c r="IA1700" s="36"/>
      <c r="IB1700" s="36"/>
      <c r="IC1700" s="36"/>
      <c r="ID1700" s="36"/>
      <c r="IE1700" s="36"/>
      <c r="IF1700" s="36"/>
      <c r="IG1700" s="36"/>
    </row>
    <row r="1701" spans="1:241" ht="15" thickBot="1">
      <c r="A1701" s="875"/>
      <c r="B1701" s="310"/>
      <c r="C1701" s="224"/>
      <c r="D1701" s="309"/>
      <c r="E1701" s="1014"/>
      <c r="F1701" s="1014"/>
      <c r="G1701" s="1014"/>
      <c r="H1701" s="225"/>
      <c r="I1701" s="311"/>
      <c r="J1701" s="226"/>
      <c r="K1701" s="225"/>
      <c r="L1701" s="225"/>
      <c r="M1701" s="225"/>
      <c r="N1701" s="225"/>
      <c r="O1701" s="225"/>
      <c r="P1701" s="225"/>
      <c r="Q1701" s="227"/>
      <c r="R1701" s="225"/>
      <c r="S1701" s="225"/>
      <c r="T1701" s="225"/>
      <c r="U1701" s="225"/>
      <c r="V1701" s="225"/>
      <c r="W1701" s="225"/>
      <c r="X1701" s="309"/>
      <c r="Y1701" s="225"/>
      <c r="Z1701" s="36"/>
      <c r="AA1701" s="36"/>
      <c r="AB1701" s="36"/>
      <c r="AC1701" s="36"/>
      <c r="AD1701" s="36"/>
      <c r="AE1701" s="36"/>
      <c r="AF1701" s="36"/>
      <c r="AG1701" s="36"/>
      <c r="AH1701" s="36"/>
      <c r="AI1701" s="36"/>
      <c r="AJ1701" s="36"/>
      <c r="AK1701" s="36"/>
      <c r="AL1701" s="36"/>
      <c r="AM1701" s="36"/>
      <c r="AN1701" s="36"/>
      <c r="AO1701" s="36"/>
      <c r="AP1701" s="36"/>
      <c r="AQ1701" s="36"/>
      <c r="AR1701" s="36"/>
      <c r="AS1701" s="36"/>
      <c r="AT1701" s="36"/>
      <c r="AU1701" s="36"/>
      <c r="AV1701" s="36"/>
      <c r="AW1701" s="36"/>
      <c r="AX1701" s="36"/>
      <c r="AY1701" s="36"/>
      <c r="AZ1701" s="36"/>
      <c r="BA1701" s="36"/>
      <c r="BB1701" s="36"/>
      <c r="BC1701" s="36"/>
      <c r="BD1701" s="36"/>
      <c r="BE1701" s="36"/>
      <c r="BF1701" s="36"/>
      <c r="BG1701" s="36"/>
      <c r="BH1701" s="36"/>
      <c r="BI1701" s="36"/>
      <c r="BJ1701" s="36"/>
      <c r="BK1701" s="36"/>
      <c r="BL1701" s="36"/>
      <c r="BM1701" s="36"/>
      <c r="BN1701" s="36"/>
      <c r="BO1701" s="36"/>
      <c r="BP1701" s="36"/>
      <c r="BQ1701" s="36"/>
      <c r="BR1701" s="36"/>
      <c r="BS1701" s="36"/>
      <c r="BT1701" s="36"/>
      <c r="BU1701" s="36"/>
      <c r="BV1701" s="36"/>
      <c r="BW1701" s="36"/>
      <c r="BX1701" s="36"/>
      <c r="BY1701" s="36"/>
      <c r="BZ1701" s="36"/>
      <c r="CA1701" s="36"/>
      <c r="CB1701" s="36"/>
      <c r="CC1701" s="36"/>
      <c r="CD1701" s="36"/>
      <c r="CE1701" s="36"/>
      <c r="CF1701" s="36"/>
      <c r="CG1701" s="36"/>
      <c r="CH1701" s="36"/>
      <c r="CI1701" s="36"/>
      <c r="CJ1701" s="36"/>
      <c r="CK1701" s="36"/>
      <c r="CL1701" s="36"/>
      <c r="CM1701" s="36"/>
      <c r="CN1701" s="36"/>
      <c r="CO1701" s="36"/>
      <c r="CP1701" s="36"/>
      <c r="CQ1701" s="36"/>
      <c r="CR1701" s="36"/>
      <c r="CS1701" s="36"/>
      <c r="CT1701" s="36"/>
      <c r="CU1701" s="36"/>
      <c r="CV1701" s="36"/>
      <c r="CW1701" s="36"/>
      <c r="CX1701" s="36"/>
      <c r="CY1701" s="36"/>
      <c r="CZ1701" s="36"/>
      <c r="DA1701" s="36"/>
      <c r="DB1701" s="36"/>
      <c r="DC1701" s="36"/>
      <c r="DD1701" s="36"/>
      <c r="DE1701" s="36"/>
      <c r="DF1701" s="36"/>
      <c r="DG1701" s="36"/>
      <c r="DH1701" s="36"/>
      <c r="DI1701" s="36"/>
      <c r="DJ1701" s="36"/>
      <c r="DK1701" s="36"/>
      <c r="DL1701" s="36"/>
      <c r="DM1701" s="36"/>
      <c r="DN1701" s="36"/>
      <c r="DO1701" s="36"/>
      <c r="DP1701" s="36"/>
      <c r="DQ1701" s="36"/>
      <c r="DR1701" s="36"/>
      <c r="DS1701" s="36"/>
      <c r="DT1701" s="36"/>
      <c r="DU1701" s="36"/>
      <c r="DV1701" s="36"/>
      <c r="DW1701" s="36"/>
      <c r="DX1701" s="36"/>
      <c r="DY1701" s="36"/>
      <c r="DZ1701" s="36"/>
      <c r="EA1701" s="36"/>
      <c r="EB1701" s="36"/>
      <c r="EC1701" s="36"/>
      <c r="ED1701" s="36"/>
      <c r="EE1701" s="36"/>
      <c r="EF1701" s="36"/>
      <c r="EG1701" s="36"/>
      <c r="EH1701" s="36"/>
      <c r="EI1701" s="36"/>
      <c r="EJ1701" s="36"/>
      <c r="EK1701" s="36"/>
      <c r="EL1701" s="36"/>
      <c r="EM1701" s="36"/>
      <c r="EN1701" s="36"/>
      <c r="EO1701" s="36"/>
      <c r="EP1701" s="36"/>
      <c r="EQ1701" s="36"/>
      <c r="ER1701" s="36"/>
      <c r="ES1701" s="36"/>
      <c r="ET1701" s="36"/>
      <c r="EU1701" s="36"/>
      <c r="EV1701" s="36"/>
      <c r="EW1701" s="36"/>
      <c r="EX1701" s="36"/>
      <c r="EY1701" s="36"/>
      <c r="EZ1701" s="36"/>
      <c r="FA1701" s="36"/>
      <c r="FB1701" s="36"/>
      <c r="FC1701" s="36"/>
      <c r="FD1701" s="36"/>
      <c r="FE1701" s="36"/>
      <c r="FF1701" s="36"/>
      <c r="FG1701" s="36"/>
      <c r="FH1701" s="36"/>
      <c r="FI1701" s="36"/>
      <c r="FJ1701" s="36"/>
      <c r="FK1701" s="36"/>
      <c r="FL1701" s="36"/>
      <c r="FM1701" s="36"/>
      <c r="FN1701" s="36"/>
      <c r="FO1701" s="36"/>
      <c r="FP1701" s="36"/>
      <c r="FQ1701" s="36"/>
      <c r="FR1701" s="36"/>
      <c r="FS1701" s="36"/>
      <c r="FT1701" s="36"/>
      <c r="FU1701" s="36"/>
      <c r="FV1701" s="36"/>
      <c r="FW1701" s="36"/>
      <c r="FX1701" s="36"/>
      <c r="FY1701" s="36"/>
      <c r="FZ1701" s="36"/>
      <c r="GA1701" s="36"/>
      <c r="GB1701" s="36"/>
      <c r="GC1701" s="36"/>
      <c r="GD1701" s="36"/>
      <c r="GE1701" s="36"/>
      <c r="GF1701" s="36"/>
      <c r="GG1701" s="36"/>
      <c r="GH1701" s="36"/>
      <c r="GI1701" s="36"/>
      <c r="GJ1701" s="36"/>
      <c r="GK1701" s="36"/>
      <c r="GL1701" s="36"/>
      <c r="GM1701" s="36"/>
      <c r="GN1701" s="36"/>
      <c r="GO1701" s="36"/>
      <c r="GP1701" s="36"/>
      <c r="GQ1701" s="36"/>
      <c r="GR1701" s="36"/>
      <c r="GS1701" s="36"/>
      <c r="GT1701" s="36"/>
      <c r="GU1701" s="36"/>
      <c r="GV1701" s="36"/>
      <c r="GW1701" s="36"/>
      <c r="GX1701" s="36"/>
      <c r="GY1701" s="36"/>
      <c r="GZ1701" s="36"/>
      <c r="HA1701" s="36"/>
      <c r="HB1701" s="36"/>
      <c r="HC1701" s="36"/>
      <c r="HD1701" s="36"/>
      <c r="HE1701" s="36"/>
      <c r="HF1701" s="36"/>
      <c r="HG1701" s="36"/>
      <c r="HH1701" s="36"/>
      <c r="HI1701" s="36"/>
      <c r="HJ1701" s="36"/>
      <c r="HK1701" s="36"/>
      <c r="HL1701" s="36"/>
      <c r="HM1701" s="36"/>
      <c r="HN1701" s="36"/>
      <c r="HO1701" s="36"/>
      <c r="HP1701" s="36"/>
      <c r="HQ1701" s="36"/>
      <c r="HR1701" s="36"/>
      <c r="HS1701" s="36"/>
      <c r="HT1701" s="36"/>
      <c r="HU1701" s="36"/>
      <c r="HV1701" s="36"/>
      <c r="HW1701" s="36"/>
      <c r="HX1701" s="36"/>
      <c r="HY1701" s="36"/>
      <c r="HZ1701" s="36"/>
      <c r="IA1701" s="36"/>
      <c r="IB1701" s="36"/>
      <c r="IC1701" s="36"/>
      <c r="ID1701" s="36"/>
      <c r="IE1701" s="36"/>
      <c r="IF1701" s="36"/>
      <c r="IG1701" s="36"/>
    </row>
    <row r="1702" spans="1:241" s="35" customFormat="1" ht="15" thickTop="1">
      <c r="A1702" s="871"/>
      <c r="B1702" s="313"/>
      <c r="C1702" s="372"/>
      <c r="D1702" s="233"/>
      <c r="E1702" s="330"/>
      <c r="F1702" s="472"/>
      <c r="G1702" s="313"/>
      <c r="H1702" s="292"/>
      <c r="I1702" s="378"/>
      <c r="J1702" s="295"/>
      <c r="K1702" s="295"/>
      <c r="L1702" s="295"/>
      <c r="M1702" s="295"/>
      <c r="N1702" s="295"/>
      <c r="O1702" s="295"/>
      <c r="P1702" s="295"/>
      <c r="Q1702" s="295"/>
      <c r="R1702" s="295"/>
      <c r="S1702" s="295"/>
      <c r="T1702" s="295"/>
      <c r="U1702" s="295"/>
      <c r="V1702" s="295"/>
      <c r="W1702" s="295"/>
      <c r="X1702" s="375"/>
      <c r="Y1702" s="227"/>
      <c r="Z1702" s="38"/>
      <c r="AA1702" s="38"/>
      <c r="AB1702" s="38"/>
      <c r="AC1702" s="38"/>
      <c r="AD1702" s="38"/>
      <c r="AE1702" s="38"/>
      <c r="AF1702" s="38"/>
      <c r="AG1702" s="38"/>
      <c r="AH1702" s="38"/>
      <c r="AI1702" s="38"/>
      <c r="AJ1702" s="38"/>
      <c r="AK1702" s="38"/>
      <c r="AL1702" s="38"/>
      <c r="AM1702" s="38"/>
      <c r="AN1702" s="38"/>
      <c r="AO1702" s="38"/>
      <c r="AP1702" s="38"/>
      <c r="AQ1702" s="38"/>
      <c r="AR1702" s="38"/>
      <c r="AS1702" s="38"/>
      <c r="AT1702" s="38"/>
      <c r="AU1702" s="38"/>
      <c r="AV1702" s="38"/>
      <c r="AW1702" s="38"/>
      <c r="AX1702" s="38"/>
      <c r="AY1702" s="38"/>
      <c r="AZ1702" s="38"/>
      <c r="BA1702" s="38"/>
      <c r="BB1702" s="38"/>
      <c r="BC1702" s="38"/>
      <c r="BD1702" s="38"/>
      <c r="BE1702" s="38"/>
      <c r="BF1702" s="38"/>
      <c r="BG1702" s="38"/>
      <c r="BH1702" s="38"/>
      <c r="BI1702" s="38"/>
      <c r="BJ1702" s="38"/>
      <c r="BK1702" s="38"/>
      <c r="BL1702" s="38"/>
      <c r="BM1702" s="38"/>
      <c r="BN1702" s="38"/>
      <c r="BO1702" s="38"/>
      <c r="BP1702" s="38"/>
      <c r="BQ1702" s="38"/>
      <c r="BR1702" s="38"/>
      <c r="BS1702" s="38"/>
      <c r="BT1702" s="38"/>
      <c r="BU1702" s="38"/>
      <c r="BV1702" s="38"/>
      <c r="BW1702" s="38"/>
      <c r="BX1702" s="38"/>
      <c r="BY1702" s="38"/>
      <c r="BZ1702" s="38"/>
      <c r="CA1702" s="38"/>
      <c r="CB1702" s="38"/>
      <c r="CC1702" s="38"/>
      <c r="CD1702" s="38"/>
      <c r="CE1702" s="38"/>
      <c r="CF1702" s="38"/>
      <c r="CG1702" s="38"/>
      <c r="CH1702" s="38"/>
      <c r="CI1702" s="38"/>
      <c r="CJ1702" s="38"/>
      <c r="CK1702" s="38"/>
      <c r="CL1702" s="38"/>
      <c r="CM1702" s="38"/>
      <c r="CN1702" s="38"/>
      <c r="CO1702" s="38"/>
      <c r="CP1702" s="38"/>
      <c r="CQ1702" s="38"/>
      <c r="CR1702" s="38"/>
      <c r="CS1702" s="38"/>
      <c r="CT1702" s="38"/>
      <c r="CU1702" s="38"/>
      <c r="CV1702" s="38"/>
      <c r="CW1702" s="38"/>
      <c r="CX1702" s="38"/>
      <c r="CY1702" s="38"/>
      <c r="CZ1702" s="38"/>
      <c r="DA1702" s="38"/>
      <c r="DB1702" s="38"/>
      <c r="DC1702" s="38"/>
      <c r="DD1702" s="38"/>
      <c r="DE1702" s="38"/>
      <c r="DF1702" s="38"/>
      <c r="DG1702" s="38"/>
      <c r="DH1702" s="38"/>
      <c r="DI1702" s="38"/>
      <c r="DJ1702" s="38"/>
      <c r="DK1702" s="38"/>
      <c r="DL1702" s="38"/>
      <c r="DM1702" s="38"/>
      <c r="DN1702" s="38"/>
      <c r="DO1702" s="38"/>
      <c r="DP1702" s="38"/>
      <c r="DQ1702" s="38"/>
      <c r="DR1702" s="38"/>
      <c r="DS1702" s="38"/>
      <c r="DT1702" s="38"/>
      <c r="DU1702" s="38"/>
      <c r="DV1702" s="38"/>
      <c r="DW1702" s="38"/>
      <c r="DX1702" s="38"/>
      <c r="DY1702" s="38"/>
      <c r="DZ1702" s="38"/>
      <c r="EA1702" s="38"/>
      <c r="EB1702" s="38"/>
      <c r="EC1702" s="38"/>
      <c r="ED1702" s="38"/>
      <c r="EE1702" s="38"/>
      <c r="EF1702" s="38"/>
      <c r="EG1702" s="38"/>
      <c r="EH1702" s="38"/>
      <c r="EI1702" s="38"/>
      <c r="EJ1702" s="38"/>
      <c r="EK1702" s="38"/>
      <c r="EL1702" s="38"/>
      <c r="EM1702" s="38"/>
      <c r="EN1702" s="38"/>
      <c r="EO1702" s="38"/>
      <c r="EP1702" s="38"/>
      <c r="EQ1702" s="38"/>
      <c r="ER1702" s="38"/>
      <c r="ES1702" s="38"/>
      <c r="ET1702" s="38"/>
      <c r="EU1702" s="38"/>
      <c r="EV1702" s="38"/>
      <c r="EW1702" s="38"/>
      <c r="EX1702" s="38"/>
      <c r="EY1702" s="38"/>
      <c r="EZ1702" s="38"/>
      <c r="FA1702" s="38"/>
      <c r="FB1702" s="38"/>
      <c r="FC1702" s="38"/>
      <c r="FD1702" s="38"/>
      <c r="FE1702" s="38"/>
      <c r="FF1702" s="38"/>
      <c r="FG1702" s="38"/>
      <c r="FH1702" s="38"/>
      <c r="FI1702" s="38"/>
      <c r="FJ1702" s="38"/>
      <c r="FK1702" s="38"/>
      <c r="FL1702" s="38"/>
      <c r="FM1702" s="38"/>
      <c r="FN1702" s="38"/>
      <c r="FO1702" s="38"/>
      <c r="FP1702" s="38"/>
      <c r="FQ1702" s="38"/>
      <c r="FR1702" s="38"/>
      <c r="FS1702" s="38"/>
      <c r="FT1702" s="38"/>
      <c r="FU1702" s="38"/>
      <c r="FV1702" s="38"/>
      <c r="FW1702" s="38"/>
      <c r="FX1702" s="38"/>
      <c r="FY1702" s="38"/>
      <c r="FZ1702" s="38"/>
      <c r="GA1702" s="38"/>
      <c r="GB1702" s="38"/>
      <c r="GC1702" s="38"/>
      <c r="GD1702" s="38"/>
      <c r="GE1702" s="38"/>
      <c r="GF1702" s="38"/>
      <c r="GG1702" s="38"/>
      <c r="GH1702" s="38"/>
      <c r="GI1702" s="38"/>
      <c r="GJ1702" s="38"/>
      <c r="GK1702" s="38"/>
      <c r="GL1702" s="38"/>
      <c r="GM1702" s="38"/>
      <c r="GN1702" s="38"/>
      <c r="GO1702" s="38"/>
      <c r="GP1702" s="38"/>
      <c r="GQ1702" s="38"/>
      <c r="GR1702" s="38"/>
      <c r="GS1702" s="38"/>
      <c r="GT1702" s="38"/>
      <c r="GU1702" s="38"/>
      <c r="GV1702" s="38"/>
      <c r="GW1702" s="38"/>
      <c r="GX1702" s="38"/>
      <c r="GY1702" s="38"/>
      <c r="GZ1702" s="38"/>
      <c r="HA1702" s="38"/>
      <c r="HB1702" s="38"/>
      <c r="HC1702" s="38"/>
      <c r="HD1702" s="38"/>
      <c r="HE1702" s="38"/>
      <c r="HF1702" s="38"/>
      <c r="HG1702" s="38"/>
      <c r="HH1702" s="38"/>
      <c r="HI1702" s="38"/>
      <c r="HJ1702" s="38"/>
      <c r="HK1702" s="38"/>
      <c r="HL1702" s="38"/>
      <c r="HM1702" s="38"/>
      <c r="HN1702" s="38"/>
      <c r="HO1702" s="38"/>
      <c r="HP1702" s="38"/>
      <c r="HQ1702" s="38"/>
      <c r="HR1702" s="38"/>
      <c r="HS1702" s="38"/>
      <c r="HT1702" s="38"/>
      <c r="HU1702" s="38"/>
      <c r="HV1702" s="38"/>
      <c r="HW1702" s="38"/>
      <c r="HX1702" s="38"/>
      <c r="HY1702" s="38"/>
      <c r="HZ1702" s="38"/>
      <c r="IA1702" s="38"/>
      <c r="IB1702" s="38"/>
      <c r="IC1702" s="38"/>
      <c r="ID1702" s="38"/>
      <c r="IE1702" s="38"/>
      <c r="IF1702" s="38"/>
      <c r="IG1702" s="38"/>
    </row>
    <row r="1703" spans="1:241" s="35" customFormat="1">
      <c r="A1703" s="872"/>
      <c r="B1703" s="316"/>
      <c r="C1703" s="373"/>
      <c r="D1703" s="241"/>
      <c r="E1703" s="331"/>
      <c r="F1703" s="473"/>
      <c r="G1703" s="317"/>
      <c r="H1703" s="297"/>
      <c r="I1703" s="379"/>
      <c r="J1703" s="299"/>
      <c r="K1703" s="299"/>
      <c r="L1703" s="299"/>
      <c r="M1703" s="299"/>
      <c r="N1703" s="299"/>
      <c r="O1703" s="299"/>
      <c r="P1703" s="299"/>
      <c r="Q1703" s="299"/>
      <c r="R1703" s="299"/>
      <c r="S1703" s="299"/>
      <c r="T1703" s="299"/>
      <c r="U1703" s="299"/>
      <c r="V1703" s="299"/>
      <c r="W1703" s="299"/>
      <c r="X1703" s="376"/>
      <c r="Y1703" s="227"/>
      <c r="Z1703" s="38"/>
      <c r="AA1703" s="38"/>
      <c r="AB1703" s="38"/>
      <c r="AC1703" s="38"/>
      <c r="AD1703" s="38"/>
      <c r="AE1703" s="38"/>
      <c r="AF1703" s="38"/>
      <c r="AG1703" s="38"/>
      <c r="AH1703" s="38"/>
      <c r="AI1703" s="38"/>
      <c r="AJ1703" s="38"/>
      <c r="AK1703" s="38"/>
      <c r="AL1703" s="38"/>
      <c r="AM1703" s="38"/>
      <c r="AN1703" s="38"/>
      <c r="AO1703" s="38"/>
      <c r="AP1703" s="38"/>
      <c r="AQ1703" s="38"/>
      <c r="AR1703" s="38"/>
      <c r="AS1703" s="38"/>
      <c r="AT1703" s="38"/>
      <c r="AU1703" s="38"/>
      <c r="AV1703" s="38"/>
      <c r="AW1703" s="38"/>
      <c r="AX1703" s="38"/>
      <c r="AY1703" s="38"/>
      <c r="AZ1703" s="38"/>
      <c r="BA1703" s="38"/>
      <c r="BB1703" s="38"/>
      <c r="BC1703" s="38"/>
      <c r="BD1703" s="38"/>
      <c r="BE1703" s="38"/>
      <c r="BF1703" s="38"/>
      <c r="BG1703" s="38"/>
      <c r="BH1703" s="38"/>
      <c r="BI1703" s="38"/>
      <c r="BJ1703" s="38"/>
      <c r="BK1703" s="38"/>
      <c r="BL1703" s="38"/>
      <c r="BM1703" s="38"/>
      <c r="BN1703" s="38"/>
      <c r="BO1703" s="38"/>
      <c r="BP1703" s="38"/>
      <c r="BQ1703" s="38"/>
      <c r="BR1703" s="38"/>
      <c r="BS1703" s="38"/>
      <c r="BT1703" s="38"/>
      <c r="BU1703" s="38"/>
      <c r="BV1703" s="38"/>
      <c r="BW1703" s="38"/>
      <c r="BX1703" s="38"/>
      <c r="BY1703" s="38"/>
      <c r="BZ1703" s="38"/>
      <c r="CA1703" s="38"/>
      <c r="CB1703" s="38"/>
      <c r="CC1703" s="38"/>
      <c r="CD1703" s="38"/>
      <c r="CE1703" s="38"/>
      <c r="CF1703" s="38"/>
      <c r="CG1703" s="38"/>
      <c r="CH1703" s="38"/>
      <c r="CI1703" s="38"/>
      <c r="CJ1703" s="38"/>
      <c r="CK1703" s="38"/>
      <c r="CL1703" s="38"/>
      <c r="CM1703" s="38"/>
      <c r="CN1703" s="38"/>
      <c r="CO1703" s="38"/>
      <c r="CP1703" s="38"/>
      <c r="CQ1703" s="38"/>
      <c r="CR1703" s="38"/>
      <c r="CS1703" s="38"/>
      <c r="CT1703" s="38"/>
      <c r="CU1703" s="38"/>
      <c r="CV1703" s="38"/>
      <c r="CW1703" s="38"/>
      <c r="CX1703" s="38"/>
      <c r="CY1703" s="38"/>
      <c r="CZ1703" s="38"/>
      <c r="DA1703" s="38"/>
      <c r="DB1703" s="38"/>
      <c r="DC1703" s="38"/>
      <c r="DD1703" s="38"/>
      <c r="DE1703" s="38"/>
      <c r="DF1703" s="38"/>
      <c r="DG1703" s="38"/>
      <c r="DH1703" s="38"/>
      <c r="DI1703" s="38"/>
      <c r="DJ1703" s="38"/>
      <c r="DK1703" s="38"/>
      <c r="DL1703" s="38"/>
      <c r="DM1703" s="38"/>
      <c r="DN1703" s="38"/>
      <c r="DO1703" s="38"/>
      <c r="DP1703" s="38"/>
      <c r="DQ1703" s="38"/>
      <c r="DR1703" s="38"/>
      <c r="DS1703" s="38"/>
      <c r="DT1703" s="38"/>
      <c r="DU1703" s="38"/>
      <c r="DV1703" s="38"/>
      <c r="DW1703" s="38"/>
      <c r="DX1703" s="38"/>
      <c r="DY1703" s="38"/>
      <c r="DZ1703" s="38"/>
      <c r="EA1703" s="38"/>
      <c r="EB1703" s="38"/>
      <c r="EC1703" s="38"/>
      <c r="ED1703" s="38"/>
      <c r="EE1703" s="38"/>
      <c r="EF1703" s="38"/>
      <c r="EG1703" s="38"/>
      <c r="EH1703" s="38"/>
      <c r="EI1703" s="38"/>
      <c r="EJ1703" s="38"/>
      <c r="EK1703" s="38"/>
      <c r="EL1703" s="38"/>
      <c r="EM1703" s="38"/>
      <c r="EN1703" s="38"/>
      <c r="EO1703" s="38"/>
      <c r="EP1703" s="38"/>
      <c r="EQ1703" s="38"/>
      <c r="ER1703" s="38"/>
      <c r="ES1703" s="38"/>
      <c r="ET1703" s="38"/>
      <c r="EU1703" s="38"/>
      <c r="EV1703" s="38"/>
      <c r="EW1703" s="38"/>
      <c r="EX1703" s="38"/>
      <c r="EY1703" s="38"/>
      <c r="EZ1703" s="38"/>
      <c r="FA1703" s="38"/>
      <c r="FB1703" s="38"/>
      <c r="FC1703" s="38"/>
      <c r="FD1703" s="38"/>
      <c r="FE1703" s="38"/>
      <c r="FF1703" s="38"/>
      <c r="FG1703" s="38"/>
      <c r="FH1703" s="38"/>
      <c r="FI1703" s="38"/>
      <c r="FJ1703" s="38"/>
      <c r="FK1703" s="38"/>
      <c r="FL1703" s="38"/>
      <c r="FM1703" s="38"/>
      <c r="FN1703" s="38"/>
      <c r="FO1703" s="38"/>
      <c r="FP1703" s="38"/>
      <c r="FQ1703" s="38"/>
      <c r="FR1703" s="38"/>
      <c r="FS1703" s="38"/>
      <c r="FT1703" s="38"/>
      <c r="FU1703" s="38"/>
      <c r="FV1703" s="38"/>
      <c r="FW1703" s="38"/>
      <c r="FX1703" s="38"/>
      <c r="FY1703" s="38"/>
      <c r="FZ1703" s="38"/>
      <c r="GA1703" s="38"/>
      <c r="GB1703" s="38"/>
      <c r="GC1703" s="38"/>
      <c r="GD1703" s="38"/>
      <c r="GE1703" s="38"/>
      <c r="GF1703" s="38"/>
      <c r="GG1703" s="38"/>
      <c r="GH1703" s="38"/>
      <c r="GI1703" s="38"/>
      <c r="GJ1703" s="38"/>
      <c r="GK1703" s="38"/>
      <c r="GL1703" s="38"/>
      <c r="GM1703" s="38"/>
      <c r="GN1703" s="38"/>
      <c r="GO1703" s="38"/>
      <c r="GP1703" s="38"/>
      <c r="GQ1703" s="38"/>
      <c r="GR1703" s="38"/>
      <c r="GS1703" s="38"/>
      <c r="GT1703" s="38"/>
      <c r="GU1703" s="38"/>
      <c r="GV1703" s="38"/>
      <c r="GW1703" s="38"/>
      <c r="GX1703" s="38"/>
      <c r="GY1703" s="38"/>
      <c r="GZ1703" s="38"/>
      <c r="HA1703" s="38"/>
      <c r="HB1703" s="38"/>
      <c r="HC1703" s="38"/>
      <c r="HD1703" s="38"/>
      <c r="HE1703" s="38"/>
      <c r="HF1703" s="38"/>
      <c r="HG1703" s="38"/>
      <c r="HH1703" s="38"/>
      <c r="HI1703" s="38"/>
      <c r="HJ1703" s="38"/>
      <c r="HK1703" s="38"/>
      <c r="HL1703" s="38"/>
      <c r="HM1703" s="38"/>
      <c r="HN1703" s="38"/>
      <c r="HO1703" s="38"/>
      <c r="HP1703" s="38"/>
      <c r="HQ1703" s="38"/>
      <c r="HR1703" s="38"/>
      <c r="HS1703" s="38"/>
      <c r="HT1703" s="38"/>
      <c r="HU1703" s="38"/>
      <c r="HV1703" s="38"/>
      <c r="HW1703" s="38"/>
      <c r="HX1703" s="38"/>
      <c r="HY1703" s="38"/>
      <c r="HZ1703" s="38"/>
      <c r="IA1703" s="38"/>
      <c r="IB1703" s="38"/>
      <c r="IC1703" s="38"/>
      <c r="ID1703" s="38"/>
      <c r="IE1703" s="38"/>
      <c r="IF1703" s="38"/>
      <c r="IG1703" s="38"/>
    </row>
    <row r="1704" spans="1:241" s="35" customFormat="1">
      <c r="A1704" s="872"/>
      <c r="B1704" s="316"/>
      <c r="C1704" s="373"/>
      <c r="D1704" s="241"/>
      <c r="E1704" s="331"/>
      <c r="F1704" s="473"/>
      <c r="G1704" s="317"/>
      <c r="H1704" s="297"/>
      <c r="I1704" s="379"/>
      <c r="J1704" s="299"/>
      <c r="K1704" s="299"/>
      <c r="L1704" s="299"/>
      <c r="M1704" s="299"/>
      <c r="N1704" s="299"/>
      <c r="O1704" s="299"/>
      <c r="P1704" s="299"/>
      <c r="Q1704" s="299"/>
      <c r="R1704" s="299"/>
      <c r="S1704" s="299"/>
      <c r="T1704" s="299"/>
      <c r="U1704" s="299"/>
      <c r="V1704" s="299"/>
      <c r="W1704" s="299"/>
      <c r="X1704" s="376"/>
      <c r="Y1704" s="227"/>
      <c r="Z1704" s="38"/>
      <c r="AA1704" s="38"/>
      <c r="AB1704" s="38"/>
      <c r="AC1704" s="38"/>
      <c r="AD1704" s="38"/>
      <c r="AE1704" s="38"/>
      <c r="AF1704" s="38"/>
      <c r="AG1704" s="38"/>
      <c r="AH1704" s="38"/>
      <c r="AI1704" s="38"/>
      <c r="AJ1704" s="38"/>
      <c r="AK1704" s="38"/>
      <c r="AL1704" s="38"/>
      <c r="AM1704" s="38"/>
      <c r="AN1704" s="38"/>
      <c r="AO1704" s="38"/>
      <c r="AP1704" s="38"/>
      <c r="AQ1704" s="38"/>
      <c r="AR1704" s="38"/>
      <c r="AS1704" s="38"/>
      <c r="AT1704" s="38"/>
      <c r="AU1704" s="38"/>
      <c r="AV1704" s="38"/>
      <c r="AW1704" s="38"/>
      <c r="AX1704" s="38"/>
      <c r="AY1704" s="38"/>
      <c r="AZ1704" s="38"/>
      <c r="BA1704" s="38"/>
      <c r="BB1704" s="38"/>
      <c r="BC1704" s="38"/>
      <c r="BD1704" s="38"/>
      <c r="BE1704" s="38"/>
      <c r="BF1704" s="38"/>
      <c r="BG1704" s="38"/>
      <c r="BH1704" s="38"/>
      <c r="BI1704" s="38"/>
      <c r="BJ1704" s="38"/>
      <c r="BK1704" s="38"/>
      <c r="BL1704" s="38"/>
      <c r="BM1704" s="38"/>
      <c r="BN1704" s="38"/>
      <c r="BO1704" s="38"/>
      <c r="BP1704" s="38"/>
      <c r="BQ1704" s="38"/>
      <c r="BR1704" s="38"/>
      <c r="BS1704" s="38"/>
      <c r="BT1704" s="38"/>
      <c r="BU1704" s="38"/>
      <c r="BV1704" s="38"/>
      <c r="BW1704" s="38"/>
      <c r="BX1704" s="38"/>
      <c r="BY1704" s="38"/>
      <c r="BZ1704" s="38"/>
      <c r="CA1704" s="38"/>
      <c r="CB1704" s="38"/>
      <c r="CC1704" s="38"/>
      <c r="CD1704" s="38"/>
      <c r="CE1704" s="38"/>
      <c r="CF1704" s="38"/>
      <c r="CG1704" s="38"/>
      <c r="CH1704" s="38"/>
      <c r="CI1704" s="38"/>
      <c r="CJ1704" s="38"/>
      <c r="CK1704" s="38"/>
      <c r="CL1704" s="38"/>
      <c r="CM1704" s="38"/>
      <c r="CN1704" s="38"/>
      <c r="CO1704" s="38"/>
      <c r="CP1704" s="38"/>
      <c r="CQ1704" s="38"/>
      <c r="CR1704" s="38"/>
      <c r="CS1704" s="38"/>
      <c r="CT1704" s="38"/>
      <c r="CU1704" s="38"/>
      <c r="CV1704" s="38"/>
      <c r="CW1704" s="38"/>
      <c r="CX1704" s="38"/>
      <c r="CY1704" s="38"/>
      <c r="CZ1704" s="38"/>
      <c r="DA1704" s="38"/>
      <c r="DB1704" s="38"/>
      <c r="DC1704" s="38"/>
      <c r="DD1704" s="38"/>
      <c r="DE1704" s="38"/>
      <c r="DF1704" s="38"/>
      <c r="DG1704" s="38"/>
      <c r="DH1704" s="38"/>
      <c r="DI1704" s="38"/>
      <c r="DJ1704" s="38"/>
      <c r="DK1704" s="38"/>
      <c r="DL1704" s="38"/>
      <c r="DM1704" s="38"/>
      <c r="DN1704" s="38"/>
      <c r="DO1704" s="38"/>
      <c r="DP1704" s="38"/>
      <c r="DQ1704" s="38"/>
      <c r="DR1704" s="38"/>
      <c r="DS1704" s="38"/>
      <c r="DT1704" s="38"/>
      <c r="DU1704" s="38"/>
      <c r="DV1704" s="38"/>
      <c r="DW1704" s="38"/>
      <c r="DX1704" s="38"/>
      <c r="DY1704" s="38"/>
      <c r="DZ1704" s="38"/>
      <c r="EA1704" s="38"/>
      <c r="EB1704" s="38"/>
      <c r="EC1704" s="38"/>
      <c r="ED1704" s="38"/>
      <c r="EE1704" s="38"/>
      <c r="EF1704" s="38"/>
      <c r="EG1704" s="38"/>
      <c r="EH1704" s="38"/>
      <c r="EI1704" s="38"/>
      <c r="EJ1704" s="38"/>
      <c r="EK1704" s="38"/>
      <c r="EL1704" s="38"/>
      <c r="EM1704" s="38"/>
      <c r="EN1704" s="38"/>
      <c r="EO1704" s="38"/>
      <c r="EP1704" s="38"/>
      <c r="EQ1704" s="38"/>
      <c r="ER1704" s="38"/>
      <c r="ES1704" s="38"/>
      <c r="ET1704" s="38"/>
      <c r="EU1704" s="38"/>
      <c r="EV1704" s="38"/>
      <c r="EW1704" s="38"/>
      <c r="EX1704" s="38"/>
      <c r="EY1704" s="38"/>
      <c r="EZ1704" s="38"/>
      <c r="FA1704" s="38"/>
      <c r="FB1704" s="38"/>
      <c r="FC1704" s="38"/>
      <c r="FD1704" s="38"/>
      <c r="FE1704" s="38"/>
      <c r="FF1704" s="38"/>
      <c r="FG1704" s="38"/>
      <c r="FH1704" s="38"/>
      <c r="FI1704" s="38"/>
      <c r="FJ1704" s="38"/>
      <c r="FK1704" s="38"/>
      <c r="FL1704" s="38"/>
      <c r="FM1704" s="38"/>
      <c r="FN1704" s="38"/>
      <c r="FO1704" s="38"/>
      <c r="FP1704" s="38"/>
      <c r="FQ1704" s="38"/>
      <c r="FR1704" s="38"/>
      <c r="FS1704" s="38"/>
      <c r="FT1704" s="38"/>
      <c r="FU1704" s="38"/>
      <c r="FV1704" s="38"/>
      <c r="FW1704" s="38"/>
      <c r="FX1704" s="38"/>
      <c r="FY1704" s="38"/>
      <c r="FZ1704" s="38"/>
      <c r="GA1704" s="38"/>
      <c r="GB1704" s="38"/>
      <c r="GC1704" s="38"/>
      <c r="GD1704" s="38"/>
      <c r="GE1704" s="38"/>
      <c r="GF1704" s="38"/>
      <c r="GG1704" s="38"/>
      <c r="GH1704" s="38"/>
      <c r="GI1704" s="38"/>
      <c r="GJ1704" s="38"/>
      <c r="GK1704" s="38"/>
      <c r="GL1704" s="38"/>
      <c r="GM1704" s="38"/>
      <c r="GN1704" s="38"/>
      <c r="GO1704" s="38"/>
      <c r="GP1704" s="38"/>
      <c r="GQ1704" s="38"/>
      <c r="GR1704" s="38"/>
      <c r="GS1704" s="38"/>
      <c r="GT1704" s="38"/>
      <c r="GU1704" s="38"/>
      <c r="GV1704" s="38"/>
      <c r="GW1704" s="38"/>
      <c r="GX1704" s="38"/>
      <c r="GY1704" s="38"/>
      <c r="GZ1704" s="38"/>
      <c r="HA1704" s="38"/>
      <c r="HB1704" s="38"/>
      <c r="HC1704" s="38"/>
      <c r="HD1704" s="38"/>
      <c r="HE1704" s="38"/>
      <c r="HF1704" s="38"/>
      <c r="HG1704" s="38"/>
      <c r="HH1704" s="38"/>
      <c r="HI1704" s="38"/>
      <c r="HJ1704" s="38"/>
      <c r="HK1704" s="38"/>
      <c r="HL1704" s="38"/>
      <c r="HM1704" s="38"/>
      <c r="HN1704" s="38"/>
      <c r="HO1704" s="38"/>
      <c r="HP1704" s="38"/>
      <c r="HQ1704" s="38"/>
      <c r="HR1704" s="38"/>
      <c r="HS1704" s="38"/>
      <c r="HT1704" s="38"/>
      <c r="HU1704" s="38"/>
      <c r="HV1704" s="38"/>
      <c r="HW1704" s="38"/>
      <c r="HX1704" s="38"/>
      <c r="HY1704" s="38"/>
      <c r="HZ1704" s="38"/>
      <c r="IA1704" s="38"/>
      <c r="IB1704" s="38"/>
      <c r="IC1704" s="38"/>
      <c r="ID1704" s="38"/>
      <c r="IE1704" s="38"/>
      <c r="IF1704" s="38"/>
      <c r="IG1704" s="38"/>
    </row>
    <row r="1705" spans="1:241" s="35" customFormat="1">
      <c r="A1705" s="872"/>
      <c r="B1705" s="316"/>
      <c r="C1705" s="373"/>
      <c r="D1705" s="241"/>
      <c r="E1705" s="331"/>
      <c r="F1705" s="473"/>
      <c r="G1705" s="317"/>
      <c r="H1705" s="297"/>
      <c r="I1705" s="379"/>
      <c r="J1705" s="299"/>
      <c r="K1705" s="299"/>
      <c r="L1705" s="299"/>
      <c r="M1705" s="299"/>
      <c r="N1705" s="299"/>
      <c r="O1705" s="299"/>
      <c r="P1705" s="299"/>
      <c r="Q1705" s="299"/>
      <c r="R1705" s="299"/>
      <c r="S1705" s="299"/>
      <c r="T1705" s="299"/>
      <c r="U1705" s="299"/>
      <c r="V1705" s="299"/>
      <c r="W1705" s="299"/>
      <c r="X1705" s="376"/>
      <c r="Y1705" s="227"/>
      <c r="Z1705" s="38"/>
      <c r="AA1705" s="38"/>
      <c r="AB1705" s="38"/>
      <c r="AC1705" s="38"/>
      <c r="AD1705" s="38"/>
      <c r="AE1705" s="38"/>
      <c r="AF1705" s="38"/>
      <c r="AG1705" s="38"/>
      <c r="AH1705" s="38"/>
      <c r="AI1705" s="38"/>
      <c r="AJ1705" s="38"/>
      <c r="AK1705" s="38"/>
      <c r="AL1705" s="38"/>
      <c r="AM1705" s="38"/>
      <c r="AN1705" s="38"/>
      <c r="AO1705" s="38"/>
      <c r="AP1705" s="38"/>
      <c r="AQ1705" s="38"/>
      <c r="AR1705" s="38"/>
      <c r="AS1705" s="38"/>
      <c r="AT1705" s="38"/>
      <c r="AU1705" s="38"/>
      <c r="AV1705" s="38"/>
      <c r="AW1705" s="38"/>
      <c r="AX1705" s="38"/>
      <c r="AY1705" s="38"/>
      <c r="AZ1705" s="38"/>
      <c r="BA1705" s="38"/>
      <c r="BB1705" s="38"/>
      <c r="BC1705" s="38"/>
      <c r="BD1705" s="38"/>
      <c r="BE1705" s="38"/>
      <c r="BF1705" s="38"/>
      <c r="BG1705" s="38"/>
      <c r="BH1705" s="38"/>
      <c r="BI1705" s="38"/>
      <c r="BJ1705" s="38"/>
      <c r="BK1705" s="38"/>
      <c r="BL1705" s="38"/>
      <c r="BM1705" s="38"/>
      <c r="BN1705" s="38"/>
      <c r="BO1705" s="38"/>
      <c r="BP1705" s="38"/>
      <c r="BQ1705" s="38"/>
      <c r="BR1705" s="38"/>
      <c r="BS1705" s="38"/>
      <c r="BT1705" s="38"/>
      <c r="BU1705" s="38"/>
      <c r="BV1705" s="38"/>
      <c r="BW1705" s="38"/>
      <c r="BX1705" s="38"/>
      <c r="BY1705" s="38"/>
      <c r="BZ1705" s="38"/>
      <c r="CA1705" s="38"/>
      <c r="CB1705" s="38"/>
      <c r="CC1705" s="38"/>
      <c r="CD1705" s="38"/>
      <c r="CE1705" s="38"/>
      <c r="CF1705" s="38"/>
      <c r="CG1705" s="38"/>
      <c r="CH1705" s="38"/>
      <c r="CI1705" s="38"/>
      <c r="CJ1705" s="38"/>
      <c r="CK1705" s="38"/>
      <c r="CL1705" s="38"/>
      <c r="CM1705" s="38"/>
      <c r="CN1705" s="38"/>
      <c r="CO1705" s="38"/>
      <c r="CP1705" s="38"/>
      <c r="CQ1705" s="38"/>
      <c r="CR1705" s="38"/>
      <c r="CS1705" s="38"/>
      <c r="CT1705" s="38"/>
      <c r="CU1705" s="38"/>
      <c r="CV1705" s="38"/>
      <c r="CW1705" s="38"/>
      <c r="CX1705" s="38"/>
      <c r="CY1705" s="38"/>
      <c r="CZ1705" s="38"/>
      <c r="DA1705" s="38"/>
      <c r="DB1705" s="38"/>
      <c r="DC1705" s="38"/>
      <c r="DD1705" s="38"/>
      <c r="DE1705" s="38"/>
      <c r="DF1705" s="38"/>
      <c r="DG1705" s="38"/>
      <c r="DH1705" s="38"/>
      <c r="DI1705" s="38"/>
      <c r="DJ1705" s="38"/>
      <c r="DK1705" s="38"/>
      <c r="DL1705" s="38"/>
      <c r="DM1705" s="38"/>
      <c r="DN1705" s="38"/>
      <c r="DO1705" s="38"/>
      <c r="DP1705" s="38"/>
      <c r="DQ1705" s="38"/>
      <c r="DR1705" s="38"/>
      <c r="DS1705" s="38"/>
      <c r="DT1705" s="38"/>
      <c r="DU1705" s="38"/>
      <c r="DV1705" s="38"/>
      <c r="DW1705" s="38"/>
      <c r="DX1705" s="38"/>
      <c r="DY1705" s="38"/>
      <c r="DZ1705" s="38"/>
      <c r="EA1705" s="38"/>
      <c r="EB1705" s="38"/>
      <c r="EC1705" s="38"/>
      <c r="ED1705" s="38"/>
      <c r="EE1705" s="38"/>
      <c r="EF1705" s="38"/>
      <c r="EG1705" s="38"/>
      <c r="EH1705" s="38"/>
      <c r="EI1705" s="38"/>
      <c r="EJ1705" s="38"/>
      <c r="EK1705" s="38"/>
      <c r="EL1705" s="38"/>
      <c r="EM1705" s="38"/>
      <c r="EN1705" s="38"/>
      <c r="EO1705" s="38"/>
      <c r="EP1705" s="38"/>
      <c r="EQ1705" s="38"/>
      <c r="ER1705" s="38"/>
      <c r="ES1705" s="38"/>
      <c r="ET1705" s="38"/>
      <c r="EU1705" s="38"/>
      <c r="EV1705" s="38"/>
      <c r="EW1705" s="38"/>
      <c r="EX1705" s="38"/>
      <c r="EY1705" s="38"/>
      <c r="EZ1705" s="38"/>
      <c r="FA1705" s="38"/>
      <c r="FB1705" s="38"/>
      <c r="FC1705" s="38"/>
      <c r="FD1705" s="38"/>
      <c r="FE1705" s="38"/>
      <c r="FF1705" s="38"/>
      <c r="FG1705" s="38"/>
      <c r="FH1705" s="38"/>
      <c r="FI1705" s="38"/>
      <c r="FJ1705" s="38"/>
      <c r="FK1705" s="38"/>
      <c r="FL1705" s="38"/>
      <c r="FM1705" s="38"/>
      <c r="FN1705" s="38"/>
      <c r="FO1705" s="38"/>
      <c r="FP1705" s="38"/>
      <c r="FQ1705" s="38"/>
      <c r="FR1705" s="38"/>
      <c r="FS1705" s="38"/>
      <c r="FT1705" s="38"/>
      <c r="FU1705" s="38"/>
      <c r="FV1705" s="38"/>
      <c r="FW1705" s="38"/>
      <c r="FX1705" s="38"/>
      <c r="FY1705" s="38"/>
      <c r="FZ1705" s="38"/>
      <c r="GA1705" s="38"/>
      <c r="GB1705" s="38"/>
      <c r="GC1705" s="38"/>
      <c r="GD1705" s="38"/>
      <c r="GE1705" s="38"/>
      <c r="GF1705" s="38"/>
      <c r="GG1705" s="38"/>
      <c r="GH1705" s="38"/>
      <c r="GI1705" s="38"/>
      <c r="GJ1705" s="38"/>
      <c r="GK1705" s="38"/>
      <c r="GL1705" s="38"/>
      <c r="GM1705" s="38"/>
      <c r="GN1705" s="38"/>
      <c r="GO1705" s="38"/>
      <c r="GP1705" s="38"/>
      <c r="GQ1705" s="38"/>
      <c r="GR1705" s="38"/>
      <c r="GS1705" s="38"/>
      <c r="GT1705" s="38"/>
      <c r="GU1705" s="38"/>
      <c r="GV1705" s="38"/>
      <c r="GW1705" s="38"/>
      <c r="GX1705" s="38"/>
      <c r="GY1705" s="38"/>
      <c r="GZ1705" s="38"/>
      <c r="HA1705" s="38"/>
      <c r="HB1705" s="38"/>
      <c r="HC1705" s="38"/>
      <c r="HD1705" s="38"/>
      <c r="HE1705" s="38"/>
      <c r="HF1705" s="38"/>
      <c r="HG1705" s="38"/>
      <c r="HH1705" s="38"/>
      <c r="HI1705" s="38"/>
      <c r="HJ1705" s="38"/>
      <c r="HK1705" s="38"/>
      <c r="HL1705" s="38"/>
      <c r="HM1705" s="38"/>
      <c r="HN1705" s="38"/>
      <c r="HO1705" s="38"/>
      <c r="HP1705" s="38"/>
      <c r="HQ1705" s="38"/>
      <c r="HR1705" s="38"/>
      <c r="HS1705" s="38"/>
      <c r="HT1705" s="38"/>
      <c r="HU1705" s="38"/>
      <c r="HV1705" s="38"/>
      <c r="HW1705" s="38"/>
      <c r="HX1705" s="38"/>
      <c r="HY1705" s="38"/>
      <c r="HZ1705" s="38"/>
      <c r="IA1705" s="38"/>
      <c r="IB1705" s="38"/>
      <c r="IC1705" s="38"/>
      <c r="ID1705" s="38"/>
      <c r="IE1705" s="38"/>
      <c r="IF1705" s="38"/>
      <c r="IG1705" s="38"/>
    </row>
    <row r="1706" spans="1:241" s="35" customFormat="1">
      <c r="A1706" s="872"/>
      <c r="B1706" s="316"/>
      <c r="C1706" s="373"/>
      <c r="D1706" s="241"/>
      <c r="E1706" s="331"/>
      <c r="F1706" s="473"/>
      <c r="G1706" s="317"/>
      <c r="H1706" s="297"/>
      <c r="I1706" s="379"/>
      <c r="J1706" s="299"/>
      <c r="K1706" s="299"/>
      <c r="L1706" s="299"/>
      <c r="M1706" s="299"/>
      <c r="N1706" s="299"/>
      <c r="O1706" s="299"/>
      <c r="P1706" s="299"/>
      <c r="Q1706" s="299"/>
      <c r="R1706" s="299"/>
      <c r="S1706" s="299"/>
      <c r="T1706" s="299"/>
      <c r="U1706" s="299"/>
      <c r="V1706" s="299"/>
      <c r="W1706" s="299"/>
      <c r="X1706" s="376"/>
      <c r="Y1706" s="227"/>
      <c r="Z1706" s="38"/>
      <c r="AA1706" s="38"/>
      <c r="AB1706" s="38"/>
      <c r="AC1706" s="38"/>
      <c r="AD1706" s="38"/>
      <c r="AE1706" s="38"/>
      <c r="AF1706" s="38"/>
      <c r="AG1706" s="38"/>
      <c r="AH1706" s="38"/>
      <c r="AI1706" s="38"/>
      <c r="AJ1706" s="38"/>
      <c r="AK1706" s="38"/>
      <c r="AL1706" s="38"/>
      <c r="AM1706" s="38"/>
      <c r="AN1706" s="38"/>
      <c r="AO1706" s="38"/>
      <c r="AP1706" s="38"/>
      <c r="AQ1706" s="38"/>
      <c r="AR1706" s="38"/>
      <c r="AS1706" s="38"/>
      <c r="AT1706" s="38"/>
      <c r="AU1706" s="38"/>
      <c r="AV1706" s="38"/>
      <c r="AW1706" s="38"/>
      <c r="AX1706" s="38"/>
      <c r="AY1706" s="38"/>
      <c r="AZ1706" s="38"/>
      <c r="BA1706" s="38"/>
      <c r="BB1706" s="38"/>
      <c r="BC1706" s="38"/>
      <c r="BD1706" s="38"/>
      <c r="BE1706" s="38"/>
      <c r="BF1706" s="38"/>
      <c r="BG1706" s="38"/>
      <c r="BH1706" s="38"/>
      <c r="BI1706" s="38"/>
      <c r="BJ1706" s="38"/>
      <c r="BK1706" s="38"/>
      <c r="BL1706" s="38"/>
      <c r="BM1706" s="38"/>
      <c r="BN1706" s="38"/>
      <c r="BO1706" s="38"/>
      <c r="BP1706" s="38"/>
      <c r="BQ1706" s="38"/>
      <c r="BR1706" s="38"/>
      <c r="BS1706" s="38"/>
      <c r="BT1706" s="38"/>
      <c r="BU1706" s="38"/>
      <c r="BV1706" s="38"/>
      <c r="BW1706" s="38"/>
      <c r="BX1706" s="38"/>
      <c r="BY1706" s="38"/>
      <c r="BZ1706" s="38"/>
      <c r="CA1706" s="38"/>
      <c r="CB1706" s="38"/>
      <c r="CC1706" s="38"/>
      <c r="CD1706" s="38"/>
      <c r="CE1706" s="38"/>
      <c r="CF1706" s="38"/>
      <c r="CG1706" s="38"/>
      <c r="CH1706" s="38"/>
      <c r="CI1706" s="38"/>
      <c r="CJ1706" s="38"/>
      <c r="CK1706" s="38"/>
      <c r="CL1706" s="38"/>
      <c r="CM1706" s="38"/>
      <c r="CN1706" s="38"/>
      <c r="CO1706" s="38"/>
      <c r="CP1706" s="38"/>
      <c r="CQ1706" s="38"/>
      <c r="CR1706" s="38"/>
      <c r="CS1706" s="38"/>
      <c r="CT1706" s="38"/>
      <c r="CU1706" s="38"/>
      <c r="CV1706" s="38"/>
      <c r="CW1706" s="38"/>
      <c r="CX1706" s="38"/>
      <c r="CY1706" s="38"/>
      <c r="CZ1706" s="38"/>
      <c r="DA1706" s="38"/>
      <c r="DB1706" s="38"/>
      <c r="DC1706" s="38"/>
      <c r="DD1706" s="38"/>
      <c r="DE1706" s="38"/>
      <c r="DF1706" s="38"/>
      <c r="DG1706" s="38"/>
      <c r="DH1706" s="38"/>
      <c r="DI1706" s="38"/>
      <c r="DJ1706" s="38"/>
      <c r="DK1706" s="38"/>
      <c r="DL1706" s="38"/>
      <c r="DM1706" s="38"/>
      <c r="DN1706" s="38"/>
      <c r="DO1706" s="38"/>
      <c r="DP1706" s="38"/>
      <c r="DQ1706" s="38"/>
      <c r="DR1706" s="38"/>
      <c r="DS1706" s="38"/>
      <c r="DT1706" s="38"/>
      <c r="DU1706" s="38"/>
      <c r="DV1706" s="38"/>
      <c r="DW1706" s="38"/>
      <c r="DX1706" s="38"/>
      <c r="DY1706" s="38"/>
      <c r="DZ1706" s="38"/>
      <c r="EA1706" s="38"/>
      <c r="EB1706" s="38"/>
      <c r="EC1706" s="38"/>
      <c r="ED1706" s="38"/>
      <c r="EE1706" s="38"/>
      <c r="EF1706" s="38"/>
      <c r="EG1706" s="38"/>
      <c r="EH1706" s="38"/>
      <c r="EI1706" s="38"/>
      <c r="EJ1706" s="38"/>
      <c r="EK1706" s="38"/>
      <c r="EL1706" s="38"/>
      <c r="EM1706" s="38"/>
      <c r="EN1706" s="38"/>
      <c r="EO1706" s="38"/>
      <c r="EP1706" s="38"/>
      <c r="EQ1706" s="38"/>
      <c r="ER1706" s="38"/>
      <c r="ES1706" s="38"/>
      <c r="ET1706" s="38"/>
      <c r="EU1706" s="38"/>
      <c r="EV1706" s="38"/>
      <c r="EW1706" s="38"/>
      <c r="EX1706" s="38"/>
      <c r="EY1706" s="38"/>
      <c r="EZ1706" s="38"/>
      <c r="FA1706" s="38"/>
      <c r="FB1706" s="38"/>
      <c r="FC1706" s="38"/>
      <c r="FD1706" s="38"/>
      <c r="FE1706" s="38"/>
      <c r="FF1706" s="38"/>
      <c r="FG1706" s="38"/>
      <c r="FH1706" s="38"/>
      <c r="FI1706" s="38"/>
      <c r="FJ1706" s="38"/>
      <c r="FK1706" s="38"/>
      <c r="FL1706" s="38"/>
      <c r="FM1706" s="38"/>
      <c r="FN1706" s="38"/>
      <c r="FO1706" s="38"/>
      <c r="FP1706" s="38"/>
      <c r="FQ1706" s="38"/>
      <c r="FR1706" s="38"/>
      <c r="FS1706" s="38"/>
      <c r="FT1706" s="38"/>
      <c r="FU1706" s="38"/>
      <c r="FV1706" s="38"/>
      <c r="FW1706" s="38"/>
      <c r="FX1706" s="38"/>
      <c r="FY1706" s="38"/>
      <c r="FZ1706" s="38"/>
      <c r="GA1706" s="38"/>
      <c r="GB1706" s="38"/>
      <c r="GC1706" s="38"/>
      <c r="GD1706" s="38"/>
      <c r="GE1706" s="38"/>
      <c r="GF1706" s="38"/>
      <c r="GG1706" s="38"/>
      <c r="GH1706" s="38"/>
      <c r="GI1706" s="38"/>
      <c r="GJ1706" s="38"/>
      <c r="GK1706" s="38"/>
      <c r="GL1706" s="38"/>
      <c r="GM1706" s="38"/>
      <c r="GN1706" s="38"/>
      <c r="GO1706" s="38"/>
      <c r="GP1706" s="38"/>
      <c r="GQ1706" s="38"/>
      <c r="GR1706" s="38"/>
      <c r="GS1706" s="38"/>
      <c r="GT1706" s="38"/>
      <c r="GU1706" s="38"/>
      <c r="GV1706" s="38"/>
      <c r="GW1706" s="38"/>
      <c r="GX1706" s="38"/>
      <c r="GY1706" s="38"/>
      <c r="GZ1706" s="38"/>
      <c r="HA1706" s="38"/>
      <c r="HB1706" s="38"/>
      <c r="HC1706" s="38"/>
      <c r="HD1706" s="38"/>
      <c r="HE1706" s="38"/>
      <c r="HF1706" s="38"/>
      <c r="HG1706" s="38"/>
      <c r="HH1706" s="38"/>
      <c r="HI1706" s="38"/>
      <c r="HJ1706" s="38"/>
      <c r="HK1706" s="38"/>
      <c r="HL1706" s="38"/>
      <c r="HM1706" s="38"/>
      <c r="HN1706" s="38"/>
      <c r="HO1706" s="38"/>
      <c r="HP1706" s="38"/>
      <c r="HQ1706" s="38"/>
      <c r="HR1706" s="38"/>
      <c r="HS1706" s="38"/>
      <c r="HT1706" s="38"/>
      <c r="HU1706" s="38"/>
      <c r="HV1706" s="38"/>
      <c r="HW1706" s="38"/>
      <c r="HX1706" s="38"/>
      <c r="HY1706" s="38"/>
      <c r="HZ1706" s="38"/>
      <c r="IA1706" s="38"/>
      <c r="IB1706" s="38"/>
      <c r="IC1706" s="38"/>
      <c r="ID1706" s="38"/>
      <c r="IE1706" s="38"/>
      <c r="IF1706" s="38"/>
      <c r="IG1706" s="38"/>
    </row>
    <row r="1707" spans="1:241" s="35" customFormat="1">
      <c r="A1707" s="872"/>
      <c r="B1707" s="316"/>
      <c r="C1707" s="373"/>
      <c r="D1707" s="241"/>
      <c r="E1707" s="331"/>
      <c r="F1707" s="473"/>
      <c r="G1707" s="317"/>
      <c r="H1707" s="297"/>
      <c r="I1707" s="379"/>
      <c r="J1707" s="299"/>
      <c r="K1707" s="299"/>
      <c r="L1707" s="299"/>
      <c r="M1707" s="299"/>
      <c r="N1707" s="299"/>
      <c r="O1707" s="299"/>
      <c r="P1707" s="299"/>
      <c r="Q1707" s="299"/>
      <c r="R1707" s="299"/>
      <c r="S1707" s="299"/>
      <c r="T1707" s="299"/>
      <c r="U1707" s="299"/>
      <c r="V1707" s="299"/>
      <c r="W1707" s="299"/>
      <c r="X1707" s="376"/>
      <c r="Y1707" s="227"/>
      <c r="Z1707" s="38"/>
      <c r="AA1707" s="38"/>
      <c r="AB1707" s="38"/>
      <c r="AC1707" s="38"/>
      <c r="AD1707" s="38"/>
      <c r="AE1707" s="38"/>
      <c r="AF1707" s="38"/>
      <c r="AG1707" s="38"/>
      <c r="AH1707" s="38"/>
      <c r="AI1707" s="38"/>
      <c r="AJ1707" s="38"/>
      <c r="AK1707" s="38"/>
      <c r="AL1707" s="38"/>
      <c r="AM1707" s="38"/>
      <c r="AN1707" s="38"/>
      <c r="AO1707" s="38"/>
      <c r="AP1707" s="38"/>
      <c r="AQ1707" s="38"/>
      <c r="AR1707" s="38"/>
      <c r="AS1707" s="38"/>
      <c r="AT1707" s="38"/>
      <c r="AU1707" s="38"/>
      <c r="AV1707" s="38"/>
      <c r="AW1707" s="38"/>
      <c r="AX1707" s="38"/>
      <c r="AY1707" s="38"/>
      <c r="AZ1707" s="38"/>
      <c r="BA1707" s="38"/>
      <c r="BB1707" s="38"/>
      <c r="BC1707" s="38"/>
      <c r="BD1707" s="38"/>
      <c r="BE1707" s="38"/>
      <c r="BF1707" s="38"/>
      <c r="BG1707" s="38"/>
      <c r="BH1707" s="38"/>
      <c r="BI1707" s="38"/>
      <c r="BJ1707" s="38"/>
      <c r="BK1707" s="38"/>
      <c r="BL1707" s="38"/>
      <c r="BM1707" s="38"/>
      <c r="BN1707" s="38"/>
      <c r="BO1707" s="38"/>
      <c r="BP1707" s="38"/>
      <c r="BQ1707" s="38"/>
      <c r="BR1707" s="38"/>
      <c r="BS1707" s="38"/>
      <c r="BT1707" s="38"/>
      <c r="BU1707" s="38"/>
      <c r="BV1707" s="38"/>
      <c r="BW1707" s="38"/>
      <c r="BX1707" s="38"/>
      <c r="BY1707" s="38"/>
      <c r="BZ1707" s="38"/>
      <c r="CA1707" s="38"/>
      <c r="CB1707" s="38"/>
      <c r="CC1707" s="38"/>
      <c r="CD1707" s="38"/>
      <c r="CE1707" s="38"/>
      <c r="CF1707" s="38"/>
      <c r="CG1707" s="38"/>
      <c r="CH1707" s="38"/>
      <c r="CI1707" s="38"/>
      <c r="CJ1707" s="38"/>
      <c r="CK1707" s="38"/>
      <c r="CL1707" s="38"/>
      <c r="CM1707" s="38"/>
      <c r="CN1707" s="38"/>
      <c r="CO1707" s="38"/>
      <c r="CP1707" s="38"/>
      <c r="CQ1707" s="38"/>
      <c r="CR1707" s="38"/>
      <c r="CS1707" s="38"/>
      <c r="CT1707" s="38"/>
      <c r="CU1707" s="38"/>
      <c r="CV1707" s="38"/>
      <c r="CW1707" s="38"/>
      <c r="CX1707" s="38"/>
      <c r="CY1707" s="38"/>
      <c r="CZ1707" s="38"/>
      <c r="DA1707" s="38"/>
      <c r="DB1707" s="38"/>
      <c r="DC1707" s="38"/>
      <c r="DD1707" s="38"/>
      <c r="DE1707" s="38"/>
      <c r="DF1707" s="38"/>
      <c r="DG1707" s="38"/>
      <c r="DH1707" s="38"/>
      <c r="DI1707" s="38"/>
      <c r="DJ1707" s="38"/>
      <c r="DK1707" s="38"/>
      <c r="DL1707" s="38"/>
      <c r="DM1707" s="38"/>
      <c r="DN1707" s="38"/>
      <c r="DO1707" s="38"/>
      <c r="DP1707" s="38"/>
      <c r="DQ1707" s="38"/>
      <c r="DR1707" s="38"/>
      <c r="DS1707" s="38"/>
      <c r="DT1707" s="38"/>
      <c r="DU1707" s="38"/>
      <c r="DV1707" s="38"/>
      <c r="DW1707" s="38"/>
      <c r="DX1707" s="38"/>
      <c r="DY1707" s="38"/>
      <c r="DZ1707" s="38"/>
      <c r="EA1707" s="38"/>
      <c r="EB1707" s="38"/>
      <c r="EC1707" s="38"/>
      <c r="ED1707" s="38"/>
      <c r="EE1707" s="38"/>
      <c r="EF1707" s="38"/>
      <c r="EG1707" s="38"/>
      <c r="EH1707" s="38"/>
      <c r="EI1707" s="38"/>
      <c r="EJ1707" s="38"/>
      <c r="EK1707" s="38"/>
      <c r="EL1707" s="38"/>
      <c r="EM1707" s="38"/>
      <c r="EN1707" s="38"/>
      <c r="EO1707" s="38"/>
      <c r="EP1707" s="38"/>
      <c r="EQ1707" s="38"/>
      <c r="ER1707" s="38"/>
      <c r="ES1707" s="38"/>
      <c r="ET1707" s="38"/>
      <c r="EU1707" s="38"/>
      <c r="EV1707" s="38"/>
      <c r="EW1707" s="38"/>
      <c r="EX1707" s="38"/>
      <c r="EY1707" s="38"/>
      <c r="EZ1707" s="38"/>
      <c r="FA1707" s="38"/>
      <c r="FB1707" s="38"/>
      <c r="FC1707" s="38"/>
      <c r="FD1707" s="38"/>
      <c r="FE1707" s="38"/>
      <c r="FF1707" s="38"/>
      <c r="FG1707" s="38"/>
      <c r="FH1707" s="38"/>
      <c r="FI1707" s="38"/>
      <c r="FJ1707" s="38"/>
      <c r="FK1707" s="38"/>
      <c r="FL1707" s="38"/>
      <c r="FM1707" s="38"/>
      <c r="FN1707" s="38"/>
      <c r="FO1707" s="38"/>
      <c r="FP1707" s="38"/>
      <c r="FQ1707" s="38"/>
      <c r="FR1707" s="38"/>
      <c r="FS1707" s="38"/>
      <c r="FT1707" s="38"/>
      <c r="FU1707" s="38"/>
      <c r="FV1707" s="38"/>
      <c r="FW1707" s="38"/>
      <c r="FX1707" s="38"/>
      <c r="FY1707" s="38"/>
      <c r="FZ1707" s="38"/>
      <c r="GA1707" s="38"/>
      <c r="GB1707" s="38"/>
      <c r="GC1707" s="38"/>
      <c r="GD1707" s="38"/>
      <c r="GE1707" s="38"/>
      <c r="GF1707" s="38"/>
      <c r="GG1707" s="38"/>
      <c r="GH1707" s="38"/>
      <c r="GI1707" s="38"/>
      <c r="GJ1707" s="38"/>
      <c r="GK1707" s="38"/>
      <c r="GL1707" s="38"/>
      <c r="GM1707" s="38"/>
      <c r="GN1707" s="38"/>
      <c r="GO1707" s="38"/>
      <c r="GP1707" s="38"/>
      <c r="GQ1707" s="38"/>
      <c r="GR1707" s="38"/>
      <c r="GS1707" s="38"/>
      <c r="GT1707" s="38"/>
      <c r="GU1707" s="38"/>
      <c r="GV1707" s="38"/>
      <c r="GW1707" s="38"/>
      <c r="GX1707" s="38"/>
      <c r="GY1707" s="38"/>
      <c r="GZ1707" s="38"/>
      <c r="HA1707" s="38"/>
      <c r="HB1707" s="38"/>
      <c r="HC1707" s="38"/>
      <c r="HD1707" s="38"/>
      <c r="HE1707" s="38"/>
      <c r="HF1707" s="38"/>
      <c r="HG1707" s="38"/>
      <c r="HH1707" s="38"/>
      <c r="HI1707" s="38"/>
      <c r="HJ1707" s="38"/>
      <c r="HK1707" s="38"/>
      <c r="HL1707" s="38"/>
      <c r="HM1707" s="38"/>
      <c r="HN1707" s="38"/>
      <c r="HO1707" s="38"/>
      <c r="HP1707" s="38"/>
      <c r="HQ1707" s="38"/>
      <c r="HR1707" s="38"/>
      <c r="HS1707" s="38"/>
      <c r="HT1707" s="38"/>
      <c r="HU1707" s="38"/>
      <c r="HV1707" s="38"/>
      <c r="HW1707" s="38"/>
      <c r="HX1707" s="38"/>
      <c r="HY1707" s="38"/>
      <c r="HZ1707" s="38"/>
      <c r="IA1707" s="38"/>
      <c r="IB1707" s="38"/>
      <c r="IC1707" s="38"/>
      <c r="ID1707" s="38"/>
      <c r="IE1707" s="38"/>
      <c r="IF1707" s="38"/>
      <c r="IG1707" s="38"/>
    </row>
    <row r="1708" spans="1:241" s="35" customFormat="1">
      <c r="A1708" s="872"/>
      <c r="B1708" s="316"/>
      <c r="C1708" s="373"/>
      <c r="D1708" s="241"/>
      <c r="E1708" s="331"/>
      <c r="F1708" s="473"/>
      <c r="G1708" s="317"/>
      <c r="H1708" s="297"/>
      <c r="I1708" s="379"/>
      <c r="J1708" s="299"/>
      <c r="K1708" s="299"/>
      <c r="L1708" s="299"/>
      <c r="M1708" s="299"/>
      <c r="N1708" s="299"/>
      <c r="O1708" s="299"/>
      <c r="P1708" s="299"/>
      <c r="Q1708" s="299"/>
      <c r="R1708" s="299"/>
      <c r="S1708" s="299"/>
      <c r="T1708" s="299"/>
      <c r="U1708" s="299"/>
      <c r="V1708" s="299"/>
      <c r="W1708" s="299"/>
      <c r="X1708" s="376"/>
      <c r="Y1708" s="227"/>
      <c r="Z1708" s="38"/>
      <c r="AA1708" s="38"/>
      <c r="AB1708" s="38"/>
      <c r="AC1708" s="38"/>
      <c r="AD1708" s="38"/>
      <c r="AE1708" s="38"/>
      <c r="AF1708" s="38"/>
      <c r="AG1708" s="38"/>
      <c r="AH1708" s="38"/>
      <c r="AI1708" s="38"/>
      <c r="AJ1708" s="38"/>
      <c r="AK1708" s="38"/>
      <c r="AL1708" s="38"/>
      <c r="AM1708" s="38"/>
      <c r="AN1708" s="38"/>
      <c r="AO1708" s="38"/>
      <c r="AP1708" s="38"/>
      <c r="AQ1708" s="38"/>
      <c r="AR1708" s="38"/>
      <c r="AS1708" s="38"/>
      <c r="AT1708" s="38"/>
      <c r="AU1708" s="38"/>
      <c r="AV1708" s="38"/>
      <c r="AW1708" s="38"/>
      <c r="AX1708" s="38"/>
      <c r="AY1708" s="38"/>
      <c r="AZ1708" s="38"/>
      <c r="BA1708" s="38"/>
      <c r="BB1708" s="38"/>
      <c r="BC1708" s="38"/>
      <c r="BD1708" s="38"/>
      <c r="BE1708" s="38"/>
      <c r="BF1708" s="38"/>
      <c r="BG1708" s="38"/>
      <c r="BH1708" s="38"/>
      <c r="BI1708" s="38"/>
      <c r="BJ1708" s="38"/>
      <c r="BK1708" s="38"/>
      <c r="BL1708" s="38"/>
      <c r="BM1708" s="38"/>
      <c r="BN1708" s="38"/>
      <c r="BO1708" s="38"/>
      <c r="BP1708" s="38"/>
      <c r="BQ1708" s="38"/>
      <c r="BR1708" s="38"/>
      <c r="BS1708" s="38"/>
      <c r="BT1708" s="38"/>
      <c r="BU1708" s="38"/>
      <c r="BV1708" s="38"/>
      <c r="BW1708" s="38"/>
      <c r="BX1708" s="38"/>
      <c r="BY1708" s="38"/>
      <c r="BZ1708" s="38"/>
      <c r="CA1708" s="38"/>
      <c r="CB1708" s="38"/>
      <c r="CC1708" s="38"/>
      <c r="CD1708" s="38"/>
      <c r="CE1708" s="38"/>
      <c r="CF1708" s="38"/>
      <c r="CG1708" s="38"/>
      <c r="CH1708" s="38"/>
      <c r="CI1708" s="38"/>
      <c r="CJ1708" s="38"/>
      <c r="CK1708" s="38"/>
      <c r="CL1708" s="38"/>
      <c r="CM1708" s="38"/>
      <c r="CN1708" s="38"/>
      <c r="CO1708" s="38"/>
      <c r="CP1708" s="38"/>
      <c r="CQ1708" s="38"/>
      <c r="CR1708" s="38"/>
      <c r="CS1708" s="38"/>
      <c r="CT1708" s="38"/>
      <c r="CU1708" s="38"/>
      <c r="CV1708" s="38"/>
      <c r="CW1708" s="38"/>
      <c r="CX1708" s="38"/>
      <c r="CY1708" s="38"/>
      <c r="CZ1708" s="38"/>
      <c r="DA1708" s="38"/>
      <c r="DB1708" s="38"/>
      <c r="DC1708" s="38"/>
      <c r="DD1708" s="38"/>
      <c r="DE1708" s="38"/>
      <c r="DF1708" s="38"/>
      <c r="DG1708" s="38"/>
      <c r="DH1708" s="38"/>
      <c r="DI1708" s="38"/>
      <c r="DJ1708" s="38"/>
      <c r="DK1708" s="38"/>
      <c r="DL1708" s="38"/>
      <c r="DM1708" s="38"/>
      <c r="DN1708" s="38"/>
      <c r="DO1708" s="38"/>
      <c r="DP1708" s="38"/>
      <c r="DQ1708" s="38"/>
      <c r="DR1708" s="38"/>
      <c r="DS1708" s="38"/>
      <c r="DT1708" s="38"/>
      <c r="DU1708" s="38"/>
      <c r="DV1708" s="38"/>
      <c r="DW1708" s="38"/>
      <c r="DX1708" s="38"/>
      <c r="DY1708" s="38"/>
      <c r="DZ1708" s="38"/>
      <c r="EA1708" s="38"/>
      <c r="EB1708" s="38"/>
      <c r="EC1708" s="38"/>
      <c r="ED1708" s="38"/>
      <c r="EE1708" s="38"/>
      <c r="EF1708" s="38"/>
      <c r="EG1708" s="38"/>
      <c r="EH1708" s="38"/>
      <c r="EI1708" s="38"/>
      <c r="EJ1708" s="38"/>
      <c r="EK1708" s="38"/>
      <c r="EL1708" s="38"/>
      <c r="EM1708" s="38"/>
      <c r="EN1708" s="38"/>
      <c r="EO1708" s="38"/>
      <c r="EP1708" s="38"/>
      <c r="EQ1708" s="38"/>
      <c r="ER1708" s="38"/>
      <c r="ES1708" s="38"/>
      <c r="ET1708" s="38"/>
      <c r="EU1708" s="38"/>
      <c r="EV1708" s="38"/>
      <c r="EW1708" s="38"/>
      <c r="EX1708" s="38"/>
      <c r="EY1708" s="38"/>
      <c r="EZ1708" s="38"/>
      <c r="FA1708" s="38"/>
      <c r="FB1708" s="38"/>
      <c r="FC1708" s="38"/>
      <c r="FD1708" s="38"/>
      <c r="FE1708" s="38"/>
      <c r="FF1708" s="38"/>
      <c r="FG1708" s="38"/>
      <c r="FH1708" s="38"/>
      <c r="FI1708" s="38"/>
      <c r="FJ1708" s="38"/>
      <c r="FK1708" s="38"/>
      <c r="FL1708" s="38"/>
      <c r="FM1708" s="38"/>
      <c r="FN1708" s="38"/>
      <c r="FO1708" s="38"/>
      <c r="FP1708" s="38"/>
      <c r="FQ1708" s="38"/>
      <c r="FR1708" s="38"/>
      <c r="FS1708" s="38"/>
      <c r="FT1708" s="38"/>
      <c r="FU1708" s="38"/>
      <c r="FV1708" s="38"/>
      <c r="FW1708" s="38"/>
      <c r="FX1708" s="38"/>
      <c r="FY1708" s="38"/>
      <c r="FZ1708" s="38"/>
      <c r="GA1708" s="38"/>
      <c r="GB1708" s="38"/>
      <c r="GC1708" s="38"/>
      <c r="GD1708" s="38"/>
      <c r="GE1708" s="38"/>
      <c r="GF1708" s="38"/>
      <c r="GG1708" s="38"/>
      <c r="GH1708" s="38"/>
      <c r="GI1708" s="38"/>
      <c r="GJ1708" s="38"/>
      <c r="GK1708" s="38"/>
      <c r="GL1708" s="38"/>
      <c r="GM1708" s="38"/>
      <c r="GN1708" s="38"/>
      <c r="GO1708" s="38"/>
      <c r="GP1708" s="38"/>
      <c r="GQ1708" s="38"/>
      <c r="GR1708" s="38"/>
      <c r="GS1708" s="38"/>
      <c r="GT1708" s="38"/>
      <c r="GU1708" s="38"/>
      <c r="GV1708" s="38"/>
      <c r="GW1708" s="38"/>
      <c r="GX1708" s="38"/>
      <c r="GY1708" s="38"/>
      <c r="GZ1708" s="38"/>
      <c r="HA1708" s="38"/>
      <c r="HB1708" s="38"/>
      <c r="HC1708" s="38"/>
      <c r="HD1708" s="38"/>
      <c r="HE1708" s="38"/>
      <c r="HF1708" s="38"/>
      <c r="HG1708" s="38"/>
      <c r="HH1708" s="38"/>
      <c r="HI1708" s="38"/>
      <c r="HJ1708" s="38"/>
      <c r="HK1708" s="38"/>
      <c r="HL1708" s="38"/>
      <c r="HM1708" s="38"/>
      <c r="HN1708" s="38"/>
      <c r="HO1708" s="38"/>
      <c r="HP1708" s="38"/>
      <c r="HQ1708" s="38"/>
      <c r="HR1708" s="38"/>
      <c r="HS1708" s="38"/>
      <c r="HT1708" s="38"/>
      <c r="HU1708" s="38"/>
      <c r="HV1708" s="38"/>
      <c r="HW1708" s="38"/>
      <c r="HX1708" s="38"/>
      <c r="HY1708" s="38"/>
      <c r="HZ1708" s="38"/>
      <c r="IA1708" s="38"/>
      <c r="IB1708" s="38"/>
      <c r="IC1708" s="38"/>
      <c r="ID1708" s="38"/>
      <c r="IE1708" s="38"/>
      <c r="IF1708" s="38"/>
      <c r="IG1708" s="38"/>
    </row>
    <row r="1709" spans="1:241" s="35" customFormat="1">
      <c r="A1709" s="872"/>
      <c r="B1709" s="316"/>
      <c r="C1709" s="373"/>
      <c r="D1709" s="241"/>
      <c r="E1709" s="331"/>
      <c r="F1709" s="473"/>
      <c r="G1709" s="317"/>
      <c r="H1709" s="297"/>
      <c r="I1709" s="379"/>
      <c r="J1709" s="299"/>
      <c r="K1709" s="299"/>
      <c r="L1709" s="299"/>
      <c r="M1709" s="299"/>
      <c r="N1709" s="299"/>
      <c r="O1709" s="299"/>
      <c r="P1709" s="299"/>
      <c r="Q1709" s="299"/>
      <c r="R1709" s="299"/>
      <c r="S1709" s="299"/>
      <c r="T1709" s="299"/>
      <c r="U1709" s="299"/>
      <c r="V1709" s="299"/>
      <c r="W1709" s="299"/>
      <c r="X1709" s="376"/>
      <c r="Y1709" s="227"/>
      <c r="Z1709" s="38"/>
      <c r="AA1709" s="38"/>
      <c r="AB1709" s="38"/>
      <c r="AC1709" s="38"/>
      <c r="AD1709" s="38"/>
      <c r="AE1709" s="38"/>
      <c r="AF1709" s="38"/>
      <c r="AG1709" s="38"/>
      <c r="AH1709" s="38"/>
      <c r="AI1709" s="38"/>
      <c r="AJ1709" s="38"/>
      <c r="AK1709" s="38"/>
      <c r="AL1709" s="38"/>
      <c r="AM1709" s="38"/>
      <c r="AN1709" s="38"/>
      <c r="AO1709" s="38"/>
      <c r="AP1709" s="38"/>
      <c r="AQ1709" s="38"/>
      <c r="AR1709" s="38"/>
      <c r="AS1709" s="38"/>
      <c r="AT1709" s="38"/>
      <c r="AU1709" s="38"/>
      <c r="AV1709" s="38"/>
      <c r="AW1709" s="38"/>
      <c r="AX1709" s="38"/>
      <c r="AY1709" s="38"/>
      <c r="AZ1709" s="38"/>
      <c r="BA1709" s="38"/>
      <c r="BB1709" s="38"/>
      <c r="BC1709" s="38"/>
      <c r="BD1709" s="38"/>
      <c r="BE1709" s="38"/>
      <c r="BF1709" s="38"/>
      <c r="BG1709" s="38"/>
      <c r="BH1709" s="38"/>
      <c r="BI1709" s="38"/>
      <c r="BJ1709" s="38"/>
      <c r="BK1709" s="38"/>
      <c r="BL1709" s="38"/>
      <c r="BM1709" s="38"/>
      <c r="BN1709" s="38"/>
      <c r="BO1709" s="38"/>
      <c r="BP1709" s="38"/>
      <c r="BQ1709" s="38"/>
      <c r="BR1709" s="38"/>
      <c r="BS1709" s="38"/>
      <c r="BT1709" s="38"/>
      <c r="BU1709" s="38"/>
      <c r="BV1709" s="38"/>
      <c r="BW1709" s="38"/>
      <c r="BX1709" s="38"/>
      <c r="BY1709" s="38"/>
      <c r="BZ1709" s="38"/>
      <c r="CA1709" s="38"/>
      <c r="CB1709" s="38"/>
      <c r="CC1709" s="38"/>
      <c r="CD1709" s="38"/>
      <c r="CE1709" s="38"/>
      <c r="CF1709" s="38"/>
      <c r="CG1709" s="38"/>
      <c r="CH1709" s="38"/>
      <c r="CI1709" s="38"/>
      <c r="CJ1709" s="38"/>
      <c r="CK1709" s="38"/>
      <c r="CL1709" s="38"/>
      <c r="CM1709" s="38"/>
      <c r="CN1709" s="38"/>
      <c r="CO1709" s="38"/>
      <c r="CP1709" s="38"/>
      <c r="CQ1709" s="38"/>
      <c r="CR1709" s="38"/>
      <c r="CS1709" s="38"/>
      <c r="CT1709" s="38"/>
      <c r="CU1709" s="38"/>
      <c r="CV1709" s="38"/>
      <c r="CW1709" s="38"/>
      <c r="CX1709" s="38"/>
      <c r="CY1709" s="38"/>
      <c r="CZ1709" s="38"/>
      <c r="DA1709" s="38"/>
      <c r="DB1709" s="38"/>
      <c r="DC1709" s="38"/>
      <c r="DD1709" s="38"/>
      <c r="DE1709" s="38"/>
      <c r="DF1709" s="38"/>
      <c r="DG1709" s="38"/>
      <c r="DH1709" s="38"/>
      <c r="DI1709" s="38"/>
      <c r="DJ1709" s="38"/>
      <c r="DK1709" s="38"/>
      <c r="DL1709" s="38"/>
      <c r="DM1709" s="38"/>
      <c r="DN1709" s="38"/>
      <c r="DO1709" s="38"/>
      <c r="DP1709" s="38"/>
      <c r="DQ1709" s="38"/>
      <c r="DR1709" s="38"/>
      <c r="DS1709" s="38"/>
      <c r="DT1709" s="38"/>
      <c r="DU1709" s="38"/>
      <c r="DV1709" s="38"/>
      <c r="DW1709" s="38"/>
      <c r="DX1709" s="38"/>
      <c r="DY1709" s="38"/>
      <c r="DZ1709" s="38"/>
      <c r="EA1709" s="38"/>
      <c r="EB1709" s="38"/>
      <c r="EC1709" s="38"/>
      <c r="ED1709" s="38"/>
      <c r="EE1709" s="38"/>
      <c r="EF1709" s="38"/>
      <c r="EG1709" s="38"/>
      <c r="EH1709" s="38"/>
      <c r="EI1709" s="38"/>
      <c r="EJ1709" s="38"/>
      <c r="EK1709" s="38"/>
      <c r="EL1709" s="38"/>
      <c r="EM1709" s="38"/>
      <c r="EN1709" s="38"/>
      <c r="EO1709" s="38"/>
      <c r="EP1709" s="38"/>
      <c r="EQ1709" s="38"/>
      <c r="ER1709" s="38"/>
      <c r="ES1709" s="38"/>
      <c r="ET1709" s="38"/>
      <c r="EU1709" s="38"/>
      <c r="EV1709" s="38"/>
      <c r="EW1709" s="38"/>
      <c r="EX1709" s="38"/>
      <c r="EY1709" s="38"/>
      <c r="EZ1709" s="38"/>
      <c r="FA1709" s="38"/>
      <c r="FB1709" s="38"/>
      <c r="FC1709" s="38"/>
      <c r="FD1709" s="38"/>
      <c r="FE1709" s="38"/>
      <c r="FF1709" s="38"/>
      <c r="FG1709" s="38"/>
      <c r="FH1709" s="38"/>
      <c r="FI1709" s="38"/>
      <c r="FJ1709" s="38"/>
      <c r="FK1709" s="38"/>
      <c r="FL1709" s="38"/>
      <c r="FM1709" s="38"/>
      <c r="FN1709" s="38"/>
      <c r="FO1709" s="38"/>
      <c r="FP1709" s="38"/>
      <c r="FQ1709" s="38"/>
      <c r="FR1709" s="38"/>
      <c r="FS1709" s="38"/>
      <c r="FT1709" s="38"/>
      <c r="FU1709" s="38"/>
      <c r="FV1709" s="38"/>
      <c r="FW1709" s="38"/>
      <c r="FX1709" s="38"/>
      <c r="FY1709" s="38"/>
      <c r="FZ1709" s="38"/>
      <c r="GA1709" s="38"/>
      <c r="GB1709" s="38"/>
      <c r="GC1709" s="38"/>
      <c r="GD1709" s="38"/>
      <c r="GE1709" s="38"/>
      <c r="GF1709" s="38"/>
      <c r="GG1709" s="38"/>
      <c r="GH1709" s="38"/>
      <c r="GI1709" s="38"/>
      <c r="GJ1709" s="38"/>
      <c r="GK1709" s="38"/>
      <c r="GL1709" s="38"/>
      <c r="GM1709" s="38"/>
      <c r="GN1709" s="38"/>
      <c r="GO1709" s="38"/>
      <c r="GP1709" s="38"/>
      <c r="GQ1709" s="38"/>
      <c r="GR1709" s="38"/>
      <c r="GS1709" s="38"/>
      <c r="GT1709" s="38"/>
      <c r="GU1709" s="38"/>
      <c r="GV1709" s="38"/>
      <c r="GW1709" s="38"/>
      <c r="GX1709" s="38"/>
      <c r="GY1709" s="38"/>
      <c r="GZ1709" s="38"/>
      <c r="HA1709" s="38"/>
      <c r="HB1709" s="38"/>
      <c r="HC1709" s="38"/>
      <c r="HD1709" s="38"/>
      <c r="HE1709" s="38"/>
      <c r="HF1709" s="38"/>
      <c r="HG1709" s="38"/>
      <c r="HH1709" s="38"/>
      <c r="HI1709" s="38"/>
      <c r="HJ1709" s="38"/>
      <c r="HK1709" s="38"/>
      <c r="HL1709" s="38"/>
      <c r="HM1709" s="38"/>
      <c r="HN1709" s="38"/>
      <c r="HO1709" s="38"/>
      <c r="HP1709" s="38"/>
      <c r="HQ1709" s="38"/>
      <c r="HR1709" s="38"/>
      <c r="HS1709" s="38"/>
      <c r="HT1709" s="38"/>
      <c r="HU1709" s="38"/>
      <c r="HV1709" s="38"/>
      <c r="HW1709" s="38"/>
      <c r="HX1709" s="38"/>
      <c r="HY1709" s="38"/>
      <c r="HZ1709" s="38"/>
      <c r="IA1709" s="38"/>
      <c r="IB1709" s="38"/>
      <c r="IC1709" s="38"/>
      <c r="ID1709" s="38"/>
      <c r="IE1709" s="38"/>
      <c r="IF1709" s="38"/>
      <c r="IG1709" s="38"/>
    </row>
    <row r="1710" spans="1:241" s="35" customFormat="1">
      <c r="A1710" s="872"/>
      <c r="B1710" s="316"/>
      <c r="C1710" s="373"/>
      <c r="D1710" s="241"/>
      <c r="E1710" s="331"/>
      <c r="F1710" s="473"/>
      <c r="G1710" s="317"/>
      <c r="H1710" s="297"/>
      <c r="I1710" s="379"/>
      <c r="J1710" s="299"/>
      <c r="K1710" s="299"/>
      <c r="L1710" s="299"/>
      <c r="M1710" s="299"/>
      <c r="N1710" s="299"/>
      <c r="O1710" s="299"/>
      <c r="P1710" s="299"/>
      <c r="Q1710" s="299"/>
      <c r="R1710" s="299"/>
      <c r="S1710" s="299"/>
      <c r="T1710" s="299"/>
      <c r="U1710" s="299"/>
      <c r="V1710" s="299"/>
      <c r="W1710" s="299"/>
      <c r="X1710" s="376"/>
      <c r="Y1710" s="227"/>
      <c r="Z1710" s="38"/>
      <c r="AA1710" s="38"/>
      <c r="AB1710" s="38"/>
      <c r="AC1710" s="38"/>
      <c r="AD1710" s="38"/>
      <c r="AE1710" s="38"/>
      <c r="AF1710" s="38"/>
      <c r="AG1710" s="38"/>
      <c r="AH1710" s="38"/>
      <c r="AI1710" s="38"/>
      <c r="AJ1710" s="38"/>
      <c r="AK1710" s="38"/>
      <c r="AL1710" s="38"/>
      <c r="AM1710" s="38"/>
      <c r="AN1710" s="38"/>
      <c r="AO1710" s="38"/>
      <c r="AP1710" s="38"/>
      <c r="AQ1710" s="38"/>
      <c r="AR1710" s="38"/>
      <c r="AS1710" s="38"/>
      <c r="AT1710" s="38"/>
      <c r="AU1710" s="38"/>
      <c r="AV1710" s="38"/>
      <c r="AW1710" s="38"/>
      <c r="AX1710" s="38"/>
      <c r="AY1710" s="38"/>
      <c r="AZ1710" s="38"/>
      <c r="BA1710" s="38"/>
      <c r="BB1710" s="38"/>
      <c r="BC1710" s="38"/>
      <c r="BD1710" s="38"/>
      <c r="BE1710" s="38"/>
      <c r="BF1710" s="38"/>
      <c r="BG1710" s="38"/>
      <c r="BH1710" s="38"/>
      <c r="BI1710" s="38"/>
      <c r="BJ1710" s="38"/>
      <c r="BK1710" s="38"/>
      <c r="BL1710" s="38"/>
      <c r="BM1710" s="38"/>
      <c r="BN1710" s="38"/>
      <c r="BO1710" s="38"/>
      <c r="BP1710" s="38"/>
      <c r="BQ1710" s="38"/>
      <c r="BR1710" s="38"/>
      <c r="BS1710" s="38"/>
      <c r="BT1710" s="38"/>
      <c r="BU1710" s="38"/>
      <c r="BV1710" s="38"/>
      <c r="BW1710" s="38"/>
      <c r="BX1710" s="38"/>
      <c r="BY1710" s="38"/>
      <c r="BZ1710" s="38"/>
      <c r="CA1710" s="38"/>
      <c r="CB1710" s="38"/>
      <c r="CC1710" s="38"/>
      <c r="CD1710" s="38"/>
      <c r="CE1710" s="38"/>
      <c r="CF1710" s="38"/>
      <c r="CG1710" s="38"/>
      <c r="CH1710" s="38"/>
      <c r="CI1710" s="38"/>
      <c r="CJ1710" s="38"/>
      <c r="CK1710" s="38"/>
      <c r="CL1710" s="38"/>
      <c r="CM1710" s="38"/>
      <c r="CN1710" s="38"/>
      <c r="CO1710" s="38"/>
      <c r="CP1710" s="38"/>
      <c r="CQ1710" s="38"/>
      <c r="CR1710" s="38"/>
      <c r="CS1710" s="38"/>
      <c r="CT1710" s="38"/>
      <c r="CU1710" s="38"/>
      <c r="CV1710" s="38"/>
      <c r="CW1710" s="38"/>
      <c r="CX1710" s="38"/>
      <c r="CY1710" s="38"/>
      <c r="CZ1710" s="38"/>
      <c r="DA1710" s="38"/>
      <c r="DB1710" s="38"/>
      <c r="DC1710" s="38"/>
      <c r="DD1710" s="38"/>
      <c r="DE1710" s="38"/>
      <c r="DF1710" s="38"/>
      <c r="DG1710" s="38"/>
      <c r="DH1710" s="38"/>
      <c r="DI1710" s="38"/>
      <c r="DJ1710" s="38"/>
      <c r="DK1710" s="38"/>
      <c r="DL1710" s="38"/>
      <c r="DM1710" s="38"/>
      <c r="DN1710" s="38"/>
      <c r="DO1710" s="38"/>
      <c r="DP1710" s="38"/>
      <c r="DQ1710" s="38"/>
      <c r="DR1710" s="38"/>
      <c r="DS1710" s="38"/>
      <c r="DT1710" s="38"/>
      <c r="DU1710" s="38"/>
      <c r="DV1710" s="38"/>
      <c r="DW1710" s="38"/>
      <c r="DX1710" s="38"/>
      <c r="DY1710" s="38"/>
      <c r="DZ1710" s="38"/>
      <c r="EA1710" s="38"/>
      <c r="EB1710" s="38"/>
      <c r="EC1710" s="38"/>
      <c r="ED1710" s="38"/>
      <c r="EE1710" s="38"/>
      <c r="EF1710" s="38"/>
      <c r="EG1710" s="38"/>
      <c r="EH1710" s="38"/>
      <c r="EI1710" s="38"/>
      <c r="EJ1710" s="38"/>
      <c r="EK1710" s="38"/>
      <c r="EL1710" s="38"/>
      <c r="EM1710" s="38"/>
      <c r="EN1710" s="38"/>
      <c r="EO1710" s="38"/>
      <c r="EP1710" s="38"/>
      <c r="EQ1710" s="38"/>
      <c r="ER1710" s="38"/>
      <c r="ES1710" s="38"/>
      <c r="ET1710" s="38"/>
      <c r="EU1710" s="38"/>
      <c r="EV1710" s="38"/>
      <c r="EW1710" s="38"/>
      <c r="EX1710" s="38"/>
      <c r="EY1710" s="38"/>
      <c r="EZ1710" s="38"/>
      <c r="FA1710" s="38"/>
      <c r="FB1710" s="38"/>
      <c r="FC1710" s="38"/>
      <c r="FD1710" s="38"/>
      <c r="FE1710" s="38"/>
      <c r="FF1710" s="38"/>
      <c r="FG1710" s="38"/>
      <c r="FH1710" s="38"/>
      <c r="FI1710" s="38"/>
      <c r="FJ1710" s="38"/>
      <c r="FK1710" s="38"/>
      <c r="FL1710" s="38"/>
      <c r="FM1710" s="38"/>
      <c r="FN1710" s="38"/>
      <c r="FO1710" s="38"/>
      <c r="FP1710" s="38"/>
      <c r="FQ1710" s="38"/>
      <c r="FR1710" s="38"/>
      <c r="FS1710" s="38"/>
      <c r="FT1710" s="38"/>
      <c r="FU1710" s="38"/>
      <c r="FV1710" s="38"/>
      <c r="FW1710" s="38"/>
      <c r="FX1710" s="38"/>
      <c r="FY1710" s="38"/>
      <c r="FZ1710" s="38"/>
      <c r="GA1710" s="38"/>
      <c r="GB1710" s="38"/>
      <c r="GC1710" s="38"/>
      <c r="GD1710" s="38"/>
      <c r="GE1710" s="38"/>
      <c r="GF1710" s="38"/>
      <c r="GG1710" s="38"/>
      <c r="GH1710" s="38"/>
      <c r="GI1710" s="38"/>
      <c r="GJ1710" s="38"/>
      <c r="GK1710" s="38"/>
      <c r="GL1710" s="38"/>
      <c r="GM1710" s="38"/>
      <c r="GN1710" s="38"/>
      <c r="GO1710" s="38"/>
      <c r="GP1710" s="38"/>
      <c r="GQ1710" s="38"/>
      <c r="GR1710" s="38"/>
      <c r="GS1710" s="38"/>
      <c r="GT1710" s="38"/>
      <c r="GU1710" s="38"/>
      <c r="GV1710" s="38"/>
      <c r="GW1710" s="38"/>
      <c r="GX1710" s="38"/>
      <c r="GY1710" s="38"/>
      <c r="GZ1710" s="38"/>
      <c r="HA1710" s="38"/>
      <c r="HB1710" s="38"/>
      <c r="HC1710" s="38"/>
      <c r="HD1710" s="38"/>
      <c r="HE1710" s="38"/>
      <c r="HF1710" s="38"/>
      <c r="HG1710" s="38"/>
      <c r="HH1710" s="38"/>
      <c r="HI1710" s="38"/>
      <c r="HJ1710" s="38"/>
      <c r="HK1710" s="38"/>
      <c r="HL1710" s="38"/>
      <c r="HM1710" s="38"/>
      <c r="HN1710" s="38"/>
      <c r="HO1710" s="38"/>
      <c r="HP1710" s="38"/>
      <c r="HQ1710" s="38"/>
      <c r="HR1710" s="38"/>
      <c r="HS1710" s="38"/>
      <c r="HT1710" s="38"/>
      <c r="HU1710" s="38"/>
      <c r="HV1710" s="38"/>
      <c r="HW1710" s="38"/>
      <c r="HX1710" s="38"/>
      <c r="HY1710" s="38"/>
      <c r="HZ1710" s="38"/>
      <c r="IA1710" s="38"/>
      <c r="IB1710" s="38"/>
      <c r="IC1710" s="38"/>
      <c r="ID1710" s="38"/>
      <c r="IE1710" s="38"/>
      <c r="IF1710" s="38"/>
      <c r="IG1710" s="38"/>
    </row>
    <row r="1711" spans="1:241" s="35" customFormat="1">
      <c r="A1711" s="872"/>
      <c r="B1711" s="316"/>
      <c r="C1711" s="373"/>
      <c r="D1711" s="241"/>
      <c r="E1711" s="331"/>
      <c r="F1711" s="473"/>
      <c r="G1711" s="317"/>
      <c r="H1711" s="297"/>
      <c r="I1711" s="379"/>
      <c r="J1711" s="299"/>
      <c r="K1711" s="299"/>
      <c r="L1711" s="299"/>
      <c r="M1711" s="299"/>
      <c r="N1711" s="299"/>
      <c r="O1711" s="299"/>
      <c r="P1711" s="299"/>
      <c r="Q1711" s="299"/>
      <c r="R1711" s="299"/>
      <c r="S1711" s="299"/>
      <c r="T1711" s="299"/>
      <c r="U1711" s="299"/>
      <c r="V1711" s="299"/>
      <c r="W1711" s="299"/>
      <c r="X1711" s="376"/>
      <c r="Y1711" s="227"/>
      <c r="Z1711" s="38"/>
      <c r="AA1711" s="38"/>
      <c r="AB1711" s="38"/>
      <c r="AC1711" s="38"/>
      <c r="AD1711" s="38"/>
      <c r="AE1711" s="38"/>
      <c r="AF1711" s="38"/>
      <c r="AG1711" s="38"/>
      <c r="AH1711" s="38"/>
      <c r="AI1711" s="38"/>
      <c r="AJ1711" s="38"/>
      <c r="AK1711" s="38"/>
      <c r="AL1711" s="38"/>
      <c r="AM1711" s="38"/>
      <c r="AN1711" s="38"/>
      <c r="AO1711" s="38"/>
      <c r="AP1711" s="38"/>
      <c r="AQ1711" s="38"/>
      <c r="AR1711" s="38"/>
      <c r="AS1711" s="38"/>
      <c r="AT1711" s="38"/>
      <c r="AU1711" s="38"/>
      <c r="AV1711" s="38"/>
      <c r="AW1711" s="38"/>
      <c r="AX1711" s="38"/>
      <c r="AY1711" s="38"/>
      <c r="AZ1711" s="38"/>
      <c r="BA1711" s="38"/>
      <c r="BB1711" s="38"/>
      <c r="BC1711" s="38"/>
      <c r="BD1711" s="38"/>
      <c r="BE1711" s="38"/>
      <c r="BF1711" s="38"/>
      <c r="BG1711" s="38"/>
      <c r="BH1711" s="38"/>
      <c r="BI1711" s="38"/>
      <c r="BJ1711" s="38"/>
      <c r="BK1711" s="38"/>
      <c r="BL1711" s="38"/>
      <c r="BM1711" s="38"/>
      <c r="BN1711" s="38"/>
      <c r="BO1711" s="38"/>
      <c r="BP1711" s="38"/>
      <c r="BQ1711" s="38"/>
      <c r="BR1711" s="38"/>
      <c r="BS1711" s="38"/>
      <c r="BT1711" s="38"/>
      <c r="BU1711" s="38"/>
      <c r="BV1711" s="38"/>
      <c r="BW1711" s="38"/>
      <c r="BX1711" s="38"/>
      <c r="BY1711" s="38"/>
      <c r="BZ1711" s="38"/>
      <c r="CA1711" s="38"/>
      <c r="CB1711" s="38"/>
      <c r="CC1711" s="38"/>
      <c r="CD1711" s="38"/>
      <c r="CE1711" s="38"/>
      <c r="CF1711" s="38"/>
      <c r="CG1711" s="38"/>
      <c r="CH1711" s="38"/>
      <c r="CI1711" s="38"/>
      <c r="CJ1711" s="38"/>
      <c r="CK1711" s="38"/>
      <c r="CL1711" s="38"/>
      <c r="CM1711" s="38"/>
      <c r="CN1711" s="38"/>
      <c r="CO1711" s="38"/>
      <c r="CP1711" s="38"/>
      <c r="CQ1711" s="38"/>
      <c r="CR1711" s="38"/>
      <c r="CS1711" s="38"/>
      <c r="CT1711" s="38"/>
      <c r="CU1711" s="38"/>
      <c r="CV1711" s="38"/>
      <c r="CW1711" s="38"/>
      <c r="CX1711" s="38"/>
      <c r="CY1711" s="38"/>
      <c r="CZ1711" s="38"/>
      <c r="DA1711" s="38"/>
      <c r="DB1711" s="38"/>
      <c r="DC1711" s="38"/>
      <c r="DD1711" s="38"/>
      <c r="DE1711" s="38"/>
      <c r="DF1711" s="38"/>
      <c r="DG1711" s="38"/>
      <c r="DH1711" s="38"/>
      <c r="DI1711" s="38"/>
      <c r="DJ1711" s="38"/>
      <c r="DK1711" s="38"/>
      <c r="DL1711" s="38"/>
      <c r="DM1711" s="38"/>
      <c r="DN1711" s="38"/>
      <c r="DO1711" s="38"/>
      <c r="DP1711" s="38"/>
      <c r="DQ1711" s="38"/>
      <c r="DR1711" s="38"/>
      <c r="DS1711" s="38"/>
      <c r="DT1711" s="38"/>
      <c r="DU1711" s="38"/>
      <c r="DV1711" s="38"/>
      <c r="DW1711" s="38"/>
      <c r="DX1711" s="38"/>
      <c r="DY1711" s="38"/>
      <c r="DZ1711" s="38"/>
      <c r="EA1711" s="38"/>
      <c r="EB1711" s="38"/>
      <c r="EC1711" s="38"/>
      <c r="ED1711" s="38"/>
      <c r="EE1711" s="38"/>
      <c r="EF1711" s="38"/>
      <c r="EG1711" s="38"/>
      <c r="EH1711" s="38"/>
      <c r="EI1711" s="38"/>
      <c r="EJ1711" s="38"/>
      <c r="EK1711" s="38"/>
      <c r="EL1711" s="38"/>
      <c r="EM1711" s="38"/>
      <c r="EN1711" s="38"/>
      <c r="EO1711" s="38"/>
      <c r="EP1711" s="38"/>
      <c r="EQ1711" s="38"/>
      <c r="ER1711" s="38"/>
      <c r="ES1711" s="38"/>
      <c r="ET1711" s="38"/>
      <c r="EU1711" s="38"/>
      <c r="EV1711" s="38"/>
      <c r="EW1711" s="38"/>
      <c r="EX1711" s="38"/>
      <c r="EY1711" s="38"/>
      <c r="EZ1711" s="38"/>
      <c r="FA1711" s="38"/>
      <c r="FB1711" s="38"/>
      <c r="FC1711" s="38"/>
      <c r="FD1711" s="38"/>
      <c r="FE1711" s="38"/>
      <c r="FF1711" s="38"/>
      <c r="FG1711" s="38"/>
      <c r="FH1711" s="38"/>
      <c r="FI1711" s="38"/>
      <c r="FJ1711" s="38"/>
      <c r="FK1711" s="38"/>
      <c r="FL1711" s="38"/>
      <c r="FM1711" s="38"/>
      <c r="FN1711" s="38"/>
      <c r="FO1711" s="38"/>
      <c r="FP1711" s="38"/>
      <c r="FQ1711" s="38"/>
      <c r="FR1711" s="38"/>
      <c r="FS1711" s="38"/>
      <c r="FT1711" s="38"/>
      <c r="FU1711" s="38"/>
      <c r="FV1711" s="38"/>
      <c r="FW1711" s="38"/>
      <c r="FX1711" s="38"/>
      <c r="FY1711" s="38"/>
      <c r="FZ1711" s="38"/>
      <c r="GA1711" s="38"/>
      <c r="GB1711" s="38"/>
      <c r="GC1711" s="38"/>
      <c r="GD1711" s="38"/>
      <c r="GE1711" s="38"/>
      <c r="GF1711" s="38"/>
      <c r="GG1711" s="38"/>
      <c r="GH1711" s="38"/>
      <c r="GI1711" s="38"/>
      <c r="GJ1711" s="38"/>
      <c r="GK1711" s="38"/>
      <c r="GL1711" s="38"/>
      <c r="GM1711" s="38"/>
      <c r="GN1711" s="38"/>
      <c r="GO1711" s="38"/>
      <c r="GP1711" s="38"/>
      <c r="GQ1711" s="38"/>
      <c r="GR1711" s="38"/>
      <c r="GS1711" s="38"/>
      <c r="GT1711" s="38"/>
      <c r="GU1711" s="38"/>
      <c r="GV1711" s="38"/>
      <c r="GW1711" s="38"/>
      <c r="GX1711" s="38"/>
      <c r="GY1711" s="38"/>
      <c r="GZ1711" s="38"/>
      <c r="HA1711" s="38"/>
      <c r="HB1711" s="38"/>
      <c r="HC1711" s="38"/>
      <c r="HD1711" s="38"/>
      <c r="HE1711" s="38"/>
      <c r="HF1711" s="38"/>
      <c r="HG1711" s="38"/>
      <c r="HH1711" s="38"/>
      <c r="HI1711" s="38"/>
      <c r="HJ1711" s="38"/>
      <c r="HK1711" s="38"/>
      <c r="HL1711" s="38"/>
      <c r="HM1711" s="38"/>
      <c r="HN1711" s="38"/>
      <c r="HO1711" s="38"/>
      <c r="HP1711" s="38"/>
      <c r="HQ1711" s="38"/>
      <c r="HR1711" s="38"/>
      <c r="HS1711" s="38"/>
      <c r="HT1711" s="38"/>
      <c r="HU1711" s="38"/>
      <c r="HV1711" s="38"/>
      <c r="HW1711" s="38"/>
      <c r="HX1711" s="38"/>
      <c r="HY1711" s="38"/>
      <c r="HZ1711" s="38"/>
      <c r="IA1711" s="38"/>
      <c r="IB1711" s="38"/>
      <c r="IC1711" s="38"/>
      <c r="ID1711" s="38"/>
      <c r="IE1711" s="38"/>
      <c r="IF1711" s="38"/>
      <c r="IG1711" s="38"/>
    </row>
    <row r="1712" spans="1:241" s="35" customFormat="1">
      <c r="A1712" s="872"/>
      <c r="B1712" s="316"/>
      <c r="C1712" s="373"/>
      <c r="D1712" s="241"/>
      <c r="E1712" s="331"/>
      <c r="F1712" s="473"/>
      <c r="G1712" s="317"/>
      <c r="H1712" s="297"/>
      <c r="I1712" s="379"/>
      <c r="J1712" s="299"/>
      <c r="K1712" s="299"/>
      <c r="L1712" s="299"/>
      <c r="M1712" s="299"/>
      <c r="N1712" s="299"/>
      <c r="O1712" s="299"/>
      <c r="P1712" s="299"/>
      <c r="Q1712" s="299"/>
      <c r="R1712" s="299"/>
      <c r="S1712" s="299"/>
      <c r="T1712" s="299"/>
      <c r="U1712" s="299"/>
      <c r="V1712" s="299"/>
      <c r="W1712" s="299"/>
      <c r="X1712" s="376"/>
      <c r="Y1712" s="227"/>
      <c r="Z1712" s="38"/>
      <c r="AA1712" s="38"/>
      <c r="AB1712" s="38"/>
      <c r="AC1712" s="38"/>
      <c r="AD1712" s="38"/>
      <c r="AE1712" s="38"/>
      <c r="AF1712" s="38"/>
      <c r="AG1712" s="38"/>
      <c r="AH1712" s="38"/>
      <c r="AI1712" s="38"/>
      <c r="AJ1712" s="38"/>
      <c r="AK1712" s="38"/>
      <c r="AL1712" s="38"/>
      <c r="AM1712" s="38"/>
      <c r="AN1712" s="38"/>
      <c r="AO1712" s="38"/>
      <c r="AP1712" s="38"/>
      <c r="AQ1712" s="38"/>
      <c r="AR1712" s="38"/>
      <c r="AS1712" s="38"/>
      <c r="AT1712" s="38"/>
      <c r="AU1712" s="38"/>
      <c r="AV1712" s="38"/>
      <c r="AW1712" s="38"/>
      <c r="AX1712" s="38"/>
      <c r="AY1712" s="38"/>
      <c r="AZ1712" s="38"/>
      <c r="BA1712" s="38"/>
      <c r="BB1712" s="38"/>
      <c r="BC1712" s="38"/>
      <c r="BD1712" s="38"/>
      <c r="BE1712" s="38"/>
      <c r="BF1712" s="38"/>
      <c r="BG1712" s="38"/>
      <c r="BH1712" s="38"/>
      <c r="BI1712" s="38"/>
      <c r="BJ1712" s="38"/>
      <c r="BK1712" s="38"/>
      <c r="BL1712" s="38"/>
      <c r="BM1712" s="38"/>
      <c r="BN1712" s="38"/>
      <c r="BO1712" s="38"/>
      <c r="BP1712" s="38"/>
      <c r="BQ1712" s="38"/>
      <c r="BR1712" s="38"/>
      <c r="BS1712" s="38"/>
      <c r="BT1712" s="38"/>
      <c r="BU1712" s="38"/>
      <c r="BV1712" s="38"/>
      <c r="BW1712" s="38"/>
      <c r="BX1712" s="38"/>
      <c r="BY1712" s="38"/>
      <c r="BZ1712" s="38"/>
      <c r="CA1712" s="38"/>
      <c r="CB1712" s="38"/>
      <c r="CC1712" s="38"/>
      <c r="CD1712" s="38"/>
      <c r="CE1712" s="38"/>
      <c r="CF1712" s="38"/>
      <c r="CG1712" s="38"/>
      <c r="CH1712" s="38"/>
      <c r="CI1712" s="38"/>
      <c r="CJ1712" s="38"/>
      <c r="CK1712" s="38"/>
      <c r="CL1712" s="38"/>
      <c r="CM1712" s="38"/>
      <c r="CN1712" s="38"/>
      <c r="CO1712" s="38"/>
      <c r="CP1712" s="38"/>
      <c r="CQ1712" s="38"/>
      <c r="CR1712" s="38"/>
      <c r="CS1712" s="38"/>
      <c r="CT1712" s="38"/>
      <c r="CU1712" s="38"/>
      <c r="CV1712" s="38"/>
      <c r="CW1712" s="38"/>
      <c r="CX1712" s="38"/>
      <c r="CY1712" s="38"/>
      <c r="CZ1712" s="38"/>
      <c r="DA1712" s="38"/>
      <c r="DB1712" s="38"/>
      <c r="DC1712" s="38"/>
      <c r="DD1712" s="38"/>
      <c r="DE1712" s="38"/>
      <c r="DF1712" s="38"/>
      <c r="DG1712" s="38"/>
      <c r="DH1712" s="38"/>
      <c r="DI1712" s="38"/>
      <c r="DJ1712" s="38"/>
      <c r="DK1712" s="38"/>
      <c r="DL1712" s="38"/>
      <c r="DM1712" s="38"/>
      <c r="DN1712" s="38"/>
      <c r="DO1712" s="38"/>
      <c r="DP1712" s="38"/>
      <c r="DQ1712" s="38"/>
      <c r="DR1712" s="38"/>
      <c r="DS1712" s="38"/>
      <c r="DT1712" s="38"/>
      <c r="DU1712" s="38"/>
      <c r="DV1712" s="38"/>
      <c r="DW1712" s="38"/>
      <c r="DX1712" s="38"/>
      <c r="DY1712" s="38"/>
      <c r="DZ1712" s="38"/>
      <c r="EA1712" s="38"/>
      <c r="EB1712" s="38"/>
      <c r="EC1712" s="38"/>
      <c r="ED1712" s="38"/>
      <c r="EE1712" s="38"/>
      <c r="EF1712" s="38"/>
      <c r="EG1712" s="38"/>
      <c r="EH1712" s="38"/>
      <c r="EI1712" s="38"/>
      <c r="EJ1712" s="38"/>
      <c r="EK1712" s="38"/>
      <c r="EL1712" s="38"/>
      <c r="EM1712" s="38"/>
      <c r="EN1712" s="38"/>
      <c r="EO1712" s="38"/>
      <c r="EP1712" s="38"/>
      <c r="EQ1712" s="38"/>
      <c r="ER1712" s="38"/>
      <c r="ES1712" s="38"/>
      <c r="ET1712" s="38"/>
      <c r="EU1712" s="38"/>
      <c r="EV1712" s="38"/>
      <c r="EW1712" s="38"/>
      <c r="EX1712" s="38"/>
      <c r="EY1712" s="38"/>
      <c r="EZ1712" s="38"/>
      <c r="FA1712" s="38"/>
      <c r="FB1712" s="38"/>
      <c r="FC1712" s="38"/>
      <c r="FD1712" s="38"/>
      <c r="FE1712" s="38"/>
      <c r="FF1712" s="38"/>
      <c r="FG1712" s="38"/>
      <c r="FH1712" s="38"/>
      <c r="FI1712" s="38"/>
      <c r="FJ1712" s="38"/>
      <c r="FK1712" s="38"/>
      <c r="FL1712" s="38"/>
      <c r="FM1712" s="38"/>
      <c r="FN1712" s="38"/>
      <c r="FO1712" s="38"/>
      <c r="FP1712" s="38"/>
      <c r="FQ1712" s="38"/>
      <c r="FR1712" s="38"/>
      <c r="FS1712" s="38"/>
      <c r="FT1712" s="38"/>
      <c r="FU1712" s="38"/>
      <c r="FV1712" s="38"/>
      <c r="FW1712" s="38"/>
      <c r="FX1712" s="38"/>
      <c r="FY1712" s="38"/>
      <c r="FZ1712" s="38"/>
      <c r="GA1712" s="38"/>
      <c r="GB1712" s="38"/>
      <c r="GC1712" s="38"/>
      <c r="GD1712" s="38"/>
      <c r="GE1712" s="38"/>
      <c r="GF1712" s="38"/>
      <c r="GG1712" s="38"/>
      <c r="GH1712" s="38"/>
      <c r="GI1712" s="38"/>
      <c r="GJ1712" s="38"/>
      <c r="GK1712" s="38"/>
      <c r="GL1712" s="38"/>
      <c r="GM1712" s="38"/>
      <c r="GN1712" s="38"/>
      <c r="GO1712" s="38"/>
      <c r="GP1712" s="38"/>
      <c r="GQ1712" s="38"/>
      <c r="GR1712" s="38"/>
      <c r="GS1712" s="38"/>
      <c r="GT1712" s="38"/>
      <c r="GU1712" s="38"/>
      <c r="GV1712" s="38"/>
      <c r="GW1712" s="38"/>
      <c r="GX1712" s="38"/>
      <c r="GY1712" s="38"/>
      <c r="GZ1712" s="38"/>
      <c r="HA1712" s="38"/>
      <c r="HB1712" s="38"/>
      <c r="HC1712" s="38"/>
      <c r="HD1712" s="38"/>
      <c r="HE1712" s="38"/>
      <c r="HF1712" s="38"/>
      <c r="HG1712" s="38"/>
      <c r="HH1712" s="38"/>
      <c r="HI1712" s="38"/>
      <c r="HJ1712" s="38"/>
      <c r="HK1712" s="38"/>
      <c r="HL1712" s="38"/>
      <c r="HM1712" s="38"/>
      <c r="HN1712" s="38"/>
      <c r="HO1712" s="38"/>
      <c r="HP1712" s="38"/>
      <c r="HQ1712" s="38"/>
      <c r="HR1712" s="38"/>
      <c r="HS1712" s="38"/>
      <c r="HT1712" s="38"/>
      <c r="HU1712" s="38"/>
      <c r="HV1712" s="38"/>
      <c r="HW1712" s="38"/>
      <c r="HX1712" s="38"/>
      <c r="HY1712" s="38"/>
      <c r="HZ1712" s="38"/>
      <c r="IA1712" s="38"/>
      <c r="IB1712" s="38"/>
      <c r="IC1712" s="38"/>
      <c r="ID1712" s="38"/>
      <c r="IE1712" s="38"/>
      <c r="IF1712" s="38"/>
      <c r="IG1712" s="38"/>
    </row>
    <row r="1713" spans="1:241" s="35" customFormat="1">
      <c r="A1713" s="872"/>
      <c r="B1713" s="316"/>
      <c r="C1713" s="373"/>
      <c r="D1713" s="241"/>
      <c r="E1713" s="331"/>
      <c r="F1713" s="473"/>
      <c r="G1713" s="317"/>
      <c r="H1713" s="297"/>
      <c r="I1713" s="379"/>
      <c r="J1713" s="299"/>
      <c r="K1713" s="299"/>
      <c r="L1713" s="299"/>
      <c r="M1713" s="299"/>
      <c r="N1713" s="299"/>
      <c r="O1713" s="299"/>
      <c r="P1713" s="299"/>
      <c r="Q1713" s="299"/>
      <c r="R1713" s="299"/>
      <c r="S1713" s="299"/>
      <c r="T1713" s="299"/>
      <c r="U1713" s="299"/>
      <c r="V1713" s="299"/>
      <c r="W1713" s="299"/>
      <c r="X1713" s="376"/>
      <c r="Y1713" s="227"/>
      <c r="Z1713" s="38"/>
      <c r="AA1713" s="38"/>
      <c r="AB1713" s="38"/>
      <c r="AC1713" s="38"/>
      <c r="AD1713" s="38"/>
      <c r="AE1713" s="38"/>
      <c r="AF1713" s="38"/>
      <c r="AG1713" s="38"/>
      <c r="AH1713" s="38"/>
      <c r="AI1713" s="38"/>
      <c r="AJ1713" s="38"/>
      <c r="AK1713" s="38"/>
      <c r="AL1713" s="38"/>
      <c r="AM1713" s="38"/>
      <c r="AN1713" s="38"/>
      <c r="AO1713" s="38"/>
      <c r="AP1713" s="38"/>
      <c r="AQ1713" s="38"/>
      <c r="AR1713" s="38"/>
      <c r="AS1713" s="38"/>
      <c r="AT1713" s="38"/>
      <c r="AU1713" s="38"/>
      <c r="AV1713" s="38"/>
      <c r="AW1713" s="38"/>
      <c r="AX1713" s="38"/>
      <c r="AY1713" s="38"/>
      <c r="AZ1713" s="38"/>
      <c r="BA1713" s="38"/>
      <c r="BB1713" s="38"/>
      <c r="BC1713" s="38"/>
      <c r="BD1713" s="38"/>
      <c r="BE1713" s="38"/>
      <c r="BF1713" s="38"/>
      <c r="BG1713" s="38"/>
      <c r="BH1713" s="38"/>
      <c r="BI1713" s="38"/>
      <c r="BJ1713" s="38"/>
      <c r="BK1713" s="38"/>
      <c r="BL1713" s="38"/>
      <c r="BM1713" s="38"/>
      <c r="BN1713" s="38"/>
      <c r="BO1713" s="38"/>
      <c r="BP1713" s="38"/>
      <c r="BQ1713" s="38"/>
      <c r="BR1713" s="38"/>
      <c r="BS1713" s="38"/>
      <c r="BT1713" s="38"/>
      <c r="BU1713" s="38"/>
      <c r="BV1713" s="38"/>
      <c r="BW1713" s="38"/>
      <c r="BX1713" s="38"/>
      <c r="BY1713" s="38"/>
      <c r="BZ1713" s="38"/>
      <c r="CA1713" s="38"/>
      <c r="CB1713" s="38"/>
      <c r="CC1713" s="38"/>
      <c r="CD1713" s="38"/>
      <c r="CE1713" s="38"/>
      <c r="CF1713" s="38"/>
      <c r="CG1713" s="38"/>
      <c r="CH1713" s="38"/>
      <c r="CI1713" s="38"/>
      <c r="CJ1713" s="38"/>
      <c r="CK1713" s="38"/>
      <c r="CL1713" s="38"/>
      <c r="CM1713" s="38"/>
      <c r="CN1713" s="38"/>
      <c r="CO1713" s="38"/>
      <c r="CP1713" s="38"/>
      <c r="CQ1713" s="38"/>
      <c r="CR1713" s="38"/>
      <c r="CS1713" s="38"/>
      <c r="CT1713" s="38"/>
      <c r="CU1713" s="38"/>
      <c r="CV1713" s="38"/>
      <c r="CW1713" s="38"/>
      <c r="CX1713" s="38"/>
      <c r="CY1713" s="38"/>
      <c r="CZ1713" s="38"/>
      <c r="DA1713" s="38"/>
      <c r="DB1713" s="38"/>
      <c r="DC1713" s="38"/>
      <c r="DD1713" s="38"/>
      <c r="DE1713" s="38"/>
      <c r="DF1713" s="38"/>
      <c r="DG1713" s="38"/>
      <c r="DH1713" s="38"/>
      <c r="DI1713" s="38"/>
      <c r="DJ1713" s="38"/>
      <c r="DK1713" s="38"/>
      <c r="DL1713" s="38"/>
      <c r="DM1713" s="38"/>
      <c r="DN1713" s="38"/>
      <c r="DO1713" s="38"/>
      <c r="DP1713" s="38"/>
      <c r="DQ1713" s="38"/>
      <c r="DR1713" s="38"/>
      <c r="DS1713" s="38"/>
      <c r="DT1713" s="38"/>
      <c r="DU1713" s="38"/>
      <c r="DV1713" s="38"/>
      <c r="DW1713" s="38"/>
      <c r="DX1713" s="38"/>
      <c r="DY1713" s="38"/>
      <c r="DZ1713" s="38"/>
      <c r="EA1713" s="38"/>
      <c r="EB1713" s="38"/>
      <c r="EC1713" s="38"/>
      <c r="ED1713" s="38"/>
      <c r="EE1713" s="38"/>
      <c r="EF1713" s="38"/>
      <c r="EG1713" s="38"/>
      <c r="EH1713" s="38"/>
      <c r="EI1713" s="38"/>
      <c r="EJ1713" s="38"/>
      <c r="EK1713" s="38"/>
      <c r="EL1713" s="38"/>
      <c r="EM1713" s="38"/>
      <c r="EN1713" s="38"/>
      <c r="EO1713" s="38"/>
      <c r="EP1713" s="38"/>
      <c r="EQ1713" s="38"/>
      <c r="ER1713" s="38"/>
      <c r="ES1713" s="38"/>
      <c r="ET1713" s="38"/>
      <c r="EU1713" s="38"/>
      <c r="EV1713" s="38"/>
      <c r="EW1713" s="38"/>
      <c r="EX1713" s="38"/>
      <c r="EY1713" s="38"/>
      <c r="EZ1713" s="38"/>
      <c r="FA1713" s="38"/>
      <c r="FB1713" s="38"/>
      <c r="FC1713" s="38"/>
      <c r="FD1713" s="38"/>
      <c r="FE1713" s="38"/>
      <c r="FF1713" s="38"/>
      <c r="FG1713" s="38"/>
      <c r="FH1713" s="38"/>
      <c r="FI1713" s="38"/>
      <c r="FJ1713" s="38"/>
      <c r="FK1713" s="38"/>
      <c r="FL1713" s="38"/>
      <c r="FM1713" s="38"/>
      <c r="FN1713" s="38"/>
      <c r="FO1713" s="38"/>
      <c r="FP1713" s="38"/>
      <c r="FQ1713" s="38"/>
      <c r="FR1713" s="38"/>
      <c r="FS1713" s="38"/>
      <c r="FT1713" s="38"/>
      <c r="FU1713" s="38"/>
      <c r="FV1713" s="38"/>
      <c r="FW1713" s="38"/>
      <c r="FX1713" s="38"/>
      <c r="FY1713" s="38"/>
      <c r="FZ1713" s="38"/>
      <c r="GA1713" s="38"/>
      <c r="GB1713" s="38"/>
      <c r="GC1713" s="38"/>
      <c r="GD1713" s="38"/>
      <c r="GE1713" s="38"/>
      <c r="GF1713" s="38"/>
      <c r="GG1713" s="38"/>
      <c r="GH1713" s="38"/>
      <c r="GI1713" s="38"/>
      <c r="GJ1713" s="38"/>
      <c r="GK1713" s="38"/>
      <c r="GL1713" s="38"/>
      <c r="GM1713" s="38"/>
      <c r="GN1713" s="38"/>
      <c r="GO1713" s="38"/>
      <c r="GP1713" s="38"/>
      <c r="GQ1713" s="38"/>
      <c r="GR1713" s="38"/>
      <c r="GS1713" s="38"/>
      <c r="GT1713" s="38"/>
      <c r="GU1713" s="38"/>
      <c r="GV1713" s="38"/>
      <c r="GW1713" s="38"/>
      <c r="GX1713" s="38"/>
      <c r="GY1713" s="38"/>
      <c r="GZ1713" s="38"/>
      <c r="HA1713" s="38"/>
      <c r="HB1713" s="38"/>
      <c r="HC1713" s="38"/>
      <c r="HD1713" s="38"/>
      <c r="HE1713" s="38"/>
      <c r="HF1713" s="38"/>
      <c r="HG1713" s="38"/>
      <c r="HH1713" s="38"/>
      <c r="HI1713" s="38"/>
      <c r="HJ1713" s="38"/>
      <c r="HK1713" s="38"/>
      <c r="HL1713" s="38"/>
      <c r="HM1713" s="38"/>
      <c r="HN1713" s="38"/>
      <c r="HO1713" s="38"/>
      <c r="HP1713" s="38"/>
      <c r="HQ1713" s="38"/>
      <c r="HR1713" s="38"/>
      <c r="HS1713" s="38"/>
      <c r="HT1713" s="38"/>
      <c r="HU1713" s="38"/>
      <c r="HV1713" s="38"/>
      <c r="HW1713" s="38"/>
      <c r="HX1713" s="38"/>
      <c r="HY1713" s="38"/>
      <c r="HZ1713" s="38"/>
      <c r="IA1713" s="38"/>
      <c r="IB1713" s="38"/>
      <c r="IC1713" s="38"/>
      <c r="ID1713" s="38"/>
      <c r="IE1713" s="38"/>
      <c r="IF1713" s="38"/>
      <c r="IG1713" s="38"/>
    </row>
    <row r="1714" spans="1:241">
      <c r="A1714" s="872"/>
      <c r="B1714" s="316"/>
      <c r="C1714" s="373"/>
      <c r="D1714" s="241"/>
      <c r="E1714" s="242"/>
      <c r="F1714" s="473"/>
      <c r="G1714" s="317"/>
      <c r="H1714" s="297"/>
      <c r="I1714" s="379"/>
      <c r="J1714" s="299"/>
      <c r="K1714" s="242"/>
      <c r="L1714" s="242"/>
      <c r="M1714" s="242"/>
      <c r="N1714" s="242"/>
      <c r="O1714" s="242"/>
      <c r="P1714" s="242"/>
      <c r="Q1714" s="299"/>
      <c r="R1714" s="242"/>
      <c r="S1714" s="242"/>
      <c r="T1714" s="242"/>
      <c r="U1714" s="242"/>
      <c r="V1714" s="242"/>
      <c r="W1714" s="242"/>
      <c r="X1714" s="376"/>
      <c r="Y1714" s="225"/>
      <c r="Z1714" s="36"/>
      <c r="AA1714" s="36"/>
      <c r="AB1714" s="36"/>
      <c r="AC1714" s="36"/>
      <c r="AD1714" s="36"/>
      <c r="AE1714" s="36"/>
      <c r="AF1714" s="36"/>
      <c r="AG1714" s="36"/>
      <c r="AH1714" s="36"/>
      <c r="AI1714" s="36"/>
      <c r="AJ1714" s="36"/>
      <c r="AK1714" s="36"/>
      <c r="AL1714" s="36"/>
      <c r="AM1714" s="36"/>
      <c r="AN1714" s="36"/>
      <c r="AO1714" s="36"/>
      <c r="AP1714" s="36"/>
      <c r="AQ1714" s="36"/>
      <c r="AR1714" s="36"/>
      <c r="AS1714" s="36"/>
      <c r="AT1714" s="36"/>
      <c r="AU1714" s="36"/>
      <c r="AV1714" s="36"/>
      <c r="AW1714" s="36"/>
      <c r="AX1714" s="36"/>
      <c r="AY1714" s="36"/>
      <c r="AZ1714" s="36"/>
      <c r="BA1714" s="36"/>
      <c r="BB1714" s="36"/>
      <c r="BC1714" s="36"/>
      <c r="BD1714" s="36"/>
      <c r="BE1714" s="36"/>
      <c r="BF1714" s="36"/>
      <c r="BG1714" s="36"/>
      <c r="BH1714" s="36"/>
      <c r="BI1714" s="36"/>
      <c r="BJ1714" s="36"/>
      <c r="BK1714" s="36"/>
      <c r="BL1714" s="36"/>
      <c r="BM1714" s="36"/>
      <c r="BN1714" s="36"/>
      <c r="BO1714" s="36"/>
      <c r="BP1714" s="36"/>
      <c r="BQ1714" s="36"/>
      <c r="BR1714" s="36"/>
      <c r="BS1714" s="36"/>
      <c r="BT1714" s="36"/>
      <c r="BU1714" s="36"/>
      <c r="BV1714" s="36"/>
      <c r="BW1714" s="36"/>
      <c r="BX1714" s="36"/>
      <c r="BY1714" s="36"/>
      <c r="BZ1714" s="36"/>
      <c r="CA1714" s="36"/>
      <c r="CB1714" s="36"/>
      <c r="CC1714" s="36"/>
      <c r="CD1714" s="36"/>
      <c r="CE1714" s="36"/>
      <c r="CF1714" s="36"/>
      <c r="CG1714" s="36"/>
      <c r="CH1714" s="36"/>
      <c r="CI1714" s="36"/>
      <c r="CJ1714" s="36"/>
      <c r="CK1714" s="36"/>
      <c r="CL1714" s="36"/>
      <c r="CM1714" s="36"/>
      <c r="CN1714" s="36"/>
      <c r="CO1714" s="36"/>
      <c r="CP1714" s="36"/>
      <c r="CQ1714" s="36"/>
      <c r="CR1714" s="36"/>
      <c r="CS1714" s="36"/>
      <c r="CT1714" s="36"/>
      <c r="CU1714" s="36"/>
      <c r="CV1714" s="36"/>
      <c r="CW1714" s="36"/>
      <c r="CX1714" s="36"/>
      <c r="CY1714" s="36"/>
      <c r="CZ1714" s="36"/>
      <c r="DA1714" s="36"/>
      <c r="DB1714" s="36"/>
      <c r="DC1714" s="36"/>
      <c r="DD1714" s="36"/>
      <c r="DE1714" s="36"/>
      <c r="DF1714" s="36"/>
      <c r="DG1714" s="36"/>
      <c r="DH1714" s="36"/>
      <c r="DI1714" s="36"/>
      <c r="DJ1714" s="36"/>
      <c r="DK1714" s="36"/>
      <c r="DL1714" s="36"/>
      <c r="DM1714" s="36"/>
      <c r="DN1714" s="36"/>
      <c r="DO1714" s="36"/>
      <c r="DP1714" s="36"/>
      <c r="DQ1714" s="36"/>
      <c r="DR1714" s="36"/>
      <c r="DS1714" s="36"/>
      <c r="DT1714" s="36"/>
      <c r="DU1714" s="36"/>
      <c r="DV1714" s="36"/>
      <c r="DW1714" s="36"/>
      <c r="DX1714" s="36"/>
      <c r="DY1714" s="36"/>
      <c r="DZ1714" s="36"/>
      <c r="EA1714" s="36"/>
      <c r="EB1714" s="36"/>
      <c r="EC1714" s="36"/>
      <c r="ED1714" s="36"/>
      <c r="EE1714" s="36"/>
      <c r="EF1714" s="36"/>
      <c r="EG1714" s="36"/>
      <c r="EH1714" s="36"/>
      <c r="EI1714" s="36"/>
      <c r="EJ1714" s="36"/>
      <c r="EK1714" s="36"/>
      <c r="EL1714" s="36"/>
      <c r="EM1714" s="36"/>
      <c r="EN1714" s="36"/>
      <c r="EO1714" s="36"/>
      <c r="EP1714" s="36"/>
      <c r="EQ1714" s="36"/>
      <c r="ER1714" s="36"/>
      <c r="ES1714" s="36"/>
      <c r="ET1714" s="36"/>
      <c r="EU1714" s="36"/>
      <c r="EV1714" s="36"/>
      <c r="EW1714" s="36"/>
      <c r="EX1714" s="36"/>
      <c r="EY1714" s="36"/>
      <c r="EZ1714" s="36"/>
      <c r="FA1714" s="36"/>
      <c r="FB1714" s="36"/>
      <c r="FC1714" s="36"/>
      <c r="FD1714" s="36"/>
      <c r="FE1714" s="36"/>
      <c r="FF1714" s="36"/>
      <c r="FG1714" s="36"/>
      <c r="FH1714" s="36"/>
      <c r="FI1714" s="36"/>
      <c r="FJ1714" s="36"/>
      <c r="FK1714" s="36"/>
      <c r="FL1714" s="36"/>
      <c r="FM1714" s="36"/>
      <c r="FN1714" s="36"/>
      <c r="FO1714" s="36"/>
      <c r="FP1714" s="36"/>
      <c r="FQ1714" s="36"/>
      <c r="FR1714" s="36"/>
      <c r="FS1714" s="36"/>
      <c r="FT1714" s="36"/>
      <c r="FU1714" s="36"/>
      <c r="FV1714" s="36"/>
      <c r="FW1714" s="36"/>
      <c r="FX1714" s="36"/>
      <c r="FY1714" s="36"/>
      <c r="FZ1714" s="36"/>
      <c r="GA1714" s="36"/>
      <c r="GB1714" s="36"/>
      <c r="GC1714" s="36"/>
      <c r="GD1714" s="36"/>
      <c r="GE1714" s="36"/>
      <c r="GF1714" s="36"/>
      <c r="GG1714" s="36"/>
      <c r="GH1714" s="36"/>
      <c r="GI1714" s="36"/>
      <c r="GJ1714" s="36"/>
      <c r="GK1714" s="36"/>
      <c r="GL1714" s="36"/>
      <c r="GM1714" s="36"/>
      <c r="GN1714" s="36"/>
      <c r="GO1714" s="36"/>
      <c r="GP1714" s="36"/>
      <c r="GQ1714" s="36"/>
      <c r="GR1714" s="36"/>
      <c r="GS1714" s="36"/>
      <c r="GT1714" s="36"/>
      <c r="GU1714" s="36"/>
      <c r="GV1714" s="36"/>
      <c r="GW1714" s="36"/>
      <c r="GX1714" s="36"/>
      <c r="GY1714" s="36"/>
      <c r="GZ1714" s="36"/>
      <c r="HA1714" s="36"/>
      <c r="HB1714" s="36"/>
      <c r="HC1714" s="36"/>
      <c r="HD1714" s="36"/>
      <c r="HE1714" s="36"/>
      <c r="HF1714" s="36"/>
      <c r="HG1714" s="36"/>
      <c r="HH1714" s="36"/>
      <c r="HI1714" s="36"/>
      <c r="HJ1714" s="36"/>
      <c r="HK1714" s="36"/>
      <c r="HL1714" s="36"/>
      <c r="HM1714" s="36"/>
      <c r="HN1714" s="36"/>
      <c r="HO1714" s="36"/>
      <c r="HP1714" s="36"/>
      <c r="HQ1714" s="36"/>
      <c r="HR1714" s="36"/>
      <c r="HS1714" s="36"/>
      <c r="HT1714" s="36"/>
      <c r="HU1714" s="36"/>
      <c r="HV1714" s="36"/>
      <c r="HW1714" s="36"/>
      <c r="HX1714" s="36"/>
      <c r="HY1714" s="36"/>
      <c r="HZ1714" s="36"/>
      <c r="IA1714" s="36"/>
      <c r="IB1714" s="36"/>
      <c r="IC1714" s="36"/>
      <c r="ID1714" s="36"/>
      <c r="IE1714" s="36"/>
      <c r="IF1714" s="36"/>
      <c r="IG1714" s="36"/>
    </row>
    <row r="1715" spans="1:241" ht="15" thickBot="1">
      <c r="A1715" s="873"/>
      <c r="B1715" s="320"/>
      <c r="C1715" s="374"/>
      <c r="D1715" s="249"/>
      <c r="E1715" s="250"/>
      <c r="F1715" s="473"/>
      <c r="G1715" s="317"/>
      <c r="H1715" s="302"/>
      <c r="I1715" s="380"/>
      <c r="J1715" s="304"/>
      <c r="K1715" s="250"/>
      <c r="L1715" s="250"/>
      <c r="M1715" s="250"/>
      <c r="N1715" s="250"/>
      <c r="O1715" s="250"/>
      <c r="P1715" s="250"/>
      <c r="Q1715" s="304"/>
      <c r="R1715" s="250"/>
      <c r="S1715" s="250"/>
      <c r="T1715" s="250"/>
      <c r="U1715" s="250"/>
      <c r="V1715" s="250"/>
      <c r="W1715" s="250"/>
      <c r="X1715" s="377"/>
      <c r="Y1715" s="225"/>
      <c r="Z1715" s="36"/>
      <c r="AA1715" s="36"/>
      <c r="AB1715" s="36"/>
      <c r="AC1715" s="36"/>
      <c r="AD1715" s="36"/>
      <c r="AE1715" s="36"/>
      <c r="AF1715" s="36"/>
      <c r="AG1715" s="36"/>
      <c r="AH1715" s="36"/>
      <c r="AI1715" s="36"/>
      <c r="AJ1715" s="36"/>
      <c r="AK1715" s="36"/>
      <c r="AL1715" s="36"/>
      <c r="AM1715" s="36"/>
      <c r="AN1715" s="36"/>
      <c r="AO1715" s="36"/>
      <c r="AP1715" s="36"/>
      <c r="AQ1715" s="36"/>
      <c r="AR1715" s="36"/>
      <c r="AS1715" s="36"/>
      <c r="AT1715" s="36"/>
      <c r="AU1715" s="36"/>
      <c r="AV1715" s="36"/>
      <c r="AW1715" s="36"/>
      <c r="AX1715" s="36"/>
      <c r="AY1715" s="36"/>
      <c r="AZ1715" s="36"/>
      <c r="BA1715" s="36"/>
      <c r="BB1715" s="36"/>
      <c r="BC1715" s="36"/>
      <c r="BD1715" s="36"/>
      <c r="BE1715" s="36"/>
      <c r="BF1715" s="36"/>
      <c r="BG1715" s="36"/>
      <c r="BH1715" s="36"/>
      <c r="BI1715" s="36"/>
      <c r="BJ1715" s="36"/>
      <c r="BK1715" s="36"/>
      <c r="BL1715" s="36"/>
      <c r="BM1715" s="36"/>
      <c r="BN1715" s="36"/>
      <c r="BO1715" s="36"/>
      <c r="BP1715" s="36"/>
      <c r="BQ1715" s="36"/>
      <c r="BR1715" s="36"/>
      <c r="BS1715" s="36"/>
      <c r="BT1715" s="36"/>
      <c r="BU1715" s="36"/>
      <c r="BV1715" s="36"/>
      <c r="BW1715" s="36"/>
      <c r="BX1715" s="36"/>
      <c r="BY1715" s="36"/>
      <c r="BZ1715" s="36"/>
      <c r="CA1715" s="36"/>
      <c r="CB1715" s="36"/>
      <c r="CC1715" s="36"/>
      <c r="CD1715" s="36"/>
      <c r="CE1715" s="36"/>
      <c r="CF1715" s="36"/>
      <c r="CG1715" s="36"/>
      <c r="CH1715" s="36"/>
      <c r="CI1715" s="36"/>
      <c r="CJ1715" s="36"/>
      <c r="CK1715" s="36"/>
      <c r="CL1715" s="36"/>
      <c r="CM1715" s="36"/>
      <c r="CN1715" s="36"/>
      <c r="CO1715" s="36"/>
      <c r="CP1715" s="36"/>
      <c r="CQ1715" s="36"/>
      <c r="CR1715" s="36"/>
      <c r="CS1715" s="36"/>
      <c r="CT1715" s="36"/>
      <c r="CU1715" s="36"/>
      <c r="CV1715" s="36"/>
      <c r="CW1715" s="36"/>
      <c r="CX1715" s="36"/>
      <c r="CY1715" s="36"/>
      <c r="CZ1715" s="36"/>
      <c r="DA1715" s="36"/>
      <c r="DB1715" s="36"/>
      <c r="DC1715" s="36"/>
      <c r="DD1715" s="36"/>
      <c r="DE1715" s="36"/>
      <c r="DF1715" s="36"/>
      <c r="DG1715" s="36"/>
      <c r="DH1715" s="36"/>
      <c r="DI1715" s="36"/>
      <c r="DJ1715" s="36"/>
      <c r="DK1715" s="36"/>
      <c r="DL1715" s="36"/>
      <c r="DM1715" s="36"/>
      <c r="DN1715" s="36"/>
      <c r="DO1715" s="36"/>
      <c r="DP1715" s="36"/>
      <c r="DQ1715" s="36"/>
      <c r="DR1715" s="36"/>
      <c r="DS1715" s="36"/>
      <c r="DT1715" s="36"/>
      <c r="DU1715" s="36"/>
      <c r="DV1715" s="36"/>
      <c r="DW1715" s="36"/>
      <c r="DX1715" s="36"/>
      <c r="DY1715" s="36"/>
      <c r="DZ1715" s="36"/>
      <c r="EA1715" s="36"/>
      <c r="EB1715" s="36"/>
      <c r="EC1715" s="36"/>
      <c r="ED1715" s="36"/>
      <c r="EE1715" s="36"/>
      <c r="EF1715" s="36"/>
      <c r="EG1715" s="36"/>
      <c r="EH1715" s="36"/>
      <c r="EI1715" s="36"/>
      <c r="EJ1715" s="36"/>
      <c r="EK1715" s="36"/>
      <c r="EL1715" s="36"/>
      <c r="EM1715" s="36"/>
      <c r="EN1715" s="36"/>
      <c r="EO1715" s="36"/>
      <c r="EP1715" s="36"/>
      <c r="EQ1715" s="36"/>
      <c r="ER1715" s="36"/>
      <c r="ES1715" s="36"/>
      <c r="ET1715" s="36"/>
      <c r="EU1715" s="36"/>
      <c r="EV1715" s="36"/>
      <c r="EW1715" s="36"/>
      <c r="EX1715" s="36"/>
      <c r="EY1715" s="36"/>
      <c r="EZ1715" s="36"/>
      <c r="FA1715" s="36"/>
      <c r="FB1715" s="36"/>
      <c r="FC1715" s="36"/>
      <c r="FD1715" s="36"/>
      <c r="FE1715" s="36"/>
      <c r="FF1715" s="36"/>
      <c r="FG1715" s="36"/>
      <c r="FH1715" s="36"/>
      <c r="FI1715" s="36"/>
      <c r="FJ1715" s="36"/>
      <c r="FK1715" s="36"/>
      <c r="FL1715" s="36"/>
      <c r="FM1715" s="36"/>
      <c r="FN1715" s="36"/>
      <c r="FO1715" s="36"/>
      <c r="FP1715" s="36"/>
      <c r="FQ1715" s="36"/>
      <c r="FR1715" s="36"/>
      <c r="FS1715" s="36"/>
      <c r="FT1715" s="36"/>
      <c r="FU1715" s="36"/>
      <c r="FV1715" s="36"/>
      <c r="FW1715" s="36"/>
      <c r="FX1715" s="36"/>
      <c r="FY1715" s="36"/>
      <c r="FZ1715" s="36"/>
      <c r="GA1715" s="36"/>
      <c r="GB1715" s="36"/>
      <c r="GC1715" s="36"/>
      <c r="GD1715" s="36"/>
      <c r="GE1715" s="36"/>
      <c r="GF1715" s="36"/>
      <c r="GG1715" s="36"/>
      <c r="GH1715" s="36"/>
      <c r="GI1715" s="36"/>
      <c r="GJ1715" s="36"/>
      <c r="GK1715" s="36"/>
      <c r="GL1715" s="36"/>
      <c r="GM1715" s="36"/>
      <c r="GN1715" s="36"/>
      <c r="GO1715" s="36"/>
      <c r="GP1715" s="36"/>
      <c r="GQ1715" s="36"/>
      <c r="GR1715" s="36"/>
      <c r="GS1715" s="36"/>
      <c r="GT1715" s="36"/>
      <c r="GU1715" s="36"/>
      <c r="GV1715" s="36"/>
      <c r="GW1715" s="36"/>
      <c r="GX1715" s="36"/>
      <c r="GY1715" s="36"/>
      <c r="GZ1715" s="36"/>
      <c r="HA1715" s="36"/>
      <c r="HB1715" s="36"/>
      <c r="HC1715" s="36"/>
      <c r="HD1715" s="36"/>
      <c r="HE1715" s="36"/>
      <c r="HF1715" s="36"/>
      <c r="HG1715" s="36"/>
      <c r="HH1715" s="36"/>
      <c r="HI1715" s="36"/>
      <c r="HJ1715" s="36"/>
      <c r="HK1715" s="36"/>
      <c r="HL1715" s="36"/>
      <c r="HM1715" s="36"/>
      <c r="HN1715" s="36"/>
      <c r="HO1715" s="36"/>
      <c r="HP1715" s="36"/>
      <c r="HQ1715" s="36"/>
      <c r="HR1715" s="36"/>
      <c r="HS1715" s="36"/>
      <c r="HT1715" s="36"/>
      <c r="HU1715" s="36"/>
      <c r="HV1715" s="36"/>
      <c r="HW1715" s="36"/>
      <c r="HX1715" s="36"/>
      <c r="HY1715" s="36"/>
      <c r="HZ1715" s="36"/>
      <c r="IA1715" s="36"/>
      <c r="IB1715" s="36"/>
      <c r="IC1715" s="36"/>
      <c r="ID1715" s="36"/>
      <c r="IE1715" s="36"/>
      <c r="IF1715" s="36"/>
      <c r="IG1715" s="36"/>
    </row>
    <row r="1716" spans="1:241" ht="15.75" thickTop="1" thickBot="1">
      <c r="A1716" s="878"/>
      <c r="B1716" s="220"/>
      <c r="C1716" s="326"/>
      <c r="D1716" s="332"/>
      <c r="E1716" s="333"/>
      <c r="F1716" s="333"/>
      <c r="G1716" s="333"/>
      <c r="H1716" s="333"/>
      <c r="I1716" s="334"/>
      <c r="J1716" s="333"/>
      <c r="K1716" s="333"/>
      <c r="L1716" s="333"/>
      <c r="M1716" s="333"/>
      <c r="N1716" s="333"/>
      <c r="O1716" s="333"/>
      <c r="P1716" s="333"/>
      <c r="Q1716" s="333"/>
      <c r="R1716" s="333"/>
      <c r="S1716" s="333"/>
      <c r="T1716" s="333"/>
      <c r="U1716" s="333"/>
      <c r="V1716" s="333"/>
      <c r="W1716" s="333"/>
      <c r="X1716" s="335"/>
      <c r="Y1716" s="225"/>
      <c r="Z1716" s="36"/>
      <c r="AA1716" s="36"/>
      <c r="AB1716" s="36"/>
      <c r="AC1716" s="36"/>
      <c r="AD1716" s="36"/>
      <c r="AE1716" s="36"/>
      <c r="AF1716" s="36"/>
      <c r="AG1716" s="36"/>
      <c r="AH1716" s="36"/>
      <c r="AI1716" s="36"/>
      <c r="AJ1716" s="36"/>
      <c r="AK1716" s="36"/>
      <c r="AL1716" s="36"/>
      <c r="AM1716" s="36"/>
      <c r="AN1716" s="36"/>
      <c r="AO1716" s="36"/>
      <c r="AP1716" s="36"/>
      <c r="AQ1716" s="36"/>
      <c r="AR1716" s="36"/>
      <c r="AS1716" s="36"/>
      <c r="AT1716" s="36"/>
      <c r="AU1716" s="36"/>
      <c r="AV1716" s="36"/>
      <c r="AW1716" s="36"/>
      <c r="AX1716" s="36"/>
      <c r="AY1716" s="36"/>
      <c r="AZ1716" s="36"/>
      <c r="BA1716" s="36"/>
      <c r="BB1716" s="36"/>
      <c r="BC1716" s="36"/>
      <c r="BD1716" s="36"/>
      <c r="BE1716" s="36"/>
      <c r="BF1716" s="36"/>
      <c r="BG1716" s="36"/>
      <c r="BH1716" s="36"/>
      <c r="BI1716" s="36"/>
      <c r="BJ1716" s="36"/>
      <c r="BK1716" s="36"/>
      <c r="BL1716" s="36"/>
      <c r="BM1716" s="36"/>
      <c r="BN1716" s="36"/>
      <c r="BO1716" s="36"/>
      <c r="BP1716" s="36"/>
      <c r="BQ1716" s="36"/>
      <c r="BR1716" s="36"/>
      <c r="BS1716" s="36"/>
      <c r="BT1716" s="36"/>
      <c r="BU1716" s="36"/>
      <c r="BV1716" s="36"/>
      <c r="BW1716" s="36"/>
      <c r="BX1716" s="36"/>
      <c r="BY1716" s="36"/>
      <c r="BZ1716" s="36"/>
      <c r="CA1716" s="36"/>
      <c r="CB1716" s="36"/>
      <c r="CC1716" s="36"/>
      <c r="CD1716" s="36"/>
      <c r="CE1716" s="36"/>
      <c r="CF1716" s="36"/>
      <c r="CG1716" s="36"/>
      <c r="CH1716" s="36"/>
      <c r="CI1716" s="36"/>
      <c r="CJ1716" s="36"/>
      <c r="CK1716" s="36"/>
      <c r="CL1716" s="36"/>
      <c r="CM1716" s="36"/>
      <c r="CN1716" s="36"/>
      <c r="CO1716" s="36"/>
      <c r="CP1716" s="36"/>
      <c r="CQ1716" s="36"/>
      <c r="CR1716" s="36"/>
      <c r="CS1716" s="36"/>
      <c r="CT1716" s="36"/>
      <c r="CU1716" s="36"/>
      <c r="CV1716" s="36"/>
      <c r="CW1716" s="36"/>
      <c r="CX1716" s="36"/>
      <c r="CY1716" s="36"/>
      <c r="CZ1716" s="36"/>
      <c r="DA1716" s="36"/>
      <c r="DB1716" s="36"/>
      <c r="DC1716" s="36"/>
      <c r="DD1716" s="36"/>
      <c r="DE1716" s="36"/>
      <c r="DF1716" s="36"/>
      <c r="DG1716" s="36"/>
      <c r="DH1716" s="36"/>
      <c r="DI1716" s="36"/>
      <c r="DJ1716" s="36"/>
      <c r="DK1716" s="36"/>
      <c r="DL1716" s="36"/>
      <c r="DM1716" s="36"/>
      <c r="DN1716" s="36"/>
      <c r="DO1716" s="36"/>
      <c r="DP1716" s="36"/>
      <c r="DQ1716" s="36"/>
      <c r="DR1716" s="36"/>
      <c r="DS1716" s="36"/>
      <c r="DT1716" s="36"/>
      <c r="DU1716" s="36"/>
      <c r="DV1716" s="36"/>
      <c r="DW1716" s="36"/>
      <c r="DX1716" s="36"/>
      <c r="DY1716" s="36"/>
      <c r="DZ1716" s="36"/>
      <c r="EA1716" s="36"/>
      <c r="EB1716" s="36"/>
      <c r="EC1716" s="36"/>
      <c r="ED1716" s="36"/>
      <c r="EE1716" s="36"/>
      <c r="EF1716" s="36"/>
      <c r="EG1716" s="36"/>
      <c r="EH1716" s="36"/>
      <c r="EI1716" s="36"/>
      <c r="EJ1716" s="36"/>
      <c r="EK1716" s="36"/>
      <c r="EL1716" s="36"/>
      <c r="EM1716" s="36"/>
      <c r="EN1716" s="36"/>
      <c r="EO1716" s="36"/>
      <c r="EP1716" s="36"/>
      <c r="EQ1716" s="36"/>
      <c r="ER1716" s="36"/>
      <c r="ES1716" s="36"/>
      <c r="ET1716" s="36"/>
      <c r="EU1716" s="36"/>
      <c r="EV1716" s="36"/>
      <c r="EW1716" s="36"/>
      <c r="EX1716" s="36"/>
      <c r="EY1716" s="36"/>
      <c r="EZ1716" s="36"/>
      <c r="FA1716" s="36"/>
      <c r="FB1716" s="36"/>
      <c r="FC1716" s="36"/>
      <c r="FD1716" s="36"/>
      <c r="FE1716" s="36"/>
      <c r="FF1716" s="36"/>
      <c r="FG1716" s="36"/>
      <c r="FH1716" s="36"/>
      <c r="FI1716" s="36"/>
      <c r="FJ1716" s="36"/>
      <c r="FK1716" s="36"/>
      <c r="FL1716" s="36"/>
      <c r="FM1716" s="36"/>
      <c r="FN1716" s="36"/>
      <c r="FO1716" s="36"/>
      <c r="FP1716" s="36"/>
      <c r="FQ1716" s="36"/>
      <c r="FR1716" s="36"/>
      <c r="FS1716" s="36"/>
      <c r="FT1716" s="36"/>
      <c r="FU1716" s="36"/>
      <c r="FV1716" s="36"/>
      <c r="FW1716" s="36"/>
      <c r="FX1716" s="36"/>
      <c r="FY1716" s="36"/>
      <c r="FZ1716" s="36"/>
      <c r="GA1716" s="36"/>
      <c r="GB1716" s="36"/>
      <c r="GC1716" s="36"/>
      <c r="GD1716" s="36"/>
      <c r="GE1716" s="36"/>
      <c r="GF1716" s="36"/>
      <c r="GG1716" s="36"/>
      <c r="GH1716" s="36"/>
      <c r="GI1716" s="36"/>
      <c r="GJ1716" s="36"/>
      <c r="GK1716" s="36"/>
      <c r="GL1716" s="36"/>
      <c r="GM1716" s="36"/>
      <c r="GN1716" s="36"/>
      <c r="GO1716" s="36"/>
      <c r="GP1716" s="36"/>
      <c r="GQ1716" s="36"/>
      <c r="GR1716" s="36"/>
      <c r="GS1716" s="36"/>
      <c r="GT1716" s="36"/>
      <c r="GU1716" s="36"/>
      <c r="GV1716" s="36"/>
      <c r="GW1716" s="36"/>
      <c r="GX1716" s="36"/>
      <c r="GY1716" s="36"/>
      <c r="GZ1716" s="36"/>
      <c r="HA1716" s="36"/>
      <c r="HB1716" s="36"/>
      <c r="HC1716" s="36"/>
      <c r="HD1716" s="36"/>
      <c r="HE1716" s="36"/>
      <c r="HF1716" s="36"/>
      <c r="HG1716" s="36"/>
      <c r="HH1716" s="36"/>
      <c r="HI1716" s="36"/>
      <c r="HJ1716" s="36"/>
      <c r="HK1716" s="36"/>
      <c r="HL1716" s="36"/>
      <c r="HM1716" s="36"/>
      <c r="HN1716" s="36"/>
      <c r="HO1716" s="36"/>
      <c r="HP1716" s="36"/>
      <c r="HQ1716" s="36"/>
      <c r="HR1716" s="36"/>
      <c r="HS1716" s="36"/>
      <c r="HT1716" s="36"/>
      <c r="HU1716" s="36"/>
      <c r="HV1716" s="36"/>
      <c r="HW1716" s="36"/>
      <c r="HX1716" s="36"/>
      <c r="HY1716" s="36"/>
      <c r="HZ1716" s="36"/>
      <c r="IA1716" s="36"/>
      <c r="IB1716" s="36"/>
      <c r="IC1716" s="36"/>
      <c r="ID1716" s="36"/>
      <c r="IE1716" s="36"/>
      <c r="IF1716" s="36"/>
      <c r="IG1716" s="36"/>
    </row>
    <row r="1717" spans="1:241" ht="15" thickTop="1">
      <c r="A1717" s="879"/>
      <c r="B1717" s="230"/>
      <c r="C1717" s="224"/>
      <c r="D1717" s="309"/>
      <c r="E1717" s="225"/>
      <c r="F1717" s="226"/>
      <c r="G1717" s="226"/>
      <c r="H1717" s="225"/>
      <c r="I1717" s="336"/>
      <c r="J1717" s="226"/>
      <c r="K1717" s="225"/>
      <c r="L1717" s="225"/>
      <c r="M1717" s="225"/>
      <c r="N1717" s="225"/>
      <c r="O1717" s="225"/>
      <c r="P1717" s="225"/>
      <c r="Q1717" s="227"/>
      <c r="R1717" s="225"/>
      <c r="S1717" s="225"/>
      <c r="T1717" s="225"/>
      <c r="U1717" s="225"/>
      <c r="V1717" s="225"/>
      <c r="W1717" s="225"/>
      <c r="X1717" s="309"/>
      <c r="Y1717" s="225"/>
      <c r="Z1717" s="36"/>
      <c r="AA1717" s="36"/>
      <c r="AB1717" s="36"/>
      <c r="AC1717" s="36"/>
      <c r="AD1717" s="36"/>
      <c r="AE1717" s="36"/>
      <c r="AF1717" s="36"/>
      <c r="AG1717" s="36"/>
      <c r="AH1717" s="36"/>
      <c r="AI1717" s="36"/>
      <c r="AJ1717" s="36"/>
      <c r="AK1717" s="36"/>
      <c r="AL1717" s="36"/>
      <c r="AM1717" s="36"/>
      <c r="AN1717" s="36"/>
      <c r="AO1717" s="36"/>
      <c r="AP1717" s="36"/>
      <c r="AQ1717" s="36"/>
      <c r="AR1717" s="36"/>
      <c r="AS1717" s="36"/>
      <c r="AT1717" s="36"/>
      <c r="AU1717" s="36"/>
      <c r="AV1717" s="36"/>
      <c r="AW1717" s="36"/>
      <c r="AX1717" s="36"/>
      <c r="AY1717" s="36"/>
      <c r="AZ1717" s="36"/>
      <c r="BA1717" s="36"/>
      <c r="BB1717" s="36"/>
      <c r="BC1717" s="36"/>
      <c r="BD1717" s="36"/>
      <c r="BE1717" s="36"/>
      <c r="BF1717" s="36"/>
      <c r="BG1717" s="36"/>
      <c r="BH1717" s="36"/>
      <c r="BI1717" s="36"/>
      <c r="BJ1717" s="36"/>
      <c r="BK1717" s="36"/>
      <c r="BL1717" s="36"/>
      <c r="BM1717" s="36"/>
      <c r="BN1717" s="36"/>
      <c r="BO1717" s="36"/>
      <c r="BP1717" s="36"/>
      <c r="BQ1717" s="36"/>
      <c r="BR1717" s="36"/>
      <c r="BS1717" s="36"/>
      <c r="BT1717" s="36"/>
      <c r="BU1717" s="36"/>
      <c r="BV1717" s="36"/>
      <c r="BW1717" s="36"/>
      <c r="BX1717" s="36"/>
      <c r="BY1717" s="36"/>
      <c r="BZ1717" s="36"/>
      <c r="CA1717" s="36"/>
      <c r="CB1717" s="36"/>
      <c r="CC1717" s="36"/>
      <c r="CD1717" s="36"/>
      <c r="CE1717" s="36"/>
      <c r="CF1717" s="36"/>
      <c r="CG1717" s="36"/>
      <c r="CH1717" s="36"/>
      <c r="CI1717" s="36"/>
      <c r="CJ1717" s="36"/>
      <c r="CK1717" s="36"/>
      <c r="CL1717" s="36"/>
      <c r="CM1717" s="36"/>
      <c r="CN1717" s="36"/>
      <c r="CO1717" s="36"/>
      <c r="CP1717" s="36"/>
      <c r="CQ1717" s="36"/>
      <c r="CR1717" s="36"/>
      <c r="CS1717" s="36"/>
      <c r="CT1717" s="36"/>
      <c r="CU1717" s="36"/>
      <c r="CV1717" s="36"/>
      <c r="CW1717" s="36"/>
      <c r="CX1717" s="36"/>
      <c r="CY1717" s="36"/>
      <c r="CZ1717" s="36"/>
      <c r="DA1717" s="36"/>
      <c r="DB1717" s="36"/>
      <c r="DC1717" s="36"/>
      <c r="DD1717" s="36"/>
      <c r="DE1717" s="36"/>
      <c r="DF1717" s="36"/>
      <c r="DG1717" s="36"/>
      <c r="DH1717" s="36"/>
      <c r="DI1717" s="36"/>
      <c r="DJ1717" s="36"/>
      <c r="DK1717" s="36"/>
      <c r="DL1717" s="36"/>
      <c r="DM1717" s="36"/>
      <c r="DN1717" s="36"/>
      <c r="DO1717" s="36"/>
      <c r="DP1717" s="36"/>
      <c r="DQ1717" s="36"/>
      <c r="DR1717" s="36"/>
      <c r="DS1717" s="36"/>
      <c r="DT1717" s="36"/>
      <c r="DU1717" s="36"/>
      <c r="DV1717" s="36"/>
      <c r="DW1717" s="36"/>
      <c r="DX1717" s="36"/>
      <c r="DY1717" s="36"/>
      <c r="DZ1717" s="36"/>
      <c r="EA1717" s="36"/>
      <c r="EB1717" s="36"/>
      <c r="EC1717" s="36"/>
      <c r="ED1717" s="36"/>
      <c r="EE1717" s="36"/>
      <c r="EF1717" s="36"/>
      <c r="EG1717" s="36"/>
      <c r="EH1717" s="36"/>
      <c r="EI1717" s="36"/>
      <c r="EJ1717" s="36"/>
      <c r="EK1717" s="36"/>
      <c r="EL1717" s="36"/>
      <c r="EM1717" s="36"/>
      <c r="EN1717" s="36"/>
      <c r="EO1717" s="36"/>
      <c r="EP1717" s="36"/>
      <c r="EQ1717" s="36"/>
      <c r="ER1717" s="36"/>
      <c r="ES1717" s="36"/>
      <c r="ET1717" s="36"/>
      <c r="EU1717" s="36"/>
      <c r="EV1717" s="36"/>
      <c r="EW1717" s="36"/>
      <c r="EX1717" s="36"/>
      <c r="EY1717" s="36"/>
      <c r="EZ1717" s="36"/>
      <c r="FA1717" s="36"/>
      <c r="FB1717" s="36"/>
      <c r="FC1717" s="36"/>
      <c r="FD1717" s="36"/>
      <c r="FE1717" s="36"/>
      <c r="FF1717" s="36"/>
      <c r="FG1717" s="36"/>
      <c r="FH1717" s="36"/>
      <c r="FI1717" s="36"/>
      <c r="FJ1717" s="36"/>
      <c r="FK1717" s="36"/>
      <c r="FL1717" s="36"/>
      <c r="FM1717" s="36"/>
      <c r="FN1717" s="36"/>
      <c r="FO1717" s="36"/>
      <c r="FP1717" s="36"/>
      <c r="FQ1717" s="36"/>
      <c r="FR1717" s="36"/>
      <c r="FS1717" s="36"/>
      <c r="FT1717" s="36"/>
      <c r="FU1717" s="36"/>
      <c r="FV1717" s="36"/>
      <c r="FW1717" s="36"/>
      <c r="FX1717" s="36"/>
      <c r="FY1717" s="36"/>
      <c r="FZ1717" s="36"/>
      <c r="GA1717" s="36"/>
      <c r="GB1717" s="36"/>
      <c r="GC1717" s="36"/>
      <c r="GD1717" s="36"/>
      <c r="GE1717" s="36"/>
      <c r="GF1717" s="36"/>
      <c r="GG1717" s="36"/>
      <c r="GH1717" s="36"/>
      <c r="GI1717" s="36"/>
      <c r="GJ1717" s="36"/>
      <c r="GK1717" s="36"/>
      <c r="GL1717" s="36"/>
      <c r="GM1717" s="36"/>
      <c r="GN1717" s="36"/>
      <c r="GO1717" s="36"/>
      <c r="GP1717" s="36"/>
      <c r="GQ1717" s="36"/>
      <c r="GR1717" s="36"/>
      <c r="GS1717" s="36"/>
      <c r="GT1717" s="36"/>
      <c r="GU1717" s="36"/>
      <c r="GV1717" s="36"/>
      <c r="GW1717" s="36"/>
      <c r="GX1717" s="36"/>
      <c r="GY1717" s="36"/>
      <c r="GZ1717" s="36"/>
      <c r="HA1717" s="36"/>
      <c r="HB1717" s="36"/>
      <c r="HC1717" s="36"/>
      <c r="HD1717" s="36"/>
      <c r="HE1717" s="36"/>
      <c r="HF1717" s="36"/>
      <c r="HG1717" s="36"/>
      <c r="HH1717" s="36"/>
      <c r="HI1717" s="36"/>
      <c r="HJ1717" s="36"/>
      <c r="HK1717" s="36"/>
      <c r="HL1717" s="36"/>
      <c r="HM1717" s="36"/>
      <c r="HN1717" s="36"/>
      <c r="HO1717" s="36"/>
      <c r="HP1717" s="36"/>
      <c r="HQ1717" s="36"/>
      <c r="HR1717" s="36"/>
      <c r="HS1717" s="36"/>
      <c r="HT1717" s="36"/>
      <c r="HU1717" s="36"/>
      <c r="HV1717" s="36"/>
      <c r="HW1717" s="36"/>
      <c r="HX1717" s="36"/>
      <c r="HY1717" s="36"/>
      <c r="HZ1717" s="36"/>
      <c r="IA1717" s="36"/>
      <c r="IB1717" s="36"/>
      <c r="IC1717" s="36"/>
      <c r="ID1717" s="36"/>
      <c r="IE1717" s="36"/>
      <c r="IF1717" s="36"/>
      <c r="IG1717" s="36"/>
    </row>
    <row r="1718" spans="1:241">
      <c r="A1718" s="880"/>
      <c r="B1718" s="225"/>
      <c r="C1718" s="225"/>
      <c r="D1718" s="225"/>
      <c r="E1718" s="1015"/>
      <c r="F1718" s="1015"/>
      <c r="G1718" s="1015"/>
      <c r="H1718" s="225"/>
      <c r="I1718" s="228"/>
      <c r="J1718" s="226"/>
      <c r="K1718" s="225"/>
      <c r="L1718" s="225"/>
      <c r="M1718" s="225"/>
      <c r="N1718" s="225"/>
      <c r="O1718" s="225"/>
      <c r="P1718" s="225"/>
      <c r="Q1718" s="227"/>
      <c r="R1718" s="225"/>
      <c r="S1718" s="225"/>
      <c r="T1718" s="225"/>
      <c r="U1718" s="225"/>
      <c r="V1718" s="225"/>
      <c r="W1718" s="225"/>
      <c r="X1718" s="225"/>
      <c r="Y1718" s="225"/>
      <c r="Z1718" s="36"/>
      <c r="AA1718" s="36"/>
      <c r="AB1718" s="36"/>
      <c r="AC1718" s="36"/>
      <c r="AD1718" s="36"/>
      <c r="AE1718" s="36"/>
      <c r="AF1718" s="36"/>
      <c r="AG1718" s="36"/>
      <c r="AH1718" s="36"/>
      <c r="AI1718" s="36"/>
      <c r="AJ1718" s="36"/>
      <c r="AK1718" s="36"/>
      <c r="AL1718" s="36"/>
      <c r="AM1718" s="36"/>
      <c r="AN1718" s="36"/>
      <c r="AO1718" s="36"/>
      <c r="AP1718" s="36"/>
      <c r="AQ1718" s="36"/>
      <c r="AR1718" s="36"/>
      <c r="AS1718" s="36"/>
      <c r="AT1718" s="36"/>
      <c r="AU1718" s="36"/>
      <c r="AV1718" s="36"/>
      <c r="AW1718" s="36"/>
      <c r="AX1718" s="36"/>
      <c r="AY1718" s="36"/>
      <c r="AZ1718" s="36"/>
      <c r="BA1718" s="36"/>
      <c r="BB1718" s="36"/>
      <c r="BC1718" s="36"/>
      <c r="BD1718" s="36"/>
      <c r="BE1718" s="36"/>
      <c r="BF1718" s="36"/>
      <c r="BG1718" s="36"/>
      <c r="BH1718" s="36"/>
      <c r="BI1718" s="36"/>
      <c r="BJ1718" s="36"/>
      <c r="BK1718" s="36"/>
      <c r="BL1718" s="36"/>
      <c r="BM1718" s="36"/>
      <c r="BN1718" s="36"/>
      <c r="BO1718" s="36"/>
      <c r="BP1718" s="36"/>
      <c r="BQ1718" s="36"/>
      <c r="BR1718" s="36"/>
      <c r="BS1718" s="36"/>
      <c r="BT1718" s="36"/>
      <c r="BU1718" s="36"/>
      <c r="BV1718" s="36"/>
      <c r="BW1718" s="36"/>
      <c r="BX1718" s="36"/>
      <c r="BY1718" s="36"/>
      <c r="BZ1718" s="36"/>
      <c r="CA1718" s="36"/>
      <c r="CB1718" s="36"/>
      <c r="CC1718" s="36"/>
      <c r="CD1718" s="36"/>
      <c r="CE1718" s="36"/>
      <c r="CF1718" s="36"/>
      <c r="CG1718" s="36"/>
      <c r="CH1718" s="36"/>
      <c r="CI1718" s="36"/>
      <c r="CJ1718" s="36"/>
      <c r="CK1718" s="36"/>
      <c r="CL1718" s="36"/>
      <c r="CM1718" s="36"/>
      <c r="CN1718" s="36"/>
      <c r="CO1718" s="36"/>
      <c r="CP1718" s="36"/>
      <c r="CQ1718" s="36"/>
      <c r="CR1718" s="36"/>
      <c r="CS1718" s="36"/>
      <c r="CT1718" s="36"/>
      <c r="CU1718" s="36"/>
      <c r="CV1718" s="36"/>
      <c r="CW1718" s="36"/>
      <c r="CX1718" s="36"/>
      <c r="CY1718" s="36"/>
      <c r="CZ1718" s="36"/>
      <c r="DA1718" s="36"/>
      <c r="DB1718" s="36"/>
      <c r="DC1718" s="36"/>
      <c r="DD1718" s="36"/>
      <c r="DE1718" s="36"/>
      <c r="DF1718" s="36"/>
      <c r="DG1718" s="36"/>
      <c r="DH1718" s="36"/>
      <c r="DI1718" s="36"/>
      <c r="DJ1718" s="36"/>
      <c r="DK1718" s="36"/>
      <c r="DL1718" s="36"/>
      <c r="DM1718" s="36"/>
      <c r="DN1718" s="36"/>
      <c r="DO1718" s="36"/>
      <c r="DP1718" s="36"/>
      <c r="DQ1718" s="36"/>
      <c r="DR1718" s="36"/>
      <c r="DS1718" s="36"/>
      <c r="DT1718" s="36"/>
      <c r="DU1718" s="36"/>
      <c r="DV1718" s="36"/>
      <c r="DW1718" s="36"/>
      <c r="DX1718" s="36"/>
      <c r="DY1718" s="36"/>
      <c r="DZ1718" s="36"/>
      <c r="EA1718" s="36"/>
      <c r="EB1718" s="36"/>
      <c r="EC1718" s="36"/>
      <c r="ED1718" s="36"/>
      <c r="EE1718" s="36"/>
      <c r="EF1718" s="36"/>
      <c r="EG1718" s="36"/>
      <c r="EH1718" s="36"/>
      <c r="EI1718" s="36"/>
      <c r="EJ1718" s="36"/>
      <c r="EK1718" s="36"/>
      <c r="EL1718" s="36"/>
      <c r="EM1718" s="36"/>
      <c r="EN1718" s="36"/>
      <c r="EO1718" s="36"/>
      <c r="EP1718" s="36"/>
      <c r="EQ1718" s="36"/>
      <c r="ER1718" s="36"/>
      <c r="ES1718" s="36"/>
      <c r="ET1718" s="36"/>
      <c r="EU1718" s="36"/>
      <c r="EV1718" s="36"/>
      <c r="EW1718" s="36"/>
      <c r="EX1718" s="36"/>
      <c r="EY1718" s="36"/>
      <c r="EZ1718" s="36"/>
      <c r="FA1718" s="36"/>
      <c r="FB1718" s="36"/>
      <c r="FC1718" s="36"/>
      <c r="FD1718" s="36"/>
      <c r="FE1718" s="36"/>
      <c r="FF1718" s="36"/>
      <c r="FG1718" s="36"/>
      <c r="FH1718" s="36"/>
      <c r="FI1718" s="36"/>
      <c r="FJ1718" s="36"/>
      <c r="FK1718" s="36"/>
      <c r="FL1718" s="36"/>
      <c r="FM1718" s="36"/>
      <c r="FN1718" s="36"/>
      <c r="FO1718" s="36"/>
      <c r="FP1718" s="36"/>
      <c r="FQ1718" s="36"/>
      <c r="FR1718" s="36"/>
      <c r="FS1718" s="36"/>
      <c r="FT1718" s="36"/>
      <c r="FU1718" s="36"/>
      <c r="FV1718" s="36"/>
      <c r="FW1718" s="36"/>
      <c r="FX1718" s="36"/>
      <c r="FY1718" s="36"/>
      <c r="FZ1718" s="36"/>
      <c r="GA1718" s="36"/>
      <c r="GB1718" s="36"/>
      <c r="GC1718" s="36"/>
      <c r="GD1718" s="36"/>
      <c r="GE1718" s="36"/>
      <c r="GF1718" s="36"/>
      <c r="GG1718" s="36"/>
      <c r="GH1718" s="36"/>
      <c r="GI1718" s="36"/>
      <c r="GJ1718" s="36"/>
      <c r="GK1718" s="36"/>
      <c r="GL1718" s="36"/>
      <c r="GM1718" s="36"/>
      <c r="GN1718" s="36"/>
      <c r="GO1718" s="36"/>
      <c r="GP1718" s="36"/>
      <c r="GQ1718" s="36"/>
      <c r="GR1718" s="36"/>
      <c r="GS1718" s="36"/>
      <c r="GT1718" s="36"/>
      <c r="GU1718" s="36"/>
      <c r="GV1718" s="36"/>
      <c r="GW1718" s="36"/>
      <c r="GX1718" s="36"/>
      <c r="GY1718" s="36"/>
      <c r="GZ1718" s="36"/>
      <c r="HA1718" s="36"/>
      <c r="HB1718" s="36"/>
      <c r="HC1718" s="36"/>
      <c r="HD1718" s="36"/>
      <c r="HE1718" s="36"/>
      <c r="HF1718" s="36"/>
      <c r="HG1718" s="36"/>
      <c r="HH1718" s="36"/>
      <c r="HI1718" s="36"/>
      <c r="HJ1718" s="36"/>
      <c r="HK1718" s="36"/>
      <c r="HL1718" s="36"/>
      <c r="HM1718" s="36"/>
      <c r="HN1718" s="36"/>
      <c r="HO1718" s="36"/>
      <c r="HP1718" s="36"/>
      <c r="HQ1718" s="36"/>
      <c r="HR1718" s="36"/>
      <c r="HS1718" s="36"/>
      <c r="HT1718" s="36"/>
      <c r="HU1718" s="36"/>
      <c r="HV1718" s="36"/>
      <c r="HW1718" s="36"/>
      <c r="HX1718" s="36"/>
      <c r="HY1718" s="36"/>
      <c r="HZ1718" s="36"/>
      <c r="IA1718" s="36"/>
      <c r="IB1718" s="36"/>
      <c r="IC1718" s="36"/>
      <c r="ID1718" s="36"/>
      <c r="IE1718" s="36"/>
      <c r="IF1718" s="36"/>
      <c r="IG1718" s="36"/>
    </row>
    <row r="1719" spans="1:241" ht="15" thickBot="1">
      <c r="A1719" s="880"/>
      <c r="B1719" s="225"/>
      <c r="C1719" s="225"/>
      <c r="D1719" s="225"/>
      <c r="E1719" s="1012"/>
      <c r="F1719" s="1012"/>
      <c r="G1719" s="1012"/>
      <c r="H1719" s="225"/>
      <c r="I1719" s="228"/>
      <c r="J1719" s="226"/>
      <c r="K1719" s="225"/>
      <c r="L1719" s="225"/>
      <c r="M1719" s="225"/>
      <c r="N1719" s="225"/>
      <c r="O1719" s="225"/>
      <c r="P1719" s="225"/>
      <c r="Q1719" s="227"/>
      <c r="R1719" s="225"/>
      <c r="S1719" s="225"/>
      <c r="T1719" s="225"/>
      <c r="U1719" s="225"/>
      <c r="V1719" s="225"/>
      <c r="W1719" s="225"/>
      <c r="X1719" s="225"/>
      <c r="Y1719" s="225"/>
      <c r="Z1719" s="36"/>
      <c r="AA1719" s="36"/>
      <c r="AB1719" s="36"/>
      <c r="AC1719" s="36"/>
      <c r="AD1719" s="36"/>
      <c r="AE1719" s="36"/>
      <c r="AF1719" s="36"/>
      <c r="AG1719" s="36"/>
      <c r="AH1719" s="36"/>
      <c r="AI1719" s="36"/>
      <c r="AJ1719" s="36"/>
      <c r="AK1719" s="36"/>
      <c r="AL1719" s="36"/>
      <c r="AM1719" s="36"/>
      <c r="AN1719" s="36"/>
      <c r="AO1719" s="36"/>
      <c r="AP1719" s="36"/>
      <c r="AQ1719" s="36"/>
      <c r="AR1719" s="36"/>
      <c r="AS1719" s="36"/>
      <c r="AT1719" s="36"/>
      <c r="AU1719" s="36"/>
      <c r="AV1719" s="36"/>
      <c r="AW1719" s="36"/>
      <c r="AX1719" s="36"/>
      <c r="AY1719" s="36"/>
      <c r="AZ1719" s="36"/>
      <c r="BA1719" s="36"/>
      <c r="BB1719" s="36"/>
      <c r="BC1719" s="36"/>
      <c r="BD1719" s="36"/>
      <c r="BE1719" s="36"/>
      <c r="BF1719" s="36"/>
      <c r="BG1719" s="36"/>
      <c r="BH1719" s="36"/>
      <c r="BI1719" s="36"/>
      <c r="BJ1719" s="36"/>
      <c r="BK1719" s="36"/>
      <c r="BL1719" s="36"/>
      <c r="BM1719" s="36"/>
      <c r="BN1719" s="36"/>
      <c r="BO1719" s="36"/>
      <c r="BP1719" s="36"/>
      <c r="BQ1719" s="36"/>
      <c r="BR1719" s="36"/>
      <c r="BS1719" s="36"/>
      <c r="BT1719" s="36"/>
      <c r="BU1719" s="36"/>
      <c r="BV1719" s="36"/>
      <c r="BW1719" s="36"/>
      <c r="BX1719" s="36"/>
      <c r="BY1719" s="36"/>
      <c r="BZ1719" s="36"/>
      <c r="CA1719" s="36"/>
      <c r="CB1719" s="36"/>
      <c r="CC1719" s="36"/>
      <c r="CD1719" s="36"/>
      <c r="CE1719" s="36"/>
      <c r="CF1719" s="36"/>
      <c r="CG1719" s="36"/>
      <c r="CH1719" s="36"/>
      <c r="CI1719" s="36"/>
      <c r="CJ1719" s="36"/>
      <c r="CK1719" s="36"/>
      <c r="CL1719" s="36"/>
      <c r="CM1719" s="36"/>
      <c r="CN1719" s="36"/>
      <c r="CO1719" s="36"/>
      <c r="CP1719" s="36"/>
      <c r="CQ1719" s="36"/>
      <c r="CR1719" s="36"/>
      <c r="CS1719" s="36"/>
      <c r="CT1719" s="36"/>
      <c r="CU1719" s="36"/>
      <c r="CV1719" s="36"/>
      <c r="CW1719" s="36"/>
      <c r="CX1719" s="36"/>
      <c r="CY1719" s="36"/>
      <c r="CZ1719" s="36"/>
      <c r="DA1719" s="36"/>
      <c r="DB1719" s="36"/>
      <c r="DC1719" s="36"/>
      <c r="DD1719" s="36"/>
      <c r="DE1719" s="36"/>
      <c r="DF1719" s="36"/>
      <c r="DG1719" s="36"/>
      <c r="DH1719" s="36"/>
      <c r="DI1719" s="36"/>
      <c r="DJ1719" s="36"/>
      <c r="DK1719" s="36"/>
      <c r="DL1719" s="36"/>
      <c r="DM1719" s="36"/>
      <c r="DN1719" s="36"/>
      <c r="DO1719" s="36"/>
      <c r="DP1719" s="36"/>
      <c r="DQ1719" s="36"/>
      <c r="DR1719" s="36"/>
      <c r="DS1719" s="36"/>
      <c r="DT1719" s="36"/>
      <c r="DU1719" s="36"/>
      <c r="DV1719" s="36"/>
      <c r="DW1719" s="36"/>
      <c r="DX1719" s="36"/>
      <c r="DY1719" s="36"/>
      <c r="DZ1719" s="36"/>
      <c r="EA1719" s="36"/>
      <c r="EB1719" s="36"/>
      <c r="EC1719" s="36"/>
      <c r="ED1719" s="36"/>
      <c r="EE1719" s="36"/>
      <c r="EF1719" s="36"/>
      <c r="EG1719" s="36"/>
      <c r="EH1719" s="36"/>
      <c r="EI1719" s="36"/>
      <c r="EJ1719" s="36"/>
      <c r="EK1719" s="36"/>
      <c r="EL1719" s="36"/>
      <c r="EM1719" s="36"/>
      <c r="EN1719" s="36"/>
      <c r="EO1719" s="36"/>
      <c r="EP1719" s="36"/>
      <c r="EQ1719" s="36"/>
      <c r="ER1719" s="36"/>
      <c r="ES1719" s="36"/>
      <c r="ET1719" s="36"/>
      <c r="EU1719" s="36"/>
      <c r="EV1719" s="36"/>
      <c r="EW1719" s="36"/>
      <c r="EX1719" s="36"/>
      <c r="EY1719" s="36"/>
      <c r="EZ1719" s="36"/>
      <c r="FA1719" s="36"/>
      <c r="FB1719" s="36"/>
      <c r="FC1719" s="36"/>
      <c r="FD1719" s="36"/>
      <c r="FE1719" s="36"/>
      <c r="FF1719" s="36"/>
      <c r="FG1719" s="36"/>
      <c r="FH1719" s="36"/>
      <c r="FI1719" s="36"/>
      <c r="FJ1719" s="36"/>
      <c r="FK1719" s="36"/>
      <c r="FL1719" s="36"/>
      <c r="FM1719" s="36"/>
      <c r="FN1719" s="36"/>
      <c r="FO1719" s="36"/>
      <c r="FP1719" s="36"/>
      <c r="FQ1719" s="36"/>
      <c r="FR1719" s="36"/>
      <c r="FS1719" s="36"/>
      <c r="FT1719" s="36"/>
      <c r="FU1719" s="36"/>
      <c r="FV1719" s="36"/>
      <c r="FW1719" s="36"/>
      <c r="FX1719" s="36"/>
      <c r="FY1719" s="36"/>
      <c r="FZ1719" s="36"/>
      <c r="GA1719" s="36"/>
      <c r="GB1719" s="36"/>
      <c r="GC1719" s="36"/>
      <c r="GD1719" s="36"/>
      <c r="GE1719" s="36"/>
      <c r="GF1719" s="36"/>
      <c r="GG1719" s="36"/>
      <c r="GH1719" s="36"/>
      <c r="GI1719" s="36"/>
      <c r="GJ1719" s="36"/>
      <c r="GK1719" s="36"/>
      <c r="GL1719" s="36"/>
      <c r="GM1719" s="36"/>
      <c r="GN1719" s="36"/>
      <c r="GO1719" s="36"/>
      <c r="GP1719" s="36"/>
      <c r="GQ1719" s="36"/>
      <c r="GR1719" s="36"/>
      <c r="GS1719" s="36"/>
      <c r="GT1719" s="36"/>
      <c r="GU1719" s="36"/>
      <c r="GV1719" s="36"/>
      <c r="GW1719" s="36"/>
      <c r="GX1719" s="36"/>
      <c r="GY1719" s="36"/>
      <c r="GZ1719" s="36"/>
      <c r="HA1719" s="36"/>
      <c r="HB1719" s="36"/>
      <c r="HC1719" s="36"/>
      <c r="HD1719" s="36"/>
      <c r="HE1719" s="36"/>
      <c r="HF1719" s="36"/>
      <c r="HG1719" s="36"/>
      <c r="HH1719" s="36"/>
      <c r="HI1719" s="36"/>
      <c r="HJ1719" s="36"/>
      <c r="HK1719" s="36"/>
      <c r="HL1719" s="36"/>
      <c r="HM1719" s="36"/>
      <c r="HN1719" s="36"/>
      <c r="HO1719" s="36"/>
      <c r="HP1719" s="36"/>
      <c r="HQ1719" s="36"/>
      <c r="HR1719" s="36"/>
      <c r="HS1719" s="36"/>
      <c r="HT1719" s="36"/>
      <c r="HU1719" s="36"/>
      <c r="HV1719" s="36"/>
      <c r="HW1719" s="36"/>
      <c r="HX1719" s="36"/>
      <c r="HY1719" s="36"/>
      <c r="HZ1719" s="36"/>
      <c r="IA1719" s="36"/>
      <c r="IB1719" s="36"/>
      <c r="IC1719" s="36"/>
      <c r="ID1719" s="36"/>
      <c r="IE1719" s="36"/>
      <c r="IF1719" s="36"/>
      <c r="IG1719" s="36"/>
    </row>
    <row r="1720" spans="1:241" ht="15" thickTop="1">
      <c r="A1720" s="871"/>
      <c r="B1720" s="231"/>
      <c r="C1720" s="232"/>
      <c r="D1720" s="233"/>
      <c r="E1720" s="232"/>
      <c r="F1720" s="314"/>
      <c r="G1720" s="234"/>
      <c r="H1720" s="235"/>
      <c r="I1720" s="236"/>
      <c r="J1720" s="234"/>
      <c r="K1720" s="235"/>
      <c r="L1720" s="232"/>
      <c r="M1720" s="232"/>
      <c r="N1720" s="232"/>
      <c r="O1720" s="232"/>
      <c r="P1720" s="232"/>
      <c r="Q1720" s="237"/>
      <c r="R1720" s="232"/>
      <c r="S1720" s="232"/>
      <c r="T1720" s="232"/>
      <c r="U1720" s="232"/>
      <c r="V1720" s="232"/>
      <c r="W1720" s="232"/>
      <c r="X1720" s="236"/>
      <c r="Y1720" s="238"/>
      <c r="Z1720" s="36"/>
      <c r="AA1720" s="36"/>
      <c r="AB1720" s="36"/>
      <c r="AC1720" s="36"/>
      <c r="AD1720" s="36"/>
      <c r="AE1720" s="36"/>
      <c r="AF1720" s="36"/>
      <c r="AG1720" s="36"/>
      <c r="AH1720" s="36"/>
      <c r="AI1720" s="36"/>
      <c r="AJ1720" s="36"/>
      <c r="AK1720" s="36"/>
      <c r="AL1720" s="36"/>
      <c r="AM1720" s="36"/>
      <c r="AN1720" s="36"/>
      <c r="AO1720" s="36"/>
      <c r="AP1720" s="36"/>
      <c r="AQ1720" s="36"/>
      <c r="AR1720" s="36"/>
      <c r="AS1720" s="36"/>
      <c r="AT1720" s="36"/>
      <c r="AU1720" s="36"/>
      <c r="AV1720" s="36"/>
      <c r="AW1720" s="36"/>
      <c r="AX1720" s="36"/>
      <c r="AY1720" s="36"/>
      <c r="AZ1720" s="36"/>
      <c r="BA1720" s="36"/>
      <c r="BB1720" s="36"/>
      <c r="BC1720" s="36"/>
      <c r="BD1720" s="36"/>
      <c r="BE1720" s="36"/>
      <c r="BF1720" s="36"/>
      <c r="BG1720" s="36"/>
      <c r="BH1720" s="36"/>
      <c r="BI1720" s="36"/>
      <c r="BJ1720" s="36"/>
      <c r="BK1720" s="36"/>
      <c r="BL1720" s="36"/>
      <c r="BM1720" s="36"/>
      <c r="BN1720" s="36"/>
      <c r="BO1720" s="36"/>
      <c r="BP1720" s="36"/>
      <c r="BQ1720" s="36"/>
      <c r="BR1720" s="36"/>
      <c r="BS1720" s="36"/>
      <c r="BT1720" s="36"/>
      <c r="BU1720" s="36"/>
      <c r="BV1720" s="36"/>
      <c r="BW1720" s="36"/>
      <c r="BX1720" s="36"/>
      <c r="BY1720" s="36"/>
      <c r="BZ1720" s="36"/>
      <c r="CA1720" s="36"/>
      <c r="CB1720" s="36"/>
      <c r="CC1720" s="36"/>
      <c r="CD1720" s="36"/>
      <c r="CE1720" s="36"/>
      <c r="CF1720" s="36"/>
      <c r="CG1720" s="36"/>
      <c r="CH1720" s="36"/>
      <c r="CI1720" s="36"/>
      <c r="CJ1720" s="36"/>
      <c r="CK1720" s="36"/>
      <c r="CL1720" s="36"/>
      <c r="CM1720" s="36"/>
      <c r="CN1720" s="36"/>
      <c r="CO1720" s="36"/>
      <c r="CP1720" s="36"/>
      <c r="CQ1720" s="36"/>
      <c r="CR1720" s="36"/>
      <c r="CS1720" s="36"/>
      <c r="CT1720" s="36"/>
      <c r="CU1720" s="36"/>
      <c r="CV1720" s="36"/>
      <c r="CW1720" s="36"/>
      <c r="CX1720" s="36"/>
      <c r="CY1720" s="36"/>
      <c r="CZ1720" s="36"/>
      <c r="DA1720" s="36"/>
      <c r="DB1720" s="36"/>
      <c r="DC1720" s="36"/>
      <c r="DD1720" s="36"/>
      <c r="DE1720" s="36"/>
      <c r="DF1720" s="36"/>
      <c r="DG1720" s="36"/>
      <c r="DH1720" s="36"/>
      <c r="DI1720" s="36"/>
      <c r="DJ1720" s="36"/>
      <c r="DK1720" s="36"/>
      <c r="DL1720" s="36"/>
      <c r="DM1720" s="36"/>
      <c r="DN1720" s="36"/>
      <c r="DO1720" s="36"/>
      <c r="DP1720" s="36"/>
      <c r="DQ1720" s="36"/>
      <c r="DR1720" s="36"/>
      <c r="DS1720" s="36"/>
      <c r="DT1720" s="36"/>
      <c r="DU1720" s="36"/>
      <c r="DV1720" s="36"/>
      <c r="DW1720" s="36"/>
      <c r="DX1720" s="36"/>
      <c r="DY1720" s="36"/>
      <c r="DZ1720" s="36"/>
      <c r="EA1720" s="36"/>
      <c r="EB1720" s="36"/>
      <c r="EC1720" s="36"/>
      <c r="ED1720" s="36"/>
      <c r="EE1720" s="36"/>
      <c r="EF1720" s="36"/>
      <c r="EG1720" s="36"/>
      <c r="EH1720" s="36"/>
      <c r="EI1720" s="36"/>
      <c r="EJ1720" s="36"/>
      <c r="EK1720" s="36"/>
      <c r="EL1720" s="36"/>
      <c r="EM1720" s="36"/>
      <c r="EN1720" s="36"/>
      <c r="EO1720" s="36"/>
      <c r="EP1720" s="36"/>
      <c r="EQ1720" s="36"/>
      <c r="ER1720" s="36"/>
      <c r="ES1720" s="36"/>
      <c r="ET1720" s="36"/>
      <c r="EU1720" s="36"/>
      <c r="EV1720" s="36"/>
      <c r="EW1720" s="36"/>
      <c r="EX1720" s="36"/>
      <c r="EY1720" s="36"/>
      <c r="EZ1720" s="36"/>
      <c r="FA1720" s="36"/>
      <c r="FB1720" s="36"/>
      <c r="FC1720" s="36"/>
      <c r="FD1720" s="36"/>
      <c r="FE1720" s="36"/>
      <c r="FF1720" s="36"/>
      <c r="FG1720" s="36"/>
      <c r="FH1720" s="36"/>
      <c r="FI1720" s="36"/>
      <c r="FJ1720" s="36"/>
      <c r="FK1720" s="36"/>
      <c r="FL1720" s="36"/>
      <c r="FM1720" s="36"/>
      <c r="FN1720" s="36"/>
      <c r="FO1720" s="36"/>
      <c r="FP1720" s="36"/>
      <c r="FQ1720" s="36"/>
      <c r="FR1720" s="36"/>
      <c r="FS1720" s="36"/>
      <c r="FT1720" s="36"/>
      <c r="FU1720" s="36"/>
      <c r="FV1720" s="36"/>
      <c r="FW1720" s="36"/>
      <c r="FX1720" s="36"/>
      <c r="FY1720" s="36"/>
      <c r="FZ1720" s="36"/>
      <c r="GA1720" s="36"/>
      <c r="GB1720" s="36"/>
      <c r="GC1720" s="36"/>
      <c r="GD1720" s="36"/>
      <c r="GE1720" s="36"/>
      <c r="GF1720" s="36"/>
      <c r="GG1720" s="36"/>
      <c r="GH1720" s="36"/>
      <c r="GI1720" s="36"/>
      <c r="GJ1720" s="36"/>
      <c r="GK1720" s="36"/>
      <c r="GL1720" s="36"/>
      <c r="GM1720" s="36"/>
      <c r="GN1720" s="36"/>
      <c r="GO1720" s="36"/>
      <c r="GP1720" s="36"/>
      <c r="GQ1720" s="36"/>
      <c r="GR1720" s="36"/>
      <c r="GS1720" s="36"/>
      <c r="GT1720" s="36"/>
      <c r="GU1720" s="36"/>
      <c r="GV1720" s="36"/>
      <c r="GW1720" s="36"/>
      <c r="GX1720" s="36"/>
      <c r="GY1720" s="36"/>
      <c r="GZ1720" s="36"/>
      <c r="HA1720" s="36"/>
      <c r="HB1720" s="36"/>
      <c r="HC1720" s="36"/>
      <c r="HD1720" s="36"/>
      <c r="HE1720" s="36"/>
      <c r="HF1720" s="36"/>
      <c r="HG1720" s="36"/>
      <c r="HH1720" s="36"/>
      <c r="HI1720" s="36"/>
      <c r="HJ1720" s="36"/>
      <c r="HK1720" s="36"/>
      <c r="HL1720" s="36"/>
      <c r="HM1720" s="36"/>
      <c r="HN1720" s="36"/>
      <c r="HO1720" s="36"/>
      <c r="HP1720" s="36"/>
      <c r="HQ1720" s="36"/>
      <c r="HR1720" s="36"/>
      <c r="HS1720" s="36"/>
      <c r="HT1720" s="36"/>
      <c r="HU1720" s="36"/>
      <c r="HV1720" s="36"/>
      <c r="HW1720" s="36"/>
      <c r="HX1720" s="36"/>
      <c r="HY1720" s="36"/>
      <c r="HZ1720" s="36"/>
      <c r="IA1720" s="36"/>
      <c r="IB1720" s="36"/>
      <c r="IC1720" s="36"/>
      <c r="ID1720" s="36"/>
      <c r="IE1720" s="36"/>
      <c r="IF1720" s="36"/>
      <c r="IG1720" s="36"/>
    </row>
    <row r="1721" spans="1:241" s="36" customFormat="1">
      <c r="A1721" s="872"/>
      <c r="B1721" s="239"/>
      <c r="C1721" s="240"/>
      <c r="D1721" s="241"/>
      <c r="E1721" s="240"/>
      <c r="F1721" s="318"/>
      <c r="G1721" s="242"/>
      <c r="H1721" s="243"/>
      <c r="I1721" s="244"/>
      <c r="J1721" s="242"/>
      <c r="K1721" s="243"/>
      <c r="L1721" s="240"/>
      <c r="M1721" s="240"/>
      <c r="N1721" s="240"/>
      <c r="O1721" s="240"/>
      <c r="P1721" s="240"/>
      <c r="Q1721" s="245"/>
      <c r="R1721" s="240"/>
      <c r="S1721" s="240"/>
      <c r="T1721" s="240"/>
      <c r="U1721" s="240"/>
      <c r="V1721" s="240"/>
      <c r="W1721" s="240"/>
      <c r="X1721" s="244"/>
      <c r="Y1721" s="246"/>
    </row>
    <row r="1722" spans="1:241" s="36" customFormat="1">
      <c r="A1722" s="872"/>
      <c r="B1722" s="239"/>
      <c r="C1722" s="240"/>
      <c r="D1722" s="241"/>
      <c r="E1722" s="240"/>
      <c r="F1722" s="318"/>
      <c r="G1722" s="242"/>
      <c r="H1722" s="243"/>
      <c r="I1722" s="244"/>
      <c r="J1722" s="242"/>
      <c r="K1722" s="243"/>
      <c r="L1722" s="240"/>
      <c r="M1722" s="240"/>
      <c r="N1722" s="240"/>
      <c r="O1722" s="240"/>
      <c r="P1722" s="240"/>
      <c r="Q1722" s="245"/>
      <c r="R1722" s="240"/>
      <c r="S1722" s="240"/>
      <c r="T1722" s="240"/>
      <c r="U1722" s="240"/>
      <c r="V1722" s="240"/>
      <c r="W1722" s="240"/>
      <c r="X1722" s="244"/>
      <c r="Y1722" s="246"/>
    </row>
    <row r="1723" spans="1:241" s="36" customFormat="1" ht="15" thickBot="1">
      <c r="A1723" s="873"/>
      <c r="B1723" s="247"/>
      <c r="C1723" s="248"/>
      <c r="D1723" s="249"/>
      <c r="E1723" s="248"/>
      <c r="F1723" s="322"/>
      <c r="G1723" s="250"/>
      <c r="H1723" s="251"/>
      <c r="I1723" s="252"/>
      <c r="J1723" s="250"/>
      <c r="K1723" s="251"/>
      <c r="L1723" s="248"/>
      <c r="M1723" s="248"/>
      <c r="N1723" s="248"/>
      <c r="O1723" s="248"/>
      <c r="P1723" s="248"/>
      <c r="Q1723" s="253"/>
      <c r="R1723" s="248"/>
      <c r="S1723" s="248"/>
      <c r="T1723" s="248"/>
      <c r="U1723" s="248"/>
      <c r="V1723" s="248"/>
      <c r="W1723" s="248"/>
      <c r="X1723" s="252"/>
      <c r="Y1723" s="254"/>
    </row>
    <row r="1724" spans="1:241" s="36" customFormat="1" ht="15.75" thickTop="1" thickBot="1">
      <c r="A1724" s="881"/>
      <c r="B1724" s="255"/>
      <c r="C1724" s="255"/>
      <c r="D1724" s="255"/>
      <c r="E1724" s="255"/>
      <c r="F1724" s="255"/>
      <c r="G1724" s="256"/>
      <c r="H1724" s="255"/>
      <c r="I1724" s="257"/>
      <c r="J1724" s="256"/>
      <c r="K1724" s="255"/>
      <c r="L1724" s="255"/>
      <c r="M1724" s="255"/>
      <c r="N1724" s="255"/>
      <c r="O1724" s="255"/>
      <c r="P1724" s="255"/>
      <c r="Q1724" s="258"/>
      <c r="R1724" s="255"/>
      <c r="S1724" s="255"/>
      <c r="T1724" s="255"/>
      <c r="U1724" s="255"/>
      <c r="V1724" s="255"/>
      <c r="W1724" s="255"/>
      <c r="X1724" s="257"/>
      <c r="Y1724" s="259"/>
    </row>
    <row r="1725" spans="1:241" s="36" customFormat="1" ht="15.75" thickTop="1" thickBot="1">
      <c r="A1725" s="880"/>
      <c r="B1725" s="225"/>
      <c r="C1725" s="225"/>
      <c r="D1725" s="225"/>
      <c r="E1725" s="225"/>
      <c r="F1725" s="225"/>
      <c r="G1725" s="226"/>
      <c r="H1725" s="225"/>
      <c r="I1725" s="228"/>
      <c r="J1725" s="226"/>
      <c r="K1725" s="225"/>
      <c r="L1725" s="225"/>
      <c r="M1725" s="225"/>
      <c r="N1725" s="225"/>
      <c r="O1725" s="225"/>
      <c r="P1725" s="225"/>
      <c r="Q1725" s="227"/>
      <c r="R1725" s="225"/>
      <c r="S1725" s="225"/>
      <c r="T1725" s="225"/>
      <c r="U1725" s="225"/>
      <c r="V1725" s="225"/>
      <c r="W1725" s="225"/>
      <c r="X1725" s="225"/>
      <c r="Y1725" s="225"/>
    </row>
    <row r="1726" spans="1:241" s="36" customFormat="1" ht="15" thickTop="1">
      <c r="A1726" s="871"/>
      <c r="B1726" s="231"/>
      <c r="C1726" s="232"/>
      <c r="D1726" s="233"/>
      <c r="E1726" s="260"/>
      <c r="F1726" s="314"/>
      <c r="G1726" s="234"/>
      <c r="H1726" s="235"/>
      <c r="I1726" s="236"/>
      <c r="J1726" s="234"/>
      <c r="K1726" s="235"/>
      <c r="L1726" s="232"/>
      <c r="M1726" s="232"/>
      <c r="N1726" s="232"/>
      <c r="O1726" s="232"/>
      <c r="P1726" s="232"/>
      <c r="Q1726" s="237"/>
      <c r="R1726" s="232"/>
      <c r="S1726" s="232"/>
      <c r="T1726" s="232"/>
      <c r="U1726" s="232"/>
      <c r="V1726" s="232"/>
      <c r="W1726" s="232"/>
      <c r="X1726" s="236"/>
      <c r="Y1726" s="238"/>
    </row>
    <row r="1727" spans="1:241" s="36" customFormat="1">
      <c r="A1727" s="872"/>
      <c r="B1727" s="239"/>
      <c r="C1727" s="240"/>
      <c r="D1727" s="241"/>
      <c r="E1727" s="261"/>
      <c r="F1727" s="318"/>
      <c r="G1727" s="242"/>
      <c r="H1727" s="243"/>
      <c r="I1727" s="244"/>
      <c r="J1727" s="242"/>
      <c r="K1727" s="243"/>
      <c r="L1727" s="240"/>
      <c r="M1727" s="240"/>
      <c r="N1727" s="240"/>
      <c r="O1727" s="240"/>
      <c r="P1727" s="240"/>
      <c r="Q1727" s="245"/>
      <c r="R1727" s="240"/>
      <c r="S1727" s="240"/>
      <c r="T1727" s="240"/>
      <c r="U1727" s="240"/>
      <c r="V1727" s="240"/>
      <c r="W1727" s="240"/>
      <c r="X1727" s="244"/>
      <c r="Y1727" s="246"/>
    </row>
    <row r="1728" spans="1:241" s="36" customFormat="1">
      <c r="A1728" s="872"/>
      <c r="B1728" s="239"/>
      <c r="C1728" s="240"/>
      <c r="D1728" s="241"/>
      <c r="E1728" s="261"/>
      <c r="F1728" s="318"/>
      <c r="G1728" s="242"/>
      <c r="H1728" s="243"/>
      <c r="I1728" s="244"/>
      <c r="J1728" s="242"/>
      <c r="K1728" s="243"/>
      <c r="L1728" s="240"/>
      <c r="M1728" s="240"/>
      <c r="N1728" s="240"/>
      <c r="O1728" s="240"/>
      <c r="P1728" s="240"/>
      <c r="Q1728" s="245"/>
      <c r="R1728" s="240"/>
      <c r="S1728" s="240"/>
      <c r="T1728" s="240"/>
      <c r="U1728" s="240"/>
      <c r="V1728" s="240"/>
      <c r="W1728" s="240"/>
      <c r="X1728" s="244"/>
      <c r="Y1728" s="246"/>
    </row>
    <row r="1729" spans="1:25" s="36" customFormat="1">
      <c r="A1729" s="872"/>
      <c r="B1729" s="239"/>
      <c r="C1729" s="240"/>
      <c r="D1729" s="241"/>
      <c r="E1729" s="261"/>
      <c r="F1729" s="318"/>
      <c r="G1729" s="242"/>
      <c r="H1729" s="243"/>
      <c r="I1729" s="244"/>
      <c r="J1729" s="242"/>
      <c r="K1729" s="243"/>
      <c r="L1729" s="240"/>
      <c r="M1729" s="240"/>
      <c r="N1729" s="240"/>
      <c r="O1729" s="240"/>
      <c r="P1729" s="240"/>
      <c r="Q1729" s="245"/>
      <c r="R1729" s="240"/>
      <c r="S1729" s="240"/>
      <c r="T1729" s="240"/>
      <c r="U1729" s="240"/>
      <c r="V1729" s="240"/>
      <c r="W1729" s="240"/>
      <c r="X1729" s="244"/>
      <c r="Y1729" s="246"/>
    </row>
    <row r="1730" spans="1:25" s="36" customFormat="1" ht="15" thickBot="1">
      <c r="A1730" s="882"/>
      <c r="B1730" s="262"/>
      <c r="C1730" s="263"/>
      <c r="D1730" s="264"/>
      <c r="E1730" s="265"/>
      <c r="F1730" s="477"/>
      <c r="G1730" s="266"/>
      <c r="H1730" s="267"/>
      <c r="I1730" s="268"/>
      <c r="J1730" s="266"/>
      <c r="K1730" s="267"/>
      <c r="L1730" s="263"/>
      <c r="M1730" s="263"/>
      <c r="N1730" s="263"/>
      <c r="O1730" s="263"/>
      <c r="P1730" s="263"/>
      <c r="Q1730" s="269"/>
      <c r="R1730" s="263"/>
      <c r="S1730" s="263"/>
      <c r="T1730" s="263"/>
      <c r="U1730" s="263"/>
      <c r="V1730" s="263"/>
      <c r="W1730" s="263"/>
      <c r="X1730" s="268"/>
      <c r="Y1730" s="270"/>
    </row>
    <row r="1731" spans="1:25" s="36" customFormat="1" ht="15.75" thickTop="1" thickBot="1">
      <c r="A1731" s="881"/>
      <c r="B1731" s="255"/>
      <c r="C1731" s="255"/>
      <c r="D1731" s="255"/>
      <c r="E1731" s="255"/>
      <c r="F1731" s="255"/>
      <c r="G1731" s="256"/>
      <c r="H1731" s="255"/>
      <c r="I1731" s="257"/>
      <c r="J1731" s="256"/>
      <c r="K1731" s="255"/>
      <c r="L1731" s="255"/>
      <c r="M1731" s="255"/>
      <c r="N1731" s="255"/>
      <c r="O1731" s="255"/>
      <c r="P1731" s="255"/>
      <c r="Q1731" s="258"/>
      <c r="R1731" s="255"/>
      <c r="S1731" s="255"/>
      <c r="T1731" s="255"/>
      <c r="U1731" s="255"/>
      <c r="V1731" s="790"/>
      <c r="W1731" s="255"/>
      <c r="X1731" s="257"/>
      <c r="Y1731" s="259"/>
    </row>
    <row r="1732" spans="1:25" s="36" customFormat="1" ht="15.75" thickTop="1" thickBot="1">
      <c r="A1732" s="880"/>
      <c r="B1732" s="225"/>
      <c r="C1732" s="225"/>
      <c r="D1732" s="225"/>
      <c r="E1732" s="271"/>
      <c r="F1732" s="225"/>
      <c r="G1732" s="226"/>
      <c r="H1732" s="225"/>
      <c r="I1732" s="228"/>
      <c r="J1732" s="226"/>
      <c r="K1732" s="225"/>
      <c r="L1732" s="225"/>
      <c r="M1732" s="225"/>
      <c r="N1732" s="225"/>
      <c r="O1732" s="225"/>
      <c r="P1732" s="225"/>
      <c r="Q1732" s="227"/>
      <c r="R1732" s="225"/>
      <c r="S1732" s="225"/>
      <c r="T1732" s="225"/>
      <c r="U1732" s="225"/>
      <c r="V1732" s="225"/>
      <c r="W1732" s="225"/>
      <c r="X1732" s="225"/>
      <c r="Y1732" s="225"/>
    </row>
    <row r="1733" spans="1:25" s="36" customFormat="1" ht="15.75" thickTop="1" thickBot="1">
      <c r="A1733" s="883"/>
      <c r="B1733" s="272"/>
      <c r="C1733" s="273"/>
      <c r="D1733" s="274"/>
      <c r="E1733" s="275"/>
      <c r="F1733" s="273"/>
      <c r="G1733" s="276"/>
      <c r="H1733" s="277"/>
      <c r="I1733" s="278"/>
      <c r="J1733" s="276"/>
      <c r="K1733" s="277"/>
      <c r="L1733" s="273"/>
      <c r="M1733" s="273"/>
      <c r="N1733" s="273"/>
      <c r="O1733" s="273"/>
      <c r="P1733" s="273"/>
      <c r="Q1733" s="279"/>
      <c r="R1733" s="273"/>
      <c r="S1733" s="273"/>
      <c r="T1733" s="273"/>
      <c r="U1733" s="273"/>
      <c r="V1733" s="273"/>
      <c r="W1733" s="273"/>
      <c r="X1733" s="278"/>
      <c r="Y1733" s="280"/>
    </row>
    <row r="1734" spans="1:25" s="36" customFormat="1" ht="15.75" thickTop="1" thickBot="1">
      <c r="A1734" s="881"/>
      <c r="B1734" s="255"/>
      <c r="C1734" s="255"/>
      <c r="D1734" s="255"/>
      <c r="E1734" s="255"/>
      <c r="F1734" s="255"/>
      <c r="G1734" s="256"/>
      <c r="H1734" s="255"/>
      <c r="I1734" s="257"/>
      <c r="J1734" s="256"/>
      <c r="K1734" s="255"/>
      <c r="L1734" s="255"/>
      <c r="M1734" s="255"/>
      <c r="N1734" s="255"/>
      <c r="O1734" s="255"/>
      <c r="P1734" s="255"/>
      <c r="Q1734" s="258"/>
      <c r="R1734" s="255"/>
      <c r="S1734" s="255"/>
      <c r="T1734" s="255"/>
      <c r="U1734" s="255"/>
      <c r="V1734" s="255"/>
      <c r="W1734" s="255"/>
      <c r="X1734" s="257"/>
      <c r="Y1734" s="259"/>
    </row>
    <row r="1735" spans="1:25" s="36" customFormat="1" ht="15.75" thickTop="1" thickBot="1">
      <c r="A1735" s="880"/>
      <c r="B1735" s="225"/>
      <c r="C1735" s="225"/>
      <c r="D1735" s="225"/>
      <c r="E1735" s="225"/>
      <c r="F1735" s="225"/>
      <c r="G1735" s="226"/>
      <c r="H1735" s="225"/>
      <c r="I1735" s="228"/>
      <c r="J1735" s="226"/>
      <c r="K1735" s="225"/>
      <c r="L1735" s="225"/>
      <c r="M1735" s="225"/>
      <c r="N1735" s="225"/>
      <c r="O1735" s="225"/>
      <c r="P1735" s="225"/>
      <c r="Q1735" s="227"/>
      <c r="R1735" s="225"/>
      <c r="S1735" s="225"/>
      <c r="T1735" s="225"/>
      <c r="U1735" s="225"/>
      <c r="V1735" s="225"/>
      <c r="W1735" s="225"/>
      <c r="X1735" s="225"/>
      <c r="Y1735" s="225"/>
    </row>
    <row r="1736" spans="1:25" s="36" customFormat="1" ht="15" thickTop="1">
      <c r="A1736" s="871"/>
      <c r="B1736" s="231"/>
      <c r="C1736" s="232"/>
      <c r="D1736" s="233"/>
      <c r="E1736" s="232"/>
      <c r="F1736" s="314"/>
      <c r="G1736" s="234"/>
      <c r="H1736" s="235"/>
      <c r="I1736" s="236"/>
      <c r="J1736" s="234"/>
      <c r="K1736" s="235"/>
      <c r="L1736" s="232"/>
      <c r="M1736" s="232"/>
      <c r="N1736" s="232"/>
      <c r="O1736" s="232"/>
      <c r="P1736" s="232"/>
      <c r="Q1736" s="237"/>
      <c r="R1736" s="232"/>
      <c r="S1736" s="232"/>
      <c r="T1736" s="232"/>
      <c r="U1736" s="232"/>
      <c r="V1736" s="232"/>
      <c r="W1736" s="232"/>
      <c r="X1736" s="236"/>
      <c r="Y1736" s="238"/>
    </row>
    <row r="1737" spans="1:25" s="36" customFormat="1">
      <c r="A1737" s="872"/>
      <c r="B1737" s="239"/>
      <c r="C1737" s="240"/>
      <c r="D1737" s="241"/>
      <c r="E1737" s="240"/>
      <c r="F1737" s="318"/>
      <c r="G1737" s="242"/>
      <c r="H1737" s="243"/>
      <c r="I1737" s="244"/>
      <c r="J1737" s="242"/>
      <c r="K1737" s="243"/>
      <c r="L1737" s="240"/>
      <c r="M1737" s="240"/>
      <c r="N1737" s="240"/>
      <c r="O1737" s="240"/>
      <c r="P1737" s="240"/>
      <c r="Q1737" s="245"/>
      <c r="R1737" s="240"/>
      <c r="S1737" s="240"/>
      <c r="T1737" s="240"/>
      <c r="U1737" s="240"/>
      <c r="V1737" s="240"/>
      <c r="W1737" s="240"/>
      <c r="X1737" s="244"/>
      <c r="Y1737" s="246"/>
    </row>
    <row r="1738" spans="1:25" s="36" customFormat="1">
      <c r="A1738" s="872"/>
      <c r="B1738" s="239"/>
      <c r="C1738" s="240"/>
      <c r="D1738" s="241"/>
      <c r="E1738" s="240"/>
      <c r="F1738" s="318"/>
      <c r="G1738" s="242"/>
      <c r="H1738" s="243"/>
      <c r="I1738" s="244"/>
      <c r="J1738" s="242"/>
      <c r="K1738" s="243"/>
      <c r="L1738" s="240"/>
      <c r="M1738" s="240"/>
      <c r="N1738" s="240"/>
      <c r="O1738" s="240"/>
      <c r="P1738" s="240"/>
      <c r="Q1738" s="245"/>
      <c r="R1738" s="240"/>
      <c r="S1738" s="240"/>
      <c r="T1738" s="240"/>
      <c r="U1738" s="240"/>
      <c r="V1738" s="240"/>
      <c r="W1738" s="240"/>
      <c r="X1738" s="244"/>
      <c r="Y1738" s="246"/>
    </row>
    <row r="1739" spans="1:25" s="36" customFormat="1">
      <c r="A1739" s="872"/>
      <c r="B1739" s="239"/>
      <c r="C1739" s="240"/>
      <c r="D1739" s="241"/>
      <c r="E1739" s="240"/>
      <c r="F1739" s="318"/>
      <c r="G1739" s="242"/>
      <c r="H1739" s="243"/>
      <c r="I1739" s="244"/>
      <c r="J1739" s="242"/>
      <c r="K1739" s="243"/>
      <c r="L1739" s="240"/>
      <c r="M1739" s="240"/>
      <c r="N1739" s="240"/>
      <c r="O1739" s="240"/>
      <c r="P1739" s="240"/>
      <c r="Q1739" s="245"/>
      <c r="R1739" s="240"/>
      <c r="S1739" s="240"/>
      <c r="T1739" s="240"/>
      <c r="U1739" s="240"/>
      <c r="V1739" s="240"/>
      <c r="W1739" s="240"/>
      <c r="X1739" s="244"/>
      <c r="Y1739" s="246"/>
    </row>
    <row r="1740" spans="1:25" s="36" customFormat="1">
      <c r="A1740" s="872"/>
      <c r="B1740" s="239"/>
      <c r="C1740" s="240"/>
      <c r="D1740" s="241"/>
      <c r="E1740" s="240"/>
      <c r="F1740" s="318"/>
      <c r="G1740" s="242"/>
      <c r="H1740" s="243"/>
      <c r="I1740" s="244"/>
      <c r="J1740" s="242"/>
      <c r="K1740" s="243"/>
      <c r="L1740" s="240"/>
      <c r="M1740" s="240"/>
      <c r="N1740" s="240"/>
      <c r="O1740" s="240"/>
      <c r="P1740" s="240"/>
      <c r="Q1740" s="245"/>
      <c r="R1740" s="240"/>
      <c r="S1740" s="240"/>
      <c r="T1740" s="240"/>
      <c r="U1740" s="240"/>
      <c r="V1740" s="240"/>
      <c r="W1740" s="240"/>
      <c r="X1740" s="244"/>
      <c r="Y1740" s="246"/>
    </row>
    <row r="1741" spans="1:25" s="36" customFormat="1">
      <c r="A1741" s="872"/>
      <c r="B1741" s="239"/>
      <c r="C1741" s="240"/>
      <c r="D1741" s="241"/>
      <c r="E1741" s="240"/>
      <c r="F1741" s="318"/>
      <c r="G1741" s="242"/>
      <c r="H1741" s="243"/>
      <c r="I1741" s="244"/>
      <c r="J1741" s="242"/>
      <c r="K1741" s="243"/>
      <c r="L1741" s="240"/>
      <c r="M1741" s="240"/>
      <c r="N1741" s="240"/>
      <c r="O1741" s="240"/>
      <c r="P1741" s="240"/>
      <c r="Q1741" s="245"/>
      <c r="R1741" s="240"/>
      <c r="S1741" s="240"/>
      <c r="T1741" s="240"/>
      <c r="U1741" s="240"/>
      <c r="V1741" s="240"/>
      <c r="W1741" s="240"/>
      <c r="X1741" s="244"/>
      <c r="Y1741" s="246"/>
    </row>
    <row r="1742" spans="1:25" s="36" customFormat="1">
      <c r="A1742" s="872"/>
      <c r="B1742" s="239"/>
      <c r="C1742" s="240"/>
      <c r="D1742" s="241"/>
      <c r="E1742" s="240"/>
      <c r="F1742" s="318"/>
      <c r="G1742" s="242"/>
      <c r="H1742" s="243"/>
      <c r="I1742" s="244"/>
      <c r="J1742" s="242"/>
      <c r="K1742" s="243"/>
      <c r="L1742" s="240"/>
      <c r="M1742" s="240"/>
      <c r="N1742" s="240"/>
      <c r="O1742" s="240"/>
      <c r="P1742" s="240"/>
      <c r="Q1742" s="245"/>
      <c r="R1742" s="240"/>
      <c r="S1742" s="240"/>
      <c r="T1742" s="240"/>
      <c r="U1742" s="240"/>
      <c r="V1742" s="240"/>
      <c r="W1742" s="240"/>
      <c r="X1742" s="244"/>
      <c r="Y1742" s="246"/>
    </row>
    <row r="1743" spans="1:25" s="36" customFormat="1">
      <c r="A1743" s="872"/>
      <c r="B1743" s="239"/>
      <c r="C1743" s="240"/>
      <c r="D1743" s="241"/>
      <c r="E1743" s="240"/>
      <c r="F1743" s="318"/>
      <c r="G1743" s="242"/>
      <c r="H1743" s="243"/>
      <c r="I1743" s="244"/>
      <c r="J1743" s="242"/>
      <c r="K1743" s="243"/>
      <c r="L1743" s="240"/>
      <c r="M1743" s="240"/>
      <c r="N1743" s="240"/>
      <c r="O1743" s="240"/>
      <c r="P1743" s="240"/>
      <c r="Q1743" s="245"/>
      <c r="R1743" s="240"/>
      <c r="S1743" s="240"/>
      <c r="T1743" s="240"/>
      <c r="U1743" s="240"/>
      <c r="V1743" s="240"/>
      <c r="W1743" s="240"/>
      <c r="X1743" s="244"/>
      <c r="Y1743" s="246"/>
    </row>
    <row r="1744" spans="1:25" s="36" customFormat="1">
      <c r="A1744" s="872"/>
      <c r="B1744" s="239"/>
      <c r="C1744" s="240"/>
      <c r="D1744" s="241"/>
      <c r="E1744" s="240"/>
      <c r="F1744" s="318"/>
      <c r="G1744" s="242"/>
      <c r="H1744" s="243"/>
      <c r="I1744" s="244"/>
      <c r="J1744" s="242"/>
      <c r="K1744" s="243"/>
      <c r="L1744" s="240"/>
      <c r="M1744" s="240"/>
      <c r="N1744" s="240"/>
      <c r="O1744" s="240"/>
      <c r="P1744" s="240"/>
      <c r="Q1744" s="245"/>
      <c r="R1744" s="240"/>
      <c r="S1744" s="240"/>
      <c r="T1744" s="240"/>
      <c r="U1744" s="240"/>
      <c r="V1744" s="240"/>
      <c r="W1744" s="240"/>
      <c r="X1744" s="244"/>
      <c r="Y1744" s="246"/>
    </row>
    <row r="1745" spans="1:25" s="36" customFormat="1">
      <c r="A1745" s="872"/>
      <c r="B1745" s="239"/>
      <c r="C1745" s="240"/>
      <c r="D1745" s="241"/>
      <c r="E1745" s="240"/>
      <c r="F1745" s="318"/>
      <c r="G1745" s="242"/>
      <c r="H1745" s="243"/>
      <c r="I1745" s="244"/>
      <c r="J1745" s="242"/>
      <c r="K1745" s="243"/>
      <c r="L1745" s="240"/>
      <c r="M1745" s="240"/>
      <c r="N1745" s="240"/>
      <c r="O1745" s="240"/>
      <c r="P1745" s="240"/>
      <c r="Q1745" s="245"/>
      <c r="R1745" s="240"/>
      <c r="S1745" s="240"/>
      <c r="T1745" s="240"/>
      <c r="U1745" s="240"/>
      <c r="V1745" s="240"/>
      <c r="W1745" s="240"/>
      <c r="X1745" s="244"/>
      <c r="Y1745" s="246"/>
    </row>
    <row r="1746" spans="1:25" s="36" customFormat="1" ht="15" thickBot="1">
      <c r="A1746" s="873"/>
      <c r="B1746" s="247"/>
      <c r="C1746" s="248"/>
      <c r="D1746" s="249"/>
      <c r="E1746" s="248"/>
      <c r="F1746" s="322"/>
      <c r="G1746" s="250"/>
      <c r="H1746" s="251"/>
      <c r="I1746" s="252"/>
      <c r="J1746" s="250"/>
      <c r="K1746" s="251"/>
      <c r="L1746" s="248"/>
      <c r="M1746" s="248"/>
      <c r="N1746" s="248"/>
      <c r="O1746" s="248"/>
      <c r="P1746" s="248"/>
      <c r="Q1746" s="253"/>
      <c r="R1746" s="248"/>
      <c r="S1746" s="248"/>
      <c r="T1746" s="248"/>
      <c r="U1746" s="248"/>
      <c r="V1746" s="248"/>
      <c r="W1746" s="248"/>
      <c r="X1746" s="252"/>
      <c r="Y1746" s="254"/>
    </row>
    <row r="1747" spans="1:25" s="36" customFormat="1" ht="15.75" thickTop="1" thickBot="1">
      <c r="A1747" s="881"/>
      <c r="B1747" s="255"/>
      <c r="C1747" s="255"/>
      <c r="D1747" s="255"/>
      <c r="E1747" s="255"/>
      <c r="F1747" s="255"/>
      <c r="G1747" s="256"/>
      <c r="H1747" s="255"/>
      <c r="I1747" s="257"/>
      <c r="J1747" s="256"/>
      <c r="K1747" s="255"/>
      <c r="L1747" s="255"/>
      <c r="M1747" s="255"/>
      <c r="N1747" s="255"/>
      <c r="O1747" s="255"/>
      <c r="P1747" s="255"/>
      <c r="Q1747" s="258"/>
      <c r="R1747" s="255"/>
      <c r="S1747" s="255"/>
      <c r="T1747" s="255"/>
      <c r="U1747" s="255"/>
      <c r="V1747" s="255"/>
      <c r="W1747" s="255"/>
      <c r="X1747" s="257"/>
      <c r="Y1747" s="259"/>
    </row>
    <row r="1748" spans="1:25" s="36" customFormat="1" ht="15" thickTop="1">
      <c r="A1748" s="880"/>
      <c r="B1748" s="225"/>
      <c r="C1748" s="225"/>
      <c r="D1748" s="225"/>
      <c r="E1748" s="225"/>
      <c r="F1748" s="225"/>
      <c r="G1748" s="226"/>
      <c r="H1748" s="225"/>
      <c r="I1748" s="228"/>
      <c r="J1748" s="226"/>
      <c r="K1748" s="225"/>
      <c r="L1748" s="225"/>
      <c r="M1748" s="225"/>
      <c r="N1748" s="225"/>
      <c r="O1748" s="225"/>
      <c r="P1748" s="225"/>
      <c r="Q1748" s="227"/>
      <c r="R1748" s="225"/>
      <c r="S1748" s="225"/>
      <c r="T1748" s="225"/>
      <c r="U1748" s="225"/>
      <c r="V1748" s="225"/>
      <c r="W1748" s="225"/>
      <c r="X1748" s="225"/>
      <c r="Y1748" s="225"/>
    </row>
    <row r="1749" spans="1:25" s="36" customFormat="1" ht="15" thickBot="1">
      <c r="A1749" s="880"/>
      <c r="B1749" s="225"/>
      <c r="C1749" s="225"/>
      <c r="D1749" s="225"/>
      <c r="E1749" s="225"/>
      <c r="F1749" s="225"/>
      <c r="G1749" s="226"/>
      <c r="H1749" s="225"/>
      <c r="I1749" s="228"/>
      <c r="J1749" s="226"/>
      <c r="K1749" s="225"/>
      <c r="L1749" s="225"/>
      <c r="M1749" s="225"/>
      <c r="N1749" s="225"/>
      <c r="O1749" s="225"/>
      <c r="P1749" s="225"/>
      <c r="Q1749" s="227"/>
      <c r="R1749" s="225"/>
      <c r="S1749" s="225"/>
      <c r="T1749" s="225"/>
      <c r="U1749" s="225"/>
      <c r="V1749" s="225"/>
      <c r="W1749" s="225"/>
      <c r="X1749" s="225"/>
      <c r="Y1749" s="225"/>
    </row>
    <row r="1750" spans="1:25" s="36" customFormat="1" ht="15" thickTop="1">
      <c r="A1750" s="871"/>
      <c r="B1750" s="231"/>
      <c r="C1750" s="232"/>
      <c r="D1750" s="233"/>
      <c r="E1750" s="232"/>
      <c r="F1750" s="314"/>
      <c r="G1750" s="234"/>
      <c r="H1750" s="235"/>
      <c r="I1750" s="236"/>
      <c r="J1750" s="234"/>
      <c r="K1750" s="235"/>
      <c r="L1750" s="232"/>
      <c r="M1750" s="232"/>
      <c r="N1750" s="232"/>
      <c r="O1750" s="232"/>
      <c r="P1750" s="232"/>
      <c r="Q1750" s="237"/>
      <c r="R1750" s="232"/>
      <c r="S1750" s="232"/>
      <c r="T1750" s="232"/>
      <c r="U1750" s="232"/>
      <c r="V1750" s="232"/>
      <c r="W1750" s="232"/>
      <c r="X1750" s="236"/>
      <c r="Y1750" s="238"/>
    </row>
    <row r="1751" spans="1:25" s="36" customFormat="1">
      <c r="A1751" s="872"/>
      <c r="B1751" s="239"/>
      <c r="C1751" s="240"/>
      <c r="D1751" s="241"/>
      <c r="E1751" s="240"/>
      <c r="F1751" s="318"/>
      <c r="G1751" s="242"/>
      <c r="H1751" s="243"/>
      <c r="I1751" s="244"/>
      <c r="J1751" s="242"/>
      <c r="K1751" s="243"/>
      <c r="L1751" s="240"/>
      <c r="M1751" s="240"/>
      <c r="N1751" s="240"/>
      <c r="O1751" s="240"/>
      <c r="P1751" s="240"/>
      <c r="Q1751" s="245"/>
      <c r="R1751" s="240"/>
      <c r="S1751" s="240"/>
      <c r="T1751" s="240"/>
      <c r="U1751" s="240"/>
      <c r="V1751" s="240"/>
      <c r="W1751" s="240"/>
      <c r="X1751" s="244"/>
      <c r="Y1751" s="246"/>
    </row>
    <row r="1752" spans="1:25" s="36" customFormat="1">
      <c r="A1752" s="872"/>
      <c r="B1752" s="239"/>
      <c r="C1752" s="240"/>
      <c r="D1752" s="241"/>
      <c r="E1752" s="240"/>
      <c r="F1752" s="318"/>
      <c r="G1752" s="242"/>
      <c r="H1752" s="243"/>
      <c r="I1752" s="244"/>
      <c r="J1752" s="242"/>
      <c r="K1752" s="243"/>
      <c r="L1752" s="240"/>
      <c r="M1752" s="240"/>
      <c r="N1752" s="240"/>
      <c r="O1752" s="240"/>
      <c r="P1752" s="240"/>
      <c r="Q1752" s="245"/>
      <c r="R1752" s="240"/>
      <c r="S1752" s="240"/>
      <c r="T1752" s="240"/>
      <c r="U1752" s="240"/>
      <c r="V1752" s="240"/>
      <c r="W1752" s="240"/>
      <c r="X1752" s="244"/>
      <c r="Y1752" s="246"/>
    </row>
    <row r="1753" spans="1:25" s="36" customFormat="1">
      <c r="A1753" s="872"/>
      <c r="B1753" s="239"/>
      <c r="C1753" s="240"/>
      <c r="D1753" s="241"/>
      <c r="E1753" s="240"/>
      <c r="F1753" s="318"/>
      <c r="G1753" s="242"/>
      <c r="H1753" s="243"/>
      <c r="I1753" s="244"/>
      <c r="J1753" s="242"/>
      <c r="K1753" s="243"/>
      <c r="L1753" s="240"/>
      <c r="M1753" s="240"/>
      <c r="N1753" s="240"/>
      <c r="O1753" s="240"/>
      <c r="P1753" s="240"/>
      <c r="Q1753" s="245"/>
      <c r="R1753" s="240"/>
      <c r="S1753" s="240"/>
      <c r="T1753" s="240"/>
      <c r="U1753" s="240"/>
      <c r="V1753" s="240"/>
      <c r="W1753" s="240"/>
      <c r="X1753" s="244"/>
      <c r="Y1753" s="246"/>
    </row>
    <row r="1754" spans="1:25" s="36" customFormat="1">
      <c r="A1754" s="872"/>
      <c r="B1754" s="239"/>
      <c r="C1754" s="240"/>
      <c r="D1754" s="241"/>
      <c r="E1754" s="240"/>
      <c r="F1754" s="318"/>
      <c r="G1754" s="242"/>
      <c r="H1754" s="243"/>
      <c r="I1754" s="244"/>
      <c r="J1754" s="242"/>
      <c r="K1754" s="243"/>
      <c r="L1754" s="240"/>
      <c r="M1754" s="240"/>
      <c r="N1754" s="240"/>
      <c r="O1754" s="240"/>
      <c r="P1754" s="240"/>
      <c r="Q1754" s="245"/>
      <c r="R1754" s="240"/>
      <c r="S1754" s="240"/>
      <c r="T1754" s="240"/>
      <c r="U1754" s="240"/>
      <c r="V1754" s="240"/>
      <c r="W1754" s="240"/>
      <c r="X1754" s="244"/>
      <c r="Y1754" s="246"/>
    </row>
    <row r="1755" spans="1:25" s="38" customFormat="1">
      <c r="A1755" s="884"/>
      <c r="B1755" s="239"/>
      <c r="C1755" s="362"/>
      <c r="D1755" s="104"/>
      <c r="E1755" s="362"/>
      <c r="F1755" s="318"/>
      <c r="G1755" s="299"/>
      <c r="H1755" s="245"/>
      <c r="I1755" s="344"/>
      <c r="J1755" s="299"/>
      <c r="K1755" s="245"/>
      <c r="L1755" s="362"/>
      <c r="M1755" s="362"/>
      <c r="N1755" s="362"/>
      <c r="O1755" s="362"/>
      <c r="P1755" s="362"/>
      <c r="Q1755" s="245"/>
      <c r="R1755" s="362"/>
      <c r="S1755" s="362"/>
      <c r="T1755" s="362"/>
      <c r="U1755" s="362"/>
      <c r="V1755" s="362"/>
      <c r="W1755" s="362"/>
      <c r="X1755" s="344"/>
      <c r="Y1755" s="363"/>
    </row>
    <row r="1756" spans="1:25" s="38" customFormat="1">
      <c r="A1756" s="884"/>
      <c r="B1756" s="239"/>
      <c r="C1756" s="362"/>
      <c r="D1756" s="104"/>
      <c r="E1756" s="362"/>
      <c r="F1756" s="318"/>
      <c r="G1756" s="299"/>
      <c r="H1756" s="245"/>
      <c r="I1756" s="344"/>
      <c r="J1756" s="299"/>
      <c r="K1756" s="245"/>
      <c r="L1756" s="362"/>
      <c r="M1756" s="362"/>
      <c r="N1756" s="362"/>
      <c r="O1756" s="362"/>
      <c r="P1756" s="362"/>
      <c r="Q1756" s="245"/>
      <c r="R1756" s="362"/>
      <c r="S1756" s="362"/>
      <c r="T1756" s="362"/>
      <c r="U1756" s="362"/>
      <c r="V1756" s="362"/>
      <c r="W1756" s="362"/>
      <c r="X1756" s="344"/>
      <c r="Y1756" s="363"/>
    </row>
    <row r="1757" spans="1:25" s="36" customFormat="1">
      <c r="A1757" s="872"/>
      <c r="B1757" s="239"/>
      <c r="C1757" s="240"/>
      <c r="D1757" s="241"/>
      <c r="E1757" s="240"/>
      <c r="F1757" s="318"/>
      <c r="G1757" s="242"/>
      <c r="H1757" s="243"/>
      <c r="I1757" s="244"/>
      <c r="J1757" s="242"/>
      <c r="K1757" s="243"/>
      <c r="L1757" s="240"/>
      <c r="M1757" s="240"/>
      <c r="N1757" s="240"/>
      <c r="O1757" s="240"/>
      <c r="P1757" s="240"/>
      <c r="Q1757" s="245"/>
      <c r="R1757" s="240"/>
      <c r="S1757" s="240"/>
      <c r="T1757" s="240"/>
      <c r="U1757" s="240"/>
      <c r="V1757" s="240"/>
      <c r="W1757" s="240"/>
      <c r="X1757" s="244"/>
      <c r="Y1757" s="246"/>
    </row>
    <row r="1758" spans="1:25" s="36" customFormat="1">
      <c r="A1758" s="872"/>
      <c r="B1758" s="239"/>
      <c r="C1758" s="240"/>
      <c r="D1758" s="241"/>
      <c r="E1758" s="240"/>
      <c r="F1758" s="318"/>
      <c r="G1758" s="242"/>
      <c r="H1758" s="243"/>
      <c r="I1758" s="244"/>
      <c r="J1758" s="242"/>
      <c r="K1758" s="243"/>
      <c r="L1758" s="240"/>
      <c r="M1758" s="240"/>
      <c r="N1758" s="240"/>
      <c r="O1758" s="240"/>
      <c r="P1758" s="240"/>
      <c r="Q1758" s="245"/>
      <c r="R1758" s="240"/>
      <c r="S1758" s="240"/>
      <c r="T1758" s="240"/>
      <c r="U1758" s="240"/>
      <c r="V1758" s="240"/>
      <c r="W1758" s="240"/>
      <c r="X1758" s="244"/>
      <c r="Y1758" s="246"/>
    </row>
    <row r="1759" spans="1:25" s="36" customFormat="1">
      <c r="A1759" s="872"/>
      <c r="B1759" s="239"/>
      <c r="C1759" s="240"/>
      <c r="D1759" s="241"/>
      <c r="E1759" s="240"/>
      <c r="F1759" s="318"/>
      <c r="G1759" s="242"/>
      <c r="H1759" s="243"/>
      <c r="I1759" s="244"/>
      <c r="J1759" s="242"/>
      <c r="K1759" s="243"/>
      <c r="L1759" s="240"/>
      <c r="M1759" s="240"/>
      <c r="N1759" s="240"/>
      <c r="O1759" s="240"/>
      <c r="P1759" s="240"/>
      <c r="Q1759" s="245"/>
      <c r="R1759" s="240"/>
      <c r="S1759" s="240"/>
      <c r="T1759" s="240"/>
      <c r="U1759" s="240"/>
      <c r="V1759" s="240"/>
      <c r="W1759" s="240"/>
      <c r="X1759" s="244"/>
      <c r="Y1759" s="246"/>
    </row>
    <row r="1760" spans="1:25" s="36" customFormat="1">
      <c r="A1760" s="872"/>
      <c r="B1760" s="239"/>
      <c r="C1760" s="240"/>
      <c r="D1760" s="241"/>
      <c r="E1760" s="240"/>
      <c r="F1760" s="318"/>
      <c r="G1760" s="242"/>
      <c r="H1760" s="243"/>
      <c r="I1760" s="244"/>
      <c r="J1760" s="242"/>
      <c r="K1760" s="243"/>
      <c r="L1760" s="240"/>
      <c r="M1760" s="240"/>
      <c r="N1760" s="240"/>
      <c r="O1760" s="240"/>
      <c r="P1760" s="240"/>
      <c r="Q1760" s="245"/>
      <c r="R1760" s="240"/>
      <c r="S1760" s="240"/>
      <c r="T1760" s="240"/>
      <c r="U1760" s="240"/>
      <c r="V1760" s="240"/>
      <c r="W1760" s="240"/>
      <c r="X1760" s="244"/>
      <c r="Y1760" s="246"/>
    </row>
    <row r="1761" spans="1:25" s="36" customFormat="1">
      <c r="A1761" s="872"/>
      <c r="B1761" s="239"/>
      <c r="C1761" s="240"/>
      <c r="D1761" s="241"/>
      <c r="E1761" s="240"/>
      <c r="F1761" s="318"/>
      <c r="G1761" s="242"/>
      <c r="H1761" s="243"/>
      <c r="I1761" s="244"/>
      <c r="J1761" s="242"/>
      <c r="K1761" s="243"/>
      <c r="L1761" s="240"/>
      <c r="M1761" s="240"/>
      <c r="N1761" s="240"/>
      <c r="O1761" s="240"/>
      <c r="P1761" s="240"/>
      <c r="Q1761" s="245"/>
      <c r="R1761" s="240"/>
      <c r="S1761" s="240"/>
      <c r="T1761" s="240"/>
      <c r="U1761" s="240"/>
      <c r="V1761" s="240"/>
      <c r="W1761" s="240"/>
      <c r="X1761" s="244"/>
      <c r="Y1761" s="246"/>
    </row>
    <row r="1762" spans="1:25" s="36" customFormat="1" ht="15" thickBot="1">
      <c r="A1762" s="873"/>
      <c r="B1762" s="247"/>
      <c r="C1762" s="248"/>
      <c r="D1762" s="249"/>
      <c r="E1762" s="248"/>
      <c r="F1762" s="318"/>
      <c r="G1762" s="250"/>
      <c r="H1762" s="251"/>
      <c r="I1762" s="252"/>
      <c r="J1762" s="250"/>
      <c r="K1762" s="251"/>
      <c r="L1762" s="248"/>
      <c r="M1762" s="248"/>
      <c r="N1762" s="248"/>
      <c r="O1762" s="248"/>
      <c r="P1762" s="248"/>
      <c r="Q1762" s="253"/>
      <c r="R1762" s="248"/>
      <c r="S1762" s="248"/>
      <c r="T1762" s="248"/>
      <c r="U1762" s="248"/>
      <c r="V1762" s="248"/>
      <c r="W1762" s="248"/>
      <c r="X1762" s="252"/>
      <c r="Y1762" s="254"/>
    </row>
    <row r="1763" spans="1:25" s="36" customFormat="1" ht="15.75" thickTop="1" thickBot="1">
      <c r="A1763" s="881"/>
      <c r="B1763" s="255"/>
      <c r="C1763" s="255"/>
      <c r="D1763" s="255"/>
      <c r="E1763" s="255"/>
      <c r="F1763" s="255"/>
      <c r="G1763" s="256"/>
      <c r="H1763" s="255"/>
      <c r="I1763" s="257"/>
      <c r="J1763" s="256"/>
      <c r="K1763" s="255"/>
      <c r="L1763" s="255"/>
      <c r="M1763" s="255"/>
      <c r="N1763" s="255"/>
      <c r="O1763" s="255"/>
      <c r="P1763" s="255"/>
      <c r="Q1763" s="258"/>
      <c r="R1763" s="255"/>
      <c r="S1763" s="255"/>
      <c r="T1763" s="255"/>
      <c r="U1763" s="255"/>
      <c r="V1763" s="255"/>
      <c r="W1763" s="255"/>
      <c r="X1763" s="257"/>
      <c r="Y1763" s="259"/>
    </row>
    <row r="1764" spans="1:25" s="36" customFormat="1" ht="15" thickTop="1">
      <c r="A1764" s="880"/>
      <c r="B1764" s="225"/>
      <c r="C1764" s="225"/>
      <c r="D1764" s="225"/>
      <c r="E1764" s="225"/>
      <c r="F1764" s="225"/>
      <c r="G1764" s="226"/>
      <c r="H1764" s="225"/>
      <c r="I1764" s="228"/>
      <c r="J1764" s="226"/>
      <c r="K1764" s="225"/>
      <c r="L1764" s="225"/>
      <c r="M1764" s="225"/>
      <c r="N1764" s="225"/>
      <c r="O1764" s="225"/>
      <c r="P1764" s="225"/>
      <c r="Q1764" s="227"/>
      <c r="R1764" s="225"/>
      <c r="S1764" s="225"/>
      <c r="T1764" s="225"/>
      <c r="U1764" s="225"/>
      <c r="V1764" s="225"/>
      <c r="W1764" s="225"/>
      <c r="X1764" s="225"/>
      <c r="Y1764" s="225"/>
    </row>
    <row r="1765" spans="1:25" s="36" customFormat="1">
      <c r="A1765" s="880"/>
      <c r="B1765" s="225"/>
      <c r="C1765" s="225"/>
      <c r="D1765" s="225"/>
      <c r="E1765" s="1015"/>
      <c r="F1765" s="1015"/>
      <c r="G1765" s="1015"/>
      <c r="H1765" s="225"/>
      <c r="I1765" s="228"/>
      <c r="J1765" s="226"/>
      <c r="K1765" s="225"/>
      <c r="L1765" s="225"/>
      <c r="M1765" s="225"/>
      <c r="N1765" s="225"/>
      <c r="O1765" s="225"/>
      <c r="P1765" s="225"/>
      <c r="Q1765" s="227"/>
      <c r="R1765" s="225"/>
      <c r="S1765" s="225"/>
      <c r="T1765" s="225"/>
      <c r="U1765" s="225"/>
      <c r="V1765" s="225"/>
      <c r="W1765" s="225"/>
      <c r="X1765" s="225"/>
      <c r="Y1765" s="225"/>
    </row>
    <row r="1766" spans="1:25" s="36" customFormat="1" ht="15" thickBot="1">
      <c r="A1766" s="880"/>
      <c r="B1766" s="225"/>
      <c r="C1766" s="225"/>
      <c r="D1766" s="225"/>
      <c r="E1766" s="1012"/>
      <c r="F1766" s="1012"/>
      <c r="G1766" s="1012"/>
      <c r="H1766" s="225"/>
      <c r="I1766" s="228"/>
      <c r="J1766" s="226"/>
      <c r="K1766" s="225"/>
      <c r="L1766" s="225"/>
      <c r="M1766" s="225"/>
      <c r="N1766" s="225"/>
      <c r="O1766" s="225"/>
      <c r="P1766" s="225"/>
      <c r="Q1766" s="227"/>
      <c r="R1766" s="225"/>
      <c r="S1766" s="225"/>
      <c r="T1766" s="225"/>
      <c r="U1766" s="225"/>
      <c r="V1766" s="225"/>
      <c r="W1766" s="225"/>
      <c r="X1766" s="225"/>
      <c r="Y1766" s="225"/>
    </row>
    <row r="1767" spans="1:25" s="36" customFormat="1" ht="15" thickTop="1">
      <c r="A1767" s="885"/>
      <c r="B1767" s="345"/>
      <c r="C1767" s="346"/>
      <c r="D1767" s="288"/>
      <c r="E1767" s="346"/>
      <c r="F1767" s="347"/>
      <c r="G1767" s="347"/>
      <c r="H1767" s="348"/>
      <c r="I1767" s="289"/>
      <c r="J1767" s="347"/>
      <c r="K1767" s="348"/>
      <c r="L1767" s="346"/>
      <c r="M1767" s="346"/>
      <c r="N1767" s="346"/>
      <c r="O1767" s="346"/>
      <c r="P1767" s="346"/>
      <c r="Q1767" s="348"/>
      <c r="R1767" s="346"/>
      <c r="S1767" s="346"/>
      <c r="T1767" s="346"/>
      <c r="U1767" s="346"/>
      <c r="V1767" s="346"/>
      <c r="W1767" s="346"/>
      <c r="X1767" s="289"/>
      <c r="Y1767" s="349"/>
    </row>
    <row r="1768" spans="1:25" s="36" customFormat="1">
      <c r="A1768" s="886"/>
      <c r="B1768" s="281"/>
      <c r="C1768" s="282"/>
      <c r="D1768" s="283"/>
      <c r="E1768" s="282"/>
      <c r="F1768" s="284"/>
      <c r="G1768" s="284"/>
      <c r="H1768" s="285"/>
      <c r="I1768" s="286"/>
      <c r="J1768" s="284"/>
      <c r="K1768" s="285"/>
      <c r="L1768" s="282"/>
      <c r="M1768" s="282"/>
      <c r="N1768" s="282"/>
      <c r="O1768" s="282"/>
      <c r="P1768" s="282"/>
      <c r="Q1768" s="285"/>
      <c r="R1768" s="282"/>
      <c r="S1768" s="282"/>
      <c r="T1768" s="282"/>
      <c r="U1768" s="282"/>
      <c r="V1768" s="282"/>
      <c r="W1768" s="282"/>
      <c r="X1768" s="286"/>
      <c r="Y1768" s="287"/>
    </row>
    <row r="1769" spans="1:25" s="36" customFormat="1">
      <c r="A1769" s="886"/>
      <c r="B1769" s="281"/>
      <c r="C1769" s="282"/>
      <c r="D1769" s="283"/>
      <c r="E1769" s="282"/>
      <c r="F1769" s="284"/>
      <c r="G1769" s="284"/>
      <c r="H1769" s="285"/>
      <c r="I1769" s="286"/>
      <c r="J1769" s="284"/>
      <c r="K1769" s="285"/>
      <c r="L1769" s="282"/>
      <c r="M1769" s="282"/>
      <c r="N1769" s="282"/>
      <c r="O1769" s="282"/>
      <c r="P1769" s="282"/>
      <c r="Q1769" s="285"/>
      <c r="R1769" s="282"/>
      <c r="S1769" s="282"/>
      <c r="T1769" s="282"/>
      <c r="U1769" s="282"/>
      <c r="V1769" s="282"/>
      <c r="W1769" s="282"/>
      <c r="X1769" s="286"/>
      <c r="Y1769" s="287"/>
    </row>
    <row r="1770" spans="1:25" s="36" customFormat="1">
      <c r="A1770" s="886"/>
      <c r="B1770" s="281"/>
      <c r="C1770" s="282"/>
      <c r="D1770" s="283"/>
      <c r="E1770" s="282"/>
      <c r="F1770" s="284"/>
      <c r="G1770" s="284"/>
      <c r="H1770" s="285"/>
      <c r="I1770" s="286"/>
      <c r="J1770" s="284"/>
      <c r="K1770" s="285"/>
      <c r="L1770" s="282"/>
      <c r="M1770" s="282"/>
      <c r="N1770" s="282"/>
      <c r="O1770" s="282"/>
      <c r="P1770" s="282"/>
      <c r="Q1770" s="285"/>
      <c r="R1770" s="282"/>
      <c r="S1770" s="282"/>
      <c r="T1770" s="282"/>
      <c r="U1770" s="282"/>
      <c r="V1770" s="282"/>
      <c r="W1770" s="282"/>
      <c r="X1770" s="286"/>
      <c r="Y1770" s="287"/>
    </row>
    <row r="1771" spans="1:25" s="36" customFormat="1">
      <c r="A1771" s="886"/>
      <c r="B1771" s="281"/>
      <c r="C1771" s="282"/>
      <c r="D1771" s="283"/>
      <c r="E1771" s="282"/>
      <c r="F1771" s="284"/>
      <c r="G1771" s="284"/>
      <c r="H1771" s="285"/>
      <c r="I1771" s="286"/>
      <c r="J1771" s="284"/>
      <c r="K1771" s="285"/>
      <c r="L1771" s="282"/>
      <c r="M1771" s="282"/>
      <c r="N1771" s="282"/>
      <c r="O1771" s="282"/>
      <c r="P1771" s="282"/>
      <c r="Q1771" s="285"/>
      <c r="R1771" s="282"/>
      <c r="S1771" s="282"/>
      <c r="T1771" s="282"/>
      <c r="U1771" s="282"/>
      <c r="V1771" s="282"/>
      <c r="W1771" s="282"/>
      <c r="X1771" s="286"/>
      <c r="Y1771" s="287"/>
    </row>
    <row r="1772" spans="1:25" s="36" customFormat="1" ht="15" thickBot="1">
      <c r="A1772" s="887"/>
      <c r="B1772" s="350"/>
      <c r="C1772" s="351"/>
      <c r="D1772" s="290"/>
      <c r="E1772" s="351"/>
      <c r="F1772" s="352"/>
      <c r="G1772" s="352"/>
      <c r="H1772" s="353"/>
      <c r="I1772" s="291"/>
      <c r="J1772" s="352"/>
      <c r="K1772" s="353"/>
      <c r="L1772" s="351"/>
      <c r="M1772" s="351"/>
      <c r="N1772" s="351"/>
      <c r="O1772" s="351"/>
      <c r="P1772" s="351"/>
      <c r="Q1772" s="353"/>
      <c r="R1772" s="351"/>
      <c r="S1772" s="351"/>
      <c r="T1772" s="351"/>
      <c r="U1772" s="351"/>
      <c r="V1772" s="351"/>
      <c r="W1772" s="351"/>
      <c r="X1772" s="291"/>
      <c r="Y1772" s="354"/>
    </row>
    <row r="1773" spans="1:25" s="36" customFormat="1" ht="15.75" thickTop="1" thickBot="1">
      <c r="A1773" s="888"/>
      <c r="B1773" s="355"/>
      <c r="C1773" s="355"/>
      <c r="D1773" s="355"/>
      <c r="E1773" s="355"/>
      <c r="F1773" s="355"/>
      <c r="G1773" s="356"/>
      <c r="H1773" s="355"/>
      <c r="I1773" s="357"/>
      <c r="J1773" s="356"/>
      <c r="K1773" s="355"/>
      <c r="L1773" s="355"/>
      <c r="M1773" s="355"/>
      <c r="N1773" s="355"/>
      <c r="O1773" s="355"/>
      <c r="P1773" s="355"/>
      <c r="Q1773" s="355"/>
      <c r="R1773" s="355"/>
      <c r="S1773" s="355"/>
      <c r="T1773" s="355"/>
      <c r="U1773" s="355"/>
      <c r="V1773" s="355"/>
      <c r="W1773" s="355"/>
      <c r="X1773" s="357"/>
      <c r="Y1773" s="358"/>
    </row>
    <row r="1774" spans="1:25" s="36" customFormat="1" ht="15.75" thickTop="1" thickBot="1">
      <c r="A1774" s="889"/>
      <c r="B1774" s="359"/>
      <c r="C1774" s="359"/>
      <c r="D1774" s="359"/>
      <c r="E1774" s="359"/>
      <c r="F1774" s="359"/>
      <c r="G1774" s="360"/>
      <c r="H1774" s="359"/>
      <c r="I1774" s="361"/>
      <c r="J1774" s="360"/>
      <c r="K1774" s="359"/>
      <c r="L1774" s="359"/>
      <c r="M1774" s="359"/>
      <c r="N1774" s="359"/>
      <c r="O1774" s="359"/>
      <c r="P1774" s="359"/>
      <c r="Q1774" s="359"/>
      <c r="R1774" s="359"/>
      <c r="S1774" s="359"/>
      <c r="T1774" s="359"/>
      <c r="U1774" s="359"/>
      <c r="V1774" s="359"/>
      <c r="W1774" s="359"/>
      <c r="X1774" s="359"/>
      <c r="Y1774" s="359"/>
    </row>
    <row r="1775" spans="1:25" s="36" customFormat="1" ht="15" thickTop="1">
      <c r="A1775" s="885"/>
      <c r="B1775" s="345"/>
      <c r="C1775" s="346"/>
      <c r="D1775" s="288"/>
      <c r="E1775" s="346"/>
      <c r="F1775" s="474"/>
      <c r="G1775" s="347"/>
      <c r="H1775" s="348"/>
      <c r="I1775" s="289"/>
      <c r="J1775" s="347"/>
      <c r="K1775" s="348"/>
      <c r="L1775" s="346"/>
      <c r="M1775" s="346"/>
      <c r="N1775" s="346"/>
      <c r="O1775" s="346"/>
      <c r="P1775" s="346"/>
      <c r="Q1775" s="348"/>
      <c r="R1775" s="346"/>
      <c r="S1775" s="346"/>
      <c r="T1775" s="346"/>
      <c r="U1775" s="346"/>
      <c r="V1775" s="346"/>
      <c r="W1775" s="346"/>
      <c r="X1775" s="289"/>
      <c r="Y1775" s="349"/>
    </row>
    <row r="1776" spans="1:25" s="36" customFormat="1">
      <c r="A1776" s="886"/>
      <c r="B1776" s="281"/>
      <c r="C1776" s="282"/>
      <c r="D1776" s="283"/>
      <c r="E1776" s="282"/>
      <c r="F1776" s="475"/>
      <c r="G1776" s="284"/>
      <c r="H1776" s="285"/>
      <c r="I1776" s="286"/>
      <c r="J1776" s="284"/>
      <c r="K1776" s="285"/>
      <c r="L1776" s="282"/>
      <c r="M1776" s="282"/>
      <c r="N1776" s="282"/>
      <c r="O1776" s="282"/>
      <c r="P1776" s="282"/>
      <c r="Q1776" s="285"/>
      <c r="R1776" s="282"/>
      <c r="S1776" s="282"/>
      <c r="T1776" s="282"/>
      <c r="U1776" s="282"/>
      <c r="V1776" s="282"/>
      <c r="W1776" s="282"/>
      <c r="X1776" s="286"/>
      <c r="Y1776" s="287"/>
    </row>
    <row r="1777" spans="1:26" s="36" customFormat="1" ht="15" thickBot="1">
      <c r="A1777" s="887"/>
      <c r="B1777" s="350"/>
      <c r="C1777" s="351"/>
      <c r="D1777" s="290"/>
      <c r="E1777" s="351"/>
      <c r="F1777" s="476"/>
      <c r="G1777" s="352"/>
      <c r="H1777" s="353"/>
      <c r="I1777" s="291"/>
      <c r="J1777" s="352"/>
      <c r="K1777" s="353"/>
      <c r="L1777" s="351"/>
      <c r="M1777" s="351"/>
      <c r="N1777" s="351"/>
      <c r="O1777" s="351"/>
      <c r="P1777" s="351"/>
      <c r="Q1777" s="353"/>
      <c r="R1777" s="351"/>
      <c r="S1777" s="351"/>
      <c r="T1777" s="351"/>
      <c r="U1777" s="351"/>
      <c r="V1777" s="351"/>
      <c r="W1777" s="351"/>
      <c r="X1777" s="291"/>
      <c r="Y1777" s="354"/>
    </row>
    <row r="1778" spans="1:26" s="36" customFormat="1" ht="15.75" thickTop="1" thickBot="1">
      <c r="A1778" s="888"/>
      <c r="B1778" s="355"/>
      <c r="C1778" s="355"/>
      <c r="D1778" s="355"/>
      <c r="E1778" s="355"/>
      <c r="F1778" s="355"/>
      <c r="G1778" s="356"/>
      <c r="H1778" s="355"/>
      <c r="I1778" s="357"/>
      <c r="J1778" s="356"/>
      <c r="K1778" s="355"/>
      <c r="L1778" s="355"/>
      <c r="M1778" s="355"/>
      <c r="N1778" s="355"/>
      <c r="O1778" s="355"/>
      <c r="P1778" s="355"/>
      <c r="Q1778" s="355"/>
      <c r="R1778" s="355"/>
      <c r="S1778" s="355"/>
      <c r="T1778" s="355"/>
      <c r="U1778" s="355"/>
      <c r="V1778" s="355"/>
      <c r="W1778" s="355"/>
      <c r="X1778" s="357"/>
      <c r="Y1778" s="358"/>
      <c r="Z1778" s="791"/>
    </row>
    <row r="1779" spans="1:26" s="36" customFormat="1" ht="15" thickTop="1">
      <c r="A1779" s="890"/>
      <c r="G1779" s="37"/>
      <c r="I1779" s="39"/>
      <c r="J1779" s="37"/>
      <c r="Q1779" s="38"/>
    </row>
    <row r="1780" spans="1:26" s="36" customFormat="1" ht="15" thickBot="1">
      <c r="A1780" s="890"/>
      <c r="G1780" s="37"/>
      <c r="I1780" s="39"/>
      <c r="J1780" s="37"/>
      <c r="Q1780" s="38"/>
    </row>
    <row r="1781" spans="1:26" s="36" customFormat="1" ht="16.5" thickTop="1">
      <c r="A1781" s="891"/>
      <c r="B1781" s="231"/>
      <c r="C1781" s="232"/>
      <c r="D1781" s="342"/>
      <c r="E1781" s="232"/>
      <c r="F1781" s="314"/>
      <c r="G1781" s="234"/>
      <c r="H1781" s="235"/>
      <c r="I1781" s="364"/>
      <c r="J1781" s="234"/>
      <c r="K1781" s="235"/>
      <c r="L1781" s="232"/>
      <c r="M1781" s="232"/>
      <c r="N1781" s="232"/>
      <c r="O1781" s="232"/>
      <c r="P1781" s="232"/>
      <c r="Q1781" s="237"/>
      <c r="R1781" s="232"/>
      <c r="S1781" s="232"/>
      <c r="T1781" s="232"/>
      <c r="U1781" s="232"/>
      <c r="V1781" s="232"/>
      <c r="W1781" s="232"/>
      <c r="X1781" s="364"/>
      <c r="Y1781" s="365"/>
    </row>
    <row r="1782" spans="1:26" s="36" customFormat="1" ht="15.75">
      <c r="A1782" s="892"/>
      <c r="B1782" s="239"/>
      <c r="C1782" s="240"/>
      <c r="D1782" s="343"/>
      <c r="E1782" s="240"/>
      <c r="F1782" s="318"/>
      <c r="G1782" s="242"/>
      <c r="H1782" s="243"/>
      <c r="I1782" s="366"/>
      <c r="J1782" s="242"/>
      <c r="K1782" s="243"/>
      <c r="L1782" s="240"/>
      <c r="M1782" s="240"/>
      <c r="N1782" s="240"/>
      <c r="O1782" s="240"/>
      <c r="P1782" s="240"/>
      <c r="Q1782" s="245"/>
      <c r="R1782" s="240"/>
      <c r="S1782" s="240"/>
      <c r="T1782" s="240"/>
      <c r="U1782" s="240"/>
      <c r="V1782" s="240"/>
      <c r="W1782" s="240"/>
      <c r="X1782" s="366"/>
      <c r="Y1782" s="367"/>
    </row>
    <row r="1783" spans="1:26" s="36" customFormat="1" ht="15.75">
      <c r="A1783" s="892"/>
      <c r="B1783" s="239"/>
      <c r="C1783" s="240"/>
      <c r="D1783" s="343"/>
      <c r="E1783" s="240"/>
      <c r="F1783" s="318"/>
      <c r="G1783" s="242"/>
      <c r="H1783" s="243"/>
      <c r="I1783" s="366"/>
      <c r="J1783" s="242"/>
      <c r="K1783" s="243"/>
      <c r="L1783" s="240"/>
      <c r="M1783" s="240"/>
      <c r="N1783" s="240"/>
      <c r="O1783" s="240"/>
      <c r="P1783" s="240"/>
      <c r="Q1783" s="245"/>
      <c r="R1783" s="240"/>
      <c r="S1783" s="240"/>
      <c r="T1783" s="240"/>
      <c r="U1783" s="240"/>
      <c r="V1783" s="240"/>
      <c r="W1783" s="240"/>
      <c r="X1783" s="366"/>
      <c r="Y1783" s="367"/>
    </row>
    <row r="1784" spans="1:26" s="36" customFormat="1" ht="15.75">
      <c r="A1784" s="892"/>
      <c r="B1784" s="239"/>
      <c r="C1784" s="240"/>
      <c r="D1784" s="343"/>
      <c r="E1784" s="240"/>
      <c r="F1784" s="318"/>
      <c r="G1784" s="242"/>
      <c r="H1784" s="243"/>
      <c r="I1784" s="366"/>
      <c r="J1784" s="242"/>
      <c r="K1784" s="243"/>
      <c r="L1784" s="240"/>
      <c r="M1784" s="240"/>
      <c r="N1784" s="240"/>
      <c r="O1784" s="240"/>
      <c r="P1784" s="240"/>
      <c r="Q1784" s="245"/>
      <c r="R1784" s="240"/>
      <c r="S1784" s="240"/>
      <c r="T1784" s="240"/>
      <c r="U1784" s="240"/>
      <c r="V1784" s="240"/>
      <c r="W1784" s="240"/>
      <c r="X1784" s="366"/>
      <c r="Y1784" s="367"/>
    </row>
    <row r="1785" spans="1:26" s="36" customFormat="1" ht="16.5" thickBot="1">
      <c r="A1785" s="893"/>
      <c r="B1785" s="247"/>
      <c r="C1785" s="248"/>
      <c r="D1785" s="368"/>
      <c r="E1785" s="248"/>
      <c r="F1785" s="322"/>
      <c r="G1785" s="250"/>
      <c r="H1785" s="243"/>
      <c r="I1785" s="369"/>
      <c r="J1785" s="250"/>
      <c r="K1785" s="243"/>
      <c r="L1785" s="248"/>
      <c r="M1785" s="248"/>
      <c r="N1785" s="248"/>
      <c r="O1785" s="248"/>
      <c r="P1785" s="248"/>
      <c r="Q1785" s="245"/>
      <c r="R1785" s="248"/>
      <c r="S1785" s="248"/>
      <c r="T1785" s="248"/>
      <c r="U1785" s="248"/>
      <c r="V1785" s="248"/>
      <c r="W1785" s="248"/>
      <c r="X1785" s="369"/>
      <c r="Y1785" s="370"/>
    </row>
    <row r="1786" spans="1:26" s="36" customFormat="1" ht="18" customHeight="1" thickTop="1" thickBot="1">
      <c r="A1786" s="894"/>
      <c r="B1786" s="337"/>
      <c r="C1786" s="337"/>
      <c r="D1786" s="337"/>
      <c r="E1786" s="337"/>
      <c r="F1786" s="337"/>
      <c r="G1786" s="338"/>
      <c r="H1786" s="337"/>
      <c r="I1786" s="339"/>
      <c r="J1786" s="338"/>
      <c r="K1786" s="337"/>
      <c r="L1786" s="337"/>
      <c r="M1786" s="337"/>
      <c r="N1786" s="337"/>
      <c r="O1786" s="337"/>
      <c r="P1786" s="337"/>
      <c r="Q1786" s="340"/>
      <c r="R1786" s="337"/>
      <c r="S1786" s="337"/>
      <c r="T1786" s="337"/>
      <c r="U1786" s="337"/>
      <c r="V1786" s="337"/>
      <c r="W1786" s="337"/>
      <c r="X1786" s="371"/>
      <c r="Y1786" s="341"/>
    </row>
    <row r="1787" spans="1:26" s="36" customFormat="1" ht="15" thickTop="1">
      <c r="A1787" s="890"/>
      <c r="G1787" s="37"/>
      <c r="I1787" s="39"/>
      <c r="J1787" s="37"/>
      <c r="Q1787" s="38"/>
    </row>
    <row r="1788" spans="1:26" s="36" customFormat="1">
      <c r="A1788" s="890"/>
      <c r="G1788" s="37"/>
      <c r="I1788" s="39"/>
      <c r="J1788" s="37"/>
      <c r="Q1788" s="38"/>
    </row>
    <row r="1789" spans="1:26" s="36" customFormat="1">
      <c r="A1789" s="890"/>
      <c r="G1789" s="37"/>
      <c r="I1789" s="39"/>
      <c r="J1789" s="37"/>
      <c r="Q1789" s="38"/>
    </row>
    <row r="1790" spans="1:26" s="36" customFormat="1">
      <c r="A1790" s="890"/>
      <c r="G1790" s="37"/>
      <c r="I1790" s="39"/>
      <c r="J1790" s="37"/>
      <c r="Q1790" s="38"/>
    </row>
    <row r="1791" spans="1:26" s="36" customFormat="1">
      <c r="A1791" s="890"/>
      <c r="G1791" s="37"/>
      <c r="I1791" s="39"/>
      <c r="J1791" s="37"/>
      <c r="Q1791" s="38"/>
    </row>
    <row r="1792" spans="1:26" s="36" customFormat="1">
      <c r="A1792" s="890"/>
      <c r="G1792" s="37"/>
      <c r="I1792" s="39"/>
      <c r="J1792" s="37"/>
      <c r="Q1792" s="38"/>
    </row>
    <row r="1793" spans="1:17" s="36" customFormat="1">
      <c r="A1793" s="890"/>
      <c r="G1793" s="37"/>
      <c r="I1793" s="39"/>
      <c r="J1793" s="37"/>
      <c r="Q1793" s="38"/>
    </row>
    <row r="1794" spans="1:17" s="36" customFormat="1">
      <c r="A1794" s="890"/>
      <c r="G1794" s="37"/>
      <c r="I1794" s="39"/>
      <c r="J1794" s="37"/>
      <c r="Q1794" s="38"/>
    </row>
    <row r="1795" spans="1:17" s="36" customFormat="1">
      <c r="A1795" s="890"/>
      <c r="G1795" s="37"/>
      <c r="I1795" s="39"/>
      <c r="J1795" s="37"/>
      <c r="Q1795" s="38"/>
    </row>
    <row r="1796" spans="1:17" s="36" customFormat="1">
      <c r="A1796" s="890"/>
      <c r="G1796" s="37"/>
      <c r="I1796" s="39"/>
      <c r="J1796" s="37"/>
      <c r="Q1796" s="38"/>
    </row>
    <row r="1797" spans="1:17" s="36" customFormat="1">
      <c r="A1797" s="890"/>
      <c r="G1797" s="37"/>
      <c r="I1797" s="39"/>
      <c r="J1797" s="37"/>
      <c r="Q1797" s="38"/>
    </row>
    <row r="1798" spans="1:17" s="36" customFormat="1">
      <c r="A1798" s="890"/>
      <c r="G1798" s="37"/>
      <c r="I1798" s="39"/>
      <c r="J1798" s="37"/>
      <c r="Q1798" s="38"/>
    </row>
    <row r="1799" spans="1:17" s="36" customFormat="1">
      <c r="A1799" s="890"/>
      <c r="G1799" s="37"/>
      <c r="I1799" s="39"/>
      <c r="J1799" s="37"/>
      <c r="Q1799" s="38"/>
    </row>
    <row r="1800" spans="1:17" s="36" customFormat="1">
      <c r="A1800" s="890"/>
      <c r="G1800" s="37"/>
      <c r="I1800" s="39"/>
      <c r="J1800" s="37"/>
      <c r="Q1800" s="38"/>
    </row>
    <row r="1801" spans="1:17" s="36" customFormat="1">
      <c r="A1801" s="890"/>
      <c r="G1801" s="37"/>
      <c r="I1801" s="39"/>
      <c r="J1801" s="37"/>
      <c r="Q1801" s="38"/>
    </row>
    <row r="1802" spans="1:17" s="36" customFormat="1">
      <c r="A1802" s="890"/>
      <c r="G1802" s="37"/>
      <c r="I1802" s="39"/>
      <c r="J1802" s="37"/>
      <c r="Q1802" s="38"/>
    </row>
    <row r="1803" spans="1:17" s="36" customFormat="1">
      <c r="A1803" s="890"/>
      <c r="G1803" s="37"/>
      <c r="I1803" s="39"/>
      <c r="J1803" s="37"/>
      <c r="Q1803" s="38"/>
    </row>
    <row r="1804" spans="1:17" s="36" customFormat="1">
      <c r="A1804" s="890"/>
      <c r="G1804" s="37"/>
      <c r="I1804" s="39"/>
      <c r="J1804" s="37"/>
      <c r="Q1804" s="38"/>
    </row>
    <row r="1805" spans="1:17" s="36" customFormat="1">
      <c r="A1805" s="890"/>
      <c r="G1805" s="37"/>
      <c r="I1805" s="39"/>
      <c r="J1805" s="37"/>
      <c r="Q1805" s="38"/>
    </row>
    <row r="1806" spans="1:17" s="36" customFormat="1">
      <c r="A1806" s="890"/>
      <c r="G1806" s="37"/>
      <c r="I1806" s="39"/>
      <c r="J1806" s="37"/>
      <c r="Q1806" s="38"/>
    </row>
    <row r="1807" spans="1:17" s="36" customFormat="1">
      <c r="A1807" s="890"/>
      <c r="G1807" s="37"/>
      <c r="I1807" s="39"/>
      <c r="J1807" s="37"/>
      <c r="Q1807" s="38"/>
    </row>
    <row r="1808" spans="1:17" s="36" customFormat="1">
      <c r="A1808" s="890"/>
      <c r="G1808" s="37"/>
      <c r="I1808" s="39"/>
      <c r="J1808" s="37"/>
      <c r="Q1808" s="38"/>
    </row>
    <row r="1809" spans="1:17" s="36" customFormat="1">
      <c r="A1809" s="890"/>
      <c r="G1809" s="37"/>
      <c r="I1809" s="39"/>
      <c r="J1809" s="37"/>
      <c r="Q1809" s="38"/>
    </row>
    <row r="1810" spans="1:17" s="36" customFormat="1">
      <c r="A1810" s="890"/>
      <c r="G1810" s="37"/>
      <c r="I1810" s="39"/>
      <c r="J1810" s="37"/>
      <c r="Q1810" s="38"/>
    </row>
    <row r="1811" spans="1:17" s="36" customFormat="1">
      <c r="A1811" s="890"/>
      <c r="G1811" s="37"/>
      <c r="I1811" s="39"/>
      <c r="J1811" s="37"/>
      <c r="Q1811" s="38"/>
    </row>
    <row r="1812" spans="1:17" s="36" customFormat="1">
      <c r="A1812" s="890"/>
      <c r="G1812" s="37"/>
      <c r="I1812" s="39"/>
      <c r="J1812" s="37"/>
      <c r="Q1812" s="38"/>
    </row>
    <row r="1813" spans="1:17" s="36" customFormat="1">
      <c r="A1813" s="890"/>
      <c r="G1813" s="37"/>
      <c r="I1813" s="39"/>
      <c r="J1813" s="37"/>
      <c r="Q1813" s="38"/>
    </row>
    <row r="1814" spans="1:17" s="36" customFormat="1">
      <c r="A1814" s="890"/>
      <c r="G1814" s="37"/>
      <c r="I1814" s="39"/>
      <c r="J1814" s="37"/>
      <c r="Q1814" s="38"/>
    </row>
    <row r="1815" spans="1:17" s="36" customFormat="1">
      <c r="A1815" s="890"/>
      <c r="G1815" s="37"/>
      <c r="I1815" s="39"/>
      <c r="J1815" s="37"/>
      <c r="Q1815" s="38"/>
    </row>
    <row r="1816" spans="1:17" s="36" customFormat="1">
      <c r="A1816" s="890"/>
      <c r="G1816" s="37"/>
      <c r="I1816" s="39"/>
      <c r="J1816" s="37"/>
      <c r="Q1816" s="38"/>
    </row>
    <row r="1817" spans="1:17" s="36" customFormat="1">
      <c r="A1817" s="890"/>
      <c r="G1817" s="37"/>
      <c r="I1817" s="39"/>
      <c r="J1817" s="37"/>
      <c r="Q1817" s="38"/>
    </row>
    <row r="1818" spans="1:17" s="36" customFormat="1">
      <c r="A1818" s="890"/>
      <c r="G1818" s="37"/>
      <c r="I1818" s="39"/>
      <c r="J1818" s="37"/>
      <c r="Q1818" s="38"/>
    </row>
    <row r="1819" spans="1:17" s="36" customFormat="1">
      <c r="A1819" s="890"/>
      <c r="G1819" s="37"/>
      <c r="I1819" s="39"/>
      <c r="J1819" s="37"/>
      <c r="Q1819" s="38"/>
    </row>
    <row r="1820" spans="1:17" s="36" customFormat="1">
      <c r="A1820" s="890"/>
      <c r="G1820" s="37"/>
      <c r="I1820" s="39"/>
      <c r="J1820" s="37"/>
      <c r="Q1820" s="38"/>
    </row>
    <row r="1821" spans="1:17" s="36" customFormat="1">
      <c r="A1821" s="890"/>
      <c r="G1821" s="37"/>
      <c r="I1821" s="39"/>
      <c r="J1821" s="37"/>
      <c r="Q1821" s="38"/>
    </row>
    <row r="1822" spans="1:17" s="36" customFormat="1">
      <c r="A1822" s="890"/>
      <c r="G1822" s="37"/>
      <c r="I1822" s="39"/>
      <c r="J1822" s="37"/>
      <c r="Q1822" s="38"/>
    </row>
    <row r="1823" spans="1:17" s="36" customFormat="1">
      <c r="A1823" s="890"/>
      <c r="G1823" s="37"/>
      <c r="I1823" s="39"/>
      <c r="J1823" s="37"/>
      <c r="Q1823" s="38"/>
    </row>
    <row r="1824" spans="1:17" s="36" customFormat="1">
      <c r="A1824" s="890"/>
      <c r="G1824" s="37"/>
      <c r="I1824" s="39"/>
      <c r="J1824" s="37"/>
      <c r="Q1824" s="38"/>
    </row>
    <row r="1825" spans="1:17" s="36" customFormat="1">
      <c r="A1825" s="890"/>
      <c r="G1825" s="37"/>
      <c r="I1825" s="39"/>
      <c r="J1825" s="37"/>
      <c r="Q1825" s="38"/>
    </row>
    <row r="1826" spans="1:17" s="36" customFormat="1">
      <c r="A1826" s="890"/>
      <c r="G1826" s="37"/>
      <c r="I1826" s="39"/>
      <c r="J1826" s="37"/>
      <c r="Q1826" s="38"/>
    </row>
    <row r="1827" spans="1:17" s="36" customFormat="1">
      <c r="A1827" s="890"/>
      <c r="G1827" s="37"/>
      <c r="I1827" s="39"/>
      <c r="J1827" s="37"/>
      <c r="Q1827" s="38"/>
    </row>
    <row r="1828" spans="1:17" s="36" customFormat="1">
      <c r="A1828" s="890"/>
      <c r="G1828" s="37"/>
      <c r="I1828" s="39"/>
      <c r="J1828" s="37"/>
      <c r="Q1828" s="38"/>
    </row>
    <row r="1829" spans="1:17" s="36" customFormat="1">
      <c r="A1829" s="890"/>
      <c r="G1829" s="37"/>
      <c r="I1829" s="39"/>
      <c r="J1829" s="37"/>
      <c r="Q1829" s="38"/>
    </row>
    <row r="1830" spans="1:17" s="36" customFormat="1">
      <c r="A1830" s="890"/>
      <c r="G1830" s="37"/>
      <c r="I1830" s="39"/>
      <c r="J1830" s="37"/>
      <c r="Q1830" s="38"/>
    </row>
    <row r="1831" spans="1:17" s="36" customFormat="1">
      <c r="A1831" s="890"/>
      <c r="G1831" s="37"/>
      <c r="I1831" s="39"/>
      <c r="J1831" s="37"/>
      <c r="Q1831" s="38"/>
    </row>
    <row r="1832" spans="1:17" s="36" customFormat="1">
      <c r="A1832" s="890"/>
      <c r="G1832" s="37"/>
      <c r="I1832" s="39"/>
      <c r="J1832" s="37"/>
      <c r="Q1832" s="38"/>
    </row>
    <row r="1833" spans="1:17" s="36" customFormat="1">
      <c r="A1833" s="890"/>
      <c r="G1833" s="37"/>
      <c r="I1833" s="39"/>
      <c r="J1833" s="37"/>
      <c r="Q1833" s="38"/>
    </row>
    <row r="1834" spans="1:17" s="36" customFormat="1">
      <c r="A1834" s="890"/>
      <c r="G1834" s="37"/>
      <c r="I1834" s="39"/>
      <c r="J1834" s="37"/>
      <c r="Q1834" s="38"/>
    </row>
    <row r="1835" spans="1:17" s="36" customFormat="1">
      <c r="A1835" s="890"/>
      <c r="G1835" s="37"/>
      <c r="I1835" s="39"/>
      <c r="J1835" s="37"/>
      <c r="Q1835" s="38"/>
    </row>
    <row r="1836" spans="1:17" s="36" customFormat="1">
      <c r="A1836" s="890"/>
      <c r="G1836" s="37"/>
      <c r="I1836" s="39"/>
      <c r="J1836" s="37"/>
      <c r="Q1836" s="38"/>
    </row>
    <row r="1837" spans="1:17" s="36" customFormat="1">
      <c r="A1837" s="890"/>
      <c r="G1837" s="37"/>
      <c r="I1837" s="39"/>
      <c r="J1837" s="37"/>
      <c r="Q1837" s="38"/>
    </row>
    <row r="1838" spans="1:17" s="36" customFormat="1">
      <c r="A1838" s="890"/>
      <c r="G1838" s="37"/>
      <c r="I1838" s="39"/>
      <c r="J1838" s="37"/>
      <c r="Q1838" s="38"/>
    </row>
    <row r="1839" spans="1:17" s="36" customFormat="1">
      <c r="A1839" s="890"/>
      <c r="G1839" s="37"/>
      <c r="I1839" s="39"/>
      <c r="J1839" s="37"/>
      <c r="Q1839" s="38"/>
    </row>
    <row r="1840" spans="1:17" s="36" customFormat="1">
      <c r="A1840" s="890"/>
      <c r="G1840" s="37"/>
      <c r="I1840" s="39"/>
      <c r="J1840" s="37"/>
      <c r="Q1840" s="38"/>
    </row>
    <row r="1841" spans="1:17" s="36" customFormat="1">
      <c r="A1841" s="890"/>
      <c r="G1841" s="37"/>
      <c r="I1841" s="39"/>
      <c r="J1841" s="37"/>
      <c r="Q1841" s="38"/>
    </row>
    <row r="1842" spans="1:17" s="36" customFormat="1">
      <c r="A1842" s="890"/>
      <c r="G1842" s="37"/>
      <c r="I1842" s="39"/>
      <c r="J1842" s="37"/>
      <c r="Q1842" s="38"/>
    </row>
    <row r="1843" spans="1:17" s="36" customFormat="1">
      <c r="A1843" s="890"/>
      <c r="G1843" s="37"/>
      <c r="I1843" s="39"/>
      <c r="J1843" s="37"/>
      <c r="Q1843" s="38"/>
    </row>
    <row r="1844" spans="1:17" s="36" customFormat="1">
      <c r="A1844" s="890"/>
      <c r="G1844" s="37"/>
      <c r="I1844" s="39"/>
      <c r="J1844" s="37"/>
      <c r="Q1844" s="38"/>
    </row>
    <row r="1845" spans="1:17" s="36" customFormat="1">
      <c r="A1845" s="890"/>
      <c r="G1845" s="37"/>
      <c r="I1845" s="39"/>
      <c r="J1845" s="37"/>
      <c r="Q1845" s="38"/>
    </row>
    <row r="1846" spans="1:17" s="36" customFormat="1">
      <c r="A1846" s="890"/>
      <c r="G1846" s="37"/>
      <c r="I1846" s="39"/>
      <c r="J1846" s="37"/>
      <c r="Q1846" s="38"/>
    </row>
    <row r="1847" spans="1:17" s="36" customFormat="1">
      <c r="A1847" s="890"/>
      <c r="G1847" s="37"/>
      <c r="I1847" s="39"/>
      <c r="J1847" s="37"/>
      <c r="Q1847" s="38"/>
    </row>
    <row r="1848" spans="1:17" s="36" customFormat="1">
      <c r="A1848" s="890"/>
      <c r="G1848" s="37"/>
      <c r="I1848" s="39"/>
      <c r="J1848" s="37"/>
      <c r="Q1848" s="38"/>
    </row>
    <row r="1849" spans="1:17" s="36" customFormat="1">
      <c r="A1849" s="890"/>
      <c r="G1849" s="37"/>
      <c r="I1849" s="39"/>
      <c r="J1849" s="37"/>
      <c r="Q1849" s="38"/>
    </row>
    <row r="1850" spans="1:17" s="36" customFormat="1">
      <c r="A1850" s="890"/>
      <c r="G1850" s="37"/>
      <c r="I1850" s="39"/>
      <c r="J1850" s="37"/>
      <c r="Q1850" s="38"/>
    </row>
    <row r="1851" spans="1:17" s="36" customFormat="1">
      <c r="A1851" s="890"/>
      <c r="G1851" s="37"/>
      <c r="I1851" s="39"/>
      <c r="J1851" s="37"/>
      <c r="Q1851" s="38"/>
    </row>
    <row r="1852" spans="1:17" s="36" customFormat="1">
      <c r="A1852" s="890"/>
      <c r="G1852" s="37"/>
      <c r="I1852" s="39"/>
      <c r="J1852" s="37"/>
      <c r="Q1852" s="38"/>
    </row>
    <row r="1853" spans="1:17" s="36" customFormat="1">
      <c r="A1853" s="890"/>
      <c r="G1853" s="37"/>
      <c r="I1853" s="39"/>
      <c r="J1853" s="37"/>
      <c r="Q1853" s="38"/>
    </row>
    <row r="1854" spans="1:17" s="36" customFormat="1">
      <c r="A1854" s="890"/>
      <c r="G1854" s="37"/>
      <c r="I1854" s="39"/>
      <c r="J1854" s="37"/>
      <c r="Q1854" s="38"/>
    </row>
    <row r="1855" spans="1:17" s="36" customFormat="1">
      <c r="A1855" s="890"/>
      <c r="G1855" s="37"/>
      <c r="I1855" s="39"/>
      <c r="J1855" s="37"/>
      <c r="Q1855" s="38"/>
    </row>
    <row r="1856" spans="1:17" s="36" customFormat="1">
      <c r="A1856" s="890"/>
      <c r="G1856" s="37"/>
      <c r="I1856" s="39"/>
      <c r="J1856" s="37"/>
      <c r="Q1856" s="38"/>
    </row>
    <row r="1857" spans="1:17" s="36" customFormat="1">
      <c r="A1857" s="890"/>
      <c r="G1857" s="37"/>
      <c r="I1857" s="39"/>
      <c r="J1857" s="37"/>
      <c r="Q1857" s="38"/>
    </row>
    <row r="1858" spans="1:17" s="36" customFormat="1">
      <c r="A1858" s="890"/>
      <c r="G1858" s="37"/>
      <c r="I1858" s="39"/>
      <c r="J1858" s="37"/>
      <c r="Q1858" s="38"/>
    </row>
    <row r="1859" spans="1:17" s="36" customFormat="1">
      <c r="A1859" s="890"/>
      <c r="G1859" s="37"/>
      <c r="I1859" s="39"/>
      <c r="J1859" s="37"/>
      <c r="Q1859" s="38"/>
    </row>
    <row r="1860" spans="1:17" s="36" customFormat="1">
      <c r="A1860" s="890"/>
      <c r="G1860" s="37"/>
      <c r="I1860" s="39"/>
      <c r="J1860" s="37"/>
      <c r="Q1860" s="38"/>
    </row>
    <row r="1861" spans="1:17" s="36" customFormat="1">
      <c r="A1861" s="890"/>
      <c r="G1861" s="37"/>
      <c r="I1861" s="39"/>
      <c r="J1861" s="37"/>
      <c r="Q1861" s="38"/>
    </row>
    <row r="1862" spans="1:17" s="36" customFormat="1">
      <c r="A1862" s="890"/>
      <c r="G1862" s="37"/>
      <c r="I1862" s="39"/>
      <c r="J1862" s="37"/>
      <c r="Q1862" s="38"/>
    </row>
    <row r="1863" spans="1:17" s="36" customFormat="1">
      <c r="A1863" s="890"/>
      <c r="G1863" s="37"/>
      <c r="I1863" s="39"/>
      <c r="J1863" s="37"/>
      <c r="Q1863" s="38"/>
    </row>
    <row r="1864" spans="1:17" s="36" customFormat="1">
      <c r="A1864" s="890"/>
      <c r="G1864" s="37"/>
      <c r="I1864" s="39"/>
      <c r="J1864" s="37"/>
      <c r="Q1864" s="38"/>
    </row>
    <row r="1865" spans="1:17" s="36" customFormat="1">
      <c r="A1865" s="890"/>
      <c r="G1865" s="37"/>
      <c r="I1865" s="39"/>
      <c r="J1865" s="37"/>
      <c r="Q1865" s="38"/>
    </row>
    <row r="1866" spans="1:17" s="36" customFormat="1">
      <c r="A1866" s="890"/>
      <c r="G1866" s="37"/>
      <c r="I1866" s="39"/>
      <c r="J1866" s="37"/>
      <c r="Q1866" s="38"/>
    </row>
    <row r="1867" spans="1:17" s="36" customFormat="1">
      <c r="A1867" s="890"/>
      <c r="G1867" s="37"/>
      <c r="I1867" s="39"/>
      <c r="J1867" s="37"/>
      <c r="Q1867" s="38"/>
    </row>
    <row r="1868" spans="1:17" s="36" customFormat="1">
      <c r="A1868" s="890"/>
      <c r="G1868" s="37"/>
      <c r="I1868" s="39"/>
      <c r="J1868" s="37"/>
      <c r="Q1868" s="38"/>
    </row>
    <row r="1869" spans="1:17" s="36" customFormat="1">
      <c r="A1869" s="890"/>
      <c r="G1869" s="37"/>
      <c r="I1869" s="39"/>
      <c r="J1869" s="37"/>
      <c r="Q1869" s="38"/>
    </row>
    <row r="1870" spans="1:17" s="36" customFormat="1">
      <c r="A1870" s="890"/>
      <c r="G1870" s="37"/>
      <c r="I1870" s="39"/>
      <c r="J1870" s="37"/>
      <c r="Q1870" s="38"/>
    </row>
    <row r="1871" spans="1:17" s="36" customFormat="1">
      <c r="A1871" s="890"/>
      <c r="G1871" s="37"/>
      <c r="I1871" s="39"/>
      <c r="J1871" s="37"/>
      <c r="Q1871" s="38"/>
    </row>
    <row r="1872" spans="1:17" s="36" customFormat="1">
      <c r="A1872" s="890"/>
      <c r="G1872" s="37"/>
      <c r="I1872" s="39"/>
      <c r="J1872" s="37"/>
      <c r="Q1872" s="38"/>
    </row>
    <row r="1873" spans="1:17" s="36" customFormat="1">
      <c r="A1873" s="890"/>
      <c r="G1873" s="37"/>
      <c r="I1873" s="39"/>
      <c r="J1873" s="37"/>
      <c r="Q1873" s="38"/>
    </row>
    <row r="1874" spans="1:17" s="36" customFormat="1">
      <c r="A1874" s="890"/>
      <c r="G1874" s="37"/>
      <c r="I1874" s="39"/>
      <c r="J1874" s="37"/>
      <c r="Q1874" s="38"/>
    </row>
    <row r="1875" spans="1:17" s="36" customFormat="1">
      <c r="A1875" s="890"/>
      <c r="G1875" s="37"/>
      <c r="I1875" s="39"/>
      <c r="J1875" s="37"/>
      <c r="Q1875" s="38"/>
    </row>
    <row r="1876" spans="1:17" s="36" customFormat="1">
      <c r="A1876" s="890"/>
      <c r="G1876" s="37"/>
      <c r="I1876" s="39"/>
      <c r="J1876" s="37"/>
      <c r="Q1876" s="38"/>
    </row>
    <row r="1877" spans="1:17" s="36" customFormat="1">
      <c r="A1877" s="890"/>
      <c r="G1877" s="37"/>
      <c r="I1877" s="39"/>
      <c r="J1877" s="37"/>
      <c r="Q1877" s="38"/>
    </row>
    <row r="1878" spans="1:17" s="36" customFormat="1">
      <c r="A1878" s="890"/>
      <c r="G1878" s="37"/>
      <c r="I1878" s="39"/>
      <c r="J1878" s="37"/>
      <c r="Q1878" s="38"/>
    </row>
    <row r="1879" spans="1:17" s="36" customFormat="1">
      <c r="A1879" s="890"/>
      <c r="G1879" s="37"/>
      <c r="I1879" s="39"/>
      <c r="J1879" s="37"/>
      <c r="Q1879" s="38"/>
    </row>
    <row r="1880" spans="1:17" s="36" customFormat="1">
      <c r="A1880" s="890"/>
      <c r="G1880" s="37"/>
      <c r="I1880" s="39"/>
      <c r="J1880" s="37"/>
      <c r="Q1880" s="38"/>
    </row>
    <row r="1881" spans="1:17" s="36" customFormat="1">
      <c r="A1881" s="890"/>
      <c r="G1881" s="37"/>
      <c r="I1881" s="39"/>
      <c r="J1881" s="37"/>
      <c r="Q1881" s="38"/>
    </row>
    <row r="1882" spans="1:17" s="36" customFormat="1">
      <c r="A1882" s="890"/>
      <c r="G1882" s="37"/>
      <c r="I1882" s="39"/>
      <c r="J1882" s="37"/>
      <c r="Q1882" s="38"/>
    </row>
    <row r="1883" spans="1:17" s="36" customFormat="1">
      <c r="A1883" s="890"/>
      <c r="G1883" s="37"/>
      <c r="I1883" s="39"/>
      <c r="J1883" s="37"/>
      <c r="Q1883" s="38"/>
    </row>
    <row r="1884" spans="1:17" s="36" customFormat="1">
      <c r="A1884" s="890"/>
      <c r="G1884" s="37"/>
      <c r="I1884" s="39"/>
      <c r="J1884" s="37"/>
      <c r="Q1884" s="38"/>
    </row>
    <row r="1885" spans="1:17" s="36" customFormat="1">
      <c r="A1885" s="890"/>
      <c r="G1885" s="37"/>
      <c r="I1885" s="39"/>
      <c r="J1885" s="37"/>
      <c r="Q1885" s="38"/>
    </row>
    <row r="1886" spans="1:17" s="36" customFormat="1">
      <c r="A1886" s="890"/>
      <c r="G1886" s="37"/>
      <c r="I1886" s="39"/>
      <c r="J1886" s="37"/>
      <c r="Q1886" s="38"/>
    </row>
    <row r="1887" spans="1:17" s="36" customFormat="1">
      <c r="A1887" s="890"/>
      <c r="G1887" s="37"/>
      <c r="I1887" s="39"/>
      <c r="J1887" s="37"/>
      <c r="Q1887" s="38"/>
    </row>
    <row r="1888" spans="1:17" s="36" customFormat="1">
      <c r="A1888" s="890"/>
      <c r="G1888" s="37"/>
      <c r="I1888" s="39"/>
      <c r="J1888" s="37"/>
      <c r="Q1888" s="38"/>
    </row>
    <row r="1889" spans="1:17" s="36" customFormat="1">
      <c r="A1889" s="890"/>
      <c r="G1889" s="37"/>
      <c r="I1889" s="39"/>
      <c r="J1889" s="37"/>
      <c r="Q1889" s="38"/>
    </row>
    <row r="1890" spans="1:17" s="36" customFormat="1">
      <c r="A1890" s="890"/>
      <c r="G1890" s="37"/>
      <c r="I1890" s="39"/>
      <c r="J1890" s="37"/>
      <c r="Q1890" s="38"/>
    </row>
    <row r="1891" spans="1:17" s="36" customFormat="1">
      <c r="A1891" s="890"/>
      <c r="G1891" s="37"/>
      <c r="I1891" s="39"/>
      <c r="J1891" s="37"/>
      <c r="Q1891" s="38"/>
    </row>
    <row r="1892" spans="1:17" s="36" customFormat="1">
      <c r="A1892" s="890"/>
      <c r="G1892" s="37"/>
      <c r="I1892" s="39"/>
      <c r="J1892" s="37"/>
      <c r="Q1892" s="38"/>
    </row>
    <row r="1893" spans="1:17" s="36" customFormat="1">
      <c r="A1893" s="890"/>
      <c r="G1893" s="37"/>
      <c r="I1893" s="39"/>
      <c r="J1893" s="37"/>
      <c r="Q1893" s="38"/>
    </row>
    <row r="1894" spans="1:17" s="36" customFormat="1">
      <c r="A1894" s="890"/>
      <c r="G1894" s="37"/>
      <c r="I1894" s="39"/>
      <c r="J1894" s="37"/>
      <c r="Q1894" s="38"/>
    </row>
    <row r="1895" spans="1:17" s="36" customFormat="1">
      <c r="A1895" s="890"/>
      <c r="G1895" s="37"/>
      <c r="I1895" s="39"/>
      <c r="J1895" s="37"/>
      <c r="Q1895" s="38"/>
    </row>
    <row r="1896" spans="1:17" s="36" customFormat="1">
      <c r="A1896" s="890"/>
      <c r="G1896" s="37"/>
      <c r="I1896" s="39"/>
      <c r="J1896" s="37"/>
      <c r="Q1896" s="38"/>
    </row>
    <row r="1897" spans="1:17" s="36" customFormat="1">
      <c r="A1897" s="890"/>
      <c r="G1897" s="37"/>
      <c r="I1897" s="39"/>
      <c r="J1897" s="37"/>
      <c r="Q1897" s="38"/>
    </row>
    <row r="1898" spans="1:17" s="36" customFormat="1">
      <c r="A1898" s="890"/>
      <c r="G1898" s="37"/>
      <c r="I1898" s="39"/>
      <c r="J1898" s="37"/>
      <c r="Q1898" s="38"/>
    </row>
    <row r="1899" spans="1:17" s="36" customFormat="1">
      <c r="A1899" s="890"/>
      <c r="G1899" s="37"/>
      <c r="I1899" s="39"/>
      <c r="J1899" s="37"/>
      <c r="Q1899" s="38"/>
    </row>
    <row r="1900" spans="1:17" s="36" customFormat="1">
      <c r="A1900" s="890"/>
      <c r="G1900" s="37"/>
      <c r="I1900" s="39"/>
      <c r="J1900" s="37"/>
      <c r="Q1900" s="38"/>
    </row>
    <row r="1901" spans="1:17" s="36" customFormat="1">
      <c r="A1901" s="890"/>
      <c r="G1901" s="37"/>
      <c r="I1901" s="39"/>
      <c r="J1901" s="37"/>
      <c r="Q1901" s="38"/>
    </row>
    <row r="1902" spans="1:17" s="36" customFormat="1">
      <c r="A1902" s="890"/>
      <c r="G1902" s="37"/>
      <c r="I1902" s="39"/>
      <c r="J1902" s="37"/>
      <c r="Q1902" s="38"/>
    </row>
    <row r="1903" spans="1:17" s="36" customFormat="1">
      <c r="A1903" s="890"/>
      <c r="G1903" s="37"/>
      <c r="I1903" s="39"/>
      <c r="J1903" s="37"/>
      <c r="Q1903" s="38"/>
    </row>
    <row r="1904" spans="1:17" s="36" customFormat="1">
      <c r="A1904" s="890"/>
      <c r="G1904" s="37"/>
      <c r="I1904" s="39"/>
      <c r="J1904" s="37"/>
      <c r="Q1904" s="38"/>
    </row>
    <row r="1905" spans="1:17" s="36" customFormat="1">
      <c r="A1905" s="890"/>
      <c r="G1905" s="37"/>
      <c r="I1905" s="39"/>
      <c r="J1905" s="37"/>
      <c r="Q1905" s="38"/>
    </row>
    <row r="1906" spans="1:17" s="36" customFormat="1">
      <c r="A1906" s="890"/>
      <c r="G1906" s="37"/>
      <c r="I1906" s="39"/>
      <c r="J1906" s="37"/>
      <c r="Q1906" s="38"/>
    </row>
    <row r="1907" spans="1:17" s="36" customFormat="1">
      <c r="A1907" s="890"/>
      <c r="G1907" s="37"/>
      <c r="I1907" s="39"/>
      <c r="J1907" s="37"/>
      <c r="Q1907" s="38"/>
    </row>
    <row r="1908" spans="1:17" s="36" customFormat="1">
      <c r="A1908" s="890"/>
      <c r="G1908" s="37"/>
      <c r="I1908" s="39"/>
      <c r="J1908" s="37"/>
      <c r="Q1908" s="38"/>
    </row>
    <row r="1909" spans="1:17" s="36" customFormat="1">
      <c r="A1909" s="890"/>
      <c r="G1909" s="37"/>
      <c r="I1909" s="39"/>
      <c r="J1909" s="37"/>
      <c r="Q1909" s="38"/>
    </row>
    <row r="1910" spans="1:17" s="36" customFormat="1">
      <c r="A1910" s="890"/>
      <c r="G1910" s="37"/>
      <c r="I1910" s="39"/>
      <c r="J1910" s="37"/>
      <c r="Q1910" s="38"/>
    </row>
    <row r="1911" spans="1:17" s="36" customFormat="1">
      <c r="A1911" s="890"/>
      <c r="G1911" s="37"/>
      <c r="I1911" s="39"/>
      <c r="J1911" s="37"/>
      <c r="Q1911" s="38"/>
    </row>
    <row r="1912" spans="1:17" s="36" customFormat="1">
      <c r="A1912" s="890"/>
      <c r="G1912" s="37"/>
      <c r="I1912" s="39"/>
      <c r="J1912" s="37"/>
      <c r="Q1912" s="38"/>
    </row>
    <row r="1913" spans="1:17" s="36" customFormat="1">
      <c r="A1913" s="890"/>
      <c r="G1913" s="37"/>
      <c r="I1913" s="39"/>
      <c r="J1913" s="37"/>
      <c r="Q1913" s="38"/>
    </row>
    <row r="1914" spans="1:17" s="36" customFormat="1">
      <c r="A1914" s="890"/>
      <c r="G1914" s="37"/>
      <c r="I1914" s="39"/>
      <c r="J1914" s="37"/>
      <c r="Q1914" s="38"/>
    </row>
    <row r="1915" spans="1:17" s="36" customFormat="1">
      <c r="A1915" s="890"/>
      <c r="G1915" s="37"/>
      <c r="I1915" s="39"/>
      <c r="J1915" s="37"/>
      <c r="Q1915" s="38"/>
    </row>
    <row r="1916" spans="1:17" s="36" customFormat="1">
      <c r="A1916" s="890"/>
      <c r="G1916" s="37"/>
      <c r="I1916" s="39"/>
      <c r="J1916" s="37"/>
      <c r="Q1916" s="38"/>
    </row>
    <row r="1917" spans="1:17" s="36" customFormat="1">
      <c r="A1917" s="890"/>
      <c r="G1917" s="37"/>
      <c r="I1917" s="39"/>
      <c r="J1917" s="37"/>
      <c r="Q1917" s="38"/>
    </row>
    <row r="1918" spans="1:17" s="36" customFormat="1">
      <c r="A1918" s="890"/>
      <c r="G1918" s="37"/>
      <c r="I1918" s="39"/>
      <c r="J1918" s="37"/>
      <c r="Q1918" s="38"/>
    </row>
    <row r="1919" spans="1:17" s="36" customFormat="1">
      <c r="A1919" s="890"/>
      <c r="G1919" s="37"/>
      <c r="I1919" s="39"/>
      <c r="J1919" s="37"/>
      <c r="Q1919" s="38"/>
    </row>
    <row r="1920" spans="1:17" s="36" customFormat="1">
      <c r="A1920" s="890"/>
      <c r="G1920" s="37"/>
      <c r="I1920" s="39"/>
      <c r="J1920" s="37"/>
      <c r="Q1920" s="38"/>
    </row>
    <row r="1921" spans="1:17" s="36" customFormat="1">
      <c r="A1921" s="890"/>
      <c r="G1921" s="37"/>
      <c r="I1921" s="39"/>
      <c r="J1921" s="37"/>
      <c r="Q1921" s="38"/>
    </row>
    <row r="1922" spans="1:17" s="36" customFormat="1">
      <c r="A1922" s="890"/>
      <c r="G1922" s="37"/>
      <c r="I1922" s="39"/>
      <c r="J1922" s="37"/>
      <c r="Q1922" s="38"/>
    </row>
    <row r="1923" spans="1:17" s="36" customFormat="1">
      <c r="A1923" s="890"/>
      <c r="G1923" s="37"/>
      <c r="I1923" s="39"/>
      <c r="J1923" s="37"/>
      <c r="Q1923" s="38"/>
    </row>
    <row r="1924" spans="1:17" s="36" customFormat="1">
      <c r="A1924" s="890"/>
      <c r="G1924" s="37"/>
      <c r="I1924" s="39"/>
      <c r="J1924" s="37"/>
      <c r="Q1924" s="38"/>
    </row>
    <row r="1925" spans="1:17" s="36" customFormat="1">
      <c r="A1925" s="890"/>
      <c r="G1925" s="37"/>
      <c r="I1925" s="39"/>
      <c r="J1925" s="37"/>
      <c r="Q1925" s="38"/>
    </row>
    <row r="1926" spans="1:17" s="36" customFormat="1">
      <c r="A1926" s="890"/>
      <c r="G1926" s="37"/>
      <c r="I1926" s="39"/>
      <c r="J1926" s="37"/>
      <c r="Q1926" s="38"/>
    </row>
    <row r="1927" spans="1:17" s="36" customFormat="1">
      <c r="A1927" s="890"/>
      <c r="G1927" s="37"/>
      <c r="I1927" s="39"/>
      <c r="J1927" s="37"/>
      <c r="Q1927" s="38"/>
    </row>
    <row r="1928" spans="1:17" s="36" customFormat="1">
      <c r="A1928" s="890"/>
      <c r="G1928" s="37"/>
      <c r="I1928" s="39"/>
      <c r="J1928" s="37"/>
      <c r="Q1928" s="38"/>
    </row>
    <row r="1929" spans="1:17" s="36" customFormat="1">
      <c r="A1929" s="890"/>
      <c r="G1929" s="37"/>
      <c r="I1929" s="39"/>
      <c r="J1929" s="37"/>
      <c r="Q1929" s="38"/>
    </row>
    <row r="1930" spans="1:17" s="36" customFormat="1">
      <c r="A1930" s="890"/>
      <c r="G1930" s="37"/>
      <c r="I1930" s="39"/>
      <c r="J1930" s="37"/>
      <c r="Q1930" s="38"/>
    </row>
    <row r="1931" spans="1:17" s="36" customFormat="1">
      <c r="A1931" s="890"/>
      <c r="G1931" s="37"/>
      <c r="I1931" s="39"/>
      <c r="J1931" s="37"/>
      <c r="Q1931" s="38"/>
    </row>
    <row r="1932" spans="1:17" s="36" customFormat="1">
      <c r="A1932" s="890"/>
      <c r="G1932" s="37"/>
      <c r="I1932" s="39"/>
      <c r="J1932" s="37"/>
      <c r="Q1932" s="38"/>
    </row>
    <row r="1933" spans="1:17" s="36" customFormat="1">
      <c r="A1933" s="890"/>
      <c r="G1933" s="37"/>
      <c r="I1933" s="39"/>
      <c r="J1933" s="37"/>
      <c r="Q1933" s="38"/>
    </row>
    <row r="1934" spans="1:17" s="36" customFormat="1">
      <c r="A1934" s="890"/>
      <c r="G1934" s="37"/>
      <c r="I1934" s="39"/>
      <c r="J1934" s="37"/>
      <c r="Q1934" s="38"/>
    </row>
    <row r="1935" spans="1:17" s="36" customFormat="1">
      <c r="A1935" s="890"/>
      <c r="G1935" s="37"/>
      <c r="I1935" s="39"/>
      <c r="J1935" s="37"/>
      <c r="Q1935" s="38"/>
    </row>
    <row r="1936" spans="1:17" s="36" customFormat="1">
      <c r="A1936" s="890"/>
      <c r="G1936" s="37"/>
      <c r="I1936" s="39"/>
      <c r="J1936" s="37"/>
      <c r="Q1936" s="38"/>
    </row>
    <row r="1937" spans="1:17" s="36" customFormat="1">
      <c r="A1937" s="890"/>
      <c r="G1937" s="37"/>
      <c r="I1937" s="39"/>
      <c r="J1937" s="37"/>
      <c r="Q1937" s="38"/>
    </row>
    <row r="1938" spans="1:17" s="36" customFormat="1">
      <c r="A1938" s="890"/>
      <c r="G1938" s="37"/>
      <c r="I1938" s="39"/>
      <c r="J1938" s="37"/>
      <c r="Q1938" s="38"/>
    </row>
    <row r="1939" spans="1:17" s="36" customFormat="1">
      <c r="A1939" s="890"/>
      <c r="G1939" s="37"/>
      <c r="I1939" s="39"/>
      <c r="J1939" s="37"/>
      <c r="Q1939" s="38"/>
    </row>
    <row r="1940" spans="1:17" s="36" customFormat="1">
      <c r="A1940" s="890"/>
      <c r="G1940" s="37"/>
      <c r="I1940" s="39"/>
      <c r="J1940" s="37"/>
      <c r="Q1940" s="38"/>
    </row>
    <row r="1941" spans="1:17" s="36" customFormat="1">
      <c r="A1941" s="890"/>
      <c r="G1941" s="37"/>
      <c r="I1941" s="39"/>
      <c r="J1941" s="37"/>
      <c r="Q1941" s="38"/>
    </row>
    <row r="1942" spans="1:17" s="36" customFormat="1">
      <c r="A1942" s="890"/>
      <c r="G1942" s="37"/>
      <c r="I1942" s="39"/>
      <c r="J1942" s="37"/>
      <c r="Q1942" s="38"/>
    </row>
    <row r="1943" spans="1:17" s="36" customFormat="1">
      <c r="A1943" s="890"/>
      <c r="G1943" s="37"/>
      <c r="I1943" s="39"/>
      <c r="J1943" s="37"/>
      <c r="Q1943" s="38"/>
    </row>
    <row r="1944" spans="1:17" s="36" customFormat="1">
      <c r="A1944" s="890"/>
      <c r="G1944" s="37"/>
      <c r="I1944" s="39"/>
      <c r="J1944" s="37"/>
      <c r="Q1944" s="38"/>
    </row>
    <row r="1945" spans="1:17" s="36" customFormat="1">
      <c r="A1945" s="890"/>
      <c r="G1945" s="37"/>
      <c r="I1945" s="39"/>
      <c r="J1945" s="37"/>
      <c r="Q1945" s="38"/>
    </row>
    <row r="1946" spans="1:17" s="36" customFormat="1">
      <c r="A1946" s="890"/>
      <c r="G1946" s="37"/>
      <c r="I1946" s="39"/>
      <c r="J1946" s="37"/>
      <c r="Q1946" s="38"/>
    </row>
    <row r="1947" spans="1:17" s="36" customFormat="1">
      <c r="A1947" s="890"/>
      <c r="G1947" s="37"/>
      <c r="I1947" s="39"/>
      <c r="J1947" s="37"/>
      <c r="Q1947" s="38"/>
    </row>
    <row r="1948" spans="1:17" s="36" customFormat="1">
      <c r="A1948" s="890"/>
      <c r="G1948" s="37"/>
      <c r="I1948" s="39"/>
      <c r="J1948" s="37"/>
      <c r="Q1948" s="38"/>
    </row>
    <row r="1949" spans="1:17" s="36" customFormat="1">
      <c r="A1949" s="890"/>
      <c r="G1949" s="37"/>
      <c r="I1949" s="39"/>
      <c r="J1949" s="37"/>
      <c r="Q1949" s="38"/>
    </row>
    <row r="1950" spans="1:17" s="36" customFormat="1">
      <c r="A1950" s="890"/>
      <c r="G1950" s="37"/>
      <c r="I1950" s="39"/>
      <c r="J1950" s="37"/>
      <c r="Q1950" s="38"/>
    </row>
    <row r="1951" spans="1:17" s="36" customFormat="1">
      <c r="A1951" s="890"/>
      <c r="G1951" s="37"/>
      <c r="I1951" s="39"/>
      <c r="J1951" s="37"/>
      <c r="Q1951" s="38"/>
    </row>
    <row r="1952" spans="1:17" s="36" customFormat="1">
      <c r="A1952" s="890"/>
      <c r="G1952" s="37"/>
      <c r="I1952" s="39"/>
      <c r="J1952" s="37"/>
      <c r="Q1952" s="38"/>
    </row>
    <row r="1953" spans="1:17" s="36" customFormat="1">
      <c r="A1953" s="890"/>
      <c r="G1953" s="37"/>
      <c r="I1953" s="39"/>
      <c r="J1953" s="37"/>
      <c r="Q1953" s="38"/>
    </row>
    <row r="1954" spans="1:17" s="36" customFormat="1">
      <c r="A1954" s="890"/>
      <c r="G1954" s="37"/>
      <c r="I1954" s="39"/>
      <c r="J1954" s="37"/>
      <c r="Q1954" s="38"/>
    </row>
    <row r="1955" spans="1:17" s="36" customFormat="1">
      <c r="A1955" s="890"/>
      <c r="G1955" s="37"/>
      <c r="I1955" s="39"/>
      <c r="J1955" s="37"/>
      <c r="Q1955" s="38"/>
    </row>
    <row r="1956" spans="1:17" s="36" customFormat="1">
      <c r="A1956" s="890"/>
      <c r="G1956" s="37"/>
      <c r="I1956" s="39"/>
      <c r="J1956" s="37"/>
      <c r="Q1956" s="38"/>
    </row>
    <row r="1957" spans="1:17" s="36" customFormat="1">
      <c r="A1957" s="890"/>
      <c r="G1957" s="37"/>
      <c r="I1957" s="39"/>
      <c r="J1957" s="37"/>
      <c r="Q1957" s="38"/>
    </row>
    <row r="1958" spans="1:17" s="36" customFormat="1">
      <c r="A1958" s="890"/>
      <c r="G1958" s="37"/>
      <c r="I1958" s="39"/>
      <c r="J1958" s="37"/>
      <c r="Q1958" s="38"/>
    </row>
    <row r="1959" spans="1:17" s="36" customFormat="1">
      <c r="A1959" s="890"/>
      <c r="G1959" s="37"/>
      <c r="I1959" s="39"/>
      <c r="J1959" s="37"/>
      <c r="Q1959" s="38"/>
    </row>
    <row r="1960" spans="1:17" s="36" customFormat="1">
      <c r="A1960" s="890"/>
      <c r="G1960" s="37"/>
      <c r="I1960" s="39"/>
      <c r="J1960" s="37"/>
      <c r="Q1960" s="38"/>
    </row>
    <row r="1961" spans="1:17" s="36" customFormat="1">
      <c r="A1961" s="890"/>
      <c r="G1961" s="37"/>
      <c r="I1961" s="39"/>
      <c r="J1961" s="37"/>
      <c r="Q1961" s="38"/>
    </row>
    <row r="1962" spans="1:17" s="36" customFormat="1">
      <c r="A1962" s="890"/>
      <c r="G1962" s="37"/>
      <c r="I1962" s="39"/>
      <c r="J1962" s="37"/>
      <c r="Q1962" s="38"/>
    </row>
    <row r="1963" spans="1:17" s="36" customFormat="1">
      <c r="A1963" s="890"/>
      <c r="G1963" s="37"/>
      <c r="I1963" s="39"/>
      <c r="J1963" s="37"/>
      <c r="Q1963" s="38"/>
    </row>
    <row r="1964" spans="1:17" s="36" customFormat="1">
      <c r="A1964" s="890"/>
      <c r="G1964" s="37"/>
      <c r="I1964" s="39"/>
      <c r="J1964" s="37"/>
      <c r="Q1964" s="38"/>
    </row>
    <row r="1965" spans="1:17" s="36" customFormat="1">
      <c r="A1965" s="890"/>
      <c r="G1965" s="37"/>
      <c r="I1965" s="39"/>
      <c r="J1965" s="37"/>
      <c r="Q1965" s="38"/>
    </row>
    <row r="1966" spans="1:17" s="36" customFormat="1">
      <c r="A1966" s="890"/>
      <c r="G1966" s="37"/>
      <c r="I1966" s="39"/>
      <c r="J1966" s="37"/>
      <c r="Q1966" s="38"/>
    </row>
    <row r="1967" spans="1:17" s="36" customFormat="1">
      <c r="A1967" s="890"/>
      <c r="G1967" s="37"/>
      <c r="I1967" s="39"/>
      <c r="J1967" s="37"/>
      <c r="Q1967" s="38"/>
    </row>
    <row r="1968" spans="1:17" s="36" customFormat="1">
      <c r="A1968" s="890"/>
      <c r="G1968" s="37"/>
      <c r="I1968" s="39"/>
      <c r="J1968" s="37"/>
      <c r="Q1968" s="38"/>
    </row>
    <row r="1969" spans="1:17" s="36" customFormat="1">
      <c r="A1969" s="890"/>
      <c r="G1969" s="37"/>
      <c r="I1969" s="39"/>
      <c r="J1969" s="37"/>
      <c r="Q1969" s="38"/>
    </row>
    <row r="1970" spans="1:17" s="36" customFormat="1">
      <c r="A1970" s="890"/>
      <c r="G1970" s="37"/>
      <c r="I1970" s="39"/>
      <c r="J1970" s="37"/>
      <c r="Q1970" s="38"/>
    </row>
    <row r="1971" spans="1:17" s="36" customFormat="1">
      <c r="A1971" s="890"/>
      <c r="G1971" s="37"/>
      <c r="I1971" s="39"/>
      <c r="J1971" s="37"/>
      <c r="Q1971" s="38"/>
    </row>
    <row r="1972" spans="1:17" s="36" customFormat="1">
      <c r="A1972" s="890"/>
      <c r="G1972" s="37"/>
      <c r="I1972" s="39"/>
      <c r="J1972" s="37"/>
      <c r="Q1972" s="38"/>
    </row>
    <row r="1973" spans="1:17" s="36" customFormat="1">
      <c r="A1973" s="890"/>
      <c r="G1973" s="37"/>
      <c r="I1973" s="39"/>
      <c r="J1973" s="37"/>
      <c r="Q1973" s="38"/>
    </row>
    <row r="1974" spans="1:17" s="36" customFormat="1">
      <c r="A1974" s="890"/>
      <c r="G1974" s="37"/>
      <c r="I1974" s="39"/>
      <c r="J1974" s="37"/>
      <c r="Q1974" s="38"/>
    </row>
    <row r="1975" spans="1:17" s="36" customFormat="1">
      <c r="A1975" s="890"/>
      <c r="G1975" s="37"/>
      <c r="I1975" s="39"/>
      <c r="J1975" s="37"/>
      <c r="Q1975" s="38"/>
    </row>
    <row r="1976" spans="1:17" s="36" customFormat="1">
      <c r="A1976" s="890"/>
      <c r="G1976" s="37"/>
      <c r="I1976" s="39"/>
      <c r="J1976" s="37"/>
      <c r="Q1976" s="38"/>
    </row>
    <row r="1977" spans="1:17" s="36" customFormat="1">
      <c r="A1977" s="890"/>
      <c r="G1977" s="37"/>
      <c r="I1977" s="39"/>
      <c r="J1977" s="37"/>
      <c r="Q1977" s="38"/>
    </row>
    <row r="1978" spans="1:17" s="36" customFormat="1">
      <c r="A1978" s="890"/>
      <c r="G1978" s="37"/>
      <c r="I1978" s="39"/>
      <c r="J1978" s="37"/>
      <c r="Q1978" s="38"/>
    </row>
    <row r="1979" spans="1:17" s="36" customFormat="1">
      <c r="A1979" s="890"/>
      <c r="G1979" s="37"/>
      <c r="I1979" s="39"/>
      <c r="J1979" s="37"/>
      <c r="Q1979" s="38"/>
    </row>
    <row r="1980" spans="1:17" s="36" customFormat="1">
      <c r="A1980" s="890"/>
      <c r="G1980" s="37"/>
      <c r="I1980" s="39"/>
      <c r="J1980" s="37"/>
      <c r="Q1980" s="38"/>
    </row>
    <row r="1981" spans="1:17" s="36" customFormat="1">
      <c r="A1981" s="890"/>
      <c r="G1981" s="37"/>
      <c r="I1981" s="39"/>
      <c r="J1981" s="37"/>
      <c r="Q1981" s="38"/>
    </row>
    <row r="1982" spans="1:17" s="36" customFormat="1">
      <c r="A1982" s="890"/>
      <c r="G1982" s="37"/>
      <c r="I1982" s="39"/>
      <c r="J1982" s="37"/>
      <c r="Q1982" s="38"/>
    </row>
    <row r="1983" spans="1:17" s="36" customFormat="1">
      <c r="A1983" s="890"/>
      <c r="G1983" s="37"/>
      <c r="I1983" s="39"/>
      <c r="J1983" s="37"/>
      <c r="Q1983" s="38"/>
    </row>
    <row r="1984" spans="1:17" s="36" customFormat="1">
      <c r="A1984" s="890"/>
      <c r="G1984" s="37"/>
      <c r="I1984" s="39"/>
      <c r="J1984" s="37"/>
      <c r="Q1984" s="38"/>
    </row>
    <row r="1985" spans="1:17" s="36" customFormat="1">
      <c r="A1985" s="890"/>
      <c r="G1985" s="37"/>
      <c r="I1985" s="39"/>
      <c r="J1985" s="37"/>
      <c r="Q1985" s="38"/>
    </row>
    <row r="1986" spans="1:17" s="36" customFormat="1">
      <c r="A1986" s="890"/>
      <c r="G1986" s="37"/>
      <c r="I1986" s="39"/>
      <c r="J1986" s="37"/>
      <c r="Q1986" s="38"/>
    </row>
    <row r="1987" spans="1:17" s="36" customFormat="1">
      <c r="A1987" s="890"/>
      <c r="G1987" s="37"/>
      <c r="I1987" s="39"/>
      <c r="J1987" s="37"/>
      <c r="Q1987" s="38"/>
    </row>
    <row r="1988" spans="1:17" s="36" customFormat="1">
      <c r="A1988" s="890"/>
      <c r="G1988" s="37"/>
      <c r="I1988" s="39"/>
      <c r="J1988" s="37"/>
      <c r="Q1988" s="38"/>
    </row>
    <row r="1989" spans="1:17" s="36" customFormat="1">
      <c r="A1989" s="890"/>
      <c r="G1989" s="37"/>
      <c r="I1989" s="39"/>
      <c r="J1989" s="37"/>
      <c r="Q1989" s="38"/>
    </row>
    <row r="1990" spans="1:17" s="36" customFormat="1">
      <c r="A1990" s="890"/>
      <c r="G1990" s="37"/>
      <c r="I1990" s="39"/>
      <c r="J1990" s="37"/>
      <c r="Q1990" s="38"/>
    </row>
    <row r="1991" spans="1:17" s="36" customFormat="1">
      <c r="A1991" s="890"/>
      <c r="G1991" s="37"/>
      <c r="I1991" s="39"/>
      <c r="J1991" s="37"/>
      <c r="Q1991" s="38"/>
    </row>
    <row r="1992" spans="1:17" s="36" customFormat="1">
      <c r="A1992" s="890"/>
      <c r="G1992" s="37"/>
      <c r="I1992" s="39"/>
      <c r="J1992" s="37"/>
      <c r="Q1992" s="38"/>
    </row>
    <row r="1993" spans="1:17" s="36" customFormat="1">
      <c r="A1993" s="890"/>
      <c r="G1993" s="37"/>
      <c r="I1993" s="39"/>
      <c r="J1993" s="37"/>
      <c r="Q1993" s="38"/>
    </row>
    <row r="1994" spans="1:17" s="36" customFormat="1">
      <c r="A1994" s="890"/>
      <c r="G1994" s="37"/>
      <c r="I1994" s="39"/>
      <c r="J1994" s="37"/>
      <c r="Q1994" s="38"/>
    </row>
    <row r="1995" spans="1:17" s="36" customFormat="1">
      <c r="A1995" s="890"/>
      <c r="G1995" s="37"/>
      <c r="I1995" s="39"/>
      <c r="J1995" s="37"/>
      <c r="Q1995" s="38"/>
    </row>
    <row r="1996" spans="1:17" s="36" customFormat="1">
      <c r="A1996" s="890"/>
      <c r="G1996" s="37"/>
      <c r="I1996" s="39"/>
      <c r="J1996" s="37"/>
      <c r="Q1996" s="38"/>
    </row>
    <row r="1997" spans="1:17" s="36" customFormat="1">
      <c r="A1997" s="890"/>
      <c r="G1997" s="37"/>
      <c r="I1997" s="39"/>
      <c r="J1997" s="37"/>
      <c r="Q1997" s="38"/>
    </row>
    <row r="1998" spans="1:17" s="36" customFormat="1">
      <c r="A1998" s="890"/>
      <c r="G1998" s="37"/>
      <c r="I1998" s="39"/>
      <c r="J1998" s="37"/>
      <c r="Q1998" s="38"/>
    </row>
    <row r="1999" spans="1:17" s="36" customFormat="1">
      <c r="A1999" s="890"/>
      <c r="G1999" s="37"/>
      <c r="I1999" s="39"/>
      <c r="J1999" s="37"/>
      <c r="Q1999" s="38"/>
    </row>
    <row r="2000" spans="1:17" s="36" customFormat="1">
      <c r="A2000" s="890"/>
      <c r="G2000" s="37"/>
      <c r="I2000" s="39"/>
      <c r="J2000" s="37"/>
      <c r="Q2000" s="38"/>
    </row>
    <row r="2001" spans="1:17" s="36" customFormat="1">
      <c r="A2001" s="890"/>
      <c r="G2001" s="37"/>
      <c r="I2001" s="39"/>
      <c r="J2001" s="37"/>
      <c r="Q2001" s="38"/>
    </row>
    <row r="2002" spans="1:17" s="36" customFormat="1">
      <c r="A2002" s="890"/>
      <c r="G2002" s="37"/>
      <c r="I2002" s="39"/>
      <c r="J2002" s="37"/>
      <c r="Q2002" s="38"/>
    </row>
    <row r="2003" spans="1:17" s="36" customFormat="1">
      <c r="A2003" s="890"/>
      <c r="G2003" s="37"/>
      <c r="I2003" s="39"/>
      <c r="J2003" s="37"/>
      <c r="Q2003" s="38"/>
    </row>
    <row r="2004" spans="1:17" s="36" customFormat="1">
      <c r="A2004" s="890"/>
      <c r="G2004" s="37"/>
      <c r="I2004" s="39"/>
      <c r="J2004" s="37"/>
      <c r="Q2004" s="38"/>
    </row>
    <row r="2005" spans="1:17" s="36" customFormat="1">
      <c r="A2005" s="890"/>
      <c r="G2005" s="37"/>
      <c r="I2005" s="39"/>
      <c r="J2005" s="37"/>
      <c r="Q2005" s="38"/>
    </row>
    <row r="2006" spans="1:17" s="36" customFormat="1">
      <c r="A2006" s="890"/>
      <c r="G2006" s="37"/>
      <c r="I2006" s="39"/>
      <c r="J2006" s="37"/>
      <c r="Q2006" s="38"/>
    </row>
    <row r="2007" spans="1:17" s="36" customFormat="1">
      <c r="A2007" s="890"/>
      <c r="G2007" s="37"/>
      <c r="I2007" s="39"/>
      <c r="J2007" s="37"/>
      <c r="Q2007" s="38"/>
    </row>
    <row r="2008" spans="1:17" s="36" customFormat="1">
      <c r="A2008" s="890"/>
      <c r="G2008" s="37"/>
      <c r="I2008" s="39"/>
      <c r="J2008" s="37"/>
      <c r="Q2008" s="38"/>
    </row>
    <row r="2009" spans="1:17" s="36" customFormat="1">
      <c r="A2009" s="890"/>
      <c r="G2009" s="37"/>
      <c r="I2009" s="39"/>
      <c r="J2009" s="37"/>
      <c r="Q2009" s="38"/>
    </row>
    <row r="2010" spans="1:17" s="36" customFormat="1">
      <c r="A2010" s="890"/>
      <c r="G2010" s="37"/>
      <c r="I2010" s="39"/>
      <c r="J2010" s="37"/>
      <c r="Q2010" s="38"/>
    </row>
    <row r="2011" spans="1:17" s="36" customFormat="1">
      <c r="A2011" s="890"/>
      <c r="G2011" s="37"/>
      <c r="I2011" s="39"/>
      <c r="J2011" s="37"/>
      <c r="Q2011" s="38"/>
    </row>
    <row r="2012" spans="1:17" s="36" customFormat="1">
      <c r="A2012" s="890"/>
      <c r="G2012" s="37"/>
      <c r="I2012" s="39"/>
      <c r="J2012" s="37"/>
      <c r="Q2012" s="38"/>
    </row>
    <row r="2013" spans="1:17" s="36" customFormat="1">
      <c r="A2013" s="890"/>
      <c r="G2013" s="37"/>
      <c r="I2013" s="39"/>
      <c r="J2013" s="37"/>
      <c r="Q2013" s="38"/>
    </row>
    <row r="2014" spans="1:17" s="36" customFormat="1">
      <c r="A2014" s="890"/>
      <c r="G2014" s="37"/>
      <c r="I2014" s="39"/>
      <c r="J2014" s="37"/>
      <c r="Q2014" s="38"/>
    </row>
    <row r="2015" spans="1:17" s="36" customFormat="1">
      <c r="A2015" s="890"/>
      <c r="G2015" s="37"/>
      <c r="I2015" s="39"/>
      <c r="J2015" s="37"/>
      <c r="Q2015" s="38"/>
    </row>
    <row r="2016" spans="1:17" s="36" customFormat="1">
      <c r="A2016" s="890"/>
      <c r="G2016" s="37"/>
      <c r="I2016" s="39"/>
      <c r="J2016" s="37"/>
      <c r="Q2016" s="38"/>
    </row>
    <row r="2017" spans="1:17" s="36" customFormat="1">
      <c r="A2017" s="890"/>
      <c r="G2017" s="37"/>
      <c r="I2017" s="39"/>
      <c r="J2017" s="37"/>
      <c r="Q2017" s="38"/>
    </row>
    <row r="2018" spans="1:17" s="36" customFormat="1">
      <c r="A2018" s="890"/>
      <c r="G2018" s="37"/>
      <c r="I2018" s="39"/>
      <c r="J2018" s="37"/>
      <c r="Q2018" s="38"/>
    </row>
    <row r="2019" spans="1:17" s="36" customFormat="1">
      <c r="A2019" s="890"/>
      <c r="G2019" s="37"/>
      <c r="I2019" s="39"/>
      <c r="J2019" s="37"/>
      <c r="Q2019" s="38"/>
    </row>
    <row r="2020" spans="1:17" s="36" customFormat="1">
      <c r="A2020" s="890"/>
      <c r="G2020" s="37"/>
      <c r="I2020" s="39"/>
      <c r="J2020" s="37"/>
      <c r="Q2020" s="38"/>
    </row>
    <row r="2021" spans="1:17" s="36" customFormat="1">
      <c r="A2021" s="890"/>
      <c r="G2021" s="37"/>
      <c r="I2021" s="39"/>
      <c r="J2021" s="37"/>
      <c r="Q2021" s="38"/>
    </row>
    <row r="2022" spans="1:17" s="36" customFormat="1">
      <c r="A2022" s="890"/>
      <c r="G2022" s="37"/>
      <c r="I2022" s="39"/>
      <c r="J2022" s="37"/>
      <c r="Q2022" s="38"/>
    </row>
    <row r="2023" spans="1:17" s="36" customFormat="1">
      <c r="A2023" s="890"/>
      <c r="G2023" s="37"/>
      <c r="I2023" s="39"/>
      <c r="J2023" s="37"/>
      <c r="Q2023" s="38"/>
    </row>
    <row r="2024" spans="1:17" s="36" customFormat="1">
      <c r="A2024" s="890"/>
      <c r="G2024" s="37"/>
      <c r="I2024" s="39"/>
      <c r="J2024" s="37"/>
      <c r="Q2024" s="38"/>
    </row>
    <row r="2025" spans="1:17" s="36" customFormat="1">
      <c r="A2025" s="890"/>
      <c r="G2025" s="37"/>
      <c r="I2025" s="39"/>
      <c r="J2025" s="37"/>
      <c r="Q2025" s="38"/>
    </row>
    <row r="2026" spans="1:17" s="36" customFormat="1">
      <c r="A2026" s="890"/>
      <c r="G2026" s="37"/>
      <c r="I2026" s="39"/>
      <c r="J2026" s="37"/>
      <c r="Q2026" s="38"/>
    </row>
    <row r="2027" spans="1:17" s="36" customFormat="1">
      <c r="A2027" s="890"/>
      <c r="G2027" s="37"/>
      <c r="I2027" s="39"/>
      <c r="J2027" s="37"/>
      <c r="Q2027" s="38"/>
    </row>
    <row r="2028" spans="1:17" s="36" customFormat="1">
      <c r="A2028" s="890"/>
      <c r="G2028" s="37"/>
      <c r="I2028" s="39"/>
      <c r="J2028" s="37"/>
      <c r="Q2028" s="38"/>
    </row>
    <row r="2029" spans="1:17" s="36" customFormat="1">
      <c r="A2029" s="890"/>
      <c r="G2029" s="37"/>
      <c r="I2029" s="39"/>
      <c r="J2029" s="37"/>
      <c r="Q2029" s="38"/>
    </row>
    <row r="2030" spans="1:17" s="36" customFormat="1">
      <c r="A2030" s="890"/>
      <c r="G2030" s="37"/>
      <c r="I2030" s="39"/>
      <c r="J2030" s="37"/>
      <c r="Q2030" s="38"/>
    </row>
    <row r="2031" spans="1:17" s="36" customFormat="1">
      <c r="A2031" s="890"/>
      <c r="G2031" s="37"/>
      <c r="I2031" s="39"/>
      <c r="J2031" s="37"/>
      <c r="Q2031" s="38"/>
    </row>
    <row r="2032" spans="1:17" s="36" customFormat="1">
      <c r="A2032" s="890"/>
      <c r="G2032" s="37"/>
      <c r="I2032" s="39"/>
      <c r="J2032" s="37"/>
      <c r="Q2032" s="38"/>
    </row>
    <row r="2033" spans="1:17" s="36" customFormat="1">
      <c r="A2033" s="890"/>
      <c r="G2033" s="37"/>
      <c r="I2033" s="39"/>
      <c r="J2033" s="37"/>
      <c r="Q2033" s="38"/>
    </row>
    <row r="2034" spans="1:17" s="36" customFormat="1">
      <c r="A2034" s="890"/>
      <c r="G2034" s="37"/>
      <c r="I2034" s="39"/>
      <c r="J2034" s="37"/>
      <c r="Q2034" s="38"/>
    </row>
    <row r="2035" spans="1:17" s="36" customFormat="1">
      <c r="A2035" s="890"/>
      <c r="G2035" s="37"/>
      <c r="I2035" s="39"/>
      <c r="J2035" s="37"/>
      <c r="Q2035" s="38"/>
    </row>
    <row r="2036" spans="1:17" s="36" customFormat="1">
      <c r="A2036" s="890"/>
      <c r="G2036" s="37"/>
      <c r="I2036" s="39"/>
      <c r="J2036" s="37"/>
      <c r="Q2036" s="38"/>
    </row>
    <row r="2037" spans="1:17" s="36" customFormat="1">
      <c r="A2037" s="890"/>
      <c r="G2037" s="37"/>
      <c r="I2037" s="39"/>
      <c r="J2037" s="37"/>
      <c r="Q2037" s="38"/>
    </row>
    <row r="2038" spans="1:17" s="36" customFormat="1">
      <c r="A2038" s="890"/>
      <c r="G2038" s="37"/>
      <c r="I2038" s="39"/>
      <c r="J2038" s="37"/>
      <c r="Q2038" s="38"/>
    </row>
    <row r="2039" spans="1:17" s="36" customFormat="1">
      <c r="A2039" s="890"/>
      <c r="G2039" s="37"/>
      <c r="I2039" s="39"/>
      <c r="J2039" s="37"/>
      <c r="Q2039" s="38"/>
    </row>
    <row r="2040" spans="1:17" s="36" customFormat="1">
      <c r="A2040" s="890"/>
      <c r="G2040" s="37"/>
      <c r="I2040" s="39"/>
      <c r="J2040" s="37"/>
      <c r="Q2040" s="38"/>
    </row>
    <row r="2041" spans="1:17" s="36" customFormat="1">
      <c r="A2041" s="890"/>
      <c r="G2041" s="37"/>
      <c r="I2041" s="39"/>
      <c r="J2041" s="37"/>
      <c r="Q2041" s="38"/>
    </row>
    <row r="2042" spans="1:17" s="36" customFormat="1">
      <c r="A2042" s="890"/>
      <c r="G2042" s="37"/>
      <c r="I2042" s="39"/>
      <c r="J2042" s="37"/>
      <c r="Q2042" s="38"/>
    </row>
    <row r="2043" spans="1:17" s="36" customFormat="1">
      <c r="A2043" s="890"/>
      <c r="G2043" s="37"/>
      <c r="I2043" s="39"/>
      <c r="J2043" s="37"/>
      <c r="Q2043" s="38"/>
    </row>
    <row r="2044" spans="1:17" s="36" customFormat="1">
      <c r="A2044" s="890"/>
      <c r="G2044" s="37"/>
      <c r="I2044" s="39"/>
      <c r="J2044" s="37"/>
      <c r="Q2044" s="38"/>
    </row>
    <row r="2045" spans="1:17" s="36" customFormat="1">
      <c r="A2045" s="890"/>
      <c r="G2045" s="37"/>
      <c r="I2045" s="39"/>
      <c r="J2045" s="37"/>
      <c r="Q2045" s="38"/>
    </row>
    <row r="2046" spans="1:17" s="36" customFormat="1">
      <c r="A2046" s="890"/>
      <c r="G2046" s="37"/>
      <c r="I2046" s="39"/>
      <c r="J2046" s="37"/>
      <c r="Q2046" s="38"/>
    </row>
    <row r="2047" spans="1:17" s="36" customFormat="1">
      <c r="A2047" s="890"/>
      <c r="G2047" s="37"/>
      <c r="I2047" s="39"/>
      <c r="J2047" s="37"/>
      <c r="Q2047" s="38"/>
    </row>
    <row r="2048" spans="1:17" s="36" customFormat="1">
      <c r="A2048" s="890"/>
      <c r="G2048" s="37"/>
      <c r="I2048" s="39"/>
      <c r="J2048" s="37"/>
      <c r="Q2048" s="38"/>
    </row>
    <row r="2049" spans="1:17" s="36" customFormat="1">
      <c r="A2049" s="890"/>
      <c r="G2049" s="37"/>
      <c r="I2049" s="39"/>
      <c r="J2049" s="37"/>
      <c r="Q2049" s="38"/>
    </row>
    <row r="2050" spans="1:17" s="36" customFormat="1">
      <c r="A2050" s="890"/>
      <c r="G2050" s="37"/>
      <c r="I2050" s="39"/>
      <c r="J2050" s="37"/>
      <c r="Q2050" s="38"/>
    </row>
    <row r="2051" spans="1:17" s="36" customFormat="1">
      <c r="A2051" s="890"/>
      <c r="G2051" s="37"/>
      <c r="I2051" s="39"/>
      <c r="J2051" s="37"/>
      <c r="Q2051" s="38"/>
    </row>
    <row r="2052" spans="1:17" s="36" customFormat="1">
      <c r="A2052" s="890"/>
      <c r="G2052" s="37"/>
      <c r="I2052" s="39"/>
      <c r="J2052" s="37"/>
      <c r="Q2052" s="38"/>
    </row>
    <row r="2053" spans="1:17" s="36" customFormat="1">
      <c r="A2053" s="890"/>
      <c r="G2053" s="37"/>
      <c r="I2053" s="39"/>
      <c r="J2053" s="37"/>
      <c r="Q2053" s="38"/>
    </row>
    <row r="2054" spans="1:17" s="36" customFormat="1">
      <c r="A2054" s="890"/>
      <c r="G2054" s="37"/>
      <c r="I2054" s="39"/>
      <c r="J2054" s="37"/>
      <c r="Q2054" s="38"/>
    </row>
    <row r="2055" spans="1:17" s="36" customFormat="1">
      <c r="A2055" s="890"/>
      <c r="G2055" s="37"/>
      <c r="I2055" s="39"/>
      <c r="J2055" s="37"/>
      <c r="Q2055" s="38"/>
    </row>
    <row r="2056" spans="1:17" s="36" customFormat="1">
      <c r="A2056" s="890"/>
      <c r="G2056" s="37"/>
      <c r="I2056" s="39"/>
      <c r="J2056" s="37"/>
      <c r="Q2056" s="38"/>
    </row>
    <row r="2057" spans="1:17" s="36" customFormat="1">
      <c r="A2057" s="890"/>
      <c r="G2057" s="37"/>
      <c r="I2057" s="39"/>
      <c r="J2057" s="37"/>
      <c r="Q2057" s="38"/>
    </row>
    <row r="2058" spans="1:17" s="36" customFormat="1">
      <c r="A2058" s="890"/>
      <c r="G2058" s="37"/>
      <c r="I2058" s="39"/>
      <c r="J2058" s="37"/>
      <c r="Q2058" s="38"/>
    </row>
    <row r="2059" spans="1:17" s="36" customFormat="1">
      <c r="A2059" s="890"/>
      <c r="G2059" s="37"/>
      <c r="I2059" s="39"/>
      <c r="J2059" s="37"/>
      <c r="Q2059" s="38"/>
    </row>
    <row r="2060" spans="1:17" s="36" customFormat="1">
      <c r="A2060" s="890"/>
      <c r="G2060" s="37"/>
      <c r="I2060" s="39"/>
      <c r="J2060" s="37"/>
      <c r="Q2060" s="38"/>
    </row>
    <row r="2061" spans="1:17" s="36" customFormat="1">
      <c r="A2061" s="890"/>
      <c r="G2061" s="37"/>
      <c r="I2061" s="39"/>
      <c r="J2061" s="37"/>
      <c r="Q2061" s="38"/>
    </row>
    <row r="2062" spans="1:17" s="36" customFormat="1">
      <c r="A2062" s="890"/>
      <c r="G2062" s="37"/>
      <c r="I2062" s="39"/>
      <c r="J2062" s="37"/>
      <c r="Q2062" s="38"/>
    </row>
    <row r="2063" spans="1:17" s="36" customFormat="1">
      <c r="A2063" s="890"/>
      <c r="G2063" s="37"/>
      <c r="I2063" s="39"/>
      <c r="J2063" s="37"/>
      <c r="Q2063" s="38"/>
    </row>
    <row r="2064" spans="1:17" s="36" customFormat="1">
      <c r="A2064" s="890"/>
      <c r="G2064" s="37"/>
      <c r="I2064" s="39"/>
      <c r="J2064" s="37"/>
      <c r="Q2064" s="38"/>
    </row>
    <row r="2065" spans="1:17" s="36" customFormat="1">
      <c r="A2065" s="890"/>
      <c r="G2065" s="37"/>
      <c r="I2065" s="39"/>
      <c r="J2065" s="37"/>
      <c r="Q2065" s="38"/>
    </row>
    <row r="2066" spans="1:17" s="36" customFormat="1">
      <c r="A2066" s="890"/>
      <c r="G2066" s="37"/>
      <c r="I2066" s="39"/>
      <c r="J2066" s="37"/>
      <c r="Q2066" s="38"/>
    </row>
    <row r="2067" spans="1:17" s="36" customFormat="1">
      <c r="A2067" s="890"/>
      <c r="G2067" s="37"/>
      <c r="I2067" s="39"/>
      <c r="J2067" s="37"/>
      <c r="Q2067" s="38"/>
    </row>
    <row r="2068" spans="1:17" s="36" customFormat="1">
      <c r="A2068" s="890"/>
      <c r="G2068" s="37"/>
      <c r="I2068" s="39"/>
      <c r="J2068" s="37"/>
      <c r="Q2068" s="38"/>
    </row>
    <row r="2069" spans="1:17" s="36" customFormat="1">
      <c r="A2069" s="890"/>
      <c r="G2069" s="37"/>
      <c r="I2069" s="39"/>
      <c r="J2069" s="37"/>
      <c r="Q2069" s="38"/>
    </row>
    <row r="2070" spans="1:17" s="36" customFormat="1">
      <c r="A2070" s="890"/>
      <c r="G2070" s="37"/>
      <c r="I2070" s="39"/>
      <c r="J2070" s="37"/>
      <c r="Q2070" s="38"/>
    </row>
    <row r="2071" spans="1:17" s="36" customFormat="1">
      <c r="A2071" s="890"/>
      <c r="G2071" s="37"/>
      <c r="I2071" s="39"/>
      <c r="J2071" s="37"/>
      <c r="Q2071" s="38"/>
    </row>
    <row r="2072" spans="1:17" s="36" customFormat="1">
      <c r="A2072" s="890"/>
      <c r="G2072" s="37"/>
      <c r="I2072" s="39"/>
      <c r="J2072" s="37"/>
      <c r="Q2072" s="38"/>
    </row>
    <row r="2073" spans="1:17" s="36" customFormat="1">
      <c r="A2073" s="890"/>
      <c r="G2073" s="37"/>
      <c r="I2073" s="39"/>
      <c r="J2073" s="37"/>
      <c r="Q2073" s="38"/>
    </row>
    <row r="2074" spans="1:17" s="36" customFormat="1">
      <c r="A2074" s="890"/>
      <c r="G2074" s="37"/>
      <c r="I2074" s="39"/>
      <c r="J2074" s="37"/>
      <c r="Q2074" s="38"/>
    </row>
    <row r="2075" spans="1:17" s="36" customFormat="1">
      <c r="A2075" s="890"/>
      <c r="G2075" s="37"/>
      <c r="I2075" s="39"/>
      <c r="J2075" s="37"/>
      <c r="Q2075" s="38"/>
    </row>
    <row r="2076" spans="1:17" s="36" customFormat="1">
      <c r="A2076" s="890"/>
      <c r="G2076" s="37"/>
      <c r="I2076" s="39"/>
      <c r="J2076" s="37"/>
      <c r="Q2076" s="38"/>
    </row>
    <row r="2077" spans="1:17" s="36" customFormat="1">
      <c r="A2077" s="890"/>
      <c r="G2077" s="37"/>
      <c r="I2077" s="39"/>
      <c r="J2077" s="37"/>
      <c r="Q2077" s="38"/>
    </row>
    <row r="2078" spans="1:17" s="36" customFormat="1">
      <c r="A2078" s="890"/>
      <c r="G2078" s="37"/>
      <c r="I2078" s="39"/>
      <c r="J2078" s="37"/>
      <c r="Q2078" s="38"/>
    </row>
    <row r="2079" spans="1:17" s="36" customFormat="1">
      <c r="A2079" s="890"/>
      <c r="G2079" s="37"/>
      <c r="I2079" s="39"/>
      <c r="J2079" s="37"/>
      <c r="Q2079" s="38"/>
    </row>
    <row r="2080" spans="1:17" s="36" customFormat="1">
      <c r="A2080" s="890"/>
      <c r="G2080" s="37"/>
      <c r="I2080" s="39"/>
      <c r="J2080" s="37"/>
      <c r="Q2080" s="38"/>
    </row>
    <row r="2081" spans="1:17" s="36" customFormat="1">
      <c r="A2081" s="890"/>
      <c r="G2081" s="37"/>
      <c r="I2081" s="39"/>
      <c r="J2081" s="37"/>
      <c r="Q2081" s="38"/>
    </row>
    <row r="2082" spans="1:17" s="36" customFormat="1">
      <c r="A2082" s="890"/>
      <c r="G2082" s="37"/>
      <c r="I2082" s="39"/>
      <c r="J2082" s="37"/>
      <c r="Q2082" s="38"/>
    </row>
    <row r="2083" spans="1:17" s="36" customFormat="1">
      <c r="A2083" s="890"/>
      <c r="G2083" s="37"/>
      <c r="I2083" s="39"/>
      <c r="J2083" s="37"/>
      <c r="Q2083" s="38"/>
    </row>
    <row r="2084" spans="1:17" s="36" customFormat="1">
      <c r="A2084" s="890"/>
      <c r="G2084" s="37"/>
      <c r="I2084" s="39"/>
      <c r="J2084" s="37"/>
      <c r="Q2084" s="38"/>
    </row>
    <row r="2085" spans="1:17" s="36" customFormat="1">
      <c r="A2085" s="890"/>
      <c r="G2085" s="37"/>
      <c r="I2085" s="39"/>
      <c r="J2085" s="37"/>
      <c r="Q2085" s="38"/>
    </row>
    <row r="2086" spans="1:17" s="36" customFormat="1">
      <c r="A2086" s="890"/>
      <c r="G2086" s="37"/>
      <c r="I2086" s="39"/>
      <c r="J2086" s="37"/>
      <c r="Q2086" s="38"/>
    </row>
    <row r="2087" spans="1:17" s="36" customFormat="1">
      <c r="A2087" s="890"/>
      <c r="G2087" s="37"/>
      <c r="I2087" s="39"/>
      <c r="J2087" s="37"/>
      <c r="Q2087" s="38"/>
    </row>
    <row r="2088" spans="1:17" s="36" customFormat="1">
      <c r="A2088" s="890"/>
      <c r="G2088" s="37"/>
      <c r="I2088" s="39"/>
      <c r="J2088" s="37"/>
      <c r="Q2088" s="38"/>
    </row>
    <row r="2089" spans="1:17" s="36" customFormat="1">
      <c r="A2089" s="890"/>
      <c r="G2089" s="37"/>
      <c r="I2089" s="39"/>
      <c r="J2089" s="37"/>
      <c r="Q2089" s="38"/>
    </row>
    <row r="2090" spans="1:17" s="36" customFormat="1">
      <c r="A2090" s="890"/>
      <c r="G2090" s="37"/>
      <c r="I2090" s="39"/>
      <c r="J2090" s="37"/>
      <c r="Q2090" s="38"/>
    </row>
    <row r="2091" spans="1:17" s="36" customFormat="1">
      <c r="A2091" s="890"/>
      <c r="G2091" s="37"/>
      <c r="I2091" s="39"/>
      <c r="J2091" s="37"/>
      <c r="Q2091" s="38"/>
    </row>
    <row r="2092" spans="1:17" s="36" customFormat="1">
      <c r="A2092" s="890"/>
      <c r="G2092" s="37"/>
      <c r="I2092" s="39"/>
      <c r="J2092" s="37"/>
      <c r="Q2092" s="38"/>
    </row>
    <row r="2093" spans="1:17" s="36" customFormat="1">
      <c r="A2093" s="890"/>
      <c r="G2093" s="37"/>
      <c r="I2093" s="39"/>
      <c r="J2093" s="37"/>
      <c r="Q2093" s="38"/>
    </row>
    <row r="2094" spans="1:17" s="36" customFormat="1">
      <c r="A2094" s="890"/>
      <c r="G2094" s="37"/>
      <c r="I2094" s="39"/>
      <c r="J2094" s="37"/>
      <c r="Q2094" s="38"/>
    </row>
    <row r="2095" spans="1:17" s="36" customFormat="1">
      <c r="A2095" s="890"/>
      <c r="G2095" s="37"/>
      <c r="I2095" s="39"/>
      <c r="J2095" s="37"/>
      <c r="Q2095" s="38"/>
    </row>
    <row r="2096" spans="1:17" s="36" customFormat="1">
      <c r="A2096" s="890"/>
      <c r="G2096" s="37"/>
      <c r="I2096" s="39"/>
      <c r="J2096" s="37"/>
      <c r="Q2096" s="38"/>
    </row>
    <row r="2097" spans="1:17" s="36" customFormat="1">
      <c r="A2097" s="890"/>
      <c r="G2097" s="37"/>
      <c r="I2097" s="39"/>
      <c r="J2097" s="37"/>
      <c r="Q2097" s="38"/>
    </row>
    <row r="2098" spans="1:17" s="36" customFormat="1">
      <c r="A2098" s="890"/>
      <c r="G2098" s="37"/>
      <c r="I2098" s="39"/>
      <c r="J2098" s="37"/>
      <c r="Q2098" s="38"/>
    </row>
    <row r="2099" spans="1:17" s="36" customFormat="1">
      <c r="A2099" s="890"/>
      <c r="G2099" s="37"/>
      <c r="I2099" s="39"/>
      <c r="J2099" s="37"/>
      <c r="Q2099" s="38"/>
    </row>
    <row r="2100" spans="1:17" s="36" customFormat="1">
      <c r="A2100" s="890"/>
      <c r="G2100" s="37"/>
      <c r="I2100" s="39"/>
      <c r="J2100" s="37"/>
      <c r="Q2100" s="38"/>
    </row>
    <row r="2101" spans="1:17" s="36" customFormat="1">
      <c r="A2101" s="890"/>
      <c r="G2101" s="37"/>
      <c r="I2101" s="39"/>
      <c r="J2101" s="37"/>
      <c r="Q2101" s="38"/>
    </row>
    <row r="2102" spans="1:17" s="36" customFormat="1">
      <c r="A2102" s="890"/>
      <c r="G2102" s="37"/>
      <c r="I2102" s="39"/>
      <c r="J2102" s="37"/>
      <c r="Q2102" s="38"/>
    </row>
    <row r="2103" spans="1:17" s="36" customFormat="1">
      <c r="A2103" s="890"/>
      <c r="G2103" s="37"/>
      <c r="I2103" s="39"/>
      <c r="J2103" s="37"/>
      <c r="Q2103" s="38"/>
    </row>
    <row r="2104" spans="1:17" s="36" customFormat="1">
      <c r="A2104" s="890"/>
      <c r="G2104" s="37"/>
      <c r="I2104" s="39"/>
      <c r="J2104" s="37"/>
      <c r="Q2104" s="38"/>
    </row>
    <row r="2105" spans="1:17" s="36" customFormat="1">
      <c r="A2105" s="890"/>
      <c r="G2105" s="37"/>
      <c r="I2105" s="39"/>
      <c r="J2105" s="37"/>
      <c r="Q2105" s="38"/>
    </row>
    <row r="2106" spans="1:17" s="36" customFormat="1">
      <c r="A2106" s="890"/>
      <c r="G2106" s="37"/>
      <c r="I2106" s="39"/>
      <c r="J2106" s="37"/>
      <c r="Q2106" s="38"/>
    </row>
    <row r="2107" spans="1:17" s="36" customFormat="1">
      <c r="A2107" s="890"/>
      <c r="G2107" s="37"/>
      <c r="I2107" s="39"/>
      <c r="J2107" s="37"/>
      <c r="Q2107" s="38"/>
    </row>
    <row r="2108" spans="1:17" s="36" customFormat="1">
      <c r="A2108" s="890"/>
      <c r="G2108" s="37"/>
      <c r="I2108" s="39"/>
      <c r="J2108" s="37"/>
      <c r="Q2108" s="38"/>
    </row>
    <row r="2109" spans="1:17" s="36" customFormat="1">
      <c r="A2109" s="890"/>
      <c r="G2109" s="37"/>
      <c r="I2109" s="39"/>
      <c r="J2109" s="37"/>
      <c r="Q2109" s="38"/>
    </row>
    <row r="2110" spans="1:17" s="36" customFormat="1">
      <c r="A2110" s="890"/>
      <c r="G2110" s="37"/>
      <c r="I2110" s="39"/>
      <c r="J2110" s="37"/>
      <c r="Q2110" s="38"/>
    </row>
    <row r="2111" spans="1:17" s="36" customFormat="1">
      <c r="A2111" s="890"/>
      <c r="G2111" s="37"/>
      <c r="I2111" s="39"/>
      <c r="J2111" s="37"/>
      <c r="Q2111" s="38"/>
    </row>
    <row r="2112" spans="1:17" s="36" customFormat="1">
      <c r="A2112" s="890"/>
      <c r="G2112" s="37"/>
      <c r="I2112" s="39"/>
      <c r="J2112" s="37"/>
      <c r="Q2112" s="38"/>
    </row>
    <row r="2113" spans="1:17" s="36" customFormat="1">
      <c r="A2113" s="890"/>
      <c r="G2113" s="37"/>
      <c r="I2113" s="39"/>
      <c r="J2113" s="37"/>
      <c r="Q2113" s="38"/>
    </row>
    <row r="2114" spans="1:17" s="36" customFormat="1">
      <c r="A2114" s="890"/>
      <c r="G2114" s="37"/>
      <c r="I2114" s="39"/>
      <c r="J2114" s="37"/>
      <c r="Q2114" s="38"/>
    </row>
    <row r="2115" spans="1:17" s="36" customFormat="1">
      <c r="A2115" s="890"/>
      <c r="G2115" s="37"/>
      <c r="I2115" s="39"/>
      <c r="J2115" s="37"/>
      <c r="Q2115" s="38"/>
    </row>
    <row r="2116" spans="1:17" s="36" customFormat="1">
      <c r="A2116" s="890"/>
      <c r="G2116" s="37"/>
      <c r="I2116" s="39"/>
      <c r="J2116" s="37"/>
      <c r="Q2116" s="38"/>
    </row>
    <row r="2117" spans="1:17" s="36" customFormat="1">
      <c r="A2117" s="890"/>
      <c r="G2117" s="37"/>
      <c r="I2117" s="39"/>
      <c r="J2117" s="37"/>
      <c r="Q2117" s="38"/>
    </row>
    <row r="2118" spans="1:17" s="36" customFormat="1">
      <c r="A2118" s="890"/>
      <c r="G2118" s="37"/>
      <c r="I2118" s="39"/>
      <c r="J2118" s="37"/>
      <c r="Q2118" s="38"/>
    </row>
    <row r="2119" spans="1:17" s="36" customFormat="1">
      <c r="A2119" s="890"/>
      <c r="G2119" s="37"/>
      <c r="I2119" s="39"/>
      <c r="J2119" s="37"/>
      <c r="Q2119" s="38"/>
    </row>
    <row r="2120" spans="1:17" s="36" customFormat="1">
      <c r="A2120" s="890"/>
      <c r="G2120" s="37"/>
      <c r="I2120" s="39"/>
      <c r="J2120" s="37"/>
      <c r="Q2120" s="38"/>
    </row>
    <row r="2121" spans="1:17" s="36" customFormat="1">
      <c r="A2121" s="890"/>
      <c r="G2121" s="37"/>
      <c r="I2121" s="39"/>
      <c r="J2121" s="37"/>
      <c r="Q2121" s="38"/>
    </row>
    <row r="2122" spans="1:17" s="36" customFormat="1">
      <c r="A2122" s="890"/>
      <c r="G2122" s="37"/>
      <c r="I2122" s="39"/>
      <c r="J2122" s="37"/>
      <c r="Q2122" s="38"/>
    </row>
    <row r="2123" spans="1:17" s="36" customFormat="1">
      <c r="A2123" s="890"/>
      <c r="G2123" s="37"/>
      <c r="I2123" s="39"/>
      <c r="J2123" s="37"/>
      <c r="Q2123" s="38"/>
    </row>
    <row r="2124" spans="1:17" s="36" customFormat="1">
      <c r="A2124" s="890"/>
      <c r="G2124" s="37"/>
      <c r="I2124" s="39"/>
      <c r="J2124" s="37"/>
      <c r="Q2124" s="38"/>
    </row>
    <row r="2125" spans="1:17" s="36" customFormat="1">
      <c r="A2125" s="890"/>
      <c r="G2125" s="37"/>
      <c r="I2125" s="39"/>
      <c r="J2125" s="37"/>
      <c r="Q2125" s="38"/>
    </row>
    <row r="2126" spans="1:17" s="36" customFormat="1">
      <c r="A2126" s="890"/>
      <c r="G2126" s="37"/>
      <c r="I2126" s="39"/>
      <c r="J2126" s="37"/>
      <c r="Q2126" s="38"/>
    </row>
    <row r="2127" spans="1:17" s="36" customFormat="1">
      <c r="A2127" s="890"/>
      <c r="G2127" s="37"/>
      <c r="I2127" s="39"/>
      <c r="J2127" s="37"/>
      <c r="Q2127" s="38"/>
    </row>
    <row r="2128" spans="1:17" s="36" customFormat="1">
      <c r="A2128" s="890"/>
      <c r="G2128" s="37"/>
      <c r="I2128" s="39"/>
      <c r="J2128" s="37"/>
      <c r="Q2128" s="38"/>
    </row>
    <row r="2129" spans="1:17" s="36" customFormat="1">
      <c r="A2129" s="890"/>
      <c r="G2129" s="37"/>
      <c r="I2129" s="39"/>
      <c r="J2129" s="37"/>
      <c r="Q2129" s="38"/>
    </row>
    <row r="2130" spans="1:17" s="36" customFormat="1">
      <c r="A2130" s="890"/>
      <c r="G2130" s="37"/>
      <c r="I2130" s="39"/>
      <c r="J2130" s="37"/>
      <c r="Q2130" s="38"/>
    </row>
    <row r="2131" spans="1:17" s="36" customFormat="1">
      <c r="A2131" s="890"/>
      <c r="G2131" s="37"/>
      <c r="I2131" s="39"/>
      <c r="J2131" s="37"/>
      <c r="Q2131" s="38"/>
    </row>
    <row r="2132" spans="1:17" s="36" customFormat="1">
      <c r="A2132" s="890"/>
      <c r="G2132" s="37"/>
      <c r="I2132" s="39"/>
      <c r="J2132" s="37"/>
      <c r="Q2132" s="38"/>
    </row>
    <row r="2133" spans="1:17" s="36" customFormat="1">
      <c r="A2133" s="890"/>
      <c r="G2133" s="37"/>
      <c r="I2133" s="39"/>
      <c r="J2133" s="37"/>
      <c r="Q2133" s="38"/>
    </row>
    <row r="2134" spans="1:17" s="36" customFormat="1">
      <c r="A2134" s="890"/>
      <c r="G2134" s="37"/>
      <c r="I2134" s="39"/>
      <c r="J2134" s="37"/>
      <c r="Q2134" s="38"/>
    </row>
    <row r="2135" spans="1:17" s="36" customFormat="1">
      <c r="A2135" s="890"/>
      <c r="G2135" s="37"/>
      <c r="I2135" s="39"/>
      <c r="J2135" s="37"/>
      <c r="Q2135" s="38"/>
    </row>
    <row r="2136" spans="1:17" s="36" customFormat="1">
      <c r="A2136" s="890"/>
      <c r="G2136" s="37"/>
      <c r="I2136" s="39"/>
      <c r="J2136" s="37"/>
      <c r="Q2136" s="38"/>
    </row>
    <row r="2137" spans="1:17" s="36" customFormat="1">
      <c r="A2137" s="890"/>
      <c r="G2137" s="37"/>
      <c r="I2137" s="39"/>
      <c r="J2137" s="37"/>
      <c r="Q2137" s="38"/>
    </row>
    <row r="2138" spans="1:17" s="36" customFormat="1">
      <c r="A2138" s="890"/>
      <c r="G2138" s="37"/>
      <c r="I2138" s="39"/>
      <c r="J2138" s="37"/>
      <c r="Q2138" s="38"/>
    </row>
    <row r="2139" spans="1:17" s="36" customFormat="1">
      <c r="A2139" s="890"/>
      <c r="G2139" s="37"/>
      <c r="I2139" s="39"/>
      <c r="J2139" s="37"/>
      <c r="Q2139" s="38"/>
    </row>
    <row r="2140" spans="1:17" s="36" customFormat="1">
      <c r="A2140" s="890"/>
      <c r="G2140" s="37"/>
      <c r="I2140" s="39"/>
      <c r="J2140" s="37"/>
      <c r="Q2140" s="38"/>
    </row>
    <row r="2141" spans="1:17" s="36" customFormat="1">
      <c r="A2141" s="890"/>
      <c r="G2141" s="37"/>
      <c r="I2141" s="39"/>
      <c r="J2141" s="37"/>
      <c r="Q2141" s="38"/>
    </row>
    <row r="2142" spans="1:17" s="36" customFormat="1">
      <c r="A2142" s="890"/>
      <c r="G2142" s="37"/>
      <c r="I2142" s="39"/>
      <c r="J2142" s="37"/>
      <c r="Q2142" s="38"/>
    </row>
    <row r="2143" spans="1:17" s="36" customFormat="1">
      <c r="A2143" s="890"/>
      <c r="G2143" s="37"/>
      <c r="I2143" s="39"/>
      <c r="J2143" s="37"/>
      <c r="Q2143" s="38"/>
    </row>
    <row r="2144" spans="1:17" s="36" customFormat="1">
      <c r="A2144" s="890"/>
      <c r="G2144" s="37"/>
      <c r="I2144" s="39"/>
      <c r="J2144" s="37"/>
      <c r="Q2144" s="38"/>
    </row>
    <row r="2145" spans="1:17" s="36" customFormat="1">
      <c r="A2145" s="890"/>
      <c r="G2145" s="37"/>
      <c r="I2145" s="39"/>
      <c r="J2145" s="37"/>
      <c r="Q2145" s="38"/>
    </row>
    <row r="2146" spans="1:17" s="36" customFormat="1">
      <c r="A2146" s="890"/>
      <c r="G2146" s="37"/>
      <c r="I2146" s="39"/>
      <c r="J2146" s="37"/>
      <c r="Q2146" s="38"/>
    </row>
    <row r="2147" spans="1:17" s="36" customFormat="1">
      <c r="A2147" s="890"/>
      <c r="G2147" s="37"/>
      <c r="I2147" s="39"/>
      <c r="J2147" s="37"/>
      <c r="Q2147" s="38"/>
    </row>
    <row r="2148" spans="1:17" s="36" customFormat="1">
      <c r="A2148" s="890"/>
      <c r="G2148" s="37"/>
      <c r="I2148" s="39"/>
      <c r="J2148" s="37"/>
      <c r="Q2148" s="38"/>
    </row>
    <row r="2149" spans="1:17" s="36" customFormat="1">
      <c r="A2149" s="890"/>
      <c r="G2149" s="37"/>
      <c r="I2149" s="39"/>
      <c r="J2149" s="37"/>
      <c r="Q2149" s="38"/>
    </row>
    <row r="2150" spans="1:17" s="36" customFormat="1">
      <c r="A2150" s="890"/>
      <c r="G2150" s="37"/>
      <c r="I2150" s="39"/>
      <c r="J2150" s="37"/>
      <c r="Q2150" s="38"/>
    </row>
    <row r="2151" spans="1:17" s="36" customFormat="1">
      <c r="A2151" s="890"/>
      <c r="G2151" s="37"/>
      <c r="I2151" s="39"/>
      <c r="J2151" s="37"/>
      <c r="Q2151" s="38"/>
    </row>
    <row r="2152" spans="1:17" s="36" customFormat="1">
      <c r="A2152" s="890"/>
      <c r="G2152" s="37"/>
      <c r="I2152" s="39"/>
      <c r="J2152" s="37"/>
      <c r="Q2152" s="38"/>
    </row>
    <row r="2153" spans="1:17" s="36" customFormat="1">
      <c r="A2153" s="890"/>
      <c r="G2153" s="37"/>
      <c r="I2153" s="39"/>
      <c r="J2153" s="37"/>
      <c r="Q2153" s="38"/>
    </row>
    <row r="2154" spans="1:17" s="36" customFormat="1">
      <c r="A2154" s="890"/>
      <c r="G2154" s="37"/>
      <c r="I2154" s="39"/>
      <c r="J2154" s="37"/>
      <c r="Q2154" s="38"/>
    </row>
    <row r="2155" spans="1:17" s="36" customFormat="1">
      <c r="A2155" s="890"/>
      <c r="G2155" s="37"/>
      <c r="I2155" s="39"/>
      <c r="J2155" s="37"/>
      <c r="Q2155" s="38"/>
    </row>
    <row r="2156" spans="1:17" s="36" customFormat="1">
      <c r="A2156" s="890"/>
      <c r="G2156" s="37"/>
      <c r="I2156" s="39"/>
      <c r="J2156" s="37"/>
      <c r="Q2156" s="38"/>
    </row>
    <row r="2157" spans="1:17" s="36" customFormat="1">
      <c r="A2157" s="890"/>
      <c r="G2157" s="37"/>
      <c r="I2157" s="39"/>
      <c r="J2157" s="37"/>
      <c r="Q2157" s="38"/>
    </row>
    <row r="2158" spans="1:17" s="36" customFormat="1">
      <c r="A2158" s="890"/>
      <c r="G2158" s="37"/>
      <c r="I2158" s="39"/>
      <c r="J2158" s="37"/>
      <c r="Q2158" s="38"/>
    </row>
    <row r="2159" spans="1:17" s="36" customFormat="1">
      <c r="A2159" s="890"/>
      <c r="G2159" s="37"/>
      <c r="I2159" s="39"/>
      <c r="J2159" s="37"/>
      <c r="Q2159" s="38"/>
    </row>
    <row r="2160" spans="1:17" s="36" customFormat="1">
      <c r="A2160" s="890"/>
      <c r="G2160" s="37"/>
      <c r="I2160" s="39"/>
      <c r="J2160" s="37"/>
      <c r="Q2160" s="38"/>
    </row>
    <row r="2161" spans="1:17" s="36" customFormat="1">
      <c r="A2161" s="890"/>
      <c r="G2161" s="37"/>
      <c r="I2161" s="39"/>
      <c r="J2161" s="37"/>
      <c r="Q2161" s="38"/>
    </row>
    <row r="2162" spans="1:17" s="36" customFormat="1">
      <c r="A2162" s="890"/>
      <c r="G2162" s="37"/>
      <c r="I2162" s="39"/>
      <c r="J2162" s="37"/>
      <c r="Q2162" s="38"/>
    </row>
    <row r="2163" spans="1:17" s="36" customFormat="1">
      <c r="A2163" s="890"/>
      <c r="G2163" s="37"/>
      <c r="I2163" s="39"/>
      <c r="J2163" s="37"/>
      <c r="Q2163" s="38"/>
    </row>
    <row r="2164" spans="1:17" s="36" customFormat="1">
      <c r="A2164" s="890"/>
      <c r="G2164" s="37"/>
      <c r="I2164" s="39"/>
      <c r="J2164" s="37"/>
      <c r="Q2164" s="38"/>
    </row>
    <row r="2165" spans="1:17" s="36" customFormat="1">
      <c r="A2165" s="890"/>
      <c r="G2165" s="37"/>
      <c r="I2165" s="39"/>
      <c r="J2165" s="37"/>
      <c r="Q2165" s="38"/>
    </row>
    <row r="2166" spans="1:17" s="36" customFormat="1">
      <c r="A2166" s="890"/>
      <c r="G2166" s="37"/>
      <c r="I2166" s="39"/>
      <c r="J2166" s="37"/>
      <c r="Q2166" s="38"/>
    </row>
    <row r="2167" spans="1:17" s="36" customFormat="1">
      <c r="A2167" s="890"/>
      <c r="G2167" s="37"/>
      <c r="I2167" s="39"/>
      <c r="J2167" s="37"/>
      <c r="Q2167" s="38"/>
    </row>
    <row r="2168" spans="1:17" s="36" customFormat="1">
      <c r="A2168" s="890"/>
      <c r="G2168" s="37"/>
      <c r="I2168" s="39"/>
      <c r="J2168" s="37"/>
      <c r="Q2168" s="38"/>
    </row>
    <row r="2169" spans="1:17" s="36" customFormat="1">
      <c r="A2169" s="890"/>
      <c r="G2169" s="37"/>
      <c r="I2169" s="39"/>
      <c r="J2169" s="37"/>
      <c r="Q2169" s="38"/>
    </row>
    <row r="2170" spans="1:17" s="36" customFormat="1">
      <c r="A2170" s="890"/>
      <c r="G2170" s="37"/>
      <c r="I2170" s="39"/>
      <c r="J2170" s="37"/>
      <c r="Q2170" s="38"/>
    </row>
    <row r="2171" spans="1:17" s="36" customFormat="1">
      <c r="A2171" s="890"/>
      <c r="G2171" s="37"/>
      <c r="I2171" s="39"/>
      <c r="J2171" s="37"/>
      <c r="Q2171" s="38"/>
    </row>
    <row r="2172" spans="1:17" s="36" customFormat="1">
      <c r="A2172" s="890"/>
      <c r="G2172" s="37"/>
      <c r="I2172" s="39"/>
      <c r="J2172" s="37"/>
      <c r="Q2172" s="38"/>
    </row>
    <row r="2173" spans="1:17" s="36" customFormat="1">
      <c r="A2173" s="890"/>
      <c r="G2173" s="37"/>
      <c r="I2173" s="39"/>
      <c r="J2173" s="37"/>
      <c r="Q2173" s="38"/>
    </row>
    <row r="2174" spans="1:17" s="36" customFormat="1">
      <c r="A2174" s="890"/>
      <c r="G2174" s="37"/>
      <c r="I2174" s="39"/>
      <c r="J2174" s="37"/>
      <c r="Q2174" s="38"/>
    </row>
    <row r="2175" spans="1:17" s="36" customFormat="1">
      <c r="A2175" s="890"/>
      <c r="G2175" s="37"/>
      <c r="I2175" s="39"/>
      <c r="J2175" s="37"/>
      <c r="Q2175" s="38"/>
    </row>
    <row r="2176" spans="1:17" s="36" customFormat="1">
      <c r="A2176" s="890"/>
      <c r="G2176" s="37"/>
      <c r="I2176" s="39"/>
      <c r="J2176" s="37"/>
      <c r="Q2176" s="38"/>
    </row>
    <row r="2177" spans="1:17" s="36" customFormat="1">
      <c r="A2177" s="890"/>
      <c r="G2177" s="37"/>
      <c r="I2177" s="39"/>
      <c r="J2177" s="37"/>
      <c r="Q2177" s="38"/>
    </row>
    <row r="2178" spans="1:17" s="36" customFormat="1">
      <c r="A2178" s="890"/>
      <c r="G2178" s="37"/>
      <c r="I2178" s="39"/>
      <c r="J2178" s="37"/>
      <c r="Q2178" s="38"/>
    </row>
    <row r="2179" spans="1:17" s="36" customFormat="1">
      <c r="A2179" s="890"/>
      <c r="G2179" s="37"/>
      <c r="I2179" s="39"/>
      <c r="J2179" s="37"/>
      <c r="Q2179" s="38"/>
    </row>
    <row r="2180" spans="1:17" s="36" customFormat="1">
      <c r="A2180" s="890"/>
      <c r="G2180" s="37"/>
      <c r="I2180" s="39"/>
      <c r="J2180" s="37"/>
      <c r="Q2180" s="38"/>
    </row>
    <row r="2181" spans="1:17" s="36" customFormat="1">
      <c r="A2181" s="890"/>
      <c r="G2181" s="37"/>
      <c r="I2181" s="39"/>
      <c r="J2181" s="37"/>
      <c r="Q2181" s="38"/>
    </row>
    <row r="2182" spans="1:17" s="36" customFormat="1">
      <c r="A2182" s="890"/>
      <c r="G2182" s="37"/>
      <c r="I2182" s="39"/>
      <c r="J2182" s="37"/>
      <c r="Q2182" s="38"/>
    </row>
    <row r="2183" spans="1:17" s="36" customFormat="1">
      <c r="A2183" s="890"/>
      <c r="G2183" s="37"/>
      <c r="I2183" s="39"/>
      <c r="J2183" s="37"/>
      <c r="Q2183" s="38"/>
    </row>
    <row r="2184" spans="1:17" s="36" customFormat="1">
      <c r="A2184" s="890"/>
      <c r="G2184" s="37"/>
      <c r="I2184" s="39"/>
      <c r="J2184" s="37"/>
      <c r="Q2184" s="38"/>
    </row>
    <row r="2185" spans="1:17" s="36" customFormat="1">
      <c r="A2185" s="890"/>
      <c r="G2185" s="37"/>
      <c r="I2185" s="39"/>
      <c r="J2185" s="37"/>
      <c r="Q2185" s="38"/>
    </row>
    <row r="2186" spans="1:17" s="36" customFormat="1">
      <c r="A2186" s="890"/>
      <c r="G2186" s="37"/>
      <c r="I2186" s="39"/>
      <c r="J2186" s="37"/>
      <c r="Q2186" s="38"/>
    </row>
    <row r="2187" spans="1:17" s="36" customFormat="1">
      <c r="A2187" s="890"/>
      <c r="G2187" s="37"/>
      <c r="I2187" s="39"/>
      <c r="J2187" s="37"/>
      <c r="Q2187" s="38"/>
    </row>
    <row r="2188" spans="1:17" s="36" customFormat="1">
      <c r="A2188" s="890"/>
      <c r="G2188" s="37"/>
      <c r="I2188" s="39"/>
      <c r="J2188" s="37"/>
      <c r="Q2188" s="38"/>
    </row>
    <row r="2189" spans="1:17" s="36" customFormat="1">
      <c r="A2189" s="890"/>
      <c r="G2189" s="37"/>
      <c r="I2189" s="39"/>
      <c r="J2189" s="37"/>
      <c r="Q2189" s="38"/>
    </row>
    <row r="2190" spans="1:17" s="36" customFormat="1">
      <c r="A2190" s="890"/>
      <c r="G2190" s="37"/>
      <c r="I2190" s="39"/>
      <c r="J2190" s="37"/>
      <c r="Q2190" s="38"/>
    </row>
    <row r="2191" spans="1:17" s="36" customFormat="1">
      <c r="A2191" s="890"/>
      <c r="G2191" s="37"/>
      <c r="I2191" s="39"/>
      <c r="J2191" s="37"/>
      <c r="Q2191" s="38"/>
    </row>
    <row r="2192" spans="1:17" s="36" customFormat="1">
      <c r="A2192" s="890"/>
      <c r="G2192" s="37"/>
      <c r="I2192" s="39"/>
      <c r="J2192" s="37"/>
      <c r="Q2192" s="38"/>
    </row>
    <row r="2193" spans="1:17" s="36" customFormat="1">
      <c r="A2193" s="890"/>
      <c r="G2193" s="37"/>
      <c r="I2193" s="39"/>
      <c r="J2193" s="37"/>
      <c r="Q2193" s="38"/>
    </row>
    <row r="2194" spans="1:17" s="36" customFormat="1">
      <c r="A2194" s="890"/>
      <c r="G2194" s="37"/>
      <c r="I2194" s="39"/>
      <c r="J2194" s="37"/>
      <c r="Q2194" s="38"/>
    </row>
    <row r="2195" spans="1:17" s="36" customFormat="1">
      <c r="A2195" s="890"/>
      <c r="G2195" s="37"/>
      <c r="I2195" s="39"/>
      <c r="J2195" s="37"/>
      <c r="Q2195" s="38"/>
    </row>
    <row r="2196" spans="1:17" s="36" customFormat="1">
      <c r="A2196" s="890"/>
      <c r="G2196" s="37"/>
      <c r="I2196" s="39"/>
      <c r="J2196" s="37"/>
      <c r="Q2196" s="38"/>
    </row>
    <row r="2197" spans="1:17" s="36" customFormat="1">
      <c r="A2197" s="890"/>
      <c r="G2197" s="37"/>
      <c r="I2197" s="39"/>
      <c r="J2197" s="37"/>
      <c r="Q2197" s="38"/>
    </row>
    <row r="2198" spans="1:17" s="36" customFormat="1">
      <c r="A2198" s="890"/>
      <c r="G2198" s="37"/>
      <c r="I2198" s="39"/>
      <c r="J2198" s="37"/>
      <c r="Q2198" s="38"/>
    </row>
    <row r="2199" spans="1:17" s="36" customFormat="1">
      <c r="A2199" s="890"/>
      <c r="G2199" s="37"/>
      <c r="I2199" s="39"/>
      <c r="J2199" s="37"/>
      <c r="Q2199" s="38"/>
    </row>
    <row r="2200" spans="1:17" s="36" customFormat="1">
      <c r="A2200" s="890"/>
      <c r="G2200" s="37"/>
      <c r="I2200" s="39"/>
      <c r="J2200" s="37"/>
      <c r="Q2200" s="38"/>
    </row>
    <row r="2201" spans="1:17" s="36" customFormat="1">
      <c r="A2201" s="890"/>
      <c r="G2201" s="37"/>
      <c r="I2201" s="39"/>
      <c r="J2201" s="37"/>
      <c r="Q2201" s="38"/>
    </row>
    <row r="2202" spans="1:17" s="36" customFormat="1">
      <c r="A2202" s="890"/>
      <c r="G2202" s="37"/>
      <c r="I2202" s="39"/>
      <c r="J2202" s="37"/>
      <c r="Q2202" s="38"/>
    </row>
    <row r="2203" spans="1:17" s="36" customFormat="1">
      <c r="A2203" s="890"/>
      <c r="G2203" s="37"/>
      <c r="I2203" s="39"/>
      <c r="J2203" s="37"/>
      <c r="Q2203" s="38"/>
    </row>
    <row r="2204" spans="1:17" s="36" customFormat="1">
      <c r="A2204" s="890"/>
      <c r="G2204" s="37"/>
      <c r="I2204" s="39"/>
      <c r="J2204" s="37"/>
      <c r="Q2204" s="38"/>
    </row>
    <row r="2205" spans="1:17" s="36" customFormat="1">
      <c r="A2205" s="890"/>
      <c r="G2205" s="37"/>
      <c r="I2205" s="39"/>
      <c r="J2205" s="37"/>
      <c r="Q2205" s="38"/>
    </row>
    <row r="2206" spans="1:17" s="36" customFormat="1">
      <c r="A2206" s="890"/>
      <c r="G2206" s="37"/>
      <c r="I2206" s="39"/>
      <c r="J2206" s="37"/>
      <c r="Q2206" s="38"/>
    </row>
    <row r="2207" spans="1:17" s="36" customFormat="1">
      <c r="A2207" s="890"/>
      <c r="G2207" s="37"/>
      <c r="I2207" s="39"/>
      <c r="J2207" s="37"/>
      <c r="Q2207" s="38"/>
    </row>
    <row r="2208" spans="1:17" s="36" customFormat="1">
      <c r="A2208" s="890"/>
      <c r="G2208" s="37"/>
      <c r="I2208" s="39"/>
      <c r="J2208" s="37"/>
      <c r="Q2208" s="38"/>
    </row>
    <row r="2209" spans="1:17" s="36" customFormat="1">
      <c r="A2209" s="890"/>
      <c r="G2209" s="37"/>
      <c r="I2209" s="39"/>
      <c r="J2209" s="37"/>
      <c r="Q2209" s="38"/>
    </row>
    <row r="2210" spans="1:17" s="36" customFormat="1">
      <c r="A2210" s="890"/>
      <c r="G2210" s="37"/>
      <c r="I2210" s="39"/>
      <c r="J2210" s="37"/>
      <c r="Q2210" s="38"/>
    </row>
    <row r="2211" spans="1:17" s="36" customFormat="1">
      <c r="A2211" s="890"/>
      <c r="G2211" s="37"/>
      <c r="I2211" s="39"/>
      <c r="J2211" s="37"/>
      <c r="Q2211" s="38"/>
    </row>
    <row r="2212" spans="1:17" s="36" customFormat="1">
      <c r="A2212" s="890"/>
      <c r="G2212" s="37"/>
      <c r="I2212" s="39"/>
      <c r="J2212" s="37"/>
      <c r="Q2212" s="38"/>
    </row>
    <row r="2213" spans="1:17" s="36" customFormat="1">
      <c r="A2213" s="890"/>
      <c r="G2213" s="37"/>
      <c r="I2213" s="39"/>
      <c r="J2213" s="37"/>
      <c r="Q2213" s="38"/>
    </row>
    <row r="2214" spans="1:17" s="36" customFormat="1">
      <c r="A2214" s="890"/>
      <c r="G2214" s="37"/>
      <c r="I2214" s="39"/>
      <c r="J2214" s="37"/>
      <c r="Q2214" s="38"/>
    </row>
    <row r="2215" spans="1:17" s="36" customFormat="1">
      <c r="A2215" s="890"/>
      <c r="G2215" s="37"/>
      <c r="I2215" s="39"/>
      <c r="J2215" s="37"/>
      <c r="Q2215" s="38"/>
    </row>
    <row r="2216" spans="1:17" s="36" customFormat="1">
      <c r="A2216" s="890"/>
      <c r="G2216" s="37"/>
      <c r="I2216" s="39"/>
      <c r="J2216" s="37"/>
      <c r="Q2216" s="38"/>
    </row>
    <row r="2217" spans="1:17" s="36" customFormat="1">
      <c r="A2217" s="890"/>
      <c r="G2217" s="37"/>
      <c r="I2217" s="39"/>
      <c r="J2217" s="37"/>
      <c r="Q2217" s="38"/>
    </row>
    <row r="2218" spans="1:17" s="36" customFormat="1">
      <c r="A2218" s="890"/>
      <c r="G2218" s="37"/>
      <c r="I2218" s="39"/>
      <c r="J2218" s="37"/>
      <c r="Q2218" s="38"/>
    </row>
    <row r="2219" spans="1:17" s="36" customFormat="1">
      <c r="A2219" s="890"/>
      <c r="G2219" s="37"/>
      <c r="I2219" s="39"/>
      <c r="J2219" s="37"/>
      <c r="Q2219" s="38"/>
    </row>
    <row r="2220" spans="1:17" s="36" customFormat="1">
      <c r="A2220" s="890"/>
      <c r="G2220" s="37"/>
      <c r="I2220" s="39"/>
      <c r="J2220" s="37"/>
      <c r="Q2220" s="38"/>
    </row>
    <row r="2221" spans="1:17" s="36" customFormat="1">
      <c r="A2221" s="890"/>
      <c r="G2221" s="37"/>
      <c r="I2221" s="39"/>
      <c r="J2221" s="37"/>
      <c r="Q2221" s="38"/>
    </row>
    <row r="2222" spans="1:17" s="36" customFormat="1">
      <c r="A2222" s="890"/>
      <c r="G2222" s="37"/>
      <c r="I2222" s="39"/>
      <c r="J2222" s="37"/>
      <c r="Q2222" s="38"/>
    </row>
    <row r="2223" spans="1:17" s="36" customFormat="1">
      <c r="A2223" s="890"/>
      <c r="G2223" s="37"/>
      <c r="I2223" s="39"/>
      <c r="J2223" s="37"/>
      <c r="Q2223" s="38"/>
    </row>
    <row r="2224" spans="1:17" s="36" customFormat="1">
      <c r="A2224" s="890"/>
      <c r="G2224" s="37"/>
      <c r="I2224" s="39"/>
      <c r="J2224" s="37"/>
      <c r="Q2224" s="38"/>
    </row>
    <row r="2225" spans="1:17" s="36" customFormat="1">
      <c r="A2225" s="890"/>
      <c r="G2225" s="37"/>
      <c r="I2225" s="39"/>
      <c r="J2225" s="37"/>
      <c r="Q2225" s="38"/>
    </row>
    <row r="2226" spans="1:17" s="36" customFormat="1">
      <c r="A2226" s="890"/>
      <c r="G2226" s="37"/>
      <c r="I2226" s="39"/>
      <c r="J2226" s="37"/>
      <c r="Q2226" s="38"/>
    </row>
    <row r="2227" spans="1:17" s="36" customFormat="1">
      <c r="A2227" s="890"/>
      <c r="G2227" s="37"/>
      <c r="I2227" s="39"/>
      <c r="J2227" s="37"/>
      <c r="Q2227" s="38"/>
    </row>
    <row r="2228" spans="1:17" s="36" customFormat="1">
      <c r="A2228" s="890"/>
      <c r="G2228" s="37"/>
      <c r="I2228" s="39"/>
      <c r="J2228" s="37"/>
      <c r="Q2228" s="38"/>
    </row>
    <row r="2229" spans="1:17" s="36" customFormat="1">
      <c r="A2229" s="890"/>
      <c r="G2229" s="37"/>
      <c r="I2229" s="39"/>
      <c r="J2229" s="37"/>
      <c r="Q2229" s="38"/>
    </row>
    <row r="2230" spans="1:17" s="36" customFormat="1">
      <c r="A2230" s="890"/>
      <c r="G2230" s="37"/>
      <c r="I2230" s="39"/>
      <c r="J2230" s="37"/>
      <c r="Q2230" s="38"/>
    </row>
    <row r="2231" spans="1:17" s="36" customFormat="1">
      <c r="A2231" s="890"/>
      <c r="G2231" s="37"/>
      <c r="I2231" s="39"/>
      <c r="J2231" s="37"/>
      <c r="Q2231" s="38"/>
    </row>
    <row r="2232" spans="1:17" s="36" customFormat="1">
      <c r="A2232" s="890"/>
      <c r="G2232" s="37"/>
      <c r="I2232" s="39"/>
      <c r="J2232" s="37"/>
      <c r="Q2232" s="38"/>
    </row>
    <row r="2233" spans="1:17" s="36" customFormat="1">
      <c r="A2233" s="890"/>
      <c r="G2233" s="37"/>
      <c r="I2233" s="39"/>
      <c r="J2233" s="37"/>
      <c r="Q2233" s="38"/>
    </row>
    <row r="2234" spans="1:17" s="36" customFormat="1">
      <c r="A2234" s="890"/>
      <c r="G2234" s="37"/>
      <c r="I2234" s="39"/>
      <c r="J2234" s="37"/>
      <c r="Q2234" s="38"/>
    </row>
    <row r="2235" spans="1:17" s="36" customFormat="1">
      <c r="A2235" s="890"/>
      <c r="G2235" s="37"/>
      <c r="I2235" s="39"/>
      <c r="J2235" s="37"/>
      <c r="Q2235" s="38"/>
    </row>
    <row r="2236" spans="1:17" s="36" customFormat="1">
      <c r="A2236" s="890"/>
      <c r="G2236" s="37"/>
      <c r="I2236" s="39"/>
      <c r="J2236" s="37"/>
      <c r="Q2236" s="38"/>
    </row>
    <row r="2237" spans="1:17" s="36" customFormat="1">
      <c r="A2237" s="890"/>
      <c r="G2237" s="37"/>
      <c r="I2237" s="39"/>
      <c r="J2237" s="37"/>
      <c r="Q2237" s="38"/>
    </row>
    <row r="2238" spans="1:17" s="36" customFormat="1">
      <c r="A2238" s="890"/>
      <c r="G2238" s="37"/>
      <c r="I2238" s="39"/>
      <c r="J2238" s="37"/>
      <c r="Q2238" s="38"/>
    </row>
    <row r="2239" spans="1:17" s="36" customFormat="1">
      <c r="A2239" s="890"/>
      <c r="G2239" s="37"/>
      <c r="I2239" s="39"/>
      <c r="J2239" s="37"/>
      <c r="Q2239" s="38"/>
    </row>
    <row r="2240" spans="1:17" s="36" customFormat="1">
      <c r="A2240" s="890"/>
      <c r="G2240" s="37"/>
      <c r="I2240" s="39"/>
      <c r="J2240" s="37"/>
      <c r="Q2240" s="38"/>
    </row>
    <row r="2241" spans="1:17" s="36" customFormat="1">
      <c r="A2241" s="890"/>
      <c r="G2241" s="37"/>
      <c r="I2241" s="39"/>
      <c r="J2241" s="37"/>
      <c r="Q2241" s="38"/>
    </row>
    <row r="2242" spans="1:17" s="36" customFormat="1">
      <c r="A2242" s="890"/>
      <c r="G2242" s="37"/>
      <c r="I2242" s="39"/>
      <c r="J2242" s="37"/>
      <c r="Q2242" s="38"/>
    </row>
    <row r="2243" spans="1:17" s="36" customFormat="1">
      <c r="A2243" s="890"/>
      <c r="G2243" s="37"/>
      <c r="I2243" s="39"/>
      <c r="J2243" s="37"/>
      <c r="Q2243" s="38"/>
    </row>
    <row r="2244" spans="1:17" s="36" customFormat="1">
      <c r="A2244" s="890"/>
      <c r="G2244" s="37"/>
      <c r="I2244" s="39"/>
      <c r="J2244" s="37"/>
      <c r="Q2244" s="38"/>
    </row>
    <row r="2245" spans="1:17" s="36" customFormat="1">
      <c r="A2245" s="890"/>
      <c r="G2245" s="37"/>
      <c r="I2245" s="39"/>
      <c r="J2245" s="37"/>
      <c r="Q2245" s="38"/>
    </row>
    <row r="2246" spans="1:17" s="36" customFormat="1">
      <c r="A2246" s="890"/>
      <c r="G2246" s="37"/>
      <c r="I2246" s="39"/>
      <c r="J2246" s="37"/>
      <c r="Q2246" s="38"/>
    </row>
    <row r="2247" spans="1:17" s="36" customFormat="1">
      <c r="A2247" s="890"/>
      <c r="G2247" s="37"/>
      <c r="I2247" s="39"/>
      <c r="J2247" s="37"/>
      <c r="Q2247" s="38"/>
    </row>
    <row r="2248" spans="1:17" s="36" customFormat="1">
      <c r="A2248" s="890"/>
      <c r="G2248" s="37"/>
      <c r="I2248" s="39"/>
      <c r="J2248" s="37"/>
      <c r="Q2248" s="38"/>
    </row>
    <row r="2249" spans="1:17" s="36" customFormat="1">
      <c r="A2249" s="890"/>
      <c r="G2249" s="37"/>
      <c r="I2249" s="39"/>
      <c r="J2249" s="37"/>
      <c r="Q2249" s="38"/>
    </row>
    <row r="2250" spans="1:17" s="36" customFormat="1">
      <c r="A2250" s="890"/>
      <c r="G2250" s="37"/>
      <c r="I2250" s="39"/>
      <c r="J2250" s="37"/>
      <c r="Q2250" s="38"/>
    </row>
    <row r="2251" spans="1:17" s="36" customFormat="1">
      <c r="A2251" s="890"/>
      <c r="G2251" s="37"/>
      <c r="I2251" s="39"/>
      <c r="J2251" s="37"/>
      <c r="Q2251" s="38"/>
    </row>
    <row r="2252" spans="1:17" s="36" customFormat="1">
      <c r="A2252" s="890"/>
      <c r="G2252" s="37"/>
      <c r="I2252" s="39"/>
      <c r="J2252" s="37"/>
      <c r="Q2252" s="38"/>
    </row>
    <row r="2253" spans="1:17" s="36" customFormat="1">
      <c r="A2253" s="890"/>
      <c r="G2253" s="37"/>
      <c r="I2253" s="39"/>
      <c r="J2253" s="37"/>
      <c r="Q2253" s="38"/>
    </row>
    <row r="2254" spans="1:17" s="36" customFormat="1">
      <c r="A2254" s="890"/>
      <c r="G2254" s="37"/>
      <c r="I2254" s="39"/>
      <c r="J2254" s="37"/>
      <c r="Q2254" s="38"/>
    </row>
    <row r="2255" spans="1:17" s="36" customFormat="1">
      <c r="A2255" s="890"/>
      <c r="G2255" s="37"/>
      <c r="I2255" s="39"/>
      <c r="J2255" s="37"/>
      <c r="Q2255" s="38"/>
    </row>
    <row r="2256" spans="1:17" s="36" customFormat="1">
      <c r="A2256" s="890"/>
      <c r="G2256" s="37"/>
      <c r="I2256" s="39"/>
      <c r="J2256" s="37"/>
      <c r="Q2256" s="38"/>
    </row>
    <row r="2257" spans="1:17" s="36" customFormat="1">
      <c r="A2257" s="890"/>
      <c r="G2257" s="37"/>
      <c r="I2257" s="39"/>
      <c r="J2257" s="37"/>
      <c r="Q2257" s="38"/>
    </row>
    <row r="2258" spans="1:17" s="36" customFormat="1">
      <c r="A2258" s="890"/>
      <c r="G2258" s="37"/>
      <c r="I2258" s="39"/>
      <c r="J2258" s="37"/>
      <c r="Q2258" s="38"/>
    </row>
    <row r="2259" spans="1:17" s="36" customFormat="1">
      <c r="A2259" s="890"/>
      <c r="G2259" s="37"/>
      <c r="I2259" s="39"/>
      <c r="J2259" s="37"/>
      <c r="Q2259" s="38"/>
    </row>
    <row r="2260" spans="1:17" s="36" customFormat="1">
      <c r="A2260" s="890"/>
      <c r="G2260" s="37"/>
      <c r="I2260" s="39"/>
      <c r="J2260" s="37"/>
      <c r="Q2260" s="38"/>
    </row>
    <row r="2261" spans="1:17" s="36" customFormat="1">
      <c r="A2261" s="890"/>
      <c r="G2261" s="37"/>
      <c r="I2261" s="39"/>
      <c r="J2261" s="37"/>
      <c r="Q2261" s="38"/>
    </row>
    <row r="2262" spans="1:17" s="36" customFormat="1">
      <c r="A2262" s="890"/>
      <c r="G2262" s="37"/>
      <c r="I2262" s="39"/>
      <c r="J2262" s="37"/>
      <c r="Q2262" s="38"/>
    </row>
    <row r="2263" spans="1:17" s="36" customFormat="1">
      <c r="A2263" s="890"/>
      <c r="G2263" s="37"/>
      <c r="I2263" s="39"/>
      <c r="J2263" s="37"/>
      <c r="Q2263" s="38"/>
    </row>
    <row r="2264" spans="1:17" s="36" customFormat="1">
      <c r="A2264" s="890"/>
      <c r="G2264" s="37"/>
      <c r="I2264" s="39"/>
      <c r="J2264" s="37"/>
      <c r="Q2264" s="38"/>
    </row>
    <row r="2265" spans="1:17" s="36" customFormat="1">
      <c r="A2265" s="890"/>
      <c r="G2265" s="37"/>
      <c r="I2265" s="39"/>
      <c r="J2265" s="37"/>
      <c r="Q2265" s="38"/>
    </row>
    <row r="2266" spans="1:17" s="36" customFormat="1">
      <c r="A2266" s="890"/>
      <c r="G2266" s="37"/>
      <c r="I2266" s="39"/>
      <c r="J2266" s="37"/>
      <c r="Q2266" s="38"/>
    </row>
    <row r="2267" spans="1:17" s="36" customFormat="1">
      <c r="A2267" s="890"/>
      <c r="G2267" s="37"/>
      <c r="I2267" s="39"/>
      <c r="J2267" s="37"/>
      <c r="Q2267" s="38"/>
    </row>
    <row r="2268" spans="1:17" s="36" customFormat="1">
      <c r="A2268" s="890"/>
      <c r="G2268" s="37"/>
      <c r="I2268" s="39"/>
      <c r="J2268" s="37"/>
      <c r="Q2268" s="38"/>
    </row>
    <row r="2269" spans="1:17" s="36" customFormat="1">
      <c r="A2269" s="890"/>
      <c r="G2269" s="37"/>
      <c r="I2269" s="39"/>
      <c r="J2269" s="37"/>
      <c r="Q2269" s="38"/>
    </row>
    <row r="2270" spans="1:17" s="36" customFormat="1">
      <c r="A2270" s="890"/>
      <c r="G2270" s="37"/>
      <c r="I2270" s="39"/>
      <c r="J2270" s="37"/>
      <c r="Q2270" s="38"/>
    </row>
    <row r="2271" spans="1:17" s="36" customFormat="1">
      <c r="A2271" s="890"/>
      <c r="G2271" s="37"/>
      <c r="I2271" s="39"/>
      <c r="J2271" s="37"/>
      <c r="Q2271" s="38"/>
    </row>
    <row r="2272" spans="1:17" s="36" customFormat="1">
      <c r="A2272" s="890"/>
      <c r="G2272" s="37"/>
      <c r="I2272" s="39"/>
      <c r="J2272" s="37"/>
      <c r="Q2272" s="38"/>
    </row>
    <row r="2273" spans="1:17" s="36" customFormat="1">
      <c r="A2273" s="890"/>
      <c r="G2273" s="37"/>
      <c r="I2273" s="39"/>
      <c r="J2273" s="37"/>
      <c r="Q2273" s="38"/>
    </row>
    <row r="2274" spans="1:17" s="36" customFormat="1">
      <c r="A2274" s="890"/>
      <c r="G2274" s="37"/>
      <c r="I2274" s="39"/>
      <c r="J2274" s="37"/>
      <c r="Q2274" s="38"/>
    </row>
    <row r="2275" spans="1:17" s="36" customFormat="1">
      <c r="A2275" s="890"/>
      <c r="G2275" s="37"/>
      <c r="I2275" s="39"/>
      <c r="J2275" s="37"/>
      <c r="Q2275" s="38"/>
    </row>
    <row r="2276" spans="1:17" s="36" customFormat="1">
      <c r="A2276" s="890"/>
      <c r="G2276" s="37"/>
      <c r="I2276" s="39"/>
      <c r="J2276" s="37"/>
      <c r="Q2276" s="38"/>
    </row>
    <row r="2277" spans="1:17" s="36" customFormat="1">
      <c r="A2277" s="890"/>
      <c r="G2277" s="37"/>
      <c r="I2277" s="39"/>
      <c r="J2277" s="37"/>
      <c r="Q2277" s="38"/>
    </row>
    <row r="2278" spans="1:17" s="36" customFormat="1">
      <c r="A2278" s="890"/>
      <c r="G2278" s="37"/>
      <c r="I2278" s="39"/>
      <c r="J2278" s="37"/>
      <c r="Q2278" s="38"/>
    </row>
    <row r="2279" spans="1:17" s="36" customFormat="1">
      <c r="A2279" s="890"/>
      <c r="G2279" s="37"/>
      <c r="I2279" s="39"/>
      <c r="J2279" s="37"/>
      <c r="Q2279" s="38"/>
    </row>
    <row r="2280" spans="1:17" s="36" customFormat="1">
      <c r="A2280" s="890"/>
      <c r="G2280" s="37"/>
      <c r="I2280" s="39"/>
      <c r="J2280" s="37"/>
      <c r="Q2280" s="38"/>
    </row>
    <row r="2281" spans="1:17" s="36" customFormat="1">
      <c r="A2281" s="890"/>
      <c r="G2281" s="37"/>
      <c r="I2281" s="39"/>
      <c r="J2281" s="37"/>
      <c r="Q2281" s="38"/>
    </row>
    <row r="2282" spans="1:17" s="36" customFormat="1">
      <c r="A2282" s="890"/>
      <c r="G2282" s="37"/>
      <c r="I2282" s="39"/>
      <c r="J2282" s="37"/>
      <c r="Q2282" s="38"/>
    </row>
    <row r="2283" spans="1:17" s="36" customFormat="1">
      <c r="A2283" s="890"/>
      <c r="G2283" s="37"/>
      <c r="I2283" s="39"/>
      <c r="J2283" s="37"/>
      <c r="Q2283" s="38"/>
    </row>
    <row r="2284" spans="1:17" s="36" customFormat="1">
      <c r="A2284" s="890"/>
      <c r="G2284" s="37"/>
      <c r="I2284" s="39"/>
      <c r="J2284" s="37"/>
      <c r="Q2284" s="38"/>
    </row>
    <row r="2285" spans="1:17" s="36" customFormat="1">
      <c r="A2285" s="890"/>
      <c r="G2285" s="37"/>
      <c r="I2285" s="39"/>
      <c r="J2285" s="37"/>
      <c r="Q2285" s="38"/>
    </row>
    <row r="2286" spans="1:17" s="36" customFormat="1">
      <c r="A2286" s="890"/>
      <c r="G2286" s="37"/>
      <c r="I2286" s="39"/>
      <c r="J2286" s="37"/>
      <c r="Q2286" s="38"/>
    </row>
    <row r="2287" spans="1:17" s="36" customFormat="1">
      <c r="A2287" s="890"/>
      <c r="G2287" s="37"/>
      <c r="I2287" s="39"/>
      <c r="J2287" s="37"/>
      <c r="Q2287" s="38"/>
    </row>
    <row r="2288" spans="1:17" s="36" customFormat="1">
      <c r="A2288" s="890"/>
      <c r="G2288" s="37"/>
      <c r="I2288" s="39"/>
      <c r="J2288" s="37"/>
      <c r="Q2288" s="38"/>
    </row>
    <row r="2289" spans="1:17" s="36" customFormat="1">
      <c r="A2289" s="890"/>
      <c r="G2289" s="37"/>
      <c r="I2289" s="39"/>
      <c r="J2289" s="37"/>
      <c r="Q2289" s="38"/>
    </row>
    <row r="2290" spans="1:17" s="36" customFormat="1">
      <c r="A2290" s="890"/>
      <c r="G2290" s="37"/>
      <c r="I2290" s="39"/>
      <c r="J2290" s="37"/>
      <c r="Q2290" s="38"/>
    </row>
    <row r="2291" spans="1:17" s="36" customFormat="1">
      <c r="A2291" s="890"/>
      <c r="G2291" s="37"/>
      <c r="I2291" s="39"/>
      <c r="J2291" s="37"/>
      <c r="Q2291" s="38"/>
    </row>
    <row r="2292" spans="1:17" s="36" customFormat="1">
      <c r="A2292" s="890"/>
      <c r="G2292" s="37"/>
      <c r="I2292" s="39"/>
      <c r="J2292" s="37"/>
      <c r="Q2292" s="38"/>
    </row>
    <row r="2293" spans="1:17" s="36" customFormat="1">
      <c r="A2293" s="890"/>
      <c r="G2293" s="37"/>
      <c r="I2293" s="39"/>
      <c r="J2293" s="37"/>
      <c r="Q2293" s="38"/>
    </row>
    <row r="2294" spans="1:17" s="36" customFormat="1">
      <c r="A2294" s="890"/>
      <c r="G2294" s="37"/>
      <c r="I2294" s="39"/>
      <c r="J2294" s="37"/>
      <c r="Q2294" s="38"/>
    </row>
    <row r="2295" spans="1:17" s="36" customFormat="1">
      <c r="A2295" s="890"/>
      <c r="G2295" s="37"/>
      <c r="I2295" s="39"/>
      <c r="J2295" s="37"/>
      <c r="Q2295" s="38"/>
    </row>
    <row r="2296" spans="1:17" s="36" customFormat="1">
      <c r="A2296" s="890"/>
      <c r="G2296" s="37"/>
      <c r="I2296" s="39"/>
      <c r="J2296" s="37"/>
      <c r="Q2296" s="38"/>
    </row>
    <row r="2297" spans="1:17" s="36" customFormat="1">
      <c r="A2297" s="890"/>
      <c r="G2297" s="37"/>
      <c r="I2297" s="39"/>
      <c r="J2297" s="37"/>
      <c r="Q2297" s="38"/>
    </row>
    <row r="2298" spans="1:17" s="36" customFormat="1">
      <c r="A2298" s="890"/>
      <c r="G2298" s="37"/>
      <c r="I2298" s="39"/>
      <c r="J2298" s="37"/>
      <c r="Q2298" s="38"/>
    </row>
    <row r="2299" spans="1:17" s="36" customFormat="1">
      <c r="A2299" s="890"/>
      <c r="G2299" s="37"/>
      <c r="I2299" s="39"/>
      <c r="J2299" s="37"/>
      <c r="Q2299" s="38"/>
    </row>
    <row r="2300" spans="1:17" s="36" customFormat="1">
      <c r="A2300" s="890"/>
      <c r="G2300" s="37"/>
      <c r="I2300" s="39"/>
      <c r="J2300" s="37"/>
      <c r="Q2300" s="38"/>
    </row>
    <row r="2301" spans="1:17" s="36" customFormat="1">
      <c r="A2301" s="890"/>
      <c r="G2301" s="37"/>
      <c r="I2301" s="39"/>
      <c r="J2301" s="37"/>
      <c r="Q2301" s="38"/>
    </row>
    <row r="2302" spans="1:17" s="36" customFormat="1">
      <c r="A2302" s="890"/>
      <c r="G2302" s="37"/>
      <c r="I2302" s="39"/>
      <c r="J2302" s="37"/>
      <c r="Q2302" s="38"/>
    </row>
    <row r="2303" spans="1:17" s="36" customFormat="1">
      <c r="A2303" s="890"/>
      <c r="G2303" s="37"/>
      <c r="I2303" s="39"/>
      <c r="J2303" s="37"/>
      <c r="Q2303" s="38"/>
    </row>
    <row r="2304" spans="1:17" s="36" customFormat="1">
      <c r="A2304" s="890"/>
      <c r="G2304" s="37"/>
      <c r="I2304" s="39"/>
      <c r="J2304" s="37"/>
      <c r="Q2304" s="38"/>
    </row>
    <row r="2305" spans="1:17" s="36" customFormat="1">
      <c r="A2305" s="890"/>
      <c r="G2305" s="37"/>
      <c r="I2305" s="39"/>
      <c r="J2305" s="37"/>
      <c r="Q2305" s="38"/>
    </row>
    <row r="2306" spans="1:17" s="36" customFormat="1">
      <c r="A2306" s="890"/>
      <c r="G2306" s="37"/>
      <c r="I2306" s="39"/>
      <c r="J2306" s="37"/>
      <c r="Q2306" s="38"/>
    </row>
    <row r="2307" spans="1:17" s="36" customFormat="1">
      <c r="A2307" s="890"/>
      <c r="G2307" s="37"/>
      <c r="I2307" s="39"/>
      <c r="J2307" s="37"/>
      <c r="Q2307" s="38"/>
    </row>
    <row r="2308" spans="1:17" s="36" customFormat="1">
      <c r="A2308" s="890"/>
      <c r="G2308" s="37"/>
      <c r="I2308" s="39"/>
      <c r="J2308" s="37"/>
      <c r="Q2308" s="38"/>
    </row>
    <row r="2309" spans="1:17" s="36" customFormat="1">
      <c r="A2309" s="890"/>
      <c r="G2309" s="37"/>
      <c r="I2309" s="39"/>
      <c r="J2309" s="37"/>
      <c r="Q2309" s="38"/>
    </row>
    <row r="2310" spans="1:17" s="36" customFormat="1">
      <c r="A2310" s="890"/>
      <c r="G2310" s="37"/>
      <c r="I2310" s="39"/>
      <c r="J2310" s="37"/>
      <c r="Q2310" s="38"/>
    </row>
    <row r="2311" spans="1:17" s="36" customFormat="1">
      <c r="A2311" s="890"/>
      <c r="G2311" s="37"/>
      <c r="I2311" s="39"/>
      <c r="J2311" s="37"/>
      <c r="Q2311" s="38"/>
    </row>
    <row r="2312" spans="1:17" s="36" customFormat="1">
      <c r="A2312" s="890"/>
      <c r="G2312" s="37"/>
      <c r="I2312" s="39"/>
      <c r="J2312" s="37"/>
      <c r="Q2312" s="38"/>
    </row>
    <row r="2313" spans="1:17" s="36" customFormat="1">
      <c r="A2313" s="890"/>
      <c r="G2313" s="37"/>
      <c r="I2313" s="39"/>
      <c r="J2313" s="37"/>
      <c r="Q2313" s="38"/>
    </row>
    <row r="2314" spans="1:17" s="36" customFormat="1">
      <c r="A2314" s="890"/>
      <c r="G2314" s="37"/>
      <c r="I2314" s="39"/>
      <c r="J2314" s="37"/>
      <c r="Q2314" s="38"/>
    </row>
    <row r="2315" spans="1:17" s="36" customFormat="1">
      <c r="A2315" s="890"/>
      <c r="G2315" s="37"/>
      <c r="I2315" s="39"/>
      <c r="J2315" s="37"/>
      <c r="Q2315" s="38"/>
    </row>
    <row r="2316" spans="1:17" s="36" customFormat="1">
      <c r="A2316" s="890"/>
      <c r="G2316" s="37"/>
      <c r="I2316" s="39"/>
      <c r="J2316" s="37"/>
      <c r="Q2316" s="38"/>
    </row>
    <row r="2317" spans="1:17" s="36" customFormat="1">
      <c r="A2317" s="890"/>
      <c r="G2317" s="37"/>
      <c r="I2317" s="39"/>
      <c r="J2317" s="37"/>
      <c r="Q2317" s="38"/>
    </row>
    <row r="2318" spans="1:17" s="36" customFormat="1">
      <c r="A2318" s="890"/>
      <c r="G2318" s="37"/>
      <c r="I2318" s="39"/>
      <c r="J2318" s="37"/>
      <c r="Q2318" s="38"/>
    </row>
    <row r="2319" spans="1:17" s="36" customFormat="1">
      <c r="A2319" s="890"/>
      <c r="G2319" s="37"/>
      <c r="I2319" s="39"/>
      <c r="J2319" s="37"/>
      <c r="Q2319" s="38"/>
    </row>
    <row r="2320" spans="1:17" s="36" customFormat="1">
      <c r="A2320" s="890"/>
      <c r="G2320" s="37"/>
      <c r="I2320" s="39"/>
      <c r="J2320" s="37"/>
      <c r="Q2320" s="38"/>
    </row>
    <row r="2321" spans="1:17" s="36" customFormat="1">
      <c r="A2321" s="890"/>
      <c r="G2321" s="37"/>
      <c r="I2321" s="39"/>
      <c r="J2321" s="37"/>
      <c r="Q2321" s="38"/>
    </row>
    <row r="2322" spans="1:17" s="36" customFormat="1">
      <c r="A2322" s="890"/>
      <c r="G2322" s="37"/>
      <c r="I2322" s="39"/>
      <c r="J2322" s="37"/>
      <c r="Q2322" s="38"/>
    </row>
    <row r="2323" spans="1:17" s="36" customFormat="1">
      <c r="A2323" s="890"/>
      <c r="G2323" s="37"/>
      <c r="I2323" s="39"/>
      <c r="J2323" s="37"/>
      <c r="Q2323" s="38"/>
    </row>
    <row r="2324" spans="1:17" s="36" customFormat="1">
      <c r="A2324" s="890"/>
      <c r="G2324" s="37"/>
      <c r="I2324" s="39"/>
      <c r="J2324" s="37"/>
      <c r="Q2324" s="38"/>
    </row>
    <row r="2325" spans="1:17" s="36" customFormat="1">
      <c r="A2325" s="890"/>
      <c r="G2325" s="37"/>
      <c r="I2325" s="39"/>
      <c r="J2325" s="37"/>
      <c r="Q2325" s="38"/>
    </row>
    <row r="2326" spans="1:17" s="36" customFormat="1">
      <c r="A2326" s="890"/>
      <c r="G2326" s="37"/>
      <c r="I2326" s="39"/>
      <c r="J2326" s="37"/>
      <c r="Q2326" s="38"/>
    </row>
    <row r="2327" spans="1:17" s="36" customFormat="1">
      <c r="A2327" s="890"/>
      <c r="G2327" s="37"/>
      <c r="I2327" s="39"/>
      <c r="J2327" s="37"/>
      <c r="Q2327" s="38"/>
    </row>
    <row r="2328" spans="1:17" s="36" customFormat="1">
      <c r="A2328" s="890"/>
      <c r="G2328" s="37"/>
      <c r="I2328" s="39"/>
      <c r="J2328" s="37"/>
      <c r="Q2328" s="38"/>
    </row>
    <row r="2329" spans="1:17" s="36" customFormat="1">
      <c r="A2329" s="890"/>
      <c r="G2329" s="37"/>
      <c r="I2329" s="39"/>
      <c r="J2329" s="37"/>
      <c r="Q2329" s="38"/>
    </row>
    <row r="2330" spans="1:17" s="36" customFormat="1">
      <c r="A2330" s="890"/>
      <c r="G2330" s="37"/>
      <c r="I2330" s="39"/>
      <c r="J2330" s="37"/>
      <c r="Q2330" s="38"/>
    </row>
    <row r="2331" spans="1:17" s="36" customFormat="1">
      <c r="A2331" s="890"/>
      <c r="G2331" s="37"/>
      <c r="I2331" s="39"/>
      <c r="J2331" s="37"/>
      <c r="Q2331" s="38"/>
    </row>
    <row r="2332" spans="1:17" s="36" customFormat="1">
      <c r="A2332" s="890"/>
      <c r="G2332" s="37"/>
      <c r="I2332" s="39"/>
      <c r="J2332" s="37"/>
      <c r="Q2332" s="38"/>
    </row>
    <row r="2333" spans="1:17" s="36" customFormat="1">
      <c r="A2333" s="890"/>
      <c r="G2333" s="37"/>
      <c r="I2333" s="39"/>
      <c r="J2333" s="37"/>
      <c r="Q2333" s="38"/>
    </row>
    <row r="2334" spans="1:17" s="36" customFormat="1">
      <c r="A2334" s="890"/>
      <c r="G2334" s="37"/>
      <c r="I2334" s="39"/>
      <c r="J2334" s="37"/>
      <c r="Q2334" s="38"/>
    </row>
    <row r="2335" spans="1:17" s="36" customFormat="1">
      <c r="A2335" s="890"/>
      <c r="G2335" s="37"/>
      <c r="I2335" s="39"/>
      <c r="J2335" s="37"/>
      <c r="Q2335" s="38"/>
    </row>
    <row r="2336" spans="1:17" s="36" customFormat="1">
      <c r="A2336" s="890"/>
      <c r="G2336" s="37"/>
      <c r="I2336" s="39"/>
      <c r="J2336" s="37"/>
      <c r="Q2336" s="38"/>
    </row>
    <row r="2337" spans="1:17" s="36" customFormat="1">
      <c r="A2337" s="890"/>
      <c r="G2337" s="37"/>
      <c r="I2337" s="39"/>
      <c r="J2337" s="37"/>
      <c r="Q2337" s="38"/>
    </row>
    <row r="2338" spans="1:17" s="36" customFormat="1">
      <c r="A2338" s="890"/>
      <c r="G2338" s="37"/>
      <c r="I2338" s="39"/>
      <c r="J2338" s="37"/>
      <c r="Q2338" s="38"/>
    </row>
    <row r="2339" spans="1:17" s="36" customFormat="1">
      <c r="A2339" s="890"/>
      <c r="G2339" s="37"/>
      <c r="I2339" s="39"/>
      <c r="J2339" s="37"/>
      <c r="Q2339" s="38"/>
    </row>
    <row r="2340" spans="1:17" s="36" customFormat="1">
      <c r="A2340" s="890"/>
      <c r="G2340" s="37"/>
      <c r="I2340" s="39"/>
      <c r="J2340" s="37"/>
      <c r="Q2340" s="38"/>
    </row>
    <row r="2341" spans="1:17" s="36" customFormat="1">
      <c r="A2341" s="890"/>
      <c r="G2341" s="37"/>
      <c r="I2341" s="39"/>
      <c r="J2341" s="37"/>
      <c r="Q2341" s="38"/>
    </row>
    <row r="2342" spans="1:17" s="36" customFormat="1">
      <c r="A2342" s="890"/>
      <c r="G2342" s="37"/>
      <c r="I2342" s="39"/>
      <c r="J2342" s="37"/>
      <c r="Q2342" s="38"/>
    </row>
    <row r="2343" spans="1:17" s="36" customFormat="1">
      <c r="A2343" s="890"/>
      <c r="G2343" s="37"/>
      <c r="I2343" s="39"/>
      <c r="J2343" s="37"/>
      <c r="Q2343" s="38"/>
    </row>
    <row r="2344" spans="1:17" s="36" customFormat="1">
      <c r="A2344" s="890"/>
      <c r="G2344" s="37"/>
      <c r="I2344" s="39"/>
      <c r="J2344" s="37"/>
      <c r="Q2344" s="38"/>
    </row>
    <row r="2345" spans="1:17" s="36" customFormat="1">
      <c r="A2345" s="890"/>
      <c r="G2345" s="37"/>
      <c r="I2345" s="39"/>
      <c r="J2345" s="37"/>
      <c r="Q2345" s="38"/>
    </row>
    <row r="2346" spans="1:17" s="36" customFormat="1">
      <c r="A2346" s="890"/>
      <c r="G2346" s="37"/>
      <c r="I2346" s="39"/>
      <c r="J2346" s="37"/>
      <c r="Q2346" s="38"/>
    </row>
    <row r="2347" spans="1:17" s="36" customFormat="1">
      <c r="A2347" s="890"/>
      <c r="G2347" s="37"/>
      <c r="I2347" s="39"/>
      <c r="J2347" s="37"/>
      <c r="Q2347" s="38"/>
    </row>
    <row r="2348" spans="1:17" s="36" customFormat="1">
      <c r="A2348" s="890"/>
      <c r="G2348" s="37"/>
      <c r="I2348" s="39"/>
      <c r="J2348" s="37"/>
      <c r="Q2348" s="38"/>
    </row>
    <row r="2349" spans="1:17" s="36" customFormat="1">
      <c r="A2349" s="890"/>
      <c r="G2349" s="37"/>
      <c r="I2349" s="39"/>
      <c r="J2349" s="37"/>
      <c r="Q2349" s="38"/>
    </row>
    <row r="2350" spans="1:17" s="36" customFormat="1">
      <c r="A2350" s="890"/>
      <c r="G2350" s="37"/>
      <c r="I2350" s="39"/>
      <c r="J2350" s="37"/>
      <c r="Q2350" s="38"/>
    </row>
    <row r="2351" spans="1:17" s="36" customFormat="1">
      <c r="A2351" s="890"/>
      <c r="G2351" s="37"/>
      <c r="I2351" s="39"/>
      <c r="J2351" s="37"/>
      <c r="Q2351" s="38"/>
    </row>
    <row r="2352" spans="1:17" s="36" customFormat="1">
      <c r="A2352" s="890"/>
      <c r="G2352" s="37"/>
      <c r="I2352" s="39"/>
      <c r="J2352" s="37"/>
      <c r="Q2352" s="38"/>
    </row>
    <row r="2353" spans="1:17" s="36" customFormat="1">
      <c r="A2353" s="890"/>
      <c r="G2353" s="37"/>
      <c r="I2353" s="39"/>
      <c r="J2353" s="37"/>
      <c r="Q2353" s="38"/>
    </row>
    <row r="2354" spans="1:17" s="36" customFormat="1">
      <c r="A2354" s="890"/>
      <c r="G2354" s="37"/>
      <c r="I2354" s="39"/>
      <c r="J2354" s="37"/>
      <c r="Q2354" s="38"/>
    </row>
    <row r="2355" spans="1:17" s="36" customFormat="1">
      <c r="A2355" s="890"/>
      <c r="G2355" s="37"/>
      <c r="I2355" s="39"/>
      <c r="J2355" s="37"/>
      <c r="Q2355" s="38"/>
    </row>
    <row r="2356" spans="1:17" s="36" customFormat="1">
      <c r="A2356" s="890"/>
      <c r="G2356" s="37"/>
      <c r="I2356" s="39"/>
      <c r="J2356" s="37"/>
      <c r="Q2356" s="38"/>
    </row>
    <row r="2357" spans="1:17" s="36" customFormat="1">
      <c r="A2357" s="890"/>
      <c r="G2357" s="37"/>
      <c r="I2357" s="39"/>
      <c r="J2357" s="37"/>
      <c r="Q2357" s="38"/>
    </row>
    <row r="2358" spans="1:17" s="36" customFormat="1">
      <c r="A2358" s="890"/>
      <c r="G2358" s="37"/>
      <c r="I2358" s="39"/>
      <c r="J2358" s="37"/>
      <c r="Q2358" s="38"/>
    </row>
    <row r="2359" spans="1:17" s="36" customFormat="1">
      <c r="A2359" s="890"/>
      <c r="G2359" s="37"/>
      <c r="I2359" s="39"/>
      <c r="J2359" s="37"/>
      <c r="Q2359" s="38"/>
    </row>
    <row r="2360" spans="1:17" s="36" customFormat="1">
      <c r="A2360" s="890"/>
      <c r="G2360" s="37"/>
      <c r="I2360" s="39"/>
      <c r="J2360" s="37"/>
      <c r="Q2360" s="38"/>
    </row>
    <row r="2361" spans="1:17" s="36" customFormat="1">
      <c r="A2361" s="890"/>
      <c r="G2361" s="37"/>
      <c r="I2361" s="39"/>
      <c r="J2361" s="37"/>
      <c r="Q2361" s="38"/>
    </row>
    <row r="2362" spans="1:17" s="36" customFormat="1">
      <c r="A2362" s="890"/>
      <c r="G2362" s="37"/>
      <c r="I2362" s="39"/>
      <c r="J2362" s="37"/>
      <c r="Q2362" s="38"/>
    </row>
    <row r="2363" spans="1:17" s="36" customFormat="1">
      <c r="A2363" s="890"/>
      <c r="G2363" s="37"/>
      <c r="I2363" s="39"/>
      <c r="J2363" s="37"/>
      <c r="Q2363" s="38"/>
    </row>
    <row r="2364" spans="1:17" s="36" customFormat="1">
      <c r="A2364" s="890"/>
      <c r="G2364" s="37"/>
      <c r="I2364" s="39"/>
      <c r="J2364" s="37"/>
      <c r="Q2364" s="38"/>
    </row>
    <row r="2365" spans="1:17" s="36" customFormat="1">
      <c r="A2365" s="890"/>
      <c r="G2365" s="37"/>
      <c r="I2365" s="39"/>
      <c r="J2365" s="37"/>
      <c r="Q2365" s="38"/>
    </row>
    <row r="2366" spans="1:17" s="36" customFormat="1">
      <c r="A2366" s="890"/>
      <c r="G2366" s="37"/>
      <c r="I2366" s="39"/>
      <c r="J2366" s="37"/>
      <c r="Q2366" s="38"/>
    </row>
    <row r="2367" spans="1:17" s="36" customFormat="1">
      <c r="A2367" s="890"/>
      <c r="G2367" s="37"/>
      <c r="I2367" s="39"/>
      <c r="J2367" s="37"/>
      <c r="Q2367" s="38"/>
    </row>
    <row r="2368" spans="1:17" s="36" customFormat="1">
      <c r="A2368" s="890"/>
      <c r="G2368" s="37"/>
      <c r="I2368" s="39"/>
      <c r="J2368" s="37"/>
      <c r="Q2368" s="38"/>
    </row>
    <row r="2369" spans="1:17" s="36" customFormat="1">
      <c r="A2369" s="890"/>
      <c r="G2369" s="37"/>
      <c r="I2369" s="39"/>
      <c r="J2369" s="37"/>
      <c r="Q2369" s="38"/>
    </row>
    <row r="2370" spans="1:17" s="36" customFormat="1">
      <c r="A2370" s="890"/>
      <c r="G2370" s="37"/>
      <c r="I2370" s="39"/>
      <c r="J2370" s="37"/>
      <c r="Q2370" s="38"/>
    </row>
    <row r="2371" spans="1:17" s="36" customFormat="1">
      <c r="A2371" s="890"/>
      <c r="G2371" s="37"/>
      <c r="I2371" s="39"/>
      <c r="J2371" s="37"/>
      <c r="Q2371" s="38"/>
    </row>
    <row r="2372" spans="1:17" s="36" customFormat="1">
      <c r="A2372" s="890"/>
      <c r="G2372" s="37"/>
      <c r="I2372" s="39"/>
      <c r="J2372" s="37"/>
      <c r="Q2372" s="38"/>
    </row>
    <row r="2373" spans="1:17" s="36" customFormat="1">
      <c r="A2373" s="890"/>
      <c r="G2373" s="37"/>
      <c r="I2373" s="39"/>
      <c r="J2373" s="37"/>
      <c r="Q2373" s="38"/>
    </row>
    <row r="2374" spans="1:17" s="36" customFormat="1">
      <c r="A2374" s="890"/>
      <c r="G2374" s="37"/>
      <c r="I2374" s="39"/>
      <c r="J2374" s="37"/>
      <c r="Q2374" s="38"/>
    </row>
    <row r="2375" spans="1:17" s="36" customFormat="1">
      <c r="A2375" s="890"/>
      <c r="G2375" s="37"/>
      <c r="I2375" s="39"/>
      <c r="J2375" s="37"/>
      <c r="Q2375" s="38"/>
    </row>
    <row r="2376" spans="1:17" s="36" customFormat="1">
      <c r="A2376" s="890"/>
      <c r="G2376" s="37"/>
      <c r="I2376" s="39"/>
      <c r="J2376" s="37"/>
      <c r="Q2376" s="38"/>
    </row>
    <row r="2377" spans="1:17" s="36" customFormat="1">
      <c r="A2377" s="890"/>
      <c r="G2377" s="37"/>
      <c r="I2377" s="39"/>
      <c r="J2377" s="37"/>
      <c r="Q2377" s="38"/>
    </row>
    <row r="2378" spans="1:17" s="36" customFormat="1">
      <c r="A2378" s="890"/>
      <c r="G2378" s="37"/>
      <c r="I2378" s="39"/>
      <c r="J2378" s="37"/>
      <c r="Q2378" s="38"/>
    </row>
    <row r="2379" spans="1:17" s="36" customFormat="1">
      <c r="A2379" s="890"/>
      <c r="G2379" s="37"/>
      <c r="I2379" s="39"/>
      <c r="J2379" s="37"/>
      <c r="Q2379" s="38"/>
    </row>
    <row r="2380" spans="1:17" s="36" customFormat="1">
      <c r="A2380" s="890"/>
      <c r="G2380" s="37"/>
      <c r="I2380" s="39"/>
      <c r="J2380" s="37"/>
      <c r="Q2380" s="38"/>
    </row>
    <row r="2381" spans="1:17" s="36" customFormat="1">
      <c r="A2381" s="890"/>
      <c r="G2381" s="37"/>
      <c r="I2381" s="39"/>
      <c r="J2381" s="37"/>
      <c r="Q2381" s="38"/>
    </row>
    <row r="2382" spans="1:17" s="36" customFormat="1">
      <c r="A2382" s="890"/>
      <c r="G2382" s="37"/>
      <c r="I2382" s="39"/>
      <c r="J2382" s="37"/>
      <c r="Q2382" s="38"/>
    </row>
    <row r="2383" spans="1:17" s="36" customFormat="1">
      <c r="A2383" s="890"/>
      <c r="G2383" s="37"/>
      <c r="I2383" s="39"/>
      <c r="J2383" s="37"/>
      <c r="Q2383" s="38"/>
    </row>
    <row r="2384" spans="1:17" s="36" customFormat="1">
      <c r="A2384" s="890"/>
      <c r="G2384" s="37"/>
      <c r="I2384" s="39"/>
      <c r="J2384" s="37"/>
      <c r="Q2384" s="38"/>
    </row>
    <row r="2385" spans="1:17" s="36" customFormat="1">
      <c r="A2385" s="890"/>
      <c r="G2385" s="37"/>
      <c r="I2385" s="39"/>
      <c r="J2385" s="37"/>
      <c r="Q2385" s="38"/>
    </row>
    <row r="2386" spans="1:17" s="36" customFormat="1">
      <c r="A2386" s="890"/>
      <c r="G2386" s="37"/>
      <c r="I2386" s="39"/>
      <c r="J2386" s="37"/>
      <c r="Q2386" s="38"/>
    </row>
    <row r="2387" spans="1:17" s="36" customFormat="1">
      <c r="A2387" s="890"/>
      <c r="G2387" s="37"/>
      <c r="I2387" s="39"/>
      <c r="J2387" s="37"/>
      <c r="Q2387" s="38"/>
    </row>
    <row r="2388" spans="1:17" s="36" customFormat="1">
      <c r="A2388" s="890"/>
      <c r="G2388" s="37"/>
      <c r="I2388" s="39"/>
      <c r="J2388" s="37"/>
      <c r="Q2388" s="38"/>
    </row>
    <row r="2389" spans="1:17" s="36" customFormat="1">
      <c r="A2389" s="890"/>
      <c r="G2389" s="37"/>
      <c r="I2389" s="39"/>
      <c r="J2389" s="37"/>
      <c r="Q2389" s="38"/>
    </row>
    <row r="2390" spans="1:17" s="36" customFormat="1">
      <c r="A2390" s="890"/>
      <c r="G2390" s="37"/>
      <c r="I2390" s="39"/>
      <c r="J2390" s="37"/>
      <c r="Q2390" s="38"/>
    </row>
    <row r="2391" spans="1:17" s="36" customFormat="1">
      <c r="A2391" s="890"/>
      <c r="G2391" s="37"/>
      <c r="I2391" s="39"/>
      <c r="J2391" s="37"/>
      <c r="Q2391" s="38"/>
    </row>
    <row r="2392" spans="1:17" s="36" customFormat="1">
      <c r="A2392" s="890"/>
      <c r="G2392" s="37"/>
      <c r="I2392" s="39"/>
      <c r="J2392" s="37"/>
      <c r="Q2392" s="38"/>
    </row>
    <row r="2393" spans="1:17" s="36" customFormat="1">
      <c r="A2393" s="890"/>
      <c r="G2393" s="37"/>
      <c r="I2393" s="39"/>
      <c r="J2393" s="37"/>
      <c r="Q2393" s="38"/>
    </row>
    <row r="2394" spans="1:17" s="36" customFormat="1">
      <c r="A2394" s="890"/>
      <c r="G2394" s="37"/>
      <c r="I2394" s="39"/>
      <c r="J2394" s="37"/>
      <c r="Q2394" s="38"/>
    </row>
    <row r="2395" spans="1:17" s="36" customFormat="1">
      <c r="A2395" s="890"/>
      <c r="G2395" s="37"/>
      <c r="I2395" s="39"/>
      <c r="J2395" s="37"/>
      <c r="Q2395" s="38"/>
    </row>
    <row r="2396" spans="1:17" s="36" customFormat="1">
      <c r="A2396" s="890"/>
      <c r="G2396" s="37"/>
      <c r="I2396" s="39"/>
      <c r="J2396" s="37"/>
      <c r="Q2396" s="38"/>
    </row>
    <row r="2397" spans="1:17" s="36" customFormat="1">
      <c r="A2397" s="890"/>
      <c r="G2397" s="37"/>
      <c r="I2397" s="39"/>
      <c r="J2397" s="37"/>
      <c r="Q2397" s="38"/>
    </row>
    <row r="2398" spans="1:17" s="36" customFormat="1">
      <c r="A2398" s="890"/>
      <c r="G2398" s="37"/>
      <c r="I2398" s="39"/>
      <c r="J2398" s="37"/>
      <c r="Q2398" s="38"/>
    </row>
    <row r="2399" spans="1:17" s="36" customFormat="1">
      <c r="A2399" s="890"/>
      <c r="G2399" s="37"/>
      <c r="I2399" s="39"/>
      <c r="J2399" s="37"/>
      <c r="Q2399" s="38"/>
    </row>
    <row r="2400" spans="1:17" s="36" customFormat="1">
      <c r="A2400" s="890"/>
      <c r="G2400" s="37"/>
      <c r="I2400" s="39"/>
      <c r="J2400" s="37"/>
      <c r="Q2400" s="38"/>
    </row>
    <row r="2401" spans="1:17" s="36" customFormat="1">
      <c r="A2401" s="890"/>
      <c r="G2401" s="37"/>
      <c r="I2401" s="39"/>
      <c r="J2401" s="37"/>
      <c r="Q2401" s="38"/>
    </row>
    <row r="2402" spans="1:17" s="36" customFormat="1">
      <c r="A2402" s="890"/>
      <c r="G2402" s="37"/>
      <c r="I2402" s="39"/>
      <c r="J2402" s="37"/>
      <c r="Q2402" s="38"/>
    </row>
    <row r="2403" spans="1:17" s="36" customFormat="1">
      <c r="A2403" s="890"/>
      <c r="G2403" s="37"/>
      <c r="I2403" s="39"/>
      <c r="J2403" s="37"/>
      <c r="Q2403" s="38"/>
    </row>
    <row r="2404" spans="1:17" s="36" customFormat="1">
      <c r="A2404" s="890"/>
      <c r="G2404" s="37"/>
      <c r="I2404" s="39"/>
      <c r="J2404" s="37"/>
      <c r="Q2404" s="38"/>
    </row>
    <row r="2405" spans="1:17" s="36" customFormat="1">
      <c r="A2405" s="890"/>
      <c r="G2405" s="37"/>
      <c r="I2405" s="39"/>
      <c r="J2405" s="37"/>
      <c r="Q2405" s="38"/>
    </row>
    <row r="2406" spans="1:17" s="36" customFormat="1">
      <c r="A2406" s="890"/>
      <c r="G2406" s="37"/>
      <c r="I2406" s="39"/>
      <c r="J2406" s="37"/>
      <c r="Q2406" s="38"/>
    </row>
    <row r="2407" spans="1:17" s="36" customFormat="1">
      <c r="A2407" s="890"/>
      <c r="G2407" s="37"/>
      <c r="I2407" s="39"/>
      <c r="J2407" s="37"/>
      <c r="Q2407" s="38"/>
    </row>
    <row r="2408" spans="1:17" s="36" customFormat="1">
      <c r="A2408" s="890"/>
      <c r="G2408" s="37"/>
      <c r="I2408" s="39"/>
      <c r="J2408" s="37"/>
      <c r="Q2408" s="38"/>
    </row>
    <row r="2409" spans="1:17" s="36" customFormat="1">
      <c r="A2409" s="890"/>
      <c r="G2409" s="37"/>
      <c r="I2409" s="39"/>
      <c r="J2409" s="37"/>
      <c r="Q2409" s="38"/>
    </row>
    <row r="2410" spans="1:17" s="36" customFormat="1">
      <c r="A2410" s="890"/>
      <c r="G2410" s="37"/>
      <c r="I2410" s="39"/>
      <c r="J2410" s="37"/>
      <c r="Q2410" s="38"/>
    </row>
    <row r="2411" spans="1:17" s="36" customFormat="1">
      <c r="A2411" s="890"/>
      <c r="G2411" s="37"/>
      <c r="I2411" s="39"/>
      <c r="J2411" s="37"/>
      <c r="Q2411" s="38"/>
    </row>
    <row r="2412" spans="1:17" s="36" customFormat="1">
      <c r="A2412" s="890"/>
      <c r="G2412" s="37"/>
      <c r="I2412" s="39"/>
      <c r="J2412" s="37"/>
      <c r="Q2412" s="38"/>
    </row>
    <row r="2413" spans="1:17" s="36" customFormat="1">
      <c r="A2413" s="890"/>
      <c r="G2413" s="37"/>
      <c r="I2413" s="39"/>
      <c r="J2413" s="37"/>
      <c r="Q2413" s="38"/>
    </row>
    <row r="2414" spans="1:17" s="36" customFormat="1">
      <c r="A2414" s="890"/>
      <c r="G2414" s="37"/>
      <c r="I2414" s="39"/>
      <c r="J2414" s="37"/>
      <c r="Q2414" s="38"/>
    </row>
    <row r="2415" spans="1:17" s="36" customFormat="1">
      <c r="A2415" s="890"/>
      <c r="G2415" s="37"/>
      <c r="I2415" s="39"/>
      <c r="J2415" s="37"/>
      <c r="Q2415" s="38"/>
    </row>
    <row r="2416" spans="1:17" s="36" customFormat="1">
      <c r="A2416" s="890"/>
      <c r="G2416" s="37"/>
      <c r="I2416" s="39"/>
      <c r="J2416" s="37"/>
      <c r="Q2416" s="38"/>
    </row>
    <row r="2417" spans="1:17" s="36" customFormat="1">
      <c r="A2417" s="890"/>
      <c r="G2417" s="37"/>
      <c r="I2417" s="39"/>
      <c r="J2417" s="37"/>
      <c r="Q2417" s="38"/>
    </row>
    <row r="2418" spans="1:17" s="36" customFormat="1">
      <c r="A2418" s="890"/>
      <c r="G2418" s="37"/>
      <c r="I2418" s="39"/>
      <c r="J2418" s="37"/>
      <c r="Q2418" s="38"/>
    </row>
    <row r="2419" spans="1:17" s="36" customFormat="1">
      <c r="A2419" s="890"/>
      <c r="G2419" s="37"/>
      <c r="I2419" s="39"/>
      <c r="J2419" s="37"/>
      <c r="Q2419" s="38"/>
    </row>
    <row r="2420" spans="1:17" s="36" customFormat="1">
      <c r="A2420" s="890"/>
      <c r="G2420" s="37"/>
      <c r="I2420" s="39"/>
      <c r="J2420" s="37"/>
      <c r="Q2420" s="38"/>
    </row>
    <row r="2421" spans="1:17" s="36" customFormat="1">
      <c r="A2421" s="890"/>
      <c r="G2421" s="37"/>
      <c r="I2421" s="39"/>
      <c r="J2421" s="37"/>
      <c r="Q2421" s="38"/>
    </row>
    <row r="2422" spans="1:17" s="36" customFormat="1">
      <c r="A2422" s="890"/>
      <c r="G2422" s="37"/>
      <c r="I2422" s="39"/>
      <c r="J2422" s="37"/>
      <c r="Q2422" s="38"/>
    </row>
    <row r="2423" spans="1:17" s="36" customFormat="1">
      <c r="A2423" s="890"/>
      <c r="G2423" s="37"/>
      <c r="I2423" s="39"/>
      <c r="J2423" s="37"/>
      <c r="Q2423" s="38"/>
    </row>
    <row r="2424" spans="1:17" s="36" customFormat="1">
      <c r="A2424" s="890"/>
      <c r="G2424" s="37"/>
      <c r="I2424" s="39"/>
      <c r="J2424" s="37"/>
      <c r="Q2424" s="38"/>
    </row>
    <row r="2425" spans="1:17" s="36" customFormat="1">
      <c r="A2425" s="890"/>
      <c r="G2425" s="37"/>
      <c r="I2425" s="39"/>
      <c r="J2425" s="37"/>
      <c r="Q2425" s="38"/>
    </row>
    <row r="2426" spans="1:17" s="36" customFormat="1">
      <c r="A2426" s="890"/>
      <c r="G2426" s="37"/>
      <c r="I2426" s="39"/>
      <c r="J2426" s="37"/>
      <c r="Q2426" s="38"/>
    </row>
    <row r="2427" spans="1:17" s="36" customFormat="1">
      <c r="A2427" s="890"/>
      <c r="G2427" s="37"/>
      <c r="I2427" s="39"/>
      <c r="J2427" s="37"/>
      <c r="Q2427" s="38"/>
    </row>
    <row r="2428" spans="1:17" s="36" customFormat="1">
      <c r="A2428" s="890"/>
      <c r="G2428" s="37"/>
      <c r="I2428" s="39"/>
      <c r="J2428" s="37"/>
      <c r="Q2428" s="38"/>
    </row>
    <row r="2429" spans="1:17" s="36" customFormat="1">
      <c r="A2429" s="890"/>
      <c r="G2429" s="37"/>
      <c r="I2429" s="39"/>
      <c r="J2429" s="37"/>
      <c r="Q2429" s="38"/>
    </row>
    <row r="2430" spans="1:17" s="36" customFormat="1">
      <c r="A2430" s="890"/>
      <c r="G2430" s="37"/>
      <c r="I2430" s="39"/>
      <c r="J2430" s="37"/>
      <c r="Q2430" s="38"/>
    </row>
    <row r="2431" spans="1:17" s="36" customFormat="1">
      <c r="A2431" s="890"/>
      <c r="G2431" s="37"/>
      <c r="I2431" s="39"/>
      <c r="J2431" s="37"/>
      <c r="Q2431" s="38"/>
    </row>
    <row r="2432" spans="1:17" s="36" customFormat="1">
      <c r="A2432" s="890"/>
      <c r="G2432" s="37"/>
      <c r="I2432" s="39"/>
      <c r="J2432" s="37"/>
      <c r="Q2432" s="38"/>
    </row>
    <row r="2433" spans="1:17" s="36" customFormat="1">
      <c r="A2433" s="890"/>
      <c r="G2433" s="37"/>
      <c r="I2433" s="39"/>
      <c r="J2433" s="37"/>
      <c r="Q2433" s="38"/>
    </row>
    <row r="2434" spans="1:17" s="36" customFormat="1">
      <c r="A2434" s="890"/>
      <c r="G2434" s="37"/>
      <c r="I2434" s="39"/>
      <c r="J2434" s="37"/>
      <c r="Q2434" s="38"/>
    </row>
    <row r="2435" spans="1:17" s="36" customFormat="1">
      <c r="A2435" s="890"/>
      <c r="G2435" s="37"/>
      <c r="I2435" s="39"/>
      <c r="J2435" s="37"/>
      <c r="Q2435" s="38"/>
    </row>
    <row r="2436" spans="1:17" s="36" customFormat="1">
      <c r="A2436" s="890"/>
      <c r="G2436" s="37"/>
      <c r="I2436" s="39"/>
      <c r="J2436" s="37"/>
      <c r="Q2436" s="38"/>
    </row>
    <row r="2437" spans="1:17" s="36" customFormat="1">
      <c r="A2437" s="890"/>
      <c r="G2437" s="37"/>
      <c r="I2437" s="39"/>
      <c r="J2437" s="37"/>
      <c r="Q2437" s="38"/>
    </row>
    <row r="2438" spans="1:17" s="36" customFormat="1">
      <c r="A2438" s="890"/>
      <c r="G2438" s="37"/>
      <c r="I2438" s="39"/>
      <c r="J2438" s="37"/>
      <c r="Q2438" s="38"/>
    </row>
    <row r="2439" spans="1:17" s="36" customFormat="1">
      <c r="A2439" s="890"/>
      <c r="G2439" s="37"/>
      <c r="I2439" s="39"/>
      <c r="J2439" s="37"/>
      <c r="Q2439" s="38"/>
    </row>
    <row r="2440" spans="1:17" s="36" customFormat="1">
      <c r="A2440" s="890"/>
      <c r="G2440" s="37"/>
      <c r="I2440" s="39"/>
      <c r="J2440" s="37"/>
      <c r="Q2440" s="38"/>
    </row>
    <row r="2441" spans="1:17" s="36" customFormat="1">
      <c r="A2441" s="890"/>
      <c r="G2441" s="37"/>
      <c r="I2441" s="39"/>
      <c r="J2441" s="37"/>
      <c r="Q2441" s="38"/>
    </row>
    <row r="2442" spans="1:17" s="36" customFormat="1">
      <c r="A2442" s="890"/>
      <c r="G2442" s="37"/>
      <c r="I2442" s="39"/>
      <c r="J2442" s="37"/>
      <c r="Q2442" s="38"/>
    </row>
    <row r="2443" spans="1:17" s="36" customFormat="1">
      <c r="A2443" s="890"/>
      <c r="G2443" s="37"/>
      <c r="I2443" s="39"/>
      <c r="J2443" s="37"/>
      <c r="Q2443" s="38"/>
    </row>
    <row r="2444" spans="1:17" s="36" customFormat="1">
      <c r="A2444" s="890"/>
      <c r="G2444" s="37"/>
      <c r="I2444" s="39"/>
      <c r="J2444" s="37"/>
      <c r="Q2444" s="38"/>
    </row>
    <row r="2445" spans="1:17" s="36" customFormat="1">
      <c r="A2445" s="890"/>
      <c r="G2445" s="37"/>
      <c r="I2445" s="39"/>
      <c r="J2445" s="37"/>
      <c r="Q2445" s="38"/>
    </row>
    <row r="2446" spans="1:17" s="36" customFormat="1">
      <c r="A2446" s="890"/>
      <c r="G2446" s="37"/>
      <c r="I2446" s="39"/>
      <c r="J2446" s="37"/>
      <c r="Q2446" s="38"/>
    </row>
    <row r="2447" spans="1:17" s="36" customFormat="1">
      <c r="A2447" s="890"/>
      <c r="G2447" s="37"/>
      <c r="I2447" s="39"/>
      <c r="J2447" s="37"/>
      <c r="Q2447" s="38"/>
    </row>
    <row r="2448" spans="1:17" s="36" customFormat="1">
      <c r="A2448" s="890"/>
      <c r="G2448" s="37"/>
      <c r="I2448" s="39"/>
      <c r="J2448" s="37"/>
      <c r="Q2448" s="38"/>
    </row>
    <row r="2449" spans="1:17" s="36" customFormat="1">
      <c r="A2449" s="890"/>
      <c r="G2449" s="37"/>
      <c r="I2449" s="39"/>
      <c r="J2449" s="37"/>
      <c r="Q2449" s="38"/>
    </row>
    <row r="2450" spans="1:17" s="36" customFormat="1">
      <c r="A2450" s="890"/>
      <c r="G2450" s="37"/>
      <c r="I2450" s="39"/>
      <c r="J2450" s="37"/>
      <c r="Q2450" s="38"/>
    </row>
    <row r="2451" spans="1:17" s="36" customFormat="1">
      <c r="A2451" s="890"/>
      <c r="G2451" s="37"/>
      <c r="I2451" s="39"/>
      <c r="J2451" s="37"/>
      <c r="Q2451" s="38"/>
    </row>
    <row r="2452" spans="1:17" s="36" customFormat="1">
      <c r="A2452" s="890"/>
      <c r="G2452" s="37"/>
      <c r="I2452" s="39"/>
      <c r="J2452" s="37"/>
      <c r="Q2452" s="38"/>
    </row>
    <row r="2453" spans="1:17" s="36" customFormat="1">
      <c r="A2453" s="890"/>
      <c r="G2453" s="37"/>
      <c r="I2453" s="39"/>
      <c r="J2453" s="37"/>
      <c r="Q2453" s="38"/>
    </row>
    <row r="2454" spans="1:17" s="36" customFormat="1">
      <c r="A2454" s="890"/>
      <c r="G2454" s="37"/>
      <c r="I2454" s="39"/>
      <c r="J2454" s="37"/>
      <c r="Q2454" s="38"/>
    </row>
    <row r="2455" spans="1:17" s="36" customFormat="1">
      <c r="A2455" s="890"/>
      <c r="G2455" s="37"/>
      <c r="I2455" s="39"/>
      <c r="J2455" s="37"/>
      <c r="Q2455" s="38"/>
    </row>
    <row r="2456" spans="1:17" s="36" customFormat="1">
      <c r="A2456" s="890"/>
      <c r="G2456" s="37"/>
      <c r="I2456" s="39"/>
      <c r="J2456" s="37"/>
      <c r="Q2456" s="38"/>
    </row>
    <row r="2457" spans="1:17" s="36" customFormat="1">
      <c r="A2457" s="890"/>
      <c r="G2457" s="37"/>
      <c r="I2457" s="39"/>
      <c r="J2457" s="37"/>
      <c r="Q2457" s="38"/>
    </row>
    <row r="2458" spans="1:17" s="36" customFormat="1">
      <c r="A2458" s="890"/>
      <c r="G2458" s="37"/>
      <c r="I2458" s="39"/>
      <c r="J2458" s="37"/>
      <c r="Q2458" s="38"/>
    </row>
    <row r="2459" spans="1:17" s="36" customFormat="1">
      <c r="A2459" s="890"/>
      <c r="G2459" s="37"/>
      <c r="I2459" s="39"/>
      <c r="J2459" s="37"/>
      <c r="Q2459" s="38"/>
    </row>
    <row r="2460" spans="1:17" s="36" customFormat="1">
      <c r="A2460" s="890"/>
      <c r="G2460" s="37"/>
      <c r="I2460" s="39"/>
      <c r="J2460" s="37"/>
      <c r="Q2460" s="38"/>
    </row>
    <row r="2461" spans="1:17" s="36" customFormat="1">
      <c r="A2461" s="890"/>
      <c r="G2461" s="37"/>
      <c r="I2461" s="39"/>
      <c r="J2461" s="37"/>
      <c r="Q2461" s="38"/>
    </row>
    <row r="2462" spans="1:17" s="36" customFormat="1">
      <c r="A2462" s="890"/>
      <c r="G2462" s="37"/>
      <c r="I2462" s="39"/>
      <c r="J2462" s="37"/>
      <c r="Q2462" s="38"/>
    </row>
    <row r="2463" spans="1:17" s="36" customFormat="1">
      <c r="A2463" s="890"/>
      <c r="G2463" s="37"/>
      <c r="I2463" s="39"/>
      <c r="J2463" s="37"/>
      <c r="Q2463" s="38"/>
    </row>
    <row r="2464" spans="1:17" s="36" customFormat="1">
      <c r="A2464" s="890"/>
      <c r="G2464" s="37"/>
      <c r="I2464" s="39"/>
      <c r="J2464" s="37"/>
      <c r="Q2464" s="38"/>
    </row>
    <row r="2465" spans="1:17" s="36" customFormat="1">
      <c r="A2465" s="890"/>
      <c r="G2465" s="37"/>
      <c r="I2465" s="39"/>
      <c r="J2465" s="37"/>
      <c r="Q2465" s="38"/>
    </row>
    <row r="2466" spans="1:17" s="36" customFormat="1">
      <c r="A2466" s="890"/>
      <c r="G2466" s="37"/>
      <c r="I2466" s="39"/>
      <c r="J2466" s="37"/>
      <c r="Q2466" s="38"/>
    </row>
    <row r="2467" spans="1:17" s="36" customFormat="1">
      <c r="A2467" s="890"/>
      <c r="G2467" s="37"/>
      <c r="I2467" s="39"/>
      <c r="J2467" s="37"/>
      <c r="Q2467" s="38"/>
    </row>
    <row r="2468" spans="1:17" s="36" customFormat="1">
      <c r="A2468" s="890"/>
      <c r="G2468" s="37"/>
      <c r="I2468" s="39"/>
      <c r="J2468" s="37"/>
      <c r="Q2468" s="38"/>
    </row>
    <row r="2469" spans="1:17" s="36" customFormat="1">
      <c r="A2469" s="890"/>
      <c r="G2469" s="37"/>
      <c r="I2469" s="39"/>
      <c r="J2469" s="37"/>
      <c r="Q2469" s="38"/>
    </row>
    <row r="2470" spans="1:17" s="36" customFormat="1">
      <c r="A2470" s="890"/>
      <c r="G2470" s="37"/>
      <c r="I2470" s="39"/>
      <c r="J2470" s="37"/>
      <c r="Q2470" s="38"/>
    </row>
    <row r="2471" spans="1:17" s="36" customFormat="1">
      <c r="A2471" s="890"/>
      <c r="G2471" s="37"/>
      <c r="I2471" s="39"/>
      <c r="J2471" s="37"/>
      <c r="Q2471" s="38"/>
    </row>
    <row r="2472" spans="1:17" s="36" customFormat="1">
      <c r="A2472" s="890"/>
      <c r="G2472" s="37"/>
      <c r="I2472" s="39"/>
      <c r="J2472" s="37"/>
      <c r="Q2472" s="38"/>
    </row>
    <row r="2473" spans="1:17" s="36" customFormat="1">
      <c r="A2473" s="890"/>
      <c r="G2473" s="37"/>
      <c r="I2473" s="39"/>
      <c r="J2473" s="37"/>
      <c r="Q2473" s="38"/>
    </row>
    <row r="2474" spans="1:17" s="36" customFormat="1">
      <c r="A2474" s="890"/>
      <c r="G2474" s="37"/>
      <c r="I2474" s="39"/>
      <c r="J2474" s="37"/>
      <c r="Q2474" s="38"/>
    </row>
    <row r="2475" spans="1:17" s="36" customFormat="1">
      <c r="A2475" s="890"/>
      <c r="G2475" s="37"/>
      <c r="I2475" s="39"/>
      <c r="J2475" s="37"/>
      <c r="Q2475" s="38"/>
    </row>
    <row r="2476" spans="1:17" s="36" customFormat="1">
      <c r="A2476" s="890"/>
      <c r="G2476" s="37"/>
      <c r="I2476" s="39"/>
      <c r="J2476" s="37"/>
      <c r="Q2476" s="38"/>
    </row>
    <row r="2477" spans="1:17" s="36" customFormat="1">
      <c r="A2477" s="890"/>
      <c r="G2477" s="37"/>
      <c r="I2477" s="39"/>
      <c r="J2477" s="37"/>
      <c r="Q2477" s="38"/>
    </row>
    <row r="2478" spans="1:17" s="36" customFormat="1">
      <c r="A2478" s="890"/>
      <c r="G2478" s="37"/>
      <c r="I2478" s="39"/>
      <c r="J2478" s="37"/>
      <c r="Q2478" s="38"/>
    </row>
    <row r="2479" spans="1:17" s="36" customFormat="1">
      <c r="A2479" s="890"/>
      <c r="G2479" s="37"/>
      <c r="I2479" s="39"/>
      <c r="J2479" s="37"/>
      <c r="Q2479" s="38"/>
    </row>
    <row r="2480" spans="1:17" s="36" customFormat="1">
      <c r="A2480" s="890"/>
      <c r="G2480" s="37"/>
      <c r="I2480" s="39"/>
      <c r="J2480" s="37"/>
      <c r="Q2480" s="38"/>
    </row>
    <row r="2481" spans="1:17" s="36" customFormat="1">
      <c r="A2481" s="890"/>
      <c r="G2481" s="37"/>
      <c r="I2481" s="39"/>
      <c r="J2481" s="37"/>
      <c r="Q2481" s="38"/>
    </row>
    <row r="2482" spans="1:17" s="36" customFormat="1">
      <c r="A2482" s="890"/>
      <c r="G2482" s="37"/>
      <c r="I2482" s="39"/>
      <c r="J2482" s="37"/>
      <c r="Q2482" s="38"/>
    </row>
    <row r="2483" spans="1:17" s="36" customFormat="1">
      <c r="A2483" s="890"/>
      <c r="G2483" s="37"/>
      <c r="I2483" s="39"/>
      <c r="J2483" s="37"/>
      <c r="Q2483" s="38"/>
    </row>
    <row r="2484" spans="1:17" s="36" customFormat="1">
      <c r="A2484" s="890"/>
      <c r="G2484" s="37"/>
      <c r="I2484" s="39"/>
      <c r="J2484" s="37"/>
      <c r="Q2484" s="38"/>
    </row>
    <row r="2485" spans="1:17" s="36" customFormat="1">
      <c r="A2485" s="890"/>
      <c r="G2485" s="37"/>
      <c r="I2485" s="39"/>
      <c r="J2485" s="37"/>
      <c r="Q2485" s="38"/>
    </row>
    <row r="2486" spans="1:17" s="36" customFormat="1">
      <c r="A2486" s="890"/>
      <c r="G2486" s="37"/>
      <c r="I2486" s="39"/>
      <c r="J2486" s="37"/>
      <c r="Q2486" s="38"/>
    </row>
    <row r="2487" spans="1:17" s="36" customFormat="1">
      <c r="A2487" s="890"/>
      <c r="G2487" s="37"/>
      <c r="I2487" s="39"/>
      <c r="J2487" s="37"/>
      <c r="Q2487" s="38"/>
    </row>
    <row r="2488" spans="1:17" s="36" customFormat="1">
      <c r="A2488" s="890"/>
      <c r="G2488" s="37"/>
      <c r="I2488" s="39"/>
      <c r="J2488" s="37"/>
      <c r="Q2488" s="38"/>
    </row>
    <row r="2489" spans="1:17" s="36" customFormat="1">
      <c r="A2489" s="890"/>
      <c r="G2489" s="37"/>
      <c r="I2489" s="39"/>
      <c r="J2489" s="37"/>
      <c r="Q2489" s="38"/>
    </row>
    <row r="2490" spans="1:17" s="36" customFormat="1">
      <c r="A2490" s="890"/>
      <c r="G2490" s="37"/>
      <c r="I2490" s="39"/>
      <c r="J2490" s="37"/>
      <c r="Q2490" s="38"/>
    </row>
    <row r="2491" spans="1:17" s="36" customFormat="1">
      <c r="A2491" s="890"/>
      <c r="G2491" s="37"/>
      <c r="I2491" s="39"/>
      <c r="J2491" s="37"/>
      <c r="Q2491" s="38"/>
    </row>
    <row r="2492" spans="1:17" s="36" customFormat="1">
      <c r="A2492" s="890"/>
      <c r="G2492" s="37"/>
      <c r="I2492" s="39"/>
      <c r="J2492" s="37"/>
      <c r="Q2492" s="38"/>
    </row>
    <row r="2493" spans="1:17" s="36" customFormat="1">
      <c r="A2493" s="890"/>
      <c r="G2493" s="37"/>
      <c r="I2493" s="39"/>
      <c r="J2493" s="37"/>
      <c r="Q2493" s="38"/>
    </row>
    <row r="2494" spans="1:17" s="36" customFormat="1">
      <c r="A2494" s="890"/>
      <c r="G2494" s="37"/>
      <c r="I2494" s="39"/>
      <c r="J2494" s="37"/>
      <c r="Q2494" s="38"/>
    </row>
    <row r="2495" spans="1:17" s="36" customFormat="1">
      <c r="A2495" s="890"/>
      <c r="G2495" s="37"/>
      <c r="I2495" s="39"/>
      <c r="J2495" s="37"/>
      <c r="Q2495" s="38"/>
    </row>
    <row r="2496" spans="1:17" s="36" customFormat="1">
      <c r="A2496" s="890"/>
      <c r="G2496" s="37"/>
      <c r="I2496" s="39"/>
      <c r="J2496" s="37"/>
      <c r="Q2496" s="38"/>
    </row>
    <row r="2497" spans="1:17" s="36" customFormat="1">
      <c r="A2497" s="890"/>
      <c r="G2497" s="37"/>
      <c r="I2497" s="39"/>
      <c r="J2497" s="37"/>
      <c r="Q2497" s="38"/>
    </row>
    <row r="2498" spans="1:17" s="36" customFormat="1">
      <c r="A2498" s="890"/>
      <c r="G2498" s="37"/>
      <c r="I2498" s="39"/>
      <c r="J2498" s="37"/>
      <c r="Q2498" s="38"/>
    </row>
    <row r="2499" spans="1:17" s="36" customFormat="1">
      <c r="A2499" s="890"/>
      <c r="G2499" s="37"/>
      <c r="I2499" s="39"/>
      <c r="J2499" s="37"/>
      <c r="Q2499" s="38"/>
    </row>
    <row r="2500" spans="1:17" s="36" customFormat="1">
      <c r="A2500" s="890"/>
      <c r="G2500" s="37"/>
      <c r="I2500" s="39"/>
      <c r="J2500" s="37"/>
      <c r="Q2500" s="38"/>
    </row>
    <row r="2501" spans="1:17" s="36" customFormat="1">
      <c r="A2501" s="890"/>
      <c r="G2501" s="37"/>
      <c r="I2501" s="39"/>
      <c r="J2501" s="37"/>
      <c r="Q2501" s="38"/>
    </row>
    <row r="2502" spans="1:17" s="36" customFormat="1">
      <c r="A2502" s="890"/>
      <c r="G2502" s="37"/>
      <c r="I2502" s="39"/>
      <c r="J2502" s="37"/>
      <c r="Q2502" s="38"/>
    </row>
    <row r="2503" spans="1:17" s="36" customFormat="1">
      <c r="A2503" s="890"/>
      <c r="G2503" s="37"/>
      <c r="I2503" s="39"/>
      <c r="J2503" s="37"/>
      <c r="Q2503" s="38"/>
    </row>
    <row r="2504" spans="1:17" s="36" customFormat="1">
      <c r="A2504" s="890"/>
      <c r="G2504" s="37"/>
      <c r="I2504" s="39"/>
      <c r="J2504" s="37"/>
      <c r="Q2504" s="38"/>
    </row>
    <row r="2505" spans="1:17" s="36" customFormat="1">
      <c r="A2505" s="890"/>
      <c r="G2505" s="37"/>
      <c r="I2505" s="39"/>
      <c r="J2505" s="37"/>
      <c r="Q2505" s="38"/>
    </row>
    <row r="2506" spans="1:17" s="36" customFormat="1">
      <c r="A2506" s="890"/>
      <c r="G2506" s="37"/>
      <c r="I2506" s="39"/>
      <c r="J2506" s="37"/>
      <c r="Q2506" s="38"/>
    </row>
    <row r="2507" spans="1:17" s="36" customFormat="1">
      <c r="A2507" s="890"/>
      <c r="G2507" s="37"/>
      <c r="I2507" s="39"/>
      <c r="J2507" s="37"/>
      <c r="Q2507" s="38"/>
    </row>
    <row r="2508" spans="1:17" s="36" customFormat="1">
      <c r="A2508" s="890"/>
      <c r="G2508" s="37"/>
      <c r="I2508" s="39"/>
      <c r="J2508" s="37"/>
      <c r="Q2508" s="38"/>
    </row>
    <row r="2509" spans="1:17" s="36" customFormat="1">
      <c r="A2509" s="890"/>
      <c r="G2509" s="37"/>
      <c r="I2509" s="39"/>
      <c r="J2509" s="37"/>
      <c r="Q2509" s="38"/>
    </row>
    <row r="2510" spans="1:17" s="36" customFormat="1">
      <c r="A2510" s="890"/>
      <c r="G2510" s="37"/>
      <c r="I2510" s="39"/>
      <c r="J2510" s="37"/>
      <c r="Q2510" s="38"/>
    </row>
    <row r="2511" spans="1:17" s="36" customFormat="1">
      <c r="A2511" s="890"/>
      <c r="G2511" s="37"/>
      <c r="I2511" s="39"/>
      <c r="J2511" s="37"/>
      <c r="Q2511" s="38"/>
    </row>
    <row r="2512" spans="1:17" s="36" customFormat="1">
      <c r="A2512" s="890"/>
      <c r="G2512" s="37"/>
      <c r="I2512" s="39"/>
      <c r="J2512" s="37"/>
      <c r="Q2512" s="38"/>
    </row>
    <row r="2513" spans="1:17" s="36" customFormat="1">
      <c r="A2513" s="890"/>
      <c r="G2513" s="37"/>
      <c r="I2513" s="39"/>
      <c r="J2513" s="37"/>
      <c r="Q2513" s="38"/>
    </row>
    <row r="2514" spans="1:17" s="36" customFormat="1">
      <c r="A2514" s="890"/>
      <c r="G2514" s="37"/>
      <c r="I2514" s="39"/>
      <c r="J2514" s="37"/>
      <c r="Q2514" s="38"/>
    </row>
    <row r="2515" spans="1:17" s="36" customFormat="1">
      <c r="A2515" s="890"/>
      <c r="G2515" s="37"/>
      <c r="I2515" s="39"/>
      <c r="J2515" s="37"/>
      <c r="Q2515" s="38"/>
    </row>
    <row r="2516" spans="1:17" s="36" customFormat="1">
      <c r="A2516" s="890"/>
      <c r="G2516" s="37"/>
      <c r="I2516" s="39"/>
      <c r="J2516" s="37"/>
      <c r="Q2516" s="38"/>
    </row>
    <row r="2517" spans="1:17" s="36" customFormat="1">
      <c r="A2517" s="890"/>
      <c r="G2517" s="37"/>
      <c r="I2517" s="39"/>
      <c r="J2517" s="37"/>
      <c r="Q2517" s="38"/>
    </row>
    <row r="2518" spans="1:17" s="36" customFormat="1">
      <c r="A2518" s="890"/>
      <c r="G2518" s="37"/>
      <c r="I2518" s="39"/>
      <c r="J2518" s="37"/>
      <c r="Q2518" s="38"/>
    </row>
    <row r="2519" spans="1:17" s="36" customFormat="1">
      <c r="A2519" s="890"/>
      <c r="G2519" s="37"/>
      <c r="I2519" s="39"/>
      <c r="J2519" s="37"/>
      <c r="Q2519" s="38"/>
    </row>
    <row r="2520" spans="1:17" s="36" customFormat="1">
      <c r="A2520" s="890"/>
      <c r="G2520" s="37"/>
      <c r="I2520" s="39"/>
      <c r="J2520" s="37"/>
      <c r="Q2520" s="38"/>
    </row>
    <row r="2521" spans="1:17" s="36" customFormat="1">
      <c r="A2521" s="890"/>
      <c r="G2521" s="37"/>
      <c r="I2521" s="39"/>
      <c r="J2521" s="37"/>
      <c r="Q2521" s="38"/>
    </row>
    <row r="2522" spans="1:17" s="36" customFormat="1">
      <c r="A2522" s="890"/>
      <c r="G2522" s="37"/>
      <c r="I2522" s="39"/>
      <c r="J2522" s="37"/>
      <c r="Q2522" s="38"/>
    </row>
    <row r="2523" spans="1:17" s="36" customFormat="1">
      <c r="A2523" s="890"/>
      <c r="G2523" s="37"/>
      <c r="I2523" s="39"/>
      <c r="J2523" s="37"/>
      <c r="Q2523" s="38"/>
    </row>
    <row r="2524" spans="1:17" s="36" customFormat="1">
      <c r="A2524" s="890"/>
      <c r="G2524" s="37"/>
      <c r="I2524" s="39"/>
      <c r="J2524" s="37"/>
      <c r="Q2524" s="38"/>
    </row>
    <row r="2525" spans="1:17" s="36" customFormat="1">
      <c r="A2525" s="890"/>
      <c r="G2525" s="37"/>
      <c r="I2525" s="39"/>
      <c r="J2525" s="37"/>
      <c r="Q2525" s="38"/>
    </row>
    <row r="2526" spans="1:17" s="36" customFormat="1">
      <c r="A2526" s="890"/>
      <c r="G2526" s="37"/>
      <c r="I2526" s="39"/>
      <c r="J2526" s="37"/>
      <c r="Q2526" s="38"/>
    </row>
    <row r="2527" spans="1:17" s="36" customFormat="1">
      <c r="A2527" s="890"/>
      <c r="G2527" s="37"/>
      <c r="I2527" s="39"/>
      <c r="J2527" s="37"/>
      <c r="Q2527" s="38"/>
    </row>
    <row r="2528" spans="1:17" s="36" customFormat="1">
      <c r="A2528" s="890"/>
      <c r="G2528" s="37"/>
      <c r="I2528" s="39"/>
      <c r="J2528" s="37"/>
      <c r="Q2528" s="38"/>
    </row>
    <row r="2529" spans="1:17" s="36" customFormat="1">
      <c r="A2529" s="890"/>
      <c r="G2529" s="37"/>
      <c r="I2529" s="39"/>
      <c r="J2529" s="37"/>
      <c r="Q2529" s="38"/>
    </row>
    <row r="2530" spans="1:17" s="36" customFormat="1">
      <c r="A2530" s="890"/>
      <c r="G2530" s="37"/>
      <c r="I2530" s="39"/>
      <c r="J2530" s="37"/>
      <c r="Q2530" s="38"/>
    </row>
    <row r="2531" spans="1:17" s="36" customFormat="1">
      <c r="A2531" s="890"/>
      <c r="G2531" s="37"/>
      <c r="I2531" s="39"/>
      <c r="J2531" s="37"/>
      <c r="Q2531" s="38"/>
    </row>
    <row r="2532" spans="1:17" s="36" customFormat="1">
      <c r="A2532" s="890"/>
      <c r="G2532" s="37"/>
      <c r="I2532" s="39"/>
      <c r="J2532" s="37"/>
      <c r="Q2532" s="38"/>
    </row>
    <row r="2533" spans="1:17" s="36" customFormat="1">
      <c r="A2533" s="890"/>
      <c r="G2533" s="37"/>
      <c r="I2533" s="39"/>
      <c r="J2533" s="37"/>
      <c r="Q2533" s="38"/>
    </row>
    <row r="2534" spans="1:17" s="36" customFormat="1">
      <c r="A2534" s="890"/>
      <c r="G2534" s="37"/>
      <c r="I2534" s="39"/>
      <c r="J2534" s="37"/>
      <c r="Q2534" s="38"/>
    </row>
    <row r="2535" spans="1:17" s="36" customFormat="1">
      <c r="A2535" s="890"/>
      <c r="G2535" s="37"/>
      <c r="I2535" s="39"/>
      <c r="J2535" s="37"/>
      <c r="Q2535" s="38"/>
    </row>
    <row r="2536" spans="1:17" s="36" customFormat="1">
      <c r="A2536" s="890"/>
      <c r="G2536" s="37"/>
      <c r="I2536" s="39"/>
      <c r="J2536" s="37"/>
      <c r="Q2536" s="38"/>
    </row>
    <row r="2537" spans="1:17" s="36" customFormat="1">
      <c r="A2537" s="890"/>
      <c r="G2537" s="37"/>
      <c r="I2537" s="39"/>
      <c r="J2537" s="37"/>
      <c r="Q2537" s="38"/>
    </row>
    <row r="2538" spans="1:17" s="36" customFormat="1">
      <c r="A2538" s="890"/>
      <c r="G2538" s="37"/>
      <c r="I2538" s="39"/>
      <c r="J2538" s="37"/>
      <c r="Q2538" s="38"/>
    </row>
    <row r="2539" spans="1:17" s="36" customFormat="1">
      <c r="A2539" s="890"/>
      <c r="G2539" s="37"/>
      <c r="I2539" s="39"/>
      <c r="J2539" s="37"/>
      <c r="Q2539" s="38"/>
    </row>
    <row r="2540" spans="1:17" s="36" customFormat="1">
      <c r="A2540" s="890"/>
      <c r="G2540" s="37"/>
      <c r="I2540" s="39"/>
      <c r="J2540" s="37"/>
      <c r="Q2540" s="38"/>
    </row>
    <row r="2541" spans="1:17" s="36" customFormat="1">
      <c r="A2541" s="890"/>
      <c r="G2541" s="37"/>
      <c r="I2541" s="39"/>
      <c r="J2541" s="37"/>
      <c r="Q2541" s="38"/>
    </row>
    <row r="2542" spans="1:17" s="36" customFormat="1">
      <c r="A2542" s="890"/>
      <c r="G2542" s="37"/>
      <c r="I2542" s="39"/>
      <c r="J2542" s="37"/>
      <c r="Q2542" s="38"/>
    </row>
    <row r="2543" spans="1:17" s="36" customFormat="1">
      <c r="A2543" s="890"/>
      <c r="G2543" s="37"/>
      <c r="I2543" s="39"/>
      <c r="J2543" s="37"/>
      <c r="Q2543" s="38"/>
    </row>
    <row r="2544" spans="1:17" s="36" customFormat="1">
      <c r="A2544" s="890"/>
      <c r="G2544" s="37"/>
      <c r="I2544" s="39"/>
      <c r="J2544" s="37"/>
      <c r="Q2544" s="38"/>
    </row>
    <row r="2545" spans="1:17" s="36" customFormat="1">
      <c r="A2545" s="890"/>
      <c r="G2545" s="37"/>
      <c r="I2545" s="39"/>
      <c r="J2545" s="37"/>
      <c r="Q2545" s="38"/>
    </row>
    <row r="2546" spans="1:17" s="36" customFormat="1">
      <c r="A2546" s="890"/>
      <c r="G2546" s="37"/>
      <c r="I2546" s="39"/>
      <c r="J2546" s="37"/>
      <c r="Q2546" s="38"/>
    </row>
    <row r="2547" spans="1:17" s="36" customFormat="1">
      <c r="A2547" s="890"/>
      <c r="G2547" s="37"/>
      <c r="I2547" s="39"/>
      <c r="J2547" s="37"/>
      <c r="Q2547" s="38"/>
    </row>
    <row r="2548" spans="1:17" s="36" customFormat="1">
      <c r="A2548" s="890"/>
      <c r="G2548" s="37"/>
      <c r="I2548" s="39"/>
      <c r="J2548" s="37"/>
      <c r="Q2548" s="38"/>
    </row>
    <row r="2549" spans="1:17" s="36" customFormat="1">
      <c r="A2549" s="890"/>
      <c r="G2549" s="37"/>
      <c r="I2549" s="39"/>
      <c r="J2549" s="37"/>
      <c r="Q2549" s="38"/>
    </row>
    <row r="2550" spans="1:17" s="36" customFormat="1">
      <c r="A2550" s="890"/>
      <c r="G2550" s="37"/>
      <c r="I2550" s="39"/>
      <c r="J2550" s="37"/>
      <c r="Q2550" s="38"/>
    </row>
    <row r="2551" spans="1:17" s="36" customFormat="1">
      <c r="A2551" s="890"/>
      <c r="G2551" s="37"/>
      <c r="I2551" s="39"/>
      <c r="J2551" s="37"/>
      <c r="Q2551" s="38"/>
    </row>
    <row r="2552" spans="1:17" s="36" customFormat="1">
      <c r="A2552" s="890"/>
      <c r="G2552" s="37"/>
      <c r="I2552" s="39"/>
      <c r="J2552" s="37"/>
      <c r="Q2552" s="38"/>
    </row>
    <row r="2553" spans="1:17" s="36" customFormat="1">
      <c r="A2553" s="890"/>
      <c r="G2553" s="37"/>
      <c r="I2553" s="39"/>
      <c r="J2553" s="37"/>
      <c r="Q2553" s="38"/>
    </row>
    <row r="2554" spans="1:17" s="36" customFormat="1">
      <c r="A2554" s="890"/>
      <c r="G2554" s="37"/>
      <c r="I2554" s="39"/>
      <c r="J2554" s="37"/>
      <c r="Q2554" s="38"/>
    </row>
    <row r="2555" spans="1:17" s="36" customFormat="1">
      <c r="A2555" s="890"/>
      <c r="G2555" s="37"/>
      <c r="I2555" s="39"/>
      <c r="J2555" s="37"/>
      <c r="Q2555" s="38"/>
    </row>
    <row r="2556" spans="1:17" s="36" customFormat="1">
      <c r="A2556" s="890"/>
      <c r="G2556" s="37"/>
      <c r="I2556" s="39"/>
      <c r="J2556" s="37"/>
      <c r="Q2556" s="38"/>
    </row>
    <row r="2557" spans="1:17" s="36" customFormat="1">
      <c r="A2557" s="890"/>
      <c r="G2557" s="37"/>
      <c r="I2557" s="39"/>
      <c r="J2557" s="37"/>
      <c r="Q2557" s="38"/>
    </row>
    <row r="2558" spans="1:17" s="36" customFormat="1">
      <c r="A2558" s="890"/>
      <c r="G2558" s="37"/>
      <c r="I2558" s="39"/>
      <c r="J2558" s="37"/>
      <c r="Q2558" s="38"/>
    </row>
    <row r="2559" spans="1:17" s="36" customFormat="1">
      <c r="A2559" s="890"/>
      <c r="G2559" s="37"/>
      <c r="I2559" s="39"/>
      <c r="J2559" s="37"/>
      <c r="Q2559" s="38"/>
    </row>
    <row r="2560" spans="1:17" s="36" customFormat="1">
      <c r="A2560" s="890"/>
      <c r="G2560" s="37"/>
      <c r="I2560" s="39"/>
      <c r="J2560" s="37"/>
      <c r="Q2560" s="38"/>
    </row>
    <row r="2561" spans="1:17" s="36" customFormat="1">
      <c r="A2561" s="890"/>
      <c r="G2561" s="37"/>
      <c r="I2561" s="39"/>
      <c r="J2561" s="37"/>
      <c r="Q2561" s="38"/>
    </row>
    <row r="2562" spans="1:17" s="36" customFormat="1">
      <c r="A2562" s="890"/>
      <c r="G2562" s="37"/>
      <c r="I2562" s="39"/>
      <c r="J2562" s="37"/>
      <c r="Q2562" s="38"/>
    </row>
    <row r="2563" spans="1:17" s="36" customFormat="1">
      <c r="A2563" s="890"/>
      <c r="G2563" s="37"/>
      <c r="I2563" s="39"/>
      <c r="J2563" s="37"/>
      <c r="Q2563" s="38"/>
    </row>
    <row r="2564" spans="1:17" s="36" customFormat="1">
      <c r="A2564" s="890"/>
      <c r="G2564" s="37"/>
      <c r="I2564" s="39"/>
      <c r="J2564" s="37"/>
      <c r="Q2564" s="38"/>
    </row>
    <row r="2565" spans="1:17" s="36" customFormat="1">
      <c r="A2565" s="890"/>
      <c r="G2565" s="37"/>
      <c r="I2565" s="39"/>
      <c r="J2565" s="37"/>
      <c r="Q2565" s="38"/>
    </row>
    <row r="2566" spans="1:17" s="36" customFormat="1">
      <c r="A2566" s="890"/>
      <c r="G2566" s="37"/>
      <c r="I2566" s="39"/>
      <c r="J2566" s="37"/>
      <c r="Q2566" s="38"/>
    </row>
    <row r="2567" spans="1:17" s="36" customFormat="1">
      <c r="A2567" s="890"/>
      <c r="G2567" s="37"/>
      <c r="I2567" s="39"/>
      <c r="J2567" s="37"/>
      <c r="Q2567" s="38"/>
    </row>
    <row r="2568" spans="1:17" s="36" customFormat="1">
      <c r="A2568" s="890"/>
      <c r="G2568" s="37"/>
      <c r="I2568" s="39"/>
      <c r="J2568" s="37"/>
      <c r="Q2568" s="38"/>
    </row>
    <row r="2569" spans="1:17" s="36" customFormat="1">
      <c r="A2569" s="890"/>
      <c r="G2569" s="37"/>
      <c r="I2569" s="39"/>
      <c r="J2569" s="37"/>
      <c r="Q2569" s="38"/>
    </row>
    <row r="2570" spans="1:17" s="36" customFormat="1">
      <c r="A2570" s="890"/>
      <c r="G2570" s="37"/>
      <c r="I2570" s="39"/>
      <c r="J2570" s="37"/>
      <c r="Q2570" s="38"/>
    </row>
    <row r="2571" spans="1:17" s="36" customFormat="1">
      <c r="A2571" s="890"/>
      <c r="G2571" s="37"/>
      <c r="I2571" s="39"/>
      <c r="J2571" s="37"/>
      <c r="Q2571" s="38"/>
    </row>
    <row r="2572" spans="1:17" s="36" customFormat="1">
      <c r="A2572" s="890"/>
      <c r="G2572" s="37"/>
      <c r="I2572" s="39"/>
      <c r="J2572" s="37"/>
      <c r="Q2572" s="38"/>
    </row>
    <row r="2573" spans="1:17" s="36" customFormat="1">
      <c r="A2573" s="890"/>
      <c r="G2573" s="37"/>
      <c r="I2573" s="39"/>
      <c r="J2573" s="37"/>
      <c r="Q2573" s="38"/>
    </row>
    <row r="2574" spans="1:17" s="36" customFormat="1">
      <c r="A2574" s="890"/>
      <c r="G2574" s="37"/>
      <c r="I2574" s="39"/>
      <c r="J2574" s="37"/>
      <c r="Q2574" s="38"/>
    </row>
    <row r="2575" spans="1:17" s="36" customFormat="1">
      <c r="A2575" s="890"/>
      <c r="G2575" s="37"/>
      <c r="I2575" s="39"/>
      <c r="J2575" s="37"/>
      <c r="Q2575" s="38"/>
    </row>
    <row r="2576" spans="1:17" s="36" customFormat="1">
      <c r="A2576" s="890"/>
      <c r="G2576" s="37"/>
      <c r="I2576" s="39"/>
      <c r="J2576" s="37"/>
      <c r="Q2576" s="38"/>
    </row>
    <row r="2577" spans="1:17" s="36" customFormat="1">
      <c r="A2577" s="890"/>
      <c r="G2577" s="37"/>
      <c r="I2577" s="39"/>
      <c r="J2577" s="37"/>
      <c r="Q2577" s="38"/>
    </row>
    <row r="2578" spans="1:17" s="36" customFormat="1">
      <c r="A2578" s="890"/>
      <c r="G2578" s="37"/>
      <c r="I2578" s="39"/>
      <c r="J2578" s="37"/>
      <c r="Q2578" s="38"/>
    </row>
    <row r="2579" spans="1:17" s="36" customFormat="1">
      <c r="A2579" s="890"/>
      <c r="G2579" s="37"/>
      <c r="I2579" s="39"/>
      <c r="J2579" s="37"/>
      <c r="Q2579" s="38"/>
    </row>
    <row r="2580" spans="1:17" s="36" customFormat="1">
      <c r="A2580" s="890"/>
      <c r="G2580" s="37"/>
      <c r="I2580" s="39"/>
      <c r="J2580" s="37"/>
      <c r="Q2580" s="38"/>
    </row>
    <row r="2581" spans="1:17" s="36" customFormat="1">
      <c r="A2581" s="890"/>
      <c r="G2581" s="37"/>
      <c r="I2581" s="39"/>
      <c r="J2581" s="37"/>
      <c r="Q2581" s="38"/>
    </row>
    <row r="2582" spans="1:17" s="36" customFormat="1">
      <c r="A2582" s="890"/>
      <c r="G2582" s="37"/>
      <c r="I2582" s="39"/>
      <c r="J2582" s="37"/>
      <c r="Q2582" s="38"/>
    </row>
    <row r="2583" spans="1:17" s="36" customFormat="1">
      <c r="A2583" s="890"/>
      <c r="G2583" s="37"/>
      <c r="I2583" s="39"/>
      <c r="J2583" s="37"/>
      <c r="Q2583" s="38"/>
    </row>
    <row r="2584" spans="1:17" s="36" customFormat="1">
      <c r="A2584" s="890"/>
      <c r="G2584" s="37"/>
      <c r="I2584" s="39"/>
      <c r="J2584" s="37"/>
      <c r="Q2584" s="38"/>
    </row>
    <row r="2585" spans="1:17" s="36" customFormat="1">
      <c r="A2585" s="890"/>
      <c r="G2585" s="37"/>
      <c r="I2585" s="39"/>
      <c r="J2585" s="37"/>
      <c r="Q2585" s="38"/>
    </row>
    <row r="2586" spans="1:17" s="36" customFormat="1">
      <c r="A2586" s="890"/>
      <c r="G2586" s="37"/>
      <c r="I2586" s="39"/>
      <c r="J2586" s="37"/>
      <c r="Q2586" s="38"/>
    </row>
    <row r="2587" spans="1:17" s="36" customFormat="1">
      <c r="A2587" s="890"/>
      <c r="G2587" s="37"/>
      <c r="I2587" s="39"/>
      <c r="J2587" s="37"/>
      <c r="Q2587" s="38"/>
    </row>
    <row r="2588" spans="1:17" s="36" customFormat="1">
      <c r="A2588" s="890"/>
      <c r="G2588" s="37"/>
      <c r="I2588" s="39"/>
      <c r="J2588" s="37"/>
      <c r="Q2588" s="38"/>
    </row>
    <row r="2589" spans="1:17" s="36" customFormat="1">
      <c r="A2589" s="890"/>
      <c r="G2589" s="37"/>
      <c r="I2589" s="39"/>
      <c r="J2589" s="37"/>
      <c r="Q2589" s="38"/>
    </row>
    <row r="2590" spans="1:17" s="36" customFormat="1">
      <c r="A2590" s="890"/>
      <c r="G2590" s="37"/>
      <c r="I2590" s="39"/>
      <c r="J2590" s="37"/>
      <c r="Q2590" s="38"/>
    </row>
    <row r="2591" spans="1:17" s="36" customFormat="1">
      <c r="A2591" s="890"/>
      <c r="G2591" s="37"/>
      <c r="I2591" s="39"/>
      <c r="J2591" s="37"/>
      <c r="Q2591" s="38"/>
    </row>
    <row r="2592" spans="1:17" s="36" customFormat="1">
      <c r="A2592" s="890"/>
      <c r="G2592" s="37"/>
      <c r="I2592" s="39"/>
      <c r="J2592" s="37"/>
      <c r="Q2592" s="38"/>
    </row>
    <row r="2593" spans="1:17" s="36" customFormat="1">
      <c r="A2593" s="890"/>
      <c r="G2593" s="37"/>
      <c r="I2593" s="39"/>
      <c r="J2593" s="37"/>
      <c r="Q2593" s="38"/>
    </row>
    <row r="2594" spans="1:17" s="36" customFormat="1">
      <c r="A2594" s="890"/>
      <c r="G2594" s="37"/>
      <c r="I2594" s="39"/>
      <c r="J2594" s="37"/>
      <c r="Q2594" s="38"/>
    </row>
    <row r="2595" spans="1:17" s="36" customFormat="1">
      <c r="A2595" s="890"/>
      <c r="G2595" s="37"/>
      <c r="I2595" s="39"/>
      <c r="J2595" s="37"/>
      <c r="Q2595" s="38"/>
    </row>
    <row r="2596" spans="1:17" s="36" customFormat="1">
      <c r="A2596" s="890"/>
      <c r="G2596" s="37"/>
      <c r="I2596" s="39"/>
      <c r="J2596" s="37"/>
      <c r="Q2596" s="38"/>
    </row>
    <row r="2597" spans="1:17" s="36" customFormat="1">
      <c r="A2597" s="890"/>
      <c r="G2597" s="37"/>
      <c r="I2597" s="39"/>
      <c r="J2597" s="37"/>
      <c r="Q2597" s="38"/>
    </row>
    <row r="2598" spans="1:17" s="36" customFormat="1">
      <c r="A2598" s="890"/>
      <c r="G2598" s="37"/>
      <c r="I2598" s="39"/>
      <c r="J2598" s="37"/>
      <c r="Q2598" s="38"/>
    </row>
    <row r="2599" spans="1:17" s="36" customFormat="1">
      <c r="A2599" s="890"/>
      <c r="G2599" s="37"/>
      <c r="I2599" s="39"/>
      <c r="J2599" s="37"/>
      <c r="Q2599" s="38"/>
    </row>
    <row r="2600" spans="1:17" s="36" customFormat="1">
      <c r="A2600" s="890"/>
      <c r="G2600" s="37"/>
      <c r="I2600" s="39"/>
      <c r="J2600" s="37"/>
      <c r="Q2600" s="38"/>
    </row>
    <row r="2601" spans="1:17" s="36" customFormat="1">
      <c r="A2601" s="890"/>
      <c r="G2601" s="37"/>
      <c r="I2601" s="39"/>
      <c r="J2601" s="37"/>
      <c r="Q2601" s="38"/>
    </row>
    <row r="2602" spans="1:17" s="36" customFormat="1">
      <c r="A2602" s="890"/>
      <c r="G2602" s="37"/>
      <c r="I2602" s="39"/>
      <c r="J2602" s="37"/>
      <c r="Q2602" s="38"/>
    </row>
    <row r="2603" spans="1:17" s="36" customFormat="1">
      <c r="A2603" s="890"/>
      <c r="G2603" s="37"/>
      <c r="I2603" s="39"/>
      <c r="J2603" s="37"/>
      <c r="Q2603" s="38"/>
    </row>
    <row r="2604" spans="1:17" s="36" customFormat="1">
      <c r="A2604" s="890"/>
      <c r="G2604" s="37"/>
      <c r="I2604" s="39"/>
      <c r="J2604" s="37"/>
      <c r="Q2604" s="38"/>
    </row>
    <row r="2605" spans="1:17" s="36" customFormat="1">
      <c r="A2605" s="890"/>
      <c r="G2605" s="37"/>
      <c r="I2605" s="39"/>
      <c r="J2605" s="37"/>
      <c r="Q2605" s="38"/>
    </row>
    <row r="2606" spans="1:17" s="36" customFormat="1">
      <c r="A2606" s="890"/>
      <c r="G2606" s="37"/>
      <c r="I2606" s="39"/>
      <c r="J2606" s="37"/>
      <c r="Q2606" s="38"/>
    </row>
    <row r="2607" spans="1:17" s="36" customFormat="1">
      <c r="A2607" s="890"/>
      <c r="G2607" s="37"/>
      <c r="I2607" s="39"/>
      <c r="J2607" s="37"/>
      <c r="Q2607" s="38"/>
    </row>
    <row r="2608" spans="1:17" s="36" customFormat="1">
      <c r="A2608" s="890"/>
      <c r="G2608" s="37"/>
      <c r="I2608" s="39"/>
      <c r="J2608" s="37"/>
      <c r="Q2608" s="38"/>
    </row>
    <row r="2609" spans="1:17" s="36" customFormat="1">
      <c r="A2609" s="890"/>
      <c r="G2609" s="37"/>
      <c r="I2609" s="39"/>
      <c r="J2609" s="37"/>
      <c r="Q2609" s="38"/>
    </row>
    <row r="2610" spans="1:17" s="36" customFormat="1">
      <c r="A2610" s="890"/>
      <c r="G2610" s="37"/>
      <c r="I2610" s="39"/>
      <c r="J2610" s="37"/>
      <c r="Q2610" s="38"/>
    </row>
    <row r="2611" spans="1:17" s="36" customFormat="1">
      <c r="A2611" s="890"/>
      <c r="G2611" s="37"/>
      <c r="I2611" s="39"/>
      <c r="J2611" s="37"/>
      <c r="Q2611" s="38"/>
    </row>
    <row r="2612" spans="1:17" s="36" customFormat="1">
      <c r="A2612" s="890"/>
      <c r="G2612" s="37"/>
      <c r="I2612" s="39"/>
      <c r="J2612" s="37"/>
      <c r="Q2612" s="38"/>
    </row>
    <row r="2613" spans="1:17" s="36" customFormat="1">
      <c r="A2613" s="890"/>
      <c r="G2613" s="37"/>
      <c r="I2613" s="39"/>
      <c r="J2613" s="37"/>
      <c r="Q2613" s="38"/>
    </row>
    <row r="2614" spans="1:17" s="36" customFormat="1">
      <c r="A2614" s="890"/>
      <c r="G2614" s="37"/>
      <c r="I2614" s="39"/>
      <c r="J2614" s="37"/>
      <c r="Q2614" s="38"/>
    </row>
    <row r="2615" spans="1:17" s="36" customFormat="1">
      <c r="A2615" s="890"/>
      <c r="G2615" s="37"/>
      <c r="I2615" s="39"/>
      <c r="J2615" s="37"/>
      <c r="Q2615" s="38"/>
    </row>
    <row r="2616" spans="1:17" s="36" customFormat="1">
      <c r="A2616" s="890"/>
      <c r="G2616" s="37"/>
      <c r="I2616" s="39"/>
      <c r="J2616" s="37"/>
      <c r="Q2616" s="38"/>
    </row>
    <row r="2617" spans="1:17" s="36" customFormat="1">
      <c r="A2617" s="890"/>
      <c r="G2617" s="37"/>
      <c r="I2617" s="39"/>
      <c r="J2617" s="37"/>
      <c r="Q2617" s="38"/>
    </row>
    <row r="2618" spans="1:17" s="36" customFormat="1">
      <c r="A2618" s="890"/>
      <c r="G2618" s="37"/>
      <c r="I2618" s="39"/>
      <c r="J2618" s="37"/>
      <c r="Q2618" s="38"/>
    </row>
    <row r="2619" spans="1:17" s="36" customFormat="1">
      <c r="A2619" s="890"/>
      <c r="G2619" s="37"/>
      <c r="I2619" s="39"/>
      <c r="J2619" s="37"/>
      <c r="Q2619" s="38"/>
    </row>
    <row r="2620" spans="1:17" s="36" customFormat="1">
      <c r="A2620" s="890"/>
      <c r="G2620" s="37"/>
      <c r="I2620" s="39"/>
      <c r="J2620" s="37"/>
      <c r="Q2620" s="38"/>
    </row>
    <row r="2621" spans="1:17" s="36" customFormat="1">
      <c r="A2621" s="890"/>
      <c r="G2621" s="37"/>
      <c r="I2621" s="39"/>
      <c r="J2621" s="37"/>
      <c r="Q2621" s="38"/>
    </row>
    <row r="2622" spans="1:17" s="36" customFormat="1">
      <c r="A2622" s="890"/>
      <c r="G2622" s="37"/>
      <c r="I2622" s="39"/>
      <c r="J2622" s="37"/>
      <c r="Q2622" s="38"/>
    </row>
    <row r="2623" spans="1:17" s="36" customFormat="1">
      <c r="A2623" s="890"/>
      <c r="G2623" s="37"/>
      <c r="I2623" s="39"/>
      <c r="J2623" s="37"/>
      <c r="Q2623" s="38"/>
    </row>
    <row r="2624" spans="1:17" s="36" customFormat="1">
      <c r="A2624" s="890"/>
      <c r="G2624" s="37"/>
      <c r="I2624" s="39"/>
      <c r="J2624" s="37"/>
      <c r="Q2624" s="38"/>
    </row>
    <row r="2625" spans="1:17" s="36" customFormat="1">
      <c r="A2625" s="890"/>
      <c r="G2625" s="37"/>
      <c r="I2625" s="39"/>
      <c r="J2625" s="37"/>
      <c r="Q2625" s="38"/>
    </row>
    <row r="2626" spans="1:17" s="36" customFormat="1">
      <c r="A2626" s="890"/>
      <c r="G2626" s="37"/>
      <c r="I2626" s="39"/>
      <c r="J2626" s="37"/>
      <c r="Q2626" s="38"/>
    </row>
    <row r="2627" spans="1:17" s="36" customFormat="1">
      <c r="A2627" s="890"/>
      <c r="G2627" s="37"/>
      <c r="I2627" s="39"/>
      <c r="J2627" s="37"/>
      <c r="Q2627" s="38"/>
    </row>
    <row r="2628" spans="1:17" s="36" customFormat="1">
      <c r="A2628" s="890"/>
      <c r="G2628" s="37"/>
      <c r="I2628" s="39"/>
      <c r="J2628" s="37"/>
      <c r="Q2628" s="38"/>
    </row>
    <row r="2629" spans="1:17" s="36" customFormat="1">
      <c r="A2629" s="890"/>
      <c r="G2629" s="37"/>
      <c r="I2629" s="39"/>
      <c r="J2629" s="37"/>
      <c r="Q2629" s="38"/>
    </row>
    <row r="2630" spans="1:17" s="36" customFormat="1">
      <c r="A2630" s="890"/>
      <c r="G2630" s="37"/>
      <c r="I2630" s="39"/>
      <c r="J2630" s="37"/>
      <c r="Q2630" s="38"/>
    </row>
    <row r="2631" spans="1:17" s="36" customFormat="1">
      <c r="A2631" s="890"/>
      <c r="G2631" s="37"/>
      <c r="I2631" s="39"/>
      <c r="J2631" s="37"/>
      <c r="Q2631" s="38"/>
    </row>
    <row r="2632" spans="1:17" s="36" customFormat="1">
      <c r="A2632" s="890"/>
      <c r="G2632" s="37"/>
      <c r="I2632" s="39"/>
      <c r="J2632" s="37"/>
      <c r="Q2632" s="38"/>
    </row>
    <row r="2633" spans="1:17" s="36" customFormat="1">
      <c r="A2633" s="890"/>
      <c r="G2633" s="37"/>
      <c r="I2633" s="39"/>
      <c r="J2633" s="37"/>
      <c r="Q2633" s="38"/>
    </row>
    <row r="2634" spans="1:17" s="36" customFormat="1">
      <c r="A2634" s="890"/>
      <c r="G2634" s="37"/>
      <c r="I2634" s="39"/>
      <c r="J2634" s="37"/>
      <c r="Q2634" s="38"/>
    </row>
    <row r="2635" spans="1:17" s="36" customFormat="1">
      <c r="A2635" s="890"/>
      <c r="G2635" s="37"/>
      <c r="I2635" s="39"/>
      <c r="J2635" s="37"/>
      <c r="Q2635" s="38"/>
    </row>
    <row r="2636" spans="1:17" s="36" customFormat="1">
      <c r="A2636" s="890"/>
      <c r="G2636" s="37"/>
      <c r="I2636" s="39"/>
      <c r="J2636" s="37"/>
      <c r="Q2636" s="38"/>
    </row>
    <row r="2637" spans="1:17" s="36" customFormat="1">
      <c r="A2637" s="890"/>
      <c r="G2637" s="37"/>
      <c r="I2637" s="39"/>
      <c r="J2637" s="37"/>
      <c r="Q2637" s="38"/>
    </row>
    <row r="2638" spans="1:17" s="36" customFormat="1">
      <c r="A2638" s="890"/>
      <c r="G2638" s="37"/>
      <c r="I2638" s="39"/>
      <c r="J2638" s="37"/>
      <c r="Q2638" s="38"/>
    </row>
    <row r="2639" spans="1:17" s="36" customFormat="1">
      <c r="A2639" s="890"/>
      <c r="G2639" s="37"/>
      <c r="I2639" s="39"/>
      <c r="J2639" s="37"/>
      <c r="Q2639" s="38"/>
    </row>
    <row r="2640" spans="1:17" s="36" customFormat="1">
      <c r="A2640" s="890"/>
      <c r="G2640" s="37"/>
      <c r="I2640" s="39"/>
      <c r="J2640" s="37"/>
      <c r="Q2640" s="38"/>
    </row>
    <row r="2641" spans="1:17" s="36" customFormat="1">
      <c r="A2641" s="890"/>
      <c r="G2641" s="37"/>
      <c r="I2641" s="39"/>
      <c r="J2641" s="37"/>
      <c r="Q2641" s="38"/>
    </row>
    <row r="2642" spans="1:17" s="36" customFormat="1">
      <c r="A2642" s="890"/>
      <c r="G2642" s="37"/>
      <c r="I2642" s="39"/>
      <c r="J2642" s="37"/>
      <c r="Q2642" s="38"/>
    </row>
    <row r="2643" spans="1:17" s="36" customFormat="1">
      <c r="A2643" s="890"/>
      <c r="G2643" s="37"/>
      <c r="I2643" s="39"/>
      <c r="J2643" s="37"/>
      <c r="Q2643" s="38"/>
    </row>
    <row r="2644" spans="1:17" s="36" customFormat="1">
      <c r="A2644" s="890"/>
      <c r="G2644" s="37"/>
      <c r="I2644" s="39"/>
      <c r="J2644" s="37"/>
      <c r="Q2644" s="38"/>
    </row>
    <row r="2645" spans="1:17" s="36" customFormat="1">
      <c r="A2645" s="890"/>
      <c r="G2645" s="37"/>
      <c r="I2645" s="39"/>
      <c r="J2645" s="37"/>
      <c r="Q2645" s="38"/>
    </row>
    <row r="2646" spans="1:17" s="36" customFormat="1">
      <c r="A2646" s="890"/>
      <c r="G2646" s="37"/>
      <c r="I2646" s="39"/>
      <c r="J2646" s="37"/>
      <c r="Q2646" s="38"/>
    </row>
    <row r="2647" spans="1:17" s="36" customFormat="1">
      <c r="A2647" s="890"/>
      <c r="G2647" s="37"/>
      <c r="I2647" s="39"/>
      <c r="J2647" s="37"/>
      <c r="Q2647" s="38"/>
    </row>
    <row r="2648" spans="1:17" s="36" customFormat="1">
      <c r="A2648" s="890"/>
      <c r="G2648" s="37"/>
      <c r="I2648" s="39"/>
      <c r="J2648" s="37"/>
      <c r="Q2648" s="38"/>
    </row>
    <row r="2649" spans="1:17" s="36" customFormat="1">
      <c r="A2649" s="890"/>
      <c r="G2649" s="37"/>
      <c r="I2649" s="39"/>
      <c r="J2649" s="37"/>
      <c r="Q2649" s="38"/>
    </row>
    <row r="2650" spans="1:17" s="36" customFormat="1">
      <c r="A2650" s="890"/>
      <c r="G2650" s="37"/>
      <c r="I2650" s="39"/>
      <c r="J2650" s="37"/>
      <c r="Q2650" s="38"/>
    </row>
    <row r="2651" spans="1:17" s="36" customFormat="1">
      <c r="A2651" s="890"/>
      <c r="G2651" s="37"/>
      <c r="I2651" s="39"/>
      <c r="J2651" s="37"/>
      <c r="Q2651" s="38"/>
    </row>
    <row r="2652" spans="1:17" s="36" customFormat="1">
      <c r="A2652" s="890"/>
      <c r="G2652" s="37"/>
      <c r="I2652" s="39"/>
      <c r="J2652" s="37"/>
      <c r="Q2652" s="38"/>
    </row>
    <row r="2653" spans="1:17" s="36" customFormat="1">
      <c r="A2653" s="890"/>
      <c r="G2653" s="37"/>
      <c r="I2653" s="39"/>
      <c r="J2653" s="37"/>
      <c r="Q2653" s="38"/>
    </row>
    <row r="2654" spans="1:17" s="36" customFormat="1">
      <c r="A2654" s="890"/>
      <c r="G2654" s="37"/>
      <c r="I2654" s="39"/>
      <c r="J2654" s="37"/>
      <c r="Q2654" s="38"/>
    </row>
    <row r="2655" spans="1:17" s="36" customFormat="1">
      <c r="A2655" s="890"/>
      <c r="G2655" s="37"/>
      <c r="I2655" s="39"/>
      <c r="J2655" s="37"/>
      <c r="Q2655" s="38"/>
    </row>
    <row r="2656" spans="1:17" s="36" customFormat="1">
      <c r="A2656" s="890"/>
      <c r="G2656" s="37"/>
      <c r="I2656" s="39"/>
      <c r="J2656" s="37"/>
      <c r="Q2656" s="38"/>
    </row>
    <row r="2657" spans="1:17" s="36" customFormat="1">
      <c r="A2657" s="890"/>
      <c r="G2657" s="37"/>
      <c r="I2657" s="39"/>
      <c r="J2657" s="37"/>
      <c r="Q2657" s="38"/>
    </row>
    <row r="2658" spans="1:17" s="36" customFormat="1">
      <c r="A2658" s="890"/>
      <c r="G2658" s="37"/>
      <c r="I2658" s="39"/>
      <c r="J2658" s="37"/>
      <c r="Q2658" s="38"/>
    </row>
    <row r="2659" spans="1:17" s="36" customFormat="1">
      <c r="A2659" s="890"/>
      <c r="G2659" s="37"/>
      <c r="I2659" s="39"/>
      <c r="J2659" s="37"/>
      <c r="Q2659" s="38"/>
    </row>
    <row r="2660" spans="1:17" s="36" customFormat="1">
      <c r="A2660" s="890"/>
      <c r="G2660" s="37"/>
      <c r="I2660" s="39"/>
      <c r="J2660" s="37"/>
      <c r="Q2660" s="38"/>
    </row>
    <row r="2661" spans="1:17" s="36" customFormat="1">
      <c r="A2661" s="890"/>
      <c r="G2661" s="37"/>
      <c r="I2661" s="39"/>
      <c r="J2661" s="37"/>
      <c r="Q2661" s="38"/>
    </row>
    <row r="2662" spans="1:17" s="36" customFormat="1">
      <c r="A2662" s="890"/>
      <c r="G2662" s="37"/>
      <c r="I2662" s="39"/>
      <c r="J2662" s="37"/>
      <c r="Q2662" s="38"/>
    </row>
    <row r="2663" spans="1:17" s="36" customFormat="1">
      <c r="A2663" s="890"/>
      <c r="G2663" s="37"/>
      <c r="I2663" s="39"/>
      <c r="J2663" s="37"/>
      <c r="Q2663" s="38"/>
    </row>
    <row r="2664" spans="1:17" s="36" customFormat="1">
      <c r="A2664" s="890"/>
      <c r="G2664" s="37"/>
      <c r="I2664" s="39"/>
      <c r="J2664" s="37"/>
      <c r="Q2664" s="38"/>
    </row>
    <row r="2665" spans="1:17" s="36" customFormat="1">
      <c r="A2665" s="890"/>
      <c r="G2665" s="37"/>
      <c r="I2665" s="39"/>
      <c r="J2665" s="37"/>
      <c r="Q2665" s="38"/>
    </row>
    <row r="2666" spans="1:17" s="36" customFormat="1">
      <c r="A2666" s="890"/>
      <c r="G2666" s="37"/>
      <c r="I2666" s="39"/>
      <c r="J2666" s="37"/>
      <c r="Q2666" s="38"/>
    </row>
    <row r="2667" spans="1:17" s="36" customFormat="1">
      <c r="A2667" s="890"/>
      <c r="G2667" s="37"/>
      <c r="I2667" s="39"/>
      <c r="J2667" s="37"/>
      <c r="Q2667" s="38"/>
    </row>
    <row r="2668" spans="1:17" s="36" customFormat="1">
      <c r="A2668" s="890"/>
      <c r="G2668" s="37"/>
      <c r="I2668" s="39"/>
      <c r="J2668" s="37"/>
      <c r="Q2668" s="38"/>
    </row>
    <row r="2669" spans="1:17" s="36" customFormat="1">
      <c r="A2669" s="890"/>
      <c r="G2669" s="37"/>
      <c r="I2669" s="39"/>
      <c r="J2669" s="37"/>
      <c r="Q2669" s="38"/>
    </row>
    <row r="2670" spans="1:17" s="36" customFormat="1">
      <c r="A2670" s="890"/>
      <c r="G2670" s="37"/>
      <c r="I2670" s="39"/>
      <c r="J2670" s="37"/>
      <c r="Q2670" s="38"/>
    </row>
    <row r="2671" spans="1:17" s="36" customFormat="1">
      <c r="A2671" s="890"/>
      <c r="G2671" s="37"/>
      <c r="I2671" s="39"/>
      <c r="J2671" s="37"/>
      <c r="Q2671" s="38"/>
    </row>
    <row r="2672" spans="1:17" s="36" customFormat="1">
      <c r="A2672" s="890"/>
      <c r="G2672" s="37"/>
      <c r="I2672" s="39"/>
      <c r="J2672" s="37"/>
      <c r="Q2672" s="38"/>
    </row>
    <row r="2673" spans="1:17" s="36" customFormat="1">
      <c r="A2673" s="890"/>
      <c r="G2673" s="37"/>
      <c r="I2673" s="39"/>
      <c r="J2673" s="37"/>
      <c r="Q2673" s="38"/>
    </row>
    <row r="2674" spans="1:17" s="36" customFormat="1">
      <c r="A2674" s="890"/>
      <c r="G2674" s="37"/>
      <c r="I2674" s="39"/>
      <c r="J2674" s="37"/>
      <c r="Q2674" s="38"/>
    </row>
    <row r="2675" spans="1:17" s="36" customFormat="1">
      <c r="A2675" s="890"/>
      <c r="G2675" s="37"/>
      <c r="I2675" s="39"/>
      <c r="J2675" s="37"/>
      <c r="Q2675" s="38"/>
    </row>
    <row r="2676" spans="1:17" s="36" customFormat="1">
      <c r="A2676" s="890"/>
      <c r="G2676" s="37"/>
      <c r="I2676" s="39"/>
      <c r="J2676" s="37"/>
      <c r="Q2676" s="38"/>
    </row>
    <row r="2677" spans="1:17" s="36" customFormat="1">
      <c r="A2677" s="890"/>
      <c r="G2677" s="37"/>
      <c r="I2677" s="39"/>
      <c r="J2677" s="37"/>
      <c r="Q2677" s="38"/>
    </row>
    <row r="2678" spans="1:17" s="36" customFormat="1">
      <c r="A2678" s="890"/>
      <c r="G2678" s="37"/>
      <c r="I2678" s="39"/>
      <c r="J2678" s="37"/>
      <c r="Q2678" s="38"/>
    </row>
    <row r="2679" spans="1:17" s="36" customFormat="1">
      <c r="A2679" s="890"/>
      <c r="G2679" s="37"/>
      <c r="I2679" s="39"/>
      <c r="J2679" s="37"/>
      <c r="Q2679" s="38"/>
    </row>
    <row r="2680" spans="1:17" s="36" customFormat="1">
      <c r="A2680" s="890"/>
      <c r="G2680" s="37"/>
      <c r="I2680" s="39"/>
      <c r="J2680" s="37"/>
      <c r="Q2680" s="38"/>
    </row>
    <row r="2681" spans="1:17" s="36" customFormat="1">
      <c r="A2681" s="890"/>
      <c r="G2681" s="37"/>
      <c r="I2681" s="39"/>
      <c r="J2681" s="37"/>
      <c r="Q2681" s="38"/>
    </row>
    <row r="2682" spans="1:17" s="36" customFormat="1">
      <c r="A2682" s="890"/>
      <c r="G2682" s="37"/>
      <c r="I2682" s="39"/>
      <c r="J2682" s="37"/>
      <c r="Q2682" s="38"/>
    </row>
    <row r="2683" spans="1:17" s="36" customFormat="1">
      <c r="A2683" s="890"/>
      <c r="G2683" s="37"/>
      <c r="I2683" s="39"/>
      <c r="J2683" s="37"/>
      <c r="Q2683" s="38"/>
    </row>
    <row r="2684" spans="1:17" s="36" customFormat="1">
      <c r="A2684" s="890"/>
      <c r="G2684" s="37"/>
      <c r="I2684" s="39"/>
      <c r="J2684" s="37"/>
      <c r="Q2684" s="38"/>
    </row>
    <row r="2685" spans="1:17" s="36" customFormat="1">
      <c r="A2685" s="890"/>
      <c r="G2685" s="37"/>
      <c r="I2685" s="39"/>
      <c r="J2685" s="37"/>
      <c r="Q2685" s="38"/>
    </row>
    <row r="2686" spans="1:17" s="36" customFormat="1">
      <c r="A2686" s="890"/>
      <c r="G2686" s="37"/>
      <c r="I2686" s="39"/>
      <c r="J2686" s="37"/>
      <c r="Q2686" s="38"/>
    </row>
    <row r="2687" spans="1:17" s="36" customFormat="1">
      <c r="A2687" s="890"/>
      <c r="G2687" s="37"/>
      <c r="I2687" s="39"/>
      <c r="J2687" s="37"/>
      <c r="Q2687" s="38"/>
    </row>
    <row r="2688" spans="1:17" s="36" customFormat="1">
      <c r="A2688" s="890"/>
      <c r="G2688" s="37"/>
      <c r="I2688" s="39"/>
      <c r="J2688" s="37"/>
      <c r="Q2688" s="38"/>
    </row>
    <row r="2689" spans="1:17" s="36" customFormat="1">
      <c r="A2689" s="890"/>
      <c r="G2689" s="37"/>
      <c r="I2689" s="39"/>
      <c r="J2689" s="37"/>
      <c r="Q2689" s="38"/>
    </row>
    <row r="2690" spans="1:17" s="36" customFormat="1">
      <c r="A2690" s="890"/>
      <c r="G2690" s="37"/>
      <c r="I2690" s="39"/>
      <c r="J2690" s="37"/>
      <c r="Q2690" s="38"/>
    </row>
    <row r="2691" spans="1:17" s="36" customFormat="1">
      <c r="A2691" s="890"/>
      <c r="G2691" s="37"/>
      <c r="I2691" s="39"/>
      <c r="J2691" s="37"/>
      <c r="Q2691" s="38"/>
    </row>
    <row r="2692" spans="1:17" s="36" customFormat="1">
      <c r="A2692" s="890"/>
      <c r="G2692" s="37"/>
      <c r="I2692" s="39"/>
      <c r="J2692" s="37"/>
      <c r="Q2692" s="38"/>
    </row>
    <row r="2693" spans="1:17" s="36" customFormat="1">
      <c r="A2693" s="890"/>
      <c r="G2693" s="37"/>
      <c r="I2693" s="39"/>
      <c r="J2693" s="37"/>
      <c r="Q2693" s="38"/>
    </row>
    <row r="2694" spans="1:17" s="36" customFormat="1">
      <c r="A2694" s="890"/>
      <c r="G2694" s="37"/>
      <c r="I2694" s="39"/>
      <c r="J2694" s="37"/>
      <c r="Q2694" s="38"/>
    </row>
    <row r="2695" spans="1:17" s="36" customFormat="1">
      <c r="A2695" s="890"/>
      <c r="G2695" s="37"/>
      <c r="I2695" s="39"/>
      <c r="J2695" s="37"/>
      <c r="Q2695" s="38"/>
    </row>
    <row r="2696" spans="1:17" s="36" customFormat="1">
      <c r="A2696" s="890"/>
      <c r="G2696" s="37"/>
      <c r="I2696" s="39"/>
      <c r="J2696" s="37"/>
      <c r="Q2696" s="38"/>
    </row>
    <row r="2697" spans="1:17" s="36" customFormat="1">
      <c r="A2697" s="890"/>
      <c r="G2697" s="37"/>
      <c r="I2697" s="39"/>
      <c r="J2697" s="37"/>
      <c r="Q2697" s="38"/>
    </row>
    <row r="2698" spans="1:17" s="36" customFormat="1">
      <c r="A2698" s="890"/>
      <c r="G2698" s="37"/>
      <c r="I2698" s="39"/>
      <c r="J2698" s="37"/>
      <c r="Q2698" s="38"/>
    </row>
    <row r="2699" spans="1:17" s="36" customFormat="1">
      <c r="A2699" s="890"/>
      <c r="G2699" s="37"/>
      <c r="I2699" s="39"/>
      <c r="J2699" s="37"/>
      <c r="Q2699" s="38"/>
    </row>
    <row r="2700" spans="1:17" s="36" customFormat="1">
      <c r="A2700" s="890"/>
      <c r="G2700" s="37"/>
      <c r="I2700" s="39"/>
      <c r="J2700" s="37"/>
      <c r="Q2700" s="38"/>
    </row>
    <row r="2701" spans="1:17" s="36" customFormat="1">
      <c r="A2701" s="890"/>
      <c r="G2701" s="37"/>
      <c r="I2701" s="39"/>
      <c r="J2701" s="37"/>
      <c r="Q2701" s="38"/>
    </row>
    <row r="2702" spans="1:17" s="36" customFormat="1">
      <c r="A2702" s="890"/>
      <c r="G2702" s="37"/>
      <c r="I2702" s="39"/>
      <c r="J2702" s="37"/>
      <c r="Q2702" s="38"/>
    </row>
    <row r="2703" spans="1:17" s="36" customFormat="1">
      <c r="A2703" s="890"/>
      <c r="G2703" s="37"/>
      <c r="I2703" s="39"/>
      <c r="J2703" s="37"/>
      <c r="Q2703" s="38"/>
    </row>
    <row r="2704" spans="1:17" s="36" customFormat="1">
      <c r="A2704" s="890"/>
      <c r="G2704" s="37"/>
      <c r="I2704" s="39"/>
      <c r="J2704" s="37"/>
      <c r="Q2704" s="38"/>
    </row>
    <row r="2705" spans="1:17" s="36" customFormat="1">
      <c r="A2705" s="890"/>
      <c r="G2705" s="37"/>
      <c r="I2705" s="39"/>
      <c r="J2705" s="37"/>
      <c r="Q2705" s="38"/>
    </row>
    <row r="2706" spans="1:17" s="36" customFormat="1">
      <c r="A2706" s="890"/>
      <c r="G2706" s="37"/>
      <c r="I2706" s="39"/>
      <c r="J2706" s="37"/>
      <c r="Q2706" s="38"/>
    </row>
    <row r="2707" spans="1:17" s="36" customFormat="1">
      <c r="A2707" s="890"/>
      <c r="G2707" s="37"/>
      <c r="I2707" s="39"/>
      <c r="J2707" s="37"/>
      <c r="Q2707" s="38"/>
    </row>
    <row r="2708" spans="1:17" s="36" customFormat="1">
      <c r="A2708" s="890"/>
      <c r="G2708" s="37"/>
      <c r="I2708" s="39"/>
      <c r="J2708" s="37"/>
      <c r="Q2708" s="38"/>
    </row>
    <row r="2709" spans="1:17" s="36" customFormat="1">
      <c r="A2709" s="890"/>
      <c r="G2709" s="37"/>
      <c r="I2709" s="39"/>
      <c r="J2709" s="37"/>
      <c r="Q2709" s="38"/>
    </row>
    <row r="2710" spans="1:17" s="36" customFormat="1">
      <c r="A2710" s="890"/>
      <c r="G2710" s="37"/>
      <c r="I2710" s="39"/>
      <c r="J2710" s="37"/>
      <c r="Q2710" s="38"/>
    </row>
    <row r="2711" spans="1:17" s="36" customFormat="1">
      <c r="A2711" s="890"/>
      <c r="G2711" s="37"/>
      <c r="I2711" s="39"/>
      <c r="J2711" s="37"/>
      <c r="Q2711" s="38"/>
    </row>
    <row r="2712" spans="1:17" s="36" customFormat="1">
      <c r="A2712" s="890"/>
      <c r="G2712" s="37"/>
      <c r="I2712" s="39"/>
      <c r="J2712" s="37"/>
      <c r="Q2712" s="38"/>
    </row>
    <row r="2713" spans="1:17" s="36" customFormat="1">
      <c r="A2713" s="890"/>
      <c r="G2713" s="37"/>
      <c r="I2713" s="39"/>
      <c r="J2713" s="37"/>
      <c r="Q2713" s="38"/>
    </row>
    <row r="2714" spans="1:17" s="36" customFormat="1">
      <c r="A2714" s="890"/>
      <c r="G2714" s="37"/>
      <c r="I2714" s="39"/>
      <c r="J2714" s="37"/>
      <c r="Q2714" s="38"/>
    </row>
    <row r="2715" spans="1:17" s="36" customFormat="1">
      <c r="A2715" s="890"/>
      <c r="G2715" s="37"/>
      <c r="I2715" s="39"/>
      <c r="J2715" s="37"/>
      <c r="Q2715" s="38"/>
    </row>
    <row r="2716" spans="1:17" s="36" customFormat="1">
      <c r="A2716" s="890"/>
      <c r="G2716" s="37"/>
      <c r="I2716" s="39"/>
      <c r="J2716" s="37"/>
      <c r="Q2716" s="38"/>
    </row>
    <row r="2717" spans="1:17" s="36" customFormat="1">
      <c r="A2717" s="890"/>
      <c r="G2717" s="37"/>
      <c r="I2717" s="39"/>
      <c r="J2717" s="37"/>
      <c r="Q2717" s="38"/>
    </row>
    <row r="2718" spans="1:17" s="36" customFormat="1">
      <c r="A2718" s="890"/>
      <c r="G2718" s="37"/>
      <c r="I2718" s="39"/>
      <c r="J2718" s="37"/>
      <c r="Q2718" s="38"/>
    </row>
    <row r="2719" spans="1:17" s="36" customFormat="1">
      <c r="A2719" s="890"/>
      <c r="G2719" s="37"/>
      <c r="I2719" s="39"/>
      <c r="J2719" s="37"/>
      <c r="Q2719" s="38"/>
    </row>
    <row r="2720" spans="1:17" s="36" customFormat="1">
      <c r="A2720" s="890"/>
      <c r="G2720" s="37"/>
      <c r="I2720" s="39"/>
      <c r="J2720" s="37"/>
      <c r="Q2720" s="38"/>
    </row>
    <row r="2721" spans="1:17" s="36" customFormat="1">
      <c r="A2721" s="890"/>
      <c r="G2721" s="37"/>
      <c r="I2721" s="39"/>
      <c r="J2721" s="37"/>
      <c r="Q2721" s="38"/>
    </row>
    <row r="2722" spans="1:17" s="36" customFormat="1">
      <c r="A2722" s="890"/>
      <c r="G2722" s="37"/>
      <c r="I2722" s="39"/>
      <c r="J2722" s="37"/>
      <c r="Q2722" s="38"/>
    </row>
    <row r="2723" spans="1:17" s="36" customFormat="1">
      <c r="A2723" s="890"/>
      <c r="G2723" s="37"/>
      <c r="I2723" s="39"/>
      <c r="J2723" s="37"/>
      <c r="Q2723" s="38"/>
    </row>
    <row r="2724" spans="1:17" s="36" customFormat="1">
      <c r="A2724" s="890"/>
      <c r="G2724" s="37"/>
      <c r="I2724" s="39"/>
      <c r="J2724" s="37"/>
      <c r="Q2724" s="38"/>
    </row>
    <row r="2725" spans="1:17" s="36" customFormat="1">
      <c r="A2725" s="890"/>
      <c r="G2725" s="37"/>
      <c r="I2725" s="39"/>
      <c r="J2725" s="37"/>
      <c r="Q2725" s="38"/>
    </row>
    <row r="2726" spans="1:17" s="36" customFormat="1">
      <c r="A2726" s="890"/>
      <c r="G2726" s="37"/>
      <c r="I2726" s="39"/>
      <c r="J2726" s="37"/>
      <c r="Q2726" s="38"/>
    </row>
    <row r="2727" spans="1:17" s="36" customFormat="1">
      <c r="A2727" s="890"/>
      <c r="G2727" s="37"/>
      <c r="I2727" s="39"/>
      <c r="J2727" s="37"/>
      <c r="Q2727" s="38"/>
    </row>
    <row r="2728" spans="1:17" s="36" customFormat="1">
      <c r="A2728" s="890"/>
      <c r="G2728" s="37"/>
      <c r="I2728" s="39"/>
      <c r="J2728" s="37"/>
      <c r="Q2728" s="38"/>
    </row>
    <row r="2729" spans="1:17" s="36" customFormat="1">
      <c r="A2729" s="890"/>
      <c r="G2729" s="37"/>
      <c r="I2729" s="39"/>
      <c r="J2729" s="37"/>
      <c r="Q2729" s="38"/>
    </row>
    <row r="2730" spans="1:17" s="36" customFormat="1">
      <c r="A2730" s="890"/>
      <c r="G2730" s="37"/>
      <c r="I2730" s="39"/>
      <c r="J2730" s="37"/>
      <c r="Q2730" s="38"/>
    </row>
    <row r="2731" spans="1:17" s="36" customFormat="1">
      <c r="A2731" s="890"/>
      <c r="G2731" s="37"/>
      <c r="I2731" s="39"/>
      <c r="J2731" s="37"/>
      <c r="Q2731" s="38"/>
    </row>
    <row r="2732" spans="1:17" s="36" customFormat="1">
      <c r="A2732" s="890"/>
      <c r="G2732" s="37"/>
      <c r="I2732" s="39"/>
      <c r="J2732" s="37"/>
      <c r="Q2732" s="38"/>
    </row>
    <row r="2733" spans="1:17" s="36" customFormat="1">
      <c r="A2733" s="890"/>
      <c r="G2733" s="37"/>
      <c r="I2733" s="39"/>
      <c r="J2733" s="37"/>
      <c r="Q2733" s="38"/>
    </row>
    <row r="2734" spans="1:17" s="36" customFormat="1">
      <c r="A2734" s="890"/>
      <c r="G2734" s="37"/>
      <c r="I2734" s="39"/>
      <c r="J2734" s="37"/>
      <c r="Q2734" s="38"/>
    </row>
    <row r="2735" spans="1:17" s="36" customFormat="1">
      <c r="A2735" s="890"/>
      <c r="G2735" s="37"/>
      <c r="I2735" s="39"/>
      <c r="J2735" s="37"/>
      <c r="Q2735" s="38"/>
    </row>
    <row r="2736" spans="1:17" s="36" customFormat="1">
      <c r="A2736" s="890"/>
      <c r="G2736" s="37"/>
      <c r="I2736" s="39"/>
      <c r="J2736" s="37"/>
      <c r="Q2736" s="38"/>
    </row>
    <row r="2737" spans="1:17" s="36" customFormat="1">
      <c r="A2737" s="890"/>
      <c r="G2737" s="37"/>
      <c r="I2737" s="39"/>
      <c r="J2737" s="37"/>
      <c r="Q2737" s="38"/>
    </row>
    <row r="2738" spans="1:17" s="36" customFormat="1">
      <c r="A2738" s="890"/>
      <c r="G2738" s="37"/>
      <c r="I2738" s="39"/>
      <c r="J2738" s="37"/>
      <c r="Q2738" s="38"/>
    </row>
    <row r="2739" spans="1:17" s="36" customFormat="1">
      <c r="A2739" s="890"/>
      <c r="G2739" s="37"/>
      <c r="I2739" s="39"/>
      <c r="J2739" s="37"/>
      <c r="Q2739" s="38"/>
    </row>
    <row r="2740" spans="1:17" s="36" customFormat="1">
      <c r="A2740" s="890"/>
      <c r="G2740" s="37"/>
      <c r="I2740" s="39"/>
      <c r="J2740" s="37"/>
      <c r="Q2740" s="38"/>
    </row>
    <row r="2741" spans="1:17" s="36" customFormat="1">
      <c r="A2741" s="890"/>
      <c r="G2741" s="37"/>
      <c r="I2741" s="39"/>
      <c r="J2741" s="37"/>
      <c r="Q2741" s="38"/>
    </row>
    <row r="2742" spans="1:17" s="36" customFormat="1">
      <c r="A2742" s="890"/>
      <c r="G2742" s="37"/>
      <c r="I2742" s="39"/>
      <c r="J2742" s="37"/>
      <c r="Q2742" s="38"/>
    </row>
    <row r="2743" spans="1:17" s="36" customFormat="1">
      <c r="A2743" s="890"/>
      <c r="G2743" s="37"/>
      <c r="I2743" s="39"/>
      <c r="J2743" s="37"/>
      <c r="Q2743" s="38"/>
    </row>
    <row r="2744" spans="1:17" s="36" customFormat="1">
      <c r="A2744" s="890"/>
      <c r="G2744" s="37"/>
      <c r="I2744" s="39"/>
      <c r="J2744" s="37"/>
      <c r="Q2744" s="38"/>
    </row>
    <row r="2745" spans="1:17" s="36" customFormat="1">
      <c r="A2745" s="890"/>
      <c r="G2745" s="37"/>
      <c r="I2745" s="39"/>
      <c r="J2745" s="37"/>
      <c r="Q2745" s="38"/>
    </row>
    <row r="2746" spans="1:17" s="36" customFormat="1">
      <c r="A2746" s="890"/>
      <c r="G2746" s="37"/>
      <c r="I2746" s="39"/>
      <c r="J2746" s="37"/>
      <c r="Q2746" s="38"/>
    </row>
    <row r="2747" spans="1:17" s="36" customFormat="1">
      <c r="A2747" s="890"/>
      <c r="G2747" s="37"/>
      <c r="I2747" s="39"/>
      <c r="J2747" s="37"/>
      <c r="Q2747" s="38"/>
    </row>
    <row r="2748" spans="1:17" s="36" customFormat="1">
      <c r="A2748" s="890"/>
      <c r="G2748" s="37"/>
      <c r="I2748" s="39"/>
      <c r="J2748" s="37"/>
      <c r="Q2748" s="38"/>
    </row>
    <row r="2749" spans="1:17" s="36" customFormat="1">
      <c r="A2749" s="890"/>
      <c r="G2749" s="37"/>
      <c r="I2749" s="39"/>
      <c r="J2749" s="37"/>
      <c r="Q2749" s="38"/>
    </row>
    <row r="2750" spans="1:17" s="36" customFormat="1">
      <c r="A2750" s="890"/>
      <c r="G2750" s="37"/>
      <c r="I2750" s="39"/>
      <c r="J2750" s="37"/>
      <c r="Q2750" s="38"/>
    </row>
    <row r="2751" spans="1:17" s="36" customFormat="1">
      <c r="A2751" s="890"/>
      <c r="G2751" s="37"/>
      <c r="I2751" s="39"/>
      <c r="J2751" s="37"/>
      <c r="Q2751" s="38"/>
    </row>
    <row r="2752" spans="1:17" s="36" customFormat="1">
      <c r="A2752" s="890"/>
      <c r="G2752" s="37"/>
      <c r="I2752" s="39"/>
      <c r="J2752" s="37"/>
      <c r="Q2752" s="38"/>
    </row>
    <row r="2753" spans="1:17" s="36" customFormat="1">
      <c r="A2753" s="890"/>
      <c r="G2753" s="37"/>
      <c r="I2753" s="39"/>
      <c r="J2753" s="37"/>
      <c r="Q2753" s="38"/>
    </row>
    <row r="2754" spans="1:17" s="36" customFormat="1">
      <c r="A2754" s="890"/>
      <c r="G2754" s="37"/>
      <c r="I2754" s="39"/>
      <c r="J2754" s="37"/>
      <c r="Q2754" s="38"/>
    </row>
    <row r="2755" spans="1:17" s="36" customFormat="1">
      <c r="A2755" s="890"/>
      <c r="G2755" s="37"/>
      <c r="I2755" s="39"/>
      <c r="J2755" s="37"/>
      <c r="Q2755" s="38"/>
    </row>
    <row r="2756" spans="1:17" s="36" customFormat="1">
      <c r="A2756" s="890"/>
      <c r="G2756" s="37"/>
      <c r="I2756" s="39"/>
      <c r="J2756" s="37"/>
      <c r="Q2756" s="38"/>
    </row>
    <row r="2757" spans="1:17" s="36" customFormat="1">
      <c r="A2757" s="890"/>
      <c r="G2757" s="37"/>
      <c r="I2757" s="39"/>
      <c r="J2757" s="37"/>
      <c r="Q2757" s="38"/>
    </row>
    <row r="2758" spans="1:17" s="36" customFormat="1">
      <c r="A2758" s="890"/>
      <c r="G2758" s="37"/>
      <c r="I2758" s="39"/>
      <c r="J2758" s="37"/>
      <c r="Q2758" s="38"/>
    </row>
    <row r="2759" spans="1:17" s="36" customFormat="1">
      <c r="A2759" s="890"/>
      <c r="G2759" s="37"/>
      <c r="I2759" s="39"/>
      <c r="J2759" s="37"/>
      <c r="Q2759" s="38"/>
    </row>
    <row r="2760" spans="1:17" s="36" customFormat="1">
      <c r="A2760" s="890"/>
      <c r="G2760" s="37"/>
      <c r="I2760" s="39"/>
      <c r="J2760" s="37"/>
      <c r="Q2760" s="38"/>
    </row>
    <row r="2761" spans="1:17" s="36" customFormat="1">
      <c r="A2761" s="890"/>
      <c r="G2761" s="37"/>
      <c r="I2761" s="39"/>
      <c r="J2761" s="37"/>
      <c r="Q2761" s="38"/>
    </row>
    <row r="2762" spans="1:17" s="36" customFormat="1">
      <c r="A2762" s="890"/>
      <c r="G2762" s="37"/>
      <c r="I2762" s="39"/>
      <c r="J2762" s="37"/>
      <c r="Q2762" s="38"/>
    </row>
    <row r="2763" spans="1:17" s="36" customFormat="1">
      <c r="A2763" s="890"/>
      <c r="G2763" s="37"/>
      <c r="I2763" s="39"/>
      <c r="J2763" s="37"/>
      <c r="Q2763" s="38"/>
    </row>
    <row r="2764" spans="1:17" s="36" customFormat="1">
      <c r="A2764" s="890"/>
      <c r="G2764" s="37"/>
      <c r="I2764" s="39"/>
      <c r="J2764" s="37"/>
      <c r="Q2764" s="38"/>
    </row>
    <row r="2765" spans="1:17" s="36" customFormat="1">
      <c r="A2765" s="890"/>
      <c r="G2765" s="37"/>
      <c r="I2765" s="39"/>
      <c r="J2765" s="37"/>
      <c r="Q2765" s="38"/>
    </row>
    <row r="2766" spans="1:17" s="36" customFormat="1">
      <c r="A2766" s="890"/>
      <c r="G2766" s="37"/>
      <c r="I2766" s="39"/>
      <c r="J2766" s="37"/>
      <c r="Q2766" s="38"/>
    </row>
    <row r="2767" spans="1:17" s="36" customFormat="1">
      <c r="A2767" s="890"/>
      <c r="G2767" s="37"/>
      <c r="I2767" s="39"/>
      <c r="J2767" s="37"/>
      <c r="Q2767" s="38"/>
    </row>
    <row r="2768" spans="1:17" s="36" customFormat="1">
      <c r="A2768" s="890"/>
      <c r="G2768" s="37"/>
      <c r="I2768" s="39"/>
      <c r="J2768" s="37"/>
      <c r="Q2768" s="38"/>
    </row>
    <row r="2769" spans="1:17" s="36" customFormat="1">
      <c r="A2769" s="890"/>
      <c r="G2769" s="37"/>
      <c r="I2769" s="39"/>
      <c r="J2769" s="37"/>
      <c r="Q2769" s="38"/>
    </row>
    <row r="2770" spans="1:17" s="36" customFormat="1">
      <c r="A2770" s="890"/>
      <c r="G2770" s="37"/>
      <c r="I2770" s="39"/>
      <c r="J2770" s="37"/>
      <c r="Q2770" s="38"/>
    </row>
    <row r="2771" spans="1:17" s="36" customFormat="1">
      <c r="A2771" s="890"/>
      <c r="G2771" s="37"/>
      <c r="I2771" s="39"/>
      <c r="J2771" s="37"/>
      <c r="Q2771" s="38"/>
    </row>
    <row r="2772" spans="1:17" s="36" customFormat="1">
      <c r="A2772" s="890"/>
      <c r="G2772" s="37"/>
      <c r="I2772" s="39"/>
      <c r="J2772" s="37"/>
      <c r="Q2772" s="38"/>
    </row>
    <row r="2773" spans="1:17" s="36" customFormat="1">
      <c r="A2773" s="890"/>
      <c r="G2773" s="37"/>
      <c r="I2773" s="39"/>
      <c r="J2773" s="37"/>
      <c r="Q2773" s="38"/>
    </row>
    <row r="2774" spans="1:17" s="36" customFormat="1">
      <c r="A2774" s="890"/>
      <c r="G2774" s="37"/>
      <c r="I2774" s="39"/>
      <c r="J2774" s="37"/>
      <c r="Q2774" s="38"/>
    </row>
    <row r="2775" spans="1:17" s="36" customFormat="1">
      <c r="A2775" s="890"/>
      <c r="G2775" s="37"/>
      <c r="I2775" s="39"/>
      <c r="J2775" s="37"/>
      <c r="Q2775" s="38"/>
    </row>
    <row r="2776" spans="1:17" s="36" customFormat="1">
      <c r="A2776" s="890"/>
      <c r="G2776" s="37"/>
      <c r="I2776" s="39"/>
      <c r="J2776" s="37"/>
      <c r="Q2776" s="38"/>
    </row>
    <row r="2777" spans="1:17" s="36" customFormat="1">
      <c r="A2777" s="890"/>
      <c r="G2777" s="37"/>
      <c r="I2777" s="39"/>
      <c r="J2777" s="37"/>
      <c r="Q2777" s="38"/>
    </row>
    <row r="2778" spans="1:17" s="36" customFormat="1">
      <c r="A2778" s="890"/>
      <c r="G2778" s="37"/>
      <c r="I2778" s="39"/>
      <c r="J2778" s="37"/>
      <c r="Q2778" s="38"/>
    </row>
    <row r="2779" spans="1:17" s="36" customFormat="1">
      <c r="A2779" s="890"/>
      <c r="G2779" s="37"/>
      <c r="I2779" s="39"/>
      <c r="J2779" s="37"/>
      <c r="Q2779" s="38"/>
    </row>
    <row r="2780" spans="1:17" s="36" customFormat="1">
      <c r="A2780" s="890"/>
      <c r="G2780" s="37"/>
      <c r="I2780" s="39"/>
      <c r="J2780" s="37"/>
      <c r="Q2780" s="38"/>
    </row>
    <row r="2781" spans="1:17" s="36" customFormat="1">
      <c r="A2781" s="890"/>
      <c r="G2781" s="37"/>
      <c r="I2781" s="39"/>
      <c r="J2781" s="37"/>
      <c r="Q2781" s="38"/>
    </row>
    <row r="2782" spans="1:17" s="36" customFormat="1">
      <c r="A2782" s="890"/>
      <c r="G2782" s="37"/>
      <c r="I2782" s="39"/>
      <c r="J2782" s="37"/>
      <c r="Q2782" s="38"/>
    </row>
    <row r="2783" spans="1:17" s="36" customFormat="1">
      <c r="A2783" s="890"/>
      <c r="G2783" s="37"/>
      <c r="I2783" s="39"/>
      <c r="J2783" s="37"/>
      <c r="Q2783" s="38"/>
    </row>
    <row r="2784" spans="1:17" s="36" customFormat="1">
      <c r="A2784" s="890"/>
      <c r="G2784" s="37"/>
      <c r="I2784" s="39"/>
      <c r="J2784" s="37"/>
      <c r="Q2784" s="38"/>
    </row>
    <row r="2785" spans="1:17" s="36" customFormat="1">
      <c r="A2785" s="890"/>
      <c r="G2785" s="37"/>
      <c r="I2785" s="39"/>
      <c r="J2785" s="37"/>
      <c r="Q2785" s="38"/>
    </row>
    <row r="2786" spans="1:17" s="36" customFormat="1">
      <c r="A2786" s="890"/>
      <c r="G2786" s="37"/>
      <c r="I2786" s="39"/>
      <c r="J2786" s="37"/>
      <c r="Q2786" s="38"/>
    </row>
    <row r="2787" spans="1:17" s="36" customFormat="1">
      <c r="A2787" s="890"/>
      <c r="G2787" s="37"/>
      <c r="I2787" s="39"/>
      <c r="J2787" s="37"/>
      <c r="Q2787" s="38"/>
    </row>
    <row r="2788" spans="1:17" s="36" customFormat="1">
      <c r="A2788" s="890"/>
      <c r="G2788" s="37"/>
      <c r="I2788" s="39"/>
      <c r="J2788" s="37"/>
      <c r="Q2788" s="38"/>
    </row>
    <row r="2789" spans="1:17" s="36" customFormat="1">
      <c r="A2789" s="890"/>
      <c r="G2789" s="37"/>
      <c r="I2789" s="39"/>
      <c r="J2789" s="37"/>
      <c r="Q2789" s="38"/>
    </row>
    <row r="2790" spans="1:17" s="36" customFormat="1">
      <c r="A2790" s="890"/>
      <c r="G2790" s="37"/>
      <c r="I2790" s="39"/>
      <c r="J2790" s="37"/>
      <c r="Q2790" s="38"/>
    </row>
    <row r="2791" spans="1:17" s="36" customFormat="1">
      <c r="A2791" s="890"/>
      <c r="G2791" s="37"/>
      <c r="I2791" s="39"/>
      <c r="J2791" s="37"/>
      <c r="Q2791" s="38"/>
    </row>
    <row r="2792" spans="1:17" s="36" customFormat="1">
      <c r="A2792" s="890"/>
      <c r="G2792" s="37"/>
      <c r="I2792" s="39"/>
      <c r="J2792" s="37"/>
      <c r="Q2792" s="38"/>
    </row>
    <row r="2793" spans="1:17" s="36" customFormat="1">
      <c r="A2793" s="890"/>
      <c r="G2793" s="37"/>
      <c r="I2793" s="39"/>
      <c r="J2793" s="37"/>
      <c r="Q2793" s="38"/>
    </row>
    <row r="2794" spans="1:17" s="36" customFormat="1">
      <c r="A2794" s="890"/>
      <c r="G2794" s="37"/>
      <c r="I2794" s="39"/>
      <c r="J2794" s="37"/>
      <c r="Q2794" s="38"/>
    </row>
    <row r="2795" spans="1:17" s="36" customFormat="1">
      <c r="A2795" s="890"/>
      <c r="G2795" s="37"/>
      <c r="I2795" s="39"/>
      <c r="J2795" s="37"/>
      <c r="Q2795" s="38"/>
    </row>
    <row r="2796" spans="1:17" s="36" customFormat="1">
      <c r="A2796" s="890"/>
      <c r="G2796" s="37"/>
      <c r="I2796" s="39"/>
      <c r="J2796" s="37"/>
      <c r="Q2796" s="38"/>
    </row>
    <row r="2797" spans="1:17" s="36" customFormat="1">
      <c r="A2797" s="890"/>
      <c r="G2797" s="37"/>
      <c r="I2797" s="39"/>
      <c r="J2797" s="37"/>
      <c r="Q2797" s="38"/>
    </row>
    <row r="2798" spans="1:17" s="36" customFormat="1">
      <c r="A2798" s="890"/>
      <c r="G2798" s="37"/>
      <c r="I2798" s="39"/>
      <c r="J2798" s="37"/>
      <c r="Q2798" s="38"/>
    </row>
    <row r="2799" spans="1:17" s="36" customFormat="1">
      <c r="A2799" s="890"/>
      <c r="G2799" s="37"/>
      <c r="I2799" s="39"/>
      <c r="J2799" s="37"/>
      <c r="Q2799" s="38"/>
    </row>
    <row r="2800" spans="1:17" s="36" customFormat="1">
      <c r="A2800" s="890"/>
      <c r="G2800" s="37"/>
      <c r="I2800" s="39"/>
      <c r="J2800" s="37"/>
      <c r="Q2800" s="38"/>
    </row>
    <row r="2801" spans="1:17" s="36" customFormat="1">
      <c r="A2801" s="890"/>
      <c r="G2801" s="37"/>
      <c r="I2801" s="39"/>
      <c r="J2801" s="37"/>
      <c r="Q2801" s="38"/>
    </row>
    <row r="2802" spans="1:17" s="36" customFormat="1">
      <c r="A2802" s="890"/>
      <c r="G2802" s="37"/>
      <c r="I2802" s="39"/>
      <c r="J2802" s="37"/>
      <c r="Q2802" s="38"/>
    </row>
    <row r="2803" spans="1:17" s="36" customFormat="1">
      <c r="A2803" s="890"/>
      <c r="G2803" s="37"/>
      <c r="I2803" s="39"/>
      <c r="J2803" s="37"/>
      <c r="Q2803" s="38"/>
    </row>
    <row r="2804" spans="1:17" s="36" customFormat="1">
      <c r="A2804" s="890"/>
      <c r="G2804" s="37"/>
      <c r="I2804" s="39"/>
      <c r="J2804" s="37"/>
      <c r="Q2804" s="38"/>
    </row>
    <row r="2805" spans="1:17" s="36" customFormat="1">
      <c r="A2805" s="890"/>
      <c r="G2805" s="37"/>
      <c r="I2805" s="39"/>
      <c r="J2805" s="37"/>
      <c r="Q2805" s="38"/>
    </row>
    <row r="2806" spans="1:17" s="36" customFormat="1">
      <c r="A2806" s="890"/>
      <c r="G2806" s="37"/>
      <c r="I2806" s="39"/>
      <c r="J2806" s="37"/>
      <c r="Q2806" s="38"/>
    </row>
    <row r="2807" spans="1:17" s="36" customFormat="1">
      <c r="A2807" s="890"/>
      <c r="G2807" s="37"/>
      <c r="I2807" s="39"/>
      <c r="J2807" s="37"/>
      <c r="Q2807" s="38"/>
    </row>
    <row r="2808" spans="1:17" s="36" customFormat="1">
      <c r="A2808" s="890"/>
      <c r="G2808" s="37"/>
      <c r="I2808" s="39"/>
      <c r="J2808" s="37"/>
      <c r="Q2808" s="38"/>
    </row>
    <row r="2809" spans="1:17" s="36" customFormat="1">
      <c r="A2809" s="890"/>
      <c r="G2809" s="37"/>
      <c r="I2809" s="39"/>
      <c r="J2809" s="37"/>
      <c r="Q2809" s="38"/>
    </row>
    <row r="2810" spans="1:17" s="36" customFormat="1">
      <c r="A2810" s="890"/>
      <c r="G2810" s="37"/>
      <c r="I2810" s="39"/>
      <c r="J2810" s="37"/>
      <c r="Q2810" s="38"/>
    </row>
    <row r="2811" spans="1:17" s="36" customFormat="1">
      <c r="A2811" s="890"/>
      <c r="G2811" s="37"/>
      <c r="I2811" s="39"/>
      <c r="J2811" s="37"/>
      <c r="Q2811" s="38"/>
    </row>
    <row r="2812" spans="1:17" s="36" customFormat="1">
      <c r="A2812" s="890"/>
      <c r="G2812" s="37"/>
      <c r="I2812" s="39"/>
      <c r="J2812" s="37"/>
      <c r="Q2812" s="38"/>
    </row>
    <row r="2813" spans="1:17" s="36" customFormat="1">
      <c r="A2813" s="890"/>
      <c r="G2813" s="37"/>
      <c r="I2813" s="39"/>
      <c r="J2813" s="37"/>
      <c r="Q2813" s="38"/>
    </row>
    <row r="2814" spans="1:17" s="36" customFormat="1">
      <c r="A2814" s="890"/>
      <c r="G2814" s="37"/>
      <c r="I2814" s="39"/>
      <c r="J2814" s="37"/>
      <c r="Q2814" s="38"/>
    </row>
    <row r="2815" spans="1:17" s="36" customFormat="1">
      <c r="A2815" s="890"/>
      <c r="G2815" s="37"/>
      <c r="I2815" s="39"/>
      <c r="J2815" s="37"/>
      <c r="Q2815" s="38"/>
    </row>
    <row r="2816" spans="1:17" s="36" customFormat="1">
      <c r="A2816" s="890"/>
      <c r="G2816" s="37"/>
      <c r="I2816" s="39"/>
      <c r="J2816" s="37"/>
      <c r="Q2816" s="38"/>
    </row>
    <row r="2817" spans="1:17" s="36" customFormat="1">
      <c r="A2817" s="890"/>
      <c r="G2817" s="37"/>
      <c r="I2817" s="39"/>
      <c r="J2817" s="37"/>
      <c r="Q2817" s="38"/>
    </row>
    <row r="2818" spans="1:17" s="36" customFormat="1">
      <c r="A2818" s="890"/>
      <c r="G2818" s="37"/>
      <c r="I2818" s="39"/>
      <c r="J2818" s="37"/>
      <c r="Q2818" s="38"/>
    </row>
    <row r="2819" spans="1:17" s="36" customFormat="1">
      <c r="A2819" s="890"/>
      <c r="G2819" s="37"/>
      <c r="I2819" s="39"/>
      <c r="J2819" s="37"/>
      <c r="Q2819" s="38"/>
    </row>
    <row r="2820" spans="1:17" s="36" customFormat="1">
      <c r="A2820" s="890"/>
      <c r="G2820" s="37"/>
      <c r="I2820" s="39"/>
      <c r="J2820" s="37"/>
      <c r="Q2820" s="38"/>
    </row>
    <row r="2821" spans="1:17" s="36" customFormat="1">
      <c r="A2821" s="890"/>
      <c r="G2821" s="37"/>
      <c r="I2821" s="39"/>
      <c r="J2821" s="37"/>
      <c r="Q2821" s="38"/>
    </row>
    <row r="2822" spans="1:17" s="36" customFormat="1">
      <c r="A2822" s="890"/>
      <c r="G2822" s="37"/>
      <c r="I2822" s="39"/>
      <c r="J2822" s="37"/>
      <c r="Q2822" s="38"/>
    </row>
    <row r="2823" spans="1:17" s="36" customFormat="1">
      <c r="A2823" s="890"/>
      <c r="G2823" s="37"/>
      <c r="I2823" s="39"/>
      <c r="J2823" s="37"/>
      <c r="Q2823" s="38"/>
    </row>
    <row r="2824" spans="1:17" s="36" customFormat="1">
      <c r="A2824" s="890"/>
      <c r="G2824" s="37"/>
      <c r="I2824" s="39"/>
      <c r="J2824" s="37"/>
      <c r="Q2824" s="38"/>
    </row>
    <row r="2825" spans="1:17" s="36" customFormat="1">
      <c r="A2825" s="890"/>
      <c r="G2825" s="37"/>
      <c r="I2825" s="39"/>
      <c r="J2825" s="37"/>
      <c r="Q2825" s="38"/>
    </row>
    <row r="2826" spans="1:17" s="36" customFormat="1">
      <c r="A2826" s="890"/>
      <c r="G2826" s="37"/>
      <c r="I2826" s="39"/>
      <c r="J2826" s="37"/>
      <c r="Q2826" s="38"/>
    </row>
    <row r="2827" spans="1:17" s="36" customFormat="1">
      <c r="A2827" s="890"/>
      <c r="G2827" s="37"/>
      <c r="I2827" s="39"/>
      <c r="J2827" s="37"/>
      <c r="Q2827" s="38"/>
    </row>
    <row r="2828" spans="1:17" s="36" customFormat="1">
      <c r="A2828" s="890"/>
      <c r="G2828" s="37"/>
      <c r="I2828" s="39"/>
      <c r="J2828" s="37"/>
      <c r="Q2828" s="38"/>
    </row>
    <row r="2829" spans="1:17" s="36" customFormat="1">
      <c r="A2829" s="890"/>
      <c r="G2829" s="37"/>
      <c r="I2829" s="39"/>
      <c r="J2829" s="37"/>
      <c r="Q2829" s="38"/>
    </row>
    <row r="2830" spans="1:17" s="36" customFormat="1">
      <c r="A2830" s="890"/>
      <c r="G2830" s="37"/>
      <c r="I2830" s="39"/>
      <c r="J2830" s="37"/>
      <c r="Q2830" s="38"/>
    </row>
    <row r="2831" spans="1:17" s="36" customFormat="1">
      <c r="A2831" s="890"/>
      <c r="G2831" s="37"/>
      <c r="I2831" s="39"/>
      <c r="J2831" s="37"/>
      <c r="Q2831" s="38"/>
    </row>
    <row r="2832" spans="1:17" s="36" customFormat="1">
      <c r="A2832" s="890"/>
      <c r="G2832" s="37"/>
      <c r="I2832" s="39"/>
      <c r="J2832" s="37"/>
      <c r="Q2832" s="38"/>
    </row>
    <row r="2833" spans="1:17" s="36" customFormat="1">
      <c r="A2833" s="890"/>
      <c r="G2833" s="37"/>
      <c r="I2833" s="39"/>
      <c r="J2833" s="37"/>
      <c r="Q2833" s="38"/>
    </row>
    <row r="2834" spans="1:17" s="36" customFormat="1">
      <c r="A2834" s="890"/>
      <c r="G2834" s="37"/>
      <c r="I2834" s="39"/>
      <c r="J2834" s="37"/>
      <c r="Q2834" s="38"/>
    </row>
    <row r="2835" spans="1:17" s="36" customFormat="1">
      <c r="A2835" s="890"/>
      <c r="G2835" s="37"/>
      <c r="I2835" s="39"/>
      <c r="J2835" s="37"/>
      <c r="Q2835" s="38"/>
    </row>
    <row r="2836" spans="1:17" s="36" customFormat="1">
      <c r="A2836" s="890"/>
      <c r="G2836" s="37"/>
      <c r="I2836" s="39"/>
      <c r="J2836" s="37"/>
      <c r="Q2836" s="38"/>
    </row>
    <row r="2837" spans="1:17" s="36" customFormat="1">
      <c r="A2837" s="890"/>
      <c r="G2837" s="37"/>
      <c r="I2837" s="39"/>
      <c r="J2837" s="37"/>
      <c r="Q2837" s="38"/>
    </row>
    <row r="2838" spans="1:17" s="36" customFormat="1">
      <c r="A2838" s="890"/>
      <c r="G2838" s="37"/>
      <c r="I2838" s="39"/>
      <c r="J2838" s="37"/>
      <c r="Q2838" s="38"/>
    </row>
    <row r="2839" spans="1:17" s="36" customFormat="1">
      <c r="A2839" s="890"/>
      <c r="G2839" s="37"/>
      <c r="I2839" s="39"/>
      <c r="J2839" s="37"/>
      <c r="Q2839" s="38"/>
    </row>
    <row r="2840" spans="1:17" s="36" customFormat="1">
      <c r="A2840" s="890"/>
      <c r="G2840" s="37"/>
      <c r="I2840" s="39"/>
      <c r="J2840" s="37"/>
      <c r="Q2840" s="38"/>
    </row>
    <row r="2841" spans="1:17" s="36" customFormat="1">
      <c r="A2841" s="890"/>
      <c r="G2841" s="37"/>
      <c r="I2841" s="39"/>
      <c r="J2841" s="37"/>
      <c r="Q2841" s="38"/>
    </row>
    <row r="2842" spans="1:17" s="36" customFormat="1">
      <c r="A2842" s="890"/>
      <c r="G2842" s="37"/>
      <c r="I2842" s="39"/>
      <c r="J2842" s="37"/>
      <c r="Q2842" s="38"/>
    </row>
    <row r="2843" spans="1:17" s="36" customFormat="1">
      <c r="A2843" s="890"/>
      <c r="G2843" s="37"/>
      <c r="I2843" s="39"/>
      <c r="J2843" s="37"/>
      <c r="Q2843" s="38"/>
    </row>
    <row r="2844" spans="1:17" s="36" customFormat="1">
      <c r="A2844" s="890"/>
      <c r="G2844" s="37"/>
      <c r="I2844" s="39"/>
      <c r="J2844" s="37"/>
      <c r="Q2844" s="38"/>
    </row>
    <row r="2845" spans="1:17" s="36" customFormat="1">
      <c r="A2845" s="890"/>
      <c r="G2845" s="37"/>
      <c r="I2845" s="39"/>
      <c r="J2845" s="37"/>
      <c r="Q2845" s="38"/>
    </row>
    <row r="2846" spans="1:17" s="36" customFormat="1">
      <c r="A2846" s="890"/>
      <c r="G2846" s="37"/>
      <c r="I2846" s="39"/>
      <c r="J2846" s="37"/>
      <c r="Q2846" s="38"/>
    </row>
    <row r="2847" spans="1:17" s="36" customFormat="1">
      <c r="A2847" s="890"/>
      <c r="G2847" s="37"/>
      <c r="I2847" s="39"/>
      <c r="J2847" s="37"/>
      <c r="Q2847" s="38"/>
    </row>
    <row r="2848" spans="1:17" s="36" customFormat="1">
      <c r="A2848" s="890"/>
      <c r="G2848" s="37"/>
      <c r="I2848" s="39"/>
      <c r="J2848" s="37"/>
      <c r="Q2848" s="38"/>
    </row>
    <row r="2849" spans="1:17" s="36" customFormat="1">
      <c r="A2849" s="890"/>
      <c r="G2849" s="37"/>
      <c r="I2849" s="39"/>
      <c r="J2849" s="37"/>
      <c r="Q2849" s="38"/>
    </row>
    <row r="2850" spans="1:17" s="36" customFormat="1">
      <c r="A2850" s="890"/>
      <c r="G2850" s="37"/>
      <c r="I2850" s="39"/>
      <c r="J2850" s="37"/>
      <c r="Q2850" s="38"/>
    </row>
    <row r="2851" spans="1:17" s="36" customFormat="1">
      <c r="A2851" s="890"/>
      <c r="G2851" s="37"/>
      <c r="I2851" s="39"/>
      <c r="J2851" s="37"/>
      <c r="Q2851" s="38"/>
    </row>
    <row r="2852" spans="1:17" s="36" customFormat="1">
      <c r="A2852" s="890"/>
      <c r="G2852" s="37"/>
      <c r="I2852" s="39"/>
      <c r="J2852" s="37"/>
      <c r="Q2852" s="38"/>
    </row>
    <row r="2853" spans="1:17" s="36" customFormat="1">
      <c r="A2853" s="890"/>
      <c r="G2853" s="37"/>
      <c r="I2853" s="39"/>
      <c r="J2853" s="37"/>
      <c r="Q2853" s="38"/>
    </row>
    <row r="2854" spans="1:17" s="36" customFormat="1">
      <c r="A2854" s="890"/>
      <c r="G2854" s="37"/>
      <c r="I2854" s="39"/>
      <c r="J2854" s="37"/>
      <c r="Q2854" s="38"/>
    </row>
    <row r="2855" spans="1:17" s="36" customFormat="1">
      <c r="A2855" s="890"/>
      <c r="G2855" s="37"/>
      <c r="I2855" s="39"/>
      <c r="J2855" s="37"/>
      <c r="Q2855" s="38"/>
    </row>
    <row r="2856" spans="1:17" s="36" customFormat="1">
      <c r="A2856" s="890"/>
      <c r="G2856" s="37"/>
      <c r="I2856" s="39"/>
      <c r="J2856" s="37"/>
      <c r="Q2856" s="38"/>
    </row>
    <row r="2857" spans="1:17" s="36" customFormat="1">
      <c r="A2857" s="890"/>
      <c r="G2857" s="37"/>
      <c r="I2857" s="39"/>
      <c r="J2857" s="37"/>
      <c r="Q2857" s="38"/>
    </row>
    <row r="2858" spans="1:17" s="36" customFormat="1">
      <c r="A2858" s="890"/>
      <c r="G2858" s="37"/>
      <c r="I2858" s="39"/>
      <c r="J2858" s="37"/>
      <c r="Q2858" s="38"/>
    </row>
    <row r="2859" spans="1:17" s="36" customFormat="1">
      <c r="A2859" s="890"/>
      <c r="G2859" s="37"/>
      <c r="I2859" s="39"/>
      <c r="J2859" s="37"/>
      <c r="Q2859" s="38"/>
    </row>
    <row r="2860" spans="1:17" s="36" customFormat="1">
      <c r="A2860" s="890"/>
      <c r="G2860" s="37"/>
      <c r="I2860" s="39"/>
      <c r="J2860" s="37"/>
      <c r="Q2860" s="38"/>
    </row>
    <row r="2861" spans="1:17" s="36" customFormat="1">
      <c r="A2861" s="890"/>
      <c r="G2861" s="37"/>
      <c r="I2861" s="39"/>
      <c r="J2861" s="37"/>
      <c r="Q2861" s="38"/>
    </row>
    <row r="2862" spans="1:17" s="36" customFormat="1">
      <c r="A2862" s="890"/>
      <c r="G2862" s="37"/>
      <c r="I2862" s="39"/>
      <c r="J2862" s="37"/>
      <c r="Q2862" s="38"/>
    </row>
    <row r="2863" spans="1:17" s="36" customFormat="1">
      <c r="A2863" s="890"/>
      <c r="G2863" s="37"/>
      <c r="I2863" s="39"/>
      <c r="J2863" s="37"/>
      <c r="Q2863" s="38"/>
    </row>
    <row r="2864" spans="1:17" s="36" customFormat="1">
      <c r="A2864" s="890"/>
      <c r="G2864" s="37"/>
      <c r="I2864" s="39"/>
      <c r="J2864" s="37"/>
      <c r="Q2864" s="38"/>
    </row>
    <row r="2865" spans="1:17" s="36" customFormat="1">
      <c r="A2865" s="890"/>
      <c r="G2865" s="37"/>
      <c r="I2865" s="39"/>
      <c r="J2865" s="37"/>
      <c r="Q2865" s="38"/>
    </row>
    <row r="2866" spans="1:17" s="36" customFormat="1">
      <c r="A2866" s="890"/>
      <c r="G2866" s="37"/>
      <c r="I2866" s="39"/>
      <c r="J2866" s="37"/>
      <c r="Q2866" s="38"/>
    </row>
    <row r="2867" spans="1:17" s="36" customFormat="1">
      <c r="A2867" s="890"/>
      <c r="G2867" s="37"/>
      <c r="I2867" s="39"/>
      <c r="J2867" s="37"/>
      <c r="Q2867" s="38"/>
    </row>
    <row r="2868" spans="1:17" s="36" customFormat="1">
      <c r="A2868" s="890"/>
      <c r="G2868" s="37"/>
      <c r="I2868" s="39"/>
      <c r="J2868" s="37"/>
      <c r="Q2868" s="38"/>
    </row>
    <row r="2869" spans="1:17" s="36" customFormat="1">
      <c r="A2869" s="890"/>
      <c r="G2869" s="37"/>
      <c r="I2869" s="39"/>
      <c r="J2869" s="37"/>
      <c r="Q2869" s="38"/>
    </row>
    <row r="2870" spans="1:17" s="36" customFormat="1">
      <c r="A2870" s="890"/>
      <c r="G2870" s="37"/>
      <c r="I2870" s="39"/>
      <c r="J2870" s="37"/>
      <c r="Q2870" s="38"/>
    </row>
    <row r="2871" spans="1:17" s="36" customFormat="1">
      <c r="A2871" s="890"/>
      <c r="G2871" s="37"/>
      <c r="I2871" s="39"/>
      <c r="J2871" s="37"/>
      <c r="Q2871" s="38"/>
    </row>
    <row r="2872" spans="1:17" s="36" customFormat="1">
      <c r="A2872" s="890"/>
      <c r="G2872" s="37"/>
      <c r="I2872" s="39"/>
      <c r="J2872" s="37"/>
      <c r="Q2872" s="38"/>
    </row>
    <row r="2873" spans="1:17" s="36" customFormat="1">
      <c r="A2873" s="890"/>
      <c r="G2873" s="37"/>
      <c r="I2873" s="39"/>
      <c r="J2873" s="37"/>
      <c r="Q2873" s="38"/>
    </row>
    <row r="2874" spans="1:17" s="36" customFormat="1">
      <c r="A2874" s="890"/>
      <c r="G2874" s="37"/>
      <c r="I2874" s="39"/>
      <c r="J2874" s="37"/>
      <c r="Q2874" s="38"/>
    </row>
    <row r="2875" spans="1:17" s="36" customFormat="1">
      <c r="A2875" s="890"/>
      <c r="G2875" s="37"/>
      <c r="I2875" s="39"/>
      <c r="J2875" s="37"/>
      <c r="Q2875" s="38"/>
    </row>
    <row r="2876" spans="1:17" s="36" customFormat="1">
      <c r="A2876" s="890"/>
      <c r="G2876" s="37"/>
      <c r="I2876" s="39"/>
      <c r="J2876" s="37"/>
      <c r="Q2876" s="38"/>
    </row>
    <row r="2877" spans="1:17" s="36" customFormat="1">
      <c r="A2877" s="890"/>
      <c r="G2877" s="37"/>
      <c r="I2877" s="39"/>
      <c r="J2877" s="37"/>
      <c r="Q2877" s="38"/>
    </row>
    <row r="2878" spans="1:17" s="36" customFormat="1">
      <c r="A2878" s="890"/>
      <c r="G2878" s="37"/>
      <c r="I2878" s="39"/>
      <c r="J2878" s="37"/>
      <c r="Q2878" s="38"/>
    </row>
    <row r="2879" spans="1:17" s="36" customFormat="1">
      <c r="A2879" s="890"/>
      <c r="G2879" s="37"/>
      <c r="I2879" s="39"/>
      <c r="J2879" s="37"/>
      <c r="Q2879" s="38"/>
    </row>
    <row r="2880" spans="1:17" s="36" customFormat="1">
      <c r="A2880" s="890"/>
      <c r="G2880" s="37"/>
      <c r="I2880" s="39"/>
      <c r="J2880" s="37"/>
      <c r="Q2880" s="38"/>
    </row>
    <row r="2881" spans="1:17" s="36" customFormat="1">
      <c r="A2881" s="890"/>
      <c r="G2881" s="37"/>
      <c r="I2881" s="39"/>
      <c r="J2881" s="37"/>
      <c r="Q2881" s="38"/>
    </row>
    <row r="2882" spans="1:17" s="36" customFormat="1">
      <c r="A2882" s="890"/>
      <c r="G2882" s="37"/>
      <c r="I2882" s="39"/>
      <c r="J2882" s="37"/>
      <c r="Q2882" s="38"/>
    </row>
    <row r="2883" spans="1:17" s="36" customFormat="1">
      <c r="A2883" s="890"/>
      <c r="G2883" s="37"/>
      <c r="I2883" s="39"/>
      <c r="J2883" s="37"/>
      <c r="Q2883" s="38"/>
    </row>
    <row r="2884" spans="1:17" s="36" customFormat="1">
      <c r="A2884" s="890"/>
      <c r="G2884" s="37"/>
      <c r="I2884" s="39"/>
      <c r="J2884" s="37"/>
      <c r="Q2884" s="38"/>
    </row>
    <row r="2885" spans="1:17" s="36" customFormat="1">
      <c r="A2885" s="890"/>
      <c r="G2885" s="37"/>
      <c r="I2885" s="39"/>
      <c r="J2885" s="37"/>
      <c r="Q2885" s="38"/>
    </row>
    <row r="2886" spans="1:17" s="36" customFormat="1">
      <c r="A2886" s="890"/>
      <c r="G2886" s="37"/>
      <c r="I2886" s="39"/>
      <c r="J2886" s="37"/>
      <c r="Q2886" s="38"/>
    </row>
    <row r="2887" spans="1:17" s="36" customFormat="1">
      <c r="A2887" s="890"/>
      <c r="G2887" s="37"/>
      <c r="I2887" s="39"/>
      <c r="J2887" s="37"/>
      <c r="Q2887" s="38"/>
    </row>
    <row r="2888" spans="1:17" s="36" customFormat="1">
      <c r="A2888" s="890"/>
      <c r="G2888" s="37"/>
      <c r="I2888" s="39"/>
      <c r="J2888" s="37"/>
      <c r="Q2888" s="38"/>
    </row>
    <row r="2889" spans="1:17" s="36" customFormat="1">
      <c r="A2889" s="890"/>
      <c r="G2889" s="37"/>
      <c r="I2889" s="39"/>
      <c r="J2889" s="37"/>
      <c r="Q2889" s="38"/>
    </row>
    <row r="2890" spans="1:17" s="36" customFormat="1">
      <c r="A2890" s="890"/>
      <c r="G2890" s="37"/>
      <c r="I2890" s="39"/>
      <c r="J2890" s="37"/>
      <c r="Q2890" s="38"/>
    </row>
    <row r="2891" spans="1:17" s="36" customFormat="1">
      <c r="A2891" s="890"/>
      <c r="G2891" s="37"/>
      <c r="I2891" s="39"/>
      <c r="J2891" s="37"/>
      <c r="Q2891" s="38"/>
    </row>
    <row r="2892" spans="1:17" s="36" customFormat="1">
      <c r="A2892" s="890"/>
      <c r="G2892" s="37"/>
      <c r="I2892" s="39"/>
      <c r="J2892" s="37"/>
      <c r="Q2892" s="38"/>
    </row>
    <row r="2893" spans="1:17" s="36" customFormat="1">
      <c r="A2893" s="890"/>
      <c r="G2893" s="37"/>
      <c r="I2893" s="39"/>
      <c r="J2893" s="37"/>
      <c r="Q2893" s="38"/>
    </row>
    <row r="2894" spans="1:17" s="36" customFormat="1">
      <c r="A2894" s="890"/>
      <c r="G2894" s="37"/>
      <c r="I2894" s="39"/>
      <c r="J2894" s="37"/>
      <c r="Q2894" s="38"/>
    </row>
    <row r="2895" spans="1:17" s="36" customFormat="1">
      <c r="A2895" s="890"/>
      <c r="G2895" s="37"/>
      <c r="I2895" s="39"/>
      <c r="J2895" s="37"/>
      <c r="Q2895" s="38"/>
    </row>
    <row r="2896" spans="1:17" s="36" customFormat="1">
      <c r="A2896" s="890"/>
      <c r="G2896" s="37"/>
      <c r="I2896" s="39"/>
      <c r="J2896" s="37"/>
      <c r="Q2896" s="38"/>
    </row>
    <row r="2897" spans="1:17" s="36" customFormat="1">
      <c r="A2897" s="890"/>
      <c r="G2897" s="37"/>
      <c r="I2897" s="39"/>
      <c r="J2897" s="37"/>
      <c r="Q2897" s="38"/>
    </row>
    <row r="2898" spans="1:17" s="36" customFormat="1">
      <c r="A2898" s="890"/>
      <c r="G2898" s="37"/>
      <c r="I2898" s="39"/>
      <c r="J2898" s="37"/>
      <c r="Q2898" s="38"/>
    </row>
    <row r="2899" spans="1:17" s="36" customFormat="1">
      <c r="A2899" s="890"/>
      <c r="G2899" s="37"/>
      <c r="I2899" s="39"/>
      <c r="J2899" s="37"/>
      <c r="Q2899" s="38"/>
    </row>
    <row r="2900" spans="1:17" s="36" customFormat="1">
      <c r="A2900" s="890"/>
      <c r="G2900" s="37"/>
      <c r="I2900" s="39"/>
      <c r="J2900" s="37"/>
      <c r="Q2900" s="38"/>
    </row>
    <row r="2901" spans="1:17" s="36" customFormat="1">
      <c r="A2901" s="890"/>
      <c r="G2901" s="37"/>
      <c r="I2901" s="39"/>
      <c r="J2901" s="37"/>
      <c r="Q2901" s="38"/>
    </row>
    <row r="2902" spans="1:17" s="36" customFormat="1">
      <c r="A2902" s="890"/>
      <c r="G2902" s="37"/>
      <c r="I2902" s="39"/>
      <c r="J2902" s="37"/>
      <c r="Q2902" s="38"/>
    </row>
    <row r="2903" spans="1:17" s="36" customFormat="1">
      <c r="A2903" s="890"/>
      <c r="G2903" s="37"/>
      <c r="I2903" s="39"/>
      <c r="J2903" s="37"/>
      <c r="Q2903" s="38"/>
    </row>
    <row r="2904" spans="1:17" s="36" customFormat="1">
      <c r="A2904" s="890"/>
      <c r="G2904" s="37"/>
      <c r="I2904" s="39"/>
      <c r="J2904" s="37"/>
      <c r="Q2904" s="38"/>
    </row>
    <row r="2905" spans="1:17" s="36" customFormat="1">
      <c r="A2905" s="890"/>
      <c r="G2905" s="37"/>
      <c r="I2905" s="39"/>
      <c r="J2905" s="37"/>
      <c r="Q2905" s="38"/>
    </row>
    <row r="2906" spans="1:17" s="36" customFormat="1">
      <c r="A2906" s="890"/>
      <c r="G2906" s="37"/>
      <c r="I2906" s="39"/>
      <c r="J2906" s="37"/>
      <c r="Q2906" s="38"/>
    </row>
    <row r="2907" spans="1:17" s="36" customFormat="1">
      <c r="A2907" s="890"/>
      <c r="G2907" s="37"/>
      <c r="I2907" s="39"/>
      <c r="J2907" s="37"/>
      <c r="Q2907" s="38"/>
    </row>
    <row r="2908" spans="1:17" s="36" customFormat="1">
      <c r="A2908" s="890"/>
      <c r="G2908" s="37"/>
      <c r="I2908" s="39"/>
      <c r="J2908" s="37"/>
      <c r="Q2908" s="38"/>
    </row>
    <row r="2909" spans="1:17" s="36" customFormat="1">
      <c r="A2909" s="890"/>
      <c r="G2909" s="37"/>
      <c r="I2909" s="39"/>
      <c r="J2909" s="37"/>
      <c r="Q2909" s="38"/>
    </row>
    <row r="2910" spans="1:17" s="36" customFormat="1">
      <c r="A2910" s="890"/>
      <c r="G2910" s="37"/>
      <c r="I2910" s="39"/>
      <c r="J2910" s="37"/>
      <c r="Q2910" s="38"/>
    </row>
    <row r="2911" spans="1:17" s="36" customFormat="1">
      <c r="A2911" s="890"/>
      <c r="G2911" s="37"/>
      <c r="I2911" s="39"/>
      <c r="J2911" s="37"/>
      <c r="Q2911" s="38"/>
    </row>
    <row r="2912" spans="1:17" s="36" customFormat="1">
      <c r="A2912" s="890"/>
      <c r="G2912" s="37"/>
      <c r="I2912" s="39"/>
      <c r="J2912" s="37"/>
      <c r="Q2912" s="38"/>
    </row>
    <row r="2913" spans="1:17" s="36" customFormat="1">
      <c r="A2913" s="890"/>
      <c r="G2913" s="37"/>
      <c r="I2913" s="39"/>
      <c r="J2913" s="37"/>
      <c r="Q2913" s="38"/>
    </row>
    <row r="2914" spans="1:17" s="36" customFormat="1">
      <c r="A2914" s="890"/>
      <c r="G2914" s="37"/>
      <c r="I2914" s="39"/>
      <c r="J2914" s="37"/>
      <c r="Q2914" s="38"/>
    </row>
    <row r="2915" spans="1:17" s="36" customFormat="1">
      <c r="A2915" s="890"/>
      <c r="G2915" s="37"/>
      <c r="I2915" s="39"/>
      <c r="J2915" s="37"/>
      <c r="Q2915" s="38"/>
    </row>
    <row r="2916" spans="1:17" s="36" customFormat="1">
      <c r="A2916" s="890"/>
      <c r="G2916" s="37"/>
      <c r="I2916" s="39"/>
      <c r="J2916" s="37"/>
      <c r="Q2916" s="38"/>
    </row>
    <row r="2917" spans="1:17" s="36" customFormat="1">
      <c r="A2917" s="890"/>
      <c r="G2917" s="37"/>
      <c r="I2917" s="39"/>
      <c r="J2917" s="37"/>
      <c r="Q2917" s="38"/>
    </row>
    <row r="2918" spans="1:17" s="36" customFormat="1">
      <c r="A2918" s="890"/>
      <c r="G2918" s="37"/>
      <c r="I2918" s="39"/>
      <c r="J2918" s="37"/>
      <c r="Q2918" s="38"/>
    </row>
    <row r="2919" spans="1:17" s="36" customFormat="1">
      <c r="A2919" s="890"/>
      <c r="G2919" s="37"/>
      <c r="I2919" s="39"/>
      <c r="J2919" s="37"/>
      <c r="Q2919" s="38"/>
    </row>
    <row r="2920" spans="1:17" s="36" customFormat="1">
      <c r="A2920" s="890"/>
      <c r="G2920" s="37"/>
      <c r="I2920" s="39"/>
      <c r="J2920" s="37"/>
      <c r="Q2920" s="38"/>
    </row>
    <row r="2921" spans="1:17" s="36" customFormat="1">
      <c r="A2921" s="890"/>
      <c r="G2921" s="37"/>
      <c r="I2921" s="39"/>
      <c r="J2921" s="37"/>
      <c r="Q2921" s="38"/>
    </row>
    <row r="2922" spans="1:17" s="36" customFormat="1">
      <c r="A2922" s="890"/>
      <c r="G2922" s="37"/>
      <c r="I2922" s="39"/>
      <c r="J2922" s="37"/>
      <c r="Q2922" s="38"/>
    </row>
    <row r="2923" spans="1:17" s="36" customFormat="1">
      <c r="A2923" s="890"/>
      <c r="G2923" s="37"/>
      <c r="I2923" s="39"/>
      <c r="J2923" s="37"/>
      <c r="Q2923" s="38"/>
    </row>
    <row r="2924" spans="1:17" s="36" customFormat="1">
      <c r="A2924" s="890"/>
      <c r="G2924" s="37"/>
      <c r="I2924" s="39"/>
      <c r="J2924" s="37"/>
      <c r="Q2924" s="38"/>
    </row>
    <row r="2925" spans="1:17" s="36" customFormat="1">
      <c r="A2925" s="890"/>
      <c r="G2925" s="37"/>
      <c r="I2925" s="39"/>
      <c r="J2925" s="37"/>
      <c r="Q2925" s="38"/>
    </row>
    <row r="2926" spans="1:17" s="36" customFormat="1">
      <c r="A2926" s="890"/>
      <c r="G2926" s="37"/>
      <c r="I2926" s="39"/>
      <c r="J2926" s="37"/>
      <c r="Q2926" s="38"/>
    </row>
    <row r="2927" spans="1:17" s="36" customFormat="1">
      <c r="A2927" s="890"/>
      <c r="G2927" s="37"/>
      <c r="I2927" s="39"/>
      <c r="J2927" s="37"/>
      <c r="Q2927" s="38"/>
    </row>
    <row r="2928" spans="1:17" s="36" customFormat="1">
      <c r="A2928" s="890"/>
      <c r="G2928" s="37"/>
      <c r="I2928" s="39"/>
      <c r="J2928" s="37"/>
      <c r="Q2928" s="38"/>
    </row>
    <row r="2929" spans="1:17" s="36" customFormat="1">
      <c r="A2929" s="890"/>
      <c r="G2929" s="37"/>
      <c r="I2929" s="39"/>
      <c r="J2929" s="37"/>
      <c r="Q2929" s="38"/>
    </row>
    <row r="2930" spans="1:17" s="36" customFormat="1">
      <c r="A2930" s="890"/>
      <c r="G2930" s="37"/>
      <c r="I2930" s="39"/>
      <c r="J2930" s="37"/>
      <c r="Q2930" s="38"/>
    </row>
    <row r="2931" spans="1:17" s="36" customFormat="1">
      <c r="A2931" s="890"/>
      <c r="G2931" s="37"/>
      <c r="I2931" s="39"/>
      <c r="J2931" s="37"/>
      <c r="Q2931" s="38"/>
    </row>
    <row r="2932" spans="1:17" s="36" customFormat="1">
      <c r="A2932" s="890"/>
      <c r="G2932" s="37"/>
      <c r="I2932" s="39"/>
      <c r="J2932" s="37"/>
      <c r="Q2932" s="38"/>
    </row>
    <row r="2933" spans="1:17" s="36" customFormat="1">
      <c r="A2933" s="890"/>
      <c r="G2933" s="37"/>
      <c r="I2933" s="39"/>
      <c r="J2933" s="37"/>
      <c r="Q2933" s="38"/>
    </row>
    <row r="2934" spans="1:17" s="36" customFormat="1">
      <c r="A2934" s="890"/>
      <c r="G2934" s="37"/>
      <c r="I2934" s="39"/>
      <c r="J2934" s="37"/>
      <c r="Q2934" s="38"/>
    </row>
    <row r="2935" spans="1:17" s="36" customFormat="1">
      <c r="A2935" s="890"/>
      <c r="G2935" s="37"/>
      <c r="I2935" s="39"/>
      <c r="J2935" s="37"/>
      <c r="Q2935" s="38"/>
    </row>
    <row r="2936" spans="1:17" s="36" customFormat="1">
      <c r="A2936" s="890"/>
      <c r="G2936" s="37"/>
      <c r="I2936" s="39"/>
      <c r="J2936" s="37"/>
      <c r="Q2936" s="38"/>
    </row>
    <row r="2937" spans="1:17" s="36" customFormat="1">
      <c r="A2937" s="890"/>
      <c r="G2937" s="37"/>
      <c r="I2937" s="39"/>
      <c r="J2937" s="37"/>
      <c r="Q2937" s="38"/>
    </row>
    <row r="2938" spans="1:17" s="36" customFormat="1">
      <c r="A2938" s="890"/>
      <c r="G2938" s="37"/>
      <c r="I2938" s="39"/>
      <c r="J2938" s="37"/>
      <c r="Q2938" s="38"/>
    </row>
    <row r="2939" spans="1:17" s="36" customFormat="1">
      <c r="A2939" s="890"/>
      <c r="G2939" s="37"/>
      <c r="I2939" s="39"/>
      <c r="J2939" s="37"/>
      <c r="Q2939" s="38"/>
    </row>
    <row r="2940" spans="1:17" s="36" customFormat="1">
      <c r="A2940" s="890"/>
      <c r="G2940" s="37"/>
      <c r="I2940" s="39"/>
      <c r="J2940" s="37"/>
      <c r="Q2940" s="38"/>
    </row>
    <row r="2941" spans="1:17" s="36" customFormat="1">
      <c r="A2941" s="890"/>
      <c r="G2941" s="37"/>
      <c r="I2941" s="39"/>
      <c r="J2941" s="37"/>
      <c r="Q2941" s="38"/>
    </row>
    <row r="2942" spans="1:17" s="36" customFormat="1">
      <c r="A2942" s="890"/>
      <c r="G2942" s="37"/>
      <c r="I2942" s="39"/>
      <c r="J2942" s="37"/>
      <c r="Q2942" s="38"/>
    </row>
    <row r="2943" spans="1:17" s="36" customFormat="1">
      <c r="A2943" s="890"/>
      <c r="G2943" s="37"/>
      <c r="I2943" s="39"/>
      <c r="J2943" s="37"/>
      <c r="Q2943" s="38"/>
    </row>
    <row r="2944" spans="1:17" s="36" customFormat="1">
      <c r="A2944" s="890"/>
      <c r="G2944" s="37"/>
      <c r="I2944" s="39"/>
      <c r="J2944" s="37"/>
      <c r="Q2944" s="38"/>
    </row>
    <row r="2945" spans="1:17" s="36" customFormat="1">
      <c r="A2945" s="890"/>
      <c r="G2945" s="37"/>
      <c r="I2945" s="39"/>
      <c r="J2945" s="37"/>
      <c r="Q2945" s="38"/>
    </row>
    <row r="2946" spans="1:17" s="36" customFormat="1">
      <c r="A2946" s="890"/>
      <c r="G2946" s="37"/>
      <c r="I2946" s="39"/>
      <c r="J2946" s="37"/>
      <c r="Q2946" s="38"/>
    </row>
    <row r="2947" spans="1:17" s="36" customFormat="1">
      <c r="A2947" s="890"/>
      <c r="G2947" s="37"/>
      <c r="I2947" s="39"/>
      <c r="J2947" s="37"/>
      <c r="Q2947" s="38"/>
    </row>
    <row r="2948" spans="1:17" s="36" customFormat="1">
      <c r="A2948" s="890"/>
      <c r="G2948" s="37"/>
      <c r="I2948" s="39"/>
      <c r="J2948" s="37"/>
      <c r="Q2948" s="38"/>
    </row>
    <row r="2949" spans="1:17" s="36" customFormat="1">
      <c r="A2949" s="890"/>
      <c r="G2949" s="37"/>
      <c r="I2949" s="39"/>
      <c r="J2949" s="37"/>
      <c r="Q2949" s="38"/>
    </row>
    <row r="2950" spans="1:17" s="36" customFormat="1">
      <c r="A2950" s="890"/>
      <c r="G2950" s="37"/>
      <c r="I2950" s="39"/>
      <c r="J2950" s="37"/>
      <c r="Q2950" s="38"/>
    </row>
    <row r="2951" spans="1:17" s="36" customFormat="1">
      <c r="A2951" s="890"/>
      <c r="G2951" s="37"/>
      <c r="I2951" s="39"/>
      <c r="J2951" s="37"/>
      <c r="Q2951" s="38"/>
    </row>
    <row r="2952" spans="1:17" s="36" customFormat="1">
      <c r="A2952" s="890"/>
      <c r="G2952" s="37"/>
      <c r="I2952" s="39"/>
      <c r="J2952" s="37"/>
      <c r="Q2952" s="38"/>
    </row>
    <row r="2953" spans="1:17" s="36" customFormat="1">
      <c r="A2953" s="890"/>
      <c r="G2953" s="37"/>
      <c r="I2953" s="39"/>
      <c r="J2953" s="37"/>
      <c r="Q2953" s="38"/>
    </row>
    <row r="2954" spans="1:17" s="36" customFormat="1">
      <c r="A2954" s="890"/>
      <c r="G2954" s="37"/>
      <c r="I2954" s="39"/>
      <c r="J2954" s="37"/>
      <c r="Q2954" s="38"/>
    </row>
    <row r="2955" spans="1:17" s="36" customFormat="1">
      <c r="A2955" s="890"/>
      <c r="G2955" s="37"/>
      <c r="I2955" s="39"/>
      <c r="J2955" s="37"/>
      <c r="Q2955" s="38"/>
    </row>
    <row r="2956" spans="1:17" s="36" customFormat="1">
      <c r="A2956" s="890"/>
      <c r="G2956" s="37"/>
      <c r="I2956" s="39"/>
      <c r="J2956" s="37"/>
      <c r="Q2956" s="38"/>
    </row>
    <row r="2957" spans="1:17" s="36" customFormat="1">
      <c r="A2957" s="890"/>
      <c r="G2957" s="37"/>
      <c r="I2957" s="39"/>
      <c r="J2957" s="37"/>
      <c r="Q2957" s="38"/>
    </row>
    <row r="2958" spans="1:17" s="36" customFormat="1">
      <c r="A2958" s="890"/>
      <c r="G2958" s="37"/>
      <c r="I2958" s="39"/>
      <c r="J2958" s="37"/>
      <c r="Q2958" s="38"/>
    </row>
    <row r="2959" spans="1:17" s="36" customFormat="1">
      <c r="A2959" s="890"/>
      <c r="G2959" s="37"/>
      <c r="I2959" s="39"/>
      <c r="J2959" s="37"/>
      <c r="Q2959" s="38"/>
    </row>
    <row r="2960" spans="1:17" s="36" customFormat="1">
      <c r="A2960" s="890"/>
      <c r="G2960" s="37"/>
      <c r="I2960" s="39"/>
      <c r="J2960" s="37"/>
      <c r="Q2960" s="38"/>
    </row>
    <row r="2961" spans="1:17" s="36" customFormat="1">
      <c r="A2961" s="890"/>
      <c r="G2961" s="37"/>
      <c r="I2961" s="39"/>
      <c r="J2961" s="37"/>
      <c r="Q2961" s="38"/>
    </row>
    <row r="2962" spans="1:17" s="36" customFormat="1">
      <c r="A2962" s="890"/>
      <c r="G2962" s="37"/>
      <c r="I2962" s="39"/>
      <c r="J2962" s="37"/>
      <c r="Q2962" s="38"/>
    </row>
    <row r="2963" spans="1:17" s="36" customFormat="1">
      <c r="A2963" s="890"/>
      <c r="G2963" s="37"/>
      <c r="I2963" s="39"/>
      <c r="J2963" s="37"/>
      <c r="Q2963" s="38"/>
    </row>
    <row r="2964" spans="1:17" s="36" customFormat="1">
      <c r="A2964" s="890"/>
      <c r="G2964" s="37"/>
      <c r="I2964" s="39"/>
      <c r="J2964" s="37"/>
      <c r="Q2964" s="38"/>
    </row>
    <row r="2965" spans="1:17" s="36" customFormat="1">
      <c r="A2965" s="890"/>
      <c r="G2965" s="37"/>
      <c r="I2965" s="39"/>
      <c r="J2965" s="37"/>
      <c r="Q2965" s="38"/>
    </row>
    <row r="2966" spans="1:17" s="36" customFormat="1">
      <c r="A2966" s="890"/>
      <c r="G2966" s="37"/>
      <c r="I2966" s="39"/>
      <c r="J2966" s="37"/>
      <c r="Q2966" s="38"/>
    </row>
    <row r="2967" spans="1:17" s="36" customFormat="1">
      <c r="A2967" s="890"/>
      <c r="G2967" s="37"/>
      <c r="I2967" s="39"/>
      <c r="J2967" s="37"/>
      <c r="Q2967" s="38"/>
    </row>
    <row r="2968" spans="1:17" s="36" customFormat="1">
      <c r="A2968" s="890"/>
      <c r="G2968" s="37"/>
      <c r="I2968" s="39"/>
      <c r="J2968" s="37"/>
      <c r="Q2968" s="38"/>
    </row>
    <row r="2969" spans="1:17" s="36" customFormat="1">
      <c r="A2969" s="890"/>
      <c r="G2969" s="37"/>
      <c r="I2969" s="39"/>
      <c r="J2969" s="37"/>
      <c r="Q2969" s="38"/>
    </row>
    <row r="2970" spans="1:17" s="36" customFormat="1">
      <c r="A2970" s="890"/>
      <c r="G2970" s="37"/>
      <c r="I2970" s="39"/>
      <c r="J2970" s="37"/>
      <c r="Q2970" s="38"/>
    </row>
    <row r="2971" spans="1:17" s="36" customFormat="1">
      <c r="A2971" s="890"/>
      <c r="G2971" s="37"/>
      <c r="I2971" s="39"/>
      <c r="J2971" s="37"/>
      <c r="Q2971" s="38"/>
    </row>
    <row r="2972" spans="1:17" s="36" customFormat="1">
      <c r="A2972" s="890"/>
      <c r="G2972" s="37"/>
      <c r="I2972" s="39"/>
      <c r="J2972" s="37"/>
      <c r="Q2972" s="38"/>
    </row>
    <row r="2973" spans="1:17" s="36" customFormat="1">
      <c r="A2973" s="890"/>
      <c r="G2973" s="37"/>
      <c r="I2973" s="39"/>
      <c r="J2973" s="37"/>
      <c r="Q2973" s="38"/>
    </row>
    <row r="2974" spans="1:17" s="36" customFormat="1">
      <c r="A2974" s="890"/>
      <c r="G2974" s="37"/>
      <c r="I2974" s="39"/>
      <c r="J2974" s="37"/>
      <c r="Q2974" s="38"/>
    </row>
    <row r="2975" spans="1:17" s="36" customFormat="1">
      <c r="A2975" s="890"/>
      <c r="G2975" s="37"/>
      <c r="I2975" s="39"/>
      <c r="J2975" s="37"/>
      <c r="Q2975" s="38"/>
    </row>
    <row r="2976" spans="1:17" s="36" customFormat="1">
      <c r="A2976" s="890"/>
      <c r="G2976" s="37"/>
      <c r="I2976" s="39"/>
      <c r="J2976" s="37"/>
      <c r="Q2976" s="38"/>
    </row>
    <row r="2977" spans="1:17" s="36" customFormat="1">
      <c r="A2977" s="890"/>
      <c r="G2977" s="37"/>
      <c r="I2977" s="39"/>
      <c r="J2977" s="37"/>
      <c r="Q2977" s="38"/>
    </row>
    <row r="2978" spans="1:17" s="36" customFormat="1">
      <c r="A2978" s="890"/>
      <c r="G2978" s="37"/>
      <c r="I2978" s="39"/>
      <c r="J2978" s="37"/>
      <c r="Q2978" s="38"/>
    </row>
    <row r="2979" spans="1:17" s="36" customFormat="1">
      <c r="A2979" s="890"/>
      <c r="G2979" s="37"/>
      <c r="I2979" s="39"/>
      <c r="J2979" s="37"/>
      <c r="Q2979" s="38"/>
    </row>
    <row r="2980" spans="1:17" s="36" customFormat="1">
      <c r="A2980" s="890"/>
      <c r="G2980" s="37"/>
      <c r="I2980" s="39"/>
      <c r="J2980" s="37"/>
      <c r="Q2980" s="38"/>
    </row>
    <row r="2981" spans="1:17" s="36" customFormat="1">
      <c r="A2981" s="890"/>
      <c r="G2981" s="37"/>
      <c r="I2981" s="39"/>
      <c r="J2981" s="37"/>
      <c r="Q2981" s="38"/>
    </row>
    <row r="2982" spans="1:17" s="36" customFormat="1">
      <c r="A2982" s="890"/>
      <c r="G2982" s="37"/>
      <c r="I2982" s="39"/>
      <c r="J2982" s="37"/>
      <c r="Q2982" s="38"/>
    </row>
    <row r="2983" spans="1:17" s="36" customFormat="1">
      <c r="A2983" s="890"/>
      <c r="G2983" s="37"/>
      <c r="I2983" s="39"/>
      <c r="J2983" s="37"/>
      <c r="Q2983" s="38"/>
    </row>
    <row r="2984" spans="1:17" s="36" customFormat="1">
      <c r="A2984" s="890"/>
      <c r="G2984" s="37"/>
      <c r="I2984" s="39"/>
      <c r="J2984" s="37"/>
      <c r="Q2984" s="38"/>
    </row>
    <row r="2985" spans="1:17" s="36" customFormat="1">
      <c r="A2985" s="890"/>
      <c r="G2985" s="37"/>
      <c r="I2985" s="39"/>
      <c r="J2985" s="37"/>
      <c r="Q2985" s="38"/>
    </row>
    <row r="2986" spans="1:17" s="36" customFormat="1">
      <c r="A2986" s="890"/>
      <c r="G2986" s="37"/>
      <c r="I2986" s="39"/>
      <c r="J2986" s="37"/>
      <c r="Q2986" s="38"/>
    </row>
    <row r="2987" spans="1:17" s="36" customFormat="1">
      <c r="A2987" s="890"/>
      <c r="G2987" s="37"/>
      <c r="I2987" s="39"/>
      <c r="J2987" s="37"/>
      <c r="Q2987" s="38"/>
    </row>
    <row r="2988" spans="1:17" s="36" customFormat="1">
      <c r="A2988" s="890"/>
      <c r="G2988" s="37"/>
      <c r="I2988" s="39"/>
      <c r="J2988" s="37"/>
      <c r="Q2988" s="38"/>
    </row>
    <row r="2989" spans="1:17" s="36" customFormat="1">
      <c r="A2989" s="890"/>
      <c r="G2989" s="37"/>
      <c r="I2989" s="39"/>
      <c r="J2989" s="37"/>
      <c r="Q2989" s="38"/>
    </row>
    <row r="2990" spans="1:17" s="36" customFormat="1">
      <c r="A2990" s="890"/>
      <c r="G2990" s="37"/>
      <c r="I2990" s="39"/>
      <c r="J2990" s="37"/>
      <c r="Q2990" s="38"/>
    </row>
    <row r="2991" spans="1:17" s="36" customFormat="1">
      <c r="A2991" s="890"/>
      <c r="G2991" s="37"/>
      <c r="I2991" s="39"/>
      <c r="J2991" s="37"/>
      <c r="Q2991" s="38"/>
    </row>
    <row r="2992" spans="1:17" s="36" customFormat="1">
      <c r="A2992" s="890"/>
      <c r="G2992" s="37"/>
      <c r="I2992" s="39"/>
      <c r="J2992" s="37"/>
      <c r="Q2992" s="38"/>
    </row>
    <row r="2993" spans="1:17" s="36" customFormat="1">
      <c r="A2993" s="890"/>
      <c r="G2993" s="37"/>
      <c r="I2993" s="39"/>
      <c r="J2993" s="37"/>
      <c r="Q2993" s="38"/>
    </row>
    <row r="2994" spans="1:17" s="36" customFormat="1">
      <c r="A2994" s="890"/>
      <c r="G2994" s="37"/>
      <c r="I2994" s="39"/>
      <c r="J2994" s="37"/>
      <c r="Q2994" s="38"/>
    </row>
    <row r="2995" spans="1:17" s="36" customFormat="1">
      <c r="A2995" s="890"/>
      <c r="G2995" s="37"/>
      <c r="I2995" s="39"/>
      <c r="J2995" s="37"/>
      <c r="Q2995" s="38"/>
    </row>
    <row r="2996" spans="1:17" s="36" customFormat="1">
      <c r="A2996" s="890"/>
      <c r="G2996" s="37"/>
      <c r="I2996" s="39"/>
      <c r="J2996" s="37"/>
      <c r="Q2996" s="38"/>
    </row>
    <row r="2997" spans="1:17" s="36" customFormat="1">
      <c r="A2997" s="890"/>
      <c r="G2997" s="37"/>
      <c r="I2997" s="39"/>
      <c r="J2997" s="37"/>
      <c r="Q2997" s="38"/>
    </row>
    <row r="2998" spans="1:17" s="36" customFormat="1">
      <c r="A2998" s="890"/>
      <c r="G2998" s="37"/>
      <c r="I2998" s="39"/>
      <c r="J2998" s="37"/>
      <c r="Q2998" s="38"/>
    </row>
    <row r="2999" spans="1:17" s="36" customFormat="1">
      <c r="A2999" s="890"/>
      <c r="G2999" s="37"/>
      <c r="I2999" s="39"/>
      <c r="J2999" s="37"/>
      <c r="Q2999" s="38"/>
    </row>
    <row r="3000" spans="1:17" s="36" customFormat="1">
      <c r="A3000" s="890"/>
      <c r="G3000" s="37"/>
      <c r="I3000" s="39"/>
      <c r="J3000" s="37"/>
      <c r="Q3000" s="38"/>
    </row>
    <row r="3001" spans="1:17" s="36" customFormat="1">
      <c r="A3001" s="890"/>
      <c r="G3001" s="37"/>
      <c r="I3001" s="39"/>
      <c r="J3001" s="37"/>
      <c r="Q3001" s="38"/>
    </row>
    <row r="3002" spans="1:17" s="36" customFormat="1">
      <c r="A3002" s="890"/>
      <c r="G3002" s="37"/>
      <c r="I3002" s="39"/>
      <c r="J3002" s="37"/>
      <c r="Q3002" s="38"/>
    </row>
    <row r="3003" spans="1:17" s="36" customFormat="1">
      <c r="A3003" s="890"/>
      <c r="G3003" s="37"/>
      <c r="I3003" s="39"/>
      <c r="J3003" s="37"/>
      <c r="Q3003" s="38"/>
    </row>
    <row r="3004" spans="1:17" s="36" customFormat="1">
      <c r="A3004" s="890"/>
      <c r="G3004" s="37"/>
      <c r="I3004" s="39"/>
      <c r="J3004" s="37"/>
      <c r="Q3004" s="38"/>
    </row>
    <row r="3005" spans="1:17" s="36" customFormat="1">
      <c r="A3005" s="890"/>
      <c r="G3005" s="37"/>
      <c r="I3005" s="39"/>
      <c r="J3005" s="37"/>
      <c r="Q3005" s="38"/>
    </row>
    <row r="3006" spans="1:17" s="36" customFormat="1">
      <c r="A3006" s="890"/>
      <c r="G3006" s="37"/>
      <c r="I3006" s="39"/>
      <c r="J3006" s="37"/>
      <c r="Q3006" s="38"/>
    </row>
    <row r="3007" spans="1:17" s="36" customFormat="1">
      <c r="A3007" s="890"/>
      <c r="G3007" s="37"/>
      <c r="I3007" s="39"/>
      <c r="J3007" s="37"/>
      <c r="Q3007" s="38"/>
    </row>
    <row r="3008" spans="1:17" s="36" customFormat="1">
      <c r="A3008" s="890"/>
      <c r="G3008" s="37"/>
      <c r="I3008" s="39"/>
      <c r="J3008" s="37"/>
      <c r="Q3008" s="38"/>
    </row>
    <row r="3009" spans="1:17" s="36" customFormat="1">
      <c r="A3009" s="890"/>
      <c r="G3009" s="37"/>
      <c r="I3009" s="39"/>
      <c r="J3009" s="37"/>
      <c r="Q3009" s="38"/>
    </row>
    <row r="3010" spans="1:17" s="36" customFormat="1">
      <c r="A3010" s="890"/>
      <c r="G3010" s="37"/>
      <c r="I3010" s="39"/>
      <c r="J3010" s="37"/>
      <c r="Q3010" s="38"/>
    </row>
    <row r="3011" spans="1:17" s="36" customFormat="1">
      <c r="A3011" s="890"/>
      <c r="G3011" s="37"/>
      <c r="I3011" s="39"/>
      <c r="J3011" s="37"/>
      <c r="Q3011" s="38"/>
    </row>
    <row r="3012" spans="1:17" s="36" customFormat="1">
      <c r="A3012" s="890"/>
      <c r="G3012" s="37"/>
      <c r="I3012" s="39"/>
      <c r="J3012" s="37"/>
      <c r="Q3012" s="38"/>
    </row>
    <row r="3013" spans="1:17" s="36" customFormat="1">
      <c r="A3013" s="890"/>
      <c r="G3013" s="37"/>
      <c r="I3013" s="39"/>
      <c r="J3013" s="37"/>
      <c r="Q3013" s="38"/>
    </row>
    <row r="3014" spans="1:17" s="36" customFormat="1">
      <c r="A3014" s="890"/>
      <c r="G3014" s="37"/>
      <c r="I3014" s="39"/>
      <c r="J3014" s="37"/>
      <c r="Q3014" s="38"/>
    </row>
    <row r="3015" spans="1:17" s="36" customFormat="1">
      <c r="A3015" s="890"/>
      <c r="G3015" s="37"/>
      <c r="I3015" s="39"/>
      <c r="J3015" s="37"/>
      <c r="Q3015" s="38"/>
    </row>
    <row r="3016" spans="1:17" s="36" customFormat="1">
      <c r="A3016" s="890"/>
      <c r="G3016" s="37"/>
      <c r="I3016" s="39"/>
      <c r="J3016" s="37"/>
      <c r="Q3016" s="38"/>
    </row>
    <row r="3017" spans="1:17" s="36" customFormat="1">
      <c r="A3017" s="890"/>
      <c r="G3017" s="37"/>
      <c r="I3017" s="39"/>
      <c r="J3017" s="37"/>
      <c r="Q3017" s="38"/>
    </row>
    <row r="3018" spans="1:17" s="36" customFormat="1">
      <c r="A3018" s="890"/>
      <c r="G3018" s="37"/>
      <c r="I3018" s="39"/>
      <c r="J3018" s="37"/>
      <c r="Q3018" s="38"/>
    </row>
    <row r="3019" spans="1:17" s="36" customFormat="1">
      <c r="A3019" s="890"/>
      <c r="G3019" s="37"/>
      <c r="I3019" s="39"/>
      <c r="J3019" s="37"/>
      <c r="Q3019" s="38"/>
    </row>
    <row r="3020" spans="1:17" s="36" customFormat="1">
      <c r="A3020" s="890"/>
      <c r="G3020" s="37"/>
      <c r="I3020" s="39"/>
      <c r="J3020" s="37"/>
      <c r="Q3020" s="38"/>
    </row>
    <row r="3021" spans="1:17" s="36" customFormat="1">
      <c r="A3021" s="890"/>
      <c r="G3021" s="37"/>
      <c r="I3021" s="39"/>
      <c r="J3021" s="37"/>
      <c r="Q3021" s="38"/>
    </row>
    <row r="3022" spans="1:17" s="36" customFormat="1">
      <c r="A3022" s="890"/>
      <c r="G3022" s="37"/>
      <c r="I3022" s="39"/>
      <c r="J3022" s="37"/>
      <c r="Q3022" s="38"/>
    </row>
    <row r="3023" spans="1:17" s="36" customFormat="1">
      <c r="A3023" s="890"/>
      <c r="G3023" s="37"/>
      <c r="I3023" s="39"/>
      <c r="J3023" s="37"/>
      <c r="Q3023" s="38"/>
    </row>
    <row r="3024" spans="1:17" s="36" customFormat="1">
      <c r="A3024" s="890"/>
      <c r="G3024" s="37"/>
      <c r="I3024" s="39"/>
      <c r="J3024" s="37"/>
      <c r="Q3024" s="38"/>
    </row>
    <row r="3025" spans="1:17" s="36" customFormat="1">
      <c r="A3025" s="890"/>
      <c r="G3025" s="37"/>
      <c r="I3025" s="39"/>
      <c r="J3025" s="37"/>
      <c r="Q3025" s="38"/>
    </row>
    <row r="3026" spans="1:17" s="36" customFormat="1">
      <c r="A3026" s="890"/>
      <c r="G3026" s="37"/>
      <c r="I3026" s="39"/>
      <c r="J3026" s="37"/>
      <c r="Q3026" s="38"/>
    </row>
    <row r="3027" spans="1:17" s="36" customFormat="1">
      <c r="A3027" s="890"/>
      <c r="G3027" s="37"/>
      <c r="I3027" s="39"/>
      <c r="J3027" s="37"/>
      <c r="Q3027" s="38"/>
    </row>
    <row r="3028" spans="1:17" s="36" customFormat="1">
      <c r="A3028" s="890"/>
      <c r="G3028" s="37"/>
      <c r="I3028" s="39"/>
      <c r="J3028" s="37"/>
      <c r="Q3028" s="38"/>
    </row>
    <row r="3029" spans="1:17" s="36" customFormat="1">
      <c r="A3029" s="890"/>
      <c r="G3029" s="37"/>
      <c r="I3029" s="39"/>
      <c r="J3029" s="37"/>
      <c r="Q3029" s="38"/>
    </row>
    <row r="3030" spans="1:17" s="36" customFormat="1">
      <c r="A3030" s="890"/>
      <c r="G3030" s="37"/>
      <c r="I3030" s="39"/>
      <c r="J3030" s="37"/>
      <c r="Q3030" s="38"/>
    </row>
    <row r="3031" spans="1:17" s="36" customFormat="1">
      <c r="A3031" s="890"/>
      <c r="G3031" s="37"/>
      <c r="I3031" s="39"/>
      <c r="J3031" s="37"/>
      <c r="Q3031" s="38"/>
    </row>
    <row r="3032" spans="1:17" s="36" customFormat="1">
      <c r="A3032" s="890"/>
      <c r="G3032" s="37"/>
      <c r="I3032" s="39"/>
      <c r="J3032" s="37"/>
      <c r="Q3032" s="38"/>
    </row>
    <row r="3033" spans="1:17" s="36" customFormat="1">
      <c r="A3033" s="890"/>
      <c r="G3033" s="37"/>
      <c r="I3033" s="39"/>
      <c r="J3033" s="37"/>
      <c r="Q3033" s="38"/>
    </row>
    <row r="3034" spans="1:17" s="36" customFormat="1">
      <c r="A3034" s="890"/>
      <c r="G3034" s="37"/>
      <c r="I3034" s="39"/>
      <c r="J3034" s="37"/>
      <c r="Q3034" s="38"/>
    </row>
    <row r="3035" spans="1:17" s="36" customFormat="1">
      <c r="A3035" s="890"/>
      <c r="G3035" s="37"/>
      <c r="I3035" s="39"/>
      <c r="J3035" s="37"/>
      <c r="Q3035" s="38"/>
    </row>
    <row r="3036" spans="1:17" s="36" customFormat="1">
      <c r="A3036" s="890"/>
      <c r="G3036" s="37"/>
      <c r="I3036" s="39"/>
      <c r="J3036" s="37"/>
      <c r="Q3036" s="38"/>
    </row>
    <row r="3037" spans="1:17" s="36" customFormat="1">
      <c r="A3037" s="890"/>
      <c r="G3037" s="37"/>
      <c r="I3037" s="39"/>
      <c r="J3037" s="37"/>
      <c r="Q3037" s="38"/>
    </row>
    <row r="3038" spans="1:17" s="36" customFormat="1">
      <c r="A3038" s="890"/>
      <c r="G3038" s="37"/>
      <c r="I3038" s="39"/>
      <c r="J3038" s="37"/>
      <c r="Q3038" s="38"/>
    </row>
    <row r="3039" spans="1:17" s="36" customFormat="1">
      <c r="A3039" s="890"/>
      <c r="G3039" s="37"/>
      <c r="I3039" s="39"/>
      <c r="J3039" s="37"/>
      <c r="Q3039" s="38"/>
    </row>
    <row r="3040" spans="1:17" s="36" customFormat="1">
      <c r="A3040" s="890"/>
      <c r="G3040" s="37"/>
      <c r="I3040" s="39"/>
      <c r="J3040" s="37"/>
      <c r="Q3040" s="38"/>
    </row>
    <row r="3041" spans="1:17" s="36" customFormat="1">
      <c r="A3041" s="890"/>
      <c r="G3041" s="37"/>
      <c r="I3041" s="39"/>
      <c r="J3041" s="37"/>
      <c r="Q3041" s="38"/>
    </row>
    <row r="3042" spans="1:17" s="36" customFormat="1">
      <c r="A3042" s="890"/>
      <c r="G3042" s="37"/>
      <c r="I3042" s="39"/>
      <c r="J3042" s="37"/>
      <c r="Q3042" s="38"/>
    </row>
    <row r="3043" spans="1:17" s="36" customFormat="1">
      <c r="A3043" s="890"/>
      <c r="G3043" s="37"/>
      <c r="I3043" s="39"/>
      <c r="J3043" s="37"/>
      <c r="Q3043" s="38"/>
    </row>
    <row r="3044" spans="1:17" s="36" customFormat="1">
      <c r="A3044" s="890"/>
      <c r="G3044" s="37"/>
      <c r="I3044" s="39"/>
      <c r="J3044" s="37"/>
      <c r="Q3044" s="38"/>
    </row>
    <row r="3045" spans="1:17" s="36" customFormat="1">
      <c r="A3045" s="890"/>
      <c r="G3045" s="37"/>
      <c r="I3045" s="39"/>
      <c r="J3045" s="37"/>
      <c r="Q3045" s="38"/>
    </row>
    <row r="3046" spans="1:17" s="36" customFormat="1">
      <c r="A3046" s="890"/>
      <c r="G3046" s="37"/>
      <c r="I3046" s="39"/>
      <c r="J3046" s="37"/>
      <c r="Q3046" s="38"/>
    </row>
    <row r="3047" spans="1:17" s="36" customFormat="1">
      <c r="A3047" s="890"/>
      <c r="G3047" s="37"/>
      <c r="I3047" s="39"/>
      <c r="J3047" s="37"/>
      <c r="Q3047" s="38"/>
    </row>
    <row r="3048" spans="1:17" s="36" customFormat="1">
      <c r="A3048" s="890"/>
      <c r="G3048" s="37"/>
      <c r="I3048" s="39"/>
      <c r="J3048" s="37"/>
      <c r="Q3048" s="38"/>
    </row>
    <row r="3049" spans="1:17" s="36" customFormat="1">
      <c r="A3049" s="890"/>
      <c r="G3049" s="37"/>
      <c r="I3049" s="39"/>
      <c r="J3049" s="37"/>
      <c r="Q3049" s="38"/>
    </row>
    <row r="3050" spans="1:17" s="36" customFormat="1">
      <c r="A3050" s="890"/>
      <c r="G3050" s="37"/>
      <c r="I3050" s="39"/>
      <c r="J3050" s="37"/>
      <c r="Q3050" s="38"/>
    </row>
    <row r="3051" spans="1:17" s="36" customFormat="1">
      <c r="A3051" s="890"/>
      <c r="G3051" s="37"/>
      <c r="I3051" s="39"/>
      <c r="J3051" s="37"/>
      <c r="Q3051" s="38"/>
    </row>
    <row r="3052" spans="1:17" s="36" customFormat="1">
      <c r="A3052" s="890"/>
      <c r="G3052" s="37"/>
      <c r="I3052" s="39"/>
      <c r="J3052" s="37"/>
      <c r="Q3052" s="38"/>
    </row>
    <row r="3053" spans="1:17" s="36" customFormat="1">
      <c r="A3053" s="890"/>
      <c r="G3053" s="37"/>
      <c r="I3053" s="39"/>
      <c r="J3053" s="37"/>
      <c r="Q3053" s="38"/>
    </row>
    <row r="3054" spans="1:17" s="36" customFormat="1">
      <c r="A3054" s="890"/>
      <c r="G3054" s="37"/>
      <c r="I3054" s="39"/>
      <c r="J3054" s="37"/>
      <c r="Q3054" s="38"/>
    </row>
    <row r="3055" spans="1:17" s="36" customFormat="1">
      <c r="A3055" s="890"/>
      <c r="G3055" s="37"/>
      <c r="I3055" s="39"/>
      <c r="J3055" s="37"/>
      <c r="Q3055" s="38"/>
    </row>
    <row r="3056" spans="1:17" s="36" customFormat="1">
      <c r="A3056" s="890"/>
      <c r="G3056" s="37"/>
      <c r="I3056" s="39"/>
      <c r="J3056" s="37"/>
      <c r="Q3056" s="38"/>
    </row>
    <row r="3057" spans="1:17" s="36" customFormat="1">
      <c r="A3057" s="890"/>
      <c r="G3057" s="37"/>
      <c r="I3057" s="39"/>
      <c r="J3057" s="37"/>
      <c r="Q3057" s="38"/>
    </row>
    <row r="3058" spans="1:17" s="36" customFormat="1">
      <c r="A3058" s="890"/>
      <c r="G3058" s="37"/>
      <c r="I3058" s="39"/>
      <c r="J3058" s="37"/>
      <c r="Q3058" s="38"/>
    </row>
    <row r="3059" spans="1:17" s="36" customFormat="1">
      <c r="A3059" s="890"/>
      <c r="G3059" s="37"/>
      <c r="I3059" s="39"/>
      <c r="J3059" s="37"/>
      <c r="Q3059" s="38"/>
    </row>
    <row r="3060" spans="1:17" s="36" customFormat="1">
      <c r="A3060" s="890"/>
      <c r="G3060" s="37"/>
      <c r="I3060" s="39"/>
      <c r="J3060" s="37"/>
      <c r="Q3060" s="38"/>
    </row>
    <row r="3061" spans="1:17" s="36" customFormat="1">
      <c r="A3061" s="890"/>
      <c r="G3061" s="37"/>
      <c r="I3061" s="39"/>
      <c r="J3061" s="37"/>
      <c r="Q3061" s="38"/>
    </row>
    <row r="3062" spans="1:17" s="36" customFormat="1">
      <c r="A3062" s="890"/>
      <c r="G3062" s="37"/>
      <c r="I3062" s="39"/>
      <c r="J3062" s="37"/>
      <c r="Q3062" s="38"/>
    </row>
    <row r="3063" spans="1:17" s="36" customFormat="1">
      <c r="A3063" s="890"/>
      <c r="G3063" s="37"/>
      <c r="I3063" s="39"/>
      <c r="J3063" s="37"/>
      <c r="Q3063" s="38"/>
    </row>
    <row r="3064" spans="1:17" s="36" customFormat="1">
      <c r="A3064" s="890"/>
      <c r="G3064" s="37"/>
      <c r="I3064" s="39"/>
      <c r="J3064" s="37"/>
      <c r="Q3064" s="38"/>
    </row>
    <row r="3065" spans="1:17" s="36" customFormat="1">
      <c r="A3065" s="890"/>
      <c r="G3065" s="37"/>
      <c r="I3065" s="39"/>
      <c r="J3065" s="37"/>
      <c r="Q3065" s="38"/>
    </row>
    <row r="3066" spans="1:17" s="36" customFormat="1">
      <c r="A3066" s="890"/>
      <c r="G3066" s="37"/>
      <c r="I3066" s="39"/>
      <c r="J3066" s="37"/>
      <c r="Q3066" s="38"/>
    </row>
    <row r="3067" spans="1:17" s="36" customFormat="1">
      <c r="A3067" s="890"/>
      <c r="G3067" s="37"/>
      <c r="I3067" s="39"/>
      <c r="J3067" s="37"/>
      <c r="Q3067" s="38"/>
    </row>
    <row r="3068" spans="1:17" s="36" customFormat="1">
      <c r="A3068" s="890"/>
      <c r="G3068" s="37"/>
      <c r="I3068" s="39"/>
      <c r="J3068" s="37"/>
      <c r="Q3068" s="38"/>
    </row>
    <row r="3069" spans="1:17" s="36" customFormat="1">
      <c r="A3069" s="890"/>
      <c r="G3069" s="37"/>
      <c r="I3069" s="39"/>
      <c r="J3069" s="37"/>
      <c r="Q3069" s="38"/>
    </row>
    <row r="3070" spans="1:17" s="36" customFormat="1">
      <c r="A3070" s="890"/>
      <c r="G3070" s="37"/>
      <c r="I3070" s="39"/>
      <c r="J3070" s="37"/>
      <c r="Q3070" s="38"/>
    </row>
    <row r="3071" spans="1:17" s="36" customFormat="1">
      <c r="A3071" s="890"/>
      <c r="G3071" s="37"/>
      <c r="I3071" s="39"/>
      <c r="J3071" s="37"/>
      <c r="Q3071" s="38"/>
    </row>
    <row r="3072" spans="1:17" s="36" customFormat="1">
      <c r="A3072" s="890"/>
      <c r="G3072" s="37"/>
      <c r="I3072" s="39"/>
      <c r="J3072" s="37"/>
      <c r="Q3072" s="38"/>
    </row>
    <row r="3073" spans="1:17" s="36" customFormat="1">
      <c r="A3073" s="890"/>
      <c r="G3073" s="37"/>
      <c r="I3073" s="39"/>
      <c r="J3073" s="37"/>
      <c r="Q3073" s="38"/>
    </row>
    <row r="3074" spans="1:17" s="36" customFormat="1">
      <c r="A3074" s="890"/>
      <c r="G3074" s="37"/>
      <c r="I3074" s="39"/>
      <c r="J3074" s="37"/>
      <c r="Q3074" s="38"/>
    </row>
    <row r="3075" spans="1:17" s="36" customFormat="1">
      <c r="A3075" s="890"/>
      <c r="G3075" s="37"/>
      <c r="I3075" s="39"/>
      <c r="J3075" s="37"/>
      <c r="Q3075" s="38"/>
    </row>
    <row r="3076" spans="1:17" s="36" customFormat="1">
      <c r="A3076" s="890"/>
      <c r="G3076" s="37"/>
      <c r="I3076" s="39"/>
      <c r="J3076" s="37"/>
      <c r="Q3076" s="38"/>
    </row>
    <row r="3077" spans="1:17" s="36" customFormat="1">
      <c r="A3077" s="890"/>
      <c r="G3077" s="37"/>
      <c r="I3077" s="39"/>
      <c r="J3077" s="37"/>
      <c r="Q3077" s="38"/>
    </row>
    <row r="3078" spans="1:17" s="36" customFormat="1">
      <c r="A3078" s="890"/>
      <c r="G3078" s="37"/>
      <c r="I3078" s="39"/>
      <c r="J3078" s="37"/>
      <c r="Q3078" s="38"/>
    </row>
    <row r="3079" spans="1:17" s="36" customFormat="1">
      <c r="A3079" s="890"/>
      <c r="G3079" s="37"/>
      <c r="I3079" s="39"/>
      <c r="J3079" s="37"/>
      <c r="Q3079" s="38"/>
    </row>
    <row r="3080" spans="1:17" s="36" customFormat="1">
      <c r="A3080" s="890"/>
      <c r="G3080" s="37"/>
      <c r="I3080" s="39"/>
      <c r="J3080" s="37"/>
      <c r="Q3080" s="38"/>
    </row>
    <row r="3081" spans="1:17" s="36" customFormat="1">
      <c r="A3081" s="890"/>
      <c r="G3081" s="37"/>
      <c r="I3081" s="39"/>
      <c r="J3081" s="37"/>
      <c r="Q3081" s="38"/>
    </row>
    <row r="3082" spans="1:17" s="36" customFormat="1">
      <c r="A3082" s="890"/>
      <c r="G3082" s="37"/>
      <c r="I3082" s="39"/>
      <c r="J3082" s="37"/>
      <c r="Q3082" s="38"/>
    </row>
    <row r="3083" spans="1:17" s="36" customFormat="1">
      <c r="A3083" s="890"/>
      <c r="G3083" s="37"/>
      <c r="I3083" s="39"/>
      <c r="J3083" s="37"/>
      <c r="Q3083" s="38"/>
    </row>
    <row r="3084" spans="1:17" s="36" customFormat="1">
      <c r="A3084" s="890"/>
      <c r="G3084" s="37"/>
      <c r="I3084" s="39"/>
      <c r="J3084" s="37"/>
      <c r="Q3084" s="38"/>
    </row>
    <row r="3085" spans="1:17" s="36" customFormat="1">
      <c r="A3085" s="890"/>
      <c r="G3085" s="37"/>
      <c r="I3085" s="39"/>
      <c r="J3085" s="37"/>
      <c r="Q3085" s="38"/>
    </row>
    <row r="3086" spans="1:17" s="36" customFormat="1">
      <c r="A3086" s="890"/>
      <c r="G3086" s="37"/>
      <c r="I3086" s="39"/>
      <c r="J3086" s="37"/>
      <c r="Q3086" s="38"/>
    </row>
    <row r="3087" spans="1:17" s="36" customFormat="1">
      <c r="A3087" s="890"/>
      <c r="G3087" s="37"/>
      <c r="I3087" s="39"/>
      <c r="J3087" s="37"/>
      <c r="Q3087" s="38"/>
    </row>
    <row r="3088" spans="1:17" s="36" customFormat="1">
      <c r="A3088" s="890"/>
      <c r="G3088" s="37"/>
      <c r="I3088" s="39"/>
      <c r="J3088" s="37"/>
      <c r="Q3088" s="38"/>
    </row>
    <row r="3089" spans="1:17" s="36" customFormat="1">
      <c r="A3089" s="890"/>
      <c r="G3089" s="37"/>
      <c r="I3089" s="39"/>
      <c r="J3089" s="37"/>
      <c r="Q3089" s="38"/>
    </row>
    <row r="3090" spans="1:17" s="36" customFormat="1">
      <c r="A3090" s="890"/>
      <c r="G3090" s="37"/>
      <c r="I3090" s="39"/>
      <c r="J3090" s="37"/>
      <c r="Q3090" s="38"/>
    </row>
    <row r="3091" spans="1:17" s="36" customFormat="1">
      <c r="A3091" s="890"/>
      <c r="G3091" s="37"/>
      <c r="I3091" s="39"/>
      <c r="J3091" s="37"/>
      <c r="Q3091" s="38"/>
    </row>
    <row r="3092" spans="1:17" s="36" customFormat="1">
      <c r="A3092" s="890"/>
      <c r="G3092" s="37"/>
      <c r="I3092" s="39"/>
      <c r="J3092" s="37"/>
      <c r="Q3092" s="38"/>
    </row>
    <row r="3093" spans="1:17" s="36" customFormat="1">
      <c r="A3093" s="890"/>
      <c r="G3093" s="37"/>
      <c r="I3093" s="39"/>
      <c r="J3093" s="37"/>
      <c r="Q3093" s="38"/>
    </row>
    <row r="3094" spans="1:17" s="36" customFormat="1">
      <c r="A3094" s="890"/>
      <c r="G3094" s="37"/>
      <c r="I3094" s="39"/>
      <c r="J3094" s="37"/>
      <c r="Q3094" s="38"/>
    </row>
    <row r="3095" spans="1:17" s="36" customFormat="1">
      <c r="A3095" s="890"/>
      <c r="G3095" s="37"/>
      <c r="I3095" s="39"/>
      <c r="J3095" s="37"/>
      <c r="Q3095" s="38"/>
    </row>
    <row r="3096" spans="1:17" s="36" customFormat="1">
      <c r="A3096" s="890"/>
      <c r="G3096" s="37"/>
      <c r="I3096" s="39"/>
      <c r="J3096" s="37"/>
      <c r="Q3096" s="38"/>
    </row>
    <row r="3097" spans="1:17" s="36" customFormat="1">
      <c r="A3097" s="890"/>
      <c r="G3097" s="37"/>
      <c r="I3097" s="39"/>
      <c r="J3097" s="37"/>
      <c r="Q3097" s="38"/>
    </row>
    <row r="3098" spans="1:17" s="36" customFormat="1">
      <c r="A3098" s="890"/>
      <c r="G3098" s="37"/>
      <c r="I3098" s="39"/>
      <c r="J3098" s="37"/>
      <c r="Q3098" s="38"/>
    </row>
    <row r="3099" spans="1:17" s="36" customFormat="1">
      <c r="A3099" s="890"/>
      <c r="G3099" s="37"/>
      <c r="I3099" s="39"/>
      <c r="J3099" s="37"/>
      <c r="Q3099" s="38"/>
    </row>
    <row r="3100" spans="1:17" s="36" customFormat="1">
      <c r="A3100" s="890"/>
      <c r="G3100" s="37"/>
      <c r="I3100" s="39"/>
      <c r="J3100" s="37"/>
      <c r="Q3100" s="38"/>
    </row>
    <row r="3101" spans="1:17" s="36" customFormat="1">
      <c r="A3101" s="890"/>
      <c r="G3101" s="37"/>
      <c r="I3101" s="39"/>
      <c r="J3101" s="37"/>
      <c r="Q3101" s="38"/>
    </row>
    <row r="3102" spans="1:17" s="36" customFormat="1">
      <c r="A3102" s="890"/>
      <c r="G3102" s="37"/>
      <c r="I3102" s="39"/>
      <c r="J3102" s="37"/>
      <c r="Q3102" s="38"/>
    </row>
    <row r="3103" spans="1:17" s="36" customFormat="1">
      <c r="A3103" s="890"/>
      <c r="G3103" s="37"/>
      <c r="I3103" s="39"/>
      <c r="J3103" s="37"/>
      <c r="Q3103" s="38"/>
    </row>
    <row r="3104" spans="1:17" s="36" customFormat="1">
      <c r="A3104" s="890"/>
      <c r="G3104" s="37"/>
      <c r="I3104" s="39"/>
      <c r="J3104" s="37"/>
      <c r="Q3104" s="38"/>
    </row>
    <row r="3105" spans="1:17" s="36" customFormat="1">
      <c r="A3105" s="890"/>
      <c r="G3105" s="37"/>
      <c r="I3105" s="39"/>
      <c r="J3105" s="37"/>
      <c r="Q3105" s="38"/>
    </row>
    <row r="3106" spans="1:17" s="36" customFormat="1">
      <c r="A3106" s="890"/>
      <c r="G3106" s="37"/>
      <c r="I3106" s="39"/>
      <c r="J3106" s="37"/>
      <c r="Q3106" s="38"/>
    </row>
    <row r="3107" spans="1:17" s="36" customFormat="1">
      <c r="A3107" s="890"/>
      <c r="G3107" s="37"/>
      <c r="I3107" s="39"/>
      <c r="J3107" s="37"/>
      <c r="Q3107" s="38"/>
    </row>
    <row r="3108" spans="1:17" s="36" customFormat="1">
      <c r="A3108" s="890"/>
      <c r="G3108" s="37"/>
      <c r="I3108" s="39"/>
      <c r="J3108" s="37"/>
      <c r="Q3108" s="38"/>
    </row>
    <row r="3109" spans="1:17" s="36" customFormat="1">
      <c r="A3109" s="890"/>
      <c r="G3109" s="37"/>
      <c r="I3109" s="39"/>
      <c r="J3109" s="37"/>
      <c r="Q3109" s="38"/>
    </row>
    <row r="3110" spans="1:17" s="36" customFormat="1">
      <c r="A3110" s="890"/>
      <c r="G3110" s="37"/>
      <c r="I3110" s="39"/>
      <c r="J3110" s="37"/>
      <c r="Q3110" s="38"/>
    </row>
    <row r="3111" spans="1:17" s="36" customFormat="1">
      <c r="A3111" s="890"/>
      <c r="G3111" s="37"/>
      <c r="I3111" s="39"/>
      <c r="J3111" s="37"/>
      <c r="Q3111" s="38"/>
    </row>
    <row r="3112" spans="1:17" s="36" customFormat="1">
      <c r="A3112" s="890"/>
      <c r="G3112" s="37"/>
      <c r="I3112" s="39"/>
      <c r="J3112" s="37"/>
      <c r="Q3112" s="38"/>
    </row>
    <row r="3113" spans="1:17" s="36" customFormat="1">
      <c r="A3113" s="890"/>
      <c r="G3113" s="37"/>
      <c r="I3113" s="39"/>
      <c r="J3113" s="37"/>
      <c r="Q3113" s="38"/>
    </row>
    <row r="3114" spans="1:17" s="36" customFormat="1">
      <c r="A3114" s="890"/>
      <c r="G3114" s="37"/>
      <c r="I3114" s="39"/>
      <c r="J3114" s="37"/>
      <c r="Q3114" s="38"/>
    </row>
    <row r="3115" spans="1:17" s="36" customFormat="1">
      <c r="A3115" s="890"/>
      <c r="G3115" s="37"/>
      <c r="I3115" s="39"/>
      <c r="J3115" s="37"/>
      <c r="Q3115" s="38"/>
    </row>
    <row r="3116" spans="1:17" s="36" customFormat="1">
      <c r="A3116" s="890"/>
      <c r="G3116" s="37"/>
      <c r="I3116" s="39"/>
      <c r="J3116" s="37"/>
      <c r="Q3116" s="38"/>
    </row>
    <row r="3117" spans="1:17" s="36" customFormat="1">
      <c r="A3117" s="890"/>
      <c r="G3117" s="37"/>
      <c r="I3117" s="39"/>
      <c r="J3117" s="37"/>
      <c r="Q3117" s="38"/>
    </row>
    <row r="3118" spans="1:17" s="36" customFormat="1">
      <c r="A3118" s="890"/>
      <c r="G3118" s="37"/>
      <c r="I3118" s="39"/>
      <c r="J3118" s="37"/>
      <c r="Q3118" s="38"/>
    </row>
    <row r="3119" spans="1:17" s="36" customFormat="1">
      <c r="A3119" s="890"/>
      <c r="G3119" s="37"/>
      <c r="I3119" s="39"/>
      <c r="J3119" s="37"/>
      <c r="Q3119" s="38"/>
    </row>
    <row r="3120" spans="1:17" s="36" customFormat="1">
      <c r="A3120" s="890"/>
      <c r="G3120" s="37"/>
      <c r="I3120" s="39"/>
      <c r="J3120" s="37"/>
      <c r="Q3120" s="38"/>
    </row>
    <row r="3121" spans="1:17" s="36" customFormat="1">
      <c r="A3121" s="890"/>
      <c r="G3121" s="37"/>
      <c r="I3121" s="39"/>
      <c r="J3121" s="37"/>
      <c r="Q3121" s="38"/>
    </row>
    <row r="3122" spans="1:17" s="36" customFormat="1">
      <c r="A3122" s="890"/>
      <c r="G3122" s="37"/>
      <c r="I3122" s="39"/>
      <c r="J3122" s="37"/>
      <c r="Q3122" s="38"/>
    </row>
    <row r="3123" spans="1:17" s="36" customFormat="1">
      <c r="A3123" s="890"/>
      <c r="G3123" s="37"/>
      <c r="I3123" s="39"/>
      <c r="J3123" s="37"/>
      <c r="Q3123" s="38"/>
    </row>
    <row r="3124" spans="1:17" s="36" customFormat="1">
      <c r="A3124" s="890"/>
      <c r="G3124" s="37"/>
      <c r="I3124" s="39"/>
      <c r="J3124" s="37"/>
      <c r="Q3124" s="38"/>
    </row>
    <row r="3125" spans="1:17" s="36" customFormat="1">
      <c r="A3125" s="890"/>
      <c r="G3125" s="37"/>
      <c r="I3125" s="39"/>
      <c r="J3125" s="37"/>
      <c r="Q3125" s="38"/>
    </row>
    <row r="3126" spans="1:17" s="36" customFormat="1">
      <c r="A3126" s="890"/>
      <c r="G3126" s="37"/>
      <c r="I3126" s="39"/>
      <c r="J3126" s="37"/>
      <c r="Q3126" s="38"/>
    </row>
    <row r="3127" spans="1:17" s="36" customFormat="1">
      <c r="A3127" s="890"/>
      <c r="G3127" s="37"/>
      <c r="I3127" s="39"/>
      <c r="J3127" s="37"/>
      <c r="Q3127" s="38"/>
    </row>
    <row r="3128" spans="1:17" s="36" customFormat="1">
      <c r="A3128" s="890"/>
      <c r="G3128" s="37"/>
      <c r="I3128" s="39"/>
      <c r="J3128" s="37"/>
      <c r="Q3128" s="38"/>
    </row>
    <row r="3129" spans="1:17" s="36" customFormat="1">
      <c r="A3129" s="890"/>
      <c r="G3129" s="37"/>
      <c r="I3129" s="39"/>
      <c r="J3129" s="37"/>
      <c r="Q3129" s="38"/>
    </row>
    <row r="3130" spans="1:17" s="36" customFormat="1">
      <c r="A3130" s="890"/>
      <c r="G3130" s="37"/>
      <c r="I3130" s="39"/>
      <c r="J3130" s="37"/>
      <c r="Q3130" s="38"/>
    </row>
    <row r="3131" spans="1:17" s="36" customFormat="1">
      <c r="A3131" s="890"/>
      <c r="G3131" s="37"/>
      <c r="I3131" s="39"/>
      <c r="J3131" s="37"/>
      <c r="Q3131" s="38"/>
    </row>
    <row r="3132" spans="1:17" s="36" customFormat="1">
      <c r="A3132" s="890"/>
      <c r="G3132" s="37"/>
      <c r="I3132" s="39"/>
      <c r="J3132" s="37"/>
      <c r="Q3132" s="38"/>
    </row>
    <row r="3133" spans="1:17" s="36" customFormat="1">
      <c r="A3133" s="890"/>
      <c r="G3133" s="37"/>
      <c r="I3133" s="39"/>
      <c r="J3133" s="37"/>
      <c r="Q3133" s="38"/>
    </row>
    <row r="3134" spans="1:17" s="36" customFormat="1">
      <c r="A3134" s="890"/>
      <c r="G3134" s="37"/>
      <c r="I3134" s="39"/>
      <c r="J3134" s="37"/>
      <c r="Q3134" s="38"/>
    </row>
    <row r="3135" spans="1:17" s="36" customFormat="1">
      <c r="A3135" s="890"/>
      <c r="G3135" s="37"/>
      <c r="I3135" s="39"/>
      <c r="J3135" s="37"/>
      <c r="Q3135" s="38"/>
    </row>
    <row r="3136" spans="1:17" s="36" customFormat="1">
      <c r="A3136" s="890"/>
      <c r="G3136" s="37"/>
      <c r="I3136" s="39"/>
      <c r="J3136" s="37"/>
      <c r="Q3136" s="38"/>
    </row>
    <row r="3137" spans="1:17" s="36" customFormat="1">
      <c r="A3137" s="890"/>
      <c r="G3137" s="37"/>
      <c r="I3137" s="39"/>
      <c r="J3137" s="37"/>
      <c r="Q3137" s="38"/>
    </row>
    <row r="3138" spans="1:17" s="36" customFormat="1">
      <c r="A3138" s="890"/>
      <c r="G3138" s="37"/>
      <c r="I3138" s="39"/>
      <c r="J3138" s="37"/>
      <c r="Q3138" s="38"/>
    </row>
    <row r="3139" spans="1:17" s="36" customFormat="1">
      <c r="A3139" s="890"/>
      <c r="G3139" s="37"/>
      <c r="I3139" s="39"/>
      <c r="J3139" s="37"/>
      <c r="Q3139" s="38"/>
    </row>
    <row r="3140" spans="1:17" s="36" customFormat="1">
      <c r="A3140" s="890"/>
      <c r="G3140" s="37"/>
      <c r="I3140" s="39"/>
      <c r="J3140" s="37"/>
      <c r="Q3140" s="38"/>
    </row>
    <row r="3141" spans="1:17" s="36" customFormat="1">
      <c r="A3141" s="890"/>
      <c r="G3141" s="37"/>
      <c r="I3141" s="39"/>
      <c r="J3141" s="37"/>
      <c r="Q3141" s="38"/>
    </row>
    <row r="3142" spans="1:17" s="36" customFormat="1">
      <c r="A3142" s="890"/>
      <c r="G3142" s="37"/>
      <c r="I3142" s="39"/>
      <c r="J3142" s="37"/>
      <c r="Q3142" s="38"/>
    </row>
    <row r="3143" spans="1:17" s="36" customFormat="1">
      <c r="A3143" s="890"/>
      <c r="G3143" s="37"/>
      <c r="I3143" s="39"/>
      <c r="J3143" s="37"/>
      <c r="Q3143" s="38"/>
    </row>
    <row r="3144" spans="1:17" s="36" customFormat="1">
      <c r="A3144" s="890"/>
      <c r="G3144" s="37"/>
      <c r="I3144" s="39"/>
      <c r="J3144" s="37"/>
      <c r="Q3144" s="38"/>
    </row>
    <row r="3145" spans="1:17" s="36" customFormat="1">
      <c r="A3145" s="890"/>
      <c r="G3145" s="37"/>
      <c r="I3145" s="39"/>
      <c r="J3145" s="37"/>
      <c r="Q3145" s="38"/>
    </row>
    <row r="3146" spans="1:17" s="36" customFormat="1">
      <c r="A3146" s="890"/>
      <c r="G3146" s="37"/>
      <c r="I3146" s="39"/>
      <c r="J3146" s="37"/>
      <c r="Q3146" s="38"/>
    </row>
    <row r="3147" spans="1:17" s="36" customFormat="1">
      <c r="A3147" s="890"/>
      <c r="G3147" s="37"/>
      <c r="I3147" s="39"/>
      <c r="J3147" s="37"/>
      <c r="Q3147" s="38"/>
    </row>
    <row r="3148" spans="1:17" s="36" customFormat="1">
      <c r="A3148" s="890"/>
      <c r="G3148" s="37"/>
      <c r="I3148" s="39"/>
      <c r="J3148" s="37"/>
      <c r="Q3148" s="38"/>
    </row>
    <row r="3149" spans="1:17" s="36" customFormat="1">
      <c r="A3149" s="890"/>
      <c r="G3149" s="37"/>
      <c r="I3149" s="39"/>
      <c r="J3149" s="37"/>
      <c r="Q3149" s="38"/>
    </row>
    <row r="3150" spans="1:17" s="36" customFormat="1">
      <c r="A3150" s="890"/>
      <c r="G3150" s="37"/>
      <c r="I3150" s="39"/>
      <c r="J3150" s="37"/>
      <c r="Q3150" s="38"/>
    </row>
    <row r="3151" spans="1:17" s="36" customFormat="1">
      <c r="A3151" s="890"/>
      <c r="G3151" s="37"/>
      <c r="I3151" s="39"/>
      <c r="J3151" s="37"/>
      <c r="Q3151" s="38"/>
    </row>
    <row r="3152" spans="1:17" s="36" customFormat="1">
      <c r="A3152" s="890"/>
      <c r="G3152" s="37"/>
      <c r="I3152" s="39"/>
      <c r="J3152" s="37"/>
      <c r="Q3152" s="38"/>
    </row>
    <row r="3153" spans="1:17" s="36" customFormat="1">
      <c r="A3153" s="890"/>
      <c r="G3153" s="37"/>
      <c r="I3153" s="39"/>
      <c r="J3153" s="37"/>
      <c r="Q3153" s="38"/>
    </row>
    <row r="3154" spans="1:17" s="36" customFormat="1">
      <c r="A3154" s="890"/>
      <c r="G3154" s="37"/>
      <c r="I3154" s="39"/>
      <c r="J3154" s="37"/>
      <c r="Q3154" s="38"/>
    </row>
    <row r="3155" spans="1:17" s="36" customFormat="1">
      <c r="A3155" s="890"/>
      <c r="G3155" s="37"/>
      <c r="I3155" s="39"/>
      <c r="J3155" s="37"/>
      <c r="Q3155" s="38"/>
    </row>
    <row r="3156" spans="1:17" s="36" customFormat="1">
      <c r="A3156" s="890"/>
      <c r="G3156" s="37"/>
      <c r="I3156" s="39"/>
      <c r="J3156" s="37"/>
      <c r="Q3156" s="38"/>
    </row>
    <row r="3157" spans="1:17" s="36" customFormat="1">
      <c r="A3157" s="890"/>
      <c r="G3157" s="37"/>
      <c r="I3157" s="39"/>
      <c r="J3157" s="37"/>
      <c r="Q3157" s="38"/>
    </row>
    <row r="3158" spans="1:17" s="36" customFormat="1">
      <c r="A3158" s="890"/>
      <c r="G3158" s="37"/>
      <c r="I3158" s="39"/>
      <c r="J3158" s="37"/>
      <c r="Q3158" s="38"/>
    </row>
    <row r="3159" spans="1:17" s="36" customFormat="1">
      <c r="A3159" s="890"/>
      <c r="G3159" s="37"/>
      <c r="I3159" s="39"/>
      <c r="J3159" s="37"/>
      <c r="Q3159" s="38"/>
    </row>
    <row r="3160" spans="1:17" s="36" customFormat="1">
      <c r="A3160" s="890"/>
      <c r="G3160" s="37"/>
      <c r="I3160" s="39"/>
      <c r="J3160" s="37"/>
      <c r="Q3160" s="38"/>
    </row>
  </sheetData>
  <autoFilter ref="A1:IG1178" xr:uid="{00000000-0009-0000-0000-000002000000}"/>
  <mergeCells count="6">
    <mergeCell ref="E1766:G1766"/>
    <mergeCell ref="E1181:G1181"/>
    <mergeCell ref="E1701:G1701"/>
    <mergeCell ref="E1718:G1718"/>
    <mergeCell ref="E1719:G1719"/>
    <mergeCell ref="E1765:G1765"/>
  </mergeCells>
  <conditionalFormatting sqref="D1 F1">
    <cfRule type="duplicateValues" dxfId="31" priority="8"/>
    <cfRule type="duplicateValues" dxfId="30" priority="9"/>
  </conditionalFormatting>
  <conditionalFormatting sqref="D1">
    <cfRule type="duplicateValues" dxfId="29" priority="6"/>
    <cfRule type="duplicateValues" dxfId="28" priority="7"/>
  </conditionalFormatting>
  <conditionalFormatting sqref="F1 D1">
    <cfRule type="duplicateValues" dxfId="27" priority="4"/>
    <cfRule type="duplicateValues" dxfId="26" priority="5"/>
  </conditionalFormatting>
  <conditionalFormatting sqref="D1:D1048576">
    <cfRule type="duplicateValues" dxfId="25" priority="2"/>
  </conditionalFormatting>
  <conditionalFormatting sqref="A1:A1048576">
    <cfRule type="duplicateValues" dxfId="24" priority="1"/>
  </conditionalFormatting>
  <conditionalFormatting sqref="A2:A1177">
    <cfRule type="duplicateValues" dxfId="23" priority="127"/>
  </conditionalFormatting>
  <dataValidations count="1">
    <dataValidation type="list" allowBlank="1" showInputMessage="1" showErrorMessage="1" sqref="B1720:B1723 B1726:B1730 B1733 B1736:B1746 B1750:B1762 B1767:B1772 B1775:B1777 B1781:B1785 B1182:B1717 B2:B1180" xr:uid="{00000000-0002-0000-0200-000000000000}">
      <formula1>"Short Term - Crop Loans, Term Loans - MT &amp; LT,Others"</formula1>
    </dataValidation>
  </dataValidations>
  <pageMargins left="0.7" right="0.7" top="0.75" bottom="0.75" header="0.3" footer="0.3"/>
  <pageSetup paperSize="5" orientation="landscape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G1792"/>
  <sheetViews>
    <sheetView tabSelected="1" zoomScaleNormal="100" workbookViewId="0">
      <selection activeCell="L10" sqref="L10"/>
    </sheetView>
  </sheetViews>
  <sheetFormatPr defaultColWidth="11.375" defaultRowHeight="14.25"/>
  <cols>
    <col min="1" max="1" width="10" style="906" bestFit="1" customWidth="1"/>
    <col min="2" max="2" width="11.875" style="22" bestFit="1" customWidth="1"/>
    <col min="3" max="3" width="27" style="22" bestFit="1" customWidth="1"/>
    <col min="4" max="4" width="7.25" style="22" customWidth="1"/>
    <col min="5" max="5" width="19.5" style="22" bestFit="1" customWidth="1"/>
    <col min="6" max="6" width="8.5" style="22" customWidth="1"/>
    <col min="7" max="7" width="9.375" style="34" customWidth="1"/>
    <col min="8" max="8" width="13.125" style="22" customWidth="1"/>
    <col min="9" max="9" width="16.125" style="19" customWidth="1"/>
    <col min="10" max="10" width="8.125" style="34" customWidth="1"/>
    <col min="11" max="16" width="11.375" style="22"/>
    <col min="17" max="17" width="11.375" style="35"/>
    <col min="18" max="21" width="11.375" style="22"/>
    <col min="22" max="22" width="12" style="22" bestFit="1" customWidth="1"/>
    <col min="23" max="23" width="11.375" style="22"/>
    <col min="24" max="24" width="16.125" style="22" customWidth="1"/>
    <col min="25" max="25" width="9" style="22" customWidth="1"/>
    <col min="26" max="26" width="12" style="22" bestFit="1" customWidth="1"/>
    <col min="27" max="16384" width="11.375" style="22"/>
  </cols>
  <sheetData>
    <row r="1" spans="1:241" s="142" customFormat="1" ht="60">
      <c r="A1" s="898" t="s">
        <v>2</v>
      </c>
      <c r="B1" s="133" t="s">
        <v>42</v>
      </c>
      <c r="C1" s="133" t="s">
        <v>43</v>
      </c>
      <c r="D1" s="133" t="s">
        <v>44</v>
      </c>
      <c r="E1" s="133" t="s">
        <v>45</v>
      </c>
      <c r="F1" s="134" t="s">
        <v>8</v>
      </c>
      <c r="G1" s="133" t="s">
        <v>46</v>
      </c>
      <c r="H1" s="135" t="s">
        <v>47</v>
      </c>
      <c r="I1" s="136" t="s">
        <v>48</v>
      </c>
      <c r="J1" s="136" t="s">
        <v>49</v>
      </c>
      <c r="K1" s="135" t="s">
        <v>50</v>
      </c>
      <c r="L1" s="136" t="s">
        <v>51</v>
      </c>
      <c r="M1" s="136" t="s">
        <v>52</v>
      </c>
      <c r="N1" s="136" t="s">
        <v>53</v>
      </c>
      <c r="O1" s="137" t="s">
        <v>54</v>
      </c>
      <c r="P1" s="138" t="s">
        <v>55</v>
      </c>
      <c r="Q1" s="139" t="s">
        <v>56</v>
      </c>
      <c r="R1" s="140" t="s">
        <v>57</v>
      </c>
      <c r="S1" s="138" t="s">
        <v>58</v>
      </c>
      <c r="T1" s="138" t="s">
        <v>59</v>
      </c>
      <c r="U1" s="138" t="s">
        <v>60</v>
      </c>
      <c r="V1" s="138" t="s">
        <v>61</v>
      </c>
      <c r="W1" s="138" t="s">
        <v>62</v>
      </c>
      <c r="X1" s="141" t="s">
        <v>63</v>
      </c>
      <c r="Y1" s="143" t="s">
        <v>64</v>
      </c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FD1" s="144"/>
      <c r="FE1" s="145"/>
    </row>
    <row r="2" spans="1:241" s="142" customFormat="1">
      <c r="A2" s="899">
        <v>510</v>
      </c>
      <c r="B2" s="782" t="s">
        <v>147</v>
      </c>
      <c r="C2" s="896" t="s">
        <v>5809</v>
      </c>
      <c r="D2" s="587">
        <v>10</v>
      </c>
      <c r="E2" s="897" t="s">
        <v>5810</v>
      </c>
      <c r="F2" s="583">
        <v>1</v>
      </c>
      <c r="G2" s="782" t="s">
        <v>150</v>
      </c>
      <c r="H2" s="784">
        <v>43033</v>
      </c>
      <c r="I2" s="584">
        <v>200000</v>
      </c>
      <c r="J2" s="583">
        <v>12</v>
      </c>
      <c r="K2" s="585">
        <f>H2+364</f>
        <v>43397</v>
      </c>
      <c r="L2" s="583">
        <v>15</v>
      </c>
      <c r="M2" s="583">
        <v>3</v>
      </c>
      <c r="N2" s="583">
        <v>18</v>
      </c>
      <c r="O2" s="583"/>
      <c r="P2" s="583"/>
      <c r="Q2" s="785"/>
      <c r="R2" s="583"/>
      <c r="S2" s="583"/>
      <c r="T2" s="583"/>
      <c r="U2" s="583"/>
      <c r="V2" s="583"/>
      <c r="W2" s="583"/>
      <c r="X2" s="584">
        <v>200000</v>
      </c>
      <c r="Y2" s="582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6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6"/>
      <c r="BS2" s="36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6"/>
      <c r="CJ2" s="36"/>
      <c r="CK2" s="36"/>
      <c r="CL2" s="36"/>
      <c r="CM2" s="36"/>
      <c r="CN2" s="36"/>
      <c r="CO2" s="36"/>
      <c r="CP2" s="36"/>
      <c r="CQ2" s="36"/>
      <c r="CR2" s="36"/>
      <c r="CS2" s="36"/>
      <c r="CT2" s="36"/>
      <c r="CU2" s="36"/>
      <c r="CV2" s="36"/>
      <c r="CW2" s="36"/>
      <c r="CX2" s="36"/>
      <c r="CY2" s="36"/>
      <c r="CZ2" s="36"/>
      <c r="DA2" s="36"/>
      <c r="DB2" s="36"/>
      <c r="DC2" s="36"/>
      <c r="DD2" s="36"/>
      <c r="DE2" s="36"/>
      <c r="DF2" s="36"/>
      <c r="DG2" s="36"/>
      <c r="DH2" s="36"/>
      <c r="DI2" s="36"/>
      <c r="DJ2" s="36"/>
      <c r="DK2" s="36"/>
      <c r="DL2" s="36"/>
      <c r="DM2" s="36"/>
      <c r="DN2" s="36"/>
      <c r="DO2" s="36"/>
      <c r="DP2" s="36"/>
      <c r="DQ2" s="36"/>
      <c r="DR2" s="36"/>
      <c r="DS2" s="36"/>
      <c r="DT2" s="36"/>
      <c r="DU2" s="36"/>
      <c r="DV2" s="36"/>
      <c r="DW2" s="36"/>
      <c r="DX2" s="36"/>
      <c r="DY2" s="36"/>
      <c r="DZ2" s="36"/>
      <c r="EA2" s="36"/>
      <c r="EB2" s="36"/>
      <c r="EC2" s="36"/>
      <c r="ED2" s="36"/>
      <c r="EE2" s="36"/>
      <c r="EF2" s="36"/>
      <c r="EG2" s="36"/>
      <c r="EH2" s="36"/>
      <c r="EI2" s="36"/>
      <c r="EJ2" s="36"/>
      <c r="EK2" s="36"/>
      <c r="EL2" s="36"/>
      <c r="EM2" s="36"/>
      <c r="EN2" s="36"/>
      <c r="EO2" s="36"/>
      <c r="EP2" s="36"/>
      <c r="EQ2" s="36"/>
      <c r="ER2" s="36"/>
      <c r="ES2" s="36"/>
      <c r="ET2" s="36"/>
      <c r="EU2" s="36"/>
      <c r="EV2" s="36"/>
      <c r="EW2" s="36"/>
      <c r="EX2" s="36"/>
      <c r="EY2" s="36"/>
      <c r="EZ2" s="36"/>
      <c r="FA2" s="36"/>
      <c r="FB2" s="36"/>
      <c r="FC2" s="36"/>
      <c r="FD2" s="36"/>
      <c r="FE2" s="36"/>
      <c r="FF2" s="36"/>
      <c r="FG2" s="36"/>
      <c r="FH2" s="36"/>
      <c r="FI2" s="36"/>
      <c r="FJ2" s="36"/>
      <c r="FK2" s="36"/>
      <c r="FL2" s="36"/>
      <c r="FM2" s="36"/>
      <c r="FN2" s="36"/>
      <c r="FO2" s="36"/>
      <c r="FP2" s="36"/>
      <c r="FQ2" s="36"/>
      <c r="FR2" s="36"/>
      <c r="FS2" s="36"/>
      <c r="FT2" s="36"/>
      <c r="FU2" s="36"/>
      <c r="FV2" s="36"/>
      <c r="FW2" s="36"/>
      <c r="FX2" s="36"/>
      <c r="FY2" s="36"/>
      <c r="FZ2" s="36"/>
      <c r="GA2" s="36"/>
      <c r="GB2" s="36"/>
      <c r="GC2" s="36"/>
      <c r="GD2" s="36"/>
      <c r="GE2" s="36"/>
      <c r="GF2" s="36"/>
      <c r="GG2" s="36"/>
      <c r="GH2" s="36"/>
      <c r="GI2" s="36"/>
      <c r="GJ2" s="36"/>
      <c r="GK2" s="36"/>
      <c r="GL2" s="36"/>
      <c r="GM2" s="36"/>
      <c r="GN2" s="36"/>
      <c r="GO2" s="36"/>
      <c r="GP2" s="36"/>
      <c r="GQ2" s="36"/>
      <c r="GR2" s="36"/>
      <c r="GS2" s="36"/>
      <c r="GT2" s="36"/>
      <c r="GU2" s="36"/>
      <c r="GV2" s="36"/>
      <c r="GW2" s="36"/>
      <c r="GX2" s="36"/>
      <c r="GY2" s="36"/>
      <c r="GZ2" s="36"/>
      <c r="HA2" s="36"/>
      <c r="HB2" s="36"/>
      <c r="HC2" s="36"/>
      <c r="HD2" s="36"/>
      <c r="HE2" s="36"/>
      <c r="HF2" s="36"/>
      <c r="HG2" s="36"/>
      <c r="HH2" s="36"/>
      <c r="HI2" s="36"/>
      <c r="HJ2" s="36"/>
      <c r="HK2" s="36"/>
      <c r="HL2" s="36"/>
      <c r="HM2" s="36"/>
      <c r="HN2" s="36"/>
      <c r="HO2" s="36"/>
      <c r="HP2" s="36"/>
      <c r="HQ2" s="36"/>
      <c r="HR2" s="36"/>
      <c r="HS2" s="36"/>
      <c r="HT2" s="36"/>
      <c r="HU2" s="36"/>
      <c r="HV2" s="36"/>
      <c r="HW2" s="36"/>
      <c r="HX2" s="36"/>
      <c r="HY2" s="36"/>
      <c r="HZ2" s="36"/>
      <c r="IA2" s="36"/>
      <c r="IB2" s="36"/>
      <c r="IC2" s="36"/>
      <c r="ID2" s="36"/>
      <c r="IE2" s="36"/>
      <c r="IF2" s="36"/>
      <c r="IG2" s="36"/>
    </row>
    <row r="3" spans="1:241">
      <c r="A3" s="900">
        <v>28</v>
      </c>
      <c r="B3" s="316" t="s">
        <v>147</v>
      </c>
      <c r="C3" s="896" t="s">
        <v>5809</v>
      </c>
      <c r="D3" s="241">
        <v>44</v>
      </c>
      <c r="E3" s="897" t="s">
        <v>5810</v>
      </c>
      <c r="F3" s="318">
        <v>1</v>
      </c>
      <c r="G3" s="316" t="s">
        <v>150</v>
      </c>
      <c r="H3" s="297">
        <v>44215</v>
      </c>
      <c r="I3" s="298">
        <v>100000</v>
      </c>
      <c r="J3" s="318">
        <v>12</v>
      </c>
      <c r="K3" s="585">
        <f t="shared" ref="K3:K66" si="0">H3+364</f>
        <v>44579</v>
      </c>
      <c r="L3" s="583">
        <v>15</v>
      </c>
      <c r="M3" s="583">
        <v>3</v>
      </c>
      <c r="N3" s="583">
        <v>18</v>
      </c>
      <c r="O3" s="318"/>
      <c r="P3" s="318"/>
      <c r="Q3" s="115"/>
      <c r="R3" s="318"/>
      <c r="S3" s="318"/>
      <c r="T3" s="318"/>
      <c r="U3" s="318"/>
      <c r="V3" s="318"/>
      <c r="W3" s="318"/>
      <c r="X3" s="298">
        <v>100000</v>
      </c>
      <c r="Y3" s="319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6"/>
      <c r="CE3" s="36"/>
      <c r="CF3" s="36"/>
      <c r="CG3" s="36"/>
      <c r="CH3" s="36"/>
      <c r="CI3" s="36"/>
      <c r="CJ3" s="36"/>
      <c r="CK3" s="36"/>
      <c r="CL3" s="36"/>
      <c r="CM3" s="36"/>
      <c r="CN3" s="36"/>
      <c r="CO3" s="36"/>
      <c r="CP3" s="36"/>
      <c r="CQ3" s="36"/>
      <c r="CR3" s="36"/>
      <c r="CS3" s="36"/>
      <c r="CT3" s="36"/>
      <c r="CU3" s="36"/>
      <c r="CV3" s="36"/>
      <c r="CW3" s="36"/>
      <c r="CX3" s="36"/>
      <c r="CY3" s="36"/>
      <c r="CZ3" s="36"/>
      <c r="DA3" s="36"/>
      <c r="DB3" s="36"/>
      <c r="DC3" s="36"/>
      <c r="DD3" s="36"/>
      <c r="DE3" s="36"/>
      <c r="DF3" s="36"/>
      <c r="DG3" s="36"/>
      <c r="DH3" s="36"/>
      <c r="DI3" s="36"/>
      <c r="DJ3" s="36"/>
      <c r="DK3" s="36"/>
      <c r="DL3" s="36"/>
      <c r="DM3" s="36"/>
      <c r="DN3" s="36"/>
      <c r="DO3" s="36"/>
      <c r="DP3" s="36"/>
      <c r="DQ3" s="36"/>
      <c r="DR3" s="36"/>
      <c r="DS3" s="36"/>
      <c r="DT3" s="36"/>
      <c r="DU3" s="36"/>
      <c r="DV3" s="36"/>
      <c r="DW3" s="36"/>
      <c r="DX3" s="36"/>
      <c r="DY3" s="36"/>
      <c r="DZ3" s="36"/>
      <c r="EA3" s="36"/>
      <c r="EB3" s="36"/>
      <c r="EC3" s="36"/>
      <c r="ED3" s="36"/>
      <c r="EE3" s="36"/>
      <c r="EF3" s="36"/>
      <c r="EG3" s="36"/>
      <c r="EH3" s="36"/>
      <c r="EI3" s="36"/>
      <c r="EJ3" s="36"/>
      <c r="EK3" s="36"/>
      <c r="EL3" s="36"/>
      <c r="EM3" s="36"/>
      <c r="EN3" s="36"/>
      <c r="EO3" s="36"/>
      <c r="EP3" s="36"/>
      <c r="EQ3" s="36"/>
      <c r="ER3" s="36"/>
      <c r="ES3" s="36"/>
      <c r="ET3" s="36"/>
      <c r="EU3" s="36"/>
      <c r="EV3" s="36"/>
      <c r="EW3" s="36"/>
      <c r="EX3" s="36"/>
      <c r="EY3" s="36"/>
      <c r="EZ3" s="36"/>
      <c r="FA3" s="36"/>
      <c r="FB3" s="36"/>
      <c r="FC3" s="36"/>
      <c r="FD3" s="36"/>
      <c r="FE3" s="36"/>
      <c r="FF3" s="36"/>
      <c r="FG3" s="36"/>
      <c r="FH3" s="36"/>
      <c r="FI3" s="36"/>
      <c r="FJ3" s="36"/>
      <c r="FK3" s="36"/>
      <c r="FL3" s="36"/>
      <c r="FM3" s="36"/>
      <c r="FN3" s="36"/>
      <c r="FO3" s="36"/>
      <c r="FP3" s="36"/>
      <c r="FQ3" s="36"/>
      <c r="FR3" s="36"/>
      <c r="FS3" s="36"/>
      <c r="FT3" s="36"/>
      <c r="FU3" s="36"/>
      <c r="FV3" s="36"/>
      <c r="FW3" s="36"/>
      <c r="FX3" s="36"/>
      <c r="FY3" s="36"/>
      <c r="FZ3" s="36"/>
      <c r="GA3" s="36"/>
      <c r="GB3" s="36"/>
      <c r="GC3" s="36"/>
      <c r="GD3" s="36"/>
      <c r="GE3" s="36"/>
      <c r="GF3" s="36"/>
      <c r="GG3" s="36"/>
      <c r="GH3" s="36"/>
      <c r="GI3" s="36"/>
      <c r="GJ3" s="36"/>
      <c r="GK3" s="36"/>
      <c r="GL3" s="36"/>
      <c r="GM3" s="36"/>
      <c r="GN3" s="36"/>
      <c r="GO3" s="36"/>
      <c r="GP3" s="36"/>
      <c r="GQ3" s="36"/>
      <c r="GR3" s="36"/>
      <c r="GS3" s="36"/>
      <c r="GT3" s="36"/>
      <c r="GU3" s="36"/>
      <c r="GV3" s="36"/>
      <c r="GW3" s="36"/>
      <c r="GX3" s="36"/>
      <c r="GY3" s="36"/>
      <c r="GZ3" s="36"/>
      <c r="HA3" s="36"/>
      <c r="HB3" s="36"/>
      <c r="HC3" s="36"/>
      <c r="HD3" s="36"/>
      <c r="HE3" s="36"/>
      <c r="HF3" s="36"/>
      <c r="HG3" s="36"/>
      <c r="HH3" s="36"/>
      <c r="HI3" s="36"/>
      <c r="HJ3" s="36"/>
      <c r="HK3" s="36"/>
      <c r="HL3" s="36"/>
      <c r="HM3" s="36"/>
      <c r="HN3" s="36"/>
      <c r="HO3" s="36"/>
      <c r="HP3" s="36"/>
      <c r="HQ3" s="36"/>
      <c r="HR3" s="36"/>
      <c r="HS3" s="36"/>
      <c r="HT3" s="36"/>
      <c r="HU3" s="36"/>
      <c r="HV3" s="36"/>
      <c r="HW3" s="36"/>
      <c r="HX3" s="36"/>
      <c r="HY3" s="36"/>
      <c r="HZ3" s="36"/>
      <c r="IA3" s="36"/>
      <c r="IB3" s="36"/>
      <c r="IC3" s="36"/>
      <c r="ID3" s="36"/>
      <c r="IE3" s="36"/>
      <c r="IF3" s="36"/>
      <c r="IG3" s="36"/>
    </row>
    <row r="4" spans="1:241">
      <c r="A4" s="900">
        <v>1313</v>
      </c>
      <c r="B4" s="316" t="s">
        <v>147</v>
      </c>
      <c r="C4" s="896" t="s">
        <v>5809</v>
      </c>
      <c r="D4" s="241">
        <v>122</v>
      </c>
      <c r="E4" s="897" t="s">
        <v>5810</v>
      </c>
      <c r="F4" s="318">
        <v>1</v>
      </c>
      <c r="G4" s="316" t="s">
        <v>150</v>
      </c>
      <c r="H4" s="297">
        <v>45353</v>
      </c>
      <c r="I4" s="298">
        <v>200000</v>
      </c>
      <c r="J4" s="318">
        <v>12</v>
      </c>
      <c r="K4" s="585">
        <f t="shared" si="0"/>
        <v>45717</v>
      </c>
      <c r="L4" s="583">
        <v>15</v>
      </c>
      <c r="M4" s="583">
        <v>3</v>
      </c>
      <c r="N4" s="583">
        <v>18</v>
      </c>
      <c r="O4" s="318"/>
      <c r="P4" s="318"/>
      <c r="Q4" s="115"/>
      <c r="R4" s="318"/>
      <c r="S4" s="318"/>
      <c r="T4" s="318"/>
      <c r="U4" s="318"/>
      <c r="V4" s="318"/>
      <c r="W4" s="318"/>
      <c r="X4" s="298">
        <v>200000</v>
      </c>
      <c r="Y4" s="319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6"/>
      <c r="DF4" s="36"/>
      <c r="DG4" s="36"/>
      <c r="DH4" s="36"/>
      <c r="DI4" s="36"/>
      <c r="DJ4" s="36"/>
      <c r="DK4" s="36"/>
      <c r="DL4" s="36"/>
      <c r="DM4" s="36"/>
      <c r="DN4" s="36"/>
      <c r="DO4" s="36"/>
      <c r="DP4" s="36"/>
      <c r="DQ4" s="36"/>
      <c r="DR4" s="36"/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6"/>
      <c r="ED4" s="36"/>
      <c r="EE4" s="36"/>
      <c r="EF4" s="36"/>
      <c r="EG4" s="36"/>
      <c r="EH4" s="36"/>
      <c r="EI4" s="36"/>
      <c r="EJ4" s="36"/>
      <c r="EK4" s="36"/>
      <c r="EL4" s="36"/>
      <c r="EM4" s="36"/>
      <c r="EN4" s="36"/>
      <c r="EO4" s="36"/>
      <c r="EP4" s="36"/>
      <c r="EQ4" s="36"/>
      <c r="ER4" s="36"/>
      <c r="ES4" s="36"/>
      <c r="ET4" s="36"/>
      <c r="EU4" s="36"/>
      <c r="EV4" s="36"/>
      <c r="EW4" s="36"/>
      <c r="EX4" s="36"/>
      <c r="EY4" s="36"/>
      <c r="EZ4" s="36"/>
      <c r="FA4" s="36"/>
      <c r="FB4" s="36"/>
      <c r="FC4" s="36"/>
      <c r="FD4" s="36"/>
      <c r="FE4" s="36"/>
      <c r="FF4" s="36"/>
      <c r="FG4" s="36"/>
      <c r="FH4" s="36"/>
      <c r="FI4" s="36"/>
      <c r="FJ4" s="36"/>
      <c r="FK4" s="36"/>
      <c r="FL4" s="36"/>
      <c r="FM4" s="36"/>
      <c r="FN4" s="36"/>
      <c r="FO4" s="36"/>
      <c r="FP4" s="36"/>
      <c r="FQ4" s="36"/>
      <c r="FR4" s="36"/>
      <c r="FS4" s="36"/>
      <c r="FT4" s="36"/>
      <c r="FU4" s="36"/>
      <c r="FV4" s="36"/>
      <c r="FW4" s="36"/>
      <c r="FX4" s="36"/>
      <c r="FY4" s="36"/>
      <c r="FZ4" s="36"/>
      <c r="GA4" s="36"/>
      <c r="GB4" s="36"/>
      <c r="GC4" s="36"/>
      <c r="GD4" s="36"/>
      <c r="GE4" s="36"/>
      <c r="GF4" s="36"/>
      <c r="GG4" s="36"/>
      <c r="GH4" s="36"/>
      <c r="GI4" s="36"/>
      <c r="GJ4" s="36"/>
      <c r="GK4" s="36"/>
      <c r="GL4" s="36"/>
      <c r="GM4" s="36"/>
      <c r="GN4" s="36"/>
      <c r="GO4" s="36"/>
      <c r="GP4" s="36"/>
      <c r="GQ4" s="36"/>
      <c r="GR4" s="36"/>
      <c r="GS4" s="36"/>
      <c r="GT4" s="36"/>
      <c r="GU4" s="36"/>
      <c r="GV4" s="36"/>
      <c r="GW4" s="36"/>
      <c r="GX4" s="36"/>
      <c r="GY4" s="36"/>
      <c r="GZ4" s="36"/>
      <c r="HA4" s="36"/>
      <c r="HB4" s="36"/>
      <c r="HC4" s="36"/>
      <c r="HD4" s="36"/>
      <c r="HE4" s="36"/>
      <c r="HF4" s="36"/>
      <c r="HG4" s="36"/>
      <c r="HH4" s="36"/>
      <c r="HI4" s="36"/>
      <c r="HJ4" s="36"/>
      <c r="HK4" s="36"/>
      <c r="HL4" s="36"/>
      <c r="HM4" s="36"/>
      <c r="HN4" s="36"/>
      <c r="HO4" s="36"/>
      <c r="HP4" s="36"/>
      <c r="HQ4" s="36"/>
      <c r="HR4" s="36"/>
      <c r="HS4" s="36"/>
      <c r="HT4" s="36"/>
      <c r="HU4" s="36"/>
      <c r="HV4" s="36"/>
      <c r="HW4" s="36"/>
      <c r="HX4" s="36"/>
      <c r="HY4" s="36"/>
      <c r="HZ4" s="36"/>
      <c r="IA4" s="36"/>
      <c r="IB4" s="36"/>
      <c r="IC4" s="36"/>
      <c r="ID4" s="36"/>
      <c r="IE4" s="36"/>
      <c r="IF4" s="36"/>
      <c r="IG4" s="36"/>
    </row>
    <row r="5" spans="1:241">
      <c r="A5" s="900">
        <v>1422</v>
      </c>
      <c r="B5" s="316" t="s">
        <v>147</v>
      </c>
      <c r="C5" s="896" t="s">
        <v>5809</v>
      </c>
      <c r="D5" s="241">
        <v>150</v>
      </c>
      <c r="E5" s="897" t="s">
        <v>5810</v>
      </c>
      <c r="F5" s="318">
        <v>1</v>
      </c>
      <c r="G5" s="316" t="s">
        <v>150</v>
      </c>
      <c r="H5" s="297">
        <v>44270</v>
      </c>
      <c r="I5" s="298">
        <v>30000</v>
      </c>
      <c r="J5" s="318">
        <v>12</v>
      </c>
      <c r="K5" s="585">
        <f t="shared" si="0"/>
        <v>44634</v>
      </c>
      <c r="L5" s="583">
        <v>15</v>
      </c>
      <c r="M5" s="583">
        <v>3</v>
      </c>
      <c r="N5" s="583">
        <v>18</v>
      </c>
      <c r="O5" s="318"/>
      <c r="P5" s="318"/>
      <c r="Q5" s="115"/>
      <c r="R5" s="318"/>
      <c r="S5" s="318"/>
      <c r="T5" s="318"/>
      <c r="U5" s="318"/>
      <c r="V5" s="318"/>
      <c r="W5" s="318"/>
      <c r="X5" s="298">
        <v>30000</v>
      </c>
      <c r="Y5" s="319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6"/>
      <c r="DF5" s="36"/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6"/>
      <c r="DR5" s="36"/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6"/>
      <c r="ED5" s="36"/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6"/>
      <c r="EP5" s="36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6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6"/>
      <c r="HV5" s="36"/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6"/>
    </row>
    <row r="6" spans="1:241">
      <c r="A6" s="900">
        <v>1492</v>
      </c>
      <c r="B6" s="316" t="s">
        <v>147</v>
      </c>
      <c r="C6" s="896" t="s">
        <v>5809</v>
      </c>
      <c r="D6" s="241">
        <v>165</v>
      </c>
      <c r="E6" s="897" t="s">
        <v>5810</v>
      </c>
      <c r="F6" s="318">
        <v>1</v>
      </c>
      <c r="G6" s="316" t="s">
        <v>150</v>
      </c>
      <c r="H6" s="297">
        <v>45080</v>
      </c>
      <c r="I6" s="298">
        <v>25000</v>
      </c>
      <c r="J6" s="318">
        <v>12</v>
      </c>
      <c r="K6" s="585">
        <f t="shared" si="0"/>
        <v>45444</v>
      </c>
      <c r="L6" s="583">
        <v>15</v>
      </c>
      <c r="M6" s="583">
        <v>3</v>
      </c>
      <c r="N6" s="583">
        <v>18</v>
      </c>
      <c r="O6" s="318"/>
      <c r="P6" s="318"/>
      <c r="Q6" s="115"/>
      <c r="R6" s="318"/>
      <c r="S6" s="318"/>
      <c r="T6" s="318"/>
      <c r="U6" s="318"/>
      <c r="V6" s="318"/>
      <c r="W6" s="318"/>
      <c r="X6" s="298">
        <v>25000</v>
      </c>
      <c r="Y6" s="319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  <c r="CW6" s="36"/>
      <c r="CX6" s="36"/>
      <c r="CY6" s="36"/>
      <c r="CZ6" s="36"/>
      <c r="DA6" s="36"/>
      <c r="DB6" s="36"/>
      <c r="DC6" s="36"/>
      <c r="DD6" s="36"/>
      <c r="DE6" s="36"/>
      <c r="DF6" s="36"/>
      <c r="DG6" s="36"/>
      <c r="DH6" s="36"/>
      <c r="DI6" s="36"/>
      <c r="DJ6" s="36"/>
      <c r="DK6" s="36"/>
      <c r="DL6" s="36"/>
      <c r="DM6" s="36"/>
      <c r="DN6" s="36"/>
      <c r="DO6" s="36"/>
      <c r="DP6" s="36"/>
      <c r="DQ6" s="36"/>
      <c r="DR6" s="36"/>
      <c r="DS6" s="36"/>
      <c r="DT6" s="36"/>
      <c r="DU6" s="36"/>
      <c r="DV6" s="36"/>
      <c r="DW6" s="36"/>
      <c r="DX6" s="36"/>
      <c r="DY6" s="36"/>
      <c r="DZ6" s="36"/>
      <c r="EA6" s="36"/>
      <c r="EB6" s="36"/>
      <c r="EC6" s="36"/>
      <c r="ED6" s="36"/>
      <c r="EE6" s="36"/>
      <c r="EF6" s="36"/>
      <c r="EG6" s="36"/>
      <c r="EH6" s="36"/>
      <c r="EI6" s="36"/>
      <c r="EJ6" s="36"/>
      <c r="EK6" s="36"/>
      <c r="EL6" s="36"/>
      <c r="EM6" s="36"/>
      <c r="EN6" s="36"/>
      <c r="EO6" s="36"/>
      <c r="EP6" s="36"/>
      <c r="EQ6" s="36"/>
      <c r="ER6" s="36"/>
      <c r="ES6" s="36"/>
      <c r="ET6" s="36"/>
      <c r="EU6" s="36"/>
      <c r="EV6" s="36"/>
      <c r="EW6" s="36"/>
      <c r="EX6" s="36"/>
      <c r="EY6" s="36"/>
      <c r="EZ6" s="36"/>
      <c r="FA6" s="36"/>
      <c r="FB6" s="36"/>
      <c r="FC6" s="36"/>
      <c r="FD6" s="36"/>
      <c r="FE6" s="36"/>
      <c r="FF6" s="36"/>
      <c r="FG6" s="36"/>
      <c r="FH6" s="36"/>
      <c r="FI6" s="36"/>
      <c r="FJ6" s="36"/>
      <c r="FK6" s="36"/>
      <c r="FL6" s="36"/>
      <c r="FM6" s="36"/>
      <c r="FN6" s="36"/>
      <c r="FO6" s="36"/>
      <c r="FP6" s="36"/>
      <c r="FQ6" s="36"/>
      <c r="FR6" s="36"/>
      <c r="FS6" s="36"/>
      <c r="FT6" s="36"/>
      <c r="FU6" s="36"/>
      <c r="FV6" s="36"/>
      <c r="FW6" s="36"/>
      <c r="FX6" s="36"/>
      <c r="FY6" s="36"/>
      <c r="FZ6" s="36"/>
      <c r="GA6" s="36"/>
      <c r="GB6" s="36"/>
      <c r="GC6" s="36"/>
      <c r="GD6" s="36"/>
      <c r="GE6" s="36"/>
      <c r="GF6" s="36"/>
      <c r="GG6" s="36"/>
      <c r="GH6" s="36"/>
      <c r="GI6" s="36"/>
      <c r="GJ6" s="36"/>
      <c r="GK6" s="36"/>
      <c r="GL6" s="36"/>
      <c r="GM6" s="36"/>
      <c r="GN6" s="36"/>
      <c r="GO6" s="36"/>
      <c r="GP6" s="36"/>
      <c r="GQ6" s="36"/>
      <c r="GR6" s="36"/>
      <c r="GS6" s="36"/>
      <c r="GT6" s="36"/>
      <c r="GU6" s="36"/>
      <c r="GV6" s="36"/>
      <c r="GW6" s="36"/>
      <c r="GX6" s="36"/>
      <c r="GY6" s="36"/>
      <c r="GZ6" s="36"/>
      <c r="HA6" s="36"/>
      <c r="HB6" s="36"/>
      <c r="HC6" s="36"/>
      <c r="HD6" s="36"/>
      <c r="HE6" s="36"/>
      <c r="HF6" s="36"/>
      <c r="HG6" s="36"/>
      <c r="HH6" s="36"/>
      <c r="HI6" s="36"/>
      <c r="HJ6" s="36"/>
      <c r="HK6" s="36"/>
      <c r="HL6" s="36"/>
      <c r="HM6" s="36"/>
      <c r="HN6" s="36"/>
      <c r="HO6" s="36"/>
      <c r="HP6" s="36"/>
      <c r="HQ6" s="36"/>
      <c r="HR6" s="36"/>
      <c r="HS6" s="36"/>
      <c r="HT6" s="36"/>
      <c r="HU6" s="36"/>
      <c r="HV6" s="36"/>
      <c r="HW6" s="36"/>
      <c r="HX6" s="36"/>
      <c r="HY6" s="36"/>
      <c r="HZ6" s="36"/>
      <c r="IA6" s="36"/>
      <c r="IB6" s="36"/>
      <c r="IC6" s="36"/>
      <c r="ID6" s="36"/>
      <c r="IE6" s="36"/>
      <c r="IF6" s="36"/>
      <c r="IG6" s="36"/>
    </row>
    <row r="7" spans="1:241">
      <c r="A7" s="900">
        <v>1385</v>
      </c>
      <c r="B7" s="316" t="s">
        <v>147</v>
      </c>
      <c r="C7" s="896" t="s">
        <v>5809</v>
      </c>
      <c r="D7" s="241">
        <v>169</v>
      </c>
      <c r="E7" s="897" t="s">
        <v>5810</v>
      </c>
      <c r="F7" s="318">
        <v>1</v>
      </c>
      <c r="G7" s="316" t="s">
        <v>150</v>
      </c>
      <c r="H7" s="297">
        <v>45378</v>
      </c>
      <c r="I7" s="298">
        <v>100000</v>
      </c>
      <c r="J7" s="318">
        <v>12</v>
      </c>
      <c r="K7" s="585">
        <f t="shared" si="0"/>
        <v>45742</v>
      </c>
      <c r="L7" s="583">
        <v>15</v>
      </c>
      <c r="M7" s="583">
        <v>3</v>
      </c>
      <c r="N7" s="583">
        <v>18</v>
      </c>
      <c r="O7" s="318"/>
      <c r="P7" s="318"/>
      <c r="Q7" s="115"/>
      <c r="R7" s="318"/>
      <c r="S7" s="318"/>
      <c r="T7" s="318"/>
      <c r="U7" s="318"/>
      <c r="V7" s="318"/>
      <c r="W7" s="318"/>
      <c r="X7" s="298">
        <v>100000</v>
      </c>
      <c r="Y7" s="319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6"/>
      <c r="DQ7" s="36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36"/>
      <c r="HQ7" s="36"/>
      <c r="HR7" s="36"/>
      <c r="HS7" s="36"/>
      <c r="HT7" s="36"/>
      <c r="HU7" s="36"/>
      <c r="HV7" s="36"/>
      <c r="HW7" s="36"/>
      <c r="HX7" s="36"/>
      <c r="HY7" s="36"/>
      <c r="HZ7" s="36"/>
      <c r="IA7" s="36"/>
      <c r="IB7" s="36"/>
      <c r="IC7" s="36"/>
      <c r="ID7" s="36"/>
      <c r="IE7" s="36"/>
      <c r="IF7" s="36"/>
      <c r="IG7" s="36"/>
    </row>
    <row r="8" spans="1:241">
      <c r="A8" s="900">
        <v>1495</v>
      </c>
      <c r="B8" s="316" t="s">
        <v>147</v>
      </c>
      <c r="C8" s="896" t="s">
        <v>5809</v>
      </c>
      <c r="D8" s="241">
        <v>170</v>
      </c>
      <c r="E8" s="897" t="s">
        <v>5810</v>
      </c>
      <c r="F8" s="318">
        <v>1</v>
      </c>
      <c r="G8" s="316" t="s">
        <v>150</v>
      </c>
      <c r="H8" s="297">
        <v>44419</v>
      </c>
      <c r="I8" s="298">
        <v>200000</v>
      </c>
      <c r="J8" s="318">
        <v>12</v>
      </c>
      <c r="K8" s="585">
        <f t="shared" si="0"/>
        <v>44783</v>
      </c>
      <c r="L8" s="583">
        <v>15</v>
      </c>
      <c r="M8" s="583">
        <v>3</v>
      </c>
      <c r="N8" s="583">
        <v>18</v>
      </c>
      <c r="O8" s="318"/>
      <c r="P8" s="318"/>
      <c r="Q8" s="115"/>
      <c r="R8" s="318"/>
      <c r="S8" s="318"/>
      <c r="T8" s="318"/>
      <c r="U8" s="318"/>
      <c r="V8" s="318"/>
      <c r="W8" s="318"/>
      <c r="X8" s="298">
        <v>200000</v>
      </c>
      <c r="Y8" s="319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6"/>
      <c r="FE8" s="36"/>
      <c r="FF8" s="36"/>
      <c r="FG8" s="36"/>
      <c r="FH8" s="36"/>
      <c r="FI8" s="36"/>
      <c r="FJ8" s="36"/>
      <c r="FK8" s="36"/>
      <c r="FL8" s="36"/>
      <c r="FM8" s="36"/>
      <c r="FN8" s="36"/>
      <c r="FO8" s="36"/>
      <c r="FP8" s="36"/>
      <c r="FQ8" s="36"/>
      <c r="FR8" s="36"/>
      <c r="FS8" s="36"/>
      <c r="FT8" s="36"/>
      <c r="FU8" s="36"/>
      <c r="FV8" s="36"/>
      <c r="FW8" s="36"/>
      <c r="FX8" s="36"/>
      <c r="FY8" s="36"/>
      <c r="FZ8" s="36"/>
      <c r="GA8" s="36"/>
      <c r="GB8" s="36"/>
      <c r="GC8" s="36"/>
      <c r="GD8" s="36"/>
      <c r="GE8" s="36"/>
      <c r="GF8" s="36"/>
      <c r="GG8" s="36"/>
      <c r="GH8" s="36"/>
      <c r="GI8" s="36"/>
      <c r="GJ8" s="36"/>
      <c r="GK8" s="36"/>
      <c r="GL8" s="36"/>
      <c r="GM8" s="36"/>
      <c r="GN8" s="36"/>
      <c r="GO8" s="36"/>
      <c r="GP8" s="36"/>
      <c r="GQ8" s="36"/>
      <c r="GR8" s="36"/>
      <c r="GS8" s="36"/>
      <c r="GT8" s="36"/>
      <c r="GU8" s="36"/>
      <c r="GV8" s="36"/>
      <c r="GW8" s="36"/>
      <c r="GX8" s="36"/>
      <c r="GY8" s="36"/>
      <c r="GZ8" s="36"/>
      <c r="HA8" s="36"/>
      <c r="HB8" s="36"/>
      <c r="HC8" s="36"/>
      <c r="HD8" s="36"/>
      <c r="HE8" s="36"/>
      <c r="HF8" s="36"/>
      <c r="HG8" s="36"/>
      <c r="HH8" s="36"/>
      <c r="HI8" s="36"/>
      <c r="HJ8" s="36"/>
      <c r="HK8" s="36"/>
      <c r="HL8" s="36"/>
      <c r="HM8" s="36"/>
      <c r="HN8" s="36"/>
      <c r="HO8" s="36"/>
      <c r="HP8" s="36"/>
      <c r="HQ8" s="36"/>
      <c r="HR8" s="36"/>
      <c r="HS8" s="36"/>
      <c r="HT8" s="36"/>
      <c r="HU8" s="36"/>
      <c r="HV8" s="36"/>
      <c r="HW8" s="36"/>
      <c r="HX8" s="36"/>
      <c r="HY8" s="36"/>
      <c r="HZ8" s="36"/>
      <c r="IA8" s="36"/>
      <c r="IB8" s="36"/>
      <c r="IC8" s="36"/>
      <c r="ID8" s="36"/>
      <c r="IE8" s="36"/>
      <c r="IF8" s="36"/>
      <c r="IG8" s="36"/>
    </row>
    <row r="9" spans="1:241">
      <c r="A9" s="900">
        <v>1499</v>
      </c>
      <c r="B9" s="316" t="s">
        <v>147</v>
      </c>
      <c r="C9" s="896" t="s">
        <v>5809</v>
      </c>
      <c r="D9" s="241">
        <v>175</v>
      </c>
      <c r="E9" s="897" t="s">
        <v>5810</v>
      </c>
      <c r="F9" s="318">
        <v>1</v>
      </c>
      <c r="G9" s="316" t="s">
        <v>150</v>
      </c>
      <c r="H9" s="297">
        <v>45338</v>
      </c>
      <c r="I9" s="298">
        <v>31970</v>
      </c>
      <c r="J9" s="318">
        <v>12</v>
      </c>
      <c r="K9" s="585">
        <f t="shared" si="0"/>
        <v>45702</v>
      </c>
      <c r="L9" s="583">
        <v>15</v>
      </c>
      <c r="M9" s="583">
        <v>3</v>
      </c>
      <c r="N9" s="583">
        <v>18</v>
      </c>
      <c r="O9" s="318"/>
      <c r="P9" s="318"/>
      <c r="Q9" s="115"/>
      <c r="R9" s="318"/>
      <c r="S9" s="318"/>
      <c r="T9" s="318"/>
      <c r="U9" s="318"/>
      <c r="V9" s="318"/>
      <c r="W9" s="318"/>
      <c r="X9" s="298">
        <v>31970</v>
      </c>
      <c r="Y9" s="319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36"/>
      <c r="HQ9" s="36"/>
      <c r="HR9" s="36"/>
      <c r="HS9" s="36"/>
      <c r="HT9" s="36"/>
      <c r="HU9" s="36"/>
      <c r="HV9" s="36"/>
      <c r="HW9" s="36"/>
      <c r="HX9" s="36"/>
      <c r="HY9" s="36"/>
      <c r="HZ9" s="36"/>
      <c r="IA9" s="36"/>
      <c r="IB9" s="36"/>
      <c r="IC9" s="36"/>
      <c r="ID9" s="36"/>
      <c r="IE9" s="36"/>
      <c r="IF9" s="36"/>
      <c r="IG9" s="36"/>
    </row>
    <row r="10" spans="1:241">
      <c r="A10" s="900">
        <v>1740</v>
      </c>
      <c r="B10" s="316" t="s">
        <v>147</v>
      </c>
      <c r="C10" s="896" t="s">
        <v>5809</v>
      </c>
      <c r="D10" s="241">
        <v>335</v>
      </c>
      <c r="E10" s="897" t="s">
        <v>5810</v>
      </c>
      <c r="F10" s="318">
        <v>1</v>
      </c>
      <c r="G10" s="316" t="s">
        <v>150</v>
      </c>
      <c r="H10" s="297">
        <v>45339</v>
      </c>
      <c r="I10" s="298">
        <v>200000</v>
      </c>
      <c r="J10" s="318">
        <v>12</v>
      </c>
      <c r="K10" s="585">
        <f t="shared" si="0"/>
        <v>45703</v>
      </c>
      <c r="L10" s="583">
        <v>15</v>
      </c>
      <c r="M10" s="583">
        <v>3</v>
      </c>
      <c r="N10" s="583">
        <v>18</v>
      </c>
      <c r="O10" s="318"/>
      <c r="P10" s="318"/>
      <c r="Q10" s="115"/>
      <c r="R10" s="318"/>
      <c r="S10" s="318"/>
      <c r="T10" s="318"/>
      <c r="U10" s="318"/>
      <c r="V10" s="318"/>
      <c r="W10" s="318"/>
      <c r="X10" s="298">
        <v>200000</v>
      </c>
      <c r="Y10" s="319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6"/>
      <c r="FE10" s="36"/>
      <c r="FF10" s="36"/>
      <c r="FG10" s="36"/>
      <c r="FH10" s="36"/>
      <c r="FI10" s="36"/>
      <c r="FJ10" s="36"/>
      <c r="FK10" s="36"/>
      <c r="FL10" s="36"/>
      <c r="FM10" s="36"/>
      <c r="FN10" s="36"/>
      <c r="FO10" s="36"/>
      <c r="FP10" s="36"/>
      <c r="FQ10" s="36"/>
      <c r="FR10" s="36"/>
      <c r="FS10" s="36"/>
      <c r="FT10" s="36"/>
      <c r="FU10" s="36"/>
      <c r="FV10" s="36"/>
      <c r="FW10" s="36"/>
      <c r="FX10" s="36"/>
      <c r="FY10" s="36"/>
      <c r="FZ10" s="36"/>
      <c r="GA10" s="36"/>
      <c r="GB10" s="36"/>
      <c r="GC10" s="36"/>
      <c r="GD10" s="36"/>
      <c r="GE10" s="36"/>
      <c r="GF10" s="36"/>
      <c r="GG10" s="36"/>
      <c r="GH10" s="36"/>
      <c r="GI10" s="36"/>
      <c r="GJ10" s="36"/>
      <c r="GK10" s="36"/>
      <c r="GL10" s="36"/>
      <c r="GM10" s="36"/>
      <c r="GN10" s="36"/>
      <c r="GO10" s="36"/>
      <c r="GP10" s="36"/>
      <c r="GQ10" s="36"/>
      <c r="GR10" s="36"/>
      <c r="GS10" s="36"/>
      <c r="GT10" s="36"/>
      <c r="GU10" s="36"/>
      <c r="GV10" s="36"/>
      <c r="GW10" s="36"/>
      <c r="GX10" s="36"/>
      <c r="GY10" s="36"/>
      <c r="GZ10" s="36"/>
      <c r="HA10" s="36"/>
      <c r="HB10" s="36"/>
      <c r="HC10" s="36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36"/>
      <c r="HQ10" s="36"/>
      <c r="HR10" s="36"/>
      <c r="HS10" s="36"/>
      <c r="HT10" s="36"/>
      <c r="HU10" s="36"/>
      <c r="HV10" s="36"/>
      <c r="HW10" s="36"/>
      <c r="HX10" s="36"/>
      <c r="HY10" s="36"/>
      <c r="HZ10" s="36"/>
      <c r="IA10" s="36"/>
      <c r="IB10" s="36"/>
      <c r="IC10" s="36"/>
      <c r="ID10" s="36"/>
      <c r="IE10" s="36"/>
      <c r="IF10" s="36"/>
      <c r="IG10" s="36"/>
    </row>
    <row r="11" spans="1:241">
      <c r="A11" s="900">
        <v>1657</v>
      </c>
      <c r="B11" s="316" t="s">
        <v>147</v>
      </c>
      <c r="C11" s="896" t="s">
        <v>5809</v>
      </c>
      <c r="D11" s="241">
        <v>472</v>
      </c>
      <c r="E11" s="897" t="s">
        <v>5810</v>
      </c>
      <c r="F11" s="318">
        <v>1</v>
      </c>
      <c r="G11" s="316" t="s">
        <v>150</v>
      </c>
      <c r="H11" s="297">
        <v>45079</v>
      </c>
      <c r="I11" s="298">
        <v>125000</v>
      </c>
      <c r="J11" s="318">
        <v>12</v>
      </c>
      <c r="K11" s="585">
        <f t="shared" si="0"/>
        <v>45443</v>
      </c>
      <c r="L11" s="583">
        <v>15</v>
      </c>
      <c r="M11" s="583">
        <v>3</v>
      </c>
      <c r="N11" s="583">
        <v>18</v>
      </c>
      <c r="O11" s="318"/>
      <c r="P11" s="318"/>
      <c r="Q11" s="115"/>
      <c r="R11" s="318"/>
      <c r="S11" s="318"/>
      <c r="T11" s="318"/>
      <c r="U11" s="318"/>
      <c r="V11" s="318"/>
      <c r="W11" s="318"/>
      <c r="X11" s="298">
        <v>125000</v>
      </c>
      <c r="Y11" s="319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36"/>
      <c r="HQ11" s="36"/>
      <c r="HR11" s="36"/>
      <c r="HS11" s="36"/>
      <c r="HT11" s="36"/>
      <c r="HU11" s="36"/>
      <c r="HV11" s="36"/>
      <c r="HW11" s="36"/>
      <c r="HX11" s="36"/>
      <c r="HY11" s="36"/>
      <c r="HZ11" s="36"/>
      <c r="IA11" s="36"/>
      <c r="IB11" s="36"/>
      <c r="IC11" s="36"/>
      <c r="ID11" s="36"/>
      <c r="IE11" s="36"/>
      <c r="IF11" s="36"/>
      <c r="IG11" s="36"/>
    </row>
    <row r="12" spans="1:241">
      <c r="A12" s="900">
        <v>501</v>
      </c>
      <c r="B12" s="316" t="s">
        <v>147</v>
      </c>
      <c r="C12" s="896" t="s">
        <v>5809</v>
      </c>
      <c r="D12" s="241">
        <v>477</v>
      </c>
      <c r="E12" s="897" t="s">
        <v>5810</v>
      </c>
      <c r="F12" s="318">
        <v>1</v>
      </c>
      <c r="G12" s="316" t="s">
        <v>150</v>
      </c>
      <c r="H12" s="297">
        <v>45364</v>
      </c>
      <c r="I12" s="298">
        <v>50000</v>
      </c>
      <c r="J12" s="318">
        <v>12</v>
      </c>
      <c r="K12" s="585">
        <f t="shared" si="0"/>
        <v>45728</v>
      </c>
      <c r="L12" s="583">
        <v>15</v>
      </c>
      <c r="M12" s="583">
        <v>3</v>
      </c>
      <c r="N12" s="583">
        <v>18</v>
      </c>
      <c r="O12" s="318"/>
      <c r="P12" s="318"/>
      <c r="Q12" s="115"/>
      <c r="R12" s="318"/>
      <c r="S12" s="318"/>
      <c r="T12" s="318"/>
      <c r="U12" s="318"/>
      <c r="V12" s="318"/>
      <c r="W12" s="318"/>
      <c r="X12" s="298">
        <v>50000</v>
      </c>
      <c r="Y12" s="319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6"/>
      <c r="FE12" s="36"/>
      <c r="FF12" s="36"/>
      <c r="FG12" s="36"/>
      <c r="FH12" s="36"/>
      <c r="FI12" s="36"/>
      <c r="FJ12" s="36"/>
      <c r="FK12" s="36"/>
      <c r="FL12" s="36"/>
      <c r="FM12" s="36"/>
      <c r="FN12" s="36"/>
      <c r="FO12" s="36"/>
      <c r="FP12" s="36"/>
      <c r="FQ12" s="36"/>
      <c r="FR12" s="36"/>
      <c r="FS12" s="36"/>
      <c r="FT12" s="36"/>
      <c r="FU12" s="36"/>
      <c r="FV12" s="36"/>
      <c r="FW12" s="36"/>
      <c r="FX12" s="36"/>
      <c r="FY12" s="36"/>
      <c r="FZ12" s="36"/>
      <c r="GA12" s="36"/>
      <c r="GB12" s="36"/>
      <c r="GC12" s="36"/>
      <c r="GD12" s="36"/>
      <c r="GE12" s="36"/>
      <c r="GF12" s="36"/>
      <c r="GG12" s="36"/>
      <c r="GH12" s="36"/>
      <c r="GI12" s="36"/>
      <c r="GJ12" s="36"/>
      <c r="GK12" s="36"/>
      <c r="GL12" s="36"/>
      <c r="GM12" s="36"/>
      <c r="GN12" s="36"/>
      <c r="GO12" s="36"/>
      <c r="GP12" s="36"/>
      <c r="GQ12" s="36"/>
      <c r="GR12" s="36"/>
      <c r="GS12" s="36"/>
      <c r="GT12" s="36"/>
      <c r="GU12" s="36"/>
      <c r="GV12" s="36"/>
      <c r="GW12" s="36"/>
      <c r="GX12" s="36"/>
      <c r="GY12" s="36"/>
      <c r="GZ12" s="36"/>
      <c r="HA12" s="36"/>
      <c r="HB12" s="36"/>
      <c r="HC12" s="36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36"/>
      <c r="HQ12" s="36"/>
      <c r="HR12" s="36"/>
      <c r="HS12" s="36"/>
      <c r="HT12" s="36"/>
      <c r="HU12" s="36"/>
      <c r="HV12" s="36"/>
      <c r="HW12" s="36"/>
      <c r="HX12" s="36"/>
      <c r="HY12" s="36"/>
      <c r="HZ12" s="36"/>
      <c r="IA12" s="36"/>
      <c r="IB12" s="36"/>
      <c r="IC12" s="36"/>
      <c r="ID12" s="36"/>
      <c r="IE12" s="36"/>
      <c r="IF12" s="36"/>
      <c r="IG12" s="36"/>
    </row>
    <row r="13" spans="1:241">
      <c r="A13" s="900">
        <v>1185</v>
      </c>
      <c r="B13" s="316" t="s">
        <v>147</v>
      </c>
      <c r="C13" s="896" t="s">
        <v>5809</v>
      </c>
      <c r="D13" s="241">
        <v>489</v>
      </c>
      <c r="E13" s="897" t="s">
        <v>5810</v>
      </c>
      <c r="F13" s="318">
        <v>1</v>
      </c>
      <c r="G13" s="316" t="s">
        <v>150</v>
      </c>
      <c r="H13" s="297">
        <v>45061</v>
      </c>
      <c r="I13" s="298">
        <v>100000</v>
      </c>
      <c r="J13" s="318">
        <v>12</v>
      </c>
      <c r="K13" s="585">
        <f t="shared" si="0"/>
        <v>45425</v>
      </c>
      <c r="L13" s="583">
        <v>15</v>
      </c>
      <c r="M13" s="583">
        <v>3</v>
      </c>
      <c r="N13" s="583">
        <v>18</v>
      </c>
      <c r="O13" s="318"/>
      <c r="P13" s="318"/>
      <c r="Q13" s="115"/>
      <c r="R13" s="318"/>
      <c r="S13" s="318"/>
      <c r="T13" s="318"/>
      <c r="U13" s="318"/>
      <c r="V13" s="318"/>
      <c r="W13" s="318"/>
      <c r="X13" s="298">
        <v>100000</v>
      </c>
      <c r="Y13" s="319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36"/>
      <c r="HQ13" s="36"/>
      <c r="HR13" s="36"/>
      <c r="HS13" s="36"/>
      <c r="HT13" s="36"/>
      <c r="HU13" s="36"/>
      <c r="HV13" s="36"/>
      <c r="HW13" s="36"/>
      <c r="HX13" s="36"/>
      <c r="HY13" s="36"/>
      <c r="HZ13" s="36"/>
      <c r="IA13" s="36"/>
      <c r="IB13" s="36"/>
      <c r="IC13" s="36"/>
      <c r="ID13" s="36"/>
      <c r="IE13" s="36"/>
      <c r="IF13" s="36"/>
      <c r="IG13" s="36"/>
    </row>
    <row r="14" spans="1:241">
      <c r="A14" s="900">
        <v>646</v>
      </c>
      <c r="B14" s="316" t="s">
        <v>147</v>
      </c>
      <c r="C14" s="896" t="s">
        <v>5809</v>
      </c>
      <c r="D14" s="241">
        <v>498</v>
      </c>
      <c r="E14" s="897" t="s">
        <v>5810</v>
      </c>
      <c r="F14" s="318">
        <v>1</v>
      </c>
      <c r="G14" s="316" t="s">
        <v>150</v>
      </c>
      <c r="H14" s="297">
        <v>44848</v>
      </c>
      <c r="I14" s="298">
        <v>50000</v>
      </c>
      <c r="J14" s="318">
        <v>12</v>
      </c>
      <c r="K14" s="585">
        <f t="shared" si="0"/>
        <v>45212</v>
      </c>
      <c r="L14" s="583">
        <v>15</v>
      </c>
      <c r="M14" s="583">
        <v>3</v>
      </c>
      <c r="N14" s="583">
        <v>18</v>
      </c>
      <c r="O14" s="318"/>
      <c r="P14" s="318"/>
      <c r="Q14" s="115"/>
      <c r="R14" s="318"/>
      <c r="S14" s="318"/>
      <c r="T14" s="318"/>
      <c r="U14" s="318"/>
      <c r="V14" s="318"/>
      <c r="W14" s="318"/>
      <c r="X14" s="298">
        <v>50000</v>
      </c>
      <c r="Y14" s="319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6"/>
      <c r="FE14" s="36"/>
      <c r="FF14" s="36"/>
      <c r="FG14" s="36"/>
      <c r="FH14" s="36"/>
      <c r="FI14" s="36"/>
      <c r="FJ14" s="36"/>
      <c r="FK14" s="36"/>
      <c r="FL14" s="36"/>
      <c r="FM14" s="36"/>
      <c r="FN14" s="36"/>
      <c r="FO14" s="36"/>
      <c r="FP14" s="36"/>
      <c r="FQ14" s="36"/>
      <c r="FR14" s="36"/>
      <c r="FS14" s="36"/>
      <c r="FT14" s="36"/>
      <c r="FU14" s="36"/>
      <c r="FV14" s="36"/>
      <c r="FW14" s="36"/>
      <c r="FX14" s="36"/>
      <c r="FY14" s="36"/>
      <c r="FZ14" s="36"/>
      <c r="GA14" s="36"/>
      <c r="GB14" s="36"/>
      <c r="GC14" s="36"/>
      <c r="GD14" s="36"/>
      <c r="GE14" s="36"/>
      <c r="GF14" s="36"/>
      <c r="GG14" s="36"/>
      <c r="GH14" s="36"/>
      <c r="GI14" s="36"/>
      <c r="GJ14" s="36"/>
      <c r="GK14" s="36"/>
      <c r="GL14" s="36"/>
      <c r="GM14" s="36"/>
      <c r="GN14" s="36"/>
      <c r="GO14" s="36"/>
      <c r="GP14" s="36"/>
      <c r="GQ14" s="36"/>
      <c r="GR14" s="36"/>
      <c r="GS14" s="36"/>
      <c r="GT14" s="36"/>
      <c r="GU14" s="36"/>
      <c r="GV14" s="36"/>
      <c r="GW14" s="36"/>
      <c r="GX14" s="36"/>
      <c r="GY14" s="36"/>
      <c r="GZ14" s="36"/>
      <c r="HA14" s="36"/>
      <c r="HB14" s="36"/>
      <c r="HC14" s="36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36"/>
      <c r="HQ14" s="36"/>
      <c r="HR14" s="36"/>
      <c r="HS14" s="36"/>
      <c r="HT14" s="36"/>
      <c r="HU14" s="36"/>
      <c r="HV14" s="36"/>
      <c r="HW14" s="36"/>
      <c r="HX14" s="36"/>
      <c r="HY14" s="36"/>
      <c r="HZ14" s="36"/>
      <c r="IA14" s="36"/>
      <c r="IB14" s="36"/>
      <c r="IC14" s="36"/>
      <c r="ID14" s="36"/>
      <c r="IE14" s="36"/>
      <c r="IF14" s="36"/>
      <c r="IG14" s="36"/>
    </row>
    <row r="15" spans="1:241">
      <c r="A15" s="900">
        <v>1654</v>
      </c>
      <c r="B15" s="316" t="s">
        <v>147</v>
      </c>
      <c r="C15" s="896" t="s">
        <v>5809</v>
      </c>
      <c r="D15" s="241">
        <v>533</v>
      </c>
      <c r="E15" s="897" t="s">
        <v>5810</v>
      </c>
      <c r="F15" s="318">
        <v>1</v>
      </c>
      <c r="G15" s="316" t="s">
        <v>150</v>
      </c>
      <c r="H15" s="297">
        <v>45378</v>
      </c>
      <c r="I15" s="298">
        <v>30000</v>
      </c>
      <c r="J15" s="318">
        <v>12</v>
      </c>
      <c r="K15" s="585">
        <f t="shared" si="0"/>
        <v>45742</v>
      </c>
      <c r="L15" s="583">
        <v>15</v>
      </c>
      <c r="M15" s="583">
        <v>3</v>
      </c>
      <c r="N15" s="583">
        <v>18</v>
      </c>
      <c r="O15" s="318"/>
      <c r="P15" s="318"/>
      <c r="Q15" s="115"/>
      <c r="R15" s="318"/>
      <c r="S15" s="318"/>
      <c r="T15" s="318"/>
      <c r="U15" s="318"/>
      <c r="V15" s="318"/>
      <c r="W15" s="318"/>
      <c r="X15" s="298">
        <v>30000</v>
      </c>
      <c r="Y15" s="319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36"/>
      <c r="HQ15" s="36"/>
      <c r="HR15" s="36"/>
      <c r="HS15" s="36"/>
      <c r="HT15" s="36"/>
      <c r="HU15" s="36"/>
      <c r="HV15" s="36"/>
      <c r="HW15" s="36"/>
      <c r="HX15" s="36"/>
      <c r="HY15" s="36"/>
      <c r="HZ15" s="36"/>
      <c r="IA15" s="36"/>
      <c r="IB15" s="36"/>
      <c r="IC15" s="36"/>
      <c r="ID15" s="36"/>
      <c r="IE15" s="36"/>
      <c r="IF15" s="36"/>
      <c r="IG15" s="36"/>
    </row>
    <row r="16" spans="1:241">
      <c r="A16" s="900">
        <v>1640</v>
      </c>
      <c r="B16" s="316" t="s">
        <v>147</v>
      </c>
      <c r="C16" s="896" t="s">
        <v>5809</v>
      </c>
      <c r="D16" s="241">
        <v>582</v>
      </c>
      <c r="E16" s="897" t="s">
        <v>5810</v>
      </c>
      <c r="F16" s="318">
        <v>1</v>
      </c>
      <c r="G16" s="316" t="s">
        <v>150</v>
      </c>
      <c r="H16" s="297">
        <v>45064</v>
      </c>
      <c r="I16" s="298">
        <v>100000</v>
      </c>
      <c r="J16" s="318">
        <v>12</v>
      </c>
      <c r="K16" s="585">
        <f t="shared" si="0"/>
        <v>45428</v>
      </c>
      <c r="L16" s="583">
        <v>15</v>
      </c>
      <c r="M16" s="583">
        <v>3</v>
      </c>
      <c r="N16" s="583">
        <v>18</v>
      </c>
      <c r="O16" s="318"/>
      <c r="P16" s="318"/>
      <c r="Q16" s="115"/>
      <c r="R16" s="318"/>
      <c r="S16" s="318"/>
      <c r="T16" s="318"/>
      <c r="U16" s="318"/>
      <c r="V16" s="318"/>
      <c r="W16" s="318"/>
      <c r="X16" s="298">
        <v>100000</v>
      </c>
      <c r="Y16" s="319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6"/>
      <c r="FE16" s="36"/>
      <c r="FF16" s="36"/>
      <c r="FG16" s="36"/>
      <c r="FH16" s="36"/>
      <c r="FI16" s="36"/>
      <c r="FJ16" s="36"/>
      <c r="FK16" s="36"/>
      <c r="FL16" s="36"/>
      <c r="FM16" s="36"/>
      <c r="FN16" s="36"/>
      <c r="FO16" s="36"/>
      <c r="FP16" s="36"/>
      <c r="FQ16" s="36"/>
      <c r="FR16" s="36"/>
      <c r="FS16" s="36"/>
      <c r="FT16" s="36"/>
      <c r="FU16" s="36"/>
      <c r="FV16" s="36"/>
      <c r="FW16" s="36"/>
      <c r="FX16" s="36"/>
      <c r="FY16" s="36"/>
      <c r="FZ16" s="36"/>
      <c r="GA16" s="36"/>
      <c r="GB16" s="36"/>
      <c r="GC16" s="36"/>
      <c r="GD16" s="36"/>
      <c r="GE16" s="36"/>
      <c r="GF16" s="36"/>
      <c r="GG16" s="36"/>
      <c r="GH16" s="36"/>
      <c r="GI16" s="36"/>
      <c r="GJ16" s="36"/>
      <c r="GK16" s="36"/>
      <c r="GL16" s="36"/>
      <c r="GM16" s="36"/>
      <c r="GN16" s="36"/>
      <c r="GO16" s="36"/>
      <c r="GP16" s="36"/>
      <c r="GQ16" s="36"/>
      <c r="GR16" s="36"/>
      <c r="GS16" s="36"/>
      <c r="GT16" s="36"/>
      <c r="GU16" s="36"/>
      <c r="GV16" s="36"/>
      <c r="GW16" s="36"/>
      <c r="GX16" s="36"/>
      <c r="GY16" s="36"/>
      <c r="GZ16" s="36"/>
      <c r="HA16" s="36"/>
      <c r="HB16" s="36"/>
      <c r="HC16" s="36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36"/>
      <c r="HQ16" s="36"/>
      <c r="HR16" s="36"/>
      <c r="HS16" s="36"/>
      <c r="HT16" s="36"/>
      <c r="HU16" s="36"/>
      <c r="HV16" s="36"/>
      <c r="HW16" s="36"/>
      <c r="HX16" s="36"/>
      <c r="HY16" s="36"/>
      <c r="HZ16" s="36"/>
      <c r="IA16" s="36"/>
      <c r="IB16" s="36"/>
      <c r="IC16" s="36"/>
      <c r="ID16" s="36"/>
      <c r="IE16" s="36"/>
      <c r="IF16" s="36"/>
      <c r="IG16" s="36"/>
    </row>
    <row r="17" spans="1:241">
      <c r="A17" s="900">
        <v>1352</v>
      </c>
      <c r="B17" s="316" t="s">
        <v>147</v>
      </c>
      <c r="C17" s="896" t="s">
        <v>5809</v>
      </c>
      <c r="D17" s="241">
        <v>589</v>
      </c>
      <c r="E17" s="897" t="s">
        <v>5810</v>
      </c>
      <c r="F17" s="318">
        <v>1</v>
      </c>
      <c r="G17" s="316" t="s">
        <v>150</v>
      </c>
      <c r="H17" s="297">
        <v>45180</v>
      </c>
      <c r="I17" s="298">
        <v>30000</v>
      </c>
      <c r="J17" s="318">
        <v>12</v>
      </c>
      <c r="K17" s="585">
        <f t="shared" si="0"/>
        <v>45544</v>
      </c>
      <c r="L17" s="583">
        <v>15</v>
      </c>
      <c r="M17" s="583">
        <v>3</v>
      </c>
      <c r="N17" s="583">
        <v>18</v>
      </c>
      <c r="O17" s="318"/>
      <c r="P17" s="318"/>
      <c r="Q17" s="115"/>
      <c r="R17" s="318"/>
      <c r="S17" s="318"/>
      <c r="T17" s="318"/>
      <c r="U17" s="318"/>
      <c r="V17" s="318"/>
      <c r="W17" s="318"/>
      <c r="X17" s="298">
        <v>30000</v>
      </c>
      <c r="Y17" s="319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36"/>
      <c r="HQ17" s="36"/>
      <c r="HR17" s="36"/>
      <c r="HS17" s="36"/>
      <c r="HT17" s="36"/>
      <c r="HU17" s="36"/>
      <c r="HV17" s="36"/>
      <c r="HW17" s="36"/>
      <c r="HX17" s="36"/>
      <c r="HY17" s="36"/>
      <c r="HZ17" s="36"/>
      <c r="IA17" s="36"/>
      <c r="IB17" s="36"/>
      <c r="IC17" s="36"/>
      <c r="ID17" s="36"/>
      <c r="IE17" s="36"/>
      <c r="IF17" s="36"/>
      <c r="IG17" s="36"/>
    </row>
    <row r="18" spans="1:241">
      <c r="A18" s="900">
        <v>62</v>
      </c>
      <c r="B18" s="316" t="s">
        <v>147</v>
      </c>
      <c r="C18" s="896" t="s">
        <v>5809</v>
      </c>
      <c r="D18" s="241">
        <v>595</v>
      </c>
      <c r="E18" s="897" t="s">
        <v>5810</v>
      </c>
      <c r="F18" s="318">
        <v>1</v>
      </c>
      <c r="G18" s="316" t="s">
        <v>150</v>
      </c>
      <c r="H18" s="297">
        <v>45329</v>
      </c>
      <c r="I18" s="298">
        <v>51500</v>
      </c>
      <c r="J18" s="318">
        <v>12</v>
      </c>
      <c r="K18" s="585">
        <f t="shared" si="0"/>
        <v>45693</v>
      </c>
      <c r="L18" s="583">
        <v>15</v>
      </c>
      <c r="M18" s="583">
        <v>3</v>
      </c>
      <c r="N18" s="583">
        <v>18</v>
      </c>
      <c r="O18" s="318"/>
      <c r="P18" s="318"/>
      <c r="Q18" s="115"/>
      <c r="R18" s="318"/>
      <c r="S18" s="318"/>
      <c r="T18" s="318"/>
      <c r="U18" s="318"/>
      <c r="V18" s="318"/>
      <c r="W18" s="318"/>
      <c r="X18" s="298">
        <v>51500</v>
      </c>
      <c r="Y18" s="319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6"/>
      <c r="FE18" s="36"/>
      <c r="FF18" s="36"/>
      <c r="FG18" s="36"/>
      <c r="FH18" s="36"/>
      <c r="FI18" s="36"/>
      <c r="FJ18" s="36"/>
      <c r="FK18" s="36"/>
      <c r="FL18" s="36"/>
      <c r="FM18" s="36"/>
      <c r="FN18" s="36"/>
      <c r="FO18" s="36"/>
      <c r="FP18" s="36"/>
      <c r="FQ18" s="36"/>
      <c r="FR18" s="36"/>
      <c r="FS18" s="36"/>
      <c r="FT18" s="36"/>
      <c r="FU18" s="36"/>
      <c r="FV18" s="36"/>
      <c r="FW18" s="36"/>
      <c r="FX18" s="36"/>
      <c r="FY18" s="36"/>
      <c r="FZ18" s="36"/>
      <c r="GA18" s="36"/>
      <c r="GB18" s="36"/>
      <c r="GC18" s="36"/>
      <c r="GD18" s="36"/>
      <c r="GE18" s="36"/>
      <c r="GF18" s="36"/>
      <c r="GG18" s="36"/>
      <c r="GH18" s="36"/>
      <c r="GI18" s="36"/>
      <c r="GJ18" s="36"/>
      <c r="GK18" s="36"/>
      <c r="GL18" s="36"/>
      <c r="GM18" s="36"/>
      <c r="GN18" s="36"/>
      <c r="GO18" s="36"/>
      <c r="GP18" s="36"/>
      <c r="GQ18" s="36"/>
      <c r="GR18" s="36"/>
      <c r="GS18" s="36"/>
      <c r="GT18" s="36"/>
      <c r="GU18" s="36"/>
      <c r="GV18" s="36"/>
      <c r="GW18" s="36"/>
      <c r="GX18" s="36"/>
      <c r="GY18" s="36"/>
      <c r="GZ18" s="36"/>
      <c r="HA18" s="36"/>
      <c r="HB18" s="36"/>
      <c r="HC18" s="36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36"/>
      <c r="HQ18" s="36"/>
      <c r="HR18" s="36"/>
      <c r="HS18" s="36"/>
      <c r="HT18" s="36"/>
      <c r="HU18" s="36"/>
      <c r="HV18" s="36"/>
      <c r="HW18" s="36"/>
      <c r="HX18" s="36"/>
      <c r="HY18" s="36"/>
      <c r="HZ18" s="36"/>
      <c r="IA18" s="36"/>
      <c r="IB18" s="36"/>
      <c r="IC18" s="36"/>
      <c r="ID18" s="36"/>
      <c r="IE18" s="36"/>
      <c r="IF18" s="36"/>
      <c r="IG18" s="36"/>
    </row>
    <row r="19" spans="1:241">
      <c r="A19" s="900">
        <v>762</v>
      </c>
      <c r="B19" s="316" t="s">
        <v>147</v>
      </c>
      <c r="C19" s="896" t="s">
        <v>5809</v>
      </c>
      <c r="D19" s="241">
        <v>599</v>
      </c>
      <c r="E19" s="897" t="s">
        <v>5810</v>
      </c>
      <c r="F19" s="318">
        <v>1</v>
      </c>
      <c r="G19" s="316" t="s">
        <v>150</v>
      </c>
      <c r="H19" s="297">
        <v>45362</v>
      </c>
      <c r="I19" s="298">
        <v>25000</v>
      </c>
      <c r="J19" s="318">
        <v>12</v>
      </c>
      <c r="K19" s="585">
        <f t="shared" si="0"/>
        <v>45726</v>
      </c>
      <c r="L19" s="583">
        <v>15</v>
      </c>
      <c r="M19" s="583">
        <v>3</v>
      </c>
      <c r="N19" s="583">
        <v>18</v>
      </c>
      <c r="O19" s="318"/>
      <c r="P19" s="318"/>
      <c r="Q19" s="115"/>
      <c r="R19" s="318"/>
      <c r="S19" s="318"/>
      <c r="T19" s="318"/>
      <c r="U19" s="318"/>
      <c r="V19" s="318"/>
      <c r="W19" s="318"/>
      <c r="X19" s="298">
        <v>25000</v>
      </c>
      <c r="Y19" s="319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36"/>
      <c r="HQ19" s="36"/>
      <c r="HR19" s="36"/>
      <c r="HS19" s="36"/>
      <c r="HT19" s="36"/>
      <c r="HU19" s="36"/>
      <c r="HV19" s="36"/>
      <c r="HW19" s="36"/>
      <c r="HX19" s="36"/>
      <c r="HY19" s="36"/>
      <c r="HZ19" s="36"/>
      <c r="IA19" s="36"/>
      <c r="IB19" s="36"/>
      <c r="IC19" s="36"/>
      <c r="ID19" s="36"/>
      <c r="IE19" s="36"/>
      <c r="IF19" s="36"/>
      <c r="IG19" s="36"/>
    </row>
    <row r="20" spans="1:241">
      <c r="A20" s="900">
        <v>1062</v>
      </c>
      <c r="B20" s="316" t="s">
        <v>147</v>
      </c>
      <c r="C20" s="896" t="s">
        <v>5809</v>
      </c>
      <c r="D20" s="241">
        <v>600</v>
      </c>
      <c r="E20" s="897" t="s">
        <v>5810</v>
      </c>
      <c r="F20" s="318">
        <v>1</v>
      </c>
      <c r="G20" s="316" t="s">
        <v>150</v>
      </c>
      <c r="H20" s="297">
        <v>44650</v>
      </c>
      <c r="I20" s="298">
        <v>25000</v>
      </c>
      <c r="J20" s="318">
        <v>12</v>
      </c>
      <c r="K20" s="585">
        <f t="shared" si="0"/>
        <v>45014</v>
      </c>
      <c r="L20" s="583">
        <v>15</v>
      </c>
      <c r="M20" s="583">
        <v>3</v>
      </c>
      <c r="N20" s="583">
        <v>18</v>
      </c>
      <c r="O20" s="318"/>
      <c r="P20" s="318"/>
      <c r="Q20" s="115"/>
      <c r="R20" s="318"/>
      <c r="S20" s="318"/>
      <c r="T20" s="318"/>
      <c r="U20" s="318"/>
      <c r="V20" s="318"/>
      <c r="W20" s="318"/>
      <c r="X20" s="298">
        <v>25000</v>
      </c>
      <c r="Y20" s="319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6"/>
      <c r="FE20" s="36"/>
      <c r="FF20" s="36"/>
      <c r="FG20" s="36"/>
      <c r="FH20" s="36"/>
      <c r="FI20" s="36"/>
      <c r="FJ20" s="36"/>
      <c r="FK20" s="36"/>
      <c r="FL20" s="36"/>
      <c r="FM20" s="36"/>
      <c r="FN20" s="36"/>
      <c r="FO20" s="36"/>
      <c r="FP20" s="36"/>
      <c r="FQ20" s="36"/>
      <c r="FR20" s="36"/>
      <c r="FS20" s="36"/>
      <c r="FT20" s="36"/>
      <c r="FU20" s="36"/>
      <c r="FV20" s="36"/>
      <c r="FW20" s="36"/>
      <c r="FX20" s="36"/>
      <c r="FY20" s="36"/>
      <c r="FZ20" s="36"/>
      <c r="GA20" s="36"/>
      <c r="GB20" s="36"/>
      <c r="GC20" s="36"/>
      <c r="GD20" s="36"/>
      <c r="GE20" s="36"/>
      <c r="GF20" s="36"/>
      <c r="GG20" s="36"/>
      <c r="GH20" s="36"/>
      <c r="GI20" s="36"/>
      <c r="GJ20" s="36"/>
      <c r="GK20" s="36"/>
      <c r="GL20" s="36"/>
      <c r="GM20" s="36"/>
      <c r="GN20" s="36"/>
      <c r="GO20" s="36"/>
      <c r="GP20" s="36"/>
      <c r="GQ20" s="36"/>
      <c r="GR20" s="36"/>
      <c r="GS20" s="36"/>
      <c r="GT20" s="36"/>
      <c r="GU20" s="36"/>
      <c r="GV20" s="36"/>
      <c r="GW20" s="36"/>
      <c r="GX20" s="36"/>
      <c r="GY20" s="36"/>
      <c r="GZ20" s="36"/>
      <c r="HA20" s="36"/>
      <c r="HB20" s="36"/>
      <c r="HC20" s="36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36"/>
      <c r="HQ20" s="36"/>
      <c r="HR20" s="36"/>
      <c r="HS20" s="36"/>
      <c r="HT20" s="36"/>
      <c r="HU20" s="36"/>
      <c r="HV20" s="36"/>
      <c r="HW20" s="36"/>
      <c r="HX20" s="36"/>
      <c r="HY20" s="36"/>
      <c r="HZ20" s="36"/>
      <c r="IA20" s="36"/>
      <c r="IB20" s="36"/>
      <c r="IC20" s="36"/>
      <c r="ID20" s="36"/>
      <c r="IE20" s="36"/>
      <c r="IF20" s="36"/>
      <c r="IG20" s="36"/>
    </row>
    <row r="21" spans="1:241">
      <c r="A21" s="900">
        <v>1439</v>
      </c>
      <c r="B21" s="316" t="s">
        <v>147</v>
      </c>
      <c r="C21" s="896" t="s">
        <v>5809</v>
      </c>
      <c r="D21" s="241">
        <v>602</v>
      </c>
      <c r="E21" s="897" t="s">
        <v>5810</v>
      </c>
      <c r="F21" s="318">
        <v>1</v>
      </c>
      <c r="G21" s="316" t="s">
        <v>150</v>
      </c>
      <c r="H21" s="297">
        <v>45161</v>
      </c>
      <c r="I21" s="298">
        <v>50000</v>
      </c>
      <c r="J21" s="318">
        <v>12</v>
      </c>
      <c r="K21" s="585">
        <f t="shared" si="0"/>
        <v>45525</v>
      </c>
      <c r="L21" s="583">
        <v>15</v>
      </c>
      <c r="M21" s="583">
        <v>3</v>
      </c>
      <c r="N21" s="583">
        <v>18</v>
      </c>
      <c r="O21" s="318"/>
      <c r="P21" s="318"/>
      <c r="Q21" s="115"/>
      <c r="R21" s="318"/>
      <c r="S21" s="318"/>
      <c r="T21" s="318"/>
      <c r="U21" s="318"/>
      <c r="V21" s="318"/>
      <c r="W21" s="318"/>
      <c r="X21" s="298">
        <v>50000</v>
      </c>
      <c r="Y21" s="319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36"/>
      <c r="HQ21" s="36"/>
      <c r="HR21" s="36"/>
      <c r="HS21" s="36"/>
      <c r="HT21" s="36"/>
      <c r="HU21" s="36"/>
      <c r="HV21" s="36"/>
      <c r="HW21" s="36"/>
      <c r="HX21" s="36"/>
      <c r="HY21" s="36"/>
      <c r="HZ21" s="36"/>
      <c r="IA21" s="36"/>
      <c r="IB21" s="36"/>
      <c r="IC21" s="36"/>
      <c r="ID21" s="36"/>
      <c r="IE21" s="36"/>
      <c r="IF21" s="36"/>
      <c r="IG21" s="36"/>
    </row>
    <row r="22" spans="1:241">
      <c r="A22" s="900">
        <v>376</v>
      </c>
      <c r="B22" s="316" t="s">
        <v>147</v>
      </c>
      <c r="C22" s="896" t="s">
        <v>5809</v>
      </c>
      <c r="D22" s="241">
        <v>604</v>
      </c>
      <c r="E22" s="897" t="s">
        <v>5810</v>
      </c>
      <c r="F22" s="318">
        <v>1</v>
      </c>
      <c r="G22" s="316" t="s">
        <v>150</v>
      </c>
      <c r="H22" s="297">
        <v>44840</v>
      </c>
      <c r="I22" s="298">
        <v>34000</v>
      </c>
      <c r="J22" s="318">
        <v>12</v>
      </c>
      <c r="K22" s="585">
        <f t="shared" si="0"/>
        <v>45204</v>
      </c>
      <c r="L22" s="583">
        <v>15</v>
      </c>
      <c r="M22" s="583">
        <v>3</v>
      </c>
      <c r="N22" s="583">
        <v>18</v>
      </c>
      <c r="O22" s="318"/>
      <c r="P22" s="318"/>
      <c r="Q22" s="115"/>
      <c r="R22" s="318"/>
      <c r="S22" s="318"/>
      <c r="T22" s="318"/>
      <c r="U22" s="318"/>
      <c r="V22" s="318"/>
      <c r="W22" s="318"/>
      <c r="X22" s="298">
        <v>34000</v>
      </c>
      <c r="Y22" s="319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6"/>
      <c r="FE22" s="36"/>
      <c r="FF22" s="36"/>
      <c r="FG22" s="36"/>
      <c r="FH22" s="36"/>
      <c r="FI22" s="36"/>
      <c r="FJ22" s="36"/>
      <c r="FK22" s="36"/>
      <c r="FL22" s="36"/>
      <c r="FM22" s="36"/>
      <c r="FN22" s="36"/>
      <c r="FO22" s="36"/>
      <c r="FP22" s="36"/>
      <c r="FQ22" s="36"/>
      <c r="FR22" s="36"/>
      <c r="FS22" s="36"/>
      <c r="FT22" s="36"/>
      <c r="FU22" s="36"/>
      <c r="FV22" s="36"/>
      <c r="FW22" s="36"/>
      <c r="FX22" s="36"/>
      <c r="FY22" s="36"/>
      <c r="FZ22" s="36"/>
      <c r="GA22" s="36"/>
      <c r="GB22" s="36"/>
      <c r="GC22" s="36"/>
      <c r="GD22" s="36"/>
      <c r="GE22" s="36"/>
      <c r="GF22" s="36"/>
      <c r="GG22" s="36"/>
      <c r="GH22" s="36"/>
      <c r="GI22" s="36"/>
      <c r="GJ22" s="36"/>
      <c r="GK22" s="36"/>
      <c r="GL22" s="36"/>
      <c r="GM22" s="36"/>
      <c r="GN22" s="36"/>
      <c r="GO22" s="36"/>
      <c r="GP22" s="36"/>
      <c r="GQ22" s="36"/>
      <c r="GR22" s="36"/>
      <c r="GS22" s="36"/>
      <c r="GT22" s="36"/>
      <c r="GU22" s="36"/>
      <c r="GV22" s="36"/>
      <c r="GW22" s="36"/>
      <c r="GX22" s="36"/>
      <c r="GY22" s="36"/>
      <c r="GZ22" s="36"/>
      <c r="HA22" s="36"/>
      <c r="HB22" s="36"/>
      <c r="HC22" s="36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36"/>
      <c r="HQ22" s="36"/>
      <c r="HR22" s="36"/>
      <c r="HS22" s="36"/>
      <c r="HT22" s="36"/>
      <c r="HU22" s="36"/>
      <c r="HV22" s="36"/>
      <c r="HW22" s="36"/>
      <c r="HX22" s="36"/>
      <c r="HY22" s="36"/>
      <c r="HZ22" s="36"/>
      <c r="IA22" s="36"/>
      <c r="IB22" s="36"/>
      <c r="IC22" s="36"/>
      <c r="ID22" s="36"/>
      <c r="IE22" s="36"/>
      <c r="IF22" s="36"/>
      <c r="IG22" s="36"/>
    </row>
    <row r="23" spans="1:241">
      <c r="A23" s="900">
        <v>42</v>
      </c>
      <c r="B23" s="316" t="s">
        <v>147</v>
      </c>
      <c r="C23" s="896" t="s">
        <v>5809</v>
      </c>
      <c r="D23" s="241">
        <v>612</v>
      </c>
      <c r="E23" s="897" t="s">
        <v>5810</v>
      </c>
      <c r="F23" s="318">
        <v>1</v>
      </c>
      <c r="G23" s="316" t="s">
        <v>150</v>
      </c>
      <c r="H23" s="297">
        <v>45311</v>
      </c>
      <c r="I23" s="298">
        <v>200000</v>
      </c>
      <c r="J23" s="318">
        <v>12</v>
      </c>
      <c r="K23" s="585">
        <f t="shared" si="0"/>
        <v>45675</v>
      </c>
      <c r="L23" s="583">
        <v>15</v>
      </c>
      <c r="M23" s="583">
        <v>3</v>
      </c>
      <c r="N23" s="583">
        <v>18</v>
      </c>
      <c r="O23" s="318"/>
      <c r="P23" s="318"/>
      <c r="Q23" s="115"/>
      <c r="R23" s="318"/>
      <c r="S23" s="318"/>
      <c r="T23" s="318"/>
      <c r="U23" s="318"/>
      <c r="V23" s="318"/>
      <c r="W23" s="318"/>
      <c r="X23" s="298">
        <v>200000</v>
      </c>
      <c r="Y23" s="319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36"/>
      <c r="HQ23" s="36"/>
      <c r="HR23" s="36"/>
      <c r="HS23" s="36"/>
      <c r="HT23" s="36"/>
      <c r="HU23" s="36"/>
      <c r="HV23" s="36"/>
      <c r="HW23" s="36"/>
      <c r="HX23" s="36"/>
      <c r="HY23" s="36"/>
      <c r="HZ23" s="36"/>
      <c r="IA23" s="36"/>
      <c r="IB23" s="36"/>
      <c r="IC23" s="36"/>
      <c r="ID23" s="36"/>
      <c r="IE23" s="36"/>
      <c r="IF23" s="36"/>
      <c r="IG23" s="36"/>
    </row>
    <row r="24" spans="1:241">
      <c r="A24" s="900">
        <v>453</v>
      </c>
      <c r="B24" s="316" t="s">
        <v>147</v>
      </c>
      <c r="C24" s="896" t="s">
        <v>5809</v>
      </c>
      <c r="D24" s="241">
        <v>613</v>
      </c>
      <c r="E24" s="897" t="s">
        <v>5810</v>
      </c>
      <c r="F24" s="318">
        <v>1</v>
      </c>
      <c r="G24" s="316" t="s">
        <v>150</v>
      </c>
      <c r="H24" s="297">
        <v>43553</v>
      </c>
      <c r="I24" s="298">
        <v>200000</v>
      </c>
      <c r="J24" s="318">
        <v>12</v>
      </c>
      <c r="K24" s="585">
        <f t="shared" si="0"/>
        <v>43917</v>
      </c>
      <c r="L24" s="583">
        <v>15</v>
      </c>
      <c r="M24" s="583">
        <v>3</v>
      </c>
      <c r="N24" s="583">
        <v>18</v>
      </c>
      <c r="O24" s="318"/>
      <c r="P24" s="318"/>
      <c r="Q24" s="115"/>
      <c r="R24" s="318"/>
      <c r="S24" s="318"/>
      <c r="T24" s="318"/>
      <c r="U24" s="318"/>
      <c r="V24" s="318"/>
      <c r="W24" s="318"/>
      <c r="X24" s="298">
        <v>200000</v>
      </c>
      <c r="Y24" s="319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/>
      <c r="ID24" s="36"/>
      <c r="IE24" s="36"/>
      <c r="IF24" s="36"/>
      <c r="IG24" s="36"/>
    </row>
    <row r="25" spans="1:241">
      <c r="A25" s="900">
        <v>519</v>
      </c>
      <c r="B25" s="316" t="s">
        <v>147</v>
      </c>
      <c r="C25" s="896" t="s">
        <v>5809</v>
      </c>
      <c r="D25" s="241">
        <v>614</v>
      </c>
      <c r="E25" s="897" t="s">
        <v>5810</v>
      </c>
      <c r="F25" s="318">
        <v>1</v>
      </c>
      <c r="G25" s="316" t="s">
        <v>150</v>
      </c>
      <c r="H25" s="297">
        <v>43553</v>
      </c>
      <c r="I25" s="298">
        <v>200000</v>
      </c>
      <c r="J25" s="318">
        <v>12</v>
      </c>
      <c r="K25" s="585">
        <f t="shared" si="0"/>
        <v>43917</v>
      </c>
      <c r="L25" s="583">
        <v>15</v>
      </c>
      <c r="M25" s="583">
        <v>3</v>
      </c>
      <c r="N25" s="583">
        <v>18</v>
      </c>
      <c r="O25" s="318"/>
      <c r="P25" s="318"/>
      <c r="Q25" s="115"/>
      <c r="R25" s="318"/>
      <c r="S25" s="318"/>
      <c r="T25" s="318"/>
      <c r="U25" s="318"/>
      <c r="V25" s="318"/>
      <c r="W25" s="318"/>
      <c r="X25" s="298">
        <v>200000</v>
      </c>
      <c r="Y25" s="319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36"/>
      <c r="HQ25" s="36"/>
      <c r="HR25" s="36"/>
      <c r="HS25" s="36"/>
      <c r="HT25" s="36"/>
      <c r="HU25" s="36"/>
      <c r="HV25" s="36"/>
      <c r="HW25" s="36"/>
      <c r="HX25" s="36"/>
      <c r="HY25" s="36"/>
      <c r="HZ25" s="36"/>
      <c r="IA25" s="36"/>
      <c r="IB25" s="36"/>
      <c r="IC25" s="36"/>
      <c r="ID25" s="36"/>
      <c r="IE25" s="36"/>
      <c r="IF25" s="36"/>
      <c r="IG25" s="36"/>
    </row>
    <row r="26" spans="1:241">
      <c r="A26" s="900">
        <v>53</v>
      </c>
      <c r="B26" s="316" t="s">
        <v>147</v>
      </c>
      <c r="C26" s="896" t="s">
        <v>5809</v>
      </c>
      <c r="D26" s="241">
        <v>615</v>
      </c>
      <c r="E26" s="897" t="s">
        <v>5810</v>
      </c>
      <c r="F26" s="318">
        <v>1</v>
      </c>
      <c r="G26" s="316" t="s">
        <v>150</v>
      </c>
      <c r="H26" s="297">
        <v>43553</v>
      </c>
      <c r="I26" s="298">
        <v>200000</v>
      </c>
      <c r="J26" s="318">
        <v>12</v>
      </c>
      <c r="K26" s="585">
        <f t="shared" si="0"/>
        <v>43917</v>
      </c>
      <c r="L26" s="583">
        <v>15</v>
      </c>
      <c r="M26" s="583">
        <v>3</v>
      </c>
      <c r="N26" s="583">
        <v>18</v>
      </c>
      <c r="O26" s="318"/>
      <c r="P26" s="318"/>
      <c r="Q26" s="115"/>
      <c r="R26" s="318"/>
      <c r="S26" s="318"/>
      <c r="T26" s="318"/>
      <c r="U26" s="318"/>
      <c r="V26" s="318"/>
      <c r="W26" s="318"/>
      <c r="X26" s="298">
        <v>200000</v>
      </c>
      <c r="Y26" s="319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6"/>
      <c r="FE26" s="36"/>
      <c r="FF26" s="36"/>
      <c r="FG26" s="36"/>
      <c r="FH26" s="36"/>
      <c r="FI26" s="36"/>
      <c r="FJ26" s="36"/>
      <c r="FK26" s="36"/>
      <c r="FL26" s="36"/>
      <c r="FM26" s="36"/>
      <c r="FN26" s="36"/>
      <c r="FO26" s="36"/>
      <c r="FP26" s="36"/>
      <c r="FQ26" s="36"/>
      <c r="FR26" s="36"/>
      <c r="FS26" s="36"/>
      <c r="FT26" s="36"/>
      <c r="FU26" s="36"/>
      <c r="FV26" s="36"/>
      <c r="FW26" s="36"/>
      <c r="FX26" s="36"/>
      <c r="FY26" s="36"/>
      <c r="FZ26" s="36"/>
      <c r="GA26" s="36"/>
      <c r="GB26" s="36"/>
      <c r="GC26" s="36"/>
      <c r="GD26" s="36"/>
      <c r="GE26" s="36"/>
      <c r="GF26" s="36"/>
      <c r="GG26" s="36"/>
      <c r="GH26" s="36"/>
      <c r="GI26" s="36"/>
      <c r="GJ26" s="36"/>
      <c r="GK26" s="36"/>
      <c r="GL26" s="36"/>
      <c r="GM26" s="36"/>
      <c r="GN26" s="36"/>
      <c r="GO26" s="36"/>
      <c r="GP26" s="36"/>
      <c r="GQ26" s="36"/>
      <c r="GR26" s="36"/>
      <c r="GS26" s="36"/>
      <c r="GT26" s="36"/>
      <c r="GU26" s="36"/>
      <c r="GV26" s="36"/>
      <c r="GW26" s="36"/>
      <c r="GX26" s="36"/>
      <c r="GY26" s="36"/>
      <c r="GZ26" s="36"/>
      <c r="HA26" s="36"/>
      <c r="HB26" s="36"/>
      <c r="HC26" s="36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36"/>
      <c r="HQ26" s="36"/>
      <c r="HR26" s="36"/>
      <c r="HS26" s="36"/>
      <c r="HT26" s="36"/>
      <c r="HU26" s="36"/>
      <c r="HV26" s="36"/>
      <c r="HW26" s="36"/>
      <c r="HX26" s="36"/>
      <c r="HY26" s="36"/>
      <c r="HZ26" s="36"/>
      <c r="IA26" s="36"/>
      <c r="IB26" s="36"/>
      <c r="IC26" s="36"/>
      <c r="ID26" s="36"/>
      <c r="IE26" s="36"/>
      <c r="IF26" s="36"/>
      <c r="IG26" s="36"/>
    </row>
    <row r="27" spans="1:241">
      <c r="A27" s="900">
        <v>584</v>
      </c>
      <c r="B27" s="316" t="s">
        <v>147</v>
      </c>
      <c r="C27" s="896" t="s">
        <v>5809</v>
      </c>
      <c r="D27" s="241">
        <v>616</v>
      </c>
      <c r="E27" s="897" t="s">
        <v>5810</v>
      </c>
      <c r="F27" s="318">
        <v>1</v>
      </c>
      <c r="G27" s="316" t="s">
        <v>150</v>
      </c>
      <c r="H27" s="297">
        <v>43553</v>
      </c>
      <c r="I27" s="298">
        <v>200000</v>
      </c>
      <c r="J27" s="318">
        <v>12</v>
      </c>
      <c r="K27" s="585">
        <f t="shared" si="0"/>
        <v>43917</v>
      </c>
      <c r="L27" s="583">
        <v>15</v>
      </c>
      <c r="M27" s="583">
        <v>3</v>
      </c>
      <c r="N27" s="583">
        <v>18</v>
      </c>
      <c r="O27" s="318"/>
      <c r="P27" s="318"/>
      <c r="Q27" s="115"/>
      <c r="R27" s="318"/>
      <c r="S27" s="318"/>
      <c r="T27" s="318"/>
      <c r="U27" s="318"/>
      <c r="V27" s="318"/>
      <c r="W27" s="318"/>
      <c r="X27" s="298">
        <v>200000</v>
      </c>
      <c r="Y27" s="319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</row>
    <row r="28" spans="1:241">
      <c r="A28" s="900">
        <v>1309</v>
      </c>
      <c r="B28" s="316" t="s">
        <v>147</v>
      </c>
      <c r="C28" s="896" t="s">
        <v>5809</v>
      </c>
      <c r="D28" s="241">
        <v>624</v>
      </c>
      <c r="E28" s="897" t="s">
        <v>5810</v>
      </c>
      <c r="F28" s="318">
        <v>1</v>
      </c>
      <c r="G28" s="316" t="s">
        <v>150</v>
      </c>
      <c r="H28" s="297">
        <v>44088</v>
      </c>
      <c r="I28" s="298">
        <v>50000</v>
      </c>
      <c r="J28" s="318">
        <v>12</v>
      </c>
      <c r="K28" s="585">
        <f t="shared" si="0"/>
        <v>44452</v>
      </c>
      <c r="L28" s="583">
        <v>15</v>
      </c>
      <c r="M28" s="583">
        <v>3</v>
      </c>
      <c r="N28" s="583">
        <v>18</v>
      </c>
      <c r="O28" s="318"/>
      <c r="P28" s="318"/>
      <c r="Q28" s="115"/>
      <c r="R28" s="318"/>
      <c r="S28" s="318"/>
      <c r="T28" s="318"/>
      <c r="U28" s="318"/>
      <c r="V28" s="318"/>
      <c r="W28" s="318"/>
      <c r="X28" s="298">
        <v>50000</v>
      </c>
      <c r="Y28" s="319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6"/>
      <c r="FE28" s="36"/>
      <c r="FF28" s="36"/>
      <c r="FG28" s="36"/>
      <c r="FH28" s="36"/>
      <c r="FI28" s="36"/>
      <c r="FJ28" s="36"/>
      <c r="FK28" s="36"/>
      <c r="FL28" s="36"/>
      <c r="FM28" s="36"/>
      <c r="FN28" s="36"/>
      <c r="FO28" s="36"/>
      <c r="FP28" s="36"/>
      <c r="FQ28" s="36"/>
      <c r="FR28" s="36"/>
      <c r="FS28" s="36"/>
      <c r="FT28" s="36"/>
      <c r="FU28" s="36"/>
      <c r="FV28" s="36"/>
      <c r="FW28" s="36"/>
      <c r="FX28" s="36"/>
      <c r="FY28" s="36"/>
      <c r="FZ28" s="36"/>
      <c r="GA28" s="36"/>
      <c r="GB28" s="36"/>
      <c r="GC28" s="36"/>
      <c r="GD28" s="36"/>
      <c r="GE28" s="36"/>
      <c r="GF28" s="36"/>
      <c r="GG28" s="36"/>
      <c r="GH28" s="36"/>
      <c r="GI28" s="36"/>
      <c r="GJ28" s="36"/>
      <c r="GK28" s="36"/>
      <c r="GL28" s="36"/>
      <c r="GM28" s="36"/>
      <c r="GN28" s="36"/>
      <c r="GO28" s="36"/>
      <c r="GP28" s="36"/>
      <c r="GQ28" s="36"/>
      <c r="GR28" s="36"/>
      <c r="GS28" s="36"/>
      <c r="GT28" s="36"/>
      <c r="GU28" s="36"/>
      <c r="GV28" s="36"/>
      <c r="GW28" s="36"/>
      <c r="GX28" s="36"/>
      <c r="GY28" s="36"/>
      <c r="GZ28" s="36"/>
      <c r="HA28" s="36"/>
      <c r="HB28" s="36"/>
      <c r="HC28" s="36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36"/>
      <c r="HQ28" s="36"/>
      <c r="HR28" s="36"/>
      <c r="HS28" s="36"/>
      <c r="HT28" s="36"/>
      <c r="HU28" s="36"/>
      <c r="HV28" s="36"/>
      <c r="HW28" s="36"/>
      <c r="HX28" s="36"/>
      <c r="HY28" s="36"/>
      <c r="HZ28" s="36"/>
      <c r="IA28" s="36"/>
      <c r="IB28" s="36"/>
      <c r="IC28" s="36"/>
      <c r="ID28" s="36"/>
      <c r="IE28" s="36"/>
      <c r="IF28" s="36"/>
      <c r="IG28" s="36"/>
    </row>
    <row r="29" spans="1:241">
      <c r="A29" s="900">
        <v>2524</v>
      </c>
      <c r="B29" s="316" t="s">
        <v>147</v>
      </c>
      <c r="C29" s="896" t="s">
        <v>5809</v>
      </c>
      <c r="D29" s="241">
        <v>627</v>
      </c>
      <c r="E29" s="897" t="s">
        <v>5810</v>
      </c>
      <c r="F29" s="318">
        <v>1</v>
      </c>
      <c r="G29" s="316" t="s">
        <v>150</v>
      </c>
      <c r="H29" s="297">
        <v>45217</v>
      </c>
      <c r="I29" s="298">
        <v>200000</v>
      </c>
      <c r="J29" s="318">
        <v>12</v>
      </c>
      <c r="K29" s="585">
        <f t="shared" si="0"/>
        <v>45581</v>
      </c>
      <c r="L29" s="583">
        <v>15</v>
      </c>
      <c r="M29" s="583">
        <v>3</v>
      </c>
      <c r="N29" s="583">
        <v>18</v>
      </c>
      <c r="O29" s="318"/>
      <c r="P29" s="318"/>
      <c r="Q29" s="115"/>
      <c r="R29" s="318"/>
      <c r="S29" s="318"/>
      <c r="T29" s="318"/>
      <c r="U29" s="318"/>
      <c r="V29" s="318"/>
      <c r="W29" s="318"/>
      <c r="X29" s="298">
        <v>200000</v>
      </c>
      <c r="Y29" s="319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36"/>
      <c r="HQ29" s="36"/>
      <c r="HR29" s="36"/>
      <c r="HS29" s="36"/>
      <c r="HT29" s="36"/>
      <c r="HU29" s="36"/>
      <c r="HV29" s="36"/>
      <c r="HW29" s="36"/>
      <c r="HX29" s="36"/>
      <c r="HY29" s="36"/>
      <c r="HZ29" s="36"/>
      <c r="IA29" s="36"/>
      <c r="IB29" s="36"/>
      <c r="IC29" s="36"/>
      <c r="ID29" s="36"/>
      <c r="IE29" s="36"/>
      <c r="IF29" s="36"/>
      <c r="IG29" s="36"/>
    </row>
    <row r="30" spans="1:241">
      <c r="A30" s="900">
        <v>572</v>
      </c>
      <c r="B30" s="316" t="s">
        <v>147</v>
      </c>
      <c r="C30" s="896" t="s">
        <v>5809</v>
      </c>
      <c r="D30" s="241">
        <v>630</v>
      </c>
      <c r="E30" s="897" t="s">
        <v>5810</v>
      </c>
      <c r="F30" s="318">
        <v>1</v>
      </c>
      <c r="G30" s="316" t="s">
        <v>150</v>
      </c>
      <c r="H30" s="297">
        <v>45343</v>
      </c>
      <c r="I30" s="298">
        <v>50000</v>
      </c>
      <c r="J30" s="318">
        <v>12</v>
      </c>
      <c r="K30" s="585">
        <f t="shared" si="0"/>
        <v>45707</v>
      </c>
      <c r="L30" s="583">
        <v>15</v>
      </c>
      <c r="M30" s="583">
        <v>3</v>
      </c>
      <c r="N30" s="583">
        <v>18</v>
      </c>
      <c r="O30" s="318"/>
      <c r="P30" s="318"/>
      <c r="Q30" s="115"/>
      <c r="R30" s="318"/>
      <c r="S30" s="318"/>
      <c r="T30" s="318"/>
      <c r="U30" s="318"/>
      <c r="V30" s="318"/>
      <c r="W30" s="318"/>
      <c r="X30" s="298">
        <v>50000</v>
      </c>
      <c r="Y30" s="319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6"/>
      <c r="FE30" s="36"/>
      <c r="FF30" s="36"/>
      <c r="FG30" s="36"/>
      <c r="FH30" s="36"/>
      <c r="FI30" s="36"/>
      <c r="FJ30" s="36"/>
      <c r="FK30" s="36"/>
      <c r="FL30" s="36"/>
      <c r="FM30" s="36"/>
      <c r="FN30" s="36"/>
      <c r="FO30" s="36"/>
      <c r="FP30" s="36"/>
      <c r="FQ30" s="36"/>
      <c r="FR30" s="36"/>
      <c r="FS30" s="36"/>
      <c r="FT30" s="36"/>
      <c r="FU30" s="36"/>
      <c r="FV30" s="36"/>
      <c r="FW30" s="36"/>
      <c r="FX30" s="36"/>
      <c r="FY30" s="36"/>
      <c r="FZ30" s="36"/>
      <c r="GA30" s="36"/>
      <c r="GB30" s="36"/>
      <c r="GC30" s="36"/>
      <c r="GD30" s="36"/>
      <c r="GE30" s="36"/>
      <c r="GF30" s="36"/>
      <c r="GG30" s="36"/>
      <c r="GH30" s="36"/>
      <c r="GI30" s="36"/>
      <c r="GJ30" s="36"/>
      <c r="GK30" s="36"/>
      <c r="GL30" s="36"/>
      <c r="GM30" s="36"/>
      <c r="GN30" s="36"/>
      <c r="GO30" s="36"/>
      <c r="GP30" s="36"/>
      <c r="GQ30" s="36"/>
      <c r="GR30" s="36"/>
      <c r="GS30" s="36"/>
      <c r="GT30" s="36"/>
      <c r="GU30" s="36"/>
      <c r="GV30" s="36"/>
      <c r="GW30" s="36"/>
      <c r="GX30" s="36"/>
      <c r="GY30" s="36"/>
      <c r="GZ30" s="36"/>
      <c r="HA30" s="36"/>
      <c r="HB30" s="36"/>
      <c r="HC30" s="36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36"/>
      <c r="HQ30" s="36"/>
      <c r="HR30" s="36"/>
      <c r="HS30" s="36"/>
      <c r="HT30" s="36"/>
      <c r="HU30" s="36"/>
      <c r="HV30" s="36"/>
      <c r="HW30" s="36"/>
      <c r="HX30" s="36"/>
      <c r="HY30" s="36"/>
      <c r="HZ30" s="36"/>
      <c r="IA30" s="36"/>
      <c r="IB30" s="36"/>
      <c r="IC30" s="36"/>
      <c r="ID30" s="36"/>
      <c r="IE30" s="36"/>
      <c r="IF30" s="36"/>
      <c r="IG30" s="36"/>
    </row>
    <row r="31" spans="1:241">
      <c r="A31" s="900">
        <v>1803</v>
      </c>
      <c r="B31" s="316" t="s">
        <v>147</v>
      </c>
      <c r="C31" s="896" t="s">
        <v>5809</v>
      </c>
      <c r="D31" s="241">
        <v>633</v>
      </c>
      <c r="E31" s="897" t="s">
        <v>5810</v>
      </c>
      <c r="F31" s="318">
        <v>1</v>
      </c>
      <c r="G31" s="316" t="s">
        <v>150</v>
      </c>
      <c r="H31" s="297">
        <v>45142</v>
      </c>
      <c r="I31" s="298">
        <v>30000</v>
      </c>
      <c r="J31" s="318">
        <v>12</v>
      </c>
      <c r="K31" s="585">
        <f t="shared" si="0"/>
        <v>45506</v>
      </c>
      <c r="L31" s="583">
        <v>15</v>
      </c>
      <c r="M31" s="583">
        <v>3</v>
      </c>
      <c r="N31" s="583">
        <v>18</v>
      </c>
      <c r="O31" s="318"/>
      <c r="P31" s="318"/>
      <c r="Q31" s="115"/>
      <c r="R31" s="318"/>
      <c r="S31" s="318"/>
      <c r="T31" s="318"/>
      <c r="U31" s="318"/>
      <c r="V31" s="318"/>
      <c r="W31" s="318"/>
      <c r="X31" s="298">
        <v>30000</v>
      </c>
      <c r="Y31" s="319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36"/>
      <c r="HQ31" s="36"/>
      <c r="HR31" s="36"/>
      <c r="HS31" s="36"/>
      <c r="HT31" s="36"/>
      <c r="HU31" s="36"/>
      <c r="HV31" s="36"/>
      <c r="HW31" s="36"/>
      <c r="HX31" s="36"/>
      <c r="HY31" s="36"/>
      <c r="HZ31" s="36"/>
      <c r="IA31" s="36"/>
      <c r="IB31" s="36"/>
      <c r="IC31" s="36"/>
      <c r="ID31" s="36"/>
      <c r="IE31" s="36"/>
      <c r="IF31" s="36"/>
      <c r="IG31" s="36"/>
    </row>
    <row r="32" spans="1:241">
      <c r="A32" s="900">
        <v>112</v>
      </c>
      <c r="B32" s="316" t="s">
        <v>147</v>
      </c>
      <c r="C32" s="896" t="s">
        <v>5809</v>
      </c>
      <c r="D32" s="241">
        <v>637</v>
      </c>
      <c r="E32" s="897" t="s">
        <v>5810</v>
      </c>
      <c r="F32" s="318">
        <v>1</v>
      </c>
      <c r="G32" s="316" t="s">
        <v>150</v>
      </c>
      <c r="H32" s="297">
        <v>45015</v>
      </c>
      <c r="I32" s="298">
        <v>196670</v>
      </c>
      <c r="J32" s="318">
        <v>12</v>
      </c>
      <c r="K32" s="585">
        <f t="shared" si="0"/>
        <v>45379</v>
      </c>
      <c r="L32" s="583">
        <v>15</v>
      </c>
      <c r="M32" s="583">
        <v>3</v>
      </c>
      <c r="N32" s="583">
        <v>18</v>
      </c>
      <c r="O32" s="318"/>
      <c r="P32" s="318"/>
      <c r="Q32" s="115"/>
      <c r="R32" s="318"/>
      <c r="S32" s="318"/>
      <c r="T32" s="318"/>
      <c r="U32" s="318"/>
      <c r="V32" s="318"/>
      <c r="W32" s="318"/>
      <c r="X32" s="298">
        <v>196670</v>
      </c>
      <c r="Y32" s="319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6"/>
      <c r="FE32" s="36"/>
      <c r="FF32" s="36"/>
      <c r="FG32" s="36"/>
      <c r="FH32" s="3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  <c r="GS32" s="36"/>
      <c r="GT32" s="36"/>
      <c r="GU32" s="36"/>
      <c r="GV32" s="36"/>
      <c r="GW32" s="36"/>
      <c r="GX32" s="36"/>
      <c r="GY32" s="36"/>
      <c r="GZ32" s="36"/>
      <c r="HA32" s="36"/>
      <c r="HB32" s="36"/>
      <c r="HC32" s="36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36"/>
      <c r="HQ32" s="36"/>
      <c r="HR32" s="36"/>
      <c r="HS32" s="36"/>
      <c r="HT32" s="36"/>
      <c r="HU32" s="36"/>
      <c r="HV32" s="36"/>
      <c r="HW32" s="36"/>
      <c r="HX32" s="36"/>
      <c r="HY32" s="36"/>
      <c r="HZ32" s="36"/>
      <c r="IA32" s="36"/>
      <c r="IB32" s="36"/>
      <c r="IC32" s="36"/>
      <c r="ID32" s="36"/>
      <c r="IE32" s="36"/>
      <c r="IF32" s="36"/>
      <c r="IG32" s="36"/>
    </row>
    <row r="33" spans="1:241">
      <c r="A33" s="900">
        <v>338</v>
      </c>
      <c r="B33" s="316" t="s">
        <v>147</v>
      </c>
      <c r="C33" s="896" t="s">
        <v>5809</v>
      </c>
      <c r="D33" s="241">
        <v>638</v>
      </c>
      <c r="E33" s="897" t="s">
        <v>5810</v>
      </c>
      <c r="F33" s="318">
        <v>1</v>
      </c>
      <c r="G33" s="316" t="s">
        <v>150</v>
      </c>
      <c r="H33" s="297">
        <v>45040</v>
      </c>
      <c r="I33" s="298">
        <v>200000</v>
      </c>
      <c r="J33" s="318">
        <v>12</v>
      </c>
      <c r="K33" s="585">
        <f t="shared" si="0"/>
        <v>45404</v>
      </c>
      <c r="L33" s="583">
        <v>15</v>
      </c>
      <c r="M33" s="583">
        <v>3</v>
      </c>
      <c r="N33" s="583">
        <v>18</v>
      </c>
      <c r="O33" s="318"/>
      <c r="P33" s="318"/>
      <c r="Q33" s="115"/>
      <c r="R33" s="318"/>
      <c r="S33" s="318"/>
      <c r="T33" s="318"/>
      <c r="U33" s="318"/>
      <c r="V33" s="318"/>
      <c r="W33" s="318"/>
      <c r="X33" s="298">
        <v>200000</v>
      </c>
      <c r="Y33" s="319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36"/>
      <c r="HQ33" s="36"/>
      <c r="HR33" s="36"/>
      <c r="HS33" s="36"/>
      <c r="HT33" s="36"/>
      <c r="HU33" s="36"/>
      <c r="HV33" s="36"/>
      <c r="HW33" s="36"/>
      <c r="HX33" s="36"/>
      <c r="HY33" s="36"/>
      <c r="HZ33" s="36"/>
      <c r="IA33" s="36"/>
      <c r="IB33" s="36"/>
      <c r="IC33" s="36"/>
      <c r="ID33" s="36"/>
      <c r="IE33" s="36"/>
      <c r="IF33" s="36"/>
      <c r="IG33" s="36"/>
    </row>
    <row r="34" spans="1:241">
      <c r="A34" s="900">
        <v>737</v>
      </c>
      <c r="B34" s="316" t="s">
        <v>147</v>
      </c>
      <c r="C34" s="896" t="s">
        <v>5809</v>
      </c>
      <c r="D34" s="241">
        <v>641</v>
      </c>
      <c r="E34" s="897" t="s">
        <v>5810</v>
      </c>
      <c r="F34" s="318">
        <v>1</v>
      </c>
      <c r="G34" s="316" t="s">
        <v>150</v>
      </c>
      <c r="H34" s="297">
        <v>45364</v>
      </c>
      <c r="I34" s="298">
        <v>100000</v>
      </c>
      <c r="J34" s="318">
        <v>12</v>
      </c>
      <c r="K34" s="585">
        <f t="shared" si="0"/>
        <v>45728</v>
      </c>
      <c r="L34" s="583">
        <v>15</v>
      </c>
      <c r="M34" s="583">
        <v>3</v>
      </c>
      <c r="N34" s="583">
        <v>18</v>
      </c>
      <c r="O34" s="318"/>
      <c r="P34" s="318"/>
      <c r="Q34" s="115"/>
      <c r="R34" s="318"/>
      <c r="S34" s="318"/>
      <c r="T34" s="318"/>
      <c r="U34" s="318"/>
      <c r="V34" s="318"/>
      <c r="W34" s="318"/>
      <c r="X34" s="298">
        <v>100000</v>
      </c>
      <c r="Y34" s="319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6"/>
      <c r="FE34" s="36"/>
      <c r="FF34" s="36"/>
      <c r="FG34" s="36"/>
      <c r="FH34" s="36"/>
      <c r="FI34" s="36"/>
      <c r="FJ34" s="36"/>
      <c r="FK34" s="36"/>
      <c r="FL34" s="36"/>
      <c r="FM34" s="36"/>
      <c r="FN34" s="36"/>
      <c r="FO34" s="36"/>
      <c r="FP34" s="36"/>
      <c r="FQ34" s="36"/>
      <c r="FR34" s="36"/>
      <c r="FS34" s="36"/>
      <c r="FT34" s="36"/>
      <c r="FU34" s="36"/>
      <c r="FV34" s="36"/>
      <c r="FW34" s="36"/>
      <c r="FX34" s="36"/>
      <c r="FY34" s="36"/>
      <c r="FZ34" s="36"/>
      <c r="GA34" s="36"/>
      <c r="GB34" s="36"/>
      <c r="GC34" s="36"/>
      <c r="GD34" s="36"/>
      <c r="GE34" s="36"/>
      <c r="GF34" s="36"/>
      <c r="GG34" s="36"/>
      <c r="GH34" s="36"/>
      <c r="GI34" s="36"/>
      <c r="GJ34" s="36"/>
      <c r="GK34" s="36"/>
      <c r="GL34" s="36"/>
      <c r="GM34" s="36"/>
      <c r="GN34" s="36"/>
      <c r="GO34" s="36"/>
      <c r="GP34" s="36"/>
      <c r="GQ34" s="36"/>
      <c r="GR34" s="36"/>
      <c r="GS34" s="36"/>
      <c r="GT34" s="36"/>
      <c r="GU34" s="36"/>
      <c r="GV34" s="36"/>
      <c r="GW34" s="36"/>
      <c r="GX34" s="36"/>
      <c r="GY34" s="36"/>
      <c r="GZ34" s="36"/>
      <c r="HA34" s="36"/>
      <c r="HB34" s="36"/>
      <c r="HC34" s="36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36"/>
      <c r="HQ34" s="36"/>
      <c r="HR34" s="36"/>
      <c r="HS34" s="36"/>
      <c r="HT34" s="36"/>
      <c r="HU34" s="36"/>
      <c r="HV34" s="36"/>
      <c r="HW34" s="36"/>
      <c r="HX34" s="36"/>
      <c r="HY34" s="36"/>
      <c r="HZ34" s="36"/>
      <c r="IA34" s="36"/>
      <c r="IB34" s="36"/>
      <c r="IC34" s="36"/>
      <c r="ID34" s="36"/>
      <c r="IE34" s="36"/>
      <c r="IF34" s="36"/>
      <c r="IG34" s="36"/>
    </row>
    <row r="35" spans="1:241">
      <c r="A35" s="900">
        <v>1604</v>
      </c>
      <c r="B35" s="316" t="s">
        <v>147</v>
      </c>
      <c r="C35" s="896" t="s">
        <v>5809</v>
      </c>
      <c r="D35" s="241">
        <v>644</v>
      </c>
      <c r="E35" s="897" t="s">
        <v>5810</v>
      </c>
      <c r="F35" s="318">
        <v>1</v>
      </c>
      <c r="G35" s="316" t="s">
        <v>150</v>
      </c>
      <c r="H35" s="297">
        <v>45040</v>
      </c>
      <c r="I35" s="298">
        <v>50000</v>
      </c>
      <c r="J35" s="318">
        <v>12</v>
      </c>
      <c r="K35" s="585">
        <f t="shared" si="0"/>
        <v>45404</v>
      </c>
      <c r="L35" s="583">
        <v>15</v>
      </c>
      <c r="M35" s="583">
        <v>3</v>
      </c>
      <c r="N35" s="583">
        <v>18</v>
      </c>
      <c r="O35" s="318"/>
      <c r="P35" s="318"/>
      <c r="Q35" s="115"/>
      <c r="R35" s="318"/>
      <c r="S35" s="318"/>
      <c r="T35" s="318"/>
      <c r="U35" s="318"/>
      <c r="V35" s="318"/>
      <c r="W35" s="318"/>
      <c r="X35" s="298">
        <v>50000</v>
      </c>
      <c r="Y35" s="319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36"/>
      <c r="HZ35" s="36"/>
      <c r="IA35" s="36"/>
      <c r="IB35" s="36"/>
      <c r="IC35" s="36"/>
      <c r="ID35" s="36"/>
      <c r="IE35" s="36"/>
      <c r="IF35" s="36"/>
      <c r="IG35" s="36"/>
    </row>
    <row r="36" spans="1:241">
      <c r="A36" s="900">
        <v>1279</v>
      </c>
      <c r="B36" s="316" t="s">
        <v>147</v>
      </c>
      <c r="C36" s="896" t="s">
        <v>5809</v>
      </c>
      <c r="D36" s="241">
        <v>645</v>
      </c>
      <c r="E36" s="897" t="s">
        <v>5810</v>
      </c>
      <c r="F36" s="318">
        <v>1</v>
      </c>
      <c r="G36" s="316" t="s">
        <v>150</v>
      </c>
      <c r="H36" s="297">
        <v>45205</v>
      </c>
      <c r="I36" s="298">
        <v>200000</v>
      </c>
      <c r="J36" s="318">
        <v>12</v>
      </c>
      <c r="K36" s="585">
        <f t="shared" si="0"/>
        <v>45569</v>
      </c>
      <c r="L36" s="583">
        <v>15</v>
      </c>
      <c r="M36" s="583">
        <v>3</v>
      </c>
      <c r="N36" s="583">
        <v>18</v>
      </c>
      <c r="O36" s="318"/>
      <c r="P36" s="318"/>
      <c r="Q36" s="115"/>
      <c r="R36" s="318"/>
      <c r="S36" s="318"/>
      <c r="T36" s="318"/>
      <c r="U36" s="318"/>
      <c r="V36" s="318"/>
      <c r="W36" s="318"/>
      <c r="X36" s="298">
        <v>200000</v>
      </c>
      <c r="Y36" s="319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6"/>
      <c r="FE36" s="36"/>
      <c r="FF36" s="36"/>
      <c r="FG36" s="36"/>
      <c r="FH36" s="3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36"/>
      <c r="HZ36" s="36"/>
      <c r="IA36" s="36"/>
      <c r="IB36" s="36"/>
      <c r="IC36" s="36"/>
      <c r="ID36" s="36"/>
      <c r="IE36" s="36"/>
      <c r="IF36" s="36"/>
      <c r="IG36" s="36"/>
    </row>
    <row r="37" spans="1:241">
      <c r="A37" s="900">
        <v>1300</v>
      </c>
      <c r="B37" s="316" t="s">
        <v>147</v>
      </c>
      <c r="C37" s="896" t="s">
        <v>5809</v>
      </c>
      <c r="D37" s="241">
        <v>646</v>
      </c>
      <c r="E37" s="897" t="s">
        <v>5810</v>
      </c>
      <c r="F37" s="318">
        <v>1</v>
      </c>
      <c r="G37" s="316" t="s">
        <v>150</v>
      </c>
      <c r="H37" s="297">
        <v>45341</v>
      </c>
      <c r="I37" s="298">
        <v>50000</v>
      </c>
      <c r="J37" s="318">
        <v>12</v>
      </c>
      <c r="K37" s="585">
        <f t="shared" si="0"/>
        <v>45705</v>
      </c>
      <c r="L37" s="583">
        <v>15</v>
      </c>
      <c r="M37" s="583">
        <v>3</v>
      </c>
      <c r="N37" s="583">
        <v>18</v>
      </c>
      <c r="O37" s="318"/>
      <c r="P37" s="318"/>
      <c r="Q37" s="115"/>
      <c r="R37" s="318"/>
      <c r="S37" s="318"/>
      <c r="T37" s="318"/>
      <c r="U37" s="318"/>
      <c r="V37" s="318"/>
      <c r="W37" s="318"/>
      <c r="X37" s="298">
        <v>50000</v>
      </c>
      <c r="Y37" s="319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36"/>
      <c r="HQ37" s="36"/>
      <c r="HR37" s="36"/>
      <c r="HS37" s="36"/>
      <c r="HT37" s="36"/>
      <c r="HU37" s="36"/>
      <c r="HV37" s="36"/>
      <c r="HW37" s="36"/>
      <c r="HX37" s="36"/>
      <c r="HY37" s="36"/>
      <c r="HZ37" s="36"/>
      <c r="IA37" s="36"/>
      <c r="IB37" s="36"/>
      <c r="IC37" s="36"/>
      <c r="ID37" s="36"/>
      <c r="IE37" s="36"/>
      <c r="IF37" s="36"/>
      <c r="IG37" s="36"/>
    </row>
    <row r="38" spans="1:241">
      <c r="A38" s="900">
        <v>1414</v>
      </c>
      <c r="B38" s="316" t="s">
        <v>147</v>
      </c>
      <c r="C38" s="896" t="s">
        <v>5809</v>
      </c>
      <c r="D38" s="241">
        <v>648</v>
      </c>
      <c r="E38" s="897" t="s">
        <v>5810</v>
      </c>
      <c r="F38" s="318">
        <v>1</v>
      </c>
      <c r="G38" s="316" t="s">
        <v>150</v>
      </c>
      <c r="H38" s="297">
        <v>45054</v>
      </c>
      <c r="I38" s="298">
        <v>30000</v>
      </c>
      <c r="J38" s="318">
        <v>12</v>
      </c>
      <c r="K38" s="585">
        <f t="shared" si="0"/>
        <v>45418</v>
      </c>
      <c r="L38" s="583">
        <v>15</v>
      </c>
      <c r="M38" s="583">
        <v>3</v>
      </c>
      <c r="N38" s="583">
        <v>18</v>
      </c>
      <c r="O38" s="318"/>
      <c r="P38" s="318"/>
      <c r="Q38" s="115"/>
      <c r="R38" s="318"/>
      <c r="S38" s="318"/>
      <c r="T38" s="318"/>
      <c r="U38" s="318"/>
      <c r="V38" s="318"/>
      <c r="W38" s="318"/>
      <c r="X38" s="298">
        <v>30000</v>
      </c>
      <c r="Y38" s="319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6"/>
      <c r="FE38" s="36"/>
      <c r="FF38" s="36"/>
      <c r="FG38" s="36"/>
      <c r="FH38" s="36"/>
      <c r="FI38" s="36"/>
      <c r="FJ38" s="36"/>
      <c r="FK38" s="36"/>
      <c r="FL38" s="36"/>
      <c r="FM38" s="36"/>
      <c r="FN38" s="36"/>
      <c r="FO38" s="36"/>
      <c r="FP38" s="36"/>
      <c r="FQ38" s="36"/>
      <c r="FR38" s="36"/>
      <c r="FS38" s="36"/>
      <c r="FT38" s="36"/>
      <c r="FU38" s="36"/>
      <c r="FV38" s="36"/>
      <c r="FW38" s="36"/>
      <c r="FX38" s="36"/>
      <c r="FY38" s="36"/>
      <c r="FZ38" s="36"/>
      <c r="GA38" s="36"/>
      <c r="GB38" s="36"/>
      <c r="GC38" s="36"/>
      <c r="GD38" s="36"/>
      <c r="GE38" s="36"/>
      <c r="GF38" s="36"/>
      <c r="GG38" s="36"/>
      <c r="GH38" s="36"/>
      <c r="GI38" s="36"/>
      <c r="GJ38" s="36"/>
      <c r="GK38" s="36"/>
      <c r="GL38" s="36"/>
      <c r="GM38" s="36"/>
      <c r="GN38" s="36"/>
      <c r="GO38" s="36"/>
      <c r="GP38" s="36"/>
      <c r="GQ38" s="36"/>
      <c r="GR38" s="36"/>
      <c r="GS38" s="36"/>
      <c r="GT38" s="36"/>
      <c r="GU38" s="36"/>
      <c r="GV38" s="36"/>
      <c r="GW38" s="36"/>
      <c r="GX38" s="36"/>
      <c r="GY38" s="36"/>
      <c r="GZ38" s="36"/>
      <c r="HA38" s="36"/>
      <c r="HB38" s="36"/>
      <c r="HC38" s="36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36"/>
      <c r="HQ38" s="36"/>
      <c r="HR38" s="36"/>
      <c r="HS38" s="36"/>
      <c r="HT38" s="36"/>
      <c r="HU38" s="36"/>
      <c r="HV38" s="36"/>
      <c r="HW38" s="36"/>
      <c r="HX38" s="36"/>
      <c r="HY38" s="36"/>
      <c r="HZ38" s="36"/>
      <c r="IA38" s="36"/>
      <c r="IB38" s="36"/>
      <c r="IC38" s="36"/>
      <c r="ID38" s="36"/>
      <c r="IE38" s="36"/>
      <c r="IF38" s="36"/>
      <c r="IG38" s="36"/>
    </row>
    <row r="39" spans="1:241">
      <c r="A39" s="900">
        <v>1905</v>
      </c>
      <c r="B39" s="316" t="s">
        <v>147</v>
      </c>
      <c r="C39" s="896" t="s">
        <v>5809</v>
      </c>
      <c r="D39" s="241">
        <v>652</v>
      </c>
      <c r="E39" s="897" t="s">
        <v>5810</v>
      </c>
      <c r="F39" s="318">
        <v>1</v>
      </c>
      <c r="G39" s="316" t="s">
        <v>150</v>
      </c>
      <c r="H39" s="297">
        <v>45104</v>
      </c>
      <c r="I39" s="298">
        <v>100000</v>
      </c>
      <c r="J39" s="318">
        <v>12</v>
      </c>
      <c r="K39" s="585">
        <f t="shared" si="0"/>
        <v>45468</v>
      </c>
      <c r="L39" s="583">
        <v>15</v>
      </c>
      <c r="M39" s="583">
        <v>3</v>
      </c>
      <c r="N39" s="583">
        <v>18</v>
      </c>
      <c r="O39" s="318"/>
      <c r="P39" s="318"/>
      <c r="Q39" s="115"/>
      <c r="R39" s="318"/>
      <c r="S39" s="318"/>
      <c r="T39" s="318"/>
      <c r="U39" s="318"/>
      <c r="V39" s="318"/>
      <c r="W39" s="318"/>
      <c r="X39" s="298">
        <v>100000</v>
      </c>
      <c r="Y39" s="319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36"/>
      <c r="HQ39" s="36"/>
      <c r="HR39" s="36"/>
      <c r="HS39" s="36"/>
      <c r="HT39" s="36"/>
      <c r="HU39" s="36"/>
      <c r="HV39" s="36"/>
      <c r="HW39" s="36"/>
      <c r="HX39" s="36"/>
      <c r="HY39" s="36"/>
      <c r="HZ39" s="36"/>
      <c r="IA39" s="36"/>
      <c r="IB39" s="36"/>
      <c r="IC39" s="36"/>
      <c r="ID39" s="36"/>
      <c r="IE39" s="36"/>
      <c r="IF39" s="36"/>
      <c r="IG39" s="36"/>
    </row>
    <row r="40" spans="1:241">
      <c r="A40" s="900">
        <v>676</v>
      </c>
      <c r="B40" s="316" t="s">
        <v>147</v>
      </c>
      <c r="C40" s="896" t="s">
        <v>5809</v>
      </c>
      <c r="D40" s="241">
        <v>653</v>
      </c>
      <c r="E40" s="897" t="s">
        <v>5810</v>
      </c>
      <c r="F40" s="318">
        <v>1</v>
      </c>
      <c r="G40" s="316" t="s">
        <v>150</v>
      </c>
      <c r="H40" s="297">
        <v>45230</v>
      </c>
      <c r="I40" s="298">
        <v>158000</v>
      </c>
      <c r="J40" s="318">
        <v>12</v>
      </c>
      <c r="K40" s="585">
        <f t="shared" si="0"/>
        <v>45594</v>
      </c>
      <c r="L40" s="583">
        <v>15</v>
      </c>
      <c r="M40" s="583">
        <v>3</v>
      </c>
      <c r="N40" s="583">
        <v>18</v>
      </c>
      <c r="O40" s="318"/>
      <c r="P40" s="318"/>
      <c r="Q40" s="115"/>
      <c r="R40" s="318"/>
      <c r="S40" s="318"/>
      <c r="T40" s="318"/>
      <c r="U40" s="318"/>
      <c r="V40" s="318"/>
      <c r="W40" s="318"/>
      <c r="X40" s="298">
        <v>158000</v>
      </c>
      <c r="Y40" s="319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6"/>
      <c r="FE40" s="36"/>
      <c r="FF40" s="36"/>
      <c r="FG40" s="36"/>
      <c r="FH40" s="36"/>
      <c r="FI40" s="36"/>
      <c r="FJ40" s="36"/>
      <c r="FK40" s="36"/>
      <c r="FL40" s="36"/>
      <c r="FM40" s="36"/>
      <c r="FN40" s="36"/>
      <c r="FO40" s="36"/>
      <c r="FP40" s="36"/>
      <c r="FQ40" s="36"/>
      <c r="FR40" s="36"/>
      <c r="FS40" s="36"/>
      <c r="FT40" s="36"/>
      <c r="FU40" s="36"/>
      <c r="FV40" s="36"/>
      <c r="FW40" s="36"/>
      <c r="FX40" s="36"/>
      <c r="FY40" s="36"/>
      <c r="FZ40" s="36"/>
      <c r="GA40" s="36"/>
      <c r="GB40" s="36"/>
      <c r="GC40" s="36"/>
      <c r="GD40" s="36"/>
      <c r="GE40" s="36"/>
      <c r="GF40" s="36"/>
      <c r="GG40" s="36"/>
      <c r="GH40" s="36"/>
      <c r="GI40" s="36"/>
      <c r="GJ40" s="36"/>
      <c r="GK40" s="36"/>
      <c r="GL40" s="36"/>
      <c r="GM40" s="36"/>
      <c r="GN40" s="36"/>
      <c r="GO40" s="36"/>
      <c r="GP40" s="36"/>
      <c r="GQ40" s="36"/>
      <c r="GR40" s="36"/>
      <c r="GS40" s="36"/>
      <c r="GT40" s="36"/>
      <c r="GU40" s="36"/>
      <c r="GV40" s="36"/>
      <c r="GW40" s="36"/>
      <c r="GX40" s="36"/>
      <c r="GY40" s="36"/>
      <c r="GZ40" s="36"/>
      <c r="HA40" s="36"/>
      <c r="HB40" s="36"/>
      <c r="HC40" s="36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36"/>
      <c r="HQ40" s="36"/>
      <c r="HR40" s="36"/>
      <c r="HS40" s="36"/>
      <c r="HT40" s="36"/>
      <c r="HU40" s="36"/>
      <c r="HV40" s="36"/>
      <c r="HW40" s="36"/>
      <c r="HX40" s="36"/>
      <c r="HY40" s="36"/>
      <c r="HZ40" s="36"/>
      <c r="IA40" s="36"/>
      <c r="IB40" s="36"/>
      <c r="IC40" s="36"/>
      <c r="ID40" s="36"/>
      <c r="IE40" s="36"/>
      <c r="IF40" s="36"/>
      <c r="IG40" s="36"/>
    </row>
    <row r="41" spans="1:241">
      <c r="A41" s="900">
        <v>1411</v>
      </c>
      <c r="B41" s="316" t="s">
        <v>147</v>
      </c>
      <c r="C41" s="896" t="s">
        <v>5809</v>
      </c>
      <c r="D41" s="241">
        <v>654</v>
      </c>
      <c r="E41" s="897" t="s">
        <v>5810</v>
      </c>
      <c r="F41" s="318">
        <v>1</v>
      </c>
      <c r="G41" s="316" t="s">
        <v>150</v>
      </c>
      <c r="H41" s="297">
        <v>45230</v>
      </c>
      <c r="I41" s="298">
        <v>100000</v>
      </c>
      <c r="J41" s="318">
        <v>12</v>
      </c>
      <c r="K41" s="585">
        <f t="shared" si="0"/>
        <v>45594</v>
      </c>
      <c r="L41" s="583">
        <v>15</v>
      </c>
      <c r="M41" s="583">
        <v>3</v>
      </c>
      <c r="N41" s="583">
        <v>18</v>
      </c>
      <c r="O41" s="318"/>
      <c r="P41" s="318"/>
      <c r="Q41" s="115"/>
      <c r="R41" s="318"/>
      <c r="S41" s="318"/>
      <c r="T41" s="318"/>
      <c r="U41" s="318"/>
      <c r="V41" s="318"/>
      <c r="W41" s="318"/>
      <c r="X41" s="298">
        <v>100000</v>
      </c>
      <c r="Y41" s="319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36"/>
      <c r="HQ41" s="36"/>
      <c r="HR41" s="36"/>
      <c r="HS41" s="36"/>
      <c r="HT41" s="36"/>
      <c r="HU41" s="36"/>
      <c r="HV41" s="36"/>
      <c r="HW41" s="36"/>
      <c r="HX41" s="36"/>
      <c r="HY41" s="36"/>
      <c r="HZ41" s="36"/>
      <c r="IA41" s="36"/>
      <c r="IB41" s="36"/>
      <c r="IC41" s="36"/>
      <c r="ID41" s="36"/>
      <c r="IE41" s="36"/>
      <c r="IF41" s="36"/>
      <c r="IG41" s="36"/>
    </row>
    <row r="42" spans="1:241">
      <c r="A42" s="900">
        <v>1167</v>
      </c>
      <c r="B42" s="316" t="s">
        <v>147</v>
      </c>
      <c r="C42" s="896" t="s">
        <v>5809</v>
      </c>
      <c r="D42" s="241">
        <v>657</v>
      </c>
      <c r="E42" s="897" t="s">
        <v>5810</v>
      </c>
      <c r="F42" s="318">
        <v>1</v>
      </c>
      <c r="G42" s="316" t="s">
        <v>150</v>
      </c>
      <c r="H42" s="297">
        <v>45271</v>
      </c>
      <c r="I42" s="298">
        <v>200000</v>
      </c>
      <c r="J42" s="318">
        <v>12</v>
      </c>
      <c r="K42" s="585">
        <f t="shared" si="0"/>
        <v>45635</v>
      </c>
      <c r="L42" s="583">
        <v>15</v>
      </c>
      <c r="M42" s="583">
        <v>3</v>
      </c>
      <c r="N42" s="583">
        <v>18</v>
      </c>
      <c r="O42" s="318"/>
      <c r="P42" s="318"/>
      <c r="Q42" s="115"/>
      <c r="R42" s="318"/>
      <c r="S42" s="318"/>
      <c r="T42" s="318"/>
      <c r="U42" s="318"/>
      <c r="V42" s="318"/>
      <c r="W42" s="318"/>
      <c r="X42" s="298">
        <v>200000</v>
      </c>
      <c r="Y42" s="319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6"/>
      <c r="FE42" s="36"/>
      <c r="FF42" s="36"/>
      <c r="FG42" s="36"/>
      <c r="FH42" s="36"/>
      <c r="FI42" s="36"/>
      <c r="FJ42" s="36"/>
      <c r="FK42" s="36"/>
      <c r="FL42" s="36"/>
      <c r="FM42" s="36"/>
      <c r="FN42" s="36"/>
      <c r="FO42" s="36"/>
      <c r="FP42" s="36"/>
      <c r="FQ42" s="36"/>
      <c r="FR42" s="36"/>
      <c r="FS42" s="36"/>
      <c r="FT42" s="36"/>
      <c r="FU42" s="36"/>
      <c r="FV42" s="36"/>
      <c r="FW42" s="36"/>
      <c r="FX42" s="36"/>
      <c r="FY42" s="36"/>
      <c r="FZ42" s="36"/>
      <c r="GA42" s="36"/>
      <c r="GB42" s="36"/>
      <c r="GC42" s="36"/>
      <c r="GD42" s="36"/>
      <c r="GE42" s="36"/>
      <c r="GF42" s="36"/>
      <c r="GG42" s="36"/>
      <c r="GH42" s="36"/>
      <c r="GI42" s="36"/>
      <c r="GJ42" s="36"/>
      <c r="GK42" s="36"/>
      <c r="GL42" s="36"/>
      <c r="GM42" s="36"/>
      <c r="GN42" s="36"/>
      <c r="GO42" s="36"/>
      <c r="GP42" s="36"/>
      <c r="GQ42" s="36"/>
      <c r="GR42" s="36"/>
      <c r="GS42" s="36"/>
      <c r="GT42" s="36"/>
      <c r="GU42" s="36"/>
      <c r="GV42" s="36"/>
      <c r="GW42" s="36"/>
      <c r="GX42" s="36"/>
      <c r="GY42" s="36"/>
      <c r="GZ42" s="36"/>
      <c r="HA42" s="36"/>
      <c r="HB42" s="36"/>
      <c r="HC42" s="36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36"/>
      <c r="HQ42" s="36"/>
      <c r="HR42" s="36"/>
      <c r="HS42" s="36"/>
      <c r="HT42" s="36"/>
      <c r="HU42" s="36"/>
      <c r="HV42" s="36"/>
      <c r="HW42" s="36"/>
      <c r="HX42" s="36"/>
      <c r="HY42" s="36"/>
      <c r="HZ42" s="36"/>
      <c r="IA42" s="36"/>
      <c r="IB42" s="36"/>
      <c r="IC42" s="36"/>
      <c r="ID42" s="36"/>
      <c r="IE42" s="36"/>
      <c r="IF42" s="36"/>
      <c r="IG42" s="36"/>
    </row>
    <row r="43" spans="1:241">
      <c r="A43" s="900">
        <v>1201</v>
      </c>
      <c r="B43" s="316" t="s">
        <v>147</v>
      </c>
      <c r="C43" s="896" t="s">
        <v>5809</v>
      </c>
      <c r="D43" s="241">
        <v>658</v>
      </c>
      <c r="E43" s="897" t="s">
        <v>5810</v>
      </c>
      <c r="F43" s="318">
        <v>1</v>
      </c>
      <c r="G43" s="316" t="s">
        <v>150</v>
      </c>
      <c r="H43" s="297">
        <v>45175</v>
      </c>
      <c r="I43" s="298">
        <v>150000</v>
      </c>
      <c r="J43" s="318">
        <v>12</v>
      </c>
      <c r="K43" s="585">
        <f t="shared" si="0"/>
        <v>45539</v>
      </c>
      <c r="L43" s="583">
        <v>15</v>
      </c>
      <c r="M43" s="583">
        <v>3</v>
      </c>
      <c r="N43" s="583">
        <v>18</v>
      </c>
      <c r="O43" s="318"/>
      <c r="P43" s="318"/>
      <c r="Q43" s="115"/>
      <c r="R43" s="318"/>
      <c r="S43" s="318"/>
      <c r="T43" s="318"/>
      <c r="U43" s="318"/>
      <c r="V43" s="318"/>
      <c r="W43" s="318"/>
      <c r="X43" s="298">
        <v>150000</v>
      </c>
      <c r="Y43" s="319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36"/>
      <c r="HQ43" s="36"/>
      <c r="HR43" s="36"/>
      <c r="HS43" s="36"/>
      <c r="HT43" s="36"/>
      <c r="HU43" s="36"/>
      <c r="HV43" s="36"/>
      <c r="HW43" s="36"/>
      <c r="HX43" s="36"/>
      <c r="HY43" s="36"/>
      <c r="HZ43" s="36"/>
      <c r="IA43" s="36"/>
      <c r="IB43" s="36"/>
      <c r="IC43" s="36"/>
      <c r="ID43" s="36"/>
      <c r="IE43" s="36"/>
      <c r="IF43" s="36"/>
      <c r="IG43" s="36"/>
    </row>
    <row r="44" spans="1:241">
      <c r="A44" s="900">
        <v>1626</v>
      </c>
      <c r="B44" s="316" t="s">
        <v>147</v>
      </c>
      <c r="C44" s="896" t="s">
        <v>5809</v>
      </c>
      <c r="D44" s="241">
        <v>659</v>
      </c>
      <c r="E44" s="897" t="s">
        <v>5810</v>
      </c>
      <c r="F44" s="318">
        <v>1</v>
      </c>
      <c r="G44" s="316" t="s">
        <v>150</v>
      </c>
      <c r="H44" s="297">
        <v>45272</v>
      </c>
      <c r="I44" s="298">
        <v>50000</v>
      </c>
      <c r="J44" s="318">
        <v>12</v>
      </c>
      <c r="K44" s="585">
        <f t="shared" si="0"/>
        <v>45636</v>
      </c>
      <c r="L44" s="583">
        <v>15</v>
      </c>
      <c r="M44" s="583">
        <v>3</v>
      </c>
      <c r="N44" s="583">
        <v>18</v>
      </c>
      <c r="O44" s="318"/>
      <c r="P44" s="318"/>
      <c r="Q44" s="115"/>
      <c r="R44" s="318"/>
      <c r="S44" s="318"/>
      <c r="T44" s="318"/>
      <c r="U44" s="318"/>
      <c r="V44" s="318"/>
      <c r="W44" s="318"/>
      <c r="X44" s="298">
        <v>50000</v>
      </c>
      <c r="Y44" s="319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6"/>
      <c r="FE44" s="36"/>
      <c r="FF44" s="36"/>
      <c r="FG44" s="36"/>
      <c r="FH44" s="36"/>
      <c r="FI44" s="36"/>
      <c r="FJ44" s="36"/>
      <c r="FK44" s="36"/>
      <c r="FL44" s="36"/>
      <c r="FM44" s="36"/>
      <c r="FN44" s="36"/>
      <c r="FO44" s="36"/>
      <c r="FP44" s="36"/>
      <c r="FQ44" s="36"/>
      <c r="FR44" s="36"/>
      <c r="FS44" s="36"/>
      <c r="FT44" s="36"/>
      <c r="FU44" s="36"/>
      <c r="FV44" s="36"/>
      <c r="FW44" s="36"/>
      <c r="FX44" s="36"/>
      <c r="FY44" s="36"/>
      <c r="FZ44" s="36"/>
      <c r="GA44" s="36"/>
      <c r="GB44" s="36"/>
      <c r="GC44" s="36"/>
      <c r="GD44" s="36"/>
      <c r="GE44" s="36"/>
      <c r="GF44" s="36"/>
      <c r="GG44" s="36"/>
      <c r="GH44" s="36"/>
      <c r="GI44" s="36"/>
      <c r="GJ44" s="36"/>
      <c r="GK44" s="36"/>
      <c r="GL44" s="36"/>
      <c r="GM44" s="36"/>
      <c r="GN44" s="36"/>
      <c r="GO44" s="36"/>
      <c r="GP44" s="36"/>
      <c r="GQ44" s="36"/>
      <c r="GR44" s="36"/>
      <c r="GS44" s="36"/>
      <c r="GT44" s="36"/>
      <c r="GU44" s="36"/>
      <c r="GV44" s="36"/>
      <c r="GW44" s="36"/>
      <c r="GX44" s="36"/>
      <c r="GY44" s="36"/>
      <c r="GZ44" s="36"/>
      <c r="HA44" s="36"/>
      <c r="HB44" s="36"/>
      <c r="HC44" s="36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36"/>
      <c r="HQ44" s="36"/>
      <c r="HR44" s="36"/>
      <c r="HS44" s="36"/>
      <c r="HT44" s="36"/>
      <c r="HU44" s="36"/>
      <c r="HV44" s="36"/>
      <c r="HW44" s="36"/>
      <c r="HX44" s="36"/>
      <c r="HY44" s="36"/>
      <c r="HZ44" s="36"/>
      <c r="IA44" s="36"/>
      <c r="IB44" s="36"/>
      <c r="IC44" s="36"/>
      <c r="ID44" s="36"/>
      <c r="IE44" s="36"/>
      <c r="IF44" s="36"/>
      <c r="IG44" s="36"/>
    </row>
    <row r="45" spans="1:241">
      <c r="A45" s="900">
        <v>1639</v>
      </c>
      <c r="B45" s="316" t="s">
        <v>147</v>
      </c>
      <c r="C45" s="896" t="s">
        <v>5809</v>
      </c>
      <c r="D45" s="241">
        <v>660</v>
      </c>
      <c r="E45" s="897" t="s">
        <v>5810</v>
      </c>
      <c r="F45" s="318">
        <v>1</v>
      </c>
      <c r="G45" s="316" t="s">
        <v>150</v>
      </c>
      <c r="H45" s="297">
        <v>45110</v>
      </c>
      <c r="I45" s="298">
        <v>100000</v>
      </c>
      <c r="J45" s="318">
        <v>12</v>
      </c>
      <c r="K45" s="585">
        <f t="shared" si="0"/>
        <v>45474</v>
      </c>
      <c r="L45" s="583">
        <v>15</v>
      </c>
      <c r="M45" s="583">
        <v>3</v>
      </c>
      <c r="N45" s="583">
        <v>18</v>
      </c>
      <c r="O45" s="318"/>
      <c r="P45" s="318"/>
      <c r="Q45" s="115"/>
      <c r="R45" s="318"/>
      <c r="S45" s="318"/>
      <c r="T45" s="318"/>
      <c r="U45" s="318"/>
      <c r="V45" s="318"/>
      <c r="W45" s="318"/>
      <c r="X45" s="298">
        <v>100000</v>
      </c>
      <c r="Y45" s="319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36"/>
      <c r="HQ45" s="36"/>
      <c r="HR45" s="36"/>
      <c r="HS45" s="36"/>
      <c r="HT45" s="36"/>
      <c r="HU45" s="36"/>
      <c r="HV45" s="36"/>
      <c r="HW45" s="36"/>
      <c r="HX45" s="36"/>
      <c r="HY45" s="36"/>
      <c r="HZ45" s="36"/>
      <c r="IA45" s="36"/>
      <c r="IB45" s="36"/>
      <c r="IC45" s="36"/>
      <c r="ID45" s="36"/>
      <c r="IE45" s="36"/>
      <c r="IF45" s="36"/>
      <c r="IG45" s="36"/>
    </row>
    <row r="46" spans="1:241">
      <c r="A46" s="900">
        <v>1906</v>
      </c>
      <c r="B46" s="316" t="s">
        <v>147</v>
      </c>
      <c r="C46" s="896" t="s">
        <v>5809</v>
      </c>
      <c r="D46" s="241">
        <v>661</v>
      </c>
      <c r="E46" s="897" t="s">
        <v>5810</v>
      </c>
      <c r="F46" s="318">
        <v>1</v>
      </c>
      <c r="G46" s="316" t="s">
        <v>150</v>
      </c>
      <c r="H46" s="297">
        <v>45111</v>
      </c>
      <c r="I46" s="298">
        <v>100000</v>
      </c>
      <c r="J46" s="318">
        <v>12</v>
      </c>
      <c r="K46" s="585">
        <f t="shared" si="0"/>
        <v>45475</v>
      </c>
      <c r="L46" s="583">
        <v>15</v>
      </c>
      <c r="M46" s="583">
        <v>3</v>
      </c>
      <c r="N46" s="583">
        <v>18</v>
      </c>
      <c r="O46" s="318"/>
      <c r="P46" s="318"/>
      <c r="Q46" s="115"/>
      <c r="R46" s="318"/>
      <c r="S46" s="318"/>
      <c r="T46" s="318"/>
      <c r="U46" s="318"/>
      <c r="V46" s="318"/>
      <c r="W46" s="318"/>
      <c r="X46" s="298">
        <v>100000</v>
      </c>
      <c r="Y46" s="319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6"/>
      <c r="FE46" s="36"/>
      <c r="FF46" s="36"/>
      <c r="FG46" s="36"/>
      <c r="FH46" s="36"/>
      <c r="FI46" s="36"/>
      <c r="FJ46" s="36"/>
      <c r="FK46" s="36"/>
      <c r="FL46" s="36"/>
      <c r="FM46" s="36"/>
      <c r="FN46" s="36"/>
      <c r="FO46" s="36"/>
      <c r="FP46" s="36"/>
      <c r="FQ46" s="36"/>
      <c r="FR46" s="36"/>
      <c r="FS46" s="36"/>
      <c r="FT46" s="36"/>
      <c r="FU46" s="36"/>
      <c r="FV46" s="36"/>
      <c r="FW46" s="36"/>
      <c r="FX46" s="36"/>
      <c r="FY46" s="36"/>
      <c r="FZ46" s="36"/>
      <c r="GA46" s="36"/>
      <c r="GB46" s="36"/>
      <c r="GC46" s="36"/>
      <c r="GD46" s="36"/>
      <c r="GE46" s="36"/>
      <c r="GF46" s="36"/>
      <c r="GG46" s="36"/>
      <c r="GH46" s="36"/>
      <c r="GI46" s="36"/>
      <c r="GJ46" s="36"/>
      <c r="GK46" s="36"/>
      <c r="GL46" s="36"/>
      <c r="GM46" s="36"/>
      <c r="GN46" s="36"/>
      <c r="GO46" s="36"/>
      <c r="GP46" s="36"/>
      <c r="GQ46" s="36"/>
      <c r="GR46" s="36"/>
      <c r="GS46" s="36"/>
      <c r="GT46" s="36"/>
      <c r="GU46" s="36"/>
      <c r="GV46" s="36"/>
      <c r="GW46" s="36"/>
      <c r="GX46" s="36"/>
      <c r="GY46" s="36"/>
      <c r="GZ46" s="36"/>
      <c r="HA46" s="36"/>
      <c r="HB46" s="36"/>
      <c r="HC46" s="36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36"/>
      <c r="HQ46" s="36"/>
      <c r="HR46" s="36"/>
      <c r="HS46" s="36"/>
      <c r="HT46" s="36"/>
      <c r="HU46" s="36"/>
      <c r="HV46" s="36"/>
      <c r="HW46" s="36"/>
      <c r="HX46" s="36"/>
      <c r="HY46" s="36"/>
      <c r="HZ46" s="36"/>
      <c r="IA46" s="36"/>
      <c r="IB46" s="36"/>
      <c r="IC46" s="36"/>
      <c r="ID46" s="36"/>
      <c r="IE46" s="36"/>
      <c r="IF46" s="36"/>
      <c r="IG46" s="36"/>
    </row>
    <row r="47" spans="1:241">
      <c r="A47" s="900">
        <v>226</v>
      </c>
      <c r="B47" s="316" t="s">
        <v>147</v>
      </c>
      <c r="C47" s="896" t="s">
        <v>5809</v>
      </c>
      <c r="D47" s="241">
        <v>662</v>
      </c>
      <c r="E47" s="897" t="s">
        <v>5810</v>
      </c>
      <c r="F47" s="318">
        <v>1</v>
      </c>
      <c r="G47" s="316" t="s">
        <v>150</v>
      </c>
      <c r="H47" s="297">
        <v>45142</v>
      </c>
      <c r="I47" s="298">
        <v>200000</v>
      </c>
      <c r="J47" s="318">
        <v>12</v>
      </c>
      <c r="K47" s="585">
        <f t="shared" si="0"/>
        <v>45506</v>
      </c>
      <c r="L47" s="583">
        <v>15</v>
      </c>
      <c r="M47" s="583">
        <v>3</v>
      </c>
      <c r="N47" s="583">
        <v>18</v>
      </c>
      <c r="O47" s="318"/>
      <c r="P47" s="318"/>
      <c r="Q47" s="115"/>
      <c r="R47" s="318"/>
      <c r="S47" s="318"/>
      <c r="T47" s="318"/>
      <c r="U47" s="318"/>
      <c r="V47" s="318"/>
      <c r="W47" s="318"/>
      <c r="X47" s="298">
        <v>200000</v>
      </c>
      <c r="Y47" s="319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36"/>
      <c r="HQ47" s="36"/>
      <c r="HR47" s="36"/>
      <c r="HS47" s="36"/>
      <c r="HT47" s="36"/>
      <c r="HU47" s="36"/>
      <c r="HV47" s="36"/>
      <c r="HW47" s="36"/>
      <c r="HX47" s="36"/>
      <c r="HY47" s="36"/>
      <c r="HZ47" s="36"/>
      <c r="IA47" s="36"/>
      <c r="IB47" s="36"/>
      <c r="IC47" s="36"/>
      <c r="ID47" s="36"/>
      <c r="IE47" s="36"/>
      <c r="IF47" s="36"/>
      <c r="IG47" s="36"/>
    </row>
    <row r="48" spans="1:241">
      <c r="A48" s="900">
        <v>2443</v>
      </c>
      <c r="B48" s="316" t="s">
        <v>147</v>
      </c>
      <c r="C48" s="896" t="s">
        <v>5809</v>
      </c>
      <c r="D48" s="241">
        <v>663</v>
      </c>
      <c r="E48" s="897" t="s">
        <v>5810</v>
      </c>
      <c r="F48" s="318">
        <v>1</v>
      </c>
      <c r="G48" s="316" t="s">
        <v>150</v>
      </c>
      <c r="H48" s="297">
        <v>45042</v>
      </c>
      <c r="I48" s="298">
        <v>20000</v>
      </c>
      <c r="J48" s="318">
        <v>12</v>
      </c>
      <c r="K48" s="585">
        <f t="shared" si="0"/>
        <v>45406</v>
      </c>
      <c r="L48" s="583">
        <v>15</v>
      </c>
      <c r="M48" s="583">
        <v>3</v>
      </c>
      <c r="N48" s="583">
        <v>18</v>
      </c>
      <c r="O48" s="318"/>
      <c r="P48" s="318"/>
      <c r="Q48" s="115"/>
      <c r="R48" s="318"/>
      <c r="S48" s="318"/>
      <c r="T48" s="318"/>
      <c r="U48" s="318"/>
      <c r="V48" s="318"/>
      <c r="W48" s="318"/>
      <c r="X48" s="298">
        <v>20000</v>
      </c>
      <c r="Y48" s="319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6"/>
      <c r="FE48" s="36"/>
      <c r="FF48" s="36"/>
      <c r="FG48" s="36"/>
      <c r="FH48" s="36"/>
      <c r="FI48" s="36"/>
      <c r="FJ48" s="36"/>
      <c r="FK48" s="36"/>
      <c r="FL48" s="36"/>
      <c r="FM48" s="36"/>
      <c r="FN48" s="36"/>
      <c r="FO48" s="36"/>
      <c r="FP48" s="36"/>
      <c r="FQ48" s="36"/>
      <c r="FR48" s="36"/>
      <c r="FS48" s="36"/>
      <c r="FT48" s="36"/>
      <c r="FU48" s="36"/>
      <c r="FV48" s="36"/>
      <c r="FW48" s="36"/>
      <c r="FX48" s="36"/>
      <c r="FY48" s="36"/>
      <c r="FZ48" s="36"/>
      <c r="GA48" s="36"/>
      <c r="GB48" s="36"/>
      <c r="GC48" s="36"/>
      <c r="GD48" s="36"/>
      <c r="GE48" s="36"/>
      <c r="GF48" s="36"/>
      <c r="GG48" s="36"/>
      <c r="GH48" s="36"/>
      <c r="GI48" s="36"/>
      <c r="GJ48" s="36"/>
      <c r="GK48" s="36"/>
      <c r="GL48" s="36"/>
      <c r="GM48" s="36"/>
      <c r="GN48" s="36"/>
      <c r="GO48" s="36"/>
      <c r="GP48" s="36"/>
      <c r="GQ48" s="36"/>
      <c r="GR48" s="36"/>
      <c r="GS48" s="36"/>
      <c r="GT48" s="36"/>
      <c r="GU48" s="36"/>
      <c r="GV48" s="36"/>
      <c r="GW48" s="36"/>
      <c r="GX48" s="36"/>
      <c r="GY48" s="36"/>
      <c r="GZ48" s="36"/>
      <c r="HA48" s="36"/>
      <c r="HB48" s="36"/>
      <c r="HC48" s="36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36"/>
      <c r="HQ48" s="36"/>
      <c r="HR48" s="36"/>
      <c r="HS48" s="36"/>
      <c r="HT48" s="36"/>
      <c r="HU48" s="36"/>
      <c r="HV48" s="36"/>
      <c r="HW48" s="36"/>
      <c r="HX48" s="36"/>
      <c r="HY48" s="36"/>
      <c r="HZ48" s="36"/>
      <c r="IA48" s="36"/>
      <c r="IB48" s="36"/>
      <c r="IC48" s="36"/>
      <c r="ID48" s="36"/>
      <c r="IE48" s="36"/>
      <c r="IF48" s="36"/>
      <c r="IG48" s="36"/>
    </row>
    <row r="49" spans="1:241">
      <c r="A49" s="900">
        <v>1526</v>
      </c>
      <c r="B49" s="316" t="s">
        <v>147</v>
      </c>
      <c r="C49" s="896" t="s">
        <v>5809</v>
      </c>
      <c r="D49" s="241">
        <v>665</v>
      </c>
      <c r="E49" s="897" t="s">
        <v>5810</v>
      </c>
      <c r="F49" s="318">
        <v>1</v>
      </c>
      <c r="G49" s="316" t="s">
        <v>150</v>
      </c>
      <c r="H49" s="297">
        <v>45278</v>
      </c>
      <c r="I49" s="298">
        <v>100000</v>
      </c>
      <c r="J49" s="318">
        <v>12</v>
      </c>
      <c r="K49" s="585">
        <f t="shared" si="0"/>
        <v>45642</v>
      </c>
      <c r="L49" s="583">
        <v>15</v>
      </c>
      <c r="M49" s="583">
        <v>3</v>
      </c>
      <c r="N49" s="583">
        <v>18</v>
      </c>
      <c r="O49" s="318"/>
      <c r="P49" s="318"/>
      <c r="Q49" s="115"/>
      <c r="R49" s="318"/>
      <c r="S49" s="318"/>
      <c r="T49" s="318"/>
      <c r="U49" s="318"/>
      <c r="V49" s="318"/>
      <c r="W49" s="318"/>
      <c r="X49" s="298">
        <v>100000</v>
      </c>
      <c r="Y49" s="319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36"/>
      <c r="HQ49" s="36"/>
      <c r="HR49" s="36"/>
      <c r="HS49" s="36"/>
      <c r="HT49" s="36"/>
      <c r="HU49" s="36"/>
      <c r="HV49" s="36"/>
      <c r="HW49" s="36"/>
      <c r="HX49" s="36"/>
      <c r="HY49" s="36"/>
      <c r="HZ49" s="36"/>
      <c r="IA49" s="36"/>
      <c r="IB49" s="36"/>
      <c r="IC49" s="36"/>
      <c r="ID49" s="36"/>
      <c r="IE49" s="36"/>
      <c r="IF49" s="36"/>
      <c r="IG49" s="36"/>
    </row>
    <row r="50" spans="1:241">
      <c r="A50" s="900">
        <v>1545</v>
      </c>
      <c r="B50" s="316" t="s">
        <v>147</v>
      </c>
      <c r="C50" s="896" t="s">
        <v>5809</v>
      </c>
      <c r="D50" s="241">
        <v>666</v>
      </c>
      <c r="E50" s="897" t="s">
        <v>5810</v>
      </c>
      <c r="F50" s="318">
        <v>1</v>
      </c>
      <c r="G50" s="316" t="s">
        <v>150</v>
      </c>
      <c r="H50" s="297">
        <v>45271</v>
      </c>
      <c r="I50" s="298">
        <v>200000</v>
      </c>
      <c r="J50" s="318">
        <v>12</v>
      </c>
      <c r="K50" s="585">
        <f t="shared" si="0"/>
        <v>45635</v>
      </c>
      <c r="L50" s="583">
        <v>15</v>
      </c>
      <c r="M50" s="583">
        <v>3</v>
      </c>
      <c r="N50" s="583">
        <v>18</v>
      </c>
      <c r="O50" s="318"/>
      <c r="P50" s="318"/>
      <c r="Q50" s="115"/>
      <c r="R50" s="318"/>
      <c r="S50" s="318"/>
      <c r="T50" s="318"/>
      <c r="U50" s="318"/>
      <c r="V50" s="318"/>
      <c r="W50" s="318"/>
      <c r="X50" s="298">
        <v>200000</v>
      </c>
      <c r="Y50" s="319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6"/>
      <c r="FE50" s="36"/>
      <c r="FF50" s="36"/>
      <c r="FG50" s="36"/>
      <c r="FH50" s="36"/>
      <c r="FI50" s="36"/>
      <c r="FJ50" s="36"/>
      <c r="FK50" s="36"/>
      <c r="FL50" s="36"/>
      <c r="FM50" s="36"/>
      <c r="FN50" s="36"/>
      <c r="FO50" s="36"/>
      <c r="FP50" s="36"/>
      <c r="FQ50" s="36"/>
      <c r="FR50" s="36"/>
      <c r="FS50" s="36"/>
      <c r="FT50" s="36"/>
      <c r="FU50" s="36"/>
      <c r="FV50" s="36"/>
      <c r="FW50" s="36"/>
      <c r="FX50" s="36"/>
      <c r="FY50" s="36"/>
      <c r="FZ50" s="36"/>
      <c r="GA50" s="36"/>
      <c r="GB50" s="36"/>
      <c r="GC50" s="36"/>
      <c r="GD50" s="36"/>
      <c r="GE50" s="36"/>
      <c r="GF50" s="36"/>
      <c r="GG50" s="36"/>
      <c r="GH50" s="36"/>
      <c r="GI50" s="36"/>
      <c r="GJ50" s="36"/>
      <c r="GK50" s="36"/>
      <c r="GL50" s="36"/>
      <c r="GM50" s="36"/>
      <c r="GN50" s="36"/>
      <c r="GO50" s="36"/>
      <c r="GP50" s="36"/>
      <c r="GQ50" s="36"/>
      <c r="GR50" s="36"/>
      <c r="GS50" s="36"/>
      <c r="GT50" s="36"/>
      <c r="GU50" s="36"/>
      <c r="GV50" s="36"/>
      <c r="GW50" s="36"/>
      <c r="GX50" s="36"/>
      <c r="GY50" s="36"/>
      <c r="GZ50" s="36"/>
      <c r="HA50" s="36"/>
      <c r="HB50" s="36"/>
      <c r="HC50" s="36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36"/>
      <c r="HQ50" s="36"/>
      <c r="HR50" s="36"/>
      <c r="HS50" s="36"/>
      <c r="HT50" s="36"/>
      <c r="HU50" s="36"/>
      <c r="HV50" s="36"/>
      <c r="HW50" s="36"/>
      <c r="HX50" s="36"/>
      <c r="HY50" s="36"/>
      <c r="HZ50" s="36"/>
      <c r="IA50" s="36"/>
      <c r="IB50" s="36"/>
      <c r="IC50" s="36"/>
      <c r="ID50" s="36"/>
      <c r="IE50" s="36"/>
      <c r="IF50" s="36"/>
      <c r="IG50" s="36"/>
    </row>
    <row r="51" spans="1:241">
      <c r="A51" s="900">
        <v>1827</v>
      </c>
      <c r="B51" s="316" t="s">
        <v>147</v>
      </c>
      <c r="C51" s="896" t="s">
        <v>5809</v>
      </c>
      <c r="D51" s="241">
        <v>667</v>
      </c>
      <c r="E51" s="897" t="s">
        <v>5810</v>
      </c>
      <c r="F51" s="318">
        <v>1</v>
      </c>
      <c r="G51" s="316" t="s">
        <v>150</v>
      </c>
      <c r="H51" s="297">
        <v>45225</v>
      </c>
      <c r="I51" s="298">
        <v>48000</v>
      </c>
      <c r="J51" s="318">
        <v>12</v>
      </c>
      <c r="K51" s="585">
        <f t="shared" si="0"/>
        <v>45589</v>
      </c>
      <c r="L51" s="583">
        <v>15</v>
      </c>
      <c r="M51" s="583">
        <v>3</v>
      </c>
      <c r="N51" s="583">
        <v>18</v>
      </c>
      <c r="O51" s="318"/>
      <c r="P51" s="318"/>
      <c r="Q51" s="115"/>
      <c r="R51" s="318"/>
      <c r="S51" s="318"/>
      <c r="T51" s="318"/>
      <c r="U51" s="318"/>
      <c r="V51" s="318"/>
      <c r="W51" s="318"/>
      <c r="X51" s="298">
        <v>48000</v>
      </c>
      <c r="Y51" s="319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36"/>
      <c r="HQ51" s="36"/>
      <c r="HR51" s="36"/>
      <c r="HS51" s="36"/>
      <c r="HT51" s="36"/>
      <c r="HU51" s="36"/>
      <c r="HV51" s="36"/>
      <c r="HW51" s="36"/>
      <c r="HX51" s="36"/>
      <c r="HY51" s="36"/>
      <c r="HZ51" s="36"/>
      <c r="IA51" s="36"/>
      <c r="IB51" s="36"/>
      <c r="IC51" s="36"/>
      <c r="ID51" s="36"/>
      <c r="IE51" s="36"/>
      <c r="IF51" s="36"/>
      <c r="IG51" s="36"/>
    </row>
    <row r="52" spans="1:241">
      <c r="A52" s="900">
        <v>340</v>
      </c>
      <c r="B52" s="316" t="s">
        <v>147</v>
      </c>
      <c r="C52" s="896" t="s">
        <v>5809</v>
      </c>
      <c r="D52" s="241">
        <v>668</v>
      </c>
      <c r="E52" s="897" t="s">
        <v>5810</v>
      </c>
      <c r="F52" s="318">
        <v>1</v>
      </c>
      <c r="G52" s="316" t="s">
        <v>150</v>
      </c>
      <c r="H52" s="297">
        <v>45049</v>
      </c>
      <c r="I52" s="298">
        <v>100000</v>
      </c>
      <c r="J52" s="318">
        <v>12</v>
      </c>
      <c r="K52" s="585">
        <f t="shared" si="0"/>
        <v>45413</v>
      </c>
      <c r="L52" s="583">
        <v>15</v>
      </c>
      <c r="M52" s="583">
        <v>3</v>
      </c>
      <c r="N52" s="583">
        <v>18</v>
      </c>
      <c r="O52" s="318"/>
      <c r="P52" s="318"/>
      <c r="Q52" s="115"/>
      <c r="R52" s="318"/>
      <c r="S52" s="318"/>
      <c r="T52" s="318"/>
      <c r="U52" s="318"/>
      <c r="V52" s="318"/>
      <c r="W52" s="318"/>
      <c r="X52" s="298">
        <v>100000</v>
      </c>
      <c r="Y52" s="319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6"/>
      <c r="FE52" s="36"/>
      <c r="FF52" s="36"/>
      <c r="FG52" s="36"/>
      <c r="FH52" s="36"/>
      <c r="FI52" s="36"/>
      <c r="FJ52" s="36"/>
      <c r="FK52" s="36"/>
      <c r="FL52" s="36"/>
      <c r="FM52" s="36"/>
      <c r="FN52" s="36"/>
      <c r="FO52" s="36"/>
      <c r="FP52" s="36"/>
      <c r="FQ52" s="36"/>
      <c r="FR52" s="36"/>
      <c r="FS52" s="36"/>
      <c r="FT52" s="36"/>
      <c r="FU52" s="36"/>
      <c r="FV52" s="36"/>
      <c r="FW52" s="36"/>
      <c r="FX52" s="36"/>
      <c r="FY52" s="36"/>
      <c r="FZ52" s="36"/>
      <c r="GA52" s="36"/>
      <c r="GB52" s="36"/>
      <c r="GC52" s="36"/>
      <c r="GD52" s="36"/>
      <c r="GE52" s="36"/>
      <c r="GF52" s="36"/>
      <c r="GG52" s="36"/>
      <c r="GH52" s="36"/>
      <c r="GI52" s="36"/>
      <c r="GJ52" s="36"/>
      <c r="GK52" s="36"/>
      <c r="GL52" s="36"/>
      <c r="GM52" s="36"/>
      <c r="GN52" s="36"/>
      <c r="GO52" s="36"/>
      <c r="GP52" s="36"/>
      <c r="GQ52" s="36"/>
      <c r="GR52" s="36"/>
      <c r="GS52" s="36"/>
      <c r="GT52" s="36"/>
      <c r="GU52" s="36"/>
      <c r="GV52" s="36"/>
      <c r="GW52" s="36"/>
      <c r="GX52" s="36"/>
      <c r="GY52" s="36"/>
      <c r="GZ52" s="36"/>
      <c r="HA52" s="36"/>
      <c r="HB52" s="36"/>
      <c r="HC52" s="36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36"/>
      <c r="HQ52" s="36"/>
      <c r="HR52" s="36"/>
      <c r="HS52" s="36"/>
      <c r="HT52" s="36"/>
      <c r="HU52" s="36"/>
      <c r="HV52" s="36"/>
      <c r="HW52" s="36"/>
      <c r="HX52" s="36"/>
      <c r="HY52" s="36"/>
      <c r="HZ52" s="36"/>
      <c r="IA52" s="36"/>
      <c r="IB52" s="36"/>
      <c r="IC52" s="36"/>
      <c r="ID52" s="36"/>
      <c r="IE52" s="36"/>
      <c r="IF52" s="36"/>
      <c r="IG52" s="36"/>
    </row>
    <row r="53" spans="1:241">
      <c r="A53" s="900">
        <v>492</v>
      </c>
      <c r="B53" s="316" t="s">
        <v>147</v>
      </c>
      <c r="C53" s="896" t="s">
        <v>5809</v>
      </c>
      <c r="D53" s="241">
        <v>669</v>
      </c>
      <c r="E53" s="897" t="s">
        <v>5810</v>
      </c>
      <c r="F53" s="318">
        <v>1</v>
      </c>
      <c r="G53" s="316" t="s">
        <v>150</v>
      </c>
      <c r="H53" s="297">
        <v>45275</v>
      </c>
      <c r="I53" s="298">
        <v>40000</v>
      </c>
      <c r="J53" s="318">
        <v>12</v>
      </c>
      <c r="K53" s="585">
        <f t="shared" si="0"/>
        <v>45639</v>
      </c>
      <c r="L53" s="583">
        <v>15</v>
      </c>
      <c r="M53" s="583">
        <v>3</v>
      </c>
      <c r="N53" s="583">
        <v>18</v>
      </c>
      <c r="O53" s="318"/>
      <c r="P53" s="318"/>
      <c r="Q53" s="115"/>
      <c r="R53" s="318"/>
      <c r="S53" s="318"/>
      <c r="T53" s="318"/>
      <c r="U53" s="318"/>
      <c r="V53" s="318"/>
      <c r="W53" s="318"/>
      <c r="X53" s="298">
        <v>40000</v>
      </c>
      <c r="Y53" s="319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36"/>
      <c r="HQ53" s="36"/>
      <c r="HR53" s="36"/>
      <c r="HS53" s="36"/>
      <c r="HT53" s="36"/>
      <c r="HU53" s="36"/>
      <c r="HV53" s="36"/>
      <c r="HW53" s="36"/>
      <c r="HX53" s="36"/>
      <c r="HY53" s="36"/>
      <c r="HZ53" s="36"/>
      <c r="IA53" s="36"/>
      <c r="IB53" s="36"/>
      <c r="IC53" s="36"/>
      <c r="ID53" s="36"/>
      <c r="IE53" s="36"/>
      <c r="IF53" s="36"/>
      <c r="IG53" s="36"/>
    </row>
    <row r="54" spans="1:241">
      <c r="A54" s="900">
        <v>998</v>
      </c>
      <c r="B54" s="316" t="s">
        <v>147</v>
      </c>
      <c r="C54" s="896" t="s">
        <v>5809</v>
      </c>
      <c r="D54" s="241">
        <v>670</v>
      </c>
      <c r="E54" s="897" t="s">
        <v>5810</v>
      </c>
      <c r="F54" s="318">
        <v>1</v>
      </c>
      <c r="G54" s="316" t="s">
        <v>150</v>
      </c>
      <c r="H54" s="297">
        <v>45068</v>
      </c>
      <c r="I54" s="298">
        <v>150000</v>
      </c>
      <c r="J54" s="318">
        <v>12</v>
      </c>
      <c r="K54" s="585">
        <f t="shared" si="0"/>
        <v>45432</v>
      </c>
      <c r="L54" s="583">
        <v>15</v>
      </c>
      <c r="M54" s="583">
        <v>3</v>
      </c>
      <c r="N54" s="583">
        <v>18</v>
      </c>
      <c r="O54" s="318"/>
      <c r="P54" s="318"/>
      <c r="Q54" s="115"/>
      <c r="R54" s="318"/>
      <c r="S54" s="318"/>
      <c r="T54" s="318"/>
      <c r="U54" s="318"/>
      <c r="V54" s="318"/>
      <c r="W54" s="318"/>
      <c r="X54" s="298">
        <v>150000</v>
      </c>
      <c r="Y54" s="319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36"/>
      <c r="EN54" s="36"/>
      <c r="EO54" s="36"/>
      <c r="EP54" s="36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36"/>
      <c r="FD54" s="36"/>
      <c r="FE54" s="36"/>
      <c r="FF54" s="36"/>
      <c r="FG54" s="36"/>
      <c r="FH54" s="36"/>
      <c r="FI54" s="36"/>
      <c r="FJ54" s="36"/>
      <c r="FK54" s="36"/>
      <c r="FL54" s="36"/>
      <c r="FM54" s="36"/>
      <c r="FN54" s="36"/>
      <c r="FO54" s="36"/>
      <c r="FP54" s="36"/>
      <c r="FQ54" s="36"/>
      <c r="FR54" s="36"/>
      <c r="FS54" s="36"/>
      <c r="FT54" s="36"/>
      <c r="FU54" s="36"/>
      <c r="FV54" s="36"/>
      <c r="FW54" s="36"/>
      <c r="FX54" s="36"/>
      <c r="FY54" s="36"/>
      <c r="FZ54" s="36"/>
      <c r="GA54" s="36"/>
      <c r="GB54" s="36"/>
      <c r="GC54" s="36"/>
      <c r="GD54" s="36"/>
      <c r="GE54" s="36"/>
      <c r="GF54" s="36"/>
      <c r="GG54" s="36"/>
      <c r="GH54" s="36"/>
      <c r="GI54" s="36"/>
      <c r="GJ54" s="36"/>
      <c r="GK54" s="36"/>
      <c r="GL54" s="36"/>
      <c r="GM54" s="36"/>
      <c r="GN54" s="36"/>
      <c r="GO54" s="36"/>
      <c r="GP54" s="36"/>
      <c r="GQ54" s="36"/>
      <c r="GR54" s="36"/>
      <c r="GS54" s="36"/>
      <c r="GT54" s="36"/>
      <c r="GU54" s="36"/>
      <c r="GV54" s="36"/>
      <c r="GW54" s="36"/>
      <c r="GX54" s="36"/>
      <c r="GY54" s="36"/>
      <c r="GZ54" s="36"/>
      <c r="HA54" s="36"/>
      <c r="HB54" s="36"/>
      <c r="HC54" s="36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36"/>
      <c r="HQ54" s="36"/>
      <c r="HR54" s="36"/>
      <c r="HS54" s="36"/>
      <c r="HT54" s="36"/>
      <c r="HU54" s="36"/>
      <c r="HV54" s="36"/>
      <c r="HW54" s="36"/>
      <c r="HX54" s="36"/>
      <c r="HY54" s="36"/>
      <c r="HZ54" s="36"/>
      <c r="IA54" s="36"/>
      <c r="IB54" s="36"/>
      <c r="IC54" s="36"/>
      <c r="ID54" s="36"/>
      <c r="IE54" s="36"/>
      <c r="IF54" s="36"/>
      <c r="IG54" s="36"/>
    </row>
    <row r="55" spans="1:241">
      <c r="A55" s="900">
        <v>1887</v>
      </c>
      <c r="B55" s="316" t="s">
        <v>147</v>
      </c>
      <c r="C55" s="896" t="s">
        <v>5809</v>
      </c>
      <c r="D55" s="241">
        <v>671</v>
      </c>
      <c r="E55" s="897" t="s">
        <v>5810</v>
      </c>
      <c r="F55" s="318">
        <v>1</v>
      </c>
      <c r="G55" s="316" t="s">
        <v>150</v>
      </c>
      <c r="H55" s="297">
        <v>45275</v>
      </c>
      <c r="I55" s="298">
        <v>100000</v>
      </c>
      <c r="J55" s="318">
        <v>12</v>
      </c>
      <c r="K55" s="585">
        <f t="shared" si="0"/>
        <v>45639</v>
      </c>
      <c r="L55" s="583">
        <v>15</v>
      </c>
      <c r="M55" s="583">
        <v>3</v>
      </c>
      <c r="N55" s="583">
        <v>18</v>
      </c>
      <c r="O55" s="318"/>
      <c r="P55" s="318"/>
      <c r="Q55" s="115"/>
      <c r="R55" s="318"/>
      <c r="S55" s="318"/>
      <c r="T55" s="318"/>
      <c r="U55" s="318"/>
      <c r="V55" s="318"/>
      <c r="W55" s="318"/>
      <c r="X55" s="298">
        <v>100000</v>
      </c>
      <c r="Y55" s="319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36"/>
      <c r="HQ55" s="36"/>
      <c r="HR55" s="36"/>
      <c r="HS55" s="36"/>
      <c r="HT55" s="36"/>
      <c r="HU55" s="36"/>
      <c r="HV55" s="36"/>
      <c r="HW55" s="36"/>
      <c r="HX55" s="36"/>
      <c r="HY55" s="36"/>
      <c r="HZ55" s="36"/>
      <c r="IA55" s="36"/>
      <c r="IB55" s="36"/>
      <c r="IC55" s="36"/>
      <c r="ID55" s="36"/>
      <c r="IE55" s="36"/>
      <c r="IF55" s="36"/>
      <c r="IG55" s="36"/>
    </row>
    <row r="56" spans="1:241">
      <c r="A56" s="900">
        <v>10453</v>
      </c>
      <c r="B56" s="316" t="s">
        <v>147</v>
      </c>
      <c r="C56" s="896" t="s">
        <v>5809</v>
      </c>
      <c r="D56" s="241">
        <v>672</v>
      </c>
      <c r="E56" s="897" t="s">
        <v>5810</v>
      </c>
      <c r="F56" s="318">
        <v>1</v>
      </c>
      <c r="G56" s="316" t="s">
        <v>150</v>
      </c>
      <c r="H56" s="297">
        <v>45034</v>
      </c>
      <c r="I56" s="298">
        <v>100000</v>
      </c>
      <c r="J56" s="318">
        <v>12</v>
      </c>
      <c r="K56" s="585">
        <f t="shared" si="0"/>
        <v>45398</v>
      </c>
      <c r="L56" s="583">
        <v>15</v>
      </c>
      <c r="M56" s="583">
        <v>3</v>
      </c>
      <c r="N56" s="583">
        <v>18</v>
      </c>
      <c r="O56" s="318"/>
      <c r="P56" s="318"/>
      <c r="Q56" s="115"/>
      <c r="R56" s="318"/>
      <c r="S56" s="318"/>
      <c r="T56" s="318"/>
      <c r="U56" s="318"/>
      <c r="V56" s="318"/>
      <c r="W56" s="318"/>
      <c r="X56" s="298">
        <v>100000</v>
      </c>
      <c r="Y56" s="319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6"/>
      <c r="EN56" s="36"/>
      <c r="EO56" s="36"/>
      <c r="EP56" s="36"/>
      <c r="EQ56" s="36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6"/>
      <c r="FE56" s="36"/>
      <c r="FF56" s="36"/>
      <c r="FG56" s="36"/>
      <c r="FH56" s="36"/>
      <c r="FI56" s="36"/>
      <c r="FJ56" s="36"/>
      <c r="FK56" s="36"/>
      <c r="FL56" s="36"/>
      <c r="FM56" s="36"/>
      <c r="FN56" s="36"/>
      <c r="FO56" s="36"/>
      <c r="FP56" s="36"/>
      <c r="FQ56" s="36"/>
      <c r="FR56" s="36"/>
      <c r="FS56" s="36"/>
      <c r="FT56" s="36"/>
      <c r="FU56" s="36"/>
      <c r="FV56" s="36"/>
      <c r="FW56" s="36"/>
      <c r="FX56" s="36"/>
      <c r="FY56" s="36"/>
      <c r="FZ56" s="36"/>
      <c r="GA56" s="36"/>
      <c r="GB56" s="36"/>
      <c r="GC56" s="36"/>
      <c r="GD56" s="36"/>
      <c r="GE56" s="36"/>
      <c r="GF56" s="36"/>
      <c r="GG56" s="36"/>
      <c r="GH56" s="36"/>
      <c r="GI56" s="36"/>
      <c r="GJ56" s="36"/>
      <c r="GK56" s="36"/>
      <c r="GL56" s="36"/>
      <c r="GM56" s="36"/>
      <c r="GN56" s="36"/>
      <c r="GO56" s="36"/>
      <c r="GP56" s="36"/>
      <c r="GQ56" s="36"/>
      <c r="GR56" s="36"/>
      <c r="GS56" s="36"/>
      <c r="GT56" s="36"/>
      <c r="GU56" s="36"/>
      <c r="GV56" s="36"/>
      <c r="GW56" s="36"/>
      <c r="GX56" s="36"/>
      <c r="GY56" s="36"/>
      <c r="GZ56" s="36"/>
      <c r="HA56" s="36"/>
      <c r="HB56" s="36"/>
      <c r="HC56" s="36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36"/>
      <c r="HQ56" s="36"/>
      <c r="HR56" s="36"/>
      <c r="HS56" s="36"/>
      <c r="HT56" s="36"/>
      <c r="HU56" s="36"/>
      <c r="HV56" s="36"/>
      <c r="HW56" s="36"/>
      <c r="HX56" s="36"/>
      <c r="HY56" s="36"/>
      <c r="HZ56" s="36"/>
      <c r="IA56" s="36"/>
      <c r="IB56" s="36"/>
      <c r="IC56" s="36"/>
      <c r="ID56" s="36"/>
      <c r="IE56" s="36"/>
      <c r="IF56" s="36"/>
      <c r="IG56" s="36"/>
    </row>
    <row r="57" spans="1:241">
      <c r="A57" s="900">
        <v>537</v>
      </c>
      <c r="B57" s="316" t="s">
        <v>147</v>
      </c>
      <c r="C57" s="896" t="s">
        <v>5809</v>
      </c>
      <c r="D57" s="241">
        <v>677</v>
      </c>
      <c r="E57" s="897" t="s">
        <v>5810</v>
      </c>
      <c r="F57" s="318">
        <v>1</v>
      </c>
      <c r="G57" s="316" t="s">
        <v>150</v>
      </c>
      <c r="H57" s="297">
        <v>45233</v>
      </c>
      <c r="I57" s="298">
        <v>100000</v>
      </c>
      <c r="J57" s="318">
        <v>12</v>
      </c>
      <c r="K57" s="585">
        <f t="shared" si="0"/>
        <v>45597</v>
      </c>
      <c r="L57" s="583">
        <v>15</v>
      </c>
      <c r="M57" s="583">
        <v>3</v>
      </c>
      <c r="N57" s="583">
        <v>18</v>
      </c>
      <c r="O57" s="318"/>
      <c r="P57" s="318"/>
      <c r="Q57" s="115"/>
      <c r="R57" s="318"/>
      <c r="S57" s="318"/>
      <c r="T57" s="318"/>
      <c r="U57" s="318"/>
      <c r="V57" s="318"/>
      <c r="W57" s="318"/>
      <c r="X57" s="298">
        <v>100000</v>
      </c>
      <c r="Y57" s="319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36"/>
      <c r="HQ57" s="36"/>
      <c r="HR57" s="36"/>
      <c r="HS57" s="36"/>
      <c r="HT57" s="36"/>
      <c r="HU57" s="36"/>
      <c r="HV57" s="36"/>
      <c r="HW57" s="36"/>
      <c r="HX57" s="36"/>
      <c r="HY57" s="36"/>
      <c r="HZ57" s="36"/>
      <c r="IA57" s="36"/>
      <c r="IB57" s="36"/>
      <c r="IC57" s="36"/>
      <c r="ID57" s="36"/>
      <c r="IE57" s="36"/>
      <c r="IF57" s="36"/>
      <c r="IG57" s="36"/>
    </row>
    <row r="58" spans="1:241">
      <c r="A58" s="900">
        <v>1305</v>
      </c>
      <c r="B58" s="316" t="s">
        <v>147</v>
      </c>
      <c r="C58" s="896" t="s">
        <v>5809</v>
      </c>
      <c r="D58" s="241">
        <v>679</v>
      </c>
      <c r="E58" s="897" t="s">
        <v>5810</v>
      </c>
      <c r="F58" s="318">
        <v>1</v>
      </c>
      <c r="G58" s="316" t="s">
        <v>150</v>
      </c>
      <c r="H58" s="297">
        <v>45076</v>
      </c>
      <c r="I58" s="298">
        <v>50000</v>
      </c>
      <c r="J58" s="318">
        <v>12</v>
      </c>
      <c r="K58" s="585">
        <f t="shared" si="0"/>
        <v>45440</v>
      </c>
      <c r="L58" s="583">
        <v>15</v>
      </c>
      <c r="M58" s="583">
        <v>3</v>
      </c>
      <c r="N58" s="583">
        <v>18</v>
      </c>
      <c r="O58" s="318"/>
      <c r="P58" s="318"/>
      <c r="Q58" s="115"/>
      <c r="R58" s="318"/>
      <c r="S58" s="318"/>
      <c r="T58" s="318"/>
      <c r="U58" s="318"/>
      <c r="V58" s="318"/>
      <c r="W58" s="318"/>
      <c r="X58" s="298">
        <v>50000</v>
      </c>
      <c r="Y58" s="319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36"/>
      <c r="EN58" s="36"/>
      <c r="EO58" s="36"/>
      <c r="EP58" s="36"/>
      <c r="EQ58" s="36"/>
      <c r="ER58" s="36"/>
      <c r="ES58" s="36"/>
      <c r="ET58" s="36"/>
      <c r="EU58" s="36"/>
      <c r="EV58" s="36"/>
      <c r="EW58" s="36"/>
      <c r="EX58" s="36"/>
      <c r="EY58" s="36"/>
      <c r="EZ58" s="36"/>
      <c r="FA58" s="36"/>
      <c r="FB58" s="36"/>
      <c r="FC58" s="36"/>
      <c r="FD58" s="36"/>
      <c r="FE58" s="36"/>
      <c r="FF58" s="36"/>
      <c r="FG58" s="36"/>
      <c r="FH58" s="36"/>
      <c r="FI58" s="36"/>
      <c r="FJ58" s="36"/>
      <c r="FK58" s="36"/>
      <c r="FL58" s="36"/>
      <c r="FM58" s="36"/>
      <c r="FN58" s="36"/>
      <c r="FO58" s="36"/>
      <c r="FP58" s="36"/>
      <c r="FQ58" s="36"/>
      <c r="FR58" s="36"/>
      <c r="FS58" s="36"/>
      <c r="FT58" s="36"/>
      <c r="FU58" s="36"/>
      <c r="FV58" s="36"/>
      <c r="FW58" s="36"/>
      <c r="FX58" s="36"/>
      <c r="FY58" s="36"/>
      <c r="FZ58" s="36"/>
      <c r="GA58" s="36"/>
      <c r="GB58" s="36"/>
      <c r="GC58" s="36"/>
      <c r="GD58" s="36"/>
      <c r="GE58" s="36"/>
      <c r="GF58" s="36"/>
      <c r="GG58" s="36"/>
      <c r="GH58" s="36"/>
      <c r="GI58" s="36"/>
      <c r="GJ58" s="36"/>
      <c r="GK58" s="36"/>
      <c r="GL58" s="36"/>
      <c r="GM58" s="36"/>
      <c r="GN58" s="36"/>
      <c r="GO58" s="36"/>
      <c r="GP58" s="36"/>
      <c r="GQ58" s="36"/>
      <c r="GR58" s="36"/>
      <c r="GS58" s="36"/>
      <c r="GT58" s="36"/>
      <c r="GU58" s="36"/>
      <c r="GV58" s="36"/>
      <c r="GW58" s="36"/>
      <c r="GX58" s="36"/>
      <c r="GY58" s="36"/>
      <c r="GZ58" s="36"/>
      <c r="HA58" s="36"/>
      <c r="HB58" s="36"/>
      <c r="HC58" s="36"/>
      <c r="HD58" s="36"/>
      <c r="HE58" s="36"/>
      <c r="HF58" s="36"/>
      <c r="HG58" s="36"/>
      <c r="HH58" s="36"/>
      <c r="HI58" s="36"/>
      <c r="HJ58" s="36"/>
      <c r="HK58" s="36"/>
      <c r="HL58" s="36"/>
      <c r="HM58" s="36"/>
      <c r="HN58" s="36"/>
      <c r="HO58" s="36"/>
      <c r="HP58" s="36"/>
      <c r="HQ58" s="36"/>
      <c r="HR58" s="36"/>
      <c r="HS58" s="36"/>
      <c r="HT58" s="36"/>
      <c r="HU58" s="36"/>
      <c r="HV58" s="36"/>
      <c r="HW58" s="36"/>
      <c r="HX58" s="36"/>
      <c r="HY58" s="36"/>
      <c r="HZ58" s="36"/>
      <c r="IA58" s="36"/>
      <c r="IB58" s="36"/>
      <c r="IC58" s="36"/>
      <c r="ID58" s="36"/>
      <c r="IE58" s="36"/>
      <c r="IF58" s="36"/>
      <c r="IG58" s="36"/>
    </row>
    <row r="59" spans="1:241">
      <c r="A59" s="900">
        <v>1306</v>
      </c>
      <c r="B59" s="316" t="s">
        <v>147</v>
      </c>
      <c r="C59" s="896" t="s">
        <v>5809</v>
      </c>
      <c r="D59" s="241">
        <v>680</v>
      </c>
      <c r="E59" s="897" t="s">
        <v>5810</v>
      </c>
      <c r="F59" s="318">
        <v>1</v>
      </c>
      <c r="G59" s="316" t="s">
        <v>150</v>
      </c>
      <c r="H59" s="297">
        <v>45076</v>
      </c>
      <c r="I59" s="298">
        <v>50000</v>
      </c>
      <c r="J59" s="318">
        <v>12</v>
      </c>
      <c r="K59" s="585">
        <f t="shared" si="0"/>
        <v>45440</v>
      </c>
      <c r="L59" s="583">
        <v>15</v>
      </c>
      <c r="M59" s="583">
        <v>3</v>
      </c>
      <c r="N59" s="583">
        <v>18</v>
      </c>
      <c r="O59" s="318"/>
      <c r="P59" s="318"/>
      <c r="Q59" s="115"/>
      <c r="R59" s="318"/>
      <c r="S59" s="318"/>
      <c r="T59" s="318"/>
      <c r="U59" s="318"/>
      <c r="V59" s="318"/>
      <c r="W59" s="318"/>
      <c r="X59" s="298">
        <v>50000</v>
      </c>
      <c r="Y59" s="319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36"/>
      <c r="HQ59" s="36"/>
      <c r="HR59" s="36"/>
      <c r="HS59" s="36"/>
      <c r="HT59" s="36"/>
      <c r="HU59" s="36"/>
      <c r="HV59" s="36"/>
      <c r="HW59" s="36"/>
      <c r="HX59" s="36"/>
      <c r="HY59" s="36"/>
      <c r="HZ59" s="36"/>
      <c r="IA59" s="36"/>
      <c r="IB59" s="36"/>
      <c r="IC59" s="36"/>
      <c r="ID59" s="36"/>
      <c r="IE59" s="36"/>
      <c r="IF59" s="36"/>
      <c r="IG59" s="36"/>
    </row>
    <row r="60" spans="1:241">
      <c r="A60" s="900">
        <v>1307</v>
      </c>
      <c r="B60" s="316" t="s">
        <v>147</v>
      </c>
      <c r="C60" s="896" t="s">
        <v>5809</v>
      </c>
      <c r="D60" s="241">
        <v>681</v>
      </c>
      <c r="E60" s="897" t="s">
        <v>5810</v>
      </c>
      <c r="F60" s="318">
        <v>1</v>
      </c>
      <c r="G60" s="316" t="s">
        <v>150</v>
      </c>
      <c r="H60" s="297">
        <v>44712</v>
      </c>
      <c r="I60" s="298">
        <v>50000</v>
      </c>
      <c r="J60" s="318">
        <v>12</v>
      </c>
      <c r="K60" s="585">
        <f t="shared" si="0"/>
        <v>45076</v>
      </c>
      <c r="L60" s="583">
        <v>15</v>
      </c>
      <c r="M60" s="583">
        <v>3</v>
      </c>
      <c r="N60" s="583">
        <v>18</v>
      </c>
      <c r="O60" s="318"/>
      <c r="P60" s="318"/>
      <c r="Q60" s="115"/>
      <c r="R60" s="318"/>
      <c r="S60" s="318"/>
      <c r="T60" s="318"/>
      <c r="U60" s="318"/>
      <c r="V60" s="318"/>
      <c r="W60" s="318"/>
      <c r="X60" s="298">
        <v>50000</v>
      </c>
      <c r="Y60" s="319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6"/>
      <c r="EN60" s="36"/>
      <c r="EO60" s="36"/>
      <c r="EP60" s="36"/>
      <c r="EQ60" s="36"/>
      <c r="ER60" s="36"/>
      <c r="ES60" s="36"/>
      <c r="ET60" s="36"/>
      <c r="EU60" s="36"/>
      <c r="EV60" s="36"/>
      <c r="EW60" s="36"/>
      <c r="EX60" s="36"/>
      <c r="EY60" s="36"/>
      <c r="EZ60" s="36"/>
      <c r="FA60" s="36"/>
      <c r="FB60" s="36"/>
      <c r="FC60" s="36"/>
      <c r="FD60" s="36"/>
      <c r="FE60" s="36"/>
      <c r="FF60" s="36"/>
      <c r="FG60" s="36"/>
      <c r="FH60" s="36"/>
      <c r="FI60" s="36"/>
      <c r="FJ60" s="36"/>
      <c r="FK60" s="36"/>
      <c r="FL60" s="36"/>
      <c r="FM60" s="36"/>
      <c r="FN60" s="36"/>
      <c r="FO60" s="36"/>
      <c r="FP60" s="36"/>
      <c r="FQ60" s="36"/>
      <c r="FR60" s="36"/>
      <c r="FS60" s="36"/>
      <c r="FT60" s="36"/>
      <c r="FU60" s="36"/>
      <c r="FV60" s="36"/>
      <c r="FW60" s="36"/>
      <c r="FX60" s="36"/>
      <c r="FY60" s="36"/>
      <c r="FZ60" s="36"/>
      <c r="GA60" s="36"/>
      <c r="GB60" s="36"/>
      <c r="GC60" s="36"/>
      <c r="GD60" s="36"/>
      <c r="GE60" s="36"/>
      <c r="GF60" s="36"/>
      <c r="GG60" s="36"/>
      <c r="GH60" s="36"/>
      <c r="GI60" s="36"/>
      <c r="GJ60" s="36"/>
      <c r="GK60" s="36"/>
      <c r="GL60" s="36"/>
      <c r="GM60" s="36"/>
      <c r="GN60" s="36"/>
      <c r="GO60" s="36"/>
      <c r="GP60" s="36"/>
      <c r="GQ60" s="36"/>
      <c r="GR60" s="36"/>
      <c r="GS60" s="36"/>
      <c r="GT60" s="36"/>
      <c r="GU60" s="36"/>
      <c r="GV60" s="36"/>
      <c r="GW60" s="36"/>
      <c r="GX60" s="36"/>
      <c r="GY60" s="36"/>
      <c r="GZ60" s="36"/>
      <c r="HA60" s="36"/>
      <c r="HB60" s="36"/>
      <c r="HC60" s="36"/>
      <c r="HD60" s="36"/>
      <c r="HE60" s="36"/>
      <c r="HF60" s="36"/>
      <c r="HG60" s="36"/>
      <c r="HH60" s="36"/>
      <c r="HI60" s="36"/>
      <c r="HJ60" s="36"/>
      <c r="HK60" s="36"/>
      <c r="HL60" s="36"/>
      <c r="HM60" s="36"/>
      <c r="HN60" s="36"/>
      <c r="HO60" s="36"/>
      <c r="HP60" s="36"/>
      <c r="HQ60" s="36"/>
      <c r="HR60" s="36"/>
      <c r="HS60" s="36"/>
      <c r="HT60" s="36"/>
      <c r="HU60" s="36"/>
      <c r="HV60" s="36"/>
      <c r="HW60" s="36"/>
      <c r="HX60" s="36"/>
      <c r="HY60" s="36"/>
      <c r="HZ60" s="36"/>
      <c r="IA60" s="36"/>
      <c r="IB60" s="36"/>
      <c r="IC60" s="36"/>
      <c r="ID60" s="36"/>
      <c r="IE60" s="36"/>
      <c r="IF60" s="36"/>
      <c r="IG60" s="36"/>
    </row>
    <row r="61" spans="1:241">
      <c r="A61" s="900">
        <v>606</v>
      </c>
      <c r="B61" s="316" t="s">
        <v>147</v>
      </c>
      <c r="C61" s="896" t="s">
        <v>5809</v>
      </c>
      <c r="D61" s="241">
        <v>683</v>
      </c>
      <c r="E61" s="897" t="s">
        <v>5810</v>
      </c>
      <c r="F61" s="318">
        <v>1</v>
      </c>
      <c r="G61" s="316" t="s">
        <v>150</v>
      </c>
      <c r="H61" s="297">
        <v>45076</v>
      </c>
      <c r="I61" s="298">
        <v>50000</v>
      </c>
      <c r="J61" s="318">
        <v>12</v>
      </c>
      <c r="K61" s="585">
        <f t="shared" si="0"/>
        <v>45440</v>
      </c>
      <c r="L61" s="583">
        <v>15</v>
      </c>
      <c r="M61" s="583">
        <v>3</v>
      </c>
      <c r="N61" s="583">
        <v>18</v>
      </c>
      <c r="O61" s="318"/>
      <c r="P61" s="318"/>
      <c r="Q61" s="115"/>
      <c r="R61" s="318"/>
      <c r="S61" s="318"/>
      <c r="T61" s="318"/>
      <c r="U61" s="318"/>
      <c r="V61" s="318"/>
      <c r="W61" s="318"/>
      <c r="X61" s="298">
        <v>50000</v>
      </c>
      <c r="Y61" s="319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  <c r="GR61" s="36"/>
      <c r="GS61" s="36"/>
      <c r="GT61" s="36"/>
      <c r="GU61" s="36"/>
      <c r="GV61" s="36"/>
      <c r="GW61" s="36"/>
      <c r="GX61" s="36"/>
      <c r="GY61" s="36"/>
      <c r="GZ61" s="36"/>
      <c r="HA61" s="36"/>
      <c r="HB61" s="36"/>
      <c r="HC61" s="36"/>
      <c r="HD61" s="36"/>
      <c r="HE61" s="36"/>
      <c r="HF61" s="36"/>
      <c r="HG61" s="36"/>
      <c r="HH61" s="36"/>
      <c r="HI61" s="36"/>
      <c r="HJ61" s="36"/>
      <c r="HK61" s="36"/>
      <c r="HL61" s="36"/>
      <c r="HM61" s="36"/>
      <c r="HN61" s="36"/>
      <c r="HO61" s="36"/>
      <c r="HP61" s="36"/>
      <c r="HQ61" s="36"/>
      <c r="HR61" s="36"/>
      <c r="HS61" s="36"/>
      <c r="HT61" s="36"/>
      <c r="HU61" s="36"/>
      <c r="HV61" s="36"/>
      <c r="HW61" s="36"/>
      <c r="HX61" s="36"/>
      <c r="HY61" s="36"/>
      <c r="HZ61" s="36"/>
      <c r="IA61" s="36"/>
      <c r="IB61" s="36"/>
      <c r="IC61" s="36"/>
      <c r="ID61" s="36"/>
      <c r="IE61" s="36"/>
      <c r="IF61" s="36"/>
      <c r="IG61" s="36"/>
    </row>
    <row r="62" spans="1:241">
      <c r="A62" s="900">
        <v>1278</v>
      </c>
      <c r="B62" s="316" t="s">
        <v>147</v>
      </c>
      <c r="C62" s="896" t="s">
        <v>5809</v>
      </c>
      <c r="D62" s="241">
        <v>685</v>
      </c>
      <c r="E62" s="897" t="s">
        <v>5810</v>
      </c>
      <c r="F62" s="318">
        <v>1</v>
      </c>
      <c r="G62" s="316" t="s">
        <v>150</v>
      </c>
      <c r="H62" s="297">
        <v>45135</v>
      </c>
      <c r="I62" s="298">
        <v>25000</v>
      </c>
      <c r="J62" s="318">
        <v>12</v>
      </c>
      <c r="K62" s="585">
        <f t="shared" si="0"/>
        <v>45499</v>
      </c>
      <c r="L62" s="583">
        <v>15</v>
      </c>
      <c r="M62" s="583">
        <v>3</v>
      </c>
      <c r="N62" s="583">
        <v>18</v>
      </c>
      <c r="O62" s="318"/>
      <c r="P62" s="318"/>
      <c r="Q62" s="115"/>
      <c r="R62" s="318"/>
      <c r="S62" s="318"/>
      <c r="T62" s="318"/>
      <c r="U62" s="318"/>
      <c r="V62" s="318"/>
      <c r="W62" s="318"/>
      <c r="X62" s="298">
        <v>25000</v>
      </c>
      <c r="Y62" s="319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36"/>
      <c r="EK62" s="36"/>
      <c r="EL62" s="36"/>
      <c r="EM62" s="36"/>
      <c r="EN62" s="36"/>
      <c r="EO62" s="36"/>
      <c r="EP62" s="36"/>
      <c r="EQ62" s="36"/>
      <c r="ER62" s="36"/>
      <c r="ES62" s="36"/>
      <c r="ET62" s="36"/>
      <c r="EU62" s="36"/>
      <c r="EV62" s="36"/>
      <c r="EW62" s="36"/>
      <c r="EX62" s="36"/>
      <c r="EY62" s="36"/>
      <c r="EZ62" s="36"/>
      <c r="FA62" s="36"/>
      <c r="FB62" s="36"/>
      <c r="FC62" s="36"/>
      <c r="FD62" s="36"/>
      <c r="FE62" s="36"/>
      <c r="FF62" s="36"/>
      <c r="FG62" s="36"/>
      <c r="FH62" s="36"/>
      <c r="FI62" s="36"/>
      <c r="FJ62" s="36"/>
      <c r="FK62" s="36"/>
      <c r="FL62" s="36"/>
      <c r="FM62" s="36"/>
      <c r="FN62" s="36"/>
      <c r="FO62" s="36"/>
      <c r="FP62" s="36"/>
      <c r="FQ62" s="36"/>
      <c r="FR62" s="36"/>
      <c r="FS62" s="36"/>
      <c r="FT62" s="36"/>
      <c r="FU62" s="36"/>
      <c r="FV62" s="36"/>
      <c r="FW62" s="36"/>
      <c r="FX62" s="36"/>
      <c r="FY62" s="36"/>
      <c r="FZ62" s="36"/>
      <c r="GA62" s="36"/>
      <c r="GB62" s="36"/>
      <c r="GC62" s="36"/>
      <c r="GD62" s="36"/>
      <c r="GE62" s="36"/>
      <c r="GF62" s="36"/>
      <c r="GG62" s="36"/>
      <c r="GH62" s="36"/>
      <c r="GI62" s="36"/>
      <c r="GJ62" s="36"/>
      <c r="GK62" s="36"/>
      <c r="GL62" s="36"/>
      <c r="GM62" s="36"/>
      <c r="GN62" s="36"/>
      <c r="GO62" s="36"/>
      <c r="GP62" s="36"/>
      <c r="GQ62" s="36"/>
      <c r="GR62" s="36"/>
      <c r="GS62" s="36"/>
      <c r="GT62" s="36"/>
      <c r="GU62" s="36"/>
      <c r="GV62" s="36"/>
      <c r="GW62" s="36"/>
      <c r="GX62" s="36"/>
      <c r="GY62" s="36"/>
      <c r="GZ62" s="36"/>
      <c r="HA62" s="36"/>
      <c r="HB62" s="36"/>
      <c r="HC62" s="36"/>
      <c r="HD62" s="36"/>
      <c r="HE62" s="36"/>
      <c r="HF62" s="36"/>
      <c r="HG62" s="36"/>
      <c r="HH62" s="36"/>
      <c r="HI62" s="36"/>
      <c r="HJ62" s="36"/>
      <c r="HK62" s="36"/>
      <c r="HL62" s="36"/>
      <c r="HM62" s="36"/>
      <c r="HN62" s="36"/>
      <c r="HO62" s="36"/>
      <c r="HP62" s="36"/>
      <c r="HQ62" s="36"/>
      <c r="HR62" s="36"/>
      <c r="HS62" s="36"/>
      <c r="HT62" s="36"/>
      <c r="HU62" s="36"/>
      <c r="HV62" s="36"/>
      <c r="HW62" s="36"/>
      <c r="HX62" s="36"/>
      <c r="HY62" s="36"/>
      <c r="HZ62" s="36"/>
      <c r="IA62" s="36"/>
      <c r="IB62" s="36"/>
      <c r="IC62" s="36"/>
      <c r="ID62" s="36"/>
      <c r="IE62" s="36"/>
      <c r="IF62" s="36"/>
      <c r="IG62" s="36"/>
    </row>
    <row r="63" spans="1:241">
      <c r="A63" s="900">
        <v>1292</v>
      </c>
      <c r="B63" s="316" t="s">
        <v>147</v>
      </c>
      <c r="C63" s="896" t="s">
        <v>5809</v>
      </c>
      <c r="D63" s="241">
        <v>686</v>
      </c>
      <c r="E63" s="897" t="s">
        <v>5810</v>
      </c>
      <c r="F63" s="318">
        <v>1</v>
      </c>
      <c r="G63" s="316" t="s">
        <v>150</v>
      </c>
      <c r="H63" s="297">
        <v>45199</v>
      </c>
      <c r="I63" s="298">
        <v>100000</v>
      </c>
      <c r="J63" s="318">
        <v>12</v>
      </c>
      <c r="K63" s="585">
        <f t="shared" si="0"/>
        <v>45563</v>
      </c>
      <c r="L63" s="583">
        <v>15</v>
      </c>
      <c r="M63" s="583">
        <v>3</v>
      </c>
      <c r="N63" s="583">
        <v>18</v>
      </c>
      <c r="O63" s="318"/>
      <c r="P63" s="318"/>
      <c r="Q63" s="115"/>
      <c r="R63" s="318"/>
      <c r="S63" s="318"/>
      <c r="T63" s="318"/>
      <c r="U63" s="318"/>
      <c r="V63" s="318"/>
      <c r="W63" s="318"/>
      <c r="X63" s="298">
        <v>100000</v>
      </c>
      <c r="Y63" s="319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36"/>
      <c r="EK63" s="36"/>
      <c r="EL63" s="36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6"/>
      <c r="FE63" s="36"/>
      <c r="FF63" s="36"/>
      <c r="FG63" s="36"/>
      <c r="FH63" s="36"/>
      <c r="FI63" s="36"/>
      <c r="FJ63" s="36"/>
      <c r="FK63" s="36"/>
      <c r="FL63" s="36"/>
      <c r="FM63" s="36"/>
      <c r="FN63" s="36"/>
      <c r="FO63" s="36"/>
      <c r="FP63" s="36"/>
      <c r="FQ63" s="36"/>
      <c r="FR63" s="36"/>
      <c r="FS63" s="36"/>
      <c r="FT63" s="36"/>
      <c r="FU63" s="36"/>
      <c r="FV63" s="36"/>
      <c r="FW63" s="36"/>
      <c r="FX63" s="36"/>
      <c r="FY63" s="36"/>
      <c r="FZ63" s="36"/>
      <c r="GA63" s="36"/>
      <c r="GB63" s="36"/>
      <c r="GC63" s="36"/>
      <c r="GD63" s="36"/>
      <c r="GE63" s="36"/>
      <c r="GF63" s="36"/>
      <c r="GG63" s="36"/>
      <c r="GH63" s="36"/>
      <c r="GI63" s="36"/>
      <c r="GJ63" s="36"/>
      <c r="GK63" s="36"/>
      <c r="GL63" s="36"/>
      <c r="GM63" s="36"/>
      <c r="GN63" s="36"/>
      <c r="GO63" s="36"/>
      <c r="GP63" s="36"/>
      <c r="GQ63" s="36"/>
      <c r="GR63" s="36"/>
      <c r="GS63" s="36"/>
      <c r="GT63" s="36"/>
      <c r="GU63" s="36"/>
      <c r="GV63" s="36"/>
      <c r="GW63" s="36"/>
      <c r="GX63" s="36"/>
      <c r="GY63" s="36"/>
      <c r="GZ63" s="36"/>
      <c r="HA63" s="36"/>
      <c r="HB63" s="36"/>
      <c r="HC63" s="36"/>
      <c r="HD63" s="36"/>
      <c r="HE63" s="36"/>
      <c r="HF63" s="36"/>
      <c r="HG63" s="36"/>
      <c r="HH63" s="36"/>
      <c r="HI63" s="36"/>
      <c r="HJ63" s="36"/>
      <c r="HK63" s="36"/>
      <c r="HL63" s="36"/>
      <c r="HM63" s="36"/>
      <c r="HN63" s="36"/>
      <c r="HO63" s="36"/>
      <c r="HP63" s="36"/>
      <c r="HQ63" s="36"/>
      <c r="HR63" s="36"/>
      <c r="HS63" s="36"/>
      <c r="HT63" s="36"/>
      <c r="HU63" s="36"/>
      <c r="HV63" s="36"/>
      <c r="HW63" s="36"/>
      <c r="HX63" s="36"/>
      <c r="HY63" s="36"/>
      <c r="HZ63" s="36"/>
      <c r="IA63" s="36"/>
      <c r="IB63" s="36"/>
      <c r="IC63" s="36"/>
      <c r="ID63" s="36"/>
      <c r="IE63" s="36"/>
      <c r="IF63" s="36"/>
      <c r="IG63" s="36"/>
    </row>
    <row r="64" spans="1:241">
      <c r="A64" s="900">
        <v>33</v>
      </c>
      <c r="B64" s="316" t="s">
        <v>147</v>
      </c>
      <c r="C64" s="896" t="s">
        <v>5809</v>
      </c>
      <c r="D64" s="241">
        <v>687</v>
      </c>
      <c r="E64" s="897" t="s">
        <v>5810</v>
      </c>
      <c r="F64" s="318">
        <v>1</v>
      </c>
      <c r="G64" s="316" t="s">
        <v>150</v>
      </c>
      <c r="H64" s="297">
        <v>45107</v>
      </c>
      <c r="I64" s="298">
        <v>200000</v>
      </c>
      <c r="J64" s="318">
        <v>12</v>
      </c>
      <c r="K64" s="585">
        <f t="shared" si="0"/>
        <v>45471</v>
      </c>
      <c r="L64" s="583">
        <v>15</v>
      </c>
      <c r="M64" s="583">
        <v>3</v>
      </c>
      <c r="N64" s="583">
        <v>18</v>
      </c>
      <c r="O64" s="318"/>
      <c r="P64" s="318"/>
      <c r="Q64" s="115"/>
      <c r="R64" s="318"/>
      <c r="S64" s="318"/>
      <c r="T64" s="318"/>
      <c r="U64" s="318"/>
      <c r="V64" s="318"/>
      <c r="W64" s="318"/>
      <c r="X64" s="298">
        <v>200000</v>
      </c>
      <c r="Y64" s="319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6"/>
      <c r="DQ64" s="36"/>
      <c r="DR64" s="36"/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  <c r="EE64" s="36"/>
      <c r="EF64" s="36"/>
      <c r="EG64" s="36"/>
      <c r="EH64" s="36"/>
      <c r="EI64" s="36"/>
      <c r="EJ64" s="36"/>
      <c r="EK64" s="36"/>
      <c r="EL64" s="36"/>
      <c r="EM64" s="36"/>
      <c r="EN64" s="36"/>
      <c r="EO64" s="36"/>
      <c r="EP64" s="36"/>
      <c r="EQ64" s="36"/>
      <c r="ER64" s="36"/>
      <c r="ES64" s="36"/>
      <c r="ET64" s="36"/>
      <c r="EU64" s="36"/>
      <c r="EV64" s="36"/>
      <c r="EW64" s="36"/>
      <c r="EX64" s="36"/>
      <c r="EY64" s="36"/>
      <c r="EZ64" s="36"/>
      <c r="FA64" s="36"/>
      <c r="FB64" s="36"/>
      <c r="FC64" s="36"/>
      <c r="FD64" s="36"/>
      <c r="FE64" s="36"/>
      <c r="FF64" s="36"/>
      <c r="FG64" s="36"/>
      <c r="FH64" s="36"/>
      <c r="FI64" s="36"/>
      <c r="FJ64" s="36"/>
      <c r="FK64" s="36"/>
      <c r="FL64" s="36"/>
      <c r="FM64" s="36"/>
      <c r="FN64" s="36"/>
      <c r="FO64" s="36"/>
      <c r="FP64" s="36"/>
      <c r="FQ64" s="36"/>
      <c r="FR64" s="36"/>
      <c r="FS64" s="36"/>
      <c r="FT64" s="36"/>
      <c r="FU64" s="36"/>
      <c r="FV64" s="36"/>
      <c r="FW64" s="36"/>
      <c r="FX64" s="36"/>
      <c r="FY64" s="36"/>
      <c r="FZ64" s="36"/>
      <c r="GA64" s="36"/>
      <c r="GB64" s="36"/>
      <c r="GC64" s="36"/>
      <c r="GD64" s="36"/>
      <c r="GE64" s="36"/>
      <c r="GF64" s="36"/>
      <c r="GG64" s="36"/>
      <c r="GH64" s="36"/>
      <c r="GI64" s="36"/>
      <c r="GJ64" s="36"/>
      <c r="GK64" s="36"/>
      <c r="GL64" s="36"/>
      <c r="GM64" s="36"/>
      <c r="GN64" s="36"/>
      <c r="GO64" s="36"/>
      <c r="GP64" s="36"/>
      <c r="GQ64" s="36"/>
      <c r="GR64" s="36"/>
      <c r="GS64" s="36"/>
      <c r="GT64" s="36"/>
      <c r="GU64" s="36"/>
      <c r="GV64" s="36"/>
      <c r="GW64" s="36"/>
      <c r="GX64" s="36"/>
      <c r="GY64" s="36"/>
      <c r="GZ64" s="36"/>
      <c r="HA64" s="36"/>
      <c r="HB64" s="36"/>
      <c r="HC64" s="36"/>
      <c r="HD64" s="36"/>
      <c r="HE64" s="36"/>
      <c r="HF64" s="36"/>
      <c r="HG64" s="36"/>
      <c r="HH64" s="36"/>
      <c r="HI64" s="36"/>
      <c r="HJ64" s="36"/>
      <c r="HK64" s="36"/>
      <c r="HL64" s="36"/>
      <c r="HM64" s="36"/>
      <c r="HN64" s="36"/>
      <c r="HO64" s="36"/>
      <c r="HP64" s="36"/>
      <c r="HQ64" s="36"/>
      <c r="HR64" s="36"/>
      <c r="HS64" s="36"/>
      <c r="HT64" s="36"/>
      <c r="HU64" s="36"/>
      <c r="HV64" s="36"/>
      <c r="HW64" s="36"/>
      <c r="HX64" s="36"/>
      <c r="HY64" s="36"/>
      <c r="HZ64" s="36"/>
      <c r="IA64" s="36"/>
      <c r="IB64" s="36"/>
      <c r="IC64" s="36"/>
      <c r="ID64" s="36"/>
      <c r="IE64" s="36"/>
      <c r="IF64" s="36"/>
      <c r="IG64" s="36"/>
    </row>
    <row r="65" spans="1:241">
      <c r="A65" s="900">
        <v>1744</v>
      </c>
      <c r="B65" s="316" t="s">
        <v>147</v>
      </c>
      <c r="C65" s="896" t="s">
        <v>5809</v>
      </c>
      <c r="D65" s="241">
        <v>688</v>
      </c>
      <c r="E65" s="897" t="s">
        <v>5810</v>
      </c>
      <c r="F65" s="318">
        <v>1</v>
      </c>
      <c r="G65" s="316" t="s">
        <v>150</v>
      </c>
      <c r="H65" s="297">
        <v>45290</v>
      </c>
      <c r="I65" s="298">
        <v>100000</v>
      </c>
      <c r="J65" s="318">
        <v>12</v>
      </c>
      <c r="K65" s="585">
        <f t="shared" si="0"/>
        <v>45654</v>
      </c>
      <c r="L65" s="583">
        <v>15</v>
      </c>
      <c r="M65" s="583">
        <v>3</v>
      </c>
      <c r="N65" s="583">
        <v>18</v>
      </c>
      <c r="O65" s="318"/>
      <c r="P65" s="318"/>
      <c r="Q65" s="115"/>
      <c r="R65" s="318"/>
      <c r="S65" s="318"/>
      <c r="T65" s="318"/>
      <c r="U65" s="318"/>
      <c r="V65" s="318"/>
      <c r="W65" s="318"/>
      <c r="X65" s="298">
        <v>100000</v>
      </c>
      <c r="Y65" s="319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6"/>
      <c r="DN65" s="36"/>
      <c r="DO65" s="36"/>
      <c r="DP65" s="36"/>
      <c r="DQ65" s="36"/>
      <c r="DR65" s="36"/>
      <c r="DS65" s="36"/>
      <c r="DT65" s="36"/>
      <c r="DU65" s="36"/>
      <c r="DV65" s="36"/>
      <c r="DW65" s="36"/>
      <c r="DX65" s="36"/>
      <c r="DY65" s="36"/>
      <c r="DZ65" s="36"/>
      <c r="EA65" s="36"/>
      <c r="EB65" s="36"/>
      <c r="EC65" s="36"/>
      <c r="ED65" s="36"/>
      <c r="EE65" s="36"/>
      <c r="EF65" s="36"/>
      <c r="EG65" s="36"/>
      <c r="EH65" s="36"/>
      <c r="EI65" s="36"/>
      <c r="EJ65" s="36"/>
      <c r="EK65" s="36"/>
      <c r="EL65" s="36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6"/>
      <c r="FE65" s="36"/>
      <c r="FF65" s="36"/>
      <c r="FG65" s="36"/>
      <c r="FH65" s="36"/>
      <c r="FI65" s="36"/>
      <c r="FJ65" s="36"/>
      <c r="FK65" s="36"/>
      <c r="FL65" s="36"/>
      <c r="FM65" s="36"/>
      <c r="FN65" s="36"/>
      <c r="FO65" s="36"/>
      <c r="FP65" s="36"/>
      <c r="FQ65" s="36"/>
      <c r="FR65" s="36"/>
      <c r="FS65" s="36"/>
      <c r="FT65" s="36"/>
      <c r="FU65" s="36"/>
      <c r="FV65" s="36"/>
      <c r="FW65" s="36"/>
      <c r="FX65" s="36"/>
      <c r="FY65" s="36"/>
      <c r="FZ65" s="36"/>
      <c r="GA65" s="36"/>
      <c r="GB65" s="36"/>
      <c r="GC65" s="36"/>
      <c r="GD65" s="36"/>
      <c r="GE65" s="36"/>
      <c r="GF65" s="36"/>
      <c r="GG65" s="36"/>
      <c r="GH65" s="36"/>
      <c r="GI65" s="36"/>
      <c r="GJ65" s="36"/>
      <c r="GK65" s="36"/>
      <c r="GL65" s="36"/>
      <c r="GM65" s="36"/>
      <c r="GN65" s="36"/>
      <c r="GO65" s="36"/>
      <c r="GP65" s="36"/>
      <c r="GQ65" s="36"/>
      <c r="GR65" s="36"/>
      <c r="GS65" s="36"/>
      <c r="GT65" s="36"/>
      <c r="GU65" s="36"/>
      <c r="GV65" s="36"/>
      <c r="GW65" s="36"/>
      <c r="GX65" s="36"/>
      <c r="GY65" s="36"/>
      <c r="GZ65" s="36"/>
      <c r="HA65" s="36"/>
      <c r="HB65" s="36"/>
      <c r="HC65" s="36"/>
      <c r="HD65" s="36"/>
      <c r="HE65" s="36"/>
      <c r="HF65" s="36"/>
      <c r="HG65" s="36"/>
      <c r="HH65" s="36"/>
      <c r="HI65" s="36"/>
      <c r="HJ65" s="36"/>
      <c r="HK65" s="36"/>
      <c r="HL65" s="36"/>
      <c r="HM65" s="36"/>
      <c r="HN65" s="36"/>
      <c r="HO65" s="36"/>
      <c r="HP65" s="36"/>
      <c r="HQ65" s="36"/>
      <c r="HR65" s="36"/>
      <c r="HS65" s="36"/>
      <c r="HT65" s="36"/>
      <c r="HU65" s="36"/>
      <c r="HV65" s="36"/>
      <c r="HW65" s="36"/>
      <c r="HX65" s="36"/>
      <c r="HY65" s="36"/>
      <c r="HZ65" s="36"/>
      <c r="IA65" s="36"/>
      <c r="IB65" s="36"/>
      <c r="IC65" s="36"/>
      <c r="ID65" s="36"/>
      <c r="IE65" s="36"/>
      <c r="IF65" s="36"/>
      <c r="IG65" s="36"/>
    </row>
    <row r="66" spans="1:241">
      <c r="A66" s="900">
        <v>1157</v>
      </c>
      <c r="B66" s="316" t="s">
        <v>147</v>
      </c>
      <c r="C66" s="896" t="s">
        <v>5809</v>
      </c>
      <c r="D66" s="241">
        <v>690</v>
      </c>
      <c r="E66" s="897" t="s">
        <v>5810</v>
      </c>
      <c r="F66" s="318">
        <v>1</v>
      </c>
      <c r="G66" s="316" t="s">
        <v>150</v>
      </c>
      <c r="H66" s="297">
        <v>45258</v>
      </c>
      <c r="I66" s="298">
        <v>84040</v>
      </c>
      <c r="J66" s="318">
        <v>12</v>
      </c>
      <c r="K66" s="585">
        <f t="shared" si="0"/>
        <v>45622</v>
      </c>
      <c r="L66" s="583">
        <v>15</v>
      </c>
      <c r="M66" s="583">
        <v>3</v>
      </c>
      <c r="N66" s="583">
        <v>18</v>
      </c>
      <c r="O66" s="318"/>
      <c r="P66" s="318"/>
      <c r="Q66" s="115"/>
      <c r="R66" s="318"/>
      <c r="S66" s="318"/>
      <c r="T66" s="318"/>
      <c r="U66" s="318"/>
      <c r="V66" s="318"/>
      <c r="W66" s="318"/>
      <c r="X66" s="298">
        <v>84040</v>
      </c>
      <c r="Y66" s="319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36"/>
      <c r="EK66" s="36"/>
      <c r="EL66" s="36"/>
      <c r="EM66" s="36"/>
      <c r="EN66" s="36"/>
      <c r="EO66" s="36"/>
      <c r="EP66" s="36"/>
      <c r="EQ66" s="36"/>
      <c r="ER66" s="36"/>
      <c r="ES66" s="36"/>
      <c r="ET66" s="36"/>
      <c r="EU66" s="36"/>
      <c r="EV66" s="36"/>
      <c r="EW66" s="36"/>
      <c r="EX66" s="36"/>
      <c r="EY66" s="36"/>
      <c r="EZ66" s="36"/>
      <c r="FA66" s="36"/>
      <c r="FB66" s="36"/>
      <c r="FC66" s="36"/>
      <c r="FD66" s="36"/>
      <c r="FE66" s="36"/>
      <c r="FF66" s="36"/>
      <c r="FG66" s="36"/>
      <c r="FH66" s="36"/>
      <c r="FI66" s="36"/>
      <c r="FJ66" s="36"/>
      <c r="FK66" s="36"/>
      <c r="FL66" s="36"/>
      <c r="FM66" s="36"/>
      <c r="FN66" s="36"/>
      <c r="FO66" s="36"/>
      <c r="FP66" s="36"/>
      <c r="FQ66" s="36"/>
      <c r="FR66" s="36"/>
      <c r="FS66" s="36"/>
      <c r="FT66" s="36"/>
      <c r="FU66" s="36"/>
      <c r="FV66" s="36"/>
      <c r="FW66" s="36"/>
      <c r="FX66" s="36"/>
      <c r="FY66" s="36"/>
      <c r="FZ66" s="36"/>
      <c r="GA66" s="36"/>
      <c r="GB66" s="36"/>
      <c r="GC66" s="36"/>
      <c r="GD66" s="36"/>
      <c r="GE66" s="36"/>
      <c r="GF66" s="36"/>
      <c r="GG66" s="36"/>
      <c r="GH66" s="36"/>
      <c r="GI66" s="36"/>
      <c r="GJ66" s="36"/>
      <c r="GK66" s="36"/>
      <c r="GL66" s="36"/>
      <c r="GM66" s="36"/>
      <c r="GN66" s="36"/>
      <c r="GO66" s="36"/>
      <c r="GP66" s="36"/>
      <c r="GQ66" s="36"/>
      <c r="GR66" s="36"/>
      <c r="GS66" s="36"/>
      <c r="GT66" s="36"/>
      <c r="GU66" s="36"/>
      <c r="GV66" s="36"/>
      <c r="GW66" s="36"/>
      <c r="GX66" s="36"/>
      <c r="GY66" s="36"/>
      <c r="GZ66" s="36"/>
      <c r="HA66" s="36"/>
      <c r="HB66" s="36"/>
      <c r="HC66" s="36"/>
      <c r="HD66" s="36"/>
      <c r="HE66" s="36"/>
      <c r="HF66" s="36"/>
      <c r="HG66" s="36"/>
      <c r="HH66" s="36"/>
      <c r="HI66" s="36"/>
      <c r="HJ66" s="36"/>
      <c r="HK66" s="36"/>
      <c r="HL66" s="36"/>
      <c r="HM66" s="36"/>
      <c r="HN66" s="36"/>
      <c r="HO66" s="36"/>
      <c r="HP66" s="36"/>
      <c r="HQ66" s="36"/>
      <c r="HR66" s="36"/>
      <c r="HS66" s="36"/>
      <c r="HT66" s="36"/>
      <c r="HU66" s="36"/>
      <c r="HV66" s="36"/>
      <c r="HW66" s="36"/>
      <c r="HX66" s="36"/>
      <c r="HY66" s="36"/>
      <c r="HZ66" s="36"/>
      <c r="IA66" s="36"/>
      <c r="IB66" s="36"/>
      <c r="IC66" s="36"/>
      <c r="ID66" s="36"/>
      <c r="IE66" s="36"/>
      <c r="IF66" s="36"/>
      <c r="IG66" s="36"/>
    </row>
    <row r="67" spans="1:241">
      <c r="A67" s="900">
        <v>1367</v>
      </c>
      <c r="B67" s="316" t="s">
        <v>147</v>
      </c>
      <c r="C67" s="896" t="s">
        <v>5809</v>
      </c>
      <c r="D67" s="241">
        <v>691</v>
      </c>
      <c r="E67" s="897" t="s">
        <v>5810</v>
      </c>
      <c r="F67" s="318">
        <v>1</v>
      </c>
      <c r="G67" s="316" t="s">
        <v>150</v>
      </c>
      <c r="H67" s="297">
        <v>45072</v>
      </c>
      <c r="I67" s="298">
        <v>50000</v>
      </c>
      <c r="J67" s="318">
        <v>12</v>
      </c>
      <c r="K67" s="585">
        <f t="shared" ref="K67:K130" si="1">H67+364</f>
        <v>45436</v>
      </c>
      <c r="L67" s="583">
        <v>15</v>
      </c>
      <c r="M67" s="583">
        <v>3</v>
      </c>
      <c r="N67" s="583">
        <v>18</v>
      </c>
      <c r="O67" s="318"/>
      <c r="P67" s="318"/>
      <c r="Q67" s="115"/>
      <c r="R67" s="318"/>
      <c r="S67" s="318"/>
      <c r="T67" s="318"/>
      <c r="U67" s="318"/>
      <c r="V67" s="318"/>
      <c r="W67" s="318"/>
      <c r="X67" s="298">
        <v>50000</v>
      </c>
      <c r="Y67" s="319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6"/>
      <c r="EI67" s="36"/>
      <c r="EJ67" s="36"/>
      <c r="EK67" s="36"/>
      <c r="EL67" s="36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6"/>
      <c r="FE67" s="36"/>
      <c r="FF67" s="36"/>
      <c r="FG67" s="36"/>
      <c r="FH67" s="36"/>
      <c r="FI67" s="36"/>
      <c r="FJ67" s="36"/>
      <c r="FK67" s="36"/>
      <c r="FL67" s="36"/>
      <c r="FM67" s="36"/>
      <c r="FN67" s="36"/>
      <c r="FO67" s="36"/>
      <c r="FP67" s="36"/>
      <c r="FQ67" s="36"/>
      <c r="FR67" s="36"/>
      <c r="FS67" s="36"/>
      <c r="FT67" s="36"/>
      <c r="FU67" s="36"/>
      <c r="FV67" s="36"/>
      <c r="FW67" s="36"/>
      <c r="FX67" s="36"/>
      <c r="FY67" s="36"/>
      <c r="FZ67" s="36"/>
      <c r="GA67" s="36"/>
      <c r="GB67" s="36"/>
      <c r="GC67" s="36"/>
      <c r="GD67" s="36"/>
      <c r="GE67" s="36"/>
      <c r="GF67" s="36"/>
      <c r="GG67" s="36"/>
      <c r="GH67" s="36"/>
      <c r="GI67" s="36"/>
      <c r="GJ67" s="36"/>
      <c r="GK67" s="36"/>
      <c r="GL67" s="36"/>
      <c r="GM67" s="36"/>
      <c r="GN67" s="36"/>
      <c r="GO67" s="36"/>
      <c r="GP67" s="36"/>
      <c r="GQ67" s="36"/>
      <c r="GR67" s="36"/>
      <c r="GS67" s="36"/>
      <c r="GT67" s="36"/>
      <c r="GU67" s="36"/>
      <c r="GV67" s="36"/>
      <c r="GW67" s="36"/>
      <c r="GX67" s="36"/>
      <c r="GY67" s="36"/>
      <c r="GZ67" s="36"/>
      <c r="HA67" s="36"/>
      <c r="HB67" s="36"/>
      <c r="HC67" s="36"/>
      <c r="HD67" s="36"/>
      <c r="HE67" s="36"/>
      <c r="HF67" s="36"/>
      <c r="HG67" s="36"/>
      <c r="HH67" s="36"/>
      <c r="HI67" s="36"/>
      <c r="HJ67" s="36"/>
      <c r="HK67" s="36"/>
      <c r="HL67" s="36"/>
      <c r="HM67" s="36"/>
      <c r="HN67" s="36"/>
      <c r="HO67" s="36"/>
      <c r="HP67" s="36"/>
      <c r="HQ67" s="36"/>
      <c r="HR67" s="36"/>
      <c r="HS67" s="36"/>
      <c r="HT67" s="36"/>
      <c r="HU67" s="36"/>
      <c r="HV67" s="36"/>
      <c r="HW67" s="36"/>
      <c r="HX67" s="36"/>
      <c r="HY67" s="36"/>
      <c r="HZ67" s="36"/>
      <c r="IA67" s="36"/>
      <c r="IB67" s="36"/>
      <c r="IC67" s="36"/>
      <c r="ID67" s="36"/>
      <c r="IE67" s="36"/>
      <c r="IF67" s="36"/>
      <c r="IG67" s="36"/>
    </row>
    <row r="68" spans="1:241">
      <c r="A68" s="900">
        <v>413</v>
      </c>
      <c r="B68" s="316" t="s">
        <v>147</v>
      </c>
      <c r="C68" s="896" t="s">
        <v>5809</v>
      </c>
      <c r="D68" s="241">
        <v>692</v>
      </c>
      <c r="E68" s="897" t="s">
        <v>5810</v>
      </c>
      <c r="F68" s="318">
        <v>1</v>
      </c>
      <c r="G68" s="316" t="s">
        <v>150</v>
      </c>
      <c r="H68" s="297">
        <v>45072</v>
      </c>
      <c r="I68" s="298">
        <v>50000</v>
      </c>
      <c r="J68" s="318">
        <v>12</v>
      </c>
      <c r="K68" s="585">
        <f t="shared" si="1"/>
        <v>45436</v>
      </c>
      <c r="L68" s="583">
        <v>15</v>
      </c>
      <c r="M68" s="583">
        <v>3</v>
      </c>
      <c r="N68" s="583">
        <v>18</v>
      </c>
      <c r="O68" s="318"/>
      <c r="P68" s="318"/>
      <c r="Q68" s="115"/>
      <c r="R68" s="318"/>
      <c r="S68" s="318"/>
      <c r="T68" s="318"/>
      <c r="U68" s="318"/>
      <c r="V68" s="318"/>
      <c r="W68" s="318"/>
      <c r="X68" s="298">
        <v>50000</v>
      </c>
      <c r="Y68" s="319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  <c r="DP68" s="36"/>
      <c r="DQ68" s="36"/>
      <c r="DR68" s="36"/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  <c r="EE68" s="36"/>
      <c r="EF68" s="36"/>
      <c r="EG68" s="36"/>
      <c r="EH68" s="36"/>
      <c r="EI68" s="36"/>
      <c r="EJ68" s="36"/>
      <c r="EK68" s="36"/>
      <c r="EL68" s="36"/>
      <c r="EM68" s="36"/>
      <c r="EN68" s="36"/>
      <c r="EO68" s="36"/>
      <c r="EP68" s="36"/>
      <c r="EQ68" s="36"/>
      <c r="ER68" s="36"/>
      <c r="ES68" s="36"/>
      <c r="ET68" s="36"/>
      <c r="EU68" s="36"/>
      <c r="EV68" s="36"/>
      <c r="EW68" s="36"/>
      <c r="EX68" s="36"/>
      <c r="EY68" s="36"/>
      <c r="EZ68" s="36"/>
      <c r="FA68" s="36"/>
      <c r="FB68" s="36"/>
      <c r="FC68" s="36"/>
      <c r="FD68" s="36"/>
      <c r="FE68" s="36"/>
      <c r="FF68" s="36"/>
      <c r="FG68" s="36"/>
      <c r="FH68" s="36"/>
      <c r="FI68" s="36"/>
      <c r="FJ68" s="36"/>
      <c r="FK68" s="36"/>
      <c r="FL68" s="36"/>
      <c r="FM68" s="36"/>
      <c r="FN68" s="36"/>
      <c r="FO68" s="36"/>
      <c r="FP68" s="36"/>
      <c r="FQ68" s="36"/>
      <c r="FR68" s="36"/>
      <c r="FS68" s="36"/>
      <c r="FT68" s="36"/>
      <c r="FU68" s="36"/>
      <c r="FV68" s="36"/>
      <c r="FW68" s="36"/>
      <c r="FX68" s="36"/>
      <c r="FY68" s="36"/>
      <c r="FZ68" s="36"/>
      <c r="GA68" s="36"/>
      <c r="GB68" s="36"/>
      <c r="GC68" s="36"/>
      <c r="GD68" s="36"/>
      <c r="GE68" s="36"/>
      <c r="GF68" s="36"/>
      <c r="GG68" s="36"/>
      <c r="GH68" s="36"/>
      <c r="GI68" s="36"/>
      <c r="GJ68" s="36"/>
      <c r="GK68" s="36"/>
      <c r="GL68" s="36"/>
      <c r="GM68" s="36"/>
      <c r="GN68" s="36"/>
      <c r="GO68" s="36"/>
      <c r="GP68" s="36"/>
      <c r="GQ68" s="36"/>
      <c r="GR68" s="36"/>
      <c r="GS68" s="36"/>
      <c r="GT68" s="36"/>
      <c r="GU68" s="36"/>
      <c r="GV68" s="36"/>
      <c r="GW68" s="36"/>
      <c r="GX68" s="36"/>
      <c r="GY68" s="36"/>
      <c r="GZ68" s="36"/>
      <c r="HA68" s="36"/>
      <c r="HB68" s="36"/>
      <c r="HC68" s="36"/>
      <c r="HD68" s="36"/>
      <c r="HE68" s="36"/>
      <c r="HF68" s="36"/>
      <c r="HG68" s="36"/>
      <c r="HH68" s="36"/>
      <c r="HI68" s="36"/>
      <c r="HJ68" s="36"/>
      <c r="HK68" s="36"/>
      <c r="HL68" s="36"/>
      <c r="HM68" s="36"/>
      <c r="HN68" s="36"/>
      <c r="HO68" s="36"/>
      <c r="HP68" s="36"/>
      <c r="HQ68" s="36"/>
      <c r="HR68" s="36"/>
      <c r="HS68" s="36"/>
      <c r="HT68" s="36"/>
      <c r="HU68" s="36"/>
      <c r="HV68" s="36"/>
      <c r="HW68" s="36"/>
      <c r="HX68" s="36"/>
      <c r="HY68" s="36"/>
      <c r="HZ68" s="36"/>
      <c r="IA68" s="36"/>
      <c r="IB68" s="36"/>
      <c r="IC68" s="36"/>
      <c r="ID68" s="36"/>
      <c r="IE68" s="36"/>
      <c r="IF68" s="36"/>
      <c r="IG68" s="36"/>
    </row>
    <row r="69" spans="1:241">
      <c r="A69" s="900">
        <v>1931</v>
      </c>
      <c r="B69" s="316" t="s">
        <v>147</v>
      </c>
      <c r="C69" s="896" t="s">
        <v>5809</v>
      </c>
      <c r="D69" s="241">
        <v>693</v>
      </c>
      <c r="E69" s="897" t="s">
        <v>5810</v>
      </c>
      <c r="F69" s="318">
        <v>1</v>
      </c>
      <c r="G69" s="316" t="s">
        <v>150</v>
      </c>
      <c r="H69" s="297">
        <v>45091</v>
      </c>
      <c r="I69" s="298">
        <v>200000</v>
      </c>
      <c r="J69" s="318">
        <v>12</v>
      </c>
      <c r="K69" s="585">
        <f t="shared" si="1"/>
        <v>45455</v>
      </c>
      <c r="L69" s="583">
        <v>15</v>
      </c>
      <c r="M69" s="583">
        <v>3</v>
      </c>
      <c r="N69" s="583">
        <v>18</v>
      </c>
      <c r="O69" s="318"/>
      <c r="P69" s="318"/>
      <c r="Q69" s="115"/>
      <c r="R69" s="318"/>
      <c r="S69" s="318"/>
      <c r="T69" s="318"/>
      <c r="U69" s="318"/>
      <c r="V69" s="318"/>
      <c r="W69" s="318"/>
      <c r="X69" s="298">
        <v>200000</v>
      </c>
      <c r="Y69" s="319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6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6"/>
      <c r="EQ69" s="36"/>
      <c r="ER69" s="36"/>
      <c r="ES69" s="36"/>
      <c r="ET69" s="36"/>
      <c r="EU69" s="36"/>
      <c r="EV69" s="36"/>
      <c r="EW69" s="36"/>
      <c r="EX69" s="36"/>
      <c r="EY69" s="36"/>
      <c r="EZ69" s="36"/>
      <c r="FA69" s="36"/>
      <c r="FB69" s="36"/>
      <c r="FC69" s="36"/>
      <c r="FD69" s="36"/>
      <c r="FE69" s="36"/>
      <c r="FF69" s="36"/>
      <c r="FG69" s="36"/>
      <c r="FH69" s="36"/>
      <c r="FI69" s="36"/>
      <c r="FJ69" s="36"/>
      <c r="FK69" s="36"/>
      <c r="FL69" s="36"/>
      <c r="FM69" s="36"/>
      <c r="FN69" s="36"/>
      <c r="FO69" s="36"/>
      <c r="FP69" s="36"/>
      <c r="FQ69" s="36"/>
      <c r="FR69" s="36"/>
      <c r="FS69" s="36"/>
      <c r="FT69" s="36"/>
      <c r="FU69" s="36"/>
      <c r="FV69" s="36"/>
      <c r="FW69" s="36"/>
      <c r="FX69" s="36"/>
      <c r="FY69" s="36"/>
      <c r="FZ69" s="36"/>
      <c r="GA69" s="36"/>
      <c r="GB69" s="36"/>
      <c r="GC69" s="36"/>
      <c r="GD69" s="36"/>
      <c r="GE69" s="36"/>
      <c r="GF69" s="36"/>
      <c r="GG69" s="36"/>
      <c r="GH69" s="36"/>
      <c r="GI69" s="36"/>
      <c r="GJ69" s="36"/>
      <c r="GK69" s="36"/>
      <c r="GL69" s="36"/>
      <c r="GM69" s="36"/>
      <c r="GN69" s="36"/>
      <c r="GO69" s="36"/>
      <c r="GP69" s="36"/>
      <c r="GQ69" s="36"/>
      <c r="GR69" s="36"/>
      <c r="GS69" s="36"/>
      <c r="GT69" s="36"/>
      <c r="GU69" s="36"/>
      <c r="GV69" s="36"/>
      <c r="GW69" s="36"/>
      <c r="GX69" s="36"/>
      <c r="GY69" s="36"/>
      <c r="GZ69" s="36"/>
      <c r="HA69" s="36"/>
      <c r="HB69" s="36"/>
      <c r="HC69" s="36"/>
      <c r="HD69" s="36"/>
      <c r="HE69" s="36"/>
      <c r="HF69" s="36"/>
      <c r="HG69" s="36"/>
      <c r="HH69" s="36"/>
      <c r="HI69" s="36"/>
      <c r="HJ69" s="36"/>
      <c r="HK69" s="36"/>
      <c r="HL69" s="36"/>
      <c r="HM69" s="36"/>
      <c r="HN69" s="36"/>
      <c r="HO69" s="36"/>
      <c r="HP69" s="36"/>
      <c r="HQ69" s="36"/>
      <c r="HR69" s="36"/>
      <c r="HS69" s="36"/>
      <c r="HT69" s="36"/>
      <c r="HU69" s="36"/>
      <c r="HV69" s="36"/>
      <c r="HW69" s="36"/>
      <c r="HX69" s="36"/>
      <c r="HY69" s="36"/>
      <c r="HZ69" s="36"/>
      <c r="IA69" s="36"/>
      <c r="IB69" s="36"/>
      <c r="IC69" s="36"/>
      <c r="ID69" s="36"/>
      <c r="IE69" s="36"/>
      <c r="IF69" s="36"/>
      <c r="IG69" s="36"/>
    </row>
    <row r="70" spans="1:241">
      <c r="A70" s="900">
        <v>48</v>
      </c>
      <c r="B70" s="316" t="s">
        <v>147</v>
      </c>
      <c r="C70" s="896" t="s">
        <v>5809</v>
      </c>
      <c r="D70" s="241">
        <v>696</v>
      </c>
      <c r="E70" s="897" t="s">
        <v>5810</v>
      </c>
      <c r="F70" s="318">
        <v>1</v>
      </c>
      <c r="G70" s="316" t="s">
        <v>150</v>
      </c>
      <c r="H70" s="297">
        <v>45229</v>
      </c>
      <c r="I70" s="298">
        <v>100000</v>
      </c>
      <c r="J70" s="318">
        <v>12</v>
      </c>
      <c r="K70" s="585">
        <f t="shared" si="1"/>
        <v>45593</v>
      </c>
      <c r="L70" s="583">
        <v>15</v>
      </c>
      <c r="M70" s="583">
        <v>3</v>
      </c>
      <c r="N70" s="583">
        <v>18</v>
      </c>
      <c r="O70" s="318"/>
      <c r="P70" s="318"/>
      <c r="Q70" s="115"/>
      <c r="R70" s="318"/>
      <c r="S70" s="318"/>
      <c r="T70" s="318"/>
      <c r="U70" s="318"/>
      <c r="V70" s="318"/>
      <c r="W70" s="318"/>
      <c r="X70" s="298">
        <v>100000</v>
      </c>
      <c r="Y70" s="319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36"/>
      <c r="EK70" s="36"/>
      <c r="EL70" s="36"/>
      <c r="EM70" s="36"/>
      <c r="EN70" s="36"/>
      <c r="EO70" s="36"/>
      <c r="EP70" s="36"/>
      <c r="EQ70" s="36"/>
      <c r="ER70" s="36"/>
      <c r="ES70" s="36"/>
      <c r="ET70" s="36"/>
      <c r="EU70" s="36"/>
      <c r="EV70" s="36"/>
      <c r="EW70" s="36"/>
      <c r="EX70" s="36"/>
      <c r="EY70" s="36"/>
      <c r="EZ70" s="36"/>
      <c r="FA70" s="36"/>
      <c r="FB70" s="36"/>
      <c r="FC70" s="36"/>
      <c r="FD70" s="36"/>
      <c r="FE70" s="36"/>
      <c r="FF70" s="36"/>
      <c r="FG70" s="36"/>
      <c r="FH70" s="36"/>
      <c r="FI70" s="36"/>
      <c r="FJ70" s="36"/>
      <c r="FK70" s="36"/>
      <c r="FL70" s="36"/>
      <c r="FM70" s="36"/>
      <c r="FN70" s="36"/>
      <c r="FO70" s="36"/>
      <c r="FP70" s="36"/>
      <c r="FQ70" s="36"/>
      <c r="FR70" s="36"/>
      <c r="FS70" s="36"/>
      <c r="FT70" s="36"/>
      <c r="FU70" s="36"/>
      <c r="FV70" s="36"/>
      <c r="FW70" s="36"/>
      <c r="FX70" s="36"/>
      <c r="FY70" s="36"/>
      <c r="FZ70" s="36"/>
      <c r="GA70" s="36"/>
      <c r="GB70" s="36"/>
      <c r="GC70" s="36"/>
      <c r="GD70" s="36"/>
      <c r="GE70" s="36"/>
      <c r="GF70" s="36"/>
      <c r="GG70" s="36"/>
      <c r="GH70" s="36"/>
      <c r="GI70" s="36"/>
      <c r="GJ70" s="36"/>
      <c r="GK70" s="36"/>
      <c r="GL70" s="36"/>
      <c r="GM70" s="36"/>
      <c r="GN70" s="36"/>
      <c r="GO70" s="36"/>
      <c r="GP70" s="36"/>
      <c r="GQ70" s="36"/>
      <c r="GR70" s="36"/>
      <c r="GS70" s="36"/>
      <c r="GT70" s="36"/>
      <c r="GU70" s="36"/>
      <c r="GV70" s="36"/>
      <c r="GW70" s="36"/>
      <c r="GX70" s="36"/>
      <c r="GY70" s="36"/>
      <c r="GZ70" s="36"/>
      <c r="HA70" s="36"/>
      <c r="HB70" s="36"/>
      <c r="HC70" s="36"/>
      <c r="HD70" s="36"/>
      <c r="HE70" s="36"/>
      <c r="HF70" s="36"/>
      <c r="HG70" s="36"/>
      <c r="HH70" s="36"/>
      <c r="HI70" s="36"/>
      <c r="HJ70" s="36"/>
      <c r="HK70" s="36"/>
      <c r="HL70" s="36"/>
      <c r="HM70" s="36"/>
      <c r="HN70" s="36"/>
      <c r="HO70" s="36"/>
      <c r="HP70" s="36"/>
      <c r="HQ70" s="36"/>
      <c r="HR70" s="36"/>
      <c r="HS70" s="36"/>
      <c r="HT70" s="36"/>
      <c r="HU70" s="36"/>
      <c r="HV70" s="36"/>
      <c r="HW70" s="36"/>
      <c r="HX70" s="36"/>
      <c r="HY70" s="36"/>
      <c r="HZ70" s="36"/>
      <c r="IA70" s="36"/>
      <c r="IB70" s="36"/>
      <c r="IC70" s="36"/>
      <c r="ID70" s="36"/>
      <c r="IE70" s="36"/>
      <c r="IF70" s="36"/>
      <c r="IG70" s="36"/>
    </row>
    <row r="71" spans="1:241">
      <c r="A71" s="900">
        <v>1449</v>
      </c>
      <c r="B71" s="316" t="s">
        <v>147</v>
      </c>
      <c r="C71" s="896" t="s">
        <v>5809</v>
      </c>
      <c r="D71" s="241">
        <v>699</v>
      </c>
      <c r="E71" s="897" t="s">
        <v>5810</v>
      </c>
      <c r="F71" s="318">
        <v>1</v>
      </c>
      <c r="G71" s="316" t="s">
        <v>150</v>
      </c>
      <c r="H71" s="297">
        <v>45138</v>
      </c>
      <c r="I71" s="298">
        <v>200000</v>
      </c>
      <c r="J71" s="318">
        <v>12</v>
      </c>
      <c r="K71" s="585">
        <f t="shared" si="1"/>
        <v>45502</v>
      </c>
      <c r="L71" s="583">
        <v>15</v>
      </c>
      <c r="M71" s="583">
        <v>3</v>
      </c>
      <c r="N71" s="583">
        <v>18</v>
      </c>
      <c r="O71" s="318"/>
      <c r="P71" s="318"/>
      <c r="Q71" s="115"/>
      <c r="R71" s="318"/>
      <c r="S71" s="318"/>
      <c r="T71" s="318"/>
      <c r="U71" s="318"/>
      <c r="V71" s="318"/>
      <c r="W71" s="318"/>
      <c r="X71" s="298">
        <v>200000</v>
      </c>
      <c r="Y71" s="319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  <c r="DP71" s="36"/>
      <c r="DQ71" s="36"/>
      <c r="DR71" s="36"/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  <c r="EE71" s="36"/>
      <c r="EF71" s="36"/>
      <c r="EG71" s="36"/>
      <c r="EH71" s="36"/>
      <c r="EI71" s="36"/>
      <c r="EJ71" s="36"/>
      <c r="EK71" s="36"/>
      <c r="EL71" s="36"/>
      <c r="EM71" s="36"/>
      <c r="EN71" s="36"/>
      <c r="EO71" s="36"/>
      <c r="EP71" s="36"/>
      <c r="EQ71" s="36"/>
      <c r="ER71" s="36"/>
      <c r="ES71" s="36"/>
      <c r="ET71" s="36"/>
      <c r="EU71" s="36"/>
      <c r="EV71" s="36"/>
      <c r="EW71" s="36"/>
      <c r="EX71" s="36"/>
      <c r="EY71" s="36"/>
      <c r="EZ71" s="36"/>
      <c r="FA71" s="36"/>
      <c r="FB71" s="36"/>
      <c r="FC71" s="36"/>
      <c r="FD71" s="36"/>
      <c r="FE71" s="36"/>
      <c r="FF71" s="36"/>
      <c r="FG71" s="36"/>
      <c r="FH71" s="36"/>
      <c r="FI71" s="36"/>
      <c r="FJ71" s="36"/>
      <c r="FK71" s="36"/>
      <c r="FL71" s="36"/>
      <c r="FM71" s="36"/>
      <c r="FN71" s="36"/>
      <c r="FO71" s="36"/>
      <c r="FP71" s="36"/>
      <c r="FQ71" s="36"/>
      <c r="FR71" s="36"/>
      <c r="FS71" s="36"/>
      <c r="FT71" s="36"/>
      <c r="FU71" s="36"/>
      <c r="FV71" s="36"/>
      <c r="FW71" s="36"/>
      <c r="FX71" s="36"/>
      <c r="FY71" s="36"/>
      <c r="FZ71" s="36"/>
      <c r="GA71" s="36"/>
      <c r="GB71" s="36"/>
      <c r="GC71" s="36"/>
      <c r="GD71" s="36"/>
      <c r="GE71" s="36"/>
      <c r="GF71" s="36"/>
      <c r="GG71" s="36"/>
      <c r="GH71" s="36"/>
      <c r="GI71" s="36"/>
      <c r="GJ71" s="36"/>
      <c r="GK71" s="36"/>
      <c r="GL71" s="36"/>
      <c r="GM71" s="36"/>
      <c r="GN71" s="36"/>
      <c r="GO71" s="36"/>
      <c r="GP71" s="36"/>
      <c r="GQ71" s="36"/>
      <c r="GR71" s="36"/>
      <c r="GS71" s="36"/>
      <c r="GT71" s="36"/>
      <c r="GU71" s="36"/>
      <c r="GV71" s="36"/>
      <c r="GW71" s="36"/>
      <c r="GX71" s="36"/>
      <c r="GY71" s="36"/>
      <c r="GZ71" s="36"/>
      <c r="HA71" s="36"/>
      <c r="HB71" s="36"/>
      <c r="HC71" s="36"/>
      <c r="HD71" s="36"/>
      <c r="HE71" s="36"/>
      <c r="HF71" s="36"/>
      <c r="HG71" s="36"/>
      <c r="HH71" s="36"/>
      <c r="HI71" s="36"/>
      <c r="HJ71" s="36"/>
      <c r="HK71" s="36"/>
      <c r="HL71" s="36"/>
      <c r="HM71" s="36"/>
      <c r="HN71" s="36"/>
      <c r="HO71" s="36"/>
      <c r="HP71" s="36"/>
      <c r="HQ71" s="36"/>
      <c r="HR71" s="36"/>
      <c r="HS71" s="36"/>
      <c r="HT71" s="36"/>
      <c r="HU71" s="36"/>
      <c r="HV71" s="36"/>
      <c r="HW71" s="36"/>
      <c r="HX71" s="36"/>
      <c r="HY71" s="36"/>
      <c r="HZ71" s="36"/>
      <c r="IA71" s="36"/>
      <c r="IB71" s="36"/>
      <c r="IC71" s="36"/>
      <c r="ID71" s="36"/>
      <c r="IE71" s="36"/>
      <c r="IF71" s="36"/>
      <c r="IG71" s="36"/>
    </row>
    <row r="72" spans="1:241">
      <c r="A72" s="900">
        <v>1749</v>
      </c>
      <c r="B72" s="316" t="s">
        <v>147</v>
      </c>
      <c r="C72" s="896" t="s">
        <v>5809</v>
      </c>
      <c r="D72" s="241">
        <v>701</v>
      </c>
      <c r="E72" s="897" t="s">
        <v>5810</v>
      </c>
      <c r="F72" s="318">
        <v>1</v>
      </c>
      <c r="G72" s="316" t="s">
        <v>150</v>
      </c>
      <c r="H72" s="297">
        <v>45138</v>
      </c>
      <c r="I72" s="298">
        <v>200000</v>
      </c>
      <c r="J72" s="318">
        <v>12</v>
      </c>
      <c r="K72" s="585">
        <f t="shared" si="1"/>
        <v>45502</v>
      </c>
      <c r="L72" s="583">
        <v>15</v>
      </c>
      <c r="M72" s="583">
        <v>3</v>
      </c>
      <c r="N72" s="583">
        <v>18</v>
      </c>
      <c r="O72" s="318"/>
      <c r="P72" s="318"/>
      <c r="Q72" s="115"/>
      <c r="R72" s="318"/>
      <c r="S72" s="318"/>
      <c r="T72" s="318"/>
      <c r="U72" s="318"/>
      <c r="V72" s="318"/>
      <c r="W72" s="318"/>
      <c r="X72" s="298">
        <v>200000</v>
      </c>
      <c r="Y72" s="319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  <c r="DP72" s="36"/>
      <c r="DQ72" s="36"/>
      <c r="DR72" s="36"/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  <c r="EE72" s="36"/>
      <c r="EF72" s="36"/>
      <c r="EG72" s="36"/>
      <c r="EH72" s="36"/>
      <c r="EI72" s="36"/>
      <c r="EJ72" s="36"/>
      <c r="EK72" s="36"/>
      <c r="EL72" s="36"/>
      <c r="EM72" s="36"/>
      <c r="EN72" s="36"/>
      <c r="EO72" s="36"/>
      <c r="EP72" s="36"/>
      <c r="EQ72" s="36"/>
      <c r="ER72" s="36"/>
      <c r="ES72" s="36"/>
      <c r="ET72" s="36"/>
      <c r="EU72" s="36"/>
      <c r="EV72" s="36"/>
      <c r="EW72" s="36"/>
      <c r="EX72" s="36"/>
      <c r="EY72" s="36"/>
      <c r="EZ72" s="36"/>
      <c r="FA72" s="36"/>
      <c r="FB72" s="36"/>
      <c r="FC72" s="36"/>
      <c r="FD72" s="36"/>
      <c r="FE72" s="36"/>
      <c r="FF72" s="36"/>
      <c r="FG72" s="36"/>
      <c r="FH72" s="36"/>
      <c r="FI72" s="36"/>
      <c r="FJ72" s="36"/>
      <c r="FK72" s="36"/>
      <c r="FL72" s="36"/>
      <c r="FM72" s="36"/>
      <c r="FN72" s="36"/>
      <c r="FO72" s="36"/>
      <c r="FP72" s="36"/>
      <c r="FQ72" s="36"/>
      <c r="FR72" s="36"/>
      <c r="FS72" s="36"/>
      <c r="FT72" s="36"/>
      <c r="FU72" s="36"/>
      <c r="FV72" s="36"/>
      <c r="FW72" s="36"/>
      <c r="FX72" s="36"/>
      <c r="FY72" s="36"/>
      <c r="FZ72" s="36"/>
      <c r="GA72" s="36"/>
      <c r="GB72" s="36"/>
      <c r="GC72" s="36"/>
      <c r="GD72" s="36"/>
      <c r="GE72" s="36"/>
      <c r="GF72" s="36"/>
      <c r="GG72" s="36"/>
      <c r="GH72" s="36"/>
      <c r="GI72" s="36"/>
      <c r="GJ72" s="36"/>
      <c r="GK72" s="36"/>
      <c r="GL72" s="36"/>
      <c r="GM72" s="36"/>
      <c r="GN72" s="36"/>
      <c r="GO72" s="36"/>
      <c r="GP72" s="36"/>
      <c r="GQ72" s="36"/>
      <c r="GR72" s="36"/>
      <c r="GS72" s="36"/>
      <c r="GT72" s="36"/>
      <c r="GU72" s="36"/>
      <c r="GV72" s="36"/>
      <c r="GW72" s="36"/>
      <c r="GX72" s="36"/>
      <c r="GY72" s="36"/>
      <c r="GZ72" s="36"/>
      <c r="HA72" s="36"/>
      <c r="HB72" s="36"/>
      <c r="HC72" s="36"/>
      <c r="HD72" s="36"/>
      <c r="HE72" s="36"/>
      <c r="HF72" s="36"/>
      <c r="HG72" s="36"/>
      <c r="HH72" s="36"/>
      <c r="HI72" s="36"/>
      <c r="HJ72" s="36"/>
      <c r="HK72" s="36"/>
      <c r="HL72" s="36"/>
      <c r="HM72" s="36"/>
      <c r="HN72" s="36"/>
      <c r="HO72" s="36"/>
      <c r="HP72" s="36"/>
      <c r="HQ72" s="36"/>
      <c r="HR72" s="36"/>
      <c r="HS72" s="36"/>
      <c r="HT72" s="36"/>
      <c r="HU72" s="36"/>
      <c r="HV72" s="36"/>
      <c r="HW72" s="36"/>
      <c r="HX72" s="36"/>
      <c r="HY72" s="36"/>
      <c r="HZ72" s="36"/>
      <c r="IA72" s="36"/>
      <c r="IB72" s="36"/>
      <c r="IC72" s="36"/>
      <c r="ID72" s="36"/>
      <c r="IE72" s="36"/>
      <c r="IF72" s="36"/>
      <c r="IG72" s="36"/>
    </row>
    <row r="73" spans="1:241">
      <c r="A73" s="900">
        <v>1539</v>
      </c>
      <c r="B73" s="316" t="s">
        <v>147</v>
      </c>
      <c r="C73" s="896" t="s">
        <v>5809</v>
      </c>
      <c r="D73" s="241">
        <v>702</v>
      </c>
      <c r="E73" s="897" t="s">
        <v>5810</v>
      </c>
      <c r="F73" s="318">
        <v>1</v>
      </c>
      <c r="G73" s="316" t="s">
        <v>150</v>
      </c>
      <c r="H73" s="297">
        <v>45083</v>
      </c>
      <c r="I73" s="298">
        <v>100000</v>
      </c>
      <c r="J73" s="318">
        <v>12</v>
      </c>
      <c r="K73" s="585">
        <f t="shared" si="1"/>
        <v>45447</v>
      </c>
      <c r="L73" s="583">
        <v>15</v>
      </c>
      <c r="M73" s="583">
        <v>3</v>
      </c>
      <c r="N73" s="583">
        <v>18</v>
      </c>
      <c r="O73" s="318"/>
      <c r="P73" s="318"/>
      <c r="Q73" s="115"/>
      <c r="R73" s="318"/>
      <c r="S73" s="318"/>
      <c r="T73" s="318"/>
      <c r="U73" s="318"/>
      <c r="V73" s="318"/>
      <c r="W73" s="318"/>
      <c r="X73" s="298">
        <v>100000</v>
      </c>
      <c r="Y73" s="319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  <c r="DP73" s="36"/>
      <c r="DQ73" s="36"/>
      <c r="DR73" s="36"/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  <c r="EE73" s="36"/>
      <c r="EF73" s="36"/>
      <c r="EG73" s="36"/>
      <c r="EH73" s="36"/>
      <c r="EI73" s="36"/>
      <c r="EJ73" s="36"/>
      <c r="EK73" s="36"/>
      <c r="EL73" s="36"/>
      <c r="EM73" s="36"/>
      <c r="EN73" s="36"/>
      <c r="EO73" s="36"/>
      <c r="EP73" s="36"/>
      <c r="EQ73" s="36"/>
      <c r="ER73" s="36"/>
      <c r="ES73" s="36"/>
      <c r="ET73" s="36"/>
      <c r="EU73" s="36"/>
      <c r="EV73" s="36"/>
      <c r="EW73" s="36"/>
      <c r="EX73" s="36"/>
      <c r="EY73" s="36"/>
      <c r="EZ73" s="36"/>
      <c r="FA73" s="36"/>
      <c r="FB73" s="36"/>
      <c r="FC73" s="36"/>
      <c r="FD73" s="36"/>
      <c r="FE73" s="36"/>
      <c r="FF73" s="36"/>
      <c r="FG73" s="36"/>
      <c r="FH73" s="36"/>
      <c r="FI73" s="36"/>
      <c r="FJ73" s="36"/>
      <c r="FK73" s="36"/>
      <c r="FL73" s="36"/>
      <c r="FM73" s="36"/>
      <c r="FN73" s="36"/>
      <c r="FO73" s="36"/>
      <c r="FP73" s="36"/>
      <c r="FQ73" s="36"/>
      <c r="FR73" s="36"/>
      <c r="FS73" s="36"/>
      <c r="FT73" s="36"/>
      <c r="FU73" s="36"/>
      <c r="FV73" s="36"/>
      <c r="FW73" s="36"/>
      <c r="FX73" s="36"/>
      <c r="FY73" s="36"/>
      <c r="FZ73" s="36"/>
      <c r="GA73" s="36"/>
      <c r="GB73" s="36"/>
      <c r="GC73" s="36"/>
      <c r="GD73" s="36"/>
      <c r="GE73" s="36"/>
      <c r="GF73" s="36"/>
      <c r="GG73" s="36"/>
      <c r="GH73" s="36"/>
      <c r="GI73" s="36"/>
      <c r="GJ73" s="36"/>
      <c r="GK73" s="36"/>
      <c r="GL73" s="36"/>
      <c r="GM73" s="36"/>
      <c r="GN73" s="36"/>
      <c r="GO73" s="36"/>
      <c r="GP73" s="36"/>
      <c r="GQ73" s="36"/>
      <c r="GR73" s="36"/>
      <c r="GS73" s="36"/>
      <c r="GT73" s="36"/>
      <c r="GU73" s="36"/>
      <c r="GV73" s="36"/>
      <c r="GW73" s="36"/>
      <c r="GX73" s="36"/>
      <c r="GY73" s="36"/>
      <c r="GZ73" s="36"/>
      <c r="HA73" s="36"/>
      <c r="HB73" s="36"/>
      <c r="HC73" s="36"/>
      <c r="HD73" s="36"/>
      <c r="HE73" s="36"/>
      <c r="HF73" s="36"/>
      <c r="HG73" s="36"/>
      <c r="HH73" s="36"/>
      <c r="HI73" s="36"/>
      <c r="HJ73" s="36"/>
      <c r="HK73" s="36"/>
      <c r="HL73" s="36"/>
      <c r="HM73" s="36"/>
      <c r="HN73" s="36"/>
      <c r="HO73" s="36"/>
      <c r="HP73" s="36"/>
      <c r="HQ73" s="36"/>
      <c r="HR73" s="36"/>
      <c r="HS73" s="36"/>
      <c r="HT73" s="36"/>
      <c r="HU73" s="36"/>
      <c r="HV73" s="36"/>
      <c r="HW73" s="36"/>
      <c r="HX73" s="36"/>
      <c r="HY73" s="36"/>
      <c r="HZ73" s="36"/>
      <c r="IA73" s="36"/>
      <c r="IB73" s="36"/>
      <c r="IC73" s="36"/>
      <c r="ID73" s="36"/>
      <c r="IE73" s="36"/>
      <c r="IF73" s="36"/>
      <c r="IG73" s="36"/>
    </row>
    <row r="74" spans="1:241">
      <c r="A74" s="900">
        <v>1835</v>
      </c>
      <c r="B74" s="316" t="s">
        <v>147</v>
      </c>
      <c r="C74" s="896" t="s">
        <v>5809</v>
      </c>
      <c r="D74" s="241">
        <v>705</v>
      </c>
      <c r="E74" s="897" t="s">
        <v>5810</v>
      </c>
      <c r="F74" s="318">
        <v>1</v>
      </c>
      <c r="G74" s="316" t="s">
        <v>150</v>
      </c>
      <c r="H74" s="297">
        <v>45022</v>
      </c>
      <c r="I74" s="298">
        <v>145980</v>
      </c>
      <c r="J74" s="318">
        <v>12</v>
      </c>
      <c r="K74" s="585">
        <f t="shared" si="1"/>
        <v>45386</v>
      </c>
      <c r="L74" s="583">
        <v>15</v>
      </c>
      <c r="M74" s="583">
        <v>3</v>
      </c>
      <c r="N74" s="583">
        <v>18</v>
      </c>
      <c r="O74" s="318"/>
      <c r="P74" s="318"/>
      <c r="Q74" s="115"/>
      <c r="R74" s="318"/>
      <c r="S74" s="318"/>
      <c r="T74" s="318"/>
      <c r="U74" s="318"/>
      <c r="V74" s="318"/>
      <c r="W74" s="318"/>
      <c r="X74" s="298">
        <v>145980</v>
      </c>
      <c r="Y74" s="319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  <c r="EE74" s="36"/>
      <c r="EF74" s="36"/>
      <c r="EG74" s="36"/>
      <c r="EH74" s="36"/>
      <c r="EI74" s="36"/>
      <c r="EJ74" s="36"/>
      <c r="EK74" s="36"/>
      <c r="EL74" s="36"/>
      <c r="EM74" s="36"/>
      <c r="EN74" s="36"/>
      <c r="EO74" s="36"/>
      <c r="EP74" s="36"/>
      <c r="EQ74" s="36"/>
      <c r="ER74" s="36"/>
      <c r="ES74" s="36"/>
      <c r="ET74" s="36"/>
      <c r="EU74" s="36"/>
      <c r="EV74" s="36"/>
      <c r="EW74" s="36"/>
      <c r="EX74" s="36"/>
      <c r="EY74" s="36"/>
      <c r="EZ74" s="36"/>
      <c r="FA74" s="36"/>
      <c r="FB74" s="36"/>
      <c r="FC74" s="36"/>
      <c r="FD74" s="36"/>
      <c r="FE74" s="36"/>
      <c r="FF74" s="36"/>
      <c r="FG74" s="36"/>
      <c r="FH74" s="36"/>
      <c r="FI74" s="36"/>
      <c r="FJ74" s="36"/>
      <c r="FK74" s="36"/>
      <c r="FL74" s="36"/>
      <c r="FM74" s="36"/>
      <c r="FN74" s="36"/>
      <c r="FO74" s="36"/>
      <c r="FP74" s="36"/>
      <c r="FQ74" s="36"/>
      <c r="FR74" s="36"/>
      <c r="FS74" s="36"/>
      <c r="FT74" s="36"/>
      <c r="FU74" s="36"/>
      <c r="FV74" s="36"/>
      <c r="FW74" s="36"/>
      <c r="FX74" s="36"/>
      <c r="FY74" s="36"/>
      <c r="FZ74" s="36"/>
      <c r="GA74" s="36"/>
      <c r="GB74" s="36"/>
      <c r="GC74" s="36"/>
      <c r="GD74" s="36"/>
      <c r="GE74" s="36"/>
      <c r="GF74" s="36"/>
      <c r="GG74" s="36"/>
      <c r="GH74" s="36"/>
      <c r="GI74" s="36"/>
      <c r="GJ74" s="36"/>
      <c r="GK74" s="36"/>
      <c r="GL74" s="36"/>
      <c r="GM74" s="36"/>
      <c r="GN74" s="36"/>
      <c r="GO74" s="36"/>
      <c r="GP74" s="36"/>
      <c r="GQ74" s="36"/>
      <c r="GR74" s="36"/>
      <c r="GS74" s="36"/>
      <c r="GT74" s="36"/>
      <c r="GU74" s="36"/>
      <c r="GV74" s="36"/>
      <c r="GW74" s="36"/>
      <c r="GX74" s="36"/>
      <c r="GY74" s="36"/>
      <c r="GZ74" s="36"/>
      <c r="HA74" s="36"/>
      <c r="HB74" s="36"/>
      <c r="HC74" s="36"/>
      <c r="HD74" s="36"/>
      <c r="HE74" s="36"/>
      <c r="HF74" s="36"/>
      <c r="HG74" s="36"/>
      <c r="HH74" s="36"/>
      <c r="HI74" s="36"/>
      <c r="HJ74" s="36"/>
      <c r="HK74" s="36"/>
      <c r="HL74" s="36"/>
      <c r="HM74" s="36"/>
      <c r="HN74" s="36"/>
      <c r="HO74" s="36"/>
      <c r="HP74" s="36"/>
      <c r="HQ74" s="36"/>
      <c r="HR74" s="36"/>
      <c r="HS74" s="36"/>
      <c r="HT74" s="36"/>
      <c r="HU74" s="36"/>
      <c r="HV74" s="36"/>
      <c r="HW74" s="36"/>
      <c r="HX74" s="36"/>
      <c r="HY74" s="36"/>
      <c r="HZ74" s="36"/>
      <c r="IA74" s="36"/>
      <c r="IB74" s="36"/>
      <c r="IC74" s="36"/>
      <c r="ID74" s="36"/>
      <c r="IE74" s="36"/>
      <c r="IF74" s="36"/>
      <c r="IG74" s="36"/>
    </row>
    <row r="75" spans="1:241">
      <c r="A75" s="900">
        <v>1822</v>
      </c>
      <c r="B75" s="316" t="s">
        <v>147</v>
      </c>
      <c r="C75" s="896" t="s">
        <v>5809</v>
      </c>
      <c r="D75" s="241">
        <v>707</v>
      </c>
      <c r="E75" s="897" t="s">
        <v>5810</v>
      </c>
      <c r="F75" s="318">
        <v>1</v>
      </c>
      <c r="G75" s="316" t="s">
        <v>150</v>
      </c>
      <c r="H75" s="297">
        <v>45084</v>
      </c>
      <c r="I75" s="298">
        <v>100000</v>
      </c>
      <c r="J75" s="318">
        <v>12</v>
      </c>
      <c r="K75" s="585">
        <f t="shared" si="1"/>
        <v>45448</v>
      </c>
      <c r="L75" s="583">
        <v>15</v>
      </c>
      <c r="M75" s="583">
        <v>3</v>
      </c>
      <c r="N75" s="583">
        <v>18</v>
      </c>
      <c r="O75" s="318"/>
      <c r="P75" s="318"/>
      <c r="Q75" s="115"/>
      <c r="R75" s="318"/>
      <c r="S75" s="318"/>
      <c r="T75" s="318"/>
      <c r="U75" s="318"/>
      <c r="V75" s="318"/>
      <c r="W75" s="318"/>
      <c r="X75" s="298">
        <v>100000</v>
      </c>
      <c r="Y75" s="319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36"/>
      <c r="DN75" s="36"/>
      <c r="DO75" s="36"/>
      <c r="DP75" s="36"/>
      <c r="DQ75" s="36"/>
      <c r="DR75" s="36"/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  <c r="EE75" s="36"/>
      <c r="EF75" s="36"/>
      <c r="EG75" s="36"/>
      <c r="EH75" s="36"/>
      <c r="EI75" s="36"/>
      <c r="EJ75" s="36"/>
      <c r="EK75" s="36"/>
      <c r="EL75" s="36"/>
      <c r="EM75" s="36"/>
      <c r="EN75" s="36"/>
      <c r="EO75" s="36"/>
      <c r="EP75" s="36"/>
      <c r="EQ75" s="36"/>
      <c r="ER75" s="36"/>
      <c r="ES75" s="36"/>
      <c r="ET75" s="36"/>
      <c r="EU75" s="36"/>
      <c r="EV75" s="36"/>
      <c r="EW75" s="36"/>
      <c r="EX75" s="36"/>
      <c r="EY75" s="36"/>
      <c r="EZ75" s="36"/>
      <c r="FA75" s="36"/>
      <c r="FB75" s="36"/>
      <c r="FC75" s="36"/>
      <c r="FD75" s="36"/>
      <c r="FE75" s="36"/>
      <c r="FF75" s="36"/>
      <c r="FG75" s="36"/>
      <c r="FH75" s="36"/>
      <c r="FI75" s="36"/>
      <c r="FJ75" s="36"/>
      <c r="FK75" s="36"/>
      <c r="FL75" s="36"/>
      <c r="FM75" s="36"/>
      <c r="FN75" s="36"/>
      <c r="FO75" s="36"/>
      <c r="FP75" s="36"/>
      <c r="FQ75" s="36"/>
      <c r="FR75" s="36"/>
      <c r="FS75" s="36"/>
      <c r="FT75" s="36"/>
      <c r="FU75" s="36"/>
      <c r="FV75" s="36"/>
      <c r="FW75" s="36"/>
      <c r="FX75" s="36"/>
      <c r="FY75" s="36"/>
      <c r="FZ75" s="36"/>
      <c r="GA75" s="36"/>
      <c r="GB75" s="36"/>
      <c r="GC75" s="36"/>
      <c r="GD75" s="36"/>
      <c r="GE75" s="36"/>
      <c r="GF75" s="36"/>
      <c r="GG75" s="36"/>
      <c r="GH75" s="36"/>
      <c r="GI75" s="36"/>
      <c r="GJ75" s="36"/>
      <c r="GK75" s="36"/>
      <c r="GL75" s="36"/>
      <c r="GM75" s="36"/>
      <c r="GN75" s="36"/>
      <c r="GO75" s="36"/>
      <c r="GP75" s="36"/>
      <c r="GQ75" s="36"/>
      <c r="GR75" s="36"/>
      <c r="GS75" s="36"/>
      <c r="GT75" s="36"/>
      <c r="GU75" s="36"/>
      <c r="GV75" s="36"/>
      <c r="GW75" s="36"/>
      <c r="GX75" s="36"/>
      <c r="GY75" s="36"/>
      <c r="GZ75" s="36"/>
      <c r="HA75" s="36"/>
      <c r="HB75" s="36"/>
      <c r="HC75" s="36"/>
      <c r="HD75" s="36"/>
      <c r="HE75" s="36"/>
      <c r="HF75" s="36"/>
      <c r="HG75" s="36"/>
      <c r="HH75" s="36"/>
      <c r="HI75" s="36"/>
      <c r="HJ75" s="36"/>
      <c r="HK75" s="36"/>
      <c r="HL75" s="36"/>
      <c r="HM75" s="36"/>
      <c r="HN75" s="36"/>
      <c r="HO75" s="36"/>
      <c r="HP75" s="36"/>
      <c r="HQ75" s="36"/>
      <c r="HR75" s="36"/>
      <c r="HS75" s="36"/>
      <c r="HT75" s="36"/>
      <c r="HU75" s="36"/>
      <c r="HV75" s="36"/>
      <c r="HW75" s="36"/>
      <c r="HX75" s="36"/>
      <c r="HY75" s="36"/>
      <c r="HZ75" s="36"/>
      <c r="IA75" s="36"/>
      <c r="IB75" s="36"/>
      <c r="IC75" s="36"/>
      <c r="ID75" s="36"/>
      <c r="IE75" s="36"/>
      <c r="IF75" s="36"/>
      <c r="IG75" s="36"/>
    </row>
    <row r="76" spans="1:241">
      <c r="A76" s="900">
        <v>81</v>
      </c>
      <c r="B76" s="316" t="s">
        <v>147</v>
      </c>
      <c r="C76" s="896" t="s">
        <v>5809</v>
      </c>
      <c r="D76" s="241">
        <v>708</v>
      </c>
      <c r="E76" s="897" t="s">
        <v>5810</v>
      </c>
      <c r="F76" s="318">
        <v>1</v>
      </c>
      <c r="G76" s="316" t="s">
        <v>150</v>
      </c>
      <c r="H76" s="297">
        <v>45181</v>
      </c>
      <c r="I76" s="298">
        <v>200000</v>
      </c>
      <c r="J76" s="318">
        <v>12</v>
      </c>
      <c r="K76" s="585">
        <f t="shared" si="1"/>
        <v>45545</v>
      </c>
      <c r="L76" s="583">
        <v>15</v>
      </c>
      <c r="M76" s="583">
        <v>3</v>
      </c>
      <c r="N76" s="583">
        <v>18</v>
      </c>
      <c r="O76" s="318"/>
      <c r="P76" s="318"/>
      <c r="Q76" s="115"/>
      <c r="R76" s="318"/>
      <c r="S76" s="318"/>
      <c r="T76" s="318"/>
      <c r="U76" s="318"/>
      <c r="V76" s="318"/>
      <c r="W76" s="318"/>
      <c r="X76" s="298">
        <v>200000</v>
      </c>
      <c r="Y76" s="319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  <c r="EE76" s="36"/>
      <c r="EF76" s="36"/>
      <c r="EG76" s="36"/>
      <c r="EH76" s="36"/>
      <c r="EI76" s="36"/>
      <c r="EJ76" s="36"/>
      <c r="EK76" s="36"/>
      <c r="EL76" s="36"/>
      <c r="EM76" s="36"/>
      <c r="EN76" s="36"/>
      <c r="EO76" s="36"/>
      <c r="EP76" s="36"/>
      <c r="EQ76" s="36"/>
      <c r="ER76" s="36"/>
      <c r="ES76" s="36"/>
      <c r="ET76" s="36"/>
      <c r="EU76" s="36"/>
      <c r="EV76" s="36"/>
      <c r="EW76" s="36"/>
      <c r="EX76" s="36"/>
      <c r="EY76" s="36"/>
      <c r="EZ76" s="36"/>
      <c r="FA76" s="36"/>
      <c r="FB76" s="36"/>
      <c r="FC76" s="36"/>
      <c r="FD76" s="36"/>
      <c r="FE76" s="36"/>
      <c r="FF76" s="36"/>
      <c r="FG76" s="36"/>
      <c r="FH76" s="36"/>
      <c r="FI76" s="36"/>
      <c r="FJ76" s="36"/>
      <c r="FK76" s="36"/>
      <c r="FL76" s="36"/>
      <c r="FM76" s="36"/>
      <c r="FN76" s="36"/>
      <c r="FO76" s="36"/>
      <c r="FP76" s="36"/>
      <c r="FQ76" s="36"/>
      <c r="FR76" s="36"/>
      <c r="FS76" s="36"/>
      <c r="FT76" s="36"/>
      <c r="FU76" s="36"/>
      <c r="FV76" s="36"/>
      <c r="FW76" s="36"/>
      <c r="FX76" s="36"/>
      <c r="FY76" s="36"/>
      <c r="FZ76" s="36"/>
      <c r="GA76" s="36"/>
      <c r="GB76" s="36"/>
      <c r="GC76" s="36"/>
      <c r="GD76" s="36"/>
      <c r="GE76" s="36"/>
      <c r="GF76" s="36"/>
      <c r="GG76" s="36"/>
      <c r="GH76" s="36"/>
      <c r="GI76" s="36"/>
      <c r="GJ76" s="36"/>
      <c r="GK76" s="36"/>
      <c r="GL76" s="36"/>
      <c r="GM76" s="36"/>
      <c r="GN76" s="36"/>
      <c r="GO76" s="36"/>
      <c r="GP76" s="36"/>
      <c r="GQ76" s="36"/>
      <c r="GR76" s="36"/>
      <c r="GS76" s="36"/>
      <c r="GT76" s="36"/>
      <c r="GU76" s="36"/>
      <c r="GV76" s="36"/>
      <c r="GW76" s="36"/>
      <c r="GX76" s="36"/>
      <c r="GY76" s="36"/>
      <c r="GZ76" s="36"/>
      <c r="HA76" s="36"/>
      <c r="HB76" s="36"/>
      <c r="HC76" s="36"/>
      <c r="HD76" s="36"/>
      <c r="HE76" s="36"/>
      <c r="HF76" s="36"/>
      <c r="HG76" s="36"/>
      <c r="HH76" s="36"/>
      <c r="HI76" s="36"/>
      <c r="HJ76" s="36"/>
      <c r="HK76" s="36"/>
      <c r="HL76" s="36"/>
      <c r="HM76" s="36"/>
      <c r="HN76" s="36"/>
      <c r="HO76" s="36"/>
      <c r="HP76" s="36"/>
      <c r="HQ76" s="36"/>
      <c r="HR76" s="36"/>
      <c r="HS76" s="36"/>
      <c r="HT76" s="36"/>
      <c r="HU76" s="36"/>
      <c r="HV76" s="36"/>
      <c r="HW76" s="36"/>
      <c r="HX76" s="36"/>
      <c r="HY76" s="36"/>
      <c r="HZ76" s="36"/>
      <c r="IA76" s="36"/>
      <c r="IB76" s="36"/>
      <c r="IC76" s="36"/>
      <c r="ID76" s="36"/>
      <c r="IE76" s="36"/>
      <c r="IF76" s="36"/>
      <c r="IG76" s="36"/>
    </row>
    <row r="77" spans="1:241">
      <c r="A77" s="900">
        <v>1369</v>
      </c>
      <c r="B77" s="316" t="s">
        <v>147</v>
      </c>
      <c r="C77" s="896" t="s">
        <v>5809</v>
      </c>
      <c r="D77" s="241">
        <v>718</v>
      </c>
      <c r="E77" s="897" t="s">
        <v>5810</v>
      </c>
      <c r="F77" s="318">
        <v>1</v>
      </c>
      <c r="G77" s="316" t="s">
        <v>150</v>
      </c>
      <c r="H77" s="297">
        <v>45070</v>
      </c>
      <c r="I77" s="298">
        <v>50000</v>
      </c>
      <c r="J77" s="318">
        <v>12</v>
      </c>
      <c r="K77" s="585">
        <f t="shared" si="1"/>
        <v>45434</v>
      </c>
      <c r="L77" s="583">
        <v>15</v>
      </c>
      <c r="M77" s="583">
        <v>3</v>
      </c>
      <c r="N77" s="583">
        <v>18</v>
      </c>
      <c r="O77" s="318"/>
      <c r="P77" s="318"/>
      <c r="Q77" s="115"/>
      <c r="R77" s="318"/>
      <c r="S77" s="318"/>
      <c r="T77" s="318"/>
      <c r="U77" s="318"/>
      <c r="V77" s="318"/>
      <c r="W77" s="318"/>
      <c r="X77" s="298">
        <v>50000</v>
      </c>
      <c r="Y77" s="319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6"/>
      <c r="DQ77" s="36"/>
      <c r="DR77" s="36"/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  <c r="EE77" s="36"/>
      <c r="EF77" s="36"/>
      <c r="EG77" s="36"/>
      <c r="EH77" s="36"/>
      <c r="EI77" s="36"/>
      <c r="EJ77" s="36"/>
      <c r="EK77" s="36"/>
      <c r="EL77" s="36"/>
      <c r="EM77" s="36"/>
      <c r="EN77" s="36"/>
      <c r="EO77" s="36"/>
      <c r="EP77" s="36"/>
      <c r="EQ77" s="36"/>
      <c r="ER77" s="36"/>
      <c r="ES77" s="36"/>
      <c r="ET77" s="36"/>
      <c r="EU77" s="36"/>
      <c r="EV77" s="36"/>
      <c r="EW77" s="36"/>
      <c r="EX77" s="36"/>
      <c r="EY77" s="36"/>
      <c r="EZ77" s="36"/>
      <c r="FA77" s="36"/>
      <c r="FB77" s="36"/>
      <c r="FC77" s="36"/>
      <c r="FD77" s="36"/>
      <c r="FE77" s="36"/>
      <c r="FF77" s="36"/>
      <c r="FG77" s="36"/>
      <c r="FH77" s="36"/>
      <c r="FI77" s="36"/>
      <c r="FJ77" s="36"/>
      <c r="FK77" s="36"/>
      <c r="FL77" s="36"/>
      <c r="FM77" s="36"/>
      <c r="FN77" s="36"/>
      <c r="FO77" s="36"/>
      <c r="FP77" s="36"/>
      <c r="FQ77" s="36"/>
      <c r="FR77" s="36"/>
      <c r="FS77" s="36"/>
      <c r="FT77" s="36"/>
      <c r="FU77" s="36"/>
      <c r="FV77" s="36"/>
      <c r="FW77" s="36"/>
      <c r="FX77" s="36"/>
      <c r="FY77" s="36"/>
      <c r="FZ77" s="36"/>
      <c r="GA77" s="36"/>
      <c r="GB77" s="36"/>
      <c r="GC77" s="36"/>
      <c r="GD77" s="36"/>
      <c r="GE77" s="36"/>
      <c r="GF77" s="36"/>
      <c r="GG77" s="36"/>
      <c r="GH77" s="36"/>
      <c r="GI77" s="36"/>
      <c r="GJ77" s="36"/>
      <c r="GK77" s="36"/>
      <c r="GL77" s="36"/>
      <c r="GM77" s="36"/>
      <c r="GN77" s="36"/>
      <c r="GO77" s="36"/>
      <c r="GP77" s="36"/>
      <c r="GQ77" s="36"/>
      <c r="GR77" s="36"/>
      <c r="GS77" s="36"/>
      <c r="GT77" s="36"/>
      <c r="GU77" s="36"/>
      <c r="GV77" s="36"/>
      <c r="GW77" s="36"/>
      <c r="GX77" s="36"/>
      <c r="GY77" s="36"/>
      <c r="GZ77" s="36"/>
      <c r="HA77" s="36"/>
      <c r="HB77" s="36"/>
      <c r="HC77" s="36"/>
      <c r="HD77" s="36"/>
      <c r="HE77" s="36"/>
      <c r="HF77" s="36"/>
      <c r="HG77" s="36"/>
      <c r="HH77" s="36"/>
      <c r="HI77" s="36"/>
      <c r="HJ77" s="36"/>
      <c r="HK77" s="36"/>
      <c r="HL77" s="36"/>
      <c r="HM77" s="36"/>
      <c r="HN77" s="36"/>
      <c r="HO77" s="36"/>
      <c r="HP77" s="36"/>
      <c r="HQ77" s="36"/>
      <c r="HR77" s="36"/>
      <c r="HS77" s="36"/>
      <c r="HT77" s="36"/>
      <c r="HU77" s="36"/>
      <c r="HV77" s="36"/>
      <c r="HW77" s="36"/>
      <c r="HX77" s="36"/>
      <c r="HY77" s="36"/>
      <c r="HZ77" s="36"/>
      <c r="IA77" s="36"/>
      <c r="IB77" s="36"/>
      <c r="IC77" s="36"/>
      <c r="ID77" s="36"/>
      <c r="IE77" s="36"/>
      <c r="IF77" s="36"/>
      <c r="IG77" s="36"/>
    </row>
    <row r="78" spans="1:241">
      <c r="A78" s="900">
        <v>1441</v>
      </c>
      <c r="B78" s="316" t="s">
        <v>147</v>
      </c>
      <c r="C78" s="896" t="s">
        <v>5809</v>
      </c>
      <c r="D78" s="241">
        <v>719</v>
      </c>
      <c r="E78" s="897" t="s">
        <v>5810</v>
      </c>
      <c r="F78" s="318">
        <v>1</v>
      </c>
      <c r="G78" s="316" t="s">
        <v>150</v>
      </c>
      <c r="H78" s="297">
        <v>45037</v>
      </c>
      <c r="I78" s="298">
        <v>200000</v>
      </c>
      <c r="J78" s="318">
        <v>12</v>
      </c>
      <c r="K78" s="585">
        <f t="shared" si="1"/>
        <v>45401</v>
      </c>
      <c r="L78" s="583">
        <v>15</v>
      </c>
      <c r="M78" s="583">
        <v>3</v>
      </c>
      <c r="N78" s="583">
        <v>18</v>
      </c>
      <c r="O78" s="318"/>
      <c r="P78" s="318"/>
      <c r="Q78" s="115"/>
      <c r="R78" s="318"/>
      <c r="S78" s="318"/>
      <c r="T78" s="318"/>
      <c r="U78" s="318"/>
      <c r="V78" s="318"/>
      <c r="W78" s="318"/>
      <c r="X78" s="298">
        <v>200000</v>
      </c>
      <c r="Y78" s="319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  <c r="EE78" s="36"/>
      <c r="EF78" s="36"/>
      <c r="EG78" s="36"/>
      <c r="EH78" s="36"/>
      <c r="EI78" s="36"/>
      <c r="EJ78" s="36"/>
      <c r="EK78" s="36"/>
      <c r="EL78" s="36"/>
      <c r="EM78" s="36"/>
      <c r="EN78" s="36"/>
      <c r="EO78" s="36"/>
      <c r="EP78" s="36"/>
      <c r="EQ78" s="36"/>
      <c r="ER78" s="36"/>
      <c r="ES78" s="36"/>
      <c r="ET78" s="36"/>
      <c r="EU78" s="36"/>
      <c r="EV78" s="36"/>
      <c r="EW78" s="36"/>
      <c r="EX78" s="36"/>
      <c r="EY78" s="36"/>
      <c r="EZ78" s="36"/>
      <c r="FA78" s="36"/>
      <c r="FB78" s="36"/>
      <c r="FC78" s="36"/>
      <c r="FD78" s="36"/>
      <c r="FE78" s="36"/>
      <c r="FF78" s="36"/>
      <c r="FG78" s="36"/>
      <c r="FH78" s="36"/>
      <c r="FI78" s="36"/>
      <c r="FJ78" s="36"/>
      <c r="FK78" s="36"/>
      <c r="FL78" s="36"/>
      <c r="FM78" s="36"/>
      <c r="FN78" s="36"/>
      <c r="FO78" s="36"/>
      <c r="FP78" s="36"/>
      <c r="FQ78" s="36"/>
      <c r="FR78" s="36"/>
      <c r="FS78" s="36"/>
      <c r="FT78" s="36"/>
      <c r="FU78" s="36"/>
      <c r="FV78" s="36"/>
      <c r="FW78" s="36"/>
      <c r="FX78" s="36"/>
      <c r="FY78" s="36"/>
      <c r="FZ78" s="36"/>
      <c r="GA78" s="36"/>
      <c r="GB78" s="36"/>
      <c r="GC78" s="36"/>
      <c r="GD78" s="36"/>
      <c r="GE78" s="36"/>
      <c r="GF78" s="36"/>
      <c r="GG78" s="36"/>
      <c r="GH78" s="36"/>
      <c r="GI78" s="36"/>
      <c r="GJ78" s="36"/>
      <c r="GK78" s="36"/>
      <c r="GL78" s="36"/>
      <c r="GM78" s="36"/>
      <c r="GN78" s="36"/>
      <c r="GO78" s="36"/>
      <c r="GP78" s="36"/>
      <c r="GQ78" s="36"/>
      <c r="GR78" s="36"/>
      <c r="GS78" s="36"/>
      <c r="GT78" s="36"/>
      <c r="GU78" s="36"/>
      <c r="GV78" s="36"/>
      <c r="GW78" s="36"/>
      <c r="GX78" s="36"/>
      <c r="GY78" s="36"/>
      <c r="GZ78" s="36"/>
      <c r="HA78" s="36"/>
      <c r="HB78" s="36"/>
      <c r="HC78" s="36"/>
      <c r="HD78" s="36"/>
      <c r="HE78" s="36"/>
      <c r="HF78" s="36"/>
      <c r="HG78" s="36"/>
      <c r="HH78" s="36"/>
      <c r="HI78" s="36"/>
      <c r="HJ78" s="36"/>
      <c r="HK78" s="36"/>
      <c r="HL78" s="36"/>
      <c r="HM78" s="36"/>
      <c r="HN78" s="36"/>
      <c r="HO78" s="36"/>
      <c r="HP78" s="36"/>
      <c r="HQ78" s="36"/>
      <c r="HR78" s="36"/>
      <c r="HS78" s="36"/>
      <c r="HT78" s="36"/>
      <c r="HU78" s="36"/>
      <c r="HV78" s="36"/>
      <c r="HW78" s="36"/>
      <c r="HX78" s="36"/>
      <c r="HY78" s="36"/>
      <c r="HZ78" s="36"/>
      <c r="IA78" s="36"/>
      <c r="IB78" s="36"/>
      <c r="IC78" s="36"/>
      <c r="ID78" s="36"/>
      <c r="IE78" s="36"/>
      <c r="IF78" s="36"/>
      <c r="IG78" s="36"/>
    </row>
    <row r="79" spans="1:241">
      <c r="A79" s="900">
        <v>1392</v>
      </c>
      <c r="B79" s="316" t="s">
        <v>147</v>
      </c>
      <c r="C79" s="896" t="s">
        <v>5809</v>
      </c>
      <c r="D79" s="241">
        <v>722</v>
      </c>
      <c r="E79" s="897" t="s">
        <v>5810</v>
      </c>
      <c r="F79" s="318">
        <v>1</v>
      </c>
      <c r="G79" s="316" t="s">
        <v>150</v>
      </c>
      <c r="H79" s="297">
        <v>45061</v>
      </c>
      <c r="I79" s="298">
        <v>100000</v>
      </c>
      <c r="J79" s="318">
        <v>12</v>
      </c>
      <c r="K79" s="585">
        <f t="shared" si="1"/>
        <v>45425</v>
      </c>
      <c r="L79" s="583">
        <v>15</v>
      </c>
      <c r="M79" s="583">
        <v>3</v>
      </c>
      <c r="N79" s="583">
        <v>18</v>
      </c>
      <c r="O79" s="318"/>
      <c r="P79" s="318"/>
      <c r="Q79" s="115"/>
      <c r="R79" s="318"/>
      <c r="S79" s="318"/>
      <c r="T79" s="318"/>
      <c r="U79" s="318"/>
      <c r="V79" s="318"/>
      <c r="W79" s="318"/>
      <c r="X79" s="298">
        <v>100000</v>
      </c>
      <c r="Y79" s="319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  <c r="DP79" s="36"/>
      <c r="DQ79" s="36"/>
      <c r="DR79" s="36"/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  <c r="EE79" s="36"/>
      <c r="EF79" s="36"/>
      <c r="EG79" s="36"/>
      <c r="EH79" s="36"/>
      <c r="EI79" s="36"/>
      <c r="EJ79" s="36"/>
      <c r="EK79" s="36"/>
      <c r="EL79" s="36"/>
      <c r="EM79" s="36"/>
      <c r="EN79" s="36"/>
      <c r="EO79" s="36"/>
      <c r="EP79" s="36"/>
      <c r="EQ79" s="36"/>
      <c r="ER79" s="36"/>
      <c r="ES79" s="36"/>
      <c r="ET79" s="36"/>
      <c r="EU79" s="36"/>
      <c r="EV79" s="36"/>
      <c r="EW79" s="36"/>
      <c r="EX79" s="36"/>
      <c r="EY79" s="36"/>
      <c r="EZ79" s="36"/>
      <c r="FA79" s="36"/>
      <c r="FB79" s="36"/>
      <c r="FC79" s="36"/>
      <c r="FD79" s="36"/>
      <c r="FE79" s="36"/>
      <c r="FF79" s="36"/>
      <c r="FG79" s="36"/>
      <c r="FH79" s="36"/>
      <c r="FI79" s="36"/>
      <c r="FJ79" s="36"/>
      <c r="FK79" s="36"/>
      <c r="FL79" s="36"/>
      <c r="FM79" s="36"/>
      <c r="FN79" s="36"/>
      <c r="FO79" s="36"/>
      <c r="FP79" s="36"/>
      <c r="FQ79" s="36"/>
      <c r="FR79" s="36"/>
      <c r="FS79" s="36"/>
      <c r="FT79" s="36"/>
      <c r="FU79" s="36"/>
      <c r="FV79" s="36"/>
      <c r="FW79" s="36"/>
      <c r="FX79" s="36"/>
      <c r="FY79" s="36"/>
      <c r="FZ79" s="36"/>
      <c r="GA79" s="36"/>
      <c r="GB79" s="36"/>
      <c r="GC79" s="36"/>
      <c r="GD79" s="36"/>
      <c r="GE79" s="36"/>
      <c r="GF79" s="36"/>
      <c r="GG79" s="36"/>
      <c r="GH79" s="36"/>
      <c r="GI79" s="36"/>
      <c r="GJ79" s="36"/>
      <c r="GK79" s="36"/>
      <c r="GL79" s="36"/>
      <c r="GM79" s="36"/>
      <c r="GN79" s="36"/>
      <c r="GO79" s="36"/>
      <c r="GP79" s="36"/>
      <c r="GQ79" s="36"/>
      <c r="GR79" s="36"/>
      <c r="GS79" s="36"/>
      <c r="GT79" s="36"/>
      <c r="GU79" s="36"/>
      <c r="GV79" s="36"/>
      <c r="GW79" s="36"/>
      <c r="GX79" s="36"/>
      <c r="GY79" s="36"/>
      <c r="GZ79" s="36"/>
      <c r="HA79" s="36"/>
      <c r="HB79" s="36"/>
      <c r="HC79" s="36"/>
      <c r="HD79" s="36"/>
      <c r="HE79" s="36"/>
      <c r="HF79" s="36"/>
      <c r="HG79" s="36"/>
      <c r="HH79" s="36"/>
      <c r="HI79" s="36"/>
      <c r="HJ79" s="36"/>
      <c r="HK79" s="36"/>
      <c r="HL79" s="36"/>
      <c r="HM79" s="36"/>
      <c r="HN79" s="36"/>
      <c r="HO79" s="36"/>
      <c r="HP79" s="36"/>
      <c r="HQ79" s="36"/>
      <c r="HR79" s="36"/>
      <c r="HS79" s="36"/>
      <c r="HT79" s="36"/>
      <c r="HU79" s="36"/>
      <c r="HV79" s="36"/>
      <c r="HW79" s="36"/>
      <c r="HX79" s="36"/>
      <c r="HY79" s="36"/>
      <c r="HZ79" s="36"/>
      <c r="IA79" s="36"/>
      <c r="IB79" s="36"/>
      <c r="IC79" s="36"/>
      <c r="ID79" s="36"/>
      <c r="IE79" s="36"/>
      <c r="IF79" s="36"/>
      <c r="IG79" s="36"/>
    </row>
    <row r="80" spans="1:241">
      <c r="A80" s="900">
        <v>1820</v>
      </c>
      <c r="B80" s="316" t="s">
        <v>147</v>
      </c>
      <c r="C80" s="896" t="s">
        <v>5809</v>
      </c>
      <c r="D80" s="241">
        <v>723</v>
      </c>
      <c r="E80" s="897" t="s">
        <v>5810</v>
      </c>
      <c r="F80" s="318">
        <v>1</v>
      </c>
      <c r="G80" s="316" t="s">
        <v>150</v>
      </c>
      <c r="H80" s="297">
        <v>45090</v>
      </c>
      <c r="I80" s="298">
        <v>150000</v>
      </c>
      <c r="J80" s="318">
        <v>12</v>
      </c>
      <c r="K80" s="585">
        <f t="shared" si="1"/>
        <v>45454</v>
      </c>
      <c r="L80" s="583">
        <v>15</v>
      </c>
      <c r="M80" s="583">
        <v>3</v>
      </c>
      <c r="N80" s="583">
        <v>18</v>
      </c>
      <c r="O80" s="318"/>
      <c r="P80" s="318"/>
      <c r="Q80" s="115"/>
      <c r="R80" s="318"/>
      <c r="S80" s="318"/>
      <c r="T80" s="318"/>
      <c r="U80" s="318"/>
      <c r="V80" s="318"/>
      <c r="W80" s="318"/>
      <c r="X80" s="298">
        <v>150000</v>
      </c>
      <c r="Y80" s="319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  <c r="DP80" s="36"/>
      <c r="DQ80" s="36"/>
      <c r="DR80" s="36"/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  <c r="EE80" s="36"/>
      <c r="EF80" s="36"/>
      <c r="EG80" s="36"/>
      <c r="EH80" s="36"/>
      <c r="EI80" s="36"/>
      <c r="EJ80" s="36"/>
      <c r="EK80" s="36"/>
      <c r="EL80" s="36"/>
      <c r="EM80" s="36"/>
      <c r="EN80" s="36"/>
      <c r="EO80" s="36"/>
      <c r="EP80" s="36"/>
      <c r="EQ80" s="36"/>
      <c r="ER80" s="36"/>
      <c r="ES80" s="36"/>
      <c r="ET80" s="36"/>
      <c r="EU80" s="36"/>
      <c r="EV80" s="36"/>
      <c r="EW80" s="36"/>
      <c r="EX80" s="36"/>
      <c r="EY80" s="36"/>
      <c r="EZ80" s="36"/>
      <c r="FA80" s="36"/>
      <c r="FB80" s="36"/>
      <c r="FC80" s="36"/>
      <c r="FD80" s="36"/>
      <c r="FE80" s="36"/>
      <c r="FF80" s="36"/>
      <c r="FG80" s="36"/>
      <c r="FH80" s="36"/>
      <c r="FI80" s="36"/>
      <c r="FJ80" s="36"/>
      <c r="FK80" s="36"/>
      <c r="FL80" s="36"/>
      <c r="FM80" s="36"/>
      <c r="FN80" s="36"/>
      <c r="FO80" s="36"/>
      <c r="FP80" s="36"/>
      <c r="FQ80" s="36"/>
      <c r="FR80" s="36"/>
      <c r="FS80" s="36"/>
      <c r="FT80" s="36"/>
      <c r="FU80" s="36"/>
      <c r="FV80" s="36"/>
      <c r="FW80" s="36"/>
      <c r="FX80" s="36"/>
      <c r="FY80" s="36"/>
      <c r="FZ80" s="36"/>
      <c r="GA80" s="36"/>
      <c r="GB80" s="36"/>
      <c r="GC80" s="36"/>
      <c r="GD80" s="36"/>
      <c r="GE80" s="36"/>
      <c r="GF80" s="36"/>
      <c r="GG80" s="36"/>
      <c r="GH80" s="36"/>
      <c r="GI80" s="36"/>
      <c r="GJ80" s="36"/>
      <c r="GK80" s="36"/>
      <c r="GL80" s="36"/>
      <c r="GM80" s="36"/>
      <c r="GN80" s="36"/>
      <c r="GO80" s="36"/>
      <c r="GP80" s="36"/>
      <c r="GQ80" s="36"/>
      <c r="GR80" s="36"/>
      <c r="GS80" s="36"/>
      <c r="GT80" s="36"/>
      <c r="GU80" s="36"/>
      <c r="GV80" s="36"/>
      <c r="GW80" s="36"/>
      <c r="GX80" s="36"/>
      <c r="GY80" s="36"/>
      <c r="GZ80" s="36"/>
      <c r="HA80" s="36"/>
      <c r="HB80" s="36"/>
      <c r="HC80" s="36"/>
      <c r="HD80" s="36"/>
      <c r="HE80" s="36"/>
      <c r="HF80" s="36"/>
      <c r="HG80" s="36"/>
      <c r="HH80" s="36"/>
      <c r="HI80" s="36"/>
      <c r="HJ80" s="36"/>
      <c r="HK80" s="36"/>
      <c r="HL80" s="36"/>
      <c r="HM80" s="36"/>
      <c r="HN80" s="36"/>
      <c r="HO80" s="36"/>
      <c r="HP80" s="36"/>
      <c r="HQ80" s="36"/>
      <c r="HR80" s="36"/>
      <c r="HS80" s="36"/>
      <c r="HT80" s="36"/>
      <c r="HU80" s="36"/>
      <c r="HV80" s="36"/>
      <c r="HW80" s="36"/>
      <c r="HX80" s="36"/>
      <c r="HY80" s="36"/>
      <c r="HZ80" s="36"/>
      <c r="IA80" s="36"/>
      <c r="IB80" s="36"/>
      <c r="IC80" s="36"/>
      <c r="ID80" s="36"/>
      <c r="IE80" s="36"/>
      <c r="IF80" s="36"/>
      <c r="IG80" s="36"/>
    </row>
    <row r="81" spans="1:241">
      <c r="A81" s="900">
        <v>1830</v>
      </c>
      <c r="B81" s="316" t="s">
        <v>147</v>
      </c>
      <c r="C81" s="896" t="s">
        <v>5809</v>
      </c>
      <c r="D81" s="241">
        <v>724</v>
      </c>
      <c r="E81" s="897" t="s">
        <v>5810</v>
      </c>
      <c r="F81" s="318">
        <v>1</v>
      </c>
      <c r="G81" s="316" t="s">
        <v>150</v>
      </c>
      <c r="H81" s="297">
        <v>45175</v>
      </c>
      <c r="I81" s="298">
        <v>100000</v>
      </c>
      <c r="J81" s="318">
        <v>12</v>
      </c>
      <c r="K81" s="585">
        <f t="shared" si="1"/>
        <v>45539</v>
      </c>
      <c r="L81" s="583">
        <v>15</v>
      </c>
      <c r="M81" s="583">
        <v>3</v>
      </c>
      <c r="N81" s="583">
        <v>18</v>
      </c>
      <c r="O81" s="318"/>
      <c r="P81" s="318"/>
      <c r="Q81" s="115"/>
      <c r="R81" s="318"/>
      <c r="S81" s="318"/>
      <c r="T81" s="318"/>
      <c r="U81" s="318"/>
      <c r="V81" s="318"/>
      <c r="W81" s="318"/>
      <c r="X81" s="298">
        <v>100000</v>
      </c>
      <c r="Y81" s="319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  <c r="EE81" s="36"/>
      <c r="EF81" s="36"/>
      <c r="EG81" s="36"/>
      <c r="EH81" s="36"/>
      <c r="EI81" s="36"/>
      <c r="EJ81" s="36"/>
      <c r="EK81" s="36"/>
      <c r="EL81" s="36"/>
      <c r="EM81" s="36"/>
      <c r="EN81" s="36"/>
      <c r="EO81" s="36"/>
      <c r="EP81" s="36"/>
      <c r="EQ81" s="36"/>
      <c r="ER81" s="36"/>
      <c r="ES81" s="36"/>
      <c r="ET81" s="36"/>
      <c r="EU81" s="36"/>
      <c r="EV81" s="36"/>
      <c r="EW81" s="36"/>
      <c r="EX81" s="36"/>
      <c r="EY81" s="36"/>
      <c r="EZ81" s="36"/>
      <c r="FA81" s="36"/>
      <c r="FB81" s="36"/>
      <c r="FC81" s="36"/>
      <c r="FD81" s="36"/>
      <c r="FE81" s="36"/>
      <c r="FF81" s="36"/>
      <c r="FG81" s="36"/>
      <c r="FH81" s="36"/>
      <c r="FI81" s="36"/>
      <c r="FJ81" s="36"/>
      <c r="FK81" s="36"/>
      <c r="FL81" s="36"/>
      <c r="FM81" s="36"/>
      <c r="FN81" s="36"/>
      <c r="FO81" s="36"/>
      <c r="FP81" s="36"/>
      <c r="FQ81" s="36"/>
      <c r="FR81" s="36"/>
      <c r="FS81" s="36"/>
      <c r="FT81" s="36"/>
      <c r="FU81" s="36"/>
      <c r="FV81" s="36"/>
      <c r="FW81" s="36"/>
      <c r="FX81" s="36"/>
      <c r="FY81" s="36"/>
      <c r="FZ81" s="36"/>
      <c r="GA81" s="36"/>
      <c r="GB81" s="36"/>
      <c r="GC81" s="36"/>
      <c r="GD81" s="36"/>
      <c r="GE81" s="36"/>
      <c r="GF81" s="36"/>
      <c r="GG81" s="36"/>
      <c r="GH81" s="36"/>
      <c r="GI81" s="36"/>
      <c r="GJ81" s="36"/>
      <c r="GK81" s="36"/>
      <c r="GL81" s="36"/>
      <c r="GM81" s="36"/>
      <c r="GN81" s="36"/>
      <c r="GO81" s="36"/>
      <c r="GP81" s="36"/>
      <c r="GQ81" s="36"/>
      <c r="GR81" s="36"/>
      <c r="GS81" s="36"/>
      <c r="GT81" s="36"/>
      <c r="GU81" s="36"/>
      <c r="GV81" s="36"/>
      <c r="GW81" s="36"/>
      <c r="GX81" s="36"/>
      <c r="GY81" s="36"/>
      <c r="GZ81" s="36"/>
      <c r="HA81" s="36"/>
      <c r="HB81" s="36"/>
      <c r="HC81" s="36"/>
      <c r="HD81" s="36"/>
      <c r="HE81" s="36"/>
      <c r="HF81" s="36"/>
      <c r="HG81" s="36"/>
      <c r="HH81" s="36"/>
      <c r="HI81" s="36"/>
      <c r="HJ81" s="36"/>
      <c r="HK81" s="36"/>
      <c r="HL81" s="36"/>
      <c r="HM81" s="36"/>
      <c r="HN81" s="36"/>
      <c r="HO81" s="36"/>
      <c r="HP81" s="36"/>
      <c r="HQ81" s="36"/>
      <c r="HR81" s="36"/>
      <c r="HS81" s="36"/>
      <c r="HT81" s="36"/>
      <c r="HU81" s="36"/>
      <c r="HV81" s="36"/>
      <c r="HW81" s="36"/>
      <c r="HX81" s="36"/>
      <c r="HY81" s="36"/>
      <c r="HZ81" s="36"/>
      <c r="IA81" s="36"/>
      <c r="IB81" s="36"/>
      <c r="IC81" s="36"/>
      <c r="ID81" s="36"/>
      <c r="IE81" s="36"/>
      <c r="IF81" s="36"/>
      <c r="IG81" s="36"/>
    </row>
    <row r="82" spans="1:241">
      <c r="A82" s="900">
        <v>474</v>
      </c>
      <c r="B82" s="316" t="s">
        <v>147</v>
      </c>
      <c r="C82" s="896" t="s">
        <v>5809</v>
      </c>
      <c r="D82" s="241">
        <v>725</v>
      </c>
      <c r="E82" s="897" t="s">
        <v>5810</v>
      </c>
      <c r="F82" s="318">
        <v>1</v>
      </c>
      <c r="G82" s="316" t="s">
        <v>150</v>
      </c>
      <c r="H82" s="297">
        <v>45075</v>
      </c>
      <c r="I82" s="298">
        <v>70000</v>
      </c>
      <c r="J82" s="318">
        <v>12</v>
      </c>
      <c r="K82" s="585">
        <f t="shared" si="1"/>
        <v>45439</v>
      </c>
      <c r="L82" s="583">
        <v>15</v>
      </c>
      <c r="M82" s="583">
        <v>3</v>
      </c>
      <c r="N82" s="583">
        <v>18</v>
      </c>
      <c r="O82" s="318"/>
      <c r="P82" s="318"/>
      <c r="Q82" s="115"/>
      <c r="R82" s="318"/>
      <c r="S82" s="318"/>
      <c r="T82" s="318"/>
      <c r="U82" s="318"/>
      <c r="V82" s="318"/>
      <c r="W82" s="318"/>
      <c r="X82" s="298">
        <v>70000</v>
      </c>
      <c r="Y82" s="319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  <c r="DP82" s="36"/>
      <c r="DQ82" s="36"/>
      <c r="DR82" s="36"/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  <c r="EE82" s="36"/>
      <c r="EF82" s="36"/>
      <c r="EG82" s="36"/>
      <c r="EH82" s="36"/>
      <c r="EI82" s="36"/>
      <c r="EJ82" s="36"/>
      <c r="EK82" s="36"/>
      <c r="EL82" s="36"/>
      <c r="EM82" s="36"/>
      <c r="EN82" s="36"/>
      <c r="EO82" s="36"/>
      <c r="EP82" s="36"/>
      <c r="EQ82" s="36"/>
      <c r="ER82" s="36"/>
      <c r="ES82" s="36"/>
      <c r="ET82" s="36"/>
      <c r="EU82" s="36"/>
      <c r="EV82" s="36"/>
      <c r="EW82" s="36"/>
      <c r="EX82" s="36"/>
      <c r="EY82" s="36"/>
      <c r="EZ82" s="36"/>
      <c r="FA82" s="36"/>
      <c r="FB82" s="36"/>
      <c r="FC82" s="36"/>
      <c r="FD82" s="36"/>
      <c r="FE82" s="36"/>
      <c r="FF82" s="36"/>
      <c r="FG82" s="36"/>
      <c r="FH82" s="36"/>
      <c r="FI82" s="36"/>
      <c r="FJ82" s="36"/>
      <c r="FK82" s="36"/>
      <c r="FL82" s="36"/>
      <c r="FM82" s="36"/>
      <c r="FN82" s="36"/>
      <c r="FO82" s="36"/>
      <c r="FP82" s="36"/>
      <c r="FQ82" s="36"/>
      <c r="FR82" s="36"/>
      <c r="FS82" s="36"/>
      <c r="FT82" s="36"/>
      <c r="FU82" s="36"/>
      <c r="FV82" s="36"/>
      <c r="FW82" s="36"/>
      <c r="FX82" s="36"/>
      <c r="FY82" s="36"/>
      <c r="FZ82" s="36"/>
      <c r="GA82" s="36"/>
      <c r="GB82" s="36"/>
      <c r="GC82" s="36"/>
      <c r="GD82" s="36"/>
      <c r="GE82" s="36"/>
      <c r="GF82" s="36"/>
      <c r="GG82" s="36"/>
      <c r="GH82" s="36"/>
      <c r="GI82" s="36"/>
      <c r="GJ82" s="36"/>
      <c r="GK82" s="36"/>
      <c r="GL82" s="36"/>
      <c r="GM82" s="36"/>
      <c r="GN82" s="36"/>
      <c r="GO82" s="36"/>
      <c r="GP82" s="36"/>
      <c r="GQ82" s="36"/>
      <c r="GR82" s="36"/>
      <c r="GS82" s="36"/>
      <c r="GT82" s="36"/>
      <c r="GU82" s="36"/>
      <c r="GV82" s="36"/>
      <c r="GW82" s="36"/>
      <c r="GX82" s="36"/>
      <c r="GY82" s="36"/>
      <c r="GZ82" s="36"/>
      <c r="HA82" s="36"/>
      <c r="HB82" s="36"/>
      <c r="HC82" s="36"/>
      <c r="HD82" s="36"/>
      <c r="HE82" s="36"/>
      <c r="HF82" s="36"/>
      <c r="HG82" s="36"/>
      <c r="HH82" s="36"/>
      <c r="HI82" s="36"/>
      <c r="HJ82" s="36"/>
      <c r="HK82" s="36"/>
      <c r="HL82" s="36"/>
      <c r="HM82" s="36"/>
      <c r="HN82" s="36"/>
      <c r="HO82" s="36"/>
      <c r="HP82" s="36"/>
      <c r="HQ82" s="36"/>
      <c r="HR82" s="36"/>
      <c r="HS82" s="36"/>
      <c r="HT82" s="36"/>
      <c r="HU82" s="36"/>
      <c r="HV82" s="36"/>
      <c r="HW82" s="36"/>
      <c r="HX82" s="36"/>
      <c r="HY82" s="36"/>
      <c r="HZ82" s="36"/>
      <c r="IA82" s="36"/>
      <c r="IB82" s="36"/>
      <c r="IC82" s="36"/>
      <c r="ID82" s="36"/>
      <c r="IE82" s="36"/>
      <c r="IF82" s="36"/>
      <c r="IG82" s="36"/>
    </row>
    <row r="83" spans="1:241">
      <c r="A83" s="900">
        <v>10400</v>
      </c>
      <c r="B83" s="316" t="s">
        <v>147</v>
      </c>
      <c r="C83" s="896" t="s">
        <v>5809</v>
      </c>
      <c r="D83" s="241">
        <v>726</v>
      </c>
      <c r="E83" s="897" t="s">
        <v>5810</v>
      </c>
      <c r="F83" s="318">
        <v>1</v>
      </c>
      <c r="G83" s="316" t="s">
        <v>150</v>
      </c>
      <c r="H83" s="297">
        <v>45124</v>
      </c>
      <c r="I83" s="298">
        <v>100000</v>
      </c>
      <c r="J83" s="318">
        <v>12</v>
      </c>
      <c r="K83" s="585">
        <f t="shared" si="1"/>
        <v>45488</v>
      </c>
      <c r="L83" s="583">
        <v>15</v>
      </c>
      <c r="M83" s="583">
        <v>3</v>
      </c>
      <c r="N83" s="583">
        <v>18</v>
      </c>
      <c r="O83" s="318"/>
      <c r="P83" s="318"/>
      <c r="Q83" s="115"/>
      <c r="R83" s="318"/>
      <c r="S83" s="318"/>
      <c r="T83" s="318"/>
      <c r="U83" s="318"/>
      <c r="V83" s="318"/>
      <c r="W83" s="318"/>
      <c r="X83" s="298">
        <v>100000</v>
      </c>
      <c r="Y83" s="319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  <c r="DP83" s="36"/>
      <c r="DQ83" s="36"/>
      <c r="DR83" s="36"/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  <c r="EE83" s="36"/>
      <c r="EF83" s="36"/>
      <c r="EG83" s="36"/>
      <c r="EH83" s="36"/>
      <c r="EI83" s="36"/>
      <c r="EJ83" s="36"/>
      <c r="EK83" s="36"/>
      <c r="EL83" s="36"/>
      <c r="EM83" s="36"/>
      <c r="EN83" s="36"/>
      <c r="EO83" s="36"/>
      <c r="EP83" s="36"/>
      <c r="EQ83" s="36"/>
      <c r="ER83" s="36"/>
      <c r="ES83" s="36"/>
      <c r="ET83" s="36"/>
      <c r="EU83" s="36"/>
      <c r="EV83" s="36"/>
      <c r="EW83" s="36"/>
      <c r="EX83" s="36"/>
      <c r="EY83" s="36"/>
      <c r="EZ83" s="36"/>
      <c r="FA83" s="36"/>
      <c r="FB83" s="36"/>
      <c r="FC83" s="36"/>
      <c r="FD83" s="36"/>
      <c r="FE83" s="36"/>
      <c r="FF83" s="36"/>
      <c r="FG83" s="36"/>
      <c r="FH83" s="36"/>
      <c r="FI83" s="36"/>
      <c r="FJ83" s="36"/>
      <c r="FK83" s="36"/>
      <c r="FL83" s="36"/>
      <c r="FM83" s="36"/>
      <c r="FN83" s="36"/>
      <c r="FO83" s="36"/>
      <c r="FP83" s="36"/>
      <c r="FQ83" s="36"/>
      <c r="FR83" s="36"/>
      <c r="FS83" s="36"/>
      <c r="FT83" s="36"/>
      <c r="FU83" s="36"/>
      <c r="FV83" s="36"/>
      <c r="FW83" s="36"/>
      <c r="FX83" s="36"/>
      <c r="FY83" s="36"/>
      <c r="FZ83" s="36"/>
      <c r="GA83" s="36"/>
      <c r="GB83" s="36"/>
      <c r="GC83" s="36"/>
      <c r="GD83" s="36"/>
      <c r="GE83" s="36"/>
      <c r="GF83" s="36"/>
      <c r="GG83" s="36"/>
      <c r="GH83" s="36"/>
      <c r="GI83" s="36"/>
      <c r="GJ83" s="36"/>
      <c r="GK83" s="36"/>
      <c r="GL83" s="36"/>
      <c r="GM83" s="36"/>
      <c r="GN83" s="36"/>
      <c r="GO83" s="36"/>
      <c r="GP83" s="36"/>
      <c r="GQ83" s="36"/>
      <c r="GR83" s="36"/>
      <c r="GS83" s="36"/>
      <c r="GT83" s="36"/>
      <c r="GU83" s="36"/>
      <c r="GV83" s="36"/>
      <c r="GW83" s="36"/>
      <c r="GX83" s="36"/>
      <c r="GY83" s="36"/>
      <c r="GZ83" s="36"/>
      <c r="HA83" s="36"/>
      <c r="HB83" s="36"/>
      <c r="HC83" s="36"/>
      <c r="HD83" s="36"/>
      <c r="HE83" s="36"/>
      <c r="HF83" s="36"/>
      <c r="HG83" s="36"/>
      <c r="HH83" s="36"/>
      <c r="HI83" s="36"/>
      <c r="HJ83" s="36"/>
      <c r="HK83" s="36"/>
      <c r="HL83" s="36"/>
      <c r="HM83" s="36"/>
      <c r="HN83" s="36"/>
      <c r="HO83" s="36"/>
      <c r="HP83" s="36"/>
      <c r="HQ83" s="36"/>
      <c r="HR83" s="36"/>
      <c r="HS83" s="36"/>
      <c r="HT83" s="36"/>
      <c r="HU83" s="36"/>
      <c r="HV83" s="36"/>
      <c r="HW83" s="36"/>
      <c r="HX83" s="36"/>
      <c r="HY83" s="36"/>
      <c r="HZ83" s="36"/>
      <c r="IA83" s="36"/>
      <c r="IB83" s="36"/>
      <c r="IC83" s="36"/>
      <c r="ID83" s="36"/>
      <c r="IE83" s="36"/>
      <c r="IF83" s="36"/>
      <c r="IG83" s="36"/>
    </row>
    <row r="84" spans="1:241">
      <c r="A84" s="900">
        <v>1731</v>
      </c>
      <c r="B84" s="316" t="s">
        <v>147</v>
      </c>
      <c r="C84" s="896" t="s">
        <v>5809</v>
      </c>
      <c r="D84" s="241">
        <v>729</v>
      </c>
      <c r="E84" s="897" t="s">
        <v>5810</v>
      </c>
      <c r="F84" s="318">
        <v>1</v>
      </c>
      <c r="G84" s="316" t="s">
        <v>150</v>
      </c>
      <c r="H84" s="297">
        <v>45097</v>
      </c>
      <c r="I84" s="298">
        <v>50000</v>
      </c>
      <c r="J84" s="318">
        <v>12</v>
      </c>
      <c r="K84" s="585">
        <f t="shared" si="1"/>
        <v>45461</v>
      </c>
      <c r="L84" s="583">
        <v>15</v>
      </c>
      <c r="M84" s="583">
        <v>3</v>
      </c>
      <c r="N84" s="583">
        <v>18</v>
      </c>
      <c r="O84" s="318"/>
      <c r="P84" s="318"/>
      <c r="Q84" s="115"/>
      <c r="R84" s="318"/>
      <c r="S84" s="318"/>
      <c r="T84" s="318"/>
      <c r="U84" s="318"/>
      <c r="V84" s="318"/>
      <c r="W84" s="318"/>
      <c r="X84" s="298">
        <v>50000</v>
      </c>
      <c r="Y84" s="319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  <c r="EE84" s="36"/>
      <c r="EF84" s="36"/>
      <c r="EG84" s="36"/>
      <c r="EH84" s="36"/>
      <c r="EI84" s="36"/>
      <c r="EJ84" s="36"/>
      <c r="EK84" s="36"/>
      <c r="EL84" s="36"/>
      <c r="EM84" s="36"/>
      <c r="EN84" s="36"/>
      <c r="EO84" s="36"/>
      <c r="EP84" s="36"/>
      <c r="EQ84" s="36"/>
      <c r="ER84" s="36"/>
      <c r="ES84" s="36"/>
      <c r="ET84" s="36"/>
      <c r="EU84" s="36"/>
      <c r="EV84" s="36"/>
      <c r="EW84" s="36"/>
      <c r="EX84" s="36"/>
      <c r="EY84" s="36"/>
      <c r="EZ84" s="36"/>
      <c r="FA84" s="36"/>
      <c r="FB84" s="36"/>
      <c r="FC84" s="36"/>
      <c r="FD84" s="36"/>
      <c r="FE84" s="36"/>
      <c r="FF84" s="36"/>
      <c r="FG84" s="36"/>
      <c r="FH84" s="36"/>
      <c r="FI84" s="36"/>
      <c r="FJ84" s="36"/>
      <c r="FK84" s="36"/>
      <c r="FL84" s="36"/>
      <c r="FM84" s="36"/>
      <c r="FN84" s="36"/>
      <c r="FO84" s="36"/>
      <c r="FP84" s="36"/>
      <c r="FQ84" s="36"/>
      <c r="FR84" s="36"/>
      <c r="FS84" s="36"/>
      <c r="FT84" s="36"/>
      <c r="FU84" s="36"/>
      <c r="FV84" s="36"/>
      <c r="FW84" s="36"/>
      <c r="FX84" s="36"/>
      <c r="FY84" s="36"/>
      <c r="FZ84" s="36"/>
      <c r="GA84" s="36"/>
      <c r="GB84" s="36"/>
      <c r="GC84" s="36"/>
      <c r="GD84" s="36"/>
      <c r="GE84" s="36"/>
      <c r="GF84" s="36"/>
      <c r="GG84" s="36"/>
      <c r="GH84" s="36"/>
      <c r="GI84" s="36"/>
      <c r="GJ84" s="36"/>
      <c r="GK84" s="36"/>
      <c r="GL84" s="36"/>
      <c r="GM84" s="36"/>
      <c r="GN84" s="36"/>
      <c r="GO84" s="36"/>
      <c r="GP84" s="36"/>
      <c r="GQ84" s="36"/>
      <c r="GR84" s="36"/>
      <c r="GS84" s="36"/>
      <c r="GT84" s="36"/>
      <c r="GU84" s="36"/>
      <c r="GV84" s="36"/>
      <c r="GW84" s="36"/>
      <c r="GX84" s="36"/>
      <c r="GY84" s="36"/>
      <c r="GZ84" s="36"/>
      <c r="HA84" s="36"/>
      <c r="HB84" s="36"/>
      <c r="HC84" s="36"/>
      <c r="HD84" s="36"/>
      <c r="HE84" s="36"/>
      <c r="HF84" s="36"/>
      <c r="HG84" s="36"/>
      <c r="HH84" s="36"/>
      <c r="HI84" s="36"/>
      <c r="HJ84" s="36"/>
      <c r="HK84" s="36"/>
      <c r="HL84" s="36"/>
      <c r="HM84" s="36"/>
      <c r="HN84" s="36"/>
      <c r="HO84" s="36"/>
      <c r="HP84" s="36"/>
      <c r="HQ84" s="36"/>
      <c r="HR84" s="36"/>
      <c r="HS84" s="36"/>
      <c r="HT84" s="36"/>
      <c r="HU84" s="36"/>
      <c r="HV84" s="36"/>
      <c r="HW84" s="36"/>
      <c r="HX84" s="36"/>
      <c r="HY84" s="36"/>
      <c r="HZ84" s="36"/>
      <c r="IA84" s="36"/>
      <c r="IB84" s="36"/>
      <c r="IC84" s="36"/>
      <c r="ID84" s="36"/>
      <c r="IE84" s="36"/>
      <c r="IF84" s="36"/>
      <c r="IG84" s="36"/>
    </row>
    <row r="85" spans="1:241">
      <c r="A85" s="900">
        <v>1119</v>
      </c>
      <c r="B85" s="316" t="s">
        <v>147</v>
      </c>
      <c r="C85" s="896" t="s">
        <v>5809</v>
      </c>
      <c r="D85" s="241">
        <v>730</v>
      </c>
      <c r="E85" s="897" t="s">
        <v>5810</v>
      </c>
      <c r="F85" s="318">
        <v>1</v>
      </c>
      <c r="G85" s="316" t="s">
        <v>150</v>
      </c>
      <c r="H85" s="297">
        <v>45320</v>
      </c>
      <c r="I85" s="298">
        <v>200000</v>
      </c>
      <c r="J85" s="318">
        <v>12</v>
      </c>
      <c r="K85" s="585">
        <f t="shared" si="1"/>
        <v>45684</v>
      </c>
      <c r="L85" s="583">
        <v>15</v>
      </c>
      <c r="M85" s="583">
        <v>3</v>
      </c>
      <c r="N85" s="583">
        <v>18</v>
      </c>
      <c r="O85" s="318"/>
      <c r="P85" s="318"/>
      <c r="Q85" s="115"/>
      <c r="R85" s="318"/>
      <c r="S85" s="318"/>
      <c r="T85" s="318"/>
      <c r="U85" s="318"/>
      <c r="V85" s="318"/>
      <c r="W85" s="318"/>
      <c r="X85" s="298">
        <v>200000</v>
      </c>
      <c r="Y85" s="319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  <c r="EE85" s="36"/>
      <c r="EF85" s="36"/>
      <c r="EG85" s="36"/>
      <c r="EH85" s="36"/>
      <c r="EI85" s="36"/>
      <c r="EJ85" s="36"/>
      <c r="EK85" s="36"/>
      <c r="EL85" s="36"/>
      <c r="EM85" s="36"/>
      <c r="EN85" s="36"/>
      <c r="EO85" s="36"/>
      <c r="EP85" s="36"/>
      <c r="EQ85" s="36"/>
      <c r="ER85" s="36"/>
      <c r="ES85" s="36"/>
      <c r="ET85" s="36"/>
      <c r="EU85" s="36"/>
      <c r="EV85" s="36"/>
      <c r="EW85" s="36"/>
      <c r="EX85" s="36"/>
      <c r="EY85" s="36"/>
      <c r="EZ85" s="36"/>
      <c r="FA85" s="36"/>
      <c r="FB85" s="36"/>
      <c r="FC85" s="36"/>
      <c r="FD85" s="36"/>
      <c r="FE85" s="36"/>
      <c r="FF85" s="36"/>
      <c r="FG85" s="36"/>
      <c r="FH85" s="36"/>
      <c r="FI85" s="36"/>
      <c r="FJ85" s="36"/>
      <c r="FK85" s="36"/>
      <c r="FL85" s="36"/>
      <c r="FM85" s="36"/>
      <c r="FN85" s="36"/>
      <c r="FO85" s="36"/>
      <c r="FP85" s="36"/>
      <c r="FQ85" s="36"/>
      <c r="FR85" s="36"/>
      <c r="FS85" s="36"/>
      <c r="FT85" s="36"/>
      <c r="FU85" s="36"/>
      <c r="FV85" s="36"/>
      <c r="FW85" s="36"/>
      <c r="FX85" s="36"/>
      <c r="FY85" s="36"/>
      <c r="FZ85" s="36"/>
      <c r="GA85" s="36"/>
      <c r="GB85" s="36"/>
      <c r="GC85" s="36"/>
      <c r="GD85" s="36"/>
      <c r="GE85" s="36"/>
      <c r="GF85" s="36"/>
      <c r="GG85" s="36"/>
      <c r="GH85" s="36"/>
      <c r="GI85" s="36"/>
      <c r="GJ85" s="36"/>
      <c r="GK85" s="36"/>
      <c r="GL85" s="36"/>
      <c r="GM85" s="36"/>
      <c r="GN85" s="36"/>
      <c r="GO85" s="36"/>
      <c r="GP85" s="36"/>
      <c r="GQ85" s="36"/>
      <c r="GR85" s="36"/>
      <c r="GS85" s="36"/>
      <c r="GT85" s="36"/>
      <c r="GU85" s="36"/>
      <c r="GV85" s="36"/>
      <c r="GW85" s="36"/>
      <c r="GX85" s="36"/>
      <c r="GY85" s="36"/>
      <c r="GZ85" s="36"/>
      <c r="HA85" s="36"/>
      <c r="HB85" s="36"/>
      <c r="HC85" s="36"/>
      <c r="HD85" s="36"/>
      <c r="HE85" s="36"/>
      <c r="HF85" s="36"/>
      <c r="HG85" s="36"/>
      <c r="HH85" s="36"/>
      <c r="HI85" s="36"/>
      <c r="HJ85" s="36"/>
      <c r="HK85" s="36"/>
      <c r="HL85" s="36"/>
      <c r="HM85" s="36"/>
      <c r="HN85" s="36"/>
      <c r="HO85" s="36"/>
      <c r="HP85" s="36"/>
      <c r="HQ85" s="36"/>
      <c r="HR85" s="36"/>
      <c r="HS85" s="36"/>
      <c r="HT85" s="36"/>
      <c r="HU85" s="36"/>
      <c r="HV85" s="36"/>
      <c r="HW85" s="36"/>
      <c r="HX85" s="36"/>
      <c r="HY85" s="36"/>
      <c r="HZ85" s="36"/>
      <c r="IA85" s="36"/>
      <c r="IB85" s="36"/>
      <c r="IC85" s="36"/>
      <c r="ID85" s="36"/>
      <c r="IE85" s="36"/>
      <c r="IF85" s="36"/>
      <c r="IG85" s="36"/>
    </row>
    <row r="86" spans="1:241">
      <c r="A86" s="900">
        <v>505</v>
      </c>
      <c r="B86" s="316" t="s">
        <v>147</v>
      </c>
      <c r="C86" s="896" t="s">
        <v>5809</v>
      </c>
      <c r="D86" s="241">
        <v>731</v>
      </c>
      <c r="E86" s="897" t="s">
        <v>5810</v>
      </c>
      <c r="F86" s="318">
        <v>1</v>
      </c>
      <c r="G86" s="316" t="s">
        <v>150</v>
      </c>
      <c r="H86" s="297">
        <v>45050</v>
      </c>
      <c r="I86" s="298">
        <v>100000</v>
      </c>
      <c r="J86" s="318">
        <v>12</v>
      </c>
      <c r="K86" s="585">
        <f t="shared" si="1"/>
        <v>45414</v>
      </c>
      <c r="L86" s="583">
        <v>15</v>
      </c>
      <c r="M86" s="583">
        <v>3</v>
      </c>
      <c r="N86" s="583">
        <v>18</v>
      </c>
      <c r="O86" s="318"/>
      <c r="P86" s="318"/>
      <c r="Q86" s="115"/>
      <c r="R86" s="318"/>
      <c r="S86" s="318"/>
      <c r="T86" s="318"/>
      <c r="U86" s="318"/>
      <c r="V86" s="318"/>
      <c r="W86" s="318"/>
      <c r="X86" s="298">
        <v>100000</v>
      </c>
      <c r="Y86" s="319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  <c r="EE86" s="36"/>
      <c r="EF86" s="36"/>
      <c r="EG86" s="36"/>
      <c r="EH86" s="36"/>
      <c r="EI86" s="36"/>
      <c r="EJ86" s="36"/>
      <c r="EK86" s="36"/>
      <c r="EL86" s="36"/>
      <c r="EM86" s="36"/>
      <c r="EN86" s="36"/>
      <c r="EO86" s="36"/>
      <c r="EP86" s="36"/>
      <c r="EQ86" s="36"/>
      <c r="ER86" s="36"/>
      <c r="ES86" s="36"/>
      <c r="ET86" s="36"/>
      <c r="EU86" s="36"/>
      <c r="EV86" s="36"/>
      <c r="EW86" s="36"/>
      <c r="EX86" s="36"/>
      <c r="EY86" s="36"/>
      <c r="EZ86" s="36"/>
      <c r="FA86" s="36"/>
      <c r="FB86" s="36"/>
      <c r="FC86" s="36"/>
      <c r="FD86" s="36"/>
      <c r="FE86" s="36"/>
      <c r="FF86" s="36"/>
      <c r="FG86" s="36"/>
      <c r="FH86" s="36"/>
      <c r="FI86" s="36"/>
      <c r="FJ86" s="36"/>
      <c r="FK86" s="36"/>
      <c r="FL86" s="36"/>
      <c r="FM86" s="36"/>
      <c r="FN86" s="36"/>
      <c r="FO86" s="36"/>
      <c r="FP86" s="36"/>
      <c r="FQ86" s="36"/>
      <c r="FR86" s="36"/>
      <c r="FS86" s="36"/>
      <c r="FT86" s="36"/>
      <c r="FU86" s="36"/>
      <c r="FV86" s="36"/>
      <c r="FW86" s="36"/>
      <c r="FX86" s="36"/>
      <c r="FY86" s="36"/>
      <c r="FZ86" s="36"/>
      <c r="GA86" s="36"/>
      <c r="GB86" s="36"/>
      <c r="GC86" s="36"/>
      <c r="GD86" s="36"/>
      <c r="GE86" s="36"/>
      <c r="GF86" s="36"/>
      <c r="GG86" s="36"/>
      <c r="GH86" s="36"/>
      <c r="GI86" s="36"/>
      <c r="GJ86" s="36"/>
      <c r="GK86" s="36"/>
      <c r="GL86" s="36"/>
      <c r="GM86" s="36"/>
      <c r="GN86" s="36"/>
      <c r="GO86" s="36"/>
      <c r="GP86" s="36"/>
      <c r="GQ86" s="36"/>
      <c r="GR86" s="36"/>
      <c r="GS86" s="36"/>
      <c r="GT86" s="36"/>
      <c r="GU86" s="36"/>
      <c r="GV86" s="36"/>
      <c r="GW86" s="36"/>
      <c r="GX86" s="36"/>
      <c r="GY86" s="36"/>
      <c r="GZ86" s="36"/>
      <c r="HA86" s="36"/>
      <c r="HB86" s="36"/>
      <c r="HC86" s="36"/>
      <c r="HD86" s="36"/>
      <c r="HE86" s="36"/>
      <c r="HF86" s="36"/>
      <c r="HG86" s="36"/>
      <c r="HH86" s="36"/>
      <c r="HI86" s="36"/>
      <c r="HJ86" s="36"/>
      <c r="HK86" s="36"/>
      <c r="HL86" s="36"/>
      <c r="HM86" s="36"/>
      <c r="HN86" s="36"/>
      <c r="HO86" s="36"/>
      <c r="HP86" s="36"/>
      <c r="HQ86" s="36"/>
      <c r="HR86" s="36"/>
      <c r="HS86" s="36"/>
      <c r="HT86" s="36"/>
      <c r="HU86" s="36"/>
      <c r="HV86" s="36"/>
      <c r="HW86" s="36"/>
      <c r="HX86" s="36"/>
      <c r="HY86" s="36"/>
      <c r="HZ86" s="36"/>
      <c r="IA86" s="36"/>
      <c r="IB86" s="36"/>
      <c r="IC86" s="36"/>
      <c r="ID86" s="36"/>
      <c r="IE86" s="36"/>
      <c r="IF86" s="36"/>
      <c r="IG86" s="36"/>
    </row>
    <row r="87" spans="1:241">
      <c r="A87" s="900">
        <v>2405</v>
      </c>
      <c r="B87" s="316" t="s">
        <v>147</v>
      </c>
      <c r="C87" s="896" t="s">
        <v>5809</v>
      </c>
      <c r="D87" s="241">
        <v>733</v>
      </c>
      <c r="E87" s="897" t="s">
        <v>5810</v>
      </c>
      <c r="F87" s="318">
        <v>1</v>
      </c>
      <c r="G87" s="316" t="s">
        <v>150</v>
      </c>
      <c r="H87" s="297">
        <v>45230</v>
      </c>
      <c r="I87" s="298">
        <v>50000</v>
      </c>
      <c r="J87" s="318">
        <v>12</v>
      </c>
      <c r="K87" s="585">
        <f t="shared" si="1"/>
        <v>45594</v>
      </c>
      <c r="L87" s="583">
        <v>15</v>
      </c>
      <c r="M87" s="583">
        <v>3</v>
      </c>
      <c r="N87" s="583">
        <v>18</v>
      </c>
      <c r="O87" s="318"/>
      <c r="P87" s="318"/>
      <c r="Q87" s="115"/>
      <c r="R87" s="318"/>
      <c r="S87" s="318"/>
      <c r="T87" s="318"/>
      <c r="U87" s="318"/>
      <c r="V87" s="318"/>
      <c r="W87" s="318"/>
      <c r="X87" s="298">
        <v>50000</v>
      </c>
      <c r="Y87" s="319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  <c r="DP87" s="36"/>
      <c r="DQ87" s="36"/>
      <c r="DR87" s="36"/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  <c r="EE87" s="36"/>
      <c r="EF87" s="36"/>
      <c r="EG87" s="36"/>
      <c r="EH87" s="36"/>
      <c r="EI87" s="36"/>
      <c r="EJ87" s="36"/>
      <c r="EK87" s="36"/>
      <c r="EL87" s="36"/>
      <c r="EM87" s="36"/>
      <c r="EN87" s="36"/>
      <c r="EO87" s="36"/>
      <c r="EP87" s="36"/>
      <c r="EQ87" s="36"/>
      <c r="ER87" s="36"/>
      <c r="ES87" s="36"/>
      <c r="ET87" s="36"/>
      <c r="EU87" s="36"/>
      <c r="EV87" s="36"/>
      <c r="EW87" s="36"/>
      <c r="EX87" s="36"/>
      <c r="EY87" s="36"/>
      <c r="EZ87" s="36"/>
      <c r="FA87" s="36"/>
      <c r="FB87" s="36"/>
      <c r="FC87" s="36"/>
      <c r="FD87" s="36"/>
      <c r="FE87" s="36"/>
      <c r="FF87" s="36"/>
      <c r="FG87" s="36"/>
      <c r="FH87" s="36"/>
      <c r="FI87" s="36"/>
      <c r="FJ87" s="36"/>
      <c r="FK87" s="36"/>
      <c r="FL87" s="36"/>
      <c r="FM87" s="36"/>
      <c r="FN87" s="36"/>
      <c r="FO87" s="36"/>
      <c r="FP87" s="36"/>
      <c r="FQ87" s="36"/>
      <c r="FR87" s="36"/>
      <c r="FS87" s="36"/>
      <c r="FT87" s="36"/>
      <c r="FU87" s="36"/>
      <c r="FV87" s="36"/>
      <c r="FW87" s="36"/>
      <c r="FX87" s="36"/>
      <c r="FY87" s="36"/>
      <c r="FZ87" s="36"/>
      <c r="GA87" s="36"/>
      <c r="GB87" s="36"/>
      <c r="GC87" s="36"/>
      <c r="GD87" s="36"/>
      <c r="GE87" s="36"/>
      <c r="GF87" s="36"/>
      <c r="GG87" s="36"/>
      <c r="GH87" s="36"/>
      <c r="GI87" s="36"/>
      <c r="GJ87" s="36"/>
      <c r="GK87" s="36"/>
      <c r="GL87" s="36"/>
      <c r="GM87" s="36"/>
      <c r="GN87" s="36"/>
      <c r="GO87" s="36"/>
      <c r="GP87" s="36"/>
      <c r="GQ87" s="36"/>
      <c r="GR87" s="36"/>
      <c r="GS87" s="36"/>
      <c r="GT87" s="36"/>
      <c r="GU87" s="36"/>
      <c r="GV87" s="36"/>
      <c r="GW87" s="36"/>
      <c r="GX87" s="36"/>
      <c r="GY87" s="36"/>
      <c r="GZ87" s="36"/>
      <c r="HA87" s="36"/>
      <c r="HB87" s="36"/>
      <c r="HC87" s="36"/>
      <c r="HD87" s="36"/>
      <c r="HE87" s="36"/>
      <c r="HF87" s="36"/>
      <c r="HG87" s="36"/>
      <c r="HH87" s="36"/>
      <c r="HI87" s="36"/>
      <c r="HJ87" s="36"/>
      <c r="HK87" s="36"/>
      <c r="HL87" s="36"/>
      <c r="HM87" s="36"/>
      <c r="HN87" s="36"/>
      <c r="HO87" s="36"/>
      <c r="HP87" s="36"/>
      <c r="HQ87" s="36"/>
      <c r="HR87" s="36"/>
      <c r="HS87" s="36"/>
      <c r="HT87" s="36"/>
      <c r="HU87" s="36"/>
      <c r="HV87" s="36"/>
      <c r="HW87" s="36"/>
      <c r="HX87" s="36"/>
      <c r="HY87" s="36"/>
      <c r="HZ87" s="36"/>
      <c r="IA87" s="36"/>
      <c r="IB87" s="36"/>
      <c r="IC87" s="36"/>
      <c r="ID87" s="36"/>
      <c r="IE87" s="36"/>
      <c r="IF87" s="36"/>
      <c r="IG87" s="36"/>
    </row>
    <row r="88" spans="1:241">
      <c r="A88" s="900">
        <v>1589</v>
      </c>
      <c r="B88" s="316" t="s">
        <v>147</v>
      </c>
      <c r="C88" s="896" t="s">
        <v>5809</v>
      </c>
      <c r="D88" s="241">
        <v>734</v>
      </c>
      <c r="E88" s="897" t="s">
        <v>5810</v>
      </c>
      <c r="F88" s="318">
        <v>1</v>
      </c>
      <c r="G88" s="316" t="s">
        <v>150</v>
      </c>
      <c r="H88" s="297">
        <v>45259</v>
      </c>
      <c r="I88" s="298">
        <v>100000</v>
      </c>
      <c r="J88" s="318">
        <v>12</v>
      </c>
      <c r="K88" s="585">
        <f t="shared" si="1"/>
        <v>45623</v>
      </c>
      <c r="L88" s="583">
        <v>15</v>
      </c>
      <c r="M88" s="583">
        <v>3</v>
      </c>
      <c r="N88" s="583">
        <v>18</v>
      </c>
      <c r="O88" s="318"/>
      <c r="P88" s="318"/>
      <c r="Q88" s="115"/>
      <c r="R88" s="318"/>
      <c r="S88" s="318"/>
      <c r="T88" s="318"/>
      <c r="U88" s="318"/>
      <c r="V88" s="318"/>
      <c r="W88" s="318"/>
      <c r="X88" s="298">
        <v>100000</v>
      </c>
      <c r="Y88" s="319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  <c r="DP88" s="36"/>
      <c r="DQ88" s="36"/>
      <c r="DR88" s="36"/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  <c r="EE88" s="36"/>
      <c r="EF88" s="36"/>
      <c r="EG88" s="36"/>
      <c r="EH88" s="36"/>
      <c r="EI88" s="36"/>
      <c r="EJ88" s="36"/>
      <c r="EK88" s="36"/>
      <c r="EL88" s="36"/>
      <c r="EM88" s="36"/>
      <c r="EN88" s="36"/>
      <c r="EO88" s="36"/>
      <c r="EP88" s="36"/>
      <c r="EQ88" s="36"/>
      <c r="ER88" s="36"/>
      <c r="ES88" s="36"/>
      <c r="ET88" s="36"/>
      <c r="EU88" s="36"/>
      <c r="EV88" s="36"/>
      <c r="EW88" s="36"/>
      <c r="EX88" s="36"/>
      <c r="EY88" s="36"/>
      <c r="EZ88" s="36"/>
      <c r="FA88" s="36"/>
      <c r="FB88" s="36"/>
      <c r="FC88" s="36"/>
      <c r="FD88" s="36"/>
      <c r="FE88" s="36"/>
      <c r="FF88" s="36"/>
      <c r="FG88" s="36"/>
      <c r="FH88" s="36"/>
      <c r="FI88" s="36"/>
      <c r="FJ88" s="36"/>
      <c r="FK88" s="36"/>
      <c r="FL88" s="36"/>
      <c r="FM88" s="36"/>
      <c r="FN88" s="36"/>
      <c r="FO88" s="36"/>
      <c r="FP88" s="36"/>
      <c r="FQ88" s="36"/>
      <c r="FR88" s="36"/>
      <c r="FS88" s="36"/>
      <c r="FT88" s="36"/>
      <c r="FU88" s="36"/>
      <c r="FV88" s="36"/>
      <c r="FW88" s="36"/>
      <c r="FX88" s="36"/>
      <c r="FY88" s="36"/>
      <c r="FZ88" s="36"/>
      <c r="GA88" s="36"/>
      <c r="GB88" s="36"/>
      <c r="GC88" s="36"/>
      <c r="GD88" s="36"/>
      <c r="GE88" s="36"/>
      <c r="GF88" s="36"/>
      <c r="GG88" s="36"/>
      <c r="GH88" s="36"/>
      <c r="GI88" s="36"/>
      <c r="GJ88" s="36"/>
      <c r="GK88" s="36"/>
      <c r="GL88" s="36"/>
      <c r="GM88" s="36"/>
      <c r="GN88" s="36"/>
      <c r="GO88" s="36"/>
      <c r="GP88" s="36"/>
      <c r="GQ88" s="36"/>
      <c r="GR88" s="36"/>
      <c r="GS88" s="36"/>
      <c r="GT88" s="36"/>
      <c r="GU88" s="36"/>
      <c r="GV88" s="36"/>
      <c r="GW88" s="36"/>
      <c r="GX88" s="36"/>
      <c r="GY88" s="36"/>
      <c r="GZ88" s="36"/>
      <c r="HA88" s="36"/>
      <c r="HB88" s="36"/>
      <c r="HC88" s="36"/>
      <c r="HD88" s="36"/>
      <c r="HE88" s="36"/>
      <c r="HF88" s="36"/>
      <c r="HG88" s="36"/>
      <c r="HH88" s="36"/>
      <c r="HI88" s="36"/>
      <c r="HJ88" s="36"/>
      <c r="HK88" s="36"/>
      <c r="HL88" s="36"/>
      <c r="HM88" s="36"/>
      <c r="HN88" s="36"/>
      <c r="HO88" s="36"/>
      <c r="HP88" s="36"/>
      <c r="HQ88" s="36"/>
      <c r="HR88" s="36"/>
      <c r="HS88" s="36"/>
      <c r="HT88" s="36"/>
      <c r="HU88" s="36"/>
      <c r="HV88" s="36"/>
      <c r="HW88" s="36"/>
      <c r="HX88" s="36"/>
      <c r="HY88" s="36"/>
      <c r="HZ88" s="36"/>
      <c r="IA88" s="36"/>
      <c r="IB88" s="36"/>
      <c r="IC88" s="36"/>
      <c r="ID88" s="36"/>
      <c r="IE88" s="36"/>
      <c r="IF88" s="36"/>
      <c r="IG88" s="36"/>
    </row>
    <row r="89" spans="1:241">
      <c r="A89" s="900">
        <v>868</v>
      </c>
      <c r="B89" s="316" t="s">
        <v>147</v>
      </c>
      <c r="C89" s="896" t="s">
        <v>5809</v>
      </c>
      <c r="D89" s="241">
        <v>736</v>
      </c>
      <c r="E89" s="897" t="s">
        <v>5810</v>
      </c>
      <c r="F89" s="318">
        <v>1</v>
      </c>
      <c r="G89" s="316" t="s">
        <v>150</v>
      </c>
      <c r="H89" s="297">
        <v>45089</v>
      </c>
      <c r="I89" s="298">
        <v>50000</v>
      </c>
      <c r="J89" s="318">
        <v>12</v>
      </c>
      <c r="K89" s="585">
        <f t="shared" si="1"/>
        <v>45453</v>
      </c>
      <c r="L89" s="583">
        <v>15</v>
      </c>
      <c r="M89" s="583">
        <v>3</v>
      </c>
      <c r="N89" s="583">
        <v>18</v>
      </c>
      <c r="O89" s="318"/>
      <c r="P89" s="318"/>
      <c r="Q89" s="115"/>
      <c r="R89" s="318"/>
      <c r="S89" s="318"/>
      <c r="T89" s="318"/>
      <c r="U89" s="318"/>
      <c r="V89" s="318"/>
      <c r="W89" s="318"/>
      <c r="X89" s="298">
        <v>50000</v>
      </c>
      <c r="Y89" s="319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  <c r="DP89" s="36"/>
      <c r="DQ89" s="36"/>
      <c r="DR89" s="36"/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  <c r="EE89" s="36"/>
      <c r="EF89" s="36"/>
      <c r="EG89" s="36"/>
      <c r="EH89" s="36"/>
      <c r="EI89" s="36"/>
      <c r="EJ89" s="36"/>
      <c r="EK89" s="36"/>
      <c r="EL89" s="36"/>
      <c r="EM89" s="36"/>
      <c r="EN89" s="36"/>
      <c r="EO89" s="36"/>
      <c r="EP89" s="36"/>
      <c r="EQ89" s="36"/>
      <c r="ER89" s="36"/>
      <c r="ES89" s="36"/>
      <c r="ET89" s="36"/>
      <c r="EU89" s="36"/>
      <c r="EV89" s="36"/>
      <c r="EW89" s="36"/>
      <c r="EX89" s="36"/>
      <c r="EY89" s="36"/>
      <c r="EZ89" s="36"/>
      <c r="FA89" s="36"/>
      <c r="FB89" s="36"/>
      <c r="FC89" s="36"/>
      <c r="FD89" s="36"/>
      <c r="FE89" s="36"/>
      <c r="FF89" s="36"/>
      <c r="FG89" s="36"/>
      <c r="FH89" s="36"/>
      <c r="FI89" s="36"/>
      <c r="FJ89" s="36"/>
      <c r="FK89" s="36"/>
      <c r="FL89" s="36"/>
      <c r="FM89" s="36"/>
      <c r="FN89" s="36"/>
      <c r="FO89" s="36"/>
      <c r="FP89" s="36"/>
      <c r="FQ89" s="36"/>
      <c r="FR89" s="36"/>
      <c r="FS89" s="36"/>
      <c r="FT89" s="36"/>
      <c r="FU89" s="36"/>
      <c r="FV89" s="36"/>
      <c r="FW89" s="36"/>
      <c r="FX89" s="36"/>
      <c r="FY89" s="36"/>
      <c r="FZ89" s="36"/>
      <c r="GA89" s="36"/>
      <c r="GB89" s="36"/>
      <c r="GC89" s="36"/>
      <c r="GD89" s="36"/>
      <c r="GE89" s="36"/>
      <c r="GF89" s="36"/>
      <c r="GG89" s="36"/>
      <c r="GH89" s="36"/>
      <c r="GI89" s="36"/>
      <c r="GJ89" s="36"/>
      <c r="GK89" s="36"/>
      <c r="GL89" s="36"/>
      <c r="GM89" s="36"/>
      <c r="GN89" s="36"/>
      <c r="GO89" s="36"/>
      <c r="GP89" s="36"/>
      <c r="GQ89" s="36"/>
      <c r="GR89" s="36"/>
      <c r="GS89" s="36"/>
      <c r="GT89" s="36"/>
      <c r="GU89" s="36"/>
      <c r="GV89" s="36"/>
      <c r="GW89" s="36"/>
      <c r="GX89" s="36"/>
      <c r="GY89" s="36"/>
      <c r="GZ89" s="36"/>
      <c r="HA89" s="36"/>
      <c r="HB89" s="36"/>
      <c r="HC89" s="36"/>
      <c r="HD89" s="36"/>
      <c r="HE89" s="36"/>
      <c r="HF89" s="36"/>
      <c r="HG89" s="36"/>
      <c r="HH89" s="36"/>
      <c r="HI89" s="36"/>
      <c r="HJ89" s="36"/>
      <c r="HK89" s="36"/>
      <c r="HL89" s="36"/>
      <c r="HM89" s="36"/>
      <c r="HN89" s="36"/>
      <c r="HO89" s="36"/>
      <c r="HP89" s="36"/>
      <c r="HQ89" s="36"/>
      <c r="HR89" s="36"/>
      <c r="HS89" s="36"/>
      <c r="HT89" s="36"/>
      <c r="HU89" s="36"/>
      <c r="HV89" s="36"/>
      <c r="HW89" s="36"/>
      <c r="HX89" s="36"/>
      <c r="HY89" s="36"/>
      <c r="HZ89" s="36"/>
      <c r="IA89" s="36"/>
      <c r="IB89" s="36"/>
      <c r="IC89" s="36"/>
      <c r="ID89" s="36"/>
      <c r="IE89" s="36"/>
      <c r="IF89" s="36"/>
      <c r="IG89" s="36"/>
    </row>
    <row r="90" spans="1:241">
      <c r="A90" s="900">
        <v>958</v>
      </c>
      <c r="B90" s="316" t="s">
        <v>147</v>
      </c>
      <c r="C90" s="896" t="s">
        <v>5809</v>
      </c>
      <c r="D90" s="241">
        <v>738</v>
      </c>
      <c r="E90" s="897" t="s">
        <v>5810</v>
      </c>
      <c r="F90" s="318">
        <v>1</v>
      </c>
      <c r="G90" s="316" t="s">
        <v>150</v>
      </c>
      <c r="H90" s="297">
        <v>45091</v>
      </c>
      <c r="I90" s="298">
        <v>50000</v>
      </c>
      <c r="J90" s="318">
        <v>12</v>
      </c>
      <c r="K90" s="585">
        <f t="shared" si="1"/>
        <v>45455</v>
      </c>
      <c r="L90" s="583">
        <v>15</v>
      </c>
      <c r="M90" s="583">
        <v>3</v>
      </c>
      <c r="N90" s="583">
        <v>18</v>
      </c>
      <c r="O90" s="318"/>
      <c r="P90" s="318"/>
      <c r="Q90" s="115"/>
      <c r="R90" s="318"/>
      <c r="S90" s="318"/>
      <c r="T90" s="318"/>
      <c r="U90" s="318"/>
      <c r="V90" s="318"/>
      <c r="W90" s="318"/>
      <c r="X90" s="298">
        <v>50000</v>
      </c>
      <c r="Y90" s="319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  <c r="DP90" s="36"/>
      <c r="DQ90" s="36"/>
      <c r="DR90" s="36"/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  <c r="EE90" s="36"/>
      <c r="EF90" s="36"/>
      <c r="EG90" s="36"/>
      <c r="EH90" s="36"/>
      <c r="EI90" s="36"/>
      <c r="EJ90" s="36"/>
      <c r="EK90" s="36"/>
      <c r="EL90" s="36"/>
      <c r="EM90" s="36"/>
      <c r="EN90" s="36"/>
      <c r="EO90" s="36"/>
      <c r="EP90" s="36"/>
      <c r="EQ90" s="36"/>
      <c r="ER90" s="36"/>
      <c r="ES90" s="36"/>
      <c r="ET90" s="36"/>
      <c r="EU90" s="36"/>
      <c r="EV90" s="36"/>
      <c r="EW90" s="36"/>
      <c r="EX90" s="36"/>
      <c r="EY90" s="36"/>
      <c r="EZ90" s="36"/>
      <c r="FA90" s="36"/>
      <c r="FB90" s="36"/>
      <c r="FC90" s="36"/>
      <c r="FD90" s="36"/>
      <c r="FE90" s="36"/>
      <c r="FF90" s="36"/>
      <c r="FG90" s="36"/>
      <c r="FH90" s="36"/>
      <c r="FI90" s="36"/>
      <c r="FJ90" s="36"/>
      <c r="FK90" s="36"/>
      <c r="FL90" s="36"/>
      <c r="FM90" s="36"/>
      <c r="FN90" s="36"/>
      <c r="FO90" s="36"/>
      <c r="FP90" s="36"/>
      <c r="FQ90" s="36"/>
      <c r="FR90" s="36"/>
      <c r="FS90" s="36"/>
      <c r="FT90" s="36"/>
      <c r="FU90" s="36"/>
      <c r="FV90" s="36"/>
      <c r="FW90" s="36"/>
      <c r="FX90" s="36"/>
      <c r="FY90" s="36"/>
      <c r="FZ90" s="36"/>
      <c r="GA90" s="36"/>
      <c r="GB90" s="36"/>
      <c r="GC90" s="36"/>
      <c r="GD90" s="36"/>
      <c r="GE90" s="36"/>
      <c r="GF90" s="36"/>
      <c r="GG90" s="36"/>
      <c r="GH90" s="36"/>
      <c r="GI90" s="36"/>
      <c r="GJ90" s="36"/>
      <c r="GK90" s="36"/>
      <c r="GL90" s="36"/>
      <c r="GM90" s="36"/>
      <c r="GN90" s="36"/>
      <c r="GO90" s="36"/>
      <c r="GP90" s="36"/>
      <c r="GQ90" s="36"/>
      <c r="GR90" s="36"/>
      <c r="GS90" s="36"/>
      <c r="GT90" s="36"/>
      <c r="GU90" s="36"/>
      <c r="GV90" s="36"/>
      <c r="GW90" s="36"/>
      <c r="GX90" s="36"/>
      <c r="GY90" s="36"/>
      <c r="GZ90" s="36"/>
      <c r="HA90" s="36"/>
      <c r="HB90" s="36"/>
      <c r="HC90" s="36"/>
      <c r="HD90" s="36"/>
      <c r="HE90" s="36"/>
      <c r="HF90" s="36"/>
      <c r="HG90" s="36"/>
      <c r="HH90" s="36"/>
      <c r="HI90" s="36"/>
      <c r="HJ90" s="36"/>
      <c r="HK90" s="36"/>
      <c r="HL90" s="36"/>
      <c r="HM90" s="36"/>
      <c r="HN90" s="36"/>
      <c r="HO90" s="36"/>
      <c r="HP90" s="36"/>
      <c r="HQ90" s="36"/>
      <c r="HR90" s="36"/>
      <c r="HS90" s="36"/>
      <c r="HT90" s="36"/>
      <c r="HU90" s="36"/>
      <c r="HV90" s="36"/>
      <c r="HW90" s="36"/>
      <c r="HX90" s="36"/>
      <c r="HY90" s="36"/>
      <c r="HZ90" s="36"/>
      <c r="IA90" s="36"/>
      <c r="IB90" s="36"/>
      <c r="IC90" s="36"/>
      <c r="ID90" s="36"/>
      <c r="IE90" s="36"/>
      <c r="IF90" s="36"/>
      <c r="IG90" s="36"/>
    </row>
    <row r="91" spans="1:241">
      <c r="A91" s="900">
        <v>367</v>
      </c>
      <c r="B91" s="316" t="s">
        <v>147</v>
      </c>
      <c r="C91" s="896" t="s">
        <v>5809</v>
      </c>
      <c r="D91" s="241">
        <v>739</v>
      </c>
      <c r="E91" s="897" t="s">
        <v>5810</v>
      </c>
      <c r="F91" s="318">
        <v>1</v>
      </c>
      <c r="G91" s="316" t="s">
        <v>150</v>
      </c>
      <c r="H91" s="297">
        <v>45126</v>
      </c>
      <c r="I91" s="298">
        <v>60000</v>
      </c>
      <c r="J91" s="318">
        <v>12</v>
      </c>
      <c r="K91" s="585">
        <f t="shared" si="1"/>
        <v>45490</v>
      </c>
      <c r="L91" s="583">
        <v>15</v>
      </c>
      <c r="M91" s="583">
        <v>3</v>
      </c>
      <c r="N91" s="583">
        <v>18</v>
      </c>
      <c r="O91" s="318"/>
      <c r="P91" s="318"/>
      <c r="Q91" s="115"/>
      <c r="R91" s="318"/>
      <c r="S91" s="318"/>
      <c r="T91" s="318"/>
      <c r="U91" s="318"/>
      <c r="V91" s="318"/>
      <c r="W91" s="318"/>
      <c r="X91" s="298">
        <v>60000</v>
      </c>
      <c r="Y91" s="319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  <c r="DP91" s="36"/>
      <c r="DQ91" s="36"/>
      <c r="DR91" s="36"/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  <c r="EE91" s="36"/>
      <c r="EF91" s="36"/>
      <c r="EG91" s="36"/>
      <c r="EH91" s="36"/>
      <c r="EI91" s="36"/>
      <c r="EJ91" s="36"/>
      <c r="EK91" s="36"/>
      <c r="EL91" s="36"/>
      <c r="EM91" s="36"/>
      <c r="EN91" s="36"/>
      <c r="EO91" s="36"/>
      <c r="EP91" s="36"/>
      <c r="EQ91" s="36"/>
      <c r="ER91" s="36"/>
      <c r="ES91" s="36"/>
      <c r="ET91" s="36"/>
      <c r="EU91" s="36"/>
      <c r="EV91" s="36"/>
      <c r="EW91" s="36"/>
      <c r="EX91" s="36"/>
      <c r="EY91" s="36"/>
      <c r="EZ91" s="36"/>
      <c r="FA91" s="36"/>
      <c r="FB91" s="36"/>
      <c r="FC91" s="36"/>
      <c r="FD91" s="36"/>
      <c r="FE91" s="36"/>
      <c r="FF91" s="36"/>
      <c r="FG91" s="36"/>
      <c r="FH91" s="36"/>
      <c r="FI91" s="36"/>
      <c r="FJ91" s="36"/>
      <c r="FK91" s="36"/>
      <c r="FL91" s="36"/>
      <c r="FM91" s="36"/>
      <c r="FN91" s="36"/>
      <c r="FO91" s="36"/>
      <c r="FP91" s="36"/>
      <c r="FQ91" s="36"/>
      <c r="FR91" s="36"/>
      <c r="FS91" s="36"/>
      <c r="FT91" s="36"/>
      <c r="FU91" s="36"/>
      <c r="FV91" s="36"/>
      <c r="FW91" s="36"/>
      <c r="FX91" s="36"/>
      <c r="FY91" s="36"/>
      <c r="FZ91" s="36"/>
      <c r="GA91" s="36"/>
      <c r="GB91" s="36"/>
      <c r="GC91" s="36"/>
      <c r="GD91" s="36"/>
      <c r="GE91" s="36"/>
      <c r="GF91" s="36"/>
      <c r="GG91" s="36"/>
      <c r="GH91" s="36"/>
      <c r="GI91" s="36"/>
      <c r="GJ91" s="36"/>
      <c r="GK91" s="36"/>
      <c r="GL91" s="36"/>
      <c r="GM91" s="36"/>
      <c r="GN91" s="36"/>
      <c r="GO91" s="36"/>
      <c r="GP91" s="36"/>
      <c r="GQ91" s="36"/>
      <c r="GR91" s="36"/>
      <c r="GS91" s="36"/>
      <c r="GT91" s="36"/>
      <c r="GU91" s="36"/>
      <c r="GV91" s="36"/>
      <c r="GW91" s="36"/>
      <c r="GX91" s="36"/>
      <c r="GY91" s="36"/>
      <c r="GZ91" s="36"/>
      <c r="HA91" s="36"/>
      <c r="HB91" s="36"/>
      <c r="HC91" s="36"/>
      <c r="HD91" s="36"/>
      <c r="HE91" s="36"/>
      <c r="HF91" s="36"/>
      <c r="HG91" s="36"/>
      <c r="HH91" s="36"/>
      <c r="HI91" s="36"/>
      <c r="HJ91" s="36"/>
      <c r="HK91" s="36"/>
      <c r="HL91" s="36"/>
      <c r="HM91" s="36"/>
      <c r="HN91" s="36"/>
      <c r="HO91" s="36"/>
      <c r="HP91" s="36"/>
      <c r="HQ91" s="36"/>
      <c r="HR91" s="36"/>
      <c r="HS91" s="36"/>
      <c r="HT91" s="36"/>
      <c r="HU91" s="36"/>
      <c r="HV91" s="36"/>
      <c r="HW91" s="36"/>
      <c r="HX91" s="36"/>
      <c r="HY91" s="36"/>
      <c r="HZ91" s="36"/>
      <c r="IA91" s="36"/>
      <c r="IB91" s="36"/>
      <c r="IC91" s="36"/>
      <c r="ID91" s="36"/>
      <c r="IE91" s="36"/>
      <c r="IF91" s="36"/>
      <c r="IG91" s="36"/>
    </row>
    <row r="92" spans="1:241">
      <c r="A92" s="900">
        <v>1617</v>
      </c>
      <c r="B92" s="316" t="s">
        <v>147</v>
      </c>
      <c r="C92" s="896" t="s">
        <v>5809</v>
      </c>
      <c r="D92" s="241">
        <v>740</v>
      </c>
      <c r="E92" s="897" t="s">
        <v>5810</v>
      </c>
      <c r="F92" s="318">
        <v>1</v>
      </c>
      <c r="G92" s="316" t="s">
        <v>150</v>
      </c>
      <c r="H92" s="297">
        <v>45103</v>
      </c>
      <c r="I92" s="298">
        <v>100000</v>
      </c>
      <c r="J92" s="318">
        <v>12</v>
      </c>
      <c r="K92" s="585">
        <f t="shared" si="1"/>
        <v>45467</v>
      </c>
      <c r="L92" s="583">
        <v>15</v>
      </c>
      <c r="M92" s="583">
        <v>3</v>
      </c>
      <c r="N92" s="583">
        <v>18</v>
      </c>
      <c r="O92" s="318"/>
      <c r="P92" s="318"/>
      <c r="Q92" s="115"/>
      <c r="R92" s="318"/>
      <c r="S92" s="318"/>
      <c r="T92" s="318"/>
      <c r="U92" s="318"/>
      <c r="V92" s="318"/>
      <c r="W92" s="318"/>
      <c r="X92" s="298">
        <v>100000</v>
      </c>
      <c r="Y92" s="319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6"/>
      <c r="DL92" s="36"/>
      <c r="DM92" s="36"/>
      <c r="DN92" s="36"/>
      <c r="DO92" s="36"/>
      <c r="DP92" s="36"/>
      <c r="DQ92" s="36"/>
      <c r="DR92" s="36"/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  <c r="EE92" s="36"/>
      <c r="EF92" s="36"/>
      <c r="EG92" s="36"/>
      <c r="EH92" s="36"/>
      <c r="EI92" s="36"/>
      <c r="EJ92" s="36"/>
      <c r="EK92" s="36"/>
      <c r="EL92" s="36"/>
      <c r="EM92" s="36"/>
      <c r="EN92" s="36"/>
      <c r="EO92" s="36"/>
      <c r="EP92" s="36"/>
      <c r="EQ92" s="36"/>
      <c r="ER92" s="36"/>
      <c r="ES92" s="36"/>
      <c r="ET92" s="36"/>
      <c r="EU92" s="36"/>
      <c r="EV92" s="36"/>
      <c r="EW92" s="36"/>
      <c r="EX92" s="36"/>
      <c r="EY92" s="36"/>
      <c r="EZ92" s="36"/>
      <c r="FA92" s="36"/>
      <c r="FB92" s="36"/>
      <c r="FC92" s="36"/>
      <c r="FD92" s="36"/>
      <c r="FE92" s="36"/>
      <c r="FF92" s="36"/>
      <c r="FG92" s="36"/>
      <c r="FH92" s="36"/>
      <c r="FI92" s="36"/>
      <c r="FJ92" s="36"/>
      <c r="FK92" s="36"/>
      <c r="FL92" s="36"/>
      <c r="FM92" s="36"/>
      <c r="FN92" s="36"/>
      <c r="FO92" s="36"/>
      <c r="FP92" s="36"/>
      <c r="FQ92" s="36"/>
      <c r="FR92" s="36"/>
      <c r="FS92" s="36"/>
      <c r="FT92" s="36"/>
      <c r="FU92" s="36"/>
      <c r="FV92" s="36"/>
      <c r="FW92" s="36"/>
      <c r="FX92" s="36"/>
      <c r="FY92" s="36"/>
      <c r="FZ92" s="36"/>
      <c r="GA92" s="36"/>
      <c r="GB92" s="36"/>
      <c r="GC92" s="36"/>
      <c r="GD92" s="36"/>
      <c r="GE92" s="36"/>
      <c r="GF92" s="36"/>
      <c r="GG92" s="36"/>
      <c r="GH92" s="36"/>
      <c r="GI92" s="36"/>
      <c r="GJ92" s="36"/>
      <c r="GK92" s="36"/>
      <c r="GL92" s="36"/>
      <c r="GM92" s="36"/>
      <c r="GN92" s="36"/>
      <c r="GO92" s="36"/>
      <c r="GP92" s="36"/>
      <c r="GQ92" s="36"/>
      <c r="GR92" s="36"/>
      <c r="GS92" s="36"/>
      <c r="GT92" s="36"/>
      <c r="GU92" s="36"/>
      <c r="GV92" s="36"/>
      <c r="GW92" s="36"/>
      <c r="GX92" s="36"/>
      <c r="GY92" s="36"/>
      <c r="GZ92" s="36"/>
      <c r="HA92" s="36"/>
      <c r="HB92" s="36"/>
      <c r="HC92" s="36"/>
      <c r="HD92" s="36"/>
      <c r="HE92" s="36"/>
      <c r="HF92" s="36"/>
      <c r="HG92" s="36"/>
      <c r="HH92" s="36"/>
      <c r="HI92" s="36"/>
      <c r="HJ92" s="36"/>
      <c r="HK92" s="36"/>
      <c r="HL92" s="36"/>
      <c r="HM92" s="36"/>
      <c r="HN92" s="36"/>
      <c r="HO92" s="36"/>
      <c r="HP92" s="36"/>
      <c r="HQ92" s="36"/>
      <c r="HR92" s="36"/>
      <c r="HS92" s="36"/>
      <c r="HT92" s="36"/>
      <c r="HU92" s="36"/>
      <c r="HV92" s="36"/>
      <c r="HW92" s="36"/>
      <c r="HX92" s="36"/>
      <c r="HY92" s="36"/>
      <c r="HZ92" s="36"/>
      <c r="IA92" s="36"/>
      <c r="IB92" s="36"/>
      <c r="IC92" s="36"/>
      <c r="ID92" s="36"/>
      <c r="IE92" s="36"/>
      <c r="IF92" s="36"/>
      <c r="IG92" s="36"/>
    </row>
    <row r="93" spans="1:241">
      <c r="A93" s="900">
        <v>481</v>
      </c>
      <c r="B93" s="316" t="s">
        <v>147</v>
      </c>
      <c r="C93" s="896" t="s">
        <v>5809</v>
      </c>
      <c r="D93" s="241">
        <v>741</v>
      </c>
      <c r="E93" s="897" t="s">
        <v>5810</v>
      </c>
      <c r="F93" s="318">
        <v>1</v>
      </c>
      <c r="G93" s="316" t="s">
        <v>150</v>
      </c>
      <c r="H93" s="297">
        <v>45044</v>
      </c>
      <c r="I93" s="298">
        <v>200000</v>
      </c>
      <c r="J93" s="318">
        <v>12</v>
      </c>
      <c r="K93" s="585">
        <f t="shared" si="1"/>
        <v>45408</v>
      </c>
      <c r="L93" s="583">
        <v>15</v>
      </c>
      <c r="M93" s="583">
        <v>3</v>
      </c>
      <c r="N93" s="583">
        <v>18</v>
      </c>
      <c r="O93" s="318"/>
      <c r="P93" s="318"/>
      <c r="Q93" s="115"/>
      <c r="R93" s="318"/>
      <c r="S93" s="318"/>
      <c r="T93" s="318"/>
      <c r="U93" s="318"/>
      <c r="V93" s="318"/>
      <c r="W93" s="318"/>
      <c r="X93" s="298">
        <v>200000</v>
      </c>
      <c r="Y93" s="319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  <c r="DP93" s="36"/>
      <c r="DQ93" s="36"/>
      <c r="DR93" s="36"/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  <c r="EE93" s="36"/>
      <c r="EF93" s="36"/>
      <c r="EG93" s="36"/>
      <c r="EH93" s="36"/>
      <c r="EI93" s="36"/>
      <c r="EJ93" s="36"/>
      <c r="EK93" s="36"/>
      <c r="EL93" s="36"/>
      <c r="EM93" s="36"/>
      <c r="EN93" s="36"/>
      <c r="EO93" s="36"/>
      <c r="EP93" s="36"/>
      <c r="EQ93" s="36"/>
      <c r="ER93" s="36"/>
      <c r="ES93" s="36"/>
      <c r="ET93" s="36"/>
      <c r="EU93" s="36"/>
      <c r="EV93" s="36"/>
      <c r="EW93" s="36"/>
      <c r="EX93" s="36"/>
      <c r="EY93" s="36"/>
      <c r="EZ93" s="36"/>
      <c r="FA93" s="36"/>
      <c r="FB93" s="36"/>
      <c r="FC93" s="36"/>
      <c r="FD93" s="36"/>
      <c r="FE93" s="36"/>
      <c r="FF93" s="36"/>
      <c r="FG93" s="36"/>
      <c r="FH93" s="36"/>
      <c r="FI93" s="36"/>
      <c r="FJ93" s="36"/>
      <c r="FK93" s="36"/>
      <c r="FL93" s="36"/>
      <c r="FM93" s="36"/>
      <c r="FN93" s="36"/>
      <c r="FO93" s="36"/>
      <c r="FP93" s="36"/>
      <c r="FQ93" s="36"/>
      <c r="FR93" s="36"/>
      <c r="FS93" s="36"/>
      <c r="FT93" s="36"/>
      <c r="FU93" s="36"/>
      <c r="FV93" s="36"/>
      <c r="FW93" s="36"/>
      <c r="FX93" s="36"/>
      <c r="FY93" s="36"/>
      <c r="FZ93" s="36"/>
      <c r="GA93" s="36"/>
      <c r="GB93" s="36"/>
      <c r="GC93" s="36"/>
      <c r="GD93" s="36"/>
      <c r="GE93" s="36"/>
      <c r="GF93" s="36"/>
      <c r="GG93" s="36"/>
      <c r="GH93" s="36"/>
      <c r="GI93" s="36"/>
      <c r="GJ93" s="36"/>
      <c r="GK93" s="36"/>
      <c r="GL93" s="36"/>
      <c r="GM93" s="36"/>
      <c r="GN93" s="36"/>
      <c r="GO93" s="36"/>
      <c r="GP93" s="36"/>
      <c r="GQ93" s="36"/>
      <c r="GR93" s="36"/>
      <c r="GS93" s="36"/>
      <c r="GT93" s="36"/>
      <c r="GU93" s="36"/>
      <c r="GV93" s="36"/>
      <c r="GW93" s="36"/>
      <c r="GX93" s="36"/>
      <c r="GY93" s="36"/>
      <c r="GZ93" s="36"/>
      <c r="HA93" s="36"/>
      <c r="HB93" s="36"/>
      <c r="HC93" s="36"/>
      <c r="HD93" s="36"/>
      <c r="HE93" s="36"/>
      <c r="HF93" s="36"/>
      <c r="HG93" s="36"/>
      <c r="HH93" s="36"/>
      <c r="HI93" s="36"/>
      <c r="HJ93" s="36"/>
      <c r="HK93" s="36"/>
      <c r="HL93" s="36"/>
      <c r="HM93" s="36"/>
      <c r="HN93" s="36"/>
      <c r="HO93" s="36"/>
      <c r="HP93" s="36"/>
      <c r="HQ93" s="36"/>
      <c r="HR93" s="36"/>
      <c r="HS93" s="36"/>
      <c r="HT93" s="36"/>
      <c r="HU93" s="36"/>
      <c r="HV93" s="36"/>
      <c r="HW93" s="36"/>
      <c r="HX93" s="36"/>
      <c r="HY93" s="36"/>
      <c r="HZ93" s="36"/>
      <c r="IA93" s="36"/>
      <c r="IB93" s="36"/>
      <c r="IC93" s="36"/>
      <c r="ID93" s="36"/>
      <c r="IE93" s="36"/>
      <c r="IF93" s="36"/>
      <c r="IG93" s="36"/>
    </row>
    <row r="94" spans="1:241">
      <c r="A94" s="900">
        <v>26</v>
      </c>
      <c r="B94" s="316" t="s">
        <v>147</v>
      </c>
      <c r="C94" s="896" t="s">
        <v>5809</v>
      </c>
      <c r="D94" s="241">
        <v>743</v>
      </c>
      <c r="E94" s="897" t="s">
        <v>5810</v>
      </c>
      <c r="F94" s="318">
        <v>1</v>
      </c>
      <c r="G94" s="316" t="s">
        <v>150</v>
      </c>
      <c r="H94" s="297">
        <v>45225</v>
      </c>
      <c r="I94" s="298">
        <v>200000</v>
      </c>
      <c r="J94" s="318">
        <v>12</v>
      </c>
      <c r="K94" s="585">
        <f t="shared" si="1"/>
        <v>45589</v>
      </c>
      <c r="L94" s="583">
        <v>15</v>
      </c>
      <c r="M94" s="583">
        <v>3</v>
      </c>
      <c r="N94" s="583">
        <v>18</v>
      </c>
      <c r="O94" s="318"/>
      <c r="P94" s="318"/>
      <c r="Q94" s="115"/>
      <c r="R94" s="318"/>
      <c r="S94" s="318"/>
      <c r="T94" s="318"/>
      <c r="U94" s="318"/>
      <c r="V94" s="318"/>
      <c r="W94" s="318"/>
      <c r="X94" s="298">
        <v>200000</v>
      </c>
      <c r="Y94" s="319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  <c r="EE94" s="36"/>
      <c r="EF94" s="36"/>
      <c r="EG94" s="36"/>
      <c r="EH94" s="36"/>
      <c r="EI94" s="36"/>
      <c r="EJ94" s="36"/>
      <c r="EK94" s="36"/>
      <c r="EL94" s="36"/>
      <c r="EM94" s="36"/>
      <c r="EN94" s="36"/>
      <c r="EO94" s="36"/>
      <c r="EP94" s="36"/>
      <c r="EQ94" s="36"/>
      <c r="ER94" s="36"/>
      <c r="ES94" s="36"/>
      <c r="ET94" s="36"/>
      <c r="EU94" s="36"/>
      <c r="EV94" s="36"/>
      <c r="EW94" s="36"/>
      <c r="EX94" s="36"/>
      <c r="EY94" s="36"/>
      <c r="EZ94" s="36"/>
      <c r="FA94" s="36"/>
      <c r="FB94" s="36"/>
      <c r="FC94" s="36"/>
      <c r="FD94" s="36"/>
      <c r="FE94" s="36"/>
      <c r="FF94" s="36"/>
      <c r="FG94" s="36"/>
      <c r="FH94" s="36"/>
      <c r="FI94" s="36"/>
      <c r="FJ94" s="36"/>
      <c r="FK94" s="36"/>
      <c r="FL94" s="36"/>
      <c r="FM94" s="36"/>
      <c r="FN94" s="36"/>
      <c r="FO94" s="36"/>
      <c r="FP94" s="36"/>
      <c r="FQ94" s="36"/>
      <c r="FR94" s="36"/>
      <c r="FS94" s="36"/>
      <c r="FT94" s="36"/>
      <c r="FU94" s="36"/>
      <c r="FV94" s="36"/>
      <c r="FW94" s="36"/>
      <c r="FX94" s="36"/>
      <c r="FY94" s="36"/>
      <c r="FZ94" s="36"/>
      <c r="GA94" s="36"/>
      <c r="GB94" s="36"/>
      <c r="GC94" s="36"/>
      <c r="GD94" s="36"/>
      <c r="GE94" s="36"/>
      <c r="GF94" s="36"/>
      <c r="GG94" s="36"/>
      <c r="GH94" s="36"/>
      <c r="GI94" s="36"/>
      <c r="GJ94" s="36"/>
      <c r="GK94" s="36"/>
      <c r="GL94" s="36"/>
      <c r="GM94" s="36"/>
      <c r="GN94" s="36"/>
      <c r="GO94" s="36"/>
      <c r="GP94" s="36"/>
      <c r="GQ94" s="36"/>
      <c r="GR94" s="36"/>
      <c r="GS94" s="36"/>
      <c r="GT94" s="36"/>
      <c r="GU94" s="36"/>
      <c r="GV94" s="36"/>
      <c r="GW94" s="36"/>
      <c r="GX94" s="36"/>
      <c r="GY94" s="36"/>
      <c r="GZ94" s="36"/>
      <c r="HA94" s="36"/>
      <c r="HB94" s="36"/>
      <c r="HC94" s="36"/>
      <c r="HD94" s="36"/>
      <c r="HE94" s="36"/>
      <c r="HF94" s="36"/>
      <c r="HG94" s="36"/>
      <c r="HH94" s="36"/>
      <c r="HI94" s="36"/>
      <c r="HJ94" s="36"/>
      <c r="HK94" s="36"/>
      <c r="HL94" s="36"/>
      <c r="HM94" s="36"/>
      <c r="HN94" s="36"/>
      <c r="HO94" s="36"/>
      <c r="HP94" s="36"/>
      <c r="HQ94" s="36"/>
      <c r="HR94" s="36"/>
      <c r="HS94" s="36"/>
      <c r="HT94" s="36"/>
      <c r="HU94" s="36"/>
      <c r="HV94" s="36"/>
      <c r="HW94" s="36"/>
      <c r="HX94" s="36"/>
      <c r="HY94" s="36"/>
      <c r="HZ94" s="36"/>
      <c r="IA94" s="36"/>
      <c r="IB94" s="36"/>
      <c r="IC94" s="36"/>
      <c r="ID94" s="36"/>
      <c r="IE94" s="36"/>
      <c r="IF94" s="36"/>
      <c r="IG94" s="36"/>
    </row>
    <row r="95" spans="1:241">
      <c r="A95" s="900">
        <v>10464</v>
      </c>
      <c r="B95" s="316" t="s">
        <v>147</v>
      </c>
      <c r="C95" s="896" t="s">
        <v>5809</v>
      </c>
      <c r="D95" s="241">
        <v>744</v>
      </c>
      <c r="E95" s="897" t="s">
        <v>5810</v>
      </c>
      <c r="F95" s="318">
        <v>1</v>
      </c>
      <c r="G95" s="316" t="s">
        <v>150</v>
      </c>
      <c r="H95" s="297">
        <v>45118</v>
      </c>
      <c r="I95" s="298">
        <v>30000</v>
      </c>
      <c r="J95" s="318">
        <v>12</v>
      </c>
      <c r="K95" s="585">
        <f t="shared" si="1"/>
        <v>45482</v>
      </c>
      <c r="L95" s="583">
        <v>15</v>
      </c>
      <c r="M95" s="583">
        <v>3</v>
      </c>
      <c r="N95" s="583">
        <v>18</v>
      </c>
      <c r="O95" s="318"/>
      <c r="P95" s="318"/>
      <c r="Q95" s="115"/>
      <c r="R95" s="318"/>
      <c r="S95" s="318"/>
      <c r="T95" s="318"/>
      <c r="U95" s="318"/>
      <c r="V95" s="318"/>
      <c r="W95" s="318"/>
      <c r="X95" s="298">
        <v>30000</v>
      </c>
      <c r="Y95" s="319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  <c r="DP95" s="36"/>
      <c r="DQ95" s="36"/>
      <c r="DR95" s="36"/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  <c r="EE95" s="36"/>
      <c r="EF95" s="36"/>
      <c r="EG95" s="36"/>
      <c r="EH95" s="36"/>
      <c r="EI95" s="36"/>
      <c r="EJ95" s="36"/>
      <c r="EK95" s="36"/>
      <c r="EL95" s="36"/>
      <c r="EM95" s="36"/>
      <c r="EN95" s="36"/>
      <c r="EO95" s="36"/>
      <c r="EP95" s="36"/>
      <c r="EQ95" s="36"/>
      <c r="ER95" s="36"/>
      <c r="ES95" s="36"/>
      <c r="ET95" s="36"/>
      <c r="EU95" s="36"/>
      <c r="EV95" s="36"/>
      <c r="EW95" s="36"/>
      <c r="EX95" s="36"/>
      <c r="EY95" s="36"/>
      <c r="EZ95" s="36"/>
      <c r="FA95" s="36"/>
      <c r="FB95" s="36"/>
      <c r="FC95" s="36"/>
      <c r="FD95" s="36"/>
      <c r="FE95" s="36"/>
      <c r="FF95" s="36"/>
      <c r="FG95" s="36"/>
      <c r="FH95" s="36"/>
      <c r="FI95" s="36"/>
      <c r="FJ95" s="36"/>
      <c r="FK95" s="36"/>
      <c r="FL95" s="36"/>
      <c r="FM95" s="36"/>
      <c r="FN95" s="36"/>
      <c r="FO95" s="36"/>
      <c r="FP95" s="36"/>
      <c r="FQ95" s="36"/>
      <c r="FR95" s="36"/>
      <c r="FS95" s="36"/>
      <c r="FT95" s="36"/>
      <c r="FU95" s="36"/>
      <c r="FV95" s="36"/>
      <c r="FW95" s="36"/>
      <c r="FX95" s="36"/>
      <c r="FY95" s="36"/>
      <c r="FZ95" s="36"/>
      <c r="GA95" s="36"/>
      <c r="GB95" s="36"/>
      <c r="GC95" s="36"/>
      <c r="GD95" s="36"/>
      <c r="GE95" s="36"/>
      <c r="GF95" s="36"/>
      <c r="GG95" s="36"/>
      <c r="GH95" s="36"/>
      <c r="GI95" s="36"/>
      <c r="GJ95" s="36"/>
      <c r="GK95" s="36"/>
      <c r="GL95" s="36"/>
      <c r="GM95" s="36"/>
      <c r="GN95" s="36"/>
      <c r="GO95" s="36"/>
      <c r="GP95" s="36"/>
      <c r="GQ95" s="36"/>
      <c r="GR95" s="36"/>
      <c r="GS95" s="36"/>
      <c r="GT95" s="36"/>
      <c r="GU95" s="36"/>
      <c r="GV95" s="36"/>
      <c r="GW95" s="36"/>
      <c r="GX95" s="36"/>
      <c r="GY95" s="36"/>
      <c r="GZ95" s="36"/>
      <c r="HA95" s="36"/>
      <c r="HB95" s="36"/>
      <c r="HC95" s="36"/>
      <c r="HD95" s="36"/>
      <c r="HE95" s="36"/>
      <c r="HF95" s="36"/>
      <c r="HG95" s="36"/>
      <c r="HH95" s="36"/>
      <c r="HI95" s="36"/>
      <c r="HJ95" s="36"/>
      <c r="HK95" s="36"/>
      <c r="HL95" s="36"/>
      <c r="HM95" s="36"/>
      <c r="HN95" s="36"/>
      <c r="HO95" s="36"/>
      <c r="HP95" s="36"/>
      <c r="HQ95" s="36"/>
      <c r="HR95" s="36"/>
      <c r="HS95" s="36"/>
      <c r="HT95" s="36"/>
      <c r="HU95" s="36"/>
      <c r="HV95" s="36"/>
      <c r="HW95" s="36"/>
      <c r="HX95" s="36"/>
      <c r="HY95" s="36"/>
      <c r="HZ95" s="36"/>
      <c r="IA95" s="36"/>
      <c r="IB95" s="36"/>
      <c r="IC95" s="36"/>
      <c r="ID95" s="36"/>
      <c r="IE95" s="36"/>
      <c r="IF95" s="36"/>
      <c r="IG95" s="36"/>
    </row>
    <row r="96" spans="1:241">
      <c r="A96" s="900">
        <v>1629</v>
      </c>
      <c r="B96" s="316" t="s">
        <v>147</v>
      </c>
      <c r="C96" s="896" t="s">
        <v>5809</v>
      </c>
      <c r="D96" s="241">
        <v>745</v>
      </c>
      <c r="E96" s="897" t="s">
        <v>5810</v>
      </c>
      <c r="F96" s="318">
        <v>1</v>
      </c>
      <c r="G96" s="316" t="s">
        <v>150</v>
      </c>
      <c r="H96" s="297">
        <v>45124</v>
      </c>
      <c r="I96" s="298">
        <v>50000</v>
      </c>
      <c r="J96" s="318">
        <v>12</v>
      </c>
      <c r="K96" s="585">
        <f t="shared" si="1"/>
        <v>45488</v>
      </c>
      <c r="L96" s="583">
        <v>15</v>
      </c>
      <c r="M96" s="583">
        <v>3</v>
      </c>
      <c r="N96" s="583">
        <v>18</v>
      </c>
      <c r="O96" s="318"/>
      <c r="P96" s="318"/>
      <c r="Q96" s="115"/>
      <c r="R96" s="318"/>
      <c r="S96" s="318"/>
      <c r="T96" s="318"/>
      <c r="U96" s="318"/>
      <c r="V96" s="318"/>
      <c r="W96" s="318"/>
      <c r="X96" s="298">
        <v>50000</v>
      </c>
      <c r="Y96" s="319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  <c r="DP96" s="36"/>
      <c r="DQ96" s="36"/>
      <c r="DR96" s="36"/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  <c r="EE96" s="36"/>
      <c r="EF96" s="36"/>
      <c r="EG96" s="36"/>
      <c r="EH96" s="36"/>
      <c r="EI96" s="36"/>
      <c r="EJ96" s="36"/>
      <c r="EK96" s="36"/>
      <c r="EL96" s="36"/>
      <c r="EM96" s="36"/>
      <c r="EN96" s="36"/>
      <c r="EO96" s="36"/>
      <c r="EP96" s="36"/>
      <c r="EQ96" s="36"/>
      <c r="ER96" s="36"/>
      <c r="ES96" s="36"/>
      <c r="ET96" s="36"/>
      <c r="EU96" s="36"/>
      <c r="EV96" s="36"/>
      <c r="EW96" s="36"/>
      <c r="EX96" s="36"/>
      <c r="EY96" s="36"/>
      <c r="EZ96" s="36"/>
      <c r="FA96" s="36"/>
      <c r="FB96" s="36"/>
      <c r="FC96" s="36"/>
      <c r="FD96" s="36"/>
      <c r="FE96" s="36"/>
      <c r="FF96" s="36"/>
      <c r="FG96" s="36"/>
      <c r="FH96" s="36"/>
      <c r="FI96" s="36"/>
      <c r="FJ96" s="36"/>
      <c r="FK96" s="36"/>
      <c r="FL96" s="36"/>
      <c r="FM96" s="36"/>
      <c r="FN96" s="36"/>
      <c r="FO96" s="36"/>
      <c r="FP96" s="36"/>
      <c r="FQ96" s="36"/>
      <c r="FR96" s="36"/>
      <c r="FS96" s="36"/>
      <c r="FT96" s="36"/>
      <c r="FU96" s="36"/>
      <c r="FV96" s="36"/>
      <c r="FW96" s="36"/>
      <c r="FX96" s="36"/>
      <c r="FY96" s="36"/>
      <c r="FZ96" s="36"/>
      <c r="GA96" s="36"/>
      <c r="GB96" s="36"/>
      <c r="GC96" s="36"/>
      <c r="GD96" s="36"/>
      <c r="GE96" s="36"/>
      <c r="GF96" s="36"/>
      <c r="GG96" s="36"/>
      <c r="GH96" s="36"/>
      <c r="GI96" s="36"/>
      <c r="GJ96" s="36"/>
      <c r="GK96" s="36"/>
      <c r="GL96" s="36"/>
      <c r="GM96" s="36"/>
      <c r="GN96" s="36"/>
      <c r="GO96" s="36"/>
      <c r="GP96" s="36"/>
      <c r="GQ96" s="36"/>
      <c r="GR96" s="36"/>
      <c r="GS96" s="36"/>
      <c r="GT96" s="36"/>
      <c r="GU96" s="36"/>
      <c r="GV96" s="36"/>
      <c r="GW96" s="36"/>
      <c r="GX96" s="36"/>
      <c r="GY96" s="36"/>
      <c r="GZ96" s="36"/>
      <c r="HA96" s="36"/>
      <c r="HB96" s="36"/>
      <c r="HC96" s="36"/>
      <c r="HD96" s="36"/>
      <c r="HE96" s="36"/>
      <c r="HF96" s="36"/>
      <c r="HG96" s="36"/>
      <c r="HH96" s="36"/>
      <c r="HI96" s="36"/>
      <c r="HJ96" s="36"/>
      <c r="HK96" s="36"/>
      <c r="HL96" s="36"/>
      <c r="HM96" s="36"/>
      <c r="HN96" s="36"/>
      <c r="HO96" s="36"/>
      <c r="HP96" s="36"/>
      <c r="HQ96" s="36"/>
      <c r="HR96" s="36"/>
      <c r="HS96" s="36"/>
      <c r="HT96" s="36"/>
      <c r="HU96" s="36"/>
      <c r="HV96" s="36"/>
      <c r="HW96" s="36"/>
      <c r="HX96" s="36"/>
      <c r="HY96" s="36"/>
      <c r="HZ96" s="36"/>
      <c r="IA96" s="36"/>
      <c r="IB96" s="36"/>
      <c r="IC96" s="36"/>
      <c r="ID96" s="36"/>
      <c r="IE96" s="36"/>
      <c r="IF96" s="36"/>
      <c r="IG96" s="36"/>
    </row>
    <row r="97" spans="1:241">
      <c r="A97" s="900">
        <v>1630</v>
      </c>
      <c r="B97" s="316" t="s">
        <v>147</v>
      </c>
      <c r="C97" s="896" t="s">
        <v>5809</v>
      </c>
      <c r="D97" s="241">
        <v>746</v>
      </c>
      <c r="E97" s="897" t="s">
        <v>5810</v>
      </c>
      <c r="F97" s="318">
        <v>1</v>
      </c>
      <c r="G97" s="316" t="s">
        <v>150</v>
      </c>
      <c r="H97" s="297">
        <v>45124</v>
      </c>
      <c r="I97" s="298">
        <v>50000</v>
      </c>
      <c r="J97" s="318">
        <v>12</v>
      </c>
      <c r="K97" s="585">
        <f t="shared" si="1"/>
        <v>45488</v>
      </c>
      <c r="L97" s="583">
        <v>15</v>
      </c>
      <c r="M97" s="583">
        <v>3</v>
      </c>
      <c r="N97" s="583">
        <v>18</v>
      </c>
      <c r="O97" s="318"/>
      <c r="P97" s="318"/>
      <c r="Q97" s="115"/>
      <c r="R97" s="318"/>
      <c r="S97" s="318"/>
      <c r="T97" s="318"/>
      <c r="U97" s="318"/>
      <c r="V97" s="318"/>
      <c r="W97" s="318"/>
      <c r="X97" s="298">
        <v>50000</v>
      </c>
      <c r="Y97" s="319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  <c r="EE97" s="36"/>
      <c r="EF97" s="36"/>
      <c r="EG97" s="36"/>
      <c r="EH97" s="36"/>
      <c r="EI97" s="36"/>
      <c r="EJ97" s="36"/>
      <c r="EK97" s="36"/>
      <c r="EL97" s="36"/>
      <c r="EM97" s="36"/>
      <c r="EN97" s="36"/>
      <c r="EO97" s="36"/>
      <c r="EP97" s="36"/>
      <c r="EQ97" s="36"/>
      <c r="ER97" s="36"/>
      <c r="ES97" s="36"/>
      <c r="ET97" s="36"/>
      <c r="EU97" s="36"/>
      <c r="EV97" s="36"/>
      <c r="EW97" s="36"/>
      <c r="EX97" s="36"/>
      <c r="EY97" s="36"/>
      <c r="EZ97" s="36"/>
      <c r="FA97" s="36"/>
      <c r="FB97" s="36"/>
      <c r="FC97" s="36"/>
      <c r="FD97" s="36"/>
      <c r="FE97" s="36"/>
      <c r="FF97" s="36"/>
      <c r="FG97" s="36"/>
      <c r="FH97" s="36"/>
      <c r="FI97" s="36"/>
      <c r="FJ97" s="36"/>
      <c r="FK97" s="36"/>
      <c r="FL97" s="36"/>
      <c r="FM97" s="36"/>
      <c r="FN97" s="36"/>
      <c r="FO97" s="36"/>
      <c r="FP97" s="36"/>
      <c r="FQ97" s="36"/>
      <c r="FR97" s="36"/>
      <c r="FS97" s="36"/>
      <c r="FT97" s="36"/>
      <c r="FU97" s="36"/>
      <c r="FV97" s="36"/>
      <c r="FW97" s="36"/>
      <c r="FX97" s="36"/>
      <c r="FY97" s="36"/>
      <c r="FZ97" s="36"/>
      <c r="GA97" s="36"/>
      <c r="GB97" s="36"/>
      <c r="GC97" s="36"/>
      <c r="GD97" s="36"/>
      <c r="GE97" s="36"/>
      <c r="GF97" s="36"/>
      <c r="GG97" s="36"/>
      <c r="GH97" s="36"/>
      <c r="GI97" s="36"/>
      <c r="GJ97" s="36"/>
      <c r="GK97" s="36"/>
      <c r="GL97" s="36"/>
      <c r="GM97" s="36"/>
      <c r="GN97" s="36"/>
      <c r="GO97" s="36"/>
      <c r="GP97" s="36"/>
      <c r="GQ97" s="36"/>
      <c r="GR97" s="36"/>
      <c r="GS97" s="36"/>
      <c r="GT97" s="36"/>
      <c r="GU97" s="36"/>
      <c r="GV97" s="36"/>
      <c r="GW97" s="36"/>
      <c r="GX97" s="36"/>
      <c r="GY97" s="36"/>
      <c r="GZ97" s="36"/>
      <c r="HA97" s="36"/>
      <c r="HB97" s="36"/>
      <c r="HC97" s="36"/>
      <c r="HD97" s="36"/>
      <c r="HE97" s="36"/>
      <c r="HF97" s="36"/>
      <c r="HG97" s="36"/>
      <c r="HH97" s="36"/>
      <c r="HI97" s="36"/>
      <c r="HJ97" s="36"/>
      <c r="HK97" s="36"/>
      <c r="HL97" s="36"/>
      <c r="HM97" s="36"/>
      <c r="HN97" s="36"/>
      <c r="HO97" s="36"/>
      <c r="HP97" s="36"/>
      <c r="HQ97" s="36"/>
      <c r="HR97" s="36"/>
      <c r="HS97" s="36"/>
      <c r="HT97" s="36"/>
      <c r="HU97" s="36"/>
      <c r="HV97" s="36"/>
      <c r="HW97" s="36"/>
      <c r="HX97" s="36"/>
      <c r="HY97" s="36"/>
      <c r="HZ97" s="36"/>
      <c r="IA97" s="36"/>
      <c r="IB97" s="36"/>
      <c r="IC97" s="36"/>
      <c r="ID97" s="36"/>
      <c r="IE97" s="36"/>
      <c r="IF97" s="36"/>
      <c r="IG97" s="36"/>
    </row>
    <row r="98" spans="1:241">
      <c r="A98" s="900">
        <v>1053</v>
      </c>
      <c r="B98" s="316" t="s">
        <v>147</v>
      </c>
      <c r="C98" s="896" t="s">
        <v>5809</v>
      </c>
      <c r="D98" s="241">
        <v>747</v>
      </c>
      <c r="E98" s="897" t="s">
        <v>5810</v>
      </c>
      <c r="F98" s="318">
        <v>1</v>
      </c>
      <c r="G98" s="316" t="s">
        <v>150</v>
      </c>
      <c r="H98" s="297">
        <v>45093</v>
      </c>
      <c r="I98" s="298">
        <v>100000</v>
      </c>
      <c r="J98" s="318">
        <v>12</v>
      </c>
      <c r="K98" s="585">
        <f t="shared" si="1"/>
        <v>45457</v>
      </c>
      <c r="L98" s="583">
        <v>15</v>
      </c>
      <c r="M98" s="583">
        <v>3</v>
      </c>
      <c r="N98" s="583">
        <v>18</v>
      </c>
      <c r="O98" s="318"/>
      <c r="P98" s="318"/>
      <c r="Q98" s="115"/>
      <c r="R98" s="318"/>
      <c r="S98" s="318"/>
      <c r="T98" s="318"/>
      <c r="U98" s="318"/>
      <c r="V98" s="318"/>
      <c r="W98" s="318"/>
      <c r="X98" s="298">
        <v>100000</v>
      </c>
      <c r="Y98" s="319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  <c r="DP98" s="36"/>
      <c r="DQ98" s="36"/>
      <c r="DR98" s="36"/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  <c r="EE98" s="36"/>
      <c r="EF98" s="36"/>
      <c r="EG98" s="36"/>
      <c r="EH98" s="36"/>
      <c r="EI98" s="36"/>
      <c r="EJ98" s="36"/>
      <c r="EK98" s="36"/>
      <c r="EL98" s="36"/>
      <c r="EM98" s="36"/>
      <c r="EN98" s="36"/>
      <c r="EO98" s="36"/>
      <c r="EP98" s="36"/>
      <c r="EQ98" s="36"/>
      <c r="ER98" s="36"/>
      <c r="ES98" s="36"/>
      <c r="ET98" s="36"/>
      <c r="EU98" s="36"/>
      <c r="EV98" s="36"/>
      <c r="EW98" s="36"/>
      <c r="EX98" s="36"/>
      <c r="EY98" s="36"/>
      <c r="EZ98" s="36"/>
      <c r="FA98" s="36"/>
      <c r="FB98" s="36"/>
      <c r="FC98" s="36"/>
      <c r="FD98" s="36"/>
      <c r="FE98" s="36"/>
      <c r="FF98" s="36"/>
      <c r="FG98" s="36"/>
      <c r="FH98" s="36"/>
      <c r="FI98" s="36"/>
      <c r="FJ98" s="36"/>
      <c r="FK98" s="36"/>
      <c r="FL98" s="36"/>
      <c r="FM98" s="36"/>
      <c r="FN98" s="36"/>
      <c r="FO98" s="36"/>
      <c r="FP98" s="36"/>
      <c r="FQ98" s="36"/>
      <c r="FR98" s="36"/>
      <c r="FS98" s="36"/>
      <c r="FT98" s="36"/>
      <c r="FU98" s="36"/>
      <c r="FV98" s="36"/>
      <c r="FW98" s="36"/>
      <c r="FX98" s="36"/>
      <c r="FY98" s="36"/>
      <c r="FZ98" s="36"/>
      <c r="GA98" s="36"/>
      <c r="GB98" s="36"/>
      <c r="GC98" s="36"/>
      <c r="GD98" s="36"/>
      <c r="GE98" s="36"/>
      <c r="GF98" s="36"/>
      <c r="GG98" s="36"/>
      <c r="GH98" s="36"/>
      <c r="GI98" s="36"/>
      <c r="GJ98" s="36"/>
      <c r="GK98" s="36"/>
      <c r="GL98" s="36"/>
      <c r="GM98" s="36"/>
      <c r="GN98" s="36"/>
      <c r="GO98" s="36"/>
      <c r="GP98" s="36"/>
      <c r="GQ98" s="36"/>
      <c r="GR98" s="36"/>
      <c r="GS98" s="36"/>
      <c r="GT98" s="36"/>
      <c r="GU98" s="36"/>
      <c r="GV98" s="36"/>
      <c r="GW98" s="36"/>
      <c r="GX98" s="36"/>
      <c r="GY98" s="36"/>
      <c r="GZ98" s="36"/>
      <c r="HA98" s="36"/>
      <c r="HB98" s="36"/>
      <c r="HC98" s="36"/>
      <c r="HD98" s="36"/>
      <c r="HE98" s="36"/>
      <c r="HF98" s="36"/>
      <c r="HG98" s="36"/>
      <c r="HH98" s="36"/>
      <c r="HI98" s="36"/>
      <c r="HJ98" s="36"/>
      <c r="HK98" s="36"/>
      <c r="HL98" s="36"/>
      <c r="HM98" s="36"/>
      <c r="HN98" s="36"/>
      <c r="HO98" s="36"/>
      <c r="HP98" s="36"/>
      <c r="HQ98" s="36"/>
      <c r="HR98" s="36"/>
      <c r="HS98" s="36"/>
      <c r="HT98" s="36"/>
      <c r="HU98" s="36"/>
      <c r="HV98" s="36"/>
      <c r="HW98" s="36"/>
      <c r="HX98" s="36"/>
      <c r="HY98" s="36"/>
      <c r="HZ98" s="36"/>
      <c r="IA98" s="36"/>
      <c r="IB98" s="36"/>
      <c r="IC98" s="36"/>
      <c r="ID98" s="36"/>
      <c r="IE98" s="36"/>
      <c r="IF98" s="36"/>
      <c r="IG98" s="36"/>
    </row>
    <row r="99" spans="1:241">
      <c r="A99" s="900">
        <v>1592</v>
      </c>
      <c r="B99" s="316" t="s">
        <v>147</v>
      </c>
      <c r="C99" s="896" t="s">
        <v>5809</v>
      </c>
      <c r="D99" s="241">
        <v>748</v>
      </c>
      <c r="E99" s="897" t="s">
        <v>5810</v>
      </c>
      <c r="F99" s="318">
        <v>1</v>
      </c>
      <c r="G99" s="316" t="s">
        <v>150</v>
      </c>
      <c r="H99" s="297">
        <v>45089</v>
      </c>
      <c r="I99" s="298">
        <v>50000</v>
      </c>
      <c r="J99" s="318">
        <v>12</v>
      </c>
      <c r="K99" s="585">
        <f t="shared" si="1"/>
        <v>45453</v>
      </c>
      <c r="L99" s="583">
        <v>15</v>
      </c>
      <c r="M99" s="583">
        <v>3</v>
      </c>
      <c r="N99" s="583">
        <v>18</v>
      </c>
      <c r="O99" s="318"/>
      <c r="P99" s="318"/>
      <c r="Q99" s="115"/>
      <c r="R99" s="318"/>
      <c r="S99" s="318"/>
      <c r="T99" s="318"/>
      <c r="U99" s="318"/>
      <c r="V99" s="318"/>
      <c r="W99" s="318"/>
      <c r="X99" s="298">
        <v>50000</v>
      </c>
      <c r="Y99" s="319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  <c r="DP99" s="36"/>
      <c r="DQ99" s="36"/>
      <c r="DR99" s="36"/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  <c r="EE99" s="36"/>
      <c r="EF99" s="36"/>
      <c r="EG99" s="36"/>
      <c r="EH99" s="36"/>
      <c r="EI99" s="36"/>
      <c r="EJ99" s="36"/>
      <c r="EK99" s="36"/>
      <c r="EL99" s="36"/>
      <c r="EM99" s="36"/>
      <c r="EN99" s="36"/>
      <c r="EO99" s="36"/>
      <c r="EP99" s="36"/>
      <c r="EQ99" s="36"/>
      <c r="ER99" s="36"/>
      <c r="ES99" s="36"/>
      <c r="ET99" s="36"/>
      <c r="EU99" s="36"/>
      <c r="EV99" s="36"/>
      <c r="EW99" s="36"/>
      <c r="EX99" s="36"/>
      <c r="EY99" s="36"/>
      <c r="EZ99" s="36"/>
      <c r="FA99" s="36"/>
      <c r="FB99" s="36"/>
      <c r="FC99" s="36"/>
      <c r="FD99" s="36"/>
      <c r="FE99" s="36"/>
      <c r="FF99" s="36"/>
      <c r="FG99" s="36"/>
      <c r="FH99" s="36"/>
      <c r="FI99" s="36"/>
      <c r="FJ99" s="36"/>
      <c r="FK99" s="36"/>
      <c r="FL99" s="36"/>
      <c r="FM99" s="36"/>
      <c r="FN99" s="36"/>
      <c r="FO99" s="36"/>
      <c r="FP99" s="36"/>
      <c r="FQ99" s="36"/>
      <c r="FR99" s="36"/>
      <c r="FS99" s="36"/>
      <c r="FT99" s="36"/>
      <c r="FU99" s="36"/>
      <c r="FV99" s="36"/>
      <c r="FW99" s="36"/>
      <c r="FX99" s="36"/>
      <c r="FY99" s="36"/>
      <c r="FZ99" s="36"/>
      <c r="GA99" s="36"/>
      <c r="GB99" s="36"/>
      <c r="GC99" s="36"/>
      <c r="GD99" s="36"/>
      <c r="GE99" s="36"/>
      <c r="GF99" s="36"/>
      <c r="GG99" s="36"/>
      <c r="GH99" s="36"/>
      <c r="GI99" s="36"/>
      <c r="GJ99" s="36"/>
      <c r="GK99" s="36"/>
      <c r="GL99" s="36"/>
      <c r="GM99" s="36"/>
      <c r="GN99" s="36"/>
      <c r="GO99" s="36"/>
      <c r="GP99" s="36"/>
      <c r="GQ99" s="36"/>
      <c r="GR99" s="36"/>
      <c r="GS99" s="36"/>
      <c r="GT99" s="36"/>
      <c r="GU99" s="36"/>
      <c r="GV99" s="36"/>
      <c r="GW99" s="36"/>
      <c r="GX99" s="36"/>
      <c r="GY99" s="36"/>
      <c r="GZ99" s="36"/>
      <c r="HA99" s="36"/>
      <c r="HB99" s="36"/>
      <c r="HC99" s="36"/>
      <c r="HD99" s="36"/>
      <c r="HE99" s="36"/>
      <c r="HF99" s="36"/>
      <c r="HG99" s="36"/>
      <c r="HH99" s="36"/>
      <c r="HI99" s="36"/>
      <c r="HJ99" s="36"/>
      <c r="HK99" s="36"/>
      <c r="HL99" s="36"/>
      <c r="HM99" s="36"/>
      <c r="HN99" s="36"/>
      <c r="HO99" s="36"/>
      <c r="HP99" s="36"/>
      <c r="HQ99" s="36"/>
      <c r="HR99" s="36"/>
      <c r="HS99" s="36"/>
      <c r="HT99" s="36"/>
      <c r="HU99" s="36"/>
      <c r="HV99" s="36"/>
      <c r="HW99" s="36"/>
      <c r="HX99" s="36"/>
      <c r="HY99" s="36"/>
      <c r="HZ99" s="36"/>
      <c r="IA99" s="36"/>
      <c r="IB99" s="36"/>
      <c r="IC99" s="36"/>
      <c r="ID99" s="36"/>
      <c r="IE99" s="36"/>
      <c r="IF99" s="36"/>
      <c r="IG99" s="36"/>
    </row>
    <row r="100" spans="1:241">
      <c r="A100" s="900">
        <v>988</v>
      </c>
      <c r="B100" s="316" t="s">
        <v>147</v>
      </c>
      <c r="C100" s="896" t="s">
        <v>5809</v>
      </c>
      <c r="D100" s="241">
        <v>749</v>
      </c>
      <c r="E100" s="897" t="s">
        <v>5810</v>
      </c>
      <c r="F100" s="318">
        <v>1</v>
      </c>
      <c r="G100" s="316" t="s">
        <v>150</v>
      </c>
      <c r="H100" s="297">
        <v>45142</v>
      </c>
      <c r="I100" s="298">
        <v>60000</v>
      </c>
      <c r="J100" s="318">
        <v>12</v>
      </c>
      <c r="K100" s="585">
        <f t="shared" si="1"/>
        <v>45506</v>
      </c>
      <c r="L100" s="583">
        <v>15</v>
      </c>
      <c r="M100" s="583">
        <v>3</v>
      </c>
      <c r="N100" s="583">
        <v>18</v>
      </c>
      <c r="O100" s="318"/>
      <c r="P100" s="318"/>
      <c r="Q100" s="115"/>
      <c r="R100" s="318"/>
      <c r="S100" s="318"/>
      <c r="T100" s="318"/>
      <c r="U100" s="318"/>
      <c r="V100" s="318"/>
      <c r="W100" s="318"/>
      <c r="X100" s="298">
        <v>60000</v>
      </c>
      <c r="Y100" s="319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  <c r="DP100" s="36"/>
      <c r="DQ100" s="36"/>
      <c r="DR100" s="36"/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  <c r="EE100" s="36"/>
      <c r="EF100" s="36"/>
      <c r="EG100" s="36"/>
      <c r="EH100" s="36"/>
      <c r="EI100" s="36"/>
      <c r="EJ100" s="36"/>
      <c r="EK100" s="36"/>
      <c r="EL100" s="36"/>
      <c r="EM100" s="36"/>
      <c r="EN100" s="36"/>
      <c r="EO100" s="36"/>
      <c r="EP100" s="36"/>
      <c r="EQ100" s="36"/>
      <c r="ER100" s="36"/>
      <c r="ES100" s="36"/>
      <c r="ET100" s="36"/>
      <c r="EU100" s="36"/>
      <c r="EV100" s="36"/>
      <c r="EW100" s="36"/>
      <c r="EX100" s="36"/>
      <c r="EY100" s="36"/>
      <c r="EZ100" s="36"/>
      <c r="FA100" s="36"/>
      <c r="FB100" s="36"/>
      <c r="FC100" s="36"/>
      <c r="FD100" s="36"/>
      <c r="FE100" s="36"/>
      <c r="FF100" s="36"/>
      <c r="FG100" s="36"/>
      <c r="FH100" s="36"/>
      <c r="FI100" s="36"/>
      <c r="FJ100" s="36"/>
      <c r="FK100" s="36"/>
      <c r="FL100" s="36"/>
      <c r="FM100" s="36"/>
      <c r="FN100" s="36"/>
      <c r="FO100" s="36"/>
      <c r="FP100" s="36"/>
      <c r="FQ100" s="36"/>
      <c r="FR100" s="36"/>
      <c r="FS100" s="36"/>
      <c r="FT100" s="36"/>
      <c r="FU100" s="36"/>
      <c r="FV100" s="36"/>
      <c r="FW100" s="36"/>
      <c r="FX100" s="36"/>
      <c r="FY100" s="36"/>
      <c r="FZ100" s="36"/>
      <c r="GA100" s="36"/>
      <c r="GB100" s="36"/>
      <c r="GC100" s="36"/>
      <c r="GD100" s="36"/>
      <c r="GE100" s="36"/>
      <c r="GF100" s="36"/>
      <c r="GG100" s="36"/>
      <c r="GH100" s="36"/>
      <c r="GI100" s="36"/>
      <c r="GJ100" s="36"/>
      <c r="GK100" s="36"/>
      <c r="GL100" s="36"/>
      <c r="GM100" s="36"/>
      <c r="GN100" s="36"/>
      <c r="GO100" s="36"/>
      <c r="GP100" s="36"/>
      <c r="GQ100" s="36"/>
      <c r="GR100" s="36"/>
      <c r="GS100" s="36"/>
      <c r="GT100" s="36"/>
      <c r="GU100" s="36"/>
      <c r="GV100" s="36"/>
      <c r="GW100" s="36"/>
      <c r="GX100" s="36"/>
      <c r="GY100" s="36"/>
      <c r="GZ100" s="36"/>
      <c r="HA100" s="36"/>
      <c r="HB100" s="36"/>
      <c r="HC100" s="36"/>
      <c r="HD100" s="36"/>
      <c r="HE100" s="36"/>
      <c r="HF100" s="36"/>
      <c r="HG100" s="36"/>
      <c r="HH100" s="36"/>
      <c r="HI100" s="36"/>
      <c r="HJ100" s="36"/>
      <c r="HK100" s="36"/>
      <c r="HL100" s="36"/>
      <c r="HM100" s="36"/>
      <c r="HN100" s="36"/>
      <c r="HO100" s="36"/>
      <c r="HP100" s="36"/>
      <c r="HQ100" s="36"/>
      <c r="HR100" s="36"/>
      <c r="HS100" s="36"/>
      <c r="HT100" s="36"/>
      <c r="HU100" s="36"/>
      <c r="HV100" s="36"/>
      <c r="HW100" s="36"/>
      <c r="HX100" s="36"/>
      <c r="HY100" s="36"/>
      <c r="HZ100" s="36"/>
      <c r="IA100" s="36"/>
      <c r="IB100" s="36"/>
      <c r="IC100" s="36"/>
      <c r="ID100" s="36"/>
      <c r="IE100" s="36"/>
      <c r="IF100" s="36"/>
      <c r="IG100" s="36"/>
    </row>
    <row r="101" spans="1:241">
      <c r="A101" s="900">
        <v>227</v>
      </c>
      <c r="B101" s="316" t="s">
        <v>147</v>
      </c>
      <c r="C101" s="896" t="s">
        <v>5809</v>
      </c>
      <c r="D101" s="241">
        <v>750</v>
      </c>
      <c r="E101" s="897" t="s">
        <v>5810</v>
      </c>
      <c r="F101" s="318">
        <v>1</v>
      </c>
      <c r="G101" s="316" t="s">
        <v>150</v>
      </c>
      <c r="H101" s="297">
        <v>45204</v>
      </c>
      <c r="I101" s="298">
        <v>200000</v>
      </c>
      <c r="J101" s="318">
        <v>12</v>
      </c>
      <c r="K101" s="585">
        <f t="shared" si="1"/>
        <v>45568</v>
      </c>
      <c r="L101" s="583">
        <v>15</v>
      </c>
      <c r="M101" s="583">
        <v>3</v>
      </c>
      <c r="N101" s="583">
        <v>18</v>
      </c>
      <c r="O101" s="318"/>
      <c r="P101" s="318"/>
      <c r="Q101" s="115"/>
      <c r="R101" s="318"/>
      <c r="S101" s="318"/>
      <c r="T101" s="318"/>
      <c r="U101" s="318"/>
      <c r="V101" s="318"/>
      <c r="W101" s="318"/>
      <c r="X101" s="298">
        <v>200000</v>
      </c>
      <c r="Y101" s="319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  <c r="DP101" s="36"/>
      <c r="DQ101" s="36"/>
      <c r="DR101" s="36"/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  <c r="EE101" s="36"/>
      <c r="EF101" s="36"/>
      <c r="EG101" s="36"/>
      <c r="EH101" s="36"/>
      <c r="EI101" s="36"/>
      <c r="EJ101" s="36"/>
      <c r="EK101" s="36"/>
      <c r="EL101" s="36"/>
      <c r="EM101" s="36"/>
      <c r="EN101" s="36"/>
      <c r="EO101" s="36"/>
      <c r="EP101" s="36"/>
      <c r="EQ101" s="36"/>
      <c r="ER101" s="36"/>
      <c r="ES101" s="36"/>
      <c r="ET101" s="36"/>
      <c r="EU101" s="36"/>
      <c r="EV101" s="36"/>
      <c r="EW101" s="36"/>
      <c r="EX101" s="36"/>
      <c r="EY101" s="36"/>
      <c r="EZ101" s="36"/>
      <c r="FA101" s="36"/>
      <c r="FB101" s="36"/>
      <c r="FC101" s="36"/>
      <c r="FD101" s="36"/>
      <c r="FE101" s="36"/>
      <c r="FF101" s="36"/>
      <c r="FG101" s="36"/>
      <c r="FH101" s="36"/>
      <c r="FI101" s="36"/>
      <c r="FJ101" s="36"/>
      <c r="FK101" s="36"/>
      <c r="FL101" s="36"/>
      <c r="FM101" s="36"/>
      <c r="FN101" s="36"/>
      <c r="FO101" s="36"/>
      <c r="FP101" s="36"/>
      <c r="FQ101" s="36"/>
      <c r="FR101" s="36"/>
      <c r="FS101" s="36"/>
      <c r="FT101" s="36"/>
      <c r="FU101" s="36"/>
      <c r="FV101" s="36"/>
      <c r="FW101" s="36"/>
      <c r="FX101" s="36"/>
      <c r="FY101" s="36"/>
      <c r="FZ101" s="36"/>
      <c r="GA101" s="36"/>
      <c r="GB101" s="36"/>
      <c r="GC101" s="36"/>
      <c r="GD101" s="36"/>
      <c r="GE101" s="36"/>
      <c r="GF101" s="36"/>
      <c r="GG101" s="36"/>
      <c r="GH101" s="36"/>
      <c r="GI101" s="36"/>
      <c r="GJ101" s="36"/>
      <c r="GK101" s="36"/>
      <c r="GL101" s="36"/>
      <c r="GM101" s="36"/>
      <c r="GN101" s="36"/>
      <c r="GO101" s="36"/>
      <c r="GP101" s="36"/>
      <c r="GQ101" s="36"/>
      <c r="GR101" s="36"/>
      <c r="GS101" s="36"/>
      <c r="GT101" s="36"/>
      <c r="GU101" s="36"/>
      <c r="GV101" s="36"/>
      <c r="GW101" s="36"/>
      <c r="GX101" s="36"/>
      <c r="GY101" s="36"/>
      <c r="GZ101" s="36"/>
      <c r="HA101" s="36"/>
      <c r="HB101" s="36"/>
      <c r="HC101" s="36"/>
      <c r="HD101" s="36"/>
      <c r="HE101" s="36"/>
      <c r="HF101" s="36"/>
      <c r="HG101" s="36"/>
      <c r="HH101" s="36"/>
      <c r="HI101" s="36"/>
      <c r="HJ101" s="36"/>
      <c r="HK101" s="36"/>
      <c r="HL101" s="36"/>
      <c r="HM101" s="36"/>
      <c r="HN101" s="36"/>
      <c r="HO101" s="36"/>
      <c r="HP101" s="36"/>
      <c r="HQ101" s="36"/>
      <c r="HR101" s="36"/>
      <c r="HS101" s="36"/>
      <c r="HT101" s="36"/>
      <c r="HU101" s="36"/>
      <c r="HV101" s="36"/>
      <c r="HW101" s="36"/>
      <c r="HX101" s="36"/>
      <c r="HY101" s="36"/>
      <c r="HZ101" s="36"/>
      <c r="IA101" s="36"/>
      <c r="IB101" s="36"/>
      <c r="IC101" s="36"/>
      <c r="ID101" s="36"/>
      <c r="IE101" s="36"/>
      <c r="IF101" s="36"/>
      <c r="IG101" s="36"/>
    </row>
    <row r="102" spans="1:241">
      <c r="A102" s="900">
        <v>1813</v>
      </c>
      <c r="B102" s="316" t="s">
        <v>147</v>
      </c>
      <c r="C102" s="896" t="s">
        <v>5809</v>
      </c>
      <c r="D102" s="241">
        <v>752</v>
      </c>
      <c r="E102" s="897" t="s">
        <v>5810</v>
      </c>
      <c r="F102" s="318">
        <v>1</v>
      </c>
      <c r="G102" s="316" t="s">
        <v>150</v>
      </c>
      <c r="H102" s="297">
        <v>45072</v>
      </c>
      <c r="I102" s="298">
        <v>200000</v>
      </c>
      <c r="J102" s="318">
        <v>12</v>
      </c>
      <c r="K102" s="585">
        <f t="shared" si="1"/>
        <v>45436</v>
      </c>
      <c r="L102" s="583">
        <v>15</v>
      </c>
      <c r="M102" s="583">
        <v>3</v>
      </c>
      <c r="N102" s="583">
        <v>18</v>
      </c>
      <c r="O102" s="318"/>
      <c r="P102" s="318"/>
      <c r="Q102" s="115"/>
      <c r="R102" s="318"/>
      <c r="S102" s="318"/>
      <c r="T102" s="318"/>
      <c r="U102" s="318"/>
      <c r="V102" s="318"/>
      <c r="W102" s="318"/>
      <c r="X102" s="298">
        <v>200000</v>
      </c>
      <c r="Y102" s="319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  <c r="EE102" s="36"/>
      <c r="EF102" s="36"/>
      <c r="EG102" s="36"/>
      <c r="EH102" s="36"/>
      <c r="EI102" s="36"/>
      <c r="EJ102" s="36"/>
      <c r="EK102" s="36"/>
      <c r="EL102" s="36"/>
      <c r="EM102" s="36"/>
      <c r="EN102" s="36"/>
      <c r="EO102" s="36"/>
      <c r="EP102" s="36"/>
      <c r="EQ102" s="36"/>
      <c r="ER102" s="36"/>
      <c r="ES102" s="36"/>
      <c r="ET102" s="36"/>
      <c r="EU102" s="36"/>
      <c r="EV102" s="36"/>
      <c r="EW102" s="36"/>
      <c r="EX102" s="36"/>
      <c r="EY102" s="36"/>
      <c r="EZ102" s="36"/>
      <c r="FA102" s="36"/>
      <c r="FB102" s="36"/>
      <c r="FC102" s="36"/>
      <c r="FD102" s="36"/>
      <c r="FE102" s="36"/>
      <c r="FF102" s="36"/>
      <c r="FG102" s="36"/>
      <c r="FH102" s="36"/>
      <c r="FI102" s="36"/>
      <c r="FJ102" s="36"/>
      <c r="FK102" s="36"/>
      <c r="FL102" s="36"/>
      <c r="FM102" s="36"/>
      <c r="FN102" s="36"/>
      <c r="FO102" s="36"/>
      <c r="FP102" s="36"/>
      <c r="FQ102" s="36"/>
      <c r="FR102" s="36"/>
      <c r="FS102" s="36"/>
      <c r="FT102" s="36"/>
      <c r="FU102" s="36"/>
      <c r="FV102" s="36"/>
      <c r="FW102" s="36"/>
      <c r="FX102" s="36"/>
      <c r="FY102" s="36"/>
      <c r="FZ102" s="36"/>
      <c r="GA102" s="36"/>
      <c r="GB102" s="36"/>
      <c r="GC102" s="36"/>
      <c r="GD102" s="36"/>
      <c r="GE102" s="36"/>
      <c r="GF102" s="36"/>
      <c r="GG102" s="36"/>
      <c r="GH102" s="36"/>
      <c r="GI102" s="36"/>
      <c r="GJ102" s="36"/>
      <c r="GK102" s="36"/>
      <c r="GL102" s="36"/>
      <c r="GM102" s="36"/>
      <c r="GN102" s="36"/>
      <c r="GO102" s="36"/>
      <c r="GP102" s="36"/>
      <c r="GQ102" s="36"/>
      <c r="GR102" s="36"/>
      <c r="GS102" s="36"/>
      <c r="GT102" s="36"/>
      <c r="GU102" s="36"/>
      <c r="GV102" s="36"/>
      <c r="GW102" s="36"/>
      <c r="GX102" s="36"/>
      <c r="GY102" s="36"/>
      <c r="GZ102" s="36"/>
      <c r="HA102" s="36"/>
      <c r="HB102" s="36"/>
      <c r="HC102" s="36"/>
      <c r="HD102" s="36"/>
      <c r="HE102" s="36"/>
      <c r="HF102" s="36"/>
      <c r="HG102" s="36"/>
      <c r="HH102" s="36"/>
      <c r="HI102" s="36"/>
      <c r="HJ102" s="36"/>
      <c r="HK102" s="36"/>
      <c r="HL102" s="36"/>
      <c r="HM102" s="36"/>
      <c r="HN102" s="36"/>
      <c r="HO102" s="36"/>
      <c r="HP102" s="36"/>
      <c r="HQ102" s="36"/>
      <c r="HR102" s="36"/>
      <c r="HS102" s="36"/>
      <c r="HT102" s="36"/>
      <c r="HU102" s="36"/>
      <c r="HV102" s="36"/>
      <c r="HW102" s="36"/>
      <c r="HX102" s="36"/>
      <c r="HY102" s="36"/>
      <c r="HZ102" s="36"/>
      <c r="IA102" s="36"/>
      <c r="IB102" s="36"/>
      <c r="IC102" s="36"/>
      <c r="ID102" s="36"/>
      <c r="IE102" s="36"/>
      <c r="IF102" s="36"/>
      <c r="IG102" s="36"/>
    </row>
    <row r="103" spans="1:241">
      <c r="A103" s="900">
        <v>1428</v>
      </c>
      <c r="B103" s="316" t="s">
        <v>147</v>
      </c>
      <c r="C103" s="896" t="s">
        <v>5809</v>
      </c>
      <c r="D103" s="241">
        <v>753</v>
      </c>
      <c r="E103" s="897" t="s">
        <v>5810</v>
      </c>
      <c r="F103" s="318">
        <v>1</v>
      </c>
      <c r="G103" s="316" t="s">
        <v>150</v>
      </c>
      <c r="H103" s="297">
        <v>45278</v>
      </c>
      <c r="I103" s="298">
        <v>50000</v>
      </c>
      <c r="J103" s="318">
        <v>12</v>
      </c>
      <c r="K103" s="585">
        <f t="shared" si="1"/>
        <v>45642</v>
      </c>
      <c r="L103" s="583">
        <v>15</v>
      </c>
      <c r="M103" s="583">
        <v>3</v>
      </c>
      <c r="N103" s="583">
        <v>18</v>
      </c>
      <c r="O103" s="318"/>
      <c r="P103" s="318"/>
      <c r="Q103" s="115"/>
      <c r="R103" s="318"/>
      <c r="S103" s="318"/>
      <c r="T103" s="318"/>
      <c r="U103" s="318"/>
      <c r="V103" s="318"/>
      <c r="W103" s="318"/>
      <c r="X103" s="298">
        <v>50000</v>
      </c>
      <c r="Y103" s="319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  <c r="BT103" s="36"/>
      <c r="BU103" s="36"/>
      <c r="BV103" s="36"/>
      <c r="BW103" s="36"/>
      <c r="BX103" s="36"/>
      <c r="BY103" s="36"/>
      <c r="BZ103" s="36"/>
      <c r="CA103" s="36"/>
      <c r="CB103" s="36"/>
      <c r="CC103" s="36"/>
      <c r="CD103" s="36"/>
      <c r="CE103" s="36"/>
      <c r="CF103" s="36"/>
      <c r="CG103" s="36"/>
      <c r="CH103" s="36"/>
      <c r="CI103" s="36"/>
      <c r="CJ103" s="36"/>
      <c r="CK103" s="36"/>
      <c r="CL103" s="36"/>
      <c r="CM103" s="36"/>
      <c r="CN103" s="36"/>
      <c r="CO103" s="36"/>
      <c r="CP103" s="36"/>
      <c r="CQ103" s="36"/>
      <c r="CR103" s="36"/>
      <c r="CS103" s="36"/>
      <c r="CT103" s="36"/>
      <c r="CU103" s="36"/>
      <c r="CV103" s="36"/>
      <c r="CW103" s="36"/>
      <c r="CX103" s="36"/>
      <c r="CY103" s="36"/>
      <c r="CZ103" s="36"/>
      <c r="DA103" s="36"/>
      <c r="DB103" s="36"/>
      <c r="DC103" s="36"/>
      <c r="DD103" s="36"/>
      <c r="DE103" s="36"/>
      <c r="DF103" s="36"/>
      <c r="DG103" s="36"/>
      <c r="DH103" s="36"/>
      <c r="DI103" s="36"/>
      <c r="DJ103" s="36"/>
      <c r="DK103" s="36"/>
      <c r="DL103" s="36"/>
      <c r="DM103" s="36"/>
      <c r="DN103" s="36"/>
      <c r="DO103" s="36"/>
      <c r="DP103" s="36"/>
      <c r="DQ103" s="36"/>
      <c r="DR103" s="36"/>
      <c r="DS103" s="36"/>
      <c r="DT103" s="36"/>
      <c r="DU103" s="36"/>
      <c r="DV103" s="36"/>
      <c r="DW103" s="36"/>
      <c r="DX103" s="36"/>
      <c r="DY103" s="36"/>
      <c r="DZ103" s="36"/>
      <c r="EA103" s="36"/>
      <c r="EB103" s="36"/>
      <c r="EC103" s="36"/>
      <c r="ED103" s="36"/>
      <c r="EE103" s="36"/>
      <c r="EF103" s="36"/>
      <c r="EG103" s="36"/>
      <c r="EH103" s="36"/>
      <c r="EI103" s="36"/>
      <c r="EJ103" s="36"/>
      <c r="EK103" s="36"/>
      <c r="EL103" s="36"/>
      <c r="EM103" s="36"/>
      <c r="EN103" s="36"/>
      <c r="EO103" s="36"/>
      <c r="EP103" s="36"/>
      <c r="EQ103" s="36"/>
      <c r="ER103" s="36"/>
      <c r="ES103" s="36"/>
      <c r="ET103" s="36"/>
      <c r="EU103" s="36"/>
      <c r="EV103" s="36"/>
      <c r="EW103" s="36"/>
      <c r="EX103" s="36"/>
      <c r="EY103" s="36"/>
      <c r="EZ103" s="36"/>
      <c r="FA103" s="36"/>
      <c r="FB103" s="36"/>
      <c r="FC103" s="36"/>
      <c r="FD103" s="36"/>
      <c r="FE103" s="36"/>
      <c r="FF103" s="36"/>
      <c r="FG103" s="36"/>
      <c r="FH103" s="36"/>
      <c r="FI103" s="36"/>
      <c r="FJ103" s="36"/>
      <c r="FK103" s="36"/>
      <c r="FL103" s="36"/>
      <c r="FM103" s="36"/>
      <c r="FN103" s="36"/>
      <c r="FO103" s="36"/>
      <c r="FP103" s="36"/>
      <c r="FQ103" s="36"/>
      <c r="FR103" s="36"/>
      <c r="FS103" s="36"/>
      <c r="FT103" s="36"/>
      <c r="FU103" s="36"/>
      <c r="FV103" s="36"/>
      <c r="FW103" s="36"/>
      <c r="FX103" s="36"/>
      <c r="FY103" s="36"/>
      <c r="FZ103" s="36"/>
      <c r="GA103" s="36"/>
      <c r="GB103" s="36"/>
      <c r="GC103" s="36"/>
      <c r="GD103" s="36"/>
      <c r="GE103" s="36"/>
      <c r="GF103" s="36"/>
      <c r="GG103" s="36"/>
      <c r="GH103" s="36"/>
      <c r="GI103" s="36"/>
      <c r="GJ103" s="36"/>
      <c r="GK103" s="36"/>
      <c r="GL103" s="36"/>
      <c r="GM103" s="36"/>
      <c r="GN103" s="36"/>
      <c r="GO103" s="36"/>
      <c r="GP103" s="36"/>
      <c r="GQ103" s="36"/>
      <c r="GR103" s="36"/>
      <c r="GS103" s="36"/>
      <c r="GT103" s="36"/>
      <c r="GU103" s="36"/>
      <c r="GV103" s="36"/>
      <c r="GW103" s="36"/>
      <c r="GX103" s="36"/>
      <c r="GY103" s="36"/>
      <c r="GZ103" s="36"/>
      <c r="HA103" s="36"/>
      <c r="HB103" s="36"/>
      <c r="HC103" s="36"/>
      <c r="HD103" s="36"/>
      <c r="HE103" s="36"/>
      <c r="HF103" s="36"/>
      <c r="HG103" s="36"/>
      <c r="HH103" s="36"/>
      <c r="HI103" s="36"/>
      <c r="HJ103" s="36"/>
      <c r="HK103" s="36"/>
      <c r="HL103" s="36"/>
      <c r="HM103" s="36"/>
      <c r="HN103" s="36"/>
      <c r="HO103" s="36"/>
      <c r="HP103" s="36"/>
      <c r="HQ103" s="36"/>
      <c r="HR103" s="36"/>
      <c r="HS103" s="36"/>
      <c r="HT103" s="36"/>
      <c r="HU103" s="36"/>
      <c r="HV103" s="36"/>
      <c r="HW103" s="36"/>
      <c r="HX103" s="36"/>
      <c r="HY103" s="36"/>
      <c r="HZ103" s="36"/>
      <c r="IA103" s="36"/>
      <c r="IB103" s="36"/>
      <c r="IC103" s="36"/>
      <c r="ID103" s="36"/>
      <c r="IE103" s="36"/>
      <c r="IF103" s="36"/>
      <c r="IG103" s="36"/>
    </row>
    <row r="104" spans="1:241">
      <c r="A104" s="900">
        <v>1706</v>
      </c>
      <c r="B104" s="316" t="s">
        <v>147</v>
      </c>
      <c r="C104" s="896" t="s">
        <v>5809</v>
      </c>
      <c r="D104" s="241">
        <v>754</v>
      </c>
      <c r="E104" s="897" t="s">
        <v>5810</v>
      </c>
      <c r="F104" s="318">
        <v>1</v>
      </c>
      <c r="G104" s="316" t="s">
        <v>150</v>
      </c>
      <c r="H104" s="297">
        <v>45117</v>
      </c>
      <c r="I104" s="298">
        <v>35000</v>
      </c>
      <c r="J104" s="318">
        <v>12</v>
      </c>
      <c r="K104" s="585">
        <f t="shared" si="1"/>
        <v>45481</v>
      </c>
      <c r="L104" s="583">
        <v>15</v>
      </c>
      <c r="M104" s="583">
        <v>3</v>
      </c>
      <c r="N104" s="583">
        <v>18</v>
      </c>
      <c r="O104" s="318"/>
      <c r="P104" s="318"/>
      <c r="Q104" s="115"/>
      <c r="R104" s="318"/>
      <c r="S104" s="318"/>
      <c r="T104" s="318"/>
      <c r="U104" s="318"/>
      <c r="V104" s="318"/>
      <c r="W104" s="318"/>
      <c r="X104" s="298">
        <v>35000</v>
      </c>
      <c r="Y104" s="319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36"/>
      <c r="FA104" s="36"/>
      <c r="FB104" s="36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36"/>
      <c r="FY104" s="36"/>
      <c r="FZ104" s="36"/>
      <c r="GA104" s="36"/>
      <c r="GB104" s="36"/>
      <c r="GC104" s="36"/>
      <c r="GD104" s="36"/>
      <c r="GE104" s="36"/>
      <c r="GF104" s="36"/>
      <c r="GG104" s="36"/>
      <c r="GH104" s="36"/>
      <c r="GI104" s="36"/>
      <c r="GJ104" s="36"/>
      <c r="GK104" s="36"/>
      <c r="GL104" s="36"/>
      <c r="GM104" s="36"/>
      <c r="GN104" s="36"/>
      <c r="GO104" s="36"/>
      <c r="GP104" s="36"/>
      <c r="GQ104" s="36"/>
      <c r="GR104" s="36"/>
      <c r="GS104" s="36"/>
      <c r="GT104" s="36"/>
      <c r="GU104" s="36"/>
      <c r="GV104" s="36"/>
      <c r="GW104" s="36"/>
      <c r="GX104" s="36"/>
      <c r="GY104" s="36"/>
      <c r="GZ104" s="36"/>
      <c r="HA104" s="36"/>
      <c r="HB104" s="36"/>
      <c r="HC104" s="36"/>
      <c r="HD104" s="36"/>
      <c r="HE104" s="36"/>
      <c r="HF104" s="36"/>
      <c r="HG104" s="36"/>
      <c r="HH104" s="36"/>
      <c r="HI104" s="36"/>
      <c r="HJ104" s="36"/>
      <c r="HK104" s="36"/>
      <c r="HL104" s="36"/>
      <c r="HM104" s="36"/>
      <c r="HN104" s="36"/>
      <c r="HO104" s="36"/>
      <c r="HP104" s="36"/>
      <c r="HQ104" s="36"/>
      <c r="HR104" s="36"/>
      <c r="HS104" s="36"/>
      <c r="HT104" s="36"/>
      <c r="HU104" s="36"/>
      <c r="HV104" s="36"/>
      <c r="HW104" s="36"/>
      <c r="HX104" s="36"/>
      <c r="HY104" s="36"/>
      <c r="HZ104" s="36"/>
      <c r="IA104" s="36"/>
      <c r="IB104" s="36"/>
      <c r="IC104" s="36"/>
      <c r="ID104" s="36"/>
      <c r="IE104" s="36"/>
      <c r="IF104" s="36"/>
      <c r="IG104" s="36"/>
    </row>
    <row r="105" spans="1:241">
      <c r="A105" s="900">
        <v>1442</v>
      </c>
      <c r="B105" s="316" t="s">
        <v>147</v>
      </c>
      <c r="C105" s="896" t="s">
        <v>5809</v>
      </c>
      <c r="D105" s="241">
        <v>755</v>
      </c>
      <c r="E105" s="897" t="s">
        <v>5810</v>
      </c>
      <c r="F105" s="318">
        <v>1</v>
      </c>
      <c r="G105" s="316" t="s">
        <v>150</v>
      </c>
      <c r="H105" s="297">
        <v>45199</v>
      </c>
      <c r="I105" s="298">
        <v>80000</v>
      </c>
      <c r="J105" s="318">
        <v>12</v>
      </c>
      <c r="K105" s="585">
        <f t="shared" si="1"/>
        <v>45563</v>
      </c>
      <c r="L105" s="583">
        <v>15</v>
      </c>
      <c r="M105" s="583">
        <v>3</v>
      </c>
      <c r="N105" s="583">
        <v>18</v>
      </c>
      <c r="O105" s="318"/>
      <c r="P105" s="318"/>
      <c r="Q105" s="115"/>
      <c r="R105" s="318"/>
      <c r="S105" s="318"/>
      <c r="T105" s="318"/>
      <c r="U105" s="318"/>
      <c r="V105" s="318"/>
      <c r="W105" s="318"/>
      <c r="X105" s="298">
        <v>80000</v>
      </c>
      <c r="Y105" s="319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  <c r="BT105" s="36"/>
      <c r="BU105" s="36"/>
      <c r="BV105" s="36"/>
      <c r="BW105" s="36"/>
      <c r="BX105" s="36"/>
      <c r="BY105" s="36"/>
      <c r="BZ105" s="36"/>
      <c r="CA105" s="36"/>
      <c r="CB105" s="36"/>
      <c r="CC105" s="36"/>
      <c r="CD105" s="36"/>
      <c r="CE105" s="36"/>
      <c r="CF105" s="36"/>
      <c r="CG105" s="36"/>
      <c r="CH105" s="36"/>
      <c r="CI105" s="36"/>
      <c r="CJ105" s="36"/>
      <c r="CK105" s="36"/>
      <c r="CL105" s="36"/>
      <c r="CM105" s="36"/>
      <c r="CN105" s="36"/>
      <c r="CO105" s="36"/>
      <c r="CP105" s="36"/>
      <c r="CQ105" s="36"/>
      <c r="CR105" s="36"/>
      <c r="CS105" s="36"/>
      <c r="CT105" s="36"/>
      <c r="CU105" s="36"/>
      <c r="CV105" s="36"/>
      <c r="CW105" s="36"/>
      <c r="CX105" s="36"/>
      <c r="CY105" s="36"/>
      <c r="CZ105" s="36"/>
      <c r="DA105" s="36"/>
      <c r="DB105" s="36"/>
      <c r="DC105" s="36"/>
      <c r="DD105" s="36"/>
      <c r="DE105" s="36"/>
      <c r="DF105" s="36"/>
      <c r="DG105" s="36"/>
      <c r="DH105" s="36"/>
      <c r="DI105" s="36"/>
      <c r="DJ105" s="36"/>
      <c r="DK105" s="36"/>
      <c r="DL105" s="36"/>
      <c r="DM105" s="36"/>
      <c r="DN105" s="36"/>
      <c r="DO105" s="36"/>
      <c r="DP105" s="36"/>
      <c r="DQ105" s="36"/>
      <c r="DR105" s="36"/>
      <c r="DS105" s="36"/>
      <c r="DT105" s="36"/>
      <c r="DU105" s="36"/>
      <c r="DV105" s="36"/>
      <c r="DW105" s="36"/>
      <c r="DX105" s="36"/>
      <c r="DY105" s="36"/>
      <c r="DZ105" s="36"/>
      <c r="EA105" s="36"/>
      <c r="EB105" s="36"/>
      <c r="EC105" s="36"/>
      <c r="ED105" s="36"/>
      <c r="EE105" s="36"/>
      <c r="EF105" s="36"/>
      <c r="EG105" s="36"/>
      <c r="EH105" s="36"/>
      <c r="EI105" s="36"/>
      <c r="EJ105" s="36"/>
      <c r="EK105" s="36"/>
      <c r="EL105" s="36"/>
      <c r="EM105" s="36"/>
      <c r="EN105" s="36"/>
      <c r="EO105" s="36"/>
      <c r="EP105" s="36"/>
      <c r="EQ105" s="36"/>
      <c r="ER105" s="36"/>
      <c r="ES105" s="36"/>
      <c r="ET105" s="36"/>
      <c r="EU105" s="36"/>
      <c r="EV105" s="36"/>
      <c r="EW105" s="36"/>
      <c r="EX105" s="36"/>
      <c r="EY105" s="36"/>
      <c r="EZ105" s="36"/>
      <c r="FA105" s="36"/>
      <c r="FB105" s="36"/>
      <c r="FC105" s="36"/>
      <c r="FD105" s="36"/>
      <c r="FE105" s="36"/>
      <c r="FF105" s="36"/>
      <c r="FG105" s="36"/>
      <c r="FH105" s="36"/>
      <c r="FI105" s="36"/>
      <c r="FJ105" s="36"/>
      <c r="FK105" s="36"/>
      <c r="FL105" s="36"/>
      <c r="FM105" s="36"/>
      <c r="FN105" s="36"/>
      <c r="FO105" s="36"/>
      <c r="FP105" s="36"/>
      <c r="FQ105" s="36"/>
      <c r="FR105" s="36"/>
      <c r="FS105" s="36"/>
      <c r="FT105" s="36"/>
      <c r="FU105" s="36"/>
      <c r="FV105" s="36"/>
      <c r="FW105" s="36"/>
      <c r="FX105" s="36"/>
      <c r="FY105" s="36"/>
      <c r="FZ105" s="36"/>
      <c r="GA105" s="36"/>
      <c r="GB105" s="36"/>
      <c r="GC105" s="36"/>
      <c r="GD105" s="36"/>
      <c r="GE105" s="36"/>
      <c r="GF105" s="36"/>
      <c r="GG105" s="36"/>
      <c r="GH105" s="36"/>
      <c r="GI105" s="36"/>
      <c r="GJ105" s="36"/>
      <c r="GK105" s="36"/>
      <c r="GL105" s="36"/>
      <c r="GM105" s="36"/>
      <c r="GN105" s="36"/>
      <c r="GO105" s="36"/>
      <c r="GP105" s="36"/>
      <c r="GQ105" s="36"/>
      <c r="GR105" s="36"/>
      <c r="GS105" s="36"/>
      <c r="GT105" s="36"/>
      <c r="GU105" s="36"/>
      <c r="GV105" s="36"/>
      <c r="GW105" s="36"/>
      <c r="GX105" s="36"/>
      <c r="GY105" s="36"/>
      <c r="GZ105" s="36"/>
      <c r="HA105" s="36"/>
      <c r="HB105" s="36"/>
      <c r="HC105" s="36"/>
      <c r="HD105" s="36"/>
      <c r="HE105" s="36"/>
      <c r="HF105" s="36"/>
      <c r="HG105" s="36"/>
      <c r="HH105" s="36"/>
      <c r="HI105" s="36"/>
      <c r="HJ105" s="36"/>
      <c r="HK105" s="36"/>
      <c r="HL105" s="36"/>
      <c r="HM105" s="36"/>
      <c r="HN105" s="36"/>
      <c r="HO105" s="36"/>
      <c r="HP105" s="36"/>
      <c r="HQ105" s="36"/>
      <c r="HR105" s="36"/>
      <c r="HS105" s="36"/>
      <c r="HT105" s="36"/>
      <c r="HU105" s="36"/>
      <c r="HV105" s="36"/>
      <c r="HW105" s="36"/>
      <c r="HX105" s="36"/>
      <c r="HY105" s="36"/>
      <c r="HZ105" s="36"/>
      <c r="IA105" s="36"/>
      <c r="IB105" s="36"/>
      <c r="IC105" s="36"/>
      <c r="ID105" s="36"/>
      <c r="IE105" s="36"/>
      <c r="IF105" s="36"/>
      <c r="IG105" s="36"/>
    </row>
    <row r="106" spans="1:241">
      <c r="A106" s="900">
        <v>1618</v>
      </c>
      <c r="B106" s="316" t="s">
        <v>147</v>
      </c>
      <c r="C106" s="896" t="s">
        <v>5809</v>
      </c>
      <c r="D106" s="241">
        <v>757</v>
      </c>
      <c r="E106" s="897" t="s">
        <v>5810</v>
      </c>
      <c r="F106" s="318">
        <v>1</v>
      </c>
      <c r="G106" s="316" t="s">
        <v>150</v>
      </c>
      <c r="H106" s="297">
        <v>44036</v>
      </c>
      <c r="I106" s="298">
        <v>50000</v>
      </c>
      <c r="J106" s="318">
        <v>12</v>
      </c>
      <c r="K106" s="585">
        <f t="shared" si="1"/>
        <v>44400</v>
      </c>
      <c r="L106" s="583">
        <v>15</v>
      </c>
      <c r="M106" s="583">
        <v>3</v>
      </c>
      <c r="N106" s="583">
        <v>18</v>
      </c>
      <c r="O106" s="318"/>
      <c r="P106" s="318"/>
      <c r="Q106" s="115"/>
      <c r="R106" s="318"/>
      <c r="S106" s="318"/>
      <c r="T106" s="318"/>
      <c r="U106" s="318"/>
      <c r="V106" s="318"/>
      <c r="W106" s="318"/>
      <c r="X106" s="298">
        <v>50000</v>
      </c>
      <c r="Y106" s="319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  <c r="BT106" s="36"/>
      <c r="BU106" s="36"/>
      <c r="BV106" s="36"/>
      <c r="BW106" s="36"/>
      <c r="BX106" s="36"/>
      <c r="BY106" s="36"/>
      <c r="BZ106" s="36"/>
      <c r="CA106" s="36"/>
      <c r="CB106" s="36"/>
      <c r="CC106" s="36"/>
      <c r="CD106" s="36"/>
      <c r="CE106" s="36"/>
      <c r="CF106" s="36"/>
      <c r="CG106" s="36"/>
      <c r="CH106" s="36"/>
      <c r="CI106" s="36"/>
      <c r="CJ106" s="36"/>
      <c r="CK106" s="36"/>
      <c r="CL106" s="36"/>
      <c r="CM106" s="36"/>
      <c r="CN106" s="36"/>
      <c r="CO106" s="36"/>
      <c r="CP106" s="36"/>
      <c r="CQ106" s="36"/>
      <c r="CR106" s="36"/>
      <c r="CS106" s="36"/>
      <c r="CT106" s="36"/>
      <c r="CU106" s="36"/>
      <c r="CV106" s="36"/>
      <c r="CW106" s="36"/>
      <c r="CX106" s="36"/>
      <c r="CY106" s="36"/>
      <c r="CZ106" s="36"/>
      <c r="DA106" s="36"/>
      <c r="DB106" s="36"/>
      <c r="DC106" s="36"/>
      <c r="DD106" s="36"/>
      <c r="DE106" s="36"/>
      <c r="DF106" s="36"/>
      <c r="DG106" s="36"/>
      <c r="DH106" s="36"/>
      <c r="DI106" s="36"/>
      <c r="DJ106" s="36"/>
      <c r="DK106" s="36"/>
      <c r="DL106" s="36"/>
      <c r="DM106" s="36"/>
      <c r="DN106" s="36"/>
      <c r="DO106" s="36"/>
      <c r="DP106" s="36"/>
      <c r="DQ106" s="36"/>
      <c r="DR106" s="36"/>
      <c r="DS106" s="36"/>
      <c r="DT106" s="36"/>
      <c r="DU106" s="36"/>
      <c r="DV106" s="36"/>
      <c r="DW106" s="36"/>
      <c r="DX106" s="36"/>
      <c r="DY106" s="36"/>
      <c r="DZ106" s="36"/>
      <c r="EA106" s="36"/>
      <c r="EB106" s="36"/>
      <c r="EC106" s="36"/>
      <c r="ED106" s="36"/>
      <c r="EE106" s="36"/>
      <c r="EF106" s="36"/>
      <c r="EG106" s="36"/>
      <c r="EH106" s="36"/>
      <c r="EI106" s="36"/>
      <c r="EJ106" s="36"/>
      <c r="EK106" s="36"/>
      <c r="EL106" s="36"/>
      <c r="EM106" s="36"/>
      <c r="EN106" s="36"/>
      <c r="EO106" s="36"/>
      <c r="EP106" s="36"/>
      <c r="EQ106" s="36"/>
      <c r="ER106" s="36"/>
      <c r="ES106" s="36"/>
      <c r="ET106" s="36"/>
      <c r="EU106" s="36"/>
      <c r="EV106" s="36"/>
      <c r="EW106" s="36"/>
      <c r="EX106" s="36"/>
      <c r="EY106" s="36"/>
      <c r="EZ106" s="36"/>
      <c r="FA106" s="36"/>
      <c r="FB106" s="36"/>
      <c r="FC106" s="36"/>
      <c r="FD106" s="36"/>
      <c r="FE106" s="36"/>
      <c r="FF106" s="36"/>
      <c r="FG106" s="36"/>
      <c r="FH106" s="36"/>
      <c r="FI106" s="36"/>
      <c r="FJ106" s="36"/>
      <c r="FK106" s="36"/>
      <c r="FL106" s="36"/>
      <c r="FM106" s="36"/>
      <c r="FN106" s="36"/>
      <c r="FO106" s="36"/>
      <c r="FP106" s="36"/>
      <c r="FQ106" s="36"/>
      <c r="FR106" s="36"/>
      <c r="FS106" s="36"/>
      <c r="FT106" s="36"/>
      <c r="FU106" s="36"/>
      <c r="FV106" s="36"/>
      <c r="FW106" s="36"/>
      <c r="FX106" s="36"/>
      <c r="FY106" s="36"/>
      <c r="FZ106" s="36"/>
      <c r="GA106" s="36"/>
      <c r="GB106" s="36"/>
      <c r="GC106" s="36"/>
      <c r="GD106" s="36"/>
      <c r="GE106" s="36"/>
      <c r="GF106" s="36"/>
      <c r="GG106" s="36"/>
      <c r="GH106" s="36"/>
      <c r="GI106" s="36"/>
      <c r="GJ106" s="36"/>
      <c r="GK106" s="36"/>
      <c r="GL106" s="36"/>
      <c r="GM106" s="36"/>
      <c r="GN106" s="36"/>
      <c r="GO106" s="36"/>
      <c r="GP106" s="36"/>
      <c r="GQ106" s="36"/>
      <c r="GR106" s="36"/>
      <c r="GS106" s="36"/>
      <c r="GT106" s="36"/>
      <c r="GU106" s="36"/>
      <c r="GV106" s="36"/>
      <c r="GW106" s="36"/>
      <c r="GX106" s="36"/>
      <c r="GY106" s="36"/>
      <c r="GZ106" s="36"/>
      <c r="HA106" s="36"/>
      <c r="HB106" s="36"/>
      <c r="HC106" s="36"/>
      <c r="HD106" s="36"/>
      <c r="HE106" s="36"/>
      <c r="HF106" s="36"/>
      <c r="HG106" s="36"/>
      <c r="HH106" s="36"/>
      <c r="HI106" s="36"/>
      <c r="HJ106" s="36"/>
      <c r="HK106" s="36"/>
      <c r="HL106" s="36"/>
      <c r="HM106" s="36"/>
      <c r="HN106" s="36"/>
      <c r="HO106" s="36"/>
      <c r="HP106" s="36"/>
      <c r="HQ106" s="36"/>
      <c r="HR106" s="36"/>
      <c r="HS106" s="36"/>
      <c r="HT106" s="36"/>
      <c r="HU106" s="36"/>
      <c r="HV106" s="36"/>
      <c r="HW106" s="36"/>
      <c r="HX106" s="36"/>
      <c r="HY106" s="36"/>
      <c r="HZ106" s="36"/>
      <c r="IA106" s="36"/>
      <c r="IB106" s="36"/>
      <c r="IC106" s="36"/>
      <c r="ID106" s="36"/>
      <c r="IE106" s="36"/>
      <c r="IF106" s="36"/>
      <c r="IG106" s="36"/>
    </row>
    <row r="107" spans="1:241">
      <c r="A107" s="900">
        <v>89</v>
      </c>
      <c r="B107" s="316" t="s">
        <v>147</v>
      </c>
      <c r="C107" s="896" t="s">
        <v>5809</v>
      </c>
      <c r="D107" s="241">
        <v>758</v>
      </c>
      <c r="E107" s="897" t="s">
        <v>5810</v>
      </c>
      <c r="F107" s="318">
        <v>1</v>
      </c>
      <c r="G107" s="316" t="s">
        <v>150</v>
      </c>
      <c r="H107" s="297">
        <v>44036</v>
      </c>
      <c r="I107" s="298">
        <v>100000</v>
      </c>
      <c r="J107" s="318">
        <v>12</v>
      </c>
      <c r="K107" s="585">
        <f t="shared" si="1"/>
        <v>44400</v>
      </c>
      <c r="L107" s="583">
        <v>15</v>
      </c>
      <c r="M107" s="583">
        <v>3</v>
      </c>
      <c r="N107" s="583">
        <v>18</v>
      </c>
      <c r="O107" s="318"/>
      <c r="P107" s="318"/>
      <c r="Q107" s="115"/>
      <c r="R107" s="318"/>
      <c r="S107" s="318"/>
      <c r="T107" s="318"/>
      <c r="U107" s="318"/>
      <c r="V107" s="318"/>
      <c r="W107" s="318"/>
      <c r="X107" s="298">
        <v>100000</v>
      </c>
      <c r="Y107" s="319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  <c r="BT107" s="36"/>
      <c r="BU107" s="36"/>
      <c r="BV107" s="36"/>
      <c r="BW107" s="36"/>
      <c r="BX107" s="36"/>
      <c r="BY107" s="36"/>
      <c r="BZ107" s="36"/>
      <c r="CA107" s="36"/>
      <c r="CB107" s="36"/>
      <c r="CC107" s="36"/>
      <c r="CD107" s="36"/>
      <c r="CE107" s="36"/>
      <c r="CF107" s="36"/>
      <c r="CG107" s="36"/>
      <c r="CH107" s="36"/>
      <c r="CI107" s="36"/>
      <c r="CJ107" s="36"/>
      <c r="CK107" s="36"/>
      <c r="CL107" s="36"/>
      <c r="CM107" s="36"/>
      <c r="CN107" s="36"/>
      <c r="CO107" s="36"/>
      <c r="CP107" s="36"/>
      <c r="CQ107" s="36"/>
      <c r="CR107" s="36"/>
      <c r="CS107" s="36"/>
      <c r="CT107" s="36"/>
      <c r="CU107" s="36"/>
      <c r="CV107" s="36"/>
      <c r="CW107" s="36"/>
      <c r="CX107" s="36"/>
      <c r="CY107" s="36"/>
      <c r="CZ107" s="36"/>
      <c r="DA107" s="36"/>
      <c r="DB107" s="36"/>
      <c r="DC107" s="36"/>
      <c r="DD107" s="36"/>
      <c r="DE107" s="36"/>
      <c r="DF107" s="36"/>
      <c r="DG107" s="36"/>
      <c r="DH107" s="36"/>
      <c r="DI107" s="36"/>
      <c r="DJ107" s="36"/>
      <c r="DK107" s="36"/>
      <c r="DL107" s="36"/>
      <c r="DM107" s="36"/>
      <c r="DN107" s="36"/>
      <c r="DO107" s="36"/>
      <c r="DP107" s="36"/>
      <c r="DQ107" s="36"/>
      <c r="DR107" s="36"/>
      <c r="DS107" s="36"/>
      <c r="DT107" s="36"/>
      <c r="DU107" s="36"/>
      <c r="DV107" s="36"/>
      <c r="DW107" s="36"/>
      <c r="DX107" s="36"/>
      <c r="DY107" s="36"/>
      <c r="DZ107" s="36"/>
      <c r="EA107" s="36"/>
      <c r="EB107" s="36"/>
      <c r="EC107" s="36"/>
      <c r="ED107" s="36"/>
      <c r="EE107" s="36"/>
      <c r="EF107" s="36"/>
      <c r="EG107" s="36"/>
      <c r="EH107" s="36"/>
      <c r="EI107" s="36"/>
      <c r="EJ107" s="36"/>
      <c r="EK107" s="36"/>
      <c r="EL107" s="36"/>
      <c r="EM107" s="36"/>
      <c r="EN107" s="36"/>
      <c r="EO107" s="36"/>
      <c r="EP107" s="36"/>
      <c r="EQ107" s="36"/>
      <c r="ER107" s="36"/>
      <c r="ES107" s="36"/>
      <c r="ET107" s="36"/>
      <c r="EU107" s="36"/>
      <c r="EV107" s="36"/>
      <c r="EW107" s="36"/>
      <c r="EX107" s="36"/>
      <c r="EY107" s="36"/>
      <c r="EZ107" s="36"/>
      <c r="FA107" s="36"/>
      <c r="FB107" s="36"/>
      <c r="FC107" s="36"/>
      <c r="FD107" s="36"/>
      <c r="FE107" s="36"/>
      <c r="FF107" s="36"/>
      <c r="FG107" s="36"/>
      <c r="FH107" s="36"/>
      <c r="FI107" s="36"/>
      <c r="FJ107" s="36"/>
      <c r="FK107" s="36"/>
      <c r="FL107" s="36"/>
      <c r="FM107" s="36"/>
      <c r="FN107" s="36"/>
      <c r="FO107" s="36"/>
      <c r="FP107" s="36"/>
      <c r="FQ107" s="36"/>
      <c r="FR107" s="36"/>
      <c r="FS107" s="36"/>
      <c r="FT107" s="36"/>
      <c r="FU107" s="36"/>
      <c r="FV107" s="36"/>
      <c r="FW107" s="36"/>
      <c r="FX107" s="36"/>
      <c r="FY107" s="36"/>
      <c r="FZ107" s="36"/>
      <c r="GA107" s="36"/>
      <c r="GB107" s="36"/>
      <c r="GC107" s="36"/>
      <c r="GD107" s="36"/>
      <c r="GE107" s="36"/>
      <c r="GF107" s="36"/>
      <c r="GG107" s="36"/>
      <c r="GH107" s="36"/>
      <c r="GI107" s="36"/>
      <c r="GJ107" s="36"/>
      <c r="GK107" s="36"/>
      <c r="GL107" s="36"/>
      <c r="GM107" s="36"/>
      <c r="GN107" s="36"/>
      <c r="GO107" s="36"/>
      <c r="GP107" s="36"/>
      <c r="GQ107" s="36"/>
      <c r="GR107" s="36"/>
      <c r="GS107" s="36"/>
      <c r="GT107" s="36"/>
      <c r="GU107" s="36"/>
      <c r="GV107" s="36"/>
      <c r="GW107" s="36"/>
      <c r="GX107" s="36"/>
      <c r="GY107" s="36"/>
      <c r="GZ107" s="36"/>
      <c r="HA107" s="36"/>
      <c r="HB107" s="36"/>
      <c r="HC107" s="36"/>
      <c r="HD107" s="36"/>
      <c r="HE107" s="36"/>
      <c r="HF107" s="36"/>
      <c r="HG107" s="36"/>
      <c r="HH107" s="36"/>
      <c r="HI107" s="36"/>
      <c r="HJ107" s="36"/>
      <c r="HK107" s="36"/>
      <c r="HL107" s="36"/>
      <c r="HM107" s="36"/>
      <c r="HN107" s="36"/>
      <c r="HO107" s="36"/>
      <c r="HP107" s="36"/>
      <c r="HQ107" s="36"/>
      <c r="HR107" s="36"/>
      <c r="HS107" s="36"/>
      <c r="HT107" s="36"/>
      <c r="HU107" s="36"/>
      <c r="HV107" s="36"/>
      <c r="HW107" s="36"/>
      <c r="HX107" s="36"/>
      <c r="HY107" s="36"/>
      <c r="HZ107" s="36"/>
      <c r="IA107" s="36"/>
      <c r="IB107" s="36"/>
      <c r="IC107" s="36"/>
      <c r="ID107" s="36"/>
      <c r="IE107" s="36"/>
      <c r="IF107" s="36"/>
      <c r="IG107" s="36"/>
    </row>
    <row r="108" spans="1:241">
      <c r="A108" s="900">
        <v>90</v>
      </c>
      <c r="B108" s="316" t="s">
        <v>147</v>
      </c>
      <c r="C108" s="896" t="s">
        <v>5809</v>
      </c>
      <c r="D108" s="241">
        <v>760</v>
      </c>
      <c r="E108" s="897" t="s">
        <v>5810</v>
      </c>
      <c r="F108" s="318">
        <v>1</v>
      </c>
      <c r="G108" s="316" t="s">
        <v>150</v>
      </c>
      <c r="H108" s="297">
        <v>45271</v>
      </c>
      <c r="I108" s="298">
        <v>200000</v>
      </c>
      <c r="J108" s="318">
        <v>12</v>
      </c>
      <c r="K108" s="585">
        <f t="shared" si="1"/>
        <v>45635</v>
      </c>
      <c r="L108" s="583">
        <v>15</v>
      </c>
      <c r="M108" s="583">
        <v>3</v>
      </c>
      <c r="N108" s="583">
        <v>18</v>
      </c>
      <c r="O108" s="318"/>
      <c r="P108" s="318"/>
      <c r="Q108" s="115"/>
      <c r="R108" s="318"/>
      <c r="S108" s="318"/>
      <c r="T108" s="318"/>
      <c r="U108" s="318"/>
      <c r="V108" s="318"/>
      <c r="W108" s="318"/>
      <c r="X108" s="298">
        <v>200000</v>
      </c>
      <c r="Y108" s="319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  <c r="BT108" s="36"/>
      <c r="BU108" s="36"/>
      <c r="BV108" s="36"/>
      <c r="BW108" s="36"/>
      <c r="BX108" s="36"/>
      <c r="BY108" s="36"/>
      <c r="BZ108" s="36"/>
      <c r="CA108" s="36"/>
      <c r="CB108" s="36"/>
      <c r="CC108" s="36"/>
      <c r="CD108" s="36"/>
      <c r="CE108" s="36"/>
      <c r="CF108" s="36"/>
      <c r="CG108" s="36"/>
      <c r="CH108" s="36"/>
      <c r="CI108" s="36"/>
      <c r="CJ108" s="36"/>
      <c r="CK108" s="36"/>
      <c r="CL108" s="36"/>
      <c r="CM108" s="36"/>
      <c r="CN108" s="36"/>
      <c r="CO108" s="36"/>
      <c r="CP108" s="36"/>
      <c r="CQ108" s="36"/>
      <c r="CR108" s="36"/>
      <c r="CS108" s="36"/>
      <c r="CT108" s="36"/>
      <c r="CU108" s="36"/>
      <c r="CV108" s="36"/>
      <c r="CW108" s="36"/>
      <c r="CX108" s="36"/>
      <c r="CY108" s="36"/>
      <c r="CZ108" s="36"/>
      <c r="DA108" s="36"/>
      <c r="DB108" s="36"/>
      <c r="DC108" s="36"/>
      <c r="DD108" s="36"/>
      <c r="DE108" s="36"/>
      <c r="DF108" s="36"/>
      <c r="DG108" s="36"/>
      <c r="DH108" s="36"/>
      <c r="DI108" s="36"/>
      <c r="DJ108" s="36"/>
      <c r="DK108" s="36"/>
      <c r="DL108" s="36"/>
      <c r="DM108" s="36"/>
      <c r="DN108" s="36"/>
      <c r="DO108" s="36"/>
      <c r="DP108" s="36"/>
      <c r="DQ108" s="36"/>
      <c r="DR108" s="36"/>
      <c r="DS108" s="36"/>
      <c r="DT108" s="36"/>
      <c r="DU108" s="36"/>
      <c r="DV108" s="36"/>
      <c r="DW108" s="36"/>
      <c r="DX108" s="36"/>
      <c r="DY108" s="36"/>
      <c r="DZ108" s="36"/>
      <c r="EA108" s="36"/>
      <c r="EB108" s="36"/>
      <c r="EC108" s="36"/>
      <c r="ED108" s="36"/>
      <c r="EE108" s="36"/>
      <c r="EF108" s="36"/>
      <c r="EG108" s="36"/>
      <c r="EH108" s="36"/>
      <c r="EI108" s="36"/>
      <c r="EJ108" s="36"/>
      <c r="EK108" s="36"/>
      <c r="EL108" s="36"/>
      <c r="EM108" s="36"/>
      <c r="EN108" s="36"/>
      <c r="EO108" s="36"/>
      <c r="EP108" s="36"/>
      <c r="EQ108" s="36"/>
      <c r="ER108" s="36"/>
      <c r="ES108" s="36"/>
      <c r="ET108" s="36"/>
      <c r="EU108" s="36"/>
      <c r="EV108" s="36"/>
      <c r="EW108" s="36"/>
      <c r="EX108" s="36"/>
      <c r="EY108" s="36"/>
      <c r="EZ108" s="36"/>
      <c r="FA108" s="36"/>
      <c r="FB108" s="36"/>
      <c r="FC108" s="36"/>
      <c r="FD108" s="36"/>
      <c r="FE108" s="36"/>
      <c r="FF108" s="36"/>
      <c r="FG108" s="36"/>
      <c r="FH108" s="36"/>
      <c r="FI108" s="36"/>
      <c r="FJ108" s="36"/>
      <c r="FK108" s="36"/>
      <c r="FL108" s="36"/>
      <c r="FM108" s="36"/>
      <c r="FN108" s="36"/>
      <c r="FO108" s="36"/>
      <c r="FP108" s="36"/>
      <c r="FQ108" s="36"/>
      <c r="FR108" s="36"/>
      <c r="FS108" s="36"/>
      <c r="FT108" s="36"/>
      <c r="FU108" s="36"/>
      <c r="FV108" s="36"/>
      <c r="FW108" s="36"/>
      <c r="FX108" s="36"/>
      <c r="FY108" s="36"/>
      <c r="FZ108" s="36"/>
      <c r="GA108" s="36"/>
      <c r="GB108" s="36"/>
      <c r="GC108" s="36"/>
      <c r="GD108" s="36"/>
      <c r="GE108" s="36"/>
      <c r="GF108" s="36"/>
      <c r="GG108" s="36"/>
      <c r="GH108" s="36"/>
      <c r="GI108" s="36"/>
      <c r="GJ108" s="36"/>
      <c r="GK108" s="36"/>
      <c r="GL108" s="36"/>
      <c r="GM108" s="36"/>
      <c r="GN108" s="36"/>
      <c r="GO108" s="36"/>
      <c r="GP108" s="36"/>
      <c r="GQ108" s="36"/>
      <c r="GR108" s="36"/>
      <c r="GS108" s="36"/>
      <c r="GT108" s="36"/>
      <c r="GU108" s="36"/>
      <c r="GV108" s="36"/>
      <c r="GW108" s="36"/>
      <c r="GX108" s="36"/>
      <c r="GY108" s="36"/>
      <c r="GZ108" s="36"/>
      <c r="HA108" s="36"/>
      <c r="HB108" s="36"/>
      <c r="HC108" s="36"/>
      <c r="HD108" s="36"/>
      <c r="HE108" s="36"/>
      <c r="HF108" s="36"/>
      <c r="HG108" s="36"/>
      <c r="HH108" s="36"/>
      <c r="HI108" s="36"/>
      <c r="HJ108" s="36"/>
      <c r="HK108" s="36"/>
      <c r="HL108" s="36"/>
      <c r="HM108" s="36"/>
      <c r="HN108" s="36"/>
      <c r="HO108" s="36"/>
      <c r="HP108" s="36"/>
      <c r="HQ108" s="36"/>
      <c r="HR108" s="36"/>
      <c r="HS108" s="36"/>
      <c r="HT108" s="36"/>
      <c r="HU108" s="36"/>
      <c r="HV108" s="36"/>
      <c r="HW108" s="36"/>
      <c r="HX108" s="36"/>
      <c r="HY108" s="36"/>
      <c r="HZ108" s="36"/>
      <c r="IA108" s="36"/>
      <c r="IB108" s="36"/>
      <c r="IC108" s="36"/>
      <c r="ID108" s="36"/>
      <c r="IE108" s="36"/>
      <c r="IF108" s="36"/>
      <c r="IG108" s="36"/>
    </row>
    <row r="109" spans="1:241">
      <c r="A109" s="900">
        <v>1622</v>
      </c>
      <c r="B109" s="316" t="s">
        <v>147</v>
      </c>
      <c r="C109" s="896" t="s">
        <v>5809</v>
      </c>
      <c r="D109" s="241">
        <v>762</v>
      </c>
      <c r="E109" s="897" t="s">
        <v>5810</v>
      </c>
      <c r="F109" s="318">
        <v>1</v>
      </c>
      <c r="G109" s="316" t="s">
        <v>150</v>
      </c>
      <c r="H109" s="297">
        <v>45182</v>
      </c>
      <c r="I109" s="298">
        <v>200000</v>
      </c>
      <c r="J109" s="318">
        <v>12</v>
      </c>
      <c r="K109" s="585">
        <f t="shared" si="1"/>
        <v>45546</v>
      </c>
      <c r="L109" s="583">
        <v>15</v>
      </c>
      <c r="M109" s="583">
        <v>3</v>
      </c>
      <c r="N109" s="583">
        <v>18</v>
      </c>
      <c r="O109" s="318"/>
      <c r="P109" s="318"/>
      <c r="Q109" s="115"/>
      <c r="R109" s="318"/>
      <c r="S109" s="318"/>
      <c r="T109" s="318"/>
      <c r="U109" s="318"/>
      <c r="V109" s="318"/>
      <c r="W109" s="318"/>
      <c r="X109" s="298">
        <v>200000</v>
      </c>
      <c r="Y109" s="319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  <c r="BT109" s="36"/>
      <c r="BU109" s="36"/>
      <c r="BV109" s="36"/>
      <c r="BW109" s="36"/>
      <c r="BX109" s="36"/>
      <c r="BY109" s="36"/>
      <c r="BZ109" s="36"/>
      <c r="CA109" s="36"/>
      <c r="CB109" s="36"/>
      <c r="CC109" s="36"/>
      <c r="CD109" s="36"/>
      <c r="CE109" s="36"/>
      <c r="CF109" s="36"/>
      <c r="CG109" s="36"/>
      <c r="CH109" s="36"/>
      <c r="CI109" s="36"/>
      <c r="CJ109" s="36"/>
      <c r="CK109" s="36"/>
      <c r="CL109" s="36"/>
      <c r="CM109" s="36"/>
      <c r="CN109" s="36"/>
      <c r="CO109" s="36"/>
      <c r="CP109" s="36"/>
      <c r="CQ109" s="36"/>
      <c r="CR109" s="36"/>
      <c r="CS109" s="36"/>
      <c r="CT109" s="36"/>
      <c r="CU109" s="36"/>
      <c r="CV109" s="36"/>
      <c r="CW109" s="36"/>
      <c r="CX109" s="36"/>
      <c r="CY109" s="36"/>
      <c r="CZ109" s="36"/>
      <c r="DA109" s="36"/>
      <c r="DB109" s="36"/>
      <c r="DC109" s="36"/>
      <c r="DD109" s="36"/>
      <c r="DE109" s="36"/>
      <c r="DF109" s="36"/>
      <c r="DG109" s="36"/>
      <c r="DH109" s="36"/>
      <c r="DI109" s="36"/>
      <c r="DJ109" s="36"/>
      <c r="DK109" s="36"/>
      <c r="DL109" s="36"/>
      <c r="DM109" s="36"/>
      <c r="DN109" s="36"/>
      <c r="DO109" s="36"/>
      <c r="DP109" s="36"/>
      <c r="DQ109" s="36"/>
      <c r="DR109" s="36"/>
      <c r="DS109" s="36"/>
      <c r="DT109" s="36"/>
      <c r="DU109" s="36"/>
      <c r="DV109" s="36"/>
      <c r="DW109" s="36"/>
      <c r="DX109" s="36"/>
      <c r="DY109" s="36"/>
      <c r="DZ109" s="36"/>
      <c r="EA109" s="36"/>
      <c r="EB109" s="36"/>
      <c r="EC109" s="36"/>
      <c r="ED109" s="36"/>
      <c r="EE109" s="36"/>
      <c r="EF109" s="36"/>
      <c r="EG109" s="36"/>
      <c r="EH109" s="36"/>
      <c r="EI109" s="36"/>
      <c r="EJ109" s="36"/>
      <c r="EK109" s="36"/>
      <c r="EL109" s="36"/>
      <c r="EM109" s="36"/>
      <c r="EN109" s="36"/>
      <c r="EO109" s="36"/>
      <c r="EP109" s="36"/>
      <c r="EQ109" s="36"/>
      <c r="ER109" s="36"/>
      <c r="ES109" s="36"/>
      <c r="ET109" s="36"/>
      <c r="EU109" s="36"/>
      <c r="EV109" s="36"/>
      <c r="EW109" s="36"/>
      <c r="EX109" s="36"/>
      <c r="EY109" s="36"/>
      <c r="EZ109" s="36"/>
      <c r="FA109" s="36"/>
      <c r="FB109" s="36"/>
      <c r="FC109" s="36"/>
      <c r="FD109" s="36"/>
      <c r="FE109" s="36"/>
      <c r="FF109" s="36"/>
      <c r="FG109" s="36"/>
      <c r="FH109" s="36"/>
      <c r="FI109" s="36"/>
      <c r="FJ109" s="36"/>
      <c r="FK109" s="36"/>
      <c r="FL109" s="36"/>
      <c r="FM109" s="36"/>
      <c r="FN109" s="36"/>
      <c r="FO109" s="36"/>
      <c r="FP109" s="36"/>
      <c r="FQ109" s="36"/>
      <c r="FR109" s="36"/>
      <c r="FS109" s="36"/>
      <c r="FT109" s="36"/>
      <c r="FU109" s="36"/>
      <c r="FV109" s="36"/>
      <c r="FW109" s="36"/>
      <c r="FX109" s="36"/>
      <c r="FY109" s="36"/>
      <c r="FZ109" s="36"/>
      <c r="GA109" s="36"/>
      <c r="GB109" s="36"/>
      <c r="GC109" s="36"/>
      <c r="GD109" s="36"/>
      <c r="GE109" s="36"/>
      <c r="GF109" s="36"/>
      <c r="GG109" s="36"/>
      <c r="GH109" s="36"/>
      <c r="GI109" s="36"/>
      <c r="GJ109" s="36"/>
      <c r="GK109" s="36"/>
      <c r="GL109" s="36"/>
      <c r="GM109" s="36"/>
      <c r="GN109" s="36"/>
      <c r="GO109" s="36"/>
      <c r="GP109" s="36"/>
      <c r="GQ109" s="36"/>
      <c r="GR109" s="36"/>
      <c r="GS109" s="36"/>
      <c r="GT109" s="36"/>
      <c r="GU109" s="36"/>
      <c r="GV109" s="36"/>
      <c r="GW109" s="36"/>
      <c r="GX109" s="36"/>
      <c r="GY109" s="36"/>
      <c r="GZ109" s="36"/>
      <c r="HA109" s="36"/>
      <c r="HB109" s="36"/>
      <c r="HC109" s="36"/>
      <c r="HD109" s="36"/>
      <c r="HE109" s="36"/>
      <c r="HF109" s="36"/>
      <c r="HG109" s="36"/>
      <c r="HH109" s="36"/>
      <c r="HI109" s="36"/>
      <c r="HJ109" s="36"/>
      <c r="HK109" s="36"/>
      <c r="HL109" s="36"/>
      <c r="HM109" s="36"/>
      <c r="HN109" s="36"/>
      <c r="HO109" s="36"/>
      <c r="HP109" s="36"/>
      <c r="HQ109" s="36"/>
      <c r="HR109" s="36"/>
      <c r="HS109" s="36"/>
      <c r="HT109" s="36"/>
      <c r="HU109" s="36"/>
      <c r="HV109" s="36"/>
      <c r="HW109" s="36"/>
      <c r="HX109" s="36"/>
      <c r="HY109" s="36"/>
      <c r="HZ109" s="36"/>
      <c r="IA109" s="36"/>
      <c r="IB109" s="36"/>
      <c r="IC109" s="36"/>
      <c r="ID109" s="36"/>
      <c r="IE109" s="36"/>
      <c r="IF109" s="36"/>
      <c r="IG109" s="36"/>
    </row>
    <row r="110" spans="1:241">
      <c r="A110" s="900">
        <v>1624</v>
      </c>
      <c r="B110" s="316" t="s">
        <v>147</v>
      </c>
      <c r="C110" s="896" t="s">
        <v>5809</v>
      </c>
      <c r="D110" s="241">
        <v>763</v>
      </c>
      <c r="E110" s="897" t="s">
        <v>5810</v>
      </c>
      <c r="F110" s="318">
        <v>1</v>
      </c>
      <c r="G110" s="316" t="s">
        <v>150</v>
      </c>
      <c r="H110" s="297">
        <v>45173</v>
      </c>
      <c r="I110" s="298">
        <v>15000</v>
      </c>
      <c r="J110" s="318">
        <v>12</v>
      </c>
      <c r="K110" s="585">
        <f t="shared" si="1"/>
        <v>45537</v>
      </c>
      <c r="L110" s="583">
        <v>15</v>
      </c>
      <c r="M110" s="583">
        <v>3</v>
      </c>
      <c r="N110" s="583">
        <v>18</v>
      </c>
      <c r="O110" s="318"/>
      <c r="P110" s="318"/>
      <c r="Q110" s="115"/>
      <c r="R110" s="318"/>
      <c r="S110" s="318"/>
      <c r="T110" s="318"/>
      <c r="U110" s="318"/>
      <c r="V110" s="318"/>
      <c r="W110" s="318"/>
      <c r="X110" s="298">
        <v>15000</v>
      </c>
      <c r="Y110" s="319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  <c r="BT110" s="36"/>
      <c r="BU110" s="36"/>
      <c r="BV110" s="36"/>
      <c r="BW110" s="36"/>
      <c r="BX110" s="36"/>
      <c r="BY110" s="36"/>
      <c r="BZ110" s="36"/>
      <c r="CA110" s="36"/>
      <c r="CB110" s="36"/>
      <c r="CC110" s="36"/>
      <c r="CD110" s="36"/>
      <c r="CE110" s="36"/>
      <c r="CF110" s="36"/>
      <c r="CG110" s="36"/>
      <c r="CH110" s="36"/>
      <c r="CI110" s="36"/>
      <c r="CJ110" s="36"/>
      <c r="CK110" s="36"/>
      <c r="CL110" s="36"/>
      <c r="CM110" s="36"/>
      <c r="CN110" s="36"/>
      <c r="CO110" s="36"/>
      <c r="CP110" s="36"/>
      <c r="CQ110" s="36"/>
      <c r="CR110" s="36"/>
      <c r="CS110" s="36"/>
      <c r="CT110" s="36"/>
      <c r="CU110" s="36"/>
      <c r="CV110" s="36"/>
      <c r="CW110" s="36"/>
      <c r="CX110" s="36"/>
      <c r="CY110" s="36"/>
      <c r="CZ110" s="36"/>
      <c r="DA110" s="36"/>
      <c r="DB110" s="36"/>
      <c r="DC110" s="36"/>
      <c r="DD110" s="36"/>
      <c r="DE110" s="36"/>
      <c r="DF110" s="36"/>
      <c r="DG110" s="36"/>
      <c r="DH110" s="36"/>
      <c r="DI110" s="36"/>
      <c r="DJ110" s="36"/>
      <c r="DK110" s="36"/>
      <c r="DL110" s="36"/>
      <c r="DM110" s="36"/>
      <c r="DN110" s="36"/>
      <c r="DO110" s="36"/>
      <c r="DP110" s="36"/>
      <c r="DQ110" s="36"/>
      <c r="DR110" s="36"/>
      <c r="DS110" s="36"/>
      <c r="DT110" s="36"/>
      <c r="DU110" s="36"/>
      <c r="DV110" s="36"/>
      <c r="DW110" s="36"/>
      <c r="DX110" s="36"/>
      <c r="DY110" s="36"/>
      <c r="DZ110" s="36"/>
      <c r="EA110" s="36"/>
      <c r="EB110" s="36"/>
      <c r="EC110" s="36"/>
      <c r="ED110" s="36"/>
      <c r="EE110" s="36"/>
      <c r="EF110" s="36"/>
      <c r="EG110" s="36"/>
      <c r="EH110" s="36"/>
      <c r="EI110" s="36"/>
      <c r="EJ110" s="36"/>
      <c r="EK110" s="36"/>
      <c r="EL110" s="36"/>
      <c r="EM110" s="36"/>
      <c r="EN110" s="36"/>
      <c r="EO110" s="36"/>
      <c r="EP110" s="36"/>
      <c r="EQ110" s="36"/>
      <c r="ER110" s="36"/>
      <c r="ES110" s="36"/>
      <c r="ET110" s="36"/>
      <c r="EU110" s="36"/>
      <c r="EV110" s="36"/>
      <c r="EW110" s="36"/>
      <c r="EX110" s="36"/>
      <c r="EY110" s="36"/>
      <c r="EZ110" s="36"/>
      <c r="FA110" s="36"/>
      <c r="FB110" s="36"/>
      <c r="FC110" s="36"/>
      <c r="FD110" s="36"/>
      <c r="FE110" s="36"/>
      <c r="FF110" s="36"/>
      <c r="FG110" s="36"/>
      <c r="FH110" s="36"/>
      <c r="FI110" s="36"/>
      <c r="FJ110" s="36"/>
      <c r="FK110" s="36"/>
      <c r="FL110" s="36"/>
      <c r="FM110" s="36"/>
      <c r="FN110" s="36"/>
      <c r="FO110" s="36"/>
      <c r="FP110" s="36"/>
      <c r="FQ110" s="36"/>
      <c r="FR110" s="36"/>
      <c r="FS110" s="36"/>
      <c r="FT110" s="36"/>
      <c r="FU110" s="36"/>
      <c r="FV110" s="36"/>
      <c r="FW110" s="36"/>
      <c r="FX110" s="36"/>
      <c r="FY110" s="36"/>
      <c r="FZ110" s="36"/>
      <c r="GA110" s="36"/>
      <c r="GB110" s="36"/>
      <c r="GC110" s="36"/>
      <c r="GD110" s="36"/>
      <c r="GE110" s="36"/>
      <c r="GF110" s="36"/>
      <c r="GG110" s="36"/>
      <c r="GH110" s="36"/>
      <c r="GI110" s="36"/>
      <c r="GJ110" s="36"/>
      <c r="GK110" s="36"/>
      <c r="GL110" s="36"/>
      <c r="GM110" s="36"/>
      <c r="GN110" s="36"/>
      <c r="GO110" s="36"/>
      <c r="GP110" s="36"/>
      <c r="GQ110" s="36"/>
      <c r="GR110" s="36"/>
      <c r="GS110" s="36"/>
      <c r="GT110" s="36"/>
      <c r="GU110" s="36"/>
      <c r="GV110" s="36"/>
      <c r="GW110" s="36"/>
      <c r="GX110" s="36"/>
      <c r="GY110" s="36"/>
      <c r="GZ110" s="36"/>
      <c r="HA110" s="36"/>
      <c r="HB110" s="36"/>
      <c r="HC110" s="36"/>
      <c r="HD110" s="36"/>
      <c r="HE110" s="36"/>
      <c r="HF110" s="36"/>
      <c r="HG110" s="36"/>
      <c r="HH110" s="36"/>
      <c r="HI110" s="36"/>
      <c r="HJ110" s="36"/>
      <c r="HK110" s="36"/>
      <c r="HL110" s="36"/>
      <c r="HM110" s="36"/>
      <c r="HN110" s="36"/>
      <c r="HO110" s="36"/>
      <c r="HP110" s="36"/>
      <c r="HQ110" s="36"/>
      <c r="HR110" s="36"/>
      <c r="HS110" s="36"/>
      <c r="HT110" s="36"/>
      <c r="HU110" s="36"/>
      <c r="HV110" s="36"/>
      <c r="HW110" s="36"/>
      <c r="HX110" s="36"/>
      <c r="HY110" s="36"/>
      <c r="HZ110" s="36"/>
      <c r="IA110" s="36"/>
      <c r="IB110" s="36"/>
      <c r="IC110" s="36"/>
      <c r="ID110" s="36"/>
      <c r="IE110" s="36"/>
      <c r="IF110" s="36"/>
      <c r="IG110" s="36"/>
    </row>
    <row r="111" spans="1:241">
      <c r="A111" s="900">
        <v>57</v>
      </c>
      <c r="B111" s="316" t="s">
        <v>147</v>
      </c>
      <c r="C111" s="896" t="s">
        <v>5809</v>
      </c>
      <c r="D111" s="241">
        <v>764</v>
      </c>
      <c r="E111" s="897" t="s">
        <v>5810</v>
      </c>
      <c r="F111" s="318">
        <v>1</v>
      </c>
      <c r="G111" s="316" t="s">
        <v>150</v>
      </c>
      <c r="H111" s="297">
        <v>45363</v>
      </c>
      <c r="I111" s="298">
        <v>17000</v>
      </c>
      <c r="J111" s="318">
        <v>12</v>
      </c>
      <c r="K111" s="585">
        <f t="shared" si="1"/>
        <v>45727</v>
      </c>
      <c r="L111" s="583">
        <v>15</v>
      </c>
      <c r="M111" s="583">
        <v>3</v>
      </c>
      <c r="N111" s="583">
        <v>18</v>
      </c>
      <c r="O111" s="318"/>
      <c r="P111" s="318"/>
      <c r="Q111" s="115"/>
      <c r="R111" s="318"/>
      <c r="S111" s="318"/>
      <c r="T111" s="318"/>
      <c r="U111" s="318"/>
      <c r="V111" s="318"/>
      <c r="W111" s="318"/>
      <c r="X111" s="298">
        <v>17000</v>
      </c>
      <c r="Y111" s="319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  <c r="BT111" s="36"/>
      <c r="BU111" s="36"/>
      <c r="BV111" s="36"/>
      <c r="BW111" s="36"/>
      <c r="BX111" s="36"/>
      <c r="BY111" s="36"/>
      <c r="BZ111" s="36"/>
      <c r="CA111" s="36"/>
      <c r="CB111" s="36"/>
      <c r="CC111" s="36"/>
      <c r="CD111" s="36"/>
      <c r="CE111" s="36"/>
      <c r="CF111" s="36"/>
      <c r="CG111" s="36"/>
      <c r="CH111" s="36"/>
      <c r="CI111" s="36"/>
      <c r="CJ111" s="36"/>
      <c r="CK111" s="36"/>
      <c r="CL111" s="36"/>
      <c r="CM111" s="36"/>
      <c r="CN111" s="36"/>
      <c r="CO111" s="36"/>
      <c r="CP111" s="36"/>
      <c r="CQ111" s="36"/>
      <c r="CR111" s="36"/>
      <c r="CS111" s="36"/>
      <c r="CT111" s="36"/>
      <c r="CU111" s="36"/>
      <c r="CV111" s="36"/>
      <c r="CW111" s="36"/>
      <c r="CX111" s="36"/>
      <c r="CY111" s="36"/>
      <c r="CZ111" s="36"/>
      <c r="DA111" s="36"/>
      <c r="DB111" s="36"/>
      <c r="DC111" s="36"/>
      <c r="DD111" s="36"/>
      <c r="DE111" s="36"/>
      <c r="DF111" s="36"/>
      <c r="DG111" s="36"/>
      <c r="DH111" s="36"/>
      <c r="DI111" s="36"/>
      <c r="DJ111" s="36"/>
      <c r="DK111" s="36"/>
      <c r="DL111" s="36"/>
      <c r="DM111" s="36"/>
      <c r="DN111" s="36"/>
      <c r="DO111" s="36"/>
      <c r="DP111" s="36"/>
      <c r="DQ111" s="36"/>
      <c r="DR111" s="36"/>
      <c r="DS111" s="36"/>
      <c r="DT111" s="36"/>
      <c r="DU111" s="36"/>
      <c r="DV111" s="36"/>
      <c r="DW111" s="36"/>
      <c r="DX111" s="36"/>
      <c r="DY111" s="36"/>
      <c r="DZ111" s="36"/>
      <c r="EA111" s="36"/>
      <c r="EB111" s="36"/>
      <c r="EC111" s="36"/>
      <c r="ED111" s="36"/>
      <c r="EE111" s="36"/>
      <c r="EF111" s="36"/>
      <c r="EG111" s="36"/>
      <c r="EH111" s="36"/>
      <c r="EI111" s="36"/>
      <c r="EJ111" s="36"/>
      <c r="EK111" s="36"/>
      <c r="EL111" s="36"/>
      <c r="EM111" s="36"/>
      <c r="EN111" s="36"/>
      <c r="EO111" s="36"/>
      <c r="EP111" s="36"/>
      <c r="EQ111" s="36"/>
      <c r="ER111" s="36"/>
      <c r="ES111" s="36"/>
      <c r="ET111" s="36"/>
      <c r="EU111" s="36"/>
      <c r="EV111" s="36"/>
      <c r="EW111" s="36"/>
      <c r="EX111" s="36"/>
      <c r="EY111" s="36"/>
      <c r="EZ111" s="36"/>
      <c r="FA111" s="36"/>
      <c r="FB111" s="36"/>
      <c r="FC111" s="36"/>
      <c r="FD111" s="36"/>
      <c r="FE111" s="36"/>
      <c r="FF111" s="36"/>
      <c r="FG111" s="36"/>
      <c r="FH111" s="36"/>
      <c r="FI111" s="36"/>
      <c r="FJ111" s="36"/>
      <c r="FK111" s="36"/>
      <c r="FL111" s="36"/>
      <c r="FM111" s="36"/>
      <c r="FN111" s="36"/>
      <c r="FO111" s="36"/>
      <c r="FP111" s="36"/>
      <c r="FQ111" s="36"/>
      <c r="FR111" s="36"/>
      <c r="FS111" s="36"/>
      <c r="FT111" s="36"/>
      <c r="FU111" s="36"/>
      <c r="FV111" s="36"/>
      <c r="FW111" s="36"/>
      <c r="FX111" s="36"/>
      <c r="FY111" s="36"/>
      <c r="FZ111" s="36"/>
      <c r="GA111" s="36"/>
      <c r="GB111" s="36"/>
      <c r="GC111" s="36"/>
      <c r="GD111" s="36"/>
      <c r="GE111" s="36"/>
      <c r="GF111" s="36"/>
      <c r="GG111" s="36"/>
      <c r="GH111" s="36"/>
      <c r="GI111" s="36"/>
      <c r="GJ111" s="36"/>
      <c r="GK111" s="36"/>
      <c r="GL111" s="36"/>
      <c r="GM111" s="36"/>
      <c r="GN111" s="36"/>
      <c r="GO111" s="36"/>
      <c r="GP111" s="36"/>
      <c r="GQ111" s="36"/>
      <c r="GR111" s="36"/>
      <c r="GS111" s="36"/>
      <c r="GT111" s="36"/>
      <c r="GU111" s="36"/>
      <c r="GV111" s="36"/>
      <c r="GW111" s="36"/>
      <c r="GX111" s="36"/>
      <c r="GY111" s="36"/>
      <c r="GZ111" s="36"/>
      <c r="HA111" s="36"/>
      <c r="HB111" s="36"/>
      <c r="HC111" s="36"/>
      <c r="HD111" s="36"/>
      <c r="HE111" s="36"/>
      <c r="HF111" s="36"/>
      <c r="HG111" s="36"/>
      <c r="HH111" s="36"/>
      <c r="HI111" s="36"/>
      <c r="HJ111" s="36"/>
      <c r="HK111" s="36"/>
      <c r="HL111" s="36"/>
      <c r="HM111" s="36"/>
      <c r="HN111" s="36"/>
      <c r="HO111" s="36"/>
      <c r="HP111" s="36"/>
      <c r="HQ111" s="36"/>
      <c r="HR111" s="36"/>
      <c r="HS111" s="36"/>
      <c r="HT111" s="36"/>
      <c r="HU111" s="36"/>
      <c r="HV111" s="36"/>
      <c r="HW111" s="36"/>
      <c r="HX111" s="36"/>
      <c r="HY111" s="36"/>
      <c r="HZ111" s="36"/>
      <c r="IA111" s="36"/>
      <c r="IB111" s="36"/>
      <c r="IC111" s="36"/>
      <c r="ID111" s="36"/>
      <c r="IE111" s="36"/>
      <c r="IF111" s="36"/>
      <c r="IG111" s="36"/>
    </row>
    <row r="112" spans="1:241">
      <c r="A112" s="900">
        <v>1600</v>
      </c>
      <c r="B112" s="316" t="s">
        <v>147</v>
      </c>
      <c r="C112" s="896" t="s">
        <v>5809</v>
      </c>
      <c r="D112" s="241">
        <v>765</v>
      </c>
      <c r="E112" s="897" t="s">
        <v>5810</v>
      </c>
      <c r="F112" s="318">
        <v>1</v>
      </c>
      <c r="G112" s="316" t="s">
        <v>150</v>
      </c>
      <c r="H112" s="297">
        <v>45077</v>
      </c>
      <c r="I112" s="298">
        <v>50000</v>
      </c>
      <c r="J112" s="318">
        <v>12</v>
      </c>
      <c r="K112" s="585">
        <f t="shared" si="1"/>
        <v>45441</v>
      </c>
      <c r="L112" s="583">
        <v>15</v>
      </c>
      <c r="M112" s="583">
        <v>3</v>
      </c>
      <c r="N112" s="583">
        <v>18</v>
      </c>
      <c r="O112" s="318"/>
      <c r="P112" s="318"/>
      <c r="Q112" s="115"/>
      <c r="R112" s="318"/>
      <c r="S112" s="318"/>
      <c r="T112" s="318"/>
      <c r="U112" s="318"/>
      <c r="V112" s="318"/>
      <c r="W112" s="318"/>
      <c r="X112" s="298">
        <v>50000</v>
      </c>
      <c r="Y112" s="319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  <c r="BT112" s="36"/>
      <c r="BU112" s="36"/>
      <c r="BV112" s="36"/>
      <c r="BW112" s="36"/>
      <c r="BX112" s="36"/>
      <c r="BY112" s="36"/>
      <c r="BZ112" s="36"/>
      <c r="CA112" s="36"/>
      <c r="CB112" s="36"/>
      <c r="CC112" s="36"/>
      <c r="CD112" s="36"/>
      <c r="CE112" s="36"/>
      <c r="CF112" s="36"/>
      <c r="CG112" s="36"/>
      <c r="CH112" s="36"/>
      <c r="CI112" s="36"/>
      <c r="CJ112" s="36"/>
      <c r="CK112" s="36"/>
      <c r="CL112" s="36"/>
      <c r="CM112" s="36"/>
      <c r="CN112" s="36"/>
      <c r="CO112" s="36"/>
      <c r="CP112" s="36"/>
      <c r="CQ112" s="36"/>
      <c r="CR112" s="36"/>
      <c r="CS112" s="36"/>
      <c r="CT112" s="36"/>
      <c r="CU112" s="36"/>
      <c r="CV112" s="36"/>
      <c r="CW112" s="36"/>
      <c r="CX112" s="36"/>
      <c r="CY112" s="36"/>
      <c r="CZ112" s="36"/>
      <c r="DA112" s="36"/>
      <c r="DB112" s="36"/>
      <c r="DC112" s="36"/>
      <c r="DD112" s="36"/>
      <c r="DE112" s="36"/>
      <c r="DF112" s="36"/>
      <c r="DG112" s="36"/>
      <c r="DH112" s="36"/>
      <c r="DI112" s="36"/>
      <c r="DJ112" s="36"/>
      <c r="DK112" s="36"/>
      <c r="DL112" s="36"/>
      <c r="DM112" s="36"/>
      <c r="DN112" s="36"/>
      <c r="DO112" s="36"/>
      <c r="DP112" s="36"/>
      <c r="DQ112" s="36"/>
      <c r="DR112" s="36"/>
      <c r="DS112" s="36"/>
      <c r="DT112" s="36"/>
      <c r="DU112" s="36"/>
      <c r="DV112" s="36"/>
      <c r="DW112" s="36"/>
      <c r="DX112" s="36"/>
      <c r="DY112" s="36"/>
      <c r="DZ112" s="36"/>
      <c r="EA112" s="36"/>
      <c r="EB112" s="36"/>
      <c r="EC112" s="36"/>
      <c r="ED112" s="36"/>
      <c r="EE112" s="36"/>
      <c r="EF112" s="36"/>
      <c r="EG112" s="36"/>
      <c r="EH112" s="36"/>
      <c r="EI112" s="36"/>
      <c r="EJ112" s="36"/>
      <c r="EK112" s="36"/>
      <c r="EL112" s="36"/>
      <c r="EM112" s="36"/>
      <c r="EN112" s="36"/>
      <c r="EO112" s="36"/>
      <c r="EP112" s="36"/>
      <c r="EQ112" s="36"/>
      <c r="ER112" s="36"/>
      <c r="ES112" s="36"/>
      <c r="ET112" s="36"/>
      <c r="EU112" s="36"/>
      <c r="EV112" s="36"/>
      <c r="EW112" s="36"/>
      <c r="EX112" s="36"/>
      <c r="EY112" s="36"/>
      <c r="EZ112" s="36"/>
      <c r="FA112" s="36"/>
      <c r="FB112" s="36"/>
      <c r="FC112" s="36"/>
      <c r="FD112" s="36"/>
      <c r="FE112" s="36"/>
      <c r="FF112" s="36"/>
      <c r="FG112" s="36"/>
      <c r="FH112" s="36"/>
      <c r="FI112" s="36"/>
      <c r="FJ112" s="36"/>
      <c r="FK112" s="36"/>
      <c r="FL112" s="36"/>
      <c r="FM112" s="36"/>
      <c r="FN112" s="36"/>
      <c r="FO112" s="36"/>
      <c r="FP112" s="36"/>
      <c r="FQ112" s="36"/>
      <c r="FR112" s="36"/>
      <c r="FS112" s="36"/>
      <c r="FT112" s="36"/>
      <c r="FU112" s="36"/>
      <c r="FV112" s="36"/>
      <c r="FW112" s="36"/>
      <c r="FX112" s="36"/>
      <c r="FY112" s="36"/>
      <c r="FZ112" s="36"/>
      <c r="GA112" s="36"/>
      <c r="GB112" s="36"/>
      <c r="GC112" s="36"/>
      <c r="GD112" s="36"/>
      <c r="GE112" s="36"/>
      <c r="GF112" s="36"/>
      <c r="GG112" s="36"/>
      <c r="GH112" s="36"/>
      <c r="GI112" s="36"/>
      <c r="GJ112" s="36"/>
      <c r="GK112" s="36"/>
      <c r="GL112" s="36"/>
      <c r="GM112" s="36"/>
      <c r="GN112" s="36"/>
      <c r="GO112" s="36"/>
      <c r="GP112" s="36"/>
      <c r="GQ112" s="36"/>
      <c r="GR112" s="36"/>
      <c r="GS112" s="36"/>
      <c r="GT112" s="36"/>
      <c r="GU112" s="36"/>
      <c r="GV112" s="36"/>
      <c r="GW112" s="36"/>
      <c r="GX112" s="36"/>
      <c r="GY112" s="36"/>
      <c r="GZ112" s="36"/>
      <c r="HA112" s="36"/>
      <c r="HB112" s="36"/>
      <c r="HC112" s="36"/>
      <c r="HD112" s="36"/>
      <c r="HE112" s="36"/>
      <c r="HF112" s="36"/>
      <c r="HG112" s="36"/>
      <c r="HH112" s="36"/>
      <c r="HI112" s="36"/>
      <c r="HJ112" s="36"/>
      <c r="HK112" s="36"/>
      <c r="HL112" s="36"/>
      <c r="HM112" s="36"/>
      <c r="HN112" s="36"/>
      <c r="HO112" s="36"/>
      <c r="HP112" s="36"/>
      <c r="HQ112" s="36"/>
      <c r="HR112" s="36"/>
      <c r="HS112" s="36"/>
      <c r="HT112" s="36"/>
      <c r="HU112" s="36"/>
      <c r="HV112" s="36"/>
      <c r="HW112" s="36"/>
      <c r="HX112" s="36"/>
      <c r="HY112" s="36"/>
      <c r="HZ112" s="36"/>
      <c r="IA112" s="36"/>
      <c r="IB112" s="36"/>
      <c r="IC112" s="36"/>
      <c r="ID112" s="36"/>
      <c r="IE112" s="36"/>
      <c r="IF112" s="36"/>
      <c r="IG112" s="36"/>
    </row>
    <row r="113" spans="1:241">
      <c r="A113" s="900">
        <v>1299</v>
      </c>
      <c r="B113" s="316" t="s">
        <v>147</v>
      </c>
      <c r="C113" s="896" t="s">
        <v>5809</v>
      </c>
      <c r="D113" s="241">
        <v>770</v>
      </c>
      <c r="E113" s="897" t="s">
        <v>5810</v>
      </c>
      <c r="F113" s="318">
        <v>1</v>
      </c>
      <c r="G113" s="316" t="s">
        <v>150</v>
      </c>
      <c r="H113" s="297">
        <v>45140</v>
      </c>
      <c r="I113" s="298">
        <v>64000</v>
      </c>
      <c r="J113" s="318">
        <v>12</v>
      </c>
      <c r="K113" s="585">
        <f t="shared" si="1"/>
        <v>45504</v>
      </c>
      <c r="L113" s="583">
        <v>15</v>
      </c>
      <c r="M113" s="583">
        <v>3</v>
      </c>
      <c r="N113" s="583">
        <v>18</v>
      </c>
      <c r="O113" s="318"/>
      <c r="P113" s="318"/>
      <c r="Q113" s="115"/>
      <c r="R113" s="318"/>
      <c r="S113" s="318"/>
      <c r="T113" s="318"/>
      <c r="U113" s="318"/>
      <c r="V113" s="318"/>
      <c r="W113" s="318"/>
      <c r="X113" s="298">
        <v>64000</v>
      </c>
      <c r="Y113" s="319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  <c r="BT113" s="36"/>
      <c r="BU113" s="36"/>
      <c r="BV113" s="36"/>
      <c r="BW113" s="36"/>
      <c r="BX113" s="36"/>
      <c r="BY113" s="36"/>
      <c r="BZ113" s="36"/>
      <c r="CA113" s="36"/>
      <c r="CB113" s="36"/>
      <c r="CC113" s="36"/>
      <c r="CD113" s="36"/>
      <c r="CE113" s="36"/>
      <c r="CF113" s="36"/>
      <c r="CG113" s="36"/>
      <c r="CH113" s="36"/>
      <c r="CI113" s="36"/>
      <c r="CJ113" s="36"/>
      <c r="CK113" s="36"/>
      <c r="CL113" s="36"/>
      <c r="CM113" s="36"/>
      <c r="CN113" s="36"/>
      <c r="CO113" s="36"/>
      <c r="CP113" s="36"/>
      <c r="CQ113" s="36"/>
      <c r="CR113" s="36"/>
      <c r="CS113" s="36"/>
      <c r="CT113" s="36"/>
      <c r="CU113" s="36"/>
      <c r="CV113" s="36"/>
      <c r="CW113" s="36"/>
      <c r="CX113" s="36"/>
      <c r="CY113" s="36"/>
      <c r="CZ113" s="36"/>
      <c r="DA113" s="36"/>
      <c r="DB113" s="36"/>
      <c r="DC113" s="36"/>
      <c r="DD113" s="36"/>
      <c r="DE113" s="36"/>
      <c r="DF113" s="36"/>
      <c r="DG113" s="36"/>
      <c r="DH113" s="36"/>
      <c r="DI113" s="36"/>
      <c r="DJ113" s="36"/>
      <c r="DK113" s="36"/>
      <c r="DL113" s="36"/>
      <c r="DM113" s="36"/>
      <c r="DN113" s="36"/>
      <c r="DO113" s="36"/>
      <c r="DP113" s="36"/>
      <c r="DQ113" s="36"/>
      <c r="DR113" s="36"/>
      <c r="DS113" s="36"/>
      <c r="DT113" s="36"/>
      <c r="DU113" s="36"/>
      <c r="DV113" s="36"/>
      <c r="DW113" s="36"/>
      <c r="DX113" s="36"/>
      <c r="DY113" s="36"/>
      <c r="DZ113" s="36"/>
      <c r="EA113" s="36"/>
      <c r="EB113" s="36"/>
      <c r="EC113" s="36"/>
      <c r="ED113" s="36"/>
      <c r="EE113" s="36"/>
      <c r="EF113" s="36"/>
      <c r="EG113" s="36"/>
      <c r="EH113" s="36"/>
      <c r="EI113" s="36"/>
      <c r="EJ113" s="36"/>
      <c r="EK113" s="36"/>
      <c r="EL113" s="36"/>
      <c r="EM113" s="36"/>
      <c r="EN113" s="36"/>
      <c r="EO113" s="36"/>
      <c r="EP113" s="36"/>
      <c r="EQ113" s="36"/>
      <c r="ER113" s="36"/>
      <c r="ES113" s="36"/>
      <c r="ET113" s="36"/>
      <c r="EU113" s="36"/>
      <c r="EV113" s="36"/>
      <c r="EW113" s="36"/>
      <c r="EX113" s="36"/>
      <c r="EY113" s="36"/>
      <c r="EZ113" s="36"/>
      <c r="FA113" s="36"/>
      <c r="FB113" s="36"/>
      <c r="FC113" s="36"/>
      <c r="FD113" s="36"/>
      <c r="FE113" s="36"/>
      <c r="FF113" s="36"/>
      <c r="FG113" s="36"/>
      <c r="FH113" s="36"/>
      <c r="FI113" s="36"/>
      <c r="FJ113" s="36"/>
      <c r="FK113" s="36"/>
      <c r="FL113" s="36"/>
      <c r="FM113" s="36"/>
      <c r="FN113" s="36"/>
      <c r="FO113" s="36"/>
      <c r="FP113" s="36"/>
      <c r="FQ113" s="36"/>
      <c r="FR113" s="36"/>
      <c r="FS113" s="36"/>
      <c r="FT113" s="36"/>
      <c r="FU113" s="36"/>
      <c r="FV113" s="36"/>
      <c r="FW113" s="36"/>
      <c r="FX113" s="36"/>
      <c r="FY113" s="36"/>
      <c r="FZ113" s="36"/>
      <c r="GA113" s="36"/>
      <c r="GB113" s="36"/>
      <c r="GC113" s="36"/>
      <c r="GD113" s="36"/>
      <c r="GE113" s="36"/>
      <c r="GF113" s="36"/>
      <c r="GG113" s="36"/>
      <c r="GH113" s="36"/>
      <c r="GI113" s="36"/>
      <c r="GJ113" s="36"/>
      <c r="GK113" s="36"/>
      <c r="GL113" s="36"/>
      <c r="GM113" s="36"/>
      <c r="GN113" s="36"/>
      <c r="GO113" s="36"/>
      <c r="GP113" s="36"/>
      <c r="GQ113" s="36"/>
      <c r="GR113" s="36"/>
      <c r="GS113" s="36"/>
      <c r="GT113" s="36"/>
      <c r="GU113" s="36"/>
      <c r="GV113" s="36"/>
      <c r="GW113" s="36"/>
      <c r="GX113" s="36"/>
      <c r="GY113" s="36"/>
      <c r="GZ113" s="36"/>
      <c r="HA113" s="36"/>
      <c r="HB113" s="36"/>
      <c r="HC113" s="36"/>
      <c r="HD113" s="36"/>
      <c r="HE113" s="36"/>
      <c r="HF113" s="36"/>
      <c r="HG113" s="36"/>
      <c r="HH113" s="36"/>
      <c r="HI113" s="36"/>
      <c r="HJ113" s="36"/>
      <c r="HK113" s="36"/>
      <c r="HL113" s="36"/>
      <c r="HM113" s="36"/>
      <c r="HN113" s="36"/>
      <c r="HO113" s="36"/>
      <c r="HP113" s="36"/>
      <c r="HQ113" s="36"/>
      <c r="HR113" s="36"/>
      <c r="HS113" s="36"/>
      <c r="HT113" s="36"/>
      <c r="HU113" s="36"/>
      <c r="HV113" s="36"/>
      <c r="HW113" s="36"/>
      <c r="HX113" s="36"/>
      <c r="HY113" s="36"/>
      <c r="HZ113" s="36"/>
      <c r="IA113" s="36"/>
      <c r="IB113" s="36"/>
      <c r="IC113" s="36"/>
      <c r="ID113" s="36"/>
      <c r="IE113" s="36"/>
      <c r="IF113" s="36"/>
      <c r="IG113" s="36"/>
    </row>
    <row r="114" spans="1:241">
      <c r="A114" s="900">
        <v>1598</v>
      </c>
      <c r="B114" s="316" t="s">
        <v>147</v>
      </c>
      <c r="C114" s="896" t="s">
        <v>5809</v>
      </c>
      <c r="D114" s="241">
        <v>771</v>
      </c>
      <c r="E114" s="897" t="s">
        <v>5810</v>
      </c>
      <c r="F114" s="318">
        <v>1</v>
      </c>
      <c r="G114" s="316" t="s">
        <v>150</v>
      </c>
      <c r="H114" s="297">
        <v>45133</v>
      </c>
      <c r="I114" s="298">
        <v>50000</v>
      </c>
      <c r="J114" s="318">
        <v>12</v>
      </c>
      <c r="K114" s="585">
        <f t="shared" si="1"/>
        <v>45497</v>
      </c>
      <c r="L114" s="583">
        <v>15</v>
      </c>
      <c r="M114" s="583">
        <v>3</v>
      </c>
      <c r="N114" s="583">
        <v>18</v>
      </c>
      <c r="O114" s="318"/>
      <c r="P114" s="318"/>
      <c r="Q114" s="115"/>
      <c r="R114" s="318"/>
      <c r="S114" s="318"/>
      <c r="T114" s="318"/>
      <c r="U114" s="318"/>
      <c r="V114" s="318"/>
      <c r="W114" s="318"/>
      <c r="X114" s="298">
        <v>50000</v>
      </c>
      <c r="Y114" s="319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  <c r="BT114" s="36"/>
      <c r="BU114" s="36"/>
      <c r="BV114" s="36"/>
      <c r="BW114" s="36"/>
      <c r="BX114" s="36"/>
      <c r="BY114" s="36"/>
      <c r="BZ114" s="36"/>
      <c r="CA114" s="36"/>
      <c r="CB114" s="36"/>
      <c r="CC114" s="36"/>
      <c r="CD114" s="36"/>
      <c r="CE114" s="36"/>
      <c r="CF114" s="36"/>
      <c r="CG114" s="36"/>
      <c r="CH114" s="36"/>
      <c r="CI114" s="36"/>
      <c r="CJ114" s="36"/>
      <c r="CK114" s="36"/>
      <c r="CL114" s="36"/>
      <c r="CM114" s="36"/>
      <c r="CN114" s="36"/>
      <c r="CO114" s="36"/>
      <c r="CP114" s="36"/>
      <c r="CQ114" s="36"/>
      <c r="CR114" s="36"/>
      <c r="CS114" s="36"/>
      <c r="CT114" s="36"/>
      <c r="CU114" s="36"/>
      <c r="CV114" s="36"/>
      <c r="CW114" s="36"/>
      <c r="CX114" s="36"/>
      <c r="CY114" s="36"/>
      <c r="CZ114" s="36"/>
      <c r="DA114" s="36"/>
      <c r="DB114" s="36"/>
      <c r="DC114" s="36"/>
      <c r="DD114" s="36"/>
      <c r="DE114" s="36"/>
      <c r="DF114" s="36"/>
      <c r="DG114" s="36"/>
      <c r="DH114" s="36"/>
      <c r="DI114" s="36"/>
      <c r="DJ114" s="36"/>
      <c r="DK114" s="36"/>
      <c r="DL114" s="36"/>
      <c r="DM114" s="36"/>
      <c r="DN114" s="36"/>
      <c r="DO114" s="36"/>
      <c r="DP114" s="36"/>
      <c r="DQ114" s="36"/>
      <c r="DR114" s="36"/>
      <c r="DS114" s="36"/>
      <c r="DT114" s="36"/>
      <c r="DU114" s="36"/>
      <c r="DV114" s="36"/>
      <c r="DW114" s="36"/>
      <c r="DX114" s="36"/>
      <c r="DY114" s="36"/>
      <c r="DZ114" s="36"/>
      <c r="EA114" s="36"/>
      <c r="EB114" s="36"/>
      <c r="EC114" s="36"/>
      <c r="ED114" s="36"/>
      <c r="EE114" s="36"/>
      <c r="EF114" s="36"/>
      <c r="EG114" s="36"/>
      <c r="EH114" s="36"/>
      <c r="EI114" s="36"/>
      <c r="EJ114" s="36"/>
      <c r="EK114" s="36"/>
      <c r="EL114" s="36"/>
      <c r="EM114" s="36"/>
      <c r="EN114" s="36"/>
      <c r="EO114" s="36"/>
      <c r="EP114" s="36"/>
      <c r="EQ114" s="36"/>
      <c r="ER114" s="36"/>
      <c r="ES114" s="36"/>
      <c r="ET114" s="36"/>
      <c r="EU114" s="36"/>
      <c r="EV114" s="36"/>
      <c r="EW114" s="36"/>
      <c r="EX114" s="36"/>
      <c r="EY114" s="36"/>
      <c r="EZ114" s="36"/>
      <c r="FA114" s="36"/>
      <c r="FB114" s="36"/>
      <c r="FC114" s="36"/>
      <c r="FD114" s="36"/>
      <c r="FE114" s="36"/>
      <c r="FF114" s="36"/>
      <c r="FG114" s="36"/>
      <c r="FH114" s="36"/>
      <c r="FI114" s="36"/>
      <c r="FJ114" s="36"/>
      <c r="FK114" s="36"/>
      <c r="FL114" s="36"/>
      <c r="FM114" s="36"/>
      <c r="FN114" s="36"/>
      <c r="FO114" s="36"/>
      <c r="FP114" s="36"/>
      <c r="FQ114" s="36"/>
      <c r="FR114" s="36"/>
      <c r="FS114" s="36"/>
      <c r="FT114" s="36"/>
      <c r="FU114" s="36"/>
      <c r="FV114" s="36"/>
      <c r="FW114" s="36"/>
      <c r="FX114" s="36"/>
      <c r="FY114" s="36"/>
      <c r="FZ114" s="36"/>
      <c r="GA114" s="36"/>
      <c r="GB114" s="36"/>
      <c r="GC114" s="36"/>
      <c r="GD114" s="36"/>
      <c r="GE114" s="36"/>
      <c r="GF114" s="36"/>
      <c r="GG114" s="36"/>
      <c r="GH114" s="36"/>
      <c r="GI114" s="36"/>
      <c r="GJ114" s="36"/>
      <c r="GK114" s="36"/>
      <c r="GL114" s="36"/>
      <c r="GM114" s="36"/>
      <c r="GN114" s="36"/>
      <c r="GO114" s="36"/>
      <c r="GP114" s="36"/>
      <c r="GQ114" s="36"/>
      <c r="GR114" s="36"/>
      <c r="GS114" s="36"/>
      <c r="GT114" s="36"/>
      <c r="GU114" s="36"/>
      <c r="GV114" s="36"/>
      <c r="GW114" s="36"/>
      <c r="GX114" s="36"/>
      <c r="GY114" s="36"/>
      <c r="GZ114" s="36"/>
      <c r="HA114" s="36"/>
      <c r="HB114" s="36"/>
      <c r="HC114" s="36"/>
      <c r="HD114" s="36"/>
      <c r="HE114" s="36"/>
      <c r="HF114" s="36"/>
      <c r="HG114" s="36"/>
      <c r="HH114" s="36"/>
      <c r="HI114" s="36"/>
      <c r="HJ114" s="36"/>
      <c r="HK114" s="36"/>
      <c r="HL114" s="36"/>
      <c r="HM114" s="36"/>
      <c r="HN114" s="36"/>
      <c r="HO114" s="36"/>
      <c r="HP114" s="36"/>
      <c r="HQ114" s="36"/>
      <c r="HR114" s="36"/>
      <c r="HS114" s="36"/>
      <c r="HT114" s="36"/>
      <c r="HU114" s="36"/>
      <c r="HV114" s="36"/>
      <c r="HW114" s="36"/>
      <c r="HX114" s="36"/>
      <c r="HY114" s="36"/>
      <c r="HZ114" s="36"/>
      <c r="IA114" s="36"/>
      <c r="IB114" s="36"/>
      <c r="IC114" s="36"/>
      <c r="ID114" s="36"/>
      <c r="IE114" s="36"/>
      <c r="IF114" s="36"/>
      <c r="IG114" s="36"/>
    </row>
    <row r="115" spans="1:241">
      <c r="A115" s="900">
        <v>1097</v>
      </c>
      <c r="B115" s="316" t="s">
        <v>147</v>
      </c>
      <c r="C115" s="896" t="s">
        <v>5809</v>
      </c>
      <c r="D115" s="241">
        <v>772</v>
      </c>
      <c r="E115" s="897" t="s">
        <v>5810</v>
      </c>
      <c r="F115" s="318">
        <v>1</v>
      </c>
      <c r="G115" s="316" t="s">
        <v>150</v>
      </c>
      <c r="H115" s="297">
        <v>45168</v>
      </c>
      <c r="I115" s="298">
        <v>30000</v>
      </c>
      <c r="J115" s="318">
        <v>12</v>
      </c>
      <c r="K115" s="585">
        <f t="shared" si="1"/>
        <v>45532</v>
      </c>
      <c r="L115" s="583">
        <v>15</v>
      </c>
      <c r="M115" s="583">
        <v>3</v>
      </c>
      <c r="N115" s="583">
        <v>18</v>
      </c>
      <c r="O115" s="318"/>
      <c r="P115" s="318"/>
      <c r="Q115" s="115"/>
      <c r="R115" s="318"/>
      <c r="S115" s="318"/>
      <c r="T115" s="318"/>
      <c r="U115" s="318"/>
      <c r="V115" s="318"/>
      <c r="W115" s="318"/>
      <c r="X115" s="298">
        <v>30000</v>
      </c>
      <c r="Y115" s="319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  <c r="BT115" s="36"/>
      <c r="BU115" s="36"/>
      <c r="BV115" s="36"/>
      <c r="BW115" s="36"/>
      <c r="BX115" s="36"/>
      <c r="BY115" s="36"/>
      <c r="BZ115" s="36"/>
      <c r="CA115" s="36"/>
      <c r="CB115" s="36"/>
      <c r="CC115" s="36"/>
      <c r="CD115" s="36"/>
      <c r="CE115" s="36"/>
      <c r="CF115" s="36"/>
      <c r="CG115" s="36"/>
      <c r="CH115" s="36"/>
      <c r="CI115" s="36"/>
      <c r="CJ115" s="36"/>
      <c r="CK115" s="36"/>
      <c r="CL115" s="36"/>
      <c r="CM115" s="36"/>
      <c r="CN115" s="36"/>
      <c r="CO115" s="36"/>
      <c r="CP115" s="36"/>
      <c r="CQ115" s="36"/>
      <c r="CR115" s="36"/>
      <c r="CS115" s="36"/>
      <c r="CT115" s="36"/>
      <c r="CU115" s="36"/>
      <c r="CV115" s="36"/>
      <c r="CW115" s="36"/>
      <c r="CX115" s="36"/>
      <c r="CY115" s="36"/>
      <c r="CZ115" s="36"/>
      <c r="DA115" s="36"/>
      <c r="DB115" s="36"/>
      <c r="DC115" s="36"/>
      <c r="DD115" s="36"/>
      <c r="DE115" s="36"/>
      <c r="DF115" s="36"/>
      <c r="DG115" s="36"/>
      <c r="DH115" s="36"/>
      <c r="DI115" s="36"/>
      <c r="DJ115" s="36"/>
      <c r="DK115" s="36"/>
      <c r="DL115" s="36"/>
      <c r="DM115" s="36"/>
      <c r="DN115" s="36"/>
      <c r="DO115" s="36"/>
      <c r="DP115" s="36"/>
      <c r="DQ115" s="36"/>
      <c r="DR115" s="36"/>
      <c r="DS115" s="36"/>
      <c r="DT115" s="36"/>
      <c r="DU115" s="36"/>
      <c r="DV115" s="36"/>
      <c r="DW115" s="36"/>
      <c r="DX115" s="36"/>
      <c r="DY115" s="36"/>
      <c r="DZ115" s="36"/>
      <c r="EA115" s="36"/>
      <c r="EB115" s="36"/>
      <c r="EC115" s="36"/>
      <c r="ED115" s="36"/>
      <c r="EE115" s="36"/>
      <c r="EF115" s="36"/>
      <c r="EG115" s="36"/>
      <c r="EH115" s="36"/>
      <c r="EI115" s="36"/>
      <c r="EJ115" s="36"/>
      <c r="EK115" s="36"/>
      <c r="EL115" s="36"/>
      <c r="EM115" s="36"/>
      <c r="EN115" s="36"/>
      <c r="EO115" s="36"/>
      <c r="EP115" s="36"/>
      <c r="EQ115" s="36"/>
      <c r="ER115" s="36"/>
      <c r="ES115" s="36"/>
      <c r="ET115" s="36"/>
      <c r="EU115" s="36"/>
      <c r="EV115" s="36"/>
      <c r="EW115" s="36"/>
      <c r="EX115" s="36"/>
      <c r="EY115" s="36"/>
      <c r="EZ115" s="36"/>
      <c r="FA115" s="36"/>
      <c r="FB115" s="36"/>
      <c r="FC115" s="36"/>
      <c r="FD115" s="36"/>
      <c r="FE115" s="36"/>
      <c r="FF115" s="36"/>
      <c r="FG115" s="36"/>
      <c r="FH115" s="36"/>
      <c r="FI115" s="36"/>
      <c r="FJ115" s="36"/>
      <c r="FK115" s="36"/>
      <c r="FL115" s="36"/>
      <c r="FM115" s="36"/>
      <c r="FN115" s="36"/>
      <c r="FO115" s="36"/>
      <c r="FP115" s="36"/>
      <c r="FQ115" s="36"/>
      <c r="FR115" s="36"/>
      <c r="FS115" s="36"/>
      <c r="FT115" s="36"/>
      <c r="FU115" s="36"/>
      <c r="FV115" s="36"/>
      <c r="FW115" s="36"/>
      <c r="FX115" s="36"/>
      <c r="FY115" s="36"/>
      <c r="FZ115" s="36"/>
      <c r="GA115" s="36"/>
      <c r="GB115" s="36"/>
      <c r="GC115" s="36"/>
      <c r="GD115" s="36"/>
      <c r="GE115" s="36"/>
      <c r="GF115" s="36"/>
      <c r="GG115" s="36"/>
      <c r="GH115" s="36"/>
      <c r="GI115" s="36"/>
      <c r="GJ115" s="36"/>
      <c r="GK115" s="36"/>
      <c r="GL115" s="36"/>
      <c r="GM115" s="36"/>
      <c r="GN115" s="36"/>
      <c r="GO115" s="36"/>
      <c r="GP115" s="36"/>
      <c r="GQ115" s="36"/>
      <c r="GR115" s="36"/>
      <c r="GS115" s="36"/>
      <c r="GT115" s="36"/>
      <c r="GU115" s="36"/>
      <c r="GV115" s="36"/>
      <c r="GW115" s="36"/>
      <c r="GX115" s="36"/>
      <c r="GY115" s="36"/>
      <c r="GZ115" s="36"/>
      <c r="HA115" s="36"/>
      <c r="HB115" s="36"/>
      <c r="HC115" s="36"/>
      <c r="HD115" s="36"/>
      <c r="HE115" s="36"/>
      <c r="HF115" s="36"/>
      <c r="HG115" s="36"/>
      <c r="HH115" s="36"/>
      <c r="HI115" s="36"/>
      <c r="HJ115" s="36"/>
      <c r="HK115" s="36"/>
      <c r="HL115" s="36"/>
      <c r="HM115" s="36"/>
      <c r="HN115" s="36"/>
      <c r="HO115" s="36"/>
      <c r="HP115" s="36"/>
      <c r="HQ115" s="36"/>
      <c r="HR115" s="36"/>
      <c r="HS115" s="36"/>
      <c r="HT115" s="36"/>
      <c r="HU115" s="36"/>
      <c r="HV115" s="36"/>
      <c r="HW115" s="36"/>
      <c r="HX115" s="36"/>
      <c r="HY115" s="36"/>
      <c r="HZ115" s="36"/>
      <c r="IA115" s="36"/>
      <c r="IB115" s="36"/>
      <c r="IC115" s="36"/>
      <c r="ID115" s="36"/>
      <c r="IE115" s="36"/>
      <c r="IF115" s="36"/>
      <c r="IG115" s="36"/>
    </row>
    <row r="116" spans="1:241">
      <c r="A116" s="900">
        <v>1086</v>
      </c>
      <c r="B116" s="316" t="s">
        <v>147</v>
      </c>
      <c r="C116" s="896" t="s">
        <v>5809</v>
      </c>
      <c r="D116" s="241">
        <v>775</v>
      </c>
      <c r="E116" s="897" t="s">
        <v>5810</v>
      </c>
      <c r="F116" s="318">
        <v>1</v>
      </c>
      <c r="G116" s="316" t="s">
        <v>150</v>
      </c>
      <c r="H116" s="297">
        <v>45124</v>
      </c>
      <c r="I116" s="298">
        <v>30000</v>
      </c>
      <c r="J116" s="318">
        <v>12</v>
      </c>
      <c r="K116" s="585">
        <f t="shared" si="1"/>
        <v>45488</v>
      </c>
      <c r="L116" s="583">
        <v>15</v>
      </c>
      <c r="M116" s="583">
        <v>3</v>
      </c>
      <c r="N116" s="583">
        <v>18</v>
      </c>
      <c r="O116" s="318"/>
      <c r="P116" s="318"/>
      <c r="Q116" s="115"/>
      <c r="R116" s="318"/>
      <c r="S116" s="318"/>
      <c r="T116" s="318"/>
      <c r="U116" s="318"/>
      <c r="V116" s="318"/>
      <c r="W116" s="318"/>
      <c r="X116" s="298">
        <v>30000</v>
      </c>
      <c r="Y116" s="319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  <c r="BT116" s="36"/>
      <c r="BU116" s="36"/>
      <c r="BV116" s="36"/>
      <c r="BW116" s="36"/>
      <c r="BX116" s="36"/>
      <c r="BY116" s="36"/>
      <c r="BZ116" s="36"/>
      <c r="CA116" s="36"/>
      <c r="CB116" s="36"/>
      <c r="CC116" s="36"/>
      <c r="CD116" s="36"/>
      <c r="CE116" s="36"/>
      <c r="CF116" s="36"/>
      <c r="CG116" s="36"/>
      <c r="CH116" s="36"/>
      <c r="CI116" s="36"/>
      <c r="CJ116" s="36"/>
      <c r="CK116" s="36"/>
      <c r="CL116" s="36"/>
      <c r="CM116" s="36"/>
      <c r="CN116" s="36"/>
      <c r="CO116" s="36"/>
      <c r="CP116" s="36"/>
      <c r="CQ116" s="36"/>
      <c r="CR116" s="36"/>
      <c r="CS116" s="36"/>
      <c r="CT116" s="36"/>
      <c r="CU116" s="36"/>
      <c r="CV116" s="36"/>
      <c r="CW116" s="36"/>
      <c r="CX116" s="36"/>
      <c r="CY116" s="36"/>
      <c r="CZ116" s="36"/>
      <c r="DA116" s="36"/>
      <c r="DB116" s="36"/>
      <c r="DC116" s="36"/>
      <c r="DD116" s="36"/>
      <c r="DE116" s="36"/>
      <c r="DF116" s="36"/>
      <c r="DG116" s="36"/>
      <c r="DH116" s="36"/>
      <c r="DI116" s="36"/>
      <c r="DJ116" s="36"/>
      <c r="DK116" s="36"/>
      <c r="DL116" s="36"/>
      <c r="DM116" s="36"/>
      <c r="DN116" s="36"/>
      <c r="DO116" s="36"/>
      <c r="DP116" s="36"/>
      <c r="DQ116" s="36"/>
      <c r="DR116" s="36"/>
      <c r="DS116" s="36"/>
      <c r="DT116" s="36"/>
      <c r="DU116" s="36"/>
      <c r="DV116" s="36"/>
      <c r="DW116" s="36"/>
      <c r="DX116" s="36"/>
      <c r="DY116" s="36"/>
      <c r="DZ116" s="36"/>
      <c r="EA116" s="36"/>
      <c r="EB116" s="36"/>
      <c r="EC116" s="36"/>
      <c r="ED116" s="36"/>
      <c r="EE116" s="36"/>
      <c r="EF116" s="36"/>
      <c r="EG116" s="36"/>
      <c r="EH116" s="36"/>
      <c r="EI116" s="36"/>
      <c r="EJ116" s="36"/>
      <c r="EK116" s="36"/>
      <c r="EL116" s="36"/>
      <c r="EM116" s="36"/>
      <c r="EN116" s="36"/>
      <c r="EO116" s="36"/>
      <c r="EP116" s="36"/>
      <c r="EQ116" s="36"/>
      <c r="ER116" s="36"/>
      <c r="ES116" s="36"/>
      <c r="ET116" s="36"/>
      <c r="EU116" s="36"/>
      <c r="EV116" s="36"/>
      <c r="EW116" s="36"/>
      <c r="EX116" s="36"/>
      <c r="EY116" s="36"/>
      <c r="EZ116" s="36"/>
      <c r="FA116" s="36"/>
      <c r="FB116" s="36"/>
      <c r="FC116" s="36"/>
      <c r="FD116" s="36"/>
      <c r="FE116" s="36"/>
      <c r="FF116" s="36"/>
      <c r="FG116" s="36"/>
      <c r="FH116" s="36"/>
      <c r="FI116" s="36"/>
      <c r="FJ116" s="36"/>
      <c r="FK116" s="36"/>
      <c r="FL116" s="36"/>
      <c r="FM116" s="36"/>
      <c r="FN116" s="36"/>
      <c r="FO116" s="36"/>
      <c r="FP116" s="36"/>
      <c r="FQ116" s="36"/>
      <c r="FR116" s="36"/>
      <c r="FS116" s="36"/>
      <c r="FT116" s="36"/>
      <c r="FU116" s="36"/>
      <c r="FV116" s="36"/>
      <c r="FW116" s="36"/>
      <c r="FX116" s="36"/>
      <c r="FY116" s="36"/>
      <c r="FZ116" s="36"/>
      <c r="GA116" s="36"/>
      <c r="GB116" s="36"/>
      <c r="GC116" s="36"/>
      <c r="GD116" s="36"/>
      <c r="GE116" s="36"/>
      <c r="GF116" s="36"/>
      <c r="GG116" s="36"/>
      <c r="GH116" s="36"/>
      <c r="GI116" s="36"/>
      <c r="GJ116" s="36"/>
      <c r="GK116" s="36"/>
      <c r="GL116" s="36"/>
      <c r="GM116" s="36"/>
      <c r="GN116" s="36"/>
      <c r="GO116" s="36"/>
      <c r="GP116" s="36"/>
      <c r="GQ116" s="36"/>
      <c r="GR116" s="36"/>
      <c r="GS116" s="36"/>
      <c r="GT116" s="36"/>
      <c r="GU116" s="36"/>
      <c r="GV116" s="36"/>
      <c r="GW116" s="36"/>
      <c r="GX116" s="36"/>
      <c r="GY116" s="36"/>
      <c r="GZ116" s="36"/>
      <c r="HA116" s="36"/>
      <c r="HB116" s="36"/>
      <c r="HC116" s="36"/>
      <c r="HD116" s="36"/>
      <c r="HE116" s="36"/>
      <c r="HF116" s="36"/>
      <c r="HG116" s="36"/>
      <c r="HH116" s="36"/>
      <c r="HI116" s="36"/>
      <c r="HJ116" s="36"/>
      <c r="HK116" s="36"/>
      <c r="HL116" s="36"/>
      <c r="HM116" s="36"/>
      <c r="HN116" s="36"/>
      <c r="HO116" s="36"/>
      <c r="HP116" s="36"/>
      <c r="HQ116" s="36"/>
      <c r="HR116" s="36"/>
      <c r="HS116" s="36"/>
      <c r="HT116" s="36"/>
      <c r="HU116" s="36"/>
      <c r="HV116" s="36"/>
      <c r="HW116" s="36"/>
      <c r="HX116" s="36"/>
      <c r="HY116" s="36"/>
      <c r="HZ116" s="36"/>
      <c r="IA116" s="36"/>
      <c r="IB116" s="36"/>
      <c r="IC116" s="36"/>
      <c r="ID116" s="36"/>
      <c r="IE116" s="36"/>
      <c r="IF116" s="36"/>
      <c r="IG116" s="36"/>
    </row>
    <row r="117" spans="1:241">
      <c r="A117" s="900">
        <v>862</v>
      </c>
      <c r="B117" s="316" t="s">
        <v>147</v>
      </c>
      <c r="C117" s="896" t="s">
        <v>5809</v>
      </c>
      <c r="D117" s="241">
        <v>776</v>
      </c>
      <c r="E117" s="897" t="s">
        <v>5810</v>
      </c>
      <c r="F117" s="318">
        <v>1</v>
      </c>
      <c r="G117" s="316" t="s">
        <v>150</v>
      </c>
      <c r="H117" s="297">
        <v>45259</v>
      </c>
      <c r="I117" s="298">
        <v>100000</v>
      </c>
      <c r="J117" s="318">
        <v>12</v>
      </c>
      <c r="K117" s="585">
        <f t="shared" si="1"/>
        <v>45623</v>
      </c>
      <c r="L117" s="583">
        <v>15</v>
      </c>
      <c r="M117" s="583">
        <v>3</v>
      </c>
      <c r="N117" s="583">
        <v>18</v>
      </c>
      <c r="O117" s="318"/>
      <c r="P117" s="318"/>
      <c r="Q117" s="115"/>
      <c r="R117" s="318"/>
      <c r="S117" s="318"/>
      <c r="T117" s="318"/>
      <c r="U117" s="318"/>
      <c r="V117" s="318"/>
      <c r="W117" s="318"/>
      <c r="X117" s="298">
        <v>100000</v>
      </c>
      <c r="Y117" s="319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  <c r="BT117" s="36"/>
      <c r="BU117" s="36"/>
      <c r="BV117" s="36"/>
      <c r="BW117" s="36"/>
      <c r="BX117" s="36"/>
      <c r="BY117" s="36"/>
      <c r="BZ117" s="36"/>
      <c r="CA117" s="36"/>
      <c r="CB117" s="36"/>
      <c r="CC117" s="36"/>
      <c r="CD117" s="36"/>
      <c r="CE117" s="36"/>
      <c r="CF117" s="36"/>
      <c r="CG117" s="36"/>
      <c r="CH117" s="36"/>
      <c r="CI117" s="36"/>
      <c r="CJ117" s="36"/>
      <c r="CK117" s="36"/>
      <c r="CL117" s="36"/>
      <c r="CM117" s="36"/>
      <c r="CN117" s="36"/>
      <c r="CO117" s="36"/>
      <c r="CP117" s="36"/>
      <c r="CQ117" s="36"/>
      <c r="CR117" s="36"/>
      <c r="CS117" s="36"/>
      <c r="CT117" s="36"/>
      <c r="CU117" s="36"/>
      <c r="CV117" s="36"/>
      <c r="CW117" s="36"/>
      <c r="CX117" s="36"/>
      <c r="CY117" s="36"/>
      <c r="CZ117" s="36"/>
      <c r="DA117" s="36"/>
      <c r="DB117" s="36"/>
      <c r="DC117" s="36"/>
      <c r="DD117" s="36"/>
      <c r="DE117" s="36"/>
      <c r="DF117" s="36"/>
      <c r="DG117" s="36"/>
      <c r="DH117" s="36"/>
      <c r="DI117" s="36"/>
      <c r="DJ117" s="36"/>
      <c r="DK117" s="36"/>
      <c r="DL117" s="36"/>
      <c r="DM117" s="36"/>
      <c r="DN117" s="36"/>
      <c r="DO117" s="36"/>
      <c r="DP117" s="36"/>
      <c r="DQ117" s="36"/>
      <c r="DR117" s="36"/>
      <c r="DS117" s="36"/>
      <c r="DT117" s="36"/>
      <c r="DU117" s="36"/>
      <c r="DV117" s="36"/>
      <c r="DW117" s="36"/>
      <c r="DX117" s="36"/>
      <c r="DY117" s="36"/>
      <c r="DZ117" s="36"/>
      <c r="EA117" s="36"/>
      <c r="EB117" s="36"/>
      <c r="EC117" s="36"/>
      <c r="ED117" s="36"/>
      <c r="EE117" s="36"/>
      <c r="EF117" s="36"/>
      <c r="EG117" s="36"/>
      <c r="EH117" s="36"/>
      <c r="EI117" s="36"/>
      <c r="EJ117" s="36"/>
      <c r="EK117" s="36"/>
      <c r="EL117" s="36"/>
      <c r="EM117" s="36"/>
      <c r="EN117" s="36"/>
      <c r="EO117" s="36"/>
      <c r="EP117" s="36"/>
      <c r="EQ117" s="36"/>
      <c r="ER117" s="36"/>
      <c r="ES117" s="36"/>
      <c r="ET117" s="36"/>
      <c r="EU117" s="36"/>
      <c r="EV117" s="36"/>
      <c r="EW117" s="36"/>
      <c r="EX117" s="36"/>
      <c r="EY117" s="36"/>
      <c r="EZ117" s="36"/>
      <c r="FA117" s="36"/>
      <c r="FB117" s="36"/>
      <c r="FC117" s="36"/>
      <c r="FD117" s="36"/>
      <c r="FE117" s="36"/>
      <c r="FF117" s="36"/>
      <c r="FG117" s="36"/>
      <c r="FH117" s="36"/>
      <c r="FI117" s="36"/>
      <c r="FJ117" s="36"/>
      <c r="FK117" s="36"/>
      <c r="FL117" s="36"/>
      <c r="FM117" s="36"/>
      <c r="FN117" s="36"/>
      <c r="FO117" s="36"/>
      <c r="FP117" s="36"/>
      <c r="FQ117" s="36"/>
      <c r="FR117" s="36"/>
      <c r="FS117" s="36"/>
      <c r="FT117" s="36"/>
      <c r="FU117" s="36"/>
      <c r="FV117" s="36"/>
      <c r="FW117" s="36"/>
      <c r="FX117" s="36"/>
      <c r="FY117" s="36"/>
      <c r="FZ117" s="36"/>
      <c r="GA117" s="36"/>
      <c r="GB117" s="36"/>
      <c r="GC117" s="36"/>
      <c r="GD117" s="36"/>
      <c r="GE117" s="36"/>
      <c r="GF117" s="36"/>
      <c r="GG117" s="36"/>
      <c r="GH117" s="36"/>
      <c r="GI117" s="36"/>
      <c r="GJ117" s="36"/>
      <c r="GK117" s="36"/>
      <c r="GL117" s="36"/>
      <c r="GM117" s="36"/>
      <c r="GN117" s="36"/>
      <c r="GO117" s="36"/>
      <c r="GP117" s="36"/>
      <c r="GQ117" s="36"/>
      <c r="GR117" s="36"/>
      <c r="GS117" s="36"/>
      <c r="GT117" s="36"/>
      <c r="GU117" s="36"/>
      <c r="GV117" s="36"/>
      <c r="GW117" s="36"/>
      <c r="GX117" s="36"/>
      <c r="GY117" s="36"/>
      <c r="GZ117" s="36"/>
      <c r="HA117" s="36"/>
      <c r="HB117" s="36"/>
      <c r="HC117" s="36"/>
      <c r="HD117" s="36"/>
      <c r="HE117" s="36"/>
      <c r="HF117" s="36"/>
      <c r="HG117" s="36"/>
      <c r="HH117" s="36"/>
      <c r="HI117" s="36"/>
      <c r="HJ117" s="36"/>
      <c r="HK117" s="36"/>
      <c r="HL117" s="36"/>
      <c r="HM117" s="36"/>
      <c r="HN117" s="36"/>
      <c r="HO117" s="36"/>
      <c r="HP117" s="36"/>
      <c r="HQ117" s="36"/>
      <c r="HR117" s="36"/>
      <c r="HS117" s="36"/>
      <c r="HT117" s="36"/>
      <c r="HU117" s="36"/>
      <c r="HV117" s="36"/>
      <c r="HW117" s="36"/>
      <c r="HX117" s="36"/>
      <c r="HY117" s="36"/>
      <c r="HZ117" s="36"/>
      <c r="IA117" s="36"/>
      <c r="IB117" s="36"/>
      <c r="IC117" s="36"/>
      <c r="ID117" s="36"/>
      <c r="IE117" s="36"/>
      <c r="IF117" s="36"/>
      <c r="IG117" s="36"/>
    </row>
    <row r="118" spans="1:241">
      <c r="A118" s="900">
        <v>1708</v>
      </c>
      <c r="B118" s="316" t="s">
        <v>147</v>
      </c>
      <c r="C118" s="896" t="s">
        <v>5809</v>
      </c>
      <c r="D118" s="241">
        <v>778</v>
      </c>
      <c r="E118" s="897" t="s">
        <v>5810</v>
      </c>
      <c r="F118" s="318">
        <v>1</v>
      </c>
      <c r="G118" s="316" t="s">
        <v>150</v>
      </c>
      <c r="H118" s="297">
        <v>45233</v>
      </c>
      <c r="I118" s="298">
        <v>21000</v>
      </c>
      <c r="J118" s="318">
        <v>12</v>
      </c>
      <c r="K118" s="585">
        <f t="shared" si="1"/>
        <v>45597</v>
      </c>
      <c r="L118" s="583">
        <v>15</v>
      </c>
      <c r="M118" s="583">
        <v>3</v>
      </c>
      <c r="N118" s="583">
        <v>18</v>
      </c>
      <c r="O118" s="318"/>
      <c r="P118" s="318"/>
      <c r="Q118" s="115"/>
      <c r="R118" s="318"/>
      <c r="S118" s="318"/>
      <c r="T118" s="318"/>
      <c r="U118" s="318"/>
      <c r="V118" s="318"/>
      <c r="W118" s="318"/>
      <c r="X118" s="298">
        <v>21000</v>
      </c>
      <c r="Y118" s="319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36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36"/>
      <c r="CY118" s="36"/>
      <c r="CZ118" s="36"/>
      <c r="DA118" s="36"/>
      <c r="DB118" s="36"/>
      <c r="DC118" s="36"/>
      <c r="DD118" s="36"/>
      <c r="DE118" s="36"/>
      <c r="DF118" s="36"/>
      <c r="DG118" s="36"/>
      <c r="DH118" s="36"/>
      <c r="DI118" s="36"/>
      <c r="DJ118" s="36"/>
      <c r="DK118" s="36"/>
      <c r="DL118" s="36"/>
      <c r="DM118" s="36"/>
      <c r="DN118" s="36"/>
      <c r="DO118" s="36"/>
      <c r="DP118" s="36"/>
      <c r="DQ118" s="36"/>
      <c r="DR118" s="36"/>
      <c r="DS118" s="36"/>
      <c r="DT118" s="36"/>
      <c r="DU118" s="36"/>
      <c r="DV118" s="36"/>
      <c r="DW118" s="36"/>
      <c r="DX118" s="36"/>
      <c r="DY118" s="36"/>
      <c r="DZ118" s="36"/>
      <c r="EA118" s="36"/>
      <c r="EB118" s="36"/>
      <c r="EC118" s="36"/>
      <c r="ED118" s="36"/>
      <c r="EE118" s="36"/>
      <c r="EF118" s="36"/>
      <c r="EG118" s="36"/>
      <c r="EH118" s="36"/>
      <c r="EI118" s="36"/>
      <c r="EJ118" s="36"/>
      <c r="EK118" s="36"/>
      <c r="EL118" s="36"/>
      <c r="EM118" s="36"/>
      <c r="EN118" s="36"/>
      <c r="EO118" s="36"/>
      <c r="EP118" s="36"/>
      <c r="EQ118" s="36"/>
      <c r="ER118" s="36"/>
      <c r="ES118" s="36"/>
      <c r="ET118" s="36"/>
      <c r="EU118" s="36"/>
      <c r="EV118" s="36"/>
      <c r="EW118" s="36"/>
      <c r="EX118" s="36"/>
      <c r="EY118" s="36"/>
      <c r="EZ118" s="36"/>
      <c r="FA118" s="36"/>
      <c r="FB118" s="36"/>
      <c r="FC118" s="36"/>
      <c r="FD118" s="36"/>
      <c r="FE118" s="36"/>
      <c r="FF118" s="36"/>
      <c r="FG118" s="36"/>
      <c r="FH118" s="36"/>
      <c r="FI118" s="36"/>
      <c r="FJ118" s="36"/>
      <c r="FK118" s="36"/>
      <c r="FL118" s="36"/>
      <c r="FM118" s="36"/>
      <c r="FN118" s="36"/>
      <c r="FO118" s="36"/>
      <c r="FP118" s="36"/>
      <c r="FQ118" s="36"/>
      <c r="FR118" s="36"/>
      <c r="FS118" s="36"/>
      <c r="FT118" s="36"/>
      <c r="FU118" s="36"/>
      <c r="FV118" s="36"/>
      <c r="FW118" s="36"/>
      <c r="FX118" s="36"/>
      <c r="FY118" s="36"/>
      <c r="FZ118" s="36"/>
      <c r="GA118" s="36"/>
      <c r="GB118" s="36"/>
      <c r="GC118" s="36"/>
      <c r="GD118" s="36"/>
      <c r="GE118" s="36"/>
      <c r="GF118" s="36"/>
      <c r="GG118" s="36"/>
      <c r="GH118" s="36"/>
      <c r="GI118" s="36"/>
      <c r="GJ118" s="36"/>
      <c r="GK118" s="36"/>
      <c r="GL118" s="36"/>
      <c r="GM118" s="36"/>
      <c r="GN118" s="36"/>
      <c r="GO118" s="36"/>
      <c r="GP118" s="36"/>
      <c r="GQ118" s="36"/>
      <c r="GR118" s="36"/>
      <c r="GS118" s="36"/>
      <c r="GT118" s="36"/>
      <c r="GU118" s="36"/>
      <c r="GV118" s="36"/>
      <c r="GW118" s="36"/>
      <c r="GX118" s="36"/>
      <c r="GY118" s="36"/>
      <c r="GZ118" s="36"/>
      <c r="HA118" s="36"/>
      <c r="HB118" s="36"/>
      <c r="HC118" s="36"/>
      <c r="HD118" s="36"/>
      <c r="HE118" s="36"/>
      <c r="HF118" s="36"/>
      <c r="HG118" s="36"/>
      <c r="HH118" s="36"/>
      <c r="HI118" s="36"/>
      <c r="HJ118" s="36"/>
      <c r="HK118" s="36"/>
      <c r="HL118" s="36"/>
      <c r="HM118" s="36"/>
      <c r="HN118" s="36"/>
      <c r="HO118" s="36"/>
      <c r="HP118" s="36"/>
      <c r="HQ118" s="36"/>
      <c r="HR118" s="36"/>
      <c r="HS118" s="36"/>
      <c r="HT118" s="36"/>
      <c r="HU118" s="36"/>
      <c r="HV118" s="36"/>
      <c r="HW118" s="36"/>
      <c r="HX118" s="36"/>
      <c r="HY118" s="36"/>
      <c r="HZ118" s="36"/>
      <c r="IA118" s="36"/>
      <c r="IB118" s="36"/>
      <c r="IC118" s="36"/>
      <c r="ID118" s="36"/>
      <c r="IE118" s="36"/>
      <c r="IF118" s="36"/>
      <c r="IG118" s="36"/>
    </row>
    <row r="119" spans="1:241">
      <c r="A119" s="900">
        <v>1386</v>
      </c>
      <c r="B119" s="316" t="s">
        <v>147</v>
      </c>
      <c r="C119" s="896" t="s">
        <v>5809</v>
      </c>
      <c r="D119" s="241">
        <v>779</v>
      </c>
      <c r="E119" s="897" t="s">
        <v>5810</v>
      </c>
      <c r="F119" s="318">
        <v>1</v>
      </c>
      <c r="G119" s="316" t="s">
        <v>150</v>
      </c>
      <c r="H119" s="297">
        <v>45381</v>
      </c>
      <c r="I119" s="298">
        <v>170000</v>
      </c>
      <c r="J119" s="318">
        <v>12</v>
      </c>
      <c r="K119" s="585">
        <f t="shared" si="1"/>
        <v>45745</v>
      </c>
      <c r="L119" s="583">
        <v>15</v>
      </c>
      <c r="M119" s="583">
        <v>3</v>
      </c>
      <c r="N119" s="583">
        <v>18</v>
      </c>
      <c r="O119" s="318"/>
      <c r="P119" s="318"/>
      <c r="Q119" s="115"/>
      <c r="R119" s="318"/>
      <c r="S119" s="318"/>
      <c r="T119" s="318"/>
      <c r="U119" s="318"/>
      <c r="V119" s="318"/>
      <c r="W119" s="318"/>
      <c r="X119" s="298">
        <v>170000</v>
      </c>
      <c r="Y119" s="319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  <c r="BT119" s="36"/>
      <c r="BU119" s="36"/>
      <c r="BV119" s="36"/>
      <c r="BW119" s="36"/>
      <c r="BX119" s="36"/>
      <c r="BY119" s="36"/>
      <c r="BZ119" s="36"/>
      <c r="CA119" s="36"/>
      <c r="CB119" s="36"/>
      <c r="CC119" s="36"/>
      <c r="CD119" s="36"/>
      <c r="CE119" s="36"/>
      <c r="CF119" s="36"/>
      <c r="CG119" s="36"/>
      <c r="CH119" s="36"/>
      <c r="CI119" s="36"/>
      <c r="CJ119" s="36"/>
      <c r="CK119" s="36"/>
      <c r="CL119" s="36"/>
      <c r="CM119" s="36"/>
      <c r="CN119" s="36"/>
      <c r="CO119" s="36"/>
      <c r="CP119" s="36"/>
      <c r="CQ119" s="36"/>
      <c r="CR119" s="36"/>
      <c r="CS119" s="36"/>
      <c r="CT119" s="36"/>
      <c r="CU119" s="36"/>
      <c r="CV119" s="36"/>
      <c r="CW119" s="36"/>
      <c r="CX119" s="36"/>
      <c r="CY119" s="36"/>
      <c r="CZ119" s="36"/>
      <c r="DA119" s="36"/>
      <c r="DB119" s="36"/>
      <c r="DC119" s="36"/>
      <c r="DD119" s="36"/>
      <c r="DE119" s="36"/>
      <c r="DF119" s="36"/>
      <c r="DG119" s="36"/>
      <c r="DH119" s="36"/>
      <c r="DI119" s="36"/>
      <c r="DJ119" s="36"/>
      <c r="DK119" s="36"/>
      <c r="DL119" s="36"/>
      <c r="DM119" s="36"/>
      <c r="DN119" s="36"/>
      <c r="DO119" s="36"/>
      <c r="DP119" s="36"/>
      <c r="DQ119" s="36"/>
      <c r="DR119" s="36"/>
      <c r="DS119" s="36"/>
      <c r="DT119" s="36"/>
      <c r="DU119" s="36"/>
      <c r="DV119" s="36"/>
      <c r="DW119" s="36"/>
      <c r="DX119" s="36"/>
      <c r="DY119" s="36"/>
      <c r="DZ119" s="36"/>
      <c r="EA119" s="36"/>
      <c r="EB119" s="36"/>
      <c r="EC119" s="36"/>
      <c r="ED119" s="36"/>
      <c r="EE119" s="36"/>
      <c r="EF119" s="36"/>
      <c r="EG119" s="36"/>
      <c r="EH119" s="36"/>
      <c r="EI119" s="36"/>
      <c r="EJ119" s="36"/>
      <c r="EK119" s="36"/>
      <c r="EL119" s="36"/>
      <c r="EM119" s="36"/>
      <c r="EN119" s="36"/>
      <c r="EO119" s="36"/>
      <c r="EP119" s="36"/>
      <c r="EQ119" s="36"/>
      <c r="ER119" s="36"/>
      <c r="ES119" s="36"/>
      <c r="ET119" s="36"/>
      <c r="EU119" s="36"/>
      <c r="EV119" s="36"/>
      <c r="EW119" s="36"/>
      <c r="EX119" s="36"/>
      <c r="EY119" s="36"/>
      <c r="EZ119" s="36"/>
      <c r="FA119" s="36"/>
      <c r="FB119" s="36"/>
      <c r="FC119" s="36"/>
      <c r="FD119" s="36"/>
      <c r="FE119" s="36"/>
      <c r="FF119" s="36"/>
      <c r="FG119" s="36"/>
      <c r="FH119" s="36"/>
      <c r="FI119" s="36"/>
      <c r="FJ119" s="36"/>
      <c r="FK119" s="36"/>
      <c r="FL119" s="36"/>
      <c r="FM119" s="36"/>
      <c r="FN119" s="36"/>
      <c r="FO119" s="36"/>
      <c r="FP119" s="36"/>
      <c r="FQ119" s="36"/>
      <c r="FR119" s="36"/>
      <c r="FS119" s="36"/>
      <c r="FT119" s="36"/>
      <c r="FU119" s="36"/>
      <c r="FV119" s="36"/>
      <c r="FW119" s="36"/>
      <c r="FX119" s="36"/>
      <c r="FY119" s="36"/>
      <c r="FZ119" s="36"/>
      <c r="GA119" s="36"/>
      <c r="GB119" s="36"/>
      <c r="GC119" s="36"/>
      <c r="GD119" s="36"/>
      <c r="GE119" s="36"/>
      <c r="GF119" s="36"/>
      <c r="GG119" s="36"/>
      <c r="GH119" s="36"/>
      <c r="GI119" s="36"/>
      <c r="GJ119" s="36"/>
      <c r="GK119" s="36"/>
      <c r="GL119" s="36"/>
      <c r="GM119" s="36"/>
      <c r="GN119" s="36"/>
      <c r="GO119" s="36"/>
      <c r="GP119" s="36"/>
      <c r="GQ119" s="36"/>
      <c r="GR119" s="36"/>
      <c r="GS119" s="36"/>
      <c r="GT119" s="36"/>
      <c r="GU119" s="36"/>
      <c r="GV119" s="36"/>
      <c r="GW119" s="36"/>
      <c r="GX119" s="36"/>
      <c r="GY119" s="36"/>
      <c r="GZ119" s="36"/>
      <c r="HA119" s="36"/>
      <c r="HB119" s="36"/>
      <c r="HC119" s="36"/>
      <c r="HD119" s="36"/>
      <c r="HE119" s="36"/>
      <c r="HF119" s="36"/>
      <c r="HG119" s="36"/>
      <c r="HH119" s="36"/>
      <c r="HI119" s="36"/>
      <c r="HJ119" s="36"/>
      <c r="HK119" s="36"/>
      <c r="HL119" s="36"/>
      <c r="HM119" s="36"/>
      <c r="HN119" s="36"/>
      <c r="HO119" s="36"/>
      <c r="HP119" s="36"/>
      <c r="HQ119" s="36"/>
      <c r="HR119" s="36"/>
      <c r="HS119" s="36"/>
      <c r="HT119" s="36"/>
      <c r="HU119" s="36"/>
      <c r="HV119" s="36"/>
      <c r="HW119" s="36"/>
      <c r="HX119" s="36"/>
      <c r="HY119" s="36"/>
      <c r="HZ119" s="36"/>
      <c r="IA119" s="36"/>
      <c r="IB119" s="36"/>
      <c r="IC119" s="36"/>
      <c r="ID119" s="36"/>
      <c r="IE119" s="36"/>
      <c r="IF119" s="36"/>
      <c r="IG119" s="36"/>
    </row>
    <row r="120" spans="1:241">
      <c r="A120" s="900">
        <v>332</v>
      </c>
      <c r="B120" s="316" t="s">
        <v>147</v>
      </c>
      <c r="C120" s="896" t="s">
        <v>5809</v>
      </c>
      <c r="D120" s="241">
        <v>780</v>
      </c>
      <c r="E120" s="897" t="s">
        <v>5810</v>
      </c>
      <c r="F120" s="318">
        <v>1</v>
      </c>
      <c r="G120" s="316" t="s">
        <v>150</v>
      </c>
      <c r="H120" s="297">
        <v>45224</v>
      </c>
      <c r="I120" s="298">
        <v>50000</v>
      </c>
      <c r="J120" s="318">
        <v>12</v>
      </c>
      <c r="K120" s="585">
        <f t="shared" si="1"/>
        <v>45588</v>
      </c>
      <c r="L120" s="583">
        <v>15</v>
      </c>
      <c r="M120" s="583">
        <v>3</v>
      </c>
      <c r="N120" s="583">
        <v>18</v>
      </c>
      <c r="O120" s="318"/>
      <c r="P120" s="318"/>
      <c r="Q120" s="115"/>
      <c r="R120" s="318"/>
      <c r="S120" s="318"/>
      <c r="T120" s="318"/>
      <c r="U120" s="318"/>
      <c r="V120" s="318"/>
      <c r="W120" s="318"/>
      <c r="X120" s="298">
        <v>50000</v>
      </c>
      <c r="Y120" s="319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  <c r="CW120" s="36"/>
      <c r="CX120" s="36"/>
      <c r="CY120" s="36"/>
      <c r="CZ120" s="36"/>
      <c r="DA120" s="36"/>
      <c r="DB120" s="36"/>
      <c r="DC120" s="36"/>
      <c r="DD120" s="36"/>
      <c r="DE120" s="36"/>
      <c r="DF120" s="36"/>
      <c r="DG120" s="36"/>
      <c r="DH120" s="36"/>
      <c r="DI120" s="36"/>
      <c r="DJ120" s="36"/>
      <c r="DK120" s="36"/>
      <c r="DL120" s="36"/>
      <c r="DM120" s="36"/>
      <c r="DN120" s="36"/>
      <c r="DO120" s="36"/>
      <c r="DP120" s="36"/>
      <c r="DQ120" s="36"/>
      <c r="DR120" s="36"/>
      <c r="DS120" s="36"/>
      <c r="DT120" s="36"/>
      <c r="DU120" s="36"/>
      <c r="DV120" s="36"/>
      <c r="DW120" s="36"/>
      <c r="DX120" s="36"/>
      <c r="DY120" s="36"/>
      <c r="DZ120" s="36"/>
      <c r="EA120" s="36"/>
      <c r="EB120" s="36"/>
      <c r="EC120" s="36"/>
      <c r="ED120" s="36"/>
      <c r="EE120" s="36"/>
      <c r="EF120" s="36"/>
      <c r="EG120" s="36"/>
      <c r="EH120" s="36"/>
      <c r="EI120" s="36"/>
      <c r="EJ120" s="36"/>
      <c r="EK120" s="36"/>
      <c r="EL120" s="36"/>
      <c r="EM120" s="36"/>
      <c r="EN120" s="36"/>
      <c r="EO120" s="36"/>
      <c r="EP120" s="36"/>
      <c r="EQ120" s="36"/>
      <c r="ER120" s="36"/>
      <c r="ES120" s="36"/>
      <c r="ET120" s="36"/>
      <c r="EU120" s="36"/>
      <c r="EV120" s="36"/>
      <c r="EW120" s="36"/>
      <c r="EX120" s="36"/>
      <c r="EY120" s="36"/>
      <c r="EZ120" s="36"/>
      <c r="FA120" s="36"/>
      <c r="FB120" s="36"/>
      <c r="FC120" s="36"/>
      <c r="FD120" s="36"/>
      <c r="FE120" s="36"/>
      <c r="FF120" s="36"/>
      <c r="FG120" s="36"/>
      <c r="FH120" s="36"/>
      <c r="FI120" s="36"/>
      <c r="FJ120" s="36"/>
      <c r="FK120" s="36"/>
      <c r="FL120" s="36"/>
      <c r="FM120" s="36"/>
      <c r="FN120" s="36"/>
      <c r="FO120" s="36"/>
      <c r="FP120" s="36"/>
      <c r="FQ120" s="36"/>
      <c r="FR120" s="36"/>
      <c r="FS120" s="36"/>
      <c r="FT120" s="36"/>
      <c r="FU120" s="36"/>
      <c r="FV120" s="36"/>
      <c r="FW120" s="36"/>
      <c r="FX120" s="36"/>
      <c r="FY120" s="36"/>
      <c r="FZ120" s="36"/>
      <c r="GA120" s="36"/>
      <c r="GB120" s="36"/>
      <c r="GC120" s="36"/>
      <c r="GD120" s="36"/>
      <c r="GE120" s="36"/>
      <c r="GF120" s="36"/>
      <c r="GG120" s="36"/>
      <c r="GH120" s="36"/>
      <c r="GI120" s="36"/>
      <c r="GJ120" s="36"/>
      <c r="GK120" s="36"/>
      <c r="GL120" s="36"/>
      <c r="GM120" s="36"/>
      <c r="GN120" s="36"/>
      <c r="GO120" s="36"/>
      <c r="GP120" s="36"/>
      <c r="GQ120" s="36"/>
      <c r="GR120" s="36"/>
      <c r="GS120" s="36"/>
      <c r="GT120" s="36"/>
      <c r="GU120" s="36"/>
      <c r="GV120" s="36"/>
      <c r="GW120" s="36"/>
      <c r="GX120" s="36"/>
      <c r="GY120" s="36"/>
      <c r="GZ120" s="36"/>
      <c r="HA120" s="36"/>
      <c r="HB120" s="36"/>
      <c r="HC120" s="36"/>
      <c r="HD120" s="36"/>
      <c r="HE120" s="36"/>
      <c r="HF120" s="36"/>
      <c r="HG120" s="36"/>
      <c r="HH120" s="36"/>
      <c r="HI120" s="36"/>
      <c r="HJ120" s="36"/>
      <c r="HK120" s="36"/>
      <c r="HL120" s="36"/>
      <c r="HM120" s="36"/>
      <c r="HN120" s="36"/>
      <c r="HO120" s="36"/>
      <c r="HP120" s="36"/>
      <c r="HQ120" s="36"/>
      <c r="HR120" s="36"/>
      <c r="HS120" s="36"/>
      <c r="HT120" s="36"/>
      <c r="HU120" s="36"/>
      <c r="HV120" s="36"/>
      <c r="HW120" s="36"/>
      <c r="HX120" s="36"/>
      <c r="HY120" s="36"/>
      <c r="HZ120" s="36"/>
      <c r="IA120" s="36"/>
      <c r="IB120" s="36"/>
      <c r="IC120" s="36"/>
      <c r="ID120" s="36"/>
      <c r="IE120" s="36"/>
      <c r="IF120" s="36"/>
      <c r="IG120" s="36"/>
    </row>
    <row r="121" spans="1:241">
      <c r="A121" s="900">
        <v>1936</v>
      </c>
      <c r="B121" s="316" t="s">
        <v>147</v>
      </c>
      <c r="C121" s="896" t="s">
        <v>5809</v>
      </c>
      <c r="D121" s="241">
        <v>781</v>
      </c>
      <c r="E121" s="897" t="s">
        <v>5810</v>
      </c>
      <c r="F121" s="318">
        <v>1</v>
      </c>
      <c r="G121" s="316" t="s">
        <v>150</v>
      </c>
      <c r="H121" s="297">
        <v>45128</v>
      </c>
      <c r="I121" s="298">
        <v>40000</v>
      </c>
      <c r="J121" s="318">
        <v>12</v>
      </c>
      <c r="K121" s="585">
        <f t="shared" si="1"/>
        <v>45492</v>
      </c>
      <c r="L121" s="583">
        <v>15</v>
      </c>
      <c r="M121" s="583">
        <v>3</v>
      </c>
      <c r="N121" s="583">
        <v>18</v>
      </c>
      <c r="O121" s="318"/>
      <c r="P121" s="318"/>
      <c r="Q121" s="115"/>
      <c r="R121" s="318"/>
      <c r="S121" s="318"/>
      <c r="T121" s="318"/>
      <c r="U121" s="318"/>
      <c r="V121" s="318"/>
      <c r="W121" s="318"/>
      <c r="X121" s="298">
        <v>40000</v>
      </c>
      <c r="Y121" s="319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  <c r="BT121" s="36"/>
      <c r="BU121" s="36"/>
      <c r="BV121" s="36"/>
      <c r="BW121" s="36"/>
      <c r="BX121" s="36"/>
      <c r="BY121" s="36"/>
      <c r="BZ121" s="36"/>
      <c r="CA121" s="36"/>
      <c r="CB121" s="36"/>
      <c r="CC121" s="36"/>
      <c r="CD121" s="36"/>
      <c r="CE121" s="36"/>
      <c r="CF121" s="36"/>
      <c r="CG121" s="36"/>
      <c r="CH121" s="36"/>
      <c r="CI121" s="36"/>
      <c r="CJ121" s="36"/>
      <c r="CK121" s="36"/>
      <c r="CL121" s="36"/>
      <c r="CM121" s="36"/>
      <c r="CN121" s="36"/>
      <c r="CO121" s="36"/>
      <c r="CP121" s="36"/>
      <c r="CQ121" s="36"/>
      <c r="CR121" s="36"/>
      <c r="CS121" s="36"/>
      <c r="CT121" s="36"/>
      <c r="CU121" s="36"/>
      <c r="CV121" s="36"/>
      <c r="CW121" s="36"/>
      <c r="CX121" s="36"/>
      <c r="CY121" s="36"/>
      <c r="CZ121" s="36"/>
      <c r="DA121" s="36"/>
      <c r="DB121" s="36"/>
      <c r="DC121" s="36"/>
      <c r="DD121" s="36"/>
      <c r="DE121" s="36"/>
      <c r="DF121" s="36"/>
      <c r="DG121" s="36"/>
      <c r="DH121" s="36"/>
      <c r="DI121" s="36"/>
      <c r="DJ121" s="36"/>
      <c r="DK121" s="36"/>
      <c r="DL121" s="36"/>
      <c r="DM121" s="36"/>
      <c r="DN121" s="36"/>
      <c r="DO121" s="36"/>
      <c r="DP121" s="36"/>
      <c r="DQ121" s="36"/>
      <c r="DR121" s="36"/>
      <c r="DS121" s="36"/>
      <c r="DT121" s="36"/>
      <c r="DU121" s="36"/>
      <c r="DV121" s="36"/>
      <c r="DW121" s="36"/>
      <c r="DX121" s="36"/>
      <c r="DY121" s="36"/>
      <c r="DZ121" s="36"/>
      <c r="EA121" s="36"/>
      <c r="EB121" s="36"/>
      <c r="EC121" s="36"/>
      <c r="ED121" s="36"/>
      <c r="EE121" s="36"/>
      <c r="EF121" s="36"/>
      <c r="EG121" s="36"/>
      <c r="EH121" s="36"/>
      <c r="EI121" s="36"/>
      <c r="EJ121" s="36"/>
      <c r="EK121" s="36"/>
      <c r="EL121" s="36"/>
      <c r="EM121" s="36"/>
      <c r="EN121" s="36"/>
      <c r="EO121" s="36"/>
      <c r="EP121" s="36"/>
      <c r="EQ121" s="36"/>
      <c r="ER121" s="36"/>
      <c r="ES121" s="36"/>
      <c r="ET121" s="36"/>
      <c r="EU121" s="36"/>
      <c r="EV121" s="36"/>
      <c r="EW121" s="36"/>
      <c r="EX121" s="36"/>
      <c r="EY121" s="36"/>
      <c r="EZ121" s="36"/>
      <c r="FA121" s="36"/>
      <c r="FB121" s="36"/>
      <c r="FC121" s="36"/>
      <c r="FD121" s="36"/>
      <c r="FE121" s="36"/>
      <c r="FF121" s="36"/>
      <c r="FG121" s="36"/>
      <c r="FH121" s="36"/>
      <c r="FI121" s="36"/>
      <c r="FJ121" s="36"/>
      <c r="FK121" s="36"/>
      <c r="FL121" s="36"/>
      <c r="FM121" s="36"/>
      <c r="FN121" s="36"/>
      <c r="FO121" s="36"/>
      <c r="FP121" s="36"/>
      <c r="FQ121" s="36"/>
      <c r="FR121" s="36"/>
      <c r="FS121" s="36"/>
      <c r="FT121" s="36"/>
      <c r="FU121" s="36"/>
      <c r="FV121" s="36"/>
      <c r="FW121" s="36"/>
      <c r="FX121" s="36"/>
      <c r="FY121" s="36"/>
      <c r="FZ121" s="36"/>
      <c r="GA121" s="36"/>
      <c r="GB121" s="36"/>
      <c r="GC121" s="36"/>
      <c r="GD121" s="36"/>
      <c r="GE121" s="36"/>
      <c r="GF121" s="36"/>
      <c r="GG121" s="36"/>
      <c r="GH121" s="36"/>
      <c r="GI121" s="36"/>
      <c r="GJ121" s="36"/>
      <c r="GK121" s="36"/>
      <c r="GL121" s="36"/>
      <c r="GM121" s="36"/>
      <c r="GN121" s="36"/>
      <c r="GO121" s="36"/>
      <c r="GP121" s="36"/>
      <c r="GQ121" s="36"/>
      <c r="GR121" s="36"/>
      <c r="GS121" s="36"/>
      <c r="GT121" s="36"/>
      <c r="GU121" s="36"/>
      <c r="GV121" s="36"/>
      <c r="GW121" s="36"/>
      <c r="GX121" s="36"/>
      <c r="GY121" s="36"/>
      <c r="GZ121" s="36"/>
      <c r="HA121" s="36"/>
      <c r="HB121" s="36"/>
      <c r="HC121" s="36"/>
      <c r="HD121" s="36"/>
      <c r="HE121" s="36"/>
      <c r="HF121" s="36"/>
      <c r="HG121" s="36"/>
      <c r="HH121" s="36"/>
      <c r="HI121" s="36"/>
      <c r="HJ121" s="36"/>
      <c r="HK121" s="36"/>
      <c r="HL121" s="36"/>
      <c r="HM121" s="36"/>
      <c r="HN121" s="36"/>
      <c r="HO121" s="36"/>
      <c r="HP121" s="36"/>
      <c r="HQ121" s="36"/>
      <c r="HR121" s="36"/>
      <c r="HS121" s="36"/>
      <c r="HT121" s="36"/>
      <c r="HU121" s="36"/>
      <c r="HV121" s="36"/>
      <c r="HW121" s="36"/>
      <c r="HX121" s="36"/>
      <c r="HY121" s="36"/>
      <c r="HZ121" s="36"/>
      <c r="IA121" s="36"/>
      <c r="IB121" s="36"/>
      <c r="IC121" s="36"/>
      <c r="ID121" s="36"/>
      <c r="IE121" s="36"/>
      <c r="IF121" s="36"/>
      <c r="IG121" s="36"/>
    </row>
    <row r="122" spans="1:241">
      <c r="A122" s="900">
        <v>523</v>
      </c>
      <c r="B122" s="316" t="s">
        <v>147</v>
      </c>
      <c r="C122" s="896" t="s">
        <v>5809</v>
      </c>
      <c r="D122" s="241">
        <v>784</v>
      </c>
      <c r="E122" s="897" t="s">
        <v>5810</v>
      </c>
      <c r="F122" s="318">
        <v>1</v>
      </c>
      <c r="G122" s="316" t="s">
        <v>150</v>
      </c>
      <c r="H122" s="297">
        <v>45078</v>
      </c>
      <c r="I122" s="298">
        <v>100000</v>
      </c>
      <c r="J122" s="318">
        <v>12</v>
      </c>
      <c r="K122" s="585">
        <f t="shared" si="1"/>
        <v>45442</v>
      </c>
      <c r="L122" s="583">
        <v>15</v>
      </c>
      <c r="M122" s="583">
        <v>3</v>
      </c>
      <c r="N122" s="583">
        <v>18</v>
      </c>
      <c r="O122" s="318"/>
      <c r="P122" s="318"/>
      <c r="Q122" s="115"/>
      <c r="R122" s="318"/>
      <c r="S122" s="318"/>
      <c r="T122" s="318"/>
      <c r="U122" s="318"/>
      <c r="V122" s="318"/>
      <c r="W122" s="318"/>
      <c r="X122" s="298">
        <v>100000</v>
      </c>
      <c r="Y122" s="319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  <c r="BT122" s="36"/>
      <c r="BU122" s="36"/>
      <c r="BV122" s="36"/>
      <c r="BW122" s="36"/>
      <c r="BX122" s="36"/>
      <c r="BY122" s="36"/>
      <c r="BZ122" s="36"/>
      <c r="CA122" s="36"/>
      <c r="CB122" s="36"/>
      <c r="CC122" s="36"/>
      <c r="CD122" s="36"/>
      <c r="CE122" s="36"/>
      <c r="CF122" s="36"/>
      <c r="CG122" s="36"/>
      <c r="CH122" s="36"/>
      <c r="CI122" s="36"/>
      <c r="CJ122" s="36"/>
      <c r="CK122" s="36"/>
      <c r="CL122" s="36"/>
      <c r="CM122" s="36"/>
      <c r="CN122" s="36"/>
      <c r="CO122" s="36"/>
      <c r="CP122" s="36"/>
      <c r="CQ122" s="36"/>
      <c r="CR122" s="36"/>
      <c r="CS122" s="36"/>
      <c r="CT122" s="36"/>
      <c r="CU122" s="36"/>
      <c r="CV122" s="36"/>
      <c r="CW122" s="36"/>
      <c r="CX122" s="36"/>
      <c r="CY122" s="36"/>
      <c r="CZ122" s="36"/>
      <c r="DA122" s="36"/>
      <c r="DB122" s="36"/>
      <c r="DC122" s="36"/>
      <c r="DD122" s="36"/>
      <c r="DE122" s="36"/>
      <c r="DF122" s="36"/>
      <c r="DG122" s="36"/>
      <c r="DH122" s="36"/>
      <c r="DI122" s="36"/>
      <c r="DJ122" s="36"/>
      <c r="DK122" s="36"/>
      <c r="DL122" s="36"/>
      <c r="DM122" s="36"/>
      <c r="DN122" s="36"/>
      <c r="DO122" s="36"/>
      <c r="DP122" s="36"/>
      <c r="DQ122" s="36"/>
      <c r="DR122" s="36"/>
      <c r="DS122" s="36"/>
      <c r="DT122" s="36"/>
      <c r="DU122" s="36"/>
      <c r="DV122" s="36"/>
      <c r="DW122" s="36"/>
      <c r="DX122" s="36"/>
      <c r="DY122" s="36"/>
      <c r="DZ122" s="36"/>
      <c r="EA122" s="36"/>
      <c r="EB122" s="36"/>
      <c r="EC122" s="36"/>
      <c r="ED122" s="36"/>
      <c r="EE122" s="36"/>
      <c r="EF122" s="36"/>
      <c r="EG122" s="36"/>
      <c r="EH122" s="36"/>
      <c r="EI122" s="36"/>
      <c r="EJ122" s="36"/>
      <c r="EK122" s="36"/>
      <c r="EL122" s="36"/>
      <c r="EM122" s="36"/>
      <c r="EN122" s="36"/>
      <c r="EO122" s="36"/>
      <c r="EP122" s="36"/>
      <c r="EQ122" s="36"/>
      <c r="ER122" s="36"/>
      <c r="ES122" s="36"/>
      <c r="ET122" s="36"/>
      <c r="EU122" s="36"/>
      <c r="EV122" s="36"/>
      <c r="EW122" s="36"/>
      <c r="EX122" s="36"/>
      <c r="EY122" s="36"/>
      <c r="EZ122" s="36"/>
      <c r="FA122" s="36"/>
      <c r="FB122" s="36"/>
      <c r="FC122" s="36"/>
      <c r="FD122" s="36"/>
      <c r="FE122" s="36"/>
      <c r="FF122" s="36"/>
      <c r="FG122" s="36"/>
      <c r="FH122" s="36"/>
      <c r="FI122" s="36"/>
      <c r="FJ122" s="36"/>
      <c r="FK122" s="36"/>
      <c r="FL122" s="36"/>
      <c r="FM122" s="36"/>
      <c r="FN122" s="36"/>
      <c r="FO122" s="36"/>
      <c r="FP122" s="36"/>
      <c r="FQ122" s="36"/>
      <c r="FR122" s="36"/>
      <c r="FS122" s="36"/>
      <c r="FT122" s="36"/>
      <c r="FU122" s="36"/>
      <c r="FV122" s="36"/>
      <c r="FW122" s="36"/>
      <c r="FX122" s="36"/>
      <c r="FY122" s="36"/>
      <c r="FZ122" s="36"/>
      <c r="GA122" s="36"/>
      <c r="GB122" s="36"/>
      <c r="GC122" s="36"/>
      <c r="GD122" s="36"/>
      <c r="GE122" s="36"/>
      <c r="GF122" s="36"/>
      <c r="GG122" s="36"/>
      <c r="GH122" s="36"/>
      <c r="GI122" s="36"/>
      <c r="GJ122" s="36"/>
      <c r="GK122" s="36"/>
      <c r="GL122" s="36"/>
      <c r="GM122" s="36"/>
      <c r="GN122" s="36"/>
      <c r="GO122" s="36"/>
      <c r="GP122" s="36"/>
      <c r="GQ122" s="36"/>
      <c r="GR122" s="36"/>
      <c r="GS122" s="36"/>
      <c r="GT122" s="36"/>
      <c r="GU122" s="36"/>
      <c r="GV122" s="36"/>
      <c r="GW122" s="36"/>
      <c r="GX122" s="36"/>
      <c r="GY122" s="36"/>
      <c r="GZ122" s="36"/>
      <c r="HA122" s="36"/>
      <c r="HB122" s="36"/>
      <c r="HC122" s="36"/>
      <c r="HD122" s="36"/>
      <c r="HE122" s="36"/>
      <c r="HF122" s="36"/>
      <c r="HG122" s="36"/>
      <c r="HH122" s="36"/>
      <c r="HI122" s="36"/>
      <c r="HJ122" s="36"/>
      <c r="HK122" s="36"/>
      <c r="HL122" s="36"/>
      <c r="HM122" s="36"/>
      <c r="HN122" s="36"/>
      <c r="HO122" s="36"/>
      <c r="HP122" s="36"/>
      <c r="HQ122" s="36"/>
      <c r="HR122" s="36"/>
      <c r="HS122" s="36"/>
      <c r="HT122" s="36"/>
      <c r="HU122" s="36"/>
      <c r="HV122" s="36"/>
      <c r="HW122" s="36"/>
      <c r="HX122" s="36"/>
      <c r="HY122" s="36"/>
      <c r="HZ122" s="36"/>
      <c r="IA122" s="36"/>
      <c r="IB122" s="36"/>
      <c r="IC122" s="36"/>
      <c r="ID122" s="36"/>
      <c r="IE122" s="36"/>
      <c r="IF122" s="36"/>
      <c r="IG122" s="36"/>
    </row>
    <row r="123" spans="1:241">
      <c r="A123" s="900">
        <v>1843</v>
      </c>
      <c r="B123" s="316" t="s">
        <v>147</v>
      </c>
      <c r="C123" s="896" t="s">
        <v>5809</v>
      </c>
      <c r="D123" s="241">
        <v>786</v>
      </c>
      <c r="E123" s="897" t="s">
        <v>5810</v>
      </c>
      <c r="F123" s="318">
        <v>1</v>
      </c>
      <c r="G123" s="316" t="s">
        <v>150</v>
      </c>
      <c r="H123" s="297">
        <v>45372</v>
      </c>
      <c r="I123" s="298">
        <v>190000</v>
      </c>
      <c r="J123" s="318">
        <v>12</v>
      </c>
      <c r="K123" s="585">
        <f t="shared" si="1"/>
        <v>45736</v>
      </c>
      <c r="L123" s="583">
        <v>15</v>
      </c>
      <c r="M123" s="583">
        <v>3</v>
      </c>
      <c r="N123" s="583">
        <v>18</v>
      </c>
      <c r="O123" s="318"/>
      <c r="P123" s="318"/>
      <c r="Q123" s="115"/>
      <c r="R123" s="318"/>
      <c r="S123" s="318"/>
      <c r="T123" s="318"/>
      <c r="U123" s="318"/>
      <c r="V123" s="318"/>
      <c r="W123" s="318"/>
      <c r="X123" s="298">
        <v>190000</v>
      </c>
      <c r="Y123" s="319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  <c r="DA123" s="36"/>
      <c r="DB123" s="36"/>
      <c r="DC123" s="36"/>
      <c r="DD123" s="36"/>
      <c r="DE123" s="36"/>
      <c r="DF123" s="36"/>
      <c r="DG123" s="36"/>
      <c r="DH123" s="36"/>
      <c r="DI123" s="36"/>
      <c r="DJ123" s="36"/>
      <c r="DK123" s="36"/>
      <c r="DL123" s="36"/>
      <c r="DM123" s="36"/>
      <c r="DN123" s="36"/>
      <c r="DO123" s="36"/>
      <c r="DP123" s="36"/>
      <c r="DQ123" s="36"/>
      <c r="DR123" s="36"/>
      <c r="DS123" s="36"/>
      <c r="DT123" s="36"/>
      <c r="DU123" s="36"/>
      <c r="DV123" s="36"/>
      <c r="DW123" s="36"/>
      <c r="DX123" s="36"/>
      <c r="DY123" s="36"/>
      <c r="DZ123" s="36"/>
      <c r="EA123" s="36"/>
      <c r="EB123" s="36"/>
      <c r="EC123" s="36"/>
      <c r="ED123" s="36"/>
      <c r="EE123" s="36"/>
      <c r="EF123" s="36"/>
      <c r="EG123" s="36"/>
      <c r="EH123" s="36"/>
      <c r="EI123" s="36"/>
      <c r="EJ123" s="36"/>
      <c r="EK123" s="36"/>
      <c r="EL123" s="36"/>
      <c r="EM123" s="36"/>
      <c r="EN123" s="36"/>
      <c r="EO123" s="36"/>
      <c r="EP123" s="36"/>
      <c r="EQ123" s="36"/>
      <c r="ER123" s="36"/>
      <c r="ES123" s="36"/>
      <c r="ET123" s="36"/>
      <c r="EU123" s="36"/>
      <c r="EV123" s="36"/>
      <c r="EW123" s="36"/>
      <c r="EX123" s="36"/>
      <c r="EY123" s="36"/>
      <c r="EZ123" s="36"/>
      <c r="FA123" s="36"/>
      <c r="FB123" s="36"/>
      <c r="FC123" s="36"/>
      <c r="FD123" s="36"/>
      <c r="FE123" s="36"/>
      <c r="FF123" s="36"/>
      <c r="FG123" s="36"/>
      <c r="FH123" s="36"/>
      <c r="FI123" s="36"/>
      <c r="FJ123" s="36"/>
      <c r="FK123" s="36"/>
      <c r="FL123" s="36"/>
      <c r="FM123" s="36"/>
      <c r="FN123" s="36"/>
      <c r="FO123" s="36"/>
      <c r="FP123" s="36"/>
      <c r="FQ123" s="36"/>
      <c r="FR123" s="36"/>
      <c r="FS123" s="36"/>
      <c r="FT123" s="36"/>
      <c r="FU123" s="36"/>
      <c r="FV123" s="36"/>
      <c r="FW123" s="36"/>
      <c r="FX123" s="36"/>
      <c r="FY123" s="36"/>
      <c r="FZ123" s="36"/>
      <c r="GA123" s="36"/>
      <c r="GB123" s="36"/>
      <c r="GC123" s="36"/>
      <c r="GD123" s="36"/>
      <c r="GE123" s="36"/>
      <c r="GF123" s="36"/>
      <c r="GG123" s="36"/>
      <c r="GH123" s="36"/>
      <c r="GI123" s="36"/>
      <c r="GJ123" s="36"/>
      <c r="GK123" s="36"/>
      <c r="GL123" s="36"/>
      <c r="GM123" s="36"/>
      <c r="GN123" s="36"/>
      <c r="GO123" s="36"/>
      <c r="GP123" s="36"/>
      <c r="GQ123" s="36"/>
      <c r="GR123" s="36"/>
      <c r="GS123" s="36"/>
      <c r="GT123" s="36"/>
      <c r="GU123" s="36"/>
      <c r="GV123" s="36"/>
      <c r="GW123" s="36"/>
      <c r="GX123" s="36"/>
      <c r="GY123" s="36"/>
      <c r="GZ123" s="36"/>
      <c r="HA123" s="36"/>
      <c r="HB123" s="36"/>
      <c r="HC123" s="36"/>
      <c r="HD123" s="36"/>
      <c r="HE123" s="36"/>
      <c r="HF123" s="36"/>
      <c r="HG123" s="36"/>
      <c r="HH123" s="36"/>
      <c r="HI123" s="36"/>
      <c r="HJ123" s="36"/>
      <c r="HK123" s="36"/>
      <c r="HL123" s="36"/>
      <c r="HM123" s="36"/>
      <c r="HN123" s="36"/>
      <c r="HO123" s="36"/>
      <c r="HP123" s="36"/>
      <c r="HQ123" s="36"/>
      <c r="HR123" s="36"/>
      <c r="HS123" s="36"/>
      <c r="HT123" s="36"/>
      <c r="HU123" s="36"/>
      <c r="HV123" s="36"/>
      <c r="HW123" s="36"/>
      <c r="HX123" s="36"/>
      <c r="HY123" s="36"/>
      <c r="HZ123" s="36"/>
      <c r="IA123" s="36"/>
      <c r="IB123" s="36"/>
      <c r="IC123" s="36"/>
      <c r="ID123" s="36"/>
      <c r="IE123" s="36"/>
      <c r="IF123" s="36"/>
      <c r="IG123" s="36"/>
    </row>
    <row r="124" spans="1:241">
      <c r="A124" s="900">
        <v>1712</v>
      </c>
      <c r="B124" s="316" t="s">
        <v>147</v>
      </c>
      <c r="C124" s="896" t="s">
        <v>5809</v>
      </c>
      <c r="D124" s="241">
        <v>789</v>
      </c>
      <c r="E124" s="897" t="s">
        <v>5810</v>
      </c>
      <c r="F124" s="318">
        <v>1</v>
      </c>
      <c r="G124" s="316" t="s">
        <v>150</v>
      </c>
      <c r="H124" s="297">
        <v>45181</v>
      </c>
      <c r="I124" s="298">
        <v>50000</v>
      </c>
      <c r="J124" s="318">
        <v>12</v>
      </c>
      <c r="K124" s="585">
        <f t="shared" si="1"/>
        <v>45545</v>
      </c>
      <c r="L124" s="583">
        <v>15</v>
      </c>
      <c r="M124" s="583">
        <v>3</v>
      </c>
      <c r="N124" s="583">
        <v>18</v>
      </c>
      <c r="O124" s="318"/>
      <c r="P124" s="318"/>
      <c r="Q124" s="115"/>
      <c r="R124" s="318"/>
      <c r="S124" s="318"/>
      <c r="T124" s="318"/>
      <c r="U124" s="318"/>
      <c r="V124" s="318"/>
      <c r="W124" s="318"/>
      <c r="X124" s="298">
        <v>50000</v>
      </c>
      <c r="Y124" s="319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  <c r="DA124" s="36"/>
      <c r="DB124" s="36"/>
      <c r="DC124" s="36"/>
      <c r="DD124" s="36"/>
      <c r="DE124" s="36"/>
      <c r="DF124" s="36"/>
      <c r="DG124" s="36"/>
      <c r="DH124" s="36"/>
      <c r="DI124" s="36"/>
      <c r="DJ124" s="36"/>
      <c r="DK124" s="36"/>
      <c r="DL124" s="36"/>
      <c r="DM124" s="36"/>
      <c r="DN124" s="36"/>
      <c r="DO124" s="36"/>
      <c r="DP124" s="36"/>
      <c r="DQ124" s="36"/>
      <c r="DR124" s="36"/>
      <c r="DS124" s="36"/>
      <c r="DT124" s="36"/>
      <c r="DU124" s="36"/>
      <c r="DV124" s="36"/>
      <c r="DW124" s="36"/>
      <c r="DX124" s="36"/>
      <c r="DY124" s="36"/>
      <c r="DZ124" s="36"/>
      <c r="EA124" s="36"/>
      <c r="EB124" s="36"/>
      <c r="EC124" s="36"/>
      <c r="ED124" s="36"/>
      <c r="EE124" s="36"/>
      <c r="EF124" s="36"/>
      <c r="EG124" s="36"/>
      <c r="EH124" s="36"/>
      <c r="EI124" s="36"/>
      <c r="EJ124" s="36"/>
      <c r="EK124" s="36"/>
      <c r="EL124" s="36"/>
      <c r="EM124" s="36"/>
      <c r="EN124" s="36"/>
      <c r="EO124" s="36"/>
      <c r="EP124" s="36"/>
      <c r="EQ124" s="36"/>
      <c r="ER124" s="36"/>
      <c r="ES124" s="36"/>
      <c r="ET124" s="36"/>
      <c r="EU124" s="36"/>
      <c r="EV124" s="36"/>
      <c r="EW124" s="36"/>
      <c r="EX124" s="36"/>
      <c r="EY124" s="36"/>
      <c r="EZ124" s="36"/>
      <c r="FA124" s="36"/>
      <c r="FB124" s="36"/>
      <c r="FC124" s="36"/>
      <c r="FD124" s="36"/>
      <c r="FE124" s="36"/>
      <c r="FF124" s="36"/>
      <c r="FG124" s="36"/>
      <c r="FH124" s="36"/>
      <c r="FI124" s="36"/>
      <c r="FJ124" s="36"/>
      <c r="FK124" s="36"/>
      <c r="FL124" s="36"/>
      <c r="FM124" s="36"/>
      <c r="FN124" s="36"/>
      <c r="FO124" s="36"/>
      <c r="FP124" s="36"/>
      <c r="FQ124" s="36"/>
      <c r="FR124" s="36"/>
      <c r="FS124" s="36"/>
      <c r="FT124" s="36"/>
      <c r="FU124" s="36"/>
      <c r="FV124" s="36"/>
      <c r="FW124" s="36"/>
      <c r="FX124" s="36"/>
      <c r="FY124" s="36"/>
      <c r="FZ124" s="36"/>
      <c r="GA124" s="36"/>
      <c r="GB124" s="36"/>
      <c r="GC124" s="36"/>
      <c r="GD124" s="36"/>
      <c r="GE124" s="36"/>
      <c r="GF124" s="36"/>
      <c r="GG124" s="36"/>
      <c r="GH124" s="36"/>
      <c r="GI124" s="36"/>
      <c r="GJ124" s="36"/>
      <c r="GK124" s="36"/>
      <c r="GL124" s="36"/>
      <c r="GM124" s="36"/>
      <c r="GN124" s="36"/>
      <c r="GO124" s="36"/>
      <c r="GP124" s="36"/>
      <c r="GQ124" s="36"/>
      <c r="GR124" s="36"/>
      <c r="GS124" s="36"/>
      <c r="GT124" s="36"/>
      <c r="GU124" s="36"/>
      <c r="GV124" s="36"/>
      <c r="GW124" s="36"/>
      <c r="GX124" s="36"/>
      <c r="GY124" s="36"/>
      <c r="GZ124" s="36"/>
      <c r="HA124" s="36"/>
      <c r="HB124" s="36"/>
      <c r="HC124" s="36"/>
      <c r="HD124" s="36"/>
      <c r="HE124" s="36"/>
      <c r="HF124" s="36"/>
      <c r="HG124" s="36"/>
      <c r="HH124" s="36"/>
      <c r="HI124" s="36"/>
      <c r="HJ124" s="36"/>
      <c r="HK124" s="36"/>
      <c r="HL124" s="36"/>
      <c r="HM124" s="36"/>
      <c r="HN124" s="36"/>
      <c r="HO124" s="36"/>
      <c r="HP124" s="36"/>
      <c r="HQ124" s="36"/>
      <c r="HR124" s="36"/>
      <c r="HS124" s="36"/>
      <c r="HT124" s="36"/>
      <c r="HU124" s="36"/>
      <c r="HV124" s="36"/>
      <c r="HW124" s="36"/>
      <c r="HX124" s="36"/>
      <c r="HY124" s="36"/>
      <c r="HZ124" s="36"/>
      <c r="IA124" s="36"/>
      <c r="IB124" s="36"/>
      <c r="IC124" s="36"/>
      <c r="ID124" s="36"/>
      <c r="IE124" s="36"/>
      <c r="IF124" s="36"/>
      <c r="IG124" s="36"/>
    </row>
    <row r="125" spans="1:241">
      <c r="A125" s="900">
        <v>667</v>
      </c>
      <c r="B125" s="316" t="s">
        <v>147</v>
      </c>
      <c r="C125" s="896" t="s">
        <v>5809</v>
      </c>
      <c r="D125" s="241">
        <v>790</v>
      </c>
      <c r="E125" s="897" t="s">
        <v>5810</v>
      </c>
      <c r="F125" s="318">
        <v>1</v>
      </c>
      <c r="G125" s="316" t="s">
        <v>150</v>
      </c>
      <c r="H125" s="297">
        <v>45174</v>
      </c>
      <c r="I125" s="298">
        <v>50000</v>
      </c>
      <c r="J125" s="318">
        <v>12</v>
      </c>
      <c r="K125" s="585">
        <f t="shared" si="1"/>
        <v>45538</v>
      </c>
      <c r="L125" s="583">
        <v>15</v>
      </c>
      <c r="M125" s="583">
        <v>3</v>
      </c>
      <c r="N125" s="583">
        <v>18</v>
      </c>
      <c r="O125" s="318"/>
      <c r="P125" s="318"/>
      <c r="Q125" s="115"/>
      <c r="R125" s="318"/>
      <c r="S125" s="318"/>
      <c r="T125" s="318"/>
      <c r="U125" s="318"/>
      <c r="V125" s="318"/>
      <c r="W125" s="318"/>
      <c r="X125" s="298">
        <v>50000</v>
      </c>
      <c r="Y125" s="319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  <c r="CF125" s="36"/>
      <c r="CG125" s="36"/>
      <c r="CH125" s="36"/>
      <c r="CI125" s="36"/>
      <c r="CJ125" s="36"/>
      <c r="CK125" s="36"/>
      <c r="CL125" s="36"/>
      <c r="CM125" s="36"/>
      <c r="CN125" s="36"/>
      <c r="CO125" s="36"/>
      <c r="CP125" s="36"/>
      <c r="CQ125" s="36"/>
      <c r="CR125" s="36"/>
      <c r="CS125" s="36"/>
      <c r="CT125" s="36"/>
      <c r="CU125" s="36"/>
      <c r="CV125" s="36"/>
      <c r="CW125" s="36"/>
      <c r="CX125" s="36"/>
      <c r="CY125" s="36"/>
      <c r="CZ125" s="36"/>
      <c r="DA125" s="36"/>
      <c r="DB125" s="36"/>
      <c r="DC125" s="36"/>
      <c r="DD125" s="36"/>
      <c r="DE125" s="36"/>
      <c r="DF125" s="36"/>
      <c r="DG125" s="36"/>
      <c r="DH125" s="36"/>
      <c r="DI125" s="36"/>
      <c r="DJ125" s="36"/>
      <c r="DK125" s="36"/>
      <c r="DL125" s="36"/>
      <c r="DM125" s="36"/>
      <c r="DN125" s="36"/>
      <c r="DO125" s="36"/>
      <c r="DP125" s="36"/>
      <c r="DQ125" s="36"/>
      <c r="DR125" s="36"/>
      <c r="DS125" s="36"/>
      <c r="DT125" s="36"/>
      <c r="DU125" s="36"/>
      <c r="DV125" s="36"/>
      <c r="DW125" s="36"/>
      <c r="DX125" s="36"/>
      <c r="DY125" s="36"/>
      <c r="DZ125" s="36"/>
      <c r="EA125" s="36"/>
      <c r="EB125" s="36"/>
      <c r="EC125" s="36"/>
      <c r="ED125" s="36"/>
      <c r="EE125" s="36"/>
      <c r="EF125" s="36"/>
      <c r="EG125" s="36"/>
      <c r="EH125" s="36"/>
      <c r="EI125" s="36"/>
      <c r="EJ125" s="36"/>
      <c r="EK125" s="36"/>
      <c r="EL125" s="36"/>
      <c r="EM125" s="36"/>
      <c r="EN125" s="36"/>
      <c r="EO125" s="36"/>
      <c r="EP125" s="36"/>
      <c r="EQ125" s="36"/>
      <c r="ER125" s="36"/>
      <c r="ES125" s="36"/>
      <c r="ET125" s="36"/>
      <c r="EU125" s="36"/>
      <c r="EV125" s="36"/>
      <c r="EW125" s="36"/>
      <c r="EX125" s="36"/>
      <c r="EY125" s="36"/>
      <c r="EZ125" s="36"/>
      <c r="FA125" s="36"/>
      <c r="FB125" s="36"/>
      <c r="FC125" s="36"/>
      <c r="FD125" s="36"/>
      <c r="FE125" s="36"/>
      <c r="FF125" s="36"/>
      <c r="FG125" s="36"/>
      <c r="FH125" s="36"/>
      <c r="FI125" s="36"/>
      <c r="FJ125" s="36"/>
      <c r="FK125" s="36"/>
      <c r="FL125" s="36"/>
      <c r="FM125" s="36"/>
      <c r="FN125" s="36"/>
      <c r="FO125" s="36"/>
      <c r="FP125" s="36"/>
      <c r="FQ125" s="36"/>
      <c r="FR125" s="36"/>
      <c r="FS125" s="36"/>
      <c r="FT125" s="36"/>
      <c r="FU125" s="36"/>
      <c r="FV125" s="36"/>
      <c r="FW125" s="36"/>
      <c r="FX125" s="36"/>
      <c r="FY125" s="36"/>
      <c r="FZ125" s="36"/>
      <c r="GA125" s="36"/>
      <c r="GB125" s="36"/>
      <c r="GC125" s="36"/>
      <c r="GD125" s="36"/>
      <c r="GE125" s="36"/>
      <c r="GF125" s="36"/>
      <c r="GG125" s="36"/>
      <c r="GH125" s="36"/>
      <c r="GI125" s="36"/>
      <c r="GJ125" s="36"/>
      <c r="GK125" s="36"/>
      <c r="GL125" s="36"/>
      <c r="GM125" s="36"/>
      <c r="GN125" s="36"/>
      <c r="GO125" s="36"/>
      <c r="GP125" s="36"/>
      <c r="GQ125" s="36"/>
      <c r="GR125" s="36"/>
      <c r="GS125" s="36"/>
      <c r="GT125" s="36"/>
      <c r="GU125" s="36"/>
      <c r="GV125" s="36"/>
      <c r="GW125" s="36"/>
      <c r="GX125" s="36"/>
      <c r="GY125" s="36"/>
      <c r="GZ125" s="36"/>
      <c r="HA125" s="36"/>
      <c r="HB125" s="36"/>
      <c r="HC125" s="36"/>
      <c r="HD125" s="36"/>
      <c r="HE125" s="36"/>
      <c r="HF125" s="36"/>
      <c r="HG125" s="36"/>
      <c r="HH125" s="36"/>
      <c r="HI125" s="36"/>
      <c r="HJ125" s="36"/>
      <c r="HK125" s="36"/>
      <c r="HL125" s="36"/>
      <c r="HM125" s="36"/>
      <c r="HN125" s="36"/>
      <c r="HO125" s="36"/>
      <c r="HP125" s="36"/>
      <c r="HQ125" s="36"/>
      <c r="HR125" s="36"/>
      <c r="HS125" s="36"/>
      <c r="HT125" s="36"/>
      <c r="HU125" s="36"/>
      <c r="HV125" s="36"/>
      <c r="HW125" s="36"/>
      <c r="HX125" s="36"/>
      <c r="HY125" s="36"/>
      <c r="HZ125" s="36"/>
      <c r="IA125" s="36"/>
      <c r="IB125" s="36"/>
      <c r="IC125" s="36"/>
      <c r="ID125" s="36"/>
      <c r="IE125" s="36"/>
      <c r="IF125" s="36"/>
      <c r="IG125" s="36"/>
    </row>
    <row r="126" spans="1:241">
      <c r="A126" s="900">
        <v>1513</v>
      </c>
      <c r="B126" s="316" t="s">
        <v>147</v>
      </c>
      <c r="C126" s="896" t="s">
        <v>5809</v>
      </c>
      <c r="D126" s="241">
        <v>791</v>
      </c>
      <c r="E126" s="897" t="s">
        <v>5810</v>
      </c>
      <c r="F126" s="318">
        <v>1</v>
      </c>
      <c r="G126" s="316" t="s">
        <v>150</v>
      </c>
      <c r="H126" s="297">
        <v>45204</v>
      </c>
      <c r="I126" s="298">
        <v>200000</v>
      </c>
      <c r="J126" s="318">
        <v>12</v>
      </c>
      <c r="K126" s="585">
        <f t="shared" si="1"/>
        <v>45568</v>
      </c>
      <c r="L126" s="583">
        <v>15</v>
      </c>
      <c r="M126" s="583">
        <v>3</v>
      </c>
      <c r="N126" s="583">
        <v>18</v>
      </c>
      <c r="O126" s="318"/>
      <c r="P126" s="318"/>
      <c r="Q126" s="115"/>
      <c r="R126" s="318"/>
      <c r="S126" s="318"/>
      <c r="T126" s="318"/>
      <c r="U126" s="318"/>
      <c r="V126" s="318"/>
      <c r="W126" s="318"/>
      <c r="X126" s="298">
        <v>200000</v>
      </c>
      <c r="Y126" s="319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  <c r="DP126" s="36"/>
      <c r="DQ126" s="36"/>
      <c r="DR126" s="36"/>
      <c r="DS126" s="36"/>
      <c r="DT126" s="36"/>
      <c r="DU126" s="36"/>
      <c r="DV126" s="36"/>
      <c r="DW126" s="36"/>
      <c r="DX126" s="36"/>
      <c r="DY126" s="36"/>
      <c r="DZ126" s="36"/>
      <c r="EA126" s="36"/>
      <c r="EB126" s="36"/>
      <c r="EC126" s="36"/>
      <c r="ED126" s="36"/>
      <c r="EE126" s="36"/>
      <c r="EF126" s="36"/>
      <c r="EG126" s="36"/>
      <c r="EH126" s="36"/>
      <c r="EI126" s="36"/>
      <c r="EJ126" s="36"/>
      <c r="EK126" s="36"/>
      <c r="EL126" s="36"/>
      <c r="EM126" s="36"/>
      <c r="EN126" s="36"/>
      <c r="EO126" s="36"/>
      <c r="EP126" s="36"/>
      <c r="EQ126" s="36"/>
      <c r="ER126" s="36"/>
      <c r="ES126" s="36"/>
      <c r="ET126" s="36"/>
      <c r="EU126" s="36"/>
      <c r="EV126" s="36"/>
      <c r="EW126" s="36"/>
      <c r="EX126" s="36"/>
      <c r="EY126" s="36"/>
      <c r="EZ126" s="36"/>
      <c r="FA126" s="36"/>
      <c r="FB126" s="36"/>
      <c r="FC126" s="36"/>
      <c r="FD126" s="36"/>
      <c r="FE126" s="36"/>
      <c r="FF126" s="36"/>
      <c r="FG126" s="36"/>
      <c r="FH126" s="36"/>
      <c r="FI126" s="36"/>
      <c r="FJ126" s="36"/>
      <c r="FK126" s="36"/>
      <c r="FL126" s="36"/>
      <c r="FM126" s="36"/>
      <c r="FN126" s="36"/>
      <c r="FO126" s="36"/>
      <c r="FP126" s="36"/>
      <c r="FQ126" s="36"/>
      <c r="FR126" s="36"/>
      <c r="FS126" s="36"/>
      <c r="FT126" s="36"/>
      <c r="FU126" s="36"/>
      <c r="FV126" s="36"/>
      <c r="FW126" s="36"/>
      <c r="FX126" s="36"/>
      <c r="FY126" s="36"/>
      <c r="FZ126" s="36"/>
      <c r="GA126" s="36"/>
      <c r="GB126" s="36"/>
      <c r="GC126" s="36"/>
      <c r="GD126" s="36"/>
      <c r="GE126" s="36"/>
      <c r="GF126" s="36"/>
      <c r="GG126" s="36"/>
      <c r="GH126" s="36"/>
      <c r="GI126" s="36"/>
      <c r="GJ126" s="36"/>
      <c r="GK126" s="36"/>
      <c r="GL126" s="36"/>
      <c r="GM126" s="36"/>
      <c r="GN126" s="36"/>
      <c r="GO126" s="36"/>
      <c r="GP126" s="36"/>
      <c r="GQ126" s="36"/>
      <c r="GR126" s="36"/>
      <c r="GS126" s="36"/>
      <c r="GT126" s="36"/>
      <c r="GU126" s="36"/>
      <c r="GV126" s="36"/>
      <c r="GW126" s="36"/>
      <c r="GX126" s="36"/>
      <c r="GY126" s="36"/>
      <c r="GZ126" s="36"/>
      <c r="HA126" s="36"/>
      <c r="HB126" s="36"/>
      <c r="HC126" s="36"/>
      <c r="HD126" s="36"/>
      <c r="HE126" s="36"/>
      <c r="HF126" s="36"/>
      <c r="HG126" s="36"/>
      <c r="HH126" s="36"/>
      <c r="HI126" s="36"/>
      <c r="HJ126" s="36"/>
      <c r="HK126" s="36"/>
      <c r="HL126" s="36"/>
      <c r="HM126" s="36"/>
      <c r="HN126" s="36"/>
      <c r="HO126" s="36"/>
      <c r="HP126" s="36"/>
      <c r="HQ126" s="36"/>
      <c r="HR126" s="36"/>
      <c r="HS126" s="36"/>
      <c r="HT126" s="36"/>
      <c r="HU126" s="36"/>
      <c r="HV126" s="36"/>
      <c r="HW126" s="36"/>
      <c r="HX126" s="36"/>
      <c r="HY126" s="36"/>
      <c r="HZ126" s="36"/>
      <c r="IA126" s="36"/>
      <c r="IB126" s="36"/>
      <c r="IC126" s="36"/>
      <c r="ID126" s="36"/>
      <c r="IE126" s="36"/>
      <c r="IF126" s="36"/>
      <c r="IG126" s="36"/>
    </row>
    <row r="127" spans="1:241">
      <c r="A127" s="900">
        <v>1754</v>
      </c>
      <c r="B127" s="316" t="s">
        <v>147</v>
      </c>
      <c r="C127" s="896" t="s">
        <v>5809</v>
      </c>
      <c r="D127" s="241">
        <v>792</v>
      </c>
      <c r="E127" s="897" t="s">
        <v>5810</v>
      </c>
      <c r="F127" s="318">
        <v>1</v>
      </c>
      <c r="G127" s="316" t="s">
        <v>150</v>
      </c>
      <c r="H127" s="297">
        <v>45278</v>
      </c>
      <c r="I127" s="298">
        <v>200000</v>
      </c>
      <c r="J127" s="318">
        <v>12</v>
      </c>
      <c r="K127" s="585">
        <f t="shared" si="1"/>
        <v>45642</v>
      </c>
      <c r="L127" s="583">
        <v>15</v>
      </c>
      <c r="M127" s="583">
        <v>3</v>
      </c>
      <c r="N127" s="583">
        <v>18</v>
      </c>
      <c r="O127" s="318"/>
      <c r="P127" s="318"/>
      <c r="Q127" s="115"/>
      <c r="R127" s="318"/>
      <c r="S127" s="318"/>
      <c r="T127" s="318"/>
      <c r="U127" s="318"/>
      <c r="V127" s="318"/>
      <c r="W127" s="318"/>
      <c r="X127" s="298">
        <v>200000</v>
      </c>
      <c r="Y127" s="319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  <c r="CG127" s="36"/>
      <c r="CH127" s="36"/>
      <c r="CI127" s="36"/>
      <c r="CJ127" s="36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/>
      <c r="DB127" s="36"/>
      <c r="DC127" s="36"/>
      <c r="DD127" s="36"/>
      <c r="DE127" s="36"/>
      <c r="DF127" s="36"/>
      <c r="DG127" s="36"/>
      <c r="DH127" s="36"/>
      <c r="DI127" s="36"/>
      <c r="DJ127" s="36"/>
      <c r="DK127" s="36"/>
      <c r="DL127" s="36"/>
      <c r="DM127" s="36"/>
      <c r="DN127" s="36"/>
      <c r="DO127" s="36"/>
      <c r="DP127" s="36"/>
      <c r="DQ127" s="36"/>
      <c r="DR127" s="36"/>
      <c r="DS127" s="36"/>
      <c r="DT127" s="36"/>
      <c r="DU127" s="36"/>
      <c r="DV127" s="36"/>
      <c r="DW127" s="36"/>
      <c r="DX127" s="36"/>
      <c r="DY127" s="36"/>
      <c r="DZ127" s="36"/>
      <c r="EA127" s="36"/>
      <c r="EB127" s="36"/>
      <c r="EC127" s="36"/>
      <c r="ED127" s="36"/>
      <c r="EE127" s="36"/>
      <c r="EF127" s="36"/>
      <c r="EG127" s="36"/>
      <c r="EH127" s="36"/>
      <c r="EI127" s="36"/>
      <c r="EJ127" s="36"/>
      <c r="EK127" s="36"/>
      <c r="EL127" s="36"/>
      <c r="EM127" s="36"/>
      <c r="EN127" s="36"/>
      <c r="EO127" s="36"/>
      <c r="EP127" s="36"/>
      <c r="EQ127" s="36"/>
      <c r="ER127" s="36"/>
      <c r="ES127" s="36"/>
      <c r="ET127" s="36"/>
      <c r="EU127" s="36"/>
      <c r="EV127" s="36"/>
      <c r="EW127" s="36"/>
      <c r="EX127" s="36"/>
      <c r="EY127" s="36"/>
      <c r="EZ127" s="36"/>
      <c r="FA127" s="36"/>
      <c r="FB127" s="36"/>
      <c r="FC127" s="36"/>
      <c r="FD127" s="36"/>
      <c r="FE127" s="36"/>
      <c r="FF127" s="36"/>
      <c r="FG127" s="36"/>
      <c r="FH127" s="36"/>
      <c r="FI127" s="36"/>
      <c r="FJ127" s="36"/>
      <c r="FK127" s="36"/>
      <c r="FL127" s="36"/>
      <c r="FM127" s="36"/>
      <c r="FN127" s="36"/>
      <c r="FO127" s="36"/>
      <c r="FP127" s="36"/>
      <c r="FQ127" s="36"/>
      <c r="FR127" s="36"/>
      <c r="FS127" s="36"/>
      <c r="FT127" s="36"/>
      <c r="FU127" s="36"/>
      <c r="FV127" s="36"/>
      <c r="FW127" s="36"/>
      <c r="FX127" s="36"/>
      <c r="FY127" s="36"/>
      <c r="FZ127" s="36"/>
      <c r="GA127" s="36"/>
      <c r="GB127" s="36"/>
      <c r="GC127" s="36"/>
      <c r="GD127" s="36"/>
      <c r="GE127" s="36"/>
      <c r="GF127" s="36"/>
      <c r="GG127" s="36"/>
      <c r="GH127" s="36"/>
      <c r="GI127" s="36"/>
      <c r="GJ127" s="36"/>
      <c r="GK127" s="36"/>
      <c r="GL127" s="36"/>
      <c r="GM127" s="36"/>
      <c r="GN127" s="36"/>
      <c r="GO127" s="36"/>
      <c r="GP127" s="36"/>
      <c r="GQ127" s="36"/>
      <c r="GR127" s="36"/>
      <c r="GS127" s="36"/>
      <c r="GT127" s="36"/>
      <c r="GU127" s="36"/>
      <c r="GV127" s="36"/>
      <c r="GW127" s="36"/>
      <c r="GX127" s="36"/>
      <c r="GY127" s="36"/>
      <c r="GZ127" s="36"/>
      <c r="HA127" s="36"/>
      <c r="HB127" s="36"/>
      <c r="HC127" s="36"/>
      <c r="HD127" s="36"/>
      <c r="HE127" s="36"/>
      <c r="HF127" s="36"/>
      <c r="HG127" s="36"/>
      <c r="HH127" s="36"/>
      <c r="HI127" s="36"/>
      <c r="HJ127" s="36"/>
      <c r="HK127" s="36"/>
      <c r="HL127" s="36"/>
      <c r="HM127" s="36"/>
      <c r="HN127" s="36"/>
      <c r="HO127" s="36"/>
      <c r="HP127" s="36"/>
      <c r="HQ127" s="36"/>
      <c r="HR127" s="36"/>
      <c r="HS127" s="36"/>
      <c r="HT127" s="36"/>
      <c r="HU127" s="36"/>
      <c r="HV127" s="36"/>
      <c r="HW127" s="36"/>
      <c r="HX127" s="36"/>
      <c r="HY127" s="36"/>
      <c r="HZ127" s="36"/>
      <c r="IA127" s="36"/>
      <c r="IB127" s="36"/>
      <c r="IC127" s="36"/>
      <c r="ID127" s="36"/>
      <c r="IE127" s="36"/>
      <c r="IF127" s="36"/>
      <c r="IG127" s="36"/>
    </row>
    <row r="128" spans="1:241">
      <c r="A128" s="900">
        <v>1018</v>
      </c>
      <c r="B128" s="316" t="s">
        <v>147</v>
      </c>
      <c r="C128" s="896" t="s">
        <v>5809</v>
      </c>
      <c r="D128" s="241">
        <v>794</v>
      </c>
      <c r="E128" s="897" t="s">
        <v>5810</v>
      </c>
      <c r="F128" s="318">
        <v>1</v>
      </c>
      <c r="G128" s="316" t="s">
        <v>150</v>
      </c>
      <c r="H128" s="297">
        <v>45208</v>
      </c>
      <c r="I128" s="298">
        <v>25000</v>
      </c>
      <c r="J128" s="318">
        <v>12</v>
      </c>
      <c r="K128" s="585">
        <f t="shared" si="1"/>
        <v>45572</v>
      </c>
      <c r="L128" s="583">
        <v>15</v>
      </c>
      <c r="M128" s="583">
        <v>3</v>
      </c>
      <c r="N128" s="583">
        <v>18</v>
      </c>
      <c r="O128" s="318"/>
      <c r="P128" s="318"/>
      <c r="Q128" s="115"/>
      <c r="R128" s="318"/>
      <c r="S128" s="318"/>
      <c r="T128" s="318"/>
      <c r="U128" s="318"/>
      <c r="V128" s="318"/>
      <c r="W128" s="318"/>
      <c r="X128" s="298">
        <v>25000</v>
      </c>
      <c r="Y128" s="319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/>
      <c r="CE128" s="36"/>
      <c r="CF128" s="36"/>
      <c r="CG128" s="36"/>
      <c r="CH128" s="36"/>
      <c r="CI128" s="36"/>
      <c r="CJ128" s="36"/>
      <c r="CK128" s="36"/>
      <c r="CL128" s="36"/>
      <c r="CM128" s="36"/>
      <c r="CN128" s="36"/>
      <c r="CO128" s="36"/>
      <c r="CP128" s="36"/>
      <c r="CQ128" s="36"/>
      <c r="CR128" s="36"/>
      <c r="CS128" s="36"/>
      <c r="CT128" s="36"/>
      <c r="CU128" s="36"/>
      <c r="CV128" s="36"/>
      <c r="CW128" s="36"/>
      <c r="CX128" s="36"/>
      <c r="CY128" s="36"/>
      <c r="CZ128" s="36"/>
      <c r="DA128" s="36"/>
      <c r="DB128" s="36"/>
      <c r="DC128" s="36"/>
      <c r="DD128" s="36"/>
      <c r="DE128" s="36"/>
      <c r="DF128" s="36"/>
      <c r="DG128" s="36"/>
      <c r="DH128" s="36"/>
      <c r="DI128" s="36"/>
      <c r="DJ128" s="36"/>
      <c r="DK128" s="36"/>
      <c r="DL128" s="36"/>
      <c r="DM128" s="36"/>
      <c r="DN128" s="36"/>
      <c r="DO128" s="36"/>
      <c r="DP128" s="36"/>
      <c r="DQ128" s="36"/>
      <c r="DR128" s="36"/>
      <c r="DS128" s="36"/>
      <c r="DT128" s="36"/>
      <c r="DU128" s="36"/>
      <c r="DV128" s="36"/>
      <c r="DW128" s="36"/>
      <c r="DX128" s="36"/>
      <c r="DY128" s="36"/>
      <c r="DZ128" s="36"/>
      <c r="EA128" s="36"/>
      <c r="EB128" s="36"/>
      <c r="EC128" s="36"/>
      <c r="ED128" s="36"/>
      <c r="EE128" s="36"/>
      <c r="EF128" s="36"/>
      <c r="EG128" s="36"/>
      <c r="EH128" s="36"/>
      <c r="EI128" s="36"/>
      <c r="EJ128" s="36"/>
      <c r="EK128" s="36"/>
      <c r="EL128" s="36"/>
      <c r="EM128" s="36"/>
      <c r="EN128" s="36"/>
      <c r="EO128" s="36"/>
      <c r="EP128" s="36"/>
      <c r="EQ128" s="36"/>
      <c r="ER128" s="36"/>
      <c r="ES128" s="36"/>
      <c r="ET128" s="36"/>
      <c r="EU128" s="36"/>
      <c r="EV128" s="36"/>
      <c r="EW128" s="36"/>
      <c r="EX128" s="36"/>
      <c r="EY128" s="36"/>
      <c r="EZ128" s="36"/>
      <c r="FA128" s="36"/>
      <c r="FB128" s="36"/>
      <c r="FC128" s="36"/>
      <c r="FD128" s="36"/>
      <c r="FE128" s="36"/>
      <c r="FF128" s="36"/>
      <c r="FG128" s="36"/>
      <c r="FH128" s="36"/>
      <c r="FI128" s="36"/>
      <c r="FJ128" s="36"/>
      <c r="FK128" s="36"/>
      <c r="FL128" s="36"/>
      <c r="FM128" s="36"/>
      <c r="FN128" s="36"/>
      <c r="FO128" s="36"/>
      <c r="FP128" s="36"/>
      <c r="FQ128" s="36"/>
      <c r="FR128" s="36"/>
      <c r="FS128" s="36"/>
      <c r="FT128" s="36"/>
      <c r="FU128" s="36"/>
      <c r="FV128" s="36"/>
      <c r="FW128" s="36"/>
      <c r="FX128" s="36"/>
      <c r="FY128" s="36"/>
      <c r="FZ128" s="36"/>
      <c r="GA128" s="36"/>
      <c r="GB128" s="36"/>
      <c r="GC128" s="36"/>
      <c r="GD128" s="36"/>
      <c r="GE128" s="36"/>
      <c r="GF128" s="36"/>
      <c r="GG128" s="36"/>
      <c r="GH128" s="36"/>
      <c r="GI128" s="36"/>
      <c r="GJ128" s="36"/>
      <c r="GK128" s="36"/>
      <c r="GL128" s="36"/>
      <c r="GM128" s="36"/>
      <c r="GN128" s="36"/>
      <c r="GO128" s="36"/>
      <c r="GP128" s="36"/>
      <c r="GQ128" s="36"/>
      <c r="GR128" s="36"/>
      <c r="GS128" s="36"/>
      <c r="GT128" s="36"/>
      <c r="GU128" s="36"/>
      <c r="GV128" s="36"/>
      <c r="GW128" s="36"/>
      <c r="GX128" s="36"/>
      <c r="GY128" s="36"/>
      <c r="GZ128" s="36"/>
      <c r="HA128" s="36"/>
      <c r="HB128" s="36"/>
      <c r="HC128" s="36"/>
      <c r="HD128" s="36"/>
      <c r="HE128" s="36"/>
      <c r="HF128" s="36"/>
      <c r="HG128" s="36"/>
      <c r="HH128" s="36"/>
      <c r="HI128" s="36"/>
      <c r="HJ128" s="36"/>
      <c r="HK128" s="36"/>
      <c r="HL128" s="36"/>
      <c r="HM128" s="36"/>
      <c r="HN128" s="36"/>
      <c r="HO128" s="36"/>
      <c r="HP128" s="36"/>
      <c r="HQ128" s="36"/>
      <c r="HR128" s="36"/>
      <c r="HS128" s="36"/>
      <c r="HT128" s="36"/>
      <c r="HU128" s="36"/>
      <c r="HV128" s="36"/>
      <c r="HW128" s="36"/>
      <c r="HX128" s="36"/>
      <c r="HY128" s="36"/>
      <c r="HZ128" s="36"/>
      <c r="IA128" s="36"/>
      <c r="IB128" s="36"/>
      <c r="IC128" s="36"/>
      <c r="ID128" s="36"/>
      <c r="IE128" s="36"/>
      <c r="IF128" s="36"/>
      <c r="IG128" s="36"/>
    </row>
    <row r="129" spans="1:241">
      <c r="A129" s="900">
        <v>191</v>
      </c>
      <c r="B129" s="316" t="s">
        <v>147</v>
      </c>
      <c r="C129" s="896" t="s">
        <v>5809</v>
      </c>
      <c r="D129" s="241">
        <v>795</v>
      </c>
      <c r="E129" s="897" t="s">
        <v>5810</v>
      </c>
      <c r="F129" s="318">
        <v>1</v>
      </c>
      <c r="G129" s="316" t="s">
        <v>150</v>
      </c>
      <c r="H129" s="297">
        <v>45290</v>
      </c>
      <c r="I129" s="298">
        <v>50000</v>
      </c>
      <c r="J129" s="318">
        <v>12</v>
      </c>
      <c r="K129" s="585">
        <f t="shared" si="1"/>
        <v>45654</v>
      </c>
      <c r="L129" s="583">
        <v>15</v>
      </c>
      <c r="M129" s="583">
        <v>3</v>
      </c>
      <c r="N129" s="583">
        <v>18</v>
      </c>
      <c r="O129" s="318"/>
      <c r="P129" s="318"/>
      <c r="Q129" s="115"/>
      <c r="R129" s="318"/>
      <c r="S129" s="318"/>
      <c r="T129" s="318"/>
      <c r="U129" s="318"/>
      <c r="V129" s="318"/>
      <c r="W129" s="318"/>
      <c r="X129" s="298">
        <v>50000</v>
      </c>
      <c r="Y129" s="319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  <c r="CE129" s="36"/>
      <c r="CF129" s="36"/>
      <c r="CG129" s="36"/>
      <c r="CH129" s="36"/>
      <c r="CI129" s="36"/>
      <c r="CJ129" s="36"/>
      <c r="CK129" s="36"/>
      <c r="CL129" s="36"/>
      <c r="CM129" s="36"/>
      <c r="CN129" s="36"/>
      <c r="CO129" s="36"/>
      <c r="CP129" s="36"/>
      <c r="CQ129" s="36"/>
      <c r="CR129" s="36"/>
      <c r="CS129" s="36"/>
      <c r="CT129" s="36"/>
      <c r="CU129" s="36"/>
      <c r="CV129" s="36"/>
      <c r="CW129" s="36"/>
      <c r="CX129" s="36"/>
      <c r="CY129" s="36"/>
      <c r="CZ129" s="36"/>
      <c r="DA129" s="36"/>
      <c r="DB129" s="36"/>
      <c r="DC129" s="36"/>
      <c r="DD129" s="36"/>
      <c r="DE129" s="36"/>
      <c r="DF129" s="36"/>
      <c r="DG129" s="36"/>
      <c r="DH129" s="36"/>
      <c r="DI129" s="36"/>
      <c r="DJ129" s="36"/>
      <c r="DK129" s="36"/>
      <c r="DL129" s="36"/>
      <c r="DM129" s="36"/>
      <c r="DN129" s="36"/>
      <c r="DO129" s="36"/>
      <c r="DP129" s="36"/>
      <c r="DQ129" s="36"/>
      <c r="DR129" s="36"/>
      <c r="DS129" s="36"/>
      <c r="DT129" s="36"/>
      <c r="DU129" s="36"/>
      <c r="DV129" s="36"/>
      <c r="DW129" s="36"/>
      <c r="DX129" s="36"/>
      <c r="DY129" s="36"/>
      <c r="DZ129" s="36"/>
      <c r="EA129" s="36"/>
      <c r="EB129" s="36"/>
      <c r="EC129" s="36"/>
      <c r="ED129" s="36"/>
      <c r="EE129" s="36"/>
      <c r="EF129" s="36"/>
      <c r="EG129" s="36"/>
      <c r="EH129" s="36"/>
      <c r="EI129" s="36"/>
      <c r="EJ129" s="36"/>
      <c r="EK129" s="36"/>
      <c r="EL129" s="36"/>
      <c r="EM129" s="36"/>
      <c r="EN129" s="36"/>
      <c r="EO129" s="36"/>
      <c r="EP129" s="36"/>
      <c r="EQ129" s="36"/>
      <c r="ER129" s="36"/>
      <c r="ES129" s="36"/>
      <c r="ET129" s="36"/>
      <c r="EU129" s="36"/>
      <c r="EV129" s="36"/>
      <c r="EW129" s="36"/>
      <c r="EX129" s="36"/>
      <c r="EY129" s="36"/>
      <c r="EZ129" s="36"/>
      <c r="FA129" s="36"/>
      <c r="FB129" s="36"/>
      <c r="FC129" s="36"/>
      <c r="FD129" s="36"/>
      <c r="FE129" s="36"/>
      <c r="FF129" s="36"/>
      <c r="FG129" s="36"/>
      <c r="FH129" s="36"/>
      <c r="FI129" s="36"/>
      <c r="FJ129" s="36"/>
      <c r="FK129" s="36"/>
      <c r="FL129" s="36"/>
      <c r="FM129" s="36"/>
      <c r="FN129" s="36"/>
      <c r="FO129" s="36"/>
      <c r="FP129" s="36"/>
      <c r="FQ129" s="36"/>
      <c r="FR129" s="36"/>
      <c r="FS129" s="36"/>
      <c r="FT129" s="36"/>
      <c r="FU129" s="36"/>
      <c r="FV129" s="36"/>
      <c r="FW129" s="36"/>
      <c r="FX129" s="36"/>
      <c r="FY129" s="36"/>
      <c r="FZ129" s="36"/>
      <c r="GA129" s="36"/>
      <c r="GB129" s="36"/>
      <c r="GC129" s="36"/>
      <c r="GD129" s="36"/>
      <c r="GE129" s="36"/>
      <c r="GF129" s="36"/>
      <c r="GG129" s="36"/>
      <c r="GH129" s="36"/>
      <c r="GI129" s="36"/>
      <c r="GJ129" s="36"/>
      <c r="GK129" s="36"/>
      <c r="GL129" s="36"/>
      <c r="GM129" s="36"/>
      <c r="GN129" s="36"/>
      <c r="GO129" s="36"/>
      <c r="GP129" s="36"/>
      <c r="GQ129" s="36"/>
      <c r="GR129" s="36"/>
      <c r="GS129" s="36"/>
      <c r="GT129" s="36"/>
      <c r="GU129" s="36"/>
      <c r="GV129" s="36"/>
      <c r="GW129" s="36"/>
      <c r="GX129" s="36"/>
      <c r="GY129" s="36"/>
      <c r="GZ129" s="36"/>
      <c r="HA129" s="36"/>
      <c r="HB129" s="36"/>
      <c r="HC129" s="36"/>
      <c r="HD129" s="36"/>
      <c r="HE129" s="36"/>
      <c r="HF129" s="36"/>
      <c r="HG129" s="36"/>
      <c r="HH129" s="36"/>
      <c r="HI129" s="36"/>
      <c r="HJ129" s="36"/>
      <c r="HK129" s="36"/>
      <c r="HL129" s="36"/>
      <c r="HM129" s="36"/>
      <c r="HN129" s="36"/>
      <c r="HO129" s="36"/>
      <c r="HP129" s="36"/>
      <c r="HQ129" s="36"/>
      <c r="HR129" s="36"/>
      <c r="HS129" s="36"/>
      <c r="HT129" s="36"/>
      <c r="HU129" s="36"/>
      <c r="HV129" s="36"/>
      <c r="HW129" s="36"/>
      <c r="HX129" s="36"/>
      <c r="HY129" s="36"/>
      <c r="HZ129" s="36"/>
      <c r="IA129" s="36"/>
      <c r="IB129" s="36"/>
      <c r="IC129" s="36"/>
      <c r="ID129" s="36"/>
      <c r="IE129" s="36"/>
      <c r="IF129" s="36"/>
      <c r="IG129" s="36"/>
    </row>
    <row r="130" spans="1:241">
      <c r="A130" s="900">
        <v>1346</v>
      </c>
      <c r="B130" s="316" t="s">
        <v>147</v>
      </c>
      <c r="C130" s="896" t="s">
        <v>5809</v>
      </c>
      <c r="D130" s="241">
        <v>796</v>
      </c>
      <c r="E130" s="897" t="s">
        <v>5810</v>
      </c>
      <c r="F130" s="318">
        <v>2</v>
      </c>
      <c r="G130" s="316" t="s">
        <v>150</v>
      </c>
      <c r="H130" s="297">
        <v>45110</v>
      </c>
      <c r="I130" s="298">
        <v>100000</v>
      </c>
      <c r="J130" s="318">
        <v>12</v>
      </c>
      <c r="K130" s="585">
        <f t="shared" si="1"/>
        <v>45474</v>
      </c>
      <c r="L130" s="583">
        <v>15</v>
      </c>
      <c r="M130" s="583">
        <v>3</v>
      </c>
      <c r="N130" s="583">
        <v>18</v>
      </c>
      <c r="O130" s="318"/>
      <c r="P130" s="318"/>
      <c r="Q130" s="115"/>
      <c r="R130" s="318"/>
      <c r="S130" s="318"/>
      <c r="T130" s="318"/>
      <c r="U130" s="318"/>
      <c r="V130" s="318"/>
      <c r="W130" s="318"/>
      <c r="X130" s="298">
        <v>100000</v>
      </c>
      <c r="Y130" s="319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  <c r="BT130" s="36"/>
      <c r="BU130" s="36"/>
      <c r="BV130" s="36"/>
      <c r="BW130" s="36"/>
      <c r="BX130" s="36"/>
      <c r="BY130" s="36"/>
      <c r="BZ130" s="36"/>
      <c r="CA130" s="36"/>
      <c r="CB130" s="36"/>
      <c r="CC130" s="36"/>
      <c r="CD130" s="36"/>
      <c r="CE130" s="36"/>
      <c r="CF130" s="36"/>
      <c r="CG130" s="36"/>
      <c r="CH130" s="36"/>
      <c r="CI130" s="36"/>
      <c r="CJ130" s="36"/>
      <c r="CK130" s="36"/>
      <c r="CL130" s="36"/>
      <c r="CM130" s="36"/>
      <c r="CN130" s="36"/>
      <c r="CO130" s="36"/>
      <c r="CP130" s="36"/>
      <c r="CQ130" s="36"/>
      <c r="CR130" s="36"/>
      <c r="CS130" s="36"/>
      <c r="CT130" s="36"/>
      <c r="CU130" s="36"/>
      <c r="CV130" s="36"/>
      <c r="CW130" s="36"/>
      <c r="CX130" s="36"/>
      <c r="CY130" s="36"/>
      <c r="CZ130" s="36"/>
      <c r="DA130" s="36"/>
      <c r="DB130" s="36"/>
      <c r="DC130" s="36"/>
      <c r="DD130" s="36"/>
      <c r="DE130" s="36"/>
      <c r="DF130" s="36"/>
      <c r="DG130" s="36"/>
      <c r="DH130" s="36"/>
      <c r="DI130" s="36"/>
      <c r="DJ130" s="36"/>
      <c r="DK130" s="36"/>
      <c r="DL130" s="36"/>
      <c r="DM130" s="36"/>
      <c r="DN130" s="36"/>
      <c r="DO130" s="36"/>
      <c r="DP130" s="36"/>
      <c r="DQ130" s="36"/>
      <c r="DR130" s="36"/>
      <c r="DS130" s="36"/>
      <c r="DT130" s="36"/>
      <c r="DU130" s="36"/>
      <c r="DV130" s="36"/>
      <c r="DW130" s="36"/>
      <c r="DX130" s="36"/>
      <c r="DY130" s="36"/>
      <c r="DZ130" s="36"/>
      <c r="EA130" s="36"/>
      <c r="EB130" s="36"/>
      <c r="EC130" s="36"/>
      <c r="ED130" s="36"/>
      <c r="EE130" s="36"/>
      <c r="EF130" s="36"/>
      <c r="EG130" s="36"/>
      <c r="EH130" s="36"/>
      <c r="EI130" s="36"/>
      <c r="EJ130" s="36"/>
      <c r="EK130" s="36"/>
      <c r="EL130" s="36"/>
      <c r="EM130" s="36"/>
      <c r="EN130" s="36"/>
      <c r="EO130" s="36"/>
      <c r="EP130" s="36"/>
      <c r="EQ130" s="36"/>
      <c r="ER130" s="36"/>
      <c r="ES130" s="36"/>
      <c r="ET130" s="36"/>
      <c r="EU130" s="36"/>
      <c r="EV130" s="36"/>
      <c r="EW130" s="36"/>
      <c r="EX130" s="36"/>
      <c r="EY130" s="36"/>
      <c r="EZ130" s="36"/>
      <c r="FA130" s="36"/>
      <c r="FB130" s="36"/>
      <c r="FC130" s="36"/>
      <c r="FD130" s="36"/>
      <c r="FE130" s="36"/>
      <c r="FF130" s="36"/>
      <c r="FG130" s="36"/>
      <c r="FH130" s="36"/>
      <c r="FI130" s="36"/>
      <c r="FJ130" s="36"/>
      <c r="FK130" s="36"/>
      <c r="FL130" s="36"/>
      <c r="FM130" s="36"/>
      <c r="FN130" s="36"/>
      <c r="FO130" s="36"/>
      <c r="FP130" s="36"/>
      <c r="FQ130" s="36"/>
      <c r="FR130" s="36"/>
      <c r="FS130" s="36"/>
      <c r="FT130" s="36"/>
      <c r="FU130" s="36"/>
      <c r="FV130" s="36"/>
      <c r="FW130" s="36"/>
      <c r="FX130" s="36"/>
      <c r="FY130" s="36"/>
      <c r="FZ130" s="36"/>
      <c r="GA130" s="36"/>
      <c r="GB130" s="36"/>
      <c r="GC130" s="36"/>
      <c r="GD130" s="36"/>
      <c r="GE130" s="36"/>
      <c r="GF130" s="36"/>
      <c r="GG130" s="36"/>
      <c r="GH130" s="36"/>
      <c r="GI130" s="36"/>
      <c r="GJ130" s="36"/>
      <c r="GK130" s="36"/>
      <c r="GL130" s="36"/>
      <c r="GM130" s="36"/>
      <c r="GN130" s="36"/>
      <c r="GO130" s="36"/>
      <c r="GP130" s="36"/>
      <c r="GQ130" s="36"/>
      <c r="GR130" s="36"/>
      <c r="GS130" s="36"/>
      <c r="GT130" s="36"/>
      <c r="GU130" s="36"/>
      <c r="GV130" s="36"/>
      <c r="GW130" s="36"/>
      <c r="GX130" s="36"/>
      <c r="GY130" s="36"/>
      <c r="GZ130" s="36"/>
      <c r="HA130" s="36"/>
      <c r="HB130" s="36"/>
      <c r="HC130" s="36"/>
      <c r="HD130" s="36"/>
      <c r="HE130" s="36"/>
      <c r="HF130" s="36"/>
      <c r="HG130" s="36"/>
      <c r="HH130" s="36"/>
      <c r="HI130" s="36"/>
      <c r="HJ130" s="36"/>
      <c r="HK130" s="36"/>
      <c r="HL130" s="36"/>
      <c r="HM130" s="36"/>
      <c r="HN130" s="36"/>
      <c r="HO130" s="36"/>
      <c r="HP130" s="36"/>
      <c r="HQ130" s="36"/>
      <c r="HR130" s="36"/>
      <c r="HS130" s="36"/>
      <c r="HT130" s="36"/>
      <c r="HU130" s="36"/>
      <c r="HV130" s="36"/>
      <c r="HW130" s="36"/>
      <c r="HX130" s="36"/>
      <c r="HY130" s="36"/>
      <c r="HZ130" s="36"/>
      <c r="IA130" s="36"/>
      <c r="IB130" s="36"/>
      <c r="IC130" s="36"/>
      <c r="ID130" s="36"/>
      <c r="IE130" s="36"/>
      <c r="IF130" s="36"/>
      <c r="IG130" s="36"/>
    </row>
    <row r="131" spans="1:241">
      <c r="A131" s="900">
        <v>593</v>
      </c>
      <c r="B131" s="316" t="s">
        <v>147</v>
      </c>
      <c r="C131" s="896" t="s">
        <v>5809</v>
      </c>
      <c r="D131" s="241">
        <v>801</v>
      </c>
      <c r="E131" s="897" t="s">
        <v>5810</v>
      </c>
      <c r="F131" s="318">
        <v>2</v>
      </c>
      <c r="G131" s="316" t="s">
        <v>150</v>
      </c>
      <c r="H131" s="297">
        <v>45161</v>
      </c>
      <c r="I131" s="298">
        <v>100000</v>
      </c>
      <c r="J131" s="318">
        <v>12</v>
      </c>
      <c r="K131" s="585">
        <f t="shared" ref="K131:K194" si="2">H131+364</f>
        <v>45525</v>
      </c>
      <c r="L131" s="583">
        <v>15</v>
      </c>
      <c r="M131" s="583">
        <v>3</v>
      </c>
      <c r="N131" s="583">
        <v>18</v>
      </c>
      <c r="O131" s="318"/>
      <c r="P131" s="318"/>
      <c r="Q131" s="115"/>
      <c r="R131" s="318"/>
      <c r="S131" s="318"/>
      <c r="T131" s="318"/>
      <c r="U131" s="318"/>
      <c r="V131" s="318"/>
      <c r="W131" s="318"/>
      <c r="X131" s="298">
        <v>100000</v>
      </c>
      <c r="Y131" s="319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6"/>
      <c r="DL131" s="36"/>
      <c r="DM131" s="36"/>
      <c r="DN131" s="36"/>
      <c r="DO131" s="36"/>
      <c r="DP131" s="36"/>
      <c r="DQ131" s="36"/>
      <c r="DR131" s="36"/>
      <c r="DS131" s="36"/>
      <c r="DT131" s="36"/>
      <c r="DU131" s="36"/>
      <c r="DV131" s="36"/>
      <c r="DW131" s="36"/>
      <c r="DX131" s="36"/>
      <c r="DY131" s="36"/>
      <c r="DZ131" s="36"/>
      <c r="EA131" s="36"/>
      <c r="EB131" s="36"/>
      <c r="EC131" s="36"/>
      <c r="ED131" s="36"/>
      <c r="EE131" s="36"/>
      <c r="EF131" s="36"/>
      <c r="EG131" s="36"/>
      <c r="EH131" s="36"/>
      <c r="EI131" s="36"/>
      <c r="EJ131" s="36"/>
      <c r="EK131" s="36"/>
      <c r="EL131" s="36"/>
      <c r="EM131" s="36"/>
      <c r="EN131" s="36"/>
      <c r="EO131" s="36"/>
      <c r="EP131" s="36"/>
      <c r="EQ131" s="36"/>
      <c r="ER131" s="36"/>
      <c r="ES131" s="36"/>
      <c r="ET131" s="36"/>
      <c r="EU131" s="36"/>
      <c r="EV131" s="36"/>
      <c r="EW131" s="36"/>
      <c r="EX131" s="36"/>
      <c r="EY131" s="36"/>
      <c r="EZ131" s="36"/>
      <c r="FA131" s="36"/>
      <c r="FB131" s="36"/>
      <c r="FC131" s="36"/>
      <c r="FD131" s="36"/>
      <c r="FE131" s="36"/>
      <c r="FF131" s="36"/>
      <c r="FG131" s="36"/>
      <c r="FH131" s="36"/>
      <c r="FI131" s="36"/>
      <c r="FJ131" s="36"/>
      <c r="FK131" s="36"/>
      <c r="FL131" s="36"/>
      <c r="FM131" s="36"/>
      <c r="FN131" s="36"/>
      <c r="FO131" s="36"/>
      <c r="FP131" s="36"/>
      <c r="FQ131" s="36"/>
      <c r="FR131" s="36"/>
      <c r="FS131" s="36"/>
      <c r="FT131" s="36"/>
      <c r="FU131" s="36"/>
      <c r="FV131" s="36"/>
      <c r="FW131" s="36"/>
      <c r="FX131" s="36"/>
      <c r="FY131" s="36"/>
      <c r="FZ131" s="36"/>
      <c r="GA131" s="36"/>
      <c r="GB131" s="36"/>
      <c r="GC131" s="36"/>
      <c r="GD131" s="36"/>
      <c r="GE131" s="36"/>
      <c r="GF131" s="36"/>
      <c r="GG131" s="36"/>
      <c r="GH131" s="36"/>
      <c r="GI131" s="36"/>
      <c r="GJ131" s="36"/>
      <c r="GK131" s="36"/>
      <c r="GL131" s="36"/>
      <c r="GM131" s="36"/>
      <c r="GN131" s="36"/>
      <c r="GO131" s="36"/>
      <c r="GP131" s="36"/>
      <c r="GQ131" s="36"/>
      <c r="GR131" s="36"/>
      <c r="GS131" s="36"/>
      <c r="GT131" s="36"/>
      <c r="GU131" s="36"/>
      <c r="GV131" s="36"/>
      <c r="GW131" s="36"/>
      <c r="GX131" s="36"/>
      <c r="GY131" s="36"/>
      <c r="GZ131" s="36"/>
      <c r="HA131" s="36"/>
      <c r="HB131" s="36"/>
      <c r="HC131" s="36"/>
      <c r="HD131" s="36"/>
      <c r="HE131" s="36"/>
      <c r="HF131" s="36"/>
      <c r="HG131" s="36"/>
      <c r="HH131" s="36"/>
      <c r="HI131" s="36"/>
      <c r="HJ131" s="36"/>
      <c r="HK131" s="36"/>
      <c r="HL131" s="36"/>
      <c r="HM131" s="36"/>
      <c r="HN131" s="36"/>
      <c r="HO131" s="36"/>
      <c r="HP131" s="36"/>
      <c r="HQ131" s="36"/>
      <c r="HR131" s="36"/>
      <c r="HS131" s="36"/>
      <c r="HT131" s="36"/>
      <c r="HU131" s="36"/>
      <c r="HV131" s="36"/>
      <c r="HW131" s="36"/>
      <c r="HX131" s="36"/>
      <c r="HY131" s="36"/>
      <c r="HZ131" s="36"/>
      <c r="IA131" s="36"/>
      <c r="IB131" s="36"/>
      <c r="IC131" s="36"/>
      <c r="ID131" s="36"/>
      <c r="IE131" s="36"/>
      <c r="IF131" s="36"/>
      <c r="IG131" s="36"/>
    </row>
    <row r="132" spans="1:241">
      <c r="A132" s="900">
        <v>1564</v>
      </c>
      <c r="B132" s="316" t="s">
        <v>147</v>
      </c>
      <c r="C132" s="896" t="s">
        <v>5809</v>
      </c>
      <c r="D132" s="241">
        <v>803</v>
      </c>
      <c r="E132" s="897" t="s">
        <v>5810</v>
      </c>
      <c r="F132" s="318">
        <v>2</v>
      </c>
      <c r="G132" s="316" t="s">
        <v>150</v>
      </c>
      <c r="H132" s="297">
        <v>45218</v>
      </c>
      <c r="I132" s="298">
        <v>100000</v>
      </c>
      <c r="J132" s="318">
        <v>12</v>
      </c>
      <c r="K132" s="585">
        <f t="shared" si="2"/>
        <v>45582</v>
      </c>
      <c r="L132" s="583">
        <v>15</v>
      </c>
      <c r="M132" s="583">
        <v>3</v>
      </c>
      <c r="N132" s="583">
        <v>18</v>
      </c>
      <c r="O132" s="318"/>
      <c r="P132" s="318"/>
      <c r="Q132" s="115"/>
      <c r="R132" s="318"/>
      <c r="S132" s="318"/>
      <c r="T132" s="318"/>
      <c r="U132" s="318"/>
      <c r="V132" s="318"/>
      <c r="W132" s="318"/>
      <c r="X132" s="298">
        <v>100000</v>
      </c>
      <c r="Y132" s="319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36"/>
      <c r="CC132" s="36"/>
      <c r="CD132" s="36"/>
      <c r="CE132" s="36"/>
      <c r="CF132" s="36"/>
      <c r="CG132" s="36"/>
      <c r="CH132" s="36"/>
      <c r="CI132" s="36"/>
      <c r="CJ132" s="36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  <c r="DA132" s="36"/>
      <c r="DB132" s="36"/>
      <c r="DC132" s="36"/>
      <c r="DD132" s="36"/>
      <c r="DE132" s="36"/>
      <c r="DF132" s="36"/>
      <c r="DG132" s="36"/>
      <c r="DH132" s="36"/>
      <c r="DI132" s="36"/>
      <c r="DJ132" s="36"/>
      <c r="DK132" s="36"/>
      <c r="DL132" s="36"/>
      <c r="DM132" s="36"/>
      <c r="DN132" s="36"/>
      <c r="DO132" s="36"/>
      <c r="DP132" s="36"/>
      <c r="DQ132" s="36"/>
      <c r="DR132" s="36"/>
      <c r="DS132" s="36"/>
      <c r="DT132" s="36"/>
      <c r="DU132" s="36"/>
      <c r="DV132" s="36"/>
      <c r="DW132" s="36"/>
      <c r="DX132" s="36"/>
      <c r="DY132" s="36"/>
      <c r="DZ132" s="36"/>
      <c r="EA132" s="36"/>
      <c r="EB132" s="36"/>
      <c r="EC132" s="36"/>
      <c r="ED132" s="36"/>
      <c r="EE132" s="36"/>
      <c r="EF132" s="36"/>
      <c r="EG132" s="36"/>
      <c r="EH132" s="36"/>
      <c r="EI132" s="36"/>
      <c r="EJ132" s="36"/>
      <c r="EK132" s="36"/>
      <c r="EL132" s="36"/>
      <c r="EM132" s="36"/>
      <c r="EN132" s="36"/>
      <c r="EO132" s="36"/>
      <c r="EP132" s="36"/>
      <c r="EQ132" s="36"/>
      <c r="ER132" s="36"/>
      <c r="ES132" s="36"/>
      <c r="ET132" s="36"/>
      <c r="EU132" s="36"/>
      <c r="EV132" s="36"/>
      <c r="EW132" s="36"/>
      <c r="EX132" s="36"/>
      <c r="EY132" s="36"/>
      <c r="EZ132" s="36"/>
      <c r="FA132" s="36"/>
      <c r="FB132" s="36"/>
      <c r="FC132" s="36"/>
      <c r="FD132" s="36"/>
      <c r="FE132" s="36"/>
      <c r="FF132" s="36"/>
      <c r="FG132" s="36"/>
      <c r="FH132" s="36"/>
      <c r="FI132" s="36"/>
      <c r="FJ132" s="36"/>
      <c r="FK132" s="36"/>
      <c r="FL132" s="36"/>
      <c r="FM132" s="36"/>
      <c r="FN132" s="36"/>
      <c r="FO132" s="36"/>
      <c r="FP132" s="36"/>
      <c r="FQ132" s="36"/>
      <c r="FR132" s="36"/>
      <c r="FS132" s="36"/>
      <c r="FT132" s="36"/>
      <c r="FU132" s="36"/>
      <c r="FV132" s="36"/>
      <c r="FW132" s="36"/>
      <c r="FX132" s="36"/>
      <c r="FY132" s="36"/>
      <c r="FZ132" s="36"/>
      <c r="GA132" s="36"/>
      <c r="GB132" s="36"/>
      <c r="GC132" s="36"/>
      <c r="GD132" s="36"/>
      <c r="GE132" s="36"/>
      <c r="GF132" s="36"/>
      <c r="GG132" s="36"/>
      <c r="GH132" s="36"/>
      <c r="GI132" s="36"/>
      <c r="GJ132" s="36"/>
      <c r="GK132" s="36"/>
      <c r="GL132" s="36"/>
      <c r="GM132" s="36"/>
      <c r="GN132" s="36"/>
      <c r="GO132" s="36"/>
      <c r="GP132" s="36"/>
      <c r="GQ132" s="36"/>
      <c r="GR132" s="36"/>
      <c r="GS132" s="36"/>
      <c r="GT132" s="36"/>
      <c r="GU132" s="36"/>
      <c r="GV132" s="36"/>
      <c r="GW132" s="36"/>
      <c r="GX132" s="36"/>
      <c r="GY132" s="36"/>
      <c r="GZ132" s="36"/>
      <c r="HA132" s="36"/>
      <c r="HB132" s="36"/>
      <c r="HC132" s="36"/>
      <c r="HD132" s="36"/>
      <c r="HE132" s="36"/>
      <c r="HF132" s="36"/>
      <c r="HG132" s="36"/>
      <c r="HH132" s="36"/>
      <c r="HI132" s="36"/>
      <c r="HJ132" s="36"/>
      <c r="HK132" s="36"/>
      <c r="HL132" s="36"/>
      <c r="HM132" s="36"/>
      <c r="HN132" s="36"/>
      <c r="HO132" s="36"/>
      <c r="HP132" s="36"/>
      <c r="HQ132" s="36"/>
      <c r="HR132" s="36"/>
      <c r="HS132" s="36"/>
      <c r="HT132" s="36"/>
      <c r="HU132" s="36"/>
      <c r="HV132" s="36"/>
      <c r="HW132" s="36"/>
      <c r="HX132" s="36"/>
      <c r="HY132" s="36"/>
      <c r="HZ132" s="36"/>
      <c r="IA132" s="36"/>
      <c r="IB132" s="36"/>
      <c r="IC132" s="36"/>
      <c r="ID132" s="36"/>
      <c r="IE132" s="36"/>
      <c r="IF132" s="36"/>
      <c r="IG132" s="36"/>
    </row>
    <row r="133" spans="1:241">
      <c r="A133" s="900">
        <v>1847</v>
      </c>
      <c r="B133" s="316" t="s">
        <v>147</v>
      </c>
      <c r="C133" s="896" t="s">
        <v>5809</v>
      </c>
      <c r="D133" s="241">
        <v>804</v>
      </c>
      <c r="E133" s="897" t="s">
        <v>5810</v>
      </c>
      <c r="F133" s="318">
        <v>2</v>
      </c>
      <c r="G133" s="316" t="s">
        <v>150</v>
      </c>
      <c r="H133" s="297">
        <v>44904</v>
      </c>
      <c r="I133" s="298">
        <v>50000</v>
      </c>
      <c r="J133" s="318">
        <v>12</v>
      </c>
      <c r="K133" s="585">
        <f t="shared" si="2"/>
        <v>45268</v>
      </c>
      <c r="L133" s="583">
        <v>15</v>
      </c>
      <c r="M133" s="583">
        <v>3</v>
      </c>
      <c r="N133" s="583">
        <v>18</v>
      </c>
      <c r="O133" s="318"/>
      <c r="P133" s="318"/>
      <c r="Q133" s="115"/>
      <c r="R133" s="318"/>
      <c r="S133" s="318"/>
      <c r="T133" s="318"/>
      <c r="U133" s="318"/>
      <c r="V133" s="318"/>
      <c r="W133" s="318"/>
      <c r="X133" s="298">
        <v>50000</v>
      </c>
      <c r="Y133" s="319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  <c r="BT133" s="36"/>
      <c r="BU133" s="36"/>
      <c r="BV133" s="36"/>
      <c r="BW133" s="36"/>
      <c r="BX133" s="36"/>
      <c r="BY133" s="36"/>
      <c r="BZ133" s="36"/>
      <c r="CA133" s="36"/>
      <c r="CB133" s="36"/>
      <c r="CC133" s="36"/>
      <c r="CD133" s="36"/>
      <c r="CE133" s="36"/>
      <c r="CF133" s="36"/>
      <c r="CG133" s="36"/>
      <c r="CH133" s="36"/>
      <c r="CI133" s="36"/>
      <c r="CJ133" s="36"/>
      <c r="CK133" s="36"/>
      <c r="CL133" s="36"/>
      <c r="CM133" s="36"/>
      <c r="CN133" s="36"/>
      <c r="CO133" s="36"/>
      <c r="CP133" s="36"/>
      <c r="CQ133" s="36"/>
      <c r="CR133" s="36"/>
      <c r="CS133" s="36"/>
      <c r="CT133" s="36"/>
      <c r="CU133" s="36"/>
      <c r="CV133" s="36"/>
      <c r="CW133" s="36"/>
      <c r="CX133" s="36"/>
      <c r="CY133" s="36"/>
      <c r="CZ133" s="36"/>
      <c r="DA133" s="36"/>
      <c r="DB133" s="36"/>
      <c r="DC133" s="36"/>
      <c r="DD133" s="36"/>
      <c r="DE133" s="36"/>
      <c r="DF133" s="36"/>
      <c r="DG133" s="36"/>
      <c r="DH133" s="36"/>
      <c r="DI133" s="36"/>
      <c r="DJ133" s="36"/>
      <c r="DK133" s="36"/>
      <c r="DL133" s="36"/>
      <c r="DM133" s="36"/>
      <c r="DN133" s="36"/>
      <c r="DO133" s="36"/>
      <c r="DP133" s="36"/>
      <c r="DQ133" s="36"/>
      <c r="DR133" s="36"/>
      <c r="DS133" s="36"/>
      <c r="DT133" s="36"/>
      <c r="DU133" s="36"/>
      <c r="DV133" s="36"/>
      <c r="DW133" s="36"/>
      <c r="DX133" s="36"/>
      <c r="DY133" s="36"/>
      <c r="DZ133" s="36"/>
      <c r="EA133" s="36"/>
      <c r="EB133" s="36"/>
      <c r="EC133" s="36"/>
      <c r="ED133" s="36"/>
      <c r="EE133" s="36"/>
      <c r="EF133" s="36"/>
      <c r="EG133" s="36"/>
      <c r="EH133" s="36"/>
      <c r="EI133" s="36"/>
      <c r="EJ133" s="36"/>
      <c r="EK133" s="36"/>
      <c r="EL133" s="36"/>
      <c r="EM133" s="36"/>
      <c r="EN133" s="36"/>
      <c r="EO133" s="36"/>
      <c r="EP133" s="36"/>
      <c r="EQ133" s="36"/>
      <c r="ER133" s="36"/>
      <c r="ES133" s="36"/>
      <c r="ET133" s="36"/>
      <c r="EU133" s="36"/>
      <c r="EV133" s="36"/>
      <c r="EW133" s="36"/>
      <c r="EX133" s="36"/>
      <c r="EY133" s="36"/>
      <c r="EZ133" s="36"/>
      <c r="FA133" s="36"/>
      <c r="FB133" s="36"/>
      <c r="FC133" s="36"/>
      <c r="FD133" s="36"/>
      <c r="FE133" s="36"/>
      <c r="FF133" s="36"/>
      <c r="FG133" s="36"/>
      <c r="FH133" s="36"/>
      <c r="FI133" s="36"/>
      <c r="FJ133" s="36"/>
      <c r="FK133" s="36"/>
      <c r="FL133" s="36"/>
      <c r="FM133" s="36"/>
      <c r="FN133" s="36"/>
      <c r="FO133" s="36"/>
      <c r="FP133" s="36"/>
      <c r="FQ133" s="36"/>
      <c r="FR133" s="36"/>
      <c r="FS133" s="36"/>
      <c r="FT133" s="36"/>
      <c r="FU133" s="36"/>
      <c r="FV133" s="36"/>
      <c r="FW133" s="36"/>
      <c r="FX133" s="36"/>
      <c r="FY133" s="36"/>
      <c r="FZ133" s="36"/>
      <c r="GA133" s="36"/>
      <c r="GB133" s="36"/>
      <c r="GC133" s="36"/>
      <c r="GD133" s="36"/>
      <c r="GE133" s="36"/>
      <c r="GF133" s="36"/>
      <c r="GG133" s="36"/>
      <c r="GH133" s="36"/>
      <c r="GI133" s="36"/>
      <c r="GJ133" s="36"/>
      <c r="GK133" s="36"/>
      <c r="GL133" s="36"/>
      <c r="GM133" s="36"/>
      <c r="GN133" s="36"/>
      <c r="GO133" s="36"/>
      <c r="GP133" s="36"/>
      <c r="GQ133" s="36"/>
      <c r="GR133" s="36"/>
      <c r="GS133" s="36"/>
      <c r="GT133" s="36"/>
      <c r="GU133" s="36"/>
      <c r="GV133" s="36"/>
      <c r="GW133" s="36"/>
      <c r="GX133" s="36"/>
      <c r="GY133" s="36"/>
      <c r="GZ133" s="36"/>
      <c r="HA133" s="36"/>
      <c r="HB133" s="36"/>
      <c r="HC133" s="36"/>
      <c r="HD133" s="36"/>
      <c r="HE133" s="36"/>
      <c r="HF133" s="36"/>
      <c r="HG133" s="36"/>
      <c r="HH133" s="36"/>
      <c r="HI133" s="36"/>
      <c r="HJ133" s="36"/>
      <c r="HK133" s="36"/>
      <c r="HL133" s="36"/>
      <c r="HM133" s="36"/>
      <c r="HN133" s="36"/>
      <c r="HO133" s="36"/>
      <c r="HP133" s="36"/>
      <c r="HQ133" s="36"/>
      <c r="HR133" s="36"/>
      <c r="HS133" s="36"/>
      <c r="HT133" s="36"/>
      <c r="HU133" s="36"/>
      <c r="HV133" s="36"/>
      <c r="HW133" s="36"/>
      <c r="HX133" s="36"/>
      <c r="HY133" s="36"/>
      <c r="HZ133" s="36"/>
      <c r="IA133" s="36"/>
      <c r="IB133" s="36"/>
      <c r="IC133" s="36"/>
      <c r="ID133" s="36"/>
      <c r="IE133" s="36"/>
      <c r="IF133" s="36"/>
      <c r="IG133" s="36"/>
    </row>
    <row r="134" spans="1:241">
      <c r="A134" s="900">
        <v>931</v>
      </c>
      <c r="B134" s="316" t="s">
        <v>147</v>
      </c>
      <c r="C134" s="896" t="s">
        <v>5809</v>
      </c>
      <c r="D134" s="241">
        <v>805</v>
      </c>
      <c r="E134" s="897" t="s">
        <v>5810</v>
      </c>
      <c r="F134" s="318">
        <v>2</v>
      </c>
      <c r="G134" s="316" t="s">
        <v>150</v>
      </c>
      <c r="H134" s="297">
        <v>45314</v>
      </c>
      <c r="I134" s="298">
        <v>140410</v>
      </c>
      <c r="J134" s="318">
        <v>12</v>
      </c>
      <c r="K134" s="585">
        <f t="shared" si="2"/>
        <v>45678</v>
      </c>
      <c r="L134" s="583">
        <v>15</v>
      </c>
      <c r="M134" s="583">
        <v>3</v>
      </c>
      <c r="N134" s="583">
        <v>18</v>
      </c>
      <c r="O134" s="318"/>
      <c r="P134" s="318"/>
      <c r="Q134" s="115"/>
      <c r="R134" s="318"/>
      <c r="S134" s="318"/>
      <c r="T134" s="318"/>
      <c r="U134" s="318"/>
      <c r="V134" s="318"/>
      <c r="W134" s="318"/>
      <c r="X134" s="298">
        <v>140410</v>
      </c>
      <c r="Y134" s="319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  <c r="BT134" s="36"/>
      <c r="BU134" s="36"/>
      <c r="BV134" s="36"/>
      <c r="BW134" s="36"/>
      <c r="BX134" s="36"/>
      <c r="BY134" s="36"/>
      <c r="BZ134" s="36"/>
      <c r="CA134" s="36"/>
      <c r="CB134" s="36"/>
      <c r="CC134" s="36"/>
      <c r="CD134" s="36"/>
      <c r="CE134" s="36"/>
      <c r="CF134" s="36"/>
      <c r="CG134" s="36"/>
      <c r="CH134" s="36"/>
      <c r="CI134" s="36"/>
      <c r="CJ134" s="36"/>
      <c r="CK134" s="36"/>
      <c r="CL134" s="36"/>
      <c r="CM134" s="36"/>
      <c r="CN134" s="36"/>
      <c r="CO134" s="36"/>
      <c r="CP134" s="36"/>
      <c r="CQ134" s="36"/>
      <c r="CR134" s="36"/>
      <c r="CS134" s="36"/>
      <c r="CT134" s="36"/>
      <c r="CU134" s="36"/>
      <c r="CV134" s="36"/>
      <c r="CW134" s="36"/>
      <c r="CX134" s="36"/>
      <c r="CY134" s="36"/>
      <c r="CZ134" s="36"/>
      <c r="DA134" s="36"/>
      <c r="DB134" s="36"/>
      <c r="DC134" s="36"/>
      <c r="DD134" s="36"/>
      <c r="DE134" s="36"/>
      <c r="DF134" s="36"/>
      <c r="DG134" s="36"/>
      <c r="DH134" s="36"/>
      <c r="DI134" s="36"/>
      <c r="DJ134" s="36"/>
      <c r="DK134" s="36"/>
      <c r="DL134" s="36"/>
      <c r="DM134" s="36"/>
      <c r="DN134" s="36"/>
      <c r="DO134" s="36"/>
      <c r="DP134" s="36"/>
      <c r="DQ134" s="36"/>
      <c r="DR134" s="36"/>
      <c r="DS134" s="36"/>
      <c r="DT134" s="36"/>
      <c r="DU134" s="36"/>
      <c r="DV134" s="36"/>
      <c r="DW134" s="36"/>
      <c r="DX134" s="36"/>
      <c r="DY134" s="36"/>
      <c r="DZ134" s="36"/>
      <c r="EA134" s="36"/>
      <c r="EB134" s="36"/>
      <c r="EC134" s="36"/>
      <c r="ED134" s="36"/>
      <c r="EE134" s="36"/>
      <c r="EF134" s="36"/>
      <c r="EG134" s="36"/>
      <c r="EH134" s="36"/>
      <c r="EI134" s="36"/>
      <c r="EJ134" s="36"/>
      <c r="EK134" s="36"/>
      <c r="EL134" s="36"/>
      <c r="EM134" s="36"/>
      <c r="EN134" s="36"/>
      <c r="EO134" s="36"/>
      <c r="EP134" s="36"/>
      <c r="EQ134" s="36"/>
      <c r="ER134" s="36"/>
      <c r="ES134" s="36"/>
      <c r="ET134" s="36"/>
      <c r="EU134" s="36"/>
      <c r="EV134" s="36"/>
      <c r="EW134" s="36"/>
      <c r="EX134" s="36"/>
      <c r="EY134" s="36"/>
      <c r="EZ134" s="36"/>
      <c r="FA134" s="36"/>
      <c r="FB134" s="36"/>
      <c r="FC134" s="36"/>
      <c r="FD134" s="36"/>
      <c r="FE134" s="36"/>
      <c r="FF134" s="36"/>
      <c r="FG134" s="36"/>
      <c r="FH134" s="36"/>
      <c r="FI134" s="36"/>
      <c r="FJ134" s="36"/>
      <c r="FK134" s="36"/>
      <c r="FL134" s="36"/>
      <c r="FM134" s="36"/>
      <c r="FN134" s="36"/>
      <c r="FO134" s="36"/>
      <c r="FP134" s="36"/>
      <c r="FQ134" s="36"/>
      <c r="FR134" s="36"/>
      <c r="FS134" s="36"/>
      <c r="FT134" s="36"/>
      <c r="FU134" s="36"/>
      <c r="FV134" s="36"/>
      <c r="FW134" s="36"/>
      <c r="FX134" s="36"/>
      <c r="FY134" s="36"/>
      <c r="FZ134" s="36"/>
      <c r="GA134" s="36"/>
      <c r="GB134" s="36"/>
      <c r="GC134" s="36"/>
      <c r="GD134" s="36"/>
      <c r="GE134" s="36"/>
      <c r="GF134" s="36"/>
      <c r="GG134" s="36"/>
      <c r="GH134" s="36"/>
      <c r="GI134" s="36"/>
      <c r="GJ134" s="36"/>
      <c r="GK134" s="36"/>
      <c r="GL134" s="36"/>
      <c r="GM134" s="36"/>
      <c r="GN134" s="36"/>
      <c r="GO134" s="36"/>
      <c r="GP134" s="36"/>
      <c r="GQ134" s="36"/>
      <c r="GR134" s="36"/>
      <c r="GS134" s="36"/>
      <c r="GT134" s="36"/>
      <c r="GU134" s="36"/>
      <c r="GV134" s="36"/>
      <c r="GW134" s="36"/>
      <c r="GX134" s="36"/>
      <c r="GY134" s="36"/>
      <c r="GZ134" s="36"/>
      <c r="HA134" s="36"/>
      <c r="HB134" s="36"/>
      <c r="HC134" s="36"/>
      <c r="HD134" s="36"/>
      <c r="HE134" s="36"/>
      <c r="HF134" s="36"/>
      <c r="HG134" s="36"/>
      <c r="HH134" s="36"/>
      <c r="HI134" s="36"/>
      <c r="HJ134" s="36"/>
      <c r="HK134" s="36"/>
      <c r="HL134" s="36"/>
      <c r="HM134" s="36"/>
      <c r="HN134" s="36"/>
      <c r="HO134" s="36"/>
      <c r="HP134" s="36"/>
      <c r="HQ134" s="36"/>
      <c r="HR134" s="36"/>
      <c r="HS134" s="36"/>
      <c r="HT134" s="36"/>
      <c r="HU134" s="36"/>
      <c r="HV134" s="36"/>
      <c r="HW134" s="36"/>
      <c r="HX134" s="36"/>
      <c r="HY134" s="36"/>
      <c r="HZ134" s="36"/>
      <c r="IA134" s="36"/>
      <c r="IB134" s="36"/>
      <c r="IC134" s="36"/>
      <c r="ID134" s="36"/>
      <c r="IE134" s="36"/>
      <c r="IF134" s="36"/>
      <c r="IG134" s="36"/>
    </row>
    <row r="135" spans="1:241">
      <c r="A135" s="900">
        <v>790</v>
      </c>
      <c r="B135" s="316" t="s">
        <v>147</v>
      </c>
      <c r="C135" s="896" t="s">
        <v>5809</v>
      </c>
      <c r="D135" s="241">
        <v>807</v>
      </c>
      <c r="E135" s="897" t="s">
        <v>5810</v>
      </c>
      <c r="F135" s="318">
        <v>2</v>
      </c>
      <c r="G135" s="316" t="s">
        <v>150</v>
      </c>
      <c r="H135" s="297">
        <v>45266</v>
      </c>
      <c r="I135" s="298">
        <v>200000</v>
      </c>
      <c r="J135" s="318">
        <v>12</v>
      </c>
      <c r="K135" s="585">
        <f t="shared" si="2"/>
        <v>45630</v>
      </c>
      <c r="L135" s="583">
        <v>15</v>
      </c>
      <c r="M135" s="583">
        <v>3</v>
      </c>
      <c r="N135" s="583">
        <v>18</v>
      </c>
      <c r="O135" s="318"/>
      <c r="P135" s="318"/>
      <c r="Q135" s="115"/>
      <c r="R135" s="318"/>
      <c r="S135" s="318"/>
      <c r="T135" s="318"/>
      <c r="U135" s="318"/>
      <c r="V135" s="318"/>
      <c r="W135" s="318"/>
      <c r="X135" s="298">
        <v>200000</v>
      </c>
      <c r="Y135" s="319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  <c r="BT135" s="36"/>
      <c r="BU135" s="36"/>
      <c r="BV135" s="36"/>
      <c r="BW135" s="36"/>
      <c r="BX135" s="36"/>
      <c r="BY135" s="36"/>
      <c r="BZ135" s="36"/>
      <c r="CA135" s="36"/>
      <c r="CB135" s="36"/>
      <c r="CC135" s="36"/>
      <c r="CD135" s="36"/>
      <c r="CE135" s="36"/>
      <c r="CF135" s="36"/>
      <c r="CG135" s="36"/>
      <c r="CH135" s="36"/>
      <c r="CI135" s="36"/>
      <c r="CJ135" s="36"/>
      <c r="CK135" s="36"/>
      <c r="CL135" s="36"/>
      <c r="CM135" s="36"/>
      <c r="CN135" s="36"/>
      <c r="CO135" s="36"/>
      <c r="CP135" s="36"/>
      <c r="CQ135" s="36"/>
      <c r="CR135" s="36"/>
      <c r="CS135" s="36"/>
      <c r="CT135" s="36"/>
      <c r="CU135" s="36"/>
      <c r="CV135" s="36"/>
      <c r="CW135" s="36"/>
      <c r="CX135" s="36"/>
      <c r="CY135" s="36"/>
      <c r="CZ135" s="36"/>
      <c r="DA135" s="36"/>
      <c r="DB135" s="36"/>
      <c r="DC135" s="36"/>
      <c r="DD135" s="36"/>
      <c r="DE135" s="36"/>
      <c r="DF135" s="36"/>
      <c r="DG135" s="36"/>
      <c r="DH135" s="36"/>
      <c r="DI135" s="36"/>
      <c r="DJ135" s="36"/>
      <c r="DK135" s="36"/>
      <c r="DL135" s="36"/>
      <c r="DM135" s="36"/>
      <c r="DN135" s="36"/>
      <c r="DO135" s="36"/>
      <c r="DP135" s="36"/>
      <c r="DQ135" s="36"/>
      <c r="DR135" s="36"/>
      <c r="DS135" s="36"/>
      <c r="DT135" s="36"/>
      <c r="DU135" s="36"/>
      <c r="DV135" s="36"/>
      <c r="DW135" s="36"/>
      <c r="DX135" s="36"/>
      <c r="DY135" s="36"/>
      <c r="DZ135" s="36"/>
      <c r="EA135" s="36"/>
      <c r="EB135" s="36"/>
      <c r="EC135" s="36"/>
      <c r="ED135" s="36"/>
      <c r="EE135" s="36"/>
      <c r="EF135" s="36"/>
      <c r="EG135" s="36"/>
      <c r="EH135" s="36"/>
      <c r="EI135" s="36"/>
      <c r="EJ135" s="36"/>
      <c r="EK135" s="36"/>
      <c r="EL135" s="36"/>
      <c r="EM135" s="36"/>
      <c r="EN135" s="36"/>
      <c r="EO135" s="36"/>
      <c r="EP135" s="36"/>
      <c r="EQ135" s="36"/>
      <c r="ER135" s="36"/>
      <c r="ES135" s="36"/>
      <c r="ET135" s="36"/>
      <c r="EU135" s="36"/>
      <c r="EV135" s="36"/>
      <c r="EW135" s="36"/>
      <c r="EX135" s="36"/>
      <c r="EY135" s="36"/>
      <c r="EZ135" s="36"/>
      <c r="FA135" s="36"/>
      <c r="FB135" s="36"/>
      <c r="FC135" s="36"/>
      <c r="FD135" s="36"/>
      <c r="FE135" s="36"/>
      <c r="FF135" s="36"/>
      <c r="FG135" s="36"/>
      <c r="FH135" s="36"/>
      <c r="FI135" s="36"/>
      <c r="FJ135" s="36"/>
      <c r="FK135" s="36"/>
      <c r="FL135" s="36"/>
      <c r="FM135" s="36"/>
      <c r="FN135" s="36"/>
      <c r="FO135" s="36"/>
      <c r="FP135" s="36"/>
      <c r="FQ135" s="36"/>
      <c r="FR135" s="36"/>
      <c r="FS135" s="36"/>
      <c r="FT135" s="36"/>
      <c r="FU135" s="36"/>
      <c r="FV135" s="36"/>
      <c r="FW135" s="36"/>
      <c r="FX135" s="36"/>
      <c r="FY135" s="36"/>
      <c r="FZ135" s="36"/>
      <c r="GA135" s="36"/>
      <c r="GB135" s="36"/>
      <c r="GC135" s="36"/>
      <c r="GD135" s="36"/>
      <c r="GE135" s="36"/>
      <c r="GF135" s="36"/>
      <c r="GG135" s="36"/>
      <c r="GH135" s="36"/>
      <c r="GI135" s="36"/>
      <c r="GJ135" s="36"/>
      <c r="GK135" s="36"/>
      <c r="GL135" s="36"/>
      <c r="GM135" s="36"/>
      <c r="GN135" s="36"/>
      <c r="GO135" s="36"/>
      <c r="GP135" s="36"/>
      <c r="GQ135" s="36"/>
      <c r="GR135" s="36"/>
      <c r="GS135" s="36"/>
      <c r="GT135" s="36"/>
      <c r="GU135" s="36"/>
      <c r="GV135" s="36"/>
      <c r="GW135" s="36"/>
      <c r="GX135" s="36"/>
      <c r="GY135" s="36"/>
      <c r="GZ135" s="36"/>
      <c r="HA135" s="36"/>
      <c r="HB135" s="36"/>
      <c r="HC135" s="36"/>
      <c r="HD135" s="36"/>
      <c r="HE135" s="36"/>
      <c r="HF135" s="36"/>
      <c r="HG135" s="36"/>
      <c r="HH135" s="36"/>
      <c r="HI135" s="36"/>
      <c r="HJ135" s="36"/>
      <c r="HK135" s="36"/>
      <c r="HL135" s="36"/>
      <c r="HM135" s="36"/>
      <c r="HN135" s="36"/>
      <c r="HO135" s="36"/>
      <c r="HP135" s="36"/>
      <c r="HQ135" s="36"/>
      <c r="HR135" s="36"/>
      <c r="HS135" s="36"/>
      <c r="HT135" s="36"/>
      <c r="HU135" s="36"/>
      <c r="HV135" s="36"/>
      <c r="HW135" s="36"/>
      <c r="HX135" s="36"/>
      <c r="HY135" s="36"/>
      <c r="HZ135" s="36"/>
      <c r="IA135" s="36"/>
      <c r="IB135" s="36"/>
      <c r="IC135" s="36"/>
      <c r="ID135" s="36"/>
      <c r="IE135" s="36"/>
      <c r="IF135" s="36"/>
      <c r="IG135" s="36"/>
    </row>
    <row r="136" spans="1:241">
      <c r="A136" s="900">
        <v>996</v>
      </c>
      <c r="B136" s="316" t="s">
        <v>147</v>
      </c>
      <c r="C136" s="896" t="s">
        <v>5809</v>
      </c>
      <c r="D136" s="241">
        <v>810</v>
      </c>
      <c r="E136" s="897" t="s">
        <v>5810</v>
      </c>
      <c r="F136" s="318">
        <v>2</v>
      </c>
      <c r="G136" s="316" t="s">
        <v>150</v>
      </c>
      <c r="H136" s="297">
        <v>45233</v>
      </c>
      <c r="I136" s="298">
        <v>200000</v>
      </c>
      <c r="J136" s="318">
        <v>12</v>
      </c>
      <c r="K136" s="585">
        <f t="shared" si="2"/>
        <v>45597</v>
      </c>
      <c r="L136" s="583">
        <v>15</v>
      </c>
      <c r="M136" s="583">
        <v>3</v>
      </c>
      <c r="N136" s="583">
        <v>18</v>
      </c>
      <c r="O136" s="318"/>
      <c r="P136" s="318"/>
      <c r="Q136" s="115"/>
      <c r="R136" s="318"/>
      <c r="S136" s="318"/>
      <c r="T136" s="318"/>
      <c r="U136" s="318"/>
      <c r="V136" s="318"/>
      <c r="W136" s="318"/>
      <c r="X136" s="298">
        <v>200000</v>
      </c>
      <c r="Y136" s="319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  <c r="DE136" s="36"/>
      <c r="DF136" s="36"/>
      <c r="DG136" s="36"/>
      <c r="DH136" s="36"/>
      <c r="DI136" s="36"/>
      <c r="DJ136" s="36"/>
      <c r="DK136" s="36"/>
      <c r="DL136" s="36"/>
      <c r="DM136" s="36"/>
      <c r="DN136" s="36"/>
      <c r="DO136" s="36"/>
      <c r="DP136" s="36"/>
      <c r="DQ136" s="36"/>
      <c r="DR136" s="36"/>
      <c r="DS136" s="36"/>
      <c r="DT136" s="36"/>
      <c r="DU136" s="36"/>
      <c r="DV136" s="36"/>
      <c r="DW136" s="36"/>
      <c r="DX136" s="36"/>
      <c r="DY136" s="36"/>
      <c r="DZ136" s="36"/>
      <c r="EA136" s="36"/>
      <c r="EB136" s="36"/>
      <c r="EC136" s="36"/>
      <c r="ED136" s="36"/>
      <c r="EE136" s="36"/>
      <c r="EF136" s="36"/>
      <c r="EG136" s="36"/>
      <c r="EH136" s="36"/>
      <c r="EI136" s="36"/>
      <c r="EJ136" s="36"/>
      <c r="EK136" s="36"/>
      <c r="EL136" s="36"/>
      <c r="EM136" s="36"/>
      <c r="EN136" s="36"/>
      <c r="EO136" s="36"/>
      <c r="EP136" s="36"/>
      <c r="EQ136" s="36"/>
      <c r="ER136" s="36"/>
      <c r="ES136" s="36"/>
      <c r="ET136" s="36"/>
      <c r="EU136" s="36"/>
      <c r="EV136" s="36"/>
      <c r="EW136" s="36"/>
      <c r="EX136" s="36"/>
      <c r="EY136" s="36"/>
      <c r="EZ136" s="36"/>
      <c r="FA136" s="36"/>
      <c r="FB136" s="36"/>
      <c r="FC136" s="36"/>
      <c r="FD136" s="36"/>
      <c r="FE136" s="36"/>
      <c r="FF136" s="36"/>
      <c r="FG136" s="36"/>
      <c r="FH136" s="36"/>
      <c r="FI136" s="36"/>
      <c r="FJ136" s="36"/>
      <c r="FK136" s="36"/>
      <c r="FL136" s="36"/>
      <c r="FM136" s="36"/>
      <c r="FN136" s="36"/>
      <c r="FO136" s="36"/>
      <c r="FP136" s="36"/>
      <c r="FQ136" s="36"/>
      <c r="FR136" s="36"/>
      <c r="FS136" s="36"/>
      <c r="FT136" s="36"/>
      <c r="FU136" s="36"/>
      <c r="FV136" s="36"/>
      <c r="FW136" s="36"/>
      <c r="FX136" s="36"/>
      <c r="FY136" s="36"/>
      <c r="FZ136" s="36"/>
      <c r="GA136" s="36"/>
      <c r="GB136" s="36"/>
      <c r="GC136" s="36"/>
      <c r="GD136" s="36"/>
      <c r="GE136" s="36"/>
      <c r="GF136" s="36"/>
      <c r="GG136" s="36"/>
      <c r="GH136" s="36"/>
      <c r="GI136" s="36"/>
      <c r="GJ136" s="36"/>
      <c r="GK136" s="36"/>
      <c r="GL136" s="36"/>
      <c r="GM136" s="36"/>
      <c r="GN136" s="36"/>
      <c r="GO136" s="36"/>
      <c r="GP136" s="36"/>
      <c r="GQ136" s="36"/>
      <c r="GR136" s="36"/>
      <c r="GS136" s="36"/>
      <c r="GT136" s="36"/>
      <c r="GU136" s="36"/>
      <c r="GV136" s="36"/>
      <c r="GW136" s="36"/>
      <c r="GX136" s="36"/>
      <c r="GY136" s="36"/>
      <c r="GZ136" s="36"/>
      <c r="HA136" s="36"/>
      <c r="HB136" s="36"/>
      <c r="HC136" s="36"/>
      <c r="HD136" s="36"/>
      <c r="HE136" s="36"/>
      <c r="HF136" s="36"/>
      <c r="HG136" s="36"/>
      <c r="HH136" s="36"/>
      <c r="HI136" s="36"/>
      <c r="HJ136" s="36"/>
      <c r="HK136" s="36"/>
      <c r="HL136" s="36"/>
      <c r="HM136" s="36"/>
      <c r="HN136" s="36"/>
      <c r="HO136" s="36"/>
      <c r="HP136" s="36"/>
      <c r="HQ136" s="36"/>
      <c r="HR136" s="36"/>
      <c r="HS136" s="36"/>
      <c r="HT136" s="36"/>
      <c r="HU136" s="36"/>
      <c r="HV136" s="36"/>
      <c r="HW136" s="36"/>
      <c r="HX136" s="36"/>
      <c r="HY136" s="36"/>
      <c r="HZ136" s="36"/>
      <c r="IA136" s="36"/>
      <c r="IB136" s="36"/>
      <c r="IC136" s="36"/>
      <c r="ID136" s="36"/>
      <c r="IE136" s="36"/>
      <c r="IF136" s="36"/>
      <c r="IG136" s="36"/>
    </row>
    <row r="137" spans="1:241">
      <c r="A137" s="900">
        <v>1286</v>
      </c>
      <c r="B137" s="316" t="s">
        <v>147</v>
      </c>
      <c r="C137" s="896" t="s">
        <v>5809</v>
      </c>
      <c r="D137" s="241">
        <v>811</v>
      </c>
      <c r="E137" s="897" t="s">
        <v>5810</v>
      </c>
      <c r="F137" s="318">
        <v>2</v>
      </c>
      <c r="G137" s="316" t="s">
        <v>150</v>
      </c>
      <c r="H137" s="297">
        <v>45104</v>
      </c>
      <c r="I137" s="298">
        <v>50000</v>
      </c>
      <c r="J137" s="318">
        <v>12</v>
      </c>
      <c r="K137" s="585">
        <f t="shared" si="2"/>
        <v>45468</v>
      </c>
      <c r="L137" s="583">
        <v>15</v>
      </c>
      <c r="M137" s="583">
        <v>3</v>
      </c>
      <c r="N137" s="583">
        <v>18</v>
      </c>
      <c r="O137" s="318"/>
      <c r="P137" s="318"/>
      <c r="Q137" s="115"/>
      <c r="R137" s="318"/>
      <c r="S137" s="318"/>
      <c r="T137" s="318"/>
      <c r="U137" s="318"/>
      <c r="V137" s="318"/>
      <c r="W137" s="318"/>
      <c r="X137" s="298">
        <v>50000</v>
      </c>
      <c r="Y137" s="319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  <c r="BT137" s="36"/>
      <c r="BU137" s="36"/>
      <c r="BV137" s="36"/>
      <c r="BW137" s="36"/>
      <c r="BX137" s="36"/>
      <c r="BY137" s="36"/>
      <c r="BZ137" s="36"/>
      <c r="CA137" s="36"/>
      <c r="CB137" s="36"/>
      <c r="CC137" s="36"/>
      <c r="CD137" s="36"/>
      <c r="CE137" s="36"/>
      <c r="CF137" s="36"/>
      <c r="CG137" s="36"/>
      <c r="CH137" s="36"/>
      <c r="CI137" s="36"/>
      <c r="CJ137" s="36"/>
      <c r="CK137" s="36"/>
      <c r="CL137" s="36"/>
      <c r="CM137" s="36"/>
      <c r="CN137" s="36"/>
      <c r="CO137" s="36"/>
      <c r="CP137" s="36"/>
      <c r="CQ137" s="36"/>
      <c r="CR137" s="36"/>
      <c r="CS137" s="36"/>
      <c r="CT137" s="36"/>
      <c r="CU137" s="36"/>
      <c r="CV137" s="36"/>
      <c r="CW137" s="36"/>
      <c r="CX137" s="36"/>
      <c r="CY137" s="36"/>
      <c r="CZ137" s="36"/>
      <c r="DA137" s="36"/>
      <c r="DB137" s="36"/>
      <c r="DC137" s="36"/>
      <c r="DD137" s="36"/>
      <c r="DE137" s="36"/>
      <c r="DF137" s="36"/>
      <c r="DG137" s="36"/>
      <c r="DH137" s="36"/>
      <c r="DI137" s="36"/>
      <c r="DJ137" s="36"/>
      <c r="DK137" s="36"/>
      <c r="DL137" s="36"/>
      <c r="DM137" s="36"/>
      <c r="DN137" s="36"/>
      <c r="DO137" s="36"/>
      <c r="DP137" s="36"/>
      <c r="DQ137" s="36"/>
      <c r="DR137" s="36"/>
      <c r="DS137" s="36"/>
      <c r="DT137" s="36"/>
      <c r="DU137" s="36"/>
      <c r="DV137" s="36"/>
      <c r="DW137" s="36"/>
      <c r="DX137" s="36"/>
      <c r="DY137" s="36"/>
      <c r="DZ137" s="36"/>
      <c r="EA137" s="36"/>
      <c r="EB137" s="36"/>
      <c r="EC137" s="36"/>
      <c r="ED137" s="36"/>
      <c r="EE137" s="36"/>
      <c r="EF137" s="36"/>
      <c r="EG137" s="36"/>
      <c r="EH137" s="36"/>
      <c r="EI137" s="36"/>
      <c r="EJ137" s="36"/>
      <c r="EK137" s="36"/>
      <c r="EL137" s="36"/>
      <c r="EM137" s="36"/>
      <c r="EN137" s="36"/>
      <c r="EO137" s="36"/>
      <c r="EP137" s="36"/>
      <c r="EQ137" s="36"/>
      <c r="ER137" s="36"/>
      <c r="ES137" s="36"/>
      <c r="ET137" s="36"/>
      <c r="EU137" s="36"/>
      <c r="EV137" s="36"/>
      <c r="EW137" s="36"/>
      <c r="EX137" s="36"/>
      <c r="EY137" s="36"/>
      <c r="EZ137" s="36"/>
      <c r="FA137" s="36"/>
      <c r="FB137" s="36"/>
      <c r="FC137" s="36"/>
      <c r="FD137" s="36"/>
      <c r="FE137" s="36"/>
      <c r="FF137" s="36"/>
      <c r="FG137" s="36"/>
      <c r="FH137" s="36"/>
      <c r="FI137" s="36"/>
      <c r="FJ137" s="36"/>
      <c r="FK137" s="36"/>
      <c r="FL137" s="36"/>
      <c r="FM137" s="36"/>
      <c r="FN137" s="36"/>
      <c r="FO137" s="36"/>
      <c r="FP137" s="36"/>
      <c r="FQ137" s="36"/>
      <c r="FR137" s="36"/>
      <c r="FS137" s="36"/>
      <c r="FT137" s="36"/>
      <c r="FU137" s="36"/>
      <c r="FV137" s="36"/>
      <c r="FW137" s="36"/>
      <c r="FX137" s="36"/>
      <c r="FY137" s="36"/>
      <c r="FZ137" s="36"/>
      <c r="GA137" s="36"/>
      <c r="GB137" s="36"/>
      <c r="GC137" s="36"/>
      <c r="GD137" s="36"/>
      <c r="GE137" s="36"/>
      <c r="GF137" s="36"/>
      <c r="GG137" s="36"/>
      <c r="GH137" s="36"/>
      <c r="GI137" s="36"/>
      <c r="GJ137" s="36"/>
      <c r="GK137" s="36"/>
      <c r="GL137" s="36"/>
      <c r="GM137" s="36"/>
      <c r="GN137" s="36"/>
      <c r="GO137" s="36"/>
      <c r="GP137" s="36"/>
      <c r="GQ137" s="36"/>
      <c r="GR137" s="36"/>
      <c r="GS137" s="36"/>
      <c r="GT137" s="36"/>
      <c r="GU137" s="36"/>
      <c r="GV137" s="36"/>
      <c r="GW137" s="36"/>
      <c r="GX137" s="36"/>
      <c r="GY137" s="36"/>
      <c r="GZ137" s="36"/>
      <c r="HA137" s="36"/>
      <c r="HB137" s="36"/>
      <c r="HC137" s="36"/>
      <c r="HD137" s="36"/>
      <c r="HE137" s="36"/>
      <c r="HF137" s="36"/>
      <c r="HG137" s="36"/>
      <c r="HH137" s="36"/>
      <c r="HI137" s="36"/>
      <c r="HJ137" s="36"/>
      <c r="HK137" s="36"/>
      <c r="HL137" s="36"/>
      <c r="HM137" s="36"/>
      <c r="HN137" s="36"/>
      <c r="HO137" s="36"/>
      <c r="HP137" s="36"/>
      <c r="HQ137" s="36"/>
      <c r="HR137" s="36"/>
      <c r="HS137" s="36"/>
      <c r="HT137" s="36"/>
      <c r="HU137" s="36"/>
      <c r="HV137" s="36"/>
      <c r="HW137" s="36"/>
      <c r="HX137" s="36"/>
      <c r="HY137" s="36"/>
      <c r="HZ137" s="36"/>
      <c r="IA137" s="36"/>
      <c r="IB137" s="36"/>
      <c r="IC137" s="36"/>
      <c r="ID137" s="36"/>
      <c r="IE137" s="36"/>
      <c r="IF137" s="36"/>
      <c r="IG137" s="36"/>
    </row>
    <row r="138" spans="1:241">
      <c r="A138" s="900">
        <v>1289</v>
      </c>
      <c r="B138" s="316" t="s">
        <v>147</v>
      </c>
      <c r="C138" s="896" t="s">
        <v>5809</v>
      </c>
      <c r="D138" s="241">
        <v>812</v>
      </c>
      <c r="E138" s="897" t="s">
        <v>5810</v>
      </c>
      <c r="F138" s="318">
        <v>2</v>
      </c>
      <c r="G138" s="316" t="s">
        <v>150</v>
      </c>
      <c r="H138" s="297">
        <v>45097</v>
      </c>
      <c r="I138" s="298">
        <v>33000</v>
      </c>
      <c r="J138" s="318">
        <v>12</v>
      </c>
      <c r="K138" s="585">
        <f t="shared" si="2"/>
        <v>45461</v>
      </c>
      <c r="L138" s="583">
        <v>15</v>
      </c>
      <c r="M138" s="583">
        <v>3</v>
      </c>
      <c r="N138" s="583">
        <v>18</v>
      </c>
      <c r="O138" s="318"/>
      <c r="P138" s="318"/>
      <c r="Q138" s="115"/>
      <c r="R138" s="318"/>
      <c r="S138" s="318"/>
      <c r="T138" s="318"/>
      <c r="U138" s="318"/>
      <c r="V138" s="318"/>
      <c r="W138" s="318"/>
      <c r="X138" s="298">
        <v>33000</v>
      </c>
      <c r="Y138" s="319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  <c r="BT138" s="36"/>
      <c r="BU138" s="36"/>
      <c r="BV138" s="36"/>
      <c r="BW138" s="36"/>
      <c r="BX138" s="36"/>
      <c r="BY138" s="36"/>
      <c r="BZ138" s="36"/>
      <c r="CA138" s="36"/>
      <c r="CB138" s="36"/>
      <c r="CC138" s="36"/>
      <c r="CD138" s="36"/>
      <c r="CE138" s="36"/>
      <c r="CF138" s="36"/>
      <c r="CG138" s="36"/>
      <c r="CH138" s="36"/>
      <c r="CI138" s="36"/>
      <c r="CJ138" s="36"/>
      <c r="CK138" s="36"/>
      <c r="CL138" s="36"/>
      <c r="CM138" s="36"/>
      <c r="CN138" s="36"/>
      <c r="CO138" s="36"/>
      <c r="CP138" s="36"/>
      <c r="CQ138" s="36"/>
      <c r="CR138" s="36"/>
      <c r="CS138" s="36"/>
      <c r="CT138" s="36"/>
      <c r="CU138" s="36"/>
      <c r="CV138" s="36"/>
      <c r="CW138" s="36"/>
      <c r="CX138" s="36"/>
      <c r="CY138" s="36"/>
      <c r="CZ138" s="36"/>
      <c r="DA138" s="36"/>
      <c r="DB138" s="36"/>
      <c r="DC138" s="36"/>
      <c r="DD138" s="36"/>
      <c r="DE138" s="36"/>
      <c r="DF138" s="36"/>
      <c r="DG138" s="36"/>
      <c r="DH138" s="36"/>
      <c r="DI138" s="36"/>
      <c r="DJ138" s="36"/>
      <c r="DK138" s="36"/>
      <c r="DL138" s="36"/>
      <c r="DM138" s="36"/>
      <c r="DN138" s="36"/>
      <c r="DO138" s="36"/>
      <c r="DP138" s="36"/>
      <c r="DQ138" s="36"/>
      <c r="DR138" s="36"/>
      <c r="DS138" s="36"/>
      <c r="DT138" s="36"/>
      <c r="DU138" s="36"/>
      <c r="DV138" s="36"/>
      <c r="DW138" s="36"/>
      <c r="DX138" s="36"/>
      <c r="DY138" s="36"/>
      <c r="DZ138" s="36"/>
      <c r="EA138" s="36"/>
      <c r="EB138" s="36"/>
      <c r="EC138" s="36"/>
      <c r="ED138" s="36"/>
      <c r="EE138" s="36"/>
      <c r="EF138" s="36"/>
      <c r="EG138" s="36"/>
      <c r="EH138" s="36"/>
      <c r="EI138" s="36"/>
      <c r="EJ138" s="36"/>
      <c r="EK138" s="36"/>
      <c r="EL138" s="36"/>
      <c r="EM138" s="36"/>
      <c r="EN138" s="36"/>
      <c r="EO138" s="36"/>
      <c r="EP138" s="36"/>
      <c r="EQ138" s="36"/>
      <c r="ER138" s="36"/>
      <c r="ES138" s="36"/>
      <c r="ET138" s="36"/>
      <c r="EU138" s="36"/>
      <c r="EV138" s="36"/>
      <c r="EW138" s="36"/>
      <c r="EX138" s="36"/>
      <c r="EY138" s="36"/>
      <c r="EZ138" s="36"/>
      <c r="FA138" s="36"/>
      <c r="FB138" s="36"/>
      <c r="FC138" s="36"/>
      <c r="FD138" s="36"/>
      <c r="FE138" s="36"/>
      <c r="FF138" s="36"/>
      <c r="FG138" s="36"/>
      <c r="FH138" s="36"/>
      <c r="FI138" s="36"/>
      <c r="FJ138" s="36"/>
      <c r="FK138" s="36"/>
      <c r="FL138" s="36"/>
      <c r="FM138" s="36"/>
      <c r="FN138" s="36"/>
      <c r="FO138" s="36"/>
      <c r="FP138" s="36"/>
      <c r="FQ138" s="36"/>
      <c r="FR138" s="36"/>
      <c r="FS138" s="36"/>
      <c r="FT138" s="36"/>
      <c r="FU138" s="36"/>
      <c r="FV138" s="36"/>
      <c r="FW138" s="36"/>
      <c r="FX138" s="36"/>
      <c r="FY138" s="36"/>
      <c r="FZ138" s="36"/>
      <c r="GA138" s="36"/>
      <c r="GB138" s="36"/>
      <c r="GC138" s="36"/>
      <c r="GD138" s="36"/>
      <c r="GE138" s="36"/>
      <c r="GF138" s="36"/>
      <c r="GG138" s="36"/>
      <c r="GH138" s="36"/>
      <c r="GI138" s="36"/>
      <c r="GJ138" s="36"/>
      <c r="GK138" s="36"/>
      <c r="GL138" s="36"/>
      <c r="GM138" s="36"/>
      <c r="GN138" s="36"/>
      <c r="GO138" s="36"/>
      <c r="GP138" s="36"/>
      <c r="GQ138" s="36"/>
      <c r="GR138" s="36"/>
      <c r="GS138" s="36"/>
      <c r="GT138" s="36"/>
      <c r="GU138" s="36"/>
      <c r="GV138" s="36"/>
      <c r="GW138" s="36"/>
      <c r="GX138" s="36"/>
      <c r="GY138" s="36"/>
      <c r="GZ138" s="36"/>
      <c r="HA138" s="36"/>
      <c r="HB138" s="36"/>
      <c r="HC138" s="36"/>
      <c r="HD138" s="36"/>
      <c r="HE138" s="36"/>
      <c r="HF138" s="36"/>
      <c r="HG138" s="36"/>
      <c r="HH138" s="36"/>
      <c r="HI138" s="36"/>
      <c r="HJ138" s="36"/>
      <c r="HK138" s="36"/>
      <c r="HL138" s="36"/>
      <c r="HM138" s="36"/>
      <c r="HN138" s="36"/>
      <c r="HO138" s="36"/>
      <c r="HP138" s="36"/>
      <c r="HQ138" s="36"/>
      <c r="HR138" s="36"/>
      <c r="HS138" s="36"/>
      <c r="HT138" s="36"/>
      <c r="HU138" s="36"/>
      <c r="HV138" s="36"/>
      <c r="HW138" s="36"/>
      <c r="HX138" s="36"/>
      <c r="HY138" s="36"/>
      <c r="HZ138" s="36"/>
      <c r="IA138" s="36"/>
      <c r="IB138" s="36"/>
      <c r="IC138" s="36"/>
      <c r="ID138" s="36"/>
      <c r="IE138" s="36"/>
      <c r="IF138" s="36"/>
      <c r="IG138" s="36"/>
    </row>
    <row r="139" spans="1:241">
      <c r="A139" s="900">
        <v>472</v>
      </c>
      <c r="B139" s="316" t="s">
        <v>147</v>
      </c>
      <c r="C139" s="896" t="s">
        <v>5809</v>
      </c>
      <c r="D139" s="241">
        <v>813</v>
      </c>
      <c r="E139" s="897" t="s">
        <v>5810</v>
      </c>
      <c r="F139" s="318">
        <v>2</v>
      </c>
      <c r="G139" s="316" t="s">
        <v>150</v>
      </c>
      <c r="H139" s="297">
        <v>45181</v>
      </c>
      <c r="I139" s="298">
        <v>50000</v>
      </c>
      <c r="J139" s="318">
        <v>12</v>
      </c>
      <c r="K139" s="585">
        <f t="shared" si="2"/>
        <v>45545</v>
      </c>
      <c r="L139" s="583">
        <v>15</v>
      </c>
      <c r="M139" s="583">
        <v>3</v>
      </c>
      <c r="N139" s="583">
        <v>18</v>
      </c>
      <c r="O139" s="318"/>
      <c r="P139" s="318"/>
      <c r="Q139" s="115"/>
      <c r="R139" s="318"/>
      <c r="S139" s="318"/>
      <c r="T139" s="318"/>
      <c r="U139" s="318"/>
      <c r="V139" s="318"/>
      <c r="W139" s="318"/>
      <c r="X139" s="298">
        <v>50000</v>
      </c>
      <c r="Y139" s="319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  <c r="BG139" s="36"/>
      <c r="BH139" s="36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  <c r="BT139" s="36"/>
      <c r="BU139" s="36"/>
      <c r="BV139" s="36"/>
      <c r="BW139" s="36"/>
      <c r="BX139" s="36"/>
      <c r="BY139" s="36"/>
      <c r="BZ139" s="36"/>
      <c r="CA139" s="36"/>
      <c r="CB139" s="36"/>
      <c r="CC139" s="36"/>
      <c r="CD139" s="36"/>
      <c r="CE139" s="36"/>
      <c r="CF139" s="36"/>
      <c r="CG139" s="36"/>
      <c r="CH139" s="36"/>
      <c r="CI139" s="36"/>
      <c r="CJ139" s="36"/>
      <c r="CK139" s="36"/>
      <c r="CL139" s="36"/>
      <c r="CM139" s="36"/>
      <c r="CN139" s="36"/>
      <c r="CO139" s="36"/>
      <c r="CP139" s="36"/>
      <c r="CQ139" s="36"/>
      <c r="CR139" s="36"/>
      <c r="CS139" s="36"/>
      <c r="CT139" s="36"/>
      <c r="CU139" s="36"/>
      <c r="CV139" s="36"/>
      <c r="CW139" s="36"/>
      <c r="CX139" s="36"/>
      <c r="CY139" s="36"/>
      <c r="CZ139" s="36"/>
      <c r="DA139" s="36"/>
      <c r="DB139" s="36"/>
      <c r="DC139" s="36"/>
      <c r="DD139" s="36"/>
      <c r="DE139" s="36"/>
      <c r="DF139" s="36"/>
      <c r="DG139" s="36"/>
      <c r="DH139" s="36"/>
      <c r="DI139" s="36"/>
      <c r="DJ139" s="36"/>
      <c r="DK139" s="36"/>
      <c r="DL139" s="36"/>
      <c r="DM139" s="36"/>
      <c r="DN139" s="36"/>
      <c r="DO139" s="36"/>
      <c r="DP139" s="36"/>
      <c r="DQ139" s="36"/>
      <c r="DR139" s="36"/>
      <c r="DS139" s="36"/>
      <c r="DT139" s="36"/>
      <c r="DU139" s="36"/>
      <c r="DV139" s="36"/>
      <c r="DW139" s="36"/>
      <c r="DX139" s="36"/>
      <c r="DY139" s="36"/>
      <c r="DZ139" s="36"/>
      <c r="EA139" s="36"/>
      <c r="EB139" s="36"/>
      <c r="EC139" s="36"/>
      <c r="ED139" s="36"/>
      <c r="EE139" s="36"/>
      <c r="EF139" s="36"/>
      <c r="EG139" s="36"/>
      <c r="EH139" s="36"/>
      <c r="EI139" s="36"/>
      <c r="EJ139" s="36"/>
      <c r="EK139" s="36"/>
      <c r="EL139" s="36"/>
      <c r="EM139" s="36"/>
      <c r="EN139" s="36"/>
      <c r="EO139" s="36"/>
      <c r="EP139" s="36"/>
      <c r="EQ139" s="36"/>
      <c r="ER139" s="36"/>
      <c r="ES139" s="36"/>
      <c r="ET139" s="36"/>
      <c r="EU139" s="36"/>
      <c r="EV139" s="36"/>
      <c r="EW139" s="36"/>
      <c r="EX139" s="36"/>
      <c r="EY139" s="36"/>
      <c r="EZ139" s="36"/>
      <c r="FA139" s="36"/>
      <c r="FB139" s="36"/>
      <c r="FC139" s="36"/>
      <c r="FD139" s="36"/>
      <c r="FE139" s="36"/>
      <c r="FF139" s="36"/>
      <c r="FG139" s="36"/>
      <c r="FH139" s="36"/>
      <c r="FI139" s="36"/>
      <c r="FJ139" s="36"/>
      <c r="FK139" s="36"/>
      <c r="FL139" s="36"/>
      <c r="FM139" s="36"/>
      <c r="FN139" s="36"/>
      <c r="FO139" s="36"/>
      <c r="FP139" s="36"/>
      <c r="FQ139" s="36"/>
      <c r="FR139" s="36"/>
      <c r="FS139" s="36"/>
      <c r="FT139" s="36"/>
      <c r="FU139" s="36"/>
      <c r="FV139" s="36"/>
      <c r="FW139" s="36"/>
      <c r="FX139" s="36"/>
      <c r="FY139" s="36"/>
      <c r="FZ139" s="36"/>
      <c r="GA139" s="36"/>
      <c r="GB139" s="36"/>
      <c r="GC139" s="36"/>
      <c r="GD139" s="36"/>
      <c r="GE139" s="36"/>
      <c r="GF139" s="36"/>
      <c r="GG139" s="36"/>
      <c r="GH139" s="36"/>
      <c r="GI139" s="36"/>
      <c r="GJ139" s="36"/>
      <c r="GK139" s="36"/>
      <c r="GL139" s="36"/>
      <c r="GM139" s="36"/>
      <c r="GN139" s="36"/>
      <c r="GO139" s="36"/>
      <c r="GP139" s="36"/>
      <c r="GQ139" s="36"/>
      <c r="GR139" s="36"/>
      <c r="GS139" s="36"/>
      <c r="GT139" s="36"/>
      <c r="GU139" s="36"/>
      <c r="GV139" s="36"/>
      <c r="GW139" s="36"/>
      <c r="GX139" s="36"/>
      <c r="GY139" s="36"/>
      <c r="GZ139" s="36"/>
      <c r="HA139" s="36"/>
      <c r="HB139" s="36"/>
      <c r="HC139" s="36"/>
      <c r="HD139" s="36"/>
      <c r="HE139" s="36"/>
      <c r="HF139" s="36"/>
      <c r="HG139" s="36"/>
      <c r="HH139" s="36"/>
      <c r="HI139" s="36"/>
      <c r="HJ139" s="36"/>
      <c r="HK139" s="36"/>
      <c r="HL139" s="36"/>
      <c r="HM139" s="36"/>
      <c r="HN139" s="36"/>
      <c r="HO139" s="36"/>
      <c r="HP139" s="36"/>
      <c r="HQ139" s="36"/>
      <c r="HR139" s="36"/>
      <c r="HS139" s="36"/>
      <c r="HT139" s="36"/>
      <c r="HU139" s="36"/>
      <c r="HV139" s="36"/>
      <c r="HW139" s="36"/>
      <c r="HX139" s="36"/>
      <c r="HY139" s="36"/>
      <c r="HZ139" s="36"/>
      <c r="IA139" s="36"/>
      <c r="IB139" s="36"/>
      <c r="IC139" s="36"/>
      <c r="ID139" s="36"/>
      <c r="IE139" s="36"/>
      <c r="IF139" s="36"/>
      <c r="IG139" s="36"/>
    </row>
    <row r="140" spans="1:241">
      <c r="A140" s="900">
        <v>812</v>
      </c>
      <c r="B140" s="316" t="s">
        <v>147</v>
      </c>
      <c r="C140" s="896" t="s">
        <v>5809</v>
      </c>
      <c r="D140" s="241">
        <v>814</v>
      </c>
      <c r="E140" s="897" t="s">
        <v>5810</v>
      </c>
      <c r="F140" s="318">
        <v>2</v>
      </c>
      <c r="G140" s="316" t="s">
        <v>150</v>
      </c>
      <c r="H140" s="297">
        <v>45258</v>
      </c>
      <c r="I140" s="298">
        <v>50000</v>
      </c>
      <c r="J140" s="318">
        <v>12</v>
      </c>
      <c r="K140" s="585">
        <f t="shared" si="2"/>
        <v>45622</v>
      </c>
      <c r="L140" s="583">
        <v>15</v>
      </c>
      <c r="M140" s="583">
        <v>3</v>
      </c>
      <c r="N140" s="583">
        <v>18</v>
      </c>
      <c r="O140" s="318"/>
      <c r="P140" s="318"/>
      <c r="Q140" s="115"/>
      <c r="R140" s="318"/>
      <c r="S140" s="318"/>
      <c r="T140" s="318"/>
      <c r="U140" s="318"/>
      <c r="V140" s="318"/>
      <c r="W140" s="318"/>
      <c r="X140" s="298">
        <v>50000</v>
      </c>
      <c r="Y140" s="319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  <c r="CF140" s="36"/>
      <c r="CG140" s="36"/>
      <c r="CH140" s="36"/>
      <c r="CI140" s="36"/>
      <c r="CJ140" s="36"/>
      <c r="CK140" s="36"/>
      <c r="CL140" s="36"/>
      <c r="CM140" s="36"/>
      <c r="CN140" s="36"/>
      <c r="CO140" s="36"/>
      <c r="CP140" s="36"/>
      <c r="CQ140" s="36"/>
      <c r="CR140" s="36"/>
      <c r="CS140" s="36"/>
      <c r="CT140" s="36"/>
      <c r="CU140" s="36"/>
      <c r="CV140" s="36"/>
      <c r="CW140" s="36"/>
      <c r="CX140" s="36"/>
      <c r="CY140" s="36"/>
      <c r="CZ140" s="36"/>
      <c r="DA140" s="36"/>
      <c r="DB140" s="36"/>
      <c r="DC140" s="36"/>
      <c r="DD140" s="36"/>
      <c r="DE140" s="36"/>
      <c r="DF140" s="36"/>
      <c r="DG140" s="36"/>
      <c r="DH140" s="36"/>
      <c r="DI140" s="36"/>
      <c r="DJ140" s="36"/>
      <c r="DK140" s="36"/>
      <c r="DL140" s="36"/>
      <c r="DM140" s="36"/>
      <c r="DN140" s="36"/>
      <c r="DO140" s="36"/>
      <c r="DP140" s="36"/>
      <c r="DQ140" s="36"/>
      <c r="DR140" s="36"/>
      <c r="DS140" s="36"/>
      <c r="DT140" s="36"/>
      <c r="DU140" s="36"/>
      <c r="DV140" s="36"/>
      <c r="DW140" s="36"/>
      <c r="DX140" s="36"/>
      <c r="DY140" s="36"/>
      <c r="DZ140" s="36"/>
      <c r="EA140" s="36"/>
      <c r="EB140" s="36"/>
      <c r="EC140" s="36"/>
      <c r="ED140" s="36"/>
      <c r="EE140" s="36"/>
      <c r="EF140" s="36"/>
      <c r="EG140" s="36"/>
      <c r="EH140" s="36"/>
      <c r="EI140" s="36"/>
      <c r="EJ140" s="36"/>
      <c r="EK140" s="36"/>
      <c r="EL140" s="36"/>
      <c r="EM140" s="36"/>
      <c r="EN140" s="36"/>
      <c r="EO140" s="36"/>
      <c r="EP140" s="36"/>
      <c r="EQ140" s="36"/>
      <c r="ER140" s="36"/>
      <c r="ES140" s="36"/>
      <c r="ET140" s="36"/>
      <c r="EU140" s="36"/>
      <c r="EV140" s="36"/>
      <c r="EW140" s="36"/>
      <c r="EX140" s="36"/>
      <c r="EY140" s="36"/>
      <c r="EZ140" s="36"/>
      <c r="FA140" s="36"/>
      <c r="FB140" s="36"/>
      <c r="FC140" s="36"/>
      <c r="FD140" s="36"/>
      <c r="FE140" s="36"/>
      <c r="FF140" s="36"/>
      <c r="FG140" s="36"/>
      <c r="FH140" s="36"/>
      <c r="FI140" s="36"/>
      <c r="FJ140" s="36"/>
      <c r="FK140" s="36"/>
      <c r="FL140" s="36"/>
      <c r="FM140" s="36"/>
      <c r="FN140" s="36"/>
      <c r="FO140" s="36"/>
      <c r="FP140" s="36"/>
      <c r="FQ140" s="36"/>
      <c r="FR140" s="36"/>
      <c r="FS140" s="36"/>
      <c r="FT140" s="36"/>
      <c r="FU140" s="36"/>
      <c r="FV140" s="36"/>
      <c r="FW140" s="36"/>
      <c r="FX140" s="36"/>
      <c r="FY140" s="36"/>
      <c r="FZ140" s="36"/>
      <c r="GA140" s="36"/>
      <c r="GB140" s="36"/>
      <c r="GC140" s="36"/>
      <c r="GD140" s="36"/>
      <c r="GE140" s="36"/>
      <c r="GF140" s="36"/>
      <c r="GG140" s="36"/>
      <c r="GH140" s="36"/>
      <c r="GI140" s="36"/>
      <c r="GJ140" s="36"/>
      <c r="GK140" s="36"/>
      <c r="GL140" s="36"/>
      <c r="GM140" s="36"/>
      <c r="GN140" s="36"/>
      <c r="GO140" s="36"/>
      <c r="GP140" s="36"/>
      <c r="GQ140" s="36"/>
      <c r="GR140" s="36"/>
      <c r="GS140" s="36"/>
      <c r="GT140" s="36"/>
      <c r="GU140" s="36"/>
      <c r="GV140" s="36"/>
      <c r="GW140" s="36"/>
      <c r="GX140" s="36"/>
      <c r="GY140" s="36"/>
      <c r="GZ140" s="36"/>
      <c r="HA140" s="36"/>
      <c r="HB140" s="36"/>
      <c r="HC140" s="36"/>
      <c r="HD140" s="36"/>
      <c r="HE140" s="36"/>
      <c r="HF140" s="36"/>
      <c r="HG140" s="36"/>
      <c r="HH140" s="36"/>
      <c r="HI140" s="36"/>
      <c r="HJ140" s="36"/>
      <c r="HK140" s="36"/>
      <c r="HL140" s="36"/>
      <c r="HM140" s="36"/>
      <c r="HN140" s="36"/>
      <c r="HO140" s="36"/>
      <c r="HP140" s="36"/>
      <c r="HQ140" s="36"/>
      <c r="HR140" s="36"/>
      <c r="HS140" s="36"/>
      <c r="HT140" s="36"/>
      <c r="HU140" s="36"/>
      <c r="HV140" s="36"/>
      <c r="HW140" s="36"/>
      <c r="HX140" s="36"/>
      <c r="HY140" s="36"/>
      <c r="HZ140" s="36"/>
      <c r="IA140" s="36"/>
      <c r="IB140" s="36"/>
      <c r="IC140" s="36"/>
      <c r="ID140" s="36"/>
      <c r="IE140" s="36"/>
      <c r="IF140" s="36"/>
      <c r="IG140" s="36"/>
    </row>
    <row r="141" spans="1:241">
      <c r="A141" s="900">
        <v>1855</v>
      </c>
      <c r="B141" s="316" t="s">
        <v>147</v>
      </c>
      <c r="C141" s="896" t="s">
        <v>5809</v>
      </c>
      <c r="D141" s="241">
        <v>816</v>
      </c>
      <c r="E141" s="897" t="s">
        <v>5810</v>
      </c>
      <c r="F141" s="318">
        <v>2</v>
      </c>
      <c r="G141" s="316" t="s">
        <v>150</v>
      </c>
      <c r="H141" s="297">
        <v>45079</v>
      </c>
      <c r="I141" s="298">
        <v>100000</v>
      </c>
      <c r="J141" s="318">
        <v>12</v>
      </c>
      <c r="K141" s="585">
        <f t="shared" si="2"/>
        <v>45443</v>
      </c>
      <c r="L141" s="583">
        <v>15</v>
      </c>
      <c r="M141" s="583">
        <v>3</v>
      </c>
      <c r="N141" s="583">
        <v>18</v>
      </c>
      <c r="O141" s="318"/>
      <c r="P141" s="318"/>
      <c r="Q141" s="115"/>
      <c r="R141" s="318"/>
      <c r="S141" s="318"/>
      <c r="T141" s="318"/>
      <c r="U141" s="318"/>
      <c r="V141" s="318"/>
      <c r="W141" s="318"/>
      <c r="X141" s="298">
        <v>100000</v>
      </c>
      <c r="Y141" s="319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  <c r="BT141" s="36"/>
      <c r="BU141" s="36"/>
      <c r="BV141" s="36"/>
      <c r="BW141" s="36"/>
      <c r="BX141" s="36"/>
      <c r="BY141" s="36"/>
      <c r="BZ141" s="36"/>
      <c r="CA141" s="36"/>
      <c r="CB141" s="36"/>
      <c r="CC141" s="36"/>
      <c r="CD141" s="36"/>
      <c r="CE141" s="36"/>
      <c r="CF141" s="36"/>
      <c r="CG141" s="36"/>
      <c r="CH141" s="36"/>
      <c r="CI141" s="36"/>
      <c r="CJ141" s="36"/>
      <c r="CK141" s="36"/>
      <c r="CL141" s="36"/>
      <c r="CM141" s="36"/>
      <c r="CN141" s="36"/>
      <c r="CO141" s="36"/>
      <c r="CP141" s="36"/>
      <c r="CQ141" s="36"/>
      <c r="CR141" s="36"/>
      <c r="CS141" s="36"/>
      <c r="CT141" s="36"/>
      <c r="CU141" s="36"/>
      <c r="CV141" s="36"/>
      <c r="CW141" s="36"/>
      <c r="CX141" s="36"/>
      <c r="CY141" s="36"/>
      <c r="CZ141" s="36"/>
      <c r="DA141" s="36"/>
      <c r="DB141" s="36"/>
      <c r="DC141" s="36"/>
      <c r="DD141" s="36"/>
      <c r="DE141" s="36"/>
      <c r="DF141" s="36"/>
      <c r="DG141" s="36"/>
      <c r="DH141" s="36"/>
      <c r="DI141" s="36"/>
      <c r="DJ141" s="36"/>
      <c r="DK141" s="36"/>
      <c r="DL141" s="36"/>
      <c r="DM141" s="36"/>
      <c r="DN141" s="36"/>
      <c r="DO141" s="36"/>
      <c r="DP141" s="36"/>
      <c r="DQ141" s="36"/>
      <c r="DR141" s="36"/>
      <c r="DS141" s="36"/>
      <c r="DT141" s="36"/>
      <c r="DU141" s="36"/>
      <c r="DV141" s="36"/>
      <c r="DW141" s="36"/>
      <c r="DX141" s="36"/>
      <c r="DY141" s="36"/>
      <c r="DZ141" s="36"/>
      <c r="EA141" s="36"/>
      <c r="EB141" s="36"/>
      <c r="EC141" s="36"/>
      <c r="ED141" s="36"/>
      <c r="EE141" s="36"/>
      <c r="EF141" s="36"/>
      <c r="EG141" s="36"/>
      <c r="EH141" s="36"/>
      <c r="EI141" s="36"/>
      <c r="EJ141" s="36"/>
      <c r="EK141" s="36"/>
      <c r="EL141" s="36"/>
      <c r="EM141" s="36"/>
      <c r="EN141" s="36"/>
      <c r="EO141" s="36"/>
      <c r="EP141" s="36"/>
      <c r="EQ141" s="36"/>
      <c r="ER141" s="36"/>
      <c r="ES141" s="36"/>
      <c r="ET141" s="36"/>
      <c r="EU141" s="36"/>
      <c r="EV141" s="36"/>
      <c r="EW141" s="36"/>
      <c r="EX141" s="36"/>
      <c r="EY141" s="36"/>
      <c r="EZ141" s="36"/>
      <c r="FA141" s="36"/>
      <c r="FB141" s="36"/>
      <c r="FC141" s="36"/>
      <c r="FD141" s="36"/>
      <c r="FE141" s="36"/>
      <c r="FF141" s="36"/>
      <c r="FG141" s="36"/>
      <c r="FH141" s="36"/>
      <c r="FI141" s="36"/>
      <c r="FJ141" s="36"/>
      <c r="FK141" s="36"/>
      <c r="FL141" s="36"/>
      <c r="FM141" s="36"/>
      <c r="FN141" s="36"/>
      <c r="FO141" s="36"/>
      <c r="FP141" s="36"/>
      <c r="FQ141" s="36"/>
      <c r="FR141" s="36"/>
      <c r="FS141" s="36"/>
      <c r="FT141" s="36"/>
      <c r="FU141" s="36"/>
      <c r="FV141" s="36"/>
      <c r="FW141" s="36"/>
      <c r="FX141" s="36"/>
      <c r="FY141" s="36"/>
      <c r="FZ141" s="36"/>
      <c r="GA141" s="36"/>
      <c r="GB141" s="36"/>
      <c r="GC141" s="36"/>
      <c r="GD141" s="36"/>
      <c r="GE141" s="36"/>
      <c r="GF141" s="36"/>
      <c r="GG141" s="36"/>
      <c r="GH141" s="36"/>
      <c r="GI141" s="36"/>
      <c r="GJ141" s="36"/>
      <c r="GK141" s="36"/>
      <c r="GL141" s="36"/>
      <c r="GM141" s="36"/>
      <c r="GN141" s="36"/>
      <c r="GO141" s="36"/>
      <c r="GP141" s="36"/>
      <c r="GQ141" s="36"/>
      <c r="GR141" s="36"/>
      <c r="GS141" s="36"/>
      <c r="GT141" s="36"/>
      <c r="GU141" s="36"/>
      <c r="GV141" s="36"/>
      <c r="GW141" s="36"/>
      <c r="GX141" s="36"/>
      <c r="GY141" s="36"/>
      <c r="GZ141" s="36"/>
      <c r="HA141" s="36"/>
      <c r="HB141" s="36"/>
      <c r="HC141" s="36"/>
      <c r="HD141" s="36"/>
      <c r="HE141" s="36"/>
      <c r="HF141" s="36"/>
      <c r="HG141" s="36"/>
      <c r="HH141" s="36"/>
      <c r="HI141" s="36"/>
      <c r="HJ141" s="36"/>
      <c r="HK141" s="36"/>
      <c r="HL141" s="36"/>
      <c r="HM141" s="36"/>
      <c r="HN141" s="36"/>
      <c r="HO141" s="36"/>
      <c r="HP141" s="36"/>
      <c r="HQ141" s="36"/>
      <c r="HR141" s="36"/>
      <c r="HS141" s="36"/>
      <c r="HT141" s="36"/>
      <c r="HU141" s="36"/>
      <c r="HV141" s="36"/>
      <c r="HW141" s="36"/>
      <c r="HX141" s="36"/>
      <c r="HY141" s="36"/>
      <c r="HZ141" s="36"/>
      <c r="IA141" s="36"/>
      <c r="IB141" s="36"/>
      <c r="IC141" s="36"/>
      <c r="ID141" s="36"/>
      <c r="IE141" s="36"/>
      <c r="IF141" s="36"/>
      <c r="IG141" s="36"/>
    </row>
    <row r="142" spans="1:241">
      <c r="A142" s="900">
        <v>2028</v>
      </c>
      <c r="B142" s="316" t="s">
        <v>147</v>
      </c>
      <c r="C142" s="896" t="s">
        <v>5809</v>
      </c>
      <c r="D142" s="241">
        <v>817</v>
      </c>
      <c r="E142" s="897" t="s">
        <v>5810</v>
      </c>
      <c r="F142" s="318">
        <v>2</v>
      </c>
      <c r="G142" s="316" t="s">
        <v>150</v>
      </c>
      <c r="H142" s="297">
        <v>45216</v>
      </c>
      <c r="I142" s="298">
        <v>100000</v>
      </c>
      <c r="J142" s="318">
        <v>12</v>
      </c>
      <c r="K142" s="585">
        <f t="shared" si="2"/>
        <v>45580</v>
      </c>
      <c r="L142" s="583">
        <v>15</v>
      </c>
      <c r="M142" s="583">
        <v>3</v>
      </c>
      <c r="N142" s="583">
        <v>18</v>
      </c>
      <c r="O142" s="318"/>
      <c r="P142" s="318"/>
      <c r="Q142" s="115"/>
      <c r="R142" s="318"/>
      <c r="S142" s="318"/>
      <c r="T142" s="318"/>
      <c r="U142" s="318"/>
      <c r="V142" s="318"/>
      <c r="W142" s="318"/>
      <c r="X142" s="298">
        <v>100000</v>
      </c>
      <c r="Y142" s="319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  <c r="BT142" s="36"/>
      <c r="BU142" s="36"/>
      <c r="BV142" s="36"/>
      <c r="BW142" s="36"/>
      <c r="BX142" s="36"/>
      <c r="BY142" s="36"/>
      <c r="BZ142" s="36"/>
      <c r="CA142" s="36"/>
      <c r="CB142" s="36"/>
      <c r="CC142" s="36"/>
      <c r="CD142" s="36"/>
      <c r="CE142" s="36"/>
      <c r="CF142" s="36"/>
      <c r="CG142" s="36"/>
      <c r="CH142" s="36"/>
      <c r="CI142" s="36"/>
      <c r="CJ142" s="36"/>
      <c r="CK142" s="36"/>
      <c r="CL142" s="36"/>
      <c r="CM142" s="36"/>
      <c r="CN142" s="36"/>
      <c r="CO142" s="36"/>
      <c r="CP142" s="36"/>
      <c r="CQ142" s="36"/>
      <c r="CR142" s="36"/>
      <c r="CS142" s="36"/>
      <c r="CT142" s="36"/>
      <c r="CU142" s="36"/>
      <c r="CV142" s="36"/>
      <c r="CW142" s="36"/>
      <c r="CX142" s="36"/>
      <c r="CY142" s="36"/>
      <c r="CZ142" s="36"/>
      <c r="DA142" s="36"/>
      <c r="DB142" s="36"/>
      <c r="DC142" s="36"/>
      <c r="DD142" s="36"/>
      <c r="DE142" s="36"/>
      <c r="DF142" s="36"/>
      <c r="DG142" s="36"/>
      <c r="DH142" s="36"/>
      <c r="DI142" s="36"/>
      <c r="DJ142" s="36"/>
      <c r="DK142" s="36"/>
      <c r="DL142" s="36"/>
      <c r="DM142" s="36"/>
      <c r="DN142" s="36"/>
      <c r="DO142" s="36"/>
      <c r="DP142" s="36"/>
      <c r="DQ142" s="36"/>
      <c r="DR142" s="36"/>
      <c r="DS142" s="36"/>
      <c r="DT142" s="36"/>
      <c r="DU142" s="36"/>
      <c r="DV142" s="36"/>
      <c r="DW142" s="36"/>
      <c r="DX142" s="36"/>
      <c r="DY142" s="36"/>
      <c r="DZ142" s="36"/>
      <c r="EA142" s="36"/>
      <c r="EB142" s="36"/>
      <c r="EC142" s="36"/>
      <c r="ED142" s="36"/>
      <c r="EE142" s="36"/>
      <c r="EF142" s="36"/>
      <c r="EG142" s="36"/>
      <c r="EH142" s="36"/>
      <c r="EI142" s="36"/>
      <c r="EJ142" s="36"/>
      <c r="EK142" s="36"/>
      <c r="EL142" s="36"/>
      <c r="EM142" s="36"/>
      <c r="EN142" s="36"/>
      <c r="EO142" s="36"/>
      <c r="EP142" s="36"/>
      <c r="EQ142" s="36"/>
      <c r="ER142" s="36"/>
      <c r="ES142" s="36"/>
      <c r="ET142" s="36"/>
      <c r="EU142" s="36"/>
      <c r="EV142" s="36"/>
      <c r="EW142" s="36"/>
      <c r="EX142" s="36"/>
      <c r="EY142" s="36"/>
      <c r="EZ142" s="36"/>
      <c r="FA142" s="36"/>
      <c r="FB142" s="36"/>
      <c r="FC142" s="36"/>
      <c r="FD142" s="36"/>
      <c r="FE142" s="36"/>
      <c r="FF142" s="36"/>
      <c r="FG142" s="36"/>
      <c r="FH142" s="36"/>
      <c r="FI142" s="36"/>
      <c r="FJ142" s="36"/>
      <c r="FK142" s="36"/>
      <c r="FL142" s="36"/>
      <c r="FM142" s="36"/>
      <c r="FN142" s="36"/>
      <c r="FO142" s="36"/>
      <c r="FP142" s="36"/>
      <c r="FQ142" s="36"/>
      <c r="FR142" s="36"/>
      <c r="FS142" s="36"/>
      <c r="FT142" s="36"/>
      <c r="FU142" s="36"/>
      <c r="FV142" s="36"/>
      <c r="FW142" s="36"/>
      <c r="FX142" s="36"/>
      <c r="FY142" s="36"/>
      <c r="FZ142" s="36"/>
      <c r="GA142" s="36"/>
      <c r="GB142" s="36"/>
      <c r="GC142" s="36"/>
      <c r="GD142" s="36"/>
      <c r="GE142" s="36"/>
      <c r="GF142" s="36"/>
      <c r="GG142" s="36"/>
      <c r="GH142" s="36"/>
      <c r="GI142" s="36"/>
      <c r="GJ142" s="36"/>
      <c r="GK142" s="36"/>
      <c r="GL142" s="36"/>
      <c r="GM142" s="36"/>
      <c r="GN142" s="36"/>
      <c r="GO142" s="36"/>
      <c r="GP142" s="36"/>
      <c r="GQ142" s="36"/>
      <c r="GR142" s="36"/>
      <c r="GS142" s="36"/>
      <c r="GT142" s="36"/>
      <c r="GU142" s="36"/>
      <c r="GV142" s="36"/>
      <c r="GW142" s="36"/>
      <c r="GX142" s="36"/>
      <c r="GY142" s="36"/>
      <c r="GZ142" s="36"/>
      <c r="HA142" s="36"/>
      <c r="HB142" s="36"/>
      <c r="HC142" s="36"/>
      <c r="HD142" s="36"/>
      <c r="HE142" s="36"/>
      <c r="HF142" s="36"/>
      <c r="HG142" s="36"/>
      <c r="HH142" s="36"/>
      <c r="HI142" s="36"/>
      <c r="HJ142" s="36"/>
      <c r="HK142" s="36"/>
      <c r="HL142" s="36"/>
      <c r="HM142" s="36"/>
      <c r="HN142" s="36"/>
      <c r="HO142" s="36"/>
      <c r="HP142" s="36"/>
      <c r="HQ142" s="36"/>
      <c r="HR142" s="36"/>
      <c r="HS142" s="36"/>
      <c r="HT142" s="36"/>
      <c r="HU142" s="36"/>
      <c r="HV142" s="36"/>
      <c r="HW142" s="36"/>
      <c r="HX142" s="36"/>
      <c r="HY142" s="36"/>
      <c r="HZ142" s="36"/>
      <c r="IA142" s="36"/>
      <c r="IB142" s="36"/>
      <c r="IC142" s="36"/>
      <c r="ID142" s="36"/>
      <c r="IE142" s="36"/>
      <c r="IF142" s="36"/>
      <c r="IG142" s="36"/>
    </row>
    <row r="143" spans="1:241">
      <c r="A143" s="900">
        <v>2026</v>
      </c>
      <c r="B143" s="316" t="s">
        <v>147</v>
      </c>
      <c r="C143" s="896" t="s">
        <v>5809</v>
      </c>
      <c r="D143" s="241">
        <v>819</v>
      </c>
      <c r="E143" s="897" t="s">
        <v>5810</v>
      </c>
      <c r="F143" s="318">
        <v>2</v>
      </c>
      <c r="G143" s="316" t="s">
        <v>150</v>
      </c>
      <c r="H143" s="297">
        <v>45233</v>
      </c>
      <c r="I143" s="298">
        <v>100000</v>
      </c>
      <c r="J143" s="318">
        <v>12</v>
      </c>
      <c r="K143" s="585">
        <f t="shared" si="2"/>
        <v>45597</v>
      </c>
      <c r="L143" s="583">
        <v>15</v>
      </c>
      <c r="M143" s="583">
        <v>3</v>
      </c>
      <c r="N143" s="583">
        <v>18</v>
      </c>
      <c r="O143" s="318"/>
      <c r="P143" s="318"/>
      <c r="Q143" s="115"/>
      <c r="R143" s="318"/>
      <c r="S143" s="318"/>
      <c r="T143" s="318"/>
      <c r="U143" s="318"/>
      <c r="V143" s="318"/>
      <c r="W143" s="318"/>
      <c r="X143" s="298">
        <v>100000</v>
      </c>
      <c r="Y143" s="319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  <c r="BT143" s="36"/>
      <c r="BU143" s="36"/>
      <c r="BV143" s="36"/>
      <c r="BW143" s="36"/>
      <c r="BX143" s="36"/>
      <c r="BY143" s="36"/>
      <c r="BZ143" s="36"/>
      <c r="CA143" s="36"/>
      <c r="CB143" s="36"/>
      <c r="CC143" s="36"/>
      <c r="CD143" s="36"/>
      <c r="CE143" s="36"/>
      <c r="CF143" s="36"/>
      <c r="CG143" s="36"/>
      <c r="CH143" s="36"/>
      <c r="CI143" s="36"/>
      <c r="CJ143" s="36"/>
      <c r="CK143" s="36"/>
      <c r="CL143" s="36"/>
      <c r="CM143" s="36"/>
      <c r="CN143" s="36"/>
      <c r="CO143" s="36"/>
      <c r="CP143" s="36"/>
      <c r="CQ143" s="36"/>
      <c r="CR143" s="36"/>
      <c r="CS143" s="36"/>
      <c r="CT143" s="36"/>
      <c r="CU143" s="36"/>
      <c r="CV143" s="36"/>
      <c r="CW143" s="36"/>
      <c r="CX143" s="36"/>
      <c r="CY143" s="36"/>
      <c r="CZ143" s="36"/>
      <c r="DA143" s="36"/>
      <c r="DB143" s="36"/>
      <c r="DC143" s="36"/>
      <c r="DD143" s="36"/>
      <c r="DE143" s="36"/>
      <c r="DF143" s="36"/>
      <c r="DG143" s="36"/>
      <c r="DH143" s="36"/>
      <c r="DI143" s="36"/>
      <c r="DJ143" s="36"/>
      <c r="DK143" s="36"/>
      <c r="DL143" s="36"/>
      <c r="DM143" s="36"/>
      <c r="DN143" s="36"/>
      <c r="DO143" s="36"/>
      <c r="DP143" s="36"/>
      <c r="DQ143" s="36"/>
      <c r="DR143" s="36"/>
      <c r="DS143" s="36"/>
      <c r="DT143" s="36"/>
      <c r="DU143" s="36"/>
      <c r="DV143" s="36"/>
      <c r="DW143" s="36"/>
      <c r="DX143" s="36"/>
      <c r="DY143" s="36"/>
      <c r="DZ143" s="36"/>
      <c r="EA143" s="36"/>
      <c r="EB143" s="36"/>
      <c r="EC143" s="36"/>
      <c r="ED143" s="36"/>
      <c r="EE143" s="36"/>
      <c r="EF143" s="36"/>
      <c r="EG143" s="36"/>
      <c r="EH143" s="36"/>
      <c r="EI143" s="36"/>
      <c r="EJ143" s="36"/>
      <c r="EK143" s="36"/>
      <c r="EL143" s="36"/>
      <c r="EM143" s="36"/>
      <c r="EN143" s="36"/>
      <c r="EO143" s="36"/>
      <c r="EP143" s="36"/>
      <c r="EQ143" s="36"/>
      <c r="ER143" s="36"/>
      <c r="ES143" s="36"/>
      <c r="ET143" s="36"/>
      <c r="EU143" s="36"/>
      <c r="EV143" s="36"/>
      <c r="EW143" s="36"/>
      <c r="EX143" s="36"/>
      <c r="EY143" s="36"/>
      <c r="EZ143" s="36"/>
      <c r="FA143" s="36"/>
      <c r="FB143" s="36"/>
      <c r="FC143" s="36"/>
      <c r="FD143" s="36"/>
      <c r="FE143" s="36"/>
      <c r="FF143" s="36"/>
      <c r="FG143" s="36"/>
      <c r="FH143" s="36"/>
      <c r="FI143" s="36"/>
      <c r="FJ143" s="36"/>
      <c r="FK143" s="36"/>
      <c r="FL143" s="36"/>
      <c r="FM143" s="36"/>
      <c r="FN143" s="36"/>
      <c r="FO143" s="36"/>
      <c r="FP143" s="36"/>
      <c r="FQ143" s="36"/>
      <c r="FR143" s="36"/>
      <c r="FS143" s="36"/>
      <c r="FT143" s="36"/>
      <c r="FU143" s="36"/>
      <c r="FV143" s="36"/>
      <c r="FW143" s="36"/>
      <c r="FX143" s="36"/>
      <c r="FY143" s="36"/>
      <c r="FZ143" s="36"/>
      <c r="GA143" s="36"/>
      <c r="GB143" s="36"/>
      <c r="GC143" s="36"/>
      <c r="GD143" s="36"/>
      <c r="GE143" s="36"/>
      <c r="GF143" s="36"/>
      <c r="GG143" s="36"/>
      <c r="GH143" s="36"/>
      <c r="GI143" s="36"/>
      <c r="GJ143" s="36"/>
      <c r="GK143" s="36"/>
      <c r="GL143" s="36"/>
      <c r="GM143" s="36"/>
      <c r="GN143" s="36"/>
      <c r="GO143" s="36"/>
      <c r="GP143" s="36"/>
      <c r="GQ143" s="36"/>
      <c r="GR143" s="36"/>
      <c r="GS143" s="36"/>
      <c r="GT143" s="36"/>
      <c r="GU143" s="36"/>
      <c r="GV143" s="36"/>
      <c r="GW143" s="36"/>
      <c r="GX143" s="36"/>
      <c r="GY143" s="36"/>
      <c r="GZ143" s="36"/>
      <c r="HA143" s="36"/>
      <c r="HB143" s="36"/>
      <c r="HC143" s="36"/>
      <c r="HD143" s="36"/>
      <c r="HE143" s="36"/>
      <c r="HF143" s="36"/>
      <c r="HG143" s="36"/>
      <c r="HH143" s="36"/>
      <c r="HI143" s="36"/>
      <c r="HJ143" s="36"/>
      <c r="HK143" s="36"/>
      <c r="HL143" s="36"/>
      <c r="HM143" s="36"/>
      <c r="HN143" s="36"/>
      <c r="HO143" s="36"/>
      <c r="HP143" s="36"/>
      <c r="HQ143" s="36"/>
      <c r="HR143" s="36"/>
      <c r="HS143" s="36"/>
      <c r="HT143" s="36"/>
      <c r="HU143" s="36"/>
      <c r="HV143" s="36"/>
      <c r="HW143" s="36"/>
      <c r="HX143" s="36"/>
      <c r="HY143" s="36"/>
      <c r="HZ143" s="36"/>
      <c r="IA143" s="36"/>
      <c r="IB143" s="36"/>
      <c r="IC143" s="36"/>
      <c r="ID143" s="36"/>
      <c r="IE143" s="36"/>
      <c r="IF143" s="36"/>
      <c r="IG143" s="36"/>
    </row>
    <row r="144" spans="1:241">
      <c r="A144" s="900">
        <v>1828</v>
      </c>
      <c r="B144" s="316" t="s">
        <v>147</v>
      </c>
      <c r="C144" s="896" t="s">
        <v>5809</v>
      </c>
      <c r="D144" s="241">
        <v>820</v>
      </c>
      <c r="E144" s="897" t="s">
        <v>5810</v>
      </c>
      <c r="F144" s="318">
        <v>2</v>
      </c>
      <c r="G144" s="316" t="s">
        <v>150</v>
      </c>
      <c r="H144" s="297">
        <v>44979</v>
      </c>
      <c r="I144" s="298">
        <v>100000</v>
      </c>
      <c r="J144" s="318">
        <v>12</v>
      </c>
      <c r="K144" s="585">
        <f t="shared" si="2"/>
        <v>45343</v>
      </c>
      <c r="L144" s="583">
        <v>15</v>
      </c>
      <c r="M144" s="583">
        <v>3</v>
      </c>
      <c r="N144" s="583">
        <v>18</v>
      </c>
      <c r="O144" s="318"/>
      <c r="P144" s="318"/>
      <c r="Q144" s="115"/>
      <c r="R144" s="318"/>
      <c r="S144" s="318"/>
      <c r="T144" s="318"/>
      <c r="U144" s="318"/>
      <c r="V144" s="318"/>
      <c r="W144" s="318"/>
      <c r="X144" s="298">
        <v>100000</v>
      </c>
      <c r="Y144" s="319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  <c r="BT144" s="36"/>
      <c r="BU144" s="36"/>
      <c r="BV144" s="36"/>
      <c r="BW144" s="36"/>
      <c r="BX144" s="36"/>
      <c r="BY144" s="36"/>
      <c r="BZ144" s="36"/>
      <c r="CA144" s="36"/>
      <c r="CB144" s="36"/>
      <c r="CC144" s="36"/>
      <c r="CD144" s="36"/>
      <c r="CE144" s="36"/>
      <c r="CF144" s="36"/>
      <c r="CG144" s="36"/>
      <c r="CH144" s="36"/>
      <c r="CI144" s="36"/>
      <c r="CJ144" s="36"/>
      <c r="CK144" s="36"/>
      <c r="CL144" s="36"/>
      <c r="CM144" s="36"/>
      <c r="CN144" s="36"/>
      <c r="CO144" s="36"/>
      <c r="CP144" s="36"/>
      <c r="CQ144" s="36"/>
      <c r="CR144" s="36"/>
      <c r="CS144" s="36"/>
      <c r="CT144" s="36"/>
      <c r="CU144" s="36"/>
      <c r="CV144" s="36"/>
      <c r="CW144" s="36"/>
      <c r="CX144" s="36"/>
      <c r="CY144" s="36"/>
      <c r="CZ144" s="36"/>
      <c r="DA144" s="36"/>
      <c r="DB144" s="36"/>
      <c r="DC144" s="36"/>
      <c r="DD144" s="36"/>
      <c r="DE144" s="36"/>
      <c r="DF144" s="36"/>
      <c r="DG144" s="36"/>
      <c r="DH144" s="36"/>
      <c r="DI144" s="36"/>
      <c r="DJ144" s="36"/>
      <c r="DK144" s="36"/>
      <c r="DL144" s="36"/>
      <c r="DM144" s="36"/>
      <c r="DN144" s="36"/>
      <c r="DO144" s="36"/>
      <c r="DP144" s="36"/>
      <c r="DQ144" s="36"/>
      <c r="DR144" s="36"/>
      <c r="DS144" s="36"/>
      <c r="DT144" s="36"/>
      <c r="DU144" s="36"/>
      <c r="DV144" s="36"/>
      <c r="DW144" s="36"/>
      <c r="DX144" s="36"/>
      <c r="DY144" s="36"/>
      <c r="DZ144" s="36"/>
      <c r="EA144" s="36"/>
      <c r="EB144" s="36"/>
      <c r="EC144" s="36"/>
      <c r="ED144" s="36"/>
      <c r="EE144" s="36"/>
      <c r="EF144" s="36"/>
      <c r="EG144" s="36"/>
      <c r="EH144" s="36"/>
      <c r="EI144" s="36"/>
      <c r="EJ144" s="36"/>
      <c r="EK144" s="36"/>
      <c r="EL144" s="36"/>
      <c r="EM144" s="36"/>
      <c r="EN144" s="36"/>
      <c r="EO144" s="36"/>
      <c r="EP144" s="36"/>
      <c r="EQ144" s="36"/>
      <c r="ER144" s="36"/>
      <c r="ES144" s="36"/>
      <c r="ET144" s="36"/>
      <c r="EU144" s="36"/>
      <c r="EV144" s="36"/>
      <c r="EW144" s="36"/>
      <c r="EX144" s="36"/>
      <c r="EY144" s="36"/>
      <c r="EZ144" s="36"/>
      <c r="FA144" s="36"/>
      <c r="FB144" s="36"/>
      <c r="FC144" s="36"/>
      <c r="FD144" s="36"/>
      <c r="FE144" s="36"/>
      <c r="FF144" s="36"/>
      <c r="FG144" s="36"/>
      <c r="FH144" s="36"/>
      <c r="FI144" s="36"/>
      <c r="FJ144" s="36"/>
      <c r="FK144" s="36"/>
      <c r="FL144" s="36"/>
      <c r="FM144" s="36"/>
      <c r="FN144" s="36"/>
      <c r="FO144" s="36"/>
      <c r="FP144" s="36"/>
      <c r="FQ144" s="36"/>
      <c r="FR144" s="36"/>
      <c r="FS144" s="36"/>
      <c r="FT144" s="36"/>
      <c r="FU144" s="36"/>
      <c r="FV144" s="36"/>
      <c r="FW144" s="36"/>
      <c r="FX144" s="36"/>
      <c r="FY144" s="36"/>
      <c r="FZ144" s="36"/>
      <c r="GA144" s="36"/>
      <c r="GB144" s="36"/>
      <c r="GC144" s="36"/>
      <c r="GD144" s="36"/>
      <c r="GE144" s="36"/>
      <c r="GF144" s="36"/>
      <c r="GG144" s="36"/>
      <c r="GH144" s="36"/>
      <c r="GI144" s="36"/>
      <c r="GJ144" s="36"/>
      <c r="GK144" s="36"/>
      <c r="GL144" s="36"/>
      <c r="GM144" s="36"/>
      <c r="GN144" s="36"/>
      <c r="GO144" s="36"/>
      <c r="GP144" s="36"/>
      <c r="GQ144" s="36"/>
      <c r="GR144" s="36"/>
      <c r="GS144" s="36"/>
      <c r="GT144" s="36"/>
      <c r="GU144" s="36"/>
      <c r="GV144" s="36"/>
      <c r="GW144" s="36"/>
      <c r="GX144" s="36"/>
      <c r="GY144" s="36"/>
      <c r="GZ144" s="36"/>
      <c r="HA144" s="36"/>
      <c r="HB144" s="36"/>
      <c r="HC144" s="36"/>
      <c r="HD144" s="36"/>
      <c r="HE144" s="36"/>
      <c r="HF144" s="36"/>
      <c r="HG144" s="36"/>
      <c r="HH144" s="36"/>
      <c r="HI144" s="36"/>
      <c r="HJ144" s="36"/>
      <c r="HK144" s="36"/>
      <c r="HL144" s="36"/>
      <c r="HM144" s="36"/>
      <c r="HN144" s="36"/>
      <c r="HO144" s="36"/>
      <c r="HP144" s="36"/>
      <c r="HQ144" s="36"/>
      <c r="HR144" s="36"/>
      <c r="HS144" s="36"/>
      <c r="HT144" s="36"/>
      <c r="HU144" s="36"/>
      <c r="HV144" s="36"/>
      <c r="HW144" s="36"/>
      <c r="HX144" s="36"/>
      <c r="HY144" s="36"/>
      <c r="HZ144" s="36"/>
      <c r="IA144" s="36"/>
      <c r="IB144" s="36"/>
      <c r="IC144" s="36"/>
      <c r="ID144" s="36"/>
      <c r="IE144" s="36"/>
      <c r="IF144" s="36"/>
      <c r="IG144" s="36"/>
    </row>
    <row r="145" spans="1:241">
      <c r="A145" s="900">
        <v>1858</v>
      </c>
      <c r="B145" s="316" t="s">
        <v>147</v>
      </c>
      <c r="C145" s="896" t="s">
        <v>5809</v>
      </c>
      <c r="D145" s="241">
        <v>821</v>
      </c>
      <c r="E145" s="897" t="s">
        <v>5810</v>
      </c>
      <c r="F145" s="318">
        <v>2</v>
      </c>
      <c r="G145" s="316" t="s">
        <v>150</v>
      </c>
      <c r="H145" s="297">
        <v>45208</v>
      </c>
      <c r="I145" s="298">
        <v>30000</v>
      </c>
      <c r="J145" s="318">
        <v>12</v>
      </c>
      <c r="K145" s="585">
        <f t="shared" si="2"/>
        <v>45572</v>
      </c>
      <c r="L145" s="583">
        <v>15</v>
      </c>
      <c r="M145" s="583">
        <v>3</v>
      </c>
      <c r="N145" s="583">
        <v>18</v>
      </c>
      <c r="O145" s="318"/>
      <c r="P145" s="318"/>
      <c r="Q145" s="115"/>
      <c r="R145" s="318"/>
      <c r="S145" s="318"/>
      <c r="T145" s="318"/>
      <c r="U145" s="318"/>
      <c r="V145" s="318"/>
      <c r="W145" s="318"/>
      <c r="X145" s="298">
        <v>30000</v>
      </c>
      <c r="Y145" s="319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  <c r="BT145" s="36"/>
      <c r="BU145" s="36"/>
      <c r="BV145" s="36"/>
      <c r="BW145" s="36"/>
      <c r="BX145" s="36"/>
      <c r="BY145" s="36"/>
      <c r="BZ145" s="36"/>
      <c r="CA145" s="36"/>
      <c r="CB145" s="36"/>
      <c r="CC145" s="36"/>
      <c r="CD145" s="36"/>
      <c r="CE145" s="36"/>
      <c r="CF145" s="36"/>
      <c r="CG145" s="36"/>
      <c r="CH145" s="36"/>
      <c r="CI145" s="36"/>
      <c r="CJ145" s="36"/>
      <c r="CK145" s="36"/>
      <c r="CL145" s="36"/>
      <c r="CM145" s="36"/>
      <c r="CN145" s="36"/>
      <c r="CO145" s="36"/>
      <c r="CP145" s="36"/>
      <c r="CQ145" s="36"/>
      <c r="CR145" s="36"/>
      <c r="CS145" s="36"/>
      <c r="CT145" s="36"/>
      <c r="CU145" s="36"/>
      <c r="CV145" s="36"/>
      <c r="CW145" s="36"/>
      <c r="CX145" s="36"/>
      <c r="CY145" s="36"/>
      <c r="CZ145" s="36"/>
      <c r="DA145" s="36"/>
      <c r="DB145" s="36"/>
      <c r="DC145" s="36"/>
      <c r="DD145" s="36"/>
      <c r="DE145" s="36"/>
      <c r="DF145" s="36"/>
      <c r="DG145" s="36"/>
      <c r="DH145" s="36"/>
      <c r="DI145" s="36"/>
      <c r="DJ145" s="36"/>
      <c r="DK145" s="36"/>
      <c r="DL145" s="36"/>
      <c r="DM145" s="36"/>
      <c r="DN145" s="36"/>
      <c r="DO145" s="36"/>
      <c r="DP145" s="36"/>
      <c r="DQ145" s="36"/>
      <c r="DR145" s="36"/>
      <c r="DS145" s="36"/>
      <c r="DT145" s="36"/>
      <c r="DU145" s="36"/>
      <c r="DV145" s="36"/>
      <c r="DW145" s="36"/>
      <c r="DX145" s="36"/>
      <c r="DY145" s="36"/>
      <c r="DZ145" s="36"/>
      <c r="EA145" s="36"/>
      <c r="EB145" s="36"/>
      <c r="EC145" s="36"/>
      <c r="ED145" s="36"/>
      <c r="EE145" s="36"/>
      <c r="EF145" s="36"/>
      <c r="EG145" s="36"/>
      <c r="EH145" s="36"/>
      <c r="EI145" s="36"/>
      <c r="EJ145" s="36"/>
      <c r="EK145" s="36"/>
      <c r="EL145" s="36"/>
      <c r="EM145" s="36"/>
      <c r="EN145" s="36"/>
      <c r="EO145" s="36"/>
      <c r="EP145" s="36"/>
      <c r="EQ145" s="36"/>
      <c r="ER145" s="36"/>
      <c r="ES145" s="36"/>
      <c r="ET145" s="36"/>
      <c r="EU145" s="36"/>
      <c r="EV145" s="36"/>
      <c r="EW145" s="36"/>
      <c r="EX145" s="36"/>
      <c r="EY145" s="36"/>
      <c r="EZ145" s="36"/>
      <c r="FA145" s="36"/>
      <c r="FB145" s="36"/>
      <c r="FC145" s="36"/>
      <c r="FD145" s="36"/>
      <c r="FE145" s="36"/>
      <c r="FF145" s="36"/>
      <c r="FG145" s="36"/>
      <c r="FH145" s="36"/>
      <c r="FI145" s="36"/>
      <c r="FJ145" s="36"/>
      <c r="FK145" s="36"/>
      <c r="FL145" s="36"/>
      <c r="FM145" s="36"/>
      <c r="FN145" s="36"/>
      <c r="FO145" s="36"/>
      <c r="FP145" s="36"/>
      <c r="FQ145" s="36"/>
      <c r="FR145" s="36"/>
      <c r="FS145" s="36"/>
      <c r="FT145" s="36"/>
      <c r="FU145" s="36"/>
      <c r="FV145" s="36"/>
      <c r="FW145" s="36"/>
      <c r="FX145" s="36"/>
      <c r="FY145" s="36"/>
      <c r="FZ145" s="36"/>
      <c r="GA145" s="36"/>
      <c r="GB145" s="36"/>
      <c r="GC145" s="36"/>
      <c r="GD145" s="36"/>
      <c r="GE145" s="36"/>
      <c r="GF145" s="36"/>
      <c r="GG145" s="36"/>
      <c r="GH145" s="36"/>
      <c r="GI145" s="36"/>
      <c r="GJ145" s="36"/>
      <c r="GK145" s="36"/>
      <c r="GL145" s="36"/>
      <c r="GM145" s="36"/>
      <c r="GN145" s="36"/>
      <c r="GO145" s="36"/>
      <c r="GP145" s="36"/>
      <c r="GQ145" s="36"/>
      <c r="GR145" s="36"/>
      <c r="GS145" s="36"/>
      <c r="GT145" s="36"/>
      <c r="GU145" s="36"/>
      <c r="GV145" s="36"/>
      <c r="GW145" s="36"/>
      <c r="GX145" s="36"/>
      <c r="GY145" s="36"/>
      <c r="GZ145" s="36"/>
      <c r="HA145" s="36"/>
      <c r="HB145" s="36"/>
      <c r="HC145" s="36"/>
      <c r="HD145" s="36"/>
      <c r="HE145" s="36"/>
      <c r="HF145" s="36"/>
      <c r="HG145" s="36"/>
      <c r="HH145" s="36"/>
      <c r="HI145" s="36"/>
      <c r="HJ145" s="36"/>
      <c r="HK145" s="36"/>
      <c r="HL145" s="36"/>
      <c r="HM145" s="36"/>
      <c r="HN145" s="36"/>
      <c r="HO145" s="36"/>
      <c r="HP145" s="36"/>
      <c r="HQ145" s="36"/>
      <c r="HR145" s="36"/>
      <c r="HS145" s="36"/>
      <c r="HT145" s="36"/>
      <c r="HU145" s="36"/>
      <c r="HV145" s="36"/>
      <c r="HW145" s="36"/>
      <c r="HX145" s="36"/>
      <c r="HY145" s="36"/>
      <c r="HZ145" s="36"/>
      <c r="IA145" s="36"/>
      <c r="IB145" s="36"/>
      <c r="IC145" s="36"/>
      <c r="ID145" s="36"/>
      <c r="IE145" s="36"/>
      <c r="IF145" s="36"/>
      <c r="IG145" s="36"/>
    </row>
    <row r="146" spans="1:241">
      <c r="A146" s="900">
        <v>705</v>
      </c>
      <c r="B146" s="316" t="s">
        <v>147</v>
      </c>
      <c r="C146" s="896" t="s">
        <v>5809</v>
      </c>
      <c r="D146" s="241">
        <v>822</v>
      </c>
      <c r="E146" s="897" t="s">
        <v>5810</v>
      </c>
      <c r="F146" s="318">
        <v>2</v>
      </c>
      <c r="G146" s="316" t="s">
        <v>150</v>
      </c>
      <c r="H146" s="297">
        <v>45188</v>
      </c>
      <c r="I146" s="298">
        <v>50000</v>
      </c>
      <c r="J146" s="318">
        <v>12</v>
      </c>
      <c r="K146" s="585">
        <f t="shared" si="2"/>
        <v>45552</v>
      </c>
      <c r="L146" s="583">
        <v>15</v>
      </c>
      <c r="M146" s="583">
        <v>3</v>
      </c>
      <c r="N146" s="583">
        <v>18</v>
      </c>
      <c r="O146" s="318"/>
      <c r="P146" s="318"/>
      <c r="Q146" s="115"/>
      <c r="R146" s="318"/>
      <c r="S146" s="318"/>
      <c r="T146" s="318"/>
      <c r="U146" s="318"/>
      <c r="V146" s="318"/>
      <c r="W146" s="318"/>
      <c r="X146" s="298">
        <v>50000</v>
      </c>
      <c r="Y146" s="319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  <c r="BT146" s="36"/>
      <c r="BU146" s="36"/>
      <c r="BV146" s="36"/>
      <c r="BW146" s="36"/>
      <c r="BX146" s="36"/>
      <c r="BY146" s="36"/>
      <c r="BZ146" s="36"/>
      <c r="CA146" s="36"/>
      <c r="CB146" s="36"/>
      <c r="CC146" s="36"/>
      <c r="CD146" s="36"/>
      <c r="CE146" s="36"/>
      <c r="CF146" s="36"/>
      <c r="CG146" s="36"/>
      <c r="CH146" s="36"/>
      <c r="CI146" s="36"/>
      <c r="CJ146" s="36"/>
      <c r="CK146" s="36"/>
      <c r="CL146" s="36"/>
      <c r="CM146" s="36"/>
      <c r="CN146" s="36"/>
      <c r="CO146" s="36"/>
      <c r="CP146" s="36"/>
      <c r="CQ146" s="36"/>
      <c r="CR146" s="36"/>
      <c r="CS146" s="36"/>
      <c r="CT146" s="36"/>
      <c r="CU146" s="36"/>
      <c r="CV146" s="36"/>
      <c r="CW146" s="36"/>
      <c r="CX146" s="36"/>
      <c r="CY146" s="36"/>
      <c r="CZ146" s="36"/>
      <c r="DA146" s="36"/>
      <c r="DB146" s="36"/>
      <c r="DC146" s="36"/>
      <c r="DD146" s="36"/>
      <c r="DE146" s="36"/>
      <c r="DF146" s="36"/>
      <c r="DG146" s="36"/>
      <c r="DH146" s="36"/>
      <c r="DI146" s="36"/>
      <c r="DJ146" s="36"/>
      <c r="DK146" s="36"/>
      <c r="DL146" s="36"/>
      <c r="DM146" s="36"/>
      <c r="DN146" s="36"/>
      <c r="DO146" s="36"/>
      <c r="DP146" s="36"/>
      <c r="DQ146" s="36"/>
      <c r="DR146" s="36"/>
      <c r="DS146" s="36"/>
      <c r="DT146" s="36"/>
      <c r="DU146" s="36"/>
      <c r="DV146" s="36"/>
      <c r="DW146" s="36"/>
      <c r="DX146" s="36"/>
      <c r="DY146" s="36"/>
      <c r="DZ146" s="36"/>
      <c r="EA146" s="36"/>
      <c r="EB146" s="36"/>
      <c r="EC146" s="36"/>
      <c r="ED146" s="36"/>
      <c r="EE146" s="36"/>
      <c r="EF146" s="36"/>
      <c r="EG146" s="36"/>
      <c r="EH146" s="36"/>
      <c r="EI146" s="36"/>
      <c r="EJ146" s="36"/>
      <c r="EK146" s="36"/>
      <c r="EL146" s="36"/>
      <c r="EM146" s="36"/>
      <c r="EN146" s="36"/>
      <c r="EO146" s="36"/>
      <c r="EP146" s="36"/>
      <c r="EQ146" s="36"/>
      <c r="ER146" s="36"/>
      <c r="ES146" s="36"/>
      <c r="ET146" s="36"/>
      <c r="EU146" s="36"/>
      <c r="EV146" s="36"/>
      <c r="EW146" s="36"/>
      <c r="EX146" s="36"/>
      <c r="EY146" s="36"/>
      <c r="EZ146" s="36"/>
      <c r="FA146" s="36"/>
      <c r="FB146" s="36"/>
      <c r="FC146" s="36"/>
      <c r="FD146" s="36"/>
      <c r="FE146" s="36"/>
      <c r="FF146" s="36"/>
      <c r="FG146" s="36"/>
      <c r="FH146" s="36"/>
      <c r="FI146" s="36"/>
      <c r="FJ146" s="36"/>
      <c r="FK146" s="36"/>
      <c r="FL146" s="36"/>
      <c r="FM146" s="36"/>
      <c r="FN146" s="36"/>
      <c r="FO146" s="36"/>
      <c r="FP146" s="36"/>
      <c r="FQ146" s="36"/>
      <c r="FR146" s="36"/>
      <c r="FS146" s="36"/>
      <c r="FT146" s="36"/>
      <c r="FU146" s="36"/>
      <c r="FV146" s="36"/>
      <c r="FW146" s="36"/>
      <c r="FX146" s="36"/>
      <c r="FY146" s="36"/>
      <c r="FZ146" s="36"/>
      <c r="GA146" s="36"/>
      <c r="GB146" s="36"/>
      <c r="GC146" s="36"/>
      <c r="GD146" s="36"/>
      <c r="GE146" s="36"/>
      <c r="GF146" s="36"/>
      <c r="GG146" s="36"/>
      <c r="GH146" s="36"/>
      <c r="GI146" s="36"/>
      <c r="GJ146" s="36"/>
      <c r="GK146" s="36"/>
      <c r="GL146" s="36"/>
      <c r="GM146" s="36"/>
      <c r="GN146" s="36"/>
      <c r="GO146" s="36"/>
      <c r="GP146" s="36"/>
      <c r="GQ146" s="36"/>
      <c r="GR146" s="36"/>
      <c r="GS146" s="36"/>
      <c r="GT146" s="36"/>
      <c r="GU146" s="36"/>
      <c r="GV146" s="36"/>
      <c r="GW146" s="36"/>
      <c r="GX146" s="36"/>
      <c r="GY146" s="36"/>
      <c r="GZ146" s="36"/>
      <c r="HA146" s="36"/>
      <c r="HB146" s="36"/>
      <c r="HC146" s="36"/>
      <c r="HD146" s="36"/>
      <c r="HE146" s="36"/>
      <c r="HF146" s="36"/>
      <c r="HG146" s="36"/>
      <c r="HH146" s="36"/>
      <c r="HI146" s="36"/>
      <c r="HJ146" s="36"/>
      <c r="HK146" s="36"/>
      <c r="HL146" s="36"/>
      <c r="HM146" s="36"/>
      <c r="HN146" s="36"/>
      <c r="HO146" s="36"/>
      <c r="HP146" s="36"/>
      <c r="HQ146" s="36"/>
      <c r="HR146" s="36"/>
      <c r="HS146" s="36"/>
      <c r="HT146" s="36"/>
      <c r="HU146" s="36"/>
      <c r="HV146" s="36"/>
      <c r="HW146" s="36"/>
      <c r="HX146" s="36"/>
      <c r="HY146" s="36"/>
      <c r="HZ146" s="36"/>
      <c r="IA146" s="36"/>
      <c r="IB146" s="36"/>
      <c r="IC146" s="36"/>
      <c r="ID146" s="36"/>
      <c r="IE146" s="36"/>
      <c r="IF146" s="36"/>
      <c r="IG146" s="36"/>
    </row>
    <row r="147" spans="1:241">
      <c r="A147" s="900">
        <v>1533</v>
      </c>
      <c r="B147" s="316" t="s">
        <v>147</v>
      </c>
      <c r="C147" s="896" t="s">
        <v>5809</v>
      </c>
      <c r="D147" s="241">
        <v>825</v>
      </c>
      <c r="E147" s="897" t="s">
        <v>5810</v>
      </c>
      <c r="F147" s="318">
        <v>2</v>
      </c>
      <c r="G147" s="316" t="s">
        <v>150</v>
      </c>
      <c r="H147" s="297">
        <v>45233</v>
      </c>
      <c r="I147" s="298">
        <v>100000</v>
      </c>
      <c r="J147" s="318">
        <v>12</v>
      </c>
      <c r="K147" s="585">
        <f t="shared" si="2"/>
        <v>45597</v>
      </c>
      <c r="L147" s="583">
        <v>15</v>
      </c>
      <c r="M147" s="583">
        <v>3</v>
      </c>
      <c r="N147" s="583">
        <v>18</v>
      </c>
      <c r="O147" s="318"/>
      <c r="P147" s="318"/>
      <c r="Q147" s="115"/>
      <c r="R147" s="318"/>
      <c r="S147" s="318"/>
      <c r="T147" s="318"/>
      <c r="U147" s="318"/>
      <c r="V147" s="318"/>
      <c r="W147" s="318"/>
      <c r="X147" s="298">
        <v>100000</v>
      </c>
      <c r="Y147" s="319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  <c r="BT147" s="36"/>
      <c r="BU147" s="36"/>
      <c r="BV147" s="36"/>
      <c r="BW147" s="36"/>
      <c r="BX147" s="36"/>
      <c r="BY147" s="36"/>
      <c r="BZ147" s="36"/>
      <c r="CA147" s="36"/>
      <c r="CB147" s="36"/>
      <c r="CC147" s="36"/>
      <c r="CD147" s="36"/>
      <c r="CE147" s="36"/>
      <c r="CF147" s="36"/>
      <c r="CG147" s="36"/>
      <c r="CH147" s="36"/>
      <c r="CI147" s="36"/>
      <c r="CJ147" s="36"/>
      <c r="CK147" s="36"/>
      <c r="CL147" s="36"/>
      <c r="CM147" s="36"/>
      <c r="CN147" s="36"/>
      <c r="CO147" s="36"/>
      <c r="CP147" s="36"/>
      <c r="CQ147" s="36"/>
      <c r="CR147" s="36"/>
      <c r="CS147" s="36"/>
      <c r="CT147" s="36"/>
      <c r="CU147" s="36"/>
      <c r="CV147" s="36"/>
      <c r="CW147" s="36"/>
      <c r="CX147" s="36"/>
      <c r="CY147" s="36"/>
      <c r="CZ147" s="36"/>
      <c r="DA147" s="36"/>
      <c r="DB147" s="36"/>
      <c r="DC147" s="36"/>
      <c r="DD147" s="36"/>
      <c r="DE147" s="36"/>
      <c r="DF147" s="36"/>
      <c r="DG147" s="36"/>
      <c r="DH147" s="36"/>
      <c r="DI147" s="36"/>
      <c r="DJ147" s="36"/>
      <c r="DK147" s="36"/>
      <c r="DL147" s="36"/>
      <c r="DM147" s="36"/>
      <c r="DN147" s="36"/>
      <c r="DO147" s="36"/>
      <c r="DP147" s="36"/>
      <c r="DQ147" s="36"/>
      <c r="DR147" s="36"/>
      <c r="DS147" s="36"/>
      <c r="DT147" s="36"/>
      <c r="DU147" s="36"/>
      <c r="DV147" s="36"/>
      <c r="DW147" s="36"/>
      <c r="DX147" s="36"/>
      <c r="DY147" s="36"/>
      <c r="DZ147" s="36"/>
      <c r="EA147" s="36"/>
      <c r="EB147" s="36"/>
      <c r="EC147" s="36"/>
      <c r="ED147" s="36"/>
      <c r="EE147" s="36"/>
      <c r="EF147" s="36"/>
      <c r="EG147" s="36"/>
      <c r="EH147" s="36"/>
      <c r="EI147" s="36"/>
      <c r="EJ147" s="36"/>
      <c r="EK147" s="36"/>
      <c r="EL147" s="36"/>
      <c r="EM147" s="36"/>
      <c r="EN147" s="36"/>
      <c r="EO147" s="36"/>
      <c r="EP147" s="36"/>
      <c r="EQ147" s="36"/>
      <c r="ER147" s="36"/>
      <c r="ES147" s="36"/>
      <c r="ET147" s="36"/>
      <c r="EU147" s="36"/>
      <c r="EV147" s="36"/>
      <c r="EW147" s="36"/>
      <c r="EX147" s="36"/>
      <c r="EY147" s="36"/>
      <c r="EZ147" s="36"/>
      <c r="FA147" s="36"/>
      <c r="FB147" s="36"/>
      <c r="FC147" s="36"/>
      <c r="FD147" s="36"/>
      <c r="FE147" s="36"/>
      <c r="FF147" s="36"/>
      <c r="FG147" s="36"/>
      <c r="FH147" s="36"/>
      <c r="FI147" s="36"/>
      <c r="FJ147" s="36"/>
      <c r="FK147" s="36"/>
      <c r="FL147" s="36"/>
      <c r="FM147" s="36"/>
      <c r="FN147" s="36"/>
      <c r="FO147" s="36"/>
      <c r="FP147" s="36"/>
      <c r="FQ147" s="36"/>
      <c r="FR147" s="36"/>
      <c r="FS147" s="36"/>
      <c r="FT147" s="36"/>
      <c r="FU147" s="36"/>
      <c r="FV147" s="36"/>
      <c r="FW147" s="36"/>
      <c r="FX147" s="36"/>
      <c r="FY147" s="36"/>
      <c r="FZ147" s="36"/>
      <c r="GA147" s="36"/>
      <c r="GB147" s="36"/>
      <c r="GC147" s="36"/>
      <c r="GD147" s="36"/>
      <c r="GE147" s="36"/>
      <c r="GF147" s="36"/>
      <c r="GG147" s="36"/>
      <c r="GH147" s="36"/>
      <c r="GI147" s="36"/>
      <c r="GJ147" s="36"/>
      <c r="GK147" s="36"/>
      <c r="GL147" s="36"/>
      <c r="GM147" s="36"/>
      <c r="GN147" s="36"/>
      <c r="GO147" s="36"/>
      <c r="GP147" s="36"/>
      <c r="GQ147" s="36"/>
      <c r="GR147" s="36"/>
      <c r="GS147" s="36"/>
      <c r="GT147" s="36"/>
      <c r="GU147" s="36"/>
      <c r="GV147" s="36"/>
      <c r="GW147" s="36"/>
      <c r="GX147" s="36"/>
      <c r="GY147" s="36"/>
      <c r="GZ147" s="36"/>
      <c r="HA147" s="36"/>
      <c r="HB147" s="36"/>
      <c r="HC147" s="36"/>
      <c r="HD147" s="36"/>
      <c r="HE147" s="36"/>
      <c r="HF147" s="36"/>
      <c r="HG147" s="36"/>
      <c r="HH147" s="36"/>
      <c r="HI147" s="36"/>
      <c r="HJ147" s="36"/>
      <c r="HK147" s="36"/>
      <c r="HL147" s="36"/>
      <c r="HM147" s="36"/>
      <c r="HN147" s="36"/>
      <c r="HO147" s="36"/>
      <c r="HP147" s="36"/>
      <c r="HQ147" s="36"/>
      <c r="HR147" s="36"/>
      <c r="HS147" s="36"/>
      <c r="HT147" s="36"/>
      <c r="HU147" s="36"/>
      <c r="HV147" s="36"/>
      <c r="HW147" s="36"/>
      <c r="HX147" s="36"/>
      <c r="HY147" s="36"/>
      <c r="HZ147" s="36"/>
      <c r="IA147" s="36"/>
      <c r="IB147" s="36"/>
      <c r="IC147" s="36"/>
      <c r="ID147" s="36"/>
      <c r="IE147" s="36"/>
      <c r="IF147" s="36"/>
      <c r="IG147" s="36"/>
    </row>
    <row r="148" spans="1:241">
      <c r="A148" s="900">
        <v>759</v>
      </c>
      <c r="B148" s="316" t="s">
        <v>147</v>
      </c>
      <c r="C148" s="896" t="s">
        <v>5809</v>
      </c>
      <c r="D148" s="241">
        <v>827</v>
      </c>
      <c r="E148" s="897" t="s">
        <v>5810</v>
      </c>
      <c r="F148" s="318">
        <v>2</v>
      </c>
      <c r="G148" s="316" t="s">
        <v>150</v>
      </c>
      <c r="H148" s="297">
        <v>45125</v>
      </c>
      <c r="I148" s="298">
        <v>105000</v>
      </c>
      <c r="J148" s="318">
        <v>12</v>
      </c>
      <c r="K148" s="585">
        <f t="shared" si="2"/>
        <v>45489</v>
      </c>
      <c r="L148" s="583">
        <v>15</v>
      </c>
      <c r="M148" s="583">
        <v>3</v>
      </c>
      <c r="N148" s="583">
        <v>18</v>
      </c>
      <c r="O148" s="318"/>
      <c r="P148" s="318"/>
      <c r="Q148" s="115"/>
      <c r="R148" s="318"/>
      <c r="S148" s="318"/>
      <c r="T148" s="318"/>
      <c r="U148" s="318"/>
      <c r="V148" s="318"/>
      <c r="W148" s="318"/>
      <c r="X148" s="298">
        <v>105000</v>
      </c>
      <c r="Y148" s="319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  <c r="DE148" s="36"/>
      <c r="DF148" s="36"/>
      <c r="DG148" s="36"/>
      <c r="DH148" s="36"/>
      <c r="DI148" s="36"/>
      <c r="DJ148" s="36"/>
      <c r="DK148" s="36"/>
      <c r="DL148" s="36"/>
      <c r="DM148" s="36"/>
      <c r="DN148" s="36"/>
      <c r="DO148" s="36"/>
      <c r="DP148" s="36"/>
      <c r="DQ148" s="36"/>
      <c r="DR148" s="36"/>
      <c r="DS148" s="36"/>
      <c r="DT148" s="36"/>
      <c r="DU148" s="36"/>
      <c r="DV148" s="36"/>
      <c r="DW148" s="36"/>
      <c r="DX148" s="36"/>
      <c r="DY148" s="36"/>
      <c r="DZ148" s="36"/>
      <c r="EA148" s="36"/>
      <c r="EB148" s="36"/>
      <c r="EC148" s="36"/>
      <c r="ED148" s="36"/>
      <c r="EE148" s="36"/>
      <c r="EF148" s="36"/>
      <c r="EG148" s="36"/>
      <c r="EH148" s="36"/>
      <c r="EI148" s="36"/>
      <c r="EJ148" s="36"/>
      <c r="EK148" s="36"/>
      <c r="EL148" s="36"/>
      <c r="EM148" s="36"/>
      <c r="EN148" s="36"/>
      <c r="EO148" s="36"/>
      <c r="EP148" s="36"/>
      <c r="EQ148" s="36"/>
      <c r="ER148" s="36"/>
      <c r="ES148" s="36"/>
      <c r="ET148" s="36"/>
      <c r="EU148" s="36"/>
      <c r="EV148" s="36"/>
      <c r="EW148" s="36"/>
      <c r="EX148" s="36"/>
      <c r="EY148" s="36"/>
      <c r="EZ148" s="36"/>
      <c r="FA148" s="36"/>
      <c r="FB148" s="36"/>
      <c r="FC148" s="36"/>
      <c r="FD148" s="36"/>
      <c r="FE148" s="36"/>
      <c r="FF148" s="36"/>
      <c r="FG148" s="36"/>
      <c r="FH148" s="36"/>
      <c r="FI148" s="36"/>
      <c r="FJ148" s="36"/>
      <c r="FK148" s="36"/>
      <c r="FL148" s="36"/>
      <c r="FM148" s="36"/>
      <c r="FN148" s="36"/>
      <c r="FO148" s="36"/>
      <c r="FP148" s="36"/>
      <c r="FQ148" s="36"/>
      <c r="FR148" s="36"/>
      <c r="FS148" s="36"/>
      <c r="FT148" s="36"/>
      <c r="FU148" s="36"/>
      <c r="FV148" s="36"/>
      <c r="FW148" s="36"/>
      <c r="FX148" s="36"/>
      <c r="FY148" s="36"/>
      <c r="FZ148" s="36"/>
      <c r="GA148" s="36"/>
      <c r="GB148" s="36"/>
      <c r="GC148" s="36"/>
      <c r="GD148" s="36"/>
      <c r="GE148" s="36"/>
      <c r="GF148" s="36"/>
      <c r="GG148" s="36"/>
      <c r="GH148" s="36"/>
      <c r="GI148" s="36"/>
      <c r="GJ148" s="36"/>
      <c r="GK148" s="36"/>
      <c r="GL148" s="36"/>
      <c r="GM148" s="36"/>
      <c r="GN148" s="36"/>
      <c r="GO148" s="36"/>
      <c r="GP148" s="36"/>
      <c r="GQ148" s="36"/>
      <c r="GR148" s="36"/>
      <c r="GS148" s="36"/>
      <c r="GT148" s="36"/>
      <c r="GU148" s="36"/>
      <c r="GV148" s="36"/>
      <c r="GW148" s="36"/>
      <c r="GX148" s="36"/>
      <c r="GY148" s="36"/>
      <c r="GZ148" s="36"/>
      <c r="HA148" s="36"/>
      <c r="HB148" s="36"/>
      <c r="HC148" s="36"/>
      <c r="HD148" s="36"/>
      <c r="HE148" s="36"/>
      <c r="HF148" s="36"/>
      <c r="HG148" s="36"/>
      <c r="HH148" s="36"/>
      <c r="HI148" s="36"/>
      <c r="HJ148" s="36"/>
      <c r="HK148" s="36"/>
      <c r="HL148" s="36"/>
      <c r="HM148" s="36"/>
      <c r="HN148" s="36"/>
      <c r="HO148" s="36"/>
      <c r="HP148" s="36"/>
      <c r="HQ148" s="36"/>
      <c r="HR148" s="36"/>
      <c r="HS148" s="36"/>
      <c r="HT148" s="36"/>
      <c r="HU148" s="36"/>
      <c r="HV148" s="36"/>
      <c r="HW148" s="36"/>
      <c r="HX148" s="36"/>
      <c r="HY148" s="36"/>
      <c r="HZ148" s="36"/>
      <c r="IA148" s="36"/>
      <c r="IB148" s="36"/>
      <c r="IC148" s="36"/>
      <c r="ID148" s="36"/>
      <c r="IE148" s="36"/>
      <c r="IF148" s="36"/>
      <c r="IG148" s="36"/>
    </row>
    <row r="149" spans="1:241">
      <c r="A149" s="900">
        <v>1856</v>
      </c>
      <c r="B149" s="316" t="s">
        <v>147</v>
      </c>
      <c r="C149" s="896" t="s">
        <v>5809</v>
      </c>
      <c r="D149" s="241">
        <v>829</v>
      </c>
      <c r="E149" s="897" t="s">
        <v>5810</v>
      </c>
      <c r="F149" s="318">
        <v>2</v>
      </c>
      <c r="G149" s="316" t="s">
        <v>150</v>
      </c>
      <c r="H149" s="297">
        <v>45252</v>
      </c>
      <c r="I149" s="298">
        <v>100000</v>
      </c>
      <c r="J149" s="318">
        <v>12</v>
      </c>
      <c r="K149" s="585">
        <f t="shared" si="2"/>
        <v>45616</v>
      </c>
      <c r="L149" s="583">
        <v>15</v>
      </c>
      <c r="M149" s="583">
        <v>3</v>
      </c>
      <c r="N149" s="583">
        <v>18</v>
      </c>
      <c r="O149" s="318"/>
      <c r="P149" s="318"/>
      <c r="Q149" s="115"/>
      <c r="R149" s="318"/>
      <c r="S149" s="318"/>
      <c r="T149" s="318"/>
      <c r="U149" s="318"/>
      <c r="V149" s="318"/>
      <c r="W149" s="318"/>
      <c r="X149" s="298">
        <v>100000</v>
      </c>
      <c r="Y149" s="319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  <c r="BT149" s="36"/>
      <c r="BU149" s="36"/>
      <c r="BV149" s="36"/>
      <c r="BW149" s="36"/>
      <c r="BX149" s="36"/>
      <c r="BY149" s="36"/>
      <c r="BZ149" s="36"/>
      <c r="CA149" s="36"/>
      <c r="CB149" s="36"/>
      <c r="CC149" s="36"/>
      <c r="CD149" s="36"/>
      <c r="CE149" s="36"/>
      <c r="CF149" s="36"/>
      <c r="CG149" s="36"/>
      <c r="CH149" s="36"/>
      <c r="CI149" s="36"/>
      <c r="CJ149" s="36"/>
      <c r="CK149" s="36"/>
      <c r="CL149" s="36"/>
      <c r="CM149" s="36"/>
      <c r="CN149" s="36"/>
      <c r="CO149" s="36"/>
      <c r="CP149" s="36"/>
      <c r="CQ149" s="36"/>
      <c r="CR149" s="36"/>
      <c r="CS149" s="36"/>
      <c r="CT149" s="36"/>
      <c r="CU149" s="36"/>
      <c r="CV149" s="36"/>
      <c r="CW149" s="36"/>
      <c r="CX149" s="36"/>
      <c r="CY149" s="36"/>
      <c r="CZ149" s="36"/>
      <c r="DA149" s="36"/>
      <c r="DB149" s="36"/>
      <c r="DC149" s="36"/>
      <c r="DD149" s="36"/>
      <c r="DE149" s="36"/>
      <c r="DF149" s="36"/>
      <c r="DG149" s="36"/>
      <c r="DH149" s="36"/>
      <c r="DI149" s="36"/>
      <c r="DJ149" s="36"/>
      <c r="DK149" s="36"/>
      <c r="DL149" s="36"/>
      <c r="DM149" s="36"/>
      <c r="DN149" s="36"/>
      <c r="DO149" s="36"/>
      <c r="DP149" s="36"/>
      <c r="DQ149" s="36"/>
      <c r="DR149" s="36"/>
      <c r="DS149" s="36"/>
      <c r="DT149" s="36"/>
      <c r="DU149" s="36"/>
      <c r="DV149" s="36"/>
      <c r="DW149" s="36"/>
      <c r="DX149" s="36"/>
      <c r="DY149" s="36"/>
      <c r="DZ149" s="36"/>
      <c r="EA149" s="36"/>
      <c r="EB149" s="36"/>
      <c r="EC149" s="36"/>
      <c r="ED149" s="36"/>
      <c r="EE149" s="36"/>
      <c r="EF149" s="36"/>
      <c r="EG149" s="36"/>
      <c r="EH149" s="36"/>
      <c r="EI149" s="36"/>
      <c r="EJ149" s="36"/>
      <c r="EK149" s="36"/>
      <c r="EL149" s="36"/>
      <c r="EM149" s="36"/>
      <c r="EN149" s="36"/>
      <c r="EO149" s="36"/>
      <c r="EP149" s="36"/>
      <c r="EQ149" s="36"/>
      <c r="ER149" s="36"/>
      <c r="ES149" s="36"/>
      <c r="ET149" s="36"/>
      <c r="EU149" s="36"/>
      <c r="EV149" s="36"/>
      <c r="EW149" s="36"/>
      <c r="EX149" s="36"/>
      <c r="EY149" s="36"/>
      <c r="EZ149" s="36"/>
      <c r="FA149" s="36"/>
      <c r="FB149" s="36"/>
      <c r="FC149" s="36"/>
      <c r="FD149" s="36"/>
      <c r="FE149" s="36"/>
      <c r="FF149" s="36"/>
      <c r="FG149" s="36"/>
      <c r="FH149" s="36"/>
      <c r="FI149" s="36"/>
      <c r="FJ149" s="36"/>
      <c r="FK149" s="36"/>
      <c r="FL149" s="36"/>
      <c r="FM149" s="36"/>
      <c r="FN149" s="36"/>
      <c r="FO149" s="36"/>
      <c r="FP149" s="36"/>
      <c r="FQ149" s="36"/>
      <c r="FR149" s="36"/>
      <c r="FS149" s="36"/>
      <c r="FT149" s="36"/>
      <c r="FU149" s="36"/>
      <c r="FV149" s="36"/>
      <c r="FW149" s="36"/>
      <c r="FX149" s="36"/>
      <c r="FY149" s="36"/>
      <c r="FZ149" s="36"/>
      <c r="GA149" s="36"/>
      <c r="GB149" s="36"/>
      <c r="GC149" s="36"/>
      <c r="GD149" s="36"/>
      <c r="GE149" s="36"/>
      <c r="GF149" s="36"/>
      <c r="GG149" s="36"/>
      <c r="GH149" s="36"/>
      <c r="GI149" s="36"/>
      <c r="GJ149" s="36"/>
      <c r="GK149" s="36"/>
      <c r="GL149" s="36"/>
      <c r="GM149" s="36"/>
      <c r="GN149" s="36"/>
      <c r="GO149" s="36"/>
      <c r="GP149" s="36"/>
      <c r="GQ149" s="36"/>
      <c r="GR149" s="36"/>
      <c r="GS149" s="36"/>
      <c r="GT149" s="36"/>
      <c r="GU149" s="36"/>
      <c r="GV149" s="36"/>
      <c r="GW149" s="36"/>
      <c r="GX149" s="36"/>
      <c r="GY149" s="36"/>
      <c r="GZ149" s="36"/>
      <c r="HA149" s="36"/>
      <c r="HB149" s="36"/>
      <c r="HC149" s="36"/>
      <c r="HD149" s="36"/>
      <c r="HE149" s="36"/>
      <c r="HF149" s="36"/>
      <c r="HG149" s="36"/>
      <c r="HH149" s="36"/>
      <c r="HI149" s="36"/>
      <c r="HJ149" s="36"/>
      <c r="HK149" s="36"/>
      <c r="HL149" s="36"/>
      <c r="HM149" s="36"/>
      <c r="HN149" s="36"/>
      <c r="HO149" s="36"/>
      <c r="HP149" s="36"/>
      <c r="HQ149" s="36"/>
      <c r="HR149" s="36"/>
      <c r="HS149" s="36"/>
      <c r="HT149" s="36"/>
      <c r="HU149" s="36"/>
      <c r="HV149" s="36"/>
      <c r="HW149" s="36"/>
      <c r="HX149" s="36"/>
      <c r="HY149" s="36"/>
      <c r="HZ149" s="36"/>
      <c r="IA149" s="36"/>
      <c r="IB149" s="36"/>
      <c r="IC149" s="36"/>
      <c r="ID149" s="36"/>
      <c r="IE149" s="36"/>
      <c r="IF149" s="36"/>
      <c r="IG149" s="36"/>
    </row>
    <row r="150" spans="1:241">
      <c r="A150" s="900">
        <v>1850</v>
      </c>
      <c r="B150" s="316" t="s">
        <v>147</v>
      </c>
      <c r="C150" s="896" t="s">
        <v>5809</v>
      </c>
      <c r="D150" s="241">
        <v>830</v>
      </c>
      <c r="E150" s="897" t="s">
        <v>5810</v>
      </c>
      <c r="F150" s="318">
        <v>2</v>
      </c>
      <c r="G150" s="316" t="s">
        <v>150</v>
      </c>
      <c r="H150" s="297">
        <v>45145</v>
      </c>
      <c r="I150" s="298">
        <v>47000</v>
      </c>
      <c r="J150" s="318">
        <v>12</v>
      </c>
      <c r="K150" s="585">
        <f t="shared" si="2"/>
        <v>45509</v>
      </c>
      <c r="L150" s="583">
        <v>15</v>
      </c>
      <c r="M150" s="583">
        <v>3</v>
      </c>
      <c r="N150" s="583">
        <v>18</v>
      </c>
      <c r="O150" s="318"/>
      <c r="P150" s="318"/>
      <c r="Q150" s="115"/>
      <c r="R150" s="318"/>
      <c r="S150" s="318"/>
      <c r="T150" s="318"/>
      <c r="U150" s="318"/>
      <c r="V150" s="318"/>
      <c r="W150" s="318"/>
      <c r="X150" s="298">
        <v>47000</v>
      </c>
      <c r="Y150" s="319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  <c r="BX150" s="36"/>
      <c r="BY150" s="36"/>
      <c r="BZ150" s="36"/>
      <c r="CA150" s="36"/>
      <c r="CB150" s="36"/>
      <c r="CC150" s="36"/>
      <c r="CD150" s="36"/>
      <c r="CE150" s="36"/>
      <c r="CF150" s="36"/>
      <c r="CG150" s="36"/>
      <c r="CH150" s="36"/>
      <c r="CI150" s="36"/>
      <c r="CJ150" s="36"/>
      <c r="CK150" s="36"/>
      <c r="CL150" s="36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  <c r="DA150" s="36"/>
      <c r="DB150" s="36"/>
      <c r="DC150" s="36"/>
      <c r="DD150" s="36"/>
      <c r="DE150" s="36"/>
      <c r="DF150" s="36"/>
      <c r="DG150" s="36"/>
      <c r="DH150" s="36"/>
      <c r="DI150" s="36"/>
      <c r="DJ150" s="36"/>
      <c r="DK150" s="36"/>
      <c r="DL150" s="36"/>
      <c r="DM150" s="36"/>
      <c r="DN150" s="36"/>
      <c r="DO150" s="36"/>
      <c r="DP150" s="36"/>
      <c r="DQ150" s="36"/>
      <c r="DR150" s="36"/>
      <c r="DS150" s="36"/>
      <c r="DT150" s="36"/>
      <c r="DU150" s="36"/>
      <c r="DV150" s="36"/>
      <c r="DW150" s="36"/>
      <c r="DX150" s="36"/>
      <c r="DY150" s="36"/>
      <c r="DZ150" s="36"/>
      <c r="EA150" s="36"/>
      <c r="EB150" s="36"/>
      <c r="EC150" s="36"/>
      <c r="ED150" s="36"/>
      <c r="EE150" s="36"/>
      <c r="EF150" s="36"/>
      <c r="EG150" s="36"/>
      <c r="EH150" s="36"/>
      <c r="EI150" s="36"/>
      <c r="EJ150" s="36"/>
      <c r="EK150" s="36"/>
      <c r="EL150" s="36"/>
      <c r="EM150" s="36"/>
      <c r="EN150" s="36"/>
      <c r="EO150" s="36"/>
      <c r="EP150" s="36"/>
      <c r="EQ150" s="36"/>
      <c r="ER150" s="36"/>
      <c r="ES150" s="36"/>
      <c r="ET150" s="36"/>
      <c r="EU150" s="36"/>
      <c r="EV150" s="36"/>
      <c r="EW150" s="36"/>
      <c r="EX150" s="36"/>
      <c r="EY150" s="36"/>
      <c r="EZ150" s="36"/>
      <c r="FA150" s="36"/>
      <c r="FB150" s="36"/>
      <c r="FC150" s="36"/>
      <c r="FD150" s="36"/>
      <c r="FE150" s="36"/>
      <c r="FF150" s="36"/>
      <c r="FG150" s="36"/>
      <c r="FH150" s="36"/>
      <c r="FI150" s="36"/>
      <c r="FJ150" s="36"/>
      <c r="FK150" s="36"/>
      <c r="FL150" s="36"/>
      <c r="FM150" s="36"/>
      <c r="FN150" s="36"/>
      <c r="FO150" s="36"/>
      <c r="FP150" s="36"/>
      <c r="FQ150" s="36"/>
      <c r="FR150" s="36"/>
      <c r="FS150" s="36"/>
      <c r="FT150" s="36"/>
      <c r="FU150" s="36"/>
      <c r="FV150" s="36"/>
      <c r="FW150" s="36"/>
      <c r="FX150" s="36"/>
      <c r="FY150" s="36"/>
      <c r="FZ150" s="36"/>
      <c r="GA150" s="36"/>
      <c r="GB150" s="36"/>
      <c r="GC150" s="36"/>
      <c r="GD150" s="36"/>
      <c r="GE150" s="36"/>
      <c r="GF150" s="36"/>
      <c r="GG150" s="36"/>
      <c r="GH150" s="36"/>
      <c r="GI150" s="36"/>
      <c r="GJ150" s="36"/>
      <c r="GK150" s="36"/>
      <c r="GL150" s="36"/>
      <c r="GM150" s="36"/>
      <c r="GN150" s="36"/>
      <c r="GO150" s="36"/>
      <c r="GP150" s="36"/>
      <c r="GQ150" s="36"/>
      <c r="GR150" s="36"/>
      <c r="GS150" s="36"/>
      <c r="GT150" s="36"/>
      <c r="GU150" s="36"/>
      <c r="GV150" s="36"/>
      <c r="GW150" s="36"/>
      <c r="GX150" s="36"/>
      <c r="GY150" s="36"/>
      <c r="GZ150" s="36"/>
      <c r="HA150" s="36"/>
      <c r="HB150" s="36"/>
      <c r="HC150" s="36"/>
      <c r="HD150" s="36"/>
      <c r="HE150" s="36"/>
      <c r="HF150" s="36"/>
      <c r="HG150" s="36"/>
      <c r="HH150" s="36"/>
      <c r="HI150" s="36"/>
      <c r="HJ150" s="36"/>
      <c r="HK150" s="36"/>
      <c r="HL150" s="36"/>
      <c r="HM150" s="36"/>
      <c r="HN150" s="36"/>
      <c r="HO150" s="36"/>
      <c r="HP150" s="36"/>
      <c r="HQ150" s="36"/>
      <c r="HR150" s="36"/>
      <c r="HS150" s="36"/>
      <c r="HT150" s="36"/>
      <c r="HU150" s="36"/>
      <c r="HV150" s="36"/>
      <c r="HW150" s="36"/>
      <c r="HX150" s="36"/>
      <c r="HY150" s="36"/>
      <c r="HZ150" s="36"/>
      <c r="IA150" s="36"/>
      <c r="IB150" s="36"/>
      <c r="IC150" s="36"/>
      <c r="ID150" s="36"/>
      <c r="IE150" s="36"/>
      <c r="IF150" s="36"/>
      <c r="IG150" s="36"/>
    </row>
    <row r="151" spans="1:241">
      <c r="A151" s="900">
        <v>954</v>
      </c>
      <c r="B151" s="316" t="s">
        <v>147</v>
      </c>
      <c r="C151" s="896" t="s">
        <v>5809</v>
      </c>
      <c r="D151" s="241">
        <v>831</v>
      </c>
      <c r="E151" s="897" t="s">
        <v>5810</v>
      </c>
      <c r="F151" s="318">
        <v>2</v>
      </c>
      <c r="G151" s="316" t="s">
        <v>150</v>
      </c>
      <c r="H151" s="297">
        <v>45061</v>
      </c>
      <c r="I151" s="298">
        <v>200000</v>
      </c>
      <c r="J151" s="318">
        <v>12</v>
      </c>
      <c r="K151" s="585">
        <f t="shared" si="2"/>
        <v>45425</v>
      </c>
      <c r="L151" s="583">
        <v>15</v>
      </c>
      <c r="M151" s="583">
        <v>3</v>
      </c>
      <c r="N151" s="583">
        <v>18</v>
      </c>
      <c r="O151" s="318"/>
      <c r="P151" s="318"/>
      <c r="Q151" s="115"/>
      <c r="R151" s="318"/>
      <c r="S151" s="318"/>
      <c r="T151" s="318"/>
      <c r="U151" s="318"/>
      <c r="V151" s="318"/>
      <c r="W151" s="318"/>
      <c r="X151" s="298">
        <v>200000</v>
      </c>
      <c r="Y151" s="319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  <c r="BX151" s="36"/>
      <c r="BY151" s="36"/>
      <c r="BZ151" s="36"/>
      <c r="CA151" s="36"/>
      <c r="CB151" s="36"/>
      <c r="CC151" s="36"/>
      <c r="CD151" s="36"/>
      <c r="CE151" s="36"/>
      <c r="CF151" s="36"/>
      <c r="CG151" s="36"/>
      <c r="CH151" s="36"/>
      <c r="CI151" s="36"/>
      <c r="CJ151" s="36"/>
      <c r="CK151" s="36"/>
      <c r="CL151" s="36"/>
      <c r="CM151" s="36"/>
      <c r="CN151" s="36"/>
      <c r="CO151" s="36"/>
      <c r="CP151" s="36"/>
      <c r="CQ151" s="36"/>
      <c r="CR151" s="36"/>
      <c r="CS151" s="36"/>
      <c r="CT151" s="36"/>
      <c r="CU151" s="36"/>
      <c r="CV151" s="36"/>
      <c r="CW151" s="36"/>
      <c r="CX151" s="36"/>
      <c r="CY151" s="36"/>
      <c r="CZ151" s="36"/>
      <c r="DA151" s="36"/>
      <c r="DB151" s="36"/>
      <c r="DC151" s="36"/>
      <c r="DD151" s="36"/>
      <c r="DE151" s="36"/>
      <c r="DF151" s="36"/>
      <c r="DG151" s="36"/>
      <c r="DH151" s="36"/>
      <c r="DI151" s="36"/>
      <c r="DJ151" s="36"/>
      <c r="DK151" s="36"/>
      <c r="DL151" s="36"/>
      <c r="DM151" s="36"/>
      <c r="DN151" s="36"/>
      <c r="DO151" s="36"/>
      <c r="DP151" s="36"/>
      <c r="DQ151" s="36"/>
      <c r="DR151" s="36"/>
      <c r="DS151" s="36"/>
      <c r="DT151" s="36"/>
      <c r="DU151" s="36"/>
      <c r="DV151" s="36"/>
      <c r="DW151" s="36"/>
      <c r="DX151" s="36"/>
      <c r="DY151" s="36"/>
      <c r="DZ151" s="36"/>
      <c r="EA151" s="36"/>
      <c r="EB151" s="36"/>
      <c r="EC151" s="36"/>
      <c r="ED151" s="36"/>
      <c r="EE151" s="36"/>
      <c r="EF151" s="36"/>
      <c r="EG151" s="36"/>
      <c r="EH151" s="36"/>
      <c r="EI151" s="36"/>
      <c r="EJ151" s="36"/>
      <c r="EK151" s="36"/>
      <c r="EL151" s="36"/>
      <c r="EM151" s="36"/>
      <c r="EN151" s="36"/>
      <c r="EO151" s="36"/>
      <c r="EP151" s="36"/>
      <c r="EQ151" s="36"/>
      <c r="ER151" s="36"/>
      <c r="ES151" s="36"/>
      <c r="ET151" s="36"/>
      <c r="EU151" s="36"/>
      <c r="EV151" s="36"/>
      <c r="EW151" s="36"/>
      <c r="EX151" s="36"/>
      <c r="EY151" s="36"/>
      <c r="EZ151" s="36"/>
      <c r="FA151" s="36"/>
      <c r="FB151" s="36"/>
      <c r="FC151" s="36"/>
      <c r="FD151" s="36"/>
      <c r="FE151" s="36"/>
      <c r="FF151" s="36"/>
      <c r="FG151" s="36"/>
      <c r="FH151" s="36"/>
      <c r="FI151" s="36"/>
      <c r="FJ151" s="36"/>
      <c r="FK151" s="36"/>
      <c r="FL151" s="36"/>
      <c r="FM151" s="36"/>
      <c r="FN151" s="36"/>
      <c r="FO151" s="36"/>
      <c r="FP151" s="36"/>
      <c r="FQ151" s="36"/>
      <c r="FR151" s="36"/>
      <c r="FS151" s="36"/>
      <c r="FT151" s="36"/>
      <c r="FU151" s="36"/>
      <c r="FV151" s="36"/>
      <c r="FW151" s="36"/>
      <c r="FX151" s="36"/>
      <c r="FY151" s="36"/>
      <c r="FZ151" s="36"/>
      <c r="GA151" s="36"/>
      <c r="GB151" s="36"/>
      <c r="GC151" s="36"/>
      <c r="GD151" s="36"/>
      <c r="GE151" s="36"/>
      <c r="GF151" s="36"/>
      <c r="GG151" s="36"/>
      <c r="GH151" s="36"/>
      <c r="GI151" s="36"/>
      <c r="GJ151" s="36"/>
      <c r="GK151" s="36"/>
      <c r="GL151" s="36"/>
      <c r="GM151" s="36"/>
      <c r="GN151" s="36"/>
      <c r="GO151" s="36"/>
      <c r="GP151" s="36"/>
      <c r="GQ151" s="36"/>
      <c r="GR151" s="36"/>
      <c r="GS151" s="36"/>
      <c r="GT151" s="36"/>
      <c r="GU151" s="36"/>
      <c r="GV151" s="36"/>
      <c r="GW151" s="36"/>
      <c r="GX151" s="36"/>
      <c r="GY151" s="36"/>
      <c r="GZ151" s="36"/>
      <c r="HA151" s="36"/>
      <c r="HB151" s="36"/>
      <c r="HC151" s="36"/>
      <c r="HD151" s="36"/>
      <c r="HE151" s="36"/>
      <c r="HF151" s="36"/>
      <c r="HG151" s="36"/>
      <c r="HH151" s="36"/>
      <c r="HI151" s="36"/>
      <c r="HJ151" s="36"/>
      <c r="HK151" s="36"/>
      <c r="HL151" s="36"/>
      <c r="HM151" s="36"/>
      <c r="HN151" s="36"/>
      <c r="HO151" s="36"/>
      <c r="HP151" s="36"/>
      <c r="HQ151" s="36"/>
      <c r="HR151" s="36"/>
      <c r="HS151" s="36"/>
      <c r="HT151" s="36"/>
      <c r="HU151" s="36"/>
      <c r="HV151" s="36"/>
      <c r="HW151" s="36"/>
      <c r="HX151" s="36"/>
      <c r="HY151" s="36"/>
      <c r="HZ151" s="36"/>
      <c r="IA151" s="36"/>
      <c r="IB151" s="36"/>
      <c r="IC151" s="36"/>
      <c r="ID151" s="36"/>
      <c r="IE151" s="36"/>
      <c r="IF151" s="36"/>
      <c r="IG151" s="36"/>
    </row>
    <row r="152" spans="1:241">
      <c r="A152" s="900">
        <v>2029</v>
      </c>
      <c r="B152" s="316" t="s">
        <v>147</v>
      </c>
      <c r="C152" s="896" t="s">
        <v>5809</v>
      </c>
      <c r="D152" s="241">
        <v>833</v>
      </c>
      <c r="E152" s="897" t="s">
        <v>5810</v>
      </c>
      <c r="F152" s="318">
        <v>2</v>
      </c>
      <c r="G152" s="316" t="s">
        <v>150</v>
      </c>
      <c r="H152" s="297">
        <v>45167</v>
      </c>
      <c r="I152" s="298">
        <v>100000</v>
      </c>
      <c r="J152" s="318">
        <v>12</v>
      </c>
      <c r="K152" s="585">
        <f t="shared" si="2"/>
        <v>45531</v>
      </c>
      <c r="L152" s="583">
        <v>15</v>
      </c>
      <c r="M152" s="583">
        <v>3</v>
      </c>
      <c r="N152" s="583">
        <v>18</v>
      </c>
      <c r="O152" s="318"/>
      <c r="P152" s="318"/>
      <c r="Q152" s="115"/>
      <c r="R152" s="318"/>
      <c r="S152" s="318"/>
      <c r="T152" s="318"/>
      <c r="U152" s="318"/>
      <c r="V152" s="318"/>
      <c r="W152" s="318"/>
      <c r="X152" s="298">
        <v>100000</v>
      </c>
      <c r="Y152" s="319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  <c r="CH152" s="36"/>
      <c r="CI152" s="36"/>
      <c r="CJ152" s="36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36"/>
      <c r="DB152" s="36"/>
      <c r="DC152" s="36"/>
      <c r="DD152" s="36"/>
      <c r="DE152" s="36"/>
      <c r="DF152" s="36"/>
      <c r="DG152" s="36"/>
      <c r="DH152" s="36"/>
      <c r="DI152" s="36"/>
      <c r="DJ152" s="36"/>
      <c r="DK152" s="36"/>
      <c r="DL152" s="36"/>
      <c r="DM152" s="36"/>
      <c r="DN152" s="36"/>
      <c r="DO152" s="36"/>
      <c r="DP152" s="36"/>
      <c r="DQ152" s="36"/>
      <c r="DR152" s="36"/>
      <c r="DS152" s="36"/>
      <c r="DT152" s="36"/>
      <c r="DU152" s="36"/>
      <c r="DV152" s="36"/>
      <c r="DW152" s="36"/>
      <c r="DX152" s="36"/>
      <c r="DY152" s="36"/>
      <c r="DZ152" s="36"/>
      <c r="EA152" s="36"/>
      <c r="EB152" s="36"/>
      <c r="EC152" s="36"/>
      <c r="ED152" s="36"/>
      <c r="EE152" s="36"/>
      <c r="EF152" s="36"/>
      <c r="EG152" s="36"/>
      <c r="EH152" s="36"/>
      <c r="EI152" s="36"/>
      <c r="EJ152" s="36"/>
      <c r="EK152" s="36"/>
      <c r="EL152" s="36"/>
      <c r="EM152" s="36"/>
      <c r="EN152" s="36"/>
      <c r="EO152" s="36"/>
      <c r="EP152" s="36"/>
      <c r="EQ152" s="36"/>
      <c r="ER152" s="36"/>
      <c r="ES152" s="36"/>
      <c r="ET152" s="36"/>
      <c r="EU152" s="36"/>
      <c r="EV152" s="36"/>
      <c r="EW152" s="36"/>
      <c r="EX152" s="36"/>
      <c r="EY152" s="36"/>
      <c r="EZ152" s="36"/>
      <c r="FA152" s="36"/>
      <c r="FB152" s="36"/>
      <c r="FC152" s="36"/>
      <c r="FD152" s="36"/>
      <c r="FE152" s="36"/>
      <c r="FF152" s="36"/>
      <c r="FG152" s="36"/>
      <c r="FH152" s="36"/>
      <c r="FI152" s="36"/>
      <c r="FJ152" s="36"/>
      <c r="FK152" s="36"/>
      <c r="FL152" s="36"/>
      <c r="FM152" s="36"/>
      <c r="FN152" s="36"/>
      <c r="FO152" s="36"/>
      <c r="FP152" s="36"/>
      <c r="FQ152" s="36"/>
      <c r="FR152" s="36"/>
      <c r="FS152" s="36"/>
      <c r="FT152" s="36"/>
      <c r="FU152" s="36"/>
      <c r="FV152" s="36"/>
      <c r="FW152" s="36"/>
      <c r="FX152" s="36"/>
      <c r="FY152" s="36"/>
      <c r="FZ152" s="36"/>
      <c r="GA152" s="36"/>
      <c r="GB152" s="36"/>
      <c r="GC152" s="36"/>
      <c r="GD152" s="36"/>
      <c r="GE152" s="36"/>
      <c r="GF152" s="36"/>
      <c r="GG152" s="36"/>
      <c r="GH152" s="36"/>
      <c r="GI152" s="36"/>
      <c r="GJ152" s="36"/>
      <c r="GK152" s="36"/>
      <c r="GL152" s="36"/>
      <c r="GM152" s="36"/>
      <c r="GN152" s="36"/>
      <c r="GO152" s="36"/>
      <c r="GP152" s="36"/>
      <c r="GQ152" s="36"/>
      <c r="GR152" s="36"/>
      <c r="GS152" s="36"/>
      <c r="GT152" s="36"/>
      <c r="GU152" s="36"/>
      <c r="GV152" s="36"/>
      <c r="GW152" s="36"/>
      <c r="GX152" s="36"/>
      <c r="GY152" s="36"/>
      <c r="GZ152" s="36"/>
      <c r="HA152" s="36"/>
      <c r="HB152" s="36"/>
      <c r="HC152" s="36"/>
      <c r="HD152" s="36"/>
      <c r="HE152" s="36"/>
      <c r="HF152" s="36"/>
      <c r="HG152" s="36"/>
      <c r="HH152" s="36"/>
      <c r="HI152" s="36"/>
      <c r="HJ152" s="36"/>
      <c r="HK152" s="36"/>
      <c r="HL152" s="36"/>
      <c r="HM152" s="36"/>
      <c r="HN152" s="36"/>
      <c r="HO152" s="36"/>
      <c r="HP152" s="36"/>
      <c r="HQ152" s="36"/>
      <c r="HR152" s="36"/>
      <c r="HS152" s="36"/>
      <c r="HT152" s="36"/>
      <c r="HU152" s="36"/>
      <c r="HV152" s="36"/>
      <c r="HW152" s="36"/>
      <c r="HX152" s="36"/>
      <c r="HY152" s="36"/>
      <c r="HZ152" s="36"/>
      <c r="IA152" s="36"/>
      <c r="IB152" s="36"/>
      <c r="IC152" s="36"/>
      <c r="ID152" s="36"/>
      <c r="IE152" s="36"/>
      <c r="IF152" s="36"/>
      <c r="IG152" s="36"/>
    </row>
    <row r="153" spans="1:241">
      <c r="A153" s="900">
        <v>1345</v>
      </c>
      <c r="B153" s="316" t="s">
        <v>147</v>
      </c>
      <c r="C153" s="896" t="s">
        <v>5809</v>
      </c>
      <c r="D153" s="241">
        <v>834</v>
      </c>
      <c r="E153" s="897" t="s">
        <v>5810</v>
      </c>
      <c r="F153" s="318">
        <v>2</v>
      </c>
      <c r="G153" s="316" t="s">
        <v>150</v>
      </c>
      <c r="H153" s="297">
        <v>45243</v>
      </c>
      <c r="I153" s="298">
        <v>70000</v>
      </c>
      <c r="J153" s="318">
        <v>12</v>
      </c>
      <c r="K153" s="585">
        <f t="shared" si="2"/>
        <v>45607</v>
      </c>
      <c r="L153" s="583">
        <v>15</v>
      </c>
      <c r="M153" s="583">
        <v>3</v>
      </c>
      <c r="N153" s="583">
        <v>18</v>
      </c>
      <c r="O153" s="318"/>
      <c r="P153" s="318"/>
      <c r="Q153" s="115"/>
      <c r="R153" s="318"/>
      <c r="S153" s="318"/>
      <c r="T153" s="318"/>
      <c r="U153" s="318"/>
      <c r="V153" s="318"/>
      <c r="W153" s="318"/>
      <c r="X153" s="298">
        <v>70000</v>
      </c>
      <c r="Y153" s="319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  <c r="BT153" s="36"/>
      <c r="BU153" s="36"/>
      <c r="BV153" s="36"/>
      <c r="BW153" s="36"/>
      <c r="BX153" s="36"/>
      <c r="BY153" s="36"/>
      <c r="BZ153" s="36"/>
      <c r="CA153" s="36"/>
      <c r="CB153" s="36"/>
      <c r="CC153" s="36"/>
      <c r="CD153" s="36"/>
      <c r="CE153" s="36"/>
      <c r="CF153" s="36"/>
      <c r="CG153" s="36"/>
      <c r="CH153" s="36"/>
      <c r="CI153" s="36"/>
      <c r="CJ153" s="36"/>
      <c r="CK153" s="36"/>
      <c r="CL153" s="36"/>
      <c r="CM153" s="36"/>
      <c r="CN153" s="36"/>
      <c r="CO153" s="36"/>
      <c r="CP153" s="36"/>
      <c r="CQ153" s="36"/>
      <c r="CR153" s="36"/>
      <c r="CS153" s="36"/>
      <c r="CT153" s="36"/>
      <c r="CU153" s="36"/>
      <c r="CV153" s="36"/>
      <c r="CW153" s="36"/>
      <c r="CX153" s="36"/>
      <c r="CY153" s="36"/>
      <c r="CZ153" s="36"/>
      <c r="DA153" s="36"/>
      <c r="DB153" s="36"/>
      <c r="DC153" s="36"/>
      <c r="DD153" s="36"/>
      <c r="DE153" s="36"/>
      <c r="DF153" s="36"/>
      <c r="DG153" s="36"/>
      <c r="DH153" s="36"/>
      <c r="DI153" s="36"/>
      <c r="DJ153" s="36"/>
      <c r="DK153" s="36"/>
      <c r="DL153" s="36"/>
      <c r="DM153" s="36"/>
      <c r="DN153" s="36"/>
      <c r="DO153" s="36"/>
      <c r="DP153" s="36"/>
      <c r="DQ153" s="36"/>
      <c r="DR153" s="36"/>
      <c r="DS153" s="36"/>
      <c r="DT153" s="36"/>
      <c r="DU153" s="36"/>
      <c r="DV153" s="36"/>
      <c r="DW153" s="36"/>
      <c r="DX153" s="36"/>
      <c r="DY153" s="36"/>
      <c r="DZ153" s="36"/>
      <c r="EA153" s="36"/>
      <c r="EB153" s="36"/>
      <c r="EC153" s="36"/>
      <c r="ED153" s="36"/>
      <c r="EE153" s="36"/>
      <c r="EF153" s="36"/>
      <c r="EG153" s="36"/>
      <c r="EH153" s="36"/>
      <c r="EI153" s="36"/>
      <c r="EJ153" s="36"/>
      <c r="EK153" s="36"/>
      <c r="EL153" s="36"/>
      <c r="EM153" s="36"/>
      <c r="EN153" s="36"/>
      <c r="EO153" s="36"/>
      <c r="EP153" s="36"/>
      <c r="EQ153" s="36"/>
      <c r="ER153" s="36"/>
      <c r="ES153" s="36"/>
      <c r="ET153" s="36"/>
      <c r="EU153" s="36"/>
      <c r="EV153" s="36"/>
      <c r="EW153" s="36"/>
      <c r="EX153" s="36"/>
      <c r="EY153" s="36"/>
      <c r="EZ153" s="36"/>
      <c r="FA153" s="36"/>
      <c r="FB153" s="36"/>
      <c r="FC153" s="36"/>
      <c r="FD153" s="36"/>
      <c r="FE153" s="36"/>
      <c r="FF153" s="36"/>
      <c r="FG153" s="36"/>
      <c r="FH153" s="36"/>
      <c r="FI153" s="36"/>
      <c r="FJ153" s="36"/>
      <c r="FK153" s="36"/>
      <c r="FL153" s="36"/>
      <c r="FM153" s="36"/>
      <c r="FN153" s="36"/>
      <c r="FO153" s="36"/>
      <c r="FP153" s="36"/>
      <c r="FQ153" s="36"/>
      <c r="FR153" s="36"/>
      <c r="FS153" s="36"/>
      <c r="FT153" s="36"/>
      <c r="FU153" s="36"/>
      <c r="FV153" s="36"/>
      <c r="FW153" s="36"/>
      <c r="FX153" s="36"/>
      <c r="FY153" s="36"/>
      <c r="FZ153" s="36"/>
      <c r="GA153" s="36"/>
      <c r="GB153" s="36"/>
      <c r="GC153" s="36"/>
      <c r="GD153" s="36"/>
      <c r="GE153" s="36"/>
      <c r="GF153" s="36"/>
      <c r="GG153" s="36"/>
      <c r="GH153" s="36"/>
      <c r="GI153" s="36"/>
      <c r="GJ153" s="36"/>
      <c r="GK153" s="36"/>
      <c r="GL153" s="36"/>
      <c r="GM153" s="36"/>
      <c r="GN153" s="36"/>
      <c r="GO153" s="36"/>
      <c r="GP153" s="36"/>
      <c r="GQ153" s="36"/>
      <c r="GR153" s="36"/>
      <c r="GS153" s="36"/>
      <c r="GT153" s="36"/>
      <c r="GU153" s="36"/>
      <c r="GV153" s="36"/>
      <c r="GW153" s="36"/>
      <c r="GX153" s="36"/>
      <c r="GY153" s="36"/>
      <c r="GZ153" s="36"/>
      <c r="HA153" s="36"/>
      <c r="HB153" s="36"/>
      <c r="HC153" s="36"/>
      <c r="HD153" s="36"/>
      <c r="HE153" s="36"/>
      <c r="HF153" s="36"/>
      <c r="HG153" s="36"/>
      <c r="HH153" s="36"/>
      <c r="HI153" s="36"/>
      <c r="HJ153" s="36"/>
      <c r="HK153" s="36"/>
      <c r="HL153" s="36"/>
      <c r="HM153" s="36"/>
      <c r="HN153" s="36"/>
      <c r="HO153" s="36"/>
      <c r="HP153" s="36"/>
      <c r="HQ153" s="36"/>
      <c r="HR153" s="36"/>
      <c r="HS153" s="36"/>
      <c r="HT153" s="36"/>
      <c r="HU153" s="36"/>
      <c r="HV153" s="36"/>
      <c r="HW153" s="36"/>
      <c r="HX153" s="36"/>
      <c r="HY153" s="36"/>
      <c r="HZ153" s="36"/>
      <c r="IA153" s="36"/>
      <c r="IB153" s="36"/>
      <c r="IC153" s="36"/>
      <c r="ID153" s="36"/>
      <c r="IE153" s="36"/>
      <c r="IF153" s="36"/>
      <c r="IG153" s="36"/>
    </row>
    <row r="154" spans="1:241">
      <c r="A154" s="900">
        <v>1493</v>
      </c>
      <c r="B154" s="316" t="s">
        <v>147</v>
      </c>
      <c r="C154" s="896" t="s">
        <v>5809</v>
      </c>
      <c r="D154" s="241">
        <v>835</v>
      </c>
      <c r="E154" s="897" t="s">
        <v>5810</v>
      </c>
      <c r="F154" s="318">
        <v>2</v>
      </c>
      <c r="G154" s="316" t="s">
        <v>150</v>
      </c>
      <c r="H154" s="297">
        <v>45029</v>
      </c>
      <c r="I154" s="298">
        <v>150000</v>
      </c>
      <c r="J154" s="318">
        <v>12</v>
      </c>
      <c r="K154" s="585">
        <f t="shared" si="2"/>
        <v>45393</v>
      </c>
      <c r="L154" s="583">
        <v>15</v>
      </c>
      <c r="M154" s="583">
        <v>3</v>
      </c>
      <c r="N154" s="583">
        <v>18</v>
      </c>
      <c r="O154" s="318"/>
      <c r="P154" s="318"/>
      <c r="Q154" s="115"/>
      <c r="R154" s="318"/>
      <c r="S154" s="318"/>
      <c r="T154" s="318"/>
      <c r="U154" s="318"/>
      <c r="V154" s="318"/>
      <c r="W154" s="318"/>
      <c r="X154" s="298">
        <v>150000</v>
      </c>
      <c r="Y154" s="319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  <c r="DE154" s="36"/>
      <c r="DF154" s="36"/>
      <c r="DG154" s="36"/>
      <c r="DH154" s="36"/>
      <c r="DI154" s="36"/>
      <c r="DJ154" s="36"/>
      <c r="DK154" s="36"/>
      <c r="DL154" s="36"/>
      <c r="DM154" s="36"/>
      <c r="DN154" s="36"/>
      <c r="DO154" s="36"/>
      <c r="DP154" s="36"/>
      <c r="DQ154" s="36"/>
      <c r="DR154" s="36"/>
      <c r="DS154" s="36"/>
      <c r="DT154" s="36"/>
      <c r="DU154" s="36"/>
      <c r="DV154" s="36"/>
      <c r="DW154" s="36"/>
      <c r="DX154" s="36"/>
      <c r="DY154" s="36"/>
      <c r="DZ154" s="36"/>
      <c r="EA154" s="36"/>
      <c r="EB154" s="36"/>
      <c r="EC154" s="36"/>
      <c r="ED154" s="36"/>
      <c r="EE154" s="36"/>
      <c r="EF154" s="36"/>
      <c r="EG154" s="36"/>
      <c r="EH154" s="36"/>
      <c r="EI154" s="36"/>
      <c r="EJ154" s="36"/>
      <c r="EK154" s="36"/>
      <c r="EL154" s="36"/>
      <c r="EM154" s="36"/>
      <c r="EN154" s="36"/>
      <c r="EO154" s="36"/>
      <c r="EP154" s="36"/>
      <c r="EQ154" s="36"/>
      <c r="ER154" s="36"/>
      <c r="ES154" s="36"/>
      <c r="ET154" s="36"/>
      <c r="EU154" s="36"/>
      <c r="EV154" s="36"/>
      <c r="EW154" s="36"/>
      <c r="EX154" s="36"/>
      <c r="EY154" s="36"/>
      <c r="EZ154" s="36"/>
      <c r="FA154" s="36"/>
      <c r="FB154" s="36"/>
      <c r="FC154" s="36"/>
      <c r="FD154" s="36"/>
      <c r="FE154" s="36"/>
      <c r="FF154" s="36"/>
      <c r="FG154" s="36"/>
      <c r="FH154" s="36"/>
      <c r="FI154" s="36"/>
      <c r="FJ154" s="36"/>
      <c r="FK154" s="36"/>
      <c r="FL154" s="36"/>
      <c r="FM154" s="36"/>
      <c r="FN154" s="36"/>
      <c r="FO154" s="36"/>
      <c r="FP154" s="36"/>
      <c r="FQ154" s="36"/>
      <c r="FR154" s="36"/>
      <c r="FS154" s="36"/>
      <c r="FT154" s="36"/>
      <c r="FU154" s="36"/>
      <c r="FV154" s="36"/>
      <c r="FW154" s="36"/>
      <c r="FX154" s="36"/>
      <c r="FY154" s="36"/>
      <c r="FZ154" s="36"/>
      <c r="GA154" s="36"/>
      <c r="GB154" s="36"/>
      <c r="GC154" s="36"/>
      <c r="GD154" s="36"/>
      <c r="GE154" s="36"/>
      <c r="GF154" s="36"/>
      <c r="GG154" s="36"/>
      <c r="GH154" s="36"/>
      <c r="GI154" s="36"/>
      <c r="GJ154" s="36"/>
      <c r="GK154" s="36"/>
      <c r="GL154" s="36"/>
      <c r="GM154" s="36"/>
      <c r="GN154" s="36"/>
      <c r="GO154" s="36"/>
      <c r="GP154" s="36"/>
      <c r="GQ154" s="36"/>
      <c r="GR154" s="36"/>
      <c r="GS154" s="36"/>
      <c r="GT154" s="36"/>
      <c r="GU154" s="36"/>
      <c r="GV154" s="36"/>
      <c r="GW154" s="36"/>
      <c r="GX154" s="36"/>
      <c r="GY154" s="36"/>
      <c r="GZ154" s="36"/>
      <c r="HA154" s="36"/>
      <c r="HB154" s="36"/>
      <c r="HC154" s="36"/>
      <c r="HD154" s="36"/>
      <c r="HE154" s="36"/>
      <c r="HF154" s="36"/>
      <c r="HG154" s="36"/>
      <c r="HH154" s="36"/>
      <c r="HI154" s="36"/>
      <c r="HJ154" s="36"/>
      <c r="HK154" s="36"/>
      <c r="HL154" s="36"/>
      <c r="HM154" s="36"/>
      <c r="HN154" s="36"/>
      <c r="HO154" s="36"/>
      <c r="HP154" s="36"/>
      <c r="HQ154" s="36"/>
      <c r="HR154" s="36"/>
      <c r="HS154" s="36"/>
      <c r="HT154" s="36"/>
      <c r="HU154" s="36"/>
      <c r="HV154" s="36"/>
      <c r="HW154" s="36"/>
      <c r="HX154" s="36"/>
      <c r="HY154" s="36"/>
      <c r="HZ154" s="36"/>
      <c r="IA154" s="36"/>
      <c r="IB154" s="36"/>
      <c r="IC154" s="36"/>
      <c r="ID154" s="36"/>
      <c r="IE154" s="36"/>
      <c r="IF154" s="36"/>
      <c r="IG154" s="36"/>
    </row>
    <row r="155" spans="1:241">
      <c r="A155" s="900">
        <v>1836</v>
      </c>
      <c r="B155" s="316" t="s">
        <v>147</v>
      </c>
      <c r="C155" s="896" t="s">
        <v>5809</v>
      </c>
      <c r="D155" s="241">
        <v>836</v>
      </c>
      <c r="E155" s="897" t="s">
        <v>5810</v>
      </c>
      <c r="F155" s="318">
        <v>2</v>
      </c>
      <c r="G155" s="316" t="s">
        <v>150</v>
      </c>
      <c r="H155" s="297">
        <v>45243</v>
      </c>
      <c r="I155" s="298">
        <v>200000</v>
      </c>
      <c r="J155" s="318">
        <v>12</v>
      </c>
      <c r="K155" s="585">
        <f t="shared" si="2"/>
        <v>45607</v>
      </c>
      <c r="L155" s="583">
        <v>15</v>
      </c>
      <c r="M155" s="583">
        <v>3</v>
      </c>
      <c r="N155" s="583">
        <v>18</v>
      </c>
      <c r="O155" s="318"/>
      <c r="P155" s="318"/>
      <c r="Q155" s="115"/>
      <c r="R155" s="318"/>
      <c r="S155" s="318"/>
      <c r="T155" s="318"/>
      <c r="U155" s="318"/>
      <c r="V155" s="318"/>
      <c r="W155" s="318"/>
      <c r="X155" s="298">
        <v>200000</v>
      </c>
      <c r="Y155" s="319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  <c r="BT155" s="36"/>
      <c r="BU155" s="36"/>
      <c r="BV155" s="36"/>
      <c r="BW155" s="36"/>
      <c r="BX155" s="36"/>
      <c r="BY155" s="36"/>
      <c r="BZ155" s="36"/>
      <c r="CA155" s="36"/>
      <c r="CB155" s="36"/>
      <c r="CC155" s="36"/>
      <c r="CD155" s="36"/>
      <c r="CE155" s="36"/>
      <c r="CF155" s="36"/>
      <c r="CG155" s="36"/>
      <c r="CH155" s="36"/>
      <c r="CI155" s="36"/>
      <c r="CJ155" s="36"/>
      <c r="CK155" s="36"/>
      <c r="CL155" s="36"/>
      <c r="CM155" s="36"/>
      <c r="CN155" s="36"/>
      <c r="CO155" s="36"/>
      <c r="CP155" s="36"/>
      <c r="CQ155" s="36"/>
      <c r="CR155" s="36"/>
      <c r="CS155" s="36"/>
      <c r="CT155" s="36"/>
      <c r="CU155" s="36"/>
      <c r="CV155" s="36"/>
      <c r="CW155" s="36"/>
      <c r="CX155" s="36"/>
      <c r="CY155" s="36"/>
      <c r="CZ155" s="36"/>
      <c r="DA155" s="36"/>
      <c r="DB155" s="36"/>
      <c r="DC155" s="36"/>
      <c r="DD155" s="36"/>
      <c r="DE155" s="36"/>
      <c r="DF155" s="36"/>
      <c r="DG155" s="36"/>
      <c r="DH155" s="36"/>
      <c r="DI155" s="36"/>
      <c r="DJ155" s="36"/>
      <c r="DK155" s="36"/>
      <c r="DL155" s="36"/>
      <c r="DM155" s="36"/>
      <c r="DN155" s="36"/>
      <c r="DO155" s="36"/>
      <c r="DP155" s="36"/>
      <c r="DQ155" s="36"/>
      <c r="DR155" s="36"/>
      <c r="DS155" s="36"/>
      <c r="DT155" s="36"/>
      <c r="DU155" s="36"/>
      <c r="DV155" s="36"/>
      <c r="DW155" s="36"/>
      <c r="DX155" s="36"/>
      <c r="DY155" s="36"/>
      <c r="DZ155" s="36"/>
      <c r="EA155" s="36"/>
      <c r="EB155" s="36"/>
      <c r="EC155" s="36"/>
      <c r="ED155" s="36"/>
      <c r="EE155" s="36"/>
      <c r="EF155" s="36"/>
      <c r="EG155" s="36"/>
      <c r="EH155" s="36"/>
      <c r="EI155" s="36"/>
      <c r="EJ155" s="36"/>
      <c r="EK155" s="36"/>
      <c r="EL155" s="36"/>
      <c r="EM155" s="36"/>
      <c r="EN155" s="36"/>
      <c r="EO155" s="36"/>
      <c r="EP155" s="36"/>
      <c r="EQ155" s="36"/>
      <c r="ER155" s="36"/>
      <c r="ES155" s="36"/>
      <c r="ET155" s="36"/>
      <c r="EU155" s="36"/>
      <c r="EV155" s="36"/>
      <c r="EW155" s="36"/>
      <c r="EX155" s="36"/>
      <c r="EY155" s="36"/>
      <c r="EZ155" s="36"/>
      <c r="FA155" s="36"/>
      <c r="FB155" s="36"/>
      <c r="FC155" s="36"/>
      <c r="FD155" s="36"/>
      <c r="FE155" s="36"/>
      <c r="FF155" s="36"/>
      <c r="FG155" s="36"/>
      <c r="FH155" s="36"/>
      <c r="FI155" s="36"/>
      <c r="FJ155" s="36"/>
      <c r="FK155" s="36"/>
      <c r="FL155" s="36"/>
      <c r="FM155" s="36"/>
      <c r="FN155" s="36"/>
      <c r="FO155" s="36"/>
      <c r="FP155" s="36"/>
      <c r="FQ155" s="36"/>
      <c r="FR155" s="36"/>
      <c r="FS155" s="36"/>
      <c r="FT155" s="36"/>
      <c r="FU155" s="36"/>
      <c r="FV155" s="36"/>
      <c r="FW155" s="36"/>
      <c r="FX155" s="36"/>
      <c r="FY155" s="36"/>
      <c r="FZ155" s="36"/>
      <c r="GA155" s="36"/>
      <c r="GB155" s="36"/>
      <c r="GC155" s="36"/>
      <c r="GD155" s="36"/>
      <c r="GE155" s="36"/>
      <c r="GF155" s="36"/>
      <c r="GG155" s="36"/>
      <c r="GH155" s="36"/>
      <c r="GI155" s="36"/>
      <c r="GJ155" s="36"/>
      <c r="GK155" s="36"/>
      <c r="GL155" s="36"/>
      <c r="GM155" s="36"/>
      <c r="GN155" s="36"/>
      <c r="GO155" s="36"/>
      <c r="GP155" s="36"/>
      <c r="GQ155" s="36"/>
      <c r="GR155" s="36"/>
      <c r="GS155" s="36"/>
      <c r="GT155" s="36"/>
      <c r="GU155" s="36"/>
      <c r="GV155" s="36"/>
      <c r="GW155" s="36"/>
      <c r="GX155" s="36"/>
      <c r="GY155" s="36"/>
      <c r="GZ155" s="36"/>
      <c r="HA155" s="36"/>
      <c r="HB155" s="36"/>
      <c r="HC155" s="36"/>
      <c r="HD155" s="36"/>
      <c r="HE155" s="36"/>
      <c r="HF155" s="36"/>
      <c r="HG155" s="36"/>
      <c r="HH155" s="36"/>
      <c r="HI155" s="36"/>
      <c r="HJ155" s="36"/>
      <c r="HK155" s="36"/>
      <c r="HL155" s="36"/>
      <c r="HM155" s="36"/>
      <c r="HN155" s="36"/>
      <c r="HO155" s="36"/>
      <c r="HP155" s="36"/>
      <c r="HQ155" s="36"/>
      <c r="HR155" s="36"/>
      <c r="HS155" s="36"/>
      <c r="HT155" s="36"/>
      <c r="HU155" s="36"/>
      <c r="HV155" s="36"/>
      <c r="HW155" s="36"/>
      <c r="HX155" s="36"/>
      <c r="HY155" s="36"/>
      <c r="HZ155" s="36"/>
      <c r="IA155" s="36"/>
      <c r="IB155" s="36"/>
      <c r="IC155" s="36"/>
      <c r="ID155" s="36"/>
      <c r="IE155" s="36"/>
      <c r="IF155" s="36"/>
      <c r="IG155" s="36"/>
    </row>
    <row r="156" spans="1:241">
      <c r="A156" s="900">
        <v>1752</v>
      </c>
      <c r="B156" s="316" t="s">
        <v>147</v>
      </c>
      <c r="C156" s="896" t="s">
        <v>5809</v>
      </c>
      <c r="D156" s="241">
        <v>838</v>
      </c>
      <c r="E156" s="897" t="s">
        <v>5810</v>
      </c>
      <c r="F156" s="318">
        <v>2</v>
      </c>
      <c r="G156" s="316" t="s">
        <v>150</v>
      </c>
      <c r="H156" s="297">
        <v>45096</v>
      </c>
      <c r="I156" s="298">
        <v>200000</v>
      </c>
      <c r="J156" s="318">
        <v>12</v>
      </c>
      <c r="K156" s="585">
        <f t="shared" si="2"/>
        <v>45460</v>
      </c>
      <c r="L156" s="583">
        <v>15</v>
      </c>
      <c r="M156" s="583">
        <v>3</v>
      </c>
      <c r="N156" s="583">
        <v>18</v>
      </c>
      <c r="O156" s="318"/>
      <c r="P156" s="318"/>
      <c r="Q156" s="115"/>
      <c r="R156" s="318"/>
      <c r="S156" s="318"/>
      <c r="T156" s="318"/>
      <c r="U156" s="318"/>
      <c r="V156" s="318"/>
      <c r="W156" s="318"/>
      <c r="X156" s="298">
        <v>200000</v>
      </c>
      <c r="Y156" s="319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  <c r="CF156" s="36"/>
      <c r="CG156" s="36"/>
      <c r="CH156" s="36"/>
      <c r="CI156" s="36"/>
      <c r="CJ156" s="36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  <c r="CW156" s="36"/>
      <c r="CX156" s="36"/>
      <c r="CY156" s="36"/>
      <c r="CZ156" s="36"/>
      <c r="DA156" s="36"/>
      <c r="DB156" s="36"/>
      <c r="DC156" s="36"/>
      <c r="DD156" s="36"/>
      <c r="DE156" s="36"/>
      <c r="DF156" s="36"/>
      <c r="DG156" s="36"/>
      <c r="DH156" s="36"/>
      <c r="DI156" s="36"/>
      <c r="DJ156" s="36"/>
      <c r="DK156" s="36"/>
      <c r="DL156" s="36"/>
      <c r="DM156" s="36"/>
      <c r="DN156" s="36"/>
      <c r="DO156" s="36"/>
      <c r="DP156" s="36"/>
      <c r="DQ156" s="36"/>
      <c r="DR156" s="36"/>
      <c r="DS156" s="36"/>
      <c r="DT156" s="36"/>
      <c r="DU156" s="36"/>
      <c r="DV156" s="36"/>
      <c r="DW156" s="36"/>
      <c r="DX156" s="36"/>
      <c r="DY156" s="36"/>
      <c r="DZ156" s="36"/>
      <c r="EA156" s="36"/>
      <c r="EB156" s="36"/>
      <c r="EC156" s="36"/>
      <c r="ED156" s="36"/>
      <c r="EE156" s="36"/>
      <c r="EF156" s="36"/>
      <c r="EG156" s="36"/>
      <c r="EH156" s="36"/>
      <c r="EI156" s="36"/>
      <c r="EJ156" s="36"/>
      <c r="EK156" s="36"/>
      <c r="EL156" s="36"/>
      <c r="EM156" s="36"/>
      <c r="EN156" s="36"/>
      <c r="EO156" s="36"/>
      <c r="EP156" s="36"/>
      <c r="EQ156" s="36"/>
      <c r="ER156" s="36"/>
      <c r="ES156" s="36"/>
      <c r="ET156" s="36"/>
      <c r="EU156" s="36"/>
      <c r="EV156" s="36"/>
      <c r="EW156" s="36"/>
      <c r="EX156" s="36"/>
      <c r="EY156" s="36"/>
      <c r="EZ156" s="36"/>
      <c r="FA156" s="36"/>
      <c r="FB156" s="36"/>
      <c r="FC156" s="36"/>
      <c r="FD156" s="36"/>
      <c r="FE156" s="36"/>
      <c r="FF156" s="36"/>
      <c r="FG156" s="36"/>
      <c r="FH156" s="36"/>
      <c r="FI156" s="36"/>
      <c r="FJ156" s="36"/>
      <c r="FK156" s="36"/>
      <c r="FL156" s="36"/>
      <c r="FM156" s="36"/>
      <c r="FN156" s="36"/>
      <c r="FO156" s="36"/>
      <c r="FP156" s="36"/>
      <c r="FQ156" s="36"/>
      <c r="FR156" s="36"/>
      <c r="FS156" s="36"/>
      <c r="FT156" s="36"/>
      <c r="FU156" s="36"/>
      <c r="FV156" s="36"/>
      <c r="FW156" s="36"/>
      <c r="FX156" s="36"/>
      <c r="FY156" s="36"/>
      <c r="FZ156" s="36"/>
      <c r="GA156" s="36"/>
      <c r="GB156" s="36"/>
      <c r="GC156" s="36"/>
      <c r="GD156" s="36"/>
      <c r="GE156" s="36"/>
      <c r="GF156" s="36"/>
      <c r="GG156" s="36"/>
      <c r="GH156" s="36"/>
      <c r="GI156" s="36"/>
      <c r="GJ156" s="36"/>
      <c r="GK156" s="36"/>
      <c r="GL156" s="36"/>
      <c r="GM156" s="36"/>
      <c r="GN156" s="36"/>
      <c r="GO156" s="36"/>
      <c r="GP156" s="36"/>
      <c r="GQ156" s="36"/>
      <c r="GR156" s="36"/>
      <c r="GS156" s="36"/>
      <c r="GT156" s="36"/>
      <c r="GU156" s="36"/>
      <c r="GV156" s="36"/>
      <c r="GW156" s="36"/>
      <c r="GX156" s="36"/>
      <c r="GY156" s="36"/>
      <c r="GZ156" s="36"/>
      <c r="HA156" s="36"/>
      <c r="HB156" s="36"/>
      <c r="HC156" s="36"/>
      <c r="HD156" s="36"/>
      <c r="HE156" s="36"/>
      <c r="HF156" s="36"/>
      <c r="HG156" s="36"/>
      <c r="HH156" s="36"/>
      <c r="HI156" s="36"/>
      <c r="HJ156" s="36"/>
      <c r="HK156" s="36"/>
      <c r="HL156" s="36"/>
      <c r="HM156" s="36"/>
      <c r="HN156" s="36"/>
      <c r="HO156" s="36"/>
      <c r="HP156" s="36"/>
      <c r="HQ156" s="36"/>
      <c r="HR156" s="36"/>
      <c r="HS156" s="36"/>
      <c r="HT156" s="36"/>
      <c r="HU156" s="36"/>
      <c r="HV156" s="36"/>
      <c r="HW156" s="36"/>
      <c r="HX156" s="36"/>
      <c r="HY156" s="36"/>
      <c r="HZ156" s="36"/>
      <c r="IA156" s="36"/>
      <c r="IB156" s="36"/>
      <c r="IC156" s="36"/>
      <c r="ID156" s="36"/>
      <c r="IE156" s="36"/>
      <c r="IF156" s="36"/>
      <c r="IG156" s="36"/>
    </row>
    <row r="157" spans="1:241">
      <c r="A157" s="900">
        <v>1349</v>
      </c>
      <c r="B157" s="316" t="s">
        <v>147</v>
      </c>
      <c r="C157" s="896" t="s">
        <v>5809</v>
      </c>
      <c r="D157" s="241">
        <v>839</v>
      </c>
      <c r="E157" s="897" t="s">
        <v>5810</v>
      </c>
      <c r="F157" s="318">
        <v>2</v>
      </c>
      <c r="G157" s="316" t="s">
        <v>150</v>
      </c>
      <c r="H157" s="297">
        <v>45290</v>
      </c>
      <c r="I157" s="298">
        <v>50000</v>
      </c>
      <c r="J157" s="318">
        <v>12</v>
      </c>
      <c r="K157" s="585">
        <f t="shared" si="2"/>
        <v>45654</v>
      </c>
      <c r="L157" s="583">
        <v>15</v>
      </c>
      <c r="M157" s="583">
        <v>3</v>
      </c>
      <c r="N157" s="583">
        <v>18</v>
      </c>
      <c r="O157" s="318"/>
      <c r="P157" s="318"/>
      <c r="Q157" s="115"/>
      <c r="R157" s="318"/>
      <c r="S157" s="318"/>
      <c r="T157" s="318"/>
      <c r="U157" s="318"/>
      <c r="V157" s="318"/>
      <c r="W157" s="318"/>
      <c r="X157" s="298">
        <v>50000</v>
      </c>
      <c r="Y157" s="319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6"/>
      <c r="CB157" s="36"/>
      <c r="CC157" s="36"/>
      <c r="CD157" s="36"/>
      <c r="CE157" s="36"/>
      <c r="CF157" s="36"/>
      <c r="CG157" s="36"/>
      <c r="CH157" s="36"/>
      <c r="CI157" s="36"/>
      <c r="CJ157" s="36"/>
      <c r="CK157" s="36"/>
      <c r="CL157" s="36"/>
      <c r="CM157" s="36"/>
      <c r="CN157" s="36"/>
      <c r="CO157" s="36"/>
      <c r="CP157" s="36"/>
      <c r="CQ157" s="36"/>
      <c r="CR157" s="36"/>
      <c r="CS157" s="36"/>
      <c r="CT157" s="36"/>
      <c r="CU157" s="36"/>
      <c r="CV157" s="36"/>
      <c r="CW157" s="36"/>
      <c r="CX157" s="36"/>
      <c r="CY157" s="36"/>
      <c r="CZ157" s="36"/>
      <c r="DA157" s="36"/>
      <c r="DB157" s="36"/>
      <c r="DC157" s="36"/>
      <c r="DD157" s="36"/>
      <c r="DE157" s="36"/>
      <c r="DF157" s="36"/>
      <c r="DG157" s="36"/>
      <c r="DH157" s="36"/>
      <c r="DI157" s="36"/>
      <c r="DJ157" s="36"/>
      <c r="DK157" s="36"/>
      <c r="DL157" s="36"/>
      <c r="DM157" s="36"/>
      <c r="DN157" s="36"/>
      <c r="DO157" s="36"/>
      <c r="DP157" s="36"/>
      <c r="DQ157" s="36"/>
      <c r="DR157" s="36"/>
      <c r="DS157" s="36"/>
      <c r="DT157" s="36"/>
      <c r="DU157" s="36"/>
      <c r="DV157" s="36"/>
      <c r="DW157" s="36"/>
      <c r="DX157" s="36"/>
      <c r="DY157" s="36"/>
      <c r="DZ157" s="36"/>
      <c r="EA157" s="36"/>
      <c r="EB157" s="36"/>
      <c r="EC157" s="36"/>
      <c r="ED157" s="36"/>
      <c r="EE157" s="36"/>
      <c r="EF157" s="36"/>
      <c r="EG157" s="36"/>
      <c r="EH157" s="36"/>
      <c r="EI157" s="36"/>
      <c r="EJ157" s="36"/>
      <c r="EK157" s="36"/>
      <c r="EL157" s="36"/>
      <c r="EM157" s="36"/>
      <c r="EN157" s="36"/>
      <c r="EO157" s="36"/>
      <c r="EP157" s="36"/>
      <c r="EQ157" s="36"/>
      <c r="ER157" s="36"/>
      <c r="ES157" s="36"/>
      <c r="ET157" s="36"/>
      <c r="EU157" s="36"/>
      <c r="EV157" s="36"/>
      <c r="EW157" s="36"/>
      <c r="EX157" s="36"/>
      <c r="EY157" s="36"/>
      <c r="EZ157" s="36"/>
      <c r="FA157" s="36"/>
      <c r="FB157" s="36"/>
      <c r="FC157" s="36"/>
      <c r="FD157" s="36"/>
      <c r="FE157" s="36"/>
      <c r="FF157" s="36"/>
      <c r="FG157" s="36"/>
      <c r="FH157" s="36"/>
      <c r="FI157" s="36"/>
      <c r="FJ157" s="36"/>
      <c r="FK157" s="36"/>
      <c r="FL157" s="36"/>
      <c r="FM157" s="36"/>
      <c r="FN157" s="36"/>
      <c r="FO157" s="36"/>
      <c r="FP157" s="36"/>
      <c r="FQ157" s="36"/>
      <c r="FR157" s="36"/>
      <c r="FS157" s="36"/>
      <c r="FT157" s="36"/>
      <c r="FU157" s="36"/>
      <c r="FV157" s="36"/>
      <c r="FW157" s="36"/>
      <c r="FX157" s="36"/>
      <c r="FY157" s="36"/>
      <c r="FZ157" s="36"/>
      <c r="GA157" s="36"/>
      <c r="GB157" s="36"/>
      <c r="GC157" s="36"/>
      <c r="GD157" s="36"/>
      <c r="GE157" s="36"/>
      <c r="GF157" s="36"/>
      <c r="GG157" s="36"/>
      <c r="GH157" s="36"/>
      <c r="GI157" s="36"/>
      <c r="GJ157" s="36"/>
      <c r="GK157" s="36"/>
      <c r="GL157" s="36"/>
      <c r="GM157" s="36"/>
      <c r="GN157" s="36"/>
      <c r="GO157" s="36"/>
      <c r="GP157" s="36"/>
      <c r="GQ157" s="36"/>
      <c r="GR157" s="36"/>
      <c r="GS157" s="36"/>
      <c r="GT157" s="36"/>
      <c r="GU157" s="36"/>
      <c r="GV157" s="36"/>
      <c r="GW157" s="36"/>
      <c r="GX157" s="36"/>
      <c r="GY157" s="36"/>
      <c r="GZ157" s="36"/>
      <c r="HA157" s="36"/>
      <c r="HB157" s="36"/>
      <c r="HC157" s="36"/>
      <c r="HD157" s="36"/>
      <c r="HE157" s="36"/>
      <c r="HF157" s="36"/>
      <c r="HG157" s="36"/>
      <c r="HH157" s="36"/>
      <c r="HI157" s="36"/>
      <c r="HJ157" s="36"/>
      <c r="HK157" s="36"/>
      <c r="HL157" s="36"/>
      <c r="HM157" s="36"/>
      <c r="HN157" s="36"/>
      <c r="HO157" s="36"/>
      <c r="HP157" s="36"/>
      <c r="HQ157" s="36"/>
      <c r="HR157" s="36"/>
      <c r="HS157" s="36"/>
      <c r="HT157" s="36"/>
      <c r="HU157" s="36"/>
      <c r="HV157" s="36"/>
      <c r="HW157" s="36"/>
      <c r="HX157" s="36"/>
      <c r="HY157" s="36"/>
      <c r="HZ157" s="36"/>
      <c r="IA157" s="36"/>
      <c r="IB157" s="36"/>
      <c r="IC157" s="36"/>
      <c r="ID157" s="36"/>
      <c r="IE157" s="36"/>
      <c r="IF157" s="36"/>
      <c r="IG157" s="36"/>
    </row>
    <row r="158" spans="1:241">
      <c r="A158" s="900">
        <v>1537</v>
      </c>
      <c r="B158" s="316" t="s">
        <v>147</v>
      </c>
      <c r="C158" s="896" t="s">
        <v>5809</v>
      </c>
      <c r="D158" s="241">
        <v>840</v>
      </c>
      <c r="E158" s="897" t="s">
        <v>5810</v>
      </c>
      <c r="F158" s="318">
        <v>2</v>
      </c>
      <c r="G158" s="316" t="s">
        <v>150</v>
      </c>
      <c r="H158" s="297">
        <v>45271</v>
      </c>
      <c r="I158" s="298">
        <v>200000</v>
      </c>
      <c r="J158" s="318">
        <v>12</v>
      </c>
      <c r="K158" s="585">
        <f t="shared" si="2"/>
        <v>45635</v>
      </c>
      <c r="L158" s="583">
        <v>15</v>
      </c>
      <c r="M158" s="583">
        <v>3</v>
      </c>
      <c r="N158" s="583">
        <v>18</v>
      </c>
      <c r="O158" s="318"/>
      <c r="P158" s="318"/>
      <c r="Q158" s="115"/>
      <c r="R158" s="318"/>
      <c r="S158" s="318"/>
      <c r="T158" s="318"/>
      <c r="U158" s="318"/>
      <c r="V158" s="318"/>
      <c r="W158" s="318"/>
      <c r="X158" s="298">
        <v>200000</v>
      </c>
      <c r="Y158" s="319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  <c r="CF158" s="36"/>
      <c r="CG158" s="36"/>
      <c r="CH158" s="36"/>
      <c r="CI158" s="36"/>
      <c r="CJ158" s="36"/>
      <c r="CK158" s="36"/>
      <c r="CL158" s="36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36"/>
      <c r="DB158" s="36"/>
      <c r="DC158" s="36"/>
      <c r="DD158" s="36"/>
      <c r="DE158" s="36"/>
      <c r="DF158" s="36"/>
      <c r="DG158" s="36"/>
      <c r="DH158" s="36"/>
      <c r="DI158" s="36"/>
      <c r="DJ158" s="36"/>
      <c r="DK158" s="36"/>
      <c r="DL158" s="36"/>
      <c r="DM158" s="36"/>
      <c r="DN158" s="36"/>
      <c r="DO158" s="36"/>
      <c r="DP158" s="36"/>
      <c r="DQ158" s="36"/>
      <c r="DR158" s="36"/>
      <c r="DS158" s="36"/>
      <c r="DT158" s="36"/>
      <c r="DU158" s="36"/>
      <c r="DV158" s="36"/>
      <c r="DW158" s="36"/>
      <c r="DX158" s="36"/>
      <c r="DY158" s="36"/>
      <c r="DZ158" s="36"/>
      <c r="EA158" s="36"/>
      <c r="EB158" s="36"/>
      <c r="EC158" s="36"/>
      <c r="ED158" s="36"/>
      <c r="EE158" s="36"/>
      <c r="EF158" s="36"/>
      <c r="EG158" s="36"/>
      <c r="EH158" s="36"/>
      <c r="EI158" s="36"/>
      <c r="EJ158" s="36"/>
      <c r="EK158" s="36"/>
      <c r="EL158" s="36"/>
      <c r="EM158" s="36"/>
      <c r="EN158" s="36"/>
      <c r="EO158" s="36"/>
      <c r="EP158" s="36"/>
      <c r="EQ158" s="36"/>
      <c r="ER158" s="36"/>
      <c r="ES158" s="36"/>
      <c r="ET158" s="36"/>
      <c r="EU158" s="36"/>
      <c r="EV158" s="36"/>
      <c r="EW158" s="36"/>
      <c r="EX158" s="36"/>
      <c r="EY158" s="36"/>
      <c r="EZ158" s="36"/>
      <c r="FA158" s="36"/>
      <c r="FB158" s="36"/>
      <c r="FC158" s="36"/>
      <c r="FD158" s="36"/>
      <c r="FE158" s="36"/>
      <c r="FF158" s="36"/>
      <c r="FG158" s="36"/>
      <c r="FH158" s="36"/>
      <c r="FI158" s="36"/>
      <c r="FJ158" s="36"/>
      <c r="FK158" s="36"/>
      <c r="FL158" s="36"/>
      <c r="FM158" s="36"/>
      <c r="FN158" s="36"/>
      <c r="FO158" s="36"/>
      <c r="FP158" s="36"/>
      <c r="FQ158" s="36"/>
      <c r="FR158" s="36"/>
      <c r="FS158" s="36"/>
      <c r="FT158" s="36"/>
      <c r="FU158" s="36"/>
      <c r="FV158" s="36"/>
      <c r="FW158" s="36"/>
      <c r="FX158" s="36"/>
      <c r="FY158" s="36"/>
      <c r="FZ158" s="36"/>
      <c r="GA158" s="36"/>
      <c r="GB158" s="36"/>
      <c r="GC158" s="36"/>
      <c r="GD158" s="36"/>
      <c r="GE158" s="36"/>
      <c r="GF158" s="36"/>
      <c r="GG158" s="36"/>
      <c r="GH158" s="36"/>
      <c r="GI158" s="36"/>
      <c r="GJ158" s="36"/>
      <c r="GK158" s="36"/>
      <c r="GL158" s="36"/>
      <c r="GM158" s="36"/>
      <c r="GN158" s="36"/>
      <c r="GO158" s="36"/>
      <c r="GP158" s="36"/>
      <c r="GQ158" s="36"/>
      <c r="GR158" s="36"/>
      <c r="GS158" s="36"/>
      <c r="GT158" s="36"/>
      <c r="GU158" s="36"/>
      <c r="GV158" s="36"/>
      <c r="GW158" s="36"/>
      <c r="GX158" s="36"/>
      <c r="GY158" s="36"/>
      <c r="GZ158" s="36"/>
      <c r="HA158" s="36"/>
      <c r="HB158" s="36"/>
      <c r="HC158" s="36"/>
      <c r="HD158" s="36"/>
      <c r="HE158" s="36"/>
      <c r="HF158" s="36"/>
      <c r="HG158" s="36"/>
      <c r="HH158" s="36"/>
      <c r="HI158" s="36"/>
      <c r="HJ158" s="36"/>
      <c r="HK158" s="36"/>
      <c r="HL158" s="36"/>
      <c r="HM158" s="36"/>
      <c r="HN158" s="36"/>
      <c r="HO158" s="36"/>
      <c r="HP158" s="36"/>
      <c r="HQ158" s="36"/>
      <c r="HR158" s="36"/>
      <c r="HS158" s="36"/>
      <c r="HT158" s="36"/>
      <c r="HU158" s="36"/>
      <c r="HV158" s="36"/>
      <c r="HW158" s="36"/>
      <c r="HX158" s="36"/>
      <c r="HY158" s="36"/>
      <c r="HZ158" s="36"/>
      <c r="IA158" s="36"/>
      <c r="IB158" s="36"/>
      <c r="IC158" s="36"/>
      <c r="ID158" s="36"/>
      <c r="IE158" s="36"/>
      <c r="IF158" s="36"/>
      <c r="IG158" s="36"/>
    </row>
    <row r="159" spans="1:241">
      <c r="A159" s="900">
        <v>1966</v>
      </c>
      <c r="B159" s="316" t="s">
        <v>147</v>
      </c>
      <c r="C159" s="896" t="s">
        <v>5809</v>
      </c>
      <c r="D159" s="241">
        <v>841</v>
      </c>
      <c r="E159" s="897" t="s">
        <v>5810</v>
      </c>
      <c r="F159" s="318">
        <v>2</v>
      </c>
      <c r="G159" s="316" t="s">
        <v>150</v>
      </c>
      <c r="H159" s="297">
        <v>45278</v>
      </c>
      <c r="I159" s="298">
        <v>100000</v>
      </c>
      <c r="J159" s="318">
        <v>12</v>
      </c>
      <c r="K159" s="585">
        <f t="shared" si="2"/>
        <v>45642</v>
      </c>
      <c r="L159" s="583">
        <v>15</v>
      </c>
      <c r="M159" s="583">
        <v>3</v>
      </c>
      <c r="N159" s="583">
        <v>18</v>
      </c>
      <c r="O159" s="318"/>
      <c r="P159" s="318"/>
      <c r="Q159" s="115"/>
      <c r="R159" s="318"/>
      <c r="S159" s="318"/>
      <c r="T159" s="318"/>
      <c r="U159" s="318"/>
      <c r="V159" s="318"/>
      <c r="W159" s="318"/>
      <c r="X159" s="298">
        <v>100000</v>
      </c>
      <c r="Y159" s="319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  <c r="DD159" s="36"/>
      <c r="DE159" s="36"/>
      <c r="DF159" s="36"/>
      <c r="DG159" s="36"/>
      <c r="DH159" s="36"/>
      <c r="DI159" s="36"/>
      <c r="DJ159" s="36"/>
      <c r="DK159" s="36"/>
      <c r="DL159" s="36"/>
      <c r="DM159" s="36"/>
      <c r="DN159" s="36"/>
      <c r="DO159" s="36"/>
      <c r="DP159" s="36"/>
      <c r="DQ159" s="36"/>
      <c r="DR159" s="36"/>
      <c r="DS159" s="36"/>
      <c r="DT159" s="36"/>
      <c r="DU159" s="36"/>
      <c r="DV159" s="36"/>
      <c r="DW159" s="36"/>
      <c r="DX159" s="36"/>
      <c r="DY159" s="36"/>
      <c r="DZ159" s="36"/>
      <c r="EA159" s="36"/>
      <c r="EB159" s="36"/>
      <c r="EC159" s="36"/>
      <c r="ED159" s="36"/>
      <c r="EE159" s="36"/>
      <c r="EF159" s="36"/>
      <c r="EG159" s="36"/>
      <c r="EH159" s="36"/>
      <c r="EI159" s="36"/>
      <c r="EJ159" s="36"/>
      <c r="EK159" s="36"/>
      <c r="EL159" s="36"/>
      <c r="EM159" s="36"/>
      <c r="EN159" s="36"/>
      <c r="EO159" s="36"/>
      <c r="EP159" s="36"/>
      <c r="EQ159" s="36"/>
      <c r="ER159" s="36"/>
      <c r="ES159" s="36"/>
      <c r="ET159" s="36"/>
      <c r="EU159" s="36"/>
      <c r="EV159" s="36"/>
      <c r="EW159" s="36"/>
      <c r="EX159" s="36"/>
      <c r="EY159" s="36"/>
      <c r="EZ159" s="36"/>
      <c r="FA159" s="36"/>
      <c r="FB159" s="36"/>
      <c r="FC159" s="36"/>
      <c r="FD159" s="36"/>
      <c r="FE159" s="36"/>
      <c r="FF159" s="36"/>
      <c r="FG159" s="36"/>
      <c r="FH159" s="36"/>
      <c r="FI159" s="36"/>
      <c r="FJ159" s="36"/>
      <c r="FK159" s="36"/>
      <c r="FL159" s="36"/>
      <c r="FM159" s="36"/>
      <c r="FN159" s="36"/>
      <c r="FO159" s="36"/>
      <c r="FP159" s="36"/>
      <c r="FQ159" s="36"/>
      <c r="FR159" s="36"/>
      <c r="FS159" s="36"/>
      <c r="FT159" s="36"/>
      <c r="FU159" s="36"/>
      <c r="FV159" s="36"/>
      <c r="FW159" s="36"/>
      <c r="FX159" s="36"/>
      <c r="FY159" s="36"/>
      <c r="FZ159" s="36"/>
      <c r="GA159" s="36"/>
      <c r="GB159" s="36"/>
      <c r="GC159" s="36"/>
      <c r="GD159" s="36"/>
      <c r="GE159" s="36"/>
      <c r="GF159" s="36"/>
      <c r="GG159" s="36"/>
      <c r="GH159" s="36"/>
      <c r="GI159" s="36"/>
      <c r="GJ159" s="36"/>
      <c r="GK159" s="36"/>
      <c r="GL159" s="36"/>
      <c r="GM159" s="36"/>
      <c r="GN159" s="36"/>
      <c r="GO159" s="36"/>
      <c r="GP159" s="36"/>
      <c r="GQ159" s="36"/>
      <c r="GR159" s="36"/>
      <c r="GS159" s="36"/>
      <c r="GT159" s="36"/>
      <c r="GU159" s="36"/>
      <c r="GV159" s="36"/>
      <c r="GW159" s="36"/>
      <c r="GX159" s="36"/>
      <c r="GY159" s="36"/>
      <c r="GZ159" s="36"/>
      <c r="HA159" s="36"/>
      <c r="HB159" s="36"/>
      <c r="HC159" s="36"/>
      <c r="HD159" s="36"/>
      <c r="HE159" s="36"/>
      <c r="HF159" s="36"/>
      <c r="HG159" s="36"/>
      <c r="HH159" s="36"/>
      <c r="HI159" s="36"/>
      <c r="HJ159" s="36"/>
      <c r="HK159" s="36"/>
      <c r="HL159" s="36"/>
      <c r="HM159" s="36"/>
      <c r="HN159" s="36"/>
      <c r="HO159" s="36"/>
      <c r="HP159" s="36"/>
      <c r="HQ159" s="36"/>
      <c r="HR159" s="36"/>
      <c r="HS159" s="36"/>
      <c r="HT159" s="36"/>
      <c r="HU159" s="36"/>
      <c r="HV159" s="36"/>
      <c r="HW159" s="36"/>
      <c r="HX159" s="36"/>
      <c r="HY159" s="36"/>
      <c r="HZ159" s="36"/>
      <c r="IA159" s="36"/>
      <c r="IB159" s="36"/>
      <c r="IC159" s="36"/>
      <c r="ID159" s="36"/>
      <c r="IE159" s="36"/>
      <c r="IF159" s="36"/>
      <c r="IG159" s="36"/>
    </row>
    <row r="160" spans="1:241">
      <c r="A160" s="900">
        <v>1967</v>
      </c>
      <c r="B160" s="316" t="s">
        <v>147</v>
      </c>
      <c r="C160" s="896" t="s">
        <v>5809</v>
      </c>
      <c r="D160" s="241">
        <v>842</v>
      </c>
      <c r="E160" s="897" t="s">
        <v>5810</v>
      </c>
      <c r="F160" s="318">
        <v>2</v>
      </c>
      <c r="G160" s="316" t="s">
        <v>150</v>
      </c>
      <c r="H160" s="297">
        <v>45278</v>
      </c>
      <c r="I160" s="298">
        <v>100000</v>
      </c>
      <c r="J160" s="318">
        <v>12</v>
      </c>
      <c r="K160" s="585">
        <f t="shared" si="2"/>
        <v>45642</v>
      </c>
      <c r="L160" s="583">
        <v>15</v>
      </c>
      <c r="M160" s="583">
        <v>3</v>
      </c>
      <c r="N160" s="583">
        <v>18</v>
      </c>
      <c r="O160" s="318"/>
      <c r="P160" s="318"/>
      <c r="Q160" s="115"/>
      <c r="R160" s="318"/>
      <c r="S160" s="318"/>
      <c r="T160" s="318"/>
      <c r="U160" s="318"/>
      <c r="V160" s="318"/>
      <c r="W160" s="318"/>
      <c r="X160" s="298">
        <v>100000</v>
      </c>
      <c r="Y160" s="319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  <c r="DE160" s="36"/>
      <c r="DF160" s="36"/>
      <c r="DG160" s="36"/>
      <c r="DH160" s="36"/>
      <c r="DI160" s="36"/>
      <c r="DJ160" s="36"/>
      <c r="DK160" s="36"/>
      <c r="DL160" s="36"/>
      <c r="DM160" s="36"/>
      <c r="DN160" s="36"/>
      <c r="DO160" s="36"/>
      <c r="DP160" s="36"/>
      <c r="DQ160" s="36"/>
      <c r="DR160" s="36"/>
      <c r="DS160" s="36"/>
      <c r="DT160" s="36"/>
      <c r="DU160" s="36"/>
      <c r="DV160" s="36"/>
      <c r="DW160" s="36"/>
      <c r="DX160" s="36"/>
      <c r="DY160" s="36"/>
      <c r="DZ160" s="36"/>
      <c r="EA160" s="36"/>
      <c r="EB160" s="36"/>
      <c r="EC160" s="36"/>
      <c r="ED160" s="36"/>
      <c r="EE160" s="36"/>
      <c r="EF160" s="36"/>
      <c r="EG160" s="36"/>
      <c r="EH160" s="36"/>
      <c r="EI160" s="36"/>
      <c r="EJ160" s="36"/>
      <c r="EK160" s="36"/>
      <c r="EL160" s="36"/>
      <c r="EM160" s="36"/>
      <c r="EN160" s="36"/>
      <c r="EO160" s="36"/>
      <c r="EP160" s="36"/>
      <c r="EQ160" s="36"/>
      <c r="ER160" s="36"/>
      <c r="ES160" s="36"/>
      <c r="ET160" s="36"/>
      <c r="EU160" s="36"/>
      <c r="EV160" s="36"/>
      <c r="EW160" s="36"/>
      <c r="EX160" s="36"/>
      <c r="EY160" s="36"/>
      <c r="EZ160" s="36"/>
      <c r="FA160" s="36"/>
      <c r="FB160" s="36"/>
      <c r="FC160" s="36"/>
      <c r="FD160" s="36"/>
      <c r="FE160" s="36"/>
      <c r="FF160" s="36"/>
      <c r="FG160" s="36"/>
      <c r="FH160" s="36"/>
      <c r="FI160" s="36"/>
      <c r="FJ160" s="36"/>
      <c r="FK160" s="36"/>
      <c r="FL160" s="36"/>
      <c r="FM160" s="36"/>
      <c r="FN160" s="36"/>
      <c r="FO160" s="36"/>
      <c r="FP160" s="36"/>
      <c r="FQ160" s="36"/>
      <c r="FR160" s="36"/>
      <c r="FS160" s="36"/>
      <c r="FT160" s="36"/>
      <c r="FU160" s="36"/>
      <c r="FV160" s="36"/>
      <c r="FW160" s="36"/>
      <c r="FX160" s="36"/>
      <c r="FY160" s="36"/>
      <c r="FZ160" s="36"/>
      <c r="GA160" s="36"/>
      <c r="GB160" s="36"/>
      <c r="GC160" s="36"/>
      <c r="GD160" s="36"/>
      <c r="GE160" s="36"/>
      <c r="GF160" s="36"/>
      <c r="GG160" s="36"/>
      <c r="GH160" s="36"/>
      <c r="GI160" s="36"/>
      <c r="GJ160" s="36"/>
      <c r="GK160" s="36"/>
      <c r="GL160" s="36"/>
      <c r="GM160" s="36"/>
      <c r="GN160" s="36"/>
      <c r="GO160" s="36"/>
      <c r="GP160" s="36"/>
      <c r="GQ160" s="36"/>
      <c r="GR160" s="36"/>
      <c r="GS160" s="36"/>
      <c r="GT160" s="36"/>
      <c r="GU160" s="36"/>
      <c r="GV160" s="36"/>
      <c r="GW160" s="36"/>
      <c r="GX160" s="36"/>
      <c r="GY160" s="36"/>
      <c r="GZ160" s="36"/>
      <c r="HA160" s="36"/>
      <c r="HB160" s="36"/>
      <c r="HC160" s="36"/>
      <c r="HD160" s="36"/>
      <c r="HE160" s="36"/>
      <c r="HF160" s="36"/>
      <c r="HG160" s="36"/>
      <c r="HH160" s="36"/>
      <c r="HI160" s="36"/>
      <c r="HJ160" s="36"/>
      <c r="HK160" s="36"/>
      <c r="HL160" s="36"/>
      <c r="HM160" s="36"/>
      <c r="HN160" s="36"/>
      <c r="HO160" s="36"/>
      <c r="HP160" s="36"/>
      <c r="HQ160" s="36"/>
      <c r="HR160" s="36"/>
      <c r="HS160" s="36"/>
      <c r="HT160" s="36"/>
      <c r="HU160" s="36"/>
      <c r="HV160" s="36"/>
      <c r="HW160" s="36"/>
      <c r="HX160" s="36"/>
      <c r="HY160" s="36"/>
      <c r="HZ160" s="36"/>
      <c r="IA160" s="36"/>
      <c r="IB160" s="36"/>
      <c r="IC160" s="36"/>
      <c r="ID160" s="36"/>
      <c r="IE160" s="36"/>
      <c r="IF160" s="36"/>
      <c r="IG160" s="36"/>
    </row>
    <row r="161" spans="1:241">
      <c r="A161" s="900">
        <v>2014</v>
      </c>
      <c r="B161" s="316" t="s">
        <v>147</v>
      </c>
      <c r="C161" s="896" t="s">
        <v>5809</v>
      </c>
      <c r="D161" s="241">
        <v>843</v>
      </c>
      <c r="E161" s="897" t="s">
        <v>5810</v>
      </c>
      <c r="F161" s="318">
        <v>2</v>
      </c>
      <c r="G161" s="316" t="s">
        <v>150</v>
      </c>
      <c r="H161" s="297">
        <v>45252</v>
      </c>
      <c r="I161" s="298">
        <v>100000</v>
      </c>
      <c r="J161" s="318">
        <v>12</v>
      </c>
      <c r="K161" s="585">
        <f t="shared" si="2"/>
        <v>45616</v>
      </c>
      <c r="L161" s="583">
        <v>15</v>
      </c>
      <c r="M161" s="583">
        <v>3</v>
      </c>
      <c r="N161" s="583">
        <v>18</v>
      </c>
      <c r="O161" s="318"/>
      <c r="P161" s="318"/>
      <c r="Q161" s="115"/>
      <c r="R161" s="318"/>
      <c r="S161" s="318"/>
      <c r="T161" s="318"/>
      <c r="U161" s="318"/>
      <c r="V161" s="318"/>
      <c r="W161" s="318"/>
      <c r="X161" s="298">
        <v>100000</v>
      </c>
      <c r="Y161" s="319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  <c r="BT161" s="36"/>
      <c r="BU161" s="36"/>
      <c r="BV161" s="36"/>
      <c r="BW161" s="36"/>
      <c r="BX161" s="36"/>
      <c r="BY161" s="36"/>
      <c r="BZ161" s="36"/>
      <c r="CA161" s="36"/>
      <c r="CB161" s="36"/>
      <c r="CC161" s="36"/>
      <c r="CD161" s="36"/>
      <c r="CE161" s="36"/>
      <c r="CF161" s="36"/>
      <c r="CG161" s="36"/>
      <c r="CH161" s="36"/>
      <c r="CI161" s="36"/>
      <c r="CJ161" s="36"/>
      <c r="CK161" s="36"/>
      <c r="CL161" s="36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  <c r="DA161" s="36"/>
      <c r="DB161" s="36"/>
      <c r="DC161" s="36"/>
      <c r="DD161" s="36"/>
      <c r="DE161" s="36"/>
      <c r="DF161" s="36"/>
      <c r="DG161" s="36"/>
      <c r="DH161" s="36"/>
      <c r="DI161" s="36"/>
      <c r="DJ161" s="36"/>
      <c r="DK161" s="36"/>
      <c r="DL161" s="36"/>
      <c r="DM161" s="36"/>
      <c r="DN161" s="36"/>
      <c r="DO161" s="36"/>
      <c r="DP161" s="36"/>
      <c r="DQ161" s="36"/>
      <c r="DR161" s="36"/>
      <c r="DS161" s="36"/>
      <c r="DT161" s="36"/>
      <c r="DU161" s="36"/>
      <c r="DV161" s="36"/>
      <c r="DW161" s="36"/>
      <c r="DX161" s="36"/>
      <c r="DY161" s="36"/>
      <c r="DZ161" s="36"/>
      <c r="EA161" s="36"/>
      <c r="EB161" s="36"/>
      <c r="EC161" s="36"/>
      <c r="ED161" s="36"/>
      <c r="EE161" s="36"/>
      <c r="EF161" s="36"/>
      <c r="EG161" s="36"/>
      <c r="EH161" s="36"/>
      <c r="EI161" s="36"/>
      <c r="EJ161" s="36"/>
      <c r="EK161" s="36"/>
      <c r="EL161" s="36"/>
      <c r="EM161" s="36"/>
      <c r="EN161" s="36"/>
      <c r="EO161" s="36"/>
      <c r="EP161" s="36"/>
      <c r="EQ161" s="36"/>
      <c r="ER161" s="36"/>
      <c r="ES161" s="36"/>
      <c r="ET161" s="36"/>
      <c r="EU161" s="36"/>
      <c r="EV161" s="36"/>
      <c r="EW161" s="36"/>
      <c r="EX161" s="36"/>
      <c r="EY161" s="36"/>
      <c r="EZ161" s="36"/>
      <c r="FA161" s="36"/>
      <c r="FB161" s="36"/>
      <c r="FC161" s="36"/>
      <c r="FD161" s="36"/>
      <c r="FE161" s="36"/>
      <c r="FF161" s="36"/>
      <c r="FG161" s="36"/>
      <c r="FH161" s="36"/>
      <c r="FI161" s="36"/>
      <c r="FJ161" s="36"/>
      <c r="FK161" s="36"/>
      <c r="FL161" s="36"/>
      <c r="FM161" s="36"/>
      <c r="FN161" s="36"/>
      <c r="FO161" s="36"/>
      <c r="FP161" s="36"/>
      <c r="FQ161" s="36"/>
      <c r="FR161" s="36"/>
      <c r="FS161" s="36"/>
      <c r="FT161" s="36"/>
      <c r="FU161" s="36"/>
      <c r="FV161" s="36"/>
      <c r="FW161" s="36"/>
      <c r="FX161" s="36"/>
      <c r="FY161" s="36"/>
      <c r="FZ161" s="36"/>
      <c r="GA161" s="36"/>
      <c r="GB161" s="36"/>
      <c r="GC161" s="36"/>
      <c r="GD161" s="36"/>
      <c r="GE161" s="36"/>
      <c r="GF161" s="36"/>
      <c r="GG161" s="36"/>
      <c r="GH161" s="36"/>
      <c r="GI161" s="36"/>
      <c r="GJ161" s="36"/>
      <c r="GK161" s="36"/>
      <c r="GL161" s="36"/>
      <c r="GM161" s="36"/>
      <c r="GN161" s="36"/>
      <c r="GO161" s="36"/>
      <c r="GP161" s="36"/>
      <c r="GQ161" s="36"/>
      <c r="GR161" s="36"/>
      <c r="GS161" s="36"/>
      <c r="GT161" s="36"/>
      <c r="GU161" s="36"/>
      <c r="GV161" s="36"/>
      <c r="GW161" s="36"/>
      <c r="GX161" s="36"/>
      <c r="GY161" s="36"/>
      <c r="GZ161" s="36"/>
      <c r="HA161" s="36"/>
      <c r="HB161" s="36"/>
      <c r="HC161" s="36"/>
      <c r="HD161" s="36"/>
      <c r="HE161" s="36"/>
      <c r="HF161" s="36"/>
      <c r="HG161" s="36"/>
      <c r="HH161" s="36"/>
      <c r="HI161" s="36"/>
      <c r="HJ161" s="36"/>
      <c r="HK161" s="36"/>
      <c r="HL161" s="36"/>
      <c r="HM161" s="36"/>
      <c r="HN161" s="36"/>
      <c r="HO161" s="36"/>
      <c r="HP161" s="36"/>
      <c r="HQ161" s="36"/>
      <c r="HR161" s="36"/>
      <c r="HS161" s="36"/>
      <c r="HT161" s="36"/>
      <c r="HU161" s="36"/>
      <c r="HV161" s="36"/>
      <c r="HW161" s="36"/>
      <c r="HX161" s="36"/>
      <c r="HY161" s="36"/>
      <c r="HZ161" s="36"/>
      <c r="IA161" s="36"/>
      <c r="IB161" s="36"/>
      <c r="IC161" s="36"/>
      <c r="ID161" s="36"/>
      <c r="IE161" s="36"/>
      <c r="IF161" s="36"/>
      <c r="IG161" s="36"/>
    </row>
    <row r="162" spans="1:241">
      <c r="A162" s="900">
        <v>2015</v>
      </c>
      <c r="B162" s="316" t="s">
        <v>147</v>
      </c>
      <c r="C162" s="896" t="s">
        <v>5809</v>
      </c>
      <c r="D162" s="241">
        <v>844</v>
      </c>
      <c r="E162" s="897" t="s">
        <v>5810</v>
      </c>
      <c r="F162" s="318">
        <v>2</v>
      </c>
      <c r="G162" s="316" t="s">
        <v>150</v>
      </c>
      <c r="H162" s="297">
        <v>45029</v>
      </c>
      <c r="I162" s="298">
        <v>150000</v>
      </c>
      <c r="J162" s="318">
        <v>12</v>
      </c>
      <c r="K162" s="585">
        <f t="shared" si="2"/>
        <v>45393</v>
      </c>
      <c r="L162" s="583">
        <v>15</v>
      </c>
      <c r="M162" s="583">
        <v>3</v>
      </c>
      <c r="N162" s="583">
        <v>18</v>
      </c>
      <c r="O162" s="318"/>
      <c r="P162" s="318"/>
      <c r="Q162" s="115"/>
      <c r="R162" s="318"/>
      <c r="S162" s="318"/>
      <c r="T162" s="318"/>
      <c r="U162" s="318"/>
      <c r="V162" s="318"/>
      <c r="W162" s="318"/>
      <c r="X162" s="298">
        <v>150000</v>
      </c>
      <c r="Y162" s="319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36"/>
      <c r="DJ162" s="36"/>
      <c r="DK162" s="36"/>
      <c r="DL162" s="36"/>
      <c r="DM162" s="36"/>
      <c r="DN162" s="36"/>
      <c r="DO162" s="36"/>
      <c r="DP162" s="36"/>
      <c r="DQ162" s="36"/>
      <c r="DR162" s="36"/>
      <c r="DS162" s="36"/>
      <c r="DT162" s="36"/>
      <c r="DU162" s="36"/>
      <c r="DV162" s="36"/>
      <c r="DW162" s="36"/>
      <c r="DX162" s="36"/>
      <c r="DY162" s="36"/>
      <c r="DZ162" s="36"/>
      <c r="EA162" s="36"/>
      <c r="EB162" s="36"/>
      <c r="EC162" s="36"/>
      <c r="ED162" s="36"/>
      <c r="EE162" s="36"/>
      <c r="EF162" s="36"/>
      <c r="EG162" s="36"/>
      <c r="EH162" s="36"/>
      <c r="EI162" s="36"/>
      <c r="EJ162" s="36"/>
      <c r="EK162" s="36"/>
      <c r="EL162" s="36"/>
      <c r="EM162" s="36"/>
      <c r="EN162" s="36"/>
      <c r="EO162" s="36"/>
      <c r="EP162" s="36"/>
      <c r="EQ162" s="36"/>
      <c r="ER162" s="36"/>
      <c r="ES162" s="36"/>
      <c r="ET162" s="36"/>
      <c r="EU162" s="36"/>
      <c r="EV162" s="36"/>
      <c r="EW162" s="36"/>
      <c r="EX162" s="36"/>
      <c r="EY162" s="36"/>
      <c r="EZ162" s="36"/>
      <c r="FA162" s="36"/>
      <c r="FB162" s="36"/>
      <c r="FC162" s="36"/>
      <c r="FD162" s="36"/>
      <c r="FE162" s="36"/>
      <c r="FF162" s="36"/>
      <c r="FG162" s="36"/>
      <c r="FH162" s="36"/>
      <c r="FI162" s="36"/>
      <c r="FJ162" s="36"/>
      <c r="FK162" s="36"/>
      <c r="FL162" s="36"/>
      <c r="FM162" s="36"/>
      <c r="FN162" s="36"/>
      <c r="FO162" s="36"/>
      <c r="FP162" s="36"/>
      <c r="FQ162" s="36"/>
      <c r="FR162" s="36"/>
      <c r="FS162" s="36"/>
      <c r="FT162" s="36"/>
      <c r="FU162" s="36"/>
      <c r="FV162" s="36"/>
      <c r="FW162" s="36"/>
      <c r="FX162" s="36"/>
      <c r="FY162" s="36"/>
      <c r="FZ162" s="36"/>
      <c r="GA162" s="36"/>
      <c r="GB162" s="36"/>
      <c r="GC162" s="36"/>
      <c r="GD162" s="36"/>
      <c r="GE162" s="36"/>
      <c r="GF162" s="36"/>
      <c r="GG162" s="36"/>
      <c r="GH162" s="36"/>
      <c r="GI162" s="36"/>
      <c r="GJ162" s="36"/>
      <c r="GK162" s="36"/>
      <c r="GL162" s="36"/>
      <c r="GM162" s="36"/>
      <c r="GN162" s="36"/>
      <c r="GO162" s="36"/>
      <c r="GP162" s="36"/>
      <c r="GQ162" s="36"/>
      <c r="GR162" s="36"/>
      <c r="GS162" s="36"/>
      <c r="GT162" s="36"/>
      <c r="GU162" s="36"/>
      <c r="GV162" s="36"/>
      <c r="GW162" s="36"/>
      <c r="GX162" s="36"/>
      <c r="GY162" s="36"/>
      <c r="GZ162" s="36"/>
      <c r="HA162" s="36"/>
      <c r="HB162" s="36"/>
      <c r="HC162" s="36"/>
      <c r="HD162" s="36"/>
      <c r="HE162" s="36"/>
      <c r="HF162" s="36"/>
      <c r="HG162" s="36"/>
      <c r="HH162" s="36"/>
      <c r="HI162" s="36"/>
      <c r="HJ162" s="36"/>
      <c r="HK162" s="36"/>
      <c r="HL162" s="36"/>
      <c r="HM162" s="36"/>
      <c r="HN162" s="36"/>
      <c r="HO162" s="36"/>
      <c r="HP162" s="36"/>
      <c r="HQ162" s="36"/>
      <c r="HR162" s="36"/>
      <c r="HS162" s="36"/>
      <c r="HT162" s="36"/>
      <c r="HU162" s="36"/>
      <c r="HV162" s="36"/>
      <c r="HW162" s="36"/>
      <c r="HX162" s="36"/>
      <c r="HY162" s="36"/>
      <c r="HZ162" s="36"/>
      <c r="IA162" s="36"/>
      <c r="IB162" s="36"/>
      <c r="IC162" s="36"/>
      <c r="ID162" s="36"/>
      <c r="IE162" s="36"/>
      <c r="IF162" s="36"/>
      <c r="IG162" s="36"/>
    </row>
    <row r="163" spans="1:241">
      <c r="A163" s="900">
        <v>2027</v>
      </c>
      <c r="B163" s="316" t="s">
        <v>147</v>
      </c>
      <c r="C163" s="896" t="s">
        <v>5809</v>
      </c>
      <c r="D163" s="241">
        <v>845</v>
      </c>
      <c r="E163" s="897" t="s">
        <v>5810</v>
      </c>
      <c r="F163" s="318">
        <v>2</v>
      </c>
      <c r="G163" s="316" t="s">
        <v>150</v>
      </c>
      <c r="H163" s="297">
        <v>45204</v>
      </c>
      <c r="I163" s="298">
        <v>100000</v>
      </c>
      <c r="J163" s="318">
        <v>12</v>
      </c>
      <c r="K163" s="585">
        <f t="shared" si="2"/>
        <v>45568</v>
      </c>
      <c r="L163" s="583">
        <v>15</v>
      </c>
      <c r="M163" s="583">
        <v>3</v>
      </c>
      <c r="N163" s="583">
        <v>18</v>
      </c>
      <c r="O163" s="318"/>
      <c r="P163" s="318"/>
      <c r="Q163" s="115"/>
      <c r="R163" s="318"/>
      <c r="S163" s="318"/>
      <c r="T163" s="318"/>
      <c r="U163" s="318"/>
      <c r="V163" s="318"/>
      <c r="W163" s="318"/>
      <c r="X163" s="298">
        <v>100000</v>
      </c>
      <c r="Y163" s="319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/>
      <c r="BV163" s="36"/>
      <c r="BW163" s="36"/>
      <c r="BX163" s="36"/>
      <c r="BY163" s="36"/>
      <c r="BZ163" s="36"/>
      <c r="CA163" s="36"/>
      <c r="CB163" s="36"/>
      <c r="CC163" s="36"/>
      <c r="CD163" s="36"/>
      <c r="CE163" s="36"/>
      <c r="CF163" s="36"/>
      <c r="CG163" s="36"/>
      <c r="CH163" s="36"/>
      <c r="CI163" s="36"/>
      <c r="CJ163" s="36"/>
      <c r="CK163" s="36"/>
      <c r="CL163" s="36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  <c r="DA163" s="36"/>
      <c r="DB163" s="36"/>
      <c r="DC163" s="36"/>
      <c r="DD163" s="36"/>
      <c r="DE163" s="36"/>
      <c r="DF163" s="36"/>
      <c r="DG163" s="36"/>
      <c r="DH163" s="36"/>
      <c r="DI163" s="36"/>
      <c r="DJ163" s="36"/>
      <c r="DK163" s="36"/>
      <c r="DL163" s="36"/>
      <c r="DM163" s="36"/>
      <c r="DN163" s="36"/>
      <c r="DO163" s="36"/>
      <c r="DP163" s="36"/>
      <c r="DQ163" s="36"/>
      <c r="DR163" s="36"/>
      <c r="DS163" s="36"/>
      <c r="DT163" s="36"/>
      <c r="DU163" s="36"/>
      <c r="DV163" s="36"/>
      <c r="DW163" s="36"/>
      <c r="DX163" s="36"/>
      <c r="DY163" s="36"/>
      <c r="DZ163" s="36"/>
      <c r="EA163" s="36"/>
      <c r="EB163" s="36"/>
      <c r="EC163" s="36"/>
      <c r="ED163" s="36"/>
      <c r="EE163" s="36"/>
      <c r="EF163" s="36"/>
      <c r="EG163" s="36"/>
      <c r="EH163" s="36"/>
      <c r="EI163" s="36"/>
      <c r="EJ163" s="36"/>
      <c r="EK163" s="36"/>
      <c r="EL163" s="36"/>
      <c r="EM163" s="36"/>
      <c r="EN163" s="36"/>
      <c r="EO163" s="36"/>
      <c r="EP163" s="36"/>
      <c r="EQ163" s="36"/>
      <c r="ER163" s="36"/>
      <c r="ES163" s="36"/>
      <c r="ET163" s="36"/>
      <c r="EU163" s="36"/>
      <c r="EV163" s="36"/>
      <c r="EW163" s="36"/>
      <c r="EX163" s="36"/>
      <c r="EY163" s="36"/>
      <c r="EZ163" s="36"/>
      <c r="FA163" s="36"/>
      <c r="FB163" s="36"/>
      <c r="FC163" s="36"/>
      <c r="FD163" s="36"/>
      <c r="FE163" s="36"/>
      <c r="FF163" s="36"/>
      <c r="FG163" s="36"/>
      <c r="FH163" s="36"/>
      <c r="FI163" s="36"/>
      <c r="FJ163" s="36"/>
      <c r="FK163" s="36"/>
      <c r="FL163" s="36"/>
      <c r="FM163" s="36"/>
      <c r="FN163" s="36"/>
      <c r="FO163" s="36"/>
      <c r="FP163" s="36"/>
      <c r="FQ163" s="36"/>
      <c r="FR163" s="36"/>
      <c r="FS163" s="36"/>
      <c r="FT163" s="36"/>
      <c r="FU163" s="36"/>
      <c r="FV163" s="36"/>
      <c r="FW163" s="36"/>
      <c r="FX163" s="36"/>
      <c r="FY163" s="36"/>
      <c r="FZ163" s="36"/>
      <c r="GA163" s="36"/>
      <c r="GB163" s="36"/>
      <c r="GC163" s="36"/>
      <c r="GD163" s="36"/>
      <c r="GE163" s="36"/>
      <c r="GF163" s="36"/>
      <c r="GG163" s="36"/>
      <c r="GH163" s="36"/>
      <c r="GI163" s="36"/>
      <c r="GJ163" s="36"/>
      <c r="GK163" s="36"/>
      <c r="GL163" s="36"/>
      <c r="GM163" s="36"/>
      <c r="GN163" s="36"/>
      <c r="GO163" s="36"/>
      <c r="GP163" s="36"/>
      <c r="GQ163" s="36"/>
      <c r="GR163" s="36"/>
      <c r="GS163" s="36"/>
      <c r="GT163" s="36"/>
      <c r="GU163" s="36"/>
      <c r="GV163" s="36"/>
      <c r="GW163" s="36"/>
      <c r="GX163" s="36"/>
      <c r="GY163" s="36"/>
      <c r="GZ163" s="36"/>
      <c r="HA163" s="36"/>
      <c r="HB163" s="36"/>
      <c r="HC163" s="36"/>
      <c r="HD163" s="36"/>
      <c r="HE163" s="36"/>
      <c r="HF163" s="36"/>
      <c r="HG163" s="36"/>
      <c r="HH163" s="36"/>
      <c r="HI163" s="36"/>
      <c r="HJ163" s="36"/>
      <c r="HK163" s="36"/>
      <c r="HL163" s="36"/>
      <c r="HM163" s="36"/>
      <c r="HN163" s="36"/>
      <c r="HO163" s="36"/>
      <c r="HP163" s="36"/>
      <c r="HQ163" s="36"/>
      <c r="HR163" s="36"/>
      <c r="HS163" s="36"/>
      <c r="HT163" s="36"/>
      <c r="HU163" s="36"/>
      <c r="HV163" s="36"/>
      <c r="HW163" s="36"/>
      <c r="HX163" s="36"/>
      <c r="HY163" s="36"/>
      <c r="HZ163" s="36"/>
      <c r="IA163" s="36"/>
      <c r="IB163" s="36"/>
      <c r="IC163" s="36"/>
      <c r="ID163" s="36"/>
      <c r="IE163" s="36"/>
      <c r="IF163" s="36"/>
      <c r="IG163" s="36"/>
    </row>
    <row r="164" spans="1:241">
      <c r="A164" s="900">
        <v>1726</v>
      </c>
      <c r="B164" s="316" t="s">
        <v>147</v>
      </c>
      <c r="C164" s="896" t="s">
        <v>5809</v>
      </c>
      <c r="D164" s="241">
        <v>848</v>
      </c>
      <c r="E164" s="897" t="s">
        <v>5810</v>
      </c>
      <c r="F164" s="318">
        <v>2</v>
      </c>
      <c r="G164" s="316" t="s">
        <v>150</v>
      </c>
      <c r="H164" s="297">
        <v>45381</v>
      </c>
      <c r="I164" s="298">
        <v>100000</v>
      </c>
      <c r="J164" s="318">
        <v>12</v>
      </c>
      <c r="K164" s="585">
        <f t="shared" si="2"/>
        <v>45745</v>
      </c>
      <c r="L164" s="583">
        <v>15</v>
      </c>
      <c r="M164" s="583">
        <v>3</v>
      </c>
      <c r="N164" s="583">
        <v>18</v>
      </c>
      <c r="O164" s="318"/>
      <c r="P164" s="318"/>
      <c r="Q164" s="115"/>
      <c r="R164" s="318"/>
      <c r="S164" s="318"/>
      <c r="T164" s="318"/>
      <c r="U164" s="318"/>
      <c r="V164" s="318"/>
      <c r="W164" s="318"/>
      <c r="X164" s="298">
        <v>100000</v>
      </c>
      <c r="Y164" s="319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  <c r="CF164" s="36"/>
      <c r="CG164" s="36"/>
      <c r="CH164" s="36"/>
      <c r="CI164" s="36"/>
      <c r="CJ164" s="36"/>
      <c r="CK164" s="36"/>
      <c r="CL164" s="36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36"/>
      <c r="DB164" s="36"/>
      <c r="DC164" s="36"/>
      <c r="DD164" s="36"/>
      <c r="DE164" s="36"/>
      <c r="DF164" s="36"/>
      <c r="DG164" s="36"/>
      <c r="DH164" s="36"/>
      <c r="DI164" s="36"/>
      <c r="DJ164" s="36"/>
      <c r="DK164" s="36"/>
      <c r="DL164" s="36"/>
      <c r="DM164" s="36"/>
      <c r="DN164" s="36"/>
      <c r="DO164" s="36"/>
      <c r="DP164" s="36"/>
      <c r="DQ164" s="36"/>
      <c r="DR164" s="36"/>
      <c r="DS164" s="36"/>
      <c r="DT164" s="36"/>
      <c r="DU164" s="36"/>
      <c r="DV164" s="36"/>
      <c r="DW164" s="36"/>
      <c r="DX164" s="36"/>
      <c r="DY164" s="36"/>
      <c r="DZ164" s="36"/>
      <c r="EA164" s="36"/>
      <c r="EB164" s="36"/>
      <c r="EC164" s="36"/>
      <c r="ED164" s="36"/>
      <c r="EE164" s="36"/>
      <c r="EF164" s="36"/>
      <c r="EG164" s="36"/>
      <c r="EH164" s="36"/>
      <c r="EI164" s="36"/>
      <c r="EJ164" s="36"/>
      <c r="EK164" s="36"/>
      <c r="EL164" s="36"/>
      <c r="EM164" s="36"/>
      <c r="EN164" s="36"/>
      <c r="EO164" s="36"/>
      <c r="EP164" s="36"/>
      <c r="EQ164" s="36"/>
      <c r="ER164" s="36"/>
      <c r="ES164" s="36"/>
      <c r="ET164" s="36"/>
      <c r="EU164" s="36"/>
      <c r="EV164" s="36"/>
      <c r="EW164" s="36"/>
      <c r="EX164" s="36"/>
      <c r="EY164" s="36"/>
      <c r="EZ164" s="36"/>
      <c r="FA164" s="36"/>
      <c r="FB164" s="36"/>
      <c r="FC164" s="36"/>
      <c r="FD164" s="36"/>
      <c r="FE164" s="36"/>
      <c r="FF164" s="36"/>
      <c r="FG164" s="36"/>
      <c r="FH164" s="36"/>
      <c r="FI164" s="36"/>
      <c r="FJ164" s="36"/>
      <c r="FK164" s="36"/>
      <c r="FL164" s="36"/>
      <c r="FM164" s="36"/>
      <c r="FN164" s="36"/>
      <c r="FO164" s="36"/>
      <c r="FP164" s="36"/>
      <c r="FQ164" s="36"/>
      <c r="FR164" s="36"/>
      <c r="FS164" s="36"/>
      <c r="FT164" s="36"/>
      <c r="FU164" s="36"/>
      <c r="FV164" s="36"/>
      <c r="FW164" s="36"/>
      <c r="FX164" s="36"/>
      <c r="FY164" s="36"/>
      <c r="FZ164" s="36"/>
      <c r="GA164" s="36"/>
      <c r="GB164" s="36"/>
      <c r="GC164" s="36"/>
      <c r="GD164" s="36"/>
      <c r="GE164" s="36"/>
      <c r="GF164" s="36"/>
      <c r="GG164" s="36"/>
      <c r="GH164" s="36"/>
      <c r="GI164" s="36"/>
      <c r="GJ164" s="36"/>
      <c r="GK164" s="36"/>
      <c r="GL164" s="36"/>
      <c r="GM164" s="36"/>
      <c r="GN164" s="36"/>
      <c r="GO164" s="36"/>
      <c r="GP164" s="36"/>
      <c r="GQ164" s="36"/>
      <c r="GR164" s="36"/>
      <c r="GS164" s="36"/>
      <c r="GT164" s="36"/>
      <c r="GU164" s="36"/>
      <c r="GV164" s="36"/>
      <c r="GW164" s="36"/>
      <c r="GX164" s="36"/>
      <c r="GY164" s="36"/>
      <c r="GZ164" s="36"/>
      <c r="HA164" s="36"/>
      <c r="HB164" s="36"/>
      <c r="HC164" s="36"/>
      <c r="HD164" s="36"/>
      <c r="HE164" s="36"/>
      <c r="HF164" s="36"/>
      <c r="HG164" s="36"/>
      <c r="HH164" s="36"/>
      <c r="HI164" s="36"/>
      <c r="HJ164" s="36"/>
      <c r="HK164" s="36"/>
      <c r="HL164" s="36"/>
      <c r="HM164" s="36"/>
      <c r="HN164" s="36"/>
      <c r="HO164" s="36"/>
      <c r="HP164" s="36"/>
      <c r="HQ164" s="36"/>
      <c r="HR164" s="36"/>
      <c r="HS164" s="36"/>
      <c r="HT164" s="36"/>
      <c r="HU164" s="36"/>
      <c r="HV164" s="36"/>
      <c r="HW164" s="36"/>
      <c r="HX164" s="36"/>
      <c r="HY164" s="36"/>
      <c r="HZ164" s="36"/>
      <c r="IA164" s="36"/>
      <c r="IB164" s="36"/>
      <c r="IC164" s="36"/>
      <c r="ID164" s="36"/>
      <c r="IE164" s="36"/>
      <c r="IF164" s="36"/>
      <c r="IG164" s="36"/>
    </row>
    <row r="165" spans="1:241">
      <c r="A165" s="900">
        <v>1845</v>
      </c>
      <c r="B165" s="316" t="s">
        <v>147</v>
      </c>
      <c r="C165" s="896" t="s">
        <v>5809</v>
      </c>
      <c r="D165" s="241">
        <v>849</v>
      </c>
      <c r="E165" s="897" t="s">
        <v>5810</v>
      </c>
      <c r="F165" s="318">
        <v>2</v>
      </c>
      <c r="G165" s="316" t="s">
        <v>150</v>
      </c>
      <c r="H165" s="297">
        <v>45237</v>
      </c>
      <c r="I165" s="298">
        <v>50000</v>
      </c>
      <c r="J165" s="318">
        <v>12</v>
      </c>
      <c r="K165" s="585">
        <f t="shared" si="2"/>
        <v>45601</v>
      </c>
      <c r="L165" s="583">
        <v>15</v>
      </c>
      <c r="M165" s="583">
        <v>3</v>
      </c>
      <c r="N165" s="583">
        <v>18</v>
      </c>
      <c r="O165" s="318"/>
      <c r="P165" s="318"/>
      <c r="Q165" s="115"/>
      <c r="R165" s="318"/>
      <c r="S165" s="318"/>
      <c r="T165" s="318"/>
      <c r="U165" s="318"/>
      <c r="V165" s="318"/>
      <c r="W165" s="318"/>
      <c r="X165" s="298">
        <v>50000</v>
      </c>
      <c r="Y165" s="319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6"/>
      <c r="BY165" s="36"/>
      <c r="BZ165" s="36"/>
      <c r="CA165" s="36"/>
      <c r="CB165" s="36"/>
      <c r="CC165" s="36"/>
      <c r="CD165" s="36"/>
      <c r="CE165" s="36"/>
      <c r="CF165" s="36"/>
      <c r="CG165" s="36"/>
      <c r="CH165" s="36"/>
      <c r="CI165" s="36"/>
      <c r="CJ165" s="36"/>
      <c r="CK165" s="36"/>
      <c r="CL165" s="36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  <c r="DA165" s="36"/>
      <c r="DB165" s="36"/>
      <c r="DC165" s="36"/>
      <c r="DD165" s="36"/>
      <c r="DE165" s="36"/>
      <c r="DF165" s="36"/>
      <c r="DG165" s="36"/>
      <c r="DH165" s="36"/>
      <c r="DI165" s="36"/>
      <c r="DJ165" s="36"/>
      <c r="DK165" s="36"/>
      <c r="DL165" s="36"/>
      <c r="DM165" s="36"/>
      <c r="DN165" s="36"/>
      <c r="DO165" s="36"/>
      <c r="DP165" s="36"/>
      <c r="DQ165" s="36"/>
      <c r="DR165" s="36"/>
      <c r="DS165" s="36"/>
      <c r="DT165" s="36"/>
      <c r="DU165" s="36"/>
      <c r="DV165" s="36"/>
      <c r="DW165" s="36"/>
      <c r="DX165" s="36"/>
      <c r="DY165" s="36"/>
      <c r="DZ165" s="36"/>
      <c r="EA165" s="36"/>
      <c r="EB165" s="36"/>
      <c r="EC165" s="36"/>
      <c r="ED165" s="36"/>
      <c r="EE165" s="36"/>
      <c r="EF165" s="36"/>
      <c r="EG165" s="36"/>
      <c r="EH165" s="36"/>
      <c r="EI165" s="36"/>
      <c r="EJ165" s="36"/>
      <c r="EK165" s="36"/>
      <c r="EL165" s="36"/>
      <c r="EM165" s="36"/>
      <c r="EN165" s="36"/>
      <c r="EO165" s="36"/>
      <c r="EP165" s="36"/>
      <c r="EQ165" s="36"/>
      <c r="ER165" s="36"/>
      <c r="ES165" s="36"/>
      <c r="ET165" s="36"/>
      <c r="EU165" s="36"/>
      <c r="EV165" s="36"/>
      <c r="EW165" s="36"/>
      <c r="EX165" s="36"/>
      <c r="EY165" s="36"/>
      <c r="EZ165" s="36"/>
      <c r="FA165" s="36"/>
      <c r="FB165" s="36"/>
      <c r="FC165" s="36"/>
      <c r="FD165" s="36"/>
      <c r="FE165" s="36"/>
      <c r="FF165" s="36"/>
      <c r="FG165" s="36"/>
      <c r="FH165" s="36"/>
      <c r="FI165" s="36"/>
      <c r="FJ165" s="36"/>
      <c r="FK165" s="36"/>
      <c r="FL165" s="36"/>
      <c r="FM165" s="36"/>
      <c r="FN165" s="36"/>
      <c r="FO165" s="36"/>
      <c r="FP165" s="36"/>
      <c r="FQ165" s="36"/>
      <c r="FR165" s="36"/>
      <c r="FS165" s="36"/>
      <c r="FT165" s="36"/>
      <c r="FU165" s="36"/>
      <c r="FV165" s="36"/>
      <c r="FW165" s="36"/>
      <c r="FX165" s="36"/>
      <c r="FY165" s="36"/>
      <c r="FZ165" s="36"/>
      <c r="GA165" s="36"/>
      <c r="GB165" s="36"/>
      <c r="GC165" s="36"/>
      <c r="GD165" s="36"/>
      <c r="GE165" s="36"/>
      <c r="GF165" s="36"/>
      <c r="GG165" s="36"/>
      <c r="GH165" s="36"/>
      <c r="GI165" s="36"/>
      <c r="GJ165" s="36"/>
      <c r="GK165" s="36"/>
      <c r="GL165" s="36"/>
      <c r="GM165" s="36"/>
      <c r="GN165" s="36"/>
      <c r="GO165" s="36"/>
      <c r="GP165" s="36"/>
      <c r="GQ165" s="36"/>
      <c r="GR165" s="36"/>
      <c r="GS165" s="36"/>
      <c r="GT165" s="36"/>
      <c r="GU165" s="36"/>
      <c r="GV165" s="36"/>
      <c r="GW165" s="36"/>
      <c r="GX165" s="36"/>
      <c r="GY165" s="36"/>
      <c r="GZ165" s="36"/>
      <c r="HA165" s="36"/>
      <c r="HB165" s="36"/>
      <c r="HC165" s="36"/>
      <c r="HD165" s="36"/>
      <c r="HE165" s="36"/>
      <c r="HF165" s="36"/>
      <c r="HG165" s="36"/>
      <c r="HH165" s="36"/>
      <c r="HI165" s="36"/>
      <c r="HJ165" s="36"/>
      <c r="HK165" s="36"/>
      <c r="HL165" s="36"/>
      <c r="HM165" s="36"/>
      <c r="HN165" s="36"/>
      <c r="HO165" s="36"/>
      <c r="HP165" s="36"/>
      <c r="HQ165" s="36"/>
      <c r="HR165" s="36"/>
      <c r="HS165" s="36"/>
      <c r="HT165" s="36"/>
      <c r="HU165" s="36"/>
      <c r="HV165" s="36"/>
      <c r="HW165" s="36"/>
      <c r="HX165" s="36"/>
      <c r="HY165" s="36"/>
      <c r="HZ165" s="36"/>
      <c r="IA165" s="36"/>
      <c r="IB165" s="36"/>
      <c r="IC165" s="36"/>
      <c r="ID165" s="36"/>
      <c r="IE165" s="36"/>
      <c r="IF165" s="36"/>
      <c r="IG165" s="36"/>
    </row>
    <row r="166" spans="1:241">
      <c r="A166" s="900">
        <v>755</v>
      </c>
      <c r="B166" s="316" t="s">
        <v>147</v>
      </c>
      <c r="C166" s="896" t="s">
        <v>5809</v>
      </c>
      <c r="D166" s="241">
        <v>850</v>
      </c>
      <c r="E166" s="897" t="s">
        <v>5810</v>
      </c>
      <c r="F166" s="318">
        <v>2</v>
      </c>
      <c r="G166" s="316" t="s">
        <v>150</v>
      </c>
      <c r="H166" s="297">
        <v>45253</v>
      </c>
      <c r="I166" s="298">
        <v>25000</v>
      </c>
      <c r="J166" s="318">
        <v>12</v>
      </c>
      <c r="K166" s="585">
        <f t="shared" si="2"/>
        <v>45617</v>
      </c>
      <c r="L166" s="583">
        <v>15</v>
      </c>
      <c r="M166" s="583">
        <v>3</v>
      </c>
      <c r="N166" s="583">
        <v>18</v>
      </c>
      <c r="O166" s="318"/>
      <c r="P166" s="318"/>
      <c r="Q166" s="115"/>
      <c r="R166" s="318"/>
      <c r="S166" s="318"/>
      <c r="T166" s="318"/>
      <c r="U166" s="318"/>
      <c r="V166" s="318"/>
      <c r="W166" s="318"/>
      <c r="X166" s="298">
        <v>25000</v>
      </c>
      <c r="Y166" s="319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  <c r="BT166" s="36"/>
      <c r="BU166" s="36"/>
      <c r="BV166" s="36"/>
      <c r="BW166" s="36"/>
      <c r="BX166" s="36"/>
      <c r="BY166" s="36"/>
      <c r="BZ166" s="36"/>
      <c r="CA166" s="36"/>
      <c r="CB166" s="36"/>
      <c r="CC166" s="36"/>
      <c r="CD166" s="36"/>
      <c r="CE166" s="36"/>
      <c r="CF166" s="36"/>
      <c r="CG166" s="36"/>
      <c r="CH166" s="36"/>
      <c r="CI166" s="36"/>
      <c r="CJ166" s="36"/>
      <c r="CK166" s="36"/>
      <c r="CL166" s="36"/>
      <c r="CM166" s="36"/>
      <c r="CN166" s="36"/>
      <c r="CO166" s="36"/>
      <c r="CP166" s="36"/>
      <c r="CQ166" s="36"/>
      <c r="CR166" s="36"/>
      <c r="CS166" s="36"/>
      <c r="CT166" s="36"/>
      <c r="CU166" s="36"/>
      <c r="CV166" s="36"/>
      <c r="CW166" s="36"/>
      <c r="CX166" s="36"/>
      <c r="CY166" s="36"/>
      <c r="CZ166" s="36"/>
      <c r="DA166" s="36"/>
      <c r="DB166" s="36"/>
      <c r="DC166" s="36"/>
      <c r="DD166" s="36"/>
      <c r="DE166" s="36"/>
      <c r="DF166" s="36"/>
      <c r="DG166" s="36"/>
      <c r="DH166" s="36"/>
      <c r="DI166" s="36"/>
      <c r="DJ166" s="36"/>
      <c r="DK166" s="36"/>
      <c r="DL166" s="36"/>
      <c r="DM166" s="36"/>
      <c r="DN166" s="36"/>
      <c r="DO166" s="36"/>
      <c r="DP166" s="36"/>
      <c r="DQ166" s="36"/>
      <c r="DR166" s="36"/>
      <c r="DS166" s="36"/>
      <c r="DT166" s="36"/>
      <c r="DU166" s="36"/>
      <c r="DV166" s="36"/>
      <c r="DW166" s="36"/>
      <c r="DX166" s="36"/>
      <c r="DY166" s="36"/>
      <c r="DZ166" s="36"/>
      <c r="EA166" s="36"/>
      <c r="EB166" s="36"/>
      <c r="EC166" s="36"/>
      <c r="ED166" s="36"/>
      <c r="EE166" s="36"/>
      <c r="EF166" s="36"/>
      <c r="EG166" s="36"/>
      <c r="EH166" s="36"/>
      <c r="EI166" s="36"/>
      <c r="EJ166" s="36"/>
      <c r="EK166" s="36"/>
      <c r="EL166" s="36"/>
      <c r="EM166" s="36"/>
      <c r="EN166" s="36"/>
      <c r="EO166" s="36"/>
      <c r="EP166" s="36"/>
      <c r="EQ166" s="36"/>
      <c r="ER166" s="36"/>
      <c r="ES166" s="36"/>
      <c r="ET166" s="36"/>
      <c r="EU166" s="36"/>
      <c r="EV166" s="36"/>
      <c r="EW166" s="36"/>
      <c r="EX166" s="36"/>
      <c r="EY166" s="36"/>
      <c r="EZ166" s="36"/>
      <c r="FA166" s="36"/>
      <c r="FB166" s="36"/>
      <c r="FC166" s="36"/>
      <c r="FD166" s="36"/>
      <c r="FE166" s="36"/>
      <c r="FF166" s="36"/>
      <c r="FG166" s="36"/>
      <c r="FH166" s="36"/>
      <c r="FI166" s="36"/>
      <c r="FJ166" s="36"/>
      <c r="FK166" s="36"/>
      <c r="FL166" s="36"/>
      <c r="FM166" s="36"/>
      <c r="FN166" s="36"/>
      <c r="FO166" s="36"/>
      <c r="FP166" s="36"/>
      <c r="FQ166" s="36"/>
      <c r="FR166" s="36"/>
      <c r="FS166" s="36"/>
      <c r="FT166" s="36"/>
      <c r="FU166" s="36"/>
      <c r="FV166" s="36"/>
      <c r="FW166" s="36"/>
      <c r="FX166" s="36"/>
      <c r="FY166" s="36"/>
      <c r="FZ166" s="36"/>
      <c r="GA166" s="36"/>
      <c r="GB166" s="36"/>
      <c r="GC166" s="36"/>
      <c r="GD166" s="36"/>
      <c r="GE166" s="36"/>
      <c r="GF166" s="36"/>
      <c r="GG166" s="36"/>
      <c r="GH166" s="36"/>
      <c r="GI166" s="36"/>
      <c r="GJ166" s="36"/>
      <c r="GK166" s="36"/>
      <c r="GL166" s="36"/>
      <c r="GM166" s="36"/>
      <c r="GN166" s="36"/>
      <c r="GO166" s="36"/>
      <c r="GP166" s="36"/>
      <c r="GQ166" s="36"/>
      <c r="GR166" s="36"/>
      <c r="GS166" s="36"/>
      <c r="GT166" s="36"/>
      <c r="GU166" s="36"/>
      <c r="GV166" s="36"/>
      <c r="GW166" s="36"/>
      <c r="GX166" s="36"/>
      <c r="GY166" s="36"/>
      <c r="GZ166" s="36"/>
      <c r="HA166" s="36"/>
      <c r="HB166" s="36"/>
      <c r="HC166" s="36"/>
      <c r="HD166" s="36"/>
      <c r="HE166" s="36"/>
      <c r="HF166" s="36"/>
      <c r="HG166" s="36"/>
      <c r="HH166" s="36"/>
      <c r="HI166" s="36"/>
      <c r="HJ166" s="36"/>
      <c r="HK166" s="36"/>
      <c r="HL166" s="36"/>
      <c r="HM166" s="36"/>
      <c r="HN166" s="36"/>
      <c r="HO166" s="36"/>
      <c r="HP166" s="36"/>
      <c r="HQ166" s="36"/>
      <c r="HR166" s="36"/>
      <c r="HS166" s="36"/>
      <c r="HT166" s="36"/>
      <c r="HU166" s="36"/>
      <c r="HV166" s="36"/>
      <c r="HW166" s="36"/>
      <c r="HX166" s="36"/>
      <c r="HY166" s="36"/>
      <c r="HZ166" s="36"/>
      <c r="IA166" s="36"/>
      <c r="IB166" s="36"/>
      <c r="IC166" s="36"/>
      <c r="ID166" s="36"/>
      <c r="IE166" s="36"/>
      <c r="IF166" s="36"/>
      <c r="IG166" s="36"/>
    </row>
    <row r="167" spans="1:241">
      <c r="A167" s="900">
        <v>1627</v>
      </c>
      <c r="B167" s="316" t="s">
        <v>147</v>
      </c>
      <c r="C167" s="896" t="s">
        <v>5809</v>
      </c>
      <c r="D167" s="241">
        <v>851</v>
      </c>
      <c r="E167" s="897" t="s">
        <v>5810</v>
      </c>
      <c r="F167" s="318">
        <v>2</v>
      </c>
      <c r="G167" s="316" t="s">
        <v>150</v>
      </c>
      <c r="H167" s="297">
        <v>45259</v>
      </c>
      <c r="I167" s="298">
        <v>100000</v>
      </c>
      <c r="J167" s="318">
        <v>12</v>
      </c>
      <c r="K167" s="585">
        <f t="shared" si="2"/>
        <v>45623</v>
      </c>
      <c r="L167" s="583">
        <v>15</v>
      </c>
      <c r="M167" s="583">
        <v>3</v>
      </c>
      <c r="N167" s="583">
        <v>18</v>
      </c>
      <c r="O167" s="318"/>
      <c r="P167" s="318"/>
      <c r="Q167" s="115"/>
      <c r="R167" s="318"/>
      <c r="S167" s="318"/>
      <c r="T167" s="318"/>
      <c r="U167" s="318"/>
      <c r="V167" s="318"/>
      <c r="W167" s="318"/>
      <c r="X167" s="298">
        <v>100000</v>
      </c>
      <c r="Y167" s="319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  <c r="BT167" s="36"/>
      <c r="BU167" s="36"/>
      <c r="BV167" s="36"/>
      <c r="BW167" s="36"/>
      <c r="BX167" s="36"/>
      <c r="BY167" s="36"/>
      <c r="BZ167" s="36"/>
      <c r="CA167" s="36"/>
      <c r="CB167" s="36"/>
      <c r="CC167" s="36"/>
      <c r="CD167" s="36"/>
      <c r="CE167" s="36"/>
      <c r="CF167" s="36"/>
      <c r="CG167" s="36"/>
      <c r="CH167" s="36"/>
      <c r="CI167" s="36"/>
      <c r="CJ167" s="36"/>
      <c r="CK167" s="36"/>
      <c r="CL167" s="36"/>
      <c r="CM167" s="36"/>
      <c r="CN167" s="36"/>
      <c r="CO167" s="36"/>
      <c r="CP167" s="36"/>
      <c r="CQ167" s="36"/>
      <c r="CR167" s="36"/>
      <c r="CS167" s="36"/>
      <c r="CT167" s="36"/>
      <c r="CU167" s="36"/>
      <c r="CV167" s="36"/>
      <c r="CW167" s="36"/>
      <c r="CX167" s="36"/>
      <c r="CY167" s="36"/>
      <c r="CZ167" s="36"/>
      <c r="DA167" s="36"/>
      <c r="DB167" s="36"/>
      <c r="DC167" s="36"/>
      <c r="DD167" s="36"/>
      <c r="DE167" s="36"/>
      <c r="DF167" s="36"/>
      <c r="DG167" s="36"/>
      <c r="DH167" s="36"/>
      <c r="DI167" s="36"/>
      <c r="DJ167" s="36"/>
      <c r="DK167" s="36"/>
      <c r="DL167" s="36"/>
      <c r="DM167" s="36"/>
      <c r="DN167" s="36"/>
      <c r="DO167" s="36"/>
      <c r="DP167" s="36"/>
      <c r="DQ167" s="36"/>
      <c r="DR167" s="36"/>
      <c r="DS167" s="36"/>
      <c r="DT167" s="36"/>
      <c r="DU167" s="36"/>
      <c r="DV167" s="36"/>
      <c r="DW167" s="36"/>
      <c r="DX167" s="36"/>
      <c r="DY167" s="36"/>
      <c r="DZ167" s="36"/>
      <c r="EA167" s="36"/>
      <c r="EB167" s="36"/>
      <c r="EC167" s="36"/>
      <c r="ED167" s="36"/>
      <c r="EE167" s="36"/>
      <c r="EF167" s="36"/>
      <c r="EG167" s="36"/>
      <c r="EH167" s="36"/>
      <c r="EI167" s="36"/>
      <c r="EJ167" s="36"/>
      <c r="EK167" s="36"/>
      <c r="EL167" s="36"/>
      <c r="EM167" s="36"/>
      <c r="EN167" s="36"/>
      <c r="EO167" s="36"/>
      <c r="EP167" s="36"/>
      <c r="EQ167" s="36"/>
      <c r="ER167" s="36"/>
      <c r="ES167" s="36"/>
      <c r="ET167" s="36"/>
      <c r="EU167" s="36"/>
      <c r="EV167" s="36"/>
      <c r="EW167" s="36"/>
      <c r="EX167" s="36"/>
      <c r="EY167" s="36"/>
      <c r="EZ167" s="36"/>
      <c r="FA167" s="36"/>
      <c r="FB167" s="36"/>
      <c r="FC167" s="36"/>
      <c r="FD167" s="36"/>
      <c r="FE167" s="36"/>
      <c r="FF167" s="36"/>
      <c r="FG167" s="36"/>
      <c r="FH167" s="36"/>
      <c r="FI167" s="36"/>
      <c r="FJ167" s="36"/>
      <c r="FK167" s="36"/>
      <c r="FL167" s="36"/>
      <c r="FM167" s="36"/>
      <c r="FN167" s="36"/>
      <c r="FO167" s="36"/>
      <c r="FP167" s="36"/>
      <c r="FQ167" s="36"/>
      <c r="FR167" s="36"/>
      <c r="FS167" s="36"/>
      <c r="FT167" s="36"/>
      <c r="FU167" s="36"/>
      <c r="FV167" s="36"/>
      <c r="FW167" s="36"/>
      <c r="FX167" s="36"/>
      <c r="FY167" s="36"/>
      <c r="FZ167" s="36"/>
      <c r="GA167" s="36"/>
      <c r="GB167" s="36"/>
      <c r="GC167" s="36"/>
      <c r="GD167" s="36"/>
      <c r="GE167" s="36"/>
      <c r="GF167" s="36"/>
      <c r="GG167" s="36"/>
      <c r="GH167" s="36"/>
      <c r="GI167" s="36"/>
      <c r="GJ167" s="36"/>
      <c r="GK167" s="36"/>
      <c r="GL167" s="36"/>
      <c r="GM167" s="36"/>
      <c r="GN167" s="36"/>
      <c r="GO167" s="36"/>
      <c r="GP167" s="36"/>
      <c r="GQ167" s="36"/>
      <c r="GR167" s="36"/>
      <c r="GS167" s="36"/>
      <c r="GT167" s="36"/>
      <c r="GU167" s="36"/>
      <c r="GV167" s="36"/>
      <c r="GW167" s="36"/>
      <c r="GX167" s="36"/>
      <c r="GY167" s="36"/>
      <c r="GZ167" s="36"/>
      <c r="HA167" s="36"/>
      <c r="HB167" s="36"/>
      <c r="HC167" s="36"/>
      <c r="HD167" s="36"/>
      <c r="HE167" s="36"/>
      <c r="HF167" s="36"/>
      <c r="HG167" s="36"/>
      <c r="HH167" s="36"/>
      <c r="HI167" s="36"/>
      <c r="HJ167" s="36"/>
      <c r="HK167" s="36"/>
      <c r="HL167" s="36"/>
      <c r="HM167" s="36"/>
      <c r="HN167" s="36"/>
      <c r="HO167" s="36"/>
      <c r="HP167" s="36"/>
      <c r="HQ167" s="36"/>
      <c r="HR167" s="36"/>
      <c r="HS167" s="36"/>
      <c r="HT167" s="36"/>
      <c r="HU167" s="36"/>
      <c r="HV167" s="36"/>
      <c r="HW167" s="36"/>
      <c r="HX167" s="36"/>
      <c r="HY167" s="36"/>
      <c r="HZ167" s="36"/>
      <c r="IA167" s="36"/>
      <c r="IB167" s="36"/>
      <c r="IC167" s="36"/>
      <c r="ID167" s="36"/>
      <c r="IE167" s="36"/>
      <c r="IF167" s="36"/>
      <c r="IG167" s="36"/>
    </row>
    <row r="168" spans="1:241">
      <c r="A168" s="900">
        <v>1161</v>
      </c>
      <c r="B168" s="316" t="s">
        <v>147</v>
      </c>
      <c r="C168" s="896" t="s">
        <v>5809</v>
      </c>
      <c r="D168" s="241">
        <v>852</v>
      </c>
      <c r="E168" s="897" t="s">
        <v>5810</v>
      </c>
      <c r="F168" s="318">
        <v>2</v>
      </c>
      <c r="G168" s="316" t="s">
        <v>150</v>
      </c>
      <c r="H168" s="297">
        <v>44910</v>
      </c>
      <c r="I168" s="298">
        <v>25000</v>
      </c>
      <c r="J168" s="318">
        <v>12</v>
      </c>
      <c r="K168" s="585">
        <f t="shared" si="2"/>
        <v>45274</v>
      </c>
      <c r="L168" s="583">
        <v>15</v>
      </c>
      <c r="M168" s="583">
        <v>3</v>
      </c>
      <c r="N168" s="583">
        <v>18</v>
      </c>
      <c r="O168" s="318"/>
      <c r="P168" s="318"/>
      <c r="Q168" s="115"/>
      <c r="R168" s="318"/>
      <c r="S168" s="318"/>
      <c r="T168" s="318"/>
      <c r="U168" s="318"/>
      <c r="V168" s="318"/>
      <c r="W168" s="318"/>
      <c r="X168" s="298">
        <v>25000</v>
      </c>
      <c r="Y168" s="319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  <c r="BT168" s="36"/>
      <c r="BU168" s="36"/>
      <c r="BV168" s="36"/>
      <c r="BW168" s="36"/>
      <c r="BX168" s="36"/>
      <c r="BY168" s="36"/>
      <c r="BZ168" s="36"/>
      <c r="CA168" s="36"/>
      <c r="CB168" s="36"/>
      <c r="CC168" s="36"/>
      <c r="CD168" s="36"/>
      <c r="CE168" s="36"/>
      <c r="CF168" s="36"/>
      <c r="CG168" s="36"/>
      <c r="CH168" s="36"/>
      <c r="CI168" s="36"/>
      <c r="CJ168" s="36"/>
      <c r="CK168" s="36"/>
      <c r="CL168" s="36"/>
      <c r="CM168" s="36"/>
      <c r="CN168" s="36"/>
      <c r="CO168" s="36"/>
      <c r="CP168" s="36"/>
      <c r="CQ168" s="36"/>
      <c r="CR168" s="36"/>
      <c r="CS168" s="36"/>
      <c r="CT168" s="36"/>
      <c r="CU168" s="36"/>
      <c r="CV168" s="36"/>
      <c r="CW168" s="36"/>
      <c r="CX168" s="36"/>
      <c r="CY168" s="36"/>
      <c r="CZ168" s="36"/>
      <c r="DA168" s="36"/>
      <c r="DB168" s="36"/>
      <c r="DC168" s="36"/>
      <c r="DD168" s="36"/>
      <c r="DE168" s="36"/>
      <c r="DF168" s="36"/>
      <c r="DG168" s="36"/>
      <c r="DH168" s="36"/>
      <c r="DI168" s="36"/>
      <c r="DJ168" s="36"/>
      <c r="DK168" s="36"/>
      <c r="DL168" s="36"/>
      <c r="DM168" s="36"/>
      <c r="DN168" s="36"/>
      <c r="DO168" s="36"/>
      <c r="DP168" s="36"/>
      <c r="DQ168" s="36"/>
      <c r="DR168" s="36"/>
      <c r="DS168" s="36"/>
      <c r="DT168" s="36"/>
      <c r="DU168" s="36"/>
      <c r="DV168" s="36"/>
      <c r="DW168" s="36"/>
      <c r="DX168" s="36"/>
      <c r="DY168" s="36"/>
      <c r="DZ168" s="36"/>
      <c r="EA168" s="36"/>
      <c r="EB168" s="36"/>
      <c r="EC168" s="36"/>
      <c r="ED168" s="36"/>
      <c r="EE168" s="36"/>
      <c r="EF168" s="36"/>
      <c r="EG168" s="36"/>
      <c r="EH168" s="36"/>
      <c r="EI168" s="36"/>
      <c r="EJ168" s="36"/>
      <c r="EK168" s="36"/>
      <c r="EL168" s="36"/>
      <c r="EM168" s="36"/>
      <c r="EN168" s="36"/>
      <c r="EO168" s="36"/>
      <c r="EP168" s="36"/>
      <c r="EQ168" s="36"/>
      <c r="ER168" s="36"/>
      <c r="ES168" s="36"/>
      <c r="ET168" s="36"/>
      <c r="EU168" s="36"/>
      <c r="EV168" s="36"/>
      <c r="EW168" s="36"/>
      <c r="EX168" s="36"/>
      <c r="EY168" s="36"/>
      <c r="EZ168" s="36"/>
      <c r="FA168" s="36"/>
      <c r="FB168" s="36"/>
      <c r="FC168" s="36"/>
      <c r="FD168" s="36"/>
      <c r="FE168" s="36"/>
      <c r="FF168" s="36"/>
      <c r="FG168" s="36"/>
      <c r="FH168" s="36"/>
      <c r="FI168" s="36"/>
      <c r="FJ168" s="36"/>
      <c r="FK168" s="36"/>
      <c r="FL168" s="36"/>
      <c r="FM168" s="36"/>
      <c r="FN168" s="36"/>
      <c r="FO168" s="36"/>
      <c r="FP168" s="36"/>
      <c r="FQ168" s="36"/>
      <c r="FR168" s="36"/>
      <c r="FS168" s="36"/>
      <c r="FT168" s="36"/>
      <c r="FU168" s="36"/>
      <c r="FV168" s="36"/>
      <c r="FW168" s="36"/>
      <c r="FX168" s="36"/>
      <c r="FY168" s="36"/>
      <c r="FZ168" s="36"/>
      <c r="GA168" s="36"/>
      <c r="GB168" s="36"/>
      <c r="GC168" s="36"/>
      <c r="GD168" s="36"/>
      <c r="GE168" s="36"/>
      <c r="GF168" s="36"/>
      <c r="GG168" s="36"/>
      <c r="GH168" s="36"/>
      <c r="GI168" s="36"/>
      <c r="GJ168" s="36"/>
      <c r="GK168" s="36"/>
      <c r="GL168" s="36"/>
      <c r="GM168" s="36"/>
      <c r="GN168" s="36"/>
      <c r="GO168" s="36"/>
      <c r="GP168" s="36"/>
      <c r="GQ168" s="36"/>
      <c r="GR168" s="36"/>
      <c r="GS168" s="36"/>
      <c r="GT168" s="36"/>
      <c r="GU168" s="36"/>
      <c r="GV168" s="36"/>
      <c r="GW168" s="36"/>
      <c r="GX168" s="36"/>
      <c r="GY168" s="36"/>
      <c r="GZ168" s="36"/>
      <c r="HA168" s="36"/>
      <c r="HB168" s="36"/>
      <c r="HC168" s="36"/>
      <c r="HD168" s="36"/>
      <c r="HE168" s="36"/>
      <c r="HF168" s="36"/>
      <c r="HG168" s="36"/>
      <c r="HH168" s="36"/>
      <c r="HI168" s="36"/>
      <c r="HJ168" s="36"/>
      <c r="HK168" s="36"/>
      <c r="HL168" s="36"/>
      <c r="HM168" s="36"/>
      <c r="HN168" s="36"/>
      <c r="HO168" s="36"/>
      <c r="HP168" s="36"/>
      <c r="HQ168" s="36"/>
      <c r="HR168" s="36"/>
      <c r="HS168" s="36"/>
      <c r="HT168" s="36"/>
      <c r="HU168" s="36"/>
      <c r="HV168" s="36"/>
      <c r="HW168" s="36"/>
      <c r="HX168" s="36"/>
      <c r="HY168" s="36"/>
      <c r="HZ168" s="36"/>
      <c r="IA168" s="36"/>
      <c r="IB168" s="36"/>
      <c r="IC168" s="36"/>
      <c r="ID168" s="36"/>
      <c r="IE168" s="36"/>
      <c r="IF168" s="36"/>
      <c r="IG168" s="36"/>
    </row>
    <row r="169" spans="1:241">
      <c r="A169" s="900">
        <v>130</v>
      </c>
      <c r="B169" s="316" t="s">
        <v>147</v>
      </c>
      <c r="C169" s="896" t="s">
        <v>5809</v>
      </c>
      <c r="D169" s="241">
        <v>853</v>
      </c>
      <c r="E169" s="897" t="s">
        <v>5810</v>
      </c>
      <c r="F169" s="318">
        <v>2</v>
      </c>
      <c r="G169" s="316" t="s">
        <v>150</v>
      </c>
      <c r="H169" s="297">
        <v>45230</v>
      </c>
      <c r="I169" s="298">
        <v>200000</v>
      </c>
      <c r="J169" s="318">
        <v>12</v>
      </c>
      <c r="K169" s="585">
        <f t="shared" si="2"/>
        <v>45594</v>
      </c>
      <c r="L169" s="583">
        <v>15</v>
      </c>
      <c r="M169" s="583">
        <v>3</v>
      </c>
      <c r="N169" s="583">
        <v>18</v>
      </c>
      <c r="O169" s="318"/>
      <c r="P169" s="318"/>
      <c r="Q169" s="115"/>
      <c r="R169" s="318"/>
      <c r="S169" s="318"/>
      <c r="T169" s="318"/>
      <c r="U169" s="318"/>
      <c r="V169" s="318"/>
      <c r="W169" s="318"/>
      <c r="X169" s="298">
        <v>200000</v>
      </c>
      <c r="Y169" s="319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  <c r="BT169" s="36"/>
      <c r="BU169" s="36"/>
      <c r="BV169" s="36"/>
      <c r="BW169" s="36"/>
      <c r="BX169" s="36"/>
      <c r="BY169" s="36"/>
      <c r="BZ169" s="36"/>
      <c r="CA169" s="36"/>
      <c r="CB169" s="36"/>
      <c r="CC169" s="36"/>
      <c r="CD169" s="36"/>
      <c r="CE169" s="36"/>
      <c r="CF169" s="36"/>
      <c r="CG169" s="36"/>
      <c r="CH169" s="36"/>
      <c r="CI169" s="36"/>
      <c r="CJ169" s="36"/>
      <c r="CK169" s="36"/>
      <c r="CL169" s="36"/>
      <c r="CM169" s="36"/>
      <c r="CN169" s="36"/>
      <c r="CO169" s="36"/>
      <c r="CP169" s="36"/>
      <c r="CQ169" s="36"/>
      <c r="CR169" s="36"/>
      <c r="CS169" s="36"/>
      <c r="CT169" s="36"/>
      <c r="CU169" s="36"/>
      <c r="CV169" s="36"/>
      <c r="CW169" s="36"/>
      <c r="CX169" s="36"/>
      <c r="CY169" s="36"/>
      <c r="CZ169" s="36"/>
      <c r="DA169" s="36"/>
      <c r="DB169" s="36"/>
      <c r="DC169" s="36"/>
      <c r="DD169" s="36"/>
      <c r="DE169" s="36"/>
      <c r="DF169" s="36"/>
      <c r="DG169" s="36"/>
      <c r="DH169" s="36"/>
      <c r="DI169" s="36"/>
      <c r="DJ169" s="36"/>
      <c r="DK169" s="36"/>
      <c r="DL169" s="36"/>
      <c r="DM169" s="36"/>
      <c r="DN169" s="36"/>
      <c r="DO169" s="36"/>
      <c r="DP169" s="36"/>
      <c r="DQ169" s="36"/>
      <c r="DR169" s="36"/>
      <c r="DS169" s="36"/>
      <c r="DT169" s="36"/>
      <c r="DU169" s="36"/>
      <c r="DV169" s="36"/>
      <c r="DW169" s="36"/>
      <c r="DX169" s="36"/>
      <c r="DY169" s="36"/>
      <c r="DZ169" s="36"/>
      <c r="EA169" s="36"/>
      <c r="EB169" s="36"/>
      <c r="EC169" s="36"/>
      <c r="ED169" s="36"/>
      <c r="EE169" s="36"/>
      <c r="EF169" s="36"/>
      <c r="EG169" s="36"/>
      <c r="EH169" s="36"/>
      <c r="EI169" s="36"/>
      <c r="EJ169" s="36"/>
      <c r="EK169" s="36"/>
      <c r="EL169" s="36"/>
      <c r="EM169" s="36"/>
      <c r="EN169" s="36"/>
      <c r="EO169" s="36"/>
      <c r="EP169" s="36"/>
      <c r="EQ169" s="36"/>
      <c r="ER169" s="36"/>
      <c r="ES169" s="36"/>
      <c r="ET169" s="36"/>
      <c r="EU169" s="36"/>
      <c r="EV169" s="36"/>
      <c r="EW169" s="36"/>
      <c r="EX169" s="36"/>
      <c r="EY169" s="36"/>
      <c r="EZ169" s="36"/>
      <c r="FA169" s="36"/>
      <c r="FB169" s="36"/>
      <c r="FC169" s="36"/>
      <c r="FD169" s="36"/>
      <c r="FE169" s="36"/>
      <c r="FF169" s="36"/>
      <c r="FG169" s="36"/>
      <c r="FH169" s="36"/>
      <c r="FI169" s="36"/>
      <c r="FJ169" s="36"/>
      <c r="FK169" s="36"/>
      <c r="FL169" s="36"/>
      <c r="FM169" s="36"/>
      <c r="FN169" s="36"/>
      <c r="FO169" s="36"/>
      <c r="FP169" s="36"/>
      <c r="FQ169" s="36"/>
      <c r="FR169" s="36"/>
      <c r="FS169" s="36"/>
      <c r="FT169" s="36"/>
      <c r="FU169" s="36"/>
      <c r="FV169" s="36"/>
      <c r="FW169" s="36"/>
      <c r="FX169" s="36"/>
      <c r="FY169" s="36"/>
      <c r="FZ169" s="36"/>
      <c r="GA169" s="36"/>
      <c r="GB169" s="36"/>
      <c r="GC169" s="36"/>
      <c r="GD169" s="36"/>
      <c r="GE169" s="36"/>
      <c r="GF169" s="36"/>
      <c r="GG169" s="36"/>
      <c r="GH169" s="36"/>
      <c r="GI169" s="36"/>
      <c r="GJ169" s="36"/>
      <c r="GK169" s="36"/>
      <c r="GL169" s="36"/>
      <c r="GM169" s="36"/>
      <c r="GN169" s="36"/>
      <c r="GO169" s="36"/>
      <c r="GP169" s="36"/>
      <c r="GQ169" s="36"/>
      <c r="GR169" s="36"/>
      <c r="GS169" s="36"/>
      <c r="GT169" s="36"/>
      <c r="GU169" s="36"/>
      <c r="GV169" s="36"/>
      <c r="GW169" s="36"/>
      <c r="GX169" s="36"/>
      <c r="GY169" s="36"/>
      <c r="GZ169" s="36"/>
      <c r="HA169" s="36"/>
      <c r="HB169" s="36"/>
      <c r="HC169" s="36"/>
      <c r="HD169" s="36"/>
      <c r="HE169" s="36"/>
      <c r="HF169" s="36"/>
      <c r="HG169" s="36"/>
      <c r="HH169" s="36"/>
      <c r="HI169" s="36"/>
      <c r="HJ169" s="36"/>
      <c r="HK169" s="36"/>
      <c r="HL169" s="36"/>
      <c r="HM169" s="36"/>
      <c r="HN169" s="36"/>
      <c r="HO169" s="36"/>
      <c r="HP169" s="36"/>
      <c r="HQ169" s="36"/>
      <c r="HR169" s="36"/>
      <c r="HS169" s="36"/>
      <c r="HT169" s="36"/>
      <c r="HU169" s="36"/>
      <c r="HV169" s="36"/>
      <c r="HW169" s="36"/>
      <c r="HX169" s="36"/>
      <c r="HY169" s="36"/>
      <c r="HZ169" s="36"/>
      <c r="IA169" s="36"/>
      <c r="IB169" s="36"/>
      <c r="IC169" s="36"/>
      <c r="ID169" s="36"/>
      <c r="IE169" s="36"/>
      <c r="IF169" s="36"/>
      <c r="IG169" s="36"/>
    </row>
    <row r="170" spans="1:241">
      <c r="A170" s="900">
        <v>1804</v>
      </c>
      <c r="B170" s="316" t="s">
        <v>147</v>
      </c>
      <c r="C170" s="896" t="s">
        <v>5809</v>
      </c>
      <c r="D170" s="241">
        <v>856</v>
      </c>
      <c r="E170" s="897" t="s">
        <v>5810</v>
      </c>
      <c r="F170" s="318">
        <v>2</v>
      </c>
      <c r="G170" s="316" t="s">
        <v>150</v>
      </c>
      <c r="H170" s="297">
        <v>45370</v>
      </c>
      <c r="I170" s="298">
        <v>200000</v>
      </c>
      <c r="J170" s="318">
        <v>12</v>
      </c>
      <c r="K170" s="585">
        <f t="shared" si="2"/>
        <v>45734</v>
      </c>
      <c r="L170" s="583">
        <v>15</v>
      </c>
      <c r="M170" s="583">
        <v>3</v>
      </c>
      <c r="N170" s="583">
        <v>18</v>
      </c>
      <c r="O170" s="318"/>
      <c r="P170" s="318"/>
      <c r="Q170" s="115"/>
      <c r="R170" s="318"/>
      <c r="S170" s="318"/>
      <c r="T170" s="318"/>
      <c r="U170" s="318"/>
      <c r="V170" s="318"/>
      <c r="W170" s="318"/>
      <c r="X170" s="298">
        <v>200000</v>
      </c>
      <c r="Y170" s="319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6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  <c r="CP170" s="36"/>
      <c r="CQ170" s="36"/>
      <c r="CR170" s="36"/>
      <c r="CS170" s="36"/>
      <c r="CT170" s="36"/>
      <c r="CU170" s="36"/>
      <c r="CV170" s="36"/>
      <c r="CW170" s="36"/>
      <c r="CX170" s="36"/>
      <c r="CY170" s="36"/>
      <c r="CZ170" s="36"/>
      <c r="DA170" s="36"/>
      <c r="DB170" s="36"/>
      <c r="DC170" s="36"/>
      <c r="DD170" s="36"/>
      <c r="DE170" s="36"/>
      <c r="DF170" s="36"/>
      <c r="DG170" s="36"/>
      <c r="DH170" s="36"/>
      <c r="DI170" s="36"/>
      <c r="DJ170" s="36"/>
      <c r="DK170" s="36"/>
      <c r="DL170" s="36"/>
      <c r="DM170" s="36"/>
      <c r="DN170" s="36"/>
      <c r="DO170" s="36"/>
      <c r="DP170" s="36"/>
      <c r="DQ170" s="36"/>
      <c r="DR170" s="36"/>
      <c r="DS170" s="36"/>
      <c r="DT170" s="36"/>
      <c r="DU170" s="36"/>
      <c r="DV170" s="36"/>
      <c r="DW170" s="36"/>
      <c r="DX170" s="36"/>
      <c r="DY170" s="36"/>
      <c r="DZ170" s="36"/>
      <c r="EA170" s="36"/>
      <c r="EB170" s="36"/>
      <c r="EC170" s="36"/>
      <c r="ED170" s="36"/>
      <c r="EE170" s="36"/>
      <c r="EF170" s="36"/>
      <c r="EG170" s="36"/>
      <c r="EH170" s="36"/>
      <c r="EI170" s="36"/>
      <c r="EJ170" s="36"/>
      <c r="EK170" s="36"/>
      <c r="EL170" s="36"/>
      <c r="EM170" s="36"/>
      <c r="EN170" s="36"/>
      <c r="EO170" s="36"/>
      <c r="EP170" s="36"/>
      <c r="EQ170" s="36"/>
      <c r="ER170" s="36"/>
      <c r="ES170" s="36"/>
      <c r="ET170" s="36"/>
      <c r="EU170" s="36"/>
      <c r="EV170" s="36"/>
      <c r="EW170" s="36"/>
      <c r="EX170" s="36"/>
      <c r="EY170" s="36"/>
      <c r="EZ170" s="36"/>
      <c r="FA170" s="36"/>
      <c r="FB170" s="36"/>
      <c r="FC170" s="36"/>
      <c r="FD170" s="36"/>
      <c r="FE170" s="36"/>
      <c r="FF170" s="36"/>
      <c r="FG170" s="36"/>
      <c r="FH170" s="36"/>
      <c r="FI170" s="36"/>
      <c r="FJ170" s="36"/>
      <c r="FK170" s="36"/>
      <c r="FL170" s="36"/>
      <c r="FM170" s="36"/>
      <c r="FN170" s="36"/>
      <c r="FO170" s="36"/>
      <c r="FP170" s="36"/>
      <c r="FQ170" s="36"/>
      <c r="FR170" s="36"/>
      <c r="FS170" s="36"/>
      <c r="FT170" s="36"/>
      <c r="FU170" s="36"/>
      <c r="FV170" s="36"/>
      <c r="FW170" s="36"/>
      <c r="FX170" s="36"/>
      <c r="FY170" s="36"/>
      <c r="FZ170" s="36"/>
      <c r="GA170" s="36"/>
      <c r="GB170" s="36"/>
      <c r="GC170" s="36"/>
      <c r="GD170" s="36"/>
      <c r="GE170" s="36"/>
      <c r="GF170" s="36"/>
      <c r="GG170" s="36"/>
      <c r="GH170" s="36"/>
      <c r="GI170" s="36"/>
      <c r="GJ170" s="36"/>
      <c r="GK170" s="36"/>
      <c r="GL170" s="36"/>
      <c r="GM170" s="36"/>
      <c r="GN170" s="36"/>
      <c r="GO170" s="36"/>
      <c r="GP170" s="36"/>
      <c r="GQ170" s="36"/>
      <c r="GR170" s="36"/>
      <c r="GS170" s="36"/>
      <c r="GT170" s="36"/>
      <c r="GU170" s="36"/>
      <c r="GV170" s="36"/>
      <c r="GW170" s="36"/>
      <c r="GX170" s="36"/>
      <c r="GY170" s="36"/>
      <c r="GZ170" s="36"/>
      <c r="HA170" s="36"/>
      <c r="HB170" s="36"/>
      <c r="HC170" s="36"/>
      <c r="HD170" s="36"/>
      <c r="HE170" s="36"/>
      <c r="HF170" s="36"/>
      <c r="HG170" s="36"/>
      <c r="HH170" s="36"/>
      <c r="HI170" s="36"/>
      <c r="HJ170" s="36"/>
      <c r="HK170" s="36"/>
      <c r="HL170" s="36"/>
      <c r="HM170" s="36"/>
      <c r="HN170" s="36"/>
      <c r="HO170" s="36"/>
      <c r="HP170" s="36"/>
      <c r="HQ170" s="36"/>
      <c r="HR170" s="36"/>
      <c r="HS170" s="36"/>
      <c r="HT170" s="36"/>
      <c r="HU170" s="36"/>
      <c r="HV170" s="36"/>
      <c r="HW170" s="36"/>
      <c r="HX170" s="36"/>
      <c r="HY170" s="36"/>
      <c r="HZ170" s="36"/>
      <c r="IA170" s="36"/>
      <c r="IB170" s="36"/>
      <c r="IC170" s="36"/>
      <c r="ID170" s="36"/>
      <c r="IE170" s="36"/>
      <c r="IF170" s="36"/>
      <c r="IG170" s="36"/>
    </row>
    <row r="171" spans="1:241">
      <c r="A171" s="900">
        <v>386</v>
      </c>
      <c r="B171" s="316" t="s">
        <v>147</v>
      </c>
      <c r="C171" s="896" t="s">
        <v>5809</v>
      </c>
      <c r="D171" s="241">
        <v>858</v>
      </c>
      <c r="E171" s="897" t="s">
        <v>5810</v>
      </c>
      <c r="F171" s="318">
        <v>2</v>
      </c>
      <c r="G171" s="316" t="s">
        <v>150</v>
      </c>
      <c r="H171" s="297">
        <v>45373</v>
      </c>
      <c r="I171" s="298">
        <v>120000</v>
      </c>
      <c r="J171" s="318">
        <v>12</v>
      </c>
      <c r="K171" s="585">
        <f t="shared" si="2"/>
        <v>45737</v>
      </c>
      <c r="L171" s="583">
        <v>15</v>
      </c>
      <c r="M171" s="583">
        <v>3</v>
      </c>
      <c r="N171" s="583">
        <v>18</v>
      </c>
      <c r="O171" s="318"/>
      <c r="P171" s="318"/>
      <c r="Q171" s="115"/>
      <c r="R171" s="318"/>
      <c r="S171" s="318"/>
      <c r="T171" s="318"/>
      <c r="U171" s="318"/>
      <c r="V171" s="318"/>
      <c r="W171" s="318"/>
      <c r="X171" s="298">
        <v>120000</v>
      </c>
      <c r="Y171" s="319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  <c r="BT171" s="36"/>
      <c r="BU171" s="36"/>
      <c r="BV171" s="36"/>
      <c r="BW171" s="36"/>
      <c r="BX171" s="36"/>
      <c r="BY171" s="36"/>
      <c r="BZ171" s="36"/>
      <c r="CA171" s="36"/>
      <c r="CB171" s="36"/>
      <c r="CC171" s="36"/>
      <c r="CD171" s="36"/>
      <c r="CE171" s="36"/>
      <c r="CF171" s="36"/>
      <c r="CG171" s="36"/>
      <c r="CH171" s="36"/>
      <c r="CI171" s="36"/>
      <c r="CJ171" s="36"/>
      <c r="CK171" s="36"/>
      <c r="CL171" s="36"/>
      <c r="CM171" s="36"/>
      <c r="CN171" s="36"/>
      <c r="CO171" s="36"/>
      <c r="CP171" s="36"/>
      <c r="CQ171" s="36"/>
      <c r="CR171" s="36"/>
      <c r="CS171" s="36"/>
      <c r="CT171" s="36"/>
      <c r="CU171" s="36"/>
      <c r="CV171" s="36"/>
      <c r="CW171" s="36"/>
      <c r="CX171" s="36"/>
      <c r="CY171" s="36"/>
      <c r="CZ171" s="36"/>
      <c r="DA171" s="36"/>
      <c r="DB171" s="36"/>
      <c r="DC171" s="36"/>
      <c r="DD171" s="36"/>
      <c r="DE171" s="36"/>
      <c r="DF171" s="36"/>
      <c r="DG171" s="36"/>
      <c r="DH171" s="36"/>
      <c r="DI171" s="36"/>
      <c r="DJ171" s="36"/>
      <c r="DK171" s="36"/>
      <c r="DL171" s="36"/>
      <c r="DM171" s="36"/>
      <c r="DN171" s="36"/>
      <c r="DO171" s="36"/>
      <c r="DP171" s="36"/>
      <c r="DQ171" s="36"/>
      <c r="DR171" s="36"/>
      <c r="DS171" s="36"/>
      <c r="DT171" s="36"/>
      <c r="DU171" s="36"/>
      <c r="DV171" s="36"/>
      <c r="DW171" s="36"/>
      <c r="DX171" s="36"/>
      <c r="DY171" s="36"/>
      <c r="DZ171" s="36"/>
      <c r="EA171" s="36"/>
      <c r="EB171" s="36"/>
      <c r="EC171" s="36"/>
      <c r="ED171" s="36"/>
      <c r="EE171" s="36"/>
      <c r="EF171" s="36"/>
      <c r="EG171" s="36"/>
      <c r="EH171" s="36"/>
      <c r="EI171" s="36"/>
      <c r="EJ171" s="36"/>
      <c r="EK171" s="36"/>
      <c r="EL171" s="36"/>
      <c r="EM171" s="36"/>
      <c r="EN171" s="36"/>
      <c r="EO171" s="36"/>
      <c r="EP171" s="36"/>
      <c r="EQ171" s="36"/>
      <c r="ER171" s="36"/>
      <c r="ES171" s="36"/>
      <c r="ET171" s="36"/>
      <c r="EU171" s="36"/>
      <c r="EV171" s="36"/>
      <c r="EW171" s="36"/>
      <c r="EX171" s="36"/>
      <c r="EY171" s="36"/>
      <c r="EZ171" s="36"/>
      <c r="FA171" s="36"/>
      <c r="FB171" s="36"/>
      <c r="FC171" s="36"/>
      <c r="FD171" s="36"/>
      <c r="FE171" s="36"/>
      <c r="FF171" s="36"/>
      <c r="FG171" s="36"/>
      <c r="FH171" s="36"/>
      <c r="FI171" s="36"/>
      <c r="FJ171" s="36"/>
      <c r="FK171" s="36"/>
      <c r="FL171" s="36"/>
      <c r="FM171" s="36"/>
      <c r="FN171" s="36"/>
      <c r="FO171" s="36"/>
      <c r="FP171" s="36"/>
      <c r="FQ171" s="36"/>
      <c r="FR171" s="36"/>
      <c r="FS171" s="36"/>
      <c r="FT171" s="36"/>
      <c r="FU171" s="36"/>
      <c r="FV171" s="36"/>
      <c r="FW171" s="36"/>
      <c r="FX171" s="36"/>
      <c r="FY171" s="36"/>
      <c r="FZ171" s="36"/>
      <c r="GA171" s="36"/>
      <c r="GB171" s="36"/>
      <c r="GC171" s="36"/>
      <c r="GD171" s="36"/>
      <c r="GE171" s="36"/>
      <c r="GF171" s="36"/>
      <c r="GG171" s="36"/>
      <c r="GH171" s="36"/>
      <c r="GI171" s="36"/>
      <c r="GJ171" s="36"/>
      <c r="GK171" s="36"/>
      <c r="GL171" s="36"/>
      <c r="GM171" s="36"/>
      <c r="GN171" s="36"/>
      <c r="GO171" s="36"/>
      <c r="GP171" s="36"/>
      <c r="GQ171" s="36"/>
      <c r="GR171" s="36"/>
      <c r="GS171" s="36"/>
      <c r="GT171" s="36"/>
      <c r="GU171" s="36"/>
      <c r="GV171" s="36"/>
      <c r="GW171" s="36"/>
      <c r="GX171" s="36"/>
      <c r="GY171" s="36"/>
      <c r="GZ171" s="36"/>
      <c r="HA171" s="36"/>
      <c r="HB171" s="36"/>
      <c r="HC171" s="36"/>
      <c r="HD171" s="36"/>
      <c r="HE171" s="36"/>
      <c r="HF171" s="36"/>
      <c r="HG171" s="36"/>
      <c r="HH171" s="36"/>
      <c r="HI171" s="36"/>
      <c r="HJ171" s="36"/>
      <c r="HK171" s="36"/>
      <c r="HL171" s="36"/>
      <c r="HM171" s="36"/>
      <c r="HN171" s="36"/>
      <c r="HO171" s="36"/>
      <c r="HP171" s="36"/>
      <c r="HQ171" s="36"/>
      <c r="HR171" s="36"/>
      <c r="HS171" s="36"/>
      <c r="HT171" s="36"/>
      <c r="HU171" s="36"/>
      <c r="HV171" s="36"/>
      <c r="HW171" s="36"/>
      <c r="HX171" s="36"/>
      <c r="HY171" s="36"/>
      <c r="HZ171" s="36"/>
      <c r="IA171" s="36"/>
      <c r="IB171" s="36"/>
      <c r="IC171" s="36"/>
      <c r="ID171" s="36"/>
      <c r="IE171" s="36"/>
      <c r="IF171" s="36"/>
      <c r="IG171" s="36"/>
    </row>
    <row r="172" spans="1:241">
      <c r="A172" s="900">
        <v>439</v>
      </c>
      <c r="B172" s="316" t="s">
        <v>147</v>
      </c>
      <c r="C172" s="896" t="s">
        <v>5809</v>
      </c>
      <c r="D172" s="241">
        <v>860</v>
      </c>
      <c r="E172" s="897" t="s">
        <v>5810</v>
      </c>
      <c r="F172" s="318">
        <v>2</v>
      </c>
      <c r="G172" s="316" t="s">
        <v>150</v>
      </c>
      <c r="H172" s="297">
        <v>45381</v>
      </c>
      <c r="I172" s="298">
        <v>100000</v>
      </c>
      <c r="J172" s="318">
        <v>12</v>
      </c>
      <c r="K172" s="585">
        <f t="shared" si="2"/>
        <v>45745</v>
      </c>
      <c r="L172" s="583">
        <v>15</v>
      </c>
      <c r="M172" s="583">
        <v>3</v>
      </c>
      <c r="N172" s="583">
        <v>18</v>
      </c>
      <c r="O172" s="318"/>
      <c r="P172" s="318"/>
      <c r="Q172" s="115"/>
      <c r="R172" s="318"/>
      <c r="S172" s="318"/>
      <c r="T172" s="318"/>
      <c r="U172" s="318"/>
      <c r="V172" s="318"/>
      <c r="W172" s="318"/>
      <c r="X172" s="298">
        <v>100000</v>
      </c>
      <c r="Y172" s="319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  <c r="BT172" s="36"/>
      <c r="BU172" s="36"/>
      <c r="BV172" s="36"/>
      <c r="BW172" s="36"/>
      <c r="BX172" s="36"/>
      <c r="BY172" s="36"/>
      <c r="BZ172" s="36"/>
      <c r="CA172" s="36"/>
      <c r="CB172" s="36"/>
      <c r="CC172" s="36"/>
      <c r="CD172" s="36"/>
      <c r="CE172" s="36"/>
      <c r="CF172" s="36"/>
      <c r="CG172" s="36"/>
      <c r="CH172" s="36"/>
      <c r="CI172" s="36"/>
      <c r="CJ172" s="36"/>
      <c r="CK172" s="36"/>
      <c r="CL172" s="36"/>
      <c r="CM172" s="36"/>
      <c r="CN172" s="36"/>
      <c r="CO172" s="36"/>
      <c r="CP172" s="36"/>
      <c r="CQ172" s="36"/>
      <c r="CR172" s="36"/>
      <c r="CS172" s="36"/>
      <c r="CT172" s="36"/>
      <c r="CU172" s="36"/>
      <c r="CV172" s="36"/>
      <c r="CW172" s="36"/>
      <c r="CX172" s="36"/>
      <c r="CY172" s="36"/>
      <c r="CZ172" s="36"/>
      <c r="DA172" s="36"/>
      <c r="DB172" s="36"/>
      <c r="DC172" s="36"/>
      <c r="DD172" s="36"/>
      <c r="DE172" s="36"/>
      <c r="DF172" s="36"/>
      <c r="DG172" s="36"/>
      <c r="DH172" s="36"/>
      <c r="DI172" s="36"/>
      <c r="DJ172" s="36"/>
      <c r="DK172" s="36"/>
      <c r="DL172" s="36"/>
      <c r="DM172" s="36"/>
      <c r="DN172" s="36"/>
      <c r="DO172" s="36"/>
      <c r="DP172" s="36"/>
      <c r="DQ172" s="36"/>
      <c r="DR172" s="36"/>
      <c r="DS172" s="36"/>
      <c r="DT172" s="36"/>
      <c r="DU172" s="36"/>
      <c r="DV172" s="36"/>
      <c r="DW172" s="36"/>
      <c r="DX172" s="36"/>
      <c r="DY172" s="36"/>
      <c r="DZ172" s="36"/>
      <c r="EA172" s="36"/>
      <c r="EB172" s="36"/>
      <c r="EC172" s="36"/>
      <c r="ED172" s="36"/>
      <c r="EE172" s="36"/>
      <c r="EF172" s="36"/>
      <c r="EG172" s="36"/>
      <c r="EH172" s="36"/>
      <c r="EI172" s="36"/>
      <c r="EJ172" s="36"/>
      <c r="EK172" s="36"/>
      <c r="EL172" s="36"/>
      <c r="EM172" s="36"/>
      <c r="EN172" s="36"/>
      <c r="EO172" s="36"/>
      <c r="EP172" s="36"/>
      <c r="EQ172" s="36"/>
      <c r="ER172" s="36"/>
      <c r="ES172" s="36"/>
      <c r="ET172" s="36"/>
      <c r="EU172" s="36"/>
      <c r="EV172" s="36"/>
      <c r="EW172" s="36"/>
      <c r="EX172" s="36"/>
      <c r="EY172" s="36"/>
      <c r="EZ172" s="36"/>
      <c r="FA172" s="36"/>
      <c r="FB172" s="36"/>
      <c r="FC172" s="36"/>
      <c r="FD172" s="36"/>
      <c r="FE172" s="36"/>
      <c r="FF172" s="36"/>
      <c r="FG172" s="36"/>
      <c r="FH172" s="36"/>
      <c r="FI172" s="36"/>
      <c r="FJ172" s="36"/>
      <c r="FK172" s="36"/>
      <c r="FL172" s="36"/>
      <c r="FM172" s="36"/>
      <c r="FN172" s="36"/>
      <c r="FO172" s="36"/>
      <c r="FP172" s="36"/>
      <c r="FQ172" s="36"/>
      <c r="FR172" s="36"/>
      <c r="FS172" s="36"/>
      <c r="FT172" s="36"/>
      <c r="FU172" s="36"/>
      <c r="FV172" s="36"/>
      <c r="FW172" s="36"/>
      <c r="FX172" s="36"/>
      <c r="FY172" s="36"/>
      <c r="FZ172" s="36"/>
      <c r="GA172" s="36"/>
      <c r="GB172" s="36"/>
      <c r="GC172" s="36"/>
      <c r="GD172" s="36"/>
      <c r="GE172" s="36"/>
      <c r="GF172" s="36"/>
      <c r="GG172" s="36"/>
      <c r="GH172" s="36"/>
      <c r="GI172" s="36"/>
      <c r="GJ172" s="36"/>
      <c r="GK172" s="36"/>
      <c r="GL172" s="36"/>
      <c r="GM172" s="36"/>
      <c r="GN172" s="36"/>
      <c r="GO172" s="36"/>
      <c r="GP172" s="36"/>
      <c r="GQ172" s="36"/>
      <c r="GR172" s="36"/>
      <c r="GS172" s="36"/>
      <c r="GT172" s="36"/>
      <c r="GU172" s="36"/>
      <c r="GV172" s="36"/>
      <c r="GW172" s="36"/>
      <c r="GX172" s="36"/>
      <c r="GY172" s="36"/>
      <c r="GZ172" s="36"/>
      <c r="HA172" s="36"/>
      <c r="HB172" s="36"/>
      <c r="HC172" s="36"/>
      <c r="HD172" s="36"/>
      <c r="HE172" s="36"/>
      <c r="HF172" s="36"/>
      <c r="HG172" s="36"/>
      <c r="HH172" s="36"/>
      <c r="HI172" s="36"/>
      <c r="HJ172" s="36"/>
      <c r="HK172" s="36"/>
      <c r="HL172" s="36"/>
      <c r="HM172" s="36"/>
      <c r="HN172" s="36"/>
      <c r="HO172" s="36"/>
      <c r="HP172" s="36"/>
      <c r="HQ172" s="36"/>
      <c r="HR172" s="36"/>
      <c r="HS172" s="36"/>
      <c r="HT172" s="36"/>
      <c r="HU172" s="36"/>
      <c r="HV172" s="36"/>
      <c r="HW172" s="36"/>
      <c r="HX172" s="36"/>
      <c r="HY172" s="36"/>
      <c r="HZ172" s="36"/>
      <c r="IA172" s="36"/>
      <c r="IB172" s="36"/>
      <c r="IC172" s="36"/>
      <c r="ID172" s="36"/>
      <c r="IE172" s="36"/>
      <c r="IF172" s="36"/>
      <c r="IG172" s="36"/>
    </row>
    <row r="173" spans="1:241">
      <c r="A173" s="900">
        <v>1798</v>
      </c>
      <c r="B173" s="316" t="s">
        <v>147</v>
      </c>
      <c r="C173" s="896" t="s">
        <v>5809</v>
      </c>
      <c r="D173" s="241">
        <v>861</v>
      </c>
      <c r="E173" s="897" t="s">
        <v>5810</v>
      </c>
      <c r="F173" s="318">
        <v>2</v>
      </c>
      <c r="G173" s="316" t="s">
        <v>150</v>
      </c>
      <c r="H173" s="297">
        <v>45082</v>
      </c>
      <c r="I173" s="298">
        <v>200000</v>
      </c>
      <c r="J173" s="318">
        <v>12</v>
      </c>
      <c r="K173" s="585">
        <f t="shared" si="2"/>
        <v>45446</v>
      </c>
      <c r="L173" s="583">
        <v>15</v>
      </c>
      <c r="M173" s="583">
        <v>3</v>
      </c>
      <c r="N173" s="583">
        <v>18</v>
      </c>
      <c r="O173" s="318"/>
      <c r="P173" s="318"/>
      <c r="Q173" s="115"/>
      <c r="R173" s="318"/>
      <c r="S173" s="318"/>
      <c r="T173" s="318"/>
      <c r="U173" s="318"/>
      <c r="V173" s="318"/>
      <c r="W173" s="318"/>
      <c r="X173" s="298">
        <v>200000</v>
      </c>
      <c r="Y173" s="319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  <c r="BT173" s="36"/>
      <c r="BU173" s="36"/>
      <c r="BV173" s="36"/>
      <c r="BW173" s="36"/>
      <c r="BX173" s="36"/>
      <c r="BY173" s="36"/>
      <c r="BZ173" s="36"/>
      <c r="CA173" s="36"/>
      <c r="CB173" s="36"/>
      <c r="CC173" s="36"/>
      <c r="CD173" s="36"/>
      <c r="CE173" s="36"/>
      <c r="CF173" s="36"/>
      <c r="CG173" s="36"/>
      <c r="CH173" s="36"/>
      <c r="CI173" s="36"/>
      <c r="CJ173" s="36"/>
      <c r="CK173" s="36"/>
      <c r="CL173" s="36"/>
      <c r="CM173" s="36"/>
      <c r="CN173" s="36"/>
      <c r="CO173" s="36"/>
      <c r="CP173" s="36"/>
      <c r="CQ173" s="36"/>
      <c r="CR173" s="36"/>
      <c r="CS173" s="36"/>
      <c r="CT173" s="36"/>
      <c r="CU173" s="36"/>
      <c r="CV173" s="36"/>
      <c r="CW173" s="36"/>
      <c r="CX173" s="36"/>
      <c r="CY173" s="36"/>
      <c r="CZ173" s="36"/>
      <c r="DA173" s="36"/>
      <c r="DB173" s="36"/>
      <c r="DC173" s="36"/>
      <c r="DD173" s="36"/>
      <c r="DE173" s="36"/>
      <c r="DF173" s="36"/>
      <c r="DG173" s="36"/>
      <c r="DH173" s="36"/>
      <c r="DI173" s="36"/>
      <c r="DJ173" s="36"/>
      <c r="DK173" s="36"/>
      <c r="DL173" s="36"/>
      <c r="DM173" s="36"/>
      <c r="DN173" s="36"/>
      <c r="DO173" s="36"/>
      <c r="DP173" s="36"/>
      <c r="DQ173" s="36"/>
      <c r="DR173" s="36"/>
      <c r="DS173" s="36"/>
      <c r="DT173" s="36"/>
      <c r="DU173" s="36"/>
      <c r="DV173" s="36"/>
      <c r="DW173" s="36"/>
      <c r="DX173" s="36"/>
      <c r="DY173" s="36"/>
      <c r="DZ173" s="36"/>
      <c r="EA173" s="36"/>
      <c r="EB173" s="36"/>
      <c r="EC173" s="36"/>
      <c r="ED173" s="36"/>
      <c r="EE173" s="36"/>
      <c r="EF173" s="36"/>
      <c r="EG173" s="36"/>
      <c r="EH173" s="36"/>
      <c r="EI173" s="36"/>
      <c r="EJ173" s="36"/>
      <c r="EK173" s="36"/>
      <c r="EL173" s="36"/>
      <c r="EM173" s="36"/>
      <c r="EN173" s="36"/>
      <c r="EO173" s="36"/>
      <c r="EP173" s="36"/>
      <c r="EQ173" s="36"/>
      <c r="ER173" s="36"/>
      <c r="ES173" s="36"/>
      <c r="ET173" s="36"/>
      <c r="EU173" s="36"/>
      <c r="EV173" s="36"/>
      <c r="EW173" s="36"/>
      <c r="EX173" s="36"/>
      <c r="EY173" s="36"/>
      <c r="EZ173" s="36"/>
      <c r="FA173" s="36"/>
      <c r="FB173" s="36"/>
      <c r="FC173" s="36"/>
      <c r="FD173" s="36"/>
      <c r="FE173" s="36"/>
      <c r="FF173" s="36"/>
      <c r="FG173" s="36"/>
      <c r="FH173" s="36"/>
      <c r="FI173" s="36"/>
      <c r="FJ173" s="36"/>
      <c r="FK173" s="36"/>
      <c r="FL173" s="36"/>
      <c r="FM173" s="36"/>
      <c r="FN173" s="36"/>
      <c r="FO173" s="36"/>
      <c r="FP173" s="36"/>
      <c r="FQ173" s="36"/>
      <c r="FR173" s="36"/>
      <c r="FS173" s="36"/>
      <c r="FT173" s="36"/>
      <c r="FU173" s="36"/>
      <c r="FV173" s="36"/>
      <c r="FW173" s="36"/>
      <c r="FX173" s="36"/>
      <c r="FY173" s="36"/>
      <c r="FZ173" s="36"/>
      <c r="GA173" s="36"/>
      <c r="GB173" s="36"/>
      <c r="GC173" s="36"/>
      <c r="GD173" s="36"/>
      <c r="GE173" s="36"/>
      <c r="GF173" s="36"/>
      <c r="GG173" s="36"/>
      <c r="GH173" s="36"/>
      <c r="GI173" s="36"/>
      <c r="GJ173" s="36"/>
      <c r="GK173" s="36"/>
      <c r="GL173" s="36"/>
      <c r="GM173" s="36"/>
      <c r="GN173" s="36"/>
      <c r="GO173" s="36"/>
      <c r="GP173" s="36"/>
      <c r="GQ173" s="36"/>
      <c r="GR173" s="36"/>
      <c r="GS173" s="36"/>
      <c r="GT173" s="36"/>
      <c r="GU173" s="36"/>
      <c r="GV173" s="36"/>
      <c r="GW173" s="36"/>
      <c r="GX173" s="36"/>
      <c r="GY173" s="36"/>
      <c r="GZ173" s="36"/>
      <c r="HA173" s="36"/>
      <c r="HB173" s="36"/>
      <c r="HC173" s="36"/>
      <c r="HD173" s="36"/>
      <c r="HE173" s="36"/>
      <c r="HF173" s="36"/>
      <c r="HG173" s="36"/>
      <c r="HH173" s="36"/>
      <c r="HI173" s="36"/>
      <c r="HJ173" s="36"/>
      <c r="HK173" s="36"/>
      <c r="HL173" s="36"/>
      <c r="HM173" s="36"/>
      <c r="HN173" s="36"/>
      <c r="HO173" s="36"/>
      <c r="HP173" s="36"/>
      <c r="HQ173" s="36"/>
      <c r="HR173" s="36"/>
      <c r="HS173" s="36"/>
      <c r="HT173" s="36"/>
      <c r="HU173" s="36"/>
      <c r="HV173" s="36"/>
      <c r="HW173" s="36"/>
      <c r="HX173" s="36"/>
      <c r="HY173" s="36"/>
      <c r="HZ173" s="36"/>
      <c r="IA173" s="36"/>
      <c r="IB173" s="36"/>
      <c r="IC173" s="36"/>
      <c r="ID173" s="36"/>
      <c r="IE173" s="36"/>
      <c r="IF173" s="36"/>
      <c r="IG173" s="36"/>
    </row>
    <row r="174" spans="1:241">
      <c r="A174" s="900">
        <v>1584</v>
      </c>
      <c r="B174" s="316" t="s">
        <v>147</v>
      </c>
      <c r="C174" s="896" t="s">
        <v>5809</v>
      </c>
      <c r="D174" s="241">
        <v>863</v>
      </c>
      <c r="E174" s="897" t="s">
        <v>5810</v>
      </c>
      <c r="F174" s="318">
        <v>2</v>
      </c>
      <c r="G174" s="316" t="s">
        <v>150</v>
      </c>
      <c r="H174" s="297">
        <v>45100</v>
      </c>
      <c r="I174" s="298">
        <v>150000</v>
      </c>
      <c r="J174" s="318">
        <v>12</v>
      </c>
      <c r="K174" s="585">
        <f t="shared" si="2"/>
        <v>45464</v>
      </c>
      <c r="L174" s="583">
        <v>15</v>
      </c>
      <c r="M174" s="583">
        <v>3</v>
      </c>
      <c r="N174" s="583">
        <v>18</v>
      </c>
      <c r="O174" s="318"/>
      <c r="P174" s="318"/>
      <c r="Q174" s="115"/>
      <c r="R174" s="318"/>
      <c r="S174" s="318"/>
      <c r="T174" s="318"/>
      <c r="U174" s="318"/>
      <c r="V174" s="318"/>
      <c r="W174" s="318"/>
      <c r="X174" s="298">
        <v>150000</v>
      </c>
      <c r="Y174" s="319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  <c r="BT174" s="36"/>
      <c r="BU174" s="36"/>
      <c r="BV174" s="36"/>
      <c r="BW174" s="36"/>
      <c r="BX174" s="36"/>
      <c r="BY174" s="36"/>
      <c r="BZ174" s="36"/>
      <c r="CA174" s="36"/>
      <c r="CB174" s="36"/>
      <c r="CC174" s="36"/>
      <c r="CD174" s="36"/>
      <c r="CE174" s="36"/>
      <c r="CF174" s="36"/>
      <c r="CG174" s="36"/>
      <c r="CH174" s="36"/>
      <c r="CI174" s="36"/>
      <c r="CJ174" s="36"/>
      <c r="CK174" s="36"/>
      <c r="CL174" s="36"/>
      <c r="CM174" s="36"/>
      <c r="CN174" s="36"/>
      <c r="CO174" s="36"/>
      <c r="CP174" s="36"/>
      <c r="CQ174" s="36"/>
      <c r="CR174" s="36"/>
      <c r="CS174" s="36"/>
      <c r="CT174" s="36"/>
      <c r="CU174" s="36"/>
      <c r="CV174" s="36"/>
      <c r="CW174" s="36"/>
      <c r="CX174" s="36"/>
      <c r="CY174" s="36"/>
      <c r="CZ174" s="36"/>
      <c r="DA174" s="36"/>
      <c r="DB174" s="36"/>
      <c r="DC174" s="36"/>
      <c r="DD174" s="36"/>
      <c r="DE174" s="36"/>
      <c r="DF174" s="36"/>
      <c r="DG174" s="36"/>
      <c r="DH174" s="36"/>
      <c r="DI174" s="36"/>
      <c r="DJ174" s="36"/>
      <c r="DK174" s="36"/>
      <c r="DL174" s="36"/>
      <c r="DM174" s="36"/>
      <c r="DN174" s="36"/>
      <c r="DO174" s="36"/>
      <c r="DP174" s="36"/>
      <c r="DQ174" s="36"/>
      <c r="DR174" s="36"/>
      <c r="DS174" s="36"/>
      <c r="DT174" s="36"/>
      <c r="DU174" s="36"/>
      <c r="DV174" s="36"/>
      <c r="DW174" s="36"/>
      <c r="DX174" s="36"/>
      <c r="DY174" s="36"/>
      <c r="DZ174" s="36"/>
      <c r="EA174" s="36"/>
      <c r="EB174" s="36"/>
      <c r="EC174" s="36"/>
      <c r="ED174" s="36"/>
      <c r="EE174" s="36"/>
      <c r="EF174" s="36"/>
      <c r="EG174" s="36"/>
      <c r="EH174" s="36"/>
      <c r="EI174" s="36"/>
      <c r="EJ174" s="36"/>
      <c r="EK174" s="36"/>
      <c r="EL174" s="36"/>
      <c r="EM174" s="36"/>
      <c r="EN174" s="36"/>
      <c r="EO174" s="36"/>
      <c r="EP174" s="36"/>
      <c r="EQ174" s="36"/>
      <c r="ER174" s="36"/>
      <c r="ES174" s="36"/>
      <c r="ET174" s="36"/>
      <c r="EU174" s="36"/>
      <c r="EV174" s="36"/>
      <c r="EW174" s="36"/>
      <c r="EX174" s="36"/>
      <c r="EY174" s="36"/>
      <c r="EZ174" s="36"/>
      <c r="FA174" s="36"/>
      <c r="FB174" s="36"/>
      <c r="FC174" s="36"/>
      <c r="FD174" s="36"/>
      <c r="FE174" s="36"/>
      <c r="FF174" s="36"/>
      <c r="FG174" s="36"/>
      <c r="FH174" s="36"/>
      <c r="FI174" s="36"/>
      <c r="FJ174" s="36"/>
      <c r="FK174" s="36"/>
      <c r="FL174" s="36"/>
      <c r="FM174" s="36"/>
      <c r="FN174" s="36"/>
      <c r="FO174" s="36"/>
      <c r="FP174" s="36"/>
      <c r="FQ174" s="36"/>
      <c r="FR174" s="36"/>
      <c r="FS174" s="36"/>
      <c r="FT174" s="36"/>
      <c r="FU174" s="36"/>
      <c r="FV174" s="36"/>
      <c r="FW174" s="36"/>
      <c r="FX174" s="36"/>
      <c r="FY174" s="36"/>
      <c r="FZ174" s="36"/>
      <c r="GA174" s="36"/>
      <c r="GB174" s="36"/>
      <c r="GC174" s="36"/>
      <c r="GD174" s="36"/>
      <c r="GE174" s="36"/>
      <c r="GF174" s="36"/>
      <c r="GG174" s="36"/>
      <c r="GH174" s="36"/>
      <c r="GI174" s="36"/>
      <c r="GJ174" s="36"/>
      <c r="GK174" s="36"/>
      <c r="GL174" s="36"/>
      <c r="GM174" s="36"/>
      <c r="GN174" s="36"/>
      <c r="GO174" s="36"/>
      <c r="GP174" s="36"/>
      <c r="GQ174" s="36"/>
      <c r="GR174" s="36"/>
      <c r="GS174" s="36"/>
      <c r="GT174" s="36"/>
      <c r="GU174" s="36"/>
      <c r="GV174" s="36"/>
      <c r="GW174" s="36"/>
      <c r="GX174" s="36"/>
      <c r="GY174" s="36"/>
      <c r="GZ174" s="36"/>
      <c r="HA174" s="36"/>
      <c r="HB174" s="36"/>
      <c r="HC174" s="36"/>
      <c r="HD174" s="36"/>
      <c r="HE174" s="36"/>
      <c r="HF174" s="36"/>
      <c r="HG174" s="36"/>
      <c r="HH174" s="36"/>
      <c r="HI174" s="36"/>
      <c r="HJ174" s="36"/>
      <c r="HK174" s="36"/>
      <c r="HL174" s="36"/>
      <c r="HM174" s="36"/>
      <c r="HN174" s="36"/>
      <c r="HO174" s="36"/>
      <c r="HP174" s="36"/>
      <c r="HQ174" s="36"/>
      <c r="HR174" s="36"/>
      <c r="HS174" s="36"/>
      <c r="HT174" s="36"/>
      <c r="HU174" s="36"/>
      <c r="HV174" s="36"/>
      <c r="HW174" s="36"/>
      <c r="HX174" s="36"/>
      <c r="HY174" s="36"/>
      <c r="HZ174" s="36"/>
      <c r="IA174" s="36"/>
      <c r="IB174" s="36"/>
      <c r="IC174" s="36"/>
      <c r="ID174" s="36"/>
      <c r="IE174" s="36"/>
      <c r="IF174" s="36"/>
      <c r="IG174" s="36"/>
    </row>
    <row r="175" spans="1:241">
      <c r="A175" s="900">
        <v>2250</v>
      </c>
      <c r="B175" s="316" t="s">
        <v>147</v>
      </c>
      <c r="C175" s="896" t="s">
        <v>5809</v>
      </c>
      <c r="D175" s="241">
        <v>864</v>
      </c>
      <c r="E175" s="897" t="s">
        <v>5810</v>
      </c>
      <c r="F175" s="318">
        <v>2</v>
      </c>
      <c r="G175" s="316" t="s">
        <v>150</v>
      </c>
      <c r="H175" s="297">
        <v>45126</v>
      </c>
      <c r="I175" s="298">
        <v>50000</v>
      </c>
      <c r="J175" s="318">
        <v>12</v>
      </c>
      <c r="K175" s="585">
        <f t="shared" si="2"/>
        <v>45490</v>
      </c>
      <c r="L175" s="583">
        <v>15</v>
      </c>
      <c r="M175" s="583">
        <v>3</v>
      </c>
      <c r="N175" s="583">
        <v>18</v>
      </c>
      <c r="O175" s="318"/>
      <c r="P175" s="318"/>
      <c r="Q175" s="115"/>
      <c r="R175" s="318"/>
      <c r="S175" s="318"/>
      <c r="T175" s="318"/>
      <c r="U175" s="318"/>
      <c r="V175" s="318"/>
      <c r="W175" s="318"/>
      <c r="X175" s="298">
        <v>50000</v>
      </c>
      <c r="Y175" s="319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  <c r="BT175" s="36"/>
      <c r="BU175" s="36"/>
      <c r="BV175" s="36"/>
      <c r="BW175" s="36"/>
      <c r="BX175" s="36"/>
      <c r="BY175" s="36"/>
      <c r="BZ175" s="36"/>
      <c r="CA175" s="36"/>
      <c r="CB175" s="36"/>
      <c r="CC175" s="36"/>
      <c r="CD175" s="36"/>
      <c r="CE175" s="36"/>
      <c r="CF175" s="36"/>
      <c r="CG175" s="36"/>
      <c r="CH175" s="36"/>
      <c r="CI175" s="36"/>
      <c r="CJ175" s="36"/>
      <c r="CK175" s="36"/>
      <c r="CL175" s="36"/>
      <c r="CM175" s="36"/>
      <c r="CN175" s="36"/>
      <c r="CO175" s="36"/>
      <c r="CP175" s="36"/>
      <c r="CQ175" s="36"/>
      <c r="CR175" s="36"/>
      <c r="CS175" s="36"/>
      <c r="CT175" s="36"/>
      <c r="CU175" s="36"/>
      <c r="CV175" s="36"/>
      <c r="CW175" s="36"/>
      <c r="CX175" s="36"/>
      <c r="CY175" s="36"/>
      <c r="CZ175" s="36"/>
      <c r="DA175" s="36"/>
      <c r="DB175" s="36"/>
      <c r="DC175" s="36"/>
      <c r="DD175" s="36"/>
      <c r="DE175" s="36"/>
      <c r="DF175" s="36"/>
      <c r="DG175" s="36"/>
      <c r="DH175" s="36"/>
      <c r="DI175" s="36"/>
      <c r="DJ175" s="36"/>
      <c r="DK175" s="36"/>
      <c r="DL175" s="36"/>
      <c r="DM175" s="36"/>
      <c r="DN175" s="36"/>
      <c r="DO175" s="36"/>
      <c r="DP175" s="36"/>
      <c r="DQ175" s="36"/>
      <c r="DR175" s="36"/>
      <c r="DS175" s="36"/>
      <c r="DT175" s="36"/>
      <c r="DU175" s="36"/>
      <c r="DV175" s="36"/>
      <c r="DW175" s="36"/>
      <c r="DX175" s="36"/>
      <c r="DY175" s="36"/>
      <c r="DZ175" s="36"/>
      <c r="EA175" s="36"/>
      <c r="EB175" s="36"/>
      <c r="EC175" s="36"/>
      <c r="ED175" s="36"/>
      <c r="EE175" s="36"/>
      <c r="EF175" s="36"/>
      <c r="EG175" s="36"/>
      <c r="EH175" s="36"/>
      <c r="EI175" s="36"/>
      <c r="EJ175" s="36"/>
      <c r="EK175" s="36"/>
      <c r="EL175" s="36"/>
      <c r="EM175" s="36"/>
      <c r="EN175" s="36"/>
      <c r="EO175" s="36"/>
      <c r="EP175" s="36"/>
      <c r="EQ175" s="36"/>
      <c r="ER175" s="36"/>
      <c r="ES175" s="36"/>
      <c r="ET175" s="36"/>
      <c r="EU175" s="36"/>
      <c r="EV175" s="36"/>
      <c r="EW175" s="36"/>
      <c r="EX175" s="36"/>
      <c r="EY175" s="36"/>
      <c r="EZ175" s="36"/>
      <c r="FA175" s="36"/>
      <c r="FB175" s="36"/>
      <c r="FC175" s="36"/>
      <c r="FD175" s="36"/>
      <c r="FE175" s="36"/>
      <c r="FF175" s="36"/>
      <c r="FG175" s="36"/>
      <c r="FH175" s="36"/>
      <c r="FI175" s="36"/>
      <c r="FJ175" s="36"/>
      <c r="FK175" s="36"/>
      <c r="FL175" s="36"/>
      <c r="FM175" s="36"/>
      <c r="FN175" s="36"/>
      <c r="FO175" s="36"/>
      <c r="FP175" s="36"/>
      <c r="FQ175" s="36"/>
      <c r="FR175" s="36"/>
      <c r="FS175" s="36"/>
      <c r="FT175" s="36"/>
      <c r="FU175" s="36"/>
      <c r="FV175" s="36"/>
      <c r="FW175" s="36"/>
      <c r="FX175" s="36"/>
      <c r="FY175" s="36"/>
      <c r="FZ175" s="36"/>
      <c r="GA175" s="36"/>
      <c r="GB175" s="36"/>
      <c r="GC175" s="36"/>
      <c r="GD175" s="36"/>
      <c r="GE175" s="36"/>
      <c r="GF175" s="36"/>
      <c r="GG175" s="36"/>
      <c r="GH175" s="36"/>
      <c r="GI175" s="36"/>
      <c r="GJ175" s="36"/>
      <c r="GK175" s="36"/>
      <c r="GL175" s="36"/>
      <c r="GM175" s="36"/>
      <c r="GN175" s="36"/>
      <c r="GO175" s="36"/>
      <c r="GP175" s="36"/>
      <c r="GQ175" s="36"/>
      <c r="GR175" s="36"/>
      <c r="GS175" s="36"/>
      <c r="GT175" s="36"/>
      <c r="GU175" s="36"/>
      <c r="GV175" s="36"/>
      <c r="GW175" s="36"/>
      <c r="GX175" s="36"/>
      <c r="GY175" s="36"/>
      <c r="GZ175" s="36"/>
      <c r="HA175" s="36"/>
      <c r="HB175" s="36"/>
      <c r="HC175" s="36"/>
      <c r="HD175" s="36"/>
      <c r="HE175" s="36"/>
      <c r="HF175" s="36"/>
      <c r="HG175" s="36"/>
      <c r="HH175" s="36"/>
      <c r="HI175" s="36"/>
      <c r="HJ175" s="36"/>
      <c r="HK175" s="36"/>
      <c r="HL175" s="36"/>
      <c r="HM175" s="36"/>
      <c r="HN175" s="36"/>
      <c r="HO175" s="36"/>
      <c r="HP175" s="36"/>
      <c r="HQ175" s="36"/>
      <c r="HR175" s="36"/>
      <c r="HS175" s="36"/>
      <c r="HT175" s="36"/>
      <c r="HU175" s="36"/>
      <c r="HV175" s="36"/>
      <c r="HW175" s="36"/>
      <c r="HX175" s="36"/>
      <c r="HY175" s="36"/>
      <c r="HZ175" s="36"/>
      <c r="IA175" s="36"/>
      <c r="IB175" s="36"/>
      <c r="IC175" s="36"/>
      <c r="ID175" s="36"/>
      <c r="IE175" s="36"/>
      <c r="IF175" s="36"/>
      <c r="IG175" s="36"/>
    </row>
    <row r="176" spans="1:241">
      <c r="A176" s="900">
        <v>297</v>
      </c>
      <c r="B176" s="316" t="s">
        <v>147</v>
      </c>
      <c r="C176" s="896" t="s">
        <v>5809</v>
      </c>
      <c r="D176" s="241">
        <v>865</v>
      </c>
      <c r="E176" s="897" t="s">
        <v>5810</v>
      </c>
      <c r="F176" s="318">
        <v>2</v>
      </c>
      <c r="G176" s="316" t="s">
        <v>150</v>
      </c>
      <c r="H176" s="297">
        <v>45248</v>
      </c>
      <c r="I176" s="298">
        <v>100000</v>
      </c>
      <c r="J176" s="318">
        <v>12</v>
      </c>
      <c r="K176" s="585">
        <f t="shared" si="2"/>
        <v>45612</v>
      </c>
      <c r="L176" s="583">
        <v>15</v>
      </c>
      <c r="M176" s="583">
        <v>3</v>
      </c>
      <c r="N176" s="583">
        <v>18</v>
      </c>
      <c r="O176" s="318"/>
      <c r="P176" s="318"/>
      <c r="Q176" s="115"/>
      <c r="R176" s="318"/>
      <c r="S176" s="318"/>
      <c r="T176" s="318"/>
      <c r="U176" s="318"/>
      <c r="V176" s="318"/>
      <c r="W176" s="318"/>
      <c r="X176" s="298">
        <v>100000</v>
      </c>
      <c r="Y176" s="319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  <c r="BT176" s="36"/>
      <c r="BU176" s="36"/>
      <c r="BV176" s="36"/>
      <c r="BW176" s="36"/>
      <c r="BX176" s="36"/>
      <c r="BY176" s="36"/>
      <c r="BZ176" s="36"/>
      <c r="CA176" s="36"/>
      <c r="CB176" s="36"/>
      <c r="CC176" s="36"/>
      <c r="CD176" s="36"/>
      <c r="CE176" s="36"/>
      <c r="CF176" s="36"/>
      <c r="CG176" s="36"/>
      <c r="CH176" s="36"/>
      <c r="CI176" s="36"/>
      <c r="CJ176" s="36"/>
      <c r="CK176" s="36"/>
      <c r="CL176" s="36"/>
      <c r="CM176" s="36"/>
      <c r="CN176" s="36"/>
      <c r="CO176" s="36"/>
      <c r="CP176" s="36"/>
      <c r="CQ176" s="36"/>
      <c r="CR176" s="36"/>
      <c r="CS176" s="36"/>
      <c r="CT176" s="36"/>
      <c r="CU176" s="36"/>
      <c r="CV176" s="36"/>
      <c r="CW176" s="36"/>
      <c r="CX176" s="36"/>
      <c r="CY176" s="36"/>
      <c r="CZ176" s="36"/>
      <c r="DA176" s="36"/>
      <c r="DB176" s="36"/>
      <c r="DC176" s="36"/>
      <c r="DD176" s="36"/>
      <c r="DE176" s="36"/>
      <c r="DF176" s="36"/>
      <c r="DG176" s="36"/>
      <c r="DH176" s="36"/>
      <c r="DI176" s="36"/>
      <c r="DJ176" s="36"/>
      <c r="DK176" s="36"/>
      <c r="DL176" s="36"/>
      <c r="DM176" s="36"/>
      <c r="DN176" s="36"/>
      <c r="DO176" s="36"/>
      <c r="DP176" s="36"/>
      <c r="DQ176" s="36"/>
      <c r="DR176" s="36"/>
      <c r="DS176" s="36"/>
      <c r="DT176" s="36"/>
      <c r="DU176" s="36"/>
      <c r="DV176" s="36"/>
      <c r="DW176" s="36"/>
      <c r="DX176" s="36"/>
      <c r="DY176" s="36"/>
      <c r="DZ176" s="36"/>
      <c r="EA176" s="36"/>
      <c r="EB176" s="36"/>
      <c r="EC176" s="36"/>
      <c r="ED176" s="36"/>
      <c r="EE176" s="36"/>
      <c r="EF176" s="36"/>
      <c r="EG176" s="36"/>
      <c r="EH176" s="36"/>
      <c r="EI176" s="36"/>
      <c r="EJ176" s="36"/>
      <c r="EK176" s="36"/>
      <c r="EL176" s="36"/>
      <c r="EM176" s="36"/>
      <c r="EN176" s="36"/>
      <c r="EO176" s="36"/>
      <c r="EP176" s="36"/>
      <c r="EQ176" s="36"/>
      <c r="ER176" s="36"/>
      <c r="ES176" s="36"/>
      <c r="ET176" s="36"/>
      <c r="EU176" s="36"/>
      <c r="EV176" s="36"/>
      <c r="EW176" s="36"/>
      <c r="EX176" s="36"/>
      <c r="EY176" s="36"/>
      <c r="EZ176" s="36"/>
      <c r="FA176" s="36"/>
      <c r="FB176" s="36"/>
      <c r="FC176" s="36"/>
      <c r="FD176" s="36"/>
      <c r="FE176" s="36"/>
      <c r="FF176" s="36"/>
      <c r="FG176" s="36"/>
      <c r="FH176" s="36"/>
      <c r="FI176" s="36"/>
      <c r="FJ176" s="36"/>
      <c r="FK176" s="36"/>
      <c r="FL176" s="36"/>
      <c r="FM176" s="36"/>
      <c r="FN176" s="36"/>
      <c r="FO176" s="36"/>
      <c r="FP176" s="36"/>
      <c r="FQ176" s="36"/>
      <c r="FR176" s="36"/>
      <c r="FS176" s="36"/>
      <c r="FT176" s="36"/>
      <c r="FU176" s="36"/>
      <c r="FV176" s="36"/>
      <c r="FW176" s="36"/>
      <c r="FX176" s="36"/>
      <c r="FY176" s="36"/>
      <c r="FZ176" s="36"/>
      <c r="GA176" s="36"/>
      <c r="GB176" s="36"/>
      <c r="GC176" s="36"/>
      <c r="GD176" s="36"/>
      <c r="GE176" s="36"/>
      <c r="GF176" s="36"/>
      <c r="GG176" s="36"/>
      <c r="GH176" s="36"/>
      <c r="GI176" s="36"/>
      <c r="GJ176" s="36"/>
      <c r="GK176" s="36"/>
      <c r="GL176" s="36"/>
      <c r="GM176" s="36"/>
      <c r="GN176" s="36"/>
      <c r="GO176" s="36"/>
      <c r="GP176" s="36"/>
      <c r="GQ176" s="36"/>
      <c r="GR176" s="36"/>
      <c r="GS176" s="36"/>
      <c r="GT176" s="36"/>
      <c r="GU176" s="36"/>
      <c r="GV176" s="36"/>
      <c r="GW176" s="36"/>
      <c r="GX176" s="36"/>
      <c r="GY176" s="36"/>
      <c r="GZ176" s="36"/>
      <c r="HA176" s="36"/>
      <c r="HB176" s="36"/>
      <c r="HC176" s="36"/>
      <c r="HD176" s="36"/>
      <c r="HE176" s="36"/>
      <c r="HF176" s="36"/>
      <c r="HG176" s="36"/>
      <c r="HH176" s="36"/>
      <c r="HI176" s="36"/>
      <c r="HJ176" s="36"/>
      <c r="HK176" s="36"/>
      <c r="HL176" s="36"/>
      <c r="HM176" s="36"/>
      <c r="HN176" s="36"/>
      <c r="HO176" s="36"/>
      <c r="HP176" s="36"/>
      <c r="HQ176" s="36"/>
      <c r="HR176" s="36"/>
      <c r="HS176" s="36"/>
      <c r="HT176" s="36"/>
      <c r="HU176" s="36"/>
      <c r="HV176" s="36"/>
      <c r="HW176" s="36"/>
      <c r="HX176" s="36"/>
      <c r="HY176" s="36"/>
      <c r="HZ176" s="36"/>
      <c r="IA176" s="36"/>
      <c r="IB176" s="36"/>
      <c r="IC176" s="36"/>
      <c r="ID176" s="36"/>
      <c r="IE176" s="36"/>
      <c r="IF176" s="36"/>
      <c r="IG176" s="36"/>
    </row>
    <row r="177" spans="1:241">
      <c r="A177" s="900">
        <v>565</v>
      </c>
      <c r="B177" s="316" t="s">
        <v>147</v>
      </c>
      <c r="C177" s="896" t="s">
        <v>5809</v>
      </c>
      <c r="D177" s="241">
        <v>867</v>
      </c>
      <c r="E177" s="897" t="s">
        <v>5810</v>
      </c>
      <c r="F177" s="318">
        <v>2</v>
      </c>
      <c r="G177" s="316" t="s">
        <v>150</v>
      </c>
      <c r="H177" s="297">
        <v>45271</v>
      </c>
      <c r="I177" s="298">
        <v>200000</v>
      </c>
      <c r="J177" s="318">
        <v>12</v>
      </c>
      <c r="K177" s="585">
        <f t="shared" si="2"/>
        <v>45635</v>
      </c>
      <c r="L177" s="583">
        <v>15</v>
      </c>
      <c r="M177" s="583">
        <v>3</v>
      </c>
      <c r="N177" s="583">
        <v>18</v>
      </c>
      <c r="O177" s="318"/>
      <c r="P177" s="318"/>
      <c r="Q177" s="115"/>
      <c r="R177" s="318"/>
      <c r="S177" s="318"/>
      <c r="T177" s="318"/>
      <c r="U177" s="318"/>
      <c r="V177" s="318"/>
      <c r="W177" s="318"/>
      <c r="X177" s="298">
        <v>200000</v>
      </c>
      <c r="Y177" s="319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  <c r="BT177" s="36"/>
      <c r="BU177" s="36"/>
      <c r="BV177" s="36"/>
      <c r="BW177" s="36"/>
      <c r="BX177" s="36"/>
      <c r="BY177" s="36"/>
      <c r="BZ177" s="36"/>
      <c r="CA177" s="36"/>
      <c r="CB177" s="36"/>
      <c r="CC177" s="36"/>
      <c r="CD177" s="36"/>
      <c r="CE177" s="36"/>
      <c r="CF177" s="36"/>
      <c r="CG177" s="36"/>
      <c r="CH177" s="36"/>
      <c r="CI177" s="36"/>
      <c r="CJ177" s="36"/>
      <c r="CK177" s="36"/>
      <c r="CL177" s="36"/>
      <c r="CM177" s="36"/>
      <c r="CN177" s="36"/>
      <c r="CO177" s="36"/>
      <c r="CP177" s="36"/>
      <c r="CQ177" s="36"/>
      <c r="CR177" s="36"/>
      <c r="CS177" s="36"/>
      <c r="CT177" s="36"/>
      <c r="CU177" s="36"/>
      <c r="CV177" s="36"/>
      <c r="CW177" s="36"/>
      <c r="CX177" s="36"/>
      <c r="CY177" s="36"/>
      <c r="CZ177" s="36"/>
      <c r="DA177" s="36"/>
      <c r="DB177" s="36"/>
      <c r="DC177" s="36"/>
      <c r="DD177" s="36"/>
      <c r="DE177" s="36"/>
      <c r="DF177" s="36"/>
      <c r="DG177" s="36"/>
      <c r="DH177" s="36"/>
      <c r="DI177" s="36"/>
      <c r="DJ177" s="36"/>
      <c r="DK177" s="36"/>
      <c r="DL177" s="36"/>
      <c r="DM177" s="36"/>
      <c r="DN177" s="36"/>
      <c r="DO177" s="36"/>
      <c r="DP177" s="36"/>
      <c r="DQ177" s="36"/>
      <c r="DR177" s="36"/>
      <c r="DS177" s="36"/>
      <c r="DT177" s="36"/>
      <c r="DU177" s="36"/>
      <c r="DV177" s="36"/>
      <c r="DW177" s="36"/>
      <c r="DX177" s="36"/>
      <c r="DY177" s="36"/>
      <c r="DZ177" s="36"/>
      <c r="EA177" s="36"/>
      <c r="EB177" s="36"/>
      <c r="EC177" s="36"/>
      <c r="ED177" s="36"/>
      <c r="EE177" s="36"/>
      <c r="EF177" s="36"/>
      <c r="EG177" s="36"/>
      <c r="EH177" s="36"/>
      <c r="EI177" s="36"/>
      <c r="EJ177" s="36"/>
      <c r="EK177" s="36"/>
      <c r="EL177" s="36"/>
      <c r="EM177" s="36"/>
      <c r="EN177" s="36"/>
      <c r="EO177" s="36"/>
      <c r="EP177" s="36"/>
      <c r="EQ177" s="36"/>
      <c r="ER177" s="36"/>
      <c r="ES177" s="36"/>
      <c r="ET177" s="36"/>
      <c r="EU177" s="36"/>
      <c r="EV177" s="36"/>
      <c r="EW177" s="36"/>
      <c r="EX177" s="36"/>
      <c r="EY177" s="36"/>
      <c r="EZ177" s="36"/>
      <c r="FA177" s="36"/>
      <c r="FB177" s="36"/>
      <c r="FC177" s="36"/>
      <c r="FD177" s="36"/>
      <c r="FE177" s="36"/>
      <c r="FF177" s="36"/>
      <c r="FG177" s="36"/>
      <c r="FH177" s="36"/>
      <c r="FI177" s="36"/>
      <c r="FJ177" s="36"/>
      <c r="FK177" s="36"/>
      <c r="FL177" s="36"/>
      <c r="FM177" s="36"/>
      <c r="FN177" s="36"/>
      <c r="FO177" s="36"/>
      <c r="FP177" s="36"/>
      <c r="FQ177" s="36"/>
      <c r="FR177" s="36"/>
      <c r="FS177" s="36"/>
      <c r="FT177" s="36"/>
      <c r="FU177" s="36"/>
      <c r="FV177" s="36"/>
      <c r="FW177" s="36"/>
      <c r="FX177" s="36"/>
      <c r="FY177" s="36"/>
      <c r="FZ177" s="36"/>
      <c r="GA177" s="36"/>
      <c r="GB177" s="36"/>
      <c r="GC177" s="36"/>
      <c r="GD177" s="36"/>
      <c r="GE177" s="36"/>
      <c r="GF177" s="36"/>
      <c r="GG177" s="36"/>
      <c r="GH177" s="36"/>
      <c r="GI177" s="36"/>
      <c r="GJ177" s="36"/>
      <c r="GK177" s="36"/>
      <c r="GL177" s="36"/>
      <c r="GM177" s="36"/>
      <c r="GN177" s="36"/>
      <c r="GO177" s="36"/>
      <c r="GP177" s="36"/>
      <c r="GQ177" s="36"/>
      <c r="GR177" s="36"/>
      <c r="GS177" s="36"/>
      <c r="GT177" s="36"/>
      <c r="GU177" s="36"/>
      <c r="GV177" s="36"/>
      <c r="GW177" s="36"/>
      <c r="GX177" s="36"/>
      <c r="GY177" s="36"/>
      <c r="GZ177" s="36"/>
      <c r="HA177" s="36"/>
      <c r="HB177" s="36"/>
      <c r="HC177" s="36"/>
      <c r="HD177" s="36"/>
      <c r="HE177" s="36"/>
      <c r="HF177" s="36"/>
      <c r="HG177" s="36"/>
      <c r="HH177" s="36"/>
      <c r="HI177" s="36"/>
      <c r="HJ177" s="36"/>
      <c r="HK177" s="36"/>
      <c r="HL177" s="36"/>
      <c r="HM177" s="36"/>
      <c r="HN177" s="36"/>
      <c r="HO177" s="36"/>
      <c r="HP177" s="36"/>
      <c r="HQ177" s="36"/>
      <c r="HR177" s="36"/>
      <c r="HS177" s="36"/>
      <c r="HT177" s="36"/>
      <c r="HU177" s="36"/>
      <c r="HV177" s="36"/>
      <c r="HW177" s="36"/>
      <c r="HX177" s="36"/>
      <c r="HY177" s="36"/>
      <c r="HZ177" s="36"/>
      <c r="IA177" s="36"/>
      <c r="IB177" s="36"/>
      <c r="IC177" s="36"/>
      <c r="ID177" s="36"/>
      <c r="IE177" s="36"/>
      <c r="IF177" s="36"/>
      <c r="IG177" s="36"/>
    </row>
    <row r="178" spans="1:241">
      <c r="A178" s="900">
        <v>1125</v>
      </c>
      <c r="B178" s="316" t="s">
        <v>147</v>
      </c>
      <c r="C178" s="896" t="s">
        <v>5809</v>
      </c>
      <c r="D178" s="241">
        <v>869</v>
      </c>
      <c r="E178" s="897" t="s">
        <v>5810</v>
      </c>
      <c r="F178" s="318">
        <v>2</v>
      </c>
      <c r="G178" s="316" t="s">
        <v>150</v>
      </c>
      <c r="H178" s="297">
        <v>45295</v>
      </c>
      <c r="I178" s="298">
        <v>95000</v>
      </c>
      <c r="J178" s="318">
        <v>12</v>
      </c>
      <c r="K178" s="585">
        <f t="shared" si="2"/>
        <v>45659</v>
      </c>
      <c r="L178" s="583">
        <v>15</v>
      </c>
      <c r="M178" s="583">
        <v>3</v>
      </c>
      <c r="N178" s="583">
        <v>18</v>
      </c>
      <c r="O178" s="318"/>
      <c r="P178" s="318"/>
      <c r="Q178" s="115"/>
      <c r="R178" s="318"/>
      <c r="S178" s="318"/>
      <c r="T178" s="318"/>
      <c r="U178" s="318"/>
      <c r="V178" s="318"/>
      <c r="W178" s="318"/>
      <c r="X178" s="298">
        <v>95000</v>
      </c>
      <c r="Y178" s="319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  <c r="BT178" s="36"/>
      <c r="BU178" s="36"/>
      <c r="BV178" s="36"/>
      <c r="BW178" s="36"/>
      <c r="BX178" s="36"/>
      <c r="BY178" s="36"/>
      <c r="BZ178" s="36"/>
      <c r="CA178" s="36"/>
      <c r="CB178" s="36"/>
      <c r="CC178" s="36"/>
      <c r="CD178" s="36"/>
      <c r="CE178" s="36"/>
      <c r="CF178" s="36"/>
      <c r="CG178" s="36"/>
      <c r="CH178" s="36"/>
      <c r="CI178" s="36"/>
      <c r="CJ178" s="36"/>
      <c r="CK178" s="36"/>
      <c r="CL178" s="36"/>
      <c r="CM178" s="36"/>
      <c r="CN178" s="36"/>
      <c r="CO178" s="36"/>
      <c r="CP178" s="36"/>
      <c r="CQ178" s="36"/>
      <c r="CR178" s="36"/>
      <c r="CS178" s="36"/>
      <c r="CT178" s="36"/>
      <c r="CU178" s="36"/>
      <c r="CV178" s="36"/>
      <c r="CW178" s="36"/>
      <c r="CX178" s="36"/>
      <c r="CY178" s="36"/>
      <c r="CZ178" s="36"/>
      <c r="DA178" s="36"/>
      <c r="DB178" s="36"/>
      <c r="DC178" s="36"/>
      <c r="DD178" s="36"/>
      <c r="DE178" s="36"/>
      <c r="DF178" s="36"/>
      <c r="DG178" s="36"/>
      <c r="DH178" s="36"/>
      <c r="DI178" s="36"/>
      <c r="DJ178" s="36"/>
      <c r="DK178" s="36"/>
      <c r="DL178" s="36"/>
      <c r="DM178" s="36"/>
      <c r="DN178" s="36"/>
      <c r="DO178" s="36"/>
      <c r="DP178" s="36"/>
      <c r="DQ178" s="36"/>
      <c r="DR178" s="36"/>
      <c r="DS178" s="36"/>
      <c r="DT178" s="36"/>
      <c r="DU178" s="36"/>
      <c r="DV178" s="36"/>
      <c r="DW178" s="36"/>
      <c r="DX178" s="36"/>
      <c r="DY178" s="36"/>
      <c r="DZ178" s="36"/>
      <c r="EA178" s="36"/>
      <c r="EB178" s="36"/>
      <c r="EC178" s="36"/>
      <c r="ED178" s="36"/>
      <c r="EE178" s="36"/>
      <c r="EF178" s="36"/>
      <c r="EG178" s="36"/>
      <c r="EH178" s="36"/>
      <c r="EI178" s="36"/>
      <c r="EJ178" s="36"/>
      <c r="EK178" s="36"/>
      <c r="EL178" s="36"/>
      <c r="EM178" s="36"/>
      <c r="EN178" s="36"/>
      <c r="EO178" s="36"/>
      <c r="EP178" s="36"/>
      <c r="EQ178" s="36"/>
      <c r="ER178" s="36"/>
      <c r="ES178" s="36"/>
      <c r="ET178" s="36"/>
      <c r="EU178" s="36"/>
      <c r="EV178" s="36"/>
      <c r="EW178" s="36"/>
      <c r="EX178" s="36"/>
      <c r="EY178" s="36"/>
      <c r="EZ178" s="36"/>
      <c r="FA178" s="36"/>
      <c r="FB178" s="36"/>
      <c r="FC178" s="36"/>
      <c r="FD178" s="36"/>
      <c r="FE178" s="36"/>
      <c r="FF178" s="36"/>
      <c r="FG178" s="36"/>
      <c r="FH178" s="36"/>
      <c r="FI178" s="36"/>
      <c r="FJ178" s="36"/>
      <c r="FK178" s="36"/>
      <c r="FL178" s="36"/>
      <c r="FM178" s="36"/>
      <c r="FN178" s="36"/>
      <c r="FO178" s="36"/>
      <c r="FP178" s="36"/>
      <c r="FQ178" s="36"/>
      <c r="FR178" s="36"/>
      <c r="FS178" s="36"/>
      <c r="FT178" s="36"/>
      <c r="FU178" s="36"/>
      <c r="FV178" s="36"/>
      <c r="FW178" s="36"/>
      <c r="FX178" s="36"/>
      <c r="FY178" s="36"/>
      <c r="FZ178" s="36"/>
      <c r="GA178" s="36"/>
      <c r="GB178" s="36"/>
      <c r="GC178" s="36"/>
      <c r="GD178" s="36"/>
      <c r="GE178" s="36"/>
      <c r="GF178" s="36"/>
      <c r="GG178" s="36"/>
      <c r="GH178" s="36"/>
      <c r="GI178" s="36"/>
      <c r="GJ178" s="36"/>
      <c r="GK178" s="36"/>
      <c r="GL178" s="36"/>
      <c r="GM178" s="36"/>
      <c r="GN178" s="36"/>
      <c r="GO178" s="36"/>
      <c r="GP178" s="36"/>
      <c r="GQ178" s="36"/>
      <c r="GR178" s="36"/>
      <c r="GS178" s="36"/>
      <c r="GT178" s="36"/>
      <c r="GU178" s="36"/>
      <c r="GV178" s="36"/>
      <c r="GW178" s="36"/>
      <c r="GX178" s="36"/>
      <c r="GY178" s="36"/>
      <c r="GZ178" s="36"/>
      <c r="HA178" s="36"/>
      <c r="HB178" s="36"/>
      <c r="HC178" s="36"/>
      <c r="HD178" s="36"/>
      <c r="HE178" s="36"/>
      <c r="HF178" s="36"/>
      <c r="HG178" s="36"/>
      <c r="HH178" s="36"/>
      <c r="HI178" s="36"/>
      <c r="HJ178" s="36"/>
      <c r="HK178" s="36"/>
      <c r="HL178" s="36"/>
      <c r="HM178" s="36"/>
      <c r="HN178" s="36"/>
      <c r="HO178" s="36"/>
      <c r="HP178" s="36"/>
      <c r="HQ178" s="36"/>
      <c r="HR178" s="36"/>
      <c r="HS178" s="36"/>
      <c r="HT178" s="36"/>
      <c r="HU178" s="36"/>
      <c r="HV178" s="36"/>
      <c r="HW178" s="36"/>
      <c r="HX178" s="36"/>
      <c r="HY178" s="36"/>
      <c r="HZ178" s="36"/>
      <c r="IA178" s="36"/>
      <c r="IB178" s="36"/>
      <c r="IC178" s="36"/>
      <c r="ID178" s="36"/>
      <c r="IE178" s="36"/>
      <c r="IF178" s="36"/>
      <c r="IG178" s="36"/>
    </row>
    <row r="179" spans="1:241">
      <c r="A179" s="900">
        <v>2067</v>
      </c>
      <c r="B179" s="316" t="s">
        <v>147</v>
      </c>
      <c r="C179" s="896" t="s">
        <v>5809</v>
      </c>
      <c r="D179" s="241">
        <v>870</v>
      </c>
      <c r="E179" s="897" t="s">
        <v>5810</v>
      </c>
      <c r="F179" s="318">
        <v>2</v>
      </c>
      <c r="G179" s="316" t="s">
        <v>150</v>
      </c>
      <c r="H179" s="297">
        <v>45381</v>
      </c>
      <c r="I179" s="298">
        <v>200000</v>
      </c>
      <c r="J179" s="318">
        <v>12</v>
      </c>
      <c r="K179" s="585">
        <f t="shared" si="2"/>
        <v>45745</v>
      </c>
      <c r="L179" s="583">
        <v>15</v>
      </c>
      <c r="M179" s="583">
        <v>3</v>
      </c>
      <c r="N179" s="583">
        <v>18</v>
      </c>
      <c r="O179" s="318"/>
      <c r="P179" s="318"/>
      <c r="Q179" s="115"/>
      <c r="R179" s="318"/>
      <c r="S179" s="318"/>
      <c r="T179" s="318"/>
      <c r="U179" s="318"/>
      <c r="V179" s="318"/>
      <c r="W179" s="318"/>
      <c r="X179" s="298">
        <v>200000</v>
      </c>
      <c r="Y179" s="319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  <c r="BT179" s="36"/>
      <c r="BU179" s="36"/>
      <c r="BV179" s="36"/>
      <c r="BW179" s="36"/>
      <c r="BX179" s="36"/>
      <c r="BY179" s="36"/>
      <c r="BZ179" s="36"/>
      <c r="CA179" s="36"/>
      <c r="CB179" s="36"/>
      <c r="CC179" s="36"/>
      <c r="CD179" s="36"/>
      <c r="CE179" s="36"/>
      <c r="CF179" s="36"/>
      <c r="CG179" s="36"/>
      <c r="CH179" s="36"/>
      <c r="CI179" s="36"/>
      <c r="CJ179" s="36"/>
      <c r="CK179" s="36"/>
      <c r="CL179" s="36"/>
      <c r="CM179" s="36"/>
      <c r="CN179" s="36"/>
      <c r="CO179" s="36"/>
      <c r="CP179" s="36"/>
      <c r="CQ179" s="36"/>
      <c r="CR179" s="36"/>
      <c r="CS179" s="36"/>
      <c r="CT179" s="36"/>
      <c r="CU179" s="36"/>
      <c r="CV179" s="36"/>
      <c r="CW179" s="36"/>
      <c r="CX179" s="36"/>
      <c r="CY179" s="36"/>
      <c r="CZ179" s="36"/>
      <c r="DA179" s="36"/>
      <c r="DB179" s="36"/>
      <c r="DC179" s="36"/>
      <c r="DD179" s="36"/>
      <c r="DE179" s="36"/>
      <c r="DF179" s="36"/>
      <c r="DG179" s="36"/>
      <c r="DH179" s="36"/>
      <c r="DI179" s="36"/>
      <c r="DJ179" s="36"/>
      <c r="DK179" s="36"/>
      <c r="DL179" s="36"/>
      <c r="DM179" s="36"/>
      <c r="DN179" s="36"/>
      <c r="DO179" s="36"/>
      <c r="DP179" s="36"/>
      <c r="DQ179" s="36"/>
      <c r="DR179" s="36"/>
      <c r="DS179" s="36"/>
      <c r="DT179" s="36"/>
      <c r="DU179" s="36"/>
      <c r="DV179" s="36"/>
      <c r="DW179" s="36"/>
      <c r="DX179" s="36"/>
      <c r="DY179" s="36"/>
      <c r="DZ179" s="36"/>
      <c r="EA179" s="36"/>
      <c r="EB179" s="36"/>
      <c r="EC179" s="36"/>
      <c r="ED179" s="36"/>
      <c r="EE179" s="36"/>
      <c r="EF179" s="36"/>
      <c r="EG179" s="36"/>
      <c r="EH179" s="36"/>
      <c r="EI179" s="36"/>
      <c r="EJ179" s="36"/>
      <c r="EK179" s="36"/>
      <c r="EL179" s="36"/>
      <c r="EM179" s="36"/>
      <c r="EN179" s="36"/>
      <c r="EO179" s="36"/>
      <c r="EP179" s="36"/>
      <c r="EQ179" s="36"/>
      <c r="ER179" s="36"/>
      <c r="ES179" s="36"/>
      <c r="ET179" s="36"/>
      <c r="EU179" s="36"/>
      <c r="EV179" s="36"/>
      <c r="EW179" s="36"/>
      <c r="EX179" s="36"/>
      <c r="EY179" s="36"/>
      <c r="EZ179" s="36"/>
      <c r="FA179" s="36"/>
      <c r="FB179" s="36"/>
      <c r="FC179" s="36"/>
      <c r="FD179" s="36"/>
      <c r="FE179" s="36"/>
      <c r="FF179" s="36"/>
      <c r="FG179" s="36"/>
      <c r="FH179" s="36"/>
      <c r="FI179" s="36"/>
      <c r="FJ179" s="36"/>
      <c r="FK179" s="36"/>
      <c r="FL179" s="36"/>
      <c r="FM179" s="36"/>
      <c r="FN179" s="36"/>
      <c r="FO179" s="36"/>
      <c r="FP179" s="36"/>
      <c r="FQ179" s="36"/>
      <c r="FR179" s="36"/>
      <c r="FS179" s="36"/>
      <c r="FT179" s="36"/>
      <c r="FU179" s="36"/>
      <c r="FV179" s="36"/>
      <c r="FW179" s="36"/>
      <c r="FX179" s="36"/>
      <c r="FY179" s="36"/>
      <c r="FZ179" s="36"/>
      <c r="GA179" s="36"/>
      <c r="GB179" s="36"/>
      <c r="GC179" s="36"/>
      <c r="GD179" s="36"/>
      <c r="GE179" s="36"/>
      <c r="GF179" s="36"/>
      <c r="GG179" s="36"/>
      <c r="GH179" s="36"/>
      <c r="GI179" s="36"/>
      <c r="GJ179" s="36"/>
      <c r="GK179" s="36"/>
      <c r="GL179" s="36"/>
      <c r="GM179" s="36"/>
      <c r="GN179" s="36"/>
      <c r="GO179" s="36"/>
      <c r="GP179" s="36"/>
      <c r="GQ179" s="36"/>
      <c r="GR179" s="36"/>
      <c r="GS179" s="36"/>
      <c r="GT179" s="36"/>
      <c r="GU179" s="36"/>
      <c r="GV179" s="36"/>
      <c r="GW179" s="36"/>
      <c r="GX179" s="36"/>
      <c r="GY179" s="36"/>
      <c r="GZ179" s="36"/>
      <c r="HA179" s="36"/>
      <c r="HB179" s="36"/>
      <c r="HC179" s="36"/>
      <c r="HD179" s="36"/>
      <c r="HE179" s="36"/>
      <c r="HF179" s="36"/>
      <c r="HG179" s="36"/>
      <c r="HH179" s="36"/>
      <c r="HI179" s="36"/>
      <c r="HJ179" s="36"/>
      <c r="HK179" s="36"/>
      <c r="HL179" s="36"/>
      <c r="HM179" s="36"/>
      <c r="HN179" s="36"/>
      <c r="HO179" s="36"/>
      <c r="HP179" s="36"/>
      <c r="HQ179" s="36"/>
      <c r="HR179" s="36"/>
      <c r="HS179" s="36"/>
      <c r="HT179" s="36"/>
      <c r="HU179" s="36"/>
      <c r="HV179" s="36"/>
      <c r="HW179" s="36"/>
      <c r="HX179" s="36"/>
      <c r="HY179" s="36"/>
      <c r="HZ179" s="36"/>
      <c r="IA179" s="36"/>
      <c r="IB179" s="36"/>
      <c r="IC179" s="36"/>
      <c r="ID179" s="36"/>
      <c r="IE179" s="36"/>
      <c r="IF179" s="36"/>
      <c r="IG179" s="36"/>
    </row>
    <row r="180" spans="1:241">
      <c r="A180" s="900">
        <v>245</v>
      </c>
      <c r="B180" s="316" t="s">
        <v>147</v>
      </c>
      <c r="C180" s="896" t="s">
        <v>5809</v>
      </c>
      <c r="D180" s="241">
        <v>871</v>
      </c>
      <c r="E180" s="897" t="s">
        <v>5810</v>
      </c>
      <c r="F180" s="318">
        <v>2</v>
      </c>
      <c r="G180" s="316" t="s">
        <v>150</v>
      </c>
      <c r="H180" s="297">
        <v>45268</v>
      </c>
      <c r="I180" s="298">
        <v>100000</v>
      </c>
      <c r="J180" s="318">
        <v>12</v>
      </c>
      <c r="K180" s="585">
        <f t="shared" si="2"/>
        <v>45632</v>
      </c>
      <c r="L180" s="583">
        <v>15</v>
      </c>
      <c r="M180" s="583">
        <v>3</v>
      </c>
      <c r="N180" s="583">
        <v>18</v>
      </c>
      <c r="O180" s="318"/>
      <c r="P180" s="318"/>
      <c r="Q180" s="115"/>
      <c r="R180" s="318"/>
      <c r="S180" s="318"/>
      <c r="T180" s="318"/>
      <c r="U180" s="318"/>
      <c r="V180" s="318"/>
      <c r="W180" s="318"/>
      <c r="X180" s="298">
        <v>100000</v>
      </c>
      <c r="Y180" s="319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  <c r="BT180" s="36"/>
      <c r="BU180" s="36"/>
      <c r="BV180" s="36"/>
      <c r="BW180" s="36"/>
      <c r="BX180" s="36"/>
      <c r="BY180" s="36"/>
      <c r="BZ180" s="36"/>
      <c r="CA180" s="36"/>
      <c r="CB180" s="36"/>
      <c r="CC180" s="36"/>
      <c r="CD180" s="36"/>
      <c r="CE180" s="36"/>
      <c r="CF180" s="36"/>
      <c r="CG180" s="36"/>
      <c r="CH180" s="36"/>
      <c r="CI180" s="36"/>
      <c r="CJ180" s="36"/>
      <c r="CK180" s="36"/>
      <c r="CL180" s="36"/>
      <c r="CM180" s="36"/>
      <c r="CN180" s="36"/>
      <c r="CO180" s="36"/>
      <c r="CP180" s="36"/>
      <c r="CQ180" s="36"/>
      <c r="CR180" s="36"/>
      <c r="CS180" s="36"/>
      <c r="CT180" s="36"/>
      <c r="CU180" s="36"/>
      <c r="CV180" s="36"/>
      <c r="CW180" s="36"/>
      <c r="CX180" s="36"/>
      <c r="CY180" s="36"/>
      <c r="CZ180" s="36"/>
      <c r="DA180" s="36"/>
      <c r="DB180" s="36"/>
      <c r="DC180" s="36"/>
      <c r="DD180" s="36"/>
      <c r="DE180" s="36"/>
      <c r="DF180" s="36"/>
      <c r="DG180" s="36"/>
      <c r="DH180" s="36"/>
      <c r="DI180" s="36"/>
      <c r="DJ180" s="36"/>
      <c r="DK180" s="36"/>
      <c r="DL180" s="36"/>
      <c r="DM180" s="36"/>
      <c r="DN180" s="36"/>
      <c r="DO180" s="36"/>
      <c r="DP180" s="36"/>
      <c r="DQ180" s="36"/>
      <c r="DR180" s="36"/>
      <c r="DS180" s="36"/>
      <c r="DT180" s="36"/>
      <c r="DU180" s="36"/>
      <c r="DV180" s="36"/>
      <c r="DW180" s="36"/>
      <c r="DX180" s="36"/>
      <c r="DY180" s="36"/>
      <c r="DZ180" s="36"/>
      <c r="EA180" s="36"/>
      <c r="EB180" s="36"/>
      <c r="EC180" s="36"/>
      <c r="ED180" s="36"/>
      <c r="EE180" s="36"/>
      <c r="EF180" s="36"/>
      <c r="EG180" s="36"/>
      <c r="EH180" s="36"/>
      <c r="EI180" s="36"/>
      <c r="EJ180" s="36"/>
      <c r="EK180" s="36"/>
      <c r="EL180" s="36"/>
      <c r="EM180" s="36"/>
      <c r="EN180" s="36"/>
      <c r="EO180" s="36"/>
      <c r="EP180" s="36"/>
      <c r="EQ180" s="36"/>
      <c r="ER180" s="36"/>
      <c r="ES180" s="36"/>
      <c r="ET180" s="36"/>
      <c r="EU180" s="36"/>
      <c r="EV180" s="36"/>
      <c r="EW180" s="36"/>
      <c r="EX180" s="36"/>
      <c r="EY180" s="36"/>
      <c r="EZ180" s="36"/>
      <c r="FA180" s="36"/>
      <c r="FB180" s="36"/>
      <c r="FC180" s="36"/>
      <c r="FD180" s="36"/>
      <c r="FE180" s="36"/>
      <c r="FF180" s="36"/>
      <c r="FG180" s="36"/>
      <c r="FH180" s="36"/>
      <c r="FI180" s="36"/>
      <c r="FJ180" s="36"/>
      <c r="FK180" s="36"/>
      <c r="FL180" s="36"/>
      <c r="FM180" s="36"/>
      <c r="FN180" s="36"/>
      <c r="FO180" s="36"/>
      <c r="FP180" s="36"/>
      <c r="FQ180" s="36"/>
      <c r="FR180" s="36"/>
      <c r="FS180" s="36"/>
      <c r="FT180" s="36"/>
      <c r="FU180" s="36"/>
      <c r="FV180" s="36"/>
      <c r="FW180" s="36"/>
      <c r="FX180" s="36"/>
      <c r="FY180" s="36"/>
      <c r="FZ180" s="36"/>
      <c r="GA180" s="36"/>
      <c r="GB180" s="36"/>
      <c r="GC180" s="36"/>
      <c r="GD180" s="36"/>
      <c r="GE180" s="36"/>
      <c r="GF180" s="36"/>
      <c r="GG180" s="36"/>
      <c r="GH180" s="36"/>
      <c r="GI180" s="36"/>
      <c r="GJ180" s="36"/>
      <c r="GK180" s="36"/>
      <c r="GL180" s="36"/>
      <c r="GM180" s="36"/>
      <c r="GN180" s="36"/>
      <c r="GO180" s="36"/>
      <c r="GP180" s="36"/>
      <c r="GQ180" s="36"/>
      <c r="GR180" s="36"/>
      <c r="GS180" s="36"/>
      <c r="GT180" s="36"/>
      <c r="GU180" s="36"/>
      <c r="GV180" s="36"/>
      <c r="GW180" s="36"/>
      <c r="GX180" s="36"/>
      <c r="GY180" s="36"/>
      <c r="GZ180" s="36"/>
      <c r="HA180" s="36"/>
      <c r="HB180" s="36"/>
      <c r="HC180" s="36"/>
      <c r="HD180" s="36"/>
      <c r="HE180" s="36"/>
      <c r="HF180" s="36"/>
      <c r="HG180" s="36"/>
      <c r="HH180" s="36"/>
      <c r="HI180" s="36"/>
      <c r="HJ180" s="36"/>
      <c r="HK180" s="36"/>
      <c r="HL180" s="36"/>
      <c r="HM180" s="36"/>
      <c r="HN180" s="36"/>
      <c r="HO180" s="36"/>
      <c r="HP180" s="36"/>
      <c r="HQ180" s="36"/>
      <c r="HR180" s="36"/>
      <c r="HS180" s="36"/>
      <c r="HT180" s="36"/>
      <c r="HU180" s="36"/>
      <c r="HV180" s="36"/>
      <c r="HW180" s="36"/>
      <c r="HX180" s="36"/>
      <c r="HY180" s="36"/>
      <c r="HZ180" s="36"/>
      <c r="IA180" s="36"/>
      <c r="IB180" s="36"/>
      <c r="IC180" s="36"/>
      <c r="ID180" s="36"/>
      <c r="IE180" s="36"/>
      <c r="IF180" s="36"/>
      <c r="IG180" s="36"/>
    </row>
    <row r="181" spans="1:241">
      <c r="A181" s="900">
        <v>1074</v>
      </c>
      <c r="B181" s="316" t="s">
        <v>147</v>
      </c>
      <c r="C181" s="896" t="s">
        <v>5809</v>
      </c>
      <c r="D181" s="241">
        <v>872</v>
      </c>
      <c r="E181" s="897" t="s">
        <v>5810</v>
      </c>
      <c r="F181" s="318">
        <v>2</v>
      </c>
      <c r="G181" s="316" t="s">
        <v>150</v>
      </c>
      <c r="H181" s="297">
        <v>45063</v>
      </c>
      <c r="I181" s="298">
        <v>100000</v>
      </c>
      <c r="J181" s="318">
        <v>12</v>
      </c>
      <c r="K181" s="585">
        <f t="shared" si="2"/>
        <v>45427</v>
      </c>
      <c r="L181" s="583">
        <v>15</v>
      </c>
      <c r="M181" s="583">
        <v>3</v>
      </c>
      <c r="N181" s="583">
        <v>18</v>
      </c>
      <c r="O181" s="318"/>
      <c r="P181" s="318"/>
      <c r="Q181" s="115"/>
      <c r="R181" s="318"/>
      <c r="S181" s="318"/>
      <c r="T181" s="318"/>
      <c r="U181" s="318"/>
      <c r="V181" s="318"/>
      <c r="W181" s="318"/>
      <c r="X181" s="298">
        <v>100000</v>
      </c>
      <c r="Y181" s="319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  <c r="BT181" s="36"/>
      <c r="BU181" s="36"/>
      <c r="BV181" s="36"/>
      <c r="BW181" s="36"/>
      <c r="BX181" s="36"/>
      <c r="BY181" s="36"/>
      <c r="BZ181" s="36"/>
      <c r="CA181" s="36"/>
      <c r="CB181" s="36"/>
      <c r="CC181" s="36"/>
      <c r="CD181" s="36"/>
      <c r="CE181" s="36"/>
      <c r="CF181" s="36"/>
      <c r="CG181" s="36"/>
      <c r="CH181" s="36"/>
      <c r="CI181" s="36"/>
      <c r="CJ181" s="36"/>
      <c r="CK181" s="36"/>
      <c r="CL181" s="36"/>
      <c r="CM181" s="36"/>
      <c r="CN181" s="36"/>
      <c r="CO181" s="36"/>
      <c r="CP181" s="36"/>
      <c r="CQ181" s="36"/>
      <c r="CR181" s="36"/>
      <c r="CS181" s="36"/>
      <c r="CT181" s="36"/>
      <c r="CU181" s="36"/>
      <c r="CV181" s="36"/>
      <c r="CW181" s="36"/>
      <c r="CX181" s="36"/>
      <c r="CY181" s="36"/>
      <c r="CZ181" s="36"/>
      <c r="DA181" s="36"/>
      <c r="DB181" s="36"/>
      <c r="DC181" s="36"/>
      <c r="DD181" s="36"/>
      <c r="DE181" s="36"/>
      <c r="DF181" s="36"/>
      <c r="DG181" s="36"/>
      <c r="DH181" s="36"/>
      <c r="DI181" s="36"/>
      <c r="DJ181" s="36"/>
      <c r="DK181" s="36"/>
      <c r="DL181" s="36"/>
      <c r="DM181" s="36"/>
      <c r="DN181" s="36"/>
      <c r="DO181" s="36"/>
      <c r="DP181" s="36"/>
      <c r="DQ181" s="36"/>
      <c r="DR181" s="36"/>
      <c r="DS181" s="36"/>
      <c r="DT181" s="36"/>
      <c r="DU181" s="36"/>
      <c r="DV181" s="36"/>
      <c r="DW181" s="36"/>
      <c r="DX181" s="36"/>
      <c r="DY181" s="36"/>
      <c r="DZ181" s="36"/>
      <c r="EA181" s="36"/>
      <c r="EB181" s="36"/>
      <c r="EC181" s="36"/>
      <c r="ED181" s="36"/>
      <c r="EE181" s="36"/>
      <c r="EF181" s="36"/>
      <c r="EG181" s="36"/>
      <c r="EH181" s="36"/>
      <c r="EI181" s="36"/>
      <c r="EJ181" s="36"/>
      <c r="EK181" s="36"/>
      <c r="EL181" s="36"/>
      <c r="EM181" s="36"/>
      <c r="EN181" s="36"/>
      <c r="EO181" s="36"/>
      <c r="EP181" s="36"/>
      <c r="EQ181" s="36"/>
      <c r="ER181" s="36"/>
      <c r="ES181" s="36"/>
      <c r="ET181" s="36"/>
      <c r="EU181" s="36"/>
      <c r="EV181" s="36"/>
      <c r="EW181" s="36"/>
      <c r="EX181" s="36"/>
      <c r="EY181" s="36"/>
      <c r="EZ181" s="36"/>
      <c r="FA181" s="36"/>
      <c r="FB181" s="36"/>
      <c r="FC181" s="36"/>
      <c r="FD181" s="36"/>
      <c r="FE181" s="36"/>
      <c r="FF181" s="36"/>
      <c r="FG181" s="36"/>
      <c r="FH181" s="36"/>
      <c r="FI181" s="36"/>
      <c r="FJ181" s="36"/>
      <c r="FK181" s="36"/>
      <c r="FL181" s="36"/>
      <c r="FM181" s="36"/>
      <c r="FN181" s="36"/>
      <c r="FO181" s="36"/>
      <c r="FP181" s="36"/>
      <c r="FQ181" s="36"/>
      <c r="FR181" s="36"/>
      <c r="FS181" s="36"/>
      <c r="FT181" s="36"/>
      <c r="FU181" s="36"/>
      <c r="FV181" s="36"/>
      <c r="FW181" s="36"/>
      <c r="FX181" s="36"/>
      <c r="FY181" s="36"/>
      <c r="FZ181" s="36"/>
      <c r="GA181" s="36"/>
      <c r="GB181" s="36"/>
      <c r="GC181" s="36"/>
      <c r="GD181" s="36"/>
      <c r="GE181" s="36"/>
      <c r="GF181" s="36"/>
      <c r="GG181" s="36"/>
      <c r="GH181" s="36"/>
      <c r="GI181" s="36"/>
      <c r="GJ181" s="36"/>
      <c r="GK181" s="36"/>
      <c r="GL181" s="36"/>
      <c r="GM181" s="36"/>
      <c r="GN181" s="36"/>
      <c r="GO181" s="36"/>
      <c r="GP181" s="36"/>
      <c r="GQ181" s="36"/>
      <c r="GR181" s="36"/>
      <c r="GS181" s="36"/>
      <c r="GT181" s="36"/>
      <c r="GU181" s="36"/>
      <c r="GV181" s="36"/>
      <c r="GW181" s="36"/>
      <c r="GX181" s="36"/>
      <c r="GY181" s="36"/>
      <c r="GZ181" s="36"/>
      <c r="HA181" s="36"/>
      <c r="HB181" s="36"/>
      <c r="HC181" s="36"/>
      <c r="HD181" s="36"/>
      <c r="HE181" s="36"/>
      <c r="HF181" s="36"/>
      <c r="HG181" s="36"/>
      <c r="HH181" s="36"/>
      <c r="HI181" s="36"/>
      <c r="HJ181" s="36"/>
      <c r="HK181" s="36"/>
      <c r="HL181" s="36"/>
      <c r="HM181" s="36"/>
      <c r="HN181" s="36"/>
      <c r="HO181" s="36"/>
      <c r="HP181" s="36"/>
      <c r="HQ181" s="36"/>
      <c r="HR181" s="36"/>
      <c r="HS181" s="36"/>
      <c r="HT181" s="36"/>
      <c r="HU181" s="36"/>
      <c r="HV181" s="36"/>
      <c r="HW181" s="36"/>
      <c r="HX181" s="36"/>
      <c r="HY181" s="36"/>
      <c r="HZ181" s="36"/>
      <c r="IA181" s="36"/>
      <c r="IB181" s="36"/>
      <c r="IC181" s="36"/>
      <c r="ID181" s="36"/>
      <c r="IE181" s="36"/>
      <c r="IF181" s="36"/>
      <c r="IG181" s="36"/>
    </row>
    <row r="182" spans="1:241">
      <c r="A182" s="900">
        <v>1859</v>
      </c>
      <c r="B182" s="316" t="s">
        <v>147</v>
      </c>
      <c r="C182" s="896" t="s">
        <v>5809</v>
      </c>
      <c r="D182" s="241">
        <v>875</v>
      </c>
      <c r="E182" s="897" t="s">
        <v>5810</v>
      </c>
      <c r="F182" s="318">
        <v>2</v>
      </c>
      <c r="G182" s="316" t="s">
        <v>150</v>
      </c>
      <c r="H182" s="297">
        <v>44799</v>
      </c>
      <c r="I182" s="298">
        <v>100000</v>
      </c>
      <c r="J182" s="318">
        <v>12</v>
      </c>
      <c r="K182" s="585">
        <f t="shared" si="2"/>
        <v>45163</v>
      </c>
      <c r="L182" s="583">
        <v>15</v>
      </c>
      <c r="M182" s="583">
        <v>3</v>
      </c>
      <c r="N182" s="583">
        <v>18</v>
      </c>
      <c r="O182" s="318"/>
      <c r="P182" s="318"/>
      <c r="Q182" s="115"/>
      <c r="R182" s="318"/>
      <c r="S182" s="318"/>
      <c r="T182" s="318"/>
      <c r="U182" s="318"/>
      <c r="V182" s="318"/>
      <c r="W182" s="318"/>
      <c r="X182" s="298">
        <v>100000</v>
      </c>
      <c r="Y182" s="319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  <c r="BT182" s="36"/>
      <c r="BU182" s="36"/>
      <c r="BV182" s="36"/>
      <c r="BW182" s="36"/>
      <c r="BX182" s="36"/>
      <c r="BY182" s="36"/>
      <c r="BZ182" s="36"/>
      <c r="CA182" s="36"/>
      <c r="CB182" s="36"/>
      <c r="CC182" s="36"/>
      <c r="CD182" s="36"/>
      <c r="CE182" s="36"/>
      <c r="CF182" s="36"/>
      <c r="CG182" s="36"/>
      <c r="CH182" s="36"/>
      <c r="CI182" s="36"/>
      <c r="CJ182" s="36"/>
      <c r="CK182" s="36"/>
      <c r="CL182" s="36"/>
      <c r="CM182" s="36"/>
      <c r="CN182" s="36"/>
      <c r="CO182" s="36"/>
      <c r="CP182" s="36"/>
      <c r="CQ182" s="36"/>
      <c r="CR182" s="36"/>
      <c r="CS182" s="36"/>
      <c r="CT182" s="36"/>
      <c r="CU182" s="36"/>
      <c r="CV182" s="36"/>
      <c r="CW182" s="36"/>
      <c r="CX182" s="36"/>
      <c r="CY182" s="36"/>
      <c r="CZ182" s="36"/>
      <c r="DA182" s="36"/>
      <c r="DB182" s="36"/>
      <c r="DC182" s="36"/>
      <c r="DD182" s="36"/>
      <c r="DE182" s="36"/>
      <c r="DF182" s="36"/>
      <c r="DG182" s="36"/>
      <c r="DH182" s="36"/>
      <c r="DI182" s="36"/>
      <c r="DJ182" s="36"/>
      <c r="DK182" s="36"/>
      <c r="DL182" s="36"/>
      <c r="DM182" s="36"/>
      <c r="DN182" s="36"/>
      <c r="DO182" s="36"/>
      <c r="DP182" s="36"/>
      <c r="DQ182" s="36"/>
      <c r="DR182" s="36"/>
      <c r="DS182" s="36"/>
      <c r="DT182" s="36"/>
      <c r="DU182" s="36"/>
      <c r="DV182" s="36"/>
      <c r="DW182" s="36"/>
      <c r="DX182" s="36"/>
      <c r="DY182" s="36"/>
      <c r="DZ182" s="36"/>
      <c r="EA182" s="36"/>
      <c r="EB182" s="36"/>
      <c r="EC182" s="36"/>
      <c r="ED182" s="36"/>
      <c r="EE182" s="36"/>
      <c r="EF182" s="36"/>
      <c r="EG182" s="36"/>
      <c r="EH182" s="36"/>
      <c r="EI182" s="36"/>
      <c r="EJ182" s="36"/>
      <c r="EK182" s="36"/>
      <c r="EL182" s="36"/>
      <c r="EM182" s="36"/>
      <c r="EN182" s="36"/>
      <c r="EO182" s="36"/>
      <c r="EP182" s="36"/>
      <c r="EQ182" s="36"/>
      <c r="ER182" s="36"/>
      <c r="ES182" s="36"/>
      <c r="ET182" s="36"/>
      <c r="EU182" s="36"/>
      <c r="EV182" s="36"/>
      <c r="EW182" s="36"/>
      <c r="EX182" s="36"/>
      <c r="EY182" s="36"/>
      <c r="EZ182" s="36"/>
      <c r="FA182" s="36"/>
      <c r="FB182" s="36"/>
      <c r="FC182" s="36"/>
      <c r="FD182" s="36"/>
      <c r="FE182" s="36"/>
      <c r="FF182" s="36"/>
      <c r="FG182" s="36"/>
      <c r="FH182" s="36"/>
      <c r="FI182" s="36"/>
      <c r="FJ182" s="36"/>
      <c r="FK182" s="36"/>
      <c r="FL182" s="36"/>
      <c r="FM182" s="36"/>
      <c r="FN182" s="36"/>
      <c r="FO182" s="36"/>
      <c r="FP182" s="36"/>
      <c r="FQ182" s="36"/>
      <c r="FR182" s="36"/>
      <c r="FS182" s="36"/>
      <c r="FT182" s="36"/>
      <c r="FU182" s="36"/>
      <c r="FV182" s="36"/>
      <c r="FW182" s="36"/>
      <c r="FX182" s="36"/>
      <c r="FY182" s="36"/>
      <c r="FZ182" s="36"/>
      <c r="GA182" s="36"/>
      <c r="GB182" s="36"/>
      <c r="GC182" s="36"/>
      <c r="GD182" s="36"/>
      <c r="GE182" s="36"/>
      <c r="GF182" s="36"/>
      <c r="GG182" s="36"/>
      <c r="GH182" s="36"/>
      <c r="GI182" s="36"/>
      <c r="GJ182" s="36"/>
      <c r="GK182" s="36"/>
      <c r="GL182" s="36"/>
      <c r="GM182" s="36"/>
      <c r="GN182" s="36"/>
      <c r="GO182" s="36"/>
      <c r="GP182" s="36"/>
      <c r="GQ182" s="36"/>
      <c r="GR182" s="36"/>
      <c r="GS182" s="36"/>
      <c r="GT182" s="36"/>
      <c r="GU182" s="36"/>
      <c r="GV182" s="36"/>
      <c r="GW182" s="36"/>
      <c r="GX182" s="36"/>
      <c r="GY182" s="36"/>
      <c r="GZ182" s="36"/>
      <c r="HA182" s="36"/>
      <c r="HB182" s="36"/>
      <c r="HC182" s="36"/>
      <c r="HD182" s="36"/>
      <c r="HE182" s="36"/>
      <c r="HF182" s="36"/>
      <c r="HG182" s="36"/>
      <c r="HH182" s="36"/>
      <c r="HI182" s="36"/>
      <c r="HJ182" s="36"/>
      <c r="HK182" s="36"/>
      <c r="HL182" s="36"/>
      <c r="HM182" s="36"/>
      <c r="HN182" s="36"/>
      <c r="HO182" s="36"/>
      <c r="HP182" s="36"/>
      <c r="HQ182" s="36"/>
      <c r="HR182" s="36"/>
      <c r="HS182" s="36"/>
      <c r="HT182" s="36"/>
      <c r="HU182" s="36"/>
      <c r="HV182" s="36"/>
      <c r="HW182" s="36"/>
      <c r="HX182" s="36"/>
      <c r="HY182" s="36"/>
      <c r="HZ182" s="36"/>
      <c r="IA182" s="36"/>
      <c r="IB182" s="36"/>
      <c r="IC182" s="36"/>
      <c r="ID182" s="36"/>
      <c r="IE182" s="36"/>
      <c r="IF182" s="36"/>
      <c r="IG182" s="36"/>
    </row>
    <row r="183" spans="1:241">
      <c r="A183" s="900">
        <v>1860</v>
      </c>
      <c r="B183" s="316" t="s">
        <v>147</v>
      </c>
      <c r="C183" s="896" t="s">
        <v>5809</v>
      </c>
      <c r="D183" s="241">
        <v>876</v>
      </c>
      <c r="E183" s="897" t="s">
        <v>5810</v>
      </c>
      <c r="F183" s="318">
        <v>2</v>
      </c>
      <c r="G183" s="316" t="s">
        <v>150</v>
      </c>
      <c r="H183" s="297">
        <v>45027</v>
      </c>
      <c r="I183" s="298">
        <v>200000</v>
      </c>
      <c r="J183" s="318">
        <v>12</v>
      </c>
      <c r="K183" s="585">
        <f t="shared" si="2"/>
        <v>45391</v>
      </c>
      <c r="L183" s="583">
        <v>15</v>
      </c>
      <c r="M183" s="583">
        <v>3</v>
      </c>
      <c r="N183" s="583">
        <v>18</v>
      </c>
      <c r="O183" s="318"/>
      <c r="P183" s="318"/>
      <c r="Q183" s="115"/>
      <c r="R183" s="318"/>
      <c r="S183" s="318"/>
      <c r="T183" s="318"/>
      <c r="U183" s="318"/>
      <c r="V183" s="318"/>
      <c r="W183" s="318"/>
      <c r="X183" s="298">
        <v>200000</v>
      </c>
      <c r="Y183" s="319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  <c r="BT183" s="36"/>
      <c r="BU183" s="36"/>
      <c r="BV183" s="36"/>
      <c r="BW183" s="36"/>
      <c r="BX183" s="36"/>
      <c r="BY183" s="36"/>
      <c r="BZ183" s="36"/>
      <c r="CA183" s="36"/>
      <c r="CB183" s="36"/>
      <c r="CC183" s="36"/>
      <c r="CD183" s="36"/>
      <c r="CE183" s="36"/>
      <c r="CF183" s="36"/>
      <c r="CG183" s="36"/>
      <c r="CH183" s="36"/>
      <c r="CI183" s="36"/>
      <c r="CJ183" s="36"/>
      <c r="CK183" s="36"/>
      <c r="CL183" s="36"/>
      <c r="CM183" s="36"/>
      <c r="CN183" s="36"/>
      <c r="CO183" s="36"/>
      <c r="CP183" s="36"/>
      <c r="CQ183" s="36"/>
      <c r="CR183" s="36"/>
      <c r="CS183" s="36"/>
      <c r="CT183" s="36"/>
      <c r="CU183" s="36"/>
      <c r="CV183" s="36"/>
      <c r="CW183" s="36"/>
      <c r="CX183" s="36"/>
      <c r="CY183" s="36"/>
      <c r="CZ183" s="36"/>
      <c r="DA183" s="36"/>
      <c r="DB183" s="36"/>
      <c r="DC183" s="36"/>
      <c r="DD183" s="36"/>
      <c r="DE183" s="36"/>
      <c r="DF183" s="36"/>
      <c r="DG183" s="36"/>
      <c r="DH183" s="36"/>
      <c r="DI183" s="36"/>
      <c r="DJ183" s="36"/>
      <c r="DK183" s="36"/>
      <c r="DL183" s="36"/>
      <c r="DM183" s="36"/>
      <c r="DN183" s="36"/>
      <c r="DO183" s="36"/>
      <c r="DP183" s="36"/>
      <c r="DQ183" s="36"/>
      <c r="DR183" s="36"/>
      <c r="DS183" s="36"/>
      <c r="DT183" s="36"/>
      <c r="DU183" s="36"/>
      <c r="DV183" s="36"/>
      <c r="DW183" s="36"/>
      <c r="DX183" s="36"/>
      <c r="DY183" s="36"/>
      <c r="DZ183" s="36"/>
      <c r="EA183" s="36"/>
      <c r="EB183" s="36"/>
      <c r="EC183" s="36"/>
      <c r="ED183" s="36"/>
      <c r="EE183" s="36"/>
      <c r="EF183" s="36"/>
      <c r="EG183" s="36"/>
      <c r="EH183" s="36"/>
      <c r="EI183" s="36"/>
      <c r="EJ183" s="36"/>
      <c r="EK183" s="36"/>
      <c r="EL183" s="36"/>
      <c r="EM183" s="36"/>
      <c r="EN183" s="36"/>
      <c r="EO183" s="36"/>
      <c r="EP183" s="36"/>
      <c r="EQ183" s="36"/>
      <c r="ER183" s="36"/>
      <c r="ES183" s="36"/>
      <c r="ET183" s="36"/>
      <c r="EU183" s="36"/>
      <c r="EV183" s="36"/>
      <c r="EW183" s="36"/>
      <c r="EX183" s="36"/>
      <c r="EY183" s="36"/>
      <c r="EZ183" s="36"/>
      <c r="FA183" s="36"/>
      <c r="FB183" s="36"/>
      <c r="FC183" s="36"/>
      <c r="FD183" s="36"/>
      <c r="FE183" s="36"/>
      <c r="FF183" s="36"/>
      <c r="FG183" s="36"/>
      <c r="FH183" s="36"/>
      <c r="FI183" s="36"/>
      <c r="FJ183" s="36"/>
      <c r="FK183" s="36"/>
      <c r="FL183" s="36"/>
      <c r="FM183" s="36"/>
      <c r="FN183" s="36"/>
      <c r="FO183" s="36"/>
      <c r="FP183" s="36"/>
      <c r="FQ183" s="36"/>
      <c r="FR183" s="36"/>
      <c r="FS183" s="36"/>
      <c r="FT183" s="36"/>
      <c r="FU183" s="36"/>
      <c r="FV183" s="36"/>
      <c r="FW183" s="36"/>
      <c r="FX183" s="36"/>
      <c r="FY183" s="36"/>
      <c r="FZ183" s="36"/>
      <c r="GA183" s="36"/>
      <c r="GB183" s="36"/>
      <c r="GC183" s="36"/>
      <c r="GD183" s="36"/>
      <c r="GE183" s="36"/>
      <c r="GF183" s="36"/>
      <c r="GG183" s="36"/>
      <c r="GH183" s="36"/>
      <c r="GI183" s="36"/>
      <c r="GJ183" s="36"/>
      <c r="GK183" s="36"/>
      <c r="GL183" s="36"/>
      <c r="GM183" s="36"/>
      <c r="GN183" s="36"/>
      <c r="GO183" s="36"/>
      <c r="GP183" s="36"/>
      <c r="GQ183" s="36"/>
      <c r="GR183" s="36"/>
      <c r="GS183" s="36"/>
      <c r="GT183" s="36"/>
      <c r="GU183" s="36"/>
      <c r="GV183" s="36"/>
      <c r="GW183" s="36"/>
      <c r="GX183" s="36"/>
      <c r="GY183" s="36"/>
      <c r="GZ183" s="36"/>
      <c r="HA183" s="36"/>
      <c r="HB183" s="36"/>
      <c r="HC183" s="36"/>
      <c r="HD183" s="36"/>
      <c r="HE183" s="36"/>
      <c r="HF183" s="36"/>
      <c r="HG183" s="36"/>
      <c r="HH183" s="36"/>
      <c r="HI183" s="36"/>
      <c r="HJ183" s="36"/>
      <c r="HK183" s="36"/>
      <c r="HL183" s="36"/>
      <c r="HM183" s="36"/>
      <c r="HN183" s="36"/>
      <c r="HO183" s="36"/>
      <c r="HP183" s="36"/>
      <c r="HQ183" s="36"/>
      <c r="HR183" s="36"/>
      <c r="HS183" s="36"/>
      <c r="HT183" s="36"/>
      <c r="HU183" s="36"/>
      <c r="HV183" s="36"/>
      <c r="HW183" s="36"/>
      <c r="HX183" s="36"/>
      <c r="HY183" s="36"/>
      <c r="HZ183" s="36"/>
      <c r="IA183" s="36"/>
      <c r="IB183" s="36"/>
      <c r="IC183" s="36"/>
      <c r="ID183" s="36"/>
      <c r="IE183" s="36"/>
      <c r="IF183" s="36"/>
      <c r="IG183" s="36"/>
    </row>
    <row r="184" spans="1:241">
      <c r="A184" s="900">
        <v>350</v>
      </c>
      <c r="B184" s="316" t="s">
        <v>147</v>
      </c>
      <c r="C184" s="896" t="s">
        <v>5809</v>
      </c>
      <c r="D184" s="241">
        <v>877</v>
      </c>
      <c r="E184" s="897" t="s">
        <v>5810</v>
      </c>
      <c r="F184" s="318">
        <v>3</v>
      </c>
      <c r="G184" s="316" t="s">
        <v>150</v>
      </c>
      <c r="H184" s="297">
        <v>45266</v>
      </c>
      <c r="I184" s="298">
        <v>200000</v>
      </c>
      <c r="J184" s="318">
        <v>12</v>
      </c>
      <c r="K184" s="585">
        <f t="shared" si="2"/>
        <v>45630</v>
      </c>
      <c r="L184" s="583">
        <v>15</v>
      </c>
      <c r="M184" s="583">
        <v>3</v>
      </c>
      <c r="N184" s="583">
        <v>18</v>
      </c>
      <c r="O184" s="318"/>
      <c r="P184" s="318"/>
      <c r="Q184" s="115"/>
      <c r="R184" s="318"/>
      <c r="S184" s="318"/>
      <c r="T184" s="318"/>
      <c r="U184" s="318"/>
      <c r="V184" s="318"/>
      <c r="W184" s="318"/>
      <c r="X184" s="298">
        <v>200000</v>
      </c>
      <c r="Y184" s="319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  <c r="BT184" s="36"/>
      <c r="BU184" s="36"/>
      <c r="BV184" s="36"/>
      <c r="BW184" s="36"/>
      <c r="BX184" s="36"/>
      <c r="BY184" s="36"/>
      <c r="BZ184" s="36"/>
      <c r="CA184" s="36"/>
      <c r="CB184" s="36"/>
      <c r="CC184" s="36"/>
      <c r="CD184" s="36"/>
      <c r="CE184" s="36"/>
      <c r="CF184" s="36"/>
      <c r="CG184" s="36"/>
      <c r="CH184" s="36"/>
      <c r="CI184" s="36"/>
      <c r="CJ184" s="36"/>
      <c r="CK184" s="36"/>
      <c r="CL184" s="36"/>
      <c r="CM184" s="36"/>
      <c r="CN184" s="36"/>
      <c r="CO184" s="36"/>
      <c r="CP184" s="36"/>
      <c r="CQ184" s="36"/>
      <c r="CR184" s="36"/>
      <c r="CS184" s="36"/>
      <c r="CT184" s="36"/>
      <c r="CU184" s="36"/>
      <c r="CV184" s="36"/>
      <c r="CW184" s="36"/>
      <c r="CX184" s="36"/>
      <c r="CY184" s="36"/>
      <c r="CZ184" s="36"/>
      <c r="DA184" s="36"/>
      <c r="DB184" s="36"/>
      <c r="DC184" s="36"/>
      <c r="DD184" s="36"/>
      <c r="DE184" s="36"/>
      <c r="DF184" s="36"/>
      <c r="DG184" s="36"/>
      <c r="DH184" s="36"/>
      <c r="DI184" s="36"/>
      <c r="DJ184" s="36"/>
      <c r="DK184" s="36"/>
      <c r="DL184" s="36"/>
      <c r="DM184" s="36"/>
      <c r="DN184" s="36"/>
      <c r="DO184" s="36"/>
      <c r="DP184" s="36"/>
      <c r="DQ184" s="36"/>
      <c r="DR184" s="36"/>
      <c r="DS184" s="36"/>
      <c r="DT184" s="36"/>
      <c r="DU184" s="36"/>
      <c r="DV184" s="36"/>
      <c r="DW184" s="36"/>
      <c r="DX184" s="36"/>
      <c r="DY184" s="36"/>
      <c r="DZ184" s="36"/>
      <c r="EA184" s="36"/>
      <c r="EB184" s="36"/>
      <c r="EC184" s="36"/>
      <c r="ED184" s="36"/>
      <c r="EE184" s="36"/>
      <c r="EF184" s="36"/>
      <c r="EG184" s="36"/>
      <c r="EH184" s="36"/>
      <c r="EI184" s="36"/>
      <c r="EJ184" s="36"/>
      <c r="EK184" s="36"/>
      <c r="EL184" s="36"/>
      <c r="EM184" s="36"/>
      <c r="EN184" s="36"/>
      <c r="EO184" s="36"/>
      <c r="EP184" s="36"/>
      <c r="EQ184" s="36"/>
      <c r="ER184" s="36"/>
      <c r="ES184" s="36"/>
      <c r="ET184" s="36"/>
      <c r="EU184" s="36"/>
      <c r="EV184" s="36"/>
      <c r="EW184" s="36"/>
      <c r="EX184" s="36"/>
      <c r="EY184" s="36"/>
      <c r="EZ184" s="36"/>
      <c r="FA184" s="36"/>
      <c r="FB184" s="36"/>
      <c r="FC184" s="36"/>
      <c r="FD184" s="36"/>
      <c r="FE184" s="36"/>
      <c r="FF184" s="36"/>
      <c r="FG184" s="36"/>
      <c r="FH184" s="36"/>
      <c r="FI184" s="36"/>
      <c r="FJ184" s="36"/>
      <c r="FK184" s="36"/>
      <c r="FL184" s="36"/>
      <c r="FM184" s="36"/>
      <c r="FN184" s="36"/>
      <c r="FO184" s="36"/>
      <c r="FP184" s="36"/>
      <c r="FQ184" s="36"/>
      <c r="FR184" s="36"/>
      <c r="FS184" s="36"/>
      <c r="FT184" s="36"/>
      <c r="FU184" s="36"/>
      <c r="FV184" s="36"/>
      <c r="FW184" s="36"/>
      <c r="FX184" s="36"/>
      <c r="FY184" s="36"/>
      <c r="FZ184" s="36"/>
      <c r="GA184" s="36"/>
      <c r="GB184" s="36"/>
      <c r="GC184" s="36"/>
      <c r="GD184" s="36"/>
      <c r="GE184" s="36"/>
      <c r="GF184" s="36"/>
      <c r="GG184" s="36"/>
      <c r="GH184" s="36"/>
      <c r="GI184" s="36"/>
      <c r="GJ184" s="36"/>
      <c r="GK184" s="36"/>
      <c r="GL184" s="36"/>
      <c r="GM184" s="36"/>
      <c r="GN184" s="36"/>
      <c r="GO184" s="36"/>
      <c r="GP184" s="36"/>
      <c r="GQ184" s="36"/>
      <c r="GR184" s="36"/>
      <c r="GS184" s="36"/>
      <c r="GT184" s="36"/>
      <c r="GU184" s="36"/>
      <c r="GV184" s="36"/>
      <c r="GW184" s="36"/>
      <c r="GX184" s="36"/>
      <c r="GY184" s="36"/>
      <c r="GZ184" s="36"/>
      <c r="HA184" s="36"/>
      <c r="HB184" s="36"/>
      <c r="HC184" s="36"/>
      <c r="HD184" s="36"/>
      <c r="HE184" s="36"/>
      <c r="HF184" s="36"/>
      <c r="HG184" s="36"/>
      <c r="HH184" s="36"/>
      <c r="HI184" s="36"/>
      <c r="HJ184" s="36"/>
      <c r="HK184" s="36"/>
      <c r="HL184" s="36"/>
      <c r="HM184" s="36"/>
      <c r="HN184" s="36"/>
      <c r="HO184" s="36"/>
      <c r="HP184" s="36"/>
      <c r="HQ184" s="36"/>
      <c r="HR184" s="36"/>
      <c r="HS184" s="36"/>
      <c r="HT184" s="36"/>
      <c r="HU184" s="36"/>
      <c r="HV184" s="36"/>
      <c r="HW184" s="36"/>
      <c r="HX184" s="36"/>
      <c r="HY184" s="36"/>
      <c r="HZ184" s="36"/>
      <c r="IA184" s="36"/>
      <c r="IB184" s="36"/>
      <c r="IC184" s="36"/>
      <c r="ID184" s="36"/>
      <c r="IE184" s="36"/>
      <c r="IF184" s="36"/>
      <c r="IG184" s="36"/>
    </row>
    <row r="185" spans="1:241">
      <c r="A185" s="900">
        <v>1863</v>
      </c>
      <c r="B185" s="316" t="s">
        <v>147</v>
      </c>
      <c r="C185" s="896" t="s">
        <v>5809</v>
      </c>
      <c r="D185" s="241">
        <v>879</v>
      </c>
      <c r="E185" s="897" t="s">
        <v>5810</v>
      </c>
      <c r="F185" s="318">
        <v>3</v>
      </c>
      <c r="G185" s="316" t="s">
        <v>150</v>
      </c>
      <c r="H185" s="297">
        <v>45271</v>
      </c>
      <c r="I185" s="298">
        <v>200000</v>
      </c>
      <c r="J185" s="318">
        <v>12</v>
      </c>
      <c r="K185" s="585">
        <f t="shared" si="2"/>
        <v>45635</v>
      </c>
      <c r="L185" s="583">
        <v>15</v>
      </c>
      <c r="M185" s="583">
        <v>3</v>
      </c>
      <c r="N185" s="583">
        <v>18</v>
      </c>
      <c r="O185" s="318"/>
      <c r="P185" s="318"/>
      <c r="Q185" s="115"/>
      <c r="R185" s="318"/>
      <c r="S185" s="318"/>
      <c r="T185" s="318"/>
      <c r="U185" s="318"/>
      <c r="V185" s="318"/>
      <c r="W185" s="318"/>
      <c r="X185" s="298">
        <v>200000</v>
      </c>
      <c r="Y185" s="319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  <c r="BT185" s="36"/>
      <c r="BU185" s="36"/>
      <c r="BV185" s="36"/>
      <c r="BW185" s="36"/>
      <c r="BX185" s="36"/>
      <c r="BY185" s="36"/>
      <c r="BZ185" s="36"/>
      <c r="CA185" s="36"/>
      <c r="CB185" s="36"/>
      <c r="CC185" s="36"/>
      <c r="CD185" s="36"/>
      <c r="CE185" s="36"/>
      <c r="CF185" s="36"/>
      <c r="CG185" s="36"/>
      <c r="CH185" s="36"/>
      <c r="CI185" s="36"/>
      <c r="CJ185" s="36"/>
      <c r="CK185" s="36"/>
      <c r="CL185" s="36"/>
      <c r="CM185" s="36"/>
      <c r="CN185" s="36"/>
      <c r="CO185" s="36"/>
      <c r="CP185" s="36"/>
      <c r="CQ185" s="36"/>
      <c r="CR185" s="36"/>
      <c r="CS185" s="36"/>
      <c r="CT185" s="36"/>
      <c r="CU185" s="36"/>
      <c r="CV185" s="36"/>
      <c r="CW185" s="36"/>
      <c r="CX185" s="36"/>
      <c r="CY185" s="36"/>
      <c r="CZ185" s="36"/>
      <c r="DA185" s="36"/>
      <c r="DB185" s="36"/>
      <c r="DC185" s="36"/>
      <c r="DD185" s="36"/>
      <c r="DE185" s="36"/>
      <c r="DF185" s="36"/>
      <c r="DG185" s="36"/>
      <c r="DH185" s="36"/>
      <c r="DI185" s="36"/>
      <c r="DJ185" s="36"/>
      <c r="DK185" s="36"/>
      <c r="DL185" s="36"/>
      <c r="DM185" s="36"/>
      <c r="DN185" s="36"/>
      <c r="DO185" s="36"/>
      <c r="DP185" s="36"/>
      <c r="DQ185" s="36"/>
      <c r="DR185" s="36"/>
      <c r="DS185" s="36"/>
      <c r="DT185" s="36"/>
      <c r="DU185" s="36"/>
      <c r="DV185" s="36"/>
      <c r="DW185" s="36"/>
      <c r="DX185" s="36"/>
      <c r="DY185" s="36"/>
      <c r="DZ185" s="36"/>
      <c r="EA185" s="36"/>
      <c r="EB185" s="36"/>
      <c r="EC185" s="36"/>
      <c r="ED185" s="36"/>
      <c r="EE185" s="36"/>
      <c r="EF185" s="36"/>
      <c r="EG185" s="36"/>
      <c r="EH185" s="36"/>
      <c r="EI185" s="36"/>
      <c r="EJ185" s="36"/>
      <c r="EK185" s="36"/>
      <c r="EL185" s="36"/>
      <c r="EM185" s="36"/>
      <c r="EN185" s="36"/>
      <c r="EO185" s="36"/>
      <c r="EP185" s="36"/>
      <c r="EQ185" s="36"/>
      <c r="ER185" s="36"/>
      <c r="ES185" s="36"/>
      <c r="ET185" s="36"/>
      <c r="EU185" s="36"/>
      <c r="EV185" s="36"/>
      <c r="EW185" s="36"/>
      <c r="EX185" s="36"/>
      <c r="EY185" s="36"/>
      <c r="EZ185" s="36"/>
      <c r="FA185" s="36"/>
      <c r="FB185" s="36"/>
      <c r="FC185" s="36"/>
      <c r="FD185" s="36"/>
      <c r="FE185" s="36"/>
      <c r="FF185" s="36"/>
      <c r="FG185" s="36"/>
      <c r="FH185" s="36"/>
      <c r="FI185" s="36"/>
      <c r="FJ185" s="36"/>
      <c r="FK185" s="36"/>
      <c r="FL185" s="36"/>
      <c r="FM185" s="36"/>
      <c r="FN185" s="36"/>
      <c r="FO185" s="36"/>
      <c r="FP185" s="36"/>
      <c r="FQ185" s="36"/>
      <c r="FR185" s="36"/>
      <c r="FS185" s="36"/>
      <c r="FT185" s="36"/>
      <c r="FU185" s="36"/>
      <c r="FV185" s="36"/>
      <c r="FW185" s="36"/>
      <c r="FX185" s="36"/>
      <c r="FY185" s="36"/>
      <c r="FZ185" s="36"/>
      <c r="GA185" s="36"/>
      <c r="GB185" s="36"/>
      <c r="GC185" s="36"/>
      <c r="GD185" s="36"/>
      <c r="GE185" s="36"/>
      <c r="GF185" s="36"/>
      <c r="GG185" s="36"/>
      <c r="GH185" s="36"/>
      <c r="GI185" s="36"/>
      <c r="GJ185" s="36"/>
      <c r="GK185" s="36"/>
      <c r="GL185" s="36"/>
      <c r="GM185" s="36"/>
      <c r="GN185" s="36"/>
      <c r="GO185" s="36"/>
      <c r="GP185" s="36"/>
      <c r="GQ185" s="36"/>
      <c r="GR185" s="36"/>
      <c r="GS185" s="36"/>
      <c r="GT185" s="36"/>
      <c r="GU185" s="36"/>
      <c r="GV185" s="36"/>
      <c r="GW185" s="36"/>
      <c r="GX185" s="36"/>
      <c r="GY185" s="36"/>
      <c r="GZ185" s="36"/>
      <c r="HA185" s="36"/>
      <c r="HB185" s="36"/>
      <c r="HC185" s="36"/>
      <c r="HD185" s="36"/>
      <c r="HE185" s="36"/>
      <c r="HF185" s="36"/>
      <c r="HG185" s="36"/>
      <c r="HH185" s="36"/>
      <c r="HI185" s="36"/>
      <c r="HJ185" s="36"/>
      <c r="HK185" s="36"/>
      <c r="HL185" s="36"/>
      <c r="HM185" s="36"/>
      <c r="HN185" s="36"/>
      <c r="HO185" s="36"/>
      <c r="HP185" s="36"/>
      <c r="HQ185" s="36"/>
      <c r="HR185" s="36"/>
      <c r="HS185" s="36"/>
      <c r="HT185" s="36"/>
      <c r="HU185" s="36"/>
      <c r="HV185" s="36"/>
      <c r="HW185" s="36"/>
      <c r="HX185" s="36"/>
      <c r="HY185" s="36"/>
      <c r="HZ185" s="36"/>
      <c r="IA185" s="36"/>
      <c r="IB185" s="36"/>
      <c r="IC185" s="36"/>
      <c r="ID185" s="36"/>
      <c r="IE185" s="36"/>
      <c r="IF185" s="36"/>
      <c r="IG185" s="36"/>
    </row>
    <row r="186" spans="1:241">
      <c r="A186" s="900">
        <v>1714</v>
      </c>
      <c r="B186" s="316" t="s">
        <v>147</v>
      </c>
      <c r="C186" s="896" t="s">
        <v>5809</v>
      </c>
      <c r="D186" s="241">
        <v>880</v>
      </c>
      <c r="E186" s="897" t="s">
        <v>5810</v>
      </c>
      <c r="F186" s="318">
        <v>3</v>
      </c>
      <c r="G186" s="316" t="s">
        <v>150</v>
      </c>
      <c r="H186" s="297">
        <v>44985</v>
      </c>
      <c r="I186" s="298">
        <v>200000</v>
      </c>
      <c r="J186" s="318">
        <v>12</v>
      </c>
      <c r="K186" s="585">
        <f t="shared" si="2"/>
        <v>45349</v>
      </c>
      <c r="L186" s="583">
        <v>15</v>
      </c>
      <c r="M186" s="583">
        <v>3</v>
      </c>
      <c r="N186" s="583">
        <v>18</v>
      </c>
      <c r="O186" s="318"/>
      <c r="P186" s="318"/>
      <c r="Q186" s="115"/>
      <c r="R186" s="318"/>
      <c r="S186" s="318"/>
      <c r="T186" s="318"/>
      <c r="U186" s="318"/>
      <c r="V186" s="318"/>
      <c r="W186" s="318"/>
      <c r="X186" s="298">
        <v>200000</v>
      </c>
      <c r="Y186" s="319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  <c r="BG186" s="36"/>
      <c r="BH186" s="36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  <c r="BT186" s="36"/>
      <c r="BU186" s="36"/>
      <c r="BV186" s="36"/>
      <c r="BW186" s="36"/>
      <c r="BX186" s="36"/>
      <c r="BY186" s="36"/>
      <c r="BZ186" s="36"/>
      <c r="CA186" s="36"/>
      <c r="CB186" s="36"/>
      <c r="CC186" s="36"/>
      <c r="CD186" s="36"/>
      <c r="CE186" s="36"/>
      <c r="CF186" s="36"/>
      <c r="CG186" s="36"/>
      <c r="CH186" s="36"/>
      <c r="CI186" s="36"/>
      <c r="CJ186" s="36"/>
      <c r="CK186" s="36"/>
      <c r="CL186" s="36"/>
      <c r="CM186" s="36"/>
      <c r="CN186" s="36"/>
      <c r="CO186" s="36"/>
      <c r="CP186" s="36"/>
      <c r="CQ186" s="36"/>
      <c r="CR186" s="36"/>
      <c r="CS186" s="36"/>
      <c r="CT186" s="36"/>
      <c r="CU186" s="36"/>
      <c r="CV186" s="36"/>
      <c r="CW186" s="36"/>
      <c r="CX186" s="36"/>
      <c r="CY186" s="36"/>
      <c r="CZ186" s="36"/>
      <c r="DA186" s="36"/>
      <c r="DB186" s="36"/>
      <c r="DC186" s="36"/>
      <c r="DD186" s="36"/>
      <c r="DE186" s="36"/>
      <c r="DF186" s="36"/>
      <c r="DG186" s="36"/>
      <c r="DH186" s="36"/>
      <c r="DI186" s="36"/>
      <c r="DJ186" s="36"/>
      <c r="DK186" s="36"/>
      <c r="DL186" s="36"/>
      <c r="DM186" s="36"/>
      <c r="DN186" s="36"/>
      <c r="DO186" s="36"/>
      <c r="DP186" s="36"/>
      <c r="DQ186" s="36"/>
      <c r="DR186" s="36"/>
      <c r="DS186" s="36"/>
      <c r="DT186" s="36"/>
      <c r="DU186" s="36"/>
      <c r="DV186" s="36"/>
      <c r="DW186" s="36"/>
      <c r="DX186" s="36"/>
      <c r="DY186" s="36"/>
      <c r="DZ186" s="36"/>
      <c r="EA186" s="36"/>
      <c r="EB186" s="36"/>
      <c r="EC186" s="36"/>
      <c r="ED186" s="36"/>
      <c r="EE186" s="36"/>
      <c r="EF186" s="36"/>
      <c r="EG186" s="36"/>
      <c r="EH186" s="36"/>
      <c r="EI186" s="36"/>
      <c r="EJ186" s="36"/>
      <c r="EK186" s="36"/>
      <c r="EL186" s="36"/>
      <c r="EM186" s="36"/>
      <c r="EN186" s="36"/>
      <c r="EO186" s="36"/>
      <c r="EP186" s="36"/>
      <c r="EQ186" s="36"/>
      <c r="ER186" s="36"/>
      <c r="ES186" s="36"/>
      <c r="ET186" s="36"/>
      <c r="EU186" s="36"/>
      <c r="EV186" s="36"/>
      <c r="EW186" s="36"/>
      <c r="EX186" s="36"/>
      <c r="EY186" s="36"/>
      <c r="EZ186" s="36"/>
      <c r="FA186" s="36"/>
      <c r="FB186" s="36"/>
      <c r="FC186" s="36"/>
      <c r="FD186" s="36"/>
      <c r="FE186" s="36"/>
      <c r="FF186" s="36"/>
      <c r="FG186" s="36"/>
      <c r="FH186" s="36"/>
      <c r="FI186" s="36"/>
      <c r="FJ186" s="36"/>
      <c r="FK186" s="36"/>
      <c r="FL186" s="36"/>
      <c r="FM186" s="36"/>
      <c r="FN186" s="36"/>
      <c r="FO186" s="36"/>
      <c r="FP186" s="36"/>
      <c r="FQ186" s="36"/>
      <c r="FR186" s="36"/>
      <c r="FS186" s="36"/>
      <c r="FT186" s="36"/>
      <c r="FU186" s="36"/>
      <c r="FV186" s="36"/>
      <c r="FW186" s="36"/>
      <c r="FX186" s="36"/>
      <c r="FY186" s="36"/>
      <c r="FZ186" s="36"/>
      <c r="GA186" s="36"/>
      <c r="GB186" s="36"/>
      <c r="GC186" s="36"/>
      <c r="GD186" s="36"/>
      <c r="GE186" s="36"/>
      <c r="GF186" s="36"/>
      <c r="GG186" s="36"/>
      <c r="GH186" s="36"/>
      <c r="GI186" s="36"/>
      <c r="GJ186" s="36"/>
      <c r="GK186" s="36"/>
      <c r="GL186" s="36"/>
      <c r="GM186" s="36"/>
      <c r="GN186" s="36"/>
      <c r="GO186" s="36"/>
      <c r="GP186" s="36"/>
      <c r="GQ186" s="36"/>
      <c r="GR186" s="36"/>
      <c r="GS186" s="36"/>
      <c r="GT186" s="36"/>
      <c r="GU186" s="36"/>
      <c r="GV186" s="36"/>
      <c r="GW186" s="36"/>
      <c r="GX186" s="36"/>
      <c r="GY186" s="36"/>
      <c r="GZ186" s="36"/>
      <c r="HA186" s="36"/>
      <c r="HB186" s="36"/>
      <c r="HC186" s="36"/>
      <c r="HD186" s="36"/>
      <c r="HE186" s="36"/>
      <c r="HF186" s="36"/>
      <c r="HG186" s="36"/>
      <c r="HH186" s="36"/>
      <c r="HI186" s="36"/>
      <c r="HJ186" s="36"/>
      <c r="HK186" s="36"/>
      <c r="HL186" s="36"/>
      <c r="HM186" s="36"/>
      <c r="HN186" s="36"/>
      <c r="HO186" s="36"/>
      <c r="HP186" s="36"/>
      <c r="HQ186" s="36"/>
      <c r="HR186" s="36"/>
      <c r="HS186" s="36"/>
      <c r="HT186" s="36"/>
      <c r="HU186" s="36"/>
      <c r="HV186" s="36"/>
      <c r="HW186" s="36"/>
      <c r="HX186" s="36"/>
      <c r="HY186" s="36"/>
      <c r="HZ186" s="36"/>
      <c r="IA186" s="36"/>
      <c r="IB186" s="36"/>
      <c r="IC186" s="36"/>
      <c r="ID186" s="36"/>
      <c r="IE186" s="36"/>
      <c r="IF186" s="36"/>
      <c r="IG186" s="36"/>
    </row>
    <row r="187" spans="1:241">
      <c r="A187" s="900">
        <v>1084</v>
      </c>
      <c r="B187" s="316" t="s">
        <v>147</v>
      </c>
      <c r="C187" s="896" t="s">
        <v>5809</v>
      </c>
      <c r="D187" s="241">
        <v>881</v>
      </c>
      <c r="E187" s="897" t="s">
        <v>5810</v>
      </c>
      <c r="F187" s="318">
        <v>3</v>
      </c>
      <c r="G187" s="316" t="s">
        <v>150</v>
      </c>
      <c r="H187" s="297">
        <v>45295</v>
      </c>
      <c r="I187" s="298">
        <v>200000</v>
      </c>
      <c r="J187" s="318">
        <v>12</v>
      </c>
      <c r="K187" s="585">
        <f t="shared" si="2"/>
        <v>45659</v>
      </c>
      <c r="L187" s="583">
        <v>15</v>
      </c>
      <c r="M187" s="583">
        <v>3</v>
      </c>
      <c r="N187" s="583">
        <v>18</v>
      </c>
      <c r="O187" s="318"/>
      <c r="P187" s="318"/>
      <c r="Q187" s="115"/>
      <c r="R187" s="318"/>
      <c r="S187" s="318"/>
      <c r="T187" s="318"/>
      <c r="U187" s="318"/>
      <c r="V187" s="318"/>
      <c r="W187" s="318"/>
      <c r="X187" s="298">
        <v>200000</v>
      </c>
      <c r="Y187" s="319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  <c r="BF187" s="36"/>
      <c r="BG187" s="36"/>
      <c r="BH187" s="36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  <c r="BT187" s="36"/>
      <c r="BU187" s="36"/>
      <c r="BV187" s="36"/>
      <c r="BW187" s="36"/>
      <c r="BX187" s="36"/>
      <c r="BY187" s="36"/>
      <c r="BZ187" s="36"/>
      <c r="CA187" s="36"/>
      <c r="CB187" s="36"/>
      <c r="CC187" s="36"/>
      <c r="CD187" s="36"/>
      <c r="CE187" s="36"/>
      <c r="CF187" s="36"/>
      <c r="CG187" s="36"/>
      <c r="CH187" s="36"/>
      <c r="CI187" s="36"/>
      <c r="CJ187" s="36"/>
      <c r="CK187" s="36"/>
      <c r="CL187" s="36"/>
      <c r="CM187" s="36"/>
      <c r="CN187" s="36"/>
      <c r="CO187" s="36"/>
      <c r="CP187" s="36"/>
      <c r="CQ187" s="36"/>
      <c r="CR187" s="36"/>
      <c r="CS187" s="36"/>
      <c r="CT187" s="36"/>
      <c r="CU187" s="36"/>
      <c r="CV187" s="36"/>
      <c r="CW187" s="36"/>
      <c r="CX187" s="36"/>
      <c r="CY187" s="36"/>
      <c r="CZ187" s="36"/>
      <c r="DA187" s="36"/>
      <c r="DB187" s="36"/>
      <c r="DC187" s="36"/>
      <c r="DD187" s="36"/>
      <c r="DE187" s="36"/>
      <c r="DF187" s="36"/>
      <c r="DG187" s="36"/>
      <c r="DH187" s="36"/>
      <c r="DI187" s="36"/>
      <c r="DJ187" s="36"/>
      <c r="DK187" s="36"/>
      <c r="DL187" s="36"/>
      <c r="DM187" s="36"/>
      <c r="DN187" s="36"/>
      <c r="DO187" s="36"/>
      <c r="DP187" s="36"/>
      <c r="DQ187" s="36"/>
      <c r="DR187" s="36"/>
      <c r="DS187" s="36"/>
      <c r="DT187" s="36"/>
      <c r="DU187" s="36"/>
      <c r="DV187" s="36"/>
      <c r="DW187" s="36"/>
      <c r="DX187" s="36"/>
      <c r="DY187" s="36"/>
      <c r="DZ187" s="36"/>
      <c r="EA187" s="36"/>
      <c r="EB187" s="36"/>
      <c r="EC187" s="36"/>
      <c r="ED187" s="36"/>
      <c r="EE187" s="36"/>
      <c r="EF187" s="36"/>
      <c r="EG187" s="36"/>
      <c r="EH187" s="36"/>
      <c r="EI187" s="36"/>
      <c r="EJ187" s="36"/>
      <c r="EK187" s="36"/>
      <c r="EL187" s="36"/>
      <c r="EM187" s="36"/>
      <c r="EN187" s="36"/>
      <c r="EO187" s="36"/>
      <c r="EP187" s="36"/>
      <c r="EQ187" s="36"/>
      <c r="ER187" s="36"/>
      <c r="ES187" s="36"/>
      <c r="ET187" s="36"/>
      <c r="EU187" s="36"/>
      <c r="EV187" s="36"/>
      <c r="EW187" s="36"/>
      <c r="EX187" s="36"/>
      <c r="EY187" s="36"/>
      <c r="EZ187" s="36"/>
      <c r="FA187" s="36"/>
      <c r="FB187" s="36"/>
      <c r="FC187" s="36"/>
      <c r="FD187" s="36"/>
      <c r="FE187" s="36"/>
      <c r="FF187" s="36"/>
      <c r="FG187" s="36"/>
      <c r="FH187" s="36"/>
      <c r="FI187" s="36"/>
      <c r="FJ187" s="36"/>
      <c r="FK187" s="36"/>
      <c r="FL187" s="36"/>
      <c r="FM187" s="36"/>
      <c r="FN187" s="36"/>
      <c r="FO187" s="36"/>
      <c r="FP187" s="36"/>
      <c r="FQ187" s="36"/>
      <c r="FR187" s="36"/>
      <c r="FS187" s="36"/>
      <c r="FT187" s="36"/>
      <c r="FU187" s="36"/>
      <c r="FV187" s="36"/>
      <c r="FW187" s="36"/>
      <c r="FX187" s="36"/>
      <c r="FY187" s="36"/>
      <c r="FZ187" s="36"/>
      <c r="GA187" s="36"/>
      <c r="GB187" s="36"/>
      <c r="GC187" s="36"/>
      <c r="GD187" s="36"/>
      <c r="GE187" s="36"/>
      <c r="GF187" s="36"/>
      <c r="GG187" s="36"/>
      <c r="GH187" s="36"/>
      <c r="GI187" s="36"/>
      <c r="GJ187" s="36"/>
      <c r="GK187" s="36"/>
      <c r="GL187" s="36"/>
      <c r="GM187" s="36"/>
      <c r="GN187" s="36"/>
      <c r="GO187" s="36"/>
      <c r="GP187" s="36"/>
      <c r="GQ187" s="36"/>
      <c r="GR187" s="36"/>
      <c r="GS187" s="36"/>
      <c r="GT187" s="36"/>
      <c r="GU187" s="36"/>
      <c r="GV187" s="36"/>
      <c r="GW187" s="36"/>
      <c r="GX187" s="36"/>
      <c r="GY187" s="36"/>
      <c r="GZ187" s="36"/>
      <c r="HA187" s="36"/>
      <c r="HB187" s="36"/>
      <c r="HC187" s="36"/>
      <c r="HD187" s="36"/>
      <c r="HE187" s="36"/>
      <c r="HF187" s="36"/>
      <c r="HG187" s="36"/>
      <c r="HH187" s="36"/>
      <c r="HI187" s="36"/>
      <c r="HJ187" s="36"/>
      <c r="HK187" s="36"/>
      <c r="HL187" s="36"/>
      <c r="HM187" s="36"/>
      <c r="HN187" s="36"/>
      <c r="HO187" s="36"/>
      <c r="HP187" s="36"/>
      <c r="HQ187" s="36"/>
      <c r="HR187" s="36"/>
      <c r="HS187" s="36"/>
      <c r="HT187" s="36"/>
      <c r="HU187" s="36"/>
      <c r="HV187" s="36"/>
      <c r="HW187" s="36"/>
      <c r="HX187" s="36"/>
      <c r="HY187" s="36"/>
      <c r="HZ187" s="36"/>
      <c r="IA187" s="36"/>
      <c r="IB187" s="36"/>
      <c r="IC187" s="36"/>
      <c r="ID187" s="36"/>
      <c r="IE187" s="36"/>
      <c r="IF187" s="36"/>
      <c r="IG187" s="36"/>
    </row>
    <row r="188" spans="1:241">
      <c r="A188" s="900">
        <v>1121</v>
      </c>
      <c r="B188" s="316" t="s">
        <v>147</v>
      </c>
      <c r="C188" s="896" t="s">
        <v>5809</v>
      </c>
      <c r="D188" s="241">
        <v>883</v>
      </c>
      <c r="E188" s="897" t="s">
        <v>5810</v>
      </c>
      <c r="F188" s="318">
        <v>3</v>
      </c>
      <c r="G188" s="316" t="s">
        <v>150</v>
      </c>
      <c r="H188" s="297">
        <v>45189</v>
      </c>
      <c r="I188" s="298">
        <v>100000</v>
      </c>
      <c r="J188" s="318">
        <v>12</v>
      </c>
      <c r="K188" s="585">
        <f t="shared" si="2"/>
        <v>45553</v>
      </c>
      <c r="L188" s="583">
        <v>15</v>
      </c>
      <c r="M188" s="583">
        <v>3</v>
      </c>
      <c r="N188" s="583">
        <v>18</v>
      </c>
      <c r="O188" s="318"/>
      <c r="P188" s="318"/>
      <c r="Q188" s="115"/>
      <c r="R188" s="318"/>
      <c r="S188" s="318"/>
      <c r="T188" s="318"/>
      <c r="U188" s="318"/>
      <c r="V188" s="318"/>
      <c r="W188" s="318"/>
      <c r="X188" s="298">
        <v>100000</v>
      </c>
      <c r="Y188" s="319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  <c r="BT188" s="36"/>
      <c r="BU188" s="36"/>
      <c r="BV188" s="36"/>
      <c r="BW188" s="36"/>
      <c r="BX188" s="36"/>
      <c r="BY188" s="36"/>
      <c r="BZ188" s="36"/>
      <c r="CA188" s="36"/>
      <c r="CB188" s="36"/>
      <c r="CC188" s="36"/>
      <c r="CD188" s="36"/>
      <c r="CE188" s="36"/>
      <c r="CF188" s="36"/>
      <c r="CG188" s="36"/>
      <c r="CH188" s="36"/>
      <c r="CI188" s="36"/>
      <c r="CJ188" s="36"/>
      <c r="CK188" s="36"/>
      <c r="CL188" s="36"/>
      <c r="CM188" s="36"/>
      <c r="CN188" s="36"/>
      <c r="CO188" s="36"/>
      <c r="CP188" s="36"/>
      <c r="CQ188" s="36"/>
      <c r="CR188" s="36"/>
      <c r="CS188" s="36"/>
      <c r="CT188" s="36"/>
      <c r="CU188" s="36"/>
      <c r="CV188" s="36"/>
      <c r="CW188" s="36"/>
      <c r="CX188" s="36"/>
      <c r="CY188" s="36"/>
      <c r="CZ188" s="36"/>
      <c r="DA188" s="36"/>
      <c r="DB188" s="36"/>
      <c r="DC188" s="36"/>
      <c r="DD188" s="36"/>
      <c r="DE188" s="36"/>
      <c r="DF188" s="36"/>
      <c r="DG188" s="36"/>
      <c r="DH188" s="36"/>
      <c r="DI188" s="36"/>
      <c r="DJ188" s="36"/>
      <c r="DK188" s="36"/>
      <c r="DL188" s="36"/>
      <c r="DM188" s="36"/>
      <c r="DN188" s="36"/>
      <c r="DO188" s="36"/>
      <c r="DP188" s="36"/>
      <c r="DQ188" s="36"/>
      <c r="DR188" s="36"/>
      <c r="DS188" s="36"/>
      <c r="DT188" s="36"/>
      <c r="DU188" s="36"/>
      <c r="DV188" s="36"/>
      <c r="DW188" s="36"/>
      <c r="DX188" s="36"/>
      <c r="DY188" s="36"/>
      <c r="DZ188" s="36"/>
      <c r="EA188" s="36"/>
      <c r="EB188" s="36"/>
      <c r="EC188" s="36"/>
      <c r="ED188" s="36"/>
      <c r="EE188" s="36"/>
      <c r="EF188" s="36"/>
      <c r="EG188" s="36"/>
      <c r="EH188" s="36"/>
      <c r="EI188" s="36"/>
      <c r="EJ188" s="36"/>
      <c r="EK188" s="36"/>
      <c r="EL188" s="36"/>
      <c r="EM188" s="36"/>
      <c r="EN188" s="36"/>
      <c r="EO188" s="36"/>
      <c r="EP188" s="36"/>
      <c r="EQ188" s="36"/>
      <c r="ER188" s="36"/>
      <c r="ES188" s="36"/>
      <c r="ET188" s="36"/>
      <c r="EU188" s="36"/>
      <c r="EV188" s="36"/>
      <c r="EW188" s="36"/>
      <c r="EX188" s="36"/>
      <c r="EY188" s="36"/>
      <c r="EZ188" s="36"/>
      <c r="FA188" s="36"/>
      <c r="FB188" s="36"/>
      <c r="FC188" s="36"/>
      <c r="FD188" s="36"/>
      <c r="FE188" s="36"/>
      <c r="FF188" s="36"/>
      <c r="FG188" s="36"/>
      <c r="FH188" s="36"/>
      <c r="FI188" s="36"/>
      <c r="FJ188" s="36"/>
      <c r="FK188" s="36"/>
      <c r="FL188" s="36"/>
      <c r="FM188" s="36"/>
      <c r="FN188" s="36"/>
      <c r="FO188" s="36"/>
      <c r="FP188" s="36"/>
      <c r="FQ188" s="36"/>
      <c r="FR188" s="36"/>
      <c r="FS188" s="36"/>
      <c r="FT188" s="36"/>
      <c r="FU188" s="36"/>
      <c r="FV188" s="36"/>
      <c r="FW188" s="36"/>
      <c r="FX188" s="36"/>
      <c r="FY188" s="36"/>
      <c r="FZ188" s="36"/>
      <c r="GA188" s="36"/>
      <c r="GB188" s="36"/>
      <c r="GC188" s="36"/>
      <c r="GD188" s="36"/>
      <c r="GE188" s="36"/>
      <c r="GF188" s="36"/>
      <c r="GG188" s="36"/>
      <c r="GH188" s="36"/>
      <c r="GI188" s="36"/>
      <c r="GJ188" s="36"/>
      <c r="GK188" s="36"/>
      <c r="GL188" s="36"/>
      <c r="GM188" s="36"/>
      <c r="GN188" s="36"/>
      <c r="GO188" s="36"/>
      <c r="GP188" s="36"/>
      <c r="GQ188" s="36"/>
      <c r="GR188" s="36"/>
      <c r="GS188" s="36"/>
      <c r="GT188" s="36"/>
      <c r="GU188" s="36"/>
      <c r="GV188" s="36"/>
      <c r="GW188" s="36"/>
      <c r="GX188" s="36"/>
      <c r="GY188" s="36"/>
      <c r="GZ188" s="36"/>
      <c r="HA188" s="36"/>
      <c r="HB188" s="36"/>
      <c r="HC188" s="36"/>
      <c r="HD188" s="36"/>
      <c r="HE188" s="36"/>
      <c r="HF188" s="36"/>
      <c r="HG188" s="36"/>
      <c r="HH188" s="36"/>
      <c r="HI188" s="36"/>
      <c r="HJ188" s="36"/>
      <c r="HK188" s="36"/>
      <c r="HL188" s="36"/>
      <c r="HM188" s="36"/>
      <c r="HN188" s="36"/>
      <c r="HO188" s="36"/>
      <c r="HP188" s="36"/>
      <c r="HQ188" s="36"/>
      <c r="HR188" s="36"/>
      <c r="HS188" s="36"/>
      <c r="HT188" s="36"/>
      <c r="HU188" s="36"/>
      <c r="HV188" s="36"/>
      <c r="HW188" s="36"/>
      <c r="HX188" s="36"/>
      <c r="HY188" s="36"/>
      <c r="HZ188" s="36"/>
      <c r="IA188" s="36"/>
      <c r="IB188" s="36"/>
      <c r="IC188" s="36"/>
      <c r="ID188" s="36"/>
      <c r="IE188" s="36"/>
      <c r="IF188" s="36"/>
      <c r="IG188" s="36"/>
    </row>
    <row r="189" spans="1:241">
      <c r="A189" s="900">
        <v>1347</v>
      </c>
      <c r="B189" s="316" t="s">
        <v>147</v>
      </c>
      <c r="C189" s="896" t="s">
        <v>5809</v>
      </c>
      <c r="D189" s="241">
        <v>885</v>
      </c>
      <c r="E189" s="897" t="s">
        <v>5810</v>
      </c>
      <c r="F189" s="318">
        <v>3</v>
      </c>
      <c r="G189" s="316" t="s">
        <v>150</v>
      </c>
      <c r="H189" s="297">
        <v>45080</v>
      </c>
      <c r="I189" s="298">
        <v>200000</v>
      </c>
      <c r="J189" s="318">
        <v>12</v>
      </c>
      <c r="K189" s="585">
        <f t="shared" si="2"/>
        <v>45444</v>
      </c>
      <c r="L189" s="583">
        <v>15</v>
      </c>
      <c r="M189" s="583">
        <v>3</v>
      </c>
      <c r="N189" s="583">
        <v>18</v>
      </c>
      <c r="O189" s="318"/>
      <c r="P189" s="318"/>
      <c r="Q189" s="115"/>
      <c r="R189" s="318"/>
      <c r="S189" s="318"/>
      <c r="T189" s="318"/>
      <c r="U189" s="318"/>
      <c r="V189" s="318"/>
      <c r="W189" s="318"/>
      <c r="X189" s="298">
        <v>200000</v>
      </c>
      <c r="Y189" s="319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  <c r="BF189" s="36"/>
      <c r="BG189" s="36"/>
      <c r="BH189" s="36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  <c r="BT189" s="36"/>
      <c r="BU189" s="36"/>
      <c r="BV189" s="36"/>
      <c r="BW189" s="36"/>
      <c r="BX189" s="36"/>
      <c r="BY189" s="36"/>
      <c r="BZ189" s="36"/>
      <c r="CA189" s="36"/>
      <c r="CB189" s="36"/>
      <c r="CC189" s="36"/>
      <c r="CD189" s="36"/>
      <c r="CE189" s="36"/>
      <c r="CF189" s="36"/>
      <c r="CG189" s="36"/>
      <c r="CH189" s="36"/>
      <c r="CI189" s="36"/>
      <c r="CJ189" s="36"/>
      <c r="CK189" s="36"/>
      <c r="CL189" s="36"/>
      <c r="CM189" s="36"/>
      <c r="CN189" s="36"/>
      <c r="CO189" s="36"/>
      <c r="CP189" s="36"/>
      <c r="CQ189" s="36"/>
      <c r="CR189" s="36"/>
      <c r="CS189" s="36"/>
      <c r="CT189" s="36"/>
      <c r="CU189" s="36"/>
      <c r="CV189" s="36"/>
      <c r="CW189" s="36"/>
      <c r="CX189" s="36"/>
      <c r="CY189" s="36"/>
      <c r="CZ189" s="36"/>
      <c r="DA189" s="36"/>
      <c r="DB189" s="36"/>
      <c r="DC189" s="36"/>
      <c r="DD189" s="36"/>
      <c r="DE189" s="36"/>
      <c r="DF189" s="36"/>
      <c r="DG189" s="36"/>
      <c r="DH189" s="36"/>
      <c r="DI189" s="36"/>
      <c r="DJ189" s="36"/>
      <c r="DK189" s="36"/>
      <c r="DL189" s="36"/>
      <c r="DM189" s="36"/>
      <c r="DN189" s="36"/>
      <c r="DO189" s="36"/>
      <c r="DP189" s="36"/>
      <c r="DQ189" s="36"/>
      <c r="DR189" s="36"/>
      <c r="DS189" s="36"/>
      <c r="DT189" s="36"/>
      <c r="DU189" s="36"/>
      <c r="DV189" s="36"/>
      <c r="DW189" s="36"/>
      <c r="DX189" s="36"/>
      <c r="DY189" s="36"/>
      <c r="DZ189" s="36"/>
      <c r="EA189" s="36"/>
      <c r="EB189" s="36"/>
      <c r="EC189" s="36"/>
      <c r="ED189" s="36"/>
      <c r="EE189" s="36"/>
      <c r="EF189" s="36"/>
      <c r="EG189" s="36"/>
      <c r="EH189" s="36"/>
      <c r="EI189" s="36"/>
      <c r="EJ189" s="36"/>
      <c r="EK189" s="36"/>
      <c r="EL189" s="36"/>
      <c r="EM189" s="36"/>
      <c r="EN189" s="36"/>
      <c r="EO189" s="36"/>
      <c r="EP189" s="36"/>
      <c r="EQ189" s="36"/>
      <c r="ER189" s="36"/>
      <c r="ES189" s="36"/>
      <c r="ET189" s="36"/>
      <c r="EU189" s="36"/>
      <c r="EV189" s="36"/>
      <c r="EW189" s="36"/>
      <c r="EX189" s="36"/>
      <c r="EY189" s="36"/>
      <c r="EZ189" s="36"/>
      <c r="FA189" s="36"/>
      <c r="FB189" s="36"/>
      <c r="FC189" s="36"/>
      <c r="FD189" s="36"/>
      <c r="FE189" s="36"/>
      <c r="FF189" s="36"/>
      <c r="FG189" s="36"/>
      <c r="FH189" s="36"/>
      <c r="FI189" s="36"/>
      <c r="FJ189" s="36"/>
      <c r="FK189" s="36"/>
      <c r="FL189" s="36"/>
      <c r="FM189" s="36"/>
      <c r="FN189" s="36"/>
      <c r="FO189" s="36"/>
      <c r="FP189" s="36"/>
      <c r="FQ189" s="36"/>
      <c r="FR189" s="36"/>
      <c r="FS189" s="36"/>
      <c r="FT189" s="36"/>
      <c r="FU189" s="36"/>
      <c r="FV189" s="36"/>
      <c r="FW189" s="36"/>
      <c r="FX189" s="36"/>
      <c r="FY189" s="36"/>
      <c r="FZ189" s="36"/>
      <c r="GA189" s="36"/>
      <c r="GB189" s="36"/>
      <c r="GC189" s="36"/>
      <c r="GD189" s="36"/>
      <c r="GE189" s="36"/>
      <c r="GF189" s="36"/>
      <c r="GG189" s="36"/>
      <c r="GH189" s="36"/>
      <c r="GI189" s="36"/>
      <c r="GJ189" s="36"/>
      <c r="GK189" s="36"/>
      <c r="GL189" s="36"/>
      <c r="GM189" s="36"/>
      <c r="GN189" s="36"/>
      <c r="GO189" s="36"/>
      <c r="GP189" s="36"/>
      <c r="GQ189" s="36"/>
      <c r="GR189" s="36"/>
      <c r="GS189" s="36"/>
      <c r="GT189" s="36"/>
      <c r="GU189" s="36"/>
      <c r="GV189" s="36"/>
      <c r="GW189" s="36"/>
      <c r="GX189" s="36"/>
      <c r="GY189" s="36"/>
      <c r="GZ189" s="36"/>
      <c r="HA189" s="36"/>
      <c r="HB189" s="36"/>
      <c r="HC189" s="36"/>
      <c r="HD189" s="36"/>
      <c r="HE189" s="36"/>
      <c r="HF189" s="36"/>
      <c r="HG189" s="36"/>
      <c r="HH189" s="36"/>
      <c r="HI189" s="36"/>
      <c r="HJ189" s="36"/>
      <c r="HK189" s="36"/>
      <c r="HL189" s="36"/>
      <c r="HM189" s="36"/>
      <c r="HN189" s="36"/>
      <c r="HO189" s="36"/>
      <c r="HP189" s="36"/>
      <c r="HQ189" s="36"/>
      <c r="HR189" s="36"/>
      <c r="HS189" s="36"/>
      <c r="HT189" s="36"/>
      <c r="HU189" s="36"/>
      <c r="HV189" s="36"/>
      <c r="HW189" s="36"/>
      <c r="HX189" s="36"/>
      <c r="HY189" s="36"/>
      <c r="HZ189" s="36"/>
      <c r="IA189" s="36"/>
      <c r="IB189" s="36"/>
      <c r="IC189" s="36"/>
      <c r="ID189" s="36"/>
      <c r="IE189" s="36"/>
      <c r="IF189" s="36"/>
      <c r="IG189" s="36"/>
    </row>
    <row r="190" spans="1:241">
      <c r="A190" s="900">
        <v>1857</v>
      </c>
      <c r="B190" s="316" t="s">
        <v>147</v>
      </c>
      <c r="C190" s="896" t="s">
        <v>5809</v>
      </c>
      <c r="D190" s="241">
        <v>886</v>
      </c>
      <c r="E190" s="897" t="s">
        <v>5810</v>
      </c>
      <c r="F190" s="318">
        <v>3</v>
      </c>
      <c r="G190" s="316" t="s">
        <v>150</v>
      </c>
      <c r="H190" s="297">
        <v>45379</v>
      </c>
      <c r="I190" s="298">
        <v>200000</v>
      </c>
      <c r="J190" s="318">
        <v>12</v>
      </c>
      <c r="K190" s="585">
        <f t="shared" si="2"/>
        <v>45743</v>
      </c>
      <c r="L190" s="583">
        <v>15</v>
      </c>
      <c r="M190" s="583">
        <v>3</v>
      </c>
      <c r="N190" s="583">
        <v>18</v>
      </c>
      <c r="O190" s="318"/>
      <c r="P190" s="318"/>
      <c r="Q190" s="115"/>
      <c r="R190" s="318"/>
      <c r="S190" s="318"/>
      <c r="T190" s="318"/>
      <c r="U190" s="318"/>
      <c r="V190" s="318"/>
      <c r="W190" s="318"/>
      <c r="X190" s="298">
        <v>200000</v>
      </c>
      <c r="Y190" s="319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  <c r="BT190" s="36"/>
      <c r="BU190" s="36"/>
      <c r="BV190" s="36"/>
      <c r="BW190" s="36"/>
      <c r="BX190" s="36"/>
      <c r="BY190" s="36"/>
      <c r="BZ190" s="36"/>
      <c r="CA190" s="36"/>
      <c r="CB190" s="36"/>
      <c r="CC190" s="36"/>
      <c r="CD190" s="36"/>
      <c r="CE190" s="36"/>
      <c r="CF190" s="36"/>
      <c r="CG190" s="36"/>
      <c r="CH190" s="36"/>
      <c r="CI190" s="36"/>
      <c r="CJ190" s="36"/>
      <c r="CK190" s="36"/>
      <c r="CL190" s="36"/>
      <c r="CM190" s="36"/>
      <c r="CN190" s="36"/>
      <c r="CO190" s="36"/>
      <c r="CP190" s="36"/>
      <c r="CQ190" s="36"/>
      <c r="CR190" s="36"/>
      <c r="CS190" s="36"/>
      <c r="CT190" s="36"/>
      <c r="CU190" s="36"/>
      <c r="CV190" s="36"/>
      <c r="CW190" s="36"/>
      <c r="CX190" s="36"/>
      <c r="CY190" s="36"/>
      <c r="CZ190" s="36"/>
      <c r="DA190" s="36"/>
      <c r="DB190" s="36"/>
      <c r="DC190" s="36"/>
      <c r="DD190" s="36"/>
      <c r="DE190" s="36"/>
      <c r="DF190" s="36"/>
      <c r="DG190" s="36"/>
      <c r="DH190" s="36"/>
      <c r="DI190" s="36"/>
      <c r="DJ190" s="36"/>
      <c r="DK190" s="36"/>
      <c r="DL190" s="36"/>
      <c r="DM190" s="36"/>
      <c r="DN190" s="36"/>
      <c r="DO190" s="36"/>
      <c r="DP190" s="36"/>
      <c r="DQ190" s="36"/>
      <c r="DR190" s="36"/>
      <c r="DS190" s="36"/>
      <c r="DT190" s="36"/>
      <c r="DU190" s="36"/>
      <c r="DV190" s="36"/>
      <c r="DW190" s="36"/>
      <c r="DX190" s="36"/>
      <c r="DY190" s="36"/>
      <c r="DZ190" s="36"/>
      <c r="EA190" s="36"/>
      <c r="EB190" s="36"/>
      <c r="EC190" s="36"/>
      <c r="ED190" s="36"/>
      <c r="EE190" s="36"/>
      <c r="EF190" s="36"/>
      <c r="EG190" s="36"/>
      <c r="EH190" s="36"/>
      <c r="EI190" s="36"/>
      <c r="EJ190" s="36"/>
      <c r="EK190" s="36"/>
      <c r="EL190" s="36"/>
      <c r="EM190" s="36"/>
      <c r="EN190" s="36"/>
      <c r="EO190" s="36"/>
      <c r="EP190" s="36"/>
      <c r="EQ190" s="36"/>
      <c r="ER190" s="36"/>
      <c r="ES190" s="36"/>
      <c r="ET190" s="36"/>
      <c r="EU190" s="36"/>
      <c r="EV190" s="36"/>
      <c r="EW190" s="36"/>
      <c r="EX190" s="36"/>
      <c r="EY190" s="36"/>
      <c r="EZ190" s="36"/>
      <c r="FA190" s="36"/>
      <c r="FB190" s="36"/>
      <c r="FC190" s="36"/>
      <c r="FD190" s="36"/>
      <c r="FE190" s="36"/>
      <c r="FF190" s="36"/>
      <c r="FG190" s="36"/>
      <c r="FH190" s="36"/>
      <c r="FI190" s="36"/>
      <c r="FJ190" s="36"/>
      <c r="FK190" s="36"/>
      <c r="FL190" s="36"/>
      <c r="FM190" s="36"/>
      <c r="FN190" s="36"/>
      <c r="FO190" s="36"/>
      <c r="FP190" s="36"/>
      <c r="FQ190" s="36"/>
      <c r="FR190" s="36"/>
      <c r="FS190" s="36"/>
      <c r="FT190" s="36"/>
      <c r="FU190" s="36"/>
      <c r="FV190" s="36"/>
      <c r="FW190" s="36"/>
      <c r="FX190" s="36"/>
      <c r="FY190" s="36"/>
      <c r="FZ190" s="36"/>
      <c r="GA190" s="36"/>
      <c r="GB190" s="36"/>
      <c r="GC190" s="36"/>
      <c r="GD190" s="36"/>
      <c r="GE190" s="36"/>
      <c r="GF190" s="36"/>
      <c r="GG190" s="36"/>
      <c r="GH190" s="36"/>
      <c r="GI190" s="36"/>
      <c r="GJ190" s="36"/>
      <c r="GK190" s="36"/>
      <c r="GL190" s="36"/>
      <c r="GM190" s="36"/>
      <c r="GN190" s="36"/>
      <c r="GO190" s="36"/>
      <c r="GP190" s="36"/>
      <c r="GQ190" s="36"/>
      <c r="GR190" s="36"/>
      <c r="GS190" s="36"/>
      <c r="GT190" s="36"/>
      <c r="GU190" s="36"/>
      <c r="GV190" s="36"/>
      <c r="GW190" s="36"/>
      <c r="GX190" s="36"/>
      <c r="GY190" s="36"/>
      <c r="GZ190" s="36"/>
      <c r="HA190" s="36"/>
      <c r="HB190" s="36"/>
      <c r="HC190" s="36"/>
      <c r="HD190" s="36"/>
      <c r="HE190" s="36"/>
      <c r="HF190" s="36"/>
      <c r="HG190" s="36"/>
      <c r="HH190" s="36"/>
      <c r="HI190" s="36"/>
      <c r="HJ190" s="36"/>
      <c r="HK190" s="36"/>
      <c r="HL190" s="36"/>
      <c r="HM190" s="36"/>
      <c r="HN190" s="36"/>
      <c r="HO190" s="36"/>
      <c r="HP190" s="36"/>
      <c r="HQ190" s="36"/>
      <c r="HR190" s="36"/>
      <c r="HS190" s="36"/>
      <c r="HT190" s="36"/>
      <c r="HU190" s="36"/>
      <c r="HV190" s="36"/>
      <c r="HW190" s="36"/>
      <c r="HX190" s="36"/>
      <c r="HY190" s="36"/>
      <c r="HZ190" s="36"/>
      <c r="IA190" s="36"/>
      <c r="IB190" s="36"/>
      <c r="IC190" s="36"/>
      <c r="ID190" s="36"/>
      <c r="IE190" s="36"/>
      <c r="IF190" s="36"/>
      <c r="IG190" s="36"/>
    </row>
    <row r="191" spans="1:241">
      <c r="A191" s="900">
        <v>2458</v>
      </c>
      <c r="B191" s="316" t="s">
        <v>147</v>
      </c>
      <c r="C191" s="896" t="s">
        <v>5809</v>
      </c>
      <c r="D191" s="241">
        <v>887</v>
      </c>
      <c r="E191" s="897" t="s">
        <v>5810</v>
      </c>
      <c r="F191" s="318">
        <v>3</v>
      </c>
      <c r="G191" s="316" t="s">
        <v>150</v>
      </c>
      <c r="H191" s="297">
        <v>45378</v>
      </c>
      <c r="I191" s="298">
        <v>199700</v>
      </c>
      <c r="J191" s="318">
        <v>12</v>
      </c>
      <c r="K191" s="585">
        <f t="shared" si="2"/>
        <v>45742</v>
      </c>
      <c r="L191" s="583">
        <v>15</v>
      </c>
      <c r="M191" s="583">
        <v>3</v>
      </c>
      <c r="N191" s="583">
        <v>18</v>
      </c>
      <c r="O191" s="318"/>
      <c r="P191" s="318"/>
      <c r="Q191" s="115"/>
      <c r="R191" s="318"/>
      <c r="S191" s="318"/>
      <c r="T191" s="318"/>
      <c r="U191" s="318"/>
      <c r="V191" s="318"/>
      <c r="W191" s="318"/>
      <c r="X191" s="298">
        <v>199700</v>
      </c>
      <c r="Y191" s="319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  <c r="BT191" s="36"/>
      <c r="BU191" s="36"/>
      <c r="BV191" s="36"/>
      <c r="BW191" s="36"/>
      <c r="BX191" s="36"/>
      <c r="BY191" s="36"/>
      <c r="BZ191" s="36"/>
      <c r="CA191" s="36"/>
      <c r="CB191" s="36"/>
      <c r="CC191" s="36"/>
      <c r="CD191" s="36"/>
      <c r="CE191" s="36"/>
      <c r="CF191" s="36"/>
      <c r="CG191" s="36"/>
      <c r="CH191" s="36"/>
      <c r="CI191" s="36"/>
      <c r="CJ191" s="36"/>
      <c r="CK191" s="36"/>
      <c r="CL191" s="36"/>
      <c r="CM191" s="36"/>
      <c r="CN191" s="36"/>
      <c r="CO191" s="36"/>
      <c r="CP191" s="36"/>
      <c r="CQ191" s="36"/>
      <c r="CR191" s="36"/>
      <c r="CS191" s="36"/>
      <c r="CT191" s="36"/>
      <c r="CU191" s="36"/>
      <c r="CV191" s="36"/>
      <c r="CW191" s="36"/>
      <c r="CX191" s="36"/>
      <c r="CY191" s="36"/>
      <c r="CZ191" s="36"/>
      <c r="DA191" s="36"/>
      <c r="DB191" s="36"/>
      <c r="DC191" s="36"/>
      <c r="DD191" s="36"/>
      <c r="DE191" s="36"/>
      <c r="DF191" s="36"/>
      <c r="DG191" s="36"/>
      <c r="DH191" s="36"/>
      <c r="DI191" s="36"/>
      <c r="DJ191" s="36"/>
      <c r="DK191" s="36"/>
      <c r="DL191" s="36"/>
      <c r="DM191" s="36"/>
      <c r="DN191" s="36"/>
      <c r="DO191" s="36"/>
      <c r="DP191" s="36"/>
      <c r="DQ191" s="36"/>
      <c r="DR191" s="36"/>
      <c r="DS191" s="36"/>
      <c r="DT191" s="36"/>
      <c r="DU191" s="36"/>
      <c r="DV191" s="36"/>
      <c r="DW191" s="36"/>
      <c r="DX191" s="36"/>
      <c r="DY191" s="36"/>
      <c r="DZ191" s="36"/>
      <c r="EA191" s="36"/>
      <c r="EB191" s="36"/>
      <c r="EC191" s="36"/>
      <c r="ED191" s="36"/>
      <c r="EE191" s="36"/>
      <c r="EF191" s="36"/>
      <c r="EG191" s="36"/>
      <c r="EH191" s="36"/>
      <c r="EI191" s="36"/>
      <c r="EJ191" s="36"/>
      <c r="EK191" s="36"/>
      <c r="EL191" s="36"/>
      <c r="EM191" s="36"/>
      <c r="EN191" s="36"/>
      <c r="EO191" s="36"/>
      <c r="EP191" s="36"/>
      <c r="EQ191" s="36"/>
      <c r="ER191" s="36"/>
      <c r="ES191" s="36"/>
      <c r="ET191" s="36"/>
      <c r="EU191" s="36"/>
      <c r="EV191" s="36"/>
      <c r="EW191" s="36"/>
      <c r="EX191" s="36"/>
      <c r="EY191" s="36"/>
      <c r="EZ191" s="36"/>
      <c r="FA191" s="36"/>
      <c r="FB191" s="36"/>
      <c r="FC191" s="36"/>
      <c r="FD191" s="36"/>
      <c r="FE191" s="36"/>
      <c r="FF191" s="36"/>
      <c r="FG191" s="36"/>
      <c r="FH191" s="36"/>
      <c r="FI191" s="36"/>
      <c r="FJ191" s="36"/>
      <c r="FK191" s="36"/>
      <c r="FL191" s="36"/>
      <c r="FM191" s="36"/>
      <c r="FN191" s="36"/>
      <c r="FO191" s="36"/>
      <c r="FP191" s="36"/>
      <c r="FQ191" s="36"/>
      <c r="FR191" s="36"/>
      <c r="FS191" s="36"/>
      <c r="FT191" s="36"/>
      <c r="FU191" s="36"/>
      <c r="FV191" s="36"/>
      <c r="FW191" s="36"/>
      <c r="FX191" s="36"/>
      <c r="FY191" s="36"/>
      <c r="FZ191" s="36"/>
      <c r="GA191" s="36"/>
      <c r="GB191" s="36"/>
      <c r="GC191" s="36"/>
      <c r="GD191" s="36"/>
      <c r="GE191" s="36"/>
      <c r="GF191" s="36"/>
      <c r="GG191" s="36"/>
      <c r="GH191" s="36"/>
      <c r="GI191" s="36"/>
      <c r="GJ191" s="36"/>
      <c r="GK191" s="36"/>
      <c r="GL191" s="36"/>
      <c r="GM191" s="36"/>
      <c r="GN191" s="36"/>
      <c r="GO191" s="36"/>
      <c r="GP191" s="36"/>
      <c r="GQ191" s="36"/>
      <c r="GR191" s="36"/>
      <c r="GS191" s="36"/>
      <c r="GT191" s="36"/>
      <c r="GU191" s="36"/>
      <c r="GV191" s="36"/>
      <c r="GW191" s="36"/>
      <c r="GX191" s="36"/>
      <c r="GY191" s="36"/>
      <c r="GZ191" s="36"/>
      <c r="HA191" s="36"/>
      <c r="HB191" s="36"/>
      <c r="HC191" s="36"/>
      <c r="HD191" s="36"/>
      <c r="HE191" s="36"/>
      <c r="HF191" s="36"/>
      <c r="HG191" s="36"/>
      <c r="HH191" s="36"/>
      <c r="HI191" s="36"/>
      <c r="HJ191" s="36"/>
      <c r="HK191" s="36"/>
      <c r="HL191" s="36"/>
      <c r="HM191" s="36"/>
      <c r="HN191" s="36"/>
      <c r="HO191" s="36"/>
      <c r="HP191" s="36"/>
      <c r="HQ191" s="36"/>
      <c r="HR191" s="36"/>
      <c r="HS191" s="36"/>
      <c r="HT191" s="36"/>
      <c r="HU191" s="36"/>
      <c r="HV191" s="36"/>
      <c r="HW191" s="36"/>
      <c r="HX191" s="36"/>
      <c r="HY191" s="36"/>
      <c r="HZ191" s="36"/>
      <c r="IA191" s="36"/>
      <c r="IB191" s="36"/>
      <c r="IC191" s="36"/>
      <c r="ID191" s="36"/>
      <c r="IE191" s="36"/>
      <c r="IF191" s="36"/>
      <c r="IG191" s="36"/>
    </row>
    <row r="192" spans="1:241">
      <c r="A192" s="900">
        <v>471</v>
      </c>
      <c r="B192" s="316" t="s">
        <v>147</v>
      </c>
      <c r="C192" s="896" t="s">
        <v>5809</v>
      </c>
      <c r="D192" s="241">
        <v>888</v>
      </c>
      <c r="E192" s="897" t="s">
        <v>5810</v>
      </c>
      <c r="F192" s="318">
        <v>3</v>
      </c>
      <c r="G192" s="316" t="s">
        <v>150</v>
      </c>
      <c r="H192" s="297">
        <v>45230</v>
      </c>
      <c r="I192" s="298">
        <v>50000</v>
      </c>
      <c r="J192" s="318">
        <v>12</v>
      </c>
      <c r="K192" s="585">
        <f t="shared" si="2"/>
        <v>45594</v>
      </c>
      <c r="L192" s="583">
        <v>15</v>
      </c>
      <c r="M192" s="583">
        <v>3</v>
      </c>
      <c r="N192" s="583">
        <v>18</v>
      </c>
      <c r="O192" s="318"/>
      <c r="P192" s="318"/>
      <c r="Q192" s="115"/>
      <c r="R192" s="318"/>
      <c r="S192" s="318"/>
      <c r="T192" s="318"/>
      <c r="U192" s="318"/>
      <c r="V192" s="318"/>
      <c r="W192" s="318"/>
      <c r="X192" s="298">
        <v>50000</v>
      </c>
      <c r="Y192" s="319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  <c r="BE192" s="36"/>
      <c r="BF192" s="36"/>
      <c r="BG192" s="36"/>
      <c r="BH192" s="36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  <c r="BT192" s="36"/>
      <c r="BU192" s="36"/>
      <c r="BV192" s="36"/>
      <c r="BW192" s="36"/>
      <c r="BX192" s="36"/>
      <c r="BY192" s="36"/>
      <c r="BZ192" s="36"/>
      <c r="CA192" s="36"/>
      <c r="CB192" s="36"/>
      <c r="CC192" s="36"/>
      <c r="CD192" s="36"/>
      <c r="CE192" s="36"/>
      <c r="CF192" s="36"/>
      <c r="CG192" s="36"/>
      <c r="CH192" s="36"/>
      <c r="CI192" s="36"/>
      <c r="CJ192" s="36"/>
      <c r="CK192" s="36"/>
      <c r="CL192" s="36"/>
      <c r="CM192" s="36"/>
      <c r="CN192" s="36"/>
      <c r="CO192" s="36"/>
      <c r="CP192" s="36"/>
      <c r="CQ192" s="36"/>
      <c r="CR192" s="36"/>
      <c r="CS192" s="36"/>
      <c r="CT192" s="36"/>
      <c r="CU192" s="36"/>
      <c r="CV192" s="36"/>
      <c r="CW192" s="36"/>
      <c r="CX192" s="36"/>
      <c r="CY192" s="36"/>
      <c r="CZ192" s="36"/>
      <c r="DA192" s="36"/>
      <c r="DB192" s="36"/>
      <c r="DC192" s="36"/>
      <c r="DD192" s="36"/>
      <c r="DE192" s="36"/>
      <c r="DF192" s="36"/>
      <c r="DG192" s="36"/>
      <c r="DH192" s="36"/>
      <c r="DI192" s="36"/>
      <c r="DJ192" s="36"/>
      <c r="DK192" s="36"/>
      <c r="DL192" s="36"/>
      <c r="DM192" s="36"/>
      <c r="DN192" s="36"/>
      <c r="DO192" s="36"/>
      <c r="DP192" s="36"/>
      <c r="DQ192" s="36"/>
      <c r="DR192" s="36"/>
      <c r="DS192" s="36"/>
      <c r="DT192" s="36"/>
      <c r="DU192" s="36"/>
      <c r="DV192" s="36"/>
      <c r="DW192" s="36"/>
      <c r="DX192" s="36"/>
      <c r="DY192" s="36"/>
      <c r="DZ192" s="36"/>
      <c r="EA192" s="36"/>
      <c r="EB192" s="36"/>
      <c r="EC192" s="36"/>
      <c r="ED192" s="36"/>
      <c r="EE192" s="36"/>
      <c r="EF192" s="36"/>
      <c r="EG192" s="36"/>
      <c r="EH192" s="36"/>
      <c r="EI192" s="36"/>
      <c r="EJ192" s="36"/>
      <c r="EK192" s="36"/>
      <c r="EL192" s="36"/>
      <c r="EM192" s="36"/>
      <c r="EN192" s="36"/>
      <c r="EO192" s="36"/>
      <c r="EP192" s="36"/>
      <c r="EQ192" s="36"/>
      <c r="ER192" s="36"/>
      <c r="ES192" s="36"/>
      <c r="ET192" s="36"/>
      <c r="EU192" s="36"/>
      <c r="EV192" s="36"/>
      <c r="EW192" s="36"/>
      <c r="EX192" s="36"/>
      <c r="EY192" s="36"/>
      <c r="EZ192" s="36"/>
      <c r="FA192" s="36"/>
      <c r="FB192" s="36"/>
      <c r="FC192" s="36"/>
      <c r="FD192" s="36"/>
      <c r="FE192" s="36"/>
      <c r="FF192" s="36"/>
      <c r="FG192" s="36"/>
      <c r="FH192" s="36"/>
      <c r="FI192" s="36"/>
      <c r="FJ192" s="36"/>
      <c r="FK192" s="36"/>
      <c r="FL192" s="36"/>
      <c r="FM192" s="36"/>
      <c r="FN192" s="36"/>
      <c r="FO192" s="36"/>
      <c r="FP192" s="36"/>
      <c r="FQ192" s="36"/>
      <c r="FR192" s="36"/>
      <c r="FS192" s="36"/>
      <c r="FT192" s="36"/>
      <c r="FU192" s="36"/>
      <c r="FV192" s="36"/>
      <c r="FW192" s="36"/>
      <c r="FX192" s="36"/>
      <c r="FY192" s="36"/>
      <c r="FZ192" s="36"/>
      <c r="GA192" s="36"/>
      <c r="GB192" s="36"/>
      <c r="GC192" s="36"/>
      <c r="GD192" s="36"/>
      <c r="GE192" s="36"/>
      <c r="GF192" s="36"/>
      <c r="GG192" s="36"/>
      <c r="GH192" s="36"/>
      <c r="GI192" s="36"/>
      <c r="GJ192" s="36"/>
      <c r="GK192" s="36"/>
      <c r="GL192" s="36"/>
      <c r="GM192" s="36"/>
      <c r="GN192" s="36"/>
      <c r="GO192" s="36"/>
      <c r="GP192" s="36"/>
      <c r="GQ192" s="36"/>
      <c r="GR192" s="36"/>
      <c r="GS192" s="36"/>
      <c r="GT192" s="36"/>
      <c r="GU192" s="36"/>
      <c r="GV192" s="36"/>
      <c r="GW192" s="36"/>
      <c r="GX192" s="36"/>
      <c r="GY192" s="36"/>
      <c r="GZ192" s="36"/>
      <c r="HA192" s="36"/>
      <c r="HB192" s="36"/>
      <c r="HC192" s="36"/>
      <c r="HD192" s="36"/>
      <c r="HE192" s="36"/>
      <c r="HF192" s="36"/>
      <c r="HG192" s="36"/>
      <c r="HH192" s="36"/>
      <c r="HI192" s="36"/>
      <c r="HJ192" s="36"/>
      <c r="HK192" s="36"/>
      <c r="HL192" s="36"/>
      <c r="HM192" s="36"/>
      <c r="HN192" s="36"/>
      <c r="HO192" s="36"/>
      <c r="HP192" s="36"/>
      <c r="HQ192" s="36"/>
      <c r="HR192" s="36"/>
      <c r="HS192" s="36"/>
      <c r="HT192" s="36"/>
      <c r="HU192" s="36"/>
      <c r="HV192" s="36"/>
      <c r="HW192" s="36"/>
      <c r="HX192" s="36"/>
      <c r="HY192" s="36"/>
      <c r="HZ192" s="36"/>
      <c r="IA192" s="36"/>
      <c r="IB192" s="36"/>
      <c r="IC192" s="36"/>
      <c r="ID192" s="36"/>
      <c r="IE192" s="36"/>
      <c r="IF192" s="36"/>
      <c r="IG192" s="36"/>
    </row>
    <row r="193" spans="1:241">
      <c r="A193" s="900">
        <v>547</v>
      </c>
      <c r="B193" s="316" t="s">
        <v>147</v>
      </c>
      <c r="C193" s="896" t="s">
        <v>5809</v>
      </c>
      <c r="D193" s="241">
        <v>889</v>
      </c>
      <c r="E193" s="897" t="s">
        <v>5810</v>
      </c>
      <c r="F193" s="318">
        <v>3</v>
      </c>
      <c r="G193" s="316" t="s">
        <v>150</v>
      </c>
      <c r="H193" s="297">
        <v>44840</v>
      </c>
      <c r="I193" s="298">
        <v>50000</v>
      </c>
      <c r="J193" s="318">
        <v>12</v>
      </c>
      <c r="K193" s="585">
        <f t="shared" si="2"/>
        <v>45204</v>
      </c>
      <c r="L193" s="583">
        <v>15</v>
      </c>
      <c r="M193" s="583">
        <v>3</v>
      </c>
      <c r="N193" s="583">
        <v>18</v>
      </c>
      <c r="O193" s="318"/>
      <c r="P193" s="318"/>
      <c r="Q193" s="115"/>
      <c r="R193" s="318"/>
      <c r="S193" s="318"/>
      <c r="T193" s="318"/>
      <c r="U193" s="318"/>
      <c r="V193" s="318"/>
      <c r="W193" s="318"/>
      <c r="X193" s="298">
        <v>50000</v>
      </c>
      <c r="Y193" s="319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  <c r="BF193" s="36"/>
      <c r="BG193" s="36"/>
      <c r="BH193" s="36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  <c r="BT193" s="36"/>
      <c r="BU193" s="36"/>
      <c r="BV193" s="36"/>
      <c r="BW193" s="36"/>
      <c r="BX193" s="36"/>
      <c r="BY193" s="36"/>
      <c r="BZ193" s="36"/>
      <c r="CA193" s="36"/>
      <c r="CB193" s="36"/>
      <c r="CC193" s="36"/>
      <c r="CD193" s="36"/>
      <c r="CE193" s="36"/>
      <c r="CF193" s="36"/>
      <c r="CG193" s="36"/>
      <c r="CH193" s="36"/>
      <c r="CI193" s="36"/>
      <c r="CJ193" s="36"/>
      <c r="CK193" s="36"/>
      <c r="CL193" s="36"/>
      <c r="CM193" s="36"/>
      <c r="CN193" s="36"/>
      <c r="CO193" s="36"/>
      <c r="CP193" s="36"/>
      <c r="CQ193" s="36"/>
      <c r="CR193" s="36"/>
      <c r="CS193" s="36"/>
      <c r="CT193" s="36"/>
      <c r="CU193" s="36"/>
      <c r="CV193" s="36"/>
      <c r="CW193" s="36"/>
      <c r="CX193" s="36"/>
      <c r="CY193" s="36"/>
      <c r="CZ193" s="36"/>
      <c r="DA193" s="36"/>
      <c r="DB193" s="36"/>
      <c r="DC193" s="36"/>
      <c r="DD193" s="36"/>
      <c r="DE193" s="36"/>
      <c r="DF193" s="36"/>
      <c r="DG193" s="36"/>
      <c r="DH193" s="36"/>
      <c r="DI193" s="36"/>
      <c r="DJ193" s="36"/>
      <c r="DK193" s="36"/>
      <c r="DL193" s="36"/>
      <c r="DM193" s="36"/>
      <c r="DN193" s="36"/>
      <c r="DO193" s="36"/>
      <c r="DP193" s="36"/>
      <c r="DQ193" s="36"/>
      <c r="DR193" s="36"/>
      <c r="DS193" s="36"/>
      <c r="DT193" s="36"/>
      <c r="DU193" s="36"/>
      <c r="DV193" s="36"/>
      <c r="DW193" s="36"/>
      <c r="DX193" s="36"/>
      <c r="DY193" s="36"/>
      <c r="DZ193" s="36"/>
      <c r="EA193" s="36"/>
      <c r="EB193" s="36"/>
      <c r="EC193" s="36"/>
      <c r="ED193" s="36"/>
      <c r="EE193" s="36"/>
      <c r="EF193" s="36"/>
      <c r="EG193" s="36"/>
      <c r="EH193" s="36"/>
      <c r="EI193" s="36"/>
      <c r="EJ193" s="36"/>
      <c r="EK193" s="36"/>
      <c r="EL193" s="36"/>
      <c r="EM193" s="36"/>
      <c r="EN193" s="36"/>
      <c r="EO193" s="36"/>
      <c r="EP193" s="36"/>
      <c r="EQ193" s="36"/>
      <c r="ER193" s="36"/>
      <c r="ES193" s="36"/>
      <c r="ET193" s="36"/>
      <c r="EU193" s="36"/>
      <c r="EV193" s="36"/>
      <c r="EW193" s="36"/>
      <c r="EX193" s="36"/>
      <c r="EY193" s="36"/>
      <c r="EZ193" s="36"/>
      <c r="FA193" s="36"/>
      <c r="FB193" s="36"/>
      <c r="FC193" s="36"/>
      <c r="FD193" s="36"/>
      <c r="FE193" s="36"/>
      <c r="FF193" s="36"/>
      <c r="FG193" s="36"/>
      <c r="FH193" s="36"/>
      <c r="FI193" s="36"/>
      <c r="FJ193" s="36"/>
      <c r="FK193" s="36"/>
      <c r="FL193" s="36"/>
      <c r="FM193" s="36"/>
      <c r="FN193" s="36"/>
      <c r="FO193" s="36"/>
      <c r="FP193" s="36"/>
      <c r="FQ193" s="36"/>
      <c r="FR193" s="36"/>
      <c r="FS193" s="36"/>
      <c r="FT193" s="36"/>
      <c r="FU193" s="36"/>
      <c r="FV193" s="36"/>
      <c r="FW193" s="36"/>
      <c r="FX193" s="36"/>
      <c r="FY193" s="36"/>
      <c r="FZ193" s="36"/>
      <c r="GA193" s="36"/>
      <c r="GB193" s="36"/>
      <c r="GC193" s="36"/>
      <c r="GD193" s="36"/>
      <c r="GE193" s="36"/>
      <c r="GF193" s="36"/>
      <c r="GG193" s="36"/>
      <c r="GH193" s="36"/>
      <c r="GI193" s="36"/>
      <c r="GJ193" s="36"/>
      <c r="GK193" s="36"/>
      <c r="GL193" s="36"/>
      <c r="GM193" s="36"/>
      <c r="GN193" s="36"/>
      <c r="GO193" s="36"/>
      <c r="GP193" s="36"/>
      <c r="GQ193" s="36"/>
      <c r="GR193" s="36"/>
      <c r="GS193" s="36"/>
      <c r="GT193" s="36"/>
      <c r="GU193" s="36"/>
      <c r="GV193" s="36"/>
      <c r="GW193" s="36"/>
      <c r="GX193" s="36"/>
      <c r="GY193" s="36"/>
      <c r="GZ193" s="36"/>
      <c r="HA193" s="36"/>
      <c r="HB193" s="36"/>
      <c r="HC193" s="36"/>
      <c r="HD193" s="36"/>
      <c r="HE193" s="36"/>
      <c r="HF193" s="36"/>
      <c r="HG193" s="36"/>
      <c r="HH193" s="36"/>
      <c r="HI193" s="36"/>
      <c r="HJ193" s="36"/>
      <c r="HK193" s="36"/>
      <c r="HL193" s="36"/>
      <c r="HM193" s="36"/>
      <c r="HN193" s="36"/>
      <c r="HO193" s="36"/>
      <c r="HP193" s="36"/>
      <c r="HQ193" s="36"/>
      <c r="HR193" s="36"/>
      <c r="HS193" s="36"/>
      <c r="HT193" s="36"/>
      <c r="HU193" s="36"/>
      <c r="HV193" s="36"/>
      <c r="HW193" s="36"/>
      <c r="HX193" s="36"/>
      <c r="HY193" s="36"/>
      <c r="HZ193" s="36"/>
      <c r="IA193" s="36"/>
      <c r="IB193" s="36"/>
      <c r="IC193" s="36"/>
      <c r="ID193" s="36"/>
      <c r="IE193" s="36"/>
      <c r="IF193" s="36"/>
      <c r="IG193" s="36"/>
    </row>
    <row r="194" spans="1:241">
      <c r="A194" s="900">
        <v>810</v>
      </c>
      <c r="B194" s="316" t="s">
        <v>147</v>
      </c>
      <c r="C194" s="896" t="s">
        <v>5809</v>
      </c>
      <c r="D194" s="241">
        <v>892</v>
      </c>
      <c r="E194" s="897" t="s">
        <v>5810</v>
      </c>
      <c r="F194" s="318">
        <v>3</v>
      </c>
      <c r="G194" s="316" t="s">
        <v>150</v>
      </c>
      <c r="H194" s="297">
        <v>45363</v>
      </c>
      <c r="I194" s="298">
        <v>52400</v>
      </c>
      <c r="J194" s="318">
        <v>12</v>
      </c>
      <c r="K194" s="585">
        <f t="shared" si="2"/>
        <v>45727</v>
      </c>
      <c r="L194" s="583">
        <v>15</v>
      </c>
      <c r="M194" s="583">
        <v>3</v>
      </c>
      <c r="N194" s="583">
        <v>18</v>
      </c>
      <c r="O194" s="318"/>
      <c r="P194" s="318"/>
      <c r="Q194" s="115"/>
      <c r="R194" s="318"/>
      <c r="S194" s="318"/>
      <c r="T194" s="318"/>
      <c r="U194" s="318"/>
      <c r="V194" s="318"/>
      <c r="W194" s="318"/>
      <c r="X194" s="298">
        <v>52400</v>
      </c>
      <c r="Y194" s="319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36"/>
      <c r="AY194" s="36"/>
      <c r="AZ194" s="36"/>
      <c r="BA194" s="36"/>
      <c r="BB194" s="36"/>
      <c r="BC194" s="36"/>
      <c r="BD194" s="36"/>
      <c r="BE194" s="36"/>
      <c r="BF194" s="36"/>
      <c r="BG194" s="36"/>
      <c r="BH194" s="36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  <c r="BT194" s="36"/>
      <c r="BU194" s="36"/>
      <c r="BV194" s="36"/>
      <c r="BW194" s="36"/>
      <c r="BX194" s="36"/>
      <c r="BY194" s="36"/>
      <c r="BZ194" s="36"/>
      <c r="CA194" s="36"/>
      <c r="CB194" s="36"/>
      <c r="CC194" s="36"/>
      <c r="CD194" s="36"/>
      <c r="CE194" s="36"/>
      <c r="CF194" s="36"/>
      <c r="CG194" s="36"/>
      <c r="CH194" s="36"/>
      <c r="CI194" s="36"/>
      <c r="CJ194" s="36"/>
      <c r="CK194" s="36"/>
      <c r="CL194" s="36"/>
      <c r="CM194" s="36"/>
      <c r="CN194" s="36"/>
      <c r="CO194" s="36"/>
      <c r="CP194" s="36"/>
      <c r="CQ194" s="36"/>
      <c r="CR194" s="36"/>
      <c r="CS194" s="36"/>
      <c r="CT194" s="36"/>
      <c r="CU194" s="36"/>
      <c r="CV194" s="36"/>
      <c r="CW194" s="36"/>
      <c r="CX194" s="36"/>
      <c r="CY194" s="36"/>
      <c r="CZ194" s="36"/>
      <c r="DA194" s="36"/>
      <c r="DB194" s="36"/>
      <c r="DC194" s="36"/>
      <c r="DD194" s="36"/>
      <c r="DE194" s="36"/>
      <c r="DF194" s="36"/>
      <c r="DG194" s="36"/>
      <c r="DH194" s="36"/>
      <c r="DI194" s="36"/>
      <c r="DJ194" s="36"/>
      <c r="DK194" s="36"/>
      <c r="DL194" s="36"/>
      <c r="DM194" s="36"/>
      <c r="DN194" s="36"/>
      <c r="DO194" s="36"/>
      <c r="DP194" s="36"/>
      <c r="DQ194" s="36"/>
      <c r="DR194" s="36"/>
      <c r="DS194" s="36"/>
      <c r="DT194" s="36"/>
      <c r="DU194" s="36"/>
      <c r="DV194" s="36"/>
      <c r="DW194" s="36"/>
      <c r="DX194" s="36"/>
      <c r="DY194" s="36"/>
      <c r="DZ194" s="36"/>
      <c r="EA194" s="36"/>
      <c r="EB194" s="36"/>
      <c r="EC194" s="36"/>
      <c r="ED194" s="36"/>
      <c r="EE194" s="36"/>
      <c r="EF194" s="36"/>
      <c r="EG194" s="36"/>
      <c r="EH194" s="36"/>
      <c r="EI194" s="36"/>
      <c r="EJ194" s="36"/>
      <c r="EK194" s="36"/>
      <c r="EL194" s="36"/>
      <c r="EM194" s="36"/>
      <c r="EN194" s="36"/>
      <c r="EO194" s="36"/>
      <c r="EP194" s="36"/>
      <c r="EQ194" s="36"/>
      <c r="ER194" s="36"/>
      <c r="ES194" s="36"/>
      <c r="ET194" s="36"/>
      <c r="EU194" s="36"/>
      <c r="EV194" s="36"/>
      <c r="EW194" s="36"/>
      <c r="EX194" s="36"/>
      <c r="EY194" s="36"/>
      <c r="EZ194" s="36"/>
      <c r="FA194" s="36"/>
      <c r="FB194" s="36"/>
      <c r="FC194" s="36"/>
      <c r="FD194" s="36"/>
      <c r="FE194" s="36"/>
      <c r="FF194" s="36"/>
      <c r="FG194" s="36"/>
      <c r="FH194" s="36"/>
      <c r="FI194" s="36"/>
      <c r="FJ194" s="36"/>
      <c r="FK194" s="36"/>
      <c r="FL194" s="36"/>
      <c r="FM194" s="36"/>
      <c r="FN194" s="36"/>
      <c r="FO194" s="36"/>
      <c r="FP194" s="36"/>
      <c r="FQ194" s="36"/>
      <c r="FR194" s="36"/>
      <c r="FS194" s="36"/>
      <c r="FT194" s="36"/>
      <c r="FU194" s="36"/>
      <c r="FV194" s="36"/>
      <c r="FW194" s="36"/>
      <c r="FX194" s="36"/>
      <c r="FY194" s="36"/>
      <c r="FZ194" s="36"/>
      <c r="GA194" s="36"/>
      <c r="GB194" s="36"/>
      <c r="GC194" s="36"/>
      <c r="GD194" s="36"/>
      <c r="GE194" s="36"/>
      <c r="GF194" s="36"/>
      <c r="GG194" s="36"/>
      <c r="GH194" s="36"/>
      <c r="GI194" s="36"/>
      <c r="GJ194" s="36"/>
      <c r="GK194" s="36"/>
      <c r="GL194" s="36"/>
      <c r="GM194" s="36"/>
      <c r="GN194" s="36"/>
      <c r="GO194" s="36"/>
      <c r="GP194" s="36"/>
      <c r="GQ194" s="36"/>
      <c r="GR194" s="36"/>
      <c r="GS194" s="36"/>
      <c r="GT194" s="36"/>
      <c r="GU194" s="36"/>
      <c r="GV194" s="36"/>
      <c r="GW194" s="36"/>
      <c r="GX194" s="36"/>
      <c r="GY194" s="36"/>
      <c r="GZ194" s="36"/>
      <c r="HA194" s="36"/>
      <c r="HB194" s="36"/>
      <c r="HC194" s="36"/>
      <c r="HD194" s="36"/>
      <c r="HE194" s="36"/>
      <c r="HF194" s="36"/>
      <c r="HG194" s="36"/>
      <c r="HH194" s="36"/>
      <c r="HI194" s="36"/>
      <c r="HJ194" s="36"/>
      <c r="HK194" s="36"/>
      <c r="HL194" s="36"/>
      <c r="HM194" s="36"/>
      <c r="HN194" s="36"/>
      <c r="HO194" s="36"/>
      <c r="HP194" s="36"/>
      <c r="HQ194" s="36"/>
      <c r="HR194" s="36"/>
      <c r="HS194" s="36"/>
      <c r="HT194" s="36"/>
      <c r="HU194" s="36"/>
      <c r="HV194" s="36"/>
      <c r="HW194" s="36"/>
      <c r="HX194" s="36"/>
      <c r="HY194" s="36"/>
      <c r="HZ194" s="36"/>
      <c r="IA194" s="36"/>
      <c r="IB194" s="36"/>
      <c r="IC194" s="36"/>
      <c r="ID194" s="36"/>
      <c r="IE194" s="36"/>
      <c r="IF194" s="36"/>
      <c r="IG194" s="36"/>
    </row>
    <row r="195" spans="1:241">
      <c r="A195" s="900">
        <v>1582</v>
      </c>
      <c r="B195" s="316" t="s">
        <v>147</v>
      </c>
      <c r="C195" s="896" t="s">
        <v>5809</v>
      </c>
      <c r="D195" s="241">
        <v>893</v>
      </c>
      <c r="E195" s="897" t="s">
        <v>5810</v>
      </c>
      <c r="F195" s="318">
        <v>3</v>
      </c>
      <c r="G195" s="316" t="s">
        <v>150</v>
      </c>
      <c r="H195" s="297">
        <v>45148</v>
      </c>
      <c r="I195" s="298">
        <v>100000</v>
      </c>
      <c r="J195" s="318">
        <v>12</v>
      </c>
      <c r="K195" s="585">
        <f t="shared" ref="K195:K258" si="3">H195+364</f>
        <v>45512</v>
      </c>
      <c r="L195" s="583">
        <v>15</v>
      </c>
      <c r="M195" s="583">
        <v>3</v>
      </c>
      <c r="N195" s="583">
        <v>18</v>
      </c>
      <c r="O195" s="318"/>
      <c r="P195" s="318"/>
      <c r="Q195" s="115"/>
      <c r="R195" s="318"/>
      <c r="S195" s="318"/>
      <c r="T195" s="318"/>
      <c r="U195" s="318"/>
      <c r="V195" s="318"/>
      <c r="W195" s="318"/>
      <c r="X195" s="298">
        <v>100000</v>
      </c>
      <c r="Y195" s="319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36"/>
      <c r="AY195" s="36"/>
      <c r="AZ195" s="36"/>
      <c r="BA195" s="36"/>
      <c r="BB195" s="36"/>
      <c r="BC195" s="36"/>
      <c r="BD195" s="36"/>
      <c r="BE195" s="36"/>
      <c r="BF195" s="36"/>
      <c r="BG195" s="36"/>
      <c r="BH195" s="36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  <c r="BT195" s="36"/>
      <c r="BU195" s="36"/>
      <c r="BV195" s="36"/>
      <c r="BW195" s="36"/>
      <c r="BX195" s="36"/>
      <c r="BY195" s="36"/>
      <c r="BZ195" s="36"/>
      <c r="CA195" s="36"/>
      <c r="CB195" s="36"/>
      <c r="CC195" s="36"/>
      <c r="CD195" s="36"/>
      <c r="CE195" s="36"/>
      <c r="CF195" s="36"/>
      <c r="CG195" s="36"/>
      <c r="CH195" s="36"/>
      <c r="CI195" s="36"/>
      <c r="CJ195" s="36"/>
      <c r="CK195" s="36"/>
      <c r="CL195" s="36"/>
      <c r="CM195" s="36"/>
      <c r="CN195" s="36"/>
      <c r="CO195" s="36"/>
      <c r="CP195" s="36"/>
      <c r="CQ195" s="36"/>
      <c r="CR195" s="36"/>
      <c r="CS195" s="36"/>
      <c r="CT195" s="36"/>
      <c r="CU195" s="36"/>
      <c r="CV195" s="36"/>
      <c r="CW195" s="36"/>
      <c r="CX195" s="36"/>
      <c r="CY195" s="36"/>
      <c r="CZ195" s="36"/>
      <c r="DA195" s="36"/>
      <c r="DB195" s="36"/>
      <c r="DC195" s="36"/>
      <c r="DD195" s="36"/>
      <c r="DE195" s="36"/>
      <c r="DF195" s="36"/>
      <c r="DG195" s="36"/>
      <c r="DH195" s="36"/>
      <c r="DI195" s="36"/>
      <c r="DJ195" s="36"/>
      <c r="DK195" s="36"/>
      <c r="DL195" s="36"/>
      <c r="DM195" s="36"/>
      <c r="DN195" s="36"/>
      <c r="DO195" s="36"/>
      <c r="DP195" s="36"/>
      <c r="DQ195" s="36"/>
      <c r="DR195" s="36"/>
      <c r="DS195" s="36"/>
      <c r="DT195" s="36"/>
      <c r="DU195" s="36"/>
      <c r="DV195" s="36"/>
      <c r="DW195" s="36"/>
      <c r="DX195" s="36"/>
      <c r="DY195" s="36"/>
      <c r="DZ195" s="36"/>
      <c r="EA195" s="36"/>
      <c r="EB195" s="36"/>
      <c r="EC195" s="36"/>
      <c r="ED195" s="36"/>
      <c r="EE195" s="36"/>
      <c r="EF195" s="36"/>
      <c r="EG195" s="36"/>
      <c r="EH195" s="36"/>
      <c r="EI195" s="36"/>
      <c r="EJ195" s="36"/>
      <c r="EK195" s="36"/>
      <c r="EL195" s="36"/>
      <c r="EM195" s="36"/>
      <c r="EN195" s="36"/>
      <c r="EO195" s="36"/>
      <c r="EP195" s="36"/>
      <c r="EQ195" s="36"/>
      <c r="ER195" s="36"/>
      <c r="ES195" s="36"/>
      <c r="ET195" s="36"/>
      <c r="EU195" s="36"/>
      <c r="EV195" s="36"/>
      <c r="EW195" s="36"/>
      <c r="EX195" s="36"/>
      <c r="EY195" s="36"/>
      <c r="EZ195" s="36"/>
      <c r="FA195" s="36"/>
      <c r="FB195" s="36"/>
      <c r="FC195" s="36"/>
      <c r="FD195" s="36"/>
      <c r="FE195" s="36"/>
      <c r="FF195" s="36"/>
      <c r="FG195" s="36"/>
      <c r="FH195" s="36"/>
      <c r="FI195" s="36"/>
      <c r="FJ195" s="36"/>
      <c r="FK195" s="36"/>
      <c r="FL195" s="36"/>
      <c r="FM195" s="36"/>
      <c r="FN195" s="36"/>
      <c r="FO195" s="36"/>
      <c r="FP195" s="36"/>
      <c r="FQ195" s="36"/>
      <c r="FR195" s="36"/>
      <c r="FS195" s="36"/>
      <c r="FT195" s="36"/>
      <c r="FU195" s="36"/>
      <c r="FV195" s="36"/>
      <c r="FW195" s="36"/>
      <c r="FX195" s="36"/>
      <c r="FY195" s="36"/>
      <c r="FZ195" s="36"/>
      <c r="GA195" s="36"/>
      <c r="GB195" s="36"/>
      <c r="GC195" s="36"/>
      <c r="GD195" s="36"/>
      <c r="GE195" s="36"/>
      <c r="GF195" s="36"/>
      <c r="GG195" s="36"/>
      <c r="GH195" s="36"/>
      <c r="GI195" s="36"/>
      <c r="GJ195" s="36"/>
      <c r="GK195" s="36"/>
      <c r="GL195" s="36"/>
      <c r="GM195" s="36"/>
      <c r="GN195" s="36"/>
      <c r="GO195" s="36"/>
      <c r="GP195" s="36"/>
      <c r="GQ195" s="36"/>
      <c r="GR195" s="36"/>
      <c r="GS195" s="36"/>
      <c r="GT195" s="36"/>
      <c r="GU195" s="36"/>
      <c r="GV195" s="36"/>
      <c r="GW195" s="36"/>
      <c r="GX195" s="36"/>
      <c r="GY195" s="36"/>
      <c r="GZ195" s="36"/>
      <c r="HA195" s="36"/>
      <c r="HB195" s="36"/>
      <c r="HC195" s="36"/>
      <c r="HD195" s="36"/>
      <c r="HE195" s="36"/>
      <c r="HF195" s="36"/>
      <c r="HG195" s="36"/>
      <c r="HH195" s="36"/>
      <c r="HI195" s="36"/>
      <c r="HJ195" s="36"/>
      <c r="HK195" s="36"/>
      <c r="HL195" s="36"/>
      <c r="HM195" s="36"/>
      <c r="HN195" s="36"/>
      <c r="HO195" s="36"/>
      <c r="HP195" s="36"/>
      <c r="HQ195" s="36"/>
      <c r="HR195" s="36"/>
      <c r="HS195" s="36"/>
      <c r="HT195" s="36"/>
      <c r="HU195" s="36"/>
      <c r="HV195" s="36"/>
      <c r="HW195" s="36"/>
      <c r="HX195" s="36"/>
      <c r="HY195" s="36"/>
      <c r="HZ195" s="36"/>
      <c r="IA195" s="36"/>
      <c r="IB195" s="36"/>
      <c r="IC195" s="36"/>
      <c r="ID195" s="36"/>
      <c r="IE195" s="36"/>
      <c r="IF195" s="36"/>
      <c r="IG195" s="36"/>
    </row>
    <row r="196" spans="1:241">
      <c r="A196" s="900">
        <v>1413</v>
      </c>
      <c r="B196" s="316" t="s">
        <v>147</v>
      </c>
      <c r="C196" s="896" t="s">
        <v>5809</v>
      </c>
      <c r="D196" s="241">
        <v>894</v>
      </c>
      <c r="E196" s="897" t="s">
        <v>5810</v>
      </c>
      <c r="F196" s="318">
        <v>3</v>
      </c>
      <c r="G196" s="316" t="s">
        <v>150</v>
      </c>
      <c r="H196" s="297">
        <v>45148</v>
      </c>
      <c r="I196" s="298">
        <v>100000</v>
      </c>
      <c r="J196" s="318">
        <v>12</v>
      </c>
      <c r="K196" s="585">
        <f t="shared" si="3"/>
        <v>45512</v>
      </c>
      <c r="L196" s="583">
        <v>15</v>
      </c>
      <c r="M196" s="583">
        <v>3</v>
      </c>
      <c r="N196" s="583">
        <v>18</v>
      </c>
      <c r="O196" s="318"/>
      <c r="P196" s="318"/>
      <c r="Q196" s="115"/>
      <c r="R196" s="318"/>
      <c r="S196" s="318"/>
      <c r="T196" s="318"/>
      <c r="U196" s="318"/>
      <c r="V196" s="318"/>
      <c r="W196" s="318"/>
      <c r="X196" s="298">
        <v>100000</v>
      </c>
      <c r="Y196" s="319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A196" s="36"/>
      <c r="BB196" s="36"/>
      <c r="BC196" s="36"/>
      <c r="BD196" s="36"/>
      <c r="BE196" s="36"/>
      <c r="BF196" s="36"/>
      <c r="BG196" s="36"/>
      <c r="BH196" s="36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  <c r="BT196" s="36"/>
      <c r="BU196" s="36"/>
      <c r="BV196" s="36"/>
      <c r="BW196" s="36"/>
      <c r="BX196" s="36"/>
      <c r="BY196" s="36"/>
      <c r="BZ196" s="36"/>
      <c r="CA196" s="36"/>
      <c r="CB196" s="36"/>
      <c r="CC196" s="36"/>
      <c r="CD196" s="36"/>
      <c r="CE196" s="36"/>
      <c r="CF196" s="36"/>
      <c r="CG196" s="36"/>
      <c r="CH196" s="36"/>
      <c r="CI196" s="36"/>
      <c r="CJ196" s="36"/>
      <c r="CK196" s="36"/>
      <c r="CL196" s="36"/>
      <c r="CM196" s="36"/>
      <c r="CN196" s="36"/>
      <c r="CO196" s="36"/>
      <c r="CP196" s="36"/>
      <c r="CQ196" s="36"/>
      <c r="CR196" s="36"/>
      <c r="CS196" s="36"/>
      <c r="CT196" s="36"/>
      <c r="CU196" s="36"/>
      <c r="CV196" s="36"/>
      <c r="CW196" s="36"/>
      <c r="CX196" s="36"/>
      <c r="CY196" s="36"/>
      <c r="CZ196" s="36"/>
      <c r="DA196" s="36"/>
      <c r="DB196" s="36"/>
      <c r="DC196" s="36"/>
      <c r="DD196" s="36"/>
      <c r="DE196" s="36"/>
      <c r="DF196" s="36"/>
      <c r="DG196" s="36"/>
      <c r="DH196" s="36"/>
      <c r="DI196" s="36"/>
      <c r="DJ196" s="36"/>
      <c r="DK196" s="36"/>
      <c r="DL196" s="36"/>
      <c r="DM196" s="36"/>
      <c r="DN196" s="36"/>
      <c r="DO196" s="36"/>
      <c r="DP196" s="36"/>
      <c r="DQ196" s="36"/>
      <c r="DR196" s="36"/>
      <c r="DS196" s="36"/>
      <c r="DT196" s="36"/>
      <c r="DU196" s="36"/>
      <c r="DV196" s="36"/>
      <c r="DW196" s="36"/>
      <c r="DX196" s="36"/>
      <c r="DY196" s="36"/>
      <c r="DZ196" s="36"/>
      <c r="EA196" s="36"/>
      <c r="EB196" s="36"/>
      <c r="EC196" s="36"/>
      <c r="ED196" s="36"/>
      <c r="EE196" s="36"/>
      <c r="EF196" s="36"/>
      <c r="EG196" s="36"/>
      <c r="EH196" s="36"/>
      <c r="EI196" s="36"/>
      <c r="EJ196" s="36"/>
      <c r="EK196" s="36"/>
      <c r="EL196" s="36"/>
      <c r="EM196" s="36"/>
      <c r="EN196" s="36"/>
      <c r="EO196" s="36"/>
      <c r="EP196" s="36"/>
      <c r="EQ196" s="36"/>
      <c r="ER196" s="36"/>
      <c r="ES196" s="36"/>
      <c r="ET196" s="36"/>
      <c r="EU196" s="36"/>
      <c r="EV196" s="36"/>
      <c r="EW196" s="36"/>
      <c r="EX196" s="36"/>
      <c r="EY196" s="36"/>
      <c r="EZ196" s="36"/>
      <c r="FA196" s="36"/>
      <c r="FB196" s="36"/>
      <c r="FC196" s="36"/>
      <c r="FD196" s="36"/>
      <c r="FE196" s="36"/>
      <c r="FF196" s="36"/>
      <c r="FG196" s="36"/>
      <c r="FH196" s="36"/>
      <c r="FI196" s="36"/>
      <c r="FJ196" s="36"/>
      <c r="FK196" s="36"/>
      <c r="FL196" s="36"/>
      <c r="FM196" s="36"/>
      <c r="FN196" s="36"/>
      <c r="FO196" s="36"/>
      <c r="FP196" s="36"/>
      <c r="FQ196" s="36"/>
      <c r="FR196" s="36"/>
      <c r="FS196" s="36"/>
      <c r="FT196" s="36"/>
      <c r="FU196" s="36"/>
      <c r="FV196" s="36"/>
      <c r="FW196" s="36"/>
      <c r="FX196" s="36"/>
      <c r="FY196" s="36"/>
      <c r="FZ196" s="36"/>
      <c r="GA196" s="36"/>
      <c r="GB196" s="36"/>
      <c r="GC196" s="36"/>
      <c r="GD196" s="36"/>
      <c r="GE196" s="36"/>
      <c r="GF196" s="36"/>
      <c r="GG196" s="36"/>
      <c r="GH196" s="36"/>
      <c r="GI196" s="36"/>
      <c r="GJ196" s="36"/>
      <c r="GK196" s="36"/>
      <c r="GL196" s="36"/>
      <c r="GM196" s="36"/>
      <c r="GN196" s="36"/>
      <c r="GO196" s="36"/>
      <c r="GP196" s="36"/>
      <c r="GQ196" s="36"/>
      <c r="GR196" s="36"/>
      <c r="GS196" s="36"/>
      <c r="GT196" s="36"/>
      <c r="GU196" s="36"/>
      <c r="GV196" s="36"/>
      <c r="GW196" s="36"/>
      <c r="GX196" s="36"/>
      <c r="GY196" s="36"/>
      <c r="GZ196" s="36"/>
      <c r="HA196" s="36"/>
      <c r="HB196" s="36"/>
      <c r="HC196" s="36"/>
      <c r="HD196" s="36"/>
      <c r="HE196" s="36"/>
      <c r="HF196" s="36"/>
      <c r="HG196" s="36"/>
      <c r="HH196" s="36"/>
      <c r="HI196" s="36"/>
      <c r="HJ196" s="36"/>
      <c r="HK196" s="36"/>
      <c r="HL196" s="36"/>
      <c r="HM196" s="36"/>
      <c r="HN196" s="36"/>
      <c r="HO196" s="36"/>
      <c r="HP196" s="36"/>
      <c r="HQ196" s="36"/>
      <c r="HR196" s="36"/>
      <c r="HS196" s="36"/>
      <c r="HT196" s="36"/>
      <c r="HU196" s="36"/>
      <c r="HV196" s="36"/>
      <c r="HW196" s="36"/>
      <c r="HX196" s="36"/>
      <c r="HY196" s="36"/>
      <c r="HZ196" s="36"/>
      <c r="IA196" s="36"/>
      <c r="IB196" s="36"/>
      <c r="IC196" s="36"/>
      <c r="ID196" s="36"/>
      <c r="IE196" s="36"/>
      <c r="IF196" s="36"/>
      <c r="IG196" s="36"/>
    </row>
    <row r="197" spans="1:241">
      <c r="A197" s="900">
        <v>1183</v>
      </c>
      <c r="B197" s="316" t="s">
        <v>147</v>
      </c>
      <c r="C197" s="896" t="s">
        <v>5809</v>
      </c>
      <c r="D197" s="241">
        <v>895</v>
      </c>
      <c r="E197" s="897" t="s">
        <v>5810</v>
      </c>
      <c r="F197" s="318">
        <v>3</v>
      </c>
      <c r="G197" s="316" t="s">
        <v>150</v>
      </c>
      <c r="H197" s="297">
        <v>45034</v>
      </c>
      <c r="I197" s="298">
        <v>200000</v>
      </c>
      <c r="J197" s="318">
        <v>12</v>
      </c>
      <c r="K197" s="585">
        <f t="shared" si="3"/>
        <v>45398</v>
      </c>
      <c r="L197" s="583">
        <v>15</v>
      </c>
      <c r="M197" s="583">
        <v>3</v>
      </c>
      <c r="N197" s="583">
        <v>18</v>
      </c>
      <c r="O197" s="318"/>
      <c r="P197" s="318"/>
      <c r="Q197" s="115"/>
      <c r="R197" s="318"/>
      <c r="S197" s="318"/>
      <c r="T197" s="318"/>
      <c r="U197" s="318"/>
      <c r="V197" s="318"/>
      <c r="W197" s="318"/>
      <c r="X197" s="298">
        <v>200000</v>
      </c>
      <c r="Y197" s="319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  <c r="BE197" s="36"/>
      <c r="BF197" s="36"/>
      <c r="BG197" s="36"/>
      <c r="BH197" s="36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  <c r="BT197" s="36"/>
      <c r="BU197" s="36"/>
      <c r="BV197" s="36"/>
      <c r="BW197" s="36"/>
      <c r="BX197" s="36"/>
      <c r="BY197" s="36"/>
      <c r="BZ197" s="36"/>
      <c r="CA197" s="36"/>
      <c r="CB197" s="36"/>
      <c r="CC197" s="36"/>
      <c r="CD197" s="36"/>
      <c r="CE197" s="36"/>
      <c r="CF197" s="36"/>
      <c r="CG197" s="36"/>
      <c r="CH197" s="36"/>
      <c r="CI197" s="36"/>
      <c r="CJ197" s="36"/>
      <c r="CK197" s="36"/>
      <c r="CL197" s="36"/>
      <c r="CM197" s="36"/>
      <c r="CN197" s="36"/>
      <c r="CO197" s="36"/>
      <c r="CP197" s="36"/>
      <c r="CQ197" s="36"/>
      <c r="CR197" s="36"/>
      <c r="CS197" s="36"/>
      <c r="CT197" s="36"/>
      <c r="CU197" s="36"/>
      <c r="CV197" s="36"/>
      <c r="CW197" s="36"/>
      <c r="CX197" s="36"/>
      <c r="CY197" s="36"/>
      <c r="CZ197" s="36"/>
      <c r="DA197" s="36"/>
      <c r="DB197" s="36"/>
      <c r="DC197" s="36"/>
      <c r="DD197" s="36"/>
      <c r="DE197" s="36"/>
      <c r="DF197" s="36"/>
      <c r="DG197" s="36"/>
      <c r="DH197" s="36"/>
      <c r="DI197" s="36"/>
      <c r="DJ197" s="36"/>
      <c r="DK197" s="36"/>
      <c r="DL197" s="36"/>
      <c r="DM197" s="36"/>
      <c r="DN197" s="36"/>
      <c r="DO197" s="36"/>
      <c r="DP197" s="36"/>
      <c r="DQ197" s="36"/>
      <c r="DR197" s="36"/>
      <c r="DS197" s="36"/>
      <c r="DT197" s="36"/>
      <c r="DU197" s="36"/>
      <c r="DV197" s="36"/>
      <c r="DW197" s="36"/>
      <c r="DX197" s="36"/>
      <c r="DY197" s="36"/>
      <c r="DZ197" s="36"/>
      <c r="EA197" s="36"/>
      <c r="EB197" s="36"/>
      <c r="EC197" s="36"/>
      <c r="ED197" s="36"/>
      <c r="EE197" s="36"/>
      <c r="EF197" s="36"/>
      <c r="EG197" s="36"/>
      <c r="EH197" s="36"/>
      <c r="EI197" s="36"/>
      <c r="EJ197" s="36"/>
      <c r="EK197" s="36"/>
      <c r="EL197" s="36"/>
      <c r="EM197" s="36"/>
      <c r="EN197" s="36"/>
      <c r="EO197" s="36"/>
      <c r="EP197" s="36"/>
      <c r="EQ197" s="36"/>
      <c r="ER197" s="36"/>
      <c r="ES197" s="36"/>
      <c r="ET197" s="36"/>
      <c r="EU197" s="36"/>
      <c r="EV197" s="36"/>
      <c r="EW197" s="36"/>
      <c r="EX197" s="36"/>
      <c r="EY197" s="36"/>
      <c r="EZ197" s="36"/>
      <c r="FA197" s="36"/>
      <c r="FB197" s="36"/>
      <c r="FC197" s="36"/>
      <c r="FD197" s="36"/>
      <c r="FE197" s="36"/>
      <c r="FF197" s="36"/>
      <c r="FG197" s="36"/>
      <c r="FH197" s="36"/>
      <c r="FI197" s="36"/>
      <c r="FJ197" s="36"/>
      <c r="FK197" s="36"/>
      <c r="FL197" s="36"/>
      <c r="FM197" s="36"/>
      <c r="FN197" s="36"/>
      <c r="FO197" s="36"/>
      <c r="FP197" s="36"/>
      <c r="FQ197" s="36"/>
      <c r="FR197" s="36"/>
      <c r="FS197" s="36"/>
      <c r="FT197" s="36"/>
      <c r="FU197" s="36"/>
      <c r="FV197" s="36"/>
      <c r="FW197" s="36"/>
      <c r="FX197" s="36"/>
      <c r="FY197" s="36"/>
      <c r="FZ197" s="36"/>
      <c r="GA197" s="36"/>
      <c r="GB197" s="36"/>
      <c r="GC197" s="36"/>
      <c r="GD197" s="36"/>
      <c r="GE197" s="36"/>
      <c r="GF197" s="36"/>
      <c r="GG197" s="36"/>
      <c r="GH197" s="36"/>
      <c r="GI197" s="36"/>
      <c r="GJ197" s="36"/>
      <c r="GK197" s="36"/>
      <c r="GL197" s="36"/>
      <c r="GM197" s="36"/>
      <c r="GN197" s="36"/>
      <c r="GO197" s="36"/>
      <c r="GP197" s="36"/>
      <c r="GQ197" s="36"/>
      <c r="GR197" s="36"/>
      <c r="GS197" s="36"/>
      <c r="GT197" s="36"/>
      <c r="GU197" s="36"/>
      <c r="GV197" s="36"/>
      <c r="GW197" s="36"/>
      <c r="GX197" s="36"/>
      <c r="GY197" s="36"/>
      <c r="GZ197" s="36"/>
      <c r="HA197" s="36"/>
      <c r="HB197" s="36"/>
      <c r="HC197" s="36"/>
      <c r="HD197" s="36"/>
      <c r="HE197" s="36"/>
      <c r="HF197" s="36"/>
      <c r="HG197" s="36"/>
      <c r="HH197" s="36"/>
      <c r="HI197" s="36"/>
      <c r="HJ197" s="36"/>
      <c r="HK197" s="36"/>
      <c r="HL197" s="36"/>
      <c r="HM197" s="36"/>
      <c r="HN197" s="36"/>
      <c r="HO197" s="36"/>
      <c r="HP197" s="36"/>
      <c r="HQ197" s="36"/>
      <c r="HR197" s="36"/>
      <c r="HS197" s="36"/>
      <c r="HT197" s="36"/>
      <c r="HU197" s="36"/>
      <c r="HV197" s="36"/>
      <c r="HW197" s="36"/>
      <c r="HX197" s="36"/>
      <c r="HY197" s="36"/>
      <c r="HZ197" s="36"/>
      <c r="IA197" s="36"/>
      <c r="IB197" s="36"/>
      <c r="IC197" s="36"/>
      <c r="ID197" s="36"/>
      <c r="IE197" s="36"/>
      <c r="IF197" s="36"/>
      <c r="IG197" s="36"/>
    </row>
    <row r="198" spans="1:241">
      <c r="A198" s="900">
        <v>1520</v>
      </c>
      <c r="B198" s="316" t="s">
        <v>147</v>
      </c>
      <c r="C198" s="896" t="s">
        <v>5809</v>
      </c>
      <c r="D198" s="241">
        <v>897</v>
      </c>
      <c r="E198" s="897" t="s">
        <v>5810</v>
      </c>
      <c r="F198" s="318">
        <v>3</v>
      </c>
      <c r="G198" s="316" t="s">
        <v>150</v>
      </c>
      <c r="H198" s="297">
        <v>45276</v>
      </c>
      <c r="I198" s="298">
        <v>100000</v>
      </c>
      <c r="J198" s="318">
        <v>12</v>
      </c>
      <c r="K198" s="585">
        <f t="shared" si="3"/>
        <v>45640</v>
      </c>
      <c r="L198" s="583">
        <v>15</v>
      </c>
      <c r="M198" s="583">
        <v>3</v>
      </c>
      <c r="N198" s="583">
        <v>18</v>
      </c>
      <c r="O198" s="318"/>
      <c r="P198" s="318"/>
      <c r="Q198" s="115"/>
      <c r="R198" s="318"/>
      <c r="S198" s="318"/>
      <c r="T198" s="318"/>
      <c r="U198" s="318"/>
      <c r="V198" s="318"/>
      <c r="W198" s="318"/>
      <c r="X198" s="298">
        <v>100000</v>
      </c>
      <c r="Y198" s="319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  <c r="BG198" s="36"/>
      <c r="BH198" s="36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  <c r="BT198" s="36"/>
      <c r="BU198" s="36"/>
      <c r="BV198" s="36"/>
      <c r="BW198" s="36"/>
      <c r="BX198" s="36"/>
      <c r="BY198" s="36"/>
      <c r="BZ198" s="36"/>
      <c r="CA198" s="36"/>
      <c r="CB198" s="36"/>
      <c r="CC198" s="36"/>
      <c r="CD198" s="36"/>
      <c r="CE198" s="36"/>
      <c r="CF198" s="36"/>
      <c r="CG198" s="36"/>
      <c r="CH198" s="36"/>
      <c r="CI198" s="36"/>
      <c r="CJ198" s="36"/>
      <c r="CK198" s="36"/>
      <c r="CL198" s="36"/>
      <c r="CM198" s="36"/>
      <c r="CN198" s="36"/>
      <c r="CO198" s="36"/>
      <c r="CP198" s="36"/>
      <c r="CQ198" s="36"/>
      <c r="CR198" s="36"/>
      <c r="CS198" s="36"/>
      <c r="CT198" s="36"/>
      <c r="CU198" s="36"/>
      <c r="CV198" s="36"/>
      <c r="CW198" s="36"/>
      <c r="CX198" s="36"/>
      <c r="CY198" s="36"/>
      <c r="CZ198" s="36"/>
      <c r="DA198" s="36"/>
      <c r="DB198" s="36"/>
      <c r="DC198" s="36"/>
      <c r="DD198" s="36"/>
      <c r="DE198" s="36"/>
      <c r="DF198" s="36"/>
      <c r="DG198" s="36"/>
      <c r="DH198" s="36"/>
      <c r="DI198" s="36"/>
      <c r="DJ198" s="36"/>
      <c r="DK198" s="36"/>
      <c r="DL198" s="36"/>
      <c r="DM198" s="36"/>
      <c r="DN198" s="36"/>
      <c r="DO198" s="36"/>
      <c r="DP198" s="36"/>
      <c r="DQ198" s="36"/>
      <c r="DR198" s="36"/>
      <c r="DS198" s="36"/>
      <c r="DT198" s="36"/>
      <c r="DU198" s="36"/>
      <c r="DV198" s="36"/>
      <c r="DW198" s="36"/>
      <c r="DX198" s="36"/>
      <c r="DY198" s="36"/>
      <c r="DZ198" s="36"/>
      <c r="EA198" s="36"/>
      <c r="EB198" s="36"/>
      <c r="EC198" s="36"/>
      <c r="ED198" s="36"/>
      <c r="EE198" s="36"/>
      <c r="EF198" s="36"/>
      <c r="EG198" s="36"/>
      <c r="EH198" s="36"/>
      <c r="EI198" s="36"/>
      <c r="EJ198" s="36"/>
      <c r="EK198" s="36"/>
      <c r="EL198" s="36"/>
      <c r="EM198" s="36"/>
      <c r="EN198" s="36"/>
      <c r="EO198" s="36"/>
      <c r="EP198" s="36"/>
      <c r="EQ198" s="36"/>
      <c r="ER198" s="36"/>
      <c r="ES198" s="36"/>
      <c r="ET198" s="36"/>
      <c r="EU198" s="36"/>
      <c r="EV198" s="36"/>
      <c r="EW198" s="36"/>
      <c r="EX198" s="36"/>
      <c r="EY198" s="36"/>
      <c r="EZ198" s="36"/>
      <c r="FA198" s="36"/>
      <c r="FB198" s="36"/>
      <c r="FC198" s="36"/>
      <c r="FD198" s="36"/>
      <c r="FE198" s="36"/>
      <c r="FF198" s="36"/>
      <c r="FG198" s="36"/>
      <c r="FH198" s="36"/>
      <c r="FI198" s="36"/>
      <c r="FJ198" s="36"/>
      <c r="FK198" s="36"/>
      <c r="FL198" s="36"/>
      <c r="FM198" s="36"/>
      <c r="FN198" s="36"/>
      <c r="FO198" s="36"/>
      <c r="FP198" s="36"/>
      <c r="FQ198" s="36"/>
      <c r="FR198" s="36"/>
      <c r="FS198" s="36"/>
      <c r="FT198" s="36"/>
      <c r="FU198" s="36"/>
      <c r="FV198" s="36"/>
      <c r="FW198" s="36"/>
      <c r="FX198" s="36"/>
      <c r="FY198" s="36"/>
      <c r="FZ198" s="36"/>
      <c r="GA198" s="36"/>
      <c r="GB198" s="36"/>
      <c r="GC198" s="36"/>
      <c r="GD198" s="36"/>
      <c r="GE198" s="36"/>
      <c r="GF198" s="36"/>
      <c r="GG198" s="36"/>
      <c r="GH198" s="36"/>
      <c r="GI198" s="36"/>
      <c r="GJ198" s="36"/>
      <c r="GK198" s="36"/>
      <c r="GL198" s="36"/>
      <c r="GM198" s="36"/>
      <c r="GN198" s="36"/>
      <c r="GO198" s="36"/>
      <c r="GP198" s="36"/>
      <c r="GQ198" s="36"/>
      <c r="GR198" s="36"/>
      <c r="GS198" s="36"/>
      <c r="GT198" s="36"/>
      <c r="GU198" s="36"/>
      <c r="GV198" s="36"/>
      <c r="GW198" s="36"/>
      <c r="GX198" s="36"/>
      <c r="GY198" s="36"/>
      <c r="GZ198" s="36"/>
      <c r="HA198" s="36"/>
      <c r="HB198" s="36"/>
      <c r="HC198" s="36"/>
      <c r="HD198" s="36"/>
      <c r="HE198" s="36"/>
      <c r="HF198" s="36"/>
      <c r="HG198" s="36"/>
      <c r="HH198" s="36"/>
      <c r="HI198" s="36"/>
      <c r="HJ198" s="36"/>
      <c r="HK198" s="36"/>
      <c r="HL198" s="36"/>
      <c r="HM198" s="36"/>
      <c r="HN198" s="36"/>
      <c r="HO198" s="36"/>
      <c r="HP198" s="36"/>
      <c r="HQ198" s="36"/>
      <c r="HR198" s="36"/>
      <c r="HS198" s="36"/>
      <c r="HT198" s="36"/>
      <c r="HU198" s="36"/>
      <c r="HV198" s="36"/>
      <c r="HW198" s="36"/>
      <c r="HX198" s="36"/>
      <c r="HY198" s="36"/>
      <c r="HZ198" s="36"/>
      <c r="IA198" s="36"/>
      <c r="IB198" s="36"/>
      <c r="IC198" s="36"/>
      <c r="ID198" s="36"/>
      <c r="IE198" s="36"/>
      <c r="IF198" s="36"/>
      <c r="IG198" s="36"/>
    </row>
    <row r="199" spans="1:241">
      <c r="A199" s="900">
        <v>1085</v>
      </c>
      <c r="B199" s="316" t="s">
        <v>147</v>
      </c>
      <c r="C199" s="896" t="s">
        <v>5809</v>
      </c>
      <c r="D199" s="241">
        <v>898</v>
      </c>
      <c r="E199" s="897" t="s">
        <v>5810</v>
      </c>
      <c r="F199" s="318">
        <v>3</v>
      </c>
      <c r="G199" s="316" t="s">
        <v>150</v>
      </c>
      <c r="H199" s="297">
        <v>45182</v>
      </c>
      <c r="I199" s="298">
        <v>200000</v>
      </c>
      <c r="J199" s="318">
        <v>12</v>
      </c>
      <c r="K199" s="585">
        <f t="shared" si="3"/>
        <v>45546</v>
      </c>
      <c r="L199" s="583">
        <v>15</v>
      </c>
      <c r="M199" s="583">
        <v>3</v>
      </c>
      <c r="N199" s="583">
        <v>18</v>
      </c>
      <c r="O199" s="318"/>
      <c r="P199" s="318"/>
      <c r="Q199" s="115"/>
      <c r="R199" s="318"/>
      <c r="S199" s="318"/>
      <c r="T199" s="318"/>
      <c r="U199" s="318"/>
      <c r="V199" s="318"/>
      <c r="W199" s="318"/>
      <c r="X199" s="298">
        <v>200000</v>
      </c>
      <c r="Y199" s="319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  <c r="BT199" s="36"/>
      <c r="BU199" s="36"/>
      <c r="BV199" s="36"/>
      <c r="BW199" s="36"/>
      <c r="BX199" s="36"/>
      <c r="BY199" s="36"/>
      <c r="BZ199" s="36"/>
      <c r="CA199" s="36"/>
      <c r="CB199" s="36"/>
      <c r="CC199" s="36"/>
      <c r="CD199" s="36"/>
      <c r="CE199" s="36"/>
      <c r="CF199" s="36"/>
      <c r="CG199" s="36"/>
      <c r="CH199" s="36"/>
      <c r="CI199" s="36"/>
      <c r="CJ199" s="36"/>
      <c r="CK199" s="36"/>
      <c r="CL199" s="36"/>
      <c r="CM199" s="36"/>
      <c r="CN199" s="36"/>
      <c r="CO199" s="36"/>
      <c r="CP199" s="36"/>
      <c r="CQ199" s="36"/>
      <c r="CR199" s="36"/>
      <c r="CS199" s="36"/>
      <c r="CT199" s="36"/>
      <c r="CU199" s="36"/>
      <c r="CV199" s="36"/>
      <c r="CW199" s="36"/>
      <c r="CX199" s="36"/>
      <c r="CY199" s="36"/>
      <c r="CZ199" s="36"/>
      <c r="DA199" s="36"/>
      <c r="DB199" s="36"/>
      <c r="DC199" s="36"/>
      <c r="DD199" s="36"/>
      <c r="DE199" s="36"/>
      <c r="DF199" s="36"/>
      <c r="DG199" s="36"/>
      <c r="DH199" s="36"/>
      <c r="DI199" s="36"/>
      <c r="DJ199" s="36"/>
      <c r="DK199" s="36"/>
      <c r="DL199" s="36"/>
      <c r="DM199" s="36"/>
      <c r="DN199" s="36"/>
      <c r="DO199" s="36"/>
      <c r="DP199" s="36"/>
      <c r="DQ199" s="36"/>
      <c r="DR199" s="36"/>
      <c r="DS199" s="36"/>
      <c r="DT199" s="36"/>
      <c r="DU199" s="36"/>
      <c r="DV199" s="36"/>
      <c r="DW199" s="36"/>
      <c r="DX199" s="36"/>
      <c r="DY199" s="36"/>
      <c r="DZ199" s="36"/>
      <c r="EA199" s="36"/>
      <c r="EB199" s="36"/>
      <c r="EC199" s="36"/>
      <c r="ED199" s="36"/>
      <c r="EE199" s="36"/>
      <c r="EF199" s="36"/>
      <c r="EG199" s="36"/>
      <c r="EH199" s="36"/>
      <c r="EI199" s="36"/>
      <c r="EJ199" s="36"/>
      <c r="EK199" s="36"/>
      <c r="EL199" s="36"/>
      <c r="EM199" s="36"/>
      <c r="EN199" s="36"/>
      <c r="EO199" s="36"/>
      <c r="EP199" s="36"/>
      <c r="EQ199" s="36"/>
      <c r="ER199" s="36"/>
      <c r="ES199" s="36"/>
      <c r="ET199" s="36"/>
      <c r="EU199" s="36"/>
      <c r="EV199" s="36"/>
      <c r="EW199" s="36"/>
      <c r="EX199" s="36"/>
      <c r="EY199" s="36"/>
      <c r="EZ199" s="36"/>
      <c r="FA199" s="36"/>
      <c r="FB199" s="36"/>
      <c r="FC199" s="36"/>
      <c r="FD199" s="36"/>
      <c r="FE199" s="36"/>
      <c r="FF199" s="36"/>
      <c r="FG199" s="36"/>
      <c r="FH199" s="36"/>
      <c r="FI199" s="36"/>
      <c r="FJ199" s="36"/>
      <c r="FK199" s="36"/>
      <c r="FL199" s="36"/>
      <c r="FM199" s="36"/>
      <c r="FN199" s="36"/>
      <c r="FO199" s="36"/>
      <c r="FP199" s="36"/>
      <c r="FQ199" s="36"/>
      <c r="FR199" s="36"/>
      <c r="FS199" s="36"/>
      <c r="FT199" s="36"/>
      <c r="FU199" s="36"/>
      <c r="FV199" s="36"/>
      <c r="FW199" s="36"/>
      <c r="FX199" s="36"/>
      <c r="FY199" s="36"/>
      <c r="FZ199" s="36"/>
      <c r="GA199" s="36"/>
      <c r="GB199" s="36"/>
      <c r="GC199" s="36"/>
      <c r="GD199" s="36"/>
      <c r="GE199" s="36"/>
      <c r="GF199" s="36"/>
      <c r="GG199" s="36"/>
      <c r="GH199" s="36"/>
      <c r="GI199" s="36"/>
      <c r="GJ199" s="36"/>
      <c r="GK199" s="36"/>
      <c r="GL199" s="36"/>
      <c r="GM199" s="36"/>
      <c r="GN199" s="36"/>
      <c r="GO199" s="36"/>
      <c r="GP199" s="36"/>
      <c r="GQ199" s="36"/>
      <c r="GR199" s="36"/>
      <c r="GS199" s="36"/>
      <c r="GT199" s="36"/>
      <c r="GU199" s="36"/>
      <c r="GV199" s="36"/>
      <c r="GW199" s="36"/>
      <c r="GX199" s="36"/>
      <c r="GY199" s="36"/>
      <c r="GZ199" s="36"/>
      <c r="HA199" s="36"/>
      <c r="HB199" s="36"/>
      <c r="HC199" s="36"/>
      <c r="HD199" s="36"/>
      <c r="HE199" s="36"/>
      <c r="HF199" s="36"/>
      <c r="HG199" s="36"/>
      <c r="HH199" s="36"/>
      <c r="HI199" s="36"/>
      <c r="HJ199" s="36"/>
      <c r="HK199" s="36"/>
      <c r="HL199" s="36"/>
      <c r="HM199" s="36"/>
      <c r="HN199" s="36"/>
      <c r="HO199" s="36"/>
      <c r="HP199" s="36"/>
      <c r="HQ199" s="36"/>
      <c r="HR199" s="36"/>
      <c r="HS199" s="36"/>
      <c r="HT199" s="36"/>
      <c r="HU199" s="36"/>
      <c r="HV199" s="36"/>
      <c r="HW199" s="36"/>
      <c r="HX199" s="36"/>
      <c r="HY199" s="36"/>
      <c r="HZ199" s="36"/>
      <c r="IA199" s="36"/>
      <c r="IB199" s="36"/>
      <c r="IC199" s="36"/>
      <c r="ID199" s="36"/>
      <c r="IE199" s="36"/>
      <c r="IF199" s="36"/>
      <c r="IG199" s="36"/>
    </row>
    <row r="200" spans="1:241">
      <c r="A200" s="900">
        <v>2214</v>
      </c>
      <c r="B200" s="316" t="s">
        <v>147</v>
      </c>
      <c r="C200" s="896" t="s">
        <v>5809</v>
      </c>
      <c r="D200" s="241">
        <v>899</v>
      </c>
      <c r="E200" s="897" t="s">
        <v>5810</v>
      </c>
      <c r="F200" s="318">
        <v>3</v>
      </c>
      <c r="G200" s="316" t="s">
        <v>150</v>
      </c>
      <c r="H200" s="297">
        <v>45069</v>
      </c>
      <c r="I200" s="298">
        <v>200000</v>
      </c>
      <c r="J200" s="318">
        <v>12</v>
      </c>
      <c r="K200" s="585">
        <f t="shared" si="3"/>
        <v>45433</v>
      </c>
      <c r="L200" s="583">
        <v>15</v>
      </c>
      <c r="M200" s="583">
        <v>3</v>
      </c>
      <c r="N200" s="583">
        <v>18</v>
      </c>
      <c r="O200" s="318"/>
      <c r="P200" s="318"/>
      <c r="Q200" s="115"/>
      <c r="R200" s="318"/>
      <c r="S200" s="318"/>
      <c r="T200" s="318"/>
      <c r="U200" s="318"/>
      <c r="V200" s="318"/>
      <c r="W200" s="318"/>
      <c r="X200" s="298">
        <v>200000</v>
      </c>
      <c r="Y200" s="319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  <c r="BG200" s="36"/>
      <c r="BH200" s="36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  <c r="BT200" s="36"/>
      <c r="BU200" s="36"/>
      <c r="BV200" s="36"/>
      <c r="BW200" s="36"/>
      <c r="BX200" s="36"/>
      <c r="BY200" s="36"/>
      <c r="BZ200" s="36"/>
      <c r="CA200" s="36"/>
      <c r="CB200" s="36"/>
      <c r="CC200" s="36"/>
      <c r="CD200" s="36"/>
      <c r="CE200" s="36"/>
      <c r="CF200" s="36"/>
      <c r="CG200" s="36"/>
      <c r="CH200" s="36"/>
      <c r="CI200" s="36"/>
      <c r="CJ200" s="36"/>
      <c r="CK200" s="36"/>
      <c r="CL200" s="36"/>
      <c r="CM200" s="36"/>
      <c r="CN200" s="36"/>
      <c r="CO200" s="36"/>
      <c r="CP200" s="36"/>
      <c r="CQ200" s="36"/>
      <c r="CR200" s="36"/>
      <c r="CS200" s="36"/>
      <c r="CT200" s="36"/>
      <c r="CU200" s="36"/>
      <c r="CV200" s="36"/>
      <c r="CW200" s="36"/>
      <c r="CX200" s="36"/>
      <c r="CY200" s="36"/>
      <c r="CZ200" s="36"/>
      <c r="DA200" s="36"/>
      <c r="DB200" s="36"/>
      <c r="DC200" s="36"/>
      <c r="DD200" s="36"/>
      <c r="DE200" s="36"/>
      <c r="DF200" s="36"/>
      <c r="DG200" s="36"/>
      <c r="DH200" s="36"/>
      <c r="DI200" s="36"/>
      <c r="DJ200" s="36"/>
      <c r="DK200" s="36"/>
      <c r="DL200" s="36"/>
      <c r="DM200" s="36"/>
      <c r="DN200" s="36"/>
      <c r="DO200" s="36"/>
      <c r="DP200" s="36"/>
      <c r="DQ200" s="36"/>
      <c r="DR200" s="36"/>
      <c r="DS200" s="36"/>
      <c r="DT200" s="36"/>
      <c r="DU200" s="36"/>
      <c r="DV200" s="36"/>
      <c r="DW200" s="36"/>
      <c r="DX200" s="36"/>
      <c r="DY200" s="36"/>
      <c r="DZ200" s="36"/>
      <c r="EA200" s="36"/>
      <c r="EB200" s="36"/>
      <c r="EC200" s="36"/>
      <c r="ED200" s="36"/>
      <c r="EE200" s="36"/>
      <c r="EF200" s="36"/>
      <c r="EG200" s="36"/>
      <c r="EH200" s="36"/>
      <c r="EI200" s="36"/>
      <c r="EJ200" s="36"/>
      <c r="EK200" s="36"/>
      <c r="EL200" s="36"/>
      <c r="EM200" s="36"/>
      <c r="EN200" s="36"/>
      <c r="EO200" s="36"/>
      <c r="EP200" s="36"/>
      <c r="EQ200" s="36"/>
      <c r="ER200" s="36"/>
      <c r="ES200" s="36"/>
      <c r="ET200" s="36"/>
      <c r="EU200" s="36"/>
      <c r="EV200" s="36"/>
      <c r="EW200" s="36"/>
      <c r="EX200" s="36"/>
      <c r="EY200" s="36"/>
      <c r="EZ200" s="36"/>
      <c r="FA200" s="36"/>
      <c r="FB200" s="36"/>
      <c r="FC200" s="36"/>
      <c r="FD200" s="36"/>
      <c r="FE200" s="36"/>
      <c r="FF200" s="36"/>
      <c r="FG200" s="36"/>
      <c r="FH200" s="36"/>
      <c r="FI200" s="36"/>
      <c r="FJ200" s="36"/>
      <c r="FK200" s="36"/>
      <c r="FL200" s="36"/>
      <c r="FM200" s="36"/>
      <c r="FN200" s="36"/>
      <c r="FO200" s="36"/>
      <c r="FP200" s="36"/>
      <c r="FQ200" s="36"/>
      <c r="FR200" s="36"/>
      <c r="FS200" s="36"/>
      <c r="FT200" s="36"/>
      <c r="FU200" s="36"/>
      <c r="FV200" s="36"/>
      <c r="FW200" s="36"/>
      <c r="FX200" s="36"/>
      <c r="FY200" s="36"/>
      <c r="FZ200" s="36"/>
      <c r="GA200" s="36"/>
      <c r="GB200" s="36"/>
      <c r="GC200" s="36"/>
      <c r="GD200" s="36"/>
      <c r="GE200" s="36"/>
      <c r="GF200" s="36"/>
      <c r="GG200" s="36"/>
      <c r="GH200" s="36"/>
      <c r="GI200" s="36"/>
      <c r="GJ200" s="36"/>
      <c r="GK200" s="36"/>
      <c r="GL200" s="36"/>
      <c r="GM200" s="36"/>
      <c r="GN200" s="36"/>
      <c r="GO200" s="36"/>
      <c r="GP200" s="36"/>
      <c r="GQ200" s="36"/>
      <c r="GR200" s="36"/>
      <c r="GS200" s="36"/>
      <c r="GT200" s="36"/>
      <c r="GU200" s="36"/>
      <c r="GV200" s="36"/>
      <c r="GW200" s="36"/>
      <c r="GX200" s="36"/>
      <c r="GY200" s="36"/>
      <c r="GZ200" s="36"/>
      <c r="HA200" s="36"/>
      <c r="HB200" s="36"/>
      <c r="HC200" s="36"/>
      <c r="HD200" s="36"/>
      <c r="HE200" s="36"/>
      <c r="HF200" s="36"/>
      <c r="HG200" s="36"/>
      <c r="HH200" s="36"/>
      <c r="HI200" s="36"/>
      <c r="HJ200" s="36"/>
      <c r="HK200" s="36"/>
      <c r="HL200" s="36"/>
      <c r="HM200" s="36"/>
      <c r="HN200" s="36"/>
      <c r="HO200" s="36"/>
      <c r="HP200" s="36"/>
      <c r="HQ200" s="36"/>
      <c r="HR200" s="36"/>
      <c r="HS200" s="36"/>
      <c r="HT200" s="36"/>
      <c r="HU200" s="36"/>
      <c r="HV200" s="36"/>
      <c r="HW200" s="36"/>
      <c r="HX200" s="36"/>
      <c r="HY200" s="36"/>
      <c r="HZ200" s="36"/>
      <c r="IA200" s="36"/>
      <c r="IB200" s="36"/>
      <c r="IC200" s="36"/>
      <c r="ID200" s="36"/>
      <c r="IE200" s="36"/>
      <c r="IF200" s="36"/>
      <c r="IG200" s="36"/>
    </row>
    <row r="201" spans="1:241">
      <c r="A201" s="900">
        <v>1057</v>
      </c>
      <c r="B201" s="316" t="s">
        <v>147</v>
      </c>
      <c r="C201" s="896" t="s">
        <v>5809</v>
      </c>
      <c r="D201" s="241">
        <v>900</v>
      </c>
      <c r="E201" s="897" t="s">
        <v>5810</v>
      </c>
      <c r="F201" s="318">
        <v>3</v>
      </c>
      <c r="G201" s="316" t="s">
        <v>150</v>
      </c>
      <c r="H201" s="297">
        <v>45381</v>
      </c>
      <c r="I201" s="298">
        <v>40000</v>
      </c>
      <c r="J201" s="318">
        <v>12</v>
      </c>
      <c r="K201" s="585">
        <f t="shared" si="3"/>
        <v>45745</v>
      </c>
      <c r="L201" s="583">
        <v>15</v>
      </c>
      <c r="M201" s="583">
        <v>3</v>
      </c>
      <c r="N201" s="583">
        <v>18</v>
      </c>
      <c r="O201" s="318"/>
      <c r="P201" s="318"/>
      <c r="Q201" s="115"/>
      <c r="R201" s="318"/>
      <c r="S201" s="318"/>
      <c r="T201" s="318"/>
      <c r="U201" s="318"/>
      <c r="V201" s="318"/>
      <c r="W201" s="318"/>
      <c r="X201" s="298">
        <v>40000</v>
      </c>
      <c r="Y201" s="319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6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  <c r="BT201" s="36"/>
      <c r="BU201" s="36"/>
      <c r="BV201" s="36"/>
      <c r="BW201" s="36"/>
      <c r="BX201" s="36"/>
      <c r="BY201" s="36"/>
      <c r="BZ201" s="36"/>
      <c r="CA201" s="36"/>
      <c r="CB201" s="36"/>
      <c r="CC201" s="36"/>
      <c r="CD201" s="36"/>
      <c r="CE201" s="36"/>
      <c r="CF201" s="36"/>
      <c r="CG201" s="36"/>
      <c r="CH201" s="36"/>
      <c r="CI201" s="36"/>
      <c r="CJ201" s="36"/>
      <c r="CK201" s="36"/>
      <c r="CL201" s="36"/>
      <c r="CM201" s="36"/>
      <c r="CN201" s="36"/>
      <c r="CO201" s="36"/>
      <c r="CP201" s="36"/>
      <c r="CQ201" s="36"/>
      <c r="CR201" s="36"/>
      <c r="CS201" s="36"/>
      <c r="CT201" s="36"/>
      <c r="CU201" s="36"/>
      <c r="CV201" s="36"/>
      <c r="CW201" s="36"/>
      <c r="CX201" s="36"/>
      <c r="CY201" s="36"/>
      <c r="CZ201" s="36"/>
      <c r="DA201" s="36"/>
      <c r="DB201" s="36"/>
      <c r="DC201" s="36"/>
      <c r="DD201" s="36"/>
      <c r="DE201" s="36"/>
      <c r="DF201" s="36"/>
      <c r="DG201" s="36"/>
      <c r="DH201" s="36"/>
      <c r="DI201" s="36"/>
      <c r="DJ201" s="36"/>
      <c r="DK201" s="36"/>
      <c r="DL201" s="36"/>
      <c r="DM201" s="36"/>
      <c r="DN201" s="36"/>
      <c r="DO201" s="36"/>
      <c r="DP201" s="36"/>
      <c r="DQ201" s="36"/>
      <c r="DR201" s="36"/>
      <c r="DS201" s="36"/>
      <c r="DT201" s="36"/>
      <c r="DU201" s="36"/>
      <c r="DV201" s="36"/>
      <c r="DW201" s="36"/>
      <c r="DX201" s="36"/>
      <c r="DY201" s="36"/>
      <c r="DZ201" s="36"/>
      <c r="EA201" s="36"/>
      <c r="EB201" s="36"/>
      <c r="EC201" s="36"/>
      <c r="ED201" s="36"/>
      <c r="EE201" s="36"/>
      <c r="EF201" s="36"/>
      <c r="EG201" s="36"/>
      <c r="EH201" s="36"/>
      <c r="EI201" s="36"/>
      <c r="EJ201" s="36"/>
      <c r="EK201" s="36"/>
      <c r="EL201" s="36"/>
      <c r="EM201" s="36"/>
      <c r="EN201" s="36"/>
      <c r="EO201" s="36"/>
      <c r="EP201" s="36"/>
      <c r="EQ201" s="36"/>
      <c r="ER201" s="36"/>
      <c r="ES201" s="36"/>
      <c r="ET201" s="36"/>
      <c r="EU201" s="36"/>
      <c r="EV201" s="36"/>
      <c r="EW201" s="36"/>
      <c r="EX201" s="36"/>
      <c r="EY201" s="36"/>
      <c r="EZ201" s="36"/>
      <c r="FA201" s="36"/>
      <c r="FB201" s="36"/>
      <c r="FC201" s="36"/>
      <c r="FD201" s="36"/>
      <c r="FE201" s="36"/>
      <c r="FF201" s="36"/>
      <c r="FG201" s="36"/>
      <c r="FH201" s="36"/>
      <c r="FI201" s="36"/>
      <c r="FJ201" s="36"/>
      <c r="FK201" s="36"/>
      <c r="FL201" s="36"/>
      <c r="FM201" s="36"/>
      <c r="FN201" s="36"/>
      <c r="FO201" s="36"/>
      <c r="FP201" s="36"/>
      <c r="FQ201" s="36"/>
      <c r="FR201" s="36"/>
      <c r="FS201" s="36"/>
      <c r="FT201" s="36"/>
      <c r="FU201" s="36"/>
      <c r="FV201" s="36"/>
      <c r="FW201" s="36"/>
      <c r="FX201" s="36"/>
      <c r="FY201" s="36"/>
      <c r="FZ201" s="36"/>
      <c r="GA201" s="36"/>
      <c r="GB201" s="36"/>
      <c r="GC201" s="36"/>
      <c r="GD201" s="36"/>
      <c r="GE201" s="36"/>
      <c r="GF201" s="36"/>
      <c r="GG201" s="36"/>
      <c r="GH201" s="36"/>
      <c r="GI201" s="36"/>
      <c r="GJ201" s="36"/>
      <c r="GK201" s="36"/>
      <c r="GL201" s="36"/>
      <c r="GM201" s="36"/>
      <c r="GN201" s="36"/>
      <c r="GO201" s="36"/>
      <c r="GP201" s="36"/>
      <c r="GQ201" s="36"/>
      <c r="GR201" s="36"/>
      <c r="GS201" s="36"/>
      <c r="GT201" s="36"/>
      <c r="GU201" s="36"/>
      <c r="GV201" s="36"/>
      <c r="GW201" s="36"/>
      <c r="GX201" s="36"/>
      <c r="GY201" s="36"/>
      <c r="GZ201" s="36"/>
      <c r="HA201" s="36"/>
      <c r="HB201" s="36"/>
      <c r="HC201" s="36"/>
      <c r="HD201" s="36"/>
      <c r="HE201" s="36"/>
      <c r="HF201" s="36"/>
      <c r="HG201" s="36"/>
      <c r="HH201" s="36"/>
      <c r="HI201" s="36"/>
      <c r="HJ201" s="36"/>
      <c r="HK201" s="36"/>
      <c r="HL201" s="36"/>
      <c r="HM201" s="36"/>
      <c r="HN201" s="36"/>
      <c r="HO201" s="36"/>
      <c r="HP201" s="36"/>
      <c r="HQ201" s="36"/>
      <c r="HR201" s="36"/>
      <c r="HS201" s="36"/>
      <c r="HT201" s="36"/>
      <c r="HU201" s="36"/>
      <c r="HV201" s="36"/>
      <c r="HW201" s="36"/>
      <c r="HX201" s="36"/>
      <c r="HY201" s="36"/>
      <c r="HZ201" s="36"/>
      <c r="IA201" s="36"/>
      <c r="IB201" s="36"/>
      <c r="IC201" s="36"/>
      <c r="ID201" s="36"/>
      <c r="IE201" s="36"/>
      <c r="IF201" s="36"/>
      <c r="IG201" s="36"/>
    </row>
    <row r="202" spans="1:241">
      <c r="A202" s="900">
        <v>1204</v>
      </c>
      <c r="B202" s="316" t="s">
        <v>147</v>
      </c>
      <c r="C202" s="896" t="s">
        <v>5809</v>
      </c>
      <c r="D202" s="241">
        <v>902</v>
      </c>
      <c r="E202" s="897" t="s">
        <v>5810</v>
      </c>
      <c r="F202" s="318">
        <v>3</v>
      </c>
      <c r="G202" s="316" t="s">
        <v>150</v>
      </c>
      <c r="H202" s="297">
        <v>45307</v>
      </c>
      <c r="I202" s="298">
        <v>52000</v>
      </c>
      <c r="J202" s="318">
        <v>12</v>
      </c>
      <c r="K202" s="585">
        <f t="shared" si="3"/>
        <v>45671</v>
      </c>
      <c r="L202" s="583">
        <v>15</v>
      </c>
      <c r="M202" s="583">
        <v>3</v>
      </c>
      <c r="N202" s="583">
        <v>18</v>
      </c>
      <c r="O202" s="318"/>
      <c r="P202" s="318"/>
      <c r="Q202" s="115"/>
      <c r="R202" s="318"/>
      <c r="S202" s="318"/>
      <c r="T202" s="318"/>
      <c r="U202" s="318"/>
      <c r="V202" s="318"/>
      <c r="W202" s="318"/>
      <c r="X202" s="298">
        <v>52000</v>
      </c>
      <c r="Y202" s="319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  <c r="BT202" s="36"/>
      <c r="BU202" s="36"/>
      <c r="BV202" s="36"/>
      <c r="BW202" s="36"/>
      <c r="BX202" s="36"/>
      <c r="BY202" s="36"/>
      <c r="BZ202" s="36"/>
      <c r="CA202" s="36"/>
      <c r="CB202" s="36"/>
      <c r="CC202" s="36"/>
      <c r="CD202" s="36"/>
      <c r="CE202" s="36"/>
      <c r="CF202" s="36"/>
      <c r="CG202" s="36"/>
      <c r="CH202" s="36"/>
      <c r="CI202" s="36"/>
      <c r="CJ202" s="36"/>
      <c r="CK202" s="36"/>
      <c r="CL202" s="36"/>
      <c r="CM202" s="36"/>
      <c r="CN202" s="36"/>
      <c r="CO202" s="36"/>
      <c r="CP202" s="36"/>
      <c r="CQ202" s="36"/>
      <c r="CR202" s="36"/>
      <c r="CS202" s="36"/>
      <c r="CT202" s="36"/>
      <c r="CU202" s="36"/>
      <c r="CV202" s="36"/>
      <c r="CW202" s="36"/>
      <c r="CX202" s="36"/>
      <c r="CY202" s="36"/>
      <c r="CZ202" s="36"/>
      <c r="DA202" s="36"/>
      <c r="DB202" s="36"/>
      <c r="DC202" s="36"/>
      <c r="DD202" s="36"/>
      <c r="DE202" s="36"/>
      <c r="DF202" s="36"/>
      <c r="DG202" s="36"/>
      <c r="DH202" s="36"/>
      <c r="DI202" s="36"/>
      <c r="DJ202" s="36"/>
      <c r="DK202" s="36"/>
      <c r="DL202" s="36"/>
      <c r="DM202" s="36"/>
      <c r="DN202" s="36"/>
      <c r="DO202" s="36"/>
      <c r="DP202" s="36"/>
      <c r="DQ202" s="36"/>
      <c r="DR202" s="36"/>
      <c r="DS202" s="36"/>
      <c r="DT202" s="36"/>
      <c r="DU202" s="36"/>
      <c r="DV202" s="36"/>
      <c r="DW202" s="36"/>
      <c r="DX202" s="36"/>
      <c r="DY202" s="36"/>
      <c r="DZ202" s="36"/>
      <c r="EA202" s="36"/>
      <c r="EB202" s="36"/>
      <c r="EC202" s="36"/>
      <c r="ED202" s="36"/>
      <c r="EE202" s="36"/>
      <c r="EF202" s="36"/>
      <c r="EG202" s="36"/>
      <c r="EH202" s="36"/>
      <c r="EI202" s="36"/>
      <c r="EJ202" s="36"/>
      <c r="EK202" s="36"/>
      <c r="EL202" s="36"/>
      <c r="EM202" s="36"/>
      <c r="EN202" s="36"/>
      <c r="EO202" s="36"/>
      <c r="EP202" s="36"/>
      <c r="EQ202" s="36"/>
      <c r="ER202" s="36"/>
      <c r="ES202" s="36"/>
      <c r="ET202" s="36"/>
      <c r="EU202" s="36"/>
      <c r="EV202" s="36"/>
      <c r="EW202" s="36"/>
      <c r="EX202" s="36"/>
      <c r="EY202" s="36"/>
      <c r="EZ202" s="36"/>
      <c r="FA202" s="36"/>
      <c r="FB202" s="36"/>
      <c r="FC202" s="36"/>
      <c r="FD202" s="36"/>
      <c r="FE202" s="36"/>
      <c r="FF202" s="36"/>
      <c r="FG202" s="36"/>
      <c r="FH202" s="36"/>
      <c r="FI202" s="36"/>
      <c r="FJ202" s="36"/>
      <c r="FK202" s="36"/>
      <c r="FL202" s="36"/>
      <c r="FM202" s="36"/>
      <c r="FN202" s="36"/>
      <c r="FO202" s="36"/>
      <c r="FP202" s="36"/>
      <c r="FQ202" s="36"/>
      <c r="FR202" s="36"/>
      <c r="FS202" s="36"/>
      <c r="FT202" s="36"/>
      <c r="FU202" s="36"/>
      <c r="FV202" s="36"/>
      <c r="FW202" s="36"/>
      <c r="FX202" s="36"/>
      <c r="FY202" s="36"/>
      <c r="FZ202" s="36"/>
      <c r="GA202" s="36"/>
      <c r="GB202" s="36"/>
      <c r="GC202" s="36"/>
      <c r="GD202" s="36"/>
      <c r="GE202" s="36"/>
      <c r="GF202" s="36"/>
      <c r="GG202" s="36"/>
      <c r="GH202" s="36"/>
      <c r="GI202" s="36"/>
      <c r="GJ202" s="36"/>
      <c r="GK202" s="36"/>
      <c r="GL202" s="36"/>
      <c r="GM202" s="36"/>
      <c r="GN202" s="36"/>
      <c r="GO202" s="36"/>
      <c r="GP202" s="36"/>
      <c r="GQ202" s="36"/>
      <c r="GR202" s="36"/>
      <c r="GS202" s="36"/>
      <c r="GT202" s="36"/>
      <c r="GU202" s="36"/>
      <c r="GV202" s="36"/>
      <c r="GW202" s="36"/>
      <c r="GX202" s="36"/>
      <c r="GY202" s="36"/>
      <c r="GZ202" s="36"/>
      <c r="HA202" s="36"/>
      <c r="HB202" s="36"/>
      <c r="HC202" s="36"/>
      <c r="HD202" s="36"/>
      <c r="HE202" s="36"/>
      <c r="HF202" s="36"/>
      <c r="HG202" s="36"/>
      <c r="HH202" s="36"/>
      <c r="HI202" s="36"/>
      <c r="HJ202" s="36"/>
      <c r="HK202" s="36"/>
      <c r="HL202" s="36"/>
      <c r="HM202" s="36"/>
      <c r="HN202" s="36"/>
      <c r="HO202" s="36"/>
      <c r="HP202" s="36"/>
      <c r="HQ202" s="36"/>
      <c r="HR202" s="36"/>
      <c r="HS202" s="36"/>
      <c r="HT202" s="36"/>
      <c r="HU202" s="36"/>
      <c r="HV202" s="36"/>
      <c r="HW202" s="36"/>
      <c r="HX202" s="36"/>
      <c r="HY202" s="36"/>
      <c r="HZ202" s="36"/>
      <c r="IA202" s="36"/>
      <c r="IB202" s="36"/>
      <c r="IC202" s="36"/>
      <c r="ID202" s="36"/>
      <c r="IE202" s="36"/>
      <c r="IF202" s="36"/>
      <c r="IG202" s="36"/>
    </row>
    <row r="203" spans="1:241">
      <c r="A203" s="900">
        <v>1719</v>
      </c>
      <c r="B203" s="316" t="s">
        <v>147</v>
      </c>
      <c r="C203" s="896" t="s">
        <v>5809</v>
      </c>
      <c r="D203" s="241">
        <v>903</v>
      </c>
      <c r="E203" s="897" t="s">
        <v>5810</v>
      </c>
      <c r="F203" s="318">
        <v>3</v>
      </c>
      <c r="G203" s="316" t="s">
        <v>150</v>
      </c>
      <c r="H203" s="297">
        <v>45252</v>
      </c>
      <c r="I203" s="298">
        <v>200000</v>
      </c>
      <c r="J203" s="318">
        <v>12</v>
      </c>
      <c r="K203" s="585">
        <f t="shared" si="3"/>
        <v>45616</v>
      </c>
      <c r="L203" s="583">
        <v>15</v>
      </c>
      <c r="M203" s="583">
        <v>3</v>
      </c>
      <c r="N203" s="583">
        <v>18</v>
      </c>
      <c r="O203" s="318"/>
      <c r="P203" s="318"/>
      <c r="Q203" s="115"/>
      <c r="R203" s="318"/>
      <c r="S203" s="318"/>
      <c r="T203" s="318"/>
      <c r="U203" s="318"/>
      <c r="V203" s="318"/>
      <c r="W203" s="318"/>
      <c r="X203" s="298">
        <v>200000</v>
      </c>
      <c r="Y203" s="319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36"/>
      <c r="AY203" s="36"/>
      <c r="AZ203" s="36"/>
      <c r="BA203" s="36"/>
      <c r="BB203" s="36"/>
      <c r="BC203" s="36"/>
      <c r="BD203" s="36"/>
      <c r="BE203" s="36"/>
      <c r="BF203" s="36"/>
      <c r="BG203" s="36"/>
      <c r="BH203" s="36"/>
      <c r="BI203" s="36"/>
      <c r="BJ203" s="36"/>
      <c r="BK203" s="36"/>
      <c r="BL203" s="36"/>
      <c r="BM203" s="36"/>
      <c r="BN203" s="36"/>
      <c r="BO203" s="36"/>
      <c r="BP203" s="36"/>
      <c r="BQ203" s="36"/>
      <c r="BR203" s="36"/>
      <c r="BS203" s="36"/>
      <c r="BT203" s="36"/>
      <c r="BU203" s="36"/>
      <c r="BV203" s="36"/>
      <c r="BW203" s="36"/>
      <c r="BX203" s="36"/>
      <c r="BY203" s="36"/>
      <c r="BZ203" s="36"/>
      <c r="CA203" s="36"/>
      <c r="CB203" s="36"/>
      <c r="CC203" s="36"/>
      <c r="CD203" s="36"/>
      <c r="CE203" s="36"/>
      <c r="CF203" s="36"/>
      <c r="CG203" s="36"/>
      <c r="CH203" s="36"/>
      <c r="CI203" s="36"/>
      <c r="CJ203" s="36"/>
      <c r="CK203" s="36"/>
      <c r="CL203" s="36"/>
      <c r="CM203" s="36"/>
      <c r="CN203" s="36"/>
      <c r="CO203" s="36"/>
      <c r="CP203" s="36"/>
      <c r="CQ203" s="36"/>
      <c r="CR203" s="36"/>
      <c r="CS203" s="36"/>
      <c r="CT203" s="36"/>
      <c r="CU203" s="36"/>
      <c r="CV203" s="36"/>
      <c r="CW203" s="36"/>
      <c r="CX203" s="36"/>
      <c r="CY203" s="36"/>
      <c r="CZ203" s="36"/>
      <c r="DA203" s="36"/>
      <c r="DB203" s="36"/>
      <c r="DC203" s="36"/>
      <c r="DD203" s="36"/>
      <c r="DE203" s="36"/>
      <c r="DF203" s="36"/>
      <c r="DG203" s="36"/>
      <c r="DH203" s="36"/>
      <c r="DI203" s="36"/>
      <c r="DJ203" s="36"/>
      <c r="DK203" s="36"/>
      <c r="DL203" s="36"/>
      <c r="DM203" s="36"/>
      <c r="DN203" s="36"/>
      <c r="DO203" s="36"/>
      <c r="DP203" s="36"/>
      <c r="DQ203" s="36"/>
      <c r="DR203" s="36"/>
      <c r="DS203" s="36"/>
      <c r="DT203" s="36"/>
      <c r="DU203" s="36"/>
      <c r="DV203" s="36"/>
      <c r="DW203" s="36"/>
      <c r="DX203" s="36"/>
      <c r="DY203" s="36"/>
      <c r="DZ203" s="36"/>
      <c r="EA203" s="36"/>
      <c r="EB203" s="36"/>
      <c r="EC203" s="36"/>
      <c r="ED203" s="36"/>
      <c r="EE203" s="36"/>
      <c r="EF203" s="36"/>
      <c r="EG203" s="36"/>
      <c r="EH203" s="36"/>
      <c r="EI203" s="36"/>
      <c r="EJ203" s="36"/>
      <c r="EK203" s="36"/>
      <c r="EL203" s="36"/>
      <c r="EM203" s="36"/>
      <c r="EN203" s="36"/>
      <c r="EO203" s="36"/>
      <c r="EP203" s="36"/>
      <c r="EQ203" s="36"/>
      <c r="ER203" s="36"/>
      <c r="ES203" s="36"/>
      <c r="ET203" s="36"/>
      <c r="EU203" s="36"/>
      <c r="EV203" s="36"/>
      <c r="EW203" s="36"/>
      <c r="EX203" s="36"/>
      <c r="EY203" s="36"/>
      <c r="EZ203" s="36"/>
      <c r="FA203" s="36"/>
      <c r="FB203" s="36"/>
      <c r="FC203" s="36"/>
      <c r="FD203" s="36"/>
      <c r="FE203" s="36"/>
      <c r="FF203" s="36"/>
      <c r="FG203" s="36"/>
      <c r="FH203" s="36"/>
      <c r="FI203" s="36"/>
      <c r="FJ203" s="36"/>
      <c r="FK203" s="36"/>
      <c r="FL203" s="36"/>
      <c r="FM203" s="36"/>
      <c r="FN203" s="36"/>
      <c r="FO203" s="36"/>
      <c r="FP203" s="36"/>
      <c r="FQ203" s="36"/>
      <c r="FR203" s="36"/>
      <c r="FS203" s="36"/>
      <c r="FT203" s="36"/>
      <c r="FU203" s="36"/>
      <c r="FV203" s="36"/>
      <c r="FW203" s="36"/>
      <c r="FX203" s="36"/>
      <c r="FY203" s="36"/>
      <c r="FZ203" s="36"/>
      <c r="GA203" s="36"/>
      <c r="GB203" s="36"/>
      <c r="GC203" s="36"/>
      <c r="GD203" s="36"/>
      <c r="GE203" s="36"/>
      <c r="GF203" s="36"/>
      <c r="GG203" s="36"/>
      <c r="GH203" s="36"/>
      <c r="GI203" s="36"/>
      <c r="GJ203" s="36"/>
      <c r="GK203" s="36"/>
      <c r="GL203" s="36"/>
      <c r="GM203" s="36"/>
      <c r="GN203" s="36"/>
      <c r="GO203" s="36"/>
      <c r="GP203" s="36"/>
      <c r="GQ203" s="36"/>
      <c r="GR203" s="36"/>
      <c r="GS203" s="36"/>
      <c r="GT203" s="36"/>
      <c r="GU203" s="36"/>
      <c r="GV203" s="36"/>
      <c r="GW203" s="36"/>
      <c r="GX203" s="36"/>
      <c r="GY203" s="36"/>
      <c r="GZ203" s="36"/>
      <c r="HA203" s="36"/>
      <c r="HB203" s="36"/>
      <c r="HC203" s="36"/>
      <c r="HD203" s="36"/>
      <c r="HE203" s="36"/>
      <c r="HF203" s="36"/>
      <c r="HG203" s="36"/>
      <c r="HH203" s="36"/>
      <c r="HI203" s="36"/>
      <c r="HJ203" s="36"/>
      <c r="HK203" s="36"/>
      <c r="HL203" s="36"/>
      <c r="HM203" s="36"/>
      <c r="HN203" s="36"/>
      <c r="HO203" s="36"/>
      <c r="HP203" s="36"/>
      <c r="HQ203" s="36"/>
      <c r="HR203" s="36"/>
      <c r="HS203" s="36"/>
      <c r="HT203" s="36"/>
      <c r="HU203" s="36"/>
      <c r="HV203" s="36"/>
      <c r="HW203" s="36"/>
      <c r="HX203" s="36"/>
      <c r="HY203" s="36"/>
      <c r="HZ203" s="36"/>
      <c r="IA203" s="36"/>
      <c r="IB203" s="36"/>
      <c r="IC203" s="36"/>
      <c r="ID203" s="36"/>
      <c r="IE203" s="36"/>
      <c r="IF203" s="36"/>
      <c r="IG203" s="36"/>
    </row>
    <row r="204" spans="1:241">
      <c r="A204" s="900">
        <v>1182</v>
      </c>
      <c r="B204" s="316" t="s">
        <v>147</v>
      </c>
      <c r="C204" s="896" t="s">
        <v>5809</v>
      </c>
      <c r="D204" s="241">
        <v>904</v>
      </c>
      <c r="E204" s="897" t="s">
        <v>5810</v>
      </c>
      <c r="F204" s="318">
        <v>3</v>
      </c>
      <c r="G204" s="316" t="s">
        <v>150</v>
      </c>
      <c r="H204" s="297">
        <v>45367</v>
      </c>
      <c r="I204" s="298">
        <v>25000</v>
      </c>
      <c r="J204" s="318">
        <v>12</v>
      </c>
      <c r="K204" s="585">
        <f t="shared" si="3"/>
        <v>45731</v>
      </c>
      <c r="L204" s="583">
        <v>15</v>
      </c>
      <c r="M204" s="583">
        <v>3</v>
      </c>
      <c r="N204" s="583">
        <v>18</v>
      </c>
      <c r="O204" s="318"/>
      <c r="P204" s="318"/>
      <c r="Q204" s="115"/>
      <c r="R204" s="318"/>
      <c r="S204" s="318"/>
      <c r="T204" s="318"/>
      <c r="U204" s="318"/>
      <c r="V204" s="318"/>
      <c r="W204" s="318"/>
      <c r="X204" s="298">
        <v>25000</v>
      </c>
      <c r="Y204" s="319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  <c r="BT204" s="36"/>
      <c r="BU204" s="36"/>
      <c r="BV204" s="36"/>
      <c r="BW204" s="36"/>
      <c r="BX204" s="36"/>
      <c r="BY204" s="36"/>
      <c r="BZ204" s="36"/>
      <c r="CA204" s="36"/>
      <c r="CB204" s="36"/>
      <c r="CC204" s="36"/>
      <c r="CD204" s="36"/>
      <c r="CE204" s="36"/>
      <c r="CF204" s="36"/>
      <c r="CG204" s="36"/>
      <c r="CH204" s="36"/>
      <c r="CI204" s="36"/>
      <c r="CJ204" s="36"/>
      <c r="CK204" s="36"/>
      <c r="CL204" s="36"/>
      <c r="CM204" s="36"/>
      <c r="CN204" s="36"/>
      <c r="CO204" s="36"/>
      <c r="CP204" s="36"/>
      <c r="CQ204" s="36"/>
      <c r="CR204" s="36"/>
      <c r="CS204" s="36"/>
      <c r="CT204" s="36"/>
      <c r="CU204" s="36"/>
      <c r="CV204" s="36"/>
      <c r="CW204" s="36"/>
      <c r="CX204" s="36"/>
      <c r="CY204" s="36"/>
      <c r="CZ204" s="36"/>
      <c r="DA204" s="36"/>
      <c r="DB204" s="36"/>
      <c r="DC204" s="36"/>
      <c r="DD204" s="36"/>
      <c r="DE204" s="36"/>
      <c r="DF204" s="36"/>
      <c r="DG204" s="36"/>
      <c r="DH204" s="36"/>
      <c r="DI204" s="36"/>
      <c r="DJ204" s="36"/>
      <c r="DK204" s="36"/>
      <c r="DL204" s="36"/>
      <c r="DM204" s="36"/>
      <c r="DN204" s="36"/>
      <c r="DO204" s="36"/>
      <c r="DP204" s="36"/>
      <c r="DQ204" s="36"/>
      <c r="DR204" s="36"/>
      <c r="DS204" s="36"/>
      <c r="DT204" s="36"/>
      <c r="DU204" s="36"/>
      <c r="DV204" s="36"/>
      <c r="DW204" s="36"/>
      <c r="DX204" s="36"/>
      <c r="DY204" s="36"/>
      <c r="DZ204" s="36"/>
      <c r="EA204" s="36"/>
      <c r="EB204" s="36"/>
      <c r="EC204" s="36"/>
      <c r="ED204" s="36"/>
      <c r="EE204" s="36"/>
      <c r="EF204" s="36"/>
      <c r="EG204" s="36"/>
      <c r="EH204" s="36"/>
      <c r="EI204" s="36"/>
      <c r="EJ204" s="36"/>
      <c r="EK204" s="36"/>
      <c r="EL204" s="36"/>
      <c r="EM204" s="36"/>
      <c r="EN204" s="36"/>
      <c r="EO204" s="36"/>
      <c r="EP204" s="36"/>
      <c r="EQ204" s="36"/>
      <c r="ER204" s="36"/>
      <c r="ES204" s="36"/>
      <c r="ET204" s="36"/>
      <c r="EU204" s="36"/>
      <c r="EV204" s="36"/>
      <c r="EW204" s="36"/>
      <c r="EX204" s="36"/>
      <c r="EY204" s="36"/>
      <c r="EZ204" s="36"/>
      <c r="FA204" s="36"/>
      <c r="FB204" s="36"/>
      <c r="FC204" s="36"/>
      <c r="FD204" s="36"/>
      <c r="FE204" s="36"/>
      <c r="FF204" s="36"/>
      <c r="FG204" s="36"/>
      <c r="FH204" s="36"/>
      <c r="FI204" s="36"/>
      <c r="FJ204" s="36"/>
      <c r="FK204" s="36"/>
      <c r="FL204" s="36"/>
      <c r="FM204" s="36"/>
      <c r="FN204" s="36"/>
      <c r="FO204" s="36"/>
      <c r="FP204" s="36"/>
      <c r="FQ204" s="36"/>
      <c r="FR204" s="36"/>
      <c r="FS204" s="36"/>
      <c r="FT204" s="36"/>
      <c r="FU204" s="36"/>
      <c r="FV204" s="36"/>
      <c r="FW204" s="36"/>
      <c r="FX204" s="36"/>
      <c r="FY204" s="36"/>
      <c r="FZ204" s="36"/>
      <c r="GA204" s="36"/>
      <c r="GB204" s="36"/>
      <c r="GC204" s="36"/>
      <c r="GD204" s="36"/>
      <c r="GE204" s="36"/>
      <c r="GF204" s="36"/>
      <c r="GG204" s="36"/>
      <c r="GH204" s="36"/>
      <c r="GI204" s="36"/>
      <c r="GJ204" s="36"/>
      <c r="GK204" s="36"/>
      <c r="GL204" s="36"/>
      <c r="GM204" s="36"/>
      <c r="GN204" s="36"/>
      <c r="GO204" s="36"/>
      <c r="GP204" s="36"/>
      <c r="GQ204" s="36"/>
      <c r="GR204" s="36"/>
      <c r="GS204" s="36"/>
      <c r="GT204" s="36"/>
      <c r="GU204" s="36"/>
      <c r="GV204" s="36"/>
      <c r="GW204" s="36"/>
      <c r="GX204" s="36"/>
      <c r="GY204" s="36"/>
      <c r="GZ204" s="36"/>
      <c r="HA204" s="36"/>
      <c r="HB204" s="36"/>
      <c r="HC204" s="36"/>
      <c r="HD204" s="36"/>
      <c r="HE204" s="36"/>
      <c r="HF204" s="36"/>
      <c r="HG204" s="36"/>
      <c r="HH204" s="36"/>
      <c r="HI204" s="36"/>
      <c r="HJ204" s="36"/>
      <c r="HK204" s="36"/>
      <c r="HL204" s="36"/>
      <c r="HM204" s="36"/>
      <c r="HN204" s="36"/>
      <c r="HO204" s="36"/>
      <c r="HP204" s="36"/>
      <c r="HQ204" s="36"/>
      <c r="HR204" s="36"/>
      <c r="HS204" s="36"/>
      <c r="HT204" s="36"/>
      <c r="HU204" s="36"/>
      <c r="HV204" s="36"/>
      <c r="HW204" s="36"/>
      <c r="HX204" s="36"/>
      <c r="HY204" s="36"/>
      <c r="HZ204" s="36"/>
      <c r="IA204" s="36"/>
      <c r="IB204" s="36"/>
      <c r="IC204" s="36"/>
      <c r="ID204" s="36"/>
      <c r="IE204" s="36"/>
      <c r="IF204" s="36"/>
      <c r="IG204" s="36"/>
    </row>
    <row r="205" spans="1:241">
      <c r="A205" s="900">
        <v>1100</v>
      </c>
      <c r="B205" s="316" t="s">
        <v>147</v>
      </c>
      <c r="C205" s="896" t="s">
        <v>5809</v>
      </c>
      <c r="D205" s="241">
        <v>905</v>
      </c>
      <c r="E205" s="897" t="s">
        <v>5810</v>
      </c>
      <c r="F205" s="318">
        <v>3</v>
      </c>
      <c r="G205" s="316" t="s">
        <v>150</v>
      </c>
      <c r="H205" s="297">
        <v>45331</v>
      </c>
      <c r="I205" s="298">
        <v>50000</v>
      </c>
      <c r="J205" s="318">
        <v>12</v>
      </c>
      <c r="K205" s="585">
        <f t="shared" si="3"/>
        <v>45695</v>
      </c>
      <c r="L205" s="583">
        <v>15</v>
      </c>
      <c r="M205" s="583">
        <v>3</v>
      </c>
      <c r="N205" s="583">
        <v>18</v>
      </c>
      <c r="O205" s="318"/>
      <c r="P205" s="318"/>
      <c r="Q205" s="115"/>
      <c r="R205" s="318"/>
      <c r="S205" s="318"/>
      <c r="T205" s="318"/>
      <c r="U205" s="318"/>
      <c r="V205" s="318"/>
      <c r="W205" s="318"/>
      <c r="X205" s="298">
        <v>50000</v>
      </c>
      <c r="Y205" s="319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36"/>
      <c r="AY205" s="36"/>
      <c r="AZ205" s="36"/>
      <c r="BA205" s="36"/>
      <c r="BB205" s="36"/>
      <c r="BC205" s="36"/>
      <c r="BD205" s="36"/>
      <c r="BE205" s="36"/>
      <c r="BF205" s="36"/>
      <c r="BG205" s="36"/>
      <c r="BH205" s="36"/>
      <c r="BI205" s="36"/>
      <c r="BJ205" s="36"/>
      <c r="BK205" s="36"/>
      <c r="BL205" s="36"/>
      <c r="BM205" s="36"/>
      <c r="BN205" s="36"/>
      <c r="BO205" s="36"/>
      <c r="BP205" s="36"/>
      <c r="BQ205" s="36"/>
      <c r="BR205" s="36"/>
      <c r="BS205" s="36"/>
      <c r="BT205" s="36"/>
      <c r="BU205" s="36"/>
      <c r="BV205" s="36"/>
      <c r="BW205" s="36"/>
      <c r="BX205" s="36"/>
      <c r="BY205" s="36"/>
      <c r="BZ205" s="36"/>
      <c r="CA205" s="36"/>
      <c r="CB205" s="36"/>
      <c r="CC205" s="36"/>
      <c r="CD205" s="36"/>
      <c r="CE205" s="36"/>
      <c r="CF205" s="36"/>
      <c r="CG205" s="36"/>
      <c r="CH205" s="36"/>
      <c r="CI205" s="36"/>
      <c r="CJ205" s="36"/>
      <c r="CK205" s="36"/>
      <c r="CL205" s="36"/>
      <c r="CM205" s="36"/>
      <c r="CN205" s="36"/>
      <c r="CO205" s="36"/>
      <c r="CP205" s="36"/>
      <c r="CQ205" s="36"/>
      <c r="CR205" s="36"/>
      <c r="CS205" s="36"/>
      <c r="CT205" s="36"/>
      <c r="CU205" s="36"/>
      <c r="CV205" s="36"/>
      <c r="CW205" s="36"/>
      <c r="CX205" s="36"/>
      <c r="CY205" s="36"/>
      <c r="CZ205" s="36"/>
      <c r="DA205" s="36"/>
      <c r="DB205" s="36"/>
      <c r="DC205" s="36"/>
      <c r="DD205" s="36"/>
      <c r="DE205" s="36"/>
      <c r="DF205" s="36"/>
      <c r="DG205" s="36"/>
      <c r="DH205" s="36"/>
      <c r="DI205" s="36"/>
      <c r="DJ205" s="36"/>
      <c r="DK205" s="36"/>
      <c r="DL205" s="36"/>
      <c r="DM205" s="36"/>
      <c r="DN205" s="36"/>
      <c r="DO205" s="36"/>
      <c r="DP205" s="36"/>
      <c r="DQ205" s="36"/>
      <c r="DR205" s="36"/>
      <c r="DS205" s="36"/>
      <c r="DT205" s="36"/>
      <c r="DU205" s="36"/>
      <c r="DV205" s="36"/>
      <c r="DW205" s="36"/>
      <c r="DX205" s="36"/>
      <c r="DY205" s="36"/>
      <c r="DZ205" s="36"/>
      <c r="EA205" s="36"/>
      <c r="EB205" s="36"/>
      <c r="EC205" s="36"/>
      <c r="ED205" s="36"/>
      <c r="EE205" s="36"/>
      <c r="EF205" s="36"/>
      <c r="EG205" s="36"/>
      <c r="EH205" s="36"/>
      <c r="EI205" s="36"/>
      <c r="EJ205" s="36"/>
      <c r="EK205" s="36"/>
      <c r="EL205" s="36"/>
      <c r="EM205" s="36"/>
      <c r="EN205" s="36"/>
      <c r="EO205" s="36"/>
      <c r="EP205" s="36"/>
      <c r="EQ205" s="36"/>
      <c r="ER205" s="36"/>
      <c r="ES205" s="36"/>
      <c r="ET205" s="36"/>
      <c r="EU205" s="36"/>
      <c r="EV205" s="36"/>
      <c r="EW205" s="36"/>
      <c r="EX205" s="36"/>
      <c r="EY205" s="36"/>
      <c r="EZ205" s="36"/>
      <c r="FA205" s="36"/>
      <c r="FB205" s="36"/>
      <c r="FC205" s="36"/>
      <c r="FD205" s="36"/>
      <c r="FE205" s="36"/>
      <c r="FF205" s="36"/>
      <c r="FG205" s="36"/>
      <c r="FH205" s="36"/>
      <c r="FI205" s="36"/>
      <c r="FJ205" s="36"/>
      <c r="FK205" s="36"/>
      <c r="FL205" s="36"/>
      <c r="FM205" s="36"/>
      <c r="FN205" s="36"/>
      <c r="FO205" s="36"/>
      <c r="FP205" s="36"/>
      <c r="FQ205" s="36"/>
      <c r="FR205" s="36"/>
      <c r="FS205" s="36"/>
      <c r="FT205" s="36"/>
      <c r="FU205" s="36"/>
      <c r="FV205" s="36"/>
      <c r="FW205" s="36"/>
      <c r="FX205" s="36"/>
      <c r="FY205" s="36"/>
      <c r="FZ205" s="36"/>
      <c r="GA205" s="36"/>
      <c r="GB205" s="36"/>
      <c r="GC205" s="36"/>
      <c r="GD205" s="36"/>
      <c r="GE205" s="36"/>
      <c r="GF205" s="36"/>
      <c r="GG205" s="36"/>
      <c r="GH205" s="36"/>
      <c r="GI205" s="36"/>
      <c r="GJ205" s="36"/>
      <c r="GK205" s="36"/>
      <c r="GL205" s="36"/>
      <c r="GM205" s="36"/>
      <c r="GN205" s="36"/>
      <c r="GO205" s="36"/>
      <c r="GP205" s="36"/>
      <c r="GQ205" s="36"/>
      <c r="GR205" s="36"/>
      <c r="GS205" s="36"/>
      <c r="GT205" s="36"/>
      <c r="GU205" s="36"/>
      <c r="GV205" s="36"/>
      <c r="GW205" s="36"/>
      <c r="GX205" s="36"/>
      <c r="GY205" s="36"/>
      <c r="GZ205" s="36"/>
      <c r="HA205" s="36"/>
      <c r="HB205" s="36"/>
      <c r="HC205" s="36"/>
      <c r="HD205" s="36"/>
      <c r="HE205" s="36"/>
      <c r="HF205" s="36"/>
      <c r="HG205" s="36"/>
      <c r="HH205" s="36"/>
      <c r="HI205" s="36"/>
      <c r="HJ205" s="36"/>
      <c r="HK205" s="36"/>
      <c r="HL205" s="36"/>
      <c r="HM205" s="36"/>
      <c r="HN205" s="36"/>
      <c r="HO205" s="36"/>
      <c r="HP205" s="36"/>
      <c r="HQ205" s="36"/>
      <c r="HR205" s="36"/>
      <c r="HS205" s="36"/>
      <c r="HT205" s="36"/>
      <c r="HU205" s="36"/>
      <c r="HV205" s="36"/>
      <c r="HW205" s="36"/>
      <c r="HX205" s="36"/>
      <c r="HY205" s="36"/>
      <c r="HZ205" s="36"/>
      <c r="IA205" s="36"/>
      <c r="IB205" s="36"/>
      <c r="IC205" s="36"/>
      <c r="ID205" s="36"/>
      <c r="IE205" s="36"/>
      <c r="IF205" s="36"/>
      <c r="IG205" s="36"/>
    </row>
    <row r="206" spans="1:241">
      <c r="A206" s="900">
        <v>1212</v>
      </c>
      <c r="B206" s="316" t="s">
        <v>147</v>
      </c>
      <c r="C206" s="896" t="s">
        <v>5809</v>
      </c>
      <c r="D206" s="241">
        <v>906</v>
      </c>
      <c r="E206" s="897" t="s">
        <v>5810</v>
      </c>
      <c r="F206" s="318">
        <v>3</v>
      </c>
      <c r="G206" s="316" t="s">
        <v>150</v>
      </c>
      <c r="H206" s="297">
        <v>45331</v>
      </c>
      <c r="I206" s="298">
        <v>50000</v>
      </c>
      <c r="J206" s="318">
        <v>12</v>
      </c>
      <c r="K206" s="585">
        <f t="shared" si="3"/>
        <v>45695</v>
      </c>
      <c r="L206" s="583">
        <v>15</v>
      </c>
      <c r="M206" s="583">
        <v>3</v>
      </c>
      <c r="N206" s="583">
        <v>18</v>
      </c>
      <c r="O206" s="318"/>
      <c r="P206" s="318"/>
      <c r="Q206" s="115"/>
      <c r="R206" s="318"/>
      <c r="S206" s="318"/>
      <c r="T206" s="318"/>
      <c r="U206" s="318"/>
      <c r="V206" s="318"/>
      <c r="W206" s="318"/>
      <c r="X206" s="298">
        <v>50000</v>
      </c>
      <c r="Y206" s="319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36"/>
      <c r="AY206" s="36"/>
      <c r="AZ206" s="36"/>
      <c r="BA206" s="36"/>
      <c r="BB206" s="36"/>
      <c r="BC206" s="36"/>
      <c r="BD206" s="36"/>
      <c r="BE206" s="36"/>
      <c r="BF206" s="36"/>
      <c r="BG206" s="36"/>
      <c r="BH206" s="36"/>
      <c r="BI206" s="36"/>
      <c r="BJ206" s="36"/>
      <c r="BK206" s="36"/>
      <c r="BL206" s="36"/>
      <c r="BM206" s="36"/>
      <c r="BN206" s="36"/>
      <c r="BO206" s="36"/>
      <c r="BP206" s="36"/>
      <c r="BQ206" s="36"/>
      <c r="BR206" s="36"/>
      <c r="BS206" s="36"/>
      <c r="BT206" s="36"/>
      <c r="BU206" s="36"/>
      <c r="BV206" s="36"/>
      <c r="BW206" s="36"/>
      <c r="BX206" s="36"/>
      <c r="BY206" s="36"/>
      <c r="BZ206" s="36"/>
      <c r="CA206" s="36"/>
      <c r="CB206" s="36"/>
      <c r="CC206" s="36"/>
      <c r="CD206" s="36"/>
      <c r="CE206" s="36"/>
      <c r="CF206" s="36"/>
      <c r="CG206" s="36"/>
      <c r="CH206" s="36"/>
      <c r="CI206" s="36"/>
      <c r="CJ206" s="36"/>
      <c r="CK206" s="36"/>
      <c r="CL206" s="36"/>
      <c r="CM206" s="36"/>
      <c r="CN206" s="36"/>
      <c r="CO206" s="36"/>
      <c r="CP206" s="36"/>
      <c r="CQ206" s="36"/>
      <c r="CR206" s="36"/>
      <c r="CS206" s="36"/>
      <c r="CT206" s="36"/>
      <c r="CU206" s="36"/>
      <c r="CV206" s="36"/>
      <c r="CW206" s="36"/>
      <c r="CX206" s="36"/>
      <c r="CY206" s="36"/>
      <c r="CZ206" s="36"/>
      <c r="DA206" s="36"/>
      <c r="DB206" s="36"/>
      <c r="DC206" s="36"/>
      <c r="DD206" s="36"/>
      <c r="DE206" s="36"/>
      <c r="DF206" s="36"/>
      <c r="DG206" s="36"/>
      <c r="DH206" s="36"/>
      <c r="DI206" s="36"/>
      <c r="DJ206" s="36"/>
      <c r="DK206" s="36"/>
      <c r="DL206" s="36"/>
      <c r="DM206" s="36"/>
      <c r="DN206" s="36"/>
      <c r="DO206" s="36"/>
      <c r="DP206" s="36"/>
      <c r="DQ206" s="36"/>
      <c r="DR206" s="36"/>
      <c r="DS206" s="36"/>
      <c r="DT206" s="36"/>
      <c r="DU206" s="36"/>
      <c r="DV206" s="36"/>
      <c r="DW206" s="36"/>
      <c r="DX206" s="36"/>
      <c r="DY206" s="36"/>
      <c r="DZ206" s="36"/>
      <c r="EA206" s="36"/>
      <c r="EB206" s="36"/>
      <c r="EC206" s="36"/>
      <c r="ED206" s="36"/>
      <c r="EE206" s="36"/>
      <c r="EF206" s="36"/>
      <c r="EG206" s="36"/>
      <c r="EH206" s="36"/>
      <c r="EI206" s="36"/>
      <c r="EJ206" s="36"/>
      <c r="EK206" s="36"/>
      <c r="EL206" s="36"/>
      <c r="EM206" s="36"/>
      <c r="EN206" s="36"/>
      <c r="EO206" s="36"/>
      <c r="EP206" s="36"/>
      <c r="EQ206" s="36"/>
      <c r="ER206" s="36"/>
      <c r="ES206" s="36"/>
      <c r="ET206" s="36"/>
      <c r="EU206" s="36"/>
      <c r="EV206" s="36"/>
      <c r="EW206" s="36"/>
      <c r="EX206" s="36"/>
      <c r="EY206" s="36"/>
      <c r="EZ206" s="36"/>
      <c r="FA206" s="36"/>
      <c r="FB206" s="36"/>
      <c r="FC206" s="36"/>
      <c r="FD206" s="36"/>
      <c r="FE206" s="36"/>
      <c r="FF206" s="36"/>
      <c r="FG206" s="36"/>
      <c r="FH206" s="36"/>
      <c r="FI206" s="36"/>
      <c r="FJ206" s="36"/>
      <c r="FK206" s="36"/>
      <c r="FL206" s="36"/>
      <c r="FM206" s="36"/>
      <c r="FN206" s="36"/>
      <c r="FO206" s="36"/>
      <c r="FP206" s="36"/>
      <c r="FQ206" s="36"/>
      <c r="FR206" s="36"/>
      <c r="FS206" s="36"/>
      <c r="FT206" s="36"/>
      <c r="FU206" s="36"/>
      <c r="FV206" s="36"/>
      <c r="FW206" s="36"/>
      <c r="FX206" s="36"/>
      <c r="FY206" s="36"/>
      <c r="FZ206" s="36"/>
      <c r="GA206" s="36"/>
      <c r="GB206" s="36"/>
      <c r="GC206" s="36"/>
      <c r="GD206" s="36"/>
      <c r="GE206" s="36"/>
      <c r="GF206" s="36"/>
      <c r="GG206" s="36"/>
      <c r="GH206" s="36"/>
      <c r="GI206" s="36"/>
      <c r="GJ206" s="36"/>
      <c r="GK206" s="36"/>
      <c r="GL206" s="36"/>
      <c r="GM206" s="36"/>
      <c r="GN206" s="36"/>
      <c r="GO206" s="36"/>
      <c r="GP206" s="36"/>
      <c r="GQ206" s="36"/>
      <c r="GR206" s="36"/>
      <c r="GS206" s="36"/>
      <c r="GT206" s="36"/>
      <c r="GU206" s="36"/>
      <c r="GV206" s="36"/>
      <c r="GW206" s="36"/>
      <c r="GX206" s="36"/>
      <c r="GY206" s="36"/>
      <c r="GZ206" s="36"/>
      <c r="HA206" s="36"/>
      <c r="HB206" s="36"/>
      <c r="HC206" s="36"/>
      <c r="HD206" s="36"/>
      <c r="HE206" s="36"/>
      <c r="HF206" s="36"/>
      <c r="HG206" s="36"/>
      <c r="HH206" s="36"/>
      <c r="HI206" s="36"/>
      <c r="HJ206" s="36"/>
      <c r="HK206" s="36"/>
      <c r="HL206" s="36"/>
      <c r="HM206" s="36"/>
      <c r="HN206" s="36"/>
      <c r="HO206" s="36"/>
      <c r="HP206" s="36"/>
      <c r="HQ206" s="36"/>
      <c r="HR206" s="36"/>
      <c r="HS206" s="36"/>
      <c r="HT206" s="36"/>
      <c r="HU206" s="36"/>
      <c r="HV206" s="36"/>
      <c r="HW206" s="36"/>
      <c r="HX206" s="36"/>
      <c r="HY206" s="36"/>
      <c r="HZ206" s="36"/>
      <c r="IA206" s="36"/>
      <c r="IB206" s="36"/>
      <c r="IC206" s="36"/>
      <c r="ID206" s="36"/>
      <c r="IE206" s="36"/>
      <c r="IF206" s="36"/>
      <c r="IG206" s="36"/>
    </row>
    <row r="207" spans="1:241">
      <c r="A207" s="900">
        <v>479</v>
      </c>
      <c r="B207" s="316" t="s">
        <v>147</v>
      </c>
      <c r="C207" s="896" t="s">
        <v>5809</v>
      </c>
      <c r="D207" s="241">
        <v>907</v>
      </c>
      <c r="E207" s="897" t="s">
        <v>5810</v>
      </c>
      <c r="F207" s="318">
        <v>3</v>
      </c>
      <c r="G207" s="316" t="s">
        <v>150</v>
      </c>
      <c r="H207" s="297">
        <v>45295</v>
      </c>
      <c r="I207" s="298">
        <v>100000</v>
      </c>
      <c r="J207" s="318">
        <v>12</v>
      </c>
      <c r="K207" s="585">
        <f t="shared" si="3"/>
        <v>45659</v>
      </c>
      <c r="L207" s="583">
        <v>15</v>
      </c>
      <c r="M207" s="583">
        <v>3</v>
      </c>
      <c r="N207" s="583">
        <v>18</v>
      </c>
      <c r="O207" s="318"/>
      <c r="P207" s="318"/>
      <c r="Q207" s="115"/>
      <c r="R207" s="318"/>
      <c r="S207" s="318"/>
      <c r="T207" s="318"/>
      <c r="U207" s="318"/>
      <c r="V207" s="318"/>
      <c r="W207" s="318"/>
      <c r="X207" s="298">
        <v>100000</v>
      </c>
      <c r="Y207" s="319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36"/>
      <c r="AY207" s="36"/>
      <c r="AZ207" s="36"/>
      <c r="BA207" s="36"/>
      <c r="BB207" s="36"/>
      <c r="BC207" s="36"/>
      <c r="BD207" s="36"/>
      <c r="BE207" s="36"/>
      <c r="BF207" s="36"/>
      <c r="BG207" s="36"/>
      <c r="BH207" s="36"/>
      <c r="BI207" s="36"/>
      <c r="BJ207" s="36"/>
      <c r="BK207" s="36"/>
      <c r="BL207" s="36"/>
      <c r="BM207" s="36"/>
      <c r="BN207" s="36"/>
      <c r="BO207" s="36"/>
      <c r="BP207" s="36"/>
      <c r="BQ207" s="36"/>
      <c r="BR207" s="36"/>
      <c r="BS207" s="36"/>
      <c r="BT207" s="36"/>
      <c r="BU207" s="36"/>
      <c r="BV207" s="36"/>
      <c r="BW207" s="36"/>
      <c r="BX207" s="36"/>
      <c r="BY207" s="36"/>
      <c r="BZ207" s="36"/>
      <c r="CA207" s="36"/>
      <c r="CB207" s="36"/>
      <c r="CC207" s="36"/>
      <c r="CD207" s="36"/>
      <c r="CE207" s="36"/>
      <c r="CF207" s="36"/>
      <c r="CG207" s="36"/>
      <c r="CH207" s="36"/>
      <c r="CI207" s="36"/>
      <c r="CJ207" s="36"/>
      <c r="CK207" s="36"/>
      <c r="CL207" s="36"/>
      <c r="CM207" s="36"/>
      <c r="CN207" s="36"/>
      <c r="CO207" s="36"/>
      <c r="CP207" s="36"/>
      <c r="CQ207" s="36"/>
      <c r="CR207" s="36"/>
      <c r="CS207" s="36"/>
      <c r="CT207" s="36"/>
      <c r="CU207" s="36"/>
      <c r="CV207" s="36"/>
      <c r="CW207" s="36"/>
      <c r="CX207" s="36"/>
      <c r="CY207" s="36"/>
      <c r="CZ207" s="36"/>
      <c r="DA207" s="36"/>
      <c r="DB207" s="36"/>
      <c r="DC207" s="36"/>
      <c r="DD207" s="36"/>
      <c r="DE207" s="36"/>
      <c r="DF207" s="36"/>
      <c r="DG207" s="36"/>
      <c r="DH207" s="36"/>
      <c r="DI207" s="36"/>
      <c r="DJ207" s="36"/>
      <c r="DK207" s="36"/>
      <c r="DL207" s="36"/>
      <c r="DM207" s="36"/>
      <c r="DN207" s="36"/>
      <c r="DO207" s="36"/>
      <c r="DP207" s="36"/>
      <c r="DQ207" s="36"/>
      <c r="DR207" s="36"/>
      <c r="DS207" s="36"/>
      <c r="DT207" s="36"/>
      <c r="DU207" s="36"/>
      <c r="DV207" s="36"/>
      <c r="DW207" s="36"/>
      <c r="DX207" s="36"/>
      <c r="DY207" s="36"/>
      <c r="DZ207" s="36"/>
      <c r="EA207" s="36"/>
      <c r="EB207" s="36"/>
      <c r="EC207" s="36"/>
      <c r="ED207" s="36"/>
      <c r="EE207" s="36"/>
      <c r="EF207" s="36"/>
      <c r="EG207" s="36"/>
      <c r="EH207" s="36"/>
      <c r="EI207" s="36"/>
      <c r="EJ207" s="36"/>
      <c r="EK207" s="36"/>
      <c r="EL207" s="36"/>
      <c r="EM207" s="36"/>
      <c r="EN207" s="36"/>
      <c r="EO207" s="36"/>
      <c r="EP207" s="36"/>
      <c r="EQ207" s="36"/>
      <c r="ER207" s="36"/>
      <c r="ES207" s="36"/>
      <c r="ET207" s="36"/>
      <c r="EU207" s="36"/>
      <c r="EV207" s="36"/>
      <c r="EW207" s="36"/>
      <c r="EX207" s="36"/>
      <c r="EY207" s="36"/>
      <c r="EZ207" s="36"/>
      <c r="FA207" s="36"/>
      <c r="FB207" s="36"/>
      <c r="FC207" s="36"/>
      <c r="FD207" s="36"/>
      <c r="FE207" s="36"/>
      <c r="FF207" s="36"/>
      <c r="FG207" s="36"/>
      <c r="FH207" s="36"/>
      <c r="FI207" s="36"/>
      <c r="FJ207" s="36"/>
      <c r="FK207" s="36"/>
      <c r="FL207" s="36"/>
      <c r="FM207" s="36"/>
      <c r="FN207" s="36"/>
      <c r="FO207" s="36"/>
      <c r="FP207" s="36"/>
      <c r="FQ207" s="36"/>
      <c r="FR207" s="36"/>
      <c r="FS207" s="36"/>
      <c r="FT207" s="36"/>
      <c r="FU207" s="36"/>
      <c r="FV207" s="36"/>
      <c r="FW207" s="36"/>
      <c r="FX207" s="36"/>
      <c r="FY207" s="36"/>
      <c r="FZ207" s="36"/>
      <c r="GA207" s="36"/>
      <c r="GB207" s="36"/>
      <c r="GC207" s="36"/>
      <c r="GD207" s="36"/>
      <c r="GE207" s="36"/>
      <c r="GF207" s="36"/>
      <c r="GG207" s="36"/>
      <c r="GH207" s="36"/>
      <c r="GI207" s="36"/>
      <c r="GJ207" s="36"/>
      <c r="GK207" s="36"/>
      <c r="GL207" s="36"/>
      <c r="GM207" s="36"/>
      <c r="GN207" s="36"/>
      <c r="GO207" s="36"/>
      <c r="GP207" s="36"/>
      <c r="GQ207" s="36"/>
      <c r="GR207" s="36"/>
      <c r="GS207" s="36"/>
      <c r="GT207" s="36"/>
      <c r="GU207" s="36"/>
      <c r="GV207" s="36"/>
      <c r="GW207" s="36"/>
      <c r="GX207" s="36"/>
      <c r="GY207" s="36"/>
      <c r="GZ207" s="36"/>
      <c r="HA207" s="36"/>
      <c r="HB207" s="36"/>
      <c r="HC207" s="36"/>
      <c r="HD207" s="36"/>
      <c r="HE207" s="36"/>
      <c r="HF207" s="36"/>
      <c r="HG207" s="36"/>
      <c r="HH207" s="36"/>
      <c r="HI207" s="36"/>
      <c r="HJ207" s="36"/>
      <c r="HK207" s="36"/>
      <c r="HL207" s="36"/>
      <c r="HM207" s="36"/>
      <c r="HN207" s="36"/>
      <c r="HO207" s="36"/>
      <c r="HP207" s="36"/>
      <c r="HQ207" s="36"/>
      <c r="HR207" s="36"/>
      <c r="HS207" s="36"/>
      <c r="HT207" s="36"/>
      <c r="HU207" s="36"/>
      <c r="HV207" s="36"/>
      <c r="HW207" s="36"/>
      <c r="HX207" s="36"/>
      <c r="HY207" s="36"/>
      <c r="HZ207" s="36"/>
      <c r="IA207" s="36"/>
      <c r="IB207" s="36"/>
      <c r="IC207" s="36"/>
      <c r="ID207" s="36"/>
      <c r="IE207" s="36"/>
      <c r="IF207" s="36"/>
      <c r="IG207" s="36"/>
    </row>
    <row r="208" spans="1:241">
      <c r="A208" s="900">
        <v>1578</v>
      </c>
      <c r="B208" s="316" t="s">
        <v>147</v>
      </c>
      <c r="C208" s="896" t="s">
        <v>5809</v>
      </c>
      <c r="D208" s="241">
        <v>908</v>
      </c>
      <c r="E208" s="897" t="s">
        <v>5810</v>
      </c>
      <c r="F208" s="318">
        <v>3</v>
      </c>
      <c r="G208" s="316" t="s">
        <v>150</v>
      </c>
      <c r="H208" s="297">
        <v>45290</v>
      </c>
      <c r="I208" s="298">
        <v>50000</v>
      </c>
      <c r="J208" s="318">
        <v>12</v>
      </c>
      <c r="K208" s="585">
        <f t="shared" si="3"/>
        <v>45654</v>
      </c>
      <c r="L208" s="583">
        <v>15</v>
      </c>
      <c r="M208" s="583">
        <v>3</v>
      </c>
      <c r="N208" s="583">
        <v>18</v>
      </c>
      <c r="O208" s="318"/>
      <c r="P208" s="318"/>
      <c r="Q208" s="115"/>
      <c r="R208" s="318"/>
      <c r="S208" s="318"/>
      <c r="T208" s="318"/>
      <c r="U208" s="318"/>
      <c r="V208" s="318"/>
      <c r="W208" s="318"/>
      <c r="X208" s="298">
        <v>50000</v>
      </c>
      <c r="Y208" s="319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36"/>
      <c r="AY208" s="36"/>
      <c r="AZ208" s="36"/>
      <c r="BA208" s="36"/>
      <c r="BB208" s="36"/>
      <c r="BC208" s="36"/>
      <c r="BD208" s="36"/>
      <c r="BE208" s="36"/>
      <c r="BF208" s="36"/>
      <c r="BG208" s="36"/>
      <c r="BH208" s="36"/>
      <c r="BI208" s="36"/>
      <c r="BJ208" s="36"/>
      <c r="BK208" s="36"/>
      <c r="BL208" s="36"/>
      <c r="BM208" s="36"/>
      <c r="BN208" s="36"/>
      <c r="BO208" s="36"/>
      <c r="BP208" s="36"/>
      <c r="BQ208" s="36"/>
      <c r="BR208" s="36"/>
      <c r="BS208" s="36"/>
      <c r="BT208" s="36"/>
      <c r="BU208" s="36"/>
      <c r="BV208" s="36"/>
      <c r="BW208" s="36"/>
      <c r="BX208" s="36"/>
      <c r="BY208" s="36"/>
      <c r="BZ208" s="36"/>
      <c r="CA208" s="36"/>
      <c r="CB208" s="36"/>
      <c r="CC208" s="36"/>
      <c r="CD208" s="36"/>
      <c r="CE208" s="36"/>
      <c r="CF208" s="36"/>
      <c r="CG208" s="36"/>
      <c r="CH208" s="36"/>
      <c r="CI208" s="36"/>
      <c r="CJ208" s="36"/>
      <c r="CK208" s="36"/>
      <c r="CL208" s="36"/>
      <c r="CM208" s="36"/>
      <c r="CN208" s="36"/>
      <c r="CO208" s="36"/>
      <c r="CP208" s="36"/>
      <c r="CQ208" s="36"/>
      <c r="CR208" s="36"/>
      <c r="CS208" s="36"/>
      <c r="CT208" s="36"/>
      <c r="CU208" s="36"/>
      <c r="CV208" s="36"/>
      <c r="CW208" s="36"/>
      <c r="CX208" s="36"/>
      <c r="CY208" s="36"/>
      <c r="CZ208" s="36"/>
      <c r="DA208" s="36"/>
      <c r="DB208" s="36"/>
      <c r="DC208" s="36"/>
      <c r="DD208" s="36"/>
      <c r="DE208" s="36"/>
      <c r="DF208" s="36"/>
      <c r="DG208" s="36"/>
      <c r="DH208" s="36"/>
      <c r="DI208" s="36"/>
      <c r="DJ208" s="36"/>
      <c r="DK208" s="36"/>
      <c r="DL208" s="36"/>
      <c r="DM208" s="36"/>
      <c r="DN208" s="36"/>
      <c r="DO208" s="36"/>
      <c r="DP208" s="36"/>
      <c r="DQ208" s="36"/>
      <c r="DR208" s="36"/>
      <c r="DS208" s="36"/>
      <c r="DT208" s="36"/>
      <c r="DU208" s="36"/>
      <c r="DV208" s="36"/>
      <c r="DW208" s="36"/>
      <c r="DX208" s="36"/>
      <c r="DY208" s="36"/>
      <c r="DZ208" s="36"/>
      <c r="EA208" s="36"/>
      <c r="EB208" s="36"/>
      <c r="EC208" s="36"/>
      <c r="ED208" s="36"/>
      <c r="EE208" s="36"/>
      <c r="EF208" s="36"/>
      <c r="EG208" s="36"/>
      <c r="EH208" s="36"/>
      <c r="EI208" s="36"/>
      <c r="EJ208" s="36"/>
      <c r="EK208" s="36"/>
      <c r="EL208" s="36"/>
      <c r="EM208" s="36"/>
      <c r="EN208" s="36"/>
      <c r="EO208" s="36"/>
      <c r="EP208" s="36"/>
      <c r="EQ208" s="36"/>
      <c r="ER208" s="36"/>
      <c r="ES208" s="36"/>
      <c r="ET208" s="36"/>
      <c r="EU208" s="36"/>
      <c r="EV208" s="36"/>
      <c r="EW208" s="36"/>
      <c r="EX208" s="36"/>
      <c r="EY208" s="36"/>
      <c r="EZ208" s="36"/>
      <c r="FA208" s="36"/>
      <c r="FB208" s="36"/>
      <c r="FC208" s="36"/>
      <c r="FD208" s="36"/>
      <c r="FE208" s="36"/>
      <c r="FF208" s="36"/>
      <c r="FG208" s="36"/>
      <c r="FH208" s="36"/>
      <c r="FI208" s="36"/>
      <c r="FJ208" s="36"/>
      <c r="FK208" s="36"/>
      <c r="FL208" s="36"/>
      <c r="FM208" s="36"/>
      <c r="FN208" s="36"/>
      <c r="FO208" s="36"/>
      <c r="FP208" s="36"/>
      <c r="FQ208" s="36"/>
      <c r="FR208" s="36"/>
      <c r="FS208" s="36"/>
      <c r="FT208" s="36"/>
      <c r="FU208" s="36"/>
      <c r="FV208" s="36"/>
      <c r="FW208" s="36"/>
      <c r="FX208" s="36"/>
      <c r="FY208" s="36"/>
      <c r="FZ208" s="36"/>
      <c r="GA208" s="36"/>
      <c r="GB208" s="36"/>
      <c r="GC208" s="36"/>
      <c r="GD208" s="36"/>
      <c r="GE208" s="36"/>
      <c r="GF208" s="36"/>
      <c r="GG208" s="36"/>
      <c r="GH208" s="36"/>
      <c r="GI208" s="36"/>
      <c r="GJ208" s="36"/>
      <c r="GK208" s="36"/>
      <c r="GL208" s="36"/>
      <c r="GM208" s="36"/>
      <c r="GN208" s="36"/>
      <c r="GO208" s="36"/>
      <c r="GP208" s="36"/>
      <c r="GQ208" s="36"/>
      <c r="GR208" s="36"/>
      <c r="GS208" s="36"/>
      <c r="GT208" s="36"/>
      <c r="GU208" s="36"/>
      <c r="GV208" s="36"/>
      <c r="GW208" s="36"/>
      <c r="GX208" s="36"/>
      <c r="GY208" s="36"/>
      <c r="GZ208" s="36"/>
      <c r="HA208" s="36"/>
      <c r="HB208" s="36"/>
      <c r="HC208" s="36"/>
      <c r="HD208" s="36"/>
      <c r="HE208" s="36"/>
      <c r="HF208" s="36"/>
      <c r="HG208" s="36"/>
      <c r="HH208" s="36"/>
      <c r="HI208" s="36"/>
      <c r="HJ208" s="36"/>
      <c r="HK208" s="36"/>
      <c r="HL208" s="36"/>
      <c r="HM208" s="36"/>
      <c r="HN208" s="36"/>
      <c r="HO208" s="36"/>
      <c r="HP208" s="36"/>
      <c r="HQ208" s="36"/>
      <c r="HR208" s="36"/>
      <c r="HS208" s="36"/>
      <c r="HT208" s="36"/>
      <c r="HU208" s="36"/>
      <c r="HV208" s="36"/>
      <c r="HW208" s="36"/>
      <c r="HX208" s="36"/>
      <c r="HY208" s="36"/>
      <c r="HZ208" s="36"/>
      <c r="IA208" s="36"/>
      <c r="IB208" s="36"/>
      <c r="IC208" s="36"/>
      <c r="ID208" s="36"/>
      <c r="IE208" s="36"/>
      <c r="IF208" s="36"/>
      <c r="IG208" s="36"/>
    </row>
    <row r="209" spans="1:241">
      <c r="A209" s="900">
        <v>1152</v>
      </c>
      <c r="B209" s="316" t="s">
        <v>147</v>
      </c>
      <c r="C209" s="896" t="s">
        <v>5809</v>
      </c>
      <c r="D209" s="241">
        <v>909</v>
      </c>
      <c r="E209" s="897" t="s">
        <v>5810</v>
      </c>
      <c r="F209" s="318">
        <v>3</v>
      </c>
      <c r="G209" s="316" t="s">
        <v>150</v>
      </c>
      <c r="H209" s="297">
        <v>45330</v>
      </c>
      <c r="I209" s="298">
        <v>200000</v>
      </c>
      <c r="J209" s="318">
        <v>12</v>
      </c>
      <c r="K209" s="585">
        <f t="shared" si="3"/>
        <v>45694</v>
      </c>
      <c r="L209" s="583">
        <v>15</v>
      </c>
      <c r="M209" s="583">
        <v>3</v>
      </c>
      <c r="N209" s="583">
        <v>18</v>
      </c>
      <c r="O209" s="318"/>
      <c r="P209" s="318"/>
      <c r="Q209" s="115"/>
      <c r="R209" s="318"/>
      <c r="S209" s="318"/>
      <c r="T209" s="318"/>
      <c r="U209" s="318"/>
      <c r="V209" s="318"/>
      <c r="W209" s="318"/>
      <c r="X209" s="298">
        <v>200000</v>
      </c>
      <c r="Y209" s="319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36"/>
      <c r="AY209" s="36"/>
      <c r="AZ209" s="36"/>
      <c r="BA209" s="36"/>
      <c r="BB209" s="36"/>
      <c r="BC209" s="36"/>
      <c r="BD209" s="36"/>
      <c r="BE209" s="36"/>
      <c r="BF209" s="36"/>
      <c r="BG209" s="36"/>
      <c r="BH209" s="36"/>
      <c r="BI209" s="36"/>
      <c r="BJ209" s="36"/>
      <c r="BK209" s="36"/>
      <c r="BL209" s="36"/>
      <c r="BM209" s="36"/>
      <c r="BN209" s="36"/>
      <c r="BO209" s="36"/>
      <c r="BP209" s="36"/>
      <c r="BQ209" s="36"/>
      <c r="BR209" s="36"/>
      <c r="BS209" s="36"/>
      <c r="BT209" s="36"/>
      <c r="BU209" s="36"/>
      <c r="BV209" s="36"/>
      <c r="BW209" s="36"/>
      <c r="BX209" s="36"/>
      <c r="BY209" s="36"/>
      <c r="BZ209" s="36"/>
      <c r="CA209" s="36"/>
      <c r="CB209" s="36"/>
      <c r="CC209" s="36"/>
      <c r="CD209" s="36"/>
      <c r="CE209" s="36"/>
      <c r="CF209" s="36"/>
      <c r="CG209" s="36"/>
      <c r="CH209" s="36"/>
      <c r="CI209" s="36"/>
      <c r="CJ209" s="36"/>
      <c r="CK209" s="36"/>
      <c r="CL209" s="36"/>
      <c r="CM209" s="36"/>
      <c r="CN209" s="36"/>
      <c r="CO209" s="36"/>
      <c r="CP209" s="36"/>
      <c r="CQ209" s="36"/>
      <c r="CR209" s="36"/>
      <c r="CS209" s="36"/>
      <c r="CT209" s="36"/>
      <c r="CU209" s="36"/>
      <c r="CV209" s="36"/>
      <c r="CW209" s="36"/>
      <c r="CX209" s="36"/>
      <c r="CY209" s="36"/>
      <c r="CZ209" s="36"/>
      <c r="DA209" s="36"/>
      <c r="DB209" s="36"/>
      <c r="DC209" s="36"/>
      <c r="DD209" s="36"/>
      <c r="DE209" s="36"/>
      <c r="DF209" s="36"/>
      <c r="DG209" s="36"/>
      <c r="DH209" s="36"/>
      <c r="DI209" s="36"/>
      <c r="DJ209" s="36"/>
      <c r="DK209" s="36"/>
      <c r="DL209" s="36"/>
      <c r="DM209" s="36"/>
      <c r="DN209" s="36"/>
      <c r="DO209" s="36"/>
      <c r="DP209" s="36"/>
      <c r="DQ209" s="36"/>
      <c r="DR209" s="36"/>
      <c r="DS209" s="36"/>
      <c r="DT209" s="36"/>
      <c r="DU209" s="36"/>
      <c r="DV209" s="36"/>
      <c r="DW209" s="36"/>
      <c r="DX209" s="36"/>
      <c r="DY209" s="36"/>
      <c r="DZ209" s="36"/>
      <c r="EA209" s="36"/>
      <c r="EB209" s="36"/>
      <c r="EC209" s="36"/>
      <c r="ED209" s="36"/>
      <c r="EE209" s="36"/>
      <c r="EF209" s="36"/>
      <c r="EG209" s="36"/>
      <c r="EH209" s="36"/>
      <c r="EI209" s="36"/>
      <c r="EJ209" s="36"/>
      <c r="EK209" s="36"/>
      <c r="EL209" s="36"/>
      <c r="EM209" s="36"/>
      <c r="EN209" s="36"/>
      <c r="EO209" s="36"/>
      <c r="EP209" s="36"/>
      <c r="EQ209" s="36"/>
      <c r="ER209" s="36"/>
      <c r="ES209" s="36"/>
      <c r="ET209" s="36"/>
      <c r="EU209" s="36"/>
      <c r="EV209" s="36"/>
      <c r="EW209" s="36"/>
      <c r="EX209" s="36"/>
      <c r="EY209" s="36"/>
      <c r="EZ209" s="36"/>
      <c r="FA209" s="36"/>
      <c r="FB209" s="36"/>
      <c r="FC209" s="36"/>
      <c r="FD209" s="36"/>
      <c r="FE209" s="36"/>
      <c r="FF209" s="36"/>
      <c r="FG209" s="36"/>
      <c r="FH209" s="36"/>
      <c r="FI209" s="36"/>
      <c r="FJ209" s="36"/>
      <c r="FK209" s="36"/>
      <c r="FL209" s="36"/>
      <c r="FM209" s="36"/>
      <c r="FN209" s="36"/>
      <c r="FO209" s="36"/>
      <c r="FP209" s="36"/>
      <c r="FQ209" s="36"/>
      <c r="FR209" s="36"/>
      <c r="FS209" s="36"/>
      <c r="FT209" s="36"/>
      <c r="FU209" s="36"/>
      <c r="FV209" s="36"/>
      <c r="FW209" s="36"/>
      <c r="FX209" s="36"/>
      <c r="FY209" s="36"/>
      <c r="FZ209" s="36"/>
      <c r="GA209" s="36"/>
      <c r="GB209" s="36"/>
      <c r="GC209" s="36"/>
      <c r="GD209" s="36"/>
      <c r="GE209" s="36"/>
      <c r="GF209" s="36"/>
      <c r="GG209" s="36"/>
      <c r="GH209" s="36"/>
      <c r="GI209" s="36"/>
      <c r="GJ209" s="36"/>
      <c r="GK209" s="36"/>
      <c r="GL209" s="36"/>
      <c r="GM209" s="36"/>
      <c r="GN209" s="36"/>
      <c r="GO209" s="36"/>
      <c r="GP209" s="36"/>
      <c r="GQ209" s="36"/>
      <c r="GR209" s="36"/>
      <c r="GS209" s="36"/>
      <c r="GT209" s="36"/>
      <c r="GU209" s="36"/>
      <c r="GV209" s="36"/>
      <c r="GW209" s="36"/>
      <c r="GX209" s="36"/>
      <c r="GY209" s="36"/>
      <c r="GZ209" s="36"/>
      <c r="HA209" s="36"/>
      <c r="HB209" s="36"/>
      <c r="HC209" s="36"/>
      <c r="HD209" s="36"/>
      <c r="HE209" s="36"/>
      <c r="HF209" s="36"/>
      <c r="HG209" s="36"/>
      <c r="HH209" s="36"/>
      <c r="HI209" s="36"/>
      <c r="HJ209" s="36"/>
      <c r="HK209" s="36"/>
      <c r="HL209" s="36"/>
      <c r="HM209" s="36"/>
      <c r="HN209" s="36"/>
      <c r="HO209" s="36"/>
      <c r="HP209" s="36"/>
      <c r="HQ209" s="36"/>
      <c r="HR209" s="36"/>
      <c r="HS209" s="36"/>
      <c r="HT209" s="36"/>
      <c r="HU209" s="36"/>
      <c r="HV209" s="36"/>
      <c r="HW209" s="36"/>
      <c r="HX209" s="36"/>
      <c r="HY209" s="36"/>
      <c r="HZ209" s="36"/>
      <c r="IA209" s="36"/>
      <c r="IB209" s="36"/>
      <c r="IC209" s="36"/>
      <c r="ID209" s="36"/>
      <c r="IE209" s="36"/>
      <c r="IF209" s="36"/>
      <c r="IG209" s="36"/>
    </row>
    <row r="210" spans="1:241">
      <c r="A210" s="900">
        <v>1310</v>
      </c>
      <c r="B210" s="316" t="s">
        <v>147</v>
      </c>
      <c r="C210" s="896" t="s">
        <v>5809</v>
      </c>
      <c r="D210" s="241">
        <v>914</v>
      </c>
      <c r="E210" s="897" t="s">
        <v>5810</v>
      </c>
      <c r="F210" s="318">
        <v>3</v>
      </c>
      <c r="G210" s="316" t="s">
        <v>150</v>
      </c>
      <c r="H210" s="297">
        <v>45055</v>
      </c>
      <c r="I210" s="298">
        <v>100000</v>
      </c>
      <c r="J210" s="318">
        <v>12</v>
      </c>
      <c r="K210" s="585">
        <f t="shared" si="3"/>
        <v>45419</v>
      </c>
      <c r="L210" s="583">
        <v>15</v>
      </c>
      <c r="M210" s="583">
        <v>3</v>
      </c>
      <c r="N210" s="583">
        <v>18</v>
      </c>
      <c r="O210" s="318"/>
      <c r="P210" s="318"/>
      <c r="Q210" s="115"/>
      <c r="R210" s="318"/>
      <c r="S210" s="318"/>
      <c r="T210" s="318"/>
      <c r="U210" s="318"/>
      <c r="V210" s="318"/>
      <c r="W210" s="318"/>
      <c r="X210" s="298">
        <v>100000</v>
      </c>
      <c r="Y210" s="319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36"/>
      <c r="AY210" s="36"/>
      <c r="AZ210" s="36"/>
      <c r="BA210" s="36"/>
      <c r="BB210" s="36"/>
      <c r="BC210" s="36"/>
      <c r="BD210" s="36"/>
      <c r="BE210" s="36"/>
      <c r="BF210" s="36"/>
      <c r="BG210" s="36"/>
      <c r="BH210" s="36"/>
      <c r="BI210" s="36"/>
      <c r="BJ210" s="36"/>
      <c r="BK210" s="36"/>
      <c r="BL210" s="36"/>
      <c r="BM210" s="36"/>
      <c r="BN210" s="36"/>
      <c r="BO210" s="36"/>
      <c r="BP210" s="36"/>
      <c r="BQ210" s="36"/>
      <c r="BR210" s="36"/>
      <c r="BS210" s="36"/>
      <c r="BT210" s="36"/>
      <c r="BU210" s="36"/>
      <c r="BV210" s="36"/>
      <c r="BW210" s="36"/>
      <c r="BX210" s="36"/>
      <c r="BY210" s="36"/>
      <c r="BZ210" s="36"/>
      <c r="CA210" s="36"/>
      <c r="CB210" s="36"/>
      <c r="CC210" s="36"/>
      <c r="CD210" s="36"/>
      <c r="CE210" s="36"/>
      <c r="CF210" s="36"/>
      <c r="CG210" s="36"/>
      <c r="CH210" s="36"/>
      <c r="CI210" s="36"/>
      <c r="CJ210" s="36"/>
      <c r="CK210" s="36"/>
      <c r="CL210" s="36"/>
      <c r="CM210" s="36"/>
      <c r="CN210" s="36"/>
      <c r="CO210" s="36"/>
      <c r="CP210" s="36"/>
      <c r="CQ210" s="36"/>
      <c r="CR210" s="36"/>
      <c r="CS210" s="36"/>
      <c r="CT210" s="36"/>
      <c r="CU210" s="36"/>
      <c r="CV210" s="36"/>
      <c r="CW210" s="36"/>
      <c r="CX210" s="36"/>
      <c r="CY210" s="36"/>
      <c r="CZ210" s="36"/>
      <c r="DA210" s="36"/>
      <c r="DB210" s="36"/>
      <c r="DC210" s="36"/>
      <c r="DD210" s="36"/>
      <c r="DE210" s="36"/>
      <c r="DF210" s="36"/>
      <c r="DG210" s="36"/>
      <c r="DH210" s="36"/>
      <c r="DI210" s="36"/>
      <c r="DJ210" s="36"/>
      <c r="DK210" s="36"/>
      <c r="DL210" s="36"/>
      <c r="DM210" s="36"/>
      <c r="DN210" s="36"/>
      <c r="DO210" s="36"/>
      <c r="DP210" s="36"/>
      <c r="DQ210" s="36"/>
      <c r="DR210" s="36"/>
      <c r="DS210" s="36"/>
      <c r="DT210" s="36"/>
      <c r="DU210" s="36"/>
      <c r="DV210" s="36"/>
      <c r="DW210" s="36"/>
      <c r="DX210" s="36"/>
      <c r="DY210" s="36"/>
      <c r="DZ210" s="36"/>
      <c r="EA210" s="36"/>
      <c r="EB210" s="36"/>
      <c r="EC210" s="36"/>
      <c r="ED210" s="36"/>
      <c r="EE210" s="36"/>
      <c r="EF210" s="36"/>
      <c r="EG210" s="36"/>
      <c r="EH210" s="36"/>
      <c r="EI210" s="36"/>
      <c r="EJ210" s="36"/>
      <c r="EK210" s="36"/>
      <c r="EL210" s="36"/>
      <c r="EM210" s="36"/>
      <c r="EN210" s="36"/>
      <c r="EO210" s="36"/>
      <c r="EP210" s="36"/>
      <c r="EQ210" s="36"/>
      <c r="ER210" s="36"/>
      <c r="ES210" s="36"/>
      <c r="ET210" s="36"/>
      <c r="EU210" s="36"/>
      <c r="EV210" s="36"/>
      <c r="EW210" s="36"/>
      <c r="EX210" s="36"/>
      <c r="EY210" s="36"/>
      <c r="EZ210" s="36"/>
      <c r="FA210" s="36"/>
      <c r="FB210" s="36"/>
      <c r="FC210" s="36"/>
      <c r="FD210" s="36"/>
      <c r="FE210" s="36"/>
      <c r="FF210" s="36"/>
      <c r="FG210" s="36"/>
      <c r="FH210" s="36"/>
      <c r="FI210" s="36"/>
      <c r="FJ210" s="36"/>
      <c r="FK210" s="36"/>
      <c r="FL210" s="36"/>
      <c r="FM210" s="36"/>
      <c r="FN210" s="36"/>
      <c r="FO210" s="36"/>
      <c r="FP210" s="36"/>
      <c r="FQ210" s="36"/>
      <c r="FR210" s="36"/>
      <c r="FS210" s="36"/>
      <c r="FT210" s="36"/>
      <c r="FU210" s="36"/>
      <c r="FV210" s="36"/>
      <c r="FW210" s="36"/>
      <c r="FX210" s="36"/>
      <c r="FY210" s="36"/>
      <c r="FZ210" s="36"/>
      <c r="GA210" s="36"/>
      <c r="GB210" s="36"/>
      <c r="GC210" s="36"/>
      <c r="GD210" s="36"/>
      <c r="GE210" s="36"/>
      <c r="GF210" s="36"/>
      <c r="GG210" s="36"/>
      <c r="GH210" s="36"/>
      <c r="GI210" s="36"/>
      <c r="GJ210" s="36"/>
      <c r="GK210" s="36"/>
      <c r="GL210" s="36"/>
      <c r="GM210" s="36"/>
      <c r="GN210" s="36"/>
      <c r="GO210" s="36"/>
      <c r="GP210" s="36"/>
      <c r="GQ210" s="36"/>
      <c r="GR210" s="36"/>
      <c r="GS210" s="36"/>
      <c r="GT210" s="36"/>
      <c r="GU210" s="36"/>
      <c r="GV210" s="36"/>
      <c r="GW210" s="36"/>
      <c r="GX210" s="36"/>
      <c r="GY210" s="36"/>
      <c r="GZ210" s="36"/>
      <c r="HA210" s="36"/>
      <c r="HB210" s="36"/>
      <c r="HC210" s="36"/>
      <c r="HD210" s="36"/>
      <c r="HE210" s="36"/>
      <c r="HF210" s="36"/>
      <c r="HG210" s="36"/>
      <c r="HH210" s="36"/>
      <c r="HI210" s="36"/>
      <c r="HJ210" s="36"/>
      <c r="HK210" s="36"/>
      <c r="HL210" s="36"/>
      <c r="HM210" s="36"/>
      <c r="HN210" s="36"/>
      <c r="HO210" s="36"/>
      <c r="HP210" s="36"/>
      <c r="HQ210" s="36"/>
      <c r="HR210" s="36"/>
      <c r="HS210" s="36"/>
      <c r="HT210" s="36"/>
      <c r="HU210" s="36"/>
      <c r="HV210" s="36"/>
      <c r="HW210" s="36"/>
      <c r="HX210" s="36"/>
      <c r="HY210" s="36"/>
      <c r="HZ210" s="36"/>
      <c r="IA210" s="36"/>
      <c r="IB210" s="36"/>
      <c r="IC210" s="36"/>
      <c r="ID210" s="36"/>
      <c r="IE210" s="36"/>
      <c r="IF210" s="36"/>
      <c r="IG210" s="36"/>
    </row>
    <row r="211" spans="1:241">
      <c r="A211" s="900">
        <v>1418</v>
      </c>
      <c r="B211" s="316" t="s">
        <v>147</v>
      </c>
      <c r="C211" s="896" t="s">
        <v>5809</v>
      </c>
      <c r="D211" s="241">
        <v>915</v>
      </c>
      <c r="E211" s="897" t="s">
        <v>5810</v>
      </c>
      <c r="F211" s="318">
        <v>3</v>
      </c>
      <c r="G211" s="316" t="s">
        <v>150</v>
      </c>
      <c r="H211" s="297">
        <v>45286</v>
      </c>
      <c r="I211" s="298">
        <v>100000</v>
      </c>
      <c r="J211" s="318">
        <v>12</v>
      </c>
      <c r="K211" s="585">
        <f t="shared" si="3"/>
        <v>45650</v>
      </c>
      <c r="L211" s="583">
        <v>15</v>
      </c>
      <c r="M211" s="583">
        <v>3</v>
      </c>
      <c r="N211" s="583">
        <v>18</v>
      </c>
      <c r="O211" s="318"/>
      <c r="P211" s="318"/>
      <c r="Q211" s="115"/>
      <c r="R211" s="318"/>
      <c r="S211" s="318"/>
      <c r="T211" s="318"/>
      <c r="U211" s="318"/>
      <c r="V211" s="318"/>
      <c r="W211" s="318"/>
      <c r="X211" s="298">
        <v>100000</v>
      </c>
      <c r="Y211" s="319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36"/>
      <c r="AY211" s="36"/>
      <c r="AZ211" s="36"/>
      <c r="BA211" s="36"/>
      <c r="BB211" s="36"/>
      <c r="BC211" s="36"/>
      <c r="BD211" s="36"/>
      <c r="BE211" s="36"/>
      <c r="BF211" s="36"/>
      <c r="BG211" s="36"/>
      <c r="BH211" s="36"/>
      <c r="BI211" s="36"/>
      <c r="BJ211" s="36"/>
      <c r="BK211" s="36"/>
      <c r="BL211" s="36"/>
      <c r="BM211" s="36"/>
      <c r="BN211" s="36"/>
      <c r="BO211" s="36"/>
      <c r="BP211" s="36"/>
      <c r="BQ211" s="36"/>
      <c r="BR211" s="36"/>
      <c r="BS211" s="36"/>
      <c r="BT211" s="36"/>
      <c r="BU211" s="36"/>
      <c r="BV211" s="36"/>
      <c r="BW211" s="36"/>
      <c r="BX211" s="36"/>
      <c r="BY211" s="36"/>
      <c r="BZ211" s="36"/>
      <c r="CA211" s="36"/>
      <c r="CB211" s="36"/>
      <c r="CC211" s="36"/>
      <c r="CD211" s="36"/>
      <c r="CE211" s="36"/>
      <c r="CF211" s="36"/>
      <c r="CG211" s="36"/>
      <c r="CH211" s="36"/>
      <c r="CI211" s="36"/>
      <c r="CJ211" s="36"/>
      <c r="CK211" s="36"/>
      <c r="CL211" s="36"/>
      <c r="CM211" s="36"/>
      <c r="CN211" s="36"/>
      <c r="CO211" s="36"/>
      <c r="CP211" s="36"/>
      <c r="CQ211" s="36"/>
      <c r="CR211" s="36"/>
      <c r="CS211" s="36"/>
      <c r="CT211" s="36"/>
      <c r="CU211" s="36"/>
      <c r="CV211" s="36"/>
      <c r="CW211" s="36"/>
      <c r="CX211" s="36"/>
      <c r="CY211" s="36"/>
      <c r="CZ211" s="36"/>
      <c r="DA211" s="36"/>
      <c r="DB211" s="36"/>
      <c r="DC211" s="36"/>
      <c r="DD211" s="36"/>
      <c r="DE211" s="36"/>
      <c r="DF211" s="36"/>
      <c r="DG211" s="36"/>
      <c r="DH211" s="36"/>
      <c r="DI211" s="36"/>
      <c r="DJ211" s="36"/>
      <c r="DK211" s="36"/>
      <c r="DL211" s="36"/>
      <c r="DM211" s="36"/>
      <c r="DN211" s="36"/>
      <c r="DO211" s="36"/>
      <c r="DP211" s="36"/>
      <c r="DQ211" s="36"/>
      <c r="DR211" s="36"/>
      <c r="DS211" s="36"/>
      <c r="DT211" s="36"/>
      <c r="DU211" s="36"/>
      <c r="DV211" s="36"/>
      <c r="DW211" s="36"/>
      <c r="DX211" s="36"/>
      <c r="DY211" s="36"/>
      <c r="DZ211" s="36"/>
      <c r="EA211" s="36"/>
      <c r="EB211" s="36"/>
      <c r="EC211" s="36"/>
      <c r="ED211" s="36"/>
      <c r="EE211" s="36"/>
      <c r="EF211" s="36"/>
      <c r="EG211" s="36"/>
      <c r="EH211" s="36"/>
      <c r="EI211" s="36"/>
      <c r="EJ211" s="36"/>
      <c r="EK211" s="36"/>
      <c r="EL211" s="36"/>
      <c r="EM211" s="36"/>
      <c r="EN211" s="36"/>
      <c r="EO211" s="36"/>
      <c r="EP211" s="36"/>
      <c r="EQ211" s="36"/>
      <c r="ER211" s="36"/>
      <c r="ES211" s="36"/>
      <c r="ET211" s="36"/>
      <c r="EU211" s="36"/>
      <c r="EV211" s="36"/>
      <c r="EW211" s="36"/>
      <c r="EX211" s="36"/>
      <c r="EY211" s="36"/>
      <c r="EZ211" s="36"/>
      <c r="FA211" s="36"/>
      <c r="FB211" s="36"/>
      <c r="FC211" s="36"/>
      <c r="FD211" s="36"/>
      <c r="FE211" s="36"/>
      <c r="FF211" s="36"/>
      <c r="FG211" s="36"/>
      <c r="FH211" s="36"/>
      <c r="FI211" s="36"/>
      <c r="FJ211" s="36"/>
      <c r="FK211" s="36"/>
      <c r="FL211" s="36"/>
      <c r="FM211" s="36"/>
      <c r="FN211" s="36"/>
      <c r="FO211" s="36"/>
      <c r="FP211" s="36"/>
      <c r="FQ211" s="36"/>
      <c r="FR211" s="36"/>
      <c r="FS211" s="36"/>
      <c r="FT211" s="36"/>
      <c r="FU211" s="36"/>
      <c r="FV211" s="36"/>
      <c r="FW211" s="36"/>
      <c r="FX211" s="36"/>
      <c r="FY211" s="36"/>
      <c r="FZ211" s="36"/>
      <c r="GA211" s="36"/>
      <c r="GB211" s="36"/>
      <c r="GC211" s="36"/>
      <c r="GD211" s="36"/>
      <c r="GE211" s="36"/>
      <c r="GF211" s="36"/>
      <c r="GG211" s="36"/>
      <c r="GH211" s="36"/>
      <c r="GI211" s="36"/>
      <c r="GJ211" s="36"/>
      <c r="GK211" s="36"/>
      <c r="GL211" s="36"/>
      <c r="GM211" s="36"/>
      <c r="GN211" s="36"/>
      <c r="GO211" s="36"/>
      <c r="GP211" s="36"/>
      <c r="GQ211" s="36"/>
      <c r="GR211" s="36"/>
      <c r="GS211" s="36"/>
      <c r="GT211" s="36"/>
      <c r="GU211" s="36"/>
      <c r="GV211" s="36"/>
      <c r="GW211" s="36"/>
      <c r="GX211" s="36"/>
      <c r="GY211" s="36"/>
      <c r="GZ211" s="36"/>
      <c r="HA211" s="36"/>
      <c r="HB211" s="36"/>
      <c r="HC211" s="36"/>
      <c r="HD211" s="36"/>
      <c r="HE211" s="36"/>
      <c r="HF211" s="36"/>
      <c r="HG211" s="36"/>
      <c r="HH211" s="36"/>
      <c r="HI211" s="36"/>
      <c r="HJ211" s="36"/>
      <c r="HK211" s="36"/>
      <c r="HL211" s="36"/>
      <c r="HM211" s="36"/>
      <c r="HN211" s="36"/>
      <c r="HO211" s="36"/>
      <c r="HP211" s="36"/>
      <c r="HQ211" s="36"/>
      <c r="HR211" s="36"/>
      <c r="HS211" s="36"/>
      <c r="HT211" s="36"/>
      <c r="HU211" s="36"/>
      <c r="HV211" s="36"/>
      <c r="HW211" s="36"/>
      <c r="HX211" s="36"/>
      <c r="HY211" s="36"/>
      <c r="HZ211" s="36"/>
      <c r="IA211" s="36"/>
      <c r="IB211" s="36"/>
      <c r="IC211" s="36"/>
      <c r="ID211" s="36"/>
      <c r="IE211" s="36"/>
      <c r="IF211" s="36"/>
      <c r="IG211" s="36"/>
    </row>
    <row r="212" spans="1:241">
      <c r="A212" s="900">
        <v>1355</v>
      </c>
      <c r="B212" s="316" t="s">
        <v>147</v>
      </c>
      <c r="C212" s="896" t="s">
        <v>5809</v>
      </c>
      <c r="D212" s="241">
        <v>919</v>
      </c>
      <c r="E212" s="897" t="s">
        <v>5810</v>
      </c>
      <c r="F212" s="318">
        <v>3</v>
      </c>
      <c r="G212" s="316" t="s">
        <v>150</v>
      </c>
      <c r="H212" s="297">
        <v>45054</v>
      </c>
      <c r="I212" s="298">
        <v>150000</v>
      </c>
      <c r="J212" s="318">
        <v>12</v>
      </c>
      <c r="K212" s="585">
        <f t="shared" si="3"/>
        <v>45418</v>
      </c>
      <c r="L212" s="583">
        <v>15</v>
      </c>
      <c r="M212" s="583">
        <v>3</v>
      </c>
      <c r="N212" s="583">
        <v>18</v>
      </c>
      <c r="O212" s="318"/>
      <c r="P212" s="318"/>
      <c r="Q212" s="115"/>
      <c r="R212" s="318"/>
      <c r="S212" s="318"/>
      <c r="T212" s="318"/>
      <c r="U212" s="318"/>
      <c r="V212" s="318"/>
      <c r="W212" s="318"/>
      <c r="X212" s="298">
        <v>150000</v>
      </c>
      <c r="Y212" s="319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36"/>
      <c r="AY212" s="36"/>
      <c r="AZ212" s="36"/>
      <c r="BA212" s="36"/>
      <c r="BB212" s="36"/>
      <c r="BC212" s="36"/>
      <c r="BD212" s="36"/>
      <c r="BE212" s="36"/>
      <c r="BF212" s="36"/>
      <c r="BG212" s="36"/>
      <c r="BH212" s="36"/>
      <c r="BI212" s="36"/>
      <c r="BJ212" s="36"/>
      <c r="BK212" s="36"/>
      <c r="BL212" s="36"/>
      <c r="BM212" s="36"/>
      <c r="BN212" s="36"/>
      <c r="BO212" s="36"/>
      <c r="BP212" s="36"/>
      <c r="BQ212" s="36"/>
      <c r="BR212" s="36"/>
      <c r="BS212" s="36"/>
      <c r="BT212" s="36"/>
      <c r="BU212" s="36"/>
      <c r="BV212" s="36"/>
      <c r="BW212" s="36"/>
      <c r="BX212" s="36"/>
      <c r="BY212" s="36"/>
      <c r="BZ212" s="36"/>
      <c r="CA212" s="36"/>
      <c r="CB212" s="36"/>
      <c r="CC212" s="36"/>
      <c r="CD212" s="36"/>
      <c r="CE212" s="36"/>
      <c r="CF212" s="36"/>
      <c r="CG212" s="36"/>
      <c r="CH212" s="36"/>
      <c r="CI212" s="36"/>
      <c r="CJ212" s="36"/>
      <c r="CK212" s="36"/>
      <c r="CL212" s="36"/>
      <c r="CM212" s="36"/>
      <c r="CN212" s="36"/>
      <c r="CO212" s="36"/>
      <c r="CP212" s="36"/>
      <c r="CQ212" s="36"/>
      <c r="CR212" s="36"/>
      <c r="CS212" s="36"/>
      <c r="CT212" s="36"/>
      <c r="CU212" s="36"/>
      <c r="CV212" s="36"/>
      <c r="CW212" s="36"/>
      <c r="CX212" s="36"/>
      <c r="CY212" s="36"/>
      <c r="CZ212" s="36"/>
      <c r="DA212" s="36"/>
      <c r="DB212" s="36"/>
      <c r="DC212" s="36"/>
      <c r="DD212" s="36"/>
      <c r="DE212" s="36"/>
      <c r="DF212" s="36"/>
      <c r="DG212" s="36"/>
      <c r="DH212" s="36"/>
      <c r="DI212" s="36"/>
      <c r="DJ212" s="36"/>
      <c r="DK212" s="36"/>
      <c r="DL212" s="36"/>
      <c r="DM212" s="36"/>
      <c r="DN212" s="36"/>
      <c r="DO212" s="36"/>
      <c r="DP212" s="36"/>
      <c r="DQ212" s="36"/>
      <c r="DR212" s="36"/>
      <c r="DS212" s="36"/>
      <c r="DT212" s="36"/>
      <c r="DU212" s="36"/>
      <c r="DV212" s="36"/>
      <c r="DW212" s="36"/>
      <c r="DX212" s="36"/>
      <c r="DY212" s="36"/>
      <c r="DZ212" s="36"/>
      <c r="EA212" s="36"/>
      <c r="EB212" s="36"/>
      <c r="EC212" s="36"/>
      <c r="ED212" s="36"/>
      <c r="EE212" s="36"/>
      <c r="EF212" s="36"/>
      <c r="EG212" s="36"/>
      <c r="EH212" s="36"/>
      <c r="EI212" s="36"/>
      <c r="EJ212" s="36"/>
      <c r="EK212" s="36"/>
      <c r="EL212" s="36"/>
      <c r="EM212" s="36"/>
      <c r="EN212" s="36"/>
      <c r="EO212" s="36"/>
      <c r="EP212" s="36"/>
      <c r="EQ212" s="36"/>
      <c r="ER212" s="36"/>
      <c r="ES212" s="36"/>
      <c r="ET212" s="36"/>
      <c r="EU212" s="36"/>
      <c r="EV212" s="36"/>
      <c r="EW212" s="36"/>
      <c r="EX212" s="36"/>
      <c r="EY212" s="36"/>
      <c r="EZ212" s="36"/>
      <c r="FA212" s="36"/>
      <c r="FB212" s="36"/>
      <c r="FC212" s="36"/>
      <c r="FD212" s="36"/>
      <c r="FE212" s="36"/>
      <c r="FF212" s="36"/>
      <c r="FG212" s="36"/>
      <c r="FH212" s="36"/>
      <c r="FI212" s="36"/>
      <c r="FJ212" s="36"/>
      <c r="FK212" s="36"/>
      <c r="FL212" s="36"/>
      <c r="FM212" s="36"/>
      <c r="FN212" s="36"/>
      <c r="FO212" s="36"/>
      <c r="FP212" s="36"/>
      <c r="FQ212" s="36"/>
      <c r="FR212" s="36"/>
      <c r="FS212" s="36"/>
      <c r="FT212" s="36"/>
      <c r="FU212" s="36"/>
      <c r="FV212" s="36"/>
      <c r="FW212" s="36"/>
      <c r="FX212" s="36"/>
      <c r="FY212" s="36"/>
      <c r="FZ212" s="36"/>
      <c r="GA212" s="36"/>
      <c r="GB212" s="36"/>
      <c r="GC212" s="36"/>
      <c r="GD212" s="36"/>
      <c r="GE212" s="36"/>
      <c r="GF212" s="36"/>
      <c r="GG212" s="36"/>
      <c r="GH212" s="36"/>
      <c r="GI212" s="36"/>
      <c r="GJ212" s="36"/>
      <c r="GK212" s="36"/>
      <c r="GL212" s="36"/>
      <c r="GM212" s="36"/>
      <c r="GN212" s="36"/>
      <c r="GO212" s="36"/>
      <c r="GP212" s="36"/>
      <c r="GQ212" s="36"/>
      <c r="GR212" s="36"/>
      <c r="GS212" s="36"/>
      <c r="GT212" s="36"/>
      <c r="GU212" s="36"/>
      <c r="GV212" s="36"/>
      <c r="GW212" s="36"/>
      <c r="GX212" s="36"/>
      <c r="GY212" s="36"/>
      <c r="GZ212" s="36"/>
      <c r="HA212" s="36"/>
      <c r="HB212" s="36"/>
      <c r="HC212" s="36"/>
      <c r="HD212" s="36"/>
      <c r="HE212" s="36"/>
      <c r="HF212" s="36"/>
      <c r="HG212" s="36"/>
      <c r="HH212" s="36"/>
      <c r="HI212" s="36"/>
      <c r="HJ212" s="36"/>
      <c r="HK212" s="36"/>
      <c r="HL212" s="36"/>
      <c r="HM212" s="36"/>
      <c r="HN212" s="36"/>
      <c r="HO212" s="36"/>
      <c r="HP212" s="36"/>
      <c r="HQ212" s="36"/>
      <c r="HR212" s="36"/>
      <c r="HS212" s="36"/>
      <c r="HT212" s="36"/>
      <c r="HU212" s="36"/>
      <c r="HV212" s="36"/>
      <c r="HW212" s="36"/>
      <c r="HX212" s="36"/>
      <c r="HY212" s="36"/>
      <c r="HZ212" s="36"/>
      <c r="IA212" s="36"/>
      <c r="IB212" s="36"/>
      <c r="IC212" s="36"/>
      <c r="ID212" s="36"/>
      <c r="IE212" s="36"/>
      <c r="IF212" s="36"/>
      <c r="IG212" s="36"/>
    </row>
    <row r="213" spans="1:241">
      <c r="A213" s="900">
        <v>1373</v>
      </c>
      <c r="B213" s="316" t="s">
        <v>147</v>
      </c>
      <c r="C213" s="896" t="s">
        <v>5809</v>
      </c>
      <c r="D213" s="241">
        <v>920</v>
      </c>
      <c r="E213" s="897" t="s">
        <v>5810</v>
      </c>
      <c r="F213" s="318">
        <v>3</v>
      </c>
      <c r="G213" s="316" t="s">
        <v>150</v>
      </c>
      <c r="H213" s="297">
        <v>45290</v>
      </c>
      <c r="I213" s="298">
        <v>50000</v>
      </c>
      <c r="J213" s="318">
        <v>12</v>
      </c>
      <c r="K213" s="585">
        <f t="shared" si="3"/>
        <v>45654</v>
      </c>
      <c r="L213" s="583">
        <v>15</v>
      </c>
      <c r="M213" s="583">
        <v>3</v>
      </c>
      <c r="N213" s="583">
        <v>18</v>
      </c>
      <c r="O213" s="318"/>
      <c r="P213" s="318"/>
      <c r="Q213" s="115"/>
      <c r="R213" s="318"/>
      <c r="S213" s="318"/>
      <c r="T213" s="318"/>
      <c r="U213" s="318"/>
      <c r="V213" s="318"/>
      <c r="W213" s="318"/>
      <c r="X213" s="298">
        <v>50000</v>
      </c>
      <c r="Y213" s="319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36"/>
      <c r="AY213" s="36"/>
      <c r="AZ213" s="36"/>
      <c r="BA213" s="36"/>
      <c r="BB213" s="36"/>
      <c r="BC213" s="36"/>
      <c r="BD213" s="36"/>
      <c r="BE213" s="36"/>
      <c r="BF213" s="36"/>
      <c r="BG213" s="36"/>
      <c r="BH213" s="36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  <c r="BT213" s="36"/>
      <c r="BU213" s="36"/>
      <c r="BV213" s="36"/>
      <c r="BW213" s="36"/>
      <c r="BX213" s="36"/>
      <c r="BY213" s="36"/>
      <c r="BZ213" s="36"/>
      <c r="CA213" s="36"/>
      <c r="CB213" s="36"/>
      <c r="CC213" s="36"/>
      <c r="CD213" s="36"/>
      <c r="CE213" s="36"/>
      <c r="CF213" s="36"/>
      <c r="CG213" s="36"/>
      <c r="CH213" s="36"/>
      <c r="CI213" s="36"/>
      <c r="CJ213" s="36"/>
      <c r="CK213" s="36"/>
      <c r="CL213" s="36"/>
      <c r="CM213" s="36"/>
      <c r="CN213" s="36"/>
      <c r="CO213" s="36"/>
      <c r="CP213" s="36"/>
      <c r="CQ213" s="36"/>
      <c r="CR213" s="36"/>
      <c r="CS213" s="36"/>
      <c r="CT213" s="36"/>
      <c r="CU213" s="36"/>
      <c r="CV213" s="36"/>
      <c r="CW213" s="36"/>
      <c r="CX213" s="36"/>
      <c r="CY213" s="36"/>
      <c r="CZ213" s="36"/>
      <c r="DA213" s="36"/>
      <c r="DB213" s="36"/>
      <c r="DC213" s="36"/>
      <c r="DD213" s="36"/>
      <c r="DE213" s="36"/>
      <c r="DF213" s="36"/>
      <c r="DG213" s="36"/>
      <c r="DH213" s="36"/>
      <c r="DI213" s="36"/>
      <c r="DJ213" s="36"/>
      <c r="DK213" s="36"/>
      <c r="DL213" s="36"/>
      <c r="DM213" s="36"/>
      <c r="DN213" s="36"/>
      <c r="DO213" s="36"/>
      <c r="DP213" s="36"/>
      <c r="DQ213" s="36"/>
      <c r="DR213" s="36"/>
      <c r="DS213" s="36"/>
      <c r="DT213" s="36"/>
      <c r="DU213" s="36"/>
      <c r="DV213" s="36"/>
      <c r="DW213" s="36"/>
      <c r="DX213" s="36"/>
      <c r="DY213" s="36"/>
      <c r="DZ213" s="36"/>
      <c r="EA213" s="36"/>
      <c r="EB213" s="36"/>
      <c r="EC213" s="36"/>
      <c r="ED213" s="36"/>
      <c r="EE213" s="36"/>
      <c r="EF213" s="36"/>
      <c r="EG213" s="36"/>
      <c r="EH213" s="36"/>
      <c r="EI213" s="36"/>
      <c r="EJ213" s="36"/>
      <c r="EK213" s="36"/>
      <c r="EL213" s="36"/>
      <c r="EM213" s="36"/>
      <c r="EN213" s="36"/>
      <c r="EO213" s="36"/>
      <c r="EP213" s="36"/>
      <c r="EQ213" s="36"/>
      <c r="ER213" s="36"/>
      <c r="ES213" s="36"/>
      <c r="ET213" s="36"/>
      <c r="EU213" s="36"/>
      <c r="EV213" s="36"/>
      <c r="EW213" s="36"/>
      <c r="EX213" s="36"/>
      <c r="EY213" s="36"/>
      <c r="EZ213" s="36"/>
      <c r="FA213" s="36"/>
      <c r="FB213" s="36"/>
      <c r="FC213" s="36"/>
      <c r="FD213" s="36"/>
      <c r="FE213" s="36"/>
      <c r="FF213" s="36"/>
      <c r="FG213" s="36"/>
      <c r="FH213" s="36"/>
      <c r="FI213" s="36"/>
      <c r="FJ213" s="36"/>
      <c r="FK213" s="36"/>
      <c r="FL213" s="36"/>
      <c r="FM213" s="36"/>
      <c r="FN213" s="36"/>
      <c r="FO213" s="36"/>
      <c r="FP213" s="36"/>
      <c r="FQ213" s="36"/>
      <c r="FR213" s="36"/>
      <c r="FS213" s="36"/>
      <c r="FT213" s="36"/>
      <c r="FU213" s="36"/>
      <c r="FV213" s="36"/>
      <c r="FW213" s="36"/>
      <c r="FX213" s="36"/>
      <c r="FY213" s="36"/>
      <c r="FZ213" s="36"/>
      <c r="GA213" s="36"/>
      <c r="GB213" s="36"/>
      <c r="GC213" s="36"/>
      <c r="GD213" s="36"/>
      <c r="GE213" s="36"/>
      <c r="GF213" s="36"/>
      <c r="GG213" s="36"/>
      <c r="GH213" s="36"/>
      <c r="GI213" s="36"/>
      <c r="GJ213" s="36"/>
      <c r="GK213" s="36"/>
      <c r="GL213" s="36"/>
      <c r="GM213" s="36"/>
      <c r="GN213" s="36"/>
      <c r="GO213" s="36"/>
      <c r="GP213" s="36"/>
      <c r="GQ213" s="36"/>
      <c r="GR213" s="36"/>
      <c r="GS213" s="36"/>
      <c r="GT213" s="36"/>
      <c r="GU213" s="36"/>
      <c r="GV213" s="36"/>
      <c r="GW213" s="36"/>
      <c r="GX213" s="36"/>
      <c r="GY213" s="36"/>
      <c r="GZ213" s="36"/>
      <c r="HA213" s="36"/>
      <c r="HB213" s="36"/>
      <c r="HC213" s="36"/>
      <c r="HD213" s="36"/>
      <c r="HE213" s="36"/>
      <c r="HF213" s="36"/>
      <c r="HG213" s="36"/>
      <c r="HH213" s="36"/>
      <c r="HI213" s="36"/>
      <c r="HJ213" s="36"/>
      <c r="HK213" s="36"/>
      <c r="HL213" s="36"/>
      <c r="HM213" s="36"/>
      <c r="HN213" s="36"/>
      <c r="HO213" s="36"/>
      <c r="HP213" s="36"/>
      <c r="HQ213" s="36"/>
      <c r="HR213" s="36"/>
      <c r="HS213" s="36"/>
      <c r="HT213" s="36"/>
      <c r="HU213" s="36"/>
      <c r="HV213" s="36"/>
      <c r="HW213" s="36"/>
      <c r="HX213" s="36"/>
      <c r="HY213" s="36"/>
      <c r="HZ213" s="36"/>
      <c r="IA213" s="36"/>
      <c r="IB213" s="36"/>
      <c r="IC213" s="36"/>
      <c r="ID213" s="36"/>
      <c r="IE213" s="36"/>
      <c r="IF213" s="36"/>
      <c r="IG213" s="36"/>
    </row>
    <row r="214" spans="1:241">
      <c r="A214" s="900">
        <v>1424</v>
      </c>
      <c r="B214" s="316" t="s">
        <v>147</v>
      </c>
      <c r="C214" s="896" t="s">
        <v>5809</v>
      </c>
      <c r="D214" s="241">
        <v>921</v>
      </c>
      <c r="E214" s="897" t="s">
        <v>5810</v>
      </c>
      <c r="F214" s="318">
        <v>3</v>
      </c>
      <c r="G214" s="316" t="s">
        <v>150</v>
      </c>
      <c r="H214" s="297">
        <v>45058</v>
      </c>
      <c r="I214" s="298">
        <v>100000</v>
      </c>
      <c r="J214" s="318">
        <v>12</v>
      </c>
      <c r="K214" s="585">
        <f t="shared" si="3"/>
        <v>45422</v>
      </c>
      <c r="L214" s="583">
        <v>15</v>
      </c>
      <c r="M214" s="583">
        <v>3</v>
      </c>
      <c r="N214" s="583">
        <v>18</v>
      </c>
      <c r="O214" s="318"/>
      <c r="P214" s="318"/>
      <c r="Q214" s="115"/>
      <c r="R214" s="318"/>
      <c r="S214" s="318"/>
      <c r="T214" s="318"/>
      <c r="U214" s="318"/>
      <c r="V214" s="318"/>
      <c r="W214" s="318"/>
      <c r="X214" s="298">
        <v>100000</v>
      </c>
      <c r="Y214" s="319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36"/>
      <c r="AY214" s="36"/>
      <c r="AZ214" s="36"/>
      <c r="BA214" s="36"/>
      <c r="BB214" s="36"/>
      <c r="BC214" s="36"/>
      <c r="BD214" s="36"/>
      <c r="BE214" s="36"/>
      <c r="BF214" s="36"/>
      <c r="BG214" s="36"/>
      <c r="BH214" s="36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  <c r="BT214" s="36"/>
      <c r="BU214" s="36"/>
      <c r="BV214" s="36"/>
      <c r="BW214" s="36"/>
      <c r="BX214" s="36"/>
      <c r="BY214" s="36"/>
      <c r="BZ214" s="36"/>
      <c r="CA214" s="36"/>
      <c r="CB214" s="36"/>
      <c r="CC214" s="36"/>
      <c r="CD214" s="36"/>
      <c r="CE214" s="36"/>
      <c r="CF214" s="36"/>
      <c r="CG214" s="36"/>
      <c r="CH214" s="36"/>
      <c r="CI214" s="36"/>
      <c r="CJ214" s="36"/>
      <c r="CK214" s="36"/>
      <c r="CL214" s="36"/>
      <c r="CM214" s="36"/>
      <c r="CN214" s="36"/>
      <c r="CO214" s="36"/>
      <c r="CP214" s="36"/>
      <c r="CQ214" s="36"/>
      <c r="CR214" s="36"/>
      <c r="CS214" s="36"/>
      <c r="CT214" s="36"/>
      <c r="CU214" s="36"/>
      <c r="CV214" s="36"/>
      <c r="CW214" s="36"/>
      <c r="CX214" s="36"/>
      <c r="CY214" s="36"/>
      <c r="CZ214" s="36"/>
      <c r="DA214" s="36"/>
      <c r="DB214" s="36"/>
      <c r="DC214" s="36"/>
      <c r="DD214" s="36"/>
      <c r="DE214" s="36"/>
      <c r="DF214" s="36"/>
      <c r="DG214" s="36"/>
      <c r="DH214" s="36"/>
      <c r="DI214" s="36"/>
      <c r="DJ214" s="36"/>
      <c r="DK214" s="36"/>
      <c r="DL214" s="36"/>
      <c r="DM214" s="36"/>
      <c r="DN214" s="36"/>
      <c r="DO214" s="36"/>
      <c r="DP214" s="36"/>
      <c r="DQ214" s="36"/>
      <c r="DR214" s="36"/>
      <c r="DS214" s="36"/>
      <c r="DT214" s="36"/>
      <c r="DU214" s="36"/>
      <c r="DV214" s="36"/>
      <c r="DW214" s="36"/>
      <c r="DX214" s="36"/>
      <c r="DY214" s="36"/>
      <c r="DZ214" s="36"/>
      <c r="EA214" s="36"/>
      <c r="EB214" s="36"/>
      <c r="EC214" s="36"/>
      <c r="ED214" s="36"/>
      <c r="EE214" s="36"/>
      <c r="EF214" s="36"/>
      <c r="EG214" s="36"/>
      <c r="EH214" s="36"/>
      <c r="EI214" s="36"/>
      <c r="EJ214" s="36"/>
      <c r="EK214" s="36"/>
      <c r="EL214" s="36"/>
      <c r="EM214" s="36"/>
      <c r="EN214" s="36"/>
      <c r="EO214" s="36"/>
      <c r="EP214" s="36"/>
      <c r="EQ214" s="36"/>
      <c r="ER214" s="36"/>
      <c r="ES214" s="36"/>
      <c r="ET214" s="36"/>
      <c r="EU214" s="36"/>
      <c r="EV214" s="36"/>
      <c r="EW214" s="36"/>
      <c r="EX214" s="36"/>
      <c r="EY214" s="36"/>
      <c r="EZ214" s="36"/>
      <c r="FA214" s="36"/>
      <c r="FB214" s="36"/>
      <c r="FC214" s="36"/>
      <c r="FD214" s="36"/>
      <c r="FE214" s="36"/>
      <c r="FF214" s="36"/>
      <c r="FG214" s="36"/>
      <c r="FH214" s="36"/>
      <c r="FI214" s="36"/>
      <c r="FJ214" s="36"/>
      <c r="FK214" s="36"/>
      <c r="FL214" s="36"/>
      <c r="FM214" s="36"/>
      <c r="FN214" s="36"/>
      <c r="FO214" s="36"/>
      <c r="FP214" s="36"/>
      <c r="FQ214" s="36"/>
      <c r="FR214" s="36"/>
      <c r="FS214" s="36"/>
      <c r="FT214" s="36"/>
      <c r="FU214" s="36"/>
      <c r="FV214" s="36"/>
      <c r="FW214" s="36"/>
      <c r="FX214" s="36"/>
      <c r="FY214" s="36"/>
      <c r="FZ214" s="36"/>
      <c r="GA214" s="36"/>
      <c r="GB214" s="36"/>
      <c r="GC214" s="36"/>
      <c r="GD214" s="36"/>
      <c r="GE214" s="36"/>
      <c r="GF214" s="36"/>
      <c r="GG214" s="36"/>
      <c r="GH214" s="36"/>
      <c r="GI214" s="36"/>
      <c r="GJ214" s="36"/>
      <c r="GK214" s="36"/>
      <c r="GL214" s="36"/>
      <c r="GM214" s="36"/>
      <c r="GN214" s="36"/>
      <c r="GO214" s="36"/>
      <c r="GP214" s="36"/>
      <c r="GQ214" s="36"/>
      <c r="GR214" s="36"/>
      <c r="GS214" s="36"/>
      <c r="GT214" s="36"/>
      <c r="GU214" s="36"/>
      <c r="GV214" s="36"/>
      <c r="GW214" s="36"/>
      <c r="GX214" s="36"/>
      <c r="GY214" s="36"/>
      <c r="GZ214" s="36"/>
      <c r="HA214" s="36"/>
      <c r="HB214" s="36"/>
      <c r="HC214" s="36"/>
      <c r="HD214" s="36"/>
      <c r="HE214" s="36"/>
      <c r="HF214" s="36"/>
      <c r="HG214" s="36"/>
      <c r="HH214" s="36"/>
      <c r="HI214" s="36"/>
      <c r="HJ214" s="36"/>
      <c r="HK214" s="36"/>
      <c r="HL214" s="36"/>
      <c r="HM214" s="36"/>
      <c r="HN214" s="36"/>
      <c r="HO214" s="36"/>
      <c r="HP214" s="36"/>
      <c r="HQ214" s="36"/>
      <c r="HR214" s="36"/>
      <c r="HS214" s="36"/>
      <c r="HT214" s="36"/>
      <c r="HU214" s="36"/>
      <c r="HV214" s="36"/>
      <c r="HW214" s="36"/>
      <c r="HX214" s="36"/>
      <c r="HY214" s="36"/>
      <c r="HZ214" s="36"/>
      <c r="IA214" s="36"/>
      <c r="IB214" s="36"/>
      <c r="IC214" s="36"/>
      <c r="ID214" s="36"/>
      <c r="IE214" s="36"/>
      <c r="IF214" s="36"/>
      <c r="IG214" s="36"/>
    </row>
    <row r="215" spans="1:241">
      <c r="A215" s="900">
        <v>549</v>
      </c>
      <c r="B215" s="316" t="s">
        <v>147</v>
      </c>
      <c r="C215" s="896" t="s">
        <v>5809</v>
      </c>
      <c r="D215" s="241">
        <v>922</v>
      </c>
      <c r="E215" s="897" t="s">
        <v>5810</v>
      </c>
      <c r="F215" s="318">
        <v>3</v>
      </c>
      <c r="G215" s="316" t="s">
        <v>150</v>
      </c>
      <c r="H215" s="297">
        <v>45290</v>
      </c>
      <c r="I215" s="298">
        <v>50000</v>
      </c>
      <c r="J215" s="318">
        <v>12</v>
      </c>
      <c r="K215" s="585">
        <f t="shared" si="3"/>
        <v>45654</v>
      </c>
      <c r="L215" s="583">
        <v>15</v>
      </c>
      <c r="M215" s="583">
        <v>3</v>
      </c>
      <c r="N215" s="583">
        <v>18</v>
      </c>
      <c r="O215" s="318"/>
      <c r="P215" s="318"/>
      <c r="Q215" s="115"/>
      <c r="R215" s="318"/>
      <c r="S215" s="318"/>
      <c r="T215" s="318"/>
      <c r="U215" s="318"/>
      <c r="V215" s="318"/>
      <c r="W215" s="318"/>
      <c r="X215" s="298">
        <v>50000</v>
      </c>
      <c r="Y215" s="319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36"/>
      <c r="AY215" s="36"/>
      <c r="AZ215" s="36"/>
      <c r="BA215" s="36"/>
      <c r="BB215" s="36"/>
      <c r="BC215" s="36"/>
      <c r="BD215" s="36"/>
      <c r="BE215" s="36"/>
      <c r="BF215" s="36"/>
      <c r="BG215" s="36"/>
      <c r="BH215" s="36"/>
      <c r="BI215" s="36"/>
      <c r="BJ215" s="36"/>
      <c r="BK215" s="36"/>
      <c r="BL215" s="36"/>
      <c r="BM215" s="36"/>
      <c r="BN215" s="36"/>
      <c r="BO215" s="36"/>
      <c r="BP215" s="36"/>
      <c r="BQ215" s="36"/>
      <c r="BR215" s="36"/>
      <c r="BS215" s="36"/>
      <c r="BT215" s="36"/>
      <c r="BU215" s="36"/>
      <c r="BV215" s="36"/>
      <c r="BW215" s="36"/>
      <c r="BX215" s="36"/>
      <c r="BY215" s="36"/>
      <c r="BZ215" s="36"/>
      <c r="CA215" s="36"/>
      <c r="CB215" s="36"/>
      <c r="CC215" s="36"/>
      <c r="CD215" s="36"/>
      <c r="CE215" s="36"/>
      <c r="CF215" s="36"/>
      <c r="CG215" s="36"/>
      <c r="CH215" s="36"/>
      <c r="CI215" s="36"/>
      <c r="CJ215" s="36"/>
      <c r="CK215" s="36"/>
      <c r="CL215" s="36"/>
      <c r="CM215" s="36"/>
      <c r="CN215" s="36"/>
      <c r="CO215" s="36"/>
      <c r="CP215" s="36"/>
      <c r="CQ215" s="36"/>
      <c r="CR215" s="36"/>
      <c r="CS215" s="36"/>
      <c r="CT215" s="36"/>
      <c r="CU215" s="36"/>
      <c r="CV215" s="36"/>
      <c r="CW215" s="36"/>
      <c r="CX215" s="36"/>
      <c r="CY215" s="36"/>
      <c r="CZ215" s="36"/>
      <c r="DA215" s="36"/>
      <c r="DB215" s="36"/>
      <c r="DC215" s="36"/>
      <c r="DD215" s="36"/>
      <c r="DE215" s="36"/>
      <c r="DF215" s="36"/>
      <c r="DG215" s="36"/>
      <c r="DH215" s="36"/>
      <c r="DI215" s="36"/>
      <c r="DJ215" s="36"/>
      <c r="DK215" s="36"/>
      <c r="DL215" s="36"/>
      <c r="DM215" s="36"/>
      <c r="DN215" s="36"/>
      <c r="DO215" s="36"/>
      <c r="DP215" s="36"/>
      <c r="DQ215" s="36"/>
      <c r="DR215" s="36"/>
      <c r="DS215" s="36"/>
      <c r="DT215" s="36"/>
      <c r="DU215" s="36"/>
      <c r="DV215" s="36"/>
      <c r="DW215" s="36"/>
      <c r="DX215" s="36"/>
      <c r="DY215" s="36"/>
      <c r="DZ215" s="36"/>
      <c r="EA215" s="36"/>
      <c r="EB215" s="36"/>
      <c r="EC215" s="36"/>
      <c r="ED215" s="36"/>
      <c r="EE215" s="36"/>
      <c r="EF215" s="36"/>
      <c r="EG215" s="36"/>
      <c r="EH215" s="36"/>
      <c r="EI215" s="36"/>
      <c r="EJ215" s="36"/>
      <c r="EK215" s="36"/>
      <c r="EL215" s="36"/>
      <c r="EM215" s="36"/>
      <c r="EN215" s="36"/>
      <c r="EO215" s="36"/>
      <c r="EP215" s="36"/>
      <c r="EQ215" s="36"/>
      <c r="ER215" s="36"/>
      <c r="ES215" s="36"/>
      <c r="ET215" s="36"/>
      <c r="EU215" s="36"/>
      <c r="EV215" s="36"/>
      <c r="EW215" s="36"/>
      <c r="EX215" s="36"/>
      <c r="EY215" s="36"/>
      <c r="EZ215" s="36"/>
      <c r="FA215" s="36"/>
      <c r="FB215" s="36"/>
      <c r="FC215" s="36"/>
      <c r="FD215" s="36"/>
      <c r="FE215" s="36"/>
      <c r="FF215" s="36"/>
      <c r="FG215" s="36"/>
      <c r="FH215" s="36"/>
      <c r="FI215" s="36"/>
      <c r="FJ215" s="36"/>
      <c r="FK215" s="36"/>
      <c r="FL215" s="36"/>
      <c r="FM215" s="36"/>
      <c r="FN215" s="36"/>
      <c r="FO215" s="36"/>
      <c r="FP215" s="36"/>
      <c r="FQ215" s="36"/>
      <c r="FR215" s="36"/>
      <c r="FS215" s="36"/>
      <c r="FT215" s="36"/>
      <c r="FU215" s="36"/>
      <c r="FV215" s="36"/>
      <c r="FW215" s="36"/>
      <c r="FX215" s="36"/>
      <c r="FY215" s="36"/>
      <c r="FZ215" s="36"/>
      <c r="GA215" s="36"/>
      <c r="GB215" s="36"/>
      <c r="GC215" s="36"/>
      <c r="GD215" s="36"/>
      <c r="GE215" s="36"/>
      <c r="GF215" s="36"/>
      <c r="GG215" s="36"/>
      <c r="GH215" s="36"/>
      <c r="GI215" s="36"/>
      <c r="GJ215" s="36"/>
      <c r="GK215" s="36"/>
      <c r="GL215" s="36"/>
      <c r="GM215" s="36"/>
      <c r="GN215" s="36"/>
      <c r="GO215" s="36"/>
      <c r="GP215" s="36"/>
      <c r="GQ215" s="36"/>
      <c r="GR215" s="36"/>
      <c r="GS215" s="36"/>
      <c r="GT215" s="36"/>
      <c r="GU215" s="36"/>
      <c r="GV215" s="36"/>
      <c r="GW215" s="36"/>
      <c r="GX215" s="36"/>
      <c r="GY215" s="36"/>
      <c r="GZ215" s="36"/>
      <c r="HA215" s="36"/>
      <c r="HB215" s="36"/>
      <c r="HC215" s="36"/>
      <c r="HD215" s="36"/>
      <c r="HE215" s="36"/>
      <c r="HF215" s="36"/>
      <c r="HG215" s="36"/>
      <c r="HH215" s="36"/>
      <c r="HI215" s="36"/>
      <c r="HJ215" s="36"/>
      <c r="HK215" s="36"/>
      <c r="HL215" s="36"/>
      <c r="HM215" s="36"/>
      <c r="HN215" s="36"/>
      <c r="HO215" s="36"/>
      <c r="HP215" s="36"/>
      <c r="HQ215" s="36"/>
      <c r="HR215" s="36"/>
      <c r="HS215" s="36"/>
      <c r="HT215" s="36"/>
      <c r="HU215" s="36"/>
      <c r="HV215" s="36"/>
      <c r="HW215" s="36"/>
      <c r="HX215" s="36"/>
      <c r="HY215" s="36"/>
      <c r="HZ215" s="36"/>
      <c r="IA215" s="36"/>
      <c r="IB215" s="36"/>
      <c r="IC215" s="36"/>
      <c r="ID215" s="36"/>
      <c r="IE215" s="36"/>
      <c r="IF215" s="36"/>
      <c r="IG215" s="36"/>
    </row>
    <row r="216" spans="1:241">
      <c r="A216" s="900">
        <v>1083</v>
      </c>
      <c r="B216" s="316" t="s">
        <v>147</v>
      </c>
      <c r="C216" s="896" t="s">
        <v>5809</v>
      </c>
      <c r="D216" s="241">
        <v>923</v>
      </c>
      <c r="E216" s="897" t="s">
        <v>5810</v>
      </c>
      <c r="F216" s="318">
        <v>3</v>
      </c>
      <c r="G216" s="316" t="s">
        <v>150</v>
      </c>
      <c r="H216" s="297">
        <v>45371</v>
      </c>
      <c r="I216" s="298">
        <v>150000</v>
      </c>
      <c r="J216" s="318">
        <v>12</v>
      </c>
      <c r="K216" s="585">
        <f t="shared" si="3"/>
        <v>45735</v>
      </c>
      <c r="L216" s="583">
        <v>15</v>
      </c>
      <c r="M216" s="583">
        <v>3</v>
      </c>
      <c r="N216" s="583">
        <v>18</v>
      </c>
      <c r="O216" s="318"/>
      <c r="P216" s="318"/>
      <c r="Q216" s="115"/>
      <c r="R216" s="318"/>
      <c r="S216" s="318"/>
      <c r="T216" s="318"/>
      <c r="U216" s="318"/>
      <c r="V216" s="318"/>
      <c r="W216" s="318"/>
      <c r="X216" s="298">
        <v>150000</v>
      </c>
      <c r="Y216" s="319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36"/>
      <c r="AY216" s="36"/>
      <c r="AZ216" s="36"/>
      <c r="BA216" s="36"/>
      <c r="BB216" s="36"/>
      <c r="BC216" s="36"/>
      <c r="BD216" s="36"/>
      <c r="BE216" s="36"/>
      <c r="BF216" s="36"/>
      <c r="BG216" s="36"/>
      <c r="BH216" s="36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  <c r="BT216" s="36"/>
      <c r="BU216" s="36"/>
      <c r="BV216" s="36"/>
      <c r="BW216" s="36"/>
      <c r="BX216" s="36"/>
      <c r="BY216" s="36"/>
      <c r="BZ216" s="36"/>
      <c r="CA216" s="36"/>
      <c r="CB216" s="36"/>
      <c r="CC216" s="36"/>
      <c r="CD216" s="36"/>
      <c r="CE216" s="36"/>
      <c r="CF216" s="36"/>
      <c r="CG216" s="36"/>
      <c r="CH216" s="36"/>
      <c r="CI216" s="36"/>
      <c r="CJ216" s="36"/>
      <c r="CK216" s="36"/>
      <c r="CL216" s="36"/>
      <c r="CM216" s="36"/>
      <c r="CN216" s="36"/>
      <c r="CO216" s="36"/>
      <c r="CP216" s="36"/>
      <c r="CQ216" s="36"/>
      <c r="CR216" s="36"/>
      <c r="CS216" s="36"/>
      <c r="CT216" s="36"/>
      <c r="CU216" s="36"/>
      <c r="CV216" s="36"/>
      <c r="CW216" s="36"/>
      <c r="CX216" s="36"/>
      <c r="CY216" s="36"/>
      <c r="CZ216" s="36"/>
      <c r="DA216" s="36"/>
      <c r="DB216" s="36"/>
      <c r="DC216" s="36"/>
      <c r="DD216" s="36"/>
      <c r="DE216" s="36"/>
      <c r="DF216" s="36"/>
      <c r="DG216" s="36"/>
      <c r="DH216" s="36"/>
      <c r="DI216" s="36"/>
      <c r="DJ216" s="36"/>
      <c r="DK216" s="36"/>
      <c r="DL216" s="36"/>
      <c r="DM216" s="36"/>
      <c r="DN216" s="36"/>
      <c r="DO216" s="36"/>
      <c r="DP216" s="36"/>
      <c r="DQ216" s="36"/>
      <c r="DR216" s="36"/>
      <c r="DS216" s="36"/>
      <c r="DT216" s="36"/>
      <c r="DU216" s="36"/>
      <c r="DV216" s="36"/>
      <c r="DW216" s="36"/>
      <c r="DX216" s="36"/>
      <c r="DY216" s="36"/>
      <c r="DZ216" s="36"/>
      <c r="EA216" s="36"/>
      <c r="EB216" s="36"/>
      <c r="EC216" s="36"/>
      <c r="ED216" s="36"/>
      <c r="EE216" s="36"/>
      <c r="EF216" s="36"/>
      <c r="EG216" s="36"/>
      <c r="EH216" s="36"/>
      <c r="EI216" s="36"/>
      <c r="EJ216" s="36"/>
      <c r="EK216" s="36"/>
      <c r="EL216" s="36"/>
      <c r="EM216" s="36"/>
      <c r="EN216" s="36"/>
      <c r="EO216" s="36"/>
      <c r="EP216" s="36"/>
      <c r="EQ216" s="36"/>
      <c r="ER216" s="36"/>
      <c r="ES216" s="36"/>
      <c r="ET216" s="36"/>
      <c r="EU216" s="36"/>
      <c r="EV216" s="36"/>
      <c r="EW216" s="36"/>
      <c r="EX216" s="36"/>
      <c r="EY216" s="36"/>
      <c r="EZ216" s="36"/>
      <c r="FA216" s="36"/>
      <c r="FB216" s="36"/>
      <c r="FC216" s="36"/>
      <c r="FD216" s="36"/>
      <c r="FE216" s="36"/>
      <c r="FF216" s="36"/>
      <c r="FG216" s="36"/>
      <c r="FH216" s="36"/>
      <c r="FI216" s="36"/>
      <c r="FJ216" s="36"/>
      <c r="FK216" s="36"/>
      <c r="FL216" s="36"/>
      <c r="FM216" s="36"/>
      <c r="FN216" s="36"/>
      <c r="FO216" s="36"/>
      <c r="FP216" s="36"/>
      <c r="FQ216" s="36"/>
      <c r="FR216" s="36"/>
      <c r="FS216" s="36"/>
      <c r="FT216" s="36"/>
      <c r="FU216" s="36"/>
      <c r="FV216" s="36"/>
      <c r="FW216" s="36"/>
      <c r="FX216" s="36"/>
      <c r="FY216" s="36"/>
      <c r="FZ216" s="36"/>
      <c r="GA216" s="36"/>
      <c r="GB216" s="36"/>
      <c r="GC216" s="36"/>
      <c r="GD216" s="36"/>
      <c r="GE216" s="36"/>
      <c r="GF216" s="36"/>
      <c r="GG216" s="36"/>
      <c r="GH216" s="36"/>
      <c r="GI216" s="36"/>
      <c r="GJ216" s="36"/>
      <c r="GK216" s="36"/>
      <c r="GL216" s="36"/>
      <c r="GM216" s="36"/>
      <c r="GN216" s="36"/>
      <c r="GO216" s="36"/>
      <c r="GP216" s="36"/>
      <c r="GQ216" s="36"/>
      <c r="GR216" s="36"/>
      <c r="GS216" s="36"/>
      <c r="GT216" s="36"/>
      <c r="GU216" s="36"/>
      <c r="GV216" s="36"/>
      <c r="GW216" s="36"/>
      <c r="GX216" s="36"/>
      <c r="GY216" s="36"/>
      <c r="GZ216" s="36"/>
      <c r="HA216" s="36"/>
      <c r="HB216" s="36"/>
      <c r="HC216" s="36"/>
      <c r="HD216" s="36"/>
      <c r="HE216" s="36"/>
      <c r="HF216" s="36"/>
      <c r="HG216" s="36"/>
      <c r="HH216" s="36"/>
      <c r="HI216" s="36"/>
      <c r="HJ216" s="36"/>
      <c r="HK216" s="36"/>
      <c r="HL216" s="36"/>
      <c r="HM216" s="36"/>
      <c r="HN216" s="36"/>
      <c r="HO216" s="36"/>
      <c r="HP216" s="36"/>
      <c r="HQ216" s="36"/>
      <c r="HR216" s="36"/>
      <c r="HS216" s="36"/>
      <c r="HT216" s="36"/>
      <c r="HU216" s="36"/>
      <c r="HV216" s="36"/>
      <c r="HW216" s="36"/>
      <c r="HX216" s="36"/>
      <c r="HY216" s="36"/>
      <c r="HZ216" s="36"/>
      <c r="IA216" s="36"/>
      <c r="IB216" s="36"/>
      <c r="IC216" s="36"/>
      <c r="ID216" s="36"/>
      <c r="IE216" s="36"/>
      <c r="IF216" s="36"/>
      <c r="IG216" s="36"/>
    </row>
    <row r="217" spans="1:241">
      <c r="A217" s="900">
        <v>1079</v>
      </c>
      <c r="B217" s="316" t="s">
        <v>147</v>
      </c>
      <c r="C217" s="896" t="s">
        <v>5809</v>
      </c>
      <c r="D217" s="241">
        <v>924</v>
      </c>
      <c r="E217" s="897" t="s">
        <v>5810</v>
      </c>
      <c r="F217" s="318">
        <v>3</v>
      </c>
      <c r="G217" s="316" t="s">
        <v>150</v>
      </c>
      <c r="H217" s="297">
        <v>45365</v>
      </c>
      <c r="I217" s="298">
        <v>50000</v>
      </c>
      <c r="J217" s="318">
        <v>12</v>
      </c>
      <c r="K217" s="585">
        <f t="shared" si="3"/>
        <v>45729</v>
      </c>
      <c r="L217" s="583">
        <v>15</v>
      </c>
      <c r="M217" s="583">
        <v>3</v>
      </c>
      <c r="N217" s="583">
        <v>18</v>
      </c>
      <c r="O217" s="318"/>
      <c r="P217" s="318"/>
      <c r="Q217" s="115"/>
      <c r="R217" s="318"/>
      <c r="S217" s="318"/>
      <c r="T217" s="318"/>
      <c r="U217" s="318"/>
      <c r="V217" s="318"/>
      <c r="W217" s="318"/>
      <c r="X217" s="298">
        <v>50000</v>
      </c>
      <c r="Y217" s="319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36"/>
      <c r="AY217" s="36"/>
      <c r="AZ217" s="36"/>
      <c r="BA217" s="36"/>
      <c r="BB217" s="36"/>
      <c r="BC217" s="36"/>
      <c r="BD217" s="36"/>
      <c r="BE217" s="36"/>
      <c r="BF217" s="36"/>
      <c r="BG217" s="36"/>
      <c r="BH217" s="36"/>
      <c r="BI217" s="36"/>
      <c r="BJ217" s="36"/>
      <c r="BK217" s="36"/>
      <c r="BL217" s="36"/>
      <c r="BM217" s="36"/>
      <c r="BN217" s="36"/>
      <c r="BO217" s="36"/>
      <c r="BP217" s="36"/>
      <c r="BQ217" s="36"/>
      <c r="BR217" s="36"/>
      <c r="BS217" s="36"/>
      <c r="BT217" s="36"/>
      <c r="BU217" s="36"/>
      <c r="BV217" s="36"/>
      <c r="BW217" s="36"/>
      <c r="BX217" s="36"/>
      <c r="BY217" s="36"/>
      <c r="BZ217" s="36"/>
      <c r="CA217" s="36"/>
      <c r="CB217" s="36"/>
      <c r="CC217" s="36"/>
      <c r="CD217" s="36"/>
      <c r="CE217" s="36"/>
      <c r="CF217" s="36"/>
      <c r="CG217" s="36"/>
      <c r="CH217" s="36"/>
      <c r="CI217" s="36"/>
      <c r="CJ217" s="36"/>
      <c r="CK217" s="36"/>
      <c r="CL217" s="36"/>
      <c r="CM217" s="36"/>
      <c r="CN217" s="36"/>
      <c r="CO217" s="36"/>
      <c r="CP217" s="36"/>
      <c r="CQ217" s="36"/>
      <c r="CR217" s="36"/>
      <c r="CS217" s="36"/>
      <c r="CT217" s="36"/>
      <c r="CU217" s="36"/>
      <c r="CV217" s="36"/>
      <c r="CW217" s="36"/>
      <c r="CX217" s="36"/>
      <c r="CY217" s="36"/>
      <c r="CZ217" s="36"/>
      <c r="DA217" s="36"/>
      <c r="DB217" s="36"/>
      <c r="DC217" s="36"/>
      <c r="DD217" s="36"/>
      <c r="DE217" s="36"/>
      <c r="DF217" s="36"/>
      <c r="DG217" s="36"/>
      <c r="DH217" s="36"/>
      <c r="DI217" s="36"/>
      <c r="DJ217" s="36"/>
      <c r="DK217" s="36"/>
      <c r="DL217" s="36"/>
      <c r="DM217" s="36"/>
      <c r="DN217" s="36"/>
      <c r="DO217" s="36"/>
      <c r="DP217" s="36"/>
      <c r="DQ217" s="36"/>
      <c r="DR217" s="36"/>
      <c r="DS217" s="36"/>
      <c r="DT217" s="36"/>
      <c r="DU217" s="36"/>
      <c r="DV217" s="36"/>
      <c r="DW217" s="36"/>
      <c r="DX217" s="36"/>
      <c r="DY217" s="36"/>
      <c r="DZ217" s="36"/>
      <c r="EA217" s="36"/>
      <c r="EB217" s="36"/>
      <c r="EC217" s="36"/>
      <c r="ED217" s="36"/>
      <c r="EE217" s="36"/>
      <c r="EF217" s="36"/>
      <c r="EG217" s="36"/>
      <c r="EH217" s="36"/>
      <c r="EI217" s="36"/>
      <c r="EJ217" s="36"/>
      <c r="EK217" s="36"/>
      <c r="EL217" s="36"/>
      <c r="EM217" s="36"/>
      <c r="EN217" s="36"/>
      <c r="EO217" s="36"/>
      <c r="EP217" s="36"/>
      <c r="EQ217" s="36"/>
      <c r="ER217" s="36"/>
      <c r="ES217" s="36"/>
      <c r="ET217" s="36"/>
      <c r="EU217" s="36"/>
      <c r="EV217" s="36"/>
      <c r="EW217" s="36"/>
      <c r="EX217" s="36"/>
      <c r="EY217" s="36"/>
      <c r="EZ217" s="36"/>
      <c r="FA217" s="36"/>
      <c r="FB217" s="36"/>
      <c r="FC217" s="36"/>
      <c r="FD217" s="36"/>
      <c r="FE217" s="36"/>
      <c r="FF217" s="36"/>
      <c r="FG217" s="36"/>
      <c r="FH217" s="36"/>
      <c r="FI217" s="36"/>
      <c r="FJ217" s="36"/>
      <c r="FK217" s="36"/>
      <c r="FL217" s="36"/>
      <c r="FM217" s="36"/>
      <c r="FN217" s="36"/>
      <c r="FO217" s="36"/>
      <c r="FP217" s="36"/>
      <c r="FQ217" s="36"/>
      <c r="FR217" s="36"/>
      <c r="FS217" s="36"/>
      <c r="FT217" s="36"/>
      <c r="FU217" s="36"/>
      <c r="FV217" s="36"/>
      <c r="FW217" s="36"/>
      <c r="FX217" s="36"/>
      <c r="FY217" s="36"/>
      <c r="FZ217" s="36"/>
      <c r="GA217" s="36"/>
      <c r="GB217" s="36"/>
      <c r="GC217" s="36"/>
      <c r="GD217" s="36"/>
      <c r="GE217" s="36"/>
      <c r="GF217" s="36"/>
      <c r="GG217" s="36"/>
      <c r="GH217" s="36"/>
      <c r="GI217" s="36"/>
      <c r="GJ217" s="36"/>
      <c r="GK217" s="36"/>
      <c r="GL217" s="36"/>
      <c r="GM217" s="36"/>
      <c r="GN217" s="36"/>
      <c r="GO217" s="36"/>
      <c r="GP217" s="36"/>
      <c r="GQ217" s="36"/>
      <c r="GR217" s="36"/>
      <c r="GS217" s="36"/>
      <c r="GT217" s="36"/>
      <c r="GU217" s="36"/>
      <c r="GV217" s="36"/>
      <c r="GW217" s="36"/>
      <c r="GX217" s="36"/>
      <c r="GY217" s="36"/>
      <c r="GZ217" s="36"/>
      <c r="HA217" s="36"/>
      <c r="HB217" s="36"/>
      <c r="HC217" s="36"/>
      <c r="HD217" s="36"/>
      <c r="HE217" s="36"/>
      <c r="HF217" s="36"/>
      <c r="HG217" s="36"/>
      <c r="HH217" s="36"/>
      <c r="HI217" s="36"/>
      <c r="HJ217" s="36"/>
      <c r="HK217" s="36"/>
      <c r="HL217" s="36"/>
      <c r="HM217" s="36"/>
      <c r="HN217" s="36"/>
      <c r="HO217" s="36"/>
      <c r="HP217" s="36"/>
      <c r="HQ217" s="36"/>
      <c r="HR217" s="36"/>
      <c r="HS217" s="36"/>
      <c r="HT217" s="36"/>
      <c r="HU217" s="36"/>
      <c r="HV217" s="36"/>
      <c r="HW217" s="36"/>
      <c r="HX217" s="36"/>
      <c r="HY217" s="36"/>
      <c r="HZ217" s="36"/>
      <c r="IA217" s="36"/>
      <c r="IB217" s="36"/>
      <c r="IC217" s="36"/>
      <c r="ID217" s="36"/>
      <c r="IE217" s="36"/>
      <c r="IF217" s="36"/>
      <c r="IG217" s="36"/>
    </row>
    <row r="218" spans="1:241">
      <c r="A218" s="900">
        <v>855</v>
      </c>
      <c r="B218" s="316" t="s">
        <v>147</v>
      </c>
      <c r="C218" s="896" t="s">
        <v>5809</v>
      </c>
      <c r="D218" s="241">
        <v>925</v>
      </c>
      <c r="E218" s="897" t="s">
        <v>5810</v>
      </c>
      <c r="F218" s="318">
        <v>3</v>
      </c>
      <c r="G218" s="316" t="s">
        <v>150</v>
      </c>
      <c r="H218" s="297">
        <v>45316</v>
      </c>
      <c r="I218" s="298">
        <v>70000</v>
      </c>
      <c r="J218" s="318">
        <v>12</v>
      </c>
      <c r="K218" s="585">
        <f t="shared" si="3"/>
        <v>45680</v>
      </c>
      <c r="L218" s="583">
        <v>15</v>
      </c>
      <c r="M218" s="583">
        <v>3</v>
      </c>
      <c r="N218" s="583">
        <v>18</v>
      </c>
      <c r="O218" s="318"/>
      <c r="P218" s="318"/>
      <c r="Q218" s="115"/>
      <c r="R218" s="318"/>
      <c r="S218" s="318"/>
      <c r="T218" s="318"/>
      <c r="U218" s="318"/>
      <c r="V218" s="318"/>
      <c r="W218" s="318"/>
      <c r="X218" s="298">
        <v>70000</v>
      </c>
      <c r="Y218" s="319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36"/>
      <c r="AY218" s="36"/>
      <c r="AZ218" s="36"/>
      <c r="BA218" s="36"/>
      <c r="BB218" s="36"/>
      <c r="BC218" s="36"/>
      <c r="BD218" s="36"/>
      <c r="BE218" s="36"/>
      <c r="BF218" s="36"/>
      <c r="BG218" s="36"/>
      <c r="BH218" s="36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  <c r="BT218" s="36"/>
      <c r="BU218" s="36"/>
      <c r="BV218" s="36"/>
      <c r="BW218" s="36"/>
      <c r="BX218" s="36"/>
      <c r="BY218" s="36"/>
      <c r="BZ218" s="36"/>
      <c r="CA218" s="36"/>
      <c r="CB218" s="36"/>
      <c r="CC218" s="36"/>
      <c r="CD218" s="36"/>
      <c r="CE218" s="36"/>
      <c r="CF218" s="36"/>
      <c r="CG218" s="36"/>
      <c r="CH218" s="36"/>
      <c r="CI218" s="36"/>
      <c r="CJ218" s="36"/>
      <c r="CK218" s="36"/>
      <c r="CL218" s="36"/>
      <c r="CM218" s="36"/>
      <c r="CN218" s="36"/>
      <c r="CO218" s="36"/>
      <c r="CP218" s="36"/>
      <c r="CQ218" s="36"/>
      <c r="CR218" s="36"/>
      <c r="CS218" s="36"/>
      <c r="CT218" s="36"/>
      <c r="CU218" s="36"/>
      <c r="CV218" s="36"/>
      <c r="CW218" s="36"/>
      <c r="CX218" s="36"/>
      <c r="CY218" s="36"/>
      <c r="CZ218" s="36"/>
      <c r="DA218" s="36"/>
      <c r="DB218" s="36"/>
      <c r="DC218" s="36"/>
      <c r="DD218" s="36"/>
      <c r="DE218" s="36"/>
      <c r="DF218" s="36"/>
      <c r="DG218" s="36"/>
      <c r="DH218" s="36"/>
      <c r="DI218" s="36"/>
      <c r="DJ218" s="36"/>
      <c r="DK218" s="36"/>
      <c r="DL218" s="36"/>
      <c r="DM218" s="36"/>
      <c r="DN218" s="36"/>
      <c r="DO218" s="36"/>
      <c r="DP218" s="36"/>
      <c r="DQ218" s="36"/>
      <c r="DR218" s="36"/>
      <c r="DS218" s="36"/>
      <c r="DT218" s="36"/>
      <c r="DU218" s="36"/>
      <c r="DV218" s="36"/>
      <c r="DW218" s="36"/>
      <c r="DX218" s="36"/>
      <c r="DY218" s="36"/>
      <c r="DZ218" s="36"/>
      <c r="EA218" s="36"/>
      <c r="EB218" s="36"/>
      <c r="EC218" s="36"/>
      <c r="ED218" s="36"/>
      <c r="EE218" s="36"/>
      <c r="EF218" s="36"/>
      <c r="EG218" s="36"/>
      <c r="EH218" s="36"/>
      <c r="EI218" s="36"/>
      <c r="EJ218" s="36"/>
      <c r="EK218" s="36"/>
      <c r="EL218" s="36"/>
      <c r="EM218" s="36"/>
      <c r="EN218" s="36"/>
      <c r="EO218" s="36"/>
      <c r="EP218" s="36"/>
      <c r="EQ218" s="36"/>
      <c r="ER218" s="36"/>
      <c r="ES218" s="36"/>
      <c r="ET218" s="36"/>
      <c r="EU218" s="36"/>
      <c r="EV218" s="36"/>
      <c r="EW218" s="36"/>
      <c r="EX218" s="36"/>
      <c r="EY218" s="36"/>
      <c r="EZ218" s="36"/>
      <c r="FA218" s="36"/>
      <c r="FB218" s="36"/>
      <c r="FC218" s="36"/>
      <c r="FD218" s="36"/>
      <c r="FE218" s="36"/>
      <c r="FF218" s="36"/>
      <c r="FG218" s="36"/>
      <c r="FH218" s="36"/>
      <c r="FI218" s="36"/>
      <c r="FJ218" s="36"/>
      <c r="FK218" s="36"/>
      <c r="FL218" s="36"/>
      <c r="FM218" s="36"/>
      <c r="FN218" s="36"/>
      <c r="FO218" s="36"/>
      <c r="FP218" s="36"/>
      <c r="FQ218" s="36"/>
      <c r="FR218" s="36"/>
      <c r="FS218" s="36"/>
      <c r="FT218" s="36"/>
      <c r="FU218" s="36"/>
      <c r="FV218" s="36"/>
      <c r="FW218" s="36"/>
      <c r="FX218" s="36"/>
      <c r="FY218" s="36"/>
      <c r="FZ218" s="36"/>
      <c r="GA218" s="36"/>
      <c r="GB218" s="36"/>
      <c r="GC218" s="36"/>
      <c r="GD218" s="36"/>
      <c r="GE218" s="36"/>
      <c r="GF218" s="36"/>
      <c r="GG218" s="36"/>
      <c r="GH218" s="36"/>
      <c r="GI218" s="36"/>
      <c r="GJ218" s="36"/>
      <c r="GK218" s="36"/>
      <c r="GL218" s="36"/>
      <c r="GM218" s="36"/>
      <c r="GN218" s="36"/>
      <c r="GO218" s="36"/>
      <c r="GP218" s="36"/>
      <c r="GQ218" s="36"/>
      <c r="GR218" s="36"/>
      <c r="GS218" s="36"/>
      <c r="GT218" s="36"/>
      <c r="GU218" s="36"/>
      <c r="GV218" s="36"/>
      <c r="GW218" s="36"/>
      <c r="GX218" s="36"/>
      <c r="GY218" s="36"/>
      <c r="GZ218" s="36"/>
      <c r="HA218" s="36"/>
      <c r="HB218" s="36"/>
      <c r="HC218" s="36"/>
      <c r="HD218" s="36"/>
      <c r="HE218" s="36"/>
      <c r="HF218" s="36"/>
      <c r="HG218" s="36"/>
      <c r="HH218" s="36"/>
      <c r="HI218" s="36"/>
      <c r="HJ218" s="36"/>
      <c r="HK218" s="36"/>
      <c r="HL218" s="36"/>
      <c r="HM218" s="36"/>
      <c r="HN218" s="36"/>
      <c r="HO218" s="36"/>
      <c r="HP218" s="36"/>
      <c r="HQ218" s="36"/>
      <c r="HR218" s="36"/>
      <c r="HS218" s="36"/>
      <c r="HT218" s="36"/>
      <c r="HU218" s="36"/>
      <c r="HV218" s="36"/>
      <c r="HW218" s="36"/>
      <c r="HX218" s="36"/>
      <c r="HY218" s="36"/>
      <c r="HZ218" s="36"/>
      <c r="IA218" s="36"/>
      <c r="IB218" s="36"/>
      <c r="IC218" s="36"/>
      <c r="ID218" s="36"/>
      <c r="IE218" s="36"/>
      <c r="IF218" s="36"/>
      <c r="IG218" s="36"/>
    </row>
    <row r="219" spans="1:241">
      <c r="A219" s="900">
        <v>1686</v>
      </c>
      <c r="B219" s="316" t="s">
        <v>147</v>
      </c>
      <c r="C219" s="896" t="s">
        <v>5809</v>
      </c>
      <c r="D219" s="241">
        <v>928</v>
      </c>
      <c r="E219" s="897" t="s">
        <v>5810</v>
      </c>
      <c r="F219" s="318">
        <v>3</v>
      </c>
      <c r="G219" s="316" t="s">
        <v>150</v>
      </c>
      <c r="H219" s="297">
        <v>45274</v>
      </c>
      <c r="I219" s="298">
        <v>200000</v>
      </c>
      <c r="J219" s="318">
        <v>12</v>
      </c>
      <c r="K219" s="585">
        <f t="shared" si="3"/>
        <v>45638</v>
      </c>
      <c r="L219" s="583">
        <v>15</v>
      </c>
      <c r="M219" s="583">
        <v>3</v>
      </c>
      <c r="N219" s="583">
        <v>18</v>
      </c>
      <c r="O219" s="318"/>
      <c r="P219" s="318"/>
      <c r="Q219" s="115"/>
      <c r="R219" s="318"/>
      <c r="S219" s="318"/>
      <c r="T219" s="318"/>
      <c r="U219" s="318"/>
      <c r="V219" s="318"/>
      <c r="W219" s="318"/>
      <c r="X219" s="298">
        <v>200000</v>
      </c>
      <c r="Y219" s="319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36"/>
      <c r="AY219" s="36"/>
      <c r="AZ219" s="36"/>
      <c r="BA219" s="36"/>
      <c r="BB219" s="36"/>
      <c r="BC219" s="36"/>
      <c r="BD219" s="36"/>
      <c r="BE219" s="36"/>
      <c r="BF219" s="36"/>
      <c r="BG219" s="36"/>
      <c r="BH219" s="36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  <c r="BT219" s="36"/>
      <c r="BU219" s="36"/>
      <c r="BV219" s="36"/>
      <c r="BW219" s="36"/>
      <c r="BX219" s="36"/>
      <c r="BY219" s="36"/>
      <c r="BZ219" s="36"/>
      <c r="CA219" s="36"/>
      <c r="CB219" s="36"/>
      <c r="CC219" s="36"/>
      <c r="CD219" s="36"/>
      <c r="CE219" s="36"/>
      <c r="CF219" s="36"/>
      <c r="CG219" s="36"/>
      <c r="CH219" s="36"/>
      <c r="CI219" s="36"/>
      <c r="CJ219" s="36"/>
      <c r="CK219" s="36"/>
      <c r="CL219" s="36"/>
      <c r="CM219" s="36"/>
      <c r="CN219" s="36"/>
      <c r="CO219" s="36"/>
      <c r="CP219" s="36"/>
      <c r="CQ219" s="36"/>
      <c r="CR219" s="36"/>
      <c r="CS219" s="36"/>
      <c r="CT219" s="36"/>
      <c r="CU219" s="36"/>
      <c r="CV219" s="36"/>
      <c r="CW219" s="36"/>
      <c r="CX219" s="36"/>
      <c r="CY219" s="36"/>
      <c r="CZ219" s="36"/>
      <c r="DA219" s="36"/>
      <c r="DB219" s="36"/>
      <c r="DC219" s="36"/>
      <c r="DD219" s="36"/>
      <c r="DE219" s="36"/>
      <c r="DF219" s="36"/>
      <c r="DG219" s="36"/>
      <c r="DH219" s="36"/>
      <c r="DI219" s="36"/>
      <c r="DJ219" s="36"/>
      <c r="DK219" s="36"/>
      <c r="DL219" s="36"/>
      <c r="DM219" s="36"/>
      <c r="DN219" s="36"/>
      <c r="DO219" s="36"/>
      <c r="DP219" s="36"/>
      <c r="DQ219" s="36"/>
      <c r="DR219" s="36"/>
      <c r="DS219" s="36"/>
      <c r="DT219" s="36"/>
      <c r="DU219" s="36"/>
      <c r="DV219" s="36"/>
      <c r="DW219" s="36"/>
      <c r="DX219" s="36"/>
      <c r="DY219" s="36"/>
      <c r="DZ219" s="36"/>
      <c r="EA219" s="36"/>
      <c r="EB219" s="36"/>
      <c r="EC219" s="36"/>
      <c r="ED219" s="36"/>
      <c r="EE219" s="36"/>
      <c r="EF219" s="36"/>
      <c r="EG219" s="36"/>
      <c r="EH219" s="36"/>
      <c r="EI219" s="36"/>
      <c r="EJ219" s="36"/>
      <c r="EK219" s="36"/>
      <c r="EL219" s="36"/>
      <c r="EM219" s="36"/>
      <c r="EN219" s="36"/>
      <c r="EO219" s="36"/>
      <c r="EP219" s="36"/>
      <c r="EQ219" s="36"/>
      <c r="ER219" s="36"/>
      <c r="ES219" s="36"/>
      <c r="ET219" s="36"/>
      <c r="EU219" s="36"/>
      <c r="EV219" s="36"/>
      <c r="EW219" s="36"/>
      <c r="EX219" s="36"/>
      <c r="EY219" s="36"/>
      <c r="EZ219" s="36"/>
      <c r="FA219" s="36"/>
      <c r="FB219" s="36"/>
      <c r="FC219" s="36"/>
      <c r="FD219" s="36"/>
      <c r="FE219" s="36"/>
      <c r="FF219" s="36"/>
      <c r="FG219" s="36"/>
      <c r="FH219" s="36"/>
      <c r="FI219" s="36"/>
      <c r="FJ219" s="36"/>
      <c r="FK219" s="36"/>
      <c r="FL219" s="36"/>
      <c r="FM219" s="36"/>
      <c r="FN219" s="36"/>
      <c r="FO219" s="36"/>
      <c r="FP219" s="36"/>
      <c r="FQ219" s="36"/>
      <c r="FR219" s="36"/>
      <c r="FS219" s="36"/>
      <c r="FT219" s="36"/>
      <c r="FU219" s="36"/>
      <c r="FV219" s="36"/>
      <c r="FW219" s="36"/>
      <c r="FX219" s="36"/>
      <c r="FY219" s="36"/>
      <c r="FZ219" s="36"/>
      <c r="GA219" s="36"/>
      <c r="GB219" s="36"/>
      <c r="GC219" s="36"/>
      <c r="GD219" s="36"/>
      <c r="GE219" s="36"/>
      <c r="GF219" s="36"/>
      <c r="GG219" s="36"/>
      <c r="GH219" s="36"/>
      <c r="GI219" s="36"/>
      <c r="GJ219" s="36"/>
      <c r="GK219" s="36"/>
      <c r="GL219" s="36"/>
      <c r="GM219" s="36"/>
      <c r="GN219" s="36"/>
      <c r="GO219" s="36"/>
      <c r="GP219" s="36"/>
      <c r="GQ219" s="36"/>
      <c r="GR219" s="36"/>
      <c r="GS219" s="36"/>
      <c r="GT219" s="36"/>
      <c r="GU219" s="36"/>
      <c r="GV219" s="36"/>
      <c r="GW219" s="36"/>
      <c r="GX219" s="36"/>
      <c r="GY219" s="36"/>
      <c r="GZ219" s="36"/>
      <c r="HA219" s="36"/>
      <c r="HB219" s="36"/>
      <c r="HC219" s="36"/>
      <c r="HD219" s="36"/>
      <c r="HE219" s="36"/>
      <c r="HF219" s="36"/>
      <c r="HG219" s="36"/>
      <c r="HH219" s="36"/>
      <c r="HI219" s="36"/>
      <c r="HJ219" s="36"/>
      <c r="HK219" s="36"/>
      <c r="HL219" s="36"/>
      <c r="HM219" s="36"/>
      <c r="HN219" s="36"/>
      <c r="HO219" s="36"/>
      <c r="HP219" s="36"/>
      <c r="HQ219" s="36"/>
      <c r="HR219" s="36"/>
      <c r="HS219" s="36"/>
      <c r="HT219" s="36"/>
      <c r="HU219" s="36"/>
      <c r="HV219" s="36"/>
      <c r="HW219" s="36"/>
      <c r="HX219" s="36"/>
      <c r="HY219" s="36"/>
      <c r="HZ219" s="36"/>
      <c r="IA219" s="36"/>
      <c r="IB219" s="36"/>
      <c r="IC219" s="36"/>
      <c r="ID219" s="36"/>
      <c r="IE219" s="36"/>
      <c r="IF219" s="36"/>
      <c r="IG219" s="36"/>
    </row>
    <row r="220" spans="1:241">
      <c r="A220" s="900">
        <v>1867</v>
      </c>
      <c r="B220" s="316" t="s">
        <v>147</v>
      </c>
      <c r="C220" s="896" t="s">
        <v>5809</v>
      </c>
      <c r="D220" s="241">
        <v>929</v>
      </c>
      <c r="E220" s="897" t="s">
        <v>5810</v>
      </c>
      <c r="F220" s="318">
        <v>3</v>
      </c>
      <c r="G220" s="316" t="s">
        <v>150</v>
      </c>
      <c r="H220" s="297">
        <v>45370</v>
      </c>
      <c r="I220" s="298">
        <v>100000</v>
      </c>
      <c r="J220" s="318">
        <v>12</v>
      </c>
      <c r="K220" s="585">
        <f t="shared" si="3"/>
        <v>45734</v>
      </c>
      <c r="L220" s="583">
        <v>15</v>
      </c>
      <c r="M220" s="583">
        <v>3</v>
      </c>
      <c r="N220" s="583">
        <v>18</v>
      </c>
      <c r="O220" s="318"/>
      <c r="P220" s="318"/>
      <c r="Q220" s="115"/>
      <c r="R220" s="318"/>
      <c r="S220" s="318"/>
      <c r="T220" s="318"/>
      <c r="U220" s="318"/>
      <c r="V220" s="318"/>
      <c r="W220" s="318"/>
      <c r="X220" s="298">
        <v>100000</v>
      </c>
      <c r="Y220" s="319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  <c r="BT220" s="36"/>
      <c r="BU220" s="36"/>
      <c r="BV220" s="36"/>
      <c r="BW220" s="36"/>
      <c r="BX220" s="36"/>
      <c r="BY220" s="36"/>
      <c r="BZ220" s="36"/>
      <c r="CA220" s="36"/>
      <c r="CB220" s="36"/>
      <c r="CC220" s="36"/>
      <c r="CD220" s="36"/>
      <c r="CE220" s="36"/>
      <c r="CF220" s="36"/>
      <c r="CG220" s="36"/>
      <c r="CH220" s="36"/>
      <c r="CI220" s="36"/>
      <c r="CJ220" s="36"/>
      <c r="CK220" s="36"/>
      <c r="CL220" s="36"/>
      <c r="CM220" s="36"/>
      <c r="CN220" s="36"/>
      <c r="CO220" s="36"/>
      <c r="CP220" s="36"/>
      <c r="CQ220" s="36"/>
      <c r="CR220" s="36"/>
      <c r="CS220" s="36"/>
      <c r="CT220" s="36"/>
      <c r="CU220" s="36"/>
      <c r="CV220" s="36"/>
      <c r="CW220" s="36"/>
      <c r="CX220" s="36"/>
      <c r="CY220" s="36"/>
      <c r="CZ220" s="36"/>
      <c r="DA220" s="36"/>
      <c r="DB220" s="36"/>
      <c r="DC220" s="36"/>
      <c r="DD220" s="36"/>
      <c r="DE220" s="36"/>
      <c r="DF220" s="36"/>
      <c r="DG220" s="36"/>
      <c r="DH220" s="36"/>
      <c r="DI220" s="36"/>
      <c r="DJ220" s="36"/>
      <c r="DK220" s="36"/>
      <c r="DL220" s="36"/>
      <c r="DM220" s="36"/>
      <c r="DN220" s="36"/>
      <c r="DO220" s="36"/>
      <c r="DP220" s="36"/>
      <c r="DQ220" s="36"/>
      <c r="DR220" s="36"/>
      <c r="DS220" s="36"/>
      <c r="DT220" s="36"/>
      <c r="DU220" s="36"/>
      <c r="DV220" s="36"/>
      <c r="DW220" s="36"/>
      <c r="DX220" s="36"/>
      <c r="DY220" s="36"/>
      <c r="DZ220" s="36"/>
      <c r="EA220" s="36"/>
      <c r="EB220" s="36"/>
      <c r="EC220" s="36"/>
      <c r="ED220" s="36"/>
      <c r="EE220" s="36"/>
      <c r="EF220" s="36"/>
      <c r="EG220" s="36"/>
      <c r="EH220" s="36"/>
      <c r="EI220" s="36"/>
      <c r="EJ220" s="36"/>
      <c r="EK220" s="36"/>
      <c r="EL220" s="36"/>
      <c r="EM220" s="36"/>
      <c r="EN220" s="36"/>
      <c r="EO220" s="36"/>
      <c r="EP220" s="36"/>
      <c r="EQ220" s="36"/>
      <c r="ER220" s="36"/>
      <c r="ES220" s="36"/>
      <c r="ET220" s="36"/>
      <c r="EU220" s="36"/>
      <c r="EV220" s="36"/>
      <c r="EW220" s="36"/>
      <c r="EX220" s="36"/>
      <c r="EY220" s="36"/>
      <c r="EZ220" s="36"/>
      <c r="FA220" s="36"/>
      <c r="FB220" s="36"/>
      <c r="FC220" s="36"/>
      <c r="FD220" s="36"/>
      <c r="FE220" s="36"/>
      <c r="FF220" s="36"/>
      <c r="FG220" s="36"/>
      <c r="FH220" s="36"/>
      <c r="FI220" s="36"/>
      <c r="FJ220" s="36"/>
      <c r="FK220" s="36"/>
      <c r="FL220" s="36"/>
      <c r="FM220" s="36"/>
      <c r="FN220" s="36"/>
      <c r="FO220" s="36"/>
      <c r="FP220" s="36"/>
      <c r="FQ220" s="36"/>
      <c r="FR220" s="36"/>
      <c r="FS220" s="36"/>
      <c r="FT220" s="36"/>
      <c r="FU220" s="36"/>
      <c r="FV220" s="36"/>
      <c r="FW220" s="36"/>
      <c r="FX220" s="36"/>
      <c r="FY220" s="36"/>
      <c r="FZ220" s="36"/>
      <c r="GA220" s="36"/>
      <c r="GB220" s="36"/>
      <c r="GC220" s="36"/>
      <c r="GD220" s="36"/>
      <c r="GE220" s="36"/>
      <c r="GF220" s="36"/>
      <c r="GG220" s="36"/>
      <c r="GH220" s="36"/>
      <c r="GI220" s="36"/>
      <c r="GJ220" s="36"/>
      <c r="GK220" s="36"/>
      <c r="GL220" s="36"/>
      <c r="GM220" s="36"/>
      <c r="GN220" s="36"/>
      <c r="GO220" s="36"/>
      <c r="GP220" s="36"/>
      <c r="GQ220" s="36"/>
      <c r="GR220" s="36"/>
      <c r="GS220" s="36"/>
      <c r="GT220" s="36"/>
      <c r="GU220" s="36"/>
      <c r="GV220" s="36"/>
      <c r="GW220" s="36"/>
      <c r="GX220" s="36"/>
      <c r="GY220" s="36"/>
      <c r="GZ220" s="36"/>
      <c r="HA220" s="36"/>
      <c r="HB220" s="36"/>
      <c r="HC220" s="36"/>
      <c r="HD220" s="36"/>
      <c r="HE220" s="36"/>
      <c r="HF220" s="36"/>
      <c r="HG220" s="36"/>
      <c r="HH220" s="36"/>
      <c r="HI220" s="36"/>
      <c r="HJ220" s="36"/>
      <c r="HK220" s="36"/>
      <c r="HL220" s="36"/>
      <c r="HM220" s="36"/>
      <c r="HN220" s="36"/>
      <c r="HO220" s="36"/>
      <c r="HP220" s="36"/>
      <c r="HQ220" s="36"/>
      <c r="HR220" s="36"/>
      <c r="HS220" s="36"/>
      <c r="HT220" s="36"/>
      <c r="HU220" s="36"/>
      <c r="HV220" s="36"/>
      <c r="HW220" s="36"/>
      <c r="HX220" s="36"/>
      <c r="HY220" s="36"/>
      <c r="HZ220" s="36"/>
      <c r="IA220" s="36"/>
      <c r="IB220" s="36"/>
      <c r="IC220" s="36"/>
      <c r="ID220" s="36"/>
      <c r="IE220" s="36"/>
      <c r="IF220" s="36"/>
      <c r="IG220" s="36"/>
    </row>
    <row r="221" spans="1:241">
      <c r="A221" s="900">
        <v>1716</v>
      </c>
      <c r="B221" s="316" t="s">
        <v>147</v>
      </c>
      <c r="C221" s="896" t="s">
        <v>5809</v>
      </c>
      <c r="D221" s="241">
        <v>932</v>
      </c>
      <c r="E221" s="897" t="s">
        <v>5810</v>
      </c>
      <c r="F221" s="318">
        <v>3</v>
      </c>
      <c r="G221" s="316" t="s">
        <v>150</v>
      </c>
      <c r="H221" s="297">
        <v>45377</v>
      </c>
      <c r="I221" s="298">
        <v>100000</v>
      </c>
      <c r="J221" s="318">
        <v>12</v>
      </c>
      <c r="K221" s="585">
        <f t="shared" si="3"/>
        <v>45741</v>
      </c>
      <c r="L221" s="583">
        <v>15</v>
      </c>
      <c r="M221" s="583">
        <v>3</v>
      </c>
      <c r="N221" s="583">
        <v>18</v>
      </c>
      <c r="O221" s="318"/>
      <c r="P221" s="318"/>
      <c r="Q221" s="115"/>
      <c r="R221" s="318"/>
      <c r="S221" s="318"/>
      <c r="T221" s="318"/>
      <c r="U221" s="318"/>
      <c r="V221" s="318"/>
      <c r="W221" s="318"/>
      <c r="X221" s="298">
        <v>100000</v>
      </c>
      <c r="Y221" s="319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  <c r="BT221" s="36"/>
      <c r="BU221" s="36"/>
      <c r="BV221" s="36"/>
      <c r="BW221" s="36"/>
      <c r="BX221" s="36"/>
      <c r="BY221" s="36"/>
      <c r="BZ221" s="36"/>
      <c r="CA221" s="36"/>
      <c r="CB221" s="36"/>
      <c r="CC221" s="36"/>
      <c r="CD221" s="36"/>
      <c r="CE221" s="36"/>
      <c r="CF221" s="36"/>
      <c r="CG221" s="36"/>
      <c r="CH221" s="36"/>
      <c r="CI221" s="36"/>
      <c r="CJ221" s="36"/>
      <c r="CK221" s="36"/>
      <c r="CL221" s="36"/>
      <c r="CM221" s="36"/>
      <c r="CN221" s="36"/>
      <c r="CO221" s="36"/>
      <c r="CP221" s="36"/>
      <c r="CQ221" s="36"/>
      <c r="CR221" s="36"/>
      <c r="CS221" s="36"/>
      <c r="CT221" s="36"/>
      <c r="CU221" s="36"/>
      <c r="CV221" s="36"/>
      <c r="CW221" s="36"/>
      <c r="CX221" s="36"/>
      <c r="CY221" s="36"/>
      <c r="CZ221" s="36"/>
      <c r="DA221" s="36"/>
      <c r="DB221" s="36"/>
      <c r="DC221" s="36"/>
      <c r="DD221" s="36"/>
      <c r="DE221" s="36"/>
      <c r="DF221" s="36"/>
      <c r="DG221" s="36"/>
      <c r="DH221" s="36"/>
      <c r="DI221" s="36"/>
      <c r="DJ221" s="36"/>
      <c r="DK221" s="36"/>
      <c r="DL221" s="36"/>
      <c r="DM221" s="36"/>
      <c r="DN221" s="36"/>
      <c r="DO221" s="36"/>
      <c r="DP221" s="36"/>
      <c r="DQ221" s="36"/>
      <c r="DR221" s="36"/>
      <c r="DS221" s="36"/>
      <c r="DT221" s="36"/>
      <c r="DU221" s="36"/>
      <c r="DV221" s="36"/>
      <c r="DW221" s="36"/>
      <c r="DX221" s="36"/>
      <c r="DY221" s="36"/>
      <c r="DZ221" s="36"/>
      <c r="EA221" s="36"/>
      <c r="EB221" s="36"/>
      <c r="EC221" s="36"/>
      <c r="ED221" s="36"/>
      <c r="EE221" s="36"/>
      <c r="EF221" s="36"/>
      <c r="EG221" s="36"/>
      <c r="EH221" s="36"/>
      <c r="EI221" s="36"/>
      <c r="EJ221" s="36"/>
      <c r="EK221" s="36"/>
      <c r="EL221" s="36"/>
      <c r="EM221" s="36"/>
      <c r="EN221" s="36"/>
      <c r="EO221" s="36"/>
      <c r="EP221" s="36"/>
      <c r="EQ221" s="36"/>
      <c r="ER221" s="36"/>
      <c r="ES221" s="36"/>
      <c r="ET221" s="36"/>
      <c r="EU221" s="36"/>
      <c r="EV221" s="36"/>
      <c r="EW221" s="36"/>
      <c r="EX221" s="36"/>
      <c r="EY221" s="36"/>
      <c r="EZ221" s="36"/>
      <c r="FA221" s="36"/>
      <c r="FB221" s="36"/>
      <c r="FC221" s="36"/>
      <c r="FD221" s="36"/>
      <c r="FE221" s="36"/>
      <c r="FF221" s="36"/>
      <c r="FG221" s="36"/>
      <c r="FH221" s="36"/>
      <c r="FI221" s="36"/>
      <c r="FJ221" s="36"/>
      <c r="FK221" s="36"/>
      <c r="FL221" s="36"/>
      <c r="FM221" s="36"/>
      <c r="FN221" s="36"/>
      <c r="FO221" s="36"/>
      <c r="FP221" s="36"/>
      <c r="FQ221" s="36"/>
      <c r="FR221" s="36"/>
      <c r="FS221" s="36"/>
      <c r="FT221" s="36"/>
      <c r="FU221" s="36"/>
      <c r="FV221" s="36"/>
      <c r="FW221" s="36"/>
      <c r="FX221" s="36"/>
      <c r="FY221" s="36"/>
      <c r="FZ221" s="36"/>
      <c r="GA221" s="36"/>
      <c r="GB221" s="36"/>
      <c r="GC221" s="36"/>
      <c r="GD221" s="36"/>
      <c r="GE221" s="36"/>
      <c r="GF221" s="36"/>
      <c r="GG221" s="36"/>
      <c r="GH221" s="36"/>
      <c r="GI221" s="36"/>
      <c r="GJ221" s="36"/>
      <c r="GK221" s="36"/>
      <c r="GL221" s="36"/>
      <c r="GM221" s="36"/>
      <c r="GN221" s="36"/>
      <c r="GO221" s="36"/>
      <c r="GP221" s="36"/>
      <c r="GQ221" s="36"/>
      <c r="GR221" s="36"/>
      <c r="GS221" s="36"/>
      <c r="GT221" s="36"/>
      <c r="GU221" s="36"/>
      <c r="GV221" s="36"/>
      <c r="GW221" s="36"/>
      <c r="GX221" s="36"/>
      <c r="GY221" s="36"/>
      <c r="GZ221" s="36"/>
      <c r="HA221" s="36"/>
      <c r="HB221" s="36"/>
      <c r="HC221" s="36"/>
      <c r="HD221" s="36"/>
      <c r="HE221" s="36"/>
      <c r="HF221" s="36"/>
      <c r="HG221" s="36"/>
      <c r="HH221" s="36"/>
      <c r="HI221" s="36"/>
      <c r="HJ221" s="36"/>
      <c r="HK221" s="36"/>
      <c r="HL221" s="36"/>
      <c r="HM221" s="36"/>
      <c r="HN221" s="36"/>
      <c r="HO221" s="36"/>
      <c r="HP221" s="36"/>
      <c r="HQ221" s="36"/>
      <c r="HR221" s="36"/>
      <c r="HS221" s="36"/>
      <c r="HT221" s="36"/>
      <c r="HU221" s="36"/>
      <c r="HV221" s="36"/>
      <c r="HW221" s="36"/>
      <c r="HX221" s="36"/>
      <c r="HY221" s="36"/>
      <c r="HZ221" s="36"/>
      <c r="IA221" s="36"/>
      <c r="IB221" s="36"/>
      <c r="IC221" s="36"/>
      <c r="ID221" s="36"/>
      <c r="IE221" s="36"/>
      <c r="IF221" s="36"/>
      <c r="IG221" s="36"/>
    </row>
    <row r="222" spans="1:241">
      <c r="A222" s="900">
        <v>31</v>
      </c>
      <c r="B222" s="316" t="s">
        <v>147</v>
      </c>
      <c r="C222" s="896" t="s">
        <v>5809</v>
      </c>
      <c r="D222" s="241">
        <v>933</v>
      </c>
      <c r="E222" s="897" t="s">
        <v>5810</v>
      </c>
      <c r="F222" s="318">
        <v>3</v>
      </c>
      <c r="G222" s="316" t="s">
        <v>150</v>
      </c>
      <c r="H222" s="297">
        <v>45366</v>
      </c>
      <c r="I222" s="298">
        <v>100000</v>
      </c>
      <c r="J222" s="318">
        <v>12</v>
      </c>
      <c r="K222" s="585">
        <f t="shared" si="3"/>
        <v>45730</v>
      </c>
      <c r="L222" s="583">
        <v>15</v>
      </c>
      <c r="M222" s="583">
        <v>3</v>
      </c>
      <c r="N222" s="583">
        <v>18</v>
      </c>
      <c r="O222" s="318"/>
      <c r="P222" s="318"/>
      <c r="Q222" s="115"/>
      <c r="R222" s="318"/>
      <c r="S222" s="318"/>
      <c r="T222" s="318"/>
      <c r="U222" s="318"/>
      <c r="V222" s="318"/>
      <c r="W222" s="318"/>
      <c r="X222" s="298">
        <v>100000</v>
      </c>
      <c r="Y222" s="319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  <c r="BT222" s="36"/>
      <c r="BU222" s="36"/>
      <c r="BV222" s="36"/>
      <c r="BW222" s="36"/>
      <c r="BX222" s="36"/>
      <c r="BY222" s="36"/>
      <c r="BZ222" s="36"/>
      <c r="CA222" s="36"/>
      <c r="CB222" s="36"/>
      <c r="CC222" s="36"/>
      <c r="CD222" s="36"/>
      <c r="CE222" s="36"/>
      <c r="CF222" s="36"/>
      <c r="CG222" s="36"/>
      <c r="CH222" s="36"/>
      <c r="CI222" s="36"/>
      <c r="CJ222" s="36"/>
      <c r="CK222" s="36"/>
      <c r="CL222" s="36"/>
      <c r="CM222" s="36"/>
      <c r="CN222" s="36"/>
      <c r="CO222" s="36"/>
      <c r="CP222" s="36"/>
      <c r="CQ222" s="36"/>
      <c r="CR222" s="36"/>
      <c r="CS222" s="36"/>
      <c r="CT222" s="36"/>
      <c r="CU222" s="36"/>
      <c r="CV222" s="36"/>
      <c r="CW222" s="36"/>
      <c r="CX222" s="36"/>
      <c r="CY222" s="36"/>
      <c r="CZ222" s="36"/>
      <c r="DA222" s="36"/>
      <c r="DB222" s="36"/>
      <c r="DC222" s="36"/>
      <c r="DD222" s="36"/>
      <c r="DE222" s="36"/>
      <c r="DF222" s="36"/>
      <c r="DG222" s="36"/>
      <c r="DH222" s="36"/>
      <c r="DI222" s="36"/>
      <c r="DJ222" s="36"/>
      <c r="DK222" s="36"/>
      <c r="DL222" s="36"/>
      <c r="DM222" s="36"/>
      <c r="DN222" s="36"/>
      <c r="DO222" s="36"/>
      <c r="DP222" s="36"/>
      <c r="DQ222" s="36"/>
      <c r="DR222" s="36"/>
      <c r="DS222" s="36"/>
      <c r="DT222" s="36"/>
      <c r="DU222" s="36"/>
      <c r="DV222" s="36"/>
      <c r="DW222" s="36"/>
      <c r="DX222" s="36"/>
      <c r="DY222" s="36"/>
      <c r="DZ222" s="36"/>
      <c r="EA222" s="36"/>
      <c r="EB222" s="36"/>
      <c r="EC222" s="36"/>
      <c r="ED222" s="36"/>
      <c r="EE222" s="36"/>
      <c r="EF222" s="36"/>
      <c r="EG222" s="36"/>
      <c r="EH222" s="36"/>
      <c r="EI222" s="36"/>
      <c r="EJ222" s="36"/>
      <c r="EK222" s="36"/>
      <c r="EL222" s="36"/>
      <c r="EM222" s="36"/>
      <c r="EN222" s="36"/>
      <c r="EO222" s="36"/>
      <c r="EP222" s="36"/>
      <c r="EQ222" s="36"/>
      <c r="ER222" s="36"/>
      <c r="ES222" s="36"/>
      <c r="ET222" s="36"/>
      <c r="EU222" s="36"/>
      <c r="EV222" s="36"/>
      <c r="EW222" s="36"/>
      <c r="EX222" s="36"/>
      <c r="EY222" s="36"/>
      <c r="EZ222" s="36"/>
      <c r="FA222" s="36"/>
      <c r="FB222" s="36"/>
      <c r="FC222" s="36"/>
      <c r="FD222" s="36"/>
      <c r="FE222" s="36"/>
      <c r="FF222" s="36"/>
      <c r="FG222" s="36"/>
      <c r="FH222" s="36"/>
      <c r="FI222" s="36"/>
      <c r="FJ222" s="36"/>
      <c r="FK222" s="36"/>
      <c r="FL222" s="36"/>
      <c r="FM222" s="36"/>
      <c r="FN222" s="36"/>
      <c r="FO222" s="36"/>
      <c r="FP222" s="36"/>
      <c r="FQ222" s="36"/>
      <c r="FR222" s="36"/>
      <c r="FS222" s="36"/>
      <c r="FT222" s="36"/>
      <c r="FU222" s="36"/>
      <c r="FV222" s="36"/>
      <c r="FW222" s="36"/>
      <c r="FX222" s="36"/>
      <c r="FY222" s="36"/>
      <c r="FZ222" s="36"/>
      <c r="GA222" s="36"/>
      <c r="GB222" s="36"/>
      <c r="GC222" s="36"/>
      <c r="GD222" s="36"/>
      <c r="GE222" s="36"/>
      <c r="GF222" s="36"/>
      <c r="GG222" s="36"/>
      <c r="GH222" s="36"/>
      <c r="GI222" s="36"/>
      <c r="GJ222" s="36"/>
      <c r="GK222" s="36"/>
      <c r="GL222" s="36"/>
      <c r="GM222" s="36"/>
      <c r="GN222" s="36"/>
      <c r="GO222" s="36"/>
      <c r="GP222" s="36"/>
      <c r="GQ222" s="36"/>
      <c r="GR222" s="36"/>
      <c r="GS222" s="36"/>
      <c r="GT222" s="36"/>
      <c r="GU222" s="36"/>
      <c r="GV222" s="36"/>
      <c r="GW222" s="36"/>
      <c r="GX222" s="36"/>
      <c r="GY222" s="36"/>
      <c r="GZ222" s="36"/>
      <c r="HA222" s="36"/>
      <c r="HB222" s="36"/>
      <c r="HC222" s="36"/>
      <c r="HD222" s="36"/>
      <c r="HE222" s="36"/>
      <c r="HF222" s="36"/>
      <c r="HG222" s="36"/>
      <c r="HH222" s="36"/>
      <c r="HI222" s="36"/>
      <c r="HJ222" s="36"/>
      <c r="HK222" s="36"/>
      <c r="HL222" s="36"/>
      <c r="HM222" s="36"/>
      <c r="HN222" s="36"/>
      <c r="HO222" s="36"/>
      <c r="HP222" s="36"/>
      <c r="HQ222" s="36"/>
      <c r="HR222" s="36"/>
      <c r="HS222" s="36"/>
      <c r="HT222" s="36"/>
      <c r="HU222" s="36"/>
      <c r="HV222" s="36"/>
      <c r="HW222" s="36"/>
      <c r="HX222" s="36"/>
      <c r="HY222" s="36"/>
      <c r="HZ222" s="36"/>
      <c r="IA222" s="36"/>
      <c r="IB222" s="36"/>
      <c r="IC222" s="36"/>
      <c r="ID222" s="36"/>
      <c r="IE222" s="36"/>
      <c r="IF222" s="36"/>
      <c r="IG222" s="36"/>
    </row>
    <row r="223" spans="1:241">
      <c r="A223" s="900">
        <v>462</v>
      </c>
      <c r="B223" s="316" t="s">
        <v>147</v>
      </c>
      <c r="C223" s="896" t="s">
        <v>5809</v>
      </c>
      <c r="D223" s="241">
        <v>934</v>
      </c>
      <c r="E223" s="897" t="s">
        <v>5810</v>
      </c>
      <c r="F223" s="318">
        <v>3</v>
      </c>
      <c r="G223" s="316" t="s">
        <v>150</v>
      </c>
      <c r="H223" s="297">
        <v>45327</v>
      </c>
      <c r="I223" s="298">
        <v>100000</v>
      </c>
      <c r="J223" s="318">
        <v>12</v>
      </c>
      <c r="K223" s="585">
        <f t="shared" si="3"/>
        <v>45691</v>
      </c>
      <c r="L223" s="583">
        <v>15</v>
      </c>
      <c r="M223" s="583">
        <v>3</v>
      </c>
      <c r="N223" s="583">
        <v>18</v>
      </c>
      <c r="O223" s="318"/>
      <c r="P223" s="318"/>
      <c r="Q223" s="115"/>
      <c r="R223" s="318"/>
      <c r="S223" s="318"/>
      <c r="T223" s="318"/>
      <c r="U223" s="318"/>
      <c r="V223" s="318"/>
      <c r="W223" s="318"/>
      <c r="X223" s="298">
        <v>100000</v>
      </c>
      <c r="Y223" s="319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  <c r="BT223" s="36"/>
      <c r="BU223" s="36"/>
      <c r="BV223" s="36"/>
      <c r="BW223" s="36"/>
      <c r="BX223" s="36"/>
      <c r="BY223" s="36"/>
      <c r="BZ223" s="36"/>
      <c r="CA223" s="36"/>
      <c r="CB223" s="36"/>
      <c r="CC223" s="36"/>
      <c r="CD223" s="36"/>
      <c r="CE223" s="36"/>
      <c r="CF223" s="36"/>
      <c r="CG223" s="36"/>
      <c r="CH223" s="36"/>
      <c r="CI223" s="36"/>
      <c r="CJ223" s="36"/>
      <c r="CK223" s="36"/>
      <c r="CL223" s="36"/>
      <c r="CM223" s="36"/>
      <c r="CN223" s="36"/>
      <c r="CO223" s="36"/>
      <c r="CP223" s="36"/>
      <c r="CQ223" s="36"/>
      <c r="CR223" s="36"/>
      <c r="CS223" s="36"/>
      <c r="CT223" s="36"/>
      <c r="CU223" s="36"/>
      <c r="CV223" s="36"/>
      <c r="CW223" s="36"/>
      <c r="CX223" s="36"/>
      <c r="CY223" s="36"/>
      <c r="CZ223" s="36"/>
      <c r="DA223" s="36"/>
      <c r="DB223" s="36"/>
      <c r="DC223" s="36"/>
      <c r="DD223" s="36"/>
      <c r="DE223" s="36"/>
      <c r="DF223" s="36"/>
      <c r="DG223" s="36"/>
      <c r="DH223" s="36"/>
      <c r="DI223" s="36"/>
      <c r="DJ223" s="36"/>
      <c r="DK223" s="36"/>
      <c r="DL223" s="36"/>
      <c r="DM223" s="36"/>
      <c r="DN223" s="36"/>
      <c r="DO223" s="36"/>
      <c r="DP223" s="36"/>
      <c r="DQ223" s="36"/>
      <c r="DR223" s="36"/>
      <c r="DS223" s="36"/>
      <c r="DT223" s="36"/>
      <c r="DU223" s="36"/>
      <c r="DV223" s="36"/>
      <c r="DW223" s="36"/>
      <c r="DX223" s="36"/>
      <c r="DY223" s="36"/>
      <c r="DZ223" s="36"/>
      <c r="EA223" s="36"/>
      <c r="EB223" s="36"/>
      <c r="EC223" s="36"/>
      <c r="ED223" s="36"/>
      <c r="EE223" s="36"/>
      <c r="EF223" s="36"/>
      <c r="EG223" s="36"/>
      <c r="EH223" s="36"/>
      <c r="EI223" s="36"/>
      <c r="EJ223" s="36"/>
      <c r="EK223" s="36"/>
      <c r="EL223" s="36"/>
      <c r="EM223" s="36"/>
      <c r="EN223" s="36"/>
      <c r="EO223" s="36"/>
      <c r="EP223" s="36"/>
      <c r="EQ223" s="36"/>
      <c r="ER223" s="36"/>
      <c r="ES223" s="36"/>
      <c r="ET223" s="36"/>
      <c r="EU223" s="36"/>
      <c r="EV223" s="36"/>
      <c r="EW223" s="36"/>
      <c r="EX223" s="36"/>
      <c r="EY223" s="36"/>
      <c r="EZ223" s="36"/>
      <c r="FA223" s="36"/>
      <c r="FB223" s="36"/>
      <c r="FC223" s="36"/>
      <c r="FD223" s="36"/>
      <c r="FE223" s="36"/>
      <c r="FF223" s="36"/>
      <c r="FG223" s="36"/>
      <c r="FH223" s="36"/>
      <c r="FI223" s="36"/>
      <c r="FJ223" s="36"/>
      <c r="FK223" s="36"/>
      <c r="FL223" s="36"/>
      <c r="FM223" s="36"/>
      <c r="FN223" s="36"/>
      <c r="FO223" s="36"/>
      <c r="FP223" s="36"/>
      <c r="FQ223" s="36"/>
      <c r="FR223" s="36"/>
      <c r="FS223" s="36"/>
      <c r="FT223" s="36"/>
      <c r="FU223" s="36"/>
      <c r="FV223" s="36"/>
      <c r="FW223" s="36"/>
      <c r="FX223" s="36"/>
      <c r="FY223" s="36"/>
      <c r="FZ223" s="36"/>
      <c r="GA223" s="36"/>
      <c r="GB223" s="36"/>
      <c r="GC223" s="36"/>
      <c r="GD223" s="36"/>
      <c r="GE223" s="36"/>
      <c r="GF223" s="36"/>
      <c r="GG223" s="36"/>
      <c r="GH223" s="36"/>
      <c r="GI223" s="36"/>
      <c r="GJ223" s="36"/>
      <c r="GK223" s="36"/>
      <c r="GL223" s="36"/>
      <c r="GM223" s="36"/>
      <c r="GN223" s="36"/>
      <c r="GO223" s="36"/>
      <c r="GP223" s="36"/>
      <c r="GQ223" s="36"/>
      <c r="GR223" s="36"/>
      <c r="GS223" s="36"/>
      <c r="GT223" s="36"/>
      <c r="GU223" s="36"/>
      <c r="GV223" s="36"/>
      <c r="GW223" s="36"/>
      <c r="GX223" s="36"/>
      <c r="GY223" s="36"/>
      <c r="GZ223" s="36"/>
      <c r="HA223" s="36"/>
      <c r="HB223" s="36"/>
      <c r="HC223" s="36"/>
      <c r="HD223" s="36"/>
      <c r="HE223" s="36"/>
      <c r="HF223" s="36"/>
      <c r="HG223" s="36"/>
      <c r="HH223" s="36"/>
      <c r="HI223" s="36"/>
      <c r="HJ223" s="36"/>
      <c r="HK223" s="36"/>
      <c r="HL223" s="36"/>
      <c r="HM223" s="36"/>
      <c r="HN223" s="36"/>
      <c r="HO223" s="36"/>
      <c r="HP223" s="36"/>
      <c r="HQ223" s="36"/>
      <c r="HR223" s="36"/>
      <c r="HS223" s="36"/>
      <c r="HT223" s="36"/>
      <c r="HU223" s="36"/>
      <c r="HV223" s="36"/>
      <c r="HW223" s="36"/>
      <c r="HX223" s="36"/>
      <c r="HY223" s="36"/>
      <c r="HZ223" s="36"/>
      <c r="IA223" s="36"/>
      <c r="IB223" s="36"/>
      <c r="IC223" s="36"/>
      <c r="ID223" s="36"/>
      <c r="IE223" s="36"/>
      <c r="IF223" s="36"/>
      <c r="IG223" s="36"/>
    </row>
    <row r="224" spans="1:241">
      <c r="A224" s="900">
        <v>871</v>
      </c>
      <c r="B224" s="316" t="s">
        <v>147</v>
      </c>
      <c r="C224" s="896" t="s">
        <v>5809</v>
      </c>
      <c r="D224" s="241">
        <v>935</v>
      </c>
      <c r="E224" s="897" t="s">
        <v>5810</v>
      </c>
      <c r="F224" s="318">
        <v>3</v>
      </c>
      <c r="G224" s="316" t="s">
        <v>150</v>
      </c>
      <c r="H224" s="297">
        <v>45098</v>
      </c>
      <c r="I224" s="298">
        <v>180000</v>
      </c>
      <c r="J224" s="318">
        <v>12</v>
      </c>
      <c r="K224" s="585">
        <f t="shared" si="3"/>
        <v>45462</v>
      </c>
      <c r="L224" s="583">
        <v>15</v>
      </c>
      <c r="M224" s="583">
        <v>3</v>
      </c>
      <c r="N224" s="583">
        <v>18</v>
      </c>
      <c r="O224" s="318"/>
      <c r="P224" s="318"/>
      <c r="Q224" s="115"/>
      <c r="R224" s="318"/>
      <c r="S224" s="318"/>
      <c r="T224" s="318"/>
      <c r="U224" s="318"/>
      <c r="V224" s="318"/>
      <c r="W224" s="318"/>
      <c r="X224" s="298">
        <v>180000</v>
      </c>
      <c r="Y224" s="319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  <c r="BT224" s="36"/>
      <c r="BU224" s="36"/>
      <c r="BV224" s="36"/>
      <c r="BW224" s="36"/>
      <c r="BX224" s="36"/>
      <c r="BY224" s="36"/>
      <c r="BZ224" s="36"/>
      <c r="CA224" s="36"/>
      <c r="CB224" s="36"/>
      <c r="CC224" s="36"/>
      <c r="CD224" s="36"/>
      <c r="CE224" s="36"/>
      <c r="CF224" s="36"/>
      <c r="CG224" s="36"/>
      <c r="CH224" s="36"/>
      <c r="CI224" s="36"/>
      <c r="CJ224" s="36"/>
      <c r="CK224" s="36"/>
      <c r="CL224" s="36"/>
      <c r="CM224" s="36"/>
      <c r="CN224" s="36"/>
      <c r="CO224" s="36"/>
      <c r="CP224" s="36"/>
      <c r="CQ224" s="36"/>
      <c r="CR224" s="36"/>
      <c r="CS224" s="36"/>
      <c r="CT224" s="36"/>
      <c r="CU224" s="36"/>
      <c r="CV224" s="36"/>
      <c r="CW224" s="36"/>
      <c r="CX224" s="36"/>
      <c r="CY224" s="36"/>
      <c r="CZ224" s="36"/>
      <c r="DA224" s="36"/>
      <c r="DB224" s="36"/>
      <c r="DC224" s="36"/>
      <c r="DD224" s="36"/>
      <c r="DE224" s="36"/>
      <c r="DF224" s="36"/>
      <c r="DG224" s="36"/>
      <c r="DH224" s="36"/>
      <c r="DI224" s="36"/>
      <c r="DJ224" s="36"/>
      <c r="DK224" s="36"/>
      <c r="DL224" s="36"/>
      <c r="DM224" s="36"/>
      <c r="DN224" s="36"/>
      <c r="DO224" s="36"/>
      <c r="DP224" s="36"/>
      <c r="DQ224" s="36"/>
      <c r="DR224" s="36"/>
      <c r="DS224" s="36"/>
      <c r="DT224" s="36"/>
      <c r="DU224" s="36"/>
      <c r="DV224" s="36"/>
      <c r="DW224" s="36"/>
      <c r="DX224" s="36"/>
      <c r="DY224" s="36"/>
      <c r="DZ224" s="36"/>
      <c r="EA224" s="36"/>
      <c r="EB224" s="36"/>
      <c r="EC224" s="36"/>
      <c r="ED224" s="36"/>
      <c r="EE224" s="36"/>
      <c r="EF224" s="36"/>
      <c r="EG224" s="36"/>
      <c r="EH224" s="36"/>
      <c r="EI224" s="36"/>
      <c r="EJ224" s="36"/>
      <c r="EK224" s="36"/>
      <c r="EL224" s="36"/>
      <c r="EM224" s="36"/>
      <c r="EN224" s="36"/>
      <c r="EO224" s="36"/>
      <c r="EP224" s="36"/>
      <c r="EQ224" s="36"/>
      <c r="ER224" s="36"/>
      <c r="ES224" s="36"/>
      <c r="ET224" s="36"/>
      <c r="EU224" s="36"/>
      <c r="EV224" s="36"/>
      <c r="EW224" s="36"/>
      <c r="EX224" s="36"/>
      <c r="EY224" s="36"/>
      <c r="EZ224" s="36"/>
      <c r="FA224" s="36"/>
      <c r="FB224" s="36"/>
      <c r="FC224" s="36"/>
      <c r="FD224" s="36"/>
      <c r="FE224" s="36"/>
      <c r="FF224" s="36"/>
      <c r="FG224" s="36"/>
      <c r="FH224" s="36"/>
      <c r="FI224" s="36"/>
      <c r="FJ224" s="36"/>
      <c r="FK224" s="36"/>
      <c r="FL224" s="36"/>
      <c r="FM224" s="36"/>
      <c r="FN224" s="36"/>
      <c r="FO224" s="36"/>
      <c r="FP224" s="36"/>
      <c r="FQ224" s="36"/>
      <c r="FR224" s="36"/>
      <c r="FS224" s="36"/>
      <c r="FT224" s="36"/>
      <c r="FU224" s="36"/>
      <c r="FV224" s="36"/>
      <c r="FW224" s="36"/>
      <c r="FX224" s="36"/>
      <c r="FY224" s="36"/>
      <c r="FZ224" s="36"/>
      <c r="GA224" s="36"/>
      <c r="GB224" s="36"/>
      <c r="GC224" s="36"/>
      <c r="GD224" s="36"/>
      <c r="GE224" s="36"/>
      <c r="GF224" s="36"/>
      <c r="GG224" s="36"/>
      <c r="GH224" s="36"/>
      <c r="GI224" s="36"/>
      <c r="GJ224" s="36"/>
      <c r="GK224" s="36"/>
      <c r="GL224" s="36"/>
      <c r="GM224" s="36"/>
      <c r="GN224" s="36"/>
      <c r="GO224" s="36"/>
      <c r="GP224" s="36"/>
      <c r="GQ224" s="36"/>
      <c r="GR224" s="36"/>
      <c r="GS224" s="36"/>
      <c r="GT224" s="36"/>
      <c r="GU224" s="36"/>
      <c r="GV224" s="36"/>
      <c r="GW224" s="36"/>
      <c r="GX224" s="36"/>
      <c r="GY224" s="36"/>
      <c r="GZ224" s="36"/>
      <c r="HA224" s="36"/>
      <c r="HB224" s="36"/>
      <c r="HC224" s="36"/>
      <c r="HD224" s="36"/>
      <c r="HE224" s="36"/>
      <c r="HF224" s="36"/>
      <c r="HG224" s="36"/>
      <c r="HH224" s="36"/>
      <c r="HI224" s="36"/>
      <c r="HJ224" s="36"/>
      <c r="HK224" s="36"/>
      <c r="HL224" s="36"/>
      <c r="HM224" s="36"/>
      <c r="HN224" s="36"/>
      <c r="HO224" s="36"/>
      <c r="HP224" s="36"/>
      <c r="HQ224" s="36"/>
      <c r="HR224" s="36"/>
      <c r="HS224" s="36"/>
      <c r="HT224" s="36"/>
      <c r="HU224" s="36"/>
      <c r="HV224" s="36"/>
      <c r="HW224" s="36"/>
      <c r="HX224" s="36"/>
      <c r="HY224" s="36"/>
      <c r="HZ224" s="36"/>
      <c r="IA224" s="36"/>
      <c r="IB224" s="36"/>
      <c r="IC224" s="36"/>
      <c r="ID224" s="36"/>
      <c r="IE224" s="36"/>
      <c r="IF224" s="36"/>
      <c r="IG224" s="36"/>
    </row>
    <row r="225" spans="1:241">
      <c r="A225" s="900">
        <v>1174</v>
      </c>
      <c r="B225" s="316" t="s">
        <v>147</v>
      </c>
      <c r="C225" s="896" t="s">
        <v>5809</v>
      </c>
      <c r="D225" s="241">
        <v>936</v>
      </c>
      <c r="E225" s="897" t="s">
        <v>5810</v>
      </c>
      <c r="F225" s="318">
        <v>3</v>
      </c>
      <c r="G225" s="316" t="s">
        <v>150</v>
      </c>
      <c r="H225" s="297">
        <v>45286</v>
      </c>
      <c r="I225" s="298">
        <v>100000</v>
      </c>
      <c r="J225" s="318">
        <v>12</v>
      </c>
      <c r="K225" s="585">
        <f t="shared" si="3"/>
        <v>45650</v>
      </c>
      <c r="L225" s="583">
        <v>15</v>
      </c>
      <c r="M225" s="583">
        <v>3</v>
      </c>
      <c r="N225" s="583">
        <v>18</v>
      </c>
      <c r="O225" s="318"/>
      <c r="P225" s="318"/>
      <c r="Q225" s="115"/>
      <c r="R225" s="318"/>
      <c r="S225" s="318"/>
      <c r="T225" s="318"/>
      <c r="U225" s="318"/>
      <c r="V225" s="318"/>
      <c r="W225" s="318"/>
      <c r="X225" s="298">
        <v>100000</v>
      </c>
      <c r="Y225" s="319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  <c r="BT225" s="36"/>
      <c r="BU225" s="36"/>
      <c r="BV225" s="36"/>
      <c r="BW225" s="36"/>
      <c r="BX225" s="36"/>
      <c r="BY225" s="36"/>
      <c r="BZ225" s="36"/>
      <c r="CA225" s="36"/>
      <c r="CB225" s="36"/>
      <c r="CC225" s="36"/>
      <c r="CD225" s="36"/>
      <c r="CE225" s="36"/>
      <c r="CF225" s="36"/>
      <c r="CG225" s="36"/>
      <c r="CH225" s="36"/>
      <c r="CI225" s="36"/>
      <c r="CJ225" s="36"/>
      <c r="CK225" s="36"/>
      <c r="CL225" s="36"/>
      <c r="CM225" s="36"/>
      <c r="CN225" s="36"/>
      <c r="CO225" s="36"/>
      <c r="CP225" s="36"/>
      <c r="CQ225" s="36"/>
      <c r="CR225" s="36"/>
      <c r="CS225" s="36"/>
      <c r="CT225" s="36"/>
      <c r="CU225" s="36"/>
      <c r="CV225" s="36"/>
      <c r="CW225" s="36"/>
      <c r="CX225" s="36"/>
      <c r="CY225" s="36"/>
      <c r="CZ225" s="36"/>
      <c r="DA225" s="36"/>
      <c r="DB225" s="36"/>
      <c r="DC225" s="36"/>
      <c r="DD225" s="36"/>
      <c r="DE225" s="36"/>
      <c r="DF225" s="36"/>
      <c r="DG225" s="36"/>
      <c r="DH225" s="36"/>
      <c r="DI225" s="36"/>
      <c r="DJ225" s="36"/>
      <c r="DK225" s="36"/>
      <c r="DL225" s="36"/>
      <c r="DM225" s="36"/>
      <c r="DN225" s="36"/>
      <c r="DO225" s="36"/>
      <c r="DP225" s="36"/>
      <c r="DQ225" s="36"/>
      <c r="DR225" s="36"/>
      <c r="DS225" s="36"/>
      <c r="DT225" s="36"/>
      <c r="DU225" s="36"/>
      <c r="DV225" s="36"/>
      <c r="DW225" s="36"/>
      <c r="DX225" s="36"/>
      <c r="DY225" s="36"/>
      <c r="DZ225" s="36"/>
      <c r="EA225" s="36"/>
      <c r="EB225" s="36"/>
      <c r="EC225" s="36"/>
      <c r="ED225" s="36"/>
      <c r="EE225" s="36"/>
      <c r="EF225" s="36"/>
      <c r="EG225" s="36"/>
      <c r="EH225" s="36"/>
      <c r="EI225" s="36"/>
      <c r="EJ225" s="36"/>
      <c r="EK225" s="36"/>
      <c r="EL225" s="36"/>
      <c r="EM225" s="36"/>
      <c r="EN225" s="36"/>
      <c r="EO225" s="36"/>
      <c r="EP225" s="36"/>
      <c r="EQ225" s="36"/>
      <c r="ER225" s="36"/>
      <c r="ES225" s="36"/>
      <c r="ET225" s="36"/>
      <c r="EU225" s="36"/>
      <c r="EV225" s="36"/>
      <c r="EW225" s="36"/>
      <c r="EX225" s="36"/>
      <c r="EY225" s="36"/>
      <c r="EZ225" s="36"/>
      <c r="FA225" s="36"/>
      <c r="FB225" s="36"/>
      <c r="FC225" s="36"/>
      <c r="FD225" s="36"/>
      <c r="FE225" s="36"/>
      <c r="FF225" s="36"/>
      <c r="FG225" s="36"/>
      <c r="FH225" s="36"/>
      <c r="FI225" s="36"/>
      <c r="FJ225" s="36"/>
      <c r="FK225" s="36"/>
      <c r="FL225" s="36"/>
      <c r="FM225" s="36"/>
      <c r="FN225" s="36"/>
      <c r="FO225" s="36"/>
      <c r="FP225" s="36"/>
      <c r="FQ225" s="36"/>
      <c r="FR225" s="36"/>
      <c r="FS225" s="36"/>
      <c r="FT225" s="36"/>
      <c r="FU225" s="36"/>
      <c r="FV225" s="36"/>
      <c r="FW225" s="36"/>
      <c r="FX225" s="36"/>
      <c r="FY225" s="36"/>
      <c r="FZ225" s="36"/>
      <c r="GA225" s="36"/>
      <c r="GB225" s="36"/>
      <c r="GC225" s="36"/>
      <c r="GD225" s="36"/>
      <c r="GE225" s="36"/>
      <c r="GF225" s="36"/>
      <c r="GG225" s="36"/>
      <c r="GH225" s="36"/>
      <c r="GI225" s="36"/>
      <c r="GJ225" s="36"/>
      <c r="GK225" s="36"/>
      <c r="GL225" s="36"/>
      <c r="GM225" s="36"/>
      <c r="GN225" s="36"/>
      <c r="GO225" s="36"/>
      <c r="GP225" s="36"/>
      <c r="GQ225" s="36"/>
      <c r="GR225" s="36"/>
      <c r="GS225" s="36"/>
      <c r="GT225" s="36"/>
      <c r="GU225" s="36"/>
      <c r="GV225" s="36"/>
      <c r="GW225" s="36"/>
      <c r="GX225" s="36"/>
      <c r="GY225" s="36"/>
      <c r="GZ225" s="36"/>
      <c r="HA225" s="36"/>
      <c r="HB225" s="36"/>
      <c r="HC225" s="36"/>
      <c r="HD225" s="36"/>
      <c r="HE225" s="36"/>
      <c r="HF225" s="36"/>
      <c r="HG225" s="36"/>
      <c r="HH225" s="36"/>
      <c r="HI225" s="36"/>
      <c r="HJ225" s="36"/>
      <c r="HK225" s="36"/>
      <c r="HL225" s="36"/>
      <c r="HM225" s="36"/>
      <c r="HN225" s="36"/>
      <c r="HO225" s="36"/>
      <c r="HP225" s="36"/>
      <c r="HQ225" s="36"/>
      <c r="HR225" s="36"/>
      <c r="HS225" s="36"/>
      <c r="HT225" s="36"/>
      <c r="HU225" s="36"/>
      <c r="HV225" s="36"/>
      <c r="HW225" s="36"/>
      <c r="HX225" s="36"/>
      <c r="HY225" s="36"/>
      <c r="HZ225" s="36"/>
      <c r="IA225" s="36"/>
      <c r="IB225" s="36"/>
      <c r="IC225" s="36"/>
      <c r="ID225" s="36"/>
      <c r="IE225" s="36"/>
      <c r="IF225" s="36"/>
      <c r="IG225" s="36"/>
    </row>
    <row r="226" spans="1:241">
      <c r="A226" s="900">
        <v>1730</v>
      </c>
      <c r="B226" s="316" t="s">
        <v>147</v>
      </c>
      <c r="C226" s="896" t="s">
        <v>5809</v>
      </c>
      <c r="D226" s="241">
        <v>938</v>
      </c>
      <c r="E226" s="897" t="s">
        <v>5810</v>
      </c>
      <c r="F226" s="318">
        <v>3</v>
      </c>
      <c r="G226" s="316" t="s">
        <v>150</v>
      </c>
      <c r="H226" s="297">
        <v>45098</v>
      </c>
      <c r="I226" s="298">
        <v>156000</v>
      </c>
      <c r="J226" s="318">
        <v>12</v>
      </c>
      <c r="K226" s="585">
        <f t="shared" si="3"/>
        <v>45462</v>
      </c>
      <c r="L226" s="583">
        <v>15</v>
      </c>
      <c r="M226" s="583">
        <v>3</v>
      </c>
      <c r="N226" s="583">
        <v>18</v>
      </c>
      <c r="O226" s="318"/>
      <c r="P226" s="318"/>
      <c r="Q226" s="115"/>
      <c r="R226" s="318"/>
      <c r="S226" s="318"/>
      <c r="T226" s="318"/>
      <c r="U226" s="318"/>
      <c r="V226" s="318"/>
      <c r="W226" s="318"/>
      <c r="X226" s="298">
        <v>156000</v>
      </c>
      <c r="Y226" s="319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36"/>
      <c r="AY226" s="36"/>
      <c r="AZ226" s="36"/>
      <c r="BA226" s="36"/>
      <c r="BB226" s="36"/>
      <c r="BC226" s="36"/>
      <c r="BD226" s="36"/>
      <c r="BE226" s="36"/>
      <c r="BF226" s="36"/>
      <c r="BG226" s="36"/>
      <c r="BH226" s="36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  <c r="BT226" s="36"/>
      <c r="BU226" s="36"/>
      <c r="BV226" s="36"/>
      <c r="BW226" s="36"/>
      <c r="BX226" s="36"/>
      <c r="BY226" s="36"/>
      <c r="BZ226" s="36"/>
      <c r="CA226" s="36"/>
      <c r="CB226" s="36"/>
      <c r="CC226" s="36"/>
      <c r="CD226" s="36"/>
      <c r="CE226" s="36"/>
      <c r="CF226" s="36"/>
      <c r="CG226" s="36"/>
      <c r="CH226" s="36"/>
      <c r="CI226" s="36"/>
      <c r="CJ226" s="36"/>
      <c r="CK226" s="36"/>
      <c r="CL226" s="36"/>
      <c r="CM226" s="36"/>
      <c r="CN226" s="36"/>
      <c r="CO226" s="36"/>
      <c r="CP226" s="36"/>
      <c r="CQ226" s="36"/>
      <c r="CR226" s="36"/>
      <c r="CS226" s="36"/>
      <c r="CT226" s="36"/>
      <c r="CU226" s="36"/>
      <c r="CV226" s="36"/>
      <c r="CW226" s="36"/>
      <c r="CX226" s="36"/>
      <c r="CY226" s="36"/>
      <c r="CZ226" s="36"/>
      <c r="DA226" s="36"/>
      <c r="DB226" s="36"/>
      <c r="DC226" s="36"/>
      <c r="DD226" s="36"/>
      <c r="DE226" s="36"/>
      <c r="DF226" s="36"/>
      <c r="DG226" s="36"/>
      <c r="DH226" s="36"/>
      <c r="DI226" s="36"/>
      <c r="DJ226" s="36"/>
      <c r="DK226" s="36"/>
      <c r="DL226" s="36"/>
      <c r="DM226" s="36"/>
      <c r="DN226" s="36"/>
      <c r="DO226" s="36"/>
      <c r="DP226" s="36"/>
      <c r="DQ226" s="36"/>
      <c r="DR226" s="36"/>
      <c r="DS226" s="36"/>
      <c r="DT226" s="36"/>
      <c r="DU226" s="36"/>
      <c r="DV226" s="36"/>
      <c r="DW226" s="36"/>
      <c r="DX226" s="36"/>
      <c r="DY226" s="36"/>
      <c r="DZ226" s="36"/>
      <c r="EA226" s="36"/>
      <c r="EB226" s="36"/>
      <c r="EC226" s="36"/>
      <c r="ED226" s="36"/>
      <c r="EE226" s="36"/>
      <c r="EF226" s="36"/>
      <c r="EG226" s="36"/>
      <c r="EH226" s="36"/>
      <c r="EI226" s="36"/>
      <c r="EJ226" s="36"/>
      <c r="EK226" s="36"/>
      <c r="EL226" s="36"/>
      <c r="EM226" s="36"/>
      <c r="EN226" s="36"/>
      <c r="EO226" s="36"/>
      <c r="EP226" s="36"/>
      <c r="EQ226" s="36"/>
      <c r="ER226" s="36"/>
      <c r="ES226" s="36"/>
      <c r="ET226" s="36"/>
      <c r="EU226" s="36"/>
      <c r="EV226" s="36"/>
      <c r="EW226" s="36"/>
      <c r="EX226" s="36"/>
      <c r="EY226" s="36"/>
      <c r="EZ226" s="36"/>
      <c r="FA226" s="36"/>
      <c r="FB226" s="36"/>
      <c r="FC226" s="36"/>
      <c r="FD226" s="36"/>
      <c r="FE226" s="36"/>
      <c r="FF226" s="36"/>
      <c r="FG226" s="36"/>
      <c r="FH226" s="36"/>
      <c r="FI226" s="36"/>
      <c r="FJ226" s="36"/>
      <c r="FK226" s="36"/>
      <c r="FL226" s="36"/>
      <c r="FM226" s="36"/>
      <c r="FN226" s="36"/>
      <c r="FO226" s="36"/>
      <c r="FP226" s="36"/>
      <c r="FQ226" s="36"/>
      <c r="FR226" s="36"/>
      <c r="FS226" s="36"/>
      <c r="FT226" s="36"/>
      <c r="FU226" s="36"/>
      <c r="FV226" s="36"/>
      <c r="FW226" s="36"/>
      <c r="FX226" s="36"/>
      <c r="FY226" s="36"/>
      <c r="FZ226" s="36"/>
      <c r="GA226" s="36"/>
      <c r="GB226" s="36"/>
      <c r="GC226" s="36"/>
      <c r="GD226" s="36"/>
      <c r="GE226" s="36"/>
      <c r="GF226" s="36"/>
      <c r="GG226" s="36"/>
      <c r="GH226" s="36"/>
      <c r="GI226" s="36"/>
      <c r="GJ226" s="36"/>
      <c r="GK226" s="36"/>
      <c r="GL226" s="36"/>
      <c r="GM226" s="36"/>
      <c r="GN226" s="36"/>
      <c r="GO226" s="36"/>
      <c r="GP226" s="36"/>
      <c r="GQ226" s="36"/>
      <c r="GR226" s="36"/>
      <c r="GS226" s="36"/>
      <c r="GT226" s="36"/>
      <c r="GU226" s="36"/>
      <c r="GV226" s="36"/>
      <c r="GW226" s="36"/>
      <c r="GX226" s="36"/>
      <c r="GY226" s="36"/>
      <c r="GZ226" s="36"/>
      <c r="HA226" s="36"/>
      <c r="HB226" s="36"/>
      <c r="HC226" s="36"/>
      <c r="HD226" s="36"/>
      <c r="HE226" s="36"/>
      <c r="HF226" s="36"/>
      <c r="HG226" s="36"/>
      <c r="HH226" s="36"/>
      <c r="HI226" s="36"/>
      <c r="HJ226" s="36"/>
      <c r="HK226" s="36"/>
      <c r="HL226" s="36"/>
      <c r="HM226" s="36"/>
      <c r="HN226" s="36"/>
      <c r="HO226" s="36"/>
      <c r="HP226" s="36"/>
      <c r="HQ226" s="36"/>
      <c r="HR226" s="36"/>
      <c r="HS226" s="36"/>
      <c r="HT226" s="36"/>
      <c r="HU226" s="36"/>
      <c r="HV226" s="36"/>
      <c r="HW226" s="36"/>
      <c r="HX226" s="36"/>
      <c r="HY226" s="36"/>
      <c r="HZ226" s="36"/>
      <c r="IA226" s="36"/>
      <c r="IB226" s="36"/>
      <c r="IC226" s="36"/>
      <c r="ID226" s="36"/>
      <c r="IE226" s="36"/>
      <c r="IF226" s="36"/>
      <c r="IG226" s="36"/>
    </row>
    <row r="227" spans="1:241">
      <c r="A227" s="900">
        <v>507</v>
      </c>
      <c r="B227" s="316" t="s">
        <v>147</v>
      </c>
      <c r="C227" s="896" t="s">
        <v>5809</v>
      </c>
      <c r="D227" s="241">
        <v>939</v>
      </c>
      <c r="E227" s="897" t="s">
        <v>5810</v>
      </c>
      <c r="F227" s="318">
        <v>3</v>
      </c>
      <c r="G227" s="316" t="s">
        <v>150</v>
      </c>
      <c r="H227" s="297">
        <v>45334</v>
      </c>
      <c r="I227" s="298">
        <v>150000</v>
      </c>
      <c r="J227" s="318">
        <v>12</v>
      </c>
      <c r="K227" s="585">
        <f t="shared" si="3"/>
        <v>45698</v>
      </c>
      <c r="L227" s="583">
        <v>15</v>
      </c>
      <c r="M227" s="583">
        <v>3</v>
      </c>
      <c r="N227" s="583">
        <v>18</v>
      </c>
      <c r="O227" s="318"/>
      <c r="P227" s="318"/>
      <c r="Q227" s="115"/>
      <c r="R227" s="318"/>
      <c r="S227" s="318"/>
      <c r="T227" s="318"/>
      <c r="U227" s="318"/>
      <c r="V227" s="318"/>
      <c r="W227" s="318"/>
      <c r="X227" s="298">
        <v>150000</v>
      </c>
      <c r="Y227" s="319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36"/>
      <c r="AY227" s="36"/>
      <c r="AZ227" s="36"/>
      <c r="BA227" s="36"/>
      <c r="BB227" s="36"/>
      <c r="BC227" s="36"/>
      <c r="BD227" s="36"/>
      <c r="BE227" s="36"/>
      <c r="BF227" s="36"/>
      <c r="BG227" s="36"/>
      <c r="BH227" s="36"/>
      <c r="BI227" s="36"/>
      <c r="BJ227" s="36"/>
      <c r="BK227" s="36"/>
      <c r="BL227" s="36"/>
      <c r="BM227" s="36"/>
      <c r="BN227" s="36"/>
      <c r="BO227" s="36"/>
      <c r="BP227" s="36"/>
      <c r="BQ227" s="36"/>
      <c r="BR227" s="36"/>
      <c r="BS227" s="36"/>
      <c r="BT227" s="36"/>
      <c r="BU227" s="36"/>
      <c r="BV227" s="36"/>
      <c r="BW227" s="36"/>
      <c r="BX227" s="36"/>
      <c r="BY227" s="36"/>
      <c r="BZ227" s="36"/>
      <c r="CA227" s="36"/>
      <c r="CB227" s="36"/>
      <c r="CC227" s="36"/>
      <c r="CD227" s="36"/>
      <c r="CE227" s="36"/>
      <c r="CF227" s="36"/>
      <c r="CG227" s="36"/>
      <c r="CH227" s="36"/>
      <c r="CI227" s="36"/>
      <c r="CJ227" s="36"/>
      <c r="CK227" s="36"/>
      <c r="CL227" s="36"/>
      <c r="CM227" s="36"/>
      <c r="CN227" s="36"/>
      <c r="CO227" s="36"/>
      <c r="CP227" s="36"/>
      <c r="CQ227" s="36"/>
      <c r="CR227" s="36"/>
      <c r="CS227" s="36"/>
      <c r="CT227" s="36"/>
      <c r="CU227" s="36"/>
      <c r="CV227" s="36"/>
      <c r="CW227" s="36"/>
      <c r="CX227" s="36"/>
      <c r="CY227" s="36"/>
      <c r="CZ227" s="36"/>
      <c r="DA227" s="36"/>
      <c r="DB227" s="36"/>
      <c r="DC227" s="36"/>
      <c r="DD227" s="36"/>
      <c r="DE227" s="36"/>
      <c r="DF227" s="36"/>
      <c r="DG227" s="36"/>
      <c r="DH227" s="36"/>
      <c r="DI227" s="36"/>
      <c r="DJ227" s="36"/>
      <c r="DK227" s="36"/>
      <c r="DL227" s="36"/>
      <c r="DM227" s="36"/>
      <c r="DN227" s="36"/>
      <c r="DO227" s="36"/>
      <c r="DP227" s="36"/>
      <c r="DQ227" s="36"/>
      <c r="DR227" s="36"/>
      <c r="DS227" s="36"/>
      <c r="DT227" s="36"/>
      <c r="DU227" s="36"/>
      <c r="DV227" s="36"/>
      <c r="DW227" s="36"/>
      <c r="DX227" s="36"/>
      <c r="DY227" s="36"/>
      <c r="DZ227" s="36"/>
      <c r="EA227" s="36"/>
      <c r="EB227" s="36"/>
      <c r="EC227" s="36"/>
      <c r="ED227" s="36"/>
      <c r="EE227" s="36"/>
      <c r="EF227" s="36"/>
      <c r="EG227" s="36"/>
      <c r="EH227" s="36"/>
      <c r="EI227" s="36"/>
      <c r="EJ227" s="36"/>
      <c r="EK227" s="36"/>
      <c r="EL227" s="36"/>
      <c r="EM227" s="36"/>
      <c r="EN227" s="36"/>
      <c r="EO227" s="36"/>
      <c r="EP227" s="36"/>
      <c r="EQ227" s="36"/>
      <c r="ER227" s="36"/>
      <c r="ES227" s="36"/>
      <c r="ET227" s="36"/>
      <c r="EU227" s="36"/>
      <c r="EV227" s="36"/>
      <c r="EW227" s="36"/>
      <c r="EX227" s="36"/>
      <c r="EY227" s="36"/>
      <c r="EZ227" s="36"/>
      <c r="FA227" s="36"/>
      <c r="FB227" s="36"/>
      <c r="FC227" s="36"/>
      <c r="FD227" s="36"/>
      <c r="FE227" s="36"/>
      <c r="FF227" s="36"/>
      <c r="FG227" s="36"/>
      <c r="FH227" s="36"/>
      <c r="FI227" s="36"/>
      <c r="FJ227" s="36"/>
      <c r="FK227" s="36"/>
      <c r="FL227" s="36"/>
      <c r="FM227" s="36"/>
      <c r="FN227" s="36"/>
      <c r="FO227" s="36"/>
      <c r="FP227" s="36"/>
      <c r="FQ227" s="36"/>
      <c r="FR227" s="36"/>
      <c r="FS227" s="36"/>
      <c r="FT227" s="36"/>
      <c r="FU227" s="36"/>
      <c r="FV227" s="36"/>
      <c r="FW227" s="36"/>
      <c r="FX227" s="36"/>
      <c r="FY227" s="36"/>
      <c r="FZ227" s="36"/>
      <c r="GA227" s="36"/>
      <c r="GB227" s="36"/>
      <c r="GC227" s="36"/>
      <c r="GD227" s="36"/>
      <c r="GE227" s="36"/>
      <c r="GF227" s="36"/>
      <c r="GG227" s="36"/>
      <c r="GH227" s="36"/>
      <c r="GI227" s="36"/>
      <c r="GJ227" s="36"/>
      <c r="GK227" s="36"/>
      <c r="GL227" s="36"/>
      <c r="GM227" s="36"/>
      <c r="GN227" s="36"/>
      <c r="GO227" s="36"/>
      <c r="GP227" s="36"/>
      <c r="GQ227" s="36"/>
      <c r="GR227" s="36"/>
      <c r="GS227" s="36"/>
      <c r="GT227" s="36"/>
      <c r="GU227" s="36"/>
      <c r="GV227" s="36"/>
      <c r="GW227" s="36"/>
      <c r="GX227" s="36"/>
      <c r="GY227" s="36"/>
      <c r="GZ227" s="36"/>
      <c r="HA227" s="36"/>
      <c r="HB227" s="36"/>
      <c r="HC227" s="36"/>
      <c r="HD227" s="36"/>
      <c r="HE227" s="36"/>
      <c r="HF227" s="36"/>
      <c r="HG227" s="36"/>
      <c r="HH227" s="36"/>
      <c r="HI227" s="36"/>
      <c r="HJ227" s="36"/>
      <c r="HK227" s="36"/>
      <c r="HL227" s="36"/>
      <c r="HM227" s="36"/>
      <c r="HN227" s="36"/>
      <c r="HO227" s="36"/>
      <c r="HP227" s="36"/>
      <c r="HQ227" s="36"/>
      <c r="HR227" s="36"/>
      <c r="HS227" s="36"/>
      <c r="HT227" s="36"/>
      <c r="HU227" s="36"/>
      <c r="HV227" s="36"/>
      <c r="HW227" s="36"/>
      <c r="HX227" s="36"/>
      <c r="HY227" s="36"/>
      <c r="HZ227" s="36"/>
      <c r="IA227" s="36"/>
      <c r="IB227" s="36"/>
      <c r="IC227" s="36"/>
      <c r="ID227" s="36"/>
      <c r="IE227" s="36"/>
      <c r="IF227" s="36"/>
      <c r="IG227" s="36"/>
    </row>
    <row r="228" spans="1:241">
      <c r="A228" s="900">
        <v>1728</v>
      </c>
      <c r="B228" s="316" t="s">
        <v>147</v>
      </c>
      <c r="C228" s="896" t="s">
        <v>5809</v>
      </c>
      <c r="D228" s="241">
        <v>940</v>
      </c>
      <c r="E228" s="897" t="s">
        <v>5810</v>
      </c>
      <c r="F228" s="318">
        <v>3</v>
      </c>
      <c r="G228" s="316" t="s">
        <v>150</v>
      </c>
      <c r="H228" s="297">
        <v>45303</v>
      </c>
      <c r="I228" s="298">
        <v>100000</v>
      </c>
      <c r="J228" s="318">
        <v>12</v>
      </c>
      <c r="K228" s="585">
        <f t="shared" si="3"/>
        <v>45667</v>
      </c>
      <c r="L228" s="583">
        <v>15</v>
      </c>
      <c r="M228" s="583">
        <v>3</v>
      </c>
      <c r="N228" s="583">
        <v>18</v>
      </c>
      <c r="O228" s="318"/>
      <c r="P228" s="318"/>
      <c r="Q228" s="115"/>
      <c r="R228" s="318"/>
      <c r="S228" s="318"/>
      <c r="T228" s="318"/>
      <c r="U228" s="318"/>
      <c r="V228" s="318"/>
      <c r="W228" s="318"/>
      <c r="X228" s="298">
        <v>100000</v>
      </c>
      <c r="Y228" s="319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36"/>
      <c r="AY228" s="36"/>
      <c r="AZ228" s="36"/>
      <c r="BA228" s="36"/>
      <c r="BB228" s="36"/>
      <c r="BC228" s="36"/>
      <c r="BD228" s="36"/>
      <c r="BE228" s="36"/>
      <c r="BF228" s="36"/>
      <c r="BG228" s="36"/>
      <c r="BH228" s="36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  <c r="BT228" s="36"/>
      <c r="BU228" s="36"/>
      <c r="BV228" s="36"/>
      <c r="BW228" s="36"/>
      <c r="BX228" s="36"/>
      <c r="BY228" s="36"/>
      <c r="BZ228" s="36"/>
      <c r="CA228" s="36"/>
      <c r="CB228" s="36"/>
      <c r="CC228" s="36"/>
      <c r="CD228" s="36"/>
      <c r="CE228" s="36"/>
      <c r="CF228" s="36"/>
      <c r="CG228" s="36"/>
      <c r="CH228" s="36"/>
      <c r="CI228" s="36"/>
      <c r="CJ228" s="36"/>
      <c r="CK228" s="36"/>
      <c r="CL228" s="36"/>
      <c r="CM228" s="36"/>
      <c r="CN228" s="36"/>
      <c r="CO228" s="36"/>
      <c r="CP228" s="36"/>
      <c r="CQ228" s="36"/>
      <c r="CR228" s="36"/>
      <c r="CS228" s="36"/>
      <c r="CT228" s="36"/>
      <c r="CU228" s="36"/>
      <c r="CV228" s="36"/>
      <c r="CW228" s="36"/>
      <c r="CX228" s="36"/>
      <c r="CY228" s="36"/>
      <c r="CZ228" s="36"/>
      <c r="DA228" s="36"/>
      <c r="DB228" s="36"/>
      <c r="DC228" s="36"/>
      <c r="DD228" s="36"/>
      <c r="DE228" s="36"/>
      <c r="DF228" s="36"/>
      <c r="DG228" s="36"/>
      <c r="DH228" s="36"/>
      <c r="DI228" s="36"/>
      <c r="DJ228" s="36"/>
      <c r="DK228" s="36"/>
      <c r="DL228" s="36"/>
      <c r="DM228" s="36"/>
      <c r="DN228" s="36"/>
      <c r="DO228" s="36"/>
      <c r="DP228" s="36"/>
      <c r="DQ228" s="36"/>
      <c r="DR228" s="36"/>
      <c r="DS228" s="36"/>
      <c r="DT228" s="36"/>
      <c r="DU228" s="36"/>
      <c r="DV228" s="36"/>
      <c r="DW228" s="36"/>
      <c r="DX228" s="36"/>
      <c r="DY228" s="36"/>
      <c r="DZ228" s="36"/>
      <c r="EA228" s="36"/>
      <c r="EB228" s="36"/>
      <c r="EC228" s="36"/>
      <c r="ED228" s="36"/>
      <c r="EE228" s="36"/>
      <c r="EF228" s="36"/>
      <c r="EG228" s="36"/>
      <c r="EH228" s="36"/>
      <c r="EI228" s="36"/>
      <c r="EJ228" s="36"/>
      <c r="EK228" s="36"/>
      <c r="EL228" s="36"/>
      <c r="EM228" s="36"/>
      <c r="EN228" s="36"/>
      <c r="EO228" s="36"/>
      <c r="EP228" s="36"/>
      <c r="EQ228" s="36"/>
      <c r="ER228" s="36"/>
      <c r="ES228" s="36"/>
      <c r="ET228" s="36"/>
      <c r="EU228" s="36"/>
      <c r="EV228" s="36"/>
      <c r="EW228" s="36"/>
      <c r="EX228" s="36"/>
      <c r="EY228" s="36"/>
      <c r="EZ228" s="36"/>
      <c r="FA228" s="36"/>
      <c r="FB228" s="36"/>
      <c r="FC228" s="36"/>
      <c r="FD228" s="36"/>
      <c r="FE228" s="36"/>
      <c r="FF228" s="36"/>
      <c r="FG228" s="36"/>
      <c r="FH228" s="36"/>
      <c r="FI228" s="36"/>
      <c r="FJ228" s="36"/>
      <c r="FK228" s="36"/>
      <c r="FL228" s="36"/>
      <c r="FM228" s="36"/>
      <c r="FN228" s="36"/>
      <c r="FO228" s="36"/>
      <c r="FP228" s="36"/>
      <c r="FQ228" s="36"/>
      <c r="FR228" s="36"/>
      <c r="FS228" s="36"/>
      <c r="FT228" s="36"/>
      <c r="FU228" s="36"/>
      <c r="FV228" s="36"/>
      <c r="FW228" s="36"/>
      <c r="FX228" s="36"/>
      <c r="FY228" s="36"/>
      <c r="FZ228" s="36"/>
      <c r="GA228" s="36"/>
      <c r="GB228" s="36"/>
      <c r="GC228" s="36"/>
      <c r="GD228" s="36"/>
      <c r="GE228" s="36"/>
      <c r="GF228" s="36"/>
      <c r="GG228" s="36"/>
      <c r="GH228" s="36"/>
      <c r="GI228" s="36"/>
      <c r="GJ228" s="36"/>
      <c r="GK228" s="36"/>
      <c r="GL228" s="36"/>
      <c r="GM228" s="36"/>
      <c r="GN228" s="36"/>
      <c r="GO228" s="36"/>
      <c r="GP228" s="36"/>
      <c r="GQ228" s="36"/>
      <c r="GR228" s="36"/>
      <c r="GS228" s="36"/>
      <c r="GT228" s="36"/>
      <c r="GU228" s="36"/>
      <c r="GV228" s="36"/>
      <c r="GW228" s="36"/>
      <c r="GX228" s="36"/>
      <c r="GY228" s="36"/>
      <c r="GZ228" s="36"/>
      <c r="HA228" s="36"/>
      <c r="HB228" s="36"/>
      <c r="HC228" s="36"/>
      <c r="HD228" s="36"/>
      <c r="HE228" s="36"/>
      <c r="HF228" s="36"/>
      <c r="HG228" s="36"/>
      <c r="HH228" s="36"/>
      <c r="HI228" s="36"/>
      <c r="HJ228" s="36"/>
      <c r="HK228" s="36"/>
      <c r="HL228" s="36"/>
      <c r="HM228" s="36"/>
      <c r="HN228" s="36"/>
      <c r="HO228" s="36"/>
      <c r="HP228" s="36"/>
      <c r="HQ228" s="36"/>
      <c r="HR228" s="36"/>
      <c r="HS228" s="36"/>
      <c r="HT228" s="36"/>
      <c r="HU228" s="36"/>
      <c r="HV228" s="36"/>
      <c r="HW228" s="36"/>
      <c r="HX228" s="36"/>
      <c r="HY228" s="36"/>
      <c r="HZ228" s="36"/>
      <c r="IA228" s="36"/>
      <c r="IB228" s="36"/>
      <c r="IC228" s="36"/>
      <c r="ID228" s="36"/>
      <c r="IE228" s="36"/>
      <c r="IF228" s="36"/>
      <c r="IG228" s="36"/>
    </row>
    <row r="229" spans="1:241">
      <c r="A229" s="900">
        <v>1556</v>
      </c>
      <c r="B229" s="316" t="s">
        <v>147</v>
      </c>
      <c r="C229" s="896" t="s">
        <v>5809</v>
      </c>
      <c r="D229" s="241">
        <v>942</v>
      </c>
      <c r="E229" s="897" t="s">
        <v>5810</v>
      </c>
      <c r="F229" s="318">
        <v>3</v>
      </c>
      <c r="G229" s="316" t="s">
        <v>150</v>
      </c>
      <c r="H229" s="297">
        <v>45182</v>
      </c>
      <c r="I229" s="298">
        <v>150000</v>
      </c>
      <c r="J229" s="318">
        <v>12</v>
      </c>
      <c r="K229" s="585">
        <f t="shared" si="3"/>
        <v>45546</v>
      </c>
      <c r="L229" s="583">
        <v>15</v>
      </c>
      <c r="M229" s="583">
        <v>3</v>
      </c>
      <c r="N229" s="583">
        <v>18</v>
      </c>
      <c r="O229" s="318"/>
      <c r="P229" s="318"/>
      <c r="Q229" s="115"/>
      <c r="R229" s="318"/>
      <c r="S229" s="318"/>
      <c r="T229" s="318"/>
      <c r="U229" s="318"/>
      <c r="V229" s="318"/>
      <c r="W229" s="318"/>
      <c r="X229" s="298">
        <v>150000</v>
      </c>
      <c r="Y229" s="319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36"/>
      <c r="AY229" s="36"/>
      <c r="AZ229" s="36"/>
      <c r="BA229" s="36"/>
      <c r="BB229" s="36"/>
      <c r="BC229" s="36"/>
      <c r="BD229" s="36"/>
      <c r="BE229" s="36"/>
      <c r="BF229" s="36"/>
      <c r="BG229" s="36"/>
      <c r="BH229" s="36"/>
      <c r="BI229" s="36"/>
      <c r="BJ229" s="36"/>
      <c r="BK229" s="36"/>
      <c r="BL229" s="36"/>
      <c r="BM229" s="36"/>
      <c r="BN229" s="36"/>
      <c r="BO229" s="36"/>
      <c r="BP229" s="36"/>
      <c r="BQ229" s="36"/>
      <c r="BR229" s="36"/>
      <c r="BS229" s="36"/>
      <c r="BT229" s="36"/>
      <c r="BU229" s="36"/>
      <c r="BV229" s="36"/>
      <c r="BW229" s="36"/>
      <c r="BX229" s="36"/>
      <c r="BY229" s="36"/>
      <c r="BZ229" s="36"/>
      <c r="CA229" s="36"/>
      <c r="CB229" s="36"/>
      <c r="CC229" s="36"/>
      <c r="CD229" s="36"/>
      <c r="CE229" s="36"/>
      <c r="CF229" s="36"/>
      <c r="CG229" s="36"/>
      <c r="CH229" s="36"/>
      <c r="CI229" s="36"/>
      <c r="CJ229" s="36"/>
      <c r="CK229" s="36"/>
      <c r="CL229" s="36"/>
      <c r="CM229" s="36"/>
      <c r="CN229" s="36"/>
      <c r="CO229" s="36"/>
      <c r="CP229" s="36"/>
      <c r="CQ229" s="36"/>
      <c r="CR229" s="36"/>
      <c r="CS229" s="36"/>
      <c r="CT229" s="36"/>
      <c r="CU229" s="36"/>
      <c r="CV229" s="36"/>
      <c r="CW229" s="36"/>
      <c r="CX229" s="36"/>
      <c r="CY229" s="36"/>
      <c r="CZ229" s="36"/>
      <c r="DA229" s="36"/>
      <c r="DB229" s="36"/>
      <c r="DC229" s="36"/>
      <c r="DD229" s="36"/>
      <c r="DE229" s="36"/>
      <c r="DF229" s="36"/>
      <c r="DG229" s="36"/>
      <c r="DH229" s="36"/>
      <c r="DI229" s="36"/>
      <c r="DJ229" s="36"/>
      <c r="DK229" s="36"/>
      <c r="DL229" s="36"/>
      <c r="DM229" s="36"/>
      <c r="DN229" s="36"/>
      <c r="DO229" s="36"/>
      <c r="DP229" s="36"/>
      <c r="DQ229" s="36"/>
      <c r="DR229" s="36"/>
      <c r="DS229" s="36"/>
      <c r="DT229" s="36"/>
      <c r="DU229" s="36"/>
      <c r="DV229" s="36"/>
      <c r="DW229" s="36"/>
      <c r="DX229" s="36"/>
      <c r="DY229" s="36"/>
      <c r="DZ229" s="36"/>
      <c r="EA229" s="36"/>
      <c r="EB229" s="36"/>
      <c r="EC229" s="36"/>
      <c r="ED229" s="36"/>
      <c r="EE229" s="36"/>
      <c r="EF229" s="36"/>
      <c r="EG229" s="36"/>
      <c r="EH229" s="36"/>
      <c r="EI229" s="36"/>
      <c r="EJ229" s="36"/>
      <c r="EK229" s="36"/>
      <c r="EL229" s="36"/>
      <c r="EM229" s="36"/>
      <c r="EN229" s="36"/>
      <c r="EO229" s="36"/>
      <c r="EP229" s="36"/>
      <c r="EQ229" s="36"/>
      <c r="ER229" s="36"/>
      <c r="ES229" s="36"/>
      <c r="ET229" s="36"/>
      <c r="EU229" s="36"/>
      <c r="EV229" s="36"/>
      <c r="EW229" s="36"/>
      <c r="EX229" s="36"/>
      <c r="EY229" s="36"/>
      <c r="EZ229" s="36"/>
      <c r="FA229" s="36"/>
      <c r="FB229" s="36"/>
      <c r="FC229" s="36"/>
      <c r="FD229" s="36"/>
      <c r="FE229" s="36"/>
      <c r="FF229" s="36"/>
      <c r="FG229" s="36"/>
      <c r="FH229" s="36"/>
      <c r="FI229" s="36"/>
      <c r="FJ229" s="36"/>
      <c r="FK229" s="36"/>
      <c r="FL229" s="36"/>
      <c r="FM229" s="36"/>
      <c r="FN229" s="36"/>
      <c r="FO229" s="36"/>
      <c r="FP229" s="36"/>
      <c r="FQ229" s="36"/>
      <c r="FR229" s="36"/>
      <c r="FS229" s="36"/>
      <c r="FT229" s="36"/>
      <c r="FU229" s="36"/>
      <c r="FV229" s="36"/>
      <c r="FW229" s="36"/>
      <c r="FX229" s="36"/>
      <c r="FY229" s="36"/>
      <c r="FZ229" s="36"/>
      <c r="GA229" s="36"/>
      <c r="GB229" s="36"/>
      <c r="GC229" s="36"/>
      <c r="GD229" s="36"/>
      <c r="GE229" s="36"/>
      <c r="GF229" s="36"/>
      <c r="GG229" s="36"/>
      <c r="GH229" s="36"/>
      <c r="GI229" s="36"/>
      <c r="GJ229" s="36"/>
      <c r="GK229" s="36"/>
      <c r="GL229" s="36"/>
      <c r="GM229" s="36"/>
      <c r="GN229" s="36"/>
      <c r="GO229" s="36"/>
      <c r="GP229" s="36"/>
      <c r="GQ229" s="36"/>
      <c r="GR229" s="36"/>
      <c r="GS229" s="36"/>
      <c r="GT229" s="36"/>
      <c r="GU229" s="36"/>
      <c r="GV229" s="36"/>
      <c r="GW229" s="36"/>
      <c r="GX229" s="36"/>
      <c r="GY229" s="36"/>
      <c r="GZ229" s="36"/>
      <c r="HA229" s="36"/>
      <c r="HB229" s="36"/>
      <c r="HC229" s="36"/>
      <c r="HD229" s="36"/>
      <c r="HE229" s="36"/>
      <c r="HF229" s="36"/>
      <c r="HG229" s="36"/>
      <c r="HH229" s="36"/>
      <c r="HI229" s="36"/>
      <c r="HJ229" s="36"/>
      <c r="HK229" s="36"/>
      <c r="HL229" s="36"/>
      <c r="HM229" s="36"/>
      <c r="HN229" s="36"/>
      <c r="HO229" s="36"/>
      <c r="HP229" s="36"/>
      <c r="HQ229" s="36"/>
      <c r="HR229" s="36"/>
      <c r="HS229" s="36"/>
      <c r="HT229" s="36"/>
      <c r="HU229" s="36"/>
      <c r="HV229" s="36"/>
      <c r="HW229" s="36"/>
      <c r="HX229" s="36"/>
      <c r="HY229" s="36"/>
      <c r="HZ229" s="36"/>
      <c r="IA229" s="36"/>
      <c r="IB229" s="36"/>
      <c r="IC229" s="36"/>
      <c r="ID229" s="36"/>
      <c r="IE229" s="36"/>
      <c r="IF229" s="36"/>
      <c r="IG229" s="36"/>
    </row>
    <row r="230" spans="1:241">
      <c r="A230" s="900">
        <v>522</v>
      </c>
      <c r="B230" s="316" t="s">
        <v>147</v>
      </c>
      <c r="C230" s="896" t="s">
        <v>5809</v>
      </c>
      <c r="D230" s="241">
        <v>943</v>
      </c>
      <c r="E230" s="897" t="s">
        <v>5810</v>
      </c>
      <c r="F230" s="318">
        <v>3</v>
      </c>
      <c r="G230" s="316" t="s">
        <v>150</v>
      </c>
      <c r="H230" s="297">
        <v>44942</v>
      </c>
      <c r="I230" s="298">
        <v>100000</v>
      </c>
      <c r="J230" s="318">
        <v>12</v>
      </c>
      <c r="K230" s="585">
        <f t="shared" si="3"/>
        <v>45306</v>
      </c>
      <c r="L230" s="583">
        <v>15</v>
      </c>
      <c r="M230" s="583">
        <v>3</v>
      </c>
      <c r="N230" s="583">
        <v>18</v>
      </c>
      <c r="O230" s="318"/>
      <c r="P230" s="318"/>
      <c r="Q230" s="115"/>
      <c r="R230" s="318"/>
      <c r="S230" s="318"/>
      <c r="T230" s="318"/>
      <c r="U230" s="318"/>
      <c r="V230" s="318"/>
      <c r="W230" s="318"/>
      <c r="X230" s="298">
        <v>100000</v>
      </c>
      <c r="Y230" s="319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36"/>
      <c r="AY230" s="36"/>
      <c r="AZ230" s="36"/>
      <c r="BA230" s="36"/>
      <c r="BB230" s="36"/>
      <c r="BC230" s="36"/>
      <c r="BD230" s="36"/>
      <c r="BE230" s="36"/>
      <c r="BF230" s="36"/>
      <c r="BG230" s="36"/>
      <c r="BH230" s="36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  <c r="BT230" s="36"/>
      <c r="BU230" s="36"/>
      <c r="BV230" s="36"/>
      <c r="BW230" s="36"/>
      <c r="BX230" s="36"/>
      <c r="BY230" s="36"/>
      <c r="BZ230" s="36"/>
      <c r="CA230" s="36"/>
      <c r="CB230" s="36"/>
      <c r="CC230" s="36"/>
      <c r="CD230" s="36"/>
      <c r="CE230" s="36"/>
      <c r="CF230" s="36"/>
      <c r="CG230" s="36"/>
      <c r="CH230" s="36"/>
      <c r="CI230" s="36"/>
      <c r="CJ230" s="36"/>
      <c r="CK230" s="36"/>
      <c r="CL230" s="36"/>
      <c r="CM230" s="36"/>
      <c r="CN230" s="36"/>
      <c r="CO230" s="36"/>
      <c r="CP230" s="36"/>
      <c r="CQ230" s="36"/>
      <c r="CR230" s="36"/>
      <c r="CS230" s="36"/>
      <c r="CT230" s="36"/>
      <c r="CU230" s="36"/>
      <c r="CV230" s="36"/>
      <c r="CW230" s="36"/>
      <c r="CX230" s="36"/>
      <c r="CY230" s="36"/>
      <c r="CZ230" s="36"/>
      <c r="DA230" s="36"/>
      <c r="DB230" s="36"/>
      <c r="DC230" s="36"/>
      <c r="DD230" s="36"/>
      <c r="DE230" s="36"/>
      <c r="DF230" s="36"/>
      <c r="DG230" s="36"/>
      <c r="DH230" s="36"/>
      <c r="DI230" s="36"/>
      <c r="DJ230" s="36"/>
      <c r="DK230" s="36"/>
      <c r="DL230" s="36"/>
      <c r="DM230" s="36"/>
      <c r="DN230" s="36"/>
      <c r="DO230" s="36"/>
      <c r="DP230" s="36"/>
      <c r="DQ230" s="36"/>
      <c r="DR230" s="36"/>
      <c r="DS230" s="36"/>
      <c r="DT230" s="36"/>
      <c r="DU230" s="36"/>
      <c r="DV230" s="36"/>
      <c r="DW230" s="36"/>
      <c r="DX230" s="36"/>
      <c r="DY230" s="36"/>
      <c r="DZ230" s="36"/>
      <c r="EA230" s="36"/>
      <c r="EB230" s="36"/>
      <c r="EC230" s="36"/>
      <c r="ED230" s="36"/>
      <c r="EE230" s="36"/>
      <c r="EF230" s="36"/>
      <c r="EG230" s="36"/>
      <c r="EH230" s="36"/>
      <c r="EI230" s="36"/>
      <c r="EJ230" s="36"/>
      <c r="EK230" s="36"/>
      <c r="EL230" s="36"/>
      <c r="EM230" s="36"/>
      <c r="EN230" s="36"/>
      <c r="EO230" s="36"/>
      <c r="EP230" s="36"/>
      <c r="EQ230" s="36"/>
      <c r="ER230" s="36"/>
      <c r="ES230" s="36"/>
      <c r="ET230" s="36"/>
      <c r="EU230" s="36"/>
      <c r="EV230" s="36"/>
      <c r="EW230" s="36"/>
      <c r="EX230" s="36"/>
      <c r="EY230" s="36"/>
      <c r="EZ230" s="36"/>
      <c r="FA230" s="36"/>
      <c r="FB230" s="36"/>
      <c r="FC230" s="36"/>
      <c r="FD230" s="36"/>
      <c r="FE230" s="36"/>
      <c r="FF230" s="36"/>
      <c r="FG230" s="36"/>
      <c r="FH230" s="36"/>
      <c r="FI230" s="36"/>
      <c r="FJ230" s="36"/>
      <c r="FK230" s="36"/>
      <c r="FL230" s="36"/>
      <c r="FM230" s="36"/>
      <c r="FN230" s="36"/>
      <c r="FO230" s="36"/>
      <c r="FP230" s="36"/>
      <c r="FQ230" s="36"/>
      <c r="FR230" s="36"/>
      <c r="FS230" s="36"/>
      <c r="FT230" s="36"/>
      <c r="FU230" s="36"/>
      <c r="FV230" s="36"/>
      <c r="FW230" s="36"/>
      <c r="FX230" s="36"/>
      <c r="FY230" s="36"/>
      <c r="FZ230" s="36"/>
      <c r="GA230" s="36"/>
      <c r="GB230" s="36"/>
      <c r="GC230" s="36"/>
      <c r="GD230" s="36"/>
      <c r="GE230" s="36"/>
      <c r="GF230" s="36"/>
      <c r="GG230" s="36"/>
      <c r="GH230" s="36"/>
      <c r="GI230" s="36"/>
      <c r="GJ230" s="36"/>
      <c r="GK230" s="36"/>
      <c r="GL230" s="36"/>
      <c r="GM230" s="36"/>
      <c r="GN230" s="36"/>
      <c r="GO230" s="36"/>
      <c r="GP230" s="36"/>
      <c r="GQ230" s="36"/>
      <c r="GR230" s="36"/>
      <c r="GS230" s="36"/>
      <c r="GT230" s="36"/>
      <c r="GU230" s="36"/>
      <c r="GV230" s="36"/>
      <c r="GW230" s="36"/>
      <c r="GX230" s="36"/>
      <c r="GY230" s="36"/>
      <c r="GZ230" s="36"/>
      <c r="HA230" s="36"/>
      <c r="HB230" s="36"/>
      <c r="HC230" s="36"/>
      <c r="HD230" s="36"/>
      <c r="HE230" s="36"/>
      <c r="HF230" s="36"/>
      <c r="HG230" s="36"/>
      <c r="HH230" s="36"/>
      <c r="HI230" s="36"/>
      <c r="HJ230" s="36"/>
      <c r="HK230" s="36"/>
      <c r="HL230" s="36"/>
      <c r="HM230" s="36"/>
      <c r="HN230" s="36"/>
      <c r="HO230" s="36"/>
      <c r="HP230" s="36"/>
      <c r="HQ230" s="36"/>
      <c r="HR230" s="36"/>
      <c r="HS230" s="36"/>
      <c r="HT230" s="36"/>
      <c r="HU230" s="36"/>
      <c r="HV230" s="36"/>
      <c r="HW230" s="36"/>
      <c r="HX230" s="36"/>
      <c r="HY230" s="36"/>
      <c r="HZ230" s="36"/>
      <c r="IA230" s="36"/>
      <c r="IB230" s="36"/>
      <c r="IC230" s="36"/>
      <c r="ID230" s="36"/>
      <c r="IE230" s="36"/>
      <c r="IF230" s="36"/>
      <c r="IG230" s="36"/>
    </row>
    <row r="231" spans="1:241">
      <c r="A231" s="900">
        <v>1169</v>
      </c>
      <c r="B231" s="316" t="s">
        <v>147</v>
      </c>
      <c r="C231" s="896" t="s">
        <v>5809</v>
      </c>
      <c r="D231" s="241">
        <v>944</v>
      </c>
      <c r="E231" s="897" t="s">
        <v>5810</v>
      </c>
      <c r="F231" s="318">
        <v>3</v>
      </c>
      <c r="G231" s="316" t="s">
        <v>150</v>
      </c>
      <c r="H231" s="297">
        <v>45363</v>
      </c>
      <c r="I231" s="298">
        <v>48000</v>
      </c>
      <c r="J231" s="318">
        <v>12</v>
      </c>
      <c r="K231" s="585">
        <f t="shared" si="3"/>
        <v>45727</v>
      </c>
      <c r="L231" s="583">
        <v>15</v>
      </c>
      <c r="M231" s="583">
        <v>3</v>
      </c>
      <c r="N231" s="583">
        <v>18</v>
      </c>
      <c r="O231" s="318"/>
      <c r="P231" s="318"/>
      <c r="Q231" s="115"/>
      <c r="R231" s="318"/>
      <c r="S231" s="318"/>
      <c r="T231" s="318"/>
      <c r="U231" s="318"/>
      <c r="V231" s="318"/>
      <c r="W231" s="318"/>
      <c r="X231" s="298">
        <v>48000</v>
      </c>
      <c r="Y231" s="319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36"/>
      <c r="AY231" s="36"/>
      <c r="AZ231" s="36"/>
      <c r="BA231" s="36"/>
      <c r="BB231" s="36"/>
      <c r="BC231" s="36"/>
      <c r="BD231" s="36"/>
      <c r="BE231" s="36"/>
      <c r="BF231" s="36"/>
      <c r="BG231" s="36"/>
      <c r="BH231" s="36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  <c r="BT231" s="36"/>
      <c r="BU231" s="36"/>
      <c r="BV231" s="36"/>
      <c r="BW231" s="36"/>
      <c r="BX231" s="36"/>
      <c r="BY231" s="36"/>
      <c r="BZ231" s="36"/>
      <c r="CA231" s="36"/>
      <c r="CB231" s="36"/>
      <c r="CC231" s="36"/>
      <c r="CD231" s="36"/>
      <c r="CE231" s="36"/>
      <c r="CF231" s="36"/>
      <c r="CG231" s="36"/>
      <c r="CH231" s="36"/>
      <c r="CI231" s="36"/>
      <c r="CJ231" s="36"/>
      <c r="CK231" s="36"/>
      <c r="CL231" s="36"/>
      <c r="CM231" s="36"/>
      <c r="CN231" s="36"/>
      <c r="CO231" s="36"/>
      <c r="CP231" s="36"/>
      <c r="CQ231" s="36"/>
      <c r="CR231" s="36"/>
      <c r="CS231" s="36"/>
      <c r="CT231" s="36"/>
      <c r="CU231" s="36"/>
      <c r="CV231" s="36"/>
      <c r="CW231" s="36"/>
      <c r="CX231" s="36"/>
      <c r="CY231" s="36"/>
      <c r="CZ231" s="36"/>
      <c r="DA231" s="36"/>
      <c r="DB231" s="36"/>
      <c r="DC231" s="36"/>
      <c r="DD231" s="36"/>
      <c r="DE231" s="36"/>
      <c r="DF231" s="36"/>
      <c r="DG231" s="36"/>
      <c r="DH231" s="36"/>
      <c r="DI231" s="36"/>
      <c r="DJ231" s="36"/>
      <c r="DK231" s="36"/>
      <c r="DL231" s="36"/>
      <c r="DM231" s="36"/>
      <c r="DN231" s="36"/>
      <c r="DO231" s="36"/>
      <c r="DP231" s="36"/>
      <c r="DQ231" s="36"/>
      <c r="DR231" s="36"/>
      <c r="DS231" s="36"/>
      <c r="DT231" s="36"/>
      <c r="DU231" s="36"/>
      <c r="DV231" s="36"/>
      <c r="DW231" s="36"/>
      <c r="DX231" s="36"/>
      <c r="DY231" s="36"/>
      <c r="DZ231" s="36"/>
      <c r="EA231" s="36"/>
      <c r="EB231" s="36"/>
      <c r="EC231" s="36"/>
      <c r="ED231" s="36"/>
      <c r="EE231" s="36"/>
      <c r="EF231" s="36"/>
      <c r="EG231" s="36"/>
      <c r="EH231" s="36"/>
      <c r="EI231" s="36"/>
      <c r="EJ231" s="36"/>
      <c r="EK231" s="36"/>
      <c r="EL231" s="36"/>
      <c r="EM231" s="36"/>
      <c r="EN231" s="36"/>
      <c r="EO231" s="36"/>
      <c r="EP231" s="36"/>
      <c r="EQ231" s="36"/>
      <c r="ER231" s="36"/>
      <c r="ES231" s="36"/>
      <c r="ET231" s="36"/>
      <c r="EU231" s="36"/>
      <c r="EV231" s="36"/>
      <c r="EW231" s="36"/>
      <c r="EX231" s="36"/>
      <c r="EY231" s="36"/>
      <c r="EZ231" s="36"/>
      <c r="FA231" s="36"/>
      <c r="FB231" s="36"/>
      <c r="FC231" s="36"/>
      <c r="FD231" s="36"/>
      <c r="FE231" s="36"/>
      <c r="FF231" s="36"/>
      <c r="FG231" s="36"/>
      <c r="FH231" s="36"/>
      <c r="FI231" s="36"/>
      <c r="FJ231" s="36"/>
      <c r="FK231" s="36"/>
      <c r="FL231" s="36"/>
      <c r="FM231" s="36"/>
      <c r="FN231" s="36"/>
      <c r="FO231" s="36"/>
      <c r="FP231" s="36"/>
      <c r="FQ231" s="36"/>
      <c r="FR231" s="36"/>
      <c r="FS231" s="36"/>
      <c r="FT231" s="36"/>
      <c r="FU231" s="36"/>
      <c r="FV231" s="36"/>
      <c r="FW231" s="36"/>
      <c r="FX231" s="36"/>
      <c r="FY231" s="36"/>
      <c r="FZ231" s="36"/>
      <c r="GA231" s="36"/>
      <c r="GB231" s="36"/>
      <c r="GC231" s="36"/>
      <c r="GD231" s="36"/>
      <c r="GE231" s="36"/>
      <c r="GF231" s="36"/>
      <c r="GG231" s="36"/>
      <c r="GH231" s="36"/>
      <c r="GI231" s="36"/>
      <c r="GJ231" s="36"/>
      <c r="GK231" s="36"/>
      <c r="GL231" s="36"/>
      <c r="GM231" s="36"/>
      <c r="GN231" s="36"/>
      <c r="GO231" s="36"/>
      <c r="GP231" s="36"/>
      <c r="GQ231" s="36"/>
      <c r="GR231" s="36"/>
      <c r="GS231" s="36"/>
      <c r="GT231" s="36"/>
      <c r="GU231" s="36"/>
      <c r="GV231" s="36"/>
      <c r="GW231" s="36"/>
      <c r="GX231" s="36"/>
      <c r="GY231" s="36"/>
      <c r="GZ231" s="36"/>
      <c r="HA231" s="36"/>
      <c r="HB231" s="36"/>
      <c r="HC231" s="36"/>
      <c r="HD231" s="36"/>
      <c r="HE231" s="36"/>
      <c r="HF231" s="36"/>
      <c r="HG231" s="36"/>
      <c r="HH231" s="36"/>
      <c r="HI231" s="36"/>
      <c r="HJ231" s="36"/>
      <c r="HK231" s="36"/>
      <c r="HL231" s="36"/>
      <c r="HM231" s="36"/>
      <c r="HN231" s="36"/>
      <c r="HO231" s="36"/>
      <c r="HP231" s="36"/>
      <c r="HQ231" s="36"/>
      <c r="HR231" s="36"/>
      <c r="HS231" s="36"/>
      <c r="HT231" s="36"/>
      <c r="HU231" s="36"/>
      <c r="HV231" s="36"/>
      <c r="HW231" s="36"/>
      <c r="HX231" s="36"/>
      <c r="HY231" s="36"/>
      <c r="HZ231" s="36"/>
      <c r="IA231" s="36"/>
      <c r="IB231" s="36"/>
      <c r="IC231" s="36"/>
      <c r="ID231" s="36"/>
      <c r="IE231" s="36"/>
      <c r="IF231" s="36"/>
      <c r="IG231" s="36"/>
    </row>
    <row r="232" spans="1:241">
      <c r="A232" s="900">
        <v>2091</v>
      </c>
      <c r="B232" s="316" t="s">
        <v>147</v>
      </c>
      <c r="C232" s="896" t="s">
        <v>5809</v>
      </c>
      <c r="D232" s="241">
        <v>947</v>
      </c>
      <c r="E232" s="897" t="s">
        <v>5810</v>
      </c>
      <c r="F232" s="318">
        <v>3</v>
      </c>
      <c r="G232" s="316" t="s">
        <v>150</v>
      </c>
      <c r="H232" s="297">
        <v>45330</v>
      </c>
      <c r="I232" s="298">
        <v>100000</v>
      </c>
      <c r="J232" s="318">
        <v>12</v>
      </c>
      <c r="K232" s="585">
        <f t="shared" si="3"/>
        <v>45694</v>
      </c>
      <c r="L232" s="583">
        <v>15</v>
      </c>
      <c r="M232" s="583">
        <v>3</v>
      </c>
      <c r="N232" s="583">
        <v>18</v>
      </c>
      <c r="O232" s="318"/>
      <c r="P232" s="318"/>
      <c r="Q232" s="115"/>
      <c r="R232" s="318"/>
      <c r="S232" s="318"/>
      <c r="T232" s="318"/>
      <c r="U232" s="318"/>
      <c r="V232" s="318"/>
      <c r="W232" s="318"/>
      <c r="X232" s="298">
        <v>100000</v>
      </c>
      <c r="Y232" s="319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36"/>
      <c r="AY232" s="36"/>
      <c r="AZ232" s="36"/>
      <c r="BA232" s="36"/>
      <c r="BB232" s="36"/>
      <c r="BC232" s="36"/>
      <c r="BD232" s="36"/>
      <c r="BE232" s="36"/>
      <c r="BF232" s="36"/>
      <c r="BG232" s="36"/>
      <c r="BH232" s="36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  <c r="BT232" s="36"/>
      <c r="BU232" s="36"/>
      <c r="BV232" s="36"/>
      <c r="BW232" s="36"/>
      <c r="BX232" s="36"/>
      <c r="BY232" s="36"/>
      <c r="BZ232" s="36"/>
      <c r="CA232" s="36"/>
      <c r="CB232" s="36"/>
      <c r="CC232" s="36"/>
      <c r="CD232" s="36"/>
      <c r="CE232" s="36"/>
      <c r="CF232" s="36"/>
      <c r="CG232" s="36"/>
      <c r="CH232" s="36"/>
      <c r="CI232" s="36"/>
      <c r="CJ232" s="36"/>
      <c r="CK232" s="36"/>
      <c r="CL232" s="36"/>
      <c r="CM232" s="36"/>
      <c r="CN232" s="36"/>
      <c r="CO232" s="36"/>
      <c r="CP232" s="36"/>
      <c r="CQ232" s="36"/>
      <c r="CR232" s="36"/>
      <c r="CS232" s="36"/>
      <c r="CT232" s="36"/>
      <c r="CU232" s="36"/>
      <c r="CV232" s="36"/>
      <c r="CW232" s="36"/>
      <c r="CX232" s="36"/>
      <c r="CY232" s="36"/>
      <c r="CZ232" s="36"/>
      <c r="DA232" s="36"/>
      <c r="DB232" s="36"/>
      <c r="DC232" s="36"/>
      <c r="DD232" s="36"/>
      <c r="DE232" s="36"/>
      <c r="DF232" s="36"/>
      <c r="DG232" s="36"/>
      <c r="DH232" s="36"/>
      <c r="DI232" s="36"/>
      <c r="DJ232" s="36"/>
      <c r="DK232" s="36"/>
      <c r="DL232" s="36"/>
      <c r="DM232" s="36"/>
      <c r="DN232" s="36"/>
      <c r="DO232" s="36"/>
      <c r="DP232" s="36"/>
      <c r="DQ232" s="36"/>
      <c r="DR232" s="36"/>
      <c r="DS232" s="36"/>
      <c r="DT232" s="36"/>
      <c r="DU232" s="36"/>
      <c r="DV232" s="36"/>
      <c r="DW232" s="36"/>
      <c r="DX232" s="36"/>
      <c r="DY232" s="36"/>
      <c r="DZ232" s="36"/>
      <c r="EA232" s="36"/>
      <c r="EB232" s="36"/>
      <c r="EC232" s="36"/>
      <c r="ED232" s="36"/>
      <c r="EE232" s="36"/>
      <c r="EF232" s="36"/>
      <c r="EG232" s="36"/>
      <c r="EH232" s="36"/>
      <c r="EI232" s="36"/>
      <c r="EJ232" s="36"/>
      <c r="EK232" s="36"/>
      <c r="EL232" s="36"/>
      <c r="EM232" s="36"/>
      <c r="EN232" s="36"/>
      <c r="EO232" s="36"/>
      <c r="EP232" s="36"/>
      <c r="EQ232" s="36"/>
      <c r="ER232" s="36"/>
      <c r="ES232" s="36"/>
      <c r="ET232" s="36"/>
      <c r="EU232" s="36"/>
      <c r="EV232" s="36"/>
      <c r="EW232" s="36"/>
      <c r="EX232" s="36"/>
      <c r="EY232" s="36"/>
      <c r="EZ232" s="36"/>
      <c r="FA232" s="36"/>
      <c r="FB232" s="36"/>
      <c r="FC232" s="36"/>
      <c r="FD232" s="36"/>
      <c r="FE232" s="36"/>
      <c r="FF232" s="36"/>
      <c r="FG232" s="36"/>
      <c r="FH232" s="36"/>
      <c r="FI232" s="36"/>
      <c r="FJ232" s="36"/>
      <c r="FK232" s="36"/>
      <c r="FL232" s="36"/>
      <c r="FM232" s="36"/>
      <c r="FN232" s="36"/>
      <c r="FO232" s="36"/>
      <c r="FP232" s="36"/>
      <c r="FQ232" s="36"/>
      <c r="FR232" s="36"/>
      <c r="FS232" s="36"/>
      <c r="FT232" s="36"/>
      <c r="FU232" s="36"/>
      <c r="FV232" s="36"/>
      <c r="FW232" s="36"/>
      <c r="FX232" s="36"/>
      <c r="FY232" s="36"/>
      <c r="FZ232" s="36"/>
      <c r="GA232" s="36"/>
      <c r="GB232" s="36"/>
      <c r="GC232" s="36"/>
      <c r="GD232" s="36"/>
      <c r="GE232" s="36"/>
      <c r="GF232" s="36"/>
      <c r="GG232" s="36"/>
      <c r="GH232" s="36"/>
      <c r="GI232" s="36"/>
      <c r="GJ232" s="36"/>
      <c r="GK232" s="36"/>
      <c r="GL232" s="36"/>
      <c r="GM232" s="36"/>
      <c r="GN232" s="36"/>
      <c r="GO232" s="36"/>
      <c r="GP232" s="36"/>
      <c r="GQ232" s="36"/>
      <c r="GR232" s="36"/>
      <c r="GS232" s="36"/>
      <c r="GT232" s="36"/>
      <c r="GU232" s="36"/>
      <c r="GV232" s="36"/>
      <c r="GW232" s="36"/>
      <c r="GX232" s="36"/>
      <c r="GY232" s="36"/>
      <c r="GZ232" s="36"/>
      <c r="HA232" s="36"/>
      <c r="HB232" s="36"/>
      <c r="HC232" s="36"/>
      <c r="HD232" s="36"/>
      <c r="HE232" s="36"/>
      <c r="HF232" s="36"/>
      <c r="HG232" s="36"/>
      <c r="HH232" s="36"/>
      <c r="HI232" s="36"/>
      <c r="HJ232" s="36"/>
      <c r="HK232" s="36"/>
      <c r="HL232" s="36"/>
      <c r="HM232" s="36"/>
      <c r="HN232" s="36"/>
      <c r="HO232" s="36"/>
      <c r="HP232" s="36"/>
      <c r="HQ232" s="36"/>
      <c r="HR232" s="36"/>
      <c r="HS232" s="36"/>
      <c r="HT232" s="36"/>
      <c r="HU232" s="36"/>
      <c r="HV232" s="36"/>
      <c r="HW232" s="36"/>
      <c r="HX232" s="36"/>
      <c r="HY232" s="36"/>
      <c r="HZ232" s="36"/>
      <c r="IA232" s="36"/>
      <c r="IB232" s="36"/>
      <c r="IC232" s="36"/>
      <c r="ID232" s="36"/>
      <c r="IE232" s="36"/>
      <c r="IF232" s="36"/>
      <c r="IG232" s="36"/>
    </row>
    <row r="233" spans="1:241">
      <c r="A233" s="900">
        <v>1068</v>
      </c>
      <c r="B233" s="316" t="s">
        <v>147</v>
      </c>
      <c r="C233" s="896" t="s">
        <v>5809</v>
      </c>
      <c r="D233" s="241">
        <v>949</v>
      </c>
      <c r="E233" s="897" t="s">
        <v>5810</v>
      </c>
      <c r="F233" s="318">
        <v>3</v>
      </c>
      <c r="G233" s="316" t="s">
        <v>150</v>
      </c>
      <c r="H233" s="297">
        <v>45339</v>
      </c>
      <c r="I233" s="298">
        <v>30000</v>
      </c>
      <c r="J233" s="318">
        <v>12</v>
      </c>
      <c r="K233" s="585">
        <f t="shared" si="3"/>
        <v>45703</v>
      </c>
      <c r="L233" s="583">
        <v>15</v>
      </c>
      <c r="M233" s="583">
        <v>3</v>
      </c>
      <c r="N233" s="583">
        <v>18</v>
      </c>
      <c r="O233" s="318"/>
      <c r="P233" s="318"/>
      <c r="Q233" s="115"/>
      <c r="R233" s="318"/>
      <c r="S233" s="318"/>
      <c r="T233" s="318"/>
      <c r="U233" s="318"/>
      <c r="V233" s="318"/>
      <c r="W233" s="318"/>
      <c r="X233" s="298">
        <v>30000</v>
      </c>
      <c r="Y233" s="319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36"/>
      <c r="AY233" s="36"/>
      <c r="AZ233" s="36"/>
      <c r="BA233" s="36"/>
      <c r="BB233" s="36"/>
      <c r="BC233" s="36"/>
      <c r="BD233" s="36"/>
      <c r="BE233" s="36"/>
      <c r="BF233" s="36"/>
      <c r="BG233" s="36"/>
      <c r="BH233" s="36"/>
      <c r="BI233" s="36"/>
      <c r="BJ233" s="36"/>
      <c r="BK233" s="36"/>
      <c r="BL233" s="36"/>
      <c r="BM233" s="36"/>
      <c r="BN233" s="36"/>
      <c r="BO233" s="36"/>
      <c r="BP233" s="36"/>
      <c r="BQ233" s="36"/>
      <c r="BR233" s="36"/>
      <c r="BS233" s="36"/>
      <c r="BT233" s="36"/>
      <c r="BU233" s="36"/>
      <c r="BV233" s="36"/>
      <c r="BW233" s="36"/>
      <c r="BX233" s="36"/>
      <c r="BY233" s="36"/>
      <c r="BZ233" s="36"/>
      <c r="CA233" s="36"/>
      <c r="CB233" s="36"/>
      <c r="CC233" s="36"/>
      <c r="CD233" s="36"/>
      <c r="CE233" s="36"/>
      <c r="CF233" s="36"/>
      <c r="CG233" s="36"/>
      <c r="CH233" s="36"/>
      <c r="CI233" s="36"/>
      <c r="CJ233" s="36"/>
      <c r="CK233" s="36"/>
      <c r="CL233" s="36"/>
      <c r="CM233" s="36"/>
      <c r="CN233" s="36"/>
      <c r="CO233" s="36"/>
      <c r="CP233" s="36"/>
      <c r="CQ233" s="36"/>
      <c r="CR233" s="36"/>
      <c r="CS233" s="36"/>
      <c r="CT233" s="36"/>
      <c r="CU233" s="36"/>
      <c r="CV233" s="36"/>
      <c r="CW233" s="36"/>
      <c r="CX233" s="36"/>
      <c r="CY233" s="36"/>
      <c r="CZ233" s="36"/>
      <c r="DA233" s="36"/>
      <c r="DB233" s="36"/>
      <c r="DC233" s="36"/>
      <c r="DD233" s="36"/>
      <c r="DE233" s="36"/>
      <c r="DF233" s="36"/>
      <c r="DG233" s="36"/>
      <c r="DH233" s="36"/>
      <c r="DI233" s="36"/>
      <c r="DJ233" s="36"/>
      <c r="DK233" s="36"/>
      <c r="DL233" s="36"/>
      <c r="DM233" s="36"/>
      <c r="DN233" s="36"/>
      <c r="DO233" s="36"/>
      <c r="DP233" s="36"/>
      <c r="DQ233" s="36"/>
      <c r="DR233" s="36"/>
      <c r="DS233" s="36"/>
      <c r="DT233" s="36"/>
      <c r="DU233" s="36"/>
      <c r="DV233" s="36"/>
      <c r="DW233" s="36"/>
      <c r="DX233" s="36"/>
      <c r="DY233" s="36"/>
      <c r="DZ233" s="36"/>
      <c r="EA233" s="36"/>
      <c r="EB233" s="36"/>
      <c r="EC233" s="36"/>
      <c r="ED233" s="36"/>
      <c r="EE233" s="36"/>
      <c r="EF233" s="36"/>
      <c r="EG233" s="36"/>
      <c r="EH233" s="36"/>
      <c r="EI233" s="36"/>
      <c r="EJ233" s="36"/>
      <c r="EK233" s="36"/>
      <c r="EL233" s="36"/>
      <c r="EM233" s="36"/>
      <c r="EN233" s="36"/>
      <c r="EO233" s="36"/>
      <c r="EP233" s="36"/>
      <c r="EQ233" s="36"/>
      <c r="ER233" s="36"/>
      <c r="ES233" s="36"/>
      <c r="ET233" s="36"/>
      <c r="EU233" s="36"/>
      <c r="EV233" s="36"/>
      <c r="EW233" s="36"/>
      <c r="EX233" s="36"/>
      <c r="EY233" s="36"/>
      <c r="EZ233" s="36"/>
      <c r="FA233" s="36"/>
      <c r="FB233" s="36"/>
      <c r="FC233" s="36"/>
      <c r="FD233" s="36"/>
      <c r="FE233" s="36"/>
      <c r="FF233" s="36"/>
      <c r="FG233" s="36"/>
      <c r="FH233" s="36"/>
      <c r="FI233" s="36"/>
      <c r="FJ233" s="36"/>
      <c r="FK233" s="36"/>
      <c r="FL233" s="36"/>
      <c r="FM233" s="36"/>
      <c r="FN233" s="36"/>
      <c r="FO233" s="36"/>
      <c r="FP233" s="36"/>
      <c r="FQ233" s="36"/>
      <c r="FR233" s="36"/>
      <c r="FS233" s="36"/>
      <c r="FT233" s="36"/>
      <c r="FU233" s="36"/>
      <c r="FV233" s="36"/>
      <c r="FW233" s="36"/>
      <c r="FX233" s="36"/>
      <c r="FY233" s="36"/>
      <c r="FZ233" s="36"/>
      <c r="GA233" s="36"/>
      <c r="GB233" s="36"/>
      <c r="GC233" s="36"/>
      <c r="GD233" s="36"/>
      <c r="GE233" s="36"/>
      <c r="GF233" s="36"/>
      <c r="GG233" s="36"/>
      <c r="GH233" s="36"/>
      <c r="GI233" s="36"/>
      <c r="GJ233" s="36"/>
      <c r="GK233" s="36"/>
      <c r="GL233" s="36"/>
      <c r="GM233" s="36"/>
      <c r="GN233" s="36"/>
      <c r="GO233" s="36"/>
      <c r="GP233" s="36"/>
      <c r="GQ233" s="36"/>
      <c r="GR233" s="36"/>
      <c r="GS233" s="36"/>
      <c r="GT233" s="36"/>
      <c r="GU233" s="36"/>
      <c r="GV233" s="36"/>
      <c r="GW233" s="36"/>
      <c r="GX233" s="36"/>
      <c r="GY233" s="36"/>
      <c r="GZ233" s="36"/>
      <c r="HA233" s="36"/>
      <c r="HB233" s="36"/>
      <c r="HC233" s="36"/>
      <c r="HD233" s="36"/>
      <c r="HE233" s="36"/>
      <c r="HF233" s="36"/>
      <c r="HG233" s="36"/>
      <c r="HH233" s="36"/>
      <c r="HI233" s="36"/>
      <c r="HJ233" s="36"/>
      <c r="HK233" s="36"/>
      <c r="HL233" s="36"/>
      <c r="HM233" s="36"/>
      <c r="HN233" s="36"/>
      <c r="HO233" s="36"/>
      <c r="HP233" s="36"/>
      <c r="HQ233" s="36"/>
      <c r="HR233" s="36"/>
      <c r="HS233" s="36"/>
      <c r="HT233" s="36"/>
      <c r="HU233" s="36"/>
      <c r="HV233" s="36"/>
      <c r="HW233" s="36"/>
      <c r="HX233" s="36"/>
      <c r="HY233" s="36"/>
      <c r="HZ233" s="36"/>
      <c r="IA233" s="36"/>
      <c r="IB233" s="36"/>
      <c r="IC233" s="36"/>
      <c r="ID233" s="36"/>
      <c r="IE233" s="36"/>
      <c r="IF233" s="36"/>
      <c r="IG233" s="36"/>
    </row>
    <row r="234" spans="1:241">
      <c r="A234" s="900">
        <v>1109</v>
      </c>
      <c r="B234" s="316" t="s">
        <v>147</v>
      </c>
      <c r="C234" s="896" t="s">
        <v>5809</v>
      </c>
      <c r="D234" s="241">
        <v>950</v>
      </c>
      <c r="E234" s="897" t="s">
        <v>5810</v>
      </c>
      <c r="F234" s="318">
        <v>3</v>
      </c>
      <c r="G234" s="316" t="s">
        <v>150</v>
      </c>
      <c r="H234" s="297">
        <v>45373</v>
      </c>
      <c r="I234" s="298">
        <v>100000</v>
      </c>
      <c r="J234" s="318">
        <v>12</v>
      </c>
      <c r="K234" s="585">
        <f t="shared" si="3"/>
        <v>45737</v>
      </c>
      <c r="L234" s="583">
        <v>15</v>
      </c>
      <c r="M234" s="583">
        <v>3</v>
      </c>
      <c r="N234" s="583">
        <v>18</v>
      </c>
      <c r="O234" s="318"/>
      <c r="P234" s="318"/>
      <c r="Q234" s="115"/>
      <c r="R234" s="318"/>
      <c r="S234" s="318"/>
      <c r="T234" s="318"/>
      <c r="U234" s="318"/>
      <c r="V234" s="318"/>
      <c r="W234" s="318"/>
      <c r="X234" s="298">
        <v>100000</v>
      </c>
      <c r="Y234" s="319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36"/>
      <c r="AY234" s="36"/>
      <c r="AZ234" s="36"/>
      <c r="BA234" s="36"/>
      <c r="BB234" s="36"/>
      <c r="BC234" s="36"/>
      <c r="BD234" s="36"/>
      <c r="BE234" s="36"/>
      <c r="BF234" s="36"/>
      <c r="BG234" s="36"/>
      <c r="BH234" s="36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  <c r="BT234" s="36"/>
      <c r="BU234" s="36"/>
      <c r="BV234" s="36"/>
      <c r="BW234" s="36"/>
      <c r="BX234" s="36"/>
      <c r="BY234" s="36"/>
      <c r="BZ234" s="36"/>
      <c r="CA234" s="36"/>
      <c r="CB234" s="36"/>
      <c r="CC234" s="36"/>
      <c r="CD234" s="36"/>
      <c r="CE234" s="36"/>
      <c r="CF234" s="36"/>
      <c r="CG234" s="36"/>
      <c r="CH234" s="36"/>
      <c r="CI234" s="36"/>
      <c r="CJ234" s="36"/>
      <c r="CK234" s="36"/>
      <c r="CL234" s="36"/>
      <c r="CM234" s="36"/>
      <c r="CN234" s="36"/>
      <c r="CO234" s="36"/>
      <c r="CP234" s="36"/>
      <c r="CQ234" s="36"/>
      <c r="CR234" s="36"/>
      <c r="CS234" s="36"/>
      <c r="CT234" s="36"/>
      <c r="CU234" s="36"/>
      <c r="CV234" s="36"/>
      <c r="CW234" s="36"/>
      <c r="CX234" s="36"/>
      <c r="CY234" s="36"/>
      <c r="CZ234" s="36"/>
      <c r="DA234" s="36"/>
      <c r="DB234" s="36"/>
      <c r="DC234" s="36"/>
      <c r="DD234" s="36"/>
      <c r="DE234" s="36"/>
      <c r="DF234" s="36"/>
      <c r="DG234" s="36"/>
      <c r="DH234" s="36"/>
      <c r="DI234" s="36"/>
      <c r="DJ234" s="36"/>
      <c r="DK234" s="36"/>
      <c r="DL234" s="36"/>
      <c r="DM234" s="36"/>
      <c r="DN234" s="36"/>
      <c r="DO234" s="36"/>
      <c r="DP234" s="36"/>
      <c r="DQ234" s="36"/>
      <c r="DR234" s="36"/>
      <c r="DS234" s="36"/>
      <c r="DT234" s="36"/>
      <c r="DU234" s="36"/>
      <c r="DV234" s="36"/>
      <c r="DW234" s="36"/>
      <c r="DX234" s="36"/>
      <c r="DY234" s="36"/>
      <c r="DZ234" s="36"/>
      <c r="EA234" s="36"/>
      <c r="EB234" s="36"/>
      <c r="EC234" s="36"/>
      <c r="ED234" s="36"/>
      <c r="EE234" s="36"/>
      <c r="EF234" s="36"/>
      <c r="EG234" s="36"/>
      <c r="EH234" s="36"/>
      <c r="EI234" s="36"/>
      <c r="EJ234" s="36"/>
      <c r="EK234" s="36"/>
      <c r="EL234" s="36"/>
      <c r="EM234" s="36"/>
      <c r="EN234" s="36"/>
      <c r="EO234" s="36"/>
      <c r="EP234" s="36"/>
      <c r="EQ234" s="36"/>
      <c r="ER234" s="36"/>
      <c r="ES234" s="36"/>
      <c r="ET234" s="36"/>
      <c r="EU234" s="36"/>
      <c r="EV234" s="36"/>
      <c r="EW234" s="36"/>
      <c r="EX234" s="36"/>
      <c r="EY234" s="36"/>
      <c r="EZ234" s="36"/>
      <c r="FA234" s="36"/>
      <c r="FB234" s="36"/>
      <c r="FC234" s="36"/>
      <c r="FD234" s="36"/>
      <c r="FE234" s="36"/>
      <c r="FF234" s="36"/>
      <c r="FG234" s="36"/>
      <c r="FH234" s="36"/>
      <c r="FI234" s="36"/>
      <c r="FJ234" s="36"/>
      <c r="FK234" s="36"/>
      <c r="FL234" s="36"/>
      <c r="FM234" s="36"/>
      <c r="FN234" s="36"/>
      <c r="FO234" s="36"/>
      <c r="FP234" s="36"/>
      <c r="FQ234" s="36"/>
      <c r="FR234" s="36"/>
      <c r="FS234" s="36"/>
      <c r="FT234" s="36"/>
      <c r="FU234" s="36"/>
      <c r="FV234" s="36"/>
      <c r="FW234" s="36"/>
      <c r="FX234" s="36"/>
      <c r="FY234" s="36"/>
      <c r="FZ234" s="36"/>
      <c r="GA234" s="36"/>
      <c r="GB234" s="36"/>
      <c r="GC234" s="36"/>
      <c r="GD234" s="36"/>
      <c r="GE234" s="36"/>
      <c r="GF234" s="36"/>
      <c r="GG234" s="36"/>
      <c r="GH234" s="36"/>
      <c r="GI234" s="36"/>
      <c r="GJ234" s="36"/>
      <c r="GK234" s="36"/>
      <c r="GL234" s="36"/>
      <c r="GM234" s="36"/>
      <c r="GN234" s="36"/>
      <c r="GO234" s="36"/>
      <c r="GP234" s="36"/>
      <c r="GQ234" s="36"/>
      <c r="GR234" s="36"/>
      <c r="GS234" s="36"/>
      <c r="GT234" s="36"/>
      <c r="GU234" s="36"/>
      <c r="GV234" s="36"/>
      <c r="GW234" s="36"/>
      <c r="GX234" s="36"/>
      <c r="GY234" s="36"/>
      <c r="GZ234" s="36"/>
      <c r="HA234" s="36"/>
      <c r="HB234" s="36"/>
      <c r="HC234" s="36"/>
      <c r="HD234" s="36"/>
      <c r="HE234" s="36"/>
      <c r="HF234" s="36"/>
      <c r="HG234" s="36"/>
      <c r="HH234" s="36"/>
      <c r="HI234" s="36"/>
      <c r="HJ234" s="36"/>
      <c r="HK234" s="36"/>
      <c r="HL234" s="36"/>
      <c r="HM234" s="36"/>
      <c r="HN234" s="36"/>
      <c r="HO234" s="36"/>
      <c r="HP234" s="36"/>
      <c r="HQ234" s="36"/>
      <c r="HR234" s="36"/>
      <c r="HS234" s="36"/>
      <c r="HT234" s="36"/>
      <c r="HU234" s="36"/>
      <c r="HV234" s="36"/>
      <c r="HW234" s="36"/>
      <c r="HX234" s="36"/>
      <c r="HY234" s="36"/>
      <c r="HZ234" s="36"/>
      <c r="IA234" s="36"/>
      <c r="IB234" s="36"/>
      <c r="IC234" s="36"/>
      <c r="ID234" s="36"/>
      <c r="IE234" s="36"/>
      <c r="IF234" s="36"/>
      <c r="IG234" s="36"/>
    </row>
    <row r="235" spans="1:241">
      <c r="A235" s="900">
        <v>2092</v>
      </c>
      <c r="B235" s="316" t="s">
        <v>147</v>
      </c>
      <c r="C235" s="896" t="s">
        <v>5809</v>
      </c>
      <c r="D235" s="241">
        <v>951</v>
      </c>
      <c r="E235" s="897" t="s">
        <v>5810</v>
      </c>
      <c r="F235" s="318">
        <v>3</v>
      </c>
      <c r="G235" s="316" t="s">
        <v>150</v>
      </c>
      <c r="H235" s="297">
        <v>45300</v>
      </c>
      <c r="I235" s="298">
        <v>150000</v>
      </c>
      <c r="J235" s="318">
        <v>12</v>
      </c>
      <c r="K235" s="585">
        <f t="shared" si="3"/>
        <v>45664</v>
      </c>
      <c r="L235" s="583">
        <v>15</v>
      </c>
      <c r="M235" s="583">
        <v>3</v>
      </c>
      <c r="N235" s="583">
        <v>18</v>
      </c>
      <c r="O235" s="318"/>
      <c r="P235" s="318"/>
      <c r="Q235" s="115"/>
      <c r="R235" s="318"/>
      <c r="S235" s="318"/>
      <c r="T235" s="318"/>
      <c r="U235" s="318"/>
      <c r="V235" s="318"/>
      <c r="W235" s="318"/>
      <c r="X235" s="298">
        <v>150000</v>
      </c>
      <c r="Y235" s="319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36"/>
      <c r="AY235" s="36"/>
      <c r="AZ235" s="36"/>
      <c r="BA235" s="36"/>
      <c r="BB235" s="36"/>
      <c r="BC235" s="36"/>
      <c r="BD235" s="36"/>
      <c r="BE235" s="36"/>
      <c r="BF235" s="36"/>
      <c r="BG235" s="36"/>
      <c r="BH235" s="36"/>
      <c r="BI235" s="36"/>
      <c r="BJ235" s="36"/>
      <c r="BK235" s="36"/>
      <c r="BL235" s="36"/>
      <c r="BM235" s="36"/>
      <c r="BN235" s="36"/>
      <c r="BO235" s="36"/>
      <c r="BP235" s="36"/>
      <c r="BQ235" s="36"/>
      <c r="BR235" s="36"/>
      <c r="BS235" s="36"/>
      <c r="BT235" s="36"/>
      <c r="BU235" s="36"/>
      <c r="BV235" s="36"/>
      <c r="BW235" s="36"/>
      <c r="BX235" s="36"/>
      <c r="BY235" s="36"/>
      <c r="BZ235" s="36"/>
      <c r="CA235" s="36"/>
      <c r="CB235" s="36"/>
      <c r="CC235" s="36"/>
      <c r="CD235" s="36"/>
      <c r="CE235" s="36"/>
      <c r="CF235" s="36"/>
      <c r="CG235" s="36"/>
      <c r="CH235" s="36"/>
      <c r="CI235" s="36"/>
      <c r="CJ235" s="36"/>
      <c r="CK235" s="36"/>
      <c r="CL235" s="36"/>
      <c r="CM235" s="36"/>
      <c r="CN235" s="36"/>
      <c r="CO235" s="36"/>
      <c r="CP235" s="36"/>
      <c r="CQ235" s="36"/>
      <c r="CR235" s="36"/>
      <c r="CS235" s="36"/>
      <c r="CT235" s="36"/>
      <c r="CU235" s="36"/>
      <c r="CV235" s="36"/>
      <c r="CW235" s="36"/>
      <c r="CX235" s="36"/>
      <c r="CY235" s="36"/>
      <c r="CZ235" s="36"/>
      <c r="DA235" s="36"/>
      <c r="DB235" s="36"/>
      <c r="DC235" s="36"/>
      <c r="DD235" s="36"/>
      <c r="DE235" s="36"/>
      <c r="DF235" s="36"/>
      <c r="DG235" s="36"/>
      <c r="DH235" s="36"/>
      <c r="DI235" s="36"/>
      <c r="DJ235" s="36"/>
      <c r="DK235" s="36"/>
      <c r="DL235" s="36"/>
      <c r="DM235" s="36"/>
      <c r="DN235" s="36"/>
      <c r="DO235" s="36"/>
      <c r="DP235" s="36"/>
      <c r="DQ235" s="36"/>
      <c r="DR235" s="36"/>
      <c r="DS235" s="36"/>
      <c r="DT235" s="36"/>
      <c r="DU235" s="36"/>
      <c r="DV235" s="36"/>
      <c r="DW235" s="36"/>
      <c r="DX235" s="36"/>
      <c r="DY235" s="36"/>
      <c r="DZ235" s="36"/>
      <c r="EA235" s="36"/>
      <c r="EB235" s="36"/>
      <c r="EC235" s="36"/>
      <c r="ED235" s="36"/>
      <c r="EE235" s="36"/>
      <c r="EF235" s="36"/>
      <c r="EG235" s="36"/>
      <c r="EH235" s="36"/>
      <c r="EI235" s="36"/>
      <c r="EJ235" s="36"/>
      <c r="EK235" s="36"/>
      <c r="EL235" s="36"/>
      <c r="EM235" s="36"/>
      <c r="EN235" s="36"/>
      <c r="EO235" s="36"/>
      <c r="EP235" s="36"/>
      <c r="EQ235" s="36"/>
      <c r="ER235" s="36"/>
      <c r="ES235" s="36"/>
      <c r="ET235" s="36"/>
      <c r="EU235" s="36"/>
      <c r="EV235" s="36"/>
      <c r="EW235" s="36"/>
      <c r="EX235" s="36"/>
      <c r="EY235" s="36"/>
      <c r="EZ235" s="36"/>
      <c r="FA235" s="36"/>
      <c r="FB235" s="36"/>
      <c r="FC235" s="36"/>
      <c r="FD235" s="36"/>
      <c r="FE235" s="36"/>
      <c r="FF235" s="36"/>
      <c r="FG235" s="36"/>
      <c r="FH235" s="36"/>
      <c r="FI235" s="36"/>
      <c r="FJ235" s="36"/>
      <c r="FK235" s="36"/>
      <c r="FL235" s="36"/>
      <c r="FM235" s="36"/>
      <c r="FN235" s="36"/>
      <c r="FO235" s="36"/>
      <c r="FP235" s="36"/>
      <c r="FQ235" s="36"/>
      <c r="FR235" s="36"/>
      <c r="FS235" s="36"/>
      <c r="FT235" s="36"/>
      <c r="FU235" s="36"/>
      <c r="FV235" s="36"/>
      <c r="FW235" s="36"/>
      <c r="FX235" s="36"/>
      <c r="FY235" s="36"/>
      <c r="FZ235" s="36"/>
      <c r="GA235" s="36"/>
      <c r="GB235" s="36"/>
      <c r="GC235" s="36"/>
      <c r="GD235" s="36"/>
      <c r="GE235" s="36"/>
      <c r="GF235" s="36"/>
      <c r="GG235" s="36"/>
      <c r="GH235" s="36"/>
      <c r="GI235" s="36"/>
      <c r="GJ235" s="36"/>
      <c r="GK235" s="36"/>
      <c r="GL235" s="36"/>
      <c r="GM235" s="36"/>
      <c r="GN235" s="36"/>
      <c r="GO235" s="36"/>
      <c r="GP235" s="36"/>
      <c r="GQ235" s="36"/>
      <c r="GR235" s="36"/>
      <c r="GS235" s="36"/>
      <c r="GT235" s="36"/>
      <c r="GU235" s="36"/>
      <c r="GV235" s="36"/>
      <c r="GW235" s="36"/>
      <c r="GX235" s="36"/>
      <c r="GY235" s="36"/>
      <c r="GZ235" s="36"/>
      <c r="HA235" s="36"/>
      <c r="HB235" s="36"/>
      <c r="HC235" s="36"/>
      <c r="HD235" s="36"/>
      <c r="HE235" s="36"/>
      <c r="HF235" s="36"/>
      <c r="HG235" s="36"/>
      <c r="HH235" s="36"/>
      <c r="HI235" s="36"/>
      <c r="HJ235" s="36"/>
      <c r="HK235" s="36"/>
      <c r="HL235" s="36"/>
      <c r="HM235" s="36"/>
      <c r="HN235" s="36"/>
      <c r="HO235" s="36"/>
      <c r="HP235" s="36"/>
      <c r="HQ235" s="36"/>
      <c r="HR235" s="36"/>
      <c r="HS235" s="36"/>
      <c r="HT235" s="36"/>
      <c r="HU235" s="36"/>
      <c r="HV235" s="36"/>
      <c r="HW235" s="36"/>
      <c r="HX235" s="36"/>
      <c r="HY235" s="36"/>
      <c r="HZ235" s="36"/>
      <c r="IA235" s="36"/>
      <c r="IB235" s="36"/>
      <c r="IC235" s="36"/>
      <c r="ID235" s="36"/>
      <c r="IE235" s="36"/>
      <c r="IF235" s="36"/>
      <c r="IG235" s="36"/>
    </row>
    <row r="236" spans="1:241">
      <c r="A236" s="900">
        <v>577</v>
      </c>
      <c r="B236" s="316" t="s">
        <v>147</v>
      </c>
      <c r="C236" s="896" t="s">
        <v>5809</v>
      </c>
      <c r="D236" s="241">
        <v>952</v>
      </c>
      <c r="E236" s="897" t="s">
        <v>5810</v>
      </c>
      <c r="F236" s="318">
        <v>3</v>
      </c>
      <c r="G236" s="316" t="s">
        <v>150</v>
      </c>
      <c r="H236" s="297">
        <v>45329</v>
      </c>
      <c r="I236" s="298">
        <v>200000</v>
      </c>
      <c r="J236" s="318">
        <v>12</v>
      </c>
      <c r="K236" s="585">
        <f t="shared" si="3"/>
        <v>45693</v>
      </c>
      <c r="L236" s="583">
        <v>15</v>
      </c>
      <c r="M236" s="583">
        <v>3</v>
      </c>
      <c r="N236" s="583">
        <v>18</v>
      </c>
      <c r="O236" s="318"/>
      <c r="P236" s="318"/>
      <c r="Q236" s="115"/>
      <c r="R236" s="318"/>
      <c r="S236" s="318"/>
      <c r="T236" s="318"/>
      <c r="U236" s="318"/>
      <c r="V236" s="318"/>
      <c r="W236" s="318"/>
      <c r="X236" s="298">
        <v>200000</v>
      </c>
      <c r="Y236" s="319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36"/>
      <c r="AY236" s="36"/>
      <c r="AZ236" s="36"/>
      <c r="BA236" s="36"/>
      <c r="BB236" s="36"/>
      <c r="BC236" s="36"/>
      <c r="BD236" s="36"/>
      <c r="BE236" s="36"/>
      <c r="BF236" s="36"/>
      <c r="BG236" s="36"/>
      <c r="BH236" s="36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  <c r="BT236" s="36"/>
      <c r="BU236" s="36"/>
      <c r="BV236" s="36"/>
      <c r="BW236" s="36"/>
      <c r="BX236" s="36"/>
      <c r="BY236" s="36"/>
      <c r="BZ236" s="36"/>
      <c r="CA236" s="36"/>
      <c r="CB236" s="36"/>
      <c r="CC236" s="36"/>
      <c r="CD236" s="36"/>
      <c r="CE236" s="36"/>
      <c r="CF236" s="36"/>
      <c r="CG236" s="36"/>
      <c r="CH236" s="36"/>
      <c r="CI236" s="36"/>
      <c r="CJ236" s="36"/>
      <c r="CK236" s="36"/>
      <c r="CL236" s="36"/>
      <c r="CM236" s="36"/>
      <c r="CN236" s="36"/>
      <c r="CO236" s="36"/>
      <c r="CP236" s="36"/>
      <c r="CQ236" s="36"/>
      <c r="CR236" s="36"/>
      <c r="CS236" s="36"/>
      <c r="CT236" s="36"/>
      <c r="CU236" s="36"/>
      <c r="CV236" s="36"/>
      <c r="CW236" s="36"/>
      <c r="CX236" s="36"/>
      <c r="CY236" s="36"/>
      <c r="CZ236" s="36"/>
      <c r="DA236" s="36"/>
      <c r="DB236" s="36"/>
      <c r="DC236" s="36"/>
      <c r="DD236" s="36"/>
      <c r="DE236" s="36"/>
      <c r="DF236" s="36"/>
      <c r="DG236" s="36"/>
      <c r="DH236" s="36"/>
      <c r="DI236" s="36"/>
      <c r="DJ236" s="36"/>
      <c r="DK236" s="36"/>
      <c r="DL236" s="36"/>
      <c r="DM236" s="36"/>
      <c r="DN236" s="36"/>
      <c r="DO236" s="36"/>
      <c r="DP236" s="36"/>
      <c r="DQ236" s="36"/>
      <c r="DR236" s="36"/>
      <c r="DS236" s="36"/>
      <c r="DT236" s="36"/>
      <c r="DU236" s="36"/>
      <c r="DV236" s="36"/>
      <c r="DW236" s="36"/>
      <c r="DX236" s="36"/>
      <c r="DY236" s="36"/>
      <c r="DZ236" s="36"/>
      <c r="EA236" s="36"/>
      <c r="EB236" s="36"/>
      <c r="EC236" s="36"/>
      <c r="ED236" s="36"/>
      <c r="EE236" s="36"/>
      <c r="EF236" s="36"/>
      <c r="EG236" s="36"/>
      <c r="EH236" s="36"/>
      <c r="EI236" s="36"/>
      <c r="EJ236" s="36"/>
      <c r="EK236" s="36"/>
      <c r="EL236" s="36"/>
      <c r="EM236" s="36"/>
      <c r="EN236" s="36"/>
      <c r="EO236" s="36"/>
      <c r="EP236" s="36"/>
      <c r="EQ236" s="36"/>
      <c r="ER236" s="36"/>
      <c r="ES236" s="36"/>
      <c r="ET236" s="36"/>
      <c r="EU236" s="36"/>
      <c r="EV236" s="36"/>
      <c r="EW236" s="36"/>
      <c r="EX236" s="36"/>
      <c r="EY236" s="36"/>
      <c r="EZ236" s="36"/>
      <c r="FA236" s="36"/>
      <c r="FB236" s="36"/>
      <c r="FC236" s="36"/>
      <c r="FD236" s="36"/>
      <c r="FE236" s="36"/>
      <c r="FF236" s="36"/>
      <c r="FG236" s="36"/>
      <c r="FH236" s="36"/>
      <c r="FI236" s="36"/>
      <c r="FJ236" s="36"/>
      <c r="FK236" s="36"/>
      <c r="FL236" s="36"/>
      <c r="FM236" s="36"/>
      <c r="FN236" s="36"/>
      <c r="FO236" s="36"/>
      <c r="FP236" s="36"/>
      <c r="FQ236" s="36"/>
      <c r="FR236" s="36"/>
      <c r="FS236" s="36"/>
      <c r="FT236" s="36"/>
      <c r="FU236" s="36"/>
      <c r="FV236" s="36"/>
      <c r="FW236" s="36"/>
      <c r="FX236" s="36"/>
      <c r="FY236" s="36"/>
      <c r="FZ236" s="36"/>
      <c r="GA236" s="36"/>
      <c r="GB236" s="36"/>
      <c r="GC236" s="36"/>
      <c r="GD236" s="36"/>
      <c r="GE236" s="36"/>
      <c r="GF236" s="36"/>
      <c r="GG236" s="36"/>
      <c r="GH236" s="36"/>
      <c r="GI236" s="36"/>
      <c r="GJ236" s="36"/>
      <c r="GK236" s="36"/>
      <c r="GL236" s="36"/>
      <c r="GM236" s="36"/>
      <c r="GN236" s="36"/>
      <c r="GO236" s="36"/>
      <c r="GP236" s="36"/>
      <c r="GQ236" s="36"/>
      <c r="GR236" s="36"/>
      <c r="GS236" s="36"/>
      <c r="GT236" s="36"/>
      <c r="GU236" s="36"/>
      <c r="GV236" s="36"/>
      <c r="GW236" s="36"/>
      <c r="GX236" s="36"/>
      <c r="GY236" s="36"/>
      <c r="GZ236" s="36"/>
      <c r="HA236" s="36"/>
      <c r="HB236" s="36"/>
      <c r="HC236" s="36"/>
      <c r="HD236" s="36"/>
      <c r="HE236" s="36"/>
      <c r="HF236" s="36"/>
      <c r="HG236" s="36"/>
      <c r="HH236" s="36"/>
      <c r="HI236" s="36"/>
      <c r="HJ236" s="36"/>
      <c r="HK236" s="36"/>
      <c r="HL236" s="36"/>
      <c r="HM236" s="36"/>
      <c r="HN236" s="36"/>
      <c r="HO236" s="36"/>
      <c r="HP236" s="36"/>
      <c r="HQ236" s="36"/>
      <c r="HR236" s="36"/>
      <c r="HS236" s="36"/>
      <c r="HT236" s="36"/>
      <c r="HU236" s="36"/>
      <c r="HV236" s="36"/>
      <c r="HW236" s="36"/>
      <c r="HX236" s="36"/>
      <c r="HY236" s="36"/>
      <c r="HZ236" s="36"/>
      <c r="IA236" s="36"/>
      <c r="IB236" s="36"/>
      <c r="IC236" s="36"/>
      <c r="ID236" s="36"/>
      <c r="IE236" s="36"/>
      <c r="IF236" s="36"/>
      <c r="IG236" s="36"/>
    </row>
    <row r="237" spans="1:241">
      <c r="A237" s="900">
        <v>2094</v>
      </c>
      <c r="B237" s="316" t="s">
        <v>147</v>
      </c>
      <c r="C237" s="896" t="s">
        <v>5809</v>
      </c>
      <c r="D237" s="241">
        <v>953</v>
      </c>
      <c r="E237" s="897" t="s">
        <v>5810</v>
      </c>
      <c r="F237" s="318">
        <v>3</v>
      </c>
      <c r="G237" s="316" t="s">
        <v>150</v>
      </c>
      <c r="H237" s="297">
        <v>45327</v>
      </c>
      <c r="I237" s="298">
        <v>200000</v>
      </c>
      <c r="J237" s="318">
        <v>12</v>
      </c>
      <c r="K237" s="585">
        <f t="shared" si="3"/>
        <v>45691</v>
      </c>
      <c r="L237" s="583">
        <v>15</v>
      </c>
      <c r="M237" s="583">
        <v>3</v>
      </c>
      <c r="N237" s="583">
        <v>18</v>
      </c>
      <c r="O237" s="318"/>
      <c r="P237" s="318"/>
      <c r="Q237" s="115"/>
      <c r="R237" s="318"/>
      <c r="S237" s="318"/>
      <c r="T237" s="318"/>
      <c r="U237" s="318"/>
      <c r="V237" s="318"/>
      <c r="W237" s="318"/>
      <c r="X237" s="298">
        <v>200000</v>
      </c>
      <c r="Y237" s="319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36"/>
      <c r="AY237" s="36"/>
      <c r="AZ237" s="36"/>
      <c r="BA237" s="36"/>
      <c r="BB237" s="36"/>
      <c r="BC237" s="36"/>
      <c r="BD237" s="36"/>
      <c r="BE237" s="36"/>
      <c r="BF237" s="36"/>
      <c r="BG237" s="36"/>
      <c r="BH237" s="36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  <c r="BT237" s="36"/>
      <c r="BU237" s="36"/>
      <c r="BV237" s="36"/>
      <c r="BW237" s="36"/>
      <c r="BX237" s="36"/>
      <c r="BY237" s="36"/>
      <c r="BZ237" s="36"/>
      <c r="CA237" s="36"/>
      <c r="CB237" s="36"/>
      <c r="CC237" s="36"/>
      <c r="CD237" s="36"/>
      <c r="CE237" s="36"/>
      <c r="CF237" s="36"/>
      <c r="CG237" s="36"/>
      <c r="CH237" s="36"/>
      <c r="CI237" s="36"/>
      <c r="CJ237" s="36"/>
      <c r="CK237" s="36"/>
      <c r="CL237" s="36"/>
      <c r="CM237" s="36"/>
      <c r="CN237" s="36"/>
      <c r="CO237" s="36"/>
      <c r="CP237" s="36"/>
      <c r="CQ237" s="36"/>
      <c r="CR237" s="36"/>
      <c r="CS237" s="36"/>
      <c r="CT237" s="36"/>
      <c r="CU237" s="36"/>
      <c r="CV237" s="36"/>
      <c r="CW237" s="36"/>
      <c r="CX237" s="36"/>
      <c r="CY237" s="36"/>
      <c r="CZ237" s="36"/>
      <c r="DA237" s="36"/>
      <c r="DB237" s="36"/>
      <c r="DC237" s="36"/>
      <c r="DD237" s="36"/>
      <c r="DE237" s="36"/>
      <c r="DF237" s="36"/>
      <c r="DG237" s="36"/>
      <c r="DH237" s="36"/>
      <c r="DI237" s="36"/>
      <c r="DJ237" s="36"/>
      <c r="DK237" s="36"/>
      <c r="DL237" s="36"/>
      <c r="DM237" s="36"/>
      <c r="DN237" s="36"/>
      <c r="DO237" s="36"/>
      <c r="DP237" s="36"/>
      <c r="DQ237" s="36"/>
      <c r="DR237" s="36"/>
      <c r="DS237" s="36"/>
      <c r="DT237" s="36"/>
      <c r="DU237" s="36"/>
      <c r="DV237" s="36"/>
      <c r="DW237" s="36"/>
      <c r="DX237" s="36"/>
      <c r="DY237" s="36"/>
      <c r="DZ237" s="36"/>
      <c r="EA237" s="36"/>
      <c r="EB237" s="36"/>
      <c r="EC237" s="36"/>
      <c r="ED237" s="36"/>
      <c r="EE237" s="36"/>
      <c r="EF237" s="36"/>
      <c r="EG237" s="36"/>
      <c r="EH237" s="36"/>
      <c r="EI237" s="36"/>
      <c r="EJ237" s="36"/>
      <c r="EK237" s="36"/>
      <c r="EL237" s="36"/>
      <c r="EM237" s="36"/>
      <c r="EN237" s="36"/>
      <c r="EO237" s="36"/>
      <c r="EP237" s="36"/>
      <c r="EQ237" s="36"/>
      <c r="ER237" s="36"/>
      <c r="ES237" s="36"/>
      <c r="ET237" s="36"/>
      <c r="EU237" s="36"/>
      <c r="EV237" s="36"/>
      <c r="EW237" s="36"/>
      <c r="EX237" s="36"/>
      <c r="EY237" s="36"/>
      <c r="EZ237" s="36"/>
      <c r="FA237" s="36"/>
      <c r="FB237" s="36"/>
      <c r="FC237" s="36"/>
      <c r="FD237" s="36"/>
      <c r="FE237" s="36"/>
      <c r="FF237" s="36"/>
      <c r="FG237" s="36"/>
      <c r="FH237" s="36"/>
      <c r="FI237" s="36"/>
      <c r="FJ237" s="36"/>
      <c r="FK237" s="36"/>
      <c r="FL237" s="36"/>
      <c r="FM237" s="36"/>
      <c r="FN237" s="36"/>
      <c r="FO237" s="36"/>
      <c r="FP237" s="36"/>
      <c r="FQ237" s="36"/>
      <c r="FR237" s="36"/>
      <c r="FS237" s="36"/>
      <c r="FT237" s="36"/>
      <c r="FU237" s="36"/>
      <c r="FV237" s="36"/>
      <c r="FW237" s="36"/>
      <c r="FX237" s="36"/>
      <c r="FY237" s="36"/>
      <c r="FZ237" s="36"/>
      <c r="GA237" s="36"/>
      <c r="GB237" s="36"/>
      <c r="GC237" s="36"/>
      <c r="GD237" s="36"/>
      <c r="GE237" s="36"/>
      <c r="GF237" s="36"/>
      <c r="GG237" s="36"/>
      <c r="GH237" s="36"/>
      <c r="GI237" s="36"/>
      <c r="GJ237" s="36"/>
      <c r="GK237" s="36"/>
      <c r="GL237" s="36"/>
      <c r="GM237" s="36"/>
      <c r="GN237" s="36"/>
      <c r="GO237" s="36"/>
      <c r="GP237" s="36"/>
      <c r="GQ237" s="36"/>
      <c r="GR237" s="36"/>
      <c r="GS237" s="36"/>
      <c r="GT237" s="36"/>
      <c r="GU237" s="36"/>
      <c r="GV237" s="36"/>
      <c r="GW237" s="36"/>
      <c r="GX237" s="36"/>
      <c r="GY237" s="36"/>
      <c r="GZ237" s="36"/>
      <c r="HA237" s="36"/>
      <c r="HB237" s="36"/>
      <c r="HC237" s="36"/>
      <c r="HD237" s="36"/>
      <c r="HE237" s="36"/>
      <c r="HF237" s="36"/>
      <c r="HG237" s="36"/>
      <c r="HH237" s="36"/>
      <c r="HI237" s="36"/>
      <c r="HJ237" s="36"/>
      <c r="HK237" s="36"/>
      <c r="HL237" s="36"/>
      <c r="HM237" s="36"/>
      <c r="HN237" s="36"/>
      <c r="HO237" s="36"/>
      <c r="HP237" s="36"/>
      <c r="HQ237" s="36"/>
      <c r="HR237" s="36"/>
      <c r="HS237" s="36"/>
      <c r="HT237" s="36"/>
      <c r="HU237" s="36"/>
      <c r="HV237" s="36"/>
      <c r="HW237" s="36"/>
      <c r="HX237" s="36"/>
      <c r="HY237" s="36"/>
      <c r="HZ237" s="36"/>
      <c r="IA237" s="36"/>
      <c r="IB237" s="36"/>
      <c r="IC237" s="36"/>
      <c r="ID237" s="36"/>
      <c r="IE237" s="36"/>
      <c r="IF237" s="36"/>
      <c r="IG237" s="36"/>
    </row>
    <row r="238" spans="1:241">
      <c r="A238" s="900">
        <v>1319</v>
      </c>
      <c r="B238" s="316" t="s">
        <v>147</v>
      </c>
      <c r="C238" s="896" t="s">
        <v>5809</v>
      </c>
      <c r="D238" s="241">
        <v>955</v>
      </c>
      <c r="E238" s="897" t="s">
        <v>5810</v>
      </c>
      <c r="F238" s="318">
        <v>3</v>
      </c>
      <c r="G238" s="316" t="s">
        <v>150</v>
      </c>
      <c r="H238" s="297">
        <v>45057</v>
      </c>
      <c r="I238" s="298">
        <v>200000</v>
      </c>
      <c r="J238" s="318">
        <v>12</v>
      </c>
      <c r="K238" s="585">
        <f t="shared" si="3"/>
        <v>45421</v>
      </c>
      <c r="L238" s="583">
        <v>15</v>
      </c>
      <c r="M238" s="583">
        <v>3</v>
      </c>
      <c r="N238" s="583">
        <v>18</v>
      </c>
      <c r="O238" s="318"/>
      <c r="P238" s="318"/>
      <c r="Q238" s="115"/>
      <c r="R238" s="318"/>
      <c r="S238" s="318"/>
      <c r="T238" s="318"/>
      <c r="U238" s="318"/>
      <c r="V238" s="318"/>
      <c r="W238" s="318"/>
      <c r="X238" s="298">
        <v>200000</v>
      </c>
      <c r="Y238" s="319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  <c r="BT238" s="36"/>
      <c r="BU238" s="36"/>
      <c r="BV238" s="36"/>
      <c r="BW238" s="36"/>
      <c r="BX238" s="36"/>
      <c r="BY238" s="36"/>
      <c r="BZ238" s="36"/>
      <c r="CA238" s="36"/>
      <c r="CB238" s="36"/>
      <c r="CC238" s="36"/>
      <c r="CD238" s="36"/>
      <c r="CE238" s="36"/>
      <c r="CF238" s="36"/>
      <c r="CG238" s="36"/>
      <c r="CH238" s="36"/>
      <c r="CI238" s="36"/>
      <c r="CJ238" s="36"/>
      <c r="CK238" s="36"/>
      <c r="CL238" s="36"/>
      <c r="CM238" s="36"/>
      <c r="CN238" s="36"/>
      <c r="CO238" s="36"/>
      <c r="CP238" s="36"/>
      <c r="CQ238" s="36"/>
      <c r="CR238" s="36"/>
      <c r="CS238" s="36"/>
      <c r="CT238" s="36"/>
      <c r="CU238" s="36"/>
      <c r="CV238" s="36"/>
      <c r="CW238" s="36"/>
      <c r="CX238" s="36"/>
      <c r="CY238" s="36"/>
      <c r="CZ238" s="36"/>
      <c r="DA238" s="36"/>
      <c r="DB238" s="36"/>
      <c r="DC238" s="36"/>
      <c r="DD238" s="36"/>
      <c r="DE238" s="36"/>
      <c r="DF238" s="36"/>
      <c r="DG238" s="36"/>
      <c r="DH238" s="36"/>
      <c r="DI238" s="36"/>
      <c r="DJ238" s="36"/>
      <c r="DK238" s="36"/>
      <c r="DL238" s="36"/>
      <c r="DM238" s="36"/>
      <c r="DN238" s="36"/>
      <c r="DO238" s="36"/>
      <c r="DP238" s="36"/>
      <c r="DQ238" s="36"/>
      <c r="DR238" s="36"/>
      <c r="DS238" s="36"/>
      <c r="DT238" s="36"/>
      <c r="DU238" s="36"/>
      <c r="DV238" s="36"/>
      <c r="DW238" s="36"/>
      <c r="DX238" s="36"/>
      <c r="DY238" s="36"/>
      <c r="DZ238" s="36"/>
      <c r="EA238" s="36"/>
      <c r="EB238" s="36"/>
      <c r="EC238" s="36"/>
      <c r="ED238" s="36"/>
      <c r="EE238" s="36"/>
      <c r="EF238" s="36"/>
      <c r="EG238" s="36"/>
      <c r="EH238" s="36"/>
      <c r="EI238" s="36"/>
      <c r="EJ238" s="36"/>
      <c r="EK238" s="36"/>
      <c r="EL238" s="36"/>
      <c r="EM238" s="36"/>
      <c r="EN238" s="36"/>
      <c r="EO238" s="36"/>
      <c r="EP238" s="36"/>
      <c r="EQ238" s="36"/>
      <c r="ER238" s="36"/>
      <c r="ES238" s="36"/>
      <c r="ET238" s="36"/>
      <c r="EU238" s="36"/>
      <c r="EV238" s="36"/>
      <c r="EW238" s="36"/>
      <c r="EX238" s="36"/>
      <c r="EY238" s="36"/>
      <c r="EZ238" s="36"/>
      <c r="FA238" s="36"/>
      <c r="FB238" s="36"/>
      <c r="FC238" s="36"/>
      <c r="FD238" s="36"/>
      <c r="FE238" s="36"/>
      <c r="FF238" s="36"/>
      <c r="FG238" s="36"/>
      <c r="FH238" s="36"/>
      <c r="FI238" s="36"/>
      <c r="FJ238" s="36"/>
      <c r="FK238" s="36"/>
      <c r="FL238" s="36"/>
      <c r="FM238" s="36"/>
      <c r="FN238" s="36"/>
      <c r="FO238" s="36"/>
      <c r="FP238" s="36"/>
      <c r="FQ238" s="36"/>
      <c r="FR238" s="36"/>
      <c r="FS238" s="36"/>
      <c r="FT238" s="36"/>
      <c r="FU238" s="36"/>
      <c r="FV238" s="36"/>
      <c r="FW238" s="36"/>
      <c r="FX238" s="36"/>
      <c r="FY238" s="36"/>
      <c r="FZ238" s="36"/>
      <c r="GA238" s="36"/>
      <c r="GB238" s="36"/>
      <c r="GC238" s="36"/>
      <c r="GD238" s="36"/>
      <c r="GE238" s="36"/>
      <c r="GF238" s="36"/>
      <c r="GG238" s="36"/>
      <c r="GH238" s="36"/>
      <c r="GI238" s="36"/>
      <c r="GJ238" s="36"/>
      <c r="GK238" s="36"/>
      <c r="GL238" s="36"/>
      <c r="GM238" s="36"/>
      <c r="GN238" s="36"/>
      <c r="GO238" s="36"/>
      <c r="GP238" s="36"/>
      <c r="GQ238" s="36"/>
      <c r="GR238" s="36"/>
      <c r="GS238" s="36"/>
      <c r="GT238" s="36"/>
      <c r="GU238" s="36"/>
      <c r="GV238" s="36"/>
      <c r="GW238" s="36"/>
      <c r="GX238" s="36"/>
      <c r="GY238" s="36"/>
      <c r="GZ238" s="36"/>
      <c r="HA238" s="36"/>
      <c r="HB238" s="36"/>
      <c r="HC238" s="36"/>
      <c r="HD238" s="36"/>
      <c r="HE238" s="36"/>
      <c r="HF238" s="36"/>
      <c r="HG238" s="36"/>
      <c r="HH238" s="36"/>
      <c r="HI238" s="36"/>
      <c r="HJ238" s="36"/>
      <c r="HK238" s="36"/>
      <c r="HL238" s="36"/>
      <c r="HM238" s="36"/>
      <c r="HN238" s="36"/>
      <c r="HO238" s="36"/>
      <c r="HP238" s="36"/>
      <c r="HQ238" s="36"/>
      <c r="HR238" s="36"/>
      <c r="HS238" s="36"/>
      <c r="HT238" s="36"/>
      <c r="HU238" s="36"/>
      <c r="HV238" s="36"/>
      <c r="HW238" s="36"/>
      <c r="HX238" s="36"/>
      <c r="HY238" s="36"/>
      <c r="HZ238" s="36"/>
      <c r="IA238" s="36"/>
      <c r="IB238" s="36"/>
      <c r="IC238" s="36"/>
      <c r="ID238" s="36"/>
      <c r="IE238" s="36"/>
      <c r="IF238" s="36"/>
      <c r="IG238" s="36"/>
    </row>
    <row r="239" spans="1:241">
      <c r="A239" s="900">
        <v>10493</v>
      </c>
      <c r="B239" s="316" t="s">
        <v>147</v>
      </c>
      <c r="C239" s="896" t="s">
        <v>5809</v>
      </c>
      <c r="D239" s="241">
        <v>957</v>
      </c>
      <c r="E239" s="897" t="s">
        <v>5810</v>
      </c>
      <c r="F239" s="318">
        <v>3</v>
      </c>
      <c r="G239" s="316" t="s">
        <v>150</v>
      </c>
      <c r="H239" s="297">
        <v>45325</v>
      </c>
      <c r="I239" s="298">
        <v>100000</v>
      </c>
      <c r="J239" s="318">
        <v>12</v>
      </c>
      <c r="K239" s="585">
        <f t="shared" si="3"/>
        <v>45689</v>
      </c>
      <c r="L239" s="583">
        <v>15</v>
      </c>
      <c r="M239" s="583">
        <v>3</v>
      </c>
      <c r="N239" s="583">
        <v>18</v>
      </c>
      <c r="O239" s="318"/>
      <c r="P239" s="318"/>
      <c r="Q239" s="115"/>
      <c r="R239" s="318"/>
      <c r="S239" s="318"/>
      <c r="T239" s="318"/>
      <c r="U239" s="318"/>
      <c r="V239" s="318"/>
      <c r="W239" s="318"/>
      <c r="X239" s="298">
        <v>100000</v>
      </c>
      <c r="Y239" s="319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36"/>
      <c r="AY239" s="36"/>
      <c r="AZ239" s="36"/>
      <c r="BA239" s="36"/>
      <c r="BB239" s="36"/>
      <c r="BC239" s="36"/>
      <c r="BD239" s="36"/>
      <c r="BE239" s="36"/>
      <c r="BF239" s="36"/>
      <c r="BG239" s="36"/>
      <c r="BH239" s="36"/>
      <c r="BI239" s="36"/>
      <c r="BJ239" s="36"/>
      <c r="BK239" s="36"/>
      <c r="BL239" s="36"/>
      <c r="BM239" s="36"/>
      <c r="BN239" s="36"/>
      <c r="BO239" s="36"/>
      <c r="BP239" s="36"/>
      <c r="BQ239" s="36"/>
      <c r="BR239" s="36"/>
      <c r="BS239" s="36"/>
      <c r="BT239" s="36"/>
      <c r="BU239" s="36"/>
      <c r="BV239" s="36"/>
      <c r="BW239" s="36"/>
      <c r="BX239" s="36"/>
      <c r="BY239" s="36"/>
      <c r="BZ239" s="36"/>
      <c r="CA239" s="36"/>
      <c r="CB239" s="36"/>
      <c r="CC239" s="36"/>
      <c r="CD239" s="36"/>
      <c r="CE239" s="36"/>
      <c r="CF239" s="36"/>
      <c r="CG239" s="36"/>
      <c r="CH239" s="36"/>
      <c r="CI239" s="36"/>
      <c r="CJ239" s="36"/>
      <c r="CK239" s="36"/>
      <c r="CL239" s="36"/>
      <c r="CM239" s="36"/>
      <c r="CN239" s="36"/>
      <c r="CO239" s="36"/>
      <c r="CP239" s="36"/>
      <c r="CQ239" s="36"/>
      <c r="CR239" s="36"/>
      <c r="CS239" s="36"/>
      <c r="CT239" s="36"/>
      <c r="CU239" s="36"/>
      <c r="CV239" s="36"/>
      <c r="CW239" s="36"/>
      <c r="CX239" s="36"/>
      <c r="CY239" s="36"/>
      <c r="CZ239" s="36"/>
      <c r="DA239" s="36"/>
      <c r="DB239" s="36"/>
      <c r="DC239" s="36"/>
      <c r="DD239" s="36"/>
      <c r="DE239" s="36"/>
      <c r="DF239" s="36"/>
      <c r="DG239" s="36"/>
      <c r="DH239" s="36"/>
      <c r="DI239" s="36"/>
      <c r="DJ239" s="36"/>
      <c r="DK239" s="36"/>
      <c r="DL239" s="36"/>
      <c r="DM239" s="36"/>
      <c r="DN239" s="36"/>
      <c r="DO239" s="36"/>
      <c r="DP239" s="36"/>
      <c r="DQ239" s="36"/>
      <c r="DR239" s="36"/>
      <c r="DS239" s="36"/>
      <c r="DT239" s="36"/>
      <c r="DU239" s="36"/>
      <c r="DV239" s="36"/>
      <c r="DW239" s="36"/>
      <c r="DX239" s="36"/>
      <c r="DY239" s="36"/>
      <c r="DZ239" s="36"/>
      <c r="EA239" s="36"/>
      <c r="EB239" s="36"/>
      <c r="EC239" s="36"/>
      <c r="ED239" s="36"/>
      <c r="EE239" s="36"/>
      <c r="EF239" s="36"/>
      <c r="EG239" s="36"/>
      <c r="EH239" s="36"/>
      <c r="EI239" s="36"/>
      <c r="EJ239" s="36"/>
      <c r="EK239" s="36"/>
      <c r="EL239" s="36"/>
      <c r="EM239" s="36"/>
      <c r="EN239" s="36"/>
      <c r="EO239" s="36"/>
      <c r="EP239" s="36"/>
      <c r="EQ239" s="36"/>
      <c r="ER239" s="36"/>
      <c r="ES239" s="36"/>
      <c r="ET239" s="36"/>
      <c r="EU239" s="36"/>
      <c r="EV239" s="36"/>
      <c r="EW239" s="36"/>
      <c r="EX239" s="36"/>
      <c r="EY239" s="36"/>
      <c r="EZ239" s="36"/>
      <c r="FA239" s="36"/>
      <c r="FB239" s="36"/>
      <c r="FC239" s="36"/>
      <c r="FD239" s="36"/>
      <c r="FE239" s="36"/>
      <c r="FF239" s="36"/>
      <c r="FG239" s="36"/>
      <c r="FH239" s="36"/>
      <c r="FI239" s="36"/>
      <c r="FJ239" s="36"/>
      <c r="FK239" s="36"/>
      <c r="FL239" s="36"/>
      <c r="FM239" s="36"/>
      <c r="FN239" s="36"/>
      <c r="FO239" s="36"/>
      <c r="FP239" s="36"/>
      <c r="FQ239" s="36"/>
      <c r="FR239" s="36"/>
      <c r="FS239" s="36"/>
      <c r="FT239" s="36"/>
      <c r="FU239" s="36"/>
      <c r="FV239" s="36"/>
      <c r="FW239" s="36"/>
      <c r="FX239" s="36"/>
      <c r="FY239" s="36"/>
      <c r="FZ239" s="36"/>
      <c r="GA239" s="36"/>
      <c r="GB239" s="36"/>
      <c r="GC239" s="36"/>
      <c r="GD239" s="36"/>
      <c r="GE239" s="36"/>
      <c r="GF239" s="36"/>
      <c r="GG239" s="36"/>
      <c r="GH239" s="36"/>
      <c r="GI239" s="36"/>
      <c r="GJ239" s="36"/>
      <c r="GK239" s="36"/>
      <c r="GL239" s="36"/>
      <c r="GM239" s="36"/>
      <c r="GN239" s="36"/>
      <c r="GO239" s="36"/>
      <c r="GP239" s="36"/>
      <c r="GQ239" s="36"/>
      <c r="GR239" s="36"/>
      <c r="GS239" s="36"/>
      <c r="GT239" s="36"/>
      <c r="GU239" s="36"/>
      <c r="GV239" s="36"/>
      <c r="GW239" s="36"/>
      <c r="GX239" s="36"/>
      <c r="GY239" s="36"/>
      <c r="GZ239" s="36"/>
      <c r="HA239" s="36"/>
      <c r="HB239" s="36"/>
      <c r="HC239" s="36"/>
      <c r="HD239" s="36"/>
      <c r="HE239" s="36"/>
      <c r="HF239" s="36"/>
      <c r="HG239" s="36"/>
      <c r="HH239" s="36"/>
      <c r="HI239" s="36"/>
      <c r="HJ239" s="36"/>
      <c r="HK239" s="36"/>
      <c r="HL239" s="36"/>
      <c r="HM239" s="36"/>
      <c r="HN239" s="36"/>
      <c r="HO239" s="36"/>
      <c r="HP239" s="36"/>
      <c r="HQ239" s="36"/>
      <c r="HR239" s="36"/>
      <c r="HS239" s="36"/>
      <c r="HT239" s="36"/>
      <c r="HU239" s="36"/>
      <c r="HV239" s="36"/>
      <c r="HW239" s="36"/>
      <c r="HX239" s="36"/>
      <c r="HY239" s="36"/>
      <c r="HZ239" s="36"/>
      <c r="IA239" s="36"/>
      <c r="IB239" s="36"/>
      <c r="IC239" s="36"/>
      <c r="ID239" s="36"/>
      <c r="IE239" s="36"/>
      <c r="IF239" s="36"/>
      <c r="IG239" s="36"/>
    </row>
    <row r="240" spans="1:241">
      <c r="A240" s="900">
        <v>1108</v>
      </c>
      <c r="B240" s="316" t="s">
        <v>147</v>
      </c>
      <c r="C240" s="896" t="s">
        <v>5809</v>
      </c>
      <c r="D240" s="241">
        <v>958</v>
      </c>
      <c r="E240" s="897" t="s">
        <v>5810</v>
      </c>
      <c r="F240" s="318">
        <v>3</v>
      </c>
      <c r="G240" s="316" t="s">
        <v>150</v>
      </c>
      <c r="H240" s="297">
        <v>45122</v>
      </c>
      <c r="I240" s="298">
        <v>140000</v>
      </c>
      <c r="J240" s="318">
        <v>12</v>
      </c>
      <c r="K240" s="585">
        <f t="shared" si="3"/>
        <v>45486</v>
      </c>
      <c r="L240" s="583">
        <v>15</v>
      </c>
      <c r="M240" s="583">
        <v>3</v>
      </c>
      <c r="N240" s="583">
        <v>18</v>
      </c>
      <c r="O240" s="318"/>
      <c r="P240" s="318"/>
      <c r="Q240" s="115"/>
      <c r="R240" s="318"/>
      <c r="S240" s="318"/>
      <c r="T240" s="318"/>
      <c r="U240" s="318"/>
      <c r="V240" s="318"/>
      <c r="W240" s="318"/>
      <c r="X240" s="298">
        <v>140000</v>
      </c>
      <c r="Y240" s="319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36"/>
      <c r="AY240" s="36"/>
      <c r="AZ240" s="36"/>
      <c r="BA240" s="36"/>
      <c r="BB240" s="36"/>
      <c r="BC240" s="36"/>
      <c r="BD240" s="36"/>
      <c r="BE240" s="36"/>
      <c r="BF240" s="36"/>
      <c r="BG240" s="36"/>
      <c r="BH240" s="36"/>
      <c r="BI240" s="36"/>
      <c r="BJ240" s="36"/>
      <c r="BK240" s="36"/>
      <c r="BL240" s="36"/>
      <c r="BM240" s="36"/>
      <c r="BN240" s="36"/>
      <c r="BO240" s="36"/>
      <c r="BP240" s="36"/>
      <c r="BQ240" s="36"/>
      <c r="BR240" s="36"/>
      <c r="BS240" s="36"/>
      <c r="BT240" s="36"/>
      <c r="BU240" s="36"/>
      <c r="BV240" s="36"/>
      <c r="BW240" s="36"/>
      <c r="BX240" s="36"/>
      <c r="BY240" s="36"/>
      <c r="BZ240" s="36"/>
      <c r="CA240" s="36"/>
      <c r="CB240" s="36"/>
      <c r="CC240" s="36"/>
      <c r="CD240" s="36"/>
      <c r="CE240" s="36"/>
      <c r="CF240" s="36"/>
      <c r="CG240" s="36"/>
      <c r="CH240" s="36"/>
      <c r="CI240" s="36"/>
      <c r="CJ240" s="36"/>
      <c r="CK240" s="36"/>
      <c r="CL240" s="36"/>
      <c r="CM240" s="36"/>
      <c r="CN240" s="36"/>
      <c r="CO240" s="36"/>
      <c r="CP240" s="36"/>
      <c r="CQ240" s="36"/>
      <c r="CR240" s="36"/>
      <c r="CS240" s="36"/>
      <c r="CT240" s="36"/>
      <c r="CU240" s="36"/>
      <c r="CV240" s="36"/>
      <c r="CW240" s="36"/>
      <c r="CX240" s="36"/>
      <c r="CY240" s="36"/>
      <c r="CZ240" s="36"/>
      <c r="DA240" s="36"/>
      <c r="DB240" s="36"/>
      <c r="DC240" s="36"/>
      <c r="DD240" s="36"/>
      <c r="DE240" s="36"/>
      <c r="DF240" s="36"/>
      <c r="DG240" s="36"/>
      <c r="DH240" s="36"/>
      <c r="DI240" s="36"/>
      <c r="DJ240" s="36"/>
      <c r="DK240" s="36"/>
      <c r="DL240" s="36"/>
      <c r="DM240" s="36"/>
      <c r="DN240" s="36"/>
      <c r="DO240" s="36"/>
      <c r="DP240" s="36"/>
      <c r="DQ240" s="36"/>
      <c r="DR240" s="36"/>
      <c r="DS240" s="36"/>
      <c r="DT240" s="36"/>
      <c r="DU240" s="36"/>
      <c r="DV240" s="36"/>
      <c r="DW240" s="36"/>
      <c r="DX240" s="36"/>
      <c r="DY240" s="36"/>
      <c r="DZ240" s="36"/>
      <c r="EA240" s="36"/>
      <c r="EB240" s="36"/>
      <c r="EC240" s="36"/>
      <c r="ED240" s="36"/>
      <c r="EE240" s="36"/>
      <c r="EF240" s="36"/>
      <c r="EG240" s="36"/>
      <c r="EH240" s="36"/>
      <c r="EI240" s="36"/>
      <c r="EJ240" s="36"/>
      <c r="EK240" s="36"/>
      <c r="EL240" s="36"/>
      <c r="EM240" s="36"/>
      <c r="EN240" s="36"/>
      <c r="EO240" s="36"/>
      <c r="EP240" s="36"/>
      <c r="EQ240" s="36"/>
      <c r="ER240" s="36"/>
      <c r="ES240" s="36"/>
      <c r="ET240" s="36"/>
      <c r="EU240" s="36"/>
      <c r="EV240" s="36"/>
      <c r="EW240" s="36"/>
      <c r="EX240" s="36"/>
      <c r="EY240" s="36"/>
      <c r="EZ240" s="36"/>
      <c r="FA240" s="36"/>
      <c r="FB240" s="36"/>
      <c r="FC240" s="36"/>
      <c r="FD240" s="36"/>
      <c r="FE240" s="36"/>
      <c r="FF240" s="36"/>
      <c r="FG240" s="36"/>
      <c r="FH240" s="36"/>
      <c r="FI240" s="36"/>
      <c r="FJ240" s="36"/>
      <c r="FK240" s="36"/>
      <c r="FL240" s="36"/>
      <c r="FM240" s="36"/>
      <c r="FN240" s="36"/>
      <c r="FO240" s="36"/>
      <c r="FP240" s="36"/>
      <c r="FQ240" s="36"/>
      <c r="FR240" s="36"/>
      <c r="FS240" s="36"/>
      <c r="FT240" s="36"/>
      <c r="FU240" s="36"/>
      <c r="FV240" s="36"/>
      <c r="FW240" s="36"/>
      <c r="FX240" s="36"/>
      <c r="FY240" s="36"/>
      <c r="FZ240" s="36"/>
      <c r="GA240" s="36"/>
      <c r="GB240" s="36"/>
      <c r="GC240" s="36"/>
      <c r="GD240" s="36"/>
      <c r="GE240" s="36"/>
      <c r="GF240" s="36"/>
      <c r="GG240" s="36"/>
      <c r="GH240" s="36"/>
      <c r="GI240" s="36"/>
      <c r="GJ240" s="36"/>
      <c r="GK240" s="36"/>
      <c r="GL240" s="36"/>
      <c r="GM240" s="36"/>
      <c r="GN240" s="36"/>
      <c r="GO240" s="36"/>
      <c r="GP240" s="36"/>
      <c r="GQ240" s="36"/>
      <c r="GR240" s="36"/>
      <c r="GS240" s="36"/>
      <c r="GT240" s="36"/>
      <c r="GU240" s="36"/>
      <c r="GV240" s="36"/>
      <c r="GW240" s="36"/>
      <c r="GX240" s="36"/>
      <c r="GY240" s="36"/>
      <c r="GZ240" s="36"/>
      <c r="HA240" s="36"/>
      <c r="HB240" s="36"/>
      <c r="HC240" s="36"/>
      <c r="HD240" s="36"/>
      <c r="HE240" s="36"/>
      <c r="HF240" s="36"/>
      <c r="HG240" s="36"/>
      <c r="HH240" s="36"/>
      <c r="HI240" s="36"/>
      <c r="HJ240" s="36"/>
      <c r="HK240" s="36"/>
      <c r="HL240" s="36"/>
      <c r="HM240" s="36"/>
      <c r="HN240" s="36"/>
      <c r="HO240" s="36"/>
      <c r="HP240" s="36"/>
      <c r="HQ240" s="36"/>
      <c r="HR240" s="36"/>
      <c r="HS240" s="36"/>
      <c r="HT240" s="36"/>
      <c r="HU240" s="36"/>
      <c r="HV240" s="36"/>
      <c r="HW240" s="36"/>
      <c r="HX240" s="36"/>
      <c r="HY240" s="36"/>
      <c r="HZ240" s="36"/>
      <c r="IA240" s="36"/>
      <c r="IB240" s="36"/>
      <c r="IC240" s="36"/>
      <c r="ID240" s="36"/>
      <c r="IE240" s="36"/>
      <c r="IF240" s="36"/>
      <c r="IG240" s="36"/>
    </row>
    <row r="241" spans="1:241">
      <c r="A241" s="900">
        <v>1753</v>
      </c>
      <c r="B241" s="316" t="s">
        <v>147</v>
      </c>
      <c r="C241" s="896" t="s">
        <v>5809</v>
      </c>
      <c r="D241" s="241">
        <v>960</v>
      </c>
      <c r="E241" s="897" t="s">
        <v>5810</v>
      </c>
      <c r="F241" s="318">
        <v>3</v>
      </c>
      <c r="G241" s="316" t="s">
        <v>150</v>
      </c>
      <c r="H241" s="297">
        <v>45286</v>
      </c>
      <c r="I241" s="298">
        <v>100000</v>
      </c>
      <c r="J241" s="318">
        <v>12</v>
      </c>
      <c r="K241" s="585">
        <f t="shared" si="3"/>
        <v>45650</v>
      </c>
      <c r="L241" s="583">
        <v>15</v>
      </c>
      <c r="M241" s="583">
        <v>3</v>
      </c>
      <c r="N241" s="583">
        <v>18</v>
      </c>
      <c r="O241" s="318"/>
      <c r="P241" s="318"/>
      <c r="Q241" s="115"/>
      <c r="R241" s="318"/>
      <c r="S241" s="318"/>
      <c r="T241" s="318"/>
      <c r="U241" s="318"/>
      <c r="V241" s="318"/>
      <c r="W241" s="318"/>
      <c r="X241" s="298">
        <v>100000</v>
      </c>
      <c r="Y241" s="319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36"/>
      <c r="AY241" s="36"/>
      <c r="AZ241" s="36"/>
      <c r="BA241" s="36"/>
      <c r="BB241" s="36"/>
      <c r="BC241" s="36"/>
      <c r="BD241" s="36"/>
      <c r="BE241" s="36"/>
      <c r="BF241" s="36"/>
      <c r="BG241" s="36"/>
      <c r="BH241" s="36"/>
      <c r="BI241" s="36"/>
      <c r="BJ241" s="36"/>
      <c r="BK241" s="36"/>
      <c r="BL241" s="36"/>
      <c r="BM241" s="36"/>
      <c r="BN241" s="36"/>
      <c r="BO241" s="36"/>
      <c r="BP241" s="36"/>
      <c r="BQ241" s="36"/>
      <c r="BR241" s="36"/>
      <c r="BS241" s="36"/>
      <c r="BT241" s="36"/>
      <c r="BU241" s="36"/>
      <c r="BV241" s="36"/>
      <c r="BW241" s="36"/>
      <c r="BX241" s="36"/>
      <c r="BY241" s="36"/>
      <c r="BZ241" s="36"/>
      <c r="CA241" s="36"/>
      <c r="CB241" s="36"/>
      <c r="CC241" s="36"/>
      <c r="CD241" s="36"/>
      <c r="CE241" s="36"/>
      <c r="CF241" s="36"/>
      <c r="CG241" s="36"/>
      <c r="CH241" s="36"/>
      <c r="CI241" s="36"/>
      <c r="CJ241" s="36"/>
      <c r="CK241" s="36"/>
      <c r="CL241" s="36"/>
      <c r="CM241" s="36"/>
      <c r="CN241" s="36"/>
      <c r="CO241" s="36"/>
      <c r="CP241" s="36"/>
      <c r="CQ241" s="36"/>
      <c r="CR241" s="36"/>
      <c r="CS241" s="36"/>
      <c r="CT241" s="36"/>
      <c r="CU241" s="36"/>
      <c r="CV241" s="36"/>
      <c r="CW241" s="36"/>
      <c r="CX241" s="36"/>
      <c r="CY241" s="36"/>
      <c r="CZ241" s="36"/>
      <c r="DA241" s="36"/>
      <c r="DB241" s="36"/>
      <c r="DC241" s="36"/>
      <c r="DD241" s="36"/>
      <c r="DE241" s="36"/>
      <c r="DF241" s="36"/>
      <c r="DG241" s="36"/>
      <c r="DH241" s="36"/>
      <c r="DI241" s="36"/>
      <c r="DJ241" s="36"/>
      <c r="DK241" s="36"/>
      <c r="DL241" s="36"/>
      <c r="DM241" s="36"/>
      <c r="DN241" s="36"/>
      <c r="DO241" s="36"/>
      <c r="DP241" s="36"/>
      <c r="DQ241" s="36"/>
      <c r="DR241" s="36"/>
      <c r="DS241" s="36"/>
      <c r="DT241" s="36"/>
      <c r="DU241" s="36"/>
      <c r="DV241" s="36"/>
      <c r="DW241" s="36"/>
      <c r="DX241" s="36"/>
      <c r="DY241" s="36"/>
      <c r="DZ241" s="36"/>
      <c r="EA241" s="36"/>
      <c r="EB241" s="36"/>
      <c r="EC241" s="36"/>
      <c r="ED241" s="36"/>
      <c r="EE241" s="36"/>
      <c r="EF241" s="36"/>
      <c r="EG241" s="36"/>
      <c r="EH241" s="36"/>
      <c r="EI241" s="36"/>
      <c r="EJ241" s="36"/>
      <c r="EK241" s="36"/>
      <c r="EL241" s="36"/>
      <c r="EM241" s="36"/>
      <c r="EN241" s="36"/>
      <c r="EO241" s="36"/>
      <c r="EP241" s="36"/>
      <c r="EQ241" s="36"/>
      <c r="ER241" s="36"/>
      <c r="ES241" s="36"/>
      <c r="ET241" s="36"/>
      <c r="EU241" s="36"/>
      <c r="EV241" s="36"/>
      <c r="EW241" s="36"/>
      <c r="EX241" s="36"/>
      <c r="EY241" s="36"/>
      <c r="EZ241" s="36"/>
      <c r="FA241" s="36"/>
      <c r="FB241" s="36"/>
      <c r="FC241" s="36"/>
      <c r="FD241" s="36"/>
      <c r="FE241" s="36"/>
      <c r="FF241" s="36"/>
      <c r="FG241" s="36"/>
      <c r="FH241" s="36"/>
      <c r="FI241" s="36"/>
      <c r="FJ241" s="36"/>
      <c r="FK241" s="36"/>
      <c r="FL241" s="36"/>
      <c r="FM241" s="36"/>
      <c r="FN241" s="36"/>
      <c r="FO241" s="36"/>
      <c r="FP241" s="36"/>
      <c r="FQ241" s="36"/>
      <c r="FR241" s="36"/>
      <c r="FS241" s="36"/>
      <c r="FT241" s="36"/>
      <c r="FU241" s="36"/>
      <c r="FV241" s="36"/>
      <c r="FW241" s="36"/>
      <c r="FX241" s="36"/>
      <c r="FY241" s="36"/>
      <c r="FZ241" s="36"/>
      <c r="GA241" s="36"/>
      <c r="GB241" s="36"/>
      <c r="GC241" s="36"/>
      <c r="GD241" s="36"/>
      <c r="GE241" s="36"/>
      <c r="GF241" s="36"/>
      <c r="GG241" s="36"/>
      <c r="GH241" s="36"/>
      <c r="GI241" s="36"/>
      <c r="GJ241" s="36"/>
      <c r="GK241" s="36"/>
      <c r="GL241" s="36"/>
      <c r="GM241" s="36"/>
      <c r="GN241" s="36"/>
      <c r="GO241" s="36"/>
      <c r="GP241" s="36"/>
      <c r="GQ241" s="36"/>
      <c r="GR241" s="36"/>
      <c r="GS241" s="36"/>
      <c r="GT241" s="36"/>
      <c r="GU241" s="36"/>
      <c r="GV241" s="36"/>
      <c r="GW241" s="36"/>
      <c r="GX241" s="36"/>
      <c r="GY241" s="36"/>
      <c r="GZ241" s="36"/>
      <c r="HA241" s="36"/>
      <c r="HB241" s="36"/>
      <c r="HC241" s="36"/>
      <c r="HD241" s="36"/>
      <c r="HE241" s="36"/>
      <c r="HF241" s="36"/>
      <c r="HG241" s="36"/>
      <c r="HH241" s="36"/>
      <c r="HI241" s="36"/>
      <c r="HJ241" s="36"/>
      <c r="HK241" s="36"/>
      <c r="HL241" s="36"/>
      <c r="HM241" s="36"/>
      <c r="HN241" s="36"/>
      <c r="HO241" s="36"/>
      <c r="HP241" s="36"/>
      <c r="HQ241" s="36"/>
      <c r="HR241" s="36"/>
      <c r="HS241" s="36"/>
      <c r="HT241" s="36"/>
      <c r="HU241" s="36"/>
      <c r="HV241" s="36"/>
      <c r="HW241" s="36"/>
      <c r="HX241" s="36"/>
      <c r="HY241" s="36"/>
      <c r="HZ241" s="36"/>
      <c r="IA241" s="36"/>
      <c r="IB241" s="36"/>
      <c r="IC241" s="36"/>
      <c r="ID241" s="36"/>
      <c r="IE241" s="36"/>
      <c r="IF241" s="36"/>
      <c r="IG241" s="36"/>
    </row>
    <row r="242" spans="1:241">
      <c r="A242" s="900">
        <v>1968</v>
      </c>
      <c r="B242" s="316" t="s">
        <v>147</v>
      </c>
      <c r="C242" s="896" t="s">
        <v>5809</v>
      </c>
      <c r="D242" s="241">
        <v>961</v>
      </c>
      <c r="E242" s="897" t="s">
        <v>5810</v>
      </c>
      <c r="F242" s="318">
        <v>3</v>
      </c>
      <c r="G242" s="316" t="s">
        <v>150</v>
      </c>
      <c r="H242" s="297">
        <v>45239</v>
      </c>
      <c r="I242" s="298">
        <v>100000</v>
      </c>
      <c r="J242" s="318">
        <v>12</v>
      </c>
      <c r="K242" s="585">
        <f t="shared" si="3"/>
        <v>45603</v>
      </c>
      <c r="L242" s="583">
        <v>15</v>
      </c>
      <c r="M242" s="583">
        <v>3</v>
      </c>
      <c r="N242" s="583">
        <v>18</v>
      </c>
      <c r="O242" s="318"/>
      <c r="P242" s="318"/>
      <c r="Q242" s="115"/>
      <c r="R242" s="318"/>
      <c r="S242" s="318"/>
      <c r="T242" s="318"/>
      <c r="U242" s="318"/>
      <c r="V242" s="318"/>
      <c r="W242" s="318"/>
      <c r="X242" s="298">
        <v>100000</v>
      </c>
      <c r="Y242" s="319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36"/>
      <c r="AY242" s="36"/>
      <c r="AZ242" s="36"/>
      <c r="BA242" s="36"/>
      <c r="BB242" s="36"/>
      <c r="BC242" s="36"/>
      <c r="BD242" s="36"/>
      <c r="BE242" s="36"/>
      <c r="BF242" s="36"/>
      <c r="BG242" s="36"/>
      <c r="BH242" s="36"/>
      <c r="BI242" s="36"/>
      <c r="BJ242" s="36"/>
      <c r="BK242" s="36"/>
      <c r="BL242" s="36"/>
      <c r="BM242" s="36"/>
      <c r="BN242" s="36"/>
      <c r="BO242" s="36"/>
      <c r="BP242" s="36"/>
      <c r="BQ242" s="36"/>
      <c r="BR242" s="36"/>
      <c r="BS242" s="36"/>
      <c r="BT242" s="36"/>
      <c r="BU242" s="36"/>
      <c r="BV242" s="36"/>
      <c r="BW242" s="36"/>
      <c r="BX242" s="36"/>
      <c r="BY242" s="36"/>
      <c r="BZ242" s="36"/>
      <c r="CA242" s="36"/>
      <c r="CB242" s="36"/>
      <c r="CC242" s="36"/>
      <c r="CD242" s="36"/>
      <c r="CE242" s="36"/>
      <c r="CF242" s="36"/>
      <c r="CG242" s="36"/>
      <c r="CH242" s="36"/>
      <c r="CI242" s="36"/>
      <c r="CJ242" s="36"/>
      <c r="CK242" s="36"/>
      <c r="CL242" s="36"/>
      <c r="CM242" s="36"/>
      <c r="CN242" s="36"/>
      <c r="CO242" s="36"/>
      <c r="CP242" s="36"/>
      <c r="CQ242" s="36"/>
      <c r="CR242" s="36"/>
      <c r="CS242" s="36"/>
      <c r="CT242" s="36"/>
      <c r="CU242" s="36"/>
      <c r="CV242" s="36"/>
      <c r="CW242" s="36"/>
      <c r="CX242" s="36"/>
      <c r="CY242" s="36"/>
      <c r="CZ242" s="36"/>
      <c r="DA242" s="36"/>
      <c r="DB242" s="36"/>
      <c r="DC242" s="36"/>
      <c r="DD242" s="36"/>
      <c r="DE242" s="36"/>
      <c r="DF242" s="36"/>
      <c r="DG242" s="36"/>
      <c r="DH242" s="36"/>
      <c r="DI242" s="36"/>
      <c r="DJ242" s="36"/>
      <c r="DK242" s="36"/>
      <c r="DL242" s="36"/>
      <c r="DM242" s="36"/>
      <c r="DN242" s="36"/>
      <c r="DO242" s="36"/>
      <c r="DP242" s="36"/>
      <c r="DQ242" s="36"/>
      <c r="DR242" s="36"/>
      <c r="DS242" s="36"/>
      <c r="DT242" s="36"/>
      <c r="DU242" s="36"/>
      <c r="DV242" s="36"/>
      <c r="DW242" s="36"/>
      <c r="DX242" s="36"/>
      <c r="DY242" s="36"/>
      <c r="DZ242" s="36"/>
      <c r="EA242" s="36"/>
      <c r="EB242" s="36"/>
      <c r="EC242" s="36"/>
      <c r="ED242" s="36"/>
      <c r="EE242" s="36"/>
      <c r="EF242" s="36"/>
      <c r="EG242" s="36"/>
      <c r="EH242" s="36"/>
      <c r="EI242" s="36"/>
      <c r="EJ242" s="36"/>
      <c r="EK242" s="36"/>
      <c r="EL242" s="36"/>
      <c r="EM242" s="36"/>
      <c r="EN242" s="36"/>
      <c r="EO242" s="36"/>
      <c r="EP242" s="36"/>
      <c r="EQ242" s="36"/>
      <c r="ER242" s="36"/>
      <c r="ES242" s="36"/>
      <c r="ET242" s="36"/>
      <c r="EU242" s="36"/>
      <c r="EV242" s="36"/>
      <c r="EW242" s="36"/>
      <c r="EX242" s="36"/>
      <c r="EY242" s="36"/>
      <c r="EZ242" s="36"/>
      <c r="FA242" s="36"/>
      <c r="FB242" s="36"/>
      <c r="FC242" s="36"/>
      <c r="FD242" s="36"/>
      <c r="FE242" s="36"/>
      <c r="FF242" s="36"/>
      <c r="FG242" s="36"/>
      <c r="FH242" s="36"/>
      <c r="FI242" s="36"/>
      <c r="FJ242" s="36"/>
      <c r="FK242" s="36"/>
      <c r="FL242" s="36"/>
      <c r="FM242" s="36"/>
      <c r="FN242" s="36"/>
      <c r="FO242" s="36"/>
      <c r="FP242" s="36"/>
      <c r="FQ242" s="36"/>
      <c r="FR242" s="36"/>
      <c r="FS242" s="36"/>
      <c r="FT242" s="36"/>
      <c r="FU242" s="36"/>
      <c r="FV242" s="36"/>
      <c r="FW242" s="36"/>
      <c r="FX242" s="36"/>
      <c r="FY242" s="36"/>
      <c r="FZ242" s="36"/>
      <c r="GA242" s="36"/>
      <c r="GB242" s="36"/>
      <c r="GC242" s="36"/>
      <c r="GD242" s="36"/>
      <c r="GE242" s="36"/>
      <c r="GF242" s="36"/>
      <c r="GG242" s="36"/>
      <c r="GH242" s="36"/>
      <c r="GI242" s="36"/>
      <c r="GJ242" s="36"/>
      <c r="GK242" s="36"/>
      <c r="GL242" s="36"/>
      <c r="GM242" s="36"/>
      <c r="GN242" s="36"/>
      <c r="GO242" s="36"/>
      <c r="GP242" s="36"/>
      <c r="GQ242" s="36"/>
      <c r="GR242" s="36"/>
      <c r="GS242" s="36"/>
      <c r="GT242" s="36"/>
      <c r="GU242" s="36"/>
      <c r="GV242" s="36"/>
      <c r="GW242" s="36"/>
      <c r="GX242" s="36"/>
      <c r="GY242" s="36"/>
      <c r="GZ242" s="36"/>
      <c r="HA242" s="36"/>
      <c r="HB242" s="36"/>
      <c r="HC242" s="36"/>
      <c r="HD242" s="36"/>
      <c r="HE242" s="36"/>
      <c r="HF242" s="36"/>
      <c r="HG242" s="36"/>
      <c r="HH242" s="36"/>
      <c r="HI242" s="36"/>
      <c r="HJ242" s="36"/>
      <c r="HK242" s="36"/>
      <c r="HL242" s="36"/>
      <c r="HM242" s="36"/>
      <c r="HN242" s="36"/>
      <c r="HO242" s="36"/>
      <c r="HP242" s="36"/>
      <c r="HQ242" s="36"/>
      <c r="HR242" s="36"/>
      <c r="HS242" s="36"/>
      <c r="HT242" s="36"/>
      <c r="HU242" s="36"/>
      <c r="HV242" s="36"/>
      <c r="HW242" s="36"/>
      <c r="HX242" s="36"/>
      <c r="HY242" s="36"/>
      <c r="HZ242" s="36"/>
      <c r="IA242" s="36"/>
      <c r="IB242" s="36"/>
      <c r="IC242" s="36"/>
      <c r="ID242" s="36"/>
      <c r="IE242" s="36"/>
      <c r="IF242" s="36"/>
      <c r="IG242" s="36"/>
    </row>
    <row r="243" spans="1:241">
      <c r="A243" s="900">
        <v>2234</v>
      </c>
      <c r="B243" s="316" t="s">
        <v>147</v>
      </c>
      <c r="C243" s="896" t="s">
        <v>5809</v>
      </c>
      <c r="D243" s="241">
        <v>962</v>
      </c>
      <c r="E243" s="897" t="s">
        <v>5810</v>
      </c>
      <c r="F243" s="318">
        <v>3</v>
      </c>
      <c r="G243" s="316" t="s">
        <v>150</v>
      </c>
      <c r="H243" s="297">
        <v>45338</v>
      </c>
      <c r="I243" s="298">
        <v>121000</v>
      </c>
      <c r="J243" s="318">
        <v>12</v>
      </c>
      <c r="K243" s="585">
        <f t="shared" si="3"/>
        <v>45702</v>
      </c>
      <c r="L243" s="583">
        <v>15</v>
      </c>
      <c r="M243" s="583">
        <v>3</v>
      </c>
      <c r="N243" s="583">
        <v>18</v>
      </c>
      <c r="O243" s="318"/>
      <c r="P243" s="318"/>
      <c r="Q243" s="115"/>
      <c r="R243" s="318"/>
      <c r="S243" s="318"/>
      <c r="T243" s="318"/>
      <c r="U243" s="318"/>
      <c r="V243" s="318"/>
      <c r="W243" s="318"/>
      <c r="X243" s="298">
        <v>121000</v>
      </c>
      <c r="Y243" s="319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36"/>
      <c r="AY243" s="36"/>
      <c r="AZ243" s="36"/>
      <c r="BA243" s="36"/>
      <c r="BB243" s="36"/>
      <c r="BC243" s="36"/>
      <c r="BD243" s="36"/>
      <c r="BE243" s="36"/>
      <c r="BF243" s="36"/>
      <c r="BG243" s="36"/>
      <c r="BH243" s="36"/>
      <c r="BI243" s="36"/>
      <c r="BJ243" s="36"/>
      <c r="BK243" s="36"/>
      <c r="BL243" s="36"/>
      <c r="BM243" s="36"/>
      <c r="BN243" s="36"/>
      <c r="BO243" s="36"/>
      <c r="BP243" s="36"/>
      <c r="BQ243" s="36"/>
      <c r="BR243" s="36"/>
      <c r="BS243" s="36"/>
      <c r="BT243" s="36"/>
      <c r="BU243" s="36"/>
      <c r="BV243" s="36"/>
      <c r="BW243" s="36"/>
      <c r="BX243" s="36"/>
      <c r="BY243" s="36"/>
      <c r="BZ243" s="36"/>
      <c r="CA243" s="36"/>
      <c r="CB243" s="36"/>
      <c r="CC243" s="36"/>
      <c r="CD243" s="36"/>
      <c r="CE243" s="36"/>
      <c r="CF243" s="36"/>
      <c r="CG243" s="36"/>
      <c r="CH243" s="36"/>
      <c r="CI243" s="36"/>
      <c r="CJ243" s="36"/>
      <c r="CK243" s="36"/>
      <c r="CL243" s="36"/>
      <c r="CM243" s="36"/>
      <c r="CN243" s="36"/>
      <c r="CO243" s="36"/>
      <c r="CP243" s="36"/>
      <c r="CQ243" s="36"/>
      <c r="CR243" s="36"/>
      <c r="CS243" s="36"/>
      <c r="CT243" s="36"/>
      <c r="CU243" s="36"/>
      <c r="CV243" s="36"/>
      <c r="CW243" s="36"/>
      <c r="CX243" s="36"/>
      <c r="CY243" s="36"/>
      <c r="CZ243" s="36"/>
      <c r="DA243" s="36"/>
      <c r="DB243" s="36"/>
      <c r="DC243" s="36"/>
      <c r="DD243" s="36"/>
      <c r="DE243" s="36"/>
      <c r="DF243" s="36"/>
      <c r="DG243" s="36"/>
      <c r="DH243" s="36"/>
      <c r="DI243" s="36"/>
      <c r="DJ243" s="36"/>
      <c r="DK243" s="36"/>
      <c r="DL243" s="36"/>
      <c r="DM243" s="36"/>
      <c r="DN243" s="36"/>
      <c r="DO243" s="36"/>
      <c r="DP243" s="36"/>
      <c r="DQ243" s="36"/>
      <c r="DR243" s="36"/>
      <c r="DS243" s="36"/>
      <c r="DT243" s="36"/>
      <c r="DU243" s="36"/>
      <c r="DV243" s="36"/>
      <c r="DW243" s="36"/>
      <c r="DX243" s="36"/>
      <c r="DY243" s="36"/>
      <c r="DZ243" s="36"/>
      <c r="EA243" s="36"/>
      <c r="EB243" s="36"/>
      <c r="EC243" s="36"/>
      <c r="ED243" s="36"/>
      <c r="EE243" s="36"/>
      <c r="EF243" s="36"/>
      <c r="EG243" s="36"/>
      <c r="EH243" s="36"/>
      <c r="EI243" s="36"/>
      <c r="EJ243" s="36"/>
      <c r="EK243" s="36"/>
      <c r="EL243" s="36"/>
      <c r="EM243" s="36"/>
      <c r="EN243" s="36"/>
      <c r="EO243" s="36"/>
      <c r="EP243" s="36"/>
      <c r="EQ243" s="36"/>
      <c r="ER243" s="36"/>
      <c r="ES243" s="36"/>
      <c r="ET243" s="36"/>
      <c r="EU243" s="36"/>
      <c r="EV243" s="36"/>
      <c r="EW243" s="36"/>
      <c r="EX243" s="36"/>
      <c r="EY243" s="36"/>
      <c r="EZ243" s="36"/>
      <c r="FA243" s="36"/>
      <c r="FB243" s="36"/>
      <c r="FC243" s="36"/>
      <c r="FD243" s="36"/>
      <c r="FE243" s="36"/>
      <c r="FF243" s="36"/>
      <c r="FG243" s="36"/>
      <c r="FH243" s="36"/>
      <c r="FI243" s="36"/>
      <c r="FJ243" s="36"/>
      <c r="FK243" s="36"/>
      <c r="FL243" s="36"/>
      <c r="FM243" s="36"/>
      <c r="FN243" s="36"/>
      <c r="FO243" s="36"/>
      <c r="FP243" s="36"/>
      <c r="FQ243" s="36"/>
      <c r="FR243" s="36"/>
      <c r="FS243" s="36"/>
      <c r="FT243" s="36"/>
      <c r="FU243" s="36"/>
      <c r="FV243" s="36"/>
      <c r="FW243" s="36"/>
      <c r="FX243" s="36"/>
      <c r="FY243" s="36"/>
      <c r="FZ243" s="36"/>
      <c r="GA243" s="36"/>
      <c r="GB243" s="36"/>
      <c r="GC243" s="36"/>
      <c r="GD243" s="36"/>
      <c r="GE243" s="36"/>
      <c r="GF243" s="36"/>
      <c r="GG243" s="36"/>
      <c r="GH243" s="36"/>
      <c r="GI243" s="36"/>
      <c r="GJ243" s="36"/>
      <c r="GK243" s="36"/>
      <c r="GL243" s="36"/>
      <c r="GM243" s="36"/>
      <c r="GN243" s="36"/>
      <c r="GO243" s="36"/>
      <c r="GP243" s="36"/>
      <c r="GQ243" s="36"/>
      <c r="GR243" s="36"/>
      <c r="GS243" s="36"/>
      <c r="GT243" s="36"/>
      <c r="GU243" s="36"/>
      <c r="GV243" s="36"/>
      <c r="GW243" s="36"/>
      <c r="GX243" s="36"/>
      <c r="GY243" s="36"/>
      <c r="GZ243" s="36"/>
      <c r="HA243" s="36"/>
      <c r="HB243" s="36"/>
      <c r="HC243" s="36"/>
      <c r="HD243" s="36"/>
      <c r="HE243" s="36"/>
      <c r="HF243" s="36"/>
      <c r="HG243" s="36"/>
      <c r="HH243" s="36"/>
      <c r="HI243" s="36"/>
      <c r="HJ243" s="36"/>
      <c r="HK243" s="36"/>
      <c r="HL243" s="36"/>
      <c r="HM243" s="36"/>
      <c r="HN243" s="36"/>
      <c r="HO243" s="36"/>
      <c r="HP243" s="36"/>
      <c r="HQ243" s="36"/>
      <c r="HR243" s="36"/>
      <c r="HS243" s="36"/>
      <c r="HT243" s="36"/>
      <c r="HU243" s="36"/>
      <c r="HV243" s="36"/>
      <c r="HW243" s="36"/>
      <c r="HX243" s="36"/>
      <c r="HY243" s="36"/>
      <c r="HZ243" s="36"/>
      <c r="IA243" s="36"/>
      <c r="IB243" s="36"/>
      <c r="IC243" s="36"/>
      <c r="ID243" s="36"/>
      <c r="IE243" s="36"/>
      <c r="IF243" s="36"/>
      <c r="IG243" s="36"/>
    </row>
    <row r="244" spans="1:241">
      <c r="A244" s="900">
        <v>1260</v>
      </c>
      <c r="B244" s="316" t="s">
        <v>147</v>
      </c>
      <c r="C244" s="896" t="s">
        <v>5809</v>
      </c>
      <c r="D244" s="241">
        <v>963</v>
      </c>
      <c r="E244" s="897" t="s">
        <v>5810</v>
      </c>
      <c r="F244" s="318">
        <v>3</v>
      </c>
      <c r="G244" s="316" t="s">
        <v>150</v>
      </c>
      <c r="H244" s="297">
        <v>45314</v>
      </c>
      <c r="I244" s="298">
        <v>100000</v>
      </c>
      <c r="J244" s="318">
        <v>12</v>
      </c>
      <c r="K244" s="585">
        <f t="shared" si="3"/>
        <v>45678</v>
      </c>
      <c r="L244" s="583">
        <v>15</v>
      </c>
      <c r="M244" s="583">
        <v>3</v>
      </c>
      <c r="N244" s="583">
        <v>18</v>
      </c>
      <c r="O244" s="318"/>
      <c r="P244" s="318"/>
      <c r="Q244" s="115"/>
      <c r="R244" s="318"/>
      <c r="S244" s="318"/>
      <c r="T244" s="318"/>
      <c r="U244" s="318"/>
      <c r="V244" s="318"/>
      <c r="W244" s="318"/>
      <c r="X244" s="298">
        <v>100000</v>
      </c>
      <c r="Y244" s="319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36"/>
      <c r="AY244" s="36"/>
      <c r="AZ244" s="36"/>
      <c r="BA244" s="36"/>
      <c r="BB244" s="36"/>
      <c r="BC244" s="36"/>
      <c r="BD244" s="36"/>
      <c r="BE244" s="36"/>
      <c r="BF244" s="36"/>
      <c r="BG244" s="36"/>
      <c r="BH244" s="36"/>
      <c r="BI244" s="36"/>
      <c r="BJ244" s="36"/>
      <c r="BK244" s="36"/>
      <c r="BL244" s="36"/>
      <c r="BM244" s="36"/>
      <c r="BN244" s="36"/>
      <c r="BO244" s="36"/>
      <c r="BP244" s="36"/>
      <c r="BQ244" s="36"/>
      <c r="BR244" s="36"/>
      <c r="BS244" s="36"/>
      <c r="BT244" s="36"/>
      <c r="BU244" s="36"/>
      <c r="BV244" s="36"/>
      <c r="BW244" s="36"/>
      <c r="BX244" s="36"/>
      <c r="BY244" s="36"/>
      <c r="BZ244" s="36"/>
      <c r="CA244" s="36"/>
      <c r="CB244" s="36"/>
      <c r="CC244" s="36"/>
      <c r="CD244" s="36"/>
      <c r="CE244" s="36"/>
      <c r="CF244" s="36"/>
      <c r="CG244" s="36"/>
      <c r="CH244" s="36"/>
      <c r="CI244" s="36"/>
      <c r="CJ244" s="36"/>
      <c r="CK244" s="36"/>
      <c r="CL244" s="36"/>
      <c r="CM244" s="36"/>
      <c r="CN244" s="36"/>
      <c r="CO244" s="36"/>
      <c r="CP244" s="36"/>
      <c r="CQ244" s="36"/>
      <c r="CR244" s="36"/>
      <c r="CS244" s="36"/>
      <c r="CT244" s="36"/>
      <c r="CU244" s="36"/>
      <c r="CV244" s="36"/>
      <c r="CW244" s="36"/>
      <c r="CX244" s="36"/>
      <c r="CY244" s="36"/>
      <c r="CZ244" s="36"/>
      <c r="DA244" s="36"/>
      <c r="DB244" s="36"/>
      <c r="DC244" s="36"/>
      <c r="DD244" s="36"/>
      <c r="DE244" s="36"/>
      <c r="DF244" s="36"/>
      <c r="DG244" s="36"/>
      <c r="DH244" s="36"/>
      <c r="DI244" s="36"/>
      <c r="DJ244" s="36"/>
      <c r="DK244" s="36"/>
      <c r="DL244" s="36"/>
      <c r="DM244" s="36"/>
      <c r="DN244" s="36"/>
      <c r="DO244" s="36"/>
      <c r="DP244" s="36"/>
      <c r="DQ244" s="36"/>
      <c r="DR244" s="36"/>
      <c r="DS244" s="36"/>
      <c r="DT244" s="36"/>
      <c r="DU244" s="36"/>
      <c r="DV244" s="36"/>
      <c r="DW244" s="36"/>
      <c r="DX244" s="36"/>
      <c r="DY244" s="36"/>
      <c r="DZ244" s="36"/>
      <c r="EA244" s="36"/>
      <c r="EB244" s="36"/>
      <c r="EC244" s="36"/>
      <c r="ED244" s="36"/>
      <c r="EE244" s="36"/>
      <c r="EF244" s="36"/>
      <c r="EG244" s="36"/>
      <c r="EH244" s="36"/>
      <c r="EI244" s="36"/>
      <c r="EJ244" s="36"/>
      <c r="EK244" s="36"/>
      <c r="EL244" s="36"/>
      <c r="EM244" s="36"/>
      <c r="EN244" s="36"/>
      <c r="EO244" s="36"/>
      <c r="EP244" s="36"/>
      <c r="EQ244" s="36"/>
      <c r="ER244" s="36"/>
      <c r="ES244" s="36"/>
      <c r="ET244" s="36"/>
      <c r="EU244" s="36"/>
      <c r="EV244" s="36"/>
      <c r="EW244" s="36"/>
      <c r="EX244" s="36"/>
      <c r="EY244" s="36"/>
      <c r="EZ244" s="36"/>
      <c r="FA244" s="36"/>
      <c r="FB244" s="36"/>
      <c r="FC244" s="36"/>
      <c r="FD244" s="36"/>
      <c r="FE244" s="36"/>
      <c r="FF244" s="36"/>
      <c r="FG244" s="36"/>
      <c r="FH244" s="36"/>
      <c r="FI244" s="36"/>
      <c r="FJ244" s="36"/>
      <c r="FK244" s="36"/>
      <c r="FL244" s="36"/>
      <c r="FM244" s="36"/>
      <c r="FN244" s="36"/>
      <c r="FO244" s="36"/>
      <c r="FP244" s="36"/>
      <c r="FQ244" s="36"/>
      <c r="FR244" s="36"/>
      <c r="FS244" s="36"/>
      <c r="FT244" s="36"/>
      <c r="FU244" s="36"/>
      <c r="FV244" s="36"/>
      <c r="FW244" s="36"/>
      <c r="FX244" s="36"/>
      <c r="FY244" s="36"/>
      <c r="FZ244" s="36"/>
      <c r="GA244" s="36"/>
      <c r="GB244" s="36"/>
      <c r="GC244" s="36"/>
      <c r="GD244" s="36"/>
      <c r="GE244" s="36"/>
      <c r="GF244" s="36"/>
      <c r="GG244" s="36"/>
      <c r="GH244" s="36"/>
      <c r="GI244" s="36"/>
      <c r="GJ244" s="36"/>
      <c r="GK244" s="36"/>
      <c r="GL244" s="36"/>
      <c r="GM244" s="36"/>
      <c r="GN244" s="36"/>
      <c r="GO244" s="36"/>
      <c r="GP244" s="36"/>
      <c r="GQ244" s="36"/>
      <c r="GR244" s="36"/>
      <c r="GS244" s="36"/>
      <c r="GT244" s="36"/>
      <c r="GU244" s="36"/>
      <c r="GV244" s="36"/>
      <c r="GW244" s="36"/>
      <c r="GX244" s="36"/>
      <c r="GY244" s="36"/>
      <c r="GZ244" s="36"/>
      <c r="HA244" s="36"/>
      <c r="HB244" s="36"/>
      <c r="HC244" s="36"/>
      <c r="HD244" s="36"/>
      <c r="HE244" s="36"/>
      <c r="HF244" s="36"/>
      <c r="HG244" s="36"/>
      <c r="HH244" s="36"/>
      <c r="HI244" s="36"/>
      <c r="HJ244" s="36"/>
      <c r="HK244" s="36"/>
      <c r="HL244" s="36"/>
      <c r="HM244" s="36"/>
      <c r="HN244" s="36"/>
      <c r="HO244" s="36"/>
      <c r="HP244" s="36"/>
      <c r="HQ244" s="36"/>
      <c r="HR244" s="36"/>
      <c r="HS244" s="36"/>
      <c r="HT244" s="36"/>
      <c r="HU244" s="36"/>
      <c r="HV244" s="36"/>
      <c r="HW244" s="36"/>
      <c r="HX244" s="36"/>
      <c r="HY244" s="36"/>
      <c r="HZ244" s="36"/>
      <c r="IA244" s="36"/>
      <c r="IB244" s="36"/>
      <c r="IC244" s="36"/>
      <c r="ID244" s="36"/>
      <c r="IE244" s="36"/>
      <c r="IF244" s="36"/>
      <c r="IG244" s="36"/>
    </row>
    <row r="245" spans="1:241">
      <c r="A245" s="900">
        <v>2087</v>
      </c>
      <c r="B245" s="316" t="s">
        <v>147</v>
      </c>
      <c r="C245" s="896" t="s">
        <v>5809</v>
      </c>
      <c r="D245" s="241">
        <v>964</v>
      </c>
      <c r="E245" s="897" t="s">
        <v>5810</v>
      </c>
      <c r="F245" s="318">
        <v>3</v>
      </c>
      <c r="G245" s="316" t="s">
        <v>150</v>
      </c>
      <c r="H245" s="297">
        <v>45148</v>
      </c>
      <c r="I245" s="298">
        <v>100000</v>
      </c>
      <c r="J245" s="318">
        <v>12</v>
      </c>
      <c r="K245" s="585">
        <f t="shared" si="3"/>
        <v>45512</v>
      </c>
      <c r="L245" s="583">
        <v>15</v>
      </c>
      <c r="M245" s="583">
        <v>3</v>
      </c>
      <c r="N245" s="583">
        <v>18</v>
      </c>
      <c r="O245" s="318"/>
      <c r="P245" s="318"/>
      <c r="Q245" s="115"/>
      <c r="R245" s="318"/>
      <c r="S245" s="318"/>
      <c r="T245" s="318"/>
      <c r="U245" s="318"/>
      <c r="V245" s="318"/>
      <c r="W245" s="318"/>
      <c r="X245" s="298">
        <v>100000</v>
      </c>
      <c r="Y245" s="319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36"/>
      <c r="AY245" s="36"/>
      <c r="AZ245" s="36"/>
      <c r="BA245" s="36"/>
      <c r="BB245" s="36"/>
      <c r="BC245" s="36"/>
      <c r="BD245" s="36"/>
      <c r="BE245" s="36"/>
      <c r="BF245" s="36"/>
      <c r="BG245" s="36"/>
      <c r="BH245" s="36"/>
      <c r="BI245" s="36"/>
      <c r="BJ245" s="36"/>
      <c r="BK245" s="36"/>
      <c r="BL245" s="36"/>
      <c r="BM245" s="36"/>
      <c r="BN245" s="36"/>
      <c r="BO245" s="36"/>
      <c r="BP245" s="36"/>
      <c r="BQ245" s="36"/>
      <c r="BR245" s="36"/>
      <c r="BS245" s="36"/>
      <c r="BT245" s="36"/>
      <c r="BU245" s="36"/>
      <c r="BV245" s="36"/>
      <c r="BW245" s="36"/>
      <c r="BX245" s="36"/>
      <c r="BY245" s="36"/>
      <c r="BZ245" s="36"/>
      <c r="CA245" s="36"/>
      <c r="CB245" s="36"/>
      <c r="CC245" s="36"/>
      <c r="CD245" s="36"/>
      <c r="CE245" s="36"/>
      <c r="CF245" s="36"/>
      <c r="CG245" s="36"/>
      <c r="CH245" s="36"/>
      <c r="CI245" s="36"/>
      <c r="CJ245" s="36"/>
      <c r="CK245" s="36"/>
      <c r="CL245" s="36"/>
      <c r="CM245" s="36"/>
      <c r="CN245" s="36"/>
      <c r="CO245" s="36"/>
      <c r="CP245" s="36"/>
      <c r="CQ245" s="36"/>
      <c r="CR245" s="36"/>
      <c r="CS245" s="36"/>
      <c r="CT245" s="36"/>
      <c r="CU245" s="36"/>
      <c r="CV245" s="36"/>
      <c r="CW245" s="36"/>
      <c r="CX245" s="36"/>
      <c r="CY245" s="36"/>
      <c r="CZ245" s="36"/>
      <c r="DA245" s="36"/>
      <c r="DB245" s="36"/>
      <c r="DC245" s="36"/>
      <c r="DD245" s="36"/>
      <c r="DE245" s="36"/>
      <c r="DF245" s="36"/>
      <c r="DG245" s="36"/>
      <c r="DH245" s="36"/>
      <c r="DI245" s="36"/>
      <c r="DJ245" s="36"/>
      <c r="DK245" s="36"/>
      <c r="DL245" s="36"/>
      <c r="DM245" s="36"/>
      <c r="DN245" s="36"/>
      <c r="DO245" s="36"/>
      <c r="DP245" s="36"/>
      <c r="DQ245" s="36"/>
      <c r="DR245" s="36"/>
      <c r="DS245" s="36"/>
      <c r="DT245" s="36"/>
      <c r="DU245" s="36"/>
      <c r="DV245" s="36"/>
      <c r="DW245" s="36"/>
      <c r="DX245" s="36"/>
      <c r="DY245" s="36"/>
      <c r="DZ245" s="36"/>
      <c r="EA245" s="36"/>
      <c r="EB245" s="36"/>
      <c r="EC245" s="36"/>
      <c r="ED245" s="36"/>
      <c r="EE245" s="36"/>
      <c r="EF245" s="36"/>
      <c r="EG245" s="36"/>
      <c r="EH245" s="36"/>
      <c r="EI245" s="36"/>
      <c r="EJ245" s="36"/>
      <c r="EK245" s="36"/>
      <c r="EL245" s="36"/>
      <c r="EM245" s="36"/>
      <c r="EN245" s="36"/>
      <c r="EO245" s="36"/>
      <c r="EP245" s="36"/>
      <c r="EQ245" s="36"/>
      <c r="ER245" s="36"/>
      <c r="ES245" s="36"/>
      <c r="ET245" s="36"/>
      <c r="EU245" s="36"/>
      <c r="EV245" s="36"/>
      <c r="EW245" s="36"/>
      <c r="EX245" s="36"/>
      <c r="EY245" s="36"/>
      <c r="EZ245" s="36"/>
      <c r="FA245" s="36"/>
      <c r="FB245" s="36"/>
      <c r="FC245" s="36"/>
      <c r="FD245" s="36"/>
      <c r="FE245" s="36"/>
      <c r="FF245" s="36"/>
      <c r="FG245" s="36"/>
      <c r="FH245" s="36"/>
      <c r="FI245" s="36"/>
      <c r="FJ245" s="36"/>
      <c r="FK245" s="36"/>
      <c r="FL245" s="36"/>
      <c r="FM245" s="36"/>
      <c r="FN245" s="36"/>
      <c r="FO245" s="36"/>
      <c r="FP245" s="36"/>
      <c r="FQ245" s="36"/>
      <c r="FR245" s="36"/>
      <c r="FS245" s="36"/>
      <c r="FT245" s="36"/>
      <c r="FU245" s="36"/>
      <c r="FV245" s="36"/>
      <c r="FW245" s="36"/>
      <c r="FX245" s="36"/>
      <c r="FY245" s="36"/>
      <c r="FZ245" s="36"/>
      <c r="GA245" s="36"/>
      <c r="GB245" s="36"/>
      <c r="GC245" s="36"/>
      <c r="GD245" s="36"/>
      <c r="GE245" s="36"/>
      <c r="GF245" s="36"/>
      <c r="GG245" s="36"/>
      <c r="GH245" s="36"/>
      <c r="GI245" s="36"/>
      <c r="GJ245" s="36"/>
      <c r="GK245" s="36"/>
      <c r="GL245" s="36"/>
      <c r="GM245" s="36"/>
      <c r="GN245" s="36"/>
      <c r="GO245" s="36"/>
      <c r="GP245" s="36"/>
      <c r="GQ245" s="36"/>
      <c r="GR245" s="36"/>
      <c r="GS245" s="36"/>
      <c r="GT245" s="36"/>
      <c r="GU245" s="36"/>
      <c r="GV245" s="36"/>
      <c r="GW245" s="36"/>
      <c r="GX245" s="36"/>
      <c r="GY245" s="36"/>
      <c r="GZ245" s="36"/>
      <c r="HA245" s="36"/>
      <c r="HB245" s="36"/>
      <c r="HC245" s="36"/>
      <c r="HD245" s="36"/>
      <c r="HE245" s="36"/>
      <c r="HF245" s="36"/>
      <c r="HG245" s="36"/>
      <c r="HH245" s="36"/>
      <c r="HI245" s="36"/>
      <c r="HJ245" s="36"/>
      <c r="HK245" s="36"/>
      <c r="HL245" s="36"/>
      <c r="HM245" s="36"/>
      <c r="HN245" s="36"/>
      <c r="HO245" s="36"/>
      <c r="HP245" s="36"/>
      <c r="HQ245" s="36"/>
      <c r="HR245" s="36"/>
      <c r="HS245" s="36"/>
      <c r="HT245" s="36"/>
      <c r="HU245" s="36"/>
      <c r="HV245" s="36"/>
      <c r="HW245" s="36"/>
      <c r="HX245" s="36"/>
      <c r="HY245" s="36"/>
      <c r="HZ245" s="36"/>
      <c r="IA245" s="36"/>
      <c r="IB245" s="36"/>
      <c r="IC245" s="36"/>
      <c r="ID245" s="36"/>
      <c r="IE245" s="36"/>
      <c r="IF245" s="36"/>
      <c r="IG245" s="36"/>
    </row>
    <row r="246" spans="1:241">
      <c r="A246" s="900">
        <v>2090</v>
      </c>
      <c r="B246" s="316" t="s">
        <v>147</v>
      </c>
      <c r="C246" s="896" t="s">
        <v>5809</v>
      </c>
      <c r="D246" s="241">
        <v>965</v>
      </c>
      <c r="E246" s="897" t="s">
        <v>5810</v>
      </c>
      <c r="F246" s="318">
        <v>3</v>
      </c>
      <c r="G246" s="316" t="s">
        <v>150</v>
      </c>
      <c r="H246" s="297">
        <v>45139</v>
      </c>
      <c r="I246" s="298">
        <v>100000</v>
      </c>
      <c r="J246" s="318">
        <v>12</v>
      </c>
      <c r="K246" s="585">
        <f t="shared" si="3"/>
        <v>45503</v>
      </c>
      <c r="L246" s="583">
        <v>15</v>
      </c>
      <c r="M246" s="583">
        <v>3</v>
      </c>
      <c r="N246" s="583">
        <v>18</v>
      </c>
      <c r="O246" s="318"/>
      <c r="P246" s="318"/>
      <c r="Q246" s="115"/>
      <c r="R246" s="318"/>
      <c r="S246" s="318"/>
      <c r="T246" s="318"/>
      <c r="U246" s="318"/>
      <c r="V246" s="318"/>
      <c r="W246" s="318"/>
      <c r="X246" s="298">
        <v>100000</v>
      </c>
      <c r="Y246" s="319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36"/>
      <c r="AY246" s="36"/>
      <c r="AZ246" s="36"/>
      <c r="BA246" s="36"/>
      <c r="BB246" s="36"/>
      <c r="BC246" s="36"/>
      <c r="BD246" s="36"/>
      <c r="BE246" s="36"/>
      <c r="BF246" s="36"/>
      <c r="BG246" s="36"/>
      <c r="BH246" s="36"/>
      <c r="BI246" s="36"/>
      <c r="BJ246" s="36"/>
      <c r="BK246" s="36"/>
      <c r="BL246" s="36"/>
      <c r="BM246" s="36"/>
      <c r="BN246" s="36"/>
      <c r="BO246" s="36"/>
      <c r="BP246" s="36"/>
      <c r="BQ246" s="36"/>
      <c r="BR246" s="36"/>
      <c r="BS246" s="36"/>
      <c r="BT246" s="36"/>
      <c r="BU246" s="36"/>
      <c r="BV246" s="36"/>
      <c r="BW246" s="36"/>
      <c r="BX246" s="36"/>
      <c r="BY246" s="36"/>
      <c r="BZ246" s="36"/>
      <c r="CA246" s="36"/>
      <c r="CB246" s="36"/>
      <c r="CC246" s="36"/>
      <c r="CD246" s="36"/>
      <c r="CE246" s="36"/>
      <c r="CF246" s="36"/>
      <c r="CG246" s="36"/>
      <c r="CH246" s="36"/>
      <c r="CI246" s="36"/>
      <c r="CJ246" s="36"/>
      <c r="CK246" s="36"/>
      <c r="CL246" s="36"/>
      <c r="CM246" s="36"/>
      <c r="CN246" s="36"/>
      <c r="CO246" s="36"/>
      <c r="CP246" s="36"/>
      <c r="CQ246" s="36"/>
      <c r="CR246" s="36"/>
      <c r="CS246" s="36"/>
      <c r="CT246" s="36"/>
      <c r="CU246" s="36"/>
      <c r="CV246" s="36"/>
      <c r="CW246" s="36"/>
      <c r="CX246" s="36"/>
      <c r="CY246" s="36"/>
      <c r="CZ246" s="36"/>
      <c r="DA246" s="36"/>
      <c r="DB246" s="36"/>
      <c r="DC246" s="36"/>
      <c r="DD246" s="36"/>
      <c r="DE246" s="36"/>
      <c r="DF246" s="36"/>
      <c r="DG246" s="36"/>
      <c r="DH246" s="36"/>
      <c r="DI246" s="36"/>
      <c r="DJ246" s="36"/>
      <c r="DK246" s="36"/>
      <c r="DL246" s="36"/>
      <c r="DM246" s="36"/>
      <c r="DN246" s="36"/>
      <c r="DO246" s="36"/>
      <c r="DP246" s="36"/>
      <c r="DQ246" s="36"/>
      <c r="DR246" s="36"/>
      <c r="DS246" s="36"/>
      <c r="DT246" s="36"/>
      <c r="DU246" s="36"/>
      <c r="DV246" s="36"/>
      <c r="DW246" s="36"/>
      <c r="DX246" s="36"/>
      <c r="DY246" s="36"/>
      <c r="DZ246" s="36"/>
      <c r="EA246" s="36"/>
      <c r="EB246" s="36"/>
      <c r="EC246" s="36"/>
      <c r="ED246" s="36"/>
      <c r="EE246" s="36"/>
      <c r="EF246" s="36"/>
      <c r="EG246" s="36"/>
      <c r="EH246" s="36"/>
      <c r="EI246" s="36"/>
      <c r="EJ246" s="36"/>
      <c r="EK246" s="36"/>
      <c r="EL246" s="36"/>
      <c r="EM246" s="36"/>
      <c r="EN246" s="36"/>
      <c r="EO246" s="36"/>
      <c r="EP246" s="36"/>
      <c r="EQ246" s="36"/>
      <c r="ER246" s="36"/>
      <c r="ES246" s="36"/>
      <c r="ET246" s="36"/>
      <c r="EU246" s="36"/>
      <c r="EV246" s="36"/>
      <c r="EW246" s="36"/>
      <c r="EX246" s="36"/>
      <c r="EY246" s="36"/>
      <c r="EZ246" s="36"/>
      <c r="FA246" s="36"/>
      <c r="FB246" s="36"/>
      <c r="FC246" s="36"/>
      <c r="FD246" s="36"/>
      <c r="FE246" s="36"/>
      <c r="FF246" s="36"/>
      <c r="FG246" s="36"/>
      <c r="FH246" s="36"/>
      <c r="FI246" s="36"/>
      <c r="FJ246" s="36"/>
      <c r="FK246" s="36"/>
      <c r="FL246" s="36"/>
      <c r="FM246" s="36"/>
      <c r="FN246" s="36"/>
      <c r="FO246" s="36"/>
      <c r="FP246" s="36"/>
      <c r="FQ246" s="36"/>
      <c r="FR246" s="36"/>
      <c r="FS246" s="36"/>
      <c r="FT246" s="36"/>
      <c r="FU246" s="36"/>
      <c r="FV246" s="36"/>
      <c r="FW246" s="36"/>
      <c r="FX246" s="36"/>
      <c r="FY246" s="36"/>
      <c r="FZ246" s="36"/>
      <c r="GA246" s="36"/>
      <c r="GB246" s="36"/>
      <c r="GC246" s="36"/>
      <c r="GD246" s="36"/>
      <c r="GE246" s="36"/>
      <c r="GF246" s="36"/>
      <c r="GG246" s="36"/>
      <c r="GH246" s="36"/>
      <c r="GI246" s="36"/>
      <c r="GJ246" s="36"/>
      <c r="GK246" s="36"/>
      <c r="GL246" s="36"/>
      <c r="GM246" s="36"/>
      <c r="GN246" s="36"/>
      <c r="GO246" s="36"/>
      <c r="GP246" s="36"/>
      <c r="GQ246" s="36"/>
      <c r="GR246" s="36"/>
      <c r="GS246" s="36"/>
      <c r="GT246" s="36"/>
      <c r="GU246" s="36"/>
      <c r="GV246" s="36"/>
      <c r="GW246" s="36"/>
      <c r="GX246" s="36"/>
      <c r="GY246" s="36"/>
      <c r="GZ246" s="36"/>
      <c r="HA246" s="36"/>
      <c r="HB246" s="36"/>
      <c r="HC246" s="36"/>
      <c r="HD246" s="36"/>
      <c r="HE246" s="36"/>
      <c r="HF246" s="36"/>
      <c r="HG246" s="36"/>
      <c r="HH246" s="36"/>
      <c r="HI246" s="36"/>
      <c r="HJ246" s="36"/>
      <c r="HK246" s="36"/>
      <c r="HL246" s="36"/>
      <c r="HM246" s="36"/>
      <c r="HN246" s="36"/>
      <c r="HO246" s="36"/>
      <c r="HP246" s="36"/>
      <c r="HQ246" s="36"/>
      <c r="HR246" s="36"/>
      <c r="HS246" s="36"/>
      <c r="HT246" s="36"/>
      <c r="HU246" s="36"/>
      <c r="HV246" s="36"/>
      <c r="HW246" s="36"/>
      <c r="HX246" s="36"/>
      <c r="HY246" s="36"/>
      <c r="HZ246" s="36"/>
      <c r="IA246" s="36"/>
      <c r="IB246" s="36"/>
      <c r="IC246" s="36"/>
      <c r="ID246" s="36"/>
      <c r="IE246" s="36"/>
      <c r="IF246" s="36"/>
      <c r="IG246" s="36"/>
    </row>
    <row r="247" spans="1:241">
      <c r="A247" s="900">
        <v>632</v>
      </c>
      <c r="B247" s="316" t="s">
        <v>147</v>
      </c>
      <c r="C247" s="896" t="s">
        <v>5809</v>
      </c>
      <c r="D247" s="241">
        <v>966</v>
      </c>
      <c r="E247" s="897" t="s">
        <v>5810</v>
      </c>
      <c r="F247" s="318">
        <v>3</v>
      </c>
      <c r="G247" s="316" t="s">
        <v>150</v>
      </c>
      <c r="H247" s="297">
        <v>45345</v>
      </c>
      <c r="I247" s="298">
        <v>170000</v>
      </c>
      <c r="J247" s="318">
        <v>12</v>
      </c>
      <c r="K247" s="585">
        <f t="shared" si="3"/>
        <v>45709</v>
      </c>
      <c r="L247" s="583">
        <v>15</v>
      </c>
      <c r="M247" s="583">
        <v>3</v>
      </c>
      <c r="N247" s="583">
        <v>18</v>
      </c>
      <c r="O247" s="318"/>
      <c r="P247" s="318"/>
      <c r="Q247" s="115"/>
      <c r="R247" s="318"/>
      <c r="S247" s="318"/>
      <c r="T247" s="318"/>
      <c r="U247" s="318"/>
      <c r="V247" s="318"/>
      <c r="W247" s="318"/>
      <c r="X247" s="298">
        <v>170000</v>
      </c>
      <c r="Y247" s="319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36"/>
      <c r="AY247" s="36"/>
      <c r="AZ247" s="36"/>
      <c r="BA247" s="36"/>
      <c r="BB247" s="36"/>
      <c r="BC247" s="36"/>
      <c r="BD247" s="36"/>
      <c r="BE247" s="36"/>
      <c r="BF247" s="36"/>
      <c r="BG247" s="36"/>
      <c r="BH247" s="36"/>
      <c r="BI247" s="36"/>
      <c r="BJ247" s="36"/>
      <c r="BK247" s="36"/>
      <c r="BL247" s="36"/>
      <c r="BM247" s="36"/>
      <c r="BN247" s="36"/>
      <c r="BO247" s="36"/>
      <c r="BP247" s="36"/>
      <c r="BQ247" s="36"/>
      <c r="BR247" s="36"/>
      <c r="BS247" s="36"/>
      <c r="BT247" s="36"/>
      <c r="BU247" s="36"/>
      <c r="BV247" s="36"/>
      <c r="BW247" s="36"/>
      <c r="BX247" s="36"/>
      <c r="BY247" s="36"/>
      <c r="BZ247" s="36"/>
      <c r="CA247" s="36"/>
      <c r="CB247" s="36"/>
      <c r="CC247" s="36"/>
      <c r="CD247" s="36"/>
      <c r="CE247" s="36"/>
      <c r="CF247" s="36"/>
      <c r="CG247" s="36"/>
      <c r="CH247" s="36"/>
      <c r="CI247" s="36"/>
      <c r="CJ247" s="36"/>
      <c r="CK247" s="36"/>
      <c r="CL247" s="36"/>
      <c r="CM247" s="36"/>
      <c r="CN247" s="36"/>
      <c r="CO247" s="36"/>
      <c r="CP247" s="36"/>
      <c r="CQ247" s="36"/>
      <c r="CR247" s="36"/>
      <c r="CS247" s="36"/>
      <c r="CT247" s="36"/>
      <c r="CU247" s="36"/>
      <c r="CV247" s="36"/>
      <c r="CW247" s="36"/>
      <c r="CX247" s="36"/>
      <c r="CY247" s="36"/>
      <c r="CZ247" s="36"/>
      <c r="DA247" s="36"/>
      <c r="DB247" s="36"/>
      <c r="DC247" s="36"/>
      <c r="DD247" s="36"/>
      <c r="DE247" s="36"/>
      <c r="DF247" s="36"/>
      <c r="DG247" s="36"/>
      <c r="DH247" s="36"/>
      <c r="DI247" s="36"/>
      <c r="DJ247" s="36"/>
      <c r="DK247" s="36"/>
      <c r="DL247" s="36"/>
      <c r="DM247" s="36"/>
      <c r="DN247" s="36"/>
      <c r="DO247" s="36"/>
      <c r="DP247" s="36"/>
      <c r="DQ247" s="36"/>
      <c r="DR247" s="36"/>
      <c r="DS247" s="36"/>
      <c r="DT247" s="36"/>
      <c r="DU247" s="36"/>
      <c r="DV247" s="36"/>
      <c r="DW247" s="36"/>
      <c r="DX247" s="36"/>
      <c r="DY247" s="36"/>
      <c r="DZ247" s="36"/>
      <c r="EA247" s="36"/>
      <c r="EB247" s="36"/>
      <c r="EC247" s="36"/>
      <c r="ED247" s="36"/>
      <c r="EE247" s="36"/>
      <c r="EF247" s="36"/>
      <c r="EG247" s="36"/>
      <c r="EH247" s="36"/>
      <c r="EI247" s="36"/>
      <c r="EJ247" s="36"/>
      <c r="EK247" s="36"/>
      <c r="EL247" s="36"/>
      <c r="EM247" s="36"/>
      <c r="EN247" s="36"/>
      <c r="EO247" s="36"/>
      <c r="EP247" s="36"/>
      <c r="EQ247" s="36"/>
      <c r="ER247" s="36"/>
      <c r="ES247" s="36"/>
      <c r="ET247" s="36"/>
      <c r="EU247" s="36"/>
      <c r="EV247" s="36"/>
      <c r="EW247" s="36"/>
      <c r="EX247" s="36"/>
      <c r="EY247" s="36"/>
      <c r="EZ247" s="36"/>
      <c r="FA247" s="36"/>
      <c r="FB247" s="36"/>
      <c r="FC247" s="36"/>
      <c r="FD247" s="36"/>
      <c r="FE247" s="36"/>
      <c r="FF247" s="36"/>
      <c r="FG247" s="36"/>
      <c r="FH247" s="36"/>
      <c r="FI247" s="36"/>
      <c r="FJ247" s="36"/>
      <c r="FK247" s="36"/>
      <c r="FL247" s="36"/>
      <c r="FM247" s="36"/>
      <c r="FN247" s="36"/>
      <c r="FO247" s="36"/>
      <c r="FP247" s="36"/>
      <c r="FQ247" s="36"/>
      <c r="FR247" s="36"/>
      <c r="FS247" s="36"/>
      <c r="FT247" s="36"/>
      <c r="FU247" s="36"/>
      <c r="FV247" s="36"/>
      <c r="FW247" s="36"/>
      <c r="FX247" s="36"/>
      <c r="FY247" s="36"/>
      <c r="FZ247" s="36"/>
      <c r="GA247" s="36"/>
      <c r="GB247" s="36"/>
      <c r="GC247" s="36"/>
      <c r="GD247" s="36"/>
      <c r="GE247" s="36"/>
      <c r="GF247" s="36"/>
      <c r="GG247" s="36"/>
      <c r="GH247" s="36"/>
      <c r="GI247" s="36"/>
      <c r="GJ247" s="36"/>
      <c r="GK247" s="36"/>
      <c r="GL247" s="36"/>
      <c r="GM247" s="36"/>
      <c r="GN247" s="36"/>
      <c r="GO247" s="36"/>
      <c r="GP247" s="36"/>
      <c r="GQ247" s="36"/>
      <c r="GR247" s="36"/>
      <c r="GS247" s="36"/>
      <c r="GT247" s="36"/>
      <c r="GU247" s="36"/>
      <c r="GV247" s="36"/>
      <c r="GW247" s="36"/>
      <c r="GX247" s="36"/>
      <c r="GY247" s="36"/>
      <c r="GZ247" s="36"/>
      <c r="HA247" s="36"/>
      <c r="HB247" s="36"/>
      <c r="HC247" s="36"/>
      <c r="HD247" s="36"/>
      <c r="HE247" s="36"/>
      <c r="HF247" s="36"/>
      <c r="HG247" s="36"/>
      <c r="HH247" s="36"/>
      <c r="HI247" s="36"/>
      <c r="HJ247" s="36"/>
      <c r="HK247" s="36"/>
      <c r="HL247" s="36"/>
      <c r="HM247" s="36"/>
      <c r="HN247" s="36"/>
      <c r="HO247" s="36"/>
      <c r="HP247" s="36"/>
      <c r="HQ247" s="36"/>
      <c r="HR247" s="36"/>
      <c r="HS247" s="36"/>
      <c r="HT247" s="36"/>
      <c r="HU247" s="36"/>
      <c r="HV247" s="36"/>
      <c r="HW247" s="36"/>
      <c r="HX247" s="36"/>
      <c r="HY247" s="36"/>
      <c r="HZ247" s="36"/>
      <c r="IA247" s="36"/>
      <c r="IB247" s="36"/>
      <c r="IC247" s="36"/>
      <c r="ID247" s="36"/>
      <c r="IE247" s="36"/>
      <c r="IF247" s="36"/>
      <c r="IG247" s="36"/>
    </row>
    <row r="248" spans="1:241">
      <c r="A248" s="900">
        <v>1886</v>
      </c>
      <c r="B248" s="316" t="s">
        <v>147</v>
      </c>
      <c r="C248" s="896" t="s">
        <v>5809</v>
      </c>
      <c r="D248" s="241">
        <v>967</v>
      </c>
      <c r="E248" s="897" t="s">
        <v>5810</v>
      </c>
      <c r="F248" s="318">
        <v>3</v>
      </c>
      <c r="G248" s="316" t="s">
        <v>150</v>
      </c>
      <c r="H248" s="297">
        <v>45320</v>
      </c>
      <c r="I248" s="298">
        <v>25000</v>
      </c>
      <c r="J248" s="318">
        <v>12</v>
      </c>
      <c r="K248" s="585">
        <f t="shared" si="3"/>
        <v>45684</v>
      </c>
      <c r="L248" s="583">
        <v>15</v>
      </c>
      <c r="M248" s="583">
        <v>3</v>
      </c>
      <c r="N248" s="583">
        <v>18</v>
      </c>
      <c r="O248" s="318"/>
      <c r="P248" s="318"/>
      <c r="Q248" s="115"/>
      <c r="R248" s="318"/>
      <c r="S248" s="318"/>
      <c r="T248" s="318"/>
      <c r="U248" s="318"/>
      <c r="V248" s="318"/>
      <c r="W248" s="318"/>
      <c r="X248" s="298">
        <v>25000</v>
      </c>
      <c r="Y248" s="319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36"/>
      <c r="AY248" s="36"/>
      <c r="AZ248" s="36"/>
      <c r="BA248" s="36"/>
      <c r="BB248" s="36"/>
      <c r="BC248" s="36"/>
      <c r="BD248" s="36"/>
      <c r="BE248" s="36"/>
      <c r="BF248" s="36"/>
      <c r="BG248" s="36"/>
      <c r="BH248" s="36"/>
      <c r="BI248" s="36"/>
      <c r="BJ248" s="36"/>
      <c r="BK248" s="36"/>
      <c r="BL248" s="36"/>
      <c r="BM248" s="36"/>
      <c r="BN248" s="36"/>
      <c r="BO248" s="36"/>
      <c r="BP248" s="36"/>
      <c r="BQ248" s="36"/>
      <c r="BR248" s="36"/>
      <c r="BS248" s="36"/>
      <c r="BT248" s="36"/>
      <c r="BU248" s="36"/>
      <c r="BV248" s="36"/>
      <c r="BW248" s="36"/>
      <c r="BX248" s="36"/>
      <c r="BY248" s="36"/>
      <c r="BZ248" s="36"/>
      <c r="CA248" s="36"/>
      <c r="CB248" s="36"/>
      <c r="CC248" s="36"/>
      <c r="CD248" s="36"/>
      <c r="CE248" s="36"/>
      <c r="CF248" s="36"/>
      <c r="CG248" s="36"/>
      <c r="CH248" s="36"/>
      <c r="CI248" s="36"/>
      <c r="CJ248" s="36"/>
      <c r="CK248" s="36"/>
      <c r="CL248" s="36"/>
      <c r="CM248" s="36"/>
      <c r="CN248" s="36"/>
      <c r="CO248" s="36"/>
      <c r="CP248" s="36"/>
      <c r="CQ248" s="36"/>
      <c r="CR248" s="36"/>
      <c r="CS248" s="36"/>
      <c r="CT248" s="36"/>
      <c r="CU248" s="36"/>
      <c r="CV248" s="36"/>
      <c r="CW248" s="36"/>
      <c r="CX248" s="36"/>
      <c r="CY248" s="36"/>
      <c r="CZ248" s="36"/>
      <c r="DA248" s="36"/>
      <c r="DB248" s="36"/>
      <c r="DC248" s="36"/>
      <c r="DD248" s="36"/>
      <c r="DE248" s="36"/>
      <c r="DF248" s="36"/>
      <c r="DG248" s="36"/>
      <c r="DH248" s="36"/>
      <c r="DI248" s="36"/>
      <c r="DJ248" s="36"/>
      <c r="DK248" s="36"/>
      <c r="DL248" s="36"/>
      <c r="DM248" s="36"/>
      <c r="DN248" s="36"/>
      <c r="DO248" s="36"/>
      <c r="DP248" s="36"/>
      <c r="DQ248" s="36"/>
      <c r="DR248" s="36"/>
      <c r="DS248" s="36"/>
      <c r="DT248" s="36"/>
      <c r="DU248" s="36"/>
      <c r="DV248" s="36"/>
      <c r="DW248" s="36"/>
      <c r="DX248" s="36"/>
      <c r="DY248" s="36"/>
      <c r="DZ248" s="36"/>
      <c r="EA248" s="36"/>
      <c r="EB248" s="36"/>
      <c r="EC248" s="36"/>
      <c r="ED248" s="36"/>
      <c r="EE248" s="36"/>
      <c r="EF248" s="36"/>
      <c r="EG248" s="36"/>
      <c r="EH248" s="36"/>
      <c r="EI248" s="36"/>
      <c r="EJ248" s="36"/>
      <c r="EK248" s="36"/>
      <c r="EL248" s="36"/>
      <c r="EM248" s="36"/>
      <c r="EN248" s="36"/>
      <c r="EO248" s="36"/>
      <c r="EP248" s="36"/>
      <c r="EQ248" s="36"/>
      <c r="ER248" s="36"/>
      <c r="ES248" s="36"/>
      <c r="ET248" s="36"/>
      <c r="EU248" s="36"/>
      <c r="EV248" s="36"/>
      <c r="EW248" s="36"/>
      <c r="EX248" s="36"/>
      <c r="EY248" s="36"/>
      <c r="EZ248" s="36"/>
      <c r="FA248" s="36"/>
      <c r="FB248" s="36"/>
      <c r="FC248" s="36"/>
      <c r="FD248" s="36"/>
      <c r="FE248" s="36"/>
      <c r="FF248" s="36"/>
      <c r="FG248" s="36"/>
      <c r="FH248" s="36"/>
      <c r="FI248" s="36"/>
      <c r="FJ248" s="36"/>
      <c r="FK248" s="36"/>
      <c r="FL248" s="36"/>
      <c r="FM248" s="36"/>
      <c r="FN248" s="36"/>
      <c r="FO248" s="36"/>
      <c r="FP248" s="36"/>
      <c r="FQ248" s="36"/>
      <c r="FR248" s="36"/>
      <c r="FS248" s="36"/>
      <c r="FT248" s="36"/>
      <c r="FU248" s="36"/>
      <c r="FV248" s="36"/>
      <c r="FW248" s="36"/>
      <c r="FX248" s="36"/>
      <c r="FY248" s="36"/>
      <c r="FZ248" s="36"/>
      <c r="GA248" s="36"/>
      <c r="GB248" s="36"/>
      <c r="GC248" s="36"/>
      <c r="GD248" s="36"/>
      <c r="GE248" s="36"/>
      <c r="GF248" s="36"/>
      <c r="GG248" s="36"/>
      <c r="GH248" s="36"/>
      <c r="GI248" s="36"/>
      <c r="GJ248" s="36"/>
      <c r="GK248" s="36"/>
      <c r="GL248" s="36"/>
      <c r="GM248" s="36"/>
      <c r="GN248" s="36"/>
      <c r="GO248" s="36"/>
      <c r="GP248" s="36"/>
      <c r="GQ248" s="36"/>
      <c r="GR248" s="36"/>
      <c r="GS248" s="36"/>
      <c r="GT248" s="36"/>
      <c r="GU248" s="36"/>
      <c r="GV248" s="36"/>
      <c r="GW248" s="36"/>
      <c r="GX248" s="36"/>
      <c r="GY248" s="36"/>
      <c r="GZ248" s="36"/>
      <c r="HA248" s="36"/>
      <c r="HB248" s="36"/>
      <c r="HC248" s="36"/>
      <c r="HD248" s="36"/>
      <c r="HE248" s="36"/>
      <c r="HF248" s="36"/>
      <c r="HG248" s="36"/>
      <c r="HH248" s="36"/>
      <c r="HI248" s="36"/>
      <c r="HJ248" s="36"/>
      <c r="HK248" s="36"/>
      <c r="HL248" s="36"/>
      <c r="HM248" s="36"/>
      <c r="HN248" s="36"/>
      <c r="HO248" s="36"/>
      <c r="HP248" s="36"/>
      <c r="HQ248" s="36"/>
      <c r="HR248" s="36"/>
      <c r="HS248" s="36"/>
      <c r="HT248" s="36"/>
      <c r="HU248" s="36"/>
      <c r="HV248" s="36"/>
      <c r="HW248" s="36"/>
      <c r="HX248" s="36"/>
      <c r="HY248" s="36"/>
      <c r="HZ248" s="36"/>
      <c r="IA248" s="36"/>
      <c r="IB248" s="36"/>
      <c r="IC248" s="36"/>
      <c r="ID248" s="36"/>
      <c r="IE248" s="36"/>
      <c r="IF248" s="36"/>
      <c r="IG248" s="36"/>
    </row>
    <row r="249" spans="1:241">
      <c r="A249" s="900">
        <v>1775</v>
      </c>
      <c r="B249" s="316" t="s">
        <v>147</v>
      </c>
      <c r="C249" s="896" t="s">
        <v>5809</v>
      </c>
      <c r="D249" s="241">
        <v>968</v>
      </c>
      <c r="E249" s="897" t="s">
        <v>5810</v>
      </c>
      <c r="F249" s="318">
        <v>3</v>
      </c>
      <c r="G249" s="316" t="s">
        <v>150</v>
      </c>
      <c r="H249" s="297">
        <v>45357</v>
      </c>
      <c r="I249" s="298">
        <v>50000</v>
      </c>
      <c r="J249" s="318">
        <v>12</v>
      </c>
      <c r="K249" s="585">
        <f t="shared" si="3"/>
        <v>45721</v>
      </c>
      <c r="L249" s="583">
        <v>15</v>
      </c>
      <c r="M249" s="583">
        <v>3</v>
      </c>
      <c r="N249" s="583">
        <v>18</v>
      </c>
      <c r="O249" s="318"/>
      <c r="P249" s="318"/>
      <c r="Q249" s="115"/>
      <c r="R249" s="318"/>
      <c r="S249" s="318"/>
      <c r="T249" s="318"/>
      <c r="U249" s="318"/>
      <c r="V249" s="318"/>
      <c r="W249" s="318"/>
      <c r="X249" s="298">
        <v>50000</v>
      </c>
      <c r="Y249" s="319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36"/>
      <c r="AY249" s="36"/>
      <c r="AZ249" s="36"/>
      <c r="BA249" s="36"/>
      <c r="BB249" s="36"/>
      <c r="BC249" s="36"/>
      <c r="BD249" s="36"/>
      <c r="BE249" s="36"/>
      <c r="BF249" s="36"/>
      <c r="BG249" s="36"/>
      <c r="BH249" s="36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  <c r="BT249" s="36"/>
      <c r="BU249" s="36"/>
      <c r="BV249" s="36"/>
      <c r="BW249" s="36"/>
      <c r="BX249" s="36"/>
      <c r="BY249" s="36"/>
      <c r="BZ249" s="36"/>
      <c r="CA249" s="36"/>
      <c r="CB249" s="36"/>
      <c r="CC249" s="36"/>
      <c r="CD249" s="36"/>
      <c r="CE249" s="36"/>
      <c r="CF249" s="36"/>
      <c r="CG249" s="36"/>
      <c r="CH249" s="36"/>
      <c r="CI249" s="36"/>
      <c r="CJ249" s="36"/>
      <c r="CK249" s="36"/>
      <c r="CL249" s="36"/>
      <c r="CM249" s="36"/>
      <c r="CN249" s="36"/>
      <c r="CO249" s="36"/>
      <c r="CP249" s="36"/>
      <c r="CQ249" s="36"/>
      <c r="CR249" s="36"/>
      <c r="CS249" s="36"/>
      <c r="CT249" s="36"/>
      <c r="CU249" s="36"/>
      <c r="CV249" s="36"/>
      <c r="CW249" s="36"/>
      <c r="CX249" s="36"/>
      <c r="CY249" s="36"/>
      <c r="CZ249" s="36"/>
      <c r="DA249" s="36"/>
      <c r="DB249" s="36"/>
      <c r="DC249" s="36"/>
      <c r="DD249" s="36"/>
      <c r="DE249" s="36"/>
      <c r="DF249" s="36"/>
      <c r="DG249" s="36"/>
      <c r="DH249" s="36"/>
      <c r="DI249" s="36"/>
      <c r="DJ249" s="36"/>
      <c r="DK249" s="36"/>
      <c r="DL249" s="36"/>
      <c r="DM249" s="36"/>
      <c r="DN249" s="36"/>
      <c r="DO249" s="36"/>
      <c r="DP249" s="36"/>
      <c r="DQ249" s="36"/>
      <c r="DR249" s="36"/>
      <c r="DS249" s="36"/>
      <c r="DT249" s="36"/>
      <c r="DU249" s="36"/>
      <c r="DV249" s="36"/>
      <c r="DW249" s="36"/>
      <c r="DX249" s="36"/>
      <c r="DY249" s="36"/>
      <c r="DZ249" s="36"/>
      <c r="EA249" s="36"/>
      <c r="EB249" s="36"/>
      <c r="EC249" s="36"/>
      <c r="ED249" s="36"/>
      <c r="EE249" s="36"/>
      <c r="EF249" s="36"/>
      <c r="EG249" s="36"/>
      <c r="EH249" s="36"/>
      <c r="EI249" s="36"/>
      <c r="EJ249" s="36"/>
      <c r="EK249" s="36"/>
      <c r="EL249" s="36"/>
      <c r="EM249" s="36"/>
      <c r="EN249" s="36"/>
      <c r="EO249" s="36"/>
      <c r="EP249" s="36"/>
      <c r="EQ249" s="36"/>
      <c r="ER249" s="36"/>
      <c r="ES249" s="36"/>
      <c r="ET249" s="36"/>
      <c r="EU249" s="36"/>
      <c r="EV249" s="36"/>
      <c r="EW249" s="36"/>
      <c r="EX249" s="36"/>
      <c r="EY249" s="36"/>
      <c r="EZ249" s="36"/>
      <c r="FA249" s="36"/>
      <c r="FB249" s="36"/>
      <c r="FC249" s="36"/>
      <c r="FD249" s="36"/>
      <c r="FE249" s="36"/>
      <c r="FF249" s="36"/>
      <c r="FG249" s="36"/>
      <c r="FH249" s="36"/>
      <c r="FI249" s="36"/>
      <c r="FJ249" s="36"/>
      <c r="FK249" s="36"/>
      <c r="FL249" s="36"/>
      <c r="FM249" s="36"/>
      <c r="FN249" s="36"/>
      <c r="FO249" s="36"/>
      <c r="FP249" s="36"/>
      <c r="FQ249" s="36"/>
      <c r="FR249" s="36"/>
      <c r="FS249" s="36"/>
      <c r="FT249" s="36"/>
      <c r="FU249" s="36"/>
      <c r="FV249" s="36"/>
      <c r="FW249" s="36"/>
      <c r="FX249" s="36"/>
      <c r="FY249" s="36"/>
      <c r="FZ249" s="36"/>
      <c r="GA249" s="36"/>
      <c r="GB249" s="36"/>
      <c r="GC249" s="36"/>
      <c r="GD249" s="36"/>
      <c r="GE249" s="36"/>
      <c r="GF249" s="36"/>
      <c r="GG249" s="36"/>
      <c r="GH249" s="36"/>
      <c r="GI249" s="36"/>
      <c r="GJ249" s="36"/>
      <c r="GK249" s="36"/>
      <c r="GL249" s="36"/>
      <c r="GM249" s="36"/>
      <c r="GN249" s="36"/>
      <c r="GO249" s="36"/>
      <c r="GP249" s="36"/>
      <c r="GQ249" s="36"/>
      <c r="GR249" s="36"/>
      <c r="GS249" s="36"/>
      <c r="GT249" s="36"/>
      <c r="GU249" s="36"/>
      <c r="GV249" s="36"/>
      <c r="GW249" s="36"/>
      <c r="GX249" s="36"/>
      <c r="GY249" s="36"/>
      <c r="GZ249" s="36"/>
      <c r="HA249" s="36"/>
      <c r="HB249" s="36"/>
      <c r="HC249" s="36"/>
      <c r="HD249" s="36"/>
      <c r="HE249" s="36"/>
      <c r="HF249" s="36"/>
      <c r="HG249" s="36"/>
      <c r="HH249" s="36"/>
      <c r="HI249" s="36"/>
      <c r="HJ249" s="36"/>
      <c r="HK249" s="36"/>
      <c r="HL249" s="36"/>
      <c r="HM249" s="36"/>
      <c r="HN249" s="36"/>
      <c r="HO249" s="36"/>
      <c r="HP249" s="36"/>
      <c r="HQ249" s="36"/>
      <c r="HR249" s="36"/>
      <c r="HS249" s="36"/>
      <c r="HT249" s="36"/>
      <c r="HU249" s="36"/>
      <c r="HV249" s="36"/>
      <c r="HW249" s="36"/>
      <c r="HX249" s="36"/>
      <c r="HY249" s="36"/>
      <c r="HZ249" s="36"/>
      <c r="IA249" s="36"/>
      <c r="IB249" s="36"/>
      <c r="IC249" s="36"/>
      <c r="ID249" s="36"/>
      <c r="IE249" s="36"/>
      <c r="IF249" s="36"/>
      <c r="IG249" s="36"/>
    </row>
    <row r="250" spans="1:241">
      <c r="A250" s="900">
        <v>746</v>
      </c>
      <c r="B250" s="316" t="s">
        <v>147</v>
      </c>
      <c r="C250" s="896" t="s">
        <v>5809</v>
      </c>
      <c r="D250" s="241">
        <v>969</v>
      </c>
      <c r="E250" s="897" t="s">
        <v>5810</v>
      </c>
      <c r="F250" s="318">
        <v>3</v>
      </c>
      <c r="G250" s="316" t="s">
        <v>150</v>
      </c>
      <c r="H250" s="297">
        <v>45016</v>
      </c>
      <c r="I250" s="298">
        <v>200000</v>
      </c>
      <c r="J250" s="318">
        <v>12</v>
      </c>
      <c r="K250" s="585">
        <f t="shared" si="3"/>
        <v>45380</v>
      </c>
      <c r="L250" s="583">
        <v>15</v>
      </c>
      <c r="M250" s="583">
        <v>3</v>
      </c>
      <c r="N250" s="583">
        <v>18</v>
      </c>
      <c r="O250" s="318"/>
      <c r="P250" s="318"/>
      <c r="Q250" s="115"/>
      <c r="R250" s="318"/>
      <c r="S250" s="318"/>
      <c r="T250" s="318"/>
      <c r="U250" s="318"/>
      <c r="V250" s="318"/>
      <c r="W250" s="318"/>
      <c r="X250" s="298">
        <v>200000</v>
      </c>
      <c r="Y250" s="319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36"/>
      <c r="AY250" s="36"/>
      <c r="AZ250" s="36"/>
      <c r="BA250" s="36"/>
      <c r="BB250" s="36"/>
      <c r="BC250" s="36"/>
      <c r="BD250" s="36"/>
      <c r="BE250" s="36"/>
      <c r="BF250" s="36"/>
      <c r="BG250" s="36"/>
      <c r="BH250" s="36"/>
      <c r="BI250" s="36"/>
      <c r="BJ250" s="36"/>
      <c r="BK250" s="36"/>
      <c r="BL250" s="36"/>
      <c r="BM250" s="36"/>
      <c r="BN250" s="36"/>
      <c r="BO250" s="36"/>
      <c r="BP250" s="36"/>
      <c r="BQ250" s="36"/>
      <c r="BR250" s="36"/>
      <c r="BS250" s="36"/>
      <c r="BT250" s="36"/>
      <c r="BU250" s="36"/>
      <c r="BV250" s="36"/>
      <c r="BW250" s="36"/>
      <c r="BX250" s="36"/>
      <c r="BY250" s="36"/>
      <c r="BZ250" s="36"/>
      <c r="CA250" s="36"/>
      <c r="CB250" s="36"/>
      <c r="CC250" s="36"/>
      <c r="CD250" s="36"/>
      <c r="CE250" s="36"/>
      <c r="CF250" s="36"/>
      <c r="CG250" s="36"/>
      <c r="CH250" s="36"/>
      <c r="CI250" s="36"/>
      <c r="CJ250" s="36"/>
      <c r="CK250" s="36"/>
      <c r="CL250" s="36"/>
      <c r="CM250" s="36"/>
      <c r="CN250" s="36"/>
      <c r="CO250" s="36"/>
      <c r="CP250" s="36"/>
      <c r="CQ250" s="36"/>
      <c r="CR250" s="36"/>
      <c r="CS250" s="36"/>
      <c r="CT250" s="36"/>
      <c r="CU250" s="36"/>
      <c r="CV250" s="36"/>
      <c r="CW250" s="36"/>
      <c r="CX250" s="36"/>
      <c r="CY250" s="36"/>
      <c r="CZ250" s="36"/>
      <c r="DA250" s="36"/>
      <c r="DB250" s="36"/>
      <c r="DC250" s="36"/>
      <c r="DD250" s="36"/>
      <c r="DE250" s="36"/>
      <c r="DF250" s="36"/>
      <c r="DG250" s="36"/>
      <c r="DH250" s="36"/>
      <c r="DI250" s="36"/>
      <c r="DJ250" s="36"/>
      <c r="DK250" s="36"/>
      <c r="DL250" s="36"/>
      <c r="DM250" s="36"/>
      <c r="DN250" s="36"/>
      <c r="DO250" s="36"/>
      <c r="DP250" s="36"/>
      <c r="DQ250" s="36"/>
      <c r="DR250" s="36"/>
      <c r="DS250" s="36"/>
      <c r="DT250" s="36"/>
      <c r="DU250" s="36"/>
      <c r="DV250" s="36"/>
      <c r="DW250" s="36"/>
      <c r="DX250" s="36"/>
      <c r="DY250" s="36"/>
      <c r="DZ250" s="36"/>
      <c r="EA250" s="36"/>
      <c r="EB250" s="36"/>
      <c r="EC250" s="36"/>
      <c r="ED250" s="36"/>
      <c r="EE250" s="36"/>
      <c r="EF250" s="36"/>
      <c r="EG250" s="36"/>
      <c r="EH250" s="36"/>
      <c r="EI250" s="36"/>
      <c r="EJ250" s="36"/>
      <c r="EK250" s="36"/>
      <c r="EL250" s="36"/>
      <c r="EM250" s="36"/>
      <c r="EN250" s="36"/>
      <c r="EO250" s="36"/>
      <c r="EP250" s="36"/>
      <c r="EQ250" s="36"/>
      <c r="ER250" s="36"/>
      <c r="ES250" s="36"/>
      <c r="ET250" s="36"/>
      <c r="EU250" s="36"/>
      <c r="EV250" s="36"/>
      <c r="EW250" s="36"/>
      <c r="EX250" s="36"/>
      <c r="EY250" s="36"/>
      <c r="EZ250" s="36"/>
      <c r="FA250" s="36"/>
      <c r="FB250" s="36"/>
      <c r="FC250" s="36"/>
      <c r="FD250" s="36"/>
      <c r="FE250" s="36"/>
      <c r="FF250" s="36"/>
      <c r="FG250" s="36"/>
      <c r="FH250" s="36"/>
      <c r="FI250" s="36"/>
      <c r="FJ250" s="36"/>
      <c r="FK250" s="36"/>
      <c r="FL250" s="36"/>
      <c r="FM250" s="36"/>
      <c r="FN250" s="36"/>
      <c r="FO250" s="36"/>
      <c r="FP250" s="36"/>
      <c r="FQ250" s="36"/>
      <c r="FR250" s="36"/>
      <c r="FS250" s="36"/>
      <c r="FT250" s="36"/>
      <c r="FU250" s="36"/>
      <c r="FV250" s="36"/>
      <c r="FW250" s="36"/>
      <c r="FX250" s="36"/>
      <c r="FY250" s="36"/>
      <c r="FZ250" s="36"/>
      <c r="GA250" s="36"/>
      <c r="GB250" s="36"/>
      <c r="GC250" s="36"/>
      <c r="GD250" s="36"/>
      <c r="GE250" s="36"/>
      <c r="GF250" s="36"/>
      <c r="GG250" s="36"/>
      <c r="GH250" s="36"/>
      <c r="GI250" s="36"/>
      <c r="GJ250" s="36"/>
      <c r="GK250" s="36"/>
      <c r="GL250" s="36"/>
      <c r="GM250" s="36"/>
      <c r="GN250" s="36"/>
      <c r="GO250" s="36"/>
      <c r="GP250" s="36"/>
      <c r="GQ250" s="36"/>
      <c r="GR250" s="36"/>
      <c r="GS250" s="36"/>
      <c r="GT250" s="36"/>
      <c r="GU250" s="36"/>
      <c r="GV250" s="36"/>
      <c r="GW250" s="36"/>
      <c r="GX250" s="36"/>
      <c r="GY250" s="36"/>
      <c r="GZ250" s="36"/>
      <c r="HA250" s="36"/>
      <c r="HB250" s="36"/>
      <c r="HC250" s="36"/>
      <c r="HD250" s="36"/>
      <c r="HE250" s="36"/>
      <c r="HF250" s="36"/>
      <c r="HG250" s="36"/>
      <c r="HH250" s="36"/>
      <c r="HI250" s="36"/>
      <c r="HJ250" s="36"/>
      <c r="HK250" s="36"/>
      <c r="HL250" s="36"/>
      <c r="HM250" s="36"/>
      <c r="HN250" s="36"/>
      <c r="HO250" s="36"/>
      <c r="HP250" s="36"/>
      <c r="HQ250" s="36"/>
      <c r="HR250" s="36"/>
      <c r="HS250" s="36"/>
      <c r="HT250" s="36"/>
      <c r="HU250" s="36"/>
      <c r="HV250" s="36"/>
      <c r="HW250" s="36"/>
      <c r="HX250" s="36"/>
      <c r="HY250" s="36"/>
      <c r="HZ250" s="36"/>
      <c r="IA250" s="36"/>
      <c r="IB250" s="36"/>
      <c r="IC250" s="36"/>
      <c r="ID250" s="36"/>
      <c r="IE250" s="36"/>
      <c r="IF250" s="36"/>
      <c r="IG250" s="36"/>
    </row>
    <row r="251" spans="1:241">
      <c r="A251" s="900">
        <v>395</v>
      </c>
      <c r="B251" s="316" t="s">
        <v>147</v>
      </c>
      <c r="C251" s="896" t="s">
        <v>5809</v>
      </c>
      <c r="D251" s="241">
        <v>970</v>
      </c>
      <c r="E251" s="897" t="s">
        <v>5810</v>
      </c>
      <c r="F251" s="318">
        <v>3</v>
      </c>
      <c r="G251" s="316" t="s">
        <v>150</v>
      </c>
      <c r="H251" s="297">
        <v>45121</v>
      </c>
      <c r="I251" s="298">
        <v>125000</v>
      </c>
      <c r="J251" s="318">
        <v>12</v>
      </c>
      <c r="K251" s="585">
        <f t="shared" si="3"/>
        <v>45485</v>
      </c>
      <c r="L251" s="583">
        <v>15</v>
      </c>
      <c r="M251" s="583">
        <v>3</v>
      </c>
      <c r="N251" s="583">
        <v>18</v>
      </c>
      <c r="O251" s="318"/>
      <c r="P251" s="318"/>
      <c r="Q251" s="115"/>
      <c r="R251" s="318"/>
      <c r="S251" s="318"/>
      <c r="T251" s="318"/>
      <c r="U251" s="318"/>
      <c r="V251" s="318"/>
      <c r="W251" s="318"/>
      <c r="X251" s="298">
        <v>125000</v>
      </c>
      <c r="Y251" s="319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  <c r="BT251" s="36"/>
      <c r="BU251" s="36"/>
      <c r="BV251" s="36"/>
      <c r="BW251" s="36"/>
      <c r="BX251" s="36"/>
      <c r="BY251" s="36"/>
      <c r="BZ251" s="36"/>
      <c r="CA251" s="36"/>
      <c r="CB251" s="36"/>
      <c r="CC251" s="36"/>
      <c r="CD251" s="36"/>
      <c r="CE251" s="36"/>
      <c r="CF251" s="36"/>
      <c r="CG251" s="36"/>
      <c r="CH251" s="36"/>
      <c r="CI251" s="36"/>
      <c r="CJ251" s="36"/>
      <c r="CK251" s="36"/>
      <c r="CL251" s="36"/>
      <c r="CM251" s="36"/>
      <c r="CN251" s="36"/>
      <c r="CO251" s="36"/>
      <c r="CP251" s="36"/>
      <c r="CQ251" s="36"/>
      <c r="CR251" s="36"/>
      <c r="CS251" s="36"/>
      <c r="CT251" s="36"/>
      <c r="CU251" s="36"/>
      <c r="CV251" s="36"/>
      <c r="CW251" s="36"/>
      <c r="CX251" s="36"/>
      <c r="CY251" s="36"/>
      <c r="CZ251" s="36"/>
      <c r="DA251" s="36"/>
      <c r="DB251" s="36"/>
      <c r="DC251" s="36"/>
      <c r="DD251" s="36"/>
      <c r="DE251" s="36"/>
      <c r="DF251" s="36"/>
      <c r="DG251" s="36"/>
      <c r="DH251" s="36"/>
      <c r="DI251" s="36"/>
      <c r="DJ251" s="36"/>
      <c r="DK251" s="36"/>
      <c r="DL251" s="36"/>
      <c r="DM251" s="36"/>
      <c r="DN251" s="36"/>
      <c r="DO251" s="36"/>
      <c r="DP251" s="36"/>
      <c r="DQ251" s="36"/>
      <c r="DR251" s="36"/>
      <c r="DS251" s="36"/>
      <c r="DT251" s="36"/>
      <c r="DU251" s="36"/>
      <c r="DV251" s="36"/>
      <c r="DW251" s="36"/>
      <c r="DX251" s="36"/>
      <c r="DY251" s="36"/>
      <c r="DZ251" s="36"/>
      <c r="EA251" s="36"/>
      <c r="EB251" s="36"/>
      <c r="EC251" s="36"/>
      <c r="ED251" s="36"/>
      <c r="EE251" s="36"/>
      <c r="EF251" s="36"/>
      <c r="EG251" s="36"/>
      <c r="EH251" s="36"/>
      <c r="EI251" s="36"/>
      <c r="EJ251" s="36"/>
      <c r="EK251" s="36"/>
      <c r="EL251" s="36"/>
      <c r="EM251" s="36"/>
      <c r="EN251" s="36"/>
      <c r="EO251" s="36"/>
      <c r="EP251" s="36"/>
      <c r="EQ251" s="36"/>
      <c r="ER251" s="36"/>
      <c r="ES251" s="36"/>
      <c r="ET251" s="36"/>
      <c r="EU251" s="36"/>
      <c r="EV251" s="36"/>
      <c r="EW251" s="36"/>
      <c r="EX251" s="36"/>
      <c r="EY251" s="36"/>
      <c r="EZ251" s="36"/>
      <c r="FA251" s="36"/>
      <c r="FB251" s="36"/>
      <c r="FC251" s="36"/>
      <c r="FD251" s="36"/>
      <c r="FE251" s="36"/>
      <c r="FF251" s="36"/>
      <c r="FG251" s="36"/>
      <c r="FH251" s="36"/>
      <c r="FI251" s="36"/>
      <c r="FJ251" s="36"/>
      <c r="FK251" s="36"/>
      <c r="FL251" s="36"/>
      <c r="FM251" s="36"/>
      <c r="FN251" s="36"/>
      <c r="FO251" s="36"/>
      <c r="FP251" s="36"/>
      <c r="FQ251" s="36"/>
      <c r="FR251" s="36"/>
      <c r="FS251" s="36"/>
      <c r="FT251" s="36"/>
      <c r="FU251" s="36"/>
      <c r="FV251" s="36"/>
      <c r="FW251" s="36"/>
      <c r="FX251" s="36"/>
      <c r="FY251" s="36"/>
      <c r="FZ251" s="36"/>
      <c r="GA251" s="36"/>
      <c r="GB251" s="36"/>
      <c r="GC251" s="36"/>
      <c r="GD251" s="36"/>
      <c r="GE251" s="36"/>
      <c r="GF251" s="36"/>
      <c r="GG251" s="36"/>
      <c r="GH251" s="36"/>
      <c r="GI251" s="36"/>
      <c r="GJ251" s="36"/>
      <c r="GK251" s="36"/>
      <c r="GL251" s="36"/>
      <c r="GM251" s="36"/>
      <c r="GN251" s="36"/>
      <c r="GO251" s="36"/>
      <c r="GP251" s="36"/>
      <c r="GQ251" s="36"/>
      <c r="GR251" s="36"/>
      <c r="GS251" s="36"/>
      <c r="GT251" s="36"/>
      <c r="GU251" s="36"/>
      <c r="GV251" s="36"/>
      <c r="GW251" s="36"/>
      <c r="GX251" s="36"/>
      <c r="GY251" s="36"/>
      <c r="GZ251" s="36"/>
      <c r="HA251" s="36"/>
      <c r="HB251" s="36"/>
      <c r="HC251" s="36"/>
      <c r="HD251" s="36"/>
      <c r="HE251" s="36"/>
      <c r="HF251" s="36"/>
      <c r="HG251" s="36"/>
      <c r="HH251" s="36"/>
      <c r="HI251" s="36"/>
      <c r="HJ251" s="36"/>
      <c r="HK251" s="36"/>
      <c r="HL251" s="36"/>
      <c r="HM251" s="36"/>
      <c r="HN251" s="36"/>
      <c r="HO251" s="36"/>
      <c r="HP251" s="36"/>
      <c r="HQ251" s="36"/>
      <c r="HR251" s="36"/>
      <c r="HS251" s="36"/>
      <c r="HT251" s="36"/>
      <c r="HU251" s="36"/>
      <c r="HV251" s="36"/>
      <c r="HW251" s="36"/>
      <c r="HX251" s="36"/>
      <c r="HY251" s="36"/>
      <c r="HZ251" s="36"/>
      <c r="IA251" s="36"/>
      <c r="IB251" s="36"/>
      <c r="IC251" s="36"/>
      <c r="ID251" s="36"/>
      <c r="IE251" s="36"/>
      <c r="IF251" s="36"/>
      <c r="IG251" s="36"/>
    </row>
    <row r="252" spans="1:241">
      <c r="A252" s="900">
        <v>2100</v>
      </c>
      <c r="B252" s="316" t="s">
        <v>147</v>
      </c>
      <c r="C252" s="896" t="s">
        <v>5809</v>
      </c>
      <c r="D252" s="241">
        <v>971</v>
      </c>
      <c r="E252" s="897" t="s">
        <v>5810</v>
      </c>
      <c r="F252" s="318">
        <v>3</v>
      </c>
      <c r="G252" s="316" t="s">
        <v>150</v>
      </c>
      <c r="H252" s="297">
        <v>45289</v>
      </c>
      <c r="I252" s="298">
        <v>200000</v>
      </c>
      <c r="J252" s="318">
        <v>12</v>
      </c>
      <c r="K252" s="585">
        <f t="shared" si="3"/>
        <v>45653</v>
      </c>
      <c r="L252" s="583">
        <v>15</v>
      </c>
      <c r="M252" s="583">
        <v>3</v>
      </c>
      <c r="N252" s="583">
        <v>18</v>
      </c>
      <c r="O252" s="318"/>
      <c r="P252" s="318"/>
      <c r="Q252" s="115"/>
      <c r="R252" s="318"/>
      <c r="S252" s="318"/>
      <c r="T252" s="318"/>
      <c r="U252" s="318"/>
      <c r="V252" s="318"/>
      <c r="W252" s="318"/>
      <c r="X252" s="298">
        <v>200000</v>
      </c>
      <c r="Y252" s="319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36"/>
      <c r="AY252" s="36"/>
      <c r="AZ252" s="36"/>
      <c r="BA252" s="36"/>
      <c r="BB252" s="36"/>
      <c r="BC252" s="36"/>
      <c r="BD252" s="36"/>
      <c r="BE252" s="36"/>
      <c r="BF252" s="36"/>
      <c r="BG252" s="36"/>
      <c r="BH252" s="36"/>
      <c r="BI252" s="36"/>
      <c r="BJ252" s="36"/>
      <c r="BK252" s="36"/>
      <c r="BL252" s="36"/>
      <c r="BM252" s="36"/>
      <c r="BN252" s="36"/>
      <c r="BO252" s="36"/>
      <c r="BP252" s="36"/>
      <c r="BQ252" s="36"/>
      <c r="BR252" s="36"/>
      <c r="BS252" s="36"/>
      <c r="BT252" s="36"/>
      <c r="BU252" s="36"/>
      <c r="BV252" s="36"/>
      <c r="BW252" s="36"/>
      <c r="BX252" s="36"/>
      <c r="BY252" s="36"/>
      <c r="BZ252" s="36"/>
      <c r="CA252" s="36"/>
      <c r="CB252" s="36"/>
      <c r="CC252" s="36"/>
      <c r="CD252" s="36"/>
      <c r="CE252" s="36"/>
      <c r="CF252" s="36"/>
      <c r="CG252" s="36"/>
      <c r="CH252" s="36"/>
      <c r="CI252" s="36"/>
      <c r="CJ252" s="36"/>
      <c r="CK252" s="36"/>
      <c r="CL252" s="36"/>
      <c r="CM252" s="36"/>
      <c r="CN252" s="36"/>
      <c r="CO252" s="36"/>
      <c r="CP252" s="36"/>
      <c r="CQ252" s="36"/>
      <c r="CR252" s="36"/>
      <c r="CS252" s="36"/>
      <c r="CT252" s="36"/>
      <c r="CU252" s="36"/>
      <c r="CV252" s="36"/>
      <c r="CW252" s="36"/>
      <c r="CX252" s="36"/>
      <c r="CY252" s="36"/>
      <c r="CZ252" s="36"/>
      <c r="DA252" s="36"/>
      <c r="DB252" s="36"/>
      <c r="DC252" s="36"/>
      <c r="DD252" s="36"/>
      <c r="DE252" s="36"/>
      <c r="DF252" s="36"/>
      <c r="DG252" s="36"/>
      <c r="DH252" s="36"/>
      <c r="DI252" s="36"/>
      <c r="DJ252" s="36"/>
      <c r="DK252" s="36"/>
      <c r="DL252" s="36"/>
      <c r="DM252" s="36"/>
      <c r="DN252" s="36"/>
      <c r="DO252" s="36"/>
      <c r="DP252" s="36"/>
      <c r="DQ252" s="36"/>
      <c r="DR252" s="36"/>
      <c r="DS252" s="36"/>
      <c r="DT252" s="36"/>
      <c r="DU252" s="36"/>
      <c r="DV252" s="36"/>
      <c r="DW252" s="36"/>
      <c r="DX252" s="36"/>
      <c r="DY252" s="36"/>
      <c r="DZ252" s="36"/>
      <c r="EA252" s="36"/>
      <c r="EB252" s="36"/>
      <c r="EC252" s="36"/>
      <c r="ED252" s="36"/>
      <c r="EE252" s="36"/>
      <c r="EF252" s="36"/>
      <c r="EG252" s="36"/>
      <c r="EH252" s="36"/>
      <c r="EI252" s="36"/>
      <c r="EJ252" s="36"/>
      <c r="EK252" s="36"/>
      <c r="EL252" s="36"/>
      <c r="EM252" s="36"/>
      <c r="EN252" s="36"/>
      <c r="EO252" s="36"/>
      <c r="EP252" s="36"/>
      <c r="EQ252" s="36"/>
      <c r="ER252" s="36"/>
      <c r="ES252" s="36"/>
      <c r="ET252" s="36"/>
      <c r="EU252" s="36"/>
      <c r="EV252" s="36"/>
      <c r="EW252" s="36"/>
      <c r="EX252" s="36"/>
      <c r="EY252" s="36"/>
      <c r="EZ252" s="36"/>
      <c r="FA252" s="36"/>
      <c r="FB252" s="36"/>
      <c r="FC252" s="36"/>
      <c r="FD252" s="36"/>
      <c r="FE252" s="36"/>
      <c r="FF252" s="36"/>
      <c r="FG252" s="36"/>
      <c r="FH252" s="36"/>
      <c r="FI252" s="36"/>
      <c r="FJ252" s="36"/>
      <c r="FK252" s="36"/>
      <c r="FL252" s="36"/>
      <c r="FM252" s="36"/>
      <c r="FN252" s="36"/>
      <c r="FO252" s="36"/>
      <c r="FP252" s="36"/>
      <c r="FQ252" s="36"/>
      <c r="FR252" s="36"/>
      <c r="FS252" s="36"/>
      <c r="FT252" s="36"/>
      <c r="FU252" s="36"/>
      <c r="FV252" s="36"/>
      <c r="FW252" s="36"/>
      <c r="FX252" s="36"/>
      <c r="FY252" s="36"/>
      <c r="FZ252" s="36"/>
      <c r="GA252" s="36"/>
      <c r="GB252" s="36"/>
      <c r="GC252" s="36"/>
      <c r="GD252" s="36"/>
      <c r="GE252" s="36"/>
      <c r="GF252" s="36"/>
      <c r="GG252" s="36"/>
      <c r="GH252" s="36"/>
      <c r="GI252" s="36"/>
      <c r="GJ252" s="36"/>
      <c r="GK252" s="36"/>
      <c r="GL252" s="36"/>
      <c r="GM252" s="36"/>
      <c r="GN252" s="36"/>
      <c r="GO252" s="36"/>
      <c r="GP252" s="36"/>
      <c r="GQ252" s="36"/>
      <c r="GR252" s="36"/>
      <c r="GS252" s="36"/>
      <c r="GT252" s="36"/>
      <c r="GU252" s="36"/>
      <c r="GV252" s="36"/>
      <c r="GW252" s="36"/>
      <c r="GX252" s="36"/>
      <c r="GY252" s="36"/>
      <c r="GZ252" s="36"/>
      <c r="HA252" s="36"/>
      <c r="HB252" s="36"/>
      <c r="HC252" s="36"/>
      <c r="HD252" s="36"/>
      <c r="HE252" s="36"/>
      <c r="HF252" s="36"/>
      <c r="HG252" s="36"/>
      <c r="HH252" s="36"/>
      <c r="HI252" s="36"/>
      <c r="HJ252" s="36"/>
      <c r="HK252" s="36"/>
      <c r="HL252" s="36"/>
      <c r="HM252" s="36"/>
      <c r="HN252" s="36"/>
      <c r="HO252" s="36"/>
      <c r="HP252" s="36"/>
      <c r="HQ252" s="36"/>
      <c r="HR252" s="36"/>
      <c r="HS252" s="36"/>
      <c r="HT252" s="36"/>
      <c r="HU252" s="36"/>
      <c r="HV252" s="36"/>
      <c r="HW252" s="36"/>
      <c r="HX252" s="36"/>
      <c r="HY252" s="36"/>
      <c r="HZ252" s="36"/>
      <c r="IA252" s="36"/>
      <c r="IB252" s="36"/>
      <c r="IC252" s="36"/>
      <c r="ID252" s="36"/>
      <c r="IE252" s="36"/>
      <c r="IF252" s="36"/>
      <c r="IG252" s="36"/>
    </row>
    <row r="253" spans="1:241">
      <c r="A253" s="900">
        <v>131</v>
      </c>
      <c r="B253" s="316" t="s">
        <v>147</v>
      </c>
      <c r="C253" s="896" t="s">
        <v>5809</v>
      </c>
      <c r="D253" s="241">
        <v>973</v>
      </c>
      <c r="E253" s="897" t="s">
        <v>5810</v>
      </c>
      <c r="F253" s="318">
        <v>3</v>
      </c>
      <c r="G253" s="316" t="s">
        <v>150</v>
      </c>
      <c r="H253" s="297">
        <v>45381</v>
      </c>
      <c r="I253" s="298">
        <v>160000</v>
      </c>
      <c r="J253" s="318">
        <v>12</v>
      </c>
      <c r="K253" s="585">
        <f t="shared" si="3"/>
        <v>45745</v>
      </c>
      <c r="L253" s="583">
        <v>15</v>
      </c>
      <c r="M253" s="583">
        <v>3</v>
      </c>
      <c r="N253" s="583">
        <v>18</v>
      </c>
      <c r="O253" s="318"/>
      <c r="P253" s="318"/>
      <c r="Q253" s="115"/>
      <c r="R253" s="318"/>
      <c r="S253" s="318"/>
      <c r="T253" s="318"/>
      <c r="U253" s="318"/>
      <c r="V253" s="318"/>
      <c r="W253" s="318"/>
      <c r="X253" s="298">
        <v>160000</v>
      </c>
      <c r="Y253" s="319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36"/>
      <c r="AY253" s="36"/>
      <c r="AZ253" s="36"/>
      <c r="BA253" s="36"/>
      <c r="BB253" s="36"/>
      <c r="BC253" s="36"/>
      <c r="BD253" s="36"/>
      <c r="BE253" s="36"/>
      <c r="BF253" s="36"/>
      <c r="BG253" s="36"/>
      <c r="BH253" s="36"/>
      <c r="BI253" s="36"/>
      <c r="BJ253" s="36"/>
      <c r="BK253" s="36"/>
      <c r="BL253" s="36"/>
      <c r="BM253" s="36"/>
      <c r="BN253" s="36"/>
      <c r="BO253" s="36"/>
      <c r="BP253" s="36"/>
      <c r="BQ253" s="36"/>
      <c r="BR253" s="36"/>
      <c r="BS253" s="36"/>
      <c r="BT253" s="36"/>
      <c r="BU253" s="36"/>
      <c r="BV253" s="36"/>
      <c r="BW253" s="36"/>
      <c r="BX253" s="36"/>
      <c r="BY253" s="36"/>
      <c r="BZ253" s="36"/>
      <c r="CA253" s="36"/>
      <c r="CB253" s="36"/>
      <c r="CC253" s="36"/>
      <c r="CD253" s="36"/>
      <c r="CE253" s="36"/>
      <c r="CF253" s="36"/>
      <c r="CG253" s="36"/>
      <c r="CH253" s="36"/>
      <c r="CI253" s="36"/>
      <c r="CJ253" s="36"/>
      <c r="CK253" s="36"/>
      <c r="CL253" s="36"/>
      <c r="CM253" s="36"/>
      <c r="CN253" s="36"/>
      <c r="CO253" s="36"/>
      <c r="CP253" s="36"/>
      <c r="CQ253" s="36"/>
      <c r="CR253" s="36"/>
      <c r="CS253" s="36"/>
      <c r="CT253" s="36"/>
      <c r="CU253" s="36"/>
      <c r="CV253" s="36"/>
      <c r="CW253" s="36"/>
      <c r="CX253" s="36"/>
      <c r="CY253" s="36"/>
      <c r="CZ253" s="36"/>
      <c r="DA253" s="36"/>
      <c r="DB253" s="36"/>
      <c r="DC253" s="36"/>
      <c r="DD253" s="36"/>
      <c r="DE253" s="36"/>
      <c r="DF253" s="36"/>
      <c r="DG253" s="36"/>
      <c r="DH253" s="36"/>
      <c r="DI253" s="36"/>
      <c r="DJ253" s="36"/>
      <c r="DK253" s="36"/>
      <c r="DL253" s="36"/>
      <c r="DM253" s="36"/>
      <c r="DN253" s="36"/>
      <c r="DO253" s="36"/>
      <c r="DP253" s="36"/>
      <c r="DQ253" s="36"/>
      <c r="DR253" s="36"/>
      <c r="DS253" s="36"/>
      <c r="DT253" s="36"/>
      <c r="DU253" s="36"/>
      <c r="DV253" s="36"/>
      <c r="DW253" s="36"/>
      <c r="DX253" s="36"/>
      <c r="DY253" s="36"/>
      <c r="DZ253" s="36"/>
      <c r="EA253" s="36"/>
      <c r="EB253" s="36"/>
      <c r="EC253" s="36"/>
      <c r="ED253" s="36"/>
      <c r="EE253" s="36"/>
      <c r="EF253" s="36"/>
      <c r="EG253" s="36"/>
      <c r="EH253" s="36"/>
      <c r="EI253" s="36"/>
      <c r="EJ253" s="36"/>
      <c r="EK253" s="36"/>
      <c r="EL253" s="36"/>
      <c r="EM253" s="36"/>
      <c r="EN253" s="36"/>
      <c r="EO253" s="36"/>
      <c r="EP253" s="36"/>
      <c r="EQ253" s="36"/>
      <c r="ER253" s="36"/>
      <c r="ES253" s="36"/>
      <c r="ET253" s="36"/>
      <c r="EU253" s="36"/>
      <c r="EV253" s="36"/>
      <c r="EW253" s="36"/>
      <c r="EX253" s="36"/>
      <c r="EY253" s="36"/>
      <c r="EZ253" s="36"/>
      <c r="FA253" s="36"/>
      <c r="FB253" s="36"/>
      <c r="FC253" s="36"/>
      <c r="FD253" s="36"/>
      <c r="FE253" s="36"/>
      <c r="FF253" s="36"/>
      <c r="FG253" s="36"/>
      <c r="FH253" s="36"/>
      <c r="FI253" s="36"/>
      <c r="FJ253" s="36"/>
      <c r="FK253" s="36"/>
      <c r="FL253" s="36"/>
      <c r="FM253" s="36"/>
      <c r="FN253" s="36"/>
      <c r="FO253" s="36"/>
      <c r="FP253" s="36"/>
      <c r="FQ253" s="36"/>
      <c r="FR253" s="36"/>
      <c r="FS253" s="36"/>
      <c r="FT253" s="36"/>
      <c r="FU253" s="36"/>
      <c r="FV253" s="36"/>
      <c r="FW253" s="36"/>
      <c r="FX253" s="36"/>
      <c r="FY253" s="36"/>
      <c r="FZ253" s="36"/>
      <c r="GA253" s="36"/>
      <c r="GB253" s="36"/>
      <c r="GC253" s="36"/>
      <c r="GD253" s="36"/>
      <c r="GE253" s="36"/>
      <c r="GF253" s="36"/>
      <c r="GG253" s="36"/>
      <c r="GH253" s="36"/>
      <c r="GI253" s="36"/>
      <c r="GJ253" s="36"/>
      <c r="GK253" s="36"/>
      <c r="GL253" s="36"/>
      <c r="GM253" s="36"/>
      <c r="GN253" s="36"/>
      <c r="GO253" s="36"/>
      <c r="GP253" s="36"/>
      <c r="GQ253" s="36"/>
      <c r="GR253" s="36"/>
      <c r="GS253" s="36"/>
      <c r="GT253" s="36"/>
      <c r="GU253" s="36"/>
      <c r="GV253" s="36"/>
      <c r="GW253" s="36"/>
      <c r="GX253" s="36"/>
      <c r="GY253" s="36"/>
      <c r="GZ253" s="36"/>
      <c r="HA253" s="36"/>
      <c r="HB253" s="36"/>
      <c r="HC253" s="36"/>
      <c r="HD253" s="36"/>
      <c r="HE253" s="36"/>
      <c r="HF253" s="36"/>
      <c r="HG253" s="36"/>
      <c r="HH253" s="36"/>
      <c r="HI253" s="36"/>
      <c r="HJ253" s="36"/>
      <c r="HK253" s="36"/>
      <c r="HL253" s="36"/>
      <c r="HM253" s="36"/>
      <c r="HN253" s="36"/>
      <c r="HO253" s="36"/>
      <c r="HP253" s="36"/>
      <c r="HQ253" s="36"/>
      <c r="HR253" s="36"/>
      <c r="HS253" s="36"/>
      <c r="HT253" s="36"/>
      <c r="HU253" s="36"/>
      <c r="HV253" s="36"/>
      <c r="HW253" s="36"/>
      <c r="HX253" s="36"/>
      <c r="HY253" s="36"/>
      <c r="HZ253" s="36"/>
      <c r="IA253" s="36"/>
      <c r="IB253" s="36"/>
      <c r="IC253" s="36"/>
      <c r="ID253" s="36"/>
      <c r="IE253" s="36"/>
      <c r="IF253" s="36"/>
      <c r="IG253" s="36"/>
    </row>
    <row r="254" spans="1:241">
      <c r="A254" s="900">
        <v>331</v>
      </c>
      <c r="B254" s="316" t="s">
        <v>147</v>
      </c>
      <c r="C254" s="896" t="s">
        <v>5809</v>
      </c>
      <c r="D254" s="241">
        <v>974</v>
      </c>
      <c r="E254" s="897" t="s">
        <v>5810</v>
      </c>
      <c r="F254" s="318">
        <v>3</v>
      </c>
      <c r="G254" s="316" t="s">
        <v>150</v>
      </c>
      <c r="H254" s="297">
        <v>45309</v>
      </c>
      <c r="I254" s="298">
        <v>200000</v>
      </c>
      <c r="J254" s="318">
        <v>12</v>
      </c>
      <c r="K254" s="585">
        <f t="shared" si="3"/>
        <v>45673</v>
      </c>
      <c r="L254" s="583">
        <v>15</v>
      </c>
      <c r="M254" s="583">
        <v>3</v>
      </c>
      <c r="N254" s="583">
        <v>18</v>
      </c>
      <c r="O254" s="318"/>
      <c r="P254" s="318"/>
      <c r="Q254" s="115"/>
      <c r="R254" s="318"/>
      <c r="S254" s="318"/>
      <c r="T254" s="318"/>
      <c r="U254" s="318"/>
      <c r="V254" s="318"/>
      <c r="W254" s="318"/>
      <c r="X254" s="298">
        <v>200000</v>
      </c>
      <c r="Y254" s="319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/>
      <c r="AY254" s="36"/>
      <c r="AZ254" s="36"/>
      <c r="BA254" s="36"/>
      <c r="BB254" s="36"/>
      <c r="BC254" s="36"/>
      <c r="BD254" s="36"/>
      <c r="BE254" s="36"/>
      <c r="BF254" s="36"/>
      <c r="BG254" s="36"/>
      <c r="BH254" s="36"/>
      <c r="BI254" s="36"/>
      <c r="BJ254" s="36"/>
      <c r="BK254" s="36"/>
      <c r="BL254" s="36"/>
      <c r="BM254" s="36"/>
      <c r="BN254" s="36"/>
      <c r="BO254" s="36"/>
      <c r="BP254" s="36"/>
      <c r="BQ254" s="36"/>
      <c r="BR254" s="36"/>
      <c r="BS254" s="36"/>
      <c r="BT254" s="36"/>
      <c r="BU254" s="36"/>
      <c r="BV254" s="36"/>
      <c r="BW254" s="36"/>
      <c r="BX254" s="36"/>
      <c r="BY254" s="36"/>
      <c r="BZ254" s="36"/>
      <c r="CA254" s="36"/>
      <c r="CB254" s="36"/>
      <c r="CC254" s="36"/>
      <c r="CD254" s="36"/>
      <c r="CE254" s="36"/>
      <c r="CF254" s="36"/>
      <c r="CG254" s="36"/>
      <c r="CH254" s="36"/>
      <c r="CI254" s="36"/>
      <c r="CJ254" s="36"/>
      <c r="CK254" s="36"/>
      <c r="CL254" s="36"/>
      <c r="CM254" s="36"/>
      <c r="CN254" s="36"/>
      <c r="CO254" s="36"/>
      <c r="CP254" s="36"/>
      <c r="CQ254" s="36"/>
      <c r="CR254" s="36"/>
      <c r="CS254" s="36"/>
      <c r="CT254" s="36"/>
      <c r="CU254" s="36"/>
      <c r="CV254" s="36"/>
      <c r="CW254" s="36"/>
      <c r="CX254" s="36"/>
      <c r="CY254" s="36"/>
      <c r="CZ254" s="36"/>
      <c r="DA254" s="36"/>
      <c r="DB254" s="36"/>
      <c r="DC254" s="36"/>
      <c r="DD254" s="36"/>
      <c r="DE254" s="36"/>
      <c r="DF254" s="36"/>
      <c r="DG254" s="36"/>
      <c r="DH254" s="36"/>
      <c r="DI254" s="36"/>
      <c r="DJ254" s="36"/>
      <c r="DK254" s="36"/>
      <c r="DL254" s="36"/>
      <c r="DM254" s="36"/>
      <c r="DN254" s="36"/>
      <c r="DO254" s="36"/>
      <c r="DP254" s="36"/>
      <c r="DQ254" s="36"/>
      <c r="DR254" s="36"/>
      <c r="DS254" s="36"/>
      <c r="DT254" s="36"/>
      <c r="DU254" s="36"/>
      <c r="DV254" s="36"/>
      <c r="DW254" s="36"/>
      <c r="DX254" s="36"/>
      <c r="DY254" s="36"/>
      <c r="DZ254" s="36"/>
      <c r="EA254" s="36"/>
      <c r="EB254" s="36"/>
      <c r="EC254" s="36"/>
      <c r="ED254" s="36"/>
      <c r="EE254" s="36"/>
      <c r="EF254" s="36"/>
      <c r="EG254" s="36"/>
      <c r="EH254" s="36"/>
      <c r="EI254" s="36"/>
      <c r="EJ254" s="36"/>
      <c r="EK254" s="36"/>
      <c r="EL254" s="36"/>
      <c r="EM254" s="36"/>
      <c r="EN254" s="36"/>
      <c r="EO254" s="36"/>
      <c r="EP254" s="36"/>
      <c r="EQ254" s="36"/>
      <c r="ER254" s="36"/>
      <c r="ES254" s="36"/>
      <c r="ET254" s="36"/>
      <c r="EU254" s="36"/>
      <c r="EV254" s="36"/>
      <c r="EW254" s="36"/>
      <c r="EX254" s="36"/>
      <c r="EY254" s="36"/>
      <c r="EZ254" s="36"/>
      <c r="FA254" s="36"/>
      <c r="FB254" s="36"/>
      <c r="FC254" s="36"/>
      <c r="FD254" s="36"/>
      <c r="FE254" s="36"/>
      <c r="FF254" s="36"/>
      <c r="FG254" s="36"/>
      <c r="FH254" s="36"/>
      <c r="FI254" s="36"/>
      <c r="FJ254" s="36"/>
      <c r="FK254" s="36"/>
      <c r="FL254" s="36"/>
      <c r="FM254" s="36"/>
      <c r="FN254" s="36"/>
      <c r="FO254" s="36"/>
      <c r="FP254" s="36"/>
      <c r="FQ254" s="36"/>
      <c r="FR254" s="36"/>
      <c r="FS254" s="36"/>
      <c r="FT254" s="36"/>
      <c r="FU254" s="36"/>
      <c r="FV254" s="36"/>
      <c r="FW254" s="36"/>
      <c r="FX254" s="36"/>
      <c r="FY254" s="36"/>
      <c r="FZ254" s="36"/>
      <c r="GA254" s="36"/>
      <c r="GB254" s="36"/>
      <c r="GC254" s="36"/>
      <c r="GD254" s="36"/>
      <c r="GE254" s="36"/>
      <c r="GF254" s="36"/>
      <c r="GG254" s="36"/>
      <c r="GH254" s="36"/>
      <c r="GI254" s="36"/>
      <c r="GJ254" s="36"/>
      <c r="GK254" s="36"/>
      <c r="GL254" s="36"/>
      <c r="GM254" s="36"/>
      <c r="GN254" s="36"/>
      <c r="GO254" s="36"/>
      <c r="GP254" s="36"/>
      <c r="GQ254" s="36"/>
      <c r="GR254" s="36"/>
      <c r="GS254" s="36"/>
      <c r="GT254" s="36"/>
      <c r="GU254" s="36"/>
      <c r="GV254" s="36"/>
      <c r="GW254" s="36"/>
      <c r="GX254" s="36"/>
      <c r="GY254" s="36"/>
      <c r="GZ254" s="36"/>
      <c r="HA254" s="36"/>
      <c r="HB254" s="36"/>
      <c r="HC254" s="36"/>
      <c r="HD254" s="36"/>
      <c r="HE254" s="36"/>
      <c r="HF254" s="36"/>
      <c r="HG254" s="36"/>
      <c r="HH254" s="36"/>
      <c r="HI254" s="36"/>
      <c r="HJ254" s="36"/>
      <c r="HK254" s="36"/>
      <c r="HL254" s="36"/>
      <c r="HM254" s="36"/>
      <c r="HN254" s="36"/>
      <c r="HO254" s="36"/>
      <c r="HP254" s="36"/>
      <c r="HQ254" s="36"/>
      <c r="HR254" s="36"/>
      <c r="HS254" s="36"/>
      <c r="HT254" s="36"/>
      <c r="HU254" s="36"/>
      <c r="HV254" s="36"/>
      <c r="HW254" s="36"/>
      <c r="HX254" s="36"/>
      <c r="HY254" s="36"/>
      <c r="HZ254" s="36"/>
      <c r="IA254" s="36"/>
      <c r="IB254" s="36"/>
      <c r="IC254" s="36"/>
      <c r="ID254" s="36"/>
      <c r="IE254" s="36"/>
      <c r="IF254" s="36"/>
      <c r="IG254" s="36"/>
    </row>
    <row r="255" spans="1:241">
      <c r="A255" s="900">
        <v>867</v>
      </c>
      <c r="B255" s="316" t="s">
        <v>147</v>
      </c>
      <c r="C255" s="896" t="s">
        <v>5809</v>
      </c>
      <c r="D255" s="241">
        <v>975</v>
      </c>
      <c r="E255" s="897" t="s">
        <v>5810</v>
      </c>
      <c r="F255" s="318">
        <v>3</v>
      </c>
      <c r="G255" s="316" t="s">
        <v>150</v>
      </c>
      <c r="H255" s="297">
        <v>45033</v>
      </c>
      <c r="I255" s="298">
        <v>200000</v>
      </c>
      <c r="J255" s="318">
        <v>12</v>
      </c>
      <c r="K255" s="585">
        <f t="shared" si="3"/>
        <v>45397</v>
      </c>
      <c r="L255" s="583">
        <v>15</v>
      </c>
      <c r="M255" s="583">
        <v>3</v>
      </c>
      <c r="N255" s="583">
        <v>18</v>
      </c>
      <c r="O255" s="318"/>
      <c r="P255" s="318"/>
      <c r="Q255" s="115"/>
      <c r="R255" s="318"/>
      <c r="S255" s="318"/>
      <c r="T255" s="318"/>
      <c r="U255" s="318"/>
      <c r="V255" s="318"/>
      <c r="W255" s="318"/>
      <c r="X255" s="298">
        <v>200000</v>
      </c>
      <c r="Y255" s="319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36"/>
      <c r="AY255" s="36"/>
      <c r="AZ255" s="36"/>
      <c r="BA255" s="36"/>
      <c r="BB255" s="36"/>
      <c r="BC255" s="36"/>
      <c r="BD255" s="36"/>
      <c r="BE255" s="36"/>
      <c r="BF255" s="36"/>
      <c r="BG255" s="36"/>
      <c r="BH255" s="36"/>
      <c r="BI255" s="36"/>
      <c r="BJ255" s="36"/>
      <c r="BK255" s="36"/>
      <c r="BL255" s="36"/>
      <c r="BM255" s="36"/>
      <c r="BN255" s="36"/>
      <c r="BO255" s="36"/>
      <c r="BP255" s="36"/>
      <c r="BQ255" s="36"/>
      <c r="BR255" s="36"/>
      <c r="BS255" s="36"/>
      <c r="BT255" s="36"/>
      <c r="BU255" s="36"/>
      <c r="BV255" s="36"/>
      <c r="BW255" s="36"/>
      <c r="BX255" s="36"/>
      <c r="BY255" s="36"/>
      <c r="BZ255" s="36"/>
      <c r="CA255" s="36"/>
      <c r="CB255" s="36"/>
      <c r="CC255" s="36"/>
      <c r="CD255" s="36"/>
      <c r="CE255" s="36"/>
      <c r="CF255" s="36"/>
      <c r="CG255" s="36"/>
      <c r="CH255" s="36"/>
      <c r="CI255" s="36"/>
      <c r="CJ255" s="36"/>
      <c r="CK255" s="36"/>
      <c r="CL255" s="36"/>
      <c r="CM255" s="36"/>
      <c r="CN255" s="36"/>
      <c r="CO255" s="36"/>
      <c r="CP255" s="36"/>
      <c r="CQ255" s="36"/>
      <c r="CR255" s="36"/>
      <c r="CS255" s="36"/>
      <c r="CT255" s="36"/>
      <c r="CU255" s="36"/>
      <c r="CV255" s="36"/>
      <c r="CW255" s="36"/>
      <c r="CX255" s="36"/>
      <c r="CY255" s="36"/>
      <c r="CZ255" s="36"/>
      <c r="DA255" s="36"/>
      <c r="DB255" s="36"/>
      <c r="DC255" s="36"/>
      <c r="DD255" s="36"/>
      <c r="DE255" s="36"/>
      <c r="DF255" s="36"/>
      <c r="DG255" s="36"/>
      <c r="DH255" s="36"/>
      <c r="DI255" s="36"/>
      <c r="DJ255" s="36"/>
      <c r="DK255" s="36"/>
      <c r="DL255" s="36"/>
      <c r="DM255" s="36"/>
      <c r="DN255" s="36"/>
      <c r="DO255" s="36"/>
      <c r="DP255" s="36"/>
      <c r="DQ255" s="36"/>
      <c r="DR255" s="36"/>
      <c r="DS255" s="36"/>
      <c r="DT255" s="36"/>
      <c r="DU255" s="36"/>
      <c r="DV255" s="36"/>
      <c r="DW255" s="36"/>
      <c r="DX255" s="36"/>
      <c r="DY255" s="36"/>
      <c r="DZ255" s="36"/>
      <c r="EA255" s="36"/>
      <c r="EB255" s="36"/>
      <c r="EC255" s="36"/>
      <c r="ED255" s="36"/>
      <c r="EE255" s="36"/>
      <c r="EF255" s="36"/>
      <c r="EG255" s="36"/>
      <c r="EH255" s="36"/>
      <c r="EI255" s="36"/>
      <c r="EJ255" s="36"/>
      <c r="EK255" s="36"/>
      <c r="EL255" s="36"/>
      <c r="EM255" s="36"/>
      <c r="EN255" s="36"/>
      <c r="EO255" s="36"/>
      <c r="EP255" s="36"/>
      <c r="EQ255" s="36"/>
      <c r="ER255" s="36"/>
      <c r="ES255" s="36"/>
      <c r="ET255" s="36"/>
      <c r="EU255" s="36"/>
      <c r="EV255" s="36"/>
      <c r="EW255" s="36"/>
      <c r="EX255" s="36"/>
      <c r="EY255" s="36"/>
      <c r="EZ255" s="36"/>
      <c r="FA255" s="36"/>
      <c r="FB255" s="36"/>
      <c r="FC255" s="36"/>
      <c r="FD255" s="36"/>
      <c r="FE255" s="36"/>
      <c r="FF255" s="36"/>
      <c r="FG255" s="36"/>
      <c r="FH255" s="36"/>
      <c r="FI255" s="36"/>
      <c r="FJ255" s="36"/>
      <c r="FK255" s="36"/>
      <c r="FL255" s="36"/>
      <c r="FM255" s="36"/>
      <c r="FN255" s="36"/>
      <c r="FO255" s="36"/>
      <c r="FP255" s="36"/>
      <c r="FQ255" s="36"/>
      <c r="FR255" s="36"/>
      <c r="FS255" s="36"/>
      <c r="FT255" s="36"/>
      <c r="FU255" s="36"/>
      <c r="FV255" s="36"/>
      <c r="FW255" s="36"/>
      <c r="FX255" s="36"/>
      <c r="FY255" s="36"/>
      <c r="FZ255" s="36"/>
      <c r="GA255" s="36"/>
      <c r="GB255" s="36"/>
      <c r="GC255" s="36"/>
      <c r="GD255" s="36"/>
      <c r="GE255" s="36"/>
      <c r="GF255" s="36"/>
      <c r="GG255" s="36"/>
      <c r="GH255" s="36"/>
      <c r="GI255" s="36"/>
      <c r="GJ255" s="36"/>
      <c r="GK255" s="36"/>
      <c r="GL255" s="36"/>
      <c r="GM255" s="36"/>
      <c r="GN255" s="36"/>
      <c r="GO255" s="36"/>
      <c r="GP255" s="36"/>
      <c r="GQ255" s="36"/>
      <c r="GR255" s="36"/>
      <c r="GS255" s="36"/>
      <c r="GT255" s="36"/>
      <c r="GU255" s="36"/>
      <c r="GV255" s="36"/>
      <c r="GW255" s="36"/>
      <c r="GX255" s="36"/>
      <c r="GY255" s="36"/>
      <c r="GZ255" s="36"/>
      <c r="HA255" s="36"/>
      <c r="HB255" s="36"/>
      <c r="HC255" s="36"/>
      <c r="HD255" s="36"/>
      <c r="HE255" s="36"/>
      <c r="HF255" s="36"/>
      <c r="HG255" s="36"/>
      <c r="HH255" s="36"/>
      <c r="HI255" s="36"/>
      <c r="HJ255" s="36"/>
      <c r="HK255" s="36"/>
      <c r="HL255" s="36"/>
      <c r="HM255" s="36"/>
      <c r="HN255" s="36"/>
      <c r="HO255" s="36"/>
      <c r="HP255" s="36"/>
      <c r="HQ255" s="36"/>
      <c r="HR255" s="36"/>
      <c r="HS255" s="36"/>
      <c r="HT255" s="36"/>
      <c r="HU255" s="36"/>
      <c r="HV255" s="36"/>
      <c r="HW255" s="36"/>
      <c r="HX255" s="36"/>
      <c r="HY255" s="36"/>
      <c r="HZ255" s="36"/>
      <c r="IA255" s="36"/>
      <c r="IB255" s="36"/>
      <c r="IC255" s="36"/>
      <c r="ID255" s="36"/>
      <c r="IE255" s="36"/>
      <c r="IF255" s="36"/>
      <c r="IG255" s="36"/>
    </row>
    <row r="256" spans="1:241">
      <c r="A256" s="900">
        <v>1344</v>
      </c>
      <c r="B256" s="316" t="s">
        <v>147</v>
      </c>
      <c r="C256" s="896" t="s">
        <v>5809</v>
      </c>
      <c r="D256" s="241">
        <v>976</v>
      </c>
      <c r="E256" s="897" t="s">
        <v>5810</v>
      </c>
      <c r="F256" s="318">
        <v>3</v>
      </c>
      <c r="G256" s="316" t="s">
        <v>150</v>
      </c>
      <c r="H256" s="297">
        <v>45016</v>
      </c>
      <c r="I256" s="298">
        <v>75000</v>
      </c>
      <c r="J256" s="318">
        <v>12</v>
      </c>
      <c r="K256" s="585">
        <f t="shared" si="3"/>
        <v>45380</v>
      </c>
      <c r="L256" s="583">
        <v>15</v>
      </c>
      <c r="M256" s="583">
        <v>3</v>
      </c>
      <c r="N256" s="583">
        <v>18</v>
      </c>
      <c r="O256" s="318"/>
      <c r="P256" s="318"/>
      <c r="Q256" s="115"/>
      <c r="R256" s="318"/>
      <c r="S256" s="318"/>
      <c r="T256" s="318"/>
      <c r="U256" s="318"/>
      <c r="V256" s="318"/>
      <c r="W256" s="318"/>
      <c r="X256" s="298">
        <v>75000</v>
      </c>
      <c r="Y256" s="319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  <c r="BE256" s="36"/>
      <c r="BF256" s="36"/>
      <c r="BG256" s="36"/>
      <c r="BH256" s="36"/>
      <c r="BI256" s="36"/>
      <c r="BJ256" s="36"/>
      <c r="BK256" s="36"/>
      <c r="BL256" s="36"/>
      <c r="BM256" s="36"/>
      <c r="BN256" s="36"/>
      <c r="BO256" s="36"/>
      <c r="BP256" s="36"/>
      <c r="BQ256" s="36"/>
      <c r="BR256" s="36"/>
      <c r="BS256" s="36"/>
      <c r="BT256" s="36"/>
      <c r="BU256" s="36"/>
      <c r="BV256" s="36"/>
      <c r="BW256" s="36"/>
      <c r="BX256" s="36"/>
      <c r="BY256" s="36"/>
      <c r="BZ256" s="36"/>
      <c r="CA256" s="36"/>
      <c r="CB256" s="36"/>
      <c r="CC256" s="36"/>
      <c r="CD256" s="36"/>
      <c r="CE256" s="36"/>
      <c r="CF256" s="36"/>
      <c r="CG256" s="36"/>
      <c r="CH256" s="36"/>
      <c r="CI256" s="36"/>
      <c r="CJ256" s="36"/>
      <c r="CK256" s="36"/>
      <c r="CL256" s="36"/>
      <c r="CM256" s="36"/>
      <c r="CN256" s="36"/>
      <c r="CO256" s="36"/>
      <c r="CP256" s="36"/>
      <c r="CQ256" s="36"/>
      <c r="CR256" s="36"/>
      <c r="CS256" s="36"/>
      <c r="CT256" s="36"/>
      <c r="CU256" s="36"/>
      <c r="CV256" s="36"/>
      <c r="CW256" s="36"/>
      <c r="CX256" s="36"/>
      <c r="CY256" s="36"/>
      <c r="CZ256" s="36"/>
      <c r="DA256" s="36"/>
      <c r="DB256" s="36"/>
      <c r="DC256" s="36"/>
      <c r="DD256" s="36"/>
      <c r="DE256" s="36"/>
      <c r="DF256" s="36"/>
      <c r="DG256" s="36"/>
      <c r="DH256" s="36"/>
      <c r="DI256" s="36"/>
      <c r="DJ256" s="36"/>
      <c r="DK256" s="36"/>
      <c r="DL256" s="36"/>
      <c r="DM256" s="36"/>
      <c r="DN256" s="36"/>
      <c r="DO256" s="36"/>
      <c r="DP256" s="36"/>
      <c r="DQ256" s="36"/>
      <c r="DR256" s="36"/>
      <c r="DS256" s="36"/>
      <c r="DT256" s="36"/>
      <c r="DU256" s="36"/>
      <c r="DV256" s="36"/>
      <c r="DW256" s="36"/>
      <c r="DX256" s="36"/>
      <c r="DY256" s="36"/>
      <c r="DZ256" s="36"/>
      <c r="EA256" s="36"/>
      <c r="EB256" s="36"/>
      <c r="EC256" s="36"/>
      <c r="ED256" s="36"/>
      <c r="EE256" s="36"/>
      <c r="EF256" s="36"/>
      <c r="EG256" s="36"/>
      <c r="EH256" s="36"/>
      <c r="EI256" s="36"/>
      <c r="EJ256" s="36"/>
      <c r="EK256" s="36"/>
      <c r="EL256" s="36"/>
      <c r="EM256" s="36"/>
      <c r="EN256" s="36"/>
      <c r="EO256" s="36"/>
      <c r="EP256" s="36"/>
      <c r="EQ256" s="36"/>
      <c r="ER256" s="36"/>
      <c r="ES256" s="36"/>
      <c r="ET256" s="36"/>
      <c r="EU256" s="36"/>
      <c r="EV256" s="36"/>
      <c r="EW256" s="36"/>
      <c r="EX256" s="36"/>
      <c r="EY256" s="36"/>
      <c r="EZ256" s="36"/>
      <c r="FA256" s="36"/>
      <c r="FB256" s="36"/>
      <c r="FC256" s="36"/>
      <c r="FD256" s="36"/>
      <c r="FE256" s="36"/>
      <c r="FF256" s="36"/>
      <c r="FG256" s="36"/>
      <c r="FH256" s="36"/>
      <c r="FI256" s="36"/>
      <c r="FJ256" s="36"/>
      <c r="FK256" s="36"/>
      <c r="FL256" s="36"/>
      <c r="FM256" s="36"/>
      <c r="FN256" s="36"/>
      <c r="FO256" s="36"/>
      <c r="FP256" s="36"/>
      <c r="FQ256" s="36"/>
      <c r="FR256" s="36"/>
      <c r="FS256" s="36"/>
      <c r="FT256" s="36"/>
      <c r="FU256" s="36"/>
      <c r="FV256" s="36"/>
      <c r="FW256" s="36"/>
      <c r="FX256" s="36"/>
      <c r="FY256" s="36"/>
      <c r="FZ256" s="36"/>
      <c r="GA256" s="36"/>
      <c r="GB256" s="36"/>
      <c r="GC256" s="36"/>
      <c r="GD256" s="36"/>
      <c r="GE256" s="36"/>
      <c r="GF256" s="36"/>
      <c r="GG256" s="36"/>
      <c r="GH256" s="36"/>
      <c r="GI256" s="36"/>
      <c r="GJ256" s="36"/>
      <c r="GK256" s="36"/>
      <c r="GL256" s="36"/>
      <c r="GM256" s="36"/>
      <c r="GN256" s="36"/>
      <c r="GO256" s="36"/>
      <c r="GP256" s="36"/>
      <c r="GQ256" s="36"/>
      <c r="GR256" s="36"/>
      <c r="GS256" s="36"/>
      <c r="GT256" s="36"/>
      <c r="GU256" s="36"/>
      <c r="GV256" s="36"/>
      <c r="GW256" s="36"/>
      <c r="GX256" s="36"/>
      <c r="GY256" s="36"/>
      <c r="GZ256" s="36"/>
      <c r="HA256" s="36"/>
      <c r="HB256" s="36"/>
      <c r="HC256" s="36"/>
      <c r="HD256" s="36"/>
      <c r="HE256" s="36"/>
      <c r="HF256" s="36"/>
      <c r="HG256" s="36"/>
      <c r="HH256" s="36"/>
      <c r="HI256" s="36"/>
      <c r="HJ256" s="36"/>
      <c r="HK256" s="36"/>
      <c r="HL256" s="36"/>
      <c r="HM256" s="36"/>
      <c r="HN256" s="36"/>
      <c r="HO256" s="36"/>
      <c r="HP256" s="36"/>
      <c r="HQ256" s="36"/>
      <c r="HR256" s="36"/>
      <c r="HS256" s="36"/>
      <c r="HT256" s="36"/>
      <c r="HU256" s="36"/>
      <c r="HV256" s="36"/>
      <c r="HW256" s="36"/>
      <c r="HX256" s="36"/>
      <c r="HY256" s="36"/>
      <c r="HZ256" s="36"/>
      <c r="IA256" s="36"/>
      <c r="IB256" s="36"/>
      <c r="IC256" s="36"/>
      <c r="ID256" s="36"/>
      <c r="IE256" s="36"/>
      <c r="IF256" s="36"/>
      <c r="IG256" s="36"/>
    </row>
    <row r="257" spans="1:241">
      <c r="A257" s="900">
        <v>1585</v>
      </c>
      <c r="B257" s="316" t="s">
        <v>147</v>
      </c>
      <c r="C257" s="896" t="s">
        <v>5809</v>
      </c>
      <c r="D257" s="241">
        <v>977</v>
      </c>
      <c r="E257" s="897" t="s">
        <v>5810</v>
      </c>
      <c r="F257" s="318">
        <v>3</v>
      </c>
      <c r="G257" s="316" t="s">
        <v>150</v>
      </c>
      <c r="H257" s="297">
        <v>45381</v>
      </c>
      <c r="I257" s="298">
        <v>200000</v>
      </c>
      <c r="J257" s="318">
        <v>12</v>
      </c>
      <c r="K257" s="585">
        <f t="shared" si="3"/>
        <v>45745</v>
      </c>
      <c r="L257" s="583">
        <v>15</v>
      </c>
      <c r="M257" s="583">
        <v>3</v>
      </c>
      <c r="N257" s="583">
        <v>18</v>
      </c>
      <c r="O257" s="318"/>
      <c r="P257" s="318"/>
      <c r="Q257" s="115"/>
      <c r="R257" s="318"/>
      <c r="S257" s="318"/>
      <c r="T257" s="318"/>
      <c r="U257" s="318"/>
      <c r="V257" s="318"/>
      <c r="W257" s="318"/>
      <c r="X257" s="298">
        <v>200000</v>
      </c>
      <c r="Y257" s="319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/>
      <c r="BA257" s="36"/>
      <c r="BB257" s="36"/>
      <c r="BC257" s="36"/>
      <c r="BD257" s="36"/>
      <c r="BE257" s="36"/>
      <c r="BF257" s="36"/>
      <c r="BG257" s="36"/>
      <c r="BH257" s="36"/>
      <c r="BI257" s="36"/>
      <c r="BJ257" s="36"/>
      <c r="BK257" s="36"/>
      <c r="BL257" s="36"/>
      <c r="BM257" s="36"/>
      <c r="BN257" s="36"/>
      <c r="BO257" s="36"/>
      <c r="BP257" s="36"/>
      <c r="BQ257" s="36"/>
      <c r="BR257" s="36"/>
      <c r="BS257" s="36"/>
      <c r="BT257" s="36"/>
      <c r="BU257" s="36"/>
      <c r="BV257" s="36"/>
      <c r="BW257" s="36"/>
      <c r="BX257" s="36"/>
      <c r="BY257" s="36"/>
      <c r="BZ257" s="36"/>
      <c r="CA257" s="36"/>
      <c r="CB257" s="36"/>
      <c r="CC257" s="36"/>
      <c r="CD257" s="36"/>
      <c r="CE257" s="36"/>
      <c r="CF257" s="36"/>
      <c r="CG257" s="36"/>
      <c r="CH257" s="36"/>
      <c r="CI257" s="36"/>
      <c r="CJ257" s="36"/>
      <c r="CK257" s="36"/>
      <c r="CL257" s="36"/>
      <c r="CM257" s="36"/>
      <c r="CN257" s="36"/>
      <c r="CO257" s="36"/>
      <c r="CP257" s="36"/>
      <c r="CQ257" s="36"/>
      <c r="CR257" s="36"/>
      <c r="CS257" s="36"/>
      <c r="CT257" s="36"/>
      <c r="CU257" s="36"/>
      <c r="CV257" s="36"/>
      <c r="CW257" s="36"/>
      <c r="CX257" s="36"/>
      <c r="CY257" s="36"/>
      <c r="CZ257" s="36"/>
      <c r="DA257" s="36"/>
      <c r="DB257" s="36"/>
      <c r="DC257" s="36"/>
      <c r="DD257" s="36"/>
      <c r="DE257" s="36"/>
      <c r="DF257" s="36"/>
      <c r="DG257" s="36"/>
      <c r="DH257" s="36"/>
      <c r="DI257" s="36"/>
      <c r="DJ257" s="36"/>
      <c r="DK257" s="36"/>
      <c r="DL257" s="36"/>
      <c r="DM257" s="36"/>
      <c r="DN257" s="36"/>
      <c r="DO257" s="36"/>
      <c r="DP257" s="36"/>
      <c r="DQ257" s="36"/>
      <c r="DR257" s="36"/>
      <c r="DS257" s="36"/>
      <c r="DT257" s="36"/>
      <c r="DU257" s="36"/>
      <c r="DV257" s="36"/>
      <c r="DW257" s="36"/>
      <c r="DX257" s="36"/>
      <c r="DY257" s="36"/>
      <c r="DZ257" s="36"/>
      <c r="EA257" s="36"/>
      <c r="EB257" s="36"/>
      <c r="EC257" s="36"/>
      <c r="ED257" s="36"/>
      <c r="EE257" s="36"/>
      <c r="EF257" s="36"/>
      <c r="EG257" s="36"/>
      <c r="EH257" s="36"/>
      <c r="EI257" s="36"/>
      <c r="EJ257" s="36"/>
      <c r="EK257" s="36"/>
      <c r="EL257" s="36"/>
      <c r="EM257" s="36"/>
      <c r="EN257" s="36"/>
      <c r="EO257" s="36"/>
      <c r="EP257" s="36"/>
      <c r="EQ257" s="36"/>
      <c r="ER257" s="36"/>
      <c r="ES257" s="36"/>
      <c r="ET257" s="36"/>
      <c r="EU257" s="36"/>
      <c r="EV257" s="36"/>
      <c r="EW257" s="36"/>
      <c r="EX257" s="36"/>
      <c r="EY257" s="36"/>
      <c r="EZ257" s="36"/>
      <c r="FA257" s="36"/>
      <c r="FB257" s="36"/>
      <c r="FC257" s="36"/>
      <c r="FD257" s="36"/>
      <c r="FE257" s="36"/>
      <c r="FF257" s="36"/>
      <c r="FG257" s="36"/>
      <c r="FH257" s="36"/>
      <c r="FI257" s="36"/>
      <c r="FJ257" s="36"/>
      <c r="FK257" s="36"/>
      <c r="FL257" s="36"/>
      <c r="FM257" s="36"/>
      <c r="FN257" s="36"/>
      <c r="FO257" s="36"/>
      <c r="FP257" s="36"/>
      <c r="FQ257" s="36"/>
      <c r="FR257" s="36"/>
      <c r="FS257" s="36"/>
      <c r="FT257" s="36"/>
      <c r="FU257" s="36"/>
      <c r="FV257" s="36"/>
      <c r="FW257" s="36"/>
      <c r="FX257" s="36"/>
      <c r="FY257" s="36"/>
      <c r="FZ257" s="36"/>
      <c r="GA257" s="36"/>
      <c r="GB257" s="36"/>
      <c r="GC257" s="36"/>
      <c r="GD257" s="36"/>
      <c r="GE257" s="36"/>
      <c r="GF257" s="36"/>
      <c r="GG257" s="36"/>
      <c r="GH257" s="36"/>
      <c r="GI257" s="36"/>
      <c r="GJ257" s="36"/>
      <c r="GK257" s="36"/>
      <c r="GL257" s="36"/>
      <c r="GM257" s="36"/>
      <c r="GN257" s="36"/>
      <c r="GO257" s="36"/>
      <c r="GP257" s="36"/>
      <c r="GQ257" s="36"/>
      <c r="GR257" s="36"/>
      <c r="GS257" s="36"/>
      <c r="GT257" s="36"/>
      <c r="GU257" s="36"/>
      <c r="GV257" s="36"/>
      <c r="GW257" s="36"/>
      <c r="GX257" s="36"/>
      <c r="GY257" s="36"/>
      <c r="GZ257" s="36"/>
      <c r="HA257" s="36"/>
      <c r="HB257" s="36"/>
      <c r="HC257" s="36"/>
      <c r="HD257" s="36"/>
      <c r="HE257" s="36"/>
      <c r="HF257" s="36"/>
      <c r="HG257" s="36"/>
      <c r="HH257" s="36"/>
      <c r="HI257" s="36"/>
      <c r="HJ257" s="36"/>
      <c r="HK257" s="36"/>
      <c r="HL257" s="36"/>
      <c r="HM257" s="36"/>
      <c r="HN257" s="36"/>
      <c r="HO257" s="36"/>
      <c r="HP257" s="36"/>
      <c r="HQ257" s="36"/>
      <c r="HR257" s="36"/>
      <c r="HS257" s="36"/>
      <c r="HT257" s="36"/>
      <c r="HU257" s="36"/>
      <c r="HV257" s="36"/>
      <c r="HW257" s="36"/>
      <c r="HX257" s="36"/>
      <c r="HY257" s="36"/>
      <c r="HZ257" s="36"/>
      <c r="IA257" s="36"/>
      <c r="IB257" s="36"/>
      <c r="IC257" s="36"/>
      <c r="ID257" s="36"/>
      <c r="IE257" s="36"/>
      <c r="IF257" s="36"/>
      <c r="IG257" s="36"/>
    </row>
    <row r="258" spans="1:241">
      <c r="A258" s="900">
        <v>1745</v>
      </c>
      <c r="B258" s="316" t="s">
        <v>147</v>
      </c>
      <c r="C258" s="896" t="s">
        <v>5809</v>
      </c>
      <c r="D258" s="241">
        <v>978</v>
      </c>
      <c r="E258" s="897" t="s">
        <v>5810</v>
      </c>
      <c r="F258" s="318">
        <v>3</v>
      </c>
      <c r="G258" s="316" t="s">
        <v>150</v>
      </c>
      <c r="H258" s="297">
        <v>45166</v>
      </c>
      <c r="I258" s="298">
        <v>100000</v>
      </c>
      <c r="J258" s="318">
        <v>12</v>
      </c>
      <c r="K258" s="585">
        <f t="shared" si="3"/>
        <v>45530</v>
      </c>
      <c r="L258" s="583">
        <v>15</v>
      </c>
      <c r="M258" s="583">
        <v>3</v>
      </c>
      <c r="N258" s="583">
        <v>18</v>
      </c>
      <c r="O258" s="318"/>
      <c r="P258" s="318"/>
      <c r="Q258" s="115"/>
      <c r="R258" s="318"/>
      <c r="S258" s="318"/>
      <c r="T258" s="318"/>
      <c r="U258" s="318"/>
      <c r="V258" s="318"/>
      <c r="W258" s="318"/>
      <c r="X258" s="298">
        <v>100000</v>
      </c>
      <c r="Y258" s="319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  <c r="BT258" s="36"/>
      <c r="BU258" s="36"/>
      <c r="BV258" s="36"/>
      <c r="BW258" s="36"/>
      <c r="BX258" s="36"/>
      <c r="BY258" s="36"/>
      <c r="BZ258" s="36"/>
      <c r="CA258" s="36"/>
      <c r="CB258" s="36"/>
      <c r="CC258" s="36"/>
      <c r="CD258" s="36"/>
      <c r="CE258" s="36"/>
      <c r="CF258" s="36"/>
      <c r="CG258" s="36"/>
      <c r="CH258" s="36"/>
      <c r="CI258" s="36"/>
      <c r="CJ258" s="36"/>
      <c r="CK258" s="36"/>
      <c r="CL258" s="36"/>
      <c r="CM258" s="36"/>
      <c r="CN258" s="36"/>
      <c r="CO258" s="36"/>
      <c r="CP258" s="36"/>
      <c r="CQ258" s="36"/>
      <c r="CR258" s="36"/>
      <c r="CS258" s="36"/>
      <c r="CT258" s="36"/>
      <c r="CU258" s="36"/>
      <c r="CV258" s="36"/>
      <c r="CW258" s="36"/>
      <c r="CX258" s="36"/>
      <c r="CY258" s="36"/>
      <c r="CZ258" s="36"/>
      <c r="DA258" s="36"/>
      <c r="DB258" s="36"/>
      <c r="DC258" s="36"/>
      <c r="DD258" s="36"/>
      <c r="DE258" s="36"/>
      <c r="DF258" s="36"/>
      <c r="DG258" s="36"/>
      <c r="DH258" s="36"/>
      <c r="DI258" s="36"/>
      <c r="DJ258" s="36"/>
      <c r="DK258" s="36"/>
      <c r="DL258" s="36"/>
      <c r="DM258" s="36"/>
      <c r="DN258" s="36"/>
      <c r="DO258" s="36"/>
      <c r="DP258" s="36"/>
      <c r="DQ258" s="36"/>
      <c r="DR258" s="36"/>
      <c r="DS258" s="36"/>
      <c r="DT258" s="36"/>
      <c r="DU258" s="36"/>
      <c r="DV258" s="36"/>
      <c r="DW258" s="36"/>
      <c r="DX258" s="36"/>
      <c r="DY258" s="36"/>
      <c r="DZ258" s="36"/>
      <c r="EA258" s="36"/>
      <c r="EB258" s="36"/>
      <c r="EC258" s="36"/>
      <c r="ED258" s="36"/>
      <c r="EE258" s="36"/>
      <c r="EF258" s="36"/>
      <c r="EG258" s="36"/>
      <c r="EH258" s="36"/>
      <c r="EI258" s="36"/>
      <c r="EJ258" s="36"/>
      <c r="EK258" s="36"/>
      <c r="EL258" s="36"/>
      <c r="EM258" s="36"/>
      <c r="EN258" s="36"/>
      <c r="EO258" s="36"/>
      <c r="EP258" s="36"/>
      <c r="EQ258" s="36"/>
      <c r="ER258" s="36"/>
      <c r="ES258" s="36"/>
      <c r="ET258" s="36"/>
      <c r="EU258" s="36"/>
      <c r="EV258" s="36"/>
      <c r="EW258" s="36"/>
      <c r="EX258" s="36"/>
      <c r="EY258" s="36"/>
      <c r="EZ258" s="36"/>
      <c r="FA258" s="36"/>
      <c r="FB258" s="36"/>
      <c r="FC258" s="36"/>
      <c r="FD258" s="36"/>
      <c r="FE258" s="36"/>
      <c r="FF258" s="36"/>
      <c r="FG258" s="36"/>
      <c r="FH258" s="36"/>
      <c r="FI258" s="36"/>
      <c r="FJ258" s="36"/>
      <c r="FK258" s="36"/>
      <c r="FL258" s="36"/>
      <c r="FM258" s="36"/>
      <c r="FN258" s="36"/>
      <c r="FO258" s="36"/>
      <c r="FP258" s="36"/>
      <c r="FQ258" s="36"/>
      <c r="FR258" s="36"/>
      <c r="FS258" s="36"/>
      <c r="FT258" s="36"/>
      <c r="FU258" s="36"/>
      <c r="FV258" s="36"/>
      <c r="FW258" s="36"/>
      <c r="FX258" s="36"/>
      <c r="FY258" s="36"/>
      <c r="FZ258" s="36"/>
      <c r="GA258" s="36"/>
      <c r="GB258" s="36"/>
      <c r="GC258" s="36"/>
      <c r="GD258" s="36"/>
      <c r="GE258" s="36"/>
      <c r="GF258" s="36"/>
      <c r="GG258" s="36"/>
      <c r="GH258" s="36"/>
      <c r="GI258" s="36"/>
      <c r="GJ258" s="36"/>
      <c r="GK258" s="36"/>
      <c r="GL258" s="36"/>
      <c r="GM258" s="36"/>
      <c r="GN258" s="36"/>
      <c r="GO258" s="36"/>
      <c r="GP258" s="36"/>
      <c r="GQ258" s="36"/>
      <c r="GR258" s="36"/>
      <c r="GS258" s="36"/>
      <c r="GT258" s="36"/>
      <c r="GU258" s="36"/>
      <c r="GV258" s="36"/>
      <c r="GW258" s="36"/>
      <c r="GX258" s="36"/>
      <c r="GY258" s="36"/>
      <c r="GZ258" s="36"/>
      <c r="HA258" s="36"/>
      <c r="HB258" s="36"/>
      <c r="HC258" s="36"/>
      <c r="HD258" s="36"/>
      <c r="HE258" s="36"/>
      <c r="HF258" s="36"/>
      <c r="HG258" s="36"/>
      <c r="HH258" s="36"/>
      <c r="HI258" s="36"/>
      <c r="HJ258" s="36"/>
      <c r="HK258" s="36"/>
      <c r="HL258" s="36"/>
      <c r="HM258" s="36"/>
      <c r="HN258" s="36"/>
      <c r="HO258" s="36"/>
      <c r="HP258" s="36"/>
      <c r="HQ258" s="36"/>
      <c r="HR258" s="36"/>
      <c r="HS258" s="36"/>
      <c r="HT258" s="36"/>
      <c r="HU258" s="36"/>
      <c r="HV258" s="36"/>
      <c r="HW258" s="36"/>
      <c r="HX258" s="36"/>
      <c r="HY258" s="36"/>
      <c r="HZ258" s="36"/>
      <c r="IA258" s="36"/>
      <c r="IB258" s="36"/>
      <c r="IC258" s="36"/>
      <c r="ID258" s="36"/>
      <c r="IE258" s="36"/>
      <c r="IF258" s="36"/>
      <c r="IG258" s="36"/>
    </row>
    <row r="259" spans="1:241">
      <c r="A259" s="900">
        <v>1807</v>
      </c>
      <c r="B259" s="316" t="s">
        <v>147</v>
      </c>
      <c r="C259" s="896" t="s">
        <v>5809</v>
      </c>
      <c r="D259" s="241">
        <v>979</v>
      </c>
      <c r="E259" s="897" t="s">
        <v>5810</v>
      </c>
      <c r="F259" s="318">
        <v>3</v>
      </c>
      <c r="G259" s="316" t="s">
        <v>150</v>
      </c>
      <c r="H259" s="297">
        <v>45342</v>
      </c>
      <c r="I259" s="298">
        <v>100000</v>
      </c>
      <c r="J259" s="318">
        <v>12</v>
      </c>
      <c r="K259" s="585">
        <f t="shared" ref="K259:K322" si="4">H259+364</f>
        <v>45706</v>
      </c>
      <c r="L259" s="583">
        <v>15</v>
      </c>
      <c r="M259" s="583">
        <v>3</v>
      </c>
      <c r="N259" s="583">
        <v>18</v>
      </c>
      <c r="O259" s="318"/>
      <c r="P259" s="318"/>
      <c r="Q259" s="115"/>
      <c r="R259" s="318"/>
      <c r="S259" s="318"/>
      <c r="T259" s="318"/>
      <c r="U259" s="318"/>
      <c r="V259" s="318"/>
      <c r="W259" s="318"/>
      <c r="X259" s="298">
        <v>100000</v>
      </c>
      <c r="Y259" s="319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6"/>
      <c r="BB259" s="36"/>
      <c r="BC259" s="36"/>
      <c r="BD259" s="36"/>
      <c r="BE259" s="36"/>
      <c r="BF259" s="36"/>
      <c r="BG259" s="36"/>
      <c r="BH259" s="36"/>
      <c r="BI259" s="36"/>
      <c r="BJ259" s="36"/>
      <c r="BK259" s="36"/>
      <c r="BL259" s="36"/>
      <c r="BM259" s="36"/>
      <c r="BN259" s="36"/>
      <c r="BO259" s="36"/>
      <c r="BP259" s="36"/>
      <c r="BQ259" s="36"/>
      <c r="BR259" s="36"/>
      <c r="BS259" s="36"/>
      <c r="BT259" s="36"/>
      <c r="BU259" s="36"/>
      <c r="BV259" s="36"/>
      <c r="BW259" s="36"/>
      <c r="BX259" s="36"/>
      <c r="BY259" s="36"/>
      <c r="BZ259" s="36"/>
      <c r="CA259" s="36"/>
      <c r="CB259" s="36"/>
      <c r="CC259" s="36"/>
      <c r="CD259" s="36"/>
      <c r="CE259" s="36"/>
      <c r="CF259" s="36"/>
      <c r="CG259" s="36"/>
      <c r="CH259" s="36"/>
      <c r="CI259" s="36"/>
      <c r="CJ259" s="36"/>
      <c r="CK259" s="36"/>
      <c r="CL259" s="36"/>
      <c r="CM259" s="36"/>
      <c r="CN259" s="36"/>
      <c r="CO259" s="36"/>
      <c r="CP259" s="36"/>
      <c r="CQ259" s="36"/>
      <c r="CR259" s="36"/>
      <c r="CS259" s="36"/>
      <c r="CT259" s="36"/>
      <c r="CU259" s="36"/>
      <c r="CV259" s="36"/>
      <c r="CW259" s="36"/>
      <c r="CX259" s="36"/>
      <c r="CY259" s="36"/>
      <c r="CZ259" s="36"/>
      <c r="DA259" s="36"/>
      <c r="DB259" s="36"/>
      <c r="DC259" s="36"/>
      <c r="DD259" s="36"/>
      <c r="DE259" s="36"/>
      <c r="DF259" s="36"/>
      <c r="DG259" s="36"/>
      <c r="DH259" s="36"/>
      <c r="DI259" s="36"/>
      <c r="DJ259" s="36"/>
      <c r="DK259" s="36"/>
      <c r="DL259" s="36"/>
      <c r="DM259" s="36"/>
      <c r="DN259" s="36"/>
      <c r="DO259" s="36"/>
      <c r="DP259" s="36"/>
      <c r="DQ259" s="36"/>
      <c r="DR259" s="36"/>
      <c r="DS259" s="36"/>
      <c r="DT259" s="36"/>
      <c r="DU259" s="36"/>
      <c r="DV259" s="36"/>
      <c r="DW259" s="36"/>
      <c r="DX259" s="36"/>
      <c r="DY259" s="36"/>
      <c r="DZ259" s="36"/>
      <c r="EA259" s="36"/>
      <c r="EB259" s="36"/>
      <c r="EC259" s="36"/>
      <c r="ED259" s="36"/>
      <c r="EE259" s="36"/>
      <c r="EF259" s="36"/>
      <c r="EG259" s="36"/>
      <c r="EH259" s="36"/>
      <c r="EI259" s="36"/>
      <c r="EJ259" s="36"/>
      <c r="EK259" s="36"/>
      <c r="EL259" s="36"/>
      <c r="EM259" s="36"/>
      <c r="EN259" s="36"/>
      <c r="EO259" s="36"/>
      <c r="EP259" s="36"/>
      <c r="EQ259" s="36"/>
      <c r="ER259" s="36"/>
      <c r="ES259" s="36"/>
      <c r="ET259" s="36"/>
      <c r="EU259" s="36"/>
      <c r="EV259" s="36"/>
      <c r="EW259" s="36"/>
      <c r="EX259" s="36"/>
      <c r="EY259" s="36"/>
      <c r="EZ259" s="36"/>
      <c r="FA259" s="36"/>
      <c r="FB259" s="36"/>
      <c r="FC259" s="36"/>
      <c r="FD259" s="36"/>
      <c r="FE259" s="36"/>
      <c r="FF259" s="36"/>
      <c r="FG259" s="36"/>
      <c r="FH259" s="36"/>
      <c r="FI259" s="36"/>
      <c r="FJ259" s="36"/>
      <c r="FK259" s="36"/>
      <c r="FL259" s="36"/>
      <c r="FM259" s="36"/>
      <c r="FN259" s="36"/>
      <c r="FO259" s="36"/>
      <c r="FP259" s="36"/>
      <c r="FQ259" s="36"/>
      <c r="FR259" s="36"/>
      <c r="FS259" s="36"/>
      <c r="FT259" s="36"/>
      <c r="FU259" s="36"/>
      <c r="FV259" s="36"/>
      <c r="FW259" s="36"/>
      <c r="FX259" s="36"/>
      <c r="FY259" s="36"/>
      <c r="FZ259" s="36"/>
      <c r="GA259" s="36"/>
      <c r="GB259" s="36"/>
      <c r="GC259" s="36"/>
      <c r="GD259" s="36"/>
      <c r="GE259" s="36"/>
      <c r="GF259" s="36"/>
      <c r="GG259" s="36"/>
      <c r="GH259" s="36"/>
      <c r="GI259" s="36"/>
      <c r="GJ259" s="36"/>
      <c r="GK259" s="36"/>
      <c r="GL259" s="36"/>
      <c r="GM259" s="36"/>
      <c r="GN259" s="36"/>
      <c r="GO259" s="36"/>
      <c r="GP259" s="36"/>
      <c r="GQ259" s="36"/>
      <c r="GR259" s="36"/>
      <c r="GS259" s="36"/>
      <c r="GT259" s="36"/>
      <c r="GU259" s="36"/>
      <c r="GV259" s="36"/>
      <c r="GW259" s="36"/>
      <c r="GX259" s="36"/>
      <c r="GY259" s="36"/>
      <c r="GZ259" s="36"/>
      <c r="HA259" s="36"/>
      <c r="HB259" s="36"/>
      <c r="HC259" s="36"/>
      <c r="HD259" s="36"/>
      <c r="HE259" s="36"/>
      <c r="HF259" s="36"/>
      <c r="HG259" s="36"/>
      <c r="HH259" s="36"/>
      <c r="HI259" s="36"/>
      <c r="HJ259" s="36"/>
      <c r="HK259" s="36"/>
      <c r="HL259" s="36"/>
      <c r="HM259" s="36"/>
      <c r="HN259" s="36"/>
      <c r="HO259" s="36"/>
      <c r="HP259" s="36"/>
      <c r="HQ259" s="36"/>
      <c r="HR259" s="36"/>
      <c r="HS259" s="36"/>
      <c r="HT259" s="36"/>
      <c r="HU259" s="36"/>
      <c r="HV259" s="36"/>
      <c r="HW259" s="36"/>
      <c r="HX259" s="36"/>
      <c r="HY259" s="36"/>
      <c r="HZ259" s="36"/>
      <c r="IA259" s="36"/>
      <c r="IB259" s="36"/>
      <c r="IC259" s="36"/>
      <c r="ID259" s="36"/>
      <c r="IE259" s="36"/>
      <c r="IF259" s="36"/>
      <c r="IG259" s="36"/>
    </row>
    <row r="260" spans="1:241">
      <c r="A260" s="900">
        <v>51</v>
      </c>
      <c r="B260" s="316" t="s">
        <v>147</v>
      </c>
      <c r="C260" s="896" t="s">
        <v>5809</v>
      </c>
      <c r="D260" s="241">
        <v>980</v>
      </c>
      <c r="E260" s="897" t="s">
        <v>5810</v>
      </c>
      <c r="F260" s="318">
        <v>3</v>
      </c>
      <c r="G260" s="316" t="s">
        <v>150</v>
      </c>
      <c r="H260" s="297">
        <v>45310</v>
      </c>
      <c r="I260" s="298">
        <v>25000</v>
      </c>
      <c r="J260" s="318">
        <v>12</v>
      </c>
      <c r="K260" s="585">
        <f t="shared" si="4"/>
        <v>45674</v>
      </c>
      <c r="L260" s="583">
        <v>15</v>
      </c>
      <c r="M260" s="583">
        <v>3</v>
      </c>
      <c r="N260" s="583">
        <v>18</v>
      </c>
      <c r="O260" s="318"/>
      <c r="P260" s="318"/>
      <c r="Q260" s="115"/>
      <c r="R260" s="318"/>
      <c r="S260" s="318"/>
      <c r="T260" s="318"/>
      <c r="U260" s="318"/>
      <c r="V260" s="318"/>
      <c r="W260" s="318"/>
      <c r="X260" s="298">
        <v>25000</v>
      </c>
      <c r="Y260" s="319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6"/>
      <c r="BB260" s="36"/>
      <c r="BC260" s="36"/>
      <c r="BD260" s="36"/>
      <c r="BE260" s="36"/>
      <c r="BF260" s="36"/>
      <c r="BG260" s="36"/>
      <c r="BH260" s="36"/>
      <c r="BI260" s="36"/>
      <c r="BJ260" s="36"/>
      <c r="BK260" s="36"/>
      <c r="BL260" s="36"/>
      <c r="BM260" s="36"/>
      <c r="BN260" s="36"/>
      <c r="BO260" s="36"/>
      <c r="BP260" s="36"/>
      <c r="BQ260" s="36"/>
      <c r="BR260" s="36"/>
      <c r="BS260" s="36"/>
      <c r="BT260" s="36"/>
      <c r="BU260" s="36"/>
      <c r="BV260" s="36"/>
      <c r="BW260" s="36"/>
      <c r="BX260" s="36"/>
      <c r="BY260" s="36"/>
      <c r="BZ260" s="36"/>
      <c r="CA260" s="36"/>
      <c r="CB260" s="36"/>
      <c r="CC260" s="36"/>
      <c r="CD260" s="36"/>
      <c r="CE260" s="36"/>
      <c r="CF260" s="36"/>
      <c r="CG260" s="36"/>
      <c r="CH260" s="36"/>
      <c r="CI260" s="36"/>
      <c r="CJ260" s="36"/>
      <c r="CK260" s="36"/>
      <c r="CL260" s="36"/>
      <c r="CM260" s="36"/>
      <c r="CN260" s="36"/>
      <c r="CO260" s="36"/>
      <c r="CP260" s="36"/>
      <c r="CQ260" s="36"/>
      <c r="CR260" s="36"/>
      <c r="CS260" s="36"/>
      <c r="CT260" s="36"/>
      <c r="CU260" s="36"/>
      <c r="CV260" s="36"/>
      <c r="CW260" s="36"/>
      <c r="CX260" s="36"/>
      <c r="CY260" s="36"/>
      <c r="CZ260" s="36"/>
      <c r="DA260" s="36"/>
      <c r="DB260" s="36"/>
      <c r="DC260" s="36"/>
      <c r="DD260" s="36"/>
      <c r="DE260" s="36"/>
      <c r="DF260" s="36"/>
      <c r="DG260" s="36"/>
      <c r="DH260" s="36"/>
      <c r="DI260" s="36"/>
      <c r="DJ260" s="36"/>
      <c r="DK260" s="36"/>
      <c r="DL260" s="36"/>
      <c r="DM260" s="36"/>
      <c r="DN260" s="36"/>
      <c r="DO260" s="36"/>
      <c r="DP260" s="36"/>
      <c r="DQ260" s="36"/>
      <c r="DR260" s="36"/>
      <c r="DS260" s="36"/>
      <c r="DT260" s="36"/>
      <c r="DU260" s="36"/>
      <c r="DV260" s="36"/>
      <c r="DW260" s="36"/>
      <c r="DX260" s="36"/>
      <c r="DY260" s="36"/>
      <c r="DZ260" s="36"/>
      <c r="EA260" s="36"/>
      <c r="EB260" s="36"/>
      <c r="EC260" s="36"/>
      <c r="ED260" s="36"/>
      <c r="EE260" s="36"/>
      <c r="EF260" s="36"/>
      <c r="EG260" s="36"/>
      <c r="EH260" s="36"/>
      <c r="EI260" s="36"/>
      <c r="EJ260" s="36"/>
      <c r="EK260" s="36"/>
      <c r="EL260" s="36"/>
      <c r="EM260" s="36"/>
      <c r="EN260" s="36"/>
      <c r="EO260" s="36"/>
      <c r="EP260" s="36"/>
      <c r="EQ260" s="36"/>
      <c r="ER260" s="36"/>
      <c r="ES260" s="36"/>
      <c r="ET260" s="36"/>
      <c r="EU260" s="36"/>
      <c r="EV260" s="36"/>
      <c r="EW260" s="36"/>
      <c r="EX260" s="36"/>
      <c r="EY260" s="36"/>
      <c r="EZ260" s="36"/>
      <c r="FA260" s="36"/>
      <c r="FB260" s="36"/>
      <c r="FC260" s="36"/>
      <c r="FD260" s="36"/>
      <c r="FE260" s="36"/>
      <c r="FF260" s="36"/>
      <c r="FG260" s="36"/>
      <c r="FH260" s="36"/>
      <c r="FI260" s="36"/>
      <c r="FJ260" s="36"/>
      <c r="FK260" s="36"/>
      <c r="FL260" s="36"/>
      <c r="FM260" s="36"/>
      <c r="FN260" s="36"/>
      <c r="FO260" s="36"/>
      <c r="FP260" s="36"/>
      <c r="FQ260" s="36"/>
      <c r="FR260" s="36"/>
      <c r="FS260" s="36"/>
      <c r="FT260" s="36"/>
      <c r="FU260" s="36"/>
      <c r="FV260" s="36"/>
      <c r="FW260" s="36"/>
      <c r="FX260" s="36"/>
      <c r="FY260" s="36"/>
      <c r="FZ260" s="36"/>
      <c r="GA260" s="36"/>
      <c r="GB260" s="36"/>
      <c r="GC260" s="36"/>
      <c r="GD260" s="36"/>
      <c r="GE260" s="36"/>
      <c r="GF260" s="36"/>
      <c r="GG260" s="36"/>
      <c r="GH260" s="36"/>
      <c r="GI260" s="36"/>
      <c r="GJ260" s="36"/>
      <c r="GK260" s="36"/>
      <c r="GL260" s="36"/>
      <c r="GM260" s="36"/>
      <c r="GN260" s="36"/>
      <c r="GO260" s="36"/>
      <c r="GP260" s="36"/>
      <c r="GQ260" s="36"/>
      <c r="GR260" s="36"/>
      <c r="GS260" s="36"/>
      <c r="GT260" s="36"/>
      <c r="GU260" s="36"/>
      <c r="GV260" s="36"/>
      <c r="GW260" s="36"/>
      <c r="GX260" s="36"/>
      <c r="GY260" s="36"/>
      <c r="GZ260" s="36"/>
      <c r="HA260" s="36"/>
      <c r="HB260" s="36"/>
      <c r="HC260" s="36"/>
      <c r="HD260" s="36"/>
      <c r="HE260" s="36"/>
      <c r="HF260" s="36"/>
      <c r="HG260" s="36"/>
      <c r="HH260" s="36"/>
      <c r="HI260" s="36"/>
      <c r="HJ260" s="36"/>
      <c r="HK260" s="36"/>
      <c r="HL260" s="36"/>
      <c r="HM260" s="36"/>
      <c r="HN260" s="36"/>
      <c r="HO260" s="36"/>
      <c r="HP260" s="36"/>
      <c r="HQ260" s="36"/>
      <c r="HR260" s="36"/>
      <c r="HS260" s="36"/>
      <c r="HT260" s="36"/>
      <c r="HU260" s="36"/>
      <c r="HV260" s="36"/>
      <c r="HW260" s="36"/>
      <c r="HX260" s="36"/>
      <c r="HY260" s="36"/>
      <c r="HZ260" s="36"/>
      <c r="IA260" s="36"/>
      <c r="IB260" s="36"/>
      <c r="IC260" s="36"/>
      <c r="ID260" s="36"/>
      <c r="IE260" s="36"/>
      <c r="IF260" s="36"/>
      <c r="IG260" s="36"/>
    </row>
    <row r="261" spans="1:241">
      <c r="A261" s="900">
        <v>59</v>
      </c>
      <c r="B261" s="316" t="s">
        <v>147</v>
      </c>
      <c r="C261" s="896" t="s">
        <v>5809</v>
      </c>
      <c r="D261" s="241">
        <v>981</v>
      </c>
      <c r="E261" s="897" t="s">
        <v>5810</v>
      </c>
      <c r="F261" s="318">
        <v>3</v>
      </c>
      <c r="G261" s="316" t="s">
        <v>150</v>
      </c>
      <c r="H261" s="297">
        <v>45369</v>
      </c>
      <c r="I261" s="298">
        <v>25000</v>
      </c>
      <c r="J261" s="318">
        <v>12</v>
      </c>
      <c r="K261" s="585">
        <f t="shared" si="4"/>
        <v>45733</v>
      </c>
      <c r="L261" s="583">
        <v>15</v>
      </c>
      <c r="M261" s="583">
        <v>3</v>
      </c>
      <c r="N261" s="583">
        <v>18</v>
      </c>
      <c r="O261" s="318"/>
      <c r="P261" s="318"/>
      <c r="Q261" s="115"/>
      <c r="R261" s="318"/>
      <c r="S261" s="318"/>
      <c r="T261" s="318"/>
      <c r="U261" s="318"/>
      <c r="V261" s="318"/>
      <c r="W261" s="318"/>
      <c r="X261" s="298">
        <v>25000</v>
      </c>
      <c r="Y261" s="319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  <c r="BE261" s="36"/>
      <c r="BF261" s="36"/>
      <c r="BG261" s="36"/>
      <c r="BH261" s="36"/>
      <c r="BI261" s="36"/>
      <c r="BJ261" s="36"/>
      <c r="BK261" s="36"/>
      <c r="BL261" s="36"/>
      <c r="BM261" s="36"/>
      <c r="BN261" s="36"/>
      <c r="BO261" s="36"/>
      <c r="BP261" s="36"/>
      <c r="BQ261" s="36"/>
      <c r="BR261" s="36"/>
      <c r="BS261" s="36"/>
      <c r="BT261" s="36"/>
      <c r="BU261" s="36"/>
      <c r="BV261" s="36"/>
      <c r="BW261" s="36"/>
      <c r="BX261" s="36"/>
      <c r="BY261" s="36"/>
      <c r="BZ261" s="36"/>
      <c r="CA261" s="36"/>
      <c r="CB261" s="36"/>
      <c r="CC261" s="36"/>
      <c r="CD261" s="36"/>
      <c r="CE261" s="36"/>
      <c r="CF261" s="36"/>
      <c r="CG261" s="36"/>
      <c r="CH261" s="36"/>
      <c r="CI261" s="36"/>
      <c r="CJ261" s="36"/>
      <c r="CK261" s="36"/>
      <c r="CL261" s="36"/>
      <c r="CM261" s="36"/>
      <c r="CN261" s="36"/>
      <c r="CO261" s="36"/>
      <c r="CP261" s="36"/>
      <c r="CQ261" s="36"/>
      <c r="CR261" s="36"/>
      <c r="CS261" s="36"/>
      <c r="CT261" s="36"/>
      <c r="CU261" s="36"/>
      <c r="CV261" s="36"/>
      <c r="CW261" s="36"/>
      <c r="CX261" s="36"/>
      <c r="CY261" s="36"/>
      <c r="CZ261" s="36"/>
      <c r="DA261" s="36"/>
      <c r="DB261" s="36"/>
      <c r="DC261" s="36"/>
      <c r="DD261" s="36"/>
      <c r="DE261" s="36"/>
      <c r="DF261" s="36"/>
      <c r="DG261" s="36"/>
      <c r="DH261" s="36"/>
      <c r="DI261" s="36"/>
      <c r="DJ261" s="36"/>
      <c r="DK261" s="36"/>
      <c r="DL261" s="36"/>
      <c r="DM261" s="36"/>
      <c r="DN261" s="36"/>
      <c r="DO261" s="36"/>
      <c r="DP261" s="36"/>
      <c r="DQ261" s="36"/>
      <c r="DR261" s="36"/>
      <c r="DS261" s="36"/>
      <c r="DT261" s="36"/>
      <c r="DU261" s="36"/>
      <c r="DV261" s="36"/>
      <c r="DW261" s="36"/>
      <c r="DX261" s="36"/>
      <c r="DY261" s="36"/>
      <c r="DZ261" s="36"/>
      <c r="EA261" s="36"/>
      <c r="EB261" s="36"/>
      <c r="EC261" s="36"/>
      <c r="ED261" s="36"/>
      <c r="EE261" s="36"/>
      <c r="EF261" s="36"/>
      <c r="EG261" s="36"/>
      <c r="EH261" s="36"/>
      <c r="EI261" s="36"/>
      <c r="EJ261" s="36"/>
      <c r="EK261" s="36"/>
      <c r="EL261" s="36"/>
      <c r="EM261" s="36"/>
      <c r="EN261" s="36"/>
      <c r="EO261" s="36"/>
      <c r="EP261" s="36"/>
      <c r="EQ261" s="36"/>
      <c r="ER261" s="36"/>
      <c r="ES261" s="36"/>
      <c r="ET261" s="36"/>
      <c r="EU261" s="36"/>
      <c r="EV261" s="36"/>
      <c r="EW261" s="36"/>
      <c r="EX261" s="36"/>
      <c r="EY261" s="36"/>
      <c r="EZ261" s="36"/>
      <c r="FA261" s="36"/>
      <c r="FB261" s="36"/>
      <c r="FC261" s="36"/>
      <c r="FD261" s="36"/>
      <c r="FE261" s="36"/>
      <c r="FF261" s="36"/>
      <c r="FG261" s="36"/>
      <c r="FH261" s="36"/>
      <c r="FI261" s="36"/>
      <c r="FJ261" s="36"/>
      <c r="FK261" s="36"/>
      <c r="FL261" s="36"/>
      <c r="FM261" s="36"/>
      <c r="FN261" s="36"/>
      <c r="FO261" s="36"/>
      <c r="FP261" s="36"/>
      <c r="FQ261" s="36"/>
      <c r="FR261" s="36"/>
      <c r="FS261" s="36"/>
      <c r="FT261" s="36"/>
      <c r="FU261" s="36"/>
      <c r="FV261" s="36"/>
      <c r="FW261" s="36"/>
      <c r="FX261" s="36"/>
      <c r="FY261" s="36"/>
      <c r="FZ261" s="36"/>
      <c r="GA261" s="36"/>
      <c r="GB261" s="36"/>
      <c r="GC261" s="36"/>
      <c r="GD261" s="36"/>
      <c r="GE261" s="36"/>
      <c r="GF261" s="36"/>
      <c r="GG261" s="36"/>
      <c r="GH261" s="36"/>
      <c r="GI261" s="36"/>
      <c r="GJ261" s="36"/>
      <c r="GK261" s="36"/>
      <c r="GL261" s="36"/>
      <c r="GM261" s="36"/>
      <c r="GN261" s="36"/>
      <c r="GO261" s="36"/>
      <c r="GP261" s="36"/>
      <c r="GQ261" s="36"/>
      <c r="GR261" s="36"/>
      <c r="GS261" s="36"/>
      <c r="GT261" s="36"/>
      <c r="GU261" s="36"/>
      <c r="GV261" s="36"/>
      <c r="GW261" s="36"/>
      <c r="GX261" s="36"/>
      <c r="GY261" s="36"/>
      <c r="GZ261" s="36"/>
      <c r="HA261" s="36"/>
      <c r="HB261" s="36"/>
      <c r="HC261" s="36"/>
      <c r="HD261" s="36"/>
      <c r="HE261" s="36"/>
      <c r="HF261" s="36"/>
      <c r="HG261" s="36"/>
      <c r="HH261" s="36"/>
      <c r="HI261" s="36"/>
      <c r="HJ261" s="36"/>
      <c r="HK261" s="36"/>
      <c r="HL261" s="36"/>
      <c r="HM261" s="36"/>
      <c r="HN261" s="36"/>
      <c r="HO261" s="36"/>
      <c r="HP261" s="36"/>
      <c r="HQ261" s="36"/>
      <c r="HR261" s="36"/>
      <c r="HS261" s="36"/>
      <c r="HT261" s="36"/>
      <c r="HU261" s="36"/>
      <c r="HV261" s="36"/>
      <c r="HW261" s="36"/>
      <c r="HX261" s="36"/>
      <c r="HY261" s="36"/>
      <c r="HZ261" s="36"/>
      <c r="IA261" s="36"/>
      <c r="IB261" s="36"/>
      <c r="IC261" s="36"/>
      <c r="ID261" s="36"/>
      <c r="IE261" s="36"/>
      <c r="IF261" s="36"/>
      <c r="IG261" s="36"/>
    </row>
    <row r="262" spans="1:241">
      <c r="A262" s="900">
        <v>66</v>
      </c>
      <c r="B262" s="316" t="s">
        <v>147</v>
      </c>
      <c r="C262" s="896" t="s">
        <v>5809</v>
      </c>
      <c r="D262" s="241">
        <v>982</v>
      </c>
      <c r="E262" s="897" t="s">
        <v>5810</v>
      </c>
      <c r="F262" s="318">
        <v>3</v>
      </c>
      <c r="G262" s="316" t="s">
        <v>150</v>
      </c>
      <c r="H262" s="297">
        <v>45262</v>
      </c>
      <c r="I262" s="298">
        <v>200000</v>
      </c>
      <c r="J262" s="318">
        <v>12</v>
      </c>
      <c r="K262" s="585">
        <f t="shared" si="4"/>
        <v>45626</v>
      </c>
      <c r="L262" s="583">
        <v>15</v>
      </c>
      <c r="M262" s="583">
        <v>3</v>
      </c>
      <c r="N262" s="583">
        <v>18</v>
      </c>
      <c r="O262" s="318"/>
      <c r="P262" s="318"/>
      <c r="Q262" s="115"/>
      <c r="R262" s="318"/>
      <c r="S262" s="318"/>
      <c r="T262" s="318"/>
      <c r="U262" s="318"/>
      <c r="V262" s="318"/>
      <c r="W262" s="318"/>
      <c r="X262" s="298">
        <v>200000</v>
      </c>
      <c r="Y262" s="319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36"/>
      <c r="CK262" s="36"/>
      <c r="CL262" s="36"/>
      <c r="CM262" s="36"/>
      <c r="CN262" s="36"/>
      <c r="CO262" s="36"/>
      <c r="CP262" s="36"/>
      <c r="CQ262" s="36"/>
      <c r="CR262" s="36"/>
      <c r="CS262" s="36"/>
      <c r="CT262" s="36"/>
      <c r="CU262" s="36"/>
      <c r="CV262" s="36"/>
      <c r="CW262" s="36"/>
      <c r="CX262" s="36"/>
      <c r="CY262" s="36"/>
      <c r="CZ262" s="36"/>
      <c r="DA262" s="36"/>
      <c r="DB262" s="36"/>
      <c r="DC262" s="36"/>
      <c r="DD262" s="36"/>
      <c r="DE262" s="36"/>
      <c r="DF262" s="36"/>
      <c r="DG262" s="36"/>
      <c r="DH262" s="36"/>
      <c r="DI262" s="36"/>
      <c r="DJ262" s="36"/>
      <c r="DK262" s="36"/>
      <c r="DL262" s="36"/>
      <c r="DM262" s="36"/>
      <c r="DN262" s="36"/>
      <c r="DO262" s="36"/>
      <c r="DP262" s="36"/>
      <c r="DQ262" s="36"/>
      <c r="DR262" s="36"/>
      <c r="DS262" s="36"/>
      <c r="DT262" s="36"/>
      <c r="DU262" s="36"/>
      <c r="DV262" s="36"/>
      <c r="DW262" s="36"/>
      <c r="DX262" s="36"/>
      <c r="DY262" s="36"/>
      <c r="DZ262" s="36"/>
      <c r="EA262" s="36"/>
      <c r="EB262" s="36"/>
      <c r="EC262" s="36"/>
      <c r="ED262" s="36"/>
      <c r="EE262" s="36"/>
      <c r="EF262" s="36"/>
      <c r="EG262" s="36"/>
      <c r="EH262" s="36"/>
      <c r="EI262" s="36"/>
      <c r="EJ262" s="36"/>
      <c r="EK262" s="36"/>
      <c r="EL262" s="36"/>
      <c r="EM262" s="36"/>
      <c r="EN262" s="36"/>
      <c r="EO262" s="36"/>
      <c r="EP262" s="36"/>
      <c r="EQ262" s="36"/>
      <c r="ER262" s="36"/>
      <c r="ES262" s="36"/>
      <c r="ET262" s="36"/>
      <c r="EU262" s="36"/>
      <c r="EV262" s="36"/>
      <c r="EW262" s="36"/>
      <c r="EX262" s="36"/>
      <c r="EY262" s="36"/>
      <c r="EZ262" s="36"/>
      <c r="FA262" s="36"/>
      <c r="FB262" s="36"/>
      <c r="FC262" s="36"/>
      <c r="FD262" s="36"/>
      <c r="FE262" s="36"/>
      <c r="FF262" s="36"/>
      <c r="FG262" s="36"/>
      <c r="FH262" s="36"/>
      <c r="FI262" s="36"/>
      <c r="FJ262" s="36"/>
      <c r="FK262" s="36"/>
      <c r="FL262" s="36"/>
      <c r="FM262" s="36"/>
      <c r="FN262" s="36"/>
      <c r="FO262" s="36"/>
      <c r="FP262" s="36"/>
      <c r="FQ262" s="36"/>
      <c r="FR262" s="36"/>
      <c r="FS262" s="36"/>
      <c r="FT262" s="36"/>
      <c r="FU262" s="36"/>
      <c r="FV262" s="36"/>
      <c r="FW262" s="36"/>
      <c r="FX262" s="36"/>
      <c r="FY262" s="36"/>
      <c r="FZ262" s="36"/>
      <c r="GA262" s="36"/>
      <c r="GB262" s="36"/>
      <c r="GC262" s="36"/>
      <c r="GD262" s="36"/>
      <c r="GE262" s="36"/>
      <c r="GF262" s="36"/>
      <c r="GG262" s="36"/>
      <c r="GH262" s="36"/>
      <c r="GI262" s="36"/>
      <c r="GJ262" s="36"/>
      <c r="GK262" s="36"/>
      <c r="GL262" s="36"/>
      <c r="GM262" s="36"/>
      <c r="GN262" s="36"/>
      <c r="GO262" s="36"/>
      <c r="GP262" s="36"/>
      <c r="GQ262" s="36"/>
      <c r="GR262" s="36"/>
      <c r="GS262" s="36"/>
      <c r="GT262" s="36"/>
      <c r="GU262" s="36"/>
      <c r="GV262" s="36"/>
      <c r="GW262" s="36"/>
      <c r="GX262" s="36"/>
      <c r="GY262" s="36"/>
      <c r="GZ262" s="36"/>
      <c r="HA262" s="36"/>
      <c r="HB262" s="36"/>
      <c r="HC262" s="36"/>
      <c r="HD262" s="36"/>
      <c r="HE262" s="36"/>
      <c r="HF262" s="36"/>
      <c r="HG262" s="36"/>
      <c r="HH262" s="36"/>
      <c r="HI262" s="36"/>
      <c r="HJ262" s="36"/>
      <c r="HK262" s="36"/>
      <c r="HL262" s="36"/>
      <c r="HM262" s="36"/>
      <c r="HN262" s="36"/>
      <c r="HO262" s="36"/>
      <c r="HP262" s="36"/>
      <c r="HQ262" s="36"/>
      <c r="HR262" s="36"/>
      <c r="HS262" s="36"/>
      <c r="HT262" s="36"/>
      <c r="HU262" s="36"/>
      <c r="HV262" s="36"/>
      <c r="HW262" s="36"/>
      <c r="HX262" s="36"/>
      <c r="HY262" s="36"/>
      <c r="HZ262" s="36"/>
      <c r="IA262" s="36"/>
      <c r="IB262" s="36"/>
      <c r="IC262" s="36"/>
      <c r="ID262" s="36"/>
      <c r="IE262" s="36"/>
      <c r="IF262" s="36"/>
      <c r="IG262" s="36"/>
    </row>
    <row r="263" spans="1:241">
      <c r="A263" s="900">
        <v>1623</v>
      </c>
      <c r="B263" s="316" t="s">
        <v>147</v>
      </c>
      <c r="C263" s="896" t="s">
        <v>5809</v>
      </c>
      <c r="D263" s="241">
        <v>983</v>
      </c>
      <c r="E263" s="897" t="s">
        <v>5810</v>
      </c>
      <c r="F263" s="318">
        <v>3</v>
      </c>
      <c r="G263" s="316" t="s">
        <v>150</v>
      </c>
      <c r="H263" s="297">
        <v>45055</v>
      </c>
      <c r="I263" s="298">
        <v>15000</v>
      </c>
      <c r="J263" s="318">
        <v>12</v>
      </c>
      <c r="K263" s="585">
        <f t="shared" si="4"/>
        <v>45419</v>
      </c>
      <c r="L263" s="583">
        <v>15</v>
      </c>
      <c r="M263" s="583">
        <v>3</v>
      </c>
      <c r="N263" s="583">
        <v>18</v>
      </c>
      <c r="O263" s="318"/>
      <c r="P263" s="318"/>
      <c r="Q263" s="115"/>
      <c r="R263" s="318"/>
      <c r="S263" s="318"/>
      <c r="T263" s="318"/>
      <c r="U263" s="318"/>
      <c r="V263" s="318"/>
      <c r="W263" s="318"/>
      <c r="X263" s="298">
        <v>15000</v>
      </c>
      <c r="Y263" s="319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  <c r="BT263" s="36"/>
      <c r="BU263" s="36"/>
      <c r="BV263" s="36"/>
      <c r="BW263" s="36"/>
      <c r="BX263" s="36"/>
      <c r="BY263" s="36"/>
      <c r="BZ263" s="36"/>
      <c r="CA263" s="36"/>
      <c r="CB263" s="36"/>
      <c r="CC263" s="36"/>
      <c r="CD263" s="36"/>
      <c r="CE263" s="36"/>
      <c r="CF263" s="36"/>
      <c r="CG263" s="36"/>
      <c r="CH263" s="36"/>
      <c r="CI263" s="36"/>
      <c r="CJ263" s="36"/>
      <c r="CK263" s="36"/>
      <c r="CL263" s="36"/>
      <c r="CM263" s="36"/>
      <c r="CN263" s="36"/>
      <c r="CO263" s="36"/>
      <c r="CP263" s="36"/>
      <c r="CQ263" s="36"/>
      <c r="CR263" s="36"/>
      <c r="CS263" s="36"/>
      <c r="CT263" s="36"/>
      <c r="CU263" s="36"/>
      <c r="CV263" s="36"/>
      <c r="CW263" s="36"/>
      <c r="CX263" s="36"/>
      <c r="CY263" s="36"/>
      <c r="CZ263" s="36"/>
      <c r="DA263" s="36"/>
      <c r="DB263" s="36"/>
      <c r="DC263" s="36"/>
      <c r="DD263" s="36"/>
      <c r="DE263" s="36"/>
      <c r="DF263" s="36"/>
      <c r="DG263" s="36"/>
      <c r="DH263" s="36"/>
      <c r="DI263" s="36"/>
      <c r="DJ263" s="36"/>
      <c r="DK263" s="36"/>
      <c r="DL263" s="36"/>
      <c r="DM263" s="36"/>
      <c r="DN263" s="36"/>
      <c r="DO263" s="36"/>
      <c r="DP263" s="36"/>
      <c r="DQ263" s="36"/>
      <c r="DR263" s="36"/>
      <c r="DS263" s="36"/>
      <c r="DT263" s="36"/>
      <c r="DU263" s="36"/>
      <c r="DV263" s="36"/>
      <c r="DW263" s="36"/>
      <c r="DX263" s="36"/>
      <c r="DY263" s="36"/>
      <c r="DZ263" s="36"/>
      <c r="EA263" s="36"/>
      <c r="EB263" s="36"/>
      <c r="EC263" s="36"/>
      <c r="ED263" s="36"/>
      <c r="EE263" s="36"/>
      <c r="EF263" s="36"/>
      <c r="EG263" s="36"/>
      <c r="EH263" s="36"/>
      <c r="EI263" s="36"/>
      <c r="EJ263" s="36"/>
      <c r="EK263" s="36"/>
      <c r="EL263" s="36"/>
      <c r="EM263" s="36"/>
      <c r="EN263" s="36"/>
      <c r="EO263" s="36"/>
      <c r="EP263" s="36"/>
      <c r="EQ263" s="36"/>
      <c r="ER263" s="36"/>
      <c r="ES263" s="36"/>
      <c r="ET263" s="36"/>
      <c r="EU263" s="36"/>
      <c r="EV263" s="36"/>
      <c r="EW263" s="36"/>
      <c r="EX263" s="36"/>
      <c r="EY263" s="36"/>
      <c r="EZ263" s="36"/>
      <c r="FA263" s="36"/>
      <c r="FB263" s="36"/>
      <c r="FC263" s="36"/>
      <c r="FD263" s="36"/>
      <c r="FE263" s="36"/>
      <c r="FF263" s="36"/>
      <c r="FG263" s="36"/>
      <c r="FH263" s="36"/>
      <c r="FI263" s="36"/>
      <c r="FJ263" s="36"/>
      <c r="FK263" s="36"/>
      <c r="FL263" s="36"/>
      <c r="FM263" s="36"/>
      <c r="FN263" s="36"/>
      <c r="FO263" s="36"/>
      <c r="FP263" s="36"/>
      <c r="FQ263" s="36"/>
      <c r="FR263" s="36"/>
      <c r="FS263" s="36"/>
      <c r="FT263" s="36"/>
      <c r="FU263" s="36"/>
      <c r="FV263" s="36"/>
      <c r="FW263" s="36"/>
      <c r="FX263" s="36"/>
      <c r="FY263" s="36"/>
      <c r="FZ263" s="36"/>
      <c r="GA263" s="36"/>
      <c r="GB263" s="36"/>
      <c r="GC263" s="36"/>
      <c r="GD263" s="36"/>
      <c r="GE263" s="36"/>
      <c r="GF263" s="36"/>
      <c r="GG263" s="36"/>
      <c r="GH263" s="36"/>
      <c r="GI263" s="36"/>
      <c r="GJ263" s="36"/>
      <c r="GK263" s="36"/>
      <c r="GL263" s="36"/>
      <c r="GM263" s="36"/>
      <c r="GN263" s="36"/>
      <c r="GO263" s="36"/>
      <c r="GP263" s="36"/>
      <c r="GQ263" s="36"/>
      <c r="GR263" s="36"/>
      <c r="GS263" s="36"/>
      <c r="GT263" s="36"/>
      <c r="GU263" s="36"/>
      <c r="GV263" s="36"/>
      <c r="GW263" s="36"/>
      <c r="GX263" s="36"/>
      <c r="GY263" s="36"/>
      <c r="GZ263" s="36"/>
      <c r="HA263" s="36"/>
      <c r="HB263" s="36"/>
      <c r="HC263" s="36"/>
      <c r="HD263" s="36"/>
      <c r="HE263" s="36"/>
      <c r="HF263" s="36"/>
      <c r="HG263" s="36"/>
      <c r="HH263" s="36"/>
      <c r="HI263" s="36"/>
      <c r="HJ263" s="36"/>
      <c r="HK263" s="36"/>
      <c r="HL263" s="36"/>
      <c r="HM263" s="36"/>
      <c r="HN263" s="36"/>
      <c r="HO263" s="36"/>
      <c r="HP263" s="36"/>
      <c r="HQ263" s="36"/>
      <c r="HR263" s="36"/>
      <c r="HS263" s="36"/>
      <c r="HT263" s="36"/>
      <c r="HU263" s="36"/>
      <c r="HV263" s="36"/>
      <c r="HW263" s="36"/>
      <c r="HX263" s="36"/>
      <c r="HY263" s="36"/>
      <c r="HZ263" s="36"/>
      <c r="IA263" s="36"/>
      <c r="IB263" s="36"/>
      <c r="IC263" s="36"/>
      <c r="ID263" s="36"/>
      <c r="IE263" s="36"/>
      <c r="IF263" s="36"/>
      <c r="IG263" s="36"/>
    </row>
    <row r="264" spans="1:241">
      <c r="A264" s="900">
        <v>1883</v>
      </c>
      <c r="B264" s="316" t="s">
        <v>147</v>
      </c>
      <c r="C264" s="896" t="s">
        <v>5809</v>
      </c>
      <c r="D264" s="241">
        <v>984</v>
      </c>
      <c r="E264" s="897" t="s">
        <v>5810</v>
      </c>
      <c r="F264" s="318">
        <v>3</v>
      </c>
      <c r="G264" s="316" t="s">
        <v>150</v>
      </c>
      <c r="H264" s="297">
        <v>45199</v>
      </c>
      <c r="I264" s="298">
        <v>200000</v>
      </c>
      <c r="J264" s="318">
        <v>12</v>
      </c>
      <c r="K264" s="585">
        <f t="shared" si="4"/>
        <v>45563</v>
      </c>
      <c r="L264" s="583">
        <v>15</v>
      </c>
      <c r="M264" s="583">
        <v>3</v>
      </c>
      <c r="N264" s="583">
        <v>18</v>
      </c>
      <c r="O264" s="318"/>
      <c r="P264" s="318"/>
      <c r="Q264" s="115"/>
      <c r="R264" s="318"/>
      <c r="S264" s="318"/>
      <c r="T264" s="318"/>
      <c r="U264" s="318"/>
      <c r="V264" s="318"/>
      <c r="W264" s="318"/>
      <c r="X264" s="298">
        <v>200000</v>
      </c>
      <c r="Y264" s="319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  <c r="BT264" s="36"/>
      <c r="BU264" s="36"/>
      <c r="BV264" s="36"/>
      <c r="BW264" s="36"/>
      <c r="BX264" s="36"/>
      <c r="BY264" s="36"/>
      <c r="BZ264" s="36"/>
      <c r="CA264" s="36"/>
      <c r="CB264" s="36"/>
      <c r="CC264" s="36"/>
      <c r="CD264" s="36"/>
      <c r="CE264" s="36"/>
      <c r="CF264" s="36"/>
      <c r="CG264" s="36"/>
      <c r="CH264" s="36"/>
      <c r="CI264" s="36"/>
      <c r="CJ264" s="36"/>
      <c r="CK264" s="36"/>
      <c r="CL264" s="36"/>
      <c r="CM264" s="36"/>
      <c r="CN264" s="36"/>
      <c r="CO264" s="36"/>
      <c r="CP264" s="36"/>
      <c r="CQ264" s="36"/>
      <c r="CR264" s="36"/>
      <c r="CS264" s="36"/>
      <c r="CT264" s="36"/>
      <c r="CU264" s="36"/>
      <c r="CV264" s="36"/>
      <c r="CW264" s="36"/>
      <c r="CX264" s="36"/>
      <c r="CY264" s="36"/>
      <c r="CZ264" s="36"/>
      <c r="DA264" s="36"/>
      <c r="DB264" s="36"/>
      <c r="DC264" s="36"/>
      <c r="DD264" s="36"/>
      <c r="DE264" s="36"/>
      <c r="DF264" s="36"/>
      <c r="DG264" s="36"/>
      <c r="DH264" s="36"/>
      <c r="DI264" s="36"/>
      <c r="DJ264" s="36"/>
      <c r="DK264" s="36"/>
      <c r="DL264" s="36"/>
      <c r="DM264" s="36"/>
      <c r="DN264" s="36"/>
      <c r="DO264" s="36"/>
      <c r="DP264" s="36"/>
      <c r="DQ264" s="36"/>
      <c r="DR264" s="36"/>
      <c r="DS264" s="36"/>
      <c r="DT264" s="36"/>
      <c r="DU264" s="36"/>
      <c r="DV264" s="36"/>
      <c r="DW264" s="36"/>
      <c r="DX264" s="36"/>
      <c r="DY264" s="36"/>
      <c r="DZ264" s="36"/>
      <c r="EA264" s="36"/>
      <c r="EB264" s="36"/>
      <c r="EC264" s="36"/>
      <c r="ED264" s="36"/>
      <c r="EE264" s="36"/>
      <c r="EF264" s="36"/>
      <c r="EG264" s="36"/>
      <c r="EH264" s="36"/>
      <c r="EI264" s="36"/>
      <c r="EJ264" s="36"/>
      <c r="EK264" s="36"/>
      <c r="EL264" s="36"/>
      <c r="EM264" s="36"/>
      <c r="EN264" s="36"/>
      <c r="EO264" s="36"/>
      <c r="EP264" s="36"/>
      <c r="EQ264" s="36"/>
      <c r="ER264" s="36"/>
      <c r="ES264" s="36"/>
      <c r="ET264" s="36"/>
      <c r="EU264" s="36"/>
      <c r="EV264" s="36"/>
      <c r="EW264" s="36"/>
      <c r="EX264" s="36"/>
      <c r="EY264" s="36"/>
      <c r="EZ264" s="36"/>
      <c r="FA264" s="36"/>
      <c r="FB264" s="36"/>
      <c r="FC264" s="36"/>
      <c r="FD264" s="36"/>
      <c r="FE264" s="36"/>
      <c r="FF264" s="36"/>
      <c r="FG264" s="36"/>
      <c r="FH264" s="36"/>
      <c r="FI264" s="36"/>
      <c r="FJ264" s="36"/>
      <c r="FK264" s="36"/>
      <c r="FL264" s="36"/>
      <c r="FM264" s="36"/>
      <c r="FN264" s="36"/>
      <c r="FO264" s="36"/>
      <c r="FP264" s="36"/>
      <c r="FQ264" s="36"/>
      <c r="FR264" s="36"/>
      <c r="FS264" s="36"/>
      <c r="FT264" s="36"/>
      <c r="FU264" s="36"/>
      <c r="FV264" s="36"/>
      <c r="FW264" s="36"/>
      <c r="FX264" s="36"/>
      <c r="FY264" s="36"/>
      <c r="FZ264" s="36"/>
      <c r="GA264" s="36"/>
      <c r="GB264" s="36"/>
      <c r="GC264" s="36"/>
      <c r="GD264" s="36"/>
      <c r="GE264" s="36"/>
      <c r="GF264" s="36"/>
      <c r="GG264" s="36"/>
      <c r="GH264" s="36"/>
      <c r="GI264" s="36"/>
      <c r="GJ264" s="36"/>
      <c r="GK264" s="36"/>
      <c r="GL264" s="36"/>
      <c r="GM264" s="36"/>
      <c r="GN264" s="36"/>
      <c r="GO264" s="36"/>
      <c r="GP264" s="36"/>
      <c r="GQ264" s="36"/>
      <c r="GR264" s="36"/>
      <c r="GS264" s="36"/>
      <c r="GT264" s="36"/>
      <c r="GU264" s="36"/>
      <c r="GV264" s="36"/>
      <c r="GW264" s="36"/>
      <c r="GX264" s="36"/>
      <c r="GY264" s="36"/>
      <c r="GZ264" s="36"/>
      <c r="HA264" s="36"/>
      <c r="HB264" s="36"/>
      <c r="HC264" s="36"/>
      <c r="HD264" s="36"/>
      <c r="HE264" s="36"/>
      <c r="HF264" s="36"/>
      <c r="HG264" s="36"/>
      <c r="HH264" s="36"/>
      <c r="HI264" s="36"/>
      <c r="HJ264" s="36"/>
      <c r="HK264" s="36"/>
      <c r="HL264" s="36"/>
      <c r="HM264" s="36"/>
      <c r="HN264" s="36"/>
      <c r="HO264" s="36"/>
      <c r="HP264" s="36"/>
      <c r="HQ264" s="36"/>
      <c r="HR264" s="36"/>
      <c r="HS264" s="36"/>
      <c r="HT264" s="36"/>
      <c r="HU264" s="36"/>
      <c r="HV264" s="36"/>
      <c r="HW264" s="36"/>
      <c r="HX264" s="36"/>
      <c r="HY264" s="36"/>
      <c r="HZ264" s="36"/>
      <c r="IA264" s="36"/>
      <c r="IB264" s="36"/>
      <c r="IC264" s="36"/>
      <c r="ID264" s="36"/>
      <c r="IE264" s="36"/>
      <c r="IF264" s="36"/>
      <c r="IG264" s="36"/>
    </row>
    <row r="265" spans="1:241">
      <c r="A265" s="900">
        <v>201</v>
      </c>
      <c r="B265" s="316" t="s">
        <v>147</v>
      </c>
      <c r="C265" s="896" t="s">
        <v>5809</v>
      </c>
      <c r="D265" s="241">
        <v>985</v>
      </c>
      <c r="E265" s="897" t="s">
        <v>5810</v>
      </c>
      <c r="F265" s="318">
        <v>3</v>
      </c>
      <c r="G265" s="316" t="s">
        <v>150</v>
      </c>
      <c r="H265" s="297">
        <v>45314</v>
      </c>
      <c r="I265" s="298">
        <v>70000</v>
      </c>
      <c r="J265" s="318">
        <v>12</v>
      </c>
      <c r="K265" s="585">
        <f t="shared" si="4"/>
        <v>45678</v>
      </c>
      <c r="L265" s="583">
        <v>15</v>
      </c>
      <c r="M265" s="583">
        <v>3</v>
      </c>
      <c r="N265" s="583">
        <v>18</v>
      </c>
      <c r="O265" s="318"/>
      <c r="P265" s="318"/>
      <c r="Q265" s="115"/>
      <c r="R265" s="318"/>
      <c r="S265" s="318"/>
      <c r="T265" s="318"/>
      <c r="U265" s="318"/>
      <c r="V265" s="318"/>
      <c r="W265" s="318"/>
      <c r="X265" s="298">
        <v>70000</v>
      </c>
      <c r="Y265" s="319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  <c r="BT265" s="36"/>
      <c r="BU265" s="36"/>
      <c r="BV265" s="36"/>
      <c r="BW265" s="36"/>
      <c r="BX265" s="36"/>
      <c r="BY265" s="36"/>
      <c r="BZ265" s="36"/>
      <c r="CA265" s="36"/>
      <c r="CB265" s="36"/>
      <c r="CC265" s="36"/>
      <c r="CD265" s="36"/>
      <c r="CE265" s="36"/>
      <c r="CF265" s="36"/>
      <c r="CG265" s="36"/>
      <c r="CH265" s="36"/>
      <c r="CI265" s="36"/>
      <c r="CJ265" s="36"/>
      <c r="CK265" s="36"/>
      <c r="CL265" s="36"/>
      <c r="CM265" s="36"/>
      <c r="CN265" s="36"/>
      <c r="CO265" s="36"/>
      <c r="CP265" s="36"/>
      <c r="CQ265" s="36"/>
      <c r="CR265" s="36"/>
      <c r="CS265" s="36"/>
      <c r="CT265" s="36"/>
      <c r="CU265" s="36"/>
      <c r="CV265" s="36"/>
      <c r="CW265" s="36"/>
      <c r="CX265" s="36"/>
      <c r="CY265" s="36"/>
      <c r="CZ265" s="36"/>
      <c r="DA265" s="36"/>
      <c r="DB265" s="36"/>
      <c r="DC265" s="36"/>
      <c r="DD265" s="36"/>
      <c r="DE265" s="36"/>
      <c r="DF265" s="36"/>
      <c r="DG265" s="36"/>
      <c r="DH265" s="36"/>
      <c r="DI265" s="36"/>
      <c r="DJ265" s="36"/>
      <c r="DK265" s="36"/>
      <c r="DL265" s="36"/>
      <c r="DM265" s="36"/>
      <c r="DN265" s="36"/>
      <c r="DO265" s="36"/>
      <c r="DP265" s="36"/>
      <c r="DQ265" s="36"/>
      <c r="DR265" s="36"/>
      <c r="DS265" s="36"/>
      <c r="DT265" s="36"/>
      <c r="DU265" s="36"/>
      <c r="DV265" s="36"/>
      <c r="DW265" s="36"/>
      <c r="DX265" s="36"/>
      <c r="DY265" s="36"/>
      <c r="DZ265" s="36"/>
      <c r="EA265" s="36"/>
      <c r="EB265" s="36"/>
      <c r="EC265" s="36"/>
      <c r="ED265" s="36"/>
      <c r="EE265" s="36"/>
      <c r="EF265" s="36"/>
      <c r="EG265" s="36"/>
      <c r="EH265" s="36"/>
      <c r="EI265" s="36"/>
      <c r="EJ265" s="36"/>
      <c r="EK265" s="36"/>
      <c r="EL265" s="36"/>
      <c r="EM265" s="36"/>
      <c r="EN265" s="36"/>
      <c r="EO265" s="36"/>
      <c r="EP265" s="36"/>
      <c r="EQ265" s="36"/>
      <c r="ER265" s="36"/>
      <c r="ES265" s="36"/>
      <c r="ET265" s="36"/>
      <c r="EU265" s="36"/>
      <c r="EV265" s="36"/>
      <c r="EW265" s="36"/>
      <c r="EX265" s="36"/>
      <c r="EY265" s="36"/>
      <c r="EZ265" s="36"/>
      <c r="FA265" s="36"/>
      <c r="FB265" s="36"/>
      <c r="FC265" s="36"/>
      <c r="FD265" s="36"/>
      <c r="FE265" s="36"/>
      <c r="FF265" s="36"/>
      <c r="FG265" s="36"/>
      <c r="FH265" s="36"/>
      <c r="FI265" s="36"/>
      <c r="FJ265" s="36"/>
      <c r="FK265" s="36"/>
      <c r="FL265" s="36"/>
      <c r="FM265" s="36"/>
      <c r="FN265" s="36"/>
      <c r="FO265" s="36"/>
      <c r="FP265" s="36"/>
      <c r="FQ265" s="36"/>
      <c r="FR265" s="36"/>
      <c r="FS265" s="36"/>
      <c r="FT265" s="36"/>
      <c r="FU265" s="36"/>
      <c r="FV265" s="36"/>
      <c r="FW265" s="36"/>
      <c r="FX265" s="36"/>
      <c r="FY265" s="36"/>
      <c r="FZ265" s="36"/>
      <c r="GA265" s="36"/>
      <c r="GB265" s="36"/>
      <c r="GC265" s="36"/>
      <c r="GD265" s="36"/>
      <c r="GE265" s="36"/>
      <c r="GF265" s="36"/>
      <c r="GG265" s="36"/>
      <c r="GH265" s="36"/>
      <c r="GI265" s="36"/>
      <c r="GJ265" s="36"/>
      <c r="GK265" s="36"/>
      <c r="GL265" s="36"/>
      <c r="GM265" s="36"/>
      <c r="GN265" s="36"/>
      <c r="GO265" s="36"/>
      <c r="GP265" s="36"/>
      <c r="GQ265" s="36"/>
      <c r="GR265" s="36"/>
      <c r="GS265" s="36"/>
      <c r="GT265" s="36"/>
      <c r="GU265" s="36"/>
      <c r="GV265" s="36"/>
      <c r="GW265" s="36"/>
      <c r="GX265" s="36"/>
      <c r="GY265" s="36"/>
      <c r="GZ265" s="36"/>
      <c r="HA265" s="36"/>
      <c r="HB265" s="36"/>
      <c r="HC265" s="36"/>
      <c r="HD265" s="36"/>
      <c r="HE265" s="36"/>
      <c r="HF265" s="36"/>
      <c r="HG265" s="36"/>
      <c r="HH265" s="36"/>
      <c r="HI265" s="36"/>
      <c r="HJ265" s="36"/>
      <c r="HK265" s="36"/>
      <c r="HL265" s="36"/>
      <c r="HM265" s="36"/>
      <c r="HN265" s="36"/>
      <c r="HO265" s="36"/>
      <c r="HP265" s="36"/>
      <c r="HQ265" s="36"/>
      <c r="HR265" s="36"/>
      <c r="HS265" s="36"/>
      <c r="HT265" s="36"/>
      <c r="HU265" s="36"/>
      <c r="HV265" s="36"/>
      <c r="HW265" s="36"/>
      <c r="HX265" s="36"/>
      <c r="HY265" s="36"/>
      <c r="HZ265" s="36"/>
      <c r="IA265" s="36"/>
      <c r="IB265" s="36"/>
      <c r="IC265" s="36"/>
      <c r="ID265" s="36"/>
      <c r="IE265" s="36"/>
      <c r="IF265" s="36"/>
      <c r="IG265" s="36"/>
    </row>
    <row r="266" spans="1:241">
      <c r="A266" s="900">
        <v>989</v>
      </c>
      <c r="B266" s="316" t="s">
        <v>147</v>
      </c>
      <c r="C266" s="896" t="s">
        <v>5809</v>
      </c>
      <c r="D266" s="241">
        <v>986</v>
      </c>
      <c r="E266" s="897" t="s">
        <v>5810</v>
      </c>
      <c r="F266" s="318">
        <v>3</v>
      </c>
      <c r="G266" s="316" t="s">
        <v>150</v>
      </c>
      <c r="H266" s="297">
        <v>45314</v>
      </c>
      <c r="I266" s="298">
        <v>50000</v>
      </c>
      <c r="J266" s="318">
        <v>12</v>
      </c>
      <c r="K266" s="585">
        <f t="shared" si="4"/>
        <v>45678</v>
      </c>
      <c r="L266" s="583">
        <v>15</v>
      </c>
      <c r="M266" s="583">
        <v>3</v>
      </c>
      <c r="N266" s="583">
        <v>18</v>
      </c>
      <c r="O266" s="318"/>
      <c r="P266" s="318"/>
      <c r="Q266" s="115"/>
      <c r="R266" s="318"/>
      <c r="S266" s="318"/>
      <c r="T266" s="318"/>
      <c r="U266" s="318"/>
      <c r="V266" s="318"/>
      <c r="W266" s="318"/>
      <c r="X266" s="298">
        <v>50000</v>
      </c>
      <c r="Y266" s="319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  <c r="BT266" s="36"/>
      <c r="BU266" s="36"/>
      <c r="BV266" s="36"/>
      <c r="BW266" s="36"/>
      <c r="BX266" s="36"/>
      <c r="BY266" s="36"/>
      <c r="BZ266" s="36"/>
      <c r="CA266" s="36"/>
      <c r="CB266" s="36"/>
      <c r="CC266" s="36"/>
      <c r="CD266" s="36"/>
      <c r="CE266" s="36"/>
      <c r="CF266" s="36"/>
      <c r="CG266" s="36"/>
      <c r="CH266" s="36"/>
      <c r="CI266" s="36"/>
      <c r="CJ266" s="36"/>
      <c r="CK266" s="36"/>
      <c r="CL266" s="36"/>
      <c r="CM266" s="36"/>
      <c r="CN266" s="36"/>
      <c r="CO266" s="36"/>
      <c r="CP266" s="36"/>
      <c r="CQ266" s="36"/>
      <c r="CR266" s="36"/>
      <c r="CS266" s="36"/>
      <c r="CT266" s="36"/>
      <c r="CU266" s="36"/>
      <c r="CV266" s="36"/>
      <c r="CW266" s="36"/>
      <c r="CX266" s="36"/>
      <c r="CY266" s="36"/>
      <c r="CZ266" s="36"/>
      <c r="DA266" s="36"/>
      <c r="DB266" s="36"/>
      <c r="DC266" s="36"/>
      <c r="DD266" s="36"/>
      <c r="DE266" s="36"/>
      <c r="DF266" s="36"/>
      <c r="DG266" s="36"/>
      <c r="DH266" s="36"/>
      <c r="DI266" s="36"/>
      <c r="DJ266" s="36"/>
      <c r="DK266" s="36"/>
      <c r="DL266" s="36"/>
      <c r="DM266" s="36"/>
      <c r="DN266" s="36"/>
      <c r="DO266" s="36"/>
      <c r="DP266" s="36"/>
      <c r="DQ266" s="36"/>
      <c r="DR266" s="36"/>
      <c r="DS266" s="36"/>
      <c r="DT266" s="36"/>
      <c r="DU266" s="36"/>
      <c r="DV266" s="36"/>
      <c r="DW266" s="36"/>
      <c r="DX266" s="36"/>
      <c r="DY266" s="36"/>
      <c r="DZ266" s="36"/>
      <c r="EA266" s="36"/>
      <c r="EB266" s="36"/>
      <c r="EC266" s="36"/>
      <c r="ED266" s="36"/>
      <c r="EE266" s="36"/>
      <c r="EF266" s="36"/>
      <c r="EG266" s="36"/>
      <c r="EH266" s="36"/>
      <c r="EI266" s="36"/>
      <c r="EJ266" s="36"/>
      <c r="EK266" s="36"/>
      <c r="EL266" s="36"/>
      <c r="EM266" s="36"/>
      <c r="EN266" s="36"/>
      <c r="EO266" s="36"/>
      <c r="EP266" s="36"/>
      <c r="EQ266" s="36"/>
      <c r="ER266" s="36"/>
      <c r="ES266" s="36"/>
      <c r="ET266" s="36"/>
      <c r="EU266" s="36"/>
      <c r="EV266" s="36"/>
      <c r="EW266" s="36"/>
      <c r="EX266" s="36"/>
      <c r="EY266" s="36"/>
      <c r="EZ266" s="36"/>
      <c r="FA266" s="36"/>
      <c r="FB266" s="36"/>
      <c r="FC266" s="36"/>
      <c r="FD266" s="36"/>
      <c r="FE266" s="36"/>
      <c r="FF266" s="36"/>
      <c r="FG266" s="36"/>
      <c r="FH266" s="36"/>
      <c r="FI266" s="36"/>
      <c r="FJ266" s="36"/>
      <c r="FK266" s="36"/>
      <c r="FL266" s="36"/>
      <c r="FM266" s="36"/>
      <c r="FN266" s="36"/>
      <c r="FO266" s="36"/>
      <c r="FP266" s="36"/>
      <c r="FQ266" s="36"/>
      <c r="FR266" s="36"/>
      <c r="FS266" s="36"/>
      <c r="FT266" s="36"/>
      <c r="FU266" s="36"/>
      <c r="FV266" s="36"/>
      <c r="FW266" s="36"/>
      <c r="FX266" s="36"/>
      <c r="FY266" s="36"/>
      <c r="FZ266" s="36"/>
      <c r="GA266" s="36"/>
      <c r="GB266" s="36"/>
      <c r="GC266" s="36"/>
      <c r="GD266" s="36"/>
      <c r="GE266" s="36"/>
      <c r="GF266" s="36"/>
      <c r="GG266" s="36"/>
      <c r="GH266" s="36"/>
      <c r="GI266" s="36"/>
      <c r="GJ266" s="36"/>
      <c r="GK266" s="36"/>
      <c r="GL266" s="36"/>
      <c r="GM266" s="36"/>
      <c r="GN266" s="36"/>
      <c r="GO266" s="36"/>
      <c r="GP266" s="36"/>
      <c r="GQ266" s="36"/>
      <c r="GR266" s="36"/>
      <c r="GS266" s="36"/>
      <c r="GT266" s="36"/>
      <c r="GU266" s="36"/>
      <c r="GV266" s="36"/>
      <c r="GW266" s="36"/>
      <c r="GX266" s="36"/>
      <c r="GY266" s="36"/>
      <c r="GZ266" s="36"/>
      <c r="HA266" s="36"/>
      <c r="HB266" s="36"/>
      <c r="HC266" s="36"/>
      <c r="HD266" s="36"/>
      <c r="HE266" s="36"/>
      <c r="HF266" s="36"/>
      <c r="HG266" s="36"/>
      <c r="HH266" s="36"/>
      <c r="HI266" s="36"/>
      <c r="HJ266" s="36"/>
      <c r="HK266" s="36"/>
      <c r="HL266" s="36"/>
      <c r="HM266" s="36"/>
      <c r="HN266" s="36"/>
      <c r="HO266" s="36"/>
      <c r="HP266" s="36"/>
      <c r="HQ266" s="36"/>
      <c r="HR266" s="36"/>
      <c r="HS266" s="36"/>
      <c r="HT266" s="36"/>
      <c r="HU266" s="36"/>
      <c r="HV266" s="36"/>
      <c r="HW266" s="36"/>
      <c r="HX266" s="36"/>
      <c r="HY266" s="36"/>
      <c r="HZ266" s="36"/>
      <c r="IA266" s="36"/>
      <c r="IB266" s="36"/>
      <c r="IC266" s="36"/>
      <c r="ID266" s="36"/>
      <c r="IE266" s="36"/>
      <c r="IF266" s="36"/>
      <c r="IG266" s="36"/>
    </row>
    <row r="267" spans="1:241">
      <c r="A267" s="900">
        <v>1022</v>
      </c>
      <c r="B267" s="316" t="s">
        <v>147</v>
      </c>
      <c r="C267" s="896" t="s">
        <v>5809</v>
      </c>
      <c r="D267" s="241">
        <v>987</v>
      </c>
      <c r="E267" s="897" t="s">
        <v>5810</v>
      </c>
      <c r="F267" s="318">
        <v>3</v>
      </c>
      <c r="G267" s="316" t="s">
        <v>150</v>
      </c>
      <c r="H267" s="297">
        <v>45338</v>
      </c>
      <c r="I267" s="298">
        <v>100000</v>
      </c>
      <c r="J267" s="318">
        <v>12</v>
      </c>
      <c r="K267" s="585">
        <f t="shared" si="4"/>
        <v>45702</v>
      </c>
      <c r="L267" s="583">
        <v>15</v>
      </c>
      <c r="M267" s="583">
        <v>3</v>
      </c>
      <c r="N267" s="583">
        <v>18</v>
      </c>
      <c r="O267" s="318"/>
      <c r="P267" s="318"/>
      <c r="Q267" s="115"/>
      <c r="R267" s="318"/>
      <c r="S267" s="318"/>
      <c r="T267" s="318"/>
      <c r="U267" s="318"/>
      <c r="V267" s="318"/>
      <c r="W267" s="318"/>
      <c r="X267" s="298">
        <v>100000</v>
      </c>
      <c r="Y267" s="319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6"/>
      <c r="BK267" s="36"/>
      <c r="BL267" s="36"/>
      <c r="BM267" s="36"/>
      <c r="BN267" s="36"/>
      <c r="BO267" s="36"/>
      <c r="BP267" s="36"/>
      <c r="BQ267" s="36"/>
      <c r="BR267" s="36"/>
      <c r="BS267" s="36"/>
      <c r="BT267" s="36"/>
      <c r="BU267" s="36"/>
      <c r="BV267" s="36"/>
      <c r="BW267" s="36"/>
      <c r="BX267" s="36"/>
      <c r="BY267" s="36"/>
      <c r="BZ267" s="36"/>
      <c r="CA267" s="36"/>
      <c r="CB267" s="36"/>
      <c r="CC267" s="36"/>
      <c r="CD267" s="36"/>
      <c r="CE267" s="36"/>
      <c r="CF267" s="36"/>
      <c r="CG267" s="36"/>
      <c r="CH267" s="36"/>
      <c r="CI267" s="36"/>
      <c r="CJ267" s="36"/>
      <c r="CK267" s="36"/>
      <c r="CL267" s="36"/>
      <c r="CM267" s="36"/>
      <c r="CN267" s="36"/>
      <c r="CO267" s="36"/>
      <c r="CP267" s="36"/>
      <c r="CQ267" s="36"/>
      <c r="CR267" s="36"/>
      <c r="CS267" s="36"/>
      <c r="CT267" s="36"/>
      <c r="CU267" s="36"/>
      <c r="CV267" s="36"/>
      <c r="CW267" s="36"/>
      <c r="CX267" s="36"/>
      <c r="CY267" s="36"/>
      <c r="CZ267" s="36"/>
      <c r="DA267" s="36"/>
      <c r="DB267" s="36"/>
      <c r="DC267" s="36"/>
      <c r="DD267" s="36"/>
      <c r="DE267" s="36"/>
      <c r="DF267" s="36"/>
      <c r="DG267" s="36"/>
      <c r="DH267" s="36"/>
      <c r="DI267" s="36"/>
      <c r="DJ267" s="36"/>
      <c r="DK267" s="36"/>
      <c r="DL267" s="36"/>
      <c r="DM267" s="36"/>
      <c r="DN267" s="36"/>
      <c r="DO267" s="36"/>
      <c r="DP267" s="36"/>
      <c r="DQ267" s="36"/>
      <c r="DR267" s="36"/>
      <c r="DS267" s="36"/>
      <c r="DT267" s="36"/>
      <c r="DU267" s="36"/>
      <c r="DV267" s="36"/>
      <c r="DW267" s="36"/>
      <c r="DX267" s="36"/>
      <c r="DY267" s="36"/>
      <c r="DZ267" s="36"/>
      <c r="EA267" s="36"/>
      <c r="EB267" s="36"/>
      <c r="EC267" s="36"/>
      <c r="ED267" s="36"/>
      <c r="EE267" s="36"/>
      <c r="EF267" s="36"/>
      <c r="EG267" s="36"/>
      <c r="EH267" s="36"/>
      <c r="EI267" s="36"/>
      <c r="EJ267" s="36"/>
      <c r="EK267" s="36"/>
      <c r="EL267" s="36"/>
      <c r="EM267" s="36"/>
      <c r="EN267" s="36"/>
      <c r="EO267" s="36"/>
      <c r="EP267" s="36"/>
      <c r="EQ267" s="36"/>
      <c r="ER267" s="36"/>
      <c r="ES267" s="36"/>
      <c r="ET267" s="36"/>
      <c r="EU267" s="36"/>
      <c r="EV267" s="36"/>
      <c r="EW267" s="36"/>
      <c r="EX267" s="36"/>
      <c r="EY267" s="36"/>
      <c r="EZ267" s="36"/>
      <c r="FA267" s="36"/>
      <c r="FB267" s="36"/>
      <c r="FC267" s="36"/>
      <c r="FD267" s="36"/>
      <c r="FE267" s="36"/>
      <c r="FF267" s="36"/>
      <c r="FG267" s="36"/>
      <c r="FH267" s="36"/>
      <c r="FI267" s="36"/>
      <c r="FJ267" s="36"/>
      <c r="FK267" s="36"/>
      <c r="FL267" s="36"/>
      <c r="FM267" s="36"/>
      <c r="FN267" s="36"/>
      <c r="FO267" s="36"/>
      <c r="FP267" s="36"/>
      <c r="FQ267" s="36"/>
      <c r="FR267" s="36"/>
      <c r="FS267" s="36"/>
      <c r="FT267" s="36"/>
      <c r="FU267" s="36"/>
      <c r="FV267" s="36"/>
      <c r="FW267" s="36"/>
      <c r="FX267" s="36"/>
      <c r="FY267" s="36"/>
      <c r="FZ267" s="36"/>
      <c r="GA267" s="36"/>
      <c r="GB267" s="36"/>
      <c r="GC267" s="36"/>
      <c r="GD267" s="36"/>
      <c r="GE267" s="36"/>
      <c r="GF267" s="36"/>
      <c r="GG267" s="36"/>
      <c r="GH267" s="36"/>
      <c r="GI267" s="36"/>
      <c r="GJ267" s="36"/>
      <c r="GK267" s="36"/>
      <c r="GL267" s="36"/>
      <c r="GM267" s="36"/>
      <c r="GN267" s="36"/>
      <c r="GO267" s="36"/>
      <c r="GP267" s="36"/>
      <c r="GQ267" s="36"/>
      <c r="GR267" s="36"/>
      <c r="GS267" s="36"/>
      <c r="GT267" s="36"/>
      <c r="GU267" s="36"/>
      <c r="GV267" s="36"/>
      <c r="GW267" s="36"/>
      <c r="GX267" s="36"/>
      <c r="GY267" s="36"/>
      <c r="GZ267" s="36"/>
      <c r="HA267" s="36"/>
      <c r="HB267" s="36"/>
      <c r="HC267" s="36"/>
      <c r="HD267" s="36"/>
      <c r="HE267" s="36"/>
      <c r="HF267" s="36"/>
      <c r="HG267" s="36"/>
      <c r="HH267" s="36"/>
      <c r="HI267" s="36"/>
      <c r="HJ267" s="36"/>
      <c r="HK267" s="36"/>
      <c r="HL267" s="36"/>
      <c r="HM267" s="36"/>
      <c r="HN267" s="36"/>
      <c r="HO267" s="36"/>
      <c r="HP267" s="36"/>
      <c r="HQ267" s="36"/>
      <c r="HR267" s="36"/>
      <c r="HS267" s="36"/>
      <c r="HT267" s="36"/>
      <c r="HU267" s="36"/>
      <c r="HV267" s="36"/>
      <c r="HW267" s="36"/>
      <c r="HX267" s="36"/>
      <c r="HY267" s="36"/>
      <c r="HZ267" s="36"/>
      <c r="IA267" s="36"/>
      <c r="IB267" s="36"/>
      <c r="IC267" s="36"/>
      <c r="ID267" s="36"/>
      <c r="IE267" s="36"/>
      <c r="IF267" s="36"/>
      <c r="IG267" s="36"/>
    </row>
    <row r="268" spans="1:241">
      <c r="A268" s="900">
        <v>170</v>
      </c>
      <c r="B268" s="316" t="s">
        <v>147</v>
      </c>
      <c r="C268" s="896" t="s">
        <v>5809</v>
      </c>
      <c r="D268" s="241">
        <v>988</v>
      </c>
      <c r="E268" s="897" t="s">
        <v>5810</v>
      </c>
      <c r="F268" s="318">
        <v>3</v>
      </c>
      <c r="G268" s="316" t="s">
        <v>150</v>
      </c>
      <c r="H268" s="297">
        <v>45314</v>
      </c>
      <c r="I268" s="298">
        <v>50000</v>
      </c>
      <c r="J268" s="318">
        <v>12</v>
      </c>
      <c r="K268" s="585">
        <f t="shared" si="4"/>
        <v>45678</v>
      </c>
      <c r="L268" s="583">
        <v>15</v>
      </c>
      <c r="M268" s="583">
        <v>3</v>
      </c>
      <c r="N268" s="583">
        <v>18</v>
      </c>
      <c r="O268" s="318"/>
      <c r="P268" s="318"/>
      <c r="Q268" s="115"/>
      <c r="R268" s="318"/>
      <c r="S268" s="318"/>
      <c r="T268" s="318"/>
      <c r="U268" s="318"/>
      <c r="V268" s="318"/>
      <c r="W268" s="318"/>
      <c r="X268" s="298">
        <v>50000</v>
      </c>
      <c r="Y268" s="319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  <c r="BT268" s="36"/>
      <c r="BU268" s="36"/>
      <c r="BV268" s="36"/>
      <c r="BW268" s="36"/>
      <c r="BX268" s="36"/>
      <c r="BY268" s="36"/>
      <c r="BZ268" s="36"/>
      <c r="CA268" s="36"/>
      <c r="CB268" s="36"/>
      <c r="CC268" s="36"/>
      <c r="CD268" s="36"/>
      <c r="CE268" s="36"/>
      <c r="CF268" s="36"/>
      <c r="CG268" s="36"/>
      <c r="CH268" s="36"/>
      <c r="CI268" s="36"/>
      <c r="CJ268" s="36"/>
      <c r="CK268" s="36"/>
      <c r="CL268" s="36"/>
      <c r="CM268" s="36"/>
      <c r="CN268" s="36"/>
      <c r="CO268" s="36"/>
      <c r="CP268" s="36"/>
      <c r="CQ268" s="36"/>
      <c r="CR268" s="36"/>
      <c r="CS268" s="36"/>
      <c r="CT268" s="36"/>
      <c r="CU268" s="36"/>
      <c r="CV268" s="36"/>
      <c r="CW268" s="36"/>
      <c r="CX268" s="36"/>
      <c r="CY268" s="36"/>
      <c r="CZ268" s="36"/>
      <c r="DA268" s="36"/>
      <c r="DB268" s="36"/>
      <c r="DC268" s="36"/>
      <c r="DD268" s="36"/>
      <c r="DE268" s="36"/>
      <c r="DF268" s="36"/>
      <c r="DG268" s="36"/>
      <c r="DH268" s="36"/>
      <c r="DI268" s="36"/>
      <c r="DJ268" s="36"/>
      <c r="DK268" s="36"/>
      <c r="DL268" s="36"/>
      <c r="DM268" s="36"/>
      <c r="DN268" s="36"/>
      <c r="DO268" s="36"/>
      <c r="DP268" s="36"/>
      <c r="DQ268" s="36"/>
      <c r="DR268" s="36"/>
      <c r="DS268" s="36"/>
      <c r="DT268" s="36"/>
      <c r="DU268" s="36"/>
      <c r="DV268" s="36"/>
      <c r="DW268" s="36"/>
      <c r="DX268" s="36"/>
      <c r="DY268" s="36"/>
      <c r="DZ268" s="36"/>
      <c r="EA268" s="36"/>
      <c r="EB268" s="36"/>
      <c r="EC268" s="36"/>
      <c r="ED268" s="36"/>
      <c r="EE268" s="36"/>
      <c r="EF268" s="36"/>
      <c r="EG268" s="36"/>
      <c r="EH268" s="36"/>
      <c r="EI268" s="36"/>
      <c r="EJ268" s="36"/>
      <c r="EK268" s="36"/>
      <c r="EL268" s="36"/>
      <c r="EM268" s="36"/>
      <c r="EN268" s="36"/>
      <c r="EO268" s="36"/>
      <c r="EP268" s="36"/>
      <c r="EQ268" s="36"/>
      <c r="ER268" s="36"/>
      <c r="ES268" s="36"/>
      <c r="ET268" s="36"/>
      <c r="EU268" s="36"/>
      <c r="EV268" s="36"/>
      <c r="EW268" s="36"/>
      <c r="EX268" s="36"/>
      <c r="EY268" s="36"/>
      <c r="EZ268" s="36"/>
      <c r="FA268" s="36"/>
      <c r="FB268" s="36"/>
      <c r="FC268" s="36"/>
      <c r="FD268" s="36"/>
      <c r="FE268" s="36"/>
      <c r="FF268" s="36"/>
      <c r="FG268" s="36"/>
      <c r="FH268" s="36"/>
      <c r="FI268" s="36"/>
      <c r="FJ268" s="36"/>
      <c r="FK268" s="36"/>
      <c r="FL268" s="36"/>
      <c r="FM268" s="36"/>
      <c r="FN268" s="36"/>
      <c r="FO268" s="36"/>
      <c r="FP268" s="36"/>
      <c r="FQ268" s="36"/>
      <c r="FR268" s="36"/>
      <c r="FS268" s="36"/>
      <c r="FT268" s="36"/>
      <c r="FU268" s="36"/>
      <c r="FV268" s="36"/>
      <c r="FW268" s="36"/>
      <c r="FX268" s="36"/>
      <c r="FY268" s="36"/>
      <c r="FZ268" s="36"/>
      <c r="GA268" s="36"/>
      <c r="GB268" s="36"/>
      <c r="GC268" s="36"/>
      <c r="GD268" s="36"/>
      <c r="GE268" s="36"/>
      <c r="GF268" s="36"/>
      <c r="GG268" s="36"/>
      <c r="GH268" s="36"/>
      <c r="GI268" s="36"/>
      <c r="GJ268" s="36"/>
      <c r="GK268" s="36"/>
      <c r="GL268" s="36"/>
      <c r="GM268" s="36"/>
      <c r="GN268" s="36"/>
      <c r="GO268" s="36"/>
      <c r="GP268" s="36"/>
      <c r="GQ268" s="36"/>
      <c r="GR268" s="36"/>
      <c r="GS268" s="36"/>
      <c r="GT268" s="36"/>
      <c r="GU268" s="36"/>
      <c r="GV268" s="36"/>
      <c r="GW268" s="36"/>
      <c r="GX268" s="36"/>
      <c r="GY268" s="36"/>
      <c r="GZ268" s="36"/>
      <c r="HA268" s="36"/>
      <c r="HB268" s="36"/>
      <c r="HC268" s="36"/>
      <c r="HD268" s="36"/>
      <c r="HE268" s="36"/>
      <c r="HF268" s="36"/>
      <c r="HG268" s="36"/>
      <c r="HH268" s="36"/>
      <c r="HI268" s="36"/>
      <c r="HJ268" s="36"/>
      <c r="HK268" s="36"/>
      <c r="HL268" s="36"/>
      <c r="HM268" s="36"/>
      <c r="HN268" s="36"/>
      <c r="HO268" s="36"/>
      <c r="HP268" s="36"/>
      <c r="HQ268" s="36"/>
      <c r="HR268" s="36"/>
      <c r="HS268" s="36"/>
      <c r="HT268" s="36"/>
      <c r="HU268" s="36"/>
      <c r="HV268" s="36"/>
      <c r="HW268" s="36"/>
      <c r="HX268" s="36"/>
      <c r="HY268" s="36"/>
      <c r="HZ268" s="36"/>
      <c r="IA268" s="36"/>
      <c r="IB268" s="36"/>
      <c r="IC268" s="36"/>
      <c r="ID268" s="36"/>
      <c r="IE268" s="36"/>
      <c r="IF268" s="36"/>
      <c r="IG268" s="36"/>
    </row>
    <row r="269" spans="1:241">
      <c r="A269" s="900">
        <v>571</v>
      </c>
      <c r="B269" s="316" t="s">
        <v>147</v>
      </c>
      <c r="C269" s="896" t="s">
        <v>5809</v>
      </c>
      <c r="D269" s="241">
        <v>989</v>
      </c>
      <c r="E269" s="897" t="s">
        <v>5810</v>
      </c>
      <c r="F269" s="318">
        <v>3</v>
      </c>
      <c r="G269" s="316" t="s">
        <v>150</v>
      </c>
      <c r="H269" s="297">
        <v>45381</v>
      </c>
      <c r="I269" s="298">
        <v>200000</v>
      </c>
      <c r="J269" s="318">
        <v>12</v>
      </c>
      <c r="K269" s="585">
        <f t="shared" si="4"/>
        <v>45745</v>
      </c>
      <c r="L269" s="583">
        <v>15</v>
      </c>
      <c r="M269" s="583">
        <v>3</v>
      </c>
      <c r="N269" s="583">
        <v>18</v>
      </c>
      <c r="O269" s="318"/>
      <c r="P269" s="318"/>
      <c r="Q269" s="115"/>
      <c r="R269" s="318"/>
      <c r="S269" s="318"/>
      <c r="T269" s="318"/>
      <c r="U269" s="318"/>
      <c r="V269" s="318"/>
      <c r="W269" s="318"/>
      <c r="X269" s="298">
        <v>200000</v>
      </c>
      <c r="Y269" s="319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  <c r="BT269" s="36"/>
      <c r="BU269" s="36"/>
      <c r="BV269" s="36"/>
      <c r="BW269" s="36"/>
      <c r="BX269" s="36"/>
      <c r="BY269" s="36"/>
      <c r="BZ269" s="36"/>
      <c r="CA269" s="36"/>
      <c r="CB269" s="36"/>
      <c r="CC269" s="36"/>
      <c r="CD269" s="36"/>
      <c r="CE269" s="36"/>
      <c r="CF269" s="36"/>
      <c r="CG269" s="36"/>
      <c r="CH269" s="36"/>
      <c r="CI269" s="36"/>
      <c r="CJ269" s="36"/>
      <c r="CK269" s="36"/>
      <c r="CL269" s="36"/>
      <c r="CM269" s="36"/>
      <c r="CN269" s="36"/>
      <c r="CO269" s="36"/>
      <c r="CP269" s="36"/>
      <c r="CQ269" s="36"/>
      <c r="CR269" s="36"/>
      <c r="CS269" s="36"/>
      <c r="CT269" s="36"/>
      <c r="CU269" s="36"/>
      <c r="CV269" s="36"/>
      <c r="CW269" s="36"/>
      <c r="CX269" s="36"/>
      <c r="CY269" s="36"/>
      <c r="CZ269" s="36"/>
      <c r="DA269" s="36"/>
      <c r="DB269" s="36"/>
      <c r="DC269" s="36"/>
      <c r="DD269" s="36"/>
      <c r="DE269" s="36"/>
      <c r="DF269" s="36"/>
      <c r="DG269" s="36"/>
      <c r="DH269" s="36"/>
      <c r="DI269" s="36"/>
      <c r="DJ269" s="36"/>
      <c r="DK269" s="36"/>
      <c r="DL269" s="36"/>
      <c r="DM269" s="36"/>
      <c r="DN269" s="36"/>
      <c r="DO269" s="36"/>
      <c r="DP269" s="36"/>
      <c r="DQ269" s="36"/>
      <c r="DR269" s="36"/>
      <c r="DS269" s="36"/>
      <c r="DT269" s="36"/>
      <c r="DU269" s="36"/>
      <c r="DV269" s="36"/>
      <c r="DW269" s="36"/>
      <c r="DX269" s="36"/>
      <c r="DY269" s="36"/>
      <c r="DZ269" s="36"/>
      <c r="EA269" s="36"/>
      <c r="EB269" s="36"/>
      <c r="EC269" s="36"/>
      <c r="ED269" s="36"/>
      <c r="EE269" s="36"/>
      <c r="EF269" s="36"/>
      <c r="EG269" s="36"/>
      <c r="EH269" s="36"/>
      <c r="EI269" s="36"/>
      <c r="EJ269" s="36"/>
      <c r="EK269" s="36"/>
      <c r="EL269" s="36"/>
      <c r="EM269" s="36"/>
      <c r="EN269" s="36"/>
      <c r="EO269" s="36"/>
      <c r="EP269" s="36"/>
      <c r="EQ269" s="36"/>
      <c r="ER269" s="36"/>
      <c r="ES269" s="36"/>
      <c r="ET269" s="36"/>
      <c r="EU269" s="36"/>
      <c r="EV269" s="36"/>
      <c r="EW269" s="36"/>
      <c r="EX269" s="36"/>
      <c r="EY269" s="36"/>
      <c r="EZ269" s="36"/>
      <c r="FA269" s="36"/>
      <c r="FB269" s="36"/>
      <c r="FC269" s="36"/>
      <c r="FD269" s="36"/>
      <c r="FE269" s="36"/>
      <c r="FF269" s="36"/>
      <c r="FG269" s="36"/>
      <c r="FH269" s="36"/>
      <c r="FI269" s="36"/>
      <c r="FJ269" s="36"/>
      <c r="FK269" s="36"/>
      <c r="FL269" s="36"/>
      <c r="FM269" s="36"/>
      <c r="FN269" s="36"/>
      <c r="FO269" s="36"/>
      <c r="FP269" s="36"/>
      <c r="FQ269" s="36"/>
      <c r="FR269" s="36"/>
      <c r="FS269" s="36"/>
      <c r="FT269" s="36"/>
      <c r="FU269" s="36"/>
      <c r="FV269" s="36"/>
      <c r="FW269" s="36"/>
      <c r="FX269" s="36"/>
      <c r="FY269" s="36"/>
      <c r="FZ269" s="36"/>
      <c r="GA269" s="36"/>
      <c r="GB269" s="36"/>
      <c r="GC269" s="36"/>
      <c r="GD269" s="36"/>
      <c r="GE269" s="36"/>
      <c r="GF269" s="36"/>
      <c r="GG269" s="36"/>
      <c r="GH269" s="36"/>
      <c r="GI269" s="36"/>
      <c r="GJ269" s="36"/>
      <c r="GK269" s="36"/>
      <c r="GL269" s="36"/>
      <c r="GM269" s="36"/>
      <c r="GN269" s="36"/>
      <c r="GO269" s="36"/>
      <c r="GP269" s="36"/>
      <c r="GQ269" s="36"/>
      <c r="GR269" s="36"/>
      <c r="GS269" s="36"/>
      <c r="GT269" s="36"/>
      <c r="GU269" s="36"/>
      <c r="GV269" s="36"/>
      <c r="GW269" s="36"/>
      <c r="GX269" s="36"/>
      <c r="GY269" s="36"/>
      <c r="GZ269" s="36"/>
      <c r="HA269" s="36"/>
      <c r="HB269" s="36"/>
      <c r="HC269" s="36"/>
      <c r="HD269" s="36"/>
      <c r="HE269" s="36"/>
      <c r="HF269" s="36"/>
      <c r="HG269" s="36"/>
      <c r="HH269" s="36"/>
      <c r="HI269" s="36"/>
      <c r="HJ269" s="36"/>
      <c r="HK269" s="36"/>
      <c r="HL269" s="36"/>
      <c r="HM269" s="36"/>
      <c r="HN269" s="36"/>
      <c r="HO269" s="36"/>
      <c r="HP269" s="36"/>
      <c r="HQ269" s="36"/>
      <c r="HR269" s="36"/>
      <c r="HS269" s="36"/>
      <c r="HT269" s="36"/>
      <c r="HU269" s="36"/>
      <c r="HV269" s="36"/>
      <c r="HW269" s="36"/>
      <c r="HX269" s="36"/>
      <c r="HY269" s="36"/>
      <c r="HZ269" s="36"/>
      <c r="IA269" s="36"/>
      <c r="IB269" s="36"/>
      <c r="IC269" s="36"/>
      <c r="ID269" s="36"/>
      <c r="IE269" s="36"/>
      <c r="IF269" s="36"/>
      <c r="IG269" s="36"/>
    </row>
    <row r="270" spans="1:241">
      <c r="A270" s="900">
        <v>389</v>
      </c>
      <c r="B270" s="316" t="s">
        <v>147</v>
      </c>
      <c r="C270" s="896" t="s">
        <v>5809</v>
      </c>
      <c r="D270" s="241">
        <v>990</v>
      </c>
      <c r="E270" s="897" t="s">
        <v>5810</v>
      </c>
      <c r="F270" s="318">
        <v>3</v>
      </c>
      <c r="G270" s="316" t="s">
        <v>150</v>
      </c>
      <c r="H270" s="297">
        <v>45093</v>
      </c>
      <c r="I270" s="298">
        <v>200000</v>
      </c>
      <c r="J270" s="318">
        <v>12</v>
      </c>
      <c r="K270" s="585">
        <f t="shared" si="4"/>
        <v>45457</v>
      </c>
      <c r="L270" s="583">
        <v>15</v>
      </c>
      <c r="M270" s="583">
        <v>3</v>
      </c>
      <c r="N270" s="583">
        <v>18</v>
      </c>
      <c r="O270" s="318"/>
      <c r="P270" s="318"/>
      <c r="Q270" s="115"/>
      <c r="R270" s="318"/>
      <c r="S270" s="318"/>
      <c r="T270" s="318"/>
      <c r="U270" s="318"/>
      <c r="V270" s="318"/>
      <c r="W270" s="318"/>
      <c r="X270" s="298">
        <v>200000</v>
      </c>
      <c r="Y270" s="319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  <c r="BT270" s="36"/>
      <c r="BU270" s="36"/>
      <c r="BV270" s="36"/>
      <c r="BW270" s="36"/>
      <c r="BX270" s="36"/>
      <c r="BY270" s="36"/>
      <c r="BZ270" s="36"/>
      <c r="CA270" s="36"/>
      <c r="CB270" s="36"/>
      <c r="CC270" s="36"/>
      <c r="CD270" s="36"/>
      <c r="CE270" s="36"/>
      <c r="CF270" s="36"/>
      <c r="CG270" s="36"/>
      <c r="CH270" s="36"/>
      <c r="CI270" s="36"/>
      <c r="CJ270" s="36"/>
      <c r="CK270" s="36"/>
      <c r="CL270" s="36"/>
      <c r="CM270" s="36"/>
      <c r="CN270" s="36"/>
      <c r="CO270" s="36"/>
      <c r="CP270" s="36"/>
      <c r="CQ270" s="36"/>
      <c r="CR270" s="36"/>
      <c r="CS270" s="36"/>
      <c r="CT270" s="36"/>
      <c r="CU270" s="36"/>
      <c r="CV270" s="36"/>
      <c r="CW270" s="36"/>
      <c r="CX270" s="36"/>
      <c r="CY270" s="36"/>
      <c r="CZ270" s="36"/>
      <c r="DA270" s="36"/>
      <c r="DB270" s="36"/>
      <c r="DC270" s="36"/>
      <c r="DD270" s="36"/>
      <c r="DE270" s="36"/>
      <c r="DF270" s="36"/>
      <c r="DG270" s="36"/>
      <c r="DH270" s="36"/>
      <c r="DI270" s="36"/>
      <c r="DJ270" s="36"/>
      <c r="DK270" s="36"/>
      <c r="DL270" s="36"/>
      <c r="DM270" s="36"/>
      <c r="DN270" s="36"/>
      <c r="DO270" s="36"/>
      <c r="DP270" s="36"/>
      <c r="DQ270" s="36"/>
      <c r="DR270" s="36"/>
      <c r="DS270" s="36"/>
      <c r="DT270" s="36"/>
      <c r="DU270" s="36"/>
      <c r="DV270" s="36"/>
      <c r="DW270" s="36"/>
      <c r="DX270" s="36"/>
      <c r="DY270" s="36"/>
      <c r="DZ270" s="36"/>
      <c r="EA270" s="36"/>
      <c r="EB270" s="36"/>
      <c r="EC270" s="36"/>
      <c r="ED270" s="36"/>
      <c r="EE270" s="36"/>
      <c r="EF270" s="36"/>
      <c r="EG270" s="36"/>
      <c r="EH270" s="36"/>
      <c r="EI270" s="36"/>
      <c r="EJ270" s="36"/>
      <c r="EK270" s="36"/>
      <c r="EL270" s="36"/>
      <c r="EM270" s="36"/>
      <c r="EN270" s="36"/>
      <c r="EO270" s="36"/>
      <c r="EP270" s="36"/>
      <c r="EQ270" s="36"/>
      <c r="ER270" s="36"/>
      <c r="ES270" s="36"/>
      <c r="ET270" s="36"/>
      <c r="EU270" s="36"/>
      <c r="EV270" s="36"/>
      <c r="EW270" s="36"/>
      <c r="EX270" s="36"/>
      <c r="EY270" s="36"/>
      <c r="EZ270" s="36"/>
      <c r="FA270" s="36"/>
      <c r="FB270" s="36"/>
      <c r="FC270" s="36"/>
      <c r="FD270" s="36"/>
      <c r="FE270" s="36"/>
      <c r="FF270" s="36"/>
      <c r="FG270" s="36"/>
      <c r="FH270" s="36"/>
      <c r="FI270" s="36"/>
      <c r="FJ270" s="36"/>
      <c r="FK270" s="36"/>
      <c r="FL270" s="36"/>
      <c r="FM270" s="36"/>
      <c r="FN270" s="36"/>
      <c r="FO270" s="36"/>
      <c r="FP270" s="36"/>
      <c r="FQ270" s="36"/>
      <c r="FR270" s="36"/>
      <c r="FS270" s="36"/>
      <c r="FT270" s="36"/>
      <c r="FU270" s="36"/>
      <c r="FV270" s="36"/>
      <c r="FW270" s="36"/>
      <c r="FX270" s="36"/>
      <c r="FY270" s="36"/>
      <c r="FZ270" s="36"/>
      <c r="GA270" s="36"/>
      <c r="GB270" s="36"/>
      <c r="GC270" s="36"/>
      <c r="GD270" s="36"/>
      <c r="GE270" s="36"/>
      <c r="GF270" s="36"/>
      <c r="GG270" s="36"/>
      <c r="GH270" s="36"/>
      <c r="GI270" s="36"/>
      <c r="GJ270" s="36"/>
      <c r="GK270" s="36"/>
      <c r="GL270" s="36"/>
      <c r="GM270" s="36"/>
      <c r="GN270" s="36"/>
      <c r="GO270" s="36"/>
      <c r="GP270" s="36"/>
      <c r="GQ270" s="36"/>
      <c r="GR270" s="36"/>
      <c r="GS270" s="36"/>
      <c r="GT270" s="36"/>
      <c r="GU270" s="36"/>
      <c r="GV270" s="36"/>
      <c r="GW270" s="36"/>
      <c r="GX270" s="36"/>
      <c r="GY270" s="36"/>
      <c r="GZ270" s="36"/>
      <c r="HA270" s="36"/>
      <c r="HB270" s="36"/>
      <c r="HC270" s="36"/>
      <c r="HD270" s="36"/>
      <c r="HE270" s="36"/>
      <c r="HF270" s="36"/>
      <c r="HG270" s="36"/>
      <c r="HH270" s="36"/>
      <c r="HI270" s="36"/>
      <c r="HJ270" s="36"/>
      <c r="HK270" s="36"/>
      <c r="HL270" s="36"/>
      <c r="HM270" s="36"/>
      <c r="HN270" s="36"/>
      <c r="HO270" s="36"/>
      <c r="HP270" s="36"/>
      <c r="HQ270" s="36"/>
      <c r="HR270" s="36"/>
      <c r="HS270" s="36"/>
      <c r="HT270" s="36"/>
      <c r="HU270" s="36"/>
      <c r="HV270" s="36"/>
      <c r="HW270" s="36"/>
      <c r="HX270" s="36"/>
      <c r="HY270" s="36"/>
      <c r="HZ270" s="36"/>
      <c r="IA270" s="36"/>
      <c r="IB270" s="36"/>
      <c r="IC270" s="36"/>
      <c r="ID270" s="36"/>
      <c r="IE270" s="36"/>
      <c r="IF270" s="36"/>
      <c r="IG270" s="36"/>
    </row>
    <row r="271" spans="1:241">
      <c r="A271" s="900">
        <v>866</v>
      </c>
      <c r="B271" s="316" t="s">
        <v>147</v>
      </c>
      <c r="C271" s="896" t="s">
        <v>5809</v>
      </c>
      <c r="D271" s="241">
        <v>991</v>
      </c>
      <c r="E271" s="897" t="s">
        <v>5810</v>
      </c>
      <c r="F271" s="318">
        <v>3</v>
      </c>
      <c r="G271" s="316" t="s">
        <v>150</v>
      </c>
      <c r="H271" s="297">
        <v>45322</v>
      </c>
      <c r="I271" s="298">
        <v>50000</v>
      </c>
      <c r="J271" s="318">
        <v>12</v>
      </c>
      <c r="K271" s="585">
        <f t="shared" si="4"/>
        <v>45686</v>
      </c>
      <c r="L271" s="583">
        <v>15</v>
      </c>
      <c r="M271" s="583">
        <v>3</v>
      </c>
      <c r="N271" s="583">
        <v>18</v>
      </c>
      <c r="O271" s="318"/>
      <c r="P271" s="318"/>
      <c r="Q271" s="115"/>
      <c r="R271" s="318"/>
      <c r="S271" s="318"/>
      <c r="T271" s="318"/>
      <c r="U271" s="318"/>
      <c r="V271" s="318"/>
      <c r="W271" s="318"/>
      <c r="X271" s="298">
        <v>50000</v>
      </c>
      <c r="Y271" s="319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  <c r="BT271" s="36"/>
      <c r="BU271" s="36"/>
      <c r="BV271" s="36"/>
      <c r="BW271" s="36"/>
      <c r="BX271" s="36"/>
      <c r="BY271" s="36"/>
      <c r="BZ271" s="36"/>
      <c r="CA271" s="36"/>
      <c r="CB271" s="36"/>
      <c r="CC271" s="36"/>
      <c r="CD271" s="36"/>
      <c r="CE271" s="36"/>
      <c r="CF271" s="36"/>
      <c r="CG271" s="36"/>
      <c r="CH271" s="36"/>
      <c r="CI271" s="36"/>
      <c r="CJ271" s="36"/>
      <c r="CK271" s="36"/>
      <c r="CL271" s="36"/>
      <c r="CM271" s="36"/>
      <c r="CN271" s="36"/>
      <c r="CO271" s="36"/>
      <c r="CP271" s="36"/>
      <c r="CQ271" s="36"/>
      <c r="CR271" s="36"/>
      <c r="CS271" s="36"/>
      <c r="CT271" s="36"/>
      <c r="CU271" s="36"/>
      <c r="CV271" s="36"/>
      <c r="CW271" s="36"/>
      <c r="CX271" s="36"/>
      <c r="CY271" s="36"/>
      <c r="CZ271" s="36"/>
      <c r="DA271" s="36"/>
      <c r="DB271" s="36"/>
      <c r="DC271" s="36"/>
      <c r="DD271" s="36"/>
      <c r="DE271" s="36"/>
      <c r="DF271" s="36"/>
      <c r="DG271" s="36"/>
      <c r="DH271" s="36"/>
      <c r="DI271" s="36"/>
      <c r="DJ271" s="36"/>
      <c r="DK271" s="36"/>
      <c r="DL271" s="36"/>
      <c r="DM271" s="36"/>
      <c r="DN271" s="36"/>
      <c r="DO271" s="36"/>
      <c r="DP271" s="36"/>
      <c r="DQ271" s="36"/>
      <c r="DR271" s="36"/>
      <c r="DS271" s="36"/>
      <c r="DT271" s="36"/>
      <c r="DU271" s="36"/>
      <c r="DV271" s="36"/>
      <c r="DW271" s="36"/>
      <c r="DX271" s="36"/>
      <c r="DY271" s="36"/>
      <c r="DZ271" s="36"/>
      <c r="EA271" s="36"/>
      <c r="EB271" s="36"/>
      <c r="EC271" s="36"/>
      <c r="ED271" s="36"/>
      <c r="EE271" s="36"/>
      <c r="EF271" s="36"/>
      <c r="EG271" s="36"/>
      <c r="EH271" s="36"/>
      <c r="EI271" s="36"/>
      <c r="EJ271" s="36"/>
      <c r="EK271" s="36"/>
      <c r="EL271" s="36"/>
      <c r="EM271" s="36"/>
      <c r="EN271" s="36"/>
      <c r="EO271" s="36"/>
      <c r="EP271" s="36"/>
      <c r="EQ271" s="36"/>
      <c r="ER271" s="36"/>
      <c r="ES271" s="36"/>
      <c r="ET271" s="36"/>
      <c r="EU271" s="36"/>
      <c r="EV271" s="36"/>
      <c r="EW271" s="36"/>
      <c r="EX271" s="36"/>
      <c r="EY271" s="36"/>
      <c r="EZ271" s="36"/>
      <c r="FA271" s="36"/>
      <c r="FB271" s="36"/>
      <c r="FC271" s="36"/>
      <c r="FD271" s="36"/>
      <c r="FE271" s="36"/>
      <c r="FF271" s="36"/>
      <c r="FG271" s="36"/>
      <c r="FH271" s="36"/>
      <c r="FI271" s="36"/>
      <c r="FJ271" s="36"/>
      <c r="FK271" s="36"/>
      <c r="FL271" s="36"/>
      <c r="FM271" s="36"/>
      <c r="FN271" s="36"/>
      <c r="FO271" s="36"/>
      <c r="FP271" s="36"/>
      <c r="FQ271" s="36"/>
      <c r="FR271" s="36"/>
      <c r="FS271" s="36"/>
      <c r="FT271" s="36"/>
      <c r="FU271" s="36"/>
      <c r="FV271" s="36"/>
      <c r="FW271" s="36"/>
      <c r="FX271" s="36"/>
      <c r="FY271" s="36"/>
      <c r="FZ271" s="36"/>
      <c r="GA271" s="36"/>
      <c r="GB271" s="36"/>
      <c r="GC271" s="36"/>
      <c r="GD271" s="36"/>
      <c r="GE271" s="36"/>
      <c r="GF271" s="36"/>
      <c r="GG271" s="36"/>
      <c r="GH271" s="36"/>
      <c r="GI271" s="36"/>
      <c r="GJ271" s="36"/>
      <c r="GK271" s="36"/>
      <c r="GL271" s="36"/>
      <c r="GM271" s="36"/>
      <c r="GN271" s="36"/>
      <c r="GO271" s="36"/>
      <c r="GP271" s="36"/>
      <c r="GQ271" s="36"/>
      <c r="GR271" s="36"/>
      <c r="GS271" s="36"/>
      <c r="GT271" s="36"/>
      <c r="GU271" s="36"/>
      <c r="GV271" s="36"/>
      <c r="GW271" s="36"/>
      <c r="GX271" s="36"/>
      <c r="GY271" s="36"/>
      <c r="GZ271" s="36"/>
      <c r="HA271" s="36"/>
      <c r="HB271" s="36"/>
      <c r="HC271" s="36"/>
      <c r="HD271" s="36"/>
      <c r="HE271" s="36"/>
      <c r="HF271" s="36"/>
      <c r="HG271" s="36"/>
      <c r="HH271" s="36"/>
      <c r="HI271" s="36"/>
      <c r="HJ271" s="36"/>
      <c r="HK271" s="36"/>
      <c r="HL271" s="36"/>
      <c r="HM271" s="36"/>
      <c r="HN271" s="36"/>
      <c r="HO271" s="36"/>
      <c r="HP271" s="36"/>
      <c r="HQ271" s="36"/>
      <c r="HR271" s="36"/>
      <c r="HS271" s="36"/>
      <c r="HT271" s="36"/>
      <c r="HU271" s="36"/>
      <c r="HV271" s="36"/>
      <c r="HW271" s="36"/>
      <c r="HX271" s="36"/>
      <c r="HY271" s="36"/>
      <c r="HZ271" s="36"/>
      <c r="IA271" s="36"/>
      <c r="IB271" s="36"/>
      <c r="IC271" s="36"/>
      <c r="ID271" s="36"/>
      <c r="IE271" s="36"/>
      <c r="IF271" s="36"/>
      <c r="IG271" s="36"/>
    </row>
    <row r="272" spans="1:241">
      <c r="A272" s="900">
        <v>11</v>
      </c>
      <c r="B272" s="316" t="s">
        <v>147</v>
      </c>
      <c r="C272" s="896" t="s">
        <v>5809</v>
      </c>
      <c r="D272" s="241">
        <v>992</v>
      </c>
      <c r="E272" s="897" t="s">
        <v>5810</v>
      </c>
      <c r="F272" s="318">
        <v>3</v>
      </c>
      <c r="G272" s="316" t="s">
        <v>150</v>
      </c>
      <c r="H272" s="297">
        <v>45381</v>
      </c>
      <c r="I272" s="298">
        <v>200000</v>
      </c>
      <c r="J272" s="318">
        <v>12</v>
      </c>
      <c r="K272" s="585">
        <f t="shared" si="4"/>
        <v>45745</v>
      </c>
      <c r="L272" s="583">
        <v>15</v>
      </c>
      <c r="M272" s="583">
        <v>3</v>
      </c>
      <c r="N272" s="583">
        <v>18</v>
      </c>
      <c r="O272" s="318"/>
      <c r="P272" s="318"/>
      <c r="Q272" s="115"/>
      <c r="R272" s="318"/>
      <c r="S272" s="318"/>
      <c r="T272" s="318"/>
      <c r="U272" s="318"/>
      <c r="V272" s="318"/>
      <c r="W272" s="318"/>
      <c r="X272" s="298">
        <v>200000</v>
      </c>
      <c r="Y272" s="319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  <c r="BT272" s="36"/>
      <c r="BU272" s="36"/>
      <c r="BV272" s="36"/>
      <c r="BW272" s="36"/>
      <c r="BX272" s="36"/>
      <c r="BY272" s="36"/>
      <c r="BZ272" s="36"/>
      <c r="CA272" s="36"/>
      <c r="CB272" s="36"/>
      <c r="CC272" s="36"/>
      <c r="CD272" s="36"/>
      <c r="CE272" s="36"/>
      <c r="CF272" s="36"/>
      <c r="CG272" s="36"/>
      <c r="CH272" s="36"/>
      <c r="CI272" s="36"/>
      <c r="CJ272" s="36"/>
      <c r="CK272" s="36"/>
      <c r="CL272" s="36"/>
      <c r="CM272" s="36"/>
      <c r="CN272" s="36"/>
      <c r="CO272" s="36"/>
      <c r="CP272" s="36"/>
      <c r="CQ272" s="36"/>
      <c r="CR272" s="36"/>
      <c r="CS272" s="36"/>
      <c r="CT272" s="36"/>
      <c r="CU272" s="36"/>
      <c r="CV272" s="36"/>
      <c r="CW272" s="36"/>
      <c r="CX272" s="36"/>
      <c r="CY272" s="36"/>
      <c r="CZ272" s="36"/>
      <c r="DA272" s="36"/>
      <c r="DB272" s="36"/>
      <c r="DC272" s="36"/>
      <c r="DD272" s="36"/>
      <c r="DE272" s="36"/>
      <c r="DF272" s="36"/>
      <c r="DG272" s="36"/>
      <c r="DH272" s="36"/>
      <c r="DI272" s="36"/>
      <c r="DJ272" s="36"/>
      <c r="DK272" s="36"/>
      <c r="DL272" s="36"/>
      <c r="DM272" s="36"/>
      <c r="DN272" s="36"/>
      <c r="DO272" s="36"/>
      <c r="DP272" s="36"/>
      <c r="DQ272" s="36"/>
      <c r="DR272" s="36"/>
      <c r="DS272" s="36"/>
      <c r="DT272" s="36"/>
      <c r="DU272" s="36"/>
      <c r="DV272" s="36"/>
      <c r="DW272" s="36"/>
      <c r="DX272" s="36"/>
      <c r="DY272" s="36"/>
      <c r="DZ272" s="36"/>
      <c r="EA272" s="36"/>
      <c r="EB272" s="36"/>
      <c r="EC272" s="36"/>
      <c r="ED272" s="36"/>
      <c r="EE272" s="36"/>
      <c r="EF272" s="36"/>
      <c r="EG272" s="36"/>
      <c r="EH272" s="36"/>
      <c r="EI272" s="36"/>
      <c r="EJ272" s="36"/>
      <c r="EK272" s="36"/>
      <c r="EL272" s="36"/>
      <c r="EM272" s="36"/>
      <c r="EN272" s="36"/>
      <c r="EO272" s="36"/>
      <c r="EP272" s="36"/>
      <c r="EQ272" s="36"/>
      <c r="ER272" s="36"/>
      <c r="ES272" s="36"/>
      <c r="ET272" s="36"/>
      <c r="EU272" s="36"/>
      <c r="EV272" s="36"/>
      <c r="EW272" s="36"/>
      <c r="EX272" s="36"/>
      <c r="EY272" s="36"/>
      <c r="EZ272" s="36"/>
      <c r="FA272" s="36"/>
      <c r="FB272" s="36"/>
      <c r="FC272" s="36"/>
      <c r="FD272" s="36"/>
      <c r="FE272" s="36"/>
      <c r="FF272" s="36"/>
      <c r="FG272" s="36"/>
      <c r="FH272" s="36"/>
      <c r="FI272" s="36"/>
      <c r="FJ272" s="36"/>
      <c r="FK272" s="36"/>
      <c r="FL272" s="36"/>
      <c r="FM272" s="36"/>
      <c r="FN272" s="36"/>
      <c r="FO272" s="36"/>
      <c r="FP272" s="36"/>
      <c r="FQ272" s="36"/>
      <c r="FR272" s="36"/>
      <c r="FS272" s="36"/>
      <c r="FT272" s="36"/>
      <c r="FU272" s="36"/>
      <c r="FV272" s="36"/>
      <c r="FW272" s="36"/>
      <c r="FX272" s="36"/>
      <c r="FY272" s="36"/>
      <c r="FZ272" s="36"/>
      <c r="GA272" s="36"/>
      <c r="GB272" s="36"/>
      <c r="GC272" s="36"/>
      <c r="GD272" s="36"/>
      <c r="GE272" s="36"/>
      <c r="GF272" s="36"/>
      <c r="GG272" s="36"/>
      <c r="GH272" s="36"/>
      <c r="GI272" s="36"/>
      <c r="GJ272" s="36"/>
      <c r="GK272" s="36"/>
      <c r="GL272" s="36"/>
      <c r="GM272" s="36"/>
      <c r="GN272" s="36"/>
      <c r="GO272" s="36"/>
      <c r="GP272" s="36"/>
      <c r="GQ272" s="36"/>
      <c r="GR272" s="36"/>
      <c r="GS272" s="36"/>
      <c r="GT272" s="36"/>
      <c r="GU272" s="36"/>
      <c r="GV272" s="36"/>
      <c r="GW272" s="36"/>
      <c r="GX272" s="36"/>
      <c r="GY272" s="36"/>
      <c r="GZ272" s="36"/>
      <c r="HA272" s="36"/>
      <c r="HB272" s="36"/>
      <c r="HC272" s="36"/>
      <c r="HD272" s="36"/>
      <c r="HE272" s="36"/>
      <c r="HF272" s="36"/>
      <c r="HG272" s="36"/>
      <c r="HH272" s="36"/>
      <c r="HI272" s="36"/>
      <c r="HJ272" s="36"/>
      <c r="HK272" s="36"/>
      <c r="HL272" s="36"/>
      <c r="HM272" s="36"/>
      <c r="HN272" s="36"/>
      <c r="HO272" s="36"/>
      <c r="HP272" s="36"/>
      <c r="HQ272" s="36"/>
      <c r="HR272" s="36"/>
      <c r="HS272" s="36"/>
      <c r="HT272" s="36"/>
      <c r="HU272" s="36"/>
      <c r="HV272" s="36"/>
      <c r="HW272" s="36"/>
      <c r="HX272" s="36"/>
      <c r="HY272" s="36"/>
      <c r="HZ272" s="36"/>
      <c r="IA272" s="36"/>
      <c r="IB272" s="36"/>
      <c r="IC272" s="36"/>
      <c r="ID272" s="36"/>
      <c r="IE272" s="36"/>
      <c r="IF272" s="36"/>
      <c r="IG272" s="36"/>
    </row>
    <row r="273" spans="1:241">
      <c r="A273" s="900">
        <v>1164</v>
      </c>
      <c r="B273" s="316" t="s">
        <v>147</v>
      </c>
      <c r="C273" s="896" t="s">
        <v>5809</v>
      </c>
      <c r="D273" s="241">
        <v>993</v>
      </c>
      <c r="E273" s="897" t="s">
        <v>5810</v>
      </c>
      <c r="F273" s="318">
        <v>3</v>
      </c>
      <c r="G273" s="316" t="s">
        <v>150</v>
      </c>
      <c r="H273" s="297">
        <v>45084</v>
      </c>
      <c r="I273" s="298">
        <v>30000</v>
      </c>
      <c r="J273" s="318">
        <v>12</v>
      </c>
      <c r="K273" s="585">
        <f t="shared" si="4"/>
        <v>45448</v>
      </c>
      <c r="L273" s="583">
        <v>15</v>
      </c>
      <c r="M273" s="583">
        <v>3</v>
      </c>
      <c r="N273" s="583">
        <v>18</v>
      </c>
      <c r="O273" s="318"/>
      <c r="P273" s="318"/>
      <c r="Q273" s="115"/>
      <c r="R273" s="318"/>
      <c r="S273" s="318"/>
      <c r="T273" s="318"/>
      <c r="U273" s="318"/>
      <c r="V273" s="318"/>
      <c r="W273" s="318"/>
      <c r="X273" s="298">
        <v>30000</v>
      </c>
      <c r="Y273" s="319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6"/>
      <c r="BB273" s="36"/>
      <c r="BC273" s="36"/>
      <c r="BD273" s="36"/>
      <c r="BE273" s="36"/>
      <c r="BF273" s="36"/>
      <c r="BG273" s="36"/>
      <c r="BH273" s="36"/>
      <c r="BI273" s="36"/>
      <c r="BJ273" s="36"/>
      <c r="BK273" s="36"/>
      <c r="BL273" s="36"/>
      <c r="BM273" s="36"/>
      <c r="BN273" s="36"/>
      <c r="BO273" s="36"/>
      <c r="BP273" s="36"/>
      <c r="BQ273" s="36"/>
      <c r="BR273" s="36"/>
      <c r="BS273" s="36"/>
      <c r="BT273" s="36"/>
      <c r="BU273" s="36"/>
      <c r="BV273" s="36"/>
      <c r="BW273" s="36"/>
      <c r="BX273" s="36"/>
      <c r="BY273" s="36"/>
      <c r="BZ273" s="36"/>
      <c r="CA273" s="36"/>
      <c r="CB273" s="36"/>
      <c r="CC273" s="36"/>
      <c r="CD273" s="36"/>
      <c r="CE273" s="36"/>
      <c r="CF273" s="36"/>
      <c r="CG273" s="36"/>
      <c r="CH273" s="36"/>
      <c r="CI273" s="36"/>
      <c r="CJ273" s="36"/>
      <c r="CK273" s="36"/>
      <c r="CL273" s="36"/>
      <c r="CM273" s="36"/>
      <c r="CN273" s="36"/>
      <c r="CO273" s="36"/>
      <c r="CP273" s="36"/>
      <c r="CQ273" s="36"/>
      <c r="CR273" s="36"/>
      <c r="CS273" s="36"/>
      <c r="CT273" s="36"/>
      <c r="CU273" s="36"/>
      <c r="CV273" s="36"/>
      <c r="CW273" s="36"/>
      <c r="CX273" s="36"/>
      <c r="CY273" s="36"/>
      <c r="CZ273" s="36"/>
      <c r="DA273" s="36"/>
      <c r="DB273" s="36"/>
      <c r="DC273" s="36"/>
      <c r="DD273" s="36"/>
      <c r="DE273" s="36"/>
      <c r="DF273" s="36"/>
      <c r="DG273" s="36"/>
      <c r="DH273" s="36"/>
      <c r="DI273" s="36"/>
      <c r="DJ273" s="36"/>
      <c r="DK273" s="36"/>
      <c r="DL273" s="36"/>
      <c r="DM273" s="36"/>
      <c r="DN273" s="36"/>
      <c r="DO273" s="36"/>
      <c r="DP273" s="36"/>
      <c r="DQ273" s="36"/>
      <c r="DR273" s="36"/>
      <c r="DS273" s="36"/>
      <c r="DT273" s="36"/>
      <c r="DU273" s="36"/>
      <c r="DV273" s="36"/>
      <c r="DW273" s="36"/>
      <c r="DX273" s="36"/>
      <c r="DY273" s="36"/>
      <c r="DZ273" s="36"/>
      <c r="EA273" s="36"/>
      <c r="EB273" s="36"/>
      <c r="EC273" s="36"/>
      <c r="ED273" s="36"/>
      <c r="EE273" s="36"/>
      <c r="EF273" s="36"/>
      <c r="EG273" s="36"/>
      <c r="EH273" s="36"/>
      <c r="EI273" s="36"/>
      <c r="EJ273" s="36"/>
      <c r="EK273" s="36"/>
      <c r="EL273" s="36"/>
      <c r="EM273" s="36"/>
      <c r="EN273" s="36"/>
      <c r="EO273" s="36"/>
      <c r="EP273" s="36"/>
      <c r="EQ273" s="36"/>
      <c r="ER273" s="36"/>
      <c r="ES273" s="36"/>
      <c r="ET273" s="36"/>
      <c r="EU273" s="36"/>
      <c r="EV273" s="36"/>
      <c r="EW273" s="36"/>
      <c r="EX273" s="36"/>
      <c r="EY273" s="36"/>
      <c r="EZ273" s="36"/>
      <c r="FA273" s="36"/>
      <c r="FB273" s="36"/>
      <c r="FC273" s="36"/>
      <c r="FD273" s="36"/>
      <c r="FE273" s="36"/>
      <c r="FF273" s="36"/>
      <c r="FG273" s="36"/>
      <c r="FH273" s="36"/>
      <c r="FI273" s="36"/>
      <c r="FJ273" s="36"/>
      <c r="FK273" s="36"/>
      <c r="FL273" s="36"/>
      <c r="FM273" s="36"/>
      <c r="FN273" s="36"/>
      <c r="FO273" s="36"/>
      <c r="FP273" s="36"/>
      <c r="FQ273" s="36"/>
      <c r="FR273" s="36"/>
      <c r="FS273" s="36"/>
      <c r="FT273" s="36"/>
      <c r="FU273" s="36"/>
      <c r="FV273" s="36"/>
      <c r="FW273" s="36"/>
      <c r="FX273" s="36"/>
      <c r="FY273" s="36"/>
      <c r="FZ273" s="36"/>
      <c r="GA273" s="36"/>
      <c r="GB273" s="36"/>
      <c r="GC273" s="36"/>
      <c r="GD273" s="36"/>
      <c r="GE273" s="36"/>
      <c r="GF273" s="36"/>
      <c r="GG273" s="36"/>
      <c r="GH273" s="36"/>
      <c r="GI273" s="36"/>
      <c r="GJ273" s="36"/>
      <c r="GK273" s="36"/>
      <c r="GL273" s="36"/>
      <c r="GM273" s="36"/>
      <c r="GN273" s="36"/>
      <c r="GO273" s="36"/>
      <c r="GP273" s="36"/>
      <c r="GQ273" s="36"/>
      <c r="GR273" s="36"/>
      <c r="GS273" s="36"/>
      <c r="GT273" s="36"/>
      <c r="GU273" s="36"/>
      <c r="GV273" s="36"/>
      <c r="GW273" s="36"/>
      <c r="GX273" s="36"/>
      <c r="GY273" s="36"/>
      <c r="GZ273" s="36"/>
      <c r="HA273" s="36"/>
      <c r="HB273" s="36"/>
      <c r="HC273" s="36"/>
      <c r="HD273" s="36"/>
      <c r="HE273" s="36"/>
      <c r="HF273" s="36"/>
      <c r="HG273" s="36"/>
      <c r="HH273" s="36"/>
      <c r="HI273" s="36"/>
      <c r="HJ273" s="36"/>
      <c r="HK273" s="36"/>
      <c r="HL273" s="36"/>
      <c r="HM273" s="36"/>
      <c r="HN273" s="36"/>
      <c r="HO273" s="36"/>
      <c r="HP273" s="36"/>
      <c r="HQ273" s="36"/>
      <c r="HR273" s="36"/>
      <c r="HS273" s="36"/>
      <c r="HT273" s="36"/>
      <c r="HU273" s="36"/>
      <c r="HV273" s="36"/>
      <c r="HW273" s="36"/>
      <c r="HX273" s="36"/>
      <c r="HY273" s="36"/>
      <c r="HZ273" s="36"/>
      <c r="IA273" s="36"/>
      <c r="IB273" s="36"/>
      <c r="IC273" s="36"/>
      <c r="ID273" s="36"/>
      <c r="IE273" s="36"/>
      <c r="IF273" s="36"/>
      <c r="IG273" s="36"/>
    </row>
    <row r="274" spans="1:241">
      <c r="A274" s="900">
        <v>1514</v>
      </c>
      <c r="B274" s="316" t="s">
        <v>147</v>
      </c>
      <c r="C274" s="896" t="s">
        <v>5809</v>
      </c>
      <c r="D274" s="241">
        <v>995</v>
      </c>
      <c r="E274" s="897" t="s">
        <v>5810</v>
      </c>
      <c r="F274" s="318">
        <v>3</v>
      </c>
      <c r="G274" s="316" t="s">
        <v>150</v>
      </c>
      <c r="H274" s="297">
        <v>45314</v>
      </c>
      <c r="I274" s="298">
        <v>50000</v>
      </c>
      <c r="J274" s="318">
        <v>12</v>
      </c>
      <c r="K274" s="585">
        <f t="shared" si="4"/>
        <v>45678</v>
      </c>
      <c r="L274" s="583">
        <v>15</v>
      </c>
      <c r="M274" s="583">
        <v>3</v>
      </c>
      <c r="N274" s="583">
        <v>18</v>
      </c>
      <c r="O274" s="318"/>
      <c r="P274" s="318"/>
      <c r="Q274" s="115"/>
      <c r="R274" s="318"/>
      <c r="S274" s="318"/>
      <c r="T274" s="318"/>
      <c r="U274" s="318"/>
      <c r="V274" s="318"/>
      <c r="W274" s="318"/>
      <c r="X274" s="298">
        <v>50000</v>
      </c>
      <c r="Y274" s="319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  <c r="BT274" s="36"/>
      <c r="BU274" s="36"/>
      <c r="BV274" s="36"/>
      <c r="BW274" s="36"/>
      <c r="BX274" s="36"/>
      <c r="BY274" s="36"/>
      <c r="BZ274" s="36"/>
      <c r="CA274" s="36"/>
      <c r="CB274" s="36"/>
      <c r="CC274" s="36"/>
      <c r="CD274" s="36"/>
      <c r="CE274" s="36"/>
      <c r="CF274" s="36"/>
      <c r="CG274" s="36"/>
      <c r="CH274" s="36"/>
      <c r="CI274" s="36"/>
      <c r="CJ274" s="36"/>
      <c r="CK274" s="36"/>
      <c r="CL274" s="36"/>
      <c r="CM274" s="36"/>
      <c r="CN274" s="36"/>
      <c r="CO274" s="36"/>
      <c r="CP274" s="36"/>
      <c r="CQ274" s="36"/>
      <c r="CR274" s="36"/>
      <c r="CS274" s="36"/>
      <c r="CT274" s="36"/>
      <c r="CU274" s="36"/>
      <c r="CV274" s="36"/>
      <c r="CW274" s="36"/>
      <c r="CX274" s="36"/>
      <c r="CY274" s="36"/>
      <c r="CZ274" s="36"/>
      <c r="DA274" s="36"/>
      <c r="DB274" s="36"/>
      <c r="DC274" s="36"/>
      <c r="DD274" s="36"/>
      <c r="DE274" s="36"/>
      <c r="DF274" s="36"/>
      <c r="DG274" s="36"/>
      <c r="DH274" s="36"/>
      <c r="DI274" s="36"/>
      <c r="DJ274" s="36"/>
      <c r="DK274" s="36"/>
      <c r="DL274" s="36"/>
      <c r="DM274" s="36"/>
      <c r="DN274" s="36"/>
      <c r="DO274" s="36"/>
      <c r="DP274" s="36"/>
      <c r="DQ274" s="36"/>
      <c r="DR274" s="36"/>
      <c r="DS274" s="36"/>
      <c r="DT274" s="36"/>
      <c r="DU274" s="36"/>
      <c r="DV274" s="36"/>
      <c r="DW274" s="36"/>
      <c r="DX274" s="36"/>
      <c r="DY274" s="36"/>
      <c r="DZ274" s="36"/>
      <c r="EA274" s="36"/>
      <c r="EB274" s="36"/>
      <c r="EC274" s="36"/>
      <c r="ED274" s="36"/>
      <c r="EE274" s="36"/>
      <c r="EF274" s="36"/>
      <c r="EG274" s="36"/>
      <c r="EH274" s="36"/>
      <c r="EI274" s="36"/>
      <c r="EJ274" s="36"/>
      <c r="EK274" s="36"/>
      <c r="EL274" s="36"/>
      <c r="EM274" s="36"/>
      <c r="EN274" s="36"/>
      <c r="EO274" s="36"/>
      <c r="EP274" s="36"/>
      <c r="EQ274" s="36"/>
      <c r="ER274" s="36"/>
      <c r="ES274" s="36"/>
      <c r="ET274" s="36"/>
      <c r="EU274" s="36"/>
      <c r="EV274" s="36"/>
      <c r="EW274" s="36"/>
      <c r="EX274" s="36"/>
      <c r="EY274" s="36"/>
      <c r="EZ274" s="36"/>
      <c r="FA274" s="36"/>
      <c r="FB274" s="36"/>
      <c r="FC274" s="36"/>
      <c r="FD274" s="36"/>
      <c r="FE274" s="36"/>
      <c r="FF274" s="36"/>
      <c r="FG274" s="36"/>
      <c r="FH274" s="36"/>
      <c r="FI274" s="36"/>
      <c r="FJ274" s="36"/>
      <c r="FK274" s="36"/>
      <c r="FL274" s="36"/>
      <c r="FM274" s="36"/>
      <c r="FN274" s="36"/>
      <c r="FO274" s="36"/>
      <c r="FP274" s="36"/>
      <c r="FQ274" s="36"/>
      <c r="FR274" s="36"/>
      <c r="FS274" s="36"/>
      <c r="FT274" s="36"/>
      <c r="FU274" s="36"/>
      <c r="FV274" s="36"/>
      <c r="FW274" s="36"/>
      <c r="FX274" s="36"/>
      <c r="FY274" s="36"/>
      <c r="FZ274" s="36"/>
      <c r="GA274" s="36"/>
      <c r="GB274" s="36"/>
      <c r="GC274" s="36"/>
      <c r="GD274" s="36"/>
      <c r="GE274" s="36"/>
      <c r="GF274" s="36"/>
      <c r="GG274" s="36"/>
      <c r="GH274" s="36"/>
      <c r="GI274" s="36"/>
      <c r="GJ274" s="36"/>
      <c r="GK274" s="36"/>
      <c r="GL274" s="36"/>
      <c r="GM274" s="36"/>
      <c r="GN274" s="36"/>
      <c r="GO274" s="36"/>
      <c r="GP274" s="36"/>
      <c r="GQ274" s="36"/>
      <c r="GR274" s="36"/>
      <c r="GS274" s="36"/>
      <c r="GT274" s="36"/>
      <c r="GU274" s="36"/>
      <c r="GV274" s="36"/>
      <c r="GW274" s="36"/>
      <c r="GX274" s="36"/>
      <c r="GY274" s="36"/>
      <c r="GZ274" s="36"/>
      <c r="HA274" s="36"/>
      <c r="HB274" s="36"/>
      <c r="HC274" s="36"/>
      <c r="HD274" s="36"/>
      <c r="HE274" s="36"/>
      <c r="HF274" s="36"/>
      <c r="HG274" s="36"/>
      <c r="HH274" s="36"/>
      <c r="HI274" s="36"/>
      <c r="HJ274" s="36"/>
      <c r="HK274" s="36"/>
      <c r="HL274" s="36"/>
      <c r="HM274" s="36"/>
      <c r="HN274" s="36"/>
      <c r="HO274" s="36"/>
      <c r="HP274" s="36"/>
      <c r="HQ274" s="36"/>
      <c r="HR274" s="36"/>
      <c r="HS274" s="36"/>
      <c r="HT274" s="36"/>
      <c r="HU274" s="36"/>
      <c r="HV274" s="36"/>
      <c r="HW274" s="36"/>
      <c r="HX274" s="36"/>
      <c r="HY274" s="36"/>
      <c r="HZ274" s="36"/>
      <c r="IA274" s="36"/>
      <c r="IB274" s="36"/>
      <c r="IC274" s="36"/>
      <c r="ID274" s="36"/>
      <c r="IE274" s="36"/>
      <c r="IF274" s="36"/>
      <c r="IG274" s="36"/>
    </row>
    <row r="275" spans="1:241">
      <c r="A275" s="900">
        <v>1602</v>
      </c>
      <c r="B275" s="316" t="s">
        <v>147</v>
      </c>
      <c r="C275" s="896" t="s">
        <v>5809</v>
      </c>
      <c r="D275" s="241">
        <v>996</v>
      </c>
      <c r="E275" s="897" t="s">
        <v>5810</v>
      </c>
      <c r="F275" s="318">
        <v>3</v>
      </c>
      <c r="G275" s="316" t="s">
        <v>150</v>
      </c>
      <c r="H275" s="297">
        <v>45330</v>
      </c>
      <c r="I275" s="298">
        <v>50000</v>
      </c>
      <c r="J275" s="318">
        <v>12</v>
      </c>
      <c r="K275" s="585">
        <f t="shared" si="4"/>
        <v>45694</v>
      </c>
      <c r="L275" s="583">
        <v>15</v>
      </c>
      <c r="M275" s="583">
        <v>3</v>
      </c>
      <c r="N275" s="583">
        <v>18</v>
      </c>
      <c r="O275" s="318"/>
      <c r="P275" s="318"/>
      <c r="Q275" s="115"/>
      <c r="R275" s="318"/>
      <c r="S275" s="318"/>
      <c r="T275" s="318"/>
      <c r="U275" s="318"/>
      <c r="V275" s="318"/>
      <c r="W275" s="318"/>
      <c r="X275" s="298">
        <v>50000</v>
      </c>
      <c r="Y275" s="319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/>
      <c r="BK275" s="36"/>
      <c r="BL275" s="36"/>
      <c r="BM275" s="36"/>
      <c r="BN275" s="36"/>
      <c r="BO275" s="36"/>
      <c r="BP275" s="36"/>
      <c r="BQ275" s="36"/>
      <c r="BR275" s="36"/>
      <c r="BS275" s="36"/>
      <c r="BT275" s="36"/>
      <c r="BU275" s="36"/>
      <c r="BV275" s="36"/>
      <c r="BW275" s="36"/>
      <c r="BX275" s="36"/>
      <c r="BY275" s="36"/>
      <c r="BZ275" s="36"/>
      <c r="CA275" s="36"/>
      <c r="CB275" s="36"/>
      <c r="CC275" s="36"/>
      <c r="CD275" s="36"/>
      <c r="CE275" s="36"/>
      <c r="CF275" s="36"/>
      <c r="CG275" s="36"/>
      <c r="CH275" s="36"/>
      <c r="CI275" s="36"/>
      <c r="CJ275" s="36"/>
      <c r="CK275" s="36"/>
      <c r="CL275" s="36"/>
      <c r="CM275" s="36"/>
      <c r="CN275" s="36"/>
      <c r="CO275" s="36"/>
      <c r="CP275" s="36"/>
      <c r="CQ275" s="36"/>
      <c r="CR275" s="36"/>
      <c r="CS275" s="36"/>
      <c r="CT275" s="36"/>
      <c r="CU275" s="36"/>
      <c r="CV275" s="36"/>
      <c r="CW275" s="36"/>
      <c r="CX275" s="36"/>
      <c r="CY275" s="36"/>
      <c r="CZ275" s="36"/>
      <c r="DA275" s="36"/>
      <c r="DB275" s="36"/>
      <c r="DC275" s="36"/>
      <c r="DD275" s="36"/>
      <c r="DE275" s="36"/>
      <c r="DF275" s="36"/>
      <c r="DG275" s="36"/>
      <c r="DH275" s="36"/>
      <c r="DI275" s="36"/>
      <c r="DJ275" s="36"/>
      <c r="DK275" s="36"/>
      <c r="DL275" s="36"/>
      <c r="DM275" s="36"/>
      <c r="DN275" s="36"/>
      <c r="DO275" s="36"/>
      <c r="DP275" s="36"/>
      <c r="DQ275" s="36"/>
      <c r="DR275" s="36"/>
      <c r="DS275" s="36"/>
      <c r="DT275" s="36"/>
      <c r="DU275" s="36"/>
      <c r="DV275" s="36"/>
      <c r="DW275" s="36"/>
      <c r="DX275" s="36"/>
      <c r="DY275" s="36"/>
      <c r="DZ275" s="36"/>
      <c r="EA275" s="36"/>
      <c r="EB275" s="36"/>
      <c r="EC275" s="36"/>
      <c r="ED275" s="36"/>
      <c r="EE275" s="36"/>
      <c r="EF275" s="36"/>
      <c r="EG275" s="36"/>
      <c r="EH275" s="36"/>
      <c r="EI275" s="36"/>
      <c r="EJ275" s="36"/>
      <c r="EK275" s="36"/>
      <c r="EL275" s="36"/>
      <c r="EM275" s="36"/>
      <c r="EN275" s="36"/>
      <c r="EO275" s="36"/>
      <c r="EP275" s="36"/>
      <c r="EQ275" s="36"/>
      <c r="ER275" s="36"/>
      <c r="ES275" s="36"/>
      <c r="ET275" s="36"/>
      <c r="EU275" s="36"/>
      <c r="EV275" s="36"/>
      <c r="EW275" s="36"/>
      <c r="EX275" s="36"/>
      <c r="EY275" s="36"/>
      <c r="EZ275" s="36"/>
      <c r="FA275" s="36"/>
      <c r="FB275" s="36"/>
      <c r="FC275" s="36"/>
      <c r="FD275" s="36"/>
      <c r="FE275" s="36"/>
      <c r="FF275" s="36"/>
      <c r="FG275" s="36"/>
      <c r="FH275" s="36"/>
      <c r="FI275" s="36"/>
      <c r="FJ275" s="36"/>
      <c r="FK275" s="36"/>
      <c r="FL275" s="36"/>
      <c r="FM275" s="36"/>
      <c r="FN275" s="36"/>
      <c r="FO275" s="36"/>
      <c r="FP275" s="36"/>
      <c r="FQ275" s="36"/>
      <c r="FR275" s="36"/>
      <c r="FS275" s="36"/>
      <c r="FT275" s="36"/>
      <c r="FU275" s="36"/>
      <c r="FV275" s="36"/>
      <c r="FW275" s="36"/>
      <c r="FX275" s="36"/>
      <c r="FY275" s="36"/>
      <c r="FZ275" s="36"/>
      <c r="GA275" s="36"/>
      <c r="GB275" s="36"/>
      <c r="GC275" s="36"/>
      <c r="GD275" s="36"/>
      <c r="GE275" s="36"/>
      <c r="GF275" s="36"/>
      <c r="GG275" s="36"/>
      <c r="GH275" s="36"/>
      <c r="GI275" s="36"/>
      <c r="GJ275" s="36"/>
      <c r="GK275" s="36"/>
      <c r="GL275" s="36"/>
      <c r="GM275" s="36"/>
      <c r="GN275" s="36"/>
      <c r="GO275" s="36"/>
      <c r="GP275" s="36"/>
      <c r="GQ275" s="36"/>
      <c r="GR275" s="36"/>
      <c r="GS275" s="36"/>
      <c r="GT275" s="36"/>
      <c r="GU275" s="36"/>
      <c r="GV275" s="36"/>
      <c r="GW275" s="36"/>
      <c r="GX275" s="36"/>
      <c r="GY275" s="36"/>
      <c r="GZ275" s="36"/>
      <c r="HA275" s="36"/>
      <c r="HB275" s="36"/>
      <c r="HC275" s="36"/>
      <c r="HD275" s="36"/>
      <c r="HE275" s="36"/>
      <c r="HF275" s="36"/>
      <c r="HG275" s="36"/>
      <c r="HH275" s="36"/>
      <c r="HI275" s="36"/>
      <c r="HJ275" s="36"/>
      <c r="HK275" s="36"/>
      <c r="HL275" s="36"/>
      <c r="HM275" s="36"/>
      <c r="HN275" s="36"/>
      <c r="HO275" s="36"/>
      <c r="HP275" s="36"/>
      <c r="HQ275" s="36"/>
      <c r="HR275" s="36"/>
      <c r="HS275" s="36"/>
      <c r="HT275" s="36"/>
      <c r="HU275" s="36"/>
      <c r="HV275" s="36"/>
      <c r="HW275" s="36"/>
      <c r="HX275" s="36"/>
      <c r="HY275" s="36"/>
      <c r="HZ275" s="36"/>
      <c r="IA275" s="36"/>
      <c r="IB275" s="36"/>
      <c r="IC275" s="36"/>
      <c r="ID275" s="36"/>
      <c r="IE275" s="36"/>
      <c r="IF275" s="36"/>
      <c r="IG275" s="36"/>
    </row>
    <row r="276" spans="1:241">
      <c r="A276" s="900">
        <v>803</v>
      </c>
      <c r="B276" s="316" t="s">
        <v>147</v>
      </c>
      <c r="C276" s="896" t="s">
        <v>5809</v>
      </c>
      <c r="D276" s="241">
        <v>997</v>
      </c>
      <c r="E276" s="897" t="s">
        <v>5810</v>
      </c>
      <c r="F276" s="318">
        <v>3</v>
      </c>
      <c r="G276" s="316" t="s">
        <v>150</v>
      </c>
      <c r="H276" s="297">
        <v>45205</v>
      </c>
      <c r="I276" s="298">
        <v>200000</v>
      </c>
      <c r="J276" s="318">
        <v>12</v>
      </c>
      <c r="K276" s="585">
        <f t="shared" si="4"/>
        <v>45569</v>
      </c>
      <c r="L276" s="583">
        <v>15</v>
      </c>
      <c r="M276" s="583">
        <v>3</v>
      </c>
      <c r="N276" s="583">
        <v>18</v>
      </c>
      <c r="O276" s="318"/>
      <c r="P276" s="318"/>
      <c r="Q276" s="115"/>
      <c r="R276" s="318"/>
      <c r="S276" s="318"/>
      <c r="T276" s="318"/>
      <c r="U276" s="318"/>
      <c r="V276" s="318"/>
      <c r="W276" s="318"/>
      <c r="X276" s="298">
        <v>200000</v>
      </c>
      <c r="Y276" s="319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  <c r="CF276" s="36"/>
      <c r="CG276" s="36"/>
      <c r="CH276" s="36"/>
      <c r="CI276" s="36"/>
      <c r="CJ276" s="36"/>
      <c r="CK276" s="36"/>
      <c r="CL276" s="36"/>
      <c r="CM276" s="36"/>
      <c r="CN276" s="36"/>
      <c r="CO276" s="36"/>
      <c r="CP276" s="36"/>
      <c r="CQ276" s="36"/>
      <c r="CR276" s="36"/>
      <c r="CS276" s="36"/>
      <c r="CT276" s="36"/>
      <c r="CU276" s="36"/>
      <c r="CV276" s="36"/>
      <c r="CW276" s="36"/>
      <c r="CX276" s="36"/>
      <c r="CY276" s="36"/>
      <c r="CZ276" s="36"/>
      <c r="DA276" s="36"/>
      <c r="DB276" s="36"/>
      <c r="DC276" s="36"/>
      <c r="DD276" s="36"/>
      <c r="DE276" s="36"/>
      <c r="DF276" s="36"/>
      <c r="DG276" s="36"/>
      <c r="DH276" s="36"/>
      <c r="DI276" s="36"/>
      <c r="DJ276" s="36"/>
      <c r="DK276" s="36"/>
      <c r="DL276" s="36"/>
      <c r="DM276" s="36"/>
      <c r="DN276" s="36"/>
      <c r="DO276" s="36"/>
      <c r="DP276" s="36"/>
      <c r="DQ276" s="36"/>
      <c r="DR276" s="36"/>
      <c r="DS276" s="36"/>
      <c r="DT276" s="36"/>
      <c r="DU276" s="36"/>
      <c r="DV276" s="36"/>
      <c r="DW276" s="36"/>
      <c r="DX276" s="36"/>
      <c r="DY276" s="36"/>
      <c r="DZ276" s="36"/>
      <c r="EA276" s="36"/>
      <c r="EB276" s="36"/>
      <c r="EC276" s="36"/>
      <c r="ED276" s="36"/>
      <c r="EE276" s="36"/>
      <c r="EF276" s="36"/>
      <c r="EG276" s="36"/>
      <c r="EH276" s="36"/>
      <c r="EI276" s="36"/>
      <c r="EJ276" s="36"/>
      <c r="EK276" s="36"/>
      <c r="EL276" s="36"/>
      <c r="EM276" s="36"/>
      <c r="EN276" s="36"/>
      <c r="EO276" s="36"/>
      <c r="EP276" s="36"/>
      <c r="EQ276" s="36"/>
      <c r="ER276" s="36"/>
      <c r="ES276" s="36"/>
      <c r="ET276" s="36"/>
      <c r="EU276" s="36"/>
      <c r="EV276" s="36"/>
      <c r="EW276" s="36"/>
      <c r="EX276" s="36"/>
      <c r="EY276" s="36"/>
      <c r="EZ276" s="36"/>
      <c r="FA276" s="36"/>
      <c r="FB276" s="36"/>
      <c r="FC276" s="36"/>
      <c r="FD276" s="36"/>
      <c r="FE276" s="36"/>
      <c r="FF276" s="36"/>
      <c r="FG276" s="36"/>
      <c r="FH276" s="36"/>
      <c r="FI276" s="36"/>
      <c r="FJ276" s="36"/>
      <c r="FK276" s="36"/>
      <c r="FL276" s="36"/>
      <c r="FM276" s="36"/>
      <c r="FN276" s="36"/>
      <c r="FO276" s="36"/>
      <c r="FP276" s="36"/>
      <c r="FQ276" s="36"/>
      <c r="FR276" s="36"/>
      <c r="FS276" s="36"/>
      <c r="FT276" s="36"/>
      <c r="FU276" s="36"/>
      <c r="FV276" s="36"/>
      <c r="FW276" s="36"/>
      <c r="FX276" s="36"/>
      <c r="FY276" s="36"/>
      <c r="FZ276" s="36"/>
      <c r="GA276" s="36"/>
      <c r="GB276" s="36"/>
      <c r="GC276" s="36"/>
      <c r="GD276" s="36"/>
      <c r="GE276" s="36"/>
      <c r="GF276" s="36"/>
      <c r="GG276" s="36"/>
      <c r="GH276" s="36"/>
      <c r="GI276" s="36"/>
      <c r="GJ276" s="36"/>
      <c r="GK276" s="36"/>
      <c r="GL276" s="36"/>
      <c r="GM276" s="36"/>
      <c r="GN276" s="36"/>
      <c r="GO276" s="36"/>
      <c r="GP276" s="36"/>
      <c r="GQ276" s="36"/>
      <c r="GR276" s="36"/>
      <c r="GS276" s="36"/>
      <c r="GT276" s="36"/>
      <c r="GU276" s="36"/>
      <c r="GV276" s="36"/>
      <c r="GW276" s="36"/>
      <c r="GX276" s="36"/>
      <c r="GY276" s="36"/>
      <c r="GZ276" s="36"/>
      <c r="HA276" s="36"/>
      <c r="HB276" s="36"/>
      <c r="HC276" s="36"/>
      <c r="HD276" s="36"/>
      <c r="HE276" s="36"/>
      <c r="HF276" s="36"/>
      <c r="HG276" s="36"/>
      <c r="HH276" s="36"/>
      <c r="HI276" s="36"/>
      <c r="HJ276" s="36"/>
      <c r="HK276" s="36"/>
      <c r="HL276" s="36"/>
      <c r="HM276" s="36"/>
      <c r="HN276" s="36"/>
      <c r="HO276" s="36"/>
      <c r="HP276" s="36"/>
      <c r="HQ276" s="36"/>
      <c r="HR276" s="36"/>
      <c r="HS276" s="36"/>
      <c r="HT276" s="36"/>
      <c r="HU276" s="36"/>
      <c r="HV276" s="36"/>
      <c r="HW276" s="36"/>
      <c r="HX276" s="36"/>
      <c r="HY276" s="36"/>
      <c r="HZ276" s="36"/>
      <c r="IA276" s="36"/>
      <c r="IB276" s="36"/>
      <c r="IC276" s="36"/>
      <c r="ID276" s="36"/>
      <c r="IE276" s="36"/>
      <c r="IF276" s="36"/>
      <c r="IG276" s="36"/>
    </row>
    <row r="277" spans="1:241">
      <c r="A277" s="900">
        <v>1143</v>
      </c>
      <c r="B277" s="316" t="s">
        <v>147</v>
      </c>
      <c r="C277" s="896" t="s">
        <v>5809</v>
      </c>
      <c r="D277" s="241">
        <v>998</v>
      </c>
      <c r="E277" s="897" t="s">
        <v>5810</v>
      </c>
      <c r="F277" s="318">
        <v>3</v>
      </c>
      <c r="G277" s="316" t="s">
        <v>150</v>
      </c>
      <c r="H277" s="297">
        <v>45290</v>
      </c>
      <c r="I277" s="298">
        <v>100000</v>
      </c>
      <c r="J277" s="318">
        <v>12</v>
      </c>
      <c r="K277" s="585">
        <f t="shared" si="4"/>
        <v>45654</v>
      </c>
      <c r="L277" s="583">
        <v>15</v>
      </c>
      <c r="M277" s="583">
        <v>3</v>
      </c>
      <c r="N277" s="583">
        <v>18</v>
      </c>
      <c r="O277" s="318"/>
      <c r="P277" s="318"/>
      <c r="Q277" s="115"/>
      <c r="R277" s="318"/>
      <c r="S277" s="318"/>
      <c r="T277" s="318"/>
      <c r="U277" s="318"/>
      <c r="V277" s="318"/>
      <c r="W277" s="318"/>
      <c r="X277" s="298">
        <v>100000</v>
      </c>
      <c r="Y277" s="319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  <c r="AY277" s="36"/>
      <c r="AZ277" s="36"/>
      <c r="BA277" s="36"/>
      <c r="BB277" s="36"/>
      <c r="BC277" s="36"/>
      <c r="BD277" s="36"/>
      <c r="BE277" s="36"/>
      <c r="BF277" s="36"/>
      <c r="BG277" s="36"/>
      <c r="BH277" s="36"/>
      <c r="BI277" s="36"/>
      <c r="BJ277" s="36"/>
      <c r="BK277" s="36"/>
      <c r="BL277" s="36"/>
      <c r="BM277" s="36"/>
      <c r="BN277" s="36"/>
      <c r="BO277" s="36"/>
      <c r="BP277" s="36"/>
      <c r="BQ277" s="36"/>
      <c r="BR277" s="36"/>
      <c r="BS277" s="36"/>
      <c r="BT277" s="36"/>
      <c r="BU277" s="36"/>
      <c r="BV277" s="36"/>
      <c r="BW277" s="36"/>
      <c r="BX277" s="36"/>
      <c r="BY277" s="36"/>
      <c r="BZ277" s="36"/>
      <c r="CA277" s="36"/>
      <c r="CB277" s="36"/>
      <c r="CC277" s="36"/>
      <c r="CD277" s="36"/>
      <c r="CE277" s="36"/>
      <c r="CF277" s="36"/>
      <c r="CG277" s="36"/>
      <c r="CH277" s="36"/>
      <c r="CI277" s="36"/>
      <c r="CJ277" s="36"/>
      <c r="CK277" s="36"/>
      <c r="CL277" s="36"/>
      <c r="CM277" s="36"/>
      <c r="CN277" s="36"/>
      <c r="CO277" s="36"/>
      <c r="CP277" s="36"/>
      <c r="CQ277" s="36"/>
      <c r="CR277" s="36"/>
      <c r="CS277" s="36"/>
      <c r="CT277" s="36"/>
      <c r="CU277" s="36"/>
      <c r="CV277" s="36"/>
      <c r="CW277" s="36"/>
      <c r="CX277" s="36"/>
      <c r="CY277" s="36"/>
      <c r="CZ277" s="36"/>
      <c r="DA277" s="36"/>
      <c r="DB277" s="36"/>
      <c r="DC277" s="36"/>
      <c r="DD277" s="36"/>
      <c r="DE277" s="36"/>
      <c r="DF277" s="36"/>
      <c r="DG277" s="36"/>
      <c r="DH277" s="36"/>
      <c r="DI277" s="36"/>
      <c r="DJ277" s="36"/>
      <c r="DK277" s="36"/>
      <c r="DL277" s="36"/>
      <c r="DM277" s="36"/>
      <c r="DN277" s="36"/>
      <c r="DO277" s="36"/>
      <c r="DP277" s="36"/>
      <c r="DQ277" s="36"/>
      <c r="DR277" s="36"/>
      <c r="DS277" s="36"/>
      <c r="DT277" s="36"/>
      <c r="DU277" s="36"/>
      <c r="DV277" s="36"/>
      <c r="DW277" s="36"/>
      <c r="DX277" s="36"/>
      <c r="DY277" s="36"/>
      <c r="DZ277" s="36"/>
      <c r="EA277" s="36"/>
      <c r="EB277" s="36"/>
      <c r="EC277" s="36"/>
      <c r="ED277" s="36"/>
      <c r="EE277" s="36"/>
      <c r="EF277" s="36"/>
      <c r="EG277" s="36"/>
      <c r="EH277" s="36"/>
      <c r="EI277" s="36"/>
      <c r="EJ277" s="36"/>
      <c r="EK277" s="36"/>
      <c r="EL277" s="36"/>
      <c r="EM277" s="36"/>
      <c r="EN277" s="36"/>
      <c r="EO277" s="36"/>
      <c r="EP277" s="36"/>
      <c r="EQ277" s="36"/>
      <c r="ER277" s="36"/>
      <c r="ES277" s="36"/>
      <c r="ET277" s="36"/>
      <c r="EU277" s="36"/>
      <c r="EV277" s="36"/>
      <c r="EW277" s="36"/>
      <c r="EX277" s="36"/>
      <c r="EY277" s="36"/>
      <c r="EZ277" s="36"/>
      <c r="FA277" s="36"/>
      <c r="FB277" s="36"/>
      <c r="FC277" s="36"/>
      <c r="FD277" s="36"/>
      <c r="FE277" s="36"/>
      <c r="FF277" s="36"/>
      <c r="FG277" s="36"/>
      <c r="FH277" s="36"/>
      <c r="FI277" s="36"/>
      <c r="FJ277" s="36"/>
      <c r="FK277" s="36"/>
      <c r="FL277" s="36"/>
      <c r="FM277" s="36"/>
      <c r="FN277" s="36"/>
      <c r="FO277" s="36"/>
      <c r="FP277" s="36"/>
      <c r="FQ277" s="36"/>
      <c r="FR277" s="36"/>
      <c r="FS277" s="36"/>
      <c r="FT277" s="36"/>
      <c r="FU277" s="36"/>
      <c r="FV277" s="36"/>
      <c r="FW277" s="36"/>
      <c r="FX277" s="36"/>
      <c r="FY277" s="36"/>
      <c r="FZ277" s="36"/>
      <c r="GA277" s="36"/>
      <c r="GB277" s="36"/>
      <c r="GC277" s="36"/>
      <c r="GD277" s="36"/>
      <c r="GE277" s="36"/>
      <c r="GF277" s="36"/>
      <c r="GG277" s="36"/>
      <c r="GH277" s="36"/>
      <c r="GI277" s="36"/>
      <c r="GJ277" s="36"/>
      <c r="GK277" s="36"/>
      <c r="GL277" s="36"/>
      <c r="GM277" s="36"/>
      <c r="GN277" s="36"/>
      <c r="GO277" s="36"/>
      <c r="GP277" s="36"/>
      <c r="GQ277" s="36"/>
      <c r="GR277" s="36"/>
      <c r="GS277" s="36"/>
      <c r="GT277" s="36"/>
      <c r="GU277" s="36"/>
      <c r="GV277" s="36"/>
      <c r="GW277" s="36"/>
      <c r="GX277" s="36"/>
      <c r="GY277" s="36"/>
      <c r="GZ277" s="36"/>
      <c r="HA277" s="36"/>
      <c r="HB277" s="36"/>
      <c r="HC277" s="36"/>
      <c r="HD277" s="36"/>
      <c r="HE277" s="36"/>
      <c r="HF277" s="36"/>
      <c r="HG277" s="36"/>
      <c r="HH277" s="36"/>
      <c r="HI277" s="36"/>
      <c r="HJ277" s="36"/>
      <c r="HK277" s="36"/>
      <c r="HL277" s="36"/>
      <c r="HM277" s="36"/>
      <c r="HN277" s="36"/>
      <c r="HO277" s="36"/>
      <c r="HP277" s="36"/>
      <c r="HQ277" s="36"/>
      <c r="HR277" s="36"/>
      <c r="HS277" s="36"/>
      <c r="HT277" s="36"/>
      <c r="HU277" s="36"/>
      <c r="HV277" s="36"/>
      <c r="HW277" s="36"/>
      <c r="HX277" s="36"/>
      <c r="HY277" s="36"/>
      <c r="HZ277" s="36"/>
      <c r="IA277" s="36"/>
      <c r="IB277" s="36"/>
      <c r="IC277" s="36"/>
      <c r="ID277" s="36"/>
      <c r="IE277" s="36"/>
      <c r="IF277" s="36"/>
      <c r="IG277" s="36"/>
    </row>
    <row r="278" spans="1:241">
      <c r="A278" s="900">
        <v>1831</v>
      </c>
      <c r="B278" s="316" t="s">
        <v>147</v>
      </c>
      <c r="C278" s="896" t="s">
        <v>5809</v>
      </c>
      <c r="D278" s="241">
        <v>1000</v>
      </c>
      <c r="E278" s="897" t="s">
        <v>5810</v>
      </c>
      <c r="F278" s="318">
        <v>3</v>
      </c>
      <c r="G278" s="316" t="s">
        <v>150</v>
      </c>
      <c r="H278" s="297">
        <v>45049</v>
      </c>
      <c r="I278" s="298">
        <v>200000</v>
      </c>
      <c r="J278" s="318">
        <v>12</v>
      </c>
      <c r="K278" s="585">
        <f t="shared" si="4"/>
        <v>45413</v>
      </c>
      <c r="L278" s="583">
        <v>15</v>
      </c>
      <c r="M278" s="583">
        <v>3</v>
      </c>
      <c r="N278" s="583">
        <v>18</v>
      </c>
      <c r="O278" s="318"/>
      <c r="P278" s="318"/>
      <c r="Q278" s="115"/>
      <c r="R278" s="318"/>
      <c r="S278" s="318"/>
      <c r="T278" s="318"/>
      <c r="U278" s="318"/>
      <c r="V278" s="318"/>
      <c r="W278" s="318"/>
      <c r="X278" s="298">
        <v>200000</v>
      </c>
      <c r="Y278" s="319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  <c r="BT278" s="36"/>
      <c r="BU278" s="36"/>
      <c r="BV278" s="36"/>
      <c r="BW278" s="36"/>
      <c r="BX278" s="36"/>
      <c r="BY278" s="36"/>
      <c r="BZ278" s="36"/>
      <c r="CA278" s="36"/>
      <c r="CB278" s="36"/>
      <c r="CC278" s="36"/>
      <c r="CD278" s="36"/>
      <c r="CE278" s="36"/>
      <c r="CF278" s="36"/>
      <c r="CG278" s="36"/>
      <c r="CH278" s="36"/>
      <c r="CI278" s="36"/>
      <c r="CJ278" s="36"/>
      <c r="CK278" s="36"/>
      <c r="CL278" s="36"/>
      <c r="CM278" s="36"/>
      <c r="CN278" s="36"/>
      <c r="CO278" s="36"/>
      <c r="CP278" s="36"/>
      <c r="CQ278" s="36"/>
      <c r="CR278" s="36"/>
      <c r="CS278" s="36"/>
      <c r="CT278" s="36"/>
      <c r="CU278" s="36"/>
      <c r="CV278" s="36"/>
      <c r="CW278" s="36"/>
      <c r="CX278" s="36"/>
      <c r="CY278" s="36"/>
      <c r="CZ278" s="36"/>
      <c r="DA278" s="36"/>
      <c r="DB278" s="36"/>
      <c r="DC278" s="36"/>
      <c r="DD278" s="36"/>
      <c r="DE278" s="36"/>
      <c r="DF278" s="36"/>
      <c r="DG278" s="36"/>
      <c r="DH278" s="36"/>
      <c r="DI278" s="36"/>
      <c r="DJ278" s="36"/>
      <c r="DK278" s="36"/>
      <c r="DL278" s="36"/>
      <c r="DM278" s="36"/>
      <c r="DN278" s="36"/>
      <c r="DO278" s="36"/>
      <c r="DP278" s="36"/>
      <c r="DQ278" s="36"/>
      <c r="DR278" s="36"/>
      <c r="DS278" s="36"/>
      <c r="DT278" s="36"/>
      <c r="DU278" s="36"/>
      <c r="DV278" s="36"/>
      <c r="DW278" s="36"/>
      <c r="DX278" s="36"/>
      <c r="DY278" s="36"/>
      <c r="DZ278" s="36"/>
      <c r="EA278" s="36"/>
      <c r="EB278" s="36"/>
      <c r="EC278" s="36"/>
      <c r="ED278" s="36"/>
      <c r="EE278" s="36"/>
      <c r="EF278" s="36"/>
      <c r="EG278" s="36"/>
      <c r="EH278" s="36"/>
      <c r="EI278" s="36"/>
      <c r="EJ278" s="36"/>
      <c r="EK278" s="36"/>
      <c r="EL278" s="36"/>
      <c r="EM278" s="36"/>
      <c r="EN278" s="36"/>
      <c r="EO278" s="36"/>
      <c r="EP278" s="36"/>
      <c r="EQ278" s="36"/>
      <c r="ER278" s="36"/>
      <c r="ES278" s="36"/>
      <c r="ET278" s="36"/>
      <c r="EU278" s="36"/>
      <c r="EV278" s="36"/>
      <c r="EW278" s="36"/>
      <c r="EX278" s="36"/>
      <c r="EY278" s="36"/>
      <c r="EZ278" s="36"/>
      <c r="FA278" s="36"/>
      <c r="FB278" s="36"/>
      <c r="FC278" s="36"/>
      <c r="FD278" s="36"/>
      <c r="FE278" s="36"/>
      <c r="FF278" s="36"/>
      <c r="FG278" s="36"/>
      <c r="FH278" s="36"/>
      <c r="FI278" s="36"/>
      <c r="FJ278" s="36"/>
      <c r="FK278" s="36"/>
      <c r="FL278" s="36"/>
      <c r="FM278" s="36"/>
      <c r="FN278" s="36"/>
      <c r="FO278" s="36"/>
      <c r="FP278" s="36"/>
      <c r="FQ278" s="36"/>
      <c r="FR278" s="36"/>
      <c r="FS278" s="36"/>
      <c r="FT278" s="36"/>
      <c r="FU278" s="36"/>
      <c r="FV278" s="36"/>
      <c r="FW278" s="36"/>
      <c r="FX278" s="36"/>
      <c r="FY278" s="36"/>
      <c r="FZ278" s="36"/>
      <c r="GA278" s="36"/>
      <c r="GB278" s="36"/>
      <c r="GC278" s="36"/>
      <c r="GD278" s="36"/>
      <c r="GE278" s="36"/>
      <c r="GF278" s="36"/>
      <c r="GG278" s="36"/>
      <c r="GH278" s="36"/>
      <c r="GI278" s="36"/>
      <c r="GJ278" s="36"/>
      <c r="GK278" s="36"/>
      <c r="GL278" s="36"/>
      <c r="GM278" s="36"/>
      <c r="GN278" s="36"/>
      <c r="GO278" s="36"/>
      <c r="GP278" s="36"/>
      <c r="GQ278" s="36"/>
      <c r="GR278" s="36"/>
      <c r="GS278" s="36"/>
      <c r="GT278" s="36"/>
      <c r="GU278" s="36"/>
      <c r="GV278" s="36"/>
      <c r="GW278" s="36"/>
      <c r="GX278" s="36"/>
      <c r="GY278" s="36"/>
      <c r="GZ278" s="36"/>
      <c r="HA278" s="36"/>
      <c r="HB278" s="36"/>
      <c r="HC278" s="36"/>
      <c r="HD278" s="36"/>
      <c r="HE278" s="36"/>
      <c r="HF278" s="36"/>
      <c r="HG278" s="36"/>
      <c r="HH278" s="36"/>
      <c r="HI278" s="36"/>
      <c r="HJ278" s="36"/>
      <c r="HK278" s="36"/>
      <c r="HL278" s="36"/>
      <c r="HM278" s="36"/>
      <c r="HN278" s="36"/>
      <c r="HO278" s="36"/>
      <c r="HP278" s="36"/>
      <c r="HQ278" s="36"/>
      <c r="HR278" s="36"/>
      <c r="HS278" s="36"/>
      <c r="HT278" s="36"/>
      <c r="HU278" s="36"/>
      <c r="HV278" s="36"/>
      <c r="HW278" s="36"/>
      <c r="HX278" s="36"/>
      <c r="HY278" s="36"/>
      <c r="HZ278" s="36"/>
      <c r="IA278" s="36"/>
      <c r="IB278" s="36"/>
      <c r="IC278" s="36"/>
      <c r="ID278" s="36"/>
      <c r="IE278" s="36"/>
      <c r="IF278" s="36"/>
      <c r="IG278" s="36"/>
    </row>
    <row r="279" spans="1:241">
      <c r="A279" s="900">
        <v>1891</v>
      </c>
      <c r="B279" s="316" t="s">
        <v>147</v>
      </c>
      <c r="C279" s="896" t="s">
        <v>5809</v>
      </c>
      <c r="D279" s="241">
        <v>1001</v>
      </c>
      <c r="E279" s="897" t="s">
        <v>5810</v>
      </c>
      <c r="F279" s="318">
        <v>3</v>
      </c>
      <c r="G279" s="316" t="s">
        <v>150</v>
      </c>
      <c r="H279" s="297">
        <v>45325</v>
      </c>
      <c r="I279" s="298">
        <v>40000</v>
      </c>
      <c r="J279" s="318">
        <v>12</v>
      </c>
      <c r="K279" s="585">
        <f t="shared" si="4"/>
        <v>45689</v>
      </c>
      <c r="L279" s="583">
        <v>15</v>
      </c>
      <c r="M279" s="583">
        <v>3</v>
      </c>
      <c r="N279" s="583">
        <v>18</v>
      </c>
      <c r="O279" s="318"/>
      <c r="P279" s="318"/>
      <c r="Q279" s="115"/>
      <c r="R279" s="318"/>
      <c r="S279" s="318"/>
      <c r="T279" s="318"/>
      <c r="U279" s="318"/>
      <c r="V279" s="318"/>
      <c r="W279" s="318"/>
      <c r="X279" s="298">
        <v>40000</v>
      </c>
      <c r="Y279" s="319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  <c r="BT279" s="36"/>
      <c r="BU279" s="36"/>
      <c r="BV279" s="36"/>
      <c r="BW279" s="36"/>
      <c r="BX279" s="36"/>
      <c r="BY279" s="36"/>
      <c r="BZ279" s="36"/>
      <c r="CA279" s="36"/>
      <c r="CB279" s="36"/>
      <c r="CC279" s="36"/>
      <c r="CD279" s="36"/>
      <c r="CE279" s="36"/>
      <c r="CF279" s="36"/>
      <c r="CG279" s="36"/>
      <c r="CH279" s="36"/>
      <c r="CI279" s="36"/>
      <c r="CJ279" s="36"/>
      <c r="CK279" s="36"/>
      <c r="CL279" s="36"/>
      <c r="CM279" s="36"/>
      <c r="CN279" s="36"/>
      <c r="CO279" s="36"/>
      <c r="CP279" s="36"/>
      <c r="CQ279" s="36"/>
      <c r="CR279" s="36"/>
      <c r="CS279" s="36"/>
      <c r="CT279" s="36"/>
      <c r="CU279" s="36"/>
      <c r="CV279" s="36"/>
      <c r="CW279" s="36"/>
      <c r="CX279" s="36"/>
      <c r="CY279" s="36"/>
      <c r="CZ279" s="36"/>
      <c r="DA279" s="36"/>
      <c r="DB279" s="36"/>
      <c r="DC279" s="36"/>
      <c r="DD279" s="36"/>
      <c r="DE279" s="36"/>
      <c r="DF279" s="36"/>
      <c r="DG279" s="36"/>
      <c r="DH279" s="36"/>
      <c r="DI279" s="36"/>
      <c r="DJ279" s="36"/>
      <c r="DK279" s="36"/>
      <c r="DL279" s="36"/>
      <c r="DM279" s="36"/>
      <c r="DN279" s="36"/>
      <c r="DO279" s="36"/>
      <c r="DP279" s="36"/>
      <c r="DQ279" s="36"/>
      <c r="DR279" s="36"/>
      <c r="DS279" s="36"/>
      <c r="DT279" s="36"/>
      <c r="DU279" s="36"/>
      <c r="DV279" s="36"/>
      <c r="DW279" s="36"/>
      <c r="DX279" s="36"/>
      <c r="DY279" s="36"/>
      <c r="DZ279" s="36"/>
      <c r="EA279" s="36"/>
      <c r="EB279" s="36"/>
      <c r="EC279" s="36"/>
      <c r="ED279" s="36"/>
      <c r="EE279" s="36"/>
      <c r="EF279" s="36"/>
      <c r="EG279" s="36"/>
      <c r="EH279" s="36"/>
      <c r="EI279" s="36"/>
      <c r="EJ279" s="36"/>
      <c r="EK279" s="36"/>
      <c r="EL279" s="36"/>
      <c r="EM279" s="36"/>
      <c r="EN279" s="36"/>
      <c r="EO279" s="36"/>
      <c r="EP279" s="36"/>
      <c r="EQ279" s="36"/>
      <c r="ER279" s="36"/>
      <c r="ES279" s="36"/>
      <c r="ET279" s="36"/>
      <c r="EU279" s="36"/>
      <c r="EV279" s="36"/>
      <c r="EW279" s="36"/>
      <c r="EX279" s="36"/>
      <c r="EY279" s="36"/>
      <c r="EZ279" s="36"/>
      <c r="FA279" s="36"/>
      <c r="FB279" s="36"/>
      <c r="FC279" s="36"/>
      <c r="FD279" s="36"/>
      <c r="FE279" s="36"/>
      <c r="FF279" s="36"/>
      <c r="FG279" s="36"/>
      <c r="FH279" s="36"/>
      <c r="FI279" s="36"/>
      <c r="FJ279" s="36"/>
      <c r="FK279" s="36"/>
      <c r="FL279" s="36"/>
      <c r="FM279" s="36"/>
      <c r="FN279" s="36"/>
      <c r="FO279" s="36"/>
      <c r="FP279" s="36"/>
      <c r="FQ279" s="36"/>
      <c r="FR279" s="36"/>
      <c r="FS279" s="36"/>
      <c r="FT279" s="36"/>
      <c r="FU279" s="36"/>
      <c r="FV279" s="36"/>
      <c r="FW279" s="36"/>
      <c r="FX279" s="36"/>
      <c r="FY279" s="36"/>
      <c r="FZ279" s="36"/>
      <c r="GA279" s="36"/>
      <c r="GB279" s="36"/>
      <c r="GC279" s="36"/>
      <c r="GD279" s="36"/>
      <c r="GE279" s="36"/>
      <c r="GF279" s="36"/>
      <c r="GG279" s="36"/>
      <c r="GH279" s="36"/>
      <c r="GI279" s="36"/>
      <c r="GJ279" s="36"/>
      <c r="GK279" s="36"/>
      <c r="GL279" s="36"/>
      <c r="GM279" s="36"/>
      <c r="GN279" s="36"/>
      <c r="GO279" s="36"/>
      <c r="GP279" s="36"/>
      <c r="GQ279" s="36"/>
      <c r="GR279" s="36"/>
      <c r="GS279" s="36"/>
      <c r="GT279" s="36"/>
      <c r="GU279" s="36"/>
      <c r="GV279" s="36"/>
      <c r="GW279" s="36"/>
      <c r="GX279" s="36"/>
      <c r="GY279" s="36"/>
      <c r="GZ279" s="36"/>
      <c r="HA279" s="36"/>
      <c r="HB279" s="36"/>
      <c r="HC279" s="36"/>
      <c r="HD279" s="36"/>
      <c r="HE279" s="36"/>
      <c r="HF279" s="36"/>
      <c r="HG279" s="36"/>
      <c r="HH279" s="36"/>
      <c r="HI279" s="36"/>
      <c r="HJ279" s="36"/>
      <c r="HK279" s="36"/>
      <c r="HL279" s="36"/>
      <c r="HM279" s="36"/>
      <c r="HN279" s="36"/>
      <c r="HO279" s="36"/>
      <c r="HP279" s="36"/>
      <c r="HQ279" s="36"/>
      <c r="HR279" s="36"/>
      <c r="HS279" s="36"/>
      <c r="HT279" s="36"/>
      <c r="HU279" s="36"/>
      <c r="HV279" s="36"/>
      <c r="HW279" s="36"/>
      <c r="HX279" s="36"/>
      <c r="HY279" s="36"/>
      <c r="HZ279" s="36"/>
      <c r="IA279" s="36"/>
      <c r="IB279" s="36"/>
      <c r="IC279" s="36"/>
      <c r="ID279" s="36"/>
      <c r="IE279" s="36"/>
      <c r="IF279" s="36"/>
      <c r="IG279" s="36"/>
    </row>
    <row r="280" spans="1:241">
      <c r="A280" s="900">
        <v>2098</v>
      </c>
      <c r="B280" s="316" t="s">
        <v>147</v>
      </c>
      <c r="C280" s="896" t="s">
        <v>5809</v>
      </c>
      <c r="D280" s="241">
        <v>1002</v>
      </c>
      <c r="E280" s="897" t="s">
        <v>5810</v>
      </c>
      <c r="F280" s="318">
        <v>3</v>
      </c>
      <c r="G280" s="316" t="s">
        <v>150</v>
      </c>
      <c r="H280" s="297">
        <v>45325</v>
      </c>
      <c r="I280" s="298">
        <v>60000</v>
      </c>
      <c r="J280" s="318">
        <v>12</v>
      </c>
      <c r="K280" s="585">
        <f t="shared" si="4"/>
        <v>45689</v>
      </c>
      <c r="L280" s="583">
        <v>15</v>
      </c>
      <c r="M280" s="583">
        <v>3</v>
      </c>
      <c r="N280" s="583">
        <v>18</v>
      </c>
      <c r="O280" s="318"/>
      <c r="P280" s="318"/>
      <c r="Q280" s="115"/>
      <c r="R280" s="318"/>
      <c r="S280" s="318"/>
      <c r="T280" s="318"/>
      <c r="U280" s="318"/>
      <c r="V280" s="318"/>
      <c r="W280" s="318"/>
      <c r="X280" s="298">
        <v>60000</v>
      </c>
      <c r="Y280" s="319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  <c r="BT280" s="36"/>
      <c r="BU280" s="36"/>
      <c r="BV280" s="36"/>
      <c r="BW280" s="36"/>
      <c r="BX280" s="36"/>
      <c r="BY280" s="36"/>
      <c r="BZ280" s="36"/>
      <c r="CA280" s="36"/>
      <c r="CB280" s="36"/>
      <c r="CC280" s="36"/>
      <c r="CD280" s="36"/>
      <c r="CE280" s="36"/>
      <c r="CF280" s="36"/>
      <c r="CG280" s="36"/>
      <c r="CH280" s="36"/>
      <c r="CI280" s="36"/>
      <c r="CJ280" s="36"/>
      <c r="CK280" s="36"/>
      <c r="CL280" s="36"/>
      <c r="CM280" s="36"/>
      <c r="CN280" s="36"/>
      <c r="CO280" s="36"/>
      <c r="CP280" s="36"/>
      <c r="CQ280" s="36"/>
      <c r="CR280" s="36"/>
      <c r="CS280" s="36"/>
      <c r="CT280" s="36"/>
      <c r="CU280" s="36"/>
      <c r="CV280" s="36"/>
      <c r="CW280" s="36"/>
      <c r="CX280" s="36"/>
      <c r="CY280" s="36"/>
      <c r="CZ280" s="36"/>
      <c r="DA280" s="36"/>
      <c r="DB280" s="36"/>
      <c r="DC280" s="36"/>
      <c r="DD280" s="36"/>
      <c r="DE280" s="36"/>
      <c r="DF280" s="36"/>
      <c r="DG280" s="36"/>
      <c r="DH280" s="36"/>
      <c r="DI280" s="36"/>
      <c r="DJ280" s="36"/>
      <c r="DK280" s="36"/>
      <c r="DL280" s="36"/>
      <c r="DM280" s="36"/>
      <c r="DN280" s="36"/>
      <c r="DO280" s="36"/>
      <c r="DP280" s="36"/>
      <c r="DQ280" s="36"/>
      <c r="DR280" s="36"/>
      <c r="DS280" s="36"/>
      <c r="DT280" s="36"/>
      <c r="DU280" s="36"/>
      <c r="DV280" s="36"/>
      <c r="DW280" s="36"/>
      <c r="DX280" s="36"/>
      <c r="DY280" s="36"/>
      <c r="DZ280" s="36"/>
      <c r="EA280" s="36"/>
      <c r="EB280" s="36"/>
      <c r="EC280" s="36"/>
      <c r="ED280" s="36"/>
      <c r="EE280" s="36"/>
      <c r="EF280" s="36"/>
      <c r="EG280" s="36"/>
      <c r="EH280" s="36"/>
      <c r="EI280" s="36"/>
      <c r="EJ280" s="36"/>
      <c r="EK280" s="36"/>
      <c r="EL280" s="36"/>
      <c r="EM280" s="36"/>
      <c r="EN280" s="36"/>
      <c r="EO280" s="36"/>
      <c r="EP280" s="36"/>
      <c r="EQ280" s="36"/>
      <c r="ER280" s="36"/>
      <c r="ES280" s="36"/>
      <c r="ET280" s="36"/>
      <c r="EU280" s="36"/>
      <c r="EV280" s="36"/>
      <c r="EW280" s="36"/>
      <c r="EX280" s="36"/>
      <c r="EY280" s="36"/>
      <c r="EZ280" s="36"/>
      <c r="FA280" s="36"/>
      <c r="FB280" s="36"/>
      <c r="FC280" s="36"/>
      <c r="FD280" s="36"/>
      <c r="FE280" s="36"/>
      <c r="FF280" s="36"/>
      <c r="FG280" s="36"/>
      <c r="FH280" s="36"/>
      <c r="FI280" s="36"/>
      <c r="FJ280" s="36"/>
      <c r="FK280" s="36"/>
      <c r="FL280" s="36"/>
      <c r="FM280" s="36"/>
      <c r="FN280" s="36"/>
      <c r="FO280" s="36"/>
      <c r="FP280" s="36"/>
      <c r="FQ280" s="36"/>
      <c r="FR280" s="36"/>
      <c r="FS280" s="36"/>
      <c r="FT280" s="36"/>
      <c r="FU280" s="36"/>
      <c r="FV280" s="36"/>
      <c r="FW280" s="36"/>
      <c r="FX280" s="36"/>
      <c r="FY280" s="36"/>
      <c r="FZ280" s="36"/>
      <c r="GA280" s="36"/>
      <c r="GB280" s="36"/>
      <c r="GC280" s="36"/>
      <c r="GD280" s="36"/>
      <c r="GE280" s="36"/>
      <c r="GF280" s="36"/>
      <c r="GG280" s="36"/>
      <c r="GH280" s="36"/>
      <c r="GI280" s="36"/>
      <c r="GJ280" s="36"/>
      <c r="GK280" s="36"/>
      <c r="GL280" s="36"/>
      <c r="GM280" s="36"/>
      <c r="GN280" s="36"/>
      <c r="GO280" s="36"/>
      <c r="GP280" s="36"/>
      <c r="GQ280" s="36"/>
      <c r="GR280" s="36"/>
      <c r="GS280" s="36"/>
      <c r="GT280" s="36"/>
      <c r="GU280" s="36"/>
      <c r="GV280" s="36"/>
      <c r="GW280" s="36"/>
      <c r="GX280" s="36"/>
      <c r="GY280" s="36"/>
      <c r="GZ280" s="36"/>
      <c r="HA280" s="36"/>
      <c r="HB280" s="36"/>
      <c r="HC280" s="36"/>
      <c r="HD280" s="36"/>
      <c r="HE280" s="36"/>
      <c r="HF280" s="36"/>
      <c r="HG280" s="36"/>
      <c r="HH280" s="36"/>
      <c r="HI280" s="36"/>
      <c r="HJ280" s="36"/>
      <c r="HK280" s="36"/>
      <c r="HL280" s="36"/>
      <c r="HM280" s="36"/>
      <c r="HN280" s="36"/>
      <c r="HO280" s="36"/>
      <c r="HP280" s="36"/>
      <c r="HQ280" s="36"/>
      <c r="HR280" s="36"/>
      <c r="HS280" s="36"/>
      <c r="HT280" s="36"/>
      <c r="HU280" s="36"/>
      <c r="HV280" s="36"/>
      <c r="HW280" s="36"/>
      <c r="HX280" s="36"/>
      <c r="HY280" s="36"/>
      <c r="HZ280" s="36"/>
      <c r="IA280" s="36"/>
      <c r="IB280" s="36"/>
      <c r="IC280" s="36"/>
      <c r="ID280" s="36"/>
      <c r="IE280" s="36"/>
      <c r="IF280" s="36"/>
      <c r="IG280" s="36"/>
    </row>
    <row r="281" spans="1:241">
      <c r="A281" s="900">
        <v>2121</v>
      </c>
      <c r="B281" s="316" t="s">
        <v>147</v>
      </c>
      <c r="C281" s="896" t="s">
        <v>5809</v>
      </c>
      <c r="D281" s="241">
        <v>1003</v>
      </c>
      <c r="E281" s="897" t="s">
        <v>5810</v>
      </c>
      <c r="F281" s="318">
        <v>3</v>
      </c>
      <c r="G281" s="316" t="s">
        <v>150</v>
      </c>
      <c r="H281" s="297">
        <v>45328</v>
      </c>
      <c r="I281" s="298">
        <v>200000</v>
      </c>
      <c r="J281" s="318">
        <v>12</v>
      </c>
      <c r="K281" s="585">
        <f t="shared" si="4"/>
        <v>45692</v>
      </c>
      <c r="L281" s="583">
        <v>15</v>
      </c>
      <c r="M281" s="583">
        <v>3</v>
      </c>
      <c r="N281" s="583">
        <v>18</v>
      </c>
      <c r="O281" s="318"/>
      <c r="P281" s="318"/>
      <c r="Q281" s="115"/>
      <c r="R281" s="318"/>
      <c r="S281" s="318"/>
      <c r="T281" s="318"/>
      <c r="U281" s="318"/>
      <c r="V281" s="318"/>
      <c r="W281" s="318"/>
      <c r="X281" s="298">
        <v>200000</v>
      </c>
      <c r="Y281" s="319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  <c r="BT281" s="36"/>
      <c r="BU281" s="36"/>
      <c r="BV281" s="36"/>
      <c r="BW281" s="36"/>
      <c r="BX281" s="36"/>
      <c r="BY281" s="36"/>
      <c r="BZ281" s="36"/>
      <c r="CA281" s="36"/>
      <c r="CB281" s="36"/>
      <c r="CC281" s="36"/>
      <c r="CD281" s="36"/>
      <c r="CE281" s="36"/>
      <c r="CF281" s="36"/>
      <c r="CG281" s="36"/>
      <c r="CH281" s="36"/>
      <c r="CI281" s="36"/>
      <c r="CJ281" s="36"/>
      <c r="CK281" s="36"/>
      <c r="CL281" s="36"/>
      <c r="CM281" s="36"/>
      <c r="CN281" s="36"/>
      <c r="CO281" s="36"/>
      <c r="CP281" s="36"/>
      <c r="CQ281" s="36"/>
      <c r="CR281" s="36"/>
      <c r="CS281" s="36"/>
      <c r="CT281" s="36"/>
      <c r="CU281" s="36"/>
      <c r="CV281" s="36"/>
      <c r="CW281" s="36"/>
      <c r="CX281" s="36"/>
      <c r="CY281" s="36"/>
      <c r="CZ281" s="36"/>
      <c r="DA281" s="36"/>
      <c r="DB281" s="36"/>
      <c r="DC281" s="36"/>
      <c r="DD281" s="36"/>
      <c r="DE281" s="36"/>
      <c r="DF281" s="36"/>
      <c r="DG281" s="36"/>
      <c r="DH281" s="36"/>
      <c r="DI281" s="36"/>
      <c r="DJ281" s="36"/>
      <c r="DK281" s="36"/>
      <c r="DL281" s="36"/>
      <c r="DM281" s="36"/>
      <c r="DN281" s="36"/>
      <c r="DO281" s="36"/>
      <c r="DP281" s="36"/>
      <c r="DQ281" s="36"/>
      <c r="DR281" s="36"/>
      <c r="DS281" s="36"/>
      <c r="DT281" s="36"/>
      <c r="DU281" s="36"/>
      <c r="DV281" s="36"/>
      <c r="DW281" s="36"/>
      <c r="DX281" s="36"/>
      <c r="DY281" s="36"/>
      <c r="DZ281" s="36"/>
      <c r="EA281" s="36"/>
      <c r="EB281" s="36"/>
      <c r="EC281" s="36"/>
      <c r="ED281" s="36"/>
      <c r="EE281" s="36"/>
      <c r="EF281" s="36"/>
      <c r="EG281" s="36"/>
      <c r="EH281" s="36"/>
      <c r="EI281" s="36"/>
      <c r="EJ281" s="36"/>
      <c r="EK281" s="36"/>
      <c r="EL281" s="36"/>
      <c r="EM281" s="36"/>
      <c r="EN281" s="36"/>
      <c r="EO281" s="36"/>
      <c r="EP281" s="36"/>
      <c r="EQ281" s="36"/>
      <c r="ER281" s="36"/>
      <c r="ES281" s="36"/>
      <c r="ET281" s="36"/>
      <c r="EU281" s="36"/>
      <c r="EV281" s="36"/>
      <c r="EW281" s="36"/>
      <c r="EX281" s="36"/>
      <c r="EY281" s="36"/>
      <c r="EZ281" s="36"/>
      <c r="FA281" s="36"/>
      <c r="FB281" s="36"/>
      <c r="FC281" s="36"/>
      <c r="FD281" s="36"/>
      <c r="FE281" s="36"/>
      <c r="FF281" s="36"/>
      <c r="FG281" s="36"/>
      <c r="FH281" s="36"/>
      <c r="FI281" s="36"/>
      <c r="FJ281" s="36"/>
      <c r="FK281" s="36"/>
      <c r="FL281" s="36"/>
      <c r="FM281" s="36"/>
      <c r="FN281" s="36"/>
      <c r="FO281" s="36"/>
      <c r="FP281" s="36"/>
      <c r="FQ281" s="36"/>
      <c r="FR281" s="36"/>
      <c r="FS281" s="36"/>
      <c r="FT281" s="36"/>
      <c r="FU281" s="36"/>
      <c r="FV281" s="36"/>
      <c r="FW281" s="36"/>
      <c r="FX281" s="36"/>
      <c r="FY281" s="36"/>
      <c r="FZ281" s="36"/>
      <c r="GA281" s="36"/>
      <c r="GB281" s="36"/>
      <c r="GC281" s="36"/>
      <c r="GD281" s="36"/>
      <c r="GE281" s="36"/>
      <c r="GF281" s="36"/>
      <c r="GG281" s="36"/>
      <c r="GH281" s="36"/>
      <c r="GI281" s="36"/>
      <c r="GJ281" s="36"/>
      <c r="GK281" s="36"/>
      <c r="GL281" s="36"/>
      <c r="GM281" s="36"/>
      <c r="GN281" s="36"/>
      <c r="GO281" s="36"/>
      <c r="GP281" s="36"/>
      <c r="GQ281" s="36"/>
      <c r="GR281" s="36"/>
      <c r="GS281" s="36"/>
      <c r="GT281" s="36"/>
      <c r="GU281" s="36"/>
      <c r="GV281" s="36"/>
      <c r="GW281" s="36"/>
      <c r="GX281" s="36"/>
      <c r="GY281" s="36"/>
      <c r="GZ281" s="36"/>
      <c r="HA281" s="36"/>
      <c r="HB281" s="36"/>
      <c r="HC281" s="36"/>
      <c r="HD281" s="36"/>
      <c r="HE281" s="36"/>
      <c r="HF281" s="36"/>
      <c r="HG281" s="36"/>
      <c r="HH281" s="36"/>
      <c r="HI281" s="36"/>
      <c r="HJ281" s="36"/>
      <c r="HK281" s="36"/>
      <c r="HL281" s="36"/>
      <c r="HM281" s="36"/>
      <c r="HN281" s="36"/>
      <c r="HO281" s="36"/>
      <c r="HP281" s="36"/>
      <c r="HQ281" s="36"/>
      <c r="HR281" s="36"/>
      <c r="HS281" s="36"/>
      <c r="HT281" s="36"/>
      <c r="HU281" s="36"/>
      <c r="HV281" s="36"/>
      <c r="HW281" s="36"/>
      <c r="HX281" s="36"/>
      <c r="HY281" s="36"/>
      <c r="HZ281" s="36"/>
      <c r="IA281" s="36"/>
      <c r="IB281" s="36"/>
      <c r="IC281" s="36"/>
      <c r="ID281" s="36"/>
      <c r="IE281" s="36"/>
      <c r="IF281" s="36"/>
      <c r="IG281" s="36"/>
    </row>
    <row r="282" spans="1:241">
      <c r="A282" s="900">
        <v>219</v>
      </c>
      <c r="B282" s="316" t="s">
        <v>147</v>
      </c>
      <c r="C282" s="896" t="s">
        <v>5809</v>
      </c>
      <c r="D282" s="241">
        <v>1004</v>
      </c>
      <c r="E282" s="897" t="s">
        <v>5810</v>
      </c>
      <c r="F282" s="318">
        <v>3</v>
      </c>
      <c r="G282" s="316" t="s">
        <v>150</v>
      </c>
      <c r="H282" s="297">
        <v>45327</v>
      </c>
      <c r="I282" s="298">
        <v>62000</v>
      </c>
      <c r="J282" s="318">
        <v>12</v>
      </c>
      <c r="K282" s="585">
        <f t="shared" si="4"/>
        <v>45691</v>
      </c>
      <c r="L282" s="583">
        <v>15</v>
      </c>
      <c r="M282" s="583">
        <v>3</v>
      </c>
      <c r="N282" s="583">
        <v>18</v>
      </c>
      <c r="O282" s="318"/>
      <c r="P282" s="318"/>
      <c r="Q282" s="115"/>
      <c r="R282" s="318"/>
      <c r="S282" s="318"/>
      <c r="T282" s="318"/>
      <c r="U282" s="318"/>
      <c r="V282" s="318"/>
      <c r="W282" s="318"/>
      <c r="X282" s="298">
        <v>62000</v>
      </c>
      <c r="Y282" s="319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  <c r="BT282" s="36"/>
      <c r="BU282" s="36"/>
      <c r="BV282" s="36"/>
      <c r="BW282" s="36"/>
      <c r="BX282" s="36"/>
      <c r="BY282" s="36"/>
      <c r="BZ282" s="36"/>
      <c r="CA282" s="36"/>
      <c r="CB282" s="36"/>
      <c r="CC282" s="36"/>
      <c r="CD282" s="36"/>
      <c r="CE282" s="36"/>
      <c r="CF282" s="36"/>
      <c r="CG282" s="36"/>
      <c r="CH282" s="36"/>
      <c r="CI282" s="36"/>
      <c r="CJ282" s="36"/>
      <c r="CK282" s="36"/>
      <c r="CL282" s="36"/>
      <c r="CM282" s="36"/>
      <c r="CN282" s="36"/>
      <c r="CO282" s="36"/>
      <c r="CP282" s="36"/>
      <c r="CQ282" s="36"/>
      <c r="CR282" s="36"/>
      <c r="CS282" s="36"/>
      <c r="CT282" s="36"/>
      <c r="CU282" s="36"/>
      <c r="CV282" s="36"/>
      <c r="CW282" s="36"/>
      <c r="CX282" s="36"/>
      <c r="CY282" s="36"/>
      <c r="CZ282" s="36"/>
      <c r="DA282" s="36"/>
      <c r="DB282" s="36"/>
      <c r="DC282" s="36"/>
      <c r="DD282" s="36"/>
      <c r="DE282" s="36"/>
      <c r="DF282" s="36"/>
      <c r="DG282" s="36"/>
      <c r="DH282" s="36"/>
      <c r="DI282" s="36"/>
      <c r="DJ282" s="36"/>
      <c r="DK282" s="36"/>
      <c r="DL282" s="36"/>
      <c r="DM282" s="36"/>
      <c r="DN282" s="36"/>
      <c r="DO282" s="36"/>
      <c r="DP282" s="36"/>
      <c r="DQ282" s="36"/>
      <c r="DR282" s="36"/>
      <c r="DS282" s="36"/>
      <c r="DT282" s="36"/>
      <c r="DU282" s="36"/>
      <c r="DV282" s="36"/>
      <c r="DW282" s="36"/>
      <c r="DX282" s="36"/>
      <c r="DY282" s="36"/>
      <c r="DZ282" s="36"/>
      <c r="EA282" s="36"/>
      <c r="EB282" s="36"/>
      <c r="EC282" s="36"/>
      <c r="ED282" s="36"/>
      <c r="EE282" s="36"/>
      <c r="EF282" s="36"/>
      <c r="EG282" s="36"/>
      <c r="EH282" s="36"/>
      <c r="EI282" s="36"/>
      <c r="EJ282" s="36"/>
      <c r="EK282" s="36"/>
      <c r="EL282" s="36"/>
      <c r="EM282" s="36"/>
      <c r="EN282" s="36"/>
      <c r="EO282" s="36"/>
      <c r="EP282" s="36"/>
      <c r="EQ282" s="36"/>
      <c r="ER282" s="36"/>
      <c r="ES282" s="36"/>
      <c r="ET282" s="36"/>
      <c r="EU282" s="36"/>
      <c r="EV282" s="36"/>
      <c r="EW282" s="36"/>
      <c r="EX282" s="36"/>
      <c r="EY282" s="36"/>
      <c r="EZ282" s="36"/>
      <c r="FA282" s="36"/>
      <c r="FB282" s="36"/>
      <c r="FC282" s="36"/>
      <c r="FD282" s="36"/>
      <c r="FE282" s="36"/>
      <c r="FF282" s="36"/>
      <c r="FG282" s="36"/>
      <c r="FH282" s="36"/>
      <c r="FI282" s="36"/>
      <c r="FJ282" s="36"/>
      <c r="FK282" s="36"/>
      <c r="FL282" s="36"/>
      <c r="FM282" s="36"/>
      <c r="FN282" s="36"/>
      <c r="FO282" s="36"/>
      <c r="FP282" s="36"/>
      <c r="FQ282" s="36"/>
      <c r="FR282" s="36"/>
      <c r="FS282" s="36"/>
      <c r="FT282" s="36"/>
      <c r="FU282" s="36"/>
      <c r="FV282" s="36"/>
      <c r="FW282" s="36"/>
      <c r="FX282" s="36"/>
      <c r="FY282" s="36"/>
      <c r="FZ282" s="36"/>
      <c r="GA282" s="36"/>
      <c r="GB282" s="36"/>
      <c r="GC282" s="36"/>
      <c r="GD282" s="36"/>
      <c r="GE282" s="36"/>
      <c r="GF282" s="36"/>
      <c r="GG282" s="36"/>
      <c r="GH282" s="36"/>
      <c r="GI282" s="36"/>
      <c r="GJ282" s="36"/>
      <c r="GK282" s="36"/>
      <c r="GL282" s="36"/>
      <c r="GM282" s="36"/>
      <c r="GN282" s="36"/>
      <c r="GO282" s="36"/>
      <c r="GP282" s="36"/>
      <c r="GQ282" s="36"/>
      <c r="GR282" s="36"/>
      <c r="GS282" s="36"/>
      <c r="GT282" s="36"/>
      <c r="GU282" s="36"/>
      <c r="GV282" s="36"/>
      <c r="GW282" s="36"/>
      <c r="GX282" s="36"/>
      <c r="GY282" s="36"/>
      <c r="GZ282" s="36"/>
      <c r="HA282" s="36"/>
      <c r="HB282" s="36"/>
      <c r="HC282" s="36"/>
      <c r="HD282" s="36"/>
      <c r="HE282" s="36"/>
      <c r="HF282" s="36"/>
      <c r="HG282" s="36"/>
      <c r="HH282" s="36"/>
      <c r="HI282" s="36"/>
      <c r="HJ282" s="36"/>
      <c r="HK282" s="36"/>
      <c r="HL282" s="36"/>
      <c r="HM282" s="36"/>
      <c r="HN282" s="36"/>
      <c r="HO282" s="36"/>
      <c r="HP282" s="36"/>
      <c r="HQ282" s="36"/>
      <c r="HR282" s="36"/>
      <c r="HS282" s="36"/>
      <c r="HT282" s="36"/>
      <c r="HU282" s="36"/>
      <c r="HV282" s="36"/>
      <c r="HW282" s="36"/>
      <c r="HX282" s="36"/>
      <c r="HY282" s="36"/>
      <c r="HZ282" s="36"/>
      <c r="IA282" s="36"/>
      <c r="IB282" s="36"/>
      <c r="IC282" s="36"/>
      <c r="ID282" s="36"/>
      <c r="IE282" s="36"/>
      <c r="IF282" s="36"/>
      <c r="IG282" s="36"/>
    </row>
    <row r="283" spans="1:241">
      <c r="A283" s="900">
        <v>265</v>
      </c>
      <c r="B283" s="316" t="s">
        <v>147</v>
      </c>
      <c r="C283" s="896" t="s">
        <v>5809</v>
      </c>
      <c r="D283" s="241">
        <v>1005</v>
      </c>
      <c r="E283" s="897" t="s">
        <v>5810</v>
      </c>
      <c r="F283" s="318">
        <v>3</v>
      </c>
      <c r="G283" s="316" t="s">
        <v>150</v>
      </c>
      <c r="H283" s="297">
        <v>45335</v>
      </c>
      <c r="I283" s="298">
        <v>50000</v>
      </c>
      <c r="J283" s="318">
        <v>12</v>
      </c>
      <c r="K283" s="585">
        <f t="shared" si="4"/>
        <v>45699</v>
      </c>
      <c r="L283" s="583">
        <v>15</v>
      </c>
      <c r="M283" s="583">
        <v>3</v>
      </c>
      <c r="N283" s="583">
        <v>18</v>
      </c>
      <c r="O283" s="318"/>
      <c r="P283" s="318"/>
      <c r="Q283" s="115"/>
      <c r="R283" s="318"/>
      <c r="S283" s="318"/>
      <c r="T283" s="318"/>
      <c r="U283" s="318"/>
      <c r="V283" s="318"/>
      <c r="W283" s="318"/>
      <c r="X283" s="298">
        <v>50000</v>
      </c>
      <c r="Y283" s="319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6"/>
      <c r="BB283" s="36"/>
      <c r="BC283" s="36"/>
      <c r="BD283" s="36"/>
      <c r="BE283" s="36"/>
      <c r="BF283" s="36"/>
      <c r="BG283" s="36"/>
      <c r="BH283" s="36"/>
      <c r="BI283" s="36"/>
      <c r="BJ283" s="36"/>
      <c r="BK283" s="36"/>
      <c r="BL283" s="36"/>
      <c r="BM283" s="36"/>
      <c r="BN283" s="36"/>
      <c r="BO283" s="36"/>
      <c r="BP283" s="36"/>
      <c r="BQ283" s="36"/>
      <c r="BR283" s="36"/>
      <c r="BS283" s="36"/>
      <c r="BT283" s="36"/>
      <c r="BU283" s="36"/>
      <c r="BV283" s="36"/>
      <c r="BW283" s="36"/>
      <c r="BX283" s="36"/>
      <c r="BY283" s="36"/>
      <c r="BZ283" s="36"/>
      <c r="CA283" s="36"/>
      <c r="CB283" s="36"/>
      <c r="CC283" s="36"/>
      <c r="CD283" s="36"/>
      <c r="CE283" s="36"/>
      <c r="CF283" s="36"/>
      <c r="CG283" s="36"/>
      <c r="CH283" s="36"/>
      <c r="CI283" s="36"/>
      <c r="CJ283" s="36"/>
      <c r="CK283" s="36"/>
      <c r="CL283" s="36"/>
      <c r="CM283" s="36"/>
      <c r="CN283" s="36"/>
      <c r="CO283" s="36"/>
      <c r="CP283" s="36"/>
      <c r="CQ283" s="36"/>
      <c r="CR283" s="36"/>
      <c r="CS283" s="36"/>
      <c r="CT283" s="36"/>
      <c r="CU283" s="36"/>
      <c r="CV283" s="36"/>
      <c r="CW283" s="36"/>
      <c r="CX283" s="36"/>
      <c r="CY283" s="36"/>
      <c r="CZ283" s="36"/>
      <c r="DA283" s="36"/>
      <c r="DB283" s="36"/>
      <c r="DC283" s="36"/>
      <c r="DD283" s="36"/>
      <c r="DE283" s="36"/>
      <c r="DF283" s="36"/>
      <c r="DG283" s="36"/>
      <c r="DH283" s="36"/>
      <c r="DI283" s="36"/>
      <c r="DJ283" s="36"/>
      <c r="DK283" s="36"/>
      <c r="DL283" s="36"/>
      <c r="DM283" s="36"/>
      <c r="DN283" s="36"/>
      <c r="DO283" s="36"/>
      <c r="DP283" s="36"/>
      <c r="DQ283" s="36"/>
      <c r="DR283" s="36"/>
      <c r="DS283" s="36"/>
      <c r="DT283" s="36"/>
      <c r="DU283" s="36"/>
      <c r="DV283" s="36"/>
      <c r="DW283" s="36"/>
      <c r="DX283" s="36"/>
      <c r="DY283" s="36"/>
      <c r="DZ283" s="36"/>
      <c r="EA283" s="36"/>
      <c r="EB283" s="36"/>
      <c r="EC283" s="36"/>
      <c r="ED283" s="36"/>
      <c r="EE283" s="36"/>
      <c r="EF283" s="36"/>
      <c r="EG283" s="36"/>
      <c r="EH283" s="36"/>
      <c r="EI283" s="36"/>
      <c r="EJ283" s="36"/>
      <c r="EK283" s="36"/>
      <c r="EL283" s="36"/>
      <c r="EM283" s="36"/>
      <c r="EN283" s="36"/>
      <c r="EO283" s="36"/>
      <c r="EP283" s="36"/>
      <c r="EQ283" s="36"/>
      <c r="ER283" s="36"/>
      <c r="ES283" s="36"/>
      <c r="ET283" s="36"/>
      <c r="EU283" s="36"/>
      <c r="EV283" s="36"/>
      <c r="EW283" s="36"/>
      <c r="EX283" s="36"/>
      <c r="EY283" s="36"/>
      <c r="EZ283" s="36"/>
      <c r="FA283" s="36"/>
      <c r="FB283" s="36"/>
      <c r="FC283" s="36"/>
      <c r="FD283" s="36"/>
      <c r="FE283" s="36"/>
      <c r="FF283" s="36"/>
      <c r="FG283" s="36"/>
      <c r="FH283" s="36"/>
      <c r="FI283" s="36"/>
      <c r="FJ283" s="36"/>
      <c r="FK283" s="36"/>
      <c r="FL283" s="36"/>
      <c r="FM283" s="36"/>
      <c r="FN283" s="36"/>
      <c r="FO283" s="36"/>
      <c r="FP283" s="36"/>
      <c r="FQ283" s="36"/>
      <c r="FR283" s="36"/>
      <c r="FS283" s="36"/>
      <c r="FT283" s="36"/>
      <c r="FU283" s="36"/>
      <c r="FV283" s="36"/>
      <c r="FW283" s="36"/>
      <c r="FX283" s="36"/>
      <c r="FY283" s="36"/>
      <c r="FZ283" s="36"/>
      <c r="GA283" s="36"/>
      <c r="GB283" s="36"/>
      <c r="GC283" s="36"/>
      <c r="GD283" s="36"/>
      <c r="GE283" s="36"/>
      <c r="GF283" s="36"/>
      <c r="GG283" s="36"/>
      <c r="GH283" s="36"/>
      <c r="GI283" s="36"/>
      <c r="GJ283" s="36"/>
      <c r="GK283" s="36"/>
      <c r="GL283" s="36"/>
      <c r="GM283" s="36"/>
      <c r="GN283" s="36"/>
      <c r="GO283" s="36"/>
      <c r="GP283" s="36"/>
      <c r="GQ283" s="36"/>
      <c r="GR283" s="36"/>
      <c r="GS283" s="36"/>
      <c r="GT283" s="36"/>
      <c r="GU283" s="36"/>
      <c r="GV283" s="36"/>
      <c r="GW283" s="36"/>
      <c r="GX283" s="36"/>
      <c r="GY283" s="36"/>
      <c r="GZ283" s="36"/>
      <c r="HA283" s="36"/>
      <c r="HB283" s="36"/>
      <c r="HC283" s="36"/>
      <c r="HD283" s="36"/>
      <c r="HE283" s="36"/>
      <c r="HF283" s="36"/>
      <c r="HG283" s="36"/>
      <c r="HH283" s="36"/>
      <c r="HI283" s="36"/>
      <c r="HJ283" s="36"/>
      <c r="HK283" s="36"/>
      <c r="HL283" s="36"/>
      <c r="HM283" s="36"/>
      <c r="HN283" s="36"/>
      <c r="HO283" s="36"/>
      <c r="HP283" s="36"/>
      <c r="HQ283" s="36"/>
      <c r="HR283" s="36"/>
      <c r="HS283" s="36"/>
      <c r="HT283" s="36"/>
      <c r="HU283" s="36"/>
      <c r="HV283" s="36"/>
      <c r="HW283" s="36"/>
      <c r="HX283" s="36"/>
      <c r="HY283" s="36"/>
      <c r="HZ283" s="36"/>
      <c r="IA283" s="36"/>
      <c r="IB283" s="36"/>
      <c r="IC283" s="36"/>
      <c r="ID283" s="36"/>
      <c r="IE283" s="36"/>
      <c r="IF283" s="36"/>
      <c r="IG283" s="36"/>
    </row>
    <row r="284" spans="1:241">
      <c r="A284" s="900">
        <v>316</v>
      </c>
      <c r="B284" s="316" t="s">
        <v>147</v>
      </c>
      <c r="C284" s="896" t="s">
        <v>5809</v>
      </c>
      <c r="D284" s="241">
        <v>1006</v>
      </c>
      <c r="E284" s="897" t="s">
        <v>5810</v>
      </c>
      <c r="F284" s="318">
        <v>3</v>
      </c>
      <c r="G284" s="316" t="s">
        <v>150</v>
      </c>
      <c r="H284" s="297">
        <v>45335</v>
      </c>
      <c r="I284" s="298">
        <v>50000</v>
      </c>
      <c r="J284" s="318">
        <v>12</v>
      </c>
      <c r="K284" s="585">
        <f t="shared" si="4"/>
        <v>45699</v>
      </c>
      <c r="L284" s="583">
        <v>15</v>
      </c>
      <c r="M284" s="583">
        <v>3</v>
      </c>
      <c r="N284" s="583">
        <v>18</v>
      </c>
      <c r="O284" s="318"/>
      <c r="P284" s="318"/>
      <c r="Q284" s="115"/>
      <c r="R284" s="318"/>
      <c r="S284" s="318"/>
      <c r="T284" s="318"/>
      <c r="U284" s="318"/>
      <c r="V284" s="318"/>
      <c r="W284" s="318"/>
      <c r="X284" s="298">
        <v>50000</v>
      </c>
      <c r="Y284" s="319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  <c r="BT284" s="36"/>
      <c r="BU284" s="36"/>
      <c r="BV284" s="36"/>
      <c r="BW284" s="36"/>
      <c r="BX284" s="36"/>
      <c r="BY284" s="36"/>
      <c r="BZ284" s="36"/>
      <c r="CA284" s="36"/>
      <c r="CB284" s="36"/>
      <c r="CC284" s="36"/>
      <c r="CD284" s="36"/>
      <c r="CE284" s="36"/>
      <c r="CF284" s="36"/>
      <c r="CG284" s="36"/>
      <c r="CH284" s="36"/>
      <c r="CI284" s="36"/>
      <c r="CJ284" s="36"/>
      <c r="CK284" s="36"/>
      <c r="CL284" s="36"/>
      <c r="CM284" s="36"/>
      <c r="CN284" s="36"/>
      <c r="CO284" s="36"/>
      <c r="CP284" s="36"/>
      <c r="CQ284" s="36"/>
      <c r="CR284" s="36"/>
      <c r="CS284" s="36"/>
      <c r="CT284" s="36"/>
      <c r="CU284" s="36"/>
      <c r="CV284" s="36"/>
      <c r="CW284" s="36"/>
      <c r="CX284" s="36"/>
      <c r="CY284" s="36"/>
      <c r="CZ284" s="36"/>
      <c r="DA284" s="36"/>
      <c r="DB284" s="36"/>
      <c r="DC284" s="36"/>
      <c r="DD284" s="36"/>
      <c r="DE284" s="36"/>
      <c r="DF284" s="36"/>
      <c r="DG284" s="36"/>
      <c r="DH284" s="36"/>
      <c r="DI284" s="36"/>
      <c r="DJ284" s="36"/>
      <c r="DK284" s="36"/>
      <c r="DL284" s="36"/>
      <c r="DM284" s="36"/>
      <c r="DN284" s="36"/>
      <c r="DO284" s="36"/>
      <c r="DP284" s="36"/>
      <c r="DQ284" s="36"/>
      <c r="DR284" s="36"/>
      <c r="DS284" s="36"/>
      <c r="DT284" s="36"/>
      <c r="DU284" s="36"/>
      <c r="DV284" s="36"/>
      <c r="DW284" s="36"/>
      <c r="DX284" s="36"/>
      <c r="DY284" s="36"/>
      <c r="DZ284" s="36"/>
      <c r="EA284" s="36"/>
      <c r="EB284" s="36"/>
      <c r="EC284" s="36"/>
      <c r="ED284" s="36"/>
      <c r="EE284" s="36"/>
      <c r="EF284" s="36"/>
      <c r="EG284" s="36"/>
      <c r="EH284" s="36"/>
      <c r="EI284" s="36"/>
      <c r="EJ284" s="36"/>
      <c r="EK284" s="36"/>
      <c r="EL284" s="36"/>
      <c r="EM284" s="36"/>
      <c r="EN284" s="36"/>
      <c r="EO284" s="36"/>
      <c r="EP284" s="36"/>
      <c r="EQ284" s="36"/>
      <c r="ER284" s="36"/>
      <c r="ES284" s="36"/>
      <c r="ET284" s="36"/>
      <c r="EU284" s="36"/>
      <c r="EV284" s="36"/>
      <c r="EW284" s="36"/>
      <c r="EX284" s="36"/>
      <c r="EY284" s="36"/>
      <c r="EZ284" s="36"/>
      <c r="FA284" s="36"/>
      <c r="FB284" s="36"/>
      <c r="FC284" s="36"/>
      <c r="FD284" s="36"/>
      <c r="FE284" s="36"/>
      <c r="FF284" s="36"/>
      <c r="FG284" s="36"/>
      <c r="FH284" s="36"/>
      <c r="FI284" s="36"/>
      <c r="FJ284" s="36"/>
      <c r="FK284" s="36"/>
      <c r="FL284" s="36"/>
      <c r="FM284" s="36"/>
      <c r="FN284" s="36"/>
      <c r="FO284" s="36"/>
      <c r="FP284" s="36"/>
      <c r="FQ284" s="36"/>
      <c r="FR284" s="36"/>
      <c r="FS284" s="36"/>
      <c r="FT284" s="36"/>
      <c r="FU284" s="36"/>
      <c r="FV284" s="36"/>
      <c r="FW284" s="36"/>
      <c r="FX284" s="36"/>
      <c r="FY284" s="36"/>
      <c r="FZ284" s="36"/>
      <c r="GA284" s="36"/>
      <c r="GB284" s="36"/>
      <c r="GC284" s="36"/>
      <c r="GD284" s="36"/>
      <c r="GE284" s="36"/>
      <c r="GF284" s="36"/>
      <c r="GG284" s="36"/>
      <c r="GH284" s="36"/>
      <c r="GI284" s="36"/>
      <c r="GJ284" s="36"/>
      <c r="GK284" s="36"/>
      <c r="GL284" s="36"/>
      <c r="GM284" s="36"/>
      <c r="GN284" s="36"/>
      <c r="GO284" s="36"/>
      <c r="GP284" s="36"/>
      <c r="GQ284" s="36"/>
      <c r="GR284" s="36"/>
      <c r="GS284" s="36"/>
      <c r="GT284" s="36"/>
      <c r="GU284" s="36"/>
      <c r="GV284" s="36"/>
      <c r="GW284" s="36"/>
      <c r="GX284" s="36"/>
      <c r="GY284" s="36"/>
      <c r="GZ284" s="36"/>
      <c r="HA284" s="36"/>
      <c r="HB284" s="36"/>
      <c r="HC284" s="36"/>
      <c r="HD284" s="36"/>
      <c r="HE284" s="36"/>
      <c r="HF284" s="36"/>
      <c r="HG284" s="36"/>
      <c r="HH284" s="36"/>
      <c r="HI284" s="36"/>
      <c r="HJ284" s="36"/>
      <c r="HK284" s="36"/>
      <c r="HL284" s="36"/>
      <c r="HM284" s="36"/>
      <c r="HN284" s="36"/>
      <c r="HO284" s="36"/>
      <c r="HP284" s="36"/>
      <c r="HQ284" s="36"/>
      <c r="HR284" s="36"/>
      <c r="HS284" s="36"/>
      <c r="HT284" s="36"/>
      <c r="HU284" s="36"/>
      <c r="HV284" s="36"/>
      <c r="HW284" s="36"/>
      <c r="HX284" s="36"/>
      <c r="HY284" s="36"/>
      <c r="HZ284" s="36"/>
      <c r="IA284" s="36"/>
      <c r="IB284" s="36"/>
      <c r="IC284" s="36"/>
      <c r="ID284" s="36"/>
      <c r="IE284" s="36"/>
      <c r="IF284" s="36"/>
      <c r="IG284" s="36"/>
    </row>
    <row r="285" spans="1:241">
      <c r="A285" s="900">
        <v>524</v>
      </c>
      <c r="B285" s="316" t="s">
        <v>147</v>
      </c>
      <c r="C285" s="896" t="s">
        <v>5809</v>
      </c>
      <c r="D285" s="241">
        <v>1008</v>
      </c>
      <c r="E285" s="897" t="s">
        <v>5810</v>
      </c>
      <c r="F285" s="318">
        <v>3</v>
      </c>
      <c r="G285" s="316" t="s">
        <v>150</v>
      </c>
      <c r="H285" s="297">
        <v>45381</v>
      </c>
      <c r="I285" s="298">
        <v>150000</v>
      </c>
      <c r="J285" s="318">
        <v>12</v>
      </c>
      <c r="K285" s="585">
        <f t="shared" si="4"/>
        <v>45745</v>
      </c>
      <c r="L285" s="583">
        <v>15</v>
      </c>
      <c r="M285" s="583">
        <v>3</v>
      </c>
      <c r="N285" s="583">
        <v>18</v>
      </c>
      <c r="O285" s="318"/>
      <c r="P285" s="318"/>
      <c r="Q285" s="115"/>
      <c r="R285" s="318"/>
      <c r="S285" s="318"/>
      <c r="T285" s="318"/>
      <c r="U285" s="318"/>
      <c r="V285" s="318"/>
      <c r="W285" s="318"/>
      <c r="X285" s="298">
        <v>150000</v>
      </c>
      <c r="Y285" s="319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  <c r="BT285" s="36"/>
      <c r="BU285" s="36"/>
      <c r="BV285" s="36"/>
      <c r="BW285" s="36"/>
      <c r="BX285" s="36"/>
      <c r="BY285" s="36"/>
      <c r="BZ285" s="36"/>
      <c r="CA285" s="36"/>
      <c r="CB285" s="36"/>
      <c r="CC285" s="36"/>
      <c r="CD285" s="36"/>
      <c r="CE285" s="36"/>
      <c r="CF285" s="36"/>
      <c r="CG285" s="36"/>
      <c r="CH285" s="36"/>
      <c r="CI285" s="36"/>
      <c r="CJ285" s="36"/>
      <c r="CK285" s="36"/>
      <c r="CL285" s="36"/>
      <c r="CM285" s="36"/>
      <c r="CN285" s="36"/>
      <c r="CO285" s="36"/>
      <c r="CP285" s="36"/>
      <c r="CQ285" s="36"/>
      <c r="CR285" s="36"/>
      <c r="CS285" s="36"/>
      <c r="CT285" s="36"/>
      <c r="CU285" s="36"/>
      <c r="CV285" s="36"/>
      <c r="CW285" s="36"/>
      <c r="CX285" s="36"/>
      <c r="CY285" s="36"/>
      <c r="CZ285" s="36"/>
      <c r="DA285" s="36"/>
      <c r="DB285" s="36"/>
      <c r="DC285" s="36"/>
      <c r="DD285" s="36"/>
      <c r="DE285" s="36"/>
      <c r="DF285" s="36"/>
      <c r="DG285" s="36"/>
      <c r="DH285" s="36"/>
      <c r="DI285" s="36"/>
      <c r="DJ285" s="36"/>
      <c r="DK285" s="36"/>
      <c r="DL285" s="36"/>
      <c r="DM285" s="36"/>
      <c r="DN285" s="36"/>
      <c r="DO285" s="36"/>
      <c r="DP285" s="36"/>
      <c r="DQ285" s="36"/>
      <c r="DR285" s="36"/>
      <c r="DS285" s="36"/>
      <c r="DT285" s="36"/>
      <c r="DU285" s="36"/>
      <c r="DV285" s="36"/>
      <c r="DW285" s="36"/>
      <c r="DX285" s="36"/>
      <c r="DY285" s="36"/>
      <c r="DZ285" s="36"/>
      <c r="EA285" s="36"/>
      <c r="EB285" s="36"/>
      <c r="EC285" s="36"/>
      <c r="ED285" s="36"/>
      <c r="EE285" s="36"/>
      <c r="EF285" s="36"/>
      <c r="EG285" s="36"/>
      <c r="EH285" s="36"/>
      <c r="EI285" s="36"/>
      <c r="EJ285" s="36"/>
      <c r="EK285" s="36"/>
      <c r="EL285" s="36"/>
      <c r="EM285" s="36"/>
      <c r="EN285" s="36"/>
      <c r="EO285" s="36"/>
      <c r="EP285" s="36"/>
      <c r="EQ285" s="36"/>
      <c r="ER285" s="36"/>
      <c r="ES285" s="36"/>
      <c r="ET285" s="36"/>
      <c r="EU285" s="36"/>
      <c r="EV285" s="36"/>
      <c r="EW285" s="36"/>
      <c r="EX285" s="36"/>
      <c r="EY285" s="36"/>
      <c r="EZ285" s="36"/>
      <c r="FA285" s="36"/>
      <c r="FB285" s="36"/>
      <c r="FC285" s="36"/>
      <c r="FD285" s="36"/>
      <c r="FE285" s="36"/>
      <c r="FF285" s="36"/>
      <c r="FG285" s="36"/>
      <c r="FH285" s="36"/>
      <c r="FI285" s="36"/>
      <c r="FJ285" s="36"/>
      <c r="FK285" s="36"/>
      <c r="FL285" s="36"/>
      <c r="FM285" s="36"/>
      <c r="FN285" s="36"/>
      <c r="FO285" s="36"/>
      <c r="FP285" s="36"/>
      <c r="FQ285" s="36"/>
      <c r="FR285" s="36"/>
      <c r="FS285" s="36"/>
      <c r="FT285" s="36"/>
      <c r="FU285" s="36"/>
      <c r="FV285" s="36"/>
      <c r="FW285" s="36"/>
      <c r="FX285" s="36"/>
      <c r="FY285" s="36"/>
      <c r="FZ285" s="36"/>
      <c r="GA285" s="36"/>
      <c r="GB285" s="36"/>
      <c r="GC285" s="36"/>
      <c r="GD285" s="36"/>
      <c r="GE285" s="36"/>
      <c r="GF285" s="36"/>
      <c r="GG285" s="36"/>
      <c r="GH285" s="36"/>
      <c r="GI285" s="36"/>
      <c r="GJ285" s="36"/>
      <c r="GK285" s="36"/>
      <c r="GL285" s="36"/>
      <c r="GM285" s="36"/>
      <c r="GN285" s="36"/>
      <c r="GO285" s="36"/>
      <c r="GP285" s="36"/>
      <c r="GQ285" s="36"/>
      <c r="GR285" s="36"/>
      <c r="GS285" s="36"/>
      <c r="GT285" s="36"/>
      <c r="GU285" s="36"/>
      <c r="GV285" s="36"/>
      <c r="GW285" s="36"/>
      <c r="GX285" s="36"/>
      <c r="GY285" s="36"/>
      <c r="GZ285" s="36"/>
      <c r="HA285" s="36"/>
      <c r="HB285" s="36"/>
      <c r="HC285" s="36"/>
      <c r="HD285" s="36"/>
      <c r="HE285" s="36"/>
      <c r="HF285" s="36"/>
      <c r="HG285" s="36"/>
      <c r="HH285" s="36"/>
      <c r="HI285" s="36"/>
      <c r="HJ285" s="36"/>
      <c r="HK285" s="36"/>
      <c r="HL285" s="36"/>
      <c r="HM285" s="36"/>
      <c r="HN285" s="36"/>
      <c r="HO285" s="36"/>
      <c r="HP285" s="36"/>
      <c r="HQ285" s="36"/>
      <c r="HR285" s="36"/>
      <c r="HS285" s="36"/>
      <c r="HT285" s="36"/>
      <c r="HU285" s="36"/>
      <c r="HV285" s="36"/>
      <c r="HW285" s="36"/>
      <c r="HX285" s="36"/>
      <c r="HY285" s="36"/>
      <c r="HZ285" s="36"/>
      <c r="IA285" s="36"/>
      <c r="IB285" s="36"/>
      <c r="IC285" s="36"/>
      <c r="ID285" s="36"/>
      <c r="IE285" s="36"/>
      <c r="IF285" s="36"/>
      <c r="IG285" s="36"/>
    </row>
    <row r="286" spans="1:241">
      <c r="A286" s="900">
        <v>2242</v>
      </c>
      <c r="B286" s="316" t="s">
        <v>147</v>
      </c>
      <c r="C286" s="896" t="s">
        <v>5809</v>
      </c>
      <c r="D286" s="241">
        <v>1009</v>
      </c>
      <c r="E286" s="897" t="s">
        <v>5810</v>
      </c>
      <c r="F286" s="318">
        <v>3</v>
      </c>
      <c r="G286" s="316" t="s">
        <v>150</v>
      </c>
      <c r="H286" s="297">
        <v>45328</v>
      </c>
      <c r="I286" s="298">
        <v>100000</v>
      </c>
      <c r="J286" s="318">
        <v>12</v>
      </c>
      <c r="K286" s="585">
        <f t="shared" si="4"/>
        <v>45692</v>
      </c>
      <c r="L286" s="583">
        <v>15</v>
      </c>
      <c r="M286" s="583">
        <v>3</v>
      </c>
      <c r="N286" s="583">
        <v>18</v>
      </c>
      <c r="O286" s="318"/>
      <c r="P286" s="318"/>
      <c r="Q286" s="115"/>
      <c r="R286" s="318"/>
      <c r="S286" s="318"/>
      <c r="T286" s="318"/>
      <c r="U286" s="318"/>
      <c r="V286" s="318"/>
      <c r="W286" s="318"/>
      <c r="X286" s="298">
        <v>100000</v>
      </c>
      <c r="Y286" s="319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36"/>
      <c r="AY286" s="36"/>
      <c r="AZ286" s="36"/>
      <c r="BA286" s="36"/>
      <c r="BB286" s="36"/>
      <c r="BC286" s="36"/>
      <c r="BD286" s="36"/>
      <c r="BE286" s="36"/>
      <c r="BF286" s="36"/>
      <c r="BG286" s="36"/>
      <c r="BH286" s="36"/>
      <c r="BI286" s="36"/>
      <c r="BJ286" s="36"/>
      <c r="BK286" s="36"/>
      <c r="BL286" s="36"/>
      <c r="BM286" s="36"/>
      <c r="BN286" s="36"/>
      <c r="BO286" s="36"/>
      <c r="BP286" s="36"/>
      <c r="BQ286" s="36"/>
      <c r="BR286" s="36"/>
      <c r="BS286" s="36"/>
      <c r="BT286" s="36"/>
      <c r="BU286" s="36"/>
      <c r="BV286" s="36"/>
      <c r="BW286" s="36"/>
      <c r="BX286" s="36"/>
      <c r="BY286" s="36"/>
      <c r="BZ286" s="36"/>
      <c r="CA286" s="36"/>
      <c r="CB286" s="36"/>
      <c r="CC286" s="36"/>
      <c r="CD286" s="36"/>
      <c r="CE286" s="36"/>
      <c r="CF286" s="36"/>
      <c r="CG286" s="36"/>
      <c r="CH286" s="36"/>
      <c r="CI286" s="36"/>
      <c r="CJ286" s="36"/>
      <c r="CK286" s="36"/>
      <c r="CL286" s="36"/>
      <c r="CM286" s="36"/>
      <c r="CN286" s="36"/>
      <c r="CO286" s="36"/>
      <c r="CP286" s="36"/>
      <c r="CQ286" s="36"/>
      <c r="CR286" s="36"/>
      <c r="CS286" s="36"/>
      <c r="CT286" s="36"/>
      <c r="CU286" s="36"/>
      <c r="CV286" s="36"/>
      <c r="CW286" s="36"/>
      <c r="CX286" s="36"/>
      <c r="CY286" s="36"/>
      <c r="CZ286" s="36"/>
      <c r="DA286" s="36"/>
      <c r="DB286" s="36"/>
      <c r="DC286" s="36"/>
      <c r="DD286" s="36"/>
      <c r="DE286" s="36"/>
      <c r="DF286" s="36"/>
      <c r="DG286" s="36"/>
      <c r="DH286" s="36"/>
      <c r="DI286" s="36"/>
      <c r="DJ286" s="36"/>
      <c r="DK286" s="36"/>
      <c r="DL286" s="36"/>
      <c r="DM286" s="36"/>
      <c r="DN286" s="36"/>
      <c r="DO286" s="36"/>
      <c r="DP286" s="36"/>
      <c r="DQ286" s="36"/>
      <c r="DR286" s="36"/>
      <c r="DS286" s="36"/>
      <c r="DT286" s="36"/>
      <c r="DU286" s="36"/>
      <c r="DV286" s="36"/>
      <c r="DW286" s="36"/>
      <c r="DX286" s="36"/>
      <c r="DY286" s="36"/>
      <c r="DZ286" s="36"/>
      <c r="EA286" s="36"/>
      <c r="EB286" s="36"/>
      <c r="EC286" s="36"/>
      <c r="ED286" s="36"/>
      <c r="EE286" s="36"/>
      <c r="EF286" s="36"/>
      <c r="EG286" s="36"/>
      <c r="EH286" s="36"/>
      <c r="EI286" s="36"/>
      <c r="EJ286" s="36"/>
      <c r="EK286" s="36"/>
      <c r="EL286" s="36"/>
      <c r="EM286" s="36"/>
      <c r="EN286" s="36"/>
      <c r="EO286" s="36"/>
      <c r="EP286" s="36"/>
      <c r="EQ286" s="36"/>
      <c r="ER286" s="36"/>
      <c r="ES286" s="36"/>
      <c r="ET286" s="36"/>
      <c r="EU286" s="36"/>
      <c r="EV286" s="36"/>
      <c r="EW286" s="36"/>
      <c r="EX286" s="36"/>
      <c r="EY286" s="36"/>
      <c r="EZ286" s="36"/>
      <c r="FA286" s="36"/>
      <c r="FB286" s="36"/>
      <c r="FC286" s="36"/>
      <c r="FD286" s="36"/>
      <c r="FE286" s="36"/>
      <c r="FF286" s="36"/>
      <c r="FG286" s="36"/>
      <c r="FH286" s="36"/>
      <c r="FI286" s="36"/>
      <c r="FJ286" s="36"/>
      <c r="FK286" s="36"/>
      <c r="FL286" s="36"/>
      <c r="FM286" s="36"/>
      <c r="FN286" s="36"/>
      <c r="FO286" s="36"/>
      <c r="FP286" s="36"/>
      <c r="FQ286" s="36"/>
      <c r="FR286" s="36"/>
      <c r="FS286" s="36"/>
      <c r="FT286" s="36"/>
      <c r="FU286" s="36"/>
      <c r="FV286" s="36"/>
      <c r="FW286" s="36"/>
      <c r="FX286" s="36"/>
      <c r="FY286" s="36"/>
      <c r="FZ286" s="36"/>
      <c r="GA286" s="36"/>
      <c r="GB286" s="36"/>
      <c r="GC286" s="36"/>
      <c r="GD286" s="36"/>
      <c r="GE286" s="36"/>
      <c r="GF286" s="36"/>
      <c r="GG286" s="36"/>
      <c r="GH286" s="36"/>
      <c r="GI286" s="36"/>
      <c r="GJ286" s="36"/>
      <c r="GK286" s="36"/>
      <c r="GL286" s="36"/>
      <c r="GM286" s="36"/>
      <c r="GN286" s="36"/>
      <c r="GO286" s="36"/>
      <c r="GP286" s="36"/>
      <c r="GQ286" s="36"/>
      <c r="GR286" s="36"/>
      <c r="GS286" s="36"/>
      <c r="GT286" s="36"/>
      <c r="GU286" s="36"/>
      <c r="GV286" s="36"/>
      <c r="GW286" s="36"/>
      <c r="GX286" s="36"/>
      <c r="GY286" s="36"/>
      <c r="GZ286" s="36"/>
      <c r="HA286" s="36"/>
      <c r="HB286" s="36"/>
      <c r="HC286" s="36"/>
      <c r="HD286" s="36"/>
      <c r="HE286" s="36"/>
      <c r="HF286" s="36"/>
      <c r="HG286" s="36"/>
      <c r="HH286" s="36"/>
      <c r="HI286" s="36"/>
      <c r="HJ286" s="36"/>
      <c r="HK286" s="36"/>
      <c r="HL286" s="36"/>
      <c r="HM286" s="36"/>
      <c r="HN286" s="36"/>
      <c r="HO286" s="36"/>
      <c r="HP286" s="36"/>
      <c r="HQ286" s="36"/>
      <c r="HR286" s="36"/>
      <c r="HS286" s="36"/>
      <c r="HT286" s="36"/>
      <c r="HU286" s="36"/>
      <c r="HV286" s="36"/>
      <c r="HW286" s="36"/>
      <c r="HX286" s="36"/>
      <c r="HY286" s="36"/>
      <c r="HZ286" s="36"/>
      <c r="IA286" s="36"/>
      <c r="IB286" s="36"/>
      <c r="IC286" s="36"/>
      <c r="ID286" s="36"/>
      <c r="IE286" s="36"/>
      <c r="IF286" s="36"/>
      <c r="IG286" s="36"/>
    </row>
    <row r="287" spans="1:241">
      <c r="A287" s="900">
        <v>1465</v>
      </c>
      <c r="B287" s="316" t="s">
        <v>147</v>
      </c>
      <c r="C287" s="896" t="s">
        <v>5809</v>
      </c>
      <c r="D287" s="241">
        <v>1011</v>
      </c>
      <c r="E287" s="897" t="s">
        <v>5810</v>
      </c>
      <c r="F287" s="318">
        <v>3</v>
      </c>
      <c r="G287" s="316" t="s">
        <v>150</v>
      </c>
      <c r="H287" s="297">
        <v>45160</v>
      </c>
      <c r="I287" s="298">
        <v>200000</v>
      </c>
      <c r="J287" s="318">
        <v>12</v>
      </c>
      <c r="K287" s="585">
        <f t="shared" si="4"/>
        <v>45524</v>
      </c>
      <c r="L287" s="583">
        <v>15</v>
      </c>
      <c r="M287" s="583">
        <v>3</v>
      </c>
      <c r="N287" s="583">
        <v>18</v>
      </c>
      <c r="O287" s="318"/>
      <c r="P287" s="318"/>
      <c r="Q287" s="115"/>
      <c r="R287" s="318"/>
      <c r="S287" s="318"/>
      <c r="T287" s="318"/>
      <c r="U287" s="318"/>
      <c r="V287" s="318"/>
      <c r="W287" s="318"/>
      <c r="X287" s="298">
        <v>200000</v>
      </c>
      <c r="Y287" s="319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  <c r="CF287" s="36"/>
      <c r="CG287" s="36"/>
      <c r="CH287" s="36"/>
      <c r="CI287" s="36"/>
      <c r="CJ287" s="36"/>
      <c r="CK287" s="36"/>
      <c r="CL287" s="36"/>
      <c r="CM287" s="36"/>
      <c r="CN287" s="36"/>
      <c r="CO287" s="36"/>
      <c r="CP287" s="36"/>
      <c r="CQ287" s="36"/>
      <c r="CR287" s="36"/>
      <c r="CS287" s="36"/>
      <c r="CT287" s="36"/>
      <c r="CU287" s="36"/>
      <c r="CV287" s="36"/>
      <c r="CW287" s="36"/>
      <c r="CX287" s="36"/>
      <c r="CY287" s="36"/>
      <c r="CZ287" s="36"/>
      <c r="DA287" s="36"/>
      <c r="DB287" s="36"/>
      <c r="DC287" s="36"/>
      <c r="DD287" s="36"/>
      <c r="DE287" s="36"/>
      <c r="DF287" s="36"/>
      <c r="DG287" s="36"/>
      <c r="DH287" s="36"/>
      <c r="DI287" s="36"/>
      <c r="DJ287" s="36"/>
      <c r="DK287" s="36"/>
      <c r="DL287" s="36"/>
      <c r="DM287" s="36"/>
      <c r="DN287" s="36"/>
      <c r="DO287" s="36"/>
      <c r="DP287" s="36"/>
      <c r="DQ287" s="36"/>
      <c r="DR287" s="36"/>
      <c r="DS287" s="36"/>
      <c r="DT287" s="36"/>
      <c r="DU287" s="36"/>
      <c r="DV287" s="36"/>
      <c r="DW287" s="36"/>
      <c r="DX287" s="36"/>
      <c r="DY287" s="36"/>
      <c r="DZ287" s="36"/>
      <c r="EA287" s="36"/>
      <c r="EB287" s="36"/>
      <c r="EC287" s="36"/>
      <c r="ED287" s="36"/>
      <c r="EE287" s="36"/>
      <c r="EF287" s="36"/>
      <c r="EG287" s="36"/>
      <c r="EH287" s="36"/>
      <c r="EI287" s="36"/>
      <c r="EJ287" s="36"/>
      <c r="EK287" s="36"/>
      <c r="EL287" s="36"/>
      <c r="EM287" s="36"/>
      <c r="EN287" s="36"/>
      <c r="EO287" s="36"/>
      <c r="EP287" s="36"/>
      <c r="EQ287" s="36"/>
      <c r="ER287" s="36"/>
      <c r="ES287" s="36"/>
      <c r="ET287" s="36"/>
      <c r="EU287" s="36"/>
      <c r="EV287" s="36"/>
      <c r="EW287" s="36"/>
      <c r="EX287" s="36"/>
      <c r="EY287" s="36"/>
      <c r="EZ287" s="36"/>
      <c r="FA287" s="36"/>
      <c r="FB287" s="36"/>
      <c r="FC287" s="36"/>
      <c r="FD287" s="36"/>
      <c r="FE287" s="36"/>
      <c r="FF287" s="36"/>
      <c r="FG287" s="36"/>
      <c r="FH287" s="36"/>
      <c r="FI287" s="36"/>
      <c r="FJ287" s="36"/>
      <c r="FK287" s="36"/>
      <c r="FL287" s="36"/>
      <c r="FM287" s="36"/>
      <c r="FN287" s="36"/>
      <c r="FO287" s="36"/>
      <c r="FP287" s="36"/>
      <c r="FQ287" s="36"/>
      <c r="FR287" s="36"/>
      <c r="FS287" s="36"/>
      <c r="FT287" s="36"/>
      <c r="FU287" s="36"/>
      <c r="FV287" s="36"/>
      <c r="FW287" s="36"/>
      <c r="FX287" s="36"/>
      <c r="FY287" s="36"/>
      <c r="FZ287" s="36"/>
      <c r="GA287" s="36"/>
      <c r="GB287" s="36"/>
      <c r="GC287" s="36"/>
      <c r="GD287" s="36"/>
      <c r="GE287" s="36"/>
      <c r="GF287" s="36"/>
      <c r="GG287" s="36"/>
      <c r="GH287" s="36"/>
      <c r="GI287" s="36"/>
      <c r="GJ287" s="36"/>
      <c r="GK287" s="36"/>
      <c r="GL287" s="36"/>
      <c r="GM287" s="36"/>
      <c r="GN287" s="36"/>
      <c r="GO287" s="36"/>
      <c r="GP287" s="36"/>
      <c r="GQ287" s="36"/>
      <c r="GR287" s="36"/>
      <c r="GS287" s="36"/>
      <c r="GT287" s="36"/>
      <c r="GU287" s="36"/>
      <c r="GV287" s="36"/>
      <c r="GW287" s="36"/>
      <c r="GX287" s="36"/>
      <c r="GY287" s="36"/>
      <c r="GZ287" s="36"/>
      <c r="HA287" s="36"/>
      <c r="HB287" s="36"/>
      <c r="HC287" s="36"/>
      <c r="HD287" s="36"/>
      <c r="HE287" s="36"/>
      <c r="HF287" s="36"/>
      <c r="HG287" s="36"/>
      <c r="HH287" s="36"/>
      <c r="HI287" s="36"/>
      <c r="HJ287" s="36"/>
      <c r="HK287" s="36"/>
      <c r="HL287" s="36"/>
      <c r="HM287" s="36"/>
      <c r="HN287" s="36"/>
      <c r="HO287" s="36"/>
      <c r="HP287" s="36"/>
      <c r="HQ287" s="36"/>
      <c r="HR287" s="36"/>
      <c r="HS287" s="36"/>
      <c r="HT287" s="36"/>
      <c r="HU287" s="36"/>
      <c r="HV287" s="36"/>
      <c r="HW287" s="36"/>
      <c r="HX287" s="36"/>
      <c r="HY287" s="36"/>
      <c r="HZ287" s="36"/>
      <c r="IA287" s="36"/>
      <c r="IB287" s="36"/>
      <c r="IC287" s="36"/>
      <c r="ID287" s="36"/>
      <c r="IE287" s="36"/>
      <c r="IF287" s="36"/>
      <c r="IG287" s="36"/>
    </row>
    <row r="288" spans="1:241">
      <c r="A288" s="900">
        <v>276</v>
      </c>
      <c r="B288" s="316" t="s">
        <v>147</v>
      </c>
      <c r="C288" s="896" t="s">
        <v>5809</v>
      </c>
      <c r="D288" s="241">
        <v>1013</v>
      </c>
      <c r="E288" s="897" t="s">
        <v>5810</v>
      </c>
      <c r="F288" s="318">
        <v>3</v>
      </c>
      <c r="G288" s="316" t="s">
        <v>150</v>
      </c>
      <c r="H288" s="297">
        <v>45328</v>
      </c>
      <c r="I288" s="298">
        <v>30000</v>
      </c>
      <c r="J288" s="318">
        <v>12</v>
      </c>
      <c r="K288" s="585">
        <f t="shared" si="4"/>
        <v>45692</v>
      </c>
      <c r="L288" s="583">
        <v>15</v>
      </c>
      <c r="M288" s="583">
        <v>3</v>
      </c>
      <c r="N288" s="583">
        <v>18</v>
      </c>
      <c r="O288" s="318"/>
      <c r="P288" s="318"/>
      <c r="Q288" s="115"/>
      <c r="R288" s="318"/>
      <c r="S288" s="318"/>
      <c r="T288" s="318"/>
      <c r="U288" s="318"/>
      <c r="V288" s="318"/>
      <c r="W288" s="318"/>
      <c r="X288" s="298">
        <v>30000</v>
      </c>
      <c r="Y288" s="319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  <c r="BT288" s="36"/>
      <c r="BU288" s="36"/>
      <c r="BV288" s="36"/>
      <c r="BW288" s="36"/>
      <c r="BX288" s="36"/>
      <c r="BY288" s="36"/>
      <c r="BZ288" s="36"/>
      <c r="CA288" s="36"/>
      <c r="CB288" s="36"/>
      <c r="CC288" s="36"/>
      <c r="CD288" s="36"/>
      <c r="CE288" s="36"/>
      <c r="CF288" s="36"/>
      <c r="CG288" s="36"/>
      <c r="CH288" s="36"/>
      <c r="CI288" s="36"/>
      <c r="CJ288" s="36"/>
      <c r="CK288" s="36"/>
      <c r="CL288" s="36"/>
      <c r="CM288" s="36"/>
      <c r="CN288" s="36"/>
      <c r="CO288" s="36"/>
      <c r="CP288" s="36"/>
      <c r="CQ288" s="36"/>
      <c r="CR288" s="36"/>
      <c r="CS288" s="36"/>
      <c r="CT288" s="36"/>
      <c r="CU288" s="36"/>
      <c r="CV288" s="36"/>
      <c r="CW288" s="36"/>
      <c r="CX288" s="36"/>
      <c r="CY288" s="36"/>
      <c r="CZ288" s="36"/>
      <c r="DA288" s="36"/>
      <c r="DB288" s="36"/>
      <c r="DC288" s="36"/>
      <c r="DD288" s="36"/>
      <c r="DE288" s="36"/>
      <c r="DF288" s="36"/>
      <c r="DG288" s="36"/>
      <c r="DH288" s="36"/>
      <c r="DI288" s="36"/>
      <c r="DJ288" s="36"/>
      <c r="DK288" s="36"/>
      <c r="DL288" s="36"/>
      <c r="DM288" s="36"/>
      <c r="DN288" s="36"/>
      <c r="DO288" s="36"/>
      <c r="DP288" s="36"/>
      <c r="DQ288" s="36"/>
      <c r="DR288" s="36"/>
      <c r="DS288" s="36"/>
      <c r="DT288" s="36"/>
      <c r="DU288" s="36"/>
      <c r="DV288" s="36"/>
      <c r="DW288" s="36"/>
      <c r="DX288" s="36"/>
      <c r="DY288" s="36"/>
      <c r="DZ288" s="36"/>
      <c r="EA288" s="36"/>
      <c r="EB288" s="36"/>
      <c r="EC288" s="36"/>
      <c r="ED288" s="36"/>
      <c r="EE288" s="36"/>
      <c r="EF288" s="36"/>
      <c r="EG288" s="36"/>
      <c r="EH288" s="36"/>
      <c r="EI288" s="36"/>
      <c r="EJ288" s="36"/>
      <c r="EK288" s="36"/>
      <c r="EL288" s="36"/>
      <c r="EM288" s="36"/>
      <c r="EN288" s="36"/>
      <c r="EO288" s="36"/>
      <c r="EP288" s="36"/>
      <c r="EQ288" s="36"/>
      <c r="ER288" s="36"/>
      <c r="ES288" s="36"/>
      <c r="ET288" s="36"/>
      <c r="EU288" s="36"/>
      <c r="EV288" s="36"/>
      <c r="EW288" s="36"/>
      <c r="EX288" s="36"/>
      <c r="EY288" s="36"/>
      <c r="EZ288" s="36"/>
      <c r="FA288" s="36"/>
      <c r="FB288" s="36"/>
      <c r="FC288" s="36"/>
      <c r="FD288" s="36"/>
      <c r="FE288" s="36"/>
      <c r="FF288" s="36"/>
      <c r="FG288" s="36"/>
      <c r="FH288" s="36"/>
      <c r="FI288" s="36"/>
      <c r="FJ288" s="36"/>
      <c r="FK288" s="36"/>
      <c r="FL288" s="36"/>
      <c r="FM288" s="36"/>
      <c r="FN288" s="36"/>
      <c r="FO288" s="36"/>
      <c r="FP288" s="36"/>
      <c r="FQ288" s="36"/>
      <c r="FR288" s="36"/>
      <c r="FS288" s="36"/>
      <c r="FT288" s="36"/>
      <c r="FU288" s="36"/>
      <c r="FV288" s="36"/>
      <c r="FW288" s="36"/>
      <c r="FX288" s="36"/>
      <c r="FY288" s="36"/>
      <c r="FZ288" s="36"/>
      <c r="GA288" s="36"/>
      <c r="GB288" s="36"/>
      <c r="GC288" s="36"/>
      <c r="GD288" s="36"/>
      <c r="GE288" s="36"/>
      <c r="GF288" s="36"/>
      <c r="GG288" s="36"/>
      <c r="GH288" s="36"/>
      <c r="GI288" s="36"/>
      <c r="GJ288" s="36"/>
      <c r="GK288" s="36"/>
      <c r="GL288" s="36"/>
      <c r="GM288" s="36"/>
      <c r="GN288" s="36"/>
      <c r="GO288" s="36"/>
      <c r="GP288" s="36"/>
      <c r="GQ288" s="36"/>
      <c r="GR288" s="36"/>
      <c r="GS288" s="36"/>
      <c r="GT288" s="36"/>
      <c r="GU288" s="36"/>
      <c r="GV288" s="36"/>
      <c r="GW288" s="36"/>
      <c r="GX288" s="36"/>
      <c r="GY288" s="36"/>
      <c r="GZ288" s="36"/>
      <c r="HA288" s="36"/>
      <c r="HB288" s="36"/>
      <c r="HC288" s="36"/>
      <c r="HD288" s="36"/>
      <c r="HE288" s="36"/>
      <c r="HF288" s="36"/>
      <c r="HG288" s="36"/>
      <c r="HH288" s="36"/>
      <c r="HI288" s="36"/>
      <c r="HJ288" s="36"/>
      <c r="HK288" s="36"/>
      <c r="HL288" s="36"/>
      <c r="HM288" s="36"/>
      <c r="HN288" s="36"/>
      <c r="HO288" s="36"/>
      <c r="HP288" s="36"/>
      <c r="HQ288" s="36"/>
      <c r="HR288" s="36"/>
      <c r="HS288" s="36"/>
      <c r="HT288" s="36"/>
      <c r="HU288" s="36"/>
      <c r="HV288" s="36"/>
      <c r="HW288" s="36"/>
      <c r="HX288" s="36"/>
      <c r="HY288" s="36"/>
      <c r="HZ288" s="36"/>
      <c r="IA288" s="36"/>
      <c r="IB288" s="36"/>
      <c r="IC288" s="36"/>
      <c r="ID288" s="36"/>
      <c r="IE288" s="36"/>
      <c r="IF288" s="36"/>
      <c r="IG288" s="36"/>
    </row>
    <row r="289" spans="1:241">
      <c r="A289" s="900">
        <v>2382</v>
      </c>
      <c r="B289" s="316" t="s">
        <v>147</v>
      </c>
      <c r="C289" s="896" t="s">
        <v>5809</v>
      </c>
      <c r="D289" s="241">
        <v>1014</v>
      </c>
      <c r="E289" s="897" t="s">
        <v>5810</v>
      </c>
      <c r="F289" s="318">
        <v>3</v>
      </c>
      <c r="G289" s="316" t="s">
        <v>150</v>
      </c>
      <c r="H289" s="297">
        <v>45357</v>
      </c>
      <c r="I289" s="298">
        <v>50000</v>
      </c>
      <c r="J289" s="318">
        <v>12</v>
      </c>
      <c r="K289" s="585">
        <f t="shared" si="4"/>
        <v>45721</v>
      </c>
      <c r="L289" s="583">
        <v>15</v>
      </c>
      <c r="M289" s="583">
        <v>3</v>
      </c>
      <c r="N289" s="583">
        <v>18</v>
      </c>
      <c r="O289" s="318"/>
      <c r="P289" s="318"/>
      <c r="Q289" s="115"/>
      <c r="R289" s="318"/>
      <c r="S289" s="318"/>
      <c r="T289" s="318"/>
      <c r="U289" s="318"/>
      <c r="V289" s="318"/>
      <c r="W289" s="318"/>
      <c r="X289" s="298">
        <v>50000</v>
      </c>
      <c r="Y289" s="319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36"/>
      <c r="AY289" s="36"/>
      <c r="AZ289" s="36"/>
      <c r="BA289" s="36"/>
      <c r="BB289" s="36"/>
      <c r="BC289" s="36"/>
      <c r="BD289" s="36"/>
      <c r="BE289" s="36"/>
      <c r="BF289" s="36"/>
      <c r="BG289" s="36"/>
      <c r="BH289" s="36"/>
      <c r="BI289" s="36"/>
      <c r="BJ289" s="36"/>
      <c r="BK289" s="36"/>
      <c r="BL289" s="36"/>
      <c r="BM289" s="36"/>
      <c r="BN289" s="36"/>
      <c r="BO289" s="36"/>
      <c r="BP289" s="36"/>
      <c r="BQ289" s="36"/>
      <c r="BR289" s="36"/>
      <c r="BS289" s="36"/>
      <c r="BT289" s="36"/>
      <c r="BU289" s="36"/>
      <c r="BV289" s="36"/>
      <c r="BW289" s="36"/>
      <c r="BX289" s="36"/>
      <c r="BY289" s="36"/>
      <c r="BZ289" s="36"/>
      <c r="CA289" s="36"/>
      <c r="CB289" s="36"/>
      <c r="CC289" s="36"/>
      <c r="CD289" s="36"/>
      <c r="CE289" s="36"/>
      <c r="CF289" s="36"/>
      <c r="CG289" s="36"/>
      <c r="CH289" s="36"/>
      <c r="CI289" s="36"/>
      <c r="CJ289" s="36"/>
      <c r="CK289" s="36"/>
      <c r="CL289" s="36"/>
      <c r="CM289" s="36"/>
      <c r="CN289" s="36"/>
      <c r="CO289" s="36"/>
      <c r="CP289" s="36"/>
      <c r="CQ289" s="36"/>
      <c r="CR289" s="36"/>
      <c r="CS289" s="36"/>
      <c r="CT289" s="36"/>
      <c r="CU289" s="36"/>
      <c r="CV289" s="36"/>
      <c r="CW289" s="36"/>
      <c r="CX289" s="36"/>
      <c r="CY289" s="36"/>
      <c r="CZ289" s="36"/>
      <c r="DA289" s="36"/>
      <c r="DB289" s="36"/>
      <c r="DC289" s="36"/>
      <c r="DD289" s="36"/>
      <c r="DE289" s="36"/>
      <c r="DF289" s="36"/>
      <c r="DG289" s="36"/>
      <c r="DH289" s="36"/>
      <c r="DI289" s="36"/>
      <c r="DJ289" s="36"/>
      <c r="DK289" s="36"/>
      <c r="DL289" s="36"/>
      <c r="DM289" s="36"/>
      <c r="DN289" s="36"/>
      <c r="DO289" s="36"/>
      <c r="DP289" s="36"/>
      <c r="DQ289" s="36"/>
      <c r="DR289" s="36"/>
      <c r="DS289" s="36"/>
      <c r="DT289" s="36"/>
      <c r="DU289" s="36"/>
      <c r="DV289" s="36"/>
      <c r="DW289" s="36"/>
      <c r="DX289" s="36"/>
      <c r="DY289" s="36"/>
      <c r="DZ289" s="36"/>
      <c r="EA289" s="36"/>
      <c r="EB289" s="36"/>
      <c r="EC289" s="36"/>
      <c r="ED289" s="36"/>
      <c r="EE289" s="36"/>
      <c r="EF289" s="36"/>
      <c r="EG289" s="36"/>
      <c r="EH289" s="36"/>
      <c r="EI289" s="36"/>
      <c r="EJ289" s="36"/>
      <c r="EK289" s="36"/>
      <c r="EL289" s="36"/>
      <c r="EM289" s="36"/>
      <c r="EN289" s="36"/>
      <c r="EO289" s="36"/>
      <c r="EP289" s="36"/>
      <c r="EQ289" s="36"/>
      <c r="ER289" s="36"/>
      <c r="ES289" s="36"/>
      <c r="ET289" s="36"/>
      <c r="EU289" s="36"/>
      <c r="EV289" s="36"/>
      <c r="EW289" s="36"/>
      <c r="EX289" s="36"/>
      <c r="EY289" s="36"/>
      <c r="EZ289" s="36"/>
      <c r="FA289" s="36"/>
      <c r="FB289" s="36"/>
      <c r="FC289" s="36"/>
      <c r="FD289" s="36"/>
      <c r="FE289" s="36"/>
      <c r="FF289" s="36"/>
      <c r="FG289" s="36"/>
      <c r="FH289" s="36"/>
      <c r="FI289" s="36"/>
      <c r="FJ289" s="36"/>
      <c r="FK289" s="36"/>
      <c r="FL289" s="36"/>
      <c r="FM289" s="36"/>
      <c r="FN289" s="36"/>
      <c r="FO289" s="36"/>
      <c r="FP289" s="36"/>
      <c r="FQ289" s="36"/>
      <c r="FR289" s="36"/>
      <c r="FS289" s="36"/>
      <c r="FT289" s="36"/>
      <c r="FU289" s="36"/>
      <c r="FV289" s="36"/>
      <c r="FW289" s="36"/>
      <c r="FX289" s="36"/>
      <c r="FY289" s="36"/>
      <c r="FZ289" s="36"/>
      <c r="GA289" s="36"/>
      <c r="GB289" s="36"/>
      <c r="GC289" s="36"/>
      <c r="GD289" s="36"/>
      <c r="GE289" s="36"/>
      <c r="GF289" s="36"/>
      <c r="GG289" s="36"/>
      <c r="GH289" s="36"/>
      <c r="GI289" s="36"/>
      <c r="GJ289" s="36"/>
      <c r="GK289" s="36"/>
      <c r="GL289" s="36"/>
      <c r="GM289" s="36"/>
      <c r="GN289" s="36"/>
      <c r="GO289" s="36"/>
      <c r="GP289" s="36"/>
      <c r="GQ289" s="36"/>
      <c r="GR289" s="36"/>
      <c r="GS289" s="36"/>
      <c r="GT289" s="36"/>
      <c r="GU289" s="36"/>
      <c r="GV289" s="36"/>
      <c r="GW289" s="36"/>
      <c r="GX289" s="36"/>
      <c r="GY289" s="36"/>
      <c r="GZ289" s="36"/>
      <c r="HA289" s="36"/>
      <c r="HB289" s="36"/>
      <c r="HC289" s="36"/>
      <c r="HD289" s="36"/>
      <c r="HE289" s="36"/>
      <c r="HF289" s="36"/>
      <c r="HG289" s="36"/>
      <c r="HH289" s="36"/>
      <c r="HI289" s="36"/>
      <c r="HJ289" s="36"/>
      <c r="HK289" s="36"/>
      <c r="HL289" s="36"/>
      <c r="HM289" s="36"/>
      <c r="HN289" s="36"/>
      <c r="HO289" s="36"/>
      <c r="HP289" s="36"/>
      <c r="HQ289" s="36"/>
      <c r="HR289" s="36"/>
      <c r="HS289" s="36"/>
      <c r="HT289" s="36"/>
      <c r="HU289" s="36"/>
      <c r="HV289" s="36"/>
      <c r="HW289" s="36"/>
      <c r="HX289" s="36"/>
      <c r="HY289" s="36"/>
      <c r="HZ289" s="36"/>
      <c r="IA289" s="36"/>
      <c r="IB289" s="36"/>
      <c r="IC289" s="36"/>
      <c r="ID289" s="36"/>
      <c r="IE289" s="36"/>
      <c r="IF289" s="36"/>
      <c r="IG289" s="36"/>
    </row>
    <row r="290" spans="1:241">
      <c r="A290" s="900">
        <v>692</v>
      </c>
      <c r="B290" s="316" t="s">
        <v>147</v>
      </c>
      <c r="C290" s="896" t="s">
        <v>5809</v>
      </c>
      <c r="D290" s="241">
        <v>1015</v>
      </c>
      <c r="E290" s="897" t="s">
        <v>5810</v>
      </c>
      <c r="F290" s="318">
        <v>3</v>
      </c>
      <c r="G290" s="316" t="s">
        <v>150</v>
      </c>
      <c r="H290" s="297">
        <v>45182</v>
      </c>
      <c r="I290" s="298">
        <v>100000</v>
      </c>
      <c r="J290" s="318">
        <v>12</v>
      </c>
      <c r="K290" s="585">
        <f t="shared" si="4"/>
        <v>45546</v>
      </c>
      <c r="L290" s="583">
        <v>15</v>
      </c>
      <c r="M290" s="583">
        <v>3</v>
      </c>
      <c r="N290" s="583">
        <v>18</v>
      </c>
      <c r="O290" s="318"/>
      <c r="P290" s="318"/>
      <c r="Q290" s="115"/>
      <c r="R290" s="318"/>
      <c r="S290" s="318"/>
      <c r="T290" s="318"/>
      <c r="U290" s="318"/>
      <c r="V290" s="318"/>
      <c r="W290" s="318"/>
      <c r="X290" s="298">
        <v>100000</v>
      </c>
      <c r="Y290" s="319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  <c r="BT290" s="36"/>
      <c r="BU290" s="36"/>
      <c r="BV290" s="36"/>
      <c r="BW290" s="36"/>
      <c r="BX290" s="36"/>
      <c r="BY290" s="36"/>
      <c r="BZ290" s="36"/>
      <c r="CA290" s="36"/>
      <c r="CB290" s="36"/>
      <c r="CC290" s="36"/>
      <c r="CD290" s="36"/>
      <c r="CE290" s="36"/>
      <c r="CF290" s="36"/>
      <c r="CG290" s="36"/>
      <c r="CH290" s="36"/>
      <c r="CI290" s="36"/>
      <c r="CJ290" s="36"/>
      <c r="CK290" s="36"/>
      <c r="CL290" s="36"/>
      <c r="CM290" s="36"/>
      <c r="CN290" s="36"/>
      <c r="CO290" s="36"/>
      <c r="CP290" s="36"/>
      <c r="CQ290" s="36"/>
      <c r="CR290" s="36"/>
      <c r="CS290" s="36"/>
      <c r="CT290" s="36"/>
      <c r="CU290" s="36"/>
      <c r="CV290" s="36"/>
      <c r="CW290" s="36"/>
      <c r="CX290" s="36"/>
      <c r="CY290" s="36"/>
      <c r="CZ290" s="36"/>
      <c r="DA290" s="36"/>
      <c r="DB290" s="36"/>
      <c r="DC290" s="36"/>
      <c r="DD290" s="36"/>
      <c r="DE290" s="36"/>
      <c r="DF290" s="36"/>
      <c r="DG290" s="36"/>
      <c r="DH290" s="36"/>
      <c r="DI290" s="36"/>
      <c r="DJ290" s="36"/>
      <c r="DK290" s="36"/>
      <c r="DL290" s="36"/>
      <c r="DM290" s="36"/>
      <c r="DN290" s="36"/>
      <c r="DO290" s="36"/>
      <c r="DP290" s="36"/>
      <c r="DQ290" s="36"/>
      <c r="DR290" s="36"/>
      <c r="DS290" s="36"/>
      <c r="DT290" s="36"/>
      <c r="DU290" s="36"/>
      <c r="DV290" s="36"/>
      <c r="DW290" s="36"/>
      <c r="DX290" s="36"/>
      <c r="DY290" s="36"/>
      <c r="DZ290" s="36"/>
      <c r="EA290" s="36"/>
      <c r="EB290" s="36"/>
      <c r="EC290" s="36"/>
      <c r="ED290" s="36"/>
      <c r="EE290" s="36"/>
      <c r="EF290" s="36"/>
      <c r="EG290" s="36"/>
      <c r="EH290" s="36"/>
      <c r="EI290" s="36"/>
      <c r="EJ290" s="36"/>
      <c r="EK290" s="36"/>
      <c r="EL290" s="36"/>
      <c r="EM290" s="36"/>
      <c r="EN290" s="36"/>
      <c r="EO290" s="36"/>
      <c r="EP290" s="36"/>
      <c r="EQ290" s="36"/>
      <c r="ER290" s="36"/>
      <c r="ES290" s="36"/>
      <c r="ET290" s="36"/>
      <c r="EU290" s="36"/>
      <c r="EV290" s="36"/>
      <c r="EW290" s="36"/>
      <c r="EX290" s="36"/>
      <c r="EY290" s="36"/>
      <c r="EZ290" s="36"/>
      <c r="FA290" s="36"/>
      <c r="FB290" s="36"/>
      <c r="FC290" s="36"/>
      <c r="FD290" s="36"/>
      <c r="FE290" s="36"/>
      <c r="FF290" s="36"/>
      <c r="FG290" s="36"/>
      <c r="FH290" s="36"/>
      <c r="FI290" s="36"/>
      <c r="FJ290" s="36"/>
      <c r="FK290" s="36"/>
      <c r="FL290" s="36"/>
      <c r="FM290" s="36"/>
      <c r="FN290" s="36"/>
      <c r="FO290" s="36"/>
      <c r="FP290" s="36"/>
      <c r="FQ290" s="36"/>
      <c r="FR290" s="36"/>
      <c r="FS290" s="36"/>
      <c r="FT290" s="36"/>
      <c r="FU290" s="36"/>
      <c r="FV290" s="36"/>
      <c r="FW290" s="36"/>
      <c r="FX290" s="36"/>
      <c r="FY290" s="36"/>
      <c r="FZ290" s="36"/>
      <c r="GA290" s="36"/>
      <c r="GB290" s="36"/>
      <c r="GC290" s="36"/>
      <c r="GD290" s="36"/>
      <c r="GE290" s="36"/>
      <c r="GF290" s="36"/>
      <c r="GG290" s="36"/>
      <c r="GH290" s="36"/>
      <c r="GI290" s="36"/>
      <c r="GJ290" s="36"/>
      <c r="GK290" s="36"/>
      <c r="GL290" s="36"/>
      <c r="GM290" s="36"/>
      <c r="GN290" s="36"/>
      <c r="GO290" s="36"/>
      <c r="GP290" s="36"/>
      <c r="GQ290" s="36"/>
      <c r="GR290" s="36"/>
      <c r="GS290" s="36"/>
      <c r="GT290" s="36"/>
      <c r="GU290" s="36"/>
      <c r="GV290" s="36"/>
      <c r="GW290" s="36"/>
      <c r="GX290" s="36"/>
      <c r="GY290" s="36"/>
      <c r="GZ290" s="36"/>
      <c r="HA290" s="36"/>
      <c r="HB290" s="36"/>
      <c r="HC290" s="36"/>
      <c r="HD290" s="36"/>
      <c r="HE290" s="36"/>
      <c r="HF290" s="36"/>
      <c r="HG290" s="36"/>
      <c r="HH290" s="36"/>
      <c r="HI290" s="36"/>
      <c r="HJ290" s="36"/>
      <c r="HK290" s="36"/>
      <c r="HL290" s="36"/>
      <c r="HM290" s="36"/>
      <c r="HN290" s="36"/>
      <c r="HO290" s="36"/>
      <c r="HP290" s="36"/>
      <c r="HQ290" s="36"/>
      <c r="HR290" s="36"/>
      <c r="HS290" s="36"/>
      <c r="HT290" s="36"/>
      <c r="HU290" s="36"/>
      <c r="HV290" s="36"/>
      <c r="HW290" s="36"/>
      <c r="HX290" s="36"/>
      <c r="HY290" s="36"/>
      <c r="HZ290" s="36"/>
      <c r="IA290" s="36"/>
      <c r="IB290" s="36"/>
      <c r="IC290" s="36"/>
      <c r="ID290" s="36"/>
      <c r="IE290" s="36"/>
      <c r="IF290" s="36"/>
      <c r="IG290" s="36"/>
    </row>
    <row r="291" spans="1:241">
      <c r="A291" s="900">
        <v>10538</v>
      </c>
      <c r="B291" s="316" t="s">
        <v>147</v>
      </c>
      <c r="C291" s="896" t="s">
        <v>5809</v>
      </c>
      <c r="D291" s="241">
        <v>1016</v>
      </c>
      <c r="E291" s="897" t="s">
        <v>5810</v>
      </c>
      <c r="F291" s="318">
        <v>3</v>
      </c>
      <c r="G291" s="316" t="s">
        <v>150</v>
      </c>
      <c r="H291" s="297">
        <v>45089</v>
      </c>
      <c r="I291" s="298">
        <v>100000</v>
      </c>
      <c r="J291" s="318">
        <v>12</v>
      </c>
      <c r="K291" s="585">
        <f t="shared" si="4"/>
        <v>45453</v>
      </c>
      <c r="L291" s="583">
        <v>15</v>
      </c>
      <c r="M291" s="583">
        <v>3</v>
      </c>
      <c r="N291" s="583">
        <v>18</v>
      </c>
      <c r="O291" s="318"/>
      <c r="P291" s="318"/>
      <c r="Q291" s="115"/>
      <c r="R291" s="318"/>
      <c r="S291" s="318"/>
      <c r="T291" s="318"/>
      <c r="U291" s="318"/>
      <c r="V291" s="318"/>
      <c r="W291" s="318"/>
      <c r="X291" s="298">
        <v>100000</v>
      </c>
      <c r="Y291" s="319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  <c r="AY291" s="36"/>
      <c r="AZ291" s="36"/>
      <c r="BA291" s="36"/>
      <c r="BB291" s="36"/>
      <c r="BC291" s="36"/>
      <c r="BD291" s="36"/>
      <c r="BE291" s="36"/>
      <c r="BF291" s="36"/>
      <c r="BG291" s="36"/>
      <c r="BH291" s="36"/>
      <c r="BI291" s="36"/>
      <c r="BJ291" s="36"/>
      <c r="BK291" s="36"/>
      <c r="BL291" s="36"/>
      <c r="BM291" s="36"/>
      <c r="BN291" s="36"/>
      <c r="BO291" s="36"/>
      <c r="BP291" s="36"/>
      <c r="BQ291" s="36"/>
      <c r="BR291" s="36"/>
      <c r="BS291" s="36"/>
      <c r="BT291" s="36"/>
      <c r="BU291" s="36"/>
      <c r="BV291" s="36"/>
      <c r="BW291" s="36"/>
      <c r="BX291" s="36"/>
      <c r="BY291" s="36"/>
      <c r="BZ291" s="36"/>
      <c r="CA291" s="36"/>
      <c r="CB291" s="36"/>
      <c r="CC291" s="36"/>
      <c r="CD291" s="36"/>
      <c r="CE291" s="36"/>
      <c r="CF291" s="36"/>
      <c r="CG291" s="36"/>
      <c r="CH291" s="36"/>
      <c r="CI291" s="36"/>
      <c r="CJ291" s="36"/>
      <c r="CK291" s="36"/>
      <c r="CL291" s="36"/>
      <c r="CM291" s="36"/>
      <c r="CN291" s="36"/>
      <c r="CO291" s="36"/>
      <c r="CP291" s="36"/>
      <c r="CQ291" s="36"/>
      <c r="CR291" s="36"/>
      <c r="CS291" s="36"/>
      <c r="CT291" s="36"/>
      <c r="CU291" s="36"/>
      <c r="CV291" s="36"/>
      <c r="CW291" s="36"/>
      <c r="CX291" s="36"/>
      <c r="CY291" s="36"/>
      <c r="CZ291" s="36"/>
      <c r="DA291" s="36"/>
      <c r="DB291" s="36"/>
      <c r="DC291" s="36"/>
      <c r="DD291" s="36"/>
      <c r="DE291" s="36"/>
      <c r="DF291" s="36"/>
      <c r="DG291" s="36"/>
      <c r="DH291" s="36"/>
      <c r="DI291" s="36"/>
      <c r="DJ291" s="36"/>
      <c r="DK291" s="36"/>
      <c r="DL291" s="36"/>
      <c r="DM291" s="36"/>
      <c r="DN291" s="36"/>
      <c r="DO291" s="36"/>
      <c r="DP291" s="36"/>
      <c r="DQ291" s="36"/>
      <c r="DR291" s="36"/>
      <c r="DS291" s="36"/>
      <c r="DT291" s="36"/>
      <c r="DU291" s="36"/>
      <c r="DV291" s="36"/>
      <c r="DW291" s="36"/>
      <c r="DX291" s="36"/>
      <c r="DY291" s="36"/>
      <c r="DZ291" s="36"/>
      <c r="EA291" s="36"/>
      <c r="EB291" s="36"/>
      <c r="EC291" s="36"/>
      <c r="ED291" s="36"/>
      <c r="EE291" s="36"/>
      <c r="EF291" s="36"/>
      <c r="EG291" s="36"/>
      <c r="EH291" s="36"/>
      <c r="EI291" s="36"/>
      <c r="EJ291" s="36"/>
      <c r="EK291" s="36"/>
      <c r="EL291" s="36"/>
      <c r="EM291" s="36"/>
      <c r="EN291" s="36"/>
      <c r="EO291" s="36"/>
      <c r="EP291" s="36"/>
      <c r="EQ291" s="36"/>
      <c r="ER291" s="36"/>
      <c r="ES291" s="36"/>
      <c r="ET291" s="36"/>
      <c r="EU291" s="36"/>
      <c r="EV291" s="36"/>
      <c r="EW291" s="36"/>
      <c r="EX291" s="36"/>
      <c r="EY291" s="36"/>
      <c r="EZ291" s="36"/>
      <c r="FA291" s="36"/>
      <c r="FB291" s="36"/>
      <c r="FC291" s="36"/>
      <c r="FD291" s="36"/>
      <c r="FE291" s="36"/>
      <c r="FF291" s="36"/>
      <c r="FG291" s="36"/>
      <c r="FH291" s="36"/>
      <c r="FI291" s="36"/>
      <c r="FJ291" s="36"/>
      <c r="FK291" s="36"/>
      <c r="FL291" s="36"/>
      <c r="FM291" s="36"/>
      <c r="FN291" s="36"/>
      <c r="FO291" s="36"/>
      <c r="FP291" s="36"/>
      <c r="FQ291" s="36"/>
      <c r="FR291" s="36"/>
      <c r="FS291" s="36"/>
      <c r="FT291" s="36"/>
      <c r="FU291" s="36"/>
      <c r="FV291" s="36"/>
      <c r="FW291" s="36"/>
      <c r="FX291" s="36"/>
      <c r="FY291" s="36"/>
      <c r="FZ291" s="36"/>
      <c r="GA291" s="36"/>
      <c r="GB291" s="36"/>
      <c r="GC291" s="36"/>
      <c r="GD291" s="36"/>
      <c r="GE291" s="36"/>
      <c r="GF291" s="36"/>
      <c r="GG291" s="36"/>
      <c r="GH291" s="36"/>
      <c r="GI291" s="36"/>
      <c r="GJ291" s="36"/>
      <c r="GK291" s="36"/>
      <c r="GL291" s="36"/>
      <c r="GM291" s="36"/>
      <c r="GN291" s="36"/>
      <c r="GO291" s="36"/>
      <c r="GP291" s="36"/>
      <c r="GQ291" s="36"/>
      <c r="GR291" s="36"/>
      <c r="GS291" s="36"/>
      <c r="GT291" s="36"/>
      <c r="GU291" s="36"/>
      <c r="GV291" s="36"/>
      <c r="GW291" s="36"/>
      <c r="GX291" s="36"/>
      <c r="GY291" s="36"/>
      <c r="GZ291" s="36"/>
      <c r="HA291" s="36"/>
      <c r="HB291" s="36"/>
      <c r="HC291" s="36"/>
      <c r="HD291" s="36"/>
      <c r="HE291" s="36"/>
      <c r="HF291" s="36"/>
      <c r="HG291" s="36"/>
      <c r="HH291" s="36"/>
      <c r="HI291" s="36"/>
      <c r="HJ291" s="36"/>
      <c r="HK291" s="36"/>
      <c r="HL291" s="36"/>
      <c r="HM291" s="36"/>
      <c r="HN291" s="36"/>
      <c r="HO291" s="36"/>
      <c r="HP291" s="36"/>
      <c r="HQ291" s="36"/>
      <c r="HR291" s="36"/>
      <c r="HS291" s="36"/>
      <c r="HT291" s="36"/>
      <c r="HU291" s="36"/>
      <c r="HV291" s="36"/>
      <c r="HW291" s="36"/>
      <c r="HX291" s="36"/>
      <c r="HY291" s="36"/>
      <c r="HZ291" s="36"/>
      <c r="IA291" s="36"/>
      <c r="IB291" s="36"/>
      <c r="IC291" s="36"/>
      <c r="ID291" s="36"/>
      <c r="IE291" s="36"/>
      <c r="IF291" s="36"/>
      <c r="IG291" s="36"/>
    </row>
    <row r="292" spans="1:241">
      <c r="A292" s="900">
        <v>1372</v>
      </c>
      <c r="B292" s="316" t="s">
        <v>147</v>
      </c>
      <c r="C292" s="896" t="s">
        <v>5809</v>
      </c>
      <c r="D292" s="241">
        <v>1017</v>
      </c>
      <c r="E292" s="897" t="s">
        <v>5810</v>
      </c>
      <c r="F292" s="318">
        <v>3</v>
      </c>
      <c r="G292" s="316" t="s">
        <v>150</v>
      </c>
      <c r="H292" s="297">
        <v>45352</v>
      </c>
      <c r="I292" s="298">
        <v>50000</v>
      </c>
      <c r="J292" s="318">
        <v>12</v>
      </c>
      <c r="K292" s="585">
        <f t="shared" si="4"/>
        <v>45716</v>
      </c>
      <c r="L292" s="583">
        <v>15</v>
      </c>
      <c r="M292" s="583">
        <v>3</v>
      </c>
      <c r="N292" s="583">
        <v>18</v>
      </c>
      <c r="O292" s="318"/>
      <c r="P292" s="318"/>
      <c r="Q292" s="115"/>
      <c r="R292" s="318"/>
      <c r="S292" s="318"/>
      <c r="T292" s="318"/>
      <c r="U292" s="318"/>
      <c r="V292" s="318"/>
      <c r="W292" s="318"/>
      <c r="X292" s="298">
        <v>50000</v>
      </c>
      <c r="Y292" s="319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6"/>
      <c r="BB292" s="36"/>
      <c r="BC292" s="36"/>
      <c r="BD292" s="36"/>
      <c r="BE292" s="36"/>
      <c r="BF292" s="36"/>
      <c r="BG292" s="36"/>
      <c r="BH292" s="36"/>
      <c r="BI292" s="36"/>
      <c r="BJ292" s="36"/>
      <c r="BK292" s="36"/>
      <c r="BL292" s="36"/>
      <c r="BM292" s="36"/>
      <c r="BN292" s="36"/>
      <c r="BO292" s="36"/>
      <c r="BP292" s="36"/>
      <c r="BQ292" s="36"/>
      <c r="BR292" s="36"/>
      <c r="BS292" s="36"/>
      <c r="BT292" s="36"/>
      <c r="BU292" s="36"/>
      <c r="BV292" s="36"/>
      <c r="BW292" s="36"/>
      <c r="BX292" s="36"/>
      <c r="BY292" s="36"/>
      <c r="BZ292" s="36"/>
      <c r="CA292" s="36"/>
      <c r="CB292" s="36"/>
      <c r="CC292" s="36"/>
      <c r="CD292" s="36"/>
      <c r="CE292" s="36"/>
      <c r="CF292" s="36"/>
      <c r="CG292" s="36"/>
      <c r="CH292" s="36"/>
      <c r="CI292" s="36"/>
      <c r="CJ292" s="36"/>
      <c r="CK292" s="36"/>
      <c r="CL292" s="36"/>
      <c r="CM292" s="36"/>
      <c r="CN292" s="36"/>
      <c r="CO292" s="36"/>
      <c r="CP292" s="36"/>
      <c r="CQ292" s="36"/>
      <c r="CR292" s="36"/>
      <c r="CS292" s="36"/>
      <c r="CT292" s="36"/>
      <c r="CU292" s="36"/>
      <c r="CV292" s="36"/>
      <c r="CW292" s="36"/>
      <c r="CX292" s="36"/>
      <c r="CY292" s="36"/>
      <c r="CZ292" s="36"/>
      <c r="DA292" s="36"/>
      <c r="DB292" s="36"/>
      <c r="DC292" s="36"/>
      <c r="DD292" s="36"/>
      <c r="DE292" s="36"/>
      <c r="DF292" s="36"/>
      <c r="DG292" s="36"/>
      <c r="DH292" s="36"/>
      <c r="DI292" s="36"/>
      <c r="DJ292" s="36"/>
      <c r="DK292" s="36"/>
      <c r="DL292" s="36"/>
      <c r="DM292" s="36"/>
      <c r="DN292" s="36"/>
      <c r="DO292" s="36"/>
      <c r="DP292" s="36"/>
      <c r="DQ292" s="36"/>
      <c r="DR292" s="36"/>
      <c r="DS292" s="36"/>
      <c r="DT292" s="36"/>
      <c r="DU292" s="36"/>
      <c r="DV292" s="36"/>
      <c r="DW292" s="36"/>
      <c r="DX292" s="36"/>
      <c r="DY292" s="36"/>
      <c r="DZ292" s="36"/>
      <c r="EA292" s="36"/>
      <c r="EB292" s="36"/>
      <c r="EC292" s="36"/>
      <c r="ED292" s="36"/>
      <c r="EE292" s="36"/>
      <c r="EF292" s="36"/>
      <c r="EG292" s="36"/>
      <c r="EH292" s="36"/>
      <c r="EI292" s="36"/>
      <c r="EJ292" s="36"/>
      <c r="EK292" s="36"/>
      <c r="EL292" s="36"/>
      <c r="EM292" s="36"/>
      <c r="EN292" s="36"/>
      <c r="EO292" s="36"/>
      <c r="EP292" s="36"/>
      <c r="EQ292" s="36"/>
      <c r="ER292" s="36"/>
      <c r="ES292" s="36"/>
      <c r="ET292" s="36"/>
      <c r="EU292" s="36"/>
      <c r="EV292" s="36"/>
      <c r="EW292" s="36"/>
      <c r="EX292" s="36"/>
      <c r="EY292" s="36"/>
      <c r="EZ292" s="36"/>
      <c r="FA292" s="36"/>
      <c r="FB292" s="36"/>
      <c r="FC292" s="36"/>
      <c r="FD292" s="36"/>
      <c r="FE292" s="36"/>
      <c r="FF292" s="36"/>
      <c r="FG292" s="36"/>
      <c r="FH292" s="36"/>
      <c r="FI292" s="36"/>
      <c r="FJ292" s="36"/>
      <c r="FK292" s="36"/>
      <c r="FL292" s="36"/>
      <c r="FM292" s="36"/>
      <c r="FN292" s="36"/>
      <c r="FO292" s="36"/>
      <c r="FP292" s="36"/>
      <c r="FQ292" s="36"/>
      <c r="FR292" s="36"/>
      <c r="FS292" s="36"/>
      <c r="FT292" s="36"/>
      <c r="FU292" s="36"/>
      <c r="FV292" s="36"/>
      <c r="FW292" s="36"/>
      <c r="FX292" s="36"/>
      <c r="FY292" s="36"/>
      <c r="FZ292" s="36"/>
      <c r="GA292" s="36"/>
      <c r="GB292" s="36"/>
      <c r="GC292" s="36"/>
      <c r="GD292" s="36"/>
      <c r="GE292" s="36"/>
      <c r="GF292" s="36"/>
      <c r="GG292" s="36"/>
      <c r="GH292" s="36"/>
      <c r="GI292" s="36"/>
      <c r="GJ292" s="36"/>
      <c r="GK292" s="36"/>
      <c r="GL292" s="36"/>
      <c r="GM292" s="36"/>
      <c r="GN292" s="36"/>
      <c r="GO292" s="36"/>
      <c r="GP292" s="36"/>
      <c r="GQ292" s="36"/>
      <c r="GR292" s="36"/>
      <c r="GS292" s="36"/>
      <c r="GT292" s="36"/>
      <c r="GU292" s="36"/>
      <c r="GV292" s="36"/>
      <c r="GW292" s="36"/>
      <c r="GX292" s="36"/>
      <c r="GY292" s="36"/>
      <c r="GZ292" s="36"/>
      <c r="HA292" s="36"/>
      <c r="HB292" s="36"/>
      <c r="HC292" s="36"/>
      <c r="HD292" s="36"/>
      <c r="HE292" s="36"/>
      <c r="HF292" s="36"/>
      <c r="HG292" s="36"/>
      <c r="HH292" s="36"/>
      <c r="HI292" s="36"/>
      <c r="HJ292" s="36"/>
      <c r="HK292" s="36"/>
      <c r="HL292" s="36"/>
      <c r="HM292" s="36"/>
      <c r="HN292" s="36"/>
      <c r="HO292" s="36"/>
      <c r="HP292" s="36"/>
      <c r="HQ292" s="36"/>
      <c r="HR292" s="36"/>
      <c r="HS292" s="36"/>
      <c r="HT292" s="36"/>
      <c r="HU292" s="36"/>
      <c r="HV292" s="36"/>
      <c r="HW292" s="36"/>
      <c r="HX292" s="36"/>
      <c r="HY292" s="36"/>
      <c r="HZ292" s="36"/>
      <c r="IA292" s="36"/>
      <c r="IB292" s="36"/>
      <c r="IC292" s="36"/>
      <c r="ID292" s="36"/>
      <c r="IE292" s="36"/>
      <c r="IF292" s="36"/>
      <c r="IG292" s="36"/>
    </row>
    <row r="293" spans="1:241">
      <c r="A293" s="900">
        <v>1561</v>
      </c>
      <c r="B293" s="316" t="s">
        <v>147</v>
      </c>
      <c r="C293" s="896" t="s">
        <v>5809</v>
      </c>
      <c r="D293" s="241">
        <v>1018</v>
      </c>
      <c r="E293" s="897" t="s">
        <v>5810</v>
      </c>
      <c r="F293" s="318">
        <v>3</v>
      </c>
      <c r="G293" s="316" t="s">
        <v>150</v>
      </c>
      <c r="H293" s="297">
        <v>45316</v>
      </c>
      <c r="I293" s="298">
        <v>100000</v>
      </c>
      <c r="J293" s="318">
        <v>12</v>
      </c>
      <c r="K293" s="585">
        <f t="shared" si="4"/>
        <v>45680</v>
      </c>
      <c r="L293" s="583">
        <v>15</v>
      </c>
      <c r="M293" s="583">
        <v>3</v>
      </c>
      <c r="N293" s="583">
        <v>18</v>
      </c>
      <c r="O293" s="318"/>
      <c r="P293" s="318"/>
      <c r="Q293" s="115"/>
      <c r="R293" s="318"/>
      <c r="S293" s="318"/>
      <c r="T293" s="318"/>
      <c r="U293" s="318"/>
      <c r="V293" s="318"/>
      <c r="W293" s="318"/>
      <c r="X293" s="298">
        <v>100000</v>
      </c>
      <c r="Y293" s="319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36"/>
      <c r="AY293" s="36"/>
      <c r="AZ293" s="36"/>
      <c r="BA293" s="36"/>
      <c r="BB293" s="36"/>
      <c r="BC293" s="36"/>
      <c r="BD293" s="36"/>
      <c r="BE293" s="36"/>
      <c r="BF293" s="36"/>
      <c r="BG293" s="36"/>
      <c r="BH293" s="36"/>
      <c r="BI293" s="36"/>
      <c r="BJ293" s="36"/>
      <c r="BK293" s="36"/>
      <c r="BL293" s="36"/>
      <c r="BM293" s="36"/>
      <c r="BN293" s="36"/>
      <c r="BO293" s="36"/>
      <c r="BP293" s="36"/>
      <c r="BQ293" s="36"/>
      <c r="BR293" s="36"/>
      <c r="BS293" s="36"/>
      <c r="BT293" s="36"/>
      <c r="BU293" s="36"/>
      <c r="BV293" s="36"/>
      <c r="BW293" s="36"/>
      <c r="BX293" s="36"/>
      <c r="BY293" s="36"/>
      <c r="BZ293" s="36"/>
      <c r="CA293" s="36"/>
      <c r="CB293" s="36"/>
      <c r="CC293" s="36"/>
      <c r="CD293" s="36"/>
      <c r="CE293" s="36"/>
      <c r="CF293" s="36"/>
      <c r="CG293" s="36"/>
      <c r="CH293" s="36"/>
      <c r="CI293" s="36"/>
      <c r="CJ293" s="36"/>
      <c r="CK293" s="36"/>
      <c r="CL293" s="36"/>
      <c r="CM293" s="36"/>
      <c r="CN293" s="36"/>
      <c r="CO293" s="36"/>
      <c r="CP293" s="36"/>
      <c r="CQ293" s="36"/>
      <c r="CR293" s="36"/>
      <c r="CS293" s="36"/>
      <c r="CT293" s="36"/>
      <c r="CU293" s="36"/>
      <c r="CV293" s="36"/>
      <c r="CW293" s="36"/>
      <c r="CX293" s="36"/>
      <c r="CY293" s="36"/>
      <c r="CZ293" s="36"/>
      <c r="DA293" s="36"/>
      <c r="DB293" s="36"/>
      <c r="DC293" s="36"/>
      <c r="DD293" s="36"/>
      <c r="DE293" s="36"/>
      <c r="DF293" s="36"/>
      <c r="DG293" s="36"/>
      <c r="DH293" s="36"/>
      <c r="DI293" s="36"/>
      <c r="DJ293" s="36"/>
      <c r="DK293" s="36"/>
      <c r="DL293" s="36"/>
      <c r="DM293" s="36"/>
      <c r="DN293" s="36"/>
      <c r="DO293" s="36"/>
      <c r="DP293" s="36"/>
      <c r="DQ293" s="36"/>
      <c r="DR293" s="36"/>
      <c r="DS293" s="36"/>
      <c r="DT293" s="36"/>
      <c r="DU293" s="36"/>
      <c r="DV293" s="36"/>
      <c r="DW293" s="36"/>
      <c r="DX293" s="36"/>
      <c r="DY293" s="36"/>
      <c r="DZ293" s="36"/>
      <c r="EA293" s="36"/>
      <c r="EB293" s="36"/>
      <c r="EC293" s="36"/>
      <c r="ED293" s="36"/>
      <c r="EE293" s="36"/>
      <c r="EF293" s="36"/>
      <c r="EG293" s="36"/>
      <c r="EH293" s="36"/>
      <c r="EI293" s="36"/>
      <c r="EJ293" s="36"/>
      <c r="EK293" s="36"/>
      <c r="EL293" s="36"/>
      <c r="EM293" s="36"/>
      <c r="EN293" s="36"/>
      <c r="EO293" s="36"/>
      <c r="EP293" s="36"/>
      <c r="EQ293" s="36"/>
      <c r="ER293" s="36"/>
      <c r="ES293" s="36"/>
      <c r="ET293" s="36"/>
      <c r="EU293" s="36"/>
      <c r="EV293" s="36"/>
      <c r="EW293" s="36"/>
      <c r="EX293" s="36"/>
      <c r="EY293" s="36"/>
      <c r="EZ293" s="36"/>
      <c r="FA293" s="36"/>
      <c r="FB293" s="36"/>
      <c r="FC293" s="36"/>
      <c r="FD293" s="36"/>
      <c r="FE293" s="36"/>
      <c r="FF293" s="36"/>
      <c r="FG293" s="36"/>
      <c r="FH293" s="36"/>
      <c r="FI293" s="36"/>
      <c r="FJ293" s="36"/>
      <c r="FK293" s="36"/>
      <c r="FL293" s="36"/>
      <c r="FM293" s="36"/>
      <c r="FN293" s="36"/>
      <c r="FO293" s="36"/>
      <c r="FP293" s="36"/>
      <c r="FQ293" s="36"/>
      <c r="FR293" s="36"/>
      <c r="FS293" s="36"/>
      <c r="FT293" s="36"/>
      <c r="FU293" s="36"/>
      <c r="FV293" s="36"/>
      <c r="FW293" s="36"/>
      <c r="FX293" s="36"/>
      <c r="FY293" s="36"/>
      <c r="FZ293" s="36"/>
      <c r="GA293" s="36"/>
      <c r="GB293" s="36"/>
      <c r="GC293" s="36"/>
      <c r="GD293" s="36"/>
      <c r="GE293" s="36"/>
      <c r="GF293" s="36"/>
      <c r="GG293" s="36"/>
      <c r="GH293" s="36"/>
      <c r="GI293" s="36"/>
      <c r="GJ293" s="36"/>
      <c r="GK293" s="36"/>
      <c r="GL293" s="36"/>
      <c r="GM293" s="36"/>
      <c r="GN293" s="36"/>
      <c r="GO293" s="36"/>
      <c r="GP293" s="36"/>
      <c r="GQ293" s="36"/>
      <c r="GR293" s="36"/>
      <c r="GS293" s="36"/>
      <c r="GT293" s="36"/>
      <c r="GU293" s="36"/>
      <c r="GV293" s="36"/>
      <c r="GW293" s="36"/>
      <c r="GX293" s="36"/>
      <c r="GY293" s="36"/>
      <c r="GZ293" s="36"/>
      <c r="HA293" s="36"/>
      <c r="HB293" s="36"/>
      <c r="HC293" s="36"/>
      <c r="HD293" s="36"/>
      <c r="HE293" s="36"/>
      <c r="HF293" s="36"/>
      <c r="HG293" s="36"/>
      <c r="HH293" s="36"/>
      <c r="HI293" s="36"/>
      <c r="HJ293" s="36"/>
      <c r="HK293" s="36"/>
      <c r="HL293" s="36"/>
      <c r="HM293" s="36"/>
      <c r="HN293" s="36"/>
      <c r="HO293" s="36"/>
      <c r="HP293" s="36"/>
      <c r="HQ293" s="36"/>
      <c r="HR293" s="36"/>
      <c r="HS293" s="36"/>
      <c r="HT293" s="36"/>
      <c r="HU293" s="36"/>
      <c r="HV293" s="36"/>
      <c r="HW293" s="36"/>
      <c r="HX293" s="36"/>
      <c r="HY293" s="36"/>
      <c r="HZ293" s="36"/>
      <c r="IA293" s="36"/>
      <c r="IB293" s="36"/>
      <c r="IC293" s="36"/>
      <c r="ID293" s="36"/>
      <c r="IE293" s="36"/>
      <c r="IF293" s="36"/>
      <c r="IG293" s="36"/>
    </row>
    <row r="294" spans="1:241">
      <c r="A294" s="900">
        <v>1699</v>
      </c>
      <c r="B294" s="316" t="s">
        <v>147</v>
      </c>
      <c r="C294" s="896" t="s">
        <v>5809</v>
      </c>
      <c r="D294" s="241">
        <v>1019</v>
      </c>
      <c r="E294" s="897" t="s">
        <v>5810</v>
      </c>
      <c r="F294" s="318">
        <v>3</v>
      </c>
      <c r="G294" s="316" t="s">
        <v>150</v>
      </c>
      <c r="H294" s="297">
        <v>45353</v>
      </c>
      <c r="I294" s="298">
        <v>50000</v>
      </c>
      <c r="J294" s="318">
        <v>12</v>
      </c>
      <c r="K294" s="585">
        <f t="shared" si="4"/>
        <v>45717</v>
      </c>
      <c r="L294" s="583">
        <v>15</v>
      </c>
      <c r="M294" s="583">
        <v>3</v>
      </c>
      <c r="N294" s="583">
        <v>18</v>
      </c>
      <c r="O294" s="318"/>
      <c r="P294" s="318"/>
      <c r="Q294" s="115"/>
      <c r="R294" s="318"/>
      <c r="S294" s="318"/>
      <c r="T294" s="318"/>
      <c r="U294" s="318"/>
      <c r="V294" s="318"/>
      <c r="W294" s="318"/>
      <c r="X294" s="298">
        <v>50000</v>
      </c>
      <c r="Y294" s="319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  <c r="BT294" s="36"/>
      <c r="BU294" s="36"/>
      <c r="BV294" s="36"/>
      <c r="BW294" s="36"/>
      <c r="BX294" s="36"/>
      <c r="BY294" s="36"/>
      <c r="BZ294" s="36"/>
      <c r="CA294" s="36"/>
      <c r="CB294" s="36"/>
      <c r="CC294" s="36"/>
      <c r="CD294" s="36"/>
      <c r="CE294" s="36"/>
      <c r="CF294" s="36"/>
      <c r="CG294" s="36"/>
      <c r="CH294" s="36"/>
      <c r="CI294" s="36"/>
      <c r="CJ294" s="36"/>
      <c r="CK294" s="36"/>
      <c r="CL294" s="36"/>
      <c r="CM294" s="36"/>
      <c r="CN294" s="36"/>
      <c r="CO294" s="36"/>
      <c r="CP294" s="36"/>
      <c r="CQ294" s="36"/>
      <c r="CR294" s="36"/>
      <c r="CS294" s="36"/>
      <c r="CT294" s="36"/>
      <c r="CU294" s="36"/>
      <c r="CV294" s="36"/>
      <c r="CW294" s="36"/>
      <c r="CX294" s="36"/>
      <c r="CY294" s="36"/>
      <c r="CZ294" s="36"/>
      <c r="DA294" s="36"/>
      <c r="DB294" s="36"/>
      <c r="DC294" s="36"/>
      <c r="DD294" s="36"/>
      <c r="DE294" s="36"/>
      <c r="DF294" s="36"/>
      <c r="DG294" s="36"/>
      <c r="DH294" s="36"/>
      <c r="DI294" s="36"/>
      <c r="DJ294" s="36"/>
      <c r="DK294" s="36"/>
      <c r="DL294" s="36"/>
      <c r="DM294" s="36"/>
      <c r="DN294" s="36"/>
      <c r="DO294" s="36"/>
      <c r="DP294" s="36"/>
      <c r="DQ294" s="36"/>
      <c r="DR294" s="36"/>
      <c r="DS294" s="36"/>
      <c r="DT294" s="36"/>
      <c r="DU294" s="36"/>
      <c r="DV294" s="36"/>
      <c r="DW294" s="36"/>
      <c r="DX294" s="36"/>
      <c r="DY294" s="36"/>
      <c r="DZ294" s="36"/>
      <c r="EA294" s="36"/>
      <c r="EB294" s="36"/>
      <c r="EC294" s="36"/>
      <c r="ED294" s="36"/>
      <c r="EE294" s="36"/>
      <c r="EF294" s="36"/>
      <c r="EG294" s="36"/>
      <c r="EH294" s="36"/>
      <c r="EI294" s="36"/>
      <c r="EJ294" s="36"/>
      <c r="EK294" s="36"/>
      <c r="EL294" s="36"/>
      <c r="EM294" s="36"/>
      <c r="EN294" s="36"/>
      <c r="EO294" s="36"/>
      <c r="EP294" s="36"/>
      <c r="EQ294" s="36"/>
      <c r="ER294" s="36"/>
      <c r="ES294" s="36"/>
      <c r="ET294" s="36"/>
      <c r="EU294" s="36"/>
      <c r="EV294" s="36"/>
      <c r="EW294" s="36"/>
      <c r="EX294" s="36"/>
      <c r="EY294" s="36"/>
      <c r="EZ294" s="36"/>
      <c r="FA294" s="36"/>
      <c r="FB294" s="36"/>
      <c r="FC294" s="36"/>
      <c r="FD294" s="36"/>
      <c r="FE294" s="36"/>
      <c r="FF294" s="36"/>
      <c r="FG294" s="36"/>
      <c r="FH294" s="36"/>
      <c r="FI294" s="36"/>
      <c r="FJ294" s="36"/>
      <c r="FK294" s="36"/>
      <c r="FL294" s="36"/>
      <c r="FM294" s="36"/>
      <c r="FN294" s="36"/>
      <c r="FO294" s="36"/>
      <c r="FP294" s="36"/>
      <c r="FQ294" s="36"/>
      <c r="FR294" s="36"/>
      <c r="FS294" s="36"/>
      <c r="FT294" s="36"/>
      <c r="FU294" s="36"/>
      <c r="FV294" s="36"/>
      <c r="FW294" s="36"/>
      <c r="FX294" s="36"/>
      <c r="FY294" s="36"/>
      <c r="FZ294" s="36"/>
      <c r="GA294" s="36"/>
      <c r="GB294" s="36"/>
      <c r="GC294" s="36"/>
      <c r="GD294" s="36"/>
      <c r="GE294" s="36"/>
      <c r="GF294" s="36"/>
      <c r="GG294" s="36"/>
      <c r="GH294" s="36"/>
      <c r="GI294" s="36"/>
      <c r="GJ294" s="36"/>
      <c r="GK294" s="36"/>
      <c r="GL294" s="36"/>
      <c r="GM294" s="36"/>
      <c r="GN294" s="36"/>
      <c r="GO294" s="36"/>
      <c r="GP294" s="36"/>
      <c r="GQ294" s="36"/>
      <c r="GR294" s="36"/>
      <c r="GS294" s="36"/>
      <c r="GT294" s="36"/>
      <c r="GU294" s="36"/>
      <c r="GV294" s="36"/>
      <c r="GW294" s="36"/>
      <c r="GX294" s="36"/>
      <c r="GY294" s="36"/>
      <c r="GZ294" s="36"/>
      <c r="HA294" s="36"/>
      <c r="HB294" s="36"/>
      <c r="HC294" s="36"/>
      <c r="HD294" s="36"/>
      <c r="HE294" s="36"/>
      <c r="HF294" s="36"/>
      <c r="HG294" s="36"/>
      <c r="HH294" s="36"/>
      <c r="HI294" s="36"/>
      <c r="HJ294" s="36"/>
      <c r="HK294" s="36"/>
      <c r="HL294" s="36"/>
      <c r="HM294" s="36"/>
      <c r="HN294" s="36"/>
      <c r="HO294" s="36"/>
      <c r="HP294" s="36"/>
      <c r="HQ294" s="36"/>
      <c r="HR294" s="36"/>
      <c r="HS294" s="36"/>
      <c r="HT294" s="36"/>
      <c r="HU294" s="36"/>
      <c r="HV294" s="36"/>
      <c r="HW294" s="36"/>
      <c r="HX294" s="36"/>
      <c r="HY294" s="36"/>
      <c r="HZ294" s="36"/>
      <c r="IA294" s="36"/>
      <c r="IB294" s="36"/>
      <c r="IC294" s="36"/>
      <c r="ID294" s="36"/>
      <c r="IE294" s="36"/>
      <c r="IF294" s="36"/>
      <c r="IG294" s="36"/>
    </row>
    <row r="295" spans="1:241">
      <c r="A295" s="900">
        <v>2126</v>
      </c>
      <c r="B295" s="316" t="s">
        <v>147</v>
      </c>
      <c r="C295" s="896" t="s">
        <v>5809</v>
      </c>
      <c r="D295" s="241">
        <v>1020</v>
      </c>
      <c r="E295" s="897" t="s">
        <v>5810</v>
      </c>
      <c r="F295" s="318">
        <v>3</v>
      </c>
      <c r="G295" s="316" t="s">
        <v>150</v>
      </c>
      <c r="H295" s="297">
        <v>45097</v>
      </c>
      <c r="I295" s="298">
        <v>200000</v>
      </c>
      <c r="J295" s="318">
        <v>12</v>
      </c>
      <c r="K295" s="585">
        <f t="shared" si="4"/>
        <v>45461</v>
      </c>
      <c r="L295" s="583">
        <v>15</v>
      </c>
      <c r="M295" s="583">
        <v>3</v>
      </c>
      <c r="N295" s="583">
        <v>18</v>
      </c>
      <c r="O295" s="318"/>
      <c r="P295" s="318"/>
      <c r="Q295" s="115"/>
      <c r="R295" s="318"/>
      <c r="S295" s="318"/>
      <c r="T295" s="318"/>
      <c r="U295" s="318"/>
      <c r="V295" s="318"/>
      <c r="W295" s="318"/>
      <c r="X295" s="298">
        <v>200000</v>
      </c>
      <c r="Y295" s="319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  <c r="AY295" s="36"/>
      <c r="AZ295" s="36"/>
      <c r="BA295" s="36"/>
      <c r="BB295" s="36"/>
      <c r="BC295" s="36"/>
      <c r="BD295" s="36"/>
      <c r="BE295" s="36"/>
      <c r="BF295" s="36"/>
      <c r="BG295" s="36"/>
      <c r="BH295" s="36"/>
      <c r="BI295" s="36"/>
      <c r="BJ295" s="36"/>
      <c r="BK295" s="36"/>
      <c r="BL295" s="36"/>
      <c r="BM295" s="36"/>
      <c r="BN295" s="36"/>
      <c r="BO295" s="36"/>
      <c r="BP295" s="36"/>
      <c r="BQ295" s="36"/>
      <c r="BR295" s="36"/>
      <c r="BS295" s="36"/>
      <c r="BT295" s="36"/>
      <c r="BU295" s="36"/>
      <c r="BV295" s="36"/>
      <c r="BW295" s="36"/>
      <c r="BX295" s="36"/>
      <c r="BY295" s="36"/>
      <c r="BZ295" s="36"/>
      <c r="CA295" s="36"/>
      <c r="CB295" s="36"/>
      <c r="CC295" s="36"/>
      <c r="CD295" s="36"/>
      <c r="CE295" s="36"/>
      <c r="CF295" s="36"/>
      <c r="CG295" s="36"/>
      <c r="CH295" s="36"/>
      <c r="CI295" s="36"/>
      <c r="CJ295" s="36"/>
      <c r="CK295" s="36"/>
      <c r="CL295" s="36"/>
      <c r="CM295" s="36"/>
      <c r="CN295" s="36"/>
      <c r="CO295" s="36"/>
      <c r="CP295" s="36"/>
      <c r="CQ295" s="36"/>
      <c r="CR295" s="36"/>
      <c r="CS295" s="36"/>
      <c r="CT295" s="36"/>
      <c r="CU295" s="36"/>
      <c r="CV295" s="36"/>
      <c r="CW295" s="36"/>
      <c r="CX295" s="36"/>
      <c r="CY295" s="36"/>
      <c r="CZ295" s="36"/>
      <c r="DA295" s="36"/>
      <c r="DB295" s="36"/>
      <c r="DC295" s="36"/>
      <c r="DD295" s="36"/>
      <c r="DE295" s="36"/>
      <c r="DF295" s="36"/>
      <c r="DG295" s="36"/>
      <c r="DH295" s="36"/>
      <c r="DI295" s="36"/>
      <c r="DJ295" s="36"/>
      <c r="DK295" s="36"/>
      <c r="DL295" s="36"/>
      <c r="DM295" s="36"/>
      <c r="DN295" s="36"/>
      <c r="DO295" s="36"/>
      <c r="DP295" s="36"/>
      <c r="DQ295" s="36"/>
      <c r="DR295" s="36"/>
      <c r="DS295" s="36"/>
      <c r="DT295" s="36"/>
      <c r="DU295" s="36"/>
      <c r="DV295" s="36"/>
      <c r="DW295" s="36"/>
      <c r="DX295" s="36"/>
      <c r="DY295" s="36"/>
      <c r="DZ295" s="36"/>
      <c r="EA295" s="36"/>
      <c r="EB295" s="36"/>
      <c r="EC295" s="36"/>
      <c r="ED295" s="36"/>
      <c r="EE295" s="36"/>
      <c r="EF295" s="36"/>
      <c r="EG295" s="36"/>
      <c r="EH295" s="36"/>
      <c r="EI295" s="36"/>
      <c r="EJ295" s="36"/>
      <c r="EK295" s="36"/>
      <c r="EL295" s="36"/>
      <c r="EM295" s="36"/>
      <c r="EN295" s="36"/>
      <c r="EO295" s="36"/>
      <c r="EP295" s="36"/>
      <c r="EQ295" s="36"/>
      <c r="ER295" s="36"/>
      <c r="ES295" s="36"/>
      <c r="ET295" s="36"/>
      <c r="EU295" s="36"/>
      <c r="EV295" s="36"/>
      <c r="EW295" s="36"/>
      <c r="EX295" s="36"/>
      <c r="EY295" s="36"/>
      <c r="EZ295" s="36"/>
      <c r="FA295" s="36"/>
      <c r="FB295" s="36"/>
      <c r="FC295" s="36"/>
      <c r="FD295" s="36"/>
      <c r="FE295" s="36"/>
      <c r="FF295" s="36"/>
      <c r="FG295" s="36"/>
      <c r="FH295" s="36"/>
      <c r="FI295" s="36"/>
      <c r="FJ295" s="36"/>
      <c r="FK295" s="36"/>
      <c r="FL295" s="36"/>
      <c r="FM295" s="36"/>
      <c r="FN295" s="36"/>
      <c r="FO295" s="36"/>
      <c r="FP295" s="36"/>
      <c r="FQ295" s="36"/>
      <c r="FR295" s="36"/>
      <c r="FS295" s="36"/>
      <c r="FT295" s="36"/>
      <c r="FU295" s="36"/>
      <c r="FV295" s="36"/>
      <c r="FW295" s="36"/>
      <c r="FX295" s="36"/>
      <c r="FY295" s="36"/>
      <c r="FZ295" s="36"/>
      <c r="GA295" s="36"/>
      <c r="GB295" s="36"/>
      <c r="GC295" s="36"/>
      <c r="GD295" s="36"/>
      <c r="GE295" s="36"/>
      <c r="GF295" s="36"/>
      <c r="GG295" s="36"/>
      <c r="GH295" s="36"/>
      <c r="GI295" s="36"/>
      <c r="GJ295" s="36"/>
      <c r="GK295" s="36"/>
      <c r="GL295" s="36"/>
      <c r="GM295" s="36"/>
      <c r="GN295" s="36"/>
      <c r="GO295" s="36"/>
      <c r="GP295" s="36"/>
      <c r="GQ295" s="36"/>
      <c r="GR295" s="36"/>
      <c r="GS295" s="36"/>
      <c r="GT295" s="36"/>
      <c r="GU295" s="36"/>
      <c r="GV295" s="36"/>
      <c r="GW295" s="36"/>
      <c r="GX295" s="36"/>
      <c r="GY295" s="36"/>
      <c r="GZ295" s="36"/>
      <c r="HA295" s="36"/>
      <c r="HB295" s="36"/>
      <c r="HC295" s="36"/>
      <c r="HD295" s="36"/>
      <c r="HE295" s="36"/>
      <c r="HF295" s="36"/>
      <c r="HG295" s="36"/>
      <c r="HH295" s="36"/>
      <c r="HI295" s="36"/>
      <c r="HJ295" s="36"/>
      <c r="HK295" s="36"/>
      <c r="HL295" s="36"/>
      <c r="HM295" s="36"/>
      <c r="HN295" s="36"/>
      <c r="HO295" s="36"/>
      <c r="HP295" s="36"/>
      <c r="HQ295" s="36"/>
      <c r="HR295" s="36"/>
      <c r="HS295" s="36"/>
      <c r="HT295" s="36"/>
      <c r="HU295" s="36"/>
      <c r="HV295" s="36"/>
      <c r="HW295" s="36"/>
      <c r="HX295" s="36"/>
      <c r="HY295" s="36"/>
      <c r="HZ295" s="36"/>
      <c r="IA295" s="36"/>
      <c r="IB295" s="36"/>
      <c r="IC295" s="36"/>
      <c r="ID295" s="36"/>
      <c r="IE295" s="36"/>
      <c r="IF295" s="36"/>
      <c r="IG295" s="36"/>
    </row>
    <row r="296" spans="1:241">
      <c r="A296" s="900">
        <v>678</v>
      </c>
      <c r="B296" s="316" t="s">
        <v>147</v>
      </c>
      <c r="C296" s="896" t="s">
        <v>5809</v>
      </c>
      <c r="D296" s="241">
        <v>1021</v>
      </c>
      <c r="E296" s="897" t="s">
        <v>5810</v>
      </c>
      <c r="F296" s="318">
        <v>3</v>
      </c>
      <c r="G296" s="316" t="s">
        <v>150</v>
      </c>
      <c r="H296" s="297">
        <v>45141</v>
      </c>
      <c r="I296" s="298">
        <v>33370</v>
      </c>
      <c r="J296" s="318">
        <v>12</v>
      </c>
      <c r="K296" s="585">
        <f t="shared" si="4"/>
        <v>45505</v>
      </c>
      <c r="L296" s="583">
        <v>15</v>
      </c>
      <c r="M296" s="583">
        <v>3</v>
      </c>
      <c r="N296" s="583">
        <v>18</v>
      </c>
      <c r="O296" s="318"/>
      <c r="P296" s="318"/>
      <c r="Q296" s="115"/>
      <c r="R296" s="318"/>
      <c r="S296" s="318"/>
      <c r="T296" s="318"/>
      <c r="U296" s="318"/>
      <c r="V296" s="318"/>
      <c r="W296" s="318"/>
      <c r="X296" s="298">
        <v>33370</v>
      </c>
      <c r="Y296" s="319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  <c r="BT296" s="36"/>
      <c r="BU296" s="36"/>
      <c r="BV296" s="36"/>
      <c r="BW296" s="36"/>
      <c r="BX296" s="36"/>
      <c r="BY296" s="36"/>
      <c r="BZ296" s="36"/>
      <c r="CA296" s="36"/>
      <c r="CB296" s="36"/>
      <c r="CC296" s="36"/>
      <c r="CD296" s="36"/>
      <c r="CE296" s="36"/>
      <c r="CF296" s="36"/>
      <c r="CG296" s="36"/>
      <c r="CH296" s="36"/>
      <c r="CI296" s="36"/>
      <c r="CJ296" s="36"/>
      <c r="CK296" s="36"/>
      <c r="CL296" s="36"/>
      <c r="CM296" s="36"/>
      <c r="CN296" s="36"/>
      <c r="CO296" s="36"/>
      <c r="CP296" s="36"/>
      <c r="CQ296" s="36"/>
      <c r="CR296" s="36"/>
      <c r="CS296" s="36"/>
      <c r="CT296" s="36"/>
      <c r="CU296" s="36"/>
      <c r="CV296" s="36"/>
      <c r="CW296" s="36"/>
      <c r="CX296" s="36"/>
      <c r="CY296" s="36"/>
      <c r="CZ296" s="36"/>
      <c r="DA296" s="36"/>
      <c r="DB296" s="36"/>
      <c r="DC296" s="36"/>
      <c r="DD296" s="36"/>
      <c r="DE296" s="36"/>
      <c r="DF296" s="36"/>
      <c r="DG296" s="36"/>
      <c r="DH296" s="36"/>
      <c r="DI296" s="36"/>
      <c r="DJ296" s="36"/>
      <c r="DK296" s="36"/>
      <c r="DL296" s="36"/>
      <c r="DM296" s="36"/>
      <c r="DN296" s="36"/>
      <c r="DO296" s="36"/>
      <c r="DP296" s="36"/>
      <c r="DQ296" s="36"/>
      <c r="DR296" s="36"/>
      <c r="DS296" s="36"/>
      <c r="DT296" s="36"/>
      <c r="DU296" s="36"/>
      <c r="DV296" s="36"/>
      <c r="DW296" s="36"/>
      <c r="DX296" s="36"/>
      <c r="DY296" s="36"/>
      <c r="DZ296" s="36"/>
      <c r="EA296" s="36"/>
      <c r="EB296" s="36"/>
      <c r="EC296" s="36"/>
      <c r="ED296" s="36"/>
      <c r="EE296" s="36"/>
      <c r="EF296" s="36"/>
      <c r="EG296" s="36"/>
      <c r="EH296" s="36"/>
      <c r="EI296" s="36"/>
      <c r="EJ296" s="36"/>
      <c r="EK296" s="36"/>
      <c r="EL296" s="36"/>
      <c r="EM296" s="36"/>
      <c r="EN296" s="36"/>
      <c r="EO296" s="36"/>
      <c r="EP296" s="36"/>
      <c r="EQ296" s="36"/>
      <c r="ER296" s="36"/>
      <c r="ES296" s="36"/>
      <c r="ET296" s="36"/>
      <c r="EU296" s="36"/>
      <c r="EV296" s="36"/>
      <c r="EW296" s="36"/>
      <c r="EX296" s="36"/>
      <c r="EY296" s="36"/>
      <c r="EZ296" s="36"/>
      <c r="FA296" s="36"/>
      <c r="FB296" s="36"/>
      <c r="FC296" s="36"/>
      <c r="FD296" s="36"/>
      <c r="FE296" s="36"/>
      <c r="FF296" s="36"/>
      <c r="FG296" s="36"/>
      <c r="FH296" s="36"/>
      <c r="FI296" s="36"/>
      <c r="FJ296" s="36"/>
      <c r="FK296" s="36"/>
      <c r="FL296" s="36"/>
      <c r="FM296" s="36"/>
      <c r="FN296" s="36"/>
      <c r="FO296" s="36"/>
      <c r="FP296" s="36"/>
      <c r="FQ296" s="36"/>
      <c r="FR296" s="36"/>
      <c r="FS296" s="36"/>
      <c r="FT296" s="36"/>
      <c r="FU296" s="36"/>
      <c r="FV296" s="36"/>
      <c r="FW296" s="36"/>
      <c r="FX296" s="36"/>
      <c r="FY296" s="36"/>
      <c r="FZ296" s="36"/>
      <c r="GA296" s="36"/>
      <c r="GB296" s="36"/>
      <c r="GC296" s="36"/>
      <c r="GD296" s="36"/>
      <c r="GE296" s="36"/>
      <c r="GF296" s="36"/>
      <c r="GG296" s="36"/>
      <c r="GH296" s="36"/>
      <c r="GI296" s="36"/>
      <c r="GJ296" s="36"/>
      <c r="GK296" s="36"/>
      <c r="GL296" s="36"/>
      <c r="GM296" s="36"/>
      <c r="GN296" s="36"/>
      <c r="GO296" s="36"/>
      <c r="GP296" s="36"/>
      <c r="GQ296" s="36"/>
      <c r="GR296" s="36"/>
      <c r="GS296" s="36"/>
      <c r="GT296" s="36"/>
      <c r="GU296" s="36"/>
      <c r="GV296" s="36"/>
      <c r="GW296" s="36"/>
      <c r="GX296" s="36"/>
      <c r="GY296" s="36"/>
      <c r="GZ296" s="36"/>
      <c r="HA296" s="36"/>
      <c r="HB296" s="36"/>
      <c r="HC296" s="36"/>
      <c r="HD296" s="36"/>
      <c r="HE296" s="36"/>
      <c r="HF296" s="36"/>
      <c r="HG296" s="36"/>
      <c r="HH296" s="36"/>
      <c r="HI296" s="36"/>
      <c r="HJ296" s="36"/>
      <c r="HK296" s="36"/>
      <c r="HL296" s="36"/>
      <c r="HM296" s="36"/>
      <c r="HN296" s="36"/>
      <c r="HO296" s="36"/>
      <c r="HP296" s="36"/>
      <c r="HQ296" s="36"/>
      <c r="HR296" s="36"/>
      <c r="HS296" s="36"/>
      <c r="HT296" s="36"/>
      <c r="HU296" s="36"/>
      <c r="HV296" s="36"/>
      <c r="HW296" s="36"/>
      <c r="HX296" s="36"/>
      <c r="HY296" s="36"/>
      <c r="HZ296" s="36"/>
      <c r="IA296" s="36"/>
      <c r="IB296" s="36"/>
      <c r="IC296" s="36"/>
      <c r="ID296" s="36"/>
      <c r="IE296" s="36"/>
      <c r="IF296" s="36"/>
      <c r="IG296" s="36"/>
    </row>
    <row r="297" spans="1:241">
      <c r="A297" s="900">
        <v>2099</v>
      </c>
      <c r="B297" s="316" t="s">
        <v>147</v>
      </c>
      <c r="C297" s="896" t="s">
        <v>5809</v>
      </c>
      <c r="D297" s="241">
        <v>1024</v>
      </c>
      <c r="E297" s="897" t="s">
        <v>5810</v>
      </c>
      <c r="F297" s="318">
        <v>3</v>
      </c>
      <c r="G297" s="316" t="s">
        <v>150</v>
      </c>
      <c r="H297" s="297">
        <v>45381</v>
      </c>
      <c r="I297" s="298">
        <v>50000</v>
      </c>
      <c r="J297" s="318">
        <v>12</v>
      </c>
      <c r="K297" s="585">
        <f t="shared" si="4"/>
        <v>45745</v>
      </c>
      <c r="L297" s="583">
        <v>15</v>
      </c>
      <c r="M297" s="583">
        <v>3</v>
      </c>
      <c r="N297" s="583">
        <v>18</v>
      </c>
      <c r="O297" s="318"/>
      <c r="P297" s="318"/>
      <c r="Q297" s="115"/>
      <c r="R297" s="318"/>
      <c r="S297" s="318"/>
      <c r="T297" s="318"/>
      <c r="U297" s="318"/>
      <c r="V297" s="318"/>
      <c r="W297" s="318"/>
      <c r="X297" s="298">
        <v>50000</v>
      </c>
      <c r="Y297" s="319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6"/>
      <c r="BB297" s="36"/>
      <c r="BC297" s="36"/>
      <c r="BD297" s="36"/>
      <c r="BE297" s="36"/>
      <c r="BF297" s="36"/>
      <c r="BG297" s="36"/>
      <c r="BH297" s="36"/>
      <c r="BI297" s="36"/>
      <c r="BJ297" s="36"/>
      <c r="BK297" s="36"/>
      <c r="BL297" s="36"/>
      <c r="BM297" s="36"/>
      <c r="BN297" s="36"/>
      <c r="BO297" s="36"/>
      <c r="BP297" s="36"/>
      <c r="BQ297" s="36"/>
      <c r="BR297" s="36"/>
      <c r="BS297" s="36"/>
      <c r="BT297" s="36"/>
      <c r="BU297" s="36"/>
      <c r="BV297" s="36"/>
      <c r="BW297" s="36"/>
      <c r="BX297" s="36"/>
      <c r="BY297" s="36"/>
      <c r="BZ297" s="36"/>
      <c r="CA297" s="36"/>
      <c r="CB297" s="36"/>
      <c r="CC297" s="36"/>
      <c r="CD297" s="36"/>
      <c r="CE297" s="36"/>
      <c r="CF297" s="36"/>
      <c r="CG297" s="36"/>
      <c r="CH297" s="36"/>
      <c r="CI297" s="36"/>
      <c r="CJ297" s="36"/>
      <c r="CK297" s="36"/>
      <c r="CL297" s="36"/>
      <c r="CM297" s="36"/>
      <c r="CN297" s="36"/>
      <c r="CO297" s="36"/>
      <c r="CP297" s="36"/>
      <c r="CQ297" s="36"/>
      <c r="CR297" s="36"/>
      <c r="CS297" s="36"/>
      <c r="CT297" s="36"/>
      <c r="CU297" s="36"/>
      <c r="CV297" s="36"/>
      <c r="CW297" s="36"/>
      <c r="CX297" s="36"/>
      <c r="CY297" s="36"/>
      <c r="CZ297" s="36"/>
      <c r="DA297" s="36"/>
      <c r="DB297" s="36"/>
      <c r="DC297" s="36"/>
      <c r="DD297" s="36"/>
      <c r="DE297" s="36"/>
      <c r="DF297" s="36"/>
      <c r="DG297" s="36"/>
      <c r="DH297" s="36"/>
      <c r="DI297" s="36"/>
      <c r="DJ297" s="36"/>
      <c r="DK297" s="36"/>
      <c r="DL297" s="36"/>
      <c r="DM297" s="36"/>
      <c r="DN297" s="36"/>
      <c r="DO297" s="36"/>
      <c r="DP297" s="36"/>
      <c r="DQ297" s="36"/>
      <c r="DR297" s="36"/>
      <c r="DS297" s="36"/>
      <c r="DT297" s="36"/>
      <c r="DU297" s="36"/>
      <c r="DV297" s="36"/>
      <c r="DW297" s="36"/>
      <c r="DX297" s="36"/>
      <c r="DY297" s="36"/>
      <c r="DZ297" s="36"/>
      <c r="EA297" s="36"/>
      <c r="EB297" s="36"/>
      <c r="EC297" s="36"/>
      <c r="ED297" s="36"/>
      <c r="EE297" s="36"/>
      <c r="EF297" s="36"/>
      <c r="EG297" s="36"/>
      <c r="EH297" s="36"/>
      <c r="EI297" s="36"/>
      <c r="EJ297" s="36"/>
      <c r="EK297" s="36"/>
      <c r="EL297" s="36"/>
      <c r="EM297" s="36"/>
      <c r="EN297" s="36"/>
      <c r="EO297" s="36"/>
      <c r="EP297" s="36"/>
      <c r="EQ297" s="36"/>
      <c r="ER297" s="36"/>
      <c r="ES297" s="36"/>
      <c r="ET297" s="36"/>
      <c r="EU297" s="36"/>
      <c r="EV297" s="36"/>
      <c r="EW297" s="36"/>
      <c r="EX297" s="36"/>
      <c r="EY297" s="36"/>
      <c r="EZ297" s="36"/>
      <c r="FA297" s="36"/>
      <c r="FB297" s="36"/>
      <c r="FC297" s="36"/>
      <c r="FD297" s="36"/>
      <c r="FE297" s="36"/>
      <c r="FF297" s="36"/>
      <c r="FG297" s="36"/>
      <c r="FH297" s="36"/>
      <c r="FI297" s="36"/>
      <c r="FJ297" s="36"/>
      <c r="FK297" s="36"/>
      <c r="FL297" s="36"/>
      <c r="FM297" s="36"/>
      <c r="FN297" s="36"/>
      <c r="FO297" s="36"/>
      <c r="FP297" s="36"/>
      <c r="FQ297" s="36"/>
      <c r="FR297" s="36"/>
      <c r="FS297" s="36"/>
      <c r="FT297" s="36"/>
      <c r="FU297" s="36"/>
      <c r="FV297" s="36"/>
      <c r="FW297" s="36"/>
      <c r="FX297" s="36"/>
      <c r="FY297" s="36"/>
      <c r="FZ297" s="36"/>
      <c r="GA297" s="36"/>
      <c r="GB297" s="36"/>
      <c r="GC297" s="36"/>
      <c r="GD297" s="36"/>
      <c r="GE297" s="36"/>
      <c r="GF297" s="36"/>
      <c r="GG297" s="36"/>
      <c r="GH297" s="36"/>
      <c r="GI297" s="36"/>
      <c r="GJ297" s="36"/>
      <c r="GK297" s="36"/>
      <c r="GL297" s="36"/>
      <c r="GM297" s="36"/>
      <c r="GN297" s="36"/>
      <c r="GO297" s="36"/>
      <c r="GP297" s="36"/>
      <c r="GQ297" s="36"/>
      <c r="GR297" s="36"/>
      <c r="GS297" s="36"/>
      <c r="GT297" s="36"/>
      <c r="GU297" s="36"/>
      <c r="GV297" s="36"/>
      <c r="GW297" s="36"/>
      <c r="GX297" s="36"/>
      <c r="GY297" s="36"/>
      <c r="GZ297" s="36"/>
      <c r="HA297" s="36"/>
      <c r="HB297" s="36"/>
      <c r="HC297" s="36"/>
      <c r="HD297" s="36"/>
      <c r="HE297" s="36"/>
      <c r="HF297" s="36"/>
      <c r="HG297" s="36"/>
      <c r="HH297" s="36"/>
      <c r="HI297" s="36"/>
      <c r="HJ297" s="36"/>
      <c r="HK297" s="36"/>
      <c r="HL297" s="36"/>
      <c r="HM297" s="36"/>
      <c r="HN297" s="36"/>
      <c r="HO297" s="36"/>
      <c r="HP297" s="36"/>
      <c r="HQ297" s="36"/>
      <c r="HR297" s="36"/>
      <c r="HS297" s="36"/>
      <c r="HT297" s="36"/>
      <c r="HU297" s="36"/>
      <c r="HV297" s="36"/>
      <c r="HW297" s="36"/>
      <c r="HX297" s="36"/>
      <c r="HY297" s="36"/>
      <c r="HZ297" s="36"/>
      <c r="IA297" s="36"/>
      <c r="IB297" s="36"/>
      <c r="IC297" s="36"/>
      <c r="ID297" s="36"/>
      <c r="IE297" s="36"/>
      <c r="IF297" s="36"/>
      <c r="IG297" s="36"/>
    </row>
    <row r="298" spans="1:241">
      <c r="A298" s="900">
        <v>1939</v>
      </c>
      <c r="B298" s="316" t="s">
        <v>147</v>
      </c>
      <c r="C298" s="896" t="s">
        <v>5809</v>
      </c>
      <c r="D298" s="241">
        <v>1025</v>
      </c>
      <c r="E298" s="897" t="s">
        <v>5810</v>
      </c>
      <c r="F298" s="318">
        <v>3</v>
      </c>
      <c r="G298" s="316" t="s">
        <v>150</v>
      </c>
      <c r="H298" s="297">
        <v>45381</v>
      </c>
      <c r="I298" s="298">
        <v>50000</v>
      </c>
      <c r="J298" s="318">
        <v>12</v>
      </c>
      <c r="K298" s="585">
        <f t="shared" si="4"/>
        <v>45745</v>
      </c>
      <c r="L298" s="583">
        <v>15</v>
      </c>
      <c r="M298" s="583">
        <v>3</v>
      </c>
      <c r="N298" s="583">
        <v>18</v>
      </c>
      <c r="O298" s="318"/>
      <c r="P298" s="318"/>
      <c r="Q298" s="115"/>
      <c r="R298" s="318"/>
      <c r="S298" s="318"/>
      <c r="T298" s="318"/>
      <c r="U298" s="318"/>
      <c r="V298" s="318"/>
      <c r="W298" s="318"/>
      <c r="X298" s="298">
        <v>50000</v>
      </c>
      <c r="Y298" s="319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6"/>
      <c r="BB298" s="36"/>
      <c r="BC298" s="36"/>
      <c r="BD298" s="36"/>
      <c r="BE298" s="36"/>
      <c r="BF298" s="36"/>
      <c r="BG298" s="36"/>
      <c r="BH298" s="36"/>
      <c r="BI298" s="36"/>
      <c r="BJ298" s="36"/>
      <c r="BK298" s="36"/>
      <c r="BL298" s="36"/>
      <c r="BM298" s="36"/>
      <c r="BN298" s="36"/>
      <c r="BO298" s="36"/>
      <c r="BP298" s="36"/>
      <c r="BQ298" s="36"/>
      <c r="BR298" s="36"/>
      <c r="BS298" s="36"/>
      <c r="BT298" s="36"/>
      <c r="BU298" s="36"/>
      <c r="BV298" s="36"/>
      <c r="BW298" s="36"/>
      <c r="BX298" s="36"/>
      <c r="BY298" s="36"/>
      <c r="BZ298" s="36"/>
      <c r="CA298" s="36"/>
      <c r="CB298" s="36"/>
      <c r="CC298" s="36"/>
      <c r="CD298" s="36"/>
      <c r="CE298" s="36"/>
      <c r="CF298" s="36"/>
      <c r="CG298" s="36"/>
      <c r="CH298" s="36"/>
      <c r="CI298" s="36"/>
      <c r="CJ298" s="36"/>
      <c r="CK298" s="36"/>
      <c r="CL298" s="36"/>
      <c r="CM298" s="36"/>
      <c r="CN298" s="36"/>
      <c r="CO298" s="36"/>
      <c r="CP298" s="36"/>
      <c r="CQ298" s="36"/>
      <c r="CR298" s="36"/>
      <c r="CS298" s="36"/>
      <c r="CT298" s="36"/>
      <c r="CU298" s="36"/>
      <c r="CV298" s="36"/>
      <c r="CW298" s="36"/>
      <c r="CX298" s="36"/>
      <c r="CY298" s="36"/>
      <c r="CZ298" s="36"/>
      <c r="DA298" s="36"/>
      <c r="DB298" s="36"/>
      <c r="DC298" s="36"/>
      <c r="DD298" s="36"/>
      <c r="DE298" s="36"/>
      <c r="DF298" s="36"/>
      <c r="DG298" s="36"/>
      <c r="DH298" s="36"/>
      <c r="DI298" s="36"/>
      <c r="DJ298" s="36"/>
      <c r="DK298" s="36"/>
      <c r="DL298" s="36"/>
      <c r="DM298" s="36"/>
      <c r="DN298" s="36"/>
      <c r="DO298" s="36"/>
      <c r="DP298" s="36"/>
      <c r="DQ298" s="36"/>
      <c r="DR298" s="36"/>
      <c r="DS298" s="36"/>
      <c r="DT298" s="36"/>
      <c r="DU298" s="36"/>
      <c r="DV298" s="36"/>
      <c r="DW298" s="36"/>
      <c r="DX298" s="36"/>
      <c r="DY298" s="36"/>
      <c r="DZ298" s="36"/>
      <c r="EA298" s="36"/>
      <c r="EB298" s="36"/>
      <c r="EC298" s="36"/>
      <c r="ED298" s="36"/>
      <c r="EE298" s="36"/>
      <c r="EF298" s="36"/>
      <c r="EG298" s="36"/>
      <c r="EH298" s="36"/>
      <c r="EI298" s="36"/>
      <c r="EJ298" s="36"/>
      <c r="EK298" s="36"/>
      <c r="EL298" s="36"/>
      <c r="EM298" s="36"/>
      <c r="EN298" s="36"/>
      <c r="EO298" s="36"/>
      <c r="EP298" s="36"/>
      <c r="EQ298" s="36"/>
      <c r="ER298" s="36"/>
      <c r="ES298" s="36"/>
      <c r="ET298" s="36"/>
      <c r="EU298" s="36"/>
      <c r="EV298" s="36"/>
      <c r="EW298" s="36"/>
      <c r="EX298" s="36"/>
      <c r="EY298" s="36"/>
      <c r="EZ298" s="36"/>
      <c r="FA298" s="36"/>
      <c r="FB298" s="36"/>
      <c r="FC298" s="36"/>
      <c r="FD298" s="36"/>
      <c r="FE298" s="36"/>
      <c r="FF298" s="36"/>
      <c r="FG298" s="36"/>
      <c r="FH298" s="36"/>
      <c r="FI298" s="36"/>
      <c r="FJ298" s="36"/>
      <c r="FK298" s="36"/>
      <c r="FL298" s="36"/>
      <c r="FM298" s="36"/>
      <c r="FN298" s="36"/>
      <c r="FO298" s="36"/>
      <c r="FP298" s="36"/>
      <c r="FQ298" s="36"/>
      <c r="FR298" s="36"/>
      <c r="FS298" s="36"/>
      <c r="FT298" s="36"/>
      <c r="FU298" s="36"/>
      <c r="FV298" s="36"/>
      <c r="FW298" s="36"/>
      <c r="FX298" s="36"/>
      <c r="FY298" s="36"/>
      <c r="FZ298" s="36"/>
      <c r="GA298" s="36"/>
      <c r="GB298" s="36"/>
      <c r="GC298" s="36"/>
      <c r="GD298" s="36"/>
      <c r="GE298" s="36"/>
      <c r="GF298" s="36"/>
      <c r="GG298" s="36"/>
      <c r="GH298" s="36"/>
      <c r="GI298" s="36"/>
      <c r="GJ298" s="36"/>
      <c r="GK298" s="36"/>
      <c r="GL298" s="36"/>
      <c r="GM298" s="36"/>
      <c r="GN298" s="36"/>
      <c r="GO298" s="36"/>
      <c r="GP298" s="36"/>
      <c r="GQ298" s="36"/>
      <c r="GR298" s="36"/>
      <c r="GS298" s="36"/>
      <c r="GT298" s="36"/>
      <c r="GU298" s="36"/>
      <c r="GV298" s="36"/>
      <c r="GW298" s="36"/>
      <c r="GX298" s="36"/>
      <c r="GY298" s="36"/>
      <c r="GZ298" s="36"/>
      <c r="HA298" s="36"/>
      <c r="HB298" s="36"/>
      <c r="HC298" s="36"/>
      <c r="HD298" s="36"/>
      <c r="HE298" s="36"/>
      <c r="HF298" s="36"/>
      <c r="HG298" s="36"/>
      <c r="HH298" s="36"/>
      <c r="HI298" s="36"/>
      <c r="HJ298" s="36"/>
      <c r="HK298" s="36"/>
      <c r="HL298" s="36"/>
      <c r="HM298" s="36"/>
      <c r="HN298" s="36"/>
      <c r="HO298" s="36"/>
      <c r="HP298" s="36"/>
      <c r="HQ298" s="36"/>
      <c r="HR298" s="36"/>
      <c r="HS298" s="36"/>
      <c r="HT298" s="36"/>
      <c r="HU298" s="36"/>
      <c r="HV298" s="36"/>
      <c r="HW298" s="36"/>
      <c r="HX298" s="36"/>
      <c r="HY298" s="36"/>
      <c r="HZ298" s="36"/>
      <c r="IA298" s="36"/>
      <c r="IB298" s="36"/>
      <c r="IC298" s="36"/>
      <c r="ID298" s="36"/>
      <c r="IE298" s="36"/>
      <c r="IF298" s="36"/>
      <c r="IG298" s="36"/>
    </row>
    <row r="299" spans="1:241">
      <c r="A299" s="900">
        <v>1337</v>
      </c>
      <c r="B299" s="316" t="s">
        <v>147</v>
      </c>
      <c r="C299" s="896" t="s">
        <v>5809</v>
      </c>
      <c r="D299" s="241">
        <v>1028</v>
      </c>
      <c r="E299" s="897" t="s">
        <v>5810</v>
      </c>
      <c r="F299" s="318">
        <v>3</v>
      </c>
      <c r="G299" s="316" t="s">
        <v>150</v>
      </c>
      <c r="H299" s="297">
        <v>45328</v>
      </c>
      <c r="I299" s="298">
        <v>100000</v>
      </c>
      <c r="J299" s="318">
        <v>12</v>
      </c>
      <c r="K299" s="585">
        <f t="shared" si="4"/>
        <v>45692</v>
      </c>
      <c r="L299" s="583">
        <v>15</v>
      </c>
      <c r="M299" s="583">
        <v>3</v>
      </c>
      <c r="N299" s="583">
        <v>18</v>
      </c>
      <c r="O299" s="318"/>
      <c r="P299" s="318"/>
      <c r="Q299" s="115"/>
      <c r="R299" s="318"/>
      <c r="S299" s="318"/>
      <c r="T299" s="318"/>
      <c r="U299" s="318"/>
      <c r="V299" s="318"/>
      <c r="W299" s="318"/>
      <c r="X299" s="298">
        <v>100000</v>
      </c>
      <c r="Y299" s="319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  <c r="AY299" s="36"/>
      <c r="AZ299" s="36"/>
      <c r="BA299" s="36"/>
      <c r="BB299" s="36"/>
      <c r="BC299" s="36"/>
      <c r="BD299" s="36"/>
      <c r="BE299" s="36"/>
      <c r="BF299" s="36"/>
      <c r="BG299" s="36"/>
      <c r="BH299" s="36"/>
      <c r="BI299" s="36"/>
      <c r="BJ299" s="36"/>
      <c r="BK299" s="36"/>
      <c r="BL299" s="36"/>
      <c r="BM299" s="36"/>
      <c r="BN299" s="36"/>
      <c r="BO299" s="36"/>
      <c r="BP299" s="36"/>
      <c r="BQ299" s="36"/>
      <c r="BR299" s="36"/>
      <c r="BS299" s="36"/>
      <c r="BT299" s="36"/>
      <c r="BU299" s="36"/>
      <c r="BV299" s="36"/>
      <c r="BW299" s="36"/>
      <c r="BX299" s="36"/>
      <c r="BY299" s="36"/>
      <c r="BZ299" s="36"/>
      <c r="CA299" s="36"/>
      <c r="CB299" s="36"/>
      <c r="CC299" s="36"/>
      <c r="CD299" s="36"/>
      <c r="CE299" s="36"/>
      <c r="CF299" s="36"/>
      <c r="CG299" s="36"/>
      <c r="CH299" s="36"/>
      <c r="CI299" s="36"/>
      <c r="CJ299" s="36"/>
      <c r="CK299" s="36"/>
      <c r="CL299" s="36"/>
      <c r="CM299" s="36"/>
      <c r="CN299" s="36"/>
      <c r="CO299" s="36"/>
      <c r="CP299" s="36"/>
      <c r="CQ299" s="36"/>
      <c r="CR299" s="36"/>
      <c r="CS299" s="36"/>
      <c r="CT299" s="36"/>
      <c r="CU299" s="36"/>
      <c r="CV299" s="36"/>
      <c r="CW299" s="36"/>
      <c r="CX299" s="36"/>
      <c r="CY299" s="36"/>
      <c r="CZ299" s="36"/>
      <c r="DA299" s="36"/>
      <c r="DB299" s="36"/>
      <c r="DC299" s="36"/>
      <c r="DD299" s="36"/>
      <c r="DE299" s="36"/>
      <c r="DF299" s="36"/>
      <c r="DG299" s="36"/>
      <c r="DH299" s="36"/>
      <c r="DI299" s="36"/>
      <c r="DJ299" s="36"/>
      <c r="DK299" s="36"/>
      <c r="DL299" s="36"/>
      <c r="DM299" s="36"/>
      <c r="DN299" s="36"/>
      <c r="DO299" s="36"/>
      <c r="DP299" s="36"/>
      <c r="DQ299" s="36"/>
      <c r="DR299" s="36"/>
      <c r="DS299" s="36"/>
      <c r="DT299" s="36"/>
      <c r="DU299" s="36"/>
      <c r="DV299" s="36"/>
      <c r="DW299" s="36"/>
      <c r="DX299" s="36"/>
      <c r="DY299" s="36"/>
      <c r="DZ299" s="36"/>
      <c r="EA299" s="36"/>
      <c r="EB299" s="36"/>
      <c r="EC299" s="36"/>
      <c r="ED299" s="36"/>
      <c r="EE299" s="36"/>
      <c r="EF299" s="36"/>
      <c r="EG299" s="36"/>
      <c r="EH299" s="36"/>
      <c r="EI299" s="36"/>
      <c r="EJ299" s="36"/>
      <c r="EK299" s="36"/>
      <c r="EL299" s="36"/>
      <c r="EM299" s="36"/>
      <c r="EN299" s="36"/>
      <c r="EO299" s="36"/>
      <c r="EP299" s="36"/>
      <c r="EQ299" s="36"/>
      <c r="ER299" s="36"/>
      <c r="ES299" s="36"/>
      <c r="ET299" s="36"/>
      <c r="EU299" s="36"/>
      <c r="EV299" s="36"/>
      <c r="EW299" s="36"/>
      <c r="EX299" s="36"/>
      <c r="EY299" s="36"/>
      <c r="EZ299" s="36"/>
      <c r="FA299" s="36"/>
      <c r="FB299" s="36"/>
      <c r="FC299" s="36"/>
      <c r="FD299" s="36"/>
      <c r="FE299" s="36"/>
      <c r="FF299" s="36"/>
      <c r="FG299" s="36"/>
      <c r="FH299" s="36"/>
      <c r="FI299" s="36"/>
      <c r="FJ299" s="36"/>
      <c r="FK299" s="36"/>
      <c r="FL299" s="36"/>
      <c r="FM299" s="36"/>
      <c r="FN299" s="36"/>
      <c r="FO299" s="36"/>
      <c r="FP299" s="36"/>
      <c r="FQ299" s="36"/>
      <c r="FR299" s="36"/>
      <c r="FS299" s="36"/>
      <c r="FT299" s="36"/>
      <c r="FU299" s="36"/>
      <c r="FV299" s="36"/>
      <c r="FW299" s="36"/>
      <c r="FX299" s="36"/>
      <c r="FY299" s="36"/>
      <c r="FZ299" s="36"/>
      <c r="GA299" s="36"/>
      <c r="GB299" s="36"/>
      <c r="GC299" s="36"/>
      <c r="GD299" s="36"/>
      <c r="GE299" s="36"/>
      <c r="GF299" s="36"/>
      <c r="GG299" s="36"/>
      <c r="GH299" s="36"/>
      <c r="GI299" s="36"/>
      <c r="GJ299" s="36"/>
      <c r="GK299" s="36"/>
      <c r="GL299" s="36"/>
      <c r="GM299" s="36"/>
      <c r="GN299" s="36"/>
      <c r="GO299" s="36"/>
      <c r="GP299" s="36"/>
      <c r="GQ299" s="36"/>
      <c r="GR299" s="36"/>
      <c r="GS299" s="36"/>
      <c r="GT299" s="36"/>
      <c r="GU299" s="36"/>
      <c r="GV299" s="36"/>
      <c r="GW299" s="36"/>
      <c r="GX299" s="36"/>
      <c r="GY299" s="36"/>
      <c r="GZ299" s="36"/>
      <c r="HA299" s="36"/>
      <c r="HB299" s="36"/>
      <c r="HC299" s="36"/>
      <c r="HD299" s="36"/>
      <c r="HE299" s="36"/>
      <c r="HF299" s="36"/>
      <c r="HG299" s="36"/>
      <c r="HH299" s="36"/>
      <c r="HI299" s="36"/>
      <c r="HJ299" s="36"/>
      <c r="HK299" s="36"/>
      <c r="HL299" s="36"/>
      <c r="HM299" s="36"/>
      <c r="HN299" s="36"/>
      <c r="HO299" s="36"/>
      <c r="HP299" s="36"/>
      <c r="HQ299" s="36"/>
      <c r="HR299" s="36"/>
      <c r="HS299" s="36"/>
      <c r="HT299" s="36"/>
      <c r="HU299" s="36"/>
      <c r="HV299" s="36"/>
      <c r="HW299" s="36"/>
      <c r="HX299" s="36"/>
      <c r="HY299" s="36"/>
      <c r="HZ299" s="36"/>
      <c r="IA299" s="36"/>
      <c r="IB299" s="36"/>
      <c r="IC299" s="36"/>
      <c r="ID299" s="36"/>
      <c r="IE299" s="36"/>
      <c r="IF299" s="36"/>
      <c r="IG299" s="36"/>
    </row>
    <row r="300" spans="1:241">
      <c r="A300" s="900">
        <v>1560</v>
      </c>
      <c r="B300" s="316" t="s">
        <v>147</v>
      </c>
      <c r="C300" s="896" t="s">
        <v>5809</v>
      </c>
      <c r="D300" s="241">
        <v>1029</v>
      </c>
      <c r="E300" s="897" t="s">
        <v>5810</v>
      </c>
      <c r="F300" s="318">
        <v>4</v>
      </c>
      <c r="G300" s="316" t="s">
        <v>150</v>
      </c>
      <c r="H300" s="297">
        <v>45167</v>
      </c>
      <c r="I300" s="298">
        <v>100000</v>
      </c>
      <c r="J300" s="318">
        <v>12</v>
      </c>
      <c r="K300" s="585">
        <f t="shared" si="4"/>
        <v>45531</v>
      </c>
      <c r="L300" s="583">
        <v>15</v>
      </c>
      <c r="M300" s="583">
        <v>3</v>
      </c>
      <c r="N300" s="583">
        <v>18</v>
      </c>
      <c r="O300" s="318"/>
      <c r="P300" s="318"/>
      <c r="Q300" s="115"/>
      <c r="R300" s="318"/>
      <c r="S300" s="318"/>
      <c r="T300" s="318"/>
      <c r="U300" s="318"/>
      <c r="V300" s="318"/>
      <c r="W300" s="318"/>
      <c r="X300" s="298">
        <v>100000</v>
      </c>
      <c r="Y300" s="319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  <c r="BT300" s="36"/>
      <c r="BU300" s="36"/>
      <c r="BV300" s="36"/>
      <c r="BW300" s="36"/>
      <c r="BX300" s="36"/>
      <c r="BY300" s="36"/>
      <c r="BZ300" s="36"/>
      <c r="CA300" s="36"/>
      <c r="CB300" s="36"/>
      <c r="CC300" s="36"/>
      <c r="CD300" s="36"/>
      <c r="CE300" s="36"/>
      <c r="CF300" s="36"/>
      <c r="CG300" s="36"/>
      <c r="CH300" s="36"/>
      <c r="CI300" s="36"/>
      <c r="CJ300" s="36"/>
      <c r="CK300" s="36"/>
      <c r="CL300" s="36"/>
      <c r="CM300" s="36"/>
      <c r="CN300" s="36"/>
      <c r="CO300" s="36"/>
      <c r="CP300" s="36"/>
      <c r="CQ300" s="36"/>
      <c r="CR300" s="36"/>
      <c r="CS300" s="36"/>
      <c r="CT300" s="36"/>
      <c r="CU300" s="36"/>
      <c r="CV300" s="36"/>
      <c r="CW300" s="36"/>
      <c r="CX300" s="36"/>
      <c r="CY300" s="36"/>
      <c r="CZ300" s="36"/>
      <c r="DA300" s="36"/>
      <c r="DB300" s="36"/>
      <c r="DC300" s="36"/>
      <c r="DD300" s="36"/>
      <c r="DE300" s="36"/>
      <c r="DF300" s="36"/>
      <c r="DG300" s="36"/>
      <c r="DH300" s="36"/>
      <c r="DI300" s="36"/>
      <c r="DJ300" s="36"/>
      <c r="DK300" s="36"/>
      <c r="DL300" s="36"/>
      <c r="DM300" s="36"/>
      <c r="DN300" s="36"/>
      <c r="DO300" s="36"/>
      <c r="DP300" s="36"/>
      <c r="DQ300" s="36"/>
      <c r="DR300" s="36"/>
      <c r="DS300" s="36"/>
      <c r="DT300" s="36"/>
      <c r="DU300" s="36"/>
      <c r="DV300" s="36"/>
      <c r="DW300" s="36"/>
      <c r="DX300" s="36"/>
      <c r="DY300" s="36"/>
      <c r="DZ300" s="36"/>
      <c r="EA300" s="36"/>
      <c r="EB300" s="36"/>
      <c r="EC300" s="36"/>
      <c r="ED300" s="36"/>
      <c r="EE300" s="36"/>
      <c r="EF300" s="36"/>
      <c r="EG300" s="36"/>
      <c r="EH300" s="36"/>
      <c r="EI300" s="36"/>
      <c r="EJ300" s="36"/>
      <c r="EK300" s="36"/>
      <c r="EL300" s="36"/>
      <c r="EM300" s="36"/>
      <c r="EN300" s="36"/>
      <c r="EO300" s="36"/>
      <c r="EP300" s="36"/>
      <c r="EQ300" s="36"/>
      <c r="ER300" s="36"/>
      <c r="ES300" s="36"/>
      <c r="ET300" s="36"/>
      <c r="EU300" s="36"/>
      <c r="EV300" s="36"/>
      <c r="EW300" s="36"/>
      <c r="EX300" s="36"/>
      <c r="EY300" s="36"/>
      <c r="EZ300" s="36"/>
      <c r="FA300" s="36"/>
      <c r="FB300" s="36"/>
      <c r="FC300" s="36"/>
      <c r="FD300" s="36"/>
      <c r="FE300" s="36"/>
      <c r="FF300" s="36"/>
      <c r="FG300" s="36"/>
      <c r="FH300" s="36"/>
      <c r="FI300" s="36"/>
      <c r="FJ300" s="36"/>
      <c r="FK300" s="36"/>
      <c r="FL300" s="36"/>
      <c r="FM300" s="36"/>
      <c r="FN300" s="36"/>
      <c r="FO300" s="36"/>
      <c r="FP300" s="36"/>
      <c r="FQ300" s="36"/>
      <c r="FR300" s="36"/>
      <c r="FS300" s="36"/>
      <c r="FT300" s="36"/>
      <c r="FU300" s="36"/>
      <c r="FV300" s="36"/>
      <c r="FW300" s="36"/>
      <c r="FX300" s="36"/>
      <c r="FY300" s="36"/>
      <c r="FZ300" s="36"/>
      <c r="GA300" s="36"/>
      <c r="GB300" s="36"/>
      <c r="GC300" s="36"/>
      <c r="GD300" s="36"/>
      <c r="GE300" s="36"/>
      <c r="GF300" s="36"/>
      <c r="GG300" s="36"/>
      <c r="GH300" s="36"/>
      <c r="GI300" s="36"/>
      <c r="GJ300" s="36"/>
      <c r="GK300" s="36"/>
      <c r="GL300" s="36"/>
      <c r="GM300" s="36"/>
      <c r="GN300" s="36"/>
      <c r="GO300" s="36"/>
      <c r="GP300" s="36"/>
      <c r="GQ300" s="36"/>
      <c r="GR300" s="36"/>
      <c r="GS300" s="36"/>
      <c r="GT300" s="36"/>
      <c r="GU300" s="36"/>
      <c r="GV300" s="36"/>
      <c r="GW300" s="36"/>
      <c r="GX300" s="36"/>
      <c r="GY300" s="36"/>
      <c r="GZ300" s="36"/>
      <c r="HA300" s="36"/>
      <c r="HB300" s="36"/>
      <c r="HC300" s="36"/>
      <c r="HD300" s="36"/>
      <c r="HE300" s="36"/>
      <c r="HF300" s="36"/>
      <c r="HG300" s="36"/>
      <c r="HH300" s="36"/>
      <c r="HI300" s="36"/>
      <c r="HJ300" s="36"/>
      <c r="HK300" s="36"/>
      <c r="HL300" s="36"/>
      <c r="HM300" s="36"/>
      <c r="HN300" s="36"/>
      <c r="HO300" s="36"/>
      <c r="HP300" s="36"/>
      <c r="HQ300" s="36"/>
      <c r="HR300" s="36"/>
      <c r="HS300" s="36"/>
      <c r="HT300" s="36"/>
      <c r="HU300" s="36"/>
      <c r="HV300" s="36"/>
      <c r="HW300" s="36"/>
      <c r="HX300" s="36"/>
      <c r="HY300" s="36"/>
      <c r="HZ300" s="36"/>
      <c r="IA300" s="36"/>
      <c r="IB300" s="36"/>
      <c r="IC300" s="36"/>
      <c r="ID300" s="36"/>
      <c r="IE300" s="36"/>
      <c r="IF300" s="36"/>
      <c r="IG300" s="36"/>
    </row>
    <row r="301" spans="1:241">
      <c r="A301" s="900">
        <v>1601</v>
      </c>
      <c r="B301" s="316" t="s">
        <v>147</v>
      </c>
      <c r="C301" s="896" t="s">
        <v>5809</v>
      </c>
      <c r="D301" s="241">
        <v>1030</v>
      </c>
      <c r="E301" s="897" t="s">
        <v>5810</v>
      </c>
      <c r="F301" s="318">
        <v>4</v>
      </c>
      <c r="G301" s="316" t="s">
        <v>150</v>
      </c>
      <c r="H301" s="297">
        <v>45362</v>
      </c>
      <c r="I301" s="298">
        <v>50000</v>
      </c>
      <c r="J301" s="318">
        <v>12</v>
      </c>
      <c r="K301" s="585">
        <f t="shared" si="4"/>
        <v>45726</v>
      </c>
      <c r="L301" s="583">
        <v>15</v>
      </c>
      <c r="M301" s="583">
        <v>3</v>
      </c>
      <c r="N301" s="583">
        <v>18</v>
      </c>
      <c r="O301" s="318"/>
      <c r="P301" s="318"/>
      <c r="Q301" s="115"/>
      <c r="R301" s="318"/>
      <c r="S301" s="318"/>
      <c r="T301" s="318"/>
      <c r="U301" s="318"/>
      <c r="V301" s="318"/>
      <c r="W301" s="318"/>
      <c r="X301" s="298">
        <v>50000</v>
      </c>
      <c r="Y301" s="319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6"/>
      <c r="BJ301" s="36"/>
      <c r="BK301" s="36"/>
      <c r="BL301" s="36"/>
      <c r="BM301" s="36"/>
      <c r="BN301" s="36"/>
      <c r="BO301" s="36"/>
      <c r="BP301" s="36"/>
      <c r="BQ301" s="36"/>
      <c r="BR301" s="36"/>
      <c r="BS301" s="36"/>
      <c r="BT301" s="36"/>
      <c r="BU301" s="36"/>
      <c r="BV301" s="36"/>
      <c r="BW301" s="36"/>
      <c r="BX301" s="36"/>
      <c r="BY301" s="36"/>
      <c r="BZ301" s="36"/>
      <c r="CA301" s="36"/>
      <c r="CB301" s="36"/>
      <c r="CC301" s="36"/>
      <c r="CD301" s="36"/>
      <c r="CE301" s="36"/>
      <c r="CF301" s="36"/>
      <c r="CG301" s="36"/>
      <c r="CH301" s="36"/>
      <c r="CI301" s="36"/>
      <c r="CJ301" s="36"/>
      <c r="CK301" s="36"/>
      <c r="CL301" s="36"/>
      <c r="CM301" s="36"/>
      <c r="CN301" s="36"/>
      <c r="CO301" s="36"/>
      <c r="CP301" s="36"/>
      <c r="CQ301" s="36"/>
      <c r="CR301" s="36"/>
      <c r="CS301" s="36"/>
      <c r="CT301" s="36"/>
      <c r="CU301" s="36"/>
      <c r="CV301" s="36"/>
      <c r="CW301" s="36"/>
      <c r="CX301" s="36"/>
      <c r="CY301" s="36"/>
      <c r="CZ301" s="36"/>
      <c r="DA301" s="36"/>
      <c r="DB301" s="36"/>
      <c r="DC301" s="36"/>
      <c r="DD301" s="36"/>
      <c r="DE301" s="36"/>
      <c r="DF301" s="36"/>
      <c r="DG301" s="36"/>
      <c r="DH301" s="36"/>
      <c r="DI301" s="36"/>
      <c r="DJ301" s="36"/>
      <c r="DK301" s="36"/>
      <c r="DL301" s="36"/>
      <c r="DM301" s="36"/>
      <c r="DN301" s="36"/>
      <c r="DO301" s="36"/>
      <c r="DP301" s="36"/>
      <c r="DQ301" s="36"/>
      <c r="DR301" s="36"/>
      <c r="DS301" s="36"/>
      <c r="DT301" s="36"/>
      <c r="DU301" s="36"/>
      <c r="DV301" s="36"/>
      <c r="DW301" s="36"/>
      <c r="DX301" s="36"/>
      <c r="DY301" s="36"/>
      <c r="DZ301" s="36"/>
      <c r="EA301" s="36"/>
      <c r="EB301" s="36"/>
      <c r="EC301" s="36"/>
      <c r="ED301" s="36"/>
      <c r="EE301" s="36"/>
      <c r="EF301" s="36"/>
      <c r="EG301" s="36"/>
      <c r="EH301" s="36"/>
      <c r="EI301" s="36"/>
      <c r="EJ301" s="36"/>
      <c r="EK301" s="36"/>
      <c r="EL301" s="36"/>
      <c r="EM301" s="36"/>
      <c r="EN301" s="36"/>
      <c r="EO301" s="36"/>
      <c r="EP301" s="36"/>
      <c r="EQ301" s="36"/>
      <c r="ER301" s="36"/>
      <c r="ES301" s="36"/>
      <c r="ET301" s="36"/>
      <c r="EU301" s="36"/>
      <c r="EV301" s="36"/>
      <c r="EW301" s="36"/>
      <c r="EX301" s="36"/>
      <c r="EY301" s="36"/>
      <c r="EZ301" s="36"/>
      <c r="FA301" s="36"/>
      <c r="FB301" s="36"/>
      <c r="FC301" s="36"/>
      <c r="FD301" s="36"/>
      <c r="FE301" s="36"/>
      <c r="FF301" s="36"/>
      <c r="FG301" s="36"/>
      <c r="FH301" s="36"/>
      <c r="FI301" s="36"/>
      <c r="FJ301" s="36"/>
      <c r="FK301" s="36"/>
      <c r="FL301" s="36"/>
      <c r="FM301" s="36"/>
      <c r="FN301" s="36"/>
      <c r="FO301" s="36"/>
      <c r="FP301" s="36"/>
      <c r="FQ301" s="36"/>
      <c r="FR301" s="36"/>
      <c r="FS301" s="36"/>
      <c r="FT301" s="36"/>
      <c r="FU301" s="36"/>
      <c r="FV301" s="36"/>
      <c r="FW301" s="36"/>
      <c r="FX301" s="36"/>
      <c r="FY301" s="36"/>
      <c r="FZ301" s="36"/>
      <c r="GA301" s="36"/>
      <c r="GB301" s="36"/>
      <c r="GC301" s="36"/>
      <c r="GD301" s="36"/>
      <c r="GE301" s="36"/>
      <c r="GF301" s="36"/>
      <c r="GG301" s="36"/>
      <c r="GH301" s="36"/>
      <c r="GI301" s="36"/>
      <c r="GJ301" s="36"/>
      <c r="GK301" s="36"/>
      <c r="GL301" s="36"/>
      <c r="GM301" s="36"/>
      <c r="GN301" s="36"/>
      <c r="GO301" s="36"/>
      <c r="GP301" s="36"/>
      <c r="GQ301" s="36"/>
      <c r="GR301" s="36"/>
      <c r="GS301" s="36"/>
      <c r="GT301" s="36"/>
      <c r="GU301" s="36"/>
      <c r="GV301" s="36"/>
      <c r="GW301" s="36"/>
      <c r="GX301" s="36"/>
      <c r="GY301" s="36"/>
      <c r="GZ301" s="36"/>
      <c r="HA301" s="36"/>
      <c r="HB301" s="36"/>
      <c r="HC301" s="36"/>
      <c r="HD301" s="36"/>
      <c r="HE301" s="36"/>
      <c r="HF301" s="36"/>
      <c r="HG301" s="36"/>
      <c r="HH301" s="36"/>
      <c r="HI301" s="36"/>
      <c r="HJ301" s="36"/>
      <c r="HK301" s="36"/>
      <c r="HL301" s="36"/>
      <c r="HM301" s="36"/>
      <c r="HN301" s="36"/>
      <c r="HO301" s="36"/>
      <c r="HP301" s="36"/>
      <c r="HQ301" s="36"/>
      <c r="HR301" s="36"/>
      <c r="HS301" s="36"/>
      <c r="HT301" s="36"/>
      <c r="HU301" s="36"/>
      <c r="HV301" s="36"/>
      <c r="HW301" s="36"/>
      <c r="HX301" s="36"/>
      <c r="HY301" s="36"/>
      <c r="HZ301" s="36"/>
      <c r="IA301" s="36"/>
      <c r="IB301" s="36"/>
      <c r="IC301" s="36"/>
      <c r="ID301" s="36"/>
      <c r="IE301" s="36"/>
      <c r="IF301" s="36"/>
      <c r="IG301" s="36"/>
    </row>
    <row r="302" spans="1:241">
      <c r="A302" s="900">
        <v>296</v>
      </c>
      <c r="B302" s="316" t="s">
        <v>147</v>
      </c>
      <c r="C302" s="896" t="s">
        <v>5809</v>
      </c>
      <c r="D302" s="241">
        <v>1031</v>
      </c>
      <c r="E302" s="897" t="s">
        <v>5810</v>
      </c>
      <c r="F302" s="318">
        <v>4</v>
      </c>
      <c r="G302" s="316" t="s">
        <v>150</v>
      </c>
      <c r="H302" s="297">
        <v>45090</v>
      </c>
      <c r="I302" s="298">
        <v>150000</v>
      </c>
      <c r="J302" s="318">
        <v>12</v>
      </c>
      <c r="K302" s="585">
        <f t="shared" si="4"/>
        <v>45454</v>
      </c>
      <c r="L302" s="583">
        <v>15</v>
      </c>
      <c r="M302" s="583">
        <v>3</v>
      </c>
      <c r="N302" s="583">
        <v>18</v>
      </c>
      <c r="O302" s="318"/>
      <c r="P302" s="318"/>
      <c r="Q302" s="115"/>
      <c r="R302" s="318"/>
      <c r="S302" s="318"/>
      <c r="T302" s="318"/>
      <c r="U302" s="318"/>
      <c r="V302" s="318"/>
      <c r="W302" s="318"/>
      <c r="X302" s="298">
        <v>150000</v>
      </c>
      <c r="Y302" s="319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  <c r="BT302" s="36"/>
      <c r="BU302" s="36"/>
      <c r="BV302" s="36"/>
      <c r="BW302" s="36"/>
      <c r="BX302" s="36"/>
      <c r="BY302" s="36"/>
      <c r="BZ302" s="36"/>
      <c r="CA302" s="36"/>
      <c r="CB302" s="36"/>
      <c r="CC302" s="36"/>
      <c r="CD302" s="36"/>
      <c r="CE302" s="36"/>
      <c r="CF302" s="36"/>
      <c r="CG302" s="36"/>
      <c r="CH302" s="36"/>
      <c r="CI302" s="36"/>
      <c r="CJ302" s="36"/>
      <c r="CK302" s="36"/>
      <c r="CL302" s="36"/>
      <c r="CM302" s="36"/>
      <c r="CN302" s="36"/>
      <c r="CO302" s="36"/>
      <c r="CP302" s="36"/>
      <c r="CQ302" s="36"/>
      <c r="CR302" s="36"/>
      <c r="CS302" s="36"/>
      <c r="CT302" s="36"/>
      <c r="CU302" s="36"/>
      <c r="CV302" s="36"/>
      <c r="CW302" s="36"/>
      <c r="CX302" s="36"/>
      <c r="CY302" s="36"/>
      <c r="CZ302" s="36"/>
      <c r="DA302" s="36"/>
      <c r="DB302" s="36"/>
      <c r="DC302" s="36"/>
      <c r="DD302" s="36"/>
      <c r="DE302" s="36"/>
      <c r="DF302" s="36"/>
      <c r="DG302" s="36"/>
      <c r="DH302" s="36"/>
      <c r="DI302" s="36"/>
      <c r="DJ302" s="36"/>
      <c r="DK302" s="36"/>
      <c r="DL302" s="36"/>
      <c r="DM302" s="36"/>
      <c r="DN302" s="36"/>
      <c r="DO302" s="36"/>
      <c r="DP302" s="36"/>
      <c r="DQ302" s="36"/>
      <c r="DR302" s="36"/>
      <c r="DS302" s="36"/>
      <c r="DT302" s="36"/>
      <c r="DU302" s="36"/>
      <c r="DV302" s="36"/>
      <c r="DW302" s="36"/>
      <c r="DX302" s="36"/>
      <c r="DY302" s="36"/>
      <c r="DZ302" s="36"/>
      <c r="EA302" s="36"/>
      <c r="EB302" s="36"/>
      <c r="EC302" s="36"/>
      <c r="ED302" s="36"/>
      <c r="EE302" s="36"/>
      <c r="EF302" s="36"/>
      <c r="EG302" s="36"/>
      <c r="EH302" s="36"/>
      <c r="EI302" s="36"/>
      <c r="EJ302" s="36"/>
      <c r="EK302" s="36"/>
      <c r="EL302" s="36"/>
      <c r="EM302" s="36"/>
      <c r="EN302" s="36"/>
      <c r="EO302" s="36"/>
      <c r="EP302" s="36"/>
      <c r="EQ302" s="36"/>
      <c r="ER302" s="36"/>
      <c r="ES302" s="36"/>
      <c r="ET302" s="36"/>
      <c r="EU302" s="36"/>
      <c r="EV302" s="36"/>
      <c r="EW302" s="36"/>
      <c r="EX302" s="36"/>
      <c r="EY302" s="36"/>
      <c r="EZ302" s="36"/>
      <c r="FA302" s="36"/>
      <c r="FB302" s="36"/>
      <c r="FC302" s="36"/>
      <c r="FD302" s="36"/>
      <c r="FE302" s="36"/>
      <c r="FF302" s="36"/>
      <c r="FG302" s="36"/>
      <c r="FH302" s="36"/>
      <c r="FI302" s="36"/>
      <c r="FJ302" s="36"/>
      <c r="FK302" s="36"/>
      <c r="FL302" s="36"/>
      <c r="FM302" s="36"/>
      <c r="FN302" s="36"/>
      <c r="FO302" s="36"/>
      <c r="FP302" s="36"/>
      <c r="FQ302" s="36"/>
      <c r="FR302" s="36"/>
      <c r="FS302" s="36"/>
      <c r="FT302" s="36"/>
      <c r="FU302" s="36"/>
      <c r="FV302" s="36"/>
      <c r="FW302" s="36"/>
      <c r="FX302" s="36"/>
      <c r="FY302" s="36"/>
      <c r="FZ302" s="36"/>
      <c r="GA302" s="36"/>
      <c r="GB302" s="36"/>
      <c r="GC302" s="36"/>
      <c r="GD302" s="36"/>
      <c r="GE302" s="36"/>
      <c r="GF302" s="36"/>
      <c r="GG302" s="36"/>
      <c r="GH302" s="36"/>
      <c r="GI302" s="36"/>
      <c r="GJ302" s="36"/>
      <c r="GK302" s="36"/>
      <c r="GL302" s="36"/>
      <c r="GM302" s="36"/>
      <c r="GN302" s="36"/>
      <c r="GO302" s="36"/>
      <c r="GP302" s="36"/>
      <c r="GQ302" s="36"/>
      <c r="GR302" s="36"/>
      <c r="GS302" s="36"/>
      <c r="GT302" s="36"/>
      <c r="GU302" s="36"/>
      <c r="GV302" s="36"/>
      <c r="GW302" s="36"/>
      <c r="GX302" s="36"/>
      <c r="GY302" s="36"/>
      <c r="GZ302" s="36"/>
      <c r="HA302" s="36"/>
      <c r="HB302" s="36"/>
      <c r="HC302" s="36"/>
      <c r="HD302" s="36"/>
      <c r="HE302" s="36"/>
      <c r="HF302" s="36"/>
      <c r="HG302" s="36"/>
      <c r="HH302" s="36"/>
      <c r="HI302" s="36"/>
      <c r="HJ302" s="36"/>
      <c r="HK302" s="36"/>
      <c r="HL302" s="36"/>
      <c r="HM302" s="36"/>
      <c r="HN302" s="36"/>
      <c r="HO302" s="36"/>
      <c r="HP302" s="36"/>
      <c r="HQ302" s="36"/>
      <c r="HR302" s="36"/>
      <c r="HS302" s="36"/>
      <c r="HT302" s="36"/>
      <c r="HU302" s="36"/>
      <c r="HV302" s="36"/>
      <c r="HW302" s="36"/>
      <c r="HX302" s="36"/>
      <c r="HY302" s="36"/>
      <c r="HZ302" s="36"/>
      <c r="IA302" s="36"/>
      <c r="IB302" s="36"/>
      <c r="IC302" s="36"/>
      <c r="ID302" s="36"/>
      <c r="IE302" s="36"/>
      <c r="IF302" s="36"/>
      <c r="IG302" s="36"/>
    </row>
    <row r="303" spans="1:241">
      <c r="A303" s="900">
        <v>324</v>
      </c>
      <c r="B303" s="316" t="s">
        <v>147</v>
      </c>
      <c r="C303" s="896" t="s">
        <v>5809</v>
      </c>
      <c r="D303" s="241">
        <v>1032</v>
      </c>
      <c r="E303" s="897" t="s">
        <v>5810</v>
      </c>
      <c r="F303" s="318">
        <v>4</v>
      </c>
      <c r="G303" s="316" t="s">
        <v>150</v>
      </c>
      <c r="H303" s="297">
        <v>45016</v>
      </c>
      <c r="I303" s="298">
        <v>200000</v>
      </c>
      <c r="J303" s="318">
        <v>12</v>
      </c>
      <c r="K303" s="585">
        <f t="shared" si="4"/>
        <v>45380</v>
      </c>
      <c r="L303" s="583">
        <v>15</v>
      </c>
      <c r="M303" s="583">
        <v>3</v>
      </c>
      <c r="N303" s="583">
        <v>18</v>
      </c>
      <c r="O303" s="318"/>
      <c r="P303" s="318"/>
      <c r="Q303" s="115"/>
      <c r="R303" s="318"/>
      <c r="S303" s="318"/>
      <c r="T303" s="318"/>
      <c r="U303" s="318"/>
      <c r="V303" s="318"/>
      <c r="W303" s="318"/>
      <c r="X303" s="298">
        <v>200000</v>
      </c>
      <c r="Y303" s="319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6"/>
      <c r="BB303" s="36"/>
      <c r="BC303" s="36"/>
      <c r="BD303" s="36"/>
      <c r="BE303" s="36"/>
      <c r="BF303" s="36"/>
      <c r="BG303" s="36"/>
      <c r="BH303" s="36"/>
      <c r="BI303" s="36"/>
      <c r="BJ303" s="36"/>
      <c r="BK303" s="36"/>
      <c r="BL303" s="36"/>
      <c r="BM303" s="36"/>
      <c r="BN303" s="36"/>
      <c r="BO303" s="36"/>
      <c r="BP303" s="36"/>
      <c r="BQ303" s="36"/>
      <c r="BR303" s="36"/>
      <c r="BS303" s="36"/>
      <c r="BT303" s="36"/>
      <c r="BU303" s="36"/>
      <c r="BV303" s="36"/>
      <c r="BW303" s="36"/>
      <c r="BX303" s="36"/>
      <c r="BY303" s="36"/>
      <c r="BZ303" s="36"/>
      <c r="CA303" s="36"/>
      <c r="CB303" s="36"/>
      <c r="CC303" s="36"/>
      <c r="CD303" s="36"/>
      <c r="CE303" s="36"/>
      <c r="CF303" s="36"/>
      <c r="CG303" s="36"/>
      <c r="CH303" s="36"/>
      <c r="CI303" s="36"/>
      <c r="CJ303" s="36"/>
      <c r="CK303" s="36"/>
      <c r="CL303" s="36"/>
      <c r="CM303" s="36"/>
      <c r="CN303" s="36"/>
      <c r="CO303" s="36"/>
      <c r="CP303" s="36"/>
      <c r="CQ303" s="36"/>
      <c r="CR303" s="36"/>
      <c r="CS303" s="36"/>
      <c r="CT303" s="36"/>
      <c r="CU303" s="36"/>
      <c r="CV303" s="36"/>
      <c r="CW303" s="36"/>
      <c r="CX303" s="36"/>
      <c r="CY303" s="36"/>
      <c r="CZ303" s="36"/>
      <c r="DA303" s="36"/>
      <c r="DB303" s="36"/>
      <c r="DC303" s="36"/>
      <c r="DD303" s="36"/>
      <c r="DE303" s="36"/>
      <c r="DF303" s="36"/>
      <c r="DG303" s="36"/>
      <c r="DH303" s="36"/>
      <c r="DI303" s="36"/>
      <c r="DJ303" s="36"/>
      <c r="DK303" s="36"/>
      <c r="DL303" s="36"/>
      <c r="DM303" s="36"/>
      <c r="DN303" s="36"/>
      <c r="DO303" s="36"/>
      <c r="DP303" s="36"/>
      <c r="DQ303" s="36"/>
      <c r="DR303" s="36"/>
      <c r="DS303" s="36"/>
      <c r="DT303" s="36"/>
      <c r="DU303" s="36"/>
      <c r="DV303" s="36"/>
      <c r="DW303" s="36"/>
      <c r="DX303" s="36"/>
      <c r="DY303" s="36"/>
      <c r="DZ303" s="36"/>
      <c r="EA303" s="36"/>
      <c r="EB303" s="36"/>
      <c r="EC303" s="36"/>
      <c r="ED303" s="36"/>
      <c r="EE303" s="36"/>
      <c r="EF303" s="36"/>
      <c r="EG303" s="36"/>
      <c r="EH303" s="36"/>
      <c r="EI303" s="36"/>
      <c r="EJ303" s="36"/>
      <c r="EK303" s="36"/>
      <c r="EL303" s="36"/>
      <c r="EM303" s="36"/>
      <c r="EN303" s="36"/>
      <c r="EO303" s="36"/>
      <c r="EP303" s="36"/>
      <c r="EQ303" s="36"/>
      <c r="ER303" s="36"/>
      <c r="ES303" s="36"/>
      <c r="ET303" s="36"/>
      <c r="EU303" s="36"/>
      <c r="EV303" s="36"/>
      <c r="EW303" s="36"/>
      <c r="EX303" s="36"/>
      <c r="EY303" s="36"/>
      <c r="EZ303" s="36"/>
      <c r="FA303" s="36"/>
      <c r="FB303" s="36"/>
      <c r="FC303" s="36"/>
      <c r="FD303" s="36"/>
      <c r="FE303" s="36"/>
      <c r="FF303" s="36"/>
      <c r="FG303" s="36"/>
      <c r="FH303" s="36"/>
      <c r="FI303" s="36"/>
      <c r="FJ303" s="36"/>
      <c r="FK303" s="36"/>
      <c r="FL303" s="36"/>
      <c r="FM303" s="36"/>
      <c r="FN303" s="36"/>
      <c r="FO303" s="36"/>
      <c r="FP303" s="36"/>
      <c r="FQ303" s="36"/>
      <c r="FR303" s="36"/>
      <c r="FS303" s="36"/>
      <c r="FT303" s="36"/>
      <c r="FU303" s="36"/>
      <c r="FV303" s="36"/>
      <c r="FW303" s="36"/>
      <c r="FX303" s="36"/>
      <c r="FY303" s="36"/>
      <c r="FZ303" s="36"/>
      <c r="GA303" s="36"/>
      <c r="GB303" s="36"/>
      <c r="GC303" s="36"/>
      <c r="GD303" s="36"/>
      <c r="GE303" s="36"/>
      <c r="GF303" s="36"/>
      <c r="GG303" s="36"/>
      <c r="GH303" s="36"/>
      <c r="GI303" s="36"/>
      <c r="GJ303" s="36"/>
      <c r="GK303" s="36"/>
      <c r="GL303" s="36"/>
      <c r="GM303" s="36"/>
      <c r="GN303" s="36"/>
      <c r="GO303" s="36"/>
      <c r="GP303" s="36"/>
      <c r="GQ303" s="36"/>
      <c r="GR303" s="36"/>
      <c r="GS303" s="36"/>
      <c r="GT303" s="36"/>
      <c r="GU303" s="36"/>
      <c r="GV303" s="36"/>
      <c r="GW303" s="36"/>
      <c r="GX303" s="36"/>
      <c r="GY303" s="36"/>
      <c r="GZ303" s="36"/>
      <c r="HA303" s="36"/>
      <c r="HB303" s="36"/>
      <c r="HC303" s="36"/>
      <c r="HD303" s="36"/>
      <c r="HE303" s="36"/>
      <c r="HF303" s="36"/>
      <c r="HG303" s="36"/>
      <c r="HH303" s="36"/>
      <c r="HI303" s="36"/>
      <c r="HJ303" s="36"/>
      <c r="HK303" s="36"/>
      <c r="HL303" s="36"/>
      <c r="HM303" s="36"/>
      <c r="HN303" s="36"/>
      <c r="HO303" s="36"/>
      <c r="HP303" s="36"/>
      <c r="HQ303" s="36"/>
      <c r="HR303" s="36"/>
      <c r="HS303" s="36"/>
      <c r="HT303" s="36"/>
      <c r="HU303" s="36"/>
      <c r="HV303" s="36"/>
      <c r="HW303" s="36"/>
      <c r="HX303" s="36"/>
      <c r="HY303" s="36"/>
      <c r="HZ303" s="36"/>
      <c r="IA303" s="36"/>
      <c r="IB303" s="36"/>
      <c r="IC303" s="36"/>
      <c r="ID303" s="36"/>
      <c r="IE303" s="36"/>
      <c r="IF303" s="36"/>
      <c r="IG303" s="36"/>
    </row>
    <row r="304" spans="1:241">
      <c r="A304" s="900">
        <v>518</v>
      </c>
      <c r="B304" s="316" t="s">
        <v>147</v>
      </c>
      <c r="C304" s="896" t="s">
        <v>5809</v>
      </c>
      <c r="D304" s="241">
        <v>1033</v>
      </c>
      <c r="E304" s="897" t="s">
        <v>5810</v>
      </c>
      <c r="F304" s="318">
        <v>4</v>
      </c>
      <c r="G304" s="316" t="s">
        <v>150</v>
      </c>
      <c r="H304" s="297">
        <v>45370</v>
      </c>
      <c r="I304" s="298">
        <v>50000</v>
      </c>
      <c r="J304" s="318">
        <v>12</v>
      </c>
      <c r="K304" s="585">
        <f t="shared" si="4"/>
        <v>45734</v>
      </c>
      <c r="L304" s="583">
        <v>15</v>
      </c>
      <c r="M304" s="583">
        <v>3</v>
      </c>
      <c r="N304" s="583">
        <v>18</v>
      </c>
      <c r="O304" s="318"/>
      <c r="P304" s="318"/>
      <c r="Q304" s="115"/>
      <c r="R304" s="318"/>
      <c r="S304" s="318"/>
      <c r="T304" s="318"/>
      <c r="U304" s="318"/>
      <c r="V304" s="318"/>
      <c r="W304" s="318"/>
      <c r="X304" s="298">
        <v>50000</v>
      </c>
      <c r="Y304" s="319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6"/>
      <c r="BB304" s="36"/>
      <c r="BC304" s="36"/>
      <c r="BD304" s="36"/>
      <c r="BE304" s="36"/>
      <c r="BF304" s="36"/>
      <c r="BG304" s="36"/>
      <c r="BH304" s="36"/>
      <c r="BI304" s="36"/>
      <c r="BJ304" s="36"/>
      <c r="BK304" s="36"/>
      <c r="BL304" s="36"/>
      <c r="BM304" s="36"/>
      <c r="BN304" s="36"/>
      <c r="BO304" s="36"/>
      <c r="BP304" s="36"/>
      <c r="BQ304" s="36"/>
      <c r="BR304" s="36"/>
      <c r="BS304" s="36"/>
      <c r="BT304" s="36"/>
      <c r="BU304" s="36"/>
      <c r="BV304" s="36"/>
      <c r="BW304" s="36"/>
      <c r="BX304" s="36"/>
      <c r="BY304" s="36"/>
      <c r="BZ304" s="36"/>
      <c r="CA304" s="36"/>
      <c r="CB304" s="36"/>
      <c r="CC304" s="36"/>
      <c r="CD304" s="36"/>
      <c r="CE304" s="36"/>
      <c r="CF304" s="36"/>
      <c r="CG304" s="36"/>
      <c r="CH304" s="36"/>
      <c r="CI304" s="36"/>
      <c r="CJ304" s="36"/>
      <c r="CK304" s="36"/>
      <c r="CL304" s="36"/>
      <c r="CM304" s="36"/>
      <c r="CN304" s="36"/>
      <c r="CO304" s="36"/>
      <c r="CP304" s="36"/>
      <c r="CQ304" s="36"/>
      <c r="CR304" s="36"/>
      <c r="CS304" s="36"/>
      <c r="CT304" s="36"/>
      <c r="CU304" s="36"/>
      <c r="CV304" s="36"/>
      <c r="CW304" s="36"/>
      <c r="CX304" s="36"/>
      <c r="CY304" s="36"/>
      <c r="CZ304" s="36"/>
      <c r="DA304" s="36"/>
      <c r="DB304" s="36"/>
      <c r="DC304" s="36"/>
      <c r="DD304" s="36"/>
      <c r="DE304" s="36"/>
      <c r="DF304" s="36"/>
      <c r="DG304" s="36"/>
      <c r="DH304" s="36"/>
      <c r="DI304" s="36"/>
      <c r="DJ304" s="36"/>
      <c r="DK304" s="36"/>
      <c r="DL304" s="36"/>
      <c r="DM304" s="36"/>
      <c r="DN304" s="36"/>
      <c r="DO304" s="36"/>
      <c r="DP304" s="36"/>
      <c r="DQ304" s="36"/>
      <c r="DR304" s="36"/>
      <c r="DS304" s="36"/>
      <c r="DT304" s="36"/>
      <c r="DU304" s="36"/>
      <c r="DV304" s="36"/>
      <c r="DW304" s="36"/>
      <c r="DX304" s="36"/>
      <c r="DY304" s="36"/>
      <c r="DZ304" s="36"/>
      <c r="EA304" s="36"/>
      <c r="EB304" s="36"/>
      <c r="EC304" s="36"/>
      <c r="ED304" s="36"/>
      <c r="EE304" s="36"/>
      <c r="EF304" s="36"/>
      <c r="EG304" s="36"/>
      <c r="EH304" s="36"/>
      <c r="EI304" s="36"/>
      <c r="EJ304" s="36"/>
      <c r="EK304" s="36"/>
      <c r="EL304" s="36"/>
      <c r="EM304" s="36"/>
      <c r="EN304" s="36"/>
      <c r="EO304" s="36"/>
      <c r="EP304" s="36"/>
      <c r="EQ304" s="36"/>
      <c r="ER304" s="36"/>
      <c r="ES304" s="36"/>
      <c r="ET304" s="36"/>
      <c r="EU304" s="36"/>
      <c r="EV304" s="36"/>
      <c r="EW304" s="36"/>
      <c r="EX304" s="36"/>
      <c r="EY304" s="36"/>
      <c r="EZ304" s="36"/>
      <c r="FA304" s="36"/>
      <c r="FB304" s="36"/>
      <c r="FC304" s="36"/>
      <c r="FD304" s="36"/>
      <c r="FE304" s="36"/>
      <c r="FF304" s="36"/>
      <c r="FG304" s="36"/>
      <c r="FH304" s="36"/>
      <c r="FI304" s="36"/>
      <c r="FJ304" s="36"/>
      <c r="FK304" s="36"/>
      <c r="FL304" s="36"/>
      <c r="FM304" s="36"/>
      <c r="FN304" s="36"/>
      <c r="FO304" s="36"/>
      <c r="FP304" s="36"/>
      <c r="FQ304" s="36"/>
      <c r="FR304" s="36"/>
      <c r="FS304" s="36"/>
      <c r="FT304" s="36"/>
      <c r="FU304" s="36"/>
      <c r="FV304" s="36"/>
      <c r="FW304" s="36"/>
      <c r="FX304" s="36"/>
      <c r="FY304" s="36"/>
      <c r="FZ304" s="36"/>
      <c r="GA304" s="36"/>
      <c r="GB304" s="36"/>
      <c r="GC304" s="36"/>
      <c r="GD304" s="36"/>
      <c r="GE304" s="36"/>
      <c r="GF304" s="36"/>
      <c r="GG304" s="36"/>
      <c r="GH304" s="36"/>
      <c r="GI304" s="36"/>
      <c r="GJ304" s="36"/>
      <c r="GK304" s="36"/>
      <c r="GL304" s="36"/>
      <c r="GM304" s="36"/>
      <c r="GN304" s="36"/>
      <c r="GO304" s="36"/>
      <c r="GP304" s="36"/>
      <c r="GQ304" s="36"/>
      <c r="GR304" s="36"/>
      <c r="GS304" s="36"/>
      <c r="GT304" s="36"/>
      <c r="GU304" s="36"/>
      <c r="GV304" s="36"/>
      <c r="GW304" s="36"/>
      <c r="GX304" s="36"/>
      <c r="GY304" s="36"/>
      <c r="GZ304" s="36"/>
      <c r="HA304" s="36"/>
      <c r="HB304" s="36"/>
      <c r="HC304" s="36"/>
      <c r="HD304" s="36"/>
      <c r="HE304" s="36"/>
      <c r="HF304" s="36"/>
      <c r="HG304" s="36"/>
      <c r="HH304" s="36"/>
      <c r="HI304" s="36"/>
      <c r="HJ304" s="36"/>
      <c r="HK304" s="36"/>
      <c r="HL304" s="36"/>
      <c r="HM304" s="36"/>
      <c r="HN304" s="36"/>
      <c r="HO304" s="36"/>
      <c r="HP304" s="36"/>
      <c r="HQ304" s="36"/>
      <c r="HR304" s="36"/>
      <c r="HS304" s="36"/>
      <c r="HT304" s="36"/>
      <c r="HU304" s="36"/>
      <c r="HV304" s="36"/>
      <c r="HW304" s="36"/>
      <c r="HX304" s="36"/>
      <c r="HY304" s="36"/>
      <c r="HZ304" s="36"/>
      <c r="IA304" s="36"/>
      <c r="IB304" s="36"/>
      <c r="IC304" s="36"/>
      <c r="ID304" s="36"/>
      <c r="IE304" s="36"/>
      <c r="IF304" s="36"/>
      <c r="IG304" s="36"/>
    </row>
    <row r="305" spans="1:241">
      <c r="A305" s="900">
        <v>1106</v>
      </c>
      <c r="B305" s="316" t="s">
        <v>147</v>
      </c>
      <c r="C305" s="896" t="s">
        <v>5809</v>
      </c>
      <c r="D305" s="241">
        <v>1034</v>
      </c>
      <c r="E305" s="897" t="s">
        <v>5810</v>
      </c>
      <c r="F305" s="318">
        <v>4</v>
      </c>
      <c r="G305" s="316" t="s">
        <v>150</v>
      </c>
      <c r="H305" s="297">
        <v>45203</v>
      </c>
      <c r="I305" s="298">
        <v>37000</v>
      </c>
      <c r="J305" s="318">
        <v>12</v>
      </c>
      <c r="K305" s="585">
        <f t="shared" si="4"/>
        <v>45567</v>
      </c>
      <c r="L305" s="583">
        <v>15</v>
      </c>
      <c r="M305" s="583">
        <v>3</v>
      </c>
      <c r="N305" s="583">
        <v>18</v>
      </c>
      <c r="O305" s="318"/>
      <c r="P305" s="318"/>
      <c r="Q305" s="115"/>
      <c r="R305" s="318"/>
      <c r="S305" s="318"/>
      <c r="T305" s="318"/>
      <c r="U305" s="318"/>
      <c r="V305" s="318"/>
      <c r="W305" s="318"/>
      <c r="X305" s="298">
        <v>37000</v>
      </c>
      <c r="Y305" s="319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6"/>
      <c r="BB305" s="36"/>
      <c r="BC305" s="36"/>
      <c r="BD305" s="36"/>
      <c r="BE305" s="36"/>
      <c r="BF305" s="36"/>
      <c r="BG305" s="36"/>
      <c r="BH305" s="36"/>
      <c r="BI305" s="36"/>
      <c r="BJ305" s="36"/>
      <c r="BK305" s="36"/>
      <c r="BL305" s="36"/>
      <c r="BM305" s="36"/>
      <c r="BN305" s="36"/>
      <c r="BO305" s="36"/>
      <c r="BP305" s="36"/>
      <c r="BQ305" s="36"/>
      <c r="BR305" s="36"/>
      <c r="BS305" s="36"/>
      <c r="BT305" s="36"/>
      <c r="BU305" s="36"/>
      <c r="BV305" s="36"/>
      <c r="BW305" s="36"/>
      <c r="BX305" s="36"/>
      <c r="BY305" s="36"/>
      <c r="BZ305" s="36"/>
      <c r="CA305" s="36"/>
      <c r="CB305" s="36"/>
      <c r="CC305" s="36"/>
      <c r="CD305" s="36"/>
      <c r="CE305" s="36"/>
      <c r="CF305" s="36"/>
      <c r="CG305" s="36"/>
      <c r="CH305" s="36"/>
      <c r="CI305" s="36"/>
      <c r="CJ305" s="36"/>
      <c r="CK305" s="36"/>
      <c r="CL305" s="36"/>
      <c r="CM305" s="36"/>
      <c r="CN305" s="36"/>
      <c r="CO305" s="36"/>
      <c r="CP305" s="36"/>
      <c r="CQ305" s="36"/>
      <c r="CR305" s="36"/>
      <c r="CS305" s="36"/>
      <c r="CT305" s="36"/>
      <c r="CU305" s="36"/>
      <c r="CV305" s="36"/>
      <c r="CW305" s="36"/>
      <c r="CX305" s="36"/>
      <c r="CY305" s="36"/>
      <c r="CZ305" s="36"/>
      <c r="DA305" s="36"/>
      <c r="DB305" s="36"/>
      <c r="DC305" s="36"/>
      <c r="DD305" s="36"/>
      <c r="DE305" s="36"/>
      <c r="DF305" s="36"/>
      <c r="DG305" s="36"/>
      <c r="DH305" s="36"/>
      <c r="DI305" s="36"/>
      <c r="DJ305" s="36"/>
      <c r="DK305" s="36"/>
      <c r="DL305" s="36"/>
      <c r="DM305" s="36"/>
      <c r="DN305" s="36"/>
      <c r="DO305" s="36"/>
      <c r="DP305" s="36"/>
      <c r="DQ305" s="36"/>
      <c r="DR305" s="36"/>
      <c r="DS305" s="36"/>
      <c r="DT305" s="36"/>
      <c r="DU305" s="36"/>
      <c r="DV305" s="36"/>
      <c r="DW305" s="36"/>
      <c r="DX305" s="36"/>
      <c r="DY305" s="36"/>
      <c r="DZ305" s="36"/>
      <c r="EA305" s="36"/>
      <c r="EB305" s="36"/>
      <c r="EC305" s="36"/>
      <c r="ED305" s="36"/>
      <c r="EE305" s="36"/>
      <c r="EF305" s="36"/>
      <c r="EG305" s="36"/>
      <c r="EH305" s="36"/>
      <c r="EI305" s="36"/>
      <c r="EJ305" s="36"/>
      <c r="EK305" s="36"/>
      <c r="EL305" s="36"/>
      <c r="EM305" s="36"/>
      <c r="EN305" s="36"/>
      <c r="EO305" s="36"/>
      <c r="EP305" s="36"/>
      <c r="EQ305" s="36"/>
      <c r="ER305" s="36"/>
      <c r="ES305" s="36"/>
      <c r="ET305" s="36"/>
      <c r="EU305" s="36"/>
      <c r="EV305" s="36"/>
      <c r="EW305" s="36"/>
      <c r="EX305" s="36"/>
      <c r="EY305" s="36"/>
      <c r="EZ305" s="36"/>
      <c r="FA305" s="36"/>
      <c r="FB305" s="36"/>
      <c r="FC305" s="36"/>
      <c r="FD305" s="36"/>
      <c r="FE305" s="36"/>
      <c r="FF305" s="36"/>
      <c r="FG305" s="36"/>
      <c r="FH305" s="36"/>
      <c r="FI305" s="36"/>
      <c r="FJ305" s="36"/>
      <c r="FK305" s="36"/>
      <c r="FL305" s="36"/>
      <c r="FM305" s="36"/>
      <c r="FN305" s="36"/>
      <c r="FO305" s="36"/>
      <c r="FP305" s="36"/>
      <c r="FQ305" s="36"/>
      <c r="FR305" s="36"/>
      <c r="FS305" s="36"/>
      <c r="FT305" s="36"/>
      <c r="FU305" s="36"/>
      <c r="FV305" s="36"/>
      <c r="FW305" s="36"/>
      <c r="FX305" s="36"/>
      <c r="FY305" s="36"/>
      <c r="FZ305" s="36"/>
      <c r="GA305" s="36"/>
      <c r="GB305" s="36"/>
      <c r="GC305" s="36"/>
      <c r="GD305" s="36"/>
      <c r="GE305" s="36"/>
      <c r="GF305" s="36"/>
      <c r="GG305" s="36"/>
      <c r="GH305" s="36"/>
      <c r="GI305" s="36"/>
      <c r="GJ305" s="36"/>
      <c r="GK305" s="36"/>
      <c r="GL305" s="36"/>
      <c r="GM305" s="36"/>
      <c r="GN305" s="36"/>
      <c r="GO305" s="36"/>
      <c r="GP305" s="36"/>
      <c r="GQ305" s="36"/>
      <c r="GR305" s="36"/>
      <c r="GS305" s="36"/>
      <c r="GT305" s="36"/>
      <c r="GU305" s="36"/>
      <c r="GV305" s="36"/>
      <c r="GW305" s="36"/>
      <c r="GX305" s="36"/>
      <c r="GY305" s="36"/>
      <c r="GZ305" s="36"/>
      <c r="HA305" s="36"/>
      <c r="HB305" s="36"/>
      <c r="HC305" s="36"/>
      <c r="HD305" s="36"/>
      <c r="HE305" s="36"/>
      <c r="HF305" s="36"/>
      <c r="HG305" s="36"/>
      <c r="HH305" s="36"/>
      <c r="HI305" s="36"/>
      <c r="HJ305" s="36"/>
      <c r="HK305" s="36"/>
      <c r="HL305" s="36"/>
      <c r="HM305" s="36"/>
      <c r="HN305" s="36"/>
      <c r="HO305" s="36"/>
      <c r="HP305" s="36"/>
      <c r="HQ305" s="36"/>
      <c r="HR305" s="36"/>
      <c r="HS305" s="36"/>
      <c r="HT305" s="36"/>
      <c r="HU305" s="36"/>
      <c r="HV305" s="36"/>
      <c r="HW305" s="36"/>
      <c r="HX305" s="36"/>
      <c r="HY305" s="36"/>
      <c r="HZ305" s="36"/>
      <c r="IA305" s="36"/>
      <c r="IB305" s="36"/>
      <c r="IC305" s="36"/>
      <c r="ID305" s="36"/>
      <c r="IE305" s="36"/>
      <c r="IF305" s="36"/>
      <c r="IG305" s="36"/>
    </row>
    <row r="306" spans="1:241">
      <c r="A306" s="900">
        <v>1115</v>
      </c>
      <c r="B306" s="316" t="s">
        <v>147</v>
      </c>
      <c r="C306" s="896" t="s">
        <v>5809</v>
      </c>
      <c r="D306" s="241">
        <v>1035</v>
      </c>
      <c r="E306" s="897" t="s">
        <v>5810</v>
      </c>
      <c r="F306" s="318">
        <v>4</v>
      </c>
      <c r="G306" s="316" t="s">
        <v>150</v>
      </c>
      <c r="H306" s="297">
        <v>45314</v>
      </c>
      <c r="I306" s="298">
        <v>90000</v>
      </c>
      <c r="J306" s="318">
        <v>12</v>
      </c>
      <c r="K306" s="585">
        <f t="shared" si="4"/>
        <v>45678</v>
      </c>
      <c r="L306" s="583">
        <v>15</v>
      </c>
      <c r="M306" s="583">
        <v>3</v>
      </c>
      <c r="N306" s="583">
        <v>18</v>
      </c>
      <c r="O306" s="318"/>
      <c r="P306" s="318"/>
      <c r="Q306" s="115"/>
      <c r="R306" s="318"/>
      <c r="S306" s="318"/>
      <c r="T306" s="318"/>
      <c r="U306" s="318"/>
      <c r="V306" s="318"/>
      <c r="W306" s="318"/>
      <c r="X306" s="298">
        <v>90000</v>
      </c>
      <c r="Y306" s="319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6"/>
      <c r="BJ306" s="36"/>
      <c r="BK306" s="36"/>
      <c r="BL306" s="36"/>
      <c r="BM306" s="36"/>
      <c r="BN306" s="36"/>
      <c r="BO306" s="36"/>
      <c r="BP306" s="36"/>
      <c r="BQ306" s="36"/>
      <c r="BR306" s="36"/>
      <c r="BS306" s="36"/>
      <c r="BT306" s="36"/>
      <c r="BU306" s="36"/>
      <c r="BV306" s="36"/>
      <c r="BW306" s="36"/>
      <c r="BX306" s="36"/>
      <c r="BY306" s="36"/>
      <c r="BZ306" s="36"/>
      <c r="CA306" s="36"/>
      <c r="CB306" s="36"/>
      <c r="CC306" s="36"/>
      <c r="CD306" s="36"/>
      <c r="CE306" s="36"/>
      <c r="CF306" s="36"/>
      <c r="CG306" s="36"/>
      <c r="CH306" s="36"/>
      <c r="CI306" s="36"/>
      <c r="CJ306" s="36"/>
      <c r="CK306" s="36"/>
      <c r="CL306" s="36"/>
      <c r="CM306" s="36"/>
      <c r="CN306" s="36"/>
      <c r="CO306" s="36"/>
      <c r="CP306" s="36"/>
      <c r="CQ306" s="36"/>
      <c r="CR306" s="36"/>
      <c r="CS306" s="36"/>
      <c r="CT306" s="36"/>
      <c r="CU306" s="36"/>
      <c r="CV306" s="36"/>
      <c r="CW306" s="36"/>
      <c r="CX306" s="36"/>
      <c r="CY306" s="36"/>
      <c r="CZ306" s="36"/>
      <c r="DA306" s="36"/>
      <c r="DB306" s="36"/>
      <c r="DC306" s="36"/>
      <c r="DD306" s="36"/>
      <c r="DE306" s="36"/>
      <c r="DF306" s="36"/>
      <c r="DG306" s="36"/>
      <c r="DH306" s="36"/>
      <c r="DI306" s="36"/>
      <c r="DJ306" s="36"/>
      <c r="DK306" s="36"/>
      <c r="DL306" s="36"/>
      <c r="DM306" s="36"/>
      <c r="DN306" s="36"/>
      <c r="DO306" s="36"/>
      <c r="DP306" s="36"/>
      <c r="DQ306" s="36"/>
      <c r="DR306" s="36"/>
      <c r="DS306" s="36"/>
      <c r="DT306" s="36"/>
      <c r="DU306" s="36"/>
      <c r="DV306" s="36"/>
      <c r="DW306" s="36"/>
      <c r="DX306" s="36"/>
      <c r="DY306" s="36"/>
      <c r="DZ306" s="36"/>
      <c r="EA306" s="36"/>
      <c r="EB306" s="36"/>
      <c r="EC306" s="36"/>
      <c r="ED306" s="36"/>
      <c r="EE306" s="36"/>
      <c r="EF306" s="36"/>
      <c r="EG306" s="36"/>
      <c r="EH306" s="36"/>
      <c r="EI306" s="36"/>
      <c r="EJ306" s="36"/>
      <c r="EK306" s="36"/>
      <c r="EL306" s="36"/>
      <c r="EM306" s="36"/>
      <c r="EN306" s="36"/>
      <c r="EO306" s="36"/>
      <c r="EP306" s="36"/>
      <c r="EQ306" s="36"/>
      <c r="ER306" s="36"/>
      <c r="ES306" s="36"/>
      <c r="ET306" s="36"/>
      <c r="EU306" s="36"/>
      <c r="EV306" s="36"/>
      <c r="EW306" s="36"/>
      <c r="EX306" s="36"/>
      <c r="EY306" s="36"/>
      <c r="EZ306" s="36"/>
      <c r="FA306" s="36"/>
      <c r="FB306" s="36"/>
      <c r="FC306" s="36"/>
      <c r="FD306" s="36"/>
      <c r="FE306" s="36"/>
      <c r="FF306" s="36"/>
      <c r="FG306" s="36"/>
      <c r="FH306" s="36"/>
      <c r="FI306" s="36"/>
      <c r="FJ306" s="36"/>
      <c r="FK306" s="36"/>
      <c r="FL306" s="36"/>
      <c r="FM306" s="36"/>
      <c r="FN306" s="36"/>
      <c r="FO306" s="36"/>
      <c r="FP306" s="36"/>
      <c r="FQ306" s="36"/>
      <c r="FR306" s="36"/>
      <c r="FS306" s="36"/>
      <c r="FT306" s="36"/>
      <c r="FU306" s="36"/>
      <c r="FV306" s="36"/>
      <c r="FW306" s="36"/>
      <c r="FX306" s="36"/>
      <c r="FY306" s="36"/>
      <c r="FZ306" s="36"/>
      <c r="GA306" s="36"/>
      <c r="GB306" s="36"/>
      <c r="GC306" s="36"/>
      <c r="GD306" s="36"/>
      <c r="GE306" s="36"/>
      <c r="GF306" s="36"/>
      <c r="GG306" s="36"/>
      <c r="GH306" s="36"/>
      <c r="GI306" s="36"/>
      <c r="GJ306" s="36"/>
      <c r="GK306" s="36"/>
      <c r="GL306" s="36"/>
      <c r="GM306" s="36"/>
      <c r="GN306" s="36"/>
      <c r="GO306" s="36"/>
      <c r="GP306" s="36"/>
      <c r="GQ306" s="36"/>
      <c r="GR306" s="36"/>
      <c r="GS306" s="36"/>
      <c r="GT306" s="36"/>
      <c r="GU306" s="36"/>
      <c r="GV306" s="36"/>
      <c r="GW306" s="36"/>
      <c r="GX306" s="36"/>
      <c r="GY306" s="36"/>
      <c r="GZ306" s="36"/>
      <c r="HA306" s="36"/>
      <c r="HB306" s="36"/>
      <c r="HC306" s="36"/>
      <c r="HD306" s="36"/>
      <c r="HE306" s="36"/>
      <c r="HF306" s="36"/>
      <c r="HG306" s="36"/>
      <c r="HH306" s="36"/>
      <c r="HI306" s="36"/>
      <c r="HJ306" s="36"/>
      <c r="HK306" s="36"/>
      <c r="HL306" s="36"/>
      <c r="HM306" s="36"/>
      <c r="HN306" s="36"/>
      <c r="HO306" s="36"/>
      <c r="HP306" s="36"/>
      <c r="HQ306" s="36"/>
      <c r="HR306" s="36"/>
      <c r="HS306" s="36"/>
      <c r="HT306" s="36"/>
      <c r="HU306" s="36"/>
      <c r="HV306" s="36"/>
      <c r="HW306" s="36"/>
      <c r="HX306" s="36"/>
      <c r="HY306" s="36"/>
      <c r="HZ306" s="36"/>
      <c r="IA306" s="36"/>
      <c r="IB306" s="36"/>
      <c r="IC306" s="36"/>
      <c r="ID306" s="36"/>
      <c r="IE306" s="36"/>
      <c r="IF306" s="36"/>
      <c r="IG306" s="36"/>
    </row>
    <row r="307" spans="1:241">
      <c r="A307" s="900">
        <v>1203</v>
      </c>
      <c r="B307" s="316" t="s">
        <v>147</v>
      </c>
      <c r="C307" s="896" t="s">
        <v>5809</v>
      </c>
      <c r="D307" s="241">
        <v>1037</v>
      </c>
      <c r="E307" s="897" t="s">
        <v>5810</v>
      </c>
      <c r="F307" s="318">
        <v>4</v>
      </c>
      <c r="G307" s="316" t="s">
        <v>150</v>
      </c>
      <c r="H307" s="297">
        <v>45335</v>
      </c>
      <c r="I307" s="298">
        <v>60000</v>
      </c>
      <c r="J307" s="318">
        <v>12</v>
      </c>
      <c r="K307" s="585">
        <f t="shared" si="4"/>
        <v>45699</v>
      </c>
      <c r="L307" s="583">
        <v>15</v>
      </c>
      <c r="M307" s="583">
        <v>3</v>
      </c>
      <c r="N307" s="583">
        <v>18</v>
      </c>
      <c r="O307" s="318"/>
      <c r="P307" s="318"/>
      <c r="Q307" s="115"/>
      <c r="R307" s="318"/>
      <c r="S307" s="318"/>
      <c r="T307" s="318"/>
      <c r="U307" s="318"/>
      <c r="V307" s="318"/>
      <c r="W307" s="318"/>
      <c r="X307" s="298">
        <v>60000</v>
      </c>
      <c r="Y307" s="319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6"/>
      <c r="BB307" s="36"/>
      <c r="BC307" s="36"/>
      <c r="BD307" s="36"/>
      <c r="BE307" s="36"/>
      <c r="BF307" s="36"/>
      <c r="BG307" s="36"/>
      <c r="BH307" s="36"/>
      <c r="BI307" s="36"/>
      <c r="BJ307" s="36"/>
      <c r="BK307" s="36"/>
      <c r="BL307" s="36"/>
      <c r="BM307" s="36"/>
      <c r="BN307" s="36"/>
      <c r="BO307" s="36"/>
      <c r="BP307" s="36"/>
      <c r="BQ307" s="36"/>
      <c r="BR307" s="36"/>
      <c r="BS307" s="36"/>
      <c r="BT307" s="36"/>
      <c r="BU307" s="36"/>
      <c r="BV307" s="36"/>
      <c r="BW307" s="36"/>
      <c r="BX307" s="36"/>
      <c r="BY307" s="36"/>
      <c r="BZ307" s="36"/>
      <c r="CA307" s="36"/>
      <c r="CB307" s="36"/>
      <c r="CC307" s="36"/>
      <c r="CD307" s="36"/>
      <c r="CE307" s="36"/>
      <c r="CF307" s="36"/>
      <c r="CG307" s="36"/>
      <c r="CH307" s="36"/>
      <c r="CI307" s="36"/>
      <c r="CJ307" s="36"/>
      <c r="CK307" s="36"/>
      <c r="CL307" s="36"/>
      <c r="CM307" s="36"/>
      <c r="CN307" s="36"/>
      <c r="CO307" s="36"/>
      <c r="CP307" s="36"/>
      <c r="CQ307" s="36"/>
      <c r="CR307" s="36"/>
      <c r="CS307" s="36"/>
      <c r="CT307" s="36"/>
      <c r="CU307" s="36"/>
      <c r="CV307" s="36"/>
      <c r="CW307" s="36"/>
      <c r="CX307" s="36"/>
      <c r="CY307" s="36"/>
      <c r="CZ307" s="36"/>
      <c r="DA307" s="36"/>
      <c r="DB307" s="36"/>
      <c r="DC307" s="36"/>
      <c r="DD307" s="36"/>
      <c r="DE307" s="36"/>
      <c r="DF307" s="36"/>
      <c r="DG307" s="36"/>
      <c r="DH307" s="36"/>
      <c r="DI307" s="36"/>
      <c r="DJ307" s="36"/>
      <c r="DK307" s="36"/>
      <c r="DL307" s="36"/>
      <c r="DM307" s="36"/>
      <c r="DN307" s="36"/>
      <c r="DO307" s="36"/>
      <c r="DP307" s="36"/>
      <c r="DQ307" s="36"/>
      <c r="DR307" s="36"/>
      <c r="DS307" s="36"/>
      <c r="DT307" s="36"/>
      <c r="DU307" s="36"/>
      <c r="DV307" s="36"/>
      <c r="DW307" s="36"/>
      <c r="DX307" s="36"/>
      <c r="DY307" s="36"/>
      <c r="DZ307" s="36"/>
      <c r="EA307" s="36"/>
      <c r="EB307" s="36"/>
      <c r="EC307" s="36"/>
      <c r="ED307" s="36"/>
      <c r="EE307" s="36"/>
      <c r="EF307" s="36"/>
      <c r="EG307" s="36"/>
      <c r="EH307" s="36"/>
      <c r="EI307" s="36"/>
      <c r="EJ307" s="36"/>
      <c r="EK307" s="36"/>
      <c r="EL307" s="36"/>
      <c r="EM307" s="36"/>
      <c r="EN307" s="36"/>
      <c r="EO307" s="36"/>
      <c r="EP307" s="36"/>
      <c r="EQ307" s="36"/>
      <c r="ER307" s="36"/>
      <c r="ES307" s="36"/>
      <c r="ET307" s="36"/>
      <c r="EU307" s="36"/>
      <c r="EV307" s="36"/>
      <c r="EW307" s="36"/>
      <c r="EX307" s="36"/>
      <c r="EY307" s="36"/>
      <c r="EZ307" s="36"/>
      <c r="FA307" s="36"/>
      <c r="FB307" s="36"/>
      <c r="FC307" s="36"/>
      <c r="FD307" s="36"/>
      <c r="FE307" s="36"/>
      <c r="FF307" s="36"/>
      <c r="FG307" s="36"/>
      <c r="FH307" s="36"/>
      <c r="FI307" s="36"/>
      <c r="FJ307" s="36"/>
      <c r="FK307" s="36"/>
      <c r="FL307" s="36"/>
      <c r="FM307" s="36"/>
      <c r="FN307" s="36"/>
      <c r="FO307" s="36"/>
      <c r="FP307" s="36"/>
      <c r="FQ307" s="36"/>
      <c r="FR307" s="36"/>
      <c r="FS307" s="36"/>
      <c r="FT307" s="36"/>
      <c r="FU307" s="36"/>
      <c r="FV307" s="36"/>
      <c r="FW307" s="36"/>
      <c r="FX307" s="36"/>
      <c r="FY307" s="36"/>
      <c r="FZ307" s="36"/>
      <c r="GA307" s="36"/>
      <c r="GB307" s="36"/>
      <c r="GC307" s="36"/>
      <c r="GD307" s="36"/>
      <c r="GE307" s="36"/>
      <c r="GF307" s="36"/>
      <c r="GG307" s="36"/>
      <c r="GH307" s="36"/>
      <c r="GI307" s="36"/>
      <c r="GJ307" s="36"/>
      <c r="GK307" s="36"/>
      <c r="GL307" s="36"/>
      <c r="GM307" s="36"/>
      <c r="GN307" s="36"/>
      <c r="GO307" s="36"/>
      <c r="GP307" s="36"/>
      <c r="GQ307" s="36"/>
      <c r="GR307" s="36"/>
      <c r="GS307" s="36"/>
      <c r="GT307" s="36"/>
      <c r="GU307" s="36"/>
      <c r="GV307" s="36"/>
      <c r="GW307" s="36"/>
      <c r="GX307" s="36"/>
      <c r="GY307" s="36"/>
      <c r="GZ307" s="36"/>
      <c r="HA307" s="36"/>
      <c r="HB307" s="36"/>
      <c r="HC307" s="36"/>
      <c r="HD307" s="36"/>
      <c r="HE307" s="36"/>
      <c r="HF307" s="36"/>
      <c r="HG307" s="36"/>
      <c r="HH307" s="36"/>
      <c r="HI307" s="36"/>
      <c r="HJ307" s="36"/>
      <c r="HK307" s="36"/>
      <c r="HL307" s="36"/>
      <c r="HM307" s="36"/>
      <c r="HN307" s="36"/>
      <c r="HO307" s="36"/>
      <c r="HP307" s="36"/>
      <c r="HQ307" s="36"/>
      <c r="HR307" s="36"/>
      <c r="HS307" s="36"/>
      <c r="HT307" s="36"/>
      <c r="HU307" s="36"/>
      <c r="HV307" s="36"/>
      <c r="HW307" s="36"/>
      <c r="HX307" s="36"/>
      <c r="HY307" s="36"/>
      <c r="HZ307" s="36"/>
      <c r="IA307" s="36"/>
      <c r="IB307" s="36"/>
      <c r="IC307" s="36"/>
      <c r="ID307" s="36"/>
      <c r="IE307" s="36"/>
      <c r="IF307" s="36"/>
      <c r="IG307" s="36"/>
    </row>
    <row r="308" spans="1:241">
      <c r="A308" s="900">
        <v>1280</v>
      </c>
      <c r="B308" s="316" t="s">
        <v>147</v>
      </c>
      <c r="C308" s="896" t="s">
        <v>5809</v>
      </c>
      <c r="D308" s="241">
        <v>1038</v>
      </c>
      <c r="E308" s="897" t="s">
        <v>5810</v>
      </c>
      <c r="F308" s="318">
        <v>4</v>
      </c>
      <c r="G308" s="316" t="s">
        <v>150</v>
      </c>
      <c r="H308" s="297">
        <v>44898</v>
      </c>
      <c r="I308" s="298">
        <v>100000</v>
      </c>
      <c r="J308" s="318">
        <v>12</v>
      </c>
      <c r="K308" s="585">
        <f t="shared" si="4"/>
        <v>45262</v>
      </c>
      <c r="L308" s="583">
        <v>15</v>
      </c>
      <c r="M308" s="583">
        <v>3</v>
      </c>
      <c r="N308" s="583">
        <v>18</v>
      </c>
      <c r="O308" s="318"/>
      <c r="P308" s="318"/>
      <c r="Q308" s="115"/>
      <c r="R308" s="318"/>
      <c r="S308" s="318"/>
      <c r="T308" s="318"/>
      <c r="U308" s="318"/>
      <c r="V308" s="318"/>
      <c r="W308" s="318"/>
      <c r="X308" s="298">
        <v>100000</v>
      </c>
      <c r="Y308" s="319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  <c r="AY308" s="36"/>
      <c r="AZ308" s="36"/>
      <c r="BA308" s="36"/>
      <c r="BB308" s="36"/>
      <c r="BC308" s="36"/>
      <c r="BD308" s="36"/>
      <c r="BE308" s="36"/>
      <c r="BF308" s="36"/>
      <c r="BG308" s="36"/>
      <c r="BH308" s="36"/>
      <c r="BI308" s="36"/>
      <c r="BJ308" s="36"/>
      <c r="BK308" s="36"/>
      <c r="BL308" s="36"/>
      <c r="BM308" s="36"/>
      <c r="BN308" s="36"/>
      <c r="BO308" s="36"/>
      <c r="BP308" s="36"/>
      <c r="BQ308" s="36"/>
      <c r="BR308" s="36"/>
      <c r="BS308" s="36"/>
      <c r="BT308" s="36"/>
      <c r="BU308" s="36"/>
      <c r="BV308" s="36"/>
      <c r="BW308" s="36"/>
      <c r="BX308" s="36"/>
      <c r="BY308" s="36"/>
      <c r="BZ308" s="36"/>
      <c r="CA308" s="36"/>
      <c r="CB308" s="36"/>
      <c r="CC308" s="36"/>
      <c r="CD308" s="36"/>
      <c r="CE308" s="36"/>
      <c r="CF308" s="36"/>
      <c r="CG308" s="36"/>
      <c r="CH308" s="36"/>
      <c r="CI308" s="36"/>
      <c r="CJ308" s="36"/>
      <c r="CK308" s="36"/>
      <c r="CL308" s="36"/>
      <c r="CM308" s="36"/>
      <c r="CN308" s="36"/>
      <c r="CO308" s="36"/>
      <c r="CP308" s="36"/>
      <c r="CQ308" s="36"/>
      <c r="CR308" s="36"/>
      <c r="CS308" s="36"/>
      <c r="CT308" s="36"/>
      <c r="CU308" s="36"/>
      <c r="CV308" s="36"/>
      <c r="CW308" s="36"/>
      <c r="CX308" s="36"/>
      <c r="CY308" s="36"/>
      <c r="CZ308" s="36"/>
      <c r="DA308" s="36"/>
      <c r="DB308" s="36"/>
      <c r="DC308" s="36"/>
      <c r="DD308" s="36"/>
      <c r="DE308" s="36"/>
      <c r="DF308" s="36"/>
      <c r="DG308" s="36"/>
      <c r="DH308" s="36"/>
      <c r="DI308" s="36"/>
      <c r="DJ308" s="36"/>
      <c r="DK308" s="36"/>
      <c r="DL308" s="36"/>
      <c r="DM308" s="36"/>
      <c r="DN308" s="36"/>
      <c r="DO308" s="36"/>
      <c r="DP308" s="36"/>
      <c r="DQ308" s="36"/>
      <c r="DR308" s="36"/>
      <c r="DS308" s="36"/>
      <c r="DT308" s="36"/>
      <c r="DU308" s="36"/>
      <c r="DV308" s="36"/>
      <c r="DW308" s="36"/>
      <c r="DX308" s="36"/>
      <c r="DY308" s="36"/>
      <c r="DZ308" s="36"/>
      <c r="EA308" s="36"/>
      <c r="EB308" s="36"/>
      <c r="EC308" s="36"/>
      <c r="ED308" s="36"/>
      <c r="EE308" s="36"/>
      <c r="EF308" s="36"/>
      <c r="EG308" s="36"/>
      <c r="EH308" s="36"/>
      <c r="EI308" s="36"/>
      <c r="EJ308" s="36"/>
      <c r="EK308" s="36"/>
      <c r="EL308" s="36"/>
      <c r="EM308" s="36"/>
      <c r="EN308" s="36"/>
      <c r="EO308" s="36"/>
      <c r="EP308" s="36"/>
      <c r="EQ308" s="36"/>
      <c r="ER308" s="36"/>
      <c r="ES308" s="36"/>
      <c r="ET308" s="36"/>
      <c r="EU308" s="36"/>
      <c r="EV308" s="36"/>
      <c r="EW308" s="36"/>
      <c r="EX308" s="36"/>
      <c r="EY308" s="36"/>
      <c r="EZ308" s="36"/>
      <c r="FA308" s="36"/>
      <c r="FB308" s="36"/>
      <c r="FC308" s="36"/>
      <c r="FD308" s="36"/>
      <c r="FE308" s="36"/>
      <c r="FF308" s="36"/>
      <c r="FG308" s="36"/>
      <c r="FH308" s="36"/>
      <c r="FI308" s="36"/>
      <c r="FJ308" s="36"/>
      <c r="FK308" s="36"/>
      <c r="FL308" s="36"/>
      <c r="FM308" s="36"/>
      <c r="FN308" s="36"/>
      <c r="FO308" s="36"/>
      <c r="FP308" s="36"/>
      <c r="FQ308" s="36"/>
      <c r="FR308" s="36"/>
      <c r="FS308" s="36"/>
      <c r="FT308" s="36"/>
      <c r="FU308" s="36"/>
      <c r="FV308" s="36"/>
      <c r="FW308" s="36"/>
      <c r="FX308" s="36"/>
      <c r="FY308" s="36"/>
      <c r="FZ308" s="36"/>
      <c r="GA308" s="36"/>
      <c r="GB308" s="36"/>
      <c r="GC308" s="36"/>
      <c r="GD308" s="36"/>
      <c r="GE308" s="36"/>
      <c r="GF308" s="36"/>
      <c r="GG308" s="36"/>
      <c r="GH308" s="36"/>
      <c r="GI308" s="36"/>
      <c r="GJ308" s="36"/>
      <c r="GK308" s="36"/>
      <c r="GL308" s="36"/>
      <c r="GM308" s="36"/>
      <c r="GN308" s="36"/>
      <c r="GO308" s="36"/>
      <c r="GP308" s="36"/>
      <c r="GQ308" s="36"/>
      <c r="GR308" s="36"/>
      <c r="GS308" s="36"/>
      <c r="GT308" s="36"/>
      <c r="GU308" s="36"/>
      <c r="GV308" s="36"/>
      <c r="GW308" s="36"/>
      <c r="GX308" s="36"/>
      <c r="GY308" s="36"/>
      <c r="GZ308" s="36"/>
      <c r="HA308" s="36"/>
      <c r="HB308" s="36"/>
      <c r="HC308" s="36"/>
      <c r="HD308" s="36"/>
      <c r="HE308" s="36"/>
      <c r="HF308" s="36"/>
      <c r="HG308" s="36"/>
      <c r="HH308" s="36"/>
      <c r="HI308" s="36"/>
      <c r="HJ308" s="36"/>
      <c r="HK308" s="36"/>
      <c r="HL308" s="36"/>
      <c r="HM308" s="36"/>
      <c r="HN308" s="36"/>
      <c r="HO308" s="36"/>
      <c r="HP308" s="36"/>
      <c r="HQ308" s="36"/>
      <c r="HR308" s="36"/>
      <c r="HS308" s="36"/>
      <c r="HT308" s="36"/>
      <c r="HU308" s="36"/>
      <c r="HV308" s="36"/>
      <c r="HW308" s="36"/>
      <c r="HX308" s="36"/>
      <c r="HY308" s="36"/>
      <c r="HZ308" s="36"/>
      <c r="IA308" s="36"/>
      <c r="IB308" s="36"/>
      <c r="IC308" s="36"/>
      <c r="ID308" s="36"/>
      <c r="IE308" s="36"/>
      <c r="IF308" s="36"/>
      <c r="IG308" s="36"/>
    </row>
    <row r="309" spans="1:241">
      <c r="A309" s="900">
        <v>1509</v>
      </c>
      <c r="B309" s="316" t="s">
        <v>147</v>
      </c>
      <c r="C309" s="896" t="s">
        <v>5809</v>
      </c>
      <c r="D309" s="241">
        <v>1039</v>
      </c>
      <c r="E309" s="897" t="s">
        <v>5810</v>
      </c>
      <c r="F309" s="318">
        <v>4</v>
      </c>
      <c r="G309" s="316" t="s">
        <v>150</v>
      </c>
      <c r="H309" s="297">
        <v>45331</v>
      </c>
      <c r="I309" s="298">
        <v>70000</v>
      </c>
      <c r="J309" s="318">
        <v>12</v>
      </c>
      <c r="K309" s="585">
        <f t="shared" si="4"/>
        <v>45695</v>
      </c>
      <c r="L309" s="583">
        <v>15</v>
      </c>
      <c r="M309" s="583">
        <v>3</v>
      </c>
      <c r="N309" s="583">
        <v>18</v>
      </c>
      <c r="O309" s="318"/>
      <c r="P309" s="318"/>
      <c r="Q309" s="115"/>
      <c r="R309" s="318"/>
      <c r="S309" s="318"/>
      <c r="T309" s="318"/>
      <c r="U309" s="318"/>
      <c r="V309" s="318"/>
      <c r="W309" s="318"/>
      <c r="X309" s="298">
        <v>70000</v>
      </c>
      <c r="Y309" s="319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  <c r="AY309" s="36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6"/>
      <c r="BK309" s="36"/>
      <c r="BL309" s="36"/>
      <c r="BM309" s="36"/>
      <c r="BN309" s="36"/>
      <c r="BO309" s="36"/>
      <c r="BP309" s="36"/>
      <c r="BQ309" s="36"/>
      <c r="BR309" s="36"/>
      <c r="BS309" s="36"/>
      <c r="BT309" s="36"/>
      <c r="BU309" s="36"/>
      <c r="BV309" s="36"/>
      <c r="BW309" s="36"/>
      <c r="BX309" s="36"/>
      <c r="BY309" s="36"/>
      <c r="BZ309" s="36"/>
      <c r="CA309" s="36"/>
      <c r="CB309" s="36"/>
      <c r="CC309" s="36"/>
      <c r="CD309" s="36"/>
      <c r="CE309" s="36"/>
      <c r="CF309" s="36"/>
      <c r="CG309" s="36"/>
      <c r="CH309" s="36"/>
      <c r="CI309" s="36"/>
      <c r="CJ309" s="36"/>
      <c r="CK309" s="36"/>
      <c r="CL309" s="36"/>
      <c r="CM309" s="36"/>
      <c r="CN309" s="36"/>
      <c r="CO309" s="36"/>
      <c r="CP309" s="36"/>
      <c r="CQ309" s="36"/>
      <c r="CR309" s="36"/>
      <c r="CS309" s="36"/>
      <c r="CT309" s="36"/>
      <c r="CU309" s="36"/>
      <c r="CV309" s="36"/>
      <c r="CW309" s="36"/>
      <c r="CX309" s="36"/>
      <c r="CY309" s="36"/>
      <c r="CZ309" s="36"/>
      <c r="DA309" s="36"/>
      <c r="DB309" s="36"/>
      <c r="DC309" s="36"/>
      <c r="DD309" s="36"/>
      <c r="DE309" s="36"/>
      <c r="DF309" s="36"/>
      <c r="DG309" s="36"/>
      <c r="DH309" s="36"/>
      <c r="DI309" s="36"/>
      <c r="DJ309" s="36"/>
      <c r="DK309" s="36"/>
      <c r="DL309" s="36"/>
      <c r="DM309" s="36"/>
      <c r="DN309" s="36"/>
      <c r="DO309" s="36"/>
      <c r="DP309" s="36"/>
      <c r="DQ309" s="36"/>
      <c r="DR309" s="36"/>
      <c r="DS309" s="36"/>
      <c r="DT309" s="36"/>
      <c r="DU309" s="36"/>
      <c r="DV309" s="36"/>
      <c r="DW309" s="36"/>
      <c r="DX309" s="36"/>
      <c r="DY309" s="36"/>
      <c r="DZ309" s="36"/>
      <c r="EA309" s="36"/>
      <c r="EB309" s="36"/>
      <c r="EC309" s="36"/>
      <c r="ED309" s="36"/>
      <c r="EE309" s="36"/>
      <c r="EF309" s="36"/>
      <c r="EG309" s="36"/>
      <c r="EH309" s="36"/>
      <c r="EI309" s="36"/>
      <c r="EJ309" s="36"/>
      <c r="EK309" s="36"/>
      <c r="EL309" s="36"/>
      <c r="EM309" s="36"/>
      <c r="EN309" s="36"/>
      <c r="EO309" s="36"/>
      <c r="EP309" s="36"/>
      <c r="EQ309" s="36"/>
      <c r="ER309" s="36"/>
      <c r="ES309" s="36"/>
      <c r="ET309" s="36"/>
      <c r="EU309" s="36"/>
      <c r="EV309" s="36"/>
      <c r="EW309" s="36"/>
      <c r="EX309" s="36"/>
      <c r="EY309" s="36"/>
      <c r="EZ309" s="36"/>
      <c r="FA309" s="36"/>
      <c r="FB309" s="36"/>
      <c r="FC309" s="36"/>
      <c r="FD309" s="36"/>
      <c r="FE309" s="36"/>
      <c r="FF309" s="36"/>
      <c r="FG309" s="36"/>
      <c r="FH309" s="36"/>
      <c r="FI309" s="36"/>
      <c r="FJ309" s="36"/>
      <c r="FK309" s="36"/>
      <c r="FL309" s="36"/>
      <c r="FM309" s="36"/>
      <c r="FN309" s="36"/>
      <c r="FO309" s="36"/>
      <c r="FP309" s="36"/>
      <c r="FQ309" s="36"/>
      <c r="FR309" s="36"/>
      <c r="FS309" s="36"/>
      <c r="FT309" s="36"/>
      <c r="FU309" s="36"/>
      <c r="FV309" s="36"/>
      <c r="FW309" s="36"/>
      <c r="FX309" s="36"/>
      <c r="FY309" s="36"/>
      <c r="FZ309" s="36"/>
      <c r="GA309" s="36"/>
      <c r="GB309" s="36"/>
      <c r="GC309" s="36"/>
      <c r="GD309" s="36"/>
      <c r="GE309" s="36"/>
      <c r="GF309" s="36"/>
      <c r="GG309" s="36"/>
      <c r="GH309" s="36"/>
      <c r="GI309" s="36"/>
      <c r="GJ309" s="36"/>
      <c r="GK309" s="36"/>
      <c r="GL309" s="36"/>
      <c r="GM309" s="36"/>
      <c r="GN309" s="36"/>
      <c r="GO309" s="36"/>
      <c r="GP309" s="36"/>
      <c r="GQ309" s="36"/>
      <c r="GR309" s="36"/>
      <c r="GS309" s="36"/>
      <c r="GT309" s="36"/>
      <c r="GU309" s="36"/>
      <c r="GV309" s="36"/>
      <c r="GW309" s="36"/>
      <c r="GX309" s="36"/>
      <c r="GY309" s="36"/>
      <c r="GZ309" s="36"/>
      <c r="HA309" s="36"/>
      <c r="HB309" s="36"/>
      <c r="HC309" s="36"/>
      <c r="HD309" s="36"/>
      <c r="HE309" s="36"/>
      <c r="HF309" s="36"/>
      <c r="HG309" s="36"/>
      <c r="HH309" s="36"/>
      <c r="HI309" s="36"/>
      <c r="HJ309" s="36"/>
      <c r="HK309" s="36"/>
      <c r="HL309" s="36"/>
      <c r="HM309" s="36"/>
      <c r="HN309" s="36"/>
      <c r="HO309" s="36"/>
      <c r="HP309" s="36"/>
      <c r="HQ309" s="36"/>
      <c r="HR309" s="36"/>
      <c r="HS309" s="36"/>
      <c r="HT309" s="36"/>
      <c r="HU309" s="36"/>
      <c r="HV309" s="36"/>
      <c r="HW309" s="36"/>
      <c r="HX309" s="36"/>
      <c r="HY309" s="36"/>
      <c r="HZ309" s="36"/>
      <c r="IA309" s="36"/>
      <c r="IB309" s="36"/>
      <c r="IC309" s="36"/>
      <c r="ID309" s="36"/>
      <c r="IE309" s="36"/>
      <c r="IF309" s="36"/>
      <c r="IG309" s="36"/>
    </row>
    <row r="310" spans="1:241">
      <c r="A310" s="900">
        <v>594</v>
      </c>
      <c r="B310" s="316" t="s">
        <v>147</v>
      </c>
      <c r="C310" s="896" t="s">
        <v>5809</v>
      </c>
      <c r="D310" s="241">
        <v>1040</v>
      </c>
      <c r="E310" s="897" t="s">
        <v>5810</v>
      </c>
      <c r="F310" s="318">
        <v>4</v>
      </c>
      <c r="G310" s="316" t="s">
        <v>150</v>
      </c>
      <c r="H310" s="297">
        <v>45096</v>
      </c>
      <c r="I310" s="298">
        <v>100000</v>
      </c>
      <c r="J310" s="318">
        <v>12</v>
      </c>
      <c r="K310" s="585">
        <f t="shared" si="4"/>
        <v>45460</v>
      </c>
      <c r="L310" s="583">
        <v>15</v>
      </c>
      <c r="M310" s="583">
        <v>3</v>
      </c>
      <c r="N310" s="583">
        <v>18</v>
      </c>
      <c r="O310" s="318"/>
      <c r="P310" s="318"/>
      <c r="Q310" s="115"/>
      <c r="R310" s="318"/>
      <c r="S310" s="318"/>
      <c r="T310" s="318"/>
      <c r="U310" s="318"/>
      <c r="V310" s="318"/>
      <c r="W310" s="318"/>
      <c r="X310" s="298">
        <v>100000</v>
      </c>
      <c r="Y310" s="319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  <c r="AY310" s="36"/>
      <c r="AZ310" s="36"/>
      <c r="BA310" s="36"/>
      <c r="BB310" s="36"/>
      <c r="BC310" s="36"/>
      <c r="BD310" s="36"/>
      <c r="BE310" s="36"/>
      <c r="BF310" s="36"/>
      <c r="BG310" s="36"/>
      <c r="BH310" s="36"/>
      <c r="BI310" s="36"/>
      <c r="BJ310" s="36"/>
      <c r="BK310" s="36"/>
      <c r="BL310" s="36"/>
      <c r="BM310" s="36"/>
      <c r="BN310" s="36"/>
      <c r="BO310" s="36"/>
      <c r="BP310" s="36"/>
      <c r="BQ310" s="36"/>
      <c r="BR310" s="36"/>
      <c r="BS310" s="36"/>
      <c r="BT310" s="36"/>
      <c r="BU310" s="36"/>
      <c r="BV310" s="36"/>
      <c r="BW310" s="36"/>
      <c r="BX310" s="36"/>
      <c r="BY310" s="36"/>
      <c r="BZ310" s="36"/>
      <c r="CA310" s="36"/>
      <c r="CB310" s="36"/>
      <c r="CC310" s="36"/>
      <c r="CD310" s="36"/>
      <c r="CE310" s="36"/>
      <c r="CF310" s="36"/>
      <c r="CG310" s="36"/>
      <c r="CH310" s="36"/>
      <c r="CI310" s="36"/>
      <c r="CJ310" s="36"/>
      <c r="CK310" s="36"/>
      <c r="CL310" s="36"/>
      <c r="CM310" s="36"/>
      <c r="CN310" s="36"/>
      <c r="CO310" s="36"/>
      <c r="CP310" s="36"/>
      <c r="CQ310" s="36"/>
      <c r="CR310" s="36"/>
      <c r="CS310" s="36"/>
      <c r="CT310" s="36"/>
      <c r="CU310" s="36"/>
      <c r="CV310" s="36"/>
      <c r="CW310" s="36"/>
      <c r="CX310" s="36"/>
      <c r="CY310" s="36"/>
      <c r="CZ310" s="36"/>
      <c r="DA310" s="36"/>
      <c r="DB310" s="36"/>
      <c r="DC310" s="36"/>
      <c r="DD310" s="36"/>
      <c r="DE310" s="36"/>
      <c r="DF310" s="36"/>
      <c r="DG310" s="36"/>
      <c r="DH310" s="36"/>
      <c r="DI310" s="36"/>
      <c r="DJ310" s="36"/>
      <c r="DK310" s="36"/>
      <c r="DL310" s="36"/>
      <c r="DM310" s="36"/>
      <c r="DN310" s="36"/>
      <c r="DO310" s="36"/>
      <c r="DP310" s="36"/>
      <c r="DQ310" s="36"/>
      <c r="DR310" s="36"/>
      <c r="DS310" s="36"/>
      <c r="DT310" s="36"/>
      <c r="DU310" s="36"/>
      <c r="DV310" s="36"/>
      <c r="DW310" s="36"/>
      <c r="DX310" s="36"/>
      <c r="DY310" s="36"/>
      <c r="DZ310" s="36"/>
      <c r="EA310" s="36"/>
      <c r="EB310" s="36"/>
      <c r="EC310" s="36"/>
      <c r="ED310" s="36"/>
      <c r="EE310" s="36"/>
      <c r="EF310" s="36"/>
      <c r="EG310" s="36"/>
      <c r="EH310" s="36"/>
      <c r="EI310" s="36"/>
      <c r="EJ310" s="36"/>
      <c r="EK310" s="36"/>
      <c r="EL310" s="36"/>
      <c r="EM310" s="36"/>
      <c r="EN310" s="36"/>
      <c r="EO310" s="36"/>
      <c r="EP310" s="36"/>
      <c r="EQ310" s="36"/>
      <c r="ER310" s="36"/>
      <c r="ES310" s="36"/>
      <c r="ET310" s="36"/>
      <c r="EU310" s="36"/>
      <c r="EV310" s="36"/>
      <c r="EW310" s="36"/>
      <c r="EX310" s="36"/>
      <c r="EY310" s="36"/>
      <c r="EZ310" s="36"/>
      <c r="FA310" s="36"/>
      <c r="FB310" s="36"/>
      <c r="FC310" s="36"/>
      <c r="FD310" s="36"/>
      <c r="FE310" s="36"/>
      <c r="FF310" s="36"/>
      <c r="FG310" s="36"/>
      <c r="FH310" s="36"/>
      <c r="FI310" s="36"/>
      <c r="FJ310" s="36"/>
      <c r="FK310" s="36"/>
      <c r="FL310" s="36"/>
      <c r="FM310" s="36"/>
      <c r="FN310" s="36"/>
      <c r="FO310" s="36"/>
      <c r="FP310" s="36"/>
      <c r="FQ310" s="36"/>
      <c r="FR310" s="36"/>
      <c r="FS310" s="36"/>
      <c r="FT310" s="36"/>
      <c r="FU310" s="36"/>
      <c r="FV310" s="36"/>
      <c r="FW310" s="36"/>
      <c r="FX310" s="36"/>
      <c r="FY310" s="36"/>
      <c r="FZ310" s="36"/>
      <c r="GA310" s="36"/>
      <c r="GB310" s="36"/>
      <c r="GC310" s="36"/>
      <c r="GD310" s="36"/>
      <c r="GE310" s="36"/>
      <c r="GF310" s="36"/>
      <c r="GG310" s="36"/>
      <c r="GH310" s="36"/>
      <c r="GI310" s="36"/>
      <c r="GJ310" s="36"/>
      <c r="GK310" s="36"/>
      <c r="GL310" s="36"/>
      <c r="GM310" s="36"/>
      <c r="GN310" s="36"/>
      <c r="GO310" s="36"/>
      <c r="GP310" s="36"/>
      <c r="GQ310" s="36"/>
      <c r="GR310" s="36"/>
      <c r="GS310" s="36"/>
      <c r="GT310" s="36"/>
      <c r="GU310" s="36"/>
      <c r="GV310" s="36"/>
      <c r="GW310" s="36"/>
      <c r="GX310" s="36"/>
      <c r="GY310" s="36"/>
      <c r="GZ310" s="36"/>
      <c r="HA310" s="36"/>
      <c r="HB310" s="36"/>
      <c r="HC310" s="36"/>
      <c r="HD310" s="36"/>
      <c r="HE310" s="36"/>
      <c r="HF310" s="36"/>
      <c r="HG310" s="36"/>
      <c r="HH310" s="36"/>
      <c r="HI310" s="36"/>
      <c r="HJ310" s="36"/>
      <c r="HK310" s="36"/>
      <c r="HL310" s="36"/>
      <c r="HM310" s="36"/>
      <c r="HN310" s="36"/>
      <c r="HO310" s="36"/>
      <c r="HP310" s="36"/>
      <c r="HQ310" s="36"/>
      <c r="HR310" s="36"/>
      <c r="HS310" s="36"/>
      <c r="HT310" s="36"/>
      <c r="HU310" s="36"/>
      <c r="HV310" s="36"/>
      <c r="HW310" s="36"/>
      <c r="HX310" s="36"/>
      <c r="HY310" s="36"/>
      <c r="HZ310" s="36"/>
      <c r="IA310" s="36"/>
      <c r="IB310" s="36"/>
      <c r="IC310" s="36"/>
      <c r="ID310" s="36"/>
      <c r="IE310" s="36"/>
      <c r="IF310" s="36"/>
      <c r="IG310" s="36"/>
    </row>
    <row r="311" spans="1:241">
      <c r="A311" s="900">
        <v>2325</v>
      </c>
      <c r="B311" s="316" t="s">
        <v>147</v>
      </c>
      <c r="C311" s="896" t="s">
        <v>5809</v>
      </c>
      <c r="D311" s="241">
        <v>1041</v>
      </c>
      <c r="E311" s="897" t="s">
        <v>5810</v>
      </c>
      <c r="F311" s="318">
        <v>4</v>
      </c>
      <c r="G311" s="316" t="s">
        <v>150</v>
      </c>
      <c r="H311" s="297">
        <v>45313</v>
      </c>
      <c r="I311" s="298">
        <v>100000</v>
      </c>
      <c r="J311" s="318">
        <v>12</v>
      </c>
      <c r="K311" s="585">
        <f t="shared" si="4"/>
        <v>45677</v>
      </c>
      <c r="L311" s="583">
        <v>15</v>
      </c>
      <c r="M311" s="583">
        <v>3</v>
      </c>
      <c r="N311" s="583">
        <v>18</v>
      </c>
      <c r="O311" s="318"/>
      <c r="P311" s="318"/>
      <c r="Q311" s="115"/>
      <c r="R311" s="318"/>
      <c r="S311" s="318"/>
      <c r="T311" s="318"/>
      <c r="U311" s="318"/>
      <c r="V311" s="318"/>
      <c r="W311" s="318"/>
      <c r="X311" s="298">
        <v>100000</v>
      </c>
      <c r="Y311" s="319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  <c r="BT311" s="36"/>
      <c r="BU311" s="36"/>
      <c r="BV311" s="36"/>
      <c r="BW311" s="36"/>
      <c r="BX311" s="36"/>
      <c r="BY311" s="36"/>
      <c r="BZ311" s="36"/>
      <c r="CA311" s="36"/>
      <c r="CB311" s="36"/>
      <c r="CC311" s="36"/>
      <c r="CD311" s="36"/>
      <c r="CE311" s="36"/>
      <c r="CF311" s="36"/>
      <c r="CG311" s="36"/>
      <c r="CH311" s="36"/>
      <c r="CI311" s="36"/>
      <c r="CJ311" s="36"/>
      <c r="CK311" s="36"/>
      <c r="CL311" s="36"/>
      <c r="CM311" s="36"/>
      <c r="CN311" s="36"/>
      <c r="CO311" s="36"/>
      <c r="CP311" s="36"/>
      <c r="CQ311" s="36"/>
      <c r="CR311" s="36"/>
      <c r="CS311" s="36"/>
      <c r="CT311" s="36"/>
      <c r="CU311" s="36"/>
      <c r="CV311" s="36"/>
      <c r="CW311" s="36"/>
      <c r="CX311" s="36"/>
      <c r="CY311" s="36"/>
      <c r="CZ311" s="36"/>
      <c r="DA311" s="36"/>
      <c r="DB311" s="36"/>
      <c r="DC311" s="36"/>
      <c r="DD311" s="36"/>
      <c r="DE311" s="36"/>
      <c r="DF311" s="36"/>
      <c r="DG311" s="36"/>
      <c r="DH311" s="36"/>
      <c r="DI311" s="36"/>
      <c r="DJ311" s="36"/>
      <c r="DK311" s="36"/>
      <c r="DL311" s="36"/>
      <c r="DM311" s="36"/>
      <c r="DN311" s="36"/>
      <c r="DO311" s="36"/>
      <c r="DP311" s="36"/>
      <c r="DQ311" s="36"/>
      <c r="DR311" s="36"/>
      <c r="DS311" s="36"/>
      <c r="DT311" s="36"/>
      <c r="DU311" s="36"/>
      <c r="DV311" s="36"/>
      <c r="DW311" s="36"/>
      <c r="DX311" s="36"/>
      <c r="DY311" s="36"/>
      <c r="DZ311" s="36"/>
      <c r="EA311" s="36"/>
      <c r="EB311" s="36"/>
      <c r="EC311" s="36"/>
      <c r="ED311" s="36"/>
      <c r="EE311" s="36"/>
      <c r="EF311" s="36"/>
      <c r="EG311" s="36"/>
      <c r="EH311" s="36"/>
      <c r="EI311" s="36"/>
      <c r="EJ311" s="36"/>
      <c r="EK311" s="36"/>
      <c r="EL311" s="36"/>
      <c r="EM311" s="36"/>
      <c r="EN311" s="36"/>
      <c r="EO311" s="36"/>
      <c r="EP311" s="36"/>
      <c r="EQ311" s="36"/>
      <c r="ER311" s="36"/>
      <c r="ES311" s="36"/>
      <c r="ET311" s="36"/>
      <c r="EU311" s="36"/>
      <c r="EV311" s="36"/>
      <c r="EW311" s="36"/>
      <c r="EX311" s="36"/>
      <c r="EY311" s="36"/>
      <c r="EZ311" s="36"/>
      <c r="FA311" s="36"/>
      <c r="FB311" s="36"/>
      <c r="FC311" s="36"/>
      <c r="FD311" s="36"/>
      <c r="FE311" s="36"/>
      <c r="FF311" s="36"/>
      <c r="FG311" s="36"/>
      <c r="FH311" s="36"/>
      <c r="FI311" s="36"/>
      <c r="FJ311" s="36"/>
      <c r="FK311" s="36"/>
      <c r="FL311" s="36"/>
      <c r="FM311" s="36"/>
      <c r="FN311" s="36"/>
      <c r="FO311" s="36"/>
      <c r="FP311" s="36"/>
      <c r="FQ311" s="36"/>
      <c r="FR311" s="36"/>
      <c r="FS311" s="36"/>
      <c r="FT311" s="36"/>
      <c r="FU311" s="36"/>
      <c r="FV311" s="36"/>
      <c r="FW311" s="36"/>
      <c r="FX311" s="36"/>
      <c r="FY311" s="36"/>
      <c r="FZ311" s="36"/>
      <c r="GA311" s="36"/>
      <c r="GB311" s="36"/>
      <c r="GC311" s="36"/>
      <c r="GD311" s="36"/>
      <c r="GE311" s="36"/>
      <c r="GF311" s="36"/>
      <c r="GG311" s="36"/>
      <c r="GH311" s="36"/>
      <c r="GI311" s="36"/>
      <c r="GJ311" s="36"/>
      <c r="GK311" s="36"/>
      <c r="GL311" s="36"/>
      <c r="GM311" s="36"/>
      <c r="GN311" s="36"/>
      <c r="GO311" s="36"/>
      <c r="GP311" s="36"/>
      <c r="GQ311" s="36"/>
      <c r="GR311" s="36"/>
      <c r="GS311" s="36"/>
      <c r="GT311" s="36"/>
      <c r="GU311" s="36"/>
      <c r="GV311" s="36"/>
      <c r="GW311" s="36"/>
      <c r="GX311" s="36"/>
      <c r="GY311" s="36"/>
      <c r="GZ311" s="36"/>
      <c r="HA311" s="36"/>
      <c r="HB311" s="36"/>
      <c r="HC311" s="36"/>
      <c r="HD311" s="36"/>
      <c r="HE311" s="36"/>
      <c r="HF311" s="36"/>
      <c r="HG311" s="36"/>
      <c r="HH311" s="36"/>
      <c r="HI311" s="36"/>
      <c r="HJ311" s="36"/>
      <c r="HK311" s="36"/>
      <c r="HL311" s="36"/>
      <c r="HM311" s="36"/>
      <c r="HN311" s="36"/>
      <c r="HO311" s="36"/>
      <c r="HP311" s="36"/>
      <c r="HQ311" s="36"/>
      <c r="HR311" s="36"/>
      <c r="HS311" s="36"/>
      <c r="HT311" s="36"/>
      <c r="HU311" s="36"/>
      <c r="HV311" s="36"/>
      <c r="HW311" s="36"/>
      <c r="HX311" s="36"/>
      <c r="HY311" s="36"/>
      <c r="HZ311" s="36"/>
      <c r="IA311" s="36"/>
      <c r="IB311" s="36"/>
      <c r="IC311" s="36"/>
      <c r="ID311" s="36"/>
      <c r="IE311" s="36"/>
      <c r="IF311" s="36"/>
      <c r="IG311" s="36"/>
    </row>
    <row r="312" spans="1:241">
      <c r="A312" s="900">
        <v>1220</v>
      </c>
      <c r="B312" s="316" t="s">
        <v>147</v>
      </c>
      <c r="C312" s="896" t="s">
        <v>5809</v>
      </c>
      <c r="D312" s="241">
        <v>1042</v>
      </c>
      <c r="E312" s="897" t="s">
        <v>5810</v>
      </c>
      <c r="F312" s="318">
        <v>4</v>
      </c>
      <c r="G312" s="316" t="s">
        <v>150</v>
      </c>
      <c r="H312" s="297">
        <v>45363</v>
      </c>
      <c r="I312" s="298">
        <v>50000</v>
      </c>
      <c r="J312" s="318">
        <v>12</v>
      </c>
      <c r="K312" s="585">
        <f t="shared" si="4"/>
        <v>45727</v>
      </c>
      <c r="L312" s="583">
        <v>15</v>
      </c>
      <c r="M312" s="583">
        <v>3</v>
      </c>
      <c r="N312" s="583">
        <v>18</v>
      </c>
      <c r="O312" s="318"/>
      <c r="P312" s="318"/>
      <c r="Q312" s="115"/>
      <c r="R312" s="318"/>
      <c r="S312" s="318"/>
      <c r="T312" s="318"/>
      <c r="U312" s="318"/>
      <c r="V312" s="318"/>
      <c r="W312" s="318"/>
      <c r="X312" s="298">
        <v>50000</v>
      </c>
      <c r="Y312" s="319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  <c r="AY312" s="36"/>
      <c r="AZ312" s="36"/>
      <c r="BA312" s="36"/>
      <c r="BB312" s="36"/>
      <c r="BC312" s="36"/>
      <c r="BD312" s="36"/>
      <c r="BE312" s="36"/>
      <c r="BF312" s="36"/>
      <c r="BG312" s="36"/>
      <c r="BH312" s="36"/>
      <c r="BI312" s="36"/>
      <c r="BJ312" s="36"/>
      <c r="BK312" s="36"/>
      <c r="BL312" s="36"/>
      <c r="BM312" s="36"/>
      <c r="BN312" s="36"/>
      <c r="BO312" s="36"/>
      <c r="BP312" s="36"/>
      <c r="BQ312" s="36"/>
      <c r="BR312" s="36"/>
      <c r="BS312" s="36"/>
      <c r="BT312" s="36"/>
      <c r="BU312" s="36"/>
      <c r="BV312" s="36"/>
      <c r="BW312" s="36"/>
      <c r="BX312" s="36"/>
      <c r="BY312" s="36"/>
      <c r="BZ312" s="36"/>
      <c r="CA312" s="36"/>
      <c r="CB312" s="36"/>
      <c r="CC312" s="36"/>
      <c r="CD312" s="36"/>
      <c r="CE312" s="36"/>
      <c r="CF312" s="36"/>
      <c r="CG312" s="36"/>
      <c r="CH312" s="36"/>
      <c r="CI312" s="36"/>
      <c r="CJ312" s="36"/>
      <c r="CK312" s="36"/>
      <c r="CL312" s="36"/>
      <c r="CM312" s="36"/>
      <c r="CN312" s="36"/>
      <c r="CO312" s="36"/>
      <c r="CP312" s="36"/>
      <c r="CQ312" s="36"/>
      <c r="CR312" s="36"/>
      <c r="CS312" s="36"/>
      <c r="CT312" s="36"/>
      <c r="CU312" s="36"/>
      <c r="CV312" s="36"/>
      <c r="CW312" s="36"/>
      <c r="CX312" s="36"/>
      <c r="CY312" s="36"/>
      <c r="CZ312" s="36"/>
      <c r="DA312" s="36"/>
      <c r="DB312" s="36"/>
      <c r="DC312" s="36"/>
      <c r="DD312" s="36"/>
      <c r="DE312" s="36"/>
      <c r="DF312" s="36"/>
      <c r="DG312" s="36"/>
      <c r="DH312" s="36"/>
      <c r="DI312" s="36"/>
      <c r="DJ312" s="36"/>
      <c r="DK312" s="36"/>
      <c r="DL312" s="36"/>
      <c r="DM312" s="36"/>
      <c r="DN312" s="36"/>
      <c r="DO312" s="36"/>
      <c r="DP312" s="36"/>
      <c r="DQ312" s="36"/>
      <c r="DR312" s="36"/>
      <c r="DS312" s="36"/>
      <c r="DT312" s="36"/>
      <c r="DU312" s="36"/>
      <c r="DV312" s="36"/>
      <c r="DW312" s="36"/>
      <c r="DX312" s="36"/>
      <c r="DY312" s="36"/>
      <c r="DZ312" s="36"/>
      <c r="EA312" s="36"/>
      <c r="EB312" s="36"/>
      <c r="EC312" s="36"/>
      <c r="ED312" s="36"/>
      <c r="EE312" s="36"/>
      <c r="EF312" s="36"/>
      <c r="EG312" s="36"/>
      <c r="EH312" s="36"/>
      <c r="EI312" s="36"/>
      <c r="EJ312" s="36"/>
      <c r="EK312" s="36"/>
      <c r="EL312" s="36"/>
      <c r="EM312" s="36"/>
      <c r="EN312" s="36"/>
      <c r="EO312" s="36"/>
      <c r="EP312" s="36"/>
      <c r="EQ312" s="36"/>
      <c r="ER312" s="36"/>
      <c r="ES312" s="36"/>
      <c r="ET312" s="36"/>
      <c r="EU312" s="36"/>
      <c r="EV312" s="36"/>
      <c r="EW312" s="36"/>
      <c r="EX312" s="36"/>
      <c r="EY312" s="36"/>
      <c r="EZ312" s="36"/>
      <c r="FA312" s="36"/>
      <c r="FB312" s="36"/>
      <c r="FC312" s="36"/>
      <c r="FD312" s="36"/>
      <c r="FE312" s="36"/>
      <c r="FF312" s="36"/>
      <c r="FG312" s="36"/>
      <c r="FH312" s="36"/>
      <c r="FI312" s="36"/>
      <c r="FJ312" s="36"/>
      <c r="FK312" s="36"/>
      <c r="FL312" s="36"/>
      <c r="FM312" s="36"/>
      <c r="FN312" s="36"/>
      <c r="FO312" s="36"/>
      <c r="FP312" s="36"/>
      <c r="FQ312" s="36"/>
      <c r="FR312" s="36"/>
      <c r="FS312" s="36"/>
      <c r="FT312" s="36"/>
      <c r="FU312" s="36"/>
      <c r="FV312" s="36"/>
      <c r="FW312" s="36"/>
      <c r="FX312" s="36"/>
      <c r="FY312" s="36"/>
      <c r="FZ312" s="36"/>
      <c r="GA312" s="36"/>
      <c r="GB312" s="36"/>
      <c r="GC312" s="36"/>
      <c r="GD312" s="36"/>
      <c r="GE312" s="36"/>
      <c r="GF312" s="36"/>
      <c r="GG312" s="36"/>
      <c r="GH312" s="36"/>
      <c r="GI312" s="36"/>
      <c r="GJ312" s="36"/>
      <c r="GK312" s="36"/>
      <c r="GL312" s="36"/>
      <c r="GM312" s="36"/>
      <c r="GN312" s="36"/>
      <c r="GO312" s="36"/>
      <c r="GP312" s="36"/>
      <c r="GQ312" s="36"/>
      <c r="GR312" s="36"/>
      <c r="GS312" s="36"/>
      <c r="GT312" s="36"/>
      <c r="GU312" s="36"/>
      <c r="GV312" s="36"/>
      <c r="GW312" s="36"/>
      <c r="GX312" s="36"/>
      <c r="GY312" s="36"/>
      <c r="GZ312" s="36"/>
      <c r="HA312" s="36"/>
      <c r="HB312" s="36"/>
      <c r="HC312" s="36"/>
      <c r="HD312" s="36"/>
      <c r="HE312" s="36"/>
      <c r="HF312" s="36"/>
      <c r="HG312" s="36"/>
      <c r="HH312" s="36"/>
      <c r="HI312" s="36"/>
      <c r="HJ312" s="36"/>
      <c r="HK312" s="36"/>
      <c r="HL312" s="36"/>
      <c r="HM312" s="36"/>
      <c r="HN312" s="36"/>
      <c r="HO312" s="36"/>
      <c r="HP312" s="36"/>
      <c r="HQ312" s="36"/>
      <c r="HR312" s="36"/>
      <c r="HS312" s="36"/>
      <c r="HT312" s="36"/>
      <c r="HU312" s="36"/>
      <c r="HV312" s="36"/>
      <c r="HW312" s="36"/>
      <c r="HX312" s="36"/>
      <c r="HY312" s="36"/>
      <c r="HZ312" s="36"/>
      <c r="IA312" s="36"/>
      <c r="IB312" s="36"/>
      <c r="IC312" s="36"/>
      <c r="ID312" s="36"/>
      <c r="IE312" s="36"/>
      <c r="IF312" s="36"/>
      <c r="IG312" s="36"/>
    </row>
    <row r="313" spans="1:241">
      <c r="A313" s="900">
        <v>1553</v>
      </c>
      <c r="B313" s="316" t="s">
        <v>147</v>
      </c>
      <c r="C313" s="896" t="s">
        <v>5809</v>
      </c>
      <c r="D313" s="241">
        <v>1043</v>
      </c>
      <c r="E313" s="897" t="s">
        <v>5810</v>
      </c>
      <c r="F313" s="318">
        <v>4</v>
      </c>
      <c r="G313" s="316" t="s">
        <v>150</v>
      </c>
      <c r="H313" s="297">
        <v>44883</v>
      </c>
      <c r="I313" s="298">
        <v>199000</v>
      </c>
      <c r="J313" s="318">
        <v>12</v>
      </c>
      <c r="K313" s="585">
        <f t="shared" si="4"/>
        <v>45247</v>
      </c>
      <c r="L313" s="583">
        <v>15</v>
      </c>
      <c r="M313" s="583">
        <v>3</v>
      </c>
      <c r="N313" s="583">
        <v>18</v>
      </c>
      <c r="O313" s="318"/>
      <c r="P313" s="318"/>
      <c r="Q313" s="115"/>
      <c r="R313" s="318"/>
      <c r="S313" s="318"/>
      <c r="T313" s="318"/>
      <c r="U313" s="318"/>
      <c r="V313" s="318"/>
      <c r="W313" s="318"/>
      <c r="X313" s="298">
        <v>199000</v>
      </c>
      <c r="Y313" s="319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36"/>
      <c r="CK313" s="36"/>
      <c r="CL313" s="36"/>
      <c r="CM313" s="36"/>
      <c r="CN313" s="36"/>
      <c r="CO313" s="36"/>
      <c r="CP313" s="36"/>
      <c r="CQ313" s="36"/>
      <c r="CR313" s="36"/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/>
      <c r="DI313" s="36"/>
      <c r="DJ313" s="36"/>
      <c r="DK313" s="36"/>
      <c r="DL313" s="36"/>
      <c r="DM313" s="36"/>
      <c r="DN313" s="36"/>
      <c r="DO313" s="36"/>
      <c r="DP313" s="36"/>
      <c r="DQ313" s="36"/>
      <c r="DR313" s="36"/>
      <c r="DS313" s="36"/>
      <c r="DT313" s="36"/>
      <c r="DU313" s="36"/>
      <c r="DV313" s="36"/>
      <c r="DW313" s="36"/>
      <c r="DX313" s="36"/>
      <c r="DY313" s="36"/>
      <c r="DZ313" s="36"/>
      <c r="EA313" s="36"/>
      <c r="EB313" s="36"/>
      <c r="EC313" s="36"/>
      <c r="ED313" s="36"/>
      <c r="EE313" s="36"/>
      <c r="EF313" s="36"/>
      <c r="EG313" s="36"/>
      <c r="EH313" s="36"/>
      <c r="EI313" s="36"/>
      <c r="EJ313" s="36"/>
      <c r="EK313" s="36"/>
      <c r="EL313" s="36"/>
      <c r="EM313" s="36"/>
      <c r="EN313" s="36"/>
      <c r="EO313" s="36"/>
      <c r="EP313" s="36"/>
      <c r="EQ313" s="36"/>
      <c r="ER313" s="36"/>
      <c r="ES313" s="36"/>
      <c r="ET313" s="36"/>
      <c r="EU313" s="36"/>
      <c r="EV313" s="36"/>
      <c r="EW313" s="36"/>
      <c r="EX313" s="36"/>
      <c r="EY313" s="36"/>
      <c r="EZ313" s="36"/>
      <c r="FA313" s="36"/>
      <c r="FB313" s="36"/>
      <c r="FC313" s="36"/>
      <c r="FD313" s="36"/>
      <c r="FE313" s="36"/>
      <c r="FF313" s="36"/>
      <c r="FG313" s="36"/>
      <c r="FH313" s="36"/>
      <c r="FI313" s="36"/>
      <c r="FJ313" s="36"/>
      <c r="FK313" s="36"/>
      <c r="FL313" s="36"/>
      <c r="FM313" s="36"/>
      <c r="FN313" s="36"/>
      <c r="FO313" s="36"/>
      <c r="FP313" s="36"/>
      <c r="FQ313" s="36"/>
      <c r="FR313" s="36"/>
      <c r="FS313" s="36"/>
      <c r="FT313" s="36"/>
      <c r="FU313" s="36"/>
      <c r="FV313" s="36"/>
      <c r="FW313" s="36"/>
      <c r="FX313" s="36"/>
      <c r="FY313" s="36"/>
      <c r="FZ313" s="36"/>
      <c r="GA313" s="36"/>
      <c r="GB313" s="36"/>
      <c r="GC313" s="36"/>
      <c r="GD313" s="36"/>
      <c r="GE313" s="36"/>
      <c r="GF313" s="36"/>
      <c r="GG313" s="36"/>
      <c r="GH313" s="36"/>
      <c r="GI313" s="36"/>
      <c r="GJ313" s="36"/>
      <c r="GK313" s="36"/>
      <c r="GL313" s="36"/>
      <c r="GM313" s="36"/>
      <c r="GN313" s="36"/>
      <c r="GO313" s="36"/>
      <c r="GP313" s="36"/>
      <c r="GQ313" s="36"/>
      <c r="GR313" s="36"/>
      <c r="GS313" s="36"/>
      <c r="GT313" s="36"/>
      <c r="GU313" s="36"/>
      <c r="GV313" s="36"/>
      <c r="GW313" s="36"/>
      <c r="GX313" s="36"/>
      <c r="GY313" s="36"/>
      <c r="GZ313" s="36"/>
      <c r="HA313" s="36"/>
      <c r="HB313" s="36"/>
      <c r="HC313" s="36"/>
      <c r="HD313" s="36"/>
      <c r="HE313" s="36"/>
      <c r="HF313" s="36"/>
      <c r="HG313" s="36"/>
      <c r="HH313" s="36"/>
      <c r="HI313" s="36"/>
      <c r="HJ313" s="36"/>
      <c r="HK313" s="36"/>
      <c r="HL313" s="36"/>
      <c r="HM313" s="36"/>
      <c r="HN313" s="36"/>
      <c r="HO313" s="36"/>
      <c r="HP313" s="36"/>
      <c r="HQ313" s="36"/>
      <c r="HR313" s="36"/>
      <c r="HS313" s="36"/>
      <c r="HT313" s="36"/>
      <c r="HU313" s="36"/>
      <c r="HV313" s="36"/>
      <c r="HW313" s="36"/>
      <c r="HX313" s="36"/>
      <c r="HY313" s="36"/>
      <c r="HZ313" s="36"/>
      <c r="IA313" s="36"/>
      <c r="IB313" s="36"/>
      <c r="IC313" s="36"/>
      <c r="ID313" s="36"/>
      <c r="IE313" s="36"/>
      <c r="IF313" s="36"/>
      <c r="IG313" s="36"/>
    </row>
    <row r="314" spans="1:241">
      <c r="A314" s="900">
        <v>865</v>
      </c>
      <c r="B314" s="316" t="s">
        <v>147</v>
      </c>
      <c r="C314" s="896" t="s">
        <v>5809</v>
      </c>
      <c r="D314" s="241">
        <v>1044</v>
      </c>
      <c r="E314" s="897" t="s">
        <v>5810</v>
      </c>
      <c r="F314" s="318">
        <v>4</v>
      </c>
      <c r="G314" s="316" t="s">
        <v>150</v>
      </c>
      <c r="H314" s="297">
        <v>45328</v>
      </c>
      <c r="I314" s="298">
        <v>200000</v>
      </c>
      <c r="J314" s="318">
        <v>12</v>
      </c>
      <c r="K314" s="585">
        <f t="shared" si="4"/>
        <v>45692</v>
      </c>
      <c r="L314" s="583">
        <v>15</v>
      </c>
      <c r="M314" s="583">
        <v>3</v>
      </c>
      <c r="N314" s="583">
        <v>18</v>
      </c>
      <c r="O314" s="318"/>
      <c r="P314" s="318"/>
      <c r="Q314" s="115"/>
      <c r="R314" s="318"/>
      <c r="S314" s="318"/>
      <c r="T314" s="318"/>
      <c r="U314" s="318"/>
      <c r="V314" s="318"/>
      <c r="W314" s="318"/>
      <c r="X314" s="298">
        <v>200000</v>
      </c>
      <c r="Y314" s="319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  <c r="AY314" s="36"/>
      <c r="AZ314" s="36"/>
      <c r="BA314" s="36"/>
      <c r="BB314" s="36"/>
      <c r="BC314" s="36"/>
      <c r="BD314" s="36"/>
      <c r="BE314" s="36"/>
      <c r="BF314" s="36"/>
      <c r="BG314" s="36"/>
      <c r="BH314" s="36"/>
      <c r="BI314" s="36"/>
      <c r="BJ314" s="36"/>
      <c r="BK314" s="36"/>
      <c r="BL314" s="36"/>
      <c r="BM314" s="36"/>
      <c r="BN314" s="36"/>
      <c r="BO314" s="36"/>
      <c r="BP314" s="36"/>
      <c r="BQ314" s="36"/>
      <c r="BR314" s="36"/>
      <c r="BS314" s="36"/>
      <c r="BT314" s="36"/>
      <c r="BU314" s="36"/>
      <c r="BV314" s="36"/>
      <c r="BW314" s="36"/>
      <c r="BX314" s="36"/>
      <c r="BY314" s="36"/>
      <c r="BZ314" s="36"/>
      <c r="CA314" s="36"/>
      <c r="CB314" s="36"/>
      <c r="CC314" s="36"/>
      <c r="CD314" s="36"/>
      <c r="CE314" s="36"/>
      <c r="CF314" s="36"/>
      <c r="CG314" s="36"/>
      <c r="CH314" s="36"/>
      <c r="CI314" s="36"/>
      <c r="CJ314" s="36"/>
      <c r="CK314" s="36"/>
      <c r="CL314" s="36"/>
      <c r="CM314" s="36"/>
      <c r="CN314" s="36"/>
      <c r="CO314" s="36"/>
      <c r="CP314" s="36"/>
      <c r="CQ314" s="36"/>
      <c r="CR314" s="36"/>
      <c r="CS314" s="36"/>
      <c r="CT314" s="36"/>
      <c r="CU314" s="36"/>
      <c r="CV314" s="36"/>
      <c r="CW314" s="36"/>
      <c r="CX314" s="36"/>
      <c r="CY314" s="36"/>
      <c r="CZ314" s="36"/>
      <c r="DA314" s="36"/>
      <c r="DB314" s="36"/>
      <c r="DC314" s="36"/>
      <c r="DD314" s="36"/>
      <c r="DE314" s="36"/>
      <c r="DF314" s="36"/>
      <c r="DG314" s="36"/>
      <c r="DH314" s="36"/>
      <c r="DI314" s="36"/>
      <c r="DJ314" s="36"/>
      <c r="DK314" s="36"/>
      <c r="DL314" s="36"/>
      <c r="DM314" s="36"/>
      <c r="DN314" s="36"/>
      <c r="DO314" s="36"/>
      <c r="DP314" s="36"/>
      <c r="DQ314" s="36"/>
      <c r="DR314" s="36"/>
      <c r="DS314" s="36"/>
      <c r="DT314" s="36"/>
      <c r="DU314" s="36"/>
      <c r="DV314" s="36"/>
      <c r="DW314" s="36"/>
      <c r="DX314" s="36"/>
      <c r="DY314" s="36"/>
      <c r="DZ314" s="36"/>
      <c r="EA314" s="36"/>
      <c r="EB314" s="36"/>
      <c r="EC314" s="36"/>
      <c r="ED314" s="36"/>
      <c r="EE314" s="36"/>
      <c r="EF314" s="36"/>
      <c r="EG314" s="36"/>
      <c r="EH314" s="36"/>
      <c r="EI314" s="36"/>
      <c r="EJ314" s="36"/>
      <c r="EK314" s="36"/>
      <c r="EL314" s="36"/>
      <c r="EM314" s="36"/>
      <c r="EN314" s="36"/>
      <c r="EO314" s="36"/>
      <c r="EP314" s="36"/>
      <c r="EQ314" s="36"/>
      <c r="ER314" s="36"/>
      <c r="ES314" s="36"/>
      <c r="ET314" s="36"/>
      <c r="EU314" s="36"/>
      <c r="EV314" s="36"/>
      <c r="EW314" s="36"/>
      <c r="EX314" s="36"/>
      <c r="EY314" s="36"/>
      <c r="EZ314" s="36"/>
      <c r="FA314" s="36"/>
      <c r="FB314" s="36"/>
      <c r="FC314" s="36"/>
      <c r="FD314" s="36"/>
      <c r="FE314" s="36"/>
      <c r="FF314" s="36"/>
      <c r="FG314" s="36"/>
      <c r="FH314" s="36"/>
      <c r="FI314" s="36"/>
      <c r="FJ314" s="36"/>
      <c r="FK314" s="36"/>
      <c r="FL314" s="36"/>
      <c r="FM314" s="36"/>
      <c r="FN314" s="36"/>
      <c r="FO314" s="36"/>
      <c r="FP314" s="36"/>
      <c r="FQ314" s="36"/>
      <c r="FR314" s="36"/>
      <c r="FS314" s="36"/>
      <c r="FT314" s="36"/>
      <c r="FU314" s="36"/>
      <c r="FV314" s="36"/>
      <c r="FW314" s="36"/>
      <c r="FX314" s="36"/>
      <c r="FY314" s="36"/>
      <c r="FZ314" s="36"/>
      <c r="GA314" s="36"/>
      <c r="GB314" s="36"/>
      <c r="GC314" s="36"/>
      <c r="GD314" s="36"/>
      <c r="GE314" s="36"/>
      <c r="GF314" s="36"/>
      <c r="GG314" s="36"/>
      <c r="GH314" s="36"/>
      <c r="GI314" s="36"/>
      <c r="GJ314" s="36"/>
      <c r="GK314" s="36"/>
      <c r="GL314" s="36"/>
      <c r="GM314" s="36"/>
      <c r="GN314" s="36"/>
      <c r="GO314" s="36"/>
      <c r="GP314" s="36"/>
      <c r="GQ314" s="36"/>
      <c r="GR314" s="36"/>
      <c r="GS314" s="36"/>
      <c r="GT314" s="36"/>
      <c r="GU314" s="36"/>
      <c r="GV314" s="36"/>
      <c r="GW314" s="36"/>
      <c r="GX314" s="36"/>
      <c r="GY314" s="36"/>
      <c r="GZ314" s="36"/>
      <c r="HA314" s="36"/>
      <c r="HB314" s="36"/>
      <c r="HC314" s="36"/>
      <c r="HD314" s="36"/>
      <c r="HE314" s="36"/>
      <c r="HF314" s="36"/>
      <c r="HG314" s="36"/>
      <c r="HH314" s="36"/>
      <c r="HI314" s="36"/>
      <c r="HJ314" s="36"/>
      <c r="HK314" s="36"/>
      <c r="HL314" s="36"/>
      <c r="HM314" s="36"/>
      <c r="HN314" s="36"/>
      <c r="HO314" s="36"/>
      <c r="HP314" s="36"/>
      <c r="HQ314" s="36"/>
      <c r="HR314" s="36"/>
      <c r="HS314" s="36"/>
      <c r="HT314" s="36"/>
      <c r="HU314" s="36"/>
      <c r="HV314" s="36"/>
      <c r="HW314" s="36"/>
      <c r="HX314" s="36"/>
      <c r="HY314" s="36"/>
      <c r="HZ314" s="36"/>
      <c r="IA314" s="36"/>
      <c r="IB314" s="36"/>
      <c r="IC314" s="36"/>
      <c r="ID314" s="36"/>
      <c r="IE314" s="36"/>
      <c r="IF314" s="36"/>
      <c r="IG314" s="36"/>
    </row>
    <row r="315" spans="1:241">
      <c r="A315" s="900">
        <v>811</v>
      </c>
      <c r="B315" s="316" t="s">
        <v>147</v>
      </c>
      <c r="C315" s="896" t="s">
        <v>5809</v>
      </c>
      <c r="D315" s="241">
        <v>1046</v>
      </c>
      <c r="E315" s="897" t="s">
        <v>5810</v>
      </c>
      <c r="F315" s="318">
        <v>4</v>
      </c>
      <c r="G315" s="316" t="s">
        <v>150</v>
      </c>
      <c r="H315" s="297">
        <v>45335</v>
      </c>
      <c r="I315" s="298">
        <v>35000</v>
      </c>
      <c r="J315" s="318">
        <v>12</v>
      </c>
      <c r="K315" s="585">
        <f t="shared" si="4"/>
        <v>45699</v>
      </c>
      <c r="L315" s="583">
        <v>15</v>
      </c>
      <c r="M315" s="583">
        <v>3</v>
      </c>
      <c r="N315" s="583">
        <v>18</v>
      </c>
      <c r="O315" s="318"/>
      <c r="P315" s="318"/>
      <c r="Q315" s="115"/>
      <c r="R315" s="318"/>
      <c r="S315" s="318"/>
      <c r="T315" s="318"/>
      <c r="U315" s="318"/>
      <c r="V315" s="318"/>
      <c r="W315" s="318"/>
      <c r="X315" s="298">
        <v>35000</v>
      </c>
      <c r="Y315" s="319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36"/>
      <c r="AY315" s="36"/>
      <c r="AZ315" s="36"/>
      <c r="BA315" s="36"/>
      <c r="BB315" s="36"/>
      <c r="BC315" s="36"/>
      <c r="BD315" s="36"/>
      <c r="BE315" s="36"/>
      <c r="BF315" s="36"/>
      <c r="BG315" s="36"/>
      <c r="BH315" s="36"/>
      <c r="BI315" s="36"/>
      <c r="BJ315" s="36"/>
      <c r="BK315" s="36"/>
      <c r="BL315" s="36"/>
      <c r="BM315" s="36"/>
      <c r="BN315" s="36"/>
      <c r="BO315" s="36"/>
      <c r="BP315" s="36"/>
      <c r="BQ315" s="36"/>
      <c r="BR315" s="36"/>
      <c r="BS315" s="36"/>
      <c r="BT315" s="36"/>
      <c r="BU315" s="36"/>
      <c r="BV315" s="36"/>
      <c r="BW315" s="36"/>
      <c r="BX315" s="36"/>
      <c r="BY315" s="36"/>
      <c r="BZ315" s="36"/>
      <c r="CA315" s="36"/>
      <c r="CB315" s="36"/>
      <c r="CC315" s="36"/>
      <c r="CD315" s="36"/>
      <c r="CE315" s="36"/>
      <c r="CF315" s="36"/>
      <c r="CG315" s="36"/>
      <c r="CH315" s="36"/>
      <c r="CI315" s="36"/>
      <c r="CJ315" s="36"/>
      <c r="CK315" s="36"/>
      <c r="CL315" s="36"/>
      <c r="CM315" s="36"/>
      <c r="CN315" s="36"/>
      <c r="CO315" s="36"/>
      <c r="CP315" s="36"/>
      <c r="CQ315" s="36"/>
      <c r="CR315" s="36"/>
      <c r="CS315" s="36"/>
      <c r="CT315" s="36"/>
      <c r="CU315" s="36"/>
      <c r="CV315" s="36"/>
      <c r="CW315" s="36"/>
      <c r="CX315" s="36"/>
      <c r="CY315" s="36"/>
      <c r="CZ315" s="36"/>
      <c r="DA315" s="36"/>
      <c r="DB315" s="36"/>
      <c r="DC315" s="36"/>
      <c r="DD315" s="36"/>
      <c r="DE315" s="36"/>
      <c r="DF315" s="36"/>
      <c r="DG315" s="36"/>
      <c r="DH315" s="36"/>
      <c r="DI315" s="36"/>
      <c r="DJ315" s="36"/>
      <c r="DK315" s="36"/>
      <c r="DL315" s="36"/>
      <c r="DM315" s="36"/>
      <c r="DN315" s="36"/>
      <c r="DO315" s="36"/>
      <c r="DP315" s="36"/>
      <c r="DQ315" s="36"/>
      <c r="DR315" s="36"/>
      <c r="DS315" s="36"/>
      <c r="DT315" s="36"/>
      <c r="DU315" s="36"/>
      <c r="DV315" s="36"/>
      <c r="DW315" s="36"/>
      <c r="DX315" s="36"/>
      <c r="DY315" s="36"/>
      <c r="DZ315" s="36"/>
      <c r="EA315" s="36"/>
      <c r="EB315" s="36"/>
      <c r="EC315" s="36"/>
      <c r="ED315" s="36"/>
      <c r="EE315" s="36"/>
      <c r="EF315" s="36"/>
      <c r="EG315" s="36"/>
      <c r="EH315" s="36"/>
      <c r="EI315" s="36"/>
      <c r="EJ315" s="36"/>
      <c r="EK315" s="36"/>
      <c r="EL315" s="36"/>
      <c r="EM315" s="36"/>
      <c r="EN315" s="36"/>
      <c r="EO315" s="36"/>
      <c r="EP315" s="36"/>
      <c r="EQ315" s="36"/>
      <c r="ER315" s="36"/>
      <c r="ES315" s="36"/>
      <c r="ET315" s="36"/>
      <c r="EU315" s="36"/>
      <c r="EV315" s="36"/>
      <c r="EW315" s="36"/>
      <c r="EX315" s="36"/>
      <c r="EY315" s="36"/>
      <c r="EZ315" s="36"/>
      <c r="FA315" s="36"/>
      <c r="FB315" s="36"/>
      <c r="FC315" s="36"/>
      <c r="FD315" s="36"/>
      <c r="FE315" s="36"/>
      <c r="FF315" s="36"/>
      <c r="FG315" s="36"/>
      <c r="FH315" s="36"/>
      <c r="FI315" s="36"/>
      <c r="FJ315" s="36"/>
      <c r="FK315" s="36"/>
      <c r="FL315" s="36"/>
      <c r="FM315" s="36"/>
      <c r="FN315" s="36"/>
      <c r="FO315" s="36"/>
      <c r="FP315" s="36"/>
      <c r="FQ315" s="36"/>
      <c r="FR315" s="36"/>
      <c r="FS315" s="36"/>
      <c r="FT315" s="36"/>
      <c r="FU315" s="36"/>
      <c r="FV315" s="36"/>
      <c r="FW315" s="36"/>
      <c r="FX315" s="36"/>
      <c r="FY315" s="36"/>
      <c r="FZ315" s="36"/>
      <c r="GA315" s="36"/>
      <c r="GB315" s="36"/>
      <c r="GC315" s="36"/>
      <c r="GD315" s="36"/>
      <c r="GE315" s="36"/>
      <c r="GF315" s="36"/>
      <c r="GG315" s="36"/>
      <c r="GH315" s="36"/>
      <c r="GI315" s="36"/>
      <c r="GJ315" s="36"/>
      <c r="GK315" s="36"/>
      <c r="GL315" s="36"/>
      <c r="GM315" s="36"/>
      <c r="GN315" s="36"/>
      <c r="GO315" s="36"/>
      <c r="GP315" s="36"/>
      <c r="GQ315" s="36"/>
      <c r="GR315" s="36"/>
      <c r="GS315" s="36"/>
      <c r="GT315" s="36"/>
      <c r="GU315" s="36"/>
      <c r="GV315" s="36"/>
      <c r="GW315" s="36"/>
      <c r="GX315" s="36"/>
      <c r="GY315" s="36"/>
      <c r="GZ315" s="36"/>
      <c r="HA315" s="36"/>
      <c r="HB315" s="36"/>
      <c r="HC315" s="36"/>
      <c r="HD315" s="36"/>
      <c r="HE315" s="36"/>
      <c r="HF315" s="36"/>
      <c r="HG315" s="36"/>
      <c r="HH315" s="36"/>
      <c r="HI315" s="36"/>
      <c r="HJ315" s="36"/>
      <c r="HK315" s="36"/>
      <c r="HL315" s="36"/>
      <c r="HM315" s="36"/>
      <c r="HN315" s="36"/>
      <c r="HO315" s="36"/>
      <c r="HP315" s="36"/>
      <c r="HQ315" s="36"/>
      <c r="HR315" s="36"/>
      <c r="HS315" s="36"/>
      <c r="HT315" s="36"/>
      <c r="HU315" s="36"/>
      <c r="HV315" s="36"/>
      <c r="HW315" s="36"/>
      <c r="HX315" s="36"/>
      <c r="HY315" s="36"/>
      <c r="HZ315" s="36"/>
      <c r="IA315" s="36"/>
      <c r="IB315" s="36"/>
      <c r="IC315" s="36"/>
      <c r="ID315" s="36"/>
      <c r="IE315" s="36"/>
      <c r="IF315" s="36"/>
      <c r="IG315" s="36"/>
    </row>
    <row r="316" spans="1:241">
      <c r="A316" s="900">
        <v>1154</v>
      </c>
      <c r="B316" s="316" t="s">
        <v>147</v>
      </c>
      <c r="C316" s="896" t="s">
        <v>5809</v>
      </c>
      <c r="D316" s="241">
        <v>1047</v>
      </c>
      <c r="E316" s="897" t="s">
        <v>5810</v>
      </c>
      <c r="F316" s="318">
        <v>4</v>
      </c>
      <c r="G316" s="316" t="s">
        <v>150</v>
      </c>
      <c r="H316" s="297">
        <v>45325</v>
      </c>
      <c r="I316" s="298">
        <v>150000</v>
      </c>
      <c r="J316" s="318">
        <v>12</v>
      </c>
      <c r="K316" s="585">
        <f t="shared" si="4"/>
        <v>45689</v>
      </c>
      <c r="L316" s="583">
        <v>15</v>
      </c>
      <c r="M316" s="583">
        <v>3</v>
      </c>
      <c r="N316" s="583">
        <v>18</v>
      </c>
      <c r="O316" s="318"/>
      <c r="P316" s="318"/>
      <c r="Q316" s="115"/>
      <c r="R316" s="318"/>
      <c r="S316" s="318"/>
      <c r="T316" s="318"/>
      <c r="U316" s="318"/>
      <c r="V316" s="318"/>
      <c r="W316" s="318"/>
      <c r="X316" s="298">
        <v>150000</v>
      </c>
      <c r="Y316" s="319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6"/>
      <c r="BB316" s="36"/>
      <c r="BC316" s="36"/>
      <c r="BD316" s="36"/>
      <c r="BE316" s="36"/>
      <c r="BF316" s="36"/>
      <c r="BG316" s="36"/>
      <c r="BH316" s="36"/>
      <c r="BI316" s="36"/>
      <c r="BJ316" s="36"/>
      <c r="BK316" s="36"/>
      <c r="BL316" s="36"/>
      <c r="BM316" s="36"/>
      <c r="BN316" s="36"/>
      <c r="BO316" s="36"/>
      <c r="BP316" s="36"/>
      <c r="BQ316" s="36"/>
      <c r="BR316" s="36"/>
      <c r="BS316" s="36"/>
      <c r="BT316" s="36"/>
      <c r="BU316" s="36"/>
      <c r="BV316" s="36"/>
      <c r="BW316" s="36"/>
      <c r="BX316" s="36"/>
      <c r="BY316" s="36"/>
      <c r="BZ316" s="36"/>
      <c r="CA316" s="36"/>
      <c r="CB316" s="36"/>
      <c r="CC316" s="36"/>
      <c r="CD316" s="36"/>
      <c r="CE316" s="36"/>
      <c r="CF316" s="36"/>
      <c r="CG316" s="36"/>
      <c r="CH316" s="36"/>
      <c r="CI316" s="36"/>
      <c r="CJ316" s="36"/>
      <c r="CK316" s="36"/>
      <c r="CL316" s="36"/>
      <c r="CM316" s="36"/>
      <c r="CN316" s="36"/>
      <c r="CO316" s="36"/>
      <c r="CP316" s="36"/>
      <c r="CQ316" s="36"/>
      <c r="CR316" s="36"/>
      <c r="CS316" s="36"/>
      <c r="CT316" s="36"/>
      <c r="CU316" s="36"/>
      <c r="CV316" s="36"/>
      <c r="CW316" s="36"/>
      <c r="CX316" s="36"/>
      <c r="CY316" s="36"/>
      <c r="CZ316" s="36"/>
      <c r="DA316" s="36"/>
      <c r="DB316" s="36"/>
      <c r="DC316" s="36"/>
      <c r="DD316" s="36"/>
      <c r="DE316" s="36"/>
      <c r="DF316" s="36"/>
      <c r="DG316" s="36"/>
      <c r="DH316" s="36"/>
      <c r="DI316" s="36"/>
      <c r="DJ316" s="36"/>
      <c r="DK316" s="36"/>
      <c r="DL316" s="36"/>
      <c r="DM316" s="36"/>
      <c r="DN316" s="36"/>
      <c r="DO316" s="36"/>
      <c r="DP316" s="36"/>
      <c r="DQ316" s="36"/>
      <c r="DR316" s="36"/>
      <c r="DS316" s="36"/>
      <c r="DT316" s="36"/>
      <c r="DU316" s="36"/>
      <c r="DV316" s="36"/>
      <c r="DW316" s="36"/>
      <c r="DX316" s="36"/>
      <c r="DY316" s="36"/>
      <c r="DZ316" s="36"/>
      <c r="EA316" s="36"/>
      <c r="EB316" s="36"/>
      <c r="EC316" s="36"/>
      <c r="ED316" s="36"/>
      <c r="EE316" s="36"/>
      <c r="EF316" s="36"/>
      <c r="EG316" s="36"/>
      <c r="EH316" s="36"/>
      <c r="EI316" s="36"/>
      <c r="EJ316" s="36"/>
      <c r="EK316" s="36"/>
      <c r="EL316" s="36"/>
      <c r="EM316" s="36"/>
      <c r="EN316" s="36"/>
      <c r="EO316" s="36"/>
      <c r="EP316" s="36"/>
      <c r="EQ316" s="36"/>
      <c r="ER316" s="36"/>
      <c r="ES316" s="36"/>
      <c r="ET316" s="36"/>
      <c r="EU316" s="36"/>
      <c r="EV316" s="36"/>
      <c r="EW316" s="36"/>
      <c r="EX316" s="36"/>
      <c r="EY316" s="36"/>
      <c r="EZ316" s="36"/>
      <c r="FA316" s="36"/>
      <c r="FB316" s="36"/>
      <c r="FC316" s="36"/>
      <c r="FD316" s="36"/>
      <c r="FE316" s="36"/>
      <c r="FF316" s="36"/>
      <c r="FG316" s="36"/>
      <c r="FH316" s="36"/>
      <c r="FI316" s="36"/>
      <c r="FJ316" s="36"/>
      <c r="FK316" s="36"/>
      <c r="FL316" s="36"/>
      <c r="FM316" s="36"/>
      <c r="FN316" s="36"/>
      <c r="FO316" s="36"/>
      <c r="FP316" s="36"/>
      <c r="FQ316" s="36"/>
      <c r="FR316" s="36"/>
      <c r="FS316" s="36"/>
      <c r="FT316" s="36"/>
      <c r="FU316" s="36"/>
      <c r="FV316" s="36"/>
      <c r="FW316" s="36"/>
      <c r="FX316" s="36"/>
      <c r="FY316" s="36"/>
      <c r="FZ316" s="36"/>
      <c r="GA316" s="36"/>
      <c r="GB316" s="36"/>
      <c r="GC316" s="36"/>
      <c r="GD316" s="36"/>
      <c r="GE316" s="36"/>
      <c r="GF316" s="36"/>
      <c r="GG316" s="36"/>
      <c r="GH316" s="36"/>
      <c r="GI316" s="36"/>
      <c r="GJ316" s="36"/>
      <c r="GK316" s="36"/>
      <c r="GL316" s="36"/>
      <c r="GM316" s="36"/>
      <c r="GN316" s="36"/>
      <c r="GO316" s="36"/>
      <c r="GP316" s="36"/>
      <c r="GQ316" s="36"/>
      <c r="GR316" s="36"/>
      <c r="GS316" s="36"/>
      <c r="GT316" s="36"/>
      <c r="GU316" s="36"/>
      <c r="GV316" s="36"/>
      <c r="GW316" s="36"/>
      <c r="GX316" s="36"/>
      <c r="GY316" s="36"/>
      <c r="GZ316" s="36"/>
      <c r="HA316" s="36"/>
      <c r="HB316" s="36"/>
      <c r="HC316" s="36"/>
      <c r="HD316" s="36"/>
      <c r="HE316" s="36"/>
      <c r="HF316" s="36"/>
      <c r="HG316" s="36"/>
      <c r="HH316" s="36"/>
      <c r="HI316" s="36"/>
      <c r="HJ316" s="36"/>
      <c r="HK316" s="36"/>
      <c r="HL316" s="36"/>
      <c r="HM316" s="36"/>
      <c r="HN316" s="36"/>
      <c r="HO316" s="36"/>
      <c r="HP316" s="36"/>
      <c r="HQ316" s="36"/>
      <c r="HR316" s="36"/>
      <c r="HS316" s="36"/>
      <c r="HT316" s="36"/>
      <c r="HU316" s="36"/>
      <c r="HV316" s="36"/>
      <c r="HW316" s="36"/>
      <c r="HX316" s="36"/>
      <c r="HY316" s="36"/>
      <c r="HZ316" s="36"/>
      <c r="IA316" s="36"/>
      <c r="IB316" s="36"/>
      <c r="IC316" s="36"/>
      <c r="ID316" s="36"/>
      <c r="IE316" s="36"/>
      <c r="IF316" s="36"/>
      <c r="IG316" s="36"/>
    </row>
    <row r="317" spans="1:241">
      <c r="A317" s="900">
        <v>1742</v>
      </c>
      <c r="B317" s="316" t="s">
        <v>147</v>
      </c>
      <c r="C317" s="896" t="s">
        <v>5809</v>
      </c>
      <c r="D317" s="241">
        <v>1049</v>
      </c>
      <c r="E317" s="897" t="s">
        <v>5810</v>
      </c>
      <c r="F317" s="318">
        <v>4</v>
      </c>
      <c r="G317" s="316" t="s">
        <v>150</v>
      </c>
      <c r="H317" s="297">
        <v>45373</v>
      </c>
      <c r="I317" s="298">
        <v>100000</v>
      </c>
      <c r="J317" s="318">
        <v>12</v>
      </c>
      <c r="K317" s="585">
        <f t="shared" si="4"/>
        <v>45737</v>
      </c>
      <c r="L317" s="583">
        <v>15</v>
      </c>
      <c r="M317" s="583">
        <v>3</v>
      </c>
      <c r="N317" s="583">
        <v>18</v>
      </c>
      <c r="O317" s="318"/>
      <c r="P317" s="318"/>
      <c r="Q317" s="115"/>
      <c r="R317" s="318"/>
      <c r="S317" s="318"/>
      <c r="T317" s="318"/>
      <c r="U317" s="318"/>
      <c r="V317" s="318"/>
      <c r="W317" s="318"/>
      <c r="X317" s="298">
        <v>100000</v>
      </c>
      <c r="Y317" s="319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6"/>
      <c r="BB317" s="36"/>
      <c r="BC317" s="36"/>
      <c r="BD317" s="36"/>
      <c r="BE317" s="36"/>
      <c r="BF317" s="36"/>
      <c r="BG317" s="36"/>
      <c r="BH317" s="36"/>
      <c r="BI317" s="36"/>
      <c r="BJ317" s="36"/>
      <c r="BK317" s="36"/>
      <c r="BL317" s="36"/>
      <c r="BM317" s="36"/>
      <c r="BN317" s="36"/>
      <c r="BO317" s="36"/>
      <c r="BP317" s="36"/>
      <c r="BQ317" s="36"/>
      <c r="BR317" s="36"/>
      <c r="BS317" s="36"/>
      <c r="BT317" s="36"/>
      <c r="BU317" s="36"/>
      <c r="BV317" s="36"/>
      <c r="BW317" s="36"/>
      <c r="BX317" s="36"/>
      <c r="BY317" s="36"/>
      <c r="BZ317" s="36"/>
      <c r="CA317" s="36"/>
      <c r="CB317" s="36"/>
      <c r="CC317" s="36"/>
      <c r="CD317" s="36"/>
      <c r="CE317" s="36"/>
      <c r="CF317" s="36"/>
      <c r="CG317" s="36"/>
      <c r="CH317" s="36"/>
      <c r="CI317" s="36"/>
      <c r="CJ317" s="36"/>
      <c r="CK317" s="36"/>
      <c r="CL317" s="36"/>
      <c r="CM317" s="36"/>
      <c r="CN317" s="36"/>
      <c r="CO317" s="36"/>
      <c r="CP317" s="36"/>
      <c r="CQ317" s="36"/>
      <c r="CR317" s="36"/>
      <c r="CS317" s="36"/>
      <c r="CT317" s="36"/>
      <c r="CU317" s="36"/>
      <c r="CV317" s="36"/>
      <c r="CW317" s="36"/>
      <c r="CX317" s="36"/>
      <c r="CY317" s="36"/>
      <c r="CZ317" s="36"/>
      <c r="DA317" s="36"/>
      <c r="DB317" s="36"/>
      <c r="DC317" s="36"/>
      <c r="DD317" s="36"/>
      <c r="DE317" s="36"/>
      <c r="DF317" s="36"/>
      <c r="DG317" s="36"/>
      <c r="DH317" s="36"/>
      <c r="DI317" s="36"/>
      <c r="DJ317" s="36"/>
      <c r="DK317" s="36"/>
      <c r="DL317" s="36"/>
      <c r="DM317" s="36"/>
      <c r="DN317" s="36"/>
      <c r="DO317" s="36"/>
      <c r="DP317" s="36"/>
      <c r="DQ317" s="36"/>
      <c r="DR317" s="36"/>
      <c r="DS317" s="36"/>
      <c r="DT317" s="36"/>
      <c r="DU317" s="36"/>
      <c r="DV317" s="36"/>
      <c r="DW317" s="36"/>
      <c r="DX317" s="36"/>
      <c r="DY317" s="36"/>
      <c r="DZ317" s="36"/>
      <c r="EA317" s="36"/>
      <c r="EB317" s="36"/>
      <c r="EC317" s="36"/>
      <c r="ED317" s="36"/>
      <c r="EE317" s="36"/>
      <c r="EF317" s="36"/>
      <c r="EG317" s="36"/>
      <c r="EH317" s="36"/>
      <c r="EI317" s="36"/>
      <c r="EJ317" s="36"/>
      <c r="EK317" s="36"/>
      <c r="EL317" s="36"/>
      <c r="EM317" s="36"/>
      <c r="EN317" s="36"/>
      <c r="EO317" s="36"/>
      <c r="EP317" s="36"/>
      <c r="EQ317" s="36"/>
      <c r="ER317" s="36"/>
      <c r="ES317" s="36"/>
      <c r="ET317" s="36"/>
      <c r="EU317" s="36"/>
      <c r="EV317" s="36"/>
      <c r="EW317" s="36"/>
      <c r="EX317" s="36"/>
      <c r="EY317" s="36"/>
      <c r="EZ317" s="36"/>
      <c r="FA317" s="36"/>
      <c r="FB317" s="36"/>
      <c r="FC317" s="36"/>
      <c r="FD317" s="36"/>
      <c r="FE317" s="36"/>
      <c r="FF317" s="36"/>
      <c r="FG317" s="36"/>
      <c r="FH317" s="36"/>
      <c r="FI317" s="36"/>
      <c r="FJ317" s="36"/>
      <c r="FK317" s="36"/>
      <c r="FL317" s="36"/>
      <c r="FM317" s="36"/>
      <c r="FN317" s="36"/>
      <c r="FO317" s="36"/>
      <c r="FP317" s="36"/>
      <c r="FQ317" s="36"/>
      <c r="FR317" s="36"/>
      <c r="FS317" s="36"/>
      <c r="FT317" s="36"/>
      <c r="FU317" s="36"/>
      <c r="FV317" s="36"/>
      <c r="FW317" s="36"/>
      <c r="FX317" s="36"/>
      <c r="FY317" s="36"/>
      <c r="FZ317" s="36"/>
      <c r="GA317" s="36"/>
      <c r="GB317" s="36"/>
      <c r="GC317" s="36"/>
      <c r="GD317" s="36"/>
      <c r="GE317" s="36"/>
      <c r="GF317" s="36"/>
      <c r="GG317" s="36"/>
      <c r="GH317" s="36"/>
      <c r="GI317" s="36"/>
      <c r="GJ317" s="36"/>
      <c r="GK317" s="36"/>
      <c r="GL317" s="36"/>
      <c r="GM317" s="36"/>
      <c r="GN317" s="36"/>
      <c r="GO317" s="36"/>
      <c r="GP317" s="36"/>
      <c r="GQ317" s="36"/>
      <c r="GR317" s="36"/>
      <c r="GS317" s="36"/>
      <c r="GT317" s="36"/>
      <c r="GU317" s="36"/>
      <c r="GV317" s="36"/>
      <c r="GW317" s="36"/>
      <c r="GX317" s="36"/>
      <c r="GY317" s="36"/>
      <c r="GZ317" s="36"/>
      <c r="HA317" s="36"/>
      <c r="HB317" s="36"/>
      <c r="HC317" s="36"/>
      <c r="HD317" s="36"/>
      <c r="HE317" s="36"/>
      <c r="HF317" s="36"/>
      <c r="HG317" s="36"/>
      <c r="HH317" s="36"/>
      <c r="HI317" s="36"/>
      <c r="HJ317" s="36"/>
      <c r="HK317" s="36"/>
      <c r="HL317" s="36"/>
      <c r="HM317" s="36"/>
      <c r="HN317" s="36"/>
      <c r="HO317" s="36"/>
      <c r="HP317" s="36"/>
      <c r="HQ317" s="36"/>
      <c r="HR317" s="36"/>
      <c r="HS317" s="36"/>
      <c r="HT317" s="36"/>
      <c r="HU317" s="36"/>
      <c r="HV317" s="36"/>
      <c r="HW317" s="36"/>
      <c r="HX317" s="36"/>
      <c r="HY317" s="36"/>
      <c r="HZ317" s="36"/>
      <c r="IA317" s="36"/>
      <c r="IB317" s="36"/>
      <c r="IC317" s="36"/>
      <c r="ID317" s="36"/>
      <c r="IE317" s="36"/>
      <c r="IF317" s="36"/>
      <c r="IG317" s="36"/>
    </row>
    <row r="318" spans="1:241">
      <c r="A318" s="900">
        <v>1339</v>
      </c>
      <c r="B318" s="316" t="s">
        <v>147</v>
      </c>
      <c r="C318" s="896" t="s">
        <v>5809</v>
      </c>
      <c r="D318" s="241">
        <v>1051</v>
      </c>
      <c r="E318" s="897" t="s">
        <v>5810</v>
      </c>
      <c r="F318" s="318">
        <v>4</v>
      </c>
      <c r="G318" s="316" t="s">
        <v>150</v>
      </c>
      <c r="H318" s="297">
        <v>45335</v>
      </c>
      <c r="I318" s="298">
        <v>50000</v>
      </c>
      <c r="J318" s="318">
        <v>12</v>
      </c>
      <c r="K318" s="585">
        <f t="shared" si="4"/>
        <v>45699</v>
      </c>
      <c r="L318" s="583">
        <v>15</v>
      </c>
      <c r="M318" s="583">
        <v>3</v>
      </c>
      <c r="N318" s="583">
        <v>18</v>
      </c>
      <c r="O318" s="318"/>
      <c r="P318" s="318"/>
      <c r="Q318" s="115"/>
      <c r="R318" s="318"/>
      <c r="S318" s="318"/>
      <c r="T318" s="318"/>
      <c r="U318" s="318"/>
      <c r="V318" s="318"/>
      <c r="W318" s="318"/>
      <c r="X318" s="298">
        <v>50000</v>
      </c>
      <c r="Y318" s="319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  <c r="BT318" s="36"/>
      <c r="BU318" s="36"/>
      <c r="BV318" s="36"/>
      <c r="BW318" s="36"/>
      <c r="BX318" s="36"/>
      <c r="BY318" s="36"/>
      <c r="BZ318" s="36"/>
      <c r="CA318" s="36"/>
      <c r="CB318" s="36"/>
      <c r="CC318" s="36"/>
      <c r="CD318" s="36"/>
      <c r="CE318" s="36"/>
      <c r="CF318" s="36"/>
      <c r="CG318" s="36"/>
      <c r="CH318" s="36"/>
      <c r="CI318" s="36"/>
      <c r="CJ318" s="36"/>
      <c r="CK318" s="36"/>
      <c r="CL318" s="36"/>
      <c r="CM318" s="36"/>
      <c r="CN318" s="36"/>
      <c r="CO318" s="36"/>
      <c r="CP318" s="36"/>
      <c r="CQ318" s="36"/>
      <c r="CR318" s="36"/>
      <c r="CS318" s="36"/>
      <c r="CT318" s="36"/>
      <c r="CU318" s="36"/>
      <c r="CV318" s="36"/>
      <c r="CW318" s="36"/>
      <c r="CX318" s="36"/>
      <c r="CY318" s="36"/>
      <c r="CZ318" s="36"/>
      <c r="DA318" s="36"/>
      <c r="DB318" s="36"/>
      <c r="DC318" s="36"/>
      <c r="DD318" s="36"/>
      <c r="DE318" s="36"/>
      <c r="DF318" s="36"/>
      <c r="DG318" s="36"/>
      <c r="DH318" s="36"/>
      <c r="DI318" s="36"/>
      <c r="DJ318" s="36"/>
      <c r="DK318" s="36"/>
      <c r="DL318" s="36"/>
      <c r="DM318" s="36"/>
      <c r="DN318" s="36"/>
      <c r="DO318" s="36"/>
      <c r="DP318" s="36"/>
      <c r="DQ318" s="36"/>
      <c r="DR318" s="36"/>
      <c r="DS318" s="36"/>
      <c r="DT318" s="36"/>
      <c r="DU318" s="36"/>
      <c r="DV318" s="36"/>
      <c r="DW318" s="36"/>
      <c r="DX318" s="36"/>
      <c r="DY318" s="36"/>
      <c r="DZ318" s="36"/>
      <c r="EA318" s="36"/>
      <c r="EB318" s="36"/>
      <c r="EC318" s="36"/>
      <c r="ED318" s="36"/>
      <c r="EE318" s="36"/>
      <c r="EF318" s="36"/>
      <c r="EG318" s="36"/>
      <c r="EH318" s="36"/>
      <c r="EI318" s="36"/>
      <c r="EJ318" s="36"/>
      <c r="EK318" s="36"/>
      <c r="EL318" s="36"/>
      <c r="EM318" s="36"/>
      <c r="EN318" s="36"/>
      <c r="EO318" s="36"/>
      <c r="EP318" s="36"/>
      <c r="EQ318" s="36"/>
      <c r="ER318" s="36"/>
      <c r="ES318" s="36"/>
      <c r="ET318" s="36"/>
      <c r="EU318" s="36"/>
      <c r="EV318" s="36"/>
      <c r="EW318" s="36"/>
      <c r="EX318" s="36"/>
      <c r="EY318" s="36"/>
      <c r="EZ318" s="36"/>
      <c r="FA318" s="36"/>
      <c r="FB318" s="36"/>
      <c r="FC318" s="36"/>
      <c r="FD318" s="36"/>
      <c r="FE318" s="36"/>
      <c r="FF318" s="36"/>
      <c r="FG318" s="36"/>
      <c r="FH318" s="36"/>
      <c r="FI318" s="36"/>
      <c r="FJ318" s="36"/>
      <c r="FK318" s="36"/>
      <c r="FL318" s="36"/>
      <c r="FM318" s="36"/>
      <c r="FN318" s="36"/>
      <c r="FO318" s="36"/>
      <c r="FP318" s="36"/>
      <c r="FQ318" s="36"/>
      <c r="FR318" s="36"/>
      <c r="FS318" s="36"/>
      <c r="FT318" s="36"/>
      <c r="FU318" s="36"/>
      <c r="FV318" s="36"/>
      <c r="FW318" s="36"/>
      <c r="FX318" s="36"/>
      <c r="FY318" s="36"/>
      <c r="FZ318" s="36"/>
      <c r="GA318" s="36"/>
      <c r="GB318" s="36"/>
      <c r="GC318" s="36"/>
      <c r="GD318" s="36"/>
      <c r="GE318" s="36"/>
      <c r="GF318" s="36"/>
      <c r="GG318" s="36"/>
      <c r="GH318" s="36"/>
      <c r="GI318" s="36"/>
      <c r="GJ318" s="36"/>
      <c r="GK318" s="36"/>
      <c r="GL318" s="36"/>
      <c r="GM318" s="36"/>
      <c r="GN318" s="36"/>
      <c r="GO318" s="36"/>
      <c r="GP318" s="36"/>
      <c r="GQ318" s="36"/>
      <c r="GR318" s="36"/>
      <c r="GS318" s="36"/>
      <c r="GT318" s="36"/>
      <c r="GU318" s="36"/>
      <c r="GV318" s="36"/>
      <c r="GW318" s="36"/>
      <c r="GX318" s="36"/>
      <c r="GY318" s="36"/>
      <c r="GZ318" s="36"/>
      <c r="HA318" s="36"/>
      <c r="HB318" s="36"/>
      <c r="HC318" s="36"/>
      <c r="HD318" s="36"/>
      <c r="HE318" s="36"/>
      <c r="HF318" s="36"/>
      <c r="HG318" s="36"/>
      <c r="HH318" s="36"/>
      <c r="HI318" s="36"/>
      <c r="HJ318" s="36"/>
      <c r="HK318" s="36"/>
      <c r="HL318" s="36"/>
      <c r="HM318" s="36"/>
      <c r="HN318" s="36"/>
      <c r="HO318" s="36"/>
      <c r="HP318" s="36"/>
      <c r="HQ318" s="36"/>
      <c r="HR318" s="36"/>
      <c r="HS318" s="36"/>
      <c r="HT318" s="36"/>
      <c r="HU318" s="36"/>
      <c r="HV318" s="36"/>
      <c r="HW318" s="36"/>
      <c r="HX318" s="36"/>
      <c r="HY318" s="36"/>
      <c r="HZ318" s="36"/>
      <c r="IA318" s="36"/>
      <c r="IB318" s="36"/>
      <c r="IC318" s="36"/>
      <c r="ID318" s="36"/>
      <c r="IE318" s="36"/>
      <c r="IF318" s="36"/>
      <c r="IG318" s="36"/>
    </row>
    <row r="319" spans="1:241">
      <c r="A319" s="900">
        <v>1362</v>
      </c>
      <c r="B319" s="316" t="s">
        <v>147</v>
      </c>
      <c r="C319" s="896" t="s">
        <v>5809</v>
      </c>
      <c r="D319" s="241">
        <v>1052</v>
      </c>
      <c r="E319" s="897" t="s">
        <v>5810</v>
      </c>
      <c r="F319" s="318">
        <v>4</v>
      </c>
      <c r="G319" s="316" t="s">
        <v>150</v>
      </c>
      <c r="H319" s="297">
        <v>45381</v>
      </c>
      <c r="I319" s="298">
        <v>15000</v>
      </c>
      <c r="J319" s="318">
        <v>12</v>
      </c>
      <c r="K319" s="585">
        <f t="shared" si="4"/>
        <v>45745</v>
      </c>
      <c r="L319" s="583">
        <v>15</v>
      </c>
      <c r="M319" s="583">
        <v>3</v>
      </c>
      <c r="N319" s="583">
        <v>18</v>
      </c>
      <c r="O319" s="318"/>
      <c r="P319" s="318"/>
      <c r="Q319" s="115"/>
      <c r="R319" s="318"/>
      <c r="S319" s="318"/>
      <c r="T319" s="318"/>
      <c r="U319" s="318"/>
      <c r="V319" s="318"/>
      <c r="W319" s="318"/>
      <c r="X319" s="298">
        <v>15000</v>
      </c>
      <c r="Y319" s="319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  <c r="BT319" s="36"/>
      <c r="BU319" s="36"/>
      <c r="BV319" s="36"/>
      <c r="BW319" s="36"/>
      <c r="BX319" s="36"/>
      <c r="BY319" s="36"/>
      <c r="BZ319" s="36"/>
      <c r="CA319" s="36"/>
      <c r="CB319" s="36"/>
      <c r="CC319" s="36"/>
      <c r="CD319" s="36"/>
      <c r="CE319" s="36"/>
      <c r="CF319" s="36"/>
      <c r="CG319" s="36"/>
      <c r="CH319" s="36"/>
      <c r="CI319" s="36"/>
      <c r="CJ319" s="36"/>
      <c r="CK319" s="36"/>
      <c r="CL319" s="36"/>
      <c r="CM319" s="36"/>
      <c r="CN319" s="36"/>
      <c r="CO319" s="36"/>
      <c r="CP319" s="36"/>
      <c r="CQ319" s="36"/>
      <c r="CR319" s="36"/>
      <c r="CS319" s="36"/>
      <c r="CT319" s="36"/>
      <c r="CU319" s="36"/>
      <c r="CV319" s="36"/>
      <c r="CW319" s="36"/>
      <c r="CX319" s="36"/>
      <c r="CY319" s="36"/>
      <c r="CZ319" s="36"/>
      <c r="DA319" s="36"/>
      <c r="DB319" s="36"/>
      <c r="DC319" s="36"/>
      <c r="DD319" s="36"/>
      <c r="DE319" s="36"/>
      <c r="DF319" s="36"/>
      <c r="DG319" s="36"/>
      <c r="DH319" s="36"/>
      <c r="DI319" s="36"/>
      <c r="DJ319" s="36"/>
      <c r="DK319" s="36"/>
      <c r="DL319" s="36"/>
      <c r="DM319" s="36"/>
      <c r="DN319" s="36"/>
      <c r="DO319" s="36"/>
      <c r="DP319" s="36"/>
      <c r="DQ319" s="36"/>
      <c r="DR319" s="36"/>
      <c r="DS319" s="36"/>
      <c r="DT319" s="36"/>
      <c r="DU319" s="36"/>
      <c r="DV319" s="36"/>
      <c r="DW319" s="36"/>
      <c r="DX319" s="36"/>
      <c r="DY319" s="36"/>
      <c r="DZ319" s="36"/>
      <c r="EA319" s="36"/>
      <c r="EB319" s="36"/>
      <c r="EC319" s="36"/>
      <c r="ED319" s="36"/>
      <c r="EE319" s="36"/>
      <c r="EF319" s="36"/>
      <c r="EG319" s="36"/>
      <c r="EH319" s="36"/>
      <c r="EI319" s="36"/>
      <c r="EJ319" s="36"/>
      <c r="EK319" s="36"/>
      <c r="EL319" s="36"/>
      <c r="EM319" s="36"/>
      <c r="EN319" s="36"/>
      <c r="EO319" s="36"/>
      <c r="EP319" s="36"/>
      <c r="EQ319" s="36"/>
      <c r="ER319" s="36"/>
      <c r="ES319" s="36"/>
      <c r="ET319" s="36"/>
      <c r="EU319" s="36"/>
      <c r="EV319" s="36"/>
      <c r="EW319" s="36"/>
      <c r="EX319" s="36"/>
      <c r="EY319" s="36"/>
      <c r="EZ319" s="36"/>
      <c r="FA319" s="36"/>
      <c r="FB319" s="36"/>
      <c r="FC319" s="36"/>
      <c r="FD319" s="36"/>
      <c r="FE319" s="36"/>
      <c r="FF319" s="36"/>
      <c r="FG319" s="36"/>
      <c r="FH319" s="36"/>
      <c r="FI319" s="36"/>
      <c r="FJ319" s="36"/>
      <c r="FK319" s="36"/>
      <c r="FL319" s="36"/>
      <c r="FM319" s="36"/>
      <c r="FN319" s="36"/>
      <c r="FO319" s="36"/>
      <c r="FP319" s="36"/>
      <c r="FQ319" s="36"/>
      <c r="FR319" s="36"/>
      <c r="FS319" s="36"/>
      <c r="FT319" s="36"/>
      <c r="FU319" s="36"/>
      <c r="FV319" s="36"/>
      <c r="FW319" s="36"/>
      <c r="FX319" s="36"/>
      <c r="FY319" s="36"/>
      <c r="FZ319" s="36"/>
      <c r="GA319" s="36"/>
      <c r="GB319" s="36"/>
      <c r="GC319" s="36"/>
      <c r="GD319" s="36"/>
      <c r="GE319" s="36"/>
      <c r="GF319" s="36"/>
      <c r="GG319" s="36"/>
      <c r="GH319" s="36"/>
      <c r="GI319" s="36"/>
      <c r="GJ319" s="36"/>
      <c r="GK319" s="36"/>
      <c r="GL319" s="36"/>
      <c r="GM319" s="36"/>
      <c r="GN319" s="36"/>
      <c r="GO319" s="36"/>
      <c r="GP319" s="36"/>
      <c r="GQ319" s="36"/>
      <c r="GR319" s="36"/>
      <c r="GS319" s="36"/>
      <c r="GT319" s="36"/>
      <c r="GU319" s="36"/>
      <c r="GV319" s="36"/>
      <c r="GW319" s="36"/>
      <c r="GX319" s="36"/>
      <c r="GY319" s="36"/>
      <c r="GZ319" s="36"/>
      <c r="HA319" s="36"/>
      <c r="HB319" s="36"/>
      <c r="HC319" s="36"/>
      <c r="HD319" s="36"/>
      <c r="HE319" s="36"/>
      <c r="HF319" s="36"/>
      <c r="HG319" s="36"/>
      <c r="HH319" s="36"/>
      <c r="HI319" s="36"/>
      <c r="HJ319" s="36"/>
      <c r="HK319" s="36"/>
      <c r="HL319" s="36"/>
      <c r="HM319" s="36"/>
      <c r="HN319" s="36"/>
      <c r="HO319" s="36"/>
      <c r="HP319" s="36"/>
      <c r="HQ319" s="36"/>
      <c r="HR319" s="36"/>
      <c r="HS319" s="36"/>
      <c r="HT319" s="36"/>
      <c r="HU319" s="36"/>
      <c r="HV319" s="36"/>
      <c r="HW319" s="36"/>
      <c r="HX319" s="36"/>
      <c r="HY319" s="36"/>
      <c r="HZ319" s="36"/>
      <c r="IA319" s="36"/>
      <c r="IB319" s="36"/>
      <c r="IC319" s="36"/>
      <c r="ID319" s="36"/>
      <c r="IE319" s="36"/>
      <c r="IF319" s="36"/>
      <c r="IG319" s="36"/>
    </row>
    <row r="320" spans="1:241">
      <c r="A320" s="900">
        <v>74</v>
      </c>
      <c r="B320" s="316" t="s">
        <v>147</v>
      </c>
      <c r="C320" s="896" t="s">
        <v>5809</v>
      </c>
      <c r="D320" s="241">
        <v>1053</v>
      </c>
      <c r="E320" s="897" t="s">
        <v>5810</v>
      </c>
      <c r="F320" s="318">
        <v>4</v>
      </c>
      <c r="G320" s="316" t="s">
        <v>150</v>
      </c>
      <c r="H320" s="297">
        <v>45381</v>
      </c>
      <c r="I320" s="298">
        <v>100000</v>
      </c>
      <c r="J320" s="318">
        <v>12</v>
      </c>
      <c r="K320" s="585">
        <f t="shared" si="4"/>
        <v>45745</v>
      </c>
      <c r="L320" s="583">
        <v>15</v>
      </c>
      <c r="M320" s="583">
        <v>3</v>
      </c>
      <c r="N320" s="583">
        <v>18</v>
      </c>
      <c r="O320" s="318"/>
      <c r="P320" s="318"/>
      <c r="Q320" s="115"/>
      <c r="R320" s="318"/>
      <c r="S320" s="318"/>
      <c r="T320" s="318"/>
      <c r="U320" s="318"/>
      <c r="V320" s="318"/>
      <c r="W320" s="318"/>
      <c r="X320" s="298">
        <v>100000</v>
      </c>
      <c r="Y320" s="319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  <c r="BT320" s="36"/>
      <c r="BU320" s="36"/>
      <c r="BV320" s="36"/>
      <c r="BW320" s="36"/>
      <c r="BX320" s="36"/>
      <c r="BY320" s="36"/>
      <c r="BZ320" s="36"/>
      <c r="CA320" s="36"/>
      <c r="CB320" s="36"/>
      <c r="CC320" s="36"/>
      <c r="CD320" s="36"/>
      <c r="CE320" s="36"/>
      <c r="CF320" s="36"/>
      <c r="CG320" s="36"/>
      <c r="CH320" s="36"/>
      <c r="CI320" s="36"/>
      <c r="CJ320" s="36"/>
      <c r="CK320" s="36"/>
      <c r="CL320" s="36"/>
      <c r="CM320" s="36"/>
      <c r="CN320" s="36"/>
      <c r="CO320" s="36"/>
      <c r="CP320" s="36"/>
      <c r="CQ320" s="36"/>
      <c r="CR320" s="36"/>
      <c r="CS320" s="36"/>
      <c r="CT320" s="36"/>
      <c r="CU320" s="36"/>
      <c r="CV320" s="36"/>
      <c r="CW320" s="36"/>
      <c r="CX320" s="36"/>
      <c r="CY320" s="36"/>
      <c r="CZ320" s="36"/>
      <c r="DA320" s="36"/>
      <c r="DB320" s="36"/>
      <c r="DC320" s="36"/>
      <c r="DD320" s="36"/>
      <c r="DE320" s="36"/>
      <c r="DF320" s="36"/>
      <c r="DG320" s="36"/>
      <c r="DH320" s="36"/>
      <c r="DI320" s="36"/>
      <c r="DJ320" s="36"/>
      <c r="DK320" s="36"/>
      <c r="DL320" s="36"/>
      <c r="DM320" s="36"/>
      <c r="DN320" s="36"/>
      <c r="DO320" s="36"/>
      <c r="DP320" s="36"/>
      <c r="DQ320" s="36"/>
      <c r="DR320" s="36"/>
      <c r="DS320" s="36"/>
      <c r="DT320" s="36"/>
      <c r="DU320" s="36"/>
      <c r="DV320" s="36"/>
      <c r="DW320" s="36"/>
      <c r="DX320" s="36"/>
      <c r="DY320" s="36"/>
      <c r="DZ320" s="36"/>
      <c r="EA320" s="36"/>
      <c r="EB320" s="36"/>
      <c r="EC320" s="36"/>
      <c r="ED320" s="36"/>
      <c r="EE320" s="36"/>
      <c r="EF320" s="36"/>
      <c r="EG320" s="36"/>
      <c r="EH320" s="36"/>
      <c r="EI320" s="36"/>
      <c r="EJ320" s="36"/>
      <c r="EK320" s="36"/>
      <c r="EL320" s="36"/>
      <c r="EM320" s="36"/>
      <c r="EN320" s="36"/>
      <c r="EO320" s="36"/>
      <c r="EP320" s="36"/>
      <c r="EQ320" s="36"/>
      <c r="ER320" s="36"/>
      <c r="ES320" s="36"/>
      <c r="ET320" s="36"/>
      <c r="EU320" s="36"/>
      <c r="EV320" s="36"/>
      <c r="EW320" s="36"/>
      <c r="EX320" s="36"/>
      <c r="EY320" s="36"/>
      <c r="EZ320" s="36"/>
      <c r="FA320" s="36"/>
      <c r="FB320" s="36"/>
      <c r="FC320" s="36"/>
      <c r="FD320" s="36"/>
      <c r="FE320" s="36"/>
      <c r="FF320" s="36"/>
      <c r="FG320" s="36"/>
      <c r="FH320" s="36"/>
      <c r="FI320" s="36"/>
      <c r="FJ320" s="36"/>
      <c r="FK320" s="36"/>
      <c r="FL320" s="36"/>
      <c r="FM320" s="36"/>
      <c r="FN320" s="36"/>
      <c r="FO320" s="36"/>
      <c r="FP320" s="36"/>
      <c r="FQ320" s="36"/>
      <c r="FR320" s="36"/>
      <c r="FS320" s="36"/>
      <c r="FT320" s="36"/>
      <c r="FU320" s="36"/>
      <c r="FV320" s="36"/>
      <c r="FW320" s="36"/>
      <c r="FX320" s="36"/>
      <c r="FY320" s="36"/>
      <c r="FZ320" s="36"/>
      <c r="GA320" s="36"/>
      <c r="GB320" s="36"/>
      <c r="GC320" s="36"/>
      <c r="GD320" s="36"/>
      <c r="GE320" s="36"/>
      <c r="GF320" s="36"/>
      <c r="GG320" s="36"/>
      <c r="GH320" s="36"/>
      <c r="GI320" s="36"/>
      <c r="GJ320" s="36"/>
      <c r="GK320" s="36"/>
      <c r="GL320" s="36"/>
      <c r="GM320" s="36"/>
      <c r="GN320" s="36"/>
      <c r="GO320" s="36"/>
      <c r="GP320" s="36"/>
      <c r="GQ320" s="36"/>
      <c r="GR320" s="36"/>
      <c r="GS320" s="36"/>
      <c r="GT320" s="36"/>
      <c r="GU320" s="36"/>
      <c r="GV320" s="36"/>
      <c r="GW320" s="36"/>
      <c r="GX320" s="36"/>
      <c r="GY320" s="36"/>
      <c r="GZ320" s="36"/>
      <c r="HA320" s="36"/>
      <c r="HB320" s="36"/>
      <c r="HC320" s="36"/>
      <c r="HD320" s="36"/>
      <c r="HE320" s="36"/>
      <c r="HF320" s="36"/>
      <c r="HG320" s="36"/>
      <c r="HH320" s="36"/>
      <c r="HI320" s="36"/>
      <c r="HJ320" s="36"/>
      <c r="HK320" s="36"/>
      <c r="HL320" s="36"/>
      <c r="HM320" s="36"/>
      <c r="HN320" s="36"/>
      <c r="HO320" s="36"/>
      <c r="HP320" s="36"/>
      <c r="HQ320" s="36"/>
      <c r="HR320" s="36"/>
      <c r="HS320" s="36"/>
      <c r="HT320" s="36"/>
      <c r="HU320" s="36"/>
      <c r="HV320" s="36"/>
      <c r="HW320" s="36"/>
      <c r="HX320" s="36"/>
      <c r="HY320" s="36"/>
      <c r="HZ320" s="36"/>
      <c r="IA320" s="36"/>
      <c r="IB320" s="36"/>
      <c r="IC320" s="36"/>
      <c r="ID320" s="36"/>
      <c r="IE320" s="36"/>
      <c r="IF320" s="36"/>
      <c r="IG320" s="36"/>
    </row>
    <row r="321" spans="1:241">
      <c r="A321" s="900">
        <v>1567</v>
      </c>
      <c r="B321" s="316" t="s">
        <v>147</v>
      </c>
      <c r="C321" s="896" t="s">
        <v>5809</v>
      </c>
      <c r="D321" s="241">
        <v>1054</v>
      </c>
      <c r="E321" s="897" t="s">
        <v>5810</v>
      </c>
      <c r="F321" s="318">
        <v>4</v>
      </c>
      <c r="G321" s="316" t="s">
        <v>150</v>
      </c>
      <c r="H321" s="297">
        <v>45327</v>
      </c>
      <c r="I321" s="298">
        <v>100000</v>
      </c>
      <c r="J321" s="318">
        <v>12</v>
      </c>
      <c r="K321" s="585">
        <f t="shared" si="4"/>
        <v>45691</v>
      </c>
      <c r="L321" s="583">
        <v>15</v>
      </c>
      <c r="M321" s="583">
        <v>3</v>
      </c>
      <c r="N321" s="583">
        <v>18</v>
      </c>
      <c r="O321" s="318"/>
      <c r="P321" s="318"/>
      <c r="Q321" s="115"/>
      <c r="R321" s="318"/>
      <c r="S321" s="318"/>
      <c r="T321" s="318"/>
      <c r="U321" s="318"/>
      <c r="V321" s="318"/>
      <c r="W321" s="318"/>
      <c r="X321" s="298">
        <v>100000</v>
      </c>
      <c r="Y321" s="319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6"/>
      <c r="BT321" s="36"/>
      <c r="BU321" s="36"/>
      <c r="BV321" s="36"/>
      <c r="BW321" s="36"/>
      <c r="BX321" s="36"/>
      <c r="BY321" s="36"/>
      <c r="BZ321" s="36"/>
      <c r="CA321" s="36"/>
      <c r="CB321" s="36"/>
      <c r="CC321" s="36"/>
      <c r="CD321" s="36"/>
      <c r="CE321" s="36"/>
      <c r="CF321" s="36"/>
      <c r="CG321" s="36"/>
      <c r="CH321" s="36"/>
      <c r="CI321" s="36"/>
      <c r="CJ321" s="36"/>
      <c r="CK321" s="36"/>
      <c r="CL321" s="36"/>
      <c r="CM321" s="36"/>
      <c r="CN321" s="36"/>
      <c r="CO321" s="36"/>
      <c r="CP321" s="36"/>
      <c r="CQ321" s="36"/>
      <c r="CR321" s="36"/>
      <c r="CS321" s="36"/>
      <c r="CT321" s="36"/>
      <c r="CU321" s="36"/>
      <c r="CV321" s="36"/>
      <c r="CW321" s="36"/>
      <c r="CX321" s="36"/>
      <c r="CY321" s="36"/>
      <c r="CZ321" s="36"/>
      <c r="DA321" s="36"/>
      <c r="DB321" s="36"/>
      <c r="DC321" s="36"/>
      <c r="DD321" s="36"/>
      <c r="DE321" s="36"/>
      <c r="DF321" s="36"/>
      <c r="DG321" s="36"/>
      <c r="DH321" s="36"/>
      <c r="DI321" s="36"/>
      <c r="DJ321" s="36"/>
      <c r="DK321" s="36"/>
      <c r="DL321" s="36"/>
      <c r="DM321" s="36"/>
      <c r="DN321" s="36"/>
      <c r="DO321" s="36"/>
      <c r="DP321" s="36"/>
      <c r="DQ321" s="36"/>
      <c r="DR321" s="36"/>
      <c r="DS321" s="36"/>
      <c r="DT321" s="36"/>
      <c r="DU321" s="36"/>
      <c r="DV321" s="36"/>
      <c r="DW321" s="36"/>
      <c r="DX321" s="36"/>
      <c r="DY321" s="36"/>
      <c r="DZ321" s="36"/>
      <c r="EA321" s="36"/>
      <c r="EB321" s="36"/>
      <c r="EC321" s="36"/>
      <c r="ED321" s="36"/>
      <c r="EE321" s="36"/>
      <c r="EF321" s="36"/>
      <c r="EG321" s="36"/>
      <c r="EH321" s="36"/>
      <c r="EI321" s="36"/>
      <c r="EJ321" s="36"/>
      <c r="EK321" s="36"/>
      <c r="EL321" s="36"/>
      <c r="EM321" s="36"/>
      <c r="EN321" s="36"/>
      <c r="EO321" s="36"/>
      <c r="EP321" s="36"/>
      <c r="EQ321" s="36"/>
      <c r="ER321" s="36"/>
      <c r="ES321" s="36"/>
      <c r="ET321" s="36"/>
      <c r="EU321" s="36"/>
      <c r="EV321" s="36"/>
      <c r="EW321" s="36"/>
      <c r="EX321" s="36"/>
      <c r="EY321" s="36"/>
      <c r="EZ321" s="36"/>
      <c r="FA321" s="36"/>
      <c r="FB321" s="36"/>
      <c r="FC321" s="36"/>
      <c r="FD321" s="36"/>
      <c r="FE321" s="36"/>
      <c r="FF321" s="36"/>
      <c r="FG321" s="36"/>
      <c r="FH321" s="36"/>
      <c r="FI321" s="36"/>
      <c r="FJ321" s="36"/>
      <c r="FK321" s="36"/>
      <c r="FL321" s="36"/>
      <c r="FM321" s="36"/>
      <c r="FN321" s="36"/>
      <c r="FO321" s="36"/>
      <c r="FP321" s="36"/>
      <c r="FQ321" s="36"/>
      <c r="FR321" s="36"/>
      <c r="FS321" s="36"/>
      <c r="FT321" s="36"/>
      <c r="FU321" s="36"/>
      <c r="FV321" s="36"/>
      <c r="FW321" s="36"/>
      <c r="FX321" s="36"/>
      <c r="FY321" s="36"/>
      <c r="FZ321" s="36"/>
      <c r="GA321" s="36"/>
      <c r="GB321" s="36"/>
      <c r="GC321" s="36"/>
      <c r="GD321" s="36"/>
      <c r="GE321" s="36"/>
      <c r="GF321" s="36"/>
      <c r="GG321" s="36"/>
      <c r="GH321" s="36"/>
      <c r="GI321" s="36"/>
      <c r="GJ321" s="36"/>
      <c r="GK321" s="36"/>
      <c r="GL321" s="36"/>
      <c r="GM321" s="36"/>
      <c r="GN321" s="36"/>
      <c r="GO321" s="36"/>
      <c r="GP321" s="36"/>
      <c r="GQ321" s="36"/>
      <c r="GR321" s="36"/>
      <c r="GS321" s="36"/>
      <c r="GT321" s="36"/>
      <c r="GU321" s="36"/>
      <c r="GV321" s="36"/>
      <c r="GW321" s="36"/>
      <c r="GX321" s="36"/>
      <c r="GY321" s="36"/>
      <c r="GZ321" s="36"/>
      <c r="HA321" s="36"/>
      <c r="HB321" s="36"/>
      <c r="HC321" s="36"/>
      <c r="HD321" s="36"/>
      <c r="HE321" s="36"/>
      <c r="HF321" s="36"/>
      <c r="HG321" s="36"/>
      <c r="HH321" s="36"/>
      <c r="HI321" s="36"/>
      <c r="HJ321" s="36"/>
      <c r="HK321" s="36"/>
      <c r="HL321" s="36"/>
      <c r="HM321" s="36"/>
      <c r="HN321" s="36"/>
      <c r="HO321" s="36"/>
      <c r="HP321" s="36"/>
      <c r="HQ321" s="36"/>
      <c r="HR321" s="36"/>
      <c r="HS321" s="36"/>
      <c r="HT321" s="36"/>
      <c r="HU321" s="36"/>
      <c r="HV321" s="36"/>
      <c r="HW321" s="36"/>
      <c r="HX321" s="36"/>
      <c r="HY321" s="36"/>
      <c r="HZ321" s="36"/>
      <c r="IA321" s="36"/>
      <c r="IB321" s="36"/>
      <c r="IC321" s="36"/>
      <c r="ID321" s="36"/>
      <c r="IE321" s="36"/>
      <c r="IF321" s="36"/>
      <c r="IG321" s="36"/>
    </row>
    <row r="322" spans="1:241">
      <c r="A322" s="900">
        <v>10327</v>
      </c>
      <c r="B322" s="316" t="s">
        <v>147</v>
      </c>
      <c r="C322" s="896" t="s">
        <v>5809</v>
      </c>
      <c r="D322" s="241">
        <v>1055</v>
      </c>
      <c r="E322" s="897" t="s">
        <v>5810</v>
      </c>
      <c r="F322" s="318">
        <v>4</v>
      </c>
      <c r="G322" s="316" t="s">
        <v>150</v>
      </c>
      <c r="H322" s="297">
        <v>45372</v>
      </c>
      <c r="I322" s="298">
        <v>150000</v>
      </c>
      <c r="J322" s="318">
        <v>12</v>
      </c>
      <c r="K322" s="585">
        <f t="shared" si="4"/>
        <v>45736</v>
      </c>
      <c r="L322" s="583">
        <v>15</v>
      </c>
      <c r="M322" s="583">
        <v>3</v>
      </c>
      <c r="N322" s="583">
        <v>18</v>
      </c>
      <c r="O322" s="318"/>
      <c r="P322" s="318"/>
      <c r="Q322" s="115"/>
      <c r="R322" s="318"/>
      <c r="S322" s="318"/>
      <c r="T322" s="318"/>
      <c r="U322" s="318"/>
      <c r="V322" s="318"/>
      <c r="W322" s="318"/>
      <c r="X322" s="298">
        <v>150000</v>
      </c>
      <c r="Y322" s="319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  <c r="BT322" s="36"/>
      <c r="BU322" s="36"/>
      <c r="BV322" s="36"/>
      <c r="BW322" s="36"/>
      <c r="BX322" s="36"/>
      <c r="BY322" s="36"/>
      <c r="BZ322" s="36"/>
      <c r="CA322" s="36"/>
      <c r="CB322" s="36"/>
      <c r="CC322" s="36"/>
      <c r="CD322" s="36"/>
      <c r="CE322" s="36"/>
      <c r="CF322" s="36"/>
      <c r="CG322" s="36"/>
      <c r="CH322" s="36"/>
      <c r="CI322" s="36"/>
      <c r="CJ322" s="36"/>
      <c r="CK322" s="36"/>
      <c r="CL322" s="36"/>
      <c r="CM322" s="36"/>
      <c r="CN322" s="36"/>
      <c r="CO322" s="36"/>
      <c r="CP322" s="36"/>
      <c r="CQ322" s="36"/>
      <c r="CR322" s="36"/>
      <c r="CS322" s="36"/>
      <c r="CT322" s="36"/>
      <c r="CU322" s="36"/>
      <c r="CV322" s="36"/>
      <c r="CW322" s="36"/>
      <c r="CX322" s="36"/>
      <c r="CY322" s="36"/>
      <c r="CZ322" s="36"/>
      <c r="DA322" s="36"/>
      <c r="DB322" s="36"/>
      <c r="DC322" s="36"/>
      <c r="DD322" s="36"/>
      <c r="DE322" s="36"/>
      <c r="DF322" s="36"/>
      <c r="DG322" s="36"/>
      <c r="DH322" s="36"/>
      <c r="DI322" s="36"/>
      <c r="DJ322" s="36"/>
      <c r="DK322" s="36"/>
      <c r="DL322" s="36"/>
      <c r="DM322" s="36"/>
      <c r="DN322" s="36"/>
      <c r="DO322" s="36"/>
      <c r="DP322" s="36"/>
      <c r="DQ322" s="36"/>
      <c r="DR322" s="36"/>
      <c r="DS322" s="36"/>
      <c r="DT322" s="36"/>
      <c r="DU322" s="36"/>
      <c r="DV322" s="36"/>
      <c r="DW322" s="36"/>
      <c r="DX322" s="36"/>
      <c r="DY322" s="36"/>
      <c r="DZ322" s="36"/>
      <c r="EA322" s="36"/>
      <c r="EB322" s="36"/>
      <c r="EC322" s="36"/>
      <c r="ED322" s="36"/>
      <c r="EE322" s="36"/>
      <c r="EF322" s="36"/>
      <c r="EG322" s="36"/>
      <c r="EH322" s="36"/>
      <c r="EI322" s="36"/>
      <c r="EJ322" s="36"/>
      <c r="EK322" s="36"/>
      <c r="EL322" s="36"/>
      <c r="EM322" s="36"/>
      <c r="EN322" s="36"/>
      <c r="EO322" s="36"/>
      <c r="EP322" s="36"/>
      <c r="EQ322" s="36"/>
      <c r="ER322" s="36"/>
      <c r="ES322" s="36"/>
      <c r="ET322" s="36"/>
      <c r="EU322" s="36"/>
      <c r="EV322" s="36"/>
      <c r="EW322" s="36"/>
      <c r="EX322" s="36"/>
      <c r="EY322" s="36"/>
      <c r="EZ322" s="36"/>
      <c r="FA322" s="36"/>
      <c r="FB322" s="36"/>
      <c r="FC322" s="36"/>
      <c r="FD322" s="36"/>
      <c r="FE322" s="36"/>
      <c r="FF322" s="36"/>
      <c r="FG322" s="36"/>
      <c r="FH322" s="36"/>
      <c r="FI322" s="36"/>
      <c r="FJ322" s="36"/>
      <c r="FK322" s="36"/>
      <c r="FL322" s="36"/>
      <c r="FM322" s="36"/>
      <c r="FN322" s="36"/>
      <c r="FO322" s="36"/>
      <c r="FP322" s="36"/>
      <c r="FQ322" s="36"/>
      <c r="FR322" s="36"/>
      <c r="FS322" s="36"/>
      <c r="FT322" s="36"/>
      <c r="FU322" s="36"/>
      <c r="FV322" s="36"/>
      <c r="FW322" s="36"/>
      <c r="FX322" s="36"/>
      <c r="FY322" s="36"/>
      <c r="FZ322" s="36"/>
      <c r="GA322" s="36"/>
      <c r="GB322" s="36"/>
      <c r="GC322" s="36"/>
      <c r="GD322" s="36"/>
      <c r="GE322" s="36"/>
      <c r="GF322" s="36"/>
      <c r="GG322" s="36"/>
      <c r="GH322" s="36"/>
      <c r="GI322" s="36"/>
      <c r="GJ322" s="36"/>
      <c r="GK322" s="36"/>
      <c r="GL322" s="36"/>
      <c r="GM322" s="36"/>
      <c r="GN322" s="36"/>
      <c r="GO322" s="36"/>
      <c r="GP322" s="36"/>
      <c r="GQ322" s="36"/>
      <c r="GR322" s="36"/>
      <c r="GS322" s="36"/>
      <c r="GT322" s="36"/>
      <c r="GU322" s="36"/>
      <c r="GV322" s="36"/>
      <c r="GW322" s="36"/>
      <c r="GX322" s="36"/>
      <c r="GY322" s="36"/>
      <c r="GZ322" s="36"/>
      <c r="HA322" s="36"/>
      <c r="HB322" s="36"/>
      <c r="HC322" s="36"/>
      <c r="HD322" s="36"/>
      <c r="HE322" s="36"/>
      <c r="HF322" s="36"/>
      <c r="HG322" s="36"/>
      <c r="HH322" s="36"/>
      <c r="HI322" s="36"/>
      <c r="HJ322" s="36"/>
      <c r="HK322" s="36"/>
      <c r="HL322" s="36"/>
      <c r="HM322" s="36"/>
      <c r="HN322" s="36"/>
      <c r="HO322" s="36"/>
      <c r="HP322" s="36"/>
      <c r="HQ322" s="36"/>
      <c r="HR322" s="36"/>
      <c r="HS322" s="36"/>
      <c r="HT322" s="36"/>
      <c r="HU322" s="36"/>
      <c r="HV322" s="36"/>
      <c r="HW322" s="36"/>
      <c r="HX322" s="36"/>
      <c r="HY322" s="36"/>
      <c r="HZ322" s="36"/>
      <c r="IA322" s="36"/>
      <c r="IB322" s="36"/>
      <c r="IC322" s="36"/>
      <c r="ID322" s="36"/>
      <c r="IE322" s="36"/>
      <c r="IF322" s="36"/>
      <c r="IG322" s="36"/>
    </row>
    <row r="323" spans="1:241">
      <c r="A323" s="900">
        <v>1082</v>
      </c>
      <c r="B323" s="316" t="s">
        <v>147</v>
      </c>
      <c r="C323" s="896" t="s">
        <v>5809</v>
      </c>
      <c r="D323" s="241">
        <v>1057</v>
      </c>
      <c r="E323" s="897" t="s">
        <v>5810</v>
      </c>
      <c r="F323" s="318">
        <v>4</v>
      </c>
      <c r="G323" s="316" t="s">
        <v>150</v>
      </c>
      <c r="H323" s="297">
        <v>45041</v>
      </c>
      <c r="I323" s="298">
        <v>150000</v>
      </c>
      <c r="J323" s="318">
        <v>12</v>
      </c>
      <c r="K323" s="585">
        <f t="shared" ref="K323:K386" si="5">H323+364</f>
        <v>45405</v>
      </c>
      <c r="L323" s="583">
        <v>15</v>
      </c>
      <c r="M323" s="583">
        <v>3</v>
      </c>
      <c r="N323" s="583">
        <v>18</v>
      </c>
      <c r="O323" s="318"/>
      <c r="P323" s="318"/>
      <c r="Q323" s="115"/>
      <c r="R323" s="318"/>
      <c r="S323" s="318"/>
      <c r="T323" s="318"/>
      <c r="U323" s="318"/>
      <c r="V323" s="318"/>
      <c r="W323" s="318"/>
      <c r="X323" s="298">
        <v>150000</v>
      </c>
      <c r="Y323" s="319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6"/>
      <c r="BB323" s="36"/>
      <c r="BC323" s="36"/>
      <c r="BD323" s="36"/>
      <c r="BE323" s="36"/>
      <c r="BF323" s="36"/>
      <c r="BG323" s="36"/>
      <c r="BH323" s="36"/>
      <c r="BI323" s="36"/>
      <c r="BJ323" s="36"/>
      <c r="BK323" s="36"/>
      <c r="BL323" s="36"/>
      <c r="BM323" s="36"/>
      <c r="BN323" s="36"/>
      <c r="BO323" s="36"/>
      <c r="BP323" s="36"/>
      <c r="BQ323" s="36"/>
      <c r="BR323" s="36"/>
      <c r="BS323" s="36"/>
      <c r="BT323" s="36"/>
      <c r="BU323" s="36"/>
      <c r="BV323" s="36"/>
      <c r="BW323" s="36"/>
      <c r="BX323" s="36"/>
      <c r="BY323" s="36"/>
      <c r="BZ323" s="36"/>
      <c r="CA323" s="36"/>
      <c r="CB323" s="36"/>
      <c r="CC323" s="36"/>
      <c r="CD323" s="36"/>
      <c r="CE323" s="36"/>
      <c r="CF323" s="36"/>
      <c r="CG323" s="36"/>
      <c r="CH323" s="36"/>
      <c r="CI323" s="36"/>
      <c r="CJ323" s="36"/>
      <c r="CK323" s="36"/>
      <c r="CL323" s="36"/>
      <c r="CM323" s="36"/>
      <c r="CN323" s="36"/>
      <c r="CO323" s="36"/>
      <c r="CP323" s="36"/>
      <c r="CQ323" s="36"/>
      <c r="CR323" s="36"/>
      <c r="CS323" s="36"/>
      <c r="CT323" s="36"/>
      <c r="CU323" s="36"/>
      <c r="CV323" s="36"/>
      <c r="CW323" s="36"/>
      <c r="CX323" s="36"/>
      <c r="CY323" s="36"/>
      <c r="CZ323" s="36"/>
      <c r="DA323" s="36"/>
      <c r="DB323" s="36"/>
      <c r="DC323" s="36"/>
      <c r="DD323" s="36"/>
      <c r="DE323" s="36"/>
      <c r="DF323" s="36"/>
      <c r="DG323" s="36"/>
      <c r="DH323" s="36"/>
      <c r="DI323" s="36"/>
      <c r="DJ323" s="36"/>
      <c r="DK323" s="36"/>
      <c r="DL323" s="36"/>
      <c r="DM323" s="36"/>
      <c r="DN323" s="36"/>
      <c r="DO323" s="36"/>
      <c r="DP323" s="36"/>
      <c r="DQ323" s="36"/>
      <c r="DR323" s="36"/>
      <c r="DS323" s="36"/>
      <c r="DT323" s="36"/>
      <c r="DU323" s="36"/>
      <c r="DV323" s="36"/>
      <c r="DW323" s="36"/>
      <c r="DX323" s="36"/>
      <c r="DY323" s="36"/>
      <c r="DZ323" s="36"/>
      <c r="EA323" s="36"/>
      <c r="EB323" s="36"/>
      <c r="EC323" s="36"/>
      <c r="ED323" s="36"/>
      <c r="EE323" s="36"/>
      <c r="EF323" s="36"/>
      <c r="EG323" s="36"/>
      <c r="EH323" s="36"/>
      <c r="EI323" s="36"/>
      <c r="EJ323" s="36"/>
      <c r="EK323" s="36"/>
      <c r="EL323" s="36"/>
      <c r="EM323" s="36"/>
      <c r="EN323" s="36"/>
      <c r="EO323" s="36"/>
      <c r="EP323" s="36"/>
      <c r="EQ323" s="36"/>
      <c r="ER323" s="36"/>
      <c r="ES323" s="36"/>
      <c r="ET323" s="36"/>
      <c r="EU323" s="36"/>
      <c r="EV323" s="36"/>
      <c r="EW323" s="36"/>
      <c r="EX323" s="36"/>
      <c r="EY323" s="36"/>
      <c r="EZ323" s="36"/>
      <c r="FA323" s="36"/>
      <c r="FB323" s="36"/>
      <c r="FC323" s="36"/>
      <c r="FD323" s="36"/>
      <c r="FE323" s="36"/>
      <c r="FF323" s="36"/>
      <c r="FG323" s="36"/>
      <c r="FH323" s="36"/>
      <c r="FI323" s="36"/>
      <c r="FJ323" s="36"/>
      <c r="FK323" s="36"/>
      <c r="FL323" s="36"/>
      <c r="FM323" s="36"/>
      <c r="FN323" s="36"/>
      <c r="FO323" s="36"/>
      <c r="FP323" s="36"/>
      <c r="FQ323" s="36"/>
      <c r="FR323" s="36"/>
      <c r="FS323" s="36"/>
      <c r="FT323" s="36"/>
      <c r="FU323" s="36"/>
      <c r="FV323" s="36"/>
      <c r="FW323" s="36"/>
      <c r="FX323" s="36"/>
      <c r="FY323" s="36"/>
      <c r="FZ323" s="36"/>
      <c r="GA323" s="36"/>
      <c r="GB323" s="36"/>
      <c r="GC323" s="36"/>
      <c r="GD323" s="36"/>
      <c r="GE323" s="36"/>
      <c r="GF323" s="36"/>
      <c r="GG323" s="36"/>
      <c r="GH323" s="36"/>
      <c r="GI323" s="36"/>
      <c r="GJ323" s="36"/>
      <c r="GK323" s="36"/>
      <c r="GL323" s="36"/>
      <c r="GM323" s="36"/>
      <c r="GN323" s="36"/>
      <c r="GO323" s="36"/>
      <c r="GP323" s="36"/>
      <c r="GQ323" s="36"/>
      <c r="GR323" s="36"/>
      <c r="GS323" s="36"/>
      <c r="GT323" s="36"/>
      <c r="GU323" s="36"/>
      <c r="GV323" s="36"/>
      <c r="GW323" s="36"/>
      <c r="GX323" s="36"/>
      <c r="GY323" s="36"/>
      <c r="GZ323" s="36"/>
      <c r="HA323" s="36"/>
      <c r="HB323" s="36"/>
      <c r="HC323" s="36"/>
      <c r="HD323" s="36"/>
      <c r="HE323" s="36"/>
      <c r="HF323" s="36"/>
      <c r="HG323" s="36"/>
      <c r="HH323" s="36"/>
      <c r="HI323" s="36"/>
      <c r="HJ323" s="36"/>
      <c r="HK323" s="36"/>
      <c r="HL323" s="36"/>
      <c r="HM323" s="36"/>
      <c r="HN323" s="36"/>
      <c r="HO323" s="36"/>
      <c r="HP323" s="36"/>
      <c r="HQ323" s="36"/>
      <c r="HR323" s="36"/>
      <c r="HS323" s="36"/>
      <c r="HT323" s="36"/>
      <c r="HU323" s="36"/>
      <c r="HV323" s="36"/>
      <c r="HW323" s="36"/>
      <c r="HX323" s="36"/>
      <c r="HY323" s="36"/>
      <c r="HZ323" s="36"/>
      <c r="IA323" s="36"/>
      <c r="IB323" s="36"/>
      <c r="IC323" s="36"/>
      <c r="ID323" s="36"/>
      <c r="IE323" s="36"/>
      <c r="IF323" s="36"/>
      <c r="IG323" s="36"/>
    </row>
    <row r="324" spans="1:241">
      <c r="A324" s="900">
        <v>1206</v>
      </c>
      <c r="B324" s="316" t="s">
        <v>147</v>
      </c>
      <c r="C324" s="896" t="s">
        <v>5809</v>
      </c>
      <c r="D324" s="241">
        <v>1059</v>
      </c>
      <c r="E324" s="897" t="s">
        <v>5810</v>
      </c>
      <c r="F324" s="318">
        <v>4</v>
      </c>
      <c r="G324" s="316" t="s">
        <v>150</v>
      </c>
      <c r="H324" s="297">
        <v>45363</v>
      </c>
      <c r="I324" s="298">
        <v>50000</v>
      </c>
      <c r="J324" s="318">
        <v>12</v>
      </c>
      <c r="K324" s="585">
        <f t="shared" si="5"/>
        <v>45727</v>
      </c>
      <c r="L324" s="583">
        <v>15</v>
      </c>
      <c r="M324" s="583">
        <v>3</v>
      </c>
      <c r="N324" s="583">
        <v>18</v>
      </c>
      <c r="O324" s="318"/>
      <c r="P324" s="318"/>
      <c r="Q324" s="115"/>
      <c r="R324" s="318"/>
      <c r="S324" s="318"/>
      <c r="T324" s="318"/>
      <c r="U324" s="318"/>
      <c r="V324" s="318"/>
      <c r="W324" s="318"/>
      <c r="X324" s="298">
        <v>50000</v>
      </c>
      <c r="Y324" s="319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  <c r="BT324" s="36"/>
      <c r="BU324" s="36"/>
      <c r="BV324" s="36"/>
      <c r="BW324" s="36"/>
      <c r="BX324" s="36"/>
      <c r="BY324" s="36"/>
      <c r="BZ324" s="36"/>
      <c r="CA324" s="36"/>
      <c r="CB324" s="36"/>
      <c r="CC324" s="36"/>
      <c r="CD324" s="36"/>
      <c r="CE324" s="36"/>
      <c r="CF324" s="36"/>
      <c r="CG324" s="36"/>
      <c r="CH324" s="36"/>
      <c r="CI324" s="36"/>
      <c r="CJ324" s="36"/>
      <c r="CK324" s="36"/>
      <c r="CL324" s="36"/>
      <c r="CM324" s="36"/>
      <c r="CN324" s="36"/>
      <c r="CO324" s="36"/>
      <c r="CP324" s="36"/>
      <c r="CQ324" s="36"/>
      <c r="CR324" s="36"/>
      <c r="CS324" s="36"/>
      <c r="CT324" s="36"/>
      <c r="CU324" s="36"/>
      <c r="CV324" s="36"/>
      <c r="CW324" s="36"/>
      <c r="CX324" s="36"/>
      <c r="CY324" s="36"/>
      <c r="CZ324" s="36"/>
      <c r="DA324" s="36"/>
      <c r="DB324" s="36"/>
      <c r="DC324" s="36"/>
      <c r="DD324" s="36"/>
      <c r="DE324" s="36"/>
      <c r="DF324" s="36"/>
      <c r="DG324" s="36"/>
      <c r="DH324" s="36"/>
      <c r="DI324" s="36"/>
      <c r="DJ324" s="36"/>
      <c r="DK324" s="36"/>
      <c r="DL324" s="36"/>
      <c r="DM324" s="36"/>
      <c r="DN324" s="36"/>
      <c r="DO324" s="36"/>
      <c r="DP324" s="36"/>
      <c r="DQ324" s="36"/>
      <c r="DR324" s="36"/>
      <c r="DS324" s="36"/>
      <c r="DT324" s="36"/>
      <c r="DU324" s="36"/>
      <c r="DV324" s="36"/>
      <c r="DW324" s="36"/>
      <c r="DX324" s="36"/>
      <c r="DY324" s="36"/>
      <c r="DZ324" s="36"/>
      <c r="EA324" s="36"/>
      <c r="EB324" s="36"/>
      <c r="EC324" s="36"/>
      <c r="ED324" s="36"/>
      <c r="EE324" s="36"/>
      <c r="EF324" s="36"/>
      <c r="EG324" s="36"/>
      <c r="EH324" s="36"/>
      <c r="EI324" s="36"/>
      <c r="EJ324" s="36"/>
      <c r="EK324" s="36"/>
      <c r="EL324" s="36"/>
      <c r="EM324" s="36"/>
      <c r="EN324" s="36"/>
      <c r="EO324" s="36"/>
      <c r="EP324" s="36"/>
      <c r="EQ324" s="36"/>
      <c r="ER324" s="36"/>
      <c r="ES324" s="36"/>
      <c r="ET324" s="36"/>
      <c r="EU324" s="36"/>
      <c r="EV324" s="36"/>
      <c r="EW324" s="36"/>
      <c r="EX324" s="36"/>
      <c r="EY324" s="36"/>
      <c r="EZ324" s="36"/>
      <c r="FA324" s="36"/>
      <c r="FB324" s="36"/>
      <c r="FC324" s="36"/>
      <c r="FD324" s="36"/>
      <c r="FE324" s="36"/>
      <c r="FF324" s="36"/>
      <c r="FG324" s="36"/>
      <c r="FH324" s="36"/>
      <c r="FI324" s="36"/>
      <c r="FJ324" s="36"/>
      <c r="FK324" s="36"/>
      <c r="FL324" s="36"/>
      <c r="FM324" s="36"/>
      <c r="FN324" s="36"/>
      <c r="FO324" s="36"/>
      <c r="FP324" s="36"/>
      <c r="FQ324" s="36"/>
      <c r="FR324" s="36"/>
      <c r="FS324" s="36"/>
      <c r="FT324" s="36"/>
      <c r="FU324" s="36"/>
      <c r="FV324" s="36"/>
      <c r="FW324" s="36"/>
      <c r="FX324" s="36"/>
      <c r="FY324" s="36"/>
      <c r="FZ324" s="36"/>
      <c r="GA324" s="36"/>
      <c r="GB324" s="36"/>
      <c r="GC324" s="36"/>
      <c r="GD324" s="36"/>
      <c r="GE324" s="36"/>
      <c r="GF324" s="36"/>
      <c r="GG324" s="36"/>
      <c r="GH324" s="36"/>
      <c r="GI324" s="36"/>
      <c r="GJ324" s="36"/>
      <c r="GK324" s="36"/>
      <c r="GL324" s="36"/>
      <c r="GM324" s="36"/>
      <c r="GN324" s="36"/>
      <c r="GO324" s="36"/>
      <c r="GP324" s="36"/>
      <c r="GQ324" s="36"/>
      <c r="GR324" s="36"/>
      <c r="GS324" s="36"/>
      <c r="GT324" s="36"/>
      <c r="GU324" s="36"/>
      <c r="GV324" s="36"/>
      <c r="GW324" s="36"/>
      <c r="GX324" s="36"/>
      <c r="GY324" s="36"/>
      <c r="GZ324" s="36"/>
      <c r="HA324" s="36"/>
      <c r="HB324" s="36"/>
      <c r="HC324" s="36"/>
      <c r="HD324" s="36"/>
      <c r="HE324" s="36"/>
      <c r="HF324" s="36"/>
      <c r="HG324" s="36"/>
      <c r="HH324" s="36"/>
      <c r="HI324" s="36"/>
      <c r="HJ324" s="36"/>
      <c r="HK324" s="36"/>
      <c r="HL324" s="36"/>
      <c r="HM324" s="36"/>
      <c r="HN324" s="36"/>
      <c r="HO324" s="36"/>
      <c r="HP324" s="36"/>
      <c r="HQ324" s="36"/>
      <c r="HR324" s="36"/>
      <c r="HS324" s="36"/>
      <c r="HT324" s="36"/>
      <c r="HU324" s="36"/>
      <c r="HV324" s="36"/>
      <c r="HW324" s="36"/>
      <c r="HX324" s="36"/>
      <c r="HY324" s="36"/>
      <c r="HZ324" s="36"/>
      <c r="IA324" s="36"/>
      <c r="IB324" s="36"/>
      <c r="IC324" s="36"/>
      <c r="ID324" s="36"/>
      <c r="IE324" s="36"/>
      <c r="IF324" s="36"/>
      <c r="IG324" s="36"/>
    </row>
    <row r="325" spans="1:241">
      <c r="A325" s="900">
        <v>1844</v>
      </c>
      <c r="B325" s="316" t="s">
        <v>147</v>
      </c>
      <c r="C325" s="896" t="s">
        <v>5809</v>
      </c>
      <c r="D325" s="241">
        <v>1060</v>
      </c>
      <c r="E325" s="897" t="s">
        <v>5810</v>
      </c>
      <c r="F325" s="318">
        <v>4</v>
      </c>
      <c r="G325" s="316" t="s">
        <v>150</v>
      </c>
      <c r="H325" s="297">
        <v>45040</v>
      </c>
      <c r="I325" s="298">
        <v>150000</v>
      </c>
      <c r="J325" s="318">
        <v>12</v>
      </c>
      <c r="K325" s="585">
        <f t="shared" si="5"/>
        <v>45404</v>
      </c>
      <c r="L325" s="583">
        <v>15</v>
      </c>
      <c r="M325" s="583">
        <v>3</v>
      </c>
      <c r="N325" s="583">
        <v>18</v>
      </c>
      <c r="O325" s="318"/>
      <c r="P325" s="318"/>
      <c r="Q325" s="115"/>
      <c r="R325" s="318"/>
      <c r="S325" s="318"/>
      <c r="T325" s="318"/>
      <c r="U325" s="318"/>
      <c r="V325" s="318"/>
      <c r="W325" s="318"/>
      <c r="X325" s="298">
        <v>150000</v>
      </c>
      <c r="Y325" s="319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6"/>
      <c r="BB325" s="36"/>
      <c r="BC325" s="36"/>
      <c r="BD325" s="36"/>
      <c r="BE325" s="36"/>
      <c r="BF325" s="36"/>
      <c r="BG325" s="36"/>
      <c r="BH325" s="36"/>
      <c r="BI325" s="36"/>
      <c r="BJ325" s="36"/>
      <c r="BK325" s="36"/>
      <c r="BL325" s="36"/>
      <c r="BM325" s="36"/>
      <c r="BN325" s="36"/>
      <c r="BO325" s="36"/>
      <c r="BP325" s="36"/>
      <c r="BQ325" s="36"/>
      <c r="BR325" s="36"/>
      <c r="BS325" s="36"/>
      <c r="BT325" s="36"/>
      <c r="BU325" s="36"/>
      <c r="BV325" s="36"/>
      <c r="BW325" s="36"/>
      <c r="BX325" s="36"/>
      <c r="BY325" s="36"/>
      <c r="BZ325" s="36"/>
      <c r="CA325" s="36"/>
      <c r="CB325" s="36"/>
      <c r="CC325" s="36"/>
      <c r="CD325" s="36"/>
      <c r="CE325" s="36"/>
      <c r="CF325" s="36"/>
      <c r="CG325" s="36"/>
      <c r="CH325" s="36"/>
      <c r="CI325" s="36"/>
      <c r="CJ325" s="36"/>
      <c r="CK325" s="36"/>
      <c r="CL325" s="36"/>
      <c r="CM325" s="36"/>
      <c r="CN325" s="36"/>
      <c r="CO325" s="36"/>
      <c r="CP325" s="36"/>
      <c r="CQ325" s="36"/>
      <c r="CR325" s="36"/>
      <c r="CS325" s="36"/>
      <c r="CT325" s="36"/>
      <c r="CU325" s="36"/>
      <c r="CV325" s="36"/>
      <c r="CW325" s="36"/>
      <c r="CX325" s="36"/>
      <c r="CY325" s="36"/>
      <c r="CZ325" s="36"/>
      <c r="DA325" s="36"/>
      <c r="DB325" s="36"/>
      <c r="DC325" s="36"/>
      <c r="DD325" s="36"/>
      <c r="DE325" s="36"/>
      <c r="DF325" s="36"/>
      <c r="DG325" s="36"/>
      <c r="DH325" s="36"/>
      <c r="DI325" s="36"/>
      <c r="DJ325" s="36"/>
      <c r="DK325" s="36"/>
      <c r="DL325" s="36"/>
      <c r="DM325" s="36"/>
      <c r="DN325" s="36"/>
      <c r="DO325" s="36"/>
      <c r="DP325" s="36"/>
      <c r="DQ325" s="36"/>
      <c r="DR325" s="36"/>
      <c r="DS325" s="36"/>
      <c r="DT325" s="36"/>
      <c r="DU325" s="36"/>
      <c r="DV325" s="36"/>
      <c r="DW325" s="36"/>
      <c r="DX325" s="36"/>
      <c r="DY325" s="36"/>
      <c r="DZ325" s="36"/>
      <c r="EA325" s="36"/>
      <c r="EB325" s="36"/>
      <c r="EC325" s="36"/>
      <c r="ED325" s="36"/>
      <c r="EE325" s="36"/>
      <c r="EF325" s="36"/>
      <c r="EG325" s="36"/>
      <c r="EH325" s="36"/>
      <c r="EI325" s="36"/>
      <c r="EJ325" s="36"/>
      <c r="EK325" s="36"/>
      <c r="EL325" s="36"/>
      <c r="EM325" s="36"/>
      <c r="EN325" s="36"/>
      <c r="EO325" s="36"/>
      <c r="EP325" s="36"/>
      <c r="EQ325" s="36"/>
      <c r="ER325" s="36"/>
      <c r="ES325" s="36"/>
      <c r="ET325" s="36"/>
      <c r="EU325" s="36"/>
      <c r="EV325" s="36"/>
      <c r="EW325" s="36"/>
      <c r="EX325" s="36"/>
      <c r="EY325" s="36"/>
      <c r="EZ325" s="36"/>
      <c r="FA325" s="36"/>
      <c r="FB325" s="36"/>
      <c r="FC325" s="36"/>
      <c r="FD325" s="36"/>
      <c r="FE325" s="36"/>
      <c r="FF325" s="36"/>
      <c r="FG325" s="36"/>
      <c r="FH325" s="36"/>
      <c r="FI325" s="36"/>
      <c r="FJ325" s="36"/>
      <c r="FK325" s="36"/>
      <c r="FL325" s="36"/>
      <c r="FM325" s="36"/>
      <c r="FN325" s="36"/>
      <c r="FO325" s="36"/>
      <c r="FP325" s="36"/>
      <c r="FQ325" s="36"/>
      <c r="FR325" s="36"/>
      <c r="FS325" s="36"/>
      <c r="FT325" s="36"/>
      <c r="FU325" s="36"/>
      <c r="FV325" s="36"/>
      <c r="FW325" s="36"/>
      <c r="FX325" s="36"/>
      <c r="FY325" s="36"/>
      <c r="FZ325" s="36"/>
      <c r="GA325" s="36"/>
      <c r="GB325" s="36"/>
      <c r="GC325" s="36"/>
      <c r="GD325" s="36"/>
      <c r="GE325" s="36"/>
      <c r="GF325" s="36"/>
      <c r="GG325" s="36"/>
      <c r="GH325" s="36"/>
      <c r="GI325" s="36"/>
      <c r="GJ325" s="36"/>
      <c r="GK325" s="36"/>
      <c r="GL325" s="36"/>
      <c r="GM325" s="36"/>
      <c r="GN325" s="36"/>
      <c r="GO325" s="36"/>
      <c r="GP325" s="36"/>
      <c r="GQ325" s="36"/>
      <c r="GR325" s="36"/>
      <c r="GS325" s="36"/>
      <c r="GT325" s="36"/>
      <c r="GU325" s="36"/>
      <c r="GV325" s="36"/>
      <c r="GW325" s="36"/>
      <c r="GX325" s="36"/>
      <c r="GY325" s="36"/>
      <c r="GZ325" s="36"/>
      <c r="HA325" s="36"/>
      <c r="HB325" s="36"/>
      <c r="HC325" s="36"/>
      <c r="HD325" s="36"/>
      <c r="HE325" s="36"/>
      <c r="HF325" s="36"/>
      <c r="HG325" s="36"/>
      <c r="HH325" s="36"/>
      <c r="HI325" s="36"/>
      <c r="HJ325" s="36"/>
      <c r="HK325" s="36"/>
      <c r="HL325" s="36"/>
      <c r="HM325" s="36"/>
      <c r="HN325" s="36"/>
      <c r="HO325" s="36"/>
      <c r="HP325" s="36"/>
      <c r="HQ325" s="36"/>
      <c r="HR325" s="36"/>
      <c r="HS325" s="36"/>
      <c r="HT325" s="36"/>
      <c r="HU325" s="36"/>
      <c r="HV325" s="36"/>
      <c r="HW325" s="36"/>
      <c r="HX325" s="36"/>
      <c r="HY325" s="36"/>
      <c r="HZ325" s="36"/>
      <c r="IA325" s="36"/>
      <c r="IB325" s="36"/>
      <c r="IC325" s="36"/>
      <c r="ID325" s="36"/>
      <c r="IE325" s="36"/>
      <c r="IF325" s="36"/>
      <c r="IG325" s="36"/>
    </row>
    <row r="326" spans="1:241">
      <c r="A326" s="900">
        <v>499</v>
      </c>
      <c r="B326" s="316" t="s">
        <v>147</v>
      </c>
      <c r="C326" s="896" t="s">
        <v>5809</v>
      </c>
      <c r="D326" s="241">
        <v>1061</v>
      </c>
      <c r="E326" s="897" t="s">
        <v>5810</v>
      </c>
      <c r="F326" s="318">
        <v>4</v>
      </c>
      <c r="G326" s="316" t="s">
        <v>150</v>
      </c>
      <c r="H326" s="297">
        <v>45057</v>
      </c>
      <c r="I326" s="298">
        <v>100000</v>
      </c>
      <c r="J326" s="318">
        <v>12</v>
      </c>
      <c r="K326" s="585">
        <f t="shared" si="5"/>
        <v>45421</v>
      </c>
      <c r="L326" s="583">
        <v>15</v>
      </c>
      <c r="M326" s="583">
        <v>3</v>
      </c>
      <c r="N326" s="583">
        <v>18</v>
      </c>
      <c r="O326" s="318"/>
      <c r="P326" s="318"/>
      <c r="Q326" s="115"/>
      <c r="R326" s="318"/>
      <c r="S326" s="318"/>
      <c r="T326" s="318"/>
      <c r="U326" s="318"/>
      <c r="V326" s="318"/>
      <c r="W326" s="318"/>
      <c r="X326" s="298">
        <v>100000</v>
      </c>
      <c r="Y326" s="319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6"/>
      <c r="BB326" s="36"/>
      <c r="BC326" s="36"/>
      <c r="BD326" s="36"/>
      <c r="BE326" s="36"/>
      <c r="BF326" s="36"/>
      <c r="BG326" s="36"/>
      <c r="BH326" s="36"/>
      <c r="BI326" s="36"/>
      <c r="BJ326" s="36"/>
      <c r="BK326" s="36"/>
      <c r="BL326" s="36"/>
      <c r="BM326" s="36"/>
      <c r="BN326" s="36"/>
      <c r="BO326" s="36"/>
      <c r="BP326" s="36"/>
      <c r="BQ326" s="36"/>
      <c r="BR326" s="36"/>
      <c r="BS326" s="36"/>
      <c r="BT326" s="36"/>
      <c r="BU326" s="36"/>
      <c r="BV326" s="36"/>
      <c r="BW326" s="36"/>
      <c r="BX326" s="36"/>
      <c r="BY326" s="36"/>
      <c r="BZ326" s="36"/>
      <c r="CA326" s="36"/>
      <c r="CB326" s="36"/>
      <c r="CC326" s="36"/>
      <c r="CD326" s="36"/>
      <c r="CE326" s="36"/>
      <c r="CF326" s="36"/>
      <c r="CG326" s="36"/>
      <c r="CH326" s="36"/>
      <c r="CI326" s="36"/>
      <c r="CJ326" s="36"/>
      <c r="CK326" s="36"/>
      <c r="CL326" s="36"/>
      <c r="CM326" s="36"/>
      <c r="CN326" s="36"/>
      <c r="CO326" s="36"/>
      <c r="CP326" s="36"/>
      <c r="CQ326" s="36"/>
      <c r="CR326" s="36"/>
      <c r="CS326" s="36"/>
      <c r="CT326" s="36"/>
      <c r="CU326" s="36"/>
      <c r="CV326" s="36"/>
      <c r="CW326" s="36"/>
      <c r="CX326" s="36"/>
      <c r="CY326" s="36"/>
      <c r="CZ326" s="36"/>
      <c r="DA326" s="36"/>
      <c r="DB326" s="36"/>
      <c r="DC326" s="36"/>
      <c r="DD326" s="36"/>
      <c r="DE326" s="36"/>
      <c r="DF326" s="36"/>
      <c r="DG326" s="36"/>
      <c r="DH326" s="36"/>
      <c r="DI326" s="36"/>
      <c r="DJ326" s="36"/>
      <c r="DK326" s="36"/>
      <c r="DL326" s="36"/>
      <c r="DM326" s="36"/>
      <c r="DN326" s="36"/>
      <c r="DO326" s="36"/>
      <c r="DP326" s="36"/>
      <c r="DQ326" s="36"/>
      <c r="DR326" s="36"/>
      <c r="DS326" s="36"/>
      <c r="DT326" s="36"/>
      <c r="DU326" s="36"/>
      <c r="DV326" s="36"/>
      <c r="DW326" s="36"/>
      <c r="DX326" s="36"/>
      <c r="DY326" s="36"/>
      <c r="DZ326" s="36"/>
      <c r="EA326" s="36"/>
      <c r="EB326" s="36"/>
      <c r="EC326" s="36"/>
      <c r="ED326" s="36"/>
      <c r="EE326" s="36"/>
      <c r="EF326" s="36"/>
      <c r="EG326" s="36"/>
      <c r="EH326" s="36"/>
      <c r="EI326" s="36"/>
      <c r="EJ326" s="36"/>
      <c r="EK326" s="36"/>
      <c r="EL326" s="36"/>
      <c r="EM326" s="36"/>
      <c r="EN326" s="36"/>
      <c r="EO326" s="36"/>
      <c r="EP326" s="36"/>
      <c r="EQ326" s="36"/>
      <c r="ER326" s="36"/>
      <c r="ES326" s="36"/>
      <c r="ET326" s="36"/>
      <c r="EU326" s="36"/>
      <c r="EV326" s="36"/>
      <c r="EW326" s="36"/>
      <c r="EX326" s="36"/>
      <c r="EY326" s="36"/>
      <c r="EZ326" s="36"/>
      <c r="FA326" s="36"/>
      <c r="FB326" s="36"/>
      <c r="FC326" s="36"/>
      <c r="FD326" s="36"/>
      <c r="FE326" s="36"/>
      <c r="FF326" s="36"/>
      <c r="FG326" s="36"/>
      <c r="FH326" s="36"/>
      <c r="FI326" s="36"/>
      <c r="FJ326" s="36"/>
      <c r="FK326" s="36"/>
      <c r="FL326" s="36"/>
      <c r="FM326" s="36"/>
      <c r="FN326" s="36"/>
      <c r="FO326" s="36"/>
      <c r="FP326" s="36"/>
      <c r="FQ326" s="36"/>
      <c r="FR326" s="36"/>
      <c r="FS326" s="36"/>
      <c r="FT326" s="36"/>
      <c r="FU326" s="36"/>
      <c r="FV326" s="36"/>
      <c r="FW326" s="36"/>
      <c r="FX326" s="36"/>
      <c r="FY326" s="36"/>
      <c r="FZ326" s="36"/>
      <c r="GA326" s="36"/>
      <c r="GB326" s="36"/>
      <c r="GC326" s="36"/>
      <c r="GD326" s="36"/>
      <c r="GE326" s="36"/>
      <c r="GF326" s="36"/>
      <c r="GG326" s="36"/>
      <c r="GH326" s="36"/>
      <c r="GI326" s="36"/>
      <c r="GJ326" s="36"/>
      <c r="GK326" s="36"/>
      <c r="GL326" s="36"/>
      <c r="GM326" s="36"/>
      <c r="GN326" s="36"/>
      <c r="GO326" s="36"/>
      <c r="GP326" s="36"/>
      <c r="GQ326" s="36"/>
      <c r="GR326" s="36"/>
      <c r="GS326" s="36"/>
      <c r="GT326" s="36"/>
      <c r="GU326" s="36"/>
      <c r="GV326" s="36"/>
      <c r="GW326" s="36"/>
      <c r="GX326" s="36"/>
      <c r="GY326" s="36"/>
      <c r="GZ326" s="36"/>
      <c r="HA326" s="36"/>
      <c r="HB326" s="36"/>
      <c r="HC326" s="36"/>
      <c r="HD326" s="36"/>
      <c r="HE326" s="36"/>
      <c r="HF326" s="36"/>
      <c r="HG326" s="36"/>
      <c r="HH326" s="36"/>
      <c r="HI326" s="36"/>
      <c r="HJ326" s="36"/>
      <c r="HK326" s="36"/>
      <c r="HL326" s="36"/>
      <c r="HM326" s="36"/>
      <c r="HN326" s="36"/>
      <c r="HO326" s="36"/>
      <c r="HP326" s="36"/>
      <c r="HQ326" s="36"/>
      <c r="HR326" s="36"/>
      <c r="HS326" s="36"/>
      <c r="HT326" s="36"/>
      <c r="HU326" s="36"/>
      <c r="HV326" s="36"/>
      <c r="HW326" s="36"/>
      <c r="HX326" s="36"/>
      <c r="HY326" s="36"/>
      <c r="HZ326" s="36"/>
      <c r="IA326" s="36"/>
      <c r="IB326" s="36"/>
      <c r="IC326" s="36"/>
      <c r="ID326" s="36"/>
      <c r="IE326" s="36"/>
      <c r="IF326" s="36"/>
      <c r="IG326" s="36"/>
    </row>
    <row r="327" spans="1:241">
      <c r="A327" s="900">
        <v>2107</v>
      </c>
      <c r="B327" s="316" t="s">
        <v>147</v>
      </c>
      <c r="C327" s="896" t="s">
        <v>5809</v>
      </c>
      <c r="D327" s="241">
        <v>1062</v>
      </c>
      <c r="E327" s="897" t="s">
        <v>5810</v>
      </c>
      <c r="F327" s="318">
        <v>4</v>
      </c>
      <c r="G327" s="316" t="s">
        <v>150</v>
      </c>
      <c r="H327" s="297">
        <v>45334</v>
      </c>
      <c r="I327" s="298">
        <v>100000</v>
      </c>
      <c r="J327" s="318">
        <v>12</v>
      </c>
      <c r="K327" s="585">
        <f t="shared" si="5"/>
        <v>45698</v>
      </c>
      <c r="L327" s="583">
        <v>15</v>
      </c>
      <c r="M327" s="583">
        <v>3</v>
      </c>
      <c r="N327" s="583">
        <v>18</v>
      </c>
      <c r="O327" s="318"/>
      <c r="P327" s="318"/>
      <c r="Q327" s="115"/>
      <c r="R327" s="318"/>
      <c r="S327" s="318"/>
      <c r="T327" s="318"/>
      <c r="U327" s="318"/>
      <c r="V327" s="318"/>
      <c r="W327" s="318"/>
      <c r="X327" s="298">
        <v>100000</v>
      </c>
      <c r="Y327" s="319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6"/>
      <c r="BB327" s="36"/>
      <c r="BC327" s="36"/>
      <c r="BD327" s="36"/>
      <c r="BE327" s="36"/>
      <c r="BF327" s="36"/>
      <c r="BG327" s="36"/>
      <c r="BH327" s="36"/>
      <c r="BI327" s="36"/>
      <c r="BJ327" s="36"/>
      <c r="BK327" s="36"/>
      <c r="BL327" s="36"/>
      <c r="BM327" s="36"/>
      <c r="BN327" s="36"/>
      <c r="BO327" s="36"/>
      <c r="BP327" s="36"/>
      <c r="BQ327" s="36"/>
      <c r="BR327" s="36"/>
      <c r="BS327" s="36"/>
      <c r="BT327" s="36"/>
      <c r="BU327" s="36"/>
      <c r="BV327" s="36"/>
      <c r="BW327" s="36"/>
      <c r="BX327" s="36"/>
      <c r="BY327" s="36"/>
      <c r="BZ327" s="36"/>
      <c r="CA327" s="36"/>
      <c r="CB327" s="36"/>
      <c r="CC327" s="36"/>
      <c r="CD327" s="36"/>
      <c r="CE327" s="36"/>
      <c r="CF327" s="36"/>
      <c r="CG327" s="36"/>
      <c r="CH327" s="36"/>
      <c r="CI327" s="36"/>
      <c r="CJ327" s="36"/>
      <c r="CK327" s="36"/>
      <c r="CL327" s="36"/>
      <c r="CM327" s="36"/>
      <c r="CN327" s="36"/>
      <c r="CO327" s="36"/>
      <c r="CP327" s="36"/>
      <c r="CQ327" s="36"/>
      <c r="CR327" s="36"/>
      <c r="CS327" s="36"/>
      <c r="CT327" s="36"/>
      <c r="CU327" s="36"/>
      <c r="CV327" s="36"/>
      <c r="CW327" s="36"/>
      <c r="CX327" s="36"/>
      <c r="CY327" s="36"/>
      <c r="CZ327" s="36"/>
      <c r="DA327" s="36"/>
      <c r="DB327" s="36"/>
      <c r="DC327" s="36"/>
      <c r="DD327" s="36"/>
      <c r="DE327" s="36"/>
      <c r="DF327" s="36"/>
      <c r="DG327" s="36"/>
      <c r="DH327" s="36"/>
      <c r="DI327" s="36"/>
      <c r="DJ327" s="36"/>
      <c r="DK327" s="36"/>
      <c r="DL327" s="36"/>
      <c r="DM327" s="36"/>
      <c r="DN327" s="36"/>
      <c r="DO327" s="36"/>
      <c r="DP327" s="36"/>
      <c r="DQ327" s="36"/>
      <c r="DR327" s="36"/>
      <c r="DS327" s="36"/>
      <c r="DT327" s="36"/>
      <c r="DU327" s="36"/>
      <c r="DV327" s="36"/>
      <c r="DW327" s="36"/>
      <c r="DX327" s="36"/>
      <c r="DY327" s="36"/>
      <c r="DZ327" s="36"/>
      <c r="EA327" s="36"/>
      <c r="EB327" s="36"/>
      <c r="EC327" s="36"/>
      <c r="ED327" s="36"/>
      <c r="EE327" s="36"/>
      <c r="EF327" s="36"/>
      <c r="EG327" s="36"/>
      <c r="EH327" s="36"/>
      <c r="EI327" s="36"/>
      <c r="EJ327" s="36"/>
      <c r="EK327" s="36"/>
      <c r="EL327" s="36"/>
      <c r="EM327" s="36"/>
      <c r="EN327" s="36"/>
      <c r="EO327" s="36"/>
      <c r="EP327" s="36"/>
      <c r="EQ327" s="36"/>
      <c r="ER327" s="36"/>
      <c r="ES327" s="36"/>
      <c r="ET327" s="36"/>
      <c r="EU327" s="36"/>
      <c r="EV327" s="36"/>
      <c r="EW327" s="36"/>
      <c r="EX327" s="36"/>
      <c r="EY327" s="36"/>
      <c r="EZ327" s="36"/>
      <c r="FA327" s="36"/>
      <c r="FB327" s="36"/>
      <c r="FC327" s="36"/>
      <c r="FD327" s="36"/>
      <c r="FE327" s="36"/>
      <c r="FF327" s="36"/>
      <c r="FG327" s="36"/>
      <c r="FH327" s="36"/>
      <c r="FI327" s="36"/>
      <c r="FJ327" s="36"/>
      <c r="FK327" s="36"/>
      <c r="FL327" s="36"/>
      <c r="FM327" s="36"/>
      <c r="FN327" s="36"/>
      <c r="FO327" s="36"/>
      <c r="FP327" s="36"/>
      <c r="FQ327" s="36"/>
      <c r="FR327" s="36"/>
      <c r="FS327" s="36"/>
      <c r="FT327" s="36"/>
      <c r="FU327" s="36"/>
      <c r="FV327" s="36"/>
      <c r="FW327" s="36"/>
      <c r="FX327" s="36"/>
      <c r="FY327" s="36"/>
      <c r="FZ327" s="36"/>
      <c r="GA327" s="36"/>
      <c r="GB327" s="36"/>
      <c r="GC327" s="36"/>
      <c r="GD327" s="36"/>
      <c r="GE327" s="36"/>
      <c r="GF327" s="36"/>
      <c r="GG327" s="36"/>
      <c r="GH327" s="36"/>
      <c r="GI327" s="36"/>
      <c r="GJ327" s="36"/>
      <c r="GK327" s="36"/>
      <c r="GL327" s="36"/>
      <c r="GM327" s="36"/>
      <c r="GN327" s="36"/>
      <c r="GO327" s="36"/>
      <c r="GP327" s="36"/>
      <c r="GQ327" s="36"/>
      <c r="GR327" s="36"/>
      <c r="GS327" s="36"/>
      <c r="GT327" s="36"/>
      <c r="GU327" s="36"/>
      <c r="GV327" s="36"/>
      <c r="GW327" s="36"/>
      <c r="GX327" s="36"/>
      <c r="GY327" s="36"/>
      <c r="GZ327" s="36"/>
      <c r="HA327" s="36"/>
      <c r="HB327" s="36"/>
      <c r="HC327" s="36"/>
      <c r="HD327" s="36"/>
      <c r="HE327" s="36"/>
      <c r="HF327" s="36"/>
      <c r="HG327" s="36"/>
      <c r="HH327" s="36"/>
      <c r="HI327" s="36"/>
      <c r="HJ327" s="36"/>
      <c r="HK327" s="36"/>
      <c r="HL327" s="36"/>
      <c r="HM327" s="36"/>
      <c r="HN327" s="36"/>
      <c r="HO327" s="36"/>
      <c r="HP327" s="36"/>
      <c r="HQ327" s="36"/>
      <c r="HR327" s="36"/>
      <c r="HS327" s="36"/>
      <c r="HT327" s="36"/>
      <c r="HU327" s="36"/>
      <c r="HV327" s="36"/>
      <c r="HW327" s="36"/>
      <c r="HX327" s="36"/>
      <c r="HY327" s="36"/>
      <c r="HZ327" s="36"/>
      <c r="IA327" s="36"/>
      <c r="IB327" s="36"/>
      <c r="IC327" s="36"/>
      <c r="ID327" s="36"/>
      <c r="IE327" s="36"/>
      <c r="IF327" s="36"/>
      <c r="IG327" s="36"/>
    </row>
    <row r="328" spans="1:241">
      <c r="A328" s="900">
        <v>566</v>
      </c>
      <c r="B328" s="316" t="s">
        <v>147</v>
      </c>
      <c r="C328" s="896" t="s">
        <v>5809</v>
      </c>
      <c r="D328" s="241">
        <v>1064</v>
      </c>
      <c r="E328" s="897" t="s">
        <v>5810</v>
      </c>
      <c r="F328" s="318">
        <v>4</v>
      </c>
      <c r="G328" s="316" t="s">
        <v>150</v>
      </c>
      <c r="H328" s="297">
        <v>45029</v>
      </c>
      <c r="I328" s="298">
        <v>200000</v>
      </c>
      <c r="J328" s="318">
        <v>12</v>
      </c>
      <c r="K328" s="585">
        <f t="shared" si="5"/>
        <v>45393</v>
      </c>
      <c r="L328" s="583">
        <v>15</v>
      </c>
      <c r="M328" s="583">
        <v>3</v>
      </c>
      <c r="N328" s="583">
        <v>18</v>
      </c>
      <c r="O328" s="318"/>
      <c r="P328" s="318"/>
      <c r="Q328" s="115"/>
      <c r="R328" s="318"/>
      <c r="S328" s="318"/>
      <c r="T328" s="318"/>
      <c r="U328" s="318"/>
      <c r="V328" s="318"/>
      <c r="W328" s="318"/>
      <c r="X328" s="298">
        <v>200000</v>
      </c>
      <c r="Y328" s="319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  <c r="AY328" s="36"/>
      <c r="AZ328" s="36"/>
      <c r="BA328" s="36"/>
      <c r="BB328" s="36"/>
      <c r="BC328" s="36"/>
      <c r="BD328" s="36"/>
      <c r="BE328" s="36"/>
      <c r="BF328" s="36"/>
      <c r="BG328" s="36"/>
      <c r="BH328" s="36"/>
      <c r="BI328" s="36"/>
      <c r="BJ328" s="36"/>
      <c r="BK328" s="36"/>
      <c r="BL328" s="36"/>
      <c r="BM328" s="36"/>
      <c r="BN328" s="36"/>
      <c r="BO328" s="36"/>
      <c r="BP328" s="36"/>
      <c r="BQ328" s="36"/>
      <c r="BR328" s="36"/>
      <c r="BS328" s="36"/>
      <c r="BT328" s="36"/>
      <c r="BU328" s="36"/>
      <c r="BV328" s="36"/>
      <c r="BW328" s="36"/>
      <c r="BX328" s="36"/>
      <c r="BY328" s="36"/>
      <c r="BZ328" s="36"/>
      <c r="CA328" s="36"/>
      <c r="CB328" s="36"/>
      <c r="CC328" s="36"/>
      <c r="CD328" s="36"/>
      <c r="CE328" s="36"/>
      <c r="CF328" s="36"/>
      <c r="CG328" s="36"/>
      <c r="CH328" s="36"/>
      <c r="CI328" s="36"/>
      <c r="CJ328" s="36"/>
      <c r="CK328" s="36"/>
      <c r="CL328" s="36"/>
      <c r="CM328" s="36"/>
      <c r="CN328" s="36"/>
      <c r="CO328" s="36"/>
      <c r="CP328" s="36"/>
      <c r="CQ328" s="36"/>
      <c r="CR328" s="36"/>
      <c r="CS328" s="36"/>
      <c r="CT328" s="36"/>
      <c r="CU328" s="36"/>
      <c r="CV328" s="36"/>
      <c r="CW328" s="36"/>
      <c r="CX328" s="36"/>
      <c r="CY328" s="36"/>
      <c r="CZ328" s="36"/>
      <c r="DA328" s="36"/>
      <c r="DB328" s="36"/>
      <c r="DC328" s="36"/>
      <c r="DD328" s="36"/>
      <c r="DE328" s="36"/>
      <c r="DF328" s="36"/>
      <c r="DG328" s="36"/>
      <c r="DH328" s="36"/>
      <c r="DI328" s="36"/>
      <c r="DJ328" s="36"/>
      <c r="DK328" s="36"/>
      <c r="DL328" s="36"/>
      <c r="DM328" s="36"/>
      <c r="DN328" s="36"/>
      <c r="DO328" s="36"/>
      <c r="DP328" s="36"/>
      <c r="DQ328" s="36"/>
      <c r="DR328" s="36"/>
      <c r="DS328" s="36"/>
      <c r="DT328" s="36"/>
      <c r="DU328" s="36"/>
      <c r="DV328" s="36"/>
      <c r="DW328" s="36"/>
      <c r="DX328" s="36"/>
      <c r="DY328" s="36"/>
      <c r="DZ328" s="36"/>
      <c r="EA328" s="36"/>
      <c r="EB328" s="36"/>
      <c r="EC328" s="36"/>
      <c r="ED328" s="36"/>
      <c r="EE328" s="36"/>
      <c r="EF328" s="36"/>
      <c r="EG328" s="36"/>
      <c r="EH328" s="36"/>
      <c r="EI328" s="36"/>
      <c r="EJ328" s="36"/>
      <c r="EK328" s="36"/>
      <c r="EL328" s="36"/>
      <c r="EM328" s="36"/>
      <c r="EN328" s="36"/>
      <c r="EO328" s="36"/>
      <c r="EP328" s="36"/>
      <c r="EQ328" s="36"/>
      <c r="ER328" s="36"/>
      <c r="ES328" s="36"/>
      <c r="ET328" s="36"/>
      <c r="EU328" s="36"/>
      <c r="EV328" s="36"/>
      <c r="EW328" s="36"/>
      <c r="EX328" s="36"/>
      <c r="EY328" s="36"/>
      <c r="EZ328" s="36"/>
      <c r="FA328" s="36"/>
      <c r="FB328" s="36"/>
      <c r="FC328" s="36"/>
      <c r="FD328" s="36"/>
      <c r="FE328" s="36"/>
      <c r="FF328" s="36"/>
      <c r="FG328" s="36"/>
      <c r="FH328" s="36"/>
      <c r="FI328" s="36"/>
      <c r="FJ328" s="36"/>
      <c r="FK328" s="36"/>
      <c r="FL328" s="36"/>
      <c r="FM328" s="36"/>
      <c r="FN328" s="36"/>
      <c r="FO328" s="36"/>
      <c r="FP328" s="36"/>
      <c r="FQ328" s="36"/>
      <c r="FR328" s="36"/>
      <c r="FS328" s="36"/>
      <c r="FT328" s="36"/>
      <c r="FU328" s="36"/>
      <c r="FV328" s="36"/>
      <c r="FW328" s="36"/>
      <c r="FX328" s="36"/>
      <c r="FY328" s="36"/>
      <c r="FZ328" s="36"/>
      <c r="GA328" s="36"/>
      <c r="GB328" s="36"/>
      <c r="GC328" s="36"/>
      <c r="GD328" s="36"/>
      <c r="GE328" s="36"/>
      <c r="GF328" s="36"/>
      <c r="GG328" s="36"/>
      <c r="GH328" s="36"/>
      <c r="GI328" s="36"/>
      <c r="GJ328" s="36"/>
      <c r="GK328" s="36"/>
      <c r="GL328" s="36"/>
      <c r="GM328" s="36"/>
      <c r="GN328" s="36"/>
      <c r="GO328" s="36"/>
      <c r="GP328" s="36"/>
      <c r="GQ328" s="36"/>
      <c r="GR328" s="36"/>
      <c r="GS328" s="36"/>
      <c r="GT328" s="36"/>
      <c r="GU328" s="36"/>
      <c r="GV328" s="36"/>
      <c r="GW328" s="36"/>
      <c r="GX328" s="36"/>
      <c r="GY328" s="36"/>
      <c r="GZ328" s="36"/>
      <c r="HA328" s="36"/>
      <c r="HB328" s="36"/>
      <c r="HC328" s="36"/>
      <c r="HD328" s="36"/>
      <c r="HE328" s="36"/>
      <c r="HF328" s="36"/>
      <c r="HG328" s="36"/>
      <c r="HH328" s="36"/>
      <c r="HI328" s="36"/>
      <c r="HJ328" s="36"/>
      <c r="HK328" s="36"/>
      <c r="HL328" s="36"/>
      <c r="HM328" s="36"/>
      <c r="HN328" s="36"/>
      <c r="HO328" s="36"/>
      <c r="HP328" s="36"/>
      <c r="HQ328" s="36"/>
      <c r="HR328" s="36"/>
      <c r="HS328" s="36"/>
      <c r="HT328" s="36"/>
      <c r="HU328" s="36"/>
      <c r="HV328" s="36"/>
      <c r="HW328" s="36"/>
      <c r="HX328" s="36"/>
      <c r="HY328" s="36"/>
      <c r="HZ328" s="36"/>
      <c r="IA328" s="36"/>
      <c r="IB328" s="36"/>
      <c r="IC328" s="36"/>
      <c r="ID328" s="36"/>
      <c r="IE328" s="36"/>
      <c r="IF328" s="36"/>
      <c r="IG328" s="36"/>
    </row>
    <row r="329" spans="1:241">
      <c r="A329" s="900">
        <v>670</v>
      </c>
      <c r="B329" s="316" t="s">
        <v>147</v>
      </c>
      <c r="C329" s="896" t="s">
        <v>5809</v>
      </c>
      <c r="D329" s="241">
        <v>1065</v>
      </c>
      <c r="E329" s="897" t="s">
        <v>5810</v>
      </c>
      <c r="F329" s="318">
        <v>4</v>
      </c>
      <c r="G329" s="316" t="s">
        <v>150</v>
      </c>
      <c r="H329" s="297">
        <v>45097</v>
      </c>
      <c r="I329" s="298">
        <v>200000</v>
      </c>
      <c r="J329" s="318">
        <v>12</v>
      </c>
      <c r="K329" s="585">
        <f t="shared" si="5"/>
        <v>45461</v>
      </c>
      <c r="L329" s="583">
        <v>15</v>
      </c>
      <c r="M329" s="583">
        <v>3</v>
      </c>
      <c r="N329" s="583">
        <v>18</v>
      </c>
      <c r="O329" s="318"/>
      <c r="P329" s="318"/>
      <c r="Q329" s="115"/>
      <c r="R329" s="318"/>
      <c r="S329" s="318"/>
      <c r="T329" s="318"/>
      <c r="U329" s="318"/>
      <c r="V329" s="318"/>
      <c r="W329" s="318"/>
      <c r="X329" s="298">
        <v>200000</v>
      </c>
      <c r="Y329" s="319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36"/>
      <c r="AY329" s="36"/>
      <c r="AZ329" s="36"/>
      <c r="BA329" s="36"/>
      <c r="BB329" s="36"/>
      <c r="BC329" s="36"/>
      <c r="BD329" s="36"/>
      <c r="BE329" s="36"/>
      <c r="BF329" s="36"/>
      <c r="BG329" s="36"/>
      <c r="BH329" s="36"/>
      <c r="BI329" s="36"/>
      <c r="BJ329" s="36"/>
      <c r="BK329" s="36"/>
      <c r="BL329" s="36"/>
      <c r="BM329" s="36"/>
      <c r="BN329" s="36"/>
      <c r="BO329" s="36"/>
      <c r="BP329" s="36"/>
      <c r="BQ329" s="36"/>
      <c r="BR329" s="36"/>
      <c r="BS329" s="36"/>
      <c r="BT329" s="36"/>
      <c r="BU329" s="36"/>
      <c r="BV329" s="36"/>
      <c r="BW329" s="36"/>
      <c r="BX329" s="36"/>
      <c r="BY329" s="36"/>
      <c r="BZ329" s="36"/>
      <c r="CA329" s="36"/>
      <c r="CB329" s="36"/>
      <c r="CC329" s="36"/>
      <c r="CD329" s="36"/>
      <c r="CE329" s="36"/>
      <c r="CF329" s="36"/>
      <c r="CG329" s="36"/>
      <c r="CH329" s="36"/>
      <c r="CI329" s="36"/>
      <c r="CJ329" s="36"/>
      <c r="CK329" s="36"/>
      <c r="CL329" s="36"/>
      <c r="CM329" s="36"/>
      <c r="CN329" s="36"/>
      <c r="CO329" s="36"/>
      <c r="CP329" s="36"/>
      <c r="CQ329" s="36"/>
      <c r="CR329" s="36"/>
      <c r="CS329" s="36"/>
      <c r="CT329" s="36"/>
      <c r="CU329" s="36"/>
      <c r="CV329" s="36"/>
      <c r="CW329" s="36"/>
      <c r="CX329" s="36"/>
      <c r="CY329" s="36"/>
      <c r="CZ329" s="36"/>
      <c r="DA329" s="36"/>
      <c r="DB329" s="36"/>
      <c r="DC329" s="36"/>
      <c r="DD329" s="36"/>
      <c r="DE329" s="36"/>
      <c r="DF329" s="36"/>
      <c r="DG329" s="36"/>
      <c r="DH329" s="36"/>
      <c r="DI329" s="36"/>
      <c r="DJ329" s="36"/>
      <c r="DK329" s="36"/>
      <c r="DL329" s="36"/>
      <c r="DM329" s="36"/>
      <c r="DN329" s="36"/>
      <c r="DO329" s="36"/>
      <c r="DP329" s="36"/>
      <c r="DQ329" s="36"/>
      <c r="DR329" s="36"/>
      <c r="DS329" s="36"/>
      <c r="DT329" s="36"/>
      <c r="DU329" s="36"/>
      <c r="DV329" s="36"/>
      <c r="DW329" s="36"/>
      <c r="DX329" s="36"/>
      <c r="DY329" s="36"/>
      <c r="DZ329" s="36"/>
      <c r="EA329" s="36"/>
      <c r="EB329" s="36"/>
      <c r="EC329" s="36"/>
      <c r="ED329" s="36"/>
      <c r="EE329" s="36"/>
      <c r="EF329" s="36"/>
      <c r="EG329" s="36"/>
      <c r="EH329" s="36"/>
      <c r="EI329" s="36"/>
      <c r="EJ329" s="36"/>
      <c r="EK329" s="36"/>
      <c r="EL329" s="36"/>
      <c r="EM329" s="36"/>
      <c r="EN329" s="36"/>
      <c r="EO329" s="36"/>
      <c r="EP329" s="36"/>
      <c r="EQ329" s="36"/>
      <c r="ER329" s="36"/>
      <c r="ES329" s="36"/>
      <c r="ET329" s="36"/>
      <c r="EU329" s="36"/>
      <c r="EV329" s="36"/>
      <c r="EW329" s="36"/>
      <c r="EX329" s="36"/>
      <c r="EY329" s="36"/>
      <c r="EZ329" s="36"/>
      <c r="FA329" s="36"/>
      <c r="FB329" s="36"/>
      <c r="FC329" s="36"/>
      <c r="FD329" s="36"/>
      <c r="FE329" s="36"/>
      <c r="FF329" s="36"/>
      <c r="FG329" s="36"/>
      <c r="FH329" s="36"/>
      <c r="FI329" s="36"/>
      <c r="FJ329" s="36"/>
      <c r="FK329" s="36"/>
      <c r="FL329" s="36"/>
      <c r="FM329" s="36"/>
      <c r="FN329" s="36"/>
      <c r="FO329" s="36"/>
      <c r="FP329" s="36"/>
      <c r="FQ329" s="36"/>
      <c r="FR329" s="36"/>
      <c r="FS329" s="36"/>
      <c r="FT329" s="36"/>
      <c r="FU329" s="36"/>
      <c r="FV329" s="36"/>
      <c r="FW329" s="36"/>
      <c r="FX329" s="36"/>
      <c r="FY329" s="36"/>
      <c r="FZ329" s="36"/>
      <c r="GA329" s="36"/>
      <c r="GB329" s="36"/>
      <c r="GC329" s="36"/>
      <c r="GD329" s="36"/>
      <c r="GE329" s="36"/>
      <c r="GF329" s="36"/>
      <c r="GG329" s="36"/>
      <c r="GH329" s="36"/>
      <c r="GI329" s="36"/>
      <c r="GJ329" s="36"/>
      <c r="GK329" s="36"/>
      <c r="GL329" s="36"/>
      <c r="GM329" s="36"/>
      <c r="GN329" s="36"/>
      <c r="GO329" s="36"/>
      <c r="GP329" s="36"/>
      <c r="GQ329" s="36"/>
      <c r="GR329" s="36"/>
      <c r="GS329" s="36"/>
      <c r="GT329" s="36"/>
      <c r="GU329" s="36"/>
      <c r="GV329" s="36"/>
      <c r="GW329" s="36"/>
      <c r="GX329" s="36"/>
      <c r="GY329" s="36"/>
      <c r="GZ329" s="36"/>
      <c r="HA329" s="36"/>
      <c r="HB329" s="36"/>
      <c r="HC329" s="36"/>
      <c r="HD329" s="36"/>
      <c r="HE329" s="36"/>
      <c r="HF329" s="36"/>
      <c r="HG329" s="36"/>
      <c r="HH329" s="36"/>
      <c r="HI329" s="36"/>
      <c r="HJ329" s="36"/>
      <c r="HK329" s="36"/>
      <c r="HL329" s="36"/>
      <c r="HM329" s="36"/>
      <c r="HN329" s="36"/>
      <c r="HO329" s="36"/>
      <c r="HP329" s="36"/>
      <c r="HQ329" s="36"/>
      <c r="HR329" s="36"/>
      <c r="HS329" s="36"/>
      <c r="HT329" s="36"/>
      <c r="HU329" s="36"/>
      <c r="HV329" s="36"/>
      <c r="HW329" s="36"/>
      <c r="HX329" s="36"/>
      <c r="HY329" s="36"/>
      <c r="HZ329" s="36"/>
      <c r="IA329" s="36"/>
      <c r="IB329" s="36"/>
      <c r="IC329" s="36"/>
      <c r="ID329" s="36"/>
      <c r="IE329" s="36"/>
      <c r="IF329" s="36"/>
      <c r="IG329" s="36"/>
    </row>
    <row r="330" spans="1:241">
      <c r="A330" s="900">
        <v>1586</v>
      </c>
      <c r="B330" s="316" t="s">
        <v>147</v>
      </c>
      <c r="C330" s="896" t="s">
        <v>5809</v>
      </c>
      <c r="D330" s="241">
        <v>1066</v>
      </c>
      <c r="E330" s="897" t="s">
        <v>5810</v>
      </c>
      <c r="F330" s="318">
        <v>4</v>
      </c>
      <c r="G330" s="316" t="s">
        <v>150</v>
      </c>
      <c r="H330" s="297">
        <v>45286</v>
      </c>
      <c r="I330" s="298">
        <v>100000</v>
      </c>
      <c r="J330" s="318">
        <v>12</v>
      </c>
      <c r="K330" s="585">
        <f t="shared" si="5"/>
        <v>45650</v>
      </c>
      <c r="L330" s="583">
        <v>15</v>
      </c>
      <c r="M330" s="583">
        <v>3</v>
      </c>
      <c r="N330" s="583">
        <v>18</v>
      </c>
      <c r="O330" s="318"/>
      <c r="P330" s="318"/>
      <c r="Q330" s="115"/>
      <c r="R330" s="318"/>
      <c r="S330" s="318"/>
      <c r="T330" s="318"/>
      <c r="U330" s="318"/>
      <c r="V330" s="318"/>
      <c r="W330" s="318"/>
      <c r="X330" s="298">
        <v>100000</v>
      </c>
      <c r="Y330" s="319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36"/>
      <c r="AY330" s="36"/>
      <c r="AZ330" s="36"/>
      <c r="BA330" s="36"/>
      <c r="BB330" s="36"/>
      <c r="BC330" s="36"/>
      <c r="BD330" s="36"/>
      <c r="BE330" s="36"/>
      <c r="BF330" s="36"/>
      <c r="BG330" s="36"/>
      <c r="BH330" s="36"/>
      <c r="BI330" s="36"/>
      <c r="BJ330" s="36"/>
      <c r="BK330" s="36"/>
      <c r="BL330" s="36"/>
      <c r="BM330" s="36"/>
      <c r="BN330" s="36"/>
      <c r="BO330" s="36"/>
      <c r="BP330" s="36"/>
      <c r="BQ330" s="36"/>
      <c r="BR330" s="36"/>
      <c r="BS330" s="36"/>
      <c r="BT330" s="36"/>
      <c r="BU330" s="36"/>
      <c r="BV330" s="36"/>
      <c r="BW330" s="36"/>
      <c r="BX330" s="36"/>
      <c r="BY330" s="36"/>
      <c r="BZ330" s="36"/>
      <c r="CA330" s="36"/>
      <c r="CB330" s="36"/>
      <c r="CC330" s="36"/>
      <c r="CD330" s="36"/>
      <c r="CE330" s="36"/>
      <c r="CF330" s="36"/>
      <c r="CG330" s="36"/>
      <c r="CH330" s="36"/>
      <c r="CI330" s="36"/>
      <c r="CJ330" s="36"/>
      <c r="CK330" s="36"/>
      <c r="CL330" s="36"/>
      <c r="CM330" s="36"/>
      <c r="CN330" s="36"/>
      <c r="CO330" s="36"/>
      <c r="CP330" s="36"/>
      <c r="CQ330" s="36"/>
      <c r="CR330" s="36"/>
      <c r="CS330" s="36"/>
      <c r="CT330" s="36"/>
      <c r="CU330" s="36"/>
      <c r="CV330" s="36"/>
      <c r="CW330" s="36"/>
      <c r="CX330" s="36"/>
      <c r="CY330" s="36"/>
      <c r="CZ330" s="36"/>
      <c r="DA330" s="36"/>
      <c r="DB330" s="36"/>
      <c r="DC330" s="36"/>
      <c r="DD330" s="36"/>
      <c r="DE330" s="36"/>
      <c r="DF330" s="36"/>
      <c r="DG330" s="36"/>
      <c r="DH330" s="36"/>
      <c r="DI330" s="36"/>
      <c r="DJ330" s="36"/>
      <c r="DK330" s="36"/>
      <c r="DL330" s="36"/>
      <c r="DM330" s="36"/>
      <c r="DN330" s="36"/>
      <c r="DO330" s="36"/>
      <c r="DP330" s="36"/>
      <c r="DQ330" s="36"/>
      <c r="DR330" s="36"/>
      <c r="DS330" s="36"/>
      <c r="DT330" s="36"/>
      <c r="DU330" s="36"/>
      <c r="DV330" s="36"/>
      <c r="DW330" s="36"/>
      <c r="DX330" s="36"/>
      <c r="DY330" s="36"/>
      <c r="DZ330" s="36"/>
      <c r="EA330" s="36"/>
      <c r="EB330" s="36"/>
      <c r="EC330" s="36"/>
      <c r="ED330" s="36"/>
      <c r="EE330" s="36"/>
      <c r="EF330" s="36"/>
      <c r="EG330" s="36"/>
      <c r="EH330" s="36"/>
      <c r="EI330" s="36"/>
      <c r="EJ330" s="36"/>
      <c r="EK330" s="36"/>
      <c r="EL330" s="36"/>
      <c r="EM330" s="36"/>
      <c r="EN330" s="36"/>
      <c r="EO330" s="36"/>
      <c r="EP330" s="36"/>
      <c r="EQ330" s="36"/>
      <c r="ER330" s="36"/>
      <c r="ES330" s="36"/>
      <c r="ET330" s="36"/>
      <c r="EU330" s="36"/>
      <c r="EV330" s="36"/>
      <c r="EW330" s="36"/>
      <c r="EX330" s="36"/>
      <c r="EY330" s="36"/>
      <c r="EZ330" s="36"/>
      <c r="FA330" s="36"/>
      <c r="FB330" s="36"/>
      <c r="FC330" s="36"/>
      <c r="FD330" s="36"/>
      <c r="FE330" s="36"/>
      <c r="FF330" s="36"/>
      <c r="FG330" s="36"/>
      <c r="FH330" s="36"/>
      <c r="FI330" s="36"/>
      <c r="FJ330" s="36"/>
      <c r="FK330" s="36"/>
      <c r="FL330" s="36"/>
      <c r="FM330" s="36"/>
      <c r="FN330" s="36"/>
      <c r="FO330" s="36"/>
      <c r="FP330" s="36"/>
      <c r="FQ330" s="36"/>
      <c r="FR330" s="36"/>
      <c r="FS330" s="36"/>
      <c r="FT330" s="36"/>
      <c r="FU330" s="36"/>
      <c r="FV330" s="36"/>
      <c r="FW330" s="36"/>
      <c r="FX330" s="36"/>
      <c r="FY330" s="36"/>
      <c r="FZ330" s="36"/>
      <c r="GA330" s="36"/>
      <c r="GB330" s="36"/>
      <c r="GC330" s="36"/>
      <c r="GD330" s="36"/>
      <c r="GE330" s="36"/>
      <c r="GF330" s="36"/>
      <c r="GG330" s="36"/>
      <c r="GH330" s="36"/>
      <c r="GI330" s="36"/>
      <c r="GJ330" s="36"/>
      <c r="GK330" s="36"/>
      <c r="GL330" s="36"/>
      <c r="GM330" s="36"/>
      <c r="GN330" s="36"/>
      <c r="GO330" s="36"/>
      <c r="GP330" s="36"/>
      <c r="GQ330" s="36"/>
      <c r="GR330" s="36"/>
      <c r="GS330" s="36"/>
      <c r="GT330" s="36"/>
      <c r="GU330" s="36"/>
      <c r="GV330" s="36"/>
      <c r="GW330" s="36"/>
      <c r="GX330" s="36"/>
      <c r="GY330" s="36"/>
      <c r="GZ330" s="36"/>
      <c r="HA330" s="36"/>
      <c r="HB330" s="36"/>
      <c r="HC330" s="36"/>
      <c r="HD330" s="36"/>
      <c r="HE330" s="36"/>
      <c r="HF330" s="36"/>
      <c r="HG330" s="36"/>
      <c r="HH330" s="36"/>
      <c r="HI330" s="36"/>
      <c r="HJ330" s="36"/>
      <c r="HK330" s="36"/>
      <c r="HL330" s="36"/>
      <c r="HM330" s="36"/>
      <c r="HN330" s="36"/>
      <c r="HO330" s="36"/>
      <c r="HP330" s="36"/>
      <c r="HQ330" s="36"/>
      <c r="HR330" s="36"/>
      <c r="HS330" s="36"/>
      <c r="HT330" s="36"/>
      <c r="HU330" s="36"/>
      <c r="HV330" s="36"/>
      <c r="HW330" s="36"/>
      <c r="HX330" s="36"/>
      <c r="HY330" s="36"/>
      <c r="HZ330" s="36"/>
      <c r="IA330" s="36"/>
      <c r="IB330" s="36"/>
      <c r="IC330" s="36"/>
      <c r="ID330" s="36"/>
      <c r="IE330" s="36"/>
      <c r="IF330" s="36"/>
      <c r="IG330" s="36"/>
    </row>
    <row r="331" spans="1:241">
      <c r="A331" s="900">
        <v>874</v>
      </c>
      <c r="B331" s="316" t="s">
        <v>147</v>
      </c>
      <c r="C331" s="896" t="s">
        <v>5809</v>
      </c>
      <c r="D331" s="241">
        <v>1067</v>
      </c>
      <c r="E331" s="897" t="s">
        <v>5810</v>
      </c>
      <c r="F331" s="318">
        <v>4</v>
      </c>
      <c r="G331" s="316" t="s">
        <v>150</v>
      </c>
      <c r="H331" s="297">
        <v>45066</v>
      </c>
      <c r="I331" s="298">
        <v>100000</v>
      </c>
      <c r="J331" s="318">
        <v>12</v>
      </c>
      <c r="K331" s="585">
        <f t="shared" si="5"/>
        <v>45430</v>
      </c>
      <c r="L331" s="583">
        <v>15</v>
      </c>
      <c r="M331" s="583">
        <v>3</v>
      </c>
      <c r="N331" s="583">
        <v>18</v>
      </c>
      <c r="O331" s="318"/>
      <c r="P331" s="318"/>
      <c r="Q331" s="115"/>
      <c r="R331" s="318"/>
      <c r="S331" s="318"/>
      <c r="T331" s="318"/>
      <c r="U331" s="318"/>
      <c r="V331" s="318"/>
      <c r="W331" s="318"/>
      <c r="X331" s="298">
        <v>100000</v>
      </c>
      <c r="Y331" s="319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36"/>
      <c r="AY331" s="36"/>
      <c r="AZ331" s="36"/>
      <c r="BA331" s="36"/>
      <c r="BB331" s="36"/>
      <c r="BC331" s="36"/>
      <c r="BD331" s="36"/>
      <c r="BE331" s="36"/>
      <c r="BF331" s="36"/>
      <c r="BG331" s="36"/>
      <c r="BH331" s="36"/>
      <c r="BI331" s="36"/>
      <c r="BJ331" s="36"/>
      <c r="BK331" s="36"/>
      <c r="BL331" s="36"/>
      <c r="BM331" s="36"/>
      <c r="BN331" s="36"/>
      <c r="BO331" s="36"/>
      <c r="BP331" s="36"/>
      <c r="BQ331" s="36"/>
      <c r="BR331" s="36"/>
      <c r="BS331" s="36"/>
      <c r="BT331" s="36"/>
      <c r="BU331" s="36"/>
      <c r="BV331" s="36"/>
      <c r="BW331" s="36"/>
      <c r="BX331" s="36"/>
      <c r="BY331" s="36"/>
      <c r="BZ331" s="36"/>
      <c r="CA331" s="36"/>
      <c r="CB331" s="36"/>
      <c r="CC331" s="36"/>
      <c r="CD331" s="36"/>
      <c r="CE331" s="36"/>
      <c r="CF331" s="36"/>
      <c r="CG331" s="36"/>
      <c r="CH331" s="36"/>
      <c r="CI331" s="36"/>
      <c r="CJ331" s="36"/>
      <c r="CK331" s="36"/>
      <c r="CL331" s="36"/>
      <c r="CM331" s="36"/>
      <c r="CN331" s="36"/>
      <c r="CO331" s="36"/>
      <c r="CP331" s="36"/>
      <c r="CQ331" s="36"/>
      <c r="CR331" s="36"/>
      <c r="CS331" s="36"/>
      <c r="CT331" s="36"/>
      <c r="CU331" s="36"/>
      <c r="CV331" s="36"/>
      <c r="CW331" s="36"/>
      <c r="CX331" s="36"/>
      <c r="CY331" s="36"/>
      <c r="CZ331" s="36"/>
      <c r="DA331" s="36"/>
      <c r="DB331" s="36"/>
      <c r="DC331" s="36"/>
      <c r="DD331" s="36"/>
      <c r="DE331" s="36"/>
      <c r="DF331" s="36"/>
      <c r="DG331" s="36"/>
      <c r="DH331" s="36"/>
      <c r="DI331" s="36"/>
      <c r="DJ331" s="36"/>
      <c r="DK331" s="36"/>
      <c r="DL331" s="36"/>
      <c r="DM331" s="36"/>
      <c r="DN331" s="36"/>
      <c r="DO331" s="36"/>
      <c r="DP331" s="36"/>
      <c r="DQ331" s="36"/>
      <c r="DR331" s="36"/>
      <c r="DS331" s="36"/>
      <c r="DT331" s="36"/>
      <c r="DU331" s="36"/>
      <c r="DV331" s="36"/>
      <c r="DW331" s="36"/>
      <c r="DX331" s="36"/>
      <c r="DY331" s="36"/>
      <c r="DZ331" s="36"/>
      <c r="EA331" s="36"/>
      <c r="EB331" s="36"/>
      <c r="EC331" s="36"/>
      <c r="ED331" s="36"/>
      <c r="EE331" s="36"/>
      <c r="EF331" s="36"/>
      <c r="EG331" s="36"/>
      <c r="EH331" s="36"/>
      <c r="EI331" s="36"/>
      <c r="EJ331" s="36"/>
      <c r="EK331" s="36"/>
      <c r="EL331" s="36"/>
      <c r="EM331" s="36"/>
      <c r="EN331" s="36"/>
      <c r="EO331" s="36"/>
      <c r="EP331" s="36"/>
      <c r="EQ331" s="36"/>
      <c r="ER331" s="36"/>
      <c r="ES331" s="36"/>
      <c r="ET331" s="36"/>
      <c r="EU331" s="36"/>
      <c r="EV331" s="36"/>
      <c r="EW331" s="36"/>
      <c r="EX331" s="36"/>
      <c r="EY331" s="36"/>
      <c r="EZ331" s="36"/>
      <c r="FA331" s="36"/>
      <c r="FB331" s="36"/>
      <c r="FC331" s="36"/>
      <c r="FD331" s="36"/>
      <c r="FE331" s="36"/>
      <c r="FF331" s="36"/>
      <c r="FG331" s="36"/>
      <c r="FH331" s="36"/>
      <c r="FI331" s="36"/>
      <c r="FJ331" s="36"/>
      <c r="FK331" s="36"/>
      <c r="FL331" s="36"/>
      <c r="FM331" s="36"/>
      <c r="FN331" s="36"/>
      <c r="FO331" s="36"/>
      <c r="FP331" s="36"/>
      <c r="FQ331" s="36"/>
      <c r="FR331" s="36"/>
      <c r="FS331" s="36"/>
      <c r="FT331" s="36"/>
      <c r="FU331" s="36"/>
      <c r="FV331" s="36"/>
      <c r="FW331" s="36"/>
      <c r="FX331" s="36"/>
      <c r="FY331" s="36"/>
      <c r="FZ331" s="36"/>
      <c r="GA331" s="36"/>
      <c r="GB331" s="36"/>
      <c r="GC331" s="36"/>
      <c r="GD331" s="36"/>
      <c r="GE331" s="36"/>
      <c r="GF331" s="36"/>
      <c r="GG331" s="36"/>
      <c r="GH331" s="36"/>
      <c r="GI331" s="36"/>
      <c r="GJ331" s="36"/>
      <c r="GK331" s="36"/>
      <c r="GL331" s="36"/>
      <c r="GM331" s="36"/>
      <c r="GN331" s="36"/>
      <c r="GO331" s="36"/>
      <c r="GP331" s="36"/>
      <c r="GQ331" s="36"/>
      <c r="GR331" s="36"/>
      <c r="GS331" s="36"/>
      <c r="GT331" s="36"/>
      <c r="GU331" s="36"/>
      <c r="GV331" s="36"/>
      <c r="GW331" s="36"/>
      <c r="GX331" s="36"/>
      <c r="GY331" s="36"/>
      <c r="GZ331" s="36"/>
      <c r="HA331" s="36"/>
      <c r="HB331" s="36"/>
      <c r="HC331" s="36"/>
      <c r="HD331" s="36"/>
      <c r="HE331" s="36"/>
      <c r="HF331" s="36"/>
      <c r="HG331" s="36"/>
      <c r="HH331" s="36"/>
      <c r="HI331" s="36"/>
      <c r="HJ331" s="36"/>
      <c r="HK331" s="36"/>
      <c r="HL331" s="36"/>
      <c r="HM331" s="36"/>
      <c r="HN331" s="36"/>
      <c r="HO331" s="36"/>
      <c r="HP331" s="36"/>
      <c r="HQ331" s="36"/>
      <c r="HR331" s="36"/>
      <c r="HS331" s="36"/>
      <c r="HT331" s="36"/>
      <c r="HU331" s="36"/>
      <c r="HV331" s="36"/>
      <c r="HW331" s="36"/>
      <c r="HX331" s="36"/>
      <c r="HY331" s="36"/>
      <c r="HZ331" s="36"/>
      <c r="IA331" s="36"/>
      <c r="IB331" s="36"/>
      <c r="IC331" s="36"/>
      <c r="ID331" s="36"/>
      <c r="IE331" s="36"/>
      <c r="IF331" s="36"/>
      <c r="IG331" s="36"/>
    </row>
    <row r="332" spans="1:241">
      <c r="A332" s="900">
        <v>2141</v>
      </c>
      <c r="B332" s="316" t="s">
        <v>147</v>
      </c>
      <c r="C332" s="896" t="s">
        <v>5809</v>
      </c>
      <c r="D332" s="241">
        <v>1068</v>
      </c>
      <c r="E332" s="897" t="s">
        <v>5810</v>
      </c>
      <c r="F332" s="318">
        <v>4</v>
      </c>
      <c r="G332" s="316" t="s">
        <v>150</v>
      </c>
      <c r="H332" s="297">
        <v>45133</v>
      </c>
      <c r="I332" s="298">
        <v>150000</v>
      </c>
      <c r="J332" s="318">
        <v>12</v>
      </c>
      <c r="K332" s="585">
        <f t="shared" si="5"/>
        <v>45497</v>
      </c>
      <c r="L332" s="583">
        <v>15</v>
      </c>
      <c r="M332" s="583">
        <v>3</v>
      </c>
      <c r="N332" s="583">
        <v>18</v>
      </c>
      <c r="O332" s="318"/>
      <c r="P332" s="318"/>
      <c r="Q332" s="115"/>
      <c r="R332" s="318"/>
      <c r="S332" s="318"/>
      <c r="T332" s="318"/>
      <c r="U332" s="318"/>
      <c r="V332" s="318"/>
      <c r="W332" s="318"/>
      <c r="X332" s="298">
        <v>150000</v>
      </c>
      <c r="Y332" s="319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6"/>
      <c r="BB332" s="36"/>
      <c r="BC332" s="36"/>
      <c r="BD332" s="36"/>
      <c r="BE332" s="36"/>
      <c r="BF332" s="36"/>
      <c r="BG332" s="36"/>
      <c r="BH332" s="36"/>
      <c r="BI332" s="36"/>
      <c r="BJ332" s="36"/>
      <c r="BK332" s="36"/>
      <c r="BL332" s="36"/>
      <c r="BM332" s="36"/>
      <c r="BN332" s="36"/>
      <c r="BO332" s="36"/>
      <c r="BP332" s="36"/>
      <c r="BQ332" s="36"/>
      <c r="BR332" s="36"/>
      <c r="BS332" s="36"/>
      <c r="BT332" s="36"/>
      <c r="BU332" s="36"/>
      <c r="BV332" s="36"/>
      <c r="BW332" s="36"/>
      <c r="BX332" s="36"/>
      <c r="BY332" s="36"/>
      <c r="BZ332" s="36"/>
      <c r="CA332" s="36"/>
      <c r="CB332" s="36"/>
      <c r="CC332" s="36"/>
      <c r="CD332" s="36"/>
      <c r="CE332" s="36"/>
      <c r="CF332" s="36"/>
      <c r="CG332" s="36"/>
      <c r="CH332" s="36"/>
      <c r="CI332" s="36"/>
      <c r="CJ332" s="36"/>
      <c r="CK332" s="36"/>
      <c r="CL332" s="36"/>
      <c r="CM332" s="36"/>
      <c r="CN332" s="36"/>
      <c r="CO332" s="36"/>
      <c r="CP332" s="36"/>
      <c r="CQ332" s="36"/>
      <c r="CR332" s="36"/>
      <c r="CS332" s="36"/>
      <c r="CT332" s="36"/>
      <c r="CU332" s="36"/>
      <c r="CV332" s="36"/>
      <c r="CW332" s="36"/>
      <c r="CX332" s="36"/>
      <c r="CY332" s="36"/>
      <c r="CZ332" s="36"/>
      <c r="DA332" s="36"/>
      <c r="DB332" s="36"/>
      <c r="DC332" s="36"/>
      <c r="DD332" s="36"/>
      <c r="DE332" s="36"/>
      <c r="DF332" s="36"/>
      <c r="DG332" s="36"/>
      <c r="DH332" s="36"/>
      <c r="DI332" s="36"/>
      <c r="DJ332" s="36"/>
      <c r="DK332" s="36"/>
      <c r="DL332" s="36"/>
      <c r="DM332" s="36"/>
      <c r="DN332" s="36"/>
      <c r="DO332" s="36"/>
      <c r="DP332" s="36"/>
      <c r="DQ332" s="36"/>
      <c r="DR332" s="36"/>
      <c r="DS332" s="36"/>
      <c r="DT332" s="36"/>
      <c r="DU332" s="36"/>
      <c r="DV332" s="36"/>
      <c r="DW332" s="36"/>
      <c r="DX332" s="36"/>
      <c r="DY332" s="36"/>
      <c r="DZ332" s="36"/>
      <c r="EA332" s="36"/>
      <c r="EB332" s="36"/>
      <c r="EC332" s="36"/>
      <c r="ED332" s="36"/>
      <c r="EE332" s="36"/>
      <c r="EF332" s="36"/>
      <c r="EG332" s="36"/>
      <c r="EH332" s="36"/>
      <c r="EI332" s="36"/>
      <c r="EJ332" s="36"/>
      <c r="EK332" s="36"/>
      <c r="EL332" s="36"/>
      <c r="EM332" s="36"/>
      <c r="EN332" s="36"/>
      <c r="EO332" s="36"/>
      <c r="EP332" s="36"/>
      <c r="EQ332" s="36"/>
      <c r="ER332" s="36"/>
      <c r="ES332" s="36"/>
      <c r="ET332" s="36"/>
      <c r="EU332" s="36"/>
      <c r="EV332" s="36"/>
      <c r="EW332" s="36"/>
      <c r="EX332" s="36"/>
      <c r="EY332" s="36"/>
      <c r="EZ332" s="36"/>
      <c r="FA332" s="36"/>
      <c r="FB332" s="36"/>
      <c r="FC332" s="36"/>
      <c r="FD332" s="36"/>
      <c r="FE332" s="36"/>
      <c r="FF332" s="36"/>
      <c r="FG332" s="36"/>
      <c r="FH332" s="36"/>
      <c r="FI332" s="36"/>
      <c r="FJ332" s="36"/>
      <c r="FK332" s="36"/>
      <c r="FL332" s="36"/>
      <c r="FM332" s="36"/>
      <c r="FN332" s="36"/>
      <c r="FO332" s="36"/>
      <c r="FP332" s="36"/>
      <c r="FQ332" s="36"/>
      <c r="FR332" s="36"/>
      <c r="FS332" s="36"/>
      <c r="FT332" s="36"/>
      <c r="FU332" s="36"/>
      <c r="FV332" s="36"/>
      <c r="FW332" s="36"/>
      <c r="FX332" s="36"/>
      <c r="FY332" s="36"/>
      <c r="FZ332" s="36"/>
      <c r="GA332" s="36"/>
      <c r="GB332" s="36"/>
      <c r="GC332" s="36"/>
      <c r="GD332" s="36"/>
      <c r="GE332" s="36"/>
      <c r="GF332" s="36"/>
      <c r="GG332" s="36"/>
      <c r="GH332" s="36"/>
      <c r="GI332" s="36"/>
      <c r="GJ332" s="36"/>
      <c r="GK332" s="36"/>
      <c r="GL332" s="36"/>
      <c r="GM332" s="36"/>
      <c r="GN332" s="36"/>
      <c r="GO332" s="36"/>
      <c r="GP332" s="36"/>
      <c r="GQ332" s="36"/>
      <c r="GR332" s="36"/>
      <c r="GS332" s="36"/>
      <c r="GT332" s="36"/>
      <c r="GU332" s="36"/>
      <c r="GV332" s="36"/>
      <c r="GW332" s="36"/>
      <c r="GX332" s="36"/>
      <c r="GY332" s="36"/>
      <c r="GZ332" s="36"/>
      <c r="HA332" s="36"/>
      <c r="HB332" s="36"/>
      <c r="HC332" s="36"/>
      <c r="HD332" s="36"/>
      <c r="HE332" s="36"/>
      <c r="HF332" s="36"/>
      <c r="HG332" s="36"/>
      <c r="HH332" s="36"/>
      <c r="HI332" s="36"/>
      <c r="HJ332" s="36"/>
      <c r="HK332" s="36"/>
      <c r="HL332" s="36"/>
      <c r="HM332" s="36"/>
      <c r="HN332" s="36"/>
      <c r="HO332" s="36"/>
      <c r="HP332" s="36"/>
      <c r="HQ332" s="36"/>
      <c r="HR332" s="36"/>
      <c r="HS332" s="36"/>
      <c r="HT332" s="36"/>
      <c r="HU332" s="36"/>
      <c r="HV332" s="36"/>
      <c r="HW332" s="36"/>
      <c r="HX332" s="36"/>
      <c r="HY332" s="36"/>
      <c r="HZ332" s="36"/>
      <c r="IA332" s="36"/>
      <c r="IB332" s="36"/>
      <c r="IC332" s="36"/>
      <c r="ID332" s="36"/>
      <c r="IE332" s="36"/>
      <c r="IF332" s="36"/>
      <c r="IG332" s="36"/>
    </row>
    <row r="333" spans="1:241">
      <c r="A333" s="900">
        <v>1982</v>
      </c>
      <c r="B333" s="316" t="s">
        <v>147</v>
      </c>
      <c r="C333" s="896" t="s">
        <v>5809</v>
      </c>
      <c r="D333" s="241">
        <v>1069</v>
      </c>
      <c r="E333" s="897" t="s">
        <v>5810</v>
      </c>
      <c r="F333" s="318">
        <v>4</v>
      </c>
      <c r="G333" s="316" t="s">
        <v>150</v>
      </c>
      <c r="H333" s="297">
        <v>45265</v>
      </c>
      <c r="I333" s="298">
        <v>200000</v>
      </c>
      <c r="J333" s="318">
        <v>12</v>
      </c>
      <c r="K333" s="585">
        <f t="shared" si="5"/>
        <v>45629</v>
      </c>
      <c r="L333" s="583">
        <v>15</v>
      </c>
      <c r="M333" s="583">
        <v>3</v>
      </c>
      <c r="N333" s="583">
        <v>18</v>
      </c>
      <c r="O333" s="318"/>
      <c r="P333" s="318"/>
      <c r="Q333" s="115"/>
      <c r="R333" s="318"/>
      <c r="S333" s="318"/>
      <c r="T333" s="318"/>
      <c r="U333" s="318"/>
      <c r="V333" s="318"/>
      <c r="W333" s="318"/>
      <c r="X333" s="298">
        <v>200000</v>
      </c>
      <c r="Y333" s="319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36"/>
      <c r="AY333" s="36"/>
      <c r="AZ333" s="36"/>
      <c r="BA333" s="36"/>
      <c r="BB333" s="36"/>
      <c r="BC333" s="36"/>
      <c r="BD333" s="36"/>
      <c r="BE333" s="36"/>
      <c r="BF333" s="36"/>
      <c r="BG333" s="36"/>
      <c r="BH333" s="36"/>
      <c r="BI333" s="36"/>
      <c r="BJ333" s="36"/>
      <c r="BK333" s="36"/>
      <c r="BL333" s="36"/>
      <c r="BM333" s="36"/>
      <c r="BN333" s="36"/>
      <c r="BO333" s="36"/>
      <c r="BP333" s="36"/>
      <c r="BQ333" s="36"/>
      <c r="BR333" s="36"/>
      <c r="BS333" s="36"/>
      <c r="BT333" s="36"/>
      <c r="BU333" s="36"/>
      <c r="BV333" s="36"/>
      <c r="BW333" s="36"/>
      <c r="BX333" s="36"/>
      <c r="BY333" s="36"/>
      <c r="BZ333" s="36"/>
      <c r="CA333" s="36"/>
      <c r="CB333" s="36"/>
      <c r="CC333" s="36"/>
      <c r="CD333" s="36"/>
      <c r="CE333" s="36"/>
      <c r="CF333" s="36"/>
      <c r="CG333" s="36"/>
      <c r="CH333" s="36"/>
      <c r="CI333" s="36"/>
      <c r="CJ333" s="36"/>
      <c r="CK333" s="36"/>
      <c r="CL333" s="36"/>
      <c r="CM333" s="36"/>
      <c r="CN333" s="36"/>
      <c r="CO333" s="36"/>
      <c r="CP333" s="36"/>
      <c r="CQ333" s="36"/>
      <c r="CR333" s="36"/>
      <c r="CS333" s="36"/>
      <c r="CT333" s="36"/>
      <c r="CU333" s="36"/>
      <c r="CV333" s="36"/>
      <c r="CW333" s="36"/>
      <c r="CX333" s="36"/>
      <c r="CY333" s="36"/>
      <c r="CZ333" s="36"/>
      <c r="DA333" s="36"/>
      <c r="DB333" s="36"/>
      <c r="DC333" s="36"/>
      <c r="DD333" s="36"/>
      <c r="DE333" s="36"/>
      <c r="DF333" s="36"/>
      <c r="DG333" s="36"/>
      <c r="DH333" s="36"/>
      <c r="DI333" s="36"/>
      <c r="DJ333" s="36"/>
      <c r="DK333" s="36"/>
      <c r="DL333" s="36"/>
      <c r="DM333" s="36"/>
      <c r="DN333" s="36"/>
      <c r="DO333" s="36"/>
      <c r="DP333" s="36"/>
      <c r="DQ333" s="36"/>
      <c r="DR333" s="36"/>
      <c r="DS333" s="36"/>
      <c r="DT333" s="36"/>
      <c r="DU333" s="36"/>
      <c r="DV333" s="36"/>
      <c r="DW333" s="36"/>
      <c r="DX333" s="36"/>
      <c r="DY333" s="36"/>
      <c r="DZ333" s="36"/>
      <c r="EA333" s="36"/>
      <c r="EB333" s="36"/>
      <c r="EC333" s="36"/>
      <c r="ED333" s="36"/>
      <c r="EE333" s="36"/>
      <c r="EF333" s="36"/>
      <c r="EG333" s="36"/>
      <c r="EH333" s="36"/>
      <c r="EI333" s="36"/>
      <c r="EJ333" s="36"/>
      <c r="EK333" s="36"/>
      <c r="EL333" s="36"/>
      <c r="EM333" s="36"/>
      <c r="EN333" s="36"/>
      <c r="EO333" s="36"/>
      <c r="EP333" s="36"/>
      <c r="EQ333" s="36"/>
      <c r="ER333" s="36"/>
      <c r="ES333" s="36"/>
      <c r="ET333" s="36"/>
      <c r="EU333" s="36"/>
      <c r="EV333" s="36"/>
      <c r="EW333" s="36"/>
      <c r="EX333" s="36"/>
      <c r="EY333" s="36"/>
      <c r="EZ333" s="36"/>
      <c r="FA333" s="36"/>
      <c r="FB333" s="36"/>
      <c r="FC333" s="36"/>
      <c r="FD333" s="36"/>
      <c r="FE333" s="36"/>
      <c r="FF333" s="36"/>
      <c r="FG333" s="36"/>
      <c r="FH333" s="36"/>
      <c r="FI333" s="36"/>
      <c r="FJ333" s="36"/>
      <c r="FK333" s="36"/>
      <c r="FL333" s="36"/>
      <c r="FM333" s="36"/>
      <c r="FN333" s="36"/>
      <c r="FO333" s="36"/>
      <c r="FP333" s="36"/>
      <c r="FQ333" s="36"/>
      <c r="FR333" s="36"/>
      <c r="FS333" s="36"/>
      <c r="FT333" s="36"/>
      <c r="FU333" s="36"/>
      <c r="FV333" s="36"/>
      <c r="FW333" s="36"/>
      <c r="FX333" s="36"/>
      <c r="FY333" s="36"/>
      <c r="FZ333" s="36"/>
      <c r="GA333" s="36"/>
      <c r="GB333" s="36"/>
      <c r="GC333" s="36"/>
      <c r="GD333" s="36"/>
      <c r="GE333" s="36"/>
      <c r="GF333" s="36"/>
      <c r="GG333" s="36"/>
      <c r="GH333" s="36"/>
      <c r="GI333" s="36"/>
      <c r="GJ333" s="36"/>
      <c r="GK333" s="36"/>
      <c r="GL333" s="36"/>
      <c r="GM333" s="36"/>
      <c r="GN333" s="36"/>
      <c r="GO333" s="36"/>
      <c r="GP333" s="36"/>
      <c r="GQ333" s="36"/>
      <c r="GR333" s="36"/>
      <c r="GS333" s="36"/>
      <c r="GT333" s="36"/>
      <c r="GU333" s="36"/>
      <c r="GV333" s="36"/>
      <c r="GW333" s="36"/>
      <c r="GX333" s="36"/>
      <c r="GY333" s="36"/>
      <c r="GZ333" s="36"/>
      <c r="HA333" s="36"/>
      <c r="HB333" s="36"/>
      <c r="HC333" s="36"/>
      <c r="HD333" s="36"/>
      <c r="HE333" s="36"/>
      <c r="HF333" s="36"/>
      <c r="HG333" s="36"/>
      <c r="HH333" s="36"/>
      <c r="HI333" s="36"/>
      <c r="HJ333" s="36"/>
      <c r="HK333" s="36"/>
      <c r="HL333" s="36"/>
      <c r="HM333" s="36"/>
      <c r="HN333" s="36"/>
      <c r="HO333" s="36"/>
      <c r="HP333" s="36"/>
      <c r="HQ333" s="36"/>
      <c r="HR333" s="36"/>
      <c r="HS333" s="36"/>
      <c r="HT333" s="36"/>
      <c r="HU333" s="36"/>
      <c r="HV333" s="36"/>
      <c r="HW333" s="36"/>
      <c r="HX333" s="36"/>
      <c r="HY333" s="36"/>
      <c r="HZ333" s="36"/>
      <c r="IA333" s="36"/>
      <c r="IB333" s="36"/>
      <c r="IC333" s="36"/>
      <c r="ID333" s="36"/>
      <c r="IE333" s="36"/>
      <c r="IF333" s="36"/>
      <c r="IG333" s="36"/>
    </row>
    <row r="334" spans="1:241">
      <c r="A334" s="900">
        <v>818</v>
      </c>
      <c r="B334" s="316" t="s">
        <v>147</v>
      </c>
      <c r="C334" s="896" t="s">
        <v>5809</v>
      </c>
      <c r="D334" s="241">
        <v>1070</v>
      </c>
      <c r="E334" s="897" t="s">
        <v>5810</v>
      </c>
      <c r="F334" s="318">
        <v>4</v>
      </c>
      <c r="G334" s="316" t="s">
        <v>150</v>
      </c>
      <c r="H334" s="297">
        <v>45105</v>
      </c>
      <c r="I334" s="298">
        <v>200000</v>
      </c>
      <c r="J334" s="318">
        <v>12</v>
      </c>
      <c r="K334" s="585">
        <f t="shared" si="5"/>
        <v>45469</v>
      </c>
      <c r="L334" s="583">
        <v>15</v>
      </c>
      <c r="M334" s="583">
        <v>3</v>
      </c>
      <c r="N334" s="583">
        <v>18</v>
      </c>
      <c r="O334" s="318"/>
      <c r="P334" s="318"/>
      <c r="Q334" s="115"/>
      <c r="R334" s="318"/>
      <c r="S334" s="318"/>
      <c r="T334" s="318"/>
      <c r="U334" s="318"/>
      <c r="V334" s="318"/>
      <c r="W334" s="318"/>
      <c r="X334" s="298">
        <v>200000</v>
      </c>
      <c r="Y334" s="319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6"/>
      <c r="BJ334" s="36"/>
      <c r="BK334" s="36"/>
      <c r="BL334" s="36"/>
      <c r="BM334" s="36"/>
      <c r="BN334" s="36"/>
      <c r="BO334" s="36"/>
      <c r="BP334" s="36"/>
      <c r="BQ334" s="36"/>
      <c r="BR334" s="36"/>
      <c r="BS334" s="36"/>
      <c r="BT334" s="36"/>
      <c r="BU334" s="36"/>
      <c r="BV334" s="36"/>
      <c r="BW334" s="36"/>
      <c r="BX334" s="36"/>
      <c r="BY334" s="36"/>
      <c r="BZ334" s="36"/>
      <c r="CA334" s="36"/>
      <c r="CB334" s="36"/>
      <c r="CC334" s="36"/>
      <c r="CD334" s="36"/>
      <c r="CE334" s="36"/>
      <c r="CF334" s="36"/>
      <c r="CG334" s="36"/>
      <c r="CH334" s="36"/>
      <c r="CI334" s="36"/>
      <c r="CJ334" s="36"/>
      <c r="CK334" s="36"/>
      <c r="CL334" s="36"/>
      <c r="CM334" s="36"/>
      <c r="CN334" s="36"/>
      <c r="CO334" s="36"/>
      <c r="CP334" s="36"/>
      <c r="CQ334" s="36"/>
      <c r="CR334" s="36"/>
      <c r="CS334" s="36"/>
      <c r="CT334" s="36"/>
      <c r="CU334" s="36"/>
      <c r="CV334" s="36"/>
      <c r="CW334" s="36"/>
      <c r="CX334" s="36"/>
      <c r="CY334" s="36"/>
      <c r="CZ334" s="36"/>
      <c r="DA334" s="36"/>
      <c r="DB334" s="36"/>
      <c r="DC334" s="36"/>
      <c r="DD334" s="36"/>
      <c r="DE334" s="36"/>
      <c r="DF334" s="36"/>
      <c r="DG334" s="36"/>
      <c r="DH334" s="36"/>
      <c r="DI334" s="36"/>
      <c r="DJ334" s="36"/>
      <c r="DK334" s="36"/>
      <c r="DL334" s="36"/>
      <c r="DM334" s="36"/>
      <c r="DN334" s="36"/>
      <c r="DO334" s="36"/>
      <c r="DP334" s="36"/>
      <c r="DQ334" s="36"/>
      <c r="DR334" s="36"/>
      <c r="DS334" s="36"/>
      <c r="DT334" s="36"/>
      <c r="DU334" s="36"/>
      <c r="DV334" s="36"/>
      <c r="DW334" s="36"/>
      <c r="DX334" s="36"/>
      <c r="DY334" s="36"/>
      <c r="DZ334" s="36"/>
      <c r="EA334" s="36"/>
      <c r="EB334" s="36"/>
      <c r="EC334" s="36"/>
      <c r="ED334" s="36"/>
      <c r="EE334" s="36"/>
      <c r="EF334" s="36"/>
      <c r="EG334" s="36"/>
      <c r="EH334" s="36"/>
      <c r="EI334" s="36"/>
      <c r="EJ334" s="36"/>
      <c r="EK334" s="36"/>
      <c r="EL334" s="36"/>
      <c r="EM334" s="36"/>
      <c r="EN334" s="36"/>
      <c r="EO334" s="36"/>
      <c r="EP334" s="36"/>
      <c r="EQ334" s="36"/>
      <c r="ER334" s="36"/>
      <c r="ES334" s="36"/>
      <c r="ET334" s="36"/>
      <c r="EU334" s="36"/>
      <c r="EV334" s="36"/>
      <c r="EW334" s="36"/>
      <c r="EX334" s="36"/>
      <c r="EY334" s="36"/>
      <c r="EZ334" s="36"/>
      <c r="FA334" s="36"/>
      <c r="FB334" s="36"/>
      <c r="FC334" s="36"/>
      <c r="FD334" s="36"/>
      <c r="FE334" s="36"/>
      <c r="FF334" s="36"/>
      <c r="FG334" s="36"/>
      <c r="FH334" s="36"/>
      <c r="FI334" s="36"/>
      <c r="FJ334" s="36"/>
      <c r="FK334" s="36"/>
      <c r="FL334" s="36"/>
      <c r="FM334" s="36"/>
      <c r="FN334" s="36"/>
      <c r="FO334" s="36"/>
      <c r="FP334" s="36"/>
      <c r="FQ334" s="36"/>
      <c r="FR334" s="36"/>
      <c r="FS334" s="36"/>
      <c r="FT334" s="36"/>
      <c r="FU334" s="36"/>
      <c r="FV334" s="36"/>
      <c r="FW334" s="36"/>
      <c r="FX334" s="36"/>
      <c r="FY334" s="36"/>
      <c r="FZ334" s="36"/>
      <c r="GA334" s="36"/>
      <c r="GB334" s="36"/>
      <c r="GC334" s="36"/>
      <c r="GD334" s="36"/>
      <c r="GE334" s="36"/>
      <c r="GF334" s="36"/>
      <c r="GG334" s="36"/>
      <c r="GH334" s="36"/>
      <c r="GI334" s="36"/>
      <c r="GJ334" s="36"/>
      <c r="GK334" s="36"/>
      <c r="GL334" s="36"/>
      <c r="GM334" s="36"/>
      <c r="GN334" s="36"/>
      <c r="GO334" s="36"/>
      <c r="GP334" s="36"/>
      <c r="GQ334" s="36"/>
      <c r="GR334" s="36"/>
      <c r="GS334" s="36"/>
      <c r="GT334" s="36"/>
      <c r="GU334" s="36"/>
      <c r="GV334" s="36"/>
      <c r="GW334" s="36"/>
      <c r="GX334" s="36"/>
      <c r="GY334" s="36"/>
      <c r="GZ334" s="36"/>
      <c r="HA334" s="36"/>
      <c r="HB334" s="36"/>
      <c r="HC334" s="36"/>
      <c r="HD334" s="36"/>
      <c r="HE334" s="36"/>
      <c r="HF334" s="36"/>
      <c r="HG334" s="36"/>
      <c r="HH334" s="36"/>
      <c r="HI334" s="36"/>
      <c r="HJ334" s="36"/>
      <c r="HK334" s="36"/>
      <c r="HL334" s="36"/>
      <c r="HM334" s="36"/>
      <c r="HN334" s="36"/>
      <c r="HO334" s="36"/>
      <c r="HP334" s="36"/>
      <c r="HQ334" s="36"/>
      <c r="HR334" s="36"/>
      <c r="HS334" s="36"/>
      <c r="HT334" s="36"/>
      <c r="HU334" s="36"/>
      <c r="HV334" s="36"/>
      <c r="HW334" s="36"/>
      <c r="HX334" s="36"/>
      <c r="HY334" s="36"/>
      <c r="HZ334" s="36"/>
      <c r="IA334" s="36"/>
      <c r="IB334" s="36"/>
      <c r="IC334" s="36"/>
      <c r="ID334" s="36"/>
      <c r="IE334" s="36"/>
      <c r="IF334" s="36"/>
      <c r="IG334" s="36"/>
    </row>
    <row r="335" spans="1:241">
      <c r="A335" s="900">
        <v>38</v>
      </c>
      <c r="B335" s="316" t="s">
        <v>147</v>
      </c>
      <c r="C335" s="896" t="s">
        <v>5809</v>
      </c>
      <c r="D335" s="241">
        <v>1071</v>
      </c>
      <c r="E335" s="897" t="s">
        <v>5810</v>
      </c>
      <c r="F335" s="318">
        <v>4</v>
      </c>
      <c r="G335" s="316" t="s">
        <v>150</v>
      </c>
      <c r="H335" s="297">
        <v>45125</v>
      </c>
      <c r="I335" s="298">
        <v>200000</v>
      </c>
      <c r="J335" s="318">
        <v>12</v>
      </c>
      <c r="K335" s="585">
        <f t="shared" si="5"/>
        <v>45489</v>
      </c>
      <c r="L335" s="583">
        <v>15</v>
      </c>
      <c r="M335" s="583">
        <v>3</v>
      </c>
      <c r="N335" s="583">
        <v>18</v>
      </c>
      <c r="O335" s="318"/>
      <c r="P335" s="318"/>
      <c r="Q335" s="115"/>
      <c r="R335" s="318"/>
      <c r="S335" s="318"/>
      <c r="T335" s="318"/>
      <c r="U335" s="318"/>
      <c r="V335" s="318"/>
      <c r="W335" s="318"/>
      <c r="X335" s="298">
        <v>200000</v>
      </c>
      <c r="Y335" s="319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36"/>
      <c r="AY335" s="36"/>
      <c r="AZ335" s="36"/>
      <c r="BA335" s="36"/>
      <c r="BB335" s="36"/>
      <c r="BC335" s="36"/>
      <c r="BD335" s="36"/>
      <c r="BE335" s="36"/>
      <c r="BF335" s="36"/>
      <c r="BG335" s="36"/>
      <c r="BH335" s="36"/>
      <c r="BI335" s="36"/>
      <c r="BJ335" s="36"/>
      <c r="BK335" s="36"/>
      <c r="BL335" s="36"/>
      <c r="BM335" s="36"/>
      <c r="BN335" s="36"/>
      <c r="BO335" s="36"/>
      <c r="BP335" s="36"/>
      <c r="BQ335" s="36"/>
      <c r="BR335" s="36"/>
      <c r="BS335" s="36"/>
      <c r="BT335" s="36"/>
      <c r="BU335" s="36"/>
      <c r="BV335" s="36"/>
      <c r="BW335" s="36"/>
      <c r="BX335" s="36"/>
      <c r="BY335" s="36"/>
      <c r="BZ335" s="36"/>
      <c r="CA335" s="36"/>
      <c r="CB335" s="36"/>
      <c r="CC335" s="36"/>
      <c r="CD335" s="36"/>
      <c r="CE335" s="36"/>
      <c r="CF335" s="36"/>
      <c r="CG335" s="36"/>
      <c r="CH335" s="36"/>
      <c r="CI335" s="36"/>
      <c r="CJ335" s="36"/>
      <c r="CK335" s="36"/>
      <c r="CL335" s="36"/>
      <c r="CM335" s="36"/>
      <c r="CN335" s="36"/>
      <c r="CO335" s="36"/>
      <c r="CP335" s="36"/>
      <c r="CQ335" s="36"/>
      <c r="CR335" s="36"/>
      <c r="CS335" s="36"/>
      <c r="CT335" s="36"/>
      <c r="CU335" s="36"/>
      <c r="CV335" s="36"/>
      <c r="CW335" s="36"/>
      <c r="CX335" s="36"/>
      <c r="CY335" s="36"/>
      <c r="CZ335" s="36"/>
      <c r="DA335" s="36"/>
      <c r="DB335" s="36"/>
      <c r="DC335" s="36"/>
      <c r="DD335" s="36"/>
      <c r="DE335" s="36"/>
      <c r="DF335" s="36"/>
      <c r="DG335" s="36"/>
      <c r="DH335" s="36"/>
      <c r="DI335" s="36"/>
      <c r="DJ335" s="36"/>
      <c r="DK335" s="36"/>
      <c r="DL335" s="36"/>
      <c r="DM335" s="36"/>
      <c r="DN335" s="36"/>
      <c r="DO335" s="36"/>
      <c r="DP335" s="36"/>
      <c r="DQ335" s="36"/>
      <c r="DR335" s="36"/>
      <c r="DS335" s="36"/>
      <c r="DT335" s="36"/>
      <c r="DU335" s="36"/>
      <c r="DV335" s="36"/>
      <c r="DW335" s="36"/>
      <c r="DX335" s="36"/>
      <c r="DY335" s="36"/>
      <c r="DZ335" s="36"/>
      <c r="EA335" s="36"/>
      <c r="EB335" s="36"/>
      <c r="EC335" s="36"/>
      <c r="ED335" s="36"/>
      <c r="EE335" s="36"/>
      <c r="EF335" s="36"/>
      <c r="EG335" s="36"/>
      <c r="EH335" s="36"/>
      <c r="EI335" s="36"/>
      <c r="EJ335" s="36"/>
      <c r="EK335" s="36"/>
      <c r="EL335" s="36"/>
      <c r="EM335" s="36"/>
      <c r="EN335" s="36"/>
      <c r="EO335" s="36"/>
      <c r="EP335" s="36"/>
      <c r="EQ335" s="36"/>
      <c r="ER335" s="36"/>
      <c r="ES335" s="36"/>
      <c r="ET335" s="36"/>
      <c r="EU335" s="36"/>
      <c r="EV335" s="36"/>
      <c r="EW335" s="36"/>
      <c r="EX335" s="36"/>
      <c r="EY335" s="36"/>
      <c r="EZ335" s="36"/>
      <c r="FA335" s="36"/>
      <c r="FB335" s="36"/>
      <c r="FC335" s="36"/>
      <c r="FD335" s="36"/>
      <c r="FE335" s="36"/>
      <c r="FF335" s="36"/>
      <c r="FG335" s="36"/>
      <c r="FH335" s="36"/>
      <c r="FI335" s="36"/>
      <c r="FJ335" s="36"/>
      <c r="FK335" s="36"/>
      <c r="FL335" s="36"/>
      <c r="FM335" s="36"/>
      <c r="FN335" s="36"/>
      <c r="FO335" s="36"/>
      <c r="FP335" s="36"/>
      <c r="FQ335" s="36"/>
      <c r="FR335" s="36"/>
      <c r="FS335" s="36"/>
      <c r="FT335" s="36"/>
      <c r="FU335" s="36"/>
      <c r="FV335" s="36"/>
      <c r="FW335" s="36"/>
      <c r="FX335" s="36"/>
      <c r="FY335" s="36"/>
      <c r="FZ335" s="36"/>
      <c r="GA335" s="36"/>
      <c r="GB335" s="36"/>
      <c r="GC335" s="36"/>
      <c r="GD335" s="36"/>
      <c r="GE335" s="36"/>
      <c r="GF335" s="36"/>
      <c r="GG335" s="36"/>
      <c r="GH335" s="36"/>
      <c r="GI335" s="36"/>
      <c r="GJ335" s="36"/>
      <c r="GK335" s="36"/>
      <c r="GL335" s="36"/>
      <c r="GM335" s="36"/>
      <c r="GN335" s="36"/>
      <c r="GO335" s="36"/>
      <c r="GP335" s="36"/>
      <c r="GQ335" s="36"/>
      <c r="GR335" s="36"/>
      <c r="GS335" s="36"/>
      <c r="GT335" s="36"/>
      <c r="GU335" s="36"/>
      <c r="GV335" s="36"/>
      <c r="GW335" s="36"/>
      <c r="GX335" s="36"/>
      <c r="GY335" s="36"/>
      <c r="GZ335" s="36"/>
      <c r="HA335" s="36"/>
      <c r="HB335" s="36"/>
      <c r="HC335" s="36"/>
      <c r="HD335" s="36"/>
      <c r="HE335" s="36"/>
      <c r="HF335" s="36"/>
      <c r="HG335" s="36"/>
      <c r="HH335" s="36"/>
      <c r="HI335" s="36"/>
      <c r="HJ335" s="36"/>
      <c r="HK335" s="36"/>
      <c r="HL335" s="36"/>
      <c r="HM335" s="36"/>
      <c r="HN335" s="36"/>
      <c r="HO335" s="36"/>
      <c r="HP335" s="36"/>
      <c r="HQ335" s="36"/>
      <c r="HR335" s="36"/>
      <c r="HS335" s="36"/>
      <c r="HT335" s="36"/>
      <c r="HU335" s="36"/>
      <c r="HV335" s="36"/>
      <c r="HW335" s="36"/>
      <c r="HX335" s="36"/>
      <c r="HY335" s="36"/>
      <c r="HZ335" s="36"/>
      <c r="IA335" s="36"/>
      <c r="IB335" s="36"/>
      <c r="IC335" s="36"/>
      <c r="ID335" s="36"/>
      <c r="IE335" s="36"/>
      <c r="IF335" s="36"/>
      <c r="IG335" s="36"/>
    </row>
    <row r="336" spans="1:241">
      <c r="A336" s="900">
        <v>10384</v>
      </c>
      <c r="B336" s="316" t="s">
        <v>147</v>
      </c>
      <c r="C336" s="896" t="s">
        <v>5809</v>
      </c>
      <c r="D336" s="241">
        <v>1073</v>
      </c>
      <c r="E336" s="897" t="s">
        <v>5810</v>
      </c>
      <c r="F336" s="318">
        <v>4</v>
      </c>
      <c r="G336" s="316" t="s">
        <v>150</v>
      </c>
      <c r="H336" s="297">
        <v>45045</v>
      </c>
      <c r="I336" s="298">
        <v>100000</v>
      </c>
      <c r="J336" s="318">
        <v>12</v>
      </c>
      <c r="K336" s="585">
        <f t="shared" si="5"/>
        <v>45409</v>
      </c>
      <c r="L336" s="583">
        <v>15</v>
      </c>
      <c r="M336" s="583">
        <v>3</v>
      </c>
      <c r="N336" s="583">
        <v>18</v>
      </c>
      <c r="O336" s="318"/>
      <c r="P336" s="318"/>
      <c r="Q336" s="115"/>
      <c r="R336" s="318"/>
      <c r="S336" s="318"/>
      <c r="T336" s="318"/>
      <c r="U336" s="318"/>
      <c r="V336" s="318"/>
      <c r="W336" s="318"/>
      <c r="X336" s="298">
        <v>100000</v>
      </c>
      <c r="Y336" s="319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36"/>
      <c r="AY336" s="36"/>
      <c r="AZ336" s="36"/>
      <c r="BA336" s="36"/>
      <c r="BB336" s="36"/>
      <c r="BC336" s="36"/>
      <c r="BD336" s="36"/>
      <c r="BE336" s="36"/>
      <c r="BF336" s="36"/>
      <c r="BG336" s="36"/>
      <c r="BH336" s="36"/>
      <c r="BI336" s="36"/>
      <c r="BJ336" s="36"/>
      <c r="BK336" s="36"/>
      <c r="BL336" s="36"/>
      <c r="BM336" s="36"/>
      <c r="BN336" s="36"/>
      <c r="BO336" s="36"/>
      <c r="BP336" s="36"/>
      <c r="BQ336" s="36"/>
      <c r="BR336" s="36"/>
      <c r="BS336" s="36"/>
      <c r="BT336" s="36"/>
      <c r="BU336" s="36"/>
      <c r="BV336" s="36"/>
      <c r="BW336" s="36"/>
      <c r="BX336" s="36"/>
      <c r="BY336" s="36"/>
      <c r="BZ336" s="36"/>
      <c r="CA336" s="36"/>
      <c r="CB336" s="36"/>
      <c r="CC336" s="36"/>
      <c r="CD336" s="36"/>
      <c r="CE336" s="36"/>
      <c r="CF336" s="36"/>
      <c r="CG336" s="36"/>
      <c r="CH336" s="36"/>
      <c r="CI336" s="36"/>
      <c r="CJ336" s="36"/>
      <c r="CK336" s="36"/>
      <c r="CL336" s="36"/>
      <c r="CM336" s="36"/>
      <c r="CN336" s="36"/>
      <c r="CO336" s="36"/>
      <c r="CP336" s="36"/>
      <c r="CQ336" s="36"/>
      <c r="CR336" s="36"/>
      <c r="CS336" s="36"/>
      <c r="CT336" s="36"/>
      <c r="CU336" s="36"/>
      <c r="CV336" s="36"/>
      <c r="CW336" s="36"/>
      <c r="CX336" s="36"/>
      <c r="CY336" s="36"/>
      <c r="CZ336" s="36"/>
      <c r="DA336" s="36"/>
      <c r="DB336" s="36"/>
      <c r="DC336" s="36"/>
      <c r="DD336" s="36"/>
      <c r="DE336" s="36"/>
      <c r="DF336" s="36"/>
      <c r="DG336" s="36"/>
      <c r="DH336" s="36"/>
      <c r="DI336" s="36"/>
      <c r="DJ336" s="36"/>
      <c r="DK336" s="36"/>
      <c r="DL336" s="36"/>
      <c r="DM336" s="36"/>
      <c r="DN336" s="36"/>
      <c r="DO336" s="36"/>
      <c r="DP336" s="36"/>
      <c r="DQ336" s="36"/>
      <c r="DR336" s="36"/>
      <c r="DS336" s="36"/>
      <c r="DT336" s="36"/>
      <c r="DU336" s="36"/>
      <c r="DV336" s="36"/>
      <c r="DW336" s="36"/>
      <c r="DX336" s="36"/>
      <c r="DY336" s="36"/>
      <c r="DZ336" s="36"/>
      <c r="EA336" s="36"/>
      <c r="EB336" s="36"/>
      <c r="EC336" s="36"/>
      <c r="ED336" s="36"/>
      <c r="EE336" s="36"/>
      <c r="EF336" s="36"/>
      <c r="EG336" s="36"/>
      <c r="EH336" s="36"/>
      <c r="EI336" s="36"/>
      <c r="EJ336" s="36"/>
      <c r="EK336" s="36"/>
      <c r="EL336" s="36"/>
      <c r="EM336" s="36"/>
      <c r="EN336" s="36"/>
      <c r="EO336" s="36"/>
      <c r="EP336" s="36"/>
      <c r="EQ336" s="36"/>
      <c r="ER336" s="36"/>
      <c r="ES336" s="36"/>
      <c r="ET336" s="36"/>
      <c r="EU336" s="36"/>
      <c r="EV336" s="36"/>
      <c r="EW336" s="36"/>
      <c r="EX336" s="36"/>
      <c r="EY336" s="36"/>
      <c r="EZ336" s="36"/>
      <c r="FA336" s="36"/>
      <c r="FB336" s="36"/>
      <c r="FC336" s="36"/>
      <c r="FD336" s="36"/>
      <c r="FE336" s="36"/>
      <c r="FF336" s="36"/>
      <c r="FG336" s="36"/>
      <c r="FH336" s="36"/>
      <c r="FI336" s="36"/>
      <c r="FJ336" s="36"/>
      <c r="FK336" s="36"/>
      <c r="FL336" s="36"/>
      <c r="FM336" s="36"/>
      <c r="FN336" s="36"/>
      <c r="FO336" s="36"/>
      <c r="FP336" s="36"/>
      <c r="FQ336" s="36"/>
      <c r="FR336" s="36"/>
      <c r="FS336" s="36"/>
      <c r="FT336" s="36"/>
      <c r="FU336" s="36"/>
      <c r="FV336" s="36"/>
      <c r="FW336" s="36"/>
      <c r="FX336" s="36"/>
      <c r="FY336" s="36"/>
      <c r="FZ336" s="36"/>
      <c r="GA336" s="36"/>
      <c r="GB336" s="36"/>
      <c r="GC336" s="36"/>
      <c r="GD336" s="36"/>
      <c r="GE336" s="36"/>
      <c r="GF336" s="36"/>
      <c r="GG336" s="36"/>
      <c r="GH336" s="36"/>
      <c r="GI336" s="36"/>
      <c r="GJ336" s="36"/>
      <c r="GK336" s="36"/>
      <c r="GL336" s="36"/>
      <c r="GM336" s="36"/>
      <c r="GN336" s="36"/>
      <c r="GO336" s="36"/>
      <c r="GP336" s="36"/>
      <c r="GQ336" s="36"/>
      <c r="GR336" s="36"/>
      <c r="GS336" s="36"/>
      <c r="GT336" s="36"/>
      <c r="GU336" s="36"/>
      <c r="GV336" s="36"/>
      <c r="GW336" s="36"/>
      <c r="GX336" s="36"/>
      <c r="GY336" s="36"/>
      <c r="GZ336" s="36"/>
      <c r="HA336" s="36"/>
      <c r="HB336" s="36"/>
      <c r="HC336" s="36"/>
      <c r="HD336" s="36"/>
      <c r="HE336" s="36"/>
      <c r="HF336" s="36"/>
      <c r="HG336" s="36"/>
      <c r="HH336" s="36"/>
      <c r="HI336" s="36"/>
      <c r="HJ336" s="36"/>
      <c r="HK336" s="36"/>
      <c r="HL336" s="36"/>
      <c r="HM336" s="36"/>
      <c r="HN336" s="36"/>
      <c r="HO336" s="36"/>
      <c r="HP336" s="36"/>
      <c r="HQ336" s="36"/>
      <c r="HR336" s="36"/>
      <c r="HS336" s="36"/>
      <c r="HT336" s="36"/>
      <c r="HU336" s="36"/>
      <c r="HV336" s="36"/>
      <c r="HW336" s="36"/>
      <c r="HX336" s="36"/>
      <c r="HY336" s="36"/>
      <c r="HZ336" s="36"/>
      <c r="IA336" s="36"/>
      <c r="IB336" s="36"/>
      <c r="IC336" s="36"/>
      <c r="ID336" s="36"/>
      <c r="IE336" s="36"/>
      <c r="IF336" s="36"/>
      <c r="IG336" s="36"/>
    </row>
    <row r="337" spans="1:241">
      <c r="A337" s="900">
        <v>1859</v>
      </c>
      <c r="B337" s="316" t="s">
        <v>147</v>
      </c>
      <c r="C337" s="896" t="s">
        <v>5809</v>
      </c>
      <c r="D337" s="241">
        <v>1075</v>
      </c>
      <c r="E337" s="897" t="s">
        <v>5810</v>
      </c>
      <c r="F337" s="318">
        <v>4</v>
      </c>
      <c r="G337" s="316" t="s">
        <v>150</v>
      </c>
      <c r="H337" s="297">
        <v>44799</v>
      </c>
      <c r="I337" s="298">
        <v>100000</v>
      </c>
      <c r="J337" s="318">
        <v>12</v>
      </c>
      <c r="K337" s="585">
        <f t="shared" si="5"/>
        <v>45163</v>
      </c>
      <c r="L337" s="583">
        <v>15</v>
      </c>
      <c r="M337" s="583">
        <v>3</v>
      </c>
      <c r="N337" s="583">
        <v>18</v>
      </c>
      <c r="O337" s="318"/>
      <c r="P337" s="318"/>
      <c r="Q337" s="115"/>
      <c r="R337" s="318"/>
      <c r="S337" s="318"/>
      <c r="T337" s="318"/>
      <c r="U337" s="318"/>
      <c r="V337" s="318"/>
      <c r="W337" s="318"/>
      <c r="X337" s="298">
        <v>100000</v>
      </c>
      <c r="Y337" s="319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36"/>
      <c r="AY337" s="36"/>
      <c r="AZ337" s="36"/>
      <c r="BA337" s="36"/>
      <c r="BB337" s="36"/>
      <c r="BC337" s="36"/>
      <c r="BD337" s="36"/>
      <c r="BE337" s="36"/>
      <c r="BF337" s="36"/>
      <c r="BG337" s="36"/>
      <c r="BH337" s="36"/>
      <c r="BI337" s="36"/>
      <c r="BJ337" s="36"/>
      <c r="BK337" s="36"/>
      <c r="BL337" s="36"/>
      <c r="BM337" s="36"/>
      <c r="BN337" s="36"/>
      <c r="BO337" s="36"/>
      <c r="BP337" s="36"/>
      <c r="BQ337" s="36"/>
      <c r="BR337" s="36"/>
      <c r="BS337" s="36"/>
      <c r="BT337" s="36"/>
      <c r="BU337" s="36"/>
      <c r="BV337" s="36"/>
      <c r="BW337" s="36"/>
      <c r="BX337" s="36"/>
      <c r="BY337" s="36"/>
      <c r="BZ337" s="36"/>
      <c r="CA337" s="36"/>
      <c r="CB337" s="36"/>
      <c r="CC337" s="36"/>
      <c r="CD337" s="36"/>
      <c r="CE337" s="36"/>
      <c r="CF337" s="36"/>
      <c r="CG337" s="36"/>
      <c r="CH337" s="36"/>
      <c r="CI337" s="36"/>
      <c r="CJ337" s="36"/>
      <c r="CK337" s="36"/>
      <c r="CL337" s="36"/>
      <c r="CM337" s="36"/>
      <c r="CN337" s="36"/>
      <c r="CO337" s="36"/>
      <c r="CP337" s="36"/>
      <c r="CQ337" s="36"/>
      <c r="CR337" s="36"/>
      <c r="CS337" s="36"/>
      <c r="CT337" s="36"/>
      <c r="CU337" s="36"/>
      <c r="CV337" s="36"/>
      <c r="CW337" s="36"/>
      <c r="CX337" s="36"/>
      <c r="CY337" s="36"/>
      <c r="CZ337" s="36"/>
      <c r="DA337" s="36"/>
      <c r="DB337" s="36"/>
      <c r="DC337" s="36"/>
      <c r="DD337" s="36"/>
      <c r="DE337" s="36"/>
      <c r="DF337" s="36"/>
      <c r="DG337" s="36"/>
      <c r="DH337" s="36"/>
      <c r="DI337" s="36"/>
      <c r="DJ337" s="36"/>
      <c r="DK337" s="36"/>
      <c r="DL337" s="36"/>
      <c r="DM337" s="36"/>
      <c r="DN337" s="36"/>
      <c r="DO337" s="36"/>
      <c r="DP337" s="36"/>
      <c r="DQ337" s="36"/>
      <c r="DR337" s="36"/>
      <c r="DS337" s="36"/>
      <c r="DT337" s="36"/>
      <c r="DU337" s="36"/>
      <c r="DV337" s="36"/>
      <c r="DW337" s="36"/>
      <c r="DX337" s="36"/>
      <c r="DY337" s="36"/>
      <c r="DZ337" s="36"/>
      <c r="EA337" s="36"/>
      <c r="EB337" s="36"/>
      <c r="EC337" s="36"/>
      <c r="ED337" s="36"/>
      <c r="EE337" s="36"/>
      <c r="EF337" s="36"/>
      <c r="EG337" s="36"/>
      <c r="EH337" s="36"/>
      <c r="EI337" s="36"/>
      <c r="EJ337" s="36"/>
      <c r="EK337" s="36"/>
      <c r="EL337" s="36"/>
      <c r="EM337" s="36"/>
      <c r="EN337" s="36"/>
      <c r="EO337" s="36"/>
      <c r="EP337" s="36"/>
      <c r="EQ337" s="36"/>
      <c r="ER337" s="36"/>
      <c r="ES337" s="36"/>
      <c r="ET337" s="36"/>
      <c r="EU337" s="36"/>
      <c r="EV337" s="36"/>
      <c r="EW337" s="36"/>
      <c r="EX337" s="36"/>
      <c r="EY337" s="36"/>
      <c r="EZ337" s="36"/>
      <c r="FA337" s="36"/>
      <c r="FB337" s="36"/>
      <c r="FC337" s="36"/>
      <c r="FD337" s="36"/>
      <c r="FE337" s="36"/>
      <c r="FF337" s="36"/>
      <c r="FG337" s="36"/>
      <c r="FH337" s="36"/>
      <c r="FI337" s="36"/>
      <c r="FJ337" s="36"/>
      <c r="FK337" s="36"/>
      <c r="FL337" s="36"/>
      <c r="FM337" s="36"/>
      <c r="FN337" s="36"/>
      <c r="FO337" s="36"/>
      <c r="FP337" s="36"/>
      <c r="FQ337" s="36"/>
      <c r="FR337" s="36"/>
      <c r="FS337" s="36"/>
      <c r="FT337" s="36"/>
      <c r="FU337" s="36"/>
      <c r="FV337" s="36"/>
      <c r="FW337" s="36"/>
      <c r="FX337" s="36"/>
      <c r="FY337" s="36"/>
      <c r="FZ337" s="36"/>
      <c r="GA337" s="36"/>
      <c r="GB337" s="36"/>
      <c r="GC337" s="36"/>
      <c r="GD337" s="36"/>
      <c r="GE337" s="36"/>
      <c r="GF337" s="36"/>
      <c r="GG337" s="36"/>
      <c r="GH337" s="36"/>
      <c r="GI337" s="36"/>
      <c r="GJ337" s="36"/>
      <c r="GK337" s="36"/>
      <c r="GL337" s="36"/>
      <c r="GM337" s="36"/>
      <c r="GN337" s="36"/>
      <c r="GO337" s="36"/>
      <c r="GP337" s="36"/>
      <c r="GQ337" s="36"/>
      <c r="GR337" s="36"/>
      <c r="GS337" s="36"/>
      <c r="GT337" s="36"/>
      <c r="GU337" s="36"/>
      <c r="GV337" s="36"/>
      <c r="GW337" s="36"/>
      <c r="GX337" s="36"/>
      <c r="GY337" s="36"/>
      <c r="GZ337" s="36"/>
      <c r="HA337" s="36"/>
      <c r="HB337" s="36"/>
      <c r="HC337" s="36"/>
      <c r="HD337" s="36"/>
      <c r="HE337" s="36"/>
      <c r="HF337" s="36"/>
      <c r="HG337" s="36"/>
      <c r="HH337" s="36"/>
      <c r="HI337" s="36"/>
      <c r="HJ337" s="36"/>
      <c r="HK337" s="36"/>
      <c r="HL337" s="36"/>
      <c r="HM337" s="36"/>
      <c r="HN337" s="36"/>
      <c r="HO337" s="36"/>
      <c r="HP337" s="36"/>
      <c r="HQ337" s="36"/>
      <c r="HR337" s="36"/>
      <c r="HS337" s="36"/>
      <c r="HT337" s="36"/>
      <c r="HU337" s="36"/>
      <c r="HV337" s="36"/>
      <c r="HW337" s="36"/>
      <c r="HX337" s="36"/>
      <c r="HY337" s="36"/>
      <c r="HZ337" s="36"/>
      <c r="IA337" s="36"/>
      <c r="IB337" s="36"/>
      <c r="IC337" s="36"/>
      <c r="ID337" s="36"/>
      <c r="IE337" s="36"/>
      <c r="IF337" s="36"/>
      <c r="IG337" s="36"/>
    </row>
    <row r="338" spans="1:241">
      <c r="A338" s="900">
        <v>2144</v>
      </c>
      <c r="B338" s="316" t="s">
        <v>147</v>
      </c>
      <c r="C338" s="896" t="s">
        <v>5809</v>
      </c>
      <c r="D338" s="241">
        <v>1076</v>
      </c>
      <c r="E338" s="897" t="s">
        <v>5810</v>
      </c>
      <c r="F338" s="318">
        <v>4</v>
      </c>
      <c r="G338" s="316" t="s">
        <v>150</v>
      </c>
      <c r="H338" s="297">
        <v>45055</v>
      </c>
      <c r="I338" s="298">
        <v>100000</v>
      </c>
      <c r="J338" s="318">
        <v>12</v>
      </c>
      <c r="K338" s="585">
        <f t="shared" si="5"/>
        <v>45419</v>
      </c>
      <c r="L338" s="583">
        <v>15</v>
      </c>
      <c r="M338" s="583">
        <v>3</v>
      </c>
      <c r="N338" s="583">
        <v>18</v>
      </c>
      <c r="O338" s="318"/>
      <c r="P338" s="318"/>
      <c r="Q338" s="115"/>
      <c r="R338" s="318"/>
      <c r="S338" s="318"/>
      <c r="T338" s="318"/>
      <c r="U338" s="318"/>
      <c r="V338" s="318"/>
      <c r="W338" s="318"/>
      <c r="X338" s="298">
        <v>100000</v>
      </c>
      <c r="Y338" s="319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36"/>
      <c r="AY338" s="36"/>
      <c r="AZ338" s="36"/>
      <c r="BA338" s="36"/>
      <c r="BB338" s="36"/>
      <c r="BC338" s="36"/>
      <c r="BD338" s="36"/>
      <c r="BE338" s="36"/>
      <c r="BF338" s="36"/>
      <c r="BG338" s="36"/>
      <c r="BH338" s="36"/>
      <c r="BI338" s="36"/>
      <c r="BJ338" s="36"/>
      <c r="BK338" s="36"/>
      <c r="BL338" s="36"/>
      <c r="BM338" s="36"/>
      <c r="BN338" s="36"/>
      <c r="BO338" s="36"/>
      <c r="BP338" s="36"/>
      <c r="BQ338" s="36"/>
      <c r="BR338" s="36"/>
      <c r="BS338" s="36"/>
      <c r="BT338" s="36"/>
      <c r="BU338" s="36"/>
      <c r="BV338" s="36"/>
      <c r="BW338" s="36"/>
      <c r="BX338" s="36"/>
      <c r="BY338" s="36"/>
      <c r="BZ338" s="36"/>
      <c r="CA338" s="36"/>
      <c r="CB338" s="36"/>
      <c r="CC338" s="36"/>
      <c r="CD338" s="36"/>
      <c r="CE338" s="36"/>
      <c r="CF338" s="36"/>
      <c r="CG338" s="36"/>
      <c r="CH338" s="36"/>
      <c r="CI338" s="36"/>
      <c r="CJ338" s="36"/>
      <c r="CK338" s="36"/>
      <c r="CL338" s="36"/>
      <c r="CM338" s="36"/>
      <c r="CN338" s="36"/>
      <c r="CO338" s="36"/>
      <c r="CP338" s="36"/>
      <c r="CQ338" s="36"/>
      <c r="CR338" s="36"/>
      <c r="CS338" s="36"/>
      <c r="CT338" s="36"/>
      <c r="CU338" s="36"/>
      <c r="CV338" s="36"/>
      <c r="CW338" s="36"/>
      <c r="CX338" s="36"/>
      <c r="CY338" s="36"/>
      <c r="CZ338" s="36"/>
      <c r="DA338" s="36"/>
      <c r="DB338" s="36"/>
      <c r="DC338" s="36"/>
      <c r="DD338" s="36"/>
      <c r="DE338" s="36"/>
      <c r="DF338" s="36"/>
      <c r="DG338" s="36"/>
      <c r="DH338" s="36"/>
      <c r="DI338" s="36"/>
      <c r="DJ338" s="36"/>
      <c r="DK338" s="36"/>
      <c r="DL338" s="36"/>
      <c r="DM338" s="36"/>
      <c r="DN338" s="36"/>
      <c r="DO338" s="36"/>
      <c r="DP338" s="36"/>
      <c r="DQ338" s="36"/>
      <c r="DR338" s="36"/>
      <c r="DS338" s="36"/>
      <c r="DT338" s="36"/>
      <c r="DU338" s="36"/>
      <c r="DV338" s="36"/>
      <c r="DW338" s="36"/>
      <c r="DX338" s="36"/>
      <c r="DY338" s="36"/>
      <c r="DZ338" s="36"/>
      <c r="EA338" s="36"/>
      <c r="EB338" s="36"/>
      <c r="EC338" s="36"/>
      <c r="ED338" s="36"/>
      <c r="EE338" s="36"/>
      <c r="EF338" s="36"/>
      <c r="EG338" s="36"/>
      <c r="EH338" s="36"/>
      <c r="EI338" s="36"/>
      <c r="EJ338" s="36"/>
      <c r="EK338" s="36"/>
      <c r="EL338" s="36"/>
      <c r="EM338" s="36"/>
      <c r="EN338" s="36"/>
      <c r="EO338" s="36"/>
      <c r="EP338" s="36"/>
      <c r="EQ338" s="36"/>
      <c r="ER338" s="36"/>
      <c r="ES338" s="36"/>
      <c r="ET338" s="36"/>
      <c r="EU338" s="36"/>
      <c r="EV338" s="36"/>
      <c r="EW338" s="36"/>
      <c r="EX338" s="36"/>
      <c r="EY338" s="36"/>
      <c r="EZ338" s="36"/>
      <c r="FA338" s="36"/>
      <c r="FB338" s="36"/>
      <c r="FC338" s="36"/>
      <c r="FD338" s="36"/>
      <c r="FE338" s="36"/>
      <c r="FF338" s="36"/>
      <c r="FG338" s="36"/>
      <c r="FH338" s="36"/>
      <c r="FI338" s="36"/>
      <c r="FJ338" s="36"/>
      <c r="FK338" s="36"/>
      <c r="FL338" s="36"/>
      <c r="FM338" s="36"/>
      <c r="FN338" s="36"/>
      <c r="FO338" s="36"/>
      <c r="FP338" s="36"/>
      <c r="FQ338" s="36"/>
      <c r="FR338" s="36"/>
      <c r="FS338" s="36"/>
      <c r="FT338" s="36"/>
      <c r="FU338" s="36"/>
      <c r="FV338" s="36"/>
      <c r="FW338" s="36"/>
      <c r="FX338" s="36"/>
      <c r="FY338" s="36"/>
      <c r="FZ338" s="36"/>
      <c r="GA338" s="36"/>
      <c r="GB338" s="36"/>
      <c r="GC338" s="36"/>
      <c r="GD338" s="36"/>
      <c r="GE338" s="36"/>
      <c r="GF338" s="36"/>
      <c r="GG338" s="36"/>
      <c r="GH338" s="36"/>
      <c r="GI338" s="36"/>
      <c r="GJ338" s="36"/>
      <c r="GK338" s="36"/>
      <c r="GL338" s="36"/>
      <c r="GM338" s="36"/>
      <c r="GN338" s="36"/>
      <c r="GO338" s="36"/>
      <c r="GP338" s="36"/>
      <c r="GQ338" s="36"/>
      <c r="GR338" s="36"/>
      <c r="GS338" s="36"/>
      <c r="GT338" s="36"/>
      <c r="GU338" s="36"/>
      <c r="GV338" s="36"/>
      <c r="GW338" s="36"/>
      <c r="GX338" s="36"/>
      <c r="GY338" s="36"/>
      <c r="GZ338" s="36"/>
      <c r="HA338" s="36"/>
      <c r="HB338" s="36"/>
      <c r="HC338" s="36"/>
      <c r="HD338" s="36"/>
      <c r="HE338" s="36"/>
      <c r="HF338" s="36"/>
      <c r="HG338" s="36"/>
      <c r="HH338" s="36"/>
      <c r="HI338" s="36"/>
      <c r="HJ338" s="36"/>
      <c r="HK338" s="36"/>
      <c r="HL338" s="36"/>
      <c r="HM338" s="36"/>
      <c r="HN338" s="36"/>
      <c r="HO338" s="36"/>
      <c r="HP338" s="36"/>
      <c r="HQ338" s="36"/>
      <c r="HR338" s="36"/>
      <c r="HS338" s="36"/>
      <c r="HT338" s="36"/>
      <c r="HU338" s="36"/>
      <c r="HV338" s="36"/>
      <c r="HW338" s="36"/>
      <c r="HX338" s="36"/>
      <c r="HY338" s="36"/>
      <c r="HZ338" s="36"/>
      <c r="IA338" s="36"/>
      <c r="IB338" s="36"/>
      <c r="IC338" s="36"/>
      <c r="ID338" s="36"/>
      <c r="IE338" s="36"/>
      <c r="IF338" s="36"/>
      <c r="IG338" s="36"/>
    </row>
    <row r="339" spans="1:241">
      <c r="A339" s="900">
        <v>326</v>
      </c>
      <c r="B339" s="316" t="s">
        <v>147</v>
      </c>
      <c r="C339" s="896" t="s">
        <v>5809</v>
      </c>
      <c r="D339" s="241">
        <v>1077</v>
      </c>
      <c r="E339" s="897" t="s">
        <v>5810</v>
      </c>
      <c r="F339" s="318">
        <v>4</v>
      </c>
      <c r="G339" s="316" t="s">
        <v>150</v>
      </c>
      <c r="H339" s="297">
        <v>45353</v>
      </c>
      <c r="I339" s="298">
        <v>200000</v>
      </c>
      <c r="J339" s="318">
        <v>12</v>
      </c>
      <c r="K339" s="585">
        <f t="shared" si="5"/>
        <v>45717</v>
      </c>
      <c r="L339" s="583">
        <v>15</v>
      </c>
      <c r="M339" s="583">
        <v>3</v>
      </c>
      <c r="N339" s="583">
        <v>18</v>
      </c>
      <c r="O339" s="318"/>
      <c r="P339" s="318"/>
      <c r="Q339" s="115"/>
      <c r="R339" s="318"/>
      <c r="S339" s="318"/>
      <c r="T339" s="318"/>
      <c r="U339" s="318"/>
      <c r="V339" s="318"/>
      <c r="W339" s="318"/>
      <c r="X339" s="298">
        <v>200000</v>
      </c>
      <c r="Y339" s="319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36"/>
      <c r="AY339" s="36"/>
      <c r="AZ339" s="36"/>
      <c r="BA339" s="36"/>
      <c r="BB339" s="36"/>
      <c r="BC339" s="36"/>
      <c r="BD339" s="36"/>
      <c r="BE339" s="36"/>
      <c r="BF339" s="36"/>
      <c r="BG339" s="36"/>
      <c r="BH339" s="36"/>
      <c r="BI339" s="36"/>
      <c r="BJ339" s="36"/>
      <c r="BK339" s="36"/>
      <c r="BL339" s="36"/>
      <c r="BM339" s="36"/>
      <c r="BN339" s="36"/>
      <c r="BO339" s="36"/>
      <c r="BP339" s="36"/>
      <c r="BQ339" s="36"/>
      <c r="BR339" s="36"/>
      <c r="BS339" s="36"/>
      <c r="BT339" s="36"/>
      <c r="BU339" s="36"/>
      <c r="BV339" s="36"/>
      <c r="BW339" s="36"/>
      <c r="BX339" s="36"/>
      <c r="BY339" s="36"/>
      <c r="BZ339" s="36"/>
      <c r="CA339" s="36"/>
      <c r="CB339" s="36"/>
      <c r="CC339" s="36"/>
      <c r="CD339" s="36"/>
      <c r="CE339" s="36"/>
      <c r="CF339" s="36"/>
      <c r="CG339" s="36"/>
      <c r="CH339" s="36"/>
      <c r="CI339" s="36"/>
      <c r="CJ339" s="36"/>
      <c r="CK339" s="36"/>
      <c r="CL339" s="36"/>
      <c r="CM339" s="36"/>
      <c r="CN339" s="36"/>
      <c r="CO339" s="36"/>
      <c r="CP339" s="36"/>
      <c r="CQ339" s="36"/>
      <c r="CR339" s="36"/>
      <c r="CS339" s="36"/>
      <c r="CT339" s="36"/>
      <c r="CU339" s="36"/>
      <c r="CV339" s="36"/>
      <c r="CW339" s="36"/>
      <c r="CX339" s="36"/>
      <c r="CY339" s="36"/>
      <c r="CZ339" s="36"/>
      <c r="DA339" s="36"/>
      <c r="DB339" s="36"/>
      <c r="DC339" s="36"/>
      <c r="DD339" s="36"/>
      <c r="DE339" s="36"/>
      <c r="DF339" s="36"/>
      <c r="DG339" s="36"/>
      <c r="DH339" s="36"/>
      <c r="DI339" s="36"/>
      <c r="DJ339" s="36"/>
      <c r="DK339" s="36"/>
      <c r="DL339" s="36"/>
      <c r="DM339" s="36"/>
      <c r="DN339" s="36"/>
      <c r="DO339" s="36"/>
      <c r="DP339" s="36"/>
      <c r="DQ339" s="36"/>
      <c r="DR339" s="36"/>
      <c r="DS339" s="36"/>
      <c r="DT339" s="36"/>
      <c r="DU339" s="36"/>
      <c r="DV339" s="36"/>
      <c r="DW339" s="36"/>
      <c r="DX339" s="36"/>
      <c r="DY339" s="36"/>
      <c r="DZ339" s="36"/>
      <c r="EA339" s="36"/>
      <c r="EB339" s="36"/>
      <c r="EC339" s="36"/>
      <c r="ED339" s="36"/>
      <c r="EE339" s="36"/>
      <c r="EF339" s="36"/>
      <c r="EG339" s="36"/>
      <c r="EH339" s="36"/>
      <c r="EI339" s="36"/>
      <c r="EJ339" s="36"/>
      <c r="EK339" s="36"/>
      <c r="EL339" s="36"/>
      <c r="EM339" s="36"/>
      <c r="EN339" s="36"/>
      <c r="EO339" s="36"/>
      <c r="EP339" s="36"/>
      <c r="EQ339" s="36"/>
      <c r="ER339" s="36"/>
      <c r="ES339" s="36"/>
      <c r="ET339" s="36"/>
      <c r="EU339" s="36"/>
      <c r="EV339" s="36"/>
      <c r="EW339" s="36"/>
      <c r="EX339" s="36"/>
      <c r="EY339" s="36"/>
      <c r="EZ339" s="36"/>
      <c r="FA339" s="36"/>
      <c r="FB339" s="36"/>
      <c r="FC339" s="36"/>
      <c r="FD339" s="36"/>
      <c r="FE339" s="36"/>
      <c r="FF339" s="36"/>
      <c r="FG339" s="36"/>
      <c r="FH339" s="36"/>
      <c r="FI339" s="36"/>
      <c r="FJ339" s="36"/>
      <c r="FK339" s="36"/>
      <c r="FL339" s="36"/>
      <c r="FM339" s="36"/>
      <c r="FN339" s="36"/>
      <c r="FO339" s="36"/>
      <c r="FP339" s="36"/>
      <c r="FQ339" s="36"/>
      <c r="FR339" s="36"/>
      <c r="FS339" s="36"/>
      <c r="FT339" s="36"/>
      <c r="FU339" s="36"/>
      <c r="FV339" s="36"/>
      <c r="FW339" s="36"/>
      <c r="FX339" s="36"/>
      <c r="FY339" s="36"/>
      <c r="FZ339" s="36"/>
      <c r="GA339" s="36"/>
      <c r="GB339" s="36"/>
      <c r="GC339" s="36"/>
      <c r="GD339" s="36"/>
      <c r="GE339" s="36"/>
      <c r="GF339" s="36"/>
      <c r="GG339" s="36"/>
      <c r="GH339" s="36"/>
      <c r="GI339" s="36"/>
      <c r="GJ339" s="36"/>
      <c r="GK339" s="36"/>
      <c r="GL339" s="36"/>
      <c r="GM339" s="36"/>
      <c r="GN339" s="36"/>
      <c r="GO339" s="36"/>
      <c r="GP339" s="36"/>
      <c r="GQ339" s="36"/>
      <c r="GR339" s="36"/>
      <c r="GS339" s="36"/>
      <c r="GT339" s="36"/>
      <c r="GU339" s="36"/>
      <c r="GV339" s="36"/>
      <c r="GW339" s="36"/>
      <c r="GX339" s="36"/>
      <c r="GY339" s="36"/>
      <c r="GZ339" s="36"/>
      <c r="HA339" s="36"/>
      <c r="HB339" s="36"/>
      <c r="HC339" s="36"/>
      <c r="HD339" s="36"/>
      <c r="HE339" s="36"/>
      <c r="HF339" s="36"/>
      <c r="HG339" s="36"/>
      <c r="HH339" s="36"/>
      <c r="HI339" s="36"/>
      <c r="HJ339" s="36"/>
      <c r="HK339" s="36"/>
      <c r="HL339" s="36"/>
      <c r="HM339" s="36"/>
      <c r="HN339" s="36"/>
      <c r="HO339" s="36"/>
      <c r="HP339" s="36"/>
      <c r="HQ339" s="36"/>
      <c r="HR339" s="36"/>
      <c r="HS339" s="36"/>
      <c r="HT339" s="36"/>
      <c r="HU339" s="36"/>
      <c r="HV339" s="36"/>
      <c r="HW339" s="36"/>
      <c r="HX339" s="36"/>
      <c r="HY339" s="36"/>
      <c r="HZ339" s="36"/>
      <c r="IA339" s="36"/>
      <c r="IB339" s="36"/>
      <c r="IC339" s="36"/>
      <c r="ID339" s="36"/>
      <c r="IE339" s="36"/>
      <c r="IF339" s="36"/>
      <c r="IG339" s="36"/>
    </row>
    <row r="340" spans="1:241">
      <c r="A340" s="900">
        <v>2104</v>
      </c>
      <c r="B340" s="316" t="s">
        <v>147</v>
      </c>
      <c r="C340" s="896" t="s">
        <v>5809</v>
      </c>
      <c r="D340" s="241">
        <v>1078</v>
      </c>
      <c r="E340" s="897" t="s">
        <v>5810</v>
      </c>
      <c r="F340" s="318">
        <v>4</v>
      </c>
      <c r="G340" s="316" t="s">
        <v>150</v>
      </c>
      <c r="H340" s="297">
        <v>45093</v>
      </c>
      <c r="I340" s="298">
        <v>200000</v>
      </c>
      <c r="J340" s="318">
        <v>12</v>
      </c>
      <c r="K340" s="585">
        <f t="shared" si="5"/>
        <v>45457</v>
      </c>
      <c r="L340" s="583">
        <v>15</v>
      </c>
      <c r="M340" s="583">
        <v>3</v>
      </c>
      <c r="N340" s="583">
        <v>18</v>
      </c>
      <c r="O340" s="318"/>
      <c r="P340" s="318"/>
      <c r="Q340" s="115"/>
      <c r="R340" s="318"/>
      <c r="S340" s="318"/>
      <c r="T340" s="318"/>
      <c r="U340" s="318"/>
      <c r="V340" s="318"/>
      <c r="W340" s="318"/>
      <c r="X340" s="298">
        <v>200000</v>
      </c>
      <c r="Y340" s="319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  <c r="BT340" s="36"/>
      <c r="BU340" s="36"/>
      <c r="BV340" s="36"/>
      <c r="BW340" s="36"/>
      <c r="BX340" s="36"/>
      <c r="BY340" s="36"/>
      <c r="BZ340" s="36"/>
      <c r="CA340" s="36"/>
      <c r="CB340" s="36"/>
      <c r="CC340" s="36"/>
      <c r="CD340" s="36"/>
      <c r="CE340" s="36"/>
      <c r="CF340" s="36"/>
      <c r="CG340" s="36"/>
      <c r="CH340" s="36"/>
      <c r="CI340" s="36"/>
      <c r="CJ340" s="36"/>
      <c r="CK340" s="36"/>
      <c r="CL340" s="36"/>
      <c r="CM340" s="36"/>
      <c r="CN340" s="36"/>
      <c r="CO340" s="36"/>
      <c r="CP340" s="36"/>
      <c r="CQ340" s="36"/>
      <c r="CR340" s="36"/>
      <c r="CS340" s="36"/>
      <c r="CT340" s="36"/>
      <c r="CU340" s="36"/>
      <c r="CV340" s="36"/>
      <c r="CW340" s="36"/>
      <c r="CX340" s="36"/>
      <c r="CY340" s="36"/>
      <c r="CZ340" s="36"/>
      <c r="DA340" s="36"/>
      <c r="DB340" s="36"/>
      <c r="DC340" s="36"/>
      <c r="DD340" s="36"/>
      <c r="DE340" s="36"/>
      <c r="DF340" s="36"/>
      <c r="DG340" s="36"/>
      <c r="DH340" s="36"/>
      <c r="DI340" s="36"/>
      <c r="DJ340" s="36"/>
      <c r="DK340" s="36"/>
      <c r="DL340" s="36"/>
      <c r="DM340" s="36"/>
      <c r="DN340" s="36"/>
      <c r="DO340" s="36"/>
      <c r="DP340" s="36"/>
      <c r="DQ340" s="36"/>
      <c r="DR340" s="36"/>
      <c r="DS340" s="36"/>
      <c r="DT340" s="36"/>
      <c r="DU340" s="36"/>
      <c r="DV340" s="36"/>
      <c r="DW340" s="36"/>
      <c r="DX340" s="36"/>
      <c r="DY340" s="36"/>
      <c r="DZ340" s="36"/>
      <c r="EA340" s="36"/>
      <c r="EB340" s="36"/>
      <c r="EC340" s="36"/>
      <c r="ED340" s="36"/>
      <c r="EE340" s="36"/>
      <c r="EF340" s="36"/>
      <c r="EG340" s="36"/>
      <c r="EH340" s="36"/>
      <c r="EI340" s="36"/>
      <c r="EJ340" s="36"/>
      <c r="EK340" s="36"/>
      <c r="EL340" s="36"/>
      <c r="EM340" s="36"/>
      <c r="EN340" s="36"/>
      <c r="EO340" s="36"/>
      <c r="EP340" s="36"/>
      <c r="EQ340" s="36"/>
      <c r="ER340" s="36"/>
      <c r="ES340" s="36"/>
      <c r="ET340" s="36"/>
      <c r="EU340" s="36"/>
      <c r="EV340" s="36"/>
      <c r="EW340" s="36"/>
      <c r="EX340" s="36"/>
      <c r="EY340" s="36"/>
      <c r="EZ340" s="36"/>
      <c r="FA340" s="36"/>
      <c r="FB340" s="36"/>
      <c r="FC340" s="36"/>
      <c r="FD340" s="36"/>
      <c r="FE340" s="36"/>
      <c r="FF340" s="36"/>
      <c r="FG340" s="36"/>
      <c r="FH340" s="36"/>
      <c r="FI340" s="36"/>
      <c r="FJ340" s="36"/>
      <c r="FK340" s="36"/>
      <c r="FL340" s="36"/>
      <c r="FM340" s="36"/>
      <c r="FN340" s="36"/>
      <c r="FO340" s="36"/>
      <c r="FP340" s="36"/>
      <c r="FQ340" s="36"/>
      <c r="FR340" s="36"/>
      <c r="FS340" s="36"/>
      <c r="FT340" s="36"/>
      <c r="FU340" s="36"/>
      <c r="FV340" s="36"/>
      <c r="FW340" s="36"/>
      <c r="FX340" s="36"/>
      <c r="FY340" s="36"/>
      <c r="FZ340" s="36"/>
      <c r="GA340" s="36"/>
      <c r="GB340" s="36"/>
      <c r="GC340" s="36"/>
      <c r="GD340" s="36"/>
      <c r="GE340" s="36"/>
      <c r="GF340" s="36"/>
      <c r="GG340" s="36"/>
      <c r="GH340" s="36"/>
      <c r="GI340" s="36"/>
      <c r="GJ340" s="36"/>
      <c r="GK340" s="36"/>
      <c r="GL340" s="36"/>
      <c r="GM340" s="36"/>
      <c r="GN340" s="36"/>
      <c r="GO340" s="36"/>
      <c r="GP340" s="36"/>
      <c r="GQ340" s="36"/>
      <c r="GR340" s="36"/>
      <c r="GS340" s="36"/>
      <c r="GT340" s="36"/>
      <c r="GU340" s="36"/>
      <c r="GV340" s="36"/>
      <c r="GW340" s="36"/>
      <c r="GX340" s="36"/>
      <c r="GY340" s="36"/>
      <c r="GZ340" s="36"/>
      <c r="HA340" s="36"/>
      <c r="HB340" s="36"/>
      <c r="HC340" s="36"/>
      <c r="HD340" s="36"/>
      <c r="HE340" s="36"/>
      <c r="HF340" s="36"/>
      <c r="HG340" s="36"/>
      <c r="HH340" s="36"/>
      <c r="HI340" s="36"/>
      <c r="HJ340" s="36"/>
      <c r="HK340" s="36"/>
      <c r="HL340" s="36"/>
      <c r="HM340" s="36"/>
      <c r="HN340" s="36"/>
      <c r="HO340" s="36"/>
      <c r="HP340" s="36"/>
      <c r="HQ340" s="36"/>
      <c r="HR340" s="36"/>
      <c r="HS340" s="36"/>
      <c r="HT340" s="36"/>
      <c r="HU340" s="36"/>
      <c r="HV340" s="36"/>
      <c r="HW340" s="36"/>
      <c r="HX340" s="36"/>
      <c r="HY340" s="36"/>
      <c r="HZ340" s="36"/>
      <c r="IA340" s="36"/>
      <c r="IB340" s="36"/>
      <c r="IC340" s="36"/>
      <c r="ID340" s="36"/>
      <c r="IE340" s="36"/>
      <c r="IF340" s="36"/>
      <c r="IG340" s="36"/>
    </row>
    <row r="341" spans="1:241">
      <c r="A341" s="900">
        <v>1902</v>
      </c>
      <c r="B341" s="316" t="s">
        <v>147</v>
      </c>
      <c r="C341" s="896" t="s">
        <v>5809</v>
      </c>
      <c r="D341" s="241">
        <v>1079</v>
      </c>
      <c r="E341" s="897" t="s">
        <v>5810</v>
      </c>
      <c r="F341" s="318">
        <v>4</v>
      </c>
      <c r="G341" s="316" t="s">
        <v>150</v>
      </c>
      <c r="H341" s="297">
        <v>45040</v>
      </c>
      <c r="I341" s="298">
        <v>50000</v>
      </c>
      <c r="J341" s="318">
        <v>12</v>
      </c>
      <c r="K341" s="585">
        <f t="shared" si="5"/>
        <v>45404</v>
      </c>
      <c r="L341" s="583">
        <v>15</v>
      </c>
      <c r="M341" s="583">
        <v>3</v>
      </c>
      <c r="N341" s="583">
        <v>18</v>
      </c>
      <c r="O341" s="318"/>
      <c r="P341" s="318"/>
      <c r="Q341" s="115"/>
      <c r="R341" s="318"/>
      <c r="S341" s="318"/>
      <c r="T341" s="318"/>
      <c r="U341" s="318"/>
      <c r="V341" s="318"/>
      <c r="W341" s="318"/>
      <c r="X341" s="298">
        <v>50000</v>
      </c>
      <c r="Y341" s="319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36"/>
      <c r="AY341" s="36"/>
      <c r="AZ341" s="36"/>
      <c r="BA341" s="36"/>
      <c r="BB341" s="36"/>
      <c r="BC341" s="36"/>
      <c r="BD341" s="36"/>
      <c r="BE341" s="36"/>
      <c r="BF341" s="36"/>
      <c r="BG341" s="36"/>
      <c r="BH341" s="36"/>
      <c r="BI341" s="36"/>
      <c r="BJ341" s="36"/>
      <c r="BK341" s="36"/>
      <c r="BL341" s="36"/>
      <c r="BM341" s="36"/>
      <c r="BN341" s="36"/>
      <c r="BO341" s="36"/>
      <c r="BP341" s="36"/>
      <c r="BQ341" s="36"/>
      <c r="BR341" s="36"/>
      <c r="BS341" s="36"/>
      <c r="BT341" s="36"/>
      <c r="BU341" s="36"/>
      <c r="BV341" s="36"/>
      <c r="BW341" s="36"/>
      <c r="BX341" s="36"/>
      <c r="BY341" s="36"/>
      <c r="BZ341" s="36"/>
      <c r="CA341" s="36"/>
      <c r="CB341" s="36"/>
      <c r="CC341" s="36"/>
      <c r="CD341" s="36"/>
      <c r="CE341" s="36"/>
      <c r="CF341" s="36"/>
      <c r="CG341" s="36"/>
      <c r="CH341" s="36"/>
      <c r="CI341" s="36"/>
      <c r="CJ341" s="36"/>
      <c r="CK341" s="36"/>
      <c r="CL341" s="36"/>
      <c r="CM341" s="36"/>
      <c r="CN341" s="36"/>
      <c r="CO341" s="36"/>
      <c r="CP341" s="36"/>
      <c r="CQ341" s="36"/>
      <c r="CR341" s="36"/>
      <c r="CS341" s="36"/>
      <c r="CT341" s="36"/>
      <c r="CU341" s="36"/>
      <c r="CV341" s="36"/>
      <c r="CW341" s="36"/>
      <c r="CX341" s="36"/>
      <c r="CY341" s="36"/>
      <c r="CZ341" s="36"/>
      <c r="DA341" s="36"/>
      <c r="DB341" s="36"/>
      <c r="DC341" s="36"/>
      <c r="DD341" s="36"/>
      <c r="DE341" s="36"/>
      <c r="DF341" s="36"/>
      <c r="DG341" s="36"/>
      <c r="DH341" s="36"/>
      <c r="DI341" s="36"/>
      <c r="DJ341" s="36"/>
      <c r="DK341" s="36"/>
      <c r="DL341" s="36"/>
      <c r="DM341" s="36"/>
      <c r="DN341" s="36"/>
      <c r="DO341" s="36"/>
      <c r="DP341" s="36"/>
      <c r="DQ341" s="36"/>
      <c r="DR341" s="36"/>
      <c r="DS341" s="36"/>
      <c r="DT341" s="36"/>
      <c r="DU341" s="36"/>
      <c r="DV341" s="36"/>
      <c r="DW341" s="36"/>
      <c r="DX341" s="36"/>
      <c r="DY341" s="36"/>
      <c r="DZ341" s="36"/>
      <c r="EA341" s="36"/>
      <c r="EB341" s="36"/>
      <c r="EC341" s="36"/>
      <c r="ED341" s="36"/>
      <c r="EE341" s="36"/>
      <c r="EF341" s="36"/>
      <c r="EG341" s="36"/>
      <c r="EH341" s="36"/>
      <c r="EI341" s="36"/>
      <c r="EJ341" s="36"/>
      <c r="EK341" s="36"/>
      <c r="EL341" s="36"/>
      <c r="EM341" s="36"/>
      <c r="EN341" s="36"/>
      <c r="EO341" s="36"/>
      <c r="EP341" s="36"/>
      <c r="EQ341" s="36"/>
      <c r="ER341" s="36"/>
      <c r="ES341" s="36"/>
      <c r="ET341" s="36"/>
      <c r="EU341" s="36"/>
      <c r="EV341" s="36"/>
      <c r="EW341" s="36"/>
      <c r="EX341" s="36"/>
      <c r="EY341" s="36"/>
      <c r="EZ341" s="36"/>
      <c r="FA341" s="36"/>
      <c r="FB341" s="36"/>
      <c r="FC341" s="36"/>
      <c r="FD341" s="36"/>
      <c r="FE341" s="36"/>
      <c r="FF341" s="36"/>
      <c r="FG341" s="36"/>
      <c r="FH341" s="36"/>
      <c r="FI341" s="36"/>
      <c r="FJ341" s="36"/>
      <c r="FK341" s="36"/>
      <c r="FL341" s="36"/>
      <c r="FM341" s="36"/>
      <c r="FN341" s="36"/>
      <c r="FO341" s="36"/>
      <c r="FP341" s="36"/>
      <c r="FQ341" s="36"/>
      <c r="FR341" s="36"/>
      <c r="FS341" s="36"/>
      <c r="FT341" s="36"/>
      <c r="FU341" s="36"/>
      <c r="FV341" s="36"/>
      <c r="FW341" s="36"/>
      <c r="FX341" s="36"/>
      <c r="FY341" s="36"/>
      <c r="FZ341" s="36"/>
      <c r="GA341" s="36"/>
      <c r="GB341" s="36"/>
      <c r="GC341" s="36"/>
      <c r="GD341" s="36"/>
      <c r="GE341" s="36"/>
      <c r="GF341" s="36"/>
      <c r="GG341" s="36"/>
      <c r="GH341" s="36"/>
      <c r="GI341" s="36"/>
      <c r="GJ341" s="36"/>
      <c r="GK341" s="36"/>
      <c r="GL341" s="36"/>
      <c r="GM341" s="36"/>
      <c r="GN341" s="36"/>
      <c r="GO341" s="36"/>
      <c r="GP341" s="36"/>
      <c r="GQ341" s="36"/>
      <c r="GR341" s="36"/>
      <c r="GS341" s="36"/>
      <c r="GT341" s="36"/>
      <c r="GU341" s="36"/>
      <c r="GV341" s="36"/>
      <c r="GW341" s="36"/>
      <c r="GX341" s="36"/>
      <c r="GY341" s="36"/>
      <c r="GZ341" s="36"/>
      <c r="HA341" s="36"/>
      <c r="HB341" s="36"/>
      <c r="HC341" s="36"/>
      <c r="HD341" s="36"/>
      <c r="HE341" s="36"/>
      <c r="HF341" s="36"/>
      <c r="HG341" s="36"/>
      <c r="HH341" s="36"/>
      <c r="HI341" s="36"/>
      <c r="HJ341" s="36"/>
      <c r="HK341" s="36"/>
      <c r="HL341" s="36"/>
      <c r="HM341" s="36"/>
      <c r="HN341" s="36"/>
      <c r="HO341" s="36"/>
      <c r="HP341" s="36"/>
      <c r="HQ341" s="36"/>
      <c r="HR341" s="36"/>
      <c r="HS341" s="36"/>
      <c r="HT341" s="36"/>
      <c r="HU341" s="36"/>
      <c r="HV341" s="36"/>
      <c r="HW341" s="36"/>
      <c r="HX341" s="36"/>
      <c r="HY341" s="36"/>
      <c r="HZ341" s="36"/>
      <c r="IA341" s="36"/>
      <c r="IB341" s="36"/>
      <c r="IC341" s="36"/>
      <c r="ID341" s="36"/>
      <c r="IE341" s="36"/>
      <c r="IF341" s="36"/>
      <c r="IG341" s="36"/>
    </row>
    <row r="342" spans="1:241">
      <c r="A342" s="900">
        <v>10519</v>
      </c>
      <c r="B342" s="316" t="s">
        <v>147</v>
      </c>
      <c r="C342" s="896" t="s">
        <v>5809</v>
      </c>
      <c r="D342" s="241">
        <v>1080</v>
      </c>
      <c r="E342" s="897" t="s">
        <v>5810</v>
      </c>
      <c r="F342" s="318">
        <v>4</v>
      </c>
      <c r="G342" s="316" t="s">
        <v>150</v>
      </c>
      <c r="H342" s="297">
        <v>45055</v>
      </c>
      <c r="I342" s="298">
        <v>200000</v>
      </c>
      <c r="J342" s="318">
        <v>12</v>
      </c>
      <c r="K342" s="585">
        <f t="shared" si="5"/>
        <v>45419</v>
      </c>
      <c r="L342" s="583">
        <v>15</v>
      </c>
      <c r="M342" s="583">
        <v>3</v>
      </c>
      <c r="N342" s="583">
        <v>18</v>
      </c>
      <c r="O342" s="318"/>
      <c r="P342" s="318"/>
      <c r="Q342" s="115"/>
      <c r="R342" s="318"/>
      <c r="S342" s="318"/>
      <c r="T342" s="318"/>
      <c r="U342" s="318"/>
      <c r="V342" s="318"/>
      <c r="W342" s="318"/>
      <c r="X342" s="298">
        <v>200000</v>
      </c>
      <c r="Y342" s="319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36"/>
      <c r="AY342" s="36"/>
      <c r="AZ342" s="36"/>
      <c r="BA342" s="36"/>
      <c r="BB342" s="36"/>
      <c r="BC342" s="36"/>
      <c r="BD342" s="36"/>
      <c r="BE342" s="36"/>
      <c r="BF342" s="36"/>
      <c r="BG342" s="36"/>
      <c r="BH342" s="36"/>
      <c r="BI342" s="36"/>
      <c r="BJ342" s="36"/>
      <c r="BK342" s="36"/>
      <c r="BL342" s="36"/>
      <c r="BM342" s="36"/>
      <c r="BN342" s="36"/>
      <c r="BO342" s="36"/>
      <c r="BP342" s="36"/>
      <c r="BQ342" s="36"/>
      <c r="BR342" s="36"/>
      <c r="BS342" s="36"/>
      <c r="BT342" s="36"/>
      <c r="BU342" s="36"/>
      <c r="BV342" s="36"/>
      <c r="BW342" s="36"/>
      <c r="BX342" s="36"/>
      <c r="BY342" s="36"/>
      <c r="BZ342" s="36"/>
      <c r="CA342" s="36"/>
      <c r="CB342" s="36"/>
      <c r="CC342" s="36"/>
      <c r="CD342" s="36"/>
      <c r="CE342" s="36"/>
      <c r="CF342" s="36"/>
      <c r="CG342" s="36"/>
      <c r="CH342" s="36"/>
      <c r="CI342" s="36"/>
      <c r="CJ342" s="36"/>
      <c r="CK342" s="36"/>
      <c r="CL342" s="36"/>
      <c r="CM342" s="36"/>
      <c r="CN342" s="36"/>
      <c r="CO342" s="36"/>
      <c r="CP342" s="36"/>
      <c r="CQ342" s="36"/>
      <c r="CR342" s="36"/>
      <c r="CS342" s="36"/>
      <c r="CT342" s="36"/>
      <c r="CU342" s="36"/>
      <c r="CV342" s="36"/>
      <c r="CW342" s="36"/>
      <c r="CX342" s="36"/>
      <c r="CY342" s="36"/>
      <c r="CZ342" s="36"/>
      <c r="DA342" s="36"/>
      <c r="DB342" s="36"/>
      <c r="DC342" s="36"/>
      <c r="DD342" s="36"/>
      <c r="DE342" s="36"/>
      <c r="DF342" s="36"/>
      <c r="DG342" s="36"/>
      <c r="DH342" s="36"/>
      <c r="DI342" s="36"/>
      <c r="DJ342" s="36"/>
      <c r="DK342" s="36"/>
      <c r="DL342" s="36"/>
      <c r="DM342" s="36"/>
      <c r="DN342" s="36"/>
      <c r="DO342" s="36"/>
      <c r="DP342" s="36"/>
      <c r="DQ342" s="36"/>
      <c r="DR342" s="36"/>
      <c r="DS342" s="36"/>
      <c r="DT342" s="36"/>
      <c r="DU342" s="36"/>
      <c r="DV342" s="36"/>
      <c r="DW342" s="36"/>
      <c r="DX342" s="36"/>
      <c r="DY342" s="36"/>
      <c r="DZ342" s="36"/>
      <c r="EA342" s="36"/>
      <c r="EB342" s="36"/>
      <c r="EC342" s="36"/>
      <c r="ED342" s="36"/>
      <c r="EE342" s="36"/>
      <c r="EF342" s="36"/>
      <c r="EG342" s="36"/>
      <c r="EH342" s="36"/>
      <c r="EI342" s="36"/>
      <c r="EJ342" s="36"/>
      <c r="EK342" s="36"/>
      <c r="EL342" s="36"/>
      <c r="EM342" s="36"/>
      <c r="EN342" s="36"/>
      <c r="EO342" s="36"/>
      <c r="EP342" s="36"/>
      <c r="EQ342" s="36"/>
      <c r="ER342" s="36"/>
      <c r="ES342" s="36"/>
      <c r="ET342" s="36"/>
      <c r="EU342" s="36"/>
      <c r="EV342" s="36"/>
      <c r="EW342" s="36"/>
      <c r="EX342" s="36"/>
      <c r="EY342" s="36"/>
      <c r="EZ342" s="36"/>
      <c r="FA342" s="36"/>
      <c r="FB342" s="36"/>
      <c r="FC342" s="36"/>
      <c r="FD342" s="36"/>
      <c r="FE342" s="36"/>
      <c r="FF342" s="36"/>
      <c r="FG342" s="36"/>
      <c r="FH342" s="36"/>
      <c r="FI342" s="36"/>
      <c r="FJ342" s="36"/>
      <c r="FK342" s="36"/>
      <c r="FL342" s="36"/>
      <c r="FM342" s="36"/>
      <c r="FN342" s="36"/>
      <c r="FO342" s="36"/>
      <c r="FP342" s="36"/>
      <c r="FQ342" s="36"/>
      <c r="FR342" s="36"/>
      <c r="FS342" s="36"/>
      <c r="FT342" s="36"/>
      <c r="FU342" s="36"/>
      <c r="FV342" s="36"/>
      <c r="FW342" s="36"/>
      <c r="FX342" s="36"/>
      <c r="FY342" s="36"/>
      <c r="FZ342" s="36"/>
      <c r="GA342" s="36"/>
      <c r="GB342" s="36"/>
      <c r="GC342" s="36"/>
      <c r="GD342" s="36"/>
      <c r="GE342" s="36"/>
      <c r="GF342" s="36"/>
      <c r="GG342" s="36"/>
      <c r="GH342" s="36"/>
      <c r="GI342" s="36"/>
      <c r="GJ342" s="36"/>
      <c r="GK342" s="36"/>
      <c r="GL342" s="36"/>
      <c r="GM342" s="36"/>
      <c r="GN342" s="36"/>
      <c r="GO342" s="36"/>
      <c r="GP342" s="36"/>
      <c r="GQ342" s="36"/>
      <c r="GR342" s="36"/>
      <c r="GS342" s="36"/>
      <c r="GT342" s="36"/>
      <c r="GU342" s="36"/>
      <c r="GV342" s="36"/>
      <c r="GW342" s="36"/>
      <c r="GX342" s="36"/>
      <c r="GY342" s="36"/>
      <c r="GZ342" s="36"/>
      <c r="HA342" s="36"/>
      <c r="HB342" s="36"/>
      <c r="HC342" s="36"/>
      <c r="HD342" s="36"/>
      <c r="HE342" s="36"/>
      <c r="HF342" s="36"/>
      <c r="HG342" s="36"/>
      <c r="HH342" s="36"/>
      <c r="HI342" s="36"/>
      <c r="HJ342" s="36"/>
      <c r="HK342" s="36"/>
      <c r="HL342" s="36"/>
      <c r="HM342" s="36"/>
      <c r="HN342" s="36"/>
      <c r="HO342" s="36"/>
      <c r="HP342" s="36"/>
      <c r="HQ342" s="36"/>
      <c r="HR342" s="36"/>
      <c r="HS342" s="36"/>
      <c r="HT342" s="36"/>
      <c r="HU342" s="36"/>
      <c r="HV342" s="36"/>
      <c r="HW342" s="36"/>
      <c r="HX342" s="36"/>
      <c r="HY342" s="36"/>
      <c r="HZ342" s="36"/>
      <c r="IA342" s="36"/>
      <c r="IB342" s="36"/>
      <c r="IC342" s="36"/>
      <c r="ID342" s="36"/>
      <c r="IE342" s="36"/>
      <c r="IF342" s="36"/>
      <c r="IG342" s="36"/>
    </row>
    <row r="343" spans="1:241">
      <c r="A343" s="900">
        <v>2108</v>
      </c>
      <c r="B343" s="316" t="s">
        <v>147</v>
      </c>
      <c r="C343" s="896" t="s">
        <v>5809</v>
      </c>
      <c r="D343" s="241">
        <v>1082</v>
      </c>
      <c r="E343" s="897" t="s">
        <v>5810</v>
      </c>
      <c r="F343" s="318">
        <v>4</v>
      </c>
      <c r="G343" s="316" t="s">
        <v>150</v>
      </c>
      <c r="H343" s="297">
        <v>45127</v>
      </c>
      <c r="I343" s="298">
        <v>100000</v>
      </c>
      <c r="J343" s="318">
        <v>12</v>
      </c>
      <c r="K343" s="585">
        <f t="shared" si="5"/>
        <v>45491</v>
      </c>
      <c r="L343" s="583">
        <v>15</v>
      </c>
      <c r="M343" s="583">
        <v>3</v>
      </c>
      <c r="N343" s="583">
        <v>18</v>
      </c>
      <c r="O343" s="318"/>
      <c r="P343" s="318"/>
      <c r="Q343" s="115"/>
      <c r="R343" s="318"/>
      <c r="S343" s="318"/>
      <c r="T343" s="318"/>
      <c r="U343" s="318"/>
      <c r="V343" s="318"/>
      <c r="W343" s="318"/>
      <c r="X343" s="298">
        <v>100000</v>
      </c>
      <c r="Y343" s="319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36"/>
      <c r="AY343" s="36"/>
      <c r="AZ343" s="36"/>
      <c r="BA343" s="36"/>
      <c r="BB343" s="36"/>
      <c r="BC343" s="36"/>
      <c r="BD343" s="36"/>
      <c r="BE343" s="36"/>
      <c r="BF343" s="36"/>
      <c r="BG343" s="36"/>
      <c r="BH343" s="36"/>
      <c r="BI343" s="36"/>
      <c r="BJ343" s="36"/>
      <c r="BK343" s="36"/>
      <c r="BL343" s="36"/>
      <c r="BM343" s="36"/>
      <c r="BN343" s="36"/>
      <c r="BO343" s="36"/>
      <c r="BP343" s="36"/>
      <c r="BQ343" s="36"/>
      <c r="BR343" s="36"/>
      <c r="BS343" s="36"/>
      <c r="BT343" s="36"/>
      <c r="BU343" s="36"/>
      <c r="BV343" s="36"/>
      <c r="BW343" s="36"/>
      <c r="BX343" s="36"/>
      <c r="BY343" s="36"/>
      <c r="BZ343" s="36"/>
      <c r="CA343" s="36"/>
      <c r="CB343" s="36"/>
      <c r="CC343" s="36"/>
      <c r="CD343" s="36"/>
      <c r="CE343" s="36"/>
      <c r="CF343" s="36"/>
      <c r="CG343" s="36"/>
      <c r="CH343" s="36"/>
      <c r="CI343" s="36"/>
      <c r="CJ343" s="36"/>
      <c r="CK343" s="36"/>
      <c r="CL343" s="36"/>
      <c r="CM343" s="36"/>
      <c r="CN343" s="36"/>
      <c r="CO343" s="36"/>
      <c r="CP343" s="36"/>
      <c r="CQ343" s="36"/>
      <c r="CR343" s="36"/>
      <c r="CS343" s="36"/>
      <c r="CT343" s="36"/>
      <c r="CU343" s="36"/>
      <c r="CV343" s="36"/>
      <c r="CW343" s="36"/>
      <c r="CX343" s="36"/>
      <c r="CY343" s="36"/>
      <c r="CZ343" s="36"/>
      <c r="DA343" s="36"/>
      <c r="DB343" s="36"/>
      <c r="DC343" s="36"/>
      <c r="DD343" s="36"/>
      <c r="DE343" s="36"/>
      <c r="DF343" s="36"/>
      <c r="DG343" s="36"/>
      <c r="DH343" s="36"/>
      <c r="DI343" s="36"/>
      <c r="DJ343" s="36"/>
      <c r="DK343" s="36"/>
      <c r="DL343" s="36"/>
      <c r="DM343" s="36"/>
      <c r="DN343" s="36"/>
      <c r="DO343" s="36"/>
      <c r="DP343" s="36"/>
      <c r="DQ343" s="36"/>
      <c r="DR343" s="36"/>
      <c r="DS343" s="36"/>
      <c r="DT343" s="36"/>
      <c r="DU343" s="36"/>
      <c r="DV343" s="36"/>
      <c r="DW343" s="36"/>
      <c r="DX343" s="36"/>
      <c r="DY343" s="36"/>
      <c r="DZ343" s="36"/>
      <c r="EA343" s="36"/>
      <c r="EB343" s="36"/>
      <c r="EC343" s="36"/>
      <c r="ED343" s="36"/>
      <c r="EE343" s="36"/>
      <c r="EF343" s="36"/>
      <c r="EG343" s="36"/>
      <c r="EH343" s="36"/>
      <c r="EI343" s="36"/>
      <c r="EJ343" s="36"/>
      <c r="EK343" s="36"/>
      <c r="EL343" s="36"/>
      <c r="EM343" s="36"/>
      <c r="EN343" s="36"/>
      <c r="EO343" s="36"/>
      <c r="EP343" s="36"/>
      <c r="EQ343" s="36"/>
      <c r="ER343" s="36"/>
      <c r="ES343" s="36"/>
      <c r="ET343" s="36"/>
      <c r="EU343" s="36"/>
      <c r="EV343" s="36"/>
      <c r="EW343" s="36"/>
      <c r="EX343" s="36"/>
      <c r="EY343" s="36"/>
      <c r="EZ343" s="36"/>
      <c r="FA343" s="36"/>
      <c r="FB343" s="36"/>
      <c r="FC343" s="36"/>
      <c r="FD343" s="36"/>
      <c r="FE343" s="36"/>
      <c r="FF343" s="36"/>
      <c r="FG343" s="36"/>
      <c r="FH343" s="36"/>
      <c r="FI343" s="36"/>
      <c r="FJ343" s="36"/>
      <c r="FK343" s="36"/>
      <c r="FL343" s="36"/>
      <c r="FM343" s="36"/>
      <c r="FN343" s="36"/>
      <c r="FO343" s="36"/>
      <c r="FP343" s="36"/>
      <c r="FQ343" s="36"/>
      <c r="FR343" s="36"/>
      <c r="FS343" s="36"/>
      <c r="FT343" s="36"/>
      <c r="FU343" s="36"/>
      <c r="FV343" s="36"/>
      <c r="FW343" s="36"/>
      <c r="FX343" s="36"/>
      <c r="FY343" s="36"/>
      <c r="FZ343" s="36"/>
      <c r="GA343" s="36"/>
      <c r="GB343" s="36"/>
      <c r="GC343" s="36"/>
      <c r="GD343" s="36"/>
      <c r="GE343" s="36"/>
      <c r="GF343" s="36"/>
      <c r="GG343" s="36"/>
      <c r="GH343" s="36"/>
      <c r="GI343" s="36"/>
      <c r="GJ343" s="36"/>
      <c r="GK343" s="36"/>
      <c r="GL343" s="36"/>
      <c r="GM343" s="36"/>
      <c r="GN343" s="36"/>
      <c r="GO343" s="36"/>
      <c r="GP343" s="36"/>
      <c r="GQ343" s="36"/>
      <c r="GR343" s="36"/>
      <c r="GS343" s="36"/>
      <c r="GT343" s="36"/>
      <c r="GU343" s="36"/>
      <c r="GV343" s="36"/>
      <c r="GW343" s="36"/>
      <c r="GX343" s="36"/>
      <c r="GY343" s="36"/>
      <c r="GZ343" s="36"/>
      <c r="HA343" s="36"/>
      <c r="HB343" s="36"/>
      <c r="HC343" s="36"/>
      <c r="HD343" s="36"/>
      <c r="HE343" s="36"/>
      <c r="HF343" s="36"/>
      <c r="HG343" s="36"/>
      <c r="HH343" s="36"/>
      <c r="HI343" s="36"/>
      <c r="HJ343" s="36"/>
      <c r="HK343" s="36"/>
      <c r="HL343" s="36"/>
      <c r="HM343" s="36"/>
      <c r="HN343" s="36"/>
      <c r="HO343" s="36"/>
      <c r="HP343" s="36"/>
      <c r="HQ343" s="36"/>
      <c r="HR343" s="36"/>
      <c r="HS343" s="36"/>
      <c r="HT343" s="36"/>
      <c r="HU343" s="36"/>
      <c r="HV343" s="36"/>
      <c r="HW343" s="36"/>
      <c r="HX343" s="36"/>
      <c r="HY343" s="36"/>
      <c r="HZ343" s="36"/>
      <c r="IA343" s="36"/>
      <c r="IB343" s="36"/>
      <c r="IC343" s="36"/>
      <c r="ID343" s="36"/>
      <c r="IE343" s="36"/>
      <c r="IF343" s="36"/>
      <c r="IG343" s="36"/>
    </row>
    <row r="344" spans="1:241">
      <c r="A344" s="900">
        <v>1723</v>
      </c>
      <c r="B344" s="316" t="s">
        <v>147</v>
      </c>
      <c r="C344" s="896" t="s">
        <v>5809</v>
      </c>
      <c r="D344" s="241">
        <v>1086</v>
      </c>
      <c r="E344" s="897" t="s">
        <v>5810</v>
      </c>
      <c r="F344" s="318">
        <v>4</v>
      </c>
      <c r="G344" s="316" t="s">
        <v>150</v>
      </c>
      <c r="H344" s="297">
        <v>45040</v>
      </c>
      <c r="I344" s="298">
        <v>50000</v>
      </c>
      <c r="J344" s="318">
        <v>12</v>
      </c>
      <c r="K344" s="585">
        <f t="shared" si="5"/>
        <v>45404</v>
      </c>
      <c r="L344" s="583">
        <v>15</v>
      </c>
      <c r="M344" s="583">
        <v>3</v>
      </c>
      <c r="N344" s="583">
        <v>18</v>
      </c>
      <c r="O344" s="318"/>
      <c r="P344" s="318"/>
      <c r="Q344" s="115"/>
      <c r="R344" s="318"/>
      <c r="S344" s="318"/>
      <c r="T344" s="318"/>
      <c r="U344" s="318"/>
      <c r="V344" s="318"/>
      <c r="W344" s="318"/>
      <c r="X344" s="298">
        <v>50000</v>
      </c>
      <c r="Y344" s="319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36"/>
      <c r="AY344" s="36"/>
      <c r="AZ344" s="36"/>
      <c r="BA344" s="36"/>
      <c r="BB344" s="36"/>
      <c r="BC344" s="36"/>
      <c r="BD344" s="36"/>
      <c r="BE344" s="36"/>
      <c r="BF344" s="36"/>
      <c r="BG344" s="36"/>
      <c r="BH344" s="36"/>
      <c r="BI344" s="36"/>
      <c r="BJ344" s="36"/>
      <c r="BK344" s="36"/>
      <c r="BL344" s="36"/>
      <c r="BM344" s="36"/>
      <c r="BN344" s="36"/>
      <c r="BO344" s="36"/>
      <c r="BP344" s="36"/>
      <c r="BQ344" s="36"/>
      <c r="BR344" s="36"/>
      <c r="BS344" s="36"/>
      <c r="BT344" s="36"/>
      <c r="BU344" s="36"/>
      <c r="BV344" s="36"/>
      <c r="BW344" s="36"/>
      <c r="BX344" s="36"/>
      <c r="BY344" s="36"/>
      <c r="BZ344" s="36"/>
      <c r="CA344" s="36"/>
      <c r="CB344" s="36"/>
      <c r="CC344" s="36"/>
      <c r="CD344" s="36"/>
      <c r="CE344" s="36"/>
      <c r="CF344" s="36"/>
      <c r="CG344" s="36"/>
      <c r="CH344" s="36"/>
      <c r="CI344" s="36"/>
      <c r="CJ344" s="36"/>
      <c r="CK344" s="36"/>
      <c r="CL344" s="36"/>
      <c r="CM344" s="36"/>
      <c r="CN344" s="36"/>
      <c r="CO344" s="36"/>
      <c r="CP344" s="36"/>
      <c r="CQ344" s="36"/>
      <c r="CR344" s="36"/>
      <c r="CS344" s="36"/>
      <c r="CT344" s="36"/>
      <c r="CU344" s="36"/>
      <c r="CV344" s="36"/>
      <c r="CW344" s="36"/>
      <c r="CX344" s="36"/>
      <c r="CY344" s="36"/>
      <c r="CZ344" s="36"/>
      <c r="DA344" s="36"/>
      <c r="DB344" s="36"/>
      <c r="DC344" s="36"/>
      <c r="DD344" s="36"/>
      <c r="DE344" s="36"/>
      <c r="DF344" s="36"/>
      <c r="DG344" s="36"/>
      <c r="DH344" s="36"/>
      <c r="DI344" s="36"/>
      <c r="DJ344" s="36"/>
      <c r="DK344" s="36"/>
      <c r="DL344" s="36"/>
      <c r="DM344" s="36"/>
      <c r="DN344" s="36"/>
      <c r="DO344" s="36"/>
      <c r="DP344" s="36"/>
      <c r="DQ344" s="36"/>
      <c r="DR344" s="36"/>
      <c r="DS344" s="36"/>
      <c r="DT344" s="36"/>
      <c r="DU344" s="36"/>
      <c r="DV344" s="36"/>
      <c r="DW344" s="36"/>
      <c r="DX344" s="36"/>
      <c r="DY344" s="36"/>
      <c r="DZ344" s="36"/>
      <c r="EA344" s="36"/>
      <c r="EB344" s="36"/>
      <c r="EC344" s="36"/>
      <c r="ED344" s="36"/>
      <c r="EE344" s="36"/>
      <c r="EF344" s="36"/>
      <c r="EG344" s="36"/>
      <c r="EH344" s="36"/>
      <c r="EI344" s="36"/>
      <c r="EJ344" s="36"/>
      <c r="EK344" s="36"/>
      <c r="EL344" s="36"/>
      <c r="EM344" s="36"/>
      <c r="EN344" s="36"/>
      <c r="EO344" s="36"/>
      <c r="EP344" s="36"/>
      <c r="EQ344" s="36"/>
      <c r="ER344" s="36"/>
      <c r="ES344" s="36"/>
      <c r="ET344" s="36"/>
      <c r="EU344" s="36"/>
      <c r="EV344" s="36"/>
      <c r="EW344" s="36"/>
      <c r="EX344" s="36"/>
      <c r="EY344" s="36"/>
      <c r="EZ344" s="36"/>
      <c r="FA344" s="36"/>
      <c r="FB344" s="36"/>
      <c r="FC344" s="36"/>
      <c r="FD344" s="36"/>
      <c r="FE344" s="36"/>
      <c r="FF344" s="36"/>
      <c r="FG344" s="36"/>
      <c r="FH344" s="36"/>
      <c r="FI344" s="36"/>
      <c r="FJ344" s="36"/>
      <c r="FK344" s="36"/>
      <c r="FL344" s="36"/>
      <c r="FM344" s="36"/>
      <c r="FN344" s="36"/>
      <c r="FO344" s="36"/>
      <c r="FP344" s="36"/>
      <c r="FQ344" s="36"/>
      <c r="FR344" s="36"/>
      <c r="FS344" s="36"/>
      <c r="FT344" s="36"/>
      <c r="FU344" s="36"/>
      <c r="FV344" s="36"/>
      <c r="FW344" s="36"/>
      <c r="FX344" s="36"/>
      <c r="FY344" s="36"/>
      <c r="FZ344" s="36"/>
      <c r="GA344" s="36"/>
      <c r="GB344" s="36"/>
      <c r="GC344" s="36"/>
      <c r="GD344" s="36"/>
      <c r="GE344" s="36"/>
      <c r="GF344" s="36"/>
      <c r="GG344" s="36"/>
      <c r="GH344" s="36"/>
      <c r="GI344" s="36"/>
      <c r="GJ344" s="36"/>
      <c r="GK344" s="36"/>
      <c r="GL344" s="36"/>
      <c r="GM344" s="36"/>
      <c r="GN344" s="36"/>
      <c r="GO344" s="36"/>
      <c r="GP344" s="36"/>
      <c r="GQ344" s="36"/>
      <c r="GR344" s="36"/>
      <c r="GS344" s="36"/>
      <c r="GT344" s="36"/>
      <c r="GU344" s="36"/>
      <c r="GV344" s="36"/>
      <c r="GW344" s="36"/>
      <c r="GX344" s="36"/>
      <c r="GY344" s="36"/>
      <c r="GZ344" s="36"/>
      <c r="HA344" s="36"/>
      <c r="HB344" s="36"/>
      <c r="HC344" s="36"/>
      <c r="HD344" s="36"/>
      <c r="HE344" s="36"/>
      <c r="HF344" s="36"/>
      <c r="HG344" s="36"/>
      <c r="HH344" s="36"/>
      <c r="HI344" s="36"/>
      <c r="HJ344" s="36"/>
      <c r="HK344" s="36"/>
      <c r="HL344" s="36"/>
      <c r="HM344" s="36"/>
      <c r="HN344" s="36"/>
      <c r="HO344" s="36"/>
      <c r="HP344" s="36"/>
      <c r="HQ344" s="36"/>
      <c r="HR344" s="36"/>
      <c r="HS344" s="36"/>
      <c r="HT344" s="36"/>
      <c r="HU344" s="36"/>
      <c r="HV344" s="36"/>
      <c r="HW344" s="36"/>
      <c r="HX344" s="36"/>
      <c r="HY344" s="36"/>
      <c r="HZ344" s="36"/>
      <c r="IA344" s="36"/>
      <c r="IB344" s="36"/>
      <c r="IC344" s="36"/>
      <c r="ID344" s="36"/>
      <c r="IE344" s="36"/>
      <c r="IF344" s="36"/>
      <c r="IG344" s="36"/>
    </row>
    <row r="345" spans="1:241">
      <c r="A345" s="900">
        <v>2138</v>
      </c>
      <c r="B345" s="316" t="s">
        <v>147</v>
      </c>
      <c r="C345" s="896" t="s">
        <v>5809</v>
      </c>
      <c r="D345" s="241">
        <v>1087</v>
      </c>
      <c r="E345" s="897" t="s">
        <v>5810</v>
      </c>
      <c r="F345" s="318">
        <v>4</v>
      </c>
      <c r="G345" s="316" t="s">
        <v>150</v>
      </c>
      <c r="H345" s="297">
        <v>45104</v>
      </c>
      <c r="I345" s="298">
        <v>60000</v>
      </c>
      <c r="J345" s="318">
        <v>12</v>
      </c>
      <c r="K345" s="585">
        <f t="shared" si="5"/>
        <v>45468</v>
      </c>
      <c r="L345" s="583">
        <v>15</v>
      </c>
      <c r="M345" s="583">
        <v>3</v>
      </c>
      <c r="N345" s="583">
        <v>18</v>
      </c>
      <c r="O345" s="318"/>
      <c r="P345" s="318"/>
      <c r="Q345" s="115"/>
      <c r="R345" s="318"/>
      <c r="S345" s="318"/>
      <c r="T345" s="318"/>
      <c r="U345" s="318"/>
      <c r="V345" s="318"/>
      <c r="W345" s="318"/>
      <c r="X345" s="298">
        <v>60000</v>
      </c>
      <c r="Y345" s="319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36"/>
      <c r="AY345" s="36"/>
      <c r="AZ345" s="36"/>
      <c r="BA345" s="36"/>
      <c r="BB345" s="36"/>
      <c r="BC345" s="36"/>
      <c r="BD345" s="36"/>
      <c r="BE345" s="36"/>
      <c r="BF345" s="36"/>
      <c r="BG345" s="36"/>
      <c r="BH345" s="36"/>
      <c r="BI345" s="36"/>
      <c r="BJ345" s="36"/>
      <c r="BK345" s="36"/>
      <c r="BL345" s="36"/>
      <c r="BM345" s="36"/>
      <c r="BN345" s="36"/>
      <c r="BO345" s="36"/>
      <c r="BP345" s="36"/>
      <c r="BQ345" s="36"/>
      <c r="BR345" s="36"/>
      <c r="BS345" s="36"/>
      <c r="BT345" s="36"/>
      <c r="BU345" s="36"/>
      <c r="BV345" s="36"/>
      <c r="BW345" s="36"/>
      <c r="BX345" s="36"/>
      <c r="BY345" s="36"/>
      <c r="BZ345" s="36"/>
      <c r="CA345" s="36"/>
      <c r="CB345" s="36"/>
      <c r="CC345" s="36"/>
      <c r="CD345" s="36"/>
      <c r="CE345" s="36"/>
      <c r="CF345" s="36"/>
      <c r="CG345" s="36"/>
      <c r="CH345" s="36"/>
      <c r="CI345" s="36"/>
      <c r="CJ345" s="36"/>
      <c r="CK345" s="36"/>
      <c r="CL345" s="36"/>
      <c r="CM345" s="36"/>
      <c r="CN345" s="36"/>
      <c r="CO345" s="36"/>
      <c r="CP345" s="36"/>
      <c r="CQ345" s="36"/>
      <c r="CR345" s="36"/>
      <c r="CS345" s="36"/>
      <c r="CT345" s="36"/>
      <c r="CU345" s="36"/>
      <c r="CV345" s="36"/>
      <c r="CW345" s="36"/>
      <c r="CX345" s="36"/>
      <c r="CY345" s="36"/>
      <c r="CZ345" s="36"/>
      <c r="DA345" s="36"/>
      <c r="DB345" s="36"/>
      <c r="DC345" s="36"/>
      <c r="DD345" s="36"/>
      <c r="DE345" s="36"/>
      <c r="DF345" s="36"/>
      <c r="DG345" s="36"/>
      <c r="DH345" s="36"/>
      <c r="DI345" s="36"/>
      <c r="DJ345" s="36"/>
      <c r="DK345" s="36"/>
      <c r="DL345" s="36"/>
      <c r="DM345" s="36"/>
      <c r="DN345" s="36"/>
      <c r="DO345" s="36"/>
      <c r="DP345" s="36"/>
      <c r="DQ345" s="36"/>
      <c r="DR345" s="36"/>
      <c r="DS345" s="36"/>
      <c r="DT345" s="36"/>
      <c r="DU345" s="36"/>
      <c r="DV345" s="36"/>
      <c r="DW345" s="36"/>
      <c r="DX345" s="36"/>
      <c r="DY345" s="36"/>
      <c r="DZ345" s="36"/>
      <c r="EA345" s="36"/>
      <c r="EB345" s="36"/>
      <c r="EC345" s="36"/>
      <c r="ED345" s="36"/>
      <c r="EE345" s="36"/>
      <c r="EF345" s="36"/>
      <c r="EG345" s="36"/>
      <c r="EH345" s="36"/>
      <c r="EI345" s="36"/>
      <c r="EJ345" s="36"/>
      <c r="EK345" s="36"/>
      <c r="EL345" s="36"/>
      <c r="EM345" s="36"/>
      <c r="EN345" s="36"/>
      <c r="EO345" s="36"/>
      <c r="EP345" s="36"/>
      <c r="EQ345" s="36"/>
      <c r="ER345" s="36"/>
      <c r="ES345" s="36"/>
      <c r="ET345" s="36"/>
      <c r="EU345" s="36"/>
      <c r="EV345" s="36"/>
      <c r="EW345" s="36"/>
      <c r="EX345" s="36"/>
      <c r="EY345" s="36"/>
      <c r="EZ345" s="36"/>
      <c r="FA345" s="36"/>
      <c r="FB345" s="36"/>
      <c r="FC345" s="36"/>
      <c r="FD345" s="36"/>
      <c r="FE345" s="36"/>
      <c r="FF345" s="36"/>
      <c r="FG345" s="36"/>
      <c r="FH345" s="36"/>
      <c r="FI345" s="36"/>
      <c r="FJ345" s="36"/>
      <c r="FK345" s="36"/>
      <c r="FL345" s="36"/>
      <c r="FM345" s="36"/>
      <c r="FN345" s="36"/>
      <c r="FO345" s="36"/>
      <c r="FP345" s="36"/>
      <c r="FQ345" s="36"/>
      <c r="FR345" s="36"/>
      <c r="FS345" s="36"/>
      <c r="FT345" s="36"/>
      <c r="FU345" s="36"/>
      <c r="FV345" s="36"/>
      <c r="FW345" s="36"/>
      <c r="FX345" s="36"/>
      <c r="FY345" s="36"/>
      <c r="FZ345" s="36"/>
      <c r="GA345" s="36"/>
      <c r="GB345" s="36"/>
      <c r="GC345" s="36"/>
      <c r="GD345" s="36"/>
      <c r="GE345" s="36"/>
      <c r="GF345" s="36"/>
      <c r="GG345" s="36"/>
      <c r="GH345" s="36"/>
      <c r="GI345" s="36"/>
      <c r="GJ345" s="36"/>
      <c r="GK345" s="36"/>
      <c r="GL345" s="36"/>
      <c r="GM345" s="36"/>
      <c r="GN345" s="36"/>
      <c r="GO345" s="36"/>
      <c r="GP345" s="36"/>
      <c r="GQ345" s="36"/>
      <c r="GR345" s="36"/>
      <c r="GS345" s="36"/>
      <c r="GT345" s="36"/>
      <c r="GU345" s="36"/>
      <c r="GV345" s="36"/>
      <c r="GW345" s="36"/>
      <c r="GX345" s="36"/>
      <c r="GY345" s="36"/>
      <c r="GZ345" s="36"/>
      <c r="HA345" s="36"/>
      <c r="HB345" s="36"/>
      <c r="HC345" s="36"/>
      <c r="HD345" s="36"/>
      <c r="HE345" s="36"/>
      <c r="HF345" s="36"/>
      <c r="HG345" s="36"/>
      <c r="HH345" s="36"/>
      <c r="HI345" s="36"/>
      <c r="HJ345" s="36"/>
      <c r="HK345" s="36"/>
      <c r="HL345" s="36"/>
      <c r="HM345" s="36"/>
      <c r="HN345" s="36"/>
      <c r="HO345" s="36"/>
      <c r="HP345" s="36"/>
      <c r="HQ345" s="36"/>
      <c r="HR345" s="36"/>
      <c r="HS345" s="36"/>
      <c r="HT345" s="36"/>
      <c r="HU345" s="36"/>
      <c r="HV345" s="36"/>
      <c r="HW345" s="36"/>
      <c r="HX345" s="36"/>
      <c r="HY345" s="36"/>
      <c r="HZ345" s="36"/>
      <c r="IA345" s="36"/>
      <c r="IB345" s="36"/>
      <c r="IC345" s="36"/>
      <c r="ID345" s="36"/>
      <c r="IE345" s="36"/>
      <c r="IF345" s="36"/>
      <c r="IG345" s="36"/>
    </row>
    <row r="346" spans="1:241">
      <c r="A346" s="900">
        <v>1354</v>
      </c>
      <c r="B346" s="316" t="s">
        <v>147</v>
      </c>
      <c r="C346" s="896" t="s">
        <v>5809</v>
      </c>
      <c r="D346" s="241">
        <v>1088</v>
      </c>
      <c r="E346" s="897" t="s">
        <v>5810</v>
      </c>
      <c r="F346" s="318">
        <v>4</v>
      </c>
      <c r="G346" s="316" t="s">
        <v>150</v>
      </c>
      <c r="H346" s="297">
        <v>45092</v>
      </c>
      <c r="I346" s="298">
        <v>100000</v>
      </c>
      <c r="J346" s="318">
        <v>12</v>
      </c>
      <c r="K346" s="585">
        <f t="shared" si="5"/>
        <v>45456</v>
      </c>
      <c r="L346" s="583">
        <v>15</v>
      </c>
      <c r="M346" s="583">
        <v>3</v>
      </c>
      <c r="N346" s="583">
        <v>18</v>
      </c>
      <c r="O346" s="318"/>
      <c r="P346" s="318"/>
      <c r="Q346" s="115"/>
      <c r="R346" s="318"/>
      <c r="S346" s="318"/>
      <c r="T346" s="318"/>
      <c r="U346" s="318"/>
      <c r="V346" s="318"/>
      <c r="W346" s="318"/>
      <c r="X346" s="298">
        <v>100000</v>
      </c>
      <c r="Y346" s="319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36"/>
      <c r="AY346" s="36"/>
      <c r="AZ346" s="36"/>
      <c r="BA346" s="36"/>
      <c r="BB346" s="36"/>
      <c r="BC346" s="36"/>
      <c r="BD346" s="36"/>
      <c r="BE346" s="36"/>
      <c r="BF346" s="36"/>
      <c r="BG346" s="36"/>
      <c r="BH346" s="36"/>
      <c r="BI346" s="36"/>
      <c r="BJ346" s="36"/>
      <c r="BK346" s="36"/>
      <c r="BL346" s="36"/>
      <c r="BM346" s="36"/>
      <c r="BN346" s="36"/>
      <c r="BO346" s="36"/>
      <c r="BP346" s="36"/>
      <c r="BQ346" s="36"/>
      <c r="BR346" s="36"/>
      <c r="BS346" s="36"/>
      <c r="BT346" s="36"/>
      <c r="BU346" s="36"/>
      <c r="BV346" s="36"/>
      <c r="BW346" s="36"/>
      <c r="BX346" s="36"/>
      <c r="BY346" s="36"/>
      <c r="BZ346" s="36"/>
      <c r="CA346" s="36"/>
      <c r="CB346" s="36"/>
      <c r="CC346" s="36"/>
      <c r="CD346" s="36"/>
      <c r="CE346" s="36"/>
      <c r="CF346" s="36"/>
      <c r="CG346" s="36"/>
      <c r="CH346" s="36"/>
      <c r="CI346" s="36"/>
      <c r="CJ346" s="36"/>
      <c r="CK346" s="36"/>
      <c r="CL346" s="36"/>
      <c r="CM346" s="36"/>
      <c r="CN346" s="36"/>
      <c r="CO346" s="36"/>
      <c r="CP346" s="36"/>
      <c r="CQ346" s="36"/>
      <c r="CR346" s="36"/>
      <c r="CS346" s="36"/>
      <c r="CT346" s="36"/>
      <c r="CU346" s="36"/>
      <c r="CV346" s="36"/>
      <c r="CW346" s="36"/>
      <c r="CX346" s="36"/>
      <c r="CY346" s="36"/>
      <c r="CZ346" s="36"/>
      <c r="DA346" s="36"/>
      <c r="DB346" s="36"/>
      <c r="DC346" s="36"/>
      <c r="DD346" s="36"/>
      <c r="DE346" s="36"/>
      <c r="DF346" s="36"/>
      <c r="DG346" s="36"/>
      <c r="DH346" s="36"/>
      <c r="DI346" s="36"/>
      <c r="DJ346" s="36"/>
      <c r="DK346" s="36"/>
      <c r="DL346" s="36"/>
      <c r="DM346" s="36"/>
      <c r="DN346" s="36"/>
      <c r="DO346" s="36"/>
      <c r="DP346" s="36"/>
      <c r="DQ346" s="36"/>
      <c r="DR346" s="36"/>
      <c r="DS346" s="36"/>
      <c r="DT346" s="36"/>
      <c r="DU346" s="36"/>
      <c r="DV346" s="36"/>
      <c r="DW346" s="36"/>
      <c r="DX346" s="36"/>
      <c r="DY346" s="36"/>
      <c r="DZ346" s="36"/>
      <c r="EA346" s="36"/>
      <c r="EB346" s="36"/>
      <c r="EC346" s="36"/>
      <c r="ED346" s="36"/>
      <c r="EE346" s="36"/>
      <c r="EF346" s="36"/>
      <c r="EG346" s="36"/>
      <c r="EH346" s="36"/>
      <c r="EI346" s="36"/>
      <c r="EJ346" s="36"/>
      <c r="EK346" s="36"/>
      <c r="EL346" s="36"/>
      <c r="EM346" s="36"/>
      <c r="EN346" s="36"/>
      <c r="EO346" s="36"/>
      <c r="EP346" s="36"/>
      <c r="EQ346" s="36"/>
      <c r="ER346" s="36"/>
      <c r="ES346" s="36"/>
      <c r="ET346" s="36"/>
      <c r="EU346" s="36"/>
      <c r="EV346" s="36"/>
      <c r="EW346" s="36"/>
      <c r="EX346" s="36"/>
      <c r="EY346" s="36"/>
      <c r="EZ346" s="36"/>
      <c r="FA346" s="36"/>
      <c r="FB346" s="36"/>
      <c r="FC346" s="36"/>
      <c r="FD346" s="36"/>
      <c r="FE346" s="36"/>
      <c r="FF346" s="36"/>
      <c r="FG346" s="36"/>
      <c r="FH346" s="36"/>
      <c r="FI346" s="36"/>
      <c r="FJ346" s="36"/>
      <c r="FK346" s="36"/>
      <c r="FL346" s="36"/>
      <c r="FM346" s="36"/>
      <c r="FN346" s="36"/>
      <c r="FO346" s="36"/>
      <c r="FP346" s="36"/>
      <c r="FQ346" s="36"/>
      <c r="FR346" s="36"/>
      <c r="FS346" s="36"/>
      <c r="FT346" s="36"/>
      <c r="FU346" s="36"/>
      <c r="FV346" s="36"/>
      <c r="FW346" s="36"/>
      <c r="FX346" s="36"/>
      <c r="FY346" s="36"/>
      <c r="FZ346" s="36"/>
      <c r="GA346" s="36"/>
      <c r="GB346" s="36"/>
      <c r="GC346" s="36"/>
      <c r="GD346" s="36"/>
      <c r="GE346" s="36"/>
      <c r="GF346" s="36"/>
      <c r="GG346" s="36"/>
      <c r="GH346" s="36"/>
      <c r="GI346" s="36"/>
      <c r="GJ346" s="36"/>
      <c r="GK346" s="36"/>
      <c r="GL346" s="36"/>
      <c r="GM346" s="36"/>
      <c r="GN346" s="36"/>
      <c r="GO346" s="36"/>
      <c r="GP346" s="36"/>
      <c r="GQ346" s="36"/>
      <c r="GR346" s="36"/>
      <c r="GS346" s="36"/>
      <c r="GT346" s="36"/>
      <c r="GU346" s="36"/>
      <c r="GV346" s="36"/>
      <c r="GW346" s="36"/>
      <c r="GX346" s="36"/>
      <c r="GY346" s="36"/>
      <c r="GZ346" s="36"/>
      <c r="HA346" s="36"/>
      <c r="HB346" s="36"/>
      <c r="HC346" s="36"/>
      <c r="HD346" s="36"/>
      <c r="HE346" s="36"/>
      <c r="HF346" s="36"/>
      <c r="HG346" s="36"/>
      <c r="HH346" s="36"/>
      <c r="HI346" s="36"/>
      <c r="HJ346" s="36"/>
      <c r="HK346" s="36"/>
      <c r="HL346" s="36"/>
      <c r="HM346" s="36"/>
      <c r="HN346" s="36"/>
      <c r="HO346" s="36"/>
      <c r="HP346" s="36"/>
      <c r="HQ346" s="36"/>
      <c r="HR346" s="36"/>
      <c r="HS346" s="36"/>
      <c r="HT346" s="36"/>
      <c r="HU346" s="36"/>
      <c r="HV346" s="36"/>
      <c r="HW346" s="36"/>
      <c r="HX346" s="36"/>
      <c r="HY346" s="36"/>
      <c r="HZ346" s="36"/>
      <c r="IA346" s="36"/>
      <c r="IB346" s="36"/>
      <c r="IC346" s="36"/>
      <c r="ID346" s="36"/>
      <c r="IE346" s="36"/>
      <c r="IF346" s="36"/>
      <c r="IG346" s="36"/>
    </row>
    <row r="347" spans="1:241">
      <c r="A347" s="900">
        <v>962</v>
      </c>
      <c r="B347" s="316" t="s">
        <v>147</v>
      </c>
      <c r="C347" s="896" t="s">
        <v>5809</v>
      </c>
      <c r="D347" s="241">
        <v>1089</v>
      </c>
      <c r="E347" s="897" t="s">
        <v>5810</v>
      </c>
      <c r="F347" s="318">
        <v>4</v>
      </c>
      <c r="G347" s="316" t="s">
        <v>150</v>
      </c>
      <c r="H347" s="297">
        <v>45110</v>
      </c>
      <c r="I347" s="298">
        <v>150000</v>
      </c>
      <c r="J347" s="318">
        <v>12</v>
      </c>
      <c r="K347" s="585">
        <f t="shared" si="5"/>
        <v>45474</v>
      </c>
      <c r="L347" s="583">
        <v>15</v>
      </c>
      <c r="M347" s="583">
        <v>3</v>
      </c>
      <c r="N347" s="583">
        <v>18</v>
      </c>
      <c r="O347" s="318"/>
      <c r="P347" s="318"/>
      <c r="Q347" s="115"/>
      <c r="R347" s="318"/>
      <c r="S347" s="318"/>
      <c r="T347" s="318"/>
      <c r="U347" s="318"/>
      <c r="V347" s="318"/>
      <c r="W347" s="318"/>
      <c r="X347" s="298">
        <v>150000</v>
      </c>
      <c r="Y347" s="319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36"/>
      <c r="AY347" s="36"/>
      <c r="AZ347" s="36"/>
      <c r="BA347" s="36"/>
      <c r="BB347" s="36"/>
      <c r="BC347" s="36"/>
      <c r="BD347" s="36"/>
      <c r="BE347" s="36"/>
      <c r="BF347" s="36"/>
      <c r="BG347" s="36"/>
      <c r="BH347" s="36"/>
      <c r="BI347" s="36"/>
      <c r="BJ347" s="36"/>
      <c r="BK347" s="36"/>
      <c r="BL347" s="36"/>
      <c r="BM347" s="36"/>
      <c r="BN347" s="36"/>
      <c r="BO347" s="36"/>
      <c r="BP347" s="36"/>
      <c r="BQ347" s="36"/>
      <c r="BR347" s="36"/>
      <c r="BS347" s="36"/>
      <c r="BT347" s="36"/>
      <c r="BU347" s="36"/>
      <c r="BV347" s="36"/>
      <c r="BW347" s="36"/>
      <c r="BX347" s="36"/>
      <c r="BY347" s="36"/>
      <c r="BZ347" s="36"/>
      <c r="CA347" s="36"/>
      <c r="CB347" s="36"/>
      <c r="CC347" s="36"/>
      <c r="CD347" s="36"/>
      <c r="CE347" s="36"/>
      <c r="CF347" s="36"/>
      <c r="CG347" s="36"/>
      <c r="CH347" s="36"/>
      <c r="CI347" s="36"/>
      <c r="CJ347" s="36"/>
      <c r="CK347" s="36"/>
      <c r="CL347" s="36"/>
      <c r="CM347" s="36"/>
      <c r="CN347" s="36"/>
      <c r="CO347" s="36"/>
      <c r="CP347" s="36"/>
      <c r="CQ347" s="36"/>
      <c r="CR347" s="36"/>
      <c r="CS347" s="36"/>
      <c r="CT347" s="36"/>
      <c r="CU347" s="36"/>
      <c r="CV347" s="36"/>
      <c r="CW347" s="36"/>
      <c r="CX347" s="36"/>
      <c r="CY347" s="36"/>
      <c r="CZ347" s="36"/>
      <c r="DA347" s="36"/>
      <c r="DB347" s="36"/>
      <c r="DC347" s="36"/>
      <c r="DD347" s="36"/>
      <c r="DE347" s="36"/>
      <c r="DF347" s="36"/>
      <c r="DG347" s="36"/>
      <c r="DH347" s="36"/>
      <c r="DI347" s="36"/>
      <c r="DJ347" s="36"/>
      <c r="DK347" s="36"/>
      <c r="DL347" s="36"/>
      <c r="DM347" s="36"/>
      <c r="DN347" s="36"/>
      <c r="DO347" s="36"/>
      <c r="DP347" s="36"/>
      <c r="DQ347" s="36"/>
      <c r="DR347" s="36"/>
      <c r="DS347" s="36"/>
      <c r="DT347" s="36"/>
      <c r="DU347" s="36"/>
      <c r="DV347" s="36"/>
      <c r="DW347" s="36"/>
      <c r="DX347" s="36"/>
      <c r="DY347" s="36"/>
      <c r="DZ347" s="36"/>
      <c r="EA347" s="36"/>
      <c r="EB347" s="36"/>
      <c r="EC347" s="36"/>
      <c r="ED347" s="36"/>
      <c r="EE347" s="36"/>
      <c r="EF347" s="36"/>
      <c r="EG347" s="36"/>
      <c r="EH347" s="36"/>
      <c r="EI347" s="36"/>
      <c r="EJ347" s="36"/>
      <c r="EK347" s="36"/>
      <c r="EL347" s="36"/>
      <c r="EM347" s="36"/>
      <c r="EN347" s="36"/>
      <c r="EO347" s="36"/>
      <c r="EP347" s="36"/>
      <c r="EQ347" s="36"/>
      <c r="ER347" s="36"/>
      <c r="ES347" s="36"/>
      <c r="ET347" s="36"/>
      <c r="EU347" s="36"/>
      <c r="EV347" s="36"/>
      <c r="EW347" s="36"/>
      <c r="EX347" s="36"/>
      <c r="EY347" s="36"/>
      <c r="EZ347" s="36"/>
      <c r="FA347" s="36"/>
      <c r="FB347" s="36"/>
      <c r="FC347" s="36"/>
      <c r="FD347" s="36"/>
      <c r="FE347" s="36"/>
      <c r="FF347" s="36"/>
      <c r="FG347" s="36"/>
      <c r="FH347" s="36"/>
      <c r="FI347" s="36"/>
      <c r="FJ347" s="36"/>
      <c r="FK347" s="36"/>
      <c r="FL347" s="36"/>
      <c r="FM347" s="36"/>
      <c r="FN347" s="36"/>
      <c r="FO347" s="36"/>
      <c r="FP347" s="36"/>
      <c r="FQ347" s="36"/>
      <c r="FR347" s="36"/>
      <c r="FS347" s="36"/>
      <c r="FT347" s="36"/>
      <c r="FU347" s="36"/>
      <c r="FV347" s="36"/>
      <c r="FW347" s="36"/>
      <c r="FX347" s="36"/>
      <c r="FY347" s="36"/>
      <c r="FZ347" s="36"/>
      <c r="GA347" s="36"/>
      <c r="GB347" s="36"/>
      <c r="GC347" s="36"/>
      <c r="GD347" s="36"/>
      <c r="GE347" s="36"/>
      <c r="GF347" s="36"/>
      <c r="GG347" s="36"/>
      <c r="GH347" s="36"/>
      <c r="GI347" s="36"/>
      <c r="GJ347" s="36"/>
      <c r="GK347" s="36"/>
      <c r="GL347" s="36"/>
      <c r="GM347" s="36"/>
      <c r="GN347" s="36"/>
      <c r="GO347" s="36"/>
      <c r="GP347" s="36"/>
      <c r="GQ347" s="36"/>
      <c r="GR347" s="36"/>
      <c r="GS347" s="36"/>
      <c r="GT347" s="36"/>
      <c r="GU347" s="36"/>
      <c r="GV347" s="36"/>
      <c r="GW347" s="36"/>
      <c r="GX347" s="36"/>
      <c r="GY347" s="36"/>
      <c r="GZ347" s="36"/>
      <c r="HA347" s="36"/>
      <c r="HB347" s="36"/>
      <c r="HC347" s="36"/>
      <c r="HD347" s="36"/>
      <c r="HE347" s="36"/>
      <c r="HF347" s="36"/>
      <c r="HG347" s="36"/>
      <c r="HH347" s="36"/>
      <c r="HI347" s="36"/>
      <c r="HJ347" s="36"/>
      <c r="HK347" s="36"/>
      <c r="HL347" s="36"/>
      <c r="HM347" s="36"/>
      <c r="HN347" s="36"/>
      <c r="HO347" s="36"/>
      <c r="HP347" s="36"/>
      <c r="HQ347" s="36"/>
      <c r="HR347" s="36"/>
      <c r="HS347" s="36"/>
      <c r="HT347" s="36"/>
      <c r="HU347" s="36"/>
      <c r="HV347" s="36"/>
      <c r="HW347" s="36"/>
      <c r="HX347" s="36"/>
      <c r="HY347" s="36"/>
      <c r="HZ347" s="36"/>
      <c r="IA347" s="36"/>
      <c r="IB347" s="36"/>
      <c r="IC347" s="36"/>
      <c r="ID347" s="36"/>
      <c r="IE347" s="36"/>
      <c r="IF347" s="36"/>
      <c r="IG347" s="36"/>
    </row>
    <row r="348" spans="1:241">
      <c r="A348" s="900">
        <v>2147</v>
      </c>
      <c r="B348" s="316" t="s">
        <v>147</v>
      </c>
      <c r="C348" s="896" t="s">
        <v>5809</v>
      </c>
      <c r="D348" s="241">
        <v>1090</v>
      </c>
      <c r="E348" s="897" t="s">
        <v>5810</v>
      </c>
      <c r="F348" s="318">
        <v>4</v>
      </c>
      <c r="G348" s="316" t="s">
        <v>150</v>
      </c>
      <c r="H348" s="297">
        <v>45140</v>
      </c>
      <c r="I348" s="298">
        <v>100000</v>
      </c>
      <c r="J348" s="318">
        <v>12</v>
      </c>
      <c r="K348" s="585">
        <f t="shared" si="5"/>
        <v>45504</v>
      </c>
      <c r="L348" s="583">
        <v>15</v>
      </c>
      <c r="M348" s="583">
        <v>3</v>
      </c>
      <c r="N348" s="583">
        <v>18</v>
      </c>
      <c r="O348" s="318"/>
      <c r="P348" s="318"/>
      <c r="Q348" s="115"/>
      <c r="R348" s="318"/>
      <c r="S348" s="318"/>
      <c r="T348" s="318"/>
      <c r="U348" s="318"/>
      <c r="V348" s="318"/>
      <c r="W348" s="318"/>
      <c r="X348" s="298">
        <v>100000</v>
      </c>
      <c r="Y348" s="319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36"/>
      <c r="AY348" s="36"/>
      <c r="AZ348" s="36"/>
      <c r="BA348" s="36"/>
      <c r="BB348" s="36"/>
      <c r="BC348" s="36"/>
      <c r="BD348" s="36"/>
      <c r="BE348" s="36"/>
      <c r="BF348" s="36"/>
      <c r="BG348" s="36"/>
      <c r="BH348" s="36"/>
      <c r="BI348" s="36"/>
      <c r="BJ348" s="36"/>
      <c r="BK348" s="36"/>
      <c r="BL348" s="36"/>
      <c r="BM348" s="36"/>
      <c r="BN348" s="36"/>
      <c r="BO348" s="36"/>
      <c r="BP348" s="36"/>
      <c r="BQ348" s="36"/>
      <c r="BR348" s="36"/>
      <c r="BS348" s="36"/>
      <c r="BT348" s="36"/>
      <c r="BU348" s="36"/>
      <c r="BV348" s="36"/>
      <c r="BW348" s="36"/>
      <c r="BX348" s="36"/>
      <c r="BY348" s="36"/>
      <c r="BZ348" s="36"/>
      <c r="CA348" s="36"/>
      <c r="CB348" s="36"/>
      <c r="CC348" s="36"/>
      <c r="CD348" s="36"/>
      <c r="CE348" s="36"/>
      <c r="CF348" s="36"/>
      <c r="CG348" s="36"/>
      <c r="CH348" s="36"/>
      <c r="CI348" s="36"/>
      <c r="CJ348" s="36"/>
      <c r="CK348" s="36"/>
      <c r="CL348" s="36"/>
      <c r="CM348" s="36"/>
      <c r="CN348" s="36"/>
      <c r="CO348" s="36"/>
      <c r="CP348" s="36"/>
      <c r="CQ348" s="36"/>
      <c r="CR348" s="36"/>
      <c r="CS348" s="36"/>
      <c r="CT348" s="36"/>
      <c r="CU348" s="36"/>
      <c r="CV348" s="36"/>
      <c r="CW348" s="36"/>
      <c r="CX348" s="36"/>
      <c r="CY348" s="36"/>
      <c r="CZ348" s="36"/>
      <c r="DA348" s="36"/>
      <c r="DB348" s="36"/>
      <c r="DC348" s="36"/>
      <c r="DD348" s="36"/>
      <c r="DE348" s="36"/>
      <c r="DF348" s="36"/>
      <c r="DG348" s="36"/>
      <c r="DH348" s="36"/>
      <c r="DI348" s="36"/>
      <c r="DJ348" s="36"/>
      <c r="DK348" s="36"/>
      <c r="DL348" s="36"/>
      <c r="DM348" s="36"/>
      <c r="DN348" s="36"/>
      <c r="DO348" s="36"/>
      <c r="DP348" s="36"/>
      <c r="DQ348" s="36"/>
      <c r="DR348" s="36"/>
      <c r="DS348" s="36"/>
      <c r="DT348" s="36"/>
      <c r="DU348" s="36"/>
      <c r="DV348" s="36"/>
      <c r="DW348" s="36"/>
      <c r="DX348" s="36"/>
      <c r="DY348" s="36"/>
      <c r="DZ348" s="36"/>
      <c r="EA348" s="36"/>
      <c r="EB348" s="36"/>
      <c r="EC348" s="36"/>
      <c r="ED348" s="36"/>
      <c r="EE348" s="36"/>
      <c r="EF348" s="36"/>
      <c r="EG348" s="36"/>
      <c r="EH348" s="36"/>
      <c r="EI348" s="36"/>
      <c r="EJ348" s="36"/>
      <c r="EK348" s="36"/>
      <c r="EL348" s="36"/>
      <c r="EM348" s="36"/>
      <c r="EN348" s="36"/>
      <c r="EO348" s="36"/>
      <c r="EP348" s="36"/>
      <c r="EQ348" s="36"/>
      <c r="ER348" s="36"/>
      <c r="ES348" s="36"/>
      <c r="ET348" s="36"/>
      <c r="EU348" s="36"/>
      <c r="EV348" s="36"/>
      <c r="EW348" s="36"/>
      <c r="EX348" s="36"/>
      <c r="EY348" s="36"/>
      <c r="EZ348" s="36"/>
      <c r="FA348" s="36"/>
      <c r="FB348" s="36"/>
      <c r="FC348" s="36"/>
      <c r="FD348" s="36"/>
      <c r="FE348" s="36"/>
      <c r="FF348" s="36"/>
      <c r="FG348" s="36"/>
      <c r="FH348" s="36"/>
      <c r="FI348" s="36"/>
      <c r="FJ348" s="36"/>
      <c r="FK348" s="36"/>
      <c r="FL348" s="36"/>
      <c r="FM348" s="36"/>
      <c r="FN348" s="36"/>
      <c r="FO348" s="36"/>
      <c r="FP348" s="36"/>
      <c r="FQ348" s="36"/>
      <c r="FR348" s="36"/>
      <c r="FS348" s="36"/>
      <c r="FT348" s="36"/>
      <c r="FU348" s="36"/>
      <c r="FV348" s="36"/>
      <c r="FW348" s="36"/>
      <c r="FX348" s="36"/>
      <c r="FY348" s="36"/>
      <c r="FZ348" s="36"/>
      <c r="GA348" s="36"/>
      <c r="GB348" s="36"/>
      <c r="GC348" s="36"/>
      <c r="GD348" s="36"/>
      <c r="GE348" s="36"/>
      <c r="GF348" s="36"/>
      <c r="GG348" s="36"/>
      <c r="GH348" s="36"/>
      <c r="GI348" s="36"/>
      <c r="GJ348" s="36"/>
      <c r="GK348" s="36"/>
      <c r="GL348" s="36"/>
      <c r="GM348" s="36"/>
      <c r="GN348" s="36"/>
      <c r="GO348" s="36"/>
      <c r="GP348" s="36"/>
      <c r="GQ348" s="36"/>
      <c r="GR348" s="36"/>
      <c r="GS348" s="36"/>
      <c r="GT348" s="36"/>
      <c r="GU348" s="36"/>
      <c r="GV348" s="36"/>
      <c r="GW348" s="36"/>
      <c r="GX348" s="36"/>
      <c r="GY348" s="36"/>
      <c r="GZ348" s="36"/>
      <c r="HA348" s="36"/>
      <c r="HB348" s="36"/>
      <c r="HC348" s="36"/>
      <c r="HD348" s="36"/>
      <c r="HE348" s="36"/>
      <c r="HF348" s="36"/>
      <c r="HG348" s="36"/>
      <c r="HH348" s="36"/>
      <c r="HI348" s="36"/>
      <c r="HJ348" s="36"/>
      <c r="HK348" s="36"/>
      <c r="HL348" s="36"/>
      <c r="HM348" s="36"/>
      <c r="HN348" s="36"/>
      <c r="HO348" s="36"/>
      <c r="HP348" s="36"/>
      <c r="HQ348" s="36"/>
      <c r="HR348" s="36"/>
      <c r="HS348" s="36"/>
      <c r="HT348" s="36"/>
      <c r="HU348" s="36"/>
      <c r="HV348" s="36"/>
      <c r="HW348" s="36"/>
      <c r="HX348" s="36"/>
      <c r="HY348" s="36"/>
      <c r="HZ348" s="36"/>
      <c r="IA348" s="36"/>
      <c r="IB348" s="36"/>
      <c r="IC348" s="36"/>
      <c r="ID348" s="36"/>
      <c r="IE348" s="36"/>
      <c r="IF348" s="36"/>
      <c r="IG348" s="36"/>
    </row>
    <row r="349" spans="1:241">
      <c r="A349" s="900">
        <v>10267</v>
      </c>
      <c r="B349" s="316" t="s">
        <v>147</v>
      </c>
      <c r="C349" s="896" t="s">
        <v>5809</v>
      </c>
      <c r="D349" s="241">
        <v>1095</v>
      </c>
      <c r="E349" s="897" t="s">
        <v>5810</v>
      </c>
      <c r="F349" s="318">
        <v>4</v>
      </c>
      <c r="G349" s="316" t="s">
        <v>150</v>
      </c>
      <c r="H349" s="297">
        <v>45114</v>
      </c>
      <c r="I349" s="298">
        <v>200000</v>
      </c>
      <c r="J349" s="318">
        <v>12</v>
      </c>
      <c r="K349" s="585">
        <f t="shared" si="5"/>
        <v>45478</v>
      </c>
      <c r="L349" s="583">
        <v>15</v>
      </c>
      <c r="M349" s="583">
        <v>3</v>
      </c>
      <c r="N349" s="583">
        <v>18</v>
      </c>
      <c r="O349" s="318"/>
      <c r="P349" s="318"/>
      <c r="Q349" s="115"/>
      <c r="R349" s="318"/>
      <c r="S349" s="318"/>
      <c r="T349" s="318"/>
      <c r="U349" s="318"/>
      <c r="V349" s="318"/>
      <c r="W349" s="318"/>
      <c r="X349" s="298">
        <v>200000</v>
      </c>
      <c r="Y349" s="319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36"/>
      <c r="AY349" s="36"/>
      <c r="AZ349" s="36"/>
      <c r="BA349" s="36"/>
      <c r="BB349" s="36"/>
      <c r="BC349" s="36"/>
      <c r="BD349" s="36"/>
      <c r="BE349" s="36"/>
      <c r="BF349" s="36"/>
      <c r="BG349" s="36"/>
      <c r="BH349" s="36"/>
      <c r="BI349" s="36"/>
      <c r="BJ349" s="36"/>
      <c r="BK349" s="36"/>
      <c r="BL349" s="36"/>
      <c r="BM349" s="36"/>
      <c r="BN349" s="36"/>
      <c r="BO349" s="36"/>
      <c r="BP349" s="36"/>
      <c r="BQ349" s="36"/>
      <c r="BR349" s="36"/>
      <c r="BS349" s="36"/>
      <c r="BT349" s="36"/>
      <c r="BU349" s="36"/>
      <c r="BV349" s="36"/>
      <c r="BW349" s="36"/>
      <c r="BX349" s="36"/>
      <c r="BY349" s="36"/>
      <c r="BZ349" s="36"/>
      <c r="CA349" s="36"/>
      <c r="CB349" s="36"/>
      <c r="CC349" s="36"/>
      <c r="CD349" s="36"/>
      <c r="CE349" s="36"/>
      <c r="CF349" s="36"/>
      <c r="CG349" s="36"/>
      <c r="CH349" s="36"/>
      <c r="CI349" s="36"/>
      <c r="CJ349" s="36"/>
      <c r="CK349" s="36"/>
      <c r="CL349" s="36"/>
      <c r="CM349" s="36"/>
      <c r="CN349" s="36"/>
      <c r="CO349" s="36"/>
      <c r="CP349" s="36"/>
      <c r="CQ349" s="36"/>
      <c r="CR349" s="36"/>
      <c r="CS349" s="36"/>
      <c r="CT349" s="36"/>
      <c r="CU349" s="36"/>
      <c r="CV349" s="36"/>
      <c r="CW349" s="36"/>
      <c r="CX349" s="36"/>
      <c r="CY349" s="36"/>
      <c r="CZ349" s="36"/>
      <c r="DA349" s="36"/>
      <c r="DB349" s="36"/>
      <c r="DC349" s="36"/>
      <c r="DD349" s="36"/>
      <c r="DE349" s="36"/>
      <c r="DF349" s="36"/>
      <c r="DG349" s="36"/>
      <c r="DH349" s="36"/>
      <c r="DI349" s="36"/>
      <c r="DJ349" s="36"/>
      <c r="DK349" s="36"/>
      <c r="DL349" s="36"/>
      <c r="DM349" s="36"/>
      <c r="DN349" s="36"/>
      <c r="DO349" s="36"/>
      <c r="DP349" s="36"/>
      <c r="DQ349" s="36"/>
      <c r="DR349" s="36"/>
      <c r="DS349" s="36"/>
      <c r="DT349" s="36"/>
      <c r="DU349" s="36"/>
      <c r="DV349" s="36"/>
      <c r="DW349" s="36"/>
      <c r="DX349" s="36"/>
      <c r="DY349" s="36"/>
      <c r="DZ349" s="36"/>
      <c r="EA349" s="36"/>
      <c r="EB349" s="36"/>
      <c r="EC349" s="36"/>
      <c r="ED349" s="36"/>
      <c r="EE349" s="36"/>
      <c r="EF349" s="36"/>
      <c r="EG349" s="36"/>
      <c r="EH349" s="36"/>
      <c r="EI349" s="36"/>
      <c r="EJ349" s="36"/>
      <c r="EK349" s="36"/>
      <c r="EL349" s="36"/>
      <c r="EM349" s="36"/>
      <c r="EN349" s="36"/>
      <c r="EO349" s="36"/>
      <c r="EP349" s="36"/>
      <c r="EQ349" s="36"/>
      <c r="ER349" s="36"/>
      <c r="ES349" s="36"/>
      <c r="ET349" s="36"/>
      <c r="EU349" s="36"/>
      <c r="EV349" s="36"/>
      <c r="EW349" s="36"/>
      <c r="EX349" s="36"/>
      <c r="EY349" s="36"/>
      <c r="EZ349" s="36"/>
      <c r="FA349" s="36"/>
      <c r="FB349" s="36"/>
      <c r="FC349" s="36"/>
      <c r="FD349" s="36"/>
      <c r="FE349" s="36"/>
      <c r="FF349" s="36"/>
      <c r="FG349" s="36"/>
      <c r="FH349" s="36"/>
      <c r="FI349" s="36"/>
      <c r="FJ349" s="36"/>
      <c r="FK349" s="36"/>
      <c r="FL349" s="36"/>
      <c r="FM349" s="36"/>
      <c r="FN349" s="36"/>
      <c r="FO349" s="36"/>
      <c r="FP349" s="36"/>
      <c r="FQ349" s="36"/>
      <c r="FR349" s="36"/>
      <c r="FS349" s="36"/>
      <c r="FT349" s="36"/>
      <c r="FU349" s="36"/>
      <c r="FV349" s="36"/>
      <c r="FW349" s="36"/>
      <c r="FX349" s="36"/>
      <c r="FY349" s="36"/>
      <c r="FZ349" s="36"/>
      <c r="GA349" s="36"/>
      <c r="GB349" s="36"/>
      <c r="GC349" s="36"/>
      <c r="GD349" s="36"/>
      <c r="GE349" s="36"/>
      <c r="GF349" s="36"/>
      <c r="GG349" s="36"/>
      <c r="GH349" s="36"/>
      <c r="GI349" s="36"/>
      <c r="GJ349" s="36"/>
      <c r="GK349" s="36"/>
      <c r="GL349" s="36"/>
      <c r="GM349" s="36"/>
      <c r="GN349" s="36"/>
      <c r="GO349" s="36"/>
      <c r="GP349" s="36"/>
      <c r="GQ349" s="36"/>
      <c r="GR349" s="36"/>
      <c r="GS349" s="36"/>
      <c r="GT349" s="36"/>
      <c r="GU349" s="36"/>
      <c r="GV349" s="36"/>
      <c r="GW349" s="36"/>
      <c r="GX349" s="36"/>
      <c r="GY349" s="36"/>
      <c r="GZ349" s="36"/>
      <c r="HA349" s="36"/>
      <c r="HB349" s="36"/>
      <c r="HC349" s="36"/>
      <c r="HD349" s="36"/>
      <c r="HE349" s="36"/>
      <c r="HF349" s="36"/>
      <c r="HG349" s="36"/>
      <c r="HH349" s="36"/>
      <c r="HI349" s="36"/>
      <c r="HJ349" s="36"/>
      <c r="HK349" s="36"/>
      <c r="HL349" s="36"/>
      <c r="HM349" s="36"/>
      <c r="HN349" s="36"/>
      <c r="HO349" s="36"/>
      <c r="HP349" s="36"/>
      <c r="HQ349" s="36"/>
      <c r="HR349" s="36"/>
      <c r="HS349" s="36"/>
      <c r="HT349" s="36"/>
      <c r="HU349" s="36"/>
      <c r="HV349" s="36"/>
      <c r="HW349" s="36"/>
      <c r="HX349" s="36"/>
      <c r="HY349" s="36"/>
      <c r="HZ349" s="36"/>
      <c r="IA349" s="36"/>
      <c r="IB349" s="36"/>
      <c r="IC349" s="36"/>
      <c r="ID349" s="36"/>
      <c r="IE349" s="36"/>
      <c r="IF349" s="36"/>
      <c r="IG349" s="36"/>
    </row>
    <row r="350" spans="1:241">
      <c r="A350" s="900">
        <v>1713</v>
      </c>
      <c r="B350" s="316" t="s">
        <v>147</v>
      </c>
      <c r="C350" s="896" t="s">
        <v>5809</v>
      </c>
      <c r="D350" s="241">
        <v>1098</v>
      </c>
      <c r="E350" s="897" t="s">
        <v>5810</v>
      </c>
      <c r="F350" s="318">
        <v>4</v>
      </c>
      <c r="G350" s="316" t="s">
        <v>150</v>
      </c>
      <c r="H350" s="297">
        <v>45265</v>
      </c>
      <c r="I350" s="298">
        <v>200000</v>
      </c>
      <c r="J350" s="318">
        <v>12</v>
      </c>
      <c r="K350" s="585">
        <f t="shared" si="5"/>
        <v>45629</v>
      </c>
      <c r="L350" s="583">
        <v>15</v>
      </c>
      <c r="M350" s="583">
        <v>3</v>
      </c>
      <c r="N350" s="583">
        <v>18</v>
      </c>
      <c r="O350" s="318"/>
      <c r="P350" s="318"/>
      <c r="Q350" s="115"/>
      <c r="R350" s="318"/>
      <c r="S350" s="318"/>
      <c r="T350" s="318"/>
      <c r="U350" s="318"/>
      <c r="V350" s="318"/>
      <c r="W350" s="318"/>
      <c r="X350" s="298">
        <v>200000</v>
      </c>
      <c r="Y350" s="319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36"/>
      <c r="AY350" s="36"/>
      <c r="AZ350" s="36"/>
      <c r="BA350" s="36"/>
      <c r="BB350" s="36"/>
      <c r="BC350" s="36"/>
      <c r="BD350" s="36"/>
      <c r="BE350" s="36"/>
      <c r="BF350" s="36"/>
      <c r="BG350" s="36"/>
      <c r="BH350" s="36"/>
      <c r="BI350" s="36"/>
      <c r="BJ350" s="36"/>
      <c r="BK350" s="36"/>
      <c r="BL350" s="36"/>
      <c r="BM350" s="36"/>
      <c r="BN350" s="36"/>
      <c r="BO350" s="36"/>
      <c r="BP350" s="36"/>
      <c r="BQ350" s="36"/>
      <c r="BR350" s="36"/>
      <c r="BS350" s="36"/>
      <c r="BT350" s="36"/>
      <c r="BU350" s="36"/>
      <c r="BV350" s="36"/>
      <c r="BW350" s="36"/>
      <c r="BX350" s="36"/>
      <c r="BY350" s="36"/>
      <c r="BZ350" s="36"/>
      <c r="CA350" s="36"/>
      <c r="CB350" s="36"/>
      <c r="CC350" s="36"/>
      <c r="CD350" s="36"/>
      <c r="CE350" s="36"/>
      <c r="CF350" s="36"/>
      <c r="CG350" s="36"/>
      <c r="CH350" s="36"/>
      <c r="CI350" s="36"/>
      <c r="CJ350" s="36"/>
      <c r="CK350" s="36"/>
      <c r="CL350" s="36"/>
      <c r="CM350" s="36"/>
      <c r="CN350" s="36"/>
      <c r="CO350" s="36"/>
      <c r="CP350" s="36"/>
      <c r="CQ350" s="36"/>
      <c r="CR350" s="36"/>
      <c r="CS350" s="36"/>
      <c r="CT350" s="36"/>
      <c r="CU350" s="36"/>
      <c r="CV350" s="36"/>
      <c r="CW350" s="36"/>
      <c r="CX350" s="36"/>
      <c r="CY350" s="36"/>
      <c r="CZ350" s="36"/>
      <c r="DA350" s="36"/>
      <c r="DB350" s="36"/>
      <c r="DC350" s="36"/>
      <c r="DD350" s="36"/>
      <c r="DE350" s="36"/>
      <c r="DF350" s="36"/>
      <c r="DG350" s="36"/>
      <c r="DH350" s="36"/>
      <c r="DI350" s="36"/>
      <c r="DJ350" s="36"/>
      <c r="DK350" s="36"/>
      <c r="DL350" s="36"/>
      <c r="DM350" s="36"/>
      <c r="DN350" s="36"/>
      <c r="DO350" s="36"/>
      <c r="DP350" s="36"/>
      <c r="DQ350" s="36"/>
      <c r="DR350" s="36"/>
      <c r="DS350" s="36"/>
      <c r="DT350" s="36"/>
      <c r="DU350" s="36"/>
      <c r="DV350" s="36"/>
      <c r="DW350" s="36"/>
      <c r="DX350" s="36"/>
      <c r="DY350" s="36"/>
      <c r="DZ350" s="36"/>
      <c r="EA350" s="36"/>
      <c r="EB350" s="36"/>
      <c r="EC350" s="36"/>
      <c r="ED350" s="36"/>
      <c r="EE350" s="36"/>
      <c r="EF350" s="36"/>
      <c r="EG350" s="36"/>
      <c r="EH350" s="36"/>
      <c r="EI350" s="36"/>
      <c r="EJ350" s="36"/>
      <c r="EK350" s="36"/>
      <c r="EL350" s="36"/>
      <c r="EM350" s="36"/>
      <c r="EN350" s="36"/>
      <c r="EO350" s="36"/>
      <c r="EP350" s="36"/>
      <c r="EQ350" s="36"/>
      <c r="ER350" s="36"/>
      <c r="ES350" s="36"/>
      <c r="ET350" s="36"/>
      <c r="EU350" s="36"/>
      <c r="EV350" s="36"/>
      <c r="EW350" s="36"/>
      <c r="EX350" s="36"/>
      <c r="EY350" s="36"/>
      <c r="EZ350" s="36"/>
      <c r="FA350" s="36"/>
      <c r="FB350" s="36"/>
      <c r="FC350" s="36"/>
      <c r="FD350" s="36"/>
      <c r="FE350" s="36"/>
      <c r="FF350" s="36"/>
      <c r="FG350" s="36"/>
      <c r="FH350" s="36"/>
      <c r="FI350" s="36"/>
      <c r="FJ350" s="36"/>
      <c r="FK350" s="36"/>
      <c r="FL350" s="36"/>
      <c r="FM350" s="36"/>
      <c r="FN350" s="36"/>
      <c r="FO350" s="36"/>
      <c r="FP350" s="36"/>
      <c r="FQ350" s="36"/>
      <c r="FR350" s="36"/>
      <c r="FS350" s="36"/>
      <c r="FT350" s="36"/>
      <c r="FU350" s="36"/>
      <c r="FV350" s="36"/>
      <c r="FW350" s="36"/>
      <c r="FX350" s="36"/>
      <c r="FY350" s="36"/>
      <c r="FZ350" s="36"/>
      <c r="GA350" s="36"/>
      <c r="GB350" s="36"/>
      <c r="GC350" s="36"/>
      <c r="GD350" s="36"/>
      <c r="GE350" s="36"/>
      <c r="GF350" s="36"/>
      <c r="GG350" s="36"/>
      <c r="GH350" s="36"/>
      <c r="GI350" s="36"/>
      <c r="GJ350" s="36"/>
      <c r="GK350" s="36"/>
      <c r="GL350" s="36"/>
      <c r="GM350" s="36"/>
      <c r="GN350" s="36"/>
      <c r="GO350" s="36"/>
      <c r="GP350" s="36"/>
      <c r="GQ350" s="36"/>
      <c r="GR350" s="36"/>
      <c r="GS350" s="36"/>
      <c r="GT350" s="36"/>
      <c r="GU350" s="36"/>
      <c r="GV350" s="36"/>
      <c r="GW350" s="36"/>
      <c r="GX350" s="36"/>
      <c r="GY350" s="36"/>
      <c r="GZ350" s="36"/>
      <c r="HA350" s="36"/>
      <c r="HB350" s="36"/>
      <c r="HC350" s="36"/>
      <c r="HD350" s="36"/>
      <c r="HE350" s="36"/>
      <c r="HF350" s="36"/>
      <c r="HG350" s="36"/>
      <c r="HH350" s="36"/>
      <c r="HI350" s="36"/>
      <c r="HJ350" s="36"/>
      <c r="HK350" s="36"/>
      <c r="HL350" s="36"/>
      <c r="HM350" s="36"/>
      <c r="HN350" s="36"/>
      <c r="HO350" s="36"/>
      <c r="HP350" s="36"/>
      <c r="HQ350" s="36"/>
      <c r="HR350" s="36"/>
      <c r="HS350" s="36"/>
      <c r="HT350" s="36"/>
      <c r="HU350" s="36"/>
      <c r="HV350" s="36"/>
      <c r="HW350" s="36"/>
      <c r="HX350" s="36"/>
      <c r="HY350" s="36"/>
      <c r="HZ350" s="36"/>
      <c r="IA350" s="36"/>
      <c r="IB350" s="36"/>
      <c r="IC350" s="36"/>
      <c r="ID350" s="36"/>
      <c r="IE350" s="36"/>
      <c r="IF350" s="36"/>
      <c r="IG350" s="36"/>
    </row>
    <row r="351" spans="1:241">
      <c r="A351" s="900">
        <v>1839</v>
      </c>
      <c r="B351" s="316" t="s">
        <v>147</v>
      </c>
      <c r="C351" s="896" t="s">
        <v>5809</v>
      </c>
      <c r="D351" s="241">
        <v>1099</v>
      </c>
      <c r="E351" s="897" t="s">
        <v>5810</v>
      </c>
      <c r="F351" s="318">
        <v>4</v>
      </c>
      <c r="G351" s="316" t="s">
        <v>150</v>
      </c>
      <c r="H351" s="297">
        <v>45114</v>
      </c>
      <c r="I351" s="298">
        <v>100000</v>
      </c>
      <c r="J351" s="318">
        <v>12</v>
      </c>
      <c r="K351" s="585">
        <f t="shared" si="5"/>
        <v>45478</v>
      </c>
      <c r="L351" s="583">
        <v>15</v>
      </c>
      <c r="M351" s="583">
        <v>3</v>
      </c>
      <c r="N351" s="583">
        <v>18</v>
      </c>
      <c r="O351" s="318"/>
      <c r="P351" s="318"/>
      <c r="Q351" s="115"/>
      <c r="R351" s="318"/>
      <c r="S351" s="318"/>
      <c r="T351" s="318"/>
      <c r="U351" s="318"/>
      <c r="V351" s="318"/>
      <c r="W351" s="318"/>
      <c r="X351" s="298">
        <v>100000</v>
      </c>
      <c r="Y351" s="319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36"/>
      <c r="AY351" s="36"/>
      <c r="AZ351" s="36"/>
      <c r="BA351" s="36"/>
      <c r="BB351" s="36"/>
      <c r="BC351" s="36"/>
      <c r="BD351" s="36"/>
      <c r="BE351" s="36"/>
      <c r="BF351" s="36"/>
      <c r="BG351" s="36"/>
      <c r="BH351" s="36"/>
      <c r="BI351" s="36"/>
      <c r="BJ351" s="36"/>
      <c r="BK351" s="36"/>
      <c r="BL351" s="36"/>
      <c r="BM351" s="36"/>
      <c r="BN351" s="36"/>
      <c r="BO351" s="36"/>
      <c r="BP351" s="36"/>
      <c r="BQ351" s="36"/>
      <c r="BR351" s="36"/>
      <c r="BS351" s="36"/>
      <c r="BT351" s="36"/>
      <c r="BU351" s="36"/>
      <c r="BV351" s="36"/>
      <c r="BW351" s="36"/>
      <c r="BX351" s="36"/>
      <c r="BY351" s="36"/>
      <c r="BZ351" s="36"/>
      <c r="CA351" s="36"/>
      <c r="CB351" s="36"/>
      <c r="CC351" s="36"/>
      <c r="CD351" s="36"/>
      <c r="CE351" s="36"/>
      <c r="CF351" s="36"/>
      <c r="CG351" s="36"/>
      <c r="CH351" s="36"/>
      <c r="CI351" s="36"/>
      <c r="CJ351" s="36"/>
      <c r="CK351" s="36"/>
      <c r="CL351" s="36"/>
      <c r="CM351" s="36"/>
      <c r="CN351" s="36"/>
      <c r="CO351" s="36"/>
      <c r="CP351" s="36"/>
      <c r="CQ351" s="36"/>
      <c r="CR351" s="36"/>
      <c r="CS351" s="36"/>
      <c r="CT351" s="36"/>
      <c r="CU351" s="36"/>
      <c r="CV351" s="36"/>
      <c r="CW351" s="36"/>
      <c r="CX351" s="36"/>
      <c r="CY351" s="36"/>
      <c r="CZ351" s="36"/>
      <c r="DA351" s="36"/>
      <c r="DB351" s="36"/>
      <c r="DC351" s="36"/>
      <c r="DD351" s="36"/>
      <c r="DE351" s="36"/>
      <c r="DF351" s="36"/>
      <c r="DG351" s="36"/>
      <c r="DH351" s="36"/>
      <c r="DI351" s="36"/>
      <c r="DJ351" s="36"/>
      <c r="DK351" s="36"/>
      <c r="DL351" s="36"/>
      <c r="DM351" s="36"/>
      <c r="DN351" s="36"/>
      <c r="DO351" s="36"/>
      <c r="DP351" s="36"/>
      <c r="DQ351" s="36"/>
      <c r="DR351" s="36"/>
      <c r="DS351" s="36"/>
      <c r="DT351" s="36"/>
      <c r="DU351" s="36"/>
      <c r="DV351" s="36"/>
      <c r="DW351" s="36"/>
      <c r="DX351" s="36"/>
      <c r="DY351" s="36"/>
      <c r="DZ351" s="36"/>
      <c r="EA351" s="36"/>
      <c r="EB351" s="36"/>
      <c r="EC351" s="36"/>
      <c r="ED351" s="36"/>
      <c r="EE351" s="36"/>
      <c r="EF351" s="36"/>
      <c r="EG351" s="36"/>
      <c r="EH351" s="36"/>
      <c r="EI351" s="36"/>
      <c r="EJ351" s="36"/>
      <c r="EK351" s="36"/>
      <c r="EL351" s="36"/>
      <c r="EM351" s="36"/>
      <c r="EN351" s="36"/>
      <c r="EO351" s="36"/>
      <c r="EP351" s="36"/>
      <c r="EQ351" s="36"/>
      <c r="ER351" s="36"/>
      <c r="ES351" s="36"/>
      <c r="ET351" s="36"/>
      <c r="EU351" s="36"/>
      <c r="EV351" s="36"/>
      <c r="EW351" s="36"/>
      <c r="EX351" s="36"/>
      <c r="EY351" s="36"/>
      <c r="EZ351" s="36"/>
      <c r="FA351" s="36"/>
      <c r="FB351" s="36"/>
      <c r="FC351" s="36"/>
      <c r="FD351" s="36"/>
      <c r="FE351" s="36"/>
      <c r="FF351" s="36"/>
      <c r="FG351" s="36"/>
      <c r="FH351" s="36"/>
      <c r="FI351" s="36"/>
      <c r="FJ351" s="36"/>
      <c r="FK351" s="36"/>
      <c r="FL351" s="36"/>
      <c r="FM351" s="36"/>
      <c r="FN351" s="36"/>
      <c r="FO351" s="36"/>
      <c r="FP351" s="36"/>
      <c r="FQ351" s="36"/>
      <c r="FR351" s="36"/>
      <c r="FS351" s="36"/>
      <c r="FT351" s="36"/>
      <c r="FU351" s="36"/>
      <c r="FV351" s="36"/>
      <c r="FW351" s="36"/>
      <c r="FX351" s="36"/>
      <c r="FY351" s="36"/>
      <c r="FZ351" s="36"/>
      <c r="GA351" s="36"/>
      <c r="GB351" s="36"/>
      <c r="GC351" s="36"/>
      <c r="GD351" s="36"/>
      <c r="GE351" s="36"/>
      <c r="GF351" s="36"/>
      <c r="GG351" s="36"/>
      <c r="GH351" s="36"/>
      <c r="GI351" s="36"/>
      <c r="GJ351" s="36"/>
      <c r="GK351" s="36"/>
      <c r="GL351" s="36"/>
      <c r="GM351" s="36"/>
      <c r="GN351" s="36"/>
      <c r="GO351" s="36"/>
      <c r="GP351" s="36"/>
      <c r="GQ351" s="36"/>
      <c r="GR351" s="36"/>
      <c r="GS351" s="36"/>
      <c r="GT351" s="36"/>
      <c r="GU351" s="36"/>
      <c r="GV351" s="36"/>
      <c r="GW351" s="36"/>
      <c r="GX351" s="36"/>
      <c r="GY351" s="36"/>
      <c r="GZ351" s="36"/>
      <c r="HA351" s="36"/>
      <c r="HB351" s="36"/>
      <c r="HC351" s="36"/>
      <c r="HD351" s="36"/>
      <c r="HE351" s="36"/>
      <c r="HF351" s="36"/>
      <c r="HG351" s="36"/>
      <c r="HH351" s="36"/>
      <c r="HI351" s="36"/>
      <c r="HJ351" s="36"/>
      <c r="HK351" s="36"/>
      <c r="HL351" s="36"/>
      <c r="HM351" s="36"/>
      <c r="HN351" s="36"/>
      <c r="HO351" s="36"/>
      <c r="HP351" s="36"/>
      <c r="HQ351" s="36"/>
      <c r="HR351" s="36"/>
      <c r="HS351" s="36"/>
      <c r="HT351" s="36"/>
      <c r="HU351" s="36"/>
      <c r="HV351" s="36"/>
      <c r="HW351" s="36"/>
      <c r="HX351" s="36"/>
      <c r="HY351" s="36"/>
      <c r="HZ351" s="36"/>
      <c r="IA351" s="36"/>
      <c r="IB351" s="36"/>
      <c r="IC351" s="36"/>
      <c r="ID351" s="36"/>
      <c r="IE351" s="36"/>
      <c r="IF351" s="36"/>
      <c r="IG351" s="36"/>
    </row>
    <row r="352" spans="1:241">
      <c r="A352" s="900">
        <v>1607</v>
      </c>
      <c r="B352" s="316" t="s">
        <v>147</v>
      </c>
      <c r="C352" s="896" t="s">
        <v>5809</v>
      </c>
      <c r="D352" s="241">
        <v>1100</v>
      </c>
      <c r="E352" s="897" t="s">
        <v>5810</v>
      </c>
      <c r="F352" s="318">
        <v>4</v>
      </c>
      <c r="G352" s="316" t="s">
        <v>150</v>
      </c>
      <c r="H352" s="297">
        <v>45093</v>
      </c>
      <c r="I352" s="298">
        <v>100000</v>
      </c>
      <c r="J352" s="318">
        <v>12</v>
      </c>
      <c r="K352" s="585">
        <f t="shared" si="5"/>
        <v>45457</v>
      </c>
      <c r="L352" s="583">
        <v>15</v>
      </c>
      <c r="M352" s="583">
        <v>3</v>
      </c>
      <c r="N352" s="583">
        <v>18</v>
      </c>
      <c r="O352" s="318"/>
      <c r="P352" s="318"/>
      <c r="Q352" s="115"/>
      <c r="R352" s="318"/>
      <c r="S352" s="318"/>
      <c r="T352" s="318"/>
      <c r="U352" s="318"/>
      <c r="V352" s="318"/>
      <c r="W352" s="318"/>
      <c r="X352" s="298">
        <v>100000</v>
      </c>
      <c r="Y352" s="319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36"/>
      <c r="AY352" s="36"/>
      <c r="AZ352" s="36"/>
      <c r="BA352" s="36"/>
      <c r="BB352" s="36"/>
      <c r="BC352" s="36"/>
      <c r="BD352" s="36"/>
      <c r="BE352" s="36"/>
      <c r="BF352" s="36"/>
      <c r="BG352" s="36"/>
      <c r="BH352" s="36"/>
      <c r="BI352" s="36"/>
      <c r="BJ352" s="36"/>
      <c r="BK352" s="36"/>
      <c r="BL352" s="36"/>
      <c r="BM352" s="36"/>
      <c r="BN352" s="36"/>
      <c r="BO352" s="36"/>
      <c r="BP352" s="36"/>
      <c r="BQ352" s="36"/>
      <c r="BR352" s="36"/>
      <c r="BS352" s="36"/>
      <c r="BT352" s="36"/>
      <c r="BU352" s="36"/>
      <c r="BV352" s="36"/>
      <c r="BW352" s="36"/>
      <c r="BX352" s="36"/>
      <c r="BY352" s="36"/>
      <c r="BZ352" s="36"/>
      <c r="CA352" s="36"/>
      <c r="CB352" s="36"/>
      <c r="CC352" s="36"/>
      <c r="CD352" s="36"/>
      <c r="CE352" s="36"/>
      <c r="CF352" s="36"/>
      <c r="CG352" s="36"/>
      <c r="CH352" s="36"/>
      <c r="CI352" s="36"/>
      <c r="CJ352" s="36"/>
      <c r="CK352" s="36"/>
      <c r="CL352" s="36"/>
      <c r="CM352" s="36"/>
      <c r="CN352" s="36"/>
      <c r="CO352" s="36"/>
      <c r="CP352" s="36"/>
      <c r="CQ352" s="36"/>
      <c r="CR352" s="36"/>
      <c r="CS352" s="36"/>
      <c r="CT352" s="36"/>
      <c r="CU352" s="36"/>
      <c r="CV352" s="36"/>
      <c r="CW352" s="36"/>
      <c r="CX352" s="36"/>
      <c r="CY352" s="36"/>
      <c r="CZ352" s="36"/>
      <c r="DA352" s="36"/>
      <c r="DB352" s="36"/>
      <c r="DC352" s="36"/>
      <c r="DD352" s="36"/>
      <c r="DE352" s="36"/>
      <c r="DF352" s="36"/>
      <c r="DG352" s="36"/>
      <c r="DH352" s="36"/>
      <c r="DI352" s="36"/>
      <c r="DJ352" s="36"/>
      <c r="DK352" s="36"/>
      <c r="DL352" s="36"/>
      <c r="DM352" s="36"/>
      <c r="DN352" s="36"/>
      <c r="DO352" s="36"/>
      <c r="DP352" s="36"/>
      <c r="DQ352" s="36"/>
      <c r="DR352" s="36"/>
      <c r="DS352" s="36"/>
      <c r="DT352" s="36"/>
      <c r="DU352" s="36"/>
      <c r="DV352" s="36"/>
      <c r="DW352" s="36"/>
      <c r="DX352" s="36"/>
      <c r="DY352" s="36"/>
      <c r="DZ352" s="36"/>
      <c r="EA352" s="36"/>
      <c r="EB352" s="36"/>
      <c r="EC352" s="36"/>
      <c r="ED352" s="36"/>
      <c r="EE352" s="36"/>
      <c r="EF352" s="36"/>
      <c r="EG352" s="36"/>
      <c r="EH352" s="36"/>
      <c r="EI352" s="36"/>
      <c r="EJ352" s="36"/>
      <c r="EK352" s="36"/>
      <c r="EL352" s="36"/>
      <c r="EM352" s="36"/>
      <c r="EN352" s="36"/>
      <c r="EO352" s="36"/>
      <c r="EP352" s="36"/>
      <c r="EQ352" s="36"/>
      <c r="ER352" s="36"/>
      <c r="ES352" s="36"/>
      <c r="ET352" s="36"/>
      <c r="EU352" s="36"/>
      <c r="EV352" s="36"/>
      <c r="EW352" s="36"/>
      <c r="EX352" s="36"/>
      <c r="EY352" s="36"/>
      <c r="EZ352" s="36"/>
      <c r="FA352" s="36"/>
      <c r="FB352" s="36"/>
      <c r="FC352" s="36"/>
      <c r="FD352" s="36"/>
      <c r="FE352" s="36"/>
      <c r="FF352" s="36"/>
      <c r="FG352" s="36"/>
      <c r="FH352" s="36"/>
      <c r="FI352" s="36"/>
      <c r="FJ352" s="36"/>
      <c r="FK352" s="36"/>
      <c r="FL352" s="36"/>
      <c r="FM352" s="36"/>
      <c r="FN352" s="36"/>
      <c r="FO352" s="36"/>
      <c r="FP352" s="36"/>
      <c r="FQ352" s="36"/>
      <c r="FR352" s="36"/>
      <c r="FS352" s="36"/>
      <c r="FT352" s="36"/>
      <c r="FU352" s="36"/>
      <c r="FV352" s="36"/>
      <c r="FW352" s="36"/>
      <c r="FX352" s="36"/>
      <c r="FY352" s="36"/>
      <c r="FZ352" s="36"/>
      <c r="GA352" s="36"/>
      <c r="GB352" s="36"/>
      <c r="GC352" s="36"/>
      <c r="GD352" s="36"/>
      <c r="GE352" s="36"/>
      <c r="GF352" s="36"/>
      <c r="GG352" s="36"/>
      <c r="GH352" s="36"/>
      <c r="GI352" s="36"/>
      <c r="GJ352" s="36"/>
      <c r="GK352" s="36"/>
      <c r="GL352" s="36"/>
      <c r="GM352" s="36"/>
      <c r="GN352" s="36"/>
      <c r="GO352" s="36"/>
      <c r="GP352" s="36"/>
      <c r="GQ352" s="36"/>
      <c r="GR352" s="36"/>
      <c r="GS352" s="36"/>
      <c r="GT352" s="36"/>
      <c r="GU352" s="36"/>
      <c r="GV352" s="36"/>
      <c r="GW352" s="36"/>
      <c r="GX352" s="36"/>
      <c r="GY352" s="36"/>
      <c r="GZ352" s="36"/>
      <c r="HA352" s="36"/>
      <c r="HB352" s="36"/>
      <c r="HC352" s="36"/>
      <c r="HD352" s="36"/>
      <c r="HE352" s="36"/>
      <c r="HF352" s="36"/>
      <c r="HG352" s="36"/>
      <c r="HH352" s="36"/>
      <c r="HI352" s="36"/>
      <c r="HJ352" s="36"/>
      <c r="HK352" s="36"/>
      <c r="HL352" s="36"/>
      <c r="HM352" s="36"/>
      <c r="HN352" s="36"/>
      <c r="HO352" s="36"/>
      <c r="HP352" s="36"/>
      <c r="HQ352" s="36"/>
      <c r="HR352" s="36"/>
      <c r="HS352" s="36"/>
      <c r="HT352" s="36"/>
      <c r="HU352" s="36"/>
      <c r="HV352" s="36"/>
      <c r="HW352" s="36"/>
      <c r="HX352" s="36"/>
      <c r="HY352" s="36"/>
      <c r="HZ352" s="36"/>
      <c r="IA352" s="36"/>
      <c r="IB352" s="36"/>
      <c r="IC352" s="36"/>
      <c r="ID352" s="36"/>
      <c r="IE352" s="36"/>
      <c r="IF352" s="36"/>
      <c r="IG352" s="36"/>
    </row>
    <row r="353" spans="1:241">
      <c r="A353" s="900">
        <v>456</v>
      </c>
      <c r="B353" s="316" t="s">
        <v>147</v>
      </c>
      <c r="C353" s="896" t="s">
        <v>5809</v>
      </c>
      <c r="D353" s="241">
        <v>1101</v>
      </c>
      <c r="E353" s="897" t="s">
        <v>5810</v>
      </c>
      <c r="F353" s="318">
        <v>4</v>
      </c>
      <c r="G353" s="316" t="s">
        <v>150</v>
      </c>
      <c r="H353" s="297">
        <v>45140</v>
      </c>
      <c r="I353" s="298">
        <v>100000</v>
      </c>
      <c r="J353" s="318">
        <v>12</v>
      </c>
      <c r="K353" s="585">
        <f t="shared" si="5"/>
        <v>45504</v>
      </c>
      <c r="L353" s="583">
        <v>15</v>
      </c>
      <c r="M353" s="583">
        <v>3</v>
      </c>
      <c r="N353" s="583">
        <v>18</v>
      </c>
      <c r="O353" s="318"/>
      <c r="P353" s="318"/>
      <c r="Q353" s="115"/>
      <c r="R353" s="318"/>
      <c r="S353" s="318"/>
      <c r="T353" s="318"/>
      <c r="U353" s="318"/>
      <c r="V353" s="318"/>
      <c r="W353" s="318"/>
      <c r="X353" s="298">
        <v>100000</v>
      </c>
      <c r="Y353" s="319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36"/>
      <c r="AY353" s="36"/>
      <c r="AZ353" s="36"/>
      <c r="BA353" s="36"/>
      <c r="BB353" s="36"/>
      <c r="BC353" s="36"/>
      <c r="BD353" s="36"/>
      <c r="BE353" s="36"/>
      <c r="BF353" s="36"/>
      <c r="BG353" s="36"/>
      <c r="BH353" s="36"/>
      <c r="BI353" s="36"/>
      <c r="BJ353" s="36"/>
      <c r="BK353" s="36"/>
      <c r="BL353" s="36"/>
      <c r="BM353" s="36"/>
      <c r="BN353" s="36"/>
      <c r="BO353" s="36"/>
      <c r="BP353" s="36"/>
      <c r="BQ353" s="36"/>
      <c r="BR353" s="36"/>
      <c r="BS353" s="36"/>
      <c r="BT353" s="36"/>
      <c r="BU353" s="36"/>
      <c r="BV353" s="36"/>
      <c r="BW353" s="36"/>
      <c r="BX353" s="36"/>
      <c r="BY353" s="36"/>
      <c r="BZ353" s="36"/>
      <c r="CA353" s="36"/>
      <c r="CB353" s="36"/>
      <c r="CC353" s="36"/>
      <c r="CD353" s="36"/>
      <c r="CE353" s="36"/>
      <c r="CF353" s="36"/>
      <c r="CG353" s="36"/>
      <c r="CH353" s="36"/>
      <c r="CI353" s="36"/>
      <c r="CJ353" s="36"/>
      <c r="CK353" s="36"/>
      <c r="CL353" s="36"/>
      <c r="CM353" s="36"/>
      <c r="CN353" s="36"/>
      <c r="CO353" s="36"/>
      <c r="CP353" s="36"/>
      <c r="CQ353" s="36"/>
      <c r="CR353" s="36"/>
      <c r="CS353" s="36"/>
      <c r="CT353" s="36"/>
      <c r="CU353" s="36"/>
      <c r="CV353" s="36"/>
      <c r="CW353" s="36"/>
      <c r="CX353" s="36"/>
      <c r="CY353" s="36"/>
      <c r="CZ353" s="36"/>
      <c r="DA353" s="36"/>
      <c r="DB353" s="36"/>
      <c r="DC353" s="36"/>
      <c r="DD353" s="36"/>
      <c r="DE353" s="36"/>
      <c r="DF353" s="36"/>
      <c r="DG353" s="36"/>
      <c r="DH353" s="36"/>
      <c r="DI353" s="36"/>
      <c r="DJ353" s="36"/>
      <c r="DK353" s="36"/>
      <c r="DL353" s="36"/>
      <c r="DM353" s="36"/>
      <c r="DN353" s="36"/>
      <c r="DO353" s="36"/>
      <c r="DP353" s="36"/>
      <c r="DQ353" s="36"/>
      <c r="DR353" s="36"/>
      <c r="DS353" s="36"/>
      <c r="DT353" s="36"/>
      <c r="DU353" s="36"/>
      <c r="DV353" s="36"/>
      <c r="DW353" s="36"/>
      <c r="DX353" s="36"/>
      <c r="DY353" s="36"/>
      <c r="DZ353" s="36"/>
      <c r="EA353" s="36"/>
      <c r="EB353" s="36"/>
      <c r="EC353" s="36"/>
      <c r="ED353" s="36"/>
      <c r="EE353" s="36"/>
      <c r="EF353" s="36"/>
      <c r="EG353" s="36"/>
      <c r="EH353" s="36"/>
      <c r="EI353" s="36"/>
      <c r="EJ353" s="36"/>
      <c r="EK353" s="36"/>
      <c r="EL353" s="36"/>
      <c r="EM353" s="36"/>
      <c r="EN353" s="36"/>
      <c r="EO353" s="36"/>
      <c r="EP353" s="36"/>
      <c r="EQ353" s="36"/>
      <c r="ER353" s="36"/>
      <c r="ES353" s="36"/>
      <c r="ET353" s="36"/>
      <c r="EU353" s="36"/>
      <c r="EV353" s="36"/>
      <c r="EW353" s="36"/>
      <c r="EX353" s="36"/>
      <c r="EY353" s="36"/>
      <c r="EZ353" s="36"/>
      <c r="FA353" s="36"/>
      <c r="FB353" s="36"/>
      <c r="FC353" s="36"/>
      <c r="FD353" s="36"/>
      <c r="FE353" s="36"/>
      <c r="FF353" s="36"/>
      <c r="FG353" s="36"/>
      <c r="FH353" s="36"/>
      <c r="FI353" s="36"/>
      <c r="FJ353" s="36"/>
      <c r="FK353" s="36"/>
      <c r="FL353" s="36"/>
      <c r="FM353" s="36"/>
      <c r="FN353" s="36"/>
      <c r="FO353" s="36"/>
      <c r="FP353" s="36"/>
      <c r="FQ353" s="36"/>
      <c r="FR353" s="36"/>
      <c r="FS353" s="36"/>
      <c r="FT353" s="36"/>
      <c r="FU353" s="36"/>
      <c r="FV353" s="36"/>
      <c r="FW353" s="36"/>
      <c r="FX353" s="36"/>
      <c r="FY353" s="36"/>
      <c r="FZ353" s="36"/>
      <c r="GA353" s="36"/>
      <c r="GB353" s="36"/>
      <c r="GC353" s="36"/>
      <c r="GD353" s="36"/>
      <c r="GE353" s="36"/>
      <c r="GF353" s="36"/>
      <c r="GG353" s="36"/>
      <c r="GH353" s="36"/>
      <c r="GI353" s="36"/>
      <c r="GJ353" s="36"/>
      <c r="GK353" s="36"/>
      <c r="GL353" s="36"/>
      <c r="GM353" s="36"/>
      <c r="GN353" s="36"/>
      <c r="GO353" s="36"/>
      <c r="GP353" s="36"/>
      <c r="GQ353" s="36"/>
      <c r="GR353" s="36"/>
      <c r="GS353" s="36"/>
      <c r="GT353" s="36"/>
      <c r="GU353" s="36"/>
      <c r="GV353" s="36"/>
      <c r="GW353" s="36"/>
      <c r="GX353" s="36"/>
      <c r="GY353" s="36"/>
      <c r="GZ353" s="36"/>
      <c r="HA353" s="36"/>
      <c r="HB353" s="36"/>
      <c r="HC353" s="36"/>
      <c r="HD353" s="36"/>
      <c r="HE353" s="36"/>
      <c r="HF353" s="36"/>
      <c r="HG353" s="36"/>
      <c r="HH353" s="36"/>
      <c r="HI353" s="36"/>
      <c r="HJ353" s="36"/>
      <c r="HK353" s="36"/>
      <c r="HL353" s="36"/>
      <c r="HM353" s="36"/>
      <c r="HN353" s="36"/>
      <c r="HO353" s="36"/>
      <c r="HP353" s="36"/>
      <c r="HQ353" s="36"/>
      <c r="HR353" s="36"/>
      <c r="HS353" s="36"/>
      <c r="HT353" s="36"/>
      <c r="HU353" s="36"/>
      <c r="HV353" s="36"/>
      <c r="HW353" s="36"/>
      <c r="HX353" s="36"/>
      <c r="HY353" s="36"/>
      <c r="HZ353" s="36"/>
      <c r="IA353" s="36"/>
      <c r="IB353" s="36"/>
      <c r="IC353" s="36"/>
      <c r="ID353" s="36"/>
      <c r="IE353" s="36"/>
      <c r="IF353" s="36"/>
      <c r="IG353" s="36"/>
    </row>
    <row r="354" spans="1:241">
      <c r="A354" s="900">
        <v>2187</v>
      </c>
      <c r="B354" s="316" t="s">
        <v>147</v>
      </c>
      <c r="C354" s="896" t="s">
        <v>5809</v>
      </c>
      <c r="D354" s="241">
        <v>1102</v>
      </c>
      <c r="E354" s="897" t="s">
        <v>5810</v>
      </c>
      <c r="F354" s="318">
        <v>4</v>
      </c>
      <c r="G354" s="316" t="s">
        <v>150</v>
      </c>
      <c r="H354" s="297">
        <v>45381</v>
      </c>
      <c r="I354" s="298">
        <v>200000</v>
      </c>
      <c r="J354" s="318">
        <v>12</v>
      </c>
      <c r="K354" s="585">
        <f t="shared" si="5"/>
        <v>45745</v>
      </c>
      <c r="L354" s="583">
        <v>15</v>
      </c>
      <c r="M354" s="583">
        <v>3</v>
      </c>
      <c r="N354" s="583">
        <v>18</v>
      </c>
      <c r="O354" s="318"/>
      <c r="P354" s="318"/>
      <c r="Q354" s="115"/>
      <c r="R354" s="318"/>
      <c r="S354" s="318"/>
      <c r="T354" s="318"/>
      <c r="U354" s="318"/>
      <c r="V354" s="318"/>
      <c r="W354" s="318"/>
      <c r="X354" s="298">
        <v>200000</v>
      </c>
      <c r="Y354" s="319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36"/>
      <c r="AY354" s="36"/>
      <c r="AZ354" s="36"/>
      <c r="BA354" s="36"/>
      <c r="BB354" s="36"/>
      <c r="BC354" s="36"/>
      <c r="BD354" s="36"/>
      <c r="BE354" s="36"/>
      <c r="BF354" s="36"/>
      <c r="BG354" s="36"/>
      <c r="BH354" s="36"/>
      <c r="BI354" s="36"/>
      <c r="BJ354" s="36"/>
      <c r="BK354" s="36"/>
      <c r="BL354" s="36"/>
      <c r="BM354" s="36"/>
      <c r="BN354" s="36"/>
      <c r="BO354" s="36"/>
      <c r="BP354" s="36"/>
      <c r="BQ354" s="36"/>
      <c r="BR354" s="36"/>
      <c r="BS354" s="36"/>
      <c r="BT354" s="36"/>
      <c r="BU354" s="36"/>
      <c r="BV354" s="36"/>
      <c r="BW354" s="36"/>
      <c r="BX354" s="36"/>
      <c r="BY354" s="36"/>
      <c r="BZ354" s="36"/>
      <c r="CA354" s="36"/>
      <c r="CB354" s="36"/>
      <c r="CC354" s="36"/>
      <c r="CD354" s="36"/>
      <c r="CE354" s="36"/>
      <c r="CF354" s="36"/>
      <c r="CG354" s="36"/>
      <c r="CH354" s="36"/>
      <c r="CI354" s="36"/>
      <c r="CJ354" s="36"/>
      <c r="CK354" s="36"/>
      <c r="CL354" s="36"/>
      <c r="CM354" s="36"/>
      <c r="CN354" s="36"/>
      <c r="CO354" s="36"/>
      <c r="CP354" s="36"/>
      <c r="CQ354" s="36"/>
      <c r="CR354" s="36"/>
      <c r="CS354" s="36"/>
      <c r="CT354" s="36"/>
      <c r="CU354" s="36"/>
      <c r="CV354" s="36"/>
      <c r="CW354" s="36"/>
      <c r="CX354" s="36"/>
      <c r="CY354" s="36"/>
      <c r="CZ354" s="36"/>
      <c r="DA354" s="36"/>
      <c r="DB354" s="36"/>
      <c r="DC354" s="36"/>
      <c r="DD354" s="36"/>
      <c r="DE354" s="36"/>
      <c r="DF354" s="36"/>
      <c r="DG354" s="36"/>
      <c r="DH354" s="36"/>
      <c r="DI354" s="36"/>
      <c r="DJ354" s="36"/>
      <c r="DK354" s="36"/>
      <c r="DL354" s="36"/>
      <c r="DM354" s="36"/>
      <c r="DN354" s="36"/>
      <c r="DO354" s="36"/>
      <c r="DP354" s="36"/>
      <c r="DQ354" s="36"/>
      <c r="DR354" s="36"/>
      <c r="DS354" s="36"/>
      <c r="DT354" s="36"/>
      <c r="DU354" s="36"/>
      <c r="DV354" s="36"/>
      <c r="DW354" s="36"/>
      <c r="DX354" s="36"/>
      <c r="DY354" s="36"/>
      <c r="DZ354" s="36"/>
      <c r="EA354" s="36"/>
      <c r="EB354" s="36"/>
      <c r="EC354" s="36"/>
      <c r="ED354" s="36"/>
      <c r="EE354" s="36"/>
      <c r="EF354" s="36"/>
      <c r="EG354" s="36"/>
      <c r="EH354" s="36"/>
      <c r="EI354" s="36"/>
      <c r="EJ354" s="36"/>
      <c r="EK354" s="36"/>
      <c r="EL354" s="36"/>
      <c r="EM354" s="36"/>
      <c r="EN354" s="36"/>
      <c r="EO354" s="36"/>
      <c r="EP354" s="36"/>
      <c r="EQ354" s="36"/>
      <c r="ER354" s="36"/>
      <c r="ES354" s="36"/>
      <c r="ET354" s="36"/>
      <c r="EU354" s="36"/>
      <c r="EV354" s="36"/>
      <c r="EW354" s="36"/>
      <c r="EX354" s="36"/>
      <c r="EY354" s="36"/>
      <c r="EZ354" s="36"/>
      <c r="FA354" s="36"/>
      <c r="FB354" s="36"/>
      <c r="FC354" s="36"/>
      <c r="FD354" s="36"/>
      <c r="FE354" s="36"/>
      <c r="FF354" s="36"/>
      <c r="FG354" s="36"/>
      <c r="FH354" s="36"/>
      <c r="FI354" s="36"/>
      <c r="FJ354" s="36"/>
      <c r="FK354" s="36"/>
      <c r="FL354" s="36"/>
      <c r="FM354" s="36"/>
      <c r="FN354" s="36"/>
      <c r="FO354" s="36"/>
      <c r="FP354" s="36"/>
      <c r="FQ354" s="36"/>
      <c r="FR354" s="36"/>
      <c r="FS354" s="36"/>
      <c r="FT354" s="36"/>
      <c r="FU354" s="36"/>
      <c r="FV354" s="36"/>
      <c r="FW354" s="36"/>
      <c r="FX354" s="36"/>
      <c r="FY354" s="36"/>
      <c r="FZ354" s="36"/>
      <c r="GA354" s="36"/>
      <c r="GB354" s="36"/>
      <c r="GC354" s="36"/>
      <c r="GD354" s="36"/>
      <c r="GE354" s="36"/>
      <c r="GF354" s="36"/>
      <c r="GG354" s="36"/>
      <c r="GH354" s="36"/>
      <c r="GI354" s="36"/>
      <c r="GJ354" s="36"/>
      <c r="GK354" s="36"/>
      <c r="GL354" s="36"/>
      <c r="GM354" s="36"/>
      <c r="GN354" s="36"/>
      <c r="GO354" s="36"/>
      <c r="GP354" s="36"/>
      <c r="GQ354" s="36"/>
      <c r="GR354" s="36"/>
      <c r="GS354" s="36"/>
      <c r="GT354" s="36"/>
      <c r="GU354" s="36"/>
      <c r="GV354" s="36"/>
      <c r="GW354" s="36"/>
      <c r="GX354" s="36"/>
      <c r="GY354" s="36"/>
      <c r="GZ354" s="36"/>
      <c r="HA354" s="36"/>
      <c r="HB354" s="36"/>
      <c r="HC354" s="36"/>
      <c r="HD354" s="36"/>
      <c r="HE354" s="36"/>
      <c r="HF354" s="36"/>
      <c r="HG354" s="36"/>
      <c r="HH354" s="36"/>
      <c r="HI354" s="36"/>
      <c r="HJ354" s="36"/>
      <c r="HK354" s="36"/>
      <c r="HL354" s="36"/>
      <c r="HM354" s="36"/>
      <c r="HN354" s="36"/>
      <c r="HO354" s="36"/>
      <c r="HP354" s="36"/>
      <c r="HQ354" s="36"/>
      <c r="HR354" s="36"/>
      <c r="HS354" s="36"/>
      <c r="HT354" s="36"/>
      <c r="HU354" s="36"/>
      <c r="HV354" s="36"/>
      <c r="HW354" s="36"/>
      <c r="HX354" s="36"/>
      <c r="HY354" s="36"/>
      <c r="HZ354" s="36"/>
      <c r="IA354" s="36"/>
      <c r="IB354" s="36"/>
      <c r="IC354" s="36"/>
      <c r="ID354" s="36"/>
      <c r="IE354" s="36"/>
      <c r="IF354" s="36"/>
      <c r="IG354" s="36"/>
    </row>
    <row r="355" spans="1:241">
      <c r="A355" s="900">
        <v>1590</v>
      </c>
      <c r="B355" s="316" t="s">
        <v>147</v>
      </c>
      <c r="C355" s="896" t="s">
        <v>5809</v>
      </c>
      <c r="D355" s="241">
        <v>1104</v>
      </c>
      <c r="E355" s="897" t="s">
        <v>5810</v>
      </c>
      <c r="F355" s="318">
        <v>4</v>
      </c>
      <c r="G355" s="316" t="s">
        <v>150</v>
      </c>
      <c r="H355" s="297">
        <v>45052</v>
      </c>
      <c r="I355" s="298">
        <v>100000</v>
      </c>
      <c r="J355" s="318">
        <v>12</v>
      </c>
      <c r="K355" s="585">
        <f t="shared" si="5"/>
        <v>45416</v>
      </c>
      <c r="L355" s="583">
        <v>15</v>
      </c>
      <c r="M355" s="583">
        <v>3</v>
      </c>
      <c r="N355" s="583">
        <v>18</v>
      </c>
      <c r="O355" s="318"/>
      <c r="P355" s="318"/>
      <c r="Q355" s="115"/>
      <c r="R355" s="318"/>
      <c r="S355" s="318"/>
      <c r="T355" s="318"/>
      <c r="U355" s="318"/>
      <c r="V355" s="318"/>
      <c r="W355" s="318"/>
      <c r="X355" s="298">
        <v>100000</v>
      </c>
      <c r="Y355" s="319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36"/>
      <c r="AY355" s="36"/>
      <c r="AZ355" s="36"/>
      <c r="BA355" s="36"/>
      <c r="BB355" s="36"/>
      <c r="BC355" s="36"/>
      <c r="BD355" s="36"/>
      <c r="BE355" s="36"/>
      <c r="BF355" s="36"/>
      <c r="BG355" s="36"/>
      <c r="BH355" s="36"/>
      <c r="BI355" s="36"/>
      <c r="BJ355" s="36"/>
      <c r="BK355" s="36"/>
      <c r="BL355" s="36"/>
      <c r="BM355" s="36"/>
      <c r="BN355" s="36"/>
      <c r="BO355" s="36"/>
      <c r="BP355" s="36"/>
      <c r="BQ355" s="36"/>
      <c r="BR355" s="36"/>
      <c r="BS355" s="36"/>
      <c r="BT355" s="36"/>
      <c r="BU355" s="36"/>
      <c r="BV355" s="36"/>
      <c r="BW355" s="36"/>
      <c r="BX355" s="36"/>
      <c r="BY355" s="36"/>
      <c r="BZ355" s="36"/>
      <c r="CA355" s="36"/>
      <c r="CB355" s="36"/>
      <c r="CC355" s="36"/>
      <c r="CD355" s="36"/>
      <c r="CE355" s="36"/>
      <c r="CF355" s="36"/>
      <c r="CG355" s="36"/>
      <c r="CH355" s="36"/>
      <c r="CI355" s="36"/>
      <c r="CJ355" s="36"/>
      <c r="CK355" s="36"/>
      <c r="CL355" s="36"/>
      <c r="CM355" s="36"/>
      <c r="CN355" s="36"/>
      <c r="CO355" s="36"/>
      <c r="CP355" s="36"/>
      <c r="CQ355" s="36"/>
      <c r="CR355" s="36"/>
      <c r="CS355" s="36"/>
      <c r="CT355" s="36"/>
      <c r="CU355" s="36"/>
      <c r="CV355" s="36"/>
      <c r="CW355" s="36"/>
      <c r="CX355" s="36"/>
      <c r="CY355" s="36"/>
      <c r="CZ355" s="36"/>
      <c r="DA355" s="36"/>
      <c r="DB355" s="36"/>
      <c r="DC355" s="36"/>
      <c r="DD355" s="36"/>
      <c r="DE355" s="36"/>
      <c r="DF355" s="36"/>
      <c r="DG355" s="36"/>
      <c r="DH355" s="36"/>
      <c r="DI355" s="36"/>
      <c r="DJ355" s="36"/>
      <c r="DK355" s="36"/>
      <c r="DL355" s="36"/>
      <c r="DM355" s="36"/>
      <c r="DN355" s="36"/>
      <c r="DO355" s="36"/>
      <c r="DP355" s="36"/>
      <c r="DQ355" s="36"/>
      <c r="DR355" s="36"/>
      <c r="DS355" s="36"/>
      <c r="DT355" s="36"/>
      <c r="DU355" s="36"/>
      <c r="DV355" s="36"/>
      <c r="DW355" s="36"/>
      <c r="DX355" s="36"/>
      <c r="DY355" s="36"/>
      <c r="DZ355" s="36"/>
      <c r="EA355" s="36"/>
      <c r="EB355" s="36"/>
      <c r="EC355" s="36"/>
      <c r="ED355" s="36"/>
      <c r="EE355" s="36"/>
      <c r="EF355" s="36"/>
      <c r="EG355" s="36"/>
      <c r="EH355" s="36"/>
      <c r="EI355" s="36"/>
      <c r="EJ355" s="36"/>
      <c r="EK355" s="36"/>
      <c r="EL355" s="36"/>
      <c r="EM355" s="36"/>
      <c r="EN355" s="36"/>
      <c r="EO355" s="36"/>
      <c r="EP355" s="36"/>
      <c r="EQ355" s="36"/>
      <c r="ER355" s="36"/>
      <c r="ES355" s="36"/>
      <c r="ET355" s="36"/>
      <c r="EU355" s="36"/>
      <c r="EV355" s="36"/>
      <c r="EW355" s="36"/>
      <c r="EX355" s="36"/>
      <c r="EY355" s="36"/>
      <c r="EZ355" s="36"/>
      <c r="FA355" s="36"/>
      <c r="FB355" s="36"/>
      <c r="FC355" s="36"/>
      <c r="FD355" s="36"/>
      <c r="FE355" s="36"/>
      <c r="FF355" s="36"/>
      <c r="FG355" s="36"/>
      <c r="FH355" s="36"/>
      <c r="FI355" s="36"/>
      <c r="FJ355" s="36"/>
      <c r="FK355" s="36"/>
      <c r="FL355" s="36"/>
      <c r="FM355" s="36"/>
      <c r="FN355" s="36"/>
      <c r="FO355" s="36"/>
      <c r="FP355" s="36"/>
      <c r="FQ355" s="36"/>
      <c r="FR355" s="36"/>
      <c r="FS355" s="36"/>
      <c r="FT355" s="36"/>
      <c r="FU355" s="36"/>
      <c r="FV355" s="36"/>
      <c r="FW355" s="36"/>
      <c r="FX355" s="36"/>
      <c r="FY355" s="36"/>
      <c r="FZ355" s="36"/>
      <c r="GA355" s="36"/>
      <c r="GB355" s="36"/>
      <c r="GC355" s="36"/>
      <c r="GD355" s="36"/>
      <c r="GE355" s="36"/>
      <c r="GF355" s="36"/>
      <c r="GG355" s="36"/>
      <c r="GH355" s="36"/>
      <c r="GI355" s="36"/>
      <c r="GJ355" s="36"/>
      <c r="GK355" s="36"/>
      <c r="GL355" s="36"/>
      <c r="GM355" s="36"/>
      <c r="GN355" s="36"/>
      <c r="GO355" s="36"/>
      <c r="GP355" s="36"/>
      <c r="GQ355" s="36"/>
      <c r="GR355" s="36"/>
      <c r="GS355" s="36"/>
      <c r="GT355" s="36"/>
      <c r="GU355" s="36"/>
      <c r="GV355" s="36"/>
      <c r="GW355" s="36"/>
      <c r="GX355" s="36"/>
      <c r="GY355" s="36"/>
      <c r="GZ355" s="36"/>
      <c r="HA355" s="36"/>
      <c r="HB355" s="36"/>
      <c r="HC355" s="36"/>
      <c r="HD355" s="36"/>
      <c r="HE355" s="36"/>
      <c r="HF355" s="36"/>
      <c r="HG355" s="36"/>
      <c r="HH355" s="36"/>
      <c r="HI355" s="36"/>
      <c r="HJ355" s="36"/>
      <c r="HK355" s="36"/>
      <c r="HL355" s="36"/>
      <c r="HM355" s="36"/>
      <c r="HN355" s="36"/>
      <c r="HO355" s="36"/>
      <c r="HP355" s="36"/>
      <c r="HQ355" s="36"/>
      <c r="HR355" s="36"/>
      <c r="HS355" s="36"/>
      <c r="HT355" s="36"/>
      <c r="HU355" s="36"/>
      <c r="HV355" s="36"/>
      <c r="HW355" s="36"/>
      <c r="HX355" s="36"/>
      <c r="HY355" s="36"/>
      <c r="HZ355" s="36"/>
      <c r="IA355" s="36"/>
      <c r="IB355" s="36"/>
      <c r="IC355" s="36"/>
      <c r="ID355" s="36"/>
      <c r="IE355" s="36"/>
      <c r="IF355" s="36"/>
      <c r="IG355" s="36"/>
    </row>
    <row r="356" spans="1:241">
      <c r="A356" s="900">
        <v>2131</v>
      </c>
      <c r="B356" s="316" t="s">
        <v>147</v>
      </c>
      <c r="C356" s="896" t="s">
        <v>5809</v>
      </c>
      <c r="D356" s="241">
        <v>1105</v>
      </c>
      <c r="E356" s="897" t="s">
        <v>5810</v>
      </c>
      <c r="F356" s="318">
        <v>4</v>
      </c>
      <c r="G356" s="316" t="s">
        <v>150</v>
      </c>
      <c r="H356" s="297">
        <v>45185</v>
      </c>
      <c r="I356" s="298">
        <v>100000</v>
      </c>
      <c r="J356" s="318">
        <v>12</v>
      </c>
      <c r="K356" s="585">
        <f t="shared" si="5"/>
        <v>45549</v>
      </c>
      <c r="L356" s="583">
        <v>15</v>
      </c>
      <c r="M356" s="583">
        <v>3</v>
      </c>
      <c r="N356" s="583">
        <v>18</v>
      </c>
      <c r="O356" s="318"/>
      <c r="P356" s="318"/>
      <c r="Q356" s="115"/>
      <c r="R356" s="318"/>
      <c r="S356" s="318"/>
      <c r="T356" s="318"/>
      <c r="U356" s="318"/>
      <c r="V356" s="318"/>
      <c r="W356" s="318"/>
      <c r="X356" s="298">
        <v>100000</v>
      </c>
      <c r="Y356" s="319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36"/>
      <c r="AY356" s="36"/>
      <c r="AZ356" s="36"/>
      <c r="BA356" s="36"/>
      <c r="BB356" s="36"/>
      <c r="BC356" s="36"/>
      <c r="BD356" s="36"/>
      <c r="BE356" s="36"/>
      <c r="BF356" s="36"/>
      <c r="BG356" s="36"/>
      <c r="BH356" s="36"/>
      <c r="BI356" s="36"/>
      <c r="BJ356" s="36"/>
      <c r="BK356" s="36"/>
      <c r="BL356" s="36"/>
      <c r="BM356" s="36"/>
      <c r="BN356" s="36"/>
      <c r="BO356" s="36"/>
      <c r="BP356" s="36"/>
      <c r="BQ356" s="36"/>
      <c r="BR356" s="36"/>
      <c r="BS356" s="36"/>
      <c r="BT356" s="36"/>
      <c r="BU356" s="36"/>
      <c r="BV356" s="36"/>
      <c r="BW356" s="36"/>
      <c r="BX356" s="36"/>
      <c r="BY356" s="36"/>
      <c r="BZ356" s="36"/>
      <c r="CA356" s="36"/>
      <c r="CB356" s="36"/>
      <c r="CC356" s="36"/>
      <c r="CD356" s="36"/>
      <c r="CE356" s="36"/>
      <c r="CF356" s="36"/>
      <c r="CG356" s="36"/>
      <c r="CH356" s="36"/>
      <c r="CI356" s="36"/>
      <c r="CJ356" s="36"/>
      <c r="CK356" s="36"/>
      <c r="CL356" s="36"/>
      <c r="CM356" s="36"/>
      <c r="CN356" s="36"/>
      <c r="CO356" s="36"/>
      <c r="CP356" s="36"/>
      <c r="CQ356" s="36"/>
      <c r="CR356" s="36"/>
      <c r="CS356" s="36"/>
      <c r="CT356" s="36"/>
      <c r="CU356" s="36"/>
      <c r="CV356" s="36"/>
      <c r="CW356" s="36"/>
      <c r="CX356" s="36"/>
      <c r="CY356" s="36"/>
      <c r="CZ356" s="36"/>
      <c r="DA356" s="36"/>
      <c r="DB356" s="36"/>
      <c r="DC356" s="36"/>
      <c r="DD356" s="36"/>
      <c r="DE356" s="36"/>
      <c r="DF356" s="36"/>
      <c r="DG356" s="36"/>
      <c r="DH356" s="36"/>
      <c r="DI356" s="36"/>
      <c r="DJ356" s="36"/>
      <c r="DK356" s="36"/>
      <c r="DL356" s="36"/>
      <c r="DM356" s="36"/>
      <c r="DN356" s="36"/>
      <c r="DO356" s="36"/>
      <c r="DP356" s="36"/>
      <c r="DQ356" s="36"/>
      <c r="DR356" s="36"/>
      <c r="DS356" s="36"/>
      <c r="DT356" s="36"/>
      <c r="DU356" s="36"/>
      <c r="DV356" s="36"/>
      <c r="DW356" s="36"/>
      <c r="DX356" s="36"/>
      <c r="DY356" s="36"/>
      <c r="DZ356" s="36"/>
      <c r="EA356" s="36"/>
      <c r="EB356" s="36"/>
      <c r="EC356" s="36"/>
      <c r="ED356" s="36"/>
      <c r="EE356" s="36"/>
      <c r="EF356" s="36"/>
      <c r="EG356" s="36"/>
      <c r="EH356" s="36"/>
      <c r="EI356" s="36"/>
      <c r="EJ356" s="36"/>
      <c r="EK356" s="36"/>
      <c r="EL356" s="36"/>
      <c r="EM356" s="36"/>
      <c r="EN356" s="36"/>
      <c r="EO356" s="36"/>
      <c r="EP356" s="36"/>
      <c r="EQ356" s="36"/>
      <c r="ER356" s="36"/>
      <c r="ES356" s="36"/>
      <c r="ET356" s="36"/>
      <c r="EU356" s="36"/>
      <c r="EV356" s="36"/>
      <c r="EW356" s="36"/>
      <c r="EX356" s="36"/>
      <c r="EY356" s="36"/>
      <c r="EZ356" s="36"/>
      <c r="FA356" s="36"/>
      <c r="FB356" s="36"/>
      <c r="FC356" s="36"/>
      <c r="FD356" s="36"/>
      <c r="FE356" s="36"/>
      <c r="FF356" s="36"/>
      <c r="FG356" s="36"/>
      <c r="FH356" s="36"/>
      <c r="FI356" s="36"/>
      <c r="FJ356" s="36"/>
      <c r="FK356" s="36"/>
      <c r="FL356" s="36"/>
      <c r="FM356" s="36"/>
      <c r="FN356" s="36"/>
      <c r="FO356" s="36"/>
      <c r="FP356" s="36"/>
      <c r="FQ356" s="36"/>
      <c r="FR356" s="36"/>
      <c r="FS356" s="36"/>
      <c r="FT356" s="36"/>
      <c r="FU356" s="36"/>
      <c r="FV356" s="36"/>
      <c r="FW356" s="36"/>
      <c r="FX356" s="36"/>
      <c r="FY356" s="36"/>
      <c r="FZ356" s="36"/>
      <c r="GA356" s="36"/>
      <c r="GB356" s="36"/>
      <c r="GC356" s="36"/>
      <c r="GD356" s="36"/>
      <c r="GE356" s="36"/>
      <c r="GF356" s="36"/>
      <c r="GG356" s="36"/>
      <c r="GH356" s="36"/>
      <c r="GI356" s="36"/>
      <c r="GJ356" s="36"/>
      <c r="GK356" s="36"/>
      <c r="GL356" s="36"/>
      <c r="GM356" s="36"/>
      <c r="GN356" s="36"/>
      <c r="GO356" s="36"/>
      <c r="GP356" s="36"/>
      <c r="GQ356" s="36"/>
      <c r="GR356" s="36"/>
      <c r="GS356" s="36"/>
      <c r="GT356" s="36"/>
      <c r="GU356" s="36"/>
      <c r="GV356" s="36"/>
      <c r="GW356" s="36"/>
      <c r="GX356" s="36"/>
      <c r="GY356" s="36"/>
      <c r="GZ356" s="36"/>
      <c r="HA356" s="36"/>
      <c r="HB356" s="36"/>
      <c r="HC356" s="36"/>
      <c r="HD356" s="36"/>
      <c r="HE356" s="36"/>
      <c r="HF356" s="36"/>
      <c r="HG356" s="36"/>
      <c r="HH356" s="36"/>
      <c r="HI356" s="36"/>
      <c r="HJ356" s="36"/>
      <c r="HK356" s="36"/>
      <c r="HL356" s="36"/>
      <c r="HM356" s="36"/>
      <c r="HN356" s="36"/>
      <c r="HO356" s="36"/>
      <c r="HP356" s="36"/>
      <c r="HQ356" s="36"/>
      <c r="HR356" s="36"/>
      <c r="HS356" s="36"/>
      <c r="HT356" s="36"/>
      <c r="HU356" s="36"/>
      <c r="HV356" s="36"/>
      <c r="HW356" s="36"/>
      <c r="HX356" s="36"/>
      <c r="HY356" s="36"/>
      <c r="HZ356" s="36"/>
      <c r="IA356" s="36"/>
      <c r="IB356" s="36"/>
      <c r="IC356" s="36"/>
      <c r="ID356" s="36"/>
      <c r="IE356" s="36"/>
      <c r="IF356" s="36"/>
      <c r="IG356" s="36"/>
    </row>
    <row r="357" spans="1:241">
      <c r="A357" s="900">
        <v>2190</v>
      </c>
      <c r="B357" s="316" t="s">
        <v>147</v>
      </c>
      <c r="C357" s="896" t="s">
        <v>5809</v>
      </c>
      <c r="D357" s="241">
        <v>1106</v>
      </c>
      <c r="E357" s="897" t="s">
        <v>5810</v>
      </c>
      <c r="F357" s="318">
        <v>4</v>
      </c>
      <c r="G357" s="316" t="s">
        <v>150</v>
      </c>
      <c r="H357" s="297">
        <v>45268</v>
      </c>
      <c r="I357" s="298">
        <v>100000</v>
      </c>
      <c r="J357" s="318">
        <v>12</v>
      </c>
      <c r="K357" s="585">
        <f t="shared" si="5"/>
        <v>45632</v>
      </c>
      <c r="L357" s="583">
        <v>15</v>
      </c>
      <c r="M357" s="583">
        <v>3</v>
      </c>
      <c r="N357" s="583">
        <v>18</v>
      </c>
      <c r="O357" s="318"/>
      <c r="P357" s="318"/>
      <c r="Q357" s="115"/>
      <c r="R357" s="318"/>
      <c r="S357" s="318"/>
      <c r="T357" s="318"/>
      <c r="U357" s="318"/>
      <c r="V357" s="318"/>
      <c r="W357" s="318"/>
      <c r="X357" s="298">
        <v>100000</v>
      </c>
      <c r="Y357" s="319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36"/>
      <c r="AY357" s="36"/>
      <c r="AZ357" s="36"/>
      <c r="BA357" s="36"/>
      <c r="BB357" s="36"/>
      <c r="BC357" s="36"/>
      <c r="BD357" s="36"/>
      <c r="BE357" s="36"/>
      <c r="BF357" s="36"/>
      <c r="BG357" s="36"/>
      <c r="BH357" s="36"/>
      <c r="BI357" s="36"/>
      <c r="BJ357" s="36"/>
      <c r="BK357" s="36"/>
      <c r="BL357" s="36"/>
      <c r="BM357" s="36"/>
      <c r="BN357" s="36"/>
      <c r="BO357" s="36"/>
      <c r="BP357" s="36"/>
      <c r="BQ357" s="36"/>
      <c r="BR357" s="36"/>
      <c r="BS357" s="36"/>
      <c r="BT357" s="36"/>
      <c r="BU357" s="36"/>
      <c r="BV357" s="36"/>
      <c r="BW357" s="36"/>
      <c r="BX357" s="36"/>
      <c r="BY357" s="36"/>
      <c r="BZ357" s="36"/>
      <c r="CA357" s="36"/>
      <c r="CB357" s="36"/>
      <c r="CC357" s="36"/>
      <c r="CD357" s="36"/>
      <c r="CE357" s="36"/>
      <c r="CF357" s="36"/>
      <c r="CG357" s="36"/>
      <c r="CH357" s="36"/>
      <c r="CI357" s="36"/>
      <c r="CJ357" s="36"/>
      <c r="CK357" s="36"/>
      <c r="CL357" s="36"/>
      <c r="CM357" s="36"/>
      <c r="CN357" s="36"/>
      <c r="CO357" s="36"/>
      <c r="CP357" s="36"/>
      <c r="CQ357" s="36"/>
      <c r="CR357" s="36"/>
      <c r="CS357" s="36"/>
      <c r="CT357" s="36"/>
      <c r="CU357" s="36"/>
      <c r="CV357" s="36"/>
      <c r="CW357" s="36"/>
      <c r="CX357" s="36"/>
      <c r="CY357" s="36"/>
      <c r="CZ357" s="36"/>
      <c r="DA357" s="36"/>
      <c r="DB357" s="36"/>
      <c r="DC357" s="36"/>
      <c r="DD357" s="36"/>
      <c r="DE357" s="36"/>
      <c r="DF357" s="36"/>
      <c r="DG357" s="36"/>
      <c r="DH357" s="36"/>
      <c r="DI357" s="36"/>
      <c r="DJ357" s="36"/>
      <c r="DK357" s="36"/>
      <c r="DL357" s="36"/>
      <c r="DM357" s="36"/>
      <c r="DN357" s="36"/>
      <c r="DO357" s="36"/>
      <c r="DP357" s="36"/>
      <c r="DQ357" s="36"/>
      <c r="DR357" s="36"/>
      <c r="DS357" s="36"/>
      <c r="DT357" s="36"/>
      <c r="DU357" s="36"/>
      <c r="DV357" s="36"/>
      <c r="DW357" s="36"/>
      <c r="DX357" s="36"/>
      <c r="DY357" s="36"/>
      <c r="DZ357" s="36"/>
      <c r="EA357" s="36"/>
      <c r="EB357" s="36"/>
      <c r="EC357" s="36"/>
      <c r="ED357" s="36"/>
      <c r="EE357" s="36"/>
      <c r="EF357" s="36"/>
      <c r="EG357" s="36"/>
      <c r="EH357" s="36"/>
      <c r="EI357" s="36"/>
      <c r="EJ357" s="36"/>
      <c r="EK357" s="36"/>
      <c r="EL357" s="36"/>
      <c r="EM357" s="36"/>
      <c r="EN357" s="36"/>
      <c r="EO357" s="36"/>
      <c r="EP357" s="36"/>
      <c r="EQ357" s="36"/>
      <c r="ER357" s="36"/>
      <c r="ES357" s="36"/>
      <c r="ET357" s="36"/>
      <c r="EU357" s="36"/>
      <c r="EV357" s="36"/>
      <c r="EW357" s="36"/>
      <c r="EX357" s="36"/>
      <c r="EY357" s="36"/>
      <c r="EZ357" s="36"/>
      <c r="FA357" s="36"/>
      <c r="FB357" s="36"/>
      <c r="FC357" s="36"/>
      <c r="FD357" s="36"/>
      <c r="FE357" s="36"/>
      <c r="FF357" s="36"/>
      <c r="FG357" s="36"/>
      <c r="FH357" s="36"/>
      <c r="FI357" s="36"/>
      <c r="FJ357" s="36"/>
      <c r="FK357" s="36"/>
      <c r="FL357" s="36"/>
      <c r="FM357" s="36"/>
      <c r="FN357" s="36"/>
      <c r="FO357" s="36"/>
      <c r="FP357" s="36"/>
      <c r="FQ357" s="36"/>
      <c r="FR357" s="36"/>
      <c r="FS357" s="36"/>
      <c r="FT357" s="36"/>
      <c r="FU357" s="36"/>
      <c r="FV357" s="36"/>
      <c r="FW357" s="36"/>
      <c r="FX357" s="36"/>
      <c r="FY357" s="36"/>
      <c r="FZ357" s="36"/>
      <c r="GA357" s="36"/>
      <c r="GB357" s="36"/>
      <c r="GC357" s="36"/>
      <c r="GD357" s="36"/>
      <c r="GE357" s="36"/>
      <c r="GF357" s="36"/>
      <c r="GG357" s="36"/>
      <c r="GH357" s="36"/>
      <c r="GI357" s="36"/>
      <c r="GJ357" s="36"/>
      <c r="GK357" s="36"/>
      <c r="GL357" s="36"/>
      <c r="GM357" s="36"/>
      <c r="GN357" s="36"/>
      <c r="GO357" s="36"/>
      <c r="GP357" s="36"/>
      <c r="GQ357" s="36"/>
      <c r="GR357" s="36"/>
      <c r="GS357" s="36"/>
      <c r="GT357" s="36"/>
      <c r="GU357" s="36"/>
      <c r="GV357" s="36"/>
      <c r="GW357" s="36"/>
      <c r="GX357" s="36"/>
      <c r="GY357" s="36"/>
      <c r="GZ357" s="36"/>
      <c r="HA357" s="36"/>
      <c r="HB357" s="36"/>
      <c r="HC357" s="36"/>
      <c r="HD357" s="36"/>
      <c r="HE357" s="36"/>
      <c r="HF357" s="36"/>
      <c r="HG357" s="36"/>
      <c r="HH357" s="36"/>
      <c r="HI357" s="36"/>
      <c r="HJ357" s="36"/>
      <c r="HK357" s="36"/>
      <c r="HL357" s="36"/>
      <c r="HM357" s="36"/>
      <c r="HN357" s="36"/>
      <c r="HO357" s="36"/>
      <c r="HP357" s="36"/>
      <c r="HQ357" s="36"/>
      <c r="HR357" s="36"/>
      <c r="HS357" s="36"/>
      <c r="HT357" s="36"/>
      <c r="HU357" s="36"/>
      <c r="HV357" s="36"/>
      <c r="HW357" s="36"/>
      <c r="HX357" s="36"/>
      <c r="HY357" s="36"/>
      <c r="HZ357" s="36"/>
      <c r="IA357" s="36"/>
      <c r="IB357" s="36"/>
      <c r="IC357" s="36"/>
      <c r="ID357" s="36"/>
      <c r="IE357" s="36"/>
      <c r="IF357" s="36"/>
      <c r="IG357" s="36"/>
    </row>
    <row r="358" spans="1:241">
      <c r="A358" s="900">
        <v>2127</v>
      </c>
      <c r="B358" s="316" t="s">
        <v>147</v>
      </c>
      <c r="C358" s="896" t="s">
        <v>5809</v>
      </c>
      <c r="D358" s="241">
        <v>1108</v>
      </c>
      <c r="E358" s="897" t="s">
        <v>5810</v>
      </c>
      <c r="F358" s="318">
        <v>4</v>
      </c>
      <c r="G358" s="316" t="s">
        <v>150</v>
      </c>
      <c r="H358" s="297">
        <v>45199</v>
      </c>
      <c r="I358" s="298">
        <v>100000</v>
      </c>
      <c r="J358" s="318">
        <v>12</v>
      </c>
      <c r="K358" s="585">
        <f t="shared" si="5"/>
        <v>45563</v>
      </c>
      <c r="L358" s="583">
        <v>15</v>
      </c>
      <c r="M358" s="583">
        <v>3</v>
      </c>
      <c r="N358" s="583">
        <v>18</v>
      </c>
      <c r="O358" s="318"/>
      <c r="P358" s="318"/>
      <c r="Q358" s="115"/>
      <c r="R358" s="318"/>
      <c r="S358" s="318"/>
      <c r="T358" s="318"/>
      <c r="U358" s="318"/>
      <c r="V358" s="318"/>
      <c r="W358" s="318"/>
      <c r="X358" s="298">
        <v>100000</v>
      </c>
      <c r="Y358" s="319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36"/>
      <c r="AY358" s="36"/>
      <c r="AZ358" s="36"/>
      <c r="BA358" s="36"/>
      <c r="BB358" s="36"/>
      <c r="BC358" s="36"/>
      <c r="BD358" s="36"/>
      <c r="BE358" s="36"/>
      <c r="BF358" s="36"/>
      <c r="BG358" s="36"/>
      <c r="BH358" s="36"/>
      <c r="BI358" s="36"/>
      <c r="BJ358" s="36"/>
      <c r="BK358" s="36"/>
      <c r="BL358" s="36"/>
      <c r="BM358" s="36"/>
      <c r="BN358" s="36"/>
      <c r="BO358" s="36"/>
      <c r="BP358" s="36"/>
      <c r="BQ358" s="36"/>
      <c r="BR358" s="36"/>
      <c r="BS358" s="36"/>
      <c r="BT358" s="36"/>
      <c r="BU358" s="36"/>
      <c r="BV358" s="36"/>
      <c r="BW358" s="36"/>
      <c r="BX358" s="36"/>
      <c r="BY358" s="36"/>
      <c r="BZ358" s="36"/>
      <c r="CA358" s="36"/>
      <c r="CB358" s="36"/>
      <c r="CC358" s="36"/>
      <c r="CD358" s="36"/>
      <c r="CE358" s="36"/>
      <c r="CF358" s="36"/>
      <c r="CG358" s="36"/>
      <c r="CH358" s="36"/>
      <c r="CI358" s="36"/>
      <c r="CJ358" s="36"/>
      <c r="CK358" s="36"/>
      <c r="CL358" s="36"/>
      <c r="CM358" s="36"/>
      <c r="CN358" s="36"/>
      <c r="CO358" s="36"/>
      <c r="CP358" s="36"/>
      <c r="CQ358" s="36"/>
      <c r="CR358" s="36"/>
      <c r="CS358" s="36"/>
      <c r="CT358" s="36"/>
      <c r="CU358" s="36"/>
      <c r="CV358" s="36"/>
      <c r="CW358" s="36"/>
      <c r="CX358" s="36"/>
      <c r="CY358" s="36"/>
      <c r="CZ358" s="36"/>
      <c r="DA358" s="36"/>
      <c r="DB358" s="36"/>
      <c r="DC358" s="36"/>
      <c r="DD358" s="36"/>
      <c r="DE358" s="36"/>
      <c r="DF358" s="36"/>
      <c r="DG358" s="36"/>
      <c r="DH358" s="36"/>
      <c r="DI358" s="36"/>
      <c r="DJ358" s="36"/>
      <c r="DK358" s="36"/>
      <c r="DL358" s="36"/>
      <c r="DM358" s="36"/>
      <c r="DN358" s="36"/>
      <c r="DO358" s="36"/>
      <c r="DP358" s="36"/>
      <c r="DQ358" s="36"/>
      <c r="DR358" s="36"/>
      <c r="DS358" s="36"/>
      <c r="DT358" s="36"/>
      <c r="DU358" s="36"/>
      <c r="DV358" s="36"/>
      <c r="DW358" s="36"/>
      <c r="DX358" s="36"/>
      <c r="DY358" s="36"/>
      <c r="DZ358" s="36"/>
      <c r="EA358" s="36"/>
      <c r="EB358" s="36"/>
      <c r="EC358" s="36"/>
      <c r="ED358" s="36"/>
      <c r="EE358" s="36"/>
      <c r="EF358" s="36"/>
      <c r="EG358" s="36"/>
      <c r="EH358" s="36"/>
      <c r="EI358" s="36"/>
      <c r="EJ358" s="36"/>
      <c r="EK358" s="36"/>
      <c r="EL358" s="36"/>
      <c r="EM358" s="36"/>
      <c r="EN358" s="36"/>
      <c r="EO358" s="36"/>
      <c r="EP358" s="36"/>
      <c r="EQ358" s="36"/>
      <c r="ER358" s="36"/>
      <c r="ES358" s="36"/>
      <c r="ET358" s="36"/>
      <c r="EU358" s="36"/>
      <c r="EV358" s="36"/>
      <c r="EW358" s="36"/>
      <c r="EX358" s="36"/>
      <c r="EY358" s="36"/>
      <c r="EZ358" s="36"/>
      <c r="FA358" s="36"/>
      <c r="FB358" s="36"/>
      <c r="FC358" s="36"/>
      <c r="FD358" s="36"/>
      <c r="FE358" s="36"/>
      <c r="FF358" s="36"/>
      <c r="FG358" s="36"/>
      <c r="FH358" s="36"/>
      <c r="FI358" s="36"/>
      <c r="FJ358" s="36"/>
      <c r="FK358" s="36"/>
      <c r="FL358" s="36"/>
      <c r="FM358" s="36"/>
      <c r="FN358" s="36"/>
      <c r="FO358" s="36"/>
      <c r="FP358" s="36"/>
      <c r="FQ358" s="36"/>
      <c r="FR358" s="36"/>
      <c r="FS358" s="36"/>
      <c r="FT358" s="36"/>
      <c r="FU358" s="36"/>
      <c r="FV358" s="36"/>
      <c r="FW358" s="36"/>
      <c r="FX358" s="36"/>
      <c r="FY358" s="36"/>
      <c r="FZ358" s="36"/>
      <c r="GA358" s="36"/>
      <c r="GB358" s="36"/>
      <c r="GC358" s="36"/>
      <c r="GD358" s="36"/>
      <c r="GE358" s="36"/>
      <c r="GF358" s="36"/>
      <c r="GG358" s="36"/>
      <c r="GH358" s="36"/>
      <c r="GI358" s="36"/>
      <c r="GJ358" s="36"/>
      <c r="GK358" s="36"/>
      <c r="GL358" s="36"/>
      <c r="GM358" s="36"/>
      <c r="GN358" s="36"/>
      <c r="GO358" s="36"/>
      <c r="GP358" s="36"/>
      <c r="GQ358" s="36"/>
      <c r="GR358" s="36"/>
      <c r="GS358" s="36"/>
      <c r="GT358" s="36"/>
      <c r="GU358" s="36"/>
      <c r="GV358" s="36"/>
      <c r="GW358" s="36"/>
      <c r="GX358" s="36"/>
      <c r="GY358" s="36"/>
      <c r="GZ358" s="36"/>
      <c r="HA358" s="36"/>
      <c r="HB358" s="36"/>
      <c r="HC358" s="36"/>
      <c r="HD358" s="36"/>
      <c r="HE358" s="36"/>
      <c r="HF358" s="36"/>
      <c r="HG358" s="36"/>
      <c r="HH358" s="36"/>
      <c r="HI358" s="36"/>
      <c r="HJ358" s="36"/>
      <c r="HK358" s="36"/>
      <c r="HL358" s="36"/>
      <c r="HM358" s="36"/>
      <c r="HN358" s="36"/>
      <c r="HO358" s="36"/>
      <c r="HP358" s="36"/>
      <c r="HQ358" s="36"/>
      <c r="HR358" s="36"/>
      <c r="HS358" s="36"/>
      <c r="HT358" s="36"/>
      <c r="HU358" s="36"/>
      <c r="HV358" s="36"/>
      <c r="HW358" s="36"/>
      <c r="HX358" s="36"/>
      <c r="HY358" s="36"/>
      <c r="HZ358" s="36"/>
      <c r="IA358" s="36"/>
      <c r="IB358" s="36"/>
      <c r="IC358" s="36"/>
      <c r="ID358" s="36"/>
      <c r="IE358" s="36"/>
      <c r="IF358" s="36"/>
      <c r="IG358" s="36"/>
    </row>
    <row r="359" spans="1:241">
      <c r="A359" s="900">
        <v>148</v>
      </c>
      <c r="B359" s="316" t="s">
        <v>147</v>
      </c>
      <c r="C359" s="896" t="s">
        <v>5809</v>
      </c>
      <c r="D359" s="241">
        <v>1109</v>
      </c>
      <c r="E359" s="897" t="s">
        <v>5810</v>
      </c>
      <c r="F359" s="318">
        <v>4</v>
      </c>
      <c r="G359" s="316" t="s">
        <v>150</v>
      </c>
      <c r="H359" s="297">
        <v>45016</v>
      </c>
      <c r="I359" s="298">
        <v>100000</v>
      </c>
      <c r="J359" s="318">
        <v>12</v>
      </c>
      <c r="K359" s="585">
        <f t="shared" si="5"/>
        <v>45380</v>
      </c>
      <c r="L359" s="583">
        <v>15</v>
      </c>
      <c r="M359" s="583">
        <v>3</v>
      </c>
      <c r="N359" s="583">
        <v>18</v>
      </c>
      <c r="O359" s="318"/>
      <c r="P359" s="318"/>
      <c r="Q359" s="115"/>
      <c r="R359" s="318"/>
      <c r="S359" s="318"/>
      <c r="T359" s="318"/>
      <c r="U359" s="318"/>
      <c r="V359" s="318"/>
      <c r="W359" s="318"/>
      <c r="X359" s="298">
        <v>100000</v>
      </c>
      <c r="Y359" s="319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36"/>
      <c r="AY359" s="36"/>
      <c r="AZ359" s="36"/>
      <c r="BA359" s="36"/>
      <c r="BB359" s="36"/>
      <c r="BC359" s="36"/>
      <c r="BD359" s="36"/>
      <c r="BE359" s="36"/>
      <c r="BF359" s="36"/>
      <c r="BG359" s="36"/>
      <c r="BH359" s="36"/>
      <c r="BI359" s="36"/>
      <c r="BJ359" s="36"/>
      <c r="BK359" s="36"/>
      <c r="BL359" s="36"/>
      <c r="BM359" s="36"/>
      <c r="BN359" s="36"/>
      <c r="BO359" s="36"/>
      <c r="BP359" s="36"/>
      <c r="BQ359" s="36"/>
      <c r="BR359" s="36"/>
      <c r="BS359" s="36"/>
      <c r="BT359" s="36"/>
      <c r="BU359" s="36"/>
      <c r="BV359" s="36"/>
      <c r="BW359" s="36"/>
      <c r="BX359" s="36"/>
      <c r="BY359" s="36"/>
      <c r="BZ359" s="36"/>
      <c r="CA359" s="36"/>
      <c r="CB359" s="36"/>
      <c r="CC359" s="36"/>
      <c r="CD359" s="36"/>
      <c r="CE359" s="36"/>
      <c r="CF359" s="36"/>
      <c r="CG359" s="36"/>
      <c r="CH359" s="36"/>
      <c r="CI359" s="36"/>
      <c r="CJ359" s="36"/>
      <c r="CK359" s="36"/>
      <c r="CL359" s="36"/>
      <c r="CM359" s="36"/>
      <c r="CN359" s="36"/>
      <c r="CO359" s="36"/>
      <c r="CP359" s="36"/>
      <c r="CQ359" s="36"/>
      <c r="CR359" s="36"/>
      <c r="CS359" s="36"/>
      <c r="CT359" s="36"/>
      <c r="CU359" s="36"/>
      <c r="CV359" s="36"/>
      <c r="CW359" s="36"/>
      <c r="CX359" s="36"/>
      <c r="CY359" s="36"/>
      <c r="CZ359" s="36"/>
      <c r="DA359" s="36"/>
      <c r="DB359" s="36"/>
      <c r="DC359" s="36"/>
      <c r="DD359" s="36"/>
      <c r="DE359" s="36"/>
      <c r="DF359" s="36"/>
      <c r="DG359" s="36"/>
      <c r="DH359" s="36"/>
      <c r="DI359" s="36"/>
      <c r="DJ359" s="36"/>
      <c r="DK359" s="36"/>
      <c r="DL359" s="36"/>
      <c r="DM359" s="36"/>
      <c r="DN359" s="36"/>
      <c r="DO359" s="36"/>
      <c r="DP359" s="36"/>
      <c r="DQ359" s="36"/>
      <c r="DR359" s="36"/>
      <c r="DS359" s="36"/>
      <c r="DT359" s="36"/>
      <c r="DU359" s="36"/>
      <c r="DV359" s="36"/>
      <c r="DW359" s="36"/>
      <c r="DX359" s="36"/>
      <c r="DY359" s="36"/>
      <c r="DZ359" s="36"/>
      <c r="EA359" s="36"/>
      <c r="EB359" s="36"/>
      <c r="EC359" s="36"/>
      <c r="ED359" s="36"/>
      <c r="EE359" s="36"/>
      <c r="EF359" s="36"/>
      <c r="EG359" s="36"/>
      <c r="EH359" s="36"/>
      <c r="EI359" s="36"/>
      <c r="EJ359" s="36"/>
      <c r="EK359" s="36"/>
      <c r="EL359" s="36"/>
      <c r="EM359" s="36"/>
      <c r="EN359" s="36"/>
      <c r="EO359" s="36"/>
      <c r="EP359" s="36"/>
      <c r="EQ359" s="36"/>
      <c r="ER359" s="36"/>
      <c r="ES359" s="36"/>
      <c r="ET359" s="36"/>
      <c r="EU359" s="36"/>
      <c r="EV359" s="36"/>
      <c r="EW359" s="36"/>
      <c r="EX359" s="36"/>
      <c r="EY359" s="36"/>
      <c r="EZ359" s="36"/>
      <c r="FA359" s="36"/>
      <c r="FB359" s="36"/>
      <c r="FC359" s="36"/>
      <c r="FD359" s="36"/>
      <c r="FE359" s="36"/>
      <c r="FF359" s="36"/>
      <c r="FG359" s="36"/>
      <c r="FH359" s="36"/>
      <c r="FI359" s="36"/>
      <c r="FJ359" s="36"/>
      <c r="FK359" s="36"/>
      <c r="FL359" s="36"/>
      <c r="FM359" s="36"/>
      <c r="FN359" s="36"/>
      <c r="FO359" s="36"/>
      <c r="FP359" s="36"/>
      <c r="FQ359" s="36"/>
      <c r="FR359" s="36"/>
      <c r="FS359" s="36"/>
      <c r="FT359" s="36"/>
      <c r="FU359" s="36"/>
      <c r="FV359" s="36"/>
      <c r="FW359" s="36"/>
      <c r="FX359" s="36"/>
      <c r="FY359" s="36"/>
      <c r="FZ359" s="36"/>
      <c r="GA359" s="36"/>
      <c r="GB359" s="36"/>
      <c r="GC359" s="36"/>
      <c r="GD359" s="36"/>
      <c r="GE359" s="36"/>
      <c r="GF359" s="36"/>
      <c r="GG359" s="36"/>
      <c r="GH359" s="36"/>
      <c r="GI359" s="36"/>
      <c r="GJ359" s="36"/>
      <c r="GK359" s="36"/>
      <c r="GL359" s="36"/>
      <c r="GM359" s="36"/>
      <c r="GN359" s="36"/>
      <c r="GO359" s="36"/>
      <c r="GP359" s="36"/>
      <c r="GQ359" s="36"/>
      <c r="GR359" s="36"/>
      <c r="GS359" s="36"/>
      <c r="GT359" s="36"/>
      <c r="GU359" s="36"/>
      <c r="GV359" s="36"/>
      <c r="GW359" s="36"/>
      <c r="GX359" s="36"/>
      <c r="GY359" s="36"/>
      <c r="GZ359" s="36"/>
      <c r="HA359" s="36"/>
      <c r="HB359" s="36"/>
      <c r="HC359" s="36"/>
      <c r="HD359" s="36"/>
      <c r="HE359" s="36"/>
      <c r="HF359" s="36"/>
      <c r="HG359" s="36"/>
      <c r="HH359" s="36"/>
      <c r="HI359" s="36"/>
      <c r="HJ359" s="36"/>
      <c r="HK359" s="36"/>
      <c r="HL359" s="36"/>
      <c r="HM359" s="36"/>
      <c r="HN359" s="36"/>
      <c r="HO359" s="36"/>
      <c r="HP359" s="36"/>
      <c r="HQ359" s="36"/>
      <c r="HR359" s="36"/>
      <c r="HS359" s="36"/>
      <c r="HT359" s="36"/>
      <c r="HU359" s="36"/>
      <c r="HV359" s="36"/>
      <c r="HW359" s="36"/>
      <c r="HX359" s="36"/>
      <c r="HY359" s="36"/>
      <c r="HZ359" s="36"/>
      <c r="IA359" s="36"/>
      <c r="IB359" s="36"/>
      <c r="IC359" s="36"/>
      <c r="ID359" s="36"/>
      <c r="IE359" s="36"/>
      <c r="IF359" s="36"/>
      <c r="IG359" s="36"/>
    </row>
    <row r="360" spans="1:241">
      <c r="A360" s="900">
        <v>2179</v>
      </c>
      <c r="B360" s="316" t="s">
        <v>147</v>
      </c>
      <c r="C360" s="896" t="s">
        <v>5809</v>
      </c>
      <c r="D360" s="241">
        <v>1110</v>
      </c>
      <c r="E360" s="897" t="s">
        <v>5810</v>
      </c>
      <c r="F360" s="318">
        <v>4</v>
      </c>
      <c r="G360" s="316" t="s">
        <v>150</v>
      </c>
      <c r="H360" s="297">
        <v>45239</v>
      </c>
      <c r="I360" s="298">
        <v>50000</v>
      </c>
      <c r="J360" s="318">
        <v>12</v>
      </c>
      <c r="K360" s="585">
        <f t="shared" si="5"/>
        <v>45603</v>
      </c>
      <c r="L360" s="583">
        <v>15</v>
      </c>
      <c r="M360" s="583">
        <v>3</v>
      </c>
      <c r="N360" s="583">
        <v>18</v>
      </c>
      <c r="O360" s="318"/>
      <c r="P360" s="318"/>
      <c r="Q360" s="115"/>
      <c r="R360" s="318"/>
      <c r="S360" s="318"/>
      <c r="T360" s="318"/>
      <c r="U360" s="318"/>
      <c r="V360" s="318"/>
      <c r="W360" s="318"/>
      <c r="X360" s="298">
        <v>50000</v>
      </c>
      <c r="Y360" s="319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36"/>
      <c r="AY360" s="36"/>
      <c r="AZ360" s="36"/>
      <c r="BA360" s="36"/>
      <c r="BB360" s="36"/>
      <c r="BC360" s="36"/>
      <c r="BD360" s="36"/>
      <c r="BE360" s="36"/>
      <c r="BF360" s="36"/>
      <c r="BG360" s="36"/>
      <c r="BH360" s="36"/>
      <c r="BI360" s="36"/>
      <c r="BJ360" s="36"/>
      <c r="BK360" s="36"/>
      <c r="BL360" s="36"/>
      <c r="BM360" s="36"/>
      <c r="BN360" s="36"/>
      <c r="BO360" s="36"/>
      <c r="BP360" s="36"/>
      <c r="BQ360" s="36"/>
      <c r="BR360" s="36"/>
      <c r="BS360" s="36"/>
      <c r="BT360" s="36"/>
      <c r="BU360" s="36"/>
      <c r="BV360" s="36"/>
      <c r="BW360" s="36"/>
      <c r="BX360" s="36"/>
      <c r="BY360" s="36"/>
      <c r="BZ360" s="36"/>
      <c r="CA360" s="36"/>
      <c r="CB360" s="36"/>
      <c r="CC360" s="36"/>
      <c r="CD360" s="36"/>
      <c r="CE360" s="36"/>
      <c r="CF360" s="36"/>
      <c r="CG360" s="36"/>
      <c r="CH360" s="36"/>
      <c r="CI360" s="36"/>
      <c r="CJ360" s="36"/>
      <c r="CK360" s="36"/>
      <c r="CL360" s="36"/>
      <c r="CM360" s="36"/>
      <c r="CN360" s="36"/>
      <c r="CO360" s="36"/>
      <c r="CP360" s="36"/>
      <c r="CQ360" s="36"/>
      <c r="CR360" s="36"/>
      <c r="CS360" s="36"/>
      <c r="CT360" s="36"/>
      <c r="CU360" s="36"/>
      <c r="CV360" s="36"/>
      <c r="CW360" s="36"/>
      <c r="CX360" s="36"/>
      <c r="CY360" s="36"/>
      <c r="CZ360" s="36"/>
      <c r="DA360" s="36"/>
      <c r="DB360" s="36"/>
      <c r="DC360" s="36"/>
      <c r="DD360" s="36"/>
      <c r="DE360" s="36"/>
      <c r="DF360" s="36"/>
      <c r="DG360" s="36"/>
      <c r="DH360" s="36"/>
      <c r="DI360" s="36"/>
      <c r="DJ360" s="36"/>
      <c r="DK360" s="36"/>
      <c r="DL360" s="36"/>
      <c r="DM360" s="36"/>
      <c r="DN360" s="36"/>
      <c r="DO360" s="36"/>
      <c r="DP360" s="36"/>
      <c r="DQ360" s="36"/>
      <c r="DR360" s="36"/>
      <c r="DS360" s="36"/>
      <c r="DT360" s="36"/>
      <c r="DU360" s="36"/>
      <c r="DV360" s="36"/>
      <c r="DW360" s="36"/>
      <c r="DX360" s="36"/>
      <c r="DY360" s="36"/>
      <c r="DZ360" s="36"/>
      <c r="EA360" s="36"/>
      <c r="EB360" s="36"/>
      <c r="EC360" s="36"/>
      <c r="ED360" s="36"/>
      <c r="EE360" s="36"/>
      <c r="EF360" s="36"/>
      <c r="EG360" s="36"/>
      <c r="EH360" s="36"/>
      <c r="EI360" s="36"/>
      <c r="EJ360" s="36"/>
      <c r="EK360" s="36"/>
      <c r="EL360" s="36"/>
      <c r="EM360" s="36"/>
      <c r="EN360" s="36"/>
      <c r="EO360" s="36"/>
      <c r="EP360" s="36"/>
      <c r="EQ360" s="36"/>
      <c r="ER360" s="36"/>
      <c r="ES360" s="36"/>
      <c r="ET360" s="36"/>
      <c r="EU360" s="36"/>
      <c r="EV360" s="36"/>
      <c r="EW360" s="36"/>
      <c r="EX360" s="36"/>
      <c r="EY360" s="36"/>
      <c r="EZ360" s="36"/>
      <c r="FA360" s="36"/>
      <c r="FB360" s="36"/>
      <c r="FC360" s="36"/>
      <c r="FD360" s="36"/>
      <c r="FE360" s="36"/>
      <c r="FF360" s="36"/>
      <c r="FG360" s="36"/>
      <c r="FH360" s="36"/>
      <c r="FI360" s="36"/>
      <c r="FJ360" s="36"/>
      <c r="FK360" s="36"/>
      <c r="FL360" s="36"/>
      <c r="FM360" s="36"/>
      <c r="FN360" s="36"/>
      <c r="FO360" s="36"/>
      <c r="FP360" s="36"/>
      <c r="FQ360" s="36"/>
      <c r="FR360" s="36"/>
      <c r="FS360" s="36"/>
      <c r="FT360" s="36"/>
      <c r="FU360" s="36"/>
      <c r="FV360" s="36"/>
      <c r="FW360" s="36"/>
      <c r="FX360" s="36"/>
      <c r="FY360" s="36"/>
      <c r="FZ360" s="36"/>
      <c r="GA360" s="36"/>
      <c r="GB360" s="36"/>
      <c r="GC360" s="36"/>
      <c r="GD360" s="36"/>
      <c r="GE360" s="36"/>
      <c r="GF360" s="36"/>
      <c r="GG360" s="36"/>
      <c r="GH360" s="36"/>
      <c r="GI360" s="36"/>
      <c r="GJ360" s="36"/>
      <c r="GK360" s="36"/>
      <c r="GL360" s="36"/>
      <c r="GM360" s="36"/>
      <c r="GN360" s="36"/>
      <c r="GO360" s="36"/>
      <c r="GP360" s="36"/>
      <c r="GQ360" s="36"/>
      <c r="GR360" s="36"/>
      <c r="GS360" s="36"/>
      <c r="GT360" s="36"/>
      <c r="GU360" s="36"/>
      <c r="GV360" s="36"/>
      <c r="GW360" s="36"/>
      <c r="GX360" s="36"/>
      <c r="GY360" s="36"/>
      <c r="GZ360" s="36"/>
      <c r="HA360" s="36"/>
      <c r="HB360" s="36"/>
      <c r="HC360" s="36"/>
      <c r="HD360" s="36"/>
      <c r="HE360" s="36"/>
      <c r="HF360" s="36"/>
      <c r="HG360" s="36"/>
      <c r="HH360" s="36"/>
      <c r="HI360" s="36"/>
      <c r="HJ360" s="36"/>
      <c r="HK360" s="36"/>
      <c r="HL360" s="36"/>
      <c r="HM360" s="36"/>
      <c r="HN360" s="36"/>
      <c r="HO360" s="36"/>
      <c r="HP360" s="36"/>
      <c r="HQ360" s="36"/>
      <c r="HR360" s="36"/>
      <c r="HS360" s="36"/>
      <c r="HT360" s="36"/>
      <c r="HU360" s="36"/>
      <c r="HV360" s="36"/>
      <c r="HW360" s="36"/>
      <c r="HX360" s="36"/>
      <c r="HY360" s="36"/>
      <c r="HZ360" s="36"/>
      <c r="IA360" s="36"/>
      <c r="IB360" s="36"/>
      <c r="IC360" s="36"/>
      <c r="ID360" s="36"/>
      <c r="IE360" s="36"/>
      <c r="IF360" s="36"/>
      <c r="IG360" s="36"/>
    </row>
    <row r="361" spans="1:241">
      <c r="A361" s="900">
        <v>2192</v>
      </c>
      <c r="B361" s="316" t="s">
        <v>147</v>
      </c>
      <c r="C361" s="896" t="s">
        <v>5809</v>
      </c>
      <c r="D361" s="241">
        <v>1113</v>
      </c>
      <c r="E361" s="897" t="s">
        <v>5810</v>
      </c>
      <c r="F361" s="318">
        <v>4</v>
      </c>
      <c r="G361" s="316" t="s">
        <v>150</v>
      </c>
      <c r="H361" s="297">
        <v>45381</v>
      </c>
      <c r="I361" s="298">
        <v>195300</v>
      </c>
      <c r="J361" s="318">
        <v>12</v>
      </c>
      <c r="K361" s="585">
        <f t="shared" si="5"/>
        <v>45745</v>
      </c>
      <c r="L361" s="583">
        <v>15</v>
      </c>
      <c r="M361" s="583">
        <v>3</v>
      </c>
      <c r="N361" s="583">
        <v>18</v>
      </c>
      <c r="O361" s="318"/>
      <c r="P361" s="318"/>
      <c r="Q361" s="115"/>
      <c r="R361" s="318"/>
      <c r="S361" s="318"/>
      <c r="T361" s="318"/>
      <c r="U361" s="318"/>
      <c r="V361" s="318"/>
      <c r="W361" s="318"/>
      <c r="X361" s="298">
        <v>195300</v>
      </c>
      <c r="Y361" s="319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  <c r="BT361" s="36"/>
      <c r="BU361" s="36"/>
      <c r="BV361" s="36"/>
      <c r="BW361" s="36"/>
      <c r="BX361" s="36"/>
      <c r="BY361" s="36"/>
      <c r="BZ361" s="36"/>
      <c r="CA361" s="36"/>
      <c r="CB361" s="36"/>
      <c r="CC361" s="36"/>
      <c r="CD361" s="36"/>
      <c r="CE361" s="36"/>
      <c r="CF361" s="36"/>
      <c r="CG361" s="36"/>
      <c r="CH361" s="36"/>
      <c r="CI361" s="36"/>
      <c r="CJ361" s="36"/>
      <c r="CK361" s="36"/>
      <c r="CL361" s="36"/>
      <c r="CM361" s="36"/>
      <c r="CN361" s="36"/>
      <c r="CO361" s="36"/>
      <c r="CP361" s="36"/>
      <c r="CQ361" s="36"/>
      <c r="CR361" s="36"/>
      <c r="CS361" s="36"/>
      <c r="CT361" s="36"/>
      <c r="CU361" s="36"/>
      <c r="CV361" s="36"/>
      <c r="CW361" s="36"/>
      <c r="CX361" s="36"/>
      <c r="CY361" s="36"/>
      <c r="CZ361" s="36"/>
      <c r="DA361" s="36"/>
      <c r="DB361" s="36"/>
      <c r="DC361" s="36"/>
      <c r="DD361" s="36"/>
      <c r="DE361" s="36"/>
      <c r="DF361" s="36"/>
      <c r="DG361" s="36"/>
      <c r="DH361" s="36"/>
      <c r="DI361" s="36"/>
      <c r="DJ361" s="36"/>
      <c r="DK361" s="36"/>
      <c r="DL361" s="36"/>
      <c r="DM361" s="36"/>
      <c r="DN361" s="36"/>
      <c r="DO361" s="36"/>
      <c r="DP361" s="36"/>
      <c r="DQ361" s="36"/>
      <c r="DR361" s="36"/>
      <c r="DS361" s="36"/>
      <c r="DT361" s="36"/>
      <c r="DU361" s="36"/>
      <c r="DV361" s="36"/>
      <c r="DW361" s="36"/>
      <c r="DX361" s="36"/>
      <c r="DY361" s="36"/>
      <c r="DZ361" s="36"/>
      <c r="EA361" s="36"/>
      <c r="EB361" s="36"/>
      <c r="EC361" s="36"/>
      <c r="ED361" s="36"/>
      <c r="EE361" s="36"/>
      <c r="EF361" s="36"/>
      <c r="EG361" s="36"/>
      <c r="EH361" s="36"/>
      <c r="EI361" s="36"/>
      <c r="EJ361" s="36"/>
      <c r="EK361" s="36"/>
      <c r="EL361" s="36"/>
      <c r="EM361" s="36"/>
      <c r="EN361" s="36"/>
      <c r="EO361" s="36"/>
      <c r="EP361" s="36"/>
      <c r="EQ361" s="36"/>
      <c r="ER361" s="36"/>
      <c r="ES361" s="36"/>
      <c r="ET361" s="36"/>
      <c r="EU361" s="36"/>
      <c r="EV361" s="36"/>
      <c r="EW361" s="36"/>
      <c r="EX361" s="36"/>
      <c r="EY361" s="36"/>
      <c r="EZ361" s="36"/>
      <c r="FA361" s="36"/>
      <c r="FB361" s="36"/>
      <c r="FC361" s="36"/>
      <c r="FD361" s="36"/>
      <c r="FE361" s="36"/>
      <c r="FF361" s="36"/>
      <c r="FG361" s="36"/>
      <c r="FH361" s="36"/>
      <c r="FI361" s="36"/>
      <c r="FJ361" s="36"/>
      <c r="FK361" s="36"/>
      <c r="FL361" s="36"/>
      <c r="FM361" s="36"/>
      <c r="FN361" s="36"/>
      <c r="FO361" s="36"/>
      <c r="FP361" s="36"/>
      <c r="FQ361" s="36"/>
      <c r="FR361" s="36"/>
      <c r="FS361" s="36"/>
      <c r="FT361" s="36"/>
      <c r="FU361" s="36"/>
      <c r="FV361" s="36"/>
      <c r="FW361" s="36"/>
      <c r="FX361" s="36"/>
      <c r="FY361" s="36"/>
      <c r="FZ361" s="36"/>
      <c r="GA361" s="36"/>
      <c r="GB361" s="36"/>
      <c r="GC361" s="36"/>
      <c r="GD361" s="36"/>
      <c r="GE361" s="36"/>
      <c r="GF361" s="36"/>
      <c r="GG361" s="36"/>
      <c r="GH361" s="36"/>
      <c r="GI361" s="36"/>
      <c r="GJ361" s="36"/>
      <c r="GK361" s="36"/>
      <c r="GL361" s="36"/>
      <c r="GM361" s="36"/>
      <c r="GN361" s="36"/>
      <c r="GO361" s="36"/>
      <c r="GP361" s="36"/>
      <c r="GQ361" s="36"/>
      <c r="GR361" s="36"/>
      <c r="GS361" s="36"/>
      <c r="GT361" s="36"/>
      <c r="GU361" s="36"/>
      <c r="GV361" s="36"/>
      <c r="GW361" s="36"/>
      <c r="GX361" s="36"/>
      <c r="GY361" s="36"/>
      <c r="GZ361" s="36"/>
      <c r="HA361" s="36"/>
      <c r="HB361" s="36"/>
      <c r="HC361" s="36"/>
      <c r="HD361" s="36"/>
      <c r="HE361" s="36"/>
      <c r="HF361" s="36"/>
      <c r="HG361" s="36"/>
      <c r="HH361" s="36"/>
      <c r="HI361" s="36"/>
      <c r="HJ361" s="36"/>
      <c r="HK361" s="36"/>
      <c r="HL361" s="36"/>
      <c r="HM361" s="36"/>
      <c r="HN361" s="36"/>
      <c r="HO361" s="36"/>
      <c r="HP361" s="36"/>
      <c r="HQ361" s="36"/>
      <c r="HR361" s="36"/>
      <c r="HS361" s="36"/>
      <c r="HT361" s="36"/>
      <c r="HU361" s="36"/>
      <c r="HV361" s="36"/>
      <c r="HW361" s="36"/>
      <c r="HX361" s="36"/>
      <c r="HY361" s="36"/>
      <c r="HZ361" s="36"/>
      <c r="IA361" s="36"/>
      <c r="IB361" s="36"/>
      <c r="IC361" s="36"/>
      <c r="ID361" s="36"/>
      <c r="IE361" s="36"/>
      <c r="IF361" s="36"/>
      <c r="IG361" s="36"/>
    </row>
    <row r="362" spans="1:241">
      <c r="A362" s="900">
        <v>2191</v>
      </c>
      <c r="B362" s="316" t="s">
        <v>147</v>
      </c>
      <c r="C362" s="896" t="s">
        <v>5809</v>
      </c>
      <c r="D362" s="241">
        <v>1114</v>
      </c>
      <c r="E362" s="897" t="s">
        <v>5810</v>
      </c>
      <c r="F362" s="318">
        <v>4</v>
      </c>
      <c r="G362" s="316" t="s">
        <v>150</v>
      </c>
      <c r="H362" s="297">
        <v>45247</v>
      </c>
      <c r="I362" s="298">
        <v>100000</v>
      </c>
      <c r="J362" s="318">
        <v>12</v>
      </c>
      <c r="K362" s="585">
        <f t="shared" si="5"/>
        <v>45611</v>
      </c>
      <c r="L362" s="583">
        <v>15</v>
      </c>
      <c r="M362" s="583">
        <v>3</v>
      </c>
      <c r="N362" s="583">
        <v>18</v>
      </c>
      <c r="O362" s="318"/>
      <c r="P362" s="318"/>
      <c r="Q362" s="115"/>
      <c r="R362" s="318"/>
      <c r="S362" s="318"/>
      <c r="T362" s="318"/>
      <c r="U362" s="318"/>
      <c r="V362" s="318"/>
      <c r="W362" s="318"/>
      <c r="X362" s="298">
        <v>100000</v>
      </c>
      <c r="Y362" s="319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36"/>
      <c r="AY362" s="36"/>
      <c r="AZ362" s="36"/>
      <c r="BA362" s="36"/>
      <c r="BB362" s="36"/>
      <c r="BC362" s="36"/>
      <c r="BD362" s="36"/>
      <c r="BE362" s="36"/>
      <c r="BF362" s="36"/>
      <c r="BG362" s="36"/>
      <c r="BH362" s="36"/>
      <c r="BI362" s="36"/>
      <c r="BJ362" s="36"/>
      <c r="BK362" s="36"/>
      <c r="BL362" s="36"/>
      <c r="BM362" s="36"/>
      <c r="BN362" s="36"/>
      <c r="BO362" s="36"/>
      <c r="BP362" s="36"/>
      <c r="BQ362" s="36"/>
      <c r="BR362" s="36"/>
      <c r="BS362" s="36"/>
      <c r="BT362" s="36"/>
      <c r="BU362" s="36"/>
      <c r="BV362" s="36"/>
      <c r="BW362" s="36"/>
      <c r="BX362" s="36"/>
      <c r="BY362" s="36"/>
      <c r="BZ362" s="36"/>
      <c r="CA362" s="36"/>
      <c r="CB362" s="36"/>
      <c r="CC362" s="36"/>
      <c r="CD362" s="36"/>
      <c r="CE362" s="36"/>
      <c r="CF362" s="36"/>
      <c r="CG362" s="36"/>
      <c r="CH362" s="36"/>
      <c r="CI362" s="36"/>
      <c r="CJ362" s="36"/>
      <c r="CK362" s="36"/>
      <c r="CL362" s="36"/>
      <c r="CM362" s="36"/>
      <c r="CN362" s="36"/>
      <c r="CO362" s="36"/>
      <c r="CP362" s="36"/>
      <c r="CQ362" s="36"/>
      <c r="CR362" s="36"/>
      <c r="CS362" s="36"/>
      <c r="CT362" s="36"/>
      <c r="CU362" s="36"/>
      <c r="CV362" s="36"/>
      <c r="CW362" s="36"/>
      <c r="CX362" s="36"/>
      <c r="CY362" s="36"/>
      <c r="CZ362" s="36"/>
      <c r="DA362" s="36"/>
      <c r="DB362" s="36"/>
      <c r="DC362" s="36"/>
      <c r="DD362" s="36"/>
      <c r="DE362" s="36"/>
      <c r="DF362" s="36"/>
      <c r="DG362" s="36"/>
      <c r="DH362" s="36"/>
      <c r="DI362" s="36"/>
      <c r="DJ362" s="36"/>
      <c r="DK362" s="36"/>
      <c r="DL362" s="36"/>
      <c r="DM362" s="36"/>
      <c r="DN362" s="36"/>
      <c r="DO362" s="36"/>
      <c r="DP362" s="36"/>
      <c r="DQ362" s="36"/>
      <c r="DR362" s="36"/>
      <c r="DS362" s="36"/>
      <c r="DT362" s="36"/>
      <c r="DU362" s="36"/>
      <c r="DV362" s="36"/>
      <c r="DW362" s="36"/>
      <c r="DX362" s="36"/>
      <c r="DY362" s="36"/>
      <c r="DZ362" s="36"/>
      <c r="EA362" s="36"/>
      <c r="EB362" s="36"/>
      <c r="EC362" s="36"/>
      <c r="ED362" s="36"/>
      <c r="EE362" s="36"/>
      <c r="EF362" s="36"/>
      <c r="EG362" s="36"/>
      <c r="EH362" s="36"/>
      <c r="EI362" s="36"/>
      <c r="EJ362" s="36"/>
      <c r="EK362" s="36"/>
      <c r="EL362" s="36"/>
      <c r="EM362" s="36"/>
      <c r="EN362" s="36"/>
      <c r="EO362" s="36"/>
      <c r="EP362" s="36"/>
      <c r="EQ362" s="36"/>
      <c r="ER362" s="36"/>
      <c r="ES362" s="36"/>
      <c r="ET362" s="36"/>
      <c r="EU362" s="36"/>
      <c r="EV362" s="36"/>
      <c r="EW362" s="36"/>
      <c r="EX362" s="36"/>
      <c r="EY362" s="36"/>
      <c r="EZ362" s="36"/>
      <c r="FA362" s="36"/>
      <c r="FB362" s="36"/>
      <c r="FC362" s="36"/>
      <c r="FD362" s="36"/>
      <c r="FE362" s="36"/>
      <c r="FF362" s="36"/>
      <c r="FG362" s="36"/>
      <c r="FH362" s="36"/>
      <c r="FI362" s="36"/>
      <c r="FJ362" s="36"/>
      <c r="FK362" s="36"/>
      <c r="FL362" s="36"/>
      <c r="FM362" s="36"/>
      <c r="FN362" s="36"/>
      <c r="FO362" s="36"/>
      <c r="FP362" s="36"/>
      <c r="FQ362" s="36"/>
      <c r="FR362" s="36"/>
      <c r="FS362" s="36"/>
      <c r="FT362" s="36"/>
      <c r="FU362" s="36"/>
      <c r="FV362" s="36"/>
      <c r="FW362" s="36"/>
      <c r="FX362" s="36"/>
      <c r="FY362" s="36"/>
      <c r="FZ362" s="36"/>
      <c r="GA362" s="36"/>
      <c r="GB362" s="36"/>
      <c r="GC362" s="36"/>
      <c r="GD362" s="36"/>
      <c r="GE362" s="36"/>
      <c r="GF362" s="36"/>
      <c r="GG362" s="36"/>
      <c r="GH362" s="36"/>
      <c r="GI362" s="36"/>
      <c r="GJ362" s="36"/>
      <c r="GK362" s="36"/>
      <c r="GL362" s="36"/>
      <c r="GM362" s="36"/>
      <c r="GN362" s="36"/>
      <c r="GO362" s="36"/>
      <c r="GP362" s="36"/>
      <c r="GQ362" s="36"/>
      <c r="GR362" s="36"/>
      <c r="GS362" s="36"/>
      <c r="GT362" s="36"/>
      <c r="GU362" s="36"/>
      <c r="GV362" s="36"/>
      <c r="GW362" s="36"/>
      <c r="GX362" s="36"/>
      <c r="GY362" s="36"/>
      <c r="GZ362" s="36"/>
      <c r="HA362" s="36"/>
      <c r="HB362" s="36"/>
      <c r="HC362" s="36"/>
      <c r="HD362" s="36"/>
      <c r="HE362" s="36"/>
      <c r="HF362" s="36"/>
      <c r="HG362" s="36"/>
      <c r="HH362" s="36"/>
      <c r="HI362" s="36"/>
      <c r="HJ362" s="36"/>
      <c r="HK362" s="36"/>
      <c r="HL362" s="36"/>
      <c r="HM362" s="36"/>
      <c r="HN362" s="36"/>
      <c r="HO362" s="36"/>
      <c r="HP362" s="36"/>
      <c r="HQ362" s="36"/>
      <c r="HR362" s="36"/>
      <c r="HS362" s="36"/>
      <c r="HT362" s="36"/>
      <c r="HU362" s="36"/>
      <c r="HV362" s="36"/>
      <c r="HW362" s="36"/>
      <c r="HX362" s="36"/>
      <c r="HY362" s="36"/>
      <c r="HZ362" s="36"/>
      <c r="IA362" s="36"/>
      <c r="IB362" s="36"/>
      <c r="IC362" s="36"/>
      <c r="ID362" s="36"/>
      <c r="IE362" s="36"/>
      <c r="IF362" s="36"/>
      <c r="IG362" s="36"/>
    </row>
    <row r="363" spans="1:241">
      <c r="A363" s="900">
        <v>2177</v>
      </c>
      <c r="B363" s="316" t="s">
        <v>147</v>
      </c>
      <c r="C363" s="896" t="s">
        <v>5809</v>
      </c>
      <c r="D363" s="241">
        <v>1115</v>
      </c>
      <c r="E363" s="897" t="s">
        <v>5810</v>
      </c>
      <c r="F363" s="318">
        <v>4</v>
      </c>
      <c r="G363" s="316" t="s">
        <v>150</v>
      </c>
      <c r="H363" s="297">
        <v>45071</v>
      </c>
      <c r="I363" s="298">
        <v>200000</v>
      </c>
      <c r="J363" s="318">
        <v>12</v>
      </c>
      <c r="K363" s="585">
        <f t="shared" si="5"/>
        <v>45435</v>
      </c>
      <c r="L363" s="583">
        <v>15</v>
      </c>
      <c r="M363" s="583">
        <v>3</v>
      </c>
      <c r="N363" s="583">
        <v>18</v>
      </c>
      <c r="O363" s="318"/>
      <c r="P363" s="318"/>
      <c r="Q363" s="115"/>
      <c r="R363" s="318"/>
      <c r="S363" s="318"/>
      <c r="T363" s="318"/>
      <c r="U363" s="318"/>
      <c r="V363" s="318"/>
      <c r="W363" s="318"/>
      <c r="X363" s="298">
        <v>200000</v>
      </c>
      <c r="Y363" s="319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36"/>
      <c r="AY363" s="36"/>
      <c r="AZ363" s="36"/>
      <c r="BA363" s="36"/>
      <c r="BB363" s="36"/>
      <c r="BC363" s="36"/>
      <c r="BD363" s="36"/>
      <c r="BE363" s="36"/>
      <c r="BF363" s="36"/>
      <c r="BG363" s="36"/>
      <c r="BH363" s="36"/>
      <c r="BI363" s="36"/>
      <c r="BJ363" s="36"/>
      <c r="BK363" s="36"/>
      <c r="BL363" s="36"/>
      <c r="BM363" s="36"/>
      <c r="BN363" s="36"/>
      <c r="BO363" s="36"/>
      <c r="BP363" s="36"/>
      <c r="BQ363" s="36"/>
      <c r="BR363" s="36"/>
      <c r="BS363" s="36"/>
      <c r="BT363" s="36"/>
      <c r="BU363" s="36"/>
      <c r="BV363" s="36"/>
      <c r="BW363" s="36"/>
      <c r="BX363" s="36"/>
      <c r="BY363" s="36"/>
      <c r="BZ363" s="36"/>
      <c r="CA363" s="36"/>
      <c r="CB363" s="36"/>
      <c r="CC363" s="36"/>
      <c r="CD363" s="36"/>
      <c r="CE363" s="36"/>
      <c r="CF363" s="36"/>
      <c r="CG363" s="36"/>
      <c r="CH363" s="36"/>
      <c r="CI363" s="36"/>
      <c r="CJ363" s="36"/>
      <c r="CK363" s="36"/>
      <c r="CL363" s="36"/>
      <c r="CM363" s="36"/>
      <c r="CN363" s="36"/>
      <c r="CO363" s="36"/>
      <c r="CP363" s="36"/>
      <c r="CQ363" s="36"/>
      <c r="CR363" s="36"/>
      <c r="CS363" s="36"/>
      <c r="CT363" s="36"/>
      <c r="CU363" s="36"/>
      <c r="CV363" s="36"/>
      <c r="CW363" s="36"/>
      <c r="CX363" s="36"/>
      <c r="CY363" s="36"/>
      <c r="CZ363" s="36"/>
      <c r="DA363" s="36"/>
      <c r="DB363" s="36"/>
      <c r="DC363" s="36"/>
      <c r="DD363" s="36"/>
      <c r="DE363" s="36"/>
      <c r="DF363" s="36"/>
      <c r="DG363" s="36"/>
      <c r="DH363" s="36"/>
      <c r="DI363" s="36"/>
      <c r="DJ363" s="36"/>
      <c r="DK363" s="36"/>
      <c r="DL363" s="36"/>
      <c r="DM363" s="36"/>
      <c r="DN363" s="36"/>
      <c r="DO363" s="36"/>
      <c r="DP363" s="36"/>
      <c r="DQ363" s="36"/>
      <c r="DR363" s="36"/>
      <c r="DS363" s="36"/>
      <c r="DT363" s="36"/>
      <c r="DU363" s="36"/>
      <c r="DV363" s="36"/>
      <c r="DW363" s="36"/>
      <c r="DX363" s="36"/>
      <c r="DY363" s="36"/>
      <c r="DZ363" s="36"/>
      <c r="EA363" s="36"/>
      <c r="EB363" s="36"/>
      <c r="EC363" s="36"/>
      <c r="ED363" s="36"/>
      <c r="EE363" s="36"/>
      <c r="EF363" s="36"/>
      <c r="EG363" s="36"/>
      <c r="EH363" s="36"/>
      <c r="EI363" s="36"/>
      <c r="EJ363" s="36"/>
      <c r="EK363" s="36"/>
      <c r="EL363" s="36"/>
      <c r="EM363" s="36"/>
      <c r="EN363" s="36"/>
      <c r="EO363" s="36"/>
      <c r="EP363" s="36"/>
      <c r="EQ363" s="36"/>
      <c r="ER363" s="36"/>
      <c r="ES363" s="36"/>
      <c r="ET363" s="36"/>
      <c r="EU363" s="36"/>
      <c r="EV363" s="36"/>
      <c r="EW363" s="36"/>
      <c r="EX363" s="36"/>
      <c r="EY363" s="36"/>
      <c r="EZ363" s="36"/>
      <c r="FA363" s="36"/>
      <c r="FB363" s="36"/>
      <c r="FC363" s="36"/>
      <c r="FD363" s="36"/>
      <c r="FE363" s="36"/>
      <c r="FF363" s="36"/>
      <c r="FG363" s="36"/>
      <c r="FH363" s="36"/>
      <c r="FI363" s="36"/>
      <c r="FJ363" s="36"/>
      <c r="FK363" s="36"/>
      <c r="FL363" s="36"/>
      <c r="FM363" s="36"/>
      <c r="FN363" s="36"/>
      <c r="FO363" s="36"/>
      <c r="FP363" s="36"/>
      <c r="FQ363" s="36"/>
      <c r="FR363" s="36"/>
      <c r="FS363" s="36"/>
      <c r="FT363" s="36"/>
      <c r="FU363" s="36"/>
      <c r="FV363" s="36"/>
      <c r="FW363" s="36"/>
      <c r="FX363" s="36"/>
      <c r="FY363" s="36"/>
      <c r="FZ363" s="36"/>
      <c r="GA363" s="36"/>
      <c r="GB363" s="36"/>
      <c r="GC363" s="36"/>
      <c r="GD363" s="36"/>
      <c r="GE363" s="36"/>
      <c r="GF363" s="36"/>
      <c r="GG363" s="36"/>
      <c r="GH363" s="36"/>
      <c r="GI363" s="36"/>
      <c r="GJ363" s="36"/>
      <c r="GK363" s="36"/>
      <c r="GL363" s="36"/>
      <c r="GM363" s="36"/>
      <c r="GN363" s="36"/>
      <c r="GO363" s="36"/>
      <c r="GP363" s="36"/>
      <c r="GQ363" s="36"/>
      <c r="GR363" s="36"/>
      <c r="GS363" s="36"/>
      <c r="GT363" s="36"/>
      <c r="GU363" s="36"/>
      <c r="GV363" s="36"/>
      <c r="GW363" s="36"/>
      <c r="GX363" s="36"/>
      <c r="GY363" s="36"/>
      <c r="GZ363" s="36"/>
      <c r="HA363" s="36"/>
      <c r="HB363" s="36"/>
      <c r="HC363" s="36"/>
      <c r="HD363" s="36"/>
      <c r="HE363" s="36"/>
      <c r="HF363" s="36"/>
      <c r="HG363" s="36"/>
      <c r="HH363" s="36"/>
      <c r="HI363" s="36"/>
      <c r="HJ363" s="36"/>
      <c r="HK363" s="36"/>
      <c r="HL363" s="36"/>
      <c r="HM363" s="36"/>
      <c r="HN363" s="36"/>
      <c r="HO363" s="36"/>
      <c r="HP363" s="36"/>
      <c r="HQ363" s="36"/>
      <c r="HR363" s="36"/>
      <c r="HS363" s="36"/>
      <c r="HT363" s="36"/>
      <c r="HU363" s="36"/>
      <c r="HV363" s="36"/>
      <c r="HW363" s="36"/>
      <c r="HX363" s="36"/>
      <c r="HY363" s="36"/>
      <c r="HZ363" s="36"/>
      <c r="IA363" s="36"/>
      <c r="IB363" s="36"/>
      <c r="IC363" s="36"/>
      <c r="ID363" s="36"/>
      <c r="IE363" s="36"/>
      <c r="IF363" s="36"/>
      <c r="IG363" s="36"/>
    </row>
    <row r="364" spans="1:241">
      <c r="A364" s="900">
        <v>2199</v>
      </c>
      <c r="B364" s="316" t="s">
        <v>147</v>
      </c>
      <c r="C364" s="896" t="s">
        <v>5809</v>
      </c>
      <c r="D364" s="241">
        <v>1117</v>
      </c>
      <c r="E364" s="897" t="s">
        <v>5810</v>
      </c>
      <c r="F364" s="318">
        <v>4</v>
      </c>
      <c r="G364" s="316" t="s">
        <v>150</v>
      </c>
      <c r="H364" s="297">
        <v>45212</v>
      </c>
      <c r="I364" s="298">
        <v>50000</v>
      </c>
      <c r="J364" s="318">
        <v>12</v>
      </c>
      <c r="K364" s="585">
        <f t="shared" si="5"/>
        <v>45576</v>
      </c>
      <c r="L364" s="583">
        <v>15</v>
      </c>
      <c r="M364" s="583">
        <v>3</v>
      </c>
      <c r="N364" s="583">
        <v>18</v>
      </c>
      <c r="O364" s="318"/>
      <c r="P364" s="318"/>
      <c r="Q364" s="115"/>
      <c r="R364" s="318"/>
      <c r="S364" s="318"/>
      <c r="T364" s="318"/>
      <c r="U364" s="318"/>
      <c r="V364" s="318"/>
      <c r="W364" s="318"/>
      <c r="X364" s="298">
        <v>50000</v>
      </c>
      <c r="Y364" s="319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36"/>
      <c r="AY364" s="36"/>
      <c r="AZ364" s="36"/>
      <c r="BA364" s="36"/>
      <c r="BB364" s="36"/>
      <c r="BC364" s="36"/>
      <c r="BD364" s="36"/>
      <c r="BE364" s="36"/>
      <c r="BF364" s="36"/>
      <c r="BG364" s="36"/>
      <c r="BH364" s="36"/>
      <c r="BI364" s="36"/>
      <c r="BJ364" s="36"/>
      <c r="BK364" s="36"/>
      <c r="BL364" s="36"/>
      <c r="BM364" s="36"/>
      <c r="BN364" s="36"/>
      <c r="BO364" s="36"/>
      <c r="BP364" s="36"/>
      <c r="BQ364" s="36"/>
      <c r="BR364" s="36"/>
      <c r="BS364" s="36"/>
      <c r="BT364" s="36"/>
      <c r="BU364" s="36"/>
      <c r="BV364" s="36"/>
      <c r="BW364" s="36"/>
      <c r="BX364" s="36"/>
      <c r="BY364" s="36"/>
      <c r="BZ364" s="36"/>
      <c r="CA364" s="36"/>
      <c r="CB364" s="36"/>
      <c r="CC364" s="36"/>
      <c r="CD364" s="36"/>
      <c r="CE364" s="36"/>
      <c r="CF364" s="36"/>
      <c r="CG364" s="36"/>
      <c r="CH364" s="36"/>
      <c r="CI364" s="36"/>
      <c r="CJ364" s="36"/>
      <c r="CK364" s="36"/>
      <c r="CL364" s="36"/>
      <c r="CM364" s="36"/>
      <c r="CN364" s="36"/>
      <c r="CO364" s="36"/>
      <c r="CP364" s="36"/>
      <c r="CQ364" s="36"/>
      <c r="CR364" s="36"/>
      <c r="CS364" s="36"/>
      <c r="CT364" s="36"/>
      <c r="CU364" s="36"/>
      <c r="CV364" s="36"/>
      <c r="CW364" s="36"/>
      <c r="CX364" s="36"/>
      <c r="CY364" s="36"/>
      <c r="CZ364" s="36"/>
      <c r="DA364" s="36"/>
      <c r="DB364" s="36"/>
      <c r="DC364" s="36"/>
      <c r="DD364" s="36"/>
      <c r="DE364" s="36"/>
      <c r="DF364" s="36"/>
      <c r="DG364" s="36"/>
      <c r="DH364" s="36"/>
      <c r="DI364" s="36"/>
      <c r="DJ364" s="36"/>
      <c r="DK364" s="36"/>
      <c r="DL364" s="36"/>
      <c r="DM364" s="36"/>
      <c r="DN364" s="36"/>
      <c r="DO364" s="36"/>
      <c r="DP364" s="36"/>
      <c r="DQ364" s="36"/>
      <c r="DR364" s="36"/>
      <c r="DS364" s="36"/>
      <c r="DT364" s="36"/>
      <c r="DU364" s="36"/>
      <c r="DV364" s="36"/>
      <c r="DW364" s="36"/>
      <c r="DX364" s="36"/>
      <c r="DY364" s="36"/>
      <c r="DZ364" s="36"/>
      <c r="EA364" s="36"/>
      <c r="EB364" s="36"/>
      <c r="EC364" s="36"/>
      <c r="ED364" s="36"/>
      <c r="EE364" s="36"/>
      <c r="EF364" s="36"/>
      <c r="EG364" s="36"/>
      <c r="EH364" s="36"/>
      <c r="EI364" s="36"/>
      <c r="EJ364" s="36"/>
      <c r="EK364" s="36"/>
      <c r="EL364" s="36"/>
      <c r="EM364" s="36"/>
      <c r="EN364" s="36"/>
      <c r="EO364" s="36"/>
      <c r="EP364" s="36"/>
      <c r="EQ364" s="36"/>
      <c r="ER364" s="36"/>
      <c r="ES364" s="36"/>
      <c r="ET364" s="36"/>
      <c r="EU364" s="36"/>
      <c r="EV364" s="36"/>
      <c r="EW364" s="36"/>
      <c r="EX364" s="36"/>
      <c r="EY364" s="36"/>
      <c r="EZ364" s="36"/>
      <c r="FA364" s="36"/>
      <c r="FB364" s="36"/>
      <c r="FC364" s="36"/>
      <c r="FD364" s="36"/>
      <c r="FE364" s="36"/>
      <c r="FF364" s="36"/>
      <c r="FG364" s="36"/>
      <c r="FH364" s="36"/>
      <c r="FI364" s="36"/>
      <c r="FJ364" s="36"/>
      <c r="FK364" s="36"/>
      <c r="FL364" s="36"/>
      <c r="FM364" s="36"/>
      <c r="FN364" s="36"/>
      <c r="FO364" s="36"/>
      <c r="FP364" s="36"/>
      <c r="FQ364" s="36"/>
      <c r="FR364" s="36"/>
      <c r="FS364" s="36"/>
      <c r="FT364" s="36"/>
      <c r="FU364" s="36"/>
      <c r="FV364" s="36"/>
      <c r="FW364" s="36"/>
      <c r="FX364" s="36"/>
      <c r="FY364" s="36"/>
      <c r="FZ364" s="36"/>
      <c r="GA364" s="36"/>
      <c r="GB364" s="36"/>
      <c r="GC364" s="36"/>
      <c r="GD364" s="36"/>
      <c r="GE364" s="36"/>
      <c r="GF364" s="36"/>
      <c r="GG364" s="36"/>
      <c r="GH364" s="36"/>
      <c r="GI364" s="36"/>
      <c r="GJ364" s="36"/>
      <c r="GK364" s="36"/>
      <c r="GL364" s="36"/>
      <c r="GM364" s="36"/>
      <c r="GN364" s="36"/>
      <c r="GO364" s="36"/>
      <c r="GP364" s="36"/>
      <c r="GQ364" s="36"/>
      <c r="GR364" s="36"/>
      <c r="GS364" s="36"/>
      <c r="GT364" s="36"/>
      <c r="GU364" s="36"/>
      <c r="GV364" s="36"/>
      <c r="GW364" s="36"/>
      <c r="GX364" s="36"/>
      <c r="GY364" s="36"/>
      <c r="GZ364" s="36"/>
      <c r="HA364" s="36"/>
      <c r="HB364" s="36"/>
      <c r="HC364" s="36"/>
      <c r="HD364" s="36"/>
      <c r="HE364" s="36"/>
      <c r="HF364" s="36"/>
      <c r="HG364" s="36"/>
      <c r="HH364" s="36"/>
      <c r="HI364" s="36"/>
      <c r="HJ364" s="36"/>
      <c r="HK364" s="36"/>
      <c r="HL364" s="36"/>
      <c r="HM364" s="36"/>
      <c r="HN364" s="36"/>
      <c r="HO364" s="36"/>
      <c r="HP364" s="36"/>
      <c r="HQ364" s="36"/>
      <c r="HR364" s="36"/>
      <c r="HS364" s="36"/>
      <c r="HT364" s="36"/>
      <c r="HU364" s="36"/>
      <c r="HV364" s="36"/>
      <c r="HW364" s="36"/>
      <c r="HX364" s="36"/>
      <c r="HY364" s="36"/>
      <c r="HZ364" s="36"/>
      <c r="IA364" s="36"/>
      <c r="IB364" s="36"/>
      <c r="IC364" s="36"/>
      <c r="ID364" s="36"/>
      <c r="IE364" s="36"/>
      <c r="IF364" s="36"/>
      <c r="IG364" s="36"/>
    </row>
    <row r="365" spans="1:241">
      <c r="A365" s="900">
        <v>644</v>
      </c>
      <c r="B365" s="316" t="s">
        <v>147</v>
      </c>
      <c r="C365" s="896" t="s">
        <v>5809</v>
      </c>
      <c r="D365" s="241">
        <v>1118</v>
      </c>
      <c r="E365" s="897" t="s">
        <v>5810</v>
      </c>
      <c r="F365" s="318">
        <v>4</v>
      </c>
      <c r="G365" s="316" t="s">
        <v>150</v>
      </c>
      <c r="H365" s="297">
        <v>45159</v>
      </c>
      <c r="I365" s="298">
        <v>100000</v>
      </c>
      <c r="J365" s="318">
        <v>12</v>
      </c>
      <c r="K365" s="585">
        <f t="shared" si="5"/>
        <v>45523</v>
      </c>
      <c r="L365" s="583">
        <v>15</v>
      </c>
      <c r="M365" s="583">
        <v>3</v>
      </c>
      <c r="N365" s="583">
        <v>18</v>
      </c>
      <c r="O365" s="318"/>
      <c r="P365" s="318"/>
      <c r="Q365" s="115"/>
      <c r="R365" s="318"/>
      <c r="S365" s="318"/>
      <c r="T365" s="318"/>
      <c r="U365" s="318"/>
      <c r="V365" s="318"/>
      <c r="W365" s="318"/>
      <c r="X365" s="298">
        <v>100000</v>
      </c>
      <c r="Y365" s="319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36"/>
      <c r="AY365" s="36"/>
      <c r="AZ365" s="36"/>
      <c r="BA365" s="36"/>
      <c r="BB365" s="36"/>
      <c r="BC365" s="36"/>
      <c r="BD365" s="36"/>
      <c r="BE365" s="36"/>
      <c r="BF365" s="36"/>
      <c r="BG365" s="36"/>
      <c r="BH365" s="36"/>
      <c r="BI365" s="36"/>
      <c r="BJ365" s="36"/>
      <c r="BK365" s="36"/>
      <c r="BL365" s="36"/>
      <c r="BM365" s="36"/>
      <c r="BN365" s="36"/>
      <c r="BO365" s="36"/>
      <c r="BP365" s="36"/>
      <c r="BQ365" s="36"/>
      <c r="BR365" s="36"/>
      <c r="BS365" s="36"/>
      <c r="BT365" s="36"/>
      <c r="BU365" s="36"/>
      <c r="BV365" s="36"/>
      <c r="BW365" s="36"/>
      <c r="BX365" s="36"/>
      <c r="BY365" s="36"/>
      <c r="BZ365" s="36"/>
      <c r="CA365" s="36"/>
      <c r="CB365" s="36"/>
      <c r="CC365" s="36"/>
      <c r="CD365" s="36"/>
      <c r="CE365" s="36"/>
      <c r="CF365" s="36"/>
      <c r="CG365" s="36"/>
      <c r="CH365" s="36"/>
      <c r="CI365" s="36"/>
      <c r="CJ365" s="36"/>
      <c r="CK365" s="36"/>
      <c r="CL365" s="36"/>
      <c r="CM365" s="36"/>
      <c r="CN365" s="36"/>
      <c r="CO365" s="36"/>
      <c r="CP365" s="36"/>
      <c r="CQ365" s="36"/>
      <c r="CR365" s="36"/>
      <c r="CS365" s="36"/>
      <c r="CT365" s="36"/>
      <c r="CU365" s="36"/>
      <c r="CV365" s="36"/>
      <c r="CW365" s="36"/>
      <c r="CX365" s="36"/>
      <c r="CY365" s="36"/>
      <c r="CZ365" s="36"/>
      <c r="DA365" s="36"/>
      <c r="DB365" s="36"/>
      <c r="DC365" s="36"/>
      <c r="DD365" s="36"/>
      <c r="DE365" s="36"/>
      <c r="DF365" s="36"/>
      <c r="DG365" s="36"/>
      <c r="DH365" s="36"/>
      <c r="DI365" s="36"/>
      <c r="DJ365" s="36"/>
      <c r="DK365" s="36"/>
      <c r="DL365" s="36"/>
      <c r="DM365" s="36"/>
      <c r="DN365" s="36"/>
      <c r="DO365" s="36"/>
      <c r="DP365" s="36"/>
      <c r="DQ365" s="36"/>
      <c r="DR365" s="36"/>
      <c r="DS365" s="36"/>
      <c r="DT365" s="36"/>
      <c r="DU365" s="36"/>
      <c r="DV365" s="36"/>
      <c r="DW365" s="36"/>
      <c r="DX365" s="36"/>
      <c r="DY365" s="36"/>
      <c r="DZ365" s="36"/>
      <c r="EA365" s="36"/>
      <c r="EB365" s="36"/>
      <c r="EC365" s="36"/>
      <c r="ED365" s="36"/>
      <c r="EE365" s="36"/>
      <c r="EF365" s="36"/>
      <c r="EG365" s="36"/>
      <c r="EH365" s="36"/>
      <c r="EI365" s="36"/>
      <c r="EJ365" s="36"/>
      <c r="EK365" s="36"/>
      <c r="EL365" s="36"/>
      <c r="EM365" s="36"/>
      <c r="EN365" s="36"/>
      <c r="EO365" s="36"/>
      <c r="EP365" s="36"/>
      <c r="EQ365" s="36"/>
      <c r="ER365" s="36"/>
      <c r="ES365" s="36"/>
      <c r="ET365" s="36"/>
      <c r="EU365" s="36"/>
      <c r="EV365" s="36"/>
      <c r="EW365" s="36"/>
      <c r="EX365" s="36"/>
      <c r="EY365" s="36"/>
      <c r="EZ365" s="36"/>
      <c r="FA365" s="36"/>
      <c r="FB365" s="36"/>
      <c r="FC365" s="36"/>
      <c r="FD365" s="36"/>
      <c r="FE365" s="36"/>
      <c r="FF365" s="36"/>
      <c r="FG365" s="36"/>
      <c r="FH365" s="36"/>
      <c r="FI365" s="36"/>
      <c r="FJ365" s="36"/>
      <c r="FK365" s="36"/>
      <c r="FL365" s="36"/>
      <c r="FM365" s="36"/>
      <c r="FN365" s="36"/>
      <c r="FO365" s="36"/>
      <c r="FP365" s="36"/>
      <c r="FQ365" s="36"/>
      <c r="FR365" s="36"/>
      <c r="FS365" s="36"/>
      <c r="FT365" s="36"/>
      <c r="FU365" s="36"/>
      <c r="FV365" s="36"/>
      <c r="FW365" s="36"/>
      <c r="FX365" s="36"/>
      <c r="FY365" s="36"/>
      <c r="FZ365" s="36"/>
      <c r="GA365" s="36"/>
      <c r="GB365" s="36"/>
      <c r="GC365" s="36"/>
      <c r="GD365" s="36"/>
      <c r="GE365" s="36"/>
      <c r="GF365" s="36"/>
      <c r="GG365" s="36"/>
      <c r="GH365" s="36"/>
      <c r="GI365" s="36"/>
      <c r="GJ365" s="36"/>
      <c r="GK365" s="36"/>
      <c r="GL365" s="36"/>
      <c r="GM365" s="36"/>
      <c r="GN365" s="36"/>
      <c r="GO365" s="36"/>
      <c r="GP365" s="36"/>
      <c r="GQ365" s="36"/>
      <c r="GR365" s="36"/>
      <c r="GS365" s="36"/>
      <c r="GT365" s="36"/>
      <c r="GU365" s="36"/>
      <c r="GV365" s="36"/>
      <c r="GW365" s="36"/>
      <c r="GX365" s="36"/>
      <c r="GY365" s="36"/>
      <c r="GZ365" s="36"/>
      <c r="HA365" s="36"/>
      <c r="HB365" s="36"/>
      <c r="HC365" s="36"/>
      <c r="HD365" s="36"/>
      <c r="HE365" s="36"/>
      <c r="HF365" s="36"/>
      <c r="HG365" s="36"/>
      <c r="HH365" s="36"/>
      <c r="HI365" s="36"/>
      <c r="HJ365" s="36"/>
      <c r="HK365" s="36"/>
      <c r="HL365" s="36"/>
      <c r="HM365" s="36"/>
      <c r="HN365" s="36"/>
      <c r="HO365" s="36"/>
      <c r="HP365" s="36"/>
      <c r="HQ365" s="36"/>
      <c r="HR365" s="36"/>
      <c r="HS365" s="36"/>
      <c r="HT365" s="36"/>
      <c r="HU365" s="36"/>
      <c r="HV365" s="36"/>
      <c r="HW365" s="36"/>
      <c r="HX365" s="36"/>
      <c r="HY365" s="36"/>
      <c r="HZ365" s="36"/>
      <c r="IA365" s="36"/>
      <c r="IB365" s="36"/>
      <c r="IC365" s="36"/>
      <c r="ID365" s="36"/>
      <c r="IE365" s="36"/>
      <c r="IF365" s="36"/>
      <c r="IG365" s="36"/>
    </row>
    <row r="366" spans="1:241">
      <c r="A366" s="900">
        <v>2171</v>
      </c>
      <c r="B366" s="316" t="s">
        <v>147</v>
      </c>
      <c r="C366" s="896" t="s">
        <v>5809</v>
      </c>
      <c r="D366" s="241">
        <v>1119</v>
      </c>
      <c r="E366" s="897" t="s">
        <v>5810</v>
      </c>
      <c r="F366" s="318">
        <v>4</v>
      </c>
      <c r="G366" s="316" t="s">
        <v>150</v>
      </c>
      <c r="H366" s="297">
        <v>44978</v>
      </c>
      <c r="I366" s="298">
        <v>100000</v>
      </c>
      <c r="J366" s="318">
        <v>12</v>
      </c>
      <c r="K366" s="585">
        <f t="shared" si="5"/>
        <v>45342</v>
      </c>
      <c r="L366" s="583">
        <v>15</v>
      </c>
      <c r="M366" s="583">
        <v>3</v>
      </c>
      <c r="N366" s="583">
        <v>18</v>
      </c>
      <c r="O366" s="318"/>
      <c r="P366" s="318"/>
      <c r="Q366" s="115"/>
      <c r="R366" s="318"/>
      <c r="S366" s="318"/>
      <c r="T366" s="318"/>
      <c r="U366" s="318"/>
      <c r="V366" s="318"/>
      <c r="W366" s="318"/>
      <c r="X366" s="298">
        <v>100000</v>
      </c>
      <c r="Y366" s="319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36"/>
      <c r="AY366" s="36"/>
      <c r="AZ366" s="36"/>
      <c r="BA366" s="36"/>
      <c r="BB366" s="36"/>
      <c r="BC366" s="36"/>
      <c r="BD366" s="36"/>
      <c r="BE366" s="36"/>
      <c r="BF366" s="36"/>
      <c r="BG366" s="36"/>
      <c r="BH366" s="36"/>
      <c r="BI366" s="36"/>
      <c r="BJ366" s="36"/>
      <c r="BK366" s="36"/>
      <c r="BL366" s="36"/>
      <c r="BM366" s="36"/>
      <c r="BN366" s="36"/>
      <c r="BO366" s="36"/>
      <c r="BP366" s="36"/>
      <c r="BQ366" s="36"/>
      <c r="BR366" s="36"/>
      <c r="BS366" s="36"/>
      <c r="BT366" s="36"/>
      <c r="BU366" s="36"/>
      <c r="BV366" s="36"/>
      <c r="BW366" s="36"/>
      <c r="BX366" s="36"/>
      <c r="BY366" s="36"/>
      <c r="BZ366" s="36"/>
      <c r="CA366" s="36"/>
      <c r="CB366" s="36"/>
      <c r="CC366" s="36"/>
      <c r="CD366" s="36"/>
      <c r="CE366" s="36"/>
      <c r="CF366" s="36"/>
      <c r="CG366" s="36"/>
      <c r="CH366" s="36"/>
      <c r="CI366" s="36"/>
      <c r="CJ366" s="36"/>
      <c r="CK366" s="36"/>
      <c r="CL366" s="36"/>
      <c r="CM366" s="36"/>
      <c r="CN366" s="36"/>
      <c r="CO366" s="36"/>
      <c r="CP366" s="36"/>
      <c r="CQ366" s="36"/>
      <c r="CR366" s="36"/>
      <c r="CS366" s="36"/>
      <c r="CT366" s="36"/>
      <c r="CU366" s="36"/>
      <c r="CV366" s="36"/>
      <c r="CW366" s="36"/>
      <c r="CX366" s="36"/>
      <c r="CY366" s="36"/>
      <c r="CZ366" s="36"/>
      <c r="DA366" s="36"/>
      <c r="DB366" s="36"/>
      <c r="DC366" s="36"/>
      <c r="DD366" s="36"/>
      <c r="DE366" s="36"/>
      <c r="DF366" s="36"/>
      <c r="DG366" s="36"/>
      <c r="DH366" s="36"/>
      <c r="DI366" s="36"/>
      <c r="DJ366" s="36"/>
      <c r="DK366" s="36"/>
      <c r="DL366" s="36"/>
      <c r="DM366" s="36"/>
      <c r="DN366" s="36"/>
      <c r="DO366" s="36"/>
      <c r="DP366" s="36"/>
      <c r="DQ366" s="36"/>
      <c r="DR366" s="36"/>
      <c r="DS366" s="36"/>
      <c r="DT366" s="36"/>
      <c r="DU366" s="36"/>
      <c r="DV366" s="36"/>
      <c r="DW366" s="36"/>
      <c r="DX366" s="36"/>
      <c r="DY366" s="36"/>
      <c r="DZ366" s="36"/>
      <c r="EA366" s="36"/>
      <c r="EB366" s="36"/>
      <c r="EC366" s="36"/>
      <c r="ED366" s="36"/>
      <c r="EE366" s="36"/>
      <c r="EF366" s="36"/>
      <c r="EG366" s="36"/>
      <c r="EH366" s="36"/>
      <c r="EI366" s="36"/>
      <c r="EJ366" s="36"/>
      <c r="EK366" s="36"/>
      <c r="EL366" s="36"/>
      <c r="EM366" s="36"/>
      <c r="EN366" s="36"/>
      <c r="EO366" s="36"/>
      <c r="EP366" s="36"/>
      <c r="EQ366" s="36"/>
      <c r="ER366" s="36"/>
      <c r="ES366" s="36"/>
      <c r="ET366" s="36"/>
      <c r="EU366" s="36"/>
      <c r="EV366" s="36"/>
      <c r="EW366" s="36"/>
      <c r="EX366" s="36"/>
      <c r="EY366" s="36"/>
      <c r="EZ366" s="36"/>
      <c r="FA366" s="36"/>
      <c r="FB366" s="36"/>
      <c r="FC366" s="36"/>
      <c r="FD366" s="36"/>
      <c r="FE366" s="36"/>
      <c r="FF366" s="36"/>
      <c r="FG366" s="36"/>
      <c r="FH366" s="36"/>
      <c r="FI366" s="36"/>
      <c r="FJ366" s="36"/>
      <c r="FK366" s="36"/>
      <c r="FL366" s="36"/>
      <c r="FM366" s="36"/>
      <c r="FN366" s="36"/>
      <c r="FO366" s="36"/>
      <c r="FP366" s="36"/>
      <c r="FQ366" s="36"/>
      <c r="FR366" s="36"/>
      <c r="FS366" s="36"/>
      <c r="FT366" s="36"/>
      <c r="FU366" s="36"/>
      <c r="FV366" s="36"/>
      <c r="FW366" s="36"/>
      <c r="FX366" s="36"/>
      <c r="FY366" s="36"/>
      <c r="FZ366" s="36"/>
      <c r="GA366" s="36"/>
      <c r="GB366" s="36"/>
      <c r="GC366" s="36"/>
      <c r="GD366" s="36"/>
      <c r="GE366" s="36"/>
      <c r="GF366" s="36"/>
      <c r="GG366" s="36"/>
      <c r="GH366" s="36"/>
      <c r="GI366" s="36"/>
      <c r="GJ366" s="36"/>
      <c r="GK366" s="36"/>
      <c r="GL366" s="36"/>
      <c r="GM366" s="36"/>
      <c r="GN366" s="36"/>
      <c r="GO366" s="36"/>
      <c r="GP366" s="36"/>
      <c r="GQ366" s="36"/>
      <c r="GR366" s="36"/>
      <c r="GS366" s="36"/>
      <c r="GT366" s="36"/>
      <c r="GU366" s="36"/>
      <c r="GV366" s="36"/>
      <c r="GW366" s="36"/>
      <c r="GX366" s="36"/>
      <c r="GY366" s="36"/>
      <c r="GZ366" s="36"/>
      <c r="HA366" s="36"/>
      <c r="HB366" s="36"/>
      <c r="HC366" s="36"/>
      <c r="HD366" s="36"/>
      <c r="HE366" s="36"/>
      <c r="HF366" s="36"/>
      <c r="HG366" s="36"/>
      <c r="HH366" s="36"/>
      <c r="HI366" s="36"/>
      <c r="HJ366" s="36"/>
      <c r="HK366" s="36"/>
      <c r="HL366" s="36"/>
      <c r="HM366" s="36"/>
      <c r="HN366" s="36"/>
      <c r="HO366" s="36"/>
      <c r="HP366" s="36"/>
      <c r="HQ366" s="36"/>
      <c r="HR366" s="36"/>
      <c r="HS366" s="36"/>
      <c r="HT366" s="36"/>
      <c r="HU366" s="36"/>
      <c r="HV366" s="36"/>
      <c r="HW366" s="36"/>
      <c r="HX366" s="36"/>
      <c r="HY366" s="36"/>
      <c r="HZ366" s="36"/>
      <c r="IA366" s="36"/>
      <c r="IB366" s="36"/>
      <c r="IC366" s="36"/>
      <c r="ID366" s="36"/>
      <c r="IE366" s="36"/>
      <c r="IF366" s="36"/>
      <c r="IG366" s="36"/>
    </row>
    <row r="367" spans="1:241">
      <c r="A367" s="900">
        <v>1357</v>
      </c>
      <c r="B367" s="316" t="s">
        <v>147</v>
      </c>
      <c r="C367" s="896" t="s">
        <v>5809</v>
      </c>
      <c r="D367" s="241">
        <v>1120</v>
      </c>
      <c r="E367" s="897" t="s">
        <v>5810</v>
      </c>
      <c r="F367" s="318">
        <v>4</v>
      </c>
      <c r="G367" s="316" t="s">
        <v>150</v>
      </c>
      <c r="H367" s="297">
        <v>45182</v>
      </c>
      <c r="I367" s="298">
        <v>50000</v>
      </c>
      <c r="J367" s="318">
        <v>12</v>
      </c>
      <c r="K367" s="585">
        <f t="shared" si="5"/>
        <v>45546</v>
      </c>
      <c r="L367" s="583">
        <v>15</v>
      </c>
      <c r="M367" s="583">
        <v>3</v>
      </c>
      <c r="N367" s="583">
        <v>18</v>
      </c>
      <c r="O367" s="318"/>
      <c r="P367" s="318"/>
      <c r="Q367" s="115"/>
      <c r="R367" s="318"/>
      <c r="S367" s="318"/>
      <c r="T367" s="318"/>
      <c r="U367" s="318"/>
      <c r="V367" s="318"/>
      <c r="W367" s="318"/>
      <c r="X367" s="298">
        <v>50000</v>
      </c>
      <c r="Y367" s="319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36"/>
      <c r="AY367" s="36"/>
      <c r="AZ367" s="36"/>
      <c r="BA367" s="36"/>
      <c r="BB367" s="36"/>
      <c r="BC367" s="36"/>
      <c r="BD367" s="36"/>
      <c r="BE367" s="36"/>
      <c r="BF367" s="36"/>
      <c r="BG367" s="36"/>
      <c r="BH367" s="36"/>
      <c r="BI367" s="36"/>
      <c r="BJ367" s="36"/>
      <c r="BK367" s="36"/>
      <c r="BL367" s="36"/>
      <c r="BM367" s="36"/>
      <c r="BN367" s="36"/>
      <c r="BO367" s="36"/>
      <c r="BP367" s="36"/>
      <c r="BQ367" s="36"/>
      <c r="BR367" s="36"/>
      <c r="BS367" s="36"/>
      <c r="BT367" s="36"/>
      <c r="BU367" s="36"/>
      <c r="BV367" s="36"/>
      <c r="BW367" s="36"/>
      <c r="BX367" s="36"/>
      <c r="BY367" s="36"/>
      <c r="BZ367" s="36"/>
      <c r="CA367" s="36"/>
      <c r="CB367" s="36"/>
      <c r="CC367" s="36"/>
      <c r="CD367" s="36"/>
      <c r="CE367" s="36"/>
      <c r="CF367" s="36"/>
      <c r="CG367" s="36"/>
      <c r="CH367" s="36"/>
      <c r="CI367" s="36"/>
      <c r="CJ367" s="36"/>
      <c r="CK367" s="36"/>
      <c r="CL367" s="36"/>
      <c r="CM367" s="36"/>
      <c r="CN367" s="36"/>
      <c r="CO367" s="36"/>
      <c r="CP367" s="36"/>
      <c r="CQ367" s="36"/>
      <c r="CR367" s="36"/>
      <c r="CS367" s="36"/>
      <c r="CT367" s="36"/>
      <c r="CU367" s="36"/>
      <c r="CV367" s="36"/>
      <c r="CW367" s="36"/>
      <c r="CX367" s="36"/>
      <c r="CY367" s="36"/>
      <c r="CZ367" s="36"/>
      <c r="DA367" s="36"/>
      <c r="DB367" s="36"/>
      <c r="DC367" s="36"/>
      <c r="DD367" s="36"/>
      <c r="DE367" s="36"/>
      <c r="DF367" s="36"/>
      <c r="DG367" s="36"/>
      <c r="DH367" s="36"/>
      <c r="DI367" s="36"/>
      <c r="DJ367" s="36"/>
      <c r="DK367" s="36"/>
      <c r="DL367" s="36"/>
      <c r="DM367" s="36"/>
      <c r="DN367" s="36"/>
      <c r="DO367" s="36"/>
      <c r="DP367" s="36"/>
      <c r="DQ367" s="36"/>
      <c r="DR367" s="36"/>
      <c r="DS367" s="36"/>
      <c r="DT367" s="36"/>
      <c r="DU367" s="36"/>
      <c r="DV367" s="36"/>
      <c r="DW367" s="36"/>
      <c r="DX367" s="36"/>
      <c r="DY367" s="36"/>
      <c r="DZ367" s="36"/>
      <c r="EA367" s="36"/>
      <c r="EB367" s="36"/>
      <c r="EC367" s="36"/>
      <c r="ED367" s="36"/>
      <c r="EE367" s="36"/>
      <c r="EF367" s="36"/>
      <c r="EG367" s="36"/>
      <c r="EH367" s="36"/>
      <c r="EI367" s="36"/>
      <c r="EJ367" s="36"/>
      <c r="EK367" s="36"/>
      <c r="EL367" s="36"/>
      <c r="EM367" s="36"/>
      <c r="EN367" s="36"/>
      <c r="EO367" s="36"/>
      <c r="EP367" s="36"/>
      <c r="EQ367" s="36"/>
      <c r="ER367" s="36"/>
      <c r="ES367" s="36"/>
      <c r="ET367" s="36"/>
      <c r="EU367" s="36"/>
      <c r="EV367" s="36"/>
      <c r="EW367" s="36"/>
      <c r="EX367" s="36"/>
      <c r="EY367" s="36"/>
      <c r="EZ367" s="36"/>
      <c r="FA367" s="36"/>
      <c r="FB367" s="36"/>
      <c r="FC367" s="36"/>
      <c r="FD367" s="36"/>
      <c r="FE367" s="36"/>
      <c r="FF367" s="36"/>
      <c r="FG367" s="36"/>
      <c r="FH367" s="36"/>
      <c r="FI367" s="36"/>
      <c r="FJ367" s="36"/>
      <c r="FK367" s="36"/>
      <c r="FL367" s="36"/>
      <c r="FM367" s="36"/>
      <c r="FN367" s="36"/>
      <c r="FO367" s="36"/>
      <c r="FP367" s="36"/>
      <c r="FQ367" s="36"/>
      <c r="FR367" s="36"/>
      <c r="FS367" s="36"/>
      <c r="FT367" s="36"/>
      <c r="FU367" s="36"/>
      <c r="FV367" s="36"/>
      <c r="FW367" s="36"/>
      <c r="FX367" s="36"/>
      <c r="FY367" s="36"/>
      <c r="FZ367" s="36"/>
      <c r="GA367" s="36"/>
      <c r="GB367" s="36"/>
      <c r="GC367" s="36"/>
      <c r="GD367" s="36"/>
      <c r="GE367" s="36"/>
      <c r="GF367" s="36"/>
      <c r="GG367" s="36"/>
      <c r="GH367" s="36"/>
      <c r="GI367" s="36"/>
      <c r="GJ367" s="36"/>
      <c r="GK367" s="36"/>
      <c r="GL367" s="36"/>
      <c r="GM367" s="36"/>
      <c r="GN367" s="36"/>
      <c r="GO367" s="36"/>
      <c r="GP367" s="36"/>
      <c r="GQ367" s="36"/>
      <c r="GR367" s="36"/>
      <c r="GS367" s="36"/>
      <c r="GT367" s="36"/>
      <c r="GU367" s="36"/>
      <c r="GV367" s="36"/>
      <c r="GW367" s="36"/>
      <c r="GX367" s="36"/>
      <c r="GY367" s="36"/>
      <c r="GZ367" s="36"/>
      <c r="HA367" s="36"/>
      <c r="HB367" s="36"/>
      <c r="HC367" s="36"/>
      <c r="HD367" s="36"/>
      <c r="HE367" s="36"/>
      <c r="HF367" s="36"/>
      <c r="HG367" s="36"/>
      <c r="HH367" s="36"/>
      <c r="HI367" s="36"/>
      <c r="HJ367" s="36"/>
      <c r="HK367" s="36"/>
      <c r="HL367" s="36"/>
      <c r="HM367" s="36"/>
      <c r="HN367" s="36"/>
      <c r="HO367" s="36"/>
      <c r="HP367" s="36"/>
      <c r="HQ367" s="36"/>
      <c r="HR367" s="36"/>
      <c r="HS367" s="36"/>
      <c r="HT367" s="36"/>
      <c r="HU367" s="36"/>
      <c r="HV367" s="36"/>
      <c r="HW367" s="36"/>
      <c r="HX367" s="36"/>
      <c r="HY367" s="36"/>
      <c r="HZ367" s="36"/>
      <c r="IA367" s="36"/>
      <c r="IB367" s="36"/>
      <c r="IC367" s="36"/>
      <c r="ID367" s="36"/>
      <c r="IE367" s="36"/>
      <c r="IF367" s="36"/>
      <c r="IG367" s="36"/>
    </row>
    <row r="368" spans="1:241">
      <c r="A368" s="900">
        <v>921</v>
      </c>
      <c r="B368" s="316" t="s">
        <v>147</v>
      </c>
      <c r="C368" s="896" t="s">
        <v>5809</v>
      </c>
      <c r="D368" s="241">
        <v>1121</v>
      </c>
      <c r="E368" s="897" t="s">
        <v>5810</v>
      </c>
      <c r="F368" s="318">
        <v>4</v>
      </c>
      <c r="G368" s="316" t="s">
        <v>150</v>
      </c>
      <c r="H368" s="297">
        <v>45103</v>
      </c>
      <c r="I368" s="298">
        <v>200000</v>
      </c>
      <c r="J368" s="318">
        <v>12</v>
      </c>
      <c r="K368" s="585">
        <f t="shared" si="5"/>
        <v>45467</v>
      </c>
      <c r="L368" s="583">
        <v>15</v>
      </c>
      <c r="M368" s="583">
        <v>3</v>
      </c>
      <c r="N368" s="583">
        <v>18</v>
      </c>
      <c r="O368" s="318"/>
      <c r="P368" s="318"/>
      <c r="Q368" s="115"/>
      <c r="R368" s="318"/>
      <c r="S368" s="318"/>
      <c r="T368" s="318"/>
      <c r="U368" s="318"/>
      <c r="V368" s="318"/>
      <c r="W368" s="318"/>
      <c r="X368" s="298">
        <v>200000</v>
      </c>
      <c r="Y368" s="319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36"/>
      <c r="AY368" s="36"/>
      <c r="AZ368" s="36"/>
      <c r="BA368" s="36"/>
      <c r="BB368" s="36"/>
      <c r="BC368" s="36"/>
      <c r="BD368" s="36"/>
      <c r="BE368" s="36"/>
      <c r="BF368" s="36"/>
      <c r="BG368" s="36"/>
      <c r="BH368" s="36"/>
      <c r="BI368" s="36"/>
      <c r="BJ368" s="36"/>
      <c r="BK368" s="36"/>
      <c r="BL368" s="36"/>
      <c r="BM368" s="36"/>
      <c r="BN368" s="36"/>
      <c r="BO368" s="36"/>
      <c r="BP368" s="36"/>
      <c r="BQ368" s="36"/>
      <c r="BR368" s="36"/>
      <c r="BS368" s="36"/>
      <c r="BT368" s="36"/>
      <c r="BU368" s="36"/>
      <c r="BV368" s="36"/>
      <c r="BW368" s="36"/>
      <c r="BX368" s="36"/>
      <c r="BY368" s="36"/>
      <c r="BZ368" s="36"/>
      <c r="CA368" s="36"/>
      <c r="CB368" s="36"/>
      <c r="CC368" s="36"/>
      <c r="CD368" s="36"/>
      <c r="CE368" s="36"/>
      <c r="CF368" s="36"/>
      <c r="CG368" s="36"/>
      <c r="CH368" s="36"/>
      <c r="CI368" s="36"/>
      <c r="CJ368" s="36"/>
      <c r="CK368" s="36"/>
      <c r="CL368" s="36"/>
      <c r="CM368" s="36"/>
      <c r="CN368" s="36"/>
      <c r="CO368" s="36"/>
      <c r="CP368" s="36"/>
      <c r="CQ368" s="36"/>
      <c r="CR368" s="36"/>
      <c r="CS368" s="36"/>
      <c r="CT368" s="36"/>
      <c r="CU368" s="36"/>
      <c r="CV368" s="36"/>
      <c r="CW368" s="36"/>
      <c r="CX368" s="36"/>
      <c r="CY368" s="36"/>
      <c r="CZ368" s="36"/>
      <c r="DA368" s="36"/>
      <c r="DB368" s="36"/>
      <c r="DC368" s="36"/>
      <c r="DD368" s="36"/>
      <c r="DE368" s="36"/>
      <c r="DF368" s="36"/>
      <c r="DG368" s="36"/>
      <c r="DH368" s="36"/>
      <c r="DI368" s="36"/>
      <c r="DJ368" s="36"/>
      <c r="DK368" s="36"/>
      <c r="DL368" s="36"/>
      <c r="DM368" s="36"/>
      <c r="DN368" s="36"/>
      <c r="DO368" s="36"/>
      <c r="DP368" s="36"/>
      <c r="DQ368" s="36"/>
      <c r="DR368" s="36"/>
      <c r="DS368" s="36"/>
      <c r="DT368" s="36"/>
      <c r="DU368" s="36"/>
      <c r="DV368" s="36"/>
      <c r="DW368" s="36"/>
      <c r="DX368" s="36"/>
      <c r="DY368" s="36"/>
      <c r="DZ368" s="36"/>
      <c r="EA368" s="36"/>
      <c r="EB368" s="36"/>
      <c r="EC368" s="36"/>
      <c r="ED368" s="36"/>
      <c r="EE368" s="36"/>
      <c r="EF368" s="36"/>
      <c r="EG368" s="36"/>
      <c r="EH368" s="36"/>
      <c r="EI368" s="36"/>
      <c r="EJ368" s="36"/>
      <c r="EK368" s="36"/>
      <c r="EL368" s="36"/>
      <c r="EM368" s="36"/>
      <c r="EN368" s="36"/>
      <c r="EO368" s="36"/>
      <c r="EP368" s="36"/>
      <c r="EQ368" s="36"/>
      <c r="ER368" s="36"/>
      <c r="ES368" s="36"/>
      <c r="ET368" s="36"/>
      <c r="EU368" s="36"/>
      <c r="EV368" s="36"/>
      <c r="EW368" s="36"/>
      <c r="EX368" s="36"/>
      <c r="EY368" s="36"/>
      <c r="EZ368" s="36"/>
      <c r="FA368" s="36"/>
      <c r="FB368" s="36"/>
      <c r="FC368" s="36"/>
      <c r="FD368" s="36"/>
      <c r="FE368" s="36"/>
      <c r="FF368" s="36"/>
      <c r="FG368" s="36"/>
      <c r="FH368" s="36"/>
      <c r="FI368" s="36"/>
      <c r="FJ368" s="36"/>
      <c r="FK368" s="36"/>
      <c r="FL368" s="36"/>
      <c r="FM368" s="36"/>
      <c r="FN368" s="36"/>
      <c r="FO368" s="36"/>
      <c r="FP368" s="36"/>
      <c r="FQ368" s="36"/>
      <c r="FR368" s="36"/>
      <c r="FS368" s="36"/>
      <c r="FT368" s="36"/>
      <c r="FU368" s="36"/>
      <c r="FV368" s="36"/>
      <c r="FW368" s="36"/>
      <c r="FX368" s="36"/>
      <c r="FY368" s="36"/>
      <c r="FZ368" s="36"/>
      <c r="GA368" s="36"/>
      <c r="GB368" s="36"/>
      <c r="GC368" s="36"/>
      <c r="GD368" s="36"/>
      <c r="GE368" s="36"/>
      <c r="GF368" s="36"/>
      <c r="GG368" s="36"/>
      <c r="GH368" s="36"/>
      <c r="GI368" s="36"/>
      <c r="GJ368" s="36"/>
      <c r="GK368" s="36"/>
      <c r="GL368" s="36"/>
      <c r="GM368" s="36"/>
      <c r="GN368" s="36"/>
      <c r="GO368" s="36"/>
      <c r="GP368" s="36"/>
      <c r="GQ368" s="36"/>
      <c r="GR368" s="36"/>
      <c r="GS368" s="36"/>
      <c r="GT368" s="36"/>
      <c r="GU368" s="36"/>
      <c r="GV368" s="36"/>
      <c r="GW368" s="36"/>
      <c r="GX368" s="36"/>
      <c r="GY368" s="36"/>
      <c r="GZ368" s="36"/>
      <c r="HA368" s="36"/>
      <c r="HB368" s="36"/>
      <c r="HC368" s="36"/>
      <c r="HD368" s="36"/>
      <c r="HE368" s="36"/>
      <c r="HF368" s="36"/>
      <c r="HG368" s="36"/>
      <c r="HH368" s="36"/>
      <c r="HI368" s="36"/>
      <c r="HJ368" s="36"/>
      <c r="HK368" s="36"/>
      <c r="HL368" s="36"/>
      <c r="HM368" s="36"/>
      <c r="HN368" s="36"/>
      <c r="HO368" s="36"/>
      <c r="HP368" s="36"/>
      <c r="HQ368" s="36"/>
      <c r="HR368" s="36"/>
      <c r="HS368" s="36"/>
      <c r="HT368" s="36"/>
      <c r="HU368" s="36"/>
      <c r="HV368" s="36"/>
      <c r="HW368" s="36"/>
      <c r="HX368" s="36"/>
      <c r="HY368" s="36"/>
      <c r="HZ368" s="36"/>
      <c r="IA368" s="36"/>
      <c r="IB368" s="36"/>
      <c r="IC368" s="36"/>
      <c r="ID368" s="36"/>
      <c r="IE368" s="36"/>
      <c r="IF368" s="36"/>
      <c r="IG368" s="36"/>
    </row>
    <row r="369" spans="1:241">
      <c r="A369" s="900">
        <v>655</v>
      </c>
      <c r="B369" s="316" t="s">
        <v>147</v>
      </c>
      <c r="C369" s="896" t="s">
        <v>5809</v>
      </c>
      <c r="D369" s="241">
        <v>1122</v>
      </c>
      <c r="E369" s="897" t="s">
        <v>5810</v>
      </c>
      <c r="F369" s="318">
        <v>4</v>
      </c>
      <c r="G369" s="316" t="s">
        <v>150</v>
      </c>
      <c r="H369" s="297">
        <v>44601</v>
      </c>
      <c r="I369" s="298">
        <v>100000</v>
      </c>
      <c r="J369" s="318">
        <v>12</v>
      </c>
      <c r="K369" s="585">
        <f t="shared" si="5"/>
        <v>44965</v>
      </c>
      <c r="L369" s="583">
        <v>15</v>
      </c>
      <c r="M369" s="583">
        <v>3</v>
      </c>
      <c r="N369" s="583">
        <v>18</v>
      </c>
      <c r="O369" s="318"/>
      <c r="P369" s="318"/>
      <c r="Q369" s="115"/>
      <c r="R369" s="318"/>
      <c r="S369" s="318"/>
      <c r="T369" s="318"/>
      <c r="U369" s="318"/>
      <c r="V369" s="318"/>
      <c r="W369" s="318"/>
      <c r="X369" s="298">
        <v>100000</v>
      </c>
      <c r="Y369" s="319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36"/>
      <c r="AY369" s="36"/>
      <c r="AZ369" s="36"/>
      <c r="BA369" s="36"/>
      <c r="BB369" s="36"/>
      <c r="BC369" s="36"/>
      <c r="BD369" s="36"/>
      <c r="BE369" s="36"/>
      <c r="BF369" s="36"/>
      <c r="BG369" s="36"/>
      <c r="BH369" s="36"/>
      <c r="BI369" s="36"/>
      <c r="BJ369" s="36"/>
      <c r="BK369" s="36"/>
      <c r="BL369" s="36"/>
      <c r="BM369" s="36"/>
      <c r="BN369" s="36"/>
      <c r="BO369" s="36"/>
      <c r="BP369" s="36"/>
      <c r="BQ369" s="36"/>
      <c r="BR369" s="36"/>
      <c r="BS369" s="36"/>
      <c r="BT369" s="36"/>
      <c r="BU369" s="36"/>
      <c r="BV369" s="36"/>
      <c r="BW369" s="36"/>
      <c r="BX369" s="36"/>
      <c r="BY369" s="36"/>
      <c r="BZ369" s="36"/>
      <c r="CA369" s="36"/>
      <c r="CB369" s="36"/>
      <c r="CC369" s="36"/>
      <c r="CD369" s="36"/>
      <c r="CE369" s="36"/>
      <c r="CF369" s="36"/>
      <c r="CG369" s="36"/>
      <c r="CH369" s="36"/>
      <c r="CI369" s="36"/>
      <c r="CJ369" s="36"/>
      <c r="CK369" s="36"/>
      <c r="CL369" s="36"/>
      <c r="CM369" s="36"/>
      <c r="CN369" s="36"/>
      <c r="CO369" s="36"/>
      <c r="CP369" s="36"/>
      <c r="CQ369" s="36"/>
      <c r="CR369" s="36"/>
      <c r="CS369" s="36"/>
      <c r="CT369" s="36"/>
      <c r="CU369" s="36"/>
      <c r="CV369" s="36"/>
      <c r="CW369" s="36"/>
      <c r="CX369" s="36"/>
      <c r="CY369" s="36"/>
      <c r="CZ369" s="36"/>
      <c r="DA369" s="36"/>
      <c r="DB369" s="36"/>
      <c r="DC369" s="36"/>
      <c r="DD369" s="36"/>
      <c r="DE369" s="36"/>
      <c r="DF369" s="36"/>
      <c r="DG369" s="36"/>
      <c r="DH369" s="36"/>
      <c r="DI369" s="36"/>
      <c r="DJ369" s="36"/>
      <c r="DK369" s="36"/>
      <c r="DL369" s="36"/>
      <c r="DM369" s="36"/>
      <c r="DN369" s="36"/>
      <c r="DO369" s="36"/>
      <c r="DP369" s="36"/>
      <c r="DQ369" s="36"/>
      <c r="DR369" s="36"/>
      <c r="DS369" s="36"/>
      <c r="DT369" s="36"/>
      <c r="DU369" s="36"/>
      <c r="DV369" s="36"/>
      <c r="DW369" s="36"/>
      <c r="DX369" s="36"/>
      <c r="DY369" s="36"/>
      <c r="DZ369" s="36"/>
      <c r="EA369" s="36"/>
      <c r="EB369" s="36"/>
      <c r="EC369" s="36"/>
      <c r="ED369" s="36"/>
      <c r="EE369" s="36"/>
      <c r="EF369" s="36"/>
      <c r="EG369" s="36"/>
      <c r="EH369" s="36"/>
      <c r="EI369" s="36"/>
      <c r="EJ369" s="36"/>
      <c r="EK369" s="36"/>
      <c r="EL369" s="36"/>
      <c r="EM369" s="36"/>
      <c r="EN369" s="36"/>
      <c r="EO369" s="36"/>
      <c r="EP369" s="36"/>
      <c r="EQ369" s="36"/>
      <c r="ER369" s="36"/>
      <c r="ES369" s="36"/>
      <c r="ET369" s="36"/>
      <c r="EU369" s="36"/>
      <c r="EV369" s="36"/>
      <c r="EW369" s="36"/>
      <c r="EX369" s="36"/>
      <c r="EY369" s="36"/>
      <c r="EZ369" s="36"/>
      <c r="FA369" s="36"/>
      <c r="FB369" s="36"/>
      <c r="FC369" s="36"/>
      <c r="FD369" s="36"/>
      <c r="FE369" s="36"/>
      <c r="FF369" s="36"/>
      <c r="FG369" s="36"/>
      <c r="FH369" s="36"/>
      <c r="FI369" s="36"/>
      <c r="FJ369" s="36"/>
      <c r="FK369" s="36"/>
      <c r="FL369" s="36"/>
      <c r="FM369" s="36"/>
      <c r="FN369" s="36"/>
      <c r="FO369" s="36"/>
      <c r="FP369" s="36"/>
      <c r="FQ369" s="36"/>
      <c r="FR369" s="36"/>
      <c r="FS369" s="36"/>
      <c r="FT369" s="36"/>
      <c r="FU369" s="36"/>
      <c r="FV369" s="36"/>
      <c r="FW369" s="36"/>
      <c r="FX369" s="36"/>
      <c r="FY369" s="36"/>
      <c r="FZ369" s="36"/>
      <c r="GA369" s="36"/>
      <c r="GB369" s="36"/>
      <c r="GC369" s="36"/>
      <c r="GD369" s="36"/>
      <c r="GE369" s="36"/>
      <c r="GF369" s="36"/>
      <c r="GG369" s="36"/>
      <c r="GH369" s="36"/>
      <c r="GI369" s="36"/>
      <c r="GJ369" s="36"/>
      <c r="GK369" s="36"/>
      <c r="GL369" s="36"/>
      <c r="GM369" s="36"/>
      <c r="GN369" s="36"/>
      <c r="GO369" s="36"/>
      <c r="GP369" s="36"/>
      <c r="GQ369" s="36"/>
      <c r="GR369" s="36"/>
      <c r="GS369" s="36"/>
      <c r="GT369" s="36"/>
      <c r="GU369" s="36"/>
      <c r="GV369" s="36"/>
      <c r="GW369" s="36"/>
      <c r="GX369" s="36"/>
      <c r="GY369" s="36"/>
      <c r="GZ369" s="36"/>
      <c r="HA369" s="36"/>
      <c r="HB369" s="36"/>
      <c r="HC369" s="36"/>
      <c r="HD369" s="36"/>
      <c r="HE369" s="36"/>
      <c r="HF369" s="36"/>
      <c r="HG369" s="36"/>
      <c r="HH369" s="36"/>
      <c r="HI369" s="36"/>
      <c r="HJ369" s="36"/>
      <c r="HK369" s="36"/>
      <c r="HL369" s="36"/>
      <c r="HM369" s="36"/>
      <c r="HN369" s="36"/>
      <c r="HO369" s="36"/>
      <c r="HP369" s="36"/>
      <c r="HQ369" s="36"/>
      <c r="HR369" s="36"/>
      <c r="HS369" s="36"/>
      <c r="HT369" s="36"/>
      <c r="HU369" s="36"/>
      <c r="HV369" s="36"/>
      <c r="HW369" s="36"/>
      <c r="HX369" s="36"/>
      <c r="HY369" s="36"/>
      <c r="HZ369" s="36"/>
      <c r="IA369" s="36"/>
      <c r="IB369" s="36"/>
      <c r="IC369" s="36"/>
      <c r="ID369" s="36"/>
      <c r="IE369" s="36"/>
      <c r="IF369" s="36"/>
      <c r="IG369" s="36"/>
    </row>
    <row r="370" spans="1:241">
      <c r="A370" s="900">
        <v>1522</v>
      </c>
      <c r="B370" s="316" t="s">
        <v>147</v>
      </c>
      <c r="C370" s="896" t="s">
        <v>5809</v>
      </c>
      <c r="D370" s="241">
        <v>1124</v>
      </c>
      <c r="E370" s="897" t="s">
        <v>5810</v>
      </c>
      <c r="F370" s="318">
        <v>4</v>
      </c>
      <c r="G370" s="316" t="s">
        <v>150</v>
      </c>
      <c r="H370" s="297">
        <v>45246</v>
      </c>
      <c r="I370" s="298">
        <v>200000</v>
      </c>
      <c r="J370" s="318">
        <v>12</v>
      </c>
      <c r="K370" s="585">
        <f t="shared" si="5"/>
        <v>45610</v>
      </c>
      <c r="L370" s="583">
        <v>15</v>
      </c>
      <c r="M370" s="583">
        <v>3</v>
      </c>
      <c r="N370" s="583">
        <v>18</v>
      </c>
      <c r="O370" s="318"/>
      <c r="P370" s="318"/>
      <c r="Q370" s="115"/>
      <c r="R370" s="318"/>
      <c r="S370" s="318"/>
      <c r="T370" s="318"/>
      <c r="U370" s="318"/>
      <c r="V370" s="318"/>
      <c r="W370" s="318"/>
      <c r="X370" s="298">
        <v>200000</v>
      </c>
      <c r="Y370" s="319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36"/>
      <c r="AY370" s="36"/>
      <c r="AZ370" s="36"/>
      <c r="BA370" s="36"/>
      <c r="BB370" s="36"/>
      <c r="BC370" s="36"/>
      <c r="BD370" s="36"/>
      <c r="BE370" s="36"/>
      <c r="BF370" s="36"/>
      <c r="BG370" s="36"/>
      <c r="BH370" s="36"/>
      <c r="BI370" s="36"/>
      <c r="BJ370" s="36"/>
      <c r="BK370" s="36"/>
      <c r="BL370" s="36"/>
      <c r="BM370" s="36"/>
      <c r="BN370" s="36"/>
      <c r="BO370" s="36"/>
      <c r="BP370" s="36"/>
      <c r="BQ370" s="36"/>
      <c r="BR370" s="36"/>
      <c r="BS370" s="36"/>
      <c r="BT370" s="36"/>
      <c r="BU370" s="36"/>
      <c r="BV370" s="36"/>
      <c r="BW370" s="36"/>
      <c r="BX370" s="36"/>
      <c r="BY370" s="36"/>
      <c r="BZ370" s="36"/>
      <c r="CA370" s="36"/>
      <c r="CB370" s="36"/>
      <c r="CC370" s="36"/>
      <c r="CD370" s="36"/>
      <c r="CE370" s="36"/>
      <c r="CF370" s="36"/>
      <c r="CG370" s="36"/>
      <c r="CH370" s="36"/>
      <c r="CI370" s="36"/>
      <c r="CJ370" s="36"/>
      <c r="CK370" s="36"/>
      <c r="CL370" s="36"/>
      <c r="CM370" s="36"/>
      <c r="CN370" s="36"/>
      <c r="CO370" s="36"/>
      <c r="CP370" s="36"/>
      <c r="CQ370" s="36"/>
      <c r="CR370" s="36"/>
      <c r="CS370" s="36"/>
      <c r="CT370" s="36"/>
      <c r="CU370" s="36"/>
      <c r="CV370" s="36"/>
      <c r="CW370" s="36"/>
      <c r="CX370" s="36"/>
      <c r="CY370" s="36"/>
      <c r="CZ370" s="36"/>
      <c r="DA370" s="36"/>
      <c r="DB370" s="36"/>
      <c r="DC370" s="36"/>
      <c r="DD370" s="36"/>
      <c r="DE370" s="36"/>
      <c r="DF370" s="36"/>
      <c r="DG370" s="36"/>
      <c r="DH370" s="36"/>
      <c r="DI370" s="36"/>
      <c r="DJ370" s="36"/>
      <c r="DK370" s="36"/>
      <c r="DL370" s="36"/>
      <c r="DM370" s="36"/>
      <c r="DN370" s="36"/>
      <c r="DO370" s="36"/>
      <c r="DP370" s="36"/>
      <c r="DQ370" s="36"/>
      <c r="DR370" s="36"/>
      <c r="DS370" s="36"/>
      <c r="DT370" s="36"/>
      <c r="DU370" s="36"/>
      <c r="DV370" s="36"/>
      <c r="DW370" s="36"/>
      <c r="DX370" s="36"/>
      <c r="DY370" s="36"/>
      <c r="DZ370" s="36"/>
      <c r="EA370" s="36"/>
      <c r="EB370" s="36"/>
      <c r="EC370" s="36"/>
      <c r="ED370" s="36"/>
      <c r="EE370" s="36"/>
      <c r="EF370" s="36"/>
      <c r="EG370" s="36"/>
      <c r="EH370" s="36"/>
      <c r="EI370" s="36"/>
      <c r="EJ370" s="36"/>
      <c r="EK370" s="36"/>
      <c r="EL370" s="36"/>
      <c r="EM370" s="36"/>
      <c r="EN370" s="36"/>
      <c r="EO370" s="36"/>
      <c r="EP370" s="36"/>
      <c r="EQ370" s="36"/>
      <c r="ER370" s="36"/>
      <c r="ES370" s="36"/>
      <c r="ET370" s="36"/>
      <c r="EU370" s="36"/>
      <c r="EV370" s="36"/>
      <c r="EW370" s="36"/>
      <c r="EX370" s="36"/>
      <c r="EY370" s="36"/>
      <c r="EZ370" s="36"/>
      <c r="FA370" s="36"/>
      <c r="FB370" s="36"/>
      <c r="FC370" s="36"/>
      <c r="FD370" s="36"/>
      <c r="FE370" s="36"/>
      <c r="FF370" s="36"/>
      <c r="FG370" s="36"/>
      <c r="FH370" s="36"/>
      <c r="FI370" s="36"/>
      <c r="FJ370" s="36"/>
      <c r="FK370" s="36"/>
      <c r="FL370" s="36"/>
      <c r="FM370" s="36"/>
      <c r="FN370" s="36"/>
      <c r="FO370" s="36"/>
      <c r="FP370" s="36"/>
      <c r="FQ370" s="36"/>
      <c r="FR370" s="36"/>
      <c r="FS370" s="36"/>
      <c r="FT370" s="36"/>
      <c r="FU370" s="36"/>
      <c r="FV370" s="36"/>
      <c r="FW370" s="36"/>
      <c r="FX370" s="36"/>
      <c r="FY370" s="36"/>
      <c r="FZ370" s="36"/>
      <c r="GA370" s="36"/>
      <c r="GB370" s="36"/>
      <c r="GC370" s="36"/>
      <c r="GD370" s="36"/>
      <c r="GE370" s="36"/>
      <c r="GF370" s="36"/>
      <c r="GG370" s="36"/>
      <c r="GH370" s="36"/>
      <c r="GI370" s="36"/>
      <c r="GJ370" s="36"/>
      <c r="GK370" s="36"/>
      <c r="GL370" s="36"/>
      <c r="GM370" s="36"/>
      <c r="GN370" s="36"/>
      <c r="GO370" s="36"/>
      <c r="GP370" s="36"/>
      <c r="GQ370" s="36"/>
      <c r="GR370" s="36"/>
      <c r="GS370" s="36"/>
      <c r="GT370" s="36"/>
      <c r="GU370" s="36"/>
      <c r="GV370" s="36"/>
      <c r="GW370" s="36"/>
      <c r="GX370" s="36"/>
      <c r="GY370" s="36"/>
      <c r="GZ370" s="36"/>
      <c r="HA370" s="36"/>
      <c r="HB370" s="36"/>
      <c r="HC370" s="36"/>
      <c r="HD370" s="36"/>
      <c r="HE370" s="36"/>
      <c r="HF370" s="36"/>
      <c r="HG370" s="36"/>
      <c r="HH370" s="36"/>
      <c r="HI370" s="36"/>
      <c r="HJ370" s="36"/>
      <c r="HK370" s="36"/>
      <c r="HL370" s="36"/>
      <c r="HM370" s="36"/>
      <c r="HN370" s="36"/>
      <c r="HO370" s="36"/>
      <c r="HP370" s="36"/>
      <c r="HQ370" s="36"/>
      <c r="HR370" s="36"/>
      <c r="HS370" s="36"/>
      <c r="HT370" s="36"/>
      <c r="HU370" s="36"/>
      <c r="HV370" s="36"/>
      <c r="HW370" s="36"/>
      <c r="HX370" s="36"/>
      <c r="HY370" s="36"/>
      <c r="HZ370" s="36"/>
      <c r="IA370" s="36"/>
      <c r="IB370" s="36"/>
      <c r="IC370" s="36"/>
      <c r="ID370" s="36"/>
      <c r="IE370" s="36"/>
      <c r="IF370" s="36"/>
      <c r="IG370" s="36"/>
    </row>
    <row r="371" spans="1:241">
      <c r="A371" s="900">
        <v>293</v>
      </c>
      <c r="B371" s="316" t="s">
        <v>147</v>
      </c>
      <c r="C371" s="896" t="s">
        <v>5809</v>
      </c>
      <c r="D371" s="241">
        <v>1125</v>
      </c>
      <c r="E371" s="897" t="s">
        <v>5810</v>
      </c>
      <c r="F371" s="318">
        <v>4</v>
      </c>
      <c r="G371" s="316" t="s">
        <v>150</v>
      </c>
      <c r="H371" s="297">
        <v>45188</v>
      </c>
      <c r="I371" s="298">
        <v>200000</v>
      </c>
      <c r="J371" s="318">
        <v>12</v>
      </c>
      <c r="K371" s="585">
        <f t="shared" si="5"/>
        <v>45552</v>
      </c>
      <c r="L371" s="583">
        <v>15</v>
      </c>
      <c r="M371" s="583">
        <v>3</v>
      </c>
      <c r="N371" s="583">
        <v>18</v>
      </c>
      <c r="O371" s="318"/>
      <c r="P371" s="318"/>
      <c r="Q371" s="115"/>
      <c r="R371" s="318"/>
      <c r="S371" s="318"/>
      <c r="T371" s="318"/>
      <c r="U371" s="318"/>
      <c r="V371" s="318"/>
      <c r="W371" s="318"/>
      <c r="X371" s="298">
        <v>200000</v>
      </c>
      <c r="Y371" s="319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36"/>
      <c r="AY371" s="36"/>
      <c r="AZ371" s="36"/>
      <c r="BA371" s="36"/>
      <c r="BB371" s="36"/>
      <c r="BC371" s="36"/>
      <c r="BD371" s="36"/>
      <c r="BE371" s="36"/>
      <c r="BF371" s="36"/>
      <c r="BG371" s="36"/>
      <c r="BH371" s="36"/>
      <c r="BI371" s="36"/>
      <c r="BJ371" s="36"/>
      <c r="BK371" s="36"/>
      <c r="BL371" s="36"/>
      <c r="BM371" s="36"/>
      <c r="BN371" s="36"/>
      <c r="BO371" s="36"/>
      <c r="BP371" s="36"/>
      <c r="BQ371" s="36"/>
      <c r="BR371" s="36"/>
      <c r="BS371" s="36"/>
      <c r="BT371" s="36"/>
      <c r="BU371" s="36"/>
      <c r="BV371" s="36"/>
      <c r="BW371" s="36"/>
      <c r="BX371" s="36"/>
      <c r="BY371" s="36"/>
      <c r="BZ371" s="36"/>
      <c r="CA371" s="36"/>
      <c r="CB371" s="36"/>
      <c r="CC371" s="36"/>
      <c r="CD371" s="36"/>
      <c r="CE371" s="36"/>
      <c r="CF371" s="36"/>
      <c r="CG371" s="36"/>
      <c r="CH371" s="36"/>
      <c r="CI371" s="36"/>
      <c r="CJ371" s="36"/>
      <c r="CK371" s="36"/>
      <c r="CL371" s="36"/>
      <c r="CM371" s="36"/>
      <c r="CN371" s="36"/>
      <c r="CO371" s="36"/>
      <c r="CP371" s="36"/>
      <c r="CQ371" s="36"/>
      <c r="CR371" s="36"/>
      <c r="CS371" s="36"/>
      <c r="CT371" s="36"/>
      <c r="CU371" s="36"/>
      <c r="CV371" s="36"/>
      <c r="CW371" s="36"/>
      <c r="CX371" s="36"/>
      <c r="CY371" s="36"/>
      <c r="CZ371" s="36"/>
      <c r="DA371" s="36"/>
      <c r="DB371" s="36"/>
      <c r="DC371" s="36"/>
      <c r="DD371" s="36"/>
      <c r="DE371" s="36"/>
      <c r="DF371" s="36"/>
      <c r="DG371" s="36"/>
      <c r="DH371" s="36"/>
      <c r="DI371" s="36"/>
      <c r="DJ371" s="36"/>
      <c r="DK371" s="36"/>
      <c r="DL371" s="36"/>
      <c r="DM371" s="36"/>
      <c r="DN371" s="36"/>
      <c r="DO371" s="36"/>
      <c r="DP371" s="36"/>
      <c r="DQ371" s="36"/>
      <c r="DR371" s="36"/>
      <c r="DS371" s="36"/>
      <c r="DT371" s="36"/>
      <c r="DU371" s="36"/>
      <c r="DV371" s="36"/>
      <c r="DW371" s="36"/>
      <c r="DX371" s="36"/>
      <c r="DY371" s="36"/>
      <c r="DZ371" s="36"/>
      <c r="EA371" s="36"/>
      <c r="EB371" s="36"/>
      <c r="EC371" s="36"/>
      <c r="ED371" s="36"/>
      <c r="EE371" s="36"/>
      <c r="EF371" s="36"/>
      <c r="EG371" s="36"/>
      <c r="EH371" s="36"/>
      <c r="EI371" s="36"/>
      <c r="EJ371" s="36"/>
      <c r="EK371" s="36"/>
      <c r="EL371" s="36"/>
      <c r="EM371" s="36"/>
      <c r="EN371" s="36"/>
      <c r="EO371" s="36"/>
      <c r="EP371" s="36"/>
      <c r="EQ371" s="36"/>
      <c r="ER371" s="36"/>
      <c r="ES371" s="36"/>
      <c r="ET371" s="36"/>
      <c r="EU371" s="36"/>
      <c r="EV371" s="36"/>
      <c r="EW371" s="36"/>
      <c r="EX371" s="36"/>
      <c r="EY371" s="36"/>
      <c r="EZ371" s="36"/>
      <c r="FA371" s="36"/>
      <c r="FB371" s="36"/>
      <c r="FC371" s="36"/>
      <c r="FD371" s="36"/>
      <c r="FE371" s="36"/>
      <c r="FF371" s="36"/>
      <c r="FG371" s="36"/>
      <c r="FH371" s="36"/>
      <c r="FI371" s="36"/>
      <c r="FJ371" s="36"/>
      <c r="FK371" s="36"/>
      <c r="FL371" s="36"/>
      <c r="FM371" s="36"/>
      <c r="FN371" s="36"/>
      <c r="FO371" s="36"/>
      <c r="FP371" s="36"/>
      <c r="FQ371" s="36"/>
      <c r="FR371" s="36"/>
      <c r="FS371" s="36"/>
      <c r="FT371" s="36"/>
      <c r="FU371" s="36"/>
      <c r="FV371" s="36"/>
      <c r="FW371" s="36"/>
      <c r="FX371" s="36"/>
      <c r="FY371" s="36"/>
      <c r="FZ371" s="36"/>
      <c r="GA371" s="36"/>
      <c r="GB371" s="36"/>
      <c r="GC371" s="36"/>
      <c r="GD371" s="36"/>
      <c r="GE371" s="36"/>
      <c r="GF371" s="36"/>
      <c r="GG371" s="36"/>
      <c r="GH371" s="36"/>
      <c r="GI371" s="36"/>
      <c r="GJ371" s="36"/>
      <c r="GK371" s="36"/>
      <c r="GL371" s="36"/>
      <c r="GM371" s="36"/>
      <c r="GN371" s="36"/>
      <c r="GO371" s="36"/>
      <c r="GP371" s="36"/>
      <c r="GQ371" s="36"/>
      <c r="GR371" s="36"/>
      <c r="GS371" s="36"/>
      <c r="GT371" s="36"/>
      <c r="GU371" s="36"/>
      <c r="GV371" s="36"/>
      <c r="GW371" s="36"/>
      <c r="GX371" s="36"/>
      <c r="GY371" s="36"/>
      <c r="GZ371" s="36"/>
      <c r="HA371" s="36"/>
      <c r="HB371" s="36"/>
      <c r="HC371" s="36"/>
      <c r="HD371" s="36"/>
      <c r="HE371" s="36"/>
      <c r="HF371" s="36"/>
      <c r="HG371" s="36"/>
      <c r="HH371" s="36"/>
      <c r="HI371" s="36"/>
      <c r="HJ371" s="36"/>
      <c r="HK371" s="36"/>
      <c r="HL371" s="36"/>
      <c r="HM371" s="36"/>
      <c r="HN371" s="36"/>
      <c r="HO371" s="36"/>
      <c r="HP371" s="36"/>
      <c r="HQ371" s="36"/>
      <c r="HR371" s="36"/>
      <c r="HS371" s="36"/>
      <c r="HT371" s="36"/>
      <c r="HU371" s="36"/>
      <c r="HV371" s="36"/>
      <c r="HW371" s="36"/>
      <c r="HX371" s="36"/>
      <c r="HY371" s="36"/>
      <c r="HZ371" s="36"/>
      <c r="IA371" s="36"/>
      <c r="IB371" s="36"/>
      <c r="IC371" s="36"/>
      <c r="ID371" s="36"/>
      <c r="IE371" s="36"/>
      <c r="IF371" s="36"/>
      <c r="IG371" s="36"/>
    </row>
    <row r="372" spans="1:241">
      <c r="A372" s="900">
        <v>2205</v>
      </c>
      <c r="B372" s="316" t="s">
        <v>147</v>
      </c>
      <c r="C372" s="896" t="s">
        <v>5809</v>
      </c>
      <c r="D372" s="241">
        <v>1126</v>
      </c>
      <c r="E372" s="897" t="s">
        <v>5810</v>
      </c>
      <c r="F372" s="318">
        <v>4</v>
      </c>
      <c r="G372" s="316" t="s">
        <v>150</v>
      </c>
      <c r="H372" s="297">
        <v>45126</v>
      </c>
      <c r="I372" s="298">
        <v>200000</v>
      </c>
      <c r="J372" s="318">
        <v>12</v>
      </c>
      <c r="K372" s="585">
        <f t="shared" si="5"/>
        <v>45490</v>
      </c>
      <c r="L372" s="583">
        <v>15</v>
      </c>
      <c r="M372" s="583">
        <v>3</v>
      </c>
      <c r="N372" s="583">
        <v>18</v>
      </c>
      <c r="O372" s="318"/>
      <c r="P372" s="318"/>
      <c r="Q372" s="115"/>
      <c r="R372" s="318"/>
      <c r="S372" s="318"/>
      <c r="T372" s="318"/>
      <c r="U372" s="318"/>
      <c r="V372" s="318"/>
      <c r="W372" s="318"/>
      <c r="X372" s="298">
        <v>200000</v>
      </c>
      <c r="Y372" s="319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36"/>
      <c r="AY372" s="36"/>
      <c r="AZ372" s="36"/>
      <c r="BA372" s="36"/>
      <c r="BB372" s="36"/>
      <c r="BC372" s="36"/>
      <c r="BD372" s="36"/>
      <c r="BE372" s="36"/>
      <c r="BF372" s="36"/>
      <c r="BG372" s="36"/>
      <c r="BH372" s="36"/>
      <c r="BI372" s="36"/>
      <c r="BJ372" s="36"/>
      <c r="BK372" s="36"/>
      <c r="BL372" s="36"/>
      <c r="BM372" s="36"/>
      <c r="BN372" s="36"/>
      <c r="BO372" s="36"/>
      <c r="BP372" s="36"/>
      <c r="BQ372" s="36"/>
      <c r="BR372" s="36"/>
      <c r="BS372" s="36"/>
      <c r="BT372" s="36"/>
      <c r="BU372" s="36"/>
      <c r="BV372" s="36"/>
      <c r="BW372" s="36"/>
      <c r="BX372" s="36"/>
      <c r="BY372" s="36"/>
      <c r="BZ372" s="36"/>
      <c r="CA372" s="36"/>
      <c r="CB372" s="36"/>
      <c r="CC372" s="36"/>
      <c r="CD372" s="36"/>
      <c r="CE372" s="36"/>
      <c r="CF372" s="36"/>
      <c r="CG372" s="36"/>
      <c r="CH372" s="36"/>
      <c r="CI372" s="36"/>
      <c r="CJ372" s="36"/>
      <c r="CK372" s="36"/>
      <c r="CL372" s="36"/>
      <c r="CM372" s="36"/>
      <c r="CN372" s="36"/>
      <c r="CO372" s="36"/>
      <c r="CP372" s="36"/>
      <c r="CQ372" s="36"/>
      <c r="CR372" s="36"/>
      <c r="CS372" s="36"/>
      <c r="CT372" s="36"/>
      <c r="CU372" s="36"/>
      <c r="CV372" s="36"/>
      <c r="CW372" s="36"/>
      <c r="CX372" s="36"/>
      <c r="CY372" s="36"/>
      <c r="CZ372" s="36"/>
      <c r="DA372" s="36"/>
      <c r="DB372" s="36"/>
      <c r="DC372" s="36"/>
      <c r="DD372" s="36"/>
      <c r="DE372" s="36"/>
      <c r="DF372" s="36"/>
      <c r="DG372" s="36"/>
      <c r="DH372" s="36"/>
      <c r="DI372" s="36"/>
      <c r="DJ372" s="36"/>
      <c r="DK372" s="36"/>
      <c r="DL372" s="36"/>
      <c r="DM372" s="36"/>
      <c r="DN372" s="36"/>
      <c r="DO372" s="36"/>
      <c r="DP372" s="36"/>
      <c r="DQ372" s="36"/>
      <c r="DR372" s="36"/>
      <c r="DS372" s="36"/>
      <c r="DT372" s="36"/>
      <c r="DU372" s="36"/>
      <c r="DV372" s="36"/>
      <c r="DW372" s="36"/>
      <c r="DX372" s="36"/>
      <c r="DY372" s="36"/>
      <c r="DZ372" s="36"/>
      <c r="EA372" s="36"/>
      <c r="EB372" s="36"/>
      <c r="EC372" s="36"/>
      <c r="ED372" s="36"/>
      <c r="EE372" s="36"/>
      <c r="EF372" s="36"/>
      <c r="EG372" s="36"/>
      <c r="EH372" s="36"/>
      <c r="EI372" s="36"/>
      <c r="EJ372" s="36"/>
      <c r="EK372" s="36"/>
      <c r="EL372" s="36"/>
      <c r="EM372" s="36"/>
      <c r="EN372" s="36"/>
      <c r="EO372" s="36"/>
      <c r="EP372" s="36"/>
      <c r="EQ372" s="36"/>
      <c r="ER372" s="36"/>
      <c r="ES372" s="36"/>
      <c r="ET372" s="36"/>
      <c r="EU372" s="36"/>
      <c r="EV372" s="36"/>
      <c r="EW372" s="36"/>
      <c r="EX372" s="36"/>
      <c r="EY372" s="36"/>
      <c r="EZ372" s="36"/>
      <c r="FA372" s="36"/>
      <c r="FB372" s="36"/>
      <c r="FC372" s="36"/>
      <c r="FD372" s="36"/>
      <c r="FE372" s="36"/>
      <c r="FF372" s="36"/>
      <c r="FG372" s="36"/>
      <c r="FH372" s="36"/>
      <c r="FI372" s="36"/>
      <c r="FJ372" s="36"/>
      <c r="FK372" s="36"/>
      <c r="FL372" s="36"/>
      <c r="FM372" s="36"/>
      <c r="FN372" s="36"/>
      <c r="FO372" s="36"/>
      <c r="FP372" s="36"/>
      <c r="FQ372" s="36"/>
      <c r="FR372" s="36"/>
      <c r="FS372" s="36"/>
      <c r="FT372" s="36"/>
      <c r="FU372" s="36"/>
      <c r="FV372" s="36"/>
      <c r="FW372" s="36"/>
      <c r="FX372" s="36"/>
      <c r="FY372" s="36"/>
      <c r="FZ372" s="36"/>
      <c r="GA372" s="36"/>
      <c r="GB372" s="36"/>
      <c r="GC372" s="36"/>
      <c r="GD372" s="36"/>
      <c r="GE372" s="36"/>
      <c r="GF372" s="36"/>
      <c r="GG372" s="36"/>
      <c r="GH372" s="36"/>
      <c r="GI372" s="36"/>
      <c r="GJ372" s="36"/>
      <c r="GK372" s="36"/>
      <c r="GL372" s="36"/>
      <c r="GM372" s="36"/>
      <c r="GN372" s="36"/>
      <c r="GO372" s="36"/>
      <c r="GP372" s="36"/>
      <c r="GQ372" s="36"/>
      <c r="GR372" s="36"/>
      <c r="GS372" s="36"/>
      <c r="GT372" s="36"/>
      <c r="GU372" s="36"/>
      <c r="GV372" s="36"/>
      <c r="GW372" s="36"/>
      <c r="GX372" s="36"/>
      <c r="GY372" s="36"/>
      <c r="GZ372" s="36"/>
      <c r="HA372" s="36"/>
      <c r="HB372" s="36"/>
      <c r="HC372" s="36"/>
      <c r="HD372" s="36"/>
      <c r="HE372" s="36"/>
      <c r="HF372" s="36"/>
      <c r="HG372" s="36"/>
      <c r="HH372" s="36"/>
      <c r="HI372" s="36"/>
      <c r="HJ372" s="36"/>
      <c r="HK372" s="36"/>
      <c r="HL372" s="36"/>
      <c r="HM372" s="36"/>
      <c r="HN372" s="36"/>
      <c r="HO372" s="36"/>
      <c r="HP372" s="36"/>
      <c r="HQ372" s="36"/>
      <c r="HR372" s="36"/>
      <c r="HS372" s="36"/>
      <c r="HT372" s="36"/>
      <c r="HU372" s="36"/>
      <c r="HV372" s="36"/>
      <c r="HW372" s="36"/>
      <c r="HX372" s="36"/>
      <c r="HY372" s="36"/>
      <c r="HZ372" s="36"/>
      <c r="IA372" s="36"/>
      <c r="IB372" s="36"/>
      <c r="IC372" s="36"/>
      <c r="ID372" s="36"/>
      <c r="IE372" s="36"/>
      <c r="IF372" s="36"/>
      <c r="IG372" s="36"/>
    </row>
    <row r="373" spans="1:241">
      <c r="A373" s="900">
        <v>2198</v>
      </c>
      <c r="B373" s="316" t="s">
        <v>147</v>
      </c>
      <c r="C373" s="896" t="s">
        <v>5809</v>
      </c>
      <c r="D373" s="241">
        <v>1128</v>
      </c>
      <c r="E373" s="897" t="s">
        <v>5810</v>
      </c>
      <c r="F373" s="318">
        <v>4</v>
      </c>
      <c r="G373" s="316" t="s">
        <v>150</v>
      </c>
      <c r="H373" s="297">
        <v>45051</v>
      </c>
      <c r="I373" s="298">
        <v>200000</v>
      </c>
      <c r="J373" s="318">
        <v>12</v>
      </c>
      <c r="K373" s="585">
        <f t="shared" si="5"/>
        <v>45415</v>
      </c>
      <c r="L373" s="583">
        <v>15</v>
      </c>
      <c r="M373" s="583">
        <v>3</v>
      </c>
      <c r="N373" s="583">
        <v>18</v>
      </c>
      <c r="O373" s="318"/>
      <c r="P373" s="318"/>
      <c r="Q373" s="115"/>
      <c r="R373" s="318"/>
      <c r="S373" s="318"/>
      <c r="T373" s="318"/>
      <c r="U373" s="318"/>
      <c r="V373" s="318"/>
      <c r="W373" s="318"/>
      <c r="X373" s="298">
        <v>200000</v>
      </c>
      <c r="Y373" s="319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36"/>
      <c r="AY373" s="36"/>
      <c r="AZ373" s="36"/>
      <c r="BA373" s="36"/>
      <c r="BB373" s="36"/>
      <c r="BC373" s="36"/>
      <c r="BD373" s="36"/>
      <c r="BE373" s="36"/>
      <c r="BF373" s="36"/>
      <c r="BG373" s="36"/>
      <c r="BH373" s="36"/>
      <c r="BI373" s="36"/>
      <c r="BJ373" s="36"/>
      <c r="BK373" s="36"/>
      <c r="BL373" s="36"/>
      <c r="BM373" s="36"/>
      <c r="BN373" s="36"/>
      <c r="BO373" s="36"/>
      <c r="BP373" s="36"/>
      <c r="BQ373" s="36"/>
      <c r="BR373" s="36"/>
      <c r="BS373" s="36"/>
      <c r="BT373" s="36"/>
      <c r="BU373" s="36"/>
      <c r="BV373" s="36"/>
      <c r="BW373" s="36"/>
      <c r="BX373" s="36"/>
      <c r="BY373" s="36"/>
      <c r="BZ373" s="36"/>
      <c r="CA373" s="36"/>
      <c r="CB373" s="36"/>
      <c r="CC373" s="36"/>
      <c r="CD373" s="36"/>
      <c r="CE373" s="36"/>
      <c r="CF373" s="36"/>
      <c r="CG373" s="36"/>
      <c r="CH373" s="36"/>
      <c r="CI373" s="36"/>
      <c r="CJ373" s="36"/>
      <c r="CK373" s="36"/>
      <c r="CL373" s="36"/>
      <c r="CM373" s="36"/>
      <c r="CN373" s="36"/>
      <c r="CO373" s="36"/>
      <c r="CP373" s="36"/>
      <c r="CQ373" s="36"/>
      <c r="CR373" s="36"/>
      <c r="CS373" s="36"/>
      <c r="CT373" s="36"/>
      <c r="CU373" s="36"/>
      <c r="CV373" s="36"/>
      <c r="CW373" s="36"/>
      <c r="CX373" s="36"/>
      <c r="CY373" s="36"/>
      <c r="CZ373" s="36"/>
      <c r="DA373" s="36"/>
      <c r="DB373" s="36"/>
      <c r="DC373" s="36"/>
      <c r="DD373" s="36"/>
      <c r="DE373" s="36"/>
      <c r="DF373" s="36"/>
      <c r="DG373" s="36"/>
      <c r="DH373" s="36"/>
      <c r="DI373" s="36"/>
      <c r="DJ373" s="36"/>
      <c r="DK373" s="36"/>
      <c r="DL373" s="36"/>
      <c r="DM373" s="36"/>
      <c r="DN373" s="36"/>
      <c r="DO373" s="36"/>
      <c r="DP373" s="36"/>
      <c r="DQ373" s="36"/>
      <c r="DR373" s="36"/>
      <c r="DS373" s="36"/>
      <c r="DT373" s="36"/>
      <c r="DU373" s="36"/>
      <c r="DV373" s="36"/>
      <c r="DW373" s="36"/>
      <c r="DX373" s="36"/>
      <c r="DY373" s="36"/>
      <c r="DZ373" s="36"/>
      <c r="EA373" s="36"/>
      <c r="EB373" s="36"/>
      <c r="EC373" s="36"/>
      <c r="ED373" s="36"/>
      <c r="EE373" s="36"/>
      <c r="EF373" s="36"/>
      <c r="EG373" s="36"/>
      <c r="EH373" s="36"/>
      <c r="EI373" s="36"/>
      <c r="EJ373" s="36"/>
      <c r="EK373" s="36"/>
      <c r="EL373" s="36"/>
      <c r="EM373" s="36"/>
      <c r="EN373" s="36"/>
      <c r="EO373" s="36"/>
      <c r="EP373" s="36"/>
      <c r="EQ373" s="36"/>
      <c r="ER373" s="36"/>
      <c r="ES373" s="36"/>
      <c r="ET373" s="36"/>
      <c r="EU373" s="36"/>
      <c r="EV373" s="36"/>
      <c r="EW373" s="36"/>
      <c r="EX373" s="36"/>
      <c r="EY373" s="36"/>
      <c r="EZ373" s="36"/>
      <c r="FA373" s="36"/>
      <c r="FB373" s="36"/>
      <c r="FC373" s="36"/>
      <c r="FD373" s="36"/>
      <c r="FE373" s="36"/>
      <c r="FF373" s="36"/>
      <c r="FG373" s="36"/>
      <c r="FH373" s="36"/>
      <c r="FI373" s="36"/>
      <c r="FJ373" s="36"/>
      <c r="FK373" s="36"/>
      <c r="FL373" s="36"/>
      <c r="FM373" s="36"/>
      <c r="FN373" s="36"/>
      <c r="FO373" s="36"/>
      <c r="FP373" s="36"/>
      <c r="FQ373" s="36"/>
      <c r="FR373" s="36"/>
      <c r="FS373" s="36"/>
      <c r="FT373" s="36"/>
      <c r="FU373" s="36"/>
      <c r="FV373" s="36"/>
      <c r="FW373" s="36"/>
      <c r="FX373" s="36"/>
      <c r="FY373" s="36"/>
      <c r="FZ373" s="36"/>
      <c r="GA373" s="36"/>
      <c r="GB373" s="36"/>
      <c r="GC373" s="36"/>
      <c r="GD373" s="36"/>
      <c r="GE373" s="36"/>
      <c r="GF373" s="36"/>
      <c r="GG373" s="36"/>
      <c r="GH373" s="36"/>
      <c r="GI373" s="36"/>
      <c r="GJ373" s="36"/>
      <c r="GK373" s="36"/>
      <c r="GL373" s="36"/>
      <c r="GM373" s="36"/>
      <c r="GN373" s="36"/>
      <c r="GO373" s="36"/>
      <c r="GP373" s="36"/>
      <c r="GQ373" s="36"/>
      <c r="GR373" s="36"/>
      <c r="GS373" s="36"/>
      <c r="GT373" s="36"/>
      <c r="GU373" s="36"/>
      <c r="GV373" s="36"/>
      <c r="GW373" s="36"/>
      <c r="GX373" s="36"/>
      <c r="GY373" s="36"/>
      <c r="GZ373" s="36"/>
      <c r="HA373" s="36"/>
      <c r="HB373" s="36"/>
      <c r="HC373" s="36"/>
      <c r="HD373" s="36"/>
      <c r="HE373" s="36"/>
      <c r="HF373" s="36"/>
      <c r="HG373" s="36"/>
      <c r="HH373" s="36"/>
      <c r="HI373" s="36"/>
      <c r="HJ373" s="36"/>
      <c r="HK373" s="36"/>
      <c r="HL373" s="36"/>
      <c r="HM373" s="36"/>
      <c r="HN373" s="36"/>
      <c r="HO373" s="36"/>
      <c r="HP373" s="36"/>
      <c r="HQ373" s="36"/>
      <c r="HR373" s="36"/>
      <c r="HS373" s="36"/>
      <c r="HT373" s="36"/>
      <c r="HU373" s="36"/>
      <c r="HV373" s="36"/>
      <c r="HW373" s="36"/>
      <c r="HX373" s="36"/>
      <c r="HY373" s="36"/>
      <c r="HZ373" s="36"/>
      <c r="IA373" s="36"/>
      <c r="IB373" s="36"/>
      <c r="IC373" s="36"/>
      <c r="ID373" s="36"/>
      <c r="IE373" s="36"/>
      <c r="IF373" s="36"/>
      <c r="IG373" s="36"/>
    </row>
    <row r="374" spans="1:241">
      <c r="A374" s="900">
        <v>2088</v>
      </c>
      <c r="B374" s="316" t="s">
        <v>147</v>
      </c>
      <c r="C374" s="896" t="s">
        <v>5809</v>
      </c>
      <c r="D374" s="241">
        <v>1129</v>
      </c>
      <c r="E374" s="897" t="s">
        <v>5810</v>
      </c>
      <c r="F374" s="318">
        <v>4</v>
      </c>
      <c r="G374" s="316" t="s">
        <v>150</v>
      </c>
      <c r="H374" s="297">
        <v>45254</v>
      </c>
      <c r="I374" s="298">
        <v>100000</v>
      </c>
      <c r="J374" s="318">
        <v>12</v>
      </c>
      <c r="K374" s="585">
        <f t="shared" si="5"/>
        <v>45618</v>
      </c>
      <c r="L374" s="583">
        <v>15</v>
      </c>
      <c r="M374" s="583">
        <v>3</v>
      </c>
      <c r="N374" s="583">
        <v>18</v>
      </c>
      <c r="O374" s="318"/>
      <c r="P374" s="318"/>
      <c r="Q374" s="115"/>
      <c r="R374" s="318"/>
      <c r="S374" s="318"/>
      <c r="T374" s="318"/>
      <c r="U374" s="318"/>
      <c r="V374" s="318"/>
      <c r="W374" s="318"/>
      <c r="X374" s="298">
        <v>100000</v>
      </c>
      <c r="Y374" s="319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36"/>
      <c r="AY374" s="36"/>
      <c r="AZ374" s="36"/>
      <c r="BA374" s="36"/>
      <c r="BB374" s="36"/>
      <c r="BC374" s="36"/>
      <c r="BD374" s="36"/>
      <c r="BE374" s="36"/>
      <c r="BF374" s="36"/>
      <c r="BG374" s="36"/>
      <c r="BH374" s="36"/>
      <c r="BI374" s="36"/>
      <c r="BJ374" s="36"/>
      <c r="BK374" s="36"/>
      <c r="BL374" s="36"/>
      <c r="BM374" s="36"/>
      <c r="BN374" s="36"/>
      <c r="BO374" s="36"/>
      <c r="BP374" s="36"/>
      <c r="BQ374" s="36"/>
      <c r="BR374" s="36"/>
      <c r="BS374" s="36"/>
      <c r="BT374" s="36"/>
      <c r="BU374" s="36"/>
      <c r="BV374" s="36"/>
      <c r="BW374" s="36"/>
      <c r="BX374" s="36"/>
      <c r="BY374" s="36"/>
      <c r="BZ374" s="36"/>
      <c r="CA374" s="36"/>
      <c r="CB374" s="36"/>
      <c r="CC374" s="36"/>
      <c r="CD374" s="36"/>
      <c r="CE374" s="36"/>
      <c r="CF374" s="36"/>
      <c r="CG374" s="36"/>
      <c r="CH374" s="36"/>
      <c r="CI374" s="36"/>
      <c r="CJ374" s="36"/>
      <c r="CK374" s="36"/>
      <c r="CL374" s="36"/>
      <c r="CM374" s="36"/>
      <c r="CN374" s="36"/>
      <c r="CO374" s="36"/>
      <c r="CP374" s="36"/>
      <c r="CQ374" s="36"/>
      <c r="CR374" s="36"/>
      <c r="CS374" s="36"/>
      <c r="CT374" s="36"/>
      <c r="CU374" s="36"/>
      <c r="CV374" s="36"/>
      <c r="CW374" s="36"/>
      <c r="CX374" s="36"/>
      <c r="CY374" s="36"/>
      <c r="CZ374" s="36"/>
      <c r="DA374" s="36"/>
      <c r="DB374" s="36"/>
      <c r="DC374" s="36"/>
      <c r="DD374" s="36"/>
      <c r="DE374" s="36"/>
      <c r="DF374" s="36"/>
      <c r="DG374" s="36"/>
      <c r="DH374" s="36"/>
      <c r="DI374" s="36"/>
      <c r="DJ374" s="36"/>
      <c r="DK374" s="36"/>
      <c r="DL374" s="36"/>
      <c r="DM374" s="36"/>
      <c r="DN374" s="36"/>
      <c r="DO374" s="36"/>
      <c r="DP374" s="36"/>
      <c r="DQ374" s="36"/>
      <c r="DR374" s="36"/>
      <c r="DS374" s="36"/>
      <c r="DT374" s="36"/>
      <c r="DU374" s="36"/>
      <c r="DV374" s="36"/>
      <c r="DW374" s="36"/>
      <c r="DX374" s="36"/>
      <c r="DY374" s="36"/>
      <c r="DZ374" s="36"/>
      <c r="EA374" s="36"/>
      <c r="EB374" s="36"/>
      <c r="EC374" s="36"/>
      <c r="ED374" s="36"/>
      <c r="EE374" s="36"/>
      <c r="EF374" s="36"/>
      <c r="EG374" s="36"/>
      <c r="EH374" s="36"/>
      <c r="EI374" s="36"/>
      <c r="EJ374" s="36"/>
      <c r="EK374" s="36"/>
      <c r="EL374" s="36"/>
      <c r="EM374" s="36"/>
      <c r="EN374" s="36"/>
      <c r="EO374" s="36"/>
      <c r="EP374" s="36"/>
      <c r="EQ374" s="36"/>
      <c r="ER374" s="36"/>
      <c r="ES374" s="36"/>
      <c r="ET374" s="36"/>
      <c r="EU374" s="36"/>
      <c r="EV374" s="36"/>
      <c r="EW374" s="36"/>
      <c r="EX374" s="36"/>
      <c r="EY374" s="36"/>
      <c r="EZ374" s="36"/>
      <c r="FA374" s="36"/>
      <c r="FB374" s="36"/>
      <c r="FC374" s="36"/>
      <c r="FD374" s="36"/>
      <c r="FE374" s="36"/>
      <c r="FF374" s="36"/>
      <c r="FG374" s="36"/>
      <c r="FH374" s="36"/>
      <c r="FI374" s="36"/>
      <c r="FJ374" s="36"/>
      <c r="FK374" s="36"/>
      <c r="FL374" s="36"/>
      <c r="FM374" s="36"/>
      <c r="FN374" s="36"/>
      <c r="FO374" s="36"/>
      <c r="FP374" s="36"/>
      <c r="FQ374" s="36"/>
      <c r="FR374" s="36"/>
      <c r="FS374" s="36"/>
      <c r="FT374" s="36"/>
      <c r="FU374" s="36"/>
      <c r="FV374" s="36"/>
      <c r="FW374" s="36"/>
      <c r="FX374" s="36"/>
      <c r="FY374" s="36"/>
      <c r="FZ374" s="36"/>
      <c r="GA374" s="36"/>
      <c r="GB374" s="36"/>
      <c r="GC374" s="36"/>
      <c r="GD374" s="36"/>
      <c r="GE374" s="36"/>
      <c r="GF374" s="36"/>
      <c r="GG374" s="36"/>
      <c r="GH374" s="36"/>
      <c r="GI374" s="36"/>
      <c r="GJ374" s="36"/>
      <c r="GK374" s="36"/>
      <c r="GL374" s="36"/>
      <c r="GM374" s="36"/>
      <c r="GN374" s="36"/>
      <c r="GO374" s="36"/>
      <c r="GP374" s="36"/>
      <c r="GQ374" s="36"/>
      <c r="GR374" s="36"/>
      <c r="GS374" s="36"/>
      <c r="GT374" s="36"/>
      <c r="GU374" s="36"/>
      <c r="GV374" s="36"/>
      <c r="GW374" s="36"/>
      <c r="GX374" s="36"/>
      <c r="GY374" s="36"/>
      <c r="GZ374" s="36"/>
      <c r="HA374" s="36"/>
      <c r="HB374" s="36"/>
      <c r="HC374" s="36"/>
      <c r="HD374" s="36"/>
      <c r="HE374" s="36"/>
      <c r="HF374" s="36"/>
      <c r="HG374" s="36"/>
      <c r="HH374" s="36"/>
      <c r="HI374" s="36"/>
      <c r="HJ374" s="36"/>
      <c r="HK374" s="36"/>
      <c r="HL374" s="36"/>
      <c r="HM374" s="36"/>
      <c r="HN374" s="36"/>
      <c r="HO374" s="36"/>
      <c r="HP374" s="36"/>
      <c r="HQ374" s="36"/>
      <c r="HR374" s="36"/>
      <c r="HS374" s="36"/>
      <c r="HT374" s="36"/>
      <c r="HU374" s="36"/>
      <c r="HV374" s="36"/>
      <c r="HW374" s="36"/>
      <c r="HX374" s="36"/>
      <c r="HY374" s="36"/>
      <c r="HZ374" s="36"/>
      <c r="IA374" s="36"/>
      <c r="IB374" s="36"/>
      <c r="IC374" s="36"/>
      <c r="ID374" s="36"/>
      <c r="IE374" s="36"/>
      <c r="IF374" s="36"/>
      <c r="IG374" s="36"/>
    </row>
    <row r="375" spans="1:241">
      <c r="A375" s="900">
        <v>815</v>
      </c>
      <c r="B375" s="316" t="s">
        <v>147</v>
      </c>
      <c r="C375" s="896" t="s">
        <v>5809</v>
      </c>
      <c r="D375" s="241">
        <v>1130</v>
      </c>
      <c r="E375" s="897" t="s">
        <v>5810</v>
      </c>
      <c r="F375" s="318">
        <v>4</v>
      </c>
      <c r="G375" s="316" t="s">
        <v>150</v>
      </c>
      <c r="H375" s="297">
        <v>45373</v>
      </c>
      <c r="I375" s="298">
        <v>100000</v>
      </c>
      <c r="J375" s="318">
        <v>12</v>
      </c>
      <c r="K375" s="585">
        <f t="shared" si="5"/>
        <v>45737</v>
      </c>
      <c r="L375" s="583">
        <v>15</v>
      </c>
      <c r="M375" s="583">
        <v>3</v>
      </c>
      <c r="N375" s="583">
        <v>18</v>
      </c>
      <c r="O375" s="318"/>
      <c r="P375" s="318"/>
      <c r="Q375" s="115"/>
      <c r="R375" s="318"/>
      <c r="S375" s="318"/>
      <c r="T375" s="318"/>
      <c r="U375" s="318"/>
      <c r="V375" s="318"/>
      <c r="W375" s="318"/>
      <c r="X375" s="298">
        <v>100000</v>
      </c>
      <c r="Y375" s="319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36"/>
      <c r="AY375" s="36"/>
      <c r="AZ375" s="36"/>
      <c r="BA375" s="36"/>
      <c r="BB375" s="36"/>
      <c r="BC375" s="36"/>
      <c r="BD375" s="36"/>
      <c r="BE375" s="36"/>
      <c r="BF375" s="36"/>
      <c r="BG375" s="36"/>
      <c r="BH375" s="36"/>
      <c r="BI375" s="36"/>
      <c r="BJ375" s="36"/>
      <c r="BK375" s="36"/>
      <c r="BL375" s="36"/>
      <c r="BM375" s="36"/>
      <c r="BN375" s="36"/>
      <c r="BO375" s="36"/>
      <c r="BP375" s="36"/>
      <c r="BQ375" s="36"/>
      <c r="BR375" s="36"/>
      <c r="BS375" s="36"/>
      <c r="BT375" s="36"/>
      <c r="BU375" s="36"/>
      <c r="BV375" s="36"/>
      <c r="BW375" s="36"/>
      <c r="BX375" s="36"/>
      <c r="BY375" s="36"/>
      <c r="BZ375" s="36"/>
      <c r="CA375" s="36"/>
      <c r="CB375" s="36"/>
      <c r="CC375" s="36"/>
      <c r="CD375" s="36"/>
      <c r="CE375" s="36"/>
      <c r="CF375" s="36"/>
      <c r="CG375" s="36"/>
      <c r="CH375" s="36"/>
      <c r="CI375" s="36"/>
      <c r="CJ375" s="36"/>
      <c r="CK375" s="36"/>
      <c r="CL375" s="36"/>
      <c r="CM375" s="36"/>
      <c r="CN375" s="36"/>
      <c r="CO375" s="36"/>
      <c r="CP375" s="36"/>
      <c r="CQ375" s="36"/>
      <c r="CR375" s="36"/>
      <c r="CS375" s="36"/>
      <c r="CT375" s="36"/>
      <c r="CU375" s="36"/>
      <c r="CV375" s="36"/>
      <c r="CW375" s="36"/>
      <c r="CX375" s="36"/>
      <c r="CY375" s="36"/>
      <c r="CZ375" s="36"/>
      <c r="DA375" s="36"/>
      <c r="DB375" s="36"/>
      <c r="DC375" s="36"/>
      <c r="DD375" s="36"/>
      <c r="DE375" s="36"/>
      <c r="DF375" s="36"/>
      <c r="DG375" s="36"/>
      <c r="DH375" s="36"/>
      <c r="DI375" s="36"/>
      <c r="DJ375" s="36"/>
      <c r="DK375" s="36"/>
      <c r="DL375" s="36"/>
      <c r="DM375" s="36"/>
      <c r="DN375" s="36"/>
      <c r="DO375" s="36"/>
      <c r="DP375" s="36"/>
      <c r="DQ375" s="36"/>
      <c r="DR375" s="36"/>
      <c r="DS375" s="36"/>
      <c r="DT375" s="36"/>
      <c r="DU375" s="36"/>
      <c r="DV375" s="36"/>
      <c r="DW375" s="36"/>
      <c r="DX375" s="36"/>
      <c r="DY375" s="36"/>
      <c r="DZ375" s="36"/>
      <c r="EA375" s="36"/>
      <c r="EB375" s="36"/>
      <c r="EC375" s="36"/>
      <c r="ED375" s="36"/>
      <c r="EE375" s="36"/>
      <c r="EF375" s="36"/>
      <c r="EG375" s="36"/>
      <c r="EH375" s="36"/>
      <c r="EI375" s="36"/>
      <c r="EJ375" s="36"/>
      <c r="EK375" s="36"/>
      <c r="EL375" s="36"/>
      <c r="EM375" s="36"/>
      <c r="EN375" s="36"/>
      <c r="EO375" s="36"/>
      <c r="EP375" s="36"/>
      <c r="EQ375" s="36"/>
      <c r="ER375" s="36"/>
      <c r="ES375" s="36"/>
      <c r="ET375" s="36"/>
      <c r="EU375" s="36"/>
      <c r="EV375" s="36"/>
      <c r="EW375" s="36"/>
      <c r="EX375" s="36"/>
      <c r="EY375" s="36"/>
      <c r="EZ375" s="36"/>
      <c r="FA375" s="36"/>
      <c r="FB375" s="36"/>
      <c r="FC375" s="36"/>
      <c r="FD375" s="36"/>
      <c r="FE375" s="36"/>
      <c r="FF375" s="36"/>
      <c r="FG375" s="36"/>
      <c r="FH375" s="36"/>
      <c r="FI375" s="36"/>
      <c r="FJ375" s="36"/>
      <c r="FK375" s="36"/>
      <c r="FL375" s="36"/>
      <c r="FM375" s="36"/>
      <c r="FN375" s="36"/>
      <c r="FO375" s="36"/>
      <c r="FP375" s="36"/>
      <c r="FQ375" s="36"/>
      <c r="FR375" s="36"/>
      <c r="FS375" s="36"/>
      <c r="FT375" s="36"/>
      <c r="FU375" s="36"/>
      <c r="FV375" s="36"/>
      <c r="FW375" s="36"/>
      <c r="FX375" s="36"/>
      <c r="FY375" s="36"/>
      <c r="FZ375" s="36"/>
      <c r="GA375" s="36"/>
      <c r="GB375" s="36"/>
      <c r="GC375" s="36"/>
      <c r="GD375" s="36"/>
      <c r="GE375" s="36"/>
      <c r="GF375" s="36"/>
      <c r="GG375" s="36"/>
      <c r="GH375" s="36"/>
      <c r="GI375" s="36"/>
      <c r="GJ375" s="36"/>
      <c r="GK375" s="36"/>
      <c r="GL375" s="36"/>
      <c r="GM375" s="36"/>
      <c r="GN375" s="36"/>
      <c r="GO375" s="36"/>
      <c r="GP375" s="36"/>
      <c r="GQ375" s="36"/>
      <c r="GR375" s="36"/>
      <c r="GS375" s="36"/>
      <c r="GT375" s="36"/>
      <c r="GU375" s="36"/>
      <c r="GV375" s="36"/>
      <c r="GW375" s="36"/>
      <c r="GX375" s="36"/>
      <c r="GY375" s="36"/>
      <c r="GZ375" s="36"/>
      <c r="HA375" s="36"/>
      <c r="HB375" s="36"/>
      <c r="HC375" s="36"/>
      <c r="HD375" s="36"/>
      <c r="HE375" s="36"/>
      <c r="HF375" s="36"/>
      <c r="HG375" s="36"/>
      <c r="HH375" s="36"/>
      <c r="HI375" s="36"/>
      <c r="HJ375" s="36"/>
      <c r="HK375" s="36"/>
      <c r="HL375" s="36"/>
      <c r="HM375" s="36"/>
      <c r="HN375" s="36"/>
      <c r="HO375" s="36"/>
      <c r="HP375" s="36"/>
      <c r="HQ375" s="36"/>
      <c r="HR375" s="36"/>
      <c r="HS375" s="36"/>
      <c r="HT375" s="36"/>
      <c r="HU375" s="36"/>
      <c r="HV375" s="36"/>
      <c r="HW375" s="36"/>
      <c r="HX375" s="36"/>
      <c r="HY375" s="36"/>
      <c r="HZ375" s="36"/>
      <c r="IA375" s="36"/>
      <c r="IB375" s="36"/>
      <c r="IC375" s="36"/>
      <c r="ID375" s="36"/>
      <c r="IE375" s="36"/>
      <c r="IF375" s="36"/>
      <c r="IG375" s="36"/>
    </row>
    <row r="376" spans="1:241">
      <c r="A376" s="900">
        <v>118</v>
      </c>
      <c r="B376" s="316" t="s">
        <v>147</v>
      </c>
      <c r="C376" s="896" t="s">
        <v>5809</v>
      </c>
      <c r="D376" s="241">
        <v>1134</v>
      </c>
      <c r="E376" s="897" t="s">
        <v>5810</v>
      </c>
      <c r="F376" s="318">
        <v>4</v>
      </c>
      <c r="G376" s="316" t="s">
        <v>150</v>
      </c>
      <c r="H376" s="297">
        <v>45092</v>
      </c>
      <c r="I376" s="298">
        <v>100000</v>
      </c>
      <c r="J376" s="318">
        <v>12</v>
      </c>
      <c r="K376" s="585">
        <f t="shared" si="5"/>
        <v>45456</v>
      </c>
      <c r="L376" s="583">
        <v>15</v>
      </c>
      <c r="M376" s="583">
        <v>3</v>
      </c>
      <c r="N376" s="583">
        <v>18</v>
      </c>
      <c r="O376" s="318"/>
      <c r="P376" s="318"/>
      <c r="Q376" s="115"/>
      <c r="R376" s="318"/>
      <c r="S376" s="318"/>
      <c r="T376" s="318"/>
      <c r="U376" s="318"/>
      <c r="V376" s="318"/>
      <c r="W376" s="318"/>
      <c r="X376" s="298">
        <v>100000</v>
      </c>
      <c r="Y376" s="319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36"/>
      <c r="AY376" s="36"/>
      <c r="AZ376" s="36"/>
      <c r="BA376" s="36"/>
      <c r="BB376" s="36"/>
      <c r="BC376" s="36"/>
      <c r="BD376" s="36"/>
      <c r="BE376" s="36"/>
      <c r="BF376" s="36"/>
      <c r="BG376" s="36"/>
      <c r="BH376" s="36"/>
      <c r="BI376" s="36"/>
      <c r="BJ376" s="36"/>
      <c r="BK376" s="36"/>
      <c r="BL376" s="36"/>
      <c r="BM376" s="36"/>
      <c r="BN376" s="36"/>
      <c r="BO376" s="36"/>
      <c r="BP376" s="36"/>
      <c r="BQ376" s="36"/>
      <c r="BR376" s="36"/>
      <c r="BS376" s="36"/>
      <c r="BT376" s="36"/>
      <c r="BU376" s="36"/>
      <c r="BV376" s="36"/>
      <c r="BW376" s="36"/>
      <c r="BX376" s="36"/>
      <c r="BY376" s="36"/>
      <c r="BZ376" s="36"/>
      <c r="CA376" s="36"/>
      <c r="CB376" s="36"/>
      <c r="CC376" s="36"/>
      <c r="CD376" s="36"/>
      <c r="CE376" s="36"/>
      <c r="CF376" s="36"/>
      <c r="CG376" s="36"/>
      <c r="CH376" s="36"/>
      <c r="CI376" s="36"/>
      <c r="CJ376" s="36"/>
      <c r="CK376" s="36"/>
      <c r="CL376" s="36"/>
      <c r="CM376" s="36"/>
      <c r="CN376" s="36"/>
      <c r="CO376" s="36"/>
      <c r="CP376" s="36"/>
      <c r="CQ376" s="36"/>
      <c r="CR376" s="36"/>
      <c r="CS376" s="36"/>
      <c r="CT376" s="36"/>
      <c r="CU376" s="36"/>
      <c r="CV376" s="36"/>
      <c r="CW376" s="36"/>
      <c r="CX376" s="36"/>
      <c r="CY376" s="36"/>
      <c r="CZ376" s="36"/>
      <c r="DA376" s="36"/>
      <c r="DB376" s="36"/>
      <c r="DC376" s="36"/>
      <c r="DD376" s="36"/>
      <c r="DE376" s="36"/>
      <c r="DF376" s="36"/>
      <c r="DG376" s="36"/>
      <c r="DH376" s="36"/>
      <c r="DI376" s="36"/>
      <c r="DJ376" s="36"/>
      <c r="DK376" s="36"/>
      <c r="DL376" s="36"/>
      <c r="DM376" s="36"/>
      <c r="DN376" s="36"/>
      <c r="DO376" s="36"/>
      <c r="DP376" s="36"/>
      <c r="DQ376" s="36"/>
      <c r="DR376" s="36"/>
      <c r="DS376" s="36"/>
      <c r="DT376" s="36"/>
      <c r="DU376" s="36"/>
      <c r="DV376" s="36"/>
      <c r="DW376" s="36"/>
      <c r="DX376" s="36"/>
      <c r="DY376" s="36"/>
      <c r="DZ376" s="36"/>
      <c r="EA376" s="36"/>
      <c r="EB376" s="36"/>
      <c r="EC376" s="36"/>
      <c r="ED376" s="36"/>
      <c r="EE376" s="36"/>
      <c r="EF376" s="36"/>
      <c r="EG376" s="36"/>
      <c r="EH376" s="36"/>
      <c r="EI376" s="36"/>
      <c r="EJ376" s="36"/>
      <c r="EK376" s="36"/>
      <c r="EL376" s="36"/>
      <c r="EM376" s="36"/>
      <c r="EN376" s="36"/>
      <c r="EO376" s="36"/>
      <c r="EP376" s="36"/>
      <c r="EQ376" s="36"/>
      <c r="ER376" s="36"/>
      <c r="ES376" s="36"/>
      <c r="ET376" s="36"/>
      <c r="EU376" s="36"/>
      <c r="EV376" s="36"/>
      <c r="EW376" s="36"/>
      <c r="EX376" s="36"/>
      <c r="EY376" s="36"/>
      <c r="EZ376" s="36"/>
      <c r="FA376" s="36"/>
      <c r="FB376" s="36"/>
      <c r="FC376" s="36"/>
      <c r="FD376" s="36"/>
      <c r="FE376" s="36"/>
      <c r="FF376" s="36"/>
      <c r="FG376" s="36"/>
      <c r="FH376" s="36"/>
      <c r="FI376" s="36"/>
      <c r="FJ376" s="36"/>
      <c r="FK376" s="36"/>
      <c r="FL376" s="36"/>
      <c r="FM376" s="36"/>
      <c r="FN376" s="36"/>
      <c r="FO376" s="36"/>
      <c r="FP376" s="36"/>
      <c r="FQ376" s="36"/>
      <c r="FR376" s="36"/>
      <c r="FS376" s="36"/>
      <c r="FT376" s="36"/>
      <c r="FU376" s="36"/>
      <c r="FV376" s="36"/>
      <c r="FW376" s="36"/>
      <c r="FX376" s="36"/>
      <c r="FY376" s="36"/>
      <c r="FZ376" s="36"/>
      <c r="GA376" s="36"/>
      <c r="GB376" s="36"/>
      <c r="GC376" s="36"/>
      <c r="GD376" s="36"/>
      <c r="GE376" s="36"/>
      <c r="GF376" s="36"/>
      <c r="GG376" s="36"/>
      <c r="GH376" s="36"/>
      <c r="GI376" s="36"/>
      <c r="GJ376" s="36"/>
      <c r="GK376" s="36"/>
      <c r="GL376" s="36"/>
      <c r="GM376" s="36"/>
      <c r="GN376" s="36"/>
      <c r="GO376" s="36"/>
      <c r="GP376" s="36"/>
      <c r="GQ376" s="36"/>
      <c r="GR376" s="36"/>
      <c r="GS376" s="36"/>
      <c r="GT376" s="36"/>
      <c r="GU376" s="36"/>
      <c r="GV376" s="36"/>
      <c r="GW376" s="36"/>
      <c r="GX376" s="36"/>
      <c r="GY376" s="36"/>
      <c r="GZ376" s="36"/>
      <c r="HA376" s="36"/>
      <c r="HB376" s="36"/>
      <c r="HC376" s="36"/>
      <c r="HD376" s="36"/>
      <c r="HE376" s="36"/>
      <c r="HF376" s="36"/>
      <c r="HG376" s="36"/>
      <c r="HH376" s="36"/>
      <c r="HI376" s="36"/>
      <c r="HJ376" s="36"/>
      <c r="HK376" s="36"/>
      <c r="HL376" s="36"/>
      <c r="HM376" s="36"/>
      <c r="HN376" s="36"/>
      <c r="HO376" s="36"/>
      <c r="HP376" s="36"/>
      <c r="HQ376" s="36"/>
      <c r="HR376" s="36"/>
      <c r="HS376" s="36"/>
      <c r="HT376" s="36"/>
      <c r="HU376" s="36"/>
      <c r="HV376" s="36"/>
      <c r="HW376" s="36"/>
      <c r="HX376" s="36"/>
      <c r="HY376" s="36"/>
      <c r="HZ376" s="36"/>
      <c r="IA376" s="36"/>
      <c r="IB376" s="36"/>
      <c r="IC376" s="36"/>
      <c r="ID376" s="36"/>
      <c r="IE376" s="36"/>
      <c r="IF376" s="36"/>
      <c r="IG376" s="36"/>
    </row>
    <row r="377" spans="1:241">
      <c r="A377" s="900">
        <v>2246</v>
      </c>
      <c r="B377" s="316" t="s">
        <v>147</v>
      </c>
      <c r="C377" s="896" t="s">
        <v>5809</v>
      </c>
      <c r="D377" s="241">
        <v>1135</v>
      </c>
      <c r="E377" s="897" t="s">
        <v>5810</v>
      </c>
      <c r="F377" s="318">
        <v>4</v>
      </c>
      <c r="G377" s="316" t="s">
        <v>150</v>
      </c>
      <c r="H377" s="297">
        <v>45034</v>
      </c>
      <c r="I377" s="298">
        <v>100000</v>
      </c>
      <c r="J377" s="318">
        <v>12</v>
      </c>
      <c r="K377" s="585">
        <f t="shared" si="5"/>
        <v>45398</v>
      </c>
      <c r="L377" s="583">
        <v>15</v>
      </c>
      <c r="M377" s="583">
        <v>3</v>
      </c>
      <c r="N377" s="583">
        <v>18</v>
      </c>
      <c r="O377" s="318"/>
      <c r="P377" s="318"/>
      <c r="Q377" s="115"/>
      <c r="R377" s="318"/>
      <c r="S377" s="318"/>
      <c r="T377" s="318"/>
      <c r="U377" s="318"/>
      <c r="V377" s="318"/>
      <c r="W377" s="318"/>
      <c r="X377" s="298">
        <v>100000</v>
      </c>
      <c r="Y377" s="319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36"/>
      <c r="AY377" s="36"/>
      <c r="AZ377" s="36"/>
      <c r="BA377" s="36"/>
      <c r="BB377" s="36"/>
      <c r="BC377" s="36"/>
      <c r="BD377" s="36"/>
      <c r="BE377" s="36"/>
      <c r="BF377" s="36"/>
      <c r="BG377" s="36"/>
      <c r="BH377" s="36"/>
      <c r="BI377" s="36"/>
      <c r="BJ377" s="36"/>
      <c r="BK377" s="36"/>
      <c r="BL377" s="36"/>
      <c r="BM377" s="36"/>
      <c r="BN377" s="36"/>
      <c r="BO377" s="36"/>
      <c r="BP377" s="36"/>
      <c r="BQ377" s="36"/>
      <c r="BR377" s="36"/>
      <c r="BS377" s="36"/>
      <c r="BT377" s="36"/>
      <c r="BU377" s="36"/>
      <c r="BV377" s="36"/>
      <c r="BW377" s="36"/>
      <c r="BX377" s="36"/>
      <c r="BY377" s="36"/>
      <c r="BZ377" s="36"/>
      <c r="CA377" s="36"/>
      <c r="CB377" s="36"/>
      <c r="CC377" s="36"/>
      <c r="CD377" s="36"/>
      <c r="CE377" s="36"/>
      <c r="CF377" s="36"/>
      <c r="CG377" s="36"/>
      <c r="CH377" s="36"/>
      <c r="CI377" s="36"/>
      <c r="CJ377" s="36"/>
      <c r="CK377" s="36"/>
      <c r="CL377" s="36"/>
      <c r="CM377" s="36"/>
      <c r="CN377" s="36"/>
      <c r="CO377" s="36"/>
      <c r="CP377" s="36"/>
      <c r="CQ377" s="36"/>
      <c r="CR377" s="36"/>
      <c r="CS377" s="36"/>
      <c r="CT377" s="36"/>
      <c r="CU377" s="36"/>
      <c r="CV377" s="36"/>
      <c r="CW377" s="36"/>
      <c r="CX377" s="36"/>
      <c r="CY377" s="36"/>
      <c r="CZ377" s="36"/>
      <c r="DA377" s="36"/>
      <c r="DB377" s="36"/>
      <c r="DC377" s="36"/>
      <c r="DD377" s="36"/>
      <c r="DE377" s="36"/>
      <c r="DF377" s="36"/>
      <c r="DG377" s="36"/>
      <c r="DH377" s="36"/>
      <c r="DI377" s="36"/>
      <c r="DJ377" s="36"/>
      <c r="DK377" s="36"/>
      <c r="DL377" s="36"/>
      <c r="DM377" s="36"/>
      <c r="DN377" s="36"/>
      <c r="DO377" s="36"/>
      <c r="DP377" s="36"/>
      <c r="DQ377" s="36"/>
      <c r="DR377" s="36"/>
      <c r="DS377" s="36"/>
      <c r="DT377" s="36"/>
      <c r="DU377" s="36"/>
      <c r="DV377" s="36"/>
      <c r="DW377" s="36"/>
      <c r="DX377" s="36"/>
      <c r="DY377" s="36"/>
      <c r="DZ377" s="36"/>
      <c r="EA377" s="36"/>
      <c r="EB377" s="36"/>
      <c r="EC377" s="36"/>
      <c r="ED377" s="36"/>
      <c r="EE377" s="36"/>
      <c r="EF377" s="36"/>
      <c r="EG377" s="36"/>
      <c r="EH377" s="36"/>
      <c r="EI377" s="36"/>
      <c r="EJ377" s="36"/>
      <c r="EK377" s="36"/>
      <c r="EL377" s="36"/>
      <c r="EM377" s="36"/>
      <c r="EN377" s="36"/>
      <c r="EO377" s="36"/>
      <c r="EP377" s="36"/>
      <c r="EQ377" s="36"/>
      <c r="ER377" s="36"/>
      <c r="ES377" s="36"/>
      <c r="ET377" s="36"/>
      <c r="EU377" s="36"/>
      <c r="EV377" s="36"/>
      <c r="EW377" s="36"/>
      <c r="EX377" s="36"/>
      <c r="EY377" s="36"/>
      <c r="EZ377" s="36"/>
      <c r="FA377" s="36"/>
      <c r="FB377" s="36"/>
      <c r="FC377" s="36"/>
      <c r="FD377" s="36"/>
      <c r="FE377" s="36"/>
      <c r="FF377" s="36"/>
      <c r="FG377" s="36"/>
      <c r="FH377" s="36"/>
      <c r="FI377" s="36"/>
      <c r="FJ377" s="36"/>
      <c r="FK377" s="36"/>
      <c r="FL377" s="36"/>
      <c r="FM377" s="36"/>
      <c r="FN377" s="36"/>
      <c r="FO377" s="36"/>
      <c r="FP377" s="36"/>
      <c r="FQ377" s="36"/>
      <c r="FR377" s="36"/>
      <c r="FS377" s="36"/>
      <c r="FT377" s="36"/>
      <c r="FU377" s="36"/>
      <c r="FV377" s="36"/>
      <c r="FW377" s="36"/>
      <c r="FX377" s="36"/>
      <c r="FY377" s="36"/>
      <c r="FZ377" s="36"/>
      <c r="GA377" s="36"/>
      <c r="GB377" s="36"/>
      <c r="GC377" s="36"/>
      <c r="GD377" s="36"/>
      <c r="GE377" s="36"/>
      <c r="GF377" s="36"/>
      <c r="GG377" s="36"/>
      <c r="GH377" s="36"/>
      <c r="GI377" s="36"/>
      <c r="GJ377" s="36"/>
      <c r="GK377" s="36"/>
      <c r="GL377" s="36"/>
      <c r="GM377" s="36"/>
      <c r="GN377" s="36"/>
      <c r="GO377" s="36"/>
      <c r="GP377" s="36"/>
      <c r="GQ377" s="36"/>
      <c r="GR377" s="36"/>
      <c r="GS377" s="36"/>
      <c r="GT377" s="36"/>
      <c r="GU377" s="36"/>
      <c r="GV377" s="36"/>
      <c r="GW377" s="36"/>
      <c r="GX377" s="36"/>
      <c r="GY377" s="36"/>
      <c r="GZ377" s="36"/>
      <c r="HA377" s="36"/>
      <c r="HB377" s="36"/>
      <c r="HC377" s="36"/>
      <c r="HD377" s="36"/>
      <c r="HE377" s="36"/>
      <c r="HF377" s="36"/>
      <c r="HG377" s="36"/>
      <c r="HH377" s="36"/>
      <c r="HI377" s="36"/>
      <c r="HJ377" s="36"/>
      <c r="HK377" s="36"/>
      <c r="HL377" s="36"/>
      <c r="HM377" s="36"/>
      <c r="HN377" s="36"/>
      <c r="HO377" s="36"/>
      <c r="HP377" s="36"/>
      <c r="HQ377" s="36"/>
      <c r="HR377" s="36"/>
      <c r="HS377" s="36"/>
      <c r="HT377" s="36"/>
      <c r="HU377" s="36"/>
      <c r="HV377" s="36"/>
      <c r="HW377" s="36"/>
      <c r="HX377" s="36"/>
      <c r="HY377" s="36"/>
      <c r="HZ377" s="36"/>
      <c r="IA377" s="36"/>
      <c r="IB377" s="36"/>
      <c r="IC377" s="36"/>
      <c r="ID377" s="36"/>
      <c r="IE377" s="36"/>
      <c r="IF377" s="36"/>
      <c r="IG377" s="36"/>
    </row>
    <row r="378" spans="1:241">
      <c r="A378" s="900">
        <v>2156</v>
      </c>
      <c r="B378" s="316" t="s">
        <v>147</v>
      </c>
      <c r="C378" s="896" t="s">
        <v>5809</v>
      </c>
      <c r="D378" s="241">
        <v>1136</v>
      </c>
      <c r="E378" s="897" t="s">
        <v>5810</v>
      </c>
      <c r="F378" s="318">
        <v>4</v>
      </c>
      <c r="G378" s="316" t="s">
        <v>150</v>
      </c>
      <c r="H378" s="297">
        <v>45041</v>
      </c>
      <c r="I378" s="298">
        <v>50000</v>
      </c>
      <c r="J378" s="318">
        <v>12</v>
      </c>
      <c r="K378" s="585">
        <f t="shared" si="5"/>
        <v>45405</v>
      </c>
      <c r="L378" s="583">
        <v>15</v>
      </c>
      <c r="M378" s="583">
        <v>3</v>
      </c>
      <c r="N378" s="583">
        <v>18</v>
      </c>
      <c r="O378" s="318"/>
      <c r="P378" s="318"/>
      <c r="Q378" s="115"/>
      <c r="R378" s="318"/>
      <c r="S378" s="318"/>
      <c r="T378" s="318"/>
      <c r="U378" s="318"/>
      <c r="V378" s="318"/>
      <c r="W378" s="318"/>
      <c r="X378" s="298">
        <v>50000</v>
      </c>
      <c r="Y378" s="319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36"/>
      <c r="AY378" s="36"/>
      <c r="AZ378" s="36"/>
      <c r="BA378" s="36"/>
      <c r="BB378" s="36"/>
      <c r="BC378" s="36"/>
      <c r="BD378" s="36"/>
      <c r="BE378" s="36"/>
      <c r="BF378" s="36"/>
      <c r="BG378" s="36"/>
      <c r="BH378" s="36"/>
      <c r="BI378" s="36"/>
      <c r="BJ378" s="36"/>
      <c r="BK378" s="36"/>
      <c r="BL378" s="36"/>
      <c r="BM378" s="36"/>
      <c r="BN378" s="36"/>
      <c r="BO378" s="36"/>
      <c r="BP378" s="36"/>
      <c r="BQ378" s="36"/>
      <c r="BR378" s="36"/>
      <c r="BS378" s="36"/>
      <c r="BT378" s="36"/>
      <c r="BU378" s="36"/>
      <c r="BV378" s="36"/>
      <c r="BW378" s="36"/>
      <c r="BX378" s="36"/>
      <c r="BY378" s="36"/>
      <c r="BZ378" s="36"/>
      <c r="CA378" s="36"/>
      <c r="CB378" s="36"/>
      <c r="CC378" s="36"/>
      <c r="CD378" s="36"/>
      <c r="CE378" s="36"/>
      <c r="CF378" s="36"/>
      <c r="CG378" s="36"/>
      <c r="CH378" s="36"/>
      <c r="CI378" s="36"/>
      <c r="CJ378" s="36"/>
      <c r="CK378" s="36"/>
      <c r="CL378" s="36"/>
      <c r="CM378" s="36"/>
      <c r="CN378" s="36"/>
      <c r="CO378" s="36"/>
      <c r="CP378" s="36"/>
      <c r="CQ378" s="36"/>
      <c r="CR378" s="36"/>
      <c r="CS378" s="36"/>
      <c r="CT378" s="36"/>
      <c r="CU378" s="36"/>
      <c r="CV378" s="36"/>
      <c r="CW378" s="36"/>
      <c r="CX378" s="36"/>
      <c r="CY378" s="36"/>
      <c r="CZ378" s="36"/>
      <c r="DA378" s="36"/>
      <c r="DB378" s="36"/>
      <c r="DC378" s="36"/>
      <c r="DD378" s="36"/>
      <c r="DE378" s="36"/>
      <c r="DF378" s="36"/>
      <c r="DG378" s="36"/>
      <c r="DH378" s="36"/>
      <c r="DI378" s="36"/>
      <c r="DJ378" s="36"/>
      <c r="DK378" s="36"/>
      <c r="DL378" s="36"/>
      <c r="DM378" s="36"/>
      <c r="DN378" s="36"/>
      <c r="DO378" s="36"/>
      <c r="DP378" s="36"/>
      <c r="DQ378" s="36"/>
      <c r="DR378" s="36"/>
      <c r="DS378" s="36"/>
      <c r="DT378" s="36"/>
      <c r="DU378" s="36"/>
      <c r="DV378" s="36"/>
      <c r="DW378" s="36"/>
      <c r="DX378" s="36"/>
      <c r="DY378" s="36"/>
      <c r="DZ378" s="36"/>
      <c r="EA378" s="36"/>
      <c r="EB378" s="36"/>
      <c r="EC378" s="36"/>
      <c r="ED378" s="36"/>
      <c r="EE378" s="36"/>
      <c r="EF378" s="36"/>
      <c r="EG378" s="36"/>
      <c r="EH378" s="36"/>
      <c r="EI378" s="36"/>
      <c r="EJ378" s="36"/>
      <c r="EK378" s="36"/>
      <c r="EL378" s="36"/>
      <c r="EM378" s="36"/>
      <c r="EN378" s="36"/>
      <c r="EO378" s="36"/>
      <c r="EP378" s="36"/>
      <c r="EQ378" s="36"/>
      <c r="ER378" s="36"/>
      <c r="ES378" s="36"/>
      <c r="ET378" s="36"/>
      <c r="EU378" s="36"/>
      <c r="EV378" s="36"/>
      <c r="EW378" s="36"/>
      <c r="EX378" s="36"/>
      <c r="EY378" s="36"/>
      <c r="EZ378" s="36"/>
      <c r="FA378" s="36"/>
      <c r="FB378" s="36"/>
      <c r="FC378" s="36"/>
      <c r="FD378" s="36"/>
      <c r="FE378" s="36"/>
      <c r="FF378" s="36"/>
      <c r="FG378" s="36"/>
      <c r="FH378" s="36"/>
      <c r="FI378" s="36"/>
      <c r="FJ378" s="36"/>
      <c r="FK378" s="36"/>
      <c r="FL378" s="36"/>
      <c r="FM378" s="36"/>
      <c r="FN378" s="36"/>
      <c r="FO378" s="36"/>
      <c r="FP378" s="36"/>
      <c r="FQ378" s="36"/>
      <c r="FR378" s="36"/>
      <c r="FS378" s="36"/>
      <c r="FT378" s="36"/>
      <c r="FU378" s="36"/>
      <c r="FV378" s="36"/>
      <c r="FW378" s="36"/>
      <c r="FX378" s="36"/>
      <c r="FY378" s="36"/>
      <c r="FZ378" s="36"/>
      <c r="GA378" s="36"/>
      <c r="GB378" s="36"/>
      <c r="GC378" s="36"/>
      <c r="GD378" s="36"/>
      <c r="GE378" s="36"/>
      <c r="GF378" s="36"/>
      <c r="GG378" s="36"/>
      <c r="GH378" s="36"/>
      <c r="GI378" s="36"/>
      <c r="GJ378" s="36"/>
      <c r="GK378" s="36"/>
      <c r="GL378" s="36"/>
      <c r="GM378" s="36"/>
      <c r="GN378" s="36"/>
      <c r="GO378" s="36"/>
      <c r="GP378" s="36"/>
      <c r="GQ378" s="36"/>
      <c r="GR378" s="36"/>
      <c r="GS378" s="36"/>
      <c r="GT378" s="36"/>
      <c r="GU378" s="36"/>
      <c r="GV378" s="36"/>
      <c r="GW378" s="36"/>
      <c r="GX378" s="36"/>
      <c r="GY378" s="36"/>
      <c r="GZ378" s="36"/>
      <c r="HA378" s="36"/>
      <c r="HB378" s="36"/>
      <c r="HC378" s="36"/>
      <c r="HD378" s="36"/>
      <c r="HE378" s="36"/>
      <c r="HF378" s="36"/>
      <c r="HG378" s="36"/>
      <c r="HH378" s="36"/>
      <c r="HI378" s="36"/>
      <c r="HJ378" s="36"/>
      <c r="HK378" s="36"/>
      <c r="HL378" s="36"/>
      <c r="HM378" s="36"/>
      <c r="HN378" s="36"/>
      <c r="HO378" s="36"/>
      <c r="HP378" s="36"/>
      <c r="HQ378" s="36"/>
      <c r="HR378" s="36"/>
      <c r="HS378" s="36"/>
      <c r="HT378" s="36"/>
      <c r="HU378" s="36"/>
      <c r="HV378" s="36"/>
      <c r="HW378" s="36"/>
      <c r="HX378" s="36"/>
      <c r="HY378" s="36"/>
      <c r="HZ378" s="36"/>
      <c r="IA378" s="36"/>
      <c r="IB378" s="36"/>
      <c r="IC378" s="36"/>
      <c r="ID378" s="36"/>
      <c r="IE378" s="36"/>
      <c r="IF378" s="36"/>
      <c r="IG378" s="36"/>
    </row>
    <row r="379" spans="1:241">
      <c r="A379" s="900">
        <v>515</v>
      </c>
      <c r="B379" s="316" t="s">
        <v>147</v>
      </c>
      <c r="C379" s="896" t="s">
        <v>5809</v>
      </c>
      <c r="D379" s="241">
        <v>1139</v>
      </c>
      <c r="E379" s="897" t="s">
        <v>5810</v>
      </c>
      <c r="F379" s="318">
        <v>4</v>
      </c>
      <c r="G379" s="316" t="s">
        <v>150</v>
      </c>
      <c r="H379" s="297">
        <v>45035</v>
      </c>
      <c r="I379" s="298">
        <v>100000</v>
      </c>
      <c r="J379" s="318">
        <v>12</v>
      </c>
      <c r="K379" s="585">
        <f t="shared" si="5"/>
        <v>45399</v>
      </c>
      <c r="L379" s="583">
        <v>15</v>
      </c>
      <c r="M379" s="583">
        <v>3</v>
      </c>
      <c r="N379" s="583">
        <v>18</v>
      </c>
      <c r="O379" s="318"/>
      <c r="P379" s="318"/>
      <c r="Q379" s="115"/>
      <c r="R379" s="318"/>
      <c r="S379" s="318"/>
      <c r="T379" s="318"/>
      <c r="U379" s="318"/>
      <c r="V379" s="318"/>
      <c r="W379" s="318"/>
      <c r="X379" s="298">
        <v>100000</v>
      </c>
      <c r="Y379" s="319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36"/>
      <c r="AY379" s="36"/>
      <c r="AZ379" s="36"/>
      <c r="BA379" s="36"/>
      <c r="BB379" s="36"/>
      <c r="BC379" s="36"/>
      <c r="BD379" s="36"/>
      <c r="BE379" s="36"/>
      <c r="BF379" s="36"/>
      <c r="BG379" s="36"/>
      <c r="BH379" s="36"/>
      <c r="BI379" s="36"/>
      <c r="BJ379" s="36"/>
      <c r="BK379" s="36"/>
      <c r="BL379" s="36"/>
      <c r="BM379" s="36"/>
      <c r="BN379" s="36"/>
      <c r="BO379" s="36"/>
      <c r="BP379" s="36"/>
      <c r="BQ379" s="36"/>
      <c r="BR379" s="36"/>
      <c r="BS379" s="36"/>
      <c r="BT379" s="36"/>
      <c r="BU379" s="36"/>
      <c r="BV379" s="36"/>
      <c r="BW379" s="36"/>
      <c r="BX379" s="36"/>
      <c r="BY379" s="36"/>
      <c r="BZ379" s="36"/>
      <c r="CA379" s="36"/>
      <c r="CB379" s="36"/>
      <c r="CC379" s="36"/>
      <c r="CD379" s="36"/>
      <c r="CE379" s="36"/>
      <c r="CF379" s="36"/>
      <c r="CG379" s="36"/>
      <c r="CH379" s="36"/>
      <c r="CI379" s="36"/>
      <c r="CJ379" s="36"/>
      <c r="CK379" s="36"/>
      <c r="CL379" s="36"/>
      <c r="CM379" s="36"/>
      <c r="CN379" s="36"/>
      <c r="CO379" s="36"/>
      <c r="CP379" s="36"/>
      <c r="CQ379" s="36"/>
      <c r="CR379" s="36"/>
      <c r="CS379" s="36"/>
      <c r="CT379" s="36"/>
      <c r="CU379" s="36"/>
      <c r="CV379" s="36"/>
      <c r="CW379" s="36"/>
      <c r="CX379" s="36"/>
      <c r="CY379" s="36"/>
      <c r="CZ379" s="36"/>
      <c r="DA379" s="36"/>
      <c r="DB379" s="36"/>
      <c r="DC379" s="36"/>
      <c r="DD379" s="36"/>
      <c r="DE379" s="36"/>
      <c r="DF379" s="36"/>
      <c r="DG379" s="36"/>
      <c r="DH379" s="36"/>
      <c r="DI379" s="36"/>
      <c r="DJ379" s="36"/>
      <c r="DK379" s="36"/>
      <c r="DL379" s="36"/>
      <c r="DM379" s="36"/>
      <c r="DN379" s="36"/>
      <c r="DO379" s="36"/>
      <c r="DP379" s="36"/>
      <c r="DQ379" s="36"/>
      <c r="DR379" s="36"/>
      <c r="DS379" s="36"/>
      <c r="DT379" s="36"/>
      <c r="DU379" s="36"/>
      <c r="DV379" s="36"/>
      <c r="DW379" s="36"/>
      <c r="DX379" s="36"/>
      <c r="DY379" s="36"/>
      <c r="DZ379" s="36"/>
      <c r="EA379" s="36"/>
      <c r="EB379" s="36"/>
      <c r="EC379" s="36"/>
      <c r="ED379" s="36"/>
      <c r="EE379" s="36"/>
      <c r="EF379" s="36"/>
      <c r="EG379" s="36"/>
      <c r="EH379" s="36"/>
      <c r="EI379" s="36"/>
      <c r="EJ379" s="36"/>
      <c r="EK379" s="36"/>
      <c r="EL379" s="36"/>
      <c r="EM379" s="36"/>
      <c r="EN379" s="36"/>
      <c r="EO379" s="36"/>
      <c r="EP379" s="36"/>
      <c r="EQ379" s="36"/>
      <c r="ER379" s="36"/>
      <c r="ES379" s="36"/>
      <c r="ET379" s="36"/>
      <c r="EU379" s="36"/>
      <c r="EV379" s="36"/>
      <c r="EW379" s="36"/>
      <c r="EX379" s="36"/>
      <c r="EY379" s="36"/>
      <c r="EZ379" s="36"/>
      <c r="FA379" s="36"/>
      <c r="FB379" s="36"/>
      <c r="FC379" s="36"/>
      <c r="FD379" s="36"/>
      <c r="FE379" s="36"/>
      <c r="FF379" s="36"/>
      <c r="FG379" s="36"/>
      <c r="FH379" s="36"/>
      <c r="FI379" s="36"/>
      <c r="FJ379" s="36"/>
      <c r="FK379" s="36"/>
      <c r="FL379" s="36"/>
      <c r="FM379" s="36"/>
      <c r="FN379" s="36"/>
      <c r="FO379" s="36"/>
      <c r="FP379" s="36"/>
      <c r="FQ379" s="36"/>
      <c r="FR379" s="36"/>
      <c r="FS379" s="36"/>
      <c r="FT379" s="36"/>
      <c r="FU379" s="36"/>
      <c r="FV379" s="36"/>
      <c r="FW379" s="36"/>
      <c r="FX379" s="36"/>
      <c r="FY379" s="36"/>
      <c r="FZ379" s="36"/>
      <c r="GA379" s="36"/>
      <c r="GB379" s="36"/>
      <c r="GC379" s="36"/>
      <c r="GD379" s="36"/>
      <c r="GE379" s="36"/>
      <c r="GF379" s="36"/>
      <c r="GG379" s="36"/>
      <c r="GH379" s="36"/>
      <c r="GI379" s="36"/>
      <c r="GJ379" s="36"/>
      <c r="GK379" s="36"/>
      <c r="GL379" s="36"/>
      <c r="GM379" s="36"/>
      <c r="GN379" s="36"/>
      <c r="GO379" s="36"/>
      <c r="GP379" s="36"/>
      <c r="GQ379" s="36"/>
      <c r="GR379" s="36"/>
      <c r="GS379" s="36"/>
      <c r="GT379" s="36"/>
      <c r="GU379" s="36"/>
      <c r="GV379" s="36"/>
      <c r="GW379" s="36"/>
      <c r="GX379" s="36"/>
      <c r="GY379" s="36"/>
      <c r="GZ379" s="36"/>
      <c r="HA379" s="36"/>
      <c r="HB379" s="36"/>
      <c r="HC379" s="36"/>
      <c r="HD379" s="36"/>
      <c r="HE379" s="36"/>
      <c r="HF379" s="36"/>
      <c r="HG379" s="36"/>
      <c r="HH379" s="36"/>
      <c r="HI379" s="36"/>
      <c r="HJ379" s="36"/>
      <c r="HK379" s="36"/>
      <c r="HL379" s="36"/>
      <c r="HM379" s="36"/>
      <c r="HN379" s="36"/>
      <c r="HO379" s="36"/>
      <c r="HP379" s="36"/>
      <c r="HQ379" s="36"/>
      <c r="HR379" s="36"/>
      <c r="HS379" s="36"/>
      <c r="HT379" s="36"/>
      <c r="HU379" s="36"/>
      <c r="HV379" s="36"/>
      <c r="HW379" s="36"/>
      <c r="HX379" s="36"/>
      <c r="HY379" s="36"/>
      <c r="HZ379" s="36"/>
      <c r="IA379" s="36"/>
      <c r="IB379" s="36"/>
      <c r="IC379" s="36"/>
      <c r="ID379" s="36"/>
      <c r="IE379" s="36"/>
      <c r="IF379" s="36"/>
      <c r="IG379" s="36"/>
    </row>
    <row r="380" spans="1:241">
      <c r="A380" s="900">
        <v>2248</v>
      </c>
      <c r="B380" s="316" t="s">
        <v>147</v>
      </c>
      <c r="C380" s="896" t="s">
        <v>5809</v>
      </c>
      <c r="D380" s="241">
        <v>1140</v>
      </c>
      <c r="E380" s="897" t="s">
        <v>5810</v>
      </c>
      <c r="F380" s="318">
        <v>4</v>
      </c>
      <c r="G380" s="316" t="s">
        <v>150</v>
      </c>
      <c r="H380" s="297">
        <v>45139</v>
      </c>
      <c r="I380" s="298">
        <v>150000</v>
      </c>
      <c r="J380" s="318">
        <v>12</v>
      </c>
      <c r="K380" s="585">
        <f t="shared" si="5"/>
        <v>45503</v>
      </c>
      <c r="L380" s="583">
        <v>15</v>
      </c>
      <c r="M380" s="583">
        <v>3</v>
      </c>
      <c r="N380" s="583">
        <v>18</v>
      </c>
      <c r="O380" s="318"/>
      <c r="P380" s="318"/>
      <c r="Q380" s="115"/>
      <c r="R380" s="318"/>
      <c r="S380" s="318"/>
      <c r="T380" s="318"/>
      <c r="U380" s="318"/>
      <c r="V380" s="318"/>
      <c r="W380" s="318"/>
      <c r="X380" s="298">
        <v>150000</v>
      </c>
      <c r="Y380" s="319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36"/>
      <c r="AY380" s="36"/>
      <c r="AZ380" s="36"/>
      <c r="BA380" s="36"/>
      <c r="BB380" s="36"/>
      <c r="BC380" s="36"/>
      <c r="BD380" s="36"/>
      <c r="BE380" s="36"/>
      <c r="BF380" s="36"/>
      <c r="BG380" s="36"/>
      <c r="BH380" s="36"/>
      <c r="BI380" s="36"/>
      <c r="BJ380" s="36"/>
      <c r="BK380" s="36"/>
      <c r="BL380" s="36"/>
      <c r="BM380" s="36"/>
      <c r="BN380" s="36"/>
      <c r="BO380" s="36"/>
      <c r="BP380" s="36"/>
      <c r="BQ380" s="36"/>
      <c r="BR380" s="36"/>
      <c r="BS380" s="36"/>
      <c r="BT380" s="36"/>
      <c r="BU380" s="36"/>
      <c r="BV380" s="36"/>
      <c r="BW380" s="36"/>
      <c r="BX380" s="36"/>
      <c r="BY380" s="36"/>
      <c r="BZ380" s="36"/>
      <c r="CA380" s="36"/>
      <c r="CB380" s="36"/>
      <c r="CC380" s="36"/>
      <c r="CD380" s="36"/>
      <c r="CE380" s="36"/>
      <c r="CF380" s="36"/>
      <c r="CG380" s="36"/>
      <c r="CH380" s="36"/>
      <c r="CI380" s="36"/>
      <c r="CJ380" s="36"/>
      <c r="CK380" s="36"/>
      <c r="CL380" s="36"/>
      <c r="CM380" s="36"/>
      <c r="CN380" s="36"/>
      <c r="CO380" s="36"/>
      <c r="CP380" s="36"/>
      <c r="CQ380" s="36"/>
      <c r="CR380" s="36"/>
      <c r="CS380" s="36"/>
      <c r="CT380" s="36"/>
      <c r="CU380" s="36"/>
      <c r="CV380" s="36"/>
      <c r="CW380" s="36"/>
      <c r="CX380" s="36"/>
      <c r="CY380" s="36"/>
      <c r="CZ380" s="36"/>
      <c r="DA380" s="36"/>
      <c r="DB380" s="36"/>
      <c r="DC380" s="36"/>
      <c r="DD380" s="36"/>
      <c r="DE380" s="36"/>
      <c r="DF380" s="36"/>
      <c r="DG380" s="36"/>
      <c r="DH380" s="36"/>
      <c r="DI380" s="36"/>
      <c r="DJ380" s="36"/>
      <c r="DK380" s="36"/>
      <c r="DL380" s="36"/>
      <c r="DM380" s="36"/>
      <c r="DN380" s="36"/>
      <c r="DO380" s="36"/>
      <c r="DP380" s="36"/>
      <c r="DQ380" s="36"/>
      <c r="DR380" s="36"/>
      <c r="DS380" s="36"/>
      <c r="DT380" s="36"/>
      <c r="DU380" s="36"/>
      <c r="DV380" s="36"/>
      <c r="DW380" s="36"/>
      <c r="DX380" s="36"/>
      <c r="DY380" s="36"/>
      <c r="DZ380" s="36"/>
      <c r="EA380" s="36"/>
      <c r="EB380" s="36"/>
      <c r="EC380" s="36"/>
      <c r="ED380" s="36"/>
      <c r="EE380" s="36"/>
      <c r="EF380" s="36"/>
      <c r="EG380" s="36"/>
      <c r="EH380" s="36"/>
      <c r="EI380" s="36"/>
      <c r="EJ380" s="36"/>
      <c r="EK380" s="36"/>
      <c r="EL380" s="36"/>
      <c r="EM380" s="36"/>
      <c r="EN380" s="36"/>
      <c r="EO380" s="36"/>
      <c r="EP380" s="36"/>
      <c r="EQ380" s="36"/>
      <c r="ER380" s="36"/>
      <c r="ES380" s="36"/>
      <c r="ET380" s="36"/>
      <c r="EU380" s="36"/>
      <c r="EV380" s="36"/>
      <c r="EW380" s="36"/>
      <c r="EX380" s="36"/>
      <c r="EY380" s="36"/>
      <c r="EZ380" s="36"/>
      <c r="FA380" s="36"/>
      <c r="FB380" s="36"/>
      <c r="FC380" s="36"/>
      <c r="FD380" s="36"/>
      <c r="FE380" s="36"/>
      <c r="FF380" s="36"/>
      <c r="FG380" s="36"/>
      <c r="FH380" s="36"/>
      <c r="FI380" s="36"/>
      <c r="FJ380" s="36"/>
      <c r="FK380" s="36"/>
      <c r="FL380" s="36"/>
      <c r="FM380" s="36"/>
      <c r="FN380" s="36"/>
      <c r="FO380" s="36"/>
      <c r="FP380" s="36"/>
      <c r="FQ380" s="36"/>
      <c r="FR380" s="36"/>
      <c r="FS380" s="36"/>
      <c r="FT380" s="36"/>
      <c r="FU380" s="36"/>
      <c r="FV380" s="36"/>
      <c r="FW380" s="36"/>
      <c r="FX380" s="36"/>
      <c r="FY380" s="36"/>
      <c r="FZ380" s="36"/>
      <c r="GA380" s="36"/>
      <c r="GB380" s="36"/>
      <c r="GC380" s="36"/>
      <c r="GD380" s="36"/>
      <c r="GE380" s="36"/>
      <c r="GF380" s="36"/>
      <c r="GG380" s="36"/>
      <c r="GH380" s="36"/>
      <c r="GI380" s="36"/>
      <c r="GJ380" s="36"/>
      <c r="GK380" s="36"/>
      <c r="GL380" s="36"/>
      <c r="GM380" s="36"/>
      <c r="GN380" s="36"/>
      <c r="GO380" s="36"/>
      <c r="GP380" s="36"/>
      <c r="GQ380" s="36"/>
      <c r="GR380" s="36"/>
      <c r="GS380" s="36"/>
      <c r="GT380" s="36"/>
      <c r="GU380" s="36"/>
      <c r="GV380" s="36"/>
      <c r="GW380" s="36"/>
      <c r="GX380" s="36"/>
      <c r="GY380" s="36"/>
      <c r="GZ380" s="36"/>
      <c r="HA380" s="36"/>
      <c r="HB380" s="36"/>
      <c r="HC380" s="36"/>
      <c r="HD380" s="36"/>
      <c r="HE380" s="36"/>
      <c r="HF380" s="36"/>
      <c r="HG380" s="36"/>
      <c r="HH380" s="36"/>
      <c r="HI380" s="36"/>
      <c r="HJ380" s="36"/>
      <c r="HK380" s="36"/>
      <c r="HL380" s="36"/>
      <c r="HM380" s="36"/>
      <c r="HN380" s="36"/>
      <c r="HO380" s="36"/>
      <c r="HP380" s="36"/>
      <c r="HQ380" s="36"/>
      <c r="HR380" s="36"/>
      <c r="HS380" s="36"/>
      <c r="HT380" s="36"/>
      <c r="HU380" s="36"/>
      <c r="HV380" s="36"/>
      <c r="HW380" s="36"/>
      <c r="HX380" s="36"/>
      <c r="HY380" s="36"/>
      <c r="HZ380" s="36"/>
      <c r="IA380" s="36"/>
      <c r="IB380" s="36"/>
      <c r="IC380" s="36"/>
      <c r="ID380" s="36"/>
      <c r="IE380" s="36"/>
      <c r="IF380" s="36"/>
      <c r="IG380" s="36"/>
    </row>
    <row r="381" spans="1:241">
      <c r="A381" s="900">
        <v>1977</v>
      </c>
      <c r="B381" s="316" t="s">
        <v>147</v>
      </c>
      <c r="C381" s="896" t="s">
        <v>5809</v>
      </c>
      <c r="D381" s="241">
        <v>1141</v>
      </c>
      <c r="E381" s="897" t="s">
        <v>5810</v>
      </c>
      <c r="F381" s="318">
        <v>4</v>
      </c>
      <c r="G381" s="316" t="s">
        <v>150</v>
      </c>
      <c r="H381" s="297">
        <v>45100</v>
      </c>
      <c r="I381" s="298">
        <v>100000</v>
      </c>
      <c r="J381" s="318">
        <v>12</v>
      </c>
      <c r="K381" s="585">
        <f t="shared" si="5"/>
        <v>45464</v>
      </c>
      <c r="L381" s="583">
        <v>15</v>
      </c>
      <c r="M381" s="583">
        <v>3</v>
      </c>
      <c r="N381" s="583">
        <v>18</v>
      </c>
      <c r="O381" s="318"/>
      <c r="P381" s="318"/>
      <c r="Q381" s="115"/>
      <c r="R381" s="318"/>
      <c r="S381" s="318"/>
      <c r="T381" s="318"/>
      <c r="U381" s="318"/>
      <c r="V381" s="318"/>
      <c r="W381" s="318"/>
      <c r="X381" s="298">
        <v>100000</v>
      </c>
      <c r="Y381" s="319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36"/>
      <c r="AY381" s="36"/>
      <c r="AZ381" s="36"/>
      <c r="BA381" s="36"/>
      <c r="BB381" s="36"/>
      <c r="BC381" s="36"/>
      <c r="BD381" s="36"/>
      <c r="BE381" s="36"/>
      <c r="BF381" s="36"/>
      <c r="BG381" s="36"/>
      <c r="BH381" s="36"/>
      <c r="BI381" s="36"/>
      <c r="BJ381" s="36"/>
      <c r="BK381" s="36"/>
      <c r="BL381" s="36"/>
      <c r="BM381" s="36"/>
      <c r="BN381" s="36"/>
      <c r="BO381" s="36"/>
      <c r="BP381" s="36"/>
      <c r="BQ381" s="36"/>
      <c r="BR381" s="36"/>
      <c r="BS381" s="36"/>
      <c r="BT381" s="36"/>
      <c r="BU381" s="36"/>
      <c r="BV381" s="36"/>
      <c r="BW381" s="36"/>
      <c r="BX381" s="36"/>
      <c r="BY381" s="36"/>
      <c r="BZ381" s="36"/>
      <c r="CA381" s="36"/>
      <c r="CB381" s="36"/>
      <c r="CC381" s="36"/>
      <c r="CD381" s="36"/>
      <c r="CE381" s="36"/>
      <c r="CF381" s="36"/>
      <c r="CG381" s="36"/>
      <c r="CH381" s="36"/>
      <c r="CI381" s="36"/>
      <c r="CJ381" s="36"/>
      <c r="CK381" s="36"/>
      <c r="CL381" s="36"/>
      <c r="CM381" s="36"/>
      <c r="CN381" s="36"/>
      <c r="CO381" s="36"/>
      <c r="CP381" s="36"/>
      <c r="CQ381" s="36"/>
      <c r="CR381" s="36"/>
      <c r="CS381" s="36"/>
      <c r="CT381" s="36"/>
      <c r="CU381" s="36"/>
      <c r="CV381" s="36"/>
      <c r="CW381" s="36"/>
      <c r="CX381" s="36"/>
      <c r="CY381" s="36"/>
      <c r="CZ381" s="36"/>
      <c r="DA381" s="36"/>
      <c r="DB381" s="36"/>
      <c r="DC381" s="36"/>
      <c r="DD381" s="36"/>
      <c r="DE381" s="36"/>
      <c r="DF381" s="36"/>
      <c r="DG381" s="36"/>
      <c r="DH381" s="36"/>
      <c r="DI381" s="36"/>
      <c r="DJ381" s="36"/>
      <c r="DK381" s="36"/>
      <c r="DL381" s="36"/>
      <c r="DM381" s="36"/>
      <c r="DN381" s="36"/>
      <c r="DO381" s="36"/>
      <c r="DP381" s="36"/>
      <c r="DQ381" s="36"/>
      <c r="DR381" s="36"/>
      <c r="DS381" s="36"/>
      <c r="DT381" s="36"/>
      <c r="DU381" s="36"/>
      <c r="DV381" s="36"/>
      <c r="DW381" s="36"/>
      <c r="DX381" s="36"/>
      <c r="DY381" s="36"/>
      <c r="DZ381" s="36"/>
      <c r="EA381" s="36"/>
      <c r="EB381" s="36"/>
      <c r="EC381" s="36"/>
      <c r="ED381" s="36"/>
      <c r="EE381" s="36"/>
      <c r="EF381" s="36"/>
      <c r="EG381" s="36"/>
      <c r="EH381" s="36"/>
      <c r="EI381" s="36"/>
      <c r="EJ381" s="36"/>
      <c r="EK381" s="36"/>
      <c r="EL381" s="36"/>
      <c r="EM381" s="36"/>
      <c r="EN381" s="36"/>
      <c r="EO381" s="36"/>
      <c r="EP381" s="36"/>
      <c r="EQ381" s="36"/>
      <c r="ER381" s="36"/>
      <c r="ES381" s="36"/>
      <c r="ET381" s="36"/>
      <c r="EU381" s="36"/>
      <c r="EV381" s="36"/>
      <c r="EW381" s="36"/>
      <c r="EX381" s="36"/>
      <c r="EY381" s="36"/>
      <c r="EZ381" s="36"/>
      <c r="FA381" s="36"/>
      <c r="FB381" s="36"/>
      <c r="FC381" s="36"/>
      <c r="FD381" s="36"/>
      <c r="FE381" s="36"/>
      <c r="FF381" s="36"/>
      <c r="FG381" s="36"/>
      <c r="FH381" s="36"/>
      <c r="FI381" s="36"/>
      <c r="FJ381" s="36"/>
      <c r="FK381" s="36"/>
      <c r="FL381" s="36"/>
      <c r="FM381" s="36"/>
      <c r="FN381" s="36"/>
      <c r="FO381" s="36"/>
      <c r="FP381" s="36"/>
      <c r="FQ381" s="36"/>
      <c r="FR381" s="36"/>
      <c r="FS381" s="36"/>
      <c r="FT381" s="36"/>
      <c r="FU381" s="36"/>
      <c r="FV381" s="36"/>
      <c r="FW381" s="36"/>
      <c r="FX381" s="36"/>
      <c r="FY381" s="36"/>
      <c r="FZ381" s="36"/>
      <c r="GA381" s="36"/>
      <c r="GB381" s="36"/>
      <c r="GC381" s="36"/>
      <c r="GD381" s="36"/>
      <c r="GE381" s="36"/>
      <c r="GF381" s="36"/>
      <c r="GG381" s="36"/>
      <c r="GH381" s="36"/>
      <c r="GI381" s="36"/>
      <c r="GJ381" s="36"/>
      <c r="GK381" s="36"/>
      <c r="GL381" s="36"/>
      <c r="GM381" s="36"/>
      <c r="GN381" s="36"/>
      <c r="GO381" s="36"/>
      <c r="GP381" s="36"/>
      <c r="GQ381" s="36"/>
      <c r="GR381" s="36"/>
      <c r="GS381" s="36"/>
      <c r="GT381" s="36"/>
      <c r="GU381" s="36"/>
      <c r="GV381" s="36"/>
      <c r="GW381" s="36"/>
      <c r="GX381" s="36"/>
      <c r="GY381" s="36"/>
      <c r="GZ381" s="36"/>
      <c r="HA381" s="36"/>
      <c r="HB381" s="36"/>
      <c r="HC381" s="36"/>
      <c r="HD381" s="36"/>
      <c r="HE381" s="36"/>
      <c r="HF381" s="36"/>
      <c r="HG381" s="36"/>
      <c r="HH381" s="36"/>
      <c r="HI381" s="36"/>
      <c r="HJ381" s="36"/>
      <c r="HK381" s="36"/>
      <c r="HL381" s="36"/>
      <c r="HM381" s="36"/>
      <c r="HN381" s="36"/>
      <c r="HO381" s="36"/>
      <c r="HP381" s="36"/>
      <c r="HQ381" s="36"/>
      <c r="HR381" s="36"/>
      <c r="HS381" s="36"/>
      <c r="HT381" s="36"/>
      <c r="HU381" s="36"/>
      <c r="HV381" s="36"/>
      <c r="HW381" s="36"/>
      <c r="HX381" s="36"/>
      <c r="HY381" s="36"/>
      <c r="HZ381" s="36"/>
      <c r="IA381" s="36"/>
      <c r="IB381" s="36"/>
      <c r="IC381" s="36"/>
      <c r="ID381" s="36"/>
      <c r="IE381" s="36"/>
      <c r="IF381" s="36"/>
      <c r="IG381" s="36"/>
    </row>
    <row r="382" spans="1:241">
      <c r="A382" s="900">
        <v>1580</v>
      </c>
      <c r="B382" s="316" t="s">
        <v>147</v>
      </c>
      <c r="C382" s="896" t="s">
        <v>5809</v>
      </c>
      <c r="D382" s="241">
        <v>1142</v>
      </c>
      <c r="E382" s="897" t="s">
        <v>5810</v>
      </c>
      <c r="F382" s="318">
        <v>4</v>
      </c>
      <c r="G382" s="316" t="s">
        <v>150</v>
      </c>
      <c r="H382" s="297">
        <v>45033</v>
      </c>
      <c r="I382" s="298">
        <v>200000</v>
      </c>
      <c r="J382" s="318">
        <v>12</v>
      </c>
      <c r="K382" s="585">
        <f t="shared" si="5"/>
        <v>45397</v>
      </c>
      <c r="L382" s="583">
        <v>15</v>
      </c>
      <c r="M382" s="583">
        <v>3</v>
      </c>
      <c r="N382" s="583">
        <v>18</v>
      </c>
      <c r="O382" s="318"/>
      <c r="P382" s="318"/>
      <c r="Q382" s="115"/>
      <c r="R382" s="318"/>
      <c r="S382" s="318"/>
      <c r="T382" s="318"/>
      <c r="U382" s="318"/>
      <c r="V382" s="318"/>
      <c r="W382" s="318"/>
      <c r="X382" s="298">
        <v>200000</v>
      </c>
      <c r="Y382" s="319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36"/>
      <c r="AY382" s="36"/>
      <c r="AZ382" s="36"/>
      <c r="BA382" s="36"/>
      <c r="BB382" s="36"/>
      <c r="BC382" s="36"/>
      <c r="BD382" s="36"/>
      <c r="BE382" s="36"/>
      <c r="BF382" s="36"/>
      <c r="BG382" s="36"/>
      <c r="BH382" s="36"/>
      <c r="BI382" s="36"/>
      <c r="BJ382" s="36"/>
      <c r="BK382" s="36"/>
      <c r="BL382" s="36"/>
      <c r="BM382" s="36"/>
      <c r="BN382" s="36"/>
      <c r="BO382" s="36"/>
      <c r="BP382" s="36"/>
      <c r="BQ382" s="36"/>
      <c r="BR382" s="36"/>
      <c r="BS382" s="36"/>
      <c r="BT382" s="36"/>
      <c r="BU382" s="36"/>
      <c r="BV382" s="36"/>
      <c r="BW382" s="36"/>
      <c r="BX382" s="36"/>
      <c r="BY382" s="36"/>
      <c r="BZ382" s="36"/>
      <c r="CA382" s="36"/>
      <c r="CB382" s="36"/>
      <c r="CC382" s="36"/>
      <c r="CD382" s="36"/>
      <c r="CE382" s="36"/>
      <c r="CF382" s="36"/>
      <c r="CG382" s="36"/>
      <c r="CH382" s="36"/>
      <c r="CI382" s="36"/>
      <c r="CJ382" s="36"/>
      <c r="CK382" s="36"/>
      <c r="CL382" s="36"/>
      <c r="CM382" s="36"/>
      <c r="CN382" s="36"/>
      <c r="CO382" s="36"/>
      <c r="CP382" s="36"/>
      <c r="CQ382" s="36"/>
      <c r="CR382" s="36"/>
      <c r="CS382" s="36"/>
      <c r="CT382" s="36"/>
      <c r="CU382" s="36"/>
      <c r="CV382" s="36"/>
      <c r="CW382" s="36"/>
      <c r="CX382" s="36"/>
      <c r="CY382" s="36"/>
      <c r="CZ382" s="36"/>
      <c r="DA382" s="36"/>
      <c r="DB382" s="36"/>
      <c r="DC382" s="36"/>
      <c r="DD382" s="36"/>
      <c r="DE382" s="36"/>
      <c r="DF382" s="36"/>
      <c r="DG382" s="36"/>
      <c r="DH382" s="36"/>
      <c r="DI382" s="36"/>
      <c r="DJ382" s="36"/>
      <c r="DK382" s="36"/>
      <c r="DL382" s="36"/>
      <c r="DM382" s="36"/>
      <c r="DN382" s="36"/>
      <c r="DO382" s="36"/>
      <c r="DP382" s="36"/>
      <c r="DQ382" s="36"/>
      <c r="DR382" s="36"/>
      <c r="DS382" s="36"/>
      <c r="DT382" s="36"/>
      <c r="DU382" s="36"/>
      <c r="DV382" s="36"/>
      <c r="DW382" s="36"/>
      <c r="DX382" s="36"/>
      <c r="DY382" s="36"/>
      <c r="DZ382" s="36"/>
      <c r="EA382" s="36"/>
      <c r="EB382" s="36"/>
      <c r="EC382" s="36"/>
      <c r="ED382" s="36"/>
      <c r="EE382" s="36"/>
      <c r="EF382" s="36"/>
      <c r="EG382" s="36"/>
      <c r="EH382" s="36"/>
      <c r="EI382" s="36"/>
      <c r="EJ382" s="36"/>
      <c r="EK382" s="36"/>
      <c r="EL382" s="36"/>
      <c r="EM382" s="36"/>
      <c r="EN382" s="36"/>
      <c r="EO382" s="36"/>
      <c r="EP382" s="36"/>
      <c r="EQ382" s="36"/>
      <c r="ER382" s="36"/>
      <c r="ES382" s="36"/>
      <c r="ET382" s="36"/>
      <c r="EU382" s="36"/>
      <c r="EV382" s="36"/>
      <c r="EW382" s="36"/>
      <c r="EX382" s="36"/>
      <c r="EY382" s="36"/>
      <c r="EZ382" s="36"/>
      <c r="FA382" s="36"/>
      <c r="FB382" s="36"/>
      <c r="FC382" s="36"/>
      <c r="FD382" s="36"/>
      <c r="FE382" s="36"/>
      <c r="FF382" s="36"/>
      <c r="FG382" s="36"/>
      <c r="FH382" s="36"/>
      <c r="FI382" s="36"/>
      <c r="FJ382" s="36"/>
      <c r="FK382" s="36"/>
      <c r="FL382" s="36"/>
      <c r="FM382" s="36"/>
      <c r="FN382" s="36"/>
      <c r="FO382" s="36"/>
      <c r="FP382" s="36"/>
      <c r="FQ382" s="36"/>
      <c r="FR382" s="36"/>
      <c r="FS382" s="36"/>
      <c r="FT382" s="36"/>
      <c r="FU382" s="36"/>
      <c r="FV382" s="36"/>
      <c r="FW382" s="36"/>
      <c r="FX382" s="36"/>
      <c r="FY382" s="36"/>
      <c r="FZ382" s="36"/>
      <c r="GA382" s="36"/>
      <c r="GB382" s="36"/>
      <c r="GC382" s="36"/>
      <c r="GD382" s="36"/>
      <c r="GE382" s="36"/>
      <c r="GF382" s="36"/>
      <c r="GG382" s="36"/>
      <c r="GH382" s="36"/>
      <c r="GI382" s="36"/>
      <c r="GJ382" s="36"/>
      <c r="GK382" s="36"/>
      <c r="GL382" s="36"/>
      <c r="GM382" s="36"/>
      <c r="GN382" s="36"/>
      <c r="GO382" s="36"/>
      <c r="GP382" s="36"/>
      <c r="GQ382" s="36"/>
      <c r="GR382" s="36"/>
      <c r="GS382" s="36"/>
      <c r="GT382" s="36"/>
      <c r="GU382" s="36"/>
      <c r="GV382" s="36"/>
      <c r="GW382" s="36"/>
      <c r="GX382" s="36"/>
      <c r="GY382" s="36"/>
      <c r="GZ382" s="36"/>
      <c r="HA382" s="36"/>
      <c r="HB382" s="36"/>
      <c r="HC382" s="36"/>
      <c r="HD382" s="36"/>
      <c r="HE382" s="36"/>
      <c r="HF382" s="36"/>
      <c r="HG382" s="36"/>
      <c r="HH382" s="36"/>
      <c r="HI382" s="36"/>
      <c r="HJ382" s="36"/>
      <c r="HK382" s="36"/>
      <c r="HL382" s="36"/>
      <c r="HM382" s="36"/>
      <c r="HN382" s="36"/>
      <c r="HO382" s="36"/>
      <c r="HP382" s="36"/>
      <c r="HQ382" s="36"/>
      <c r="HR382" s="36"/>
      <c r="HS382" s="36"/>
      <c r="HT382" s="36"/>
      <c r="HU382" s="36"/>
      <c r="HV382" s="36"/>
      <c r="HW382" s="36"/>
      <c r="HX382" s="36"/>
      <c r="HY382" s="36"/>
      <c r="HZ382" s="36"/>
      <c r="IA382" s="36"/>
      <c r="IB382" s="36"/>
      <c r="IC382" s="36"/>
      <c r="ID382" s="36"/>
      <c r="IE382" s="36"/>
      <c r="IF382" s="36"/>
      <c r="IG382" s="36"/>
    </row>
    <row r="383" spans="1:241">
      <c r="A383" s="900">
        <v>2247</v>
      </c>
      <c r="B383" s="316" t="s">
        <v>147</v>
      </c>
      <c r="C383" s="896" t="s">
        <v>5809</v>
      </c>
      <c r="D383" s="241">
        <v>1143</v>
      </c>
      <c r="E383" s="897" t="s">
        <v>5810</v>
      </c>
      <c r="F383" s="318">
        <v>4</v>
      </c>
      <c r="G383" s="316" t="s">
        <v>150</v>
      </c>
      <c r="H383" s="297">
        <v>45182</v>
      </c>
      <c r="I383" s="298">
        <v>100000</v>
      </c>
      <c r="J383" s="318">
        <v>12</v>
      </c>
      <c r="K383" s="585">
        <f t="shared" si="5"/>
        <v>45546</v>
      </c>
      <c r="L383" s="583">
        <v>15</v>
      </c>
      <c r="M383" s="583">
        <v>3</v>
      </c>
      <c r="N383" s="583">
        <v>18</v>
      </c>
      <c r="O383" s="318"/>
      <c r="P383" s="318"/>
      <c r="Q383" s="115"/>
      <c r="R383" s="318"/>
      <c r="S383" s="318"/>
      <c r="T383" s="318"/>
      <c r="U383" s="318"/>
      <c r="V383" s="318"/>
      <c r="W383" s="318"/>
      <c r="X383" s="298">
        <v>100000</v>
      </c>
      <c r="Y383" s="319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36"/>
      <c r="AY383" s="36"/>
      <c r="AZ383" s="36"/>
      <c r="BA383" s="36"/>
      <c r="BB383" s="36"/>
      <c r="BC383" s="36"/>
      <c r="BD383" s="36"/>
      <c r="BE383" s="36"/>
      <c r="BF383" s="36"/>
      <c r="BG383" s="36"/>
      <c r="BH383" s="36"/>
      <c r="BI383" s="36"/>
      <c r="BJ383" s="36"/>
      <c r="BK383" s="36"/>
      <c r="BL383" s="36"/>
      <c r="BM383" s="36"/>
      <c r="BN383" s="36"/>
      <c r="BO383" s="36"/>
      <c r="BP383" s="36"/>
      <c r="BQ383" s="36"/>
      <c r="BR383" s="36"/>
      <c r="BS383" s="36"/>
      <c r="BT383" s="36"/>
      <c r="BU383" s="36"/>
      <c r="BV383" s="36"/>
      <c r="BW383" s="36"/>
      <c r="BX383" s="36"/>
      <c r="BY383" s="36"/>
      <c r="BZ383" s="36"/>
      <c r="CA383" s="36"/>
      <c r="CB383" s="36"/>
      <c r="CC383" s="36"/>
      <c r="CD383" s="36"/>
      <c r="CE383" s="36"/>
      <c r="CF383" s="36"/>
      <c r="CG383" s="36"/>
      <c r="CH383" s="36"/>
      <c r="CI383" s="36"/>
      <c r="CJ383" s="36"/>
      <c r="CK383" s="36"/>
      <c r="CL383" s="36"/>
      <c r="CM383" s="36"/>
      <c r="CN383" s="36"/>
      <c r="CO383" s="36"/>
      <c r="CP383" s="36"/>
      <c r="CQ383" s="36"/>
      <c r="CR383" s="36"/>
      <c r="CS383" s="36"/>
      <c r="CT383" s="36"/>
      <c r="CU383" s="36"/>
      <c r="CV383" s="36"/>
      <c r="CW383" s="36"/>
      <c r="CX383" s="36"/>
      <c r="CY383" s="36"/>
      <c r="CZ383" s="36"/>
      <c r="DA383" s="36"/>
      <c r="DB383" s="36"/>
      <c r="DC383" s="36"/>
      <c r="DD383" s="36"/>
      <c r="DE383" s="36"/>
      <c r="DF383" s="36"/>
      <c r="DG383" s="36"/>
      <c r="DH383" s="36"/>
      <c r="DI383" s="36"/>
      <c r="DJ383" s="36"/>
      <c r="DK383" s="36"/>
      <c r="DL383" s="36"/>
      <c r="DM383" s="36"/>
      <c r="DN383" s="36"/>
      <c r="DO383" s="36"/>
      <c r="DP383" s="36"/>
      <c r="DQ383" s="36"/>
      <c r="DR383" s="36"/>
      <c r="DS383" s="36"/>
      <c r="DT383" s="36"/>
      <c r="DU383" s="36"/>
      <c r="DV383" s="36"/>
      <c r="DW383" s="36"/>
      <c r="DX383" s="36"/>
      <c r="DY383" s="36"/>
      <c r="DZ383" s="36"/>
      <c r="EA383" s="36"/>
      <c r="EB383" s="36"/>
      <c r="EC383" s="36"/>
      <c r="ED383" s="36"/>
      <c r="EE383" s="36"/>
      <c r="EF383" s="36"/>
      <c r="EG383" s="36"/>
      <c r="EH383" s="36"/>
      <c r="EI383" s="36"/>
      <c r="EJ383" s="36"/>
      <c r="EK383" s="36"/>
      <c r="EL383" s="36"/>
      <c r="EM383" s="36"/>
      <c r="EN383" s="36"/>
      <c r="EO383" s="36"/>
      <c r="EP383" s="36"/>
      <c r="EQ383" s="36"/>
      <c r="ER383" s="36"/>
      <c r="ES383" s="36"/>
      <c r="ET383" s="36"/>
      <c r="EU383" s="36"/>
      <c r="EV383" s="36"/>
      <c r="EW383" s="36"/>
      <c r="EX383" s="36"/>
      <c r="EY383" s="36"/>
      <c r="EZ383" s="36"/>
      <c r="FA383" s="36"/>
      <c r="FB383" s="36"/>
      <c r="FC383" s="36"/>
      <c r="FD383" s="36"/>
      <c r="FE383" s="36"/>
      <c r="FF383" s="36"/>
      <c r="FG383" s="36"/>
      <c r="FH383" s="36"/>
      <c r="FI383" s="36"/>
      <c r="FJ383" s="36"/>
      <c r="FK383" s="36"/>
      <c r="FL383" s="36"/>
      <c r="FM383" s="36"/>
      <c r="FN383" s="36"/>
      <c r="FO383" s="36"/>
      <c r="FP383" s="36"/>
      <c r="FQ383" s="36"/>
      <c r="FR383" s="36"/>
      <c r="FS383" s="36"/>
      <c r="FT383" s="36"/>
      <c r="FU383" s="36"/>
      <c r="FV383" s="36"/>
      <c r="FW383" s="36"/>
      <c r="FX383" s="36"/>
      <c r="FY383" s="36"/>
      <c r="FZ383" s="36"/>
      <c r="GA383" s="36"/>
      <c r="GB383" s="36"/>
      <c r="GC383" s="36"/>
      <c r="GD383" s="36"/>
      <c r="GE383" s="36"/>
      <c r="GF383" s="36"/>
      <c r="GG383" s="36"/>
      <c r="GH383" s="36"/>
      <c r="GI383" s="36"/>
      <c r="GJ383" s="36"/>
      <c r="GK383" s="36"/>
      <c r="GL383" s="36"/>
      <c r="GM383" s="36"/>
      <c r="GN383" s="36"/>
      <c r="GO383" s="36"/>
      <c r="GP383" s="36"/>
      <c r="GQ383" s="36"/>
      <c r="GR383" s="36"/>
      <c r="GS383" s="36"/>
      <c r="GT383" s="36"/>
      <c r="GU383" s="36"/>
      <c r="GV383" s="36"/>
      <c r="GW383" s="36"/>
      <c r="GX383" s="36"/>
      <c r="GY383" s="36"/>
      <c r="GZ383" s="36"/>
      <c r="HA383" s="36"/>
      <c r="HB383" s="36"/>
      <c r="HC383" s="36"/>
      <c r="HD383" s="36"/>
      <c r="HE383" s="36"/>
      <c r="HF383" s="36"/>
      <c r="HG383" s="36"/>
      <c r="HH383" s="36"/>
      <c r="HI383" s="36"/>
      <c r="HJ383" s="36"/>
      <c r="HK383" s="36"/>
      <c r="HL383" s="36"/>
      <c r="HM383" s="36"/>
      <c r="HN383" s="36"/>
      <c r="HO383" s="36"/>
      <c r="HP383" s="36"/>
      <c r="HQ383" s="36"/>
      <c r="HR383" s="36"/>
      <c r="HS383" s="36"/>
      <c r="HT383" s="36"/>
      <c r="HU383" s="36"/>
      <c r="HV383" s="36"/>
      <c r="HW383" s="36"/>
      <c r="HX383" s="36"/>
      <c r="HY383" s="36"/>
      <c r="HZ383" s="36"/>
      <c r="IA383" s="36"/>
      <c r="IB383" s="36"/>
      <c r="IC383" s="36"/>
      <c r="ID383" s="36"/>
      <c r="IE383" s="36"/>
      <c r="IF383" s="36"/>
      <c r="IG383" s="36"/>
    </row>
    <row r="384" spans="1:241">
      <c r="A384" s="900">
        <v>1087</v>
      </c>
      <c r="B384" s="316" t="s">
        <v>147</v>
      </c>
      <c r="C384" s="896" t="s">
        <v>5809</v>
      </c>
      <c r="D384" s="241">
        <v>1144</v>
      </c>
      <c r="E384" s="897" t="s">
        <v>5810</v>
      </c>
      <c r="F384" s="318">
        <v>4</v>
      </c>
      <c r="G384" s="316" t="s">
        <v>150</v>
      </c>
      <c r="H384" s="297">
        <v>45021</v>
      </c>
      <c r="I384" s="298">
        <v>200000</v>
      </c>
      <c r="J384" s="318">
        <v>12</v>
      </c>
      <c r="K384" s="585">
        <f t="shared" si="5"/>
        <v>45385</v>
      </c>
      <c r="L384" s="583">
        <v>15</v>
      </c>
      <c r="M384" s="583">
        <v>3</v>
      </c>
      <c r="N384" s="583">
        <v>18</v>
      </c>
      <c r="O384" s="318"/>
      <c r="P384" s="318"/>
      <c r="Q384" s="115"/>
      <c r="R384" s="318"/>
      <c r="S384" s="318"/>
      <c r="T384" s="318"/>
      <c r="U384" s="318"/>
      <c r="V384" s="318"/>
      <c r="W384" s="318"/>
      <c r="X384" s="298">
        <v>200000</v>
      </c>
      <c r="Y384" s="319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36"/>
      <c r="AY384" s="36"/>
      <c r="AZ384" s="36"/>
      <c r="BA384" s="36"/>
      <c r="BB384" s="36"/>
      <c r="BC384" s="36"/>
      <c r="BD384" s="36"/>
      <c r="BE384" s="36"/>
      <c r="BF384" s="36"/>
      <c r="BG384" s="36"/>
      <c r="BH384" s="36"/>
      <c r="BI384" s="36"/>
      <c r="BJ384" s="36"/>
      <c r="BK384" s="36"/>
      <c r="BL384" s="36"/>
      <c r="BM384" s="36"/>
      <c r="BN384" s="36"/>
      <c r="BO384" s="36"/>
      <c r="BP384" s="36"/>
      <c r="BQ384" s="36"/>
      <c r="BR384" s="36"/>
      <c r="BS384" s="36"/>
      <c r="BT384" s="36"/>
      <c r="BU384" s="36"/>
      <c r="BV384" s="36"/>
      <c r="BW384" s="36"/>
      <c r="BX384" s="36"/>
      <c r="BY384" s="36"/>
      <c r="BZ384" s="36"/>
      <c r="CA384" s="36"/>
      <c r="CB384" s="36"/>
      <c r="CC384" s="36"/>
      <c r="CD384" s="36"/>
      <c r="CE384" s="36"/>
      <c r="CF384" s="36"/>
      <c r="CG384" s="36"/>
      <c r="CH384" s="36"/>
      <c r="CI384" s="36"/>
      <c r="CJ384" s="36"/>
      <c r="CK384" s="36"/>
      <c r="CL384" s="36"/>
      <c r="CM384" s="36"/>
      <c r="CN384" s="36"/>
      <c r="CO384" s="36"/>
      <c r="CP384" s="36"/>
      <c r="CQ384" s="36"/>
      <c r="CR384" s="36"/>
      <c r="CS384" s="36"/>
      <c r="CT384" s="36"/>
      <c r="CU384" s="36"/>
      <c r="CV384" s="36"/>
      <c r="CW384" s="36"/>
      <c r="CX384" s="36"/>
      <c r="CY384" s="36"/>
      <c r="CZ384" s="36"/>
      <c r="DA384" s="36"/>
      <c r="DB384" s="36"/>
      <c r="DC384" s="36"/>
      <c r="DD384" s="36"/>
      <c r="DE384" s="36"/>
      <c r="DF384" s="36"/>
      <c r="DG384" s="36"/>
      <c r="DH384" s="36"/>
      <c r="DI384" s="36"/>
      <c r="DJ384" s="36"/>
      <c r="DK384" s="36"/>
      <c r="DL384" s="36"/>
      <c r="DM384" s="36"/>
      <c r="DN384" s="36"/>
      <c r="DO384" s="36"/>
      <c r="DP384" s="36"/>
      <c r="DQ384" s="36"/>
      <c r="DR384" s="36"/>
      <c r="DS384" s="36"/>
      <c r="DT384" s="36"/>
      <c r="DU384" s="36"/>
      <c r="DV384" s="36"/>
      <c r="DW384" s="36"/>
      <c r="DX384" s="36"/>
      <c r="DY384" s="36"/>
      <c r="DZ384" s="36"/>
      <c r="EA384" s="36"/>
      <c r="EB384" s="36"/>
      <c r="EC384" s="36"/>
      <c r="ED384" s="36"/>
      <c r="EE384" s="36"/>
      <c r="EF384" s="36"/>
      <c r="EG384" s="36"/>
      <c r="EH384" s="36"/>
      <c r="EI384" s="36"/>
      <c r="EJ384" s="36"/>
      <c r="EK384" s="36"/>
      <c r="EL384" s="36"/>
      <c r="EM384" s="36"/>
      <c r="EN384" s="36"/>
      <c r="EO384" s="36"/>
      <c r="EP384" s="36"/>
      <c r="EQ384" s="36"/>
      <c r="ER384" s="36"/>
      <c r="ES384" s="36"/>
      <c r="ET384" s="36"/>
      <c r="EU384" s="36"/>
      <c r="EV384" s="36"/>
      <c r="EW384" s="36"/>
      <c r="EX384" s="36"/>
      <c r="EY384" s="36"/>
      <c r="EZ384" s="36"/>
      <c r="FA384" s="36"/>
      <c r="FB384" s="36"/>
      <c r="FC384" s="36"/>
      <c r="FD384" s="36"/>
      <c r="FE384" s="36"/>
      <c r="FF384" s="36"/>
      <c r="FG384" s="36"/>
      <c r="FH384" s="36"/>
      <c r="FI384" s="36"/>
      <c r="FJ384" s="36"/>
      <c r="FK384" s="36"/>
      <c r="FL384" s="36"/>
      <c r="FM384" s="36"/>
      <c r="FN384" s="36"/>
      <c r="FO384" s="36"/>
      <c r="FP384" s="36"/>
      <c r="FQ384" s="36"/>
      <c r="FR384" s="36"/>
      <c r="FS384" s="36"/>
      <c r="FT384" s="36"/>
      <c r="FU384" s="36"/>
      <c r="FV384" s="36"/>
      <c r="FW384" s="36"/>
      <c r="FX384" s="36"/>
      <c r="FY384" s="36"/>
      <c r="FZ384" s="36"/>
      <c r="GA384" s="36"/>
      <c r="GB384" s="36"/>
      <c r="GC384" s="36"/>
      <c r="GD384" s="36"/>
      <c r="GE384" s="36"/>
      <c r="GF384" s="36"/>
      <c r="GG384" s="36"/>
      <c r="GH384" s="36"/>
      <c r="GI384" s="36"/>
      <c r="GJ384" s="36"/>
      <c r="GK384" s="36"/>
      <c r="GL384" s="36"/>
      <c r="GM384" s="36"/>
      <c r="GN384" s="36"/>
      <c r="GO384" s="36"/>
      <c r="GP384" s="36"/>
      <c r="GQ384" s="36"/>
      <c r="GR384" s="36"/>
      <c r="GS384" s="36"/>
      <c r="GT384" s="36"/>
      <c r="GU384" s="36"/>
      <c r="GV384" s="36"/>
      <c r="GW384" s="36"/>
      <c r="GX384" s="36"/>
      <c r="GY384" s="36"/>
      <c r="GZ384" s="36"/>
      <c r="HA384" s="36"/>
      <c r="HB384" s="36"/>
      <c r="HC384" s="36"/>
      <c r="HD384" s="36"/>
      <c r="HE384" s="36"/>
      <c r="HF384" s="36"/>
      <c r="HG384" s="36"/>
      <c r="HH384" s="36"/>
      <c r="HI384" s="36"/>
      <c r="HJ384" s="36"/>
      <c r="HK384" s="36"/>
      <c r="HL384" s="36"/>
      <c r="HM384" s="36"/>
      <c r="HN384" s="36"/>
      <c r="HO384" s="36"/>
      <c r="HP384" s="36"/>
      <c r="HQ384" s="36"/>
      <c r="HR384" s="36"/>
      <c r="HS384" s="36"/>
      <c r="HT384" s="36"/>
      <c r="HU384" s="36"/>
      <c r="HV384" s="36"/>
      <c r="HW384" s="36"/>
      <c r="HX384" s="36"/>
      <c r="HY384" s="36"/>
      <c r="HZ384" s="36"/>
      <c r="IA384" s="36"/>
      <c r="IB384" s="36"/>
      <c r="IC384" s="36"/>
      <c r="ID384" s="36"/>
      <c r="IE384" s="36"/>
      <c r="IF384" s="36"/>
      <c r="IG384" s="36"/>
    </row>
    <row r="385" spans="1:241">
      <c r="A385" s="900">
        <v>2145</v>
      </c>
      <c r="B385" s="316" t="s">
        <v>147</v>
      </c>
      <c r="C385" s="896" t="s">
        <v>5809</v>
      </c>
      <c r="D385" s="241">
        <v>1145</v>
      </c>
      <c r="E385" s="897" t="s">
        <v>5810</v>
      </c>
      <c r="F385" s="318">
        <v>4</v>
      </c>
      <c r="G385" s="316" t="s">
        <v>150</v>
      </c>
      <c r="H385" s="297">
        <v>45034</v>
      </c>
      <c r="I385" s="298">
        <v>100000</v>
      </c>
      <c r="J385" s="318">
        <v>12</v>
      </c>
      <c r="K385" s="585">
        <f t="shared" si="5"/>
        <v>45398</v>
      </c>
      <c r="L385" s="583">
        <v>15</v>
      </c>
      <c r="M385" s="583">
        <v>3</v>
      </c>
      <c r="N385" s="583">
        <v>18</v>
      </c>
      <c r="O385" s="318"/>
      <c r="P385" s="318"/>
      <c r="Q385" s="115"/>
      <c r="R385" s="318"/>
      <c r="S385" s="318"/>
      <c r="T385" s="318"/>
      <c r="U385" s="318"/>
      <c r="V385" s="318"/>
      <c r="W385" s="318"/>
      <c r="X385" s="298">
        <v>100000</v>
      </c>
      <c r="Y385" s="319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36"/>
      <c r="AY385" s="36"/>
      <c r="AZ385" s="36"/>
      <c r="BA385" s="36"/>
      <c r="BB385" s="36"/>
      <c r="BC385" s="36"/>
      <c r="BD385" s="36"/>
      <c r="BE385" s="36"/>
      <c r="BF385" s="36"/>
      <c r="BG385" s="36"/>
      <c r="BH385" s="36"/>
      <c r="BI385" s="36"/>
      <c r="BJ385" s="36"/>
      <c r="BK385" s="36"/>
      <c r="BL385" s="36"/>
      <c r="BM385" s="36"/>
      <c r="BN385" s="36"/>
      <c r="BO385" s="36"/>
      <c r="BP385" s="36"/>
      <c r="BQ385" s="36"/>
      <c r="BR385" s="36"/>
      <c r="BS385" s="36"/>
      <c r="BT385" s="36"/>
      <c r="BU385" s="36"/>
      <c r="BV385" s="36"/>
      <c r="BW385" s="36"/>
      <c r="BX385" s="36"/>
      <c r="BY385" s="36"/>
      <c r="BZ385" s="36"/>
      <c r="CA385" s="36"/>
      <c r="CB385" s="36"/>
      <c r="CC385" s="36"/>
      <c r="CD385" s="36"/>
      <c r="CE385" s="36"/>
      <c r="CF385" s="36"/>
      <c r="CG385" s="36"/>
      <c r="CH385" s="36"/>
      <c r="CI385" s="36"/>
      <c r="CJ385" s="36"/>
      <c r="CK385" s="36"/>
      <c r="CL385" s="36"/>
      <c r="CM385" s="36"/>
      <c r="CN385" s="36"/>
      <c r="CO385" s="36"/>
      <c r="CP385" s="36"/>
      <c r="CQ385" s="36"/>
      <c r="CR385" s="36"/>
      <c r="CS385" s="36"/>
      <c r="CT385" s="36"/>
      <c r="CU385" s="36"/>
      <c r="CV385" s="36"/>
      <c r="CW385" s="36"/>
      <c r="CX385" s="36"/>
      <c r="CY385" s="36"/>
      <c r="CZ385" s="36"/>
      <c r="DA385" s="36"/>
      <c r="DB385" s="36"/>
      <c r="DC385" s="36"/>
      <c r="DD385" s="36"/>
      <c r="DE385" s="36"/>
      <c r="DF385" s="36"/>
      <c r="DG385" s="36"/>
      <c r="DH385" s="36"/>
      <c r="DI385" s="36"/>
      <c r="DJ385" s="36"/>
      <c r="DK385" s="36"/>
      <c r="DL385" s="36"/>
      <c r="DM385" s="36"/>
      <c r="DN385" s="36"/>
      <c r="DO385" s="36"/>
      <c r="DP385" s="36"/>
      <c r="DQ385" s="36"/>
      <c r="DR385" s="36"/>
      <c r="DS385" s="36"/>
      <c r="DT385" s="36"/>
      <c r="DU385" s="36"/>
      <c r="DV385" s="36"/>
      <c r="DW385" s="36"/>
      <c r="DX385" s="36"/>
      <c r="DY385" s="36"/>
      <c r="DZ385" s="36"/>
      <c r="EA385" s="36"/>
      <c r="EB385" s="36"/>
      <c r="EC385" s="36"/>
      <c r="ED385" s="36"/>
      <c r="EE385" s="36"/>
      <c r="EF385" s="36"/>
      <c r="EG385" s="36"/>
      <c r="EH385" s="36"/>
      <c r="EI385" s="36"/>
      <c r="EJ385" s="36"/>
      <c r="EK385" s="36"/>
      <c r="EL385" s="36"/>
      <c r="EM385" s="36"/>
      <c r="EN385" s="36"/>
      <c r="EO385" s="36"/>
      <c r="EP385" s="36"/>
      <c r="EQ385" s="36"/>
      <c r="ER385" s="36"/>
      <c r="ES385" s="36"/>
      <c r="ET385" s="36"/>
      <c r="EU385" s="36"/>
      <c r="EV385" s="36"/>
      <c r="EW385" s="36"/>
      <c r="EX385" s="36"/>
      <c r="EY385" s="36"/>
      <c r="EZ385" s="36"/>
      <c r="FA385" s="36"/>
      <c r="FB385" s="36"/>
      <c r="FC385" s="36"/>
      <c r="FD385" s="36"/>
      <c r="FE385" s="36"/>
      <c r="FF385" s="36"/>
      <c r="FG385" s="36"/>
      <c r="FH385" s="36"/>
      <c r="FI385" s="36"/>
      <c r="FJ385" s="36"/>
      <c r="FK385" s="36"/>
      <c r="FL385" s="36"/>
      <c r="FM385" s="36"/>
      <c r="FN385" s="36"/>
      <c r="FO385" s="36"/>
      <c r="FP385" s="36"/>
      <c r="FQ385" s="36"/>
      <c r="FR385" s="36"/>
      <c r="FS385" s="36"/>
      <c r="FT385" s="36"/>
      <c r="FU385" s="36"/>
      <c r="FV385" s="36"/>
      <c r="FW385" s="36"/>
      <c r="FX385" s="36"/>
      <c r="FY385" s="36"/>
      <c r="FZ385" s="36"/>
      <c r="GA385" s="36"/>
      <c r="GB385" s="36"/>
      <c r="GC385" s="36"/>
      <c r="GD385" s="36"/>
      <c r="GE385" s="36"/>
      <c r="GF385" s="36"/>
      <c r="GG385" s="36"/>
      <c r="GH385" s="36"/>
      <c r="GI385" s="36"/>
      <c r="GJ385" s="36"/>
      <c r="GK385" s="36"/>
      <c r="GL385" s="36"/>
      <c r="GM385" s="36"/>
      <c r="GN385" s="36"/>
      <c r="GO385" s="36"/>
      <c r="GP385" s="36"/>
      <c r="GQ385" s="36"/>
      <c r="GR385" s="36"/>
      <c r="GS385" s="36"/>
      <c r="GT385" s="36"/>
      <c r="GU385" s="36"/>
      <c r="GV385" s="36"/>
      <c r="GW385" s="36"/>
      <c r="GX385" s="36"/>
      <c r="GY385" s="36"/>
      <c r="GZ385" s="36"/>
      <c r="HA385" s="36"/>
      <c r="HB385" s="36"/>
      <c r="HC385" s="36"/>
      <c r="HD385" s="36"/>
      <c r="HE385" s="36"/>
      <c r="HF385" s="36"/>
      <c r="HG385" s="36"/>
      <c r="HH385" s="36"/>
      <c r="HI385" s="36"/>
      <c r="HJ385" s="36"/>
      <c r="HK385" s="36"/>
      <c r="HL385" s="36"/>
      <c r="HM385" s="36"/>
      <c r="HN385" s="36"/>
      <c r="HO385" s="36"/>
      <c r="HP385" s="36"/>
      <c r="HQ385" s="36"/>
      <c r="HR385" s="36"/>
      <c r="HS385" s="36"/>
      <c r="HT385" s="36"/>
      <c r="HU385" s="36"/>
      <c r="HV385" s="36"/>
      <c r="HW385" s="36"/>
      <c r="HX385" s="36"/>
      <c r="HY385" s="36"/>
      <c r="HZ385" s="36"/>
      <c r="IA385" s="36"/>
      <c r="IB385" s="36"/>
      <c r="IC385" s="36"/>
      <c r="ID385" s="36"/>
      <c r="IE385" s="36"/>
      <c r="IF385" s="36"/>
      <c r="IG385" s="36"/>
    </row>
    <row r="386" spans="1:241">
      <c r="A386" s="900">
        <v>1819</v>
      </c>
      <c r="B386" s="316" t="s">
        <v>147</v>
      </c>
      <c r="C386" s="896" t="s">
        <v>5809</v>
      </c>
      <c r="D386" s="241">
        <v>1146</v>
      </c>
      <c r="E386" s="897" t="s">
        <v>5810</v>
      </c>
      <c r="F386" s="318">
        <v>4</v>
      </c>
      <c r="G386" s="316" t="s">
        <v>150</v>
      </c>
      <c r="H386" s="297">
        <v>45044</v>
      </c>
      <c r="I386" s="298">
        <v>50000</v>
      </c>
      <c r="J386" s="318">
        <v>12</v>
      </c>
      <c r="K386" s="585">
        <f t="shared" si="5"/>
        <v>45408</v>
      </c>
      <c r="L386" s="583">
        <v>15</v>
      </c>
      <c r="M386" s="583">
        <v>3</v>
      </c>
      <c r="N386" s="583">
        <v>18</v>
      </c>
      <c r="O386" s="318"/>
      <c r="P386" s="318"/>
      <c r="Q386" s="115"/>
      <c r="R386" s="318"/>
      <c r="S386" s="318"/>
      <c r="T386" s="318"/>
      <c r="U386" s="318"/>
      <c r="V386" s="318"/>
      <c r="W386" s="318"/>
      <c r="X386" s="298">
        <v>50000</v>
      </c>
      <c r="Y386" s="319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36"/>
      <c r="AY386" s="36"/>
      <c r="AZ386" s="36"/>
      <c r="BA386" s="36"/>
      <c r="BB386" s="36"/>
      <c r="BC386" s="36"/>
      <c r="BD386" s="36"/>
      <c r="BE386" s="36"/>
      <c r="BF386" s="36"/>
      <c r="BG386" s="36"/>
      <c r="BH386" s="36"/>
      <c r="BI386" s="36"/>
      <c r="BJ386" s="36"/>
      <c r="BK386" s="36"/>
      <c r="BL386" s="36"/>
      <c r="BM386" s="36"/>
      <c r="BN386" s="36"/>
      <c r="BO386" s="36"/>
      <c r="BP386" s="36"/>
      <c r="BQ386" s="36"/>
      <c r="BR386" s="36"/>
      <c r="BS386" s="36"/>
      <c r="BT386" s="36"/>
      <c r="BU386" s="36"/>
      <c r="BV386" s="36"/>
      <c r="BW386" s="36"/>
      <c r="BX386" s="36"/>
      <c r="BY386" s="36"/>
      <c r="BZ386" s="36"/>
      <c r="CA386" s="36"/>
      <c r="CB386" s="36"/>
      <c r="CC386" s="36"/>
      <c r="CD386" s="36"/>
      <c r="CE386" s="36"/>
      <c r="CF386" s="36"/>
      <c r="CG386" s="36"/>
      <c r="CH386" s="36"/>
      <c r="CI386" s="36"/>
      <c r="CJ386" s="36"/>
      <c r="CK386" s="36"/>
      <c r="CL386" s="36"/>
      <c r="CM386" s="36"/>
      <c r="CN386" s="36"/>
      <c r="CO386" s="36"/>
      <c r="CP386" s="36"/>
      <c r="CQ386" s="36"/>
      <c r="CR386" s="36"/>
      <c r="CS386" s="36"/>
      <c r="CT386" s="36"/>
      <c r="CU386" s="36"/>
      <c r="CV386" s="36"/>
      <c r="CW386" s="36"/>
      <c r="CX386" s="36"/>
      <c r="CY386" s="36"/>
      <c r="CZ386" s="36"/>
      <c r="DA386" s="36"/>
      <c r="DB386" s="36"/>
      <c r="DC386" s="36"/>
      <c r="DD386" s="36"/>
      <c r="DE386" s="36"/>
      <c r="DF386" s="36"/>
      <c r="DG386" s="36"/>
      <c r="DH386" s="36"/>
      <c r="DI386" s="36"/>
      <c r="DJ386" s="36"/>
      <c r="DK386" s="36"/>
      <c r="DL386" s="36"/>
      <c r="DM386" s="36"/>
      <c r="DN386" s="36"/>
      <c r="DO386" s="36"/>
      <c r="DP386" s="36"/>
      <c r="DQ386" s="36"/>
      <c r="DR386" s="36"/>
      <c r="DS386" s="36"/>
      <c r="DT386" s="36"/>
      <c r="DU386" s="36"/>
      <c r="DV386" s="36"/>
      <c r="DW386" s="36"/>
      <c r="DX386" s="36"/>
      <c r="DY386" s="36"/>
      <c r="DZ386" s="36"/>
      <c r="EA386" s="36"/>
      <c r="EB386" s="36"/>
      <c r="EC386" s="36"/>
      <c r="ED386" s="36"/>
      <c r="EE386" s="36"/>
      <c r="EF386" s="36"/>
      <c r="EG386" s="36"/>
      <c r="EH386" s="36"/>
      <c r="EI386" s="36"/>
      <c r="EJ386" s="36"/>
      <c r="EK386" s="36"/>
      <c r="EL386" s="36"/>
      <c r="EM386" s="36"/>
      <c r="EN386" s="36"/>
      <c r="EO386" s="36"/>
      <c r="EP386" s="36"/>
      <c r="EQ386" s="36"/>
      <c r="ER386" s="36"/>
      <c r="ES386" s="36"/>
      <c r="ET386" s="36"/>
      <c r="EU386" s="36"/>
      <c r="EV386" s="36"/>
      <c r="EW386" s="36"/>
      <c r="EX386" s="36"/>
      <c r="EY386" s="36"/>
      <c r="EZ386" s="36"/>
      <c r="FA386" s="36"/>
      <c r="FB386" s="36"/>
      <c r="FC386" s="36"/>
      <c r="FD386" s="36"/>
      <c r="FE386" s="36"/>
      <c r="FF386" s="36"/>
      <c r="FG386" s="36"/>
      <c r="FH386" s="36"/>
      <c r="FI386" s="36"/>
      <c r="FJ386" s="36"/>
      <c r="FK386" s="36"/>
      <c r="FL386" s="36"/>
      <c r="FM386" s="36"/>
      <c r="FN386" s="36"/>
      <c r="FO386" s="36"/>
      <c r="FP386" s="36"/>
      <c r="FQ386" s="36"/>
      <c r="FR386" s="36"/>
      <c r="FS386" s="36"/>
      <c r="FT386" s="36"/>
      <c r="FU386" s="36"/>
      <c r="FV386" s="36"/>
      <c r="FW386" s="36"/>
      <c r="FX386" s="36"/>
      <c r="FY386" s="36"/>
      <c r="FZ386" s="36"/>
      <c r="GA386" s="36"/>
      <c r="GB386" s="36"/>
      <c r="GC386" s="36"/>
      <c r="GD386" s="36"/>
      <c r="GE386" s="36"/>
      <c r="GF386" s="36"/>
      <c r="GG386" s="36"/>
      <c r="GH386" s="36"/>
      <c r="GI386" s="36"/>
      <c r="GJ386" s="36"/>
      <c r="GK386" s="36"/>
      <c r="GL386" s="36"/>
      <c r="GM386" s="36"/>
      <c r="GN386" s="36"/>
      <c r="GO386" s="36"/>
      <c r="GP386" s="36"/>
      <c r="GQ386" s="36"/>
      <c r="GR386" s="36"/>
      <c r="GS386" s="36"/>
      <c r="GT386" s="36"/>
      <c r="GU386" s="36"/>
      <c r="GV386" s="36"/>
      <c r="GW386" s="36"/>
      <c r="GX386" s="36"/>
      <c r="GY386" s="36"/>
      <c r="GZ386" s="36"/>
      <c r="HA386" s="36"/>
      <c r="HB386" s="36"/>
      <c r="HC386" s="36"/>
      <c r="HD386" s="36"/>
      <c r="HE386" s="36"/>
      <c r="HF386" s="36"/>
      <c r="HG386" s="36"/>
      <c r="HH386" s="36"/>
      <c r="HI386" s="36"/>
      <c r="HJ386" s="36"/>
      <c r="HK386" s="36"/>
      <c r="HL386" s="36"/>
      <c r="HM386" s="36"/>
      <c r="HN386" s="36"/>
      <c r="HO386" s="36"/>
      <c r="HP386" s="36"/>
      <c r="HQ386" s="36"/>
      <c r="HR386" s="36"/>
      <c r="HS386" s="36"/>
      <c r="HT386" s="36"/>
      <c r="HU386" s="36"/>
      <c r="HV386" s="36"/>
      <c r="HW386" s="36"/>
      <c r="HX386" s="36"/>
      <c r="HY386" s="36"/>
      <c r="HZ386" s="36"/>
      <c r="IA386" s="36"/>
      <c r="IB386" s="36"/>
      <c r="IC386" s="36"/>
      <c r="ID386" s="36"/>
      <c r="IE386" s="36"/>
      <c r="IF386" s="36"/>
      <c r="IG386" s="36"/>
    </row>
    <row r="387" spans="1:241">
      <c r="A387" s="900">
        <v>2249</v>
      </c>
      <c r="B387" s="316" t="s">
        <v>147</v>
      </c>
      <c r="C387" s="896" t="s">
        <v>5809</v>
      </c>
      <c r="D387" s="241">
        <v>1147</v>
      </c>
      <c r="E387" s="897" t="s">
        <v>5810</v>
      </c>
      <c r="F387" s="318">
        <v>4</v>
      </c>
      <c r="G387" s="316" t="s">
        <v>150</v>
      </c>
      <c r="H387" s="297">
        <v>45184</v>
      </c>
      <c r="I387" s="298">
        <v>200000</v>
      </c>
      <c r="J387" s="318">
        <v>12</v>
      </c>
      <c r="K387" s="585">
        <f t="shared" ref="K387:K450" si="6">H387+364</f>
        <v>45548</v>
      </c>
      <c r="L387" s="583">
        <v>15</v>
      </c>
      <c r="M387" s="583">
        <v>3</v>
      </c>
      <c r="N387" s="583">
        <v>18</v>
      </c>
      <c r="O387" s="318"/>
      <c r="P387" s="318"/>
      <c r="Q387" s="115"/>
      <c r="R387" s="318"/>
      <c r="S387" s="318"/>
      <c r="T387" s="318"/>
      <c r="U387" s="318"/>
      <c r="V387" s="318"/>
      <c r="W387" s="318"/>
      <c r="X387" s="298">
        <v>200000</v>
      </c>
      <c r="Y387" s="319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36"/>
      <c r="AY387" s="36"/>
      <c r="AZ387" s="36"/>
      <c r="BA387" s="36"/>
      <c r="BB387" s="36"/>
      <c r="BC387" s="36"/>
      <c r="BD387" s="36"/>
      <c r="BE387" s="36"/>
      <c r="BF387" s="36"/>
      <c r="BG387" s="36"/>
      <c r="BH387" s="36"/>
      <c r="BI387" s="36"/>
      <c r="BJ387" s="36"/>
      <c r="BK387" s="36"/>
      <c r="BL387" s="36"/>
      <c r="BM387" s="36"/>
      <c r="BN387" s="36"/>
      <c r="BO387" s="36"/>
      <c r="BP387" s="36"/>
      <c r="BQ387" s="36"/>
      <c r="BR387" s="36"/>
      <c r="BS387" s="36"/>
      <c r="BT387" s="36"/>
      <c r="BU387" s="36"/>
      <c r="BV387" s="36"/>
      <c r="BW387" s="36"/>
      <c r="BX387" s="36"/>
      <c r="BY387" s="36"/>
      <c r="BZ387" s="36"/>
      <c r="CA387" s="36"/>
      <c r="CB387" s="36"/>
      <c r="CC387" s="36"/>
      <c r="CD387" s="36"/>
      <c r="CE387" s="36"/>
      <c r="CF387" s="36"/>
      <c r="CG387" s="36"/>
      <c r="CH387" s="36"/>
      <c r="CI387" s="36"/>
      <c r="CJ387" s="36"/>
      <c r="CK387" s="36"/>
      <c r="CL387" s="36"/>
      <c r="CM387" s="36"/>
      <c r="CN387" s="36"/>
      <c r="CO387" s="36"/>
      <c r="CP387" s="36"/>
      <c r="CQ387" s="36"/>
      <c r="CR387" s="36"/>
      <c r="CS387" s="36"/>
      <c r="CT387" s="36"/>
      <c r="CU387" s="36"/>
      <c r="CV387" s="36"/>
      <c r="CW387" s="36"/>
      <c r="CX387" s="36"/>
      <c r="CY387" s="36"/>
      <c r="CZ387" s="36"/>
      <c r="DA387" s="36"/>
      <c r="DB387" s="36"/>
      <c r="DC387" s="36"/>
      <c r="DD387" s="36"/>
      <c r="DE387" s="36"/>
      <c r="DF387" s="36"/>
      <c r="DG387" s="36"/>
      <c r="DH387" s="36"/>
      <c r="DI387" s="36"/>
      <c r="DJ387" s="36"/>
      <c r="DK387" s="36"/>
      <c r="DL387" s="36"/>
      <c r="DM387" s="36"/>
      <c r="DN387" s="36"/>
      <c r="DO387" s="36"/>
      <c r="DP387" s="36"/>
      <c r="DQ387" s="36"/>
      <c r="DR387" s="36"/>
      <c r="DS387" s="36"/>
      <c r="DT387" s="36"/>
      <c r="DU387" s="36"/>
      <c r="DV387" s="36"/>
      <c r="DW387" s="36"/>
      <c r="DX387" s="36"/>
      <c r="DY387" s="36"/>
      <c r="DZ387" s="36"/>
      <c r="EA387" s="36"/>
      <c r="EB387" s="36"/>
      <c r="EC387" s="36"/>
      <c r="ED387" s="36"/>
      <c r="EE387" s="36"/>
      <c r="EF387" s="36"/>
      <c r="EG387" s="36"/>
      <c r="EH387" s="36"/>
      <c r="EI387" s="36"/>
      <c r="EJ387" s="36"/>
      <c r="EK387" s="36"/>
      <c r="EL387" s="36"/>
      <c r="EM387" s="36"/>
      <c r="EN387" s="36"/>
      <c r="EO387" s="36"/>
      <c r="EP387" s="36"/>
      <c r="EQ387" s="36"/>
      <c r="ER387" s="36"/>
      <c r="ES387" s="36"/>
      <c r="ET387" s="36"/>
      <c r="EU387" s="36"/>
      <c r="EV387" s="36"/>
      <c r="EW387" s="36"/>
      <c r="EX387" s="36"/>
      <c r="EY387" s="36"/>
      <c r="EZ387" s="36"/>
      <c r="FA387" s="36"/>
      <c r="FB387" s="36"/>
      <c r="FC387" s="36"/>
      <c r="FD387" s="36"/>
      <c r="FE387" s="36"/>
      <c r="FF387" s="36"/>
      <c r="FG387" s="36"/>
      <c r="FH387" s="36"/>
      <c r="FI387" s="36"/>
      <c r="FJ387" s="36"/>
      <c r="FK387" s="36"/>
      <c r="FL387" s="36"/>
      <c r="FM387" s="36"/>
      <c r="FN387" s="36"/>
      <c r="FO387" s="36"/>
      <c r="FP387" s="36"/>
      <c r="FQ387" s="36"/>
      <c r="FR387" s="36"/>
      <c r="FS387" s="36"/>
      <c r="FT387" s="36"/>
      <c r="FU387" s="36"/>
      <c r="FV387" s="36"/>
      <c r="FW387" s="36"/>
      <c r="FX387" s="36"/>
      <c r="FY387" s="36"/>
      <c r="FZ387" s="36"/>
      <c r="GA387" s="36"/>
      <c r="GB387" s="36"/>
      <c r="GC387" s="36"/>
      <c r="GD387" s="36"/>
      <c r="GE387" s="36"/>
      <c r="GF387" s="36"/>
      <c r="GG387" s="36"/>
      <c r="GH387" s="36"/>
      <c r="GI387" s="36"/>
      <c r="GJ387" s="36"/>
      <c r="GK387" s="36"/>
      <c r="GL387" s="36"/>
      <c r="GM387" s="36"/>
      <c r="GN387" s="36"/>
      <c r="GO387" s="36"/>
      <c r="GP387" s="36"/>
      <c r="GQ387" s="36"/>
      <c r="GR387" s="36"/>
      <c r="GS387" s="36"/>
      <c r="GT387" s="36"/>
      <c r="GU387" s="36"/>
      <c r="GV387" s="36"/>
      <c r="GW387" s="36"/>
      <c r="GX387" s="36"/>
      <c r="GY387" s="36"/>
      <c r="GZ387" s="36"/>
      <c r="HA387" s="36"/>
      <c r="HB387" s="36"/>
      <c r="HC387" s="36"/>
      <c r="HD387" s="36"/>
      <c r="HE387" s="36"/>
      <c r="HF387" s="36"/>
      <c r="HG387" s="36"/>
      <c r="HH387" s="36"/>
      <c r="HI387" s="36"/>
      <c r="HJ387" s="36"/>
      <c r="HK387" s="36"/>
      <c r="HL387" s="36"/>
      <c r="HM387" s="36"/>
      <c r="HN387" s="36"/>
      <c r="HO387" s="36"/>
      <c r="HP387" s="36"/>
      <c r="HQ387" s="36"/>
      <c r="HR387" s="36"/>
      <c r="HS387" s="36"/>
      <c r="HT387" s="36"/>
      <c r="HU387" s="36"/>
      <c r="HV387" s="36"/>
      <c r="HW387" s="36"/>
      <c r="HX387" s="36"/>
      <c r="HY387" s="36"/>
      <c r="HZ387" s="36"/>
      <c r="IA387" s="36"/>
      <c r="IB387" s="36"/>
      <c r="IC387" s="36"/>
      <c r="ID387" s="36"/>
      <c r="IE387" s="36"/>
      <c r="IF387" s="36"/>
      <c r="IG387" s="36"/>
    </row>
    <row r="388" spans="1:241">
      <c r="A388" s="900">
        <v>2251</v>
      </c>
      <c r="B388" s="316" t="s">
        <v>147</v>
      </c>
      <c r="C388" s="896" t="s">
        <v>5809</v>
      </c>
      <c r="D388" s="241">
        <v>1148</v>
      </c>
      <c r="E388" s="897" t="s">
        <v>5810</v>
      </c>
      <c r="F388" s="318">
        <v>4</v>
      </c>
      <c r="G388" s="316" t="s">
        <v>150</v>
      </c>
      <c r="H388" s="297">
        <v>45173</v>
      </c>
      <c r="I388" s="298">
        <v>200000</v>
      </c>
      <c r="J388" s="318">
        <v>12</v>
      </c>
      <c r="K388" s="585">
        <f t="shared" si="6"/>
        <v>45537</v>
      </c>
      <c r="L388" s="583">
        <v>15</v>
      </c>
      <c r="M388" s="583">
        <v>3</v>
      </c>
      <c r="N388" s="583">
        <v>18</v>
      </c>
      <c r="O388" s="318"/>
      <c r="P388" s="318"/>
      <c r="Q388" s="115"/>
      <c r="R388" s="318"/>
      <c r="S388" s="318"/>
      <c r="T388" s="318"/>
      <c r="U388" s="318"/>
      <c r="V388" s="318"/>
      <c r="W388" s="318"/>
      <c r="X388" s="298">
        <v>200000</v>
      </c>
      <c r="Y388" s="319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36"/>
      <c r="AY388" s="36"/>
      <c r="AZ388" s="36"/>
      <c r="BA388" s="36"/>
      <c r="BB388" s="36"/>
      <c r="BC388" s="36"/>
      <c r="BD388" s="36"/>
      <c r="BE388" s="36"/>
      <c r="BF388" s="36"/>
      <c r="BG388" s="36"/>
      <c r="BH388" s="36"/>
      <c r="BI388" s="36"/>
      <c r="BJ388" s="36"/>
      <c r="BK388" s="36"/>
      <c r="BL388" s="36"/>
      <c r="BM388" s="36"/>
      <c r="BN388" s="36"/>
      <c r="BO388" s="36"/>
      <c r="BP388" s="36"/>
      <c r="BQ388" s="36"/>
      <c r="BR388" s="36"/>
      <c r="BS388" s="36"/>
      <c r="BT388" s="36"/>
      <c r="BU388" s="36"/>
      <c r="BV388" s="36"/>
      <c r="BW388" s="36"/>
      <c r="BX388" s="36"/>
      <c r="BY388" s="36"/>
      <c r="BZ388" s="36"/>
      <c r="CA388" s="36"/>
      <c r="CB388" s="36"/>
      <c r="CC388" s="36"/>
      <c r="CD388" s="36"/>
      <c r="CE388" s="36"/>
      <c r="CF388" s="36"/>
      <c r="CG388" s="36"/>
      <c r="CH388" s="36"/>
      <c r="CI388" s="36"/>
      <c r="CJ388" s="36"/>
      <c r="CK388" s="36"/>
      <c r="CL388" s="36"/>
      <c r="CM388" s="36"/>
      <c r="CN388" s="36"/>
      <c r="CO388" s="36"/>
      <c r="CP388" s="36"/>
      <c r="CQ388" s="36"/>
      <c r="CR388" s="36"/>
      <c r="CS388" s="36"/>
      <c r="CT388" s="36"/>
      <c r="CU388" s="36"/>
      <c r="CV388" s="36"/>
      <c r="CW388" s="36"/>
      <c r="CX388" s="36"/>
      <c r="CY388" s="36"/>
      <c r="CZ388" s="36"/>
      <c r="DA388" s="36"/>
      <c r="DB388" s="36"/>
      <c r="DC388" s="36"/>
      <c r="DD388" s="36"/>
      <c r="DE388" s="36"/>
      <c r="DF388" s="36"/>
      <c r="DG388" s="36"/>
      <c r="DH388" s="36"/>
      <c r="DI388" s="36"/>
      <c r="DJ388" s="36"/>
      <c r="DK388" s="36"/>
      <c r="DL388" s="36"/>
      <c r="DM388" s="36"/>
      <c r="DN388" s="36"/>
      <c r="DO388" s="36"/>
      <c r="DP388" s="36"/>
      <c r="DQ388" s="36"/>
      <c r="DR388" s="36"/>
      <c r="DS388" s="36"/>
      <c r="DT388" s="36"/>
      <c r="DU388" s="36"/>
      <c r="DV388" s="36"/>
      <c r="DW388" s="36"/>
      <c r="DX388" s="36"/>
      <c r="DY388" s="36"/>
      <c r="DZ388" s="36"/>
      <c r="EA388" s="36"/>
      <c r="EB388" s="36"/>
      <c r="EC388" s="36"/>
      <c r="ED388" s="36"/>
      <c r="EE388" s="36"/>
      <c r="EF388" s="36"/>
      <c r="EG388" s="36"/>
      <c r="EH388" s="36"/>
      <c r="EI388" s="36"/>
      <c r="EJ388" s="36"/>
      <c r="EK388" s="36"/>
      <c r="EL388" s="36"/>
      <c r="EM388" s="36"/>
      <c r="EN388" s="36"/>
      <c r="EO388" s="36"/>
      <c r="EP388" s="36"/>
      <c r="EQ388" s="36"/>
      <c r="ER388" s="36"/>
      <c r="ES388" s="36"/>
      <c r="ET388" s="36"/>
      <c r="EU388" s="36"/>
      <c r="EV388" s="36"/>
      <c r="EW388" s="36"/>
      <c r="EX388" s="36"/>
      <c r="EY388" s="36"/>
      <c r="EZ388" s="36"/>
      <c r="FA388" s="36"/>
      <c r="FB388" s="36"/>
      <c r="FC388" s="36"/>
      <c r="FD388" s="36"/>
      <c r="FE388" s="36"/>
      <c r="FF388" s="36"/>
      <c r="FG388" s="36"/>
      <c r="FH388" s="36"/>
      <c r="FI388" s="36"/>
      <c r="FJ388" s="36"/>
      <c r="FK388" s="36"/>
      <c r="FL388" s="36"/>
      <c r="FM388" s="36"/>
      <c r="FN388" s="36"/>
      <c r="FO388" s="36"/>
      <c r="FP388" s="36"/>
      <c r="FQ388" s="36"/>
      <c r="FR388" s="36"/>
      <c r="FS388" s="36"/>
      <c r="FT388" s="36"/>
      <c r="FU388" s="36"/>
      <c r="FV388" s="36"/>
      <c r="FW388" s="36"/>
      <c r="FX388" s="36"/>
      <c r="FY388" s="36"/>
      <c r="FZ388" s="36"/>
      <c r="GA388" s="36"/>
      <c r="GB388" s="36"/>
      <c r="GC388" s="36"/>
      <c r="GD388" s="36"/>
      <c r="GE388" s="36"/>
      <c r="GF388" s="36"/>
      <c r="GG388" s="36"/>
      <c r="GH388" s="36"/>
      <c r="GI388" s="36"/>
      <c r="GJ388" s="36"/>
      <c r="GK388" s="36"/>
      <c r="GL388" s="36"/>
      <c r="GM388" s="36"/>
      <c r="GN388" s="36"/>
      <c r="GO388" s="36"/>
      <c r="GP388" s="36"/>
      <c r="GQ388" s="36"/>
      <c r="GR388" s="36"/>
      <c r="GS388" s="36"/>
      <c r="GT388" s="36"/>
      <c r="GU388" s="36"/>
      <c r="GV388" s="36"/>
      <c r="GW388" s="36"/>
      <c r="GX388" s="36"/>
      <c r="GY388" s="36"/>
      <c r="GZ388" s="36"/>
      <c r="HA388" s="36"/>
      <c r="HB388" s="36"/>
      <c r="HC388" s="36"/>
      <c r="HD388" s="36"/>
      <c r="HE388" s="36"/>
      <c r="HF388" s="36"/>
      <c r="HG388" s="36"/>
      <c r="HH388" s="36"/>
      <c r="HI388" s="36"/>
      <c r="HJ388" s="36"/>
      <c r="HK388" s="36"/>
      <c r="HL388" s="36"/>
      <c r="HM388" s="36"/>
      <c r="HN388" s="36"/>
      <c r="HO388" s="36"/>
      <c r="HP388" s="36"/>
      <c r="HQ388" s="36"/>
      <c r="HR388" s="36"/>
      <c r="HS388" s="36"/>
      <c r="HT388" s="36"/>
      <c r="HU388" s="36"/>
      <c r="HV388" s="36"/>
      <c r="HW388" s="36"/>
      <c r="HX388" s="36"/>
      <c r="HY388" s="36"/>
      <c r="HZ388" s="36"/>
      <c r="IA388" s="36"/>
      <c r="IB388" s="36"/>
      <c r="IC388" s="36"/>
      <c r="ID388" s="36"/>
      <c r="IE388" s="36"/>
      <c r="IF388" s="36"/>
      <c r="IG388" s="36"/>
    </row>
    <row r="389" spans="1:241">
      <c r="A389" s="900">
        <v>2254</v>
      </c>
      <c r="B389" s="316" t="s">
        <v>147</v>
      </c>
      <c r="C389" s="896" t="s">
        <v>5809</v>
      </c>
      <c r="D389" s="241">
        <v>1149</v>
      </c>
      <c r="E389" s="897" t="s">
        <v>5810</v>
      </c>
      <c r="F389" s="318">
        <v>4</v>
      </c>
      <c r="G389" s="316" t="s">
        <v>150</v>
      </c>
      <c r="H389" s="297">
        <v>45083</v>
      </c>
      <c r="I389" s="298">
        <v>100000</v>
      </c>
      <c r="J389" s="318">
        <v>12</v>
      </c>
      <c r="K389" s="585">
        <f t="shared" si="6"/>
        <v>45447</v>
      </c>
      <c r="L389" s="583">
        <v>15</v>
      </c>
      <c r="M389" s="583">
        <v>3</v>
      </c>
      <c r="N389" s="583">
        <v>18</v>
      </c>
      <c r="O389" s="318"/>
      <c r="P389" s="318"/>
      <c r="Q389" s="115"/>
      <c r="R389" s="318"/>
      <c r="S389" s="318"/>
      <c r="T389" s="318"/>
      <c r="U389" s="318"/>
      <c r="V389" s="318"/>
      <c r="W389" s="318"/>
      <c r="X389" s="298">
        <v>100000</v>
      </c>
      <c r="Y389" s="319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36"/>
      <c r="AY389" s="36"/>
      <c r="AZ389" s="36"/>
      <c r="BA389" s="36"/>
      <c r="BB389" s="36"/>
      <c r="BC389" s="36"/>
      <c r="BD389" s="36"/>
      <c r="BE389" s="36"/>
      <c r="BF389" s="36"/>
      <c r="BG389" s="36"/>
      <c r="BH389" s="36"/>
      <c r="BI389" s="36"/>
      <c r="BJ389" s="36"/>
      <c r="BK389" s="36"/>
      <c r="BL389" s="36"/>
      <c r="BM389" s="36"/>
      <c r="BN389" s="36"/>
      <c r="BO389" s="36"/>
      <c r="BP389" s="36"/>
      <c r="BQ389" s="36"/>
      <c r="BR389" s="36"/>
      <c r="BS389" s="36"/>
      <c r="BT389" s="36"/>
      <c r="BU389" s="36"/>
      <c r="BV389" s="36"/>
      <c r="BW389" s="36"/>
      <c r="BX389" s="36"/>
      <c r="BY389" s="36"/>
      <c r="BZ389" s="36"/>
      <c r="CA389" s="36"/>
      <c r="CB389" s="36"/>
      <c r="CC389" s="36"/>
      <c r="CD389" s="36"/>
      <c r="CE389" s="36"/>
      <c r="CF389" s="36"/>
      <c r="CG389" s="36"/>
      <c r="CH389" s="36"/>
      <c r="CI389" s="36"/>
      <c r="CJ389" s="36"/>
      <c r="CK389" s="36"/>
      <c r="CL389" s="36"/>
      <c r="CM389" s="36"/>
      <c r="CN389" s="36"/>
      <c r="CO389" s="36"/>
      <c r="CP389" s="36"/>
      <c r="CQ389" s="36"/>
      <c r="CR389" s="36"/>
      <c r="CS389" s="36"/>
      <c r="CT389" s="36"/>
      <c r="CU389" s="36"/>
      <c r="CV389" s="36"/>
      <c r="CW389" s="36"/>
      <c r="CX389" s="36"/>
      <c r="CY389" s="36"/>
      <c r="CZ389" s="36"/>
      <c r="DA389" s="36"/>
      <c r="DB389" s="36"/>
      <c r="DC389" s="36"/>
      <c r="DD389" s="36"/>
      <c r="DE389" s="36"/>
      <c r="DF389" s="36"/>
      <c r="DG389" s="36"/>
      <c r="DH389" s="36"/>
      <c r="DI389" s="36"/>
      <c r="DJ389" s="36"/>
      <c r="DK389" s="36"/>
      <c r="DL389" s="36"/>
      <c r="DM389" s="36"/>
      <c r="DN389" s="36"/>
      <c r="DO389" s="36"/>
      <c r="DP389" s="36"/>
      <c r="DQ389" s="36"/>
      <c r="DR389" s="36"/>
      <c r="DS389" s="36"/>
      <c r="DT389" s="36"/>
      <c r="DU389" s="36"/>
      <c r="DV389" s="36"/>
      <c r="DW389" s="36"/>
      <c r="DX389" s="36"/>
      <c r="DY389" s="36"/>
      <c r="DZ389" s="36"/>
      <c r="EA389" s="36"/>
      <c r="EB389" s="36"/>
      <c r="EC389" s="36"/>
      <c r="ED389" s="36"/>
      <c r="EE389" s="36"/>
      <c r="EF389" s="36"/>
      <c r="EG389" s="36"/>
      <c r="EH389" s="36"/>
      <c r="EI389" s="36"/>
      <c r="EJ389" s="36"/>
      <c r="EK389" s="36"/>
      <c r="EL389" s="36"/>
      <c r="EM389" s="36"/>
      <c r="EN389" s="36"/>
      <c r="EO389" s="36"/>
      <c r="EP389" s="36"/>
      <c r="EQ389" s="36"/>
      <c r="ER389" s="36"/>
      <c r="ES389" s="36"/>
      <c r="ET389" s="36"/>
      <c r="EU389" s="36"/>
      <c r="EV389" s="36"/>
      <c r="EW389" s="36"/>
      <c r="EX389" s="36"/>
      <c r="EY389" s="36"/>
      <c r="EZ389" s="36"/>
      <c r="FA389" s="36"/>
      <c r="FB389" s="36"/>
      <c r="FC389" s="36"/>
      <c r="FD389" s="36"/>
      <c r="FE389" s="36"/>
      <c r="FF389" s="36"/>
      <c r="FG389" s="36"/>
      <c r="FH389" s="36"/>
      <c r="FI389" s="36"/>
      <c r="FJ389" s="36"/>
      <c r="FK389" s="36"/>
      <c r="FL389" s="36"/>
      <c r="FM389" s="36"/>
      <c r="FN389" s="36"/>
      <c r="FO389" s="36"/>
      <c r="FP389" s="36"/>
      <c r="FQ389" s="36"/>
      <c r="FR389" s="36"/>
      <c r="FS389" s="36"/>
      <c r="FT389" s="36"/>
      <c r="FU389" s="36"/>
      <c r="FV389" s="36"/>
      <c r="FW389" s="36"/>
      <c r="FX389" s="36"/>
      <c r="FY389" s="36"/>
      <c r="FZ389" s="36"/>
      <c r="GA389" s="36"/>
      <c r="GB389" s="36"/>
      <c r="GC389" s="36"/>
      <c r="GD389" s="36"/>
      <c r="GE389" s="36"/>
      <c r="GF389" s="36"/>
      <c r="GG389" s="36"/>
      <c r="GH389" s="36"/>
      <c r="GI389" s="36"/>
      <c r="GJ389" s="36"/>
      <c r="GK389" s="36"/>
      <c r="GL389" s="36"/>
      <c r="GM389" s="36"/>
      <c r="GN389" s="36"/>
      <c r="GO389" s="36"/>
      <c r="GP389" s="36"/>
      <c r="GQ389" s="36"/>
      <c r="GR389" s="36"/>
      <c r="GS389" s="36"/>
      <c r="GT389" s="36"/>
      <c r="GU389" s="36"/>
      <c r="GV389" s="36"/>
      <c r="GW389" s="36"/>
      <c r="GX389" s="36"/>
      <c r="GY389" s="36"/>
      <c r="GZ389" s="36"/>
      <c r="HA389" s="36"/>
      <c r="HB389" s="36"/>
      <c r="HC389" s="36"/>
      <c r="HD389" s="36"/>
      <c r="HE389" s="36"/>
      <c r="HF389" s="36"/>
      <c r="HG389" s="36"/>
      <c r="HH389" s="36"/>
      <c r="HI389" s="36"/>
      <c r="HJ389" s="36"/>
      <c r="HK389" s="36"/>
      <c r="HL389" s="36"/>
      <c r="HM389" s="36"/>
      <c r="HN389" s="36"/>
      <c r="HO389" s="36"/>
      <c r="HP389" s="36"/>
      <c r="HQ389" s="36"/>
      <c r="HR389" s="36"/>
      <c r="HS389" s="36"/>
      <c r="HT389" s="36"/>
      <c r="HU389" s="36"/>
      <c r="HV389" s="36"/>
      <c r="HW389" s="36"/>
      <c r="HX389" s="36"/>
      <c r="HY389" s="36"/>
      <c r="HZ389" s="36"/>
      <c r="IA389" s="36"/>
      <c r="IB389" s="36"/>
      <c r="IC389" s="36"/>
      <c r="ID389" s="36"/>
      <c r="IE389" s="36"/>
      <c r="IF389" s="36"/>
      <c r="IG389" s="36"/>
    </row>
    <row r="390" spans="1:241">
      <c r="A390" s="900">
        <v>2244</v>
      </c>
      <c r="B390" s="316" t="s">
        <v>147</v>
      </c>
      <c r="C390" s="896" t="s">
        <v>5809</v>
      </c>
      <c r="D390" s="241">
        <v>1150</v>
      </c>
      <c r="E390" s="897" t="s">
        <v>5810</v>
      </c>
      <c r="F390" s="318">
        <v>4</v>
      </c>
      <c r="G390" s="316" t="s">
        <v>150</v>
      </c>
      <c r="H390" s="297">
        <v>45142</v>
      </c>
      <c r="I390" s="298">
        <v>200000</v>
      </c>
      <c r="J390" s="318">
        <v>12</v>
      </c>
      <c r="K390" s="585">
        <f t="shared" si="6"/>
        <v>45506</v>
      </c>
      <c r="L390" s="583">
        <v>15</v>
      </c>
      <c r="M390" s="583">
        <v>3</v>
      </c>
      <c r="N390" s="583">
        <v>18</v>
      </c>
      <c r="O390" s="318"/>
      <c r="P390" s="318"/>
      <c r="Q390" s="115"/>
      <c r="R390" s="318"/>
      <c r="S390" s="318"/>
      <c r="T390" s="318"/>
      <c r="U390" s="318"/>
      <c r="V390" s="318"/>
      <c r="W390" s="318"/>
      <c r="X390" s="298">
        <v>200000</v>
      </c>
      <c r="Y390" s="319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36"/>
      <c r="AY390" s="36"/>
      <c r="AZ390" s="36"/>
      <c r="BA390" s="36"/>
      <c r="BB390" s="36"/>
      <c r="BC390" s="36"/>
      <c r="BD390" s="36"/>
      <c r="BE390" s="36"/>
      <c r="BF390" s="36"/>
      <c r="BG390" s="36"/>
      <c r="BH390" s="36"/>
      <c r="BI390" s="36"/>
      <c r="BJ390" s="36"/>
      <c r="BK390" s="36"/>
      <c r="BL390" s="36"/>
      <c r="BM390" s="36"/>
      <c r="BN390" s="36"/>
      <c r="BO390" s="36"/>
      <c r="BP390" s="36"/>
      <c r="BQ390" s="36"/>
      <c r="BR390" s="36"/>
      <c r="BS390" s="36"/>
      <c r="BT390" s="36"/>
      <c r="BU390" s="36"/>
      <c r="BV390" s="36"/>
      <c r="BW390" s="36"/>
      <c r="BX390" s="36"/>
      <c r="BY390" s="36"/>
      <c r="BZ390" s="36"/>
      <c r="CA390" s="36"/>
      <c r="CB390" s="36"/>
      <c r="CC390" s="36"/>
      <c r="CD390" s="36"/>
      <c r="CE390" s="36"/>
      <c r="CF390" s="36"/>
      <c r="CG390" s="36"/>
      <c r="CH390" s="36"/>
      <c r="CI390" s="36"/>
      <c r="CJ390" s="36"/>
      <c r="CK390" s="36"/>
      <c r="CL390" s="36"/>
      <c r="CM390" s="36"/>
      <c r="CN390" s="36"/>
      <c r="CO390" s="36"/>
      <c r="CP390" s="36"/>
      <c r="CQ390" s="36"/>
      <c r="CR390" s="36"/>
      <c r="CS390" s="36"/>
      <c r="CT390" s="36"/>
      <c r="CU390" s="36"/>
      <c r="CV390" s="36"/>
      <c r="CW390" s="36"/>
      <c r="CX390" s="36"/>
      <c r="CY390" s="36"/>
      <c r="CZ390" s="36"/>
      <c r="DA390" s="36"/>
      <c r="DB390" s="36"/>
      <c r="DC390" s="36"/>
      <c r="DD390" s="36"/>
      <c r="DE390" s="36"/>
      <c r="DF390" s="36"/>
      <c r="DG390" s="36"/>
      <c r="DH390" s="36"/>
      <c r="DI390" s="36"/>
      <c r="DJ390" s="36"/>
      <c r="DK390" s="36"/>
      <c r="DL390" s="36"/>
      <c r="DM390" s="36"/>
      <c r="DN390" s="36"/>
      <c r="DO390" s="36"/>
      <c r="DP390" s="36"/>
      <c r="DQ390" s="36"/>
      <c r="DR390" s="36"/>
      <c r="DS390" s="36"/>
      <c r="DT390" s="36"/>
      <c r="DU390" s="36"/>
      <c r="DV390" s="36"/>
      <c r="DW390" s="36"/>
      <c r="DX390" s="36"/>
      <c r="DY390" s="36"/>
      <c r="DZ390" s="36"/>
      <c r="EA390" s="36"/>
      <c r="EB390" s="36"/>
      <c r="EC390" s="36"/>
      <c r="ED390" s="36"/>
      <c r="EE390" s="36"/>
      <c r="EF390" s="36"/>
      <c r="EG390" s="36"/>
      <c r="EH390" s="36"/>
      <c r="EI390" s="36"/>
      <c r="EJ390" s="36"/>
      <c r="EK390" s="36"/>
      <c r="EL390" s="36"/>
      <c r="EM390" s="36"/>
      <c r="EN390" s="36"/>
      <c r="EO390" s="36"/>
      <c r="EP390" s="36"/>
      <c r="EQ390" s="36"/>
      <c r="ER390" s="36"/>
      <c r="ES390" s="36"/>
      <c r="ET390" s="36"/>
      <c r="EU390" s="36"/>
      <c r="EV390" s="36"/>
      <c r="EW390" s="36"/>
      <c r="EX390" s="36"/>
      <c r="EY390" s="36"/>
      <c r="EZ390" s="36"/>
      <c r="FA390" s="36"/>
      <c r="FB390" s="36"/>
      <c r="FC390" s="36"/>
      <c r="FD390" s="36"/>
      <c r="FE390" s="36"/>
      <c r="FF390" s="36"/>
      <c r="FG390" s="36"/>
      <c r="FH390" s="36"/>
      <c r="FI390" s="36"/>
      <c r="FJ390" s="36"/>
      <c r="FK390" s="36"/>
      <c r="FL390" s="36"/>
      <c r="FM390" s="36"/>
      <c r="FN390" s="36"/>
      <c r="FO390" s="36"/>
      <c r="FP390" s="36"/>
      <c r="FQ390" s="36"/>
      <c r="FR390" s="36"/>
      <c r="FS390" s="36"/>
      <c r="FT390" s="36"/>
      <c r="FU390" s="36"/>
      <c r="FV390" s="36"/>
      <c r="FW390" s="36"/>
      <c r="FX390" s="36"/>
      <c r="FY390" s="36"/>
      <c r="FZ390" s="36"/>
      <c r="GA390" s="36"/>
      <c r="GB390" s="36"/>
      <c r="GC390" s="36"/>
      <c r="GD390" s="36"/>
      <c r="GE390" s="36"/>
      <c r="GF390" s="36"/>
      <c r="GG390" s="36"/>
      <c r="GH390" s="36"/>
      <c r="GI390" s="36"/>
      <c r="GJ390" s="36"/>
      <c r="GK390" s="36"/>
      <c r="GL390" s="36"/>
      <c r="GM390" s="36"/>
      <c r="GN390" s="36"/>
      <c r="GO390" s="36"/>
      <c r="GP390" s="36"/>
      <c r="GQ390" s="36"/>
      <c r="GR390" s="36"/>
      <c r="GS390" s="36"/>
      <c r="GT390" s="36"/>
      <c r="GU390" s="36"/>
      <c r="GV390" s="36"/>
      <c r="GW390" s="36"/>
      <c r="GX390" s="36"/>
      <c r="GY390" s="36"/>
      <c r="GZ390" s="36"/>
      <c r="HA390" s="36"/>
      <c r="HB390" s="36"/>
      <c r="HC390" s="36"/>
      <c r="HD390" s="36"/>
      <c r="HE390" s="36"/>
      <c r="HF390" s="36"/>
      <c r="HG390" s="36"/>
      <c r="HH390" s="36"/>
      <c r="HI390" s="36"/>
      <c r="HJ390" s="36"/>
      <c r="HK390" s="36"/>
      <c r="HL390" s="36"/>
      <c r="HM390" s="36"/>
      <c r="HN390" s="36"/>
      <c r="HO390" s="36"/>
      <c r="HP390" s="36"/>
      <c r="HQ390" s="36"/>
      <c r="HR390" s="36"/>
      <c r="HS390" s="36"/>
      <c r="HT390" s="36"/>
      <c r="HU390" s="36"/>
      <c r="HV390" s="36"/>
      <c r="HW390" s="36"/>
      <c r="HX390" s="36"/>
      <c r="HY390" s="36"/>
      <c r="HZ390" s="36"/>
      <c r="IA390" s="36"/>
      <c r="IB390" s="36"/>
      <c r="IC390" s="36"/>
      <c r="ID390" s="36"/>
      <c r="IE390" s="36"/>
      <c r="IF390" s="36"/>
      <c r="IG390" s="36"/>
    </row>
    <row r="391" spans="1:241">
      <c r="A391" s="900">
        <v>2139</v>
      </c>
      <c r="B391" s="316" t="s">
        <v>147</v>
      </c>
      <c r="C391" s="896" t="s">
        <v>5809</v>
      </c>
      <c r="D391" s="241">
        <v>1151</v>
      </c>
      <c r="E391" s="897" t="s">
        <v>5810</v>
      </c>
      <c r="F391" s="318">
        <v>4</v>
      </c>
      <c r="G391" s="316" t="s">
        <v>150</v>
      </c>
      <c r="H391" s="297">
        <v>45091</v>
      </c>
      <c r="I391" s="298">
        <v>100000</v>
      </c>
      <c r="J391" s="318">
        <v>12</v>
      </c>
      <c r="K391" s="585">
        <f t="shared" si="6"/>
        <v>45455</v>
      </c>
      <c r="L391" s="583">
        <v>15</v>
      </c>
      <c r="M391" s="583">
        <v>3</v>
      </c>
      <c r="N391" s="583">
        <v>18</v>
      </c>
      <c r="O391" s="318"/>
      <c r="P391" s="318"/>
      <c r="Q391" s="115"/>
      <c r="R391" s="318"/>
      <c r="S391" s="318"/>
      <c r="T391" s="318"/>
      <c r="U391" s="318"/>
      <c r="V391" s="318"/>
      <c r="W391" s="318"/>
      <c r="X391" s="298">
        <v>100000</v>
      </c>
      <c r="Y391" s="319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36"/>
      <c r="AY391" s="36"/>
      <c r="AZ391" s="36"/>
      <c r="BA391" s="36"/>
      <c r="BB391" s="36"/>
      <c r="BC391" s="36"/>
      <c r="BD391" s="36"/>
      <c r="BE391" s="36"/>
      <c r="BF391" s="36"/>
      <c r="BG391" s="36"/>
      <c r="BH391" s="36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  <c r="BT391" s="36"/>
      <c r="BU391" s="36"/>
      <c r="BV391" s="36"/>
      <c r="BW391" s="36"/>
      <c r="BX391" s="36"/>
      <c r="BY391" s="36"/>
      <c r="BZ391" s="36"/>
      <c r="CA391" s="36"/>
      <c r="CB391" s="36"/>
      <c r="CC391" s="36"/>
      <c r="CD391" s="36"/>
      <c r="CE391" s="36"/>
      <c r="CF391" s="36"/>
      <c r="CG391" s="36"/>
      <c r="CH391" s="36"/>
      <c r="CI391" s="36"/>
      <c r="CJ391" s="36"/>
      <c r="CK391" s="36"/>
      <c r="CL391" s="36"/>
      <c r="CM391" s="36"/>
      <c r="CN391" s="36"/>
      <c r="CO391" s="36"/>
      <c r="CP391" s="36"/>
      <c r="CQ391" s="36"/>
      <c r="CR391" s="36"/>
      <c r="CS391" s="36"/>
      <c r="CT391" s="36"/>
      <c r="CU391" s="36"/>
      <c r="CV391" s="36"/>
      <c r="CW391" s="36"/>
      <c r="CX391" s="36"/>
      <c r="CY391" s="36"/>
      <c r="CZ391" s="36"/>
      <c r="DA391" s="36"/>
      <c r="DB391" s="36"/>
      <c r="DC391" s="36"/>
      <c r="DD391" s="36"/>
      <c r="DE391" s="36"/>
      <c r="DF391" s="36"/>
      <c r="DG391" s="36"/>
      <c r="DH391" s="36"/>
      <c r="DI391" s="36"/>
      <c r="DJ391" s="36"/>
      <c r="DK391" s="36"/>
      <c r="DL391" s="36"/>
      <c r="DM391" s="36"/>
      <c r="DN391" s="36"/>
      <c r="DO391" s="36"/>
      <c r="DP391" s="36"/>
      <c r="DQ391" s="36"/>
      <c r="DR391" s="36"/>
      <c r="DS391" s="36"/>
      <c r="DT391" s="36"/>
      <c r="DU391" s="36"/>
      <c r="DV391" s="36"/>
      <c r="DW391" s="36"/>
      <c r="DX391" s="36"/>
      <c r="DY391" s="36"/>
      <c r="DZ391" s="36"/>
      <c r="EA391" s="36"/>
      <c r="EB391" s="36"/>
      <c r="EC391" s="36"/>
      <c r="ED391" s="36"/>
      <c r="EE391" s="36"/>
      <c r="EF391" s="36"/>
      <c r="EG391" s="36"/>
      <c r="EH391" s="36"/>
      <c r="EI391" s="36"/>
      <c r="EJ391" s="36"/>
      <c r="EK391" s="36"/>
      <c r="EL391" s="36"/>
      <c r="EM391" s="36"/>
      <c r="EN391" s="36"/>
      <c r="EO391" s="36"/>
      <c r="EP391" s="36"/>
      <c r="EQ391" s="36"/>
      <c r="ER391" s="36"/>
      <c r="ES391" s="36"/>
      <c r="ET391" s="36"/>
      <c r="EU391" s="36"/>
      <c r="EV391" s="36"/>
      <c r="EW391" s="36"/>
      <c r="EX391" s="36"/>
      <c r="EY391" s="36"/>
      <c r="EZ391" s="36"/>
      <c r="FA391" s="36"/>
      <c r="FB391" s="36"/>
      <c r="FC391" s="36"/>
      <c r="FD391" s="36"/>
      <c r="FE391" s="36"/>
      <c r="FF391" s="36"/>
      <c r="FG391" s="36"/>
      <c r="FH391" s="36"/>
      <c r="FI391" s="36"/>
      <c r="FJ391" s="36"/>
      <c r="FK391" s="36"/>
      <c r="FL391" s="36"/>
      <c r="FM391" s="36"/>
      <c r="FN391" s="36"/>
      <c r="FO391" s="36"/>
      <c r="FP391" s="36"/>
      <c r="FQ391" s="36"/>
      <c r="FR391" s="36"/>
      <c r="FS391" s="36"/>
      <c r="FT391" s="36"/>
      <c r="FU391" s="36"/>
      <c r="FV391" s="36"/>
      <c r="FW391" s="36"/>
      <c r="FX391" s="36"/>
      <c r="FY391" s="36"/>
      <c r="FZ391" s="36"/>
      <c r="GA391" s="36"/>
      <c r="GB391" s="36"/>
      <c r="GC391" s="36"/>
      <c r="GD391" s="36"/>
      <c r="GE391" s="36"/>
      <c r="GF391" s="36"/>
      <c r="GG391" s="36"/>
      <c r="GH391" s="36"/>
      <c r="GI391" s="36"/>
      <c r="GJ391" s="36"/>
      <c r="GK391" s="36"/>
      <c r="GL391" s="36"/>
      <c r="GM391" s="36"/>
      <c r="GN391" s="36"/>
      <c r="GO391" s="36"/>
      <c r="GP391" s="36"/>
      <c r="GQ391" s="36"/>
      <c r="GR391" s="36"/>
      <c r="GS391" s="36"/>
      <c r="GT391" s="36"/>
      <c r="GU391" s="36"/>
      <c r="GV391" s="36"/>
      <c r="GW391" s="36"/>
      <c r="GX391" s="36"/>
      <c r="GY391" s="36"/>
      <c r="GZ391" s="36"/>
      <c r="HA391" s="36"/>
      <c r="HB391" s="36"/>
      <c r="HC391" s="36"/>
      <c r="HD391" s="36"/>
      <c r="HE391" s="36"/>
      <c r="HF391" s="36"/>
      <c r="HG391" s="36"/>
      <c r="HH391" s="36"/>
      <c r="HI391" s="36"/>
      <c r="HJ391" s="36"/>
      <c r="HK391" s="36"/>
      <c r="HL391" s="36"/>
      <c r="HM391" s="36"/>
      <c r="HN391" s="36"/>
      <c r="HO391" s="36"/>
      <c r="HP391" s="36"/>
      <c r="HQ391" s="36"/>
      <c r="HR391" s="36"/>
      <c r="HS391" s="36"/>
      <c r="HT391" s="36"/>
      <c r="HU391" s="36"/>
      <c r="HV391" s="36"/>
      <c r="HW391" s="36"/>
      <c r="HX391" s="36"/>
      <c r="HY391" s="36"/>
      <c r="HZ391" s="36"/>
      <c r="IA391" s="36"/>
      <c r="IB391" s="36"/>
      <c r="IC391" s="36"/>
      <c r="ID391" s="36"/>
      <c r="IE391" s="36"/>
      <c r="IF391" s="36"/>
      <c r="IG391" s="36"/>
    </row>
    <row r="392" spans="1:241">
      <c r="A392" s="900">
        <v>2256</v>
      </c>
      <c r="B392" s="316" t="s">
        <v>147</v>
      </c>
      <c r="C392" s="896" t="s">
        <v>5809</v>
      </c>
      <c r="D392" s="241">
        <v>1152</v>
      </c>
      <c r="E392" s="897" t="s">
        <v>5810</v>
      </c>
      <c r="F392" s="318">
        <v>4</v>
      </c>
      <c r="G392" s="316" t="s">
        <v>150</v>
      </c>
      <c r="H392" s="297">
        <v>45107</v>
      </c>
      <c r="I392" s="298">
        <v>150000</v>
      </c>
      <c r="J392" s="318">
        <v>12</v>
      </c>
      <c r="K392" s="585">
        <f t="shared" si="6"/>
        <v>45471</v>
      </c>
      <c r="L392" s="583">
        <v>15</v>
      </c>
      <c r="M392" s="583">
        <v>3</v>
      </c>
      <c r="N392" s="583">
        <v>18</v>
      </c>
      <c r="O392" s="318"/>
      <c r="P392" s="318"/>
      <c r="Q392" s="115"/>
      <c r="R392" s="318"/>
      <c r="S392" s="318"/>
      <c r="T392" s="318"/>
      <c r="U392" s="318"/>
      <c r="V392" s="318"/>
      <c r="W392" s="318"/>
      <c r="X392" s="298">
        <v>150000</v>
      </c>
      <c r="Y392" s="319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36"/>
      <c r="AY392" s="36"/>
      <c r="AZ392" s="36"/>
      <c r="BA392" s="36"/>
      <c r="BB392" s="36"/>
      <c r="BC392" s="36"/>
      <c r="BD392" s="36"/>
      <c r="BE392" s="36"/>
      <c r="BF392" s="36"/>
      <c r="BG392" s="36"/>
      <c r="BH392" s="36"/>
      <c r="BI392" s="36"/>
      <c r="BJ392" s="36"/>
      <c r="BK392" s="36"/>
      <c r="BL392" s="36"/>
      <c r="BM392" s="36"/>
      <c r="BN392" s="36"/>
      <c r="BO392" s="36"/>
      <c r="BP392" s="36"/>
      <c r="BQ392" s="36"/>
      <c r="BR392" s="36"/>
      <c r="BS392" s="36"/>
      <c r="BT392" s="36"/>
      <c r="BU392" s="36"/>
      <c r="BV392" s="36"/>
      <c r="BW392" s="36"/>
      <c r="BX392" s="36"/>
      <c r="BY392" s="36"/>
      <c r="BZ392" s="36"/>
      <c r="CA392" s="36"/>
      <c r="CB392" s="36"/>
      <c r="CC392" s="36"/>
      <c r="CD392" s="36"/>
      <c r="CE392" s="36"/>
      <c r="CF392" s="36"/>
      <c r="CG392" s="36"/>
      <c r="CH392" s="36"/>
      <c r="CI392" s="36"/>
      <c r="CJ392" s="36"/>
      <c r="CK392" s="36"/>
      <c r="CL392" s="36"/>
      <c r="CM392" s="36"/>
      <c r="CN392" s="36"/>
      <c r="CO392" s="36"/>
      <c r="CP392" s="36"/>
      <c r="CQ392" s="36"/>
      <c r="CR392" s="36"/>
      <c r="CS392" s="36"/>
      <c r="CT392" s="36"/>
      <c r="CU392" s="36"/>
      <c r="CV392" s="36"/>
      <c r="CW392" s="36"/>
      <c r="CX392" s="36"/>
      <c r="CY392" s="36"/>
      <c r="CZ392" s="36"/>
      <c r="DA392" s="36"/>
      <c r="DB392" s="36"/>
      <c r="DC392" s="36"/>
      <c r="DD392" s="36"/>
      <c r="DE392" s="36"/>
      <c r="DF392" s="36"/>
      <c r="DG392" s="36"/>
      <c r="DH392" s="36"/>
      <c r="DI392" s="36"/>
      <c r="DJ392" s="36"/>
      <c r="DK392" s="36"/>
      <c r="DL392" s="36"/>
      <c r="DM392" s="36"/>
      <c r="DN392" s="36"/>
      <c r="DO392" s="36"/>
      <c r="DP392" s="36"/>
      <c r="DQ392" s="36"/>
      <c r="DR392" s="36"/>
      <c r="DS392" s="36"/>
      <c r="DT392" s="36"/>
      <c r="DU392" s="36"/>
      <c r="DV392" s="36"/>
      <c r="DW392" s="36"/>
      <c r="DX392" s="36"/>
      <c r="DY392" s="36"/>
      <c r="DZ392" s="36"/>
      <c r="EA392" s="36"/>
      <c r="EB392" s="36"/>
      <c r="EC392" s="36"/>
      <c r="ED392" s="36"/>
      <c r="EE392" s="36"/>
      <c r="EF392" s="36"/>
      <c r="EG392" s="36"/>
      <c r="EH392" s="36"/>
      <c r="EI392" s="36"/>
      <c r="EJ392" s="36"/>
      <c r="EK392" s="36"/>
      <c r="EL392" s="36"/>
      <c r="EM392" s="36"/>
      <c r="EN392" s="36"/>
      <c r="EO392" s="36"/>
      <c r="EP392" s="36"/>
      <c r="EQ392" s="36"/>
      <c r="ER392" s="36"/>
      <c r="ES392" s="36"/>
      <c r="ET392" s="36"/>
      <c r="EU392" s="36"/>
      <c r="EV392" s="36"/>
      <c r="EW392" s="36"/>
      <c r="EX392" s="36"/>
      <c r="EY392" s="36"/>
      <c r="EZ392" s="36"/>
      <c r="FA392" s="36"/>
      <c r="FB392" s="36"/>
      <c r="FC392" s="36"/>
      <c r="FD392" s="36"/>
      <c r="FE392" s="36"/>
      <c r="FF392" s="36"/>
      <c r="FG392" s="36"/>
      <c r="FH392" s="36"/>
      <c r="FI392" s="36"/>
      <c r="FJ392" s="36"/>
      <c r="FK392" s="36"/>
      <c r="FL392" s="36"/>
      <c r="FM392" s="36"/>
      <c r="FN392" s="36"/>
      <c r="FO392" s="36"/>
      <c r="FP392" s="36"/>
      <c r="FQ392" s="36"/>
      <c r="FR392" s="36"/>
      <c r="FS392" s="36"/>
      <c r="FT392" s="36"/>
      <c r="FU392" s="36"/>
      <c r="FV392" s="36"/>
      <c r="FW392" s="36"/>
      <c r="FX392" s="36"/>
      <c r="FY392" s="36"/>
      <c r="FZ392" s="36"/>
      <c r="GA392" s="36"/>
      <c r="GB392" s="36"/>
      <c r="GC392" s="36"/>
      <c r="GD392" s="36"/>
      <c r="GE392" s="36"/>
      <c r="GF392" s="36"/>
      <c r="GG392" s="36"/>
      <c r="GH392" s="36"/>
      <c r="GI392" s="36"/>
      <c r="GJ392" s="36"/>
      <c r="GK392" s="36"/>
      <c r="GL392" s="36"/>
      <c r="GM392" s="36"/>
      <c r="GN392" s="36"/>
      <c r="GO392" s="36"/>
      <c r="GP392" s="36"/>
      <c r="GQ392" s="36"/>
      <c r="GR392" s="36"/>
      <c r="GS392" s="36"/>
      <c r="GT392" s="36"/>
      <c r="GU392" s="36"/>
      <c r="GV392" s="36"/>
      <c r="GW392" s="36"/>
      <c r="GX392" s="36"/>
      <c r="GY392" s="36"/>
      <c r="GZ392" s="36"/>
      <c r="HA392" s="36"/>
      <c r="HB392" s="36"/>
      <c r="HC392" s="36"/>
      <c r="HD392" s="36"/>
      <c r="HE392" s="36"/>
      <c r="HF392" s="36"/>
      <c r="HG392" s="36"/>
      <c r="HH392" s="36"/>
      <c r="HI392" s="36"/>
      <c r="HJ392" s="36"/>
      <c r="HK392" s="36"/>
      <c r="HL392" s="36"/>
      <c r="HM392" s="36"/>
      <c r="HN392" s="36"/>
      <c r="HO392" s="36"/>
      <c r="HP392" s="36"/>
      <c r="HQ392" s="36"/>
      <c r="HR392" s="36"/>
      <c r="HS392" s="36"/>
      <c r="HT392" s="36"/>
      <c r="HU392" s="36"/>
      <c r="HV392" s="36"/>
      <c r="HW392" s="36"/>
      <c r="HX392" s="36"/>
      <c r="HY392" s="36"/>
      <c r="HZ392" s="36"/>
      <c r="IA392" s="36"/>
      <c r="IB392" s="36"/>
      <c r="IC392" s="36"/>
      <c r="ID392" s="36"/>
      <c r="IE392" s="36"/>
      <c r="IF392" s="36"/>
      <c r="IG392" s="36"/>
    </row>
    <row r="393" spans="1:241">
      <c r="A393" s="900">
        <v>2203</v>
      </c>
      <c r="B393" s="316" t="s">
        <v>147</v>
      </c>
      <c r="C393" s="896" t="s">
        <v>5809</v>
      </c>
      <c r="D393" s="241">
        <v>1154</v>
      </c>
      <c r="E393" s="897" t="s">
        <v>5810</v>
      </c>
      <c r="F393" s="318">
        <v>4</v>
      </c>
      <c r="G393" s="316" t="s">
        <v>150</v>
      </c>
      <c r="H393" s="297">
        <v>45112</v>
      </c>
      <c r="I393" s="298">
        <v>200000</v>
      </c>
      <c r="J393" s="318">
        <v>12</v>
      </c>
      <c r="K393" s="585">
        <f t="shared" si="6"/>
        <v>45476</v>
      </c>
      <c r="L393" s="583">
        <v>15</v>
      </c>
      <c r="M393" s="583">
        <v>3</v>
      </c>
      <c r="N393" s="583">
        <v>18</v>
      </c>
      <c r="O393" s="318"/>
      <c r="P393" s="318"/>
      <c r="Q393" s="115"/>
      <c r="R393" s="318"/>
      <c r="S393" s="318"/>
      <c r="T393" s="318"/>
      <c r="U393" s="318"/>
      <c r="V393" s="318"/>
      <c r="W393" s="318"/>
      <c r="X393" s="298">
        <v>200000</v>
      </c>
      <c r="Y393" s="319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36"/>
      <c r="AY393" s="36"/>
      <c r="AZ393" s="36"/>
      <c r="BA393" s="36"/>
      <c r="BB393" s="36"/>
      <c r="BC393" s="36"/>
      <c r="BD393" s="36"/>
      <c r="BE393" s="36"/>
      <c r="BF393" s="36"/>
      <c r="BG393" s="36"/>
      <c r="BH393" s="36"/>
      <c r="BI393" s="36"/>
      <c r="BJ393" s="36"/>
      <c r="BK393" s="36"/>
      <c r="BL393" s="36"/>
      <c r="BM393" s="36"/>
      <c r="BN393" s="36"/>
      <c r="BO393" s="36"/>
      <c r="BP393" s="36"/>
      <c r="BQ393" s="36"/>
      <c r="BR393" s="36"/>
      <c r="BS393" s="36"/>
      <c r="BT393" s="36"/>
      <c r="BU393" s="36"/>
      <c r="BV393" s="36"/>
      <c r="BW393" s="36"/>
      <c r="BX393" s="36"/>
      <c r="BY393" s="36"/>
      <c r="BZ393" s="36"/>
      <c r="CA393" s="36"/>
      <c r="CB393" s="36"/>
      <c r="CC393" s="36"/>
      <c r="CD393" s="36"/>
      <c r="CE393" s="36"/>
      <c r="CF393" s="36"/>
      <c r="CG393" s="36"/>
      <c r="CH393" s="36"/>
      <c r="CI393" s="36"/>
      <c r="CJ393" s="36"/>
      <c r="CK393" s="36"/>
      <c r="CL393" s="36"/>
      <c r="CM393" s="36"/>
      <c r="CN393" s="36"/>
      <c r="CO393" s="36"/>
      <c r="CP393" s="36"/>
      <c r="CQ393" s="36"/>
      <c r="CR393" s="36"/>
      <c r="CS393" s="36"/>
      <c r="CT393" s="36"/>
      <c r="CU393" s="36"/>
      <c r="CV393" s="36"/>
      <c r="CW393" s="36"/>
      <c r="CX393" s="36"/>
      <c r="CY393" s="36"/>
      <c r="CZ393" s="36"/>
      <c r="DA393" s="36"/>
      <c r="DB393" s="36"/>
      <c r="DC393" s="36"/>
      <c r="DD393" s="36"/>
      <c r="DE393" s="36"/>
      <c r="DF393" s="36"/>
      <c r="DG393" s="36"/>
      <c r="DH393" s="36"/>
      <c r="DI393" s="36"/>
      <c r="DJ393" s="36"/>
      <c r="DK393" s="36"/>
      <c r="DL393" s="36"/>
      <c r="DM393" s="36"/>
      <c r="DN393" s="36"/>
      <c r="DO393" s="36"/>
      <c r="DP393" s="36"/>
      <c r="DQ393" s="36"/>
      <c r="DR393" s="36"/>
      <c r="DS393" s="36"/>
      <c r="DT393" s="36"/>
      <c r="DU393" s="36"/>
      <c r="DV393" s="36"/>
      <c r="DW393" s="36"/>
      <c r="DX393" s="36"/>
      <c r="DY393" s="36"/>
      <c r="DZ393" s="36"/>
      <c r="EA393" s="36"/>
      <c r="EB393" s="36"/>
      <c r="EC393" s="36"/>
      <c r="ED393" s="36"/>
      <c r="EE393" s="36"/>
      <c r="EF393" s="36"/>
      <c r="EG393" s="36"/>
      <c r="EH393" s="36"/>
      <c r="EI393" s="36"/>
      <c r="EJ393" s="36"/>
      <c r="EK393" s="36"/>
      <c r="EL393" s="36"/>
      <c r="EM393" s="36"/>
      <c r="EN393" s="36"/>
      <c r="EO393" s="36"/>
      <c r="EP393" s="36"/>
      <c r="EQ393" s="36"/>
      <c r="ER393" s="36"/>
      <c r="ES393" s="36"/>
      <c r="ET393" s="36"/>
      <c r="EU393" s="36"/>
      <c r="EV393" s="36"/>
      <c r="EW393" s="36"/>
      <c r="EX393" s="36"/>
      <c r="EY393" s="36"/>
      <c r="EZ393" s="36"/>
      <c r="FA393" s="36"/>
      <c r="FB393" s="36"/>
      <c r="FC393" s="36"/>
      <c r="FD393" s="36"/>
      <c r="FE393" s="36"/>
      <c r="FF393" s="36"/>
      <c r="FG393" s="36"/>
      <c r="FH393" s="36"/>
      <c r="FI393" s="36"/>
      <c r="FJ393" s="36"/>
      <c r="FK393" s="36"/>
      <c r="FL393" s="36"/>
      <c r="FM393" s="36"/>
      <c r="FN393" s="36"/>
      <c r="FO393" s="36"/>
      <c r="FP393" s="36"/>
      <c r="FQ393" s="36"/>
      <c r="FR393" s="36"/>
      <c r="FS393" s="36"/>
      <c r="FT393" s="36"/>
      <c r="FU393" s="36"/>
      <c r="FV393" s="36"/>
      <c r="FW393" s="36"/>
      <c r="FX393" s="36"/>
      <c r="FY393" s="36"/>
      <c r="FZ393" s="36"/>
      <c r="GA393" s="36"/>
      <c r="GB393" s="36"/>
      <c r="GC393" s="36"/>
      <c r="GD393" s="36"/>
      <c r="GE393" s="36"/>
      <c r="GF393" s="36"/>
      <c r="GG393" s="36"/>
      <c r="GH393" s="36"/>
      <c r="GI393" s="36"/>
      <c r="GJ393" s="36"/>
      <c r="GK393" s="36"/>
      <c r="GL393" s="36"/>
      <c r="GM393" s="36"/>
      <c r="GN393" s="36"/>
      <c r="GO393" s="36"/>
      <c r="GP393" s="36"/>
      <c r="GQ393" s="36"/>
      <c r="GR393" s="36"/>
      <c r="GS393" s="36"/>
      <c r="GT393" s="36"/>
      <c r="GU393" s="36"/>
      <c r="GV393" s="36"/>
      <c r="GW393" s="36"/>
      <c r="GX393" s="36"/>
      <c r="GY393" s="36"/>
      <c r="GZ393" s="36"/>
      <c r="HA393" s="36"/>
      <c r="HB393" s="36"/>
      <c r="HC393" s="36"/>
      <c r="HD393" s="36"/>
      <c r="HE393" s="36"/>
      <c r="HF393" s="36"/>
      <c r="HG393" s="36"/>
      <c r="HH393" s="36"/>
      <c r="HI393" s="36"/>
      <c r="HJ393" s="36"/>
      <c r="HK393" s="36"/>
      <c r="HL393" s="36"/>
      <c r="HM393" s="36"/>
      <c r="HN393" s="36"/>
      <c r="HO393" s="36"/>
      <c r="HP393" s="36"/>
      <c r="HQ393" s="36"/>
      <c r="HR393" s="36"/>
      <c r="HS393" s="36"/>
      <c r="HT393" s="36"/>
      <c r="HU393" s="36"/>
      <c r="HV393" s="36"/>
      <c r="HW393" s="36"/>
      <c r="HX393" s="36"/>
      <c r="HY393" s="36"/>
      <c r="HZ393" s="36"/>
      <c r="IA393" s="36"/>
      <c r="IB393" s="36"/>
      <c r="IC393" s="36"/>
      <c r="ID393" s="36"/>
      <c r="IE393" s="36"/>
      <c r="IF393" s="36"/>
      <c r="IG393" s="36"/>
    </row>
    <row r="394" spans="1:241">
      <c r="A394" s="900">
        <v>643</v>
      </c>
      <c r="B394" s="316" t="s">
        <v>147</v>
      </c>
      <c r="C394" s="896" t="s">
        <v>5809</v>
      </c>
      <c r="D394" s="241">
        <v>1155</v>
      </c>
      <c r="E394" s="897" t="s">
        <v>5810</v>
      </c>
      <c r="F394" s="318">
        <v>4</v>
      </c>
      <c r="G394" s="316" t="s">
        <v>150</v>
      </c>
      <c r="H394" s="297">
        <v>45103</v>
      </c>
      <c r="I394" s="298">
        <v>200000</v>
      </c>
      <c r="J394" s="318">
        <v>12</v>
      </c>
      <c r="K394" s="585">
        <f t="shared" si="6"/>
        <v>45467</v>
      </c>
      <c r="L394" s="583">
        <v>15</v>
      </c>
      <c r="M394" s="583">
        <v>3</v>
      </c>
      <c r="N394" s="583">
        <v>18</v>
      </c>
      <c r="O394" s="318"/>
      <c r="P394" s="318"/>
      <c r="Q394" s="115"/>
      <c r="R394" s="318"/>
      <c r="S394" s="318"/>
      <c r="T394" s="318"/>
      <c r="U394" s="318"/>
      <c r="V394" s="318"/>
      <c r="W394" s="318"/>
      <c r="X394" s="298">
        <v>200000</v>
      </c>
      <c r="Y394" s="319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36"/>
      <c r="AY394" s="36"/>
      <c r="AZ394" s="36"/>
      <c r="BA394" s="36"/>
      <c r="BB394" s="36"/>
      <c r="BC394" s="36"/>
      <c r="BD394" s="36"/>
      <c r="BE394" s="36"/>
      <c r="BF394" s="36"/>
      <c r="BG394" s="36"/>
      <c r="BH394" s="36"/>
      <c r="BI394" s="36"/>
      <c r="BJ394" s="36"/>
      <c r="BK394" s="36"/>
      <c r="BL394" s="36"/>
      <c r="BM394" s="36"/>
      <c r="BN394" s="36"/>
      <c r="BO394" s="36"/>
      <c r="BP394" s="36"/>
      <c r="BQ394" s="36"/>
      <c r="BR394" s="36"/>
      <c r="BS394" s="36"/>
      <c r="BT394" s="36"/>
      <c r="BU394" s="36"/>
      <c r="BV394" s="36"/>
      <c r="BW394" s="36"/>
      <c r="BX394" s="36"/>
      <c r="BY394" s="36"/>
      <c r="BZ394" s="36"/>
      <c r="CA394" s="36"/>
      <c r="CB394" s="36"/>
      <c r="CC394" s="36"/>
      <c r="CD394" s="36"/>
      <c r="CE394" s="36"/>
      <c r="CF394" s="36"/>
      <c r="CG394" s="36"/>
      <c r="CH394" s="36"/>
      <c r="CI394" s="36"/>
      <c r="CJ394" s="36"/>
      <c r="CK394" s="36"/>
      <c r="CL394" s="36"/>
      <c r="CM394" s="36"/>
      <c r="CN394" s="36"/>
      <c r="CO394" s="36"/>
      <c r="CP394" s="36"/>
      <c r="CQ394" s="36"/>
      <c r="CR394" s="36"/>
      <c r="CS394" s="36"/>
      <c r="CT394" s="36"/>
      <c r="CU394" s="36"/>
      <c r="CV394" s="36"/>
      <c r="CW394" s="36"/>
      <c r="CX394" s="36"/>
      <c r="CY394" s="36"/>
      <c r="CZ394" s="36"/>
      <c r="DA394" s="36"/>
      <c r="DB394" s="36"/>
      <c r="DC394" s="36"/>
      <c r="DD394" s="36"/>
      <c r="DE394" s="36"/>
      <c r="DF394" s="36"/>
      <c r="DG394" s="36"/>
      <c r="DH394" s="36"/>
      <c r="DI394" s="36"/>
      <c r="DJ394" s="36"/>
      <c r="DK394" s="36"/>
      <c r="DL394" s="36"/>
      <c r="DM394" s="36"/>
      <c r="DN394" s="36"/>
      <c r="DO394" s="36"/>
      <c r="DP394" s="36"/>
      <c r="DQ394" s="36"/>
      <c r="DR394" s="36"/>
      <c r="DS394" s="36"/>
      <c r="DT394" s="36"/>
      <c r="DU394" s="36"/>
      <c r="DV394" s="36"/>
      <c r="DW394" s="36"/>
      <c r="DX394" s="36"/>
      <c r="DY394" s="36"/>
      <c r="DZ394" s="36"/>
      <c r="EA394" s="36"/>
      <c r="EB394" s="36"/>
      <c r="EC394" s="36"/>
      <c r="ED394" s="36"/>
      <c r="EE394" s="36"/>
      <c r="EF394" s="36"/>
      <c r="EG394" s="36"/>
      <c r="EH394" s="36"/>
      <c r="EI394" s="36"/>
      <c r="EJ394" s="36"/>
      <c r="EK394" s="36"/>
      <c r="EL394" s="36"/>
      <c r="EM394" s="36"/>
      <c r="EN394" s="36"/>
      <c r="EO394" s="36"/>
      <c r="EP394" s="36"/>
      <c r="EQ394" s="36"/>
      <c r="ER394" s="36"/>
      <c r="ES394" s="36"/>
      <c r="ET394" s="36"/>
      <c r="EU394" s="36"/>
      <c r="EV394" s="36"/>
      <c r="EW394" s="36"/>
      <c r="EX394" s="36"/>
      <c r="EY394" s="36"/>
      <c r="EZ394" s="36"/>
      <c r="FA394" s="36"/>
      <c r="FB394" s="36"/>
      <c r="FC394" s="36"/>
      <c r="FD394" s="36"/>
      <c r="FE394" s="36"/>
      <c r="FF394" s="36"/>
      <c r="FG394" s="36"/>
      <c r="FH394" s="36"/>
      <c r="FI394" s="36"/>
      <c r="FJ394" s="36"/>
      <c r="FK394" s="36"/>
      <c r="FL394" s="36"/>
      <c r="FM394" s="36"/>
      <c r="FN394" s="36"/>
      <c r="FO394" s="36"/>
      <c r="FP394" s="36"/>
      <c r="FQ394" s="36"/>
      <c r="FR394" s="36"/>
      <c r="FS394" s="36"/>
      <c r="FT394" s="36"/>
      <c r="FU394" s="36"/>
      <c r="FV394" s="36"/>
      <c r="FW394" s="36"/>
      <c r="FX394" s="36"/>
      <c r="FY394" s="36"/>
      <c r="FZ394" s="36"/>
      <c r="GA394" s="36"/>
      <c r="GB394" s="36"/>
      <c r="GC394" s="36"/>
      <c r="GD394" s="36"/>
      <c r="GE394" s="36"/>
      <c r="GF394" s="36"/>
      <c r="GG394" s="36"/>
      <c r="GH394" s="36"/>
      <c r="GI394" s="36"/>
      <c r="GJ394" s="36"/>
      <c r="GK394" s="36"/>
      <c r="GL394" s="36"/>
      <c r="GM394" s="36"/>
      <c r="GN394" s="36"/>
      <c r="GO394" s="36"/>
      <c r="GP394" s="36"/>
      <c r="GQ394" s="36"/>
      <c r="GR394" s="36"/>
      <c r="GS394" s="36"/>
      <c r="GT394" s="36"/>
      <c r="GU394" s="36"/>
      <c r="GV394" s="36"/>
      <c r="GW394" s="36"/>
      <c r="GX394" s="36"/>
      <c r="GY394" s="36"/>
      <c r="GZ394" s="36"/>
      <c r="HA394" s="36"/>
      <c r="HB394" s="36"/>
      <c r="HC394" s="36"/>
      <c r="HD394" s="36"/>
      <c r="HE394" s="36"/>
      <c r="HF394" s="36"/>
      <c r="HG394" s="36"/>
      <c r="HH394" s="36"/>
      <c r="HI394" s="36"/>
      <c r="HJ394" s="36"/>
      <c r="HK394" s="36"/>
      <c r="HL394" s="36"/>
      <c r="HM394" s="36"/>
      <c r="HN394" s="36"/>
      <c r="HO394" s="36"/>
      <c r="HP394" s="36"/>
      <c r="HQ394" s="36"/>
      <c r="HR394" s="36"/>
      <c r="HS394" s="36"/>
      <c r="HT394" s="36"/>
      <c r="HU394" s="36"/>
      <c r="HV394" s="36"/>
      <c r="HW394" s="36"/>
      <c r="HX394" s="36"/>
      <c r="HY394" s="36"/>
      <c r="HZ394" s="36"/>
      <c r="IA394" s="36"/>
      <c r="IB394" s="36"/>
      <c r="IC394" s="36"/>
      <c r="ID394" s="36"/>
      <c r="IE394" s="36"/>
      <c r="IF394" s="36"/>
      <c r="IG394" s="36"/>
    </row>
    <row r="395" spans="1:241">
      <c r="A395" s="900">
        <v>2265</v>
      </c>
      <c r="B395" s="316" t="s">
        <v>147</v>
      </c>
      <c r="C395" s="896" t="s">
        <v>5809</v>
      </c>
      <c r="D395" s="241">
        <v>1156</v>
      </c>
      <c r="E395" s="897" t="s">
        <v>5810</v>
      </c>
      <c r="F395" s="318">
        <v>4</v>
      </c>
      <c r="G395" s="316" t="s">
        <v>150</v>
      </c>
      <c r="H395" s="297">
        <v>45107</v>
      </c>
      <c r="I395" s="298">
        <v>100000</v>
      </c>
      <c r="J395" s="318">
        <v>12</v>
      </c>
      <c r="K395" s="585">
        <f t="shared" si="6"/>
        <v>45471</v>
      </c>
      <c r="L395" s="583">
        <v>15</v>
      </c>
      <c r="M395" s="583">
        <v>3</v>
      </c>
      <c r="N395" s="583">
        <v>18</v>
      </c>
      <c r="O395" s="318"/>
      <c r="P395" s="318"/>
      <c r="Q395" s="115"/>
      <c r="R395" s="318"/>
      <c r="S395" s="318"/>
      <c r="T395" s="318"/>
      <c r="U395" s="318"/>
      <c r="V395" s="318"/>
      <c r="W395" s="318"/>
      <c r="X395" s="298">
        <v>100000</v>
      </c>
      <c r="Y395" s="319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36"/>
      <c r="AY395" s="36"/>
      <c r="AZ395" s="36"/>
      <c r="BA395" s="36"/>
      <c r="BB395" s="36"/>
      <c r="BC395" s="36"/>
      <c r="BD395" s="36"/>
      <c r="BE395" s="36"/>
      <c r="BF395" s="36"/>
      <c r="BG395" s="36"/>
      <c r="BH395" s="36"/>
      <c r="BI395" s="36"/>
      <c r="BJ395" s="36"/>
      <c r="BK395" s="36"/>
      <c r="BL395" s="36"/>
      <c r="BM395" s="36"/>
      <c r="BN395" s="36"/>
      <c r="BO395" s="36"/>
      <c r="BP395" s="36"/>
      <c r="BQ395" s="36"/>
      <c r="BR395" s="36"/>
      <c r="BS395" s="36"/>
      <c r="BT395" s="36"/>
      <c r="BU395" s="36"/>
      <c r="BV395" s="36"/>
      <c r="BW395" s="36"/>
      <c r="BX395" s="36"/>
      <c r="BY395" s="36"/>
      <c r="BZ395" s="36"/>
      <c r="CA395" s="36"/>
      <c r="CB395" s="36"/>
      <c r="CC395" s="36"/>
      <c r="CD395" s="36"/>
      <c r="CE395" s="36"/>
      <c r="CF395" s="36"/>
      <c r="CG395" s="36"/>
      <c r="CH395" s="36"/>
      <c r="CI395" s="36"/>
      <c r="CJ395" s="36"/>
      <c r="CK395" s="36"/>
      <c r="CL395" s="36"/>
      <c r="CM395" s="36"/>
      <c r="CN395" s="36"/>
      <c r="CO395" s="36"/>
      <c r="CP395" s="36"/>
      <c r="CQ395" s="36"/>
      <c r="CR395" s="36"/>
      <c r="CS395" s="36"/>
      <c r="CT395" s="36"/>
      <c r="CU395" s="36"/>
      <c r="CV395" s="36"/>
      <c r="CW395" s="36"/>
      <c r="CX395" s="36"/>
      <c r="CY395" s="36"/>
      <c r="CZ395" s="36"/>
      <c r="DA395" s="36"/>
      <c r="DB395" s="36"/>
      <c r="DC395" s="36"/>
      <c r="DD395" s="36"/>
      <c r="DE395" s="36"/>
      <c r="DF395" s="36"/>
      <c r="DG395" s="36"/>
      <c r="DH395" s="36"/>
      <c r="DI395" s="36"/>
      <c r="DJ395" s="36"/>
      <c r="DK395" s="36"/>
      <c r="DL395" s="36"/>
      <c r="DM395" s="36"/>
      <c r="DN395" s="36"/>
      <c r="DO395" s="36"/>
      <c r="DP395" s="36"/>
      <c r="DQ395" s="36"/>
      <c r="DR395" s="36"/>
      <c r="DS395" s="36"/>
      <c r="DT395" s="36"/>
      <c r="DU395" s="36"/>
      <c r="DV395" s="36"/>
      <c r="DW395" s="36"/>
      <c r="DX395" s="36"/>
      <c r="DY395" s="36"/>
      <c r="DZ395" s="36"/>
      <c r="EA395" s="36"/>
      <c r="EB395" s="36"/>
      <c r="EC395" s="36"/>
      <c r="ED395" s="36"/>
      <c r="EE395" s="36"/>
      <c r="EF395" s="36"/>
      <c r="EG395" s="36"/>
      <c r="EH395" s="36"/>
      <c r="EI395" s="36"/>
      <c r="EJ395" s="36"/>
      <c r="EK395" s="36"/>
      <c r="EL395" s="36"/>
      <c r="EM395" s="36"/>
      <c r="EN395" s="36"/>
      <c r="EO395" s="36"/>
      <c r="EP395" s="36"/>
      <c r="EQ395" s="36"/>
      <c r="ER395" s="36"/>
      <c r="ES395" s="36"/>
      <c r="ET395" s="36"/>
      <c r="EU395" s="36"/>
      <c r="EV395" s="36"/>
      <c r="EW395" s="36"/>
      <c r="EX395" s="36"/>
      <c r="EY395" s="36"/>
      <c r="EZ395" s="36"/>
      <c r="FA395" s="36"/>
      <c r="FB395" s="36"/>
      <c r="FC395" s="36"/>
      <c r="FD395" s="36"/>
      <c r="FE395" s="36"/>
      <c r="FF395" s="36"/>
      <c r="FG395" s="36"/>
      <c r="FH395" s="36"/>
      <c r="FI395" s="36"/>
      <c r="FJ395" s="36"/>
      <c r="FK395" s="36"/>
      <c r="FL395" s="36"/>
      <c r="FM395" s="36"/>
      <c r="FN395" s="36"/>
      <c r="FO395" s="36"/>
      <c r="FP395" s="36"/>
      <c r="FQ395" s="36"/>
      <c r="FR395" s="36"/>
      <c r="FS395" s="36"/>
      <c r="FT395" s="36"/>
      <c r="FU395" s="36"/>
      <c r="FV395" s="36"/>
      <c r="FW395" s="36"/>
      <c r="FX395" s="36"/>
      <c r="FY395" s="36"/>
      <c r="FZ395" s="36"/>
      <c r="GA395" s="36"/>
      <c r="GB395" s="36"/>
      <c r="GC395" s="36"/>
      <c r="GD395" s="36"/>
      <c r="GE395" s="36"/>
      <c r="GF395" s="36"/>
      <c r="GG395" s="36"/>
      <c r="GH395" s="36"/>
      <c r="GI395" s="36"/>
      <c r="GJ395" s="36"/>
      <c r="GK395" s="36"/>
      <c r="GL395" s="36"/>
      <c r="GM395" s="36"/>
      <c r="GN395" s="36"/>
      <c r="GO395" s="36"/>
      <c r="GP395" s="36"/>
      <c r="GQ395" s="36"/>
      <c r="GR395" s="36"/>
      <c r="GS395" s="36"/>
      <c r="GT395" s="36"/>
      <c r="GU395" s="36"/>
      <c r="GV395" s="36"/>
      <c r="GW395" s="36"/>
      <c r="GX395" s="36"/>
      <c r="GY395" s="36"/>
      <c r="GZ395" s="36"/>
      <c r="HA395" s="36"/>
      <c r="HB395" s="36"/>
      <c r="HC395" s="36"/>
      <c r="HD395" s="36"/>
      <c r="HE395" s="36"/>
      <c r="HF395" s="36"/>
      <c r="HG395" s="36"/>
      <c r="HH395" s="36"/>
      <c r="HI395" s="36"/>
      <c r="HJ395" s="36"/>
      <c r="HK395" s="36"/>
      <c r="HL395" s="36"/>
      <c r="HM395" s="36"/>
      <c r="HN395" s="36"/>
      <c r="HO395" s="36"/>
      <c r="HP395" s="36"/>
      <c r="HQ395" s="36"/>
      <c r="HR395" s="36"/>
      <c r="HS395" s="36"/>
      <c r="HT395" s="36"/>
      <c r="HU395" s="36"/>
      <c r="HV395" s="36"/>
      <c r="HW395" s="36"/>
      <c r="HX395" s="36"/>
      <c r="HY395" s="36"/>
      <c r="HZ395" s="36"/>
      <c r="IA395" s="36"/>
      <c r="IB395" s="36"/>
      <c r="IC395" s="36"/>
      <c r="ID395" s="36"/>
      <c r="IE395" s="36"/>
      <c r="IF395" s="36"/>
      <c r="IG395" s="36"/>
    </row>
    <row r="396" spans="1:241">
      <c r="A396" s="900">
        <v>220</v>
      </c>
      <c r="B396" s="316" t="s">
        <v>147</v>
      </c>
      <c r="C396" s="896" t="s">
        <v>5809</v>
      </c>
      <c r="D396" s="241">
        <v>1157</v>
      </c>
      <c r="E396" s="897" t="s">
        <v>5810</v>
      </c>
      <c r="F396" s="318">
        <v>4</v>
      </c>
      <c r="G396" s="316" t="s">
        <v>150</v>
      </c>
      <c r="H396" s="297">
        <v>45126</v>
      </c>
      <c r="I396" s="298">
        <v>121190</v>
      </c>
      <c r="J396" s="318">
        <v>12</v>
      </c>
      <c r="K396" s="585">
        <f t="shared" si="6"/>
        <v>45490</v>
      </c>
      <c r="L396" s="583">
        <v>15</v>
      </c>
      <c r="M396" s="583">
        <v>3</v>
      </c>
      <c r="N396" s="583">
        <v>18</v>
      </c>
      <c r="O396" s="318"/>
      <c r="P396" s="318"/>
      <c r="Q396" s="115"/>
      <c r="R396" s="318"/>
      <c r="S396" s="318"/>
      <c r="T396" s="318"/>
      <c r="U396" s="318"/>
      <c r="V396" s="318"/>
      <c r="W396" s="318"/>
      <c r="X396" s="298">
        <v>121190</v>
      </c>
      <c r="Y396" s="319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36"/>
      <c r="AY396" s="36"/>
      <c r="AZ396" s="36"/>
      <c r="BA396" s="36"/>
      <c r="BB396" s="36"/>
      <c r="BC396" s="36"/>
      <c r="BD396" s="36"/>
      <c r="BE396" s="36"/>
      <c r="BF396" s="36"/>
      <c r="BG396" s="36"/>
      <c r="BH396" s="36"/>
      <c r="BI396" s="36"/>
      <c r="BJ396" s="36"/>
      <c r="BK396" s="36"/>
      <c r="BL396" s="36"/>
      <c r="BM396" s="36"/>
      <c r="BN396" s="36"/>
      <c r="BO396" s="36"/>
      <c r="BP396" s="36"/>
      <c r="BQ396" s="36"/>
      <c r="BR396" s="36"/>
      <c r="BS396" s="36"/>
      <c r="BT396" s="36"/>
      <c r="BU396" s="36"/>
      <c r="BV396" s="36"/>
      <c r="BW396" s="36"/>
      <c r="BX396" s="36"/>
      <c r="BY396" s="36"/>
      <c r="BZ396" s="36"/>
      <c r="CA396" s="36"/>
      <c r="CB396" s="36"/>
      <c r="CC396" s="36"/>
      <c r="CD396" s="36"/>
      <c r="CE396" s="36"/>
      <c r="CF396" s="36"/>
      <c r="CG396" s="36"/>
      <c r="CH396" s="36"/>
      <c r="CI396" s="36"/>
      <c r="CJ396" s="36"/>
      <c r="CK396" s="36"/>
      <c r="CL396" s="36"/>
      <c r="CM396" s="36"/>
      <c r="CN396" s="36"/>
      <c r="CO396" s="36"/>
      <c r="CP396" s="36"/>
      <c r="CQ396" s="36"/>
      <c r="CR396" s="36"/>
      <c r="CS396" s="36"/>
      <c r="CT396" s="36"/>
      <c r="CU396" s="36"/>
      <c r="CV396" s="36"/>
      <c r="CW396" s="36"/>
      <c r="CX396" s="36"/>
      <c r="CY396" s="36"/>
      <c r="CZ396" s="36"/>
      <c r="DA396" s="36"/>
      <c r="DB396" s="36"/>
      <c r="DC396" s="36"/>
      <c r="DD396" s="36"/>
      <c r="DE396" s="36"/>
      <c r="DF396" s="36"/>
      <c r="DG396" s="36"/>
      <c r="DH396" s="36"/>
      <c r="DI396" s="36"/>
      <c r="DJ396" s="36"/>
      <c r="DK396" s="36"/>
      <c r="DL396" s="36"/>
      <c r="DM396" s="36"/>
      <c r="DN396" s="36"/>
      <c r="DO396" s="36"/>
      <c r="DP396" s="36"/>
      <c r="DQ396" s="36"/>
      <c r="DR396" s="36"/>
      <c r="DS396" s="36"/>
      <c r="DT396" s="36"/>
      <c r="DU396" s="36"/>
      <c r="DV396" s="36"/>
      <c r="DW396" s="36"/>
      <c r="DX396" s="36"/>
      <c r="DY396" s="36"/>
      <c r="DZ396" s="36"/>
      <c r="EA396" s="36"/>
      <c r="EB396" s="36"/>
      <c r="EC396" s="36"/>
      <c r="ED396" s="36"/>
      <c r="EE396" s="36"/>
      <c r="EF396" s="36"/>
      <c r="EG396" s="36"/>
      <c r="EH396" s="36"/>
      <c r="EI396" s="36"/>
      <c r="EJ396" s="36"/>
      <c r="EK396" s="36"/>
      <c r="EL396" s="36"/>
      <c r="EM396" s="36"/>
      <c r="EN396" s="36"/>
      <c r="EO396" s="36"/>
      <c r="EP396" s="36"/>
      <c r="EQ396" s="36"/>
      <c r="ER396" s="36"/>
      <c r="ES396" s="36"/>
      <c r="ET396" s="36"/>
      <c r="EU396" s="36"/>
      <c r="EV396" s="36"/>
      <c r="EW396" s="36"/>
      <c r="EX396" s="36"/>
      <c r="EY396" s="36"/>
      <c r="EZ396" s="36"/>
      <c r="FA396" s="36"/>
      <c r="FB396" s="36"/>
      <c r="FC396" s="36"/>
      <c r="FD396" s="36"/>
      <c r="FE396" s="36"/>
      <c r="FF396" s="36"/>
      <c r="FG396" s="36"/>
      <c r="FH396" s="36"/>
      <c r="FI396" s="36"/>
      <c r="FJ396" s="36"/>
      <c r="FK396" s="36"/>
      <c r="FL396" s="36"/>
      <c r="FM396" s="36"/>
      <c r="FN396" s="36"/>
      <c r="FO396" s="36"/>
      <c r="FP396" s="36"/>
      <c r="FQ396" s="36"/>
      <c r="FR396" s="36"/>
      <c r="FS396" s="36"/>
      <c r="FT396" s="36"/>
      <c r="FU396" s="36"/>
      <c r="FV396" s="36"/>
      <c r="FW396" s="36"/>
      <c r="FX396" s="36"/>
      <c r="FY396" s="36"/>
      <c r="FZ396" s="36"/>
      <c r="GA396" s="36"/>
      <c r="GB396" s="36"/>
      <c r="GC396" s="36"/>
      <c r="GD396" s="36"/>
      <c r="GE396" s="36"/>
      <c r="GF396" s="36"/>
      <c r="GG396" s="36"/>
      <c r="GH396" s="36"/>
      <c r="GI396" s="36"/>
      <c r="GJ396" s="36"/>
      <c r="GK396" s="36"/>
      <c r="GL396" s="36"/>
      <c r="GM396" s="36"/>
      <c r="GN396" s="36"/>
      <c r="GO396" s="36"/>
      <c r="GP396" s="36"/>
      <c r="GQ396" s="36"/>
      <c r="GR396" s="36"/>
      <c r="GS396" s="36"/>
      <c r="GT396" s="36"/>
      <c r="GU396" s="36"/>
      <c r="GV396" s="36"/>
      <c r="GW396" s="36"/>
      <c r="GX396" s="36"/>
      <c r="GY396" s="36"/>
      <c r="GZ396" s="36"/>
      <c r="HA396" s="36"/>
      <c r="HB396" s="36"/>
      <c r="HC396" s="36"/>
      <c r="HD396" s="36"/>
      <c r="HE396" s="36"/>
      <c r="HF396" s="36"/>
      <c r="HG396" s="36"/>
      <c r="HH396" s="36"/>
      <c r="HI396" s="36"/>
      <c r="HJ396" s="36"/>
      <c r="HK396" s="36"/>
      <c r="HL396" s="36"/>
      <c r="HM396" s="36"/>
      <c r="HN396" s="36"/>
      <c r="HO396" s="36"/>
      <c r="HP396" s="36"/>
      <c r="HQ396" s="36"/>
      <c r="HR396" s="36"/>
      <c r="HS396" s="36"/>
      <c r="HT396" s="36"/>
      <c r="HU396" s="36"/>
      <c r="HV396" s="36"/>
      <c r="HW396" s="36"/>
      <c r="HX396" s="36"/>
      <c r="HY396" s="36"/>
      <c r="HZ396" s="36"/>
      <c r="IA396" s="36"/>
      <c r="IB396" s="36"/>
      <c r="IC396" s="36"/>
      <c r="ID396" s="36"/>
      <c r="IE396" s="36"/>
      <c r="IF396" s="36"/>
      <c r="IG396" s="36"/>
    </row>
    <row r="397" spans="1:241">
      <c r="A397" s="900">
        <v>2165</v>
      </c>
      <c r="B397" s="316" t="s">
        <v>147</v>
      </c>
      <c r="C397" s="896" t="s">
        <v>5809</v>
      </c>
      <c r="D397" s="241">
        <v>1158</v>
      </c>
      <c r="E397" s="897" t="s">
        <v>5810</v>
      </c>
      <c r="F397" s="318">
        <v>4</v>
      </c>
      <c r="G397" s="316" t="s">
        <v>150</v>
      </c>
      <c r="H397" s="297">
        <v>45107</v>
      </c>
      <c r="I397" s="298">
        <v>100000</v>
      </c>
      <c r="J397" s="318">
        <v>12</v>
      </c>
      <c r="K397" s="585">
        <f t="shared" si="6"/>
        <v>45471</v>
      </c>
      <c r="L397" s="583">
        <v>15</v>
      </c>
      <c r="M397" s="583">
        <v>3</v>
      </c>
      <c r="N397" s="583">
        <v>18</v>
      </c>
      <c r="O397" s="318"/>
      <c r="P397" s="318"/>
      <c r="Q397" s="115"/>
      <c r="R397" s="318"/>
      <c r="S397" s="318"/>
      <c r="T397" s="318"/>
      <c r="U397" s="318"/>
      <c r="V397" s="318"/>
      <c r="W397" s="318"/>
      <c r="X397" s="298">
        <v>100000</v>
      </c>
      <c r="Y397" s="319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36"/>
      <c r="AY397" s="36"/>
      <c r="AZ397" s="36"/>
      <c r="BA397" s="36"/>
      <c r="BB397" s="36"/>
      <c r="BC397" s="36"/>
      <c r="BD397" s="36"/>
      <c r="BE397" s="36"/>
      <c r="BF397" s="36"/>
      <c r="BG397" s="36"/>
      <c r="BH397" s="36"/>
      <c r="BI397" s="36"/>
      <c r="BJ397" s="36"/>
      <c r="BK397" s="36"/>
      <c r="BL397" s="36"/>
      <c r="BM397" s="36"/>
      <c r="BN397" s="36"/>
      <c r="BO397" s="36"/>
      <c r="BP397" s="36"/>
      <c r="BQ397" s="36"/>
      <c r="BR397" s="36"/>
      <c r="BS397" s="36"/>
      <c r="BT397" s="36"/>
      <c r="BU397" s="36"/>
      <c r="BV397" s="36"/>
      <c r="BW397" s="36"/>
      <c r="BX397" s="36"/>
      <c r="BY397" s="36"/>
      <c r="BZ397" s="36"/>
      <c r="CA397" s="36"/>
      <c r="CB397" s="36"/>
      <c r="CC397" s="36"/>
      <c r="CD397" s="36"/>
      <c r="CE397" s="36"/>
      <c r="CF397" s="36"/>
      <c r="CG397" s="36"/>
      <c r="CH397" s="36"/>
      <c r="CI397" s="36"/>
      <c r="CJ397" s="36"/>
      <c r="CK397" s="36"/>
      <c r="CL397" s="36"/>
      <c r="CM397" s="36"/>
      <c r="CN397" s="36"/>
      <c r="CO397" s="36"/>
      <c r="CP397" s="36"/>
      <c r="CQ397" s="36"/>
      <c r="CR397" s="36"/>
      <c r="CS397" s="36"/>
      <c r="CT397" s="36"/>
      <c r="CU397" s="36"/>
      <c r="CV397" s="36"/>
      <c r="CW397" s="36"/>
      <c r="CX397" s="36"/>
      <c r="CY397" s="36"/>
      <c r="CZ397" s="36"/>
      <c r="DA397" s="36"/>
      <c r="DB397" s="36"/>
      <c r="DC397" s="36"/>
      <c r="DD397" s="36"/>
      <c r="DE397" s="36"/>
      <c r="DF397" s="36"/>
      <c r="DG397" s="36"/>
      <c r="DH397" s="36"/>
      <c r="DI397" s="36"/>
      <c r="DJ397" s="36"/>
      <c r="DK397" s="36"/>
      <c r="DL397" s="36"/>
      <c r="DM397" s="36"/>
      <c r="DN397" s="36"/>
      <c r="DO397" s="36"/>
      <c r="DP397" s="36"/>
      <c r="DQ397" s="36"/>
      <c r="DR397" s="36"/>
      <c r="DS397" s="36"/>
      <c r="DT397" s="36"/>
      <c r="DU397" s="36"/>
      <c r="DV397" s="36"/>
      <c r="DW397" s="36"/>
      <c r="DX397" s="36"/>
      <c r="DY397" s="36"/>
      <c r="DZ397" s="36"/>
      <c r="EA397" s="36"/>
      <c r="EB397" s="36"/>
      <c r="EC397" s="36"/>
      <c r="ED397" s="36"/>
      <c r="EE397" s="36"/>
      <c r="EF397" s="36"/>
      <c r="EG397" s="36"/>
      <c r="EH397" s="36"/>
      <c r="EI397" s="36"/>
      <c r="EJ397" s="36"/>
      <c r="EK397" s="36"/>
      <c r="EL397" s="36"/>
      <c r="EM397" s="36"/>
      <c r="EN397" s="36"/>
      <c r="EO397" s="36"/>
      <c r="EP397" s="36"/>
      <c r="EQ397" s="36"/>
      <c r="ER397" s="36"/>
      <c r="ES397" s="36"/>
      <c r="ET397" s="36"/>
      <c r="EU397" s="36"/>
      <c r="EV397" s="36"/>
      <c r="EW397" s="36"/>
      <c r="EX397" s="36"/>
      <c r="EY397" s="36"/>
      <c r="EZ397" s="36"/>
      <c r="FA397" s="36"/>
      <c r="FB397" s="36"/>
      <c r="FC397" s="36"/>
      <c r="FD397" s="36"/>
      <c r="FE397" s="36"/>
      <c r="FF397" s="36"/>
      <c r="FG397" s="36"/>
      <c r="FH397" s="36"/>
      <c r="FI397" s="36"/>
      <c r="FJ397" s="36"/>
      <c r="FK397" s="36"/>
      <c r="FL397" s="36"/>
      <c r="FM397" s="36"/>
      <c r="FN397" s="36"/>
      <c r="FO397" s="36"/>
      <c r="FP397" s="36"/>
      <c r="FQ397" s="36"/>
      <c r="FR397" s="36"/>
      <c r="FS397" s="36"/>
      <c r="FT397" s="36"/>
      <c r="FU397" s="36"/>
      <c r="FV397" s="36"/>
      <c r="FW397" s="36"/>
      <c r="FX397" s="36"/>
      <c r="FY397" s="36"/>
      <c r="FZ397" s="36"/>
      <c r="GA397" s="36"/>
      <c r="GB397" s="36"/>
      <c r="GC397" s="36"/>
      <c r="GD397" s="36"/>
      <c r="GE397" s="36"/>
      <c r="GF397" s="36"/>
      <c r="GG397" s="36"/>
      <c r="GH397" s="36"/>
      <c r="GI397" s="36"/>
      <c r="GJ397" s="36"/>
      <c r="GK397" s="36"/>
      <c r="GL397" s="36"/>
      <c r="GM397" s="36"/>
      <c r="GN397" s="36"/>
      <c r="GO397" s="36"/>
      <c r="GP397" s="36"/>
      <c r="GQ397" s="36"/>
      <c r="GR397" s="36"/>
      <c r="GS397" s="36"/>
      <c r="GT397" s="36"/>
      <c r="GU397" s="36"/>
      <c r="GV397" s="36"/>
      <c r="GW397" s="36"/>
      <c r="GX397" s="36"/>
      <c r="GY397" s="36"/>
      <c r="GZ397" s="36"/>
      <c r="HA397" s="36"/>
      <c r="HB397" s="36"/>
      <c r="HC397" s="36"/>
      <c r="HD397" s="36"/>
      <c r="HE397" s="36"/>
      <c r="HF397" s="36"/>
      <c r="HG397" s="36"/>
      <c r="HH397" s="36"/>
      <c r="HI397" s="36"/>
      <c r="HJ397" s="36"/>
      <c r="HK397" s="36"/>
      <c r="HL397" s="36"/>
      <c r="HM397" s="36"/>
      <c r="HN397" s="36"/>
      <c r="HO397" s="36"/>
      <c r="HP397" s="36"/>
      <c r="HQ397" s="36"/>
      <c r="HR397" s="36"/>
      <c r="HS397" s="36"/>
      <c r="HT397" s="36"/>
      <c r="HU397" s="36"/>
      <c r="HV397" s="36"/>
      <c r="HW397" s="36"/>
      <c r="HX397" s="36"/>
      <c r="HY397" s="36"/>
      <c r="HZ397" s="36"/>
      <c r="IA397" s="36"/>
      <c r="IB397" s="36"/>
      <c r="IC397" s="36"/>
      <c r="ID397" s="36"/>
      <c r="IE397" s="36"/>
      <c r="IF397" s="36"/>
      <c r="IG397" s="36"/>
    </row>
    <row r="398" spans="1:241">
      <c r="A398" s="900">
        <v>791</v>
      </c>
      <c r="B398" s="316" t="s">
        <v>147</v>
      </c>
      <c r="C398" s="896" t="s">
        <v>5809</v>
      </c>
      <c r="D398" s="241">
        <v>1159</v>
      </c>
      <c r="E398" s="897" t="s">
        <v>5810</v>
      </c>
      <c r="F398" s="318">
        <v>4</v>
      </c>
      <c r="G398" s="316" t="s">
        <v>150</v>
      </c>
      <c r="H398" s="297">
        <v>45367</v>
      </c>
      <c r="I398" s="298">
        <v>200000</v>
      </c>
      <c r="J398" s="318">
        <v>12</v>
      </c>
      <c r="K398" s="585">
        <f t="shared" si="6"/>
        <v>45731</v>
      </c>
      <c r="L398" s="583">
        <v>15</v>
      </c>
      <c r="M398" s="583">
        <v>3</v>
      </c>
      <c r="N398" s="583">
        <v>18</v>
      </c>
      <c r="O398" s="318"/>
      <c r="P398" s="318"/>
      <c r="Q398" s="115"/>
      <c r="R398" s="318"/>
      <c r="S398" s="318"/>
      <c r="T398" s="318"/>
      <c r="U398" s="318"/>
      <c r="V398" s="318"/>
      <c r="W398" s="318"/>
      <c r="X398" s="298">
        <v>200000</v>
      </c>
      <c r="Y398" s="319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36"/>
      <c r="AY398" s="36"/>
      <c r="AZ398" s="36"/>
      <c r="BA398" s="36"/>
      <c r="BB398" s="36"/>
      <c r="BC398" s="36"/>
      <c r="BD398" s="36"/>
      <c r="BE398" s="36"/>
      <c r="BF398" s="36"/>
      <c r="BG398" s="36"/>
      <c r="BH398" s="36"/>
      <c r="BI398" s="36"/>
      <c r="BJ398" s="36"/>
      <c r="BK398" s="36"/>
      <c r="BL398" s="36"/>
      <c r="BM398" s="36"/>
      <c r="BN398" s="36"/>
      <c r="BO398" s="36"/>
      <c r="BP398" s="36"/>
      <c r="BQ398" s="36"/>
      <c r="BR398" s="36"/>
      <c r="BS398" s="36"/>
      <c r="BT398" s="36"/>
      <c r="BU398" s="36"/>
      <c r="BV398" s="36"/>
      <c r="BW398" s="36"/>
      <c r="BX398" s="36"/>
      <c r="BY398" s="36"/>
      <c r="BZ398" s="36"/>
      <c r="CA398" s="36"/>
      <c r="CB398" s="36"/>
      <c r="CC398" s="36"/>
      <c r="CD398" s="36"/>
      <c r="CE398" s="36"/>
      <c r="CF398" s="36"/>
      <c r="CG398" s="36"/>
      <c r="CH398" s="36"/>
      <c r="CI398" s="36"/>
      <c r="CJ398" s="36"/>
      <c r="CK398" s="36"/>
      <c r="CL398" s="36"/>
      <c r="CM398" s="36"/>
      <c r="CN398" s="36"/>
      <c r="CO398" s="36"/>
      <c r="CP398" s="36"/>
      <c r="CQ398" s="36"/>
      <c r="CR398" s="36"/>
      <c r="CS398" s="36"/>
      <c r="CT398" s="36"/>
      <c r="CU398" s="36"/>
      <c r="CV398" s="36"/>
      <c r="CW398" s="36"/>
      <c r="CX398" s="36"/>
      <c r="CY398" s="36"/>
      <c r="CZ398" s="36"/>
      <c r="DA398" s="36"/>
      <c r="DB398" s="36"/>
      <c r="DC398" s="36"/>
      <c r="DD398" s="36"/>
      <c r="DE398" s="36"/>
      <c r="DF398" s="36"/>
      <c r="DG398" s="36"/>
      <c r="DH398" s="36"/>
      <c r="DI398" s="36"/>
      <c r="DJ398" s="36"/>
      <c r="DK398" s="36"/>
      <c r="DL398" s="36"/>
      <c r="DM398" s="36"/>
      <c r="DN398" s="36"/>
      <c r="DO398" s="36"/>
      <c r="DP398" s="36"/>
      <c r="DQ398" s="36"/>
      <c r="DR398" s="36"/>
      <c r="DS398" s="36"/>
      <c r="DT398" s="36"/>
      <c r="DU398" s="36"/>
      <c r="DV398" s="36"/>
      <c r="DW398" s="36"/>
      <c r="DX398" s="36"/>
      <c r="DY398" s="36"/>
      <c r="DZ398" s="36"/>
      <c r="EA398" s="36"/>
      <c r="EB398" s="36"/>
      <c r="EC398" s="36"/>
      <c r="ED398" s="36"/>
      <c r="EE398" s="36"/>
      <c r="EF398" s="36"/>
      <c r="EG398" s="36"/>
      <c r="EH398" s="36"/>
      <c r="EI398" s="36"/>
      <c r="EJ398" s="36"/>
      <c r="EK398" s="36"/>
      <c r="EL398" s="36"/>
      <c r="EM398" s="36"/>
      <c r="EN398" s="36"/>
      <c r="EO398" s="36"/>
      <c r="EP398" s="36"/>
      <c r="EQ398" s="36"/>
      <c r="ER398" s="36"/>
      <c r="ES398" s="36"/>
      <c r="ET398" s="36"/>
      <c r="EU398" s="36"/>
      <c r="EV398" s="36"/>
      <c r="EW398" s="36"/>
      <c r="EX398" s="36"/>
      <c r="EY398" s="36"/>
      <c r="EZ398" s="36"/>
      <c r="FA398" s="36"/>
      <c r="FB398" s="36"/>
      <c r="FC398" s="36"/>
      <c r="FD398" s="36"/>
      <c r="FE398" s="36"/>
      <c r="FF398" s="36"/>
      <c r="FG398" s="36"/>
      <c r="FH398" s="36"/>
      <c r="FI398" s="36"/>
      <c r="FJ398" s="36"/>
      <c r="FK398" s="36"/>
      <c r="FL398" s="36"/>
      <c r="FM398" s="36"/>
      <c r="FN398" s="36"/>
      <c r="FO398" s="36"/>
      <c r="FP398" s="36"/>
      <c r="FQ398" s="36"/>
      <c r="FR398" s="36"/>
      <c r="FS398" s="36"/>
      <c r="FT398" s="36"/>
      <c r="FU398" s="36"/>
      <c r="FV398" s="36"/>
      <c r="FW398" s="36"/>
      <c r="FX398" s="36"/>
      <c r="FY398" s="36"/>
      <c r="FZ398" s="36"/>
      <c r="GA398" s="36"/>
      <c r="GB398" s="36"/>
      <c r="GC398" s="36"/>
      <c r="GD398" s="36"/>
      <c r="GE398" s="36"/>
      <c r="GF398" s="36"/>
      <c r="GG398" s="36"/>
      <c r="GH398" s="36"/>
      <c r="GI398" s="36"/>
      <c r="GJ398" s="36"/>
      <c r="GK398" s="36"/>
      <c r="GL398" s="36"/>
      <c r="GM398" s="36"/>
      <c r="GN398" s="36"/>
      <c r="GO398" s="36"/>
      <c r="GP398" s="36"/>
      <c r="GQ398" s="36"/>
      <c r="GR398" s="36"/>
      <c r="GS398" s="36"/>
      <c r="GT398" s="36"/>
      <c r="GU398" s="36"/>
      <c r="GV398" s="36"/>
      <c r="GW398" s="36"/>
      <c r="GX398" s="36"/>
      <c r="GY398" s="36"/>
      <c r="GZ398" s="36"/>
      <c r="HA398" s="36"/>
      <c r="HB398" s="36"/>
      <c r="HC398" s="36"/>
      <c r="HD398" s="36"/>
      <c r="HE398" s="36"/>
      <c r="HF398" s="36"/>
      <c r="HG398" s="36"/>
      <c r="HH398" s="36"/>
      <c r="HI398" s="36"/>
      <c r="HJ398" s="36"/>
      <c r="HK398" s="36"/>
      <c r="HL398" s="36"/>
      <c r="HM398" s="36"/>
      <c r="HN398" s="36"/>
      <c r="HO398" s="36"/>
      <c r="HP398" s="36"/>
      <c r="HQ398" s="36"/>
      <c r="HR398" s="36"/>
      <c r="HS398" s="36"/>
      <c r="HT398" s="36"/>
      <c r="HU398" s="36"/>
      <c r="HV398" s="36"/>
      <c r="HW398" s="36"/>
      <c r="HX398" s="36"/>
      <c r="HY398" s="36"/>
      <c r="HZ398" s="36"/>
      <c r="IA398" s="36"/>
      <c r="IB398" s="36"/>
      <c r="IC398" s="36"/>
      <c r="ID398" s="36"/>
      <c r="IE398" s="36"/>
      <c r="IF398" s="36"/>
      <c r="IG398" s="36"/>
    </row>
    <row r="399" spans="1:241">
      <c r="A399" s="900">
        <v>525</v>
      </c>
      <c r="B399" s="316" t="s">
        <v>147</v>
      </c>
      <c r="C399" s="896" t="s">
        <v>5809</v>
      </c>
      <c r="D399" s="241">
        <v>1160</v>
      </c>
      <c r="E399" s="897" t="s">
        <v>5810</v>
      </c>
      <c r="F399" s="318">
        <v>4</v>
      </c>
      <c r="G399" s="316" t="s">
        <v>150</v>
      </c>
      <c r="H399" s="297">
        <v>45075</v>
      </c>
      <c r="I399" s="298">
        <v>200000</v>
      </c>
      <c r="J399" s="318">
        <v>12</v>
      </c>
      <c r="K399" s="585">
        <f t="shared" si="6"/>
        <v>45439</v>
      </c>
      <c r="L399" s="583">
        <v>15</v>
      </c>
      <c r="M399" s="583">
        <v>3</v>
      </c>
      <c r="N399" s="583">
        <v>18</v>
      </c>
      <c r="O399" s="318"/>
      <c r="P399" s="318"/>
      <c r="Q399" s="115"/>
      <c r="R399" s="318"/>
      <c r="S399" s="318"/>
      <c r="T399" s="318"/>
      <c r="U399" s="318"/>
      <c r="V399" s="318"/>
      <c r="W399" s="318"/>
      <c r="X399" s="298">
        <v>200000</v>
      </c>
      <c r="Y399" s="319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36"/>
      <c r="AY399" s="36"/>
      <c r="AZ399" s="36"/>
      <c r="BA399" s="36"/>
      <c r="BB399" s="36"/>
      <c r="BC399" s="36"/>
      <c r="BD399" s="36"/>
      <c r="BE399" s="36"/>
      <c r="BF399" s="36"/>
      <c r="BG399" s="36"/>
      <c r="BH399" s="36"/>
      <c r="BI399" s="36"/>
      <c r="BJ399" s="36"/>
      <c r="BK399" s="36"/>
      <c r="BL399" s="36"/>
      <c r="BM399" s="36"/>
      <c r="BN399" s="36"/>
      <c r="BO399" s="36"/>
      <c r="BP399" s="36"/>
      <c r="BQ399" s="36"/>
      <c r="BR399" s="36"/>
      <c r="BS399" s="36"/>
      <c r="BT399" s="36"/>
      <c r="BU399" s="36"/>
      <c r="BV399" s="36"/>
      <c r="BW399" s="36"/>
      <c r="BX399" s="36"/>
      <c r="BY399" s="36"/>
      <c r="BZ399" s="36"/>
      <c r="CA399" s="36"/>
      <c r="CB399" s="36"/>
      <c r="CC399" s="36"/>
      <c r="CD399" s="36"/>
      <c r="CE399" s="36"/>
      <c r="CF399" s="36"/>
      <c r="CG399" s="36"/>
      <c r="CH399" s="36"/>
      <c r="CI399" s="36"/>
      <c r="CJ399" s="36"/>
      <c r="CK399" s="36"/>
      <c r="CL399" s="36"/>
      <c r="CM399" s="36"/>
      <c r="CN399" s="36"/>
      <c r="CO399" s="36"/>
      <c r="CP399" s="36"/>
      <c r="CQ399" s="36"/>
      <c r="CR399" s="36"/>
      <c r="CS399" s="36"/>
      <c r="CT399" s="36"/>
      <c r="CU399" s="36"/>
      <c r="CV399" s="36"/>
      <c r="CW399" s="36"/>
      <c r="CX399" s="36"/>
      <c r="CY399" s="36"/>
      <c r="CZ399" s="36"/>
      <c r="DA399" s="36"/>
      <c r="DB399" s="36"/>
      <c r="DC399" s="36"/>
      <c r="DD399" s="36"/>
      <c r="DE399" s="36"/>
      <c r="DF399" s="36"/>
      <c r="DG399" s="36"/>
      <c r="DH399" s="36"/>
      <c r="DI399" s="36"/>
      <c r="DJ399" s="36"/>
      <c r="DK399" s="36"/>
      <c r="DL399" s="36"/>
      <c r="DM399" s="36"/>
      <c r="DN399" s="36"/>
      <c r="DO399" s="36"/>
      <c r="DP399" s="36"/>
      <c r="DQ399" s="36"/>
      <c r="DR399" s="36"/>
      <c r="DS399" s="36"/>
      <c r="DT399" s="36"/>
      <c r="DU399" s="36"/>
      <c r="DV399" s="36"/>
      <c r="DW399" s="36"/>
      <c r="DX399" s="36"/>
      <c r="DY399" s="36"/>
      <c r="DZ399" s="36"/>
      <c r="EA399" s="36"/>
      <c r="EB399" s="36"/>
      <c r="EC399" s="36"/>
      <c r="ED399" s="36"/>
      <c r="EE399" s="36"/>
      <c r="EF399" s="36"/>
      <c r="EG399" s="36"/>
      <c r="EH399" s="36"/>
      <c r="EI399" s="36"/>
      <c r="EJ399" s="36"/>
      <c r="EK399" s="36"/>
      <c r="EL399" s="36"/>
      <c r="EM399" s="36"/>
      <c r="EN399" s="36"/>
      <c r="EO399" s="36"/>
      <c r="EP399" s="36"/>
      <c r="EQ399" s="36"/>
      <c r="ER399" s="36"/>
      <c r="ES399" s="36"/>
      <c r="ET399" s="36"/>
      <c r="EU399" s="36"/>
      <c r="EV399" s="36"/>
      <c r="EW399" s="36"/>
      <c r="EX399" s="36"/>
      <c r="EY399" s="36"/>
      <c r="EZ399" s="36"/>
      <c r="FA399" s="36"/>
      <c r="FB399" s="36"/>
      <c r="FC399" s="36"/>
      <c r="FD399" s="36"/>
      <c r="FE399" s="36"/>
      <c r="FF399" s="36"/>
      <c r="FG399" s="36"/>
      <c r="FH399" s="36"/>
      <c r="FI399" s="36"/>
      <c r="FJ399" s="36"/>
      <c r="FK399" s="36"/>
      <c r="FL399" s="36"/>
      <c r="FM399" s="36"/>
      <c r="FN399" s="36"/>
      <c r="FO399" s="36"/>
      <c r="FP399" s="36"/>
      <c r="FQ399" s="36"/>
      <c r="FR399" s="36"/>
      <c r="FS399" s="36"/>
      <c r="FT399" s="36"/>
      <c r="FU399" s="36"/>
      <c r="FV399" s="36"/>
      <c r="FW399" s="36"/>
      <c r="FX399" s="36"/>
      <c r="FY399" s="36"/>
      <c r="FZ399" s="36"/>
      <c r="GA399" s="36"/>
      <c r="GB399" s="36"/>
      <c r="GC399" s="36"/>
      <c r="GD399" s="36"/>
      <c r="GE399" s="36"/>
      <c r="GF399" s="36"/>
      <c r="GG399" s="36"/>
      <c r="GH399" s="36"/>
      <c r="GI399" s="36"/>
      <c r="GJ399" s="36"/>
      <c r="GK399" s="36"/>
      <c r="GL399" s="36"/>
      <c r="GM399" s="36"/>
      <c r="GN399" s="36"/>
      <c r="GO399" s="36"/>
      <c r="GP399" s="36"/>
      <c r="GQ399" s="36"/>
      <c r="GR399" s="36"/>
      <c r="GS399" s="36"/>
      <c r="GT399" s="36"/>
      <c r="GU399" s="36"/>
      <c r="GV399" s="36"/>
      <c r="GW399" s="36"/>
      <c r="GX399" s="36"/>
      <c r="GY399" s="36"/>
      <c r="GZ399" s="36"/>
      <c r="HA399" s="36"/>
      <c r="HB399" s="36"/>
      <c r="HC399" s="36"/>
      <c r="HD399" s="36"/>
      <c r="HE399" s="36"/>
      <c r="HF399" s="36"/>
      <c r="HG399" s="36"/>
      <c r="HH399" s="36"/>
      <c r="HI399" s="36"/>
      <c r="HJ399" s="36"/>
      <c r="HK399" s="36"/>
      <c r="HL399" s="36"/>
      <c r="HM399" s="36"/>
      <c r="HN399" s="36"/>
      <c r="HO399" s="36"/>
      <c r="HP399" s="36"/>
      <c r="HQ399" s="36"/>
      <c r="HR399" s="36"/>
      <c r="HS399" s="36"/>
      <c r="HT399" s="36"/>
      <c r="HU399" s="36"/>
      <c r="HV399" s="36"/>
      <c r="HW399" s="36"/>
      <c r="HX399" s="36"/>
      <c r="HY399" s="36"/>
      <c r="HZ399" s="36"/>
      <c r="IA399" s="36"/>
      <c r="IB399" s="36"/>
      <c r="IC399" s="36"/>
      <c r="ID399" s="36"/>
      <c r="IE399" s="36"/>
      <c r="IF399" s="36"/>
      <c r="IG399" s="36"/>
    </row>
    <row r="400" spans="1:241">
      <c r="A400" s="900">
        <v>85</v>
      </c>
      <c r="B400" s="316" t="s">
        <v>147</v>
      </c>
      <c r="C400" s="896" t="s">
        <v>5809</v>
      </c>
      <c r="D400" s="241">
        <v>1162</v>
      </c>
      <c r="E400" s="897" t="s">
        <v>5810</v>
      </c>
      <c r="F400" s="318">
        <v>4</v>
      </c>
      <c r="G400" s="316" t="s">
        <v>150</v>
      </c>
      <c r="H400" s="297">
        <v>45107</v>
      </c>
      <c r="I400" s="298">
        <v>200000</v>
      </c>
      <c r="J400" s="318">
        <v>12</v>
      </c>
      <c r="K400" s="585">
        <f t="shared" si="6"/>
        <v>45471</v>
      </c>
      <c r="L400" s="583">
        <v>15</v>
      </c>
      <c r="M400" s="583">
        <v>3</v>
      </c>
      <c r="N400" s="583">
        <v>18</v>
      </c>
      <c r="O400" s="318"/>
      <c r="P400" s="318"/>
      <c r="Q400" s="115"/>
      <c r="R400" s="318"/>
      <c r="S400" s="318"/>
      <c r="T400" s="318"/>
      <c r="U400" s="318"/>
      <c r="V400" s="318"/>
      <c r="W400" s="318"/>
      <c r="X400" s="298">
        <v>200000</v>
      </c>
      <c r="Y400" s="319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36"/>
      <c r="AY400" s="36"/>
      <c r="AZ400" s="36"/>
      <c r="BA400" s="36"/>
      <c r="BB400" s="36"/>
      <c r="BC400" s="36"/>
      <c r="BD400" s="36"/>
      <c r="BE400" s="36"/>
      <c r="BF400" s="36"/>
      <c r="BG400" s="36"/>
      <c r="BH400" s="36"/>
      <c r="BI400" s="36"/>
      <c r="BJ400" s="36"/>
      <c r="BK400" s="36"/>
      <c r="BL400" s="36"/>
      <c r="BM400" s="36"/>
      <c r="BN400" s="36"/>
      <c r="BO400" s="36"/>
      <c r="BP400" s="36"/>
      <c r="BQ400" s="36"/>
      <c r="BR400" s="36"/>
      <c r="BS400" s="36"/>
      <c r="BT400" s="36"/>
      <c r="BU400" s="36"/>
      <c r="BV400" s="36"/>
      <c r="BW400" s="36"/>
      <c r="BX400" s="36"/>
      <c r="BY400" s="36"/>
      <c r="BZ400" s="36"/>
      <c r="CA400" s="36"/>
      <c r="CB400" s="36"/>
      <c r="CC400" s="36"/>
      <c r="CD400" s="36"/>
      <c r="CE400" s="36"/>
      <c r="CF400" s="36"/>
      <c r="CG400" s="36"/>
      <c r="CH400" s="36"/>
      <c r="CI400" s="36"/>
      <c r="CJ400" s="36"/>
      <c r="CK400" s="36"/>
      <c r="CL400" s="36"/>
      <c r="CM400" s="36"/>
      <c r="CN400" s="36"/>
      <c r="CO400" s="36"/>
      <c r="CP400" s="36"/>
      <c r="CQ400" s="36"/>
      <c r="CR400" s="36"/>
      <c r="CS400" s="36"/>
      <c r="CT400" s="36"/>
      <c r="CU400" s="36"/>
      <c r="CV400" s="36"/>
      <c r="CW400" s="36"/>
      <c r="CX400" s="36"/>
      <c r="CY400" s="36"/>
      <c r="CZ400" s="36"/>
      <c r="DA400" s="36"/>
      <c r="DB400" s="36"/>
      <c r="DC400" s="36"/>
      <c r="DD400" s="36"/>
      <c r="DE400" s="36"/>
      <c r="DF400" s="36"/>
      <c r="DG400" s="36"/>
      <c r="DH400" s="36"/>
      <c r="DI400" s="36"/>
      <c r="DJ400" s="36"/>
      <c r="DK400" s="36"/>
      <c r="DL400" s="36"/>
      <c r="DM400" s="36"/>
      <c r="DN400" s="36"/>
      <c r="DO400" s="36"/>
      <c r="DP400" s="36"/>
      <c r="DQ400" s="36"/>
      <c r="DR400" s="36"/>
      <c r="DS400" s="36"/>
      <c r="DT400" s="36"/>
      <c r="DU400" s="36"/>
      <c r="DV400" s="36"/>
      <c r="DW400" s="36"/>
      <c r="DX400" s="36"/>
      <c r="DY400" s="36"/>
      <c r="DZ400" s="36"/>
      <c r="EA400" s="36"/>
      <c r="EB400" s="36"/>
      <c r="EC400" s="36"/>
      <c r="ED400" s="36"/>
      <c r="EE400" s="36"/>
      <c r="EF400" s="36"/>
      <c r="EG400" s="36"/>
      <c r="EH400" s="36"/>
      <c r="EI400" s="36"/>
      <c r="EJ400" s="36"/>
      <c r="EK400" s="36"/>
      <c r="EL400" s="36"/>
      <c r="EM400" s="36"/>
      <c r="EN400" s="36"/>
      <c r="EO400" s="36"/>
      <c r="EP400" s="36"/>
      <c r="EQ400" s="36"/>
      <c r="ER400" s="36"/>
      <c r="ES400" s="36"/>
      <c r="ET400" s="36"/>
      <c r="EU400" s="36"/>
      <c r="EV400" s="36"/>
      <c r="EW400" s="36"/>
      <c r="EX400" s="36"/>
      <c r="EY400" s="36"/>
      <c r="EZ400" s="36"/>
      <c r="FA400" s="36"/>
      <c r="FB400" s="36"/>
      <c r="FC400" s="36"/>
      <c r="FD400" s="36"/>
      <c r="FE400" s="36"/>
      <c r="FF400" s="36"/>
      <c r="FG400" s="36"/>
      <c r="FH400" s="36"/>
      <c r="FI400" s="36"/>
      <c r="FJ400" s="36"/>
      <c r="FK400" s="36"/>
      <c r="FL400" s="36"/>
      <c r="FM400" s="36"/>
      <c r="FN400" s="36"/>
      <c r="FO400" s="36"/>
      <c r="FP400" s="36"/>
      <c r="FQ400" s="36"/>
      <c r="FR400" s="36"/>
      <c r="FS400" s="36"/>
      <c r="FT400" s="36"/>
      <c r="FU400" s="36"/>
      <c r="FV400" s="36"/>
      <c r="FW400" s="36"/>
      <c r="FX400" s="36"/>
      <c r="FY400" s="36"/>
      <c r="FZ400" s="36"/>
      <c r="GA400" s="36"/>
      <c r="GB400" s="36"/>
      <c r="GC400" s="36"/>
      <c r="GD400" s="36"/>
      <c r="GE400" s="36"/>
      <c r="GF400" s="36"/>
      <c r="GG400" s="36"/>
      <c r="GH400" s="36"/>
      <c r="GI400" s="36"/>
      <c r="GJ400" s="36"/>
      <c r="GK400" s="36"/>
      <c r="GL400" s="36"/>
      <c r="GM400" s="36"/>
      <c r="GN400" s="36"/>
      <c r="GO400" s="36"/>
      <c r="GP400" s="36"/>
      <c r="GQ400" s="36"/>
      <c r="GR400" s="36"/>
      <c r="GS400" s="36"/>
      <c r="GT400" s="36"/>
      <c r="GU400" s="36"/>
      <c r="GV400" s="36"/>
      <c r="GW400" s="36"/>
      <c r="GX400" s="36"/>
      <c r="GY400" s="36"/>
      <c r="GZ400" s="36"/>
      <c r="HA400" s="36"/>
      <c r="HB400" s="36"/>
      <c r="HC400" s="36"/>
      <c r="HD400" s="36"/>
      <c r="HE400" s="36"/>
      <c r="HF400" s="36"/>
      <c r="HG400" s="36"/>
      <c r="HH400" s="36"/>
      <c r="HI400" s="36"/>
      <c r="HJ400" s="36"/>
      <c r="HK400" s="36"/>
      <c r="HL400" s="36"/>
      <c r="HM400" s="36"/>
      <c r="HN400" s="36"/>
      <c r="HO400" s="36"/>
      <c r="HP400" s="36"/>
      <c r="HQ400" s="36"/>
      <c r="HR400" s="36"/>
      <c r="HS400" s="36"/>
      <c r="HT400" s="36"/>
      <c r="HU400" s="36"/>
      <c r="HV400" s="36"/>
      <c r="HW400" s="36"/>
      <c r="HX400" s="36"/>
      <c r="HY400" s="36"/>
      <c r="HZ400" s="36"/>
      <c r="IA400" s="36"/>
      <c r="IB400" s="36"/>
      <c r="IC400" s="36"/>
      <c r="ID400" s="36"/>
      <c r="IE400" s="36"/>
      <c r="IF400" s="36"/>
      <c r="IG400" s="36"/>
    </row>
    <row r="401" spans="1:241">
      <c r="A401" s="900">
        <v>1783</v>
      </c>
      <c r="B401" s="316" t="s">
        <v>147</v>
      </c>
      <c r="C401" s="896" t="s">
        <v>5809</v>
      </c>
      <c r="D401" s="241">
        <v>1163</v>
      </c>
      <c r="E401" s="897" t="s">
        <v>5810</v>
      </c>
      <c r="F401" s="318">
        <v>4</v>
      </c>
      <c r="G401" s="316" t="s">
        <v>150</v>
      </c>
      <c r="H401" s="297">
        <v>45156</v>
      </c>
      <c r="I401" s="298">
        <v>200000</v>
      </c>
      <c r="J401" s="318">
        <v>12</v>
      </c>
      <c r="K401" s="585">
        <f t="shared" si="6"/>
        <v>45520</v>
      </c>
      <c r="L401" s="583">
        <v>15</v>
      </c>
      <c r="M401" s="583">
        <v>3</v>
      </c>
      <c r="N401" s="583">
        <v>18</v>
      </c>
      <c r="O401" s="318"/>
      <c r="P401" s="318"/>
      <c r="Q401" s="115"/>
      <c r="R401" s="318"/>
      <c r="S401" s="318"/>
      <c r="T401" s="318"/>
      <c r="U401" s="318"/>
      <c r="V401" s="318"/>
      <c r="W401" s="318"/>
      <c r="X401" s="298">
        <v>200000</v>
      </c>
      <c r="Y401" s="319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  <c r="BT401" s="36"/>
      <c r="BU401" s="36"/>
      <c r="BV401" s="36"/>
      <c r="BW401" s="36"/>
      <c r="BX401" s="36"/>
      <c r="BY401" s="36"/>
      <c r="BZ401" s="36"/>
      <c r="CA401" s="36"/>
      <c r="CB401" s="36"/>
      <c r="CC401" s="36"/>
      <c r="CD401" s="36"/>
      <c r="CE401" s="36"/>
      <c r="CF401" s="36"/>
      <c r="CG401" s="36"/>
      <c r="CH401" s="36"/>
      <c r="CI401" s="36"/>
      <c r="CJ401" s="36"/>
      <c r="CK401" s="36"/>
      <c r="CL401" s="36"/>
      <c r="CM401" s="36"/>
      <c r="CN401" s="36"/>
      <c r="CO401" s="36"/>
      <c r="CP401" s="36"/>
      <c r="CQ401" s="36"/>
      <c r="CR401" s="36"/>
      <c r="CS401" s="36"/>
      <c r="CT401" s="36"/>
      <c r="CU401" s="36"/>
      <c r="CV401" s="36"/>
      <c r="CW401" s="36"/>
      <c r="CX401" s="36"/>
      <c r="CY401" s="36"/>
      <c r="CZ401" s="36"/>
      <c r="DA401" s="36"/>
      <c r="DB401" s="36"/>
      <c r="DC401" s="36"/>
      <c r="DD401" s="36"/>
      <c r="DE401" s="36"/>
      <c r="DF401" s="36"/>
      <c r="DG401" s="36"/>
      <c r="DH401" s="36"/>
      <c r="DI401" s="36"/>
      <c r="DJ401" s="36"/>
      <c r="DK401" s="36"/>
      <c r="DL401" s="36"/>
      <c r="DM401" s="36"/>
      <c r="DN401" s="36"/>
      <c r="DO401" s="36"/>
      <c r="DP401" s="36"/>
      <c r="DQ401" s="36"/>
      <c r="DR401" s="36"/>
      <c r="DS401" s="36"/>
      <c r="DT401" s="36"/>
      <c r="DU401" s="36"/>
      <c r="DV401" s="36"/>
      <c r="DW401" s="36"/>
      <c r="DX401" s="36"/>
      <c r="DY401" s="36"/>
      <c r="DZ401" s="36"/>
      <c r="EA401" s="36"/>
      <c r="EB401" s="36"/>
      <c r="EC401" s="36"/>
      <c r="ED401" s="36"/>
      <c r="EE401" s="36"/>
      <c r="EF401" s="36"/>
      <c r="EG401" s="36"/>
      <c r="EH401" s="36"/>
      <c r="EI401" s="36"/>
      <c r="EJ401" s="36"/>
      <c r="EK401" s="36"/>
      <c r="EL401" s="36"/>
      <c r="EM401" s="36"/>
      <c r="EN401" s="36"/>
      <c r="EO401" s="36"/>
      <c r="EP401" s="36"/>
      <c r="EQ401" s="36"/>
      <c r="ER401" s="36"/>
      <c r="ES401" s="36"/>
      <c r="ET401" s="36"/>
      <c r="EU401" s="36"/>
      <c r="EV401" s="36"/>
      <c r="EW401" s="36"/>
      <c r="EX401" s="36"/>
      <c r="EY401" s="36"/>
      <c r="EZ401" s="36"/>
      <c r="FA401" s="36"/>
      <c r="FB401" s="36"/>
      <c r="FC401" s="36"/>
      <c r="FD401" s="36"/>
      <c r="FE401" s="36"/>
      <c r="FF401" s="36"/>
      <c r="FG401" s="36"/>
      <c r="FH401" s="36"/>
      <c r="FI401" s="36"/>
      <c r="FJ401" s="36"/>
      <c r="FK401" s="36"/>
      <c r="FL401" s="36"/>
      <c r="FM401" s="36"/>
      <c r="FN401" s="36"/>
      <c r="FO401" s="36"/>
      <c r="FP401" s="36"/>
      <c r="FQ401" s="36"/>
      <c r="FR401" s="36"/>
      <c r="FS401" s="36"/>
      <c r="FT401" s="36"/>
      <c r="FU401" s="36"/>
      <c r="FV401" s="36"/>
      <c r="FW401" s="36"/>
      <c r="FX401" s="36"/>
      <c r="FY401" s="36"/>
      <c r="FZ401" s="36"/>
      <c r="GA401" s="36"/>
      <c r="GB401" s="36"/>
      <c r="GC401" s="36"/>
      <c r="GD401" s="36"/>
      <c r="GE401" s="36"/>
      <c r="GF401" s="36"/>
      <c r="GG401" s="36"/>
      <c r="GH401" s="36"/>
      <c r="GI401" s="36"/>
      <c r="GJ401" s="36"/>
      <c r="GK401" s="36"/>
      <c r="GL401" s="36"/>
      <c r="GM401" s="36"/>
      <c r="GN401" s="36"/>
      <c r="GO401" s="36"/>
      <c r="GP401" s="36"/>
      <c r="GQ401" s="36"/>
      <c r="GR401" s="36"/>
      <c r="GS401" s="36"/>
      <c r="GT401" s="36"/>
      <c r="GU401" s="36"/>
      <c r="GV401" s="36"/>
      <c r="GW401" s="36"/>
      <c r="GX401" s="36"/>
      <c r="GY401" s="36"/>
      <c r="GZ401" s="36"/>
      <c r="HA401" s="36"/>
      <c r="HB401" s="36"/>
      <c r="HC401" s="36"/>
      <c r="HD401" s="36"/>
      <c r="HE401" s="36"/>
      <c r="HF401" s="36"/>
      <c r="HG401" s="36"/>
      <c r="HH401" s="36"/>
      <c r="HI401" s="36"/>
      <c r="HJ401" s="36"/>
      <c r="HK401" s="36"/>
      <c r="HL401" s="36"/>
      <c r="HM401" s="36"/>
      <c r="HN401" s="36"/>
      <c r="HO401" s="36"/>
      <c r="HP401" s="36"/>
      <c r="HQ401" s="36"/>
      <c r="HR401" s="36"/>
      <c r="HS401" s="36"/>
      <c r="HT401" s="36"/>
      <c r="HU401" s="36"/>
      <c r="HV401" s="36"/>
      <c r="HW401" s="36"/>
      <c r="HX401" s="36"/>
      <c r="HY401" s="36"/>
      <c r="HZ401" s="36"/>
      <c r="IA401" s="36"/>
      <c r="IB401" s="36"/>
      <c r="IC401" s="36"/>
      <c r="ID401" s="36"/>
      <c r="IE401" s="36"/>
      <c r="IF401" s="36"/>
      <c r="IG401" s="36"/>
    </row>
    <row r="402" spans="1:241">
      <c r="A402" s="900">
        <v>2288</v>
      </c>
      <c r="B402" s="316" t="s">
        <v>147</v>
      </c>
      <c r="C402" s="896" t="s">
        <v>5809</v>
      </c>
      <c r="D402" s="241">
        <v>1164</v>
      </c>
      <c r="E402" s="897" t="s">
        <v>5810</v>
      </c>
      <c r="F402" s="318">
        <v>4</v>
      </c>
      <c r="G402" s="316" t="s">
        <v>150</v>
      </c>
      <c r="H402" s="297">
        <v>45131</v>
      </c>
      <c r="I402" s="298">
        <v>200000</v>
      </c>
      <c r="J402" s="318">
        <v>12</v>
      </c>
      <c r="K402" s="585">
        <f t="shared" si="6"/>
        <v>45495</v>
      </c>
      <c r="L402" s="583">
        <v>15</v>
      </c>
      <c r="M402" s="583">
        <v>3</v>
      </c>
      <c r="N402" s="583">
        <v>18</v>
      </c>
      <c r="O402" s="318"/>
      <c r="P402" s="318"/>
      <c r="Q402" s="115"/>
      <c r="R402" s="318"/>
      <c r="S402" s="318"/>
      <c r="T402" s="318"/>
      <c r="U402" s="318"/>
      <c r="V402" s="318"/>
      <c r="W402" s="318"/>
      <c r="X402" s="298">
        <v>200000</v>
      </c>
      <c r="Y402" s="319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36"/>
      <c r="AY402" s="36"/>
      <c r="AZ402" s="36"/>
      <c r="BA402" s="36"/>
      <c r="BB402" s="36"/>
      <c r="BC402" s="36"/>
      <c r="BD402" s="36"/>
      <c r="BE402" s="36"/>
      <c r="BF402" s="36"/>
      <c r="BG402" s="36"/>
      <c r="BH402" s="36"/>
      <c r="BI402" s="36"/>
      <c r="BJ402" s="36"/>
      <c r="BK402" s="36"/>
      <c r="BL402" s="36"/>
      <c r="BM402" s="36"/>
      <c r="BN402" s="36"/>
      <c r="BO402" s="36"/>
      <c r="BP402" s="36"/>
      <c r="BQ402" s="36"/>
      <c r="BR402" s="36"/>
      <c r="BS402" s="36"/>
      <c r="BT402" s="36"/>
      <c r="BU402" s="36"/>
      <c r="BV402" s="36"/>
      <c r="BW402" s="36"/>
      <c r="BX402" s="36"/>
      <c r="BY402" s="36"/>
      <c r="BZ402" s="36"/>
      <c r="CA402" s="36"/>
      <c r="CB402" s="36"/>
      <c r="CC402" s="36"/>
      <c r="CD402" s="36"/>
      <c r="CE402" s="36"/>
      <c r="CF402" s="36"/>
      <c r="CG402" s="36"/>
      <c r="CH402" s="36"/>
      <c r="CI402" s="36"/>
      <c r="CJ402" s="36"/>
      <c r="CK402" s="36"/>
      <c r="CL402" s="36"/>
      <c r="CM402" s="36"/>
      <c r="CN402" s="36"/>
      <c r="CO402" s="36"/>
      <c r="CP402" s="36"/>
      <c r="CQ402" s="36"/>
      <c r="CR402" s="36"/>
      <c r="CS402" s="36"/>
      <c r="CT402" s="36"/>
      <c r="CU402" s="36"/>
      <c r="CV402" s="36"/>
      <c r="CW402" s="36"/>
      <c r="CX402" s="36"/>
      <c r="CY402" s="36"/>
      <c r="CZ402" s="36"/>
      <c r="DA402" s="36"/>
      <c r="DB402" s="36"/>
      <c r="DC402" s="36"/>
      <c r="DD402" s="36"/>
      <c r="DE402" s="36"/>
      <c r="DF402" s="36"/>
      <c r="DG402" s="36"/>
      <c r="DH402" s="36"/>
      <c r="DI402" s="36"/>
      <c r="DJ402" s="36"/>
      <c r="DK402" s="36"/>
      <c r="DL402" s="36"/>
      <c r="DM402" s="36"/>
      <c r="DN402" s="36"/>
      <c r="DO402" s="36"/>
      <c r="DP402" s="36"/>
      <c r="DQ402" s="36"/>
      <c r="DR402" s="36"/>
      <c r="DS402" s="36"/>
      <c r="DT402" s="36"/>
      <c r="DU402" s="36"/>
      <c r="DV402" s="36"/>
      <c r="DW402" s="36"/>
      <c r="DX402" s="36"/>
      <c r="DY402" s="36"/>
      <c r="DZ402" s="36"/>
      <c r="EA402" s="36"/>
      <c r="EB402" s="36"/>
      <c r="EC402" s="36"/>
      <c r="ED402" s="36"/>
      <c r="EE402" s="36"/>
      <c r="EF402" s="36"/>
      <c r="EG402" s="36"/>
      <c r="EH402" s="36"/>
      <c r="EI402" s="36"/>
      <c r="EJ402" s="36"/>
      <c r="EK402" s="36"/>
      <c r="EL402" s="36"/>
      <c r="EM402" s="36"/>
      <c r="EN402" s="36"/>
      <c r="EO402" s="36"/>
      <c r="EP402" s="36"/>
      <c r="EQ402" s="36"/>
      <c r="ER402" s="36"/>
      <c r="ES402" s="36"/>
      <c r="ET402" s="36"/>
      <c r="EU402" s="36"/>
      <c r="EV402" s="36"/>
      <c r="EW402" s="36"/>
      <c r="EX402" s="36"/>
      <c r="EY402" s="36"/>
      <c r="EZ402" s="36"/>
      <c r="FA402" s="36"/>
      <c r="FB402" s="36"/>
      <c r="FC402" s="36"/>
      <c r="FD402" s="36"/>
      <c r="FE402" s="36"/>
      <c r="FF402" s="36"/>
      <c r="FG402" s="36"/>
      <c r="FH402" s="36"/>
      <c r="FI402" s="36"/>
      <c r="FJ402" s="36"/>
      <c r="FK402" s="36"/>
      <c r="FL402" s="36"/>
      <c r="FM402" s="36"/>
      <c r="FN402" s="36"/>
      <c r="FO402" s="36"/>
      <c r="FP402" s="36"/>
      <c r="FQ402" s="36"/>
      <c r="FR402" s="36"/>
      <c r="FS402" s="36"/>
      <c r="FT402" s="36"/>
      <c r="FU402" s="36"/>
      <c r="FV402" s="36"/>
      <c r="FW402" s="36"/>
      <c r="FX402" s="36"/>
      <c r="FY402" s="36"/>
      <c r="FZ402" s="36"/>
      <c r="GA402" s="36"/>
      <c r="GB402" s="36"/>
      <c r="GC402" s="36"/>
      <c r="GD402" s="36"/>
      <c r="GE402" s="36"/>
      <c r="GF402" s="36"/>
      <c r="GG402" s="36"/>
      <c r="GH402" s="36"/>
      <c r="GI402" s="36"/>
      <c r="GJ402" s="36"/>
      <c r="GK402" s="36"/>
      <c r="GL402" s="36"/>
      <c r="GM402" s="36"/>
      <c r="GN402" s="36"/>
      <c r="GO402" s="36"/>
      <c r="GP402" s="36"/>
      <c r="GQ402" s="36"/>
      <c r="GR402" s="36"/>
      <c r="GS402" s="36"/>
      <c r="GT402" s="36"/>
      <c r="GU402" s="36"/>
      <c r="GV402" s="36"/>
      <c r="GW402" s="36"/>
      <c r="GX402" s="36"/>
      <c r="GY402" s="36"/>
      <c r="GZ402" s="36"/>
      <c r="HA402" s="36"/>
      <c r="HB402" s="36"/>
      <c r="HC402" s="36"/>
      <c r="HD402" s="36"/>
      <c r="HE402" s="36"/>
      <c r="HF402" s="36"/>
      <c r="HG402" s="36"/>
      <c r="HH402" s="36"/>
      <c r="HI402" s="36"/>
      <c r="HJ402" s="36"/>
      <c r="HK402" s="36"/>
      <c r="HL402" s="36"/>
      <c r="HM402" s="36"/>
      <c r="HN402" s="36"/>
      <c r="HO402" s="36"/>
      <c r="HP402" s="36"/>
      <c r="HQ402" s="36"/>
      <c r="HR402" s="36"/>
      <c r="HS402" s="36"/>
      <c r="HT402" s="36"/>
      <c r="HU402" s="36"/>
      <c r="HV402" s="36"/>
      <c r="HW402" s="36"/>
      <c r="HX402" s="36"/>
      <c r="HY402" s="36"/>
      <c r="HZ402" s="36"/>
      <c r="IA402" s="36"/>
      <c r="IB402" s="36"/>
      <c r="IC402" s="36"/>
      <c r="ID402" s="36"/>
      <c r="IE402" s="36"/>
      <c r="IF402" s="36"/>
      <c r="IG402" s="36"/>
    </row>
    <row r="403" spans="1:241">
      <c r="A403" s="900">
        <v>2153</v>
      </c>
      <c r="B403" s="316" t="s">
        <v>147</v>
      </c>
      <c r="C403" s="896" t="s">
        <v>5809</v>
      </c>
      <c r="D403" s="241">
        <v>1165</v>
      </c>
      <c r="E403" s="897" t="s">
        <v>5810</v>
      </c>
      <c r="F403" s="318">
        <v>4</v>
      </c>
      <c r="G403" s="316" t="s">
        <v>150</v>
      </c>
      <c r="H403" s="297">
        <v>45166</v>
      </c>
      <c r="I403" s="298">
        <v>200000</v>
      </c>
      <c r="J403" s="318">
        <v>12</v>
      </c>
      <c r="K403" s="585">
        <f t="shared" si="6"/>
        <v>45530</v>
      </c>
      <c r="L403" s="583">
        <v>15</v>
      </c>
      <c r="M403" s="583">
        <v>3</v>
      </c>
      <c r="N403" s="583">
        <v>18</v>
      </c>
      <c r="O403" s="318"/>
      <c r="P403" s="318"/>
      <c r="Q403" s="115"/>
      <c r="R403" s="318"/>
      <c r="S403" s="318"/>
      <c r="T403" s="318"/>
      <c r="U403" s="318"/>
      <c r="V403" s="318"/>
      <c r="W403" s="318"/>
      <c r="X403" s="298">
        <v>200000</v>
      </c>
      <c r="Y403" s="319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36"/>
      <c r="AY403" s="36"/>
      <c r="AZ403" s="36"/>
      <c r="BA403" s="36"/>
      <c r="BB403" s="36"/>
      <c r="BC403" s="36"/>
      <c r="BD403" s="36"/>
      <c r="BE403" s="36"/>
      <c r="BF403" s="36"/>
      <c r="BG403" s="36"/>
      <c r="BH403" s="36"/>
      <c r="BI403" s="36"/>
      <c r="BJ403" s="36"/>
      <c r="BK403" s="36"/>
      <c r="BL403" s="36"/>
      <c r="BM403" s="36"/>
      <c r="BN403" s="36"/>
      <c r="BO403" s="36"/>
      <c r="BP403" s="36"/>
      <c r="BQ403" s="36"/>
      <c r="BR403" s="36"/>
      <c r="BS403" s="36"/>
      <c r="BT403" s="36"/>
      <c r="BU403" s="36"/>
      <c r="BV403" s="36"/>
      <c r="BW403" s="36"/>
      <c r="BX403" s="36"/>
      <c r="BY403" s="36"/>
      <c r="BZ403" s="36"/>
      <c r="CA403" s="36"/>
      <c r="CB403" s="36"/>
      <c r="CC403" s="36"/>
      <c r="CD403" s="36"/>
      <c r="CE403" s="36"/>
      <c r="CF403" s="36"/>
      <c r="CG403" s="36"/>
      <c r="CH403" s="36"/>
      <c r="CI403" s="36"/>
      <c r="CJ403" s="36"/>
      <c r="CK403" s="36"/>
      <c r="CL403" s="36"/>
      <c r="CM403" s="36"/>
      <c r="CN403" s="36"/>
      <c r="CO403" s="36"/>
      <c r="CP403" s="36"/>
      <c r="CQ403" s="36"/>
      <c r="CR403" s="36"/>
      <c r="CS403" s="36"/>
      <c r="CT403" s="36"/>
      <c r="CU403" s="36"/>
      <c r="CV403" s="36"/>
      <c r="CW403" s="36"/>
      <c r="CX403" s="36"/>
      <c r="CY403" s="36"/>
      <c r="CZ403" s="36"/>
      <c r="DA403" s="36"/>
      <c r="DB403" s="36"/>
      <c r="DC403" s="36"/>
      <c r="DD403" s="36"/>
      <c r="DE403" s="36"/>
      <c r="DF403" s="36"/>
      <c r="DG403" s="36"/>
      <c r="DH403" s="36"/>
      <c r="DI403" s="36"/>
      <c r="DJ403" s="36"/>
      <c r="DK403" s="36"/>
      <c r="DL403" s="36"/>
      <c r="DM403" s="36"/>
      <c r="DN403" s="36"/>
      <c r="DO403" s="36"/>
      <c r="DP403" s="36"/>
      <c r="DQ403" s="36"/>
      <c r="DR403" s="36"/>
      <c r="DS403" s="36"/>
      <c r="DT403" s="36"/>
      <c r="DU403" s="36"/>
      <c r="DV403" s="36"/>
      <c r="DW403" s="36"/>
      <c r="DX403" s="36"/>
      <c r="DY403" s="36"/>
      <c r="DZ403" s="36"/>
      <c r="EA403" s="36"/>
      <c r="EB403" s="36"/>
      <c r="EC403" s="36"/>
      <c r="ED403" s="36"/>
      <c r="EE403" s="36"/>
      <c r="EF403" s="36"/>
      <c r="EG403" s="36"/>
      <c r="EH403" s="36"/>
      <c r="EI403" s="36"/>
      <c r="EJ403" s="36"/>
      <c r="EK403" s="36"/>
      <c r="EL403" s="36"/>
      <c r="EM403" s="36"/>
      <c r="EN403" s="36"/>
      <c r="EO403" s="36"/>
      <c r="EP403" s="36"/>
      <c r="EQ403" s="36"/>
      <c r="ER403" s="36"/>
      <c r="ES403" s="36"/>
      <c r="ET403" s="36"/>
      <c r="EU403" s="36"/>
      <c r="EV403" s="36"/>
      <c r="EW403" s="36"/>
      <c r="EX403" s="36"/>
      <c r="EY403" s="36"/>
      <c r="EZ403" s="36"/>
      <c r="FA403" s="36"/>
      <c r="FB403" s="36"/>
      <c r="FC403" s="36"/>
      <c r="FD403" s="36"/>
      <c r="FE403" s="36"/>
      <c r="FF403" s="36"/>
      <c r="FG403" s="36"/>
      <c r="FH403" s="36"/>
      <c r="FI403" s="36"/>
      <c r="FJ403" s="36"/>
      <c r="FK403" s="36"/>
      <c r="FL403" s="36"/>
      <c r="FM403" s="36"/>
      <c r="FN403" s="36"/>
      <c r="FO403" s="36"/>
      <c r="FP403" s="36"/>
      <c r="FQ403" s="36"/>
      <c r="FR403" s="36"/>
      <c r="FS403" s="36"/>
      <c r="FT403" s="36"/>
      <c r="FU403" s="36"/>
      <c r="FV403" s="36"/>
      <c r="FW403" s="36"/>
      <c r="FX403" s="36"/>
      <c r="FY403" s="36"/>
      <c r="FZ403" s="36"/>
      <c r="GA403" s="36"/>
      <c r="GB403" s="36"/>
      <c r="GC403" s="36"/>
      <c r="GD403" s="36"/>
      <c r="GE403" s="36"/>
      <c r="GF403" s="36"/>
      <c r="GG403" s="36"/>
      <c r="GH403" s="36"/>
      <c r="GI403" s="36"/>
      <c r="GJ403" s="36"/>
      <c r="GK403" s="36"/>
      <c r="GL403" s="36"/>
      <c r="GM403" s="36"/>
      <c r="GN403" s="36"/>
      <c r="GO403" s="36"/>
      <c r="GP403" s="36"/>
      <c r="GQ403" s="36"/>
      <c r="GR403" s="36"/>
      <c r="GS403" s="36"/>
      <c r="GT403" s="36"/>
      <c r="GU403" s="36"/>
      <c r="GV403" s="36"/>
      <c r="GW403" s="36"/>
      <c r="GX403" s="36"/>
      <c r="GY403" s="36"/>
      <c r="GZ403" s="36"/>
      <c r="HA403" s="36"/>
      <c r="HB403" s="36"/>
      <c r="HC403" s="36"/>
      <c r="HD403" s="36"/>
      <c r="HE403" s="36"/>
      <c r="HF403" s="36"/>
      <c r="HG403" s="36"/>
      <c r="HH403" s="36"/>
      <c r="HI403" s="36"/>
      <c r="HJ403" s="36"/>
      <c r="HK403" s="36"/>
      <c r="HL403" s="36"/>
      <c r="HM403" s="36"/>
      <c r="HN403" s="36"/>
      <c r="HO403" s="36"/>
      <c r="HP403" s="36"/>
      <c r="HQ403" s="36"/>
      <c r="HR403" s="36"/>
      <c r="HS403" s="36"/>
      <c r="HT403" s="36"/>
      <c r="HU403" s="36"/>
      <c r="HV403" s="36"/>
      <c r="HW403" s="36"/>
      <c r="HX403" s="36"/>
      <c r="HY403" s="36"/>
      <c r="HZ403" s="36"/>
      <c r="IA403" s="36"/>
      <c r="IB403" s="36"/>
      <c r="IC403" s="36"/>
      <c r="ID403" s="36"/>
      <c r="IE403" s="36"/>
      <c r="IF403" s="36"/>
      <c r="IG403" s="36"/>
    </row>
    <row r="404" spans="1:241">
      <c r="A404" s="900">
        <v>567</v>
      </c>
      <c r="B404" s="316" t="s">
        <v>147</v>
      </c>
      <c r="C404" s="896" t="s">
        <v>5809</v>
      </c>
      <c r="D404" s="241">
        <v>1166</v>
      </c>
      <c r="E404" s="897" t="s">
        <v>5810</v>
      </c>
      <c r="F404" s="318">
        <v>4</v>
      </c>
      <c r="G404" s="316" t="s">
        <v>150</v>
      </c>
      <c r="H404" s="297">
        <v>45184</v>
      </c>
      <c r="I404" s="298">
        <v>25000</v>
      </c>
      <c r="J404" s="318">
        <v>12</v>
      </c>
      <c r="K404" s="585">
        <f t="shared" si="6"/>
        <v>45548</v>
      </c>
      <c r="L404" s="583">
        <v>15</v>
      </c>
      <c r="M404" s="583">
        <v>3</v>
      </c>
      <c r="N404" s="583">
        <v>18</v>
      </c>
      <c r="O404" s="318"/>
      <c r="P404" s="318"/>
      <c r="Q404" s="115"/>
      <c r="R404" s="318"/>
      <c r="S404" s="318"/>
      <c r="T404" s="318"/>
      <c r="U404" s="318"/>
      <c r="V404" s="318"/>
      <c r="W404" s="318"/>
      <c r="X404" s="298">
        <v>25000</v>
      </c>
      <c r="Y404" s="319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36"/>
      <c r="AY404" s="36"/>
      <c r="AZ404" s="36"/>
      <c r="BA404" s="36"/>
      <c r="BB404" s="36"/>
      <c r="BC404" s="36"/>
      <c r="BD404" s="36"/>
      <c r="BE404" s="36"/>
      <c r="BF404" s="36"/>
      <c r="BG404" s="36"/>
      <c r="BH404" s="36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  <c r="BT404" s="36"/>
      <c r="BU404" s="36"/>
      <c r="BV404" s="36"/>
      <c r="BW404" s="36"/>
      <c r="BX404" s="36"/>
      <c r="BY404" s="36"/>
      <c r="BZ404" s="36"/>
      <c r="CA404" s="36"/>
      <c r="CB404" s="36"/>
      <c r="CC404" s="36"/>
      <c r="CD404" s="36"/>
      <c r="CE404" s="36"/>
      <c r="CF404" s="36"/>
      <c r="CG404" s="36"/>
      <c r="CH404" s="36"/>
      <c r="CI404" s="36"/>
      <c r="CJ404" s="36"/>
      <c r="CK404" s="36"/>
      <c r="CL404" s="36"/>
      <c r="CM404" s="36"/>
      <c r="CN404" s="36"/>
      <c r="CO404" s="36"/>
      <c r="CP404" s="36"/>
      <c r="CQ404" s="36"/>
      <c r="CR404" s="36"/>
      <c r="CS404" s="36"/>
      <c r="CT404" s="36"/>
      <c r="CU404" s="36"/>
      <c r="CV404" s="36"/>
      <c r="CW404" s="36"/>
      <c r="CX404" s="36"/>
      <c r="CY404" s="36"/>
      <c r="CZ404" s="36"/>
      <c r="DA404" s="36"/>
      <c r="DB404" s="36"/>
      <c r="DC404" s="36"/>
      <c r="DD404" s="36"/>
      <c r="DE404" s="36"/>
      <c r="DF404" s="36"/>
      <c r="DG404" s="36"/>
      <c r="DH404" s="36"/>
      <c r="DI404" s="36"/>
      <c r="DJ404" s="36"/>
      <c r="DK404" s="36"/>
      <c r="DL404" s="36"/>
      <c r="DM404" s="36"/>
      <c r="DN404" s="36"/>
      <c r="DO404" s="36"/>
      <c r="DP404" s="36"/>
      <c r="DQ404" s="36"/>
      <c r="DR404" s="36"/>
      <c r="DS404" s="36"/>
      <c r="DT404" s="36"/>
      <c r="DU404" s="36"/>
      <c r="DV404" s="36"/>
      <c r="DW404" s="36"/>
      <c r="DX404" s="36"/>
      <c r="DY404" s="36"/>
      <c r="DZ404" s="36"/>
      <c r="EA404" s="36"/>
      <c r="EB404" s="36"/>
      <c r="EC404" s="36"/>
      <c r="ED404" s="36"/>
      <c r="EE404" s="36"/>
      <c r="EF404" s="36"/>
      <c r="EG404" s="36"/>
      <c r="EH404" s="36"/>
      <c r="EI404" s="36"/>
      <c r="EJ404" s="36"/>
      <c r="EK404" s="36"/>
      <c r="EL404" s="36"/>
      <c r="EM404" s="36"/>
      <c r="EN404" s="36"/>
      <c r="EO404" s="36"/>
      <c r="EP404" s="36"/>
      <c r="EQ404" s="36"/>
      <c r="ER404" s="36"/>
      <c r="ES404" s="36"/>
      <c r="ET404" s="36"/>
      <c r="EU404" s="36"/>
      <c r="EV404" s="36"/>
      <c r="EW404" s="36"/>
      <c r="EX404" s="36"/>
      <c r="EY404" s="36"/>
      <c r="EZ404" s="36"/>
      <c r="FA404" s="36"/>
      <c r="FB404" s="36"/>
      <c r="FC404" s="36"/>
      <c r="FD404" s="36"/>
      <c r="FE404" s="36"/>
      <c r="FF404" s="36"/>
      <c r="FG404" s="36"/>
      <c r="FH404" s="36"/>
      <c r="FI404" s="36"/>
      <c r="FJ404" s="36"/>
      <c r="FK404" s="36"/>
      <c r="FL404" s="36"/>
      <c r="FM404" s="36"/>
      <c r="FN404" s="36"/>
      <c r="FO404" s="36"/>
      <c r="FP404" s="36"/>
      <c r="FQ404" s="36"/>
      <c r="FR404" s="36"/>
      <c r="FS404" s="36"/>
      <c r="FT404" s="36"/>
      <c r="FU404" s="36"/>
      <c r="FV404" s="36"/>
      <c r="FW404" s="36"/>
      <c r="FX404" s="36"/>
      <c r="FY404" s="36"/>
      <c r="FZ404" s="36"/>
      <c r="GA404" s="36"/>
      <c r="GB404" s="36"/>
      <c r="GC404" s="36"/>
      <c r="GD404" s="36"/>
      <c r="GE404" s="36"/>
      <c r="GF404" s="36"/>
      <c r="GG404" s="36"/>
      <c r="GH404" s="36"/>
      <c r="GI404" s="36"/>
      <c r="GJ404" s="36"/>
      <c r="GK404" s="36"/>
      <c r="GL404" s="36"/>
      <c r="GM404" s="36"/>
      <c r="GN404" s="36"/>
      <c r="GO404" s="36"/>
      <c r="GP404" s="36"/>
      <c r="GQ404" s="36"/>
      <c r="GR404" s="36"/>
      <c r="GS404" s="36"/>
      <c r="GT404" s="36"/>
      <c r="GU404" s="36"/>
      <c r="GV404" s="36"/>
      <c r="GW404" s="36"/>
      <c r="GX404" s="36"/>
      <c r="GY404" s="36"/>
      <c r="GZ404" s="36"/>
      <c r="HA404" s="36"/>
      <c r="HB404" s="36"/>
      <c r="HC404" s="36"/>
      <c r="HD404" s="36"/>
      <c r="HE404" s="36"/>
      <c r="HF404" s="36"/>
      <c r="HG404" s="36"/>
      <c r="HH404" s="36"/>
      <c r="HI404" s="36"/>
      <c r="HJ404" s="36"/>
      <c r="HK404" s="36"/>
      <c r="HL404" s="36"/>
      <c r="HM404" s="36"/>
      <c r="HN404" s="36"/>
      <c r="HO404" s="36"/>
      <c r="HP404" s="36"/>
      <c r="HQ404" s="36"/>
      <c r="HR404" s="36"/>
      <c r="HS404" s="36"/>
      <c r="HT404" s="36"/>
      <c r="HU404" s="36"/>
      <c r="HV404" s="36"/>
      <c r="HW404" s="36"/>
      <c r="HX404" s="36"/>
      <c r="HY404" s="36"/>
      <c r="HZ404" s="36"/>
      <c r="IA404" s="36"/>
      <c r="IB404" s="36"/>
      <c r="IC404" s="36"/>
      <c r="ID404" s="36"/>
      <c r="IE404" s="36"/>
      <c r="IF404" s="36"/>
      <c r="IG404" s="36"/>
    </row>
    <row r="405" spans="1:241">
      <c r="A405" s="900">
        <v>1738</v>
      </c>
      <c r="B405" s="316" t="s">
        <v>147</v>
      </c>
      <c r="C405" s="896" t="s">
        <v>5809</v>
      </c>
      <c r="D405" s="241">
        <v>1167</v>
      </c>
      <c r="E405" s="897" t="s">
        <v>5810</v>
      </c>
      <c r="F405" s="318">
        <v>4</v>
      </c>
      <c r="G405" s="316" t="s">
        <v>150</v>
      </c>
      <c r="H405" s="297">
        <v>45160</v>
      </c>
      <c r="I405" s="298">
        <v>200000</v>
      </c>
      <c r="J405" s="318">
        <v>12</v>
      </c>
      <c r="K405" s="585">
        <f t="shared" si="6"/>
        <v>45524</v>
      </c>
      <c r="L405" s="583">
        <v>15</v>
      </c>
      <c r="M405" s="583">
        <v>3</v>
      </c>
      <c r="N405" s="583">
        <v>18</v>
      </c>
      <c r="O405" s="318"/>
      <c r="P405" s="318"/>
      <c r="Q405" s="115"/>
      <c r="R405" s="318"/>
      <c r="S405" s="318"/>
      <c r="T405" s="318"/>
      <c r="U405" s="318"/>
      <c r="V405" s="318"/>
      <c r="W405" s="318"/>
      <c r="X405" s="298">
        <v>200000</v>
      </c>
      <c r="Y405" s="319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36"/>
      <c r="AY405" s="36"/>
      <c r="AZ405" s="36"/>
      <c r="BA405" s="36"/>
      <c r="BB405" s="36"/>
      <c r="BC405" s="36"/>
      <c r="BD405" s="36"/>
      <c r="BE405" s="36"/>
      <c r="BF405" s="36"/>
      <c r="BG405" s="36"/>
      <c r="BH405" s="36"/>
      <c r="BI405" s="36"/>
      <c r="BJ405" s="36"/>
      <c r="BK405" s="36"/>
      <c r="BL405" s="36"/>
      <c r="BM405" s="36"/>
      <c r="BN405" s="36"/>
      <c r="BO405" s="36"/>
      <c r="BP405" s="36"/>
      <c r="BQ405" s="36"/>
      <c r="BR405" s="36"/>
      <c r="BS405" s="36"/>
      <c r="BT405" s="36"/>
      <c r="BU405" s="36"/>
      <c r="BV405" s="36"/>
      <c r="BW405" s="36"/>
      <c r="BX405" s="36"/>
      <c r="BY405" s="36"/>
      <c r="BZ405" s="36"/>
      <c r="CA405" s="36"/>
      <c r="CB405" s="36"/>
      <c r="CC405" s="36"/>
      <c r="CD405" s="36"/>
      <c r="CE405" s="36"/>
      <c r="CF405" s="36"/>
      <c r="CG405" s="36"/>
      <c r="CH405" s="36"/>
      <c r="CI405" s="36"/>
      <c r="CJ405" s="36"/>
      <c r="CK405" s="36"/>
      <c r="CL405" s="36"/>
      <c r="CM405" s="36"/>
      <c r="CN405" s="36"/>
      <c r="CO405" s="36"/>
      <c r="CP405" s="36"/>
      <c r="CQ405" s="36"/>
      <c r="CR405" s="36"/>
      <c r="CS405" s="36"/>
      <c r="CT405" s="36"/>
      <c r="CU405" s="36"/>
      <c r="CV405" s="36"/>
      <c r="CW405" s="36"/>
      <c r="CX405" s="36"/>
      <c r="CY405" s="36"/>
      <c r="CZ405" s="36"/>
      <c r="DA405" s="36"/>
      <c r="DB405" s="36"/>
      <c r="DC405" s="36"/>
      <c r="DD405" s="36"/>
      <c r="DE405" s="36"/>
      <c r="DF405" s="36"/>
      <c r="DG405" s="36"/>
      <c r="DH405" s="36"/>
      <c r="DI405" s="36"/>
      <c r="DJ405" s="36"/>
      <c r="DK405" s="36"/>
      <c r="DL405" s="36"/>
      <c r="DM405" s="36"/>
      <c r="DN405" s="36"/>
      <c r="DO405" s="36"/>
      <c r="DP405" s="36"/>
      <c r="DQ405" s="36"/>
      <c r="DR405" s="36"/>
      <c r="DS405" s="36"/>
      <c r="DT405" s="36"/>
      <c r="DU405" s="36"/>
      <c r="DV405" s="36"/>
      <c r="DW405" s="36"/>
      <c r="DX405" s="36"/>
      <c r="DY405" s="36"/>
      <c r="DZ405" s="36"/>
      <c r="EA405" s="36"/>
      <c r="EB405" s="36"/>
      <c r="EC405" s="36"/>
      <c r="ED405" s="36"/>
      <c r="EE405" s="36"/>
      <c r="EF405" s="36"/>
      <c r="EG405" s="36"/>
      <c r="EH405" s="36"/>
      <c r="EI405" s="36"/>
      <c r="EJ405" s="36"/>
      <c r="EK405" s="36"/>
      <c r="EL405" s="36"/>
      <c r="EM405" s="36"/>
      <c r="EN405" s="36"/>
      <c r="EO405" s="36"/>
      <c r="EP405" s="36"/>
      <c r="EQ405" s="36"/>
      <c r="ER405" s="36"/>
      <c r="ES405" s="36"/>
      <c r="ET405" s="36"/>
      <c r="EU405" s="36"/>
      <c r="EV405" s="36"/>
      <c r="EW405" s="36"/>
      <c r="EX405" s="36"/>
      <c r="EY405" s="36"/>
      <c r="EZ405" s="36"/>
      <c r="FA405" s="36"/>
      <c r="FB405" s="36"/>
      <c r="FC405" s="36"/>
      <c r="FD405" s="36"/>
      <c r="FE405" s="36"/>
      <c r="FF405" s="36"/>
      <c r="FG405" s="36"/>
      <c r="FH405" s="36"/>
      <c r="FI405" s="36"/>
      <c r="FJ405" s="36"/>
      <c r="FK405" s="36"/>
      <c r="FL405" s="36"/>
      <c r="FM405" s="36"/>
      <c r="FN405" s="36"/>
      <c r="FO405" s="36"/>
      <c r="FP405" s="36"/>
      <c r="FQ405" s="36"/>
      <c r="FR405" s="36"/>
      <c r="FS405" s="36"/>
      <c r="FT405" s="36"/>
      <c r="FU405" s="36"/>
      <c r="FV405" s="36"/>
      <c r="FW405" s="36"/>
      <c r="FX405" s="36"/>
      <c r="FY405" s="36"/>
      <c r="FZ405" s="36"/>
      <c r="GA405" s="36"/>
      <c r="GB405" s="36"/>
      <c r="GC405" s="36"/>
      <c r="GD405" s="36"/>
      <c r="GE405" s="36"/>
      <c r="GF405" s="36"/>
      <c r="GG405" s="36"/>
      <c r="GH405" s="36"/>
      <c r="GI405" s="36"/>
      <c r="GJ405" s="36"/>
      <c r="GK405" s="36"/>
      <c r="GL405" s="36"/>
      <c r="GM405" s="36"/>
      <c r="GN405" s="36"/>
      <c r="GO405" s="36"/>
      <c r="GP405" s="36"/>
      <c r="GQ405" s="36"/>
      <c r="GR405" s="36"/>
      <c r="GS405" s="36"/>
      <c r="GT405" s="36"/>
      <c r="GU405" s="36"/>
      <c r="GV405" s="36"/>
      <c r="GW405" s="36"/>
      <c r="GX405" s="36"/>
      <c r="GY405" s="36"/>
      <c r="GZ405" s="36"/>
      <c r="HA405" s="36"/>
      <c r="HB405" s="36"/>
      <c r="HC405" s="36"/>
      <c r="HD405" s="36"/>
      <c r="HE405" s="36"/>
      <c r="HF405" s="36"/>
      <c r="HG405" s="36"/>
      <c r="HH405" s="36"/>
      <c r="HI405" s="36"/>
      <c r="HJ405" s="36"/>
      <c r="HK405" s="36"/>
      <c r="HL405" s="36"/>
      <c r="HM405" s="36"/>
      <c r="HN405" s="36"/>
      <c r="HO405" s="36"/>
      <c r="HP405" s="36"/>
      <c r="HQ405" s="36"/>
      <c r="HR405" s="36"/>
      <c r="HS405" s="36"/>
      <c r="HT405" s="36"/>
      <c r="HU405" s="36"/>
      <c r="HV405" s="36"/>
      <c r="HW405" s="36"/>
      <c r="HX405" s="36"/>
      <c r="HY405" s="36"/>
      <c r="HZ405" s="36"/>
      <c r="IA405" s="36"/>
      <c r="IB405" s="36"/>
      <c r="IC405" s="36"/>
      <c r="ID405" s="36"/>
      <c r="IE405" s="36"/>
      <c r="IF405" s="36"/>
      <c r="IG405" s="36"/>
    </row>
    <row r="406" spans="1:241">
      <c r="A406" s="900">
        <v>67</v>
      </c>
      <c r="B406" s="316" t="s">
        <v>147</v>
      </c>
      <c r="C406" s="896" t="s">
        <v>5809</v>
      </c>
      <c r="D406" s="241">
        <v>1168</v>
      </c>
      <c r="E406" s="897" t="s">
        <v>5810</v>
      </c>
      <c r="F406" s="318">
        <v>4</v>
      </c>
      <c r="G406" s="316" t="s">
        <v>150</v>
      </c>
      <c r="H406" s="297">
        <v>45181</v>
      </c>
      <c r="I406" s="298">
        <v>50000</v>
      </c>
      <c r="J406" s="318">
        <v>12</v>
      </c>
      <c r="K406" s="585">
        <f t="shared" si="6"/>
        <v>45545</v>
      </c>
      <c r="L406" s="583">
        <v>15</v>
      </c>
      <c r="M406" s="583">
        <v>3</v>
      </c>
      <c r="N406" s="583">
        <v>18</v>
      </c>
      <c r="O406" s="318"/>
      <c r="P406" s="318"/>
      <c r="Q406" s="115"/>
      <c r="R406" s="318"/>
      <c r="S406" s="318"/>
      <c r="T406" s="318"/>
      <c r="U406" s="318"/>
      <c r="V406" s="318"/>
      <c r="W406" s="318"/>
      <c r="X406" s="298">
        <v>50000</v>
      </c>
      <c r="Y406" s="319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36"/>
      <c r="AY406" s="36"/>
      <c r="AZ406" s="36"/>
      <c r="BA406" s="36"/>
      <c r="BB406" s="36"/>
      <c r="BC406" s="36"/>
      <c r="BD406" s="36"/>
      <c r="BE406" s="36"/>
      <c r="BF406" s="36"/>
      <c r="BG406" s="36"/>
      <c r="BH406" s="36"/>
      <c r="BI406" s="36"/>
      <c r="BJ406" s="36"/>
      <c r="BK406" s="36"/>
      <c r="BL406" s="36"/>
      <c r="BM406" s="36"/>
      <c r="BN406" s="36"/>
      <c r="BO406" s="36"/>
      <c r="BP406" s="36"/>
      <c r="BQ406" s="36"/>
      <c r="BR406" s="36"/>
      <c r="BS406" s="36"/>
      <c r="BT406" s="36"/>
      <c r="BU406" s="36"/>
      <c r="BV406" s="36"/>
      <c r="BW406" s="36"/>
      <c r="BX406" s="36"/>
      <c r="BY406" s="36"/>
      <c r="BZ406" s="36"/>
      <c r="CA406" s="36"/>
      <c r="CB406" s="36"/>
      <c r="CC406" s="36"/>
      <c r="CD406" s="36"/>
      <c r="CE406" s="36"/>
      <c r="CF406" s="36"/>
      <c r="CG406" s="36"/>
      <c r="CH406" s="36"/>
      <c r="CI406" s="36"/>
      <c r="CJ406" s="36"/>
      <c r="CK406" s="36"/>
      <c r="CL406" s="36"/>
      <c r="CM406" s="36"/>
      <c r="CN406" s="36"/>
      <c r="CO406" s="36"/>
      <c r="CP406" s="36"/>
      <c r="CQ406" s="36"/>
      <c r="CR406" s="36"/>
      <c r="CS406" s="36"/>
      <c r="CT406" s="36"/>
      <c r="CU406" s="36"/>
      <c r="CV406" s="36"/>
      <c r="CW406" s="36"/>
      <c r="CX406" s="36"/>
      <c r="CY406" s="36"/>
      <c r="CZ406" s="36"/>
      <c r="DA406" s="36"/>
      <c r="DB406" s="36"/>
      <c r="DC406" s="36"/>
      <c r="DD406" s="36"/>
      <c r="DE406" s="36"/>
      <c r="DF406" s="36"/>
      <c r="DG406" s="36"/>
      <c r="DH406" s="36"/>
      <c r="DI406" s="36"/>
      <c r="DJ406" s="36"/>
      <c r="DK406" s="36"/>
      <c r="DL406" s="36"/>
      <c r="DM406" s="36"/>
      <c r="DN406" s="36"/>
      <c r="DO406" s="36"/>
      <c r="DP406" s="36"/>
      <c r="DQ406" s="36"/>
      <c r="DR406" s="36"/>
      <c r="DS406" s="36"/>
      <c r="DT406" s="36"/>
      <c r="DU406" s="36"/>
      <c r="DV406" s="36"/>
      <c r="DW406" s="36"/>
      <c r="DX406" s="36"/>
      <c r="DY406" s="36"/>
      <c r="DZ406" s="36"/>
      <c r="EA406" s="36"/>
      <c r="EB406" s="36"/>
      <c r="EC406" s="36"/>
      <c r="ED406" s="36"/>
      <c r="EE406" s="36"/>
      <c r="EF406" s="36"/>
      <c r="EG406" s="36"/>
      <c r="EH406" s="36"/>
      <c r="EI406" s="36"/>
      <c r="EJ406" s="36"/>
      <c r="EK406" s="36"/>
      <c r="EL406" s="36"/>
      <c r="EM406" s="36"/>
      <c r="EN406" s="36"/>
      <c r="EO406" s="36"/>
      <c r="EP406" s="36"/>
      <c r="EQ406" s="36"/>
      <c r="ER406" s="36"/>
      <c r="ES406" s="36"/>
      <c r="ET406" s="36"/>
      <c r="EU406" s="36"/>
      <c r="EV406" s="36"/>
      <c r="EW406" s="36"/>
      <c r="EX406" s="36"/>
      <c r="EY406" s="36"/>
      <c r="EZ406" s="36"/>
      <c r="FA406" s="36"/>
      <c r="FB406" s="36"/>
      <c r="FC406" s="36"/>
      <c r="FD406" s="36"/>
      <c r="FE406" s="36"/>
      <c r="FF406" s="36"/>
      <c r="FG406" s="36"/>
      <c r="FH406" s="36"/>
      <c r="FI406" s="36"/>
      <c r="FJ406" s="36"/>
      <c r="FK406" s="36"/>
      <c r="FL406" s="36"/>
      <c r="FM406" s="36"/>
      <c r="FN406" s="36"/>
      <c r="FO406" s="36"/>
      <c r="FP406" s="36"/>
      <c r="FQ406" s="36"/>
      <c r="FR406" s="36"/>
      <c r="FS406" s="36"/>
      <c r="FT406" s="36"/>
      <c r="FU406" s="36"/>
      <c r="FV406" s="36"/>
      <c r="FW406" s="36"/>
      <c r="FX406" s="36"/>
      <c r="FY406" s="36"/>
      <c r="FZ406" s="36"/>
      <c r="GA406" s="36"/>
      <c r="GB406" s="36"/>
      <c r="GC406" s="36"/>
      <c r="GD406" s="36"/>
      <c r="GE406" s="36"/>
      <c r="GF406" s="36"/>
      <c r="GG406" s="36"/>
      <c r="GH406" s="36"/>
      <c r="GI406" s="36"/>
      <c r="GJ406" s="36"/>
      <c r="GK406" s="36"/>
      <c r="GL406" s="36"/>
      <c r="GM406" s="36"/>
      <c r="GN406" s="36"/>
      <c r="GO406" s="36"/>
      <c r="GP406" s="36"/>
      <c r="GQ406" s="36"/>
      <c r="GR406" s="36"/>
      <c r="GS406" s="36"/>
      <c r="GT406" s="36"/>
      <c r="GU406" s="36"/>
      <c r="GV406" s="36"/>
      <c r="GW406" s="36"/>
      <c r="GX406" s="36"/>
      <c r="GY406" s="36"/>
      <c r="GZ406" s="36"/>
      <c r="HA406" s="36"/>
      <c r="HB406" s="36"/>
      <c r="HC406" s="36"/>
      <c r="HD406" s="36"/>
      <c r="HE406" s="36"/>
      <c r="HF406" s="36"/>
      <c r="HG406" s="36"/>
      <c r="HH406" s="36"/>
      <c r="HI406" s="36"/>
      <c r="HJ406" s="36"/>
      <c r="HK406" s="36"/>
      <c r="HL406" s="36"/>
      <c r="HM406" s="36"/>
      <c r="HN406" s="36"/>
      <c r="HO406" s="36"/>
      <c r="HP406" s="36"/>
      <c r="HQ406" s="36"/>
      <c r="HR406" s="36"/>
      <c r="HS406" s="36"/>
      <c r="HT406" s="36"/>
      <c r="HU406" s="36"/>
      <c r="HV406" s="36"/>
      <c r="HW406" s="36"/>
      <c r="HX406" s="36"/>
      <c r="HY406" s="36"/>
      <c r="HZ406" s="36"/>
      <c r="IA406" s="36"/>
      <c r="IB406" s="36"/>
      <c r="IC406" s="36"/>
      <c r="ID406" s="36"/>
      <c r="IE406" s="36"/>
      <c r="IF406" s="36"/>
      <c r="IG406" s="36"/>
    </row>
    <row r="407" spans="1:241">
      <c r="A407" s="900">
        <v>2272</v>
      </c>
      <c r="B407" s="316" t="s">
        <v>147</v>
      </c>
      <c r="C407" s="896" t="s">
        <v>5809</v>
      </c>
      <c r="D407" s="241">
        <v>1169</v>
      </c>
      <c r="E407" s="897" t="s">
        <v>5810</v>
      </c>
      <c r="F407" s="318">
        <v>4</v>
      </c>
      <c r="G407" s="316" t="s">
        <v>150</v>
      </c>
      <c r="H407" s="297">
        <v>45170</v>
      </c>
      <c r="I407" s="298">
        <v>200000</v>
      </c>
      <c r="J407" s="318">
        <v>12</v>
      </c>
      <c r="K407" s="585">
        <f t="shared" si="6"/>
        <v>45534</v>
      </c>
      <c r="L407" s="583">
        <v>15</v>
      </c>
      <c r="M407" s="583">
        <v>3</v>
      </c>
      <c r="N407" s="583">
        <v>18</v>
      </c>
      <c r="O407" s="318"/>
      <c r="P407" s="318"/>
      <c r="Q407" s="115"/>
      <c r="R407" s="318"/>
      <c r="S407" s="318"/>
      <c r="T407" s="318"/>
      <c r="U407" s="318"/>
      <c r="V407" s="318"/>
      <c r="W407" s="318"/>
      <c r="X407" s="298">
        <v>200000</v>
      </c>
      <c r="Y407" s="319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36"/>
      <c r="AY407" s="36"/>
      <c r="AZ407" s="36"/>
      <c r="BA407" s="36"/>
      <c r="BB407" s="36"/>
      <c r="BC407" s="36"/>
      <c r="BD407" s="36"/>
      <c r="BE407" s="36"/>
      <c r="BF407" s="36"/>
      <c r="BG407" s="36"/>
      <c r="BH407" s="36"/>
      <c r="BI407" s="36"/>
      <c r="BJ407" s="36"/>
      <c r="BK407" s="36"/>
      <c r="BL407" s="36"/>
      <c r="BM407" s="36"/>
      <c r="BN407" s="36"/>
      <c r="BO407" s="36"/>
      <c r="BP407" s="36"/>
      <c r="BQ407" s="36"/>
      <c r="BR407" s="36"/>
      <c r="BS407" s="36"/>
      <c r="BT407" s="36"/>
      <c r="BU407" s="36"/>
      <c r="BV407" s="36"/>
      <c r="BW407" s="36"/>
      <c r="BX407" s="36"/>
      <c r="BY407" s="36"/>
      <c r="BZ407" s="36"/>
      <c r="CA407" s="36"/>
      <c r="CB407" s="36"/>
      <c r="CC407" s="36"/>
      <c r="CD407" s="36"/>
      <c r="CE407" s="36"/>
      <c r="CF407" s="36"/>
      <c r="CG407" s="36"/>
      <c r="CH407" s="36"/>
      <c r="CI407" s="36"/>
      <c r="CJ407" s="36"/>
      <c r="CK407" s="36"/>
      <c r="CL407" s="36"/>
      <c r="CM407" s="36"/>
      <c r="CN407" s="36"/>
      <c r="CO407" s="36"/>
      <c r="CP407" s="36"/>
      <c r="CQ407" s="36"/>
      <c r="CR407" s="36"/>
      <c r="CS407" s="36"/>
      <c r="CT407" s="36"/>
      <c r="CU407" s="36"/>
      <c r="CV407" s="36"/>
      <c r="CW407" s="36"/>
      <c r="CX407" s="36"/>
      <c r="CY407" s="36"/>
      <c r="CZ407" s="36"/>
      <c r="DA407" s="36"/>
      <c r="DB407" s="36"/>
      <c r="DC407" s="36"/>
      <c r="DD407" s="36"/>
      <c r="DE407" s="36"/>
      <c r="DF407" s="36"/>
      <c r="DG407" s="36"/>
      <c r="DH407" s="36"/>
      <c r="DI407" s="36"/>
      <c r="DJ407" s="36"/>
      <c r="DK407" s="36"/>
      <c r="DL407" s="36"/>
      <c r="DM407" s="36"/>
      <c r="DN407" s="36"/>
      <c r="DO407" s="36"/>
      <c r="DP407" s="36"/>
      <c r="DQ407" s="36"/>
      <c r="DR407" s="36"/>
      <c r="DS407" s="36"/>
      <c r="DT407" s="36"/>
      <c r="DU407" s="36"/>
      <c r="DV407" s="36"/>
      <c r="DW407" s="36"/>
      <c r="DX407" s="36"/>
      <c r="DY407" s="36"/>
      <c r="DZ407" s="36"/>
      <c r="EA407" s="36"/>
      <c r="EB407" s="36"/>
      <c r="EC407" s="36"/>
      <c r="ED407" s="36"/>
      <c r="EE407" s="36"/>
      <c r="EF407" s="36"/>
      <c r="EG407" s="36"/>
      <c r="EH407" s="36"/>
      <c r="EI407" s="36"/>
      <c r="EJ407" s="36"/>
      <c r="EK407" s="36"/>
      <c r="EL407" s="36"/>
      <c r="EM407" s="36"/>
      <c r="EN407" s="36"/>
      <c r="EO407" s="36"/>
      <c r="EP407" s="36"/>
      <c r="EQ407" s="36"/>
      <c r="ER407" s="36"/>
      <c r="ES407" s="36"/>
      <c r="ET407" s="36"/>
      <c r="EU407" s="36"/>
      <c r="EV407" s="36"/>
      <c r="EW407" s="36"/>
      <c r="EX407" s="36"/>
      <c r="EY407" s="36"/>
      <c r="EZ407" s="36"/>
      <c r="FA407" s="36"/>
      <c r="FB407" s="36"/>
      <c r="FC407" s="36"/>
      <c r="FD407" s="36"/>
      <c r="FE407" s="36"/>
      <c r="FF407" s="36"/>
      <c r="FG407" s="36"/>
      <c r="FH407" s="36"/>
      <c r="FI407" s="36"/>
      <c r="FJ407" s="36"/>
      <c r="FK407" s="36"/>
      <c r="FL407" s="36"/>
      <c r="FM407" s="36"/>
      <c r="FN407" s="36"/>
      <c r="FO407" s="36"/>
      <c r="FP407" s="36"/>
      <c r="FQ407" s="36"/>
      <c r="FR407" s="36"/>
      <c r="FS407" s="36"/>
      <c r="FT407" s="36"/>
      <c r="FU407" s="36"/>
      <c r="FV407" s="36"/>
      <c r="FW407" s="36"/>
      <c r="FX407" s="36"/>
      <c r="FY407" s="36"/>
      <c r="FZ407" s="36"/>
      <c r="GA407" s="36"/>
      <c r="GB407" s="36"/>
      <c r="GC407" s="36"/>
      <c r="GD407" s="36"/>
      <c r="GE407" s="36"/>
      <c r="GF407" s="36"/>
      <c r="GG407" s="36"/>
      <c r="GH407" s="36"/>
      <c r="GI407" s="36"/>
      <c r="GJ407" s="36"/>
      <c r="GK407" s="36"/>
      <c r="GL407" s="36"/>
      <c r="GM407" s="36"/>
      <c r="GN407" s="36"/>
      <c r="GO407" s="36"/>
      <c r="GP407" s="36"/>
      <c r="GQ407" s="36"/>
      <c r="GR407" s="36"/>
      <c r="GS407" s="36"/>
      <c r="GT407" s="36"/>
      <c r="GU407" s="36"/>
      <c r="GV407" s="36"/>
      <c r="GW407" s="36"/>
      <c r="GX407" s="36"/>
      <c r="GY407" s="36"/>
      <c r="GZ407" s="36"/>
      <c r="HA407" s="36"/>
      <c r="HB407" s="36"/>
      <c r="HC407" s="36"/>
      <c r="HD407" s="36"/>
      <c r="HE407" s="36"/>
      <c r="HF407" s="36"/>
      <c r="HG407" s="36"/>
      <c r="HH407" s="36"/>
      <c r="HI407" s="36"/>
      <c r="HJ407" s="36"/>
      <c r="HK407" s="36"/>
      <c r="HL407" s="36"/>
      <c r="HM407" s="36"/>
      <c r="HN407" s="36"/>
      <c r="HO407" s="36"/>
      <c r="HP407" s="36"/>
      <c r="HQ407" s="36"/>
      <c r="HR407" s="36"/>
      <c r="HS407" s="36"/>
      <c r="HT407" s="36"/>
      <c r="HU407" s="36"/>
      <c r="HV407" s="36"/>
      <c r="HW407" s="36"/>
      <c r="HX407" s="36"/>
      <c r="HY407" s="36"/>
      <c r="HZ407" s="36"/>
      <c r="IA407" s="36"/>
      <c r="IB407" s="36"/>
      <c r="IC407" s="36"/>
      <c r="ID407" s="36"/>
      <c r="IE407" s="36"/>
      <c r="IF407" s="36"/>
      <c r="IG407" s="36"/>
    </row>
    <row r="408" spans="1:241">
      <c r="A408" s="900">
        <v>1197</v>
      </c>
      <c r="B408" s="316" t="s">
        <v>147</v>
      </c>
      <c r="C408" s="896" t="s">
        <v>5809</v>
      </c>
      <c r="D408" s="241">
        <v>1170</v>
      </c>
      <c r="E408" s="897" t="s">
        <v>5810</v>
      </c>
      <c r="F408" s="318">
        <v>4</v>
      </c>
      <c r="G408" s="316" t="s">
        <v>150</v>
      </c>
      <c r="H408" s="297">
        <v>45170</v>
      </c>
      <c r="I408" s="298">
        <v>200000</v>
      </c>
      <c r="J408" s="318">
        <v>12</v>
      </c>
      <c r="K408" s="585">
        <f t="shared" si="6"/>
        <v>45534</v>
      </c>
      <c r="L408" s="583">
        <v>15</v>
      </c>
      <c r="M408" s="583">
        <v>3</v>
      </c>
      <c r="N408" s="583">
        <v>18</v>
      </c>
      <c r="O408" s="318"/>
      <c r="P408" s="318"/>
      <c r="Q408" s="115"/>
      <c r="R408" s="318"/>
      <c r="S408" s="318"/>
      <c r="T408" s="318"/>
      <c r="U408" s="318"/>
      <c r="V408" s="318"/>
      <c r="W408" s="318"/>
      <c r="X408" s="298">
        <v>200000</v>
      </c>
      <c r="Y408" s="319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36"/>
      <c r="AY408" s="36"/>
      <c r="AZ408" s="36"/>
      <c r="BA408" s="36"/>
      <c r="BB408" s="36"/>
      <c r="BC408" s="36"/>
      <c r="BD408" s="36"/>
      <c r="BE408" s="36"/>
      <c r="BF408" s="36"/>
      <c r="BG408" s="36"/>
      <c r="BH408" s="36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  <c r="BT408" s="36"/>
      <c r="BU408" s="36"/>
      <c r="BV408" s="36"/>
      <c r="BW408" s="36"/>
      <c r="BX408" s="36"/>
      <c r="BY408" s="36"/>
      <c r="BZ408" s="36"/>
      <c r="CA408" s="36"/>
      <c r="CB408" s="36"/>
      <c r="CC408" s="36"/>
      <c r="CD408" s="36"/>
      <c r="CE408" s="36"/>
      <c r="CF408" s="36"/>
      <c r="CG408" s="36"/>
      <c r="CH408" s="36"/>
      <c r="CI408" s="36"/>
      <c r="CJ408" s="36"/>
      <c r="CK408" s="36"/>
      <c r="CL408" s="36"/>
      <c r="CM408" s="36"/>
      <c r="CN408" s="36"/>
      <c r="CO408" s="36"/>
      <c r="CP408" s="36"/>
      <c r="CQ408" s="36"/>
      <c r="CR408" s="36"/>
      <c r="CS408" s="36"/>
      <c r="CT408" s="36"/>
      <c r="CU408" s="36"/>
      <c r="CV408" s="36"/>
      <c r="CW408" s="36"/>
      <c r="CX408" s="36"/>
      <c r="CY408" s="36"/>
      <c r="CZ408" s="36"/>
      <c r="DA408" s="36"/>
      <c r="DB408" s="36"/>
      <c r="DC408" s="36"/>
      <c r="DD408" s="36"/>
      <c r="DE408" s="36"/>
      <c r="DF408" s="36"/>
      <c r="DG408" s="36"/>
      <c r="DH408" s="36"/>
      <c r="DI408" s="36"/>
      <c r="DJ408" s="36"/>
      <c r="DK408" s="36"/>
      <c r="DL408" s="36"/>
      <c r="DM408" s="36"/>
      <c r="DN408" s="36"/>
      <c r="DO408" s="36"/>
      <c r="DP408" s="36"/>
      <c r="DQ408" s="36"/>
      <c r="DR408" s="36"/>
      <c r="DS408" s="36"/>
      <c r="DT408" s="36"/>
      <c r="DU408" s="36"/>
      <c r="DV408" s="36"/>
      <c r="DW408" s="36"/>
      <c r="DX408" s="36"/>
      <c r="DY408" s="36"/>
      <c r="DZ408" s="36"/>
      <c r="EA408" s="36"/>
      <c r="EB408" s="36"/>
      <c r="EC408" s="36"/>
      <c r="ED408" s="36"/>
      <c r="EE408" s="36"/>
      <c r="EF408" s="36"/>
      <c r="EG408" s="36"/>
      <c r="EH408" s="36"/>
      <c r="EI408" s="36"/>
      <c r="EJ408" s="36"/>
      <c r="EK408" s="36"/>
      <c r="EL408" s="36"/>
      <c r="EM408" s="36"/>
      <c r="EN408" s="36"/>
      <c r="EO408" s="36"/>
      <c r="EP408" s="36"/>
      <c r="EQ408" s="36"/>
      <c r="ER408" s="36"/>
      <c r="ES408" s="36"/>
      <c r="ET408" s="36"/>
      <c r="EU408" s="36"/>
      <c r="EV408" s="36"/>
      <c r="EW408" s="36"/>
      <c r="EX408" s="36"/>
      <c r="EY408" s="36"/>
      <c r="EZ408" s="36"/>
      <c r="FA408" s="36"/>
      <c r="FB408" s="36"/>
      <c r="FC408" s="36"/>
      <c r="FD408" s="36"/>
      <c r="FE408" s="36"/>
      <c r="FF408" s="36"/>
      <c r="FG408" s="36"/>
      <c r="FH408" s="36"/>
      <c r="FI408" s="36"/>
      <c r="FJ408" s="36"/>
      <c r="FK408" s="36"/>
      <c r="FL408" s="36"/>
      <c r="FM408" s="36"/>
      <c r="FN408" s="36"/>
      <c r="FO408" s="36"/>
      <c r="FP408" s="36"/>
      <c r="FQ408" s="36"/>
      <c r="FR408" s="36"/>
      <c r="FS408" s="36"/>
      <c r="FT408" s="36"/>
      <c r="FU408" s="36"/>
      <c r="FV408" s="36"/>
      <c r="FW408" s="36"/>
      <c r="FX408" s="36"/>
      <c r="FY408" s="36"/>
      <c r="FZ408" s="36"/>
      <c r="GA408" s="36"/>
      <c r="GB408" s="36"/>
      <c r="GC408" s="36"/>
      <c r="GD408" s="36"/>
      <c r="GE408" s="36"/>
      <c r="GF408" s="36"/>
      <c r="GG408" s="36"/>
      <c r="GH408" s="36"/>
      <c r="GI408" s="36"/>
      <c r="GJ408" s="36"/>
      <c r="GK408" s="36"/>
      <c r="GL408" s="36"/>
      <c r="GM408" s="36"/>
      <c r="GN408" s="36"/>
      <c r="GO408" s="36"/>
      <c r="GP408" s="36"/>
      <c r="GQ408" s="36"/>
      <c r="GR408" s="36"/>
      <c r="GS408" s="36"/>
      <c r="GT408" s="36"/>
      <c r="GU408" s="36"/>
      <c r="GV408" s="36"/>
      <c r="GW408" s="36"/>
      <c r="GX408" s="36"/>
      <c r="GY408" s="36"/>
      <c r="GZ408" s="36"/>
      <c r="HA408" s="36"/>
      <c r="HB408" s="36"/>
      <c r="HC408" s="36"/>
      <c r="HD408" s="36"/>
      <c r="HE408" s="36"/>
      <c r="HF408" s="36"/>
      <c r="HG408" s="36"/>
      <c r="HH408" s="36"/>
      <c r="HI408" s="36"/>
      <c r="HJ408" s="36"/>
      <c r="HK408" s="36"/>
      <c r="HL408" s="36"/>
      <c r="HM408" s="36"/>
      <c r="HN408" s="36"/>
      <c r="HO408" s="36"/>
      <c r="HP408" s="36"/>
      <c r="HQ408" s="36"/>
      <c r="HR408" s="36"/>
      <c r="HS408" s="36"/>
      <c r="HT408" s="36"/>
      <c r="HU408" s="36"/>
      <c r="HV408" s="36"/>
      <c r="HW408" s="36"/>
      <c r="HX408" s="36"/>
      <c r="HY408" s="36"/>
      <c r="HZ408" s="36"/>
      <c r="IA408" s="36"/>
      <c r="IB408" s="36"/>
      <c r="IC408" s="36"/>
      <c r="ID408" s="36"/>
      <c r="IE408" s="36"/>
      <c r="IF408" s="36"/>
      <c r="IG408" s="36"/>
    </row>
    <row r="409" spans="1:241">
      <c r="A409" s="900">
        <v>2294</v>
      </c>
      <c r="B409" s="316" t="s">
        <v>147</v>
      </c>
      <c r="C409" s="896" t="s">
        <v>5809</v>
      </c>
      <c r="D409" s="241">
        <v>1171</v>
      </c>
      <c r="E409" s="897" t="s">
        <v>5810</v>
      </c>
      <c r="F409" s="318">
        <v>4</v>
      </c>
      <c r="G409" s="316" t="s">
        <v>150</v>
      </c>
      <c r="H409" s="297">
        <v>45252</v>
      </c>
      <c r="I409" s="298">
        <v>200000</v>
      </c>
      <c r="J409" s="318">
        <v>12</v>
      </c>
      <c r="K409" s="585">
        <f t="shared" si="6"/>
        <v>45616</v>
      </c>
      <c r="L409" s="583">
        <v>15</v>
      </c>
      <c r="M409" s="583">
        <v>3</v>
      </c>
      <c r="N409" s="583">
        <v>18</v>
      </c>
      <c r="O409" s="318"/>
      <c r="P409" s="318"/>
      <c r="Q409" s="115"/>
      <c r="R409" s="318"/>
      <c r="S409" s="318"/>
      <c r="T409" s="318"/>
      <c r="U409" s="318"/>
      <c r="V409" s="318"/>
      <c r="W409" s="318"/>
      <c r="X409" s="298">
        <v>200000</v>
      </c>
      <c r="Y409" s="319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36"/>
      <c r="AY409" s="36"/>
      <c r="AZ409" s="36"/>
      <c r="BA409" s="36"/>
      <c r="BB409" s="36"/>
      <c r="BC409" s="36"/>
      <c r="BD409" s="36"/>
      <c r="BE409" s="36"/>
      <c r="BF409" s="36"/>
      <c r="BG409" s="36"/>
      <c r="BH409" s="36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  <c r="BT409" s="36"/>
      <c r="BU409" s="36"/>
      <c r="BV409" s="36"/>
      <c r="BW409" s="36"/>
      <c r="BX409" s="36"/>
      <c r="BY409" s="36"/>
      <c r="BZ409" s="36"/>
      <c r="CA409" s="36"/>
      <c r="CB409" s="36"/>
      <c r="CC409" s="36"/>
      <c r="CD409" s="36"/>
      <c r="CE409" s="36"/>
      <c r="CF409" s="36"/>
      <c r="CG409" s="36"/>
      <c r="CH409" s="36"/>
      <c r="CI409" s="36"/>
      <c r="CJ409" s="36"/>
      <c r="CK409" s="36"/>
      <c r="CL409" s="36"/>
      <c r="CM409" s="36"/>
      <c r="CN409" s="36"/>
      <c r="CO409" s="36"/>
      <c r="CP409" s="36"/>
      <c r="CQ409" s="36"/>
      <c r="CR409" s="36"/>
      <c r="CS409" s="36"/>
      <c r="CT409" s="36"/>
      <c r="CU409" s="36"/>
      <c r="CV409" s="36"/>
      <c r="CW409" s="36"/>
      <c r="CX409" s="36"/>
      <c r="CY409" s="36"/>
      <c r="CZ409" s="36"/>
      <c r="DA409" s="36"/>
      <c r="DB409" s="36"/>
      <c r="DC409" s="36"/>
      <c r="DD409" s="36"/>
      <c r="DE409" s="36"/>
      <c r="DF409" s="36"/>
      <c r="DG409" s="36"/>
      <c r="DH409" s="36"/>
      <c r="DI409" s="36"/>
      <c r="DJ409" s="36"/>
      <c r="DK409" s="36"/>
      <c r="DL409" s="36"/>
      <c r="DM409" s="36"/>
      <c r="DN409" s="36"/>
      <c r="DO409" s="36"/>
      <c r="DP409" s="36"/>
      <c r="DQ409" s="36"/>
      <c r="DR409" s="36"/>
      <c r="DS409" s="36"/>
      <c r="DT409" s="36"/>
      <c r="DU409" s="36"/>
      <c r="DV409" s="36"/>
      <c r="DW409" s="36"/>
      <c r="DX409" s="36"/>
      <c r="DY409" s="36"/>
      <c r="DZ409" s="36"/>
      <c r="EA409" s="36"/>
      <c r="EB409" s="36"/>
      <c r="EC409" s="36"/>
      <c r="ED409" s="36"/>
      <c r="EE409" s="36"/>
      <c r="EF409" s="36"/>
      <c r="EG409" s="36"/>
      <c r="EH409" s="36"/>
      <c r="EI409" s="36"/>
      <c r="EJ409" s="36"/>
      <c r="EK409" s="36"/>
      <c r="EL409" s="36"/>
      <c r="EM409" s="36"/>
      <c r="EN409" s="36"/>
      <c r="EO409" s="36"/>
      <c r="EP409" s="36"/>
      <c r="EQ409" s="36"/>
      <c r="ER409" s="36"/>
      <c r="ES409" s="36"/>
      <c r="ET409" s="36"/>
      <c r="EU409" s="36"/>
      <c r="EV409" s="36"/>
      <c r="EW409" s="36"/>
      <c r="EX409" s="36"/>
      <c r="EY409" s="36"/>
      <c r="EZ409" s="36"/>
      <c r="FA409" s="36"/>
      <c r="FB409" s="36"/>
      <c r="FC409" s="36"/>
      <c r="FD409" s="36"/>
      <c r="FE409" s="36"/>
      <c r="FF409" s="36"/>
      <c r="FG409" s="36"/>
      <c r="FH409" s="36"/>
      <c r="FI409" s="36"/>
      <c r="FJ409" s="36"/>
      <c r="FK409" s="36"/>
      <c r="FL409" s="36"/>
      <c r="FM409" s="36"/>
      <c r="FN409" s="36"/>
      <c r="FO409" s="36"/>
      <c r="FP409" s="36"/>
      <c r="FQ409" s="36"/>
      <c r="FR409" s="36"/>
      <c r="FS409" s="36"/>
      <c r="FT409" s="36"/>
      <c r="FU409" s="36"/>
      <c r="FV409" s="36"/>
      <c r="FW409" s="36"/>
      <c r="FX409" s="36"/>
      <c r="FY409" s="36"/>
      <c r="FZ409" s="36"/>
      <c r="GA409" s="36"/>
      <c r="GB409" s="36"/>
      <c r="GC409" s="36"/>
      <c r="GD409" s="36"/>
      <c r="GE409" s="36"/>
      <c r="GF409" s="36"/>
      <c r="GG409" s="36"/>
      <c r="GH409" s="36"/>
      <c r="GI409" s="36"/>
      <c r="GJ409" s="36"/>
      <c r="GK409" s="36"/>
      <c r="GL409" s="36"/>
      <c r="GM409" s="36"/>
      <c r="GN409" s="36"/>
      <c r="GO409" s="36"/>
      <c r="GP409" s="36"/>
      <c r="GQ409" s="36"/>
      <c r="GR409" s="36"/>
      <c r="GS409" s="36"/>
      <c r="GT409" s="36"/>
      <c r="GU409" s="36"/>
      <c r="GV409" s="36"/>
      <c r="GW409" s="36"/>
      <c r="GX409" s="36"/>
      <c r="GY409" s="36"/>
      <c r="GZ409" s="36"/>
      <c r="HA409" s="36"/>
      <c r="HB409" s="36"/>
      <c r="HC409" s="36"/>
      <c r="HD409" s="36"/>
      <c r="HE409" s="36"/>
      <c r="HF409" s="36"/>
      <c r="HG409" s="36"/>
      <c r="HH409" s="36"/>
      <c r="HI409" s="36"/>
      <c r="HJ409" s="36"/>
      <c r="HK409" s="36"/>
      <c r="HL409" s="36"/>
      <c r="HM409" s="36"/>
      <c r="HN409" s="36"/>
      <c r="HO409" s="36"/>
      <c r="HP409" s="36"/>
      <c r="HQ409" s="36"/>
      <c r="HR409" s="36"/>
      <c r="HS409" s="36"/>
      <c r="HT409" s="36"/>
      <c r="HU409" s="36"/>
      <c r="HV409" s="36"/>
      <c r="HW409" s="36"/>
      <c r="HX409" s="36"/>
      <c r="HY409" s="36"/>
      <c r="HZ409" s="36"/>
      <c r="IA409" s="36"/>
      <c r="IB409" s="36"/>
      <c r="IC409" s="36"/>
      <c r="ID409" s="36"/>
      <c r="IE409" s="36"/>
      <c r="IF409" s="36"/>
      <c r="IG409" s="36"/>
    </row>
    <row r="410" spans="1:241">
      <c r="A410" s="900">
        <v>2306</v>
      </c>
      <c r="B410" s="316" t="s">
        <v>147</v>
      </c>
      <c r="C410" s="896" t="s">
        <v>5809</v>
      </c>
      <c r="D410" s="241">
        <v>1172</v>
      </c>
      <c r="E410" s="897" t="s">
        <v>5810</v>
      </c>
      <c r="F410" s="318">
        <v>4</v>
      </c>
      <c r="G410" s="316" t="s">
        <v>150</v>
      </c>
      <c r="H410" s="297">
        <v>45245</v>
      </c>
      <c r="I410" s="298">
        <v>100000</v>
      </c>
      <c r="J410" s="318">
        <v>12</v>
      </c>
      <c r="K410" s="585">
        <f t="shared" si="6"/>
        <v>45609</v>
      </c>
      <c r="L410" s="583">
        <v>15</v>
      </c>
      <c r="M410" s="583">
        <v>3</v>
      </c>
      <c r="N410" s="583">
        <v>18</v>
      </c>
      <c r="O410" s="318"/>
      <c r="P410" s="318"/>
      <c r="Q410" s="115"/>
      <c r="R410" s="318"/>
      <c r="S410" s="318"/>
      <c r="T410" s="318"/>
      <c r="U410" s="318"/>
      <c r="V410" s="318"/>
      <c r="W410" s="318"/>
      <c r="X410" s="298">
        <v>100000</v>
      </c>
      <c r="Y410" s="319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36"/>
      <c r="AY410" s="36"/>
      <c r="AZ410" s="36"/>
      <c r="BA410" s="36"/>
      <c r="BB410" s="36"/>
      <c r="BC410" s="36"/>
      <c r="BD410" s="36"/>
      <c r="BE410" s="36"/>
      <c r="BF410" s="36"/>
      <c r="BG410" s="36"/>
      <c r="BH410" s="36"/>
      <c r="BI410" s="36"/>
      <c r="BJ410" s="36"/>
      <c r="BK410" s="36"/>
      <c r="BL410" s="36"/>
      <c r="BM410" s="36"/>
      <c r="BN410" s="36"/>
      <c r="BO410" s="36"/>
      <c r="BP410" s="36"/>
      <c r="BQ410" s="36"/>
      <c r="BR410" s="36"/>
      <c r="BS410" s="36"/>
      <c r="BT410" s="36"/>
      <c r="BU410" s="36"/>
      <c r="BV410" s="36"/>
      <c r="BW410" s="36"/>
      <c r="BX410" s="36"/>
      <c r="BY410" s="36"/>
      <c r="BZ410" s="36"/>
      <c r="CA410" s="36"/>
      <c r="CB410" s="36"/>
      <c r="CC410" s="36"/>
      <c r="CD410" s="36"/>
      <c r="CE410" s="36"/>
      <c r="CF410" s="36"/>
      <c r="CG410" s="36"/>
      <c r="CH410" s="36"/>
      <c r="CI410" s="36"/>
      <c r="CJ410" s="36"/>
      <c r="CK410" s="36"/>
      <c r="CL410" s="36"/>
      <c r="CM410" s="36"/>
      <c r="CN410" s="36"/>
      <c r="CO410" s="36"/>
      <c r="CP410" s="36"/>
      <c r="CQ410" s="36"/>
      <c r="CR410" s="36"/>
      <c r="CS410" s="36"/>
      <c r="CT410" s="36"/>
      <c r="CU410" s="36"/>
      <c r="CV410" s="36"/>
      <c r="CW410" s="36"/>
      <c r="CX410" s="36"/>
      <c r="CY410" s="36"/>
      <c r="CZ410" s="36"/>
      <c r="DA410" s="36"/>
      <c r="DB410" s="36"/>
      <c r="DC410" s="36"/>
      <c r="DD410" s="36"/>
      <c r="DE410" s="36"/>
      <c r="DF410" s="36"/>
      <c r="DG410" s="36"/>
      <c r="DH410" s="36"/>
      <c r="DI410" s="36"/>
      <c r="DJ410" s="36"/>
      <c r="DK410" s="36"/>
      <c r="DL410" s="36"/>
      <c r="DM410" s="36"/>
      <c r="DN410" s="36"/>
      <c r="DO410" s="36"/>
      <c r="DP410" s="36"/>
      <c r="DQ410" s="36"/>
      <c r="DR410" s="36"/>
      <c r="DS410" s="36"/>
      <c r="DT410" s="36"/>
      <c r="DU410" s="36"/>
      <c r="DV410" s="36"/>
      <c r="DW410" s="36"/>
      <c r="DX410" s="36"/>
      <c r="DY410" s="36"/>
      <c r="DZ410" s="36"/>
      <c r="EA410" s="36"/>
      <c r="EB410" s="36"/>
      <c r="EC410" s="36"/>
      <c r="ED410" s="36"/>
      <c r="EE410" s="36"/>
      <c r="EF410" s="36"/>
      <c r="EG410" s="36"/>
      <c r="EH410" s="36"/>
      <c r="EI410" s="36"/>
      <c r="EJ410" s="36"/>
      <c r="EK410" s="36"/>
      <c r="EL410" s="36"/>
      <c r="EM410" s="36"/>
      <c r="EN410" s="36"/>
      <c r="EO410" s="36"/>
      <c r="EP410" s="36"/>
      <c r="EQ410" s="36"/>
      <c r="ER410" s="36"/>
      <c r="ES410" s="36"/>
      <c r="ET410" s="36"/>
      <c r="EU410" s="36"/>
      <c r="EV410" s="36"/>
      <c r="EW410" s="36"/>
      <c r="EX410" s="36"/>
      <c r="EY410" s="36"/>
      <c r="EZ410" s="36"/>
      <c r="FA410" s="36"/>
      <c r="FB410" s="36"/>
      <c r="FC410" s="36"/>
      <c r="FD410" s="36"/>
      <c r="FE410" s="36"/>
      <c r="FF410" s="36"/>
      <c r="FG410" s="36"/>
      <c r="FH410" s="36"/>
      <c r="FI410" s="36"/>
      <c r="FJ410" s="36"/>
      <c r="FK410" s="36"/>
      <c r="FL410" s="36"/>
      <c r="FM410" s="36"/>
      <c r="FN410" s="36"/>
      <c r="FO410" s="36"/>
      <c r="FP410" s="36"/>
      <c r="FQ410" s="36"/>
      <c r="FR410" s="36"/>
      <c r="FS410" s="36"/>
      <c r="FT410" s="36"/>
      <c r="FU410" s="36"/>
      <c r="FV410" s="36"/>
      <c r="FW410" s="36"/>
      <c r="FX410" s="36"/>
      <c r="FY410" s="36"/>
      <c r="FZ410" s="36"/>
      <c r="GA410" s="36"/>
      <c r="GB410" s="36"/>
      <c r="GC410" s="36"/>
      <c r="GD410" s="36"/>
      <c r="GE410" s="36"/>
      <c r="GF410" s="36"/>
      <c r="GG410" s="36"/>
      <c r="GH410" s="36"/>
      <c r="GI410" s="36"/>
      <c r="GJ410" s="36"/>
      <c r="GK410" s="36"/>
      <c r="GL410" s="36"/>
      <c r="GM410" s="36"/>
      <c r="GN410" s="36"/>
      <c r="GO410" s="36"/>
      <c r="GP410" s="36"/>
      <c r="GQ410" s="36"/>
      <c r="GR410" s="36"/>
      <c r="GS410" s="36"/>
      <c r="GT410" s="36"/>
      <c r="GU410" s="36"/>
      <c r="GV410" s="36"/>
      <c r="GW410" s="36"/>
      <c r="GX410" s="36"/>
      <c r="GY410" s="36"/>
      <c r="GZ410" s="36"/>
      <c r="HA410" s="36"/>
      <c r="HB410" s="36"/>
      <c r="HC410" s="36"/>
      <c r="HD410" s="36"/>
      <c r="HE410" s="36"/>
      <c r="HF410" s="36"/>
      <c r="HG410" s="36"/>
      <c r="HH410" s="36"/>
      <c r="HI410" s="36"/>
      <c r="HJ410" s="36"/>
      <c r="HK410" s="36"/>
      <c r="HL410" s="36"/>
      <c r="HM410" s="36"/>
      <c r="HN410" s="36"/>
      <c r="HO410" s="36"/>
      <c r="HP410" s="36"/>
      <c r="HQ410" s="36"/>
      <c r="HR410" s="36"/>
      <c r="HS410" s="36"/>
      <c r="HT410" s="36"/>
      <c r="HU410" s="36"/>
      <c r="HV410" s="36"/>
      <c r="HW410" s="36"/>
      <c r="HX410" s="36"/>
      <c r="HY410" s="36"/>
      <c r="HZ410" s="36"/>
      <c r="IA410" s="36"/>
      <c r="IB410" s="36"/>
      <c r="IC410" s="36"/>
      <c r="ID410" s="36"/>
      <c r="IE410" s="36"/>
      <c r="IF410" s="36"/>
      <c r="IG410" s="36"/>
    </row>
    <row r="411" spans="1:241">
      <c r="A411" s="900">
        <v>1191</v>
      </c>
      <c r="B411" s="316" t="s">
        <v>147</v>
      </c>
      <c r="C411" s="896" t="s">
        <v>5809</v>
      </c>
      <c r="D411" s="241">
        <v>1173</v>
      </c>
      <c r="E411" s="897" t="s">
        <v>5810</v>
      </c>
      <c r="F411" s="318">
        <v>4</v>
      </c>
      <c r="G411" s="316" t="s">
        <v>150</v>
      </c>
      <c r="H411" s="297">
        <v>45230</v>
      </c>
      <c r="I411" s="298">
        <v>100000</v>
      </c>
      <c r="J411" s="318">
        <v>12</v>
      </c>
      <c r="K411" s="585">
        <f t="shared" si="6"/>
        <v>45594</v>
      </c>
      <c r="L411" s="583">
        <v>15</v>
      </c>
      <c r="M411" s="583">
        <v>3</v>
      </c>
      <c r="N411" s="583">
        <v>18</v>
      </c>
      <c r="O411" s="318"/>
      <c r="P411" s="318"/>
      <c r="Q411" s="115"/>
      <c r="R411" s="318"/>
      <c r="S411" s="318"/>
      <c r="T411" s="318"/>
      <c r="U411" s="318"/>
      <c r="V411" s="318"/>
      <c r="W411" s="318"/>
      <c r="X411" s="298">
        <v>100000</v>
      </c>
      <c r="Y411" s="319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36"/>
      <c r="AY411" s="36"/>
      <c r="AZ411" s="36"/>
      <c r="BA411" s="36"/>
      <c r="BB411" s="36"/>
      <c r="BC411" s="36"/>
      <c r="BD411" s="36"/>
      <c r="BE411" s="36"/>
      <c r="BF411" s="36"/>
      <c r="BG411" s="36"/>
      <c r="BH411" s="36"/>
      <c r="BI411" s="36"/>
      <c r="BJ411" s="36"/>
      <c r="BK411" s="36"/>
      <c r="BL411" s="36"/>
      <c r="BM411" s="36"/>
      <c r="BN411" s="36"/>
      <c r="BO411" s="36"/>
      <c r="BP411" s="36"/>
      <c r="BQ411" s="36"/>
      <c r="BR411" s="36"/>
      <c r="BS411" s="36"/>
      <c r="BT411" s="36"/>
      <c r="BU411" s="36"/>
      <c r="BV411" s="36"/>
      <c r="BW411" s="36"/>
      <c r="BX411" s="36"/>
      <c r="BY411" s="36"/>
      <c r="BZ411" s="36"/>
      <c r="CA411" s="36"/>
      <c r="CB411" s="36"/>
      <c r="CC411" s="36"/>
      <c r="CD411" s="36"/>
      <c r="CE411" s="36"/>
      <c r="CF411" s="36"/>
      <c r="CG411" s="36"/>
      <c r="CH411" s="36"/>
      <c r="CI411" s="36"/>
      <c r="CJ411" s="36"/>
      <c r="CK411" s="36"/>
      <c r="CL411" s="36"/>
      <c r="CM411" s="36"/>
      <c r="CN411" s="36"/>
      <c r="CO411" s="36"/>
      <c r="CP411" s="36"/>
      <c r="CQ411" s="36"/>
      <c r="CR411" s="36"/>
      <c r="CS411" s="36"/>
      <c r="CT411" s="36"/>
      <c r="CU411" s="36"/>
      <c r="CV411" s="36"/>
      <c r="CW411" s="36"/>
      <c r="CX411" s="36"/>
      <c r="CY411" s="36"/>
      <c r="CZ411" s="36"/>
      <c r="DA411" s="36"/>
      <c r="DB411" s="36"/>
      <c r="DC411" s="36"/>
      <c r="DD411" s="36"/>
      <c r="DE411" s="36"/>
      <c r="DF411" s="36"/>
      <c r="DG411" s="36"/>
      <c r="DH411" s="36"/>
      <c r="DI411" s="36"/>
      <c r="DJ411" s="36"/>
      <c r="DK411" s="36"/>
      <c r="DL411" s="36"/>
      <c r="DM411" s="36"/>
      <c r="DN411" s="36"/>
      <c r="DO411" s="36"/>
      <c r="DP411" s="36"/>
      <c r="DQ411" s="36"/>
      <c r="DR411" s="36"/>
      <c r="DS411" s="36"/>
      <c r="DT411" s="36"/>
      <c r="DU411" s="36"/>
      <c r="DV411" s="36"/>
      <c r="DW411" s="36"/>
      <c r="DX411" s="36"/>
      <c r="DY411" s="36"/>
      <c r="DZ411" s="36"/>
      <c r="EA411" s="36"/>
      <c r="EB411" s="36"/>
      <c r="EC411" s="36"/>
      <c r="ED411" s="36"/>
      <c r="EE411" s="36"/>
      <c r="EF411" s="36"/>
      <c r="EG411" s="36"/>
      <c r="EH411" s="36"/>
      <c r="EI411" s="36"/>
      <c r="EJ411" s="36"/>
      <c r="EK411" s="36"/>
      <c r="EL411" s="36"/>
      <c r="EM411" s="36"/>
      <c r="EN411" s="36"/>
      <c r="EO411" s="36"/>
      <c r="EP411" s="36"/>
      <c r="EQ411" s="36"/>
      <c r="ER411" s="36"/>
      <c r="ES411" s="36"/>
      <c r="ET411" s="36"/>
      <c r="EU411" s="36"/>
      <c r="EV411" s="36"/>
      <c r="EW411" s="36"/>
      <c r="EX411" s="36"/>
      <c r="EY411" s="36"/>
      <c r="EZ411" s="36"/>
      <c r="FA411" s="36"/>
      <c r="FB411" s="36"/>
      <c r="FC411" s="36"/>
      <c r="FD411" s="36"/>
      <c r="FE411" s="36"/>
      <c r="FF411" s="36"/>
      <c r="FG411" s="36"/>
      <c r="FH411" s="36"/>
      <c r="FI411" s="36"/>
      <c r="FJ411" s="36"/>
      <c r="FK411" s="36"/>
      <c r="FL411" s="36"/>
      <c r="FM411" s="36"/>
      <c r="FN411" s="36"/>
      <c r="FO411" s="36"/>
      <c r="FP411" s="36"/>
      <c r="FQ411" s="36"/>
      <c r="FR411" s="36"/>
      <c r="FS411" s="36"/>
      <c r="FT411" s="36"/>
      <c r="FU411" s="36"/>
      <c r="FV411" s="36"/>
      <c r="FW411" s="36"/>
      <c r="FX411" s="36"/>
      <c r="FY411" s="36"/>
      <c r="FZ411" s="36"/>
      <c r="GA411" s="36"/>
      <c r="GB411" s="36"/>
      <c r="GC411" s="36"/>
      <c r="GD411" s="36"/>
      <c r="GE411" s="36"/>
      <c r="GF411" s="36"/>
      <c r="GG411" s="36"/>
      <c r="GH411" s="36"/>
      <c r="GI411" s="36"/>
      <c r="GJ411" s="36"/>
      <c r="GK411" s="36"/>
      <c r="GL411" s="36"/>
      <c r="GM411" s="36"/>
      <c r="GN411" s="36"/>
      <c r="GO411" s="36"/>
      <c r="GP411" s="36"/>
      <c r="GQ411" s="36"/>
      <c r="GR411" s="36"/>
      <c r="GS411" s="36"/>
      <c r="GT411" s="36"/>
      <c r="GU411" s="36"/>
      <c r="GV411" s="36"/>
      <c r="GW411" s="36"/>
      <c r="GX411" s="36"/>
      <c r="GY411" s="36"/>
      <c r="GZ411" s="36"/>
      <c r="HA411" s="36"/>
      <c r="HB411" s="36"/>
      <c r="HC411" s="36"/>
      <c r="HD411" s="36"/>
      <c r="HE411" s="36"/>
      <c r="HF411" s="36"/>
      <c r="HG411" s="36"/>
      <c r="HH411" s="36"/>
      <c r="HI411" s="36"/>
      <c r="HJ411" s="36"/>
      <c r="HK411" s="36"/>
      <c r="HL411" s="36"/>
      <c r="HM411" s="36"/>
      <c r="HN411" s="36"/>
      <c r="HO411" s="36"/>
      <c r="HP411" s="36"/>
      <c r="HQ411" s="36"/>
      <c r="HR411" s="36"/>
      <c r="HS411" s="36"/>
      <c r="HT411" s="36"/>
      <c r="HU411" s="36"/>
      <c r="HV411" s="36"/>
      <c r="HW411" s="36"/>
      <c r="HX411" s="36"/>
      <c r="HY411" s="36"/>
      <c r="HZ411" s="36"/>
      <c r="IA411" s="36"/>
      <c r="IB411" s="36"/>
      <c r="IC411" s="36"/>
      <c r="ID411" s="36"/>
      <c r="IE411" s="36"/>
      <c r="IF411" s="36"/>
      <c r="IG411" s="36"/>
    </row>
    <row r="412" spans="1:241">
      <c r="A412" s="900">
        <v>2297</v>
      </c>
      <c r="B412" s="316" t="s">
        <v>147</v>
      </c>
      <c r="C412" s="896" t="s">
        <v>5809</v>
      </c>
      <c r="D412" s="241">
        <v>1174</v>
      </c>
      <c r="E412" s="897" t="s">
        <v>5810</v>
      </c>
      <c r="F412" s="318">
        <v>4</v>
      </c>
      <c r="G412" s="316" t="s">
        <v>150</v>
      </c>
      <c r="H412" s="297">
        <v>45251</v>
      </c>
      <c r="I412" s="298">
        <v>200000</v>
      </c>
      <c r="J412" s="318">
        <v>12</v>
      </c>
      <c r="K412" s="585">
        <f t="shared" si="6"/>
        <v>45615</v>
      </c>
      <c r="L412" s="583">
        <v>15</v>
      </c>
      <c r="M412" s="583">
        <v>3</v>
      </c>
      <c r="N412" s="583">
        <v>18</v>
      </c>
      <c r="O412" s="318"/>
      <c r="P412" s="318"/>
      <c r="Q412" s="115"/>
      <c r="R412" s="318"/>
      <c r="S412" s="318"/>
      <c r="T412" s="318"/>
      <c r="U412" s="318"/>
      <c r="V412" s="318"/>
      <c r="W412" s="318"/>
      <c r="X412" s="298">
        <v>200000</v>
      </c>
      <c r="Y412" s="319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36"/>
      <c r="AY412" s="36"/>
      <c r="AZ412" s="36"/>
      <c r="BA412" s="36"/>
      <c r="BB412" s="36"/>
      <c r="BC412" s="36"/>
      <c r="BD412" s="36"/>
      <c r="BE412" s="36"/>
      <c r="BF412" s="36"/>
      <c r="BG412" s="36"/>
      <c r="BH412" s="36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  <c r="BT412" s="36"/>
      <c r="BU412" s="36"/>
      <c r="BV412" s="36"/>
      <c r="BW412" s="36"/>
      <c r="BX412" s="36"/>
      <c r="BY412" s="36"/>
      <c r="BZ412" s="36"/>
      <c r="CA412" s="36"/>
      <c r="CB412" s="36"/>
      <c r="CC412" s="36"/>
      <c r="CD412" s="36"/>
      <c r="CE412" s="36"/>
      <c r="CF412" s="36"/>
      <c r="CG412" s="36"/>
      <c r="CH412" s="36"/>
      <c r="CI412" s="36"/>
      <c r="CJ412" s="36"/>
      <c r="CK412" s="36"/>
      <c r="CL412" s="36"/>
      <c r="CM412" s="36"/>
      <c r="CN412" s="36"/>
      <c r="CO412" s="36"/>
      <c r="CP412" s="36"/>
      <c r="CQ412" s="36"/>
      <c r="CR412" s="36"/>
      <c r="CS412" s="36"/>
      <c r="CT412" s="36"/>
      <c r="CU412" s="36"/>
      <c r="CV412" s="36"/>
      <c r="CW412" s="36"/>
      <c r="CX412" s="36"/>
      <c r="CY412" s="36"/>
      <c r="CZ412" s="36"/>
      <c r="DA412" s="36"/>
      <c r="DB412" s="36"/>
      <c r="DC412" s="36"/>
      <c r="DD412" s="36"/>
      <c r="DE412" s="36"/>
      <c r="DF412" s="36"/>
      <c r="DG412" s="36"/>
      <c r="DH412" s="36"/>
      <c r="DI412" s="36"/>
      <c r="DJ412" s="36"/>
      <c r="DK412" s="36"/>
      <c r="DL412" s="36"/>
      <c r="DM412" s="36"/>
      <c r="DN412" s="36"/>
      <c r="DO412" s="36"/>
      <c r="DP412" s="36"/>
      <c r="DQ412" s="36"/>
      <c r="DR412" s="36"/>
      <c r="DS412" s="36"/>
      <c r="DT412" s="36"/>
      <c r="DU412" s="36"/>
      <c r="DV412" s="36"/>
      <c r="DW412" s="36"/>
      <c r="DX412" s="36"/>
      <c r="DY412" s="36"/>
      <c r="DZ412" s="36"/>
      <c r="EA412" s="36"/>
      <c r="EB412" s="36"/>
      <c r="EC412" s="36"/>
      <c r="ED412" s="36"/>
      <c r="EE412" s="36"/>
      <c r="EF412" s="36"/>
      <c r="EG412" s="36"/>
      <c r="EH412" s="36"/>
      <c r="EI412" s="36"/>
      <c r="EJ412" s="36"/>
      <c r="EK412" s="36"/>
      <c r="EL412" s="36"/>
      <c r="EM412" s="36"/>
      <c r="EN412" s="36"/>
      <c r="EO412" s="36"/>
      <c r="EP412" s="36"/>
      <c r="EQ412" s="36"/>
      <c r="ER412" s="36"/>
      <c r="ES412" s="36"/>
      <c r="ET412" s="36"/>
      <c r="EU412" s="36"/>
      <c r="EV412" s="36"/>
      <c r="EW412" s="36"/>
      <c r="EX412" s="36"/>
      <c r="EY412" s="36"/>
      <c r="EZ412" s="36"/>
      <c r="FA412" s="36"/>
      <c r="FB412" s="36"/>
      <c r="FC412" s="36"/>
      <c r="FD412" s="36"/>
      <c r="FE412" s="36"/>
      <c r="FF412" s="36"/>
      <c r="FG412" s="36"/>
      <c r="FH412" s="36"/>
      <c r="FI412" s="36"/>
      <c r="FJ412" s="36"/>
      <c r="FK412" s="36"/>
      <c r="FL412" s="36"/>
      <c r="FM412" s="36"/>
      <c r="FN412" s="36"/>
      <c r="FO412" s="36"/>
      <c r="FP412" s="36"/>
      <c r="FQ412" s="36"/>
      <c r="FR412" s="36"/>
      <c r="FS412" s="36"/>
      <c r="FT412" s="36"/>
      <c r="FU412" s="36"/>
      <c r="FV412" s="36"/>
      <c r="FW412" s="36"/>
      <c r="FX412" s="36"/>
      <c r="FY412" s="36"/>
      <c r="FZ412" s="36"/>
      <c r="GA412" s="36"/>
      <c r="GB412" s="36"/>
      <c r="GC412" s="36"/>
      <c r="GD412" s="36"/>
      <c r="GE412" s="36"/>
      <c r="GF412" s="36"/>
      <c r="GG412" s="36"/>
      <c r="GH412" s="36"/>
      <c r="GI412" s="36"/>
      <c r="GJ412" s="36"/>
      <c r="GK412" s="36"/>
      <c r="GL412" s="36"/>
      <c r="GM412" s="36"/>
      <c r="GN412" s="36"/>
      <c r="GO412" s="36"/>
      <c r="GP412" s="36"/>
      <c r="GQ412" s="36"/>
      <c r="GR412" s="36"/>
      <c r="GS412" s="36"/>
      <c r="GT412" s="36"/>
      <c r="GU412" s="36"/>
      <c r="GV412" s="36"/>
      <c r="GW412" s="36"/>
      <c r="GX412" s="36"/>
      <c r="GY412" s="36"/>
      <c r="GZ412" s="36"/>
      <c r="HA412" s="36"/>
      <c r="HB412" s="36"/>
      <c r="HC412" s="36"/>
      <c r="HD412" s="36"/>
      <c r="HE412" s="36"/>
      <c r="HF412" s="36"/>
      <c r="HG412" s="36"/>
      <c r="HH412" s="36"/>
      <c r="HI412" s="36"/>
      <c r="HJ412" s="36"/>
      <c r="HK412" s="36"/>
      <c r="HL412" s="36"/>
      <c r="HM412" s="36"/>
      <c r="HN412" s="36"/>
      <c r="HO412" s="36"/>
      <c r="HP412" s="36"/>
      <c r="HQ412" s="36"/>
      <c r="HR412" s="36"/>
      <c r="HS412" s="36"/>
      <c r="HT412" s="36"/>
      <c r="HU412" s="36"/>
      <c r="HV412" s="36"/>
      <c r="HW412" s="36"/>
      <c r="HX412" s="36"/>
      <c r="HY412" s="36"/>
      <c r="HZ412" s="36"/>
      <c r="IA412" s="36"/>
      <c r="IB412" s="36"/>
      <c r="IC412" s="36"/>
      <c r="ID412" s="36"/>
      <c r="IE412" s="36"/>
      <c r="IF412" s="36"/>
      <c r="IG412" s="36"/>
    </row>
    <row r="413" spans="1:241">
      <c r="A413" s="900">
        <v>2296</v>
      </c>
      <c r="B413" s="316" t="s">
        <v>147</v>
      </c>
      <c r="C413" s="896" t="s">
        <v>5809</v>
      </c>
      <c r="D413" s="241">
        <v>1175</v>
      </c>
      <c r="E413" s="897" t="s">
        <v>5810</v>
      </c>
      <c r="F413" s="318">
        <v>4</v>
      </c>
      <c r="G413" s="316" t="s">
        <v>150</v>
      </c>
      <c r="H413" s="297">
        <v>45286</v>
      </c>
      <c r="I413" s="298">
        <v>100000</v>
      </c>
      <c r="J413" s="318">
        <v>12</v>
      </c>
      <c r="K413" s="585">
        <f t="shared" si="6"/>
        <v>45650</v>
      </c>
      <c r="L413" s="583">
        <v>15</v>
      </c>
      <c r="M413" s="583">
        <v>3</v>
      </c>
      <c r="N413" s="583">
        <v>18</v>
      </c>
      <c r="O413" s="318"/>
      <c r="P413" s="318"/>
      <c r="Q413" s="115"/>
      <c r="R413" s="318"/>
      <c r="S413" s="318"/>
      <c r="T413" s="318"/>
      <c r="U413" s="318"/>
      <c r="V413" s="318"/>
      <c r="W413" s="318"/>
      <c r="X413" s="298">
        <v>100000</v>
      </c>
      <c r="Y413" s="319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  <c r="AY413" s="36"/>
      <c r="AZ413" s="36"/>
      <c r="BA413" s="36"/>
      <c r="BB413" s="36"/>
      <c r="BC413" s="36"/>
      <c r="BD413" s="36"/>
      <c r="BE413" s="36"/>
      <c r="BF413" s="36"/>
      <c r="BG413" s="36"/>
      <c r="BH413" s="36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  <c r="BT413" s="36"/>
      <c r="BU413" s="36"/>
      <c r="BV413" s="36"/>
      <c r="BW413" s="36"/>
      <c r="BX413" s="36"/>
      <c r="BY413" s="36"/>
      <c r="BZ413" s="36"/>
      <c r="CA413" s="36"/>
      <c r="CB413" s="36"/>
      <c r="CC413" s="36"/>
      <c r="CD413" s="36"/>
      <c r="CE413" s="36"/>
      <c r="CF413" s="36"/>
      <c r="CG413" s="36"/>
      <c r="CH413" s="36"/>
      <c r="CI413" s="36"/>
      <c r="CJ413" s="36"/>
      <c r="CK413" s="36"/>
      <c r="CL413" s="36"/>
      <c r="CM413" s="36"/>
      <c r="CN413" s="36"/>
      <c r="CO413" s="36"/>
      <c r="CP413" s="36"/>
      <c r="CQ413" s="36"/>
      <c r="CR413" s="36"/>
      <c r="CS413" s="36"/>
      <c r="CT413" s="36"/>
      <c r="CU413" s="36"/>
      <c r="CV413" s="36"/>
      <c r="CW413" s="36"/>
      <c r="CX413" s="36"/>
      <c r="CY413" s="36"/>
      <c r="CZ413" s="36"/>
      <c r="DA413" s="36"/>
      <c r="DB413" s="36"/>
      <c r="DC413" s="36"/>
      <c r="DD413" s="36"/>
      <c r="DE413" s="36"/>
      <c r="DF413" s="36"/>
      <c r="DG413" s="36"/>
      <c r="DH413" s="36"/>
      <c r="DI413" s="36"/>
      <c r="DJ413" s="36"/>
      <c r="DK413" s="36"/>
      <c r="DL413" s="36"/>
      <c r="DM413" s="36"/>
      <c r="DN413" s="36"/>
      <c r="DO413" s="36"/>
      <c r="DP413" s="36"/>
      <c r="DQ413" s="36"/>
      <c r="DR413" s="36"/>
      <c r="DS413" s="36"/>
      <c r="DT413" s="36"/>
      <c r="DU413" s="36"/>
      <c r="DV413" s="36"/>
      <c r="DW413" s="36"/>
      <c r="DX413" s="36"/>
      <c r="DY413" s="36"/>
      <c r="DZ413" s="36"/>
      <c r="EA413" s="36"/>
      <c r="EB413" s="36"/>
      <c r="EC413" s="36"/>
      <c r="ED413" s="36"/>
      <c r="EE413" s="36"/>
      <c r="EF413" s="36"/>
      <c r="EG413" s="36"/>
      <c r="EH413" s="36"/>
      <c r="EI413" s="36"/>
      <c r="EJ413" s="36"/>
      <c r="EK413" s="36"/>
      <c r="EL413" s="36"/>
      <c r="EM413" s="36"/>
      <c r="EN413" s="36"/>
      <c r="EO413" s="36"/>
      <c r="EP413" s="36"/>
      <c r="EQ413" s="36"/>
      <c r="ER413" s="36"/>
      <c r="ES413" s="36"/>
      <c r="ET413" s="36"/>
      <c r="EU413" s="36"/>
      <c r="EV413" s="36"/>
      <c r="EW413" s="36"/>
      <c r="EX413" s="36"/>
      <c r="EY413" s="36"/>
      <c r="EZ413" s="36"/>
      <c r="FA413" s="36"/>
      <c r="FB413" s="36"/>
      <c r="FC413" s="36"/>
      <c r="FD413" s="36"/>
      <c r="FE413" s="36"/>
      <c r="FF413" s="36"/>
      <c r="FG413" s="36"/>
      <c r="FH413" s="36"/>
      <c r="FI413" s="36"/>
      <c r="FJ413" s="36"/>
      <c r="FK413" s="36"/>
      <c r="FL413" s="36"/>
      <c r="FM413" s="36"/>
      <c r="FN413" s="36"/>
      <c r="FO413" s="36"/>
      <c r="FP413" s="36"/>
      <c r="FQ413" s="36"/>
      <c r="FR413" s="36"/>
      <c r="FS413" s="36"/>
      <c r="FT413" s="36"/>
      <c r="FU413" s="36"/>
      <c r="FV413" s="36"/>
      <c r="FW413" s="36"/>
      <c r="FX413" s="36"/>
      <c r="FY413" s="36"/>
      <c r="FZ413" s="36"/>
      <c r="GA413" s="36"/>
      <c r="GB413" s="36"/>
      <c r="GC413" s="36"/>
      <c r="GD413" s="36"/>
      <c r="GE413" s="36"/>
      <c r="GF413" s="36"/>
      <c r="GG413" s="36"/>
      <c r="GH413" s="36"/>
      <c r="GI413" s="36"/>
      <c r="GJ413" s="36"/>
      <c r="GK413" s="36"/>
      <c r="GL413" s="36"/>
      <c r="GM413" s="36"/>
      <c r="GN413" s="36"/>
      <c r="GO413" s="36"/>
      <c r="GP413" s="36"/>
      <c r="GQ413" s="36"/>
      <c r="GR413" s="36"/>
      <c r="GS413" s="36"/>
      <c r="GT413" s="36"/>
      <c r="GU413" s="36"/>
      <c r="GV413" s="36"/>
      <c r="GW413" s="36"/>
      <c r="GX413" s="36"/>
      <c r="GY413" s="36"/>
      <c r="GZ413" s="36"/>
      <c r="HA413" s="36"/>
      <c r="HB413" s="36"/>
      <c r="HC413" s="36"/>
      <c r="HD413" s="36"/>
      <c r="HE413" s="36"/>
      <c r="HF413" s="36"/>
      <c r="HG413" s="36"/>
      <c r="HH413" s="36"/>
      <c r="HI413" s="36"/>
      <c r="HJ413" s="36"/>
      <c r="HK413" s="36"/>
      <c r="HL413" s="36"/>
      <c r="HM413" s="36"/>
      <c r="HN413" s="36"/>
      <c r="HO413" s="36"/>
      <c r="HP413" s="36"/>
      <c r="HQ413" s="36"/>
      <c r="HR413" s="36"/>
      <c r="HS413" s="36"/>
      <c r="HT413" s="36"/>
      <c r="HU413" s="36"/>
      <c r="HV413" s="36"/>
      <c r="HW413" s="36"/>
      <c r="HX413" s="36"/>
      <c r="HY413" s="36"/>
      <c r="HZ413" s="36"/>
      <c r="IA413" s="36"/>
      <c r="IB413" s="36"/>
      <c r="IC413" s="36"/>
      <c r="ID413" s="36"/>
      <c r="IE413" s="36"/>
      <c r="IF413" s="36"/>
      <c r="IG413" s="36"/>
    </row>
    <row r="414" spans="1:241">
      <c r="A414" s="900">
        <v>150</v>
      </c>
      <c r="B414" s="316" t="s">
        <v>147</v>
      </c>
      <c r="C414" s="896" t="s">
        <v>5809</v>
      </c>
      <c r="D414" s="241">
        <v>1177</v>
      </c>
      <c r="E414" s="897" t="s">
        <v>5810</v>
      </c>
      <c r="F414" s="318">
        <v>4</v>
      </c>
      <c r="G414" s="316" t="s">
        <v>150</v>
      </c>
      <c r="H414" s="297">
        <v>45266</v>
      </c>
      <c r="I414" s="298">
        <v>200000</v>
      </c>
      <c r="J414" s="318">
        <v>12</v>
      </c>
      <c r="K414" s="585">
        <f t="shared" si="6"/>
        <v>45630</v>
      </c>
      <c r="L414" s="583">
        <v>15</v>
      </c>
      <c r="M414" s="583">
        <v>3</v>
      </c>
      <c r="N414" s="583">
        <v>18</v>
      </c>
      <c r="O414" s="318"/>
      <c r="P414" s="318"/>
      <c r="Q414" s="115"/>
      <c r="R414" s="318"/>
      <c r="S414" s="318"/>
      <c r="T414" s="318"/>
      <c r="U414" s="318"/>
      <c r="V414" s="318"/>
      <c r="W414" s="318"/>
      <c r="X414" s="298">
        <v>200000</v>
      </c>
      <c r="Y414" s="319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  <c r="BT414" s="36"/>
      <c r="BU414" s="36"/>
      <c r="BV414" s="36"/>
      <c r="BW414" s="36"/>
      <c r="BX414" s="36"/>
      <c r="BY414" s="36"/>
      <c r="BZ414" s="36"/>
      <c r="CA414" s="36"/>
      <c r="CB414" s="36"/>
      <c r="CC414" s="36"/>
      <c r="CD414" s="36"/>
      <c r="CE414" s="36"/>
      <c r="CF414" s="36"/>
      <c r="CG414" s="36"/>
      <c r="CH414" s="36"/>
      <c r="CI414" s="36"/>
      <c r="CJ414" s="36"/>
      <c r="CK414" s="36"/>
      <c r="CL414" s="36"/>
      <c r="CM414" s="36"/>
      <c r="CN414" s="36"/>
      <c r="CO414" s="36"/>
      <c r="CP414" s="36"/>
      <c r="CQ414" s="36"/>
      <c r="CR414" s="36"/>
      <c r="CS414" s="36"/>
      <c r="CT414" s="36"/>
      <c r="CU414" s="36"/>
      <c r="CV414" s="36"/>
      <c r="CW414" s="36"/>
      <c r="CX414" s="36"/>
      <c r="CY414" s="36"/>
      <c r="CZ414" s="36"/>
      <c r="DA414" s="36"/>
      <c r="DB414" s="36"/>
      <c r="DC414" s="36"/>
      <c r="DD414" s="36"/>
      <c r="DE414" s="36"/>
      <c r="DF414" s="36"/>
      <c r="DG414" s="36"/>
      <c r="DH414" s="36"/>
      <c r="DI414" s="36"/>
      <c r="DJ414" s="36"/>
      <c r="DK414" s="36"/>
      <c r="DL414" s="36"/>
      <c r="DM414" s="36"/>
      <c r="DN414" s="36"/>
      <c r="DO414" s="36"/>
      <c r="DP414" s="36"/>
      <c r="DQ414" s="36"/>
      <c r="DR414" s="36"/>
      <c r="DS414" s="36"/>
      <c r="DT414" s="36"/>
      <c r="DU414" s="36"/>
      <c r="DV414" s="36"/>
      <c r="DW414" s="36"/>
      <c r="DX414" s="36"/>
      <c r="DY414" s="36"/>
      <c r="DZ414" s="36"/>
      <c r="EA414" s="36"/>
      <c r="EB414" s="36"/>
      <c r="EC414" s="36"/>
      <c r="ED414" s="36"/>
      <c r="EE414" s="36"/>
      <c r="EF414" s="36"/>
      <c r="EG414" s="36"/>
      <c r="EH414" s="36"/>
      <c r="EI414" s="36"/>
      <c r="EJ414" s="36"/>
      <c r="EK414" s="36"/>
      <c r="EL414" s="36"/>
      <c r="EM414" s="36"/>
      <c r="EN414" s="36"/>
      <c r="EO414" s="36"/>
      <c r="EP414" s="36"/>
      <c r="EQ414" s="36"/>
      <c r="ER414" s="36"/>
      <c r="ES414" s="36"/>
      <c r="ET414" s="36"/>
      <c r="EU414" s="36"/>
      <c r="EV414" s="36"/>
      <c r="EW414" s="36"/>
      <c r="EX414" s="36"/>
      <c r="EY414" s="36"/>
      <c r="EZ414" s="36"/>
      <c r="FA414" s="36"/>
      <c r="FB414" s="36"/>
      <c r="FC414" s="36"/>
      <c r="FD414" s="36"/>
      <c r="FE414" s="36"/>
      <c r="FF414" s="36"/>
      <c r="FG414" s="36"/>
      <c r="FH414" s="36"/>
      <c r="FI414" s="36"/>
      <c r="FJ414" s="36"/>
      <c r="FK414" s="36"/>
      <c r="FL414" s="36"/>
      <c r="FM414" s="36"/>
      <c r="FN414" s="36"/>
      <c r="FO414" s="36"/>
      <c r="FP414" s="36"/>
      <c r="FQ414" s="36"/>
      <c r="FR414" s="36"/>
      <c r="FS414" s="36"/>
      <c r="FT414" s="36"/>
      <c r="FU414" s="36"/>
      <c r="FV414" s="36"/>
      <c r="FW414" s="36"/>
      <c r="FX414" s="36"/>
      <c r="FY414" s="36"/>
      <c r="FZ414" s="36"/>
      <c r="GA414" s="36"/>
      <c r="GB414" s="36"/>
      <c r="GC414" s="36"/>
      <c r="GD414" s="36"/>
      <c r="GE414" s="36"/>
      <c r="GF414" s="36"/>
      <c r="GG414" s="36"/>
      <c r="GH414" s="36"/>
      <c r="GI414" s="36"/>
      <c r="GJ414" s="36"/>
      <c r="GK414" s="36"/>
      <c r="GL414" s="36"/>
      <c r="GM414" s="36"/>
      <c r="GN414" s="36"/>
      <c r="GO414" s="36"/>
      <c r="GP414" s="36"/>
      <c r="GQ414" s="36"/>
      <c r="GR414" s="36"/>
      <c r="GS414" s="36"/>
      <c r="GT414" s="36"/>
      <c r="GU414" s="36"/>
      <c r="GV414" s="36"/>
      <c r="GW414" s="36"/>
      <c r="GX414" s="36"/>
      <c r="GY414" s="36"/>
      <c r="GZ414" s="36"/>
      <c r="HA414" s="36"/>
      <c r="HB414" s="36"/>
      <c r="HC414" s="36"/>
      <c r="HD414" s="36"/>
      <c r="HE414" s="36"/>
      <c r="HF414" s="36"/>
      <c r="HG414" s="36"/>
      <c r="HH414" s="36"/>
      <c r="HI414" s="36"/>
      <c r="HJ414" s="36"/>
      <c r="HK414" s="36"/>
      <c r="HL414" s="36"/>
      <c r="HM414" s="36"/>
      <c r="HN414" s="36"/>
      <c r="HO414" s="36"/>
      <c r="HP414" s="36"/>
      <c r="HQ414" s="36"/>
      <c r="HR414" s="36"/>
      <c r="HS414" s="36"/>
      <c r="HT414" s="36"/>
      <c r="HU414" s="36"/>
      <c r="HV414" s="36"/>
      <c r="HW414" s="36"/>
      <c r="HX414" s="36"/>
      <c r="HY414" s="36"/>
      <c r="HZ414" s="36"/>
      <c r="IA414" s="36"/>
      <c r="IB414" s="36"/>
      <c r="IC414" s="36"/>
      <c r="ID414" s="36"/>
      <c r="IE414" s="36"/>
      <c r="IF414" s="36"/>
      <c r="IG414" s="36"/>
    </row>
    <row r="415" spans="1:241">
      <c r="A415" s="900">
        <v>2299</v>
      </c>
      <c r="B415" s="316" t="s">
        <v>147</v>
      </c>
      <c r="C415" s="896" t="s">
        <v>5809</v>
      </c>
      <c r="D415" s="241">
        <v>1178</v>
      </c>
      <c r="E415" s="897" t="s">
        <v>5810</v>
      </c>
      <c r="F415" s="318">
        <v>4</v>
      </c>
      <c r="G415" s="316" t="s">
        <v>150</v>
      </c>
      <c r="H415" s="297">
        <v>45264</v>
      </c>
      <c r="I415" s="298">
        <v>100000</v>
      </c>
      <c r="J415" s="318">
        <v>12</v>
      </c>
      <c r="K415" s="585">
        <f t="shared" si="6"/>
        <v>45628</v>
      </c>
      <c r="L415" s="583">
        <v>15</v>
      </c>
      <c r="M415" s="583">
        <v>3</v>
      </c>
      <c r="N415" s="583">
        <v>18</v>
      </c>
      <c r="O415" s="318"/>
      <c r="P415" s="318"/>
      <c r="Q415" s="115"/>
      <c r="R415" s="318"/>
      <c r="S415" s="318"/>
      <c r="T415" s="318"/>
      <c r="U415" s="318"/>
      <c r="V415" s="318"/>
      <c r="W415" s="318"/>
      <c r="X415" s="298">
        <v>100000</v>
      </c>
      <c r="Y415" s="319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36"/>
      <c r="AY415" s="36"/>
      <c r="AZ415" s="36"/>
      <c r="BA415" s="36"/>
      <c r="BB415" s="36"/>
      <c r="BC415" s="36"/>
      <c r="BD415" s="36"/>
      <c r="BE415" s="36"/>
      <c r="BF415" s="36"/>
      <c r="BG415" s="36"/>
      <c r="BH415" s="36"/>
      <c r="BI415" s="36"/>
      <c r="BJ415" s="36"/>
      <c r="BK415" s="36"/>
      <c r="BL415" s="36"/>
      <c r="BM415" s="36"/>
      <c r="BN415" s="36"/>
      <c r="BO415" s="36"/>
      <c r="BP415" s="36"/>
      <c r="BQ415" s="36"/>
      <c r="BR415" s="36"/>
      <c r="BS415" s="36"/>
      <c r="BT415" s="36"/>
      <c r="BU415" s="36"/>
      <c r="BV415" s="36"/>
      <c r="BW415" s="36"/>
      <c r="BX415" s="36"/>
      <c r="BY415" s="36"/>
      <c r="BZ415" s="36"/>
      <c r="CA415" s="36"/>
      <c r="CB415" s="36"/>
      <c r="CC415" s="36"/>
      <c r="CD415" s="36"/>
      <c r="CE415" s="36"/>
      <c r="CF415" s="36"/>
      <c r="CG415" s="36"/>
      <c r="CH415" s="36"/>
      <c r="CI415" s="36"/>
      <c r="CJ415" s="36"/>
      <c r="CK415" s="36"/>
      <c r="CL415" s="36"/>
      <c r="CM415" s="36"/>
      <c r="CN415" s="36"/>
      <c r="CO415" s="36"/>
      <c r="CP415" s="36"/>
      <c r="CQ415" s="36"/>
      <c r="CR415" s="36"/>
      <c r="CS415" s="36"/>
      <c r="CT415" s="36"/>
      <c r="CU415" s="36"/>
      <c r="CV415" s="36"/>
      <c r="CW415" s="36"/>
      <c r="CX415" s="36"/>
      <c r="CY415" s="36"/>
      <c r="CZ415" s="36"/>
      <c r="DA415" s="36"/>
      <c r="DB415" s="36"/>
      <c r="DC415" s="36"/>
      <c r="DD415" s="36"/>
      <c r="DE415" s="36"/>
      <c r="DF415" s="36"/>
      <c r="DG415" s="36"/>
      <c r="DH415" s="36"/>
      <c r="DI415" s="36"/>
      <c r="DJ415" s="36"/>
      <c r="DK415" s="36"/>
      <c r="DL415" s="36"/>
      <c r="DM415" s="36"/>
      <c r="DN415" s="36"/>
      <c r="DO415" s="36"/>
      <c r="DP415" s="36"/>
      <c r="DQ415" s="36"/>
      <c r="DR415" s="36"/>
      <c r="DS415" s="36"/>
      <c r="DT415" s="36"/>
      <c r="DU415" s="36"/>
      <c r="DV415" s="36"/>
      <c r="DW415" s="36"/>
      <c r="DX415" s="36"/>
      <c r="DY415" s="36"/>
      <c r="DZ415" s="36"/>
      <c r="EA415" s="36"/>
      <c r="EB415" s="36"/>
      <c r="EC415" s="36"/>
      <c r="ED415" s="36"/>
      <c r="EE415" s="36"/>
      <c r="EF415" s="36"/>
      <c r="EG415" s="36"/>
      <c r="EH415" s="36"/>
      <c r="EI415" s="36"/>
      <c r="EJ415" s="36"/>
      <c r="EK415" s="36"/>
      <c r="EL415" s="36"/>
      <c r="EM415" s="36"/>
      <c r="EN415" s="36"/>
      <c r="EO415" s="36"/>
      <c r="EP415" s="36"/>
      <c r="EQ415" s="36"/>
      <c r="ER415" s="36"/>
      <c r="ES415" s="36"/>
      <c r="ET415" s="36"/>
      <c r="EU415" s="36"/>
      <c r="EV415" s="36"/>
      <c r="EW415" s="36"/>
      <c r="EX415" s="36"/>
      <c r="EY415" s="36"/>
      <c r="EZ415" s="36"/>
      <c r="FA415" s="36"/>
      <c r="FB415" s="36"/>
      <c r="FC415" s="36"/>
      <c r="FD415" s="36"/>
      <c r="FE415" s="36"/>
      <c r="FF415" s="36"/>
      <c r="FG415" s="36"/>
      <c r="FH415" s="36"/>
      <c r="FI415" s="36"/>
      <c r="FJ415" s="36"/>
      <c r="FK415" s="36"/>
      <c r="FL415" s="36"/>
      <c r="FM415" s="36"/>
      <c r="FN415" s="36"/>
      <c r="FO415" s="36"/>
      <c r="FP415" s="36"/>
      <c r="FQ415" s="36"/>
      <c r="FR415" s="36"/>
      <c r="FS415" s="36"/>
      <c r="FT415" s="36"/>
      <c r="FU415" s="36"/>
      <c r="FV415" s="36"/>
      <c r="FW415" s="36"/>
      <c r="FX415" s="36"/>
      <c r="FY415" s="36"/>
      <c r="FZ415" s="36"/>
      <c r="GA415" s="36"/>
      <c r="GB415" s="36"/>
      <c r="GC415" s="36"/>
      <c r="GD415" s="36"/>
      <c r="GE415" s="36"/>
      <c r="GF415" s="36"/>
      <c r="GG415" s="36"/>
      <c r="GH415" s="36"/>
      <c r="GI415" s="36"/>
      <c r="GJ415" s="36"/>
      <c r="GK415" s="36"/>
      <c r="GL415" s="36"/>
      <c r="GM415" s="36"/>
      <c r="GN415" s="36"/>
      <c r="GO415" s="36"/>
      <c r="GP415" s="36"/>
      <c r="GQ415" s="36"/>
      <c r="GR415" s="36"/>
      <c r="GS415" s="36"/>
      <c r="GT415" s="36"/>
      <c r="GU415" s="36"/>
      <c r="GV415" s="36"/>
      <c r="GW415" s="36"/>
      <c r="GX415" s="36"/>
      <c r="GY415" s="36"/>
      <c r="GZ415" s="36"/>
      <c r="HA415" s="36"/>
      <c r="HB415" s="36"/>
      <c r="HC415" s="36"/>
      <c r="HD415" s="36"/>
      <c r="HE415" s="36"/>
      <c r="HF415" s="36"/>
      <c r="HG415" s="36"/>
      <c r="HH415" s="36"/>
      <c r="HI415" s="36"/>
      <c r="HJ415" s="36"/>
      <c r="HK415" s="36"/>
      <c r="HL415" s="36"/>
      <c r="HM415" s="36"/>
      <c r="HN415" s="36"/>
      <c r="HO415" s="36"/>
      <c r="HP415" s="36"/>
      <c r="HQ415" s="36"/>
      <c r="HR415" s="36"/>
      <c r="HS415" s="36"/>
      <c r="HT415" s="36"/>
      <c r="HU415" s="36"/>
      <c r="HV415" s="36"/>
      <c r="HW415" s="36"/>
      <c r="HX415" s="36"/>
      <c r="HY415" s="36"/>
      <c r="HZ415" s="36"/>
      <c r="IA415" s="36"/>
      <c r="IB415" s="36"/>
      <c r="IC415" s="36"/>
      <c r="ID415" s="36"/>
      <c r="IE415" s="36"/>
      <c r="IF415" s="36"/>
      <c r="IG415" s="36"/>
    </row>
    <row r="416" spans="1:241">
      <c r="A416" s="900">
        <v>2315</v>
      </c>
      <c r="B416" s="316" t="s">
        <v>147</v>
      </c>
      <c r="C416" s="896" t="s">
        <v>5809</v>
      </c>
      <c r="D416" s="241">
        <v>1179</v>
      </c>
      <c r="E416" s="897" t="s">
        <v>5810</v>
      </c>
      <c r="F416" s="318">
        <v>4</v>
      </c>
      <c r="G416" s="316" t="s">
        <v>150</v>
      </c>
      <c r="H416" s="297">
        <v>45268</v>
      </c>
      <c r="I416" s="298">
        <v>200000</v>
      </c>
      <c r="J416" s="318">
        <v>12</v>
      </c>
      <c r="K416" s="585">
        <f t="shared" si="6"/>
        <v>45632</v>
      </c>
      <c r="L416" s="583">
        <v>15</v>
      </c>
      <c r="M416" s="583">
        <v>3</v>
      </c>
      <c r="N416" s="583">
        <v>18</v>
      </c>
      <c r="O416" s="318"/>
      <c r="P416" s="318"/>
      <c r="Q416" s="115"/>
      <c r="R416" s="318"/>
      <c r="S416" s="318"/>
      <c r="T416" s="318"/>
      <c r="U416" s="318"/>
      <c r="V416" s="318"/>
      <c r="W416" s="318"/>
      <c r="X416" s="298">
        <v>200000</v>
      </c>
      <c r="Y416" s="319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36"/>
      <c r="AY416" s="36"/>
      <c r="AZ416" s="36"/>
      <c r="BA416" s="36"/>
      <c r="BB416" s="36"/>
      <c r="BC416" s="36"/>
      <c r="BD416" s="36"/>
      <c r="BE416" s="36"/>
      <c r="BF416" s="36"/>
      <c r="BG416" s="36"/>
      <c r="BH416" s="36"/>
      <c r="BI416" s="36"/>
      <c r="BJ416" s="36"/>
      <c r="BK416" s="36"/>
      <c r="BL416" s="36"/>
      <c r="BM416" s="36"/>
      <c r="BN416" s="36"/>
      <c r="BO416" s="36"/>
      <c r="BP416" s="36"/>
      <c r="BQ416" s="36"/>
      <c r="BR416" s="36"/>
      <c r="BS416" s="36"/>
      <c r="BT416" s="36"/>
      <c r="BU416" s="36"/>
      <c r="BV416" s="36"/>
      <c r="BW416" s="36"/>
      <c r="BX416" s="36"/>
      <c r="BY416" s="36"/>
      <c r="BZ416" s="36"/>
      <c r="CA416" s="36"/>
      <c r="CB416" s="36"/>
      <c r="CC416" s="36"/>
      <c r="CD416" s="36"/>
      <c r="CE416" s="36"/>
      <c r="CF416" s="36"/>
      <c r="CG416" s="36"/>
      <c r="CH416" s="36"/>
      <c r="CI416" s="36"/>
      <c r="CJ416" s="36"/>
      <c r="CK416" s="36"/>
      <c r="CL416" s="36"/>
      <c r="CM416" s="36"/>
      <c r="CN416" s="36"/>
      <c r="CO416" s="36"/>
      <c r="CP416" s="36"/>
      <c r="CQ416" s="36"/>
      <c r="CR416" s="36"/>
      <c r="CS416" s="36"/>
      <c r="CT416" s="36"/>
      <c r="CU416" s="36"/>
      <c r="CV416" s="36"/>
      <c r="CW416" s="36"/>
      <c r="CX416" s="36"/>
      <c r="CY416" s="36"/>
      <c r="CZ416" s="36"/>
      <c r="DA416" s="36"/>
      <c r="DB416" s="36"/>
      <c r="DC416" s="36"/>
      <c r="DD416" s="36"/>
      <c r="DE416" s="36"/>
      <c r="DF416" s="36"/>
      <c r="DG416" s="36"/>
      <c r="DH416" s="36"/>
      <c r="DI416" s="36"/>
      <c r="DJ416" s="36"/>
      <c r="DK416" s="36"/>
      <c r="DL416" s="36"/>
      <c r="DM416" s="36"/>
      <c r="DN416" s="36"/>
      <c r="DO416" s="36"/>
      <c r="DP416" s="36"/>
      <c r="DQ416" s="36"/>
      <c r="DR416" s="36"/>
      <c r="DS416" s="36"/>
      <c r="DT416" s="36"/>
      <c r="DU416" s="36"/>
      <c r="DV416" s="36"/>
      <c r="DW416" s="36"/>
      <c r="DX416" s="36"/>
      <c r="DY416" s="36"/>
      <c r="DZ416" s="36"/>
      <c r="EA416" s="36"/>
      <c r="EB416" s="36"/>
      <c r="EC416" s="36"/>
      <c r="ED416" s="36"/>
      <c r="EE416" s="36"/>
      <c r="EF416" s="36"/>
      <c r="EG416" s="36"/>
      <c r="EH416" s="36"/>
      <c r="EI416" s="36"/>
      <c r="EJ416" s="36"/>
      <c r="EK416" s="36"/>
      <c r="EL416" s="36"/>
      <c r="EM416" s="36"/>
      <c r="EN416" s="36"/>
      <c r="EO416" s="36"/>
      <c r="EP416" s="36"/>
      <c r="EQ416" s="36"/>
      <c r="ER416" s="36"/>
      <c r="ES416" s="36"/>
      <c r="ET416" s="36"/>
      <c r="EU416" s="36"/>
      <c r="EV416" s="36"/>
      <c r="EW416" s="36"/>
      <c r="EX416" s="36"/>
      <c r="EY416" s="36"/>
      <c r="EZ416" s="36"/>
      <c r="FA416" s="36"/>
      <c r="FB416" s="36"/>
      <c r="FC416" s="36"/>
      <c r="FD416" s="36"/>
      <c r="FE416" s="36"/>
      <c r="FF416" s="36"/>
      <c r="FG416" s="36"/>
      <c r="FH416" s="36"/>
      <c r="FI416" s="36"/>
      <c r="FJ416" s="36"/>
      <c r="FK416" s="36"/>
      <c r="FL416" s="36"/>
      <c r="FM416" s="36"/>
      <c r="FN416" s="36"/>
      <c r="FO416" s="36"/>
      <c r="FP416" s="36"/>
      <c r="FQ416" s="36"/>
      <c r="FR416" s="36"/>
      <c r="FS416" s="36"/>
      <c r="FT416" s="36"/>
      <c r="FU416" s="36"/>
      <c r="FV416" s="36"/>
      <c r="FW416" s="36"/>
      <c r="FX416" s="36"/>
      <c r="FY416" s="36"/>
      <c r="FZ416" s="36"/>
      <c r="GA416" s="36"/>
      <c r="GB416" s="36"/>
      <c r="GC416" s="36"/>
      <c r="GD416" s="36"/>
      <c r="GE416" s="36"/>
      <c r="GF416" s="36"/>
      <c r="GG416" s="36"/>
      <c r="GH416" s="36"/>
      <c r="GI416" s="36"/>
      <c r="GJ416" s="36"/>
      <c r="GK416" s="36"/>
      <c r="GL416" s="36"/>
      <c r="GM416" s="36"/>
      <c r="GN416" s="36"/>
      <c r="GO416" s="36"/>
      <c r="GP416" s="36"/>
      <c r="GQ416" s="36"/>
      <c r="GR416" s="36"/>
      <c r="GS416" s="36"/>
      <c r="GT416" s="36"/>
      <c r="GU416" s="36"/>
      <c r="GV416" s="36"/>
      <c r="GW416" s="36"/>
      <c r="GX416" s="36"/>
      <c r="GY416" s="36"/>
      <c r="GZ416" s="36"/>
      <c r="HA416" s="36"/>
      <c r="HB416" s="36"/>
      <c r="HC416" s="36"/>
      <c r="HD416" s="36"/>
      <c r="HE416" s="36"/>
      <c r="HF416" s="36"/>
      <c r="HG416" s="36"/>
      <c r="HH416" s="36"/>
      <c r="HI416" s="36"/>
      <c r="HJ416" s="36"/>
      <c r="HK416" s="36"/>
      <c r="HL416" s="36"/>
      <c r="HM416" s="36"/>
      <c r="HN416" s="36"/>
      <c r="HO416" s="36"/>
      <c r="HP416" s="36"/>
      <c r="HQ416" s="36"/>
      <c r="HR416" s="36"/>
      <c r="HS416" s="36"/>
      <c r="HT416" s="36"/>
      <c r="HU416" s="36"/>
      <c r="HV416" s="36"/>
      <c r="HW416" s="36"/>
      <c r="HX416" s="36"/>
      <c r="HY416" s="36"/>
      <c r="HZ416" s="36"/>
      <c r="IA416" s="36"/>
      <c r="IB416" s="36"/>
      <c r="IC416" s="36"/>
      <c r="ID416" s="36"/>
      <c r="IE416" s="36"/>
      <c r="IF416" s="36"/>
      <c r="IG416" s="36"/>
    </row>
    <row r="417" spans="1:241">
      <c r="A417" s="900">
        <v>1268</v>
      </c>
      <c r="B417" s="316" t="s">
        <v>147</v>
      </c>
      <c r="C417" s="896" t="s">
        <v>5809</v>
      </c>
      <c r="D417" s="241">
        <v>1180</v>
      </c>
      <c r="E417" s="897" t="s">
        <v>5810</v>
      </c>
      <c r="F417" s="318">
        <v>4</v>
      </c>
      <c r="G417" s="316" t="s">
        <v>150</v>
      </c>
      <c r="H417" s="297">
        <v>45240</v>
      </c>
      <c r="I417" s="298">
        <v>100000</v>
      </c>
      <c r="J417" s="318">
        <v>12</v>
      </c>
      <c r="K417" s="585">
        <f t="shared" si="6"/>
        <v>45604</v>
      </c>
      <c r="L417" s="583">
        <v>15</v>
      </c>
      <c r="M417" s="583">
        <v>3</v>
      </c>
      <c r="N417" s="583">
        <v>18</v>
      </c>
      <c r="O417" s="318"/>
      <c r="P417" s="318"/>
      <c r="Q417" s="115"/>
      <c r="R417" s="318"/>
      <c r="S417" s="318"/>
      <c r="T417" s="318"/>
      <c r="U417" s="318"/>
      <c r="V417" s="318"/>
      <c r="W417" s="318"/>
      <c r="X417" s="298">
        <v>100000</v>
      </c>
      <c r="Y417" s="319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36"/>
      <c r="AY417" s="36"/>
      <c r="AZ417" s="36"/>
      <c r="BA417" s="36"/>
      <c r="BB417" s="36"/>
      <c r="BC417" s="36"/>
      <c r="BD417" s="36"/>
      <c r="BE417" s="36"/>
      <c r="BF417" s="36"/>
      <c r="BG417" s="36"/>
      <c r="BH417" s="36"/>
      <c r="BI417" s="36"/>
      <c r="BJ417" s="36"/>
      <c r="BK417" s="36"/>
      <c r="BL417" s="36"/>
      <c r="BM417" s="36"/>
      <c r="BN417" s="36"/>
      <c r="BO417" s="36"/>
      <c r="BP417" s="36"/>
      <c r="BQ417" s="36"/>
      <c r="BR417" s="36"/>
      <c r="BS417" s="36"/>
      <c r="BT417" s="36"/>
      <c r="BU417" s="36"/>
      <c r="BV417" s="36"/>
      <c r="BW417" s="36"/>
      <c r="BX417" s="36"/>
      <c r="BY417" s="36"/>
      <c r="BZ417" s="36"/>
      <c r="CA417" s="36"/>
      <c r="CB417" s="36"/>
      <c r="CC417" s="36"/>
      <c r="CD417" s="36"/>
      <c r="CE417" s="36"/>
      <c r="CF417" s="36"/>
      <c r="CG417" s="36"/>
      <c r="CH417" s="36"/>
      <c r="CI417" s="36"/>
      <c r="CJ417" s="36"/>
      <c r="CK417" s="36"/>
      <c r="CL417" s="36"/>
      <c r="CM417" s="36"/>
      <c r="CN417" s="36"/>
      <c r="CO417" s="36"/>
      <c r="CP417" s="36"/>
      <c r="CQ417" s="36"/>
      <c r="CR417" s="36"/>
      <c r="CS417" s="36"/>
      <c r="CT417" s="36"/>
      <c r="CU417" s="36"/>
      <c r="CV417" s="36"/>
      <c r="CW417" s="36"/>
      <c r="CX417" s="36"/>
      <c r="CY417" s="36"/>
      <c r="CZ417" s="36"/>
      <c r="DA417" s="36"/>
      <c r="DB417" s="36"/>
      <c r="DC417" s="36"/>
      <c r="DD417" s="36"/>
      <c r="DE417" s="36"/>
      <c r="DF417" s="36"/>
      <c r="DG417" s="36"/>
      <c r="DH417" s="36"/>
      <c r="DI417" s="36"/>
      <c r="DJ417" s="36"/>
      <c r="DK417" s="36"/>
      <c r="DL417" s="36"/>
      <c r="DM417" s="36"/>
      <c r="DN417" s="36"/>
      <c r="DO417" s="36"/>
      <c r="DP417" s="36"/>
      <c r="DQ417" s="36"/>
      <c r="DR417" s="36"/>
      <c r="DS417" s="36"/>
      <c r="DT417" s="36"/>
      <c r="DU417" s="36"/>
      <c r="DV417" s="36"/>
      <c r="DW417" s="36"/>
      <c r="DX417" s="36"/>
      <c r="DY417" s="36"/>
      <c r="DZ417" s="36"/>
      <c r="EA417" s="36"/>
      <c r="EB417" s="36"/>
      <c r="EC417" s="36"/>
      <c r="ED417" s="36"/>
      <c r="EE417" s="36"/>
      <c r="EF417" s="36"/>
      <c r="EG417" s="36"/>
      <c r="EH417" s="36"/>
      <c r="EI417" s="36"/>
      <c r="EJ417" s="36"/>
      <c r="EK417" s="36"/>
      <c r="EL417" s="36"/>
      <c r="EM417" s="36"/>
      <c r="EN417" s="36"/>
      <c r="EO417" s="36"/>
      <c r="EP417" s="36"/>
      <c r="EQ417" s="36"/>
      <c r="ER417" s="36"/>
      <c r="ES417" s="36"/>
      <c r="ET417" s="36"/>
      <c r="EU417" s="36"/>
      <c r="EV417" s="36"/>
      <c r="EW417" s="36"/>
      <c r="EX417" s="36"/>
      <c r="EY417" s="36"/>
      <c r="EZ417" s="36"/>
      <c r="FA417" s="36"/>
      <c r="FB417" s="36"/>
      <c r="FC417" s="36"/>
      <c r="FD417" s="36"/>
      <c r="FE417" s="36"/>
      <c r="FF417" s="36"/>
      <c r="FG417" s="36"/>
      <c r="FH417" s="36"/>
      <c r="FI417" s="36"/>
      <c r="FJ417" s="36"/>
      <c r="FK417" s="36"/>
      <c r="FL417" s="36"/>
      <c r="FM417" s="36"/>
      <c r="FN417" s="36"/>
      <c r="FO417" s="36"/>
      <c r="FP417" s="36"/>
      <c r="FQ417" s="36"/>
      <c r="FR417" s="36"/>
      <c r="FS417" s="36"/>
      <c r="FT417" s="36"/>
      <c r="FU417" s="36"/>
      <c r="FV417" s="36"/>
      <c r="FW417" s="36"/>
      <c r="FX417" s="36"/>
      <c r="FY417" s="36"/>
      <c r="FZ417" s="36"/>
      <c r="GA417" s="36"/>
      <c r="GB417" s="36"/>
      <c r="GC417" s="36"/>
      <c r="GD417" s="36"/>
      <c r="GE417" s="36"/>
      <c r="GF417" s="36"/>
      <c r="GG417" s="36"/>
      <c r="GH417" s="36"/>
      <c r="GI417" s="36"/>
      <c r="GJ417" s="36"/>
      <c r="GK417" s="36"/>
      <c r="GL417" s="36"/>
      <c r="GM417" s="36"/>
      <c r="GN417" s="36"/>
      <c r="GO417" s="36"/>
      <c r="GP417" s="36"/>
      <c r="GQ417" s="36"/>
      <c r="GR417" s="36"/>
      <c r="GS417" s="36"/>
      <c r="GT417" s="36"/>
      <c r="GU417" s="36"/>
      <c r="GV417" s="36"/>
      <c r="GW417" s="36"/>
      <c r="GX417" s="36"/>
      <c r="GY417" s="36"/>
      <c r="GZ417" s="36"/>
      <c r="HA417" s="36"/>
      <c r="HB417" s="36"/>
      <c r="HC417" s="36"/>
      <c r="HD417" s="36"/>
      <c r="HE417" s="36"/>
      <c r="HF417" s="36"/>
      <c r="HG417" s="36"/>
      <c r="HH417" s="36"/>
      <c r="HI417" s="36"/>
      <c r="HJ417" s="36"/>
      <c r="HK417" s="36"/>
      <c r="HL417" s="36"/>
      <c r="HM417" s="36"/>
      <c r="HN417" s="36"/>
      <c r="HO417" s="36"/>
      <c r="HP417" s="36"/>
      <c r="HQ417" s="36"/>
      <c r="HR417" s="36"/>
      <c r="HS417" s="36"/>
      <c r="HT417" s="36"/>
      <c r="HU417" s="36"/>
      <c r="HV417" s="36"/>
      <c r="HW417" s="36"/>
      <c r="HX417" s="36"/>
      <c r="HY417" s="36"/>
      <c r="HZ417" s="36"/>
      <c r="IA417" s="36"/>
      <c r="IB417" s="36"/>
      <c r="IC417" s="36"/>
      <c r="ID417" s="36"/>
      <c r="IE417" s="36"/>
      <c r="IF417" s="36"/>
      <c r="IG417" s="36"/>
    </row>
    <row r="418" spans="1:241">
      <c r="A418" s="900">
        <v>640</v>
      </c>
      <c r="B418" s="316" t="s">
        <v>147</v>
      </c>
      <c r="C418" s="896" t="s">
        <v>5809</v>
      </c>
      <c r="D418" s="241">
        <v>1181</v>
      </c>
      <c r="E418" s="897" t="s">
        <v>5810</v>
      </c>
      <c r="F418" s="318">
        <v>4</v>
      </c>
      <c r="G418" s="316" t="s">
        <v>150</v>
      </c>
      <c r="H418" s="297">
        <v>45261</v>
      </c>
      <c r="I418" s="298">
        <v>100000</v>
      </c>
      <c r="J418" s="318">
        <v>12</v>
      </c>
      <c r="K418" s="585">
        <f t="shared" si="6"/>
        <v>45625</v>
      </c>
      <c r="L418" s="583">
        <v>15</v>
      </c>
      <c r="M418" s="583">
        <v>3</v>
      </c>
      <c r="N418" s="583">
        <v>18</v>
      </c>
      <c r="O418" s="318"/>
      <c r="P418" s="318"/>
      <c r="Q418" s="115"/>
      <c r="R418" s="318"/>
      <c r="S418" s="318"/>
      <c r="T418" s="318"/>
      <c r="U418" s="318"/>
      <c r="V418" s="318"/>
      <c r="W418" s="318"/>
      <c r="X418" s="298">
        <v>100000</v>
      </c>
      <c r="Y418" s="319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36"/>
      <c r="AY418" s="36"/>
      <c r="AZ418" s="36"/>
      <c r="BA418" s="36"/>
      <c r="BB418" s="36"/>
      <c r="BC418" s="36"/>
      <c r="BD418" s="36"/>
      <c r="BE418" s="36"/>
      <c r="BF418" s="36"/>
      <c r="BG418" s="36"/>
      <c r="BH418" s="36"/>
      <c r="BI418" s="36"/>
      <c r="BJ418" s="36"/>
      <c r="BK418" s="36"/>
      <c r="BL418" s="36"/>
      <c r="BM418" s="36"/>
      <c r="BN418" s="36"/>
      <c r="BO418" s="36"/>
      <c r="BP418" s="36"/>
      <c r="BQ418" s="36"/>
      <c r="BR418" s="36"/>
      <c r="BS418" s="36"/>
      <c r="BT418" s="36"/>
      <c r="BU418" s="36"/>
      <c r="BV418" s="36"/>
      <c r="BW418" s="36"/>
      <c r="BX418" s="36"/>
      <c r="BY418" s="36"/>
      <c r="BZ418" s="36"/>
      <c r="CA418" s="36"/>
      <c r="CB418" s="36"/>
      <c r="CC418" s="36"/>
      <c r="CD418" s="36"/>
      <c r="CE418" s="36"/>
      <c r="CF418" s="36"/>
      <c r="CG418" s="36"/>
      <c r="CH418" s="36"/>
      <c r="CI418" s="36"/>
      <c r="CJ418" s="36"/>
      <c r="CK418" s="36"/>
      <c r="CL418" s="36"/>
      <c r="CM418" s="36"/>
      <c r="CN418" s="36"/>
      <c r="CO418" s="36"/>
      <c r="CP418" s="36"/>
      <c r="CQ418" s="36"/>
      <c r="CR418" s="36"/>
      <c r="CS418" s="36"/>
      <c r="CT418" s="36"/>
      <c r="CU418" s="36"/>
      <c r="CV418" s="36"/>
      <c r="CW418" s="36"/>
      <c r="CX418" s="36"/>
      <c r="CY418" s="36"/>
      <c r="CZ418" s="36"/>
      <c r="DA418" s="36"/>
      <c r="DB418" s="36"/>
      <c r="DC418" s="36"/>
      <c r="DD418" s="36"/>
      <c r="DE418" s="36"/>
      <c r="DF418" s="36"/>
      <c r="DG418" s="36"/>
      <c r="DH418" s="36"/>
      <c r="DI418" s="36"/>
      <c r="DJ418" s="36"/>
      <c r="DK418" s="36"/>
      <c r="DL418" s="36"/>
      <c r="DM418" s="36"/>
      <c r="DN418" s="36"/>
      <c r="DO418" s="36"/>
      <c r="DP418" s="36"/>
      <c r="DQ418" s="36"/>
      <c r="DR418" s="36"/>
      <c r="DS418" s="36"/>
      <c r="DT418" s="36"/>
      <c r="DU418" s="36"/>
      <c r="DV418" s="36"/>
      <c r="DW418" s="36"/>
      <c r="DX418" s="36"/>
      <c r="DY418" s="36"/>
      <c r="DZ418" s="36"/>
      <c r="EA418" s="36"/>
      <c r="EB418" s="36"/>
      <c r="EC418" s="36"/>
      <c r="ED418" s="36"/>
      <c r="EE418" s="36"/>
      <c r="EF418" s="36"/>
      <c r="EG418" s="36"/>
      <c r="EH418" s="36"/>
      <c r="EI418" s="36"/>
      <c r="EJ418" s="36"/>
      <c r="EK418" s="36"/>
      <c r="EL418" s="36"/>
      <c r="EM418" s="36"/>
      <c r="EN418" s="36"/>
      <c r="EO418" s="36"/>
      <c r="EP418" s="36"/>
      <c r="EQ418" s="36"/>
      <c r="ER418" s="36"/>
      <c r="ES418" s="36"/>
      <c r="ET418" s="36"/>
      <c r="EU418" s="36"/>
      <c r="EV418" s="36"/>
      <c r="EW418" s="36"/>
      <c r="EX418" s="36"/>
      <c r="EY418" s="36"/>
      <c r="EZ418" s="36"/>
      <c r="FA418" s="36"/>
      <c r="FB418" s="36"/>
      <c r="FC418" s="36"/>
      <c r="FD418" s="36"/>
      <c r="FE418" s="36"/>
      <c r="FF418" s="36"/>
      <c r="FG418" s="36"/>
      <c r="FH418" s="36"/>
      <c r="FI418" s="36"/>
      <c r="FJ418" s="36"/>
      <c r="FK418" s="36"/>
      <c r="FL418" s="36"/>
      <c r="FM418" s="36"/>
      <c r="FN418" s="36"/>
      <c r="FO418" s="36"/>
      <c r="FP418" s="36"/>
      <c r="FQ418" s="36"/>
      <c r="FR418" s="36"/>
      <c r="FS418" s="36"/>
      <c r="FT418" s="36"/>
      <c r="FU418" s="36"/>
      <c r="FV418" s="36"/>
      <c r="FW418" s="36"/>
      <c r="FX418" s="36"/>
      <c r="FY418" s="36"/>
      <c r="FZ418" s="36"/>
      <c r="GA418" s="36"/>
      <c r="GB418" s="36"/>
      <c r="GC418" s="36"/>
      <c r="GD418" s="36"/>
      <c r="GE418" s="36"/>
      <c r="GF418" s="36"/>
      <c r="GG418" s="36"/>
      <c r="GH418" s="36"/>
      <c r="GI418" s="36"/>
      <c r="GJ418" s="36"/>
      <c r="GK418" s="36"/>
      <c r="GL418" s="36"/>
      <c r="GM418" s="36"/>
      <c r="GN418" s="36"/>
      <c r="GO418" s="36"/>
      <c r="GP418" s="36"/>
      <c r="GQ418" s="36"/>
      <c r="GR418" s="36"/>
      <c r="GS418" s="36"/>
      <c r="GT418" s="36"/>
      <c r="GU418" s="36"/>
      <c r="GV418" s="36"/>
      <c r="GW418" s="36"/>
      <c r="GX418" s="36"/>
      <c r="GY418" s="36"/>
      <c r="GZ418" s="36"/>
      <c r="HA418" s="36"/>
      <c r="HB418" s="36"/>
      <c r="HC418" s="36"/>
      <c r="HD418" s="36"/>
      <c r="HE418" s="36"/>
      <c r="HF418" s="36"/>
      <c r="HG418" s="36"/>
      <c r="HH418" s="36"/>
      <c r="HI418" s="36"/>
      <c r="HJ418" s="36"/>
      <c r="HK418" s="36"/>
      <c r="HL418" s="36"/>
      <c r="HM418" s="36"/>
      <c r="HN418" s="36"/>
      <c r="HO418" s="36"/>
      <c r="HP418" s="36"/>
      <c r="HQ418" s="36"/>
      <c r="HR418" s="36"/>
      <c r="HS418" s="36"/>
      <c r="HT418" s="36"/>
      <c r="HU418" s="36"/>
      <c r="HV418" s="36"/>
      <c r="HW418" s="36"/>
      <c r="HX418" s="36"/>
      <c r="HY418" s="36"/>
      <c r="HZ418" s="36"/>
      <c r="IA418" s="36"/>
      <c r="IB418" s="36"/>
      <c r="IC418" s="36"/>
      <c r="ID418" s="36"/>
      <c r="IE418" s="36"/>
      <c r="IF418" s="36"/>
      <c r="IG418" s="36"/>
    </row>
    <row r="419" spans="1:241">
      <c r="A419" s="900">
        <v>2268</v>
      </c>
      <c r="B419" s="316" t="s">
        <v>147</v>
      </c>
      <c r="C419" s="896" t="s">
        <v>5809</v>
      </c>
      <c r="D419" s="241">
        <v>1182</v>
      </c>
      <c r="E419" s="897" t="s">
        <v>5810</v>
      </c>
      <c r="F419" s="318">
        <v>4</v>
      </c>
      <c r="G419" s="316" t="s">
        <v>150</v>
      </c>
      <c r="H419" s="297">
        <v>45262</v>
      </c>
      <c r="I419" s="298">
        <v>200000</v>
      </c>
      <c r="J419" s="318">
        <v>12</v>
      </c>
      <c r="K419" s="585">
        <f t="shared" si="6"/>
        <v>45626</v>
      </c>
      <c r="L419" s="583">
        <v>15</v>
      </c>
      <c r="M419" s="583">
        <v>3</v>
      </c>
      <c r="N419" s="583">
        <v>18</v>
      </c>
      <c r="O419" s="318"/>
      <c r="P419" s="318"/>
      <c r="Q419" s="115"/>
      <c r="R419" s="318"/>
      <c r="S419" s="318"/>
      <c r="T419" s="318"/>
      <c r="U419" s="318"/>
      <c r="V419" s="318"/>
      <c r="W419" s="318"/>
      <c r="X419" s="298">
        <v>200000</v>
      </c>
      <c r="Y419" s="319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36"/>
      <c r="AY419" s="36"/>
      <c r="AZ419" s="36"/>
      <c r="BA419" s="36"/>
      <c r="BB419" s="36"/>
      <c r="BC419" s="36"/>
      <c r="BD419" s="36"/>
      <c r="BE419" s="36"/>
      <c r="BF419" s="36"/>
      <c r="BG419" s="36"/>
      <c r="BH419" s="36"/>
      <c r="BI419" s="36"/>
      <c r="BJ419" s="36"/>
      <c r="BK419" s="36"/>
      <c r="BL419" s="36"/>
      <c r="BM419" s="36"/>
      <c r="BN419" s="36"/>
      <c r="BO419" s="36"/>
      <c r="BP419" s="36"/>
      <c r="BQ419" s="36"/>
      <c r="BR419" s="36"/>
      <c r="BS419" s="36"/>
      <c r="BT419" s="36"/>
      <c r="BU419" s="36"/>
      <c r="BV419" s="36"/>
      <c r="BW419" s="36"/>
      <c r="BX419" s="36"/>
      <c r="BY419" s="36"/>
      <c r="BZ419" s="36"/>
      <c r="CA419" s="36"/>
      <c r="CB419" s="36"/>
      <c r="CC419" s="36"/>
      <c r="CD419" s="36"/>
      <c r="CE419" s="36"/>
      <c r="CF419" s="36"/>
      <c r="CG419" s="36"/>
      <c r="CH419" s="36"/>
      <c r="CI419" s="36"/>
      <c r="CJ419" s="36"/>
      <c r="CK419" s="36"/>
      <c r="CL419" s="36"/>
      <c r="CM419" s="36"/>
      <c r="CN419" s="36"/>
      <c r="CO419" s="36"/>
      <c r="CP419" s="36"/>
      <c r="CQ419" s="36"/>
      <c r="CR419" s="36"/>
      <c r="CS419" s="36"/>
      <c r="CT419" s="36"/>
      <c r="CU419" s="36"/>
      <c r="CV419" s="36"/>
      <c r="CW419" s="36"/>
      <c r="CX419" s="36"/>
      <c r="CY419" s="36"/>
      <c r="CZ419" s="36"/>
      <c r="DA419" s="36"/>
      <c r="DB419" s="36"/>
      <c r="DC419" s="36"/>
      <c r="DD419" s="36"/>
      <c r="DE419" s="36"/>
      <c r="DF419" s="36"/>
      <c r="DG419" s="36"/>
      <c r="DH419" s="36"/>
      <c r="DI419" s="36"/>
      <c r="DJ419" s="36"/>
      <c r="DK419" s="36"/>
      <c r="DL419" s="36"/>
      <c r="DM419" s="36"/>
      <c r="DN419" s="36"/>
      <c r="DO419" s="36"/>
      <c r="DP419" s="36"/>
      <c r="DQ419" s="36"/>
      <c r="DR419" s="36"/>
      <c r="DS419" s="36"/>
      <c r="DT419" s="36"/>
      <c r="DU419" s="36"/>
      <c r="DV419" s="36"/>
      <c r="DW419" s="36"/>
      <c r="DX419" s="36"/>
      <c r="DY419" s="36"/>
      <c r="DZ419" s="36"/>
      <c r="EA419" s="36"/>
      <c r="EB419" s="36"/>
      <c r="EC419" s="36"/>
      <c r="ED419" s="36"/>
      <c r="EE419" s="36"/>
      <c r="EF419" s="36"/>
      <c r="EG419" s="36"/>
      <c r="EH419" s="36"/>
      <c r="EI419" s="36"/>
      <c r="EJ419" s="36"/>
      <c r="EK419" s="36"/>
      <c r="EL419" s="36"/>
      <c r="EM419" s="36"/>
      <c r="EN419" s="36"/>
      <c r="EO419" s="36"/>
      <c r="EP419" s="36"/>
      <c r="EQ419" s="36"/>
      <c r="ER419" s="36"/>
      <c r="ES419" s="36"/>
      <c r="ET419" s="36"/>
      <c r="EU419" s="36"/>
      <c r="EV419" s="36"/>
      <c r="EW419" s="36"/>
      <c r="EX419" s="36"/>
      <c r="EY419" s="36"/>
      <c r="EZ419" s="36"/>
      <c r="FA419" s="36"/>
      <c r="FB419" s="36"/>
      <c r="FC419" s="36"/>
      <c r="FD419" s="36"/>
      <c r="FE419" s="36"/>
      <c r="FF419" s="36"/>
      <c r="FG419" s="36"/>
      <c r="FH419" s="36"/>
      <c r="FI419" s="36"/>
      <c r="FJ419" s="36"/>
      <c r="FK419" s="36"/>
      <c r="FL419" s="36"/>
      <c r="FM419" s="36"/>
      <c r="FN419" s="36"/>
      <c r="FO419" s="36"/>
      <c r="FP419" s="36"/>
      <c r="FQ419" s="36"/>
      <c r="FR419" s="36"/>
      <c r="FS419" s="36"/>
      <c r="FT419" s="36"/>
      <c r="FU419" s="36"/>
      <c r="FV419" s="36"/>
      <c r="FW419" s="36"/>
      <c r="FX419" s="36"/>
      <c r="FY419" s="36"/>
      <c r="FZ419" s="36"/>
      <c r="GA419" s="36"/>
      <c r="GB419" s="36"/>
      <c r="GC419" s="36"/>
      <c r="GD419" s="36"/>
      <c r="GE419" s="36"/>
      <c r="GF419" s="36"/>
      <c r="GG419" s="36"/>
      <c r="GH419" s="36"/>
      <c r="GI419" s="36"/>
      <c r="GJ419" s="36"/>
      <c r="GK419" s="36"/>
      <c r="GL419" s="36"/>
      <c r="GM419" s="36"/>
      <c r="GN419" s="36"/>
      <c r="GO419" s="36"/>
      <c r="GP419" s="36"/>
      <c r="GQ419" s="36"/>
      <c r="GR419" s="36"/>
      <c r="GS419" s="36"/>
      <c r="GT419" s="36"/>
      <c r="GU419" s="36"/>
      <c r="GV419" s="36"/>
      <c r="GW419" s="36"/>
      <c r="GX419" s="36"/>
      <c r="GY419" s="36"/>
      <c r="GZ419" s="36"/>
      <c r="HA419" s="36"/>
      <c r="HB419" s="36"/>
      <c r="HC419" s="36"/>
      <c r="HD419" s="36"/>
      <c r="HE419" s="36"/>
      <c r="HF419" s="36"/>
      <c r="HG419" s="36"/>
      <c r="HH419" s="36"/>
      <c r="HI419" s="36"/>
      <c r="HJ419" s="36"/>
      <c r="HK419" s="36"/>
      <c r="HL419" s="36"/>
      <c r="HM419" s="36"/>
      <c r="HN419" s="36"/>
      <c r="HO419" s="36"/>
      <c r="HP419" s="36"/>
      <c r="HQ419" s="36"/>
      <c r="HR419" s="36"/>
      <c r="HS419" s="36"/>
      <c r="HT419" s="36"/>
      <c r="HU419" s="36"/>
      <c r="HV419" s="36"/>
      <c r="HW419" s="36"/>
      <c r="HX419" s="36"/>
      <c r="HY419" s="36"/>
      <c r="HZ419" s="36"/>
      <c r="IA419" s="36"/>
      <c r="IB419" s="36"/>
      <c r="IC419" s="36"/>
      <c r="ID419" s="36"/>
      <c r="IE419" s="36"/>
      <c r="IF419" s="36"/>
      <c r="IG419" s="36"/>
    </row>
    <row r="420" spans="1:241">
      <c r="A420" s="900">
        <v>2318</v>
      </c>
      <c r="B420" s="316" t="s">
        <v>147</v>
      </c>
      <c r="C420" s="896" t="s">
        <v>5809</v>
      </c>
      <c r="D420" s="241">
        <v>1183</v>
      </c>
      <c r="E420" s="897" t="s">
        <v>5810</v>
      </c>
      <c r="F420" s="318">
        <v>4</v>
      </c>
      <c r="G420" s="316" t="s">
        <v>150</v>
      </c>
      <c r="H420" s="297">
        <v>45016</v>
      </c>
      <c r="I420" s="298">
        <v>100000</v>
      </c>
      <c r="J420" s="318">
        <v>12</v>
      </c>
      <c r="K420" s="585">
        <f t="shared" si="6"/>
        <v>45380</v>
      </c>
      <c r="L420" s="583">
        <v>15</v>
      </c>
      <c r="M420" s="583">
        <v>3</v>
      </c>
      <c r="N420" s="583">
        <v>18</v>
      </c>
      <c r="O420" s="318"/>
      <c r="P420" s="318"/>
      <c r="Q420" s="115"/>
      <c r="R420" s="318"/>
      <c r="S420" s="318"/>
      <c r="T420" s="318"/>
      <c r="U420" s="318"/>
      <c r="V420" s="318"/>
      <c r="W420" s="318"/>
      <c r="X420" s="298">
        <v>100000</v>
      </c>
      <c r="Y420" s="319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36"/>
      <c r="AY420" s="36"/>
      <c r="AZ420" s="36"/>
      <c r="BA420" s="36"/>
      <c r="BB420" s="36"/>
      <c r="BC420" s="36"/>
      <c r="BD420" s="36"/>
      <c r="BE420" s="36"/>
      <c r="BF420" s="36"/>
      <c r="BG420" s="36"/>
      <c r="BH420" s="36"/>
      <c r="BI420" s="36"/>
      <c r="BJ420" s="36"/>
      <c r="BK420" s="36"/>
      <c r="BL420" s="36"/>
      <c r="BM420" s="36"/>
      <c r="BN420" s="36"/>
      <c r="BO420" s="36"/>
      <c r="BP420" s="36"/>
      <c r="BQ420" s="36"/>
      <c r="BR420" s="36"/>
      <c r="BS420" s="36"/>
      <c r="BT420" s="36"/>
      <c r="BU420" s="36"/>
      <c r="BV420" s="36"/>
      <c r="BW420" s="36"/>
      <c r="BX420" s="36"/>
      <c r="BY420" s="36"/>
      <c r="BZ420" s="36"/>
      <c r="CA420" s="36"/>
      <c r="CB420" s="36"/>
      <c r="CC420" s="36"/>
      <c r="CD420" s="36"/>
      <c r="CE420" s="36"/>
      <c r="CF420" s="36"/>
      <c r="CG420" s="36"/>
      <c r="CH420" s="36"/>
      <c r="CI420" s="36"/>
      <c r="CJ420" s="36"/>
      <c r="CK420" s="36"/>
      <c r="CL420" s="36"/>
      <c r="CM420" s="36"/>
      <c r="CN420" s="36"/>
      <c r="CO420" s="36"/>
      <c r="CP420" s="36"/>
      <c r="CQ420" s="36"/>
      <c r="CR420" s="36"/>
      <c r="CS420" s="36"/>
      <c r="CT420" s="36"/>
      <c r="CU420" s="36"/>
      <c r="CV420" s="36"/>
      <c r="CW420" s="36"/>
      <c r="CX420" s="36"/>
      <c r="CY420" s="36"/>
      <c r="CZ420" s="36"/>
      <c r="DA420" s="36"/>
      <c r="DB420" s="36"/>
      <c r="DC420" s="36"/>
      <c r="DD420" s="36"/>
      <c r="DE420" s="36"/>
      <c r="DF420" s="36"/>
      <c r="DG420" s="36"/>
      <c r="DH420" s="36"/>
      <c r="DI420" s="36"/>
      <c r="DJ420" s="36"/>
      <c r="DK420" s="36"/>
      <c r="DL420" s="36"/>
      <c r="DM420" s="36"/>
      <c r="DN420" s="36"/>
      <c r="DO420" s="36"/>
      <c r="DP420" s="36"/>
      <c r="DQ420" s="36"/>
      <c r="DR420" s="36"/>
      <c r="DS420" s="36"/>
      <c r="DT420" s="36"/>
      <c r="DU420" s="36"/>
      <c r="DV420" s="36"/>
      <c r="DW420" s="36"/>
      <c r="DX420" s="36"/>
      <c r="DY420" s="36"/>
      <c r="DZ420" s="36"/>
      <c r="EA420" s="36"/>
      <c r="EB420" s="36"/>
      <c r="EC420" s="36"/>
      <c r="ED420" s="36"/>
      <c r="EE420" s="36"/>
      <c r="EF420" s="36"/>
      <c r="EG420" s="36"/>
      <c r="EH420" s="36"/>
      <c r="EI420" s="36"/>
      <c r="EJ420" s="36"/>
      <c r="EK420" s="36"/>
      <c r="EL420" s="36"/>
      <c r="EM420" s="36"/>
      <c r="EN420" s="36"/>
      <c r="EO420" s="36"/>
      <c r="EP420" s="36"/>
      <c r="EQ420" s="36"/>
      <c r="ER420" s="36"/>
      <c r="ES420" s="36"/>
      <c r="ET420" s="36"/>
      <c r="EU420" s="36"/>
      <c r="EV420" s="36"/>
      <c r="EW420" s="36"/>
      <c r="EX420" s="36"/>
      <c r="EY420" s="36"/>
      <c r="EZ420" s="36"/>
      <c r="FA420" s="36"/>
      <c r="FB420" s="36"/>
      <c r="FC420" s="36"/>
      <c r="FD420" s="36"/>
      <c r="FE420" s="36"/>
      <c r="FF420" s="36"/>
      <c r="FG420" s="36"/>
      <c r="FH420" s="36"/>
      <c r="FI420" s="36"/>
      <c r="FJ420" s="36"/>
      <c r="FK420" s="36"/>
      <c r="FL420" s="36"/>
      <c r="FM420" s="36"/>
      <c r="FN420" s="36"/>
      <c r="FO420" s="36"/>
      <c r="FP420" s="36"/>
      <c r="FQ420" s="36"/>
      <c r="FR420" s="36"/>
      <c r="FS420" s="36"/>
      <c r="FT420" s="36"/>
      <c r="FU420" s="36"/>
      <c r="FV420" s="36"/>
      <c r="FW420" s="36"/>
      <c r="FX420" s="36"/>
      <c r="FY420" s="36"/>
      <c r="FZ420" s="36"/>
      <c r="GA420" s="36"/>
      <c r="GB420" s="36"/>
      <c r="GC420" s="36"/>
      <c r="GD420" s="36"/>
      <c r="GE420" s="36"/>
      <c r="GF420" s="36"/>
      <c r="GG420" s="36"/>
      <c r="GH420" s="36"/>
      <c r="GI420" s="36"/>
      <c r="GJ420" s="36"/>
      <c r="GK420" s="36"/>
      <c r="GL420" s="36"/>
      <c r="GM420" s="36"/>
      <c r="GN420" s="36"/>
      <c r="GO420" s="36"/>
      <c r="GP420" s="36"/>
      <c r="GQ420" s="36"/>
      <c r="GR420" s="36"/>
      <c r="GS420" s="36"/>
      <c r="GT420" s="36"/>
      <c r="GU420" s="36"/>
      <c r="GV420" s="36"/>
      <c r="GW420" s="36"/>
      <c r="GX420" s="36"/>
      <c r="GY420" s="36"/>
      <c r="GZ420" s="36"/>
      <c r="HA420" s="36"/>
      <c r="HB420" s="36"/>
      <c r="HC420" s="36"/>
      <c r="HD420" s="36"/>
      <c r="HE420" s="36"/>
      <c r="HF420" s="36"/>
      <c r="HG420" s="36"/>
      <c r="HH420" s="36"/>
      <c r="HI420" s="36"/>
      <c r="HJ420" s="36"/>
      <c r="HK420" s="36"/>
      <c r="HL420" s="36"/>
      <c r="HM420" s="36"/>
      <c r="HN420" s="36"/>
      <c r="HO420" s="36"/>
      <c r="HP420" s="36"/>
      <c r="HQ420" s="36"/>
      <c r="HR420" s="36"/>
      <c r="HS420" s="36"/>
      <c r="HT420" s="36"/>
      <c r="HU420" s="36"/>
      <c r="HV420" s="36"/>
      <c r="HW420" s="36"/>
      <c r="HX420" s="36"/>
      <c r="HY420" s="36"/>
      <c r="HZ420" s="36"/>
      <c r="IA420" s="36"/>
      <c r="IB420" s="36"/>
      <c r="IC420" s="36"/>
      <c r="ID420" s="36"/>
      <c r="IE420" s="36"/>
      <c r="IF420" s="36"/>
      <c r="IG420" s="36"/>
    </row>
    <row r="421" spans="1:241">
      <c r="A421" s="900">
        <v>2277</v>
      </c>
      <c r="B421" s="316" t="s">
        <v>147</v>
      </c>
      <c r="C421" s="896" t="s">
        <v>5809</v>
      </c>
      <c r="D421" s="241">
        <v>1184</v>
      </c>
      <c r="E421" s="897" t="s">
        <v>5810</v>
      </c>
      <c r="F421" s="318">
        <v>4</v>
      </c>
      <c r="G421" s="316" t="s">
        <v>150</v>
      </c>
      <c r="H421" s="297">
        <v>45378</v>
      </c>
      <c r="I421" s="298">
        <v>50000</v>
      </c>
      <c r="J421" s="318">
        <v>12</v>
      </c>
      <c r="K421" s="585">
        <f t="shared" si="6"/>
        <v>45742</v>
      </c>
      <c r="L421" s="583">
        <v>15</v>
      </c>
      <c r="M421" s="583">
        <v>3</v>
      </c>
      <c r="N421" s="583">
        <v>18</v>
      </c>
      <c r="O421" s="318"/>
      <c r="P421" s="318"/>
      <c r="Q421" s="115"/>
      <c r="R421" s="318"/>
      <c r="S421" s="318"/>
      <c r="T421" s="318"/>
      <c r="U421" s="318"/>
      <c r="V421" s="318"/>
      <c r="W421" s="318"/>
      <c r="X421" s="298">
        <v>50000</v>
      </c>
      <c r="Y421" s="319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36"/>
      <c r="AY421" s="36"/>
      <c r="AZ421" s="36"/>
      <c r="BA421" s="36"/>
      <c r="BB421" s="36"/>
      <c r="BC421" s="36"/>
      <c r="BD421" s="36"/>
      <c r="BE421" s="36"/>
      <c r="BF421" s="36"/>
      <c r="BG421" s="36"/>
      <c r="BH421" s="36"/>
      <c r="BI421" s="36"/>
      <c r="BJ421" s="36"/>
      <c r="BK421" s="36"/>
      <c r="BL421" s="36"/>
      <c r="BM421" s="36"/>
      <c r="BN421" s="36"/>
      <c r="BO421" s="36"/>
      <c r="BP421" s="36"/>
      <c r="BQ421" s="36"/>
      <c r="BR421" s="36"/>
      <c r="BS421" s="36"/>
      <c r="BT421" s="36"/>
      <c r="BU421" s="36"/>
      <c r="BV421" s="36"/>
      <c r="BW421" s="36"/>
      <c r="BX421" s="36"/>
      <c r="BY421" s="36"/>
      <c r="BZ421" s="36"/>
      <c r="CA421" s="36"/>
      <c r="CB421" s="36"/>
      <c r="CC421" s="36"/>
      <c r="CD421" s="36"/>
      <c r="CE421" s="36"/>
      <c r="CF421" s="36"/>
      <c r="CG421" s="36"/>
      <c r="CH421" s="36"/>
      <c r="CI421" s="36"/>
      <c r="CJ421" s="36"/>
      <c r="CK421" s="36"/>
      <c r="CL421" s="36"/>
      <c r="CM421" s="36"/>
      <c r="CN421" s="36"/>
      <c r="CO421" s="36"/>
      <c r="CP421" s="36"/>
      <c r="CQ421" s="36"/>
      <c r="CR421" s="36"/>
      <c r="CS421" s="36"/>
      <c r="CT421" s="36"/>
      <c r="CU421" s="36"/>
      <c r="CV421" s="36"/>
      <c r="CW421" s="36"/>
      <c r="CX421" s="36"/>
      <c r="CY421" s="36"/>
      <c r="CZ421" s="36"/>
      <c r="DA421" s="36"/>
      <c r="DB421" s="36"/>
      <c r="DC421" s="36"/>
      <c r="DD421" s="36"/>
      <c r="DE421" s="36"/>
      <c r="DF421" s="36"/>
      <c r="DG421" s="36"/>
      <c r="DH421" s="36"/>
      <c r="DI421" s="36"/>
      <c r="DJ421" s="36"/>
      <c r="DK421" s="36"/>
      <c r="DL421" s="36"/>
      <c r="DM421" s="36"/>
      <c r="DN421" s="36"/>
      <c r="DO421" s="36"/>
      <c r="DP421" s="36"/>
      <c r="DQ421" s="36"/>
      <c r="DR421" s="36"/>
      <c r="DS421" s="36"/>
      <c r="DT421" s="36"/>
      <c r="DU421" s="36"/>
      <c r="DV421" s="36"/>
      <c r="DW421" s="36"/>
      <c r="DX421" s="36"/>
      <c r="DY421" s="36"/>
      <c r="DZ421" s="36"/>
      <c r="EA421" s="36"/>
      <c r="EB421" s="36"/>
      <c r="EC421" s="36"/>
      <c r="ED421" s="36"/>
      <c r="EE421" s="36"/>
      <c r="EF421" s="36"/>
      <c r="EG421" s="36"/>
      <c r="EH421" s="36"/>
      <c r="EI421" s="36"/>
      <c r="EJ421" s="36"/>
      <c r="EK421" s="36"/>
      <c r="EL421" s="36"/>
      <c r="EM421" s="36"/>
      <c r="EN421" s="36"/>
      <c r="EO421" s="36"/>
      <c r="EP421" s="36"/>
      <c r="EQ421" s="36"/>
      <c r="ER421" s="36"/>
      <c r="ES421" s="36"/>
      <c r="ET421" s="36"/>
      <c r="EU421" s="36"/>
      <c r="EV421" s="36"/>
      <c r="EW421" s="36"/>
      <c r="EX421" s="36"/>
      <c r="EY421" s="36"/>
      <c r="EZ421" s="36"/>
      <c r="FA421" s="36"/>
      <c r="FB421" s="36"/>
      <c r="FC421" s="36"/>
      <c r="FD421" s="36"/>
      <c r="FE421" s="36"/>
      <c r="FF421" s="36"/>
      <c r="FG421" s="36"/>
      <c r="FH421" s="36"/>
      <c r="FI421" s="36"/>
      <c r="FJ421" s="36"/>
      <c r="FK421" s="36"/>
      <c r="FL421" s="36"/>
      <c r="FM421" s="36"/>
      <c r="FN421" s="36"/>
      <c r="FO421" s="36"/>
      <c r="FP421" s="36"/>
      <c r="FQ421" s="36"/>
      <c r="FR421" s="36"/>
      <c r="FS421" s="36"/>
      <c r="FT421" s="36"/>
      <c r="FU421" s="36"/>
      <c r="FV421" s="36"/>
      <c r="FW421" s="36"/>
      <c r="FX421" s="36"/>
      <c r="FY421" s="36"/>
      <c r="FZ421" s="36"/>
      <c r="GA421" s="36"/>
      <c r="GB421" s="36"/>
      <c r="GC421" s="36"/>
      <c r="GD421" s="36"/>
      <c r="GE421" s="36"/>
      <c r="GF421" s="36"/>
      <c r="GG421" s="36"/>
      <c r="GH421" s="36"/>
      <c r="GI421" s="36"/>
      <c r="GJ421" s="36"/>
      <c r="GK421" s="36"/>
      <c r="GL421" s="36"/>
      <c r="GM421" s="36"/>
      <c r="GN421" s="36"/>
      <c r="GO421" s="36"/>
      <c r="GP421" s="36"/>
      <c r="GQ421" s="36"/>
      <c r="GR421" s="36"/>
      <c r="GS421" s="36"/>
      <c r="GT421" s="36"/>
      <c r="GU421" s="36"/>
      <c r="GV421" s="36"/>
      <c r="GW421" s="36"/>
      <c r="GX421" s="36"/>
      <c r="GY421" s="36"/>
      <c r="GZ421" s="36"/>
      <c r="HA421" s="36"/>
      <c r="HB421" s="36"/>
      <c r="HC421" s="36"/>
      <c r="HD421" s="36"/>
      <c r="HE421" s="36"/>
      <c r="HF421" s="36"/>
      <c r="HG421" s="36"/>
      <c r="HH421" s="36"/>
      <c r="HI421" s="36"/>
      <c r="HJ421" s="36"/>
      <c r="HK421" s="36"/>
      <c r="HL421" s="36"/>
      <c r="HM421" s="36"/>
      <c r="HN421" s="36"/>
      <c r="HO421" s="36"/>
      <c r="HP421" s="36"/>
      <c r="HQ421" s="36"/>
      <c r="HR421" s="36"/>
      <c r="HS421" s="36"/>
      <c r="HT421" s="36"/>
      <c r="HU421" s="36"/>
      <c r="HV421" s="36"/>
      <c r="HW421" s="36"/>
      <c r="HX421" s="36"/>
      <c r="HY421" s="36"/>
      <c r="HZ421" s="36"/>
      <c r="IA421" s="36"/>
      <c r="IB421" s="36"/>
      <c r="IC421" s="36"/>
      <c r="ID421" s="36"/>
      <c r="IE421" s="36"/>
      <c r="IF421" s="36"/>
      <c r="IG421" s="36"/>
    </row>
    <row r="422" spans="1:241">
      <c r="A422" s="900">
        <v>2323</v>
      </c>
      <c r="B422" s="316" t="s">
        <v>147</v>
      </c>
      <c r="C422" s="896" t="s">
        <v>5809</v>
      </c>
      <c r="D422" s="241">
        <v>1185</v>
      </c>
      <c r="E422" s="897" t="s">
        <v>5810</v>
      </c>
      <c r="F422" s="318">
        <v>4</v>
      </c>
      <c r="G422" s="316" t="s">
        <v>150</v>
      </c>
      <c r="H422" s="297">
        <v>45217</v>
      </c>
      <c r="I422" s="298">
        <v>100000</v>
      </c>
      <c r="J422" s="318">
        <v>12</v>
      </c>
      <c r="K422" s="585">
        <f t="shared" si="6"/>
        <v>45581</v>
      </c>
      <c r="L422" s="583">
        <v>15</v>
      </c>
      <c r="M422" s="583">
        <v>3</v>
      </c>
      <c r="N422" s="583">
        <v>18</v>
      </c>
      <c r="O422" s="318"/>
      <c r="P422" s="318"/>
      <c r="Q422" s="115"/>
      <c r="R422" s="318"/>
      <c r="S422" s="318"/>
      <c r="T422" s="318"/>
      <c r="U422" s="318"/>
      <c r="V422" s="318"/>
      <c r="W422" s="318"/>
      <c r="X422" s="298">
        <v>100000</v>
      </c>
      <c r="Y422" s="319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36"/>
      <c r="AY422" s="36"/>
      <c r="AZ422" s="36"/>
      <c r="BA422" s="36"/>
      <c r="BB422" s="36"/>
      <c r="BC422" s="36"/>
      <c r="BD422" s="36"/>
      <c r="BE422" s="36"/>
      <c r="BF422" s="36"/>
      <c r="BG422" s="36"/>
      <c r="BH422" s="36"/>
      <c r="BI422" s="36"/>
      <c r="BJ422" s="36"/>
      <c r="BK422" s="36"/>
      <c r="BL422" s="36"/>
      <c r="BM422" s="36"/>
      <c r="BN422" s="36"/>
      <c r="BO422" s="36"/>
      <c r="BP422" s="36"/>
      <c r="BQ422" s="36"/>
      <c r="BR422" s="36"/>
      <c r="BS422" s="36"/>
      <c r="BT422" s="36"/>
      <c r="BU422" s="36"/>
      <c r="BV422" s="36"/>
      <c r="BW422" s="36"/>
      <c r="BX422" s="36"/>
      <c r="BY422" s="36"/>
      <c r="BZ422" s="36"/>
      <c r="CA422" s="36"/>
      <c r="CB422" s="36"/>
      <c r="CC422" s="36"/>
      <c r="CD422" s="36"/>
      <c r="CE422" s="36"/>
      <c r="CF422" s="36"/>
      <c r="CG422" s="36"/>
      <c r="CH422" s="36"/>
      <c r="CI422" s="36"/>
      <c r="CJ422" s="36"/>
      <c r="CK422" s="36"/>
      <c r="CL422" s="36"/>
      <c r="CM422" s="36"/>
      <c r="CN422" s="36"/>
      <c r="CO422" s="36"/>
      <c r="CP422" s="36"/>
      <c r="CQ422" s="36"/>
      <c r="CR422" s="36"/>
      <c r="CS422" s="36"/>
      <c r="CT422" s="36"/>
      <c r="CU422" s="36"/>
      <c r="CV422" s="36"/>
      <c r="CW422" s="36"/>
      <c r="CX422" s="36"/>
      <c r="CY422" s="36"/>
      <c r="CZ422" s="36"/>
      <c r="DA422" s="36"/>
      <c r="DB422" s="36"/>
      <c r="DC422" s="36"/>
      <c r="DD422" s="36"/>
      <c r="DE422" s="36"/>
      <c r="DF422" s="36"/>
      <c r="DG422" s="36"/>
      <c r="DH422" s="36"/>
      <c r="DI422" s="36"/>
      <c r="DJ422" s="36"/>
      <c r="DK422" s="36"/>
      <c r="DL422" s="36"/>
      <c r="DM422" s="36"/>
      <c r="DN422" s="36"/>
      <c r="DO422" s="36"/>
      <c r="DP422" s="36"/>
      <c r="DQ422" s="36"/>
      <c r="DR422" s="36"/>
      <c r="DS422" s="36"/>
      <c r="DT422" s="36"/>
      <c r="DU422" s="36"/>
      <c r="DV422" s="36"/>
      <c r="DW422" s="36"/>
      <c r="DX422" s="36"/>
      <c r="DY422" s="36"/>
      <c r="DZ422" s="36"/>
      <c r="EA422" s="36"/>
      <c r="EB422" s="36"/>
      <c r="EC422" s="36"/>
      <c r="ED422" s="36"/>
      <c r="EE422" s="36"/>
      <c r="EF422" s="36"/>
      <c r="EG422" s="36"/>
      <c r="EH422" s="36"/>
      <c r="EI422" s="36"/>
      <c r="EJ422" s="36"/>
      <c r="EK422" s="36"/>
      <c r="EL422" s="36"/>
      <c r="EM422" s="36"/>
      <c r="EN422" s="36"/>
      <c r="EO422" s="36"/>
      <c r="EP422" s="36"/>
      <c r="EQ422" s="36"/>
      <c r="ER422" s="36"/>
      <c r="ES422" s="36"/>
      <c r="ET422" s="36"/>
      <c r="EU422" s="36"/>
      <c r="EV422" s="36"/>
      <c r="EW422" s="36"/>
      <c r="EX422" s="36"/>
      <c r="EY422" s="36"/>
      <c r="EZ422" s="36"/>
      <c r="FA422" s="36"/>
      <c r="FB422" s="36"/>
      <c r="FC422" s="36"/>
      <c r="FD422" s="36"/>
      <c r="FE422" s="36"/>
      <c r="FF422" s="36"/>
      <c r="FG422" s="36"/>
      <c r="FH422" s="36"/>
      <c r="FI422" s="36"/>
      <c r="FJ422" s="36"/>
      <c r="FK422" s="36"/>
      <c r="FL422" s="36"/>
      <c r="FM422" s="36"/>
      <c r="FN422" s="36"/>
      <c r="FO422" s="36"/>
      <c r="FP422" s="36"/>
      <c r="FQ422" s="36"/>
      <c r="FR422" s="36"/>
      <c r="FS422" s="36"/>
      <c r="FT422" s="36"/>
      <c r="FU422" s="36"/>
      <c r="FV422" s="36"/>
      <c r="FW422" s="36"/>
      <c r="FX422" s="36"/>
      <c r="FY422" s="36"/>
      <c r="FZ422" s="36"/>
      <c r="GA422" s="36"/>
      <c r="GB422" s="36"/>
      <c r="GC422" s="36"/>
      <c r="GD422" s="36"/>
      <c r="GE422" s="36"/>
      <c r="GF422" s="36"/>
      <c r="GG422" s="36"/>
      <c r="GH422" s="36"/>
      <c r="GI422" s="36"/>
      <c r="GJ422" s="36"/>
      <c r="GK422" s="36"/>
      <c r="GL422" s="36"/>
      <c r="GM422" s="36"/>
      <c r="GN422" s="36"/>
      <c r="GO422" s="36"/>
      <c r="GP422" s="36"/>
      <c r="GQ422" s="36"/>
      <c r="GR422" s="36"/>
      <c r="GS422" s="36"/>
      <c r="GT422" s="36"/>
      <c r="GU422" s="36"/>
      <c r="GV422" s="36"/>
      <c r="GW422" s="36"/>
      <c r="GX422" s="36"/>
      <c r="GY422" s="36"/>
      <c r="GZ422" s="36"/>
      <c r="HA422" s="36"/>
      <c r="HB422" s="36"/>
      <c r="HC422" s="36"/>
      <c r="HD422" s="36"/>
      <c r="HE422" s="36"/>
      <c r="HF422" s="36"/>
      <c r="HG422" s="36"/>
      <c r="HH422" s="36"/>
      <c r="HI422" s="36"/>
      <c r="HJ422" s="36"/>
      <c r="HK422" s="36"/>
      <c r="HL422" s="36"/>
      <c r="HM422" s="36"/>
      <c r="HN422" s="36"/>
      <c r="HO422" s="36"/>
      <c r="HP422" s="36"/>
      <c r="HQ422" s="36"/>
      <c r="HR422" s="36"/>
      <c r="HS422" s="36"/>
      <c r="HT422" s="36"/>
      <c r="HU422" s="36"/>
      <c r="HV422" s="36"/>
      <c r="HW422" s="36"/>
      <c r="HX422" s="36"/>
      <c r="HY422" s="36"/>
      <c r="HZ422" s="36"/>
      <c r="IA422" s="36"/>
      <c r="IB422" s="36"/>
      <c r="IC422" s="36"/>
      <c r="ID422" s="36"/>
      <c r="IE422" s="36"/>
      <c r="IF422" s="36"/>
      <c r="IG422" s="36"/>
    </row>
    <row r="423" spans="1:241">
      <c r="A423" s="900">
        <v>1242</v>
      </c>
      <c r="B423" s="316" t="s">
        <v>147</v>
      </c>
      <c r="C423" s="896" t="s">
        <v>5809</v>
      </c>
      <c r="D423" s="241">
        <v>1186</v>
      </c>
      <c r="E423" s="897" t="s">
        <v>5810</v>
      </c>
      <c r="F423" s="318">
        <v>4</v>
      </c>
      <c r="G423" s="316" t="s">
        <v>150</v>
      </c>
      <c r="H423" s="297">
        <v>45267</v>
      </c>
      <c r="I423" s="298">
        <v>100000</v>
      </c>
      <c r="J423" s="318">
        <v>12</v>
      </c>
      <c r="K423" s="585">
        <f t="shared" si="6"/>
        <v>45631</v>
      </c>
      <c r="L423" s="583">
        <v>15</v>
      </c>
      <c r="M423" s="583">
        <v>3</v>
      </c>
      <c r="N423" s="583">
        <v>18</v>
      </c>
      <c r="O423" s="318"/>
      <c r="P423" s="318"/>
      <c r="Q423" s="115"/>
      <c r="R423" s="318"/>
      <c r="S423" s="318"/>
      <c r="T423" s="318"/>
      <c r="U423" s="318"/>
      <c r="V423" s="318"/>
      <c r="W423" s="318"/>
      <c r="X423" s="298">
        <v>100000</v>
      </c>
      <c r="Y423" s="319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36"/>
      <c r="AY423" s="36"/>
      <c r="AZ423" s="36"/>
      <c r="BA423" s="36"/>
      <c r="BB423" s="36"/>
      <c r="BC423" s="36"/>
      <c r="BD423" s="36"/>
      <c r="BE423" s="36"/>
      <c r="BF423" s="36"/>
      <c r="BG423" s="36"/>
      <c r="BH423" s="36"/>
      <c r="BI423" s="36"/>
      <c r="BJ423" s="36"/>
      <c r="BK423" s="36"/>
      <c r="BL423" s="36"/>
      <c r="BM423" s="36"/>
      <c r="BN423" s="36"/>
      <c r="BO423" s="36"/>
      <c r="BP423" s="36"/>
      <c r="BQ423" s="36"/>
      <c r="BR423" s="36"/>
      <c r="BS423" s="36"/>
      <c r="BT423" s="36"/>
      <c r="BU423" s="36"/>
      <c r="BV423" s="36"/>
      <c r="BW423" s="36"/>
      <c r="BX423" s="36"/>
      <c r="BY423" s="36"/>
      <c r="BZ423" s="36"/>
      <c r="CA423" s="36"/>
      <c r="CB423" s="36"/>
      <c r="CC423" s="36"/>
      <c r="CD423" s="36"/>
      <c r="CE423" s="36"/>
      <c r="CF423" s="36"/>
      <c r="CG423" s="36"/>
      <c r="CH423" s="36"/>
      <c r="CI423" s="36"/>
      <c r="CJ423" s="36"/>
      <c r="CK423" s="36"/>
      <c r="CL423" s="36"/>
      <c r="CM423" s="36"/>
      <c r="CN423" s="36"/>
      <c r="CO423" s="36"/>
      <c r="CP423" s="36"/>
      <c r="CQ423" s="36"/>
      <c r="CR423" s="36"/>
      <c r="CS423" s="36"/>
      <c r="CT423" s="36"/>
      <c r="CU423" s="36"/>
      <c r="CV423" s="36"/>
      <c r="CW423" s="36"/>
      <c r="CX423" s="36"/>
      <c r="CY423" s="36"/>
      <c r="CZ423" s="36"/>
      <c r="DA423" s="36"/>
      <c r="DB423" s="36"/>
      <c r="DC423" s="36"/>
      <c r="DD423" s="36"/>
      <c r="DE423" s="36"/>
      <c r="DF423" s="36"/>
      <c r="DG423" s="36"/>
      <c r="DH423" s="36"/>
      <c r="DI423" s="36"/>
      <c r="DJ423" s="36"/>
      <c r="DK423" s="36"/>
      <c r="DL423" s="36"/>
      <c r="DM423" s="36"/>
      <c r="DN423" s="36"/>
      <c r="DO423" s="36"/>
      <c r="DP423" s="36"/>
      <c r="DQ423" s="36"/>
      <c r="DR423" s="36"/>
      <c r="DS423" s="36"/>
      <c r="DT423" s="36"/>
      <c r="DU423" s="36"/>
      <c r="DV423" s="36"/>
      <c r="DW423" s="36"/>
      <c r="DX423" s="36"/>
      <c r="DY423" s="36"/>
      <c r="DZ423" s="36"/>
      <c r="EA423" s="36"/>
      <c r="EB423" s="36"/>
      <c r="EC423" s="36"/>
      <c r="ED423" s="36"/>
      <c r="EE423" s="36"/>
      <c r="EF423" s="36"/>
      <c r="EG423" s="36"/>
      <c r="EH423" s="36"/>
      <c r="EI423" s="36"/>
      <c r="EJ423" s="36"/>
      <c r="EK423" s="36"/>
      <c r="EL423" s="36"/>
      <c r="EM423" s="36"/>
      <c r="EN423" s="36"/>
      <c r="EO423" s="36"/>
      <c r="EP423" s="36"/>
      <c r="EQ423" s="36"/>
      <c r="ER423" s="36"/>
      <c r="ES423" s="36"/>
      <c r="ET423" s="36"/>
      <c r="EU423" s="36"/>
      <c r="EV423" s="36"/>
      <c r="EW423" s="36"/>
      <c r="EX423" s="36"/>
      <c r="EY423" s="36"/>
      <c r="EZ423" s="36"/>
      <c r="FA423" s="36"/>
      <c r="FB423" s="36"/>
      <c r="FC423" s="36"/>
      <c r="FD423" s="36"/>
      <c r="FE423" s="36"/>
      <c r="FF423" s="36"/>
      <c r="FG423" s="36"/>
      <c r="FH423" s="36"/>
      <c r="FI423" s="36"/>
      <c r="FJ423" s="36"/>
      <c r="FK423" s="36"/>
      <c r="FL423" s="36"/>
      <c r="FM423" s="36"/>
      <c r="FN423" s="36"/>
      <c r="FO423" s="36"/>
      <c r="FP423" s="36"/>
      <c r="FQ423" s="36"/>
      <c r="FR423" s="36"/>
      <c r="FS423" s="36"/>
      <c r="FT423" s="36"/>
      <c r="FU423" s="36"/>
      <c r="FV423" s="36"/>
      <c r="FW423" s="36"/>
      <c r="FX423" s="36"/>
      <c r="FY423" s="36"/>
      <c r="FZ423" s="36"/>
      <c r="GA423" s="36"/>
      <c r="GB423" s="36"/>
      <c r="GC423" s="36"/>
      <c r="GD423" s="36"/>
      <c r="GE423" s="36"/>
      <c r="GF423" s="36"/>
      <c r="GG423" s="36"/>
      <c r="GH423" s="36"/>
      <c r="GI423" s="36"/>
      <c r="GJ423" s="36"/>
      <c r="GK423" s="36"/>
      <c r="GL423" s="36"/>
      <c r="GM423" s="36"/>
      <c r="GN423" s="36"/>
      <c r="GO423" s="36"/>
      <c r="GP423" s="36"/>
      <c r="GQ423" s="36"/>
      <c r="GR423" s="36"/>
      <c r="GS423" s="36"/>
      <c r="GT423" s="36"/>
      <c r="GU423" s="36"/>
      <c r="GV423" s="36"/>
      <c r="GW423" s="36"/>
      <c r="GX423" s="36"/>
      <c r="GY423" s="36"/>
      <c r="GZ423" s="36"/>
      <c r="HA423" s="36"/>
      <c r="HB423" s="36"/>
      <c r="HC423" s="36"/>
      <c r="HD423" s="36"/>
      <c r="HE423" s="36"/>
      <c r="HF423" s="36"/>
      <c r="HG423" s="36"/>
      <c r="HH423" s="36"/>
      <c r="HI423" s="36"/>
      <c r="HJ423" s="36"/>
      <c r="HK423" s="36"/>
      <c r="HL423" s="36"/>
      <c r="HM423" s="36"/>
      <c r="HN423" s="36"/>
      <c r="HO423" s="36"/>
      <c r="HP423" s="36"/>
      <c r="HQ423" s="36"/>
      <c r="HR423" s="36"/>
      <c r="HS423" s="36"/>
      <c r="HT423" s="36"/>
      <c r="HU423" s="36"/>
      <c r="HV423" s="36"/>
      <c r="HW423" s="36"/>
      <c r="HX423" s="36"/>
      <c r="HY423" s="36"/>
      <c r="HZ423" s="36"/>
      <c r="IA423" s="36"/>
      <c r="IB423" s="36"/>
      <c r="IC423" s="36"/>
      <c r="ID423" s="36"/>
      <c r="IE423" s="36"/>
      <c r="IF423" s="36"/>
      <c r="IG423" s="36"/>
    </row>
    <row r="424" spans="1:241">
      <c r="A424" s="900">
        <v>2304</v>
      </c>
      <c r="B424" s="316" t="s">
        <v>147</v>
      </c>
      <c r="C424" s="896" t="s">
        <v>5809</v>
      </c>
      <c r="D424" s="241">
        <v>1187</v>
      </c>
      <c r="E424" s="897" t="s">
        <v>5810</v>
      </c>
      <c r="F424" s="318">
        <v>4</v>
      </c>
      <c r="G424" s="316" t="s">
        <v>150</v>
      </c>
      <c r="H424" s="297">
        <v>45325</v>
      </c>
      <c r="I424" s="298">
        <v>50000</v>
      </c>
      <c r="J424" s="318">
        <v>12</v>
      </c>
      <c r="K424" s="585">
        <f t="shared" si="6"/>
        <v>45689</v>
      </c>
      <c r="L424" s="583">
        <v>15</v>
      </c>
      <c r="M424" s="583">
        <v>3</v>
      </c>
      <c r="N424" s="583">
        <v>18</v>
      </c>
      <c r="O424" s="318"/>
      <c r="P424" s="318"/>
      <c r="Q424" s="115"/>
      <c r="R424" s="318"/>
      <c r="S424" s="318"/>
      <c r="T424" s="318"/>
      <c r="U424" s="318"/>
      <c r="V424" s="318"/>
      <c r="W424" s="318"/>
      <c r="X424" s="298">
        <v>50000</v>
      </c>
      <c r="Y424" s="319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36"/>
      <c r="AY424" s="36"/>
      <c r="AZ424" s="36"/>
      <c r="BA424" s="36"/>
      <c r="BB424" s="36"/>
      <c r="BC424" s="36"/>
      <c r="BD424" s="36"/>
      <c r="BE424" s="36"/>
      <c r="BF424" s="36"/>
      <c r="BG424" s="36"/>
      <c r="BH424" s="36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  <c r="BT424" s="36"/>
      <c r="BU424" s="36"/>
      <c r="BV424" s="36"/>
      <c r="BW424" s="36"/>
      <c r="BX424" s="36"/>
      <c r="BY424" s="36"/>
      <c r="BZ424" s="36"/>
      <c r="CA424" s="36"/>
      <c r="CB424" s="36"/>
      <c r="CC424" s="36"/>
      <c r="CD424" s="36"/>
      <c r="CE424" s="36"/>
      <c r="CF424" s="36"/>
      <c r="CG424" s="36"/>
      <c r="CH424" s="36"/>
      <c r="CI424" s="36"/>
      <c r="CJ424" s="36"/>
      <c r="CK424" s="36"/>
      <c r="CL424" s="36"/>
      <c r="CM424" s="36"/>
      <c r="CN424" s="36"/>
      <c r="CO424" s="36"/>
      <c r="CP424" s="36"/>
      <c r="CQ424" s="36"/>
      <c r="CR424" s="36"/>
      <c r="CS424" s="36"/>
      <c r="CT424" s="36"/>
      <c r="CU424" s="36"/>
      <c r="CV424" s="36"/>
      <c r="CW424" s="36"/>
      <c r="CX424" s="36"/>
      <c r="CY424" s="36"/>
      <c r="CZ424" s="36"/>
      <c r="DA424" s="36"/>
      <c r="DB424" s="36"/>
      <c r="DC424" s="36"/>
      <c r="DD424" s="36"/>
      <c r="DE424" s="36"/>
      <c r="DF424" s="36"/>
      <c r="DG424" s="36"/>
      <c r="DH424" s="36"/>
      <c r="DI424" s="36"/>
      <c r="DJ424" s="36"/>
      <c r="DK424" s="36"/>
      <c r="DL424" s="36"/>
      <c r="DM424" s="36"/>
      <c r="DN424" s="36"/>
      <c r="DO424" s="36"/>
      <c r="DP424" s="36"/>
      <c r="DQ424" s="36"/>
      <c r="DR424" s="36"/>
      <c r="DS424" s="36"/>
      <c r="DT424" s="36"/>
      <c r="DU424" s="36"/>
      <c r="DV424" s="36"/>
      <c r="DW424" s="36"/>
      <c r="DX424" s="36"/>
      <c r="DY424" s="36"/>
      <c r="DZ424" s="36"/>
      <c r="EA424" s="36"/>
      <c r="EB424" s="36"/>
      <c r="EC424" s="36"/>
      <c r="ED424" s="36"/>
      <c r="EE424" s="36"/>
      <c r="EF424" s="36"/>
      <c r="EG424" s="36"/>
      <c r="EH424" s="36"/>
      <c r="EI424" s="36"/>
      <c r="EJ424" s="36"/>
      <c r="EK424" s="36"/>
      <c r="EL424" s="36"/>
      <c r="EM424" s="36"/>
      <c r="EN424" s="36"/>
      <c r="EO424" s="36"/>
      <c r="EP424" s="36"/>
      <c r="EQ424" s="36"/>
      <c r="ER424" s="36"/>
      <c r="ES424" s="36"/>
      <c r="ET424" s="36"/>
      <c r="EU424" s="36"/>
      <c r="EV424" s="36"/>
      <c r="EW424" s="36"/>
      <c r="EX424" s="36"/>
      <c r="EY424" s="36"/>
      <c r="EZ424" s="36"/>
      <c r="FA424" s="36"/>
      <c r="FB424" s="36"/>
      <c r="FC424" s="36"/>
      <c r="FD424" s="36"/>
      <c r="FE424" s="36"/>
      <c r="FF424" s="36"/>
      <c r="FG424" s="36"/>
      <c r="FH424" s="36"/>
      <c r="FI424" s="36"/>
      <c r="FJ424" s="36"/>
      <c r="FK424" s="36"/>
      <c r="FL424" s="36"/>
      <c r="FM424" s="36"/>
      <c r="FN424" s="36"/>
      <c r="FO424" s="36"/>
      <c r="FP424" s="36"/>
      <c r="FQ424" s="36"/>
      <c r="FR424" s="36"/>
      <c r="FS424" s="36"/>
      <c r="FT424" s="36"/>
      <c r="FU424" s="36"/>
      <c r="FV424" s="36"/>
      <c r="FW424" s="36"/>
      <c r="FX424" s="36"/>
      <c r="FY424" s="36"/>
      <c r="FZ424" s="36"/>
      <c r="GA424" s="36"/>
      <c r="GB424" s="36"/>
      <c r="GC424" s="36"/>
      <c r="GD424" s="36"/>
      <c r="GE424" s="36"/>
      <c r="GF424" s="36"/>
      <c r="GG424" s="36"/>
      <c r="GH424" s="36"/>
      <c r="GI424" s="36"/>
      <c r="GJ424" s="36"/>
      <c r="GK424" s="36"/>
      <c r="GL424" s="36"/>
      <c r="GM424" s="36"/>
      <c r="GN424" s="36"/>
      <c r="GO424" s="36"/>
      <c r="GP424" s="36"/>
      <c r="GQ424" s="36"/>
      <c r="GR424" s="36"/>
      <c r="GS424" s="36"/>
      <c r="GT424" s="36"/>
      <c r="GU424" s="36"/>
      <c r="GV424" s="36"/>
      <c r="GW424" s="36"/>
      <c r="GX424" s="36"/>
      <c r="GY424" s="36"/>
      <c r="GZ424" s="36"/>
      <c r="HA424" s="36"/>
      <c r="HB424" s="36"/>
      <c r="HC424" s="36"/>
      <c r="HD424" s="36"/>
      <c r="HE424" s="36"/>
      <c r="HF424" s="36"/>
      <c r="HG424" s="36"/>
      <c r="HH424" s="36"/>
      <c r="HI424" s="36"/>
      <c r="HJ424" s="36"/>
      <c r="HK424" s="36"/>
      <c r="HL424" s="36"/>
      <c r="HM424" s="36"/>
      <c r="HN424" s="36"/>
      <c r="HO424" s="36"/>
      <c r="HP424" s="36"/>
      <c r="HQ424" s="36"/>
      <c r="HR424" s="36"/>
      <c r="HS424" s="36"/>
      <c r="HT424" s="36"/>
      <c r="HU424" s="36"/>
      <c r="HV424" s="36"/>
      <c r="HW424" s="36"/>
      <c r="HX424" s="36"/>
      <c r="HY424" s="36"/>
      <c r="HZ424" s="36"/>
      <c r="IA424" s="36"/>
      <c r="IB424" s="36"/>
      <c r="IC424" s="36"/>
      <c r="ID424" s="36"/>
      <c r="IE424" s="36"/>
      <c r="IF424" s="36"/>
      <c r="IG424" s="36"/>
    </row>
    <row r="425" spans="1:241">
      <c r="A425" s="900">
        <v>2322</v>
      </c>
      <c r="B425" s="316" t="s">
        <v>147</v>
      </c>
      <c r="C425" s="896" t="s">
        <v>5809</v>
      </c>
      <c r="D425" s="241">
        <v>1188</v>
      </c>
      <c r="E425" s="897" t="s">
        <v>5810</v>
      </c>
      <c r="F425" s="318">
        <v>4</v>
      </c>
      <c r="G425" s="316" t="s">
        <v>150</v>
      </c>
      <c r="H425" s="297">
        <v>45377</v>
      </c>
      <c r="I425" s="298">
        <v>100000</v>
      </c>
      <c r="J425" s="318">
        <v>12</v>
      </c>
      <c r="K425" s="585">
        <f t="shared" si="6"/>
        <v>45741</v>
      </c>
      <c r="L425" s="583">
        <v>15</v>
      </c>
      <c r="M425" s="583">
        <v>3</v>
      </c>
      <c r="N425" s="583">
        <v>18</v>
      </c>
      <c r="O425" s="318"/>
      <c r="P425" s="318"/>
      <c r="Q425" s="115"/>
      <c r="R425" s="318"/>
      <c r="S425" s="318"/>
      <c r="T425" s="318"/>
      <c r="U425" s="318"/>
      <c r="V425" s="318"/>
      <c r="W425" s="318"/>
      <c r="X425" s="298">
        <v>100000</v>
      </c>
      <c r="Y425" s="319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36"/>
      <c r="AY425" s="36"/>
      <c r="AZ425" s="36"/>
      <c r="BA425" s="36"/>
      <c r="BB425" s="36"/>
      <c r="BC425" s="36"/>
      <c r="BD425" s="36"/>
      <c r="BE425" s="36"/>
      <c r="BF425" s="36"/>
      <c r="BG425" s="36"/>
      <c r="BH425" s="36"/>
      <c r="BI425" s="36"/>
      <c r="BJ425" s="36"/>
      <c r="BK425" s="36"/>
      <c r="BL425" s="36"/>
      <c r="BM425" s="36"/>
      <c r="BN425" s="36"/>
      <c r="BO425" s="36"/>
      <c r="BP425" s="36"/>
      <c r="BQ425" s="36"/>
      <c r="BR425" s="36"/>
      <c r="BS425" s="36"/>
      <c r="BT425" s="36"/>
      <c r="BU425" s="36"/>
      <c r="BV425" s="36"/>
      <c r="BW425" s="36"/>
      <c r="BX425" s="36"/>
      <c r="BY425" s="36"/>
      <c r="BZ425" s="36"/>
      <c r="CA425" s="36"/>
      <c r="CB425" s="36"/>
      <c r="CC425" s="36"/>
      <c r="CD425" s="36"/>
      <c r="CE425" s="36"/>
      <c r="CF425" s="36"/>
      <c r="CG425" s="36"/>
      <c r="CH425" s="36"/>
      <c r="CI425" s="36"/>
      <c r="CJ425" s="36"/>
      <c r="CK425" s="36"/>
      <c r="CL425" s="36"/>
      <c r="CM425" s="36"/>
      <c r="CN425" s="36"/>
      <c r="CO425" s="36"/>
      <c r="CP425" s="36"/>
      <c r="CQ425" s="36"/>
      <c r="CR425" s="36"/>
      <c r="CS425" s="36"/>
      <c r="CT425" s="36"/>
      <c r="CU425" s="36"/>
      <c r="CV425" s="36"/>
      <c r="CW425" s="36"/>
      <c r="CX425" s="36"/>
      <c r="CY425" s="36"/>
      <c r="CZ425" s="36"/>
      <c r="DA425" s="36"/>
      <c r="DB425" s="36"/>
      <c r="DC425" s="36"/>
      <c r="DD425" s="36"/>
      <c r="DE425" s="36"/>
      <c r="DF425" s="36"/>
      <c r="DG425" s="36"/>
      <c r="DH425" s="36"/>
      <c r="DI425" s="36"/>
      <c r="DJ425" s="36"/>
      <c r="DK425" s="36"/>
      <c r="DL425" s="36"/>
      <c r="DM425" s="36"/>
      <c r="DN425" s="36"/>
      <c r="DO425" s="36"/>
      <c r="DP425" s="36"/>
      <c r="DQ425" s="36"/>
      <c r="DR425" s="36"/>
      <c r="DS425" s="36"/>
      <c r="DT425" s="36"/>
      <c r="DU425" s="36"/>
      <c r="DV425" s="36"/>
      <c r="DW425" s="36"/>
      <c r="DX425" s="36"/>
      <c r="DY425" s="36"/>
      <c r="DZ425" s="36"/>
      <c r="EA425" s="36"/>
      <c r="EB425" s="36"/>
      <c r="EC425" s="36"/>
      <c r="ED425" s="36"/>
      <c r="EE425" s="36"/>
      <c r="EF425" s="36"/>
      <c r="EG425" s="36"/>
      <c r="EH425" s="36"/>
      <c r="EI425" s="36"/>
      <c r="EJ425" s="36"/>
      <c r="EK425" s="36"/>
      <c r="EL425" s="36"/>
      <c r="EM425" s="36"/>
      <c r="EN425" s="36"/>
      <c r="EO425" s="36"/>
      <c r="EP425" s="36"/>
      <c r="EQ425" s="36"/>
      <c r="ER425" s="36"/>
      <c r="ES425" s="36"/>
      <c r="ET425" s="36"/>
      <c r="EU425" s="36"/>
      <c r="EV425" s="36"/>
      <c r="EW425" s="36"/>
      <c r="EX425" s="36"/>
      <c r="EY425" s="36"/>
      <c r="EZ425" s="36"/>
      <c r="FA425" s="36"/>
      <c r="FB425" s="36"/>
      <c r="FC425" s="36"/>
      <c r="FD425" s="36"/>
      <c r="FE425" s="36"/>
      <c r="FF425" s="36"/>
      <c r="FG425" s="36"/>
      <c r="FH425" s="36"/>
      <c r="FI425" s="36"/>
      <c r="FJ425" s="36"/>
      <c r="FK425" s="36"/>
      <c r="FL425" s="36"/>
      <c r="FM425" s="36"/>
      <c r="FN425" s="36"/>
      <c r="FO425" s="36"/>
      <c r="FP425" s="36"/>
      <c r="FQ425" s="36"/>
      <c r="FR425" s="36"/>
      <c r="FS425" s="36"/>
      <c r="FT425" s="36"/>
      <c r="FU425" s="36"/>
      <c r="FV425" s="36"/>
      <c r="FW425" s="36"/>
      <c r="FX425" s="36"/>
      <c r="FY425" s="36"/>
      <c r="FZ425" s="36"/>
      <c r="GA425" s="36"/>
      <c r="GB425" s="36"/>
      <c r="GC425" s="36"/>
      <c r="GD425" s="36"/>
      <c r="GE425" s="36"/>
      <c r="GF425" s="36"/>
      <c r="GG425" s="36"/>
      <c r="GH425" s="36"/>
      <c r="GI425" s="36"/>
      <c r="GJ425" s="36"/>
      <c r="GK425" s="36"/>
      <c r="GL425" s="36"/>
      <c r="GM425" s="36"/>
      <c r="GN425" s="36"/>
      <c r="GO425" s="36"/>
      <c r="GP425" s="36"/>
      <c r="GQ425" s="36"/>
      <c r="GR425" s="36"/>
      <c r="GS425" s="36"/>
      <c r="GT425" s="36"/>
      <c r="GU425" s="36"/>
      <c r="GV425" s="36"/>
      <c r="GW425" s="36"/>
      <c r="GX425" s="36"/>
      <c r="GY425" s="36"/>
      <c r="GZ425" s="36"/>
      <c r="HA425" s="36"/>
      <c r="HB425" s="36"/>
      <c r="HC425" s="36"/>
      <c r="HD425" s="36"/>
      <c r="HE425" s="36"/>
      <c r="HF425" s="36"/>
      <c r="HG425" s="36"/>
      <c r="HH425" s="36"/>
      <c r="HI425" s="36"/>
      <c r="HJ425" s="36"/>
      <c r="HK425" s="36"/>
      <c r="HL425" s="36"/>
      <c r="HM425" s="36"/>
      <c r="HN425" s="36"/>
      <c r="HO425" s="36"/>
      <c r="HP425" s="36"/>
      <c r="HQ425" s="36"/>
      <c r="HR425" s="36"/>
      <c r="HS425" s="36"/>
      <c r="HT425" s="36"/>
      <c r="HU425" s="36"/>
      <c r="HV425" s="36"/>
      <c r="HW425" s="36"/>
      <c r="HX425" s="36"/>
      <c r="HY425" s="36"/>
      <c r="HZ425" s="36"/>
      <c r="IA425" s="36"/>
      <c r="IB425" s="36"/>
      <c r="IC425" s="36"/>
      <c r="ID425" s="36"/>
      <c r="IE425" s="36"/>
      <c r="IF425" s="36"/>
      <c r="IG425" s="36"/>
    </row>
    <row r="426" spans="1:241">
      <c r="A426" s="900">
        <v>587</v>
      </c>
      <c r="B426" s="316" t="s">
        <v>147</v>
      </c>
      <c r="C426" s="896" t="s">
        <v>5809</v>
      </c>
      <c r="D426" s="241">
        <v>1189</v>
      </c>
      <c r="E426" s="897" t="s">
        <v>5810</v>
      </c>
      <c r="F426" s="318">
        <v>4</v>
      </c>
      <c r="G426" s="316" t="s">
        <v>150</v>
      </c>
      <c r="H426" s="297">
        <v>45297</v>
      </c>
      <c r="I426" s="298">
        <v>200000</v>
      </c>
      <c r="J426" s="318">
        <v>12</v>
      </c>
      <c r="K426" s="585">
        <f t="shared" si="6"/>
        <v>45661</v>
      </c>
      <c r="L426" s="583">
        <v>15</v>
      </c>
      <c r="M426" s="583">
        <v>3</v>
      </c>
      <c r="N426" s="583">
        <v>18</v>
      </c>
      <c r="O426" s="318"/>
      <c r="P426" s="318"/>
      <c r="Q426" s="115"/>
      <c r="R426" s="318"/>
      <c r="S426" s="318"/>
      <c r="T426" s="318"/>
      <c r="U426" s="318"/>
      <c r="V426" s="318"/>
      <c r="W426" s="318"/>
      <c r="X426" s="298">
        <v>200000</v>
      </c>
      <c r="Y426" s="319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36"/>
      <c r="AY426" s="36"/>
      <c r="AZ426" s="36"/>
      <c r="BA426" s="36"/>
      <c r="BB426" s="36"/>
      <c r="BC426" s="36"/>
      <c r="BD426" s="36"/>
      <c r="BE426" s="36"/>
      <c r="BF426" s="36"/>
      <c r="BG426" s="36"/>
      <c r="BH426" s="36"/>
      <c r="BI426" s="36"/>
      <c r="BJ426" s="36"/>
      <c r="BK426" s="36"/>
      <c r="BL426" s="36"/>
      <c r="BM426" s="36"/>
      <c r="BN426" s="36"/>
      <c r="BO426" s="36"/>
      <c r="BP426" s="36"/>
      <c r="BQ426" s="36"/>
      <c r="BR426" s="36"/>
      <c r="BS426" s="36"/>
      <c r="BT426" s="36"/>
      <c r="BU426" s="36"/>
      <c r="BV426" s="36"/>
      <c r="BW426" s="36"/>
      <c r="BX426" s="36"/>
      <c r="BY426" s="36"/>
      <c r="BZ426" s="36"/>
      <c r="CA426" s="36"/>
      <c r="CB426" s="36"/>
      <c r="CC426" s="36"/>
      <c r="CD426" s="36"/>
      <c r="CE426" s="36"/>
      <c r="CF426" s="36"/>
      <c r="CG426" s="36"/>
      <c r="CH426" s="36"/>
      <c r="CI426" s="36"/>
      <c r="CJ426" s="36"/>
      <c r="CK426" s="36"/>
      <c r="CL426" s="36"/>
      <c r="CM426" s="36"/>
      <c r="CN426" s="36"/>
      <c r="CO426" s="36"/>
      <c r="CP426" s="36"/>
      <c r="CQ426" s="36"/>
      <c r="CR426" s="36"/>
      <c r="CS426" s="36"/>
      <c r="CT426" s="36"/>
      <c r="CU426" s="36"/>
      <c r="CV426" s="36"/>
      <c r="CW426" s="36"/>
      <c r="CX426" s="36"/>
      <c r="CY426" s="36"/>
      <c r="CZ426" s="36"/>
      <c r="DA426" s="36"/>
      <c r="DB426" s="36"/>
      <c r="DC426" s="36"/>
      <c r="DD426" s="36"/>
      <c r="DE426" s="36"/>
      <c r="DF426" s="36"/>
      <c r="DG426" s="36"/>
      <c r="DH426" s="36"/>
      <c r="DI426" s="36"/>
      <c r="DJ426" s="36"/>
      <c r="DK426" s="36"/>
      <c r="DL426" s="36"/>
      <c r="DM426" s="36"/>
      <c r="DN426" s="36"/>
      <c r="DO426" s="36"/>
      <c r="DP426" s="36"/>
      <c r="DQ426" s="36"/>
      <c r="DR426" s="36"/>
      <c r="DS426" s="36"/>
      <c r="DT426" s="36"/>
      <c r="DU426" s="36"/>
      <c r="DV426" s="36"/>
      <c r="DW426" s="36"/>
      <c r="DX426" s="36"/>
      <c r="DY426" s="36"/>
      <c r="DZ426" s="36"/>
      <c r="EA426" s="36"/>
      <c r="EB426" s="36"/>
      <c r="EC426" s="36"/>
      <c r="ED426" s="36"/>
      <c r="EE426" s="36"/>
      <c r="EF426" s="36"/>
      <c r="EG426" s="36"/>
      <c r="EH426" s="36"/>
      <c r="EI426" s="36"/>
      <c r="EJ426" s="36"/>
      <c r="EK426" s="36"/>
      <c r="EL426" s="36"/>
      <c r="EM426" s="36"/>
      <c r="EN426" s="36"/>
      <c r="EO426" s="36"/>
      <c r="EP426" s="36"/>
      <c r="EQ426" s="36"/>
      <c r="ER426" s="36"/>
      <c r="ES426" s="36"/>
      <c r="ET426" s="36"/>
      <c r="EU426" s="36"/>
      <c r="EV426" s="36"/>
      <c r="EW426" s="36"/>
      <c r="EX426" s="36"/>
      <c r="EY426" s="36"/>
      <c r="EZ426" s="36"/>
      <c r="FA426" s="36"/>
      <c r="FB426" s="36"/>
      <c r="FC426" s="36"/>
      <c r="FD426" s="36"/>
      <c r="FE426" s="36"/>
      <c r="FF426" s="36"/>
      <c r="FG426" s="36"/>
      <c r="FH426" s="36"/>
      <c r="FI426" s="36"/>
      <c r="FJ426" s="36"/>
      <c r="FK426" s="36"/>
      <c r="FL426" s="36"/>
      <c r="FM426" s="36"/>
      <c r="FN426" s="36"/>
      <c r="FO426" s="36"/>
      <c r="FP426" s="36"/>
      <c r="FQ426" s="36"/>
      <c r="FR426" s="36"/>
      <c r="FS426" s="36"/>
      <c r="FT426" s="36"/>
      <c r="FU426" s="36"/>
      <c r="FV426" s="36"/>
      <c r="FW426" s="36"/>
      <c r="FX426" s="36"/>
      <c r="FY426" s="36"/>
      <c r="FZ426" s="36"/>
      <c r="GA426" s="36"/>
      <c r="GB426" s="36"/>
      <c r="GC426" s="36"/>
      <c r="GD426" s="36"/>
      <c r="GE426" s="36"/>
      <c r="GF426" s="36"/>
      <c r="GG426" s="36"/>
      <c r="GH426" s="36"/>
      <c r="GI426" s="36"/>
      <c r="GJ426" s="36"/>
      <c r="GK426" s="36"/>
      <c r="GL426" s="36"/>
      <c r="GM426" s="36"/>
      <c r="GN426" s="36"/>
      <c r="GO426" s="36"/>
      <c r="GP426" s="36"/>
      <c r="GQ426" s="36"/>
      <c r="GR426" s="36"/>
      <c r="GS426" s="36"/>
      <c r="GT426" s="36"/>
      <c r="GU426" s="36"/>
      <c r="GV426" s="36"/>
      <c r="GW426" s="36"/>
      <c r="GX426" s="36"/>
      <c r="GY426" s="36"/>
      <c r="GZ426" s="36"/>
      <c r="HA426" s="36"/>
      <c r="HB426" s="36"/>
      <c r="HC426" s="36"/>
      <c r="HD426" s="36"/>
      <c r="HE426" s="36"/>
      <c r="HF426" s="36"/>
      <c r="HG426" s="36"/>
      <c r="HH426" s="36"/>
      <c r="HI426" s="36"/>
      <c r="HJ426" s="36"/>
      <c r="HK426" s="36"/>
      <c r="HL426" s="36"/>
      <c r="HM426" s="36"/>
      <c r="HN426" s="36"/>
      <c r="HO426" s="36"/>
      <c r="HP426" s="36"/>
      <c r="HQ426" s="36"/>
      <c r="HR426" s="36"/>
      <c r="HS426" s="36"/>
      <c r="HT426" s="36"/>
      <c r="HU426" s="36"/>
      <c r="HV426" s="36"/>
      <c r="HW426" s="36"/>
      <c r="HX426" s="36"/>
      <c r="HY426" s="36"/>
      <c r="HZ426" s="36"/>
      <c r="IA426" s="36"/>
      <c r="IB426" s="36"/>
      <c r="IC426" s="36"/>
      <c r="ID426" s="36"/>
      <c r="IE426" s="36"/>
      <c r="IF426" s="36"/>
      <c r="IG426" s="36"/>
    </row>
    <row r="427" spans="1:241">
      <c r="A427" s="900">
        <v>2120</v>
      </c>
      <c r="B427" s="316" t="s">
        <v>147</v>
      </c>
      <c r="C427" s="896" t="s">
        <v>5809</v>
      </c>
      <c r="D427" s="241">
        <v>1190</v>
      </c>
      <c r="E427" s="897" t="s">
        <v>5810</v>
      </c>
      <c r="F427" s="318">
        <v>4</v>
      </c>
      <c r="G427" s="316" t="s">
        <v>150</v>
      </c>
      <c r="H427" s="297">
        <v>45324</v>
      </c>
      <c r="I427" s="298">
        <v>50000</v>
      </c>
      <c r="J427" s="318">
        <v>12</v>
      </c>
      <c r="K427" s="585">
        <f t="shared" si="6"/>
        <v>45688</v>
      </c>
      <c r="L427" s="583">
        <v>15</v>
      </c>
      <c r="M427" s="583">
        <v>3</v>
      </c>
      <c r="N427" s="583">
        <v>18</v>
      </c>
      <c r="O427" s="318"/>
      <c r="P427" s="318"/>
      <c r="Q427" s="115"/>
      <c r="R427" s="318"/>
      <c r="S427" s="318"/>
      <c r="T427" s="318"/>
      <c r="U427" s="318"/>
      <c r="V427" s="318"/>
      <c r="W427" s="318"/>
      <c r="X427" s="298">
        <v>50000</v>
      </c>
      <c r="Y427" s="319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36"/>
      <c r="AY427" s="36"/>
      <c r="AZ427" s="36"/>
      <c r="BA427" s="36"/>
      <c r="BB427" s="36"/>
      <c r="BC427" s="36"/>
      <c r="BD427" s="36"/>
      <c r="BE427" s="36"/>
      <c r="BF427" s="36"/>
      <c r="BG427" s="36"/>
      <c r="BH427" s="36"/>
      <c r="BI427" s="36"/>
      <c r="BJ427" s="36"/>
      <c r="BK427" s="36"/>
      <c r="BL427" s="36"/>
      <c r="BM427" s="36"/>
      <c r="BN427" s="36"/>
      <c r="BO427" s="36"/>
      <c r="BP427" s="36"/>
      <c r="BQ427" s="36"/>
      <c r="BR427" s="36"/>
      <c r="BS427" s="36"/>
      <c r="BT427" s="36"/>
      <c r="BU427" s="36"/>
      <c r="BV427" s="36"/>
      <c r="BW427" s="36"/>
      <c r="BX427" s="36"/>
      <c r="BY427" s="36"/>
      <c r="BZ427" s="36"/>
      <c r="CA427" s="36"/>
      <c r="CB427" s="36"/>
      <c r="CC427" s="36"/>
      <c r="CD427" s="36"/>
      <c r="CE427" s="36"/>
      <c r="CF427" s="36"/>
      <c r="CG427" s="36"/>
      <c r="CH427" s="36"/>
      <c r="CI427" s="36"/>
      <c r="CJ427" s="36"/>
      <c r="CK427" s="36"/>
      <c r="CL427" s="36"/>
      <c r="CM427" s="36"/>
      <c r="CN427" s="36"/>
      <c r="CO427" s="36"/>
      <c r="CP427" s="36"/>
      <c r="CQ427" s="36"/>
      <c r="CR427" s="36"/>
      <c r="CS427" s="36"/>
      <c r="CT427" s="36"/>
      <c r="CU427" s="36"/>
      <c r="CV427" s="36"/>
      <c r="CW427" s="36"/>
      <c r="CX427" s="36"/>
      <c r="CY427" s="36"/>
      <c r="CZ427" s="36"/>
      <c r="DA427" s="36"/>
      <c r="DB427" s="36"/>
      <c r="DC427" s="36"/>
      <c r="DD427" s="36"/>
      <c r="DE427" s="36"/>
      <c r="DF427" s="36"/>
      <c r="DG427" s="36"/>
      <c r="DH427" s="36"/>
      <c r="DI427" s="36"/>
      <c r="DJ427" s="36"/>
      <c r="DK427" s="36"/>
      <c r="DL427" s="36"/>
      <c r="DM427" s="36"/>
      <c r="DN427" s="36"/>
      <c r="DO427" s="36"/>
      <c r="DP427" s="36"/>
      <c r="DQ427" s="36"/>
      <c r="DR427" s="36"/>
      <c r="DS427" s="36"/>
      <c r="DT427" s="36"/>
      <c r="DU427" s="36"/>
      <c r="DV427" s="36"/>
      <c r="DW427" s="36"/>
      <c r="DX427" s="36"/>
      <c r="DY427" s="36"/>
      <c r="DZ427" s="36"/>
      <c r="EA427" s="36"/>
      <c r="EB427" s="36"/>
      <c r="EC427" s="36"/>
      <c r="ED427" s="36"/>
      <c r="EE427" s="36"/>
      <c r="EF427" s="36"/>
      <c r="EG427" s="36"/>
      <c r="EH427" s="36"/>
      <c r="EI427" s="36"/>
      <c r="EJ427" s="36"/>
      <c r="EK427" s="36"/>
      <c r="EL427" s="36"/>
      <c r="EM427" s="36"/>
      <c r="EN427" s="36"/>
      <c r="EO427" s="36"/>
      <c r="EP427" s="36"/>
      <c r="EQ427" s="36"/>
      <c r="ER427" s="36"/>
      <c r="ES427" s="36"/>
      <c r="ET427" s="36"/>
      <c r="EU427" s="36"/>
      <c r="EV427" s="36"/>
      <c r="EW427" s="36"/>
      <c r="EX427" s="36"/>
      <c r="EY427" s="36"/>
      <c r="EZ427" s="36"/>
      <c r="FA427" s="36"/>
      <c r="FB427" s="36"/>
      <c r="FC427" s="36"/>
      <c r="FD427" s="36"/>
      <c r="FE427" s="36"/>
      <c r="FF427" s="36"/>
      <c r="FG427" s="36"/>
      <c r="FH427" s="36"/>
      <c r="FI427" s="36"/>
      <c r="FJ427" s="36"/>
      <c r="FK427" s="36"/>
      <c r="FL427" s="36"/>
      <c r="FM427" s="36"/>
      <c r="FN427" s="36"/>
      <c r="FO427" s="36"/>
      <c r="FP427" s="36"/>
      <c r="FQ427" s="36"/>
      <c r="FR427" s="36"/>
      <c r="FS427" s="36"/>
      <c r="FT427" s="36"/>
      <c r="FU427" s="36"/>
      <c r="FV427" s="36"/>
      <c r="FW427" s="36"/>
      <c r="FX427" s="36"/>
      <c r="FY427" s="36"/>
      <c r="FZ427" s="36"/>
      <c r="GA427" s="36"/>
      <c r="GB427" s="36"/>
      <c r="GC427" s="36"/>
      <c r="GD427" s="36"/>
      <c r="GE427" s="36"/>
      <c r="GF427" s="36"/>
      <c r="GG427" s="36"/>
      <c r="GH427" s="36"/>
      <c r="GI427" s="36"/>
      <c r="GJ427" s="36"/>
      <c r="GK427" s="36"/>
      <c r="GL427" s="36"/>
      <c r="GM427" s="36"/>
      <c r="GN427" s="36"/>
      <c r="GO427" s="36"/>
      <c r="GP427" s="36"/>
      <c r="GQ427" s="36"/>
      <c r="GR427" s="36"/>
      <c r="GS427" s="36"/>
      <c r="GT427" s="36"/>
      <c r="GU427" s="36"/>
      <c r="GV427" s="36"/>
      <c r="GW427" s="36"/>
      <c r="GX427" s="36"/>
      <c r="GY427" s="36"/>
      <c r="GZ427" s="36"/>
      <c r="HA427" s="36"/>
      <c r="HB427" s="36"/>
      <c r="HC427" s="36"/>
      <c r="HD427" s="36"/>
      <c r="HE427" s="36"/>
      <c r="HF427" s="36"/>
      <c r="HG427" s="36"/>
      <c r="HH427" s="36"/>
      <c r="HI427" s="36"/>
      <c r="HJ427" s="36"/>
      <c r="HK427" s="36"/>
      <c r="HL427" s="36"/>
      <c r="HM427" s="36"/>
      <c r="HN427" s="36"/>
      <c r="HO427" s="36"/>
      <c r="HP427" s="36"/>
      <c r="HQ427" s="36"/>
      <c r="HR427" s="36"/>
      <c r="HS427" s="36"/>
      <c r="HT427" s="36"/>
      <c r="HU427" s="36"/>
      <c r="HV427" s="36"/>
      <c r="HW427" s="36"/>
      <c r="HX427" s="36"/>
      <c r="HY427" s="36"/>
      <c r="HZ427" s="36"/>
      <c r="IA427" s="36"/>
      <c r="IB427" s="36"/>
      <c r="IC427" s="36"/>
      <c r="ID427" s="36"/>
      <c r="IE427" s="36"/>
      <c r="IF427" s="36"/>
      <c r="IG427" s="36"/>
    </row>
    <row r="428" spans="1:241">
      <c r="A428" s="900">
        <v>2316</v>
      </c>
      <c r="B428" s="316" t="s">
        <v>147</v>
      </c>
      <c r="C428" s="896" t="s">
        <v>5809</v>
      </c>
      <c r="D428" s="241">
        <v>1191</v>
      </c>
      <c r="E428" s="897" t="s">
        <v>5810</v>
      </c>
      <c r="F428" s="318">
        <v>4</v>
      </c>
      <c r="G428" s="316" t="s">
        <v>150</v>
      </c>
      <c r="H428" s="297">
        <v>45355</v>
      </c>
      <c r="I428" s="298">
        <v>100000</v>
      </c>
      <c r="J428" s="318">
        <v>12</v>
      </c>
      <c r="K428" s="585">
        <f t="shared" si="6"/>
        <v>45719</v>
      </c>
      <c r="L428" s="583">
        <v>15</v>
      </c>
      <c r="M428" s="583">
        <v>3</v>
      </c>
      <c r="N428" s="583">
        <v>18</v>
      </c>
      <c r="O428" s="318"/>
      <c r="P428" s="318"/>
      <c r="Q428" s="115"/>
      <c r="R428" s="318"/>
      <c r="S428" s="318"/>
      <c r="T428" s="318"/>
      <c r="U428" s="318"/>
      <c r="V428" s="318"/>
      <c r="W428" s="318"/>
      <c r="X428" s="298">
        <v>100000</v>
      </c>
      <c r="Y428" s="319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36"/>
      <c r="AY428" s="36"/>
      <c r="AZ428" s="36"/>
      <c r="BA428" s="36"/>
      <c r="BB428" s="36"/>
      <c r="BC428" s="36"/>
      <c r="BD428" s="36"/>
      <c r="BE428" s="36"/>
      <c r="BF428" s="36"/>
      <c r="BG428" s="36"/>
      <c r="BH428" s="36"/>
      <c r="BI428" s="36"/>
      <c r="BJ428" s="36"/>
      <c r="BK428" s="36"/>
      <c r="BL428" s="36"/>
      <c r="BM428" s="36"/>
      <c r="BN428" s="36"/>
      <c r="BO428" s="36"/>
      <c r="BP428" s="36"/>
      <c r="BQ428" s="36"/>
      <c r="BR428" s="36"/>
      <c r="BS428" s="36"/>
      <c r="BT428" s="36"/>
      <c r="BU428" s="36"/>
      <c r="BV428" s="36"/>
      <c r="BW428" s="36"/>
      <c r="BX428" s="36"/>
      <c r="BY428" s="36"/>
      <c r="BZ428" s="36"/>
      <c r="CA428" s="36"/>
      <c r="CB428" s="36"/>
      <c r="CC428" s="36"/>
      <c r="CD428" s="36"/>
      <c r="CE428" s="36"/>
      <c r="CF428" s="36"/>
      <c r="CG428" s="36"/>
      <c r="CH428" s="36"/>
      <c r="CI428" s="36"/>
      <c r="CJ428" s="36"/>
      <c r="CK428" s="36"/>
      <c r="CL428" s="36"/>
      <c r="CM428" s="36"/>
      <c r="CN428" s="36"/>
      <c r="CO428" s="36"/>
      <c r="CP428" s="36"/>
      <c r="CQ428" s="36"/>
      <c r="CR428" s="36"/>
      <c r="CS428" s="36"/>
      <c r="CT428" s="36"/>
      <c r="CU428" s="36"/>
      <c r="CV428" s="36"/>
      <c r="CW428" s="36"/>
      <c r="CX428" s="36"/>
      <c r="CY428" s="36"/>
      <c r="CZ428" s="36"/>
      <c r="DA428" s="36"/>
      <c r="DB428" s="36"/>
      <c r="DC428" s="36"/>
      <c r="DD428" s="36"/>
      <c r="DE428" s="36"/>
      <c r="DF428" s="36"/>
      <c r="DG428" s="36"/>
      <c r="DH428" s="36"/>
      <c r="DI428" s="36"/>
      <c r="DJ428" s="36"/>
      <c r="DK428" s="36"/>
      <c r="DL428" s="36"/>
      <c r="DM428" s="36"/>
      <c r="DN428" s="36"/>
      <c r="DO428" s="36"/>
      <c r="DP428" s="36"/>
      <c r="DQ428" s="36"/>
      <c r="DR428" s="36"/>
      <c r="DS428" s="36"/>
      <c r="DT428" s="36"/>
      <c r="DU428" s="36"/>
      <c r="DV428" s="36"/>
      <c r="DW428" s="36"/>
      <c r="DX428" s="36"/>
      <c r="DY428" s="36"/>
      <c r="DZ428" s="36"/>
      <c r="EA428" s="36"/>
      <c r="EB428" s="36"/>
      <c r="EC428" s="36"/>
      <c r="ED428" s="36"/>
      <c r="EE428" s="36"/>
      <c r="EF428" s="36"/>
      <c r="EG428" s="36"/>
      <c r="EH428" s="36"/>
      <c r="EI428" s="36"/>
      <c r="EJ428" s="36"/>
      <c r="EK428" s="36"/>
      <c r="EL428" s="36"/>
      <c r="EM428" s="36"/>
      <c r="EN428" s="36"/>
      <c r="EO428" s="36"/>
      <c r="EP428" s="36"/>
      <c r="EQ428" s="36"/>
      <c r="ER428" s="36"/>
      <c r="ES428" s="36"/>
      <c r="ET428" s="36"/>
      <c r="EU428" s="36"/>
      <c r="EV428" s="36"/>
      <c r="EW428" s="36"/>
      <c r="EX428" s="36"/>
      <c r="EY428" s="36"/>
      <c r="EZ428" s="36"/>
      <c r="FA428" s="36"/>
      <c r="FB428" s="36"/>
      <c r="FC428" s="36"/>
      <c r="FD428" s="36"/>
      <c r="FE428" s="36"/>
      <c r="FF428" s="36"/>
      <c r="FG428" s="36"/>
      <c r="FH428" s="36"/>
      <c r="FI428" s="36"/>
      <c r="FJ428" s="36"/>
      <c r="FK428" s="36"/>
      <c r="FL428" s="36"/>
      <c r="FM428" s="36"/>
      <c r="FN428" s="36"/>
      <c r="FO428" s="36"/>
      <c r="FP428" s="36"/>
      <c r="FQ428" s="36"/>
      <c r="FR428" s="36"/>
      <c r="FS428" s="36"/>
      <c r="FT428" s="36"/>
      <c r="FU428" s="36"/>
      <c r="FV428" s="36"/>
      <c r="FW428" s="36"/>
      <c r="FX428" s="36"/>
      <c r="FY428" s="36"/>
      <c r="FZ428" s="36"/>
      <c r="GA428" s="36"/>
      <c r="GB428" s="36"/>
      <c r="GC428" s="36"/>
      <c r="GD428" s="36"/>
      <c r="GE428" s="36"/>
      <c r="GF428" s="36"/>
      <c r="GG428" s="36"/>
      <c r="GH428" s="36"/>
      <c r="GI428" s="36"/>
      <c r="GJ428" s="36"/>
      <c r="GK428" s="36"/>
      <c r="GL428" s="36"/>
      <c r="GM428" s="36"/>
      <c r="GN428" s="36"/>
      <c r="GO428" s="36"/>
      <c r="GP428" s="36"/>
      <c r="GQ428" s="36"/>
      <c r="GR428" s="36"/>
      <c r="GS428" s="36"/>
      <c r="GT428" s="36"/>
      <c r="GU428" s="36"/>
      <c r="GV428" s="36"/>
      <c r="GW428" s="36"/>
      <c r="GX428" s="36"/>
      <c r="GY428" s="36"/>
      <c r="GZ428" s="36"/>
      <c r="HA428" s="36"/>
      <c r="HB428" s="36"/>
      <c r="HC428" s="36"/>
      <c r="HD428" s="36"/>
      <c r="HE428" s="36"/>
      <c r="HF428" s="36"/>
      <c r="HG428" s="36"/>
      <c r="HH428" s="36"/>
      <c r="HI428" s="36"/>
      <c r="HJ428" s="36"/>
      <c r="HK428" s="36"/>
      <c r="HL428" s="36"/>
      <c r="HM428" s="36"/>
      <c r="HN428" s="36"/>
      <c r="HO428" s="36"/>
      <c r="HP428" s="36"/>
      <c r="HQ428" s="36"/>
      <c r="HR428" s="36"/>
      <c r="HS428" s="36"/>
      <c r="HT428" s="36"/>
      <c r="HU428" s="36"/>
      <c r="HV428" s="36"/>
      <c r="HW428" s="36"/>
      <c r="HX428" s="36"/>
      <c r="HY428" s="36"/>
      <c r="HZ428" s="36"/>
      <c r="IA428" s="36"/>
      <c r="IB428" s="36"/>
      <c r="IC428" s="36"/>
      <c r="ID428" s="36"/>
      <c r="IE428" s="36"/>
      <c r="IF428" s="36"/>
      <c r="IG428" s="36"/>
    </row>
    <row r="429" spans="1:241">
      <c r="A429" s="900">
        <v>2313</v>
      </c>
      <c r="B429" s="316" t="s">
        <v>147</v>
      </c>
      <c r="C429" s="896" t="s">
        <v>5809</v>
      </c>
      <c r="D429" s="241">
        <v>1192</v>
      </c>
      <c r="E429" s="897" t="s">
        <v>5810</v>
      </c>
      <c r="F429" s="318">
        <v>4</v>
      </c>
      <c r="G429" s="316" t="s">
        <v>150</v>
      </c>
      <c r="H429" s="297">
        <v>45381</v>
      </c>
      <c r="I429" s="298">
        <v>72060</v>
      </c>
      <c r="J429" s="318">
        <v>12</v>
      </c>
      <c r="K429" s="585">
        <f t="shared" si="6"/>
        <v>45745</v>
      </c>
      <c r="L429" s="583">
        <v>15</v>
      </c>
      <c r="M429" s="583">
        <v>3</v>
      </c>
      <c r="N429" s="583">
        <v>18</v>
      </c>
      <c r="O429" s="318"/>
      <c r="P429" s="318"/>
      <c r="Q429" s="115"/>
      <c r="R429" s="318"/>
      <c r="S429" s="318"/>
      <c r="T429" s="318"/>
      <c r="U429" s="318"/>
      <c r="V429" s="318"/>
      <c r="W429" s="318"/>
      <c r="X429" s="298">
        <v>72060</v>
      </c>
      <c r="Y429" s="319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36"/>
      <c r="AY429" s="36"/>
      <c r="AZ429" s="36"/>
      <c r="BA429" s="36"/>
      <c r="BB429" s="36"/>
      <c r="BC429" s="36"/>
      <c r="BD429" s="36"/>
      <c r="BE429" s="36"/>
      <c r="BF429" s="36"/>
      <c r="BG429" s="36"/>
      <c r="BH429" s="36"/>
      <c r="BI429" s="36"/>
      <c r="BJ429" s="36"/>
      <c r="BK429" s="36"/>
      <c r="BL429" s="36"/>
      <c r="BM429" s="36"/>
      <c r="BN429" s="36"/>
      <c r="BO429" s="36"/>
      <c r="BP429" s="36"/>
      <c r="BQ429" s="36"/>
      <c r="BR429" s="36"/>
      <c r="BS429" s="36"/>
      <c r="BT429" s="36"/>
      <c r="BU429" s="36"/>
      <c r="BV429" s="36"/>
      <c r="BW429" s="36"/>
      <c r="BX429" s="36"/>
      <c r="BY429" s="36"/>
      <c r="BZ429" s="36"/>
      <c r="CA429" s="36"/>
      <c r="CB429" s="36"/>
      <c r="CC429" s="36"/>
      <c r="CD429" s="36"/>
      <c r="CE429" s="36"/>
      <c r="CF429" s="36"/>
      <c r="CG429" s="36"/>
      <c r="CH429" s="36"/>
      <c r="CI429" s="36"/>
      <c r="CJ429" s="36"/>
      <c r="CK429" s="36"/>
      <c r="CL429" s="36"/>
      <c r="CM429" s="36"/>
      <c r="CN429" s="36"/>
      <c r="CO429" s="36"/>
      <c r="CP429" s="36"/>
      <c r="CQ429" s="36"/>
      <c r="CR429" s="36"/>
      <c r="CS429" s="36"/>
      <c r="CT429" s="36"/>
      <c r="CU429" s="36"/>
      <c r="CV429" s="36"/>
      <c r="CW429" s="36"/>
      <c r="CX429" s="36"/>
      <c r="CY429" s="36"/>
      <c r="CZ429" s="36"/>
      <c r="DA429" s="36"/>
      <c r="DB429" s="36"/>
      <c r="DC429" s="36"/>
      <c r="DD429" s="36"/>
      <c r="DE429" s="36"/>
      <c r="DF429" s="36"/>
      <c r="DG429" s="36"/>
      <c r="DH429" s="36"/>
      <c r="DI429" s="36"/>
      <c r="DJ429" s="36"/>
      <c r="DK429" s="36"/>
      <c r="DL429" s="36"/>
      <c r="DM429" s="36"/>
      <c r="DN429" s="36"/>
      <c r="DO429" s="36"/>
      <c r="DP429" s="36"/>
      <c r="DQ429" s="36"/>
      <c r="DR429" s="36"/>
      <c r="DS429" s="36"/>
      <c r="DT429" s="36"/>
      <c r="DU429" s="36"/>
      <c r="DV429" s="36"/>
      <c r="DW429" s="36"/>
      <c r="DX429" s="36"/>
      <c r="DY429" s="36"/>
      <c r="DZ429" s="36"/>
      <c r="EA429" s="36"/>
      <c r="EB429" s="36"/>
      <c r="EC429" s="36"/>
      <c r="ED429" s="36"/>
      <c r="EE429" s="36"/>
      <c r="EF429" s="36"/>
      <c r="EG429" s="36"/>
      <c r="EH429" s="36"/>
      <c r="EI429" s="36"/>
      <c r="EJ429" s="36"/>
      <c r="EK429" s="36"/>
      <c r="EL429" s="36"/>
      <c r="EM429" s="36"/>
      <c r="EN429" s="36"/>
      <c r="EO429" s="36"/>
      <c r="EP429" s="36"/>
      <c r="EQ429" s="36"/>
      <c r="ER429" s="36"/>
      <c r="ES429" s="36"/>
      <c r="ET429" s="36"/>
      <c r="EU429" s="36"/>
      <c r="EV429" s="36"/>
      <c r="EW429" s="36"/>
      <c r="EX429" s="36"/>
      <c r="EY429" s="36"/>
      <c r="EZ429" s="36"/>
      <c r="FA429" s="36"/>
      <c r="FB429" s="36"/>
      <c r="FC429" s="36"/>
      <c r="FD429" s="36"/>
      <c r="FE429" s="36"/>
      <c r="FF429" s="36"/>
      <c r="FG429" s="36"/>
      <c r="FH429" s="36"/>
      <c r="FI429" s="36"/>
      <c r="FJ429" s="36"/>
      <c r="FK429" s="36"/>
      <c r="FL429" s="36"/>
      <c r="FM429" s="36"/>
      <c r="FN429" s="36"/>
      <c r="FO429" s="36"/>
      <c r="FP429" s="36"/>
      <c r="FQ429" s="36"/>
      <c r="FR429" s="36"/>
      <c r="FS429" s="36"/>
      <c r="FT429" s="36"/>
      <c r="FU429" s="36"/>
      <c r="FV429" s="36"/>
      <c r="FW429" s="36"/>
      <c r="FX429" s="36"/>
      <c r="FY429" s="36"/>
      <c r="FZ429" s="36"/>
      <c r="GA429" s="36"/>
      <c r="GB429" s="36"/>
      <c r="GC429" s="36"/>
      <c r="GD429" s="36"/>
      <c r="GE429" s="36"/>
      <c r="GF429" s="36"/>
      <c r="GG429" s="36"/>
      <c r="GH429" s="36"/>
      <c r="GI429" s="36"/>
      <c r="GJ429" s="36"/>
      <c r="GK429" s="36"/>
      <c r="GL429" s="36"/>
      <c r="GM429" s="36"/>
      <c r="GN429" s="36"/>
      <c r="GO429" s="36"/>
      <c r="GP429" s="36"/>
      <c r="GQ429" s="36"/>
      <c r="GR429" s="36"/>
      <c r="GS429" s="36"/>
      <c r="GT429" s="36"/>
      <c r="GU429" s="36"/>
      <c r="GV429" s="36"/>
      <c r="GW429" s="36"/>
      <c r="GX429" s="36"/>
      <c r="GY429" s="36"/>
      <c r="GZ429" s="36"/>
      <c r="HA429" s="36"/>
      <c r="HB429" s="36"/>
      <c r="HC429" s="36"/>
      <c r="HD429" s="36"/>
      <c r="HE429" s="36"/>
      <c r="HF429" s="36"/>
      <c r="HG429" s="36"/>
      <c r="HH429" s="36"/>
      <c r="HI429" s="36"/>
      <c r="HJ429" s="36"/>
      <c r="HK429" s="36"/>
      <c r="HL429" s="36"/>
      <c r="HM429" s="36"/>
      <c r="HN429" s="36"/>
      <c r="HO429" s="36"/>
      <c r="HP429" s="36"/>
      <c r="HQ429" s="36"/>
      <c r="HR429" s="36"/>
      <c r="HS429" s="36"/>
      <c r="HT429" s="36"/>
      <c r="HU429" s="36"/>
      <c r="HV429" s="36"/>
      <c r="HW429" s="36"/>
      <c r="HX429" s="36"/>
      <c r="HY429" s="36"/>
      <c r="HZ429" s="36"/>
      <c r="IA429" s="36"/>
      <c r="IB429" s="36"/>
      <c r="IC429" s="36"/>
      <c r="ID429" s="36"/>
      <c r="IE429" s="36"/>
      <c r="IF429" s="36"/>
      <c r="IG429" s="36"/>
    </row>
    <row r="430" spans="1:241">
      <c r="A430" s="900">
        <v>1269</v>
      </c>
      <c r="B430" s="316" t="s">
        <v>147</v>
      </c>
      <c r="C430" s="896" t="s">
        <v>5809</v>
      </c>
      <c r="D430" s="241">
        <v>1193</v>
      </c>
      <c r="E430" s="897" t="s">
        <v>5810</v>
      </c>
      <c r="F430" s="318">
        <v>4</v>
      </c>
      <c r="G430" s="316" t="s">
        <v>150</v>
      </c>
      <c r="H430" s="297">
        <v>45342</v>
      </c>
      <c r="I430" s="298">
        <v>100000</v>
      </c>
      <c r="J430" s="318">
        <v>12</v>
      </c>
      <c r="K430" s="585">
        <f t="shared" si="6"/>
        <v>45706</v>
      </c>
      <c r="L430" s="583">
        <v>15</v>
      </c>
      <c r="M430" s="583">
        <v>3</v>
      </c>
      <c r="N430" s="583">
        <v>18</v>
      </c>
      <c r="O430" s="318"/>
      <c r="P430" s="318"/>
      <c r="Q430" s="115"/>
      <c r="R430" s="318"/>
      <c r="S430" s="318"/>
      <c r="T430" s="318"/>
      <c r="U430" s="318"/>
      <c r="V430" s="318"/>
      <c r="W430" s="318"/>
      <c r="X430" s="298">
        <v>100000</v>
      </c>
      <c r="Y430" s="319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36"/>
      <c r="AY430" s="36"/>
      <c r="AZ430" s="36"/>
      <c r="BA430" s="36"/>
      <c r="BB430" s="36"/>
      <c r="BC430" s="36"/>
      <c r="BD430" s="36"/>
      <c r="BE430" s="36"/>
      <c r="BF430" s="36"/>
      <c r="BG430" s="36"/>
      <c r="BH430" s="36"/>
      <c r="BI430" s="36"/>
      <c r="BJ430" s="36"/>
      <c r="BK430" s="36"/>
      <c r="BL430" s="36"/>
      <c r="BM430" s="36"/>
      <c r="BN430" s="36"/>
      <c r="BO430" s="36"/>
      <c r="BP430" s="36"/>
      <c r="BQ430" s="36"/>
      <c r="BR430" s="36"/>
      <c r="BS430" s="36"/>
      <c r="BT430" s="36"/>
      <c r="BU430" s="36"/>
      <c r="BV430" s="36"/>
      <c r="BW430" s="36"/>
      <c r="BX430" s="36"/>
      <c r="BY430" s="36"/>
      <c r="BZ430" s="36"/>
      <c r="CA430" s="36"/>
      <c r="CB430" s="36"/>
      <c r="CC430" s="36"/>
      <c r="CD430" s="36"/>
      <c r="CE430" s="36"/>
      <c r="CF430" s="36"/>
      <c r="CG430" s="36"/>
      <c r="CH430" s="36"/>
      <c r="CI430" s="36"/>
      <c r="CJ430" s="36"/>
      <c r="CK430" s="36"/>
      <c r="CL430" s="36"/>
      <c r="CM430" s="36"/>
      <c r="CN430" s="36"/>
      <c r="CO430" s="36"/>
      <c r="CP430" s="36"/>
      <c r="CQ430" s="36"/>
      <c r="CR430" s="36"/>
      <c r="CS430" s="36"/>
      <c r="CT430" s="36"/>
      <c r="CU430" s="36"/>
      <c r="CV430" s="36"/>
      <c r="CW430" s="36"/>
      <c r="CX430" s="36"/>
      <c r="CY430" s="36"/>
      <c r="CZ430" s="36"/>
      <c r="DA430" s="36"/>
      <c r="DB430" s="36"/>
      <c r="DC430" s="36"/>
      <c r="DD430" s="36"/>
      <c r="DE430" s="36"/>
      <c r="DF430" s="36"/>
      <c r="DG430" s="36"/>
      <c r="DH430" s="36"/>
      <c r="DI430" s="36"/>
      <c r="DJ430" s="36"/>
      <c r="DK430" s="36"/>
      <c r="DL430" s="36"/>
      <c r="DM430" s="36"/>
      <c r="DN430" s="36"/>
      <c r="DO430" s="36"/>
      <c r="DP430" s="36"/>
      <c r="DQ430" s="36"/>
      <c r="DR430" s="36"/>
      <c r="DS430" s="36"/>
      <c r="DT430" s="36"/>
      <c r="DU430" s="36"/>
      <c r="DV430" s="36"/>
      <c r="DW430" s="36"/>
      <c r="DX430" s="36"/>
      <c r="DY430" s="36"/>
      <c r="DZ430" s="36"/>
      <c r="EA430" s="36"/>
      <c r="EB430" s="36"/>
      <c r="EC430" s="36"/>
      <c r="ED430" s="36"/>
      <c r="EE430" s="36"/>
      <c r="EF430" s="36"/>
      <c r="EG430" s="36"/>
      <c r="EH430" s="36"/>
      <c r="EI430" s="36"/>
      <c r="EJ430" s="36"/>
      <c r="EK430" s="36"/>
      <c r="EL430" s="36"/>
      <c r="EM430" s="36"/>
      <c r="EN430" s="36"/>
      <c r="EO430" s="36"/>
      <c r="EP430" s="36"/>
      <c r="EQ430" s="36"/>
      <c r="ER430" s="36"/>
      <c r="ES430" s="36"/>
      <c r="ET430" s="36"/>
      <c r="EU430" s="36"/>
      <c r="EV430" s="36"/>
      <c r="EW430" s="36"/>
      <c r="EX430" s="36"/>
      <c r="EY430" s="36"/>
      <c r="EZ430" s="36"/>
      <c r="FA430" s="36"/>
      <c r="FB430" s="36"/>
      <c r="FC430" s="36"/>
      <c r="FD430" s="36"/>
      <c r="FE430" s="36"/>
      <c r="FF430" s="36"/>
      <c r="FG430" s="36"/>
      <c r="FH430" s="36"/>
      <c r="FI430" s="36"/>
      <c r="FJ430" s="36"/>
      <c r="FK430" s="36"/>
      <c r="FL430" s="36"/>
      <c r="FM430" s="36"/>
      <c r="FN430" s="36"/>
      <c r="FO430" s="36"/>
      <c r="FP430" s="36"/>
      <c r="FQ430" s="36"/>
      <c r="FR430" s="36"/>
      <c r="FS430" s="36"/>
      <c r="FT430" s="36"/>
      <c r="FU430" s="36"/>
      <c r="FV430" s="36"/>
      <c r="FW430" s="36"/>
      <c r="FX430" s="36"/>
      <c r="FY430" s="36"/>
      <c r="FZ430" s="36"/>
      <c r="GA430" s="36"/>
      <c r="GB430" s="36"/>
      <c r="GC430" s="36"/>
      <c r="GD430" s="36"/>
      <c r="GE430" s="36"/>
      <c r="GF430" s="36"/>
      <c r="GG430" s="36"/>
      <c r="GH430" s="36"/>
      <c r="GI430" s="36"/>
      <c r="GJ430" s="36"/>
      <c r="GK430" s="36"/>
      <c r="GL430" s="36"/>
      <c r="GM430" s="36"/>
      <c r="GN430" s="36"/>
      <c r="GO430" s="36"/>
      <c r="GP430" s="36"/>
      <c r="GQ430" s="36"/>
      <c r="GR430" s="36"/>
      <c r="GS430" s="36"/>
      <c r="GT430" s="36"/>
      <c r="GU430" s="36"/>
      <c r="GV430" s="36"/>
      <c r="GW430" s="36"/>
      <c r="GX430" s="36"/>
      <c r="GY430" s="36"/>
      <c r="GZ430" s="36"/>
      <c r="HA430" s="36"/>
      <c r="HB430" s="36"/>
      <c r="HC430" s="36"/>
      <c r="HD430" s="36"/>
      <c r="HE430" s="36"/>
      <c r="HF430" s="36"/>
      <c r="HG430" s="36"/>
      <c r="HH430" s="36"/>
      <c r="HI430" s="36"/>
      <c r="HJ430" s="36"/>
      <c r="HK430" s="36"/>
      <c r="HL430" s="36"/>
      <c r="HM430" s="36"/>
      <c r="HN430" s="36"/>
      <c r="HO430" s="36"/>
      <c r="HP430" s="36"/>
      <c r="HQ430" s="36"/>
      <c r="HR430" s="36"/>
      <c r="HS430" s="36"/>
      <c r="HT430" s="36"/>
      <c r="HU430" s="36"/>
      <c r="HV430" s="36"/>
      <c r="HW430" s="36"/>
      <c r="HX430" s="36"/>
      <c r="HY430" s="36"/>
      <c r="HZ430" s="36"/>
      <c r="IA430" s="36"/>
      <c r="IB430" s="36"/>
      <c r="IC430" s="36"/>
      <c r="ID430" s="36"/>
      <c r="IE430" s="36"/>
      <c r="IF430" s="36"/>
      <c r="IG430" s="36"/>
    </row>
    <row r="431" spans="1:241">
      <c r="A431" s="900">
        <v>2352</v>
      </c>
      <c r="B431" s="316" t="s">
        <v>147</v>
      </c>
      <c r="C431" s="896" t="s">
        <v>5809</v>
      </c>
      <c r="D431" s="241">
        <v>1194</v>
      </c>
      <c r="E431" s="897" t="s">
        <v>5810</v>
      </c>
      <c r="F431" s="318">
        <v>4</v>
      </c>
      <c r="G431" s="316" t="s">
        <v>150</v>
      </c>
      <c r="H431" s="297">
        <v>45342</v>
      </c>
      <c r="I431" s="298">
        <v>100000</v>
      </c>
      <c r="J431" s="318">
        <v>12</v>
      </c>
      <c r="K431" s="585">
        <f t="shared" si="6"/>
        <v>45706</v>
      </c>
      <c r="L431" s="583">
        <v>15</v>
      </c>
      <c r="M431" s="583">
        <v>3</v>
      </c>
      <c r="N431" s="583">
        <v>18</v>
      </c>
      <c r="O431" s="318"/>
      <c r="P431" s="318"/>
      <c r="Q431" s="115"/>
      <c r="R431" s="318"/>
      <c r="S431" s="318"/>
      <c r="T431" s="318"/>
      <c r="U431" s="318"/>
      <c r="V431" s="318"/>
      <c r="W431" s="318"/>
      <c r="X431" s="298">
        <v>100000</v>
      </c>
      <c r="Y431" s="319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36"/>
      <c r="AY431" s="36"/>
      <c r="AZ431" s="36"/>
      <c r="BA431" s="36"/>
      <c r="BB431" s="36"/>
      <c r="BC431" s="36"/>
      <c r="BD431" s="36"/>
      <c r="BE431" s="36"/>
      <c r="BF431" s="36"/>
      <c r="BG431" s="36"/>
      <c r="BH431" s="36"/>
      <c r="BI431" s="36"/>
      <c r="BJ431" s="36"/>
      <c r="BK431" s="36"/>
      <c r="BL431" s="36"/>
      <c r="BM431" s="36"/>
      <c r="BN431" s="36"/>
      <c r="BO431" s="36"/>
      <c r="BP431" s="36"/>
      <c r="BQ431" s="36"/>
      <c r="BR431" s="36"/>
      <c r="BS431" s="36"/>
      <c r="BT431" s="36"/>
      <c r="BU431" s="36"/>
      <c r="BV431" s="36"/>
      <c r="BW431" s="36"/>
      <c r="BX431" s="36"/>
      <c r="BY431" s="36"/>
      <c r="BZ431" s="36"/>
      <c r="CA431" s="36"/>
      <c r="CB431" s="36"/>
      <c r="CC431" s="36"/>
      <c r="CD431" s="36"/>
      <c r="CE431" s="36"/>
      <c r="CF431" s="36"/>
      <c r="CG431" s="36"/>
      <c r="CH431" s="36"/>
      <c r="CI431" s="36"/>
      <c r="CJ431" s="36"/>
      <c r="CK431" s="36"/>
      <c r="CL431" s="36"/>
      <c r="CM431" s="36"/>
      <c r="CN431" s="36"/>
      <c r="CO431" s="36"/>
      <c r="CP431" s="36"/>
      <c r="CQ431" s="36"/>
      <c r="CR431" s="36"/>
      <c r="CS431" s="36"/>
      <c r="CT431" s="36"/>
      <c r="CU431" s="36"/>
      <c r="CV431" s="36"/>
      <c r="CW431" s="36"/>
      <c r="CX431" s="36"/>
      <c r="CY431" s="36"/>
      <c r="CZ431" s="36"/>
      <c r="DA431" s="36"/>
      <c r="DB431" s="36"/>
      <c r="DC431" s="36"/>
      <c r="DD431" s="36"/>
      <c r="DE431" s="36"/>
      <c r="DF431" s="36"/>
      <c r="DG431" s="36"/>
      <c r="DH431" s="36"/>
      <c r="DI431" s="36"/>
      <c r="DJ431" s="36"/>
      <c r="DK431" s="36"/>
      <c r="DL431" s="36"/>
      <c r="DM431" s="36"/>
      <c r="DN431" s="36"/>
      <c r="DO431" s="36"/>
      <c r="DP431" s="36"/>
      <c r="DQ431" s="36"/>
      <c r="DR431" s="36"/>
      <c r="DS431" s="36"/>
      <c r="DT431" s="36"/>
      <c r="DU431" s="36"/>
      <c r="DV431" s="36"/>
      <c r="DW431" s="36"/>
      <c r="DX431" s="36"/>
      <c r="DY431" s="36"/>
      <c r="DZ431" s="36"/>
      <c r="EA431" s="36"/>
      <c r="EB431" s="36"/>
      <c r="EC431" s="36"/>
      <c r="ED431" s="36"/>
      <c r="EE431" s="36"/>
      <c r="EF431" s="36"/>
      <c r="EG431" s="36"/>
      <c r="EH431" s="36"/>
      <c r="EI431" s="36"/>
      <c r="EJ431" s="36"/>
      <c r="EK431" s="36"/>
      <c r="EL431" s="36"/>
      <c r="EM431" s="36"/>
      <c r="EN431" s="36"/>
      <c r="EO431" s="36"/>
      <c r="EP431" s="36"/>
      <c r="EQ431" s="36"/>
      <c r="ER431" s="36"/>
      <c r="ES431" s="36"/>
      <c r="ET431" s="36"/>
      <c r="EU431" s="36"/>
      <c r="EV431" s="36"/>
      <c r="EW431" s="36"/>
      <c r="EX431" s="36"/>
      <c r="EY431" s="36"/>
      <c r="EZ431" s="36"/>
      <c r="FA431" s="36"/>
      <c r="FB431" s="36"/>
      <c r="FC431" s="36"/>
      <c r="FD431" s="36"/>
      <c r="FE431" s="36"/>
      <c r="FF431" s="36"/>
      <c r="FG431" s="36"/>
      <c r="FH431" s="36"/>
      <c r="FI431" s="36"/>
      <c r="FJ431" s="36"/>
      <c r="FK431" s="36"/>
      <c r="FL431" s="36"/>
      <c r="FM431" s="36"/>
      <c r="FN431" s="36"/>
      <c r="FO431" s="36"/>
      <c r="FP431" s="36"/>
      <c r="FQ431" s="36"/>
      <c r="FR431" s="36"/>
      <c r="FS431" s="36"/>
      <c r="FT431" s="36"/>
      <c r="FU431" s="36"/>
      <c r="FV431" s="36"/>
      <c r="FW431" s="36"/>
      <c r="FX431" s="36"/>
      <c r="FY431" s="36"/>
      <c r="FZ431" s="36"/>
      <c r="GA431" s="36"/>
      <c r="GB431" s="36"/>
      <c r="GC431" s="36"/>
      <c r="GD431" s="36"/>
      <c r="GE431" s="36"/>
      <c r="GF431" s="36"/>
      <c r="GG431" s="36"/>
      <c r="GH431" s="36"/>
      <c r="GI431" s="36"/>
      <c r="GJ431" s="36"/>
      <c r="GK431" s="36"/>
      <c r="GL431" s="36"/>
      <c r="GM431" s="36"/>
      <c r="GN431" s="36"/>
      <c r="GO431" s="36"/>
      <c r="GP431" s="36"/>
      <c r="GQ431" s="36"/>
      <c r="GR431" s="36"/>
      <c r="GS431" s="36"/>
      <c r="GT431" s="36"/>
      <c r="GU431" s="36"/>
      <c r="GV431" s="36"/>
      <c r="GW431" s="36"/>
      <c r="GX431" s="36"/>
      <c r="GY431" s="36"/>
      <c r="GZ431" s="36"/>
      <c r="HA431" s="36"/>
      <c r="HB431" s="36"/>
      <c r="HC431" s="36"/>
      <c r="HD431" s="36"/>
      <c r="HE431" s="36"/>
      <c r="HF431" s="36"/>
      <c r="HG431" s="36"/>
      <c r="HH431" s="36"/>
      <c r="HI431" s="36"/>
      <c r="HJ431" s="36"/>
      <c r="HK431" s="36"/>
      <c r="HL431" s="36"/>
      <c r="HM431" s="36"/>
      <c r="HN431" s="36"/>
      <c r="HO431" s="36"/>
      <c r="HP431" s="36"/>
      <c r="HQ431" s="36"/>
      <c r="HR431" s="36"/>
      <c r="HS431" s="36"/>
      <c r="HT431" s="36"/>
      <c r="HU431" s="36"/>
      <c r="HV431" s="36"/>
      <c r="HW431" s="36"/>
      <c r="HX431" s="36"/>
      <c r="HY431" s="36"/>
      <c r="HZ431" s="36"/>
      <c r="IA431" s="36"/>
      <c r="IB431" s="36"/>
      <c r="IC431" s="36"/>
      <c r="ID431" s="36"/>
      <c r="IE431" s="36"/>
      <c r="IF431" s="36"/>
      <c r="IG431" s="36"/>
    </row>
    <row r="432" spans="1:241">
      <c r="A432" s="900">
        <v>2389</v>
      </c>
      <c r="B432" s="316" t="s">
        <v>147</v>
      </c>
      <c r="C432" s="896" t="s">
        <v>5809</v>
      </c>
      <c r="D432" s="241">
        <v>1196</v>
      </c>
      <c r="E432" s="897" t="s">
        <v>5810</v>
      </c>
      <c r="F432" s="318">
        <v>4</v>
      </c>
      <c r="G432" s="316" t="s">
        <v>150</v>
      </c>
      <c r="H432" s="297">
        <v>45381</v>
      </c>
      <c r="I432" s="298">
        <v>100000</v>
      </c>
      <c r="J432" s="318">
        <v>12</v>
      </c>
      <c r="K432" s="585">
        <f t="shared" si="6"/>
        <v>45745</v>
      </c>
      <c r="L432" s="583">
        <v>15</v>
      </c>
      <c r="M432" s="583">
        <v>3</v>
      </c>
      <c r="N432" s="583">
        <v>18</v>
      </c>
      <c r="O432" s="318"/>
      <c r="P432" s="318"/>
      <c r="Q432" s="115"/>
      <c r="R432" s="318"/>
      <c r="S432" s="318"/>
      <c r="T432" s="318"/>
      <c r="U432" s="318"/>
      <c r="V432" s="318"/>
      <c r="W432" s="318"/>
      <c r="X432" s="298">
        <v>100000</v>
      </c>
      <c r="Y432" s="319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36"/>
      <c r="AY432" s="36"/>
      <c r="AZ432" s="36"/>
      <c r="BA432" s="36"/>
      <c r="BB432" s="36"/>
      <c r="BC432" s="36"/>
      <c r="BD432" s="36"/>
      <c r="BE432" s="36"/>
      <c r="BF432" s="36"/>
      <c r="BG432" s="36"/>
      <c r="BH432" s="36"/>
      <c r="BI432" s="36"/>
      <c r="BJ432" s="36"/>
      <c r="BK432" s="36"/>
      <c r="BL432" s="36"/>
      <c r="BM432" s="36"/>
      <c r="BN432" s="36"/>
      <c r="BO432" s="36"/>
      <c r="BP432" s="36"/>
      <c r="BQ432" s="36"/>
      <c r="BR432" s="36"/>
      <c r="BS432" s="36"/>
      <c r="BT432" s="36"/>
      <c r="BU432" s="36"/>
      <c r="BV432" s="36"/>
      <c r="BW432" s="36"/>
      <c r="BX432" s="36"/>
      <c r="BY432" s="36"/>
      <c r="BZ432" s="36"/>
      <c r="CA432" s="36"/>
      <c r="CB432" s="36"/>
      <c r="CC432" s="36"/>
      <c r="CD432" s="36"/>
      <c r="CE432" s="36"/>
      <c r="CF432" s="36"/>
      <c r="CG432" s="36"/>
      <c r="CH432" s="36"/>
      <c r="CI432" s="36"/>
      <c r="CJ432" s="36"/>
      <c r="CK432" s="36"/>
      <c r="CL432" s="36"/>
      <c r="CM432" s="36"/>
      <c r="CN432" s="36"/>
      <c r="CO432" s="36"/>
      <c r="CP432" s="36"/>
      <c r="CQ432" s="36"/>
      <c r="CR432" s="36"/>
      <c r="CS432" s="36"/>
      <c r="CT432" s="36"/>
      <c r="CU432" s="36"/>
      <c r="CV432" s="36"/>
      <c r="CW432" s="36"/>
      <c r="CX432" s="36"/>
      <c r="CY432" s="36"/>
      <c r="CZ432" s="36"/>
      <c r="DA432" s="36"/>
      <c r="DB432" s="36"/>
      <c r="DC432" s="36"/>
      <c r="DD432" s="36"/>
      <c r="DE432" s="36"/>
      <c r="DF432" s="36"/>
      <c r="DG432" s="36"/>
      <c r="DH432" s="36"/>
      <c r="DI432" s="36"/>
      <c r="DJ432" s="36"/>
      <c r="DK432" s="36"/>
      <c r="DL432" s="36"/>
      <c r="DM432" s="36"/>
      <c r="DN432" s="36"/>
      <c r="DO432" s="36"/>
      <c r="DP432" s="36"/>
      <c r="DQ432" s="36"/>
      <c r="DR432" s="36"/>
      <c r="DS432" s="36"/>
      <c r="DT432" s="36"/>
      <c r="DU432" s="36"/>
      <c r="DV432" s="36"/>
      <c r="DW432" s="36"/>
      <c r="DX432" s="36"/>
      <c r="DY432" s="36"/>
      <c r="DZ432" s="36"/>
      <c r="EA432" s="36"/>
      <c r="EB432" s="36"/>
      <c r="EC432" s="36"/>
      <c r="ED432" s="36"/>
      <c r="EE432" s="36"/>
      <c r="EF432" s="36"/>
      <c r="EG432" s="36"/>
      <c r="EH432" s="36"/>
      <c r="EI432" s="36"/>
      <c r="EJ432" s="36"/>
      <c r="EK432" s="36"/>
      <c r="EL432" s="36"/>
      <c r="EM432" s="36"/>
      <c r="EN432" s="36"/>
      <c r="EO432" s="36"/>
      <c r="EP432" s="36"/>
      <c r="EQ432" s="36"/>
      <c r="ER432" s="36"/>
      <c r="ES432" s="36"/>
      <c r="ET432" s="36"/>
      <c r="EU432" s="36"/>
      <c r="EV432" s="36"/>
      <c r="EW432" s="36"/>
      <c r="EX432" s="36"/>
      <c r="EY432" s="36"/>
      <c r="EZ432" s="36"/>
      <c r="FA432" s="36"/>
      <c r="FB432" s="36"/>
      <c r="FC432" s="36"/>
      <c r="FD432" s="36"/>
      <c r="FE432" s="36"/>
      <c r="FF432" s="36"/>
      <c r="FG432" s="36"/>
      <c r="FH432" s="36"/>
      <c r="FI432" s="36"/>
      <c r="FJ432" s="36"/>
      <c r="FK432" s="36"/>
      <c r="FL432" s="36"/>
      <c r="FM432" s="36"/>
      <c r="FN432" s="36"/>
      <c r="FO432" s="36"/>
      <c r="FP432" s="36"/>
      <c r="FQ432" s="36"/>
      <c r="FR432" s="36"/>
      <c r="FS432" s="36"/>
      <c r="FT432" s="36"/>
      <c r="FU432" s="36"/>
      <c r="FV432" s="36"/>
      <c r="FW432" s="36"/>
      <c r="FX432" s="36"/>
      <c r="FY432" s="36"/>
      <c r="FZ432" s="36"/>
      <c r="GA432" s="36"/>
      <c r="GB432" s="36"/>
      <c r="GC432" s="36"/>
      <c r="GD432" s="36"/>
      <c r="GE432" s="36"/>
      <c r="GF432" s="36"/>
      <c r="GG432" s="36"/>
      <c r="GH432" s="36"/>
      <c r="GI432" s="36"/>
      <c r="GJ432" s="36"/>
      <c r="GK432" s="36"/>
      <c r="GL432" s="36"/>
      <c r="GM432" s="36"/>
      <c r="GN432" s="36"/>
      <c r="GO432" s="36"/>
      <c r="GP432" s="36"/>
      <c r="GQ432" s="36"/>
      <c r="GR432" s="36"/>
      <c r="GS432" s="36"/>
      <c r="GT432" s="36"/>
      <c r="GU432" s="36"/>
      <c r="GV432" s="36"/>
      <c r="GW432" s="36"/>
      <c r="GX432" s="36"/>
      <c r="GY432" s="36"/>
      <c r="GZ432" s="36"/>
      <c r="HA432" s="36"/>
      <c r="HB432" s="36"/>
      <c r="HC432" s="36"/>
      <c r="HD432" s="36"/>
      <c r="HE432" s="36"/>
      <c r="HF432" s="36"/>
      <c r="HG432" s="36"/>
      <c r="HH432" s="36"/>
      <c r="HI432" s="36"/>
      <c r="HJ432" s="36"/>
      <c r="HK432" s="36"/>
      <c r="HL432" s="36"/>
      <c r="HM432" s="36"/>
      <c r="HN432" s="36"/>
      <c r="HO432" s="36"/>
      <c r="HP432" s="36"/>
      <c r="HQ432" s="36"/>
      <c r="HR432" s="36"/>
      <c r="HS432" s="36"/>
      <c r="HT432" s="36"/>
      <c r="HU432" s="36"/>
      <c r="HV432" s="36"/>
      <c r="HW432" s="36"/>
      <c r="HX432" s="36"/>
      <c r="HY432" s="36"/>
      <c r="HZ432" s="36"/>
      <c r="IA432" s="36"/>
      <c r="IB432" s="36"/>
      <c r="IC432" s="36"/>
      <c r="ID432" s="36"/>
      <c r="IE432" s="36"/>
      <c r="IF432" s="36"/>
      <c r="IG432" s="36"/>
    </row>
    <row r="433" spans="1:241">
      <c r="A433" s="900">
        <v>2103</v>
      </c>
      <c r="B433" s="316" t="s">
        <v>147</v>
      </c>
      <c r="C433" s="896" t="s">
        <v>5809</v>
      </c>
      <c r="D433" s="241">
        <v>1197</v>
      </c>
      <c r="E433" s="897" t="s">
        <v>5810</v>
      </c>
      <c r="F433" s="318">
        <v>4</v>
      </c>
      <c r="G433" s="316" t="s">
        <v>150</v>
      </c>
      <c r="H433" s="297">
        <v>45044</v>
      </c>
      <c r="I433" s="298">
        <v>100000</v>
      </c>
      <c r="J433" s="318">
        <v>12</v>
      </c>
      <c r="K433" s="585">
        <f t="shared" si="6"/>
        <v>45408</v>
      </c>
      <c r="L433" s="583">
        <v>15</v>
      </c>
      <c r="M433" s="583">
        <v>3</v>
      </c>
      <c r="N433" s="583">
        <v>18</v>
      </c>
      <c r="O433" s="318"/>
      <c r="P433" s="318"/>
      <c r="Q433" s="115"/>
      <c r="R433" s="318"/>
      <c r="S433" s="318"/>
      <c r="T433" s="318"/>
      <c r="U433" s="318"/>
      <c r="V433" s="318"/>
      <c r="W433" s="318"/>
      <c r="X433" s="298">
        <v>100000</v>
      </c>
      <c r="Y433" s="319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36"/>
      <c r="AY433" s="36"/>
      <c r="AZ433" s="36"/>
      <c r="BA433" s="36"/>
      <c r="BB433" s="36"/>
      <c r="BC433" s="36"/>
      <c r="BD433" s="36"/>
      <c r="BE433" s="36"/>
      <c r="BF433" s="36"/>
      <c r="BG433" s="36"/>
      <c r="BH433" s="36"/>
      <c r="BI433" s="36"/>
      <c r="BJ433" s="36"/>
      <c r="BK433" s="36"/>
      <c r="BL433" s="36"/>
      <c r="BM433" s="36"/>
      <c r="BN433" s="36"/>
      <c r="BO433" s="36"/>
      <c r="BP433" s="36"/>
      <c r="BQ433" s="36"/>
      <c r="BR433" s="36"/>
      <c r="BS433" s="36"/>
      <c r="BT433" s="36"/>
      <c r="BU433" s="36"/>
      <c r="BV433" s="36"/>
      <c r="BW433" s="36"/>
      <c r="BX433" s="36"/>
      <c r="BY433" s="36"/>
      <c r="BZ433" s="36"/>
      <c r="CA433" s="36"/>
      <c r="CB433" s="36"/>
      <c r="CC433" s="36"/>
      <c r="CD433" s="36"/>
      <c r="CE433" s="36"/>
      <c r="CF433" s="36"/>
      <c r="CG433" s="36"/>
      <c r="CH433" s="36"/>
      <c r="CI433" s="36"/>
      <c r="CJ433" s="36"/>
      <c r="CK433" s="36"/>
      <c r="CL433" s="36"/>
      <c r="CM433" s="36"/>
      <c r="CN433" s="36"/>
      <c r="CO433" s="36"/>
      <c r="CP433" s="36"/>
      <c r="CQ433" s="36"/>
      <c r="CR433" s="36"/>
      <c r="CS433" s="36"/>
      <c r="CT433" s="36"/>
      <c r="CU433" s="36"/>
      <c r="CV433" s="36"/>
      <c r="CW433" s="36"/>
      <c r="CX433" s="36"/>
      <c r="CY433" s="36"/>
      <c r="CZ433" s="36"/>
      <c r="DA433" s="36"/>
      <c r="DB433" s="36"/>
      <c r="DC433" s="36"/>
      <c r="DD433" s="36"/>
      <c r="DE433" s="36"/>
      <c r="DF433" s="36"/>
      <c r="DG433" s="36"/>
      <c r="DH433" s="36"/>
      <c r="DI433" s="36"/>
      <c r="DJ433" s="36"/>
      <c r="DK433" s="36"/>
      <c r="DL433" s="36"/>
      <c r="DM433" s="36"/>
      <c r="DN433" s="36"/>
      <c r="DO433" s="36"/>
      <c r="DP433" s="36"/>
      <c r="DQ433" s="36"/>
      <c r="DR433" s="36"/>
      <c r="DS433" s="36"/>
      <c r="DT433" s="36"/>
      <c r="DU433" s="36"/>
      <c r="DV433" s="36"/>
      <c r="DW433" s="36"/>
      <c r="DX433" s="36"/>
      <c r="DY433" s="36"/>
      <c r="DZ433" s="36"/>
      <c r="EA433" s="36"/>
      <c r="EB433" s="36"/>
      <c r="EC433" s="36"/>
      <c r="ED433" s="36"/>
      <c r="EE433" s="36"/>
      <c r="EF433" s="36"/>
      <c r="EG433" s="36"/>
      <c r="EH433" s="36"/>
      <c r="EI433" s="36"/>
      <c r="EJ433" s="36"/>
      <c r="EK433" s="36"/>
      <c r="EL433" s="36"/>
      <c r="EM433" s="36"/>
      <c r="EN433" s="36"/>
      <c r="EO433" s="36"/>
      <c r="EP433" s="36"/>
      <c r="EQ433" s="36"/>
      <c r="ER433" s="36"/>
      <c r="ES433" s="36"/>
      <c r="ET433" s="36"/>
      <c r="EU433" s="36"/>
      <c r="EV433" s="36"/>
      <c r="EW433" s="36"/>
      <c r="EX433" s="36"/>
      <c r="EY433" s="36"/>
      <c r="EZ433" s="36"/>
      <c r="FA433" s="36"/>
      <c r="FB433" s="36"/>
      <c r="FC433" s="36"/>
      <c r="FD433" s="36"/>
      <c r="FE433" s="36"/>
      <c r="FF433" s="36"/>
      <c r="FG433" s="36"/>
      <c r="FH433" s="36"/>
      <c r="FI433" s="36"/>
      <c r="FJ433" s="36"/>
      <c r="FK433" s="36"/>
      <c r="FL433" s="36"/>
      <c r="FM433" s="36"/>
      <c r="FN433" s="36"/>
      <c r="FO433" s="36"/>
      <c r="FP433" s="36"/>
      <c r="FQ433" s="36"/>
      <c r="FR433" s="36"/>
      <c r="FS433" s="36"/>
      <c r="FT433" s="36"/>
      <c r="FU433" s="36"/>
      <c r="FV433" s="36"/>
      <c r="FW433" s="36"/>
      <c r="FX433" s="36"/>
      <c r="FY433" s="36"/>
      <c r="FZ433" s="36"/>
      <c r="GA433" s="36"/>
      <c r="GB433" s="36"/>
      <c r="GC433" s="36"/>
      <c r="GD433" s="36"/>
      <c r="GE433" s="36"/>
      <c r="GF433" s="36"/>
      <c r="GG433" s="36"/>
      <c r="GH433" s="36"/>
      <c r="GI433" s="36"/>
      <c r="GJ433" s="36"/>
      <c r="GK433" s="36"/>
      <c r="GL433" s="36"/>
      <c r="GM433" s="36"/>
      <c r="GN433" s="36"/>
      <c r="GO433" s="36"/>
      <c r="GP433" s="36"/>
      <c r="GQ433" s="36"/>
      <c r="GR433" s="36"/>
      <c r="GS433" s="36"/>
      <c r="GT433" s="36"/>
      <c r="GU433" s="36"/>
      <c r="GV433" s="36"/>
      <c r="GW433" s="36"/>
      <c r="GX433" s="36"/>
      <c r="GY433" s="36"/>
      <c r="GZ433" s="36"/>
      <c r="HA433" s="36"/>
      <c r="HB433" s="36"/>
      <c r="HC433" s="36"/>
      <c r="HD433" s="36"/>
      <c r="HE433" s="36"/>
      <c r="HF433" s="36"/>
      <c r="HG433" s="36"/>
      <c r="HH433" s="36"/>
      <c r="HI433" s="36"/>
      <c r="HJ433" s="36"/>
      <c r="HK433" s="36"/>
      <c r="HL433" s="36"/>
      <c r="HM433" s="36"/>
      <c r="HN433" s="36"/>
      <c r="HO433" s="36"/>
      <c r="HP433" s="36"/>
      <c r="HQ433" s="36"/>
      <c r="HR433" s="36"/>
      <c r="HS433" s="36"/>
      <c r="HT433" s="36"/>
      <c r="HU433" s="36"/>
      <c r="HV433" s="36"/>
      <c r="HW433" s="36"/>
      <c r="HX433" s="36"/>
      <c r="HY433" s="36"/>
      <c r="HZ433" s="36"/>
      <c r="IA433" s="36"/>
      <c r="IB433" s="36"/>
      <c r="IC433" s="36"/>
      <c r="ID433" s="36"/>
      <c r="IE433" s="36"/>
      <c r="IF433" s="36"/>
      <c r="IG433" s="36"/>
    </row>
    <row r="434" spans="1:241">
      <c r="A434" s="900">
        <v>863</v>
      </c>
      <c r="B434" s="316" t="s">
        <v>147</v>
      </c>
      <c r="C434" s="896" t="s">
        <v>5809</v>
      </c>
      <c r="D434" s="241">
        <v>1198</v>
      </c>
      <c r="E434" s="897" t="s">
        <v>5810</v>
      </c>
      <c r="F434" s="318">
        <v>4</v>
      </c>
      <c r="G434" s="316" t="s">
        <v>150</v>
      </c>
      <c r="H434" s="297">
        <v>45021</v>
      </c>
      <c r="I434" s="298">
        <v>100000</v>
      </c>
      <c r="J434" s="318">
        <v>12</v>
      </c>
      <c r="K434" s="585">
        <f t="shared" si="6"/>
        <v>45385</v>
      </c>
      <c r="L434" s="583">
        <v>15</v>
      </c>
      <c r="M434" s="583">
        <v>3</v>
      </c>
      <c r="N434" s="583">
        <v>18</v>
      </c>
      <c r="O434" s="318"/>
      <c r="P434" s="318"/>
      <c r="Q434" s="115"/>
      <c r="R434" s="318"/>
      <c r="S434" s="318"/>
      <c r="T434" s="318"/>
      <c r="U434" s="318"/>
      <c r="V434" s="318"/>
      <c r="W434" s="318"/>
      <c r="X434" s="298">
        <v>100000</v>
      </c>
      <c r="Y434" s="319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36"/>
      <c r="AY434" s="36"/>
      <c r="AZ434" s="36"/>
      <c r="BA434" s="36"/>
      <c r="BB434" s="36"/>
      <c r="BC434" s="36"/>
      <c r="BD434" s="36"/>
      <c r="BE434" s="36"/>
      <c r="BF434" s="36"/>
      <c r="BG434" s="36"/>
      <c r="BH434" s="36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  <c r="BT434" s="36"/>
      <c r="BU434" s="36"/>
      <c r="BV434" s="36"/>
      <c r="BW434" s="36"/>
      <c r="BX434" s="36"/>
      <c r="BY434" s="36"/>
      <c r="BZ434" s="36"/>
      <c r="CA434" s="36"/>
      <c r="CB434" s="36"/>
      <c r="CC434" s="36"/>
      <c r="CD434" s="36"/>
      <c r="CE434" s="36"/>
      <c r="CF434" s="36"/>
      <c r="CG434" s="36"/>
      <c r="CH434" s="36"/>
      <c r="CI434" s="36"/>
      <c r="CJ434" s="36"/>
      <c r="CK434" s="36"/>
      <c r="CL434" s="36"/>
      <c r="CM434" s="36"/>
      <c r="CN434" s="36"/>
      <c r="CO434" s="36"/>
      <c r="CP434" s="36"/>
      <c r="CQ434" s="36"/>
      <c r="CR434" s="36"/>
      <c r="CS434" s="36"/>
      <c r="CT434" s="36"/>
      <c r="CU434" s="36"/>
      <c r="CV434" s="36"/>
      <c r="CW434" s="36"/>
      <c r="CX434" s="36"/>
      <c r="CY434" s="36"/>
      <c r="CZ434" s="36"/>
      <c r="DA434" s="36"/>
      <c r="DB434" s="36"/>
      <c r="DC434" s="36"/>
      <c r="DD434" s="36"/>
      <c r="DE434" s="36"/>
      <c r="DF434" s="36"/>
      <c r="DG434" s="36"/>
      <c r="DH434" s="36"/>
      <c r="DI434" s="36"/>
      <c r="DJ434" s="36"/>
      <c r="DK434" s="36"/>
      <c r="DL434" s="36"/>
      <c r="DM434" s="36"/>
      <c r="DN434" s="36"/>
      <c r="DO434" s="36"/>
      <c r="DP434" s="36"/>
      <c r="DQ434" s="36"/>
      <c r="DR434" s="36"/>
      <c r="DS434" s="36"/>
      <c r="DT434" s="36"/>
      <c r="DU434" s="36"/>
      <c r="DV434" s="36"/>
      <c r="DW434" s="36"/>
      <c r="DX434" s="36"/>
      <c r="DY434" s="36"/>
      <c r="DZ434" s="36"/>
      <c r="EA434" s="36"/>
      <c r="EB434" s="36"/>
      <c r="EC434" s="36"/>
      <c r="ED434" s="36"/>
      <c r="EE434" s="36"/>
      <c r="EF434" s="36"/>
      <c r="EG434" s="36"/>
      <c r="EH434" s="36"/>
      <c r="EI434" s="36"/>
      <c r="EJ434" s="36"/>
      <c r="EK434" s="36"/>
      <c r="EL434" s="36"/>
      <c r="EM434" s="36"/>
      <c r="EN434" s="36"/>
      <c r="EO434" s="36"/>
      <c r="EP434" s="36"/>
      <c r="EQ434" s="36"/>
      <c r="ER434" s="36"/>
      <c r="ES434" s="36"/>
      <c r="ET434" s="36"/>
      <c r="EU434" s="36"/>
      <c r="EV434" s="36"/>
      <c r="EW434" s="36"/>
      <c r="EX434" s="36"/>
      <c r="EY434" s="36"/>
      <c r="EZ434" s="36"/>
      <c r="FA434" s="36"/>
      <c r="FB434" s="36"/>
      <c r="FC434" s="36"/>
      <c r="FD434" s="36"/>
      <c r="FE434" s="36"/>
      <c r="FF434" s="36"/>
      <c r="FG434" s="36"/>
      <c r="FH434" s="36"/>
      <c r="FI434" s="36"/>
      <c r="FJ434" s="36"/>
      <c r="FK434" s="36"/>
      <c r="FL434" s="36"/>
      <c r="FM434" s="36"/>
      <c r="FN434" s="36"/>
      <c r="FO434" s="36"/>
      <c r="FP434" s="36"/>
      <c r="FQ434" s="36"/>
      <c r="FR434" s="36"/>
      <c r="FS434" s="36"/>
      <c r="FT434" s="36"/>
      <c r="FU434" s="36"/>
      <c r="FV434" s="36"/>
      <c r="FW434" s="36"/>
      <c r="FX434" s="36"/>
      <c r="FY434" s="36"/>
      <c r="FZ434" s="36"/>
      <c r="GA434" s="36"/>
      <c r="GB434" s="36"/>
      <c r="GC434" s="36"/>
      <c r="GD434" s="36"/>
      <c r="GE434" s="36"/>
      <c r="GF434" s="36"/>
      <c r="GG434" s="36"/>
      <c r="GH434" s="36"/>
      <c r="GI434" s="36"/>
      <c r="GJ434" s="36"/>
      <c r="GK434" s="36"/>
      <c r="GL434" s="36"/>
      <c r="GM434" s="36"/>
      <c r="GN434" s="36"/>
      <c r="GO434" s="36"/>
      <c r="GP434" s="36"/>
      <c r="GQ434" s="36"/>
      <c r="GR434" s="36"/>
      <c r="GS434" s="36"/>
      <c r="GT434" s="36"/>
      <c r="GU434" s="36"/>
      <c r="GV434" s="36"/>
      <c r="GW434" s="36"/>
      <c r="GX434" s="36"/>
      <c r="GY434" s="36"/>
      <c r="GZ434" s="36"/>
      <c r="HA434" s="36"/>
      <c r="HB434" s="36"/>
      <c r="HC434" s="36"/>
      <c r="HD434" s="36"/>
      <c r="HE434" s="36"/>
      <c r="HF434" s="36"/>
      <c r="HG434" s="36"/>
      <c r="HH434" s="36"/>
      <c r="HI434" s="36"/>
      <c r="HJ434" s="36"/>
      <c r="HK434" s="36"/>
      <c r="HL434" s="36"/>
      <c r="HM434" s="36"/>
      <c r="HN434" s="36"/>
      <c r="HO434" s="36"/>
      <c r="HP434" s="36"/>
      <c r="HQ434" s="36"/>
      <c r="HR434" s="36"/>
      <c r="HS434" s="36"/>
      <c r="HT434" s="36"/>
      <c r="HU434" s="36"/>
      <c r="HV434" s="36"/>
      <c r="HW434" s="36"/>
      <c r="HX434" s="36"/>
      <c r="HY434" s="36"/>
      <c r="HZ434" s="36"/>
      <c r="IA434" s="36"/>
      <c r="IB434" s="36"/>
      <c r="IC434" s="36"/>
      <c r="ID434" s="36"/>
      <c r="IE434" s="36"/>
      <c r="IF434" s="36"/>
      <c r="IG434" s="36"/>
    </row>
    <row r="435" spans="1:241">
      <c r="A435" s="900">
        <v>2319</v>
      </c>
      <c r="B435" s="316" t="s">
        <v>147</v>
      </c>
      <c r="C435" s="896" t="s">
        <v>5809</v>
      </c>
      <c r="D435" s="241">
        <v>1200</v>
      </c>
      <c r="E435" s="897" t="s">
        <v>5810</v>
      </c>
      <c r="F435" s="318">
        <v>4</v>
      </c>
      <c r="G435" s="316" t="s">
        <v>150</v>
      </c>
      <c r="H435" s="297">
        <v>45076</v>
      </c>
      <c r="I435" s="298">
        <v>100000</v>
      </c>
      <c r="J435" s="318">
        <v>12</v>
      </c>
      <c r="K435" s="585">
        <f t="shared" si="6"/>
        <v>45440</v>
      </c>
      <c r="L435" s="583">
        <v>15</v>
      </c>
      <c r="M435" s="583">
        <v>3</v>
      </c>
      <c r="N435" s="583">
        <v>18</v>
      </c>
      <c r="O435" s="318"/>
      <c r="P435" s="318"/>
      <c r="Q435" s="115"/>
      <c r="R435" s="318"/>
      <c r="S435" s="318"/>
      <c r="T435" s="318"/>
      <c r="U435" s="318"/>
      <c r="V435" s="318"/>
      <c r="W435" s="318"/>
      <c r="X435" s="298">
        <v>100000</v>
      </c>
      <c r="Y435" s="319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36"/>
      <c r="AY435" s="36"/>
      <c r="AZ435" s="36"/>
      <c r="BA435" s="36"/>
      <c r="BB435" s="36"/>
      <c r="BC435" s="36"/>
      <c r="BD435" s="36"/>
      <c r="BE435" s="36"/>
      <c r="BF435" s="36"/>
      <c r="BG435" s="36"/>
      <c r="BH435" s="36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  <c r="BT435" s="36"/>
      <c r="BU435" s="36"/>
      <c r="BV435" s="36"/>
      <c r="BW435" s="36"/>
      <c r="BX435" s="36"/>
      <c r="BY435" s="36"/>
      <c r="BZ435" s="36"/>
      <c r="CA435" s="36"/>
      <c r="CB435" s="36"/>
      <c r="CC435" s="36"/>
      <c r="CD435" s="36"/>
      <c r="CE435" s="36"/>
      <c r="CF435" s="36"/>
      <c r="CG435" s="36"/>
      <c r="CH435" s="36"/>
      <c r="CI435" s="36"/>
      <c r="CJ435" s="36"/>
      <c r="CK435" s="36"/>
      <c r="CL435" s="36"/>
      <c r="CM435" s="36"/>
      <c r="CN435" s="36"/>
      <c r="CO435" s="36"/>
      <c r="CP435" s="36"/>
      <c r="CQ435" s="36"/>
      <c r="CR435" s="36"/>
      <c r="CS435" s="36"/>
      <c r="CT435" s="36"/>
      <c r="CU435" s="36"/>
      <c r="CV435" s="36"/>
      <c r="CW435" s="36"/>
      <c r="CX435" s="36"/>
      <c r="CY435" s="36"/>
      <c r="CZ435" s="36"/>
      <c r="DA435" s="36"/>
      <c r="DB435" s="36"/>
      <c r="DC435" s="36"/>
      <c r="DD435" s="36"/>
      <c r="DE435" s="36"/>
      <c r="DF435" s="36"/>
      <c r="DG435" s="36"/>
      <c r="DH435" s="36"/>
      <c r="DI435" s="36"/>
      <c r="DJ435" s="36"/>
      <c r="DK435" s="36"/>
      <c r="DL435" s="36"/>
      <c r="DM435" s="36"/>
      <c r="DN435" s="36"/>
      <c r="DO435" s="36"/>
      <c r="DP435" s="36"/>
      <c r="DQ435" s="36"/>
      <c r="DR435" s="36"/>
      <c r="DS435" s="36"/>
      <c r="DT435" s="36"/>
      <c r="DU435" s="36"/>
      <c r="DV435" s="36"/>
      <c r="DW435" s="36"/>
      <c r="DX435" s="36"/>
      <c r="DY435" s="36"/>
      <c r="DZ435" s="36"/>
      <c r="EA435" s="36"/>
      <c r="EB435" s="36"/>
      <c r="EC435" s="36"/>
      <c r="ED435" s="36"/>
      <c r="EE435" s="36"/>
      <c r="EF435" s="36"/>
      <c r="EG435" s="36"/>
      <c r="EH435" s="36"/>
      <c r="EI435" s="36"/>
      <c r="EJ435" s="36"/>
      <c r="EK435" s="36"/>
      <c r="EL435" s="36"/>
      <c r="EM435" s="36"/>
      <c r="EN435" s="36"/>
      <c r="EO435" s="36"/>
      <c r="EP435" s="36"/>
      <c r="EQ435" s="36"/>
      <c r="ER435" s="36"/>
      <c r="ES435" s="36"/>
      <c r="ET435" s="36"/>
      <c r="EU435" s="36"/>
      <c r="EV435" s="36"/>
      <c r="EW435" s="36"/>
      <c r="EX435" s="36"/>
      <c r="EY435" s="36"/>
      <c r="EZ435" s="36"/>
      <c r="FA435" s="36"/>
      <c r="FB435" s="36"/>
      <c r="FC435" s="36"/>
      <c r="FD435" s="36"/>
      <c r="FE435" s="36"/>
      <c r="FF435" s="36"/>
      <c r="FG435" s="36"/>
      <c r="FH435" s="36"/>
      <c r="FI435" s="36"/>
      <c r="FJ435" s="36"/>
      <c r="FK435" s="36"/>
      <c r="FL435" s="36"/>
      <c r="FM435" s="36"/>
      <c r="FN435" s="36"/>
      <c r="FO435" s="36"/>
      <c r="FP435" s="36"/>
      <c r="FQ435" s="36"/>
      <c r="FR435" s="36"/>
      <c r="FS435" s="36"/>
      <c r="FT435" s="36"/>
      <c r="FU435" s="36"/>
      <c r="FV435" s="36"/>
      <c r="FW435" s="36"/>
      <c r="FX435" s="36"/>
      <c r="FY435" s="36"/>
      <c r="FZ435" s="36"/>
      <c r="GA435" s="36"/>
      <c r="GB435" s="36"/>
      <c r="GC435" s="36"/>
      <c r="GD435" s="36"/>
      <c r="GE435" s="36"/>
      <c r="GF435" s="36"/>
      <c r="GG435" s="36"/>
      <c r="GH435" s="36"/>
      <c r="GI435" s="36"/>
      <c r="GJ435" s="36"/>
      <c r="GK435" s="36"/>
      <c r="GL435" s="36"/>
      <c r="GM435" s="36"/>
      <c r="GN435" s="36"/>
      <c r="GO435" s="36"/>
      <c r="GP435" s="36"/>
      <c r="GQ435" s="36"/>
      <c r="GR435" s="36"/>
      <c r="GS435" s="36"/>
      <c r="GT435" s="36"/>
      <c r="GU435" s="36"/>
      <c r="GV435" s="36"/>
      <c r="GW435" s="36"/>
      <c r="GX435" s="36"/>
      <c r="GY435" s="36"/>
      <c r="GZ435" s="36"/>
      <c r="HA435" s="36"/>
      <c r="HB435" s="36"/>
      <c r="HC435" s="36"/>
      <c r="HD435" s="36"/>
      <c r="HE435" s="36"/>
      <c r="HF435" s="36"/>
      <c r="HG435" s="36"/>
      <c r="HH435" s="36"/>
      <c r="HI435" s="36"/>
      <c r="HJ435" s="36"/>
      <c r="HK435" s="36"/>
      <c r="HL435" s="36"/>
      <c r="HM435" s="36"/>
      <c r="HN435" s="36"/>
      <c r="HO435" s="36"/>
      <c r="HP435" s="36"/>
      <c r="HQ435" s="36"/>
      <c r="HR435" s="36"/>
      <c r="HS435" s="36"/>
      <c r="HT435" s="36"/>
      <c r="HU435" s="36"/>
      <c r="HV435" s="36"/>
      <c r="HW435" s="36"/>
      <c r="HX435" s="36"/>
      <c r="HY435" s="36"/>
      <c r="HZ435" s="36"/>
      <c r="IA435" s="36"/>
      <c r="IB435" s="36"/>
      <c r="IC435" s="36"/>
      <c r="ID435" s="36"/>
      <c r="IE435" s="36"/>
      <c r="IF435" s="36"/>
      <c r="IG435" s="36"/>
    </row>
    <row r="436" spans="1:241">
      <c r="A436" s="900">
        <v>10324</v>
      </c>
      <c r="B436" s="316" t="s">
        <v>147</v>
      </c>
      <c r="C436" s="896" t="s">
        <v>5809</v>
      </c>
      <c r="D436" s="241">
        <v>1201</v>
      </c>
      <c r="E436" s="897" t="s">
        <v>5810</v>
      </c>
      <c r="F436" s="318">
        <v>4</v>
      </c>
      <c r="G436" s="316" t="s">
        <v>150</v>
      </c>
      <c r="H436" s="297">
        <v>45069</v>
      </c>
      <c r="I436" s="298">
        <v>200000</v>
      </c>
      <c r="J436" s="318">
        <v>12</v>
      </c>
      <c r="K436" s="585">
        <f t="shared" si="6"/>
        <v>45433</v>
      </c>
      <c r="L436" s="583">
        <v>15</v>
      </c>
      <c r="M436" s="583">
        <v>3</v>
      </c>
      <c r="N436" s="583">
        <v>18</v>
      </c>
      <c r="O436" s="318"/>
      <c r="P436" s="318"/>
      <c r="Q436" s="115"/>
      <c r="R436" s="318"/>
      <c r="S436" s="318"/>
      <c r="T436" s="318"/>
      <c r="U436" s="318"/>
      <c r="V436" s="318"/>
      <c r="W436" s="318"/>
      <c r="X436" s="298">
        <v>200000</v>
      </c>
      <c r="Y436" s="319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36"/>
      <c r="AY436" s="36"/>
      <c r="AZ436" s="36"/>
      <c r="BA436" s="36"/>
      <c r="BB436" s="36"/>
      <c r="BC436" s="36"/>
      <c r="BD436" s="36"/>
      <c r="BE436" s="36"/>
      <c r="BF436" s="36"/>
      <c r="BG436" s="36"/>
      <c r="BH436" s="36"/>
      <c r="BI436" s="36"/>
      <c r="BJ436" s="36"/>
      <c r="BK436" s="36"/>
      <c r="BL436" s="36"/>
      <c r="BM436" s="36"/>
      <c r="BN436" s="36"/>
      <c r="BO436" s="36"/>
      <c r="BP436" s="36"/>
      <c r="BQ436" s="36"/>
      <c r="BR436" s="36"/>
      <c r="BS436" s="36"/>
      <c r="BT436" s="36"/>
      <c r="BU436" s="36"/>
      <c r="BV436" s="36"/>
      <c r="BW436" s="36"/>
      <c r="BX436" s="36"/>
      <c r="BY436" s="36"/>
      <c r="BZ436" s="36"/>
      <c r="CA436" s="36"/>
      <c r="CB436" s="36"/>
      <c r="CC436" s="36"/>
      <c r="CD436" s="36"/>
      <c r="CE436" s="36"/>
      <c r="CF436" s="36"/>
      <c r="CG436" s="36"/>
      <c r="CH436" s="36"/>
      <c r="CI436" s="36"/>
      <c r="CJ436" s="36"/>
      <c r="CK436" s="36"/>
      <c r="CL436" s="36"/>
      <c r="CM436" s="36"/>
      <c r="CN436" s="36"/>
      <c r="CO436" s="36"/>
      <c r="CP436" s="36"/>
      <c r="CQ436" s="36"/>
      <c r="CR436" s="36"/>
      <c r="CS436" s="36"/>
      <c r="CT436" s="36"/>
      <c r="CU436" s="36"/>
      <c r="CV436" s="36"/>
      <c r="CW436" s="36"/>
      <c r="CX436" s="36"/>
      <c r="CY436" s="36"/>
      <c r="CZ436" s="36"/>
      <c r="DA436" s="36"/>
      <c r="DB436" s="36"/>
      <c r="DC436" s="36"/>
      <c r="DD436" s="36"/>
      <c r="DE436" s="36"/>
      <c r="DF436" s="36"/>
      <c r="DG436" s="36"/>
      <c r="DH436" s="36"/>
      <c r="DI436" s="36"/>
      <c r="DJ436" s="36"/>
      <c r="DK436" s="36"/>
      <c r="DL436" s="36"/>
      <c r="DM436" s="36"/>
      <c r="DN436" s="36"/>
      <c r="DO436" s="36"/>
      <c r="DP436" s="36"/>
      <c r="DQ436" s="36"/>
      <c r="DR436" s="36"/>
      <c r="DS436" s="36"/>
      <c r="DT436" s="36"/>
      <c r="DU436" s="36"/>
      <c r="DV436" s="36"/>
      <c r="DW436" s="36"/>
      <c r="DX436" s="36"/>
      <c r="DY436" s="36"/>
      <c r="DZ436" s="36"/>
      <c r="EA436" s="36"/>
      <c r="EB436" s="36"/>
      <c r="EC436" s="36"/>
      <c r="ED436" s="36"/>
      <c r="EE436" s="36"/>
      <c r="EF436" s="36"/>
      <c r="EG436" s="36"/>
      <c r="EH436" s="36"/>
      <c r="EI436" s="36"/>
      <c r="EJ436" s="36"/>
      <c r="EK436" s="36"/>
      <c r="EL436" s="36"/>
      <c r="EM436" s="36"/>
      <c r="EN436" s="36"/>
      <c r="EO436" s="36"/>
      <c r="EP436" s="36"/>
      <c r="EQ436" s="36"/>
      <c r="ER436" s="36"/>
      <c r="ES436" s="36"/>
      <c r="ET436" s="36"/>
      <c r="EU436" s="36"/>
      <c r="EV436" s="36"/>
      <c r="EW436" s="36"/>
      <c r="EX436" s="36"/>
      <c r="EY436" s="36"/>
      <c r="EZ436" s="36"/>
      <c r="FA436" s="36"/>
      <c r="FB436" s="36"/>
      <c r="FC436" s="36"/>
      <c r="FD436" s="36"/>
      <c r="FE436" s="36"/>
      <c r="FF436" s="36"/>
      <c r="FG436" s="36"/>
      <c r="FH436" s="36"/>
      <c r="FI436" s="36"/>
      <c r="FJ436" s="36"/>
      <c r="FK436" s="36"/>
      <c r="FL436" s="36"/>
      <c r="FM436" s="36"/>
      <c r="FN436" s="36"/>
      <c r="FO436" s="36"/>
      <c r="FP436" s="36"/>
      <c r="FQ436" s="36"/>
      <c r="FR436" s="36"/>
      <c r="FS436" s="36"/>
      <c r="FT436" s="36"/>
      <c r="FU436" s="36"/>
      <c r="FV436" s="36"/>
      <c r="FW436" s="36"/>
      <c r="FX436" s="36"/>
      <c r="FY436" s="36"/>
      <c r="FZ436" s="36"/>
      <c r="GA436" s="36"/>
      <c r="GB436" s="36"/>
      <c r="GC436" s="36"/>
      <c r="GD436" s="36"/>
      <c r="GE436" s="36"/>
      <c r="GF436" s="36"/>
      <c r="GG436" s="36"/>
      <c r="GH436" s="36"/>
      <c r="GI436" s="36"/>
      <c r="GJ436" s="36"/>
      <c r="GK436" s="36"/>
      <c r="GL436" s="36"/>
      <c r="GM436" s="36"/>
      <c r="GN436" s="36"/>
      <c r="GO436" s="36"/>
      <c r="GP436" s="36"/>
      <c r="GQ436" s="36"/>
      <c r="GR436" s="36"/>
      <c r="GS436" s="36"/>
      <c r="GT436" s="36"/>
      <c r="GU436" s="36"/>
      <c r="GV436" s="36"/>
      <c r="GW436" s="36"/>
      <c r="GX436" s="36"/>
      <c r="GY436" s="36"/>
      <c r="GZ436" s="36"/>
      <c r="HA436" s="36"/>
      <c r="HB436" s="36"/>
      <c r="HC436" s="36"/>
      <c r="HD436" s="36"/>
      <c r="HE436" s="36"/>
      <c r="HF436" s="36"/>
      <c r="HG436" s="36"/>
      <c r="HH436" s="36"/>
      <c r="HI436" s="36"/>
      <c r="HJ436" s="36"/>
      <c r="HK436" s="36"/>
      <c r="HL436" s="36"/>
      <c r="HM436" s="36"/>
      <c r="HN436" s="36"/>
      <c r="HO436" s="36"/>
      <c r="HP436" s="36"/>
      <c r="HQ436" s="36"/>
      <c r="HR436" s="36"/>
      <c r="HS436" s="36"/>
      <c r="HT436" s="36"/>
      <c r="HU436" s="36"/>
      <c r="HV436" s="36"/>
      <c r="HW436" s="36"/>
      <c r="HX436" s="36"/>
      <c r="HY436" s="36"/>
      <c r="HZ436" s="36"/>
      <c r="IA436" s="36"/>
      <c r="IB436" s="36"/>
      <c r="IC436" s="36"/>
      <c r="ID436" s="36"/>
      <c r="IE436" s="36"/>
      <c r="IF436" s="36"/>
      <c r="IG436" s="36"/>
    </row>
    <row r="437" spans="1:241">
      <c r="A437" s="900">
        <v>473</v>
      </c>
      <c r="B437" s="316" t="s">
        <v>147</v>
      </c>
      <c r="C437" s="896" t="s">
        <v>5809</v>
      </c>
      <c r="D437" s="241">
        <v>1202</v>
      </c>
      <c r="E437" s="897" t="s">
        <v>5810</v>
      </c>
      <c r="F437" s="318">
        <v>4</v>
      </c>
      <c r="G437" s="316" t="s">
        <v>150</v>
      </c>
      <c r="H437" s="297">
        <v>45064</v>
      </c>
      <c r="I437" s="298">
        <v>200000</v>
      </c>
      <c r="J437" s="318">
        <v>12</v>
      </c>
      <c r="K437" s="585">
        <f t="shared" si="6"/>
        <v>45428</v>
      </c>
      <c r="L437" s="583">
        <v>15</v>
      </c>
      <c r="M437" s="583">
        <v>3</v>
      </c>
      <c r="N437" s="583">
        <v>18</v>
      </c>
      <c r="O437" s="318"/>
      <c r="P437" s="318"/>
      <c r="Q437" s="115"/>
      <c r="R437" s="318"/>
      <c r="S437" s="318"/>
      <c r="T437" s="318"/>
      <c r="U437" s="318"/>
      <c r="V437" s="318"/>
      <c r="W437" s="318"/>
      <c r="X437" s="298">
        <v>200000</v>
      </c>
      <c r="Y437" s="319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36"/>
      <c r="AY437" s="36"/>
      <c r="AZ437" s="36"/>
      <c r="BA437" s="36"/>
      <c r="BB437" s="36"/>
      <c r="BC437" s="36"/>
      <c r="BD437" s="36"/>
      <c r="BE437" s="36"/>
      <c r="BF437" s="36"/>
      <c r="BG437" s="36"/>
      <c r="BH437" s="36"/>
      <c r="BI437" s="36"/>
      <c r="BJ437" s="36"/>
      <c r="BK437" s="36"/>
      <c r="BL437" s="36"/>
      <c r="BM437" s="36"/>
      <c r="BN437" s="36"/>
      <c r="BO437" s="36"/>
      <c r="BP437" s="36"/>
      <c r="BQ437" s="36"/>
      <c r="BR437" s="36"/>
      <c r="BS437" s="36"/>
      <c r="BT437" s="36"/>
      <c r="BU437" s="36"/>
      <c r="BV437" s="36"/>
      <c r="BW437" s="36"/>
      <c r="BX437" s="36"/>
      <c r="BY437" s="36"/>
      <c r="BZ437" s="36"/>
      <c r="CA437" s="36"/>
      <c r="CB437" s="36"/>
      <c r="CC437" s="36"/>
      <c r="CD437" s="36"/>
      <c r="CE437" s="36"/>
      <c r="CF437" s="36"/>
      <c r="CG437" s="36"/>
      <c r="CH437" s="36"/>
      <c r="CI437" s="36"/>
      <c r="CJ437" s="36"/>
      <c r="CK437" s="36"/>
      <c r="CL437" s="36"/>
      <c r="CM437" s="36"/>
      <c r="CN437" s="36"/>
      <c r="CO437" s="36"/>
      <c r="CP437" s="36"/>
      <c r="CQ437" s="36"/>
      <c r="CR437" s="36"/>
      <c r="CS437" s="36"/>
      <c r="CT437" s="36"/>
      <c r="CU437" s="36"/>
      <c r="CV437" s="36"/>
      <c r="CW437" s="36"/>
      <c r="CX437" s="36"/>
      <c r="CY437" s="36"/>
      <c r="CZ437" s="36"/>
      <c r="DA437" s="36"/>
      <c r="DB437" s="36"/>
      <c r="DC437" s="36"/>
      <c r="DD437" s="36"/>
      <c r="DE437" s="36"/>
      <c r="DF437" s="36"/>
      <c r="DG437" s="36"/>
      <c r="DH437" s="36"/>
      <c r="DI437" s="36"/>
      <c r="DJ437" s="36"/>
      <c r="DK437" s="36"/>
      <c r="DL437" s="36"/>
      <c r="DM437" s="36"/>
      <c r="DN437" s="36"/>
      <c r="DO437" s="36"/>
      <c r="DP437" s="36"/>
      <c r="DQ437" s="36"/>
      <c r="DR437" s="36"/>
      <c r="DS437" s="36"/>
      <c r="DT437" s="36"/>
      <c r="DU437" s="36"/>
      <c r="DV437" s="36"/>
      <c r="DW437" s="36"/>
      <c r="DX437" s="36"/>
      <c r="DY437" s="36"/>
      <c r="DZ437" s="36"/>
      <c r="EA437" s="36"/>
      <c r="EB437" s="36"/>
      <c r="EC437" s="36"/>
      <c r="ED437" s="36"/>
      <c r="EE437" s="36"/>
      <c r="EF437" s="36"/>
      <c r="EG437" s="36"/>
      <c r="EH437" s="36"/>
      <c r="EI437" s="36"/>
      <c r="EJ437" s="36"/>
      <c r="EK437" s="36"/>
      <c r="EL437" s="36"/>
      <c r="EM437" s="36"/>
      <c r="EN437" s="36"/>
      <c r="EO437" s="36"/>
      <c r="EP437" s="36"/>
      <c r="EQ437" s="36"/>
      <c r="ER437" s="36"/>
      <c r="ES437" s="36"/>
      <c r="ET437" s="36"/>
      <c r="EU437" s="36"/>
      <c r="EV437" s="36"/>
      <c r="EW437" s="36"/>
      <c r="EX437" s="36"/>
      <c r="EY437" s="36"/>
      <c r="EZ437" s="36"/>
      <c r="FA437" s="36"/>
      <c r="FB437" s="36"/>
      <c r="FC437" s="36"/>
      <c r="FD437" s="36"/>
      <c r="FE437" s="36"/>
      <c r="FF437" s="36"/>
      <c r="FG437" s="36"/>
      <c r="FH437" s="36"/>
      <c r="FI437" s="36"/>
      <c r="FJ437" s="36"/>
      <c r="FK437" s="36"/>
      <c r="FL437" s="36"/>
      <c r="FM437" s="36"/>
      <c r="FN437" s="36"/>
      <c r="FO437" s="36"/>
      <c r="FP437" s="36"/>
      <c r="FQ437" s="36"/>
      <c r="FR437" s="36"/>
      <c r="FS437" s="36"/>
      <c r="FT437" s="36"/>
      <c r="FU437" s="36"/>
      <c r="FV437" s="36"/>
      <c r="FW437" s="36"/>
      <c r="FX437" s="36"/>
      <c r="FY437" s="36"/>
      <c r="FZ437" s="36"/>
      <c r="GA437" s="36"/>
      <c r="GB437" s="36"/>
      <c r="GC437" s="36"/>
      <c r="GD437" s="36"/>
      <c r="GE437" s="36"/>
      <c r="GF437" s="36"/>
      <c r="GG437" s="36"/>
      <c r="GH437" s="36"/>
      <c r="GI437" s="36"/>
      <c r="GJ437" s="36"/>
      <c r="GK437" s="36"/>
      <c r="GL437" s="36"/>
      <c r="GM437" s="36"/>
      <c r="GN437" s="36"/>
      <c r="GO437" s="36"/>
      <c r="GP437" s="36"/>
      <c r="GQ437" s="36"/>
      <c r="GR437" s="36"/>
      <c r="GS437" s="36"/>
      <c r="GT437" s="36"/>
      <c r="GU437" s="36"/>
      <c r="GV437" s="36"/>
      <c r="GW437" s="36"/>
      <c r="GX437" s="36"/>
      <c r="GY437" s="36"/>
      <c r="GZ437" s="36"/>
      <c r="HA437" s="36"/>
      <c r="HB437" s="36"/>
      <c r="HC437" s="36"/>
      <c r="HD437" s="36"/>
      <c r="HE437" s="36"/>
      <c r="HF437" s="36"/>
      <c r="HG437" s="36"/>
      <c r="HH437" s="36"/>
      <c r="HI437" s="36"/>
      <c r="HJ437" s="36"/>
      <c r="HK437" s="36"/>
      <c r="HL437" s="36"/>
      <c r="HM437" s="36"/>
      <c r="HN437" s="36"/>
      <c r="HO437" s="36"/>
      <c r="HP437" s="36"/>
      <c r="HQ437" s="36"/>
      <c r="HR437" s="36"/>
      <c r="HS437" s="36"/>
      <c r="HT437" s="36"/>
      <c r="HU437" s="36"/>
      <c r="HV437" s="36"/>
      <c r="HW437" s="36"/>
      <c r="HX437" s="36"/>
      <c r="HY437" s="36"/>
      <c r="HZ437" s="36"/>
      <c r="IA437" s="36"/>
      <c r="IB437" s="36"/>
      <c r="IC437" s="36"/>
      <c r="ID437" s="36"/>
      <c r="IE437" s="36"/>
      <c r="IF437" s="36"/>
      <c r="IG437" s="36"/>
    </row>
    <row r="438" spans="1:241">
      <c r="A438" s="900">
        <v>2172</v>
      </c>
      <c r="B438" s="316" t="s">
        <v>147</v>
      </c>
      <c r="C438" s="896" t="s">
        <v>5809</v>
      </c>
      <c r="D438" s="241">
        <v>1203</v>
      </c>
      <c r="E438" s="897" t="s">
        <v>5810</v>
      </c>
      <c r="F438" s="318">
        <v>4</v>
      </c>
      <c r="G438" s="316" t="s">
        <v>150</v>
      </c>
      <c r="H438" s="297">
        <v>45063</v>
      </c>
      <c r="I438" s="298">
        <v>100000</v>
      </c>
      <c r="J438" s="318">
        <v>12</v>
      </c>
      <c r="K438" s="585">
        <f t="shared" si="6"/>
        <v>45427</v>
      </c>
      <c r="L438" s="583">
        <v>15</v>
      </c>
      <c r="M438" s="583">
        <v>3</v>
      </c>
      <c r="N438" s="583">
        <v>18</v>
      </c>
      <c r="O438" s="318"/>
      <c r="P438" s="318"/>
      <c r="Q438" s="115"/>
      <c r="R438" s="318"/>
      <c r="S438" s="318"/>
      <c r="T438" s="318"/>
      <c r="U438" s="318"/>
      <c r="V438" s="318"/>
      <c r="W438" s="318"/>
      <c r="X438" s="298">
        <v>100000</v>
      </c>
      <c r="Y438" s="319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36"/>
      <c r="AY438" s="36"/>
      <c r="AZ438" s="36"/>
      <c r="BA438" s="36"/>
      <c r="BB438" s="36"/>
      <c r="BC438" s="36"/>
      <c r="BD438" s="36"/>
      <c r="BE438" s="36"/>
      <c r="BF438" s="36"/>
      <c r="BG438" s="36"/>
      <c r="BH438" s="36"/>
      <c r="BI438" s="36"/>
      <c r="BJ438" s="36"/>
      <c r="BK438" s="36"/>
      <c r="BL438" s="36"/>
      <c r="BM438" s="36"/>
      <c r="BN438" s="36"/>
      <c r="BO438" s="36"/>
      <c r="BP438" s="36"/>
      <c r="BQ438" s="36"/>
      <c r="BR438" s="36"/>
      <c r="BS438" s="36"/>
      <c r="BT438" s="36"/>
      <c r="BU438" s="36"/>
      <c r="BV438" s="36"/>
      <c r="BW438" s="36"/>
      <c r="BX438" s="36"/>
      <c r="BY438" s="36"/>
      <c r="BZ438" s="36"/>
      <c r="CA438" s="36"/>
      <c r="CB438" s="36"/>
      <c r="CC438" s="36"/>
      <c r="CD438" s="36"/>
      <c r="CE438" s="36"/>
      <c r="CF438" s="36"/>
      <c r="CG438" s="36"/>
      <c r="CH438" s="36"/>
      <c r="CI438" s="36"/>
      <c r="CJ438" s="36"/>
      <c r="CK438" s="36"/>
      <c r="CL438" s="36"/>
      <c r="CM438" s="36"/>
      <c r="CN438" s="36"/>
      <c r="CO438" s="36"/>
      <c r="CP438" s="36"/>
      <c r="CQ438" s="36"/>
      <c r="CR438" s="36"/>
      <c r="CS438" s="36"/>
      <c r="CT438" s="36"/>
      <c r="CU438" s="36"/>
      <c r="CV438" s="36"/>
      <c r="CW438" s="36"/>
      <c r="CX438" s="36"/>
      <c r="CY438" s="36"/>
      <c r="CZ438" s="36"/>
      <c r="DA438" s="36"/>
      <c r="DB438" s="36"/>
      <c r="DC438" s="36"/>
      <c r="DD438" s="36"/>
      <c r="DE438" s="36"/>
      <c r="DF438" s="36"/>
      <c r="DG438" s="36"/>
      <c r="DH438" s="36"/>
      <c r="DI438" s="36"/>
      <c r="DJ438" s="36"/>
      <c r="DK438" s="36"/>
      <c r="DL438" s="36"/>
      <c r="DM438" s="36"/>
      <c r="DN438" s="36"/>
      <c r="DO438" s="36"/>
      <c r="DP438" s="36"/>
      <c r="DQ438" s="36"/>
      <c r="DR438" s="36"/>
      <c r="DS438" s="36"/>
      <c r="DT438" s="36"/>
      <c r="DU438" s="36"/>
      <c r="DV438" s="36"/>
      <c r="DW438" s="36"/>
      <c r="DX438" s="36"/>
      <c r="DY438" s="36"/>
      <c r="DZ438" s="36"/>
      <c r="EA438" s="36"/>
      <c r="EB438" s="36"/>
      <c r="EC438" s="36"/>
      <c r="ED438" s="36"/>
      <c r="EE438" s="36"/>
      <c r="EF438" s="36"/>
      <c r="EG438" s="36"/>
      <c r="EH438" s="36"/>
      <c r="EI438" s="36"/>
      <c r="EJ438" s="36"/>
      <c r="EK438" s="36"/>
      <c r="EL438" s="36"/>
      <c r="EM438" s="36"/>
      <c r="EN438" s="36"/>
      <c r="EO438" s="36"/>
      <c r="EP438" s="36"/>
      <c r="EQ438" s="36"/>
      <c r="ER438" s="36"/>
      <c r="ES438" s="36"/>
      <c r="ET438" s="36"/>
      <c r="EU438" s="36"/>
      <c r="EV438" s="36"/>
      <c r="EW438" s="36"/>
      <c r="EX438" s="36"/>
      <c r="EY438" s="36"/>
      <c r="EZ438" s="36"/>
      <c r="FA438" s="36"/>
      <c r="FB438" s="36"/>
      <c r="FC438" s="36"/>
      <c r="FD438" s="36"/>
      <c r="FE438" s="36"/>
      <c r="FF438" s="36"/>
      <c r="FG438" s="36"/>
      <c r="FH438" s="36"/>
      <c r="FI438" s="36"/>
      <c r="FJ438" s="36"/>
      <c r="FK438" s="36"/>
      <c r="FL438" s="36"/>
      <c r="FM438" s="36"/>
      <c r="FN438" s="36"/>
      <c r="FO438" s="36"/>
      <c r="FP438" s="36"/>
      <c r="FQ438" s="36"/>
      <c r="FR438" s="36"/>
      <c r="FS438" s="36"/>
      <c r="FT438" s="36"/>
      <c r="FU438" s="36"/>
      <c r="FV438" s="36"/>
      <c r="FW438" s="36"/>
      <c r="FX438" s="36"/>
      <c r="FY438" s="36"/>
      <c r="FZ438" s="36"/>
      <c r="GA438" s="36"/>
      <c r="GB438" s="36"/>
      <c r="GC438" s="36"/>
      <c r="GD438" s="36"/>
      <c r="GE438" s="36"/>
      <c r="GF438" s="36"/>
      <c r="GG438" s="36"/>
      <c r="GH438" s="36"/>
      <c r="GI438" s="36"/>
      <c r="GJ438" s="36"/>
      <c r="GK438" s="36"/>
      <c r="GL438" s="36"/>
      <c r="GM438" s="36"/>
      <c r="GN438" s="36"/>
      <c r="GO438" s="36"/>
      <c r="GP438" s="36"/>
      <c r="GQ438" s="36"/>
      <c r="GR438" s="36"/>
      <c r="GS438" s="36"/>
      <c r="GT438" s="36"/>
      <c r="GU438" s="36"/>
      <c r="GV438" s="36"/>
      <c r="GW438" s="36"/>
      <c r="GX438" s="36"/>
      <c r="GY438" s="36"/>
      <c r="GZ438" s="36"/>
      <c r="HA438" s="36"/>
      <c r="HB438" s="36"/>
      <c r="HC438" s="36"/>
      <c r="HD438" s="36"/>
      <c r="HE438" s="36"/>
      <c r="HF438" s="36"/>
      <c r="HG438" s="36"/>
      <c r="HH438" s="36"/>
      <c r="HI438" s="36"/>
      <c r="HJ438" s="36"/>
      <c r="HK438" s="36"/>
      <c r="HL438" s="36"/>
      <c r="HM438" s="36"/>
      <c r="HN438" s="36"/>
      <c r="HO438" s="36"/>
      <c r="HP438" s="36"/>
      <c r="HQ438" s="36"/>
      <c r="HR438" s="36"/>
      <c r="HS438" s="36"/>
      <c r="HT438" s="36"/>
      <c r="HU438" s="36"/>
      <c r="HV438" s="36"/>
      <c r="HW438" s="36"/>
      <c r="HX438" s="36"/>
      <c r="HY438" s="36"/>
      <c r="HZ438" s="36"/>
      <c r="IA438" s="36"/>
      <c r="IB438" s="36"/>
      <c r="IC438" s="36"/>
      <c r="ID438" s="36"/>
      <c r="IE438" s="36"/>
      <c r="IF438" s="36"/>
      <c r="IG438" s="36"/>
    </row>
    <row r="439" spans="1:241">
      <c r="A439" s="900">
        <v>2394</v>
      </c>
      <c r="B439" s="316" t="s">
        <v>147</v>
      </c>
      <c r="C439" s="896" t="s">
        <v>5809</v>
      </c>
      <c r="D439" s="241">
        <v>1205</v>
      </c>
      <c r="E439" s="897" t="s">
        <v>5810</v>
      </c>
      <c r="F439" s="318">
        <v>4</v>
      </c>
      <c r="G439" s="316" t="s">
        <v>150</v>
      </c>
      <c r="H439" s="297">
        <v>45068</v>
      </c>
      <c r="I439" s="298">
        <v>100000</v>
      </c>
      <c r="J439" s="318">
        <v>12</v>
      </c>
      <c r="K439" s="585">
        <f t="shared" si="6"/>
        <v>45432</v>
      </c>
      <c r="L439" s="583">
        <v>15</v>
      </c>
      <c r="M439" s="583">
        <v>3</v>
      </c>
      <c r="N439" s="583">
        <v>18</v>
      </c>
      <c r="O439" s="318"/>
      <c r="P439" s="318"/>
      <c r="Q439" s="115"/>
      <c r="R439" s="318"/>
      <c r="S439" s="318"/>
      <c r="T439" s="318"/>
      <c r="U439" s="318"/>
      <c r="V439" s="318"/>
      <c r="W439" s="318"/>
      <c r="X439" s="298">
        <v>100000</v>
      </c>
      <c r="Y439" s="319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36"/>
      <c r="AY439" s="36"/>
      <c r="AZ439" s="36"/>
      <c r="BA439" s="36"/>
      <c r="BB439" s="36"/>
      <c r="BC439" s="36"/>
      <c r="BD439" s="36"/>
      <c r="BE439" s="36"/>
      <c r="BF439" s="36"/>
      <c r="BG439" s="36"/>
      <c r="BH439" s="36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  <c r="BT439" s="36"/>
      <c r="BU439" s="36"/>
      <c r="BV439" s="36"/>
      <c r="BW439" s="36"/>
      <c r="BX439" s="36"/>
      <c r="BY439" s="36"/>
      <c r="BZ439" s="36"/>
      <c r="CA439" s="36"/>
      <c r="CB439" s="36"/>
      <c r="CC439" s="36"/>
      <c r="CD439" s="36"/>
      <c r="CE439" s="36"/>
      <c r="CF439" s="36"/>
      <c r="CG439" s="36"/>
      <c r="CH439" s="36"/>
      <c r="CI439" s="36"/>
      <c r="CJ439" s="36"/>
      <c r="CK439" s="36"/>
      <c r="CL439" s="36"/>
      <c r="CM439" s="36"/>
      <c r="CN439" s="36"/>
      <c r="CO439" s="36"/>
      <c r="CP439" s="36"/>
      <c r="CQ439" s="36"/>
      <c r="CR439" s="36"/>
      <c r="CS439" s="36"/>
      <c r="CT439" s="36"/>
      <c r="CU439" s="36"/>
      <c r="CV439" s="36"/>
      <c r="CW439" s="36"/>
      <c r="CX439" s="36"/>
      <c r="CY439" s="36"/>
      <c r="CZ439" s="36"/>
      <c r="DA439" s="36"/>
      <c r="DB439" s="36"/>
      <c r="DC439" s="36"/>
      <c r="DD439" s="36"/>
      <c r="DE439" s="36"/>
      <c r="DF439" s="36"/>
      <c r="DG439" s="36"/>
      <c r="DH439" s="36"/>
      <c r="DI439" s="36"/>
      <c r="DJ439" s="36"/>
      <c r="DK439" s="36"/>
      <c r="DL439" s="36"/>
      <c r="DM439" s="36"/>
      <c r="DN439" s="36"/>
      <c r="DO439" s="36"/>
      <c r="DP439" s="36"/>
      <c r="DQ439" s="36"/>
      <c r="DR439" s="36"/>
      <c r="DS439" s="36"/>
      <c r="DT439" s="36"/>
      <c r="DU439" s="36"/>
      <c r="DV439" s="36"/>
      <c r="DW439" s="36"/>
      <c r="DX439" s="36"/>
      <c r="DY439" s="36"/>
      <c r="DZ439" s="36"/>
      <c r="EA439" s="36"/>
      <c r="EB439" s="36"/>
      <c r="EC439" s="36"/>
      <c r="ED439" s="36"/>
      <c r="EE439" s="36"/>
      <c r="EF439" s="36"/>
      <c r="EG439" s="36"/>
      <c r="EH439" s="36"/>
      <c r="EI439" s="36"/>
      <c r="EJ439" s="36"/>
      <c r="EK439" s="36"/>
      <c r="EL439" s="36"/>
      <c r="EM439" s="36"/>
      <c r="EN439" s="36"/>
      <c r="EO439" s="36"/>
      <c r="EP439" s="36"/>
      <c r="EQ439" s="36"/>
      <c r="ER439" s="36"/>
      <c r="ES439" s="36"/>
      <c r="ET439" s="36"/>
      <c r="EU439" s="36"/>
      <c r="EV439" s="36"/>
      <c r="EW439" s="36"/>
      <c r="EX439" s="36"/>
      <c r="EY439" s="36"/>
      <c r="EZ439" s="36"/>
      <c r="FA439" s="36"/>
      <c r="FB439" s="36"/>
      <c r="FC439" s="36"/>
      <c r="FD439" s="36"/>
      <c r="FE439" s="36"/>
      <c r="FF439" s="36"/>
      <c r="FG439" s="36"/>
      <c r="FH439" s="36"/>
      <c r="FI439" s="36"/>
      <c r="FJ439" s="36"/>
      <c r="FK439" s="36"/>
      <c r="FL439" s="36"/>
      <c r="FM439" s="36"/>
      <c r="FN439" s="36"/>
      <c r="FO439" s="36"/>
      <c r="FP439" s="36"/>
      <c r="FQ439" s="36"/>
      <c r="FR439" s="36"/>
      <c r="FS439" s="36"/>
      <c r="FT439" s="36"/>
      <c r="FU439" s="36"/>
      <c r="FV439" s="36"/>
      <c r="FW439" s="36"/>
      <c r="FX439" s="36"/>
      <c r="FY439" s="36"/>
      <c r="FZ439" s="36"/>
      <c r="GA439" s="36"/>
      <c r="GB439" s="36"/>
      <c r="GC439" s="36"/>
      <c r="GD439" s="36"/>
      <c r="GE439" s="36"/>
      <c r="GF439" s="36"/>
      <c r="GG439" s="36"/>
      <c r="GH439" s="36"/>
      <c r="GI439" s="36"/>
      <c r="GJ439" s="36"/>
      <c r="GK439" s="36"/>
      <c r="GL439" s="36"/>
      <c r="GM439" s="36"/>
      <c r="GN439" s="36"/>
      <c r="GO439" s="36"/>
      <c r="GP439" s="36"/>
      <c r="GQ439" s="36"/>
      <c r="GR439" s="36"/>
      <c r="GS439" s="36"/>
      <c r="GT439" s="36"/>
      <c r="GU439" s="36"/>
      <c r="GV439" s="36"/>
      <c r="GW439" s="36"/>
      <c r="GX439" s="36"/>
      <c r="GY439" s="36"/>
      <c r="GZ439" s="36"/>
      <c r="HA439" s="36"/>
      <c r="HB439" s="36"/>
      <c r="HC439" s="36"/>
      <c r="HD439" s="36"/>
      <c r="HE439" s="36"/>
      <c r="HF439" s="36"/>
      <c r="HG439" s="36"/>
      <c r="HH439" s="36"/>
      <c r="HI439" s="36"/>
      <c r="HJ439" s="36"/>
      <c r="HK439" s="36"/>
      <c r="HL439" s="36"/>
      <c r="HM439" s="36"/>
      <c r="HN439" s="36"/>
      <c r="HO439" s="36"/>
      <c r="HP439" s="36"/>
      <c r="HQ439" s="36"/>
      <c r="HR439" s="36"/>
      <c r="HS439" s="36"/>
      <c r="HT439" s="36"/>
      <c r="HU439" s="36"/>
      <c r="HV439" s="36"/>
      <c r="HW439" s="36"/>
      <c r="HX439" s="36"/>
      <c r="HY439" s="36"/>
      <c r="HZ439" s="36"/>
      <c r="IA439" s="36"/>
      <c r="IB439" s="36"/>
      <c r="IC439" s="36"/>
      <c r="ID439" s="36"/>
      <c r="IE439" s="36"/>
      <c r="IF439" s="36"/>
      <c r="IG439" s="36"/>
    </row>
    <row r="440" spans="1:241">
      <c r="A440" s="900">
        <v>155</v>
      </c>
      <c r="B440" s="316" t="s">
        <v>147</v>
      </c>
      <c r="C440" s="896" t="s">
        <v>5809</v>
      </c>
      <c r="D440" s="241">
        <v>1206</v>
      </c>
      <c r="E440" s="897" t="s">
        <v>5810</v>
      </c>
      <c r="F440" s="318">
        <v>4</v>
      </c>
      <c r="G440" s="316" t="s">
        <v>150</v>
      </c>
      <c r="H440" s="297">
        <v>45140</v>
      </c>
      <c r="I440" s="298">
        <v>180000</v>
      </c>
      <c r="J440" s="318">
        <v>12</v>
      </c>
      <c r="K440" s="585">
        <f t="shared" si="6"/>
        <v>45504</v>
      </c>
      <c r="L440" s="583">
        <v>15</v>
      </c>
      <c r="M440" s="583">
        <v>3</v>
      </c>
      <c r="N440" s="583">
        <v>18</v>
      </c>
      <c r="O440" s="318"/>
      <c r="P440" s="318"/>
      <c r="Q440" s="115"/>
      <c r="R440" s="318"/>
      <c r="S440" s="318"/>
      <c r="T440" s="318"/>
      <c r="U440" s="318"/>
      <c r="V440" s="318"/>
      <c r="W440" s="318"/>
      <c r="X440" s="298">
        <v>180000</v>
      </c>
      <c r="Y440" s="319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36"/>
      <c r="AY440" s="36"/>
      <c r="AZ440" s="36"/>
      <c r="BA440" s="36"/>
      <c r="BB440" s="36"/>
      <c r="BC440" s="36"/>
      <c r="BD440" s="36"/>
      <c r="BE440" s="36"/>
      <c r="BF440" s="36"/>
      <c r="BG440" s="36"/>
      <c r="BH440" s="36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  <c r="BT440" s="36"/>
      <c r="BU440" s="36"/>
      <c r="BV440" s="36"/>
      <c r="BW440" s="36"/>
      <c r="BX440" s="36"/>
      <c r="BY440" s="36"/>
      <c r="BZ440" s="36"/>
      <c r="CA440" s="36"/>
      <c r="CB440" s="36"/>
      <c r="CC440" s="36"/>
      <c r="CD440" s="36"/>
      <c r="CE440" s="36"/>
      <c r="CF440" s="36"/>
      <c r="CG440" s="36"/>
      <c r="CH440" s="36"/>
      <c r="CI440" s="36"/>
      <c r="CJ440" s="36"/>
      <c r="CK440" s="36"/>
      <c r="CL440" s="36"/>
      <c r="CM440" s="36"/>
      <c r="CN440" s="36"/>
      <c r="CO440" s="36"/>
      <c r="CP440" s="36"/>
      <c r="CQ440" s="36"/>
      <c r="CR440" s="36"/>
      <c r="CS440" s="36"/>
      <c r="CT440" s="36"/>
      <c r="CU440" s="36"/>
      <c r="CV440" s="36"/>
      <c r="CW440" s="36"/>
      <c r="CX440" s="36"/>
      <c r="CY440" s="36"/>
      <c r="CZ440" s="36"/>
      <c r="DA440" s="36"/>
      <c r="DB440" s="36"/>
      <c r="DC440" s="36"/>
      <c r="DD440" s="36"/>
      <c r="DE440" s="36"/>
      <c r="DF440" s="36"/>
      <c r="DG440" s="36"/>
      <c r="DH440" s="36"/>
      <c r="DI440" s="36"/>
      <c r="DJ440" s="36"/>
      <c r="DK440" s="36"/>
      <c r="DL440" s="36"/>
      <c r="DM440" s="36"/>
      <c r="DN440" s="36"/>
      <c r="DO440" s="36"/>
      <c r="DP440" s="36"/>
      <c r="DQ440" s="36"/>
      <c r="DR440" s="36"/>
      <c r="DS440" s="36"/>
      <c r="DT440" s="36"/>
      <c r="DU440" s="36"/>
      <c r="DV440" s="36"/>
      <c r="DW440" s="36"/>
      <c r="DX440" s="36"/>
      <c r="DY440" s="36"/>
      <c r="DZ440" s="36"/>
      <c r="EA440" s="36"/>
      <c r="EB440" s="36"/>
      <c r="EC440" s="36"/>
      <c r="ED440" s="36"/>
      <c r="EE440" s="36"/>
      <c r="EF440" s="36"/>
      <c r="EG440" s="36"/>
      <c r="EH440" s="36"/>
      <c r="EI440" s="36"/>
      <c r="EJ440" s="36"/>
      <c r="EK440" s="36"/>
      <c r="EL440" s="36"/>
      <c r="EM440" s="36"/>
      <c r="EN440" s="36"/>
      <c r="EO440" s="36"/>
      <c r="EP440" s="36"/>
      <c r="EQ440" s="36"/>
      <c r="ER440" s="36"/>
      <c r="ES440" s="36"/>
      <c r="ET440" s="36"/>
      <c r="EU440" s="36"/>
      <c r="EV440" s="36"/>
      <c r="EW440" s="36"/>
      <c r="EX440" s="36"/>
      <c r="EY440" s="36"/>
      <c r="EZ440" s="36"/>
      <c r="FA440" s="36"/>
      <c r="FB440" s="36"/>
      <c r="FC440" s="36"/>
      <c r="FD440" s="36"/>
      <c r="FE440" s="36"/>
      <c r="FF440" s="36"/>
      <c r="FG440" s="36"/>
      <c r="FH440" s="36"/>
      <c r="FI440" s="36"/>
      <c r="FJ440" s="36"/>
      <c r="FK440" s="36"/>
      <c r="FL440" s="36"/>
      <c r="FM440" s="36"/>
      <c r="FN440" s="36"/>
      <c r="FO440" s="36"/>
      <c r="FP440" s="36"/>
      <c r="FQ440" s="36"/>
      <c r="FR440" s="36"/>
      <c r="FS440" s="36"/>
      <c r="FT440" s="36"/>
      <c r="FU440" s="36"/>
      <c r="FV440" s="36"/>
      <c r="FW440" s="36"/>
      <c r="FX440" s="36"/>
      <c r="FY440" s="36"/>
      <c r="FZ440" s="36"/>
      <c r="GA440" s="36"/>
      <c r="GB440" s="36"/>
      <c r="GC440" s="36"/>
      <c r="GD440" s="36"/>
      <c r="GE440" s="36"/>
      <c r="GF440" s="36"/>
      <c r="GG440" s="36"/>
      <c r="GH440" s="36"/>
      <c r="GI440" s="36"/>
      <c r="GJ440" s="36"/>
      <c r="GK440" s="36"/>
      <c r="GL440" s="36"/>
      <c r="GM440" s="36"/>
      <c r="GN440" s="36"/>
      <c r="GO440" s="36"/>
      <c r="GP440" s="36"/>
      <c r="GQ440" s="36"/>
      <c r="GR440" s="36"/>
      <c r="GS440" s="36"/>
      <c r="GT440" s="36"/>
      <c r="GU440" s="36"/>
      <c r="GV440" s="36"/>
      <c r="GW440" s="36"/>
      <c r="GX440" s="36"/>
      <c r="GY440" s="36"/>
      <c r="GZ440" s="36"/>
      <c r="HA440" s="36"/>
      <c r="HB440" s="36"/>
      <c r="HC440" s="36"/>
      <c r="HD440" s="36"/>
      <c r="HE440" s="36"/>
      <c r="HF440" s="36"/>
      <c r="HG440" s="36"/>
      <c r="HH440" s="36"/>
      <c r="HI440" s="36"/>
      <c r="HJ440" s="36"/>
      <c r="HK440" s="36"/>
      <c r="HL440" s="36"/>
      <c r="HM440" s="36"/>
      <c r="HN440" s="36"/>
      <c r="HO440" s="36"/>
      <c r="HP440" s="36"/>
      <c r="HQ440" s="36"/>
      <c r="HR440" s="36"/>
      <c r="HS440" s="36"/>
      <c r="HT440" s="36"/>
      <c r="HU440" s="36"/>
      <c r="HV440" s="36"/>
      <c r="HW440" s="36"/>
      <c r="HX440" s="36"/>
      <c r="HY440" s="36"/>
      <c r="HZ440" s="36"/>
      <c r="IA440" s="36"/>
      <c r="IB440" s="36"/>
      <c r="IC440" s="36"/>
      <c r="ID440" s="36"/>
      <c r="IE440" s="36"/>
      <c r="IF440" s="36"/>
      <c r="IG440" s="36"/>
    </row>
    <row r="441" spans="1:241">
      <c r="A441" s="900">
        <v>2188</v>
      </c>
      <c r="B441" s="316" t="s">
        <v>147</v>
      </c>
      <c r="C441" s="896" t="s">
        <v>5809</v>
      </c>
      <c r="D441" s="241">
        <v>1207</v>
      </c>
      <c r="E441" s="897" t="s">
        <v>5810</v>
      </c>
      <c r="F441" s="318">
        <v>4</v>
      </c>
      <c r="G441" s="316" t="s">
        <v>150</v>
      </c>
      <c r="H441" s="297">
        <v>45054</v>
      </c>
      <c r="I441" s="298">
        <v>50000</v>
      </c>
      <c r="J441" s="318">
        <v>12</v>
      </c>
      <c r="K441" s="585">
        <f t="shared" si="6"/>
        <v>45418</v>
      </c>
      <c r="L441" s="583">
        <v>15</v>
      </c>
      <c r="M441" s="583">
        <v>3</v>
      </c>
      <c r="N441" s="583">
        <v>18</v>
      </c>
      <c r="O441" s="318"/>
      <c r="P441" s="318"/>
      <c r="Q441" s="115"/>
      <c r="R441" s="318"/>
      <c r="S441" s="318"/>
      <c r="T441" s="318"/>
      <c r="U441" s="318"/>
      <c r="V441" s="318"/>
      <c r="W441" s="318"/>
      <c r="X441" s="298">
        <v>50000</v>
      </c>
      <c r="Y441" s="319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36"/>
      <c r="AY441" s="36"/>
      <c r="AZ441" s="36"/>
      <c r="BA441" s="36"/>
      <c r="BB441" s="36"/>
      <c r="BC441" s="36"/>
      <c r="BD441" s="36"/>
      <c r="BE441" s="36"/>
      <c r="BF441" s="36"/>
      <c r="BG441" s="36"/>
      <c r="BH441" s="36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  <c r="BT441" s="36"/>
      <c r="BU441" s="36"/>
      <c r="BV441" s="36"/>
      <c r="BW441" s="36"/>
      <c r="BX441" s="36"/>
      <c r="BY441" s="36"/>
      <c r="BZ441" s="36"/>
      <c r="CA441" s="36"/>
      <c r="CB441" s="36"/>
      <c r="CC441" s="36"/>
      <c r="CD441" s="36"/>
      <c r="CE441" s="36"/>
      <c r="CF441" s="36"/>
      <c r="CG441" s="36"/>
      <c r="CH441" s="36"/>
      <c r="CI441" s="36"/>
      <c r="CJ441" s="36"/>
      <c r="CK441" s="36"/>
      <c r="CL441" s="36"/>
      <c r="CM441" s="36"/>
      <c r="CN441" s="36"/>
      <c r="CO441" s="36"/>
      <c r="CP441" s="36"/>
      <c r="CQ441" s="36"/>
      <c r="CR441" s="36"/>
      <c r="CS441" s="36"/>
      <c r="CT441" s="36"/>
      <c r="CU441" s="36"/>
      <c r="CV441" s="36"/>
      <c r="CW441" s="36"/>
      <c r="CX441" s="36"/>
      <c r="CY441" s="36"/>
      <c r="CZ441" s="36"/>
      <c r="DA441" s="36"/>
      <c r="DB441" s="36"/>
      <c r="DC441" s="36"/>
      <c r="DD441" s="36"/>
      <c r="DE441" s="36"/>
      <c r="DF441" s="36"/>
      <c r="DG441" s="36"/>
      <c r="DH441" s="36"/>
      <c r="DI441" s="36"/>
      <c r="DJ441" s="36"/>
      <c r="DK441" s="36"/>
      <c r="DL441" s="36"/>
      <c r="DM441" s="36"/>
      <c r="DN441" s="36"/>
      <c r="DO441" s="36"/>
      <c r="DP441" s="36"/>
      <c r="DQ441" s="36"/>
      <c r="DR441" s="36"/>
      <c r="DS441" s="36"/>
      <c r="DT441" s="36"/>
      <c r="DU441" s="36"/>
      <c r="DV441" s="36"/>
      <c r="DW441" s="36"/>
      <c r="DX441" s="36"/>
      <c r="DY441" s="36"/>
      <c r="DZ441" s="36"/>
      <c r="EA441" s="36"/>
      <c r="EB441" s="36"/>
      <c r="EC441" s="36"/>
      <c r="ED441" s="36"/>
      <c r="EE441" s="36"/>
      <c r="EF441" s="36"/>
      <c r="EG441" s="36"/>
      <c r="EH441" s="36"/>
      <c r="EI441" s="36"/>
      <c r="EJ441" s="36"/>
      <c r="EK441" s="36"/>
      <c r="EL441" s="36"/>
      <c r="EM441" s="36"/>
      <c r="EN441" s="36"/>
      <c r="EO441" s="36"/>
      <c r="EP441" s="36"/>
      <c r="EQ441" s="36"/>
      <c r="ER441" s="36"/>
      <c r="ES441" s="36"/>
      <c r="ET441" s="36"/>
      <c r="EU441" s="36"/>
      <c r="EV441" s="36"/>
      <c r="EW441" s="36"/>
      <c r="EX441" s="36"/>
      <c r="EY441" s="36"/>
      <c r="EZ441" s="36"/>
      <c r="FA441" s="36"/>
      <c r="FB441" s="36"/>
      <c r="FC441" s="36"/>
      <c r="FD441" s="36"/>
      <c r="FE441" s="36"/>
      <c r="FF441" s="36"/>
      <c r="FG441" s="36"/>
      <c r="FH441" s="36"/>
      <c r="FI441" s="36"/>
      <c r="FJ441" s="36"/>
      <c r="FK441" s="36"/>
      <c r="FL441" s="36"/>
      <c r="FM441" s="36"/>
      <c r="FN441" s="36"/>
      <c r="FO441" s="36"/>
      <c r="FP441" s="36"/>
      <c r="FQ441" s="36"/>
      <c r="FR441" s="36"/>
      <c r="FS441" s="36"/>
      <c r="FT441" s="36"/>
      <c r="FU441" s="36"/>
      <c r="FV441" s="36"/>
      <c r="FW441" s="36"/>
      <c r="FX441" s="36"/>
      <c r="FY441" s="36"/>
      <c r="FZ441" s="36"/>
      <c r="GA441" s="36"/>
      <c r="GB441" s="36"/>
      <c r="GC441" s="36"/>
      <c r="GD441" s="36"/>
      <c r="GE441" s="36"/>
      <c r="GF441" s="36"/>
      <c r="GG441" s="36"/>
      <c r="GH441" s="36"/>
      <c r="GI441" s="36"/>
      <c r="GJ441" s="36"/>
      <c r="GK441" s="36"/>
      <c r="GL441" s="36"/>
      <c r="GM441" s="36"/>
      <c r="GN441" s="36"/>
      <c r="GO441" s="36"/>
      <c r="GP441" s="36"/>
      <c r="GQ441" s="36"/>
      <c r="GR441" s="36"/>
      <c r="GS441" s="36"/>
      <c r="GT441" s="36"/>
      <c r="GU441" s="36"/>
      <c r="GV441" s="36"/>
      <c r="GW441" s="36"/>
      <c r="GX441" s="36"/>
      <c r="GY441" s="36"/>
      <c r="GZ441" s="36"/>
      <c r="HA441" s="36"/>
      <c r="HB441" s="36"/>
      <c r="HC441" s="36"/>
      <c r="HD441" s="36"/>
      <c r="HE441" s="36"/>
      <c r="HF441" s="36"/>
      <c r="HG441" s="36"/>
      <c r="HH441" s="36"/>
      <c r="HI441" s="36"/>
      <c r="HJ441" s="36"/>
      <c r="HK441" s="36"/>
      <c r="HL441" s="36"/>
      <c r="HM441" s="36"/>
      <c r="HN441" s="36"/>
      <c r="HO441" s="36"/>
      <c r="HP441" s="36"/>
      <c r="HQ441" s="36"/>
      <c r="HR441" s="36"/>
      <c r="HS441" s="36"/>
      <c r="HT441" s="36"/>
      <c r="HU441" s="36"/>
      <c r="HV441" s="36"/>
      <c r="HW441" s="36"/>
      <c r="HX441" s="36"/>
      <c r="HY441" s="36"/>
      <c r="HZ441" s="36"/>
      <c r="IA441" s="36"/>
      <c r="IB441" s="36"/>
      <c r="IC441" s="36"/>
      <c r="ID441" s="36"/>
      <c r="IE441" s="36"/>
      <c r="IF441" s="36"/>
      <c r="IG441" s="36"/>
    </row>
    <row r="442" spans="1:241">
      <c r="A442" s="900">
        <v>2402</v>
      </c>
      <c r="B442" s="316" t="s">
        <v>147</v>
      </c>
      <c r="C442" s="896" t="s">
        <v>5809</v>
      </c>
      <c r="D442" s="241">
        <v>1208</v>
      </c>
      <c r="E442" s="897" t="s">
        <v>5810</v>
      </c>
      <c r="F442" s="318">
        <v>4</v>
      </c>
      <c r="G442" s="316" t="s">
        <v>150</v>
      </c>
      <c r="H442" s="297">
        <v>45104</v>
      </c>
      <c r="I442" s="298">
        <v>100000</v>
      </c>
      <c r="J442" s="318">
        <v>12</v>
      </c>
      <c r="K442" s="585">
        <f t="shared" si="6"/>
        <v>45468</v>
      </c>
      <c r="L442" s="583">
        <v>15</v>
      </c>
      <c r="M442" s="583">
        <v>3</v>
      </c>
      <c r="N442" s="583">
        <v>18</v>
      </c>
      <c r="O442" s="318"/>
      <c r="P442" s="318"/>
      <c r="Q442" s="115"/>
      <c r="R442" s="318"/>
      <c r="S442" s="318"/>
      <c r="T442" s="318"/>
      <c r="U442" s="318"/>
      <c r="V442" s="318"/>
      <c r="W442" s="318"/>
      <c r="X442" s="298">
        <v>100000</v>
      </c>
      <c r="Y442" s="319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36"/>
      <c r="AY442" s="36"/>
      <c r="AZ442" s="36"/>
      <c r="BA442" s="36"/>
      <c r="BB442" s="36"/>
      <c r="BC442" s="36"/>
      <c r="BD442" s="36"/>
      <c r="BE442" s="36"/>
      <c r="BF442" s="36"/>
      <c r="BG442" s="36"/>
      <c r="BH442" s="36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  <c r="BT442" s="36"/>
      <c r="BU442" s="36"/>
      <c r="BV442" s="36"/>
      <c r="BW442" s="36"/>
      <c r="BX442" s="36"/>
      <c r="BY442" s="36"/>
      <c r="BZ442" s="36"/>
      <c r="CA442" s="36"/>
      <c r="CB442" s="36"/>
      <c r="CC442" s="36"/>
      <c r="CD442" s="36"/>
      <c r="CE442" s="36"/>
      <c r="CF442" s="36"/>
      <c r="CG442" s="36"/>
      <c r="CH442" s="36"/>
      <c r="CI442" s="36"/>
      <c r="CJ442" s="36"/>
      <c r="CK442" s="36"/>
      <c r="CL442" s="36"/>
      <c r="CM442" s="36"/>
      <c r="CN442" s="36"/>
      <c r="CO442" s="36"/>
      <c r="CP442" s="36"/>
      <c r="CQ442" s="36"/>
      <c r="CR442" s="36"/>
      <c r="CS442" s="36"/>
      <c r="CT442" s="36"/>
      <c r="CU442" s="36"/>
      <c r="CV442" s="36"/>
      <c r="CW442" s="36"/>
      <c r="CX442" s="36"/>
      <c r="CY442" s="36"/>
      <c r="CZ442" s="36"/>
      <c r="DA442" s="36"/>
      <c r="DB442" s="36"/>
      <c r="DC442" s="36"/>
      <c r="DD442" s="36"/>
      <c r="DE442" s="36"/>
      <c r="DF442" s="36"/>
      <c r="DG442" s="36"/>
      <c r="DH442" s="36"/>
      <c r="DI442" s="36"/>
      <c r="DJ442" s="36"/>
      <c r="DK442" s="36"/>
      <c r="DL442" s="36"/>
      <c r="DM442" s="36"/>
      <c r="DN442" s="36"/>
      <c r="DO442" s="36"/>
      <c r="DP442" s="36"/>
      <c r="DQ442" s="36"/>
      <c r="DR442" s="36"/>
      <c r="DS442" s="36"/>
      <c r="DT442" s="36"/>
      <c r="DU442" s="36"/>
      <c r="DV442" s="36"/>
      <c r="DW442" s="36"/>
      <c r="DX442" s="36"/>
      <c r="DY442" s="36"/>
      <c r="DZ442" s="36"/>
      <c r="EA442" s="36"/>
      <c r="EB442" s="36"/>
      <c r="EC442" s="36"/>
      <c r="ED442" s="36"/>
      <c r="EE442" s="36"/>
      <c r="EF442" s="36"/>
      <c r="EG442" s="36"/>
      <c r="EH442" s="36"/>
      <c r="EI442" s="36"/>
      <c r="EJ442" s="36"/>
      <c r="EK442" s="36"/>
      <c r="EL442" s="36"/>
      <c r="EM442" s="36"/>
      <c r="EN442" s="36"/>
      <c r="EO442" s="36"/>
      <c r="EP442" s="36"/>
      <c r="EQ442" s="36"/>
      <c r="ER442" s="36"/>
      <c r="ES442" s="36"/>
      <c r="ET442" s="36"/>
      <c r="EU442" s="36"/>
      <c r="EV442" s="36"/>
      <c r="EW442" s="36"/>
      <c r="EX442" s="36"/>
      <c r="EY442" s="36"/>
      <c r="EZ442" s="36"/>
      <c r="FA442" s="36"/>
      <c r="FB442" s="36"/>
      <c r="FC442" s="36"/>
      <c r="FD442" s="36"/>
      <c r="FE442" s="36"/>
      <c r="FF442" s="36"/>
      <c r="FG442" s="36"/>
      <c r="FH442" s="36"/>
      <c r="FI442" s="36"/>
      <c r="FJ442" s="36"/>
      <c r="FK442" s="36"/>
      <c r="FL442" s="36"/>
      <c r="FM442" s="36"/>
      <c r="FN442" s="36"/>
      <c r="FO442" s="36"/>
      <c r="FP442" s="36"/>
      <c r="FQ442" s="36"/>
      <c r="FR442" s="36"/>
      <c r="FS442" s="36"/>
      <c r="FT442" s="36"/>
      <c r="FU442" s="36"/>
      <c r="FV442" s="36"/>
      <c r="FW442" s="36"/>
      <c r="FX442" s="36"/>
      <c r="FY442" s="36"/>
      <c r="FZ442" s="36"/>
      <c r="GA442" s="36"/>
      <c r="GB442" s="36"/>
      <c r="GC442" s="36"/>
      <c r="GD442" s="36"/>
      <c r="GE442" s="36"/>
      <c r="GF442" s="36"/>
      <c r="GG442" s="36"/>
      <c r="GH442" s="36"/>
      <c r="GI442" s="36"/>
      <c r="GJ442" s="36"/>
      <c r="GK442" s="36"/>
      <c r="GL442" s="36"/>
      <c r="GM442" s="36"/>
      <c r="GN442" s="36"/>
      <c r="GO442" s="36"/>
      <c r="GP442" s="36"/>
      <c r="GQ442" s="36"/>
      <c r="GR442" s="36"/>
      <c r="GS442" s="36"/>
      <c r="GT442" s="36"/>
      <c r="GU442" s="36"/>
      <c r="GV442" s="36"/>
      <c r="GW442" s="36"/>
      <c r="GX442" s="36"/>
      <c r="GY442" s="36"/>
      <c r="GZ442" s="36"/>
      <c r="HA442" s="36"/>
      <c r="HB442" s="36"/>
      <c r="HC442" s="36"/>
      <c r="HD442" s="36"/>
      <c r="HE442" s="36"/>
      <c r="HF442" s="36"/>
      <c r="HG442" s="36"/>
      <c r="HH442" s="36"/>
      <c r="HI442" s="36"/>
      <c r="HJ442" s="36"/>
      <c r="HK442" s="36"/>
      <c r="HL442" s="36"/>
      <c r="HM442" s="36"/>
      <c r="HN442" s="36"/>
      <c r="HO442" s="36"/>
      <c r="HP442" s="36"/>
      <c r="HQ442" s="36"/>
      <c r="HR442" s="36"/>
      <c r="HS442" s="36"/>
      <c r="HT442" s="36"/>
      <c r="HU442" s="36"/>
      <c r="HV442" s="36"/>
      <c r="HW442" s="36"/>
      <c r="HX442" s="36"/>
      <c r="HY442" s="36"/>
      <c r="HZ442" s="36"/>
      <c r="IA442" s="36"/>
      <c r="IB442" s="36"/>
      <c r="IC442" s="36"/>
      <c r="ID442" s="36"/>
      <c r="IE442" s="36"/>
      <c r="IF442" s="36"/>
      <c r="IG442" s="36"/>
    </row>
    <row r="443" spans="1:241">
      <c r="A443" s="900">
        <v>2399</v>
      </c>
      <c r="B443" s="316" t="s">
        <v>147</v>
      </c>
      <c r="C443" s="896" t="s">
        <v>5809</v>
      </c>
      <c r="D443" s="241">
        <v>1209</v>
      </c>
      <c r="E443" s="897" t="s">
        <v>5810</v>
      </c>
      <c r="F443" s="318">
        <v>4</v>
      </c>
      <c r="G443" s="316" t="s">
        <v>150</v>
      </c>
      <c r="H443" s="297">
        <v>45093</v>
      </c>
      <c r="I443" s="298">
        <v>50000</v>
      </c>
      <c r="J443" s="318">
        <v>12</v>
      </c>
      <c r="K443" s="585">
        <f t="shared" si="6"/>
        <v>45457</v>
      </c>
      <c r="L443" s="583">
        <v>15</v>
      </c>
      <c r="M443" s="583">
        <v>3</v>
      </c>
      <c r="N443" s="583">
        <v>18</v>
      </c>
      <c r="O443" s="318"/>
      <c r="P443" s="318"/>
      <c r="Q443" s="115"/>
      <c r="R443" s="318"/>
      <c r="S443" s="318"/>
      <c r="T443" s="318"/>
      <c r="U443" s="318"/>
      <c r="V443" s="318"/>
      <c r="W443" s="318"/>
      <c r="X443" s="298">
        <v>50000</v>
      </c>
      <c r="Y443" s="319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6"/>
      <c r="BB443" s="36"/>
      <c r="BC443" s="36"/>
      <c r="BD443" s="36"/>
      <c r="BE443" s="36"/>
      <c r="BF443" s="36"/>
      <c r="BG443" s="36"/>
      <c r="BH443" s="36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  <c r="BT443" s="36"/>
      <c r="BU443" s="36"/>
      <c r="BV443" s="36"/>
      <c r="BW443" s="36"/>
      <c r="BX443" s="36"/>
      <c r="BY443" s="36"/>
      <c r="BZ443" s="36"/>
      <c r="CA443" s="36"/>
      <c r="CB443" s="36"/>
      <c r="CC443" s="36"/>
      <c r="CD443" s="36"/>
      <c r="CE443" s="36"/>
      <c r="CF443" s="36"/>
      <c r="CG443" s="36"/>
      <c r="CH443" s="36"/>
      <c r="CI443" s="36"/>
      <c r="CJ443" s="36"/>
      <c r="CK443" s="36"/>
      <c r="CL443" s="36"/>
      <c r="CM443" s="36"/>
      <c r="CN443" s="36"/>
      <c r="CO443" s="36"/>
      <c r="CP443" s="36"/>
      <c r="CQ443" s="36"/>
      <c r="CR443" s="36"/>
      <c r="CS443" s="36"/>
      <c r="CT443" s="36"/>
      <c r="CU443" s="36"/>
      <c r="CV443" s="36"/>
      <c r="CW443" s="36"/>
      <c r="CX443" s="36"/>
      <c r="CY443" s="36"/>
      <c r="CZ443" s="36"/>
      <c r="DA443" s="36"/>
      <c r="DB443" s="36"/>
      <c r="DC443" s="36"/>
      <c r="DD443" s="36"/>
      <c r="DE443" s="36"/>
      <c r="DF443" s="36"/>
      <c r="DG443" s="36"/>
      <c r="DH443" s="36"/>
      <c r="DI443" s="36"/>
      <c r="DJ443" s="36"/>
      <c r="DK443" s="36"/>
      <c r="DL443" s="36"/>
      <c r="DM443" s="36"/>
      <c r="DN443" s="36"/>
      <c r="DO443" s="36"/>
      <c r="DP443" s="36"/>
      <c r="DQ443" s="36"/>
      <c r="DR443" s="36"/>
      <c r="DS443" s="36"/>
      <c r="DT443" s="36"/>
      <c r="DU443" s="36"/>
      <c r="DV443" s="36"/>
      <c r="DW443" s="36"/>
      <c r="DX443" s="36"/>
      <c r="DY443" s="36"/>
      <c r="DZ443" s="36"/>
      <c r="EA443" s="36"/>
      <c r="EB443" s="36"/>
      <c r="EC443" s="36"/>
      <c r="ED443" s="36"/>
      <c r="EE443" s="36"/>
      <c r="EF443" s="36"/>
      <c r="EG443" s="36"/>
      <c r="EH443" s="36"/>
      <c r="EI443" s="36"/>
      <c r="EJ443" s="36"/>
      <c r="EK443" s="36"/>
      <c r="EL443" s="36"/>
      <c r="EM443" s="36"/>
      <c r="EN443" s="36"/>
      <c r="EO443" s="36"/>
      <c r="EP443" s="36"/>
      <c r="EQ443" s="36"/>
      <c r="ER443" s="36"/>
      <c r="ES443" s="36"/>
      <c r="ET443" s="36"/>
      <c r="EU443" s="36"/>
      <c r="EV443" s="36"/>
      <c r="EW443" s="36"/>
      <c r="EX443" s="36"/>
      <c r="EY443" s="36"/>
      <c r="EZ443" s="36"/>
      <c r="FA443" s="36"/>
      <c r="FB443" s="36"/>
      <c r="FC443" s="36"/>
      <c r="FD443" s="36"/>
      <c r="FE443" s="36"/>
      <c r="FF443" s="36"/>
      <c r="FG443" s="36"/>
      <c r="FH443" s="36"/>
      <c r="FI443" s="36"/>
      <c r="FJ443" s="36"/>
      <c r="FK443" s="36"/>
      <c r="FL443" s="36"/>
      <c r="FM443" s="36"/>
      <c r="FN443" s="36"/>
      <c r="FO443" s="36"/>
      <c r="FP443" s="36"/>
      <c r="FQ443" s="36"/>
      <c r="FR443" s="36"/>
      <c r="FS443" s="36"/>
      <c r="FT443" s="36"/>
      <c r="FU443" s="36"/>
      <c r="FV443" s="36"/>
      <c r="FW443" s="36"/>
      <c r="FX443" s="36"/>
      <c r="FY443" s="36"/>
      <c r="FZ443" s="36"/>
      <c r="GA443" s="36"/>
      <c r="GB443" s="36"/>
      <c r="GC443" s="36"/>
      <c r="GD443" s="36"/>
      <c r="GE443" s="36"/>
      <c r="GF443" s="36"/>
      <c r="GG443" s="36"/>
      <c r="GH443" s="36"/>
      <c r="GI443" s="36"/>
      <c r="GJ443" s="36"/>
      <c r="GK443" s="36"/>
      <c r="GL443" s="36"/>
      <c r="GM443" s="36"/>
      <c r="GN443" s="36"/>
      <c r="GO443" s="36"/>
      <c r="GP443" s="36"/>
      <c r="GQ443" s="36"/>
      <c r="GR443" s="36"/>
      <c r="GS443" s="36"/>
      <c r="GT443" s="36"/>
      <c r="GU443" s="36"/>
      <c r="GV443" s="36"/>
      <c r="GW443" s="36"/>
      <c r="GX443" s="36"/>
      <c r="GY443" s="36"/>
      <c r="GZ443" s="36"/>
      <c r="HA443" s="36"/>
      <c r="HB443" s="36"/>
      <c r="HC443" s="36"/>
      <c r="HD443" s="36"/>
      <c r="HE443" s="36"/>
      <c r="HF443" s="36"/>
      <c r="HG443" s="36"/>
      <c r="HH443" s="36"/>
      <c r="HI443" s="36"/>
      <c r="HJ443" s="36"/>
      <c r="HK443" s="36"/>
      <c r="HL443" s="36"/>
      <c r="HM443" s="36"/>
      <c r="HN443" s="36"/>
      <c r="HO443" s="36"/>
      <c r="HP443" s="36"/>
      <c r="HQ443" s="36"/>
      <c r="HR443" s="36"/>
      <c r="HS443" s="36"/>
      <c r="HT443" s="36"/>
      <c r="HU443" s="36"/>
      <c r="HV443" s="36"/>
      <c r="HW443" s="36"/>
      <c r="HX443" s="36"/>
      <c r="HY443" s="36"/>
      <c r="HZ443" s="36"/>
      <c r="IA443" s="36"/>
      <c r="IB443" s="36"/>
      <c r="IC443" s="36"/>
      <c r="ID443" s="36"/>
      <c r="IE443" s="36"/>
      <c r="IF443" s="36"/>
      <c r="IG443" s="36"/>
    </row>
    <row r="444" spans="1:241">
      <c r="A444" s="900">
        <v>2391</v>
      </c>
      <c r="B444" s="316" t="s">
        <v>147</v>
      </c>
      <c r="C444" s="896" t="s">
        <v>5809</v>
      </c>
      <c r="D444" s="241">
        <v>1210</v>
      </c>
      <c r="E444" s="897" t="s">
        <v>5810</v>
      </c>
      <c r="F444" s="318">
        <v>4</v>
      </c>
      <c r="G444" s="316" t="s">
        <v>150</v>
      </c>
      <c r="H444" s="297">
        <v>45082</v>
      </c>
      <c r="I444" s="298">
        <v>100000</v>
      </c>
      <c r="J444" s="318">
        <v>12</v>
      </c>
      <c r="K444" s="585">
        <f t="shared" si="6"/>
        <v>45446</v>
      </c>
      <c r="L444" s="583">
        <v>15</v>
      </c>
      <c r="M444" s="583">
        <v>3</v>
      </c>
      <c r="N444" s="583">
        <v>18</v>
      </c>
      <c r="O444" s="318"/>
      <c r="P444" s="318"/>
      <c r="Q444" s="115"/>
      <c r="R444" s="318"/>
      <c r="S444" s="318"/>
      <c r="T444" s="318"/>
      <c r="U444" s="318"/>
      <c r="V444" s="318"/>
      <c r="W444" s="318"/>
      <c r="X444" s="298">
        <v>100000</v>
      </c>
      <c r="Y444" s="319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36"/>
      <c r="AY444" s="36"/>
      <c r="AZ444" s="36"/>
      <c r="BA444" s="36"/>
      <c r="BB444" s="36"/>
      <c r="BC444" s="36"/>
      <c r="BD444" s="36"/>
      <c r="BE444" s="36"/>
      <c r="BF444" s="36"/>
      <c r="BG444" s="36"/>
      <c r="BH444" s="36"/>
      <c r="BI444" s="36"/>
      <c r="BJ444" s="36"/>
      <c r="BK444" s="36"/>
      <c r="BL444" s="36"/>
      <c r="BM444" s="36"/>
      <c r="BN444" s="36"/>
      <c r="BO444" s="36"/>
      <c r="BP444" s="36"/>
      <c r="BQ444" s="36"/>
      <c r="BR444" s="36"/>
      <c r="BS444" s="36"/>
      <c r="BT444" s="36"/>
      <c r="BU444" s="36"/>
      <c r="BV444" s="36"/>
      <c r="BW444" s="36"/>
      <c r="BX444" s="36"/>
      <c r="BY444" s="36"/>
      <c r="BZ444" s="36"/>
      <c r="CA444" s="36"/>
      <c r="CB444" s="36"/>
      <c r="CC444" s="36"/>
      <c r="CD444" s="36"/>
      <c r="CE444" s="36"/>
      <c r="CF444" s="36"/>
      <c r="CG444" s="36"/>
      <c r="CH444" s="36"/>
      <c r="CI444" s="36"/>
      <c r="CJ444" s="36"/>
      <c r="CK444" s="36"/>
      <c r="CL444" s="36"/>
      <c r="CM444" s="36"/>
      <c r="CN444" s="36"/>
      <c r="CO444" s="36"/>
      <c r="CP444" s="36"/>
      <c r="CQ444" s="36"/>
      <c r="CR444" s="36"/>
      <c r="CS444" s="36"/>
      <c r="CT444" s="36"/>
      <c r="CU444" s="36"/>
      <c r="CV444" s="36"/>
      <c r="CW444" s="36"/>
      <c r="CX444" s="36"/>
      <c r="CY444" s="36"/>
      <c r="CZ444" s="36"/>
      <c r="DA444" s="36"/>
      <c r="DB444" s="36"/>
      <c r="DC444" s="36"/>
      <c r="DD444" s="36"/>
      <c r="DE444" s="36"/>
      <c r="DF444" s="36"/>
      <c r="DG444" s="36"/>
      <c r="DH444" s="36"/>
      <c r="DI444" s="36"/>
      <c r="DJ444" s="36"/>
      <c r="DK444" s="36"/>
      <c r="DL444" s="36"/>
      <c r="DM444" s="36"/>
      <c r="DN444" s="36"/>
      <c r="DO444" s="36"/>
      <c r="DP444" s="36"/>
      <c r="DQ444" s="36"/>
      <c r="DR444" s="36"/>
      <c r="DS444" s="36"/>
      <c r="DT444" s="36"/>
      <c r="DU444" s="36"/>
      <c r="DV444" s="36"/>
      <c r="DW444" s="36"/>
      <c r="DX444" s="36"/>
      <c r="DY444" s="36"/>
      <c r="DZ444" s="36"/>
      <c r="EA444" s="36"/>
      <c r="EB444" s="36"/>
      <c r="EC444" s="36"/>
      <c r="ED444" s="36"/>
      <c r="EE444" s="36"/>
      <c r="EF444" s="36"/>
      <c r="EG444" s="36"/>
      <c r="EH444" s="36"/>
      <c r="EI444" s="36"/>
      <c r="EJ444" s="36"/>
      <c r="EK444" s="36"/>
      <c r="EL444" s="36"/>
      <c r="EM444" s="36"/>
      <c r="EN444" s="36"/>
      <c r="EO444" s="36"/>
      <c r="EP444" s="36"/>
      <c r="EQ444" s="36"/>
      <c r="ER444" s="36"/>
      <c r="ES444" s="36"/>
      <c r="ET444" s="36"/>
      <c r="EU444" s="36"/>
      <c r="EV444" s="36"/>
      <c r="EW444" s="36"/>
      <c r="EX444" s="36"/>
      <c r="EY444" s="36"/>
      <c r="EZ444" s="36"/>
      <c r="FA444" s="36"/>
      <c r="FB444" s="36"/>
      <c r="FC444" s="36"/>
      <c r="FD444" s="36"/>
      <c r="FE444" s="36"/>
      <c r="FF444" s="36"/>
      <c r="FG444" s="36"/>
      <c r="FH444" s="36"/>
      <c r="FI444" s="36"/>
      <c r="FJ444" s="36"/>
      <c r="FK444" s="36"/>
      <c r="FL444" s="36"/>
      <c r="FM444" s="36"/>
      <c r="FN444" s="36"/>
      <c r="FO444" s="36"/>
      <c r="FP444" s="36"/>
      <c r="FQ444" s="36"/>
      <c r="FR444" s="36"/>
      <c r="FS444" s="36"/>
      <c r="FT444" s="36"/>
      <c r="FU444" s="36"/>
      <c r="FV444" s="36"/>
      <c r="FW444" s="36"/>
      <c r="FX444" s="36"/>
      <c r="FY444" s="36"/>
      <c r="FZ444" s="36"/>
      <c r="GA444" s="36"/>
      <c r="GB444" s="36"/>
      <c r="GC444" s="36"/>
      <c r="GD444" s="36"/>
      <c r="GE444" s="36"/>
      <c r="GF444" s="36"/>
      <c r="GG444" s="36"/>
      <c r="GH444" s="36"/>
      <c r="GI444" s="36"/>
      <c r="GJ444" s="36"/>
      <c r="GK444" s="36"/>
      <c r="GL444" s="36"/>
      <c r="GM444" s="36"/>
      <c r="GN444" s="36"/>
      <c r="GO444" s="36"/>
      <c r="GP444" s="36"/>
      <c r="GQ444" s="36"/>
      <c r="GR444" s="36"/>
      <c r="GS444" s="36"/>
      <c r="GT444" s="36"/>
      <c r="GU444" s="36"/>
      <c r="GV444" s="36"/>
      <c r="GW444" s="36"/>
      <c r="GX444" s="36"/>
      <c r="GY444" s="36"/>
      <c r="GZ444" s="36"/>
      <c r="HA444" s="36"/>
      <c r="HB444" s="36"/>
      <c r="HC444" s="36"/>
      <c r="HD444" s="36"/>
      <c r="HE444" s="36"/>
      <c r="HF444" s="36"/>
      <c r="HG444" s="36"/>
      <c r="HH444" s="36"/>
      <c r="HI444" s="36"/>
      <c r="HJ444" s="36"/>
      <c r="HK444" s="36"/>
      <c r="HL444" s="36"/>
      <c r="HM444" s="36"/>
      <c r="HN444" s="36"/>
      <c r="HO444" s="36"/>
      <c r="HP444" s="36"/>
      <c r="HQ444" s="36"/>
      <c r="HR444" s="36"/>
      <c r="HS444" s="36"/>
      <c r="HT444" s="36"/>
      <c r="HU444" s="36"/>
      <c r="HV444" s="36"/>
      <c r="HW444" s="36"/>
      <c r="HX444" s="36"/>
      <c r="HY444" s="36"/>
      <c r="HZ444" s="36"/>
      <c r="IA444" s="36"/>
      <c r="IB444" s="36"/>
      <c r="IC444" s="36"/>
      <c r="ID444" s="36"/>
      <c r="IE444" s="36"/>
      <c r="IF444" s="36"/>
      <c r="IG444" s="36"/>
    </row>
    <row r="445" spans="1:241">
      <c r="A445" s="900">
        <v>2410</v>
      </c>
      <c r="B445" s="316" t="s">
        <v>147</v>
      </c>
      <c r="C445" s="896" t="s">
        <v>5809</v>
      </c>
      <c r="D445" s="241">
        <v>1211</v>
      </c>
      <c r="E445" s="897" t="s">
        <v>5810</v>
      </c>
      <c r="F445" s="318">
        <v>4</v>
      </c>
      <c r="G445" s="316" t="s">
        <v>150</v>
      </c>
      <c r="H445" s="297">
        <v>45096</v>
      </c>
      <c r="I445" s="298">
        <v>100000</v>
      </c>
      <c r="J445" s="318">
        <v>12</v>
      </c>
      <c r="K445" s="585">
        <f t="shared" si="6"/>
        <v>45460</v>
      </c>
      <c r="L445" s="583">
        <v>15</v>
      </c>
      <c r="M445" s="583">
        <v>3</v>
      </c>
      <c r="N445" s="583">
        <v>18</v>
      </c>
      <c r="O445" s="318"/>
      <c r="P445" s="318"/>
      <c r="Q445" s="115"/>
      <c r="R445" s="318"/>
      <c r="S445" s="318"/>
      <c r="T445" s="318"/>
      <c r="U445" s="318"/>
      <c r="V445" s="318"/>
      <c r="W445" s="318"/>
      <c r="X445" s="298">
        <v>100000</v>
      </c>
      <c r="Y445" s="319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36"/>
      <c r="AY445" s="36"/>
      <c r="AZ445" s="36"/>
      <c r="BA445" s="36"/>
      <c r="BB445" s="36"/>
      <c r="BC445" s="36"/>
      <c r="BD445" s="36"/>
      <c r="BE445" s="36"/>
      <c r="BF445" s="36"/>
      <c r="BG445" s="36"/>
      <c r="BH445" s="36"/>
      <c r="BI445" s="36"/>
      <c r="BJ445" s="36"/>
      <c r="BK445" s="36"/>
      <c r="BL445" s="36"/>
      <c r="BM445" s="36"/>
      <c r="BN445" s="36"/>
      <c r="BO445" s="36"/>
      <c r="BP445" s="36"/>
      <c r="BQ445" s="36"/>
      <c r="BR445" s="36"/>
      <c r="BS445" s="36"/>
      <c r="BT445" s="36"/>
      <c r="BU445" s="36"/>
      <c r="BV445" s="36"/>
      <c r="BW445" s="36"/>
      <c r="BX445" s="36"/>
      <c r="BY445" s="36"/>
      <c r="BZ445" s="36"/>
      <c r="CA445" s="36"/>
      <c r="CB445" s="36"/>
      <c r="CC445" s="36"/>
      <c r="CD445" s="36"/>
      <c r="CE445" s="36"/>
      <c r="CF445" s="36"/>
      <c r="CG445" s="36"/>
      <c r="CH445" s="36"/>
      <c r="CI445" s="36"/>
      <c r="CJ445" s="36"/>
      <c r="CK445" s="36"/>
      <c r="CL445" s="36"/>
      <c r="CM445" s="36"/>
      <c r="CN445" s="36"/>
      <c r="CO445" s="36"/>
      <c r="CP445" s="36"/>
      <c r="CQ445" s="36"/>
      <c r="CR445" s="36"/>
      <c r="CS445" s="36"/>
      <c r="CT445" s="36"/>
      <c r="CU445" s="36"/>
      <c r="CV445" s="36"/>
      <c r="CW445" s="36"/>
      <c r="CX445" s="36"/>
      <c r="CY445" s="36"/>
      <c r="CZ445" s="36"/>
      <c r="DA445" s="36"/>
      <c r="DB445" s="36"/>
      <c r="DC445" s="36"/>
      <c r="DD445" s="36"/>
      <c r="DE445" s="36"/>
      <c r="DF445" s="36"/>
      <c r="DG445" s="36"/>
      <c r="DH445" s="36"/>
      <c r="DI445" s="36"/>
      <c r="DJ445" s="36"/>
      <c r="DK445" s="36"/>
      <c r="DL445" s="36"/>
      <c r="DM445" s="36"/>
      <c r="DN445" s="36"/>
      <c r="DO445" s="36"/>
      <c r="DP445" s="36"/>
      <c r="DQ445" s="36"/>
      <c r="DR445" s="36"/>
      <c r="DS445" s="36"/>
      <c r="DT445" s="36"/>
      <c r="DU445" s="36"/>
      <c r="DV445" s="36"/>
      <c r="DW445" s="36"/>
      <c r="DX445" s="36"/>
      <c r="DY445" s="36"/>
      <c r="DZ445" s="36"/>
      <c r="EA445" s="36"/>
      <c r="EB445" s="36"/>
      <c r="EC445" s="36"/>
      <c r="ED445" s="36"/>
      <c r="EE445" s="36"/>
      <c r="EF445" s="36"/>
      <c r="EG445" s="36"/>
      <c r="EH445" s="36"/>
      <c r="EI445" s="36"/>
      <c r="EJ445" s="36"/>
      <c r="EK445" s="36"/>
      <c r="EL445" s="36"/>
      <c r="EM445" s="36"/>
      <c r="EN445" s="36"/>
      <c r="EO445" s="36"/>
      <c r="EP445" s="36"/>
      <c r="EQ445" s="36"/>
      <c r="ER445" s="36"/>
      <c r="ES445" s="36"/>
      <c r="ET445" s="36"/>
      <c r="EU445" s="36"/>
      <c r="EV445" s="36"/>
      <c r="EW445" s="36"/>
      <c r="EX445" s="36"/>
      <c r="EY445" s="36"/>
      <c r="EZ445" s="36"/>
      <c r="FA445" s="36"/>
      <c r="FB445" s="36"/>
      <c r="FC445" s="36"/>
      <c r="FD445" s="36"/>
      <c r="FE445" s="36"/>
      <c r="FF445" s="36"/>
      <c r="FG445" s="36"/>
      <c r="FH445" s="36"/>
      <c r="FI445" s="36"/>
      <c r="FJ445" s="36"/>
      <c r="FK445" s="36"/>
      <c r="FL445" s="36"/>
      <c r="FM445" s="36"/>
      <c r="FN445" s="36"/>
      <c r="FO445" s="36"/>
      <c r="FP445" s="36"/>
      <c r="FQ445" s="36"/>
      <c r="FR445" s="36"/>
      <c r="FS445" s="36"/>
      <c r="FT445" s="36"/>
      <c r="FU445" s="36"/>
      <c r="FV445" s="36"/>
      <c r="FW445" s="36"/>
      <c r="FX445" s="36"/>
      <c r="FY445" s="36"/>
      <c r="FZ445" s="36"/>
      <c r="GA445" s="36"/>
      <c r="GB445" s="36"/>
      <c r="GC445" s="36"/>
      <c r="GD445" s="36"/>
      <c r="GE445" s="36"/>
      <c r="GF445" s="36"/>
      <c r="GG445" s="36"/>
      <c r="GH445" s="36"/>
      <c r="GI445" s="36"/>
      <c r="GJ445" s="36"/>
      <c r="GK445" s="36"/>
      <c r="GL445" s="36"/>
      <c r="GM445" s="36"/>
      <c r="GN445" s="36"/>
      <c r="GO445" s="36"/>
      <c r="GP445" s="36"/>
      <c r="GQ445" s="36"/>
      <c r="GR445" s="36"/>
      <c r="GS445" s="36"/>
      <c r="GT445" s="36"/>
      <c r="GU445" s="36"/>
      <c r="GV445" s="36"/>
      <c r="GW445" s="36"/>
      <c r="GX445" s="36"/>
      <c r="GY445" s="36"/>
      <c r="GZ445" s="36"/>
      <c r="HA445" s="36"/>
      <c r="HB445" s="36"/>
      <c r="HC445" s="36"/>
      <c r="HD445" s="36"/>
      <c r="HE445" s="36"/>
      <c r="HF445" s="36"/>
      <c r="HG445" s="36"/>
      <c r="HH445" s="36"/>
      <c r="HI445" s="36"/>
      <c r="HJ445" s="36"/>
      <c r="HK445" s="36"/>
      <c r="HL445" s="36"/>
      <c r="HM445" s="36"/>
      <c r="HN445" s="36"/>
      <c r="HO445" s="36"/>
      <c r="HP445" s="36"/>
      <c r="HQ445" s="36"/>
      <c r="HR445" s="36"/>
      <c r="HS445" s="36"/>
      <c r="HT445" s="36"/>
      <c r="HU445" s="36"/>
      <c r="HV445" s="36"/>
      <c r="HW445" s="36"/>
      <c r="HX445" s="36"/>
      <c r="HY445" s="36"/>
      <c r="HZ445" s="36"/>
      <c r="IA445" s="36"/>
      <c r="IB445" s="36"/>
      <c r="IC445" s="36"/>
      <c r="ID445" s="36"/>
      <c r="IE445" s="36"/>
      <c r="IF445" s="36"/>
      <c r="IG445" s="36"/>
    </row>
    <row r="446" spans="1:241">
      <c r="A446" s="900">
        <v>966</v>
      </c>
      <c r="B446" s="316" t="s">
        <v>147</v>
      </c>
      <c r="C446" s="896" t="s">
        <v>5809</v>
      </c>
      <c r="D446" s="241">
        <v>1212</v>
      </c>
      <c r="E446" s="897" t="s">
        <v>5810</v>
      </c>
      <c r="F446" s="318">
        <v>4</v>
      </c>
      <c r="G446" s="316" t="s">
        <v>150</v>
      </c>
      <c r="H446" s="297">
        <v>44740</v>
      </c>
      <c r="I446" s="298">
        <v>100000</v>
      </c>
      <c r="J446" s="318">
        <v>12</v>
      </c>
      <c r="K446" s="585">
        <f t="shared" si="6"/>
        <v>45104</v>
      </c>
      <c r="L446" s="583">
        <v>15</v>
      </c>
      <c r="M446" s="583">
        <v>3</v>
      </c>
      <c r="N446" s="583">
        <v>18</v>
      </c>
      <c r="O446" s="318"/>
      <c r="P446" s="318"/>
      <c r="Q446" s="115"/>
      <c r="R446" s="318"/>
      <c r="S446" s="318"/>
      <c r="T446" s="318"/>
      <c r="U446" s="318"/>
      <c r="V446" s="318"/>
      <c r="W446" s="318"/>
      <c r="X446" s="298">
        <v>100000</v>
      </c>
      <c r="Y446" s="319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36"/>
      <c r="AY446" s="36"/>
      <c r="AZ446" s="36"/>
      <c r="BA446" s="36"/>
      <c r="BB446" s="36"/>
      <c r="BC446" s="36"/>
      <c r="BD446" s="36"/>
      <c r="BE446" s="36"/>
      <c r="BF446" s="36"/>
      <c r="BG446" s="36"/>
      <c r="BH446" s="36"/>
      <c r="BI446" s="36"/>
      <c r="BJ446" s="36"/>
      <c r="BK446" s="36"/>
      <c r="BL446" s="36"/>
      <c r="BM446" s="36"/>
      <c r="BN446" s="36"/>
      <c r="BO446" s="36"/>
      <c r="BP446" s="36"/>
      <c r="BQ446" s="36"/>
      <c r="BR446" s="36"/>
      <c r="BS446" s="36"/>
      <c r="BT446" s="36"/>
      <c r="BU446" s="36"/>
      <c r="BV446" s="36"/>
      <c r="BW446" s="36"/>
      <c r="BX446" s="36"/>
      <c r="BY446" s="36"/>
      <c r="BZ446" s="36"/>
      <c r="CA446" s="36"/>
      <c r="CB446" s="36"/>
      <c r="CC446" s="36"/>
      <c r="CD446" s="36"/>
      <c r="CE446" s="36"/>
      <c r="CF446" s="36"/>
      <c r="CG446" s="36"/>
      <c r="CH446" s="36"/>
      <c r="CI446" s="36"/>
      <c r="CJ446" s="36"/>
      <c r="CK446" s="36"/>
      <c r="CL446" s="36"/>
      <c r="CM446" s="36"/>
      <c r="CN446" s="36"/>
      <c r="CO446" s="36"/>
      <c r="CP446" s="36"/>
      <c r="CQ446" s="36"/>
      <c r="CR446" s="36"/>
      <c r="CS446" s="36"/>
      <c r="CT446" s="36"/>
      <c r="CU446" s="36"/>
      <c r="CV446" s="36"/>
      <c r="CW446" s="36"/>
      <c r="CX446" s="36"/>
      <c r="CY446" s="36"/>
      <c r="CZ446" s="36"/>
      <c r="DA446" s="36"/>
      <c r="DB446" s="36"/>
      <c r="DC446" s="36"/>
      <c r="DD446" s="36"/>
      <c r="DE446" s="36"/>
      <c r="DF446" s="36"/>
      <c r="DG446" s="36"/>
      <c r="DH446" s="36"/>
      <c r="DI446" s="36"/>
      <c r="DJ446" s="36"/>
      <c r="DK446" s="36"/>
      <c r="DL446" s="36"/>
      <c r="DM446" s="36"/>
      <c r="DN446" s="36"/>
      <c r="DO446" s="36"/>
      <c r="DP446" s="36"/>
      <c r="DQ446" s="36"/>
      <c r="DR446" s="36"/>
      <c r="DS446" s="36"/>
      <c r="DT446" s="36"/>
      <c r="DU446" s="36"/>
      <c r="DV446" s="36"/>
      <c r="DW446" s="36"/>
      <c r="DX446" s="36"/>
      <c r="DY446" s="36"/>
      <c r="DZ446" s="36"/>
      <c r="EA446" s="36"/>
      <c r="EB446" s="36"/>
      <c r="EC446" s="36"/>
      <c r="ED446" s="36"/>
      <c r="EE446" s="36"/>
      <c r="EF446" s="36"/>
      <c r="EG446" s="36"/>
      <c r="EH446" s="36"/>
      <c r="EI446" s="36"/>
      <c r="EJ446" s="36"/>
      <c r="EK446" s="36"/>
      <c r="EL446" s="36"/>
      <c r="EM446" s="36"/>
      <c r="EN446" s="36"/>
      <c r="EO446" s="36"/>
      <c r="EP446" s="36"/>
      <c r="EQ446" s="36"/>
      <c r="ER446" s="36"/>
      <c r="ES446" s="36"/>
      <c r="ET446" s="36"/>
      <c r="EU446" s="36"/>
      <c r="EV446" s="36"/>
      <c r="EW446" s="36"/>
      <c r="EX446" s="36"/>
      <c r="EY446" s="36"/>
      <c r="EZ446" s="36"/>
      <c r="FA446" s="36"/>
      <c r="FB446" s="36"/>
      <c r="FC446" s="36"/>
      <c r="FD446" s="36"/>
      <c r="FE446" s="36"/>
      <c r="FF446" s="36"/>
      <c r="FG446" s="36"/>
      <c r="FH446" s="36"/>
      <c r="FI446" s="36"/>
      <c r="FJ446" s="36"/>
      <c r="FK446" s="36"/>
      <c r="FL446" s="36"/>
      <c r="FM446" s="36"/>
      <c r="FN446" s="36"/>
      <c r="FO446" s="36"/>
      <c r="FP446" s="36"/>
      <c r="FQ446" s="36"/>
      <c r="FR446" s="36"/>
      <c r="FS446" s="36"/>
      <c r="FT446" s="36"/>
      <c r="FU446" s="36"/>
      <c r="FV446" s="36"/>
      <c r="FW446" s="36"/>
      <c r="FX446" s="36"/>
      <c r="FY446" s="36"/>
      <c r="FZ446" s="36"/>
      <c r="GA446" s="36"/>
      <c r="GB446" s="36"/>
      <c r="GC446" s="36"/>
      <c r="GD446" s="36"/>
      <c r="GE446" s="36"/>
      <c r="GF446" s="36"/>
      <c r="GG446" s="36"/>
      <c r="GH446" s="36"/>
      <c r="GI446" s="36"/>
      <c r="GJ446" s="36"/>
      <c r="GK446" s="36"/>
      <c r="GL446" s="36"/>
      <c r="GM446" s="36"/>
      <c r="GN446" s="36"/>
      <c r="GO446" s="36"/>
      <c r="GP446" s="36"/>
      <c r="GQ446" s="36"/>
      <c r="GR446" s="36"/>
      <c r="GS446" s="36"/>
      <c r="GT446" s="36"/>
      <c r="GU446" s="36"/>
      <c r="GV446" s="36"/>
      <c r="GW446" s="36"/>
      <c r="GX446" s="36"/>
      <c r="GY446" s="36"/>
      <c r="GZ446" s="36"/>
      <c r="HA446" s="36"/>
      <c r="HB446" s="36"/>
      <c r="HC446" s="36"/>
      <c r="HD446" s="36"/>
      <c r="HE446" s="36"/>
      <c r="HF446" s="36"/>
      <c r="HG446" s="36"/>
      <c r="HH446" s="36"/>
      <c r="HI446" s="36"/>
      <c r="HJ446" s="36"/>
      <c r="HK446" s="36"/>
      <c r="HL446" s="36"/>
      <c r="HM446" s="36"/>
      <c r="HN446" s="36"/>
      <c r="HO446" s="36"/>
      <c r="HP446" s="36"/>
      <c r="HQ446" s="36"/>
      <c r="HR446" s="36"/>
      <c r="HS446" s="36"/>
      <c r="HT446" s="36"/>
      <c r="HU446" s="36"/>
      <c r="HV446" s="36"/>
      <c r="HW446" s="36"/>
      <c r="HX446" s="36"/>
      <c r="HY446" s="36"/>
      <c r="HZ446" s="36"/>
      <c r="IA446" s="36"/>
      <c r="IB446" s="36"/>
      <c r="IC446" s="36"/>
      <c r="ID446" s="36"/>
      <c r="IE446" s="36"/>
      <c r="IF446" s="36"/>
      <c r="IG446" s="36"/>
    </row>
    <row r="447" spans="1:241">
      <c r="A447" s="900">
        <v>2387</v>
      </c>
      <c r="B447" s="316" t="s">
        <v>147</v>
      </c>
      <c r="C447" s="896" t="s">
        <v>5809</v>
      </c>
      <c r="D447" s="241">
        <v>1213</v>
      </c>
      <c r="E447" s="897" t="s">
        <v>5810</v>
      </c>
      <c r="F447" s="318">
        <v>4</v>
      </c>
      <c r="G447" s="316" t="s">
        <v>150</v>
      </c>
      <c r="H447" s="297">
        <v>45104</v>
      </c>
      <c r="I447" s="298">
        <v>50000</v>
      </c>
      <c r="J447" s="318">
        <v>12</v>
      </c>
      <c r="K447" s="585">
        <f t="shared" si="6"/>
        <v>45468</v>
      </c>
      <c r="L447" s="583">
        <v>15</v>
      </c>
      <c r="M447" s="583">
        <v>3</v>
      </c>
      <c r="N447" s="583">
        <v>18</v>
      </c>
      <c r="O447" s="318"/>
      <c r="P447" s="318"/>
      <c r="Q447" s="115"/>
      <c r="R447" s="318"/>
      <c r="S447" s="318"/>
      <c r="T447" s="318"/>
      <c r="U447" s="318"/>
      <c r="V447" s="318"/>
      <c r="W447" s="318"/>
      <c r="X447" s="298">
        <v>50000</v>
      </c>
      <c r="Y447" s="319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36"/>
      <c r="AY447" s="36"/>
      <c r="AZ447" s="36"/>
      <c r="BA447" s="36"/>
      <c r="BB447" s="36"/>
      <c r="BC447" s="36"/>
      <c r="BD447" s="36"/>
      <c r="BE447" s="36"/>
      <c r="BF447" s="36"/>
      <c r="BG447" s="36"/>
      <c r="BH447" s="36"/>
      <c r="BI447" s="36"/>
      <c r="BJ447" s="36"/>
      <c r="BK447" s="36"/>
      <c r="BL447" s="36"/>
      <c r="BM447" s="36"/>
      <c r="BN447" s="36"/>
      <c r="BO447" s="36"/>
      <c r="BP447" s="36"/>
      <c r="BQ447" s="36"/>
      <c r="BR447" s="36"/>
      <c r="BS447" s="36"/>
      <c r="BT447" s="36"/>
      <c r="BU447" s="36"/>
      <c r="BV447" s="36"/>
      <c r="BW447" s="36"/>
      <c r="BX447" s="36"/>
      <c r="BY447" s="36"/>
      <c r="BZ447" s="36"/>
      <c r="CA447" s="36"/>
      <c r="CB447" s="36"/>
      <c r="CC447" s="36"/>
      <c r="CD447" s="36"/>
      <c r="CE447" s="36"/>
      <c r="CF447" s="36"/>
      <c r="CG447" s="36"/>
      <c r="CH447" s="36"/>
      <c r="CI447" s="36"/>
      <c r="CJ447" s="36"/>
      <c r="CK447" s="36"/>
      <c r="CL447" s="36"/>
      <c r="CM447" s="36"/>
      <c r="CN447" s="36"/>
      <c r="CO447" s="36"/>
      <c r="CP447" s="36"/>
      <c r="CQ447" s="36"/>
      <c r="CR447" s="36"/>
      <c r="CS447" s="36"/>
      <c r="CT447" s="36"/>
      <c r="CU447" s="36"/>
      <c r="CV447" s="36"/>
      <c r="CW447" s="36"/>
      <c r="CX447" s="36"/>
      <c r="CY447" s="36"/>
      <c r="CZ447" s="36"/>
      <c r="DA447" s="36"/>
      <c r="DB447" s="36"/>
      <c r="DC447" s="36"/>
      <c r="DD447" s="36"/>
      <c r="DE447" s="36"/>
      <c r="DF447" s="36"/>
      <c r="DG447" s="36"/>
      <c r="DH447" s="36"/>
      <c r="DI447" s="36"/>
      <c r="DJ447" s="36"/>
      <c r="DK447" s="36"/>
      <c r="DL447" s="36"/>
      <c r="DM447" s="36"/>
      <c r="DN447" s="36"/>
      <c r="DO447" s="36"/>
      <c r="DP447" s="36"/>
      <c r="DQ447" s="36"/>
      <c r="DR447" s="36"/>
      <c r="DS447" s="36"/>
      <c r="DT447" s="36"/>
      <c r="DU447" s="36"/>
      <c r="DV447" s="36"/>
      <c r="DW447" s="36"/>
      <c r="DX447" s="36"/>
      <c r="DY447" s="36"/>
      <c r="DZ447" s="36"/>
      <c r="EA447" s="36"/>
      <c r="EB447" s="36"/>
      <c r="EC447" s="36"/>
      <c r="ED447" s="36"/>
      <c r="EE447" s="36"/>
      <c r="EF447" s="36"/>
      <c r="EG447" s="36"/>
      <c r="EH447" s="36"/>
      <c r="EI447" s="36"/>
      <c r="EJ447" s="36"/>
      <c r="EK447" s="36"/>
      <c r="EL447" s="36"/>
      <c r="EM447" s="36"/>
      <c r="EN447" s="36"/>
      <c r="EO447" s="36"/>
      <c r="EP447" s="36"/>
      <c r="EQ447" s="36"/>
      <c r="ER447" s="36"/>
      <c r="ES447" s="36"/>
      <c r="ET447" s="36"/>
      <c r="EU447" s="36"/>
      <c r="EV447" s="36"/>
      <c r="EW447" s="36"/>
      <c r="EX447" s="36"/>
      <c r="EY447" s="36"/>
      <c r="EZ447" s="36"/>
      <c r="FA447" s="36"/>
      <c r="FB447" s="36"/>
      <c r="FC447" s="36"/>
      <c r="FD447" s="36"/>
      <c r="FE447" s="36"/>
      <c r="FF447" s="36"/>
      <c r="FG447" s="36"/>
      <c r="FH447" s="36"/>
      <c r="FI447" s="36"/>
      <c r="FJ447" s="36"/>
      <c r="FK447" s="36"/>
      <c r="FL447" s="36"/>
      <c r="FM447" s="36"/>
      <c r="FN447" s="36"/>
      <c r="FO447" s="36"/>
      <c r="FP447" s="36"/>
      <c r="FQ447" s="36"/>
      <c r="FR447" s="36"/>
      <c r="FS447" s="36"/>
      <c r="FT447" s="36"/>
      <c r="FU447" s="36"/>
      <c r="FV447" s="36"/>
      <c r="FW447" s="36"/>
      <c r="FX447" s="36"/>
      <c r="FY447" s="36"/>
      <c r="FZ447" s="36"/>
      <c r="GA447" s="36"/>
      <c r="GB447" s="36"/>
      <c r="GC447" s="36"/>
      <c r="GD447" s="36"/>
      <c r="GE447" s="36"/>
      <c r="GF447" s="36"/>
      <c r="GG447" s="36"/>
      <c r="GH447" s="36"/>
      <c r="GI447" s="36"/>
      <c r="GJ447" s="36"/>
      <c r="GK447" s="36"/>
      <c r="GL447" s="36"/>
      <c r="GM447" s="36"/>
      <c r="GN447" s="36"/>
      <c r="GO447" s="36"/>
      <c r="GP447" s="36"/>
      <c r="GQ447" s="36"/>
      <c r="GR447" s="36"/>
      <c r="GS447" s="36"/>
      <c r="GT447" s="36"/>
      <c r="GU447" s="36"/>
      <c r="GV447" s="36"/>
      <c r="GW447" s="36"/>
      <c r="GX447" s="36"/>
      <c r="GY447" s="36"/>
      <c r="GZ447" s="36"/>
      <c r="HA447" s="36"/>
      <c r="HB447" s="36"/>
      <c r="HC447" s="36"/>
      <c r="HD447" s="36"/>
      <c r="HE447" s="36"/>
      <c r="HF447" s="36"/>
      <c r="HG447" s="36"/>
      <c r="HH447" s="36"/>
      <c r="HI447" s="36"/>
      <c r="HJ447" s="36"/>
      <c r="HK447" s="36"/>
      <c r="HL447" s="36"/>
      <c r="HM447" s="36"/>
      <c r="HN447" s="36"/>
      <c r="HO447" s="36"/>
      <c r="HP447" s="36"/>
      <c r="HQ447" s="36"/>
      <c r="HR447" s="36"/>
      <c r="HS447" s="36"/>
      <c r="HT447" s="36"/>
      <c r="HU447" s="36"/>
      <c r="HV447" s="36"/>
      <c r="HW447" s="36"/>
      <c r="HX447" s="36"/>
      <c r="HY447" s="36"/>
      <c r="HZ447" s="36"/>
      <c r="IA447" s="36"/>
      <c r="IB447" s="36"/>
      <c r="IC447" s="36"/>
      <c r="ID447" s="36"/>
      <c r="IE447" s="36"/>
      <c r="IF447" s="36"/>
      <c r="IG447" s="36"/>
    </row>
    <row r="448" spans="1:241">
      <c r="A448" s="900">
        <v>2403</v>
      </c>
      <c r="B448" s="316" t="s">
        <v>147</v>
      </c>
      <c r="C448" s="896" t="s">
        <v>5809</v>
      </c>
      <c r="D448" s="241">
        <v>1214</v>
      </c>
      <c r="E448" s="897" t="s">
        <v>5810</v>
      </c>
      <c r="F448" s="318">
        <v>4</v>
      </c>
      <c r="G448" s="316" t="s">
        <v>150</v>
      </c>
      <c r="H448" s="297">
        <v>45104</v>
      </c>
      <c r="I448" s="298">
        <v>90000</v>
      </c>
      <c r="J448" s="318">
        <v>12</v>
      </c>
      <c r="K448" s="585">
        <f t="shared" si="6"/>
        <v>45468</v>
      </c>
      <c r="L448" s="583">
        <v>15</v>
      </c>
      <c r="M448" s="583">
        <v>3</v>
      </c>
      <c r="N448" s="583">
        <v>18</v>
      </c>
      <c r="O448" s="318"/>
      <c r="P448" s="318"/>
      <c r="Q448" s="115"/>
      <c r="R448" s="318"/>
      <c r="S448" s="318"/>
      <c r="T448" s="318"/>
      <c r="U448" s="318"/>
      <c r="V448" s="318"/>
      <c r="W448" s="318"/>
      <c r="X448" s="298">
        <v>90000</v>
      </c>
      <c r="Y448" s="319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  <c r="BT448" s="36"/>
      <c r="BU448" s="36"/>
      <c r="BV448" s="36"/>
      <c r="BW448" s="36"/>
      <c r="BX448" s="36"/>
      <c r="BY448" s="36"/>
      <c r="BZ448" s="36"/>
      <c r="CA448" s="36"/>
      <c r="CB448" s="36"/>
      <c r="CC448" s="36"/>
      <c r="CD448" s="36"/>
      <c r="CE448" s="36"/>
      <c r="CF448" s="36"/>
      <c r="CG448" s="36"/>
      <c r="CH448" s="36"/>
      <c r="CI448" s="36"/>
      <c r="CJ448" s="36"/>
      <c r="CK448" s="36"/>
      <c r="CL448" s="36"/>
      <c r="CM448" s="36"/>
      <c r="CN448" s="36"/>
      <c r="CO448" s="36"/>
      <c r="CP448" s="36"/>
      <c r="CQ448" s="36"/>
      <c r="CR448" s="36"/>
      <c r="CS448" s="36"/>
      <c r="CT448" s="36"/>
      <c r="CU448" s="36"/>
      <c r="CV448" s="36"/>
      <c r="CW448" s="36"/>
      <c r="CX448" s="36"/>
      <c r="CY448" s="36"/>
      <c r="CZ448" s="36"/>
      <c r="DA448" s="36"/>
      <c r="DB448" s="36"/>
      <c r="DC448" s="36"/>
      <c r="DD448" s="36"/>
      <c r="DE448" s="36"/>
      <c r="DF448" s="36"/>
      <c r="DG448" s="36"/>
      <c r="DH448" s="36"/>
      <c r="DI448" s="36"/>
      <c r="DJ448" s="36"/>
      <c r="DK448" s="36"/>
      <c r="DL448" s="36"/>
      <c r="DM448" s="36"/>
      <c r="DN448" s="36"/>
      <c r="DO448" s="36"/>
      <c r="DP448" s="36"/>
      <c r="DQ448" s="36"/>
      <c r="DR448" s="36"/>
      <c r="DS448" s="36"/>
      <c r="DT448" s="36"/>
      <c r="DU448" s="36"/>
      <c r="DV448" s="36"/>
      <c r="DW448" s="36"/>
      <c r="DX448" s="36"/>
      <c r="DY448" s="36"/>
      <c r="DZ448" s="36"/>
      <c r="EA448" s="36"/>
      <c r="EB448" s="36"/>
      <c r="EC448" s="36"/>
      <c r="ED448" s="36"/>
      <c r="EE448" s="36"/>
      <c r="EF448" s="36"/>
      <c r="EG448" s="36"/>
      <c r="EH448" s="36"/>
      <c r="EI448" s="36"/>
      <c r="EJ448" s="36"/>
      <c r="EK448" s="36"/>
      <c r="EL448" s="36"/>
      <c r="EM448" s="36"/>
      <c r="EN448" s="36"/>
      <c r="EO448" s="36"/>
      <c r="EP448" s="36"/>
      <c r="EQ448" s="36"/>
      <c r="ER448" s="36"/>
      <c r="ES448" s="36"/>
      <c r="ET448" s="36"/>
      <c r="EU448" s="36"/>
      <c r="EV448" s="36"/>
      <c r="EW448" s="36"/>
      <c r="EX448" s="36"/>
      <c r="EY448" s="36"/>
      <c r="EZ448" s="36"/>
      <c r="FA448" s="36"/>
      <c r="FB448" s="36"/>
      <c r="FC448" s="36"/>
      <c r="FD448" s="36"/>
      <c r="FE448" s="36"/>
      <c r="FF448" s="36"/>
      <c r="FG448" s="36"/>
      <c r="FH448" s="36"/>
      <c r="FI448" s="36"/>
      <c r="FJ448" s="36"/>
      <c r="FK448" s="36"/>
      <c r="FL448" s="36"/>
      <c r="FM448" s="36"/>
      <c r="FN448" s="36"/>
      <c r="FO448" s="36"/>
      <c r="FP448" s="36"/>
      <c r="FQ448" s="36"/>
      <c r="FR448" s="36"/>
      <c r="FS448" s="36"/>
      <c r="FT448" s="36"/>
      <c r="FU448" s="36"/>
      <c r="FV448" s="36"/>
      <c r="FW448" s="36"/>
      <c r="FX448" s="36"/>
      <c r="FY448" s="36"/>
      <c r="FZ448" s="36"/>
      <c r="GA448" s="36"/>
      <c r="GB448" s="36"/>
      <c r="GC448" s="36"/>
      <c r="GD448" s="36"/>
      <c r="GE448" s="36"/>
      <c r="GF448" s="36"/>
      <c r="GG448" s="36"/>
      <c r="GH448" s="36"/>
      <c r="GI448" s="36"/>
      <c r="GJ448" s="36"/>
      <c r="GK448" s="36"/>
      <c r="GL448" s="36"/>
      <c r="GM448" s="36"/>
      <c r="GN448" s="36"/>
      <c r="GO448" s="36"/>
      <c r="GP448" s="36"/>
      <c r="GQ448" s="36"/>
      <c r="GR448" s="36"/>
      <c r="GS448" s="36"/>
      <c r="GT448" s="36"/>
      <c r="GU448" s="36"/>
      <c r="GV448" s="36"/>
      <c r="GW448" s="36"/>
      <c r="GX448" s="36"/>
      <c r="GY448" s="36"/>
      <c r="GZ448" s="36"/>
      <c r="HA448" s="36"/>
      <c r="HB448" s="36"/>
      <c r="HC448" s="36"/>
      <c r="HD448" s="36"/>
      <c r="HE448" s="36"/>
      <c r="HF448" s="36"/>
      <c r="HG448" s="36"/>
      <c r="HH448" s="36"/>
      <c r="HI448" s="36"/>
      <c r="HJ448" s="36"/>
      <c r="HK448" s="36"/>
      <c r="HL448" s="36"/>
      <c r="HM448" s="36"/>
      <c r="HN448" s="36"/>
      <c r="HO448" s="36"/>
      <c r="HP448" s="36"/>
      <c r="HQ448" s="36"/>
      <c r="HR448" s="36"/>
      <c r="HS448" s="36"/>
      <c r="HT448" s="36"/>
      <c r="HU448" s="36"/>
      <c r="HV448" s="36"/>
      <c r="HW448" s="36"/>
      <c r="HX448" s="36"/>
      <c r="HY448" s="36"/>
      <c r="HZ448" s="36"/>
      <c r="IA448" s="36"/>
      <c r="IB448" s="36"/>
      <c r="IC448" s="36"/>
      <c r="ID448" s="36"/>
      <c r="IE448" s="36"/>
      <c r="IF448" s="36"/>
      <c r="IG448" s="36"/>
    </row>
    <row r="449" spans="1:241">
      <c r="A449" s="900">
        <v>1801</v>
      </c>
      <c r="B449" s="316" t="s">
        <v>147</v>
      </c>
      <c r="C449" s="896" t="s">
        <v>5809</v>
      </c>
      <c r="D449" s="241">
        <v>1215</v>
      </c>
      <c r="E449" s="897" t="s">
        <v>5810</v>
      </c>
      <c r="F449" s="318">
        <v>4</v>
      </c>
      <c r="G449" s="316" t="s">
        <v>150</v>
      </c>
      <c r="H449" s="297">
        <v>45107</v>
      </c>
      <c r="I449" s="298">
        <v>100000</v>
      </c>
      <c r="J449" s="318">
        <v>12</v>
      </c>
      <c r="K449" s="585">
        <f t="shared" si="6"/>
        <v>45471</v>
      </c>
      <c r="L449" s="583">
        <v>15</v>
      </c>
      <c r="M449" s="583">
        <v>3</v>
      </c>
      <c r="N449" s="583">
        <v>18</v>
      </c>
      <c r="O449" s="318"/>
      <c r="P449" s="318"/>
      <c r="Q449" s="115"/>
      <c r="R449" s="318"/>
      <c r="S449" s="318"/>
      <c r="T449" s="318"/>
      <c r="U449" s="318"/>
      <c r="V449" s="318"/>
      <c r="W449" s="318"/>
      <c r="X449" s="298">
        <v>100000</v>
      </c>
      <c r="Y449" s="319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36"/>
      <c r="AY449" s="36"/>
      <c r="AZ449" s="36"/>
      <c r="BA449" s="36"/>
      <c r="BB449" s="36"/>
      <c r="BC449" s="36"/>
      <c r="BD449" s="36"/>
      <c r="BE449" s="36"/>
      <c r="BF449" s="36"/>
      <c r="BG449" s="36"/>
      <c r="BH449" s="36"/>
      <c r="BI449" s="36"/>
      <c r="BJ449" s="36"/>
      <c r="BK449" s="36"/>
      <c r="BL449" s="36"/>
      <c r="BM449" s="36"/>
      <c r="BN449" s="36"/>
      <c r="BO449" s="36"/>
      <c r="BP449" s="36"/>
      <c r="BQ449" s="36"/>
      <c r="BR449" s="36"/>
      <c r="BS449" s="36"/>
      <c r="BT449" s="36"/>
      <c r="BU449" s="36"/>
      <c r="BV449" s="36"/>
      <c r="BW449" s="36"/>
      <c r="BX449" s="36"/>
      <c r="BY449" s="36"/>
      <c r="BZ449" s="36"/>
      <c r="CA449" s="36"/>
      <c r="CB449" s="36"/>
      <c r="CC449" s="36"/>
      <c r="CD449" s="36"/>
      <c r="CE449" s="36"/>
      <c r="CF449" s="36"/>
      <c r="CG449" s="36"/>
      <c r="CH449" s="36"/>
      <c r="CI449" s="36"/>
      <c r="CJ449" s="36"/>
      <c r="CK449" s="36"/>
      <c r="CL449" s="36"/>
      <c r="CM449" s="36"/>
      <c r="CN449" s="36"/>
      <c r="CO449" s="36"/>
      <c r="CP449" s="36"/>
      <c r="CQ449" s="36"/>
      <c r="CR449" s="36"/>
      <c r="CS449" s="36"/>
      <c r="CT449" s="36"/>
      <c r="CU449" s="36"/>
      <c r="CV449" s="36"/>
      <c r="CW449" s="36"/>
      <c r="CX449" s="36"/>
      <c r="CY449" s="36"/>
      <c r="CZ449" s="36"/>
      <c r="DA449" s="36"/>
      <c r="DB449" s="36"/>
      <c r="DC449" s="36"/>
      <c r="DD449" s="36"/>
      <c r="DE449" s="36"/>
      <c r="DF449" s="36"/>
      <c r="DG449" s="36"/>
      <c r="DH449" s="36"/>
      <c r="DI449" s="36"/>
      <c r="DJ449" s="36"/>
      <c r="DK449" s="36"/>
      <c r="DL449" s="36"/>
      <c r="DM449" s="36"/>
      <c r="DN449" s="36"/>
      <c r="DO449" s="36"/>
      <c r="DP449" s="36"/>
      <c r="DQ449" s="36"/>
      <c r="DR449" s="36"/>
      <c r="DS449" s="36"/>
      <c r="DT449" s="36"/>
      <c r="DU449" s="36"/>
      <c r="DV449" s="36"/>
      <c r="DW449" s="36"/>
      <c r="DX449" s="36"/>
      <c r="DY449" s="36"/>
      <c r="DZ449" s="36"/>
      <c r="EA449" s="36"/>
      <c r="EB449" s="36"/>
      <c r="EC449" s="36"/>
      <c r="ED449" s="36"/>
      <c r="EE449" s="36"/>
      <c r="EF449" s="36"/>
      <c r="EG449" s="36"/>
      <c r="EH449" s="36"/>
      <c r="EI449" s="36"/>
      <c r="EJ449" s="36"/>
      <c r="EK449" s="36"/>
      <c r="EL449" s="36"/>
      <c r="EM449" s="36"/>
      <c r="EN449" s="36"/>
      <c r="EO449" s="36"/>
      <c r="EP449" s="36"/>
      <c r="EQ449" s="36"/>
      <c r="ER449" s="36"/>
      <c r="ES449" s="36"/>
      <c r="ET449" s="36"/>
      <c r="EU449" s="36"/>
      <c r="EV449" s="36"/>
      <c r="EW449" s="36"/>
      <c r="EX449" s="36"/>
      <c r="EY449" s="36"/>
      <c r="EZ449" s="36"/>
      <c r="FA449" s="36"/>
      <c r="FB449" s="36"/>
      <c r="FC449" s="36"/>
      <c r="FD449" s="36"/>
      <c r="FE449" s="36"/>
      <c r="FF449" s="36"/>
      <c r="FG449" s="36"/>
      <c r="FH449" s="36"/>
      <c r="FI449" s="36"/>
      <c r="FJ449" s="36"/>
      <c r="FK449" s="36"/>
      <c r="FL449" s="36"/>
      <c r="FM449" s="36"/>
      <c r="FN449" s="36"/>
      <c r="FO449" s="36"/>
      <c r="FP449" s="36"/>
      <c r="FQ449" s="36"/>
      <c r="FR449" s="36"/>
      <c r="FS449" s="36"/>
      <c r="FT449" s="36"/>
      <c r="FU449" s="36"/>
      <c r="FV449" s="36"/>
      <c r="FW449" s="36"/>
      <c r="FX449" s="36"/>
      <c r="FY449" s="36"/>
      <c r="FZ449" s="36"/>
      <c r="GA449" s="36"/>
      <c r="GB449" s="36"/>
      <c r="GC449" s="36"/>
      <c r="GD449" s="36"/>
      <c r="GE449" s="36"/>
      <c r="GF449" s="36"/>
      <c r="GG449" s="36"/>
      <c r="GH449" s="36"/>
      <c r="GI449" s="36"/>
      <c r="GJ449" s="36"/>
      <c r="GK449" s="36"/>
      <c r="GL449" s="36"/>
      <c r="GM449" s="36"/>
      <c r="GN449" s="36"/>
      <c r="GO449" s="36"/>
      <c r="GP449" s="36"/>
      <c r="GQ449" s="36"/>
      <c r="GR449" s="36"/>
      <c r="GS449" s="36"/>
      <c r="GT449" s="36"/>
      <c r="GU449" s="36"/>
      <c r="GV449" s="36"/>
      <c r="GW449" s="36"/>
      <c r="GX449" s="36"/>
      <c r="GY449" s="36"/>
      <c r="GZ449" s="36"/>
      <c r="HA449" s="36"/>
      <c r="HB449" s="36"/>
      <c r="HC449" s="36"/>
      <c r="HD449" s="36"/>
      <c r="HE449" s="36"/>
      <c r="HF449" s="36"/>
      <c r="HG449" s="36"/>
      <c r="HH449" s="36"/>
      <c r="HI449" s="36"/>
      <c r="HJ449" s="36"/>
      <c r="HK449" s="36"/>
      <c r="HL449" s="36"/>
      <c r="HM449" s="36"/>
      <c r="HN449" s="36"/>
      <c r="HO449" s="36"/>
      <c r="HP449" s="36"/>
      <c r="HQ449" s="36"/>
      <c r="HR449" s="36"/>
      <c r="HS449" s="36"/>
      <c r="HT449" s="36"/>
      <c r="HU449" s="36"/>
      <c r="HV449" s="36"/>
      <c r="HW449" s="36"/>
      <c r="HX449" s="36"/>
      <c r="HY449" s="36"/>
      <c r="HZ449" s="36"/>
      <c r="IA449" s="36"/>
      <c r="IB449" s="36"/>
      <c r="IC449" s="36"/>
      <c r="ID449" s="36"/>
      <c r="IE449" s="36"/>
      <c r="IF449" s="36"/>
      <c r="IG449" s="36"/>
    </row>
    <row r="450" spans="1:241">
      <c r="A450" s="900">
        <v>1815</v>
      </c>
      <c r="B450" s="316" t="s">
        <v>147</v>
      </c>
      <c r="C450" s="896" t="s">
        <v>5809</v>
      </c>
      <c r="D450" s="241">
        <v>1216</v>
      </c>
      <c r="E450" s="897" t="s">
        <v>5810</v>
      </c>
      <c r="F450" s="318">
        <v>4</v>
      </c>
      <c r="G450" s="316" t="s">
        <v>150</v>
      </c>
      <c r="H450" s="297">
        <v>45085</v>
      </c>
      <c r="I450" s="298">
        <v>100000</v>
      </c>
      <c r="J450" s="318">
        <v>12</v>
      </c>
      <c r="K450" s="585">
        <f t="shared" si="6"/>
        <v>45449</v>
      </c>
      <c r="L450" s="583">
        <v>15</v>
      </c>
      <c r="M450" s="583">
        <v>3</v>
      </c>
      <c r="N450" s="583">
        <v>18</v>
      </c>
      <c r="O450" s="318"/>
      <c r="P450" s="318"/>
      <c r="Q450" s="115"/>
      <c r="R450" s="318"/>
      <c r="S450" s="318"/>
      <c r="T450" s="318"/>
      <c r="U450" s="318"/>
      <c r="V450" s="318"/>
      <c r="W450" s="318"/>
      <c r="X450" s="298">
        <v>100000</v>
      </c>
      <c r="Y450" s="319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36"/>
      <c r="AY450" s="36"/>
      <c r="AZ450" s="36"/>
      <c r="BA450" s="36"/>
      <c r="BB450" s="36"/>
      <c r="BC450" s="36"/>
      <c r="BD450" s="36"/>
      <c r="BE450" s="36"/>
      <c r="BF450" s="36"/>
      <c r="BG450" s="36"/>
      <c r="BH450" s="36"/>
      <c r="BI450" s="36"/>
      <c r="BJ450" s="36"/>
      <c r="BK450" s="36"/>
      <c r="BL450" s="36"/>
      <c r="BM450" s="36"/>
      <c r="BN450" s="36"/>
      <c r="BO450" s="36"/>
      <c r="BP450" s="36"/>
      <c r="BQ450" s="36"/>
      <c r="BR450" s="36"/>
      <c r="BS450" s="36"/>
      <c r="BT450" s="36"/>
      <c r="BU450" s="36"/>
      <c r="BV450" s="36"/>
      <c r="BW450" s="36"/>
      <c r="BX450" s="36"/>
      <c r="BY450" s="36"/>
      <c r="BZ450" s="36"/>
      <c r="CA450" s="36"/>
      <c r="CB450" s="36"/>
      <c r="CC450" s="36"/>
      <c r="CD450" s="36"/>
      <c r="CE450" s="36"/>
      <c r="CF450" s="36"/>
      <c r="CG450" s="36"/>
      <c r="CH450" s="36"/>
      <c r="CI450" s="36"/>
      <c r="CJ450" s="36"/>
      <c r="CK450" s="36"/>
      <c r="CL450" s="36"/>
      <c r="CM450" s="36"/>
      <c r="CN450" s="36"/>
      <c r="CO450" s="36"/>
      <c r="CP450" s="36"/>
      <c r="CQ450" s="36"/>
      <c r="CR450" s="36"/>
      <c r="CS450" s="36"/>
      <c r="CT450" s="36"/>
      <c r="CU450" s="36"/>
      <c r="CV450" s="36"/>
      <c r="CW450" s="36"/>
      <c r="CX450" s="36"/>
      <c r="CY450" s="36"/>
      <c r="CZ450" s="36"/>
      <c r="DA450" s="36"/>
      <c r="DB450" s="36"/>
      <c r="DC450" s="36"/>
      <c r="DD450" s="36"/>
      <c r="DE450" s="36"/>
      <c r="DF450" s="36"/>
      <c r="DG450" s="36"/>
      <c r="DH450" s="36"/>
      <c r="DI450" s="36"/>
      <c r="DJ450" s="36"/>
      <c r="DK450" s="36"/>
      <c r="DL450" s="36"/>
      <c r="DM450" s="36"/>
      <c r="DN450" s="36"/>
      <c r="DO450" s="36"/>
      <c r="DP450" s="36"/>
      <c r="DQ450" s="36"/>
      <c r="DR450" s="36"/>
      <c r="DS450" s="36"/>
      <c r="DT450" s="36"/>
      <c r="DU450" s="36"/>
      <c r="DV450" s="36"/>
      <c r="DW450" s="36"/>
      <c r="DX450" s="36"/>
      <c r="DY450" s="36"/>
      <c r="DZ450" s="36"/>
      <c r="EA450" s="36"/>
      <c r="EB450" s="36"/>
      <c r="EC450" s="36"/>
      <c r="ED450" s="36"/>
      <c r="EE450" s="36"/>
      <c r="EF450" s="36"/>
      <c r="EG450" s="36"/>
      <c r="EH450" s="36"/>
      <c r="EI450" s="36"/>
      <c r="EJ450" s="36"/>
      <c r="EK450" s="36"/>
      <c r="EL450" s="36"/>
      <c r="EM450" s="36"/>
      <c r="EN450" s="36"/>
      <c r="EO450" s="36"/>
      <c r="EP450" s="36"/>
      <c r="EQ450" s="36"/>
      <c r="ER450" s="36"/>
      <c r="ES450" s="36"/>
      <c r="ET450" s="36"/>
      <c r="EU450" s="36"/>
      <c r="EV450" s="36"/>
      <c r="EW450" s="36"/>
      <c r="EX450" s="36"/>
      <c r="EY450" s="36"/>
      <c r="EZ450" s="36"/>
      <c r="FA450" s="36"/>
      <c r="FB450" s="36"/>
      <c r="FC450" s="36"/>
      <c r="FD450" s="36"/>
      <c r="FE450" s="36"/>
      <c r="FF450" s="36"/>
      <c r="FG450" s="36"/>
      <c r="FH450" s="36"/>
      <c r="FI450" s="36"/>
      <c r="FJ450" s="36"/>
      <c r="FK450" s="36"/>
      <c r="FL450" s="36"/>
      <c r="FM450" s="36"/>
      <c r="FN450" s="36"/>
      <c r="FO450" s="36"/>
      <c r="FP450" s="36"/>
      <c r="FQ450" s="36"/>
      <c r="FR450" s="36"/>
      <c r="FS450" s="36"/>
      <c r="FT450" s="36"/>
      <c r="FU450" s="36"/>
      <c r="FV450" s="36"/>
      <c r="FW450" s="36"/>
      <c r="FX450" s="36"/>
      <c r="FY450" s="36"/>
      <c r="FZ450" s="36"/>
      <c r="GA450" s="36"/>
      <c r="GB450" s="36"/>
      <c r="GC450" s="36"/>
      <c r="GD450" s="36"/>
      <c r="GE450" s="36"/>
      <c r="GF450" s="36"/>
      <c r="GG450" s="36"/>
      <c r="GH450" s="36"/>
      <c r="GI450" s="36"/>
      <c r="GJ450" s="36"/>
      <c r="GK450" s="36"/>
      <c r="GL450" s="36"/>
      <c r="GM450" s="36"/>
      <c r="GN450" s="36"/>
      <c r="GO450" s="36"/>
      <c r="GP450" s="36"/>
      <c r="GQ450" s="36"/>
      <c r="GR450" s="36"/>
      <c r="GS450" s="36"/>
      <c r="GT450" s="36"/>
      <c r="GU450" s="36"/>
      <c r="GV450" s="36"/>
      <c r="GW450" s="36"/>
      <c r="GX450" s="36"/>
      <c r="GY450" s="36"/>
      <c r="GZ450" s="36"/>
      <c r="HA450" s="36"/>
      <c r="HB450" s="36"/>
      <c r="HC450" s="36"/>
      <c r="HD450" s="36"/>
      <c r="HE450" s="36"/>
      <c r="HF450" s="36"/>
      <c r="HG450" s="36"/>
      <c r="HH450" s="36"/>
      <c r="HI450" s="36"/>
      <c r="HJ450" s="36"/>
      <c r="HK450" s="36"/>
      <c r="HL450" s="36"/>
      <c r="HM450" s="36"/>
      <c r="HN450" s="36"/>
      <c r="HO450" s="36"/>
      <c r="HP450" s="36"/>
      <c r="HQ450" s="36"/>
      <c r="HR450" s="36"/>
      <c r="HS450" s="36"/>
      <c r="HT450" s="36"/>
      <c r="HU450" s="36"/>
      <c r="HV450" s="36"/>
      <c r="HW450" s="36"/>
      <c r="HX450" s="36"/>
      <c r="HY450" s="36"/>
      <c r="HZ450" s="36"/>
      <c r="IA450" s="36"/>
      <c r="IB450" s="36"/>
      <c r="IC450" s="36"/>
      <c r="ID450" s="36"/>
      <c r="IE450" s="36"/>
      <c r="IF450" s="36"/>
      <c r="IG450" s="36"/>
    </row>
    <row r="451" spans="1:241">
      <c r="A451" s="900">
        <v>2395</v>
      </c>
      <c r="B451" s="316" t="s">
        <v>147</v>
      </c>
      <c r="C451" s="896" t="s">
        <v>5809</v>
      </c>
      <c r="D451" s="241">
        <v>1217</v>
      </c>
      <c r="E451" s="897" t="s">
        <v>5810</v>
      </c>
      <c r="F451" s="318">
        <v>4</v>
      </c>
      <c r="G451" s="316" t="s">
        <v>150</v>
      </c>
      <c r="H451" s="297">
        <v>45132</v>
      </c>
      <c r="I451" s="298">
        <v>100000</v>
      </c>
      <c r="J451" s="318">
        <v>12</v>
      </c>
      <c r="K451" s="585">
        <f t="shared" ref="K451:K514" si="7">H451+364</f>
        <v>45496</v>
      </c>
      <c r="L451" s="583">
        <v>15</v>
      </c>
      <c r="M451" s="583">
        <v>3</v>
      </c>
      <c r="N451" s="583">
        <v>18</v>
      </c>
      <c r="O451" s="318"/>
      <c r="P451" s="318"/>
      <c r="Q451" s="115"/>
      <c r="R451" s="318"/>
      <c r="S451" s="318"/>
      <c r="T451" s="318"/>
      <c r="U451" s="318"/>
      <c r="V451" s="318"/>
      <c r="W451" s="318"/>
      <c r="X451" s="298">
        <v>100000</v>
      </c>
      <c r="Y451" s="319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36"/>
      <c r="AY451" s="36"/>
      <c r="AZ451" s="36"/>
      <c r="BA451" s="36"/>
      <c r="BB451" s="36"/>
      <c r="BC451" s="36"/>
      <c r="BD451" s="36"/>
      <c r="BE451" s="36"/>
      <c r="BF451" s="36"/>
      <c r="BG451" s="36"/>
      <c r="BH451" s="36"/>
      <c r="BI451" s="36"/>
      <c r="BJ451" s="36"/>
      <c r="BK451" s="36"/>
      <c r="BL451" s="36"/>
      <c r="BM451" s="36"/>
      <c r="BN451" s="36"/>
      <c r="BO451" s="36"/>
      <c r="BP451" s="36"/>
      <c r="BQ451" s="36"/>
      <c r="BR451" s="36"/>
      <c r="BS451" s="36"/>
      <c r="BT451" s="36"/>
      <c r="BU451" s="36"/>
      <c r="BV451" s="36"/>
      <c r="BW451" s="36"/>
      <c r="BX451" s="36"/>
      <c r="BY451" s="36"/>
      <c r="BZ451" s="36"/>
      <c r="CA451" s="36"/>
      <c r="CB451" s="36"/>
      <c r="CC451" s="36"/>
      <c r="CD451" s="36"/>
      <c r="CE451" s="36"/>
      <c r="CF451" s="36"/>
      <c r="CG451" s="36"/>
      <c r="CH451" s="36"/>
      <c r="CI451" s="36"/>
      <c r="CJ451" s="36"/>
      <c r="CK451" s="36"/>
      <c r="CL451" s="36"/>
      <c r="CM451" s="36"/>
      <c r="CN451" s="36"/>
      <c r="CO451" s="36"/>
      <c r="CP451" s="36"/>
      <c r="CQ451" s="36"/>
      <c r="CR451" s="36"/>
      <c r="CS451" s="36"/>
      <c r="CT451" s="36"/>
      <c r="CU451" s="36"/>
      <c r="CV451" s="36"/>
      <c r="CW451" s="36"/>
      <c r="CX451" s="36"/>
      <c r="CY451" s="36"/>
      <c r="CZ451" s="36"/>
      <c r="DA451" s="36"/>
      <c r="DB451" s="36"/>
      <c r="DC451" s="36"/>
      <c r="DD451" s="36"/>
      <c r="DE451" s="36"/>
      <c r="DF451" s="36"/>
      <c r="DG451" s="36"/>
      <c r="DH451" s="36"/>
      <c r="DI451" s="36"/>
      <c r="DJ451" s="36"/>
      <c r="DK451" s="36"/>
      <c r="DL451" s="36"/>
      <c r="DM451" s="36"/>
      <c r="DN451" s="36"/>
      <c r="DO451" s="36"/>
      <c r="DP451" s="36"/>
      <c r="DQ451" s="36"/>
      <c r="DR451" s="36"/>
      <c r="DS451" s="36"/>
      <c r="DT451" s="36"/>
      <c r="DU451" s="36"/>
      <c r="DV451" s="36"/>
      <c r="DW451" s="36"/>
      <c r="DX451" s="36"/>
      <c r="DY451" s="36"/>
      <c r="DZ451" s="36"/>
      <c r="EA451" s="36"/>
      <c r="EB451" s="36"/>
      <c r="EC451" s="36"/>
      <c r="ED451" s="36"/>
      <c r="EE451" s="36"/>
      <c r="EF451" s="36"/>
      <c r="EG451" s="36"/>
      <c r="EH451" s="36"/>
      <c r="EI451" s="36"/>
      <c r="EJ451" s="36"/>
      <c r="EK451" s="36"/>
      <c r="EL451" s="36"/>
      <c r="EM451" s="36"/>
      <c r="EN451" s="36"/>
      <c r="EO451" s="36"/>
      <c r="EP451" s="36"/>
      <c r="EQ451" s="36"/>
      <c r="ER451" s="36"/>
      <c r="ES451" s="36"/>
      <c r="ET451" s="36"/>
      <c r="EU451" s="36"/>
      <c r="EV451" s="36"/>
      <c r="EW451" s="36"/>
      <c r="EX451" s="36"/>
      <c r="EY451" s="36"/>
      <c r="EZ451" s="36"/>
      <c r="FA451" s="36"/>
      <c r="FB451" s="36"/>
      <c r="FC451" s="36"/>
      <c r="FD451" s="36"/>
      <c r="FE451" s="36"/>
      <c r="FF451" s="36"/>
      <c r="FG451" s="36"/>
      <c r="FH451" s="36"/>
      <c r="FI451" s="36"/>
      <c r="FJ451" s="36"/>
      <c r="FK451" s="36"/>
      <c r="FL451" s="36"/>
      <c r="FM451" s="36"/>
      <c r="FN451" s="36"/>
      <c r="FO451" s="36"/>
      <c r="FP451" s="36"/>
      <c r="FQ451" s="36"/>
      <c r="FR451" s="36"/>
      <c r="FS451" s="36"/>
      <c r="FT451" s="36"/>
      <c r="FU451" s="36"/>
      <c r="FV451" s="36"/>
      <c r="FW451" s="36"/>
      <c r="FX451" s="36"/>
      <c r="FY451" s="36"/>
      <c r="FZ451" s="36"/>
      <c r="GA451" s="36"/>
      <c r="GB451" s="36"/>
      <c r="GC451" s="36"/>
      <c r="GD451" s="36"/>
      <c r="GE451" s="36"/>
      <c r="GF451" s="36"/>
      <c r="GG451" s="36"/>
      <c r="GH451" s="36"/>
      <c r="GI451" s="36"/>
      <c r="GJ451" s="36"/>
      <c r="GK451" s="36"/>
      <c r="GL451" s="36"/>
      <c r="GM451" s="36"/>
      <c r="GN451" s="36"/>
      <c r="GO451" s="36"/>
      <c r="GP451" s="36"/>
      <c r="GQ451" s="36"/>
      <c r="GR451" s="36"/>
      <c r="GS451" s="36"/>
      <c r="GT451" s="36"/>
      <c r="GU451" s="36"/>
      <c r="GV451" s="36"/>
      <c r="GW451" s="36"/>
      <c r="GX451" s="36"/>
      <c r="GY451" s="36"/>
      <c r="GZ451" s="36"/>
      <c r="HA451" s="36"/>
      <c r="HB451" s="36"/>
      <c r="HC451" s="36"/>
      <c r="HD451" s="36"/>
      <c r="HE451" s="36"/>
      <c r="HF451" s="36"/>
      <c r="HG451" s="36"/>
      <c r="HH451" s="36"/>
      <c r="HI451" s="36"/>
      <c r="HJ451" s="36"/>
      <c r="HK451" s="36"/>
      <c r="HL451" s="36"/>
      <c r="HM451" s="36"/>
      <c r="HN451" s="36"/>
      <c r="HO451" s="36"/>
      <c r="HP451" s="36"/>
      <c r="HQ451" s="36"/>
      <c r="HR451" s="36"/>
      <c r="HS451" s="36"/>
      <c r="HT451" s="36"/>
      <c r="HU451" s="36"/>
      <c r="HV451" s="36"/>
      <c r="HW451" s="36"/>
      <c r="HX451" s="36"/>
      <c r="HY451" s="36"/>
      <c r="HZ451" s="36"/>
      <c r="IA451" s="36"/>
      <c r="IB451" s="36"/>
      <c r="IC451" s="36"/>
      <c r="ID451" s="36"/>
      <c r="IE451" s="36"/>
      <c r="IF451" s="36"/>
      <c r="IG451" s="36"/>
    </row>
    <row r="452" spans="1:241">
      <c r="A452" s="900">
        <v>2417</v>
      </c>
      <c r="B452" s="316" t="s">
        <v>147</v>
      </c>
      <c r="C452" s="896" t="s">
        <v>5809</v>
      </c>
      <c r="D452" s="241">
        <v>1218</v>
      </c>
      <c r="E452" s="897" t="s">
        <v>5810</v>
      </c>
      <c r="F452" s="318">
        <v>4</v>
      </c>
      <c r="G452" s="316" t="s">
        <v>150</v>
      </c>
      <c r="H452" s="297">
        <v>45125</v>
      </c>
      <c r="I452" s="298">
        <v>100000</v>
      </c>
      <c r="J452" s="318">
        <v>12</v>
      </c>
      <c r="K452" s="585">
        <f t="shared" si="7"/>
        <v>45489</v>
      </c>
      <c r="L452" s="583">
        <v>15</v>
      </c>
      <c r="M452" s="583">
        <v>3</v>
      </c>
      <c r="N452" s="583">
        <v>18</v>
      </c>
      <c r="O452" s="318"/>
      <c r="P452" s="318"/>
      <c r="Q452" s="115"/>
      <c r="R452" s="318"/>
      <c r="S452" s="318"/>
      <c r="T452" s="318"/>
      <c r="U452" s="318"/>
      <c r="V452" s="318"/>
      <c r="W452" s="318"/>
      <c r="X452" s="298">
        <v>100000</v>
      </c>
      <c r="Y452" s="319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36"/>
      <c r="AY452" s="36"/>
      <c r="AZ452" s="36"/>
      <c r="BA452" s="36"/>
      <c r="BB452" s="36"/>
      <c r="BC452" s="36"/>
      <c r="BD452" s="36"/>
      <c r="BE452" s="36"/>
      <c r="BF452" s="36"/>
      <c r="BG452" s="36"/>
      <c r="BH452" s="36"/>
      <c r="BI452" s="36"/>
      <c r="BJ452" s="36"/>
      <c r="BK452" s="36"/>
      <c r="BL452" s="36"/>
      <c r="BM452" s="36"/>
      <c r="BN452" s="36"/>
      <c r="BO452" s="36"/>
      <c r="BP452" s="36"/>
      <c r="BQ452" s="36"/>
      <c r="BR452" s="36"/>
      <c r="BS452" s="36"/>
      <c r="BT452" s="36"/>
      <c r="BU452" s="36"/>
      <c r="BV452" s="36"/>
      <c r="BW452" s="36"/>
      <c r="BX452" s="36"/>
      <c r="BY452" s="36"/>
      <c r="BZ452" s="36"/>
      <c r="CA452" s="36"/>
      <c r="CB452" s="36"/>
      <c r="CC452" s="36"/>
      <c r="CD452" s="36"/>
      <c r="CE452" s="36"/>
      <c r="CF452" s="36"/>
      <c r="CG452" s="36"/>
      <c r="CH452" s="36"/>
      <c r="CI452" s="36"/>
      <c r="CJ452" s="36"/>
      <c r="CK452" s="36"/>
      <c r="CL452" s="36"/>
      <c r="CM452" s="36"/>
      <c r="CN452" s="36"/>
      <c r="CO452" s="36"/>
      <c r="CP452" s="36"/>
      <c r="CQ452" s="36"/>
      <c r="CR452" s="36"/>
      <c r="CS452" s="36"/>
      <c r="CT452" s="36"/>
      <c r="CU452" s="36"/>
      <c r="CV452" s="36"/>
      <c r="CW452" s="36"/>
      <c r="CX452" s="36"/>
      <c r="CY452" s="36"/>
      <c r="CZ452" s="36"/>
      <c r="DA452" s="36"/>
      <c r="DB452" s="36"/>
      <c r="DC452" s="36"/>
      <c r="DD452" s="36"/>
      <c r="DE452" s="36"/>
      <c r="DF452" s="36"/>
      <c r="DG452" s="36"/>
      <c r="DH452" s="36"/>
      <c r="DI452" s="36"/>
      <c r="DJ452" s="36"/>
      <c r="DK452" s="36"/>
      <c r="DL452" s="36"/>
      <c r="DM452" s="36"/>
      <c r="DN452" s="36"/>
      <c r="DO452" s="36"/>
      <c r="DP452" s="36"/>
      <c r="DQ452" s="36"/>
      <c r="DR452" s="36"/>
      <c r="DS452" s="36"/>
      <c r="DT452" s="36"/>
      <c r="DU452" s="36"/>
      <c r="DV452" s="36"/>
      <c r="DW452" s="36"/>
      <c r="DX452" s="36"/>
      <c r="DY452" s="36"/>
      <c r="DZ452" s="36"/>
      <c r="EA452" s="36"/>
      <c r="EB452" s="36"/>
      <c r="EC452" s="36"/>
      <c r="ED452" s="36"/>
      <c r="EE452" s="36"/>
      <c r="EF452" s="36"/>
      <c r="EG452" s="36"/>
      <c r="EH452" s="36"/>
      <c r="EI452" s="36"/>
      <c r="EJ452" s="36"/>
      <c r="EK452" s="36"/>
      <c r="EL452" s="36"/>
      <c r="EM452" s="36"/>
      <c r="EN452" s="36"/>
      <c r="EO452" s="36"/>
      <c r="EP452" s="36"/>
      <c r="EQ452" s="36"/>
      <c r="ER452" s="36"/>
      <c r="ES452" s="36"/>
      <c r="ET452" s="36"/>
      <c r="EU452" s="36"/>
      <c r="EV452" s="36"/>
      <c r="EW452" s="36"/>
      <c r="EX452" s="36"/>
      <c r="EY452" s="36"/>
      <c r="EZ452" s="36"/>
      <c r="FA452" s="36"/>
      <c r="FB452" s="36"/>
      <c r="FC452" s="36"/>
      <c r="FD452" s="36"/>
      <c r="FE452" s="36"/>
      <c r="FF452" s="36"/>
      <c r="FG452" s="36"/>
      <c r="FH452" s="36"/>
      <c r="FI452" s="36"/>
      <c r="FJ452" s="36"/>
      <c r="FK452" s="36"/>
      <c r="FL452" s="36"/>
      <c r="FM452" s="36"/>
      <c r="FN452" s="36"/>
      <c r="FO452" s="36"/>
      <c r="FP452" s="36"/>
      <c r="FQ452" s="36"/>
      <c r="FR452" s="36"/>
      <c r="FS452" s="36"/>
      <c r="FT452" s="36"/>
      <c r="FU452" s="36"/>
      <c r="FV452" s="36"/>
      <c r="FW452" s="36"/>
      <c r="FX452" s="36"/>
      <c r="FY452" s="36"/>
      <c r="FZ452" s="36"/>
      <c r="GA452" s="36"/>
      <c r="GB452" s="36"/>
      <c r="GC452" s="36"/>
      <c r="GD452" s="36"/>
      <c r="GE452" s="36"/>
      <c r="GF452" s="36"/>
      <c r="GG452" s="36"/>
      <c r="GH452" s="36"/>
      <c r="GI452" s="36"/>
      <c r="GJ452" s="36"/>
      <c r="GK452" s="36"/>
      <c r="GL452" s="36"/>
      <c r="GM452" s="36"/>
      <c r="GN452" s="36"/>
      <c r="GO452" s="36"/>
      <c r="GP452" s="36"/>
      <c r="GQ452" s="36"/>
      <c r="GR452" s="36"/>
      <c r="GS452" s="36"/>
      <c r="GT452" s="36"/>
      <c r="GU452" s="36"/>
      <c r="GV452" s="36"/>
      <c r="GW452" s="36"/>
      <c r="GX452" s="36"/>
      <c r="GY452" s="36"/>
      <c r="GZ452" s="36"/>
      <c r="HA452" s="36"/>
      <c r="HB452" s="36"/>
      <c r="HC452" s="36"/>
      <c r="HD452" s="36"/>
      <c r="HE452" s="36"/>
      <c r="HF452" s="36"/>
      <c r="HG452" s="36"/>
      <c r="HH452" s="36"/>
      <c r="HI452" s="36"/>
      <c r="HJ452" s="36"/>
      <c r="HK452" s="36"/>
      <c r="HL452" s="36"/>
      <c r="HM452" s="36"/>
      <c r="HN452" s="36"/>
      <c r="HO452" s="36"/>
      <c r="HP452" s="36"/>
      <c r="HQ452" s="36"/>
      <c r="HR452" s="36"/>
      <c r="HS452" s="36"/>
      <c r="HT452" s="36"/>
      <c r="HU452" s="36"/>
      <c r="HV452" s="36"/>
      <c r="HW452" s="36"/>
      <c r="HX452" s="36"/>
      <c r="HY452" s="36"/>
      <c r="HZ452" s="36"/>
      <c r="IA452" s="36"/>
      <c r="IB452" s="36"/>
      <c r="IC452" s="36"/>
      <c r="ID452" s="36"/>
      <c r="IE452" s="36"/>
      <c r="IF452" s="36"/>
      <c r="IG452" s="36"/>
    </row>
    <row r="453" spans="1:241">
      <c r="A453" s="900">
        <v>1128</v>
      </c>
      <c r="B453" s="316" t="s">
        <v>147</v>
      </c>
      <c r="C453" s="896" t="s">
        <v>5809</v>
      </c>
      <c r="D453" s="241">
        <v>1219</v>
      </c>
      <c r="E453" s="897" t="s">
        <v>5810</v>
      </c>
      <c r="F453" s="318">
        <v>4</v>
      </c>
      <c r="G453" s="316" t="s">
        <v>150</v>
      </c>
      <c r="H453" s="297">
        <v>45126</v>
      </c>
      <c r="I453" s="298">
        <v>200000</v>
      </c>
      <c r="J453" s="318">
        <v>12</v>
      </c>
      <c r="K453" s="585">
        <f t="shared" si="7"/>
        <v>45490</v>
      </c>
      <c r="L453" s="583">
        <v>15</v>
      </c>
      <c r="M453" s="583">
        <v>3</v>
      </c>
      <c r="N453" s="583">
        <v>18</v>
      </c>
      <c r="O453" s="318"/>
      <c r="P453" s="318"/>
      <c r="Q453" s="115"/>
      <c r="R453" s="318"/>
      <c r="S453" s="318"/>
      <c r="T453" s="318"/>
      <c r="U453" s="318"/>
      <c r="V453" s="318"/>
      <c r="W453" s="318"/>
      <c r="X453" s="298">
        <v>200000</v>
      </c>
      <c r="Y453" s="319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36"/>
      <c r="AY453" s="36"/>
      <c r="AZ453" s="36"/>
      <c r="BA453" s="36"/>
      <c r="BB453" s="36"/>
      <c r="BC453" s="36"/>
      <c r="BD453" s="36"/>
      <c r="BE453" s="36"/>
      <c r="BF453" s="36"/>
      <c r="BG453" s="36"/>
      <c r="BH453" s="36"/>
      <c r="BI453" s="36"/>
      <c r="BJ453" s="36"/>
      <c r="BK453" s="36"/>
      <c r="BL453" s="36"/>
      <c r="BM453" s="36"/>
      <c r="BN453" s="36"/>
      <c r="BO453" s="36"/>
      <c r="BP453" s="36"/>
      <c r="BQ453" s="36"/>
      <c r="BR453" s="36"/>
      <c r="BS453" s="36"/>
      <c r="BT453" s="36"/>
      <c r="BU453" s="36"/>
      <c r="BV453" s="36"/>
      <c r="BW453" s="36"/>
      <c r="BX453" s="36"/>
      <c r="BY453" s="36"/>
      <c r="BZ453" s="36"/>
      <c r="CA453" s="36"/>
      <c r="CB453" s="36"/>
      <c r="CC453" s="36"/>
      <c r="CD453" s="36"/>
      <c r="CE453" s="36"/>
      <c r="CF453" s="36"/>
      <c r="CG453" s="36"/>
      <c r="CH453" s="36"/>
      <c r="CI453" s="36"/>
      <c r="CJ453" s="36"/>
      <c r="CK453" s="36"/>
      <c r="CL453" s="36"/>
      <c r="CM453" s="36"/>
      <c r="CN453" s="36"/>
      <c r="CO453" s="36"/>
      <c r="CP453" s="36"/>
      <c r="CQ453" s="36"/>
      <c r="CR453" s="36"/>
      <c r="CS453" s="36"/>
      <c r="CT453" s="36"/>
      <c r="CU453" s="36"/>
      <c r="CV453" s="36"/>
      <c r="CW453" s="36"/>
      <c r="CX453" s="36"/>
      <c r="CY453" s="36"/>
      <c r="CZ453" s="36"/>
      <c r="DA453" s="36"/>
      <c r="DB453" s="36"/>
      <c r="DC453" s="36"/>
      <c r="DD453" s="36"/>
      <c r="DE453" s="36"/>
      <c r="DF453" s="36"/>
      <c r="DG453" s="36"/>
      <c r="DH453" s="36"/>
      <c r="DI453" s="36"/>
      <c r="DJ453" s="36"/>
      <c r="DK453" s="36"/>
      <c r="DL453" s="36"/>
      <c r="DM453" s="36"/>
      <c r="DN453" s="36"/>
      <c r="DO453" s="36"/>
      <c r="DP453" s="36"/>
      <c r="DQ453" s="36"/>
      <c r="DR453" s="36"/>
      <c r="DS453" s="36"/>
      <c r="DT453" s="36"/>
      <c r="DU453" s="36"/>
      <c r="DV453" s="36"/>
      <c r="DW453" s="36"/>
      <c r="DX453" s="36"/>
      <c r="DY453" s="36"/>
      <c r="DZ453" s="36"/>
      <c r="EA453" s="36"/>
      <c r="EB453" s="36"/>
      <c r="EC453" s="36"/>
      <c r="ED453" s="36"/>
      <c r="EE453" s="36"/>
      <c r="EF453" s="36"/>
      <c r="EG453" s="36"/>
      <c r="EH453" s="36"/>
      <c r="EI453" s="36"/>
      <c r="EJ453" s="36"/>
      <c r="EK453" s="36"/>
      <c r="EL453" s="36"/>
      <c r="EM453" s="36"/>
      <c r="EN453" s="36"/>
      <c r="EO453" s="36"/>
      <c r="EP453" s="36"/>
      <c r="EQ453" s="36"/>
      <c r="ER453" s="36"/>
      <c r="ES453" s="36"/>
      <c r="ET453" s="36"/>
      <c r="EU453" s="36"/>
      <c r="EV453" s="36"/>
      <c r="EW453" s="36"/>
      <c r="EX453" s="36"/>
      <c r="EY453" s="36"/>
      <c r="EZ453" s="36"/>
      <c r="FA453" s="36"/>
      <c r="FB453" s="36"/>
      <c r="FC453" s="36"/>
      <c r="FD453" s="36"/>
      <c r="FE453" s="36"/>
      <c r="FF453" s="36"/>
      <c r="FG453" s="36"/>
      <c r="FH453" s="36"/>
      <c r="FI453" s="36"/>
      <c r="FJ453" s="36"/>
      <c r="FK453" s="36"/>
      <c r="FL453" s="36"/>
      <c r="FM453" s="36"/>
      <c r="FN453" s="36"/>
      <c r="FO453" s="36"/>
      <c r="FP453" s="36"/>
      <c r="FQ453" s="36"/>
      <c r="FR453" s="36"/>
      <c r="FS453" s="36"/>
      <c r="FT453" s="36"/>
      <c r="FU453" s="36"/>
      <c r="FV453" s="36"/>
      <c r="FW453" s="36"/>
      <c r="FX453" s="36"/>
      <c r="FY453" s="36"/>
      <c r="FZ453" s="36"/>
      <c r="GA453" s="36"/>
      <c r="GB453" s="36"/>
      <c r="GC453" s="36"/>
      <c r="GD453" s="36"/>
      <c r="GE453" s="36"/>
      <c r="GF453" s="36"/>
      <c r="GG453" s="36"/>
      <c r="GH453" s="36"/>
      <c r="GI453" s="36"/>
      <c r="GJ453" s="36"/>
      <c r="GK453" s="36"/>
      <c r="GL453" s="36"/>
      <c r="GM453" s="36"/>
      <c r="GN453" s="36"/>
      <c r="GO453" s="36"/>
      <c r="GP453" s="36"/>
      <c r="GQ453" s="36"/>
      <c r="GR453" s="36"/>
      <c r="GS453" s="36"/>
      <c r="GT453" s="36"/>
      <c r="GU453" s="36"/>
      <c r="GV453" s="36"/>
      <c r="GW453" s="36"/>
      <c r="GX453" s="36"/>
      <c r="GY453" s="36"/>
      <c r="GZ453" s="36"/>
      <c r="HA453" s="36"/>
      <c r="HB453" s="36"/>
      <c r="HC453" s="36"/>
      <c r="HD453" s="36"/>
      <c r="HE453" s="36"/>
      <c r="HF453" s="36"/>
      <c r="HG453" s="36"/>
      <c r="HH453" s="36"/>
      <c r="HI453" s="36"/>
      <c r="HJ453" s="36"/>
      <c r="HK453" s="36"/>
      <c r="HL453" s="36"/>
      <c r="HM453" s="36"/>
      <c r="HN453" s="36"/>
      <c r="HO453" s="36"/>
      <c r="HP453" s="36"/>
      <c r="HQ453" s="36"/>
      <c r="HR453" s="36"/>
      <c r="HS453" s="36"/>
      <c r="HT453" s="36"/>
      <c r="HU453" s="36"/>
      <c r="HV453" s="36"/>
      <c r="HW453" s="36"/>
      <c r="HX453" s="36"/>
      <c r="HY453" s="36"/>
      <c r="HZ453" s="36"/>
      <c r="IA453" s="36"/>
      <c r="IB453" s="36"/>
      <c r="IC453" s="36"/>
      <c r="ID453" s="36"/>
      <c r="IE453" s="36"/>
      <c r="IF453" s="36"/>
      <c r="IG453" s="36"/>
    </row>
    <row r="454" spans="1:241">
      <c r="A454" s="900">
        <v>697</v>
      </c>
      <c r="B454" s="316" t="s">
        <v>147</v>
      </c>
      <c r="C454" s="896" t="s">
        <v>5809</v>
      </c>
      <c r="D454" s="241">
        <v>1220</v>
      </c>
      <c r="E454" s="897" t="s">
        <v>5810</v>
      </c>
      <c r="F454" s="318">
        <v>4</v>
      </c>
      <c r="G454" s="316" t="s">
        <v>150</v>
      </c>
      <c r="H454" s="297">
        <v>45125</v>
      </c>
      <c r="I454" s="298">
        <v>100000</v>
      </c>
      <c r="J454" s="318">
        <v>12</v>
      </c>
      <c r="K454" s="585">
        <f t="shared" si="7"/>
        <v>45489</v>
      </c>
      <c r="L454" s="583">
        <v>15</v>
      </c>
      <c r="M454" s="583">
        <v>3</v>
      </c>
      <c r="N454" s="583">
        <v>18</v>
      </c>
      <c r="O454" s="318"/>
      <c r="P454" s="318"/>
      <c r="Q454" s="115"/>
      <c r="R454" s="318"/>
      <c r="S454" s="318"/>
      <c r="T454" s="318"/>
      <c r="U454" s="318"/>
      <c r="V454" s="318"/>
      <c r="W454" s="318"/>
      <c r="X454" s="298">
        <v>100000</v>
      </c>
      <c r="Y454" s="319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36"/>
      <c r="AY454" s="36"/>
      <c r="AZ454" s="36"/>
      <c r="BA454" s="36"/>
      <c r="BB454" s="36"/>
      <c r="BC454" s="36"/>
      <c r="BD454" s="36"/>
      <c r="BE454" s="36"/>
      <c r="BF454" s="36"/>
      <c r="BG454" s="36"/>
      <c r="BH454" s="36"/>
      <c r="BI454" s="36"/>
      <c r="BJ454" s="36"/>
      <c r="BK454" s="36"/>
      <c r="BL454" s="36"/>
      <c r="BM454" s="36"/>
      <c r="BN454" s="36"/>
      <c r="BO454" s="36"/>
      <c r="BP454" s="36"/>
      <c r="BQ454" s="36"/>
      <c r="BR454" s="36"/>
      <c r="BS454" s="36"/>
      <c r="BT454" s="36"/>
      <c r="BU454" s="36"/>
      <c r="BV454" s="36"/>
      <c r="BW454" s="36"/>
      <c r="BX454" s="36"/>
      <c r="BY454" s="36"/>
      <c r="BZ454" s="36"/>
      <c r="CA454" s="36"/>
      <c r="CB454" s="36"/>
      <c r="CC454" s="36"/>
      <c r="CD454" s="36"/>
      <c r="CE454" s="36"/>
      <c r="CF454" s="36"/>
      <c r="CG454" s="36"/>
      <c r="CH454" s="36"/>
      <c r="CI454" s="36"/>
      <c r="CJ454" s="36"/>
      <c r="CK454" s="36"/>
      <c r="CL454" s="36"/>
      <c r="CM454" s="36"/>
      <c r="CN454" s="36"/>
      <c r="CO454" s="36"/>
      <c r="CP454" s="36"/>
      <c r="CQ454" s="36"/>
      <c r="CR454" s="36"/>
      <c r="CS454" s="36"/>
      <c r="CT454" s="36"/>
      <c r="CU454" s="36"/>
      <c r="CV454" s="36"/>
      <c r="CW454" s="36"/>
      <c r="CX454" s="36"/>
      <c r="CY454" s="36"/>
      <c r="CZ454" s="36"/>
      <c r="DA454" s="36"/>
      <c r="DB454" s="36"/>
      <c r="DC454" s="36"/>
      <c r="DD454" s="36"/>
      <c r="DE454" s="36"/>
      <c r="DF454" s="36"/>
      <c r="DG454" s="36"/>
      <c r="DH454" s="36"/>
      <c r="DI454" s="36"/>
      <c r="DJ454" s="36"/>
      <c r="DK454" s="36"/>
      <c r="DL454" s="36"/>
      <c r="DM454" s="36"/>
      <c r="DN454" s="36"/>
      <c r="DO454" s="36"/>
      <c r="DP454" s="36"/>
      <c r="DQ454" s="36"/>
      <c r="DR454" s="36"/>
      <c r="DS454" s="36"/>
      <c r="DT454" s="36"/>
      <c r="DU454" s="36"/>
      <c r="DV454" s="36"/>
      <c r="DW454" s="36"/>
      <c r="DX454" s="36"/>
      <c r="DY454" s="36"/>
      <c r="DZ454" s="36"/>
      <c r="EA454" s="36"/>
      <c r="EB454" s="36"/>
      <c r="EC454" s="36"/>
      <c r="ED454" s="36"/>
      <c r="EE454" s="36"/>
      <c r="EF454" s="36"/>
      <c r="EG454" s="36"/>
      <c r="EH454" s="36"/>
      <c r="EI454" s="36"/>
      <c r="EJ454" s="36"/>
      <c r="EK454" s="36"/>
      <c r="EL454" s="36"/>
      <c r="EM454" s="36"/>
      <c r="EN454" s="36"/>
      <c r="EO454" s="36"/>
      <c r="EP454" s="36"/>
      <c r="EQ454" s="36"/>
      <c r="ER454" s="36"/>
      <c r="ES454" s="36"/>
      <c r="ET454" s="36"/>
      <c r="EU454" s="36"/>
      <c r="EV454" s="36"/>
      <c r="EW454" s="36"/>
      <c r="EX454" s="36"/>
      <c r="EY454" s="36"/>
      <c r="EZ454" s="36"/>
      <c r="FA454" s="36"/>
      <c r="FB454" s="36"/>
      <c r="FC454" s="36"/>
      <c r="FD454" s="36"/>
      <c r="FE454" s="36"/>
      <c r="FF454" s="36"/>
      <c r="FG454" s="36"/>
      <c r="FH454" s="36"/>
      <c r="FI454" s="36"/>
      <c r="FJ454" s="36"/>
      <c r="FK454" s="36"/>
      <c r="FL454" s="36"/>
      <c r="FM454" s="36"/>
      <c r="FN454" s="36"/>
      <c r="FO454" s="36"/>
      <c r="FP454" s="36"/>
      <c r="FQ454" s="36"/>
      <c r="FR454" s="36"/>
      <c r="FS454" s="36"/>
      <c r="FT454" s="36"/>
      <c r="FU454" s="36"/>
      <c r="FV454" s="36"/>
      <c r="FW454" s="36"/>
      <c r="FX454" s="36"/>
      <c r="FY454" s="36"/>
      <c r="FZ454" s="36"/>
      <c r="GA454" s="36"/>
      <c r="GB454" s="36"/>
      <c r="GC454" s="36"/>
      <c r="GD454" s="36"/>
      <c r="GE454" s="36"/>
      <c r="GF454" s="36"/>
      <c r="GG454" s="36"/>
      <c r="GH454" s="36"/>
      <c r="GI454" s="36"/>
      <c r="GJ454" s="36"/>
      <c r="GK454" s="36"/>
      <c r="GL454" s="36"/>
      <c r="GM454" s="36"/>
      <c r="GN454" s="36"/>
      <c r="GO454" s="36"/>
      <c r="GP454" s="36"/>
      <c r="GQ454" s="36"/>
      <c r="GR454" s="36"/>
      <c r="GS454" s="36"/>
      <c r="GT454" s="36"/>
      <c r="GU454" s="36"/>
      <c r="GV454" s="36"/>
      <c r="GW454" s="36"/>
      <c r="GX454" s="36"/>
      <c r="GY454" s="36"/>
      <c r="GZ454" s="36"/>
      <c r="HA454" s="36"/>
      <c r="HB454" s="36"/>
      <c r="HC454" s="36"/>
      <c r="HD454" s="36"/>
      <c r="HE454" s="36"/>
      <c r="HF454" s="36"/>
      <c r="HG454" s="36"/>
      <c r="HH454" s="36"/>
      <c r="HI454" s="36"/>
      <c r="HJ454" s="36"/>
      <c r="HK454" s="36"/>
      <c r="HL454" s="36"/>
      <c r="HM454" s="36"/>
      <c r="HN454" s="36"/>
      <c r="HO454" s="36"/>
      <c r="HP454" s="36"/>
      <c r="HQ454" s="36"/>
      <c r="HR454" s="36"/>
      <c r="HS454" s="36"/>
      <c r="HT454" s="36"/>
      <c r="HU454" s="36"/>
      <c r="HV454" s="36"/>
      <c r="HW454" s="36"/>
      <c r="HX454" s="36"/>
      <c r="HY454" s="36"/>
      <c r="HZ454" s="36"/>
      <c r="IA454" s="36"/>
      <c r="IB454" s="36"/>
      <c r="IC454" s="36"/>
      <c r="ID454" s="36"/>
      <c r="IE454" s="36"/>
      <c r="IF454" s="36"/>
      <c r="IG454" s="36"/>
    </row>
    <row r="455" spans="1:241">
      <c r="A455" s="900">
        <v>2419</v>
      </c>
      <c r="B455" s="316" t="s">
        <v>147</v>
      </c>
      <c r="C455" s="896" t="s">
        <v>5809</v>
      </c>
      <c r="D455" s="241">
        <v>1221</v>
      </c>
      <c r="E455" s="897" t="s">
        <v>5810</v>
      </c>
      <c r="F455" s="318">
        <v>4</v>
      </c>
      <c r="G455" s="316" t="s">
        <v>150</v>
      </c>
      <c r="H455" s="297">
        <v>45121</v>
      </c>
      <c r="I455" s="298">
        <v>200000</v>
      </c>
      <c r="J455" s="318">
        <v>12</v>
      </c>
      <c r="K455" s="585">
        <f t="shared" si="7"/>
        <v>45485</v>
      </c>
      <c r="L455" s="583">
        <v>15</v>
      </c>
      <c r="M455" s="583">
        <v>3</v>
      </c>
      <c r="N455" s="583">
        <v>18</v>
      </c>
      <c r="O455" s="318"/>
      <c r="P455" s="318"/>
      <c r="Q455" s="115"/>
      <c r="R455" s="318"/>
      <c r="S455" s="318"/>
      <c r="T455" s="318"/>
      <c r="U455" s="318"/>
      <c r="V455" s="318"/>
      <c r="W455" s="318"/>
      <c r="X455" s="298">
        <v>200000</v>
      </c>
      <c r="Y455" s="319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36"/>
      <c r="AY455" s="36"/>
      <c r="AZ455" s="36"/>
      <c r="BA455" s="36"/>
      <c r="BB455" s="36"/>
      <c r="BC455" s="36"/>
      <c r="BD455" s="36"/>
      <c r="BE455" s="36"/>
      <c r="BF455" s="36"/>
      <c r="BG455" s="36"/>
      <c r="BH455" s="36"/>
      <c r="BI455" s="36"/>
      <c r="BJ455" s="36"/>
      <c r="BK455" s="36"/>
      <c r="BL455" s="36"/>
      <c r="BM455" s="36"/>
      <c r="BN455" s="36"/>
      <c r="BO455" s="36"/>
      <c r="BP455" s="36"/>
      <c r="BQ455" s="36"/>
      <c r="BR455" s="36"/>
      <c r="BS455" s="36"/>
      <c r="BT455" s="36"/>
      <c r="BU455" s="36"/>
      <c r="BV455" s="36"/>
      <c r="BW455" s="36"/>
      <c r="BX455" s="36"/>
      <c r="BY455" s="36"/>
      <c r="BZ455" s="36"/>
      <c r="CA455" s="36"/>
      <c r="CB455" s="36"/>
      <c r="CC455" s="36"/>
      <c r="CD455" s="36"/>
      <c r="CE455" s="36"/>
      <c r="CF455" s="36"/>
      <c r="CG455" s="36"/>
      <c r="CH455" s="36"/>
      <c r="CI455" s="36"/>
      <c r="CJ455" s="36"/>
      <c r="CK455" s="36"/>
      <c r="CL455" s="36"/>
      <c r="CM455" s="36"/>
      <c r="CN455" s="36"/>
      <c r="CO455" s="36"/>
      <c r="CP455" s="36"/>
      <c r="CQ455" s="36"/>
      <c r="CR455" s="36"/>
      <c r="CS455" s="36"/>
      <c r="CT455" s="36"/>
      <c r="CU455" s="36"/>
      <c r="CV455" s="36"/>
      <c r="CW455" s="36"/>
      <c r="CX455" s="36"/>
      <c r="CY455" s="36"/>
      <c r="CZ455" s="36"/>
      <c r="DA455" s="36"/>
      <c r="DB455" s="36"/>
      <c r="DC455" s="36"/>
      <c r="DD455" s="36"/>
      <c r="DE455" s="36"/>
      <c r="DF455" s="36"/>
      <c r="DG455" s="36"/>
      <c r="DH455" s="36"/>
      <c r="DI455" s="36"/>
      <c r="DJ455" s="36"/>
      <c r="DK455" s="36"/>
      <c r="DL455" s="36"/>
      <c r="DM455" s="36"/>
      <c r="DN455" s="36"/>
      <c r="DO455" s="36"/>
      <c r="DP455" s="36"/>
      <c r="DQ455" s="36"/>
      <c r="DR455" s="36"/>
      <c r="DS455" s="36"/>
      <c r="DT455" s="36"/>
      <c r="DU455" s="36"/>
      <c r="DV455" s="36"/>
      <c r="DW455" s="36"/>
      <c r="DX455" s="36"/>
      <c r="DY455" s="36"/>
      <c r="DZ455" s="36"/>
      <c r="EA455" s="36"/>
      <c r="EB455" s="36"/>
      <c r="EC455" s="36"/>
      <c r="ED455" s="36"/>
      <c r="EE455" s="36"/>
      <c r="EF455" s="36"/>
      <c r="EG455" s="36"/>
      <c r="EH455" s="36"/>
      <c r="EI455" s="36"/>
      <c r="EJ455" s="36"/>
      <c r="EK455" s="36"/>
      <c r="EL455" s="36"/>
      <c r="EM455" s="36"/>
      <c r="EN455" s="36"/>
      <c r="EO455" s="36"/>
      <c r="EP455" s="36"/>
      <c r="EQ455" s="36"/>
      <c r="ER455" s="36"/>
      <c r="ES455" s="36"/>
      <c r="ET455" s="36"/>
      <c r="EU455" s="36"/>
      <c r="EV455" s="36"/>
      <c r="EW455" s="36"/>
      <c r="EX455" s="36"/>
      <c r="EY455" s="36"/>
      <c r="EZ455" s="36"/>
      <c r="FA455" s="36"/>
      <c r="FB455" s="36"/>
      <c r="FC455" s="36"/>
      <c r="FD455" s="36"/>
      <c r="FE455" s="36"/>
      <c r="FF455" s="36"/>
      <c r="FG455" s="36"/>
      <c r="FH455" s="36"/>
      <c r="FI455" s="36"/>
      <c r="FJ455" s="36"/>
      <c r="FK455" s="36"/>
      <c r="FL455" s="36"/>
      <c r="FM455" s="36"/>
      <c r="FN455" s="36"/>
      <c r="FO455" s="36"/>
      <c r="FP455" s="36"/>
      <c r="FQ455" s="36"/>
      <c r="FR455" s="36"/>
      <c r="FS455" s="36"/>
      <c r="FT455" s="36"/>
      <c r="FU455" s="36"/>
      <c r="FV455" s="36"/>
      <c r="FW455" s="36"/>
      <c r="FX455" s="36"/>
      <c r="FY455" s="36"/>
      <c r="FZ455" s="36"/>
      <c r="GA455" s="36"/>
      <c r="GB455" s="36"/>
      <c r="GC455" s="36"/>
      <c r="GD455" s="36"/>
      <c r="GE455" s="36"/>
      <c r="GF455" s="36"/>
      <c r="GG455" s="36"/>
      <c r="GH455" s="36"/>
      <c r="GI455" s="36"/>
      <c r="GJ455" s="36"/>
      <c r="GK455" s="36"/>
      <c r="GL455" s="36"/>
      <c r="GM455" s="36"/>
      <c r="GN455" s="36"/>
      <c r="GO455" s="36"/>
      <c r="GP455" s="36"/>
      <c r="GQ455" s="36"/>
      <c r="GR455" s="36"/>
      <c r="GS455" s="36"/>
      <c r="GT455" s="36"/>
      <c r="GU455" s="36"/>
      <c r="GV455" s="36"/>
      <c r="GW455" s="36"/>
      <c r="GX455" s="36"/>
      <c r="GY455" s="36"/>
      <c r="GZ455" s="36"/>
      <c r="HA455" s="36"/>
      <c r="HB455" s="36"/>
      <c r="HC455" s="36"/>
      <c r="HD455" s="36"/>
      <c r="HE455" s="36"/>
      <c r="HF455" s="36"/>
      <c r="HG455" s="36"/>
      <c r="HH455" s="36"/>
      <c r="HI455" s="36"/>
      <c r="HJ455" s="36"/>
      <c r="HK455" s="36"/>
      <c r="HL455" s="36"/>
      <c r="HM455" s="36"/>
      <c r="HN455" s="36"/>
      <c r="HO455" s="36"/>
      <c r="HP455" s="36"/>
      <c r="HQ455" s="36"/>
      <c r="HR455" s="36"/>
      <c r="HS455" s="36"/>
      <c r="HT455" s="36"/>
      <c r="HU455" s="36"/>
      <c r="HV455" s="36"/>
      <c r="HW455" s="36"/>
      <c r="HX455" s="36"/>
      <c r="HY455" s="36"/>
      <c r="HZ455" s="36"/>
      <c r="IA455" s="36"/>
      <c r="IB455" s="36"/>
      <c r="IC455" s="36"/>
      <c r="ID455" s="36"/>
      <c r="IE455" s="36"/>
      <c r="IF455" s="36"/>
      <c r="IG455" s="36"/>
    </row>
    <row r="456" spans="1:241">
      <c r="A456" s="900">
        <v>1608</v>
      </c>
      <c r="B456" s="316" t="s">
        <v>147</v>
      </c>
      <c r="C456" s="896" t="s">
        <v>5809</v>
      </c>
      <c r="D456" s="241">
        <v>1222</v>
      </c>
      <c r="E456" s="897" t="s">
        <v>5810</v>
      </c>
      <c r="F456" s="318">
        <v>4</v>
      </c>
      <c r="G456" s="316" t="s">
        <v>150</v>
      </c>
      <c r="H456" s="297">
        <v>45140</v>
      </c>
      <c r="I456" s="298">
        <v>160000</v>
      </c>
      <c r="J456" s="318">
        <v>12</v>
      </c>
      <c r="K456" s="585">
        <f t="shared" si="7"/>
        <v>45504</v>
      </c>
      <c r="L456" s="583">
        <v>15</v>
      </c>
      <c r="M456" s="583">
        <v>3</v>
      </c>
      <c r="N456" s="583">
        <v>18</v>
      </c>
      <c r="O456" s="318"/>
      <c r="P456" s="318"/>
      <c r="Q456" s="115"/>
      <c r="R456" s="318"/>
      <c r="S456" s="318"/>
      <c r="T456" s="318"/>
      <c r="U456" s="318"/>
      <c r="V456" s="318"/>
      <c r="W456" s="318"/>
      <c r="X456" s="298">
        <v>160000</v>
      </c>
      <c r="Y456" s="319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36"/>
      <c r="AY456" s="36"/>
      <c r="AZ456" s="36"/>
      <c r="BA456" s="36"/>
      <c r="BB456" s="36"/>
      <c r="BC456" s="36"/>
      <c r="BD456" s="36"/>
      <c r="BE456" s="36"/>
      <c r="BF456" s="36"/>
      <c r="BG456" s="36"/>
      <c r="BH456" s="36"/>
      <c r="BI456" s="36"/>
      <c r="BJ456" s="36"/>
      <c r="BK456" s="36"/>
      <c r="BL456" s="36"/>
      <c r="BM456" s="36"/>
      <c r="BN456" s="36"/>
      <c r="BO456" s="36"/>
      <c r="BP456" s="36"/>
      <c r="BQ456" s="36"/>
      <c r="BR456" s="36"/>
      <c r="BS456" s="36"/>
      <c r="BT456" s="36"/>
      <c r="BU456" s="36"/>
      <c r="BV456" s="36"/>
      <c r="BW456" s="36"/>
      <c r="BX456" s="36"/>
      <c r="BY456" s="36"/>
      <c r="BZ456" s="36"/>
      <c r="CA456" s="36"/>
      <c r="CB456" s="36"/>
      <c r="CC456" s="36"/>
      <c r="CD456" s="36"/>
      <c r="CE456" s="36"/>
      <c r="CF456" s="36"/>
      <c r="CG456" s="36"/>
      <c r="CH456" s="36"/>
      <c r="CI456" s="36"/>
      <c r="CJ456" s="36"/>
      <c r="CK456" s="36"/>
      <c r="CL456" s="36"/>
      <c r="CM456" s="36"/>
      <c r="CN456" s="36"/>
      <c r="CO456" s="36"/>
      <c r="CP456" s="36"/>
      <c r="CQ456" s="36"/>
      <c r="CR456" s="36"/>
      <c r="CS456" s="36"/>
      <c r="CT456" s="36"/>
      <c r="CU456" s="36"/>
      <c r="CV456" s="36"/>
      <c r="CW456" s="36"/>
      <c r="CX456" s="36"/>
      <c r="CY456" s="36"/>
      <c r="CZ456" s="36"/>
      <c r="DA456" s="36"/>
      <c r="DB456" s="36"/>
      <c r="DC456" s="36"/>
      <c r="DD456" s="36"/>
      <c r="DE456" s="36"/>
      <c r="DF456" s="36"/>
      <c r="DG456" s="36"/>
      <c r="DH456" s="36"/>
      <c r="DI456" s="36"/>
      <c r="DJ456" s="36"/>
      <c r="DK456" s="36"/>
      <c r="DL456" s="36"/>
      <c r="DM456" s="36"/>
      <c r="DN456" s="36"/>
      <c r="DO456" s="36"/>
      <c r="DP456" s="36"/>
      <c r="DQ456" s="36"/>
      <c r="DR456" s="36"/>
      <c r="DS456" s="36"/>
      <c r="DT456" s="36"/>
      <c r="DU456" s="36"/>
      <c r="DV456" s="36"/>
      <c r="DW456" s="36"/>
      <c r="DX456" s="36"/>
      <c r="DY456" s="36"/>
      <c r="DZ456" s="36"/>
      <c r="EA456" s="36"/>
      <c r="EB456" s="36"/>
      <c r="EC456" s="36"/>
      <c r="ED456" s="36"/>
      <c r="EE456" s="36"/>
      <c r="EF456" s="36"/>
      <c r="EG456" s="36"/>
      <c r="EH456" s="36"/>
      <c r="EI456" s="36"/>
      <c r="EJ456" s="36"/>
      <c r="EK456" s="36"/>
      <c r="EL456" s="36"/>
      <c r="EM456" s="36"/>
      <c r="EN456" s="36"/>
      <c r="EO456" s="36"/>
      <c r="EP456" s="36"/>
      <c r="EQ456" s="36"/>
      <c r="ER456" s="36"/>
      <c r="ES456" s="36"/>
      <c r="ET456" s="36"/>
      <c r="EU456" s="36"/>
      <c r="EV456" s="36"/>
      <c r="EW456" s="36"/>
      <c r="EX456" s="36"/>
      <c r="EY456" s="36"/>
      <c r="EZ456" s="36"/>
      <c r="FA456" s="36"/>
      <c r="FB456" s="36"/>
      <c r="FC456" s="36"/>
      <c r="FD456" s="36"/>
      <c r="FE456" s="36"/>
      <c r="FF456" s="36"/>
      <c r="FG456" s="36"/>
      <c r="FH456" s="36"/>
      <c r="FI456" s="36"/>
      <c r="FJ456" s="36"/>
      <c r="FK456" s="36"/>
      <c r="FL456" s="36"/>
      <c r="FM456" s="36"/>
      <c r="FN456" s="36"/>
      <c r="FO456" s="36"/>
      <c r="FP456" s="36"/>
      <c r="FQ456" s="36"/>
      <c r="FR456" s="36"/>
      <c r="FS456" s="36"/>
      <c r="FT456" s="36"/>
      <c r="FU456" s="36"/>
      <c r="FV456" s="36"/>
      <c r="FW456" s="36"/>
      <c r="FX456" s="36"/>
      <c r="FY456" s="36"/>
      <c r="FZ456" s="36"/>
      <c r="GA456" s="36"/>
      <c r="GB456" s="36"/>
      <c r="GC456" s="36"/>
      <c r="GD456" s="36"/>
      <c r="GE456" s="36"/>
      <c r="GF456" s="36"/>
      <c r="GG456" s="36"/>
      <c r="GH456" s="36"/>
      <c r="GI456" s="36"/>
      <c r="GJ456" s="36"/>
      <c r="GK456" s="36"/>
      <c r="GL456" s="36"/>
      <c r="GM456" s="36"/>
      <c r="GN456" s="36"/>
      <c r="GO456" s="36"/>
      <c r="GP456" s="36"/>
      <c r="GQ456" s="36"/>
      <c r="GR456" s="36"/>
      <c r="GS456" s="36"/>
      <c r="GT456" s="36"/>
      <c r="GU456" s="36"/>
      <c r="GV456" s="36"/>
      <c r="GW456" s="36"/>
      <c r="GX456" s="36"/>
      <c r="GY456" s="36"/>
      <c r="GZ456" s="36"/>
      <c r="HA456" s="36"/>
      <c r="HB456" s="36"/>
      <c r="HC456" s="36"/>
      <c r="HD456" s="36"/>
      <c r="HE456" s="36"/>
      <c r="HF456" s="36"/>
      <c r="HG456" s="36"/>
      <c r="HH456" s="36"/>
      <c r="HI456" s="36"/>
      <c r="HJ456" s="36"/>
      <c r="HK456" s="36"/>
      <c r="HL456" s="36"/>
      <c r="HM456" s="36"/>
      <c r="HN456" s="36"/>
      <c r="HO456" s="36"/>
      <c r="HP456" s="36"/>
      <c r="HQ456" s="36"/>
      <c r="HR456" s="36"/>
      <c r="HS456" s="36"/>
      <c r="HT456" s="36"/>
      <c r="HU456" s="36"/>
      <c r="HV456" s="36"/>
      <c r="HW456" s="36"/>
      <c r="HX456" s="36"/>
      <c r="HY456" s="36"/>
      <c r="HZ456" s="36"/>
      <c r="IA456" s="36"/>
      <c r="IB456" s="36"/>
      <c r="IC456" s="36"/>
      <c r="ID456" s="36"/>
      <c r="IE456" s="36"/>
      <c r="IF456" s="36"/>
      <c r="IG456" s="36"/>
    </row>
    <row r="457" spans="1:241">
      <c r="A457" s="900">
        <v>2423</v>
      </c>
      <c r="B457" s="316" t="s">
        <v>147</v>
      </c>
      <c r="C457" s="896" t="s">
        <v>5809</v>
      </c>
      <c r="D457" s="241">
        <v>1223</v>
      </c>
      <c r="E457" s="897" t="s">
        <v>5810</v>
      </c>
      <c r="F457" s="318">
        <v>4</v>
      </c>
      <c r="G457" s="316" t="s">
        <v>150</v>
      </c>
      <c r="H457" s="297">
        <v>45156</v>
      </c>
      <c r="I457" s="298">
        <v>200000</v>
      </c>
      <c r="J457" s="318">
        <v>12</v>
      </c>
      <c r="K457" s="585">
        <f t="shared" si="7"/>
        <v>45520</v>
      </c>
      <c r="L457" s="583">
        <v>15</v>
      </c>
      <c r="M457" s="583">
        <v>3</v>
      </c>
      <c r="N457" s="583">
        <v>18</v>
      </c>
      <c r="O457" s="318"/>
      <c r="P457" s="318"/>
      <c r="Q457" s="115"/>
      <c r="R457" s="318"/>
      <c r="S457" s="318"/>
      <c r="T457" s="318"/>
      <c r="U457" s="318"/>
      <c r="V457" s="318"/>
      <c r="W457" s="318"/>
      <c r="X457" s="298">
        <v>200000</v>
      </c>
      <c r="Y457" s="319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36"/>
      <c r="AY457" s="36"/>
      <c r="AZ457" s="36"/>
      <c r="BA457" s="36"/>
      <c r="BB457" s="36"/>
      <c r="BC457" s="36"/>
      <c r="BD457" s="36"/>
      <c r="BE457" s="36"/>
      <c r="BF457" s="36"/>
      <c r="BG457" s="36"/>
      <c r="BH457" s="36"/>
      <c r="BI457" s="36"/>
      <c r="BJ457" s="36"/>
      <c r="BK457" s="36"/>
      <c r="BL457" s="36"/>
      <c r="BM457" s="36"/>
      <c r="BN457" s="36"/>
      <c r="BO457" s="36"/>
      <c r="BP457" s="36"/>
      <c r="BQ457" s="36"/>
      <c r="BR457" s="36"/>
      <c r="BS457" s="36"/>
      <c r="BT457" s="36"/>
      <c r="BU457" s="36"/>
      <c r="BV457" s="36"/>
      <c r="BW457" s="36"/>
      <c r="BX457" s="36"/>
      <c r="BY457" s="36"/>
      <c r="BZ457" s="36"/>
      <c r="CA457" s="36"/>
      <c r="CB457" s="36"/>
      <c r="CC457" s="36"/>
      <c r="CD457" s="36"/>
      <c r="CE457" s="36"/>
      <c r="CF457" s="36"/>
      <c r="CG457" s="36"/>
      <c r="CH457" s="36"/>
      <c r="CI457" s="36"/>
      <c r="CJ457" s="36"/>
      <c r="CK457" s="36"/>
      <c r="CL457" s="36"/>
      <c r="CM457" s="36"/>
      <c r="CN457" s="36"/>
      <c r="CO457" s="36"/>
      <c r="CP457" s="36"/>
      <c r="CQ457" s="36"/>
      <c r="CR457" s="36"/>
      <c r="CS457" s="36"/>
      <c r="CT457" s="36"/>
      <c r="CU457" s="36"/>
      <c r="CV457" s="36"/>
      <c r="CW457" s="36"/>
      <c r="CX457" s="36"/>
      <c r="CY457" s="36"/>
      <c r="CZ457" s="36"/>
      <c r="DA457" s="36"/>
      <c r="DB457" s="36"/>
      <c r="DC457" s="36"/>
      <c r="DD457" s="36"/>
      <c r="DE457" s="36"/>
      <c r="DF457" s="36"/>
      <c r="DG457" s="36"/>
      <c r="DH457" s="36"/>
      <c r="DI457" s="36"/>
      <c r="DJ457" s="36"/>
      <c r="DK457" s="36"/>
      <c r="DL457" s="36"/>
      <c r="DM457" s="36"/>
      <c r="DN457" s="36"/>
      <c r="DO457" s="36"/>
      <c r="DP457" s="36"/>
      <c r="DQ457" s="36"/>
      <c r="DR457" s="36"/>
      <c r="DS457" s="36"/>
      <c r="DT457" s="36"/>
      <c r="DU457" s="36"/>
      <c r="DV457" s="36"/>
      <c r="DW457" s="36"/>
      <c r="DX457" s="36"/>
      <c r="DY457" s="36"/>
      <c r="DZ457" s="36"/>
      <c r="EA457" s="36"/>
      <c r="EB457" s="36"/>
      <c r="EC457" s="36"/>
      <c r="ED457" s="36"/>
      <c r="EE457" s="36"/>
      <c r="EF457" s="36"/>
      <c r="EG457" s="36"/>
      <c r="EH457" s="36"/>
      <c r="EI457" s="36"/>
      <c r="EJ457" s="36"/>
      <c r="EK457" s="36"/>
      <c r="EL457" s="36"/>
      <c r="EM457" s="36"/>
      <c r="EN457" s="36"/>
      <c r="EO457" s="36"/>
      <c r="EP457" s="36"/>
      <c r="EQ457" s="36"/>
      <c r="ER457" s="36"/>
      <c r="ES457" s="36"/>
      <c r="ET457" s="36"/>
      <c r="EU457" s="36"/>
      <c r="EV457" s="36"/>
      <c r="EW457" s="36"/>
      <c r="EX457" s="36"/>
      <c r="EY457" s="36"/>
      <c r="EZ457" s="36"/>
      <c r="FA457" s="36"/>
      <c r="FB457" s="36"/>
      <c r="FC457" s="36"/>
      <c r="FD457" s="36"/>
      <c r="FE457" s="36"/>
      <c r="FF457" s="36"/>
      <c r="FG457" s="36"/>
      <c r="FH457" s="36"/>
      <c r="FI457" s="36"/>
      <c r="FJ457" s="36"/>
      <c r="FK457" s="36"/>
      <c r="FL457" s="36"/>
      <c r="FM457" s="36"/>
      <c r="FN457" s="36"/>
      <c r="FO457" s="36"/>
      <c r="FP457" s="36"/>
      <c r="FQ457" s="36"/>
      <c r="FR457" s="36"/>
      <c r="FS457" s="36"/>
      <c r="FT457" s="36"/>
      <c r="FU457" s="36"/>
      <c r="FV457" s="36"/>
      <c r="FW457" s="36"/>
      <c r="FX457" s="36"/>
      <c r="FY457" s="36"/>
      <c r="FZ457" s="36"/>
      <c r="GA457" s="36"/>
      <c r="GB457" s="36"/>
      <c r="GC457" s="36"/>
      <c r="GD457" s="36"/>
      <c r="GE457" s="36"/>
      <c r="GF457" s="36"/>
      <c r="GG457" s="36"/>
      <c r="GH457" s="36"/>
      <c r="GI457" s="36"/>
      <c r="GJ457" s="36"/>
      <c r="GK457" s="36"/>
      <c r="GL457" s="36"/>
      <c r="GM457" s="36"/>
      <c r="GN457" s="36"/>
      <c r="GO457" s="36"/>
      <c r="GP457" s="36"/>
      <c r="GQ457" s="36"/>
      <c r="GR457" s="36"/>
      <c r="GS457" s="36"/>
      <c r="GT457" s="36"/>
      <c r="GU457" s="36"/>
      <c r="GV457" s="36"/>
      <c r="GW457" s="36"/>
      <c r="GX457" s="36"/>
      <c r="GY457" s="36"/>
      <c r="GZ457" s="36"/>
      <c r="HA457" s="36"/>
      <c r="HB457" s="36"/>
      <c r="HC457" s="36"/>
      <c r="HD457" s="36"/>
      <c r="HE457" s="36"/>
      <c r="HF457" s="36"/>
      <c r="HG457" s="36"/>
      <c r="HH457" s="36"/>
      <c r="HI457" s="36"/>
      <c r="HJ457" s="36"/>
      <c r="HK457" s="36"/>
      <c r="HL457" s="36"/>
      <c r="HM457" s="36"/>
      <c r="HN457" s="36"/>
      <c r="HO457" s="36"/>
      <c r="HP457" s="36"/>
      <c r="HQ457" s="36"/>
      <c r="HR457" s="36"/>
      <c r="HS457" s="36"/>
      <c r="HT457" s="36"/>
      <c r="HU457" s="36"/>
      <c r="HV457" s="36"/>
      <c r="HW457" s="36"/>
      <c r="HX457" s="36"/>
      <c r="HY457" s="36"/>
      <c r="HZ457" s="36"/>
      <c r="IA457" s="36"/>
      <c r="IB457" s="36"/>
      <c r="IC457" s="36"/>
      <c r="ID457" s="36"/>
      <c r="IE457" s="36"/>
      <c r="IF457" s="36"/>
      <c r="IG457" s="36"/>
    </row>
    <row r="458" spans="1:241">
      <c r="A458" s="900">
        <v>2421</v>
      </c>
      <c r="B458" s="316" t="s">
        <v>147</v>
      </c>
      <c r="C458" s="896" t="s">
        <v>5809</v>
      </c>
      <c r="D458" s="241">
        <v>1224</v>
      </c>
      <c r="E458" s="897" t="s">
        <v>5810</v>
      </c>
      <c r="F458" s="318">
        <v>4</v>
      </c>
      <c r="G458" s="316" t="s">
        <v>150</v>
      </c>
      <c r="H458" s="297">
        <v>45146</v>
      </c>
      <c r="I458" s="298">
        <v>200000</v>
      </c>
      <c r="J458" s="318">
        <v>12</v>
      </c>
      <c r="K458" s="585">
        <f t="shared" si="7"/>
        <v>45510</v>
      </c>
      <c r="L458" s="583">
        <v>15</v>
      </c>
      <c r="M458" s="583">
        <v>3</v>
      </c>
      <c r="N458" s="583">
        <v>18</v>
      </c>
      <c r="O458" s="318"/>
      <c r="P458" s="318"/>
      <c r="Q458" s="115"/>
      <c r="R458" s="318"/>
      <c r="S458" s="318"/>
      <c r="T458" s="318"/>
      <c r="U458" s="318"/>
      <c r="V458" s="318"/>
      <c r="W458" s="318"/>
      <c r="X458" s="298">
        <v>200000</v>
      </c>
      <c r="Y458" s="319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36"/>
      <c r="AY458" s="36"/>
      <c r="AZ458" s="36"/>
      <c r="BA458" s="36"/>
      <c r="BB458" s="36"/>
      <c r="BC458" s="36"/>
      <c r="BD458" s="36"/>
      <c r="BE458" s="36"/>
      <c r="BF458" s="36"/>
      <c r="BG458" s="36"/>
      <c r="BH458" s="36"/>
      <c r="BI458" s="36"/>
      <c r="BJ458" s="36"/>
      <c r="BK458" s="36"/>
      <c r="BL458" s="36"/>
      <c r="BM458" s="36"/>
      <c r="BN458" s="36"/>
      <c r="BO458" s="36"/>
      <c r="BP458" s="36"/>
      <c r="BQ458" s="36"/>
      <c r="BR458" s="36"/>
      <c r="BS458" s="36"/>
      <c r="BT458" s="36"/>
      <c r="BU458" s="36"/>
      <c r="BV458" s="36"/>
      <c r="BW458" s="36"/>
      <c r="BX458" s="36"/>
      <c r="BY458" s="36"/>
      <c r="BZ458" s="36"/>
      <c r="CA458" s="36"/>
      <c r="CB458" s="36"/>
      <c r="CC458" s="36"/>
      <c r="CD458" s="36"/>
      <c r="CE458" s="36"/>
      <c r="CF458" s="36"/>
      <c r="CG458" s="36"/>
      <c r="CH458" s="36"/>
      <c r="CI458" s="36"/>
      <c r="CJ458" s="36"/>
      <c r="CK458" s="36"/>
      <c r="CL458" s="36"/>
      <c r="CM458" s="36"/>
      <c r="CN458" s="36"/>
      <c r="CO458" s="36"/>
      <c r="CP458" s="36"/>
      <c r="CQ458" s="36"/>
      <c r="CR458" s="36"/>
      <c r="CS458" s="36"/>
      <c r="CT458" s="36"/>
      <c r="CU458" s="36"/>
      <c r="CV458" s="36"/>
      <c r="CW458" s="36"/>
      <c r="CX458" s="36"/>
      <c r="CY458" s="36"/>
      <c r="CZ458" s="36"/>
      <c r="DA458" s="36"/>
      <c r="DB458" s="36"/>
      <c r="DC458" s="36"/>
      <c r="DD458" s="36"/>
      <c r="DE458" s="36"/>
      <c r="DF458" s="36"/>
      <c r="DG458" s="36"/>
      <c r="DH458" s="36"/>
      <c r="DI458" s="36"/>
      <c r="DJ458" s="36"/>
      <c r="DK458" s="36"/>
      <c r="DL458" s="36"/>
      <c r="DM458" s="36"/>
      <c r="DN458" s="36"/>
      <c r="DO458" s="36"/>
      <c r="DP458" s="36"/>
      <c r="DQ458" s="36"/>
      <c r="DR458" s="36"/>
      <c r="DS458" s="36"/>
      <c r="DT458" s="36"/>
      <c r="DU458" s="36"/>
      <c r="DV458" s="36"/>
      <c r="DW458" s="36"/>
      <c r="DX458" s="36"/>
      <c r="DY458" s="36"/>
      <c r="DZ458" s="36"/>
      <c r="EA458" s="36"/>
      <c r="EB458" s="36"/>
      <c r="EC458" s="36"/>
      <c r="ED458" s="36"/>
      <c r="EE458" s="36"/>
      <c r="EF458" s="36"/>
      <c r="EG458" s="36"/>
      <c r="EH458" s="36"/>
      <c r="EI458" s="36"/>
      <c r="EJ458" s="36"/>
      <c r="EK458" s="36"/>
      <c r="EL458" s="36"/>
      <c r="EM458" s="36"/>
      <c r="EN458" s="36"/>
      <c r="EO458" s="36"/>
      <c r="EP458" s="36"/>
      <c r="EQ458" s="36"/>
      <c r="ER458" s="36"/>
      <c r="ES458" s="36"/>
      <c r="ET458" s="36"/>
      <c r="EU458" s="36"/>
      <c r="EV458" s="36"/>
      <c r="EW458" s="36"/>
      <c r="EX458" s="36"/>
      <c r="EY458" s="36"/>
      <c r="EZ458" s="36"/>
      <c r="FA458" s="36"/>
      <c r="FB458" s="36"/>
      <c r="FC458" s="36"/>
      <c r="FD458" s="36"/>
      <c r="FE458" s="36"/>
      <c r="FF458" s="36"/>
      <c r="FG458" s="36"/>
      <c r="FH458" s="36"/>
      <c r="FI458" s="36"/>
      <c r="FJ458" s="36"/>
      <c r="FK458" s="36"/>
      <c r="FL458" s="36"/>
      <c r="FM458" s="36"/>
      <c r="FN458" s="36"/>
      <c r="FO458" s="36"/>
      <c r="FP458" s="36"/>
      <c r="FQ458" s="36"/>
      <c r="FR458" s="36"/>
      <c r="FS458" s="36"/>
      <c r="FT458" s="36"/>
      <c r="FU458" s="36"/>
      <c r="FV458" s="36"/>
      <c r="FW458" s="36"/>
      <c r="FX458" s="36"/>
      <c r="FY458" s="36"/>
      <c r="FZ458" s="36"/>
      <c r="GA458" s="36"/>
      <c r="GB458" s="36"/>
      <c r="GC458" s="36"/>
      <c r="GD458" s="36"/>
      <c r="GE458" s="36"/>
      <c r="GF458" s="36"/>
      <c r="GG458" s="36"/>
      <c r="GH458" s="36"/>
      <c r="GI458" s="36"/>
      <c r="GJ458" s="36"/>
      <c r="GK458" s="36"/>
      <c r="GL458" s="36"/>
      <c r="GM458" s="36"/>
      <c r="GN458" s="36"/>
      <c r="GO458" s="36"/>
      <c r="GP458" s="36"/>
      <c r="GQ458" s="36"/>
      <c r="GR458" s="36"/>
      <c r="GS458" s="36"/>
      <c r="GT458" s="36"/>
      <c r="GU458" s="36"/>
      <c r="GV458" s="36"/>
      <c r="GW458" s="36"/>
      <c r="GX458" s="36"/>
      <c r="GY458" s="36"/>
      <c r="GZ458" s="36"/>
      <c r="HA458" s="36"/>
      <c r="HB458" s="36"/>
      <c r="HC458" s="36"/>
      <c r="HD458" s="36"/>
      <c r="HE458" s="36"/>
      <c r="HF458" s="36"/>
      <c r="HG458" s="36"/>
      <c r="HH458" s="36"/>
      <c r="HI458" s="36"/>
      <c r="HJ458" s="36"/>
      <c r="HK458" s="36"/>
      <c r="HL458" s="36"/>
      <c r="HM458" s="36"/>
      <c r="HN458" s="36"/>
      <c r="HO458" s="36"/>
      <c r="HP458" s="36"/>
      <c r="HQ458" s="36"/>
      <c r="HR458" s="36"/>
      <c r="HS458" s="36"/>
      <c r="HT458" s="36"/>
      <c r="HU458" s="36"/>
      <c r="HV458" s="36"/>
      <c r="HW458" s="36"/>
      <c r="HX458" s="36"/>
      <c r="HY458" s="36"/>
      <c r="HZ458" s="36"/>
      <c r="IA458" s="36"/>
      <c r="IB458" s="36"/>
      <c r="IC458" s="36"/>
      <c r="ID458" s="36"/>
      <c r="IE458" s="36"/>
      <c r="IF458" s="36"/>
      <c r="IG458" s="36"/>
    </row>
    <row r="459" spans="1:241">
      <c r="A459" s="900">
        <v>700</v>
      </c>
      <c r="B459" s="316" t="s">
        <v>147</v>
      </c>
      <c r="C459" s="896" t="s">
        <v>5809</v>
      </c>
      <c r="D459" s="241">
        <v>1225</v>
      </c>
      <c r="E459" s="897" t="s">
        <v>5810</v>
      </c>
      <c r="F459" s="318">
        <v>4</v>
      </c>
      <c r="G459" s="316" t="s">
        <v>150</v>
      </c>
      <c r="H459" s="297">
        <v>45138</v>
      </c>
      <c r="I459" s="298">
        <v>200000</v>
      </c>
      <c r="J459" s="318">
        <v>12</v>
      </c>
      <c r="K459" s="585">
        <f t="shared" si="7"/>
        <v>45502</v>
      </c>
      <c r="L459" s="583">
        <v>15</v>
      </c>
      <c r="M459" s="583">
        <v>3</v>
      </c>
      <c r="N459" s="583">
        <v>18</v>
      </c>
      <c r="O459" s="318"/>
      <c r="P459" s="318"/>
      <c r="Q459" s="115"/>
      <c r="R459" s="318"/>
      <c r="S459" s="318"/>
      <c r="T459" s="318"/>
      <c r="U459" s="318"/>
      <c r="V459" s="318"/>
      <c r="W459" s="318"/>
      <c r="X459" s="298">
        <v>200000</v>
      </c>
      <c r="Y459" s="319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36"/>
      <c r="AY459" s="36"/>
      <c r="AZ459" s="36"/>
      <c r="BA459" s="36"/>
      <c r="BB459" s="36"/>
      <c r="BC459" s="36"/>
      <c r="BD459" s="36"/>
      <c r="BE459" s="36"/>
      <c r="BF459" s="36"/>
      <c r="BG459" s="36"/>
      <c r="BH459" s="36"/>
      <c r="BI459" s="36"/>
      <c r="BJ459" s="36"/>
      <c r="BK459" s="36"/>
      <c r="BL459" s="36"/>
      <c r="BM459" s="36"/>
      <c r="BN459" s="36"/>
      <c r="BO459" s="36"/>
      <c r="BP459" s="36"/>
      <c r="BQ459" s="36"/>
      <c r="BR459" s="36"/>
      <c r="BS459" s="36"/>
      <c r="BT459" s="36"/>
      <c r="BU459" s="36"/>
      <c r="BV459" s="36"/>
      <c r="BW459" s="36"/>
      <c r="BX459" s="36"/>
      <c r="BY459" s="36"/>
      <c r="BZ459" s="36"/>
      <c r="CA459" s="36"/>
      <c r="CB459" s="36"/>
      <c r="CC459" s="36"/>
      <c r="CD459" s="36"/>
      <c r="CE459" s="36"/>
      <c r="CF459" s="36"/>
      <c r="CG459" s="36"/>
      <c r="CH459" s="36"/>
      <c r="CI459" s="36"/>
      <c r="CJ459" s="36"/>
      <c r="CK459" s="36"/>
      <c r="CL459" s="36"/>
      <c r="CM459" s="36"/>
      <c r="CN459" s="36"/>
      <c r="CO459" s="36"/>
      <c r="CP459" s="36"/>
      <c r="CQ459" s="36"/>
      <c r="CR459" s="36"/>
      <c r="CS459" s="36"/>
      <c r="CT459" s="36"/>
      <c r="CU459" s="36"/>
      <c r="CV459" s="36"/>
      <c r="CW459" s="36"/>
      <c r="CX459" s="36"/>
      <c r="CY459" s="36"/>
      <c r="CZ459" s="36"/>
      <c r="DA459" s="36"/>
      <c r="DB459" s="36"/>
      <c r="DC459" s="36"/>
      <c r="DD459" s="36"/>
      <c r="DE459" s="36"/>
      <c r="DF459" s="36"/>
      <c r="DG459" s="36"/>
      <c r="DH459" s="36"/>
      <c r="DI459" s="36"/>
      <c r="DJ459" s="36"/>
      <c r="DK459" s="36"/>
      <c r="DL459" s="36"/>
      <c r="DM459" s="36"/>
      <c r="DN459" s="36"/>
      <c r="DO459" s="36"/>
      <c r="DP459" s="36"/>
      <c r="DQ459" s="36"/>
      <c r="DR459" s="36"/>
      <c r="DS459" s="36"/>
      <c r="DT459" s="36"/>
      <c r="DU459" s="36"/>
      <c r="DV459" s="36"/>
      <c r="DW459" s="36"/>
      <c r="DX459" s="36"/>
      <c r="DY459" s="36"/>
      <c r="DZ459" s="36"/>
      <c r="EA459" s="36"/>
      <c r="EB459" s="36"/>
      <c r="EC459" s="36"/>
      <c r="ED459" s="36"/>
      <c r="EE459" s="36"/>
      <c r="EF459" s="36"/>
      <c r="EG459" s="36"/>
      <c r="EH459" s="36"/>
      <c r="EI459" s="36"/>
      <c r="EJ459" s="36"/>
      <c r="EK459" s="36"/>
      <c r="EL459" s="36"/>
      <c r="EM459" s="36"/>
      <c r="EN459" s="36"/>
      <c r="EO459" s="36"/>
      <c r="EP459" s="36"/>
      <c r="EQ459" s="36"/>
      <c r="ER459" s="36"/>
      <c r="ES459" s="36"/>
      <c r="ET459" s="36"/>
      <c r="EU459" s="36"/>
      <c r="EV459" s="36"/>
      <c r="EW459" s="36"/>
      <c r="EX459" s="36"/>
      <c r="EY459" s="36"/>
      <c r="EZ459" s="36"/>
      <c r="FA459" s="36"/>
      <c r="FB459" s="36"/>
      <c r="FC459" s="36"/>
      <c r="FD459" s="36"/>
      <c r="FE459" s="36"/>
      <c r="FF459" s="36"/>
      <c r="FG459" s="36"/>
      <c r="FH459" s="36"/>
      <c r="FI459" s="36"/>
      <c r="FJ459" s="36"/>
      <c r="FK459" s="36"/>
      <c r="FL459" s="36"/>
      <c r="FM459" s="36"/>
      <c r="FN459" s="36"/>
      <c r="FO459" s="36"/>
      <c r="FP459" s="36"/>
      <c r="FQ459" s="36"/>
      <c r="FR459" s="36"/>
      <c r="FS459" s="36"/>
      <c r="FT459" s="36"/>
      <c r="FU459" s="36"/>
      <c r="FV459" s="36"/>
      <c r="FW459" s="36"/>
      <c r="FX459" s="36"/>
      <c r="FY459" s="36"/>
      <c r="FZ459" s="36"/>
      <c r="GA459" s="36"/>
      <c r="GB459" s="36"/>
      <c r="GC459" s="36"/>
      <c r="GD459" s="36"/>
      <c r="GE459" s="36"/>
      <c r="GF459" s="36"/>
      <c r="GG459" s="36"/>
      <c r="GH459" s="36"/>
      <c r="GI459" s="36"/>
      <c r="GJ459" s="36"/>
      <c r="GK459" s="36"/>
      <c r="GL459" s="36"/>
      <c r="GM459" s="36"/>
      <c r="GN459" s="36"/>
      <c r="GO459" s="36"/>
      <c r="GP459" s="36"/>
      <c r="GQ459" s="36"/>
      <c r="GR459" s="36"/>
      <c r="GS459" s="36"/>
      <c r="GT459" s="36"/>
      <c r="GU459" s="36"/>
      <c r="GV459" s="36"/>
      <c r="GW459" s="36"/>
      <c r="GX459" s="36"/>
      <c r="GY459" s="36"/>
      <c r="GZ459" s="36"/>
      <c r="HA459" s="36"/>
      <c r="HB459" s="36"/>
      <c r="HC459" s="36"/>
      <c r="HD459" s="36"/>
      <c r="HE459" s="36"/>
      <c r="HF459" s="36"/>
      <c r="HG459" s="36"/>
      <c r="HH459" s="36"/>
      <c r="HI459" s="36"/>
      <c r="HJ459" s="36"/>
      <c r="HK459" s="36"/>
      <c r="HL459" s="36"/>
      <c r="HM459" s="36"/>
      <c r="HN459" s="36"/>
      <c r="HO459" s="36"/>
      <c r="HP459" s="36"/>
      <c r="HQ459" s="36"/>
      <c r="HR459" s="36"/>
      <c r="HS459" s="36"/>
      <c r="HT459" s="36"/>
      <c r="HU459" s="36"/>
      <c r="HV459" s="36"/>
      <c r="HW459" s="36"/>
      <c r="HX459" s="36"/>
      <c r="HY459" s="36"/>
      <c r="HZ459" s="36"/>
      <c r="IA459" s="36"/>
      <c r="IB459" s="36"/>
      <c r="IC459" s="36"/>
      <c r="ID459" s="36"/>
      <c r="IE459" s="36"/>
      <c r="IF459" s="36"/>
      <c r="IG459" s="36"/>
    </row>
    <row r="460" spans="1:241">
      <c r="A460" s="900">
        <v>277</v>
      </c>
      <c r="B460" s="316" t="s">
        <v>147</v>
      </c>
      <c r="C460" s="896" t="s">
        <v>5809</v>
      </c>
      <c r="D460" s="241">
        <v>1226</v>
      </c>
      <c r="E460" s="897" t="s">
        <v>5810</v>
      </c>
      <c r="F460" s="318">
        <v>4</v>
      </c>
      <c r="G460" s="316" t="s">
        <v>150</v>
      </c>
      <c r="H460" s="297">
        <v>45149</v>
      </c>
      <c r="I460" s="298">
        <v>100000</v>
      </c>
      <c r="J460" s="318">
        <v>12</v>
      </c>
      <c r="K460" s="585">
        <f t="shared" si="7"/>
        <v>45513</v>
      </c>
      <c r="L460" s="583">
        <v>15</v>
      </c>
      <c r="M460" s="583">
        <v>3</v>
      </c>
      <c r="N460" s="583">
        <v>18</v>
      </c>
      <c r="O460" s="318"/>
      <c r="P460" s="318"/>
      <c r="Q460" s="115"/>
      <c r="R460" s="318"/>
      <c r="S460" s="318"/>
      <c r="T460" s="318"/>
      <c r="U460" s="318"/>
      <c r="V460" s="318"/>
      <c r="W460" s="318"/>
      <c r="X460" s="298">
        <v>100000</v>
      </c>
      <c r="Y460" s="319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36"/>
      <c r="AY460" s="36"/>
      <c r="AZ460" s="36"/>
      <c r="BA460" s="36"/>
      <c r="BB460" s="36"/>
      <c r="BC460" s="36"/>
      <c r="BD460" s="36"/>
      <c r="BE460" s="36"/>
      <c r="BF460" s="36"/>
      <c r="BG460" s="36"/>
      <c r="BH460" s="36"/>
      <c r="BI460" s="36"/>
      <c r="BJ460" s="36"/>
      <c r="BK460" s="36"/>
      <c r="BL460" s="36"/>
      <c r="BM460" s="36"/>
      <c r="BN460" s="36"/>
      <c r="BO460" s="36"/>
      <c r="BP460" s="36"/>
      <c r="BQ460" s="36"/>
      <c r="BR460" s="36"/>
      <c r="BS460" s="36"/>
      <c r="BT460" s="36"/>
      <c r="BU460" s="36"/>
      <c r="BV460" s="36"/>
      <c r="BW460" s="36"/>
      <c r="BX460" s="36"/>
      <c r="BY460" s="36"/>
      <c r="BZ460" s="36"/>
      <c r="CA460" s="36"/>
      <c r="CB460" s="36"/>
      <c r="CC460" s="36"/>
      <c r="CD460" s="36"/>
      <c r="CE460" s="36"/>
      <c r="CF460" s="36"/>
      <c r="CG460" s="36"/>
      <c r="CH460" s="36"/>
      <c r="CI460" s="36"/>
      <c r="CJ460" s="36"/>
      <c r="CK460" s="36"/>
      <c r="CL460" s="36"/>
      <c r="CM460" s="36"/>
      <c r="CN460" s="36"/>
      <c r="CO460" s="36"/>
      <c r="CP460" s="36"/>
      <c r="CQ460" s="36"/>
      <c r="CR460" s="36"/>
      <c r="CS460" s="36"/>
      <c r="CT460" s="36"/>
      <c r="CU460" s="36"/>
      <c r="CV460" s="36"/>
      <c r="CW460" s="36"/>
      <c r="CX460" s="36"/>
      <c r="CY460" s="36"/>
      <c r="CZ460" s="36"/>
      <c r="DA460" s="36"/>
      <c r="DB460" s="36"/>
      <c r="DC460" s="36"/>
      <c r="DD460" s="36"/>
      <c r="DE460" s="36"/>
      <c r="DF460" s="36"/>
      <c r="DG460" s="36"/>
      <c r="DH460" s="36"/>
      <c r="DI460" s="36"/>
      <c r="DJ460" s="36"/>
      <c r="DK460" s="36"/>
      <c r="DL460" s="36"/>
      <c r="DM460" s="36"/>
      <c r="DN460" s="36"/>
      <c r="DO460" s="36"/>
      <c r="DP460" s="36"/>
      <c r="DQ460" s="36"/>
      <c r="DR460" s="36"/>
      <c r="DS460" s="36"/>
      <c r="DT460" s="36"/>
      <c r="DU460" s="36"/>
      <c r="DV460" s="36"/>
      <c r="DW460" s="36"/>
      <c r="DX460" s="36"/>
      <c r="DY460" s="36"/>
      <c r="DZ460" s="36"/>
      <c r="EA460" s="36"/>
      <c r="EB460" s="36"/>
      <c r="EC460" s="36"/>
      <c r="ED460" s="36"/>
      <c r="EE460" s="36"/>
      <c r="EF460" s="36"/>
      <c r="EG460" s="36"/>
      <c r="EH460" s="36"/>
      <c r="EI460" s="36"/>
      <c r="EJ460" s="36"/>
      <c r="EK460" s="36"/>
      <c r="EL460" s="36"/>
      <c r="EM460" s="36"/>
      <c r="EN460" s="36"/>
      <c r="EO460" s="36"/>
      <c r="EP460" s="36"/>
      <c r="EQ460" s="36"/>
      <c r="ER460" s="36"/>
      <c r="ES460" s="36"/>
      <c r="ET460" s="36"/>
      <c r="EU460" s="36"/>
      <c r="EV460" s="36"/>
      <c r="EW460" s="36"/>
      <c r="EX460" s="36"/>
      <c r="EY460" s="36"/>
      <c r="EZ460" s="36"/>
      <c r="FA460" s="36"/>
      <c r="FB460" s="36"/>
      <c r="FC460" s="36"/>
      <c r="FD460" s="36"/>
      <c r="FE460" s="36"/>
      <c r="FF460" s="36"/>
      <c r="FG460" s="36"/>
      <c r="FH460" s="36"/>
      <c r="FI460" s="36"/>
      <c r="FJ460" s="36"/>
      <c r="FK460" s="36"/>
      <c r="FL460" s="36"/>
      <c r="FM460" s="36"/>
      <c r="FN460" s="36"/>
      <c r="FO460" s="36"/>
      <c r="FP460" s="36"/>
      <c r="FQ460" s="36"/>
      <c r="FR460" s="36"/>
      <c r="FS460" s="36"/>
      <c r="FT460" s="36"/>
      <c r="FU460" s="36"/>
      <c r="FV460" s="36"/>
      <c r="FW460" s="36"/>
      <c r="FX460" s="36"/>
      <c r="FY460" s="36"/>
      <c r="FZ460" s="36"/>
      <c r="GA460" s="36"/>
      <c r="GB460" s="36"/>
      <c r="GC460" s="36"/>
      <c r="GD460" s="36"/>
      <c r="GE460" s="36"/>
      <c r="GF460" s="36"/>
      <c r="GG460" s="36"/>
      <c r="GH460" s="36"/>
      <c r="GI460" s="36"/>
      <c r="GJ460" s="36"/>
      <c r="GK460" s="36"/>
      <c r="GL460" s="36"/>
      <c r="GM460" s="36"/>
      <c r="GN460" s="36"/>
      <c r="GO460" s="36"/>
      <c r="GP460" s="36"/>
      <c r="GQ460" s="36"/>
      <c r="GR460" s="36"/>
      <c r="GS460" s="36"/>
      <c r="GT460" s="36"/>
      <c r="GU460" s="36"/>
      <c r="GV460" s="36"/>
      <c r="GW460" s="36"/>
      <c r="GX460" s="36"/>
      <c r="GY460" s="36"/>
      <c r="GZ460" s="36"/>
      <c r="HA460" s="36"/>
      <c r="HB460" s="36"/>
      <c r="HC460" s="36"/>
      <c r="HD460" s="36"/>
      <c r="HE460" s="36"/>
      <c r="HF460" s="36"/>
      <c r="HG460" s="36"/>
      <c r="HH460" s="36"/>
      <c r="HI460" s="36"/>
      <c r="HJ460" s="36"/>
      <c r="HK460" s="36"/>
      <c r="HL460" s="36"/>
      <c r="HM460" s="36"/>
      <c r="HN460" s="36"/>
      <c r="HO460" s="36"/>
      <c r="HP460" s="36"/>
      <c r="HQ460" s="36"/>
      <c r="HR460" s="36"/>
      <c r="HS460" s="36"/>
      <c r="HT460" s="36"/>
      <c r="HU460" s="36"/>
      <c r="HV460" s="36"/>
      <c r="HW460" s="36"/>
      <c r="HX460" s="36"/>
      <c r="HY460" s="36"/>
      <c r="HZ460" s="36"/>
      <c r="IA460" s="36"/>
      <c r="IB460" s="36"/>
      <c r="IC460" s="36"/>
      <c r="ID460" s="36"/>
      <c r="IE460" s="36"/>
      <c r="IF460" s="36"/>
      <c r="IG460" s="36"/>
    </row>
    <row r="461" spans="1:241">
      <c r="A461" s="900">
        <v>662</v>
      </c>
      <c r="B461" s="316" t="s">
        <v>147</v>
      </c>
      <c r="C461" s="896" t="s">
        <v>5809</v>
      </c>
      <c r="D461" s="241">
        <v>1228</v>
      </c>
      <c r="E461" s="897" t="s">
        <v>5810</v>
      </c>
      <c r="F461" s="318">
        <v>4</v>
      </c>
      <c r="G461" s="316" t="s">
        <v>150</v>
      </c>
      <c r="H461" s="297">
        <v>45180</v>
      </c>
      <c r="I461" s="298">
        <v>100000</v>
      </c>
      <c r="J461" s="318">
        <v>12</v>
      </c>
      <c r="K461" s="585">
        <f t="shared" si="7"/>
        <v>45544</v>
      </c>
      <c r="L461" s="583">
        <v>15</v>
      </c>
      <c r="M461" s="583">
        <v>3</v>
      </c>
      <c r="N461" s="583">
        <v>18</v>
      </c>
      <c r="O461" s="318"/>
      <c r="P461" s="318"/>
      <c r="Q461" s="115"/>
      <c r="R461" s="318"/>
      <c r="S461" s="318"/>
      <c r="T461" s="318"/>
      <c r="U461" s="318"/>
      <c r="V461" s="318"/>
      <c r="W461" s="318"/>
      <c r="X461" s="298">
        <v>100000</v>
      </c>
      <c r="Y461" s="319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36"/>
      <c r="AY461" s="36"/>
      <c r="AZ461" s="36"/>
      <c r="BA461" s="36"/>
      <c r="BB461" s="36"/>
      <c r="BC461" s="36"/>
      <c r="BD461" s="36"/>
      <c r="BE461" s="36"/>
      <c r="BF461" s="36"/>
      <c r="BG461" s="36"/>
      <c r="BH461" s="36"/>
      <c r="BI461" s="36"/>
      <c r="BJ461" s="36"/>
      <c r="BK461" s="36"/>
      <c r="BL461" s="36"/>
      <c r="BM461" s="36"/>
      <c r="BN461" s="36"/>
      <c r="BO461" s="36"/>
      <c r="BP461" s="36"/>
      <c r="BQ461" s="36"/>
      <c r="BR461" s="36"/>
      <c r="BS461" s="36"/>
      <c r="BT461" s="36"/>
      <c r="BU461" s="36"/>
      <c r="BV461" s="36"/>
      <c r="BW461" s="36"/>
      <c r="BX461" s="36"/>
      <c r="BY461" s="36"/>
      <c r="BZ461" s="36"/>
      <c r="CA461" s="36"/>
      <c r="CB461" s="36"/>
      <c r="CC461" s="36"/>
      <c r="CD461" s="36"/>
      <c r="CE461" s="36"/>
      <c r="CF461" s="36"/>
      <c r="CG461" s="36"/>
      <c r="CH461" s="36"/>
      <c r="CI461" s="36"/>
      <c r="CJ461" s="36"/>
      <c r="CK461" s="36"/>
      <c r="CL461" s="36"/>
      <c r="CM461" s="36"/>
      <c r="CN461" s="36"/>
      <c r="CO461" s="36"/>
      <c r="CP461" s="36"/>
      <c r="CQ461" s="36"/>
      <c r="CR461" s="36"/>
      <c r="CS461" s="36"/>
      <c r="CT461" s="36"/>
      <c r="CU461" s="36"/>
      <c r="CV461" s="36"/>
      <c r="CW461" s="36"/>
      <c r="CX461" s="36"/>
      <c r="CY461" s="36"/>
      <c r="CZ461" s="36"/>
      <c r="DA461" s="36"/>
      <c r="DB461" s="36"/>
      <c r="DC461" s="36"/>
      <c r="DD461" s="36"/>
      <c r="DE461" s="36"/>
      <c r="DF461" s="36"/>
      <c r="DG461" s="36"/>
      <c r="DH461" s="36"/>
      <c r="DI461" s="36"/>
      <c r="DJ461" s="36"/>
      <c r="DK461" s="36"/>
      <c r="DL461" s="36"/>
      <c r="DM461" s="36"/>
      <c r="DN461" s="36"/>
      <c r="DO461" s="36"/>
      <c r="DP461" s="36"/>
      <c r="DQ461" s="36"/>
      <c r="DR461" s="36"/>
      <c r="DS461" s="36"/>
      <c r="DT461" s="36"/>
      <c r="DU461" s="36"/>
      <c r="DV461" s="36"/>
      <c r="DW461" s="36"/>
      <c r="DX461" s="36"/>
      <c r="DY461" s="36"/>
      <c r="DZ461" s="36"/>
      <c r="EA461" s="36"/>
      <c r="EB461" s="36"/>
      <c r="EC461" s="36"/>
      <c r="ED461" s="36"/>
      <c r="EE461" s="36"/>
      <c r="EF461" s="36"/>
      <c r="EG461" s="36"/>
      <c r="EH461" s="36"/>
      <c r="EI461" s="36"/>
      <c r="EJ461" s="36"/>
      <c r="EK461" s="36"/>
      <c r="EL461" s="36"/>
      <c r="EM461" s="36"/>
      <c r="EN461" s="36"/>
      <c r="EO461" s="36"/>
      <c r="EP461" s="36"/>
      <c r="EQ461" s="36"/>
      <c r="ER461" s="36"/>
      <c r="ES461" s="36"/>
      <c r="ET461" s="36"/>
      <c r="EU461" s="36"/>
      <c r="EV461" s="36"/>
      <c r="EW461" s="36"/>
      <c r="EX461" s="36"/>
      <c r="EY461" s="36"/>
      <c r="EZ461" s="36"/>
      <c r="FA461" s="36"/>
      <c r="FB461" s="36"/>
      <c r="FC461" s="36"/>
      <c r="FD461" s="36"/>
      <c r="FE461" s="36"/>
      <c r="FF461" s="36"/>
      <c r="FG461" s="36"/>
      <c r="FH461" s="36"/>
      <c r="FI461" s="36"/>
      <c r="FJ461" s="36"/>
      <c r="FK461" s="36"/>
      <c r="FL461" s="36"/>
      <c r="FM461" s="36"/>
      <c r="FN461" s="36"/>
      <c r="FO461" s="36"/>
      <c r="FP461" s="36"/>
      <c r="FQ461" s="36"/>
      <c r="FR461" s="36"/>
      <c r="FS461" s="36"/>
      <c r="FT461" s="36"/>
      <c r="FU461" s="36"/>
      <c r="FV461" s="36"/>
      <c r="FW461" s="36"/>
      <c r="FX461" s="36"/>
      <c r="FY461" s="36"/>
      <c r="FZ461" s="36"/>
      <c r="GA461" s="36"/>
      <c r="GB461" s="36"/>
      <c r="GC461" s="36"/>
      <c r="GD461" s="36"/>
      <c r="GE461" s="36"/>
      <c r="GF461" s="36"/>
      <c r="GG461" s="36"/>
      <c r="GH461" s="36"/>
      <c r="GI461" s="36"/>
      <c r="GJ461" s="36"/>
      <c r="GK461" s="36"/>
      <c r="GL461" s="36"/>
      <c r="GM461" s="36"/>
      <c r="GN461" s="36"/>
      <c r="GO461" s="36"/>
      <c r="GP461" s="36"/>
      <c r="GQ461" s="36"/>
      <c r="GR461" s="36"/>
      <c r="GS461" s="36"/>
      <c r="GT461" s="36"/>
      <c r="GU461" s="36"/>
      <c r="GV461" s="36"/>
      <c r="GW461" s="36"/>
      <c r="GX461" s="36"/>
      <c r="GY461" s="36"/>
      <c r="GZ461" s="36"/>
      <c r="HA461" s="36"/>
      <c r="HB461" s="36"/>
      <c r="HC461" s="36"/>
      <c r="HD461" s="36"/>
      <c r="HE461" s="36"/>
      <c r="HF461" s="36"/>
      <c r="HG461" s="36"/>
      <c r="HH461" s="36"/>
      <c r="HI461" s="36"/>
      <c r="HJ461" s="36"/>
      <c r="HK461" s="36"/>
      <c r="HL461" s="36"/>
      <c r="HM461" s="36"/>
      <c r="HN461" s="36"/>
      <c r="HO461" s="36"/>
      <c r="HP461" s="36"/>
      <c r="HQ461" s="36"/>
      <c r="HR461" s="36"/>
      <c r="HS461" s="36"/>
      <c r="HT461" s="36"/>
      <c r="HU461" s="36"/>
      <c r="HV461" s="36"/>
      <c r="HW461" s="36"/>
      <c r="HX461" s="36"/>
      <c r="HY461" s="36"/>
      <c r="HZ461" s="36"/>
      <c r="IA461" s="36"/>
      <c r="IB461" s="36"/>
      <c r="IC461" s="36"/>
      <c r="ID461" s="36"/>
      <c r="IE461" s="36"/>
      <c r="IF461" s="36"/>
      <c r="IG461" s="36"/>
    </row>
    <row r="462" spans="1:241">
      <c r="A462" s="900">
        <v>2369</v>
      </c>
      <c r="B462" s="316" t="s">
        <v>147</v>
      </c>
      <c r="C462" s="896" t="s">
        <v>5809</v>
      </c>
      <c r="D462" s="241">
        <v>1229</v>
      </c>
      <c r="E462" s="897" t="s">
        <v>5810</v>
      </c>
      <c r="F462" s="318">
        <v>4</v>
      </c>
      <c r="G462" s="316" t="s">
        <v>150</v>
      </c>
      <c r="H462" s="297">
        <v>45199</v>
      </c>
      <c r="I462" s="298">
        <v>150000</v>
      </c>
      <c r="J462" s="318">
        <v>12</v>
      </c>
      <c r="K462" s="585">
        <f t="shared" si="7"/>
        <v>45563</v>
      </c>
      <c r="L462" s="583">
        <v>15</v>
      </c>
      <c r="M462" s="583">
        <v>3</v>
      </c>
      <c r="N462" s="583">
        <v>18</v>
      </c>
      <c r="O462" s="318"/>
      <c r="P462" s="318"/>
      <c r="Q462" s="115"/>
      <c r="R462" s="318"/>
      <c r="S462" s="318"/>
      <c r="T462" s="318"/>
      <c r="U462" s="318"/>
      <c r="V462" s="318"/>
      <c r="W462" s="318"/>
      <c r="X462" s="298">
        <v>150000</v>
      </c>
      <c r="Y462" s="319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36"/>
      <c r="AY462" s="36"/>
      <c r="AZ462" s="36"/>
      <c r="BA462" s="36"/>
      <c r="BB462" s="36"/>
      <c r="BC462" s="36"/>
      <c r="BD462" s="36"/>
      <c r="BE462" s="36"/>
      <c r="BF462" s="36"/>
      <c r="BG462" s="36"/>
      <c r="BH462" s="36"/>
      <c r="BI462" s="36"/>
      <c r="BJ462" s="36"/>
      <c r="BK462" s="36"/>
      <c r="BL462" s="36"/>
      <c r="BM462" s="36"/>
      <c r="BN462" s="36"/>
      <c r="BO462" s="36"/>
      <c r="BP462" s="36"/>
      <c r="BQ462" s="36"/>
      <c r="BR462" s="36"/>
      <c r="BS462" s="36"/>
      <c r="BT462" s="36"/>
      <c r="BU462" s="36"/>
      <c r="BV462" s="36"/>
      <c r="BW462" s="36"/>
      <c r="BX462" s="36"/>
      <c r="BY462" s="36"/>
      <c r="BZ462" s="36"/>
      <c r="CA462" s="36"/>
      <c r="CB462" s="36"/>
      <c r="CC462" s="36"/>
      <c r="CD462" s="36"/>
      <c r="CE462" s="36"/>
      <c r="CF462" s="36"/>
      <c r="CG462" s="36"/>
      <c r="CH462" s="36"/>
      <c r="CI462" s="36"/>
      <c r="CJ462" s="36"/>
      <c r="CK462" s="36"/>
      <c r="CL462" s="36"/>
      <c r="CM462" s="36"/>
      <c r="CN462" s="36"/>
      <c r="CO462" s="36"/>
      <c r="CP462" s="36"/>
      <c r="CQ462" s="36"/>
      <c r="CR462" s="36"/>
      <c r="CS462" s="36"/>
      <c r="CT462" s="36"/>
      <c r="CU462" s="36"/>
      <c r="CV462" s="36"/>
      <c r="CW462" s="36"/>
      <c r="CX462" s="36"/>
      <c r="CY462" s="36"/>
      <c r="CZ462" s="36"/>
      <c r="DA462" s="36"/>
      <c r="DB462" s="36"/>
      <c r="DC462" s="36"/>
      <c r="DD462" s="36"/>
      <c r="DE462" s="36"/>
      <c r="DF462" s="36"/>
      <c r="DG462" s="36"/>
      <c r="DH462" s="36"/>
      <c r="DI462" s="36"/>
      <c r="DJ462" s="36"/>
      <c r="DK462" s="36"/>
      <c r="DL462" s="36"/>
      <c r="DM462" s="36"/>
      <c r="DN462" s="36"/>
      <c r="DO462" s="36"/>
      <c r="DP462" s="36"/>
      <c r="DQ462" s="36"/>
      <c r="DR462" s="36"/>
      <c r="DS462" s="36"/>
      <c r="DT462" s="36"/>
      <c r="DU462" s="36"/>
      <c r="DV462" s="36"/>
      <c r="DW462" s="36"/>
      <c r="DX462" s="36"/>
      <c r="DY462" s="36"/>
      <c r="DZ462" s="36"/>
      <c r="EA462" s="36"/>
      <c r="EB462" s="36"/>
      <c r="EC462" s="36"/>
      <c r="ED462" s="36"/>
      <c r="EE462" s="36"/>
      <c r="EF462" s="36"/>
      <c r="EG462" s="36"/>
      <c r="EH462" s="36"/>
      <c r="EI462" s="36"/>
      <c r="EJ462" s="36"/>
      <c r="EK462" s="36"/>
      <c r="EL462" s="36"/>
      <c r="EM462" s="36"/>
      <c r="EN462" s="36"/>
      <c r="EO462" s="36"/>
      <c r="EP462" s="36"/>
      <c r="EQ462" s="36"/>
      <c r="ER462" s="36"/>
      <c r="ES462" s="36"/>
      <c r="ET462" s="36"/>
      <c r="EU462" s="36"/>
      <c r="EV462" s="36"/>
      <c r="EW462" s="36"/>
      <c r="EX462" s="36"/>
      <c r="EY462" s="36"/>
      <c r="EZ462" s="36"/>
      <c r="FA462" s="36"/>
      <c r="FB462" s="36"/>
      <c r="FC462" s="36"/>
      <c r="FD462" s="36"/>
      <c r="FE462" s="36"/>
      <c r="FF462" s="36"/>
      <c r="FG462" s="36"/>
      <c r="FH462" s="36"/>
      <c r="FI462" s="36"/>
      <c r="FJ462" s="36"/>
      <c r="FK462" s="36"/>
      <c r="FL462" s="36"/>
      <c r="FM462" s="36"/>
      <c r="FN462" s="36"/>
      <c r="FO462" s="36"/>
      <c r="FP462" s="36"/>
      <c r="FQ462" s="36"/>
      <c r="FR462" s="36"/>
      <c r="FS462" s="36"/>
      <c r="FT462" s="36"/>
      <c r="FU462" s="36"/>
      <c r="FV462" s="36"/>
      <c r="FW462" s="36"/>
      <c r="FX462" s="36"/>
      <c r="FY462" s="36"/>
      <c r="FZ462" s="36"/>
      <c r="GA462" s="36"/>
      <c r="GB462" s="36"/>
      <c r="GC462" s="36"/>
      <c r="GD462" s="36"/>
      <c r="GE462" s="36"/>
      <c r="GF462" s="36"/>
      <c r="GG462" s="36"/>
      <c r="GH462" s="36"/>
      <c r="GI462" s="36"/>
      <c r="GJ462" s="36"/>
      <c r="GK462" s="36"/>
      <c r="GL462" s="36"/>
      <c r="GM462" s="36"/>
      <c r="GN462" s="36"/>
      <c r="GO462" s="36"/>
      <c r="GP462" s="36"/>
      <c r="GQ462" s="36"/>
      <c r="GR462" s="36"/>
      <c r="GS462" s="36"/>
      <c r="GT462" s="36"/>
      <c r="GU462" s="36"/>
      <c r="GV462" s="36"/>
      <c r="GW462" s="36"/>
      <c r="GX462" s="36"/>
      <c r="GY462" s="36"/>
      <c r="GZ462" s="36"/>
      <c r="HA462" s="36"/>
      <c r="HB462" s="36"/>
      <c r="HC462" s="36"/>
      <c r="HD462" s="36"/>
      <c r="HE462" s="36"/>
      <c r="HF462" s="36"/>
      <c r="HG462" s="36"/>
      <c r="HH462" s="36"/>
      <c r="HI462" s="36"/>
      <c r="HJ462" s="36"/>
      <c r="HK462" s="36"/>
      <c r="HL462" s="36"/>
      <c r="HM462" s="36"/>
      <c r="HN462" s="36"/>
      <c r="HO462" s="36"/>
      <c r="HP462" s="36"/>
      <c r="HQ462" s="36"/>
      <c r="HR462" s="36"/>
      <c r="HS462" s="36"/>
      <c r="HT462" s="36"/>
      <c r="HU462" s="36"/>
      <c r="HV462" s="36"/>
      <c r="HW462" s="36"/>
      <c r="HX462" s="36"/>
      <c r="HY462" s="36"/>
      <c r="HZ462" s="36"/>
      <c r="IA462" s="36"/>
      <c r="IB462" s="36"/>
      <c r="IC462" s="36"/>
      <c r="ID462" s="36"/>
      <c r="IE462" s="36"/>
      <c r="IF462" s="36"/>
      <c r="IG462" s="36"/>
    </row>
    <row r="463" spans="1:241">
      <c r="A463" s="900">
        <v>777</v>
      </c>
      <c r="B463" s="316" t="s">
        <v>147</v>
      </c>
      <c r="C463" s="896" t="s">
        <v>5809</v>
      </c>
      <c r="D463" s="241">
        <v>1230</v>
      </c>
      <c r="E463" s="897" t="s">
        <v>5810</v>
      </c>
      <c r="F463" s="318">
        <v>4</v>
      </c>
      <c r="G463" s="316" t="s">
        <v>150</v>
      </c>
      <c r="H463" s="297">
        <v>45199</v>
      </c>
      <c r="I463" s="298">
        <v>100000</v>
      </c>
      <c r="J463" s="318">
        <v>12</v>
      </c>
      <c r="K463" s="585">
        <f t="shared" si="7"/>
        <v>45563</v>
      </c>
      <c r="L463" s="583">
        <v>15</v>
      </c>
      <c r="M463" s="583">
        <v>3</v>
      </c>
      <c r="N463" s="583">
        <v>18</v>
      </c>
      <c r="O463" s="318"/>
      <c r="P463" s="318"/>
      <c r="Q463" s="115"/>
      <c r="R463" s="318"/>
      <c r="S463" s="318"/>
      <c r="T463" s="318"/>
      <c r="U463" s="318"/>
      <c r="V463" s="318"/>
      <c r="W463" s="318"/>
      <c r="X463" s="298">
        <v>100000</v>
      </c>
      <c r="Y463" s="319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36"/>
      <c r="AY463" s="36"/>
      <c r="AZ463" s="36"/>
      <c r="BA463" s="36"/>
      <c r="BB463" s="36"/>
      <c r="BC463" s="36"/>
      <c r="BD463" s="36"/>
      <c r="BE463" s="36"/>
      <c r="BF463" s="36"/>
      <c r="BG463" s="36"/>
      <c r="BH463" s="36"/>
      <c r="BI463" s="36"/>
      <c r="BJ463" s="36"/>
      <c r="BK463" s="36"/>
      <c r="BL463" s="36"/>
      <c r="BM463" s="36"/>
      <c r="BN463" s="36"/>
      <c r="BO463" s="36"/>
      <c r="BP463" s="36"/>
      <c r="BQ463" s="36"/>
      <c r="BR463" s="36"/>
      <c r="BS463" s="36"/>
      <c r="BT463" s="36"/>
      <c r="BU463" s="36"/>
      <c r="BV463" s="36"/>
      <c r="BW463" s="36"/>
      <c r="BX463" s="36"/>
      <c r="BY463" s="36"/>
      <c r="BZ463" s="36"/>
      <c r="CA463" s="36"/>
      <c r="CB463" s="36"/>
      <c r="CC463" s="36"/>
      <c r="CD463" s="36"/>
      <c r="CE463" s="36"/>
      <c r="CF463" s="36"/>
      <c r="CG463" s="36"/>
      <c r="CH463" s="36"/>
      <c r="CI463" s="36"/>
      <c r="CJ463" s="36"/>
      <c r="CK463" s="36"/>
      <c r="CL463" s="36"/>
      <c r="CM463" s="36"/>
      <c r="CN463" s="36"/>
      <c r="CO463" s="36"/>
      <c r="CP463" s="36"/>
      <c r="CQ463" s="36"/>
      <c r="CR463" s="36"/>
      <c r="CS463" s="36"/>
      <c r="CT463" s="36"/>
      <c r="CU463" s="36"/>
      <c r="CV463" s="36"/>
      <c r="CW463" s="36"/>
      <c r="CX463" s="36"/>
      <c r="CY463" s="36"/>
      <c r="CZ463" s="36"/>
      <c r="DA463" s="36"/>
      <c r="DB463" s="36"/>
      <c r="DC463" s="36"/>
      <c r="DD463" s="36"/>
      <c r="DE463" s="36"/>
      <c r="DF463" s="36"/>
      <c r="DG463" s="36"/>
      <c r="DH463" s="36"/>
      <c r="DI463" s="36"/>
      <c r="DJ463" s="36"/>
      <c r="DK463" s="36"/>
      <c r="DL463" s="36"/>
      <c r="DM463" s="36"/>
      <c r="DN463" s="36"/>
      <c r="DO463" s="36"/>
      <c r="DP463" s="36"/>
      <c r="DQ463" s="36"/>
      <c r="DR463" s="36"/>
      <c r="DS463" s="36"/>
      <c r="DT463" s="36"/>
      <c r="DU463" s="36"/>
      <c r="DV463" s="36"/>
      <c r="DW463" s="36"/>
      <c r="DX463" s="36"/>
      <c r="DY463" s="36"/>
      <c r="DZ463" s="36"/>
      <c r="EA463" s="36"/>
      <c r="EB463" s="36"/>
      <c r="EC463" s="36"/>
      <c r="ED463" s="36"/>
      <c r="EE463" s="36"/>
      <c r="EF463" s="36"/>
      <c r="EG463" s="36"/>
      <c r="EH463" s="36"/>
      <c r="EI463" s="36"/>
      <c r="EJ463" s="36"/>
      <c r="EK463" s="36"/>
      <c r="EL463" s="36"/>
      <c r="EM463" s="36"/>
      <c r="EN463" s="36"/>
      <c r="EO463" s="36"/>
      <c r="EP463" s="36"/>
      <c r="EQ463" s="36"/>
      <c r="ER463" s="36"/>
      <c r="ES463" s="36"/>
      <c r="ET463" s="36"/>
      <c r="EU463" s="36"/>
      <c r="EV463" s="36"/>
      <c r="EW463" s="36"/>
      <c r="EX463" s="36"/>
      <c r="EY463" s="36"/>
      <c r="EZ463" s="36"/>
      <c r="FA463" s="36"/>
      <c r="FB463" s="36"/>
      <c r="FC463" s="36"/>
      <c r="FD463" s="36"/>
      <c r="FE463" s="36"/>
      <c r="FF463" s="36"/>
      <c r="FG463" s="36"/>
      <c r="FH463" s="36"/>
      <c r="FI463" s="36"/>
      <c r="FJ463" s="36"/>
      <c r="FK463" s="36"/>
      <c r="FL463" s="36"/>
      <c r="FM463" s="36"/>
      <c r="FN463" s="36"/>
      <c r="FO463" s="36"/>
      <c r="FP463" s="36"/>
      <c r="FQ463" s="36"/>
      <c r="FR463" s="36"/>
      <c r="FS463" s="36"/>
      <c r="FT463" s="36"/>
      <c r="FU463" s="36"/>
      <c r="FV463" s="36"/>
      <c r="FW463" s="36"/>
      <c r="FX463" s="36"/>
      <c r="FY463" s="36"/>
      <c r="FZ463" s="36"/>
      <c r="GA463" s="36"/>
      <c r="GB463" s="36"/>
      <c r="GC463" s="36"/>
      <c r="GD463" s="36"/>
      <c r="GE463" s="36"/>
      <c r="GF463" s="36"/>
      <c r="GG463" s="36"/>
      <c r="GH463" s="36"/>
      <c r="GI463" s="36"/>
      <c r="GJ463" s="36"/>
      <c r="GK463" s="36"/>
      <c r="GL463" s="36"/>
      <c r="GM463" s="36"/>
      <c r="GN463" s="36"/>
      <c r="GO463" s="36"/>
      <c r="GP463" s="36"/>
      <c r="GQ463" s="36"/>
      <c r="GR463" s="36"/>
      <c r="GS463" s="36"/>
      <c r="GT463" s="36"/>
      <c r="GU463" s="36"/>
      <c r="GV463" s="36"/>
      <c r="GW463" s="36"/>
      <c r="GX463" s="36"/>
      <c r="GY463" s="36"/>
      <c r="GZ463" s="36"/>
      <c r="HA463" s="36"/>
      <c r="HB463" s="36"/>
      <c r="HC463" s="36"/>
      <c r="HD463" s="36"/>
      <c r="HE463" s="36"/>
      <c r="HF463" s="36"/>
      <c r="HG463" s="36"/>
      <c r="HH463" s="36"/>
      <c r="HI463" s="36"/>
      <c r="HJ463" s="36"/>
      <c r="HK463" s="36"/>
      <c r="HL463" s="36"/>
      <c r="HM463" s="36"/>
      <c r="HN463" s="36"/>
      <c r="HO463" s="36"/>
      <c r="HP463" s="36"/>
      <c r="HQ463" s="36"/>
      <c r="HR463" s="36"/>
      <c r="HS463" s="36"/>
      <c r="HT463" s="36"/>
      <c r="HU463" s="36"/>
      <c r="HV463" s="36"/>
      <c r="HW463" s="36"/>
      <c r="HX463" s="36"/>
      <c r="HY463" s="36"/>
      <c r="HZ463" s="36"/>
      <c r="IA463" s="36"/>
      <c r="IB463" s="36"/>
      <c r="IC463" s="36"/>
      <c r="ID463" s="36"/>
      <c r="IE463" s="36"/>
      <c r="IF463" s="36"/>
      <c r="IG463" s="36"/>
    </row>
    <row r="464" spans="1:241">
      <c r="A464" s="900">
        <v>2434</v>
      </c>
      <c r="B464" s="316" t="s">
        <v>147</v>
      </c>
      <c r="C464" s="896" t="s">
        <v>5809</v>
      </c>
      <c r="D464" s="241">
        <v>1231</v>
      </c>
      <c r="E464" s="897" t="s">
        <v>5810</v>
      </c>
      <c r="F464" s="318">
        <v>4</v>
      </c>
      <c r="G464" s="316" t="s">
        <v>150</v>
      </c>
      <c r="H464" s="297">
        <v>45257</v>
      </c>
      <c r="I464" s="298">
        <v>100000</v>
      </c>
      <c r="J464" s="318">
        <v>12</v>
      </c>
      <c r="K464" s="585">
        <f t="shared" si="7"/>
        <v>45621</v>
      </c>
      <c r="L464" s="583">
        <v>15</v>
      </c>
      <c r="M464" s="583">
        <v>3</v>
      </c>
      <c r="N464" s="583">
        <v>18</v>
      </c>
      <c r="O464" s="318"/>
      <c r="P464" s="318"/>
      <c r="Q464" s="115"/>
      <c r="R464" s="318"/>
      <c r="S464" s="318"/>
      <c r="T464" s="318"/>
      <c r="U464" s="318"/>
      <c r="V464" s="318"/>
      <c r="W464" s="318"/>
      <c r="X464" s="298">
        <v>100000</v>
      </c>
      <c r="Y464" s="319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36"/>
      <c r="AY464" s="36"/>
      <c r="AZ464" s="36"/>
      <c r="BA464" s="36"/>
      <c r="BB464" s="36"/>
      <c r="BC464" s="36"/>
      <c r="BD464" s="36"/>
      <c r="BE464" s="36"/>
      <c r="BF464" s="36"/>
      <c r="BG464" s="36"/>
      <c r="BH464" s="36"/>
      <c r="BI464" s="36"/>
      <c r="BJ464" s="36"/>
      <c r="BK464" s="36"/>
      <c r="BL464" s="36"/>
      <c r="BM464" s="36"/>
      <c r="BN464" s="36"/>
      <c r="BO464" s="36"/>
      <c r="BP464" s="36"/>
      <c r="BQ464" s="36"/>
      <c r="BR464" s="36"/>
      <c r="BS464" s="36"/>
      <c r="BT464" s="36"/>
      <c r="BU464" s="36"/>
      <c r="BV464" s="36"/>
      <c r="BW464" s="36"/>
      <c r="BX464" s="36"/>
      <c r="BY464" s="36"/>
      <c r="BZ464" s="36"/>
      <c r="CA464" s="36"/>
      <c r="CB464" s="36"/>
      <c r="CC464" s="36"/>
      <c r="CD464" s="36"/>
      <c r="CE464" s="36"/>
      <c r="CF464" s="36"/>
      <c r="CG464" s="36"/>
      <c r="CH464" s="36"/>
      <c r="CI464" s="36"/>
      <c r="CJ464" s="36"/>
      <c r="CK464" s="36"/>
      <c r="CL464" s="36"/>
      <c r="CM464" s="36"/>
      <c r="CN464" s="36"/>
      <c r="CO464" s="36"/>
      <c r="CP464" s="36"/>
      <c r="CQ464" s="36"/>
      <c r="CR464" s="36"/>
      <c r="CS464" s="36"/>
      <c r="CT464" s="36"/>
      <c r="CU464" s="36"/>
      <c r="CV464" s="36"/>
      <c r="CW464" s="36"/>
      <c r="CX464" s="36"/>
      <c r="CY464" s="36"/>
      <c r="CZ464" s="36"/>
      <c r="DA464" s="36"/>
      <c r="DB464" s="36"/>
      <c r="DC464" s="36"/>
      <c r="DD464" s="36"/>
      <c r="DE464" s="36"/>
      <c r="DF464" s="36"/>
      <c r="DG464" s="36"/>
      <c r="DH464" s="36"/>
      <c r="DI464" s="36"/>
      <c r="DJ464" s="36"/>
      <c r="DK464" s="36"/>
      <c r="DL464" s="36"/>
      <c r="DM464" s="36"/>
      <c r="DN464" s="36"/>
      <c r="DO464" s="36"/>
      <c r="DP464" s="36"/>
      <c r="DQ464" s="36"/>
      <c r="DR464" s="36"/>
      <c r="DS464" s="36"/>
      <c r="DT464" s="36"/>
      <c r="DU464" s="36"/>
      <c r="DV464" s="36"/>
      <c r="DW464" s="36"/>
      <c r="DX464" s="36"/>
      <c r="DY464" s="36"/>
      <c r="DZ464" s="36"/>
      <c r="EA464" s="36"/>
      <c r="EB464" s="36"/>
      <c r="EC464" s="36"/>
      <c r="ED464" s="36"/>
      <c r="EE464" s="36"/>
      <c r="EF464" s="36"/>
      <c r="EG464" s="36"/>
      <c r="EH464" s="36"/>
      <c r="EI464" s="36"/>
      <c r="EJ464" s="36"/>
      <c r="EK464" s="36"/>
      <c r="EL464" s="36"/>
      <c r="EM464" s="36"/>
      <c r="EN464" s="36"/>
      <c r="EO464" s="36"/>
      <c r="EP464" s="36"/>
      <c r="EQ464" s="36"/>
      <c r="ER464" s="36"/>
      <c r="ES464" s="36"/>
      <c r="ET464" s="36"/>
      <c r="EU464" s="36"/>
      <c r="EV464" s="36"/>
      <c r="EW464" s="36"/>
      <c r="EX464" s="36"/>
      <c r="EY464" s="36"/>
      <c r="EZ464" s="36"/>
      <c r="FA464" s="36"/>
      <c r="FB464" s="36"/>
      <c r="FC464" s="36"/>
      <c r="FD464" s="36"/>
      <c r="FE464" s="36"/>
      <c r="FF464" s="36"/>
      <c r="FG464" s="36"/>
      <c r="FH464" s="36"/>
      <c r="FI464" s="36"/>
      <c r="FJ464" s="36"/>
      <c r="FK464" s="36"/>
      <c r="FL464" s="36"/>
      <c r="FM464" s="36"/>
      <c r="FN464" s="36"/>
      <c r="FO464" s="36"/>
      <c r="FP464" s="36"/>
      <c r="FQ464" s="36"/>
      <c r="FR464" s="36"/>
      <c r="FS464" s="36"/>
      <c r="FT464" s="36"/>
      <c r="FU464" s="36"/>
      <c r="FV464" s="36"/>
      <c r="FW464" s="36"/>
      <c r="FX464" s="36"/>
      <c r="FY464" s="36"/>
      <c r="FZ464" s="36"/>
      <c r="GA464" s="36"/>
      <c r="GB464" s="36"/>
      <c r="GC464" s="36"/>
      <c r="GD464" s="36"/>
      <c r="GE464" s="36"/>
      <c r="GF464" s="36"/>
      <c r="GG464" s="36"/>
      <c r="GH464" s="36"/>
      <c r="GI464" s="36"/>
      <c r="GJ464" s="36"/>
      <c r="GK464" s="36"/>
      <c r="GL464" s="36"/>
      <c r="GM464" s="36"/>
      <c r="GN464" s="36"/>
      <c r="GO464" s="36"/>
      <c r="GP464" s="36"/>
      <c r="GQ464" s="36"/>
      <c r="GR464" s="36"/>
      <c r="GS464" s="36"/>
      <c r="GT464" s="36"/>
      <c r="GU464" s="36"/>
      <c r="GV464" s="36"/>
      <c r="GW464" s="36"/>
      <c r="GX464" s="36"/>
      <c r="GY464" s="36"/>
      <c r="GZ464" s="36"/>
      <c r="HA464" s="36"/>
      <c r="HB464" s="36"/>
      <c r="HC464" s="36"/>
      <c r="HD464" s="36"/>
      <c r="HE464" s="36"/>
      <c r="HF464" s="36"/>
      <c r="HG464" s="36"/>
      <c r="HH464" s="36"/>
      <c r="HI464" s="36"/>
      <c r="HJ464" s="36"/>
      <c r="HK464" s="36"/>
      <c r="HL464" s="36"/>
      <c r="HM464" s="36"/>
      <c r="HN464" s="36"/>
      <c r="HO464" s="36"/>
      <c r="HP464" s="36"/>
      <c r="HQ464" s="36"/>
      <c r="HR464" s="36"/>
      <c r="HS464" s="36"/>
      <c r="HT464" s="36"/>
      <c r="HU464" s="36"/>
      <c r="HV464" s="36"/>
      <c r="HW464" s="36"/>
      <c r="HX464" s="36"/>
      <c r="HY464" s="36"/>
      <c r="HZ464" s="36"/>
      <c r="IA464" s="36"/>
      <c r="IB464" s="36"/>
      <c r="IC464" s="36"/>
      <c r="ID464" s="36"/>
      <c r="IE464" s="36"/>
      <c r="IF464" s="36"/>
      <c r="IG464" s="36"/>
    </row>
    <row r="465" spans="1:241">
      <c r="A465" s="900">
        <v>2435</v>
      </c>
      <c r="B465" s="316" t="s">
        <v>147</v>
      </c>
      <c r="C465" s="896" t="s">
        <v>5809</v>
      </c>
      <c r="D465" s="241">
        <v>1232</v>
      </c>
      <c r="E465" s="897" t="s">
        <v>5810</v>
      </c>
      <c r="F465" s="318">
        <v>4</v>
      </c>
      <c r="G465" s="316" t="s">
        <v>150</v>
      </c>
      <c r="H465" s="297">
        <v>45240</v>
      </c>
      <c r="I465" s="298">
        <v>100000</v>
      </c>
      <c r="J465" s="318">
        <v>12</v>
      </c>
      <c r="K465" s="585">
        <f t="shared" si="7"/>
        <v>45604</v>
      </c>
      <c r="L465" s="583">
        <v>15</v>
      </c>
      <c r="M465" s="583">
        <v>3</v>
      </c>
      <c r="N465" s="583">
        <v>18</v>
      </c>
      <c r="O465" s="318"/>
      <c r="P465" s="318"/>
      <c r="Q465" s="115"/>
      <c r="R465" s="318"/>
      <c r="S465" s="318"/>
      <c r="T465" s="318"/>
      <c r="U465" s="318"/>
      <c r="V465" s="318"/>
      <c r="W465" s="318"/>
      <c r="X465" s="298">
        <v>100000</v>
      </c>
      <c r="Y465" s="319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36"/>
      <c r="AY465" s="36"/>
      <c r="AZ465" s="36"/>
      <c r="BA465" s="36"/>
      <c r="BB465" s="36"/>
      <c r="BC465" s="36"/>
      <c r="BD465" s="36"/>
      <c r="BE465" s="36"/>
      <c r="BF465" s="36"/>
      <c r="BG465" s="36"/>
      <c r="BH465" s="36"/>
      <c r="BI465" s="36"/>
      <c r="BJ465" s="36"/>
      <c r="BK465" s="36"/>
      <c r="BL465" s="36"/>
      <c r="BM465" s="36"/>
      <c r="BN465" s="36"/>
      <c r="BO465" s="36"/>
      <c r="BP465" s="36"/>
      <c r="BQ465" s="36"/>
      <c r="BR465" s="36"/>
      <c r="BS465" s="36"/>
      <c r="BT465" s="36"/>
      <c r="BU465" s="36"/>
      <c r="BV465" s="36"/>
      <c r="BW465" s="36"/>
      <c r="BX465" s="36"/>
      <c r="BY465" s="36"/>
      <c r="BZ465" s="36"/>
      <c r="CA465" s="36"/>
      <c r="CB465" s="36"/>
      <c r="CC465" s="36"/>
      <c r="CD465" s="36"/>
      <c r="CE465" s="36"/>
      <c r="CF465" s="36"/>
      <c r="CG465" s="36"/>
      <c r="CH465" s="36"/>
      <c r="CI465" s="36"/>
      <c r="CJ465" s="36"/>
      <c r="CK465" s="36"/>
      <c r="CL465" s="36"/>
      <c r="CM465" s="36"/>
      <c r="CN465" s="36"/>
      <c r="CO465" s="36"/>
      <c r="CP465" s="36"/>
      <c r="CQ465" s="36"/>
      <c r="CR465" s="36"/>
      <c r="CS465" s="36"/>
      <c r="CT465" s="36"/>
      <c r="CU465" s="36"/>
      <c r="CV465" s="36"/>
      <c r="CW465" s="36"/>
      <c r="CX465" s="36"/>
      <c r="CY465" s="36"/>
      <c r="CZ465" s="36"/>
      <c r="DA465" s="36"/>
      <c r="DB465" s="36"/>
      <c r="DC465" s="36"/>
      <c r="DD465" s="36"/>
      <c r="DE465" s="36"/>
      <c r="DF465" s="36"/>
      <c r="DG465" s="36"/>
      <c r="DH465" s="36"/>
      <c r="DI465" s="36"/>
      <c r="DJ465" s="36"/>
      <c r="DK465" s="36"/>
      <c r="DL465" s="36"/>
      <c r="DM465" s="36"/>
      <c r="DN465" s="36"/>
      <c r="DO465" s="36"/>
      <c r="DP465" s="36"/>
      <c r="DQ465" s="36"/>
      <c r="DR465" s="36"/>
      <c r="DS465" s="36"/>
      <c r="DT465" s="36"/>
      <c r="DU465" s="36"/>
      <c r="DV465" s="36"/>
      <c r="DW465" s="36"/>
      <c r="DX465" s="36"/>
      <c r="DY465" s="36"/>
      <c r="DZ465" s="36"/>
      <c r="EA465" s="36"/>
      <c r="EB465" s="36"/>
      <c r="EC465" s="36"/>
      <c r="ED465" s="36"/>
      <c r="EE465" s="36"/>
      <c r="EF465" s="36"/>
      <c r="EG465" s="36"/>
      <c r="EH465" s="36"/>
      <c r="EI465" s="36"/>
      <c r="EJ465" s="36"/>
      <c r="EK465" s="36"/>
      <c r="EL465" s="36"/>
      <c r="EM465" s="36"/>
      <c r="EN465" s="36"/>
      <c r="EO465" s="36"/>
      <c r="EP465" s="36"/>
      <c r="EQ465" s="36"/>
      <c r="ER465" s="36"/>
      <c r="ES465" s="36"/>
      <c r="ET465" s="36"/>
      <c r="EU465" s="36"/>
      <c r="EV465" s="36"/>
      <c r="EW465" s="36"/>
      <c r="EX465" s="36"/>
      <c r="EY465" s="36"/>
      <c r="EZ465" s="36"/>
      <c r="FA465" s="36"/>
      <c r="FB465" s="36"/>
      <c r="FC465" s="36"/>
      <c r="FD465" s="36"/>
      <c r="FE465" s="36"/>
      <c r="FF465" s="36"/>
      <c r="FG465" s="36"/>
      <c r="FH465" s="36"/>
      <c r="FI465" s="36"/>
      <c r="FJ465" s="36"/>
      <c r="FK465" s="36"/>
      <c r="FL465" s="36"/>
      <c r="FM465" s="36"/>
      <c r="FN465" s="36"/>
      <c r="FO465" s="36"/>
      <c r="FP465" s="36"/>
      <c r="FQ465" s="36"/>
      <c r="FR465" s="36"/>
      <c r="FS465" s="36"/>
      <c r="FT465" s="36"/>
      <c r="FU465" s="36"/>
      <c r="FV465" s="36"/>
      <c r="FW465" s="36"/>
      <c r="FX465" s="36"/>
      <c r="FY465" s="36"/>
      <c r="FZ465" s="36"/>
      <c r="GA465" s="36"/>
      <c r="GB465" s="36"/>
      <c r="GC465" s="36"/>
      <c r="GD465" s="36"/>
      <c r="GE465" s="36"/>
      <c r="GF465" s="36"/>
      <c r="GG465" s="36"/>
      <c r="GH465" s="36"/>
      <c r="GI465" s="36"/>
      <c r="GJ465" s="36"/>
      <c r="GK465" s="36"/>
      <c r="GL465" s="36"/>
      <c r="GM465" s="36"/>
      <c r="GN465" s="36"/>
      <c r="GO465" s="36"/>
      <c r="GP465" s="36"/>
      <c r="GQ465" s="36"/>
      <c r="GR465" s="36"/>
      <c r="GS465" s="36"/>
      <c r="GT465" s="36"/>
      <c r="GU465" s="36"/>
      <c r="GV465" s="36"/>
      <c r="GW465" s="36"/>
      <c r="GX465" s="36"/>
      <c r="GY465" s="36"/>
      <c r="GZ465" s="36"/>
      <c r="HA465" s="36"/>
      <c r="HB465" s="36"/>
      <c r="HC465" s="36"/>
      <c r="HD465" s="36"/>
      <c r="HE465" s="36"/>
      <c r="HF465" s="36"/>
      <c r="HG465" s="36"/>
      <c r="HH465" s="36"/>
      <c r="HI465" s="36"/>
      <c r="HJ465" s="36"/>
      <c r="HK465" s="36"/>
      <c r="HL465" s="36"/>
      <c r="HM465" s="36"/>
      <c r="HN465" s="36"/>
      <c r="HO465" s="36"/>
      <c r="HP465" s="36"/>
      <c r="HQ465" s="36"/>
      <c r="HR465" s="36"/>
      <c r="HS465" s="36"/>
      <c r="HT465" s="36"/>
      <c r="HU465" s="36"/>
      <c r="HV465" s="36"/>
      <c r="HW465" s="36"/>
      <c r="HX465" s="36"/>
      <c r="HY465" s="36"/>
      <c r="HZ465" s="36"/>
      <c r="IA465" s="36"/>
      <c r="IB465" s="36"/>
      <c r="IC465" s="36"/>
      <c r="ID465" s="36"/>
      <c r="IE465" s="36"/>
      <c r="IF465" s="36"/>
      <c r="IG465" s="36"/>
    </row>
    <row r="466" spans="1:241">
      <c r="A466" s="900">
        <v>2411</v>
      </c>
      <c r="B466" s="316" t="s">
        <v>147</v>
      </c>
      <c r="C466" s="896" t="s">
        <v>5809</v>
      </c>
      <c r="D466" s="241">
        <v>1233</v>
      </c>
      <c r="E466" s="897" t="s">
        <v>5810</v>
      </c>
      <c r="F466" s="318">
        <v>4</v>
      </c>
      <c r="G466" s="316" t="s">
        <v>150</v>
      </c>
      <c r="H466" s="297">
        <v>45226</v>
      </c>
      <c r="I466" s="298">
        <v>50000</v>
      </c>
      <c r="J466" s="318">
        <v>12</v>
      </c>
      <c r="K466" s="585">
        <f t="shared" si="7"/>
        <v>45590</v>
      </c>
      <c r="L466" s="583">
        <v>15</v>
      </c>
      <c r="M466" s="583">
        <v>3</v>
      </c>
      <c r="N466" s="583">
        <v>18</v>
      </c>
      <c r="O466" s="318"/>
      <c r="P466" s="318"/>
      <c r="Q466" s="115"/>
      <c r="R466" s="318"/>
      <c r="S466" s="318"/>
      <c r="T466" s="318"/>
      <c r="U466" s="318"/>
      <c r="V466" s="318"/>
      <c r="W466" s="318"/>
      <c r="X466" s="298">
        <v>50000</v>
      </c>
      <c r="Y466" s="319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36"/>
      <c r="AY466" s="36"/>
      <c r="AZ466" s="36"/>
      <c r="BA466" s="36"/>
      <c r="BB466" s="36"/>
      <c r="BC466" s="36"/>
      <c r="BD466" s="36"/>
      <c r="BE466" s="36"/>
      <c r="BF466" s="36"/>
      <c r="BG466" s="36"/>
      <c r="BH466" s="36"/>
      <c r="BI466" s="36"/>
      <c r="BJ466" s="36"/>
      <c r="BK466" s="36"/>
      <c r="BL466" s="36"/>
      <c r="BM466" s="36"/>
      <c r="BN466" s="36"/>
      <c r="BO466" s="36"/>
      <c r="BP466" s="36"/>
      <c r="BQ466" s="36"/>
      <c r="BR466" s="36"/>
      <c r="BS466" s="36"/>
      <c r="BT466" s="36"/>
      <c r="BU466" s="36"/>
      <c r="BV466" s="36"/>
      <c r="BW466" s="36"/>
      <c r="BX466" s="36"/>
      <c r="BY466" s="36"/>
      <c r="BZ466" s="36"/>
      <c r="CA466" s="36"/>
      <c r="CB466" s="36"/>
      <c r="CC466" s="36"/>
      <c r="CD466" s="36"/>
      <c r="CE466" s="36"/>
      <c r="CF466" s="36"/>
      <c r="CG466" s="36"/>
      <c r="CH466" s="36"/>
      <c r="CI466" s="36"/>
      <c r="CJ466" s="36"/>
      <c r="CK466" s="36"/>
      <c r="CL466" s="36"/>
      <c r="CM466" s="36"/>
      <c r="CN466" s="36"/>
      <c r="CO466" s="36"/>
      <c r="CP466" s="36"/>
      <c r="CQ466" s="36"/>
      <c r="CR466" s="36"/>
      <c r="CS466" s="36"/>
      <c r="CT466" s="36"/>
      <c r="CU466" s="36"/>
      <c r="CV466" s="36"/>
      <c r="CW466" s="36"/>
      <c r="CX466" s="36"/>
      <c r="CY466" s="36"/>
      <c r="CZ466" s="36"/>
      <c r="DA466" s="36"/>
      <c r="DB466" s="36"/>
      <c r="DC466" s="36"/>
      <c r="DD466" s="36"/>
      <c r="DE466" s="36"/>
      <c r="DF466" s="36"/>
      <c r="DG466" s="36"/>
      <c r="DH466" s="36"/>
      <c r="DI466" s="36"/>
      <c r="DJ466" s="36"/>
      <c r="DK466" s="36"/>
      <c r="DL466" s="36"/>
      <c r="DM466" s="36"/>
      <c r="DN466" s="36"/>
      <c r="DO466" s="36"/>
      <c r="DP466" s="36"/>
      <c r="DQ466" s="36"/>
      <c r="DR466" s="36"/>
      <c r="DS466" s="36"/>
      <c r="DT466" s="36"/>
      <c r="DU466" s="36"/>
      <c r="DV466" s="36"/>
      <c r="DW466" s="36"/>
      <c r="DX466" s="36"/>
      <c r="DY466" s="36"/>
      <c r="DZ466" s="36"/>
      <c r="EA466" s="36"/>
      <c r="EB466" s="36"/>
      <c r="EC466" s="36"/>
      <c r="ED466" s="36"/>
      <c r="EE466" s="36"/>
      <c r="EF466" s="36"/>
      <c r="EG466" s="36"/>
      <c r="EH466" s="36"/>
      <c r="EI466" s="36"/>
      <c r="EJ466" s="36"/>
      <c r="EK466" s="36"/>
      <c r="EL466" s="36"/>
      <c r="EM466" s="36"/>
      <c r="EN466" s="36"/>
      <c r="EO466" s="36"/>
      <c r="EP466" s="36"/>
      <c r="EQ466" s="36"/>
      <c r="ER466" s="36"/>
      <c r="ES466" s="36"/>
      <c r="ET466" s="36"/>
      <c r="EU466" s="36"/>
      <c r="EV466" s="36"/>
      <c r="EW466" s="36"/>
      <c r="EX466" s="36"/>
      <c r="EY466" s="36"/>
      <c r="EZ466" s="36"/>
      <c r="FA466" s="36"/>
      <c r="FB466" s="36"/>
      <c r="FC466" s="36"/>
      <c r="FD466" s="36"/>
      <c r="FE466" s="36"/>
      <c r="FF466" s="36"/>
      <c r="FG466" s="36"/>
      <c r="FH466" s="36"/>
      <c r="FI466" s="36"/>
      <c r="FJ466" s="36"/>
      <c r="FK466" s="36"/>
      <c r="FL466" s="36"/>
      <c r="FM466" s="36"/>
      <c r="FN466" s="36"/>
      <c r="FO466" s="36"/>
      <c r="FP466" s="36"/>
      <c r="FQ466" s="36"/>
      <c r="FR466" s="36"/>
      <c r="FS466" s="36"/>
      <c r="FT466" s="36"/>
      <c r="FU466" s="36"/>
      <c r="FV466" s="36"/>
      <c r="FW466" s="36"/>
      <c r="FX466" s="36"/>
      <c r="FY466" s="36"/>
      <c r="FZ466" s="36"/>
      <c r="GA466" s="36"/>
      <c r="GB466" s="36"/>
      <c r="GC466" s="36"/>
      <c r="GD466" s="36"/>
      <c r="GE466" s="36"/>
      <c r="GF466" s="36"/>
      <c r="GG466" s="36"/>
      <c r="GH466" s="36"/>
      <c r="GI466" s="36"/>
      <c r="GJ466" s="36"/>
      <c r="GK466" s="36"/>
      <c r="GL466" s="36"/>
      <c r="GM466" s="36"/>
      <c r="GN466" s="36"/>
      <c r="GO466" s="36"/>
      <c r="GP466" s="36"/>
      <c r="GQ466" s="36"/>
      <c r="GR466" s="36"/>
      <c r="GS466" s="36"/>
      <c r="GT466" s="36"/>
      <c r="GU466" s="36"/>
      <c r="GV466" s="36"/>
      <c r="GW466" s="36"/>
      <c r="GX466" s="36"/>
      <c r="GY466" s="36"/>
      <c r="GZ466" s="36"/>
      <c r="HA466" s="36"/>
      <c r="HB466" s="36"/>
      <c r="HC466" s="36"/>
      <c r="HD466" s="36"/>
      <c r="HE466" s="36"/>
      <c r="HF466" s="36"/>
      <c r="HG466" s="36"/>
      <c r="HH466" s="36"/>
      <c r="HI466" s="36"/>
      <c r="HJ466" s="36"/>
      <c r="HK466" s="36"/>
      <c r="HL466" s="36"/>
      <c r="HM466" s="36"/>
      <c r="HN466" s="36"/>
      <c r="HO466" s="36"/>
      <c r="HP466" s="36"/>
      <c r="HQ466" s="36"/>
      <c r="HR466" s="36"/>
      <c r="HS466" s="36"/>
      <c r="HT466" s="36"/>
      <c r="HU466" s="36"/>
      <c r="HV466" s="36"/>
      <c r="HW466" s="36"/>
      <c r="HX466" s="36"/>
      <c r="HY466" s="36"/>
      <c r="HZ466" s="36"/>
      <c r="IA466" s="36"/>
      <c r="IB466" s="36"/>
      <c r="IC466" s="36"/>
      <c r="ID466" s="36"/>
      <c r="IE466" s="36"/>
      <c r="IF466" s="36"/>
      <c r="IG466" s="36"/>
    </row>
    <row r="467" spans="1:241">
      <c r="A467" s="900">
        <v>2392</v>
      </c>
      <c r="B467" s="316" t="s">
        <v>147</v>
      </c>
      <c r="C467" s="896" t="s">
        <v>5809</v>
      </c>
      <c r="D467" s="241">
        <v>1235</v>
      </c>
      <c r="E467" s="897" t="s">
        <v>5810</v>
      </c>
      <c r="F467" s="318">
        <v>4</v>
      </c>
      <c r="G467" s="316" t="s">
        <v>150</v>
      </c>
      <c r="H467" s="297">
        <v>45259</v>
      </c>
      <c r="I467" s="298">
        <v>200000</v>
      </c>
      <c r="J467" s="318">
        <v>12</v>
      </c>
      <c r="K467" s="585">
        <f t="shared" si="7"/>
        <v>45623</v>
      </c>
      <c r="L467" s="583">
        <v>15</v>
      </c>
      <c r="M467" s="583">
        <v>3</v>
      </c>
      <c r="N467" s="583">
        <v>18</v>
      </c>
      <c r="O467" s="318"/>
      <c r="P467" s="318"/>
      <c r="Q467" s="115"/>
      <c r="R467" s="318"/>
      <c r="S467" s="318"/>
      <c r="T467" s="318"/>
      <c r="U467" s="318"/>
      <c r="V467" s="318"/>
      <c r="W467" s="318"/>
      <c r="X467" s="298">
        <v>200000</v>
      </c>
      <c r="Y467" s="319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36"/>
      <c r="AY467" s="36"/>
      <c r="AZ467" s="36"/>
      <c r="BA467" s="36"/>
      <c r="BB467" s="36"/>
      <c r="BC467" s="36"/>
      <c r="BD467" s="36"/>
      <c r="BE467" s="36"/>
      <c r="BF467" s="36"/>
      <c r="BG467" s="36"/>
      <c r="BH467" s="36"/>
      <c r="BI467" s="36"/>
      <c r="BJ467" s="36"/>
      <c r="BK467" s="36"/>
      <c r="BL467" s="36"/>
      <c r="BM467" s="36"/>
      <c r="BN467" s="36"/>
      <c r="BO467" s="36"/>
      <c r="BP467" s="36"/>
      <c r="BQ467" s="36"/>
      <c r="BR467" s="36"/>
      <c r="BS467" s="36"/>
      <c r="BT467" s="36"/>
      <c r="BU467" s="36"/>
      <c r="BV467" s="36"/>
      <c r="BW467" s="36"/>
      <c r="BX467" s="36"/>
      <c r="BY467" s="36"/>
      <c r="BZ467" s="36"/>
      <c r="CA467" s="36"/>
      <c r="CB467" s="36"/>
      <c r="CC467" s="36"/>
      <c r="CD467" s="36"/>
      <c r="CE467" s="36"/>
      <c r="CF467" s="36"/>
      <c r="CG467" s="36"/>
      <c r="CH467" s="36"/>
      <c r="CI467" s="36"/>
      <c r="CJ467" s="36"/>
      <c r="CK467" s="36"/>
      <c r="CL467" s="36"/>
      <c r="CM467" s="36"/>
      <c r="CN467" s="36"/>
      <c r="CO467" s="36"/>
      <c r="CP467" s="36"/>
      <c r="CQ467" s="36"/>
      <c r="CR467" s="36"/>
      <c r="CS467" s="36"/>
      <c r="CT467" s="36"/>
      <c r="CU467" s="36"/>
      <c r="CV467" s="36"/>
      <c r="CW467" s="36"/>
      <c r="CX467" s="36"/>
      <c r="CY467" s="36"/>
      <c r="CZ467" s="36"/>
      <c r="DA467" s="36"/>
      <c r="DB467" s="36"/>
      <c r="DC467" s="36"/>
      <c r="DD467" s="36"/>
      <c r="DE467" s="36"/>
      <c r="DF467" s="36"/>
      <c r="DG467" s="36"/>
      <c r="DH467" s="36"/>
      <c r="DI467" s="36"/>
      <c r="DJ467" s="36"/>
      <c r="DK467" s="36"/>
      <c r="DL467" s="36"/>
      <c r="DM467" s="36"/>
      <c r="DN467" s="36"/>
      <c r="DO467" s="36"/>
      <c r="DP467" s="36"/>
      <c r="DQ467" s="36"/>
      <c r="DR467" s="36"/>
      <c r="DS467" s="36"/>
      <c r="DT467" s="36"/>
      <c r="DU467" s="36"/>
      <c r="DV467" s="36"/>
      <c r="DW467" s="36"/>
      <c r="DX467" s="36"/>
      <c r="DY467" s="36"/>
      <c r="DZ467" s="36"/>
      <c r="EA467" s="36"/>
      <c r="EB467" s="36"/>
      <c r="EC467" s="36"/>
      <c r="ED467" s="36"/>
      <c r="EE467" s="36"/>
      <c r="EF467" s="36"/>
      <c r="EG467" s="36"/>
      <c r="EH467" s="36"/>
      <c r="EI467" s="36"/>
      <c r="EJ467" s="36"/>
      <c r="EK467" s="36"/>
      <c r="EL467" s="36"/>
      <c r="EM467" s="36"/>
      <c r="EN467" s="36"/>
      <c r="EO467" s="36"/>
      <c r="EP467" s="36"/>
      <c r="EQ467" s="36"/>
      <c r="ER467" s="36"/>
      <c r="ES467" s="36"/>
      <c r="ET467" s="36"/>
      <c r="EU467" s="36"/>
      <c r="EV467" s="36"/>
      <c r="EW467" s="36"/>
      <c r="EX467" s="36"/>
      <c r="EY467" s="36"/>
      <c r="EZ467" s="36"/>
      <c r="FA467" s="36"/>
      <c r="FB467" s="36"/>
      <c r="FC467" s="36"/>
      <c r="FD467" s="36"/>
      <c r="FE467" s="36"/>
      <c r="FF467" s="36"/>
      <c r="FG467" s="36"/>
      <c r="FH467" s="36"/>
      <c r="FI467" s="36"/>
      <c r="FJ467" s="36"/>
      <c r="FK467" s="36"/>
      <c r="FL467" s="36"/>
      <c r="FM467" s="36"/>
      <c r="FN467" s="36"/>
      <c r="FO467" s="36"/>
      <c r="FP467" s="36"/>
      <c r="FQ467" s="36"/>
      <c r="FR467" s="36"/>
      <c r="FS467" s="36"/>
      <c r="FT467" s="36"/>
      <c r="FU467" s="36"/>
      <c r="FV467" s="36"/>
      <c r="FW467" s="36"/>
      <c r="FX467" s="36"/>
      <c r="FY467" s="36"/>
      <c r="FZ467" s="36"/>
      <c r="GA467" s="36"/>
      <c r="GB467" s="36"/>
      <c r="GC467" s="36"/>
      <c r="GD467" s="36"/>
      <c r="GE467" s="36"/>
      <c r="GF467" s="36"/>
      <c r="GG467" s="36"/>
      <c r="GH467" s="36"/>
      <c r="GI467" s="36"/>
      <c r="GJ467" s="36"/>
      <c r="GK467" s="36"/>
      <c r="GL467" s="36"/>
      <c r="GM467" s="36"/>
      <c r="GN467" s="36"/>
      <c r="GO467" s="36"/>
      <c r="GP467" s="36"/>
      <c r="GQ467" s="36"/>
      <c r="GR467" s="36"/>
      <c r="GS467" s="36"/>
      <c r="GT467" s="36"/>
      <c r="GU467" s="36"/>
      <c r="GV467" s="36"/>
      <c r="GW467" s="36"/>
      <c r="GX467" s="36"/>
      <c r="GY467" s="36"/>
      <c r="GZ467" s="36"/>
      <c r="HA467" s="36"/>
      <c r="HB467" s="36"/>
      <c r="HC467" s="36"/>
      <c r="HD467" s="36"/>
      <c r="HE467" s="36"/>
      <c r="HF467" s="36"/>
      <c r="HG467" s="36"/>
      <c r="HH467" s="36"/>
      <c r="HI467" s="36"/>
      <c r="HJ467" s="36"/>
      <c r="HK467" s="36"/>
      <c r="HL467" s="36"/>
      <c r="HM467" s="36"/>
      <c r="HN467" s="36"/>
      <c r="HO467" s="36"/>
      <c r="HP467" s="36"/>
      <c r="HQ467" s="36"/>
      <c r="HR467" s="36"/>
      <c r="HS467" s="36"/>
      <c r="HT467" s="36"/>
      <c r="HU467" s="36"/>
      <c r="HV467" s="36"/>
      <c r="HW467" s="36"/>
      <c r="HX467" s="36"/>
      <c r="HY467" s="36"/>
      <c r="HZ467" s="36"/>
      <c r="IA467" s="36"/>
      <c r="IB467" s="36"/>
      <c r="IC467" s="36"/>
      <c r="ID467" s="36"/>
      <c r="IE467" s="36"/>
      <c r="IF467" s="36"/>
      <c r="IG467" s="36"/>
    </row>
    <row r="468" spans="1:241">
      <c r="A468" s="900">
        <v>1571</v>
      </c>
      <c r="B468" s="316" t="s">
        <v>147</v>
      </c>
      <c r="C468" s="896" t="s">
        <v>5809</v>
      </c>
      <c r="D468" s="241">
        <v>1236</v>
      </c>
      <c r="E468" s="897" t="s">
        <v>5810</v>
      </c>
      <c r="F468" s="318">
        <v>4</v>
      </c>
      <c r="G468" s="316" t="s">
        <v>150</v>
      </c>
      <c r="H468" s="297">
        <v>45327</v>
      </c>
      <c r="I468" s="298">
        <v>160347</v>
      </c>
      <c r="J468" s="318">
        <v>12</v>
      </c>
      <c r="K468" s="585">
        <f t="shared" si="7"/>
        <v>45691</v>
      </c>
      <c r="L468" s="583">
        <v>15</v>
      </c>
      <c r="M468" s="583">
        <v>3</v>
      </c>
      <c r="N468" s="583">
        <v>18</v>
      </c>
      <c r="O468" s="318"/>
      <c r="P468" s="318"/>
      <c r="Q468" s="115"/>
      <c r="R468" s="318"/>
      <c r="S468" s="318"/>
      <c r="T468" s="318"/>
      <c r="U468" s="318"/>
      <c r="V468" s="318"/>
      <c r="W468" s="318"/>
      <c r="X468" s="298">
        <v>160347</v>
      </c>
      <c r="Y468" s="319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36"/>
      <c r="AY468" s="36"/>
      <c r="AZ468" s="36"/>
      <c r="BA468" s="36"/>
      <c r="BB468" s="36"/>
      <c r="BC468" s="36"/>
      <c r="BD468" s="36"/>
      <c r="BE468" s="36"/>
      <c r="BF468" s="36"/>
      <c r="BG468" s="36"/>
      <c r="BH468" s="36"/>
      <c r="BI468" s="36"/>
      <c r="BJ468" s="36"/>
      <c r="BK468" s="36"/>
      <c r="BL468" s="36"/>
      <c r="BM468" s="36"/>
      <c r="BN468" s="36"/>
      <c r="BO468" s="36"/>
      <c r="BP468" s="36"/>
      <c r="BQ468" s="36"/>
      <c r="BR468" s="36"/>
      <c r="BS468" s="36"/>
      <c r="BT468" s="36"/>
      <c r="BU468" s="36"/>
      <c r="BV468" s="36"/>
      <c r="BW468" s="36"/>
      <c r="BX468" s="36"/>
      <c r="BY468" s="36"/>
      <c r="BZ468" s="36"/>
      <c r="CA468" s="36"/>
      <c r="CB468" s="36"/>
      <c r="CC468" s="36"/>
      <c r="CD468" s="36"/>
      <c r="CE468" s="36"/>
      <c r="CF468" s="36"/>
      <c r="CG468" s="36"/>
      <c r="CH468" s="36"/>
      <c r="CI468" s="36"/>
      <c r="CJ468" s="36"/>
      <c r="CK468" s="36"/>
      <c r="CL468" s="36"/>
      <c r="CM468" s="36"/>
      <c r="CN468" s="36"/>
      <c r="CO468" s="36"/>
      <c r="CP468" s="36"/>
      <c r="CQ468" s="36"/>
      <c r="CR468" s="36"/>
      <c r="CS468" s="36"/>
      <c r="CT468" s="36"/>
      <c r="CU468" s="36"/>
      <c r="CV468" s="36"/>
      <c r="CW468" s="36"/>
      <c r="CX468" s="36"/>
      <c r="CY468" s="36"/>
      <c r="CZ468" s="36"/>
      <c r="DA468" s="36"/>
      <c r="DB468" s="36"/>
      <c r="DC468" s="36"/>
      <c r="DD468" s="36"/>
      <c r="DE468" s="36"/>
      <c r="DF468" s="36"/>
      <c r="DG468" s="36"/>
      <c r="DH468" s="36"/>
      <c r="DI468" s="36"/>
      <c r="DJ468" s="36"/>
      <c r="DK468" s="36"/>
      <c r="DL468" s="36"/>
      <c r="DM468" s="36"/>
      <c r="DN468" s="36"/>
      <c r="DO468" s="36"/>
      <c r="DP468" s="36"/>
      <c r="DQ468" s="36"/>
      <c r="DR468" s="36"/>
      <c r="DS468" s="36"/>
      <c r="DT468" s="36"/>
      <c r="DU468" s="36"/>
      <c r="DV468" s="36"/>
      <c r="DW468" s="36"/>
      <c r="DX468" s="36"/>
      <c r="DY468" s="36"/>
      <c r="DZ468" s="36"/>
      <c r="EA468" s="36"/>
      <c r="EB468" s="36"/>
      <c r="EC468" s="36"/>
      <c r="ED468" s="36"/>
      <c r="EE468" s="36"/>
      <c r="EF468" s="36"/>
      <c r="EG468" s="36"/>
      <c r="EH468" s="36"/>
      <c r="EI468" s="36"/>
      <c r="EJ468" s="36"/>
      <c r="EK468" s="36"/>
      <c r="EL468" s="36"/>
      <c r="EM468" s="36"/>
      <c r="EN468" s="36"/>
      <c r="EO468" s="36"/>
      <c r="EP468" s="36"/>
      <c r="EQ468" s="36"/>
      <c r="ER468" s="36"/>
      <c r="ES468" s="36"/>
      <c r="ET468" s="36"/>
      <c r="EU468" s="36"/>
      <c r="EV468" s="36"/>
      <c r="EW468" s="36"/>
      <c r="EX468" s="36"/>
      <c r="EY468" s="36"/>
      <c r="EZ468" s="36"/>
      <c r="FA468" s="36"/>
      <c r="FB468" s="36"/>
      <c r="FC468" s="36"/>
      <c r="FD468" s="36"/>
      <c r="FE468" s="36"/>
      <c r="FF468" s="36"/>
      <c r="FG468" s="36"/>
      <c r="FH468" s="36"/>
      <c r="FI468" s="36"/>
      <c r="FJ468" s="36"/>
      <c r="FK468" s="36"/>
      <c r="FL468" s="36"/>
      <c r="FM468" s="36"/>
      <c r="FN468" s="36"/>
      <c r="FO468" s="36"/>
      <c r="FP468" s="36"/>
      <c r="FQ468" s="36"/>
      <c r="FR468" s="36"/>
      <c r="FS468" s="36"/>
      <c r="FT468" s="36"/>
      <c r="FU468" s="36"/>
      <c r="FV468" s="36"/>
      <c r="FW468" s="36"/>
      <c r="FX468" s="36"/>
      <c r="FY468" s="36"/>
      <c r="FZ468" s="36"/>
      <c r="GA468" s="36"/>
      <c r="GB468" s="36"/>
      <c r="GC468" s="36"/>
      <c r="GD468" s="36"/>
      <c r="GE468" s="36"/>
      <c r="GF468" s="36"/>
      <c r="GG468" s="36"/>
      <c r="GH468" s="36"/>
      <c r="GI468" s="36"/>
      <c r="GJ468" s="36"/>
      <c r="GK468" s="36"/>
      <c r="GL468" s="36"/>
      <c r="GM468" s="36"/>
      <c r="GN468" s="36"/>
      <c r="GO468" s="36"/>
      <c r="GP468" s="36"/>
      <c r="GQ468" s="36"/>
      <c r="GR468" s="36"/>
      <c r="GS468" s="36"/>
      <c r="GT468" s="36"/>
      <c r="GU468" s="36"/>
      <c r="GV468" s="36"/>
      <c r="GW468" s="36"/>
      <c r="GX468" s="36"/>
      <c r="GY468" s="36"/>
      <c r="GZ468" s="36"/>
      <c r="HA468" s="36"/>
      <c r="HB468" s="36"/>
      <c r="HC468" s="36"/>
      <c r="HD468" s="36"/>
      <c r="HE468" s="36"/>
      <c r="HF468" s="36"/>
      <c r="HG468" s="36"/>
      <c r="HH468" s="36"/>
      <c r="HI468" s="36"/>
      <c r="HJ468" s="36"/>
      <c r="HK468" s="36"/>
      <c r="HL468" s="36"/>
      <c r="HM468" s="36"/>
      <c r="HN468" s="36"/>
      <c r="HO468" s="36"/>
      <c r="HP468" s="36"/>
      <c r="HQ468" s="36"/>
      <c r="HR468" s="36"/>
      <c r="HS468" s="36"/>
      <c r="HT468" s="36"/>
      <c r="HU468" s="36"/>
      <c r="HV468" s="36"/>
      <c r="HW468" s="36"/>
      <c r="HX468" s="36"/>
      <c r="HY468" s="36"/>
      <c r="HZ468" s="36"/>
      <c r="IA468" s="36"/>
      <c r="IB468" s="36"/>
      <c r="IC468" s="36"/>
      <c r="ID468" s="36"/>
      <c r="IE468" s="36"/>
      <c r="IF468" s="36"/>
      <c r="IG468" s="36"/>
    </row>
    <row r="469" spans="1:241">
      <c r="A469" s="900">
        <v>2326</v>
      </c>
      <c r="B469" s="316" t="s">
        <v>147</v>
      </c>
      <c r="C469" s="896" t="s">
        <v>5809</v>
      </c>
      <c r="D469" s="241">
        <v>1237</v>
      </c>
      <c r="E469" s="897" t="s">
        <v>5810</v>
      </c>
      <c r="F469" s="318">
        <v>4</v>
      </c>
      <c r="G469" s="316" t="s">
        <v>150</v>
      </c>
      <c r="H469" s="297">
        <v>45288</v>
      </c>
      <c r="I469" s="298">
        <v>200000</v>
      </c>
      <c r="J469" s="318">
        <v>12</v>
      </c>
      <c r="K469" s="585">
        <f t="shared" si="7"/>
        <v>45652</v>
      </c>
      <c r="L469" s="583">
        <v>15</v>
      </c>
      <c r="M469" s="583">
        <v>3</v>
      </c>
      <c r="N469" s="583">
        <v>18</v>
      </c>
      <c r="O469" s="318"/>
      <c r="P469" s="318"/>
      <c r="Q469" s="115"/>
      <c r="R469" s="318"/>
      <c r="S469" s="318"/>
      <c r="T469" s="318"/>
      <c r="U469" s="318"/>
      <c r="V469" s="318"/>
      <c r="W469" s="318"/>
      <c r="X469" s="298">
        <v>200000</v>
      </c>
      <c r="Y469" s="319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36"/>
      <c r="AY469" s="36"/>
      <c r="AZ469" s="36"/>
      <c r="BA469" s="36"/>
      <c r="BB469" s="36"/>
      <c r="BC469" s="36"/>
      <c r="BD469" s="36"/>
      <c r="BE469" s="36"/>
      <c r="BF469" s="36"/>
      <c r="BG469" s="36"/>
      <c r="BH469" s="36"/>
      <c r="BI469" s="36"/>
      <c r="BJ469" s="36"/>
      <c r="BK469" s="36"/>
      <c r="BL469" s="36"/>
      <c r="BM469" s="36"/>
      <c r="BN469" s="36"/>
      <c r="BO469" s="36"/>
      <c r="BP469" s="36"/>
      <c r="BQ469" s="36"/>
      <c r="BR469" s="36"/>
      <c r="BS469" s="36"/>
      <c r="BT469" s="36"/>
      <c r="BU469" s="36"/>
      <c r="BV469" s="36"/>
      <c r="BW469" s="36"/>
      <c r="BX469" s="36"/>
      <c r="BY469" s="36"/>
      <c r="BZ469" s="36"/>
      <c r="CA469" s="36"/>
      <c r="CB469" s="36"/>
      <c r="CC469" s="36"/>
      <c r="CD469" s="36"/>
      <c r="CE469" s="36"/>
      <c r="CF469" s="36"/>
      <c r="CG469" s="36"/>
      <c r="CH469" s="36"/>
      <c r="CI469" s="36"/>
      <c r="CJ469" s="36"/>
      <c r="CK469" s="36"/>
      <c r="CL469" s="36"/>
      <c r="CM469" s="36"/>
      <c r="CN469" s="36"/>
      <c r="CO469" s="36"/>
      <c r="CP469" s="36"/>
      <c r="CQ469" s="36"/>
      <c r="CR469" s="36"/>
      <c r="CS469" s="36"/>
      <c r="CT469" s="36"/>
      <c r="CU469" s="36"/>
      <c r="CV469" s="36"/>
      <c r="CW469" s="36"/>
      <c r="CX469" s="36"/>
      <c r="CY469" s="36"/>
      <c r="CZ469" s="36"/>
      <c r="DA469" s="36"/>
      <c r="DB469" s="36"/>
      <c r="DC469" s="36"/>
      <c r="DD469" s="36"/>
      <c r="DE469" s="36"/>
      <c r="DF469" s="36"/>
      <c r="DG469" s="36"/>
      <c r="DH469" s="36"/>
      <c r="DI469" s="36"/>
      <c r="DJ469" s="36"/>
      <c r="DK469" s="36"/>
      <c r="DL469" s="36"/>
      <c r="DM469" s="36"/>
      <c r="DN469" s="36"/>
      <c r="DO469" s="36"/>
      <c r="DP469" s="36"/>
      <c r="DQ469" s="36"/>
      <c r="DR469" s="36"/>
      <c r="DS469" s="36"/>
      <c r="DT469" s="36"/>
      <c r="DU469" s="36"/>
      <c r="DV469" s="36"/>
      <c r="DW469" s="36"/>
      <c r="DX469" s="36"/>
      <c r="DY469" s="36"/>
      <c r="DZ469" s="36"/>
      <c r="EA469" s="36"/>
      <c r="EB469" s="36"/>
      <c r="EC469" s="36"/>
      <c r="ED469" s="36"/>
      <c r="EE469" s="36"/>
      <c r="EF469" s="36"/>
      <c r="EG469" s="36"/>
      <c r="EH469" s="36"/>
      <c r="EI469" s="36"/>
      <c r="EJ469" s="36"/>
      <c r="EK469" s="36"/>
      <c r="EL469" s="36"/>
      <c r="EM469" s="36"/>
      <c r="EN469" s="36"/>
      <c r="EO469" s="36"/>
      <c r="EP469" s="36"/>
      <c r="EQ469" s="36"/>
      <c r="ER469" s="36"/>
      <c r="ES469" s="36"/>
      <c r="ET469" s="36"/>
      <c r="EU469" s="36"/>
      <c r="EV469" s="36"/>
      <c r="EW469" s="36"/>
      <c r="EX469" s="36"/>
      <c r="EY469" s="36"/>
      <c r="EZ469" s="36"/>
      <c r="FA469" s="36"/>
      <c r="FB469" s="36"/>
      <c r="FC469" s="36"/>
      <c r="FD469" s="36"/>
      <c r="FE469" s="36"/>
      <c r="FF469" s="36"/>
      <c r="FG469" s="36"/>
      <c r="FH469" s="36"/>
      <c r="FI469" s="36"/>
      <c r="FJ469" s="36"/>
      <c r="FK469" s="36"/>
      <c r="FL469" s="36"/>
      <c r="FM469" s="36"/>
      <c r="FN469" s="36"/>
      <c r="FO469" s="36"/>
      <c r="FP469" s="36"/>
      <c r="FQ469" s="36"/>
      <c r="FR469" s="36"/>
      <c r="FS469" s="36"/>
      <c r="FT469" s="36"/>
      <c r="FU469" s="36"/>
      <c r="FV469" s="36"/>
      <c r="FW469" s="36"/>
      <c r="FX469" s="36"/>
      <c r="FY469" s="36"/>
      <c r="FZ469" s="36"/>
      <c r="GA469" s="36"/>
      <c r="GB469" s="36"/>
      <c r="GC469" s="36"/>
      <c r="GD469" s="36"/>
      <c r="GE469" s="36"/>
      <c r="GF469" s="36"/>
      <c r="GG469" s="36"/>
      <c r="GH469" s="36"/>
      <c r="GI469" s="36"/>
      <c r="GJ469" s="36"/>
      <c r="GK469" s="36"/>
      <c r="GL469" s="36"/>
      <c r="GM469" s="36"/>
      <c r="GN469" s="36"/>
      <c r="GO469" s="36"/>
      <c r="GP469" s="36"/>
      <c r="GQ469" s="36"/>
      <c r="GR469" s="36"/>
      <c r="GS469" s="36"/>
      <c r="GT469" s="36"/>
      <c r="GU469" s="36"/>
      <c r="GV469" s="36"/>
      <c r="GW469" s="36"/>
      <c r="GX469" s="36"/>
      <c r="GY469" s="36"/>
      <c r="GZ469" s="36"/>
      <c r="HA469" s="36"/>
      <c r="HB469" s="36"/>
      <c r="HC469" s="36"/>
      <c r="HD469" s="36"/>
      <c r="HE469" s="36"/>
      <c r="HF469" s="36"/>
      <c r="HG469" s="36"/>
      <c r="HH469" s="36"/>
      <c r="HI469" s="36"/>
      <c r="HJ469" s="36"/>
      <c r="HK469" s="36"/>
      <c r="HL469" s="36"/>
      <c r="HM469" s="36"/>
      <c r="HN469" s="36"/>
      <c r="HO469" s="36"/>
      <c r="HP469" s="36"/>
      <c r="HQ469" s="36"/>
      <c r="HR469" s="36"/>
      <c r="HS469" s="36"/>
      <c r="HT469" s="36"/>
      <c r="HU469" s="36"/>
      <c r="HV469" s="36"/>
      <c r="HW469" s="36"/>
      <c r="HX469" s="36"/>
      <c r="HY469" s="36"/>
      <c r="HZ469" s="36"/>
      <c r="IA469" s="36"/>
      <c r="IB469" s="36"/>
      <c r="IC469" s="36"/>
      <c r="ID469" s="36"/>
      <c r="IE469" s="36"/>
      <c r="IF469" s="36"/>
      <c r="IG469" s="36"/>
    </row>
    <row r="470" spans="1:241">
      <c r="A470" s="900">
        <v>1970</v>
      </c>
      <c r="B470" s="316" t="s">
        <v>147</v>
      </c>
      <c r="C470" s="896" t="s">
        <v>5809</v>
      </c>
      <c r="D470" s="241">
        <v>1238</v>
      </c>
      <c r="E470" s="897" t="s">
        <v>5810</v>
      </c>
      <c r="F470" s="318">
        <v>4</v>
      </c>
      <c r="G470" s="316" t="s">
        <v>150</v>
      </c>
      <c r="H470" s="297">
        <v>45328</v>
      </c>
      <c r="I470" s="298">
        <v>200000</v>
      </c>
      <c r="J470" s="318">
        <v>12</v>
      </c>
      <c r="K470" s="585">
        <f t="shared" si="7"/>
        <v>45692</v>
      </c>
      <c r="L470" s="583">
        <v>15</v>
      </c>
      <c r="M470" s="583">
        <v>3</v>
      </c>
      <c r="N470" s="583">
        <v>18</v>
      </c>
      <c r="O470" s="318"/>
      <c r="P470" s="318"/>
      <c r="Q470" s="115"/>
      <c r="R470" s="318"/>
      <c r="S470" s="318"/>
      <c r="T470" s="318"/>
      <c r="U470" s="318"/>
      <c r="V470" s="318"/>
      <c r="W470" s="318"/>
      <c r="X470" s="298">
        <v>200000</v>
      </c>
      <c r="Y470" s="319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36"/>
      <c r="AY470" s="36"/>
      <c r="AZ470" s="36"/>
      <c r="BA470" s="36"/>
      <c r="BB470" s="36"/>
      <c r="BC470" s="36"/>
      <c r="BD470" s="36"/>
      <c r="BE470" s="36"/>
      <c r="BF470" s="36"/>
      <c r="BG470" s="36"/>
      <c r="BH470" s="36"/>
      <c r="BI470" s="36"/>
      <c r="BJ470" s="36"/>
      <c r="BK470" s="36"/>
      <c r="BL470" s="36"/>
      <c r="BM470" s="36"/>
      <c r="BN470" s="36"/>
      <c r="BO470" s="36"/>
      <c r="BP470" s="36"/>
      <c r="BQ470" s="36"/>
      <c r="BR470" s="36"/>
      <c r="BS470" s="36"/>
      <c r="BT470" s="36"/>
      <c r="BU470" s="36"/>
      <c r="BV470" s="36"/>
      <c r="BW470" s="36"/>
      <c r="BX470" s="36"/>
      <c r="BY470" s="36"/>
      <c r="BZ470" s="36"/>
      <c r="CA470" s="36"/>
      <c r="CB470" s="36"/>
      <c r="CC470" s="36"/>
      <c r="CD470" s="36"/>
      <c r="CE470" s="36"/>
      <c r="CF470" s="36"/>
      <c r="CG470" s="36"/>
      <c r="CH470" s="36"/>
      <c r="CI470" s="36"/>
      <c r="CJ470" s="36"/>
      <c r="CK470" s="36"/>
      <c r="CL470" s="36"/>
      <c r="CM470" s="36"/>
      <c r="CN470" s="36"/>
      <c r="CO470" s="36"/>
      <c r="CP470" s="36"/>
      <c r="CQ470" s="36"/>
      <c r="CR470" s="36"/>
      <c r="CS470" s="36"/>
      <c r="CT470" s="36"/>
      <c r="CU470" s="36"/>
      <c r="CV470" s="36"/>
      <c r="CW470" s="36"/>
      <c r="CX470" s="36"/>
      <c r="CY470" s="36"/>
      <c r="CZ470" s="36"/>
      <c r="DA470" s="36"/>
      <c r="DB470" s="36"/>
      <c r="DC470" s="36"/>
      <c r="DD470" s="36"/>
      <c r="DE470" s="36"/>
      <c r="DF470" s="36"/>
      <c r="DG470" s="36"/>
      <c r="DH470" s="36"/>
      <c r="DI470" s="36"/>
      <c r="DJ470" s="36"/>
      <c r="DK470" s="36"/>
      <c r="DL470" s="36"/>
      <c r="DM470" s="36"/>
      <c r="DN470" s="36"/>
      <c r="DO470" s="36"/>
      <c r="DP470" s="36"/>
      <c r="DQ470" s="36"/>
      <c r="DR470" s="36"/>
      <c r="DS470" s="36"/>
      <c r="DT470" s="36"/>
      <c r="DU470" s="36"/>
      <c r="DV470" s="36"/>
      <c r="DW470" s="36"/>
      <c r="DX470" s="36"/>
      <c r="DY470" s="36"/>
      <c r="DZ470" s="36"/>
      <c r="EA470" s="36"/>
      <c r="EB470" s="36"/>
      <c r="EC470" s="36"/>
      <c r="ED470" s="36"/>
      <c r="EE470" s="36"/>
      <c r="EF470" s="36"/>
      <c r="EG470" s="36"/>
      <c r="EH470" s="36"/>
      <c r="EI470" s="36"/>
      <c r="EJ470" s="36"/>
      <c r="EK470" s="36"/>
      <c r="EL470" s="36"/>
      <c r="EM470" s="36"/>
      <c r="EN470" s="36"/>
      <c r="EO470" s="36"/>
      <c r="EP470" s="36"/>
      <c r="EQ470" s="36"/>
      <c r="ER470" s="36"/>
      <c r="ES470" s="36"/>
      <c r="ET470" s="36"/>
      <c r="EU470" s="36"/>
      <c r="EV470" s="36"/>
      <c r="EW470" s="36"/>
      <c r="EX470" s="36"/>
      <c r="EY470" s="36"/>
      <c r="EZ470" s="36"/>
      <c r="FA470" s="36"/>
      <c r="FB470" s="36"/>
      <c r="FC470" s="36"/>
      <c r="FD470" s="36"/>
      <c r="FE470" s="36"/>
      <c r="FF470" s="36"/>
      <c r="FG470" s="36"/>
      <c r="FH470" s="36"/>
      <c r="FI470" s="36"/>
      <c r="FJ470" s="36"/>
      <c r="FK470" s="36"/>
      <c r="FL470" s="36"/>
      <c r="FM470" s="36"/>
      <c r="FN470" s="36"/>
      <c r="FO470" s="36"/>
      <c r="FP470" s="36"/>
      <c r="FQ470" s="36"/>
      <c r="FR470" s="36"/>
      <c r="FS470" s="36"/>
      <c r="FT470" s="36"/>
      <c r="FU470" s="36"/>
      <c r="FV470" s="36"/>
      <c r="FW470" s="36"/>
      <c r="FX470" s="36"/>
      <c r="FY470" s="36"/>
      <c r="FZ470" s="36"/>
      <c r="GA470" s="36"/>
      <c r="GB470" s="36"/>
      <c r="GC470" s="36"/>
      <c r="GD470" s="36"/>
      <c r="GE470" s="36"/>
      <c r="GF470" s="36"/>
      <c r="GG470" s="36"/>
      <c r="GH470" s="36"/>
      <c r="GI470" s="36"/>
      <c r="GJ470" s="36"/>
      <c r="GK470" s="36"/>
      <c r="GL470" s="36"/>
      <c r="GM470" s="36"/>
      <c r="GN470" s="36"/>
      <c r="GO470" s="36"/>
      <c r="GP470" s="36"/>
      <c r="GQ470" s="36"/>
      <c r="GR470" s="36"/>
      <c r="GS470" s="36"/>
      <c r="GT470" s="36"/>
      <c r="GU470" s="36"/>
      <c r="GV470" s="36"/>
      <c r="GW470" s="36"/>
      <c r="GX470" s="36"/>
      <c r="GY470" s="36"/>
      <c r="GZ470" s="36"/>
      <c r="HA470" s="36"/>
      <c r="HB470" s="36"/>
      <c r="HC470" s="36"/>
      <c r="HD470" s="36"/>
      <c r="HE470" s="36"/>
      <c r="HF470" s="36"/>
      <c r="HG470" s="36"/>
      <c r="HH470" s="36"/>
      <c r="HI470" s="36"/>
      <c r="HJ470" s="36"/>
      <c r="HK470" s="36"/>
      <c r="HL470" s="36"/>
      <c r="HM470" s="36"/>
      <c r="HN470" s="36"/>
      <c r="HO470" s="36"/>
      <c r="HP470" s="36"/>
      <c r="HQ470" s="36"/>
      <c r="HR470" s="36"/>
      <c r="HS470" s="36"/>
      <c r="HT470" s="36"/>
      <c r="HU470" s="36"/>
      <c r="HV470" s="36"/>
      <c r="HW470" s="36"/>
      <c r="HX470" s="36"/>
      <c r="HY470" s="36"/>
      <c r="HZ470" s="36"/>
      <c r="IA470" s="36"/>
      <c r="IB470" s="36"/>
      <c r="IC470" s="36"/>
      <c r="ID470" s="36"/>
      <c r="IE470" s="36"/>
      <c r="IF470" s="36"/>
      <c r="IG470" s="36"/>
    </row>
    <row r="471" spans="1:241">
      <c r="A471" s="900">
        <v>2418</v>
      </c>
      <c r="B471" s="316" t="s">
        <v>147</v>
      </c>
      <c r="C471" s="896" t="s">
        <v>5809</v>
      </c>
      <c r="D471" s="241">
        <v>1239</v>
      </c>
      <c r="E471" s="897" t="s">
        <v>5810</v>
      </c>
      <c r="F471" s="318">
        <v>4</v>
      </c>
      <c r="G471" s="316" t="s">
        <v>150</v>
      </c>
      <c r="H471" s="297">
        <v>45290</v>
      </c>
      <c r="I471" s="298">
        <v>100000</v>
      </c>
      <c r="J471" s="318">
        <v>12</v>
      </c>
      <c r="K471" s="585">
        <f t="shared" si="7"/>
        <v>45654</v>
      </c>
      <c r="L471" s="583">
        <v>15</v>
      </c>
      <c r="M471" s="583">
        <v>3</v>
      </c>
      <c r="N471" s="583">
        <v>18</v>
      </c>
      <c r="O471" s="318"/>
      <c r="P471" s="318"/>
      <c r="Q471" s="115"/>
      <c r="R471" s="318"/>
      <c r="S471" s="318"/>
      <c r="T471" s="318"/>
      <c r="U471" s="318"/>
      <c r="V471" s="318"/>
      <c r="W471" s="318"/>
      <c r="X471" s="298">
        <v>100000</v>
      </c>
      <c r="Y471" s="319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36"/>
      <c r="AY471" s="36"/>
      <c r="AZ471" s="36"/>
      <c r="BA471" s="36"/>
      <c r="BB471" s="36"/>
      <c r="BC471" s="36"/>
      <c r="BD471" s="36"/>
      <c r="BE471" s="36"/>
      <c r="BF471" s="36"/>
      <c r="BG471" s="36"/>
      <c r="BH471" s="36"/>
      <c r="BI471" s="36"/>
      <c r="BJ471" s="36"/>
      <c r="BK471" s="36"/>
      <c r="BL471" s="36"/>
      <c r="BM471" s="36"/>
      <c r="BN471" s="36"/>
      <c r="BO471" s="36"/>
      <c r="BP471" s="36"/>
      <c r="BQ471" s="36"/>
      <c r="BR471" s="36"/>
      <c r="BS471" s="36"/>
      <c r="BT471" s="36"/>
      <c r="BU471" s="36"/>
      <c r="BV471" s="36"/>
      <c r="BW471" s="36"/>
      <c r="BX471" s="36"/>
      <c r="BY471" s="36"/>
      <c r="BZ471" s="36"/>
      <c r="CA471" s="36"/>
      <c r="CB471" s="36"/>
      <c r="CC471" s="36"/>
      <c r="CD471" s="36"/>
      <c r="CE471" s="36"/>
      <c r="CF471" s="36"/>
      <c r="CG471" s="36"/>
      <c r="CH471" s="36"/>
      <c r="CI471" s="36"/>
      <c r="CJ471" s="36"/>
      <c r="CK471" s="36"/>
      <c r="CL471" s="36"/>
      <c r="CM471" s="36"/>
      <c r="CN471" s="36"/>
      <c r="CO471" s="36"/>
      <c r="CP471" s="36"/>
      <c r="CQ471" s="36"/>
      <c r="CR471" s="36"/>
      <c r="CS471" s="36"/>
      <c r="CT471" s="36"/>
      <c r="CU471" s="36"/>
      <c r="CV471" s="36"/>
      <c r="CW471" s="36"/>
      <c r="CX471" s="36"/>
      <c r="CY471" s="36"/>
      <c r="CZ471" s="36"/>
      <c r="DA471" s="36"/>
      <c r="DB471" s="36"/>
      <c r="DC471" s="36"/>
      <c r="DD471" s="36"/>
      <c r="DE471" s="36"/>
      <c r="DF471" s="36"/>
      <c r="DG471" s="36"/>
      <c r="DH471" s="36"/>
      <c r="DI471" s="36"/>
      <c r="DJ471" s="36"/>
      <c r="DK471" s="36"/>
      <c r="DL471" s="36"/>
      <c r="DM471" s="36"/>
      <c r="DN471" s="36"/>
      <c r="DO471" s="36"/>
      <c r="DP471" s="36"/>
      <c r="DQ471" s="36"/>
      <c r="DR471" s="36"/>
      <c r="DS471" s="36"/>
      <c r="DT471" s="36"/>
      <c r="DU471" s="36"/>
      <c r="DV471" s="36"/>
      <c r="DW471" s="36"/>
      <c r="DX471" s="36"/>
      <c r="DY471" s="36"/>
      <c r="DZ471" s="36"/>
      <c r="EA471" s="36"/>
      <c r="EB471" s="36"/>
      <c r="EC471" s="36"/>
      <c r="ED471" s="36"/>
      <c r="EE471" s="36"/>
      <c r="EF471" s="36"/>
      <c r="EG471" s="36"/>
      <c r="EH471" s="36"/>
      <c r="EI471" s="36"/>
      <c r="EJ471" s="36"/>
      <c r="EK471" s="36"/>
      <c r="EL471" s="36"/>
      <c r="EM471" s="36"/>
      <c r="EN471" s="36"/>
      <c r="EO471" s="36"/>
      <c r="EP471" s="36"/>
      <c r="EQ471" s="36"/>
      <c r="ER471" s="36"/>
      <c r="ES471" s="36"/>
      <c r="ET471" s="36"/>
      <c r="EU471" s="36"/>
      <c r="EV471" s="36"/>
      <c r="EW471" s="36"/>
      <c r="EX471" s="36"/>
      <c r="EY471" s="36"/>
      <c r="EZ471" s="36"/>
      <c r="FA471" s="36"/>
      <c r="FB471" s="36"/>
      <c r="FC471" s="36"/>
      <c r="FD471" s="36"/>
      <c r="FE471" s="36"/>
      <c r="FF471" s="36"/>
      <c r="FG471" s="36"/>
      <c r="FH471" s="36"/>
      <c r="FI471" s="36"/>
      <c r="FJ471" s="36"/>
      <c r="FK471" s="36"/>
      <c r="FL471" s="36"/>
      <c r="FM471" s="36"/>
      <c r="FN471" s="36"/>
      <c r="FO471" s="36"/>
      <c r="FP471" s="36"/>
      <c r="FQ471" s="36"/>
      <c r="FR471" s="36"/>
      <c r="FS471" s="36"/>
      <c r="FT471" s="36"/>
      <c r="FU471" s="36"/>
      <c r="FV471" s="36"/>
      <c r="FW471" s="36"/>
      <c r="FX471" s="36"/>
      <c r="FY471" s="36"/>
      <c r="FZ471" s="36"/>
      <c r="GA471" s="36"/>
      <c r="GB471" s="36"/>
      <c r="GC471" s="36"/>
      <c r="GD471" s="36"/>
      <c r="GE471" s="36"/>
      <c r="GF471" s="36"/>
      <c r="GG471" s="36"/>
      <c r="GH471" s="36"/>
      <c r="GI471" s="36"/>
      <c r="GJ471" s="36"/>
      <c r="GK471" s="36"/>
      <c r="GL471" s="36"/>
      <c r="GM471" s="36"/>
      <c r="GN471" s="36"/>
      <c r="GO471" s="36"/>
      <c r="GP471" s="36"/>
      <c r="GQ471" s="36"/>
      <c r="GR471" s="36"/>
      <c r="GS471" s="36"/>
      <c r="GT471" s="36"/>
      <c r="GU471" s="36"/>
      <c r="GV471" s="36"/>
      <c r="GW471" s="36"/>
      <c r="GX471" s="36"/>
      <c r="GY471" s="36"/>
      <c r="GZ471" s="36"/>
      <c r="HA471" s="36"/>
      <c r="HB471" s="36"/>
      <c r="HC471" s="36"/>
      <c r="HD471" s="36"/>
      <c r="HE471" s="36"/>
      <c r="HF471" s="36"/>
      <c r="HG471" s="36"/>
      <c r="HH471" s="36"/>
      <c r="HI471" s="36"/>
      <c r="HJ471" s="36"/>
      <c r="HK471" s="36"/>
      <c r="HL471" s="36"/>
      <c r="HM471" s="36"/>
      <c r="HN471" s="36"/>
      <c r="HO471" s="36"/>
      <c r="HP471" s="36"/>
      <c r="HQ471" s="36"/>
      <c r="HR471" s="36"/>
      <c r="HS471" s="36"/>
      <c r="HT471" s="36"/>
      <c r="HU471" s="36"/>
      <c r="HV471" s="36"/>
      <c r="HW471" s="36"/>
      <c r="HX471" s="36"/>
      <c r="HY471" s="36"/>
      <c r="HZ471" s="36"/>
      <c r="IA471" s="36"/>
      <c r="IB471" s="36"/>
      <c r="IC471" s="36"/>
      <c r="ID471" s="36"/>
      <c r="IE471" s="36"/>
      <c r="IF471" s="36"/>
      <c r="IG471" s="36"/>
    </row>
    <row r="472" spans="1:241">
      <c r="A472" s="900">
        <v>2431</v>
      </c>
      <c r="B472" s="316" t="s">
        <v>147</v>
      </c>
      <c r="C472" s="896" t="s">
        <v>5809</v>
      </c>
      <c r="D472" s="241">
        <v>1240</v>
      </c>
      <c r="E472" s="897" t="s">
        <v>5810</v>
      </c>
      <c r="F472" s="318">
        <v>4</v>
      </c>
      <c r="G472" s="316" t="s">
        <v>150</v>
      </c>
      <c r="H472" s="297">
        <v>45273</v>
      </c>
      <c r="I472" s="298">
        <v>200000</v>
      </c>
      <c r="J472" s="318">
        <v>12</v>
      </c>
      <c r="K472" s="585">
        <f t="shared" si="7"/>
        <v>45637</v>
      </c>
      <c r="L472" s="583">
        <v>15</v>
      </c>
      <c r="M472" s="583">
        <v>3</v>
      </c>
      <c r="N472" s="583">
        <v>18</v>
      </c>
      <c r="O472" s="318"/>
      <c r="P472" s="318"/>
      <c r="Q472" s="115"/>
      <c r="R472" s="318"/>
      <c r="S472" s="318"/>
      <c r="T472" s="318"/>
      <c r="U472" s="318"/>
      <c r="V472" s="318"/>
      <c r="W472" s="318"/>
      <c r="X472" s="298">
        <v>200000</v>
      </c>
      <c r="Y472" s="319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36"/>
      <c r="AY472" s="36"/>
      <c r="AZ472" s="36"/>
      <c r="BA472" s="36"/>
      <c r="BB472" s="36"/>
      <c r="BC472" s="36"/>
      <c r="BD472" s="36"/>
      <c r="BE472" s="36"/>
      <c r="BF472" s="36"/>
      <c r="BG472" s="36"/>
      <c r="BH472" s="36"/>
      <c r="BI472" s="36"/>
      <c r="BJ472" s="36"/>
      <c r="BK472" s="36"/>
      <c r="BL472" s="36"/>
      <c r="BM472" s="36"/>
      <c r="BN472" s="36"/>
      <c r="BO472" s="36"/>
      <c r="BP472" s="36"/>
      <c r="BQ472" s="36"/>
      <c r="BR472" s="36"/>
      <c r="BS472" s="36"/>
      <c r="BT472" s="36"/>
      <c r="BU472" s="36"/>
      <c r="BV472" s="36"/>
      <c r="BW472" s="36"/>
      <c r="BX472" s="36"/>
      <c r="BY472" s="36"/>
      <c r="BZ472" s="36"/>
      <c r="CA472" s="36"/>
      <c r="CB472" s="36"/>
      <c r="CC472" s="36"/>
      <c r="CD472" s="36"/>
      <c r="CE472" s="36"/>
      <c r="CF472" s="36"/>
      <c r="CG472" s="36"/>
      <c r="CH472" s="36"/>
      <c r="CI472" s="36"/>
      <c r="CJ472" s="36"/>
      <c r="CK472" s="36"/>
      <c r="CL472" s="36"/>
      <c r="CM472" s="36"/>
      <c r="CN472" s="36"/>
      <c r="CO472" s="36"/>
      <c r="CP472" s="36"/>
      <c r="CQ472" s="36"/>
      <c r="CR472" s="36"/>
      <c r="CS472" s="36"/>
      <c r="CT472" s="36"/>
      <c r="CU472" s="36"/>
      <c r="CV472" s="36"/>
      <c r="CW472" s="36"/>
      <c r="CX472" s="36"/>
      <c r="CY472" s="36"/>
      <c r="CZ472" s="36"/>
      <c r="DA472" s="36"/>
      <c r="DB472" s="36"/>
      <c r="DC472" s="36"/>
      <c r="DD472" s="36"/>
      <c r="DE472" s="36"/>
      <c r="DF472" s="36"/>
      <c r="DG472" s="36"/>
      <c r="DH472" s="36"/>
      <c r="DI472" s="36"/>
      <c r="DJ472" s="36"/>
      <c r="DK472" s="36"/>
      <c r="DL472" s="36"/>
      <c r="DM472" s="36"/>
      <c r="DN472" s="36"/>
      <c r="DO472" s="36"/>
      <c r="DP472" s="36"/>
      <c r="DQ472" s="36"/>
      <c r="DR472" s="36"/>
      <c r="DS472" s="36"/>
      <c r="DT472" s="36"/>
      <c r="DU472" s="36"/>
      <c r="DV472" s="36"/>
      <c r="DW472" s="36"/>
      <c r="DX472" s="36"/>
      <c r="DY472" s="36"/>
      <c r="DZ472" s="36"/>
      <c r="EA472" s="36"/>
      <c r="EB472" s="36"/>
      <c r="EC472" s="36"/>
      <c r="ED472" s="36"/>
      <c r="EE472" s="36"/>
      <c r="EF472" s="36"/>
      <c r="EG472" s="36"/>
      <c r="EH472" s="36"/>
      <c r="EI472" s="36"/>
      <c r="EJ472" s="36"/>
      <c r="EK472" s="36"/>
      <c r="EL472" s="36"/>
      <c r="EM472" s="36"/>
      <c r="EN472" s="36"/>
      <c r="EO472" s="36"/>
      <c r="EP472" s="36"/>
      <c r="EQ472" s="36"/>
      <c r="ER472" s="36"/>
      <c r="ES472" s="36"/>
      <c r="ET472" s="36"/>
      <c r="EU472" s="36"/>
      <c r="EV472" s="36"/>
      <c r="EW472" s="36"/>
      <c r="EX472" s="36"/>
      <c r="EY472" s="36"/>
      <c r="EZ472" s="36"/>
      <c r="FA472" s="36"/>
      <c r="FB472" s="36"/>
      <c r="FC472" s="36"/>
      <c r="FD472" s="36"/>
      <c r="FE472" s="36"/>
      <c r="FF472" s="36"/>
      <c r="FG472" s="36"/>
      <c r="FH472" s="36"/>
      <c r="FI472" s="36"/>
      <c r="FJ472" s="36"/>
      <c r="FK472" s="36"/>
      <c r="FL472" s="36"/>
      <c r="FM472" s="36"/>
      <c r="FN472" s="36"/>
      <c r="FO472" s="36"/>
      <c r="FP472" s="36"/>
      <c r="FQ472" s="36"/>
      <c r="FR472" s="36"/>
      <c r="FS472" s="36"/>
      <c r="FT472" s="36"/>
      <c r="FU472" s="36"/>
      <c r="FV472" s="36"/>
      <c r="FW472" s="36"/>
      <c r="FX472" s="36"/>
      <c r="FY472" s="36"/>
      <c r="FZ472" s="36"/>
      <c r="GA472" s="36"/>
      <c r="GB472" s="36"/>
      <c r="GC472" s="36"/>
      <c r="GD472" s="36"/>
      <c r="GE472" s="36"/>
      <c r="GF472" s="36"/>
      <c r="GG472" s="36"/>
      <c r="GH472" s="36"/>
      <c r="GI472" s="36"/>
      <c r="GJ472" s="36"/>
      <c r="GK472" s="36"/>
      <c r="GL472" s="36"/>
      <c r="GM472" s="36"/>
      <c r="GN472" s="36"/>
      <c r="GO472" s="36"/>
      <c r="GP472" s="36"/>
      <c r="GQ472" s="36"/>
      <c r="GR472" s="36"/>
      <c r="GS472" s="36"/>
      <c r="GT472" s="36"/>
      <c r="GU472" s="36"/>
      <c r="GV472" s="36"/>
      <c r="GW472" s="36"/>
      <c r="GX472" s="36"/>
      <c r="GY472" s="36"/>
      <c r="GZ472" s="36"/>
      <c r="HA472" s="36"/>
      <c r="HB472" s="36"/>
      <c r="HC472" s="36"/>
      <c r="HD472" s="36"/>
      <c r="HE472" s="36"/>
      <c r="HF472" s="36"/>
      <c r="HG472" s="36"/>
      <c r="HH472" s="36"/>
      <c r="HI472" s="36"/>
      <c r="HJ472" s="36"/>
      <c r="HK472" s="36"/>
      <c r="HL472" s="36"/>
      <c r="HM472" s="36"/>
      <c r="HN472" s="36"/>
      <c r="HO472" s="36"/>
      <c r="HP472" s="36"/>
      <c r="HQ472" s="36"/>
      <c r="HR472" s="36"/>
      <c r="HS472" s="36"/>
      <c r="HT472" s="36"/>
      <c r="HU472" s="36"/>
      <c r="HV472" s="36"/>
      <c r="HW472" s="36"/>
      <c r="HX472" s="36"/>
      <c r="HY472" s="36"/>
      <c r="HZ472" s="36"/>
      <c r="IA472" s="36"/>
      <c r="IB472" s="36"/>
      <c r="IC472" s="36"/>
      <c r="ID472" s="36"/>
      <c r="IE472" s="36"/>
      <c r="IF472" s="36"/>
      <c r="IG472" s="36"/>
    </row>
    <row r="473" spans="1:241">
      <c r="A473" s="900">
        <v>2449</v>
      </c>
      <c r="B473" s="316" t="s">
        <v>147</v>
      </c>
      <c r="C473" s="896" t="s">
        <v>5809</v>
      </c>
      <c r="D473" s="241">
        <v>1241</v>
      </c>
      <c r="E473" s="897" t="s">
        <v>5810</v>
      </c>
      <c r="F473" s="318">
        <v>4</v>
      </c>
      <c r="G473" s="316" t="s">
        <v>150</v>
      </c>
      <c r="H473" s="297">
        <v>45182</v>
      </c>
      <c r="I473" s="298">
        <v>200000</v>
      </c>
      <c r="J473" s="318">
        <v>12</v>
      </c>
      <c r="K473" s="585">
        <f t="shared" si="7"/>
        <v>45546</v>
      </c>
      <c r="L473" s="583">
        <v>15</v>
      </c>
      <c r="M473" s="583">
        <v>3</v>
      </c>
      <c r="N473" s="583">
        <v>18</v>
      </c>
      <c r="O473" s="318"/>
      <c r="P473" s="318"/>
      <c r="Q473" s="115"/>
      <c r="R473" s="318"/>
      <c r="S473" s="318"/>
      <c r="T473" s="318"/>
      <c r="U473" s="318"/>
      <c r="V473" s="318"/>
      <c r="W473" s="318"/>
      <c r="X473" s="298">
        <v>200000</v>
      </c>
      <c r="Y473" s="319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36"/>
      <c r="AY473" s="36"/>
      <c r="AZ473" s="36"/>
      <c r="BA473" s="36"/>
      <c r="BB473" s="36"/>
      <c r="BC473" s="36"/>
      <c r="BD473" s="36"/>
      <c r="BE473" s="36"/>
      <c r="BF473" s="36"/>
      <c r="BG473" s="36"/>
      <c r="BH473" s="36"/>
      <c r="BI473" s="36"/>
      <c r="BJ473" s="36"/>
      <c r="BK473" s="36"/>
      <c r="BL473" s="36"/>
      <c r="BM473" s="36"/>
      <c r="BN473" s="36"/>
      <c r="BO473" s="36"/>
      <c r="BP473" s="36"/>
      <c r="BQ473" s="36"/>
      <c r="BR473" s="36"/>
      <c r="BS473" s="36"/>
      <c r="BT473" s="36"/>
      <c r="BU473" s="36"/>
      <c r="BV473" s="36"/>
      <c r="BW473" s="36"/>
      <c r="BX473" s="36"/>
      <c r="BY473" s="36"/>
      <c r="BZ473" s="36"/>
      <c r="CA473" s="36"/>
      <c r="CB473" s="36"/>
      <c r="CC473" s="36"/>
      <c r="CD473" s="36"/>
      <c r="CE473" s="36"/>
      <c r="CF473" s="36"/>
      <c r="CG473" s="36"/>
      <c r="CH473" s="36"/>
      <c r="CI473" s="36"/>
      <c r="CJ473" s="36"/>
      <c r="CK473" s="36"/>
      <c r="CL473" s="36"/>
      <c r="CM473" s="36"/>
      <c r="CN473" s="36"/>
      <c r="CO473" s="36"/>
      <c r="CP473" s="36"/>
      <c r="CQ473" s="36"/>
      <c r="CR473" s="36"/>
      <c r="CS473" s="36"/>
      <c r="CT473" s="36"/>
      <c r="CU473" s="36"/>
      <c r="CV473" s="36"/>
      <c r="CW473" s="36"/>
      <c r="CX473" s="36"/>
      <c r="CY473" s="36"/>
      <c r="CZ473" s="36"/>
      <c r="DA473" s="36"/>
      <c r="DB473" s="36"/>
      <c r="DC473" s="36"/>
      <c r="DD473" s="36"/>
      <c r="DE473" s="36"/>
      <c r="DF473" s="36"/>
      <c r="DG473" s="36"/>
      <c r="DH473" s="36"/>
      <c r="DI473" s="36"/>
      <c r="DJ473" s="36"/>
      <c r="DK473" s="36"/>
      <c r="DL473" s="36"/>
      <c r="DM473" s="36"/>
      <c r="DN473" s="36"/>
      <c r="DO473" s="36"/>
      <c r="DP473" s="36"/>
      <c r="DQ473" s="36"/>
      <c r="DR473" s="36"/>
      <c r="DS473" s="36"/>
      <c r="DT473" s="36"/>
      <c r="DU473" s="36"/>
      <c r="DV473" s="36"/>
      <c r="DW473" s="36"/>
      <c r="DX473" s="36"/>
      <c r="DY473" s="36"/>
      <c r="DZ473" s="36"/>
      <c r="EA473" s="36"/>
      <c r="EB473" s="36"/>
      <c r="EC473" s="36"/>
      <c r="ED473" s="36"/>
      <c r="EE473" s="36"/>
      <c r="EF473" s="36"/>
      <c r="EG473" s="36"/>
      <c r="EH473" s="36"/>
      <c r="EI473" s="36"/>
      <c r="EJ473" s="36"/>
      <c r="EK473" s="36"/>
      <c r="EL473" s="36"/>
      <c r="EM473" s="36"/>
      <c r="EN473" s="36"/>
      <c r="EO473" s="36"/>
      <c r="EP473" s="36"/>
      <c r="EQ473" s="36"/>
      <c r="ER473" s="36"/>
      <c r="ES473" s="36"/>
      <c r="ET473" s="36"/>
      <c r="EU473" s="36"/>
      <c r="EV473" s="36"/>
      <c r="EW473" s="36"/>
      <c r="EX473" s="36"/>
      <c r="EY473" s="36"/>
      <c r="EZ473" s="36"/>
      <c r="FA473" s="36"/>
      <c r="FB473" s="36"/>
      <c r="FC473" s="36"/>
      <c r="FD473" s="36"/>
      <c r="FE473" s="36"/>
      <c r="FF473" s="36"/>
      <c r="FG473" s="36"/>
      <c r="FH473" s="36"/>
      <c r="FI473" s="36"/>
      <c r="FJ473" s="36"/>
      <c r="FK473" s="36"/>
      <c r="FL473" s="36"/>
      <c r="FM473" s="36"/>
      <c r="FN473" s="36"/>
      <c r="FO473" s="36"/>
      <c r="FP473" s="36"/>
      <c r="FQ473" s="36"/>
      <c r="FR473" s="36"/>
      <c r="FS473" s="36"/>
      <c r="FT473" s="36"/>
      <c r="FU473" s="36"/>
      <c r="FV473" s="36"/>
      <c r="FW473" s="36"/>
      <c r="FX473" s="36"/>
      <c r="FY473" s="36"/>
      <c r="FZ473" s="36"/>
      <c r="GA473" s="36"/>
      <c r="GB473" s="36"/>
      <c r="GC473" s="36"/>
      <c r="GD473" s="36"/>
      <c r="GE473" s="36"/>
      <c r="GF473" s="36"/>
      <c r="GG473" s="36"/>
      <c r="GH473" s="36"/>
      <c r="GI473" s="36"/>
      <c r="GJ473" s="36"/>
      <c r="GK473" s="36"/>
      <c r="GL473" s="36"/>
      <c r="GM473" s="36"/>
      <c r="GN473" s="36"/>
      <c r="GO473" s="36"/>
      <c r="GP473" s="36"/>
      <c r="GQ473" s="36"/>
      <c r="GR473" s="36"/>
      <c r="GS473" s="36"/>
      <c r="GT473" s="36"/>
      <c r="GU473" s="36"/>
      <c r="GV473" s="36"/>
      <c r="GW473" s="36"/>
      <c r="GX473" s="36"/>
      <c r="GY473" s="36"/>
      <c r="GZ473" s="36"/>
      <c r="HA473" s="36"/>
      <c r="HB473" s="36"/>
      <c r="HC473" s="36"/>
      <c r="HD473" s="36"/>
      <c r="HE473" s="36"/>
      <c r="HF473" s="36"/>
      <c r="HG473" s="36"/>
      <c r="HH473" s="36"/>
      <c r="HI473" s="36"/>
      <c r="HJ473" s="36"/>
      <c r="HK473" s="36"/>
      <c r="HL473" s="36"/>
      <c r="HM473" s="36"/>
      <c r="HN473" s="36"/>
      <c r="HO473" s="36"/>
      <c r="HP473" s="36"/>
      <c r="HQ473" s="36"/>
      <c r="HR473" s="36"/>
      <c r="HS473" s="36"/>
      <c r="HT473" s="36"/>
      <c r="HU473" s="36"/>
      <c r="HV473" s="36"/>
      <c r="HW473" s="36"/>
      <c r="HX473" s="36"/>
      <c r="HY473" s="36"/>
      <c r="HZ473" s="36"/>
      <c r="IA473" s="36"/>
      <c r="IB473" s="36"/>
      <c r="IC473" s="36"/>
      <c r="ID473" s="36"/>
      <c r="IE473" s="36"/>
      <c r="IF473" s="36"/>
      <c r="IG473" s="36"/>
    </row>
    <row r="474" spans="1:241">
      <c r="A474" s="900">
        <v>2448</v>
      </c>
      <c r="B474" s="316" t="s">
        <v>147</v>
      </c>
      <c r="C474" s="896" t="s">
        <v>5809</v>
      </c>
      <c r="D474" s="241">
        <v>1242</v>
      </c>
      <c r="E474" s="897" t="s">
        <v>5810</v>
      </c>
      <c r="F474" s="318">
        <v>4</v>
      </c>
      <c r="G474" s="316" t="s">
        <v>150</v>
      </c>
      <c r="H474" s="297">
        <v>45292</v>
      </c>
      <c r="I474" s="298">
        <v>150000</v>
      </c>
      <c r="J474" s="318">
        <v>12</v>
      </c>
      <c r="K474" s="585">
        <f t="shared" si="7"/>
        <v>45656</v>
      </c>
      <c r="L474" s="583">
        <v>15</v>
      </c>
      <c r="M474" s="583">
        <v>3</v>
      </c>
      <c r="N474" s="583">
        <v>18</v>
      </c>
      <c r="O474" s="318"/>
      <c r="P474" s="318"/>
      <c r="Q474" s="115"/>
      <c r="R474" s="318"/>
      <c r="S474" s="318"/>
      <c r="T474" s="318"/>
      <c r="U474" s="318"/>
      <c r="V474" s="318"/>
      <c r="W474" s="318"/>
      <c r="X474" s="298">
        <v>150000</v>
      </c>
      <c r="Y474" s="319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36"/>
      <c r="AY474" s="36"/>
      <c r="AZ474" s="36"/>
      <c r="BA474" s="36"/>
      <c r="BB474" s="36"/>
      <c r="BC474" s="36"/>
      <c r="BD474" s="36"/>
      <c r="BE474" s="36"/>
      <c r="BF474" s="36"/>
      <c r="BG474" s="36"/>
      <c r="BH474" s="36"/>
      <c r="BI474" s="36"/>
      <c r="BJ474" s="36"/>
      <c r="BK474" s="36"/>
      <c r="BL474" s="36"/>
      <c r="BM474" s="36"/>
      <c r="BN474" s="36"/>
      <c r="BO474" s="36"/>
      <c r="BP474" s="36"/>
      <c r="BQ474" s="36"/>
      <c r="BR474" s="36"/>
      <c r="BS474" s="36"/>
      <c r="BT474" s="36"/>
      <c r="BU474" s="36"/>
      <c r="BV474" s="36"/>
      <c r="BW474" s="36"/>
      <c r="BX474" s="36"/>
      <c r="BY474" s="36"/>
      <c r="BZ474" s="36"/>
      <c r="CA474" s="36"/>
      <c r="CB474" s="36"/>
      <c r="CC474" s="36"/>
      <c r="CD474" s="36"/>
      <c r="CE474" s="36"/>
      <c r="CF474" s="36"/>
      <c r="CG474" s="36"/>
      <c r="CH474" s="36"/>
      <c r="CI474" s="36"/>
      <c r="CJ474" s="36"/>
      <c r="CK474" s="36"/>
      <c r="CL474" s="36"/>
      <c r="CM474" s="36"/>
      <c r="CN474" s="36"/>
      <c r="CO474" s="36"/>
      <c r="CP474" s="36"/>
      <c r="CQ474" s="36"/>
      <c r="CR474" s="36"/>
      <c r="CS474" s="36"/>
      <c r="CT474" s="36"/>
      <c r="CU474" s="36"/>
      <c r="CV474" s="36"/>
      <c r="CW474" s="36"/>
      <c r="CX474" s="36"/>
      <c r="CY474" s="36"/>
      <c r="CZ474" s="36"/>
      <c r="DA474" s="36"/>
      <c r="DB474" s="36"/>
      <c r="DC474" s="36"/>
      <c r="DD474" s="36"/>
      <c r="DE474" s="36"/>
      <c r="DF474" s="36"/>
      <c r="DG474" s="36"/>
      <c r="DH474" s="36"/>
      <c r="DI474" s="36"/>
      <c r="DJ474" s="36"/>
      <c r="DK474" s="36"/>
      <c r="DL474" s="36"/>
      <c r="DM474" s="36"/>
      <c r="DN474" s="36"/>
      <c r="DO474" s="36"/>
      <c r="DP474" s="36"/>
      <c r="DQ474" s="36"/>
      <c r="DR474" s="36"/>
      <c r="DS474" s="36"/>
      <c r="DT474" s="36"/>
      <c r="DU474" s="36"/>
      <c r="DV474" s="36"/>
      <c r="DW474" s="36"/>
      <c r="DX474" s="36"/>
      <c r="DY474" s="36"/>
      <c r="DZ474" s="36"/>
      <c r="EA474" s="36"/>
      <c r="EB474" s="36"/>
      <c r="EC474" s="36"/>
      <c r="ED474" s="36"/>
      <c r="EE474" s="36"/>
      <c r="EF474" s="36"/>
      <c r="EG474" s="36"/>
      <c r="EH474" s="36"/>
      <c r="EI474" s="36"/>
      <c r="EJ474" s="36"/>
      <c r="EK474" s="36"/>
      <c r="EL474" s="36"/>
      <c r="EM474" s="36"/>
      <c r="EN474" s="36"/>
      <c r="EO474" s="36"/>
      <c r="EP474" s="36"/>
      <c r="EQ474" s="36"/>
      <c r="ER474" s="36"/>
      <c r="ES474" s="36"/>
      <c r="ET474" s="36"/>
      <c r="EU474" s="36"/>
      <c r="EV474" s="36"/>
      <c r="EW474" s="36"/>
      <c r="EX474" s="36"/>
      <c r="EY474" s="36"/>
      <c r="EZ474" s="36"/>
      <c r="FA474" s="36"/>
      <c r="FB474" s="36"/>
      <c r="FC474" s="36"/>
      <c r="FD474" s="36"/>
      <c r="FE474" s="36"/>
      <c r="FF474" s="36"/>
      <c r="FG474" s="36"/>
      <c r="FH474" s="36"/>
      <c r="FI474" s="36"/>
      <c r="FJ474" s="36"/>
      <c r="FK474" s="36"/>
      <c r="FL474" s="36"/>
      <c r="FM474" s="36"/>
      <c r="FN474" s="36"/>
      <c r="FO474" s="36"/>
      <c r="FP474" s="36"/>
      <c r="FQ474" s="36"/>
      <c r="FR474" s="36"/>
      <c r="FS474" s="36"/>
      <c r="FT474" s="36"/>
      <c r="FU474" s="36"/>
      <c r="FV474" s="36"/>
      <c r="FW474" s="36"/>
      <c r="FX474" s="36"/>
      <c r="FY474" s="36"/>
      <c r="FZ474" s="36"/>
      <c r="GA474" s="36"/>
      <c r="GB474" s="36"/>
      <c r="GC474" s="36"/>
      <c r="GD474" s="36"/>
      <c r="GE474" s="36"/>
      <c r="GF474" s="36"/>
      <c r="GG474" s="36"/>
      <c r="GH474" s="36"/>
      <c r="GI474" s="36"/>
      <c r="GJ474" s="36"/>
      <c r="GK474" s="36"/>
      <c r="GL474" s="36"/>
      <c r="GM474" s="36"/>
      <c r="GN474" s="36"/>
      <c r="GO474" s="36"/>
      <c r="GP474" s="36"/>
      <c r="GQ474" s="36"/>
      <c r="GR474" s="36"/>
      <c r="GS474" s="36"/>
      <c r="GT474" s="36"/>
      <c r="GU474" s="36"/>
      <c r="GV474" s="36"/>
      <c r="GW474" s="36"/>
      <c r="GX474" s="36"/>
      <c r="GY474" s="36"/>
      <c r="GZ474" s="36"/>
      <c r="HA474" s="36"/>
      <c r="HB474" s="36"/>
      <c r="HC474" s="36"/>
      <c r="HD474" s="36"/>
      <c r="HE474" s="36"/>
      <c r="HF474" s="36"/>
      <c r="HG474" s="36"/>
      <c r="HH474" s="36"/>
      <c r="HI474" s="36"/>
      <c r="HJ474" s="36"/>
      <c r="HK474" s="36"/>
      <c r="HL474" s="36"/>
      <c r="HM474" s="36"/>
      <c r="HN474" s="36"/>
      <c r="HO474" s="36"/>
      <c r="HP474" s="36"/>
      <c r="HQ474" s="36"/>
      <c r="HR474" s="36"/>
      <c r="HS474" s="36"/>
      <c r="HT474" s="36"/>
      <c r="HU474" s="36"/>
      <c r="HV474" s="36"/>
      <c r="HW474" s="36"/>
      <c r="HX474" s="36"/>
      <c r="HY474" s="36"/>
      <c r="HZ474" s="36"/>
      <c r="IA474" s="36"/>
      <c r="IB474" s="36"/>
      <c r="IC474" s="36"/>
      <c r="ID474" s="36"/>
      <c r="IE474" s="36"/>
      <c r="IF474" s="36"/>
      <c r="IG474" s="36"/>
    </row>
    <row r="475" spans="1:241">
      <c r="A475" s="900">
        <v>2450</v>
      </c>
      <c r="B475" s="316" t="s">
        <v>147</v>
      </c>
      <c r="C475" s="896" t="s">
        <v>5809</v>
      </c>
      <c r="D475" s="241">
        <v>1243</v>
      </c>
      <c r="E475" s="897" t="s">
        <v>5810</v>
      </c>
      <c r="F475" s="318">
        <v>4</v>
      </c>
      <c r="G475" s="316" t="s">
        <v>150</v>
      </c>
      <c r="H475" s="297">
        <v>45362</v>
      </c>
      <c r="I475" s="298">
        <v>150000</v>
      </c>
      <c r="J475" s="318">
        <v>12</v>
      </c>
      <c r="K475" s="585">
        <f t="shared" si="7"/>
        <v>45726</v>
      </c>
      <c r="L475" s="583">
        <v>15</v>
      </c>
      <c r="M475" s="583">
        <v>3</v>
      </c>
      <c r="N475" s="583">
        <v>18</v>
      </c>
      <c r="O475" s="318"/>
      <c r="P475" s="318"/>
      <c r="Q475" s="115"/>
      <c r="R475" s="318"/>
      <c r="S475" s="318"/>
      <c r="T475" s="318"/>
      <c r="U475" s="318"/>
      <c r="V475" s="318"/>
      <c r="W475" s="318"/>
      <c r="X475" s="298">
        <v>150000</v>
      </c>
      <c r="Y475" s="319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36"/>
      <c r="AY475" s="36"/>
      <c r="AZ475" s="36"/>
      <c r="BA475" s="36"/>
      <c r="BB475" s="36"/>
      <c r="BC475" s="36"/>
      <c r="BD475" s="36"/>
      <c r="BE475" s="36"/>
      <c r="BF475" s="36"/>
      <c r="BG475" s="36"/>
      <c r="BH475" s="36"/>
      <c r="BI475" s="36"/>
      <c r="BJ475" s="36"/>
      <c r="BK475" s="36"/>
      <c r="BL475" s="36"/>
      <c r="BM475" s="36"/>
      <c r="BN475" s="36"/>
      <c r="BO475" s="36"/>
      <c r="BP475" s="36"/>
      <c r="BQ475" s="36"/>
      <c r="BR475" s="36"/>
      <c r="BS475" s="36"/>
      <c r="BT475" s="36"/>
      <c r="BU475" s="36"/>
      <c r="BV475" s="36"/>
      <c r="BW475" s="36"/>
      <c r="BX475" s="36"/>
      <c r="BY475" s="36"/>
      <c r="BZ475" s="36"/>
      <c r="CA475" s="36"/>
      <c r="CB475" s="36"/>
      <c r="CC475" s="36"/>
      <c r="CD475" s="36"/>
      <c r="CE475" s="36"/>
      <c r="CF475" s="36"/>
      <c r="CG475" s="36"/>
      <c r="CH475" s="36"/>
      <c r="CI475" s="36"/>
      <c r="CJ475" s="36"/>
      <c r="CK475" s="36"/>
      <c r="CL475" s="36"/>
      <c r="CM475" s="36"/>
      <c r="CN475" s="36"/>
      <c r="CO475" s="36"/>
      <c r="CP475" s="36"/>
      <c r="CQ475" s="36"/>
      <c r="CR475" s="36"/>
      <c r="CS475" s="36"/>
      <c r="CT475" s="36"/>
      <c r="CU475" s="36"/>
      <c r="CV475" s="36"/>
      <c r="CW475" s="36"/>
      <c r="CX475" s="36"/>
      <c r="CY475" s="36"/>
      <c r="CZ475" s="36"/>
      <c r="DA475" s="36"/>
      <c r="DB475" s="36"/>
      <c r="DC475" s="36"/>
      <c r="DD475" s="36"/>
      <c r="DE475" s="36"/>
      <c r="DF475" s="36"/>
      <c r="DG475" s="36"/>
      <c r="DH475" s="36"/>
      <c r="DI475" s="36"/>
      <c r="DJ475" s="36"/>
      <c r="DK475" s="36"/>
      <c r="DL475" s="36"/>
      <c r="DM475" s="36"/>
      <c r="DN475" s="36"/>
      <c r="DO475" s="36"/>
      <c r="DP475" s="36"/>
      <c r="DQ475" s="36"/>
      <c r="DR475" s="36"/>
      <c r="DS475" s="36"/>
      <c r="DT475" s="36"/>
      <c r="DU475" s="36"/>
      <c r="DV475" s="36"/>
      <c r="DW475" s="36"/>
      <c r="DX475" s="36"/>
      <c r="DY475" s="36"/>
      <c r="DZ475" s="36"/>
      <c r="EA475" s="36"/>
      <c r="EB475" s="36"/>
      <c r="EC475" s="36"/>
      <c r="ED475" s="36"/>
      <c r="EE475" s="36"/>
      <c r="EF475" s="36"/>
      <c r="EG475" s="36"/>
      <c r="EH475" s="36"/>
      <c r="EI475" s="36"/>
      <c r="EJ475" s="36"/>
      <c r="EK475" s="36"/>
      <c r="EL475" s="36"/>
      <c r="EM475" s="36"/>
      <c r="EN475" s="36"/>
      <c r="EO475" s="36"/>
      <c r="EP475" s="36"/>
      <c r="EQ475" s="36"/>
      <c r="ER475" s="36"/>
      <c r="ES475" s="36"/>
      <c r="ET475" s="36"/>
      <c r="EU475" s="36"/>
      <c r="EV475" s="36"/>
      <c r="EW475" s="36"/>
      <c r="EX475" s="36"/>
      <c r="EY475" s="36"/>
      <c r="EZ475" s="36"/>
      <c r="FA475" s="36"/>
      <c r="FB475" s="36"/>
      <c r="FC475" s="36"/>
      <c r="FD475" s="36"/>
      <c r="FE475" s="36"/>
      <c r="FF475" s="36"/>
      <c r="FG475" s="36"/>
      <c r="FH475" s="36"/>
      <c r="FI475" s="36"/>
      <c r="FJ475" s="36"/>
      <c r="FK475" s="36"/>
      <c r="FL475" s="36"/>
      <c r="FM475" s="36"/>
      <c r="FN475" s="36"/>
      <c r="FO475" s="36"/>
      <c r="FP475" s="36"/>
      <c r="FQ475" s="36"/>
      <c r="FR475" s="36"/>
      <c r="FS475" s="36"/>
      <c r="FT475" s="36"/>
      <c r="FU475" s="36"/>
      <c r="FV475" s="36"/>
      <c r="FW475" s="36"/>
      <c r="FX475" s="36"/>
      <c r="FY475" s="36"/>
      <c r="FZ475" s="36"/>
      <c r="GA475" s="36"/>
      <c r="GB475" s="36"/>
      <c r="GC475" s="36"/>
      <c r="GD475" s="36"/>
      <c r="GE475" s="36"/>
      <c r="GF475" s="36"/>
      <c r="GG475" s="36"/>
      <c r="GH475" s="36"/>
      <c r="GI475" s="36"/>
      <c r="GJ475" s="36"/>
      <c r="GK475" s="36"/>
      <c r="GL475" s="36"/>
      <c r="GM475" s="36"/>
      <c r="GN475" s="36"/>
      <c r="GO475" s="36"/>
      <c r="GP475" s="36"/>
      <c r="GQ475" s="36"/>
      <c r="GR475" s="36"/>
      <c r="GS475" s="36"/>
      <c r="GT475" s="36"/>
      <c r="GU475" s="36"/>
      <c r="GV475" s="36"/>
      <c r="GW475" s="36"/>
      <c r="GX475" s="36"/>
      <c r="GY475" s="36"/>
      <c r="GZ475" s="36"/>
      <c r="HA475" s="36"/>
      <c r="HB475" s="36"/>
      <c r="HC475" s="36"/>
      <c r="HD475" s="36"/>
      <c r="HE475" s="36"/>
      <c r="HF475" s="36"/>
      <c r="HG475" s="36"/>
      <c r="HH475" s="36"/>
      <c r="HI475" s="36"/>
      <c r="HJ475" s="36"/>
      <c r="HK475" s="36"/>
      <c r="HL475" s="36"/>
      <c r="HM475" s="36"/>
      <c r="HN475" s="36"/>
      <c r="HO475" s="36"/>
      <c r="HP475" s="36"/>
      <c r="HQ475" s="36"/>
      <c r="HR475" s="36"/>
      <c r="HS475" s="36"/>
      <c r="HT475" s="36"/>
      <c r="HU475" s="36"/>
      <c r="HV475" s="36"/>
      <c r="HW475" s="36"/>
      <c r="HX475" s="36"/>
      <c r="HY475" s="36"/>
      <c r="HZ475" s="36"/>
      <c r="IA475" s="36"/>
      <c r="IB475" s="36"/>
      <c r="IC475" s="36"/>
      <c r="ID475" s="36"/>
      <c r="IE475" s="36"/>
      <c r="IF475" s="36"/>
      <c r="IG475" s="36"/>
    </row>
    <row r="476" spans="1:241">
      <c r="A476" s="900">
        <v>10531</v>
      </c>
      <c r="B476" s="316" t="s">
        <v>147</v>
      </c>
      <c r="C476" s="896" t="s">
        <v>5809</v>
      </c>
      <c r="D476" s="241">
        <v>1244</v>
      </c>
      <c r="E476" s="897" t="s">
        <v>5810</v>
      </c>
      <c r="F476" s="318">
        <v>4</v>
      </c>
      <c r="G476" s="316" t="s">
        <v>150</v>
      </c>
      <c r="H476" s="297">
        <v>45299</v>
      </c>
      <c r="I476" s="298">
        <v>200000</v>
      </c>
      <c r="J476" s="318">
        <v>12</v>
      </c>
      <c r="K476" s="585">
        <f t="shared" si="7"/>
        <v>45663</v>
      </c>
      <c r="L476" s="583">
        <v>15</v>
      </c>
      <c r="M476" s="583">
        <v>3</v>
      </c>
      <c r="N476" s="583">
        <v>18</v>
      </c>
      <c r="O476" s="318"/>
      <c r="P476" s="318"/>
      <c r="Q476" s="115"/>
      <c r="R476" s="318"/>
      <c r="S476" s="318"/>
      <c r="T476" s="318"/>
      <c r="U476" s="318"/>
      <c r="V476" s="318"/>
      <c r="W476" s="318"/>
      <c r="X476" s="298">
        <v>200000</v>
      </c>
      <c r="Y476" s="319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36"/>
      <c r="AY476" s="36"/>
      <c r="AZ476" s="36"/>
      <c r="BA476" s="36"/>
      <c r="BB476" s="36"/>
      <c r="BC476" s="36"/>
      <c r="BD476" s="36"/>
      <c r="BE476" s="36"/>
      <c r="BF476" s="36"/>
      <c r="BG476" s="36"/>
      <c r="BH476" s="36"/>
      <c r="BI476" s="36"/>
      <c r="BJ476" s="36"/>
      <c r="BK476" s="36"/>
      <c r="BL476" s="36"/>
      <c r="BM476" s="36"/>
      <c r="BN476" s="36"/>
      <c r="BO476" s="36"/>
      <c r="BP476" s="36"/>
      <c r="BQ476" s="36"/>
      <c r="BR476" s="36"/>
      <c r="BS476" s="36"/>
      <c r="BT476" s="36"/>
      <c r="BU476" s="36"/>
      <c r="BV476" s="36"/>
      <c r="BW476" s="36"/>
      <c r="BX476" s="36"/>
      <c r="BY476" s="36"/>
      <c r="BZ476" s="36"/>
      <c r="CA476" s="36"/>
      <c r="CB476" s="36"/>
      <c r="CC476" s="36"/>
      <c r="CD476" s="36"/>
      <c r="CE476" s="36"/>
      <c r="CF476" s="36"/>
      <c r="CG476" s="36"/>
      <c r="CH476" s="36"/>
      <c r="CI476" s="36"/>
      <c r="CJ476" s="36"/>
      <c r="CK476" s="36"/>
      <c r="CL476" s="36"/>
      <c r="CM476" s="36"/>
      <c r="CN476" s="36"/>
      <c r="CO476" s="36"/>
      <c r="CP476" s="36"/>
      <c r="CQ476" s="36"/>
      <c r="CR476" s="36"/>
      <c r="CS476" s="36"/>
      <c r="CT476" s="36"/>
      <c r="CU476" s="36"/>
      <c r="CV476" s="36"/>
      <c r="CW476" s="36"/>
      <c r="CX476" s="36"/>
      <c r="CY476" s="36"/>
      <c r="CZ476" s="36"/>
      <c r="DA476" s="36"/>
      <c r="DB476" s="36"/>
      <c r="DC476" s="36"/>
      <c r="DD476" s="36"/>
      <c r="DE476" s="36"/>
      <c r="DF476" s="36"/>
      <c r="DG476" s="36"/>
      <c r="DH476" s="36"/>
      <c r="DI476" s="36"/>
      <c r="DJ476" s="36"/>
      <c r="DK476" s="36"/>
      <c r="DL476" s="36"/>
      <c r="DM476" s="36"/>
      <c r="DN476" s="36"/>
      <c r="DO476" s="36"/>
      <c r="DP476" s="36"/>
      <c r="DQ476" s="36"/>
      <c r="DR476" s="36"/>
      <c r="DS476" s="36"/>
      <c r="DT476" s="36"/>
      <c r="DU476" s="36"/>
      <c r="DV476" s="36"/>
      <c r="DW476" s="36"/>
      <c r="DX476" s="36"/>
      <c r="DY476" s="36"/>
      <c r="DZ476" s="36"/>
      <c r="EA476" s="36"/>
      <c r="EB476" s="36"/>
      <c r="EC476" s="36"/>
      <c r="ED476" s="36"/>
      <c r="EE476" s="36"/>
      <c r="EF476" s="36"/>
      <c r="EG476" s="36"/>
      <c r="EH476" s="36"/>
      <c r="EI476" s="36"/>
      <c r="EJ476" s="36"/>
      <c r="EK476" s="36"/>
      <c r="EL476" s="36"/>
      <c r="EM476" s="36"/>
      <c r="EN476" s="36"/>
      <c r="EO476" s="36"/>
      <c r="EP476" s="36"/>
      <c r="EQ476" s="36"/>
      <c r="ER476" s="36"/>
      <c r="ES476" s="36"/>
      <c r="ET476" s="36"/>
      <c r="EU476" s="36"/>
      <c r="EV476" s="36"/>
      <c r="EW476" s="36"/>
      <c r="EX476" s="36"/>
      <c r="EY476" s="36"/>
      <c r="EZ476" s="36"/>
      <c r="FA476" s="36"/>
      <c r="FB476" s="36"/>
      <c r="FC476" s="36"/>
      <c r="FD476" s="36"/>
      <c r="FE476" s="36"/>
      <c r="FF476" s="36"/>
      <c r="FG476" s="36"/>
      <c r="FH476" s="36"/>
      <c r="FI476" s="36"/>
      <c r="FJ476" s="36"/>
      <c r="FK476" s="36"/>
      <c r="FL476" s="36"/>
      <c r="FM476" s="36"/>
      <c r="FN476" s="36"/>
      <c r="FO476" s="36"/>
      <c r="FP476" s="36"/>
      <c r="FQ476" s="36"/>
      <c r="FR476" s="36"/>
      <c r="FS476" s="36"/>
      <c r="FT476" s="36"/>
      <c r="FU476" s="36"/>
      <c r="FV476" s="36"/>
      <c r="FW476" s="36"/>
      <c r="FX476" s="36"/>
      <c r="FY476" s="36"/>
      <c r="FZ476" s="36"/>
      <c r="GA476" s="36"/>
      <c r="GB476" s="36"/>
      <c r="GC476" s="36"/>
      <c r="GD476" s="36"/>
      <c r="GE476" s="36"/>
      <c r="GF476" s="36"/>
      <c r="GG476" s="36"/>
      <c r="GH476" s="36"/>
      <c r="GI476" s="36"/>
      <c r="GJ476" s="36"/>
      <c r="GK476" s="36"/>
      <c r="GL476" s="36"/>
      <c r="GM476" s="36"/>
      <c r="GN476" s="36"/>
      <c r="GO476" s="36"/>
      <c r="GP476" s="36"/>
      <c r="GQ476" s="36"/>
      <c r="GR476" s="36"/>
      <c r="GS476" s="36"/>
      <c r="GT476" s="36"/>
      <c r="GU476" s="36"/>
      <c r="GV476" s="36"/>
      <c r="GW476" s="36"/>
      <c r="GX476" s="36"/>
      <c r="GY476" s="36"/>
      <c r="GZ476" s="36"/>
      <c r="HA476" s="36"/>
      <c r="HB476" s="36"/>
      <c r="HC476" s="36"/>
      <c r="HD476" s="36"/>
      <c r="HE476" s="36"/>
      <c r="HF476" s="36"/>
      <c r="HG476" s="36"/>
      <c r="HH476" s="36"/>
      <c r="HI476" s="36"/>
      <c r="HJ476" s="36"/>
      <c r="HK476" s="36"/>
      <c r="HL476" s="36"/>
      <c r="HM476" s="36"/>
      <c r="HN476" s="36"/>
      <c r="HO476" s="36"/>
      <c r="HP476" s="36"/>
      <c r="HQ476" s="36"/>
      <c r="HR476" s="36"/>
      <c r="HS476" s="36"/>
      <c r="HT476" s="36"/>
      <c r="HU476" s="36"/>
      <c r="HV476" s="36"/>
      <c r="HW476" s="36"/>
      <c r="HX476" s="36"/>
      <c r="HY476" s="36"/>
      <c r="HZ476" s="36"/>
      <c r="IA476" s="36"/>
      <c r="IB476" s="36"/>
      <c r="IC476" s="36"/>
      <c r="ID476" s="36"/>
      <c r="IE476" s="36"/>
      <c r="IF476" s="36"/>
      <c r="IG476" s="36"/>
    </row>
    <row r="477" spans="1:241">
      <c r="A477" s="900">
        <v>2459</v>
      </c>
      <c r="B477" s="316" t="s">
        <v>147</v>
      </c>
      <c r="C477" s="896" t="s">
        <v>5809</v>
      </c>
      <c r="D477" s="241">
        <v>1245</v>
      </c>
      <c r="E477" s="897" t="s">
        <v>5810</v>
      </c>
      <c r="F477" s="318">
        <v>4</v>
      </c>
      <c r="G477" s="316" t="s">
        <v>150</v>
      </c>
      <c r="H477" s="297">
        <v>44992</v>
      </c>
      <c r="I477" s="298">
        <v>100000</v>
      </c>
      <c r="J477" s="318">
        <v>12</v>
      </c>
      <c r="K477" s="585">
        <f t="shared" si="7"/>
        <v>45356</v>
      </c>
      <c r="L477" s="583">
        <v>15</v>
      </c>
      <c r="M477" s="583">
        <v>3</v>
      </c>
      <c r="N477" s="583">
        <v>18</v>
      </c>
      <c r="O477" s="318"/>
      <c r="P477" s="318"/>
      <c r="Q477" s="115"/>
      <c r="R477" s="318"/>
      <c r="S477" s="318"/>
      <c r="T477" s="318"/>
      <c r="U477" s="318"/>
      <c r="V477" s="318"/>
      <c r="W477" s="318"/>
      <c r="X477" s="298">
        <v>100000</v>
      </c>
      <c r="Y477" s="319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36"/>
      <c r="AY477" s="36"/>
      <c r="AZ477" s="36"/>
      <c r="BA477" s="36"/>
      <c r="BB477" s="36"/>
      <c r="BC477" s="36"/>
      <c r="BD477" s="36"/>
      <c r="BE477" s="36"/>
      <c r="BF477" s="36"/>
      <c r="BG477" s="36"/>
      <c r="BH477" s="36"/>
      <c r="BI477" s="36"/>
      <c r="BJ477" s="36"/>
      <c r="BK477" s="36"/>
      <c r="BL477" s="36"/>
      <c r="BM477" s="36"/>
      <c r="BN477" s="36"/>
      <c r="BO477" s="36"/>
      <c r="BP477" s="36"/>
      <c r="BQ477" s="36"/>
      <c r="BR477" s="36"/>
      <c r="BS477" s="36"/>
      <c r="BT477" s="36"/>
      <c r="BU477" s="36"/>
      <c r="BV477" s="36"/>
      <c r="BW477" s="36"/>
      <c r="BX477" s="36"/>
      <c r="BY477" s="36"/>
      <c r="BZ477" s="36"/>
      <c r="CA477" s="36"/>
      <c r="CB477" s="36"/>
      <c r="CC477" s="36"/>
      <c r="CD477" s="36"/>
      <c r="CE477" s="36"/>
      <c r="CF477" s="36"/>
      <c r="CG477" s="36"/>
      <c r="CH477" s="36"/>
      <c r="CI477" s="36"/>
      <c r="CJ477" s="36"/>
      <c r="CK477" s="36"/>
      <c r="CL477" s="36"/>
      <c r="CM477" s="36"/>
      <c r="CN477" s="36"/>
      <c r="CO477" s="36"/>
      <c r="CP477" s="36"/>
      <c r="CQ477" s="36"/>
      <c r="CR477" s="36"/>
      <c r="CS477" s="36"/>
      <c r="CT477" s="36"/>
      <c r="CU477" s="36"/>
      <c r="CV477" s="36"/>
      <c r="CW477" s="36"/>
      <c r="CX477" s="36"/>
      <c r="CY477" s="36"/>
      <c r="CZ477" s="36"/>
      <c r="DA477" s="36"/>
      <c r="DB477" s="36"/>
      <c r="DC477" s="36"/>
      <c r="DD477" s="36"/>
      <c r="DE477" s="36"/>
      <c r="DF477" s="36"/>
      <c r="DG477" s="36"/>
      <c r="DH477" s="36"/>
      <c r="DI477" s="36"/>
      <c r="DJ477" s="36"/>
      <c r="DK477" s="36"/>
      <c r="DL477" s="36"/>
      <c r="DM477" s="36"/>
      <c r="DN477" s="36"/>
      <c r="DO477" s="36"/>
      <c r="DP477" s="36"/>
      <c r="DQ477" s="36"/>
      <c r="DR477" s="36"/>
      <c r="DS477" s="36"/>
      <c r="DT477" s="36"/>
      <c r="DU477" s="36"/>
      <c r="DV477" s="36"/>
      <c r="DW477" s="36"/>
      <c r="DX477" s="36"/>
      <c r="DY477" s="36"/>
      <c r="DZ477" s="36"/>
      <c r="EA477" s="36"/>
      <c r="EB477" s="36"/>
      <c r="EC477" s="36"/>
      <c r="ED477" s="36"/>
      <c r="EE477" s="36"/>
      <c r="EF477" s="36"/>
      <c r="EG477" s="36"/>
      <c r="EH477" s="36"/>
      <c r="EI477" s="36"/>
      <c r="EJ477" s="36"/>
      <c r="EK477" s="36"/>
      <c r="EL477" s="36"/>
      <c r="EM477" s="36"/>
      <c r="EN477" s="36"/>
      <c r="EO477" s="36"/>
      <c r="EP477" s="36"/>
      <c r="EQ477" s="36"/>
      <c r="ER477" s="36"/>
      <c r="ES477" s="36"/>
      <c r="ET477" s="36"/>
      <c r="EU477" s="36"/>
      <c r="EV477" s="36"/>
      <c r="EW477" s="36"/>
      <c r="EX477" s="36"/>
      <c r="EY477" s="36"/>
      <c r="EZ477" s="36"/>
      <c r="FA477" s="36"/>
      <c r="FB477" s="36"/>
      <c r="FC477" s="36"/>
      <c r="FD477" s="36"/>
      <c r="FE477" s="36"/>
      <c r="FF477" s="36"/>
      <c r="FG477" s="36"/>
      <c r="FH477" s="36"/>
      <c r="FI477" s="36"/>
      <c r="FJ477" s="36"/>
      <c r="FK477" s="36"/>
      <c r="FL477" s="36"/>
      <c r="FM477" s="36"/>
      <c r="FN477" s="36"/>
      <c r="FO477" s="36"/>
      <c r="FP477" s="36"/>
      <c r="FQ477" s="36"/>
      <c r="FR477" s="36"/>
      <c r="FS477" s="36"/>
      <c r="FT477" s="36"/>
      <c r="FU477" s="36"/>
      <c r="FV477" s="36"/>
      <c r="FW477" s="36"/>
      <c r="FX477" s="36"/>
      <c r="FY477" s="36"/>
      <c r="FZ477" s="36"/>
      <c r="GA477" s="36"/>
      <c r="GB477" s="36"/>
      <c r="GC477" s="36"/>
      <c r="GD477" s="36"/>
      <c r="GE477" s="36"/>
      <c r="GF477" s="36"/>
      <c r="GG477" s="36"/>
      <c r="GH477" s="36"/>
      <c r="GI477" s="36"/>
      <c r="GJ477" s="36"/>
      <c r="GK477" s="36"/>
      <c r="GL477" s="36"/>
      <c r="GM477" s="36"/>
      <c r="GN477" s="36"/>
      <c r="GO477" s="36"/>
      <c r="GP477" s="36"/>
      <c r="GQ477" s="36"/>
      <c r="GR477" s="36"/>
      <c r="GS477" s="36"/>
      <c r="GT477" s="36"/>
      <c r="GU477" s="36"/>
      <c r="GV477" s="36"/>
      <c r="GW477" s="36"/>
      <c r="GX477" s="36"/>
      <c r="GY477" s="36"/>
      <c r="GZ477" s="36"/>
      <c r="HA477" s="36"/>
      <c r="HB477" s="36"/>
      <c r="HC477" s="36"/>
      <c r="HD477" s="36"/>
      <c r="HE477" s="36"/>
      <c r="HF477" s="36"/>
      <c r="HG477" s="36"/>
      <c r="HH477" s="36"/>
      <c r="HI477" s="36"/>
      <c r="HJ477" s="36"/>
      <c r="HK477" s="36"/>
      <c r="HL477" s="36"/>
      <c r="HM477" s="36"/>
      <c r="HN477" s="36"/>
      <c r="HO477" s="36"/>
      <c r="HP477" s="36"/>
      <c r="HQ477" s="36"/>
      <c r="HR477" s="36"/>
      <c r="HS477" s="36"/>
      <c r="HT477" s="36"/>
      <c r="HU477" s="36"/>
      <c r="HV477" s="36"/>
      <c r="HW477" s="36"/>
      <c r="HX477" s="36"/>
      <c r="HY477" s="36"/>
      <c r="HZ477" s="36"/>
      <c r="IA477" s="36"/>
      <c r="IB477" s="36"/>
      <c r="IC477" s="36"/>
      <c r="ID477" s="36"/>
      <c r="IE477" s="36"/>
      <c r="IF477" s="36"/>
      <c r="IG477" s="36"/>
    </row>
    <row r="478" spans="1:241">
      <c r="A478" s="900">
        <v>596</v>
      </c>
      <c r="B478" s="316" t="s">
        <v>147</v>
      </c>
      <c r="C478" s="896" t="s">
        <v>5809</v>
      </c>
      <c r="D478" s="241">
        <v>1246</v>
      </c>
      <c r="E478" s="897" t="s">
        <v>5810</v>
      </c>
      <c r="F478" s="318">
        <v>4</v>
      </c>
      <c r="G478" s="316" t="s">
        <v>150</v>
      </c>
      <c r="H478" s="297">
        <v>45358</v>
      </c>
      <c r="I478" s="298">
        <v>200000</v>
      </c>
      <c r="J478" s="318">
        <v>12</v>
      </c>
      <c r="K478" s="585">
        <f t="shared" si="7"/>
        <v>45722</v>
      </c>
      <c r="L478" s="583">
        <v>15</v>
      </c>
      <c r="M478" s="583">
        <v>3</v>
      </c>
      <c r="N478" s="583">
        <v>18</v>
      </c>
      <c r="O478" s="318"/>
      <c r="P478" s="318"/>
      <c r="Q478" s="115"/>
      <c r="R478" s="318"/>
      <c r="S478" s="318"/>
      <c r="T478" s="318"/>
      <c r="U478" s="318"/>
      <c r="V478" s="318"/>
      <c r="W478" s="318"/>
      <c r="X478" s="298">
        <v>200000</v>
      </c>
      <c r="Y478" s="319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36"/>
      <c r="AY478" s="36"/>
      <c r="AZ478" s="36"/>
      <c r="BA478" s="36"/>
      <c r="BB478" s="36"/>
      <c r="BC478" s="36"/>
      <c r="BD478" s="36"/>
      <c r="BE478" s="36"/>
      <c r="BF478" s="36"/>
      <c r="BG478" s="36"/>
      <c r="BH478" s="36"/>
      <c r="BI478" s="36"/>
      <c r="BJ478" s="36"/>
      <c r="BK478" s="36"/>
      <c r="BL478" s="36"/>
      <c r="BM478" s="36"/>
      <c r="BN478" s="36"/>
      <c r="BO478" s="36"/>
      <c r="BP478" s="36"/>
      <c r="BQ478" s="36"/>
      <c r="BR478" s="36"/>
      <c r="BS478" s="36"/>
      <c r="BT478" s="36"/>
      <c r="BU478" s="36"/>
      <c r="BV478" s="36"/>
      <c r="BW478" s="36"/>
      <c r="BX478" s="36"/>
      <c r="BY478" s="36"/>
      <c r="BZ478" s="36"/>
      <c r="CA478" s="36"/>
      <c r="CB478" s="36"/>
      <c r="CC478" s="36"/>
      <c r="CD478" s="36"/>
      <c r="CE478" s="36"/>
      <c r="CF478" s="36"/>
      <c r="CG478" s="36"/>
      <c r="CH478" s="36"/>
      <c r="CI478" s="36"/>
      <c r="CJ478" s="36"/>
      <c r="CK478" s="36"/>
      <c r="CL478" s="36"/>
      <c r="CM478" s="36"/>
      <c r="CN478" s="36"/>
      <c r="CO478" s="36"/>
      <c r="CP478" s="36"/>
      <c r="CQ478" s="36"/>
      <c r="CR478" s="36"/>
      <c r="CS478" s="36"/>
      <c r="CT478" s="36"/>
      <c r="CU478" s="36"/>
      <c r="CV478" s="36"/>
      <c r="CW478" s="36"/>
      <c r="CX478" s="36"/>
      <c r="CY478" s="36"/>
      <c r="CZ478" s="36"/>
      <c r="DA478" s="36"/>
      <c r="DB478" s="36"/>
      <c r="DC478" s="36"/>
      <c r="DD478" s="36"/>
      <c r="DE478" s="36"/>
      <c r="DF478" s="36"/>
      <c r="DG478" s="36"/>
      <c r="DH478" s="36"/>
      <c r="DI478" s="36"/>
      <c r="DJ478" s="36"/>
      <c r="DK478" s="36"/>
      <c r="DL478" s="36"/>
      <c r="DM478" s="36"/>
      <c r="DN478" s="36"/>
      <c r="DO478" s="36"/>
      <c r="DP478" s="36"/>
      <c r="DQ478" s="36"/>
      <c r="DR478" s="36"/>
      <c r="DS478" s="36"/>
      <c r="DT478" s="36"/>
      <c r="DU478" s="36"/>
      <c r="DV478" s="36"/>
      <c r="DW478" s="36"/>
      <c r="DX478" s="36"/>
      <c r="DY478" s="36"/>
      <c r="DZ478" s="36"/>
      <c r="EA478" s="36"/>
      <c r="EB478" s="36"/>
      <c r="EC478" s="36"/>
      <c r="ED478" s="36"/>
      <c r="EE478" s="36"/>
      <c r="EF478" s="36"/>
      <c r="EG478" s="36"/>
      <c r="EH478" s="36"/>
      <c r="EI478" s="36"/>
      <c r="EJ478" s="36"/>
      <c r="EK478" s="36"/>
      <c r="EL478" s="36"/>
      <c r="EM478" s="36"/>
      <c r="EN478" s="36"/>
      <c r="EO478" s="36"/>
      <c r="EP478" s="36"/>
      <c r="EQ478" s="36"/>
      <c r="ER478" s="36"/>
      <c r="ES478" s="36"/>
      <c r="ET478" s="36"/>
      <c r="EU478" s="36"/>
      <c r="EV478" s="36"/>
      <c r="EW478" s="36"/>
      <c r="EX478" s="36"/>
      <c r="EY478" s="36"/>
      <c r="EZ478" s="36"/>
      <c r="FA478" s="36"/>
      <c r="FB478" s="36"/>
      <c r="FC478" s="36"/>
      <c r="FD478" s="36"/>
      <c r="FE478" s="36"/>
      <c r="FF478" s="36"/>
      <c r="FG478" s="36"/>
      <c r="FH478" s="36"/>
      <c r="FI478" s="36"/>
      <c r="FJ478" s="36"/>
      <c r="FK478" s="36"/>
      <c r="FL478" s="36"/>
      <c r="FM478" s="36"/>
      <c r="FN478" s="36"/>
      <c r="FO478" s="36"/>
      <c r="FP478" s="36"/>
      <c r="FQ478" s="36"/>
      <c r="FR478" s="36"/>
      <c r="FS478" s="36"/>
      <c r="FT478" s="36"/>
      <c r="FU478" s="36"/>
      <c r="FV478" s="36"/>
      <c r="FW478" s="36"/>
      <c r="FX478" s="36"/>
      <c r="FY478" s="36"/>
      <c r="FZ478" s="36"/>
      <c r="GA478" s="36"/>
      <c r="GB478" s="36"/>
      <c r="GC478" s="36"/>
      <c r="GD478" s="36"/>
      <c r="GE478" s="36"/>
      <c r="GF478" s="36"/>
      <c r="GG478" s="36"/>
      <c r="GH478" s="36"/>
      <c r="GI478" s="36"/>
      <c r="GJ478" s="36"/>
      <c r="GK478" s="36"/>
      <c r="GL478" s="36"/>
      <c r="GM478" s="36"/>
      <c r="GN478" s="36"/>
      <c r="GO478" s="36"/>
      <c r="GP478" s="36"/>
      <c r="GQ478" s="36"/>
      <c r="GR478" s="36"/>
      <c r="GS478" s="36"/>
      <c r="GT478" s="36"/>
      <c r="GU478" s="36"/>
      <c r="GV478" s="36"/>
      <c r="GW478" s="36"/>
      <c r="GX478" s="36"/>
      <c r="GY478" s="36"/>
      <c r="GZ478" s="36"/>
      <c r="HA478" s="36"/>
      <c r="HB478" s="36"/>
      <c r="HC478" s="36"/>
      <c r="HD478" s="36"/>
      <c r="HE478" s="36"/>
      <c r="HF478" s="36"/>
      <c r="HG478" s="36"/>
      <c r="HH478" s="36"/>
      <c r="HI478" s="36"/>
      <c r="HJ478" s="36"/>
      <c r="HK478" s="36"/>
      <c r="HL478" s="36"/>
      <c r="HM478" s="36"/>
      <c r="HN478" s="36"/>
      <c r="HO478" s="36"/>
      <c r="HP478" s="36"/>
      <c r="HQ478" s="36"/>
      <c r="HR478" s="36"/>
      <c r="HS478" s="36"/>
      <c r="HT478" s="36"/>
      <c r="HU478" s="36"/>
      <c r="HV478" s="36"/>
      <c r="HW478" s="36"/>
      <c r="HX478" s="36"/>
      <c r="HY478" s="36"/>
      <c r="HZ478" s="36"/>
      <c r="IA478" s="36"/>
      <c r="IB478" s="36"/>
      <c r="IC478" s="36"/>
      <c r="ID478" s="36"/>
      <c r="IE478" s="36"/>
      <c r="IF478" s="36"/>
      <c r="IG478" s="36"/>
    </row>
    <row r="479" spans="1:241">
      <c r="A479" s="900">
        <v>2447</v>
      </c>
      <c r="B479" s="316" t="s">
        <v>147</v>
      </c>
      <c r="C479" s="896" t="s">
        <v>5809</v>
      </c>
      <c r="D479" s="241">
        <v>1247</v>
      </c>
      <c r="E479" s="897" t="s">
        <v>5810</v>
      </c>
      <c r="F479" s="318">
        <v>4</v>
      </c>
      <c r="G479" s="316" t="s">
        <v>150</v>
      </c>
      <c r="H479" s="297">
        <v>45372</v>
      </c>
      <c r="I479" s="298">
        <v>200000</v>
      </c>
      <c r="J479" s="318">
        <v>12</v>
      </c>
      <c r="K479" s="585">
        <f t="shared" si="7"/>
        <v>45736</v>
      </c>
      <c r="L479" s="583">
        <v>15</v>
      </c>
      <c r="M479" s="583">
        <v>3</v>
      </c>
      <c r="N479" s="583">
        <v>18</v>
      </c>
      <c r="O479" s="318"/>
      <c r="P479" s="318"/>
      <c r="Q479" s="115"/>
      <c r="R479" s="318"/>
      <c r="S479" s="318"/>
      <c r="T479" s="318"/>
      <c r="U479" s="318"/>
      <c r="V479" s="318"/>
      <c r="W479" s="318"/>
      <c r="X479" s="298">
        <v>200000</v>
      </c>
      <c r="Y479" s="319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36"/>
      <c r="AY479" s="36"/>
      <c r="AZ479" s="36"/>
      <c r="BA479" s="36"/>
      <c r="BB479" s="36"/>
      <c r="BC479" s="36"/>
      <c r="BD479" s="36"/>
      <c r="BE479" s="36"/>
      <c r="BF479" s="36"/>
      <c r="BG479" s="36"/>
      <c r="BH479" s="36"/>
      <c r="BI479" s="36"/>
      <c r="BJ479" s="36"/>
      <c r="BK479" s="36"/>
      <c r="BL479" s="36"/>
      <c r="BM479" s="36"/>
      <c r="BN479" s="36"/>
      <c r="BO479" s="36"/>
      <c r="BP479" s="36"/>
      <c r="BQ479" s="36"/>
      <c r="BR479" s="36"/>
      <c r="BS479" s="36"/>
      <c r="BT479" s="36"/>
      <c r="BU479" s="36"/>
      <c r="BV479" s="36"/>
      <c r="BW479" s="36"/>
      <c r="BX479" s="36"/>
      <c r="BY479" s="36"/>
      <c r="BZ479" s="36"/>
      <c r="CA479" s="36"/>
      <c r="CB479" s="36"/>
      <c r="CC479" s="36"/>
      <c r="CD479" s="36"/>
      <c r="CE479" s="36"/>
      <c r="CF479" s="36"/>
      <c r="CG479" s="36"/>
      <c r="CH479" s="36"/>
      <c r="CI479" s="36"/>
      <c r="CJ479" s="36"/>
      <c r="CK479" s="36"/>
      <c r="CL479" s="36"/>
      <c r="CM479" s="36"/>
      <c r="CN479" s="36"/>
      <c r="CO479" s="36"/>
      <c r="CP479" s="36"/>
      <c r="CQ479" s="36"/>
      <c r="CR479" s="36"/>
      <c r="CS479" s="36"/>
      <c r="CT479" s="36"/>
      <c r="CU479" s="36"/>
      <c r="CV479" s="36"/>
      <c r="CW479" s="36"/>
      <c r="CX479" s="36"/>
      <c r="CY479" s="36"/>
      <c r="CZ479" s="36"/>
      <c r="DA479" s="36"/>
      <c r="DB479" s="36"/>
      <c r="DC479" s="36"/>
      <c r="DD479" s="36"/>
      <c r="DE479" s="36"/>
      <c r="DF479" s="36"/>
      <c r="DG479" s="36"/>
      <c r="DH479" s="36"/>
      <c r="DI479" s="36"/>
      <c r="DJ479" s="36"/>
      <c r="DK479" s="36"/>
      <c r="DL479" s="36"/>
      <c r="DM479" s="36"/>
      <c r="DN479" s="36"/>
      <c r="DO479" s="36"/>
      <c r="DP479" s="36"/>
      <c r="DQ479" s="36"/>
      <c r="DR479" s="36"/>
      <c r="DS479" s="36"/>
      <c r="DT479" s="36"/>
      <c r="DU479" s="36"/>
      <c r="DV479" s="36"/>
      <c r="DW479" s="36"/>
      <c r="DX479" s="36"/>
      <c r="DY479" s="36"/>
      <c r="DZ479" s="36"/>
      <c r="EA479" s="36"/>
      <c r="EB479" s="36"/>
      <c r="EC479" s="36"/>
      <c r="ED479" s="36"/>
      <c r="EE479" s="36"/>
      <c r="EF479" s="36"/>
      <c r="EG479" s="36"/>
      <c r="EH479" s="36"/>
      <c r="EI479" s="36"/>
      <c r="EJ479" s="36"/>
      <c r="EK479" s="36"/>
      <c r="EL479" s="36"/>
      <c r="EM479" s="36"/>
      <c r="EN479" s="36"/>
      <c r="EO479" s="36"/>
      <c r="EP479" s="36"/>
      <c r="EQ479" s="36"/>
      <c r="ER479" s="36"/>
      <c r="ES479" s="36"/>
      <c r="ET479" s="36"/>
      <c r="EU479" s="36"/>
      <c r="EV479" s="36"/>
      <c r="EW479" s="36"/>
      <c r="EX479" s="36"/>
      <c r="EY479" s="36"/>
      <c r="EZ479" s="36"/>
      <c r="FA479" s="36"/>
      <c r="FB479" s="36"/>
      <c r="FC479" s="36"/>
      <c r="FD479" s="36"/>
      <c r="FE479" s="36"/>
      <c r="FF479" s="36"/>
      <c r="FG479" s="36"/>
      <c r="FH479" s="36"/>
      <c r="FI479" s="36"/>
      <c r="FJ479" s="36"/>
      <c r="FK479" s="36"/>
      <c r="FL479" s="36"/>
      <c r="FM479" s="36"/>
      <c r="FN479" s="36"/>
      <c r="FO479" s="36"/>
      <c r="FP479" s="36"/>
      <c r="FQ479" s="36"/>
      <c r="FR479" s="36"/>
      <c r="FS479" s="36"/>
      <c r="FT479" s="36"/>
      <c r="FU479" s="36"/>
      <c r="FV479" s="36"/>
      <c r="FW479" s="36"/>
      <c r="FX479" s="36"/>
      <c r="FY479" s="36"/>
      <c r="FZ479" s="36"/>
      <c r="GA479" s="36"/>
      <c r="GB479" s="36"/>
      <c r="GC479" s="36"/>
      <c r="GD479" s="36"/>
      <c r="GE479" s="36"/>
      <c r="GF479" s="36"/>
      <c r="GG479" s="36"/>
      <c r="GH479" s="36"/>
      <c r="GI479" s="36"/>
      <c r="GJ479" s="36"/>
      <c r="GK479" s="36"/>
      <c r="GL479" s="36"/>
      <c r="GM479" s="36"/>
      <c r="GN479" s="36"/>
      <c r="GO479" s="36"/>
      <c r="GP479" s="36"/>
      <c r="GQ479" s="36"/>
      <c r="GR479" s="36"/>
      <c r="GS479" s="36"/>
      <c r="GT479" s="36"/>
      <c r="GU479" s="36"/>
      <c r="GV479" s="36"/>
      <c r="GW479" s="36"/>
      <c r="GX479" s="36"/>
      <c r="GY479" s="36"/>
      <c r="GZ479" s="36"/>
      <c r="HA479" s="36"/>
      <c r="HB479" s="36"/>
      <c r="HC479" s="36"/>
      <c r="HD479" s="36"/>
      <c r="HE479" s="36"/>
      <c r="HF479" s="36"/>
      <c r="HG479" s="36"/>
      <c r="HH479" s="36"/>
      <c r="HI479" s="36"/>
      <c r="HJ479" s="36"/>
      <c r="HK479" s="36"/>
      <c r="HL479" s="36"/>
      <c r="HM479" s="36"/>
      <c r="HN479" s="36"/>
      <c r="HO479" s="36"/>
      <c r="HP479" s="36"/>
      <c r="HQ479" s="36"/>
      <c r="HR479" s="36"/>
      <c r="HS479" s="36"/>
      <c r="HT479" s="36"/>
      <c r="HU479" s="36"/>
      <c r="HV479" s="36"/>
      <c r="HW479" s="36"/>
      <c r="HX479" s="36"/>
      <c r="HY479" s="36"/>
      <c r="HZ479" s="36"/>
      <c r="IA479" s="36"/>
      <c r="IB479" s="36"/>
      <c r="IC479" s="36"/>
      <c r="ID479" s="36"/>
      <c r="IE479" s="36"/>
      <c r="IF479" s="36"/>
      <c r="IG479" s="36"/>
    </row>
    <row r="480" spans="1:241">
      <c r="A480" s="900">
        <v>2474</v>
      </c>
      <c r="B480" s="316" t="s">
        <v>147</v>
      </c>
      <c r="C480" s="896" t="s">
        <v>5809</v>
      </c>
      <c r="D480" s="241">
        <v>1248</v>
      </c>
      <c r="E480" s="897" t="s">
        <v>5810</v>
      </c>
      <c r="F480" s="318">
        <v>4</v>
      </c>
      <c r="G480" s="316" t="s">
        <v>150</v>
      </c>
      <c r="H480" s="297">
        <v>45077</v>
      </c>
      <c r="I480" s="298">
        <v>100000</v>
      </c>
      <c r="J480" s="318">
        <v>12</v>
      </c>
      <c r="K480" s="585">
        <f t="shared" si="7"/>
        <v>45441</v>
      </c>
      <c r="L480" s="583">
        <v>15</v>
      </c>
      <c r="M480" s="583">
        <v>3</v>
      </c>
      <c r="N480" s="583">
        <v>18</v>
      </c>
      <c r="O480" s="318"/>
      <c r="P480" s="318"/>
      <c r="Q480" s="115"/>
      <c r="R480" s="318"/>
      <c r="S480" s="318"/>
      <c r="T480" s="318"/>
      <c r="U480" s="318"/>
      <c r="V480" s="318"/>
      <c r="W480" s="318"/>
      <c r="X480" s="298">
        <v>100000</v>
      </c>
      <c r="Y480" s="319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36"/>
      <c r="AY480" s="36"/>
      <c r="AZ480" s="36"/>
      <c r="BA480" s="36"/>
      <c r="BB480" s="36"/>
      <c r="BC480" s="36"/>
      <c r="BD480" s="36"/>
      <c r="BE480" s="36"/>
      <c r="BF480" s="36"/>
      <c r="BG480" s="36"/>
      <c r="BH480" s="36"/>
      <c r="BI480" s="36"/>
      <c r="BJ480" s="36"/>
      <c r="BK480" s="36"/>
      <c r="BL480" s="36"/>
      <c r="BM480" s="36"/>
      <c r="BN480" s="36"/>
      <c r="BO480" s="36"/>
      <c r="BP480" s="36"/>
      <c r="BQ480" s="36"/>
      <c r="BR480" s="36"/>
      <c r="BS480" s="36"/>
      <c r="BT480" s="36"/>
      <c r="BU480" s="36"/>
      <c r="BV480" s="36"/>
      <c r="BW480" s="36"/>
      <c r="BX480" s="36"/>
      <c r="BY480" s="36"/>
      <c r="BZ480" s="36"/>
      <c r="CA480" s="36"/>
      <c r="CB480" s="36"/>
      <c r="CC480" s="36"/>
      <c r="CD480" s="36"/>
      <c r="CE480" s="36"/>
      <c r="CF480" s="36"/>
      <c r="CG480" s="36"/>
      <c r="CH480" s="36"/>
      <c r="CI480" s="36"/>
      <c r="CJ480" s="36"/>
      <c r="CK480" s="36"/>
      <c r="CL480" s="36"/>
      <c r="CM480" s="36"/>
      <c r="CN480" s="36"/>
      <c r="CO480" s="36"/>
      <c r="CP480" s="36"/>
      <c r="CQ480" s="36"/>
      <c r="CR480" s="36"/>
      <c r="CS480" s="36"/>
      <c r="CT480" s="36"/>
      <c r="CU480" s="36"/>
      <c r="CV480" s="36"/>
      <c r="CW480" s="36"/>
      <c r="CX480" s="36"/>
      <c r="CY480" s="36"/>
      <c r="CZ480" s="36"/>
      <c r="DA480" s="36"/>
      <c r="DB480" s="36"/>
      <c r="DC480" s="36"/>
      <c r="DD480" s="36"/>
      <c r="DE480" s="36"/>
      <c r="DF480" s="36"/>
      <c r="DG480" s="36"/>
      <c r="DH480" s="36"/>
      <c r="DI480" s="36"/>
      <c r="DJ480" s="36"/>
      <c r="DK480" s="36"/>
      <c r="DL480" s="36"/>
      <c r="DM480" s="36"/>
      <c r="DN480" s="36"/>
      <c r="DO480" s="36"/>
      <c r="DP480" s="36"/>
      <c r="DQ480" s="36"/>
      <c r="DR480" s="36"/>
      <c r="DS480" s="36"/>
      <c r="DT480" s="36"/>
      <c r="DU480" s="36"/>
      <c r="DV480" s="36"/>
      <c r="DW480" s="36"/>
      <c r="DX480" s="36"/>
      <c r="DY480" s="36"/>
      <c r="DZ480" s="36"/>
      <c r="EA480" s="36"/>
      <c r="EB480" s="36"/>
      <c r="EC480" s="36"/>
      <c r="ED480" s="36"/>
      <c r="EE480" s="36"/>
      <c r="EF480" s="36"/>
      <c r="EG480" s="36"/>
      <c r="EH480" s="36"/>
      <c r="EI480" s="36"/>
      <c r="EJ480" s="36"/>
      <c r="EK480" s="36"/>
      <c r="EL480" s="36"/>
      <c r="EM480" s="36"/>
      <c r="EN480" s="36"/>
      <c r="EO480" s="36"/>
      <c r="EP480" s="36"/>
      <c r="EQ480" s="36"/>
      <c r="ER480" s="36"/>
      <c r="ES480" s="36"/>
      <c r="ET480" s="36"/>
      <c r="EU480" s="36"/>
      <c r="EV480" s="36"/>
      <c r="EW480" s="36"/>
      <c r="EX480" s="36"/>
      <c r="EY480" s="36"/>
      <c r="EZ480" s="36"/>
      <c r="FA480" s="36"/>
      <c r="FB480" s="36"/>
      <c r="FC480" s="36"/>
      <c r="FD480" s="36"/>
      <c r="FE480" s="36"/>
      <c r="FF480" s="36"/>
      <c r="FG480" s="36"/>
      <c r="FH480" s="36"/>
      <c r="FI480" s="36"/>
      <c r="FJ480" s="36"/>
      <c r="FK480" s="36"/>
      <c r="FL480" s="36"/>
      <c r="FM480" s="36"/>
      <c r="FN480" s="36"/>
      <c r="FO480" s="36"/>
      <c r="FP480" s="36"/>
      <c r="FQ480" s="36"/>
      <c r="FR480" s="36"/>
      <c r="FS480" s="36"/>
      <c r="FT480" s="36"/>
      <c r="FU480" s="36"/>
      <c r="FV480" s="36"/>
      <c r="FW480" s="36"/>
      <c r="FX480" s="36"/>
      <c r="FY480" s="36"/>
      <c r="FZ480" s="36"/>
      <c r="GA480" s="36"/>
      <c r="GB480" s="36"/>
      <c r="GC480" s="36"/>
      <c r="GD480" s="36"/>
      <c r="GE480" s="36"/>
      <c r="GF480" s="36"/>
      <c r="GG480" s="36"/>
      <c r="GH480" s="36"/>
      <c r="GI480" s="36"/>
      <c r="GJ480" s="36"/>
      <c r="GK480" s="36"/>
      <c r="GL480" s="36"/>
      <c r="GM480" s="36"/>
      <c r="GN480" s="36"/>
      <c r="GO480" s="36"/>
      <c r="GP480" s="36"/>
      <c r="GQ480" s="36"/>
      <c r="GR480" s="36"/>
      <c r="GS480" s="36"/>
      <c r="GT480" s="36"/>
      <c r="GU480" s="36"/>
      <c r="GV480" s="36"/>
      <c r="GW480" s="36"/>
      <c r="GX480" s="36"/>
      <c r="GY480" s="36"/>
      <c r="GZ480" s="36"/>
      <c r="HA480" s="36"/>
      <c r="HB480" s="36"/>
      <c r="HC480" s="36"/>
      <c r="HD480" s="36"/>
      <c r="HE480" s="36"/>
      <c r="HF480" s="36"/>
      <c r="HG480" s="36"/>
      <c r="HH480" s="36"/>
      <c r="HI480" s="36"/>
      <c r="HJ480" s="36"/>
      <c r="HK480" s="36"/>
      <c r="HL480" s="36"/>
      <c r="HM480" s="36"/>
      <c r="HN480" s="36"/>
      <c r="HO480" s="36"/>
      <c r="HP480" s="36"/>
      <c r="HQ480" s="36"/>
      <c r="HR480" s="36"/>
      <c r="HS480" s="36"/>
      <c r="HT480" s="36"/>
      <c r="HU480" s="36"/>
      <c r="HV480" s="36"/>
      <c r="HW480" s="36"/>
      <c r="HX480" s="36"/>
      <c r="HY480" s="36"/>
      <c r="HZ480" s="36"/>
      <c r="IA480" s="36"/>
      <c r="IB480" s="36"/>
      <c r="IC480" s="36"/>
      <c r="ID480" s="36"/>
      <c r="IE480" s="36"/>
      <c r="IF480" s="36"/>
      <c r="IG480" s="36"/>
    </row>
    <row r="481" spans="1:241">
      <c r="A481" s="900">
        <v>2473</v>
      </c>
      <c r="B481" s="316" t="s">
        <v>147</v>
      </c>
      <c r="C481" s="896" t="s">
        <v>5809</v>
      </c>
      <c r="D481" s="241">
        <v>1249</v>
      </c>
      <c r="E481" s="897" t="s">
        <v>5810</v>
      </c>
      <c r="F481" s="318">
        <v>4</v>
      </c>
      <c r="G481" s="316" t="s">
        <v>150</v>
      </c>
      <c r="H481" s="297">
        <v>45079</v>
      </c>
      <c r="I481" s="298">
        <v>100000</v>
      </c>
      <c r="J481" s="318">
        <v>12</v>
      </c>
      <c r="K481" s="585">
        <f t="shared" si="7"/>
        <v>45443</v>
      </c>
      <c r="L481" s="583">
        <v>15</v>
      </c>
      <c r="M481" s="583">
        <v>3</v>
      </c>
      <c r="N481" s="583">
        <v>18</v>
      </c>
      <c r="O481" s="318"/>
      <c r="P481" s="318"/>
      <c r="Q481" s="115"/>
      <c r="R481" s="318"/>
      <c r="S481" s="318"/>
      <c r="T481" s="318"/>
      <c r="U481" s="318"/>
      <c r="V481" s="318"/>
      <c r="W481" s="318"/>
      <c r="X481" s="298">
        <v>100000</v>
      </c>
      <c r="Y481" s="319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36"/>
      <c r="AY481" s="36"/>
      <c r="AZ481" s="36"/>
      <c r="BA481" s="36"/>
      <c r="BB481" s="36"/>
      <c r="BC481" s="36"/>
      <c r="BD481" s="36"/>
      <c r="BE481" s="36"/>
      <c r="BF481" s="36"/>
      <c r="BG481" s="36"/>
      <c r="BH481" s="36"/>
      <c r="BI481" s="36"/>
      <c r="BJ481" s="36"/>
      <c r="BK481" s="36"/>
      <c r="BL481" s="36"/>
      <c r="BM481" s="36"/>
      <c r="BN481" s="36"/>
      <c r="BO481" s="36"/>
      <c r="BP481" s="36"/>
      <c r="BQ481" s="36"/>
      <c r="BR481" s="36"/>
      <c r="BS481" s="36"/>
      <c r="BT481" s="36"/>
      <c r="BU481" s="36"/>
      <c r="BV481" s="36"/>
      <c r="BW481" s="36"/>
      <c r="BX481" s="36"/>
      <c r="BY481" s="36"/>
      <c r="BZ481" s="36"/>
      <c r="CA481" s="36"/>
      <c r="CB481" s="36"/>
      <c r="CC481" s="36"/>
      <c r="CD481" s="36"/>
      <c r="CE481" s="36"/>
      <c r="CF481" s="36"/>
      <c r="CG481" s="36"/>
      <c r="CH481" s="36"/>
      <c r="CI481" s="36"/>
      <c r="CJ481" s="36"/>
      <c r="CK481" s="36"/>
      <c r="CL481" s="36"/>
      <c r="CM481" s="36"/>
      <c r="CN481" s="36"/>
      <c r="CO481" s="36"/>
      <c r="CP481" s="36"/>
      <c r="CQ481" s="36"/>
      <c r="CR481" s="36"/>
      <c r="CS481" s="36"/>
      <c r="CT481" s="36"/>
      <c r="CU481" s="36"/>
      <c r="CV481" s="36"/>
      <c r="CW481" s="36"/>
      <c r="CX481" s="36"/>
      <c r="CY481" s="36"/>
      <c r="CZ481" s="36"/>
      <c r="DA481" s="36"/>
      <c r="DB481" s="36"/>
      <c r="DC481" s="36"/>
      <c r="DD481" s="36"/>
      <c r="DE481" s="36"/>
      <c r="DF481" s="36"/>
      <c r="DG481" s="36"/>
      <c r="DH481" s="36"/>
      <c r="DI481" s="36"/>
      <c r="DJ481" s="36"/>
      <c r="DK481" s="36"/>
      <c r="DL481" s="36"/>
      <c r="DM481" s="36"/>
      <c r="DN481" s="36"/>
      <c r="DO481" s="36"/>
      <c r="DP481" s="36"/>
      <c r="DQ481" s="36"/>
      <c r="DR481" s="36"/>
      <c r="DS481" s="36"/>
      <c r="DT481" s="36"/>
      <c r="DU481" s="36"/>
      <c r="DV481" s="36"/>
      <c r="DW481" s="36"/>
      <c r="DX481" s="36"/>
      <c r="DY481" s="36"/>
      <c r="DZ481" s="36"/>
      <c r="EA481" s="36"/>
      <c r="EB481" s="36"/>
      <c r="EC481" s="36"/>
      <c r="ED481" s="36"/>
      <c r="EE481" s="36"/>
      <c r="EF481" s="36"/>
      <c r="EG481" s="36"/>
      <c r="EH481" s="36"/>
      <c r="EI481" s="36"/>
      <c r="EJ481" s="36"/>
      <c r="EK481" s="36"/>
      <c r="EL481" s="36"/>
      <c r="EM481" s="36"/>
      <c r="EN481" s="36"/>
      <c r="EO481" s="36"/>
      <c r="EP481" s="36"/>
      <c r="EQ481" s="36"/>
      <c r="ER481" s="36"/>
      <c r="ES481" s="36"/>
      <c r="ET481" s="36"/>
      <c r="EU481" s="36"/>
      <c r="EV481" s="36"/>
      <c r="EW481" s="36"/>
      <c r="EX481" s="36"/>
      <c r="EY481" s="36"/>
      <c r="EZ481" s="36"/>
      <c r="FA481" s="36"/>
      <c r="FB481" s="36"/>
      <c r="FC481" s="36"/>
      <c r="FD481" s="36"/>
      <c r="FE481" s="36"/>
      <c r="FF481" s="36"/>
      <c r="FG481" s="36"/>
      <c r="FH481" s="36"/>
      <c r="FI481" s="36"/>
      <c r="FJ481" s="36"/>
      <c r="FK481" s="36"/>
      <c r="FL481" s="36"/>
      <c r="FM481" s="36"/>
      <c r="FN481" s="36"/>
      <c r="FO481" s="36"/>
      <c r="FP481" s="36"/>
      <c r="FQ481" s="36"/>
      <c r="FR481" s="36"/>
      <c r="FS481" s="36"/>
      <c r="FT481" s="36"/>
      <c r="FU481" s="36"/>
      <c r="FV481" s="36"/>
      <c r="FW481" s="36"/>
      <c r="FX481" s="36"/>
      <c r="FY481" s="36"/>
      <c r="FZ481" s="36"/>
      <c r="GA481" s="36"/>
      <c r="GB481" s="36"/>
      <c r="GC481" s="36"/>
      <c r="GD481" s="36"/>
      <c r="GE481" s="36"/>
      <c r="GF481" s="36"/>
      <c r="GG481" s="36"/>
      <c r="GH481" s="36"/>
      <c r="GI481" s="36"/>
      <c r="GJ481" s="36"/>
      <c r="GK481" s="36"/>
      <c r="GL481" s="36"/>
      <c r="GM481" s="36"/>
      <c r="GN481" s="36"/>
      <c r="GO481" s="36"/>
      <c r="GP481" s="36"/>
      <c r="GQ481" s="36"/>
      <c r="GR481" s="36"/>
      <c r="GS481" s="36"/>
      <c r="GT481" s="36"/>
      <c r="GU481" s="36"/>
      <c r="GV481" s="36"/>
      <c r="GW481" s="36"/>
      <c r="GX481" s="36"/>
      <c r="GY481" s="36"/>
      <c r="GZ481" s="36"/>
      <c r="HA481" s="36"/>
      <c r="HB481" s="36"/>
      <c r="HC481" s="36"/>
      <c r="HD481" s="36"/>
      <c r="HE481" s="36"/>
      <c r="HF481" s="36"/>
      <c r="HG481" s="36"/>
      <c r="HH481" s="36"/>
      <c r="HI481" s="36"/>
      <c r="HJ481" s="36"/>
      <c r="HK481" s="36"/>
      <c r="HL481" s="36"/>
      <c r="HM481" s="36"/>
      <c r="HN481" s="36"/>
      <c r="HO481" s="36"/>
      <c r="HP481" s="36"/>
      <c r="HQ481" s="36"/>
      <c r="HR481" s="36"/>
      <c r="HS481" s="36"/>
      <c r="HT481" s="36"/>
      <c r="HU481" s="36"/>
      <c r="HV481" s="36"/>
      <c r="HW481" s="36"/>
      <c r="HX481" s="36"/>
      <c r="HY481" s="36"/>
      <c r="HZ481" s="36"/>
      <c r="IA481" s="36"/>
      <c r="IB481" s="36"/>
      <c r="IC481" s="36"/>
      <c r="ID481" s="36"/>
      <c r="IE481" s="36"/>
      <c r="IF481" s="36"/>
      <c r="IG481" s="36"/>
    </row>
    <row r="482" spans="1:241">
      <c r="A482" s="900">
        <v>2452</v>
      </c>
      <c r="B482" s="316" t="s">
        <v>147</v>
      </c>
      <c r="C482" s="896" t="s">
        <v>5809</v>
      </c>
      <c r="D482" s="241">
        <v>1250</v>
      </c>
      <c r="E482" s="897" t="s">
        <v>5810</v>
      </c>
      <c r="F482" s="318">
        <v>4</v>
      </c>
      <c r="G482" s="316" t="s">
        <v>150</v>
      </c>
      <c r="H482" s="297">
        <v>45080</v>
      </c>
      <c r="I482" s="298">
        <v>200000</v>
      </c>
      <c r="J482" s="318">
        <v>12</v>
      </c>
      <c r="K482" s="585">
        <f t="shared" si="7"/>
        <v>45444</v>
      </c>
      <c r="L482" s="583">
        <v>15</v>
      </c>
      <c r="M482" s="583">
        <v>3</v>
      </c>
      <c r="N482" s="583">
        <v>18</v>
      </c>
      <c r="O482" s="318"/>
      <c r="P482" s="318"/>
      <c r="Q482" s="115"/>
      <c r="R482" s="318"/>
      <c r="S482" s="318"/>
      <c r="T482" s="318"/>
      <c r="U482" s="318"/>
      <c r="V482" s="318"/>
      <c r="W482" s="318"/>
      <c r="X482" s="298">
        <v>200000</v>
      </c>
      <c r="Y482" s="319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36"/>
      <c r="AY482" s="36"/>
      <c r="AZ482" s="36"/>
      <c r="BA482" s="36"/>
      <c r="BB482" s="36"/>
      <c r="BC482" s="36"/>
      <c r="BD482" s="36"/>
      <c r="BE482" s="36"/>
      <c r="BF482" s="36"/>
      <c r="BG482" s="36"/>
      <c r="BH482" s="36"/>
      <c r="BI482" s="36"/>
      <c r="BJ482" s="36"/>
      <c r="BK482" s="36"/>
      <c r="BL482" s="36"/>
      <c r="BM482" s="36"/>
      <c r="BN482" s="36"/>
      <c r="BO482" s="36"/>
      <c r="BP482" s="36"/>
      <c r="BQ482" s="36"/>
      <c r="BR482" s="36"/>
      <c r="BS482" s="36"/>
      <c r="BT482" s="36"/>
      <c r="BU482" s="36"/>
      <c r="BV482" s="36"/>
      <c r="BW482" s="36"/>
      <c r="BX482" s="36"/>
      <c r="BY482" s="36"/>
      <c r="BZ482" s="36"/>
      <c r="CA482" s="36"/>
      <c r="CB482" s="36"/>
      <c r="CC482" s="36"/>
      <c r="CD482" s="36"/>
      <c r="CE482" s="36"/>
      <c r="CF482" s="36"/>
      <c r="CG482" s="36"/>
      <c r="CH482" s="36"/>
      <c r="CI482" s="36"/>
      <c r="CJ482" s="36"/>
      <c r="CK482" s="36"/>
      <c r="CL482" s="36"/>
      <c r="CM482" s="36"/>
      <c r="CN482" s="36"/>
      <c r="CO482" s="36"/>
      <c r="CP482" s="36"/>
      <c r="CQ482" s="36"/>
      <c r="CR482" s="36"/>
      <c r="CS482" s="36"/>
      <c r="CT482" s="36"/>
      <c r="CU482" s="36"/>
      <c r="CV482" s="36"/>
      <c r="CW482" s="36"/>
      <c r="CX482" s="36"/>
      <c r="CY482" s="36"/>
      <c r="CZ482" s="36"/>
      <c r="DA482" s="36"/>
      <c r="DB482" s="36"/>
      <c r="DC482" s="36"/>
      <c r="DD482" s="36"/>
      <c r="DE482" s="36"/>
      <c r="DF482" s="36"/>
      <c r="DG482" s="36"/>
      <c r="DH482" s="36"/>
      <c r="DI482" s="36"/>
      <c r="DJ482" s="36"/>
      <c r="DK482" s="36"/>
      <c r="DL482" s="36"/>
      <c r="DM482" s="36"/>
      <c r="DN482" s="36"/>
      <c r="DO482" s="36"/>
      <c r="DP482" s="36"/>
      <c r="DQ482" s="36"/>
      <c r="DR482" s="36"/>
      <c r="DS482" s="36"/>
      <c r="DT482" s="36"/>
      <c r="DU482" s="36"/>
      <c r="DV482" s="36"/>
      <c r="DW482" s="36"/>
      <c r="DX482" s="36"/>
      <c r="DY482" s="36"/>
      <c r="DZ482" s="36"/>
      <c r="EA482" s="36"/>
      <c r="EB482" s="36"/>
      <c r="EC482" s="36"/>
      <c r="ED482" s="36"/>
      <c r="EE482" s="36"/>
      <c r="EF482" s="36"/>
      <c r="EG482" s="36"/>
      <c r="EH482" s="36"/>
      <c r="EI482" s="36"/>
      <c r="EJ482" s="36"/>
      <c r="EK482" s="36"/>
      <c r="EL482" s="36"/>
      <c r="EM482" s="36"/>
      <c r="EN482" s="36"/>
      <c r="EO482" s="36"/>
      <c r="EP482" s="36"/>
      <c r="EQ482" s="36"/>
      <c r="ER482" s="36"/>
      <c r="ES482" s="36"/>
      <c r="ET482" s="36"/>
      <c r="EU482" s="36"/>
      <c r="EV482" s="36"/>
      <c r="EW482" s="36"/>
      <c r="EX482" s="36"/>
      <c r="EY482" s="36"/>
      <c r="EZ482" s="36"/>
      <c r="FA482" s="36"/>
      <c r="FB482" s="36"/>
      <c r="FC482" s="36"/>
      <c r="FD482" s="36"/>
      <c r="FE482" s="36"/>
      <c r="FF482" s="36"/>
      <c r="FG482" s="36"/>
      <c r="FH482" s="36"/>
      <c r="FI482" s="36"/>
      <c r="FJ482" s="36"/>
      <c r="FK482" s="36"/>
      <c r="FL482" s="36"/>
      <c r="FM482" s="36"/>
      <c r="FN482" s="36"/>
      <c r="FO482" s="36"/>
      <c r="FP482" s="36"/>
      <c r="FQ482" s="36"/>
      <c r="FR482" s="36"/>
      <c r="FS482" s="36"/>
      <c r="FT482" s="36"/>
      <c r="FU482" s="36"/>
      <c r="FV482" s="36"/>
      <c r="FW482" s="36"/>
      <c r="FX482" s="36"/>
      <c r="FY482" s="36"/>
      <c r="FZ482" s="36"/>
      <c r="GA482" s="36"/>
      <c r="GB482" s="36"/>
      <c r="GC482" s="36"/>
      <c r="GD482" s="36"/>
      <c r="GE482" s="36"/>
      <c r="GF482" s="36"/>
      <c r="GG482" s="36"/>
      <c r="GH482" s="36"/>
      <c r="GI482" s="36"/>
      <c r="GJ482" s="36"/>
      <c r="GK482" s="36"/>
      <c r="GL482" s="36"/>
      <c r="GM482" s="36"/>
      <c r="GN482" s="36"/>
      <c r="GO482" s="36"/>
      <c r="GP482" s="36"/>
      <c r="GQ482" s="36"/>
      <c r="GR482" s="36"/>
      <c r="GS482" s="36"/>
      <c r="GT482" s="36"/>
      <c r="GU482" s="36"/>
      <c r="GV482" s="36"/>
      <c r="GW482" s="36"/>
      <c r="GX482" s="36"/>
      <c r="GY482" s="36"/>
      <c r="GZ482" s="36"/>
      <c r="HA482" s="36"/>
      <c r="HB482" s="36"/>
      <c r="HC482" s="36"/>
      <c r="HD482" s="36"/>
      <c r="HE482" s="36"/>
      <c r="HF482" s="36"/>
      <c r="HG482" s="36"/>
      <c r="HH482" s="36"/>
      <c r="HI482" s="36"/>
      <c r="HJ482" s="36"/>
      <c r="HK482" s="36"/>
      <c r="HL482" s="36"/>
      <c r="HM482" s="36"/>
      <c r="HN482" s="36"/>
      <c r="HO482" s="36"/>
      <c r="HP482" s="36"/>
      <c r="HQ482" s="36"/>
      <c r="HR482" s="36"/>
      <c r="HS482" s="36"/>
      <c r="HT482" s="36"/>
      <c r="HU482" s="36"/>
      <c r="HV482" s="36"/>
      <c r="HW482" s="36"/>
      <c r="HX482" s="36"/>
      <c r="HY482" s="36"/>
      <c r="HZ482" s="36"/>
      <c r="IA482" s="36"/>
      <c r="IB482" s="36"/>
      <c r="IC482" s="36"/>
      <c r="ID482" s="36"/>
      <c r="IE482" s="36"/>
      <c r="IF482" s="36"/>
      <c r="IG482" s="36"/>
    </row>
    <row r="483" spans="1:241">
      <c r="A483" s="900">
        <v>2475</v>
      </c>
      <c r="B483" s="316" t="s">
        <v>147</v>
      </c>
      <c r="C483" s="896" t="s">
        <v>5809</v>
      </c>
      <c r="D483" s="241">
        <v>1251</v>
      </c>
      <c r="E483" s="897" t="s">
        <v>5810</v>
      </c>
      <c r="F483" s="318">
        <v>4</v>
      </c>
      <c r="G483" s="316" t="s">
        <v>150</v>
      </c>
      <c r="H483" s="297">
        <v>45265</v>
      </c>
      <c r="I483" s="298">
        <v>100000</v>
      </c>
      <c r="J483" s="318">
        <v>12</v>
      </c>
      <c r="K483" s="585">
        <f t="shared" si="7"/>
        <v>45629</v>
      </c>
      <c r="L483" s="583">
        <v>15</v>
      </c>
      <c r="M483" s="583">
        <v>3</v>
      </c>
      <c r="N483" s="583">
        <v>18</v>
      </c>
      <c r="O483" s="318"/>
      <c r="P483" s="318"/>
      <c r="Q483" s="115"/>
      <c r="R483" s="318"/>
      <c r="S483" s="318"/>
      <c r="T483" s="318"/>
      <c r="U483" s="318"/>
      <c r="V483" s="318"/>
      <c r="W483" s="318"/>
      <c r="X483" s="298">
        <v>100000</v>
      </c>
      <c r="Y483" s="319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36"/>
      <c r="AY483" s="36"/>
      <c r="AZ483" s="36"/>
      <c r="BA483" s="36"/>
      <c r="BB483" s="36"/>
      <c r="BC483" s="36"/>
      <c r="BD483" s="36"/>
      <c r="BE483" s="36"/>
      <c r="BF483" s="36"/>
      <c r="BG483" s="36"/>
      <c r="BH483" s="36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/>
      <c r="BS483" s="36"/>
      <c r="BT483" s="36"/>
      <c r="BU483" s="36"/>
      <c r="BV483" s="36"/>
      <c r="BW483" s="36"/>
      <c r="BX483" s="36"/>
      <c r="BY483" s="36"/>
      <c r="BZ483" s="36"/>
      <c r="CA483" s="36"/>
      <c r="CB483" s="36"/>
      <c r="CC483" s="36"/>
      <c r="CD483" s="36"/>
      <c r="CE483" s="36"/>
      <c r="CF483" s="36"/>
      <c r="CG483" s="36"/>
      <c r="CH483" s="36"/>
      <c r="CI483" s="36"/>
      <c r="CJ483" s="36"/>
      <c r="CK483" s="36"/>
      <c r="CL483" s="36"/>
      <c r="CM483" s="36"/>
      <c r="CN483" s="36"/>
      <c r="CO483" s="36"/>
      <c r="CP483" s="36"/>
      <c r="CQ483" s="36"/>
      <c r="CR483" s="36"/>
      <c r="CS483" s="36"/>
      <c r="CT483" s="36"/>
      <c r="CU483" s="36"/>
      <c r="CV483" s="36"/>
      <c r="CW483" s="36"/>
      <c r="CX483" s="36"/>
      <c r="CY483" s="36"/>
      <c r="CZ483" s="36"/>
      <c r="DA483" s="36"/>
      <c r="DB483" s="36"/>
      <c r="DC483" s="36"/>
      <c r="DD483" s="36"/>
      <c r="DE483" s="36"/>
      <c r="DF483" s="36"/>
      <c r="DG483" s="36"/>
      <c r="DH483" s="36"/>
      <c r="DI483" s="36"/>
      <c r="DJ483" s="36"/>
      <c r="DK483" s="36"/>
      <c r="DL483" s="36"/>
      <c r="DM483" s="36"/>
      <c r="DN483" s="36"/>
      <c r="DO483" s="36"/>
      <c r="DP483" s="36"/>
      <c r="DQ483" s="36"/>
      <c r="DR483" s="36"/>
      <c r="DS483" s="36"/>
      <c r="DT483" s="36"/>
      <c r="DU483" s="36"/>
      <c r="DV483" s="36"/>
      <c r="DW483" s="36"/>
      <c r="DX483" s="36"/>
      <c r="DY483" s="36"/>
      <c r="DZ483" s="36"/>
      <c r="EA483" s="36"/>
      <c r="EB483" s="36"/>
      <c r="EC483" s="36"/>
      <c r="ED483" s="36"/>
      <c r="EE483" s="36"/>
      <c r="EF483" s="36"/>
      <c r="EG483" s="36"/>
      <c r="EH483" s="36"/>
      <c r="EI483" s="36"/>
      <c r="EJ483" s="36"/>
      <c r="EK483" s="36"/>
      <c r="EL483" s="36"/>
      <c r="EM483" s="36"/>
      <c r="EN483" s="36"/>
      <c r="EO483" s="36"/>
      <c r="EP483" s="36"/>
      <c r="EQ483" s="36"/>
      <c r="ER483" s="36"/>
      <c r="ES483" s="36"/>
      <c r="ET483" s="36"/>
      <c r="EU483" s="36"/>
      <c r="EV483" s="36"/>
      <c r="EW483" s="36"/>
      <c r="EX483" s="36"/>
      <c r="EY483" s="36"/>
      <c r="EZ483" s="36"/>
      <c r="FA483" s="36"/>
      <c r="FB483" s="36"/>
      <c r="FC483" s="36"/>
      <c r="FD483" s="36"/>
      <c r="FE483" s="36"/>
      <c r="FF483" s="36"/>
      <c r="FG483" s="36"/>
      <c r="FH483" s="36"/>
      <c r="FI483" s="36"/>
      <c r="FJ483" s="36"/>
      <c r="FK483" s="36"/>
      <c r="FL483" s="36"/>
      <c r="FM483" s="36"/>
      <c r="FN483" s="36"/>
      <c r="FO483" s="36"/>
      <c r="FP483" s="36"/>
      <c r="FQ483" s="36"/>
      <c r="FR483" s="36"/>
      <c r="FS483" s="36"/>
      <c r="FT483" s="36"/>
      <c r="FU483" s="36"/>
      <c r="FV483" s="36"/>
      <c r="FW483" s="36"/>
      <c r="FX483" s="36"/>
      <c r="FY483" s="36"/>
      <c r="FZ483" s="36"/>
      <c r="GA483" s="36"/>
      <c r="GB483" s="36"/>
      <c r="GC483" s="36"/>
      <c r="GD483" s="36"/>
      <c r="GE483" s="36"/>
      <c r="GF483" s="36"/>
      <c r="GG483" s="36"/>
      <c r="GH483" s="36"/>
      <c r="GI483" s="36"/>
      <c r="GJ483" s="36"/>
      <c r="GK483" s="36"/>
      <c r="GL483" s="36"/>
      <c r="GM483" s="36"/>
      <c r="GN483" s="36"/>
      <c r="GO483" s="36"/>
      <c r="GP483" s="36"/>
      <c r="GQ483" s="36"/>
      <c r="GR483" s="36"/>
      <c r="GS483" s="36"/>
      <c r="GT483" s="36"/>
      <c r="GU483" s="36"/>
      <c r="GV483" s="36"/>
      <c r="GW483" s="36"/>
      <c r="GX483" s="36"/>
      <c r="GY483" s="36"/>
      <c r="GZ483" s="36"/>
      <c r="HA483" s="36"/>
      <c r="HB483" s="36"/>
      <c r="HC483" s="36"/>
      <c r="HD483" s="36"/>
      <c r="HE483" s="36"/>
      <c r="HF483" s="36"/>
      <c r="HG483" s="36"/>
      <c r="HH483" s="36"/>
      <c r="HI483" s="36"/>
      <c r="HJ483" s="36"/>
      <c r="HK483" s="36"/>
      <c r="HL483" s="36"/>
      <c r="HM483" s="36"/>
      <c r="HN483" s="36"/>
      <c r="HO483" s="36"/>
      <c r="HP483" s="36"/>
      <c r="HQ483" s="36"/>
      <c r="HR483" s="36"/>
      <c r="HS483" s="36"/>
      <c r="HT483" s="36"/>
      <c r="HU483" s="36"/>
      <c r="HV483" s="36"/>
      <c r="HW483" s="36"/>
      <c r="HX483" s="36"/>
      <c r="HY483" s="36"/>
      <c r="HZ483" s="36"/>
      <c r="IA483" s="36"/>
      <c r="IB483" s="36"/>
      <c r="IC483" s="36"/>
      <c r="ID483" s="36"/>
      <c r="IE483" s="36"/>
      <c r="IF483" s="36"/>
      <c r="IG483" s="36"/>
    </row>
    <row r="484" spans="1:241">
      <c r="A484" s="900">
        <v>2461</v>
      </c>
      <c r="B484" s="316" t="s">
        <v>147</v>
      </c>
      <c r="C484" s="896" t="s">
        <v>5809</v>
      </c>
      <c r="D484" s="241">
        <v>1252</v>
      </c>
      <c r="E484" s="897" t="s">
        <v>5810</v>
      </c>
      <c r="F484" s="318">
        <v>4</v>
      </c>
      <c r="G484" s="316" t="s">
        <v>150</v>
      </c>
      <c r="H484" s="297">
        <v>45302</v>
      </c>
      <c r="I484" s="298">
        <v>114630</v>
      </c>
      <c r="J484" s="318">
        <v>12</v>
      </c>
      <c r="K484" s="585">
        <f t="shared" si="7"/>
        <v>45666</v>
      </c>
      <c r="L484" s="583">
        <v>15</v>
      </c>
      <c r="M484" s="583">
        <v>3</v>
      </c>
      <c r="N484" s="583">
        <v>18</v>
      </c>
      <c r="O484" s="318"/>
      <c r="P484" s="318"/>
      <c r="Q484" s="115"/>
      <c r="R484" s="318"/>
      <c r="S484" s="318"/>
      <c r="T484" s="318"/>
      <c r="U484" s="318"/>
      <c r="V484" s="318"/>
      <c r="W484" s="318"/>
      <c r="X484" s="298">
        <v>114630</v>
      </c>
      <c r="Y484" s="319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36"/>
      <c r="AY484" s="36"/>
      <c r="AZ484" s="36"/>
      <c r="BA484" s="36"/>
      <c r="BB484" s="36"/>
      <c r="BC484" s="36"/>
      <c r="BD484" s="36"/>
      <c r="BE484" s="36"/>
      <c r="BF484" s="36"/>
      <c r="BG484" s="36"/>
      <c r="BH484" s="36"/>
      <c r="BI484" s="36"/>
      <c r="BJ484" s="36"/>
      <c r="BK484" s="36"/>
      <c r="BL484" s="36"/>
      <c r="BM484" s="36"/>
      <c r="BN484" s="36"/>
      <c r="BO484" s="36"/>
      <c r="BP484" s="36"/>
      <c r="BQ484" s="36"/>
      <c r="BR484" s="36"/>
      <c r="BS484" s="36"/>
      <c r="BT484" s="36"/>
      <c r="BU484" s="36"/>
      <c r="BV484" s="36"/>
      <c r="BW484" s="36"/>
      <c r="BX484" s="36"/>
      <c r="BY484" s="36"/>
      <c r="BZ484" s="36"/>
      <c r="CA484" s="36"/>
      <c r="CB484" s="36"/>
      <c r="CC484" s="36"/>
      <c r="CD484" s="36"/>
      <c r="CE484" s="36"/>
      <c r="CF484" s="36"/>
      <c r="CG484" s="36"/>
      <c r="CH484" s="36"/>
      <c r="CI484" s="36"/>
      <c r="CJ484" s="36"/>
      <c r="CK484" s="36"/>
      <c r="CL484" s="36"/>
      <c r="CM484" s="36"/>
      <c r="CN484" s="36"/>
      <c r="CO484" s="36"/>
      <c r="CP484" s="36"/>
      <c r="CQ484" s="36"/>
      <c r="CR484" s="36"/>
      <c r="CS484" s="36"/>
      <c r="CT484" s="36"/>
      <c r="CU484" s="36"/>
      <c r="CV484" s="36"/>
      <c r="CW484" s="36"/>
      <c r="CX484" s="36"/>
      <c r="CY484" s="36"/>
      <c r="CZ484" s="36"/>
      <c r="DA484" s="36"/>
      <c r="DB484" s="36"/>
      <c r="DC484" s="36"/>
      <c r="DD484" s="36"/>
      <c r="DE484" s="36"/>
      <c r="DF484" s="36"/>
      <c r="DG484" s="36"/>
      <c r="DH484" s="36"/>
      <c r="DI484" s="36"/>
      <c r="DJ484" s="36"/>
      <c r="DK484" s="36"/>
      <c r="DL484" s="36"/>
      <c r="DM484" s="36"/>
      <c r="DN484" s="36"/>
      <c r="DO484" s="36"/>
      <c r="DP484" s="36"/>
      <c r="DQ484" s="36"/>
      <c r="DR484" s="36"/>
      <c r="DS484" s="36"/>
      <c r="DT484" s="36"/>
      <c r="DU484" s="36"/>
      <c r="DV484" s="36"/>
      <c r="DW484" s="36"/>
      <c r="DX484" s="36"/>
      <c r="DY484" s="36"/>
      <c r="DZ484" s="36"/>
      <c r="EA484" s="36"/>
      <c r="EB484" s="36"/>
      <c r="EC484" s="36"/>
      <c r="ED484" s="36"/>
      <c r="EE484" s="36"/>
      <c r="EF484" s="36"/>
      <c r="EG484" s="36"/>
      <c r="EH484" s="36"/>
      <c r="EI484" s="36"/>
      <c r="EJ484" s="36"/>
      <c r="EK484" s="36"/>
      <c r="EL484" s="36"/>
      <c r="EM484" s="36"/>
      <c r="EN484" s="36"/>
      <c r="EO484" s="36"/>
      <c r="EP484" s="36"/>
      <c r="EQ484" s="36"/>
      <c r="ER484" s="36"/>
      <c r="ES484" s="36"/>
      <c r="ET484" s="36"/>
      <c r="EU484" s="36"/>
      <c r="EV484" s="36"/>
      <c r="EW484" s="36"/>
      <c r="EX484" s="36"/>
      <c r="EY484" s="36"/>
      <c r="EZ484" s="36"/>
      <c r="FA484" s="36"/>
      <c r="FB484" s="36"/>
      <c r="FC484" s="36"/>
      <c r="FD484" s="36"/>
      <c r="FE484" s="36"/>
      <c r="FF484" s="36"/>
      <c r="FG484" s="36"/>
      <c r="FH484" s="36"/>
      <c r="FI484" s="36"/>
      <c r="FJ484" s="36"/>
      <c r="FK484" s="36"/>
      <c r="FL484" s="36"/>
      <c r="FM484" s="36"/>
      <c r="FN484" s="36"/>
      <c r="FO484" s="36"/>
      <c r="FP484" s="36"/>
      <c r="FQ484" s="36"/>
      <c r="FR484" s="36"/>
      <c r="FS484" s="36"/>
      <c r="FT484" s="36"/>
      <c r="FU484" s="36"/>
      <c r="FV484" s="36"/>
      <c r="FW484" s="36"/>
      <c r="FX484" s="36"/>
      <c r="FY484" s="36"/>
      <c r="FZ484" s="36"/>
      <c r="GA484" s="36"/>
      <c r="GB484" s="36"/>
      <c r="GC484" s="36"/>
      <c r="GD484" s="36"/>
      <c r="GE484" s="36"/>
      <c r="GF484" s="36"/>
      <c r="GG484" s="36"/>
      <c r="GH484" s="36"/>
      <c r="GI484" s="36"/>
      <c r="GJ484" s="36"/>
      <c r="GK484" s="36"/>
      <c r="GL484" s="36"/>
      <c r="GM484" s="36"/>
      <c r="GN484" s="36"/>
      <c r="GO484" s="36"/>
      <c r="GP484" s="36"/>
      <c r="GQ484" s="36"/>
      <c r="GR484" s="36"/>
      <c r="GS484" s="36"/>
      <c r="GT484" s="36"/>
      <c r="GU484" s="36"/>
      <c r="GV484" s="36"/>
      <c r="GW484" s="36"/>
      <c r="GX484" s="36"/>
      <c r="GY484" s="36"/>
      <c r="GZ484" s="36"/>
      <c r="HA484" s="36"/>
      <c r="HB484" s="36"/>
      <c r="HC484" s="36"/>
      <c r="HD484" s="36"/>
      <c r="HE484" s="36"/>
      <c r="HF484" s="36"/>
      <c r="HG484" s="36"/>
      <c r="HH484" s="36"/>
      <c r="HI484" s="36"/>
      <c r="HJ484" s="36"/>
      <c r="HK484" s="36"/>
      <c r="HL484" s="36"/>
      <c r="HM484" s="36"/>
      <c r="HN484" s="36"/>
      <c r="HO484" s="36"/>
      <c r="HP484" s="36"/>
      <c r="HQ484" s="36"/>
      <c r="HR484" s="36"/>
      <c r="HS484" s="36"/>
      <c r="HT484" s="36"/>
      <c r="HU484" s="36"/>
      <c r="HV484" s="36"/>
      <c r="HW484" s="36"/>
      <c r="HX484" s="36"/>
      <c r="HY484" s="36"/>
      <c r="HZ484" s="36"/>
      <c r="IA484" s="36"/>
      <c r="IB484" s="36"/>
      <c r="IC484" s="36"/>
      <c r="ID484" s="36"/>
      <c r="IE484" s="36"/>
      <c r="IF484" s="36"/>
      <c r="IG484" s="36"/>
    </row>
    <row r="485" spans="1:241">
      <c r="A485" s="900">
        <v>2275</v>
      </c>
      <c r="B485" s="316" t="s">
        <v>147</v>
      </c>
      <c r="C485" s="896" t="s">
        <v>5809</v>
      </c>
      <c r="D485" s="241">
        <v>1253</v>
      </c>
      <c r="E485" s="897" t="s">
        <v>5810</v>
      </c>
      <c r="F485" s="318">
        <v>4</v>
      </c>
      <c r="G485" s="316" t="s">
        <v>150</v>
      </c>
      <c r="H485" s="297">
        <v>45104</v>
      </c>
      <c r="I485" s="298">
        <v>100000</v>
      </c>
      <c r="J485" s="318">
        <v>12</v>
      </c>
      <c r="K485" s="585">
        <f t="shared" si="7"/>
        <v>45468</v>
      </c>
      <c r="L485" s="583">
        <v>15</v>
      </c>
      <c r="M485" s="583">
        <v>3</v>
      </c>
      <c r="N485" s="583">
        <v>18</v>
      </c>
      <c r="O485" s="318"/>
      <c r="P485" s="318"/>
      <c r="Q485" s="115"/>
      <c r="R485" s="318"/>
      <c r="S485" s="318"/>
      <c r="T485" s="318"/>
      <c r="U485" s="318"/>
      <c r="V485" s="318"/>
      <c r="W485" s="318"/>
      <c r="X485" s="298">
        <v>100000</v>
      </c>
      <c r="Y485" s="319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36"/>
      <c r="AY485" s="36"/>
      <c r="AZ485" s="36"/>
      <c r="BA485" s="36"/>
      <c r="BB485" s="36"/>
      <c r="BC485" s="36"/>
      <c r="BD485" s="36"/>
      <c r="BE485" s="36"/>
      <c r="BF485" s="36"/>
      <c r="BG485" s="36"/>
      <c r="BH485" s="36"/>
      <c r="BI485" s="36"/>
      <c r="BJ485" s="36"/>
      <c r="BK485" s="36"/>
      <c r="BL485" s="36"/>
      <c r="BM485" s="36"/>
      <c r="BN485" s="36"/>
      <c r="BO485" s="36"/>
      <c r="BP485" s="36"/>
      <c r="BQ485" s="36"/>
      <c r="BR485" s="36"/>
      <c r="BS485" s="36"/>
      <c r="BT485" s="36"/>
      <c r="BU485" s="36"/>
      <c r="BV485" s="36"/>
      <c r="BW485" s="36"/>
      <c r="BX485" s="36"/>
      <c r="BY485" s="36"/>
      <c r="BZ485" s="36"/>
      <c r="CA485" s="36"/>
      <c r="CB485" s="36"/>
      <c r="CC485" s="36"/>
      <c r="CD485" s="36"/>
      <c r="CE485" s="36"/>
      <c r="CF485" s="36"/>
      <c r="CG485" s="36"/>
      <c r="CH485" s="36"/>
      <c r="CI485" s="36"/>
      <c r="CJ485" s="36"/>
      <c r="CK485" s="36"/>
      <c r="CL485" s="36"/>
      <c r="CM485" s="36"/>
      <c r="CN485" s="36"/>
      <c r="CO485" s="36"/>
      <c r="CP485" s="36"/>
      <c r="CQ485" s="36"/>
      <c r="CR485" s="36"/>
      <c r="CS485" s="36"/>
      <c r="CT485" s="36"/>
      <c r="CU485" s="36"/>
      <c r="CV485" s="36"/>
      <c r="CW485" s="36"/>
      <c r="CX485" s="36"/>
      <c r="CY485" s="36"/>
      <c r="CZ485" s="36"/>
      <c r="DA485" s="36"/>
      <c r="DB485" s="36"/>
      <c r="DC485" s="36"/>
      <c r="DD485" s="36"/>
      <c r="DE485" s="36"/>
      <c r="DF485" s="36"/>
      <c r="DG485" s="36"/>
      <c r="DH485" s="36"/>
      <c r="DI485" s="36"/>
      <c r="DJ485" s="36"/>
      <c r="DK485" s="36"/>
      <c r="DL485" s="36"/>
      <c r="DM485" s="36"/>
      <c r="DN485" s="36"/>
      <c r="DO485" s="36"/>
      <c r="DP485" s="36"/>
      <c r="DQ485" s="36"/>
      <c r="DR485" s="36"/>
      <c r="DS485" s="36"/>
      <c r="DT485" s="36"/>
      <c r="DU485" s="36"/>
      <c r="DV485" s="36"/>
      <c r="DW485" s="36"/>
      <c r="DX485" s="36"/>
      <c r="DY485" s="36"/>
      <c r="DZ485" s="36"/>
      <c r="EA485" s="36"/>
      <c r="EB485" s="36"/>
      <c r="EC485" s="36"/>
      <c r="ED485" s="36"/>
      <c r="EE485" s="36"/>
      <c r="EF485" s="36"/>
      <c r="EG485" s="36"/>
      <c r="EH485" s="36"/>
      <c r="EI485" s="36"/>
      <c r="EJ485" s="36"/>
      <c r="EK485" s="36"/>
      <c r="EL485" s="36"/>
      <c r="EM485" s="36"/>
      <c r="EN485" s="36"/>
      <c r="EO485" s="36"/>
      <c r="EP485" s="36"/>
      <c r="EQ485" s="36"/>
      <c r="ER485" s="36"/>
      <c r="ES485" s="36"/>
      <c r="ET485" s="36"/>
      <c r="EU485" s="36"/>
      <c r="EV485" s="36"/>
      <c r="EW485" s="36"/>
      <c r="EX485" s="36"/>
      <c r="EY485" s="36"/>
      <c r="EZ485" s="36"/>
      <c r="FA485" s="36"/>
      <c r="FB485" s="36"/>
      <c r="FC485" s="36"/>
      <c r="FD485" s="36"/>
      <c r="FE485" s="36"/>
      <c r="FF485" s="36"/>
      <c r="FG485" s="36"/>
      <c r="FH485" s="36"/>
      <c r="FI485" s="36"/>
      <c r="FJ485" s="36"/>
      <c r="FK485" s="36"/>
      <c r="FL485" s="36"/>
      <c r="FM485" s="36"/>
      <c r="FN485" s="36"/>
      <c r="FO485" s="36"/>
      <c r="FP485" s="36"/>
      <c r="FQ485" s="36"/>
      <c r="FR485" s="36"/>
      <c r="FS485" s="36"/>
      <c r="FT485" s="36"/>
      <c r="FU485" s="36"/>
      <c r="FV485" s="36"/>
      <c r="FW485" s="36"/>
      <c r="FX485" s="36"/>
      <c r="FY485" s="36"/>
      <c r="FZ485" s="36"/>
      <c r="GA485" s="36"/>
      <c r="GB485" s="36"/>
      <c r="GC485" s="36"/>
      <c r="GD485" s="36"/>
      <c r="GE485" s="36"/>
      <c r="GF485" s="36"/>
      <c r="GG485" s="36"/>
      <c r="GH485" s="36"/>
      <c r="GI485" s="36"/>
      <c r="GJ485" s="36"/>
      <c r="GK485" s="36"/>
      <c r="GL485" s="36"/>
      <c r="GM485" s="36"/>
      <c r="GN485" s="36"/>
      <c r="GO485" s="36"/>
      <c r="GP485" s="36"/>
      <c r="GQ485" s="36"/>
      <c r="GR485" s="36"/>
      <c r="GS485" s="36"/>
      <c r="GT485" s="36"/>
      <c r="GU485" s="36"/>
      <c r="GV485" s="36"/>
      <c r="GW485" s="36"/>
      <c r="GX485" s="36"/>
      <c r="GY485" s="36"/>
      <c r="GZ485" s="36"/>
      <c r="HA485" s="36"/>
      <c r="HB485" s="36"/>
      <c r="HC485" s="36"/>
      <c r="HD485" s="36"/>
      <c r="HE485" s="36"/>
      <c r="HF485" s="36"/>
      <c r="HG485" s="36"/>
      <c r="HH485" s="36"/>
      <c r="HI485" s="36"/>
      <c r="HJ485" s="36"/>
      <c r="HK485" s="36"/>
      <c r="HL485" s="36"/>
      <c r="HM485" s="36"/>
      <c r="HN485" s="36"/>
      <c r="HO485" s="36"/>
      <c r="HP485" s="36"/>
      <c r="HQ485" s="36"/>
      <c r="HR485" s="36"/>
      <c r="HS485" s="36"/>
      <c r="HT485" s="36"/>
      <c r="HU485" s="36"/>
      <c r="HV485" s="36"/>
      <c r="HW485" s="36"/>
      <c r="HX485" s="36"/>
      <c r="HY485" s="36"/>
      <c r="HZ485" s="36"/>
      <c r="IA485" s="36"/>
      <c r="IB485" s="36"/>
      <c r="IC485" s="36"/>
      <c r="ID485" s="36"/>
      <c r="IE485" s="36"/>
      <c r="IF485" s="36"/>
      <c r="IG485" s="36"/>
    </row>
    <row r="486" spans="1:241">
      <c r="A486" s="900">
        <v>1036</v>
      </c>
      <c r="B486" s="316" t="s">
        <v>147</v>
      </c>
      <c r="C486" s="896" t="s">
        <v>5809</v>
      </c>
      <c r="D486" s="241">
        <v>1254</v>
      </c>
      <c r="E486" s="897" t="s">
        <v>5810</v>
      </c>
      <c r="F486" s="318">
        <v>4</v>
      </c>
      <c r="G486" s="316" t="s">
        <v>150</v>
      </c>
      <c r="H486" s="297">
        <v>45108</v>
      </c>
      <c r="I486" s="298">
        <v>100000</v>
      </c>
      <c r="J486" s="318">
        <v>12</v>
      </c>
      <c r="K486" s="585">
        <f t="shared" si="7"/>
        <v>45472</v>
      </c>
      <c r="L486" s="583">
        <v>15</v>
      </c>
      <c r="M486" s="583">
        <v>3</v>
      </c>
      <c r="N486" s="583">
        <v>18</v>
      </c>
      <c r="O486" s="318"/>
      <c r="P486" s="318"/>
      <c r="Q486" s="115"/>
      <c r="R486" s="318"/>
      <c r="S486" s="318"/>
      <c r="T486" s="318"/>
      <c r="U486" s="318"/>
      <c r="V486" s="318"/>
      <c r="W486" s="318"/>
      <c r="X486" s="298">
        <v>100000</v>
      </c>
      <c r="Y486" s="319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36"/>
      <c r="AY486" s="36"/>
      <c r="AZ486" s="36"/>
      <c r="BA486" s="36"/>
      <c r="BB486" s="36"/>
      <c r="BC486" s="36"/>
      <c r="BD486" s="36"/>
      <c r="BE486" s="36"/>
      <c r="BF486" s="36"/>
      <c r="BG486" s="36"/>
      <c r="BH486" s="36"/>
      <c r="BI486" s="36"/>
      <c r="BJ486" s="36"/>
      <c r="BK486" s="36"/>
      <c r="BL486" s="36"/>
      <c r="BM486" s="36"/>
      <c r="BN486" s="36"/>
      <c r="BO486" s="36"/>
      <c r="BP486" s="36"/>
      <c r="BQ486" s="36"/>
      <c r="BR486" s="36"/>
      <c r="BS486" s="36"/>
      <c r="BT486" s="36"/>
      <c r="BU486" s="36"/>
      <c r="BV486" s="36"/>
      <c r="BW486" s="36"/>
      <c r="BX486" s="36"/>
      <c r="BY486" s="36"/>
      <c r="BZ486" s="36"/>
      <c r="CA486" s="36"/>
      <c r="CB486" s="36"/>
      <c r="CC486" s="36"/>
      <c r="CD486" s="36"/>
      <c r="CE486" s="36"/>
      <c r="CF486" s="36"/>
      <c r="CG486" s="36"/>
      <c r="CH486" s="36"/>
      <c r="CI486" s="36"/>
      <c r="CJ486" s="36"/>
      <c r="CK486" s="36"/>
      <c r="CL486" s="36"/>
      <c r="CM486" s="36"/>
      <c r="CN486" s="36"/>
      <c r="CO486" s="36"/>
      <c r="CP486" s="36"/>
      <c r="CQ486" s="36"/>
      <c r="CR486" s="36"/>
      <c r="CS486" s="36"/>
      <c r="CT486" s="36"/>
      <c r="CU486" s="36"/>
      <c r="CV486" s="36"/>
      <c r="CW486" s="36"/>
      <c r="CX486" s="36"/>
      <c r="CY486" s="36"/>
      <c r="CZ486" s="36"/>
      <c r="DA486" s="36"/>
      <c r="DB486" s="36"/>
      <c r="DC486" s="36"/>
      <c r="DD486" s="36"/>
      <c r="DE486" s="36"/>
      <c r="DF486" s="36"/>
      <c r="DG486" s="36"/>
      <c r="DH486" s="36"/>
      <c r="DI486" s="36"/>
      <c r="DJ486" s="36"/>
      <c r="DK486" s="36"/>
      <c r="DL486" s="36"/>
      <c r="DM486" s="36"/>
      <c r="DN486" s="36"/>
      <c r="DO486" s="36"/>
      <c r="DP486" s="36"/>
      <c r="DQ486" s="36"/>
      <c r="DR486" s="36"/>
      <c r="DS486" s="36"/>
      <c r="DT486" s="36"/>
      <c r="DU486" s="36"/>
      <c r="DV486" s="36"/>
      <c r="DW486" s="36"/>
      <c r="DX486" s="36"/>
      <c r="DY486" s="36"/>
      <c r="DZ486" s="36"/>
      <c r="EA486" s="36"/>
      <c r="EB486" s="36"/>
      <c r="EC486" s="36"/>
      <c r="ED486" s="36"/>
      <c r="EE486" s="36"/>
      <c r="EF486" s="36"/>
      <c r="EG486" s="36"/>
      <c r="EH486" s="36"/>
      <c r="EI486" s="36"/>
      <c r="EJ486" s="36"/>
      <c r="EK486" s="36"/>
      <c r="EL486" s="36"/>
      <c r="EM486" s="36"/>
      <c r="EN486" s="36"/>
      <c r="EO486" s="36"/>
      <c r="EP486" s="36"/>
      <c r="EQ486" s="36"/>
      <c r="ER486" s="36"/>
      <c r="ES486" s="36"/>
      <c r="ET486" s="36"/>
      <c r="EU486" s="36"/>
      <c r="EV486" s="36"/>
      <c r="EW486" s="36"/>
      <c r="EX486" s="36"/>
      <c r="EY486" s="36"/>
      <c r="EZ486" s="36"/>
      <c r="FA486" s="36"/>
      <c r="FB486" s="36"/>
      <c r="FC486" s="36"/>
      <c r="FD486" s="36"/>
      <c r="FE486" s="36"/>
      <c r="FF486" s="36"/>
      <c r="FG486" s="36"/>
      <c r="FH486" s="36"/>
      <c r="FI486" s="36"/>
      <c r="FJ486" s="36"/>
      <c r="FK486" s="36"/>
      <c r="FL486" s="36"/>
      <c r="FM486" s="36"/>
      <c r="FN486" s="36"/>
      <c r="FO486" s="36"/>
      <c r="FP486" s="36"/>
      <c r="FQ486" s="36"/>
      <c r="FR486" s="36"/>
      <c r="FS486" s="36"/>
      <c r="FT486" s="36"/>
      <c r="FU486" s="36"/>
      <c r="FV486" s="36"/>
      <c r="FW486" s="36"/>
      <c r="FX486" s="36"/>
      <c r="FY486" s="36"/>
      <c r="FZ486" s="36"/>
      <c r="GA486" s="36"/>
      <c r="GB486" s="36"/>
      <c r="GC486" s="36"/>
      <c r="GD486" s="36"/>
      <c r="GE486" s="36"/>
      <c r="GF486" s="36"/>
      <c r="GG486" s="36"/>
      <c r="GH486" s="36"/>
      <c r="GI486" s="36"/>
      <c r="GJ486" s="36"/>
      <c r="GK486" s="36"/>
      <c r="GL486" s="36"/>
      <c r="GM486" s="36"/>
      <c r="GN486" s="36"/>
      <c r="GO486" s="36"/>
      <c r="GP486" s="36"/>
      <c r="GQ486" s="36"/>
      <c r="GR486" s="36"/>
      <c r="GS486" s="36"/>
      <c r="GT486" s="36"/>
      <c r="GU486" s="36"/>
      <c r="GV486" s="36"/>
      <c r="GW486" s="36"/>
      <c r="GX486" s="36"/>
      <c r="GY486" s="36"/>
      <c r="GZ486" s="36"/>
      <c r="HA486" s="36"/>
      <c r="HB486" s="36"/>
      <c r="HC486" s="36"/>
      <c r="HD486" s="36"/>
      <c r="HE486" s="36"/>
      <c r="HF486" s="36"/>
      <c r="HG486" s="36"/>
      <c r="HH486" s="36"/>
      <c r="HI486" s="36"/>
      <c r="HJ486" s="36"/>
      <c r="HK486" s="36"/>
      <c r="HL486" s="36"/>
      <c r="HM486" s="36"/>
      <c r="HN486" s="36"/>
      <c r="HO486" s="36"/>
      <c r="HP486" s="36"/>
      <c r="HQ486" s="36"/>
      <c r="HR486" s="36"/>
      <c r="HS486" s="36"/>
      <c r="HT486" s="36"/>
      <c r="HU486" s="36"/>
      <c r="HV486" s="36"/>
      <c r="HW486" s="36"/>
      <c r="HX486" s="36"/>
      <c r="HY486" s="36"/>
      <c r="HZ486" s="36"/>
      <c r="IA486" s="36"/>
      <c r="IB486" s="36"/>
      <c r="IC486" s="36"/>
      <c r="ID486" s="36"/>
      <c r="IE486" s="36"/>
      <c r="IF486" s="36"/>
      <c r="IG486" s="36"/>
    </row>
    <row r="487" spans="1:241">
      <c r="A487" s="900">
        <v>2482</v>
      </c>
      <c r="B487" s="316" t="s">
        <v>147</v>
      </c>
      <c r="C487" s="896" t="s">
        <v>5809</v>
      </c>
      <c r="D487" s="241">
        <v>1256</v>
      </c>
      <c r="E487" s="897" t="s">
        <v>5810</v>
      </c>
      <c r="F487" s="318">
        <v>4</v>
      </c>
      <c r="G487" s="316" t="s">
        <v>150</v>
      </c>
      <c r="H487" s="297">
        <v>45125</v>
      </c>
      <c r="I487" s="298">
        <v>100000</v>
      </c>
      <c r="J487" s="318">
        <v>12</v>
      </c>
      <c r="K487" s="585">
        <f t="shared" si="7"/>
        <v>45489</v>
      </c>
      <c r="L487" s="583">
        <v>15</v>
      </c>
      <c r="M487" s="583">
        <v>3</v>
      </c>
      <c r="N487" s="583">
        <v>18</v>
      </c>
      <c r="O487" s="318"/>
      <c r="P487" s="318"/>
      <c r="Q487" s="115"/>
      <c r="R487" s="318"/>
      <c r="S487" s="318"/>
      <c r="T487" s="318"/>
      <c r="U487" s="318"/>
      <c r="V487" s="318"/>
      <c r="W487" s="318"/>
      <c r="X487" s="298">
        <v>100000</v>
      </c>
      <c r="Y487" s="319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36"/>
      <c r="AY487" s="36"/>
      <c r="AZ487" s="36"/>
      <c r="BA487" s="36"/>
      <c r="BB487" s="36"/>
      <c r="BC487" s="36"/>
      <c r="BD487" s="36"/>
      <c r="BE487" s="36"/>
      <c r="BF487" s="36"/>
      <c r="BG487" s="36"/>
      <c r="BH487" s="36"/>
      <c r="BI487" s="36"/>
      <c r="BJ487" s="36"/>
      <c r="BK487" s="36"/>
      <c r="BL487" s="36"/>
      <c r="BM487" s="36"/>
      <c r="BN487" s="36"/>
      <c r="BO487" s="36"/>
      <c r="BP487" s="36"/>
      <c r="BQ487" s="36"/>
      <c r="BR487" s="36"/>
      <c r="BS487" s="36"/>
      <c r="BT487" s="36"/>
      <c r="BU487" s="36"/>
      <c r="BV487" s="36"/>
      <c r="BW487" s="36"/>
      <c r="BX487" s="36"/>
      <c r="BY487" s="36"/>
      <c r="BZ487" s="36"/>
      <c r="CA487" s="36"/>
      <c r="CB487" s="36"/>
      <c r="CC487" s="36"/>
      <c r="CD487" s="36"/>
      <c r="CE487" s="36"/>
      <c r="CF487" s="36"/>
      <c r="CG487" s="36"/>
      <c r="CH487" s="36"/>
      <c r="CI487" s="36"/>
      <c r="CJ487" s="36"/>
      <c r="CK487" s="36"/>
      <c r="CL487" s="36"/>
      <c r="CM487" s="36"/>
      <c r="CN487" s="36"/>
      <c r="CO487" s="36"/>
      <c r="CP487" s="36"/>
      <c r="CQ487" s="36"/>
      <c r="CR487" s="36"/>
      <c r="CS487" s="36"/>
      <c r="CT487" s="36"/>
      <c r="CU487" s="36"/>
      <c r="CV487" s="36"/>
      <c r="CW487" s="36"/>
      <c r="CX487" s="36"/>
      <c r="CY487" s="36"/>
      <c r="CZ487" s="36"/>
      <c r="DA487" s="36"/>
      <c r="DB487" s="36"/>
      <c r="DC487" s="36"/>
      <c r="DD487" s="36"/>
      <c r="DE487" s="36"/>
      <c r="DF487" s="36"/>
      <c r="DG487" s="36"/>
      <c r="DH487" s="36"/>
      <c r="DI487" s="36"/>
      <c r="DJ487" s="36"/>
      <c r="DK487" s="36"/>
      <c r="DL487" s="36"/>
      <c r="DM487" s="36"/>
      <c r="DN487" s="36"/>
      <c r="DO487" s="36"/>
      <c r="DP487" s="36"/>
      <c r="DQ487" s="36"/>
      <c r="DR487" s="36"/>
      <c r="DS487" s="36"/>
      <c r="DT487" s="36"/>
      <c r="DU487" s="36"/>
      <c r="DV487" s="36"/>
      <c r="DW487" s="36"/>
      <c r="DX487" s="36"/>
      <c r="DY487" s="36"/>
      <c r="DZ487" s="36"/>
      <c r="EA487" s="36"/>
      <c r="EB487" s="36"/>
      <c r="EC487" s="36"/>
      <c r="ED487" s="36"/>
      <c r="EE487" s="36"/>
      <c r="EF487" s="36"/>
      <c r="EG487" s="36"/>
      <c r="EH487" s="36"/>
      <c r="EI487" s="36"/>
      <c r="EJ487" s="36"/>
      <c r="EK487" s="36"/>
      <c r="EL487" s="36"/>
      <c r="EM487" s="36"/>
      <c r="EN487" s="36"/>
      <c r="EO487" s="36"/>
      <c r="EP487" s="36"/>
      <c r="EQ487" s="36"/>
      <c r="ER487" s="36"/>
      <c r="ES487" s="36"/>
      <c r="ET487" s="36"/>
      <c r="EU487" s="36"/>
      <c r="EV487" s="36"/>
      <c r="EW487" s="36"/>
      <c r="EX487" s="36"/>
      <c r="EY487" s="36"/>
      <c r="EZ487" s="36"/>
      <c r="FA487" s="36"/>
      <c r="FB487" s="36"/>
      <c r="FC487" s="36"/>
      <c r="FD487" s="36"/>
      <c r="FE487" s="36"/>
      <c r="FF487" s="36"/>
      <c r="FG487" s="36"/>
      <c r="FH487" s="36"/>
      <c r="FI487" s="36"/>
      <c r="FJ487" s="36"/>
      <c r="FK487" s="36"/>
      <c r="FL487" s="36"/>
      <c r="FM487" s="36"/>
      <c r="FN487" s="36"/>
      <c r="FO487" s="36"/>
      <c r="FP487" s="36"/>
      <c r="FQ487" s="36"/>
      <c r="FR487" s="36"/>
      <c r="FS487" s="36"/>
      <c r="FT487" s="36"/>
      <c r="FU487" s="36"/>
      <c r="FV487" s="36"/>
      <c r="FW487" s="36"/>
      <c r="FX487" s="36"/>
      <c r="FY487" s="36"/>
      <c r="FZ487" s="36"/>
      <c r="GA487" s="36"/>
      <c r="GB487" s="36"/>
      <c r="GC487" s="36"/>
      <c r="GD487" s="36"/>
      <c r="GE487" s="36"/>
      <c r="GF487" s="36"/>
      <c r="GG487" s="36"/>
      <c r="GH487" s="36"/>
      <c r="GI487" s="36"/>
      <c r="GJ487" s="36"/>
      <c r="GK487" s="36"/>
      <c r="GL487" s="36"/>
      <c r="GM487" s="36"/>
      <c r="GN487" s="36"/>
      <c r="GO487" s="36"/>
      <c r="GP487" s="36"/>
      <c r="GQ487" s="36"/>
      <c r="GR487" s="36"/>
      <c r="GS487" s="36"/>
      <c r="GT487" s="36"/>
      <c r="GU487" s="36"/>
      <c r="GV487" s="36"/>
      <c r="GW487" s="36"/>
      <c r="GX487" s="36"/>
      <c r="GY487" s="36"/>
      <c r="GZ487" s="36"/>
      <c r="HA487" s="36"/>
      <c r="HB487" s="36"/>
      <c r="HC487" s="36"/>
      <c r="HD487" s="36"/>
      <c r="HE487" s="36"/>
      <c r="HF487" s="36"/>
      <c r="HG487" s="36"/>
      <c r="HH487" s="36"/>
      <c r="HI487" s="36"/>
      <c r="HJ487" s="36"/>
      <c r="HK487" s="36"/>
      <c r="HL487" s="36"/>
      <c r="HM487" s="36"/>
      <c r="HN487" s="36"/>
      <c r="HO487" s="36"/>
      <c r="HP487" s="36"/>
      <c r="HQ487" s="36"/>
      <c r="HR487" s="36"/>
      <c r="HS487" s="36"/>
      <c r="HT487" s="36"/>
      <c r="HU487" s="36"/>
      <c r="HV487" s="36"/>
      <c r="HW487" s="36"/>
      <c r="HX487" s="36"/>
      <c r="HY487" s="36"/>
      <c r="HZ487" s="36"/>
      <c r="IA487" s="36"/>
      <c r="IB487" s="36"/>
      <c r="IC487" s="36"/>
      <c r="ID487" s="36"/>
      <c r="IE487" s="36"/>
      <c r="IF487" s="36"/>
      <c r="IG487" s="36"/>
    </row>
    <row r="488" spans="1:241">
      <c r="A488" s="900">
        <v>2491</v>
      </c>
      <c r="B488" s="316" t="s">
        <v>147</v>
      </c>
      <c r="C488" s="896" t="s">
        <v>5809</v>
      </c>
      <c r="D488" s="241">
        <v>1257</v>
      </c>
      <c r="E488" s="897" t="s">
        <v>5810</v>
      </c>
      <c r="F488" s="318">
        <v>4</v>
      </c>
      <c r="G488" s="316" t="s">
        <v>150</v>
      </c>
      <c r="H488" s="297">
        <v>45128</v>
      </c>
      <c r="I488" s="298">
        <v>100000</v>
      </c>
      <c r="J488" s="318">
        <v>12</v>
      </c>
      <c r="K488" s="585">
        <f t="shared" si="7"/>
        <v>45492</v>
      </c>
      <c r="L488" s="583">
        <v>15</v>
      </c>
      <c r="M488" s="583">
        <v>3</v>
      </c>
      <c r="N488" s="583">
        <v>18</v>
      </c>
      <c r="O488" s="318"/>
      <c r="P488" s="318"/>
      <c r="Q488" s="115"/>
      <c r="R488" s="318"/>
      <c r="S488" s="318"/>
      <c r="T488" s="318"/>
      <c r="U488" s="318"/>
      <c r="V488" s="318"/>
      <c r="W488" s="318"/>
      <c r="X488" s="298">
        <v>100000</v>
      </c>
      <c r="Y488" s="319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36"/>
      <c r="AY488" s="36"/>
      <c r="AZ488" s="36"/>
      <c r="BA488" s="36"/>
      <c r="BB488" s="36"/>
      <c r="BC488" s="36"/>
      <c r="BD488" s="36"/>
      <c r="BE488" s="36"/>
      <c r="BF488" s="36"/>
      <c r="BG488" s="36"/>
      <c r="BH488" s="36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/>
      <c r="BS488" s="36"/>
      <c r="BT488" s="36"/>
      <c r="BU488" s="36"/>
      <c r="BV488" s="36"/>
      <c r="BW488" s="36"/>
      <c r="BX488" s="36"/>
      <c r="BY488" s="36"/>
      <c r="BZ488" s="36"/>
      <c r="CA488" s="36"/>
      <c r="CB488" s="36"/>
      <c r="CC488" s="36"/>
      <c r="CD488" s="36"/>
      <c r="CE488" s="36"/>
      <c r="CF488" s="36"/>
      <c r="CG488" s="36"/>
      <c r="CH488" s="36"/>
      <c r="CI488" s="36"/>
      <c r="CJ488" s="36"/>
      <c r="CK488" s="36"/>
      <c r="CL488" s="36"/>
      <c r="CM488" s="36"/>
      <c r="CN488" s="36"/>
      <c r="CO488" s="36"/>
      <c r="CP488" s="36"/>
      <c r="CQ488" s="36"/>
      <c r="CR488" s="36"/>
      <c r="CS488" s="36"/>
      <c r="CT488" s="36"/>
      <c r="CU488" s="36"/>
      <c r="CV488" s="36"/>
      <c r="CW488" s="36"/>
      <c r="CX488" s="36"/>
      <c r="CY488" s="36"/>
      <c r="CZ488" s="36"/>
      <c r="DA488" s="36"/>
      <c r="DB488" s="36"/>
      <c r="DC488" s="36"/>
      <c r="DD488" s="36"/>
      <c r="DE488" s="36"/>
      <c r="DF488" s="36"/>
      <c r="DG488" s="36"/>
      <c r="DH488" s="36"/>
      <c r="DI488" s="36"/>
      <c r="DJ488" s="36"/>
      <c r="DK488" s="36"/>
      <c r="DL488" s="36"/>
      <c r="DM488" s="36"/>
      <c r="DN488" s="36"/>
      <c r="DO488" s="36"/>
      <c r="DP488" s="36"/>
      <c r="DQ488" s="36"/>
      <c r="DR488" s="36"/>
      <c r="DS488" s="36"/>
      <c r="DT488" s="36"/>
      <c r="DU488" s="36"/>
      <c r="DV488" s="36"/>
      <c r="DW488" s="36"/>
      <c r="DX488" s="36"/>
      <c r="DY488" s="36"/>
      <c r="DZ488" s="36"/>
      <c r="EA488" s="36"/>
      <c r="EB488" s="36"/>
      <c r="EC488" s="36"/>
      <c r="ED488" s="36"/>
      <c r="EE488" s="36"/>
      <c r="EF488" s="36"/>
      <c r="EG488" s="36"/>
      <c r="EH488" s="36"/>
      <c r="EI488" s="36"/>
      <c r="EJ488" s="36"/>
      <c r="EK488" s="36"/>
      <c r="EL488" s="36"/>
      <c r="EM488" s="36"/>
      <c r="EN488" s="36"/>
      <c r="EO488" s="36"/>
      <c r="EP488" s="36"/>
      <c r="EQ488" s="36"/>
      <c r="ER488" s="36"/>
      <c r="ES488" s="36"/>
      <c r="ET488" s="36"/>
      <c r="EU488" s="36"/>
      <c r="EV488" s="36"/>
      <c r="EW488" s="36"/>
      <c r="EX488" s="36"/>
      <c r="EY488" s="36"/>
      <c r="EZ488" s="36"/>
      <c r="FA488" s="36"/>
      <c r="FB488" s="36"/>
      <c r="FC488" s="36"/>
      <c r="FD488" s="36"/>
      <c r="FE488" s="36"/>
      <c r="FF488" s="36"/>
      <c r="FG488" s="36"/>
      <c r="FH488" s="36"/>
      <c r="FI488" s="36"/>
      <c r="FJ488" s="36"/>
      <c r="FK488" s="36"/>
      <c r="FL488" s="36"/>
      <c r="FM488" s="36"/>
      <c r="FN488" s="36"/>
      <c r="FO488" s="36"/>
      <c r="FP488" s="36"/>
      <c r="FQ488" s="36"/>
      <c r="FR488" s="36"/>
      <c r="FS488" s="36"/>
      <c r="FT488" s="36"/>
      <c r="FU488" s="36"/>
      <c r="FV488" s="36"/>
      <c r="FW488" s="36"/>
      <c r="FX488" s="36"/>
      <c r="FY488" s="36"/>
      <c r="FZ488" s="36"/>
      <c r="GA488" s="36"/>
      <c r="GB488" s="36"/>
      <c r="GC488" s="36"/>
      <c r="GD488" s="36"/>
      <c r="GE488" s="36"/>
      <c r="GF488" s="36"/>
      <c r="GG488" s="36"/>
      <c r="GH488" s="36"/>
      <c r="GI488" s="36"/>
      <c r="GJ488" s="36"/>
      <c r="GK488" s="36"/>
      <c r="GL488" s="36"/>
      <c r="GM488" s="36"/>
      <c r="GN488" s="36"/>
      <c r="GO488" s="36"/>
      <c r="GP488" s="36"/>
      <c r="GQ488" s="36"/>
      <c r="GR488" s="36"/>
      <c r="GS488" s="36"/>
      <c r="GT488" s="36"/>
      <c r="GU488" s="36"/>
      <c r="GV488" s="36"/>
      <c r="GW488" s="36"/>
      <c r="GX488" s="36"/>
      <c r="GY488" s="36"/>
      <c r="GZ488" s="36"/>
      <c r="HA488" s="36"/>
      <c r="HB488" s="36"/>
      <c r="HC488" s="36"/>
      <c r="HD488" s="36"/>
      <c r="HE488" s="36"/>
      <c r="HF488" s="36"/>
      <c r="HG488" s="36"/>
      <c r="HH488" s="36"/>
      <c r="HI488" s="36"/>
      <c r="HJ488" s="36"/>
      <c r="HK488" s="36"/>
      <c r="HL488" s="36"/>
      <c r="HM488" s="36"/>
      <c r="HN488" s="36"/>
      <c r="HO488" s="36"/>
      <c r="HP488" s="36"/>
      <c r="HQ488" s="36"/>
      <c r="HR488" s="36"/>
      <c r="HS488" s="36"/>
      <c r="HT488" s="36"/>
      <c r="HU488" s="36"/>
      <c r="HV488" s="36"/>
      <c r="HW488" s="36"/>
      <c r="HX488" s="36"/>
      <c r="HY488" s="36"/>
      <c r="HZ488" s="36"/>
      <c r="IA488" s="36"/>
      <c r="IB488" s="36"/>
      <c r="IC488" s="36"/>
      <c r="ID488" s="36"/>
      <c r="IE488" s="36"/>
      <c r="IF488" s="36"/>
      <c r="IG488" s="36"/>
    </row>
    <row r="489" spans="1:241">
      <c r="A489" s="900">
        <v>2488</v>
      </c>
      <c r="B489" s="316" t="s">
        <v>147</v>
      </c>
      <c r="C489" s="896" t="s">
        <v>5809</v>
      </c>
      <c r="D489" s="241">
        <v>1258</v>
      </c>
      <c r="E489" s="897" t="s">
        <v>5810</v>
      </c>
      <c r="F489" s="318">
        <v>4</v>
      </c>
      <c r="G489" s="316" t="s">
        <v>150</v>
      </c>
      <c r="H489" s="297">
        <v>45148</v>
      </c>
      <c r="I489" s="298">
        <v>150000</v>
      </c>
      <c r="J489" s="318">
        <v>12</v>
      </c>
      <c r="K489" s="585">
        <f t="shared" si="7"/>
        <v>45512</v>
      </c>
      <c r="L489" s="583">
        <v>15</v>
      </c>
      <c r="M489" s="583">
        <v>3</v>
      </c>
      <c r="N489" s="583">
        <v>18</v>
      </c>
      <c r="O489" s="318"/>
      <c r="P489" s="318"/>
      <c r="Q489" s="115"/>
      <c r="R489" s="318"/>
      <c r="S489" s="318"/>
      <c r="T489" s="318"/>
      <c r="U489" s="318"/>
      <c r="V489" s="318"/>
      <c r="W489" s="318"/>
      <c r="X489" s="298">
        <v>150000</v>
      </c>
      <c r="Y489" s="319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36"/>
      <c r="AY489" s="36"/>
      <c r="AZ489" s="36"/>
      <c r="BA489" s="36"/>
      <c r="BB489" s="36"/>
      <c r="BC489" s="36"/>
      <c r="BD489" s="36"/>
      <c r="BE489" s="36"/>
      <c r="BF489" s="36"/>
      <c r="BG489" s="36"/>
      <c r="BH489" s="36"/>
      <c r="BI489" s="36"/>
      <c r="BJ489" s="36"/>
      <c r="BK489" s="36"/>
      <c r="BL489" s="36"/>
      <c r="BM489" s="36"/>
      <c r="BN489" s="36"/>
      <c r="BO489" s="36"/>
      <c r="BP489" s="36"/>
      <c r="BQ489" s="36"/>
      <c r="BR489" s="36"/>
      <c r="BS489" s="36"/>
      <c r="BT489" s="36"/>
      <c r="BU489" s="36"/>
      <c r="BV489" s="36"/>
      <c r="BW489" s="36"/>
      <c r="BX489" s="36"/>
      <c r="BY489" s="36"/>
      <c r="BZ489" s="36"/>
      <c r="CA489" s="36"/>
      <c r="CB489" s="36"/>
      <c r="CC489" s="36"/>
      <c r="CD489" s="36"/>
      <c r="CE489" s="36"/>
      <c r="CF489" s="36"/>
      <c r="CG489" s="36"/>
      <c r="CH489" s="36"/>
      <c r="CI489" s="36"/>
      <c r="CJ489" s="36"/>
      <c r="CK489" s="36"/>
      <c r="CL489" s="36"/>
      <c r="CM489" s="36"/>
      <c r="CN489" s="36"/>
      <c r="CO489" s="36"/>
      <c r="CP489" s="36"/>
      <c r="CQ489" s="36"/>
      <c r="CR489" s="36"/>
      <c r="CS489" s="36"/>
      <c r="CT489" s="36"/>
      <c r="CU489" s="36"/>
      <c r="CV489" s="36"/>
      <c r="CW489" s="36"/>
      <c r="CX489" s="36"/>
      <c r="CY489" s="36"/>
      <c r="CZ489" s="36"/>
      <c r="DA489" s="36"/>
      <c r="DB489" s="36"/>
      <c r="DC489" s="36"/>
      <c r="DD489" s="36"/>
      <c r="DE489" s="36"/>
      <c r="DF489" s="36"/>
      <c r="DG489" s="36"/>
      <c r="DH489" s="36"/>
      <c r="DI489" s="36"/>
      <c r="DJ489" s="36"/>
      <c r="DK489" s="36"/>
      <c r="DL489" s="36"/>
      <c r="DM489" s="36"/>
      <c r="DN489" s="36"/>
      <c r="DO489" s="36"/>
      <c r="DP489" s="36"/>
      <c r="DQ489" s="36"/>
      <c r="DR489" s="36"/>
      <c r="DS489" s="36"/>
      <c r="DT489" s="36"/>
      <c r="DU489" s="36"/>
      <c r="DV489" s="36"/>
      <c r="DW489" s="36"/>
      <c r="DX489" s="36"/>
      <c r="DY489" s="36"/>
      <c r="DZ489" s="36"/>
      <c r="EA489" s="36"/>
      <c r="EB489" s="36"/>
      <c r="EC489" s="36"/>
      <c r="ED489" s="36"/>
      <c r="EE489" s="36"/>
      <c r="EF489" s="36"/>
      <c r="EG489" s="36"/>
      <c r="EH489" s="36"/>
      <c r="EI489" s="36"/>
      <c r="EJ489" s="36"/>
      <c r="EK489" s="36"/>
      <c r="EL489" s="36"/>
      <c r="EM489" s="36"/>
      <c r="EN489" s="36"/>
      <c r="EO489" s="36"/>
      <c r="EP489" s="36"/>
      <c r="EQ489" s="36"/>
      <c r="ER489" s="36"/>
      <c r="ES489" s="36"/>
      <c r="ET489" s="36"/>
      <c r="EU489" s="36"/>
      <c r="EV489" s="36"/>
      <c r="EW489" s="36"/>
      <c r="EX489" s="36"/>
      <c r="EY489" s="36"/>
      <c r="EZ489" s="36"/>
      <c r="FA489" s="36"/>
      <c r="FB489" s="36"/>
      <c r="FC489" s="36"/>
      <c r="FD489" s="36"/>
      <c r="FE489" s="36"/>
      <c r="FF489" s="36"/>
      <c r="FG489" s="36"/>
      <c r="FH489" s="36"/>
      <c r="FI489" s="36"/>
      <c r="FJ489" s="36"/>
      <c r="FK489" s="36"/>
      <c r="FL489" s="36"/>
      <c r="FM489" s="36"/>
      <c r="FN489" s="36"/>
      <c r="FO489" s="36"/>
      <c r="FP489" s="36"/>
      <c r="FQ489" s="36"/>
      <c r="FR489" s="36"/>
      <c r="FS489" s="36"/>
      <c r="FT489" s="36"/>
      <c r="FU489" s="36"/>
      <c r="FV489" s="36"/>
      <c r="FW489" s="36"/>
      <c r="FX489" s="36"/>
      <c r="FY489" s="36"/>
      <c r="FZ489" s="36"/>
      <c r="GA489" s="36"/>
      <c r="GB489" s="36"/>
      <c r="GC489" s="36"/>
      <c r="GD489" s="36"/>
      <c r="GE489" s="36"/>
      <c r="GF489" s="36"/>
      <c r="GG489" s="36"/>
      <c r="GH489" s="36"/>
      <c r="GI489" s="36"/>
      <c r="GJ489" s="36"/>
      <c r="GK489" s="36"/>
      <c r="GL489" s="36"/>
      <c r="GM489" s="36"/>
      <c r="GN489" s="36"/>
      <c r="GO489" s="36"/>
      <c r="GP489" s="36"/>
      <c r="GQ489" s="36"/>
      <c r="GR489" s="36"/>
      <c r="GS489" s="36"/>
      <c r="GT489" s="36"/>
      <c r="GU489" s="36"/>
      <c r="GV489" s="36"/>
      <c r="GW489" s="36"/>
      <c r="GX489" s="36"/>
      <c r="GY489" s="36"/>
      <c r="GZ489" s="36"/>
      <c r="HA489" s="36"/>
      <c r="HB489" s="36"/>
      <c r="HC489" s="36"/>
      <c r="HD489" s="36"/>
      <c r="HE489" s="36"/>
      <c r="HF489" s="36"/>
      <c r="HG489" s="36"/>
      <c r="HH489" s="36"/>
      <c r="HI489" s="36"/>
      <c r="HJ489" s="36"/>
      <c r="HK489" s="36"/>
      <c r="HL489" s="36"/>
      <c r="HM489" s="36"/>
      <c r="HN489" s="36"/>
      <c r="HO489" s="36"/>
      <c r="HP489" s="36"/>
      <c r="HQ489" s="36"/>
      <c r="HR489" s="36"/>
      <c r="HS489" s="36"/>
      <c r="HT489" s="36"/>
      <c r="HU489" s="36"/>
      <c r="HV489" s="36"/>
      <c r="HW489" s="36"/>
      <c r="HX489" s="36"/>
      <c r="HY489" s="36"/>
      <c r="HZ489" s="36"/>
      <c r="IA489" s="36"/>
      <c r="IB489" s="36"/>
      <c r="IC489" s="36"/>
      <c r="ID489" s="36"/>
      <c r="IE489" s="36"/>
      <c r="IF489" s="36"/>
      <c r="IG489" s="36"/>
    </row>
    <row r="490" spans="1:241">
      <c r="A490" s="900">
        <v>2485</v>
      </c>
      <c r="B490" s="316" t="s">
        <v>147</v>
      </c>
      <c r="C490" s="896" t="s">
        <v>5809</v>
      </c>
      <c r="D490" s="241">
        <v>1259</v>
      </c>
      <c r="E490" s="897" t="s">
        <v>5810</v>
      </c>
      <c r="F490" s="318">
        <v>4</v>
      </c>
      <c r="G490" s="316" t="s">
        <v>150</v>
      </c>
      <c r="H490" s="297">
        <v>45152</v>
      </c>
      <c r="I490" s="298">
        <v>100000</v>
      </c>
      <c r="J490" s="318">
        <v>12</v>
      </c>
      <c r="K490" s="585">
        <f t="shared" si="7"/>
        <v>45516</v>
      </c>
      <c r="L490" s="583">
        <v>15</v>
      </c>
      <c r="M490" s="583">
        <v>3</v>
      </c>
      <c r="N490" s="583">
        <v>18</v>
      </c>
      <c r="O490" s="318"/>
      <c r="P490" s="318"/>
      <c r="Q490" s="115"/>
      <c r="R490" s="318"/>
      <c r="S490" s="318"/>
      <c r="T490" s="318"/>
      <c r="U490" s="318"/>
      <c r="V490" s="318"/>
      <c r="W490" s="318"/>
      <c r="X490" s="298">
        <v>100000</v>
      </c>
      <c r="Y490" s="319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36"/>
      <c r="AY490" s="36"/>
      <c r="AZ490" s="36"/>
      <c r="BA490" s="36"/>
      <c r="BB490" s="36"/>
      <c r="BC490" s="36"/>
      <c r="BD490" s="36"/>
      <c r="BE490" s="36"/>
      <c r="BF490" s="36"/>
      <c r="BG490" s="36"/>
      <c r="BH490" s="36"/>
      <c r="BI490" s="36"/>
      <c r="BJ490" s="36"/>
      <c r="BK490" s="36"/>
      <c r="BL490" s="36"/>
      <c r="BM490" s="36"/>
      <c r="BN490" s="36"/>
      <c r="BO490" s="36"/>
      <c r="BP490" s="36"/>
      <c r="BQ490" s="36"/>
      <c r="BR490" s="36"/>
      <c r="BS490" s="36"/>
      <c r="BT490" s="36"/>
      <c r="BU490" s="36"/>
      <c r="BV490" s="36"/>
      <c r="BW490" s="36"/>
      <c r="BX490" s="36"/>
      <c r="BY490" s="36"/>
      <c r="BZ490" s="36"/>
      <c r="CA490" s="36"/>
      <c r="CB490" s="36"/>
      <c r="CC490" s="36"/>
      <c r="CD490" s="36"/>
      <c r="CE490" s="36"/>
      <c r="CF490" s="36"/>
      <c r="CG490" s="36"/>
      <c r="CH490" s="36"/>
      <c r="CI490" s="36"/>
      <c r="CJ490" s="36"/>
      <c r="CK490" s="36"/>
      <c r="CL490" s="36"/>
      <c r="CM490" s="36"/>
      <c r="CN490" s="36"/>
      <c r="CO490" s="36"/>
      <c r="CP490" s="36"/>
      <c r="CQ490" s="36"/>
      <c r="CR490" s="36"/>
      <c r="CS490" s="36"/>
      <c r="CT490" s="36"/>
      <c r="CU490" s="36"/>
      <c r="CV490" s="36"/>
      <c r="CW490" s="36"/>
      <c r="CX490" s="36"/>
      <c r="CY490" s="36"/>
      <c r="CZ490" s="36"/>
      <c r="DA490" s="36"/>
      <c r="DB490" s="36"/>
      <c r="DC490" s="36"/>
      <c r="DD490" s="36"/>
      <c r="DE490" s="36"/>
      <c r="DF490" s="36"/>
      <c r="DG490" s="36"/>
      <c r="DH490" s="36"/>
      <c r="DI490" s="36"/>
      <c r="DJ490" s="36"/>
      <c r="DK490" s="36"/>
      <c r="DL490" s="36"/>
      <c r="DM490" s="36"/>
      <c r="DN490" s="36"/>
      <c r="DO490" s="36"/>
      <c r="DP490" s="36"/>
      <c r="DQ490" s="36"/>
      <c r="DR490" s="36"/>
      <c r="DS490" s="36"/>
      <c r="DT490" s="36"/>
      <c r="DU490" s="36"/>
      <c r="DV490" s="36"/>
      <c r="DW490" s="36"/>
      <c r="DX490" s="36"/>
      <c r="DY490" s="36"/>
      <c r="DZ490" s="36"/>
      <c r="EA490" s="36"/>
      <c r="EB490" s="36"/>
      <c r="EC490" s="36"/>
      <c r="ED490" s="36"/>
      <c r="EE490" s="36"/>
      <c r="EF490" s="36"/>
      <c r="EG490" s="36"/>
      <c r="EH490" s="36"/>
      <c r="EI490" s="36"/>
      <c r="EJ490" s="36"/>
      <c r="EK490" s="36"/>
      <c r="EL490" s="36"/>
      <c r="EM490" s="36"/>
      <c r="EN490" s="36"/>
      <c r="EO490" s="36"/>
      <c r="EP490" s="36"/>
      <c r="EQ490" s="36"/>
      <c r="ER490" s="36"/>
      <c r="ES490" s="36"/>
      <c r="ET490" s="36"/>
      <c r="EU490" s="36"/>
      <c r="EV490" s="36"/>
      <c r="EW490" s="36"/>
      <c r="EX490" s="36"/>
      <c r="EY490" s="36"/>
      <c r="EZ490" s="36"/>
      <c r="FA490" s="36"/>
      <c r="FB490" s="36"/>
      <c r="FC490" s="36"/>
      <c r="FD490" s="36"/>
      <c r="FE490" s="36"/>
      <c r="FF490" s="36"/>
      <c r="FG490" s="36"/>
      <c r="FH490" s="36"/>
      <c r="FI490" s="36"/>
      <c r="FJ490" s="36"/>
      <c r="FK490" s="36"/>
      <c r="FL490" s="36"/>
      <c r="FM490" s="36"/>
      <c r="FN490" s="36"/>
      <c r="FO490" s="36"/>
      <c r="FP490" s="36"/>
      <c r="FQ490" s="36"/>
      <c r="FR490" s="36"/>
      <c r="FS490" s="36"/>
      <c r="FT490" s="36"/>
      <c r="FU490" s="36"/>
      <c r="FV490" s="36"/>
      <c r="FW490" s="36"/>
      <c r="FX490" s="36"/>
      <c r="FY490" s="36"/>
      <c r="FZ490" s="36"/>
      <c r="GA490" s="36"/>
      <c r="GB490" s="36"/>
      <c r="GC490" s="36"/>
      <c r="GD490" s="36"/>
      <c r="GE490" s="36"/>
      <c r="GF490" s="36"/>
      <c r="GG490" s="36"/>
      <c r="GH490" s="36"/>
      <c r="GI490" s="36"/>
      <c r="GJ490" s="36"/>
      <c r="GK490" s="36"/>
      <c r="GL490" s="36"/>
      <c r="GM490" s="36"/>
      <c r="GN490" s="36"/>
      <c r="GO490" s="36"/>
      <c r="GP490" s="36"/>
      <c r="GQ490" s="36"/>
      <c r="GR490" s="36"/>
      <c r="GS490" s="36"/>
      <c r="GT490" s="36"/>
      <c r="GU490" s="36"/>
      <c r="GV490" s="36"/>
      <c r="GW490" s="36"/>
      <c r="GX490" s="36"/>
      <c r="GY490" s="36"/>
      <c r="GZ490" s="36"/>
      <c r="HA490" s="36"/>
      <c r="HB490" s="36"/>
      <c r="HC490" s="36"/>
      <c r="HD490" s="36"/>
      <c r="HE490" s="36"/>
      <c r="HF490" s="36"/>
      <c r="HG490" s="36"/>
      <c r="HH490" s="36"/>
      <c r="HI490" s="36"/>
      <c r="HJ490" s="36"/>
      <c r="HK490" s="36"/>
      <c r="HL490" s="36"/>
      <c r="HM490" s="36"/>
      <c r="HN490" s="36"/>
      <c r="HO490" s="36"/>
      <c r="HP490" s="36"/>
      <c r="HQ490" s="36"/>
      <c r="HR490" s="36"/>
      <c r="HS490" s="36"/>
      <c r="HT490" s="36"/>
      <c r="HU490" s="36"/>
      <c r="HV490" s="36"/>
      <c r="HW490" s="36"/>
      <c r="HX490" s="36"/>
      <c r="HY490" s="36"/>
      <c r="HZ490" s="36"/>
      <c r="IA490" s="36"/>
      <c r="IB490" s="36"/>
      <c r="IC490" s="36"/>
      <c r="ID490" s="36"/>
      <c r="IE490" s="36"/>
      <c r="IF490" s="36"/>
      <c r="IG490" s="36"/>
    </row>
    <row r="491" spans="1:241">
      <c r="A491" s="900">
        <v>1851</v>
      </c>
      <c r="B491" s="316" t="s">
        <v>147</v>
      </c>
      <c r="C491" s="896" t="s">
        <v>5809</v>
      </c>
      <c r="D491" s="241">
        <v>1260</v>
      </c>
      <c r="E491" s="897" t="s">
        <v>5810</v>
      </c>
      <c r="F491" s="318">
        <v>4</v>
      </c>
      <c r="G491" s="316" t="s">
        <v>150</v>
      </c>
      <c r="H491" s="297">
        <v>45152</v>
      </c>
      <c r="I491" s="298">
        <v>150000</v>
      </c>
      <c r="J491" s="318">
        <v>12</v>
      </c>
      <c r="K491" s="585">
        <f t="shared" si="7"/>
        <v>45516</v>
      </c>
      <c r="L491" s="583">
        <v>15</v>
      </c>
      <c r="M491" s="583">
        <v>3</v>
      </c>
      <c r="N491" s="583">
        <v>18</v>
      </c>
      <c r="O491" s="318"/>
      <c r="P491" s="318"/>
      <c r="Q491" s="115"/>
      <c r="R491" s="318"/>
      <c r="S491" s="318"/>
      <c r="T491" s="318"/>
      <c r="U491" s="318"/>
      <c r="V491" s="318"/>
      <c r="W491" s="318"/>
      <c r="X491" s="298">
        <v>150000</v>
      </c>
      <c r="Y491" s="319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36"/>
      <c r="AY491" s="36"/>
      <c r="AZ491" s="36"/>
      <c r="BA491" s="36"/>
      <c r="BB491" s="36"/>
      <c r="BC491" s="36"/>
      <c r="BD491" s="36"/>
      <c r="BE491" s="36"/>
      <c r="BF491" s="36"/>
      <c r="BG491" s="36"/>
      <c r="BH491" s="36"/>
      <c r="BI491" s="36"/>
      <c r="BJ491" s="36"/>
      <c r="BK491" s="36"/>
      <c r="BL491" s="36"/>
      <c r="BM491" s="36"/>
      <c r="BN491" s="36"/>
      <c r="BO491" s="36"/>
      <c r="BP491" s="36"/>
      <c r="BQ491" s="36"/>
      <c r="BR491" s="36"/>
      <c r="BS491" s="36"/>
      <c r="BT491" s="36"/>
      <c r="BU491" s="36"/>
      <c r="BV491" s="36"/>
      <c r="BW491" s="36"/>
      <c r="BX491" s="36"/>
      <c r="BY491" s="36"/>
      <c r="BZ491" s="36"/>
      <c r="CA491" s="36"/>
      <c r="CB491" s="36"/>
      <c r="CC491" s="36"/>
      <c r="CD491" s="36"/>
      <c r="CE491" s="36"/>
      <c r="CF491" s="36"/>
      <c r="CG491" s="36"/>
      <c r="CH491" s="36"/>
      <c r="CI491" s="36"/>
      <c r="CJ491" s="36"/>
      <c r="CK491" s="36"/>
      <c r="CL491" s="36"/>
      <c r="CM491" s="36"/>
      <c r="CN491" s="36"/>
      <c r="CO491" s="36"/>
      <c r="CP491" s="36"/>
      <c r="CQ491" s="36"/>
      <c r="CR491" s="36"/>
      <c r="CS491" s="36"/>
      <c r="CT491" s="36"/>
      <c r="CU491" s="36"/>
      <c r="CV491" s="36"/>
      <c r="CW491" s="36"/>
      <c r="CX491" s="36"/>
      <c r="CY491" s="36"/>
      <c r="CZ491" s="36"/>
      <c r="DA491" s="36"/>
      <c r="DB491" s="36"/>
      <c r="DC491" s="36"/>
      <c r="DD491" s="36"/>
      <c r="DE491" s="36"/>
      <c r="DF491" s="36"/>
      <c r="DG491" s="36"/>
      <c r="DH491" s="36"/>
      <c r="DI491" s="36"/>
      <c r="DJ491" s="36"/>
      <c r="DK491" s="36"/>
      <c r="DL491" s="36"/>
      <c r="DM491" s="36"/>
      <c r="DN491" s="36"/>
      <c r="DO491" s="36"/>
      <c r="DP491" s="36"/>
      <c r="DQ491" s="36"/>
      <c r="DR491" s="36"/>
      <c r="DS491" s="36"/>
      <c r="DT491" s="36"/>
      <c r="DU491" s="36"/>
      <c r="DV491" s="36"/>
      <c r="DW491" s="36"/>
      <c r="DX491" s="36"/>
      <c r="DY491" s="36"/>
      <c r="DZ491" s="36"/>
      <c r="EA491" s="36"/>
      <c r="EB491" s="36"/>
      <c r="EC491" s="36"/>
      <c r="ED491" s="36"/>
      <c r="EE491" s="36"/>
      <c r="EF491" s="36"/>
      <c r="EG491" s="36"/>
      <c r="EH491" s="36"/>
      <c r="EI491" s="36"/>
      <c r="EJ491" s="36"/>
      <c r="EK491" s="36"/>
      <c r="EL491" s="36"/>
      <c r="EM491" s="36"/>
      <c r="EN491" s="36"/>
      <c r="EO491" s="36"/>
      <c r="EP491" s="36"/>
      <c r="EQ491" s="36"/>
      <c r="ER491" s="36"/>
      <c r="ES491" s="36"/>
      <c r="ET491" s="36"/>
      <c r="EU491" s="36"/>
      <c r="EV491" s="36"/>
      <c r="EW491" s="36"/>
      <c r="EX491" s="36"/>
      <c r="EY491" s="36"/>
      <c r="EZ491" s="36"/>
      <c r="FA491" s="36"/>
      <c r="FB491" s="36"/>
      <c r="FC491" s="36"/>
      <c r="FD491" s="36"/>
      <c r="FE491" s="36"/>
      <c r="FF491" s="36"/>
      <c r="FG491" s="36"/>
      <c r="FH491" s="36"/>
      <c r="FI491" s="36"/>
      <c r="FJ491" s="36"/>
      <c r="FK491" s="36"/>
      <c r="FL491" s="36"/>
      <c r="FM491" s="36"/>
      <c r="FN491" s="36"/>
      <c r="FO491" s="36"/>
      <c r="FP491" s="36"/>
      <c r="FQ491" s="36"/>
      <c r="FR491" s="36"/>
      <c r="FS491" s="36"/>
      <c r="FT491" s="36"/>
      <c r="FU491" s="36"/>
      <c r="FV491" s="36"/>
      <c r="FW491" s="36"/>
      <c r="FX491" s="36"/>
      <c r="FY491" s="36"/>
      <c r="FZ491" s="36"/>
      <c r="GA491" s="36"/>
      <c r="GB491" s="36"/>
      <c r="GC491" s="36"/>
      <c r="GD491" s="36"/>
      <c r="GE491" s="36"/>
      <c r="GF491" s="36"/>
      <c r="GG491" s="36"/>
      <c r="GH491" s="36"/>
      <c r="GI491" s="36"/>
      <c r="GJ491" s="36"/>
      <c r="GK491" s="36"/>
      <c r="GL491" s="36"/>
      <c r="GM491" s="36"/>
      <c r="GN491" s="36"/>
      <c r="GO491" s="36"/>
      <c r="GP491" s="36"/>
      <c r="GQ491" s="36"/>
      <c r="GR491" s="36"/>
      <c r="GS491" s="36"/>
      <c r="GT491" s="36"/>
      <c r="GU491" s="36"/>
      <c r="GV491" s="36"/>
      <c r="GW491" s="36"/>
      <c r="GX491" s="36"/>
      <c r="GY491" s="36"/>
      <c r="GZ491" s="36"/>
      <c r="HA491" s="36"/>
      <c r="HB491" s="36"/>
      <c r="HC491" s="36"/>
      <c r="HD491" s="36"/>
      <c r="HE491" s="36"/>
      <c r="HF491" s="36"/>
      <c r="HG491" s="36"/>
      <c r="HH491" s="36"/>
      <c r="HI491" s="36"/>
      <c r="HJ491" s="36"/>
      <c r="HK491" s="36"/>
      <c r="HL491" s="36"/>
      <c r="HM491" s="36"/>
      <c r="HN491" s="36"/>
      <c r="HO491" s="36"/>
      <c r="HP491" s="36"/>
      <c r="HQ491" s="36"/>
      <c r="HR491" s="36"/>
      <c r="HS491" s="36"/>
      <c r="HT491" s="36"/>
      <c r="HU491" s="36"/>
      <c r="HV491" s="36"/>
      <c r="HW491" s="36"/>
      <c r="HX491" s="36"/>
      <c r="HY491" s="36"/>
      <c r="HZ491" s="36"/>
      <c r="IA491" s="36"/>
      <c r="IB491" s="36"/>
      <c r="IC491" s="36"/>
      <c r="ID491" s="36"/>
      <c r="IE491" s="36"/>
      <c r="IF491" s="36"/>
      <c r="IG491" s="36"/>
    </row>
    <row r="492" spans="1:241">
      <c r="A492" s="900">
        <v>2133</v>
      </c>
      <c r="B492" s="316" t="s">
        <v>147</v>
      </c>
      <c r="C492" s="896" t="s">
        <v>5809</v>
      </c>
      <c r="D492" s="241">
        <v>1261</v>
      </c>
      <c r="E492" s="897" t="s">
        <v>5810</v>
      </c>
      <c r="F492" s="318">
        <v>4</v>
      </c>
      <c r="G492" s="316" t="s">
        <v>150</v>
      </c>
      <c r="H492" s="297">
        <v>45154</v>
      </c>
      <c r="I492" s="298">
        <v>150000</v>
      </c>
      <c r="J492" s="318">
        <v>12</v>
      </c>
      <c r="K492" s="585">
        <f t="shared" si="7"/>
        <v>45518</v>
      </c>
      <c r="L492" s="583">
        <v>15</v>
      </c>
      <c r="M492" s="583">
        <v>3</v>
      </c>
      <c r="N492" s="583">
        <v>18</v>
      </c>
      <c r="O492" s="318"/>
      <c r="P492" s="318"/>
      <c r="Q492" s="115"/>
      <c r="R492" s="318"/>
      <c r="S492" s="318"/>
      <c r="T492" s="318"/>
      <c r="U492" s="318"/>
      <c r="V492" s="318"/>
      <c r="W492" s="318"/>
      <c r="X492" s="298">
        <v>150000</v>
      </c>
      <c r="Y492" s="319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36"/>
      <c r="AY492" s="36"/>
      <c r="AZ492" s="36"/>
      <c r="BA492" s="36"/>
      <c r="BB492" s="36"/>
      <c r="BC492" s="36"/>
      <c r="BD492" s="36"/>
      <c r="BE492" s="36"/>
      <c r="BF492" s="36"/>
      <c r="BG492" s="36"/>
      <c r="BH492" s="36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  <c r="BT492" s="36"/>
      <c r="BU492" s="36"/>
      <c r="BV492" s="36"/>
      <c r="BW492" s="36"/>
      <c r="BX492" s="36"/>
      <c r="BY492" s="36"/>
      <c r="BZ492" s="36"/>
      <c r="CA492" s="36"/>
      <c r="CB492" s="36"/>
      <c r="CC492" s="36"/>
      <c r="CD492" s="36"/>
      <c r="CE492" s="36"/>
      <c r="CF492" s="36"/>
      <c r="CG492" s="36"/>
      <c r="CH492" s="36"/>
      <c r="CI492" s="36"/>
      <c r="CJ492" s="36"/>
      <c r="CK492" s="36"/>
      <c r="CL492" s="36"/>
      <c r="CM492" s="36"/>
      <c r="CN492" s="36"/>
      <c r="CO492" s="36"/>
      <c r="CP492" s="36"/>
      <c r="CQ492" s="36"/>
      <c r="CR492" s="36"/>
      <c r="CS492" s="36"/>
      <c r="CT492" s="36"/>
      <c r="CU492" s="36"/>
      <c r="CV492" s="36"/>
      <c r="CW492" s="36"/>
      <c r="CX492" s="36"/>
      <c r="CY492" s="36"/>
      <c r="CZ492" s="36"/>
      <c r="DA492" s="36"/>
      <c r="DB492" s="36"/>
      <c r="DC492" s="36"/>
      <c r="DD492" s="36"/>
      <c r="DE492" s="36"/>
      <c r="DF492" s="36"/>
      <c r="DG492" s="36"/>
      <c r="DH492" s="36"/>
      <c r="DI492" s="36"/>
      <c r="DJ492" s="36"/>
      <c r="DK492" s="36"/>
      <c r="DL492" s="36"/>
      <c r="DM492" s="36"/>
      <c r="DN492" s="36"/>
      <c r="DO492" s="36"/>
      <c r="DP492" s="36"/>
      <c r="DQ492" s="36"/>
      <c r="DR492" s="36"/>
      <c r="DS492" s="36"/>
      <c r="DT492" s="36"/>
      <c r="DU492" s="36"/>
      <c r="DV492" s="36"/>
      <c r="DW492" s="36"/>
      <c r="DX492" s="36"/>
      <c r="DY492" s="36"/>
      <c r="DZ492" s="36"/>
      <c r="EA492" s="36"/>
      <c r="EB492" s="36"/>
      <c r="EC492" s="36"/>
      <c r="ED492" s="36"/>
      <c r="EE492" s="36"/>
      <c r="EF492" s="36"/>
      <c r="EG492" s="36"/>
      <c r="EH492" s="36"/>
      <c r="EI492" s="36"/>
      <c r="EJ492" s="36"/>
      <c r="EK492" s="36"/>
      <c r="EL492" s="36"/>
      <c r="EM492" s="36"/>
      <c r="EN492" s="36"/>
      <c r="EO492" s="36"/>
      <c r="EP492" s="36"/>
      <c r="EQ492" s="36"/>
      <c r="ER492" s="36"/>
      <c r="ES492" s="36"/>
      <c r="ET492" s="36"/>
      <c r="EU492" s="36"/>
      <c r="EV492" s="36"/>
      <c r="EW492" s="36"/>
      <c r="EX492" s="36"/>
      <c r="EY492" s="36"/>
      <c r="EZ492" s="36"/>
      <c r="FA492" s="36"/>
      <c r="FB492" s="36"/>
      <c r="FC492" s="36"/>
      <c r="FD492" s="36"/>
      <c r="FE492" s="36"/>
      <c r="FF492" s="36"/>
      <c r="FG492" s="36"/>
      <c r="FH492" s="36"/>
      <c r="FI492" s="36"/>
      <c r="FJ492" s="36"/>
      <c r="FK492" s="36"/>
      <c r="FL492" s="36"/>
      <c r="FM492" s="36"/>
      <c r="FN492" s="36"/>
      <c r="FO492" s="36"/>
      <c r="FP492" s="36"/>
      <c r="FQ492" s="36"/>
      <c r="FR492" s="36"/>
      <c r="FS492" s="36"/>
      <c r="FT492" s="36"/>
      <c r="FU492" s="36"/>
      <c r="FV492" s="36"/>
      <c r="FW492" s="36"/>
      <c r="FX492" s="36"/>
      <c r="FY492" s="36"/>
      <c r="FZ492" s="36"/>
      <c r="GA492" s="36"/>
      <c r="GB492" s="36"/>
      <c r="GC492" s="36"/>
      <c r="GD492" s="36"/>
      <c r="GE492" s="36"/>
      <c r="GF492" s="36"/>
      <c r="GG492" s="36"/>
      <c r="GH492" s="36"/>
      <c r="GI492" s="36"/>
      <c r="GJ492" s="36"/>
      <c r="GK492" s="36"/>
      <c r="GL492" s="36"/>
      <c r="GM492" s="36"/>
      <c r="GN492" s="36"/>
      <c r="GO492" s="36"/>
      <c r="GP492" s="36"/>
      <c r="GQ492" s="36"/>
      <c r="GR492" s="36"/>
      <c r="GS492" s="36"/>
      <c r="GT492" s="36"/>
      <c r="GU492" s="36"/>
      <c r="GV492" s="36"/>
      <c r="GW492" s="36"/>
      <c r="GX492" s="36"/>
      <c r="GY492" s="36"/>
      <c r="GZ492" s="36"/>
      <c r="HA492" s="36"/>
      <c r="HB492" s="36"/>
      <c r="HC492" s="36"/>
      <c r="HD492" s="36"/>
      <c r="HE492" s="36"/>
      <c r="HF492" s="36"/>
      <c r="HG492" s="36"/>
      <c r="HH492" s="36"/>
      <c r="HI492" s="36"/>
      <c r="HJ492" s="36"/>
      <c r="HK492" s="36"/>
      <c r="HL492" s="36"/>
      <c r="HM492" s="36"/>
      <c r="HN492" s="36"/>
      <c r="HO492" s="36"/>
      <c r="HP492" s="36"/>
      <c r="HQ492" s="36"/>
      <c r="HR492" s="36"/>
      <c r="HS492" s="36"/>
      <c r="HT492" s="36"/>
      <c r="HU492" s="36"/>
      <c r="HV492" s="36"/>
      <c r="HW492" s="36"/>
      <c r="HX492" s="36"/>
      <c r="HY492" s="36"/>
      <c r="HZ492" s="36"/>
      <c r="IA492" s="36"/>
      <c r="IB492" s="36"/>
      <c r="IC492" s="36"/>
      <c r="ID492" s="36"/>
      <c r="IE492" s="36"/>
      <c r="IF492" s="36"/>
      <c r="IG492" s="36"/>
    </row>
    <row r="493" spans="1:241">
      <c r="A493" s="900">
        <v>497</v>
      </c>
      <c r="B493" s="316" t="s">
        <v>147</v>
      </c>
      <c r="C493" s="896" t="s">
        <v>5809</v>
      </c>
      <c r="D493" s="241">
        <v>1262</v>
      </c>
      <c r="E493" s="897" t="s">
        <v>5810</v>
      </c>
      <c r="F493" s="318">
        <v>4</v>
      </c>
      <c r="G493" s="316" t="s">
        <v>150</v>
      </c>
      <c r="H493" s="297">
        <v>45331</v>
      </c>
      <c r="I493" s="298">
        <v>5000</v>
      </c>
      <c r="J493" s="318">
        <v>12</v>
      </c>
      <c r="K493" s="585">
        <f t="shared" si="7"/>
        <v>45695</v>
      </c>
      <c r="L493" s="583">
        <v>15</v>
      </c>
      <c r="M493" s="583">
        <v>3</v>
      </c>
      <c r="N493" s="583">
        <v>18</v>
      </c>
      <c r="O493" s="318"/>
      <c r="P493" s="318"/>
      <c r="Q493" s="115"/>
      <c r="R493" s="318"/>
      <c r="S493" s="318"/>
      <c r="T493" s="318"/>
      <c r="U493" s="318"/>
      <c r="V493" s="318"/>
      <c r="W493" s="318"/>
      <c r="X493" s="298">
        <v>5000</v>
      </c>
      <c r="Y493" s="319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36"/>
      <c r="AY493" s="36"/>
      <c r="AZ493" s="36"/>
      <c r="BA493" s="36"/>
      <c r="BB493" s="36"/>
      <c r="BC493" s="36"/>
      <c r="BD493" s="36"/>
      <c r="BE493" s="36"/>
      <c r="BF493" s="36"/>
      <c r="BG493" s="36"/>
      <c r="BH493" s="36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/>
      <c r="BS493" s="36"/>
      <c r="BT493" s="36"/>
      <c r="BU493" s="36"/>
      <c r="BV493" s="36"/>
      <c r="BW493" s="36"/>
      <c r="BX493" s="36"/>
      <c r="BY493" s="36"/>
      <c r="BZ493" s="36"/>
      <c r="CA493" s="36"/>
      <c r="CB493" s="36"/>
      <c r="CC493" s="36"/>
      <c r="CD493" s="36"/>
      <c r="CE493" s="36"/>
      <c r="CF493" s="36"/>
      <c r="CG493" s="36"/>
      <c r="CH493" s="36"/>
      <c r="CI493" s="36"/>
      <c r="CJ493" s="36"/>
      <c r="CK493" s="36"/>
      <c r="CL493" s="36"/>
      <c r="CM493" s="36"/>
      <c r="CN493" s="36"/>
      <c r="CO493" s="36"/>
      <c r="CP493" s="36"/>
      <c r="CQ493" s="36"/>
      <c r="CR493" s="36"/>
      <c r="CS493" s="36"/>
      <c r="CT493" s="36"/>
      <c r="CU493" s="36"/>
      <c r="CV493" s="36"/>
      <c r="CW493" s="36"/>
      <c r="CX493" s="36"/>
      <c r="CY493" s="36"/>
      <c r="CZ493" s="36"/>
      <c r="DA493" s="36"/>
      <c r="DB493" s="36"/>
      <c r="DC493" s="36"/>
      <c r="DD493" s="36"/>
      <c r="DE493" s="36"/>
      <c r="DF493" s="36"/>
      <c r="DG493" s="36"/>
      <c r="DH493" s="36"/>
      <c r="DI493" s="36"/>
      <c r="DJ493" s="36"/>
      <c r="DK493" s="36"/>
      <c r="DL493" s="36"/>
      <c r="DM493" s="36"/>
      <c r="DN493" s="36"/>
      <c r="DO493" s="36"/>
      <c r="DP493" s="36"/>
      <c r="DQ493" s="36"/>
      <c r="DR493" s="36"/>
      <c r="DS493" s="36"/>
      <c r="DT493" s="36"/>
      <c r="DU493" s="36"/>
      <c r="DV493" s="36"/>
      <c r="DW493" s="36"/>
      <c r="DX493" s="36"/>
      <c r="DY493" s="36"/>
      <c r="DZ493" s="36"/>
      <c r="EA493" s="36"/>
      <c r="EB493" s="36"/>
      <c r="EC493" s="36"/>
      <c r="ED493" s="36"/>
      <c r="EE493" s="36"/>
      <c r="EF493" s="36"/>
      <c r="EG493" s="36"/>
      <c r="EH493" s="36"/>
      <c r="EI493" s="36"/>
      <c r="EJ493" s="36"/>
      <c r="EK493" s="36"/>
      <c r="EL493" s="36"/>
      <c r="EM493" s="36"/>
      <c r="EN493" s="36"/>
      <c r="EO493" s="36"/>
      <c r="EP493" s="36"/>
      <c r="EQ493" s="36"/>
      <c r="ER493" s="36"/>
      <c r="ES493" s="36"/>
      <c r="ET493" s="36"/>
      <c r="EU493" s="36"/>
      <c r="EV493" s="36"/>
      <c r="EW493" s="36"/>
      <c r="EX493" s="36"/>
      <c r="EY493" s="36"/>
      <c r="EZ493" s="36"/>
      <c r="FA493" s="36"/>
      <c r="FB493" s="36"/>
      <c r="FC493" s="36"/>
      <c r="FD493" s="36"/>
      <c r="FE493" s="36"/>
      <c r="FF493" s="36"/>
      <c r="FG493" s="36"/>
      <c r="FH493" s="36"/>
      <c r="FI493" s="36"/>
      <c r="FJ493" s="36"/>
      <c r="FK493" s="36"/>
      <c r="FL493" s="36"/>
      <c r="FM493" s="36"/>
      <c r="FN493" s="36"/>
      <c r="FO493" s="36"/>
      <c r="FP493" s="36"/>
      <c r="FQ493" s="36"/>
      <c r="FR493" s="36"/>
      <c r="FS493" s="36"/>
      <c r="FT493" s="36"/>
      <c r="FU493" s="36"/>
      <c r="FV493" s="36"/>
      <c r="FW493" s="36"/>
      <c r="FX493" s="36"/>
      <c r="FY493" s="36"/>
      <c r="FZ493" s="36"/>
      <c r="GA493" s="36"/>
      <c r="GB493" s="36"/>
      <c r="GC493" s="36"/>
      <c r="GD493" s="36"/>
      <c r="GE493" s="36"/>
      <c r="GF493" s="36"/>
      <c r="GG493" s="36"/>
      <c r="GH493" s="36"/>
      <c r="GI493" s="36"/>
      <c r="GJ493" s="36"/>
      <c r="GK493" s="36"/>
      <c r="GL493" s="36"/>
      <c r="GM493" s="36"/>
      <c r="GN493" s="36"/>
      <c r="GO493" s="36"/>
      <c r="GP493" s="36"/>
      <c r="GQ493" s="36"/>
      <c r="GR493" s="36"/>
      <c r="GS493" s="36"/>
      <c r="GT493" s="36"/>
      <c r="GU493" s="36"/>
      <c r="GV493" s="36"/>
      <c r="GW493" s="36"/>
      <c r="GX493" s="36"/>
      <c r="GY493" s="36"/>
      <c r="GZ493" s="36"/>
      <c r="HA493" s="36"/>
      <c r="HB493" s="36"/>
      <c r="HC493" s="36"/>
      <c r="HD493" s="36"/>
      <c r="HE493" s="36"/>
      <c r="HF493" s="36"/>
      <c r="HG493" s="36"/>
      <c r="HH493" s="36"/>
      <c r="HI493" s="36"/>
      <c r="HJ493" s="36"/>
      <c r="HK493" s="36"/>
      <c r="HL493" s="36"/>
      <c r="HM493" s="36"/>
      <c r="HN493" s="36"/>
      <c r="HO493" s="36"/>
      <c r="HP493" s="36"/>
      <c r="HQ493" s="36"/>
      <c r="HR493" s="36"/>
      <c r="HS493" s="36"/>
      <c r="HT493" s="36"/>
      <c r="HU493" s="36"/>
      <c r="HV493" s="36"/>
      <c r="HW493" s="36"/>
      <c r="HX493" s="36"/>
      <c r="HY493" s="36"/>
      <c r="HZ493" s="36"/>
      <c r="IA493" s="36"/>
      <c r="IB493" s="36"/>
      <c r="IC493" s="36"/>
      <c r="ID493" s="36"/>
      <c r="IE493" s="36"/>
      <c r="IF493" s="36"/>
      <c r="IG493" s="36"/>
    </row>
    <row r="494" spans="1:241">
      <c r="A494" s="900">
        <v>1287</v>
      </c>
      <c r="B494" s="316" t="s">
        <v>147</v>
      </c>
      <c r="C494" s="896" t="s">
        <v>5809</v>
      </c>
      <c r="D494" s="241">
        <v>1263</v>
      </c>
      <c r="E494" s="897" t="s">
        <v>5810</v>
      </c>
      <c r="F494" s="318">
        <v>4</v>
      </c>
      <c r="G494" s="316" t="s">
        <v>150</v>
      </c>
      <c r="H494" s="297">
        <v>45155</v>
      </c>
      <c r="I494" s="298">
        <v>100000</v>
      </c>
      <c r="J494" s="318">
        <v>12</v>
      </c>
      <c r="K494" s="585">
        <f t="shared" si="7"/>
        <v>45519</v>
      </c>
      <c r="L494" s="583">
        <v>15</v>
      </c>
      <c r="M494" s="583">
        <v>3</v>
      </c>
      <c r="N494" s="583">
        <v>18</v>
      </c>
      <c r="O494" s="318"/>
      <c r="P494" s="318"/>
      <c r="Q494" s="115"/>
      <c r="R494" s="318"/>
      <c r="S494" s="318"/>
      <c r="T494" s="318"/>
      <c r="U494" s="318"/>
      <c r="V494" s="318"/>
      <c r="W494" s="318"/>
      <c r="X494" s="298">
        <v>100000</v>
      </c>
      <c r="Y494" s="319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36"/>
      <c r="AY494" s="36"/>
      <c r="AZ494" s="36"/>
      <c r="BA494" s="36"/>
      <c r="BB494" s="36"/>
      <c r="BC494" s="36"/>
      <c r="BD494" s="36"/>
      <c r="BE494" s="36"/>
      <c r="BF494" s="36"/>
      <c r="BG494" s="36"/>
      <c r="BH494" s="36"/>
      <c r="BI494" s="36"/>
      <c r="BJ494" s="36"/>
      <c r="BK494" s="36"/>
      <c r="BL494" s="36"/>
      <c r="BM494" s="36"/>
      <c r="BN494" s="36"/>
      <c r="BO494" s="36"/>
      <c r="BP494" s="36"/>
      <c r="BQ494" s="36"/>
      <c r="BR494" s="36"/>
      <c r="BS494" s="36"/>
      <c r="BT494" s="36"/>
      <c r="BU494" s="36"/>
      <c r="BV494" s="36"/>
      <c r="BW494" s="36"/>
      <c r="BX494" s="36"/>
      <c r="BY494" s="36"/>
      <c r="BZ494" s="36"/>
      <c r="CA494" s="36"/>
      <c r="CB494" s="36"/>
      <c r="CC494" s="36"/>
      <c r="CD494" s="36"/>
      <c r="CE494" s="36"/>
      <c r="CF494" s="36"/>
      <c r="CG494" s="36"/>
      <c r="CH494" s="36"/>
      <c r="CI494" s="36"/>
      <c r="CJ494" s="36"/>
      <c r="CK494" s="36"/>
      <c r="CL494" s="36"/>
      <c r="CM494" s="36"/>
      <c r="CN494" s="36"/>
      <c r="CO494" s="36"/>
      <c r="CP494" s="36"/>
      <c r="CQ494" s="36"/>
      <c r="CR494" s="36"/>
      <c r="CS494" s="36"/>
      <c r="CT494" s="36"/>
      <c r="CU494" s="36"/>
      <c r="CV494" s="36"/>
      <c r="CW494" s="36"/>
      <c r="CX494" s="36"/>
      <c r="CY494" s="36"/>
      <c r="CZ494" s="36"/>
      <c r="DA494" s="36"/>
      <c r="DB494" s="36"/>
      <c r="DC494" s="36"/>
      <c r="DD494" s="36"/>
      <c r="DE494" s="36"/>
      <c r="DF494" s="36"/>
      <c r="DG494" s="36"/>
      <c r="DH494" s="36"/>
      <c r="DI494" s="36"/>
      <c r="DJ494" s="36"/>
      <c r="DK494" s="36"/>
      <c r="DL494" s="36"/>
      <c r="DM494" s="36"/>
      <c r="DN494" s="36"/>
      <c r="DO494" s="36"/>
      <c r="DP494" s="36"/>
      <c r="DQ494" s="36"/>
      <c r="DR494" s="36"/>
      <c r="DS494" s="36"/>
      <c r="DT494" s="36"/>
      <c r="DU494" s="36"/>
      <c r="DV494" s="36"/>
      <c r="DW494" s="36"/>
      <c r="DX494" s="36"/>
      <c r="DY494" s="36"/>
      <c r="DZ494" s="36"/>
      <c r="EA494" s="36"/>
      <c r="EB494" s="36"/>
      <c r="EC494" s="36"/>
      <c r="ED494" s="36"/>
      <c r="EE494" s="36"/>
      <c r="EF494" s="36"/>
      <c r="EG494" s="36"/>
      <c r="EH494" s="36"/>
      <c r="EI494" s="36"/>
      <c r="EJ494" s="36"/>
      <c r="EK494" s="36"/>
      <c r="EL494" s="36"/>
      <c r="EM494" s="36"/>
      <c r="EN494" s="36"/>
      <c r="EO494" s="36"/>
      <c r="EP494" s="36"/>
      <c r="EQ494" s="36"/>
      <c r="ER494" s="36"/>
      <c r="ES494" s="36"/>
      <c r="ET494" s="36"/>
      <c r="EU494" s="36"/>
      <c r="EV494" s="36"/>
      <c r="EW494" s="36"/>
      <c r="EX494" s="36"/>
      <c r="EY494" s="36"/>
      <c r="EZ494" s="36"/>
      <c r="FA494" s="36"/>
      <c r="FB494" s="36"/>
      <c r="FC494" s="36"/>
      <c r="FD494" s="36"/>
      <c r="FE494" s="36"/>
      <c r="FF494" s="36"/>
      <c r="FG494" s="36"/>
      <c r="FH494" s="36"/>
      <c r="FI494" s="36"/>
      <c r="FJ494" s="36"/>
      <c r="FK494" s="36"/>
      <c r="FL494" s="36"/>
      <c r="FM494" s="36"/>
      <c r="FN494" s="36"/>
      <c r="FO494" s="36"/>
      <c r="FP494" s="36"/>
      <c r="FQ494" s="36"/>
      <c r="FR494" s="36"/>
      <c r="FS494" s="36"/>
      <c r="FT494" s="36"/>
      <c r="FU494" s="36"/>
      <c r="FV494" s="36"/>
      <c r="FW494" s="36"/>
      <c r="FX494" s="36"/>
      <c r="FY494" s="36"/>
      <c r="FZ494" s="36"/>
      <c r="GA494" s="36"/>
      <c r="GB494" s="36"/>
      <c r="GC494" s="36"/>
      <c r="GD494" s="36"/>
      <c r="GE494" s="36"/>
      <c r="GF494" s="36"/>
      <c r="GG494" s="36"/>
      <c r="GH494" s="36"/>
      <c r="GI494" s="36"/>
      <c r="GJ494" s="36"/>
      <c r="GK494" s="36"/>
      <c r="GL494" s="36"/>
      <c r="GM494" s="36"/>
      <c r="GN494" s="36"/>
      <c r="GO494" s="36"/>
      <c r="GP494" s="36"/>
      <c r="GQ494" s="36"/>
      <c r="GR494" s="36"/>
      <c r="GS494" s="36"/>
      <c r="GT494" s="36"/>
      <c r="GU494" s="36"/>
      <c r="GV494" s="36"/>
      <c r="GW494" s="36"/>
      <c r="GX494" s="36"/>
      <c r="GY494" s="36"/>
      <c r="GZ494" s="36"/>
      <c r="HA494" s="36"/>
      <c r="HB494" s="36"/>
      <c r="HC494" s="36"/>
      <c r="HD494" s="36"/>
      <c r="HE494" s="36"/>
      <c r="HF494" s="36"/>
      <c r="HG494" s="36"/>
      <c r="HH494" s="36"/>
      <c r="HI494" s="36"/>
      <c r="HJ494" s="36"/>
      <c r="HK494" s="36"/>
      <c r="HL494" s="36"/>
      <c r="HM494" s="36"/>
      <c r="HN494" s="36"/>
      <c r="HO494" s="36"/>
      <c r="HP494" s="36"/>
      <c r="HQ494" s="36"/>
      <c r="HR494" s="36"/>
      <c r="HS494" s="36"/>
      <c r="HT494" s="36"/>
      <c r="HU494" s="36"/>
      <c r="HV494" s="36"/>
      <c r="HW494" s="36"/>
      <c r="HX494" s="36"/>
      <c r="HY494" s="36"/>
      <c r="HZ494" s="36"/>
      <c r="IA494" s="36"/>
      <c r="IB494" s="36"/>
      <c r="IC494" s="36"/>
      <c r="ID494" s="36"/>
      <c r="IE494" s="36"/>
      <c r="IF494" s="36"/>
      <c r="IG494" s="36"/>
    </row>
    <row r="495" spans="1:241">
      <c r="A495" s="900">
        <v>321</v>
      </c>
      <c r="B495" s="316" t="s">
        <v>147</v>
      </c>
      <c r="C495" s="896" t="s">
        <v>5809</v>
      </c>
      <c r="D495" s="241">
        <v>1264</v>
      </c>
      <c r="E495" s="897" t="s">
        <v>5810</v>
      </c>
      <c r="F495" s="318">
        <v>4</v>
      </c>
      <c r="G495" s="316" t="s">
        <v>150</v>
      </c>
      <c r="H495" s="297">
        <v>45204</v>
      </c>
      <c r="I495" s="298">
        <v>200000</v>
      </c>
      <c r="J495" s="318">
        <v>12</v>
      </c>
      <c r="K495" s="585">
        <f t="shared" si="7"/>
        <v>45568</v>
      </c>
      <c r="L495" s="583">
        <v>15</v>
      </c>
      <c r="M495" s="583">
        <v>3</v>
      </c>
      <c r="N495" s="583">
        <v>18</v>
      </c>
      <c r="O495" s="318"/>
      <c r="P495" s="318"/>
      <c r="Q495" s="115"/>
      <c r="R495" s="318"/>
      <c r="S495" s="318"/>
      <c r="T495" s="318"/>
      <c r="U495" s="318"/>
      <c r="V495" s="318"/>
      <c r="W495" s="318"/>
      <c r="X495" s="298">
        <v>200000</v>
      </c>
      <c r="Y495" s="319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36"/>
      <c r="AY495" s="36"/>
      <c r="AZ495" s="36"/>
      <c r="BA495" s="36"/>
      <c r="BB495" s="36"/>
      <c r="BC495" s="36"/>
      <c r="BD495" s="36"/>
      <c r="BE495" s="36"/>
      <c r="BF495" s="36"/>
      <c r="BG495" s="36"/>
      <c r="BH495" s="36"/>
      <c r="BI495" s="36"/>
      <c r="BJ495" s="36"/>
      <c r="BK495" s="36"/>
      <c r="BL495" s="36"/>
      <c r="BM495" s="36"/>
      <c r="BN495" s="36"/>
      <c r="BO495" s="36"/>
      <c r="BP495" s="36"/>
      <c r="BQ495" s="36"/>
      <c r="BR495" s="36"/>
      <c r="BS495" s="36"/>
      <c r="BT495" s="36"/>
      <c r="BU495" s="36"/>
      <c r="BV495" s="36"/>
      <c r="BW495" s="36"/>
      <c r="BX495" s="36"/>
      <c r="BY495" s="36"/>
      <c r="BZ495" s="36"/>
      <c r="CA495" s="36"/>
      <c r="CB495" s="36"/>
      <c r="CC495" s="36"/>
      <c r="CD495" s="36"/>
      <c r="CE495" s="36"/>
      <c r="CF495" s="36"/>
      <c r="CG495" s="36"/>
      <c r="CH495" s="36"/>
      <c r="CI495" s="36"/>
      <c r="CJ495" s="36"/>
      <c r="CK495" s="36"/>
      <c r="CL495" s="36"/>
      <c r="CM495" s="36"/>
      <c r="CN495" s="36"/>
      <c r="CO495" s="36"/>
      <c r="CP495" s="36"/>
      <c r="CQ495" s="36"/>
      <c r="CR495" s="36"/>
      <c r="CS495" s="36"/>
      <c r="CT495" s="36"/>
      <c r="CU495" s="36"/>
      <c r="CV495" s="36"/>
      <c r="CW495" s="36"/>
      <c r="CX495" s="36"/>
      <c r="CY495" s="36"/>
      <c r="CZ495" s="36"/>
      <c r="DA495" s="36"/>
      <c r="DB495" s="36"/>
      <c r="DC495" s="36"/>
      <c r="DD495" s="36"/>
      <c r="DE495" s="36"/>
      <c r="DF495" s="36"/>
      <c r="DG495" s="36"/>
      <c r="DH495" s="36"/>
      <c r="DI495" s="36"/>
      <c r="DJ495" s="36"/>
      <c r="DK495" s="36"/>
      <c r="DL495" s="36"/>
      <c r="DM495" s="36"/>
      <c r="DN495" s="36"/>
      <c r="DO495" s="36"/>
      <c r="DP495" s="36"/>
      <c r="DQ495" s="36"/>
      <c r="DR495" s="36"/>
      <c r="DS495" s="36"/>
      <c r="DT495" s="36"/>
      <c r="DU495" s="36"/>
      <c r="DV495" s="36"/>
      <c r="DW495" s="36"/>
      <c r="DX495" s="36"/>
      <c r="DY495" s="36"/>
      <c r="DZ495" s="36"/>
      <c r="EA495" s="36"/>
      <c r="EB495" s="36"/>
      <c r="EC495" s="36"/>
      <c r="ED495" s="36"/>
      <c r="EE495" s="36"/>
      <c r="EF495" s="36"/>
      <c r="EG495" s="36"/>
      <c r="EH495" s="36"/>
      <c r="EI495" s="36"/>
      <c r="EJ495" s="36"/>
      <c r="EK495" s="36"/>
      <c r="EL495" s="36"/>
      <c r="EM495" s="36"/>
      <c r="EN495" s="36"/>
      <c r="EO495" s="36"/>
      <c r="EP495" s="36"/>
      <c r="EQ495" s="36"/>
      <c r="ER495" s="36"/>
      <c r="ES495" s="36"/>
      <c r="ET495" s="36"/>
      <c r="EU495" s="36"/>
      <c r="EV495" s="36"/>
      <c r="EW495" s="36"/>
      <c r="EX495" s="36"/>
      <c r="EY495" s="36"/>
      <c r="EZ495" s="36"/>
      <c r="FA495" s="36"/>
      <c r="FB495" s="36"/>
      <c r="FC495" s="36"/>
      <c r="FD495" s="36"/>
      <c r="FE495" s="36"/>
      <c r="FF495" s="36"/>
      <c r="FG495" s="36"/>
      <c r="FH495" s="36"/>
      <c r="FI495" s="36"/>
      <c r="FJ495" s="36"/>
      <c r="FK495" s="36"/>
      <c r="FL495" s="36"/>
      <c r="FM495" s="36"/>
      <c r="FN495" s="36"/>
      <c r="FO495" s="36"/>
      <c r="FP495" s="36"/>
      <c r="FQ495" s="36"/>
      <c r="FR495" s="36"/>
      <c r="FS495" s="36"/>
      <c r="FT495" s="36"/>
      <c r="FU495" s="36"/>
      <c r="FV495" s="36"/>
      <c r="FW495" s="36"/>
      <c r="FX495" s="36"/>
      <c r="FY495" s="36"/>
      <c r="FZ495" s="36"/>
      <c r="GA495" s="36"/>
      <c r="GB495" s="36"/>
      <c r="GC495" s="36"/>
      <c r="GD495" s="36"/>
      <c r="GE495" s="36"/>
      <c r="GF495" s="36"/>
      <c r="GG495" s="36"/>
      <c r="GH495" s="36"/>
      <c r="GI495" s="36"/>
      <c r="GJ495" s="36"/>
      <c r="GK495" s="36"/>
      <c r="GL495" s="36"/>
      <c r="GM495" s="36"/>
      <c r="GN495" s="36"/>
      <c r="GO495" s="36"/>
      <c r="GP495" s="36"/>
      <c r="GQ495" s="36"/>
      <c r="GR495" s="36"/>
      <c r="GS495" s="36"/>
      <c r="GT495" s="36"/>
      <c r="GU495" s="36"/>
      <c r="GV495" s="36"/>
      <c r="GW495" s="36"/>
      <c r="GX495" s="36"/>
      <c r="GY495" s="36"/>
      <c r="GZ495" s="36"/>
      <c r="HA495" s="36"/>
      <c r="HB495" s="36"/>
      <c r="HC495" s="36"/>
      <c r="HD495" s="36"/>
      <c r="HE495" s="36"/>
      <c r="HF495" s="36"/>
      <c r="HG495" s="36"/>
      <c r="HH495" s="36"/>
      <c r="HI495" s="36"/>
      <c r="HJ495" s="36"/>
      <c r="HK495" s="36"/>
      <c r="HL495" s="36"/>
      <c r="HM495" s="36"/>
      <c r="HN495" s="36"/>
      <c r="HO495" s="36"/>
      <c r="HP495" s="36"/>
      <c r="HQ495" s="36"/>
      <c r="HR495" s="36"/>
      <c r="HS495" s="36"/>
      <c r="HT495" s="36"/>
      <c r="HU495" s="36"/>
      <c r="HV495" s="36"/>
      <c r="HW495" s="36"/>
      <c r="HX495" s="36"/>
      <c r="HY495" s="36"/>
      <c r="HZ495" s="36"/>
      <c r="IA495" s="36"/>
      <c r="IB495" s="36"/>
      <c r="IC495" s="36"/>
      <c r="ID495" s="36"/>
      <c r="IE495" s="36"/>
      <c r="IF495" s="36"/>
      <c r="IG495" s="36"/>
    </row>
    <row r="496" spans="1:241">
      <c r="A496" s="900">
        <v>513</v>
      </c>
      <c r="B496" s="316" t="s">
        <v>147</v>
      </c>
      <c r="C496" s="896" t="s">
        <v>5809</v>
      </c>
      <c r="D496" s="241">
        <v>1265</v>
      </c>
      <c r="E496" s="897" t="s">
        <v>5810</v>
      </c>
      <c r="F496" s="318">
        <v>4</v>
      </c>
      <c r="G496" s="316" t="s">
        <v>150</v>
      </c>
      <c r="H496" s="297">
        <v>45161</v>
      </c>
      <c r="I496" s="298">
        <v>100000</v>
      </c>
      <c r="J496" s="318">
        <v>12</v>
      </c>
      <c r="K496" s="585">
        <f t="shared" si="7"/>
        <v>45525</v>
      </c>
      <c r="L496" s="583">
        <v>15</v>
      </c>
      <c r="M496" s="583">
        <v>3</v>
      </c>
      <c r="N496" s="583">
        <v>18</v>
      </c>
      <c r="O496" s="318"/>
      <c r="P496" s="318"/>
      <c r="Q496" s="115"/>
      <c r="R496" s="318"/>
      <c r="S496" s="318"/>
      <c r="T496" s="318"/>
      <c r="U496" s="318"/>
      <c r="V496" s="318"/>
      <c r="W496" s="318"/>
      <c r="X496" s="298">
        <v>100000</v>
      </c>
      <c r="Y496" s="319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36"/>
      <c r="AY496" s="36"/>
      <c r="AZ496" s="36"/>
      <c r="BA496" s="36"/>
      <c r="BB496" s="36"/>
      <c r="BC496" s="36"/>
      <c r="BD496" s="36"/>
      <c r="BE496" s="36"/>
      <c r="BF496" s="36"/>
      <c r="BG496" s="36"/>
      <c r="BH496" s="36"/>
      <c r="BI496" s="36"/>
      <c r="BJ496" s="36"/>
      <c r="BK496" s="36"/>
      <c r="BL496" s="36"/>
      <c r="BM496" s="36"/>
      <c r="BN496" s="36"/>
      <c r="BO496" s="36"/>
      <c r="BP496" s="36"/>
      <c r="BQ496" s="36"/>
      <c r="BR496" s="36"/>
      <c r="BS496" s="36"/>
      <c r="BT496" s="36"/>
      <c r="BU496" s="36"/>
      <c r="BV496" s="36"/>
      <c r="BW496" s="36"/>
      <c r="BX496" s="36"/>
      <c r="BY496" s="36"/>
      <c r="BZ496" s="36"/>
      <c r="CA496" s="36"/>
      <c r="CB496" s="36"/>
      <c r="CC496" s="36"/>
      <c r="CD496" s="36"/>
      <c r="CE496" s="36"/>
      <c r="CF496" s="36"/>
      <c r="CG496" s="36"/>
      <c r="CH496" s="36"/>
      <c r="CI496" s="36"/>
      <c r="CJ496" s="36"/>
      <c r="CK496" s="36"/>
      <c r="CL496" s="36"/>
      <c r="CM496" s="36"/>
      <c r="CN496" s="36"/>
      <c r="CO496" s="36"/>
      <c r="CP496" s="36"/>
      <c r="CQ496" s="36"/>
      <c r="CR496" s="36"/>
      <c r="CS496" s="36"/>
      <c r="CT496" s="36"/>
      <c r="CU496" s="36"/>
      <c r="CV496" s="36"/>
      <c r="CW496" s="36"/>
      <c r="CX496" s="36"/>
      <c r="CY496" s="36"/>
      <c r="CZ496" s="36"/>
      <c r="DA496" s="36"/>
      <c r="DB496" s="36"/>
      <c r="DC496" s="36"/>
      <c r="DD496" s="36"/>
      <c r="DE496" s="36"/>
      <c r="DF496" s="36"/>
      <c r="DG496" s="36"/>
      <c r="DH496" s="36"/>
      <c r="DI496" s="36"/>
      <c r="DJ496" s="36"/>
      <c r="DK496" s="36"/>
      <c r="DL496" s="36"/>
      <c r="DM496" s="36"/>
      <c r="DN496" s="36"/>
      <c r="DO496" s="36"/>
      <c r="DP496" s="36"/>
      <c r="DQ496" s="36"/>
      <c r="DR496" s="36"/>
      <c r="DS496" s="36"/>
      <c r="DT496" s="36"/>
      <c r="DU496" s="36"/>
      <c r="DV496" s="36"/>
      <c r="DW496" s="36"/>
      <c r="DX496" s="36"/>
      <c r="DY496" s="36"/>
      <c r="DZ496" s="36"/>
      <c r="EA496" s="36"/>
      <c r="EB496" s="36"/>
      <c r="EC496" s="36"/>
      <c r="ED496" s="36"/>
      <c r="EE496" s="36"/>
      <c r="EF496" s="36"/>
      <c r="EG496" s="36"/>
      <c r="EH496" s="36"/>
      <c r="EI496" s="36"/>
      <c r="EJ496" s="36"/>
      <c r="EK496" s="36"/>
      <c r="EL496" s="36"/>
      <c r="EM496" s="36"/>
      <c r="EN496" s="36"/>
      <c r="EO496" s="36"/>
      <c r="EP496" s="36"/>
      <c r="EQ496" s="36"/>
      <c r="ER496" s="36"/>
      <c r="ES496" s="36"/>
      <c r="ET496" s="36"/>
      <c r="EU496" s="36"/>
      <c r="EV496" s="36"/>
      <c r="EW496" s="36"/>
      <c r="EX496" s="36"/>
      <c r="EY496" s="36"/>
      <c r="EZ496" s="36"/>
      <c r="FA496" s="36"/>
      <c r="FB496" s="36"/>
      <c r="FC496" s="36"/>
      <c r="FD496" s="36"/>
      <c r="FE496" s="36"/>
      <c r="FF496" s="36"/>
      <c r="FG496" s="36"/>
      <c r="FH496" s="36"/>
      <c r="FI496" s="36"/>
      <c r="FJ496" s="36"/>
      <c r="FK496" s="36"/>
      <c r="FL496" s="36"/>
      <c r="FM496" s="36"/>
      <c r="FN496" s="36"/>
      <c r="FO496" s="36"/>
      <c r="FP496" s="36"/>
      <c r="FQ496" s="36"/>
      <c r="FR496" s="36"/>
      <c r="FS496" s="36"/>
      <c r="FT496" s="36"/>
      <c r="FU496" s="36"/>
      <c r="FV496" s="36"/>
      <c r="FW496" s="36"/>
      <c r="FX496" s="36"/>
      <c r="FY496" s="36"/>
      <c r="FZ496" s="36"/>
      <c r="GA496" s="36"/>
      <c r="GB496" s="36"/>
      <c r="GC496" s="36"/>
      <c r="GD496" s="36"/>
      <c r="GE496" s="36"/>
      <c r="GF496" s="36"/>
      <c r="GG496" s="36"/>
      <c r="GH496" s="36"/>
      <c r="GI496" s="36"/>
      <c r="GJ496" s="36"/>
      <c r="GK496" s="36"/>
      <c r="GL496" s="36"/>
      <c r="GM496" s="36"/>
      <c r="GN496" s="36"/>
      <c r="GO496" s="36"/>
      <c r="GP496" s="36"/>
      <c r="GQ496" s="36"/>
      <c r="GR496" s="36"/>
      <c r="GS496" s="36"/>
      <c r="GT496" s="36"/>
      <c r="GU496" s="36"/>
      <c r="GV496" s="36"/>
      <c r="GW496" s="36"/>
      <c r="GX496" s="36"/>
      <c r="GY496" s="36"/>
      <c r="GZ496" s="36"/>
      <c r="HA496" s="36"/>
      <c r="HB496" s="36"/>
      <c r="HC496" s="36"/>
      <c r="HD496" s="36"/>
      <c r="HE496" s="36"/>
      <c r="HF496" s="36"/>
      <c r="HG496" s="36"/>
      <c r="HH496" s="36"/>
      <c r="HI496" s="36"/>
      <c r="HJ496" s="36"/>
      <c r="HK496" s="36"/>
      <c r="HL496" s="36"/>
      <c r="HM496" s="36"/>
      <c r="HN496" s="36"/>
      <c r="HO496" s="36"/>
      <c r="HP496" s="36"/>
      <c r="HQ496" s="36"/>
      <c r="HR496" s="36"/>
      <c r="HS496" s="36"/>
      <c r="HT496" s="36"/>
      <c r="HU496" s="36"/>
      <c r="HV496" s="36"/>
      <c r="HW496" s="36"/>
      <c r="HX496" s="36"/>
      <c r="HY496" s="36"/>
      <c r="HZ496" s="36"/>
      <c r="IA496" s="36"/>
      <c r="IB496" s="36"/>
      <c r="IC496" s="36"/>
      <c r="ID496" s="36"/>
      <c r="IE496" s="36"/>
      <c r="IF496" s="36"/>
      <c r="IG496" s="36"/>
    </row>
    <row r="497" spans="1:241">
      <c r="A497" s="900">
        <v>10521</v>
      </c>
      <c r="B497" s="316" t="s">
        <v>147</v>
      </c>
      <c r="C497" s="896" t="s">
        <v>5809</v>
      </c>
      <c r="D497" s="241">
        <v>1266</v>
      </c>
      <c r="E497" s="897" t="s">
        <v>5810</v>
      </c>
      <c r="F497" s="318">
        <v>4</v>
      </c>
      <c r="G497" s="316" t="s">
        <v>150</v>
      </c>
      <c r="H497" s="297">
        <v>45167</v>
      </c>
      <c r="I497" s="298">
        <v>150000</v>
      </c>
      <c r="J497" s="318">
        <v>12</v>
      </c>
      <c r="K497" s="585">
        <f t="shared" si="7"/>
        <v>45531</v>
      </c>
      <c r="L497" s="583">
        <v>15</v>
      </c>
      <c r="M497" s="583">
        <v>3</v>
      </c>
      <c r="N497" s="583">
        <v>18</v>
      </c>
      <c r="O497" s="318"/>
      <c r="P497" s="318"/>
      <c r="Q497" s="115"/>
      <c r="R497" s="318"/>
      <c r="S497" s="318"/>
      <c r="T497" s="318"/>
      <c r="U497" s="318"/>
      <c r="V497" s="318"/>
      <c r="W497" s="318"/>
      <c r="X497" s="298">
        <v>150000</v>
      </c>
      <c r="Y497" s="319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36"/>
      <c r="AY497" s="36"/>
      <c r="AZ497" s="36"/>
      <c r="BA497" s="36"/>
      <c r="BB497" s="36"/>
      <c r="BC497" s="36"/>
      <c r="BD497" s="36"/>
      <c r="BE497" s="36"/>
      <c r="BF497" s="36"/>
      <c r="BG497" s="36"/>
      <c r="BH497" s="36"/>
      <c r="BI497" s="36"/>
      <c r="BJ497" s="36"/>
      <c r="BK497" s="36"/>
      <c r="BL497" s="36"/>
      <c r="BM497" s="36"/>
      <c r="BN497" s="36"/>
      <c r="BO497" s="36"/>
      <c r="BP497" s="36"/>
      <c r="BQ497" s="36"/>
      <c r="BR497" s="36"/>
      <c r="BS497" s="36"/>
      <c r="BT497" s="36"/>
      <c r="BU497" s="36"/>
      <c r="BV497" s="36"/>
      <c r="BW497" s="36"/>
      <c r="BX497" s="36"/>
      <c r="BY497" s="36"/>
      <c r="BZ497" s="36"/>
      <c r="CA497" s="36"/>
      <c r="CB497" s="36"/>
      <c r="CC497" s="36"/>
      <c r="CD497" s="36"/>
      <c r="CE497" s="36"/>
      <c r="CF497" s="36"/>
      <c r="CG497" s="36"/>
      <c r="CH497" s="36"/>
      <c r="CI497" s="36"/>
      <c r="CJ497" s="36"/>
      <c r="CK497" s="36"/>
      <c r="CL497" s="36"/>
      <c r="CM497" s="36"/>
      <c r="CN497" s="36"/>
      <c r="CO497" s="36"/>
      <c r="CP497" s="36"/>
      <c r="CQ497" s="36"/>
      <c r="CR497" s="36"/>
      <c r="CS497" s="36"/>
      <c r="CT497" s="36"/>
      <c r="CU497" s="36"/>
      <c r="CV497" s="36"/>
      <c r="CW497" s="36"/>
      <c r="CX497" s="36"/>
      <c r="CY497" s="36"/>
      <c r="CZ497" s="36"/>
      <c r="DA497" s="36"/>
      <c r="DB497" s="36"/>
      <c r="DC497" s="36"/>
      <c r="DD497" s="36"/>
      <c r="DE497" s="36"/>
      <c r="DF497" s="36"/>
      <c r="DG497" s="36"/>
      <c r="DH497" s="36"/>
      <c r="DI497" s="36"/>
      <c r="DJ497" s="36"/>
      <c r="DK497" s="36"/>
      <c r="DL497" s="36"/>
      <c r="DM497" s="36"/>
      <c r="DN497" s="36"/>
      <c r="DO497" s="36"/>
      <c r="DP497" s="36"/>
      <c r="DQ497" s="36"/>
      <c r="DR497" s="36"/>
      <c r="DS497" s="36"/>
      <c r="DT497" s="36"/>
      <c r="DU497" s="36"/>
      <c r="DV497" s="36"/>
      <c r="DW497" s="36"/>
      <c r="DX497" s="36"/>
      <c r="DY497" s="36"/>
      <c r="DZ497" s="36"/>
      <c r="EA497" s="36"/>
      <c r="EB497" s="36"/>
      <c r="EC497" s="36"/>
      <c r="ED497" s="36"/>
      <c r="EE497" s="36"/>
      <c r="EF497" s="36"/>
      <c r="EG497" s="36"/>
      <c r="EH497" s="36"/>
      <c r="EI497" s="36"/>
      <c r="EJ497" s="36"/>
      <c r="EK497" s="36"/>
      <c r="EL497" s="36"/>
      <c r="EM497" s="36"/>
      <c r="EN497" s="36"/>
      <c r="EO497" s="36"/>
      <c r="EP497" s="36"/>
      <c r="EQ497" s="36"/>
      <c r="ER497" s="36"/>
      <c r="ES497" s="36"/>
      <c r="ET497" s="36"/>
      <c r="EU497" s="36"/>
      <c r="EV497" s="36"/>
      <c r="EW497" s="36"/>
      <c r="EX497" s="36"/>
      <c r="EY497" s="36"/>
      <c r="EZ497" s="36"/>
      <c r="FA497" s="36"/>
      <c r="FB497" s="36"/>
      <c r="FC497" s="36"/>
      <c r="FD497" s="36"/>
      <c r="FE497" s="36"/>
      <c r="FF497" s="36"/>
      <c r="FG497" s="36"/>
      <c r="FH497" s="36"/>
      <c r="FI497" s="36"/>
      <c r="FJ497" s="36"/>
      <c r="FK497" s="36"/>
      <c r="FL497" s="36"/>
      <c r="FM497" s="36"/>
      <c r="FN497" s="36"/>
      <c r="FO497" s="36"/>
      <c r="FP497" s="36"/>
      <c r="FQ497" s="36"/>
      <c r="FR497" s="36"/>
      <c r="FS497" s="36"/>
      <c r="FT497" s="36"/>
      <c r="FU497" s="36"/>
      <c r="FV497" s="36"/>
      <c r="FW497" s="36"/>
      <c r="FX497" s="36"/>
      <c r="FY497" s="36"/>
      <c r="FZ497" s="36"/>
      <c r="GA497" s="36"/>
      <c r="GB497" s="36"/>
      <c r="GC497" s="36"/>
      <c r="GD497" s="36"/>
      <c r="GE497" s="36"/>
      <c r="GF497" s="36"/>
      <c r="GG497" s="36"/>
      <c r="GH497" s="36"/>
      <c r="GI497" s="36"/>
      <c r="GJ497" s="36"/>
      <c r="GK497" s="36"/>
      <c r="GL497" s="36"/>
      <c r="GM497" s="36"/>
      <c r="GN497" s="36"/>
      <c r="GO497" s="36"/>
      <c r="GP497" s="36"/>
      <c r="GQ497" s="36"/>
      <c r="GR497" s="36"/>
      <c r="GS497" s="36"/>
      <c r="GT497" s="36"/>
      <c r="GU497" s="36"/>
      <c r="GV497" s="36"/>
      <c r="GW497" s="36"/>
      <c r="GX497" s="36"/>
      <c r="GY497" s="36"/>
      <c r="GZ497" s="36"/>
      <c r="HA497" s="36"/>
      <c r="HB497" s="36"/>
      <c r="HC497" s="36"/>
      <c r="HD497" s="36"/>
      <c r="HE497" s="36"/>
      <c r="HF497" s="36"/>
      <c r="HG497" s="36"/>
      <c r="HH497" s="36"/>
      <c r="HI497" s="36"/>
      <c r="HJ497" s="36"/>
      <c r="HK497" s="36"/>
      <c r="HL497" s="36"/>
      <c r="HM497" s="36"/>
      <c r="HN497" s="36"/>
      <c r="HO497" s="36"/>
      <c r="HP497" s="36"/>
      <c r="HQ497" s="36"/>
      <c r="HR497" s="36"/>
      <c r="HS497" s="36"/>
      <c r="HT497" s="36"/>
      <c r="HU497" s="36"/>
      <c r="HV497" s="36"/>
      <c r="HW497" s="36"/>
      <c r="HX497" s="36"/>
      <c r="HY497" s="36"/>
      <c r="HZ497" s="36"/>
      <c r="IA497" s="36"/>
      <c r="IB497" s="36"/>
      <c r="IC497" s="36"/>
      <c r="ID497" s="36"/>
      <c r="IE497" s="36"/>
      <c r="IF497" s="36"/>
      <c r="IG497" s="36"/>
    </row>
    <row r="498" spans="1:241">
      <c r="A498" s="900">
        <v>2489</v>
      </c>
      <c r="B498" s="316" t="s">
        <v>147</v>
      </c>
      <c r="C498" s="896" t="s">
        <v>5809</v>
      </c>
      <c r="D498" s="241">
        <v>1267</v>
      </c>
      <c r="E498" s="897" t="s">
        <v>5810</v>
      </c>
      <c r="F498" s="318">
        <v>4</v>
      </c>
      <c r="G498" s="316" t="s">
        <v>150</v>
      </c>
      <c r="H498" s="297">
        <v>45173</v>
      </c>
      <c r="I498" s="298">
        <v>150000</v>
      </c>
      <c r="J498" s="318">
        <v>12</v>
      </c>
      <c r="K498" s="585">
        <f t="shared" si="7"/>
        <v>45537</v>
      </c>
      <c r="L498" s="583">
        <v>15</v>
      </c>
      <c r="M498" s="583">
        <v>3</v>
      </c>
      <c r="N498" s="583">
        <v>18</v>
      </c>
      <c r="O498" s="318"/>
      <c r="P498" s="318"/>
      <c r="Q498" s="115"/>
      <c r="R498" s="318"/>
      <c r="S498" s="318"/>
      <c r="T498" s="318"/>
      <c r="U498" s="318"/>
      <c r="V498" s="318"/>
      <c r="W498" s="318"/>
      <c r="X498" s="298">
        <v>150000</v>
      </c>
      <c r="Y498" s="319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36"/>
      <c r="AY498" s="36"/>
      <c r="AZ498" s="36"/>
      <c r="BA498" s="36"/>
      <c r="BB498" s="36"/>
      <c r="BC498" s="36"/>
      <c r="BD498" s="36"/>
      <c r="BE498" s="36"/>
      <c r="BF498" s="36"/>
      <c r="BG498" s="36"/>
      <c r="BH498" s="36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/>
      <c r="BS498" s="36"/>
      <c r="BT498" s="36"/>
      <c r="BU498" s="36"/>
      <c r="BV498" s="36"/>
      <c r="BW498" s="36"/>
      <c r="BX498" s="36"/>
      <c r="BY498" s="36"/>
      <c r="BZ498" s="36"/>
      <c r="CA498" s="36"/>
      <c r="CB498" s="36"/>
      <c r="CC498" s="36"/>
      <c r="CD498" s="36"/>
      <c r="CE498" s="36"/>
      <c r="CF498" s="36"/>
      <c r="CG498" s="36"/>
      <c r="CH498" s="36"/>
      <c r="CI498" s="36"/>
      <c r="CJ498" s="36"/>
      <c r="CK498" s="36"/>
      <c r="CL498" s="36"/>
      <c r="CM498" s="36"/>
      <c r="CN498" s="36"/>
      <c r="CO498" s="36"/>
      <c r="CP498" s="36"/>
      <c r="CQ498" s="36"/>
      <c r="CR498" s="36"/>
      <c r="CS498" s="36"/>
      <c r="CT498" s="36"/>
      <c r="CU498" s="36"/>
      <c r="CV498" s="36"/>
      <c r="CW498" s="36"/>
      <c r="CX498" s="36"/>
      <c r="CY498" s="36"/>
      <c r="CZ498" s="36"/>
      <c r="DA498" s="36"/>
      <c r="DB498" s="36"/>
      <c r="DC498" s="36"/>
      <c r="DD498" s="36"/>
      <c r="DE498" s="36"/>
      <c r="DF498" s="36"/>
      <c r="DG498" s="36"/>
      <c r="DH498" s="36"/>
      <c r="DI498" s="36"/>
      <c r="DJ498" s="36"/>
      <c r="DK498" s="36"/>
      <c r="DL498" s="36"/>
      <c r="DM498" s="36"/>
      <c r="DN498" s="36"/>
      <c r="DO498" s="36"/>
      <c r="DP498" s="36"/>
      <c r="DQ498" s="36"/>
      <c r="DR498" s="36"/>
      <c r="DS498" s="36"/>
      <c r="DT498" s="36"/>
      <c r="DU498" s="36"/>
      <c r="DV498" s="36"/>
      <c r="DW498" s="36"/>
      <c r="DX498" s="36"/>
      <c r="DY498" s="36"/>
      <c r="DZ498" s="36"/>
      <c r="EA498" s="36"/>
      <c r="EB498" s="36"/>
      <c r="EC498" s="36"/>
      <c r="ED498" s="36"/>
      <c r="EE498" s="36"/>
      <c r="EF498" s="36"/>
      <c r="EG498" s="36"/>
      <c r="EH498" s="36"/>
      <c r="EI498" s="36"/>
      <c r="EJ498" s="36"/>
      <c r="EK498" s="36"/>
      <c r="EL498" s="36"/>
      <c r="EM498" s="36"/>
      <c r="EN498" s="36"/>
      <c r="EO498" s="36"/>
      <c r="EP498" s="36"/>
      <c r="EQ498" s="36"/>
      <c r="ER498" s="36"/>
      <c r="ES498" s="36"/>
      <c r="ET498" s="36"/>
      <c r="EU498" s="36"/>
      <c r="EV498" s="36"/>
      <c r="EW498" s="36"/>
      <c r="EX498" s="36"/>
      <c r="EY498" s="36"/>
      <c r="EZ498" s="36"/>
      <c r="FA498" s="36"/>
      <c r="FB498" s="36"/>
      <c r="FC498" s="36"/>
      <c r="FD498" s="36"/>
      <c r="FE498" s="36"/>
      <c r="FF498" s="36"/>
      <c r="FG498" s="36"/>
      <c r="FH498" s="36"/>
      <c r="FI498" s="36"/>
      <c r="FJ498" s="36"/>
      <c r="FK498" s="36"/>
      <c r="FL498" s="36"/>
      <c r="FM498" s="36"/>
      <c r="FN498" s="36"/>
      <c r="FO498" s="36"/>
      <c r="FP498" s="36"/>
      <c r="FQ498" s="36"/>
      <c r="FR498" s="36"/>
      <c r="FS498" s="36"/>
      <c r="FT498" s="36"/>
      <c r="FU498" s="36"/>
      <c r="FV498" s="36"/>
      <c r="FW498" s="36"/>
      <c r="FX498" s="36"/>
      <c r="FY498" s="36"/>
      <c r="FZ498" s="36"/>
      <c r="GA498" s="36"/>
      <c r="GB498" s="36"/>
      <c r="GC498" s="36"/>
      <c r="GD498" s="36"/>
      <c r="GE498" s="36"/>
      <c r="GF498" s="36"/>
      <c r="GG498" s="36"/>
      <c r="GH498" s="36"/>
      <c r="GI498" s="36"/>
      <c r="GJ498" s="36"/>
      <c r="GK498" s="36"/>
      <c r="GL498" s="36"/>
      <c r="GM498" s="36"/>
      <c r="GN498" s="36"/>
      <c r="GO498" s="36"/>
      <c r="GP498" s="36"/>
      <c r="GQ498" s="36"/>
      <c r="GR498" s="36"/>
      <c r="GS498" s="36"/>
      <c r="GT498" s="36"/>
      <c r="GU498" s="36"/>
      <c r="GV498" s="36"/>
      <c r="GW498" s="36"/>
      <c r="GX498" s="36"/>
      <c r="GY498" s="36"/>
      <c r="GZ498" s="36"/>
      <c r="HA498" s="36"/>
      <c r="HB498" s="36"/>
      <c r="HC498" s="36"/>
      <c r="HD498" s="36"/>
      <c r="HE498" s="36"/>
      <c r="HF498" s="36"/>
      <c r="HG498" s="36"/>
      <c r="HH498" s="36"/>
      <c r="HI498" s="36"/>
      <c r="HJ498" s="36"/>
      <c r="HK498" s="36"/>
      <c r="HL498" s="36"/>
      <c r="HM498" s="36"/>
      <c r="HN498" s="36"/>
      <c r="HO498" s="36"/>
      <c r="HP498" s="36"/>
      <c r="HQ498" s="36"/>
      <c r="HR498" s="36"/>
      <c r="HS498" s="36"/>
      <c r="HT498" s="36"/>
      <c r="HU498" s="36"/>
      <c r="HV498" s="36"/>
      <c r="HW498" s="36"/>
      <c r="HX498" s="36"/>
      <c r="HY498" s="36"/>
      <c r="HZ498" s="36"/>
      <c r="IA498" s="36"/>
      <c r="IB498" s="36"/>
      <c r="IC498" s="36"/>
      <c r="ID498" s="36"/>
      <c r="IE498" s="36"/>
      <c r="IF498" s="36"/>
      <c r="IG498" s="36"/>
    </row>
    <row r="499" spans="1:241">
      <c r="A499" s="900">
        <v>1748</v>
      </c>
      <c r="B499" s="316" t="s">
        <v>147</v>
      </c>
      <c r="C499" s="896" t="s">
        <v>5809</v>
      </c>
      <c r="D499" s="241">
        <v>1268</v>
      </c>
      <c r="E499" s="897" t="s">
        <v>5810</v>
      </c>
      <c r="F499" s="318">
        <v>4</v>
      </c>
      <c r="G499" s="316" t="s">
        <v>150</v>
      </c>
      <c r="H499" s="297">
        <v>45180</v>
      </c>
      <c r="I499" s="298">
        <v>150000</v>
      </c>
      <c r="J499" s="318">
        <v>12</v>
      </c>
      <c r="K499" s="585">
        <f t="shared" si="7"/>
        <v>45544</v>
      </c>
      <c r="L499" s="583">
        <v>15</v>
      </c>
      <c r="M499" s="583">
        <v>3</v>
      </c>
      <c r="N499" s="583">
        <v>18</v>
      </c>
      <c r="O499" s="318"/>
      <c r="P499" s="318"/>
      <c r="Q499" s="115"/>
      <c r="R499" s="318"/>
      <c r="S499" s="318"/>
      <c r="T499" s="318"/>
      <c r="U499" s="318"/>
      <c r="V499" s="318"/>
      <c r="W499" s="318"/>
      <c r="X499" s="298">
        <v>150000</v>
      </c>
      <c r="Y499" s="319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36"/>
      <c r="AY499" s="36"/>
      <c r="AZ499" s="36"/>
      <c r="BA499" s="36"/>
      <c r="BB499" s="36"/>
      <c r="BC499" s="36"/>
      <c r="BD499" s="36"/>
      <c r="BE499" s="36"/>
      <c r="BF499" s="36"/>
      <c r="BG499" s="36"/>
      <c r="BH499" s="36"/>
      <c r="BI499" s="36"/>
      <c r="BJ499" s="36"/>
      <c r="BK499" s="36"/>
      <c r="BL499" s="36"/>
      <c r="BM499" s="36"/>
      <c r="BN499" s="36"/>
      <c r="BO499" s="36"/>
      <c r="BP499" s="36"/>
      <c r="BQ499" s="36"/>
      <c r="BR499" s="36"/>
      <c r="BS499" s="36"/>
      <c r="BT499" s="36"/>
      <c r="BU499" s="36"/>
      <c r="BV499" s="36"/>
      <c r="BW499" s="36"/>
      <c r="BX499" s="36"/>
      <c r="BY499" s="36"/>
      <c r="BZ499" s="36"/>
      <c r="CA499" s="36"/>
      <c r="CB499" s="36"/>
      <c r="CC499" s="36"/>
      <c r="CD499" s="36"/>
      <c r="CE499" s="36"/>
      <c r="CF499" s="36"/>
      <c r="CG499" s="36"/>
      <c r="CH499" s="36"/>
      <c r="CI499" s="36"/>
      <c r="CJ499" s="36"/>
      <c r="CK499" s="36"/>
      <c r="CL499" s="36"/>
      <c r="CM499" s="36"/>
      <c r="CN499" s="36"/>
      <c r="CO499" s="36"/>
      <c r="CP499" s="36"/>
      <c r="CQ499" s="36"/>
      <c r="CR499" s="36"/>
      <c r="CS499" s="36"/>
      <c r="CT499" s="36"/>
      <c r="CU499" s="36"/>
      <c r="CV499" s="36"/>
      <c r="CW499" s="36"/>
      <c r="CX499" s="36"/>
      <c r="CY499" s="36"/>
      <c r="CZ499" s="36"/>
      <c r="DA499" s="36"/>
      <c r="DB499" s="36"/>
      <c r="DC499" s="36"/>
      <c r="DD499" s="36"/>
      <c r="DE499" s="36"/>
      <c r="DF499" s="36"/>
      <c r="DG499" s="36"/>
      <c r="DH499" s="36"/>
      <c r="DI499" s="36"/>
      <c r="DJ499" s="36"/>
      <c r="DK499" s="36"/>
      <c r="DL499" s="36"/>
      <c r="DM499" s="36"/>
      <c r="DN499" s="36"/>
      <c r="DO499" s="36"/>
      <c r="DP499" s="36"/>
      <c r="DQ499" s="36"/>
      <c r="DR499" s="36"/>
      <c r="DS499" s="36"/>
      <c r="DT499" s="36"/>
      <c r="DU499" s="36"/>
      <c r="DV499" s="36"/>
      <c r="DW499" s="36"/>
      <c r="DX499" s="36"/>
      <c r="DY499" s="36"/>
      <c r="DZ499" s="36"/>
      <c r="EA499" s="36"/>
      <c r="EB499" s="36"/>
      <c r="EC499" s="36"/>
      <c r="ED499" s="36"/>
      <c r="EE499" s="36"/>
      <c r="EF499" s="36"/>
      <c r="EG499" s="36"/>
      <c r="EH499" s="36"/>
      <c r="EI499" s="36"/>
      <c r="EJ499" s="36"/>
      <c r="EK499" s="36"/>
      <c r="EL499" s="36"/>
      <c r="EM499" s="36"/>
      <c r="EN499" s="36"/>
      <c r="EO499" s="36"/>
      <c r="EP499" s="36"/>
      <c r="EQ499" s="36"/>
      <c r="ER499" s="36"/>
      <c r="ES499" s="36"/>
      <c r="ET499" s="36"/>
      <c r="EU499" s="36"/>
      <c r="EV499" s="36"/>
      <c r="EW499" s="36"/>
      <c r="EX499" s="36"/>
      <c r="EY499" s="36"/>
      <c r="EZ499" s="36"/>
      <c r="FA499" s="36"/>
      <c r="FB499" s="36"/>
      <c r="FC499" s="36"/>
      <c r="FD499" s="36"/>
      <c r="FE499" s="36"/>
      <c r="FF499" s="36"/>
      <c r="FG499" s="36"/>
      <c r="FH499" s="36"/>
      <c r="FI499" s="36"/>
      <c r="FJ499" s="36"/>
      <c r="FK499" s="36"/>
      <c r="FL499" s="36"/>
      <c r="FM499" s="36"/>
      <c r="FN499" s="36"/>
      <c r="FO499" s="36"/>
      <c r="FP499" s="36"/>
      <c r="FQ499" s="36"/>
      <c r="FR499" s="36"/>
      <c r="FS499" s="36"/>
      <c r="FT499" s="36"/>
      <c r="FU499" s="36"/>
      <c r="FV499" s="36"/>
      <c r="FW499" s="36"/>
      <c r="FX499" s="36"/>
      <c r="FY499" s="36"/>
      <c r="FZ499" s="36"/>
      <c r="GA499" s="36"/>
      <c r="GB499" s="36"/>
      <c r="GC499" s="36"/>
      <c r="GD499" s="36"/>
      <c r="GE499" s="36"/>
      <c r="GF499" s="36"/>
      <c r="GG499" s="36"/>
      <c r="GH499" s="36"/>
      <c r="GI499" s="36"/>
      <c r="GJ499" s="36"/>
      <c r="GK499" s="36"/>
      <c r="GL499" s="36"/>
      <c r="GM499" s="36"/>
      <c r="GN499" s="36"/>
      <c r="GO499" s="36"/>
      <c r="GP499" s="36"/>
      <c r="GQ499" s="36"/>
      <c r="GR499" s="36"/>
      <c r="GS499" s="36"/>
      <c r="GT499" s="36"/>
      <c r="GU499" s="36"/>
      <c r="GV499" s="36"/>
      <c r="GW499" s="36"/>
      <c r="GX499" s="36"/>
      <c r="GY499" s="36"/>
      <c r="GZ499" s="36"/>
      <c r="HA499" s="36"/>
      <c r="HB499" s="36"/>
      <c r="HC499" s="36"/>
      <c r="HD499" s="36"/>
      <c r="HE499" s="36"/>
      <c r="HF499" s="36"/>
      <c r="HG499" s="36"/>
      <c r="HH499" s="36"/>
      <c r="HI499" s="36"/>
      <c r="HJ499" s="36"/>
      <c r="HK499" s="36"/>
      <c r="HL499" s="36"/>
      <c r="HM499" s="36"/>
      <c r="HN499" s="36"/>
      <c r="HO499" s="36"/>
      <c r="HP499" s="36"/>
      <c r="HQ499" s="36"/>
      <c r="HR499" s="36"/>
      <c r="HS499" s="36"/>
      <c r="HT499" s="36"/>
      <c r="HU499" s="36"/>
      <c r="HV499" s="36"/>
      <c r="HW499" s="36"/>
      <c r="HX499" s="36"/>
      <c r="HY499" s="36"/>
      <c r="HZ499" s="36"/>
      <c r="IA499" s="36"/>
      <c r="IB499" s="36"/>
      <c r="IC499" s="36"/>
      <c r="ID499" s="36"/>
      <c r="IE499" s="36"/>
      <c r="IF499" s="36"/>
      <c r="IG499" s="36"/>
    </row>
    <row r="500" spans="1:241">
      <c r="A500" s="900">
        <v>2505</v>
      </c>
      <c r="B500" s="316" t="s">
        <v>147</v>
      </c>
      <c r="C500" s="896" t="s">
        <v>5809</v>
      </c>
      <c r="D500" s="241">
        <v>1269</v>
      </c>
      <c r="E500" s="897" t="s">
        <v>5810</v>
      </c>
      <c r="F500" s="318">
        <v>4</v>
      </c>
      <c r="G500" s="316" t="s">
        <v>150</v>
      </c>
      <c r="H500" s="297">
        <v>45181</v>
      </c>
      <c r="I500" s="298">
        <v>100000</v>
      </c>
      <c r="J500" s="318">
        <v>12</v>
      </c>
      <c r="K500" s="585">
        <f t="shared" si="7"/>
        <v>45545</v>
      </c>
      <c r="L500" s="583">
        <v>15</v>
      </c>
      <c r="M500" s="583">
        <v>3</v>
      </c>
      <c r="N500" s="583">
        <v>18</v>
      </c>
      <c r="O500" s="318"/>
      <c r="P500" s="318"/>
      <c r="Q500" s="115"/>
      <c r="R500" s="318"/>
      <c r="S500" s="318"/>
      <c r="T500" s="318"/>
      <c r="U500" s="318"/>
      <c r="V500" s="318"/>
      <c r="W500" s="318"/>
      <c r="X500" s="298">
        <v>100000</v>
      </c>
      <c r="Y500" s="319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36"/>
      <c r="AY500" s="36"/>
      <c r="AZ500" s="36"/>
      <c r="BA500" s="36"/>
      <c r="BB500" s="36"/>
      <c r="BC500" s="36"/>
      <c r="BD500" s="36"/>
      <c r="BE500" s="36"/>
      <c r="BF500" s="36"/>
      <c r="BG500" s="36"/>
      <c r="BH500" s="36"/>
      <c r="BI500" s="36"/>
      <c r="BJ500" s="36"/>
      <c r="BK500" s="36"/>
      <c r="BL500" s="36"/>
      <c r="BM500" s="36"/>
      <c r="BN500" s="36"/>
      <c r="BO500" s="36"/>
      <c r="BP500" s="36"/>
      <c r="BQ500" s="36"/>
      <c r="BR500" s="36"/>
      <c r="BS500" s="36"/>
      <c r="BT500" s="36"/>
      <c r="BU500" s="36"/>
      <c r="BV500" s="36"/>
      <c r="BW500" s="36"/>
      <c r="BX500" s="36"/>
      <c r="BY500" s="36"/>
      <c r="BZ500" s="36"/>
      <c r="CA500" s="36"/>
      <c r="CB500" s="36"/>
      <c r="CC500" s="36"/>
      <c r="CD500" s="36"/>
      <c r="CE500" s="36"/>
      <c r="CF500" s="36"/>
      <c r="CG500" s="36"/>
      <c r="CH500" s="36"/>
      <c r="CI500" s="36"/>
      <c r="CJ500" s="36"/>
      <c r="CK500" s="36"/>
      <c r="CL500" s="36"/>
      <c r="CM500" s="36"/>
      <c r="CN500" s="36"/>
      <c r="CO500" s="36"/>
      <c r="CP500" s="36"/>
      <c r="CQ500" s="36"/>
      <c r="CR500" s="36"/>
      <c r="CS500" s="36"/>
      <c r="CT500" s="36"/>
      <c r="CU500" s="36"/>
      <c r="CV500" s="36"/>
      <c r="CW500" s="36"/>
      <c r="CX500" s="36"/>
      <c r="CY500" s="36"/>
      <c r="CZ500" s="36"/>
      <c r="DA500" s="36"/>
      <c r="DB500" s="36"/>
      <c r="DC500" s="36"/>
      <c r="DD500" s="36"/>
      <c r="DE500" s="36"/>
      <c r="DF500" s="36"/>
      <c r="DG500" s="36"/>
      <c r="DH500" s="36"/>
      <c r="DI500" s="36"/>
      <c r="DJ500" s="36"/>
      <c r="DK500" s="36"/>
      <c r="DL500" s="36"/>
      <c r="DM500" s="36"/>
      <c r="DN500" s="36"/>
      <c r="DO500" s="36"/>
      <c r="DP500" s="36"/>
      <c r="DQ500" s="36"/>
      <c r="DR500" s="36"/>
      <c r="DS500" s="36"/>
      <c r="DT500" s="36"/>
      <c r="DU500" s="36"/>
      <c r="DV500" s="36"/>
      <c r="DW500" s="36"/>
      <c r="DX500" s="36"/>
      <c r="DY500" s="36"/>
      <c r="DZ500" s="36"/>
      <c r="EA500" s="36"/>
      <c r="EB500" s="36"/>
      <c r="EC500" s="36"/>
      <c r="ED500" s="36"/>
      <c r="EE500" s="36"/>
      <c r="EF500" s="36"/>
      <c r="EG500" s="36"/>
      <c r="EH500" s="36"/>
      <c r="EI500" s="36"/>
      <c r="EJ500" s="36"/>
      <c r="EK500" s="36"/>
      <c r="EL500" s="36"/>
      <c r="EM500" s="36"/>
      <c r="EN500" s="36"/>
      <c r="EO500" s="36"/>
      <c r="EP500" s="36"/>
      <c r="EQ500" s="36"/>
      <c r="ER500" s="36"/>
      <c r="ES500" s="36"/>
      <c r="ET500" s="36"/>
      <c r="EU500" s="36"/>
      <c r="EV500" s="36"/>
      <c r="EW500" s="36"/>
      <c r="EX500" s="36"/>
      <c r="EY500" s="36"/>
      <c r="EZ500" s="36"/>
      <c r="FA500" s="36"/>
      <c r="FB500" s="36"/>
      <c r="FC500" s="36"/>
      <c r="FD500" s="36"/>
      <c r="FE500" s="36"/>
      <c r="FF500" s="36"/>
      <c r="FG500" s="36"/>
      <c r="FH500" s="36"/>
      <c r="FI500" s="36"/>
      <c r="FJ500" s="36"/>
      <c r="FK500" s="36"/>
      <c r="FL500" s="36"/>
      <c r="FM500" s="36"/>
      <c r="FN500" s="36"/>
      <c r="FO500" s="36"/>
      <c r="FP500" s="36"/>
      <c r="FQ500" s="36"/>
      <c r="FR500" s="36"/>
      <c r="FS500" s="36"/>
      <c r="FT500" s="36"/>
      <c r="FU500" s="36"/>
      <c r="FV500" s="36"/>
      <c r="FW500" s="36"/>
      <c r="FX500" s="36"/>
      <c r="FY500" s="36"/>
      <c r="FZ500" s="36"/>
      <c r="GA500" s="36"/>
      <c r="GB500" s="36"/>
      <c r="GC500" s="36"/>
      <c r="GD500" s="36"/>
      <c r="GE500" s="36"/>
      <c r="GF500" s="36"/>
      <c r="GG500" s="36"/>
      <c r="GH500" s="36"/>
      <c r="GI500" s="36"/>
      <c r="GJ500" s="36"/>
      <c r="GK500" s="36"/>
      <c r="GL500" s="36"/>
      <c r="GM500" s="36"/>
      <c r="GN500" s="36"/>
      <c r="GO500" s="36"/>
      <c r="GP500" s="36"/>
      <c r="GQ500" s="36"/>
      <c r="GR500" s="36"/>
      <c r="GS500" s="36"/>
      <c r="GT500" s="36"/>
      <c r="GU500" s="36"/>
      <c r="GV500" s="36"/>
      <c r="GW500" s="36"/>
      <c r="GX500" s="36"/>
      <c r="GY500" s="36"/>
      <c r="GZ500" s="36"/>
      <c r="HA500" s="36"/>
      <c r="HB500" s="36"/>
      <c r="HC500" s="36"/>
      <c r="HD500" s="36"/>
      <c r="HE500" s="36"/>
      <c r="HF500" s="36"/>
      <c r="HG500" s="36"/>
      <c r="HH500" s="36"/>
      <c r="HI500" s="36"/>
      <c r="HJ500" s="36"/>
      <c r="HK500" s="36"/>
      <c r="HL500" s="36"/>
      <c r="HM500" s="36"/>
      <c r="HN500" s="36"/>
      <c r="HO500" s="36"/>
      <c r="HP500" s="36"/>
      <c r="HQ500" s="36"/>
      <c r="HR500" s="36"/>
      <c r="HS500" s="36"/>
      <c r="HT500" s="36"/>
      <c r="HU500" s="36"/>
      <c r="HV500" s="36"/>
      <c r="HW500" s="36"/>
      <c r="HX500" s="36"/>
      <c r="HY500" s="36"/>
      <c r="HZ500" s="36"/>
      <c r="IA500" s="36"/>
      <c r="IB500" s="36"/>
      <c r="IC500" s="36"/>
      <c r="ID500" s="36"/>
      <c r="IE500" s="36"/>
      <c r="IF500" s="36"/>
      <c r="IG500" s="36"/>
    </row>
    <row r="501" spans="1:241">
      <c r="A501" s="900">
        <v>2465</v>
      </c>
      <c r="B501" s="316" t="s">
        <v>147</v>
      </c>
      <c r="C501" s="896" t="s">
        <v>5809</v>
      </c>
      <c r="D501" s="241">
        <v>1270</v>
      </c>
      <c r="E501" s="897" t="s">
        <v>5810</v>
      </c>
      <c r="F501" s="318">
        <v>4</v>
      </c>
      <c r="G501" s="316" t="s">
        <v>150</v>
      </c>
      <c r="H501" s="297">
        <v>45233</v>
      </c>
      <c r="I501" s="298">
        <v>200000</v>
      </c>
      <c r="J501" s="318">
        <v>12</v>
      </c>
      <c r="K501" s="585">
        <f t="shared" si="7"/>
        <v>45597</v>
      </c>
      <c r="L501" s="583">
        <v>15</v>
      </c>
      <c r="M501" s="583">
        <v>3</v>
      </c>
      <c r="N501" s="583">
        <v>18</v>
      </c>
      <c r="O501" s="318"/>
      <c r="P501" s="318"/>
      <c r="Q501" s="115"/>
      <c r="R501" s="318"/>
      <c r="S501" s="318"/>
      <c r="T501" s="318"/>
      <c r="U501" s="318"/>
      <c r="V501" s="318"/>
      <c r="W501" s="318"/>
      <c r="X501" s="298">
        <v>200000</v>
      </c>
      <c r="Y501" s="319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36"/>
      <c r="AY501" s="36"/>
      <c r="AZ501" s="36"/>
      <c r="BA501" s="36"/>
      <c r="BB501" s="36"/>
      <c r="BC501" s="36"/>
      <c r="BD501" s="36"/>
      <c r="BE501" s="36"/>
      <c r="BF501" s="36"/>
      <c r="BG501" s="36"/>
      <c r="BH501" s="36"/>
      <c r="BI501" s="36"/>
      <c r="BJ501" s="36"/>
      <c r="BK501" s="36"/>
      <c r="BL501" s="36"/>
      <c r="BM501" s="36"/>
      <c r="BN501" s="36"/>
      <c r="BO501" s="36"/>
      <c r="BP501" s="36"/>
      <c r="BQ501" s="36"/>
      <c r="BR501" s="36"/>
      <c r="BS501" s="36"/>
      <c r="BT501" s="36"/>
      <c r="BU501" s="36"/>
      <c r="BV501" s="36"/>
      <c r="BW501" s="36"/>
      <c r="BX501" s="36"/>
      <c r="BY501" s="36"/>
      <c r="BZ501" s="36"/>
      <c r="CA501" s="36"/>
      <c r="CB501" s="36"/>
      <c r="CC501" s="36"/>
      <c r="CD501" s="36"/>
      <c r="CE501" s="36"/>
      <c r="CF501" s="36"/>
      <c r="CG501" s="36"/>
      <c r="CH501" s="36"/>
      <c r="CI501" s="36"/>
      <c r="CJ501" s="36"/>
      <c r="CK501" s="36"/>
      <c r="CL501" s="36"/>
      <c r="CM501" s="36"/>
      <c r="CN501" s="36"/>
      <c r="CO501" s="36"/>
      <c r="CP501" s="36"/>
      <c r="CQ501" s="36"/>
      <c r="CR501" s="36"/>
      <c r="CS501" s="36"/>
      <c r="CT501" s="36"/>
      <c r="CU501" s="36"/>
      <c r="CV501" s="36"/>
      <c r="CW501" s="36"/>
      <c r="CX501" s="36"/>
      <c r="CY501" s="36"/>
      <c r="CZ501" s="36"/>
      <c r="DA501" s="36"/>
      <c r="DB501" s="36"/>
      <c r="DC501" s="36"/>
      <c r="DD501" s="36"/>
      <c r="DE501" s="36"/>
      <c r="DF501" s="36"/>
      <c r="DG501" s="36"/>
      <c r="DH501" s="36"/>
      <c r="DI501" s="36"/>
      <c r="DJ501" s="36"/>
      <c r="DK501" s="36"/>
      <c r="DL501" s="36"/>
      <c r="DM501" s="36"/>
      <c r="DN501" s="36"/>
      <c r="DO501" s="36"/>
      <c r="DP501" s="36"/>
      <c r="DQ501" s="36"/>
      <c r="DR501" s="36"/>
      <c r="DS501" s="36"/>
      <c r="DT501" s="36"/>
      <c r="DU501" s="36"/>
      <c r="DV501" s="36"/>
      <c r="DW501" s="36"/>
      <c r="DX501" s="36"/>
      <c r="DY501" s="36"/>
      <c r="DZ501" s="36"/>
      <c r="EA501" s="36"/>
      <c r="EB501" s="36"/>
      <c r="EC501" s="36"/>
      <c r="ED501" s="36"/>
      <c r="EE501" s="36"/>
      <c r="EF501" s="36"/>
      <c r="EG501" s="36"/>
      <c r="EH501" s="36"/>
      <c r="EI501" s="36"/>
      <c r="EJ501" s="36"/>
      <c r="EK501" s="36"/>
      <c r="EL501" s="36"/>
      <c r="EM501" s="36"/>
      <c r="EN501" s="36"/>
      <c r="EO501" s="36"/>
      <c r="EP501" s="36"/>
      <c r="EQ501" s="36"/>
      <c r="ER501" s="36"/>
      <c r="ES501" s="36"/>
      <c r="ET501" s="36"/>
      <c r="EU501" s="36"/>
      <c r="EV501" s="36"/>
      <c r="EW501" s="36"/>
      <c r="EX501" s="36"/>
      <c r="EY501" s="36"/>
      <c r="EZ501" s="36"/>
      <c r="FA501" s="36"/>
      <c r="FB501" s="36"/>
      <c r="FC501" s="36"/>
      <c r="FD501" s="36"/>
      <c r="FE501" s="36"/>
      <c r="FF501" s="36"/>
      <c r="FG501" s="36"/>
      <c r="FH501" s="36"/>
      <c r="FI501" s="36"/>
      <c r="FJ501" s="36"/>
      <c r="FK501" s="36"/>
      <c r="FL501" s="36"/>
      <c r="FM501" s="36"/>
      <c r="FN501" s="36"/>
      <c r="FO501" s="36"/>
      <c r="FP501" s="36"/>
      <c r="FQ501" s="36"/>
      <c r="FR501" s="36"/>
      <c r="FS501" s="36"/>
      <c r="FT501" s="36"/>
      <c r="FU501" s="36"/>
      <c r="FV501" s="36"/>
      <c r="FW501" s="36"/>
      <c r="FX501" s="36"/>
      <c r="FY501" s="36"/>
      <c r="FZ501" s="36"/>
      <c r="GA501" s="36"/>
      <c r="GB501" s="36"/>
      <c r="GC501" s="36"/>
      <c r="GD501" s="36"/>
      <c r="GE501" s="36"/>
      <c r="GF501" s="36"/>
      <c r="GG501" s="36"/>
      <c r="GH501" s="36"/>
      <c r="GI501" s="36"/>
      <c r="GJ501" s="36"/>
      <c r="GK501" s="36"/>
      <c r="GL501" s="36"/>
      <c r="GM501" s="36"/>
      <c r="GN501" s="36"/>
      <c r="GO501" s="36"/>
      <c r="GP501" s="36"/>
      <c r="GQ501" s="36"/>
      <c r="GR501" s="36"/>
      <c r="GS501" s="36"/>
      <c r="GT501" s="36"/>
      <c r="GU501" s="36"/>
      <c r="GV501" s="36"/>
      <c r="GW501" s="36"/>
      <c r="GX501" s="36"/>
      <c r="GY501" s="36"/>
      <c r="GZ501" s="36"/>
      <c r="HA501" s="36"/>
      <c r="HB501" s="36"/>
      <c r="HC501" s="36"/>
      <c r="HD501" s="36"/>
      <c r="HE501" s="36"/>
      <c r="HF501" s="36"/>
      <c r="HG501" s="36"/>
      <c r="HH501" s="36"/>
      <c r="HI501" s="36"/>
      <c r="HJ501" s="36"/>
      <c r="HK501" s="36"/>
      <c r="HL501" s="36"/>
      <c r="HM501" s="36"/>
      <c r="HN501" s="36"/>
      <c r="HO501" s="36"/>
      <c r="HP501" s="36"/>
      <c r="HQ501" s="36"/>
      <c r="HR501" s="36"/>
      <c r="HS501" s="36"/>
      <c r="HT501" s="36"/>
      <c r="HU501" s="36"/>
      <c r="HV501" s="36"/>
      <c r="HW501" s="36"/>
      <c r="HX501" s="36"/>
      <c r="HY501" s="36"/>
      <c r="HZ501" s="36"/>
      <c r="IA501" s="36"/>
      <c r="IB501" s="36"/>
      <c r="IC501" s="36"/>
      <c r="ID501" s="36"/>
      <c r="IE501" s="36"/>
      <c r="IF501" s="36"/>
      <c r="IG501" s="36"/>
    </row>
    <row r="502" spans="1:241">
      <c r="A502" s="900">
        <v>2059</v>
      </c>
      <c r="B502" s="316" t="s">
        <v>147</v>
      </c>
      <c r="C502" s="896" t="s">
        <v>5809</v>
      </c>
      <c r="D502" s="241">
        <v>1271</v>
      </c>
      <c r="E502" s="897" t="s">
        <v>5810</v>
      </c>
      <c r="F502" s="318">
        <v>4</v>
      </c>
      <c r="G502" s="316" t="s">
        <v>150</v>
      </c>
      <c r="H502" s="297">
        <v>45218</v>
      </c>
      <c r="I502" s="298">
        <v>200000</v>
      </c>
      <c r="J502" s="318">
        <v>12</v>
      </c>
      <c r="K502" s="585">
        <f t="shared" si="7"/>
        <v>45582</v>
      </c>
      <c r="L502" s="583">
        <v>15</v>
      </c>
      <c r="M502" s="583">
        <v>3</v>
      </c>
      <c r="N502" s="583">
        <v>18</v>
      </c>
      <c r="O502" s="318"/>
      <c r="P502" s="318"/>
      <c r="Q502" s="115"/>
      <c r="R502" s="318"/>
      <c r="S502" s="318"/>
      <c r="T502" s="318"/>
      <c r="U502" s="318"/>
      <c r="V502" s="318"/>
      <c r="W502" s="318"/>
      <c r="X502" s="298">
        <v>200000</v>
      </c>
      <c r="Y502" s="319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36"/>
      <c r="AY502" s="36"/>
      <c r="AZ502" s="36"/>
      <c r="BA502" s="36"/>
      <c r="BB502" s="36"/>
      <c r="BC502" s="36"/>
      <c r="BD502" s="36"/>
      <c r="BE502" s="36"/>
      <c r="BF502" s="36"/>
      <c r="BG502" s="36"/>
      <c r="BH502" s="36"/>
      <c r="BI502" s="36"/>
      <c r="BJ502" s="36"/>
      <c r="BK502" s="36"/>
      <c r="BL502" s="36"/>
      <c r="BM502" s="36"/>
      <c r="BN502" s="36"/>
      <c r="BO502" s="36"/>
      <c r="BP502" s="36"/>
      <c r="BQ502" s="36"/>
      <c r="BR502" s="36"/>
      <c r="BS502" s="36"/>
      <c r="BT502" s="36"/>
      <c r="BU502" s="36"/>
      <c r="BV502" s="36"/>
      <c r="BW502" s="36"/>
      <c r="BX502" s="36"/>
      <c r="BY502" s="36"/>
      <c r="BZ502" s="36"/>
      <c r="CA502" s="36"/>
      <c r="CB502" s="36"/>
      <c r="CC502" s="36"/>
      <c r="CD502" s="36"/>
      <c r="CE502" s="36"/>
      <c r="CF502" s="36"/>
      <c r="CG502" s="36"/>
      <c r="CH502" s="36"/>
      <c r="CI502" s="36"/>
      <c r="CJ502" s="36"/>
      <c r="CK502" s="36"/>
      <c r="CL502" s="36"/>
      <c r="CM502" s="36"/>
      <c r="CN502" s="36"/>
      <c r="CO502" s="36"/>
      <c r="CP502" s="36"/>
      <c r="CQ502" s="36"/>
      <c r="CR502" s="36"/>
      <c r="CS502" s="36"/>
      <c r="CT502" s="36"/>
      <c r="CU502" s="36"/>
      <c r="CV502" s="36"/>
      <c r="CW502" s="36"/>
      <c r="CX502" s="36"/>
      <c r="CY502" s="36"/>
      <c r="CZ502" s="36"/>
      <c r="DA502" s="36"/>
      <c r="DB502" s="36"/>
      <c r="DC502" s="36"/>
      <c r="DD502" s="36"/>
      <c r="DE502" s="36"/>
      <c r="DF502" s="36"/>
      <c r="DG502" s="36"/>
      <c r="DH502" s="36"/>
      <c r="DI502" s="36"/>
      <c r="DJ502" s="36"/>
      <c r="DK502" s="36"/>
      <c r="DL502" s="36"/>
      <c r="DM502" s="36"/>
      <c r="DN502" s="36"/>
      <c r="DO502" s="36"/>
      <c r="DP502" s="36"/>
      <c r="DQ502" s="36"/>
      <c r="DR502" s="36"/>
      <c r="DS502" s="36"/>
      <c r="DT502" s="36"/>
      <c r="DU502" s="36"/>
      <c r="DV502" s="36"/>
      <c r="DW502" s="36"/>
      <c r="DX502" s="36"/>
      <c r="DY502" s="36"/>
      <c r="DZ502" s="36"/>
      <c r="EA502" s="36"/>
      <c r="EB502" s="36"/>
      <c r="EC502" s="36"/>
      <c r="ED502" s="36"/>
      <c r="EE502" s="36"/>
      <c r="EF502" s="36"/>
      <c r="EG502" s="36"/>
      <c r="EH502" s="36"/>
      <c r="EI502" s="36"/>
      <c r="EJ502" s="36"/>
      <c r="EK502" s="36"/>
      <c r="EL502" s="36"/>
      <c r="EM502" s="36"/>
      <c r="EN502" s="36"/>
      <c r="EO502" s="36"/>
      <c r="EP502" s="36"/>
      <c r="EQ502" s="36"/>
      <c r="ER502" s="36"/>
      <c r="ES502" s="36"/>
      <c r="ET502" s="36"/>
      <c r="EU502" s="36"/>
      <c r="EV502" s="36"/>
      <c r="EW502" s="36"/>
      <c r="EX502" s="36"/>
      <c r="EY502" s="36"/>
      <c r="EZ502" s="36"/>
      <c r="FA502" s="36"/>
      <c r="FB502" s="36"/>
      <c r="FC502" s="36"/>
      <c r="FD502" s="36"/>
      <c r="FE502" s="36"/>
      <c r="FF502" s="36"/>
      <c r="FG502" s="36"/>
      <c r="FH502" s="36"/>
      <c r="FI502" s="36"/>
      <c r="FJ502" s="36"/>
      <c r="FK502" s="36"/>
      <c r="FL502" s="36"/>
      <c r="FM502" s="36"/>
      <c r="FN502" s="36"/>
      <c r="FO502" s="36"/>
      <c r="FP502" s="36"/>
      <c r="FQ502" s="36"/>
      <c r="FR502" s="36"/>
      <c r="FS502" s="36"/>
      <c r="FT502" s="36"/>
      <c r="FU502" s="36"/>
      <c r="FV502" s="36"/>
      <c r="FW502" s="36"/>
      <c r="FX502" s="36"/>
      <c r="FY502" s="36"/>
      <c r="FZ502" s="36"/>
      <c r="GA502" s="36"/>
      <c r="GB502" s="36"/>
      <c r="GC502" s="36"/>
      <c r="GD502" s="36"/>
      <c r="GE502" s="36"/>
      <c r="GF502" s="36"/>
      <c r="GG502" s="36"/>
      <c r="GH502" s="36"/>
      <c r="GI502" s="36"/>
      <c r="GJ502" s="36"/>
      <c r="GK502" s="36"/>
      <c r="GL502" s="36"/>
      <c r="GM502" s="36"/>
      <c r="GN502" s="36"/>
      <c r="GO502" s="36"/>
      <c r="GP502" s="36"/>
      <c r="GQ502" s="36"/>
      <c r="GR502" s="36"/>
      <c r="GS502" s="36"/>
      <c r="GT502" s="36"/>
      <c r="GU502" s="36"/>
      <c r="GV502" s="36"/>
      <c r="GW502" s="36"/>
      <c r="GX502" s="36"/>
      <c r="GY502" s="36"/>
      <c r="GZ502" s="36"/>
      <c r="HA502" s="36"/>
      <c r="HB502" s="36"/>
      <c r="HC502" s="36"/>
      <c r="HD502" s="36"/>
      <c r="HE502" s="36"/>
      <c r="HF502" s="36"/>
      <c r="HG502" s="36"/>
      <c r="HH502" s="36"/>
      <c r="HI502" s="36"/>
      <c r="HJ502" s="36"/>
      <c r="HK502" s="36"/>
      <c r="HL502" s="36"/>
      <c r="HM502" s="36"/>
      <c r="HN502" s="36"/>
      <c r="HO502" s="36"/>
      <c r="HP502" s="36"/>
      <c r="HQ502" s="36"/>
      <c r="HR502" s="36"/>
      <c r="HS502" s="36"/>
      <c r="HT502" s="36"/>
      <c r="HU502" s="36"/>
      <c r="HV502" s="36"/>
      <c r="HW502" s="36"/>
      <c r="HX502" s="36"/>
      <c r="HY502" s="36"/>
      <c r="HZ502" s="36"/>
      <c r="IA502" s="36"/>
      <c r="IB502" s="36"/>
      <c r="IC502" s="36"/>
      <c r="ID502" s="36"/>
      <c r="IE502" s="36"/>
      <c r="IF502" s="36"/>
      <c r="IG502" s="36"/>
    </row>
    <row r="503" spans="1:241">
      <c r="A503" s="900">
        <v>912</v>
      </c>
      <c r="B503" s="316" t="s">
        <v>147</v>
      </c>
      <c r="C503" s="896" t="s">
        <v>5809</v>
      </c>
      <c r="D503" s="241">
        <v>1272</v>
      </c>
      <c r="E503" s="897" t="s">
        <v>5810</v>
      </c>
      <c r="F503" s="318">
        <v>4</v>
      </c>
      <c r="G503" s="316" t="s">
        <v>150</v>
      </c>
      <c r="H503" s="297">
        <v>45194</v>
      </c>
      <c r="I503" s="298">
        <v>150000</v>
      </c>
      <c r="J503" s="318">
        <v>12</v>
      </c>
      <c r="K503" s="585">
        <f t="shared" si="7"/>
        <v>45558</v>
      </c>
      <c r="L503" s="583">
        <v>15</v>
      </c>
      <c r="M503" s="583">
        <v>3</v>
      </c>
      <c r="N503" s="583">
        <v>18</v>
      </c>
      <c r="O503" s="318"/>
      <c r="P503" s="318"/>
      <c r="Q503" s="115"/>
      <c r="R503" s="318"/>
      <c r="S503" s="318"/>
      <c r="T503" s="318"/>
      <c r="U503" s="318"/>
      <c r="V503" s="318"/>
      <c r="W503" s="318"/>
      <c r="X503" s="298">
        <v>150000</v>
      </c>
      <c r="Y503" s="319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36"/>
      <c r="AY503" s="36"/>
      <c r="AZ503" s="36"/>
      <c r="BA503" s="36"/>
      <c r="BB503" s="36"/>
      <c r="BC503" s="36"/>
      <c r="BD503" s="36"/>
      <c r="BE503" s="36"/>
      <c r="BF503" s="36"/>
      <c r="BG503" s="36"/>
      <c r="BH503" s="36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/>
      <c r="BS503" s="36"/>
      <c r="BT503" s="36"/>
      <c r="BU503" s="36"/>
      <c r="BV503" s="36"/>
      <c r="BW503" s="36"/>
      <c r="BX503" s="36"/>
      <c r="BY503" s="36"/>
      <c r="BZ503" s="36"/>
      <c r="CA503" s="36"/>
      <c r="CB503" s="36"/>
      <c r="CC503" s="36"/>
      <c r="CD503" s="36"/>
      <c r="CE503" s="36"/>
      <c r="CF503" s="36"/>
      <c r="CG503" s="36"/>
      <c r="CH503" s="36"/>
      <c r="CI503" s="36"/>
      <c r="CJ503" s="36"/>
      <c r="CK503" s="36"/>
      <c r="CL503" s="36"/>
      <c r="CM503" s="36"/>
      <c r="CN503" s="36"/>
      <c r="CO503" s="36"/>
      <c r="CP503" s="36"/>
      <c r="CQ503" s="36"/>
      <c r="CR503" s="36"/>
      <c r="CS503" s="36"/>
      <c r="CT503" s="36"/>
      <c r="CU503" s="36"/>
      <c r="CV503" s="36"/>
      <c r="CW503" s="36"/>
      <c r="CX503" s="36"/>
      <c r="CY503" s="36"/>
      <c r="CZ503" s="36"/>
      <c r="DA503" s="36"/>
      <c r="DB503" s="36"/>
      <c r="DC503" s="36"/>
      <c r="DD503" s="36"/>
      <c r="DE503" s="36"/>
      <c r="DF503" s="36"/>
      <c r="DG503" s="36"/>
      <c r="DH503" s="36"/>
      <c r="DI503" s="36"/>
      <c r="DJ503" s="36"/>
      <c r="DK503" s="36"/>
      <c r="DL503" s="36"/>
      <c r="DM503" s="36"/>
      <c r="DN503" s="36"/>
      <c r="DO503" s="36"/>
      <c r="DP503" s="36"/>
      <c r="DQ503" s="36"/>
      <c r="DR503" s="36"/>
      <c r="DS503" s="36"/>
      <c r="DT503" s="36"/>
      <c r="DU503" s="36"/>
      <c r="DV503" s="36"/>
      <c r="DW503" s="36"/>
      <c r="DX503" s="36"/>
      <c r="DY503" s="36"/>
      <c r="DZ503" s="36"/>
      <c r="EA503" s="36"/>
      <c r="EB503" s="36"/>
      <c r="EC503" s="36"/>
      <c r="ED503" s="36"/>
      <c r="EE503" s="36"/>
      <c r="EF503" s="36"/>
      <c r="EG503" s="36"/>
      <c r="EH503" s="36"/>
      <c r="EI503" s="36"/>
      <c r="EJ503" s="36"/>
      <c r="EK503" s="36"/>
      <c r="EL503" s="36"/>
      <c r="EM503" s="36"/>
      <c r="EN503" s="36"/>
      <c r="EO503" s="36"/>
      <c r="EP503" s="36"/>
      <c r="EQ503" s="36"/>
      <c r="ER503" s="36"/>
      <c r="ES503" s="36"/>
      <c r="ET503" s="36"/>
      <c r="EU503" s="36"/>
      <c r="EV503" s="36"/>
      <c r="EW503" s="36"/>
      <c r="EX503" s="36"/>
      <c r="EY503" s="36"/>
      <c r="EZ503" s="36"/>
      <c r="FA503" s="36"/>
      <c r="FB503" s="36"/>
      <c r="FC503" s="36"/>
      <c r="FD503" s="36"/>
      <c r="FE503" s="36"/>
      <c r="FF503" s="36"/>
      <c r="FG503" s="36"/>
      <c r="FH503" s="36"/>
      <c r="FI503" s="36"/>
      <c r="FJ503" s="36"/>
      <c r="FK503" s="36"/>
      <c r="FL503" s="36"/>
      <c r="FM503" s="36"/>
      <c r="FN503" s="36"/>
      <c r="FO503" s="36"/>
      <c r="FP503" s="36"/>
      <c r="FQ503" s="36"/>
      <c r="FR503" s="36"/>
      <c r="FS503" s="36"/>
      <c r="FT503" s="36"/>
      <c r="FU503" s="36"/>
      <c r="FV503" s="36"/>
      <c r="FW503" s="36"/>
      <c r="FX503" s="36"/>
      <c r="FY503" s="36"/>
      <c r="FZ503" s="36"/>
      <c r="GA503" s="36"/>
      <c r="GB503" s="36"/>
      <c r="GC503" s="36"/>
      <c r="GD503" s="36"/>
      <c r="GE503" s="36"/>
      <c r="GF503" s="36"/>
      <c r="GG503" s="36"/>
      <c r="GH503" s="36"/>
      <c r="GI503" s="36"/>
      <c r="GJ503" s="36"/>
      <c r="GK503" s="36"/>
      <c r="GL503" s="36"/>
      <c r="GM503" s="36"/>
      <c r="GN503" s="36"/>
      <c r="GO503" s="36"/>
      <c r="GP503" s="36"/>
      <c r="GQ503" s="36"/>
      <c r="GR503" s="36"/>
      <c r="GS503" s="36"/>
      <c r="GT503" s="36"/>
      <c r="GU503" s="36"/>
      <c r="GV503" s="36"/>
      <c r="GW503" s="36"/>
      <c r="GX503" s="36"/>
      <c r="GY503" s="36"/>
      <c r="GZ503" s="36"/>
      <c r="HA503" s="36"/>
      <c r="HB503" s="36"/>
      <c r="HC503" s="36"/>
      <c r="HD503" s="36"/>
      <c r="HE503" s="36"/>
      <c r="HF503" s="36"/>
      <c r="HG503" s="36"/>
      <c r="HH503" s="36"/>
      <c r="HI503" s="36"/>
      <c r="HJ503" s="36"/>
      <c r="HK503" s="36"/>
      <c r="HL503" s="36"/>
      <c r="HM503" s="36"/>
      <c r="HN503" s="36"/>
      <c r="HO503" s="36"/>
      <c r="HP503" s="36"/>
      <c r="HQ503" s="36"/>
      <c r="HR503" s="36"/>
      <c r="HS503" s="36"/>
      <c r="HT503" s="36"/>
      <c r="HU503" s="36"/>
      <c r="HV503" s="36"/>
      <c r="HW503" s="36"/>
      <c r="HX503" s="36"/>
      <c r="HY503" s="36"/>
      <c r="HZ503" s="36"/>
      <c r="IA503" s="36"/>
      <c r="IB503" s="36"/>
      <c r="IC503" s="36"/>
      <c r="ID503" s="36"/>
      <c r="IE503" s="36"/>
      <c r="IF503" s="36"/>
      <c r="IG503" s="36"/>
    </row>
    <row r="504" spans="1:241">
      <c r="A504" s="900">
        <v>2463</v>
      </c>
      <c r="B504" s="316" t="s">
        <v>147</v>
      </c>
      <c r="C504" s="896" t="s">
        <v>5809</v>
      </c>
      <c r="D504" s="241">
        <v>1273</v>
      </c>
      <c r="E504" s="897" t="s">
        <v>5810</v>
      </c>
      <c r="F504" s="318">
        <v>4</v>
      </c>
      <c r="G504" s="316" t="s">
        <v>150</v>
      </c>
      <c r="H504" s="297">
        <v>45196</v>
      </c>
      <c r="I504" s="298">
        <v>100000</v>
      </c>
      <c r="J504" s="318">
        <v>12</v>
      </c>
      <c r="K504" s="585">
        <f t="shared" si="7"/>
        <v>45560</v>
      </c>
      <c r="L504" s="583">
        <v>15</v>
      </c>
      <c r="M504" s="583">
        <v>3</v>
      </c>
      <c r="N504" s="583">
        <v>18</v>
      </c>
      <c r="O504" s="318"/>
      <c r="P504" s="318"/>
      <c r="Q504" s="115"/>
      <c r="R504" s="318"/>
      <c r="S504" s="318"/>
      <c r="T504" s="318"/>
      <c r="U504" s="318"/>
      <c r="V504" s="318"/>
      <c r="W504" s="318"/>
      <c r="X504" s="298">
        <v>100000</v>
      </c>
      <c r="Y504" s="319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36"/>
      <c r="AY504" s="36"/>
      <c r="AZ504" s="36"/>
      <c r="BA504" s="36"/>
      <c r="BB504" s="36"/>
      <c r="BC504" s="36"/>
      <c r="BD504" s="36"/>
      <c r="BE504" s="36"/>
      <c r="BF504" s="36"/>
      <c r="BG504" s="36"/>
      <c r="BH504" s="36"/>
      <c r="BI504" s="36"/>
      <c r="BJ504" s="36"/>
      <c r="BK504" s="36"/>
      <c r="BL504" s="36"/>
      <c r="BM504" s="36"/>
      <c r="BN504" s="36"/>
      <c r="BO504" s="36"/>
      <c r="BP504" s="36"/>
      <c r="BQ504" s="36"/>
      <c r="BR504" s="36"/>
      <c r="BS504" s="36"/>
      <c r="BT504" s="36"/>
      <c r="BU504" s="36"/>
      <c r="BV504" s="36"/>
      <c r="BW504" s="36"/>
      <c r="BX504" s="36"/>
      <c r="BY504" s="36"/>
      <c r="BZ504" s="36"/>
      <c r="CA504" s="36"/>
      <c r="CB504" s="36"/>
      <c r="CC504" s="36"/>
      <c r="CD504" s="36"/>
      <c r="CE504" s="36"/>
      <c r="CF504" s="36"/>
      <c r="CG504" s="36"/>
      <c r="CH504" s="36"/>
      <c r="CI504" s="36"/>
      <c r="CJ504" s="36"/>
      <c r="CK504" s="36"/>
      <c r="CL504" s="36"/>
      <c r="CM504" s="36"/>
      <c r="CN504" s="36"/>
      <c r="CO504" s="36"/>
      <c r="CP504" s="36"/>
      <c r="CQ504" s="36"/>
      <c r="CR504" s="36"/>
      <c r="CS504" s="36"/>
      <c r="CT504" s="36"/>
      <c r="CU504" s="36"/>
      <c r="CV504" s="36"/>
      <c r="CW504" s="36"/>
      <c r="CX504" s="36"/>
      <c r="CY504" s="36"/>
      <c r="CZ504" s="36"/>
      <c r="DA504" s="36"/>
      <c r="DB504" s="36"/>
      <c r="DC504" s="36"/>
      <c r="DD504" s="36"/>
      <c r="DE504" s="36"/>
      <c r="DF504" s="36"/>
      <c r="DG504" s="36"/>
      <c r="DH504" s="36"/>
      <c r="DI504" s="36"/>
      <c r="DJ504" s="36"/>
      <c r="DK504" s="36"/>
      <c r="DL504" s="36"/>
      <c r="DM504" s="36"/>
      <c r="DN504" s="36"/>
      <c r="DO504" s="36"/>
      <c r="DP504" s="36"/>
      <c r="DQ504" s="36"/>
      <c r="DR504" s="36"/>
      <c r="DS504" s="36"/>
      <c r="DT504" s="36"/>
      <c r="DU504" s="36"/>
      <c r="DV504" s="36"/>
      <c r="DW504" s="36"/>
      <c r="DX504" s="36"/>
      <c r="DY504" s="36"/>
      <c r="DZ504" s="36"/>
      <c r="EA504" s="36"/>
      <c r="EB504" s="36"/>
      <c r="EC504" s="36"/>
      <c r="ED504" s="36"/>
      <c r="EE504" s="36"/>
      <c r="EF504" s="36"/>
      <c r="EG504" s="36"/>
      <c r="EH504" s="36"/>
      <c r="EI504" s="36"/>
      <c r="EJ504" s="36"/>
      <c r="EK504" s="36"/>
      <c r="EL504" s="36"/>
      <c r="EM504" s="36"/>
      <c r="EN504" s="36"/>
      <c r="EO504" s="36"/>
      <c r="EP504" s="36"/>
      <c r="EQ504" s="36"/>
      <c r="ER504" s="36"/>
      <c r="ES504" s="36"/>
      <c r="ET504" s="36"/>
      <c r="EU504" s="36"/>
      <c r="EV504" s="36"/>
      <c r="EW504" s="36"/>
      <c r="EX504" s="36"/>
      <c r="EY504" s="36"/>
      <c r="EZ504" s="36"/>
      <c r="FA504" s="36"/>
      <c r="FB504" s="36"/>
      <c r="FC504" s="36"/>
      <c r="FD504" s="36"/>
      <c r="FE504" s="36"/>
      <c r="FF504" s="36"/>
      <c r="FG504" s="36"/>
      <c r="FH504" s="36"/>
      <c r="FI504" s="36"/>
      <c r="FJ504" s="36"/>
      <c r="FK504" s="36"/>
      <c r="FL504" s="36"/>
      <c r="FM504" s="36"/>
      <c r="FN504" s="36"/>
      <c r="FO504" s="36"/>
      <c r="FP504" s="36"/>
      <c r="FQ504" s="36"/>
      <c r="FR504" s="36"/>
      <c r="FS504" s="36"/>
      <c r="FT504" s="36"/>
      <c r="FU504" s="36"/>
      <c r="FV504" s="36"/>
      <c r="FW504" s="36"/>
      <c r="FX504" s="36"/>
      <c r="FY504" s="36"/>
      <c r="FZ504" s="36"/>
      <c r="GA504" s="36"/>
      <c r="GB504" s="36"/>
      <c r="GC504" s="36"/>
      <c r="GD504" s="36"/>
      <c r="GE504" s="36"/>
      <c r="GF504" s="36"/>
      <c r="GG504" s="36"/>
      <c r="GH504" s="36"/>
      <c r="GI504" s="36"/>
      <c r="GJ504" s="36"/>
      <c r="GK504" s="36"/>
      <c r="GL504" s="36"/>
      <c r="GM504" s="36"/>
      <c r="GN504" s="36"/>
      <c r="GO504" s="36"/>
      <c r="GP504" s="36"/>
      <c r="GQ504" s="36"/>
      <c r="GR504" s="36"/>
      <c r="GS504" s="36"/>
      <c r="GT504" s="36"/>
      <c r="GU504" s="36"/>
      <c r="GV504" s="36"/>
      <c r="GW504" s="36"/>
      <c r="GX504" s="36"/>
      <c r="GY504" s="36"/>
      <c r="GZ504" s="36"/>
      <c r="HA504" s="36"/>
      <c r="HB504" s="36"/>
      <c r="HC504" s="36"/>
      <c r="HD504" s="36"/>
      <c r="HE504" s="36"/>
      <c r="HF504" s="36"/>
      <c r="HG504" s="36"/>
      <c r="HH504" s="36"/>
      <c r="HI504" s="36"/>
      <c r="HJ504" s="36"/>
      <c r="HK504" s="36"/>
      <c r="HL504" s="36"/>
      <c r="HM504" s="36"/>
      <c r="HN504" s="36"/>
      <c r="HO504" s="36"/>
      <c r="HP504" s="36"/>
      <c r="HQ504" s="36"/>
      <c r="HR504" s="36"/>
      <c r="HS504" s="36"/>
      <c r="HT504" s="36"/>
      <c r="HU504" s="36"/>
      <c r="HV504" s="36"/>
      <c r="HW504" s="36"/>
      <c r="HX504" s="36"/>
      <c r="HY504" s="36"/>
      <c r="HZ504" s="36"/>
      <c r="IA504" s="36"/>
      <c r="IB504" s="36"/>
      <c r="IC504" s="36"/>
      <c r="ID504" s="36"/>
      <c r="IE504" s="36"/>
      <c r="IF504" s="36"/>
      <c r="IG504" s="36"/>
    </row>
    <row r="505" spans="1:241">
      <c r="A505" s="900">
        <v>2512</v>
      </c>
      <c r="B505" s="316" t="s">
        <v>147</v>
      </c>
      <c r="C505" s="896" t="s">
        <v>5809</v>
      </c>
      <c r="D505" s="241">
        <v>1274</v>
      </c>
      <c r="E505" s="897" t="s">
        <v>5810</v>
      </c>
      <c r="F505" s="318">
        <v>4</v>
      </c>
      <c r="G505" s="316" t="s">
        <v>150</v>
      </c>
      <c r="H505" s="297">
        <v>45196</v>
      </c>
      <c r="I505" s="298">
        <v>50000</v>
      </c>
      <c r="J505" s="318">
        <v>12</v>
      </c>
      <c r="K505" s="585">
        <f t="shared" si="7"/>
        <v>45560</v>
      </c>
      <c r="L505" s="583">
        <v>15</v>
      </c>
      <c r="M505" s="583">
        <v>3</v>
      </c>
      <c r="N505" s="583">
        <v>18</v>
      </c>
      <c r="O505" s="318"/>
      <c r="P505" s="318"/>
      <c r="Q505" s="115"/>
      <c r="R505" s="318"/>
      <c r="S505" s="318"/>
      <c r="T505" s="318"/>
      <c r="U505" s="318"/>
      <c r="V505" s="318"/>
      <c r="W505" s="318"/>
      <c r="X505" s="298">
        <v>50000</v>
      </c>
      <c r="Y505" s="319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36"/>
      <c r="AY505" s="36"/>
      <c r="AZ505" s="36"/>
      <c r="BA505" s="36"/>
      <c r="BB505" s="36"/>
      <c r="BC505" s="36"/>
      <c r="BD505" s="36"/>
      <c r="BE505" s="36"/>
      <c r="BF505" s="36"/>
      <c r="BG505" s="36"/>
      <c r="BH505" s="36"/>
      <c r="BI505" s="36"/>
      <c r="BJ505" s="36"/>
      <c r="BK505" s="36"/>
      <c r="BL505" s="36"/>
      <c r="BM505" s="36"/>
      <c r="BN505" s="36"/>
      <c r="BO505" s="36"/>
      <c r="BP505" s="36"/>
      <c r="BQ505" s="36"/>
      <c r="BR505" s="36"/>
      <c r="BS505" s="36"/>
      <c r="BT505" s="36"/>
      <c r="BU505" s="36"/>
      <c r="BV505" s="36"/>
      <c r="BW505" s="36"/>
      <c r="BX505" s="36"/>
      <c r="BY505" s="36"/>
      <c r="BZ505" s="36"/>
      <c r="CA505" s="36"/>
      <c r="CB505" s="36"/>
      <c r="CC505" s="36"/>
      <c r="CD505" s="36"/>
      <c r="CE505" s="36"/>
      <c r="CF505" s="36"/>
      <c r="CG505" s="36"/>
      <c r="CH505" s="36"/>
      <c r="CI505" s="36"/>
      <c r="CJ505" s="36"/>
      <c r="CK505" s="36"/>
      <c r="CL505" s="36"/>
      <c r="CM505" s="36"/>
      <c r="CN505" s="36"/>
      <c r="CO505" s="36"/>
      <c r="CP505" s="36"/>
      <c r="CQ505" s="36"/>
      <c r="CR505" s="36"/>
      <c r="CS505" s="36"/>
      <c r="CT505" s="36"/>
      <c r="CU505" s="36"/>
      <c r="CV505" s="36"/>
      <c r="CW505" s="36"/>
      <c r="CX505" s="36"/>
      <c r="CY505" s="36"/>
      <c r="CZ505" s="36"/>
      <c r="DA505" s="36"/>
      <c r="DB505" s="36"/>
      <c r="DC505" s="36"/>
      <c r="DD505" s="36"/>
      <c r="DE505" s="36"/>
      <c r="DF505" s="36"/>
      <c r="DG505" s="36"/>
      <c r="DH505" s="36"/>
      <c r="DI505" s="36"/>
      <c r="DJ505" s="36"/>
      <c r="DK505" s="36"/>
      <c r="DL505" s="36"/>
      <c r="DM505" s="36"/>
      <c r="DN505" s="36"/>
      <c r="DO505" s="36"/>
      <c r="DP505" s="36"/>
      <c r="DQ505" s="36"/>
      <c r="DR505" s="36"/>
      <c r="DS505" s="36"/>
      <c r="DT505" s="36"/>
      <c r="DU505" s="36"/>
      <c r="DV505" s="36"/>
      <c r="DW505" s="36"/>
      <c r="DX505" s="36"/>
      <c r="DY505" s="36"/>
      <c r="DZ505" s="36"/>
      <c r="EA505" s="36"/>
      <c r="EB505" s="36"/>
      <c r="EC505" s="36"/>
      <c r="ED505" s="36"/>
      <c r="EE505" s="36"/>
      <c r="EF505" s="36"/>
      <c r="EG505" s="36"/>
      <c r="EH505" s="36"/>
      <c r="EI505" s="36"/>
      <c r="EJ505" s="36"/>
      <c r="EK505" s="36"/>
      <c r="EL505" s="36"/>
      <c r="EM505" s="36"/>
      <c r="EN505" s="36"/>
      <c r="EO505" s="36"/>
      <c r="EP505" s="36"/>
      <c r="EQ505" s="36"/>
      <c r="ER505" s="36"/>
      <c r="ES505" s="36"/>
      <c r="ET505" s="36"/>
      <c r="EU505" s="36"/>
      <c r="EV505" s="36"/>
      <c r="EW505" s="36"/>
      <c r="EX505" s="36"/>
      <c r="EY505" s="36"/>
      <c r="EZ505" s="36"/>
      <c r="FA505" s="36"/>
      <c r="FB505" s="36"/>
      <c r="FC505" s="36"/>
      <c r="FD505" s="36"/>
      <c r="FE505" s="36"/>
      <c r="FF505" s="36"/>
      <c r="FG505" s="36"/>
      <c r="FH505" s="36"/>
      <c r="FI505" s="36"/>
      <c r="FJ505" s="36"/>
      <c r="FK505" s="36"/>
      <c r="FL505" s="36"/>
      <c r="FM505" s="36"/>
      <c r="FN505" s="36"/>
      <c r="FO505" s="36"/>
      <c r="FP505" s="36"/>
      <c r="FQ505" s="36"/>
      <c r="FR505" s="36"/>
      <c r="FS505" s="36"/>
      <c r="FT505" s="36"/>
      <c r="FU505" s="36"/>
      <c r="FV505" s="36"/>
      <c r="FW505" s="36"/>
      <c r="FX505" s="36"/>
      <c r="FY505" s="36"/>
      <c r="FZ505" s="36"/>
      <c r="GA505" s="36"/>
      <c r="GB505" s="36"/>
      <c r="GC505" s="36"/>
      <c r="GD505" s="36"/>
      <c r="GE505" s="36"/>
      <c r="GF505" s="36"/>
      <c r="GG505" s="36"/>
      <c r="GH505" s="36"/>
      <c r="GI505" s="36"/>
      <c r="GJ505" s="36"/>
      <c r="GK505" s="36"/>
      <c r="GL505" s="36"/>
      <c r="GM505" s="36"/>
      <c r="GN505" s="36"/>
      <c r="GO505" s="36"/>
      <c r="GP505" s="36"/>
      <c r="GQ505" s="36"/>
      <c r="GR505" s="36"/>
      <c r="GS505" s="36"/>
      <c r="GT505" s="36"/>
      <c r="GU505" s="36"/>
      <c r="GV505" s="36"/>
      <c r="GW505" s="36"/>
      <c r="GX505" s="36"/>
      <c r="GY505" s="36"/>
      <c r="GZ505" s="36"/>
      <c r="HA505" s="36"/>
      <c r="HB505" s="36"/>
      <c r="HC505" s="36"/>
      <c r="HD505" s="36"/>
      <c r="HE505" s="36"/>
      <c r="HF505" s="36"/>
      <c r="HG505" s="36"/>
      <c r="HH505" s="36"/>
      <c r="HI505" s="36"/>
      <c r="HJ505" s="36"/>
      <c r="HK505" s="36"/>
      <c r="HL505" s="36"/>
      <c r="HM505" s="36"/>
      <c r="HN505" s="36"/>
      <c r="HO505" s="36"/>
      <c r="HP505" s="36"/>
      <c r="HQ505" s="36"/>
      <c r="HR505" s="36"/>
      <c r="HS505" s="36"/>
      <c r="HT505" s="36"/>
      <c r="HU505" s="36"/>
      <c r="HV505" s="36"/>
      <c r="HW505" s="36"/>
      <c r="HX505" s="36"/>
      <c r="HY505" s="36"/>
      <c r="HZ505" s="36"/>
      <c r="IA505" s="36"/>
      <c r="IB505" s="36"/>
      <c r="IC505" s="36"/>
      <c r="ID505" s="36"/>
      <c r="IE505" s="36"/>
      <c r="IF505" s="36"/>
      <c r="IG505" s="36"/>
    </row>
    <row r="506" spans="1:241">
      <c r="A506" s="900">
        <v>2030</v>
      </c>
      <c r="B506" s="316" t="s">
        <v>147</v>
      </c>
      <c r="C506" s="896" t="s">
        <v>5809</v>
      </c>
      <c r="D506" s="241">
        <v>1275</v>
      </c>
      <c r="E506" s="897" t="s">
        <v>5810</v>
      </c>
      <c r="F506" s="318">
        <v>4</v>
      </c>
      <c r="G506" s="316" t="s">
        <v>150</v>
      </c>
      <c r="H506" s="297">
        <v>45198</v>
      </c>
      <c r="I506" s="298">
        <v>100000</v>
      </c>
      <c r="J506" s="318">
        <v>12</v>
      </c>
      <c r="K506" s="585">
        <f t="shared" si="7"/>
        <v>45562</v>
      </c>
      <c r="L506" s="583">
        <v>15</v>
      </c>
      <c r="M506" s="583">
        <v>3</v>
      </c>
      <c r="N506" s="583">
        <v>18</v>
      </c>
      <c r="O506" s="318"/>
      <c r="P506" s="318"/>
      <c r="Q506" s="115"/>
      <c r="R506" s="318"/>
      <c r="S506" s="318"/>
      <c r="T506" s="318"/>
      <c r="U506" s="318"/>
      <c r="V506" s="318"/>
      <c r="W506" s="318"/>
      <c r="X506" s="298">
        <v>100000</v>
      </c>
      <c r="Y506" s="319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36"/>
      <c r="AY506" s="36"/>
      <c r="AZ506" s="36"/>
      <c r="BA506" s="36"/>
      <c r="BB506" s="36"/>
      <c r="BC506" s="36"/>
      <c r="BD506" s="36"/>
      <c r="BE506" s="36"/>
      <c r="BF506" s="36"/>
      <c r="BG506" s="36"/>
      <c r="BH506" s="36"/>
      <c r="BI506" s="36"/>
      <c r="BJ506" s="36"/>
      <c r="BK506" s="36"/>
      <c r="BL506" s="36"/>
      <c r="BM506" s="36"/>
      <c r="BN506" s="36"/>
      <c r="BO506" s="36"/>
      <c r="BP506" s="36"/>
      <c r="BQ506" s="36"/>
      <c r="BR506" s="36"/>
      <c r="BS506" s="36"/>
      <c r="BT506" s="36"/>
      <c r="BU506" s="36"/>
      <c r="BV506" s="36"/>
      <c r="BW506" s="36"/>
      <c r="BX506" s="36"/>
      <c r="BY506" s="36"/>
      <c r="BZ506" s="36"/>
      <c r="CA506" s="36"/>
      <c r="CB506" s="36"/>
      <c r="CC506" s="36"/>
      <c r="CD506" s="36"/>
      <c r="CE506" s="36"/>
      <c r="CF506" s="36"/>
      <c r="CG506" s="36"/>
      <c r="CH506" s="36"/>
      <c r="CI506" s="36"/>
      <c r="CJ506" s="36"/>
      <c r="CK506" s="36"/>
      <c r="CL506" s="36"/>
      <c r="CM506" s="36"/>
      <c r="CN506" s="36"/>
      <c r="CO506" s="36"/>
      <c r="CP506" s="36"/>
      <c r="CQ506" s="36"/>
      <c r="CR506" s="36"/>
      <c r="CS506" s="36"/>
      <c r="CT506" s="36"/>
      <c r="CU506" s="36"/>
      <c r="CV506" s="36"/>
      <c r="CW506" s="36"/>
      <c r="CX506" s="36"/>
      <c r="CY506" s="36"/>
      <c r="CZ506" s="36"/>
      <c r="DA506" s="36"/>
      <c r="DB506" s="36"/>
      <c r="DC506" s="36"/>
      <c r="DD506" s="36"/>
      <c r="DE506" s="36"/>
      <c r="DF506" s="36"/>
      <c r="DG506" s="36"/>
      <c r="DH506" s="36"/>
      <c r="DI506" s="36"/>
      <c r="DJ506" s="36"/>
      <c r="DK506" s="36"/>
      <c r="DL506" s="36"/>
      <c r="DM506" s="36"/>
      <c r="DN506" s="36"/>
      <c r="DO506" s="36"/>
      <c r="DP506" s="36"/>
      <c r="DQ506" s="36"/>
      <c r="DR506" s="36"/>
      <c r="DS506" s="36"/>
      <c r="DT506" s="36"/>
      <c r="DU506" s="36"/>
      <c r="DV506" s="36"/>
      <c r="DW506" s="36"/>
      <c r="DX506" s="36"/>
      <c r="DY506" s="36"/>
      <c r="DZ506" s="36"/>
      <c r="EA506" s="36"/>
      <c r="EB506" s="36"/>
      <c r="EC506" s="36"/>
      <c r="ED506" s="36"/>
      <c r="EE506" s="36"/>
      <c r="EF506" s="36"/>
      <c r="EG506" s="36"/>
      <c r="EH506" s="36"/>
      <c r="EI506" s="36"/>
      <c r="EJ506" s="36"/>
      <c r="EK506" s="36"/>
      <c r="EL506" s="36"/>
      <c r="EM506" s="36"/>
      <c r="EN506" s="36"/>
      <c r="EO506" s="36"/>
      <c r="EP506" s="36"/>
      <c r="EQ506" s="36"/>
      <c r="ER506" s="36"/>
      <c r="ES506" s="36"/>
      <c r="ET506" s="36"/>
      <c r="EU506" s="36"/>
      <c r="EV506" s="36"/>
      <c r="EW506" s="36"/>
      <c r="EX506" s="36"/>
      <c r="EY506" s="36"/>
      <c r="EZ506" s="36"/>
      <c r="FA506" s="36"/>
      <c r="FB506" s="36"/>
      <c r="FC506" s="36"/>
      <c r="FD506" s="36"/>
      <c r="FE506" s="36"/>
      <c r="FF506" s="36"/>
      <c r="FG506" s="36"/>
      <c r="FH506" s="36"/>
      <c r="FI506" s="36"/>
      <c r="FJ506" s="36"/>
      <c r="FK506" s="36"/>
      <c r="FL506" s="36"/>
      <c r="FM506" s="36"/>
      <c r="FN506" s="36"/>
      <c r="FO506" s="36"/>
      <c r="FP506" s="36"/>
      <c r="FQ506" s="36"/>
      <c r="FR506" s="36"/>
      <c r="FS506" s="36"/>
      <c r="FT506" s="36"/>
      <c r="FU506" s="36"/>
      <c r="FV506" s="36"/>
      <c r="FW506" s="36"/>
      <c r="FX506" s="36"/>
      <c r="FY506" s="36"/>
      <c r="FZ506" s="36"/>
      <c r="GA506" s="36"/>
      <c r="GB506" s="36"/>
      <c r="GC506" s="36"/>
      <c r="GD506" s="36"/>
      <c r="GE506" s="36"/>
      <c r="GF506" s="36"/>
      <c r="GG506" s="36"/>
      <c r="GH506" s="36"/>
      <c r="GI506" s="36"/>
      <c r="GJ506" s="36"/>
      <c r="GK506" s="36"/>
      <c r="GL506" s="36"/>
      <c r="GM506" s="36"/>
      <c r="GN506" s="36"/>
      <c r="GO506" s="36"/>
      <c r="GP506" s="36"/>
      <c r="GQ506" s="36"/>
      <c r="GR506" s="36"/>
      <c r="GS506" s="36"/>
      <c r="GT506" s="36"/>
      <c r="GU506" s="36"/>
      <c r="GV506" s="36"/>
      <c r="GW506" s="36"/>
      <c r="GX506" s="36"/>
      <c r="GY506" s="36"/>
      <c r="GZ506" s="36"/>
      <c r="HA506" s="36"/>
      <c r="HB506" s="36"/>
      <c r="HC506" s="36"/>
      <c r="HD506" s="36"/>
      <c r="HE506" s="36"/>
      <c r="HF506" s="36"/>
      <c r="HG506" s="36"/>
      <c r="HH506" s="36"/>
      <c r="HI506" s="36"/>
      <c r="HJ506" s="36"/>
      <c r="HK506" s="36"/>
      <c r="HL506" s="36"/>
      <c r="HM506" s="36"/>
      <c r="HN506" s="36"/>
      <c r="HO506" s="36"/>
      <c r="HP506" s="36"/>
      <c r="HQ506" s="36"/>
      <c r="HR506" s="36"/>
      <c r="HS506" s="36"/>
      <c r="HT506" s="36"/>
      <c r="HU506" s="36"/>
      <c r="HV506" s="36"/>
      <c r="HW506" s="36"/>
      <c r="HX506" s="36"/>
      <c r="HY506" s="36"/>
      <c r="HZ506" s="36"/>
      <c r="IA506" s="36"/>
      <c r="IB506" s="36"/>
      <c r="IC506" s="36"/>
      <c r="ID506" s="36"/>
      <c r="IE506" s="36"/>
      <c r="IF506" s="36"/>
      <c r="IG506" s="36"/>
    </row>
    <row r="507" spans="1:241">
      <c r="A507" s="900">
        <v>2502</v>
      </c>
      <c r="B507" s="316" t="s">
        <v>147</v>
      </c>
      <c r="C507" s="896" t="s">
        <v>5809</v>
      </c>
      <c r="D507" s="241">
        <v>1276</v>
      </c>
      <c r="E507" s="897" t="s">
        <v>5810</v>
      </c>
      <c r="F507" s="318">
        <v>4</v>
      </c>
      <c r="G507" s="316" t="s">
        <v>150</v>
      </c>
      <c r="H507" s="297">
        <v>45202</v>
      </c>
      <c r="I507" s="298">
        <v>100000</v>
      </c>
      <c r="J507" s="318">
        <v>12</v>
      </c>
      <c r="K507" s="585">
        <f t="shared" si="7"/>
        <v>45566</v>
      </c>
      <c r="L507" s="583">
        <v>15</v>
      </c>
      <c r="M507" s="583">
        <v>3</v>
      </c>
      <c r="N507" s="583">
        <v>18</v>
      </c>
      <c r="O507" s="318"/>
      <c r="P507" s="318"/>
      <c r="Q507" s="115"/>
      <c r="R507" s="318"/>
      <c r="S507" s="318"/>
      <c r="T507" s="318"/>
      <c r="U507" s="318"/>
      <c r="V507" s="318"/>
      <c r="W507" s="318"/>
      <c r="X507" s="298">
        <v>100000</v>
      </c>
      <c r="Y507" s="319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36"/>
      <c r="AY507" s="36"/>
      <c r="AZ507" s="36"/>
      <c r="BA507" s="36"/>
      <c r="BB507" s="36"/>
      <c r="BC507" s="36"/>
      <c r="BD507" s="36"/>
      <c r="BE507" s="36"/>
      <c r="BF507" s="36"/>
      <c r="BG507" s="36"/>
      <c r="BH507" s="36"/>
      <c r="BI507" s="36"/>
      <c r="BJ507" s="36"/>
      <c r="BK507" s="36"/>
      <c r="BL507" s="36"/>
      <c r="BM507" s="36"/>
      <c r="BN507" s="36"/>
      <c r="BO507" s="36"/>
      <c r="BP507" s="36"/>
      <c r="BQ507" s="36"/>
      <c r="BR507" s="36"/>
      <c r="BS507" s="36"/>
      <c r="BT507" s="36"/>
      <c r="BU507" s="36"/>
      <c r="BV507" s="36"/>
      <c r="BW507" s="36"/>
      <c r="BX507" s="36"/>
      <c r="BY507" s="36"/>
      <c r="BZ507" s="36"/>
      <c r="CA507" s="36"/>
      <c r="CB507" s="36"/>
      <c r="CC507" s="36"/>
      <c r="CD507" s="36"/>
      <c r="CE507" s="36"/>
      <c r="CF507" s="36"/>
      <c r="CG507" s="36"/>
      <c r="CH507" s="36"/>
      <c r="CI507" s="36"/>
      <c r="CJ507" s="36"/>
      <c r="CK507" s="36"/>
      <c r="CL507" s="36"/>
      <c r="CM507" s="36"/>
      <c r="CN507" s="36"/>
      <c r="CO507" s="36"/>
      <c r="CP507" s="36"/>
      <c r="CQ507" s="36"/>
      <c r="CR507" s="36"/>
      <c r="CS507" s="36"/>
      <c r="CT507" s="36"/>
      <c r="CU507" s="36"/>
      <c r="CV507" s="36"/>
      <c r="CW507" s="36"/>
      <c r="CX507" s="36"/>
      <c r="CY507" s="36"/>
      <c r="CZ507" s="36"/>
      <c r="DA507" s="36"/>
      <c r="DB507" s="36"/>
      <c r="DC507" s="36"/>
      <c r="DD507" s="36"/>
      <c r="DE507" s="36"/>
      <c r="DF507" s="36"/>
      <c r="DG507" s="36"/>
      <c r="DH507" s="36"/>
      <c r="DI507" s="36"/>
      <c r="DJ507" s="36"/>
      <c r="DK507" s="36"/>
      <c r="DL507" s="36"/>
      <c r="DM507" s="36"/>
      <c r="DN507" s="36"/>
      <c r="DO507" s="36"/>
      <c r="DP507" s="36"/>
      <c r="DQ507" s="36"/>
      <c r="DR507" s="36"/>
      <c r="DS507" s="36"/>
      <c r="DT507" s="36"/>
      <c r="DU507" s="36"/>
      <c r="DV507" s="36"/>
      <c r="DW507" s="36"/>
      <c r="DX507" s="36"/>
      <c r="DY507" s="36"/>
      <c r="DZ507" s="36"/>
      <c r="EA507" s="36"/>
      <c r="EB507" s="36"/>
      <c r="EC507" s="36"/>
      <c r="ED507" s="36"/>
      <c r="EE507" s="36"/>
      <c r="EF507" s="36"/>
      <c r="EG507" s="36"/>
      <c r="EH507" s="36"/>
      <c r="EI507" s="36"/>
      <c r="EJ507" s="36"/>
      <c r="EK507" s="36"/>
      <c r="EL507" s="36"/>
      <c r="EM507" s="36"/>
      <c r="EN507" s="36"/>
      <c r="EO507" s="36"/>
      <c r="EP507" s="36"/>
      <c r="EQ507" s="36"/>
      <c r="ER507" s="36"/>
      <c r="ES507" s="36"/>
      <c r="ET507" s="36"/>
      <c r="EU507" s="36"/>
      <c r="EV507" s="36"/>
      <c r="EW507" s="36"/>
      <c r="EX507" s="36"/>
      <c r="EY507" s="36"/>
      <c r="EZ507" s="36"/>
      <c r="FA507" s="36"/>
      <c r="FB507" s="36"/>
      <c r="FC507" s="36"/>
      <c r="FD507" s="36"/>
      <c r="FE507" s="36"/>
      <c r="FF507" s="36"/>
      <c r="FG507" s="36"/>
      <c r="FH507" s="36"/>
      <c r="FI507" s="36"/>
      <c r="FJ507" s="36"/>
      <c r="FK507" s="36"/>
      <c r="FL507" s="36"/>
      <c r="FM507" s="36"/>
      <c r="FN507" s="36"/>
      <c r="FO507" s="36"/>
      <c r="FP507" s="36"/>
      <c r="FQ507" s="36"/>
      <c r="FR507" s="36"/>
      <c r="FS507" s="36"/>
      <c r="FT507" s="36"/>
      <c r="FU507" s="36"/>
      <c r="FV507" s="36"/>
      <c r="FW507" s="36"/>
      <c r="FX507" s="36"/>
      <c r="FY507" s="36"/>
      <c r="FZ507" s="36"/>
      <c r="GA507" s="36"/>
      <c r="GB507" s="36"/>
      <c r="GC507" s="36"/>
      <c r="GD507" s="36"/>
      <c r="GE507" s="36"/>
      <c r="GF507" s="36"/>
      <c r="GG507" s="36"/>
      <c r="GH507" s="36"/>
      <c r="GI507" s="36"/>
      <c r="GJ507" s="36"/>
      <c r="GK507" s="36"/>
      <c r="GL507" s="36"/>
      <c r="GM507" s="36"/>
      <c r="GN507" s="36"/>
      <c r="GO507" s="36"/>
      <c r="GP507" s="36"/>
      <c r="GQ507" s="36"/>
      <c r="GR507" s="36"/>
      <c r="GS507" s="36"/>
      <c r="GT507" s="36"/>
      <c r="GU507" s="36"/>
      <c r="GV507" s="36"/>
      <c r="GW507" s="36"/>
      <c r="GX507" s="36"/>
      <c r="GY507" s="36"/>
      <c r="GZ507" s="36"/>
      <c r="HA507" s="36"/>
      <c r="HB507" s="36"/>
      <c r="HC507" s="36"/>
      <c r="HD507" s="36"/>
      <c r="HE507" s="36"/>
      <c r="HF507" s="36"/>
      <c r="HG507" s="36"/>
      <c r="HH507" s="36"/>
      <c r="HI507" s="36"/>
      <c r="HJ507" s="36"/>
      <c r="HK507" s="36"/>
      <c r="HL507" s="36"/>
      <c r="HM507" s="36"/>
      <c r="HN507" s="36"/>
      <c r="HO507" s="36"/>
      <c r="HP507" s="36"/>
      <c r="HQ507" s="36"/>
      <c r="HR507" s="36"/>
      <c r="HS507" s="36"/>
      <c r="HT507" s="36"/>
      <c r="HU507" s="36"/>
      <c r="HV507" s="36"/>
      <c r="HW507" s="36"/>
      <c r="HX507" s="36"/>
      <c r="HY507" s="36"/>
      <c r="HZ507" s="36"/>
      <c r="IA507" s="36"/>
      <c r="IB507" s="36"/>
      <c r="IC507" s="36"/>
      <c r="ID507" s="36"/>
      <c r="IE507" s="36"/>
      <c r="IF507" s="36"/>
      <c r="IG507" s="36"/>
    </row>
    <row r="508" spans="1:241">
      <c r="A508" s="900">
        <v>10537</v>
      </c>
      <c r="B508" s="316" t="s">
        <v>147</v>
      </c>
      <c r="C508" s="896" t="s">
        <v>5809</v>
      </c>
      <c r="D508" s="241">
        <v>1277</v>
      </c>
      <c r="E508" s="897" t="s">
        <v>5810</v>
      </c>
      <c r="F508" s="318">
        <v>4</v>
      </c>
      <c r="G508" s="316" t="s">
        <v>150</v>
      </c>
      <c r="H508" s="297">
        <v>45205</v>
      </c>
      <c r="I508" s="298">
        <v>100000</v>
      </c>
      <c r="J508" s="318">
        <v>12</v>
      </c>
      <c r="K508" s="585">
        <f t="shared" si="7"/>
        <v>45569</v>
      </c>
      <c r="L508" s="583">
        <v>15</v>
      </c>
      <c r="M508" s="583">
        <v>3</v>
      </c>
      <c r="N508" s="583">
        <v>18</v>
      </c>
      <c r="O508" s="318"/>
      <c r="P508" s="318"/>
      <c r="Q508" s="115"/>
      <c r="R508" s="318"/>
      <c r="S508" s="318"/>
      <c r="T508" s="318"/>
      <c r="U508" s="318"/>
      <c r="V508" s="318"/>
      <c r="W508" s="318"/>
      <c r="X508" s="298">
        <v>100000</v>
      </c>
      <c r="Y508" s="319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36"/>
      <c r="AY508" s="36"/>
      <c r="AZ508" s="36"/>
      <c r="BA508" s="36"/>
      <c r="BB508" s="36"/>
      <c r="BC508" s="36"/>
      <c r="BD508" s="36"/>
      <c r="BE508" s="36"/>
      <c r="BF508" s="36"/>
      <c r="BG508" s="36"/>
      <c r="BH508" s="36"/>
      <c r="BI508" s="36"/>
      <c r="BJ508" s="36"/>
      <c r="BK508" s="36"/>
      <c r="BL508" s="36"/>
      <c r="BM508" s="36"/>
      <c r="BN508" s="36"/>
      <c r="BO508" s="36"/>
      <c r="BP508" s="36"/>
      <c r="BQ508" s="36"/>
      <c r="BR508" s="36"/>
      <c r="BS508" s="36"/>
      <c r="BT508" s="36"/>
      <c r="BU508" s="36"/>
      <c r="BV508" s="36"/>
      <c r="BW508" s="36"/>
      <c r="BX508" s="36"/>
      <c r="BY508" s="36"/>
      <c r="BZ508" s="36"/>
      <c r="CA508" s="36"/>
      <c r="CB508" s="36"/>
      <c r="CC508" s="36"/>
      <c r="CD508" s="36"/>
      <c r="CE508" s="36"/>
      <c r="CF508" s="36"/>
      <c r="CG508" s="36"/>
      <c r="CH508" s="36"/>
      <c r="CI508" s="36"/>
      <c r="CJ508" s="36"/>
      <c r="CK508" s="36"/>
      <c r="CL508" s="36"/>
      <c r="CM508" s="36"/>
      <c r="CN508" s="36"/>
      <c r="CO508" s="36"/>
      <c r="CP508" s="36"/>
      <c r="CQ508" s="36"/>
      <c r="CR508" s="36"/>
      <c r="CS508" s="36"/>
      <c r="CT508" s="36"/>
      <c r="CU508" s="36"/>
      <c r="CV508" s="36"/>
      <c r="CW508" s="36"/>
      <c r="CX508" s="36"/>
      <c r="CY508" s="36"/>
      <c r="CZ508" s="36"/>
      <c r="DA508" s="36"/>
      <c r="DB508" s="36"/>
      <c r="DC508" s="36"/>
      <c r="DD508" s="36"/>
      <c r="DE508" s="36"/>
      <c r="DF508" s="36"/>
      <c r="DG508" s="36"/>
      <c r="DH508" s="36"/>
      <c r="DI508" s="36"/>
      <c r="DJ508" s="36"/>
      <c r="DK508" s="36"/>
      <c r="DL508" s="36"/>
      <c r="DM508" s="36"/>
      <c r="DN508" s="36"/>
      <c r="DO508" s="36"/>
      <c r="DP508" s="36"/>
      <c r="DQ508" s="36"/>
      <c r="DR508" s="36"/>
      <c r="DS508" s="36"/>
      <c r="DT508" s="36"/>
      <c r="DU508" s="36"/>
      <c r="DV508" s="36"/>
      <c r="DW508" s="36"/>
      <c r="DX508" s="36"/>
      <c r="DY508" s="36"/>
      <c r="DZ508" s="36"/>
      <c r="EA508" s="36"/>
      <c r="EB508" s="36"/>
      <c r="EC508" s="36"/>
      <c r="ED508" s="36"/>
      <c r="EE508" s="36"/>
      <c r="EF508" s="36"/>
      <c r="EG508" s="36"/>
      <c r="EH508" s="36"/>
      <c r="EI508" s="36"/>
      <c r="EJ508" s="36"/>
      <c r="EK508" s="36"/>
      <c r="EL508" s="36"/>
      <c r="EM508" s="36"/>
      <c r="EN508" s="36"/>
      <c r="EO508" s="36"/>
      <c r="EP508" s="36"/>
      <c r="EQ508" s="36"/>
      <c r="ER508" s="36"/>
      <c r="ES508" s="36"/>
      <c r="ET508" s="36"/>
      <c r="EU508" s="36"/>
      <c r="EV508" s="36"/>
      <c r="EW508" s="36"/>
      <c r="EX508" s="36"/>
      <c r="EY508" s="36"/>
      <c r="EZ508" s="36"/>
      <c r="FA508" s="36"/>
      <c r="FB508" s="36"/>
      <c r="FC508" s="36"/>
      <c r="FD508" s="36"/>
      <c r="FE508" s="36"/>
      <c r="FF508" s="36"/>
      <c r="FG508" s="36"/>
      <c r="FH508" s="36"/>
      <c r="FI508" s="36"/>
      <c r="FJ508" s="36"/>
      <c r="FK508" s="36"/>
      <c r="FL508" s="36"/>
      <c r="FM508" s="36"/>
      <c r="FN508" s="36"/>
      <c r="FO508" s="36"/>
      <c r="FP508" s="36"/>
      <c r="FQ508" s="36"/>
      <c r="FR508" s="36"/>
      <c r="FS508" s="36"/>
      <c r="FT508" s="36"/>
      <c r="FU508" s="36"/>
      <c r="FV508" s="36"/>
      <c r="FW508" s="36"/>
      <c r="FX508" s="36"/>
      <c r="FY508" s="36"/>
      <c r="FZ508" s="36"/>
      <c r="GA508" s="36"/>
      <c r="GB508" s="36"/>
      <c r="GC508" s="36"/>
      <c r="GD508" s="36"/>
      <c r="GE508" s="36"/>
      <c r="GF508" s="36"/>
      <c r="GG508" s="36"/>
      <c r="GH508" s="36"/>
      <c r="GI508" s="36"/>
      <c r="GJ508" s="36"/>
      <c r="GK508" s="36"/>
      <c r="GL508" s="36"/>
      <c r="GM508" s="36"/>
      <c r="GN508" s="36"/>
      <c r="GO508" s="36"/>
      <c r="GP508" s="36"/>
      <c r="GQ508" s="36"/>
      <c r="GR508" s="36"/>
      <c r="GS508" s="36"/>
      <c r="GT508" s="36"/>
      <c r="GU508" s="36"/>
      <c r="GV508" s="36"/>
      <c r="GW508" s="36"/>
      <c r="GX508" s="36"/>
      <c r="GY508" s="36"/>
      <c r="GZ508" s="36"/>
      <c r="HA508" s="36"/>
      <c r="HB508" s="36"/>
      <c r="HC508" s="36"/>
      <c r="HD508" s="36"/>
      <c r="HE508" s="36"/>
      <c r="HF508" s="36"/>
      <c r="HG508" s="36"/>
      <c r="HH508" s="36"/>
      <c r="HI508" s="36"/>
      <c r="HJ508" s="36"/>
      <c r="HK508" s="36"/>
      <c r="HL508" s="36"/>
      <c r="HM508" s="36"/>
      <c r="HN508" s="36"/>
      <c r="HO508" s="36"/>
      <c r="HP508" s="36"/>
      <c r="HQ508" s="36"/>
      <c r="HR508" s="36"/>
      <c r="HS508" s="36"/>
      <c r="HT508" s="36"/>
      <c r="HU508" s="36"/>
      <c r="HV508" s="36"/>
      <c r="HW508" s="36"/>
      <c r="HX508" s="36"/>
      <c r="HY508" s="36"/>
      <c r="HZ508" s="36"/>
      <c r="IA508" s="36"/>
      <c r="IB508" s="36"/>
      <c r="IC508" s="36"/>
      <c r="ID508" s="36"/>
      <c r="IE508" s="36"/>
      <c r="IF508" s="36"/>
      <c r="IG508" s="36"/>
    </row>
    <row r="509" spans="1:241">
      <c r="A509" s="900">
        <v>10355</v>
      </c>
      <c r="B509" s="316" t="s">
        <v>147</v>
      </c>
      <c r="C509" s="896" t="s">
        <v>5809</v>
      </c>
      <c r="D509" s="241">
        <v>1278</v>
      </c>
      <c r="E509" s="897" t="s">
        <v>5810</v>
      </c>
      <c r="F509" s="318">
        <v>4</v>
      </c>
      <c r="G509" s="316" t="s">
        <v>150</v>
      </c>
      <c r="H509" s="297">
        <v>45215</v>
      </c>
      <c r="I509" s="298">
        <v>100000</v>
      </c>
      <c r="J509" s="318">
        <v>12</v>
      </c>
      <c r="K509" s="585">
        <f t="shared" si="7"/>
        <v>45579</v>
      </c>
      <c r="L509" s="583">
        <v>15</v>
      </c>
      <c r="M509" s="583">
        <v>3</v>
      </c>
      <c r="N509" s="583">
        <v>18</v>
      </c>
      <c r="O509" s="318"/>
      <c r="P509" s="318"/>
      <c r="Q509" s="115"/>
      <c r="R509" s="318"/>
      <c r="S509" s="318"/>
      <c r="T509" s="318"/>
      <c r="U509" s="318"/>
      <c r="V509" s="318"/>
      <c r="W509" s="318"/>
      <c r="X509" s="298">
        <v>100000</v>
      </c>
      <c r="Y509" s="319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36"/>
      <c r="AY509" s="36"/>
      <c r="AZ509" s="36"/>
      <c r="BA509" s="36"/>
      <c r="BB509" s="36"/>
      <c r="BC509" s="36"/>
      <c r="BD509" s="36"/>
      <c r="BE509" s="36"/>
      <c r="BF509" s="36"/>
      <c r="BG509" s="36"/>
      <c r="BH509" s="36"/>
      <c r="BI509" s="36"/>
      <c r="BJ509" s="36"/>
      <c r="BK509" s="36"/>
      <c r="BL509" s="36"/>
      <c r="BM509" s="36"/>
      <c r="BN509" s="36"/>
      <c r="BO509" s="36"/>
      <c r="BP509" s="36"/>
      <c r="BQ509" s="36"/>
      <c r="BR509" s="36"/>
      <c r="BS509" s="36"/>
      <c r="BT509" s="36"/>
      <c r="BU509" s="36"/>
      <c r="BV509" s="36"/>
      <c r="BW509" s="36"/>
      <c r="BX509" s="36"/>
      <c r="BY509" s="36"/>
      <c r="BZ509" s="36"/>
      <c r="CA509" s="36"/>
      <c r="CB509" s="36"/>
      <c r="CC509" s="36"/>
      <c r="CD509" s="36"/>
      <c r="CE509" s="36"/>
      <c r="CF509" s="36"/>
      <c r="CG509" s="36"/>
      <c r="CH509" s="36"/>
      <c r="CI509" s="36"/>
      <c r="CJ509" s="36"/>
      <c r="CK509" s="36"/>
      <c r="CL509" s="36"/>
      <c r="CM509" s="36"/>
      <c r="CN509" s="36"/>
      <c r="CO509" s="36"/>
      <c r="CP509" s="36"/>
      <c r="CQ509" s="36"/>
      <c r="CR509" s="36"/>
      <c r="CS509" s="36"/>
      <c r="CT509" s="36"/>
      <c r="CU509" s="36"/>
      <c r="CV509" s="36"/>
      <c r="CW509" s="36"/>
      <c r="CX509" s="36"/>
      <c r="CY509" s="36"/>
      <c r="CZ509" s="36"/>
      <c r="DA509" s="36"/>
      <c r="DB509" s="36"/>
      <c r="DC509" s="36"/>
      <c r="DD509" s="36"/>
      <c r="DE509" s="36"/>
      <c r="DF509" s="36"/>
      <c r="DG509" s="36"/>
      <c r="DH509" s="36"/>
      <c r="DI509" s="36"/>
      <c r="DJ509" s="36"/>
      <c r="DK509" s="36"/>
      <c r="DL509" s="36"/>
      <c r="DM509" s="36"/>
      <c r="DN509" s="36"/>
      <c r="DO509" s="36"/>
      <c r="DP509" s="36"/>
      <c r="DQ509" s="36"/>
      <c r="DR509" s="36"/>
      <c r="DS509" s="36"/>
      <c r="DT509" s="36"/>
      <c r="DU509" s="36"/>
      <c r="DV509" s="36"/>
      <c r="DW509" s="36"/>
      <c r="DX509" s="36"/>
      <c r="DY509" s="36"/>
      <c r="DZ509" s="36"/>
      <c r="EA509" s="36"/>
      <c r="EB509" s="36"/>
      <c r="EC509" s="36"/>
      <c r="ED509" s="36"/>
      <c r="EE509" s="36"/>
      <c r="EF509" s="36"/>
      <c r="EG509" s="36"/>
      <c r="EH509" s="36"/>
      <c r="EI509" s="36"/>
      <c r="EJ509" s="36"/>
      <c r="EK509" s="36"/>
      <c r="EL509" s="36"/>
      <c r="EM509" s="36"/>
      <c r="EN509" s="36"/>
      <c r="EO509" s="36"/>
      <c r="EP509" s="36"/>
      <c r="EQ509" s="36"/>
      <c r="ER509" s="36"/>
      <c r="ES509" s="36"/>
      <c r="ET509" s="36"/>
      <c r="EU509" s="36"/>
      <c r="EV509" s="36"/>
      <c r="EW509" s="36"/>
      <c r="EX509" s="36"/>
      <c r="EY509" s="36"/>
      <c r="EZ509" s="36"/>
      <c r="FA509" s="36"/>
      <c r="FB509" s="36"/>
      <c r="FC509" s="36"/>
      <c r="FD509" s="36"/>
      <c r="FE509" s="36"/>
      <c r="FF509" s="36"/>
      <c r="FG509" s="36"/>
      <c r="FH509" s="36"/>
      <c r="FI509" s="36"/>
      <c r="FJ509" s="36"/>
      <c r="FK509" s="36"/>
      <c r="FL509" s="36"/>
      <c r="FM509" s="36"/>
      <c r="FN509" s="36"/>
      <c r="FO509" s="36"/>
      <c r="FP509" s="36"/>
      <c r="FQ509" s="36"/>
      <c r="FR509" s="36"/>
      <c r="FS509" s="36"/>
      <c r="FT509" s="36"/>
      <c r="FU509" s="36"/>
      <c r="FV509" s="36"/>
      <c r="FW509" s="36"/>
      <c r="FX509" s="36"/>
      <c r="FY509" s="36"/>
      <c r="FZ509" s="36"/>
      <c r="GA509" s="36"/>
      <c r="GB509" s="36"/>
      <c r="GC509" s="36"/>
      <c r="GD509" s="36"/>
      <c r="GE509" s="36"/>
      <c r="GF509" s="36"/>
      <c r="GG509" s="36"/>
      <c r="GH509" s="36"/>
      <c r="GI509" s="36"/>
      <c r="GJ509" s="36"/>
      <c r="GK509" s="36"/>
      <c r="GL509" s="36"/>
      <c r="GM509" s="36"/>
      <c r="GN509" s="36"/>
      <c r="GO509" s="36"/>
      <c r="GP509" s="36"/>
      <c r="GQ509" s="36"/>
      <c r="GR509" s="36"/>
      <c r="GS509" s="36"/>
      <c r="GT509" s="36"/>
      <c r="GU509" s="36"/>
      <c r="GV509" s="36"/>
      <c r="GW509" s="36"/>
      <c r="GX509" s="36"/>
      <c r="GY509" s="36"/>
      <c r="GZ509" s="36"/>
      <c r="HA509" s="36"/>
      <c r="HB509" s="36"/>
      <c r="HC509" s="36"/>
      <c r="HD509" s="36"/>
      <c r="HE509" s="36"/>
      <c r="HF509" s="36"/>
      <c r="HG509" s="36"/>
      <c r="HH509" s="36"/>
      <c r="HI509" s="36"/>
      <c r="HJ509" s="36"/>
      <c r="HK509" s="36"/>
      <c r="HL509" s="36"/>
      <c r="HM509" s="36"/>
      <c r="HN509" s="36"/>
      <c r="HO509" s="36"/>
      <c r="HP509" s="36"/>
      <c r="HQ509" s="36"/>
      <c r="HR509" s="36"/>
      <c r="HS509" s="36"/>
      <c r="HT509" s="36"/>
      <c r="HU509" s="36"/>
      <c r="HV509" s="36"/>
      <c r="HW509" s="36"/>
      <c r="HX509" s="36"/>
      <c r="HY509" s="36"/>
      <c r="HZ509" s="36"/>
      <c r="IA509" s="36"/>
      <c r="IB509" s="36"/>
      <c r="IC509" s="36"/>
      <c r="ID509" s="36"/>
      <c r="IE509" s="36"/>
      <c r="IF509" s="36"/>
      <c r="IG509" s="36"/>
    </row>
    <row r="510" spans="1:241">
      <c r="A510" s="900">
        <v>2506</v>
      </c>
      <c r="B510" s="316" t="s">
        <v>147</v>
      </c>
      <c r="C510" s="896" t="s">
        <v>5809</v>
      </c>
      <c r="D510" s="241">
        <v>1279</v>
      </c>
      <c r="E510" s="897" t="s">
        <v>5810</v>
      </c>
      <c r="F510" s="318">
        <v>4</v>
      </c>
      <c r="G510" s="316" t="s">
        <v>150</v>
      </c>
      <c r="H510" s="297">
        <v>45233</v>
      </c>
      <c r="I510" s="298">
        <v>100000</v>
      </c>
      <c r="J510" s="318">
        <v>12</v>
      </c>
      <c r="K510" s="585">
        <f t="shared" si="7"/>
        <v>45597</v>
      </c>
      <c r="L510" s="583">
        <v>15</v>
      </c>
      <c r="M510" s="583">
        <v>3</v>
      </c>
      <c r="N510" s="583">
        <v>18</v>
      </c>
      <c r="O510" s="318"/>
      <c r="P510" s="318"/>
      <c r="Q510" s="115"/>
      <c r="R510" s="318"/>
      <c r="S510" s="318"/>
      <c r="T510" s="318"/>
      <c r="U510" s="318"/>
      <c r="V510" s="318"/>
      <c r="W510" s="318"/>
      <c r="X510" s="298">
        <v>100000</v>
      </c>
      <c r="Y510" s="319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36"/>
      <c r="AY510" s="36"/>
      <c r="AZ510" s="36"/>
      <c r="BA510" s="36"/>
      <c r="BB510" s="36"/>
      <c r="BC510" s="36"/>
      <c r="BD510" s="36"/>
      <c r="BE510" s="36"/>
      <c r="BF510" s="36"/>
      <c r="BG510" s="36"/>
      <c r="BH510" s="36"/>
      <c r="BI510" s="36"/>
      <c r="BJ510" s="36"/>
      <c r="BK510" s="36"/>
      <c r="BL510" s="36"/>
      <c r="BM510" s="36"/>
      <c r="BN510" s="36"/>
      <c r="BO510" s="36"/>
      <c r="BP510" s="36"/>
      <c r="BQ510" s="36"/>
      <c r="BR510" s="36"/>
      <c r="BS510" s="36"/>
      <c r="BT510" s="36"/>
      <c r="BU510" s="36"/>
      <c r="BV510" s="36"/>
      <c r="BW510" s="36"/>
      <c r="BX510" s="36"/>
      <c r="BY510" s="36"/>
      <c r="BZ510" s="36"/>
      <c r="CA510" s="36"/>
      <c r="CB510" s="36"/>
      <c r="CC510" s="36"/>
      <c r="CD510" s="36"/>
      <c r="CE510" s="36"/>
      <c r="CF510" s="36"/>
      <c r="CG510" s="36"/>
      <c r="CH510" s="36"/>
      <c r="CI510" s="36"/>
      <c r="CJ510" s="36"/>
      <c r="CK510" s="36"/>
      <c r="CL510" s="36"/>
      <c r="CM510" s="36"/>
      <c r="CN510" s="36"/>
      <c r="CO510" s="36"/>
      <c r="CP510" s="36"/>
      <c r="CQ510" s="36"/>
      <c r="CR510" s="36"/>
      <c r="CS510" s="36"/>
      <c r="CT510" s="36"/>
      <c r="CU510" s="36"/>
      <c r="CV510" s="36"/>
      <c r="CW510" s="36"/>
      <c r="CX510" s="36"/>
      <c r="CY510" s="36"/>
      <c r="CZ510" s="36"/>
      <c r="DA510" s="36"/>
      <c r="DB510" s="36"/>
      <c r="DC510" s="36"/>
      <c r="DD510" s="36"/>
      <c r="DE510" s="36"/>
      <c r="DF510" s="36"/>
      <c r="DG510" s="36"/>
      <c r="DH510" s="36"/>
      <c r="DI510" s="36"/>
      <c r="DJ510" s="36"/>
      <c r="DK510" s="36"/>
      <c r="DL510" s="36"/>
      <c r="DM510" s="36"/>
      <c r="DN510" s="36"/>
      <c r="DO510" s="36"/>
      <c r="DP510" s="36"/>
      <c r="DQ510" s="36"/>
      <c r="DR510" s="36"/>
      <c r="DS510" s="36"/>
      <c r="DT510" s="36"/>
      <c r="DU510" s="36"/>
      <c r="DV510" s="36"/>
      <c r="DW510" s="36"/>
      <c r="DX510" s="36"/>
      <c r="DY510" s="36"/>
      <c r="DZ510" s="36"/>
      <c r="EA510" s="36"/>
      <c r="EB510" s="36"/>
      <c r="EC510" s="36"/>
      <c r="ED510" s="36"/>
      <c r="EE510" s="36"/>
      <c r="EF510" s="36"/>
      <c r="EG510" s="36"/>
      <c r="EH510" s="36"/>
      <c r="EI510" s="36"/>
      <c r="EJ510" s="36"/>
      <c r="EK510" s="36"/>
      <c r="EL510" s="36"/>
      <c r="EM510" s="36"/>
      <c r="EN510" s="36"/>
      <c r="EO510" s="36"/>
      <c r="EP510" s="36"/>
      <c r="EQ510" s="36"/>
      <c r="ER510" s="36"/>
      <c r="ES510" s="36"/>
      <c r="ET510" s="36"/>
      <c r="EU510" s="36"/>
      <c r="EV510" s="36"/>
      <c r="EW510" s="36"/>
      <c r="EX510" s="36"/>
      <c r="EY510" s="36"/>
      <c r="EZ510" s="36"/>
      <c r="FA510" s="36"/>
      <c r="FB510" s="36"/>
      <c r="FC510" s="36"/>
      <c r="FD510" s="36"/>
      <c r="FE510" s="36"/>
      <c r="FF510" s="36"/>
      <c r="FG510" s="36"/>
      <c r="FH510" s="36"/>
      <c r="FI510" s="36"/>
      <c r="FJ510" s="36"/>
      <c r="FK510" s="36"/>
      <c r="FL510" s="36"/>
      <c r="FM510" s="36"/>
      <c r="FN510" s="36"/>
      <c r="FO510" s="36"/>
      <c r="FP510" s="36"/>
      <c r="FQ510" s="36"/>
      <c r="FR510" s="36"/>
      <c r="FS510" s="36"/>
      <c r="FT510" s="36"/>
      <c r="FU510" s="36"/>
      <c r="FV510" s="36"/>
      <c r="FW510" s="36"/>
      <c r="FX510" s="36"/>
      <c r="FY510" s="36"/>
      <c r="FZ510" s="36"/>
      <c r="GA510" s="36"/>
      <c r="GB510" s="36"/>
      <c r="GC510" s="36"/>
      <c r="GD510" s="36"/>
      <c r="GE510" s="36"/>
      <c r="GF510" s="36"/>
      <c r="GG510" s="36"/>
      <c r="GH510" s="36"/>
      <c r="GI510" s="36"/>
      <c r="GJ510" s="36"/>
      <c r="GK510" s="36"/>
      <c r="GL510" s="36"/>
      <c r="GM510" s="36"/>
      <c r="GN510" s="36"/>
      <c r="GO510" s="36"/>
      <c r="GP510" s="36"/>
      <c r="GQ510" s="36"/>
      <c r="GR510" s="36"/>
      <c r="GS510" s="36"/>
      <c r="GT510" s="36"/>
      <c r="GU510" s="36"/>
      <c r="GV510" s="36"/>
      <c r="GW510" s="36"/>
      <c r="GX510" s="36"/>
      <c r="GY510" s="36"/>
      <c r="GZ510" s="36"/>
      <c r="HA510" s="36"/>
      <c r="HB510" s="36"/>
      <c r="HC510" s="36"/>
      <c r="HD510" s="36"/>
      <c r="HE510" s="36"/>
      <c r="HF510" s="36"/>
      <c r="HG510" s="36"/>
      <c r="HH510" s="36"/>
      <c r="HI510" s="36"/>
      <c r="HJ510" s="36"/>
      <c r="HK510" s="36"/>
      <c r="HL510" s="36"/>
      <c r="HM510" s="36"/>
      <c r="HN510" s="36"/>
      <c r="HO510" s="36"/>
      <c r="HP510" s="36"/>
      <c r="HQ510" s="36"/>
      <c r="HR510" s="36"/>
      <c r="HS510" s="36"/>
      <c r="HT510" s="36"/>
      <c r="HU510" s="36"/>
      <c r="HV510" s="36"/>
      <c r="HW510" s="36"/>
      <c r="HX510" s="36"/>
      <c r="HY510" s="36"/>
      <c r="HZ510" s="36"/>
      <c r="IA510" s="36"/>
      <c r="IB510" s="36"/>
      <c r="IC510" s="36"/>
      <c r="ID510" s="36"/>
      <c r="IE510" s="36"/>
      <c r="IF510" s="36"/>
      <c r="IG510" s="36"/>
    </row>
    <row r="511" spans="1:241">
      <c r="A511" s="900">
        <v>2508</v>
      </c>
      <c r="B511" s="316" t="s">
        <v>147</v>
      </c>
      <c r="C511" s="896" t="s">
        <v>5809</v>
      </c>
      <c r="D511" s="241">
        <v>1280</v>
      </c>
      <c r="E511" s="897" t="s">
        <v>5810</v>
      </c>
      <c r="F511" s="318">
        <v>4</v>
      </c>
      <c r="G511" s="316" t="s">
        <v>150</v>
      </c>
      <c r="H511" s="297">
        <v>45253</v>
      </c>
      <c r="I511" s="298">
        <v>100000</v>
      </c>
      <c r="J511" s="318">
        <v>12</v>
      </c>
      <c r="K511" s="585">
        <f t="shared" si="7"/>
        <v>45617</v>
      </c>
      <c r="L511" s="583">
        <v>15</v>
      </c>
      <c r="M511" s="583">
        <v>3</v>
      </c>
      <c r="N511" s="583">
        <v>18</v>
      </c>
      <c r="O511" s="318"/>
      <c r="P511" s="318"/>
      <c r="Q511" s="115"/>
      <c r="R511" s="318"/>
      <c r="S511" s="318"/>
      <c r="T511" s="318"/>
      <c r="U511" s="318"/>
      <c r="V511" s="318"/>
      <c r="W511" s="318"/>
      <c r="X511" s="298">
        <v>100000</v>
      </c>
      <c r="Y511" s="319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36"/>
      <c r="AY511" s="36"/>
      <c r="AZ511" s="36"/>
      <c r="BA511" s="36"/>
      <c r="BB511" s="36"/>
      <c r="BC511" s="36"/>
      <c r="BD511" s="36"/>
      <c r="BE511" s="36"/>
      <c r="BF511" s="36"/>
      <c r="BG511" s="36"/>
      <c r="BH511" s="36"/>
      <c r="BI511" s="36"/>
      <c r="BJ511" s="36"/>
      <c r="BK511" s="36"/>
      <c r="BL511" s="36"/>
      <c r="BM511" s="36"/>
      <c r="BN511" s="36"/>
      <c r="BO511" s="36"/>
      <c r="BP511" s="36"/>
      <c r="BQ511" s="36"/>
      <c r="BR511" s="36"/>
      <c r="BS511" s="36"/>
      <c r="BT511" s="36"/>
      <c r="BU511" s="36"/>
      <c r="BV511" s="36"/>
      <c r="BW511" s="36"/>
      <c r="BX511" s="36"/>
      <c r="BY511" s="36"/>
      <c r="BZ511" s="36"/>
      <c r="CA511" s="36"/>
      <c r="CB511" s="36"/>
      <c r="CC511" s="36"/>
      <c r="CD511" s="36"/>
      <c r="CE511" s="36"/>
      <c r="CF511" s="36"/>
      <c r="CG511" s="36"/>
      <c r="CH511" s="36"/>
      <c r="CI511" s="36"/>
      <c r="CJ511" s="36"/>
      <c r="CK511" s="36"/>
      <c r="CL511" s="36"/>
      <c r="CM511" s="36"/>
      <c r="CN511" s="36"/>
      <c r="CO511" s="36"/>
      <c r="CP511" s="36"/>
      <c r="CQ511" s="36"/>
      <c r="CR511" s="36"/>
      <c r="CS511" s="36"/>
      <c r="CT511" s="36"/>
      <c r="CU511" s="36"/>
      <c r="CV511" s="36"/>
      <c r="CW511" s="36"/>
      <c r="CX511" s="36"/>
      <c r="CY511" s="36"/>
      <c r="CZ511" s="36"/>
      <c r="DA511" s="36"/>
      <c r="DB511" s="36"/>
      <c r="DC511" s="36"/>
      <c r="DD511" s="36"/>
      <c r="DE511" s="36"/>
      <c r="DF511" s="36"/>
      <c r="DG511" s="36"/>
      <c r="DH511" s="36"/>
      <c r="DI511" s="36"/>
      <c r="DJ511" s="36"/>
      <c r="DK511" s="36"/>
      <c r="DL511" s="36"/>
      <c r="DM511" s="36"/>
      <c r="DN511" s="36"/>
      <c r="DO511" s="36"/>
      <c r="DP511" s="36"/>
      <c r="DQ511" s="36"/>
      <c r="DR511" s="36"/>
      <c r="DS511" s="36"/>
      <c r="DT511" s="36"/>
      <c r="DU511" s="36"/>
      <c r="DV511" s="36"/>
      <c r="DW511" s="36"/>
      <c r="DX511" s="36"/>
      <c r="DY511" s="36"/>
      <c r="DZ511" s="36"/>
      <c r="EA511" s="36"/>
      <c r="EB511" s="36"/>
      <c r="EC511" s="36"/>
      <c r="ED511" s="36"/>
      <c r="EE511" s="36"/>
      <c r="EF511" s="36"/>
      <c r="EG511" s="36"/>
      <c r="EH511" s="36"/>
      <c r="EI511" s="36"/>
      <c r="EJ511" s="36"/>
      <c r="EK511" s="36"/>
      <c r="EL511" s="36"/>
      <c r="EM511" s="36"/>
      <c r="EN511" s="36"/>
      <c r="EO511" s="36"/>
      <c r="EP511" s="36"/>
      <c r="EQ511" s="36"/>
      <c r="ER511" s="36"/>
      <c r="ES511" s="36"/>
      <c r="ET511" s="36"/>
      <c r="EU511" s="36"/>
      <c r="EV511" s="36"/>
      <c r="EW511" s="36"/>
      <c r="EX511" s="36"/>
      <c r="EY511" s="36"/>
      <c r="EZ511" s="36"/>
      <c r="FA511" s="36"/>
      <c r="FB511" s="36"/>
      <c r="FC511" s="36"/>
      <c r="FD511" s="36"/>
      <c r="FE511" s="36"/>
      <c r="FF511" s="36"/>
      <c r="FG511" s="36"/>
      <c r="FH511" s="36"/>
      <c r="FI511" s="36"/>
      <c r="FJ511" s="36"/>
      <c r="FK511" s="36"/>
      <c r="FL511" s="36"/>
      <c r="FM511" s="36"/>
      <c r="FN511" s="36"/>
      <c r="FO511" s="36"/>
      <c r="FP511" s="36"/>
      <c r="FQ511" s="36"/>
      <c r="FR511" s="36"/>
      <c r="FS511" s="36"/>
      <c r="FT511" s="36"/>
      <c r="FU511" s="36"/>
      <c r="FV511" s="36"/>
      <c r="FW511" s="36"/>
      <c r="FX511" s="36"/>
      <c r="FY511" s="36"/>
      <c r="FZ511" s="36"/>
      <c r="GA511" s="36"/>
      <c r="GB511" s="36"/>
      <c r="GC511" s="36"/>
      <c r="GD511" s="36"/>
      <c r="GE511" s="36"/>
      <c r="GF511" s="36"/>
      <c r="GG511" s="36"/>
      <c r="GH511" s="36"/>
      <c r="GI511" s="36"/>
      <c r="GJ511" s="36"/>
      <c r="GK511" s="36"/>
      <c r="GL511" s="36"/>
      <c r="GM511" s="36"/>
      <c r="GN511" s="36"/>
      <c r="GO511" s="36"/>
      <c r="GP511" s="36"/>
      <c r="GQ511" s="36"/>
      <c r="GR511" s="36"/>
      <c r="GS511" s="36"/>
      <c r="GT511" s="36"/>
      <c r="GU511" s="36"/>
      <c r="GV511" s="36"/>
      <c r="GW511" s="36"/>
      <c r="GX511" s="36"/>
      <c r="GY511" s="36"/>
      <c r="GZ511" s="36"/>
      <c r="HA511" s="36"/>
      <c r="HB511" s="36"/>
      <c r="HC511" s="36"/>
      <c r="HD511" s="36"/>
      <c r="HE511" s="36"/>
      <c r="HF511" s="36"/>
      <c r="HG511" s="36"/>
      <c r="HH511" s="36"/>
      <c r="HI511" s="36"/>
      <c r="HJ511" s="36"/>
      <c r="HK511" s="36"/>
      <c r="HL511" s="36"/>
      <c r="HM511" s="36"/>
      <c r="HN511" s="36"/>
      <c r="HO511" s="36"/>
      <c r="HP511" s="36"/>
      <c r="HQ511" s="36"/>
      <c r="HR511" s="36"/>
      <c r="HS511" s="36"/>
      <c r="HT511" s="36"/>
      <c r="HU511" s="36"/>
      <c r="HV511" s="36"/>
      <c r="HW511" s="36"/>
      <c r="HX511" s="36"/>
      <c r="HY511" s="36"/>
      <c r="HZ511" s="36"/>
      <c r="IA511" s="36"/>
      <c r="IB511" s="36"/>
      <c r="IC511" s="36"/>
      <c r="ID511" s="36"/>
      <c r="IE511" s="36"/>
      <c r="IF511" s="36"/>
      <c r="IG511" s="36"/>
    </row>
    <row r="512" spans="1:241">
      <c r="A512" s="900">
        <v>1945</v>
      </c>
      <c r="B512" s="316" t="s">
        <v>147</v>
      </c>
      <c r="C512" s="896" t="s">
        <v>5809</v>
      </c>
      <c r="D512" s="241">
        <v>1281</v>
      </c>
      <c r="E512" s="897" t="s">
        <v>5810</v>
      </c>
      <c r="F512" s="318">
        <v>4</v>
      </c>
      <c r="G512" s="316" t="s">
        <v>150</v>
      </c>
      <c r="H512" s="297">
        <v>45259</v>
      </c>
      <c r="I512" s="298">
        <v>100000</v>
      </c>
      <c r="J512" s="318">
        <v>12</v>
      </c>
      <c r="K512" s="585">
        <f t="shared" si="7"/>
        <v>45623</v>
      </c>
      <c r="L512" s="583">
        <v>15</v>
      </c>
      <c r="M512" s="583">
        <v>3</v>
      </c>
      <c r="N512" s="583">
        <v>18</v>
      </c>
      <c r="O512" s="318"/>
      <c r="P512" s="318"/>
      <c r="Q512" s="115"/>
      <c r="R512" s="318"/>
      <c r="S512" s="318"/>
      <c r="T512" s="318"/>
      <c r="U512" s="318"/>
      <c r="V512" s="318"/>
      <c r="W512" s="318"/>
      <c r="X512" s="298">
        <v>100000</v>
      </c>
      <c r="Y512" s="319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36"/>
      <c r="AY512" s="36"/>
      <c r="AZ512" s="36"/>
      <c r="BA512" s="36"/>
      <c r="BB512" s="36"/>
      <c r="BC512" s="36"/>
      <c r="BD512" s="36"/>
      <c r="BE512" s="36"/>
      <c r="BF512" s="36"/>
      <c r="BG512" s="36"/>
      <c r="BH512" s="36"/>
      <c r="BI512" s="36"/>
      <c r="BJ512" s="36"/>
      <c r="BK512" s="36"/>
      <c r="BL512" s="36"/>
      <c r="BM512" s="36"/>
      <c r="BN512" s="36"/>
      <c r="BO512" s="36"/>
      <c r="BP512" s="36"/>
      <c r="BQ512" s="36"/>
      <c r="BR512" s="36"/>
      <c r="BS512" s="36"/>
      <c r="BT512" s="36"/>
      <c r="BU512" s="36"/>
      <c r="BV512" s="36"/>
      <c r="BW512" s="36"/>
      <c r="BX512" s="36"/>
      <c r="BY512" s="36"/>
      <c r="BZ512" s="36"/>
      <c r="CA512" s="36"/>
      <c r="CB512" s="36"/>
      <c r="CC512" s="36"/>
      <c r="CD512" s="36"/>
      <c r="CE512" s="36"/>
      <c r="CF512" s="36"/>
      <c r="CG512" s="36"/>
      <c r="CH512" s="36"/>
      <c r="CI512" s="36"/>
      <c r="CJ512" s="36"/>
      <c r="CK512" s="36"/>
      <c r="CL512" s="36"/>
      <c r="CM512" s="36"/>
      <c r="CN512" s="36"/>
      <c r="CO512" s="36"/>
      <c r="CP512" s="36"/>
      <c r="CQ512" s="36"/>
      <c r="CR512" s="36"/>
      <c r="CS512" s="36"/>
      <c r="CT512" s="36"/>
      <c r="CU512" s="36"/>
      <c r="CV512" s="36"/>
      <c r="CW512" s="36"/>
      <c r="CX512" s="36"/>
      <c r="CY512" s="36"/>
      <c r="CZ512" s="36"/>
      <c r="DA512" s="36"/>
      <c r="DB512" s="36"/>
      <c r="DC512" s="36"/>
      <c r="DD512" s="36"/>
      <c r="DE512" s="36"/>
      <c r="DF512" s="36"/>
      <c r="DG512" s="36"/>
      <c r="DH512" s="36"/>
      <c r="DI512" s="36"/>
      <c r="DJ512" s="36"/>
      <c r="DK512" s="36"/>
      <c r="DL512" s="36"/>
      <c r="DM512" s="36"/>
      <c r="DN512" s="36"/>
      <c r="DO512" s="36"/>
      <c r="DP512" s="36"/>
      <c r="DQ512" s="36"/>
      <c r="DR512" s="36"/>
      <c r="DS512" s="36"/>
      <c r="DT512" s="36"/>
      <c r="DU512" s="36"/>
      <c r="DV512" s="36"/>
      <c r="DW512" s="36"/>
      <c r="DX512" s="36"/>
      <c r="DY512" s="36"/>
      <c r="DZ512" s="36"/>
      <c r="EA512" s="36"/>
      <c r="EB512" s="36"/>
      <c r="EC512" s="36"/>
      <c r="ED512" s="36"/>
      <c r="EE512" s="36"/>
      <c r="EF512" s="36"/>
      <c r="EG512" s="36"/>
      <c r="EH512" s="36"/>
      <c r="EI512" s="36"/>
      <c r="EJ512" s="36"/>
      <c r="EK512" s="36"/>
      <c r="EL512" s="36"/>
      <c r="EM512" s="36"/>
      <c r="EN512" s="36"/>
      <c r="EO512" s="36"/>
      <c r="EP512" s="36"/>
      <c r="EQ512" s="36"/>
      <c r="ER512" s="36"/>
      <c r="ES512" s="36"/>
      <c r="ET512" s="36"/>
      <c r="EU512" s="36"/>
      <c r="EV512" s="36"/>
      <c r="EW512" s="36"/>
      <c r="EX512" s="36"/>
      <c r="EY512" s="36"/>
      <c r="EZ512" s="36"/>
      <c r="FA512" s="36"/>
      <c r="FB512" s="36"/>
      <c r="FC512" s="36"/>
      <c r="FD512" s="36"/>
      <c r="FE512" s="36"/>
      <c r="FF512" s="36"/>
      <c r="FG512" s="36"/>
      <c r="FH512" s="36"/>
      <c r="FI512" s="36"/>
      <c r="FJ512" s="36"/>
      <c r="FK512" s="36"/>
      <c r="FL512" s="36"/>
      <c r="FM512" s="36"/>
      <c r="FN512" s="36"/>
      <c r="FO512" s="36"/>
      <c r="FP512" s="36"/>
      <c r="FQ512" s="36"/>
      <c r="FR512" s="36"/>
      <c r="FS512" s="36"/>
      <c r="FT512" s="36"/>
      <c r="FU512" s="36"/>
      <c r="FV512" s="36"/>
      <c r="FW512" s="36"/>
      <c r="FX512" s="36"/>
      <c r="FY512" s="36"/>
      <c r="FZ512" s="36"/>
      <c r="GA512" s="36"/>
      <c r="GB512" s="36"/>
      <c r="GC512" s="36"/>
      <c r="GD512" s="36"/>
      <c r="GE512" s="36"/>
      <c r="GF512" s="36"/>
      <c r="GG512" s="36"/>
      <c r="GH512" s="36"/>
      <c r="GI512" s="36"/>
      <c r="GJ512" s="36"/>
      <c r="GK512" s="36"/>
      <c r="GL512" s="36"/>
      <c r="GM512" s="36"/>
      <c r="GN512" s="36"/>
      <c r="GO512" s="36"/>
      <c r="GP512" s="36"/>
      <c r="GQ512" s="36"/>
      <c r="GR512" s="36"/>
      <c r="GS512" s="36"/>
      <c r="GT512" s="36"/>
      <c r="GU512" s="36"/>
      <c r="GV512" s="36"/>
      <c r="GW512" s="36"/>
      <c r="GX512" s="36"/>
      <c r="GY512" s="36"/>
      <c r="GZ512" s="36"/>
      <c r="HA512" s="36"/>
      <c r="HB512" s="36"/>
      <c r="HC512" s="36"/>
      <c r="HD512" s="36"/>
      <c r="HE512" s="36"/>
      <c r="HF512" s="36"/>
      <c r="HG512" s="36"/>
      <c r="HH512" s="36"/>
      <c r="HI512" s="36"/>
      <c r="HJ512" s="36"/>
      <c r="HK512" s="36"/>
      <c r="HL512" s="36"/>
      <c r="HM512" s="36"/>
      <c r="HN512" s="36"/>
      <c r="HO512" s="36"/>
      <c r="HP512" s="36"/>
      <c r="HQ512" s="36"/>
      <c r="HR512" s="36"/>
      <c r="HS512" s="36"/>
      <c r="HT512" s="36"/>
      <c r="HU512" s="36"/>
      <c r="HV512" s="36"/>
      <c r="HW512" s="36"/>
      <c r="HX512" s="36"/>
      <c r="HY512" s="36"/>
      <c r="HZ512" s="36"/>
      <c r="IA512" s="36"/>
      <c r="IB512" s="36"/>
      <c r="IC512" s="36"/>
      <c r="ID512" s="36"/>
      <c r="IE512" s="36"/>
      <c r="IF512" s="36"/>
      <c r="IG512" s="36"/>
    </row>
    <row r="513" spans="1:241">
      <c r="A513" s="900">
        <v>2523</v>
      </c>
      <c r="B513" s="316" t="s">
        <v>147</v>
      </c>
      <c r="C513" s="896" t="s">
        <v>5809</v>
      </c>
      <c r="D513" s="241">
        <v>1282</v>
      </c>
      <c r="E513" s="897" t="s">
        <v>5810</v>
      </c>
      <c r="F513" s="318">
        <v>4</v>
      </c>
      <c r="G513" s="316" t="s">
        <v>150</v>
      </c>
      <c r="H513" s="297">
        <v>45286</v>
      </c>
      <c r="I513" s="298">
        <v>200000</v>
      </c>
      <c r="J513" s="318">
        <v>12</v>
      </c>
      <c r="K513" s="585">
        <f t="shared" si="7"/>
        <v>45650</v>
      </c>
      <c r="L513" s="583">
        <v>15</v>
      </c>
      <c r="M513" s="583">
        <v>3</v>
      </c>
      <c r="N513" s="583">
        <v>18</v>
      </c>
      <c r="O513" s="318"/>
      <c r="P513" s="318"/>
      <c r="Q513" s="115"/>
      <c r="R513" s="318"/>
      <c r="S513" s="318"/>
      <c r="T513" s="318"/>
      <c r="U513" s="318"/>
      <c r="V513" s="318"/>
      <c r="W513" s="318"/>
      <c r="X513" s="298">
        <v>200000</v>
      </c>
      <c r="Y513" s="319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36"/>
      <c r="AY513" s="36"/>
      <c r="AZ513" s="36"/>
      <c r="BA513" s="36"/>
      <c r="BB513" s="36"/>
      <c r="BC513" s="36"/>
      <c r="BD513" s="36"/>
      <c r="BE513" s="36"/>
      <c r="BF513" s="36"/>
      <c r="BG513" s="36"/>
      <c r="BH513" s="36"/>
      <c r="BI513" s="36"/>
      <c r="BJ513" s="36"/>
      <c r="BK513" s="36"/>
      <c r="BL513" s="36"/>
      <c r="BM513" s="36"/>
      <c r="BN513" s="36"/>
      <c r="BO513" s="36"/>
      <c r="BP513" s="36"/>
      <c r="BQ513" s="36"/>
      <c r="BR513" s="36"/>
      <c r="BS513" s="36"/>
      <c r="BT513" s="36"/>
      <c r="BU513" s="36"/>
      <c r="BV513" s="36"/>
      <c r="BW513" s="36"/>
      <c r="BX513" s="36"/>
      <c r="BY513" s="36"/>
      <c r="BZ513" s="36"/>
      <c r="CA513" s="36"/>
      <c r="CB513" s="36"/>
      <c r="CC513" s="36"/>
      <c r="CD513" s="36"/>
      <c r="CE513" s="36"/>
      <c r="CF513" s="36"/>
      <c r="CG513" s="36"/>
      <c r="CH513" s="36"/>
      <c r="CI513" s="36"/>
      <c r="CJ513" s="36"/>
      <c r="CK513" s="36"/>
      <c r="CL513" s="36"/>
      <c r="CM513" s="36"/>
      <c r="CN513" s="36"/>
      <c r="CO513" s="36"/>
      <c r="CP513" s="36"/>
      <c r="CQ513" s="36"/>
      <c r="CR513" s="36"/>
      <c r="CS513" s="36"/>
      <c r="CT513" s="36"/>
      <c r="CU513" s="36"/>
      <c r="CV513" s="36"/>
      <c r="CW513" s="36"/>
      <c r="CX513" s="36"/>
      <c r="CY513" s="36"/>
      <c r="CZ513" s="36"/>
      <c r="DA513" s="36"/>
      <c r="DB513" s="36"/>
      <c r="DC513" s="36"/>
      <c r="DD513" s="36"/>
      <c r="DE513" s="36"/>
      <c r="DF513" s="36"/>
      <c r="DG513" s="36"/>
      <c r="DH513" s="36"/>
      <c r="DI513" s="36"/>
      <c r="DJ513" s="36"/>
      <c r="DK513" s="36"/>
      <c r="DL513" s="36"/>
      <c r="DM513" s="36"/>
      <c r="DN513" s="36"/>
      <c r="DO513" s="36"/>
      <c r="DP513" s="36"/>
      <c r="DQ513" s="36"/>
      <c r="DR513" s="36"/>
      <c r="DS513" s="36"/>
      <c r="DT513" s="36"/>
      <c r="DU513" s="36"/>
      <c r="DV513" s="36"/>
      <c r="DW513" s="36"/>
      <c r="DX513" s="36"/>
      <c r="DY513" s="36"/>
      <c r="DZ513" s="36"/>
      <c r="EA513" s="36"/>
      <c r="EB513" s="36"/>
      <c r="EC513" s="36"/>
      <c r="ED513" s="36"/>
      <c r="EE513" s="36"/>
      <c r="EF513" s="36"/>
      <c r="EG513" s="36"/>
      <c r="EH513" s="36"/>
      <c r="EI513" s="36"/>
      <c r="EJ513" s="36"/>
      <c r="EK513" s="36"/>
      <c r="EL513" s="36"/>
      <c r="EM513" s="36"/>
      <c r="EN513" s="36"/>
      <c r="EO513" s="36"/>
      <c r="EP513" s="36"/>
      <c r="EQ513" s="36"/>
      <c r="ER513" s="36"/>
      <c r="ES513" s="36"/>
      <c r="ET513" s="36"/>
      <c r="EU513" s="36"/>
      <c r="EV513" s="36"/>
      <c r="EW513" s="36"/>
      <c r="EX513" s="36"/>
      <c r="EY513" s="36"/>
      <c r="EZ513" s="36"/>
      <c r="FA513" s="36"/>
      <c r="FB513" s="36"/>
      <c r="FC513" s="36"/>
      <c r="FD513" s="36"/>
      <c r="FE513" s="36"/>
      <c r="FF513" s="36"/>
      <c r="FG513" s="36"/>
      <c r="FH513" s="36"/>
      <c r="FI513" s="36"/>
      <c r="FJ513" s="36"/>
      <c r="FK513" s="36"/>
      <c r="FL513" s="36"/>
      <c r="FM513" s="36"/>
      <c r="FN513" s="36"/>
      <c r="FO513" s="36"/>
      <c r="FP513" s="36"/>
      <c r="FQ513" s="36"/>
      <c r="FR513" s="36"/>
      <c r="FS513" s="36"/>
      <c r="FT513" s="36"/>
      <c r="FU513" s="36"/>
      <c r="FV513" s="36"/>
      <c r="FW513" s="36"/>
      <c r="FX513" s="36"/>
      <c r="FY513" s="36"/>
      <c r="FZ513" s="36"/>
      <c r="GA513" s="36"/>
      <c r="GB513" s="36"/>
      <c r="GC513" s="36"/>
      <c r="GD513" s="36"/>
      <c r="GE513" s="36"/>
      <c r="GF513" s="36"/>
      <c r="GG513" s="36"/>
      <c r="GH513" s="36"/>
      <c r="GI513" s="36"/>
      <c r="GJ513" s="36"/>
      <c r="GK513" s="36"/>
      <c r="GL513" s="36"/>
      <c r="GM513" s="36"/>
      <c r="GN513" s="36"/>
      <c r="GO513" s="36"/>
      <c r="GP513" s="36"/>
      <c r="GQ513" s="36"/>
      <c r="GR513" s="36"/>
      <c r="GS513" s="36"/>
      <c r="GT513" s="36"/>
      <c r="GU513" s="36"/>
      <c r="GV513" s="36"/>
      <c r="GW513" s="36"/>
      <c r="GX513" s="36"/>
      <c r="GY513" s="36"/>
      <c r="GZ513" s="36"/>
      <c r="HA513" s="36"/>
      <c r="HB513" s="36"/>
      <c r="HC513" s="36"/>
      <c r="HD513" s="36"/>
      <c r="HE513" s="36"/>
      <c r="HF513" s="36"/>
      <c r="HG513" s="36"/>
      <c r="HH513" s="36"/>
      <c r="HI513" s="36"/>
      <c r="HJ513" s="36"/>
      <c r="HK513" s="36"/>
      <c r="HL513" s="36"/>
      <c r="HM513" s="36"/>
      <c r="HN513" s="36"/>
      <c r="HO513" s="36"/>
      <c r="HP513" s="36"/>
      <c r="HQ513" s="36"/>
      <c r="HR513" s="36"/>
      <c r="HS513" s="36"/>
      <c r="HT513" s="36"/>
      <c r="HU513" s="36"/>
      <c r="HV513" s="36"/>
      <c r="HW513" s="36"/>
      <c r="HX513" s="36"/>
      <c r="HY513" s="36"/>
      <c r="HZ513" s="36"/>
      <c r="IA513" s="36"/>
      <c r="IB513" s="36"/>
      <c r="IC513" s="36"/>
      <c r="ID513" s="36"/>
      <c r="IE513" s="36"/>
      <c r="IF513" s="36"/>
      <c r="IG513" s="36"/>
    </row>
    <row r="514" spans="1:241">
      <c r="A514" s="900">
        <v>2543</v>
      </c>
      <c r="B514" s="316" t="s">
        <v>147</v>
      </c>
      <c r="C514" s="896" t="s">
        <v>5809</v>
      </c>
      <c r="D514" s="241">
        <v>1283</v>
      </c>
      <c r="E514" s="897" t="s">
        <v>5810</v>
      </c>
      <c r="F514" s="318">
        <v>4</v>
      </c>
      <c r="G514" s="316" t="s">
        <v>150</v>
      </c>
      <c r="H514" s="297">
        <v>45320</v>
      </c>
      <c r="I514" s="298">
        <v>200000</v>
      </c>
      <c r="J514" s="318">
        <v>12</v>
      </c>
      <c r="K514" s="585">
        <f t="shared" si="7"/>
        <v>45684</v>
      </c>
      <c r="L514" s="583">
        <v>15</v>
      </c>
      <c r="M514" s="583">
        <v>3</v>
      </c>
      <c r="N514" s="583">
        <v>18</v>
      </c>
      <c r="O514" s="318"/>
      <c r="P514" s="318"/>
      <c r="Q514" s="115"/>
      <c r="R514" s="318"/>
      <c r="S514" s="318"/>
      <c r="T514" s="318"/>
      <c r="U514" s="318"/>
      <c r="V514" s="318"/>
      <c r="W514" s="318"/>
      <c r="X514" s="298">
        <v>200000</v>
      </c>
      <c r="Y514" s="319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36"/>
      <c r="AY514" s="36"/>
      <c r="AZ514" s="36"/>
      <c r="BA514" s="36"/>
      <c r="BB514" s="36"/>
      <c r="BC514" s="36"/>
      <c r="BD514" s="36"/>
      <c r="BE514" s="36"/>
      <c r="BF514" s="36"/>
      <c r="BG514" s="36"/>
      <c r="BH514" s="36"/>
      <c r="BI514" s="36"/>
      <c r="BJ514" s="36"/>
      <c r="BK514" s="36"/>
      <c r="BL514" s="36"/>
      <c r="BM514" s="36"/>
      <c r="BN514" s="36"/>
      <c r="BO514" s="36"/>
      <c r="BP514" s="36"/>
      <c r="BQ514" s="36"/>
      <c r="BR514" s="36"/>
      <c r="BS514" s="36"/>
      <c r="BT514" s="36"/>
      <c r="BU514" s="36"/>
      <c r="BV514" s="36"/>
      <c r="BW514" s="36"/>
      <c r="BX514" s="36"/>
      <c r="BY514" s="36"/>
      <c r="BZ514" s="36"/>
      <c r="CA514" s="36"/>
      <c r="CB514" s="36"/>
      <c r="CC514" s="36"/>
      <c r="CD514" s="36"/>
      <c r="CE514" s="36"/>
      <c r="CF514" s="36"/>
      <c r="CG514" s="36"/>
      <c r="CH514" s="36"/>
      <c r="CI514" s="36"/>
      <c r="CJ514" s="36"/>
      <c r="CK514" s="36"/>
      <c r="CL514" s="36"/>
      <c r="CM514" s="36"/>
      <c r="CN514" s="36"/>
      <c r="CO514" s="36"/>
      <c r="CP514" s="36"/>
      <c r="CQ514" s="36"/>
      <c r="CR514" s="36"/>
      <c r="CS514" s="36"/>
      <c r="CT514" s="36"/>
      <c r="CU514" s="36"/>
      <c r="CV514" s="36"/>
      <c r="CW514" s="36"/>
      <c r="CX514" s="36"/>
      <c r="CY514" s="36"/>
      <c r="CZ514" s="36"/>
      <c r="DA514" s="36"/>
      <c r="DB514" s="36"/>
      <c r="DC514" s="36"/>
      <c r="DD514" s="36"/>
      <c r="DE514" s="36"/>
      <c r="DF514" s="36"/>
      <c r="DG514" s="36"/>
      <c r="DH514" s="36"/>
      <c r="DI514" s="36"/>
      <c r="DJ514" s="36"/>
      <c r="DK514" s="36"/>
      <c r="DL514" s="36"/>
      <c r="DM514" s="36"/>
      <c r="DN514" s="36"/>
      <c r="DO514" s="36"/>
      <c r="DP514" s="36"/>
      <c r="DQ514" s="36"/>
      <c r="DR514" s="36"/>
      <c r="DS514" s="36"/>
      <c r="DT514" s="36"/>
      <c r="DU514" s="36"/>
      <c r="DV514" s="36"/>
      <c r="DW514" s="36"/>
      <c r="DX514" s="36"/>
      <c r="DY514" s="36"/>
      <c r="DZ514" s="36"/>
      <c r="EA514" s="36"/>
      <c r="EB514" s="36"/>
      <c r="EC514" s="36"/>
      <c r="ED514" s="36"/>
      <c r="EE514" s="36"/>
      <c r="EF514" s="36"/>
      <c r="EG514" s="36"/>
      <c r="EH514" s="36"/>
      <c r="EI514" s="36"/>
      <c r="EJ514" s="36"/>
      <c r="EK514" s="36"/>
      <c r="EL514" s="36"/>
      <c r="EM514" s="36"/>
      <c r="EN514" s="36"/>
      <c r="EO514" s="36"/>
      <c r="EP514" s="36"/>
      <c r="EQ514" s="36"/>
      <c r="ER514" s="36"/>
      <c r="ES514" s="36"/>
      <c r="ET514" s="36"/>
      <c r="EU514" s="36"/>
      <c r="EV514" s="36"/>
      <c r="EW514" s="36"/>
      <c r="EX514" s="36"/>
      <c r="EY514" s="36"/>
      <c r="EZ514" s="36"/>
      <c r="FA514" s="36"/>
      <c r="FB514" s="36"/>
      <c r="FC514" s="36"/>
      <c r="FD514" s="36"/>
      <c r="FE514" s="36"/>
      <c r="FF514" s="36"/>
      <c r="FG514" s="36"/>
      <c r="FH514" s="36"/>
      <c r="FI514" s="36"/>
      <c r="FJ514" s="36"/>
      <c r="FK514" s="36"/>
      <c r="FL514" s="36"/>
      <c r="FM514" s="36"/>
      <c r="FN514" s="36"/>
      <c r="FO514" s="36"/>
      <c r="FP514" s="36"/>
      <c r="FQ514" s="36"/>
      <c r="FR514" s="36"/>
      <c r="FS514" s="36"/>
      <c r="FT514" s="36"/>
      <c r="FU514" s="36"/>
      <c r="FV514" s="36"/>
      <c r="FW514" s="36"/>
      <c r="FX514" s="36"/>
      <c r="FY514" s="36"/>
      <c r="FZ514" s="36"/>
      <c r="GA514" s="36"/>
      <c r="GB514" s="36"/>
      <c r="GC514" s="36"/>
      <c r="GD514" s="36"/>
      <c r="GE514" s="36"/>
      <c r="GF514" s="36"/>
      <c r="GG514" s="36"/>
      <c r="GH514" s="36"/>
      <c r="GI514" s="36"/>
      <c r="GJ514" s="36"/>
      <c r="GK514" s="36"/>
      <c r="GL514" s="36"/>
      <c r="GM514" s="36"/>
      <c r="GN514" s="36"/>
      <c r="GO514" s="36"/>
      <c r="GP514" s="36"/>
      <c r="GQ514" s="36"/>
      <c r="GR514" s="36"/>
      <c r="GS514" s="36"/>
      <c r="GT514" s="36"/>
      <c r="GU514" s="36"/>
      <c r="GV514" s="36"/>
      <c r="GW514" s="36"/>
      <c r="GX514" s="36"/>
      <c r="GY514" s="36"/>
      <c r="GZ514" s="36"/>
      <c r="HA514" s="36"/>
      <c r="HB514" s="36"/>
      <c r="HC514" s="36"/>
      <c r="HD514" s="36"/>
      <c r="HE514" s="36"/>
      <c r="HF514" s="36"/>
      <c r="HG514" s="36"/>
      <c r="HH514" s="36"/>
      <c r="HI514" s="36"/>
      <c r="HJ514" s="36"/>
      <c r="HK514" s="36"/>
      <c r="HL514" s="36"/>
      <c r="HM514" s="36"/>
      <c r="HN514" s="36"/>
      <c r="HO514" s="36"/>
      <c r="HP514" s="36"/>
      <c r="HQ514" s="36"/>
      <c r="HR514" s="36"/>
      <c r="HS514" s="36"/>
      <c r="HT514" s="36"/>
      <c r="HU514" s="36"/>
      <c r="HV514" s="36"/>
      <c r="HW514" s="36"/>
      <c r="HX514" s="36"/>
      <c r="HY514" s="36"/>
      <c r="HZ514" s="36"/>
      <c r="IA514" s="36"/>
      <c r="IB514" s="36"/>
      <c r="IC514" s="36"/>
      <c r="ID514" s="36"/>
      <c r="IE514" s="36"/>
      <c r="IF514" s="36"/>
      <c r="IG514" s="36"/>
    </row>
    <row r="515" spans="1:241">
      <c r="A515" s="900">
        <v>2543</v>
      </c>
      <c r="B515" s="316" t="s">
        <v>147</v>
      </c>
      <c r="C515" s="896" t="s">
        <v>5809</v>
      </c>
      <c r="D515" s="241">
        <v>1284</v>
      </c>
      <c r="E515" s="897" t="s">
        <v>5810</v>
      </c>
      <c r="F515" s="318">
        <v>4</v>
      </c>
      <c r="G515" s="316" t="s">
        <v>150</v>
      </c>
      <c r="H515" s="297">
        <v>45320</v>
      </c>
      <c r="I515" s="298">
        <v>200000</v>
      </c>
      <c r="J515" s="318">
        <v>12</v>
      </c>
      <c r="K515" s="585">
        <f t="shared" ref="K515:K517" si="8">H515+364</f>
        <v>45684</v>
      </c>
      <c r="L515" s="583">
        <v>15</v>
      </c>
      <c r="M515" s="583">
        <v>3</v>
      </c>
      <c r="N515" s="583">
        <v>18</v>
      </c>
      <c r="O515" s="318"/>
      <c r="P515" s="318"/>
      <c r="Q515" s="115"/>
      <c r="R515" s="318"/>
      <c r="S515" s="318"/>
      <c r="T515" s="318"/>
      <c r="U515" s="318"/>
      <c r="V515" s="318"/>
      <c r="W515" s="318"/>
      <c r="X515" s="298">
        <v>200000</v>
      </c>
      <c r="Y515" s="319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36"/>
      <c r="AY515" s="36"/>
      <c r="AZ515" s="36"/>
      <c r="BA515" s="36"/>
      <c r="BB515" s="36"/>
      <c r="BC515" s="36"/>
      <c r="BD515" s="36"/>
      <c r="BE515" s="36"/>
      <c r="BF515" s="36"/>
      <c r="BG515" s="36"/>
      <c r="BH515" s="36"/>
      <c r="BI515" s="36"/>
      <c r="BJ515" s="36"/>
      <c r="BK515" s="36"/>
      <c r="BL515" s="36"/>
      <c r="BM515" s="36"/>
      <c r="BN515" s="36"/>
      <c r="BO515" s="36"/>
      <c r="BP515" s="36"/>
      <c r="BQ515" s="36"/>
      <c r="BR515" s="36"/>
      <c r="BS515" s="36"/>
      <c r="BT515" s="36"/>
      <c r="BU515" s="36"/>
      <c r="BV515" s="36"/>
      <c r="BW515" s="36"/>
      <c r="BX515" s="36"/>
      <c r="BY515" s="36"/>
      <c r="BZ515" s="36"/>
      <c r="CA515" s="36"/>
      <c r="CB515" s="36"/>
      <c r="CC515" s="36"/>
      <c r="CD515" s="36"/>
      <c r="CE515" s="36"/>
      <c r="CF515" s="36"/>
      <c r="CG515" s="36"/>
      <c r="CH515" s="36"/>
      <c r="CI515" s="36"/>
      <c r="CJ515" s="36"/>
      <c r="CK515" s="36"/>
      <c r="CL515" s="36"/>
      <c r="CM515" s="36"/>
      <c r="CN515" s="36"/>
      <c r="CO515" s="36"/>
      <c r="CP515" s="36"/>
      <c r="CQ515" s="36"/>
      <c r="CR515" s="36"/>
      <c r="CS515" s="36"/>
      <c r="CT515" s="36"/>
      <c r="CU515" s="36"/>
      <c r="CV515" s="36"/>
      <c r="CW515" s="36"/>
      <c r="CX515" s="36"/>
      <c r="CY515" s="36"/>
      <c r="CZ515" s="36"/>
      <c r="DA515" s="36"/>
      <c r="DB515" s="36"/>
      <c r="DC515" s="36"/>
      <c r="DD515" s="36"/>
      <c r="DE515" s="36"/>
      <c r="DF515" s="36"/>
      <c r="DG515" s="36"/>
      <c r="DH515" s="36"/>
      <c r="DI515" s="36"/>
      <c r="DJ515" s="36"/>
      <c r="DK515" s="36"/>
      <c r="DL515" s="36"/>
      <c r="DM515" s="36"/>
      <c r="DN515" s="36"/>
      <c r="DO515" s="36"/>
      <c r="DP515" s="36"/>
      <c r="DQ515" s="36"/>
      <c r="DR515" s="36"/>
      <c r="DS515" s="36"/>
      <c r="DT515" s="36"/>
      <c r="DU515" s="36"/>
      <c r="DV515" s="36"/>
      <c r="DW515" s="36"/>
      <c r="DX515" s="36"/>
      <c r="DY515" s="36"/>
      <c r="DZ515" s="36"/>
      <c r="EA515" s="36"/>
      <c r="EB515" s="36"/>
      <c r="EC515" s="36"/>
      <c r="ED515" s="36"/>
      <c r="EE515" s="36"/>
      <c r="EF515" s="36"/>
      <c r="EG515" s="36"/>
      <c r="EH515" s="36"/>
      <c r="EI515" s="36"/>
      <c r="EJ515" s="36"/>
      <c r="EK515" s="36"/>
      <c r="EL515" s="36"/>
      <c r="EM515" s="36"/>
      <c r="EN515" s="36"/>
      <c r="EO515" s="36"/>
      <c r="EP515" s="36"/>
      <c r="EQ515" s="36"/>
      <c r="ER515" s="36"/>
      <c r="ES515" s="36"/>
      <c r="ET515" s="36"/>
      <c r="EU515" s="36"/>
      <c r="EV515" s="36"/>
      <c r="EW515" s="36"/>
      <c r="EX515" s="36"/>
      <c r="EY515" s="36"/>
      <c r="EZ515" s="36"/>
      <c r="FA515" s="36"/>
      <c r="FB515" s="36"/>
      <c r="FC515" s="36"/>
      <c r="FD515" s="36"/>
      <c r="FE515" s="36"/>
      <c r="FF515" s="36"/>
      <c r="FG515" s="36"/>
      <c r="FH515" s="36"/>
      <c r="FI515" s="36"/>
      <c r="FJ515" s="36"/>
      <c r="FK515" s="36"/>
      <c r="FL515" s="36"/>
      <c r="FM515" s="36"/>
      <c r="FN515" s="36"/>
      <c r="FO515" s="36"/>
      <c r="FP515" s="36"/>
      <c r="FQ515" s="36"/>
      <c r="FR515" s="36"/>
      <c r="FS515" s="36"/>
      <c r="FT515" s="36"/>
      <c r="FU515" s="36"/>
      <c r="FV515" s="36"/>
      <c r="FW515" s="36"/>
      <c r="FX515" s="36"/>
      <c r="FY515" s="36"/>
      <c r="FZ515" s="36"/>
      <c r="GA515" s="36"/>
      <c r="GB515" s="36"/>
      <c r="GC515" s="36"/>
      <c r="GD515" s="36"/>
      <c r="GE515" s="36"/>
      <c r="GF515" s="36"/>
      <c r="GG515" s="36"/>
      <c r="GH515" s="36"/>
      <c r="GI515" s="36"/>
      <c r="GJ515" s="36"/>
      <c r="GK515" s="36"/>
      <c r="GL515" s="36"/>
      <c r="GM515" s="36"/>
      <c r="GN515" s="36"/>
      <c r="GO515" s="36"/>
      <c r="GP515" s="36"/>
      <c r="GQ515" s="36"/>
      <c r="GR515" s="36"/>
      <c r="GS515" s="36"/>
      <c r="GT515" s="36"/>
      <c r="GU515" s="36"/>
      <c r="GV515" s="36"/>
      <c r="GW515" s="36"/>
      <c r="GX515" s="36"/>
      <c r="GY515" s="36"/>
      <c r="GZ515" s="36"/>
      <c r="HA515" s="36"/>
      <c r="HB515" s="36"/>
      <c r="HC515" s="36"/>
      <c r="HD515" s="36"/>
      <c r="HE515" s="36"/>
      <c r="HF515" s="36"/>
      <c r="HG515" s="36"/>
      <c r="HH515" s="36"/>
      <c r="HI515" s="36"/>
      <c r="HJ515" s="36"/>
      <c r="HK515" s="36"/>
      <c r="HL515" s="36"/>
      <c r="HM515" s="36"/>
      <c r="HN515" s="36"/>
      <c r="HO515" s="36"/>
      <c r="HP515" s="36"/>
      <c r="HQ515" s="36"/>
      <c r="HR515" s="36"/>
      <c r="HS515" s="36"/>
      <c r="HT515" s="36"/>
      <c r="HU515" s="36"/>
      <c r="HV515" s="36"/>
      <c r="HW515" s="36"/>
      <c r="HX515" s="36"/>
      <c r="HY515" s="36"/>
      <c r="HZ515" s="36"/>
      <c r="IA515" s="36"/>
      <c r="IB515" s="36"/>
      <c r="IC515" s="36"/>
      <c r="ID515" s="36"/>
      <c r="IE515" s="36"/>
      <c r="IF515" s="36"/>
      <c r="IG515" s="36"/>
    </row>
    <row r="516" spans="1:241">
      <c r="A516" s="900">
        <v>2550</v>
      </c>
      <c r="B516" s="316" t="s">
        <v>147</v>
      </c>
      <c r="C516" s="896" t="s">
        <v>5809</v>
      </c>
      <c r="D516" s="241">
        <v>1285</v>
      </c>
      <c r="E516" s="897" t="s">
        <v>5810</v>
      </c>
      <c r="F516" s="318">
        <v>4</v>
      </c>
      <c r="G516" s="316" t="s">
        <v>150</v>
      </c>
      <c r="H516" s="297">
        <v>45349</v>
      </c>
      <c r="I516" s="298">
        <v>100000</v>
      </c>
      <c r="J516" s="318">
        <v>12</v>
      </c>
      <c r="K516" s="585">
        <f t="shared" si="8"/>
        <v>45713</v>
      </c>
      <c r="L516" s="583">
        <v>15</v>
      </c>
      <c r="M516" s="583">
        <v>3</v>
      </c>
      <c r="N516" s="583">
        <v>18</v>
      </c>
      <c r="O516" s="318"/>
      <c r="P516" s="318"/>
      <c r="Q516" s="115"/>
      <c r="R516" s="318"/>
      <c r="S516" s="318"/>
      <c r="T516" s="318"/>
      <c r="U516" s="318"/>
      <c r="V516" s="318"/>
      <c r="W516" s="318"/>
      <c r="X516" s="298">
        <v>100000</v>
      </c>
      <c r="Y516" s="319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36"/>
      <c r="AY516" s="36"/>
      <c r="AZ516" s="36"/>
      <c r="BA516" s="36"/>
      <c r="BB516" s="36"/>
      <c r="BC516" s="36"/>
      <c r="BD516" s="36"/>
      <c r="BE516" s="36"/>
      <c r="BF516" s="36"/>
      <c r="BG516" s="36"/>
      <c r="BH516" s="36"/>
      <c r="BI516" s="36"/>
      <c r="BJ516" s="36"/>
      <c r="BK516" s="36"/>
      <c r="BL516" s="36"/>
      <c r="BM516" s="36"/>
      <c r="BN516" s="36"/>
      <c r="BO516" s="36"/>
      <c r="BP516" s="36"/>
      <c r="BQ516" s="36"/>
      <c r="BR516" s="36"/>
      <c r="BS516" s="36"/>
      <c r="BT516" s="36"/>
      <c r="BU516" s="36"/>
      <c r="BV516" s="36"/>
      <c r="BW516" s="36"/>
      <c r="BX516" s="36"/>
      <c r="BY516" s="36"/>
      <c r="BZ516" s="36"/>
      <c r="CA516" s="36"/>
      <c r="CB516" s="36"/>
      <c r="CC516" s="36"/>
      <c r="CD516" s="36"/>
      <c r="CE516" s="36"/>
      <c r="CF516" s="36"/>
      <c r="CG516" s="36"/>
      <c r="CH516" s="36"/>
      <c r="CI516" s="36"/>
      <c r="CJ516" s="36"/>
      <c r="CK516" s="36"/>
      <c r="CL516" s="36"/>
      <c r="CM516" s="36"/>
      <c r="CN516" s="36"/>
      <c r="CO516" s="36"/>
      <c r="CP516" s="36"/>
      <c r="CQ516" s="36"/>
      <c r="CR516" s="36"/>
      <c r="CS516" s="36"/>
      <c r="CT516" s="36"/>
      <c r="CU516" s="36"/>
      <c r="CV516" s="36"/>
      <c r="CW516" s="36"/>
      <c r="CX516" s="36"/>
      <c r="CY516" s="36"/>
      <c r="CZ516" s="36"/>
      <c r="DA516" s="36"/>
      <c r="DB516" s="36"/>
      <c r="DC516" s="36"/>
      <c r="DD516" s="36"/>
      <c r="DE516" s="36"/>
      <c r="DF516" s="36"/>
      <c r="DG516" s="36"/>
      <c r="DH516" s="36"/>
      <c r="DI516" s="36"/>
      <c r="DJ516" s="36"/>
      <c r="DK516" s="36"/>
      <c r="DL516" s="36"/>
      <c r="DM516" s="36"/>
      <c r="DN516" s="36"/>
      <c r="DO516" s="36"/>
      <c r="DP516" s="36"/>
      <c r="DQ516" s="36"/>
      <c r="DR516" s="36"/>
      <c r="DS516" s="36"/>
      <c r="DT516" s="36"/>
      <c r="DU516" s="36"/>
      <c r="DV516" s="36"/>
      <c r="DW516" s="36"/>
      <c r="DX516" s="36"/>
      <c r="DY516" s="36"/>
      <c r="DZ516" s="36"/>
      <c r="EA516" s="36"/>
      <c r="EB516" s="36"/>
      <c r="EC516" s="36"/>
      <c r="ED516" s="36"/>
      <c r="EE516" s="36"/>
      <c r="EF516" s="36"/>
      <c r="EG516" s="36"/>
      <c r="EH516" s="36"/>
      <c r="EI516" s="36"/>
      <c r="EJ516" s="36"/>
      <c r="EK516" s="36"/>
      <c r="EL516" s="36"/>
      <c r="EM516" s="36"/>
      <c r="EN516" s="36"/>
      <c r="EO516" s="36"/>
      <c r="EP516" s="36"/>
      <c r="EQ516" s="36"/>
      <c r="ER516" s="36"/>
      <c r="ES516" s="36"/>
      <c r="ET516" s="36"/>
      <c r="EU516" s="36"/>
      <c r="EV516" s="36"/>
      <c r="EW516" s="36"/>
      <c r="EX516" s="36"/>
      <c r="EY516" s="36"/>
      <c r="EZ516" s="36"/>
      <c r="FA516" s="36"/>
      <c r="FB516" s="36"/>
      <c r="FC516" s="36"/>
      <c r="FD516" s="36"/>
      <c r="FE516" s="36"/>
      <c r="FF516" s="36"/>
      <c r="FG516" s="36"/>
      <c r="FH516" s="36"/>
      <c r="FI516" s="36"/>
      <c r="FJ516" s="36"/>
      <c r="FK516" s="36"/>
      <c r="FL516" s="36"/>
      <c r="FM516" s="36"/>
      <c r="FN516" s="36"/>
      <c r="FO516" s="36"/>
      <c r="FP516" s="36"/>
      <c r="FQ516" s="36"/>
      <c r="FR516" s="36"/>
      <c r="FS516" s="36"/>
      <c r="FT516" s="36"/>
      <c r="FU516" s="36"/>
      <c r="FV516" s="36"/>
      <c r="FW516" s="36"/>
      <c r="FX516" s="36"/>
      <c r="FY516" s="36"/>
      <c r="FZ516" s="36"/>
      <c r="GA516" s="36"/>
      <c r="GB516" s="36"/>
      <c r="GC516" s="36"/>
      <c r="GD516" s="36"/>
      <c r="GE516" s="36"/>
      <c r="GF516" s="36"/>
      <c r="GG516" s="36"/>
      <c r="GH516" s="36"/>
      <c r="GI516" s="36"/>
      <c r="GJ516" s="36"/>
      <c r="GK516" s="36"/>
      <c r="GL516" s="36"/>
      <c r="GM516" s="36"/>
      <c r="GN516" s="36"/>
      <c r="GO516" s="36"/>
      <c r="GP516" s="36"/>
      <c r="GQ516" s="36"/>
      <c r="GR516" s="36"/>
      <c r="GS516" s="36"/>
      <c r="GT516" s="36"/>
      <c r="GU516" s="36"/>
      <c r="GV516" s="36"/>
      <c r="GW516" s="36"/>
      <c r="GX516" s="36"/>
      <c r="GY516" s="36"/>
      <c r="GZ516" s="36"/>
      <c r="HA516" s="36"/>
      <c r="HB516" s="36"/>
      <c r="HC516" s="36"/>
      <c r="HD516" s="36"/>
      <c r="HE516" s="36"/>
      <c r="HF516" s="36"/>
      <c r="HG516" s="36"/>
      <c r="HH516" s="36"/>
      <c r="HI516" s="36"/>
      <c r="HJ516" s="36"/>
      <c r="HK516" s="36"/>
      <c r="HL516" s="36"/>
      <c r="HM516" s="36"/>
      <c r="HN516" s="36"/>
      <c r="HO516" s="36"/>
      <c r="HP516" s="36"/>
      <c r="HQ516" s="36"/>
      <c r="HR516" s="36"/>
      <c r="HS516" s="36"/>
      <c r="HT516" s="36"/>
      <c r="HU516" s="36"/>
      <c r="HV516" s="36"/>
      <c r="HW516" s="36"/>
      <c r="HX516" s="36"/>
      <c r="HY516" s="36"/>
      <c r="HZ516" s="36"/>
      <c r="IA516" s="36"/>
      <c r="IB516" s="36"/>
      <c r="IC516" s="36"/>
      <c r="ID516" s="36"/>
      <c r="IE516" s="36"/>
      <c r="IF516" s="36"/>
      <c r="IG516" s="36"/>
    </row>
    <row r="517" spans="1:241" ht="15" thickBot="1">
      <c r="A517" s="901">
        <v>2554</v>
      </c>
      <c r="B517" s="320" t="s">
        <v>147</v>
      </c>
      <c r="C517" s="896" t="s">
        <v>5809</v>
      </c>
      <c r="D517" s="249">
        <v>1286</v>
      </c>
      <c r="E517" s="897" t="s">
        <v>5810</v>
      </c>
      <c r="F517" s="318">
        <v>4</v>
      </c>
      <c r="G517" s="320" t="s">
        <v>150</v>
      </c>
      <c r="H517" s="302">
        <v>45366</v>
      </c>
      <c r="I517" s="303">
        <v>150000</v>
      </c>
      <c r="J517" s="322">
        <v>12</v>
      </c>
      <c r="K517" s="585">
        <f t="shared" si="8"/>
        <v>45730</v>
      </c>
      <c r="L517" s="583">
        <v>15</v>
      </c>
      <c r="M517" s="583">
        <v>3</v>
      </c>
      <c r="N517" s="583">
        <v>18</v>
      </c>
      <c r="O517" s="322"/>
      <c r="P517" s="322"/>
      <c r="Q517" s="229"/>
      <c r="R517" s="322"/>
      <c r="S517" s="322"/>
      <c r="T517" s="322"/>
      <c r="U517" s="322"/>
      <c r="V517" s="322"/>
      <c r="W517" s="322"/>
      <c r="X517" s="303">
        <v>150000</v>
      </c>
      <c r="Y517" s="323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36"/>
      <c r="AY517" s="36"/>
      <c r="AZ517" s="36"/>
      <c r="BA517" s="36"/>
      <c r="BB517" s="36"/>
      <c r="BC517" s="36"/>
      <c r="BD517" s="36"/>
      <c r="BE517" s="36"/>
      <c r="BF517" s="36"/>
      <c r="BG517" s="36"/>
      <c r="BH517" s="36"/>
      <c r="BI517" s="36"/>
      <c r="BJ517" s="36"/>
      <c r="BK517" s="36"/>
      <c r="BL517" s="36"/>
      <c r="BM517" s="36"/>
      <c r="BN517" s="36"/>
      <c r="BO517" s="36"/>
      <c r="BP517" s="36"/>
      <c r="BQ517" s="36"/>
      <c r="BR517" s="36"/>
      <c r="BS517" s="36"/>
      <c r="BT517" s="36"/>
      <c r="BU517" s="36"/>
      <c r="BV517" s="36"/>
      <c r="BW517" s="36"/>
      <c r="BX517" s="36"/>
      <c r="BY517" s="36"/>
      <c r="BZ517" s="36"/>
      <c r="CA517" s="36"/>
      <c r="CB517" s="36"/>
      <c r="CC517" s="36"/>
      <c r="CD517" s="36"/>
      <c r="CE517" s="36"/>
      <c r="CF517" s="36"/>
      <c r="CG517" s="36"/>
      <c r="CH517" s="36"/>
      <c r="CI517" s="36"/>
      <c r="CJ517" s="36"/>
      <c r="CK517" s="36"/>
      <c r="CL517" s="36"/>
      <c r="CM517" s="36"/>
      <c r="CN517" s="36"/>
      <c r="CO517" s="36"/>
      <c r="CP517" s="36"/>
      <c r="CQ517" s="36"/>
      <c r="CR517" s="36"/>
      <c r="CS517" s="36"/>
      <c r="CT517" s="36"/>
      <c r="CU517" s="36"/>
      <c r="CV517" s="36"/>
      <c r="CW517" s="36"/>
      <c r="CX517" s="36"/>
      <c r="CY517" s="36"/>
      <c r="CZ517" s="36"/>
      <c r="DA517" s="36"/>
      <c r="DB517" s="36"/>
      <c r="DC517" s="36"/>
      <c r="DD517" s="36"/>
      <c r="DE517" s="36"/>
      <c r="DF517" s="36"/>
      <c r="DG517" s="36"/>
      <c r="DH517" s="36"/>
      <c r="DI517" s="36"/>
      <c r="DJ517" s="36"/>
      <c r="DK517" s="36"/>
      <c r="DL517" s="36"/>
      <c r="DM517" s="36"/>
      <c r="DN517" s="36"/>
      <c r="DO517" s="36"/>
      <c r="DP517" s="36"/>
      <c r="DQ517" s="36"/>
      <c r="DR517" s="36"/>
      <c r="DS517" s="36"/>
      <c r="DT517" s="36"/>
      <c r="DU517" s="36"/>
      <c r="DV517" s="36"/>
      <c r="DW517" s="36"/>
      <c r="DX517" s="36"/>
      <c r="DY517" s="36"/>
      <c r="DZ517" s="36"/>
      <c r="EA517" s="36"/>
      <c r="EB517" s="36"/>
      <c r="EC517" s="36"/>
      <c r="ED517" s="36"/>
      <c r="EE517" s="36"/>
      <c r="EF517" s="36"/>
      <c r="EG517" s="36"/>
      <c r="EH517" s="36"/>
      <c r="EI517" s="36"/>
      <c r="EJ517" s="36"/>
      <c r="EK517" s="36"/>
      <c r="EL517" s="36"/>
      <c r="EM517" s="36"/>
      <c r="EN517" s="36"/>
      <c r="EO517" s="36"/>
      <c r="EP517" s="36"/>
      <c r="EQ517" s="36"/>
      <c r="ER517" s="36"/>
      <c r="ES517" s="36"/>
      <c r="ET517" s="36"/>
      <c r="EU517" s="36"/>
      <c r="EV517" s="36"/>
      <c r="EW517" s="36"/>
      <c r="EX517" s="36"/>
      <c r="EY517" s="36"/>
      <c r="EZ517" s="36"/>
      <c r="FA517" s="36"/>
      <c r="FB517" s="36"/>
      <c r="FC517" s="36"/>
      <c r="FD517" s="36"/>
      <c r="FE517" s="36"/>
      <c r="FF517" s="36"/>
      <c r="FG517" s="36"/>
      <c r="FH517" s="36"/>
      <c r="FI517" s="36"/>
      <c r="FJ517" s="36"/>
      <c r="FK517" s="36"/>
      <c r="FL517" s="36"/>
      <c r="FM517" s="36"/>
      <c r="FN517" s="36"/>
      <c r="FO517" s="36"/>
      <c r="FP517" s="36"/>
      <c r="FQ517" s="36"/>
      <c r="FR517" s="36"/>
      <c r="FS517" s="36"/>
      <c r="FT517" s="36"/>
      <c r="FU517" s="36"/>
      <c r="FV517" s="36"/>
      <c r="FW517" s="36"/>
      <c r="FX517" s="36"/>
      <c r="FY517" s="36"/>
      <c r="FZ517" s="36"/>
      <c r="GA517" s="36"/>
      <c r="GB517" s="36"/>
      <c r="GC517" s="36"/>
      <c r="GD517" s="36"/>
      <c r="GE517" s="36"/>
      <c r="GF517" s="36"/>
      <c r="GG517" s="36"/>
      <c r="GH517" s="36"/>
      <c r="GI517" s="36"/>
      <c r="GJ517" s="36"/>
      <c r="GK517" s="36"/>
      <c r="GL517" s="36"/>
      <c r="GM517" s="36"/>
      <c r="GN517" s="36"/>
      <c r="GO517" s="36"/>
      <c r="GP517" s="36"/>
      <c r="GQ517" s="36"/>
      <c r="GR517" s="36"/>
      <c r="GS517" s="36"/>
      <c r="GT517" s="36"/>
      <c r="GU517" s="36"/>
      <c r="GV517" s="36"/>
      <c r="GW517" s="36"/>
      <c r="GX517" s="36"/>
      <c r="GY517" s="36"/>
      <c r="GZ517" s="36"/>
      <c r="HA517" s="36"/>
      <c r="HB517" s="36"/>
      <c r="HC517" s="36"/>
      <c r="HD517" s="36"/>
      <c r="HE517" s="36"/>
      <c r="HF517" s="36"/>
      <c r="HG517" s="36"/>
      <c r="HH517" s="36"/>
      <c r="HI517" s="36"/>
      <c r="HJ517" s="36"/>
      <c r="HK517" s="36"/>
      <c r="HL517" s="36"/>
      <c r="HM517" s="36"/>
      <c r="HN517" s="36"/>
      <c r="HO517" s="36"/>
      <c r="HP517" s="36"/>
      <c r="HQ517" s="36"/>
      <c r="HR517" s="36"/>
      <c r="HS517" s="36"/>
      <c r="HT517" s="36"/>
      <c r="HU517" s="36"/>
      <c r="HV517" s="36"/>
      <c r="HW517" s="36"/>
      <c r="HX517" s="36"/>
      <c r="HY517" s="36"/>
      <c r="HZ517" s="36"/>
      <c r="IA517" s="36"/>
      <c r="IB517" s="36"/>
      <c r="IC517" s="36"/>
      <c r="ID517" s="36"/>
      <c r="IE517" s="36"/>
      <c r="IF517" s="36"/>
      <c r="IG517" s="36"/>
    </row>
    <row r="518" spans="1:241" s="36" customFormat="1" ht="16.5" thickTop="1">
      <c r="A518" s="903">
        <v>368</v>
      </c>
      <c r="B518" s="231" t="s">
        <v>147</v>
      </c>
      <c r="C518" s="232" t="s">
        <v>4904</v>
      </c>
      <c r="D518" s="342">
        <v>1</v>
      </c>
      <c r="E518" s="232" t="s">
        <v>4904</v>
      </c>
      <c r="F518" s="314">
        <v>1</v>
      </c>
      <c r="G518" s="234" t="s">
        <v>150</v>
      </c>
      <c r="H518" s="235">
        <v>45017</v>
      </c>
      <c r="I518" s="364">
        <v>359387</v>
      </c>
      <c r="J518" s="234"/>
      <c r="K518" s="235">
        <v>45077</v>
      </c>
      <c r="L518" s="583">
        <v>15</v>
      </c>
      <c r="M518" s="583">
        <v>3</v>
      </c>
      <c r="N518" s="583">
        <v>18</v>
      </c>
      <c r="O518" s="232"/>
      <c r="P518" s="232"/>
      <c r="Q518" s="237">
        <v>45381</v>
      </c>
      <c r="R518" s="232">
        <v>7220</v>
      </c>
      <c r="S518" s="232"/>
      <c r="T518" s="232"/>
      <c r="U518" s="232"/>
      <c r="V518" s="232"/>
      <c r="W518" s="232"/>
      <c r="X518" s="364">
        <v>193890</v>
      </c>
      <c r="Y518" s="365"/>
    </row>
    <row r="519" spans="1:241" s="36" customFormat="1" ht="15.75">
      <c r="A519" s="904">
        <v>1585</v>
      </c>
      <c r="B519" s="239" t="s">
        <v>147</v>
      </c>
      <c r="C519" s="240" t="s">
        <v>4904</v>
      </c>
      <c r="D519" s="343">
        <v>4</v>
      </c>
      <c r="E519" s="240" t="s">
        <v>4904</v>
      </c>
      <c r="F519" s="318">
        <v>1</v>
      </c>
      <c r="G519" s="242" t="s">
        <v>150</v>
      </c>
      <c r="H519" s="243">
        <v>45017</v>
      </c>
      <c r="I519" s="366">
        <v>217932</v>
      </c>
      <c r="J519" s="242"/>
      <c r="K519" s="243">
        <v>45077</v>
      </c>
      <c r="L519" s="583">
        <v>15</v>
      </c>
      <c r="M519" s="583">
        <v>3</v>
      </c>
      <c r="N519" s="583">
        <v>18</v>
      </c>
      <c r="O519" s="240"/>
      <c r="P519" s="240"/>
      <c r="Q519" s="245">
        <v>45381</v>
      </c>
      <c r="R519" s="240">
        <v>14540</v>
      </c>
      <c r="S519" s="240"/>
      <c r="T519" s="240"/>
      <c r="U519" s="240"/>
      <c r="V519" s="240"/>
      <c r="W519" s="240"/>
      <c r="X519" s="366">
        <v>182887</v>
      </c>
      <c r="Y519" s="367"/>
    </row>
    <row r="520" spans="1:241" s="36" customFormat="1" ht="15.75">
      <c r="A520" s="904">
        <v>1543</v>
      </c>
      <c r="B520" s="239" t="s">
        <v>147</v>
      </c>
      <c r="C520" s="240" t="s">
        <v>4904</v>
      </c>
      <c r="D520" s="343">
        <v>5</v>
      </c>
      <c r="E520" s="240" t="s">
        <v>4904</v>
      </c>
      <c r="F520" s="318">
        <v>1</v>
      </c>
      <c r="G520" s="242" t="s">
        <v>150</v>
      </c>
      <c r="H520" s="243">
        <v>45017</v>
      </c>
      <c r="I520" s="366">
        <v>111120</v>
      </c>
      <c r="J520" s="242"/>
      <c r="K520" s="243">
        <v>45077</v>
      </c>
      <c r="L520" s="583">
        <v>15</v>
      </c>
      <c r="M520" s="583">
        <v>3</v>
      </c>
      <c r="N520" s="583">
        <v>18</v>
      </c>
      <c r="O520" s="240"/>
      <c r="P520" s="240"/>
      <c r="Q520" s="245">
        <v>45381</v>
      </c>
      <c r="R520" s="240">
        <v>6840</v>
      </c>
      <c r="S520" s="240"/>
      <c r="T520" s="240"/>
      <c r="U520" s="240"/>
      <c r="V520" s="240"/>
      <c r="W520" s="240"/>
      <c r="X520" s="366">
        <v>163005</v>
      </c>
      <c r="Y520" s="367"/>
    </row>
    <row r="521" spans="1:241" s="36" customFormat="1" ht="15.75">
      <c r="A521" s="904">
        <v>2067</v>
      </c>
      <c r="B521" s="239" t="s">
        <v>147</v>
      </c>
      <c r="C521" s="240" t="s">
        <v>4904</v>
      </c>
      <c r="D521" s="343">
        <v>6</v>
      </c>
      <c r="E521" s="240" t="s">
        <v>4904</v>
      </c>
      <c r="F521" s="318">
        <v>1</v>
      </c>
      <c r="G521" s="242" t="s">
        <v>150</v>
      </c>
      <c r="H521" s="243">
        <v>45017</v>
      </c>
      <c r="I521" s="366">
        <v>217932</v>
      </c>
      <c r="J521" s="242"/>
      <c r="K521" s="243">
        <v>45077</v>
      </c>
      <c r="L521" s="583">
        <v>15</v>
      </c>
      <c r="M521" s="583">
        <v>3</v>
      </c>
      <c r="N521" s="583">
        <v>18</v>
      </c>
      <c r="O521" s="240"/>
      <c r="P521" s="240"/>
      <c r="Q521" s="245">
        <v>45381</v>
      </c>
      <c r="R521" s="240">
        <v>7130</v>
      </c>
      <c r="S521" s="240"/>
      <c r="T521" s="240"/>
      <c r="U521" s="240"/>
      <c r="V521" s="240"/>
      <c r="W521" s="240"/>
      <c r="X521" s="366">
        <v>170992</v>
      </c>
      <c r="Y521" s="367"/>
    </row>
    <row r="522" spans="1:241" s="36" customFormat="1" ht="15.75">
      <c r="A522" s="905">
        <v>1270</v>
      </c>
      <c r="B522" s="247" t="s">
        <v>147</v>
      </c>
      <c r="C522" s="248" t="s">
        <v>4904</v>
      </c>
      <c r="D522" s="368">
        <v>7</v>
      </c>
      <c r="E522" s="248" t="s">
        <v>4904</v>
      </c>
      <c r="F522" s="322">
        <v>1</v>
      </c>
      <c r="G522" s="250" t="s">
        <v>150</v>
      </c>
      <c r="H522" s="243">
        <v>45017</v>
      </c>
      <c r="I522" s="369">
        <v>222242</v>
      </c>
      <c r="J522" s="250"/>
      <c r="K522" s="243">
        <v>45077</v>
      </c>
      <c r="L522" s="583">
        <v>15</v>
      </c>
      <c r="M522" s="583">
        <v>3</v>
      </c>
      <c r="N522" s="583">
        <v>18</v>
      </c>
      <c r="O522" s="248"/>
      <c r="P522" s="248"/>
      <c r="Q522" s="245">
        <v>45381</v>
      </c>
      <c r="R522" s="248">
        <v>13990</v>
      </c>
      <c r="S522" s="248"/>
      <c r="T522" s="248"/>
      <c r="U522" s="248"/>
      <c r="V522" s="248"/>
      <c r="W522" s="248"/>
      <c r="X522" s="369">
        <v>37780</v>
      </c>
      <c r="Y522" s="370"/>
    </row>
    <row r="523" spans="1:241" s="36" customFormat="1">
      <c r="A523" s="902"/>
      <c r="G523" s="37"/>
      <c r="I523" s="39"/>
      <c r="J523" s="37"/>
      <c r="Q523" s="38"/>
    </row>
    <row r="524" spans="1:241" s="36" customFormat="1">
      <c r="A524" s="902"/>
      <c r="G524" s="37"/>
      <c r="I524" s="39"/>
      <c r="J524" s="37"/>
      <c r="Q524" s="38"/>
    </row>
    <row r="525" spans="1:241" s="36" customFormat="1">
      <c r="A525" s="902"/>
      <c r="G525" s="37"/>
      <c r="I525" s="39"/>
      <c r="J525" s="37"/>
      <c r="Q525" s="38"/>
    </row>
    <row r="526" spans="1:241" s="36" customFormat="1">
      <c r="A526" s="902"/>
      <c r="G526" s="37"/>
      <c r="I526" s="39"/>
      <c r="J526" s="37"/>
      <c r="Q526" s="38"/>
    </row>
    <row r="527" spans="1:241" s="36" customFormat="1">
      <c r="A527" s="902"/>
      <c r="G527" s="37"/>
      <c r="I527" s="39"/>
      <c r="J527" s="37"/>
      <c r="Q527" s="38"/>
    </row>
    <row r="528" spans="1:241" s="36" customFormat="1">
      <c r="A528" s="902"/>
      <c r="G528" s="37"/>
      <c r="I528" s="39"/>
      <c r="J528" s="37"/>
      <c r="Q528" s="38"/>
    </row>
    <row r="529" spans="1:17" s="36" customFormat="1">
      <c r="A529" s="902"/>
      <c r="G529" s="37"/>
      <c r="I529" s="39"/>
      <c r="J529" s="37"/>
      <c r="Q529" s="38"/>
    </row>
    <row r="530" spans="1:17" s="36" customFormat="1">
      <c r="A530" s="902"/>
      <c r="G530" s="37"/>
      <c r="I530" s="39"/>
      <c r="J530" s="37"/>
      <c r="Q530" s="38"/>
    </row>
    <row r="531" spans="1:17" s="36" customFormat="1">
      <c r="A531" s="902"/>
      <c r="G531" s="37"/>
      <c r="I531" s="39"/>
      <c r="J531" s="37"/>
      <c r="Q531" s="38"/>
    </row>
    <row r="532" spans="1:17" s="36" customFormat="1">
      <c r="A532" s="902"/>
      <c r="G532" s="37"/>
      <c r="I532" s="39"/>
      <c r="J532" s="37"/>
      <c r="Q532" s="38"/>
    </row>
    <row r="533" spans="1:17" s="36" customFormat="1">
      <c r="A533" s="902"/>
      <c r="G533" s="37"/>
      <c r="I533" s="39"/>
      <c r="J533" s="37"/>
      <c r="Q533" s="38"/>
    </row>
    <row r="534" spans="1:17" s="36" customFormat="1">
      <c r="A534" s="902"/>
      <c r="G534" s="37"/>
      <c r="I534" s="39"/>
      <c r="J534" s="37"/>
      <c r="Q534" s="38"/>
    </row>
    <row r="535" spans="1:17" s="36" customFormat="1">
      <c r="A535" s="902"/>
      <c r="G535" s="37"/>
      <c r="I535" s="39"/>
      <c r="J535" s="37"/>
      <c r="Q535" s="38"/>
    </row>
    <row r="536" spans="1:17" s="36" customFormat="1">
      <c r="A536" s="902"/>
      <c r="G536" s="37"/>
      <c r="I536" s="39"/>
      <c r="J536" s="37"/>
      <c r="Q536" s="38"/>
    </row>
    <row r="537" spans="1:17" s="36" customFormat="1">
      <c r="A537" s="902"/>
      <c r="G537" s="37"/>
      <c r="I537" s="39"/>
      <c r="J537" s="37"/>
      <c r="Q537" s="38"/>
    </row>
    <row r="538" spans="1:17" s="36" customFormat="1">
      <c r="A538" s="902"/>
      <c r="G538" s="37"/>
      <c r="I538" s="39"/>
      <c r="J538" s="37"/>
      <c r="Q538" s="38"/>
    </row>
    <row r="539" spans="1:17" s="36" customFormat="1">
      <c r="A539" s="902"/>
      <c r="G539" s="37"/>
      <c r="I539" s="39"/>
      <c r="J539" s="37"/>
      <c r="Q539" s="38"/>
    </row>
    <row r="540" spans="1:17" s="36" customFormat="1">
      <c r="A540" s="902"/>
      <c r="G540" s="37"/>
      <c r="I540" s="39"/>
      <c r="J540" s="37"/>
      <c r="Q540" s="38"/>
    </row>
    <row r="541" spans="1:17" s="36" customFormat="1">
      <c r="A541" s="902"/>
      <c r="G541" s="37"/>
      <c r="I541" s="39"/>
      <c r="J541" s="37"/>
      <c r="Q541" s="38"/>
    </row>
    <row r="542" spans="1:17" s="36" customFormat="1">
      <c r="A542" s="902"/>
      <c r="G542" s="37"/>
      <c r="I542" s="39"/>
      <c r="J542" s="37"/>
      <c r="Q542" s="38"/>
    </row>
    <row r="543" spans="1:17" s="36" customFormat="1">
      <c r="A543" s="902"/>
      <c r="G543" s="37"/>
      <c r="I543" s="39"/>
      <c r="J543" s="37"/>
      <c r="Q543" s="38"/>
    </row>
    <row r="544" spans="1:17" s="36" customFormat="1">
      <c r="A544" s="902"/>
      <c r="G544" s="37"/>
      <c r="I544" s="39"/>
      <c r="J544" s="37"/>
      <c r="Q544" s="38"/>
    </row>
    <row r="545" spans="1:17" s="36" customFormat="1">
      <c r="A545" s="902"/>
      <c r="G545" s="37"/>
      <c r="I545" s="39"/>
      <c r="J545" s="37"/>
      <c r="Q545" s="38"/>
    </row>
    <row r="546" spans="1:17" s="36" customFormat="1">
      <c r="A546" s="902"/>
      <c r="G546" s="37"/>
      <c r="I546" s="39"/>
      <c r="J546" s="37"/>
      <c r="Q546" s="38"/>
    </row>
    <row r="547" spans="1:17" s="36" customFormat="1">
      <c r="A547" s="902"/>
      <c r="G547" s="37"/>
      <c r="I547" s="39"/>
      <c r="J547" s="37"/>
      <c r="Q547" s="38"/>
    </row>
    <row r="548" spans="1:17" s="36" customFormat="1">
      <c r="A548" s="902"/>
      <c r="G548" s="37"/>
      <c r="I548" s="39"/>
      <c r="J548" s="37"/>
      <c r="Q548" s="38"/>
    </row>
    <row r="549" spans="1:17" s="36" customFormat="1">
      <c r="A549" s="902"/>
      <c r="G549" s="37"/>
      <c r="I549" s="39"/>
      <c r="J549" s="37"/>
      <c r="Q549" s="38"/>
    </row>
    <row r="550" spans="1:17" s="36" customFormat="1">
      <c r="A550" s="902"/>
      <c r="G550" s="37"/>
      <c r="I550" s="39"/>
      <c r="J550" s="37"/>
      <c r="Q550" s="38"/>
    </row>
    <row r="551" spans="1:17" s="36" customFormat="1">
      <c r="A551" s="902"/>
      <c r="G551" s="37"/>
      <c r="I551" s="39"/>
      <c r="J551" s="37"/>
      <c r="Q551" s="38"/>
    </row>
    <row r="552" spans="1:17" s="36" customFormat="1">
      <c r="A552" s="902"/>
      <c r="G552" s="37"/>
      <c r="I552" s="39"/>
      <c r="J552" s="37"/>
      <c r="Q552" s="38"/>
    </row>
    <row r="553" spans="1:17" s="36" customFormat="1">
      <c r="A553" s="902"/>
      <c r="G553" s="37"/>
      <c r="I553" s="39"/>
      <c r="J553" s="37"/>
      <c r="Q553" s="38"/>
    </row>
    <row r="554" spans="1:17" s="36" customFormat="1">
      <c r="A554" s="902"/>
      <c r="G554" s="37"/>
      <c r="I554" s="39"/>
      <c r="J554" s="37"/>
      <c r="Q554" s="38"/>
    </row>
    <row r="555" spans="1:17" s="36" customFormat="1">
      <c r="A555" s="902"/>
      <c r="G555" s="37"/>
      <c r="I555" s="39"/>
      <c r="J555" s="37"/>
      <c r="Q555" s="38"/>
    </row>
    <row r="556" spans="1:17" s="36" customFormat="1">
      <c r="A556" s="902"/>
      <c r="G556" s="37"/>
      <c r="I556" s="39"/>
      <c r="J556" s="37"/>
      <c r="Q556" s="38"/>
    </row>
    <row r="557" spans="1:17" s="36" customFormat="1">
      <c r="A557" s="902"/>
      <c r="G557" s="37"/>
      <c r="I557" s="39"/>
      <c r="J557" s="37"/>
      <c r="Q557" s="38"/>
    </row>
    <row r="558" spans="1:17" s="36" customFormat="1">
      <c r="A558" s="902"/>
      <c r="G558" s="37"/>
      <c r="I558" s="39"/>
      <c r="J558" s="37"/>
      <c r="Q558" s="38"/>
    </row>
    <row r="559" spans="1:17" s="36" customFormat="1">
      <c r="A559" s="902"/>
      <c r="G559" s="37"/>
      <c r="I559" s="39"/>
      <c r="J559" s="37"/>
      <c r="Q559" s="38"/>
    </row>
    <row r="560" spans="1:17" s="36" customFormat="1">
      <c r="A560" s="902"/>
      <c r="G560" s="37"/>
      <c r="I560" s="39"/>
      <c r="J560" s="37"/>
      <c r="Q560" s="38"/>
    </row>
    <row r="561" spans="1:17" s="36" customFormat="1">
      <c r="A561" s="902"/>
      <c r="G561" s="37"/>
      <c r="I561" s="39"/>
      <c r="J561" s="37"/>
      <c r="Q561" s="38"/>
    </row>
    <row r="562" spans="1:17" s="36" customFormat="1">
      <c r="A562" s="902"/>
      <c r="G562" s="37"/>
      <c r="I562" s="39"/>
      <c r="J562" s="37"/>
      <c r="Q562" s="38"/>
    </row>
    <row r="563" spans="1:17" s="36" customFormat="1">
      <c r="A563" s="902"/>
      <c r="G563" s="37"/>
      <c r="I563" s="39"/>
      <c r="J563" s="37"/>
      <c r="Q563" s="38"/>
    </row>
    <row r="564" spans="1:17" s="36" customFormat="1">
      <c r="A564" s="902"/>
      <c r="G564" s="37"/>
      <c r="I564" s="39"/>
      <c r="J564" s="37"/>
      <c r="Q564" s="38"/>
    </row>
    <row r="565" spans="1:17" s="36" customFormat="1">
      <c r="A565" s="902"/>
      <c r="G565" s="37"/>
      <c r="I565" s="39"/>
      <c r="J565" s="37"/>
      <c r="Q565" s="38"/>
    </row>
    <row r="566" spans="1:17" s="36" customFormat="1">
      <c r="A566" s="902"/>
      <c r="G566" s="37"/>
      <c r="I566" s="39"/>
      <c r="J566" s="37"/>
      <c r="Q566" s="38"/>
    </row>
    <row r="567" spans="1:17" s="36" customFormat="1">
      <c r="A567" s="902"/>
      <c r="G567" s="37"/>
      <c r="I567" s="39"/>
      <c r="J567" s="37"/>
      <c r="Q567" s="38"/>
    </row>
    <row r="568" spans="1:17" s="36" customFormat="1">
      <c r="A568" s="902"/>
      <c r="G568" s="37"/>
      <c r="I568" s="39"/>
      <c r="J568" s="37"/>
      <c r="Q568" s="38"/>
    </row>
    <row r="569" spans="1:17" s="36" customFormat="1">
      <c r="A569" s="902"/>
      <c r="G569" s="37"/>
      <c r="I569" s="39"/>
      <c r="J569" s="37"/>
      <c r="Q569" s="38"/>
    </row>
    <row r="570" spans="1:17" s="36" customFormat="1">
      <c r="A570" s="902"/>
      <c r="G570" s="37"/>
      <c r="I570" s="39"/>
      <c r="J570" s="37"/>
      <c r="Q570" s="38"/>
    </row>
    <row r="571" spans="1:17" s="36" customFormat="1">
      <c r="A571" s="902"/>
      <c r="G571" s="37"/>
      <c r="I571" s="39"/>
      <c r="J571" s="37"/>
      <c r="Q571" s="38"/>
    </row>
    <row r="572" spans="1:17" s="36" customFormat="1">
      <c r="A572" s="902"/>
      <c r="G572" s="37"/>
      <c r="I572" s="39"/>
      <c r="J572" s="37"/>
      <c r="Q572" s="38"/>
    </row>
    <row r="573" spans="1:17" s="36" customFormat="1">
      <c r="A573" s="902"/>
      <c r="G573" s="37"/>
      <c r="I573" s="39"/>
      <c r="J573" s="37"/>
      <c r="Q573" s="38"/>
    </row>
    <row r="574" spans="1:17" s="36" customFormat="1">
      <c r="A574" s="902"/>
      <c r="G574" s="37"/>
      <c r="I574" s="39"/>
      <c r="J574" s="37"/>
      <c r="Q574" s="38"/>
    </row>
    <row r="575" spans="1:17" s="36" customFormat="1">
      <c r="A575" s="902"/>
      <c r="G575" s="37"/>
      <c r="I575" s="39"/>
      <c r="J575" s="37"/>
      <c r="Q575" s="38"/>
    </row>
    <row r="576" spans="1:17" s="36" customFormat="1">
      <c r="A576" s="902"/>
      <c r="G576" s="37"/>
      <c r="I576" s="39"/>
      <c r="J576" s="37"/>
      <c r="Q576" s="38"/>
    </row>
    <row r="577" spans="1:17" s="36" customFormat="1">
      <c r="A577" s="902"/>
      <c r="G577" s="37"/>
      <c r="I577" s="39"/>
      <c r="J577" s="37"/>
      <c r="Q577" s="38"/>
    </row>
    <row r="578" spans="1:17" s="36" customFormat="1">
      <c r="A578" s="902"/>
      <c r="G578" s="37"/>
      <c r="I578" s="39"/>
      <c r="J578" s="37"/>
      <c r="Q578" s="38"/>
    </row>
    <row r="579" spans="1:17" s="36" customFormat="1">
      <c r="A579" s="902"/>
      <c r="G579" s="37"/>
      <c r="I579" s="39"/>
      <c r="J579" s="37"/>
      <c r="Q579" s="38"/>
    </row>
    <row r="580" spans="1:17" s="36" customFormat="1">
      <c r="A580" s="902"/>
      <c r="G580" s="37"/>
      <c r="I580" s="39"/>
      <c r="J580" s="37"/>
      <c r="Q580" s="38"/>
    </row>
    <row r="581" spans="1:17" s="36" customFormat="1">
      <c r="A581" s="902"/>
      <c r="G581" s="37"/>
      <c r="I581" s="39"/>
      <c r="J581" s="37"/>
      <c r="Q581" s="38"/>
    </row>
    <row r="582" spans="1:17" s="36" customFormat="1">
      <c r="A582" s="902"/>
      <c r="G582" s="37"/>
      <c r="I582" s="39"/>
      <c r="J582" s="37"/>
      <c r="Q582" s="38"/>
    </row>
    <row r="583" spans="1:17" s="36" customFormat="1">
      <c r="A583" s="902"/>
      <c r="G583" s="37"/>
      <c r="I583" s="39"/>
      <c r="J583" s="37"/>
      <c r="Q583" s="38"/>
    </row>
    <row r="584" spans="1:17" s="36" customFormat="1">
      <c r="A584" s="902"/>
      <c r="G584" s="37"/>
      <c r="I584" s="39"/>
      <c r="J584" s="37"/>
      <c r="Q584" s="38"/>
    </row>
    <row r="585" spans="1:17" s="36" customFormat="1">
      <c r="A585" s="902"/>
      <c r="G585" s="37"/>
      <c r="I585" s="39"/>
      <c r="J585" s="37"/>
      <c r="Q585" s="38"/>
    </row>
    <row r="586" spans="1:17" s="36" customFormat="1">
      <c r="A586" s="902"/>
      <c r="G586" s="37"/>
      <c r="I586" s="39"/>
      <c r="J586" s="37"/>
      <c r="Q586" s="38"/>
    </row>
    <row r="587" spans="1:17" s="36" customFormat="1">
      <c r="A587" s="902"/>
      <c r="G587" s="37"/>
      <c r="I587" s="39"/>
      <c r="J587" s="37"/>
      <c r="Q587" s="38"/>
    </row>
    <row r="588" spans="1:17" s="36" customFormat="1">
      <c r="A588" s="902"/>
      <c r="G588" s="37"/>
      <c r="I588" s="39"/>
      <c r="J588" s="37"/>
      <c r="Q588" s="38"/>
    </row>
    <row r="589" spans="1:17" s="36" customFormat="1">
      <c r="A589" s="902"/>
      <c r="G589" s="37"/>
      <c r="I589" s="39"/>
      <c r="J589" s="37"/>
      <c r="Q589" s="38"/>
    </row>
    <row r="590" spans="1:17" s="36" customFormat="1">
      <c r="A590" s="902"/>
      <c r="G590" s="37"/>
      <c r="I590" s="39"/>
      <c r="J590" s="37"/>
      <c r="Q590" s="38"/>
    </row>
    <row r="591" spans="1:17" s="36" customFormat="1">
      <c r="A591" s="902"/>
      <c r="G591" s="37"/>
      <c r="I591" s="39"/>
      <c r="J591" s="37"/>
      <c r="Q591" s="38"/>
    </row>
    <row r="592" spans="1:17" s="36" customFormat="1">
      <c r="A592" s="902"/>
      <c r="G592" s="37"/>
      <c r="I592" s="39"/>
      <c r="J592" s="37"/>
      <c r="Q592" s="38"/>
    </row>
    <row r="593" spans="1:17" s="36" customFormat="1">
      <c r="A593" s="902"/>
      <c r="G593" s="37"/>
      <c r="I593" s="39"/>
      <c r="J593" s="37"/>
      <c r="Q593" s="38"/>
    </row>
    <row r="594" spans="1:17" s="36" customFormat="1">
      <c r="A594" s="902"/>
      <c r="G594" s="37"/>
      <c r="I594" s="39"/>
      <c r="J594" s="37"/>
      <c r="Q594" s="38"/>
    </row>
    <row r="595" spans="1:17" s="36" customFormat="1">
      <c r="A595" s="902"/>
      <c r="G595" s="37"/>
      <c r="I595" s="39"/>
      <c r="J595" s="37"/>
      <c r="Q595" s="38"/>
    </row>
    <row r="596" spans="1:17" s="36" customFormat="1">
      <c r="A596" s="902"/>
      <c r="G596" s="37"/>
      <c r="I596" s="39"/>
      <c r="J596" s="37"/>
      <c r="Q596" s="38"/>
    </row>
    <row r="597" spans="1:17" s="36" customFormat="1">
      <c r="A597" s="902"/>
      <c r="G597" s="37"/>
      <c r="I597" s="39"/>
      <c r="J597" s="37"/>
      <c r="Q597" s="38"/>
    </row>
    <row r="598" spans="1:17" s="36" customFormat="1">
      <c r="A598" s="902"/>
      <c r="G598" s="37"/>
      <c r="I598" s="39"/>
      <c r="J598" s="37"/>
      <c r="Q598" s="38"/>
    </row>
    <row r="599" spans="1:17" s="36" customFormat="1">
      <c r="A599" s="902"/>
      <c r="G599" s="37"/>
      <c r="I599" s="39"/>
      <c r="J599" s="37"/>
      <c r="Q599" s="38"/>
    </row>
    <row r="600" spans="1:17" s="36" customFormat="1">
      <c r="A600" s="902"/>
      <c r="G600" s="37"/>
      <c r="I600" s="39"/>
      <c r="J600" s="37"/>
      <c r="Q600" s="38"/>
    </row>
    <row r="601" spans="1:17" s="36" customFormat="1">
      <c r="A601" s="902"/>
      <c r="G601" s="37"/>
      <c r="I601" s="39"/>
      <c r="J601" s="37"/>
      <c r="Q601" s="38"/>
    </row>
    <row r="602" spans="1:17" s="36" customFormat="1">
      <c r="A602" s="902"/>
      <c r="G602" s="37"/>
      <c r="I602" s="39"/>
      <c r="J602" s="37"/>
      <c r="Q602" s="38"/>
    </row>
    <row r="603" spans="1:17" s="36" customFormat="1">
      <c r="A603" s="902"/>
      <c r="G603" s="37"/>
      <c r="I603" s="39"/>
      <c r="J603" s="37"/>
      <c r="Q603" s="38"/>
    </row>
    <row r="604" spans="1:17" s="36" customFormat="1">
      <c r="A604" s="902"/>
      <c r="G604" s="37"/>
      <c r="I604" s="39"/>
      <c r="J604" s="37"/>
      <c r="Q604" s="38"/>
    </row>
    <row r="605" spans="1:17" s="36" customFormat="1">
      <c r="A605" s="902"/>
      <c r="G605" s="37"/>
      <c r="I605" s="39"/>
      <c r="J605" s="37"/>
      <c r="Q605" s="38"/>
    </row>
    <row r="606" spans="1:17" s="36" customFormat="1">
      <c r="A606" s="902"/>
      <c r="G606" s="37"/>
      <c r="I606" s="39"/>
      <c r="J606" s="37"/>
      <c r="Q606" s="38"/>
    </row>
    <row r="607" spans="1:17" s="36" customFormat="1">
      <c r="A607" s="902"/>
      <c r="G607" s="37"/>
      <c r="I607" s="39"/>
      <c r="J607" s="37"/>
      <c r="Q607" s="38"/>
    </row>
    <row r="608" spans="1:17" s="36" customFormat="1">
      <c r="A608" s="902"/>
      <c r="G608" s="37"/>
      <c r="I608" s="39"/>
      <c r="J608" s="37"/>
      <c r="Q608" s="38"/>
    </row>
    <row r="609" spans="1:17" s="36" customFormat="1">
      <c r="A609" s="902"/>
      <c r="G609" s="37"/>
      <c r="I609" s="39"/>
      <c r="J609" s="37"/>
      <c r="Q609" s="38"/>
    </row>
    <row r="610" spans="1:17" s="36" customFormat="1">
      <c r="A610" s="902"/>
      <c r="G610" s="37"/>
      <c r="I610" s="39"/>
      <c r="J610" s="37"/>
      <c r="Q610" s="38"/>
    </row>
    <row r="611" spans="1:17" s="36" customFormat="1">
      <c r="A611" s="902"/>
      <c r="G611" s="37"/>
      <c r="I611" s="39"/>
      <c r="J611" s="37"/>
      <c r="Q611" s="38"/>
    </row>
    <row r="612" spans="1:17" s="36" customFormat="1">
      <c r="A612" s="902"/>
      <c r="G612" s="37"/>
      <c r="I612" s="39"/>
      <c r="J612" s="37"/>
      <c r="Q612" s="38"/>
    </row>
    <row r="613" spans="1:17" s="36" customFormat="1">
      <c r="A613" s="902"/>
      <c r="G613" s="37"/>
      <c r="I613" s="39"/>
      <c r="J613" s="37"/>
      <c r="Q613" s="38"/>
    </row>
    <row r="614" spans="1:17" s="36" customFormat="1">
      <c r="A614" s="902"/>
      <c r="G614" s="37"/>
      <c r="I614" s="39"/>
      <c r="J614" s="37"/>
      <c r="Q614" s="38"/>
    </row>
    <row r="615" spans="1:17" s="36" customFormat="1">
      <c r="A615" s="902"/>
      <c r="G615" s="37"/>
      <c r="I615" s="39"/>
      <c r="J615" s="37"/>
      <c r="Q615" s="38"/>
    </row>
    <row r="616" spans="1:17" s="36" customFormat="1">
      <c r="A616" s="902"/>
      <c r="G616" s="37"/>
      <c r="I616" s="39"/>
      <c r="J616" s="37"/>
      <c r="Q616" s="38"/>
    </row>
    <row r="617" spans="1:17" s="36" customFormat="1">
      <c r="A617" s="902"/>
      <c r="G617" s="37"/>
      <c r="I617" s="39"/>
      <c r="J617" s="37"/>
      <c r="Q617" s="38"/>
    </row>
    <row r="618" spans="1:17" s="36" customFormat="1">
      <c r="A618" s="902"/>
      <c r="G618" s="37"/>
      <c r="I618" s="39"/>
      <c r="J618" s="37"/>
      <c r="Q618" s="38"/>
    </row>
    <row r="619" spans="1:17" s="36" customFormat="1">
      <c r="A619" s="902"/>
      <c r="G619" s="37"/>
      <c r="I619" s="39"/>
      <c r="J619" s="37"/>
      <c r="Q619" s="38"/>
    </row>
    <row r="620" spans="1:17" s="36" customFormat="1">
      <c r="A620" s="902"/>
      <c r="G620" s="37"/>
      <c r="I620" s="39"/>
      <c r="J620" s="37"/>
      <c r="Q620" s="38"/>
    </row>
    <row r="621" spans="1:17" s="36" customFormat="1">
      <c r="A621" s="902"/>
      <c r="G621" s="37"/>
      <c r="I621" s="39"/>
      <c r="J621" s="37"/>
      <c r="Q621" s="38"/>
    </row>
    <row r="622" spans="1:17" s="36" customFormat="1">
      <c r="A622" s="902"/>
      <c r="G622" s="37"/>
      <c r="I622" s="39"/>
      <c r="J622" s="37"/>
      <c r="Q622" s="38"/>
    </row>
    <row r="623" spans="1:17" s="36" customFormat="1">
      <c r="A623" s="902"/>
      <c r="G623" s="37"/>
      <c r="I623" s="39"/>
      <c r="J623" s="37"/>
      <c r="Q623" s="38"/>
    </row>
    <row r="624" spans="1:17" s="36" customFormat="1">
      <c r="A624" s="902"/>
      <c r="G624" s="37"/>
      <c r="I624" s="39"/>
      <c r="J624" s="37"/>
      <c r="Q624" s="38"/>
    </row>
    <row r="625" spans="1:17" s="36" customFormat="1">
      <c r="A625" s="902"/>
      <c r="G625" s="37"/>
      <c r="I625" s="39"/>
      <c r="J625" s="37"/>
      <c r="Q625" s="38"/>
    </row>
    <row r="626" spans="1:17" s="36" customFormat="1">
      <c r="A626" s="902"/>
      <c r="G626" s="37"/>
      <c r="I626" s="39"/>
      <c r="J626" s="37"/>
      <c r="Q626" s="38"/>
    </row>
    <row r="627" spans="1:17" s="36" customFormat="1">
      <c r="A627" s="902"/>
      <c r="G627" s="37"/>
      <c r="I627" s="39"/>
      <c r="J627" s="37"/>
      <c r="Q627" s="38"/>
    </row>
    <row r="628" spans="1:17" s="36" customFormat="1">
      <c r="A628" s="902"/>
      <c r="G628" s="37"/>
      <c r="I628" s="39"/>
      <c r="J628" s="37"/>
      <c r="Q628" s="38"/>
    </row>
    <row r="629" spans="1:17" s="36" customFormat="1">
      <c r="A629" s="902"/>
      <c r="G629" s="37"/>
      <c r="I629" s="39"/>
      <c r="J629" s="37"/>
      <c r="Q629" s="38"/>
    </row>
    <row r="630" spans="1:17" s="36" customFormat="1">
      <c r="A630" s="902"/>
      <c r="G630" s="37"/>
      <c r="I630" s="39"/>
      <c r="J630" s="37"/>
      <c r="Q630" s="38"/>
    </row>
    <row r="631" spans="1:17" s="36" customFormat="1">
      <c r="A631" s="902"/>
      <c r="G631" s="37"/>
      <c r="I631" s="39"/>
      <c r="J631" s="37"/>
      <c r="Q631" s="38"/>
    </row>
    <row r="632" spans="1:17" s="36" customFormat="1">
      <c r="A632" s="902"/>
      <c r="G632" s="37"/>
      <c r="I632" s="39"/>
      <c r="J632" s="37"/>
      <c r="Q632" s="38"/>
    </row>
    <row r="633" spans="1:17" s="36" customFormat="1">
      <c r="A633" s="902"/>
      <c r="G633" s="37"/>
      <c r="I633" s="39"/>
      <c r="J633" s="37"/>
      <c r="Q633" s="38"/>
    </row>
    <row r="634" spans="1:17" s="36" customFormat="1">
      <c r="A634" s="902"/>
      <c r="G634" s="37"/>
      <c r="I634" s="39"/>
      <c r="J634" s="37"/>
      <c r="Q634" s="38"/>
    </row>
    <row r="635" spans="1:17" s="36" customFormat="1">
      <c r="A635" s="902"/>
      <c r="G635" s="37"/>
      <c r="I635" s="39"/>
      <c r="J635" s="37"/>
      <c r="Q635" s="38"/>
    </row>
    <row r="636" spans="1:17" s="36" customFormat="1">
      <c r="A636" s="902"/>
      <c r="G636" s="37"/>
      <c r="I636" s="39"/>
      <c r="J636" s="37"/>
      <c r="Q636" s="38"/>
    </row>
    <row r="637" spans="1:17" s="36" customFormat="1">
      <c r="A637" s="902"/>
      <c r="G637" s="37"/>
      <c r="I637" s="39"/>
      <c r="J637" s="37"/>
      <c r="Q637" s="38"/>
    </row>
    <row r="638" spans="1:17" s="36" customFormat="1">
      <c r="A638" s="902"/>
      <c r="G638" s="37"/>
      <c r="I638" s="39"/>
      <c r="J638" s="37"/>
      <c r="Q638" s="38"/>
    </row>
    <row r="639" spans="1:17" s="36" customFormat="1">
      <c r="A639" s="902"/>
      <c r="G639" s="37"/>
      <c r="I639" s="39"/>
      <c r="J639" s="37"/>
      <c r="Q639" s="38"/>
    </row>
    <row r="640" spans="1:17" s="36" customFormat="1">
      <c r="A640" s="902"/>
      <c r="G640" s="37"/>
      <c r="I640" s="39"/>
      <c r="J640" s="37"/>
      <c r="Q640" s="38"/>
    </row>
    <row r="641" spans="1:17" s="36" customFormat="1">
      <c r="A641" s="902"/>
      <c r="G641" s="37"/>
      <c r="I641" s="39"/>
      <c r="J641" s="37"/>
      <c r="Q641" s="38"/>
    </row>
    <row r="642" spans="1:17" s="36" customFormat="1">
      <c r="A642" s="902"/>
      <c r="G642" s="37"/>
      <c r="I642" s="39"/>
      <c r="J642" s="37"/>
      <c r="Q642" s="38"/>
    </row>
    <row r="643" spans="1:17" s="36" customFormat="1">
      <c r="A643" s="902"/>
      <c r="G643" s="37"/>
      <c r="I643" s="39"/>
      <c r="J643" s="37"/>
      <c r="Q643" s="38"/>
    </row>
    <row r="644" spans="1:17" s="36" customFormat="1">
      <c r="A644" s="902"/>
      <c r="G644" s="37"/>
      <c r="I644" s="39"/>
      <c r="J644" s="37"/>
      <c r="Q644" s="38"/>
    </row>
    <row r="645" spans="1:17" s="36" customFormat="1">
      <c r="A645" s="902"/>
      <c r="G645" s="37"/>
      <c r="I645" s="39"/>
      <c r="J645" s="37"/>
      <c r="Q645" s="38"/>
    </row>
    <row r="646" spans="1:17" s="36" customFormat="1">
      <c r="A646" s="902"/>
      <c r="G646" s="37"/>
      <c r="I646" s="39"/>
      <c r="J646" s="37"/>
      <c r="Q646" s="38"/>
    </row>
    <row r="647" spans="1:17" s="36" customFormat="1">
      <c r="A647" s="902"/>
      <c r="G647" s="37"/>
      <c r="I647" s="39"/>
      <c r="J647" s="37"/>
      <c r="Q647" s="38"/>
    </row>
    <row r="648" spans="1:17" s="36" customFormat="1">
      <c r="A648" s="902"/>
      <c r="G648" s="37"/>
      <c r="I648" s="39"/>
      <c r="J648" s="37"/>
      <c r="Q648" s="38"/>
    </row>
    <row r="649" spans="1:17" s="36" customFormat="1">
      <c r="A649" s="902"/>
      <c r="G649" s="37"/>
      <c r="I649" s="39"/>
      <c r="J649" s="37"/>
      <c r="Q649" s="38"/>
    </row>
    <row r="650" spans="1:17" s="36" customFormat="1">
      <c r="A650" s="902"/>
      <c r="G650" s="37"/>
      <c r="I650" s="39"/>
      <c r="J650" s="37"/>
      <c r="Q650" s="38"/>
    </row>
    <row r="651" spans="1:17" s="36" customFormat="1">
      <c r="A651" s="902"/>
      <c r="G651" s="37"/>
      <c r="I651" s="39"/>
      <c r="J651" s="37"/>
      <c r="Q651" s="38"/>
    </row>
    <row r="652" spans="1:17" s="36" customFormat="1">
      <c r="A652" s="902"/>
      <c r="G652" s="37"/>
      <c r="I652" s="39"/>
      <c r="J652" s="37"/>
      <c r="Q652" s="38"/>
    </row>
    <row r="653" spans="1:17" s="36" customFormat="1">
      <c r="A653" s="902"/>
      <c r="G653" s="37"/>
      <c r="I653" s="39"/>
      <c r="J653" s="37"/>
      <c r="Q653" s="38"/>
    </row>
    <row r="654" spans="1:17" s="36" customFormat="1">
      <c r="A654" s="902"/>
      <c r="G654" s="37"/>
      <c r="I654" s="39"/>
      <c r="J654" s="37"/>
      <c r="Q654" s="38"/>
    </row>
    <row r="655" spans="1:17" s="36" customFormat="1">
      <c r="A655" s="902"/>
      <c r="G655" s="37"/>
      <c r="I655" s="39"/>
      <c r="J655" s="37"/>
      <c r="Q655" s="38"/>
    </row>
    <row r="656" spans="1:17" s="36" customFormat="1">
      <c r="A656" s="902"/>
      <c r="G656" s="37"/>
      <c r="I656" s="39"/>
      <c r="J656" s="37"/>
      <c r="Q656" s="38"/>
    </row>
    <row r="657" spans="1:17" s="36" customFormat="1">
      <c r="A657" s="902"/>
      <c r="G657" s="37"/>
      <c r="I657" s="39"/>
      <c r="J657" s="37"/>
      <c r="Q657" s="38"/>
    </row>
    <row r="658" spans="1:17" s="36" customFormat="1">
      <c r="A658" s="902"/>
      <c r="G658" s="37"/>
      <c r="I658" s="39"/>
      <c r="J658" s="37"/>
      <c r="Q658" s="38"/>
    </row>
    <row r="659" spans="1:17" s="36" customFormat="1">
      <c r="A659" s="902"/>
      <c r="G659" s="37"/>
      <c r="I659" s="39"/>
      <c r="J659" s="37"/>
      <c r="Q659" s="38"/>
    </row>
    <row r="660" spans="1:17" s="36" customFormat="1">
      <c r="A660" s="902"/>
      <c r="G660" s="37"/>
      <c r="I660" s="39"/>
      <c r="J660" s="37"/>
      <c r="Q660" s="38"/>
    </row>
    <row r="661" spans="1:17" s="36" customFormat="1">
      <c r="A661" s="902"/>
      <c r="G661" s="37"/>
      <c r="I661" s="39"/>
      <c r="J661" s="37"/>
      <c r="Q661" s="38"/>
    </row>
    <row r="662" spans="1:17" s="36" customFormat="1">
      <c r="A662" s="902"/>
      <c r="G662" s="37"/>
      <c r="I662" s="39"/>
      <c r="J662" s="37"/>
      <c r="Q662" s="38"/>
    </row>
    <row r="663" spans="1:17" s="36" customFormat="1">
      <c r="A663" s="902"/>
      <c r="G663" s="37"/>
      <c r="I663" s="39"/>
      <c r="J663" s="37"/>
      <c r="Q663" s="38"/>
    </row>
    <row r="664" spans="1:17" s="36" customFormat="1">
      <c r="A664" s="902"/>
      <c r="G664" s="37"/>
      <c r="I664" s="39"/>
      <c r="J664" s="37"/>
      <c r="Q664" s="38"/>
    </row>
    <row r="665" spans="1:17" s="36" customFormat="1">
      <c r="A665" s="902"/>
      <c r="G665" s="37"/>
      <c r="I665" s="39"/>
      <c r="J665" s="37"/>
      <c r="Q665" s="38"/>
    </row>
    <row r="666" spans="1:17" s="36" customFormat="1">
      <c r="A666" s="902"/>
      <c r="G666" s="37"/>
      <c r="I666" s="39"/>
      <c r="J666" s="37"/>
      <c r="Q666" s="38"/>
    </row>
    <row r="667" spans="1:17" s="36" customFormat="1">
      <c r="A667" s="902"/>
      <c r="G667" s="37"/>
      <c r="I667" s="39"/>
      <c r="J667" s="37"/>
      <c r="Q667" s="38"/>
    </row>
    <row r="668" spans="1:17" s="36" customFormat="1">
      <c r="A668" s="902"/>
      <c r="G668" s="37"/>
      <c r="I668" s="39"/>
      <c r="J668" s="37"/>
      <c r="Q668" s="38"/>
    </row>
    <row r="669" spans="1:17" s="36" customFormat="1">
      <c r="A669" s="902"/>
      <c r="G669" s="37"/>
      <c r="I669" s="39"/>
      <c r="J669" s="37"/>
      <c r="Q669" s="38"/>
    </row>
    <row r="670" spans="1:17" s="36" customFormat="1">
      <c r="A670" s="902"/>
      <c r="G670" s="37"/>
      <c r="I670" s="39"/>
      <c r="J670" s="37"/>
      <c r="Q670" s="38"/>
    </row>
    <row r="671" spans="1:17" s="36" customFormat="1">
      <c r="A671" s="902"/>
      <c r="G671" s="37"/>
      <c r="I671" s="39"/>
      <c r="J671" s="37"/>
      <c r="Q671" s="38"/>
    </row>
    <row r="672" spans="1:17" s="36" customFormat="1">
      <c r="A672" s="902"/>
      <c r="G672" s="37"/>
      <c r="I672" s="39"/>
      <c r="J672" s="37"/>
      <c r="Q672" s="38"/>
    </row>
    <row r="673" spans="1:17" s="36" customFormat="1">
      <c r="A673" s="902"/>
      <c r="G673" s="37"/>
      <c r="I673" s="39"/>
      <c r="J673" s="37"/>
      <c r="Q673" s="38"/>
    </row>
    <row r="674" spans="1:17" s="36" customFormat="1">
      <c r="A674" s="902"/>
      <c r="G674" s="37"/>
      <c r="I674" s="39"/>
      <c r="J674" s="37"/>
      <c r="Q674" s="38"/>
    </row>
    <row r="675" spans="1:17" s="36" customFormat="1">
      <c r="A675" s="902"/>
      <c r="G675" s="37"/>
      <c r="I675" s="39"/>
      <c r="J675" s="37"/>
      <c r="Q675" s="38"/>
    </row>
    <row r="676" spans="1:17" s="36" customFormat="1">
      <c r="A676" s="902"/>
      <c r="G676" s="37"/>
      <c r="I676" s="39"/>
      <c r="J676" s="37"/>
      <c r="Q676" s="38"/>
    </row>
    <row r="677" spans="1:17" s="36" customFormat="1">
      <c r="A677" s="902"/>
      <c r="G677" s="37"/>
      <c r="I677" s="39"/>
      <c r="J677" s="37"/>
      <c r="Q677" s="38"/>
    </row>
    <row r="678" spans="1:17" s="36" customFormat="1">
      <c r="A678" s="902"/>
      <c r="G678" s="37"/>
      <c r="I678" s="39"/>
      <c r="J678" s="37"/>
      <c r="Q678" s="38"/>
    </row>
    <row r="679" spans="1:17" s="36" customFormat="1">
      <c r="A679" s="902"/>
      <c r="G679" s="37"/>
      <c r="I679" s="39"/>
      <c r="J679" s="37"/>
      <c r="Q679" s="38"/>
    </row>
    <row r="680" spans="1:17" s="36" customFormat="1">
      <c r="A680" s="902"/>
      <c r="G680" s="37"/>
      <c r="I680" s="39"/>
      <c r="J680" s="37"/>
      <c r="Q680" s="38"/>
    </row>
    <row r="681" spans="1:17" s="36" customFormat="1">
      <c r="A681" s="902"/>
      <c r="G681" s="37"/>
      <c r="I681" s="39"/>
      <c r="J681" s="37"/>
      <c r="Q681" s="38"/>
    </row>
    <row r="682" spans="1:17" s="36" customFormat="1">
      <c r="A682" s="902"/>
      <c r="G682" s="37"/>
      <c r="I682" s="39"/>
      <c r="J682" s="37"/>
      <c r="Q682" s="38"/>
    </row>
    <row r="683" spans="1:17" s="36" customFormat="1">
      <c r="A683" s="902"/>
      <c r="G683" s="37"/>
      <c r="I683" s="39"/>
      <c r="J683" s="37"/>
      <c r="Q683" s="38"/>
    </row>
    <row r="684" spans="1:17" s="36" customFormat="1">
      <c r="A684" s="902"/>
      <c r="G684" s="37"/>
      <c r="I684" s="39"/>
      <c r="J684" s="37"/>
      <c r="Q684" s="38"/>
    </row>
    <row r="685" spans="1:17" s="36" customFormat="1">
      <c r="A685" s="902"/>
      <c r="G685" s="37"/>
      <c r="I685" s="39"/>
      <c r="J685" s="37"/>
      <c r="Q685" s="38"/>
    </row>
    <row r="686" spans="1:17" s="36" customFormat="1">
      <c r="A686" s="902"/>
      <c r="G686" s="37"/>
      <c r="I686" s="39"/>
      <c r="J686" s="37"/>
      <c r="Q686" s="38"/>
    </row>
    <row r="687" spans="1:17" s="36" customFormat="1">
      <c r="A687" s="902"/>
      <c r="G687" s="37"/>
      <c r="I687" s="39"/>
      <c r="J687" s="37"/>
      <c r="Q687" s="38"/>
    </row>
    <row r="688" spans="1:17" s="36" customFormat="1">
      <c r="A688" s="902"/>
      <c r="G688" s="37"/>
      <c r="I688" s="39"/>
      <c r="J688" s="37"/>
      <c r="Q688" s="38"/>
    </row>
    <row r="689" spans="1:17" s="36" customFormat="1">
      <c r="A689" s="902"/>
      <c r="G689" s="37"/>
      <c r="I689" s="39"/>
      <c r="J689" s="37"/>
      <c r="Q689" s="38"/>
    </row>
    <row r="690" spans="1:17" s="36" customFormat="1">
      <c r="A690" s="902"/>
      <c r="G690" s="37"/>
      <c r="I690" s="39"/>
      <c r="J690" s="37"/>
      <c r="Q690" s="38"/>
    </row>
    <row r="691" spans="1:17" s="36" customFormat="1">
      <c r="A691" s="902"/>
      <c r="G691" s="37"/>
      <c r="I691" s="39"/>
      <c r="J691" s="37"/>
      <c r="Q691" s="38"/>
    </row>
    <row r="692" spans="1:17" s="36" customFormat="1">
      <c r="A692" s="902"/>
      <c r="G692" s="37"/>
      <c r="I692" s="39"/>
      <c r="J692" s="37"/>
      <c r="Q692" s="38"/>
    </row>
    <row r="693" spans="1:17" s="36" customFormat="1">
      <c r="A693" s="902"/>
      <c r="G693" s="37"/>
      <c r="I693" s="39"/>
      <c r="J693" s="37"/>
      <c r="Q693" s="38"/>
    </row>
    <row r="694" spans="1:17" s="36" customFormat="1">
      <c r="A694" s="902"/>
      <c r="G694" s="37"/>
      <c r="I694" s="39"/>
      <c r="J694" s="37"/>
      <c r="Q694" s="38"/>
    </row>
    <row r="695" spans="1:17" s="36" customFormat="1">
      <c r="A695" s="902"/>
      <c r="G695" s="37"/>
      <c r="I695" s="39"/>
      <c r="J695" s="37"/>
      <c r="Q695" s="38"/>
    </row>
    <row r="696" spans="1:17" s="36" customFormat="1">
      <c r="A696" s="902"/>
      <c r="G696" s="37"/>
      <c r="I696" s="39"/>
      <c r="J696" s="37"/>
      <c r="Q696" s="38"/>
    </row>
    <row r="697" spans="1:17" s="36" customFormat="1">
      <c r="A697" s="902"/>
      <c r="G697" s="37"/>
      <c r="I697" s="39"/>
      <c r="J697" s="37"/>
      <c r="Q697" s="38"/>
    </row>
    <row r="698" spans="1:17" s="36" customFormat="1">
      <c r="A698" s="902"/>
      <c r="G698" s="37"/>
      <c r="I698" s="39"/>
      <c r="J698" s="37"/>
      <c r="Q698" s="38"/>
    </row>
    <row r="699" spans="1:17" s="36" customFormat="1">
      <c r="A699" s="902"/>
      <c r="G699" s="37"/>
      <c r="I699" s="39"/>
      <c r="J699" s="37"/>
      <c r="Q699" s="38"/>
    </row>
    <row r="700" spans="1:17" s="36" customFormat="1">
      <c r="A700" s="902"/>
      <c r="G700" s="37"/>
      <c r="I700" s="39"/>
      <c r="J700" s="37"/>
      <c r="Q700" s="38"/>
    </row>
    <row r="701" spans="1:17" s="36" customFormat="1">
      <c r="A701" s="902"/>
      <c r="G701" s="37"/>
      <c r="I701" s="39"/>
      <c r="J701" s="37"/>
      <c r="Q701" s="38"/>
    </row>
    <row r="702" spans="1:17" s="36" customFormat="1">
      <c r="A702" s="902"/>
      <c r="G702" s="37"/>
      <c r="I702" s="39"/>
      <c r="J702" s="37"/>
      <c r="Q702" s="38"/>
    </row>
    <row r="703" spans="1:17" s="36" customFormat="1">
      <c r="A703" s="902"/>
      <c r="G703" s="37"/>
      <c r="I703" s="39"/>
      <c r="J703" s="37"/>
      <c r="Q703" s="38"/>
    </row>
    <row r="704" spans="1:17" s="36" customFormat="1">
      <c r="A704" s="902"/>
      <c r="G704" s="37"/>
      <c r="I704" s="39"/>
      <c r="J704" s="37"/>
      <c r="Q704" s="38"/>
    </row>
    <row r="705" spans="1:17" s="36" customFormat="1">
      <c r="A705" s="902"/>
      <c r="G705" s="37"/>
      <c r="I705" s="39"/>
      <c r="J705" s="37"/>
      <c r="Q705" s="38"/>
    </row>
    <row r="706" spans="1:17" s="36" customFormat="1">
      <c r="A706" s="902"/>
      <c r="G706" s="37"/>
      <c r="I706" s="39"/>
      <c r="J706" s="37"/>
      <c r="Q706" s="38"/>
    </row>
    <row r="707" spans="1:17" s="36" customFormat="1">
      <c r="A707" s="902"/>
      <c r="G707" s="37"/>
      <c r="I707" s="39"/>
      <c r="J707" s="37"/>
      <c r="Q707" s="38"/>
    </row>
    <row r="708" spans="1:17" s="36" customFormat="1">
      <c r="A708" s="902"/>
      <c r="G708" s="37"/>
      <c r="I708" s="39"/>
      <c r="J708" s="37"/>
      <c r="Q708" s="38"/>
    </row>
    <row r="709" spans="1:17" s="36" customFormat="1">
      <c r="A709" s="902"/>
      <c r="G709" s="37"/>
      <c r="I709" s="39"/>
      <c r="J709" s="37"/>
      <c r="Q709" s="38"/>
    </row>
    <row r="710" spans="1:17" s="36" customFormat="1">
      <c r="A710" s="902"/>
      <c r="G710" s="37"/>
      <c r="I710" s="39"/>
      <c r="J710" s="37"/>
      <c r="Q710" s="38"/>
    </row>
    <row r="711" spans="1:17" s="36" customFormat="1">
      <c r="A711" s="902"/>
      <c r="G711" s="37"/>
      <c r="I711" s="39"/>
      <c r="J711" s="37"/>
      <c r="Q711" s="38"/>
    </row>
    <row r="712" spans="1:17" s="36" customFormat="1">
      <c r="A712" s="902"/>
      <c r="G712" s="37"/>
      <c r="I712" s="39"/>
      <c r="J712" s="37"/>
      <c r="Q712" s="38"/>
    </row>
    <row r="713" spans="1:17" s="36" customFormat="1">
      <c r="A713" s="902"/>
      <c r="G713" s="37"/>
      <c r="I713" s="39"/>
      <c r="J713" s="37"/>
      <c r="Q713" s="38"/>
    </row>
    <row r="714" spans="1:17" s="36" customFormat="1">
      <c r="A714" s="902"/>
      <c r="G714" s="37"/>
      <c r="I714" s="39"/>
      <c r="J714" s="37"/>
      <c r="Q714" s="38"/>
    </row>
    <row r="715" spans="1:17" s="36" customFormat="1">
      <c r="A715" s="902"/>
      <c r="G715" s="37"/>
      <c r="I715" s="39"/>
      <c r="J715" s="37"/>
      <c r="Q715" s="38"/>
    </row>
    <row r="716" spans="1:17" s="36" customFormat="1">
      <c r="A716" s="902"/>
      <c r="G716" s="37"/>
      <c r="I716" s="39"/>
      <c r="J716" s="37"/>
      <c r="Q716" s="38"/>
    </row>
    <row r="717" spans="1:17" s="36" customFormat="1">
      <c r="A717" s="902"/>
      <c r="G717" s="37"/>
      <c r="I717" s="39"/>
      <c r="J717" s="37"/>
      <c r="Q717" s="38"/>
    </row>
    <row r="718" spans="1:17" s="36" customFormat="1">
      <c r="A718" s="902"/>
      <c r="G718" s="37"/>
      <c r="I718" s="39"/>
      <c r="J718" s="37"/>
      <c r="Q718" s="38"/>
    </row>
    <row r="719" spans="1:17" s="36" customFormat="1">
      <c r="A719" s="902"/>
      <c r="G719" s="37"/>
      <c r="I719" s="39"/>
      <c r="J719" s="37"/>
      <c r="Q719" s="38"/>
    </row>
    <row r="720" spans="1:17" s="36" customFormat="1">
      <c r="A720" s="902"/>
      <c r="G720" s="37"/>
      <c r="I720" s="39"/>
      <c r="J720" s="37"/>
      <c r="Q720" s="38"/>
    </row>
    <row r="721" spans="1:17" s="36" customFormat="1">
      <c r="A721" s="902"/>
      <c r="G721" s="37"/>
      <c r="I721" s="39"/>
      <c r="J721" s="37"/>
      <c r="Q721" s="38"/>
    </row>
    <row r="722" spans="1:17" s="36" customFormat="1">
      <c r="A722" s="902"/>
      <c r="G722" s="37"/>
      <c r="I722" s="39"/>
      <c r="J722" s="37"/>
      <c r="Q722" s="38"/>
    </row>
    <row r="723" spans="1:17" s="36" customFormat="1">
      <c r="A723" s="902"/>
      <c r="G723" s="37"/>
      <c r="I723" s="39"/>
      <c r="J723" s="37"/>
      <c r="Q723" s="38"/>
    </row>
    <row r="724" spans="1:17" s="36" customFormat="1">
      <c r="A724" s="902"/>
      <c r="G724" s="37"/>
      <c r="I724" s="39"/>
      <c r="J724" s="37"/>
      <c r="Q724" s="38"/>
    </row>
    <row r="725" spans="1:17" s="36" customFormat="1">
      <c r="A725" s="902"/>
      <c r="G725" s="37"/>
      <c r="I725" s="39"/>
      <c r="J725" s="37"/>
      <c r="Q725" s="38"/>
    </row>
    <row r="726" spans="1:17" s="36" customFormat="1">
      <c r="A726" s="902"/>
      <c r="G726" s="37"/>
      <c r="I726" s="39"/>
      <c r="J726" s="37"/>
      <c r="Q726" s="38"/>
    </row>
    <row r="727" spans="1:17" s="36" customFormat="1">
      <c r="A727" s="902"/>
      <c r="G727" s="37"/>
      <c r="I727" s="39"/>
      <c r="J727" s="37"/>
      <c r="Q727" s="38"/>
    </row>
    <row r="728" spans="1:17" s="36" customFormat="1">
      <c r="A728" s="902"/>
      <c r="G728" s="37"/>
      <c r="I728" s="39"/>
      <c r="J728" s="37"/>
      <c r="Q728" s="38"/>
    </row>
    <row r="729" spans="1:17" s="36" customFormat="1">
      <c r="A729" s="902"/>
      <c r="G729" s="37"/>
      <c r="I729" s="39"/>
      <c r="J729" s="37"/>
      <c r="Q729" s="38"/>
    </row>
    <row r="730" spans="1:17" s="36" customFormat="1">
      <c r="A730" s="902"/>
      <c r="G730" s="37"/>
      <c r="I730" s="39"/>
      <c r="J730" s="37"/>
      <c r="Q730" s="38"/>
    </row>
    <row r="731" spans="1:17" s="36" customFormat="1">
      <c r="A731" s="902"/>
      <c r="G731" s="37"/>
      <c r="I731" s="39"/>
      <c r="J731" s="37"/>
      <c r="Q731" s="38"/>
    </row>
    <row r="732" spans="1:17" s="36" customFormat="1">
      <c r="A732" s="902"/>
      <c r="G732" s="37"/>
      <c r="I732" s="39"/>
      <c r="J732" s="37"/>
      <c r="Q732" s="38"/>
    </row>
    <row r="733" spans="1:17" s="36" customFormat="1">
      <c r="A733" s="902"/>
      <c r="G733" s="37"/>
      <c r="I733" s="39"/>
      <c r="J733" s="37"/>
      <c r="Q733" s="38"/>
    </row>
    <row r="734" spans="1:17" s="36" customFormat="1">
      <c r="A734" s="902"/>
      <c r="G734" s="37"/>
      <c r="I734" s="39"/>
      <c r="J734" s="37"/>
      <c r="Q734" s="38"/>
    </row>
    <row r="735" spans="1:17" s="36" customFormat="1">
      <c r="A735" s="902"/>
      <c r="G735" s="37"/>
      <c r="I735" s="39"/>
      <c r="J735" s="37"/>
      <c r="Q735" s="38"/>
    </row>
    <row r="736" spans="1:17" s="36" customFormat="1">
      <c r="A736" s="902"/>
      <c r="G736" s="37"/>
      <c r="I736" s="39"/>
      <c r="J736" s="37"/>
      <c r="Q736" s="38"/>
    </row>
    <row r="737" spans="1:17" s="36" customFormat="1">
      <c r="A737" s="902"/>
      <c r="G737" s="37"/>
      <c r="I737" s="39"/>
      <c r="J737" s="37"/>
      <c r="Q737" s="38"/>
    </row>
    <row r="738" spans="1:17" s="36" customFormat="1">
      <c r="A738" s="902"/>
      <c r="G738" s="37"/>
      <c r="I738" s="39"/>
      <c r="J738" s="37"/>
      <c r="Q738" s="38"/>
    </row>
    <row r="739" spans="1:17" s="36" customFormat="1">
      <c r="A739" s="902"/>
      <c r="G739" s="37"/>
      <c r="I739" s="39"/>
      <c r="J739" s="37"/>
      <c r="Q739" s="38"/>
    </row>
    <row r="740" spans="1:17" s="36" customFormat="1">
      <c r="A740" s="902"/>
      <c r="G740" s="37"/>
      <c r="I740" s="39"/>
      <c r="J740" s="37"/>
      <c r="Q740" s="38"/>
    </row>
    <row r="741" spans="1:17" s="36" customFormat="1">
      <c r="A741" s="902"/>
      <c r="G741" s="37"/>
      <c r="I741" s="39"/>
      <c r="J741" s="37"/>
      <c r="Q741" s="38"/>
    </row>
    <row r="742" spans="1:17" s="36" customFormat="1">
      <c r="A742" s="902"/>
      <c r="G742" s="37"/>
      <c r="I742" s="39"/>
      <c r="J742" s="37"/>
      <c r="Q742" s="38"/>
    </row>
    <row r="743" spans="1:17" s="36" customFormat="1">
      <c r="A743" s="902"/>
      <c r="G743" s="37"/>
      <c r="I743" s="39"/>
      <c r="J743" s="37"/>
      <c r="Q743" s="38"/>
    </row>
    <row r="744" spans="1:17" s="36" customFormat="1">
      <c r="A744" s="902"/>
      <c r="G744" s="37"/>
      <c r="I744" s="39"/>
      <c r="J744" s="37"/>
      <c r="Q744" s="38"/>
    </row>
    <row r="745" spans="1:17" s="36" customFormat="1">
      <c r="A745" s="902"/>
      <c r="G745" s="37"/>
      <c r="I745" s="39"/>
      <c r="J745" s="37"/>
      <c r="Q745" s="38"/>
    </row>
    <row r="746" spans="1:17" s="36" customFormat="1">
      <c r="A746" s="902"/>
      <c r="G746" s="37"/>
      <c r="I746" s="39"/>
      <c r="J746" s="37"/>
      <c r="Q746" s="38"/>
    </row>
    <row r="747" spans="1:17" s="36" customFormat="1">
      <c r="A747" s="902"/>
      <c r="G747" s="37"/>
      <c r="I747" s="39"/>
      <c r="J747" s="37"/>
      <c r="Q747" s="38"/>
    </row>
    <row r="748" spans="1:17" s="36" customFormat="1">
      <c r="A748" s="902"/>
      <c r="G748" s="37"/>
      <c r="I748" s="39"/>
      <c r="J748" s="37"/>
      <c r="Q748" s="38"/>
    </row>
    <row r="749" spans="1:17" s="36" customFormat="1">
      <c r="A749" s="902"/>
      <c r="G749" s="37"/>
      <c r="I749" s="39"/>
      <c r="J749" s="37"/>
      <c r="Q749" s="38"/>
    </row>
    <row r="750" spans="1:17" s="36" customFormat="1">
      <c r="A750" s="902"/>
      <c r="G750" s="37"/>
      <c r="I750" s="39"/>
      <c r="J750" s="37"/>
      <c r="Q750" s="38"/>
    </row>
    <row r="751" spans="1:17" s="36" customFormat="1">
      <c r="A751" s="902"/>
      <c r="G751" s="37"/>
      <c r="I751" s="39"/>
      <c r="J751" s="37"/>
      <c r="Q751" s="38"/>
    </row>
    <row r="752" spans="1:17" s="36" customFormat="1">
      <c r="A752" s="902"/>
      <c r="G752" s="37"/>
      <c r="I752" s="39"/>
      <c r="J752" s="37"/>
      <c r="Q752" s="38"/>
    </row>
    <row r="753" spans="1:17" s="36" customFormat="1">
      <c r="A753" s="902"/>
      <c r="G753" s="37"/>
      <c r="I753" s="39"/>
      <c r="J753" s="37"/>
      <c r="Q753" s="38"/>
    </row>
    <row r="754" spans="1:17" s="36" customFormat="1">
      <c r="A754" s="902"/>
      <c r="G754" s="37"/>
      <c r="I754" s="39"/>
      <c r="J754" s="37"/>
      <c r="Q754" s="38"/>
    </row>
    <row r="755" spans="1:17" s="36" customFormat="1">
      <c r="A755" s="902"/>
      <c r="G755" s="37"/>
      <c r="I755" s="39"/>
      <c r="J755" s="37"/>
      <c r="Q755" s="38"/>
    </row>
    <row r="756" spans="1:17" s="36" customFormat="1">
      <c r="A756" s="902"/>
      <c r="G756" s="37"/>
      <c r="I756" s="39"/>
      <c r="J756" s="37"/>
      <c r="Q756" s="38"/>
    </row>
    <row r="757" spans="1:17" s="36" customFormat="1">
      <c r="A757" s="902"/>
      <c r="G757" s="37"/>
      <c r="I757" s="39"/>
      <c r="J757" s="37"/>
      <c r="Q757" s="38"/>
    </row>
    <row r="758" spans="1:17" s="36" customFormat="1">
      <c r="A758" s="902"/>
      <c r="G758" s="37"/>
      <c r="I758" s="39"/>
      <c r="J758" s="37"/>
      <c r="Q758" s="38"/>
    </row>
    <row r="759" spans="1:17" s="36" customFormat="1">
      <c r="A759" s="902"/>
      <c r="G759" s="37"/>
      <c r="I759" s="39"/>
      <c r="J759" s="37"/>
      <c r="Q759" s="38"/>
    </row>
    <row r="760" spans="1:17" s="36" customFormat="1">
      <c r="A760" s="902"/>
      <c r="G760" s="37"/>
      <c r="I760" s="39"/>
      <c r="J760" s="37"/>
      <c r="Q760" s="38"/>
    </row>
    <row r="761" spans="1:17" s="36" customFormat="1">
      <c r="A761" s="902"/>
      <c r="G761" s="37"/>
      <c r="I761" s="39"/>
      <c r="J761" s="37"/>
      <c r="Q761" s="38"/>
    </row>
    <row r="762" spans="1:17" s="36" customFormat="1">
      <c r="A762" s="902"/>
      <c r="G762" s="37"/>
      <c r="I762" s="39"/>
      <c r="J762" s="37"/>
      <c r="Q762" s="38"/>
    </row>
    <row r="763" spans="1:17" s="36" customFormat="1">
      <c r="A763" s="902"/>
      <c r="G763" s="37"/>
      <c r="I763" s="39"/>
      <c r="J763" s="37"/>
      <c r="Q763" s="38"/>
    </row>
    <row r="764" spans="1:17" s="36" customFormat="1">
      <c r="A764" s="902"/>
      <c r="G764" s="37"/>
      <c r="I764" s="39"/>
      <c r="J764" s="37"/>
      <c r="Q764" s="38"/>
    </row>
    <row r="765" spans="1:17" s="36" customFormat="1">
      <c r="A765" s="902"/>
      <c r="G765" s="37"/>
      <c r="I765" s="39"/>
      <c r="J765" s="37"/>
      <c r="Q765" s="38"/>
    </row>
    <row r="766" spans="1:17" s="36" customFormat="1">
      <c r="A766" s="902"/>
      <c r="G766" s="37"/>
      <c r="I766" s="39"/>
      <c r="J766" s="37"/>
      <c r="Q766" s="38"/>
    </row>
    <row r="767" spans="1:17" s="36" customFormat="1">
      <c r="A767" s="902"/>
      <c r="G767" s="37"/>
      <c r="I767" s="39"/>
      <c r="J767" s="37"/>
      <c r="Q767" s="38"/>
    </row>
    <row r="768" spans="1:17" s="36" customFormat="1">
      <c r="A768" s="902"/>
      <c r="G768" s="37"/>
      <c r="I768" s="39"/>
      <c r="J768" s="37"/>
      <c r="Q768" s="38"/>
    </row>
    <row r="769" spans="1:17" s="36" customFormat="1">
      <c r="A769" s="902"/>
      <c r="G769" s="37"/>
      <c r="I769" s="39"/>
      <c r="J769" s="37"/>
      <c r="Q769" s="38"/>
    </row>
    <row r="770" spans="1:17" s="36" customFormat="1">
      <c r="A770" s="902"/>
      <c r="G770" s="37"/>
      <c r="I770" s="39"/>
      <c r="J770" s="37"/>
      <c r="Q770" s="38"/>
    </row>
    <row r="771" spans="1:17" s="36" customFormat="1">
      <c r="A771" s="902"/>
      <c r="G771" s="37"/>
      <c r="I771" s="39"/>
      <c r="J771" s="37"/>
      <c r="Q771" s="38"/>
    </row>
    <row r="772" spans="1:17" s="36" customFormat="1">
      <c r="A772" s="902"/>
      <c r="G772" s="37"/>
      <c r="I772" s="39"/>
      <c r="J772" s="37"/>
      <c r="Q772" s="38"/>
    </row>
    <row r="773" spans="1:17" s="36" customFormat="1">
      <c r="A773" s="902"/>
      <c r="G773" s="37"/>
      <c r="I773" s="39"/>
      <c r="J773" s="37"/>
      <c r="Q773" s="38"/>
    </row>
    <row r="774" spans="1:17" s="36" customFormat="1">
      <c r="A774" s="902"/>
      <c r="G774" s="37"/>
      <c r="I774" s="39"/>
      <c r="J774" s="37"/>
      <c r="Q774" s="38"/>
    </row>
    <row r="775" spans="1:17" s="36" customFormat="1">
      <c r="A775" s="902"/>
      <c r="G775" s="37"/>
      <c r="I775" s="39"/>
      <c r="J775" s="37"/>
      <c r="Q775" s="38"/>
    </row>
    <row r="776" spans="1:17" s="36" customFormat="1">
      <c r="A776" s="902"/>
      <c r="G776" s="37"/>
      <c r="I776" s="39"/>
      <c r="J776" s="37"/>
      <c r="Q776" s="38"/>
    </row>
    <row r="777" spans="1:17" s="36" customFormat="1">
      <c r="A777" s="902"/>
      <c r="G777" s="37"/>
      <c r="I777" s="39"/>
      <c r="J777" s="37"/>
      <c r="Q777" s="38"/>
    </row>
    <row r="778" spans="1:17" s="36" customFormat="1">
      <c r="A778" s="902"/>
      <c r="G778" s="37"/>
      <c r="I778" s="39"/>
      <c r="J778" s="37"/>
      <c r="Q778" s="38"/>
    </row>
    <row r="779" spans="1:17" s="36" customFormat="1">
      <c r="A779" s="902"/>
      <c r="G779" s="37"/>
      <c r="I779" s="39"/>
      <c r="J779" s="37"/>
      <c r="Q779" s="38"/>
    </row>
    <row r="780" spans="1:17" s="36" customFormat="1">
      <c r="A780" s="902"/>
      <c r="G780" s="37"/>
      <c r="I780" s="39"/>
      <c r="J780" s="37"/>
      <c r="Q780" s="38"/>
    </row>
    <row r="781" spans="1:17" s="36" customFormat="1">
      <c r="A781" s="902"/>
      <c r="G781" s="37"/>
      <c r="I781" s="39"/>
      <c r="J781" s="37"/>
      <c r="Q781" s="38"/>
    </row>
    <row r="782" spans="1:17" s="36" customFormat="1">
      <c r="A782" s="902"/>
      <c r="G782" s="37"/>
      <c r="I782" s="39"/>
      <c r="J782" s="37"/>
      <c r="Q782" s="38"/>
    </row>
    <row r="783" spans="1:17" s="36" customFormat="1">
      <c r="A783" s="902"/>
      <c r="G783" s="37"/>
      <c r="I783" s="39"/>
      <c r="J783" s="37"/>
      <c r="Q783" s="38"/>
    </row>
    <row r="784" spans="1:17" s="36" customFormat="1">
      <c r="A784" s="902"/>
      <c r="G784" s="37"/>
      <c r="I784" s="39"/>
      <c r="J784" s="37"/>
      <c r="Q784" s="38"/>
    </row>
    <row r="785" spans="1:17" s="36" customFormat="1">
      <c r="A785" s="902"/>
      <c r="G785" s="37"/>
      <c r="I785" s="39"/>
      <c r="J785" s="37"/>
      <c r="Q785" s="38"/>
    </row>
    <row r="786" spans="1:17" s="36" customFormat="1">
      <c r="A786" s="902"/>
      <c r="G786" s="37"/>
      <c r="I786" s="39"/>
      <c r="J786" s="37"/>
      <c r="Q786" s="38"/>
    </row>
    <row r="787" spans="1:17" s="36" customFormat="1">
      <c r="A787" s="902"/>
      <c r="G787" s="37"/>
      <c r="I787" s="39"/>
      <c r="J787" s="37"/>
      <c r="Q787" s="38"/>
    </row>
    <row r="788" spans="1:17" s="36" customFormat="1">
      <c r="A788" s="902"/>
      <c r="G788" s="37"/>
      <c r="I788" s="39"/>
      <c r="J788" s="37"/>
      <c r="Q788" s="38"/>
    </row>
    <row r="789" spans="1:17" s="36" customFormat="1">
      <c r="A789" s="902"/>
      <c r="G789" s="37"/>
      <c r="I789" s="39"/>
      <c r="J789" s="37"/>
      <c r="Q789" s="38"/>
    </row>
    <row r="790" spans="1:17" s="36" customFormat="1">
      <c r="A790" s="902"/>
      <c r="G790" s="37"/>
      <c r="I790" s="39"/>
      <c r="J790" s="37"/>
      <c r="Q790" s="38"/>
    </row>
    <row r="791" spans="1:17" s="36" customFormat="1">
      <c r="A791" s="902"/>
      <c r="G791" s="37"/>
      <c r="I791" s="39"/>
      <c r="J791" s="37"/>
      <c r="Q791" s="38"/>
    </row>
    <row r="792" spans="1:17" s="36" customFormat="1">
      <c r="A792" s="902"/>
      <c r="G792" s="37"/>
      <c r="I792" s="39"/>
      <c r="J792" s="37"/>
      <c r="Q792" s="38"/>
    </row>
    <row r="793" spans="1:17" s="36" customFormat="1">
      <c r="A793" s="902"/>
      <c r="G793" s="37"/>
      <c r="I793" s="39"/>
      <c r="J793" s="37"/>
      <c r="Q793" s="38"/>
    </row>
    <row r="794" spans="1:17" s="36" customFormat="1">
      <c r="A794" s="902"/>
      <c r="G794" s="37"/>
      <c r="I794" s="39"/>
      <c r="J794" s="37"/>
      <c r="Q794" s="38"/>
    </row>
    <row r="795" spans="1:17" s="36" customFormat="1">
      <c r="A795" s="902"/>
      <c r="G795" s="37"/>
      <c r="I795" s="39"/>
      <c r="J795" s="37"/>
      <c r="Q795" s="38"/>
    </row>
    <row r="796" spans="1:17" s="36" customFormat="1">
      <c r="A796" s="902"/>
      <c r="G796" s="37"/>
      <c r="I796" s="39"/>
      <c r="J796" s="37"/>
      <c r="Q796" s="38"/>
    </row>
    <row r="797" spans="1:17" s="36" customFormat="1">
      <c r="A797" s="902"/>
      <c r="G797" s="37"/>
      <c r="I797" s="39"/>
      <c r="J797" s="37"/>
      <c r="Q797" s="38"/>
    </row>
    <row r="798" spans="1:17" s="36" customFormat="1">
      <c r="A798" s="902"/>
      <c r="G798" s="37"/>
      <c r="I798" s="39"/>
      <c r="J798" s="37"/>
      <c r="Q798" s="38"/>
    </row>
    <row r="799" spans="1:17" s="36" customFormat="1">
      <c r="A799" s="902"/>
      <c r="G799" s="37"/>
      <c r="I799" s="39"/>
      <c r="J799" s="37"/>
      <c r="Q799" s="38"/>
    </row>
    <row r="800" spans="1:17" s="36" customFormat="1">
      <c r="A800" s="902"/>
      <c r="G800" s="37"/>
      <c r="I800" s="39"/>
      <c r="J800" s="37"/>
      <c r="Q800" s="38"/>
    </row>
    <row r="801" spans="1:17" s="36" customFormat="1">
      <c r="A801" s="902"/>
      <c r="G801" s="37"/>
      <c r="I801" s="39"/>
      <c r="J801" s="37"/>
      <c r="Q801" s="38"/>
    </row>
    <row r="802" spans="1:17" s="36" customFormat="1">
      <c r="A802" s="902"/>
      <c r="G802" s="37"/>
      <c r="I802" s="39"/>
      <c r="J802" s="37"/>
      <c r="Q802" s="38"/>
    </row>
    <row r="803" spans="1:17" s="36" customFormat="1">
      <c r="A803" s="902"/>
      <c r="G803" s="37"/>
      <c r="I803" s="39"/>
      <c r="J803" s="37"/>
      <c r="Q803" s="38"/>
    </row>
    <row r="804" spans="1:17" s="36" customFormat="1">
      <c r="A804" s="902"/>
      <c r="G804" s="37"/>
      <c r="I804" s="39"/>
      <c r="J804" s="37"/>
      <c r="Q804" s="38"/>
    </row>
    <row r="805" spans="1:17" s="36" customFormat="1">
      <c r="A805" s="902"/>
      <c r="G805" s="37"/>
      <c r="I805" s="39"/>
      <c r="J805" s="37"/>
      <c r="Q805" s="38"/>
    </row>
    <row r="806" spans="1:17" s="36" customFormat="1">
      <c r="A806" s="902"/>
      <c r="G806" s="37"/>
      <c r="I806" s="39"/>
      <c r="J806" s="37"/>
      <c r="Q806" s="38"/>
    </row>
    <row r="807" spans="1:17" s="36" customFormat="1">
      <c r="A807" s="902"/>
      <c r="G807" s="37"/>
      <c r="I807" s="39"/>
      <c r="J807" s="37"/>
      <c r="Q807" s="38"/>
    </row>
    <row r="808" spans="1:17" s="36" customFormat="1">
      <c r="A808" s="902"/>
      <c r="G808" s="37"/>
      <c r="I808" s="39"/>
      <c r="J808" s="37"/>
      <c r="Q808" s="38"/>
    </row>
    <row r="809" spans="1:17" s="36" customFormat="1">
      <c r="A809" s="902"/>
      <c r="G809" s="37"/>
      <c r="I809" s="39"/>
      <c r="J809" s="37"/>
      <c r="Q809" s="38"/>
    </row>
    <row r="810" spans="1:17" s="36" customFormat="1">
      <c r="A810" s="902"/>
      <c r="G810" s="37"/>
      <c r="I810" s="39"/>
      <c r="J810" s="37"/>
      <c r="Q810" s="38"/>
    </row>
    <row r="811" spans="1:17" s="36" customFormat="1">
      <c r="A811" s="902"/>
      <c r="G811" s="37"/>
      <c r="I811" s="39"/>
      <c r="J811" s="37"/>
      <c r="Q811" s="38"/>
    </row>
    <row r="812" spans="1:17" s="36" customFormat="1">
      <c r="A812" s="902"/>
      <c r="G812" s="37"/>
      <c r="I812" s="39"/>
      <c r="J812" s="37"/>
      <c r="Q812" s="38"/>
    </row>
    <row r="813" spans="1:17" s="36" customFormat="1">
      <c r="A813" s="902"/>
      <c r="G813" s="37"/>
      <c r="I813" s="39"/>
      <c r="J813" s="37"/>
      <c r="Q813" s="38"/>
    </row>
    <row r="814" spans="1:17" s="36" customFormat="1">
      <c r="A814" s="902"/>
      <c r="G814" s="37"/>
      <c r="I814" s="39"/>
      <c r="J814" s="37"/>
      <c r="Q814" s="38"/>
    </row>
    <row r="815" spans="1:17" s="36" customFormat="1">
      <c r="A815" s="902"/>
      <c r="G815" s="37"/>
      <c r="I815" s="39"/>
      <c r="J815" s="37"/>
      <c r="Q815" s="38"/>
    </row>
    <row r="816" spans="1:17" s="36" customFormat="1">
      <c r="A816" s="902"/>
      <c r="G816" s="37"/>
      <c r="I816" s="39"/>
      <c r="J816" s="37"/>
      <c r="Q816" s="38"/>
    </row>
    <row r="817" spans="1:17" s="36" customFormat="1">
      <c r="A817" s="902"/>
      <c r="G817" s="37"/>
      <c r="I817" s="39"/>
      <c r="J817" s="37"/>
      <c r="Q817" s="38"/>
    </row>
    <row r="818" spans="1:17" s="36" customFormat="1">
      <c r="A818" s="902"/>
      <c r="G818" s="37"/>
      <c r="I818" s="39"/>
      <c r="J818" s="37"/>
      <c r="Q818" s="38"/>
    </row>
    <row r="819" spans="1:17" s="36" customFormat="1">
      <c r="A819" s="902"/>
      <c r="G819" s="37"/>
      <c r="I819" s="39"/>
      <c r="J819" s="37"/>
      <c r="Q819" s="38"/>
    </row>
    <row r="820" spans="1:17" s="36" customFormat="1">
      <c r="A820" s="902"/>
      <c r="G820" s="37"/>
      <c r="I820" s="39"/>
      <c r="J820" s="37"/>
      <c r="Q820" s="38"/>
    </row>
    <row r="821" spans="1:17" s="36" customFormat="1">
      <c r="A821" s="902"/>
      <c r="G821" s="37"/>
      <c r="I821" s="39"/>
      <c r="J821" s="37"/>
      <c r="Q821" s="38"/>
    </row>
    <row r="822" spans="1:17" s="36" customFormat="1">
      <c r="A822" s="902"/>
      <c r="G822" s="37"/>
      <c r="I822" s="39"/>
      <c r="J822" s="37"/>
      <c r="Q822" s="38"/>
    </row>
    <row r="823" spans="1:17" s="36" customFormat="1">
      <c r="A823" s="902"/>
      <c r="G823" s="37"/>
      <c r="I823" s="39"/>
      <c r="J823" s="37"/>
      <c r="Q823" s="38"/>
    </row>
    <row r="824" spans="1:17" s="36" customFormat="1">
      <c r="A824" s="902"/>
      <c r="G824" s="37"/>
      <c r="I824" s="39"/>
      <c r="J824" s="37"/>
      <c r="Q824" s="38"/>
    </row>
    <row r="825" spans="1:17" s="36" customFormat="1">
      <c r="A825" s="902"/>
      <c r="G825" s="37"/>
      <c r="I825" s="39"/>
      <c r="J825" s="37"/>
      <c r="Q825" s="38"/>
    </row>
    <row r="826" spans="1:17" s="36" customFormat="1">
      <c r="A826" s="902"/>
      <c r="G826" s="37"/>
      <c r="I826" s="39"/>
      <c r="J826" s="37"/>
      <c r="Q826" s="38"/>
    </row>
    <row r="827" spans="1:17" s="36" customFormat="1">
      <c r="A827" s="902"/>
      <c r="G827" s="37"/>
      <c r="I827" s="39"/>
      <c r="J827" s="37"/>
      <c r="Q827" s="38"/>
    </row>
    <row r="828" spans="1:17" s="36" customFormat="1">
      <c r="A828" s="902"/>
      <c r="G828" s="37"/>
      <c r="I828" s="39"/>
      <c r="J828" s="37"/>
      <c r="Q828" s="38"/>
    </row>
    <row r="829" spans="1:17" s="36" customFormat="1">
      <c r="A829" s="902"/>
      <c r="G829" s="37"/>
      <c r="I829" s="39"/>
      <c r="J829" s="37"/>
      <c r="Q829" s="38"/>
    </row>
    <row r="830" spans="1:17" s="36" customFormat="1">
      <c r="A830" s="902"/>
      <c r="G830" s="37"/>
      <c r="I830" s="39"/>
      <c r="J830" s="37"/>
      <c r="Q830" s="38"/>
    </row>
    <row r="831" spans="1:17" s="36" customFormat="1">
      <c r="A831" s="902"/>
      <c r="G831" s="37"/>
      <c r="I831" s="39"/>
      <c r="J831" s="37"/>
      <c r="Q831" s="38"/>
    </row>
    <row r="832" spans="1:17" s="36" customFormat="1">
      <c r="A832" s="902"/>
      <c r="G832" s="37"/>
      <c r="I832" s="39"/>
      <c r="J832" s="37"/>
      <c r="Q832" s="38"/>
    </row>
    <row r="833" spans="1:17" s="36" customFormat="1">
      <c r="A833" s="902"/>
      <c r="G833" s="37"/>
      <c r="I833" s="39"/>
      <c r="J833" s="37"/>
      <c r="Q833" s="38"/>
    </row>
    <row r="834" spans="1:17" s="36" customFormat="1">
      <c r="A834" s="902"/>
      <c r="G834" s="37"/>
      <c r="I834" s="39"/>
      <c r="J834" s="37"/>
      <c r="Q834" s="38"/>
    </row>
    <row r="835" spans="1:17" s="36" customFormat="1">
      <c r="A835" s="902"/>
      <c r="G835" s="37"/>
      <c r="I835" s="39"/>
      <c r="J835" s="37"/>
      <c r="Q835" s="38"/>
    </row>
    <row r="836" spans="1:17" s="36" customFormat="1">
      <c r="A836" s="902"/>
      <c r="G836" s="37"/>
      <c r="I836" s="39"/>
      <c r="J836" s="37"/>
      <c r="Q836" s="38"/>
    </row>
    <row r="837" spans="1:17" s="36" customFormat="1">
      <c r="A837" s="902"/>
      <c r="G837" s="37"/>
      <c r="I837" s="39"/>
      <c r="J837" s="37"/>
      <c r="Q837" s="38"/>
    </row>
    <row r="838" spans="1:17" s="36" customFormat="1">
      <c r="A838" s="902"/>
      <c r="G838" s="37"/>
      <c r="I838" s="39"/>
      <c r="J838" s="37"/>
      <c r="Q838" s="38"/>
    </row>
    <row r="839" spans="1:17" s="36" customFormat="1">
      <c r="A839" s="902"/>
      <c r="G839" s="37"/>
      <c r="I839" s="39"/>
      <c r="J839" s="37"/>
      <c r="Q839" s="38"/>
    </row>
    <row r="840" spans="1:17" s="36" customFormat="1">
      <c r="A840" s="902"/>
      <c r="G840" s="37"/>
      <c r="I840" s="39"/>
      <c r="J840" s="37"/>
      <c r="Q840" s="38"/>
    </row>
    <row r="841" spans="1:17" s="36" customFormat="1">
      <c r="A841" s="902"/>
      <c r="G841" s="37"/>
      <c r="I841" s="39"/>
      <c r="J841" s="37"/>
      <c r="Q841" s="38"/>
    </row>
    <row r="842" spans="1:17" s="36" customFormat="1">
      <c r="A842" s="902"/>
      <c r="G842" s="37"/>
      <c r="I842" s="39"/>
      <c r="J842" s="37"/>
      <c r="Q842" s="38"/>
    </row>
    <row r="843" spans="1:17" s="36" customFormat="1">
      <c r="A843" s="902"/>
      <c r="G843" s="37"/>
      <c r="I843" s="39"/>
      <c r="J843" s="37"/>
      <c r="Q843" s="38"/>
    </row>
    <row r="844" spans="1:17" s="36" customFormat="1">
      <c r="A844" s="902"/>
      <c r="G844" s="37"/>
      <c r="I844" s="39"/>
      <c r="J844" s="37"/>
      <c r="Q844" s="38"/>
    </row>
    <row r="845" spans="1:17" s="36" customFormat="1">
      <c r="A845" s="902"/>
      <c r="G845" s="37"/>
      <c r="I845" s="39"/>
      <c r="J845" s="37"/>
      <c r="Q845" s="38"/>
    </row>
    <row r="846" spans="1:17" s="36" customFormat="1">
      <c r="A846" s="902"/>
      <c r="G846" s="37"/>
      <c r="I846" s="39"/>
      <c r="J846" s="37"/>
      <c r="Q846" s="38"/>
    </row>
    <row r="847" spans="1:17" s="36" customFormat="1">
      <c r="A847" s="902"/>
      <c r="G847" s="37"/>
      <c r="I847" s="39"/>
      <c r="J847" s="37"/>
      <c r="Q847" s="38"/>
    </row>
    <row r="848" spans="1:17" s="36" customFormat="1">
      <c r="A848" s="902"/>
      <c r="G848" s="37"/>
      <c r="I848" s="39"/>
      <c r="J848" s="37"/>
      <c r="Q848" s="38"/>
    </row>
    <row r="849" spans="1:17" s="36" customFormat="1">
      <c r="A849" s="902"/>
      <c r="G849" s="37"/>
      <c r="I849" s="39"/>
      <c r="J849" s="37"/>
      <c r="Q849" s="38"/>
    </row>
    <row r="850" spans="1:17" s="36" customFormat="1">
      <c r="A850" s="902"/>
      <c r="G850" s="37"/>
      <c r="I850" s="39"/>
      <c r="J850" s="37"/>
      <c r="Q850" s="38"/>
    </row>
    <row r="851" spans="1:17" s="36" customFormat="1">
      <c r="A851" s="902"/>
      <c r="G851" s="37"/>
      <c r="I851" s="39"/>
      <c r="J851" s="37"/>
      <c r="Q851" s="38"/>
    </row>
    <row r="852" spans="1:17" s="36" customFormat="1">
      <c r="A852" s="902"/>
      <c r="G852" s="37"/>
      <c r="I852" s="39"/>
      <c r="J852" s="37"/>
      <c r="Q852" s="38"/>
    </row>
    <row r="853" spans="1:17" s="36" customFormat="1">
      <c r="A853" s="902"/>
      <c r="G853" s="37"/>
      <c r="I853" s="39"/>
      <c r="J853" s="37"/>
      <c r="Q853" s="38"/>
    </row>
    <row r="854" spans="1:17" s="36" customFormat="1">
      <c r="A854" s="902"/>
      <c r="G854" s="37"/>
      <c r="I854" s="39"/>
      <c r="J854" s="37"/>
      <c r="Q854" s="38"/>
    </row>
    <row r="855" spans="1:17" s="36" customFormat="1">
      <c r="A855" s="902"/>
      <c r="G855" s="37"/>
      <c r="I855" s="39"/>
      <c r="J855" s="37"/>
      <c r="Q855" s="38"/>
    </row>
    <row r="856" spans="1:17" s="36" customFormat="1">
      <c r="A856" s="902"/>
      <c r="G856" s="37"/>
      <c r="I856" s="39"/>
      <c r="J856" s="37"/>
      <c r="Q856" s="38"/>
    </row>
    <row r="857" spans="1:17" s="36" customFormat="1">
      <c r="A857" s="902"/>
      <c r="G857" s="37"/>
      <c r="I857" s="39"/>
      <c r="J857" s="37"/>
      <c r="Q857" s="38"/>
    </row>
    <row r="858" spans="1:17" s="36" customFormat="1">
      <c r="A858" s="902"/>
      <c r="G858" s="37"/>
      <c r="I858" s="39"/>
      <c r="J858" s="37"/>
      <c r="Q858" s="38"/>
    </row>
    <row r="859" spans="1:17" s="36" customFormat="1">
      <c r="A859" s="902"/>
      <c r="G859" s="37"/>
      <c r="I859" s="39"/>
      <c r="J859" s="37"/>
      <c r="Q859" s="38"/>
    </row>
    <row r="860" spans="1:17" s="36" customFormat="1">
      <c r="A860" s="902"/>
      <c r="G860" s="37"/>
      <c r="I860" s="39"/>
      <c r="J860" s="37"/>
      <c r="Q860" s="38"/>
    </row>
    <row r="861" spans="1:17" s="36" customFormat="1">
      <c r="A861" s="902"/>
      <c r="G861" s="37"/>
      <c r="I861" s="39"/>
      <c r="J861" s="37"/>
      <c r="Q861" s="38"/>
    </row>
    <row r="862" spans="1:17" s="36" customFormat="1">
      <c r="A862" s="902"/>
      <c r="G862" s="37"/>
      <c r="I862" s="39"/>
      <c r="J862" s="37"/>
      <c r="Q862" s="38"/>
    </row>
    <row r="863" spans="1:17" s="36" customFormat="1">
      <c r="A863" s="902"/>
      <c r="G863" s="37"/>
      <c r="I863" s="39"/>
      <c r="J863" s="37"/>
      <c r="Q863" s="38"/>
    </row>
    <row r="864" spans="1:17" s="36" customFormat="1">
      <c r="A864" s="902"/>
      <c r="G864" s="37"/>
      <c r="I864" s="39"/>
      <c r="J864" s="37"/>
      <c r="Q864" s="38"/>
    </row>
    <row r="865" spans="1:17" s="36" customFormat="1">
      <c r="A865" s="902"/>
      <c r="G865" s="37"/>
      <c r="I865" s="39"/>
      <c r="J865" s="37"/>
      <c r="Q865" s="38"/>
    </row>
    <row r="866" spans="1:17" s="36" customFormat="1">
      <c r="A866" s="902"/>
      <c r="G866" s="37"/>
      <c r="I866" s="39"/>
      <c r="J866" s="37"/>
      <c r="Q866" s="38"/>
    </row>
    <row r="867" spans="1:17" s="36" customFormat="1">
      <c r="A867" s="902"/>
      <c r="G867" s="37"/>
      <c r="I867" s="39"/>
      <c r="J867" s="37"/>
      <c r="Q867" s="38"/>
    </row>
    <row r="868" spans="1:17" s="36" customFormat="1">
      <c r="A868" s="902"/>
      <c r="G868" s="37"/>
      <c r="I868" s="39"/>
      <c r="J868" s="37"/>
      <c r="Q868" s="38"/>
    </row>
    <row r="869" spans="1:17" s="36" customFormat="1">
      <c r="A869" s="902"/>
      <c r="G869" s="37"/>
      <c r="I869" s="39"/>
      <c r="J869" s="37"/>
      <c r="Q869" s="38"/>
    </row>
    <row r="870" spans="1:17" s="36" customFormat="1">
      <c r="A870" s="902"/>
      <c r="G870" s="37"/>
      <c r="I870" s="39"/>
      <c r="J870" s="37"/>
      <c r="Q870" s="38"/>
    </row>
    <row r="871" spans="1:17" s="36" customFormat="1">
      <c r="A871" s="902"/>
      <c r="G871" s="37"/>
      <c r="I871" s="39"/>
      <c r="J871" s="37"/>
      <c r="Q871" s="38"/>
    </row>
    <row r="872" spans="1:17" s="36" customFormat="1">
      <c r="A872" s="902"/>
      <c r="G872" s="37"/>
      <c r="I872" s="39"/>
      <c r="J872" s="37"/>
      <c r="Q872" s="38"/>
    </row>
    <row r="873" spans="1:17" s="36" customFormat="1">
      <c r="A873" s="902"/>
      <c r="G873" s="37"/>
      <c r="I873" s="39"/>
      <c r="J873" s="37"/>
      <c r="Q873" s="38"/>
    </row>
    <row r="874" spans="1:17" s="36" customFormat="1">
      <c r="A874" s="902"/>
      <c r="G874" s="37"/>
      <c r="I874" s="39"/>
      <c r="J874" s="37"/>
      <c r="Q874" s="38"/>
    </row>
    <row r="875" spans="1:17" s="36" customFormat="1">
      <c r="A875" s="902"/>
      <c r="G875" s="37"/>
      <c r="I875" s="39"/>
      <c r="J875" s="37"/>
      <c r="Q875" s="38"/>
    </row>
    <row r="876" spans="1:17" s="36" customFormat="1">
      <c r="A876" s="902"/>
      <c r="G876" s="37"/>
      <c r="I876" s="39"/>
      <c r="J876" s="37"/>
      <c r="Q876" s="38"/>
    </row>
    <row r="877" spans="1:17" s="36" customFormat="1">
      <c r="A877" s="902"/>
      <c r="G877" s="37"/>
      <c r="I877" s="39"/>
      <c r="J877" s="37"/>
      <c r="Q877" s="38"/>
    </row>
    <row r="878" spans="1:17" s="36" customFormat="1">
      <c r="A878" s="902"/>
      <c r="G878" s="37"/>
      <c r="I878" s="39"/>
      <c r="J878" s="37"/>
      <c r="Q878" s="38"/>
    </row>
    <row r="879" spans="1:17" s="36" customFormat="1">
      <c r="A879" s="902"/>
      <c r="G879" s="37"/>
      <c r="I879" s="39"/>
      <c r="J879" s="37"/>
      <c r="Q879" s="38"/>
    </row>
    <row r="880" spans="1:17" s="36" customFormat="1">
      <c r="A880" s="902"/>
      <c r="G880" s="37"/>
      <c r="I880" s="39"/>
      <c r="J880" s="37"/>
      <c r="Q880" s="38"/>
    </row>
    <row r="881" spans="1:17" s="36" customFormat="1">
      <c r="A881" s="902"/>
      <c r="G881" s="37"/>
      <c r="I881" s="39"/>
      <c r="J881" s="37"/>
      <c r="Q881" s="38"/>
    </row>
    <row r="882" spans="1:17" s="36" customFormat="1">
      <c r="A882" s="902"/>
      <c r="G882" s="37"/>
      <c r="I882" s="39"/>
      <c r="J882" s="37"/>
      <c r="Q882" s="38"/>
    </row>
    <row r="883" spans="1:17" s="36" customFormat="1">
      <c r="A883" s="902"/>
      <c r="G883" s="37"/>
      <c r="I883" s="39"/>
      <c r="J883" s="37"/>
      <c r="Q883" s="38"/>
    </row>
    <row r="884" spans="1:17" s="36" customFormat="1">
      <c r="A884" s="902"/>
      <c r="G884" s="37"/>
      <c r="I884" s="39"/>
      <c r="J884" s="37"/>
      <c r="Q884" s="38"/>
    </row>
    <row r="885" spans="1:17" s="36" customFormat="1">
      <c r="A885" s="902"/>
      <c r="G885" s="37"/>
      <c r="I885" s="39"/>
      <c r="J885" s="37"/>
      <c r="Q885" s="38"/>
    </row>
    <row r="886" spans="1:17" s="36" customFormat="1">
      <c r="A886" s="902"/>
      <c r="G886" s="37"/>
      <c r="I886" s="39"/>
      <c r="J886" s="37"/>
      <c r="Q886" s="38"/>
    </row>
    <row r="887" spans="1:17" s="36" customFormat="1">
      <c r="A887" s="902"/>
      <c r="G887" s="37"/>
      <c r="I887" s="39"/>
      <c r="J887" s="37"/>
      <c r="Q887" s="38"/>
    </row>
    <row r="888" spans="1:17" s="36" customFormat="1">
      <c r="A888" s="902"/>
      <c r="G888" s="37"/>
      <c r="I888" s="39"/>
      <c r="J888" s="37"/>
      <c r="Q888" s="38"/>
    </row>
    <row r="889" spans="1:17" s="36" customFormat="1">
      <c r="A889" s="902"/>
      <c r="G889" s="37"/>
      <c r="I889" s="39"/>
      <c r="J889" s="37"/>
      <c r="Q889" s="38"/>
    </row>
    <row r="890" spans="1:17" s="36" customFormat="1">
      <c r="A890" s="902"/>
      <c r="G890" s="37"/>
      <c r="I890" s="39"/>
      <c r="J890" s="37"/>
      <c r="Q890" s="38"/>
    </row>
    <row r="891" spans="1:17" s="36" customFormat="1">
      <c r="A891" s="902"/>
      <c r="G891" s="37"/>
      <c r="I891" s="39"/>
      <c r="J891" s="37"/>
      <c r="Q891" s="38"/>
    </row>
    <row r="892" spans="1:17" s="36" customFormat="1">
      <c r="A892" s="902"/>
      <c r="G892" s="37"/>
      <c r="I892" s="39"/>
      <c r="J892" s="37"/>
      <c r="Q892" s="38"/>
    </row>
    <row r="893" spans="1:17" s="36" customFormat="1">
      <c r="A893" s="902"/>
      <c r="G893" s="37"/>
      <c r="I893" s="39"/>
      <c r="J893" s="37"/>
      <c r="Q893" s="38"/>
    </row>
    <row r="894" spans="1:17" s="36" customFormat="1">
      <c r="A894" s="902"/>
      <c r="G894" s="37"/>
      <c r="I894" s="39"/>
      <c r="J894" s="37"/>
      <c r="Q894" s="38"/>
    </row>
    <row r="895" spans="1:17" s="36" customFormat="1">
      <c r="A895" s="902"/>
      <c r="G895" s="37"/>
      <c r="I895" s="39"/>
      <c r="J895" s="37"/>
      <c r="Q895" s="38"/>
    </row>
    <row r="896" spans="1:17" s="36" customFormat="1">
      <c r="A896" s="902"/>
      <c r="G896" s="37"/>
      <c r="I896" s="39"/>
      <c r="J896" s="37"/>
      <c r="Q896" s="38"/>
    </row>
    <row r="897" spans="1:17" s="36" customFormat="1">
      <c r="A897" s="902"/>
      <c r="G897" s="37"/>
      <c r="I897" s="39"/>
      <c r="J897" s="37"/>
      <c r="Q897" s="38"/>
    </row>
    <row r="898" spans="1:17" s="36" customFormat="1">
      <c r="A898" s="902"/>
      <c r="G898" s="37"/>
      <c r="I898" s="39"/>
      <c r="J898" s="37"/>
      <c r="Q898" s="38"/>
    </row>
    <row r="899" spans="1:17" s="36" customFormat="1">
      <c r="A899" s="902"/>
      <c r="G899" s="37"/>
      <c r="I899" s="39"/>
      <c r="J899" s="37"/>
      <c r="Q899" s="38"/>
    </row>
    <row r="900" spans="1:17" s="36" customFormat="1">
      <c r="A900" s="902"/>
      <c r="G900" s="37"/>
      <c r="I900" s="39"/>
      <c r="J900" s="37"/>
      <c r="Q900" s="38"/>
    </row>
    <row r="901" spans="1:17" s="36" customFormat="1">
      <c r="A901" s="902"/>
      <c r="G901" s="37"/>
      <c r="I901" s="39"/>
      <c r="J901" s="37"/>
      <c r="Q901" s="38"/>
    </row>
    <row r="902" spans="1:17" s="36" customFormat="1">
      <c r="A902" s="902"/>
      <c r="G902" s="37"/>
      <c r="I902" s="39"/>
      <c r="J902" s="37"/>
      <c r="Q902" s="38"/>
    </row>
    <row r="903" spans="1:17" s="36" customFormat="1">
      <c r="A903" s="902"/>
      <c r="G903" s="37"/>
      <c r="I903" s="39"/>
      <c r="J903" s="37"/>
      <c r="Q903" s="38"/>
    </row>
    <row r="904" spans="1:17" s="36" customFormat="1">
      <c r="A904" s="902"/>
      <c r="G904" s="37"/>
      <c r="I904" s="39"/>
      <c r="J904" s="37"/>
      <c r="Q904" s="38"/>
    </row>
    <row r="905" spans="1:17" s="36" customFormat="1">
      <c r="A905" s="902"/>
      <c r="G905" s="37"/>
      <c r="I905" s="39"/>
      <c r="J905" s="37"/>
      <c r="Q905" s="38"/>
    </row>
    <row r="906" spans="1:17" s="36" customFormat="1">
      <c r="A906" s="902"/>
      <c r="G906" s="37"/>
      <c r="I906" s="39"/>
      <c r="J906" s="37"/>
      <c r="Q906" s="38"/>
    </row>
    <row r="907" spans="1:17" s="36" customFormat="1">
      <c r="A907" s="902"/>
      <c r="G907" s="37"/>
      <c r="I907" s="39"/>
      <c r="J907" s="37"/>
      <c r="Q907" s="38"/>
    </row>
    <row r="908" spans="1:17" s="36" customFormat="1">
      <c r="A908" s="902"/>
      <c r="G908" s="37"/>
      <c r="I908" s="39"/>
      <c r="J908" s="37"/>
      <c r="Q908" s="38"/>
    </row>
    <row r="909" spans="1:17" s="36" customFormat="1">
      <c r="A909" s="902"/>
      <c r="G909" s="37"/>
      <c r="I909" s="39"/>
      <c r="J909" s="37"/>
      <c r="Q909" s="38"/>
    </row>
    <row r="910" spans="1:17" s="36" customFormat="1">
      <c r="A910" s="902"/>
      <c r="G910" s="37"/>
      <c r="I910" s="39"/>
      <c r="J910" s="37"/>
      <c r="Q910" s="38"/>
    </row>
    <row r="911" spans="1:17" s="36" customFormat="1">
      <c r="A911" s="902"/>
      <c r="G911" s="37"/>
      <c r="I911" s="39"/>
      <c r="J911" s="37"/>
      <c r="Q911" s="38"/>
    </row>
    <row r="912" spans="1:17" s="36" customFormat="1">
      <c r="A912" s="902"/>
      <c r="G912" s="37"/>
      <c r="I912" s="39"/>
      <c r="J912" s="37"/>
      <c r="Q912" s="38"/>
    </row>
    <row r="913" spans="1:17" s="36" customFormat="1">
      <c r="A913" s="902"/>
      <c r="G913" s="37"/>
      <c r="I913" s="39"/>
      <c r="J913" s="37"/>
      <c r="Q913" s="38"/>
    </row>
    <row r="914" spans="1:17" s="36" customFormat="1">
      <c r="A914" s="902"/>
      <c r="G914" s="37"/>
      <c r="I914" s="39"/>
      <c r="J914" s="37"/>
      <c r="Q914" s="38"/>
    </row>
    <row r="915" spans="1:17" s="36" customFormat="1">
      <c r="A915" s="902"/>
      <c r="G915" s="37"/>
      <c r="I915" s="39"/>
      <c r="J915" s="37"/>
      <c r="Q915" s="38"/>
    </row>
    <row r="916" spans="1:17" s="36" customFormat="1">
      <c r="A916" s="902"/>
      <c r="G916" s="37"/>
      <c r="I916" s="39"/>
      <c r="J916" s="37"/>
      <c r="Q916" s="38"/>
    </row>
    <row r="917" spans="1:17" s="36" customFormat="1">
      <c r="A917" s="902"/>
      <c r="G917" s="37"/>
      <c r="I917" s="39"/>
      <c r="J917" s="37"/>
      <c r="Q917" s="38"/>
    </row>
    <row r="918" spans="1:17" s="36" customFormat="1">
      <c r="A918" s="902"/>
      <c r="G918" s="37"/>
      <c r="I918" s="39"/>
      <c r="J918" s="37"/>
      <c r="Q918" s="38"/>
    </row>
    <row r="919" spans="1:17" s="36" customFormat="1">
      <c r="A919" s="902"/>
      <c r="G919" s="37"/>
      <c r="I919" s="39"/>
      <c r="J919" s="37"/>
      <c r="Q919" s="38"/>
    </row>
    <row r="920" spans="1:17" s="36" customFormat="1">
      <c r="A920" s="902"/>
      <c r="G920" s="37"/>
      <c r="I920" s="39"/>
      <c r="J920" s="37"/>
      <c r="Q920" s="38"/>
    </row>
    <row r="921" spans="1:17" s="36" customFormat="1">
      <c r="A921" s="902"/>
      <c r="G921" s="37"/>
      <c r="I921" s="39"/>
      <c r="J921" s="37"/>
      <c r="Q921" s="38"/>
    </row>
    <row r="922" spans="1:17" s="36" customFormat="1">
      <c r="A922" s="902"/>
      <c r="G922" s="37"/>
      <c r="I922" s="39"/>
      <c r="J922" s="37"/>
      <c r="Q922" s="38"/>
    </row>
    <row r="923" spans="1:17" s="36" customFormat="1">
      <c r="A923" s="902"/>
      <c r="G923" s="37"/>
      <c r="I923" s="39"/>
      <c r="J923" s="37"/>
      <c r="Q923" s="38"/>
    </row>
    <row r="924" spans="1:17" s="36" customFormat="1">
      <c r="A924" s="902"/>
      <c r="G924" s="37"/>
      <c r="I924" s="39"/>
      <c r="J924" s="37"/>
      <c r="Q924" s="38"/>
    </row>
    <row r="925" spans="1:17" s="36" customFormat="1">
      <c r="A925" s="902"/>
      <c r="G925" s="37"/>
      <c r="I925" s="39"/>
      <c r="J925" s="37"/>
      <c r="Q925" s="38"/>
    </row>
    <row r="926" spans="1:17" s="36" customFormat="1">
      <c r="A926" s="902"/>
      <c r="G926" s="37"/>
      <c r="I926" s="39"/>
      <c r="J926" s="37"/>
      <c r="Q926" s="38"/>
    </row>
    <row r="927" spans="1:17" s="36" customFormat="1">
      <c r="A927" s="902"/>
      <c r="G927" s="37"/>
      <c r="I927" s="39"/>
      <c r="J927" s="37"/>
      <c r="Q927" s="38"/>
    </row>
    <row r="928" spans="1:17" s="36" customFormat="1">
      <c r="A928" s="902"/>
      <c r="G928" s="37"/>
      <c r="I928" s="39"/>
      <c r="J928" s="37"/>
      <c r="Q928" s="38"/>
    </row>
    <row r="929" spans="1:17" s="36" customFormat="1">
      <c r="A929" s="902"/>
      <c r="G929" s="37"/>
      <c r="I929" s="39"/>
      <c r="J929" s="37"/>
      <c r="Q929" s="38"/>
    </row>
    <row r="930" spans="1:17" s="36" customFormat="1">
      <c r="A930" s="902"/>
      <c r="G930" s="37"/>
      <c r="I930" s="39"/>
      <c r="J930" s="37"/>
      <c r="Q930" s="38"/>
    </row>
    <row r="931" spans="1:17" s="36" customFormat="1">
      <c r="A931" s="902"/>
      <c r="G931" s="37"/>
      <c r="I931" s="39"/>
      <c r="J931" s="37"/>
      <c r="Q931" s="38"/>
    </row>
    <row r="932" spans="1:17" s="36" customFormat="1">
      <c r="A932" s="902"/>
      <c r="G932" s="37"/>
      <c r="I932" s="39"/>
      <c r="J932" s="37"/>
      <c r="Q932" s="38"/>
    </row>
    <row r="933" spans="1:17" s="36" customFormat="1">
      <c r="A933" s="902"/>
      <c r="G933" s="37"/>
      <c r="I933" s="39"/>
      <c r="J933" s="37"/>
      <c r="Q933" s="38"/>
    </row>
    <row r="934" spans="1:17" s="36" customFormat="1">
      <c r="A934" s="902"/>
      <c r="G934" s="37"/>
      <c r="I934" s="39"/>
      <c r="J934" s="37"/>
      <c r="Q934" s="38"/>
    </row>
    <row r="935" spans="1:17" s="36" customFormat="1">
      <c r="A935" s="902"/>
      <c r="G935" s="37"/>
      <c r="I935" s="39"/>
      <c r="J935" s="37"/>
      <c r="Q935" s="38"/>
    </row>
    <row r="936" spans="1:17" s="36" customFormat="1">
      <c r="A936" s="902"/>
      <c r="G936" s="37"/>
      <c r="I936" s="39"/>
      <c r="J936" s="37"/>
      <c r="Q936" s="38"/>
    </row>
    <row r="937" spans="1:17" s="36" customFormat="1">
      <c r="A937" s="902"/>
      <c r="G937" s="37"/>
      <c r="I937" s="39"/>
      <c r="J937" s="37"/>
      <c r="Q937" s="38"/>
    </row>
    <row r="938" spans="1:17" s="36" customFormat="1">
      <c r="A938" s="902"/>
      <c r="G938" s="37"/>
      <c r="I938" s="39"/>
      <c r="J938" s="37"/>
      <c r="Q938" s="38"/>
    </row>
    <row r="939" spans="1:17" s="36" customFormat="1">
      <c r="A939" s="902"/>
      <c r="G939" s="37"/>
      <c r="I939" s="39"/>
      <c r="J939" s="37"/>
      <c r="Q939" s="38"/>
    </row>
    <row r="940" spans="1:17" s="36" customFormat="1">
      <c r="A940" s="902"/>
      <c r="G940" s="37"/>
      <c r="I940" s="39"/>
      <c r="J940" s="37"/>
      <c r="Q940" s="38"/>
    </row>
    <row r="941" spans="1:17" s="36" customFormat="1">
      <c r="A941" s="902"/>
      <c r="G941" s="37"/>
      <c r="I941" s="39"/>
      <c r="J941" s="37"/>
      <c r="Q941" s="38"/>
    </row>
    <row r="942" spans="1:17" s="36" customFormat="1">
      <c r="A942" s="902"/>
      <c r="G942" s="37"/>
      <c r="I942" s="39"/>
      <c r="J942" s="37"/>
      <c r="Q942" s="38"/>
    </row>
    <row r="943" spans="1:17" s="36" customFormat="1">
      <c r="A943" s="902"/>
      <c r="G943" s="37"/>
      <c r="I943" s="39"/>
      <c r="J943" s="37"/>
      <c r="Q943" s="38"/>
    </row>
    <row r="944" spans="1:17" s="36" customFormat="1">
      <c r="A944" s="902"/>
      <c r="G944" s="37"/>
      <c r="I944" s="39"/>
      <c r="J944" s="37"/>
      <c r="Q944" s="38"/>
    </row>
    <row r="945" spans="1:17" s="36" customFormat="1">
      <c r="A945" s="902"/>
      <c r="G945" s="37"/>
      <c r="I945" s="39"/>
      <c r="J945" s="37"/>
      <c r="Q945" s="38"/>
    </row>
    <row r="946" spans="1:17" s="36" customFormat="1">
      <c r="A946" s="902"/>
      <c r="G946" s="37"/>
      <c r="I946" s="39"/>
      <c r="J946" s="37"/>
      <c r="Q946" s="38"/>
    </row>
    <row r="947" spans="1:17" s="36" customFormat="1">
      <c r="A947" s="902"/>
      <c r="G947" s="37"/>
      <c r="I947" s="39"/>
      <c r="J947" s="37"/>
      <c r="Q947" s="38"/>
    </row>
    <row r="948" spans="1:17" s="36" customFormat="1">
      <c r="A948" s="902"/>
      <c r="G948" s="37"/>
      <c r="I948" s="39"/>
      <c r="J948" s="37"/>
      <c r="Q948" s="38"/>
    </row>
    <row r="949" spans="1:17" s="36" customFormat="1">
      <c r="A949" s="902"/>
      <c r="G949" s="37"/>
      <c r="I949" s="39"/>
      <c r="J949" s="37"/>
      <c r="Q949" s="38"/>
    </row>
    <row r="950" spans="1:17" s="36" customFormat="1">
      <c r="A950" s="902"/>
      <c r="G950" s="37"/>
      <c r="I950" s="39"/>
      <c r="J950" s="37"/>
      <c r="Q950" s="38"/>
    </row>
    <row r="951" spans="1:17" s="36" customFormat="1">
      <c r="A951" s="902"/>
      <c r="G951" s="37"/>
      <c r="I951" s="39"/>
      <c r="J951" s="37"/>
      <c r="Q951" s="38"/>
    </row>
    <row r="952" spans="1:17" s="36" customFormat="1">
      <c r="A952" s="902"/>
      <c r="G952" s="37"/>
      <c r="I952" s="39"/>
      <c r="J952" s="37"/>
      <c r="Q952" s="38"/>
    </row>
    <row r="953" spans="1:17" s="36" customFormat="1">
      <c r="A953" s="902"/>
      <c r="G953" s="37"/>
      <c r="I953" s="39"/>
      <c r="J953" s="37"/>
      <c r="Q953" s="38"/>
    </row>
    <row r="954" spans="1:17" s="36" customFormat="1">
      <c r="A954" s="902"/>
      <c r="G954" s="37"/>
      <c r="I954" s="39"/>
      <c r="J954" s="37"/>
      <c r="Q954" s="38"/>
    </row>
    <row r="955" spans="1:17" s="36" customFormat="1">
      <c r="A955" s="902"/>
      <c r="G955" s="37"/>
      <c r="I955" s="39"/>
      <c r="J955" s="37"/>
      <c r="Q955" s="38"/>
    </row>
    <row r="956" spans="1:17" s="36" customFormat="1">
      <c r="A956" s="902"/>
      <c r="G956" s="37"/>
      <c r="I956" s="39"/>
      <c r="J956" s="37"/>
      <c r="Q956" s="38"/>
    </row>
    <row r="957" spans="1:17" s="36" customFormat="1">
      <c r="A957" s="902"/>
      <c r="G957" s="37"/>
      <c r="I957" s="39"/>
      <c r="J957" s="37"/>
      <c r="Q957" s="38"/>
    </row>
    <row r="958" spans="1:17" s="36" customFormat="1">
      <c r="A958" s="902"/>
      <c r="G958" s="37"/>
      <c r="I958" s="39"/>
      <c r="J958" s="37"/>
      <c r="Q958" s="38"/>
    </row>
    <row r="959" spans="1:17" s="36" customFormat="1">
      <c r="A959" s="902"/>
      <c r="G959" s="37"/>
      <c r="I959" s="39"/>
      <c r="J959" s="37"/>
      <c r="Q959" s="38"/>
    </row>
    <row r="960" spans="1:17" s="36" customFormat="1">
      <c r="A960" s="902"/>
      <c r="G960" s="37"/>
      <c r="I960" s="39"/>
      <c r="J960" s="37"/>
      <c r="Q960" s="38"/>
    </row>
    <row r="961" spans="1:17" s="36" customFormat="1">
      <c r="A961" s="902"/>
      <c r="G961" s="37"/>
      <c r="I961" s="39"/>
      <c r="J961" s="37"/>
      <c r="Q961" s="38"/>
    </row>
    <row r="962" spans="1:17" s="36" customFormat="1">
      <c r="A962" s="902"/>
      <c r="G962" s="37"/>
      <c r="I962" s="39"/>
      <c r="J962" s="37"/>
      <c r="Q962" s="38"/>
    </row>
    <row r="963" spans="1:17" s="36" customFormat="1">
      <c r="A963" s="902"/>
      <c r="G963" s="37"/>
      <c r="I963" s="39"/>
      <c r="J963" s="37"/>
      <c r="Q963" s="38"/>
    </row>
    <row r="964" spans="1:17" s="36" customFormat="1">
      <c r="A964" s="902"/>
      <c r="G964" s="37"/>
      <c r="I964" s="39"/>
      <c r="J964" s="37"/>
      <c r="Q964" s="38"/>
    </row>
    <row r="965" spans="1:17" s="36" customFormat="1">
      <c r="A965" s="902"/>
      <c r="G965" s="37"/>
      <c r="I965" s="39"/>
      <c r="J965" s="37"/>
      <c r="Q965" s="38"/>
    </row>
    <row r="966" spans="1:17" s="36" customFormat="1">
      <c r="A966" s="902"/>
      <c r="G966" s="37"/>
      <c r="I966" s="39"/>
      <c r="J966" s="37"/>
      <c r="Q966" s="38"/>
    </row>
    <row r="967" spans="1:17" s="36" customFormat="1">
      <c r="A967" s="902"/>
      <c r="G967" s="37"/>
      <c r="I967" s="39"/>
      <c r="J967" s="37"/>
      <c r="Q967" s="38"/>
    </row>
    <row r="968" spans="1:17" s="36" customFormat="1">
      <c r="A968" s="902"/>
      <c r="G968" s="37"/>
      <c r="I968" s="39"/>
      <c r="J968" s="37"/>
      <c r="Q968" s="38"/>
    </row>
    <row r="969" spans="1:17" s="36" customFormat="1">
      <c r="A969" s="902"/>
      <c r="G969" s="37"/>
      <c r="I969" s="39"/>
      <c r="J969" s="37"/>
      <c r="Q969" s="38"/>
    </row>
    <row r="970" spans="1:17" s="36" customFormat="1">
      <c r="A970" s="902"/>
      <c r="G970" s="37"/>
      <c r="I970" s="39"/>
      <c r="J970" s="37"/>
      <c r="Q970" s="38"/>
    </row>
    <row r="971" spans="1:17" s="36" customFormat="1">
      <c r="A971" s="902"/>
      <c r="G971" s="37"/>
      <c r="I971" s="39"/>
      <c r="J971" s="37"/>
      <c r="Q971" s="38"/>
    </row>
    <row r="972" spans="1:17" s="36" customFormat="1">
      <c r="A972" s="902"/>
      <c r="G972" s="37"/>
      <c r="I972" s="39"/>
      <c r="J972" s="37"/>
      <c r="Q972" s="38"/>
    </row>
    <row r="973" spans="1:17" s="36" customFormat="1">
      <c r="A973" s="902"/>
      <c r="G973" s="37"/>
      <c r="I973" s="39"/>
      <c r="J973" s="37"/>
      <c r="Q973" s="38"/>
    </row>
    <row r="974" spans="1:17" s="36" customFormat="1">
      <c r="A974" s="902"/>
      <c r="G974" s="37"/>
      <c r="I974" s="39"/>
      <c r="J974" s="37"/>
      <c r="Q974" s="38"/>
    </row>
    <row r="975" spans="1:17" s="36" customFormat="1">
      <c r="A975" s="902"/>
      <c r="G975" s="37"/>
      <c r="I975" s="39"/>
      <c r="J975" s="37"/>
      <c r="Q975" s="38"/>
    </row>
    <row r="976" spans="1:17" s="36" customFormat="1">
      <c r="A976" s="902"/>
      <c r="G976" s="37"/>
      <c r="I976" s="39"/>
      <c r="J976" s="37"/>
      <c r="Q976" s="38"/>
    </row>
    <row r="977" spans="1:17" s="36" customFormat="1">
      <c r="A977" s="902"/>
      <c r="G977" s="37"/>
      <c r="I977" s="39"/>
      <c r="J977" s="37"/>
      <c r="Q977" s="38"/>
    </row>
    <row r="978" spans="1:17" s="36" customFormat="1">
      <c r="A978" s="902"/>
      <c r="G978" s="37"/>
      <c r="I978" s="39"/>
      <c r="J978" s="37"/>
      <c r="Q978" s="38"/>
    </row>
    <row r="979" spans="1:17" s="36" customFormat="1">
      <c r="A979" s="902"/>
      <c r="G979" s="37"/>
      <c r="I979" s="39"/>
      <c r="J979" s="37"/>
      <c r="Q979" s="38"/>
    </row>
    <row r="980" spans="1:17" s="36" customFormat="1">
      <c r="A980" s="902"/>
      <c r="G980" s="37"/>
      <c r="I980" s="39"/>
      <c r="J980" s="37"/>
      <c r="Q980" s="38"/>
    </row>
    <row r="981" spans="1:17" s="36" customFormat="1">
      <c r="A981" s="902"/>
      <c r="G981" s="37"/>
      <c r="I981" s="39"/>
      <c r="J981" s="37"/>
      <c r="Q981" s="38"/>
    </row>
    <row r="982" spans="1:17" s="36" customFormat="1">
      <c r="A982" s="902"/>
      <c r="G982" s="37"/>
      <c r="I982" s="39"/>
      <c r="J982" s="37"/>
      <c r="Q982" s="38"/>
    </row>
    <row r="983" spans="1:17" s="36" customFormat="1">
      <c r="A983" s="902"/>
      <c r="G983" s="37"/>
      <c r="I983" s="39"/>
      <c r="J983" s="37"/>
      <c r="Q983" s="38"/>
    </row>
    <row r="984" spans="1:17" s="36" customFormat="1">
      <c r="A984" s="902"/>
      <c r="G984" s="37"/>
      <c r="I984" s="39"/>
      <c r="J984" s="37"/>
      <c r="Q984" s="38"/>
    </row>
    <row r="985" spans="1:17" s="36" customFormat="1">
      <c r="A985" s="902"/>
      <c r="G985" s="37"/>
      <c r="I985" s="39"/>
      <c r="J985" s="37"/>
      <c r="Q985" s="38"/>
    </row>
    <row r="986" spans="1:17" s="36" customFormat="1">
      <c r="A986" s="902"/>
      <c r="G986" s="37"/>
      <c r="I986" s="39"/>
      <c r="J986" s="37"/>
      <c r="Q986" s="38"/>
    </row>
    <row r="987" spans="1:17" s="36" customFormat="1">
      <c r="A987" s="902"/>
      <c r="G987" s="37"/>
      <c r="I987" s="39"/>
      <c r="J987" s="37"/>
      <c r="Q987" s="38"/>
    </row>
    <row r="988" spans="1:17" s="36" customFormat="1">
      <c r="A988" s="902"/>
      <c r="G988" s="37"/>
      <c r="I988" s="39"/>
      <c r="J988" s="37"/>
      <c r="Q988" s="38"/>
    </row>
    <row r="989" spans="1:17" s="36" customFormat="1">
      <c r="A989" s="902"/>
      <c r="G989" s="37"/>
      <c r="I989" s="39"/>
      <c r="J989" s="37"/>
      <c r="Q989" s="38"/>
    </row>
    <row r="990" spans="1:17" s="36" customFormat="1">
      <c r="A990" s="902"/>
      <c r="G990" s="37"/>
      <c r="I990" s="39"/>
      <c r="J990" s="37"/>
      <c r="Q990" s="38"/>
    </row>
    <row r="991" spans="1:17" s="36" customFormat="1">
      <c r="A991" s="902"/>
      <c r="G991" s="37"/>
      <c r="I991" s="39"/>
      <c r="J991" s="37"/>
      <c r="Q991" s="38"/>
    </row>
    <row r="992" spans="1:17" s="36" customFormat="1">
      <c r="A992" s="902"/>
      <c r="G992" s="37"/>
      <c r="I992" s="39"/>
      <c r="J992" s="37"/>
      <c r="Q992" s="38"/>
    </row>
    <row r="993" spans="1:17" s="36" customFormat="1">
      <c r="A993" s="902"/>
      <c r="G993" s="37"/>
      <c r="I993" s="39"/>
      <c r="J993" s="37"/>
      <c r="Q993" s="38"/>
    </row>
    <row r="994" spans="1:17" s="36" customFormat="1">
      <c r="A994" s="902"/>
      <c r="G994" s="37"/>
      <c r="I994" s="39"/>
      <c r="J994" s="37"/>
      <c r="Q994" s="38"/>
    </row>
    <row r="995" spans="1:17" s="36" customFormat="1">
      <c r="A995" s="902"/>
      <c r="G995" s="37"/>
      <c r="I995" s="39"/>
      <c r="J995" s="37"/>
      <c r="Q995" s="38"/>
    </row>
    <row r="996" spans="1:17" s="36" customFormat="1">
      <c r="A996" s="902"/>
      <c r="G996" s="37"/>
      <c r="I996" s="39"/>
      <c r="J996" s="37"/>
      <c r="Q996" s="38"/>
    </row>
    <row r="997" spans="1:17" s="36" customFormat="1">
      <c r="A997" s="902"/>
      <c r="G997" s="37"/>
      <c r="I997" s="39"/>
      <c r="J997" s="37"/>
      <c r="Q997" s="38"/>
    </row>
    <row r="998" spans="1:17" s="36" customFormat="1">
      <c r="A998" s="902"/>
      <c r="G998" s="37"/>
      <c r="I998" s="39"/>
      <c r="J998" s="37"/>
      <c r="Q998" s="38"/>
    </row>
    <row r="999" spans="1:17" s="36" customFormat="1">
      <c r="A999" s="902"/>
      <c r="G999" s="37"/>
      <c r="I999" s="39"/>
      <c r="J999" s="37"/>
      <c r="Q999" s="38"/>
    </row>
    <row r="1000" spans="1:17" s="36" customFormat="1">
      <c r="A1000" s="902"/>
      <c r="G1000" s="37"/>
      <c r="I1000" s="39"/>
      <c r="J1000" s="37"/>
      <c r="Q1000" s="38"/>
    </row>
    <row r="1001" spans="1:17" s="36" customFormat="1">
      <c r="A1001" s="902"/>
      <c r="G1001" s="37"/>
      <c r="I1001" s="39"/>
      <c r="J1001" s="37"/>
      <c r="Q1001" s="38"/>
    </row>
    <row r="1002" spans="1:17" s="36" customFormat="1">
      <c r="A1002" s="902"/>
      <c r="G1002" s="37"/>
      <c r="I1002" s="39"/>
      <c r="J1002" s="37"/>
      <c r="Q1002" s="38"/>
    </row>
    <row r="1003" spans="1:17" s="36" customFormat="1">
      <c r="A1003" s="902"/>
      <c r="G1003" s="37"/>
      <c r="I1003" s="39"/>
      <c r="J1003" s="37"/>
      <c r="Q1003" s="38"/>
    </row>
    <row r="1004" spans="1:17" s="36" customFormat="1">
      <c r="A1004" s="902"/>
      <c r="G1004" s="37"/>
      <c r="I1004" s="39"/>
      <c r="J1004" s="37"/>
      <c r="Q1004" s="38"/>
    </row>
    <row r="1005" spans="1:17" s="36" customFormat="1">
      <c r="A1005" s="902"/>
      <c r="G1005" s="37"/>
      <c r="I1005" s="39"/>
      <c r="J1005" s="37"/>
      <c r="Q1005" s="38"/>
    </row>
    <row r="1006" spans="1:17" s="36" customFormat="1">
      <c r="A1006" s="902"/>
      <c r="G1006" s="37"/>
      <c r="I1006" s="39"/>
      <c r="J1006" s="37"/>
      <c r="Q1006" s="38"/>
    </row>
    <row r="1007" spans="1:17" s="36" customFormat="1">
      <c r="A1007" s="902"/>
      <c r="G1007" s="37"/>
      <c r="I1007" s="39"/>
      <c r="J1007" s="37"/>
      <c r="Q1007" s="38"/>
    </row>
    <row r="1008" spans="1:17" s="36" customFormat="1">
      <c r="A1008" s="902"/>
      <c r="G1008" s="37"/>
      <c r="I1008" s="39"/>
      <c r="J1008" s="37"/>
      <c r="Q1008" s="38"/>
    </row>
    <row r="1009" spans="1:17" s="36" customFormat="1">
      <c r="A1009" s="902"/>
      <c r="G1009" s="37"/>
      <c r="I1009" s="39"/>
      <c r="J1009" s="37"/>
      <c r="Q1009" s="38"/>
    </row>
    <row r="1010" spans="1:17" s="36" customFormat="1">
      <c r="A1010" s="902"/>
      <c r="G1010" s="37"/>
      <c r="I1010" s="39"/>
      <c r="J1010" s="37"/>
      <c r="Q1010" s="38"/>
    </row>
    <row r="1011" spans="1:17" s="36" customFormat="1">
      <c r="A1011" s="902"/>
      <c r="G1011" s="37"/>
      <c r="I1011" s="39"/>
      <c r="J1011" s="37"/>
      <c r="Q1011" s="38"/>
    </row>
    <row r="1012" spans="1:17" s="36" customFormat="1">
      <c r="A1012" s="902"/>
      <c r="G1012" s="37"/>
      <c r="I1012" s="39"/>
      <c r="J1012" s="37"/>
      <c r="Q1012" s="38"/>
    </row>
    <row r="1013" spans="1:17" s="36" customFormat="1">
      <c r="A1013" s="902"/>
      <c r="G1013" s="37"/>
      <c r="I1013" s="39"/>
      <c r="J1013" s="37"/>
      <c r="Q1013" s="38"/>
    </row>
    <row r="1014" spans="1:17" s="36" customFormat="1">
      <c r="A1014" s="902"/>
      <c r="G1014" s="37"/>
      <c r="I1014" s="39"/>
      <c r="J1014" s="37"/>
      <c r="Q1014" s="38"/>
    </row>
    <row r="1015" spans="1:17" s="36" customFormat="1">
      <c r="A1015" s="902"/>
      <c r="G1015" s="37"/>
      <c r="I1015" s="39"/>
      <c r="J1015" s="37"/>
      <c r="Q1015" s="38"/>
    </row>
    <row r="1016" spans="1:17" s="36" customFormat="1">
      <c r="A1016" s="902"/>
      <c r="G1016" s="37"/>
      <c r="I1016" s="39"/>
      <c r="J1016" s="37"/>
      <c r="Q1016" s="38"/>
    </row>
    <row r="1017" spans="1:17" s="36" customFormat="1">
      <c r="A1017" s="902"/>
      <c r="G1017" s="37"/>
      <c r="I1017" s="39"/>
      <c r="J1017" s="37"/>
      <c r="Q1017" s="38"/>
    </row>
    <row r="1018" spans="1:17" s="36" customFormat="1">
      <c r="A1018" s="902"/>
      <c r="G1018" s="37"/>
      <c r="I1018" s="39"/>
      <c r="J1018" s="37"/>
      <c r="Q1018" s="38"/>
    </row>
    <row r="1019" spans="1:17" s="36" customFormat="1">
      <c r="A1019" s="902"/>
      <c r="G1019" s="37"/>
      <c r="I1019" s="39"/>
      <c r="J1019" s="37"/>
      <c r="Q1019" s="38"/>
    </row>
    <row r="1020" spans="1:17" s="36" customFormat="1">
      <c r="A1020" s="902"/>
      <c r="G1020" s="37"/>
      <c r="I1020" s="39"/>
      <c r="J1020" s="37"/>
      <c r="Q1020" s="38"/>
    </row>
    <row r="1021" spans="1:17" s="36" customFormat="1">
      <c r="A1021" s="902"/>
      <c r="G1021" s="37"/>
      <c r="I1021" s="39"/>
      <c r="J1021" s="37"/>
      <c r="Q1021" s="38"/>
    </row>
    <row r="1022" spans="1:17" s="36" customFormat="1">
      <c r="A1022" s="902"/>
      <c r="G1022" s="37"/>
      <c r="I1022" s="39"/>
      <c r="J1022" s="37"/>
      <c r="Q1022" s="38"/>
    </row>
    <row r="1023" spans="1:17" s="36" customFormat="1">
      <c r="A1023" s="902"/>
      <c r="G1023" s="37"/>
      <c r="I1023" s="39"/>
      <c r="J1023" s="37"/>
      <c r="Q1023" s="38"/>
    </row>
    <row r="1024" spans="1:17" s="36" customFormat="1">
      <c r="A1024" s="902"/>
      <c r="G1024" s="37"/>
      <c r="I1024" s="39"/>
      <c r="J1024" s="37"/>
      <c r="Q1024" s="38"/>
    </row>
    <row r="1025" spans="1:17" s="36" customFormat="1">
      <c r="A1025" s="902"/>
      <c r="G1025" s="37"/>
      <c r="I1025" s="39"/>
      <c r="J1025" s="37"/>
      <c r="Q1025" s="38"/>
    </row>
    <row r="1026" spans="1:17" s="36" customFormat="1">
      <c r="A1026" s="902"/>
      <c r="G1026" s="37"/>
      <c r="I1026" s="39"/>
      <c r="J1026" s="37"/>
      <c r="Q1026" s="38"/>
    </row>
    <row r="1027" spans="1:17" s="36" customFormat="1">
      <c r="A1027" s="902"/>
      <c r="G1027" s="37"/>
      <c r="I1027" s="39"/>
      <c r="J1027" s="37"/>
      <c r="Q1027" s="38"/>
    </row>
    <row r="1028" spans="1:17" s="36" customFormat="1">
      <c r="A1028" s="902"/>
      <c r="G1028" s="37"/>
      <c r="I1028" s="39"/>
      <c r="J1028" s="37"/>
      <c r="Q1028" s="38"/>
    </row>
    <row r="1029" spans="1:17" s="36" customFormat="1">
      <c r="A1029" s="902"/>
      <c r="G1029" s="37"/>
      <c r="I1029" s="39"/>
      <c r="J1029" s="37"/>
      <c r="Q1029" s="38"/>
    </row>
    <row r="1030" spans="1:17" s="36" customFormat="1">
      <c r="A1030" s="902"/>
      <c r="G1030" s="37"/>
      <c r="I1030" s="39"/>
      <c r="J1030" s="37"/>
      <c r="Q1030" s="38"/>
    </row>
    <row r="1031" spans="1:17" s="36" customFormat="1">
      <c r="A1031" s="902"/>
      <c r="G1031" s="37"/>
      <c r="I1031" s="39"/>
      <c r="J1031" s="37"/>
      <c r="Q1031" s="38"/>
    </row>
    <row r="1032" spans="1:17" s="36" customFormat="1">
      <c r="A1032" s="902"/>
      <c r="G1032" s="37"/>
      <c r="I1032" s="39"/>
      <c r="J1032" s="37"/>
      <c r="Q1032" s="38"/>
    </row>
    <row r="1033" spans="1:17" s="36" customFormat="1">
      <c r="A1033" s="902"/>
      <c r="G1033" s="37"/>
      <c r="I1033" s="39"/>
      <c r="J1033" s="37"/>
      <c r="Q1033" s="38"/>
    </row>
    <row r="1034" spans="1:17" s="36" customFormat="1">
      <c r="A1034" s="902"/>
      <c r="G1034" s="37"/>
      <c r="I1034" s="39"/>
      <c r="J1034" s="37"/>
      <c r="Q1034" s="38"/>
    </row>
    <row r="1035" spans="1:17" s="36" customFormat="1">
      <c r="A1035" s="902"/>
      <c r="G1035" s="37"/>
      <c r="I1035" s="39"/>
      <c r="J1035" s="37"/>
      <c r="Q1035" s="38"/>
    </row>
    <row r="1036" spans="1:17" s="36" customFormat="1">
      <c r="A1036" s="902"/>
      <c r="G1036" s="37"/>
      <c r="I1036" s="39"/>
      <c r="J1036" s="37"/>
      <c r="Q1036" s="38"/>
    </row>
    <row r="1037" spans="1:17" s="36" customFormat="1">
      <c r="A1037" s="902"/>
      <c r="G1037" s="37"/>
      <c r="I1037" s="39"/>
      <c r="J1037" s="37"/>
      <c r="Q1037" s="38"/>
    </row>
    <row r="1038" spans="1:17" s="36" customFormat="1">
      <c r="A1038" s="902"/>
      <c r="G1038" s="37"/>
      <c r="I1038" s="39"/>
      <c r="J1038" s="37"/>
      <c r="Q1038" s="38"/>
    </row>
    <row r="1039" spans="1:17" s="36" customFormat="1">
      <c r="A1039" s="902"/>
      <c r="G1039" s="37"/>
      <c r="I1039" s="39"/>
      <c r="J1039" s="37"/>
      <c r="Q1039" s="38"/>
    </row>
    <row r="1040" spans="1:17" s="36" customFormat="1">
      <c r="A1040" s="902"/>
      <c r="G1040" s="37"/>
      <c r="I1040" s="39"/>
      <c r="J1040" s="37"/>
      <c r="Q1040" s="38"/>
    </row>
    <row r="1041" spans="1:17" s="36" customFormat="1">
      <c r="A1041" s="902"/>
      <c r="G1041" s="37"/>
      <c r="I1041" s="39"/>
      <c r="J1041" s="37"/>
      <c r="Q1041" s="38"/>
    </row>
    <row r="1042" spans="1:17" s="36" customFormat="1">
      <c r="A1042" s="902"/>
      <c r="G1042" s="37"/>
      <c r="I1042" s="39"/>
      <c r="J1042" s="37"/>
      <c r="Q1042" s="38"/>
    </row>
    <row r="1043" spans="1:17" s="36" customFormat="1">
      <c r="A1043" s="902"/>
      <c r="G1043" s="37"/>
      <c r="I1043" s="39"/>
      <c r="J1043" s="37"/>
      <c r="Q1043" s="38"/>
    </row>
    <row r="1044" spans="1:17" s="36" customFormat="1">
      <c r="A1044" s="902"/>
      <c r="G1044" s="37"/>
      <c r="I1044" s="39"/>
      <c r="J1044" s="37"/>
      <c r="Q1044" s="38"/>
    </row>
    <row r="1045" spans="1:17" s="36" customFormat="1">
      <c r="A1045" s="902"/>
      <c r="G1045" s="37"/>
      <c r="I1045" s="39"/>
      <c r="J1045" s="37"/>
      <c r="Q1045" s="38"/>
    </row>
    <row r="1046" spans="1:17" s="36" customFormat="1">
      <c r="A1046" s="902"/>
      <c r="G1046" s="37"/>
      <c r="I1046" s="39"/>
      <c r="J1046" s="37"/>
      <c r="Q1046" s="38"/>
    </row>
    <row r="1047" spans="1:17" s="36" customFormat="1">
      <c r="A1047" s="902"/>
      <c r="G1047" s="37"/>
      <c r="I1047" s="39"/>
      <c r="J1047" s="37"/>
      <c r="Q1047" s="38"/>
    </row>
    <row r="1048" spans="1:17" s="36" customFormat="1">
      <c r="A1048" s="902"/>
      <c r="G1048" s="37"/>
      <c r="I1048" s="39"/>
      <c r="J1048" s="37"/>
      <c r="Q1048" s="38"/>
    </row>
    <row r="1049" spans="1:17" s="36" customFormat="1">
      <c r="A1049" s="902"/>
      <c r="G1049" s="37"/>
      <c r="I1049" s="39"/>
      <c r="J1049" s="37"/>
      <c r="Q1049" s="38"/>
    </row>
    <row r="1050" spans="1:17" s="36" customFormat="1">
      <c r="A1050" s="902"/>
      <c r="G1050" s="37"/>
      <c r="I1050" s="39"/>
      <c r="J1050" s="37"/>
      <c r="Q1050" s="38"/>
    </row>
    <row r="1051" spans="1:17" s="36" customFormat="1">
      <c r="A1051" s="902"/>
      <c r="G1051" s="37"/>
      <c r="I1051" s="39"/>
      <c r="J1051" s="37"/>
      <c r="Q1051" s="38"/>
    </row>
    <row r="1052" spans="1:17" s="36" customFormat="1">
      <c r="A1052" s="902"/>
      <c r="G1052" s="37"/>
      <c r="I1052" s="39"/>
      <c r="J1052" s="37"/>
      <c r="Q1052" s="38"/>
    </row>
    <row r="1053" spans="1:17" s="36" customFormat="1">
      <c r="A1053" s="902"/>
      <c r="G1053" s="37"/>
      <c r="I1053" s="39"/>
      <c r="J1053" s="37"/>
      <c r="Q1053" s="38"/>
    </row>
    <row r="1054" spans="1:17" s="36" customFormat="1">
      <c r="A1054" s="902"/>
      <c r="G1054" s="37"/>
      <c r="I1054" s="39"/>
      <c r="J1054" s="37"/>
      <c r="Q1054" s="38"/>
    </row>
    <row r="1055" spans="1:17" s="36" customFormat="1">
      <c r="A1055" s="902"/>
      <c r="G1055" s="37"/>
      <c r="I1055" s="39"/>
      <c r="J1055" s="37"/>
      <c r="Q1055" s="38"/>
    </row>
    <row r="1056" spans="1:17" s="36" customFormat="1">
      <c r="A1056" s="902"/>
      <c r="G1056" s="37"/>
      <c r="I1056" s="39"/>
      <c r="J1056" s="37"/>
      <c r="Q1056" s="38"/>
    </row>
    <row r="1057" spans="1:17" s="36" customFormat="1">
      <c r="A1057" s="902"/>
      <c r="G1057" s="37"/>
      <c r="I1057" s="39"/>
      <c r="J1057" s="37"/>
      <c r="Q1057" s="38"/>
    </row>
    <row r="1058" spans="1:17" s="36" customFormat="1">
      <c r="A1058" s="902"/>
      <c r="G1058" s="37"/>
      <c r="I1058" s="39"/>
      <c r="J1058" s="37"/>
      <c r="Q1058" s="38"/>
    </row>
    <row r="1059" spans="1:17" s="36" customFormat="1">
      <c r="A1059" s="902"/>
      <c r="G1059" s="37"/>
      <c r="I1059" s="39"/>
      <c r="J1059" s="37"/>
      <c r="Q1059" s="38"/>
    </row>
    <row r="1060" spans="1:17" s="36" customFormat="1">
      <c r="A1060" s="902"/>
      <c r="G1060" s="37"/>
      <c r="I1060" s="39"/>
      <c r="J1060" s="37"/>
      <c r="Q1060" s="38"/>
    </row>
    <row r="1061" spans="1:17" s="36" customFormat="1">
      <c r="A1061" s="902"/>
      <c r="G1061" s="37"/>
      <c r="I1061" s="39"/>
      <c r="J1061" s="37"/>
      <c r="Q1061" s="38"/>
    </row>
    <row r="1062" spans="1:17" s="36" customFormat="1">
      <c r="A1062" s="902"/>
      <c r="G1062" s="37"/>
      <c r="I1062" s="39"/>
      <c r="J1062" s="37"/>
      <c r="Q1062" s="38"/>
    </row>
    <row r="1063" spans="1:17" s="36" customFormat="1">
      <c r="A1063" s="902"/>
      <c r="G1063" s="37"/>
      <c r="I1063" s="39"/>
      <c r="J1063" s="37"/>
      <c r="Q1063" s="38"/>
    </row>
    <row r="1064" spans="1:17" s="36" customFormat="1">
      <c r="A1064" s="902"/>
      <c r="G1064" s="37"/>
      <c r="I1064" s="39"/>
      <c r="J1064" s="37"/>
      <c r="Q1064" s="38"/>
    </row>
    <row r="1065" spans="1:17" s="36" customFormat="1">
      <c r="A1065" s="902"/>
      <c r="G1065" s="37"/>
      <c r="I1065" s="39"/>
      <c r="J1065" s="37"/>
      <c r="Q1065" s="38"/>
    </row>
    <row r="1066" spans="1:17" s="36" customFormat="1">
      <c r="A1066" s="902"/>
      <c r="G1066" s="37"/>
      <c r="I1066" s="39"/>
      <c r="J1066" s="37"/>
      <c r="Q1066" s="38"/>
    </row>
    <row r="1067" spans="1:17" s="36" customFormat="1">
      <c r="A1067" s="902"/>
      <c r="G1067" s="37"/>
      <c r="I1067" s="39"/>
      <c r="J1067" s="37"/>
      <c r="Q1067" s="38"/>
    </row>
    <row r="1068" spans="1:17" s="36" customFormat="1">
      <c r="A1068" s="902"/>
      <c r="G1068" s="37"/>
      <c r="I1068" s="39"/>
      <c r="J1068" s="37"/>
      <c r="Q1068" s="38"/>
    </row>
    <row r="1069" spans="1:17" s="36" customFormat="1">
      <c r="A1069" s="902"/>
      <c r="G1069" s="37"/>
      <c r="I1069" s="39"/>
      <c r="J1069" s="37"/>
      <c r="Q1069" s="38"/>
    </row>
    <row r="1070" spans="1:17" s="36" customFormat="1">
      <c r="A1070" s="902"/>
      <c r="G1070" s="37"/>
      <c r="I1070" s="39"/>
      <c r="J1070" s="37"/>
      <c r="Q1070" s="38"/>
    </row>
    <row r="1071" spans="1:17" s="36" customFormat="1">
      <c r="A1071" s="902"/>
      <c r="G1071" s="37"/>
      <c r="I1071" s="39"/>
      <c r="J1071" s="37"/>
      <c r="Q1071" s="38"/>
    </row>
    <row r="1072" spans="1:17" s="36" customFormat="1">
      <c r="A1072" s="902"/>
      <c r="G1072" s="37"/>
      <c r="I1072" s="39"/>
      <c r="J1072" s="37"/>
      <c r="Q1072" s="38"/>
    </row>
    <row r="1073" spans="1:17" s="36" customFormat="1">
      <c r="A1073" s="902"/>
      <c r="G1073" s="37"/>
      <c r="I1073" s="39"/>
      <c r="J1073" s="37"/>
      <c r="Q1073" s="38"/>
    </row>
    <row r="1074" spans="1:17" s="36" customFormat="1">
      <c r="A1074" s="902"/>
      <c r="G1074" s="37"/>
      <c r="I1074" s="39"/>
      <c r="J1074" s="37"/>
      <c r="Q1074" s="38"/>
    </row>
    <row r="1075" spans="1:17" s="36" customFormat="1">
      <c r="A1075" s="902"/>
      <c r="G1075" s="37"/>
      <c r="I1075" s="39"/>
      <c r="J1075" s="37"/>
      <c r="Q1075" s="38"/>
    </row>
    <row r="1076" spans="1:17" s="36" customFormat="1">
      <c r="A1076" s="902"/>
      <c r="G1076" s="37"/>
      <c r="I1076" s="39"/>
      <c r="J1076" s="37"/>
      <c r="Q1076" s="38"/>
    </row>
    <row r="1077" spans="1:17" s="36" customFormat="1">
      <c r="A1077" s="902"/>
      <c r="G1077" s="37"/>
      <c r="I1077" s="39"/>
      <c r="J1077" s="37"/>
      <c r="Q1077" s="38"/>
    </row>
    <row r="1078" spans="1:17" s="36" customFormat="1">
      <c r="A1078" s="902"/>
      <c r="G1078" s="37"/>
      <c r="I1078" s="39"/>
      <c r="J1078" s="37"/>
      <c r="Q1078" s="38"/>
    </row>
    <row r="1079" spans="1:17" s="36" customFormat="1">
      <c r="A1079" s="902"/>
      <c r="G1079" s="37"/>
      <c r="I1079" s="39"/>
      <c r="J1079" s="37"/>
      <c r="Q1079" s="38"/>
    </row>
    <row r="1080" spans="1:17" s="36" customFormat="1">
      <c r="A1080" s="902"/>
      <c r="G1080" s="37"/>
      <c r="I1080" s="39"/>
      <c r="J1080" s="37"/>
      <c r="Q1080" s="38"/>
    </row>
    <row r="1081" spans="1:17" s="36" customFormat="1">
      <c r="A1081" s="902"/>
      <c r="G1081" s="37"/>
      <c r="I1081" s="39"/>
      <c r="J1081" s="37"/>
      <c r="Q1081" s="38"/>
    </row>
    <row r="1082" spans="1:17" s="36" customFormat="1">
      <c r="A1082" s="902"/>
      <c r="G1082" s="37"/>
      <c r="I1082" s="39"/>
      <c r="J1082" s="37"/>
      <c r="Q1082" s="38"/>
    </row>
    <row r="1083" spans="1:17" s="36" customFormat="1">
      <c r="A1083" s="902"/>
      <c r="G1083" s="37"/>
      <c r="I1083" s="39"/>
      <c r="J1083" s="37"/>
      <c r="Q1083" s="38"/>
    </row>
    <row r="1084" spans="1:17" s="36" customFormat="1">
      <c r="A1084" s="902"/>
      <c r="G1084" s="37"/>
      <c r="I1084" s="39"/>
      <c r="J1084" s="37"/>
      <c r="Q1084" s="38"/>
    </row>
    <row r="1085" spans="1:17" s="36" customFormat="1">
      <c r="A1085" s="902"/>
      <c r="G1085" s="37"/>
      <c r="I1085" s="39"/>
      <c r="J1085" s="37"/>
      <c r="Q1085" s="38"/>
    </row>
    <row r="1086" spans="1:17" s="36" customFormat="1">
      <c r="A1086" s="902"/>
      <c r="G1086" s="37"/>
      <c r="I1086" s="39"/>
      <c r="J1086" s="37"/>
      <c r="Q1086" s="38"/>
    </row>
    <row r="1087" spans="1:17" s="36" customFormat="1">
      <c r="A1087" s="902"/>
      <c r="G1087" s="37"/>
      <c r="I1087" s="39"/>
      <c r="J1087" s="37"/>
      <c r="Q1087" s="38"/>
    </row>
    <row r="1088" spans="1:17" s="36" customFormat="1">
      <c r="A1088" s="902"/>
      <c r="G1088" s="37"/>
      <c r="I1088" s="39"/>
      <c r="J1088" s="37"/>
      <c r="Q1088" s="38"/>
    </row>
    <row r="1089" spans="1:17" s="36" customFormat="1">
      <c r="A1089" s="902"/>
      <c r="G1089" s="37"/>
      <c r="I1089" s="39"/>
      <c r="J1089" s="37"/>
      <c r="Q1089" s="38"/>
    </row>
    <row r="1090" spans="1:17" s="36" customFormat="1">
      <c r="A1090" s="902"/>
      <c r="G1090" s="37"/>
      <c r="I1090" s="39"/>
      <c r="J1090" s="37"/>
      <c r="Q1090" s="38"/>
    </row>
    <row r="1091" spans="1:17" s="36" customFormat="1">
      <c r="A1091" s="902"/>
      <c r="G1091" s="37"/>
      <c r="I1091" s="39"/>
      <c r="J1091" s="37"/>
      <c r="Q1091" s="38"/>
    </row>
    <row r="1092" spans="1:17" s="36" customFormat="1">
      <c r="A1092" s="902"/>
      <c r="G1092" s="37"/>
      <c r="I1092" s="39"/>
      <c r="J1092" s="37"/>
      <c r="Q1092" s="38"/>
    </row>
    <row r="1093" spans="1:17" s="36" customFormat="1">
      <c r="A1093" s="902"/>
      <c r="G1093" s="37"/>
      <c r="I1093" s="39"/>
      <c r="J1093" s="37"/>
      <c r="Q1093" s="38"/>
    </row>
    <row r="1094" spans="1:17" s="36" customFormat="1">
      <c r="A1094" s="902"/>
      <c r="G1094" s="37"/>
      <c r="I1094" s="39"/>
      <c r="J1094" s="37"/>
      <c r="Q1094" s="38"/>
    </row>
    <row r="1095" spans="1:17" s="36" customFormat="1">
      <c r="A1095" s="902"/>
      <c r="G1095" s="37"/>
      <c r="I1095" s="39"/>
      <c r="J1095" s="37"/>
      <c r="Q1095" s="38"/>
    </row>
    <row r="1096" spans="1:17" s="36" customFormat="1">
      <c r="A1096" s="902"/>
      <c r="G1096" s="37"/>
      <c r="I1096" s="39"/>
      <c r="J1096" s="37"/>
      <c r="Q1096" s="38"/>
    </row>
    <row r="1097" spans="1:17" s="36" customFormat="1">
      <c r="A1097" s="902"/>
      <c r="G1097" s="37"/>
      <c r="I1097" s="39"/>
      <c r="J1097" s="37"/>
      <c r="Q1097" s="38"/>
    </row>
    <row r="1098" spans="1:17" s="36" customFormat="1">
      <c r="A1098" s="902"/>
      <c r="G1098" s="37"/>
      <c r="I1098" s="39"/>
      <c r="J1098" s="37"/>
      <c r="Q1098" s="38"/>
    </row>
    <row r="1099" spans="1:17" s="36" customFormat="1">
      <c r="A1099" s="902"/>
      <c r="G1099" s="37"/>
      <c r="I1099" s="39"/>
      <c r="J1099" s="37"/>
      <c r="Q1099" s="38"/>
    </row>
    <row r="1100" spans="1:17" s="36" customFormat="1">
      <c r="A1100" s="902"/>
      <c r="G1100" s="37"/>
      <c r="I1100" s="39"/>
      <c r="J1100" s="37"/>
      <c r="Q1100" s="38"/>
    </row>
    <row r="1101" spans="1:17" s="36" customFormat="1">
      <c r="A1101" s="902"/>
      <c r="G1101" s="37"/>
      <c r="I1101" s="39"/>
      <c r="J1101" s="37"/>
      <c r="Q1101" s="38"/>
    </row>
    <row r="1102" spans="1:17" s="36" customFormat="1">
      <c r="A1102" s="902"/>
      <c r="G1102" s="37"/>
      <c r="I1102" s="39"/>
      <c r="J1102" s="37"/>
      <c r="Q1102" s="38"/>
    </row>
    <row r="1103" spans="1:17" s="36" customFormat="1">
      <c r="A1103" s="902"/>
      <c r="G1103" s="37"/>
      <c r="I1103" s="39"/>
      <c r="J1103" s="37"/>
      <c r="Q1103" s="38"/>
    </row>
    <row r="1104" spans="1:17" s="36" customFormat="1">
      <c r="A1104" s="902"/>
      <c r="G1104" s="37"/>
      <c r="I1104" s="39"/>
      <c r="J1104" s="37"/>
      <c r="Q1104" s="38"/>
    </row>
    <row r="1105" spans="1:17" s="36" customFormat="1">
      <c r="A1105" s="902"/>
      <c r="G1105" s="37"/>
      <c r="I1105" s="39"/>
      <c r="J1105" s="37"/>
      <c r="Q1105" s="38"/>
    </row>
    <row r="1106" spans="1:17" s="36" customFormat="1">
      <c r="A1106" s="902"/>
      <c r="G1106" s="37"/>
      <c r="I1106" s="39"/>
      <c r="J1106" s="37"/>
      <c r="Q1106" s="38"/>
    </row>
    <row r="1107" spans="1:17" s="36" customFormat="1">
      <c r="A1107" s="902"/>
      <c r="G1107" s="37"/>
      <c r="I1107" s="39"/>
      <c r="J1107" s="37"/>
      <c r="Q1107" s="38"/>
    </row>
    <row r="1108" spans="1:17" s="36" customFormat="1">
      <c r="A1108" s="902"/>
      <c r="G1108" s="37"/>
      <c r="I1108" s="39"/>
      <c r="J1108" s="37"/>
      <c r="Q1108" s="38"/>
    </row>
    <row r="1109" spans="1:17" s="36" customFormat="1">
      <c r="A1109" s="902"/>
      <c r="G1109" s="37"/>
      <c r="I1109" s="39"/>
      <c r="J1109" s="37"/>
      <c r="Q1109" s="38"/>
    </row>
    <row r="1110" spans="1:17" s="36" customFormat="1">
      <c r="A1110" s="902"/>
      <c r="G1110" s="37"/>
      <c r="I1110" s="39"/>
      <c r="J1110" s="37"/>
      <c r="Q1110" s="38"/>
    </row>
    <row r="1111" spans="1:17" s="36" customFormat="1">
      <c r="A1111" s="902"/>
      <c r="G1111" s="37"/>
      <c r="I1111" s="39"/>
      <c r="J1111" s="37"/>
      <c r="Q1111" s="38"/>
    </row>
    <row r="1112" spans="1:17" s="36" customFormat="1">
      <c r="A1112" s="902"/>
      <c r="G1112" s="37"/>
      <c r="I1112" s="39"/>
      <c r="J1112" s="37"/>
      <c r="Q1112" s="38"/>
    </row>
    <row r="1113" spans="1:17" s="36" customFormat="1">
      <c r="A1113" s="902"/>
      <c r="G1113" s="37"/>
      <c r="I1113" s="39"/>
      <c r="J1113" s="37"/>
      <c r="Q1113" s="38"/>
    </row>
    <row r="1114" spans="1:17" s="36" customFormat="1">
      <c r="A1114" s="902"/>
      <c r="G1114" s="37"/>
      <c r="I1114" s="39"/>
      <c r="J1114" s="37"/>
      <c r="Q1114" s="38"/>
    </row>
    <row r="1115" spans="1:17" s="36" customFormat="1">
      <c r="A1115" s="902"/>
      <c r="G1115" s="37"/>
      <c r="I1115" s="39"/>
      <c r="J1115" s="37"/>
      <c r="Q1115" s="38"/>
    </row>
    <row r="1116" spans="1:17" s="36" customFormat="1">
      <c r="A1116" s="902"/>
      <c r="G1116" s="37"/>
      <c r="I1116" s="39"/>
      <c r="J1116" s="37"/>
      <c r="Q1116" s="38"/>
    </row>
    <row r="1117" spans="1:17" s="36" customFormat="1">
      <c r="A1117" s="902"/>
      <c r="G1117" s="37"/>
      <c r="I1117" s="39"/>
      <c r="J1117" s="37"/>
      <c r="Q1117" s="38"/>
    </row>
    <row r="1118" spans="1:17" s="36" customFormat="1">
      <c r="A1118" s="902"/>
      <c r="G1118" s="37"/>
      <c r="I1118" s="39"/>
      <c r="J1118" s="37"/>
      <c r="Q1118" s="38"/>
    </row>
    <row r="1119" spans="1:17" s="36" customFormat="1">
      <c r="A1119" s="902"/>
      <c r="G1119" s="37"/>
      <c r="I1119" s="39"/>
      <c r="J1119" s="37"/>
      <c r="Q1119" s="38"/>
    </row>
    <row r="1120" spans="1:17" s="36" customFormat="1">
      <c r="A1120" s="902"/>
      <c r="G1120" s="37"/>
      <c r="I1120" s="39"/>
      <c r="J1120" s="37"/>
      <c r="Q1120" s="38"/>
    </row>
    <row r="1121" spans="1:17" s="36" customFormat="1">
      <c r="A1121" s="902"/>
      <c r="G1121" s="37"/>
      <c r="I1121" s="39"/>
      <c r="J1121" s="37"/>
      <c r="Q1121" s="38"/>
    </row>
    <row r="1122" spans="1:17" s="36" customFormat="1">
      <c r="A1122" s="902"/>
      <c r="G1122" s="37"/>
      <c r="I1122" s="39"/>
      <c r="J1122" s="37"/>
      <c r="Q1122" s="38"/>
    </row>
    <row r="1123" spans="1:17" s="36" customFormat="1">
      <c r="A1123" s="902"/>
      <c r="G1123" s="37"/>
      <c r="I1123" s="39"/>
      <c r="J1123" s="37"/>
      <c r="Q1123" s="38"/>
    </row>
    <row r="1124" spans="1:17" s="36" customFormat="1">
      <c r="A1124" s="902"/>
      <c r="G1124" s="37"/>
      <c r="I1124" s="39"/>
      <c r="J1124" s="37"/>
      <c r="Q1124" s="38"/>
    </row>
    <row r="1125" spans="1:17" s="36" customFormat="1">
      <c r="A1125" s="902"/>
      <c r="G1125" s="37"/>
      <c r="I1125" s="39"/>
      <c r="J1125" s="37"/>
      <c r="Q1125" s="38"/>
    </row>
    <row r="1126" spans="1:17" s="36" customFormat="1">
      <c r="A1126" s="902"/>
      <c r="G1126" s="37"/>
      <c r="I1126" s="39"/>
      <c r="J1126" s="37"/>
      <c r="Q1126" s="38"/>
    </row>
    <row r="1127" spans="1:17" s="36" customFormat="1">
      <c r="A1127" s="902"/>
      <c r="G1127" s="37"/>
      <c r="I1127" s="39"/>
      <c r="J1127" s="37"/>
      <c r="Q1127" s="38"/>
    </row>
    <row r="1128" spans="1:17" s="36" customFormat="1">
      <c r="A1128" s="902"/>
      <c r="G1128" s="37"/>
      <c r="I1128" s="39"/>
      <c r="J1128" s="37"/>
      <c r="Q1128" s="38"/>
    </row>
    <row r="1129" spans="1:17" s="36" customFormat="1">
      <c r="A1129" s="902"/>
      <c r="G1129" s="37"/>
      <c r="I1129" s="39"/>
      <c r="J1129" s="37"/>
      <c r="Q1129" s="38"/>
    </row>
    <row r="1130" spans="1:17" s="36" customFormat="1">
      <c r="A1130" s="902"/>
      <c r="G1130" s="37"/>
      <c r="I1130" s="39"/>
      <c r="J1130" s="37"/>
      <c r="Q1130" s="38"/>
    </row>
    <row r="1131" spans="1:17" s="36" customFormat="1">
      <c r="A1131" s="902"/>
      <c r="G1131" s="37"/>
      <c r="I1131" s="39"/>
      <c r="J1131" s="37"/>
      <c r="Q1131" s="38"/>
    </row>
    <row r="1132" spans="1:17" s="36" customFormat="1">
      <c r="A1132" s="902"/>
      <c r="G1132" s="37"/>
      <c r="I1132" s="39"/>
      <c r="J1132" s="37"/>
      <c r="Q1132" s="38"/>
    </row>
    <row r="1133" spans="1:17" s="36" customFormat="1">
      <c r="A1133" s="902"/>
      <c r="G1133" s="37"/>
      <c r="I1133" s="39"/>
      <c r="J1133" s="37"/>
      <c r="Q1133" s="38"/>
    </row>
    <row r="1134" spans="1:17" s="36" customFormat="1">
      <c r="A1134" s="902"/>
      <c r="G1134" s="37"/>
      <c r="I1134" s="39"/>
      <c r="J1134" s="37"/>
      <c r="Q1134" s="38"/>
    </row>
    <row r="1135" spans="1:17" s="36" customFormat="1">
      <c r="A1135" s="902"/>
      <c r="G1135" s="37"/>
      <c r="I1135" s="39"/>
      <c r="J1135" s="37"/>
      <c r="Q1135" s="38"/>
    </row>
    <row r="1136" spans="1:17" s="36" customFormat="1">
      <c r="A1136" s="902"/>
      <c r="G1136" s="37"/>
      <c r="I1136" s="39"/>
      <c r="J1136" s="37"/>
      <c r="Q1136" s="38"/>
    </row>
    <row r="1137" spans="1:17" s="36" customFormat="1">
      <c r="A1137" s="902"/>
      <c r="G1137" s="37"/>
      <c r="I1137" s="39"/>
      <c r="J1137" s="37"/>
      <c r="Q1137" s="38"/>
    </row>
    <row r="1138" spans="1:17" s="36" customFormat="1">
      <c r="A1138" s="902"/>
      <c r="G1138" s="37"/>
      <c r="I1138" s="39"/>
      <c r="J1138" s="37"/>
      <c r="Q1138" s="38"/>
    </row>
    <row r="1139" spans="1:17" s="36" customFormat="1">
      <c r="A1139" s="902"/>
      <c r="G1139" s="37"/>
      <c r="I1139" s="39"/>
      <c r="J1139" s="37"/>
      <c r="Q1139" s="38"/>
    </row>
    <row r="1140" spans="1:17" s="36" customFormat="1">
      <c r="A1140" s="902"/>
      <c r="G1140" s="37"/>
      <c r="I1140" s="39"/>
      <c r="J1140" s="37"/>
      <c r="Q1140" s="38"/>
    </row>
    <row r="1141" spans="1:17" s="36" customFormat="1">
      <c r="A1141" s="902"/>
      <c r="G1141" s="37"/>
      <c r="I1141" s="39"/>
      <c r="J1141" s="37"/>
      <c r="Q1141" s="38"/>
    </row>
    <row r="1142" spans="1:17" s="36" customFormat="1">
      <c r="A1142" s="902"/>
      <c r="G1142" s="37"/>
      <c r="I1142" s="39"/>
      <c r="J1142" s="37"/>
      <c r="Q1142" s="38"/>
    </row>
    <row r="1143" spans="1:17" s="36" customFormat="1">
      <c r="A1143" s="902"/>
      <c r="G1143" s="37"/>
      <c r="I1143" s="39"/>
      <c r="J1143" s="37"/>
      <c r="Q1143" s="38"/>
    </row>
    <row r="1144" spans="1:17" s="36" customFormat="1">
      <c r="A1144" s="902"/>
      <c r="G1144" s="37"/>
      <c r="I1144" s="39"/>
      <c r="J1144" s="37"/>
      <c r="Q1144" s="38"/>
    </row>
    <row r="1145" spans="1:17" s="36" customFormat="1">
      <c r="A1145" s="902"/>
      <c r="G1145" s="37"/>
      <c r="I1145" s="39"/>
      <c r="J1145" s="37"/>
      <c r="Q1145" s="38"/>
    </row>
    <row r="1146" spans="1:17" s="36" customFormat="1">
      <c r="A1146" s="902"/>
      <c r="G1146" s="37"/>
      <c r="I1146" s="39"/>
      <c r="J1146" s="37"/>
      <c r="Q1146" s="38"/>
    </row>
    <row r="1147" spans="1:17" s="36" customFormat="1">
      <c r="A1147" s="902"/>
      <c r="G1147" s="37"/>
      <c r="I1147" s="39"/>
      <c r="J1147" s="37"/>
      <c r="Q1147" s="38"/>
    </row>
    <row r="1148" spans="1:17" s="36" customFormat="1">
      <c r="A1148" s="902"/>
      <c r="G1148" s="37"/>
      <c r="I1148" s="39"/>
      <c r="J1148" s="37"/>
      <c r="Q1148" s="38"/>
    </row>
    <row r="1149" spans="1:17" s="36" customFormat="1">
      <c r="A1149" s="902"/>
      <c r="G1149" s="37"/>
      <c r="I1149" s="39"/>
      <c r="J1149" s="37"/>
      <c r="Q1149" s="38"/>
    </row>
    <row r="1150" spans="1:17" s="36" customFormat="1">
      <c r="A1150" s="902"/>
      <c r="G1150" s="37"/>
      <c r="I1150" s="39"/>
      <c r="J1150" s="37"/>
      <c r="Q1150" s="38"/>
    </row>
    <row r="1151" spans="1:17" s="36" customFormat="1">
      <c r="A1151" s="902"/>
      <c r="G1151" s="37"/>
      <c r="I1151" s="39"/>
      <c r="J1151" s="37"/>
      <c r="Q1151" s="38"/>
    </row>
    <row r="1152" spans="1:17" s="36" customFormat="1">
      <c r="A1152" s="902"/>
      <c r="G1152" s="37"/>
      <c r="I1152" s="39"/>
      <c r="J1152" s="37"/>
      <c r="Q1152" s="38"/>
    </row>
    <row r="1153" spans="1:17" s="36" customFormat="1">
      <c r="A1153" s="902"/>
      <c r="G1153" s="37"/>
      <c r="I1153" s="39"/>
      <c r="J1153" s="37"/>
      <c r="Q1153" s="38"/>
    </row>
    <row r="1154" spans="1:17" s="36" customFormat="1">
      <c r="A1154" s="902"/>
      <c r="G1154" s="37"/>
      <c r="I1154" s="39"/>
      <c r="J1154" s="37"/>
      <c r="Q1154" s="38"/>
    </row>
    <row r="1155" spans="1:17" s="36" customFormat="1">
      <c r="A1155" s="902"/>
      <c r="G1155" s="37"/>
      <c r="I1155" s="39"/>
      <c r="J1155" s="37"/>
      <c r="Q1155" s="38"/>
    </row>
    <row r="1156" spans="1:17" s="36" customFormat="1">
      <c r="A1156" s="902"/>
      <c r="G1156" s="37"/>
      <c r="I1156" s="39"/>
      <c r="J1156" s="37"/>
      <c r="Q1156" s="38"/>
    </row>
    <row r="1157" spans="1:17" s="36" customFormat="1">
      <c r="A1157" s="902"/>
      <c r="G1157" s="37"/>
      <c r="I1157" s="39"/>
      <c r="J1157" s="37"/>
      <c r="Q1157" s="38"/>
    </row>
    <row r="1158" spans="1:17" s="36" customFormat="1">
      <c r="A1158" s="902"/>
      <c r="G1158" s="37"/>
      <c r="I1158" s="39"/>
      <c r="J1158" s="37"/>
      <c r="Q1158" s="38"/>
    </row>
    <row r="1159" spans="1:17" s="36" customFormat="1">
      <c r="A1159" s="902"/>
      <c r="G1159" s="37"/>
      <c r="I1159" s="39"/>
      <c r="J1159" s="37"/>
      <c r="Q1159" s="38"/>
    </row>
    <row r="1160" spans="1:17" s="36" customFormat="1">
      <c r="A1160" s="902"/>
      <c r="G1160" s="37"/>
      <c r="I1160" s="39"/>
      <c r="J1160" s="37"/>
      <c r="Q1160" s="38"/>
    </row>
    <row r="1161" spans="1:17" s="36" customFormat="1">
      <c r="A1161" s="902"/>
      <c r="G1161" s="37"/>
      <c r="I1161" s="39"/>
      <c r="J1161" s="37"/>
      <c r="Q1161" s="38"/>
    </row>
    <row r="1162" spans="1:17" s="36" customFormat="1">
      <c r="A1162" s="902"/>
      <c r="G1162" s="37"/>
      <c r="I1162" s="39"/>
      <c r="J1162" s="37"/>
      <c r="Q1162" s="38"/>
    </row>
    <row r="1163" spans="1:17" s="36" customFormat="1">
      <c r="A1163" s="902"/>
      <c r="G1163" s="37"/>
      <c r="I1163" s="39"/>
      <c r="J1163" s="37"/>
      <c r="Q1163" s="38"/>
    </row>
    <row r="1164" spans="1:17" s="36" customFormat="1">
      <c r="A1164" s="902"/>
      <c r="G1164" s="37"/>
      <c r="I1164" s="39"/>
      <c r="J1164" s="37"/>
      <c r="Q1164" s="38"/>
    </row>
    <row r="1165" spans="1:17" s="36" customFormat="1">
      <c r="A1165" s="902"/>
      <c r="G1165" s="37"/>
      <c r="I1165" s="39"/>
      <c r="J1165" s="37"/>
      <c r="Q1165" s="38"/>
    </row>
    <row r="1166" spans="1:17" s="36" customFormat="1">
      <c r="A1166" s="902"/>
      <c r="G1166" s="37"/>
      <c r="I1166" s="39"/>
      <c r="J1166" s="37"/>
      <c r="Q1166" s="38"/>
    </row>
    <row r="1167" spans="1:17" s="36" customFormat="1">
      <c r="A1167" s="902"/>
      <c r="G1167" s="37"/>
      <c r="I1167" s="39"/>
      <c r="J1167" s="37"/>
      <c r="Q1167" s="38"/>
    </row>
    <row r="1168" spans="1:17" s="36" customFormat="1">
      <c r="A1168" s="902"/>
      <c r="G1168" s="37"/>
      <c r="I1168" s="39"/>
      <c r="J1168" s="37"/>
      <c r="Q1168" s="38"/>
    </row>
    <row r="1169" spans="1:17" s="36" customFormat="1">
      <c r="A1169" s="902"/>
      <c r="G1169" s="37"/>
      <c r="I1169" s="39"/>
      <c r="J1169" s="37"/>
      <c r="Q1169" s="38"/>
    </row>
    <row r="1170" spans="1:17" s="36" customFormat="1">
      <c r="A1170" s="902"/>
      <c r="G1170" s="37"/>
      <c r="I1170" s="39"/>
      <c r="J1170" s="37"/>
      <c r="Q1170" s="38"/>
    </row>
    <row r="1171" spans="1:17" s="36" customFormat="1">
      <c r="A1171" s="902"/>
      <c r="G1171" s="37"/>
      <c r="I1171" s="39"/>
      <c r="J1171" s="37"/>
      <c r="Q1171" s="38"/>
    </row>
    <row r="1172" spans="1:17" s="36" customFormat="1">
      <c r="A1172" s="902"/>
      <c r="G1172" s="37"/>
      <c r="I1172" s="39"/>
      <c r="J1172" s="37"/>
      <c r="Q1172" s="38"/>
    </row>
    <row r="1173" spans="1:17" s="36" customFormat="1">
      <c r="A1173" s="902"/>
      <c r="G1173" s="37"/>
      <c r="I1173" s="39"/>
      <c r="J1173" s="37"/>
      <c r="Q1173" s="38"/>
    </row>
    <row r="1174" spans="1:17" s="36" customFormat="1">
      <c r="A1174" s="902"/>
      <c r="G1174" s="37"/>
      <c r="I1174" s="39"/>
      <c r="J1174" s="37"/>
      <c r="Q1174" s="38"/>
    </row>
    <row r="1175" spans="1:17" s="36" customFormat="1">
      <c r="A1175" s="902"/>
      <c r="G1175" s="37"/>
      <c r="I1175" s="39"/>
      <c r="J1175" s="37"/>
      <c r="Q1175" s="38"/>
    </row>
    <row r="1176" spans="1:17" s="36" customFormat="1">
      <c r="A1176" s="902"/>
      <c r="G1176" s="37"/>
      <c r="I1176" s="39"/>
      <c r="J1176" s="37"/>
      <c r="Q1176" s="38"/>
    </row>
    <row r="1177" spans="1:17" s="36" customFormat="1">
      <c r="A1177" s="902"/>
      <c r="G1177" s="37"/>
      <c r="I1177" s="39"/>
      <c r="J1177" s="37"/>
      <c r="Q1177" s="38"/>
    </row>
    <row r="1178" spans="1:17" s="36" customFormat="1">
      <c r="A1178" s="902"/>
      <c r="G1178" s="37"/>
      <c r="I1178" s="39"/>
      <c r="J1178" s="37"/>
      <c r="Q1178" s="38"/>
    </row>
    <row r="1179" spans="1:17" s="36" customFormat="1">
      <c r="A1179" s="902"/>
      <c r="G1179" s="37"/>
      <c r="I1179" s="39"/>
      <c r="J1179" s="37"/>
      <c r="Q1179" s="38"/>
    </row>
    <row r="1180" spans="1:17" s="36" customFormat="1">
      <c r="A1180" s="902"/>
      <c r="G1180" s="37"/>
      <c r="I1180" s="39"/>
      <c r="J1180" s="37"/>
      <c r="Q1180" s="38"/>
    </row>
    <row r="1181" spans="1:17" s="36" customFormat="1">
      <c r="A1181" s="902"/>
      <c r="G1181" s="37"/>
      <c r="I1181" s="39"/>
      <c r="J1181" s="37"/>
      <c r="Q1181" s="38"/>
    </row>
    <row r="1182" spans="1:17" s="36" customFormat="1">
      <c r="A1182" s="902"/>
      <c r="G1182" s="37"/>
      <c r="I1182" s="39"/>
      <c r="J1182" s="37"/>
      <c r="Q1182" s="38"/>
    </row>
    <row r="1183" spans="1:17" s="36" customFormat="1">
      <c r="A1183" s="902"/>
      <c r="G1183" s="37"/>
      <c r="I1183" s="39"/>
      <c r="J1183" s="37"/>
      <c r="Q1183" s="38"/>
    </row>
    <row r="1184" spans="1:17" s="36" customFormat="1">
      <c r="A1184" s="902"/>
      <c r="G1184" s="37"/>
      <c r="I1184" s="39"/>
      <c r="J1184" s="37"/>
      <c r="Q1184" s="38"/>
    </row>
    <row r="1185" spans="1:17" s="36" customFormat="1">
      <c r="A1185" s="902"/>
      <c r="G1185" s="37"/>
      <c r="I1185" s="39"/>
      <c r="J1185" s="37"/>
      <c r="Q1185" s="38"/>
    </row>
    <row r="1186" spans="1:17" s="36" customFormat="1">
      <c r="A1186" s="902"/>
      <c r="G1186" s="37"/>
      <c r="I1186" s="39"/>
      <c r="J1186" s="37"/>
      <c r="Q1186" s="38"/>
    </row>
    <row r="1187" spans="1:17" s="36" customFormat="1">
      <c r="A1187" s="902"/>
      <c r="G1187" s="37"/>
      <c r="I1187" s="39"/>
      <c r="J1187" s="37"/>
      <c r="Q1187" s="38"/>
    </row>
    <row r="1188" spans="1:17" s="36" customFormat="1">
      <c r="A1188" s="902"/>
      <c r="G1188" s="37"/>
      <c r="I1188" s="39"/>
      <c r="J1188" s="37"/>
      <c r="Q1188" s="38"/>
    </row>
    <row r="1189" spans="1:17" s="36" customFormat="1">
      <c r="A1189" s="902"/>
      <c r="G1189" s="37"/>
      <c r="I1189" s="39"/>
      <c r="J1189" s="37"/>
      <c r="Q1189" s="38"/>
    </row>
    <row r="1190" spans="1:17" s="36" customFormat="1">
      <c r="A1190" s="902"/>
      <c r="G1190" s="37"/>
      <c r="I1190" s="39"/>
      <c r="J1190" s="37"/>
      <c r="Q1190" s="38"/>
    </row>
    <row r="1191" spans="1:17" s="36" customFormat="1">
      <c r="A1191" s="902"/>
      <c r="G1191" s="37"/>
      <c r="I1191" s="39"/>
      <c r="J1191" s="37"/>
      <c r="Q1191" s="38"/>
    </row>
    <row r="1192" spans="1:17" s="36" customFormat="1">
      <c r="A1192" s="902"/>
      <c r="G1192" s="37"/>
      <c r="I1192" s="39"/>
      <c r="J1192" s="37"/>
      <c r="Q1192" s="38"/>
    </row>
    <row r="1193" spans="1:17" s="36" customFormat="1">
      <c r="A1193" s="902"/>
      <c r="G1193" s="37"/>
      <c r="I1193" s="39"/>
      <c r="J1193" s="37"/>
      <c r="Q1193" s="38"/>
    </row>
    <row r="1194" spans="1:17" s="36" customFormat="1">
      <c r="A1194" s="902"/>
      <c r="G1194" s="37"/>
      <c r="I1194" s="39"/>
      <c r="J1194" s="37"/>
      <c r="Q1194" s="38"/>
    </row>
    <row r="1195" spans="1:17" s="36" customFormat="1">
      <c r="A1195" s="902"/>
      <c r="G1195" s="37"/>
      <c r="I1195" s="39"/>
      <c r="J1195" s="37"/>
      <c r="Q1195" s="38"/>
    </row>
    <row r="1196" spans="1:17" s="36" customFormat="1">
      <c r="A1196" s="902"/>
      <c r="G1196" s="37"/>
      <c r="I1196" s="39"/>
      <c r="J1196" s="37"/>
      <c r="Q1196" s="38"/>
    </row>
    <row r="1197" spans="1:17" s="36" customFormat="1">
      <c r="A1197" s="902"/>
      <c r="G1197" s="37"/>
      <c r="I1197" s="39"/>
      <c r="J1197" s="37"/>
      <c r="Q1197" s="38"/>
    </row>
    <row r="1198" spans="1:17" s="36" customFormat="1">
      <c r="A1198" s="902"/>
      <c r="G1198" s="37"/>
      <c r="I1198" s="39"/>
      <c r="J1198" s="37"/>
      <c r="Q1198" s="38"/>
    </row>
    <row r="1199" spans="1:17" s="36" customFormat="1">
      <c r="A1199" s="902"/>
      <c r="G1199" s="37"/>
      <c r="I1199" s="39"/>
      <c r="J1199" s="37"/>
      <c r="Q1199" s="38"/>
    </row>
    <row r="1200" spans="1:17" s="36" customFormat="1">
      <c r="A1200" s="902"/>
      <c r="G1200" s="37"/>
      <c r="I1200" s="39"/>
      <c r="J1200" s="37"/>
      <c r="Q1200" s="38"/>
    </row>
    <row r="1201" spans="1:17" s="36" customFormat="1">
      <c r="A1201" s="902"/>
      <c r="G1201" s="37"/>
      <c r="I1201" s="39"/>
      <c r="J1201" s="37"/>
      <c r="Q1201" s="38"/>
    </row>
    <row r="1202" spans="1:17" s="36" customFormat="1">
      <c r="A1202" s="902"/>
      <c r="G1202" s="37"/>
      <c r="I1202" s="39"/>
      <c r="J1202" s="37"/>
      <c r="Q1202" s="38"/>
    </row>
    <row r="1203" spans="1:17" s="36" customFormat="1">
      <c r="A1203" s="902"/>
      <c r="G1203" s="37"/>
      <c r="I1203" s="39"/>
      <c r="J1203" s="37"/>
      <c r="Q1203" s="38"/>
    </row>
    <row r="1204" spans="1:17" s="36" customFormat="1">
      <c r="A1204" s="902"/>
      <c r="G1204" s="37"/>
      <c r="I1204" s="39"/>
      <c r="J1204" s="37"/>
      <c r="Q1204" s="38"/>
    </row>
    <row r="1205" spans="1:17" s="36" customFormat="1">
      <c r="A1205" s="902"/>
      <c r="G1205" s="37"/>
      <c r="I1205" s="39"/>
      <c r="J1205" s="37"/>
      <c r="Q1205" s="38"/>
    </row>
    <row r="1206" spans="1:17" s="36" customFormat="1">
      <c r="A1206" s="902"/>
      <c r="G1206" s="37"/>
      <c r="I1206" s="39"/>
      <c r="J1206" s="37"/>
      <c r="Q1206" s="38"/>
    </row>
    <row r="1207" spans="1:17" s="36" customFormat="1">
      <c r="A1207" s="902"/>
      <c r="G1207" s="37"/>
      <c r="I1207" s="39"/>
      <c r="J1207" s="37"/>
      <c r="Q1207" s="38"/>
    </row>
    <row r="1208" spans="1:17" s="36" customFormat="1">
      <c r="A1208" s="902"/>
      <c r="G1208" s="37"/>
      <c r="I1208" s="39"/>
      <c r="J1208" s="37"/>
      <c r="Q1208" s="38"/>
    </row>
    <row r="1209" spans="1:17" s="36" customFormat="1">
      <c r="A1209" s="902"/>
      <c r="G1209" s="37"/>
      <c r="I1209" s="39"/>
      <c r="J1209" s="37"/>
      <c r="Q1209" s="38"/>
    </row>
    <row r="1210" spans="1:17" s="36" customFormat="1">
      <c r="A1210" s="902"/>
      <c r="G1210" s="37"/>
      <c r="I1210" s="39"/>
      <c r="J1210" s="37"/>
      <c r="Q1210" s="38"/>
    </row>
    <row r="1211" spans="1:17" s="36" customFormat="1">
      <c r="A1211" s="902"/>
      <c r="G1211" s="37"/>
      <c r="I1211" s="39"/>
      <c r="J1211" s="37"/>
      <c r="Q1211" s="38"/>
    </row>
    <row r="1212" spans="1:17" s="36" customFormat="1">
      <c r="A1212" s="902"/>
      <c r="G1212" s="37"/>
      <c r="I1212" s="39"/>
      <c r="J1212" s="37"/>
      <c r="Q1212" s="38"/>
    </row>
    <row r="1213" spans="1:17" s="36" customFormat="1">
      <c r="A1213" s="902"/>
      <c r="G1213" s="37"/>
      <c r="I1213" s="39"/>
      <c r="J1213" s="37"/>
      <c r="Q1213" s="38"/>
    </row>
    <row r="1214" spans="1:17" s="36" customFormat="1">
      <c r="A1214" s="902"/>
      <c r="G1214" s="37"/>
      <c r="I1214" s="39"/>
      <c r="J1214" s="37"/>
      <c r="Q1214" s="38"/>
    </row>
    <row r="1215" spans="1:17" s="36" customFormat="1">
      <c r="A1215" s="902"/>
      <c r="G1215" s="37"/>
      <c r="I1215" s="39"/>
      <c r="J1215" s="37"/>
      <c r="Q1215" s="38"/>
    </row>
    <row r="1216" spans="1:17" s="36" customFormat="1">
      <c r="A1216" s="902"/>
      <c r="G1216" s="37"/>
      <c r="I1216" s="39"/>
      <c r="J1216" s="37"/>
      <c r="Q1216" s="38"/>
    </row>
    <row r="1217" spans="1:17" s="36" customFormat="1">
      <c r="A1217" s="902"/>
      <c r="G1217" s="37"/>
      <c r="I1217" s="39"/>
      <c r="J1217" s="37"/>
      <c r="Q1217" s="38"/>
    </row>
    <row r="1218" spans="1:17" s="36" customFormat="1">
      <c r="A1218" s="902"/>
      <c r="G1218" s="37"/>
      <c r="I1218" s="39"/>
      <c r="J1218" s="37"/>
      <c r="Q1218" s="38"/>
    </row>
    <row r="1219" spans="1:17" s="36" customFormat="1">
      <c r="A1219" s="902"/>
      <c r="G1219" s="37"/>
      <c r="I1219" s="39"/>
      <c r="J1219" s="37"/>
      <c r="Q1219" s="38"/>
    </row>
    <row r="1220" spans="1:17" s="36" customFormat="1">
      <c r="A1220" s="902"/>
      <c r="G1220" s="37"/>
      <c r="I1220" s="39"/>
      <c r="J1220" s="37"/>
      <c r="Q1220" s="38"/>
    </row>
    <row r="1221" spans="1:17" s="36" customFormat="1">
      <c r="A1221" s="902"/>
      <c r="G1221" s="37"/>
      <c r="I1221" s="39"/>
      <c r="J1221" s="37"/>
      <c r="Q1221" s="38"/>
    </row>
    <row r="1222" spans="1:17" s="36" customFormat="1">
      <c r="A1222" s="902"/>
      <c r="G1222" s="37"/>
      <c r="I1222" s="39"/>
      <c r="J1222" s="37"/>
      <c r="Q1222" s="38"/>
    </row>
    <row r="1223" spans="1:17" s="36" customFormat="1">
      <c r="A1223" s="902"/>
      <c r="G1223" s="37"/>
      <c r="I1223" s="39"/>
      <c r="J1223" s="37"/>
      <c r="Q1223" s="38"/>
    </row>
    <row r="1224" spans="1:17" s="36" customFormat="1">
      <c r="A1224" s="902"/>
      <c r="G1224" s="37"/>
      <c r="I1224" s="39"/>
      <c r="J1224" s="37"/>
      <c r="Q1224" s="38"/>
    </row>
    <row r="1225" spans="1:17" s="36" customFormat="1">
      <c r="A1225" s="902"/>
      <c r="G1225" s="37"/>
      <c r="I1225" s="39"/>
      <c r="J1225" s="37"/>
      <c r="Q1225" s="38"/>
    </row>
    <row r="1226" spans="1:17" s="36" customFormat="1">
      <c r="A1226" s="902"/>
      <c r="G1226" s="37"/>
      <c r="I1226" s="39"/>
      <c r="J1226" s="37"/>
      <c r="Q1226" s="38"/>
    </row>
    <row r="1227" spans="1:17" s="36" customFormat="1">
      <c r="A1227" s="902"/>
      <c r="G1227" s="37"/>
      <c r="I1227" s="39"/>
      <c r="J1227" s="37"/>
      <c r="Q1227" s="38"/>
    </row>
    <row r="1228" spans="1:17" s="36" customFormat="1">
      <c r="A1228" s="902"/>
      <c r="G1228" s="37"/>
      <c r="I1228" s="39"/>
      <c r="J1228" s="37"/>
      <c r="Q1228" s="38"/>
    </row>
    <row r="1229" spans="1:17" s="36" customFormat="1">
      <c r="A1229" s="902"/>
      <c r="G1229" s="37"/>
      <c r="I1229" s="39"/>
      <c r="J1229" s="37"/>
      <c r="Q1229" s="38"/>
    </row>
    <row r="1230" spans="1:17" s="36" customFormat="1">
      <c r="A1230" s="902"/>
      <c r="G1230" s="37"/>
      <c r="I1230" s="39"/>
      <c r="J1230" s="37"/>
      <c r="Q1230" s="38"/>
    </row>
    <row r="1231" spans="1:17" s="36" customFormat="1">
      <c r="A1231" s="902"/>
      <c r="G1231" s="37"/>
      <c r="I1231" s="39"/>
      <c r="J1231" s="37"/>
      <c r="Q1231" s="38"/>
    </row>
    <row r="1232" spans="1:17" s="36" customFormat="1">
      <c r="A1232" s="902"/>
      <c r="G1232" s="37"/>
      <c r="I1232" s="39"/>
      <c r="J1232" s="37"/>
      <c r="Q1232" s="38"/>
    </row>
    <row r="1233" spans="1:17" s="36" customFormat="1">
      <c r="A1233" s="902"/>
      <c r="G1233" s="37"/>
      <c r="I1233" s="39"/>
      <c r="J1233" s="37"/>
      <c r="Q1233" s="38"/>
    </row>
    <row r="1234" spans="1:17" s="36" customFormat="1">
      <c r="A1234" s="902"/>
      <c r="G1234" s="37"/>
      <c r="I1234" s="39"/>
      <c r="J1234" s="37"/>
      <c r="Q1234" s="38"/>
    </row>
    <row r="1235" spans="1:17" s="36" customFormat="1">
      <c r="A1235" s="902"/>
      <c r="G1235" s="37"/>
      <c r="I1235" s="39"/>
      <c r="J1235" s="37"/>
      <c r="Q1235" s="38"/>
    </row>
    <row r="1236" spans="1:17" s="36" customFormat="1">
      <c r="A1236" s="902"/>
      <c r="G1236" s="37"/>
      <c r="I1236" s="39"/>
      <c r="J1236" s="37"/>
      <c r="Q1236" s="38"/>
    </row>
    <row r="1237" spans="1:17" s="36" customFormat="1">
      <c r="A1237" s="902"/>
      <c r="G1237" s="37"/>
      <c r="I1237" s="39"/>
      <c r="J1237" s="37"/>
      <c r="Q1237" s="38"/>
    </row>
    <row r="1238" spans="1:17" s="36" customFormat="1">
      <c r="A1238" s="902"/>
      <c r="G1238" s="37"/>
      <c r="I1238" s="39"/>
      <c r="J1238" s="37"/>
      <c r="Q1238" s="38"/>
    </row>
    <row r="1239" spans="1:17" s="36" customFormat="1">
      <c r="A1239" s="902"/>
      <c r="G1239" s="37"/>
      <c r="I1239" s="39"/>
      <c r="J1239" s="37"/>
      <c r="Q1239" s="38"/>
    </row>
    <row r="1240" spans="1:17" s="36" customFormat="1">
      <c r="A1240" s="902"/>
      <c r="G1240" s="37"/>
      <c r="I1240" s="39"/>
      <c r="J1240" s="37"/>
      <c r="Q1240" s="38"/>
    </row>
    <row r="1241" spans="1:17" s="36" customFormat="1">
      <c r="A1241" s="902"/>
      <c r="G1241" s="37"/>
      <c r="I1241" s="39"/>
      <c r="J1241" s="37"/>
      <c r="Q1241" s="38"/>
    </row>
    <row r="1242" spans="1:17" s="36" customFormat="1">
      <c r="A1242" s="902"/>
      <c r="G1242" s="37"/>
      <c r="I1242" s="39"/>
      <c r="J1242" s="37"/>
      <c r="Q1242" s="38"/>
    </row>
    <row r="1243" spans="1:17" s="36" customFormat="1">
      <c r="A1243" s="902"/>
      <c r="G1243" s="37"/>
      <c r="I1243" s="39"/>
      <c r="J1243" s="37"/>
      <c r="Q1243" s="38"/>
    </row>
    <row r="1244" spans="1:17" s="36" customFormat="1">
      <c r="A1244" s="902"/>
      <c r="G1244" s="37"/>
      <c r="I1244" s="39"/>
      <c r="J1244" s="37"/>
      <c r="Q1244" s="38"/>
    </row>
    <row r="1245" spans="1:17" s="36" customFormat="1">
      <c r="A1245" s="902"/>
      <c r="G1245" s="37"/>
      <c r="I1245" s="39"/>
      <c r="J1245" s="37"/>
      <c r="Q1245" s="38"/>
    </row>
    <row r="1246" spans="1:17" s="36" customFormat="1">
      <c r="A1246" s="902"/>
      <c r="G1246" s="37"/>
      <c r="I1246" s="39"/>
      <c r="J1246" s="37"/>
      <c r="Q1246" s="38"/>
    </row>
    <row r="1247" spans="1:17" s="36" customFormat="1">
      <c r="A1247" s="902"/>
      <c r="G1247" s="37"/>
      <c r="I1247" s="39"/>
      <c r="J1247" s="37"/>
      <c r="Q1247" s="38"/>
    </row>
    <row r="1248" spans="1:17" s="36" customFormat="1">
      <c r="A1248" s="902"/>
      <c r="G1248" s="37"/>
      <c r="I1248" s="39"/>
      <c r="J1248" s="37"/>
      <c r="Q1248" s="38"/>
    </row>
    <row r="1249" spans="1:17" s="36" customFormat="1">
      <c r="A1249" s="902"/>
      <c r="G1249" s="37"/>
      <c r="I1249" s="39"/>
      <c r="J1249" s="37"/>
      <c r="Q1249" s="38"/>
    </row>
    <row r="1250" spans="1:17" s="36" customFormat="1">
      <c r="A1250" s="902"/>
      <c r="G1250" s="37"/>
      <c r="I1250" s="39"/>
      <c r="J1250" s="37"/>
      <c r="Q1250" s="38"/>
    </row>
    <row r="1251" spans="1:17" s="36" customFormat="1">
      <c r="A1251" s="902"/>
      <c r="G1251" s="37"/>
      <c r="I1251" s="39"/>
      <c r="J1251" s="37"/>
      <c r="Q1251" s="38"/>
    </row>
    <row r="1252" spans="1:17" s="36" customFormat="1">
      <c r="A1252" s="902"/>
      <c r="G1252" s="37"/>
      <c r="I1252" s="39"/>
      <c r="J1252" s="37"/>
      <c r="Q1252" s="38"/>
    </row>
    <row r="1253" spans="1:17" s="36" customFormat="1">
      <c r="A1253" s="902"/>
      <c r="G1253" s="37"/>
      <c r="I1253" s="39"/>
      <c r="J1253" s="37"/>
      <c r="Q1253" s="38"/>
    </row>
    <row r="1254" spans="1:17" s="36" customFormat="1">
      <c r="A1254" s="902"/>
      <c r="G1254" s="37"/>
      <c r="I1254" s="39"/>
      <c r="J1254" s="37"/>
      <c r="Q1254" s="38"/>
    </row>
    <row r="1255" spans="1:17" s="36" customFormat="1">
      <c r="A1255" s="902"/>
      <c r="G1255" s="37"/>
      <c r="I1255" s="39"/>
      <c r="J1255" s="37"/>
      <c r="Q1255" s="38"/>
    </row>
    <row r="1256" spans="1:17" s="36" customFormat="1">
      <c r="A1256" s="902"/>
      <c r="G1256" s="37"/>
      <c r="I1256" s="39"/>
      <c r="J1256" s="37"/>
      <c r="Q1256" s="38"/>
    </row>
    <row r="1257" spans="1:17" s="36" customFormat="1">
      <c r="A1257" s="902"/>
      <c r="G1257" s="37"/>
      <c r="I1257" s="39"/>
      <c r="J1257" s="37"/>
      <c r="Q1257" s="38"/>
    </row>
    <row r="1258" spans="1:17" s="36" customFormat="1">
      <c r="A1258" s="902"/>
      <c r="G1258" s="37"/>
      <c r="I1258" s="39"/>
      <c r="J1258" s="37"/>
      <c r="Q1258" s="38"/>
    </row>
    <row r="1259" spans="1:17" s="36" customFormat="1">
      <c r="A1259" s="902"/>
      <c r="G1259" s="37"/>
      <c r="I1259" s="39"/>
      <c r="J1259" s="37"/>
      <c r="Q1259" s="38"/>
    </row>
    <row r="1260" spans="1:17" s="36" customFormat="1">
      <c r="A1260" s="902"/>
      <c r="G1260" s="37"/>
      <c r="I1260" s="39"/>
      <c r="J1260" s="37"/>
      <c r="Q1260" s="38"/>
    </row>
    <row r="1261" spans="1:17" s="36" customFormat="1">
      <c r="A1261" s="902"/>
      <c r="G1261" s="37"/>
      <c r="I1261" s="39"/>
      <c r="J1261" s="37"/>
      <c r="Q1261" s="38"/>
    </row>
    <row r="1262" spans="1:17" s="36" customFormat="1">
      <c r="A1262" s="902"/>
      <c r="G1262" s="37"/>
      <c r="I1262" s="39"/>
      <c r="J1262" s="37"/>
      <c r="Q1262" s="38"/>
    </row>
    <row r="1263" spans="1:17" s="36" customFormat="1">
      <c r="A1263" s="902"/>
      <c r="G1263" s="37"/>
      <c r="I1263" s="39"/>
      <c r="J1263" s="37"/>
      <c r="Q1263" s="38"/>
    </row>
    <row r="1264" spans="1:17" s="36" customFormat="1">
      <c r="A1264" s="902"/>
      <c r="G1264" s="37"/>
      <c r="I1264" s="39"/>
      <c r="J1264" s="37"/>
      <c r="Q1264" s="38"/>
    </row>
    <row r="1265" spans="1:17" s="36" customFormat="1">
      <c r="A1265" s="902"/>
      <c r="G1265" s="37"/>
      <c r="I1265" s="39"/>
      <c r="J1265" s="37"/>
      <c r="Q1265" s="38"/>
    </row>
    <row r="1266" spans="1:17" s="36" customFormat="1">
      <c r="A1266" s="902"/>
      <c r="G1266" s="37"/>
      <c r="I1266" s="39"/>
      <c r="J1266" s="37"/>
      <c r="Q1266" s="38"/>
    </row>
    <row r="1267" spans="1:17" s="36" customFormat="1">
      <c r="A1267" s="902"/>
      <c r="G1267" s="37"/>
      <c r="I1267" s="39"/>
      <c r="J1267" s="37"/>
      <c r="Q1267" s="38"/>
    </row>
    <row r="1268" spans="1:17" s="36" customFormat="1">
      <c r="A1268" s="902"/>
      <c r="G1268" s="37"/>
      <c r="I1268" s="39"/>
      <c r="J1268" s="37"/>
      <c r="Q1268" s="38"/>
    </row>
    <row r="1269" spans="1:17" s="36" customFormat="1">
      <c r="A1269" s="902"/>
      <c r="G1269" s="37"/>
      <c r="I1269" s="39"/>
      <c r="J1269" s="37"/>
      <c r="Q1269" s="38"/>
    </row>
    <row r="1270" spans="1:17" s="36" customFormat="1">
      <c r="A1270" s="902"/>
      <c r="G1270" s="37"/>
      <c r="I1270" s="39"/>
      <c r="J1270" s="37"/>
      <c r="Q1270" s="38"/>
    </row>
    <row r="1271" spans="1:17" s="36" customFormat="1">
      <c r="A1271" s="902"/>
      <c r="G1271" s="37"/>
      <c r="I1271" s="39"/>
      <c r="J1271" s="37"/>
      <c r="Q1271" s="38"/>
    </row>
    <row r="1272" spans="1:17" s="36" customFormat="1">
      <c r="A1272" s="902"/>
      <c r="G1272" s="37"/>
      <c r="I1272" s="39"/>
      <c r="J1272" s="37"/>
      <c r="Q1272" s="38"/>
    </row>
    <row r="1273" spans="1:17" s="36" customFormat="1">
      <c r="A1273" s="902"/>
      <c r="G1273" s="37"/>
      <c r="I1273" s="39"/>
      <c r="J1273" s="37"/>
      <c r="Q1273" s="38"/>
    </row>
    <row r="1274" spans="1:17" s="36" customFormat="1">
      <c r="A1274" s="902"/>
      <c r="G1274" s="37"/>
      <c r="I1274" s="39"/>
      <c r="J1274" s="37"/>
      <c r="Q1274" s="38"/>
    </row>
    <row r="1275" spans="1:17" s="36" customFormat="1">
      <c r="A1275" s="902"/>
      <c r="G1275" s="37"/>
      <c r="I1275" s="39"/>
      <c r="J1275" s="37"/>
      <c r="Q1275" s="38"/>
    </row>
    <row r="1276" spans="1:17" s="36" customFormat="1">
      <c r="A1276" s="902"/>
      <c r="G1276" s="37"/>
      <c r="I1276" s="39"/>
      <c r="J1276" s="37"/>
      <c r="Q1276" s="38"/>
    </row>
    <row r="1277" spans="1:17" s="36" customFormat="1">
      <c r="A1277" s="902"/>
      <c r="G1277" s="37"/>
      <c r="I1277" s="39"/>
      <c r="J1277" s="37"/>
      <c r="Q1277" s="38"/>
    </row>
    <row r="1278" spans="1:17" s="36" customFormat="1">
      <c r="A1278" s="902"/>
      <c r="G1278" s="37"/>
      <c r="I1278" s="39"/>
      <c r="J1278" s="37"/>
      <c r="Q1278" s="38"/>
    </row>
    <row r="1279" spans="1:17" s="36" customFormat="1">
      <c r="A1279" s="902"/>
      <c r="G1279" s="37"/>
      <c r="I1279" s="39"/>
      <c r="J1279" s="37"/>
      <c r="Q1279" s="38"/>
    </row>
    <row r="1280" spans="1:17" s="36" customFormat="1">
      <c r="A1280" s="902"/>
      <c r="G1280" s="37"/>
      <c r="I1280" s="39"/>
      <c r="J1280" s="37"/>
      <c r="Q1280" s="38"/>
    </row>
    <row r="1281" spans="1:17" s="36" customFormat="1">
      <c r="A1281" s="902"/>
      <c r="G1281" s="37"/>
      <c r="I1281" s="39"/>
      <c r="J1281" s="37"/>
      <c r="Q1281" s="38"/>
    </row>
    <row r="1282" spans="1:17" s="36" customFormat="1">
      <c r="A1282" s="902"/>
      <c r="G1282" s="37"/>
      <c r="I1282" s="39"/>
      <c r="J1282" s="37"/>
      <c r="Q1282" s="38"/>
    </row>
    <row r="1283" spans="1:17" s="36" customFormat="1">
      <c r="A1283" s="902"/>
      <c r="G1283" s="37"/>
      <c r="I1283" s="39"/>
      <c r="J1283" s="37"/>
      <c r="Q1283" s="38"/>
    </row>
    <row r="1284" spans="1:17" s="36" customFormat="1">
      <c r="A1284" s="902"/>
      <c r="G1284" s="37"/>
      <c r="I1284" s="39"/>
      <c r="J1284" s="37"/>
      <c r="Q1284" s="38"/>
    </row>
    <row r="1285" spans="1:17" s="36" customFormat="1">
      <c r="A1285" s="902"/>
      <c r="G1285" s="37"/>
      <c r="I1285" s="39"/>
      <c r="J1285" s="37"/>
      <c r="Q1285" s="38"/>
    </row>
    <row r="1286" spans="1:17" s="36" customFormat="1">
      <c r="A1286" s="902"/>
      <c r="G1286" s="37"/>
      <c r="I1286" s="39"/>
      <c r="J1286" s="37"/>
      <c r="Q1286" s="38"/>
    </row>
    <row r="1287" spans="1:17" s="36" customFormat="1">
      <c r="A1287" s="902"/>
      <c r="G1287" s="37"/>
      <c r="I1287" s="39"/>
      <c r="J1287" s="37"/>
      <c r="Q1287" s="38"/>
    </row>
    <row r="1288" spans="1:17" s="36" customFormat="1">
      <c r="A1288" s="902"/>
      <c r="G1288" s="37"/>
      <c r="I1288" s="39"/>
      <c r="J1288" s="37"/>
      <c r="Q1288" s="38"/>
    </row>
    <row r="1289" spans="1:17" s="36" customFormat="1">
      <c r="A1289" s="902"/>
      <c r="G1289" s="37"/>
      <c r="I1289" s="39"/>
      <c r="J1289" s="37"/>
      <c r="Q1289" s="38"/>
    </row>
    <row r="1290" spans="1:17" s="36" customFormat="1">
      <c r="A1290" s="902"/>
      <c r="G1290" s="37"/>
      <c r="I1290" s="39"/>
      <c r="J1290" s="37"/>
      <c r="Q1290" s="38"/>
    </row>
    <row r="1291" spans="1:17" s="36" customFormat="1">
      <c r="A1291" s="902"/>
      <c r="G1291" s="37"/>
      <c r="I1291" s="39"/>
      <c r="J1291" s="37"/>
      <c r="Q1291" s="38"/>
    </row>
    <row r="1292" spans="1:17" s="36" customFormat="1">
      <c r="A1292" s="902"/>
      <c r="G1292" s="37"/>
      <c r="I1292" s="39"/>
      <c r="J1292" s="37"/>
      <c r="Q1292" s="38"/>
    </row>
    <row r="1293" spans="1:17" s="36" customFormat="1">
      <c r="A1293" s="902"/>
      <c r="G1293" s="37"/>
      <c r="I1293" s="39"/>
      <c r="J1293" s="37"/>
      <c r="Q1293" s="38"/>
    </row>
    <row r="1294" spans="1:17" s="36" customFormat="1">
      <c r="A1294" s="902"/>
      <c r="G1294" s="37"/>
      <c r="I1294" s="39"/>
      <c r="J1294" s="37"/>
      <c r="Q1294" s="38"/>
    </row>
    <row r="1295" spans="1:17" s="36" customFormat="1">
      <c r="A1295" s="902"/>
      <c r="G1295" s="37"/>
      <c r="I1295" s="39"/>
      <c r="J1295" s="37"/>
      <c r="Q1295" s="38"/>
    </row>
    <row r="1296" spans="1:17" s="36" customFormat="1">
      <c r="A1296" s="902"/>
      <c r="G1296" s="37"/>
      <c r="I1296" s="39"/>
      <c r="J1296" s="37"/>
      <c r="Q1296" s="38"/>
    </row>
    <row r="1297" spans="1:17" s="36" customFormat="1">
      <c r="A1297" s="902"/>
      <c r="G1297" s="37"/>
      <c r="I1297" s="39"/>
      <c r="J1297" s="37"/>
      <c r="Q1297" s="38"/>
    </row>
    <row r="1298" spans="1:17" s="36" customFormat="1">
      <c r="A1298" s="902"/>
      <c r="G1298" s="37"/>
      <c r="I1298" s="39"/>
      <c r="J1298" s="37"/>
      <c r="Q1298" s="38"/>
    </row>
    <row r="1299" spans="1:17" s="36" customFormat="1">
      <c r="A1299" s="902"/>
      <c r="G1299" s="37"/>
      <c r="I1299" s="39"/>
      <c r="J1299" s="37"/>
      <c r="Q1299" s="38"/>
    </row>
    <row r="1300" spans="1:17" s="36" customFormat="1">
      <c r="A1300" s="902"/>
      <c r="G1300" s="37"/>
      <c r="I1300" s="39"/>
      <c r="J1300" s="37"/>
      <c r="Q1300" s="38"/>
    </row>
    <row r="1301" spans="1:17" s="36" customFormat="1">
      <c r="A1301" s="902"/>
      <c r="G1301" s="37"/>
      <c r="I1301" s="39"/>
      <c r="J1301" s="37"/>
      <c r="Q1301" s="38"/>
    </row>
    <row r="1302" spans="1:17" s="36" customFormat="1">
      <c r="A1302" s="902"/>
      <c r="G1302" s="37"/>
      <c r="I1302" s="39"/>
      <c r="J1302" s="37"/>
      <c r="Q1302" s="38"/>
    </row>
    <row r="1303" spans="1:17" s="36" customFormat="1">
      <c r="A1303" s="902"/>
      <c r="G1303" s="37"/>
      <c r="I1303" s="39"/>
      <c r="J1303" s="37"/>
      <c r="Q1303" s="38"/>
    </row>
    <row r="1304" spans="1:17" s="36" customFormat="1">
      <c r="A1304" s="902"/>
      <c r="G1304" s="37"/>
      <c r="I1304" s="39"/>
      <c r="J1304" s="37"/>
      <c r="Q1304" s="38"/>
    </row>
    <row r="1305" spans="1:17" s="36" customFormat="1">
      <c r="A1305" s="902"/>
      <c r="G1305" s="37"/>
      <c r="I1305" s="39"/>
      <c r="J1305" s="37"/>
      <c r="Q1305" s="38"/>
    </row>
    <row r="1306" spans="1:17" s="36" customFormat="1">
      <c r="A1306" s="902"/>
      <c r="G1306" s="37"/>
      <c r="I1306" s="39"/>
      <c r="J1306" s="37"/>
      <c r="Q1306" s="38"/>
    </row>
    <row r="1307" spans="1:17" s="36" customFormat="1">
      <c r="A1307" s="902"/>
      <c r="G1307" s="37"/>
      <c r="I1307" s="39"/>
      <c r="J1307" s="37"/>
      <c r="Q1307" s="38"/>
    </row>
    <row r="1308" spans="1:17" s="36" customFormat="1">
      <c r="A1308" s="902"/>
      <c r="G1308" s="37"/>
      <c r="I1308" s="39"/>
      <c r="J1308" s="37"/>
      <c r="Q1308" s="38"/>
    </row>
    <row r="1309" spans="1:17" s="36" customFormat="1">
      <c r="A1309" s="902"/>
      <c r="G1309" s="37"/>
      <c r="I1309" s="39"/>
      <c r="J1309" s="37"/>
      <c r="Q1309" s="38"/>
    </row>
    <row r="1310" spans="1:17" s="36" customFormat="1">
      <c r="A1310" s="902"/>
      <c r="G1310" s="37"/>
      <c r="I1310" s="39"/>
      <c r="J1310" s="37"/>
      <c r="Q1310" s="38"/>
    </row>
    <row r="1311" spans="1:17" s="36" customFormat="1">
      <c r="A1311" s="902"/>
      <c r="G1311" s="37"/>
      <c r="I1311" s="39"/>
      <c r="J1311" s="37"/>
      <c r="Q1311" s="38"/>
    </row>
    <row r="1312" spans="1:17" s="36" customFormat="1">
      <c r="A1312" s="902"/>
      <c r="G1312" s="37"/>
      <c r="I1312" s="39"/>
      <c r="J1312" s="37"/>
      <c r="Q1312" s="38"/>
    </row>
    <row r="1313" spans="1:17" s="36" customFormat="1">
      <c r="A1313" s="902"/>
      <c r="G1313" s="37"/>
      <c r="I1313" s="39"/>
      <c r="J1313" s="37"/>
      <c r="Q1313" s="38"/>
    </row>
    <row r="1314" spans="1:17" s="36" customFormat="1">
      <c r="A1314" s="902"/>
      <c r="G1314" s="37"/>
      <c r="I1314" s="39"/>
      <c r="J1314" s="37"/>
      <c r="Q1314" s="38"/>
    </row>
    <row r="1315" spans="1:17" s="36" customFormat="1">
      <c r="A1315" s="902"/>
      <c r="G1315" s="37"/>
      <c r="I1315" s="39"/>
      <c r="J1315" s="37"/>
      <c r="Q1315" s="38"/>
    </row>
    <row r="1316" spans="1:17" s="36" customFormat="1">
      <c r="A1316" s="902"/>
      <c r="G1316" s="37"/>
      <c r="I1316" s="39"/>
      <c r="J1316" s="37"/>
      <c r="Q1316" s="38"/>
    </row>
    <row r="1317" spans="1:17" s="36" customFormat="1">
      <c r="A1317" s="902"/>
      <c r="G1317" s="37"/>
      <c r="I1317" s="39"/>
      <c r="J1317" s="37"/>
      <c r="Q1317" s="38"/>
    </row>
    <row r="1318" spans="1:17" s="36" customFormat="1">
      <c r="A1318" s="902"/>
      <c r="G1318" s="37"/>
      <c r="I1318" s="39"/>
      <c r="J1318" s="37"/>
      <c r="Q1318" s="38"/>
    </row>
    <row r="1319" spans="1:17" s="36" customFormat="1">
      <c r="A1319" s="902"/>
      <c r="G1319" s="37"/>
      <c r="I1319" s="39"/>
      <c r="J1319" s="37"/>
      <c r="Q1319" s="38"/>
    </row>
    <row r="1320" spans="1:17" s="36" customFormat="1">
      <c r="A1320" s="902"/>
      <c r="G1320" s="37"/>
      <c r="I1320" s="39"/>
      <c r="J1320" s="37"/>
      <c r="Q1320" s="38"/>
    </row>
    <row r="1321" spans="1:17" s="36" customFormat="1">
      <c r="A1321" s="902"/>
      <c r="G1321" s="37"/>
      <c r="I1321" s="39"/>
      <c r="J1321" s="37"/>
      <c r="Q1321" s="38"/>
    </row>
    <row r="1322" spans="1:17" s="36" customFormat="1">
      <c r="A1322" s="902"/>
      <c r="G1322" s="37"/>
      <c r="I1322" s="39"/>
      <c r="J1322" s="37"/>
      <c r="Q1322" s="38"/>
    </row>
    <row r="1323" spans="1:17" s="36" customFormat="1">
      <c r="A1323" s="902"/>
      <c r="G1323" s="37"/>
      <c r="I1323" s="39"/>
      <c r="J1323" s="37"/>
      <c r="Q1323" s="38"/>
    </row>
    <row r="1324" spans="1:17" s="36" customFormat="1">
      <c r="A1324" s="902"/>
      <c r="G1324" s="37"/>
      <c r="I1324" s="39"/>
      <c r="J1324" s="37"/>
      <c r="Q1324" s="38"/>
    </row>
    <row r="1325" spans="1:17" s="36" customFormat="1">
      <c r="A1325" s="902"/>
      <c r="G1325" s="37"/>
      <c r="I1325" s="39"/>
      <c r="J1325" s="37"/>
      <c r="Q1325" s="38"/>
    </row>
    <row r="1326" spans="1:17" s="36" customFormat="1">
      <c r="A1326" s="902"/>
      <c r="G1326" s="37"/>
      <c r="I1326" s="39"/>
      <c r="J1326" s="37"/>
      <c r="Q1326" s="38"/>
    </row>
    <row r="1327" spans="1:17" s="36" customFormat="1">
      <c r="A1327" s="902"/>
      <c r="G1327" s="37"/>
      <c r="I1327" s="39"/>
      <c r="J1327" s="37"/>
      <c r="Q1327" s="38"/>
    </row>
    <row r="1328" spans="1:17" s="36" customFormat="1">
      <c r="A1328" s="902"/>
      <c r="G1328" s="37"/>
      <c r="I1328" s="39"/>
      <c r="J1328" s="37"/>
      <c r="Q1328" s="38"/>
    </row>
    <row r="1329" spans="1:17" s="36" customFormat="1">
      <c r="A1329" s="902"/>
      <c r="G1329" s="37"/>
      <c r="I1329" s="39"/>
      <c r="J1329" s="37"/>
      <c r="Q1329" s="38"/>
    </row>
    <row r="1330" spans="1:17" s="36" customFormat="1">
      <c r="A1330" s="902"/>
      <c r="G1330" s="37"/>
      <c r="I1330" s="39"/>
      <c r="J1330" s="37"/>
      <c r="Q1330" s="38"/>
    </row>
    <row r="1331" spans="1:17" s="36" customFormat="1">
      <c r="A1331" s="902"/>
      <c r="G1331" s="37"/>
      <c r="I1331" s="39"/>
      <c r="J1331" s="37"/>
      <c r="Q1331" s="38"/>
    </row>
    <row r="1332" spans="1:17" s="36" customFormat="1">
      <c r="A1332" s="902"/>
      <c r="G1332" s="37"/>
      <c r="I1332" s="39"/>
      <c r="J1332" s="37"/>
      <c r="Q1332" s="38"/>
    </row>
    <row r="1333" spans="1:17" s="36" customFormat="1">
      <c r="A1333" s="902"/>
      <c r="G1333" s="37"/>
      <c r="I1333" s="39"/>
      <c r="J1333" s="37"/>
      <c r="Q1333" s="38"/>
    </row>
    <row r="1334" spans="1:17" s="36" customFormat="1">
      <c r="A1334" s="902"/>
      <c r="G1334" s="37"/>
      <c r="I1334" s="39"/>
      <c r="J1334" s="37"/>
      <c r="Q1334" s="38"/>
    </row>
    <row r="1335" spans="1:17" s="36" customFormat="1">
      <c r="A1335" s="902"/>
      <c r="G1335" s="37"/>
      <c r="I1335" s="39"/>
      <c r="J1335" s="37"/>
      <c r="Q1335" s="38"/>
    </row>
    <row r="1336" spans="1:17" s="36" customFormat="1">
      <c r="A1336" s="902"/>
      <c r="G1336" s="37"/>
      <c r="I1336" s="39"/>
      <c r="J1336" s="37"/>
      <c r="Q1336" s="38"/>
    </row>
    <row r="1337" spans="1:17" s="36" customFormat="1">
      <c r="A1337" s="902"/>
      <c r="G1337" s="37"/>
      <c r="I1337" s="39"/>
      <c r="J1337" s="37"/>
      <c r="Q1337" s="38"/>
    </row>
    <row r="1338" spans="1:17" s="36" customFormat="1">
      <c r="A1338" s="902"/>
      <c r="G1338" s="37"/>
      <c r="I1338" s="39"/>
      <c r="J1338" s="37"/>
      <c r="Q1338" s="38"/>
    </row>
    <row r="1339" spans="1:17" s="36" customFormat="1">
      <c r="A1339" s="902"/>
      <c r="G1339" s="37"/>
      <c r="I1339" s="39"/>
      <c r="J1339" s="37"/>
      <c r="Q1339" s="38"/>
    </row>
    <row r="1340" spans="1:17" s="36" customFormat="1">
      <c r="A1340" s="902"/>
      <c r="G1340" s="37"/>
      <c r="I1340" s="39"/>
      <c r="J1340" s="37"/>
      <c r="Q1340" s="38"/>
    </row>
    <row r="1341" spans="1:17" s="36" customFormat="1">
      <c r="A1341" s="902"/>
      <c r="G1341" s="37"/>
      <c r="I1341" s="39"/>
      <c r="J1341" s="37"/>
      <c r="Q1341" s="38"/>
    </row>
    <row r="1342" spans="1:17" s="36" customFormat="1">
      <c r="A1342" s="902"/>
      <c r="G1342" s="37"/>
      <c r="I1342" s="39"/>
      <c r="J1342" s="37"/>
      <c r="Q1342" s="38"/>
    </row>
    <row r="1343" spans="1:17" s="36" customFormat="1">
      <c r="A1343" s="902"/>
      <c r="G1343" s="37"/>
      <c r="I1343" s="39"/>
      <c r="J1343" s="37"/>
      <c r="Q1343" s="38"/>
    </row>
    <row r="1344" spans="1:17" s="36" customFormat="1">
      <c r="A1344" s="902"/>
      <c r="G1344" s="37"/>
      <c r="I1344" s="39"/>
      <c r="J1344" s="37"/>
      <c r="Q1344" s="38"/>
    </row>
    <row r="1345" spans="1:17" s="36" customFormat="1">
      <c r="A1345" s="902"/>
      <c r="G1345" s="37"/>
      <c r="I1345" s="39"/>
      <c r="J1345" s="37"/>
      <c r="Q1345" s="38"/>
    </row>
    <row r="1346" spans="1:17" s="36" customFormat="1">
      <c r="A1346" s="902"/>
      <c r="G1346" s="37"/>
      <c r="I1346" s="39"/>
      <c r="J1346" s="37"/>
      <c r="Q1346" s="38"/>
    </row>
    <row r="1347" spans="1:17" s="36" customFormat="1">
      <c r="A1347" s="902"/>
      <c r="G1347" s="37"/>
      <c r="I1347" s="39"/>
      <c r="J1347" s="37"/>
      <c r="Q1347" s="38"/>
    </row>
    <row r="1348" spans="1:17" s="36" customFormat="1">
      <c r="A1348" s="902"/>
      <c r="G1348" s="37"/>
      <c r="I1348" s="39"/>
      <c r="J1348" s="37"/>
      <c r="Q1348" s="38"/>
    </row>
    <row r="1349" spans="1:17" s="36" customFormat="1">
      <c r="A1349" s="902"/>
      <c r="G1349" s="37"/>
      <c r="I1349" s="39"/>
      <c r="J1349" s="37"/>
      <c r="Q1349" s="38"/>
    </row>
    <row r="1350" spans="1:17" s="36" customFormat="1">
      <c r="A1350" s="902"/>
      <c r="G1350" s="37"/>
      <c r="I1350" s="39"/>
      <c r="J1350" s="37"/>
      <c r="Q1350" s="38"/>
    </row>
    <row r="1351" spans="1:17" s="36" customFormat="1">
      <c r="A1351" s="902"/>
      <c r="G1351" s="37"/>
      <c r="I1351" s="39"/>
      <c r="J1351" s="37"/>
      <c r="Q1351" s="38"/>
    </row>
    <row r="1352" spans="1:17" s="36" customFormat="1">
      <c r="A1352" s="902"/>
      <c r="G1352" s="37"/>
      <c r="I1352" s="39"/>
      <c r="J1352" s="37"/>
      <c r="Q1352" s="38"/>
    </row>
    <row r="1353" spans="1:17" s="36" customFormat="1">
      <c r="A1353" s="902"/>
      <c r="G1353" s="37"/>
      <c r="I1353" s="39"/>
      <c r="J1353" s="37"/>
      <c r="Q1353" s="38"/>
    </row>
    <row r="1354" spans="1:17" s="36" customFormat="1">
      <c r="A1354" s="902"/>
      <c r="G1354" s="37"/>
      <c r="I1354" s="39"/>
      <c r="J1354" s="37"/>
      <c r="Q1354" s="38"/>
    </row>
    <row r="1355" spans="1:17" s="36" customFormat="1">
      <c r="A1355" s="902"/>
      <c r="G1355" s="37"/>
      <c r="I1355" s="39"/>
      <c r="J1355" s="37"/>
      <c r="Q1355" s="38"/>
    </row>
    <row r="1356" spans="1:17" s="36" customFormat="1">
      <c r="A1356" s="902"/>
      <c r="G1356" s="37"/>
      <c r="I1356" s="39"/>
      <c r="J1356" s="37"/>
      <c r="Q1356" s="38"/>
    </row>
    <row r="1357" spans="1:17" s="36" customFormat="1">
      <c r="A1357" s="902"/>
      <c r="G1357" s="37"/>
      <c r="I1357" s="39"/>
      <c r="J1357" s="37"/>
      <c r="Q1357" s="38"/>
    </row>
    <row r="1358" spans="1:17" s="36" customFormat="1">
      <c r="A1358" s="902"/>
      <c r="G1358" s="37"/>
      <c r="I1358" s="39"/>
      <c r="J1358" s="37"/>
      <c r="Q1358" s="38"/>
    </row>
    <row r="1359" spans="1:17" s="36" customFormat="1">
      <c r="A1359" s="902"/>
      <c r="G1359" s="37"/>
      <c r="I1359" s="39"/>
      <c r="J1359" s="37"/>
      <c r="Q1359" s="38"/>
    </row>
    <row r="1360" spans="1:17" s="36" customFormat="1">
      <c r="A1360" s="902"/>
      <c r="G1360" s="37"/>
      <c r="I1360" s="39"/>
      <c r="J1360" s="37"/>
      <c r="Q1360" s="38"/>
    </row>
    <row r="1361" spans="1:17" s="36" customFormat="1">
      <c r="A1361" s="902"/>
      <c r="G1361" s="37"/>
      <c r="I1361" s="39"/>
      <c r="J1361" s="37"/>
      <c r="Q1361" s="38"/>
    </row>
    <row r="1362" spans="1:17" s="36" customFormat="1">
      <c r="A1362" s="902"/>
      <c r="G1362" s="37"/>
      <c r="I1362" s="39"/>
      <c r="J1362" s="37"/>
      <c r="Q1362" s="38"/>
    </row>
    <row r="1363" spans="1:17" s="36" customFormat="1">
      <c r="A1363" s="902"/>
      <c r="G1363" s="37"/>
      <c r="I1363" s="39"/>
      <c r="J1363" s="37"/>
      <c r="Q1363" s="38"/>
    </row>
    <row r="1364" spans="1:17" s="36" customFormat="1">
      <c r="A1364" s="902"/>
      <c r="G1364" s="37"/>
      <c r="I1364" s="39"/>
      <c r="J1364" s="37"/>
      <c r="Q1364" s="38"/>
    </row>
    <row r="1365" spans="1:17" s="36" customFormat="1">
      <c r="A1365" s="902"/>
      <c r="G1365" s="37"/>
      <c r="I1365" s="39"/>
      <c r="J1365" s="37"/>
      <c r="Q1365" s="38"/>
    </row>
    <row r="1366" spans="1:17" s="36" customFormat="1">
      <c r="A1366" s="902"/>
      <c r="G1366" s="37"/>
      <c r="I1366" s="39"/>
      <c r="J1366" s="37"/>
      <c r="Q1366" s="38"/>
    </row>
    <row r="1367" spans="1:17" s="36" customFormat="1">
      <c r="A1367" s="902"/>
      <c r="G1367" s="37"/>
      <c r="I1367" s="39"/>
      <c r="J1367" s="37"/>
      <c r="Q1367" s="38"/>
    </row>
    <row r="1368" spans="1:17" s="36" customFormat="1">
      <c r="A1368" s="902"/>
      <c r="G1368" s="37"/>
      <c r="I1368" s="39"/>
      <c r="J1368" s="37"/>
      <c r="Q1368" s="38"/>
    </row>
    <row r="1369" spans="1:17" s="36" customFormat="1">
      <c r="A1369" s="902"/>
      <c r="G1369" s="37"/>
      <c r="I1369" s="39"/>
      <c r="J1369" s="37"/>
      <c r="Q1369" s="38"/>
    </row>
    <row r="1370" spans="1:17" s="36" customFormat="1">
      <c r="A1370" s="902"/>
      <c r="G1370" s="37"/>
      <c r="I1370" s="39"/>
      <c r="J1370" s="37"/>
      <c r="Q1370" s="38"/>
    </row>
    <row r="1371" spans="1:17" s="36" customFormat="1">
      <c r="A1371" s="902"/>
      <c r="G1371" s="37"/>
      <c r="I1371" s="39"/>
      <c r="J1371" s="37"/>
      <c r="Q1371" s="38"/>
    </row>
    <row r="1372" spans="1:17" s="36" customFormat="1">
      <c r="A1372" s="902"/>
      <c r="G1372" s="37"/>
      <c r="I1372" s="39"/>
      <c r="J1372" s="37"/>
      <c r="Q1372" s="38"/>
    </row>
    <row r="1373" spans="1:17" s="36" customFormat="1">
      <c r="A1373" s="902"/>
      <c r="G1373" s="37"/>
      <c r="I1373" s="39"/>
      <c r="J1373" s="37"/>
      <c r="Q1373" s="38"/>
    </row>
    <row r="1374" spans="1:17" s="36" customFormat="1">
      <c r="A1374" s="902"/>
      <c r="G1374" s="37"/>
      <c r="I1374" s="39"/>
      <c r="J1374" s="37"/>
      <c r="Q1374" s="38"/>
    </row>
    <row r="1375" spans="1:17" s="36" customFormat="1">
      <c r="A1375" s="902"/>
      <c r="G1375" s="37"/>
      <c r="I1375" s="39"/>
      <c r="J1375" s="37"/>
      <c r="Q1375" s="38"/>
    </row>
    <row r="1376" spans="1:17" s="36" customFormat="1">
      <c r="A1376" s="902"/>
      <c r="G1376" s="37"/>
      <c r="I1376" s="39"/>
      <c r="J1376" s="37"/>
      <c r="Q1376" s="38"/>
    </row>
    <row r="1377" spans="1:17" s="36" customFormat="1">
      <c r="A1377" s="902"/>
      <c r="G1377" s="37"/>
      <c r="I1377" s="39"/>
      <c r="J1377" s="37"/>
      <c r="Q1377" s="38"/>
    </row>
    <row r="1378" spans="1:17" s="36" customFormat="1">
      <c r="A1378" s="902"/>
      <c r="G1378" s="37"/>
      <c r="I1378" s="39"/>
      <c r="J1378" s="37"/>
      <c r="Q1378" s="38"/>
    </row>
    <row r="1379" spans="1:17" s="36" customFormat="1">
      <c r="A1379" s="902"/>
      <c r="G1379" s="37"/>
      <c r="I1379" s="39"/>
      <c r="J1379" s="37"/>
      <c r="Q1379" s="38"/>
    </row>
    <row r="1380" spans="1:17" s="36" customFormat="1">
      <c r="A1380" s="902"/>
      <c r="G1380" s="37"/>
      <c r="I1380" s="39"/>
      <c r="J1380" s="37"/>
      <c r="Q1380" s="38"/>
    </row>
    <row r="1381" spans="1:17" s="36" customFormat="1">
      <c r="A1381" s="902"/>
      <c r="G1381" s="37"/>
      <c r="I1381" s="39"/>
      <c r="J1381" s="37"/>
      <c r="Q1381" s="38"/>
    </row>
    <row r="1382" spans="1:17" s="36" customFormat="1">
      <c r="A1382" s="902"/>
      <c r="G1382" s="37"/>
      <c r="I1382" s="39"/>
      <c r="J1382" s="37"/>
      <c r="Q1382" s="38"/>
    </row>
    <row r="1383" spans="1:17" s="36" customFormat="1">
      <c r="A1383" s="902"/>
      <c r="G1383" s="37"/>
      <c r="I1383" s="39"/>
      <c r="J1383" s="37"/>
      <c r="Q1383" s="38"/>
    </row>
    <row r="1384" spans="1:17" s="36" customFormat="1">
      <c r="A1384" s="902"/>
      <c r="G1384" s="37"/>
      <c r="I1384" s="39"/>
      <c r="J1384" s="37"/>
      <c r="Q1384" s="38"/>
    </row>
    <row r="1385" spans="1:17" s="36" customFormat="1">
      <c r="A1385" s="902"/>
      <c r="G1385" s="37"/>
      <c r="I1385" s="39"/>
      <c r="J1385" s="37"/>
      <c r="Q1385" s="38"/>
    </row>
    <row r="1386" spans="1:17" s="36" customFormat="1">
      <c r="A1386" s="902"/>
      <c r="G1386" s="37"/>
      <c r="I1386" s="39"/>
      <c r="J1386" s="37"/>
      <c r="Q1386" s="38"/>
    </row>
    <row r="1387" spans="1:17" s="36" customFormat="1">
      <c r="A1387" s="902"/>
      <c r="G1387" s="37"/>
      <c r="I1387" s="39"/>
      <c r="J1387" s="37"/>
      <c r="Q1387" s="38"/>
    </row>
    <row r="1388" spans="1:17" s="36" customFormat="1">
      <c r="A1388" s="902"/>
      <c r="G1388" s="37"/>
      <c r="I1388" s="39"/>
      <c r="J1388" s="37"/>
      <c r="Q1388" s="38"/>
    </row>
    <row r="1389" spans="1:17" s="36" customFormat="1">
      <c r="A1389" s="902"/>
      <c r="G1389" s="37"/>
      <c r="I1389" s="39"/>
      <c r="J1389" s="37"/>
      <c r="Q1389" s="38"/>
    </row>
    <row r="1390" spans="1:17" s="36" customFormat="1">
      <c r="A1390" s="902"/>
      <c r="G1390" s="37"/>
      <c r="I1390" s="39"/>
      <c r="J1390" s="37"/>
      <c r="Q1390" s="38"/>
    </row>
    <row r="1391" spans="1:17" s="36" customFormat="1">
      <c r="A1391" s="902"/>
      <c r="G1391" s="37"/>
      <c r="I1391" s="39"/>
      <c r="J1391" s="37"/>
      <c r="Q1391" s="38"/>
    </row>
    <row r="1392" spans="1:17" s="36" customFormat="1">
      <c r="A1392" s="902"/>
      <c r="G1392" s="37"/>
      <c r="I1392" s="39"/>
      <c r="J1392" s="37"/>
      <c r="Q1392" s="38"/>
    </row>
    <row r="1393" spans="1:17" s="36" customFormat="1">
      <c r="A1393" s="902"/>
      <c r="G1393" s="37"/>
      <c r="I1393" s="39"/>
      <c r="J1393" s="37"/>
      <c r="Q1393" s="38"/>
    </row>
    <row r="1394" spans="1:17" s="36" customFormat="1">
      <c r="A1394" s="902"/>
      <c r="G1394" s="37"/>
      <c r="I1394" s="39"/>
      <c r="J1394" s="37"/>
      <c r="Q1394" s="38"/>
    </row>
    <row r="1395" spans="1:17" s="36" customFormat="1">
      <c r="A1395" s="902"/>
      <c r="G1395" s="37"/>
      <c r="I1395" s="39"/>
      <c r="J1395" s="37"/>
      <c r="Q1395" s="38"/>
    </row>
    <row r="1396" spans="1:17" s="36" customFormat="1">
      <c r="A1396" s="902"/>
      <c r="G1396" s="37"/>
      <c r="I1396" s="39"/>
      <c r="J1396" s="37"/>
      <c r="Q1396" s="38"/>
    </row>
    <row r="1397" spans="1:17" s="36" customFormat="1">
      <c r="A1397" s="902"/>
      <c r="G1397" s="37"/>
      <c r="I1397" s="39"/>
      <c r="J1397" s="37"/>
      <c r="Q1397" s="38"/>
    </row>
    <row r="1398" spans="1:17" s="36" customFormat="1">
      <c r="A1398" s="902"/>
      <c r="G1398" s="37"/>
      <c r="I1398" s="39"/>
      <c r="J1398" s="37"/>
      <c r="Q1398" s="38"/>
    </row>
    <row r="1399" spans="1:17" s="36" customFormat="1">
      <c r="A1399" s="902"/>
      <c r="G1399" s="37"/>
      <c r="I1399" s="39"/>
      <c r="J1399" s="37"/>
      <c r="Q1399" s="38"/>
    </row>
    <row r="1400" spans="1:17" s="36" customFormat="1">
      <c r="A1400" s="902"/>
      <c r="G1400" s="37"/>
      <c r="I1400" s="39"/>
      <c r="J1400" s="37"/>
      <c r="Q1400" s="38"/>
    </row>
    <row r="1401" spans="1:17" s="36" customFormat="1">
      <c r="A1401" s="902"/>
      <c r="G1401" s="37"/>
      <c r="I1401" s="39"/>
      <c r="J1401" s="37"/>
      <c r="Q1401" s="38"/>
    </row>
    <row r="1402" spans="1:17" s="36" customFormat="1">
      <c r="A1402" s="902"/>
      <c r="G1402" s="37"/>
      <c r="I1402" s="39"/>
      <c r="J1402" s="37"/>
      <c r="Q1402" s="38"/>
    </row>
    <row r="1403" spans="1:17" s="36" customFormat="1">
      <c r="A1403" s="902"/>
      <c r="G1403" s="37"/>
      <c r="I1403" s="39"/>
      <c r="J1403" s="37"/>
      <c r="Q1403" s="38"/>
    </row>
    <row r="1404" spans="1:17" s="36" customFormat="1">
      <c r="A1404" s="902"/>
      <c r="G1404" s="37"/>
      <c r="I1404" s="39"/>
      <c r="J1404" s="37"/>
      <c r="Q1404" s="38"/>
    </row>
    <row r="1405" spans="1:17" s="36" customFormat="1">
      <c r="A1405" s="902"/>
      <c r="G1405" s="37"/>
      <c r="I1405" s="39"/>
      <c r="J1405" s="37"/>
      <c r="Q1405" s="38"/>
    </row>
    <row r="1406" spans="1:17" s="36" customFormat="1">
      <c r="A1406" s="902"/>
      <c r="G1406" s="37"/>
      <c r="I1406" s="39"/>
      <c r="J1406" s="37"/>
      <c r="Q1406" s="38"/>
    </row>
    <row r="1407" spans="1:17" s="36" customFormat="1">
      <c r="A1407" s="902"/>
      <c r="G1407" s="37"/>
      <c r="I1407" s="39"/>
      <c r="J1407" s="37"/>
      <c r="Q1407" s="38"/>
    </row>
    <row r="1408" spans="1:17" s="36" customFormat="1">
      <c r="A1408" s="902"/>
      <c r="G1408" s="37"/>
      <c r="I1408" s="39"/>
      <c r="J1408" s="37"/>
      <c r="Q1408" s="38"/>
    </row>
    <row r="1409" spans="1:17" s="36" customFormat="1">
      <c r="A1409" s="902"/>
      <c r="G1409" s="37"/>
      <c r="I1409" s="39"/>
      <c r="J1409" s="37"/>
      <c r="Q1409" s="38"/>
    </row>
    <row r="1410" spans="1:17" s="36" customFormat="1">
      <c r="A1410" s="902"/>
      <c r="G1410" s="37"/>
      <c r="I1410" s="39"/>
      <c r="J1410" s="37"/>
      <c r="Q1410" s="38"/>
    </row>
    <row r="1411" spans="1:17" s="36" customFormat="1">
      <c r="A1411" s="902"/>
      <c r="G1411" s="37"/>
      <c r="I1411" s="39"/>
      <c r="J1411" s="37"/>
      <c r="Q1411" s="38"/>
    </row>
    <row r="1412" spans="1:17" s="36" customFormat="1">
      <c r="A1412" s="902"/>
      <c r="G1412" s="37"/>
      <c r="I1412" s="39"/>
      <c r="J1412" s="37"/>
      <c r="Q1412" s="38"/>
    </row>
    <row r="1413" spans="1:17" s="36" customFormat="1">
      <c r="A1413" s="902"/>
      <c r="G1413" s="37"/>
      <c r="I1413" s="39"/>
      <c r="J1413" s="37"/>
      <c r="Q1413" s="38"/>
    </row>
    <row r="1414" spans="1:17" s="36" customFormat="1">
      <c r="A1414" s="902"/>
      <c r="G1414" s="37"/>
      <c r="I1414" s="39"/>
      <c r="J1414" s="37"/>
      <c r="Q1414" s="38"/>
    </row>
    <row r="1415" spans="1:17" s="36" customFormat="1">
      <c r="A1415" s="902"/>
      <c r="G1415" s="37"/>
      <c r="I1415" s="39"/>
      <c r="J1415" s="37"/>
      <c r="Q1415" s="38"/>
    </row>
    <row r="1416" spans="1:17" s="36" customFormat="1">
      <c r="A1416" s="902"/>
      <c r="G1416" s="37"/>
      <c r="I1416" s="39"/>
      <c r="J1416" s="37"/>
      <c r="Q1416" s="38"/>
    </row>
    <row r="1417" spans="1:17" s="36" customFormat="1">
      <c r="A1417" s="902"/>
      <c r="G1417" s="37"/>
      <c r="I1417" s="39"/>
      <c r="J1417" s="37"/>
      <c r="Q1417" s="38"/>
    </row>
    <row r="1418" spans="1:17" s="36" customFormat="1">
      <c r="A1418" s="902"/>
      <c r="G1418" s="37"/>
      <c r="I1418" s="39"/>
      <c r="J1418" s="37"/>
      <c r="Q1418" s="38"/>
    </row>
    <row r="1419" spans="1:17" s="36" customFormat="1">
      <c r="A1419" s="902"/>
      <c r="G1419" s="37"/>
      <c r="I1419" s="39"/>
      <c r="J1419" s="37"/>
      <c r="Q1419" s="38"/>
    </row>
    <row r="1420" spans="1:17" s="36" customFormat="1">
      <c r="A1420" s="902"/>
      <c r="G1420" s="37"/>
      <c r="I1420" s="39"/>
      <c r="J1420" s="37"/>
      <c r="Q1420" s="38"/>
    </row>
    <row r="1421" spans="1:17" s="36" customFormat="1">
      <c r="A1421" s="902"/>
      <c r="G1421" s="37"/>
      <c r="I1421" s="39"/>
      <c r="J1421" s="37"/>
      <c r="Q1421" s="38"/>
    </row>
    <row r="1422" spans="1:17" s="36" customFormat="1">
      <c r="A1422" s="902"/>
      <c r="G1422" s="37"/>
      <c r="I1422" s="39"/>
      <c r="J1422" s="37"/>
      <c r="Q1422" s="38"/>
    </row>
    <row r="1423" spans="1:17" s="36" customFormat="1">
      <c r="A1423" s="902"/>
      <c r="G1423" s="37"/>
      <c r="I1423" s="39"/>
      <c r="J1423" s="37"/>
      <c r="Q1423" s="38"/>
    </row>
    <row r="1424" spans="1:17" s="36" customFormat="1">
      <c r="A1424" s="902"/>
      <c r="G1424" s="37"/>
      <c r="I1424" s="39"/>
      <c r="J1424" s="37"/>
      <c r="Q1424" s="38"/>
    </row>
    <row r="1425" spans="1:17" s="36" customFormat="1">
      <c r="A1425" s="902"/>
      <c r="G1425" s="37"/>
      <c r="I1425" s="39"/>
      <c r="J1425" s="37"/>
      <c r="Q1425" s="38"/>
    </row>
    <row r="1426" spans="1:17" s="36" customFormat="1">
      <c r="A1426" s="902"/>
      <c r="G1426" s="37"/>
      <c r="I1426" s="39"/>
      <c r="J1426" s="37"/>
      <c r="Q1426" s="38"/>
    </row>
    <row r="1427" spans="1:17" s="36" customFormat="1">
      <c r="A1427" s="902"/>
      <c r="G1427" s="37"/>
      <c r="I1427" s="39"/>
      <c r="J1427" s="37"/>
      <c r="Q1427" s="38"/>
    </row>
    <row r="1428" spans="1:17" s="36" customFormat="1">
      <c r="A1428" s="902"/>
      <c r="G1428" s="37"/>
      <c r="I1428" s="39"/>
      <c r="J1428" s="37"/>
      <c r="Q1428" s="38"/>
    </row>
    <row r="1429" spans="1:17" s="36" customFormat="1">
      <c r="A1429" s="902"/>
      <c r="G1429" s="37"/>
      <c r="I1429" s="39"/>
      <c r="J1429" s="37"/>
      <c r="Q1429" s="38"/>
    </row>
    <row r="1430" spans="1:17" s="36" customFormat="1">
      <c r="A1430" s="902"/>
      <c r="G1430" s="37"/>
      <c r="I1430" s="39"/>
      <c r="J1430" s="37"/>
      <c r="Q1430" s="38"/>
    </row>
    <row r="1431" spans="1:17" s="36" customFormat="1">
      <c r="A1431" s="902"/>
      <c r="G1431" s="37"/>
      <c r="I1431" s="39"/>
      <c r="J1431" s="37"/>
      <c r="Q1431" s="38"/>
    </row>
    <row r="1432" spans="1:17" s="36" customFormat="1">
      <c r="A1432" s="902"/>
      <c r="G1432" s="37"/>
      <c r="I1432" s="39"/>
      <c r="J1432" s="37"/>
      <c r="Q1432" s="38"/>
    </row>
    <row r="1433" spans="1:17" s="36" customFormat="1">
      <c r="A1433" s="902"/>
      <c r="G1433" s="37"/>
      <c r="I1433" s="39"/>
      <c r="J1433" s="37"/>
      <c r="Q1433" s="38"/>
    </row>
    <row r="1434" spans="1:17" s="36" customFormat="1">
      <c r="A1434" s="902"/>
      <c r="G1434" s="37"/>
      <c r="I1434" s="39"/>
      <c r="J1434" s="37"/>
      <c r="Q1434" s="38"/>
    </row>
    <row r="1435" spans="1:17" s="36" customFormat="1">
      <c r="A1435" s="902"/>
      <c r="G1435" s="37"/>
      <c r="I1435" s="39"/>
      <c r="J1435" s="37"/>
      <c r="Q1435" s="38"/>
    </row>
    <row r="1436" spans="1:17" s="36" customFormat="1">
      <c r="A1436" s="902"/>
      <c r="G1436" s="37"/>
      <c r="I1436" s="39"/>
      <c r="J1436" s="37"/>
      <c r="Q1436" s="38"/>
    </row>
    <row r="1437" spans="1:17" s="36" customFormat="1">
      <c r="A1437" s="902"/>
      <c r="G1437" s="37"/>
      <c r="I1437" s="39"/>
      <c r="J1437" s="37"/>
      <c r="Q1437" s="38"/>
    </row>
    <row r="1438" spans="1:17" s="36" customFormat="1">
      <c r="A1438" s="902"/>
      <c r="G1438" s="37"/>
      <c r="I1438" s="39"/>
      <c r="J1438" s="37"/>
      <c r="Q1438" s="38"/>
    </row>
    <row r="1439" spans="1:17" s="36" customFormat="1">
      <c r="A1439" s="902"/>
      <c r="G1439" s="37"/>
      <c r="I1439" s="39"/>
      <c r="J1439" s="37"/>
      <c r="Q1439" s="38"/>
    </row>
    <row r="1440" spans="1:17" s="36" customFormat="1">
      <c r="A1440" s="902"/>
      <c r="G1440" s="37"/>
      <c r="I1440" s="39"/>
      <c r="J1440" s="37"/>
      <c r="Q1440" s="38"/>
    </row>
    <row r="1441" spans="1:17" s="36" customFormat="1">
      <c r="A1441" s="902"/>
      <c r="G1441" s="37"/>
      <c r="I1441" s="39"/>
      <c r="J1441" s="37"/>
      <c r="Q1441" s="38"/>
    </row>
    <row r="1442" spans="1:17" s="36" customFormat="1">
      <c r="A1442" s="902"/>
      <c r="G1442" s="37"/>
      <c r="I1442" s="39"/>
      <c r="J1442" s="37"/>
      <c r="Q1442" s="38"/>
    </row>
    <row r="1443" spans="1:17" s="36" customFormat="1">
      <c r="A1443" s="902"/>
      <c r="G1443" s="37"/>
      <c r="I1443" s="39"/>
      <c r="J1443" s="37"/>
      <c r="Q1443" s="38"/>
    </row>
    <row r="1444" spans="1:17" s="36" customFormat="1">
      <c r="A1444" s="902"/>
      <c r="G1444" s="37"/>
      <c r="I1444" s="39"/>
      <c r="J1444" s="37"/>
      <c r="Q1444" s="38"/>
    </row>
    <row r="1445" spans="1:17" s="36" customFormat="1">
      <c r="A1445" s="902"/>
      <c r="G1445" s="37"/>
      <c r="I1445" s="39"/>
      <c r="J1445" s="37"/>
      <c r="Q1445" s="38"/>
    </row>
    <row r="1446" spans="1:17" s="36" customFormat="1">
      <c r="A1446" s="902"/>
      <c r="G1446" s="37"/>
      <c r="I1446" s="39"/>
      <c r="J1446" s="37"/>
      <c r="Q1446" s="38"/>
    </row>
    <row r="1447" spans="1:17" s="36" customFormat="1">
      <c r="A1447" s="902"/>
      <c r="G1447" s="37"/>
      <c r="I1447" s="39"/>
      <c r="J1447" s="37"/>
      <c r="Q1447" s="38"/>
    </row>
    <row r="1448" spans="1:17" s="36" customFormat="1">
      <c r="A1448" s="902"/>
      <c r="G1448" s="37"/>
      <c r="I1448" s="39"/>
      <c r="J1448" s="37"/>
      <c r="Q1448" s="38"/>
    </row>
    <row r="1449" spans="1:17" s="36" customFormat="1">
      <c r="A1449" s="902"/>
      <c r="G1449" s="37"/>
      <c r="I1449" s="39"/>
      <c r="J1449" s="37"/>
      <c r="Q1449" s="38"/>
    </row>
    <row r="1450" spans="1:17" s="36" customFormat="1">
      <c r="A1450" s="902"/>
      <c r="G1450" s="37"/>
      <c r="I1450" s="39"/>
      <c r="J1450" s="37"/>
      <c r="Q1450" s="38"/>
    </row>
    <row r="1451" spans="1:17" s="36" customFormat="1">
      <c r="A1451" s="902"/>
      <c r="G1451" s="37"/>
      <c r="I1451" s="39"/>
      <c r="J1451" s="37"/>
      <c r="Q1451" s="38"/>
    </row>
    <row r="1452" spans="1:17" s="36" customFormat="1">
      <c r="A1452" s="902"/>
      <c r="G1452" s="37"/>
      <c r="I1452" s="39"/>
      <c r="J1452" s="37"/>
      <c r="Q1452" s="38"/>
    </row>
    <row r="1453" spans="1:17" s="36" customFormat="1">
      <c r="A1453" s="902"/>
      <c r="G1453" s="37"/>
      <c r="I1453" s="39"/>
      <c r="J1453" s="37"/>
      <c r="Q1453" s="38"/>
    </row>
    <row r="1454" spans="1:17" s="36" customFormat="1">
      <c r="A1454" s="902"/>
      <c r="G1454" s="37"/>
      <c r="I1454" s="39"/>
      <c r="J1454" s="37"/>
      <c r="Q1454" s="38"/>
    </row>
    <row r="1455" spans="1:17" s="36" customFormat="1">
      <c r="A1455" s="902"/>
      <c r="G1455" s="37"/>
      <c r="I1455" s="39"/>
      <c r="J1455" s="37"/>
      <c r="Q1455" s="38"/>
    </row>
    <row r="1456" spans="1:17" s="36" customFormat="1">
      <c r="A1456" s="902"/>
      <c r="G1456" s="37"/>
      <c r="I1456" s="39"/>
      <c r="J1456" s="37"/>
      <c r="Q1456" s="38"/>
    </row>
    <row r="1457" spans="1:17" s="36" customFormat="1">
      <c r="A1457" s="902"/>
      <c r="G1457" s="37"/>
      <c r="I1457" s="39"/>
      <c r="J1457" s="37"/>
      <c r="Q1457" s="38"/>
    </row>
    <row r="1458" spans="1:17" s="36" customFormat="1">
      <c r="A1458" s="902"/>
      <c r="G1458" s="37"/>
      <c r="I1458" s="39"/>
      <c r="J1458" s="37"/>
      <c r="Q1458" s="38"/>
    </row>
    <row r="1459" spans="1:17" s="36" customFormat="1">
      <c r="A1459" s="902"/>
      <c r="G1459" s="37"/>
      <c r="I1459" s="39"/>
      <c r="J1459" s="37"/>
      <c r="Q1459" s="38"/>
    </row>
    <row r="1460" spans="1:17" s="36" customFormat="1">
      <c r="A1460" s="902"/>
      <c r="G1460" s="37"/>
      <c r="I1460" s="39"/>
      <c r="J1460" s="37"/>
      <c r="Q1460" s="38"/>
    </row>
    <row r="1461" spans="1:17" s="36" customFormat="1">
      <c r="A1461" s="902"/>
      <c r="G1461" s="37"/>
      <c r="I1461" s="39"/>
      <c r="J1461" s="37"/>
      <c r="Q1461" s="38"/>
    </row>
    <row r="1462" spans="1:17" s="36" customFormat="1">
      <c r="A1462" s="902"/>
      <c r="G1462" s="37"/>
      <c r="I1462" s="39"/>
      <c r="J1462" s="37"/>
      <c r="Q1462" s="38"/>
    </row>
    <row r="1463" spans="1:17" s="36" customFormat="1">
      <c r="A1463" s="902"/>
      <c r="G1463" s="37"/>
      <c r="I1463" s="39"/>
      <c r="J1463" s="37"/>
      <c r="Q1463" s="38"/>
    </row>
    <row r="1464" spans="1:17" s="36" customFormat="1">
      <c r="A1464" s="902"/>
      <c r="G1464" s="37"/>
      <c r="I1464" s="39"/>
      <c r="J1464" s="37"/>
      <c r="Q1464" s="38"/>
    </row>
    <row r="1465" spans="1:17" s="36" customFormat="1">
      <c r="A1465" s="902"/>
      <c r="G1465" s="37"/>
      <c r="I1465" s="39"/>
      <c r="J1465" s="37"/>
      <c r="Q1465" s="38"/>
    </row>
    <row r="1466" spans="1:17" s="36" customFormat="1">
      <c r="A1466" s="902"/>
      <c r="G1466" s="37"/>
      <c r="I1466" s="39"/>
      <c r="J1466" s="37"/>
      <c r="Q1466" s="38"/>
    </row>
    <row r="1467" spans="1:17" s="36" customFormat="1">
      <c r="A1467" s="902"/>
      <c r="G1467" s="37"/>
      <c r="I1467" s="39"/>
      <c r="J1467" s="37"/>
      <c r="Q1467" s="38"/>
    </row>
    <row r="1468" spans="1:17" s="36" customFormat="1">
      <c r="A1468" s="902"/>
      <c r="G1468" s="37"/>
      <c r="I1468" s="39"/>
      <c r="J1468" s="37"/>
      <c r="Q1468" s="38"/>
    </row>
    <row r="1469" spans="1:17" s="36" customFormat="1">
      <c r="A1469" s="902"/>
      <c r="G1469" s="37"/>
      <c r="I1469" s="39"/>
      <c r="J1469" s="37"/>
      <c r="Q1469" s="38"/>
    </row>
    <row r="1470" spans="1:17" s="36" customFormat="1">
      <c r="A1470" s="902"/>
      <c r="G1470" s="37"/>
      <c r="I1470" s="39"/>
      <c r="J1470" s="37"/>
      <c r="Q1470" s="38"/>
    </row>
    <row r="1471" spans="1:17" s="36" customFormat="1">
      <c r="A1471" s="902"/>
      <c r="G1471" s="37"/>
      <c r="I1471" s="39"/>
      <c r="J1471" s="37"/>
      <c r="Q1471" s="38"/>
    </row>
    <row r="1472" spans="1:17" s="36" customFormat="1">
      <c r="A1472" s="902"/>
      <c r="G1472" s="37"/>
      <c r="I1472" s="39"/>
      <c r="J1472" s="37"/>
      <c r="Q1472" s="38"/>
    </row>
    <row r="1473" spans="1:17" s="36" customFormat="1">
      <c r="A1473" s="902"/>
      <c r="G1473" s="37"/>
      <c r="I1473" s="39"/>
      <c r="J1473" s="37"/>
      <c r="Q1473" s="38"/>
    </row>
    <row r="1474" spans="1:17" s="36" customFormat="1">
      <c r="A1474" s="902"/>
      <c r="G1474" s="37"/>
      <c r="I1474" s="39"/>
      <c r="J1474" s="37"/>
      <c r="Q1474" s="38"/>
    </row>
    <row r="1475" spans="1:17" s="36" customFormat="1">
      <c r="A1475" s="902"/>
      <c r="G1475" s="37"/>
      <c r="I1475" s="39"/>
      <c r="J1475" s="37"/>
      <c r="Q1475" s="38"/>
    </row>
    <row r="1476" spans="1:17" s="36" customFormat="1">
      <c r="A1476" s="902"/>
      <c r="G1476" s="37"/>
      <c r="I1476" s="39"/>
      <c r="J1476" s="37"/>
      <c r="Q1476" s="38"/>
    </row>
    <row r="1477" spans="1:17" s="36" customFormat="1">
      <c r="A1477" s="902"/>
      <c r="G1477" s="37"/>
      <c r="I1477" s="39"/>
      <c r="J1477" s="37"/>
      <c r="Q1477" s="38"/>
    </row>
    <row r="1478" spans="1:17" s="36" customFormat="1">
      <c r="A1478" s="902"/>
      <c r="G1478" s="37"/>
      <c r="I1478" s="39"/>
      <c r="J1478" s="37"/>
      <c r="Q1478" s="38"/>
    </row>
    <row r="1479" spans="1:17" s="36" customFormat="1">
      <c r="A1479" s="902"/>
      <c r="G1479" s="37"/>
      <c r="I1479" s="39"/>
      <c r="J1479" s="37"/>
      <c r="Q1479" s="38"/>
    </row>
    <row r="1480" spans="1:17" s="36" customFormat="1">
      <c r="A1480" s="902"/>
      <c r="G1480" s="37"/>
      <c r="I1480" s="39"/>
      <c r="J1480" s="37"/>
      <c r="Q1480" s="38"/>
    </row>
    <row r="1481" spans="1:17" s="36" customFormat="1">
      <c r="A1481" s="902"/>
      <c r="G1481" s="37"/>
      <c r="I1481" s="39"/>
      <c r="J1481" s="37"/>
      <c r="Q1481" s="38"/>
    </row>
    <row r="1482" spans="1:17" s="36" customFormat="1">
      <c r="A1482" s="902"/>
      <c r="G1482" s="37"/>
      <c r="I1482" s="39"/>
      <c r="J1482" s="37"/>
      <c r="Q1482" s="38"/>
    </row>
    <row r="1483" spans="1:17" s="36" customFormat="1">
      <c r="A1483" s="902"/>
      <c r="G1483" s="37"/>
      <c r="I1483" s="39"/>
      <c r="J1483" s="37"/>
      <c r="Q1483" s="38"/>
    </row>
    <row r="1484" spans="1:17" s="36" customFormat="1">
      <c r="A1484" s="902"/>
      <c r="G1484" s="37"/>
      <c r="I1484" s="39"/>
      <c r="J1484" s="37"/>
      <c r="Q1484" s="38"/>
    </row>
    <row r="1485" spans="1:17" s="36" customFormat="1">
      <c r="A1485" s="902"/>
      <c r="G1485" s="37"/>
      <c r="I1485" s="39"/>
      <c r="J1485" s="37"/>
      <c r="Q1485" s="38"/>
    </row>
    <row r="1486" spans="1:17" s="36" customFormat="1">
      <c r="A1486" s="902"/>
      <c r="G1486" s="37"/>
      <c r="I1486" s="39"/>
      <c r="J1486" s="37"/>
      <c r="Q1486" s="38"/>
    </row>
    <row r="1487" spans="1:17" s="36" customFormat="1">
      <c r="A1487" s="902"/>
      <c r="G1487" s="37"/>
      <c r="I1487" s="39"/>
      <c r="J1487" s="37"/>
      <c r="Q1487" s="38"/>
    </row>
    <row r="1488" spans="1:17" s="36" customFormat="1">
      <c r="A1488" s="902"/>
      <c r="G1488" s="37"/>
      <c r="I1488" s="39"/>
      <c r="J1488" s="37"/>
      <c r="Q1488" s="38"/>
    </row>
    <row r="1489" spans="1:17" s="36" customFormat="1">
      <c r="A1489" s="902"/>
      <c r="G1489" s="37"/>
      <c r="I1489" s="39"/>
      <c r="J1489" s="37"/>
      <c r="Q1489" s="38"/>
    </row>
    <row r="1490" spans="1:17" s="36" customFormat="1">
      <c r="A1490" s="902"/>
      <c r="G1490" s="37"/>
      <c r="I1490" s="39"/>
      <c r="J1490" s="37"/>
      <c r="Q1490" s="38"/>
    </row>
    <row r="1491" spans="1:17" s="36" customFormat="1">
      <c r="A1491" s="902"/>
      <c r="G1491" s="37"/>
      <c r="I1491" s="39"/>
      <c r="J1491" s="37"/>
      <c r="Q1491" s="38"/>
    </row>
    <row r="1492" spans="1:17" s="36" customFormat="1">
      <c r="A1492" s="902"/>
      <c r="G1492" s="37"/>
      <c r="I1492" s="39"/>
      <c r="J1492" s="37"/>
      <c r="Q1492" s="38"/>
    </row>
    <row r="1493" spans="1:17" s="36" customFormat="1">
      <c r="A1493" s="902"/>
      <c r="G1493" s="37"/>
      <c r="I1493" s="39"/>
      <c r="J1493" s="37"/>
      <c r="Q1493" s="38"/>
    </row>
    <row r="1494" spans="1:17" s="36" customFormat="1">
      <c r="A1494" s="902"/>
      <c r="G1494" s="37"/>
      <c r="I1494" s="39"/>
      <c r="J1494" s="37"/>
      <c r="Q1494" s="38"/>
    </row>
    <row r="1495" spans="1:17" s="36" customFormat="1">
      <c r="A1495" s="902"/>
      <c r="G1495" s="37"/>
      <c r="I1495" s="39"/>
      <c r="J1495" s="37"/>
      <c r="Q1495" s="38"/>
    </row>
    <row r="1496" spans="1:17" s="36" customFormat="1">
      <c r="A1496" s="902"/>
      <c r="G1496" s="37"/>
      <c r="I1496" s="39"/>
      <c r="J1496" s="37"/>
      <c r="Q1496" s="38"/>
    </row>
    <row r="1497" spans="1:17" s="36" customFormat="1">
      <c r="A1497" s="902"/>
      <c r="G1497" s="37"/>
      <c r="I1497" s="39"/>
      <c r="J1497" s="37"/>
      <c r="Q1497" s="38"/>
    </row>
    <row r="1498" spans="1:17" s="36" customFormat="1">
      <c r="A1498" s="902"/>
      <c r="G1498" s="37"/>
      <c r="I1498" s="39"/>
      <c r="J1498" s="37"/>
      <c r="Q1498" s="38"/>
    </row>
    <row r="1499" spans="1:17" s="36" customFormat="1">
      <c r="A1499" s="902"/>
      <c r="G1499" s="37"/>
      <c r="I1499" s="39"/>
      <c r="J1499" s="37"/>
      <c r="Q1499" s="38"/>
    </row>
    <row r="1500" spans="1:17" s="36" customFormat="1">
      <c r="A1500" s="902"/>
      <c r="G1500" s="37"/>
      <c r="I1500" s="39"/>
      <c r="J1500" s="37"/>
      <c r="Q1500" s="38"/>
    </row>
    <row r="1501" spans="1:17" s="36" customFormat="1">
      <c r="A1501" s="902"/>
      <c r="G1501" s="37"/>
      <c r="I1501" s="39"/>
      <c r="J1501" s="37"/>
      <c r="Q1501" s="38"/>
    </row>
    <row r="1502" spans="1:17" s="36" customFormat="1">
      <c r="A1502" s="902"/>
      <c r="G1502" s="37"/>
      <c r="I1502" s="39"/>
      <c r="J1502" s="37"/>
      <c r="Q1502" s="38"/>
    </row>
    <row r="1503" spans="1:17" s="36" customFormat="1">
      <c r="A1503" s="902"/>
      <c r="G1503" s="37"/>
      <c r="I1503" s="39"/>
      <c r="J1503" s="37"/>
      <c r="Q1503" s="38"/>
    </row>
    <row r="1504" spans="1:17" s="36" customFormat="1">
      <c r="A1504" s="902"/>
      <c r="G1504" s="37"/>
      <c r="I1504" s="39"/>
      <c r="J1504" s="37"/>
      <c r="Q1504" s="38"/>
    </row>
    <row r="1505" spans="1:17" s="36" customFormat="1">
      <c r="A1505" s="902"/>
      <c r="G1505" s="37"/>
      <c r="I1505" s="39"/>
      <c r="J1505" s="37"/>
      <c r="Q1505" s="38"/>
    </row>
    <row r="1506" spans="1:17" s="36" customFormat="1">
      <c r="A1506" s="902"/>
      <c r="G1506" s="37"/>
      <c r="I1506" s="39"/>
      <c r="J1506" s="37"/>
      <c r="Q1506" s="38"/>
    </row>
    <row r="1507" spans="1:17" s="36" customFormat="1">
      <c r="A1507" s="902"/>
      <c r="G1507" s="37"/>
      <c r="I1507" s="39"/>
      <c r="J1507" s="37"/>
      <c r="Q1507" s="38"/>
    </row>
    <row r="1508" spans="1:17" s="36" customFormat="1">
      <c r="A1508" s="902"/>
      <c r="G1508" s="37"/>
      <c r="I1508" s="39"/>
      <c r="J1508" s="37"/>
      <c r="Q1508" s="38"/>
    </row>
    <row r="1509" spans="1:17" s="36" customFormat="1">
      <c r="A1509" s="902"/>
      <c r="G1509" s="37"/>
      <c r="I1509" s="39"/>
      <c r="J1509" s="37"/>
      <c r="Q1509" s="38"/>
    </row>
    <row r="1510" spans="1:17" s="36" customFormat="1">
      <c r="A1510" s="902"/>
      <c r="G1510" s="37"/>
      <c r="I1510" s="39"/>
      <c r="J1510" s="37"/>
      <c r="Q1510" s="38"/>
    </row>
    <row r="1511" spans="1:17" s="36" customFormat="1">
      <c r="A1511" s="902"/>
      <c r="G1511" s="37"/>
      <c r="I1511" s="39"/>
      <c r="J1511" s="37"/>
      <c r="Q1511" s="38"/>
    </row>
    <row r="1512" spans="1:17" s="36" customFormat="1">
      <c r="A1512" s="902"/>
      <c r="G1512" s="37"/>
      <c r="I1512" s="39"/>
      <c r="J1512" s="37"/>
      <c r="Q1512" s="38"/>
    </row>
    <row r="1513" spans="1:17" s="36" customFormat="1">
      <c r="A1513" s="902"/>
      <c r="G1513" s="37"/>
      <c r="I1513" s="39"/>
      <c r="J1513" s="37"/>
      <c r="Q1513" s="38"/>
    </row>
    <row r="1514" spans="1:17" s="36" customFormat="1">
      <c r="A1514" s="902"/>
      <c r="G1514" s="37"/>
      <c r="I1514" s="39"/>
      <c r="J1514" s="37"/>
      <c r="Q1514" s="38"/>
    </row>
    <row r="1515" spans="1:17" s="36" customFormat="1">
      <c r="A1515" s="902"/>
      <c r="G1515" s="37"/>
      <c r="I1515" s="39"/>
      <c r="J1515" s="37"/>
      <c r="Q1515" s="38"/>
    </row>
    <row r="1516" spans="1:17" s="36" customFormat="1">
      <c r="A1516" s="902"/>
      <c r="G1516" s="37"/>
      <c r="I1516" s="39"/>
      <c r="J1516" s="37"/>
      <c r="Q1516" s="38"/>
    </row>
    <row r="1517" spans="1:17" s="36" customFormat="1">
      <c r="A1517" s="902"/>
      <c r="G1517" s="37"/>
      <c r="I1517" s="39"/>
      <c r="J1517" s="37"/>
      <c r="Q1517" s="38"/>
    </row>
    <row r="1518" spans="1:17" s="36" customFormat="1">
      <c r="A1518" s="902"/>
      <c r="G1518" s="37"/>
      <c r="I1518" s="39"/>
      <c r="J1518" s="37"/>
      <c r="Q1518" s="38"/>
    </row>
    <row r="1519" spans="1:17" s="36" customFormat="1">
      <c r="A1519" s="902"/>
      <c r="G1519" s="37"/>
      <c r="I1519" s="39"/>
      <c r="J1519" s="37"/>
      <c r="Q1519" s="38"/>
    </row>
    <row r="1520" spans="1:17" s="36" customFormat="1">
      <c r="A1520" s="902"/>
      <c r="G1520" s="37"/>
      <c r="I1520" s="39"/>
      <c r="J1520" s="37"/>
      <c r="Q1520" s="38"/>
    </row>
    <row r="1521" spans="1:17" s="36" customFormat="1">
      <c r="A1521" s="902"/>
      <c r="G1521" s="37"/>
      <c r="I1521" s="39"/>
      <c r="J1521" s="37"/>
      <c r="Q1521" s="38"/>
    </row>
    <row r="1522" spans="1:17" s="36" customFormat="1">
      <c r="A1522" s="902"/>
      <c r="G1522" s="37"/>
      <c r="I1522" s="39"/>
      <c r="J1522" s="37"/>
      <c r="Q1522" s="38"/>
    </row>
    <row r="1523" spans="1:17" s="36" customFormat="1">
      <c r="A1523" s="902"/>
      <c r="G1523" s="37"/>
      <c r="I1523" s="39"/>
      <c r="J1523" s="37"/>
      <c r="Q1523" s="38"/>
    </row>
    <row r="1524" spans="1:17" s="36" customFormat="1">
      <c r="A1524" s="902"/>
      <c r="G1524" s="37"/>
      <c r="I1524" s="39"/>
      <c r="J1524" s="37"/>
      <c r="Q1524" s="38"/>
    </row>
    <row r="1525" spans="1:17" s="36" customFormat="1">
      <c r="A1525" s="902"/>
      <c r="G1525" s="37"/>
      <c r="I1525" s="39"/>
      <c r="J1525" s="37"/>
      <c r="Q1525" s="38"/>
    </row>
    <row r="1526" spans="1:17" s="36" customFormat="1">
      <c r="A1526" s="902"/>
      <c r="G1526" s="37"/>
      <c r="I1526" s="39"/>
      <c r="J1526" s="37"/>
      <c r="Q1526" s="38"/>
    </row>
    <row r="1527" spans="1:17" s="36" customFormat="1">
      <c r="A1527" s="902"/>
      <c r="G1527" s="37"/>
      <c r="I1527" s="39"/>
      <c r="J1527" s="37"/>
      <c r="Q1527" s="38"/>
    </row>
    <row r="1528" spans="1:17" s="36" customFormat="1">
      <c r="A1528" s="902"/>
      <c r="G1528" s="37"/>
      <c r="I1528" s="39"/>
      <c r="J1528" s="37"/>
      <c r="Q1528" s="38"/>
    </row>
    <row r="1529" spans="1:17" s="36" customFormat="1">
      <c r="A1529" s="902"/>
      <c r="G1529" s="37"/>
      <c r="I1529" s="39"/>
      <c r="J1529" s="37"/>
      <c r="Q1529" s="38"/>
    </row>
    <row r="1530" spans="1:17" s="36" customFormat="1">
      <c r="A1530" s="902"/>
      <c r="G1530" s="37"/>
      <c r="I1530" s="39"/>
      <c r="J1530" s="37"/>
      <c r="Q1530" s="38"/>
    </row>
    <row r="1531" spans="1:17" s="36" customFormat="1">
      <c r="A1531" s="902"/>
      <c r="G1531" s="37"/>
      <c r="I1531" s="39"/>
      <c r="J1531" s="37"/>
      <c r="Q1531" s="38"/>
    </row>
    <row r="1532" spans="1:17" s="36" customFormat="1">
      <c r="A1532" s="902"/>
      <c r="G1532" s="37"/>
      <c r="I1532" s="39"/>
      <c r="J1532" s="37"/>
      <c r="Q1532" s="38"/>
    </row>
    <row r="1533" spans="1:17" s="36" customFormat="1">
      <c r="A1533" s="902"/>
      <c r="G1533" s="37"/>
      <c r="I1533" s="39"/>
      <c r="J1533" s="37"/>
      <c r="Q1533" s="38"/>
    </row>
    <row r="1534" spans="1:17" s="36" customFormat="1">
      <c r="A1534" s="902"/>
      <c r="G1534" s="37"/>
      <c r="I1534" s="39"/>
      <c r="J1534" s="37"/>
      <c r="Q1534" s="38"/>
    </row>
    <row r="1535" spans="1:17" s="36" customFormat="1">
      <c r="A1535" s="902"/>
      <c r="G1535" s="37"/>
      <c r="I1535" s="39"/>
      <c r="J1535" s="37"/>
      <c r="Q1535" s="38"/>
    </row>
    <row r="1536" spans="1:17" s="36" customFormat="1">
      <c r="A1536" s="902"/>
      <c r="G1536" s="37"/>
      <c r="I1536" s="39"/>
      <c r="J1536" s="37"/>
      <c r="Q1536" s="38"/>
    </row>
    <row r="1537" spans="1:17" s="36" customFormat="1">
      <c r="A1537" s="902"/>
      <c r="G1537" s="37"/>
      <c r="I1537" s="39"/>
      <c r="J1537" s="37"/>
      <c r="Q1537" s="38"/>
    </row>
    <row r="1538" spans="1:17" s="36" customFormat="1">
      <c r="A1538" s="902"/>
      <c r="G1538" s="37"/>
      <c r="I1538" s="39"/>
      <c r="J1538" s="37"/>
      <c r="Q1538" s="38"/>
    </row>
    <row r="1539" spans="1:17" s="36" customFormat="1">
      <c r="A1539" s="902"/>
      <c r="G1539" s="37"/>
      <c r="I1539" s="39"/>
      <c r="J1539" s="37"/>
      <c r="Q1539" s="38"/>
    </row>
    <row r="1540" spans="1:17" s="36" customFormat="1">
      <c r="A1540" s="902"/>
      <c r="G1540" s="37"/>
      <c r="I1540" s="39"/>
      <c r="J1540" s="37"/>
      <c r="Q1540" s="38"/>
    </row>
    <row r="1541" spans="1:17" s="36" customFormat="1">
      <c r="A1541" s="902"/>
      <c r="G1541" s="37"/>
      <c r="I1541" s="39"/>
      <c r="J1541" s="37"/>
      <c r="Q1541" s="38"/>
    </row>
    <row r="1542" spans="1:17" s="36" customFormat="1">
      <c r="A1542" s="902"/>
      <c r="G1542" s="37"/>
      <c r="I1542" s="39"/>
      <c r="J1542" s="37"/>
      <c r="Q1542" s="38"/>
    </row>
    <row r="1543" spans="1:17" s="36" customFormat="1">
      <c r="A1543" s="902"/>
      <c r="G1543" s="37"/>
      <c r="I1543" s="39"/>
      <c r="J1543" s="37"/>
      <c r="Q1543" s="38"/>
    </row>
    <row r="1544" spans="1:17" s="36" customFormat="1">
      <c r="A1544" s="902"/>
      <c r="G1544" s="37"/>
      <c r="I1544" s="39"/>
      <c r="J1544" s="37"/>
      <c r="Q1544" s="38"/>
    </row>
    <row r="1545" spans="1:17" s="36" customFormat="1">
      <c r="A1545" s="902"/>
      <c r="G1545" s="37"/>
      <c r="I1545" s="39"/>
      <c r="J1545" s="37"/>
      <c r="Q1545" s="38"/>
    </row>
    <row r="1546" spans="1:17" s="36" customFormat="1">
      <c r="A1546" s="902"/>
      <c r="G1546" s="37"/>
      <c r="I1546" s="39"/>
      <c r="J1546" s="37"/>
      <c r="Q1546" s="38"/>
    </row>
    <row r="1547" spans="1:17" s="36" customFormat="1">
      <c r="A1547" s="902"/>
      <c r="G1547" s="37"/>
      <c r="I1547" s="39"/>
      <c r="J1547" s="37"/>
      <c r="Q1547" s="38"/>
    </row>
    <row r="1548" spans="1:17" s="36" customFormat="1">
      <c r="A1548" s="902"/>
      <c r="G1548" s="37"/>
      <c r="I1548" s="39"/>
      <c r="J1548" s="37"/>
      <c r="Q1548" s="38"/>
    </row>
    <row r="1549" spans="1:17" s="36" customFormat="1">
      <c r="A1549" s="902"/>
      <c r="G1549" s="37"/>
      <c r="I1549" s="39"/>
      <c r="J1549" s="37"/>
      <c r="Q1549" s="38"/>
    </row>
    <row r="1550" spans="1:17" s="36" customFormat="1">
      <c r="A1550" s="902"/>
      <c r="G1550" s="37"/>
      <c r="I1550" s="39"/>
      <c r="J1550" s="37"/>
      <c r="Q1550" s="38"/>
    </row>
    <row r="1551" spans="1:17" s="36" customFormat="1">
      <c r="A1551" s="902"/>
      <c r="G1551" s="37"/>
      <c r="I1551" s="39"/>
      <c r="J1551" s="37"/>
      <c r="Q1551" s="38"/>
    </row>
    <row r="1552" spans="1:17" s="36" customFormat="1">
      <c r="A1552" s="902"/>
      <c r="G1552" s="37"/>
      <c r="I1552" s="39"/>
      <c r="J1552" s="37"/>
      <c r="Q1552" s="38"/>
    </row>
    <row r="1553" spans="1:17" s="36" customFormat="1">
      <c r="A1553" s="902"/>
      <c r="G1553" s="37"/>
      <c r="I1553" s="39"/>
      <c r="J1553" s="37"/>
      <c r="Q1553" s="38"/>
    </row>
    <row r="1554" spans="1:17" s="36" customFormat="1">
      <c r="A1554" s="902"/>
      <c r="G1554" s="37"/>
      <c r="I1554" s="39"/>
      <c r="J1554" s="37"/>
      <c r="Q1554" s="38"/>
    </row>
    <row r="1555" spans="1:17" s="36" customFormat="1">
      <c r="A1555" s="902"/>
      <c r="G1555" s="37"/>
      <c r="I1555" s="39"/>
      <c r="J1555" s="37"/>
      <c r="Q1555" s="38"/>
    </row>
    <row r="1556" spans="1:17" s="36" customFormat="1">
      <c r="A1556" s="902"/>
      <c r="G1556" s="37"/>
      <c r="I1556" s="39"/>
      <c r="J1556" s="37"/>
      <c r="Q1556" s="38"/>
    </row>
    <row r="1557" spans="1:17" s="36" customFormat="1">
      <c r="A1557" s="902"/>
      <c r="G1557" s="37"/>
      <c r="I1557" s="39"/>
      <c r="J1557" s="37"/>
      <c r="Q1557" s="38"/>
    </row>
    <row r="1558" spans="1:17" s="36" customFormat="1">
      <c r="A1558" s="902"/>
      <c r="G1558" s="37"/>
      <c r="I1558" s="39"/>
      <c r="J1558" s="37"/>
      <c r="Q1558" s="38"/>
    </row>
    <row r="1559" spans="1:17" s="36" customFormat="1">
      <c r="A1559" s="902"/>
      <c r="G1559" s="37"/>
      <c r="I1559" s="39"/>
      <c r="J1559" s="37"/>
      <c r="Q1559" s="38"/>
    </row>
    <row r="1560" spans="1:17" s="36" customFormat="1">
      <c r="A1560" s="902"/>
      <c r="G1560" s="37"/>
      <c r="I1560" s="39"/>
      <c r="J1560" s="37"/>
      <c r="Q1560" s="38"/>
    </row>
    <row r="1561" spans="1:17" s="36" customFormat="1">
      <c r="A1561" s="902"/>
      <c r="G1561" s="37"/>
      <c r="I1561" s="39"/>
      <c r="J1561" s="37"/>
      <c r="Q1561" s="38"/>
    </row>
    <row r="1562" spans="1:17" s="36" customFormat="1">
      <c r="A1562" s="902"/>
      <c r="G1562" s="37"/>
      <c r="I1562" s="39"/>
      <c r="J1562" s="37"/>
      <c r="Q1562" s="38"/>
    </row>
    <row r="1563" spans="1:17" s="36" customFormat="1">
      <c r="A1563" s="902"/>
      <c r="G1563" s="37"/>
      <c r="I1563" s="39"/>
      <c r="J1563" s="37"/>
      <c r="Q1563" s="38"/>
    </row>
    <row r="1564" spans="1:17" s="36" customFormat="1">
      <c r="A1564" s="902"/>
      <c r="G1564" s="37"/>
      <c r="I1564" s="39"/>
      <c r="J1564" s="37"/>
      <c r="Q1564" s="38"/>
    </row>
    <row r="1565" spans="1:17" s="36" customFormat="1">
      <c r="A1565" s="902"/>
      <c r="G1565" s="37"/>
      <c r="I1565" s="39"/>
      <c r="J1565" s="37"/>
      <c r="Q1565" s="38"/>
    </row>
    <row r="1566" spans="1:17" s="36" customFormat="1">
      <c r="A1566" s="902"/>
      <c r="G1566" s="37"/>
      <c r="I1566" s="39"/>
      <c r="J1566" s="37"/>
      <c r="Q1566" s="38"/>
    </row>
    <row r="1567" spans="1:17" s="36" customFormat="1">
      <c r="A1567" s="902"/>
      <c r="G1567" s="37"/>
      <c r="I1567" s="39"/>
      <c r="J1567" s="37"/>
      <c r="Q1567" s="38"/>
    </row>
    <row r="1568" spans="1:17" s="36" customFormat="1">
      <c r="A1568" s="902"/>
      <c r="G1568" s="37"/>
      <c r="I1568" s="39"/>
      <c r="J1568" s="37"/>
      <c r="Q1568" s="38"/>
    </row>
    <row r="1569" spans="1:17" s="36" customFormat="1">
      <c r="A1569" s="902"/>
      <c r="G1569" s="37"/>
      <c r="I1569" s="39"/>
      <c r="J1569" s="37"/>
      <c r="Q1569" s="38"/>
    </row>
    <row r="1570" spans="1:17" s="36" customFormat="1">
      <c r="A1570" s="902"/>
      <c r="G1570" s="37"/>
      <c r="I1570" s="39"/>
      <c r="J1570" s="37"/>
      <c r="Q1570" s="38"/>
    </row>
    <row r="1571" spans="1:17" s="36" customFormat="1">
      <c r="A1571" s="902"/>
      <c r="G1571" s="37"/>
      <c r="I1571" s="39"/>
      <c r="J1571" s="37"/>
      <c r="Q1571" s="38"/>
    </row>
    <row r="1572" spans="1:17" s="36" customFormat="1">
      <c r="A1572" s="902"/>
      <c r="G1572" s="37"/>
      <c r="I1572" s="39"/>
      <c r="J1572" s="37"/>
      <c r="Q1572" s="38"/>
    </row>
    <row r="1573" spans="1:17" s="36" customFormat="1">
      <c r="A1573" s="902"/>
      <c r="G1573" s="37"/>
      <c r="I1573" s="39"/>
      <c r="J1573" s="37"/>
      <c r="Q1573" s="38"/>
    </row>
    <row r="1574" spans="1:17" s="36" customFormat="1">
      <c r="A1574" s="902"/>
      <c r="G1574" s="37"/>
      <c r="I1574" s="39"/>
      <c r="J1574" s="37"/>
      <c r="Q1574" s="38"/>
    </row>
    <row r="1575" spans="1:17" s="36" customFormat="1">
      <c r="A1575" s="902"/>
      <c r="G1575" s="37"/>
      <c r="I1575" s="39"/>
      <c r="J1575" s="37"/>
      <c r="Q1575" s="38"/>
    </row>
    <row r="1576" spans="1:17" s="36" customFormat="1">
      <c r="A1576" s="902"/>
      <c r="G1576" s="37"/>
      <c r="I1576" s="39"/>
      <c r="J1576" s="37"/>
      <c r="Q1576" s="38"/>
    </row>
    <row r="1577" spans="1:17" s="36" customFormat="1">
      <c r="A1577" s="902"/>
      <c r="G1577" s="37"/>
      <c r="I1577" s="39"/>
      <c r="J1577" s="37"/>
      <c r="Q1577" s="38"/>
    </row>
    <row r="1578" spans="1:17" s="36" customFormat="1">
      <c r="A1578" s="902"/>
      <c r="G1578" s="37"/>
      <c r="I1578" s="39"/>
      <c r="J1578" s="37"/>
      <c r="Q1578" s="38"/>
    </row>
    <row r="1579" spans="1:17" s="36" customFormat="1">
      <c r="A1579" s="902"/>
      <c r="G1579" s="37"/>
      <c r="I1579" s="39"/>
      <c r="J1579" s="37"/>
      <c r="Q1579" s="38"/>
    </row>
    <row r="1580" spans="1:17" s="36" customFormat="1">
      <c r="A1580" s="902"/>
      <c r="G1580" s="37"/>
      <c r="I1580" s="39"/>
      <c r="J1580" s="37"/>
      <c r="Q1580" s="38"/>
    </row>
    <row r="1581" spans="1:17" s="36" customFormat="1">
      <c r="A1581" s="902"/>
      <c r="G1581" s="37"/>
      <c r="I1581" s="39"/>
      <c r="J1581" s="37"/>
      <c r="Q1581" s="38"/>
    </row>
    <row r="1582" spans="1:17" s="36" customFormat="1">
      <c r="A1582" s="902"/>
      <c r="G1582" s="37"/>
      <c r="I1582" s="39"/>
      <c r="J1582" s="37"/>
      <c r="Q1582" s="38"/>
    </row>
    <row r="1583" spans="1:17" s="36" customFormat="1">
      <c r="A1583" s="902"/>
      <c r="G1583" s="37"/>
      <c r="I1583" s="39"/>
      <c r="J1583" s="37"/>
      <c r="Q1583" s="38"/>
    </row>
    <row r="1584" spans="1:17" s="36" customFormat="1">
      <c r="A1584" s="902"/>
      <c r="G1584" s="37"/>
      <c r="I1584" s="39"/>
      <c r="J1584" s="37"/>
      <c r="Q1584" s="38"/>
    </row>
    <row r="1585" spans="1:17" s="36" customFormat="1">
      <c r="A1585" s="902"/>
      <c r="G1585" s="37"/>
      <c r="I1585" s="39"/>
      <c r="J1585" s="37"/>
      <c r="Q1585" s="38"/>
    </row>
    <row r="1586" spans="1:17" s="36" customFormat="1">
      <c r="A1586" s="902"/>
      <c r="G1586" s="37"/>
      <c r="I1586" s="39"/>
      <c r="J1586" s="37"/>
      <c r="Q1586" s="38"/>
    </row>
    <row r="1587" spans="1:17" s="36" customFormat="1">
      <c r="A1587" s="902"/>
      <c r="G1587" s="37"/>
      <c r="I1587" s="39"/>
      <c r="J1587" s="37"/>
      <c r="Q1587" s="38"/>
    </row>
    <row r="1588" spans="1:17" s="36" customFormat="1">
      <c r="A1588" s="902"/>
      <c r="G1588" s="37"/>
      <c r="I1588" s="39"/>
      <c r="J1588" s="37"/>
      <c r="Q1588" s="38"/>
    </row>
    <row r="1589" spans="1:17" s="36" customFormat="1">
      <c r="A1589" s="902"/>
      <c r="G1589" s="37"/>
      <c r="I1589" s="39"/>
      <c r="J1589" s="37"/>
      <c r="Q1589" s="38"/>
    </row>
    <row r="1590" spans="1:17" s="36" customFormat="1">
      <c r="A1590" s="902"/>
      <c r="G1590" s="37"/>
      <c r="I1590" s="39"/>
      <c r="J1590" s="37"/>
      <c r="Q1590" s="38"/>
    </row>
    <row r="1591" spans="1:17" s="36" customFormat="1">
      <c r="A1591" s="902"/>
      <c r="G1591" s="37"/>
      <c r="I1591" s="39"/>
      <c r="J1591" s="37"/>
      <c r="Q1591" s="38"/>
    </row>
    <row r="1592" spans="1:17" s="36" customFormat="1">
      <c r="A1592" s="902"/>
      <c r="G1592" s="37"/>
      <c r="I1592" s="39"/>
      <c r="J1592" s="37"/>
      <c r="Q1592" s="38"/>
    </row>
    <row r="1593" spans="1:17" s="36" customFormat="1">
      <c r="A1593" s="902"/>
      <c r="G1593" s="37"/>
      <c r="I1593" s="39"/>
      <c r="J1593" s="37"/>
      <c r="Q1593" s="38"/>
    </row>
    <row r="1594" spans="1:17" s="36" customFormat="1">
      <c r="A1594" s="902"/>
      <c r="G1594" s="37"/>
      <c r="I1594" s="39"/>
      <c r="J1594" s="37"/>
      <c r="Q1594" s="38"/>
    </row>
    <row r="1595" spans="1:17" s="36" customFormat="1">
      <c r="A1595" s="902"/>
      <c r="G1595" s="37"/>
      <c r="I1595" s="39"/>
      <c r="J1595" s="37"/>
      <c r="Q1595" s="38"/>
    </row>
    <row r="1596" spans="1:17" s="36" customFormat="1">
      <c r="A1596" s="902"/>
      <c r="G1596" s="37"/>
      <c r="I1596" s="39"/>
      <c r="J1596" s="37"/>
      <c r="Q1596" s="38"/>
    </row>
    <row r="1597" spans="1:17" s="36" customFormat="1">
      <c r="A1597" s="902"/>
      <c r="G1597" s="37"/>
      <c r="I1597" s="39"/>
      <c r="J1597" s="37"/>
      <c r="Q1597" s="38"/>
    </row>
    <row r="1598" spans="1:17" s="36" customFormat="1">
      <c r="A1598" s="902"/>
      <c r="G1598" s="37"/>
      <c r="I1598" s="39"/>
      <c r="J1598" s="37"/>
      <c r="Q1598" s="38"/>
    </row>
    <row r="1599" spans="1:17" s="36" customFormat="1">
      <c r="A1599" s="902"/>
      <c r="G1599" s="37"/>
      <c r="I1599" s="39"/>
      <c r="J1599" s="37"/>
      <c r="Q1599" s="38"/>
    </row>
    <row r="1600" spans="1:17" s="36" customFormat="1">
      <c r="A1600" s="902"/>
      <c r="G1600" s="37"/>
      <c r="I1600" s="39"/>
      <c r="J1600" s="37"/>
      <c r="Q1600" s="38"/>
    </row>
    <row r="1601" spans="1:17" s="36" customFormat="1">
      <c r="A1601" s="902"/>
      <c r="G1601" s="37"/>
      <c r="I1601" s="39"/>
      <c r="J1601" s="37"/>
      <c r="Q1601" s="38"/>
    </row>
    <row r="1602" spans="1:17" s="36" customFormat="1">
      <c r="A1602" s="902"/>
      <c r="G1602" s="37"/>
      <c r="I1602" s="39"/>
      <c r="J1602" s="37"/>
      <c r="Q1602" s="38"/>
    </row>
    <row r="1603" spans="1:17" s="36" customFormat="1">
      <c r="A1603" s="902"/>
      <c r="G1603" s="37"/>
      <c r="I1603" s="39"/>
      <c r="J1603" s="37"/>
      <c r="Q1603" s="38"/>
    </row>
    <row r="1604" spans="1:17" s="36" customFormat="1">
      <c r="A1604" s="902"/>
      <c r="G1604" s="37"/>
      <c r="I1604" s="39"/>
      <c r="J1604" s="37"/>
      <c r="Q1604" s="38"/>
    </row>
    <row r="1605" spans="1:17" s="36" customFormat="1">
      <c r="A1605" s="902"/>
      <c r="G1605" s="37"/>
      <c r="I1605" s="39"/>
      <c r="J1605" s="37"/>
      <c r="Q1605" s="38"/>
    </row>
    <row r="1606" spans="1:17" s="36" customFormat="1">
      <c r="A1606" s="902"/>
      <c r="G1606" s="37"/>
      <c r="I1606" s="39"/>
      <c r="J1606" s="37"/>
      <c r="Q1606" s="38"/>
    </row>
    <row r="1607" spans="1:17" s="36" customFormat="1">
      <c r="A1607" s="902"/>
      <c r="G1607" s="37"/>
      <c r="I1607" s="39"/>
      <c r="J1607" s="37"/>
      <c r="Q1607" s="38"/>
    </row>
    <row r="1608" spans="1:17" s="36" customFormat="1">
      <c r="A1608" s="902"/>
      <c r="G1608" s="37"/>
      <c r="I1608" s="39"/>
      <c r="J1608" s="37"/>
      <c r="Q1608" s="38"/>
    </row>
    <row r="1609" spans="1:17" s="36" customFormat="1">
      <c r="A1609" s="902"/>
      <c r="G1609" s="37"/>
      <c r="I1609" s="39"/>
      <c r="J1609" s="37"/>
      <c r="Q1609" s="38"/>
    </row>
    <row r="1610" spans="1:17" s="36" customFormat="1">
      <c r="A1610" s="902"/>
      <c r="G1610" s="37"/>
      <c r="I1610" s="39"/>
      <c r="J1610" s="37"/>
      <c r="Q1610" s="38"/>
    </row>
    <row r="1611" spans="1:17" s="36" customFormat="1">
      <c r="A1611" s="902"/>
      <c r="G1611" s="37"/>
      <c r="I1611" s="39"/>
      <c r="J1611" s="37"/>
      <c r="Q1611" s="38"/>
    </row>
    <row r="1612" spans="1:17" s="36" customFormat="1">
      <c r="A1612" s="902"/>
      <c r="G1612" s="37"/>
      <c r="I1612" s="39"/>
      <c r="J1612" s="37"/>
      <c r="Q1612" s="38"/>
    </row>
    <row r="1613" spans="1:17" s="36" customFormat="1">
      <c r="A1613" s="902"/>
      <c r="G1613" s="37"/>
      <c r="I1613" s="39"/>
      <c r="J1613" s="37"/>
      <c r="Q1613" s="38"/>
    </row>
    <row r="1614" spans="1:17" s="36" customFormat="1">
      <c r="A1614" s="902"/>
      <c r="G1614" s="37"/>
      <c r="I1614" s="39"/>
      <c r="J1614" s="37"/>
      <c r="Q1614" s="38"/>
    </row>
    <row r="1615" spans="1:17" s="36" customFormat="1">
      <c r="A1615" s="902"/>
      <c r="G1615" s="37"/>
      <c r="I1615" s="39"/>
      <c r="J1615" s="37"/>
      <c r="Q1615" s="38"/>
    </row>
    <row r="1616" spans="1:17" s="36" customFormat="1">
      <c r="A1616" s="902"/>
      <c r="G1616" s="37"/>
      <c r="I1616" s="39"/>
      <c r="J1616" s="37"/>
      <c r="Q1616" s="38"/>
    </row>
    <row r="1617" spans="1:17" s="36" customFormat="1">
      <c r="A1617" s="902"/>
      <c r="G1617" s="37"/>
      <c r="I1617" s="39"/>
      <c r="J1617" s="37"/>
      <c r="Q1617" s="38"/>
    </row>
    <row r="1618" spans="1:17" s="36" customFormat="1">
      <c r="A1618" s="902"/>
      <c r="G1618" s="37"/>
      <c r="I1618" s="39"/>
      <c r="J1618" s="37"/>
      <c r="Q1618" s="38"/>
    </row>
    <row r="1619" spans="1:17" s="36" customFormat="1">
      <c r="A1619" s="902"/>
      <c r="G1619" s="37"/>
      <c r="I1619" s="39"/>
      <c r="J1619" s="37"/>
      <c r="Q1619" s="38"/>
    </row>
    <row r="1620" spans="1:17" s="36" customFormat="1">
      <c r="A1620" s="902"/>
      <c r="G1620" s="37"/>
      <c r="I1620" s="39"/>
      <c r="J1620" s="37"/>
      <c r="Q1620" s="38"/>
    </row>
    <row r="1621" spans="1:17" s="36" customFormat="1">
      <c r="A1621" s="902"/>
      <c r="G1621" s="37"/>
      <c r="I1621" s="39"/>
      <c r="J1621" s="37"/>
      <c r="Q1621" s="38"/>
    </row>
    <row r="1622" spans="1:17" s="36" customFormat="1">
      <c r="A1622" s="902"/>
      <c r="G1622" s="37"/>
      <c r="I1622" s="39"/>
      <c r="J1622" s="37"/>
      <c r="Q1622" s="38"/>
    </row>
    <row r="1623" spans="1:17" s="36" customFormat="1">
      <c r="A1623" s="902"/>
      <c r="G1623" s="37"/>
      <c r="I1623" s="39"/>
      <c r="J1623" s="37"/>
      <c r="Q1623" s="38"/>
    </row>
    <row r="1624" spans="1:17" s="36" customFormat="1">
      <c r="A1624" s="902"/>
      <c r="G1624" s="37"/>
      <c r="I1624" s="39"/>
      <c r="J1624" s="37"/>
      <c r="Q1624" s="38"/>
    </row>
    <row r="1625" spans="1:17" s="36" customFormat="1">
      <c r="A1625" s="902"/>
      <c r="G1625" s="37"/>
      <c r="I1625" s="39"/>
      <c r="J1625" s="37"/>
      <c r="Q1625" s="38"/>
    </row>
    <row r="1626" spans="1:17" s="36" customFormat="1">
      <c r="A1626" s="902"/>
      <c r="G1626" s="37"/>
      <c r="I1626" s="39"/>
      <c r="J1626" s="37"/>
      <c r="Q1626" s="38"/>
    </row>
    <row r="1627" spans="1:17" s="36" customFormat="1">
      <c r="A1627" s="902"/>
      <c r="G1627" s="37"/>
      <c r="I1627" s="39"/>
      <c r="J1627" s="37"/>
      <c r="Q1627" s="38"/>
    </row>
    <row r="1628" spans="1:17" s="36" customFormat="1">
      <c r="A1628" s="902"/>
      <c r="G1628" s="37"/>
      <c r="I1628" s="39"/>
      <c r="J1628" s="37"/>
      <c r="Q1628" s="38"/>
    </row>
    <row r="1629" spans="1:17" s="36" customFormat="1">
      <c r="A1629" s="902"/>
      <c r="G1629" s="37"/>
      <c r="I1629" s="39"/>
      <c r="J1629" s="37"/>
      <c r="Q1629" s="38"/>
    </row>
    <row r="1630" spans="1:17" s="36" customFormat="1">
      <c r="A1630" s="902"/>
      <c r="G1630" s="37"/>
      <c r="I1630" s="39"/>
      <c r="J1630" s="37"/>
      <c r="Q1630" s="38"/>
    </row>
    <row r="1631" spans="1:17" s="36" customFormat="1">
      <c r="A1631" s="902"/>
      <c r="G1631" s="37"/>
      <c r="I1631" s="39"/>
      <c r="J1631" s="37"/>
      <c r="Q1631" s="38"/>
    </row>
    <row r="1632" spans="1:17" s="36" customFormat="1">
      <c r="A1632" s="902"/>
      <c r="G1632" s="37"/>
      <c r="I1632" s="39"/>
      <c r="J1632" s="37"/>
      <c r="Q1632" s="38"/>
    </row>
    <row r="1633" spans="1:17" s="36" customFormat="1">
      <c r="A1633" s="902"/>
      <c r="G1633" s="37"/>
      <c r="I1633" s="39"/>
      <c r="J1633" s="37"/>
      <c r="Q1633" s="38"/>
    </row>
    <row r="1634" spans="1:17" s="36" customFormat="1">
      <c r="A1634" s="902"/>
      <c r="G1634" s="37"/>
      <c r="I1634" s="39"/>
      <c r="J1634" s="37"/>
      <c r="Q1634" s="38"/>
    </row>
    <row r="1635" spans="1:17" s="36" customFormat="1">
      <c r="A1635" s="902"/>
      <c r="G1635" s="37"/>
      <c r="I1635" s="39"/>
      <c r="J1635" s="37"/>
      <c r="Q1635" s="38"/>
    </row>
    <row r="1636" spans="1:17" s="36" customFormat="1">
      <c r="A1636" s="902"/>
      <c r="G1636" s="37"/>
      <c r="I1636" s="39"/>
      <c r="J1636" s="37"/>
      <c r="Q1636" s="38"/>
    </row>
    <row r="1637" spans="1:17" s="36" customFormat="1">
      <c r="A1637" s="902"/>
      <c r="G1637" s="37"/>
      <c r="I1637" s="39"/>
      <c r="J1637" s="37"/>
      <c r="Q1637" s="38"/>
    </row>
    <row r="1638" spans="1:17" s="36" customFormat="1">
      <c r="A1638" s="902"/>
      <c r="G1638" s="37"/>
      <c r="I1638" s="39"/>
      <c r="J1638" s="37"/>
      <c r="Q1638" s="38"/>
    </row>
    <row r="1639" spans="1:17" s="36" customFormat="1">
      <c r="A1639" s="902"/>
      <c r="G1639" s="37"/>
      <c r="I1639" s="39"/>
      <c r="J1639" s="37"/>
      <c r="Q1639" s="38"/>
    </row>
    <row r="1640" spans="1:17" s="36" customFormat="1">
      <c r="A1640" s="902"/>
      <c r="G1640" s="37"/>
      <c r="I1640" s="39"/>
      <c r="J1640" s="37"/>
      <c r="Q1640" s="38"/>
    </row>
    <row r="1641" spans="1:17" s="36" customFormat="1">
      <c r="A1641" s="902"/>
      <c r="G1641" s="37"/>
      <c r="I1641" s="39"/>
      <c r="J1641" s="37"/>
      <c r="Q1641" s="38"/>
    </row>
    <row r="1642" spans="1:17" s="36" customFormat="1">
      <c r="A1642" s="902"/>
      <c r="G1642" s="37"/>
      <c r="I1642" s="39"/>
      <c r="J1642" s="37"/>
      <c r="Q1642" s="38"/>
    </row>
    <row r="1643" spans="1:17" s="36" customFormat="1">
      <c r="A1643" s="902"/>
      <c r="G1643" s="37"/>
      <c r="I1643" s="39"/>
      <c r="J1643" s="37"/>
      <c r="Q1643" s="38"/>
    </row>
    <row r="1644" spans="1:17" s="36" customFormat="1">
      <c r="A1644" s="902"/>
      <c r="G1644" s="37"/>
      <c r="I1644" s="39"/>
      <c r="J1644" s="37"/>
      <c r="Q1644" s="38"/>
    </row>
    <row r="1645" spans="1:17" s="36" customFormat="1">
      <c r="A1645" s="902"/>
      <c r="G1645" s="37"/>
      <c r="I1645" s="39"/>
      <c r="J1645" s="37"/>
      <c r="Q1645" s="38"/>
    </row>
    <row r="1646" spans="1:17" s="36" customFormat="1">
      <c r="A1646" s="902"/>
      <c r="G1646" s="37"/>
      <c r="I1646" s="39"/>
      <c r="J1646" s="37"/>
      <c r="Q1646" s="38"/>
    </row>
    <row r="1647" spans="1:17" s="36" customFormat="1">
      <c r="A1647" s="902"/>
      <c r="G1647" s="37"/>
      <c r="I1647" s="39"/>
      <c r="J1647" s="37"/>
      <c r="Q1647" s="38"/>
    </row>
    <row r="1648" spans="1:17" s="36" customFormat="1">
      <c r="A1648" s="902"/>
      <c r="G1648" s="37"/>
      <c r="I1648" s="39"/>
      <c r="J1648" s="37"/>
      <c r="Q1648" s="38"/>
    </row>
    <row r="1649" spans="1:17" s="36" customFormat="1">
      <c r="A1649" s="902"/>
      <c r="G1649" s="37"/>
      <c r="I1649" s="39"/>
      <c r="J1649" s="37"/>
      <c r="Q1649" s="38"/>
    </row>
    <row r="1650" spans="1:17" s="36" customFormat="1">
      <c r="A1650" s="902"/>
      <c r="G1650" s="37"/>
      <c r="I1650" s="39"/>
      <c r="J1650" s="37"/>
      <c r="Q1650" s="38"/>
    </row>
    <row r="1651" spans="1:17" s="36" customFormat="1">
      <c r="A1651" s="902"/>
      <c r="G1651" s="37"/>
      <c r="I1651" s="39"/>
      <c r="J1651" s="37"/>
      <c r="Q1651" s="38"/>
    </row>
    <row r="1652" spans="1:17" s="36" customFormat="1">
      <c r="A1652" s="902"/>
      <c r="G1652" s="37"/>
      <c r="I1652" s="39"/>
      <c r="J1652" s="37"/>
      <c r="Q1652" s="38"/>
    </row>
    <row r="1653" spans="1:17" s="36" customFormat="1">
      <c r="A1653" s="902"/>
      <c r="G1653" s="37"/>
      <c r="I1653" s="39"/>
      <c r="J1653" s="37"/>
      <c r="Q1653" s="38"/>
    </row>
    <row r="1654" spans="1:17" s="36" customFormat="1">
      <c r="A1654" s="902"/>
      <c r="G1654" s="37"/>
      <c r="I1654" s="39"/>
      <c r="J1654" s="37"/>
      <c r="Q1654" s="38"/>
    </row>
    <row r="1655" spans="1:17" s="36" customFormat="1">
      <c r="A1655" s="902"/>
      <c r="G1655" s="37"/>
      <c r="I1655" s="39"/>
      <c r="J1655" s="37"/>
      <c r="Q1655" s="38"/>
    </row>
    <row r="1656" spans="1:17" s="36" customFormat="1">
      <c r="A1656" s="902"/>
      <c r="G1656" s="37"/>
      <c r="I1656" s="39"/>
      <c r="J1656" s="37"/>
      <c r="Q1656" s="38"/>
    </row>
    <row r="1657" spans="1:17" s="36" customFormat="1">
      <c r="A1657" s="902"/>
      <c r="G1657" s="37"/>
      <c r="I1657" s="39"/>
      <c r="J1657" s="37"/>
      <c r="Q1657" s="38"/>
    </row>
    <row r="1658" spans="1:17" s="36" customFormat="1">
      <c r="A1658" s="902"/>
      <c r="G1658" s="37"/>
      <c r="I1658" s="39"/>
      <c r="J1658" s="37"/>
      <c r="Q1658" s="38"/>
    </row>
    <row r="1659" spans="1:17" s="36" customFormat="1">
      <c r="A1659" s="902"/>
      <c r="G1659" s="37"/>
      <c r="I1659" s="39"/>
      <c r="J1659" s="37"/>
      <c r="Q1659" s="38"/>
    </row>
    <row r="1660" spans="1:17" s="36" customFormat="1">
      <c r="A1660" s="902"/>
      <c r="G1660" s="37"/>
      <c r="I1660" s="39"/>
      <c r="J1660" s="37"/>
      <c r="Q1660" s="38"/>
    </row>
    <row r="1661" spans="1:17" s="36" customFormat="1">
      <c r="A1661" s="902"/>
      <c r="G1661" s="37"/>
      <c r="I1661" s="39"/>
      <c r="J1661" s="37"/>
      <c r="Q1661" s="38"/>
    </row>
    <row r="1662" spans="1:17" s="36" customFormat="1">
      <c r="A1662" s="902"/>
      <c r="G1662" s="37"/>
      <c r="I1662" s="39"/>
      <c r="J1662" s="37"/>
      <c r="Q1662" s="38"/>
    </row>
    <row r="1663" spans="1:17" s="36" customFormat="1">
      <c r="A1663" s="902"/>
      <c r="G1663" s="37"/>
      <c r="I1663" s="39"/>
      <c r="J1663" s="37"/>
      <c r="Q1663" s="38"/>
    </row>
    <row r="1664" spans="1:17" s="36" customFormat="1">
      <c r="A1664" s="902"/>
      <c r="G1664" s="37"/>
      <c r="I1664" s="39"/>
      <c r="J1664" s="37"/>
      <c r="Q1664" s="38"/>
    </row>
    <row r="1665" spans="1:17" s="36" customFormat="1">
      <c r="A1665" s="902"/>
      <c r="G1665" s="37"/>
      <c r="I1665" s="39"/>
      <c r="J1665" s="37"/>
      <c r="Q1665" s="38"/>
    </row>
    <row r="1666" spans="1:17" s="36" customFormat="1">
      <c r="A1666" s="902"/>
      <c r="G1666" s="37"/>
      <c r="I1666" s="39"/>
      <c r="J1666" s="37"/>
      <c r="Q1666" s="38"/>
    </row>
    <row r="1667" spans="1:17" s="36" customFormat="1">
      <c r="A1667" s="902"/>
      <c r="G1667" s="37"/>
      <c r="I1667" s="39"/>
      <c r="J1667" s="37"/>
      <c r="Q1667" s="38"/>
    </row>
    <row r="1668" spans="1:17" s="36" customFormat="1">
      <c r="A1668" s="902"/>
      <c r="G1668" s="37"/>
      <c r="I1668" s="39"/>
      <c r="J1668" s="37"/>
      <c r="Q1668" s="38"/>
    </row>
    <row r="1669" spans="1:17" s="36" customFormat="1">
      <c r="A1669" s="902"/>
      <c r="G1669" s="37"/>
      <c r="I1669" s="39"/>
      <c r="J1669" s="37"/>
      <c r="Q1669" s="38"/>
    </row>
    <row r="1670" spans="1:17" s="36" customFormat="1">
      <c r="A1670" s="902"/>
      <c r="G1670" s="37"/>
      <c r="I1670" s="39"/>
      <c r="J1670" s="37"/>
      <c r="Q1670" s="38"/>
    </row>
    <row r="1671" spans="1:17" s="36" customFormat="1">
      <c r="A1671" s="902"/>
      <c r="G1671" s="37"/>
      <c r="I1671" s="39"/>
      <c r="J1671" s="37"/>
      <c r="Q1671" s="38"/>
    </row>
    <row r="1672" spans="1:17" s="36" customFormat="1">
      <c r="A1672" s="902"/>
      <c r="G1672" s="37"/>
      <c r="I1672" s="39"/>
      <c r="J1672" s="37"/>
      <c r="Q1672" s="38"/>
    </row>
    <row r="1673" spans="1:17" s="36" customFormat="1">
      <c r="A1673" s="902"/>
      <c r="G1673" s="37"/>
      <c r="I1673" s="39"/>
      <c r="J1673" s="37"/>
      <c r="Q1673" s="38"/>
    </row>
    <row r="1674" spans="1:17" s="36" customFormat="1">
      <c r="A1674" s="902"/>
      <c r="G1674" s="37"/>
      <c r="I1674" s="39"/>
      <c r="J1674" s="37"/>
      <c r="Q1674" s="38"/>
    </row>
    <row r="1675" spans="1:17" s="36" customFormat="1">
      <c r="A1675" s="902"/>
      <c r="G1675" s="37"/>
      <c r="I1675" s="39"/>
      <c r="J1675" s="37"/>
      <c r="Q1675" s="38"/>
    </row>
    <row r="1676" spans="1:17" s="36" customFormat="1">
      <c r="A1676" s="902"/>
      <c r="G1676" s="37"/>
      <c r="I1676" s="39"/>
      <c r="J1676" s="37"/>
      <c r="Q1676" s="38"/>
    </row>
    <row r="1677" spans="1:17" s="36" customFormat="1">
      <c r="A1677" s="902"/>
      <c r="G1677" s="37"/>
      <c r="I1677" s="39"/>
      <c r="J1677" s="37"/>
      <c r="Q1677" s="38"/>
    </row>
    <row r="1678" spans="1:17" s="36" customFormat="1">
      <c r="A1678" s="902"/>
      <c r="G1678" s="37"/>
      <c r="I1678" s="39"/>
      <c r="J1678" s="37"/>
      <c r="Q1678" s="38"/>
    </row>
    <row r="1679" spans="1:17" s="36" customFormat="1">
      <c r="A1679" s="902"/>
      <c r="G1679" s="37"/>
      <c r="I1679" s="39"/>
      <c r="J1679" s="37"/>
      <c r="Q1679" s="38"/>
    </row>
    <row r="1680" spans="1:17" s="36" customFormat="1">
      <c r="A1680" s="902"/>
      <c r="G1680" s="37"/>
      <c r="I1680" s="39"/>
      <c r="J1680" s="37"/>
      <c r="Q1680" s="38"/>
    </row>
    <row r="1681" spans="1:17" s="36" customFormat="1">
      <c r="A1681" s="902"/>
      <c r="G1681" s="37"/>
      <c r="I1681" s="39"/>
      <c r="J1681" s="37"/>
      <c r="Q1681" s="38"/>
    </row>
    <row r="1682" spans="1:17" s="36" customFormat="1">
      <c r="A1682" s="902"/>
      <c r="G1682" s="37"/>
      <c r="I1682" s="39"/>
      <c r="J1682" s="37"/>
      <c r="Q1682" s="38"/>
    </row>
    <row r="1683" spans="1:17" s="36" customFormat="1">
      <c r="A1683" s="902"/>
      <c r="G1683" s="37"/>
      <c r="I1683" s="39"/>
      <c r="J1683" s="37"/>
      <c r="Q1683" s="38"/>
    </row>
    <row r="1684" spans="1:17" s="36" customFormat="1">
      <c r="A1684" s="902"/>
      <c r="G1684" s="37"/>
      <c r="I1684" s="39"/>
      <c r="J1684" s="37"/>
      <c r="Q1684" s="38"/>
    </row>
    <row r="1685" spans="1:17" s="36" customFormat="1">
      <c r="A1685" s="902"/>
      <c r="G1685" s="37"/>
      <c r="I1685" s="39"/>
      <c r="J1685" s="37"/>
      <c r="Q1685" s="38"/>
    </row>
    <row r="1686" spans="1:17" s="36" customFormat="1">
      <c r="A1686" s="902"/>
      <c r="G1686" s="37"/>
      <c r="I1686" s="39"/>
      <c r="J1686" s="37"/>
      <c r="Q1686" s="38"/>
    </row>
    <row r="1687" spans="1:17" s="36" customFormat="1">
      <c r="A1687" s="902"/>
      <c r="G1687" s="37"/>
      <c r="I1687" s="39"/>
      <c r="J1687" s="37"/>
      <c r="Q1687" s="38"/>
    </row>
    <row r="1688" spans="1:17" s="36" customFormat="1">
      <c r="A1688" s="902"/>
      <c r="G1688" s="37"/>
      <c r="I1688" s="39"/>
      <c r="J1688" s="37"/>
      <c r="Q1688" s="38"/>
    </row>
    <row r="1689" spans="1:17" s="36" customFormat="1">
      <c r="A1689" s="902"/>
      <c r="G1689" s="37"/>
      <c r="I1689" s="39"/>
      <c r="J1689" s="37"/>
      <c r="Q1689" s="38"/>
    </row>
    <row r="1690" spans="1:17" s="36" customFormat="1">
      <c r="A1690" s="902"/>
      <c r="G1690" s="37"/>
      <c r="I1690" s="39"/>
      <c r="J1690" s="37"/>
      <c r="Q1690" s="38"/>
    </row>
    <row r="1691" spans="1:17" s="36" customFormat="1">
      <c r="A1691" s="902"/>
      <c r="G1691" s="37"/>
      <c r="I1691" s="39"/>
      <c r="J1691" s="37"/>
      <c r="Q1691" s="38"/>
    </row>
    <row r="1692" spans="1:17" s="36" customFormat="1">
      <c r="A1692" s="902"/>
      <c r="G1692" s="37"/>
      <c r="I1692" s="39"/>
      <c r="J1692" s="37"/>
      <c r="Q1692" s="38"/>
    </row>
    <row r="1693" spans="1:17" s="36" customFormat="1">
      <c r="A1693" s="902"/>
      <c r="G1693" s="37"/>
      <c r="I1693" s="39"/>
      <c r="J1693" s="37"/>
      <c r="Q1693" s="38"/>
    </row>
    <row r="1694" spans="1:17" s="36" customFormat="1">
      <c r="A1694" s="902"/>
      <c r="G1694" s="37"/>
      <c r="I1694" s="39"/>
      <c r="J1694" s="37"/>
      <c r="Q1694" s="38"/>
    </row>
    <row r="1695" spans="1:17" s="36" customFormat="1">
      <c r="A1695" s="902"/>
      <c r="G1695" s="37"/>
      <c r="I1695" s="39"/>
      <c r="J1695" s="37"/>
      <c r="Q1695" s="38"/>
    </row>
    <row r="1696" spans="1:17" s="36" customFormat="1">
      <c r="A1696" s="902"/>
      <c r="G1696" s="37"/>
      <c r="I1696" s="39"/>
      <c r="J1696" s="37"/>
      <c r="Q1696" s="38"/>
    </row>
    <row r="1697" spans="1:17" s="36" customFormat="1">
      <c r="A1697" s="902"/>
      <c r="G1697" s="37"/>
      <c r="I1697" s="39"/>
      <c r="J1697" s="37"/>
      <c r="Q1697" s="38"/>
    </row>
    <row r="1698" spans="1:17" s="36" customFormat="1">
      <c r="A1698" s="902"/>
      <c r="G1698" s="37"/>
      <c r="I1698" s="39"/>
      <c r="J1698" s="37"/>
      <c r="Q1698" s="38"/>
    </row>
    <row r="1699" spans="1:17" s="36" customFormat="1">
      <c r="A1699" s="902"/>
      <c r="G1699" s="37"/>
      <c r="I1699" s="39"/>
      <c r="J1699" s="37"/>
      <c r="Q1699" s="38"/>
    </row>
    <row r="1700" spans="1:17" s="36" customFormat="1">
      <c r="A1700" s="902"/>
      <c r="G1700" s="37"/>
      <c r="I1700" s="39"/>
      <c r="J1700" s="37"/>
      <c r="Q1700" s="38"/>
    </row>
    <row r="1701" spans="1:17" s="36" customFormat="1">
      <c r="A1701" s="902"/>
      <c r="G1701" s="37"/>
      <c r="I1701" s="39"/>
      <c r="J1701" s="37"/>
      <c r="Q1701" s="38"/>
    </row>
    <row r="1702" spans="1:17" s="36" customFormat="1">
      <c r="A1702" s="902"/>
      <c r="G1702" s="37"/>
      <c r="I1702" s="39"/>
      <c r="J1702" s="37"/>
      <c r="Q1702" s="38"/>
    </row>
    <row r="1703" spans="1:17" s="36" customFormat="1">
      <c r="A1703" s="902"/>
      <c r="G1703" s="37"/>
      <c r="I1703" s="39"/>
      <c r="J1703" s="37"/>
      <c r="Q1703" s="38"/>
    </row>
    <row r="1704" spans="1:17" s="36" customFormat="1">
      <c r="A1704" s="902"/>
      <c r="G1704" s="37"/>
      <c r="I1704" s="39"/>
      <c r="J1704" s="37"/>
      <c r="Q1704" s="38"/>
    </row>
    <row r="1705" spans="1:17" s="36" customFormat="1">
      <c r="A1705" s="902"/>
      <c r="G1705" s="37"/>
      <c r="I1705" s="39"/>
      <c r="J1705" s="37"/>
      <c r="Q1705" s="38"/>
    </row>
    <row r="1706" spans="1:17" s="36" customFormat="1">
      <c r="A1706" s="902"/>
      <c r="G1706" s="37"/>
      <c r="I1706" s="39"/>
      <c r="J1706" s="37"/>
      <c r="Q1706" s="38"/>
    </row>
    <row r="1707" spans="1:17" s="36" customFormat="1">
      <c r="A1707" s="902"/>
      <c r="G1707" s="37"/>
      <c r="I1707" s="39"/>
      <c r="J1707" s="37"/>
      <c r="Q1707" s="38"/>
    </row>
    <row r="1708" spans="1:17" s="36" customFormat="1">
      <c r="A1708" s="902"/>
      <c r="G1708" s="37"/>
      <c r="I1708" s="39"/>
      <c r="J1708" s="37"/>
      <c r="Q1708" s="38"/>
    </row>
    <row r="1709" spans="1:17" s="36" customFormat="1">
      <c r="A1709" s="902"/>
      <c r="G1709" s="37"/>
      <c r="I1709" s="39"/>
      <c r="J1709" s="37"/>
      <c r="Q1709" s="38"/>
    </row>
    <row r="1710" spans="1:17" s="36" customFormat="1">
      <c r="A1710" s="902"/>
      <c r="G1710" s="37"/>
      <c r="I1710" s="39"/>
      <c r="J1710" s="37"/>
      <c r="Q1710" s="38"/>
    </row>
    <row r="1711" spans="1:17" s="36" customFormat="1">
      <c r="A1711" s="902"/>
      <c r="G1711" s="37"/>
      <c r="I1711" s="39"/>
      <c r="J1711" s="37"/>
      <c r="Q1711" s="38"/>
    </row>
    <row r="1712" spans="1:17" s="36" customFormat="1">
      <c r="A1712" s="902"/>
      <c r="G1712" s="37"/>
      <c r="I1712" s="39"/>
      <c r="J1712" s="37"/>
      <c r="Q1712" s="38"/>
    </row>
    <row r="1713" spans="1:17" s="36" customFormat="1">
      <c r="A1713" s="902"/>
      <c r="G1713" s="37"/>
      <c r="I1713" s="39"/>
      <c r="J1713" s="37"/>
      <c r="Q1713" s="38"/>
    </row>
    <row r="1714" spans="1:17" s="36" customFormat="1">
      <c r="A1714" s="902"/>
      <c r="G1714" s="37"/>
      <c r="I1714" s="39"/>
      <c r="J1714" s="37"/>
      <c r="Q1714" s="38"/>
    </row>
    <row r="1715" spans="1:17" s="36" customFormat="1">
      <c r="A1715" s="902"/>
      <c r="G1715" s="37"/>
      <c r="I1715" s="39"/>
      <c r="J1715" s="37"/>
      <c r="Q1715" s="38"/>
    </row>
    <row r="1716" spans="1:17" s="36" customFormat="1">
      <c r="A1716" s="902"/>
      <c r="G1716" s="37"/>
      <c r="I1716" s="39"/>
      <c r="J1716" s="37"/>
      <c r="Q1716" s="38"/>
    </row>
    <row r="1717" spans="1:17" s="36" customFormat="1">
      <c r="A1717" s="902"/>
      <c r="G1717" s="37"/>
      <c r="I1717" s="39"/>
      <c r="J1717" s="37"/>
      <c r="Q1717" s="38"/>
    </row>
    <row r="1718" spans="1:17" s="36" customFormat="1">
      <c r="A1718" s="902"/>
      <c r="G1718" s="37"/>
      <c r="I1718" s="39"/>
      <c r="J1718" s="37"/>
      <c r="Q1718" s="38"/>
    </row>
    <row r="1719" spans="1:17" s="36" customFormat="1">
      <c r="A1719" s="902"/>
      <c r="G1719" s="37"/>
      <c r="I1719" s="39"/>
      <c r="J1719" s="37"/>
      <c r="Q1719" s="38"/>
    </row>
    <row r="1720" spans="1:17" s="36" customFormat="1">
      <c r="A1720" s="902"/>
      <c r="G1720" s="37"/>
      <c r="I1720" s="39"/>
      <c r="J1720" s="37"/>
      <c r="Q1720" s="38"/>
    </row>
    <row r="1721" spans="1:17" s="36" customFormat="1">
      <c r="A1721" s="902"/>
      <c r="G1721" s="37"/>
      <c r="I1721" s="39"/>
      <c r="J1721" s="37"/>
      <c r="Q1721" s="38"/>
    </row>
    <row r="1722" spans="1:17" s="36" customFormat="1">
      <c r="A1722" s="902"/>
      <c r="G1722" s="37"/>
      <c r="I1722" s="39"/>
      <c r="J1722" s="37"/>
      <c r="Q1722" s="38"/>
    </row>
    <row r="1723" spans="1:17" s="36" customFormat="1">
      <c r="A1723" s="902"/>
      <c r="G1723" s="37"/>
      <c r="I1723" s="39"/>
      <c r="J1723" s="37"/>
      <c r="Q1723" s="38"/>
    </row>
    <row r="1724" spans="1:17" s="36" customFormat="1">
      <c r="A1724" s="902"/>
      <c r="G1724" s="37"/>
      <c r="I1724" s="39"/>
      <c r="J1724" s="37"/>
      <c r="Q1724" s="38"/>
    </row>
    <row r="1725" spans="1:17" s="36" customFormat="1">
      <c r="A1725" s="902"/>
      <c r="G1725" s="37"/>
      <c r="I1725" s="39"/>
      <c r="J1725" s="37"/>
      <c r="Q1725" s="38"/>
    </row>
    <row r="1726" spans="1:17" s="36" customFormat="1">
      <c r="A1726" s="902"/>
      <c r="G1726" s="37"/>
      <c r="I1726" s="39"/>
      <c r="J1726" s="37"/>
      <c r="Q1726" s="38"/>
    </row>
    <row r="1727" spans="1:17" s="36" customFormat="1">
      <c r="A1727" s="902"/>
      <c r="G1727" s="37"/>
      <c r="I1727" s="39"/>
      <c r="J1727" s="37"/>
      <c r="Q1727" s="38"/>
    </row>
    <row r="1728" spans="1:17" s="36" customFormat="1">
      <c r="A1728" s="902"/>
      <c r="G1728" s="37"/>
      <c r="I1728" s="39"/>
      <c r="J1728" s="37"/>
      <c r="Q1728" s="38"/>
    </row>
    <row r="1729" spans="1:17" s="36" customFormat="1">
      <c r="A1729" s="902"/>
      <c r="G1729" s="37"/>
      <c r="I1729" s="39"/>
      <c r="J1729" s="37"/>
      <c r="Q1729" s="38"/>
    </row>
    <row r="1730" spans="1:17" s="36" customFormat="1">
      <c r="A1730" s="902"/>
      <c r="G1730" s="37"/>
      <c r="I1730" s="39"/>
      <c r="J1730" s="37"/>
      <c r="Q1730" s="38"/>
    </row>
    <row r="1731" spans="1:17" s="36" customFormat="1">
      <c r="A1731" s="902"/>
      <c r="G1731" s="37"/>
      <c r="I1731" s="39"/>
      <c r="J1731" s="37"/>
      <c r="Q1731" s="38"/>
    </row>
    <row r="1732" spans="1:17" s="36" customFormat="1">
      <c r="A1732" s="902"/>
      <c r="G1732" s="37"/>
      <c r="I1732" s="39"/>
      <c r="J1732" s="37"/>
      <c r="Q1732" s="38"/>
    </row>
    <row r="1733" spans="1:17" s="36" customFormat="1">
      <c r="A1733" s="902"/>
      <c r="G1733" s="37"/>
      <c r="I1733" s="39"/>
      <c r="J1733" s="37"/>
      <c r="Q1733" s="38"/>
    </row>
    <row r="1734" spans="1:17" s="36" customFormat="1">
      <c r="A1734" s="902"/>
      <c r="G1734" s="37"/>
      <c r="I1734" s="39"/>
      <c r="J1734" s="37"/>
      <c r="Q1734" s="38"/>
    </row>
    <row r="1735" spans="1:17" s="36" customFormat="1">
      <c r="A1735" s="902"/>
      <c r="G1735" s="37"/>
      <c r="I1735" s="39"/>
      <c r="J1735" s="37"/>
      <c r="Q1735" s="38"/>
    </row>
    <row r="1736" spans="1:17" s="36" customFormat="1">
      <c r="A1736" s="902"/>
      <c r="G1736" s="37"/>
      <c r="I1736" s="39"/>
      <c r="J1736" s="37"/>
      <c r="Q1736" s="38"/>
    </row>
    <row r="1737" spans="1:17" s="36" customFormat="1">
      <c r="A1737" s="902"/>
      <c r="G1737" s="37"/>
      <c r="I1737" s="39"/>
      <c r="J1737" s="37"/>
      <c r="Q1737" s="38"/>
    </row>
    <row r="1738" spans="1:17" s="36" customFormat="1">
      <c r="A1738" s="902"/>
      <c r="G1738" s="37"/>
      <c r="I1738" s="39"/>
      <c r="J1738" s="37"/>
      <c r="Q1738" s="38"/>
    </row>
    <row r="1739" spans="1:17" s="36" customFormat="1">
      <c r="A1739" s="902"/>
      <c r="G1739" s="37"/>
      <c r="I1739" s="39"/>
      <c r="J1739" s="37"/>
      <c r="Q1739" s="38"/>
    </row>
    <row r="1740" spans="1:17" s="36" customFormat="1">
      <c r="A1740" s="902"/>
      <c r="G1740" s="37"/>
      <c r="I1740" s="39"/>
      <c r="J1740" s="37"/>
      <c r="Q1740" s="38"/>
    </row>
    <row r="1741" spans="1:17" s="36" customFormat="1">
      <c r="A1741" s="902"/>
      <c r="G1741" s="37"/>
      <c r="I1741" s="39"/>
      <c r="J1741" s="37"/>
      <c r="Q1741" s="38"/>
    </row>
    <row r="1742" spans="1:17" s="36" customFormat="1">
      <c r="A1742" s="902"/>
      <c r="G1742" s="37"/>
      <c r="I1742" s="39"/>
      <c r="J1742" s="37"/>
      <c r="Q1742" s="38"/>
    </row>
    <row r="1743" spans="1:17" s="36" customFormat="1">
      <c r="A1743" s="902"/>
      <c r="G1743" s="37"/>
      <c r="I1743" s="39"/>
      <c r="J1743" s="37"/>
      <c r="Q1743" s="38"/>
    </row>
    <row r="1744" spans="1:17" s="36" customFormat="1">
      <c r="A1744" s="902"/>
      <c r="G1744" s="37"/>
      <c r="I1744" s="39"/>
      <c r="J1744" s="37"/>
      <c r="Q1744" s="38"/>
    </row>
    <row r="1745" spans="1:17" s="36" customFormat="1">
      <c r="A1745" s="902"/>
      <c r="G1745" s="37"/>
      <c r="I1745" s="39"/>
      <c r="J1745" s="37"/>
      <c r="Q1745" s="38"/>
    </row>
    <row r="1746" spans="1:17" s="36" customFormat="1">
      <c r="A1746" s="902"/>
      <c r="G1746" s="37"/>
      <c r="I1746" s="39"/>
      <c r="J1746" s="37"/>
      <c r="Q1746" s="38"/>
    </row>
    <row r="1747" spans="1:17" s="36" customFormat="1">
      <c r="A1747" s="902"/>
      <c r="G1747" s="37"/>
      <c r="I1747" s="39"/>
      <c r="J1747" s="37"/>
      <c r="Q1747" s="38"/>
    </row>
    <row r="1748" spans="1:17" s="36" customFormat="1">
      <c r="A1748" s="902"/>
      <c r="G1748" s="37"/>
      <c r="I1748" s="39"/>
      <c r="J1748" s="37"/>
      <c r="Q1748" s="38"/>
    </row>
    <row r="1749" spans="1:17" s="36" customFormat="1">
      <c r="A1749" s="902"/>
      <c r="G1749" s="37"/>
      <c r="I1749" s="39"/>
      <c r="J1749" s="37"/>
      <c r="Q1749" s="38"/>
    </row>
    <row r="1750" spans="1:17" s="36" customFormat="1">
      <c r="A1750" s="902"/>
      <c r="G1750" s="37"/>
      <c r="I1750" s="39"/>
      <c r="J1750" s="37"/>
      <c r="Q1750" s="38"/>
    </row>
    <row r="1751" spans="1:17" s="36" customFormat="1">
      <c r="A1751" s="902"/>
      <c r="G1751" s="37"/>
      <c r="I1751" s="39"/>
      <c r="J1751" s="37"/>
      <c r="Q1751" s="38"/>
    </row>
    <row r="1752" spans="1:17" s="36" customFormat="1">
      <c r="A1752" s="902"/>
      <c r="G1752" s="37"/>
      <c r="I1752" s="39"/>
      <c r="J1752" s="37"/>
      <c r="Q1752" s="38"/>
    </row>
    <row r="1753" spans="1:17" s="36" customFormat="1">
      <c r="A1753" s="902"/>
      <c r="G1753" s="37"/>
      <c r="I1753" s="39"/>
      <c r="J1753" s="37"/>
      <c r="Q1753" s="38"/>
    </row>
    <row r="1754" spans="1:17" s="36" customFormat="1">
      <c r="A1754" s="902"/>
      <c r="G1754" s="37"/>
      <c r="I1754" s="39"/>
      <c r="J1754" s="37"/>
      <c r="Q1754" s="38"/>
    </row>
    <row r="1755" spans="1:17" s="36" customFormat="1">
      <c r="A1755" s="902"/>
      <c r="G1755" s="37"/>
      <c r="I1755" s="39"/>
      <c r="J1755" s="37"/>
      <c r="Q1755" s="38"/>
    </row>
    <row r="1756" spans="1:17" s="36" customFormat="1">
      <c r="A1756" s="902"/>
      <c r="G1756" s="37"/>
      <c r="I1756" s="39"/>
      <c r="J1756" s="37"/>
      <c r="Q1756" s="38"/>
    </row>
    <row r="1757" spans="1:17" s="36" customFormat="1">
      <c r="A1757" s="902"/>
      <c r="G1757" s="37"/>
      <c r="I1757" s="39"/>
      <c r="J1757" s="37"/>
      <c r="Q1757" s="38"/>
    </row>
    <row r="1758" spans="1:17" s="36" customFormat="1">
      <c r="A1758" s="902"/>
      <c r="G1758" s="37"/>
      <c r="I1758" s="39"/>
      <c r="J1758" s="37"/>
      <c r="Q1758" s="38"/>
    </row>
    <row r="1759" spans="1:17" s="36" customFormat="1">
      <c r="A1759" s="902"/>
      <c r="G1759" s="37"/>
      <c r="I1759" s="39"/>
      <c r="J1759" s="37"/>
      <c r="Q1759" s="38"/>
    </row>
    <row r="1760" spans="1:17" s="36" customFormat="1">
      <c r="A1760" s="902"/>
      <c r="G1760" s="37"/>
      <c r="I1760" s="39"/>
      <c r="J1760" s="37"/>
      <c r="Q1760" s="38"/>
    </row>
    <row r="1761" spans="1:17" s="36" customFormat="1">
      <c r="A1761" s="902"/>
      <c r="G1761" s="37"/>
      <c r="I1761" s="39"/>
      <c r="J1761" s="37"/>
      <c r="Q1761" s="38"/>
    </row>
    <row r="1762" spans="1:17" s="36" customFormat="1">
      <c r="A1762" s="902"/>
      <c r="G1762" s="37"/>
      <c r="I1762" s="39"/>
      <c r="J1762" s="37"/>
      <c r="Q1762" s="38"/>
    </row>
    <row r="1763" spans="1:17" s="36" customFormat="1">
      <c r="A1763" s="902"/>
      <c r="G1763" s="37"/>
      <c r="I1763" s="39"/>
      <c r="J1763" s="37"/>
      <c r="Q1763" s="38"/>
    </row>
    <row r="1764" spans="1:17" s="36" customFormat="1">
      <c r="A1764" s="902"/>
      <c r="G1764" s="37"/>
      <c r="I1764" s="39"/>
      <c r="J1764" s="37"/>
      <c r="Q1764" s="38"/>
    </row>
    <row r="1765" spans="1:17" s="36" customFormat="1">
      <c r="A1765" s="902"/>
      <c r="G1765" s="37"/>
      <c r="I1765" s="39"/>
      <c r="J1765" s="37"/>
      <c r="Q1765" s="38"/>
    </row>
    <row r="1766" spans="1:17" s="36" customFormat="1">
      <c r="A1766" s="902"/>
      <c r="G1766" s="37"/>
      <c r="I1766" s="39"/>
      <c r="J1766" s="37"/>
      <c r="Q1766" s="38"/>
    </row>
    <row r="1767" spans="1:17" s="36" customFormat="1">
      <c r="A1767" s="902"/>
      <c r="G1767" s="37"/>
      <c r="I1767" s="39"/>
      <c r="J1767" s="37"/>
      <c r="Q1767" s="38"/>
    </row>
    <row r="1768" spans="1:17" s="36" customFormat="1">
      <c r="A1768" s="902"/>
      <c r="G1768" s="37"/>
      <c r="I1768" s="39"/>
      <c r="J1768" s="37"/>
      <c r="Q1768" s="38"/>
    </row>
    <row r="1769" spans="1:17" s="36" customFormat="1">
      <c r="A1769" s="902"/>
      <c r="G1769" s="37"/>
      <c r="I1769" s="39"/>
      <c r="J1769" s="37"/>
      <c r="Q1769" s="38"/>
    </row>
    <row r="1770" spans="1:17" s="36" customFormat="1">
      <c r="A1770" s="902"/>
      <c r="G1770" s="37"/>
      <c r="I1770" s="39"/>
      <c r="J1770" s="37"/>
      <c r="Q1770" s="38"/>
    </row>
    <row r="1771" spans="1:17" s="36" customFormat="1">
      <c r="A1771" s="902"/>
      <c r="G1771" s="37"/>
      <c r="I1771" s="39"/>
      <c r="J1771" s="37"/>
      <c r="Q1771" s="38"/>
    </row>
    <row r="1772" spans="1:17" s="36" customFormat="1">
      <c r="A1772" s="902"/>
      <c r="G1772" s="37"/>
      <c r="I1772" s="39"/>
      <c r="J1772" s="37"/>
      <c r="Q1772" s="38"/>
    </row>
    <row r="1773" spans="1:17" s="36" customFormat="1">
      <c r="A1773" s="902"/>
      <c r="G1773" s="37"/>
      <c r="I1773" s="39"/>
      <c r="J1773" s="37"/>
      <c r="Q1773" s="38"/>
    </row>
    <row r="1774" spans="1:17" s="36" customFormat="1">
      <c r="A1774" s="902"/>
      <c r="G1774" s="37"/>
      <c r="I1774" s="39"/>
      <c r="J1774" s="37"/>
      <c r="Q1774" s="38"/>
    </row>
    <row r="1775" spans="1:17" s="36" customFormat="1">
      <c r="A1775" s="902"/>
      <c r="G1775" s="37"/>
      <c r="I1775" s="39"/>
      <c r="J1775" s="37"/>
      <c r="Q1775" s="38"/>
    </row>
    <row r="1776" spans="1:17" s="36" customFormat="1">
      <c r="A1776" s="902"/>
      <c r="G1776" s="37"/>
      <c r="I1776" s="39"/>
      <c r="J1776" s="37"/>
      <c r="Q1776" s="38"/>
    </row>
    <row r="1777" spans="1:17" s="36" customFormat="1">
      <c r="A1777" s="902"/>
      <c r="G1777" s="37"/>
      <c r="I1777" s="39"/>
      <c r="J1777" s="37"/>
      <c r="Q1777" s="38"/>
    </row>
    <row r="1778" spans="1:17" s="36" customFormat="1">
      <c r="A1778" s="902"/>
      <c r="G1778" s="37"/>
      <c r="I1778" s="39"/>
      <c r="J1778" s="37"/>
      <c r="Q1778" s="38"/>
    </row>
    <row r="1779" spans="1:17" s="36" customFormat="1">
      <c r="A1779" s="902"/>
      <c r="G1779" s="37"/>
      <c r="I1779" s="39"/>
      <c r="J1779" s="37"/>
      <c r="Q1779" s="38"/>
    </row>
    <row r="1780" spans="1:17" s="36" customFormat="1">
      <c r="A1780" s="902"/>
      <c r="G1780" s="37"/>
      <c r="I1780" s="39"/>
      <c r="J1780" s="37"/>
      <c r="Q1780" s="38"/>
    </row>
    <row r="1781" spans="1:17" s="36" customFormat="1">
      <c r="A1781" s="902"/>
      <c r="G1781" s="37"/>
      <c r="I1781" s="39"/>
      <c r="J1781" s="37"/>
      <c r="Q1781" s="38"/>
    </row>
    <row r="1782" spans="1:17" s="36" customFormat="1">
      <c r="A1782" s="902"/>
      <c r="G1782" s="37"/>
      <c r="I1782" s="39"/>
      <c r="J1782" s="37"/>
      <c r="Q1782" s="38"/>
    </row>
    <row r="1783" spans="1:17" s="36" customFormat="1">
      <c r="A1783" s="902"/>
      <c r="G1783" s="37"/>
      <c r="I1783" s="39"/>
      <c r="J1783" s="37"/>
      <c r="Q1783" s="38"/>
    </row>
    <row r="1784" spans="1:17" s="36" customFormat="1">
      <c r="A1784" s="902"/>
      <c r="G1784" s="37"/>
      <c r="I1784" s="39"/>
      <c r="J1784" s="37"/>
      <c r="Q1784" s="38"/>
    </row>
    <row r="1785" spans="1:17" s="36" customFormat="1">
      <c r="A1785" s="902"/>
      <c r="G1785" s="37"/>
      <c r="I1785" s="39"/>
      <c r="J1785" s="37"/>
      <c r="Q1785" s="38"/>
    </row>
    <row r="1786" spans="1:17" s="36" customFormat="1">
      <c r="A1786" s="902"/>
      <c r="G1786" s="37"/>
      <c r="I1786" s="39"/>
      <c r="J1786" s="37"/>
      <c r="Q1786" s="38"/>
    </row>
    <row r="1787" spans="1:17" s="36" customFormat="1">
      <c r="A1787" s="902"/>
      <c r="G1787" s="37"/>
      <c r="I1787" s="39"/>
      <c r="J1787" s="37"/>
      <c r="Q1787" s="38"/>
    </row>
    <row r="1788" spans="1:17" s="36" customFormat="1">
      <c r="A1788" s="902"/>
      <c r="G1788" s="37"/>
      <c r="I1788" s="39"/>
      <c r="J1788" s="37"/>
      <c r="Q1788" s="38"/>
    </row>
    <row r="1789" spans="1:17" s="36" customFormat="1">
      <c r="A1789" s="902"/>
      <c r="G1789" s="37"/>
      <c r="I1789" s="39"/>
      <c r="J1789" s="37"/>
      <c r="Q1789" s="38"/>
    </row>
    <row r="1790" spans="1:17" s="36" customFormat="1">
      <c r="A1790" s="902"/>
      <c r="G1790" s="37"/>
      <c r="I1790" s="39"/>
      <c r="J1790" s="37"/>
      <c r="Q1790" s="38"/>
    </row>
    <row r="1791" spans="1:17" s="36" customFormat="1">
      <c r="A1791" s="902"/>
      <c r="G1791" s="37"/>
      <c r="I1791" s="39"/>
      <c r="J1791" s="37"/>
      <c r="Q1791" s="38"/>
    </row>
    <row r="1792" spans="1:17" s="36" customFormat="1">
      <c r="A1792" s="902"/>
      <c r="G1792" s="37"/>
      <c r="I1792" s="39"/>
      <c r="J1792" s="37"/>
      <c r="Q1792" s="38"/>
    </row>
  </sheetData>
  <conditionalFormatting sqref="D1 F1">
    <cfRule type="duplicateValues" dxfId="22" priority="7"/>
    <cfRule type="duplicateValues" dxfId="21" priority="8"/>
  </conditionalFormatting>
  <conditionalFormatting sqref="D1">
    <cfRule type="duplicateValues" dxfId="20" priority="5"/>
    <cfRule type="duplicateValues" dxfId="19" priority="6"/>
  </conditionalFormatting>
  <conditionalFormatting sqref="F1 D1">
    <cfRule type="duplicateValues" dxfId="18" priority="3"/>
    <cfRule type="duplicateValues" dxfId="17" priority="4"/>
  </conditionalFormatting>
  <conditionalFormatting sqref="D1:D1048576">
    <cfRule type="duplicateValues" dxfId="16" priority="1"/>
  </conditionalFormatting>
  <dataValidations disablePrompts="1" count="1">
    <dataValidation type="list" allowBlank="1" showInputMessage="1" showErrorMessage="1" sqref="B2:B522" xr:uid="{00000000-0002-0000-0300-000000000000}">
      <formula1>"Short Term - Crop Loans, Term Loans - MT &amp; LT,Others"</formula1>
    </dataValidation>
  </dataValidations>
  <pageMargins left="0.7" right="0.7" top="0.75" bottom="0.75" header="0.3" footer="0.3"/>
  <pageSetup paperSize="5" orientation="landscape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G1280"/>
  <sheetViews>
    <sheetView zoomScale="118" zoomScaleNormal="118" workbookViewId="0">
      <selection activeCell="O3" sqref="O3"/>
    </sheetView>
  </sheetViews>
  <sheetFormatPr defaultColWidth="11.375" defaultRowHeight="14.25"/>
  <cols>
    <col min="1" max="1" width="10.5" style="462" customWidth="1"/>
    <col min="2" max="2" width="12.375" style="22" customWidth="1"/>
    <col min="3" max="3" width="18.25" style="22" bestFit="1" customWidth="1"/>
    <col min="4" max="4" width="7.25" style="22" customWidth="1"/>
    <col min="5" max="5" width="13.875" style="22" bestFit="1" customWidth="1"/>
    <col min="6" max="6" width="8.5" style="22" customWidth="1"/>
    <col min="7" max="7" width="9.375" style="34" customWidth="1"/>
    <col min="8" max="8" width="13.125" style="22" customWidth="1"/>
    <col min="9" max="9" width="16.125" style="19" customWidth="1"/>
    <col min="10" max="10" width="8.125" style="34" customWidth="1"/>
    <col min="11" max="16" width="11.375" style="22"/>
    <col min="17" max="17" width="11.375" style="35"/>
    <col min="18" max="21" width="11.375" style="22"/>
    <col min="22" max="22" width="12" style="22" bestFit="1" customWidth="1"/>
    <col min="23" max="23" width="11.375" style="22"/>
    <col min="24" max="24" width="16.125" style="22" customWidth="1"/>
    <col min="25" max="25" width="9" style="22" customWidth="1"/>
    <col min="26" max="26" width="12" style="22" bestFit="1" customWidth="1"/>
    <col min="27" max="16384" width="11.375" style="22"/>
  </cols>
  <sheetData>
    <row r="1" spans="1:241" s="142" customFormat="1" ht="60.75" thickBot="1">
      <c r="A1" s="463" t="s">
        <v>2</v>
      </c>
      <c r="B1" s="133" t="s">
        <v>42</v>
      </c>
      <c r="C1" s="133" t="s">
        <v>43</v>
      </c>
      <c r="D1" s="133" t="s">
        <v>44</v>
      </c>
      <c r="E1" s="133" t="s">
        <v>45</v>
      </c>
      <c r="F1" s="134" t="s">
        <v>8</v>
      </c>
      <c r="G1" s="133" t="s">
        <v>46</v>
      </c>
      <c r="H1" s="135" t="s">
        <v>47</v>
      </c>
      <c r="I1" s="136" t="s">
        <v>48</v>
      </c>
      <c r="J1" s="136" t="s">
        <v>49</v>
      </c>
      <c r="K1" s="135" t="s">
        <v>50</v>
      </c>
      <c r="L1" s="136" t="s">
        <v>51</v>
      </c>
      <c r="M1" s="136" t="s">
        <v>52</v>
      </c>
      <c r="N1" s="136" t="s">
        <v>53</v>
      </c>
      <c r="O1" s="137" t="s">
        <v>54</v>
      </c>
      <c r="P1" s="138" t="s">
        <v>55</v>
      </c>
      <c r="Q1" s="139" t="s">
        <v>56</v>
      </c>
      <c r="R1" s="140" t="s">
        <v>57</v>
      </c>
      <c r="S1" s="138" t="s">
        <v>58</v>
      </c>
      <c r="T1" s="138" t="s">
        <v>59</v>
      </c>
      <c r="U1" s="138" t="s">
        <v>60</v>
      </c>
      <c r="V1" s="138" t="s">
        <v>61</v>
      </c>
      <c r="W1" s="138" t="s">
        <v>62</v>
      </c>
      <c r="X1" s="141" t="s">
        <v>63</v>
      </c>
      <c r="Y1" s="143" t="s">
        <v>64</v>
      </c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FD1" s="144"/>
      <c r="FE1" s="145"/>
    </row>
    <row r="2" spans="1:241" s="35" customFormat="1" ht="16.5" thickTop="1" thickBot="1">
      <c r="A2" s="464">
        <v>681</v>
      </c>
      <c r="B2" s="313" t="s">
        <v>147</v>
      </c>
      <c r="C2" s="907" t="s">
        <v>5812</v>
      </c>
      <c r="D2" s="233">
        <v>1</v>
      </c>
      <c r="E2" s="908" t="s">
        <v>5811</v>
      </c>
      <c r="F2" s="472">
        <v>1</v>
      </c>
      <c r="G2" s="313" t="s">
        <v>150</v>
      </c>
      <c r="H2" s="292">
        <v>45381</v>
      </c>
      <c r="I2" s="378">
        <v>285000</v>
      </c>
      <c r="J2" s="295">
        <v>12</v>
      </c>
      <c r="K2" s="909">
        <f>H2+364</f>
        <v>45745</v>
      </c>
      <c r="L2" s="295"/>
      <c r="M2" s="295"/>
      <c r="N2" s="295"/>
      <c r="O2" s="295"/>
      <c r="P2" s="295"/>
      <c r="Q2" s="295"/>
      <c r="R2" s="295"/>
      <c r="S2" s="295"/>
      <c r="T2" s="295"/>
      <c r="U2" s="295"/>
      <c r="V2" s="295"/>
      <c r="W2" s="295"/>
      <c r="X2" s="375">
        <v>285000</v>
      </c>
      <c r="Y2" s="227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38"/>
      <c r="BE2" s="38"/>
      <c r="BF2" s="38"/>
      <c r="BG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  <c r="BT2" s="38"/>
      <c r="BU2" s="38"/>
      <c r="BV2" s="38"/>
      <c r="BW2" s="38"/>
      <c r="BX2" s="38"/>
      <c r="BY2" s="38"/>
      <c r="BZ2" s="38"/>
      <c r="CA2" s="38"/>
      <c r="CB2" s="38"/>
      <c r="CC2" s="38"/>
      <c r="CD2" s="38"/>
      <c r="CE2" s="38"/>
      <c r="CF2" s="38"/>
      <c r="CG2" s="38"/>
      <c r="CH2" s="38"/>
      <c r="CI2" s="38"/>
      <c r="CJ2" s="38"/>
      <c r="CK2" s="38"/>
      <c r="CL2" s="38"/>
      <c r="CM2" s="38"/>
      <c r="CN2" s="38"/>
      <c r="CO2" s="38"/>
      <c r="CP2" s="38"/>
      <c r="CQ2" s="38"/>
      <c r="CR2" s="38"/>
      <c r="CS2" s="38"/>
      <c r="CT2" s="38"/>
      <c r="CU2" s="38"/>
      <c r="CV2" s="38"/>
      <c r="CW2" s="38"/>
      <c r="CX2" s="38"/>
      <c r="CY2" s="38"/>
      <c r="CZ2" s="38"/>
      <c r="DA2" s="38"/>
      <c r="DB2" s="38"/>
      <c r="DC2" s="38"/>
      <c r="DD2" s="38"/>
      <c r="DE2" s="38"/>
      <c r="DF2" s="38"/>
      <c r="DG2" s="38"/>
      <c r="DH2" s="38"/>
      <c r="DI2" s="38"/>
      <c r="DJ2" s="38"/>
      <c r="DK2" s="38"/>
      <c r="DL2" s="38"/>
      <c r="DM2" s="38"/>
      <c r="DN2" s="38"/>
      <c r="DO2" s="38"/>
      <c r="DP2" s="38"/>
      <c r="DQ2" s="38"/>
      <c r="DR2" s="38"/>
      <c r="DS2" s="38"/>
      <c r="DT2" s="38"/>
      <c r="DU2" s="38"/>
      <c r="DV2" s="38"/>
      <c r="DW2" s="38"/>
      <c r="DX2" s="38"/>
      <c r="DY2" s="38"/>
      <c r="DZ2" s="38"/>
      <c r="EA2" s="38"/>
      <c r="EB2" s="38"/>
      <c r="EC2" s="38"/>
      <c r="ED2" s="38"/>
      <c r="EE2" s="38"/>
      <c r="EF2" s="38"/>
      <c r="EG2" s="38"/>
      <c r="EH2" s="38"/>
      <c r="EI2" s="38"/>
      <c r="EJ2" s="38"/>
      <c r="EK2" s="38"/>
      <c r="EL2" s="38"/>
      <c r="EM2" s="38"/>
      <c r="EN2" s="38"/>
      <c r="EO2" s="38"/>
      <c r="EP2" s="38"/>
      <c r="EQ2" s="38"/>
      <c r="ER2" s="38"/>
      <c r="ES2" s="38"/>
      <c r="ET2" s="38"/>
      <c r="EU2" s="38"/>
      <c r="EV2" s="38"/>
      <c r="EW2" s="38"/>
      <c r="EX2" s="38"/>
      <c r="EY2" s="38"/>
      <c r="EZ2" s="38"/>
      <c r="FA2" s="38"/>
      <c r="FB2" s="38"/>
      <c r="FC2" s="38"/>
      <c r="FD2" s="38"/>
      <c r="FE2" s="38"/>
      <c r="FF2" s="38"/>
      <c r="FG2" s="38"/>
      <c r="FH2" s="38"/>
      <c r="FI2" s="38"/>
      <c r="FJ2" s="38"/>
      <c r="FK2" s="38"/>
      <c r="FL2" s="38"/>
      <c r="FM2" s="38"/>
      <c r="FN2" s="38"/>
      <c r="FO2" s="38"/>
      <c r="FP2" s="38"/>
      <c r="FQ2" s="38"/>
      <c r="FR2" s="38"/>
      <c r="FS2" s="38"/>
      <c r="FT2" s="38"/>
      <c r="FU2" s="38"/>
      <c r="FV2" s="38"/>
      <c r="FW2" s="38"/>
      <c r="FX2" s="38"/>
      <c r="FY2" s="38"/>
      <c r="FZ2" s="38"/>
      <c r="GA2" s="38"/>
      <c r="GB2" s="38"/>
      <c r="GC2" s="38"/>
      <c r="GD2" s="38"/>
      <c r="GE2" s="38"/>
      <c r="GF2" s="38"/>
      <c r="GG2" s="38"/>
      <c r="GH2" s="38"/>
      <c r="GI2" s="38"/>
      <c r="GJ2" s="38"/>
      <c r="GK2" s="38"/>
      <c r="GL2" s="38"/>
      <c r="GM2" s="38"/>
      <c r="GN2" s="38"/>
      <c r="GO2" s="38"/>
      <c r="GP2" s="38"/>
      <c r="GQ2" s="38"/>
      <c r="GR2" s="38"/>
      <c r="GS2" s="38"/>
      <c r="GT2" s="38"/>
      <c r="GU2" s="38"/>
      <c r="GV2" s="38"/>
      <c r="GW2" s="38"/>
      <c r="GX2" s="38"/>
      <c r="GY2" s="38"/>
      <c r="GZ2" s="38"/>
      <c r="HA2" s="38"/>
      <c r="HB2" s="38"/>
      <c r="HC2" s="38"/>
      <c r="HD2" s="38"/>
      <c r="HE2" s="38"/>
      <c r="HF2" s="38"/>
      <c r="HG2" s="38"/>
      <c r="HH2" s="38"/>
      <c r="HI2" s="38"/>
      <c r="HJ2" s="38"/>
      <c r="HK2" s="38"/>
      <c r="HL2" s="38"/>
      <c r="HM2" s="38"/>
      <c r="HN2" s="38"/>
      <c r="HO2" s="38"/>
      <c r="HP2" s="38"/>
      <c r="HQ2" s="38"/>
      <c r="HR2" s="38"/>
      <c r="HS2" s="38"/>
      <c r="HT2" s="38"/>
      <c r="HU2" s="38"/>
      <c r="HV2" s="38"/>
      <c r="HW2" s="38"/>
      <c r="HX2" s="38"/>
      <c r="HY2" s="38"/>
      <c r="HZ2" s="38"/>
      <c r="IA2" s="38"/>
      <c r="IB2" s="38"/>
      <c r="IC2" s="38"/>
      <c r="ID2" s="38"/>
      <c r="IE2" s="38"/>
      <c r="IF2" s="38"/>
      <c r="IG2" s="38"/>
    </row>
    <row r="3" spans="1:241" s="35" customFormat="1" ht="16.5" thickTop="1" thickBot="1">
      <c r="A3" s="465">
        <v>1506</v>
      </c>
      <c r="B3" s="316" t="s">
        <v>147</v>
      </c>
      <c r="C3" s="907" t="s">
        <v>5812</v>
      </c>
      <c r="D3" s="241">
        <v>4</v>
      </c>
      <c r="E3" s="908" t="s">
        <v>5811</v>
      </c>
      <c r="F3" s="473">
        <v>1</v>
      </c>
      <c r="G3" s="317" t="s">
        <v>150</v>
      </c>
      <c r="H3" s="297">
        <v>45189</v>
      </c>
      <c r="I3" s="379">
        <v>50000</v>
      </c>
      <c r="J3" s="299">
        <v>12</v>
      </c>
      <c r="K3" s="909">
        <f t="shared" ref="K3:K15" si="0">H3+364</f>
        <v>45553</v>
      </c>
      <c r="L3" s="299"/>
      <c r="M3" s="299"/>
      <c r="N3" s="299"/>
      <c r="O3" s="299"/>
      <c r="P3" s="299"/>
      <c r="Q3" s="299"/>
      <c r="R3" s="299"/>
      <c r="S3" s="299"/>
      <c r="T3" s="299"/>
      <c r="U3" s="299"/>
      <c r="V3" s="299"/>
      <c r="W3" s="299"/>
      <c r="X3" s="376">
        <v>50000</v>
      </c>
      <c r="Y3" s="227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  <c r="BX3" s="38"/>
      <c r="BY3" s="38"/>
      <c r="BZ3" s="38"/>
      <c r="CA3" s="38"/>
      <c r="CB3" s="38"/>
      <c r="CC3" s="38"/>
      <c r="CD3" s="38"/>
      <c r="CE3" s="38"/>
      <c r="CF3" s="38"/>
      <c r="CG3" s="38"/>
      <c r="CH3" s="38"/>
      <c r="CI3" s="38"/>
      <c r="CJ3" s="38"/>
      <c r="CK3" s="38"/>
      <c r="CL3" s="38"/>
      <c r="CM3" s="38"/>
      <c r="CN3" s="38"/>
      <c r="CO3" s="38"/>
      <c r="CP3" s="38"/>
      <c r="CQ3" s="38"/>
      <c r="CR3" s="38"/>
      <c r="CS3" s="38"/>
      <c r="CT3" s="38"/>
      <c r="CU3" s="38"/>
      <c r="CV3" s="38"/>
      <c r="CW3" s="38"/>
      <c r="CX3" s="38"/>
      <c r="CY3" s="38"/>
      <c r="CZ3" s="38"/>
      <c r="DA3" s="38"/>
      <c r="DB3" s="38"/>
      <c r="DC3" s="38"/>
      <c r="DD3" s="38"/>
      <c r="DE3" s="38"/>
      <c r="DF3" s="38"/>
      <c r="DG3" s="38"/>
      <c r="DH3" s="38"/>
      <c r="DI3" s="38"/>
      <c r="DJ3" s="38"/>
      <c r="DK3" s="38"/>
      <c r="DL3" s="38"/>
      <c r="DM3" s="38"/>
      <c r="DN3" s="38"/>
      <c r="DO3" s="38"/>
      <c r="DP3" s="38"/>
      <c r="DQ3" s="38"/>
      <c r="DR3" s="38"/>
      <c r="DS3" s="38"/>
      <c r="DT3" s="38"/>
      <c r="DU3" s="38"/>
      <c r="DV3" s="38"/>
      <c r="DW3" s="38"/>
      <c r="DX3" s="38"/>
      <c r="DY3" s="38"/>
      <c r="DZ3" s="38"/>
      <c r="EA3" s="38"/>
      <c r="EB3" s="38"/>
      <c r="EC3" s="38"/>
      <c r="ED3" s="38"/>
      <c r="EE3" s="38"/>
      <c r="EF3" s="38"/>
      <c r="EG3" s="38"/>
      <c r="EH3" s="38"/>
      <c r="EI3" s="38"/>
      <c r="EJ3" s="38"/>
      <c r="EK3" s="38"/>
      <c r="EL3" s="38"/>
      <c r="EM3" s="38"/>
      <c r="EN3" s="38"/>
      <c r="EO3" s="38"/>
      <c r="EP3" s="38"/>
      <c r="EQ3" s="38"/>
      <c r="ER3" s="38"/>
      <c r="ES3" s="38"/>
      <c r="ET3" s="38"/>
      <c r="EU3" s="38"/>
      <c r="EV3" s="38"/>
      <c r="EW3" s="38"/>
      <c r="EX3" s="38"/>
      <c r="EY3" s="38"/>
      <c r="EZ3" s="38"/>
      <c r="FA3" s="38"/>
      <c r="FB3" s="38"/>
      <c r="FC3" s="38"/>
      <c r="FD3" s="38"/>
      <c r="FE3" s="38"/>
      <c r="FF3" s="38"/>
      <c r="FG3" s="38"/>
      <c r="FH3" s="38"/>
      <c r="FI3" s="38"/>
      <c r="FJ3" s="38"/>
      <c r="FK3" s="38"/>
      <c r="FL3" s="38"/>
      <c r="FM3" s="38"/>
      <c r="FN3" s="38"/>
      <c r="FO3" s="38"/>
      <c r="FP3" s="38"/>
      <c r="FQ3" s="38"/>
      <c r="FR3" s="38"/>
      <c r="FS3" s="38"/>
      <c r="FT3" s="38"/>
      <c r="FU3" s="38"/>
      <c r="FV3" s="38"/>
      <c r="FW3" s="38"/>
      <c r="FX3" s="38"/>
      <c r="FY3" s="38"/>
      <c r="FZ3" s="38"/>
      <c r="GA3" s="38"/>
      <c r="GB3" s="38"/>
      <c r="GC3" s="38"/>
      <c r="GD3" s="38"/>
      <c r="GE3" s="38"/>
      <c r="GF3" s="38"/>
      <c r="GG3" s="38"/>
      <c r="GH3" s="38"/>
      <c r="GI3" s="38"/>
      <c r="GJ3" s="38"/>
      <c r="GK3" s="38"/>
      <c r="GL3" s="38"/>
      <c r="GM3" s="38"/>
      <c r="GN3" s="38"/>
      <c r="GO3" s="38"/>
      <c r="GP3" s="38"/>
      <c r="GQ3" s="38"/>
      <c r="GR3" s="38"/>
      <c r="GS3" s="38"/>
      <c r="GT3" s="38"/>
      <c r="GU3" s="38"/>
      <c r="GV3" s="38"/>
      <c r="GW3" s="38"/>
      <c r="GX3" s="38"/>
      <c r="GY3" s="38"/>
      <c r="GZ3" s="38"/>
      <c r="HA3" s="38"/>
      <c r="HB3" s="38"/>
      <c r="HC3" s="38"/>
      <c r="HD3" s="38"/>
      <c r="HE3" s="38"/>
      <c r="HF3" s="38"/>
      <c r="HG3" s="38"/>
      <c r="HH3" s="38"/>
      <c r="HI3" s="38"/>
      <c r="HJ3" s="38"/>
      <c r="HK3" s="38"/>
      <c r="HL3" s="38"/>
      <c r="HM3" s="38"/>
      <c r="HN3" s="38"/>
      <c r="HO3" s="38"/>
      <c r="HP3" s="38"/>
      <c r="HQ3" s="38"/>
      <c r="HR3" s="38"/>
      <c r="HS3" s="38"/>
      <c r="HT3" s="38"/>
      <c r="HU3" s="38"/>
      <c r="HV3" s="38"/>
      <c r="HW3" s="38"/>
      <c r="HX3" s="38"/>
      <c r="HY3" s="38"/>
      <c r="HZ3" s="38"/>
      <c r="IA3" s="38"/>
      <c r="IB3" s="38"/>
      <c r="IC3" s="38"/>
      <c r="ID3" s="38"/>
      <c r="IE3" s="38"/>
      <c r="IF3" s="38"/>
      <c r="IG3" s="38"/>
    </row>
    <row r="4" spans="1:241" s="35" customFormat="1" ht="16.5" thickTop="1" thickBot="1">
      <c r="A4" s="465">
        <v>2064</v>
      </c>
      <c r="B4" s="316" t="s">
        <v>147</v>
      </c>
      <c r="C4" s="907" t="s">
        <v>5812</v>
      </c>
      <c r="D4" s="241">
        <v>17</v>
      </c>
      <c r="E4" s="908" t="s">
        <v>5811</v>
      </c>
      <c r="F4" s="473">
        <v>1</v>
      </c>
      <c r="G4" s="317" t="s">
        <v>150</v>
      </c>
      <c r="H4" s="297">
        <v>45166</v>
      </c>
      <c r="I4" s="379">
        <v>100000</v>
      </c>
      <c r="J4" s="299">
        <v>12</v>
      </c>
      <c r="K4" s="909">
        <f t="shared" si="0"/>
        <v>45530</v>
      </c>
      <c r="L4" s="299"/>
      <c r="M4" s="299"/>
      <c r="N4" s="299"/>
      <c r="O4" s="299"/>
      <c r="P4" s="299"/>
      <c r="Q4" s="299"/>
      <c r="R4" s="299"/>
      <c r="S4" s="299"/>
      <c r="T4" s="299"/>
      <c r="U4" s="299"/>
      <c r="V4" s="299"/>
      <c r="W4" s="299"/>
      <c r="X4" s="376">
        <v>100000</v>
      </c>
      <c r="Y4" s="227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8"/>
      <c r="BV4" s="38"/>
      <c r="BW4" s="38"/>
      <c r="BX4" s="38"/>
      <c r="BY4" s="38"/>
      <c r="BZ4" s="38"/>
      <c r="CA4" s="38"/>
      <c r="CB4" s="38"/>
      <c r="CC4" s="38"/>
      <c r="CD4" s="38"/>
      <c r="CE4" s="38"/>
      <c r="CF4" s="38"/>
      <c r="CG4" s="38"/>
      <c r="CH4" s="38"/>
      <c r="CI4" s="38"/>
      <c r="CJ4" s="38"/>
      <c r="CK4" s="38"/>
      <c r="CL4" s="38"/>
      <c r="CM4" s="38"/>
      <c r="CN4" s="38"/>
      <c r="CO4" s="38"/>
      <c r="CP4" s="38"/>
      <c r="CQ4" s="38"/>
      <c r="CR4" s="38"/>
      <c r="CS4" s="38"/>
      <c r="CT4" s="38"/>
      <c r="CU4" s="38"/>
      <c r="CV4" s="38"/>
      <c r="CW4" s="38"/>
      <c r="CX4" s="38"/>
      <c r="CY4" s="38"/>
      <c r="CZ4" s="38"/>
      <c r="DA4" s="38"/>
      <c r="DB4" s="38"/>
      <c r="DC4" s="38"/>
      <c r="DD4" s="38"/>
      <c r="DE4" s="38"/>
      <c r="DF4" s="38"/>
      <c r="DG4" s="38"/>
      <c r="DH4" s="38"/>
      <c r="DI4" s="38"/>
      <c r="DJ4" s="38"/>
      <c r="DK4" s="38"/>
      <c r="DL4" s="38"/>
      <c r="DM4" s="38"/>
      <c r="DN4" s="38"/>
      <c r="DO4" s="38"/>
      <c r="DP4" s="38"/>
      <c r="DQ4" s="38"/>
      <c r="DR4" s="38"/>
      <c r="DS4" s="38"/>
      <c r="DT4" s="38"/>
      <c r="DU4" s="38"/>
      <c r="DV4" s="38"/>
      <c r="DW4" s="38"/>
      <c r="DX4" s="38"/>
      <c r="DY4" s="38"/>
      <c r="DZ4" s="38"/>
      <c r="EA4" s="38"/>
      <c r="EB4" s="38"/>
      <c r="EC4" s="38"/>
      <c r="ED4" s="38"/>
      <c r="EE4" s="38"/>
      <c r="EF4" s="38"/>
      <c r="EG4" s="38"/>
      <c r="EH4" s="38"/>
      <c r="EI4" s="38"/>
      <c r="EJ4" s="38"/>
      <c r="EK4" s="38"/>
      <c r="EL4" s="38"/>
      <c r="EM4" s="38"/>
      <c r="EN4" s="38"/>
      <c r="EO4" s="38"/>
      <c r="EP4" s="38"/>
      <c r="EQ4" s="38"/>
      <c r="ER4" s="38"/>
      <c r="ES4" s="38"/>
      <c r="ET4" s="38"/>
      <c r="EU4" s="38"/>
      <c r="EV4" s="38"/>
      <c r="EW4" s="38"/>
      <c r="EX4" s="38"/>
      <c r="EY4" s="38"/>
      <c r="EZ4" s="38"/>
      <c r="FA4" s="38"/>
      <c r="FB4" s="38"/>
      <c r="FC4" s="38"/>
      <c r="FD4" s="38"/>
      <c r="FE4" s="38"/>
      <c r="FF4" s="38"/>
      <c r="FG4" s="38"/>
      <c r="FH4" s="38"/>
      <c r="FI4" s="38"/>
      <c r="FJ4" s="38"/>
      <c r="FK4" s="38"/>
      <c r="FL4" s="38"/>
      <c r="FM4" s="38"/>
      <c r="FN4" s="38"/>
      <c r="FO4" s="38"/>
      <c r="FP4" s="38"/>
      <c r="FQ4" s="38"/>
      <c r="FR4" s="38"/>
      <c r="FS4" s="38"/>
      <c r="FT4" s="38"/>
      <c r="FU4" s="38"/>
      <c r="FV4" s="38"/>
      <c r="FW4" s="38"/>
      <c r="FX4" s="38"/>
      <c r="FY4" s="38"/>
      <c r="FZ4" s="38"/>
      <c r="GA4" s="38"/>
      <c r="GB4" s="38"/>
      <c r="GC4" s="38"/>
      <c r="GD4" s="38"/>
      <c r="GE4" s="38"/>
      <c r="GF4" s="38"/>
      <c r="GG4" s="38"/>
      <c r="GH4" s="38"/>
      <c r="GI4" s="38"/>
      <c r="GJ4" s="38"/>
      <c r="GK4" s="38"/>
      <c r="GL4" s="38"/>
      <c r="GM4" s="38"/>
      <c r="GN4" s="38"/>
      <c r="GO4" s="38"/>
      <c r="GP4" s="38"/>
      <c r="GQ4" s="38"/>
      <c r="GR4" s="38"/>
      <c r="GS4" s="38"/>
      <c r="GT4" s="38"/>
      <c r="GU4" s="38"/>
      <c r="GV4" s="38"/>
      <c r="GW4" s="38"/>
      <c r="GX4" s="38"/>
      <c r="GY4" s="38"/>
      <c r="GZ4" s="38"/>
      <c r="HA4" s="38"/>
      <c r="HB4" s="38"/>
      <c r="HC4" s="38"/>
      <c r="HD4" s="38"/>
      <c r="HE4" s="38"/>
      <c r="HF4" s="38"/>
      <c r="HG4" s="38"/>
      <c r="HH4" s="38"/>
      <c r="HI4" s="38"/>
      <c r="HJ4" s="38"/>
      <c r="HK4" s="38"/>
      <c r="HL4" s="38"/>
      <c r="HM4" s="38"/>
      <c r="HN4" s="38"/>
      <c r="HO4" s="38"/>
      <c r="HP4" s="38"/>
      <c r="HQ4" s="38"/>
      <c r="HR4" s="38"/>
      <c r="HS4" s="38"/>
      <c r="HT4" s="38"/>
      <c r="HU4" s="38"/>
      <c r="HV4" s="38"/>
      <c r="HW4" s="38"/>
      <c r="HX4" s="38"/>
      <c r="HY4" s="38"/>
      <c r="HZ4" s="38"/>
      <c r="IA4" s="38"/>
      <c r="IB4" s="38"/>
      <c r="IC4" s="38"/>
      <c r="ID4" s="38"/>
      <c r="IE4" s="38"/>
      <c r="IF4" s="38"/>
      <c r="IG4" s="38"/>
    </row>
    <row r="5" spans="1:241" s="35" customFormat="1" ht="16.5" thickTop="1" thickBot="1">
      <c r="A5" s="465">
        <v>995</v>
      </c>
      <c r="B5" s="316" t="s">
        <v>147</v>
      </c>
      <c r="C5" s="907" t="s">
        <v>5812</v>
      </c>
      <c r="D5" s="241">
        <v>26</v>
      </c>
      <c r="E5" s="908" t="s">
        <v>5811</v>
      </c>
      <c r="F5" s="473">
        <v>1</v>
      </c>
      <c r="G5" s="317" t="s">
        <v>150</v>
      </c>
      <c r="H5" s="297">
        <v>45336</v>
      </c>
      <c r="I5" s="379">
        <v>50000</v>
      </c>
      <c r="J5" s="299">
        <v>12</v>
      </c>
      <c r="K5" s="909">
        <f t="shared" si="0"/>
        <v>45700</v>
      </c>
      <c r="L5" s="299"/>
      <c r="M5" s="299"/>
      <c r="N5" s="299"/>
      <c r="O5" s="299"/>
      <c r="P5" s="299"/>
      <c r="Q5" s="299"/>
      <c r="R5" s="299"/>
      <c r="S5" s="299"/>
      <c r="T5" s="299"/>
      <c r="U5" s="299"/>
      <c r="V5" s="299"/>
      <c r="W5" s="299"/>
      <c r="X5" s="376">
        <v>50000</v>
      </c>
      <c r="Y5" s="227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  <c r="BV5" s="38"/>
      <c r="BW5" s="38"/>
      <c r="BX5" s="38"/>
      <c r="BY5" s="38"/>
      <c r="BZ5" s="38"/>
      <c r="CA5" s="38"/>
      <c r="CB5" s="38"/>
      <c r="CC5" s="38"/>
      <c r="CD5" s="38"/>
      <c r="CE5" s="38"/>
      <c r="CF5" s="38"/>
      <c r="CG5" s="38"/>
      <c r="CH5" s="38"/>
      <c r="CI5" s="38"/>
      <c r="CJ5" s="38"/>
      <c r="CK5" s="38"/>
      <c r="CL5" s="38"/>
      <c r="CM5" s="38"/>
      <c r="CN5" s="38"/>
      <c r="CO5" s="38"/>
      <c r="CP5" s="38"/>
      <c r="CQ5" s="38"/>
      <c r="CR5" s="38"/>
      <c r="CS5" s="38"/>
      <c r="CT5" s="38"/>
      <c r="CU5" s="38"/>
      <c r="CV5" s="38"/>
      <c r="CW5" s="38"/>
      <c r="CX5" s="38"/>
      <c r="CY5" s="38"/>
      <c r="CZ5" s="38"/>
      <c r="DA5" s="38"/>
      <c r="DB5" s="38"/>
      <c r="DC5" s="38"/>
      <c r="DD5" s="38"/>
      <c r="DE5" s="38"/>
      <c r="DF5" s="38"/>
      <c r="DG5" s="38"/>
      <c r="DH5" s="38"/>
      <c r="DI5" s="38"/>
      <c r="DJ5" s="38"/>
      <c r="DK5" s="38"/>
      <c r="DL5" s="38"/>
      <c r="DM5" s="38"/>
      <c r="DN5" s="38"/>
      <c r="DO5" s="38"/>
      <c r="DP5" s="38"/>
      <c r="DQ5" s="38"/>
      <c r="DR5" s="38"/>
      <c r="DS5" s="38"/>
      <c r="DT5" s="38"/>
      <c r="DU5" s="38"/>
      <c r="DV5" s="38"/>
      <c r="DW5" s="38"/>
      <c r="DX5" s="38"/>
      <c r="DY5" s="38"/>
      <c r="DZ5" s="38"/>
      <c r="EA5" s="38"/>
      <c r="EB5" s="38"/>
      <c r="EC5" s="38"/>
      <c r="ED5" s="38"/>
      <c r="EE5" s="38"/>
      <c r="EF5" s="38"/>
      <c r="EG5" s="38"/>
      <c r="EH5" s="38"/>
      <c r="EI5" s="38"/>
      <c r="EJ5" s="38"/>
      <c r="EK5" s="38"/>
      <c r="EL5" s="38"/>
      <c r="EM5" s="38"/>
      <c r="EN5" s="38"/>
      <c r="EO5" s="38"/>
      <c r="EP5" s="38"/>
      <c r="EQ5" s="38"/>
      <c r="ER5" s="38"/>
      <c r="ES5" s="38"/>
      <c r="ET5" s="38"/>
      <c r="EU5" s="38"/>
      <c r="EV5" s="38"/>
      <c r="EW5" s="38"/>
      <c r="EX5" s="38"/>
      <c r="EY5" s="38"/>
      <c r="EZ5" s="38"/>
      <c r="FA5" s="38"/>
      <c r="FB5" s="38"/>
      <c r="FC5" s="38"/>
      <c r="FD5" s="38"/>
      <c r="FE5" s="38"/>
      <c r="FF5" s="38"/>
      <c r="FG5" s="38"/>
      <c r="FH5" s="38"/>
      <c r="FI5" s="38"/>
      <c r="FJ5" s="38"/>
      <c r="FK5" s="38"/>
      <c r="FL5" s="38"/>
      <c r="FM5" s="38"/>
      <c r="FN5" s="38"/>
      <c r="FO5" s="38"/>
      <c r="FP5" s="38"/>
      <c r="FQ5" s="38"/>
      <c r="FR5" s="38"/>
      <c r="FS5" s="38"/>
      <c r="FT5" s="38"/>
      <c r="FU5" s="38"/>
      <c r="FV5" s="38"/>
      <c r="FW5" s="38"/>
      <c r="FX5" s="38"/>
      <c r="FY5" s="38"/>
      <c r="FZ5" s="38"/>
      <c r="GA5" s="38"/>
      <c r="GB5" s="38"/>
      <c r="GC5" s="38"/>
      <c r="GD5" s="38"/>
      <c r="GE5" s="38"/>
      <c r="GF5" s="38"/>
      <c r="GG5" s="38"/>
      <c r="GH5" s="38"/>
      <c r="GI5" s="38"/>
      <c r="GJ5" s="38"/>
      <c r="GK5" s="38"/>
      <c r="GL5" s="38"/>
      <c r="GM5" s="38"/>
      <c r="GN5" s="38"/>
      <c r="GO5" s="38"/>
      <c r="GP5" s="38"/>
      <c r="GQ5" s="38"/>
      <c r="GR5" s="38"/>
      <c r="GS5" s="38"/>
      <c r="GT5" s="38"/>
      <c r="GU5" s="38"/>
      <c r="GV5" s="38"/>
      <c r="GW5" s="38"/>
      <c r="GX5" s="38"/>
      <c r="GY5" s="38"/>
      <c r="GZ5" s="38"/>
      <c r="HA5" s="38"/>
      <c r="HB5" s="38"/>
      <c r="HC5" s="38"/>
      <c r="HD5" s="38"/>
      <c r="HE5" s="38"/>
      <c r="HF5" s="38"/>
      <c r="HG5" s="38"/>
      <c r="HH5" s="38"/>
      <c r="HI5" s="38"/>
      <c r="HJ5" s="38"/>
      <c r="HK5" s="38"/>
      <c r="HL5" s="38"/>
      <c r="HM5" s="38"/>
      <c r="HN5" s="38"/>
      <c r="HO5" s="38"/>
      <c r="HP5" s="38"/>
      <c r="HQ5" s="38"/>
      <c r="HR5" s="38"/>
      <c r="HS5" s="38"/>
      <c r="HT5" s="38"/>
      <c r="HU5" s="38"/>
      <c r="HV5" s="38"/>
      <c r="HW5" s="38"/>
      <c r="HX5" s="38"/>
      <c r="HY5" s="38"/>
      <c r="HZ5" s="38"/>
      <c r="IA5" s="38"/>
      <c r="IB5" s="38"/>
      <c r="IC5" s="38"/>
      <c r="ID5" s="38"/>
      <c r="IE5" s="38"/>
      <c r="IF5" s="38"/>
      <c r="IG5" s="38"/>
    </row>
    <row r="6" spans="1:241" s="35" customFormat="1" ht="16.5" thickTop="1" thickBot="1">
      <c r="A6" s="465">
        <v>2095</v>
      </c>
      <c r="B6" s="316" t="s">
        <v>147</v>
      </c>
      <c r="C6" s="907" t="s">
        <v>5812</v>
      </c>
      <c r="D6" s="241">
        <v>39</v>
      </c>
      <c r="E6" s="908" t="s">
        <v>5811</v>
      </c>
      <c r="F6" s="473">
        <v>1</v>
      </c>
      <c r="G6" s="317" t="s">
        <v>150</v>
      </c>
      <c r="H6" s="297">
        <v>45364</v>
      </c>
      <c r="I6" s="379">
        <v>1070000</v>
      </c>
      <c r="J6" s="299">
        <v>12</v>
      </c>
      <c r="K6" s="909">
        <f t="shared" si="0"/>
        <v>45728</v>
      </c>
      <c r="L6" s="299"/>
      <c r="M6" s="299"/>
      <c r="N6" s="299"/>
      <c r="O6" s="299"/>
      <c r="P6" s="299"/>
      <c r="Q6" s="299"/>
      <c r="R6" s="299"/>
      <c r="S6" s="299"/>
      <c r="T6" s="299"/>
      <c r="U6" s="299"/>
      <c r="V6" s="299"/>
      <c r="W6" s="299"/>
      <c r="X6" s="376">
        <v>1070000</v>
      </c>
      <c r="Y6" s="227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38"/>
      <c r="AO6" s="38"/>
      <c r="AP6" s="38"/>
      <c r="AQ6" s="38"/>
      <c r="AR6" s="38"/>
      <c r="AS6" s="38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8"/>
      <c r="BV6" s="38"/>
      <c r="BW6" s="38"/>
      <c r="BX6" s="38"/>
      <c r="BY6" s="38"/>
      <c r="BZ6" s="38"/>
      <c r="CA6" s="38"/>
      <c r="CB6" s="38"/>
      <c r="CC6" s="38"/>
      <c r="CD6" s="38"/>
      <c r="CE6" s="38"/>
      <c r="CF6" s="38"/>
      <c r="CG6" s="38"/>
      <c r="CH6" s="38"/>
      <c r="CI6" s="38"/>
      <c r="CJ6" s="38"/>
      <c r="CK6" s="38"/>
      <c r="CL6" s="38"/>
      <c r="CM6" s="38"/>
      <c r="CN6" s="38"/>
      <c r="CO6" s="38"/>
      <c r="CP6" s="38"/>
      <c r="CQ6" s="38"/>
      <c r="CR6" s="38"/>
      <c r="CS6" s="38"/>
      <c r="CT6" s="38"/>
      <c r="CU6" s="38"/>
      <c r="CV6" s="38"/>
      <c r="CW6" s="38"/>
      <c r="CX6" s="38"/>
      <c r="CY6" s="38"/>
      <c r="CZ6" s="38"/>
      <c r="DA6" s="38"/>
      <c r="DB6" s="38"/>
      <c r="DC6" s="38"/>
      <c r="DD6" s="38"/>
      <c r="DE6" s="38"/>
      <c r="DF6" s="38"/>
      <c r="DG6" s="38"/>
      <c r="DH6" s="38"/>
      <c r="DI6" s="38"/>
      <c r="DJ6" s="38"/>
      <c r="DK6" s="38"/>
      <c r="DL6" s="38"/>
      <c r="DM6" s="38"/>
      <c r="DN6" s="38"/>
      <c r="DO6" s="38"/>
      <c r="DP6" s="38"/>
      <c r="DQ6" s="38"/>
      <c r="DR6" s="38"/>
      <c r="DS6" s="38"/>
      <c r="DT6" s="38"/>
      <c r="DU6" s="38"/>
      <c r="DV6" s="38"/>
      <c r="DW6" s="38"/>
      <c r="DX6" s="38"/>
      <c r="DY6" s="38"/>
      <c r="DZ6" s="38"/>
      <c r="EA6" s="38"/>
      <c r="EB6" s="38"/>
      <c r="EC6" s="38"/>
      <c r="ED6" s="38"/>
      <c r="EE6" s="38"/>
      <c r="EF6" s="38"/>
      <c r="EG6" s="38"/>
      <c r="EH6" s="38"/>
      <c r="EI6" s="38"/>
      <c r="EJ6" s="38"/>
      <c r="EK6" s="38"/>
      <c r="EL6" s="38"/>
      <c r="EM6" s="38"/>
      <c r="EN6" s="38"/>
      <c r="EO6" s="38"/>
      <c r="EP6" s="38"/>
      <c r="EQ6" s="38"/>
      <c r="ER6" s="38"/>
      <c r="ES6" s="38"/>
      <c r="ET6" s="38"/>
      <c r="EU6" s="38"/>
      <c r="EV6" s="38"/>
      <c r="EW6" s="38"/>
      <c r="EX6" s="38"/>
      <c r="EY6" s="38"/>
      <c r="EZ6" s="38"/>
      <c r="FA6" s="38"/>
      <c r="FB6" s="38"/>
      <c r="FC6" s="38"/>
      <c r="FD6" s="38"/>
      <c r="FE6" s="38"/>
      <c r="FF6" s="38"/>
      <c r="FG6" s="38"/>
      <c r="FH6" s="38"/>
      <c r="FI6" s="38"/>
      <c r="FJ6" s="38"/>
      <c r="FK6" s="38"/>
      <c r="FL6" s="38"/>
      <c r="FM6" s="38"/>
      <c r="FN6" s="38"/>
      <c r="FO6" s="38"/>
      <c r="FP6" s="38"/>
      <c r="FQ6" s="38"/>
      <c r="FR6" s="38"/>
      <c r="FS6" s="38"/>
      <c r="FT6" s="38"/>
      <c r="FU6" s="38"/>
      <c r="FV6" s="38"/>
      <c r="FW6" s="38"/>
      <c r="FX6" s="38"/>
      <c r="FY6" s="38"/>
      <c r="FZ6" s="38"/>
      <c r="GA6" s="38"/>
      <c r="GB6" s="38"/>
      <c r="GC6" s="38"/>
      <c r="GD6" s="38"/>
      <c r="GE6" s="38"/>
      <c r="GF6" s="38"/>
      <c r="GG6" s="38"/>
      <c r="GH6" s="38"/>
      <c r="GI6" s="38"/>
      <c r="GJ6" s="38"/>
      <c r="GK6" s="38"/>
      <c r="GL6" s="38"/>
      <c r="GM6" s="38"/>
      <c r="GN6" s="38"/>
      <c r="GO6" s="38"/>
      <c r="GP6" s="38"/>
      <c r="GQ6" s="38"/>
      <c r="GR6" s="38"/>
      <c r="GS6" s="38"/>
      <c r="GT6" s="38"/>
      <c r="GU6" s="38"/>
      <c r="GV6" s="38"/>
      <c r="GW6" s="38"/>
      <c r="GX6" s="38"/>
      <c r="GY6" s="38"/>
      <c r="GZ6" s="38"/>
      <c r="HA6" s="38"/>
      <c r="HB6" s="38"/>
      <c r="HC6" s="38"/>
      <c r="HD6" s="38"/>
      <c r="HE6" s="38"/>
      <c r="HF6" s="38"/>
      <c r="HG6" s="38"/>
      <c r="HH6" s="38"/>
      <c r="HI6" s="38"/>
      <c r="HJ6" s="38"/>
      <c r="HK6" s="38"/>
      <c r="HL6" s="38"/>
      <c r="HM6" s="38"/>
      <c r="HN6" s="38"/>
      <c r="HO6" s="38"/>
      <c r="HP6" s="38"/>
      <c r="HQ6" s="38"/>
      <c r="HR6" s="38"/>
      <c r="HS6" s="38"/>
      <c r="HT6" s="38"/>
      <c r="HU6" s="38"/>
      <c r="HV6" s="38"/>
      <c r="HW6" s="38"/>
      <c r="HX6" s="38"/>
      <c r="HY6" s="38"/>
      <c r="HZ6" s="38"/>
      <c r="IA6" s="38"/>
      <c r="IB6" s="38"/>
      <c r="IC6" s="38"/>
      <c r="ID6" s="38"/>
      <c r="IE6" s="38"/>
      <c r="IF6" s="38"/>
      <c r="IG6" s="38"/>
    </row>
    <row r="7" spans="1:241" s="35" customFormat="1" ht="16.5" thickTop="1" thickBot="1">
      <c r="A7" s="465">
        <v>1543</v>
      </c>
      <c r="B7" s="316" t="s">
        <v>147</v>
      </c>
      <c r="C7" s="907" t="s">
        <v>5812</v>
      </c>
      <c r="D7" s="241">
        <v>53</v>
      </c>
      <c r="E7" s="908" t="s">
        <v>5811</v>
      </c>
      <c r="F7" s="473">
        <v>1</v>
      </c>
      <c r="G7" s="317" t="s">
        <v>150</v>
      </c>
      <c r="H7" s="297">
        <v>45371</v>
      </c>
      <c r="I7" s="379">
        <v>285000</v>
      </c>
      <c r="J7" s="299">
        <v>12</v>
      </c>
      <c r="K7" s="909">
        <f t="shared" si="0"/>
        <v>45735</v>
      </c>
      <c r="L7" s="299"/>
      <c r="M7" s="299"/>
      <c r="N7" s="299"/>
      <c r="O7" s="299"/>
      <c r="P7" s="299"/>
      <c r="Q7" s="299"/>
      <c r="R7" s="299"/>
      <c r="S7" s="299"/>
      <c r="T7" s="299"/>
      <c r="U7" s="299"/>
      <c r="V7" s="299"/>
      <c r="W7" s="299"/>
      <c r="X7" s="376">
        <v>285000</v>
      </c>
      <c r="Y7" s="227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38"/>
      <c r="CJ7" s="38"/>
      <c r="CK7" s="38"/>
      <c r="CL7" s="38"/>
      <c r="CM7" s="38"/>
      <c r="CN7" s="38"/>
      <c r="CO7" s="38"/>
      <c r="CP7" s="38"/>
      <c r="CQ7" s="38"/>
      <c r="CR7" s="38"/>
      <c r="CS7" s="38"/>
      <c r="CT7" s="38"/>
      <c r="CU7" s="38"/>
      <c r="CV7" s="38"/>
      <c r="CW7" s="38"/>
      <c r="CX7" s="38"/>
      <c r="CY7" s="38"/>
      <c r="CZ7" s="38"/>
      <c r="DA7" s="38"/>
      <c r="DB7" s="38"/>
      <c r="DC7" s="38"/>
      <c r="DD7" s="38"/>
      <c r="DE7" s="38"/>
      <c r="DF7" s="38"/>
      <c r="DG7" s="38"/>
      <c r="DH7" s="38"/>
      <c r="DI7" s="38"/>
      <c r="DJ7" s="38"/>
      <c r="DK7" s="38"/>
      <c r="DL7" s="38"/>
      <c r="DM7" s="38"/>
      <c r="DN7" s="38"/>
      <c r="DO7" s="38"/>
      <c r="DP7" s="38"/>
      <c r="DQ7" s="38"/>
      <c r="DR7" s="38"/>
      <c r="DS7" s="38"/>
      <c r="DT7" s="38"/>
      <c r="DU7" s="38"/>
      <c r="DV7" s="38"/>
      <c r="DW7" s="38"/>
      <c r="DX7" s="38"/>
      <c r="DY7" s="38"/>
      <c r="DZ7" s="38"/>
      <c r="EA7" s="38"/>
      <c r="EB7" s="38"/>
      <c r="EC7" s="38"/>
      <c r="ED7" s="38"/>
      <c r="EE7" s="38"/>
      <c r="EF7" s="38"/>
      <c r="EG7" s="38"/>
      <c r="EH7" s="38"/>
      <c r="EI7" s="38"/>
      <c r="EJ7" s="38"/>
      <c r="EK7" s="38"/>
      <c r="EL7" s="38"/>
      <c r="EM7" s="38"/>
      <c r="EN7" s="38"/>
      <c r="EO7" s="38"/>
      <c r="EP7" s="38"/>
      <c r="EQ7" s="38"/>
      <c r="ER7" s="38"/>
      <c r="ES7" s="38"/>
      <c r="ET7" s="38"/>
      <c r="EU7" s="38"/>
      <c r="EV7" s="38"/>
      <c r="EW7" s="38"/>
      <c r="EX7" s="38"/>
      <c r="EY7" s="38"/>
      <c r="EZ7" s="38"/>
      <c r="FA7" s="38"/>
      <c r="FB7" s="38"/>
      <c r="FC7" s="38"/>
      <c r="FD7" s="38"/>
      <c r="FE7" s="38"/>
      <c r="FF7" s="38"/>
      <c r="FG7" s="38"/>
      <c r="FH7" s="38"/>
      <c r="FI7" s="38"/>
      <c r="FJ7" s="38"/>
      <c r="FK7" s="38"/>
      <c r="FL7" s="38"/>
      <c r="FM7" s="38"/>
      <c r="FN7" s="38"/>
      <c r="FO7" s="38"/>
      <c r="FP7" s="38"/>
      <c r="FQ7" s="38"/>
      <c r="FR7" s="38"/>
      <c r="FS7" s="38"/>
      <c r="FT7" s="38"/>
      <c r="FU7" s="38"/>
      <c r="FV7" s="38"/>
      <c r="FW7" s="38"/>
      <c r="FX7" s="38"/>
      <c r="FY7" s="38"/>
      <c r="FZ7" s="38"/>
      <c r="GA7" s="38"/>
      <c r="GB7" s="38"/>
      <c r="GC7" s="38"/>
      <c r="GD7" s="38"/>
      <c r="GE7" s="38"/>
      <c r="GF7" s="38"/>
      <c r="GG7" s="38"/>
      <c r="GH7" s="38"/>
      <c r="GI7" s="38"/>
      <c r="GJ7" s="38"/>
      <c r="GK7" s="38"/>
      <c r="GL7" s="38"/>
      <c r="GM7" s="38"/>
      <c r="GN7" s="38"/>
      <c r="GO7" s="38"/>
      <c r="GP7" s="38"/>
      <c r="GQ7" s="38"/>
      <c r="GR7" s="38"/>
      <c r="GS7" s="38"/>
      <c r="GT7" s="38"/>
      <c r="GU7" s="38"/>
      <c r="GV7" s="38"/>
      <c r="GW7" s="38"/>
      <c r="GX7" s="38"/>
      <c r="GY7" s="38"/>
      <c r="GZ7" s="38"/>
      <c r="HA7" s="38"/>
      <c r="HB7" s="38"/>
      <c r="HC7" s="38"/>
      <c r="HD7" s="38"/>
      <c r="HE7" s="38"/>
      <c r="HF7" s="38"/>
      <c r="HG7" s="38"/>
      <c r="HH7" s="38"/>
      <c r="HI7" s="38"/>
      <c r="HJ7" s="38"/>
      <c r="HK7" s="38"/>
      <c r="HL7" s="38"/>
      <c r="HM7" s="38"/>
      <c r="HN7" s="38"/>
      <c r="HO7" s="38"/>
      <c r="HP7" s="38"/>
      <c r="HQ7" s="38"/>
      <c r="HR7" s="38"/>
      <c r="HS7" s="38"/>
      <c r="HT7" s="38"/>
      <c r="HU7" s="38"/>
      <c r="HV7" s="38"/>
      <c r="HW7" s="38"/>
      <c r="HX7" s="38"/>
      <c r="HY7" s="38"/>
      <c r="HZ7" s="38"/>
      <c r="IA7" s="38"/>
      <c r="IB7" s="38"/>
      <c r="IC7" s="38"/>
      <c r="ID7" s="38"/>
      <c r="IE7" s="38"/>
      <c r="IF7" s="38"/>
      <c r="IG7" s="38"/>
    </row>
    <row r="8" spans="1:241" s="35" customFormat="1" ht="16.5" thickTop="1" thickBot="1">
      <c r="A8" s="465">
        <v>731</v>
      </c>
      <c r="B8" s="316" t="s">
        <v>147</v>
      </c>
      <c r="C8" s="907" t="s">
        <v>5812</v>
      </c>
      <c r="D8" s="241">
        <v>54</v>
      </c>
      <c r="E8" s="908" t="s">
        <v>5811</v>
      </c>
      <c r="F8" s="473">
        <v>1</v>
      </c>
      <c r="G8" s="317" t="s">
        <v>150</v>
      </c>
      <c r="H8" s="297">
        <v>45314</v>
      </c>
      <c r="I8" s="379">
        <v>150000</v>
      </c>
      <c r="J8" s="299">
        <v>12</v>
      </c>
      <c r="K8" s="909">
        <f t="shared" si="0"/>
        <v>45678</v>
      </c>
      <c r="L8" s="299"/>
      <c r="M8" s="299"/>
      <c r="N8" s="299"/>
      <c r="O8" s="299"/>
      <c r="P8" s="299"/>
      <c r="Q8" s="299"/>
      <c r="R8" s="299"/>
      <c r="S8" s="299"/>
      <c r="T8" s="299"/>
      <c r="U8" s="299"/>
      <c r="V8" s="299"/>
      <c r="W8" s="299"/>
      <c r="X8" s="376">
        <v>150000</v>
      </c>
      <c r="Y8" s="227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8"/>
      <c r="FE8" s="38"/>
      <c r="FF8" s="38"/>
      <c r="FG8" s="38"/>
      <c r="FH8" s="38"/>
      <c r="FI8" s="38"/>
      <c r="FJ8" s="38"/>
      <c r="FK8" s="38"/>
      <c r="FL8" s="38"/>
      <c r="FM8" s="38"/>
      <c r="FN8" s="38"/>
      <c r="FO8" s="38"/>
      <c r="FP8" s="38"/>
      <c r="FQ8" s="38"/>
      <c r="FR8" s="38"/>
      <c r="FS8" s="38"/>
      <c r="FT8" s="38"/>
      <c r="FU8" s="38"/>
      <c r="FV8" s="38"/>
      <c r="FW8" s="38"/>
      <c r="FX8" s="38"/>
      <c r="FY8" s="38"/>
      <c r="FZ8" s="38"/>
      <c r="GA8" s="38"/>
      <c r="GB8" s="38"/>
      <c r="GC8" s="38"/>
      <c r="GD8" s="38"/>
      <c r="GE8" s="38"/>
      <c r="GF8" s="38"/>
      <c r="GG8" s="38"/>
      <c r="GH8" s="38"/>
      <c r="GI8" s="38"/>
      <c r="GJ8" s="38"/>
      <c r="GK8" s="38"/>
      <c r="GL8" s="38"/>
      <c r="GM8" s="38"/>
      <c r="GN8" s="38"/>
      <c r="GO8" s="38"/>
      <c r="GP8" s="38"/>
      <c r="GQ8" s="38"/>
      <c r="GR8" s="38"/>
      <c r="GS8" s="38"/>
      <c r="GT8" s="38"/>
      <c r="GU8" s="38"/>
      <c r="GV8" s="38"/>
      <c r="GW8" s="38"/>
      <c r="GX8" s="38"/>
      <c r="GY8" s="38"/>
      <c r="GZ8" s="38"/>
      <c r="HA8" s="38"/>
      <c r="HB8" s="38"/>
      <c r="HC8" s="38"/>
      <c r="HD8" s="38"/>
      <c r="HE8" s="38"/>
      <c r="HF8" s="38"/>
      <c r="HG8" s="38"/>
      <c r="HH8" s="38"/>
      <c r="HI8" s="38"/>
      <c r="HJ8" s="38"/>
      <c r="HK8" s="38"/>
      <c r="HL8" s="38"/>
      <c r="HM8" s="38"/>
      <c r="HN8" s="38"/>
      <c r="HO8" s="38"/>
      <c r="HP8" s="38"/>
      <c r="HQ8" s="38"/>
      <c r="HR8" s="38"/>
      <c r="HS8" s="38"/>
      <c r="HT8" s="38"/>
      <c r="HU8" s="38"/>
      <c r="HV8" s="38"/>
      <c r="HW8" s="38"/>
      <c r="HX8" s="38"/>
      <c r="HY8" s="38"/>
      <c r="HZ8" s="38"/>
      <c r="IA8" s="38"/>
      <c r="IB8" s="38"/>
      <c r="IC8" s="38"/>
      <c r="ID8" s="38"/>
      <c r="IE8" s="38"/>
      <c r="IF8" s="38"/>
      <c r="IG8" s="38"/>
    </row>
    <row r="9" spans="1:241" s="35" customFormat="1" ht="16.5" thickTop="1" thickBot="1">
      <c r="A9" s="465">
        <v>593</v>
      </c>
      <c r="B9" s="316" t="s">
        <v>147</v>
      </c>
      <c r="C9" s="907" t="s">
        <v>5812</v>
      </c>
      <c r="D9" s="241">
        <v>56</v>
      </c>
      <c r="E9" s="908" t="s">
        <v>5811</v>
      </c>
      <c r="F9" s="473">
        <v>1</v>
      </c>
      <c r="G9" s="317" t="s">
        <v>150</v>
      </c>
      <c r="H9" s="297">
        <v>45310</v>
      </c>
      <c r="I9" s="379">
        <v>50000</v>
      </c>
      <c r="J9" s="299">
        <v>12</v>
      </c>
      <c r="K9" s="909">
        <f t="shared" si="0"/>
        <v>45674</v>
      </c>
      <c r="L9" s="299"/>
      <c r="M9" s="299"/>
      <c r="N9" s="299"/>
      <c r="O9" s="299"/>
      <c r="P9" s="299"/>
      <c r="Q9" s="299"/>
      <c r="R9" s="299"/>
      <c r="S9" s="299"/>
      <c r="T9" s="299"/>
      <c r="U9" s="299"/>
      <c r="V9" s="299"/>
      <c r="W9" s="299"/>
      <c r="X9" s="376">
        <v>50000</v>
      </c>
      <c r="Y9" s="227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8"/>
      <c r="FE9" s="38"/>
      <c r="FF9" s="38"/>
      <c r="FG9" s="38"/>
      <c r="FH9" s="38"/>
      <c r="FI9" s="38"/>
      <c r="FJ9" s="38"/>
      <c r="FK9" s="38"/>
      <c r="FL9" s="38"/>
      <c r="FM9" s="38"/>
      <c r="FN9" s="38"/>
      <c r="FO9" s="38"/>
      <c r="FP9" s="38"/>
      <c r="FQ9" s="38"/>
      <c r="FR9" s="38"/>
      <c r="FS9" s="38"/>
      <c r="FT9" s="38"/>
      <c r="FU9" s="38"/>
      <c r="FV9" s="38"/>
      <c r="FW9" s="38"/>
      <c r="FX9" s="38"/>
      <c r="FY9" s="38"/>
      <c r="FZ9" s="38"/>
      <c r="GA9" s="38"/>
      <c r="GB9" s="38"/>
      <c r="GC9" s="38"/>
      <c r="GD9" s="38"/>
      <c r="GE9" s="38"/>
      <c r="GF9" s="38"/>
      <c r="GG9" s="38"/>
      <c r="GH9" s="38"/>
      <c r="GI9" s="38"/>
      <c r="GJ9" s="38"/>
      <c r="GK9" s="38"/>
      <c r="GL9" s="38"/>
      <c r="GM9" s="38"/>
      <c r="GN9" s="38"/>
      <c r="GO9" s="38"/>
      <c r="GP9" s="38"/>
      <c r="GQ9" s="38"/>
      <c r="GR9" s="38"/>
      <c r="GS9" s="38"/>
      <c r="GT9" s="38"/>
      <c r="GU9" s="38"/>
      <c r="GV9" s="38"/>
      <c r="GW9" s="38"/>
      <c r="GX9" s="38"/>
      <c r="GY9" s="38"/>
      <c r="GZ9" s="38"/>
      <c r="HA9" s="38"/>
      <c r="HB9" s="38"/>
      <c r="HC9" s="38"/>
      <c r="HD9" s="38"/>
      <c r="HE9" s="38"/>
      <c r="HF9" s="38"/>
      <c r="HG9" s="38"/>
      <c r="HH9" s="38"/>
      <c r="HI9" s="38"/>
      <c r="HJ9" s="38"/>
      <c r="HK9" s="38"/>
      <c r="HL9" s="38"/>
      <c r="HM9" s="38"/>
      <c r="HN9" s="38"/>
      <c r="HO9" s="38"/>
      <c r="HP9" s="38"/>
      <c r="HQ9" s="38"/>
      <c r="HR9" s="38"/>
      <c r="HS9" s="38"/>
      <c r="HT9" s="38"/>
      <c r="HU9" s="38"/>
      <c r="HV9" s="38"/>
      <c r="HW9" s="38"/>
      <c r="HX9" s="38"/>
      <c r="HY9" s="38"/>
      <c r="HZ9" s="38"/>
      <c r="IA9" s="38"/>
      <c r="IB9" s="38"/>
      <c r="IC9" s="38"/>
      <c r="ID9" s="38"/>
      <c r="IE9" s="38"/>
      <c r="IF9" s="38"/>
      <c r="IG9" s="38"/>
    </row>
    <row r="10" spans="1:241" s="35" customFormat="1" ht="16.5" thickTop="1" thickBot="1">
      <c r="A10" s="465">
        <v>1972</v>
      </c>
      <c r="B10" s="316" t="s">
        <v>147</v>
      </c>
      <c r="C10" s="907" t="s">
        <v>5812</v>
      </c>
      <c r="D10" s="241">
        <v>57</v>
      </c>
      <c r="E10" s="908" t="s">
        <v>5811</v>
      </c>
      <c r="F10" s="473">
        <v>1</v>
      </c>
      <c r="G10" s="317" t="s">
        <v>150</v>
      </c>
      <c r="H10" s="297">
        <v>45252</v>
      </c>
      <c r="I10" s="379">
        <v>15000</v>
      </c>
      <c r="J10" s="299">
        <v>12</v>
      </c>
      <c r="K10" s="909">
        <f t="shared" si="0"/>
        <v>45616</v>
      </c>
      <c r="L10" s="299"/>
      <c r="M10" s="299"/>
      <c r="N10" s="299"/>
      <c r="O10" s="299"/>
      <c r="P10" s="299"/>
      <c r="Q10" s="299"/>
      <c r="R10" s="299"/>
      <c r="S10" s="299"/>
      <c r="T10" s="299"/>
      <c r="U10" s="299"/>
      <c r="V10" s="299"/>
      <c r="W10" s="299"/>
      <c r="X10" s="376">
        <v>15000</v>
      </c>
      <c r="Y10" s="227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8"/>
      <c r="FE10" s="38"/>
      <c r="FF10" s="38"/>
      <c r="FG10" s="38"/>
      <c r="FH10" s="38"/>
      <c r="FI10" s="38"/>
      <c r="FJ10" s="38"/>
      <c r="FK10" s="38"/>
      <c r="FL10" s="38"/>
      <c r="FM10" s="38"/>
      <c r="FN10" s="38"/>
      <c r="FO10" s="38"/>
      <c r="FP10" s="38"/>
      <c r="FQ10" s="38"/>
      <c r="FR10" s="38"/>
      <c r="FS10" s="38"/>
      <c r="FT10" s="38"/>
      <c r="FU10" s="38"/>
      <c r="FV10" s="38"/>
      <c r="FW10" s="38"/>
      <c r="FX10" s="38"/>
      <c r="FY10" s="38"/>
      <c r="FZ10" s="38"/>
      <c r="GA10" s="38"/>
      <c r="GB10" s="38"/>
      <c r="GC10" s="38"/>
      <c r="GD10" s="38"/>
      <c r="GE10" s="38"/>
      <c r="GF10" s="38"/>
      <c r="GG10" s="38"/>
      <c r="GH10" s="38"/>
      <c r="GI10" s="38"/>
      <c r="GJ10" s="38"/>
      <c r="GK10" s="38"/>
      <c r="GL10" s="38"/>
      <c r="GM10" s="38"/>
      <c r="GN10" s="38"/>
      <c r="GO10" s="38"/>
      <c r="GP10" s="38"/>
      <c r="GQ10" s="38"/>
      <c r="GR10" s="38"/>
      <c r="GS10" s="38"/>
      <c r="GT10" s="38"/>
      <c r="GU10" s="38"/>
      <c r="GV10" s="38"/>
      <c r="GW10" s="38"/>
      <c r="GX10" s="38"/>
      <c r="GY10" s="38"/>
      <c r="GZ10" s="38"/>
      <c r="HA10" s="38"/>
      <c r="HB10" s="38"/>
      <c r="HC10" s="38"/>
      <c r="HD10" s="38"/>
      <c r="HE10" s="38"/>
      <c r="HF10" s="38"/>
      <c r="HG10" s="38"/>
      <c r="HH10" s="38"/>
      <c r="HI10" s="38"/>
      <c r="HJ10" s="38"/>
      <c r="HK10" s="38"/>
      <c r="HL10" s="38"/>
      <c r="HM10" s="38"/>
      <c r="HN10" s="38"/>
      <c r="HO10" s="38"/>
      <c r="HP10" s="38"/>
      <c r="HQ10" s="38"/>
      <c r="HR10" s="38"/>
      <c r="HS10" s="38"/>
      <c r="HT10" s="38"/>
      <c r="HU10" s="38"/>
      <c r="HV10" s="38"/>
      <c r="HW10" s="38"/>
      <c r="HX10" s="38"/>
      <c r="HY10" s="38"/>
      <c r="HZ10" s="38"/>
      <c r="IA10" s="38"/>
      <c r="IB10" s="38"/>
      <c r="IC10" s="38"/>
      <c r="ID10" s="38"/>
      <c r="IE10" s="38"/>
      <c r="IF10" s="38"/>
      <c r="IG10" s="38"/>
    </row>
    <row r="11" spans="1:241" s="35" customFormat="1" ht="16.5" thickTop="1" thickBot="1">
      <c r="A11" s="465">
        <v>391</v>
      </c>
      <c r="B11" s="316" t="s">
        <v>147</v>
      </c>
      <c r="C11" s="907" t="s">
        <v>5812</v>
      </c>
      <c r="D11" s="241">
        <v>66</v>
      </c>
      <c r="E11" s="908" t="s">
        <v>5811</v>
      </c>
      <c r="F11" s="473">
        <v>1</v>
      </c>
      <c r="G11" s="317" t="s">
        <v>150</v>
      </c>
      <c r="H11" s="297">
        <v>45271</v>
      </c>
      <c r="I11" s="379">
        <v>50000</v>
      </c>
      <c r="J11" s="299">
        <v>12</v>
      </c>
      <c r="K11" s="909">
        <f t="shared" si="0"/>
        <v>45635</v>
      </c>
      <c r="L11" s="299"/>
      <c r="M11" s="299"/>
      <c r="N11" s="299"/>
      <c r="O11" s="299"/>
      <c r="P11" s="299"/>
      <c r="Q11" s="299"/>
      <c r="R11" s="299"/>
      <c r="S11" s="299"/>
      <c r="T11" s="299"/>
      <c r="U11" s="299"/>
      <c r="V11" s="299"/>
      <c r="W11" s="299"/>
      <c r="X11" s="376">
        <v>50000</v>
      </c>
      <c r="Y11" s="227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8"/>
      <c r="FE11" s="38"/>
      <c r="FF11" s="38"/>
      <c r="FG11" s="38"/>
      <c r="FH11" s="38"/>
      <c r="FI11" s="38"/>
      <c r="FJ11" s="38"/>
      <c r="FK11" s="38"/>
      <c r="FL11" s="38"/>
      <c r="FM11" s="38"/>
      <c r="FN11" s="38"/>
      <c r="FO11" s="38"/>
      <c r="FP11" s="38"/>
      <c r="FQ11" s="38"/>
      <c r="FR11" s="38"/>
      <c r="FS11" s="38"/>
      <c r="FT11" s="38"/>
      <c r="FU11" s="38"/>
      <c r="FV11" s="38"/>
      <c r="FW11" s="38"/>
      <c r="FX11" s="38"/>
      <c r="FY11" s="38"/>
      <c r="FZ11" s="38"/>
      <c r="GA11" s="38"/>
      <c r="GB11" s="38"/>
      <c r="GC11" s="38"/>
      <c r="GD11" s="38"/>
      <c r="GE11" s="38"/>
      <c r="GF11" s="38"/>
      <c r="GG11" s="38"/>
      <c r="GH11" s="38"/>
      <c r="GI11" s="38"/>
      <c r="GJ11" s="38"/>
      <c r="GK11" s="38"/>
      <c r="GL11" s="38"/>
      <c r="GM11" s="38"/>
      <c r="GN11" s="38"/>
      <c r="GO11" s="38"/>
      <c r="GP11" s="38"/>
      <c r="GQ11" s="38"/>
      <c r="GR11" s="38"/>
      <c r="GS11" s="38"/>
      <c r="GT11" s="38"/>
      <c r="GU11" s="38"/>
      <c r="GV11" s="38"/>
      <c r="GW11" s="38"/>
      <c r="GX11" s="38"/>
      <c r="GY11" s="38"/>
      <c r="GZ11" s="38"/>
      <c r="HA11" s="38"/>
      <c r="HB11" s="38"/>
      <c r="HC11" s="38"/>
      <c r="HD11" s="38"/>
      <c r="HE11" s="38"/>
      <c r="HF11" s="38"/>
      <c r="HG11" s="38"/>
      <c r="HH11" s="38"/>
      <c r="HI11" s="38"/>
      <c r="HJ11" s="38"/>
      <c r="HK11" s="38"/>
      <c r="HL11" s="38"/>
      <c r="HM11" s="38"/>
      <c r="HN11" s="38"/>
      <c r="HO11" s="38"/>
      <c r="HP11" s="38"/>
      <c r="HQ11" s="38"/>
      <c r="HR11" s="38"/>
      <c r="HS11" s="38"/>
      <c r="HT11" s="38"/>
      <c r="HU11" s="38"/>
      <c r="HV11" s="38"/>
      <c r="HW11" s="38"/>
      <c r="HX11" s="38"/>
      <c r="HY11" s="38"/>
      <c r="HZ11" s="38"/>
      <c r="IA11" s="38"/>
      <c r="IB11" s="38"/>
      <c r="IC11" s="38"/>
      <c r="ID11" s="38"/>
      <c r="IE11" s="38"/>
      <c r="IF11" s="38"/>
      <c r="IG11" s="38"/>
    </row>
    <row r="12" spans="1:241" s="35" customFormat="1" ht="16.5" thickTop="1" thickBot="1">
      <c r="A12" s="465">
        <v>2064</v>
      </c>
      <c r="B12" s="316" t="s">
        <v>147</v>
      </c>
      <c r="C12" s="907" t="s">
        <v>5812</v>
      </c>
      <c r="D12" s="241">
        <v>76</v>
      </c>
      <c r="E12" s="908" t="s">
        <v>5811</v>
      </c>
      <c r="F12" s="473">
        <v>1</v>
      </c>
      <c r="G12" s="317" t="s">
        <v>150</v>
      </c>
      <c r="H12" s="297">
        <v>45294</v>
      </c>
      <c r="I12" s="379">
        <v>50000</v>
      </c>
      <c r="J12" s="299">
        <v>12</v>
      </c>
      <c r="K12" s="909">
        <f t="shared" si="0"/>
        <v>45658</v>
      </c>
      <c r="L12" s="299"/>
      <c r="M12" s="299"/>
      <c r="N12" s="299"/>
      <c r="O12" s="299"/>
      <c r="P12" s="299"/>
      <c r="Q12" s="299"/>
      <c r="R12" s="299"/>
      <c r="S12" s="299"/>
      <c r="T12" s="299"/>
      <c r="U12" s="299"/>
      <c r="V12" s="299"/>
      <c r="W12" s="299"/>
      <c r="X12" s="376">
        <v>50000</v>
      </c>
      <c r="Y12" s="227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8"/>
      <c r="FE12" s="38"/>
      <c r="FF12" s="38"/>
      <c r="FG12" s="38"/>
      <c r="FH12" s="38"/>
      <c r="FI12" s="38"/>
      <c r="FJ12" s="38"/>
      <c r="FK12" s="38"/>
      <c r="FL12" s="38"/>
      <c r="FM12" s="38"/>
      <c r="FN12" s="38"/>
      <c r="FO12" s="38"/>
      <c r="FP12" s="38"/>
      <c r="FQ12" s="38"/>
      <c r="FR12" s="38"/>
      <c r="FS12" s="38"/>
      <c r="FT12" s="38"/>
      <c r="FU12" s="38"/>
      <c r="FV12" s="38"/>
      <c r="FW12" s="38"/>
      <c r="FX12" s="38"/>
      <c r="FY12" s="38"/>
      <c r="FZ12" s="38"/>
      <c r="GA12" s="38"/>
      <c r="GB12" s="38"/>
      <c r="GC12" s="38"/>
      <c r="GD12" s="38"/>
      <c r="GE12" s="38"/>
      <c r="GF12" s="38"/>
      <c r="GG12" s="38"/>
      <c r="GH12" s="38"/>
      <c r="GI12" s="38"/>
      <c r="GJ12" s="38"/>
      <c r="GK12" s="38"/>
      <c r="GL12" s="38"/>
      <c r="GM12" s="38"/>
      <c r="GN12" s="38"/>
      <c r="GO12" s="38"/>
      <c r="GP12" s="38"/>
      <c r="GQ12" s="38"/>
      <c r="GR12" s="38"/>
      <c r="GS12" s="38"/>
      <c r="GT12" s="38"/>
      <c r="GU12" s="38"/>
      <c r="GV12" s="38"/>
      <c r="GW12" s="38"/>
      <c r="GX12" s="38"/>
      <c r="GY12" s="38"/>
      <c r="GZ12" s="38"/>
      <c r="HA12" s="38"/>
      <c r="HB12" s="38"/>
      <c r="HC12" s="38"/>
      <c r="HD12" s="38"/>
      <c r="HE12" s="38"/>
      <c r="HF12" s="38"/>
      <c r="HG12" s="38"/>
      <c r="HH12" s="38"/>
      <c r="HI12" s="38"/>
      <c r="HJ12" s="38"/>
      <c r="HK12" s="38"/>
      <c r="HL12" s="38"/>
      <c r="HM12" s="38"/>
      <c r="HN12" s="38"/>
      <c r="HO12" s="38"/>
      <c r="HP12" s="38"/>
      <c r="HQ12" s="38"/>
      <c r="HR12" s="38"/>
      <c r="HS12" s="38"/>
      <c r="HT12" s="38"/>
      <c r="HU12" s="38"/>
      <c r="HV12" s="38"/>
      <c r="HW12" s="38"/>
      <c r="HX12" s="38"/>
      <c r="HY12" s="38"/>
      <c r="HZ12" s="38"/>
      <c r="IA12" s="38"/>
      <c r="IB12" s="38"/>
      <c r="IC12" s="38"/>
      <c r="ID12" s="38"/>
      <c r="IE12" s="38"/>
      <c r="IF12" s="38"/>
      <c r="IG12" s="38"/>
    </row>
    <row r="13" spans="1:241" s="35" customFormat="1" ht="16.5" thickTop="1" thickBot="1">
      <c r="A13" s="465">
        <v>102642</v>
      </c>
      <c r="B13" s="316" t="s">
        <v>147</v>
      </c>
      <c r="C13" s="907" t="s">
        <v>5812</v>
      </c>
      <c r="D13" s="241">
        <v>77</v>
      </c>
      <c r="E13" s="908" t="s">
        <v>5811</v>
      </c>
      <c r="F13" s="473">
        <v>1</v>
      </c>
      <c r="G13" s="317" t="s">
        <v>150</v>
      </c>
      <c r="H13" s="297">
        <v>45296</v>
      </c>
      <c r="I13" s="379">
        <v>240000</v>
      </c>
      <c r="J13" s="299">
        <v>12</v>
      </c>
      <c r="K13" s="909">
        <f t="shared" si="0"/>
        <v>45660</v>
      </c>
      <c r="L13" s="299"/>
      <c r="M13" s="299"/>
      <c r="N13" s="299"/>
      <c r="O13" s="299"/>
      <c r="P13" s="299"/>
      <c r="Q13" s="299"/>
      <c r="R13" s="299"/>
      <c r="S13" s="299"/>
      <c r="T13" s="299"/>
      <c r="U13" s="299"/>
      <c r="V13" s="299"/>
      <c r="W13" s="299"/>
      <c r="X13" s="376">
        <v>240000</v>
      </c>
      <c r="Y13" s="227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8"/>
      <c r="FE13" s="38"/>
      <c r="FF13" s="38"/>
      <c r="FG13" s="38"/>
      <c r="FH13" s="38"/>
      <c r="FI13" s="38"/>
      <c r="FJ13" s="38"/>
      <c r="FK13" s="38"/>
      <c r="FL13" s="38"/>
      <c r="FM13" s="38"/>
      <c r="FN13" s="38"/>
      <c r="FO13" s="38"/>
      <c r="FP13" s="38"/>
      <c r="FQ13" s="38"/>
      <c r="FR13" s="38"/>
      <c r="FS13" s="38"/>
      <c r="FT13" s="38"/>
      <c r="FU13" s="38"/>
      <c r="FV13" s="38"/>
      <c r="FW13" s="38"/>
      <c r="FX13" s="38"/>
      <c r="FY13" s="38"/>
      <c r="FZ13" s="38"/>
      <c r="GA13" s="38"/>
      <c r="GB13" s="38"/>
      <c r="GC13" s="38"/>
      <c r="GD13" s="38"/>
      <c r="GE13" s="38"/>
      <c r="GF13" s="38"/>
      <c r="GG13" s="38"/>
      <c r="GH13" s="38"/>
      <c r="GI13" s="38"/>
      <c r="GJ13" s="38"/>
      <c r="GK13" s="38"/>
      <c r="GL13" s="38"/>
      <c r="GM13" s="38"/>
      <c r="GN13" s="38"/>
      <c r="GO13" s="38"/>
      <c r="GP13" s="38"/>
      <c r="GQ13" s="38"/>
      <c r="GR13" s="38"/>
      <c r="GS13" s="38"/>
      <c r="GT13" s="38"/>
      <c r="GU13" s="38"/>
      <c r="GV13" s="38"/>
      <c r="GW13" s="38"/>
      <c r="GX13" s="38"/>
      <c r="GY13" s="38"/>
      <c r="GZ13" s="38"/>
      <c r="HA13" s="38"/>
      <c r="HB13" s="38"/>
      <c r="HC13" s="38"/>
      <c r="HD13" s="38"/>
      <c r="HE13" s="38"/>
      <c r="HF13" s="38"/>
      <c r="HG13" s="38"/>
      <c r="HH13" s="38"/>
      <c r="HI13" s="38"/>
      <c r="HJ13" s="38"/>
      <c r="HK13" s="38"/>
      <c r="HL13" s="38"/>
      <c r="HM13" s="38"/>
      <c r="HN13" s="38"/>
      <c r="HO13" s="38"/>
      <c r="HP13" s="38"/>
      <c r="HQ13" s="38"/>
      <c r="HR13" s="38"/>
      <c r="HS13" s="38"/>
      <c r="HT13" s="38"/>
      <c r="HU13" s="38"/>
      <c r="HV13" s="38"/>
      <c r="HW13" s="38"/>
      <c r="HX13" s="38"/>
      <c r="HY13" s="38"/>
      <c r="HZ13" s="38"/>
      <c r="IA13" s="38"/>
      <c r="IB13" s="38"/>
      <c r="IC13" s="38"/>
      <c r="ID13" s="38"/>
      <c r="IE13" s="38"/>
      <c r="IF13" s="38"/>
      <c r="IG13" s="38"/>
    </row>
    <row r="14" spans="1:241" ht="16.5" thickTop="1" thickBot="1">
      <c r="A14" s="465">
        <v>1258</v>
      </c>
      <c r="B14" s="316" t="s">
        <v>147</v>
      </c>
      <c r="C14" s="907" t="s">
        <v>5812</v>
      </c>
      <c r="D14" s="241">
        <v>80</v>
      </c>
      <c r="E14" s="908" t="s">
        <v>5811</v>
      </c>
      <c r="F14" s="473">
        <v>1</v>
      </c>
      <c r="G14" s="317" t="s">
        <v>150</v>
      </c>
      <c r="H14" s="297">
        <v>45342</v>
      </c>
      <c r="I14" s="379">
        <v>9500</v>
      </c>
      <c r="J14" s="299">
        <v>12</v>
      </c>
      <c r="K14" s="909">
        <f t="shared" si="0"/>
        <v>45706</v>
      </c>
      <c r="L14" s="242"/>
      <c r="M14" s="242"/>
      <c r="N14" s="242"/>
      <c r="O14" s="242"/>
      <c r="P14" s="242"/>
      <c r="Q14" s="299"/>
      <c r="R14" s="242"/>
      <c r="S14" s="242"/>
      <c r="T14" s="242"/>
      <c r="U14" s="242"/>
      <c r="V14" s="242"/>
      <c r="W14" s="242"/>
      <c r="X14" s="376">
        <v>9500</v>
      </c>
      <c r="Y14" s="225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6"/>
      <c r="FE14" s="36"/>
      <c r="FF14" s="36"/>
      <c r="FG14" s="36"/>
      <c r="FH14" s="36"/>
      <c r="FI14" s="36"/>
      <c r="FJ14" s="36"/>
      <c r="FK14" s="36"/>
      <c r="FL14" s="36"/>
      <c r="FM14" s="36"/>
      <c r="FN14" s="36"/>
      <c r="FO14" s="36"/>
      <c r="FP14" s="36"/>
      <c r="FQ14" s="36"/>
      <c r="FR14" s="36"/>
      <c r="FS14" s="36"/>
      <c r="FT14" s="36"/>
      <c r="FU14" s="36"/>
      <c r="FV14" s="36"/>
      <c r="FW14" s="36"/>
      <c r="FX14" s="36"/>
      <c r="FY14" s="36"/>
      <c r="FZ14" s="36"/>
      <c r="GA14" s="36"/>
      <c r="GB14" s="36"/>
      <c r="GC14" s="36"/>
      <c r="GD14" s="36"/>
      <c r="GE14" s="36"/>
      <c r="GF14" s="36"/>
      <c r="GG14" s="36"/>
      <c r="GH14" s="36"/>
      <c r="GI14" s="36"/>
      <c r="GJ14" s="36"/>
      <c r="GK14" s="36"/>
      <c r="GL14" s="36"/>
      <c r="GM14" s="36"/>
      <c r="GN14" s="36"/>
      <c r="GO14" s="36"/>
      <c r="GP14" s="36"/>
      <c r="GQ14" s="36"/>
      <c r="GR14" s="36"/>
      <c r="GS14" s="36"/>
      <c r="GT14" s="36"/>
      <c r="GU14" s="36"/>
      <c r="GV14" s="36"/>
      <c r="GW14" s="36"/>
      <c r="GX14" s="36"/>
      <c r="GY14" s="36"/>
      <c r="GZ14" s="36"/>
      <c r="HA14" s="36"/>
      <c r="HB14" s="36"/>
      <c r="HC14" s="36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36"/>
      <c r="HQ14" s="36"/>
      <c r="HR14" s="36"/>
      <c r="HS14" s="36"/>
      <c r="HT14" s="36"/>
      <c r="HU14" s="36"/>
      <c r="HV14" s="36"/>
      <c r="HW14" s="36"/>
      <c r="HX14" s="36"/>
      <c r="HY14" s="36"/>
      <c r="HZ14" s="36"/>
      <c r="IA14" s="36"/>
      <c r="IB14" s="36"/>
      <c r="IC14" s="36"/>
      <c r="ID14" s="36"/>
      <c r="IE14" s="36"/>
      <c r="IF14" s="36"/>
      <c r="IG14" s="36"/>
    </row>
    <row r="15" spans="1:241" ht="15.75" thickTop="1">
      <c r="A15" s="466">
        <v>102224</v>
      </c>
      <c r="B15" s="320" t="s">
        <v>147</v>
      </c>
      <c r="C15" s="907" t="s">
        <v>5812</v>
      </c>
      <c r="D15" s="249">
        <v>82</v>
      </c>
      <c r="E15" s="908" t="s">
        <v>5811</v>
      </c>
      <c r="F15" s="473">
        <v>1</v>
      </c>
      <c r="G15" s="317" t="s">
        <v>150</v>
      </c>
      <c r="H15" s="302">
        <v>45371</v>
      </c>
      <c r="I15" s="380">
        <v>70000</v>
      </c>
      <c r="J15" s="304">
        <v>12</v>
      </c>
      <c r="K15" s="909">
        <f t="shared" si="0"/>
        <v>45735</v>
      </c>
      <c r="L15" s="250"/>
      <c r="M15" s="250"/>
      <c r="N15" s="250"/>
      <c r="O15" s="250"/>
      <c r="P15" s="250"/>
      <c r="Q15" s="304"/>
      <c r="R15" s="250"/>
      <c r="S15" s="250"/>
      <c r="T15" s="250"/>
      <c r="U15" s="250"/>
      <c r="V15" s="250"/>
      <c r="W15" s="250"/>
      <c r="X15" s="377">
        <v>70000</v>
      </c>
      <c r="Y15" s="225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36"/>
      <c r="HQ15" s="36"/>
      <c r="HR15" s="36"/>
      <c r="HS15" s="36"/>
      <c r="HT15" s="36"/>
      <c r="HU15" s="36"/>
      <c r="HV15" s="36"/>
      <c r="HW15" s="36"/>
      <c r="HX15" s="36"/>
      <c r="HY15" s="36"/>
      <c r="HZ15" s="36"/>
      <c r="IA15" s="36"/>
      <c r="IB15" s="36"/>
      <c r="IC15" s="36"/>
      <c r="ID15" s="36"/>
      <c r="IE15" s="36"/>
      <c r="IF15" s="36"/>
      <c r="IG15" s="36"/>
    </row>
    <row r="16" spans="1:241" s="36" customFormat="1">
      <c r="A16" s="461"/>
      <c r="G16" s="37"/>
      <c r="I16" s="39"/>
      <c r="J16" s="37"/>
      <c r="Q16" s="38"/>
    </row>
    <row r="17" spans="1:17" s="36" customFormat="1">
      <c r="A17" s="461"/>
      <c r="G17" s="37"/>
      <c r="I17" s="39"/>
      <c r="J17" s="37"/>
      <c r="Q17" s="38"/>
    </row>
    <row r="18" spans="1:17" s="36" customFormat="1">
      <c r="A18" s="461"/>
      <c r="G18" s="37"/>
      <c r="I18" s="39"/>
      <c r="J18" s="37"/>
      <c r="Q18" s="38"/>
    </row>
    <row r="19" spans="1:17" s="36" customFormat="1">
      <c r="A19" s="461"/>
      <c r="G19" s="37"/>
      <c r="I19" s="39"/>
      <c r="J19" s="37"/>
      <c r="Q19" s="38"/>
    </row>
    <row r="20" spans="1:17" s="36" customFormat="1">
      <c r="A20" s="461"/>
      <c r="G20" s="37"/>
      <c r="I20" s="39"/>
      <c r="J20" s="37"/>
      <c r="Q20" s="38"/>
    </row>
    <row r="21" spans="1:17" s="36" customFormat="1">
      <c r="A21" s="461"/>
      <c r="G21" s="37"/>
      <c r="I21" s="39"/>
      <c r="J21" s="37"/>
      <c r="Q21" s="38"/>
    </row>
    <row r="22" spans="1:17" s="36" customFormat="1">
      <c r="A22" s="461"/>
      <c r="G22" s="37"/>
      <c r="I22" s="39"/>
      <c r="J22" s="37"/>
      <c r="Q22" s="38"/>
    </row>
    <row r="23" spans="1:17" s="36" customFormat="1">
      <c r="A23" s="461"/>
      <c r="G23" s="37"/>
      <c r="I23" s="39"/>
      <c r="J23" s="37"/>
      <c r="Q23" s="38"/>
    </row>
    <row r="24" spans="1:17" s="36" customFormat="1">
      <c r="A24" s="461"/>
      <c r="G24" s="37"/>
      <c r="I24" s="39"/>
      <c r="J24" s="37"/>
      <c r="Q24" s="38"/>
    </row>
    <row r="25" spans="1:17" s="36" customFormat="1">
      <c r="A25" s="461"/>
      <c r="G25" s="37"/>
      <c r="I25" s="39"/>
      <c r="J25" s="37"/>
      <c r="Q25" s="38"/>
    </row>
    <row r="26" spans="1:17" s="36" customFormat="1">
      <c r="A26" s="461"/>
      <c r="G26" s="37"/>
      <c r="I26" s="39"/>
      <c r="J26" s="37"/>
      <c r="Q26" s="38"/>
    </row>
    <row r="27" spans="1:17" s="36" customFormat="1">
      <c r="A27" s="461"/>
      <c r="G27" s="37"/>
      <c r="I27" s="39"/>
      <c r="J27" s="37"/>
      <c r="Q27" s="38"/>
    </row>
    <row r="28" spans="1:17" s="36" customFormat="1">
      <c r="A28" s="461"/>
      <c r="G28" s="37"/>
      <c r="I28" s="39"/>
      <c r="J28" s="37"/>
      <c r="Q28" s="38"/>
    </row>
    <row r="29" spans="1:17" s="36" customFormat="1">
      <c r="A29" s="461"/>
      <c r="G29" s="37"/>
      <c r="I29" s="39"/>
      <c r="J29" s="37"/>
      <c r="Q29" s="38"/>
    </row>
    <row r="30" spans="1:17" s="36" customFormat="1">
      <c r="A30" s="461"/>
      <c r="G30" s="37"/>
      <c r="I30" s="39"/>
      <c r="J30" s="37"/>
      <c r="Q30" s="38"/>
    </row>
    <row r="31" spans="1:17" s="36" customFormat="1">
      <c r="A31" s="461"/>
      <c r="G31" s="37"/>
      <c r="I31" s="39"/>
      <c r="J31" s="37"/>
      <c r="Q31" s="38"/>
    </row>
    <row r="32" spans="1:17" s="36" customFormat="1">
      <c r="A32" s="461"/>
      <c r="G32" s="37"/>
      <c r="I32" s="39"/>
      <c r="J32" s="37"/>
      <c r="Q32" s="38"/>
    </row>
    <row r="33" spans="1:17" s="36" customFormat="1">
      <c r="A33" s="461"/>
      <c r="G33" s="37"/>
      <c r="I33" s="39"/>
      <c r="J33" s="37"/>
      <c r="Q33" s="38"/>
    </row>
    <row r="34" spans="1:17" s="36" customFormat="1">
      <c r="A34" s="461"/>
      <c r="G34" s="37"/>
      <c r="I34" s="39"/>
      <c r="J34" s="37"/>
      <c r="Q34" s="38"/>
    </row>
    <row r="35" spans="1:17" s="36" customFormat="1">
      <c r="A35" s="461"/>
      <c r="G35" s="37"/>
      <c r="I35" s="39"/>
      <c r="J35" s="37"/>
      <c r="Q35" s="38"/>
    </row>
    <row r="36" spans="1:17" s="36" customFormat="1">
      <c r="A36" s="461"/>
      <c r="G36" s="37"/>
      <c r="I36" s="39"/>
      <c r="J36" s="37"/>
      <c r="Q36" s="38"/>
    </row>
    <row r="37" spans="1:17" s="36" customFormat="1">
      <c r="A37" s="461"/>
      <c r="G37" s="37"/>
      <c r="I37" s="39"/>
      <c r="J37" s="37"/>
      <c r="Q37" s="38"/>
    </row>
    <row r="38" spans="1:17" s="36" customFormat="1">
      <c r="A38" s="461"/>
      <c r="G38" s="37"/>
      <c r="I38" s="39"/>
      <c r="J38" s="37"/>
      <c r="Q38" s="38"/>
    </row>
    <row r="39" spans="1:17" s="36" customFormat="1">
      <c r="A39" s="461"/>
      <c r="G39" s="37"/>
      <c r="I39" s="39"/>
      <c r="J39" s="37"/>
      <c r="Q39" s="38"/>
    </row>
    <row r="40" spans="1:17" s="36" customFormat="1">
      <c r="A40" s="461"/>
      <c r="G40" s="37"/>
      <c r="I40" s="39"/>
      <c r="J40" s="37"/>
      <c r="Q40" s="38"/>
    </row>
    <row r="41" spans="1:17" s="36" customFormat="1">
      <c r="A41" s="461"/>
      <c r="G41" s="37"/>
      <c r="I41" s="39"/>
      <c r="J41" s="37"/>
      <c r="Q41" s="38"/>
    </row>
    <row r="42" spans="1:17" s="36" customFormat="1">
      <c r="A42" s="461"/>
      <c r="G42" s="37"/>
      <c r="I42" s="39"/>
      <c r="J42" s="37"/>
      <c r="Q42" s="38"/>
    </row>
    <row r="43" spans="1:17" s="36" customFormat="1">
      <c r="A43" s="461"/>
      <c r="G43" s="37"/>
      <c r="I43" s="39"/>
      <c r="J43" s="37"/>
      <c r="Q43" s="38"/>
    </row>
    <row r="44" spans="1:17" s="36" customFormat="1">
      <c r="A44" s="461"/>
      <c r="G44" s="37"/>
      <c r="I44" s="39"/>
      <c r="J44" s="37"/>
      <c r="Q44" s="38"/>
    </row>
    <row r="45" spans="1:17" s="36" customFormat="1">
      <c r="A45" s="461"/>
      <c r="G45" s="37"/>
      <c r="I45" s="39"/>
      <c r="J45" s="37"/>
      <c r="Q45" s="38"/>
    </row>
    <row r="46" spans="1:17" s="36" customFormat="1">
      <c r="A46" s="461"/>
      <c r="G46" s="37"/>
      <c r="I46" s="39"/>
      <c r="J46" s="37"/>
      <c r="Q46" s="38"/>
    </row>
    <row r="47" spans="1:17" s="36" customFormat="1">
      <c r="A47" s="461"/>
      <c r="G47" s="37"/>
      <c r="I47" s="39"/>
      <c r="J47" s="37"/>
      <c r="Q47" s="38"/>
    </row>
    <row r="48" spans="1:17" s="36" customFormat="1">
      <c r="A48" s="461"/>
      <c r="G48" s="37"/>
      <c r="I48" s="39"/>
      <c r="J48" s="37"/>
      <c r="Q48" s="38"/>
    </row>
    <row r="49" spans="1:17" s="36" customFormat="1">
      <c r="A49" s="461"/>
      <c r="G49" s="37"/>
      <c r="I49" s="39"/>
      <c r="J49" s="37"/>
      <c r="Q49" s="38"/>
    </row>
    <row r="50" spans="1:17" s="36" customFormat="1">
      <c r="A50" s="461"/>
      <c r="G50" s="37"/>
      <c r="I50" s="39"/>
      <c r="J50" s="37"/>
      <c r="Q50" s="38"/>
    </row>
    <row r="51" spans="1:17" s="36" customFormat="1">
      <c r="A51" s="461"/>
      <c r="G51" s="37"/>
      <c r="I51" s="39"/>
      <c r="J51" s="37"/>
      <c r="Q51" s="38"/>
    </row>
    <row r="52" spans="1:17" s="36" customFormat="1">
      <c r="A52" s="461"/>
      <c r="G52" s="37"/>
      <c r="I52" s="39"/>
      <c r="J52" s="37"/>
      <c r="Q52" s="38"/>
    </row>
    <row r="53" spans="1:17" s="36" customFormat="1">
      <c r="A53" s="461"/>
      <c r="G53" s="37"/>
      <c r="I53" s="39"/>
      <c r="J53" s="37"/>
      <c r="Q53" s="38"/>
    </row>
    <row r="54" spans="1:17" s="36" customFormat="1">
      <c r="A54" s="461"/>
      <c r="G54" s="37"/>
      <c r="I54" s="39"/>
      <c r="J54" s="37"/>
      <c r="Q54" s="38"/>
    </row>
    <row r="55" spans="1:17" s="36" customFormat="1">
      <c r="A55" s="461"/>
      <c r="G55" s="37"/>
      <c r="I55" s="39"/>
      <c r="J55" s="37"/>
      <c r="Q55" s="38"/>
    </row>
    <row r="56" spans="1:17" s="36" customFormat="1">
      <c r="A56" s="461"/>
      <c r="G56" s="37"/>
      <c r="I56" s="39"/>
      <c r="J56" s="37"/>
      <c r="Q56" s="38"/>
    </row>
    <row r="57" spans="1:17" s="36" customFormat="1">
      <c r="A57" s="461"/>
      <c r="G57" s="37"/>
      <c r="I57" s="39"/>
      <c r="J57" s="37"/>
      <c r="Q57" s="38"/>
    </row>
    <row r="58" spans="1:17" s="36" customFormat="1">
      <c r="A58" s="461"/>
      <c r="G58" s="37"/>
      <c r="I58" s="39"/>
      <c r="J58" s="37"/>
      <c r="Q58" s="38"/>
    </row>
    <row r="59" spans="1:17" s="36" customFormat="1">
      <c r="A59" s="461"/>
      <c r="G59" s="37"/>
      <c r="I59" s="39"/>
      <c r="J59" s="37"/>
      <c r="Q59" s="38"/>
    </row>
    <row r="60" spans="1:17" s="36" customFormat="1">
      <c r="A60" s="461"/>
      <c r="G60" s="37"/>
      <c r="I60" s="39"/>
      <c r="J60" s="37"/>
      <c r="Q60" s="38"/>
    </row>
    <row r="61" spans="1:17" s="36" customFormat="1">
      <c r="A61" s="461"/>
      <c r="G61" s="37"/>
      <c r="I61" s="39"/>
      <c r="J61" s="37"/>
      <c r="Q61" s="38"/>
    </row>
    <row r="62" spans="1:17" s="36" customFormat="1">
      <c r="A62" s="461"/>
      <c r="G62" s="37"/>
      <c r="I62" s="39"/>
      <c r="J62" s="37"/>
      <c r="Q62" s="38"/>
    </row>
    <row r="63" spans="1:17" s="36" customFormat="1">
      <c r="A63" s="461"/>
      <c r="G63" s="37"/>
      <c r="I63" s="39"/>
      <c r="J63" s="37"/>
      <c r="Q63" s="38"/>
    </row>
    <row r="64" spans="1:17" s="36" customFormat="1">
      <c r="A64" s="461"/>
      <c r="G64" s="37"/>
      <c r="I64" s="39"/>
      <c r="J64" s="37"/>
      <c r="Q64" s="38"/>
    </row>
    <row r="65" spans="1:17" s="36" customFormat="1">
      <c r="A65" s="461"/>
      <c r="G65" s="37"/>
      <c r="I65" s="39"/>
      <c r="J65" s="37"/>
      <c r="Q65" s="38"/>
    </row>
    <row r="66" spans="1:17" s="36" customFormat="1">
      <c r="A66" s="461"/>
      <c r="G66" s="37"/>
      <c r="I66" s="39"/>
      <c r="J66" s="37"/>
      <c r="Q66" s="38"/>
    </row>
    <row r="67" spans="1:17" s="36" customFormat="1">
      <c r="A67" s="461"/>
      <c r="G67" s="37"/>
      <c r="I67" s="39"/>
      <c r="J67" s="37"/>
      <c r="Q67" s="38"/>
    </row>
    <row r="68" spans="1:17" s="36" customFormat="1">
      <c r="A68" s="461"/>
      <c r="G68" s="37"/>
      <c r="I68" s="39"/>
      <c r="J68" s="37"/>
      <c r="Q68" s="38"/>
    </row>
    <row r="69" spans="1:17" s="36" customFormat="1">
      <c r="A69" s="461"/>
      <c r="G69" s="37"/>
      <c r="I69" s="39"/>
      <c r="J69" s="37"/>
      <c r="Q69" s="38"/>
    </row>
    <row r="70" spans="1:17" s="36" customFormat="1">
      <c r="A70" s="461"/>
      <c r="G70" s="37"/>
      <c r="I70" s="39"/>
      <c r="J70" s="37"/>
      <c r="Q70" s="38"/>
    </row>
    <row r="71" spans="1:17" s="36" customFormat="1">
      <c r="A71" s="461"/>
      <c r="G71" s="37"/>
      <c r="I71" s="39"/>
      <c r="J71" s="37"/>
      <c r="Q71" s="38"/>
    </row>
    <row r="72" spans="1:17" s="36" customFormat="1">
      <c r="A72" s="461"/>
      <c r="G72" s="37"/>
      <c r="I72" s="39"/>
      <c r="J72" s="37"/>
      <c r="Q72" s="38"/>
    </row>
    <row r="73" spans="1:17" s="36" customFormat="1">
      <c r="A73" s="461"/>
      <c r="G73" s="37"/>
      <c r="I73" s="39"/>
      <c r="J73" s="37"/>
      <c r="Q73" s="38"/>
    </row>
    <row r="74" spans="1:17" s="36" customFormat="1">
      <c r="A74" s="461"/>
      <c r="G74" s="37"/>
      <c r="I74" s="39"/>
      <c r="J74" s="37"/>
      <c r="Q74" s="38"/>
    </row>
    <row r="75" spans="1:17" s="36" customFormat="1">
      <c r="A75" s="461"/>
      <c r="G75" s="37"/>
      <c r="I75" s="39"/>
      <c r="J75" s="37"/>
      <c r="Q75" s="38"/>
    </row>
    <row r="76" spans="1:17" s="36" customFormat="1">
      <c r="A76" s="461"/>
      <c r="G76" s="37"/>
      <c r="I76" s="39"/>
      <c r="J76" s="37"/>
      <c r="Q76" s="38"/>
    </row>
    <row r="77" spans="1:17" s="36" customFormat="1">
      <c r="A77" s="461"/>
      <c r="G77" s="37"/>
      <c r="I77" s="39"/>
      <c r="J77" s="37"/>
      <c r="Q77" s="38"/>
    </row>
    <row r="78" spans="1:17" s="36" customFormat="1">
      <c r="A78" s="461"/>
      <c r="G78" s="37"/>
      <c r="I78" s="39"/>
      <c r="J78" s="37"/>
      <c r="Q78" s="38"/>
    </row>
    <row r="79" spans="1:17" s="36" customFormat="1">
      <c r="A79" s="461"/>
      <c r="G79" s="37"/>
      <c r="I79" s="39"/>
      <c r="J79" s="37"/>
      <c r="Q79" s="38"/>
    </row>
    <row r="80" spans="1:17" s="36" customFormat="1">
      <c r="A80" s="461"/>
      <c r="G80" s="37"/>
      <c r="I80" s="39"/>
      <c r="J80" s="37"/>
      <c r="Q80" s="38"/>
    </row>
    <row r="81" spans="1:17" s="36" customFormat="1">
      <c r="A81" s="461"/>
      <c r="G81" s="37"/>
      <c r="I81" s="39"/>
      <c r="J81" s="37"/>
      <c r="Q81" s="38"/>
    </row>
    <row r="82" spans="1:17" s="36" customFormat="1">
      <c r="A82" s="461"/>
      <c r="G82" s="37"/>
      <c r="I82" s="39"/>
      <c r="J82" s="37"/>
      <c r="Q82" s="38"/>
    </row>
    <row r="83" spans="1:17" s="36" customFormat="1">
      <c r="A83" s="461"/>
      <c r="G83" s="37"/>
      <c r="I83" s="39"/>
      <c r="J83" s="37"/>
      <c r="Q83" s="38"/>
    </row>
    <row r="84" spans="1:17" s="36" customFormat="1">
      <c r="A84" s="461"/>
      <c r="G84" s="37"/>
      <c r="I84" s="39"/>
      <c r="J84" s="37"/>
      <c r="Q84" s="38"/>
    </row>
    <row r="85" spans="1:17" s="36" customFormat="1">
      <c r="A85" s="461"/>
      <c r="G85" s="37"/>
      <c r="I85" s="39"/>
      <c r="J85" s="37"/>
      <c r="Q85" s="38"/>
    </row>
    <row r="86" spans="1:17" s="36" customFormat="1">
      <c r="A86" s="461"/>
      <c r="G86" s="37"/>
      <c r="I86" s="39"/>
      <c r="J86" s="37"/>
      <c r="Q86" s="38"/>
    </row>
    <row r="87" spans="1:17" s="36" customFormat="1">
      <c r="A87" s="461"/>
      <c r="G87" s="37"/>
      <c r="I87" s="39"/>
      <c r="J87" s="37"/>
      <c r="Q87" s="38"/>
    </row>
    <row r="88" spans="1:17" s="36" customFormat="1">
      <c r="A88" s="461"/>
      <c r="G88" s="37"/>
      <c r="I88" s="39"/>
      <c r="J88" s="37"/>
      <c r="Q88" s="38"/>
    </row>
    <row r="89" spans="1:17" s="36" customFormat="1">
      <c r="A89" s="461"/>
      <c r="G89" s="37"/>
      <c r="I89" s="39"/>
      <c r="J89" s="37"/>
      <c r="Q89" s="38"/>
    </row>
    <row r="90" spans="1:17" s="36" customFormat="1">
      <c r="A90" s="461"/>
      <c r="G90" s="37"/>
      <c r="I90" s="39"/>
      <c r="J90" s="37"/>
      <c r="Q90" s="38"/>
    </row>
    <row r="91" spans="1:17" s="36" customFormat="1">
      <c r="A91" s="461"/>
      <c r="G91" s="37"/>
      <c r="I91" s="39"/>
      <c r="J91" s="37"/>
      <c r="Q91" s="38"/>
    </row>
    <row r="92" spans="1:17" s="36" customFormat="1">
      <c r="A92" s="461"/>
      <c r="G92" s="37"/>
      <c r="I92" s="39"/>
      <c r="J92" s="37"/>
      <c r="Q92" s="38"/>
    </row>
    <row r="93" spans="1:17" s="36" customFormat="1">
      <c r="A93" s="461"/>
      <c r="G93" s="37"/>
      <c r="I93" s="39"/>
      <c r="J93" s="37"/>
      <c r="Q93" s="38"/>
    </row>
    <row r="94" spans="1:17" s="36" customFormat="1">
      <c r="A94" s="461"/>
      <c r="G94" s="37"/>
      <c r="I94" s="39"/>
      <c r="J94" s="37"/>
      <c r="Q94" s="38"/>
    </row>
    <row r="95" spans="1:17" s="36" customFormat="1">
      <c r="A95" s="461"/>
      <c r="G95" s="37"/>
      <c r="I95" s="39"/>
      <c r="J95" s="37"/>
      <c r="Q95" s="38"/>
    </row>
    <row r="96" spans="1:17" s="36" customFormat="1">
      <c r="A96" s="461"/>
      <c r="G96" s="37"/>
      <c r="I96" s="39"/>
      <c r="J96" s="37"/>
      <c r="Q96" s="38"/>
    </row>
    <row r="97" spans="1:17" s="36" customFormat="1">
      <c r="A97" s="461"/>
      <c r="G97" s="37"/>
      <c r="I97" s="39"/>
      <c r="J97" s="37"/>
      <c r="Q97" s="38"/>
    </row>
    <row r="98" spans="1:17" s="36" customFormat="1">
      <c r="A98" s="461"/>
      <c r="G98" s="37"/>
      <c r="I98" s="39"/>
      <c r="J98" s="37"/>
      <c r="Q98" s="38"/>
    </row>
    <row r="99" spans="1:17" s="36" customFormat="1">
      <c r="A99" s="461"/>
      <c r="G99" s="37"/>
      <c r="I99" s="39"/>
      <c r="J99" s="37"/>
      <c r="Q99" s="38"/>
    </row>
    <row r="100" spans="1:17" s="36" customFormat="1">
      <c r="A100" s="461"/>
      <c r="G100" s="37"/>
      <c r="I100" s="39"/>
      <c r="J100" s="37"/>
      <c r="Q100" s="38"/>
    </row>
    <row r="101" spans="1:17" s="36" customFormat="1">
      <c r="A101" s="461"/>
      <c r="G101" s="37"/>
      <c r="I101" s="39"/>
      <c r="J101" s="37"/>
      <c r="Q101" s="38"/>
    </row>
    <row r="102" spans="1:17" s="36" customFormat="1">
      <c r="A102" s="461"/>
      <c r="G102" s="37"/>
      <c r="I102" s="39"/>
      <c r="J102" s="37"/>
      <c r="Q102" s="38"/>
    </row>
    <row r="103" spans="1:17" s="36" customFormat="1">
      <c r="A103" s="461"/>
      <c r="G103" s="37"/>
      <c r="I103" s="39"/>
      <c r="J103" s="37"/>
      <c r="Q103" s="38"/>
    </row>
    <row r="104" spans="1:17" s="36" customFormat="1">
      <c r="A104" s="461"/>
      <c r="G104" s="37"/>
      <c r="I104" s="39"/>
      <c r="J104" s="37"/>
      <c r="Q104" s="38"/>
    </row>
    <row r="105" spans="1:17" s="36" customFormat="1">
      <c r="A105" s="461"/>
      <c r="G105" s="37"/>
      <c r="I105" s="39"/>
      <c r="J105" s="37"/>
      <c r="Q105" s="38"/>
    </row>
    <row r="106" spans="1:17" s="36" customFormat="1">
      <c r="A106" s="461"/>
      <c r="G106" s="37"/>
      <c r="I106" s="39"/>
      <c r="J106" s="37"/>
      <c r="Q106" s="38"/>
    </row>
    <row r="107" spans="1:17" s="36" customFormat="1">
      <c r="A107" s="461"/>
      <c r="G107" s="37"/>
      <c r="I107" s="39"/>
      <c r="J107" s="37"/>
      <c r="Q107" s="38"/>
    </row>
    <row r="108" spans="1:17" s="36" customFormat="1">
      <c r="A108" s="461"/>
      <c r="G108" s="37"/>
      <c r="I108" s="39"/>
      <c r="J108" s="37"/>
      <c r="Q108" s="38"/>
    </row>
    <row r="109" spans="1:17" s="36" customFormat="1">
      <c r="A109" s="461"/>
      <c r="G109" s="37"/>
      <c r="I109" s="39"/>
      <c r="J109" s="37"/>
      <c r="Q109" s="38"/>
    </row>
    <row r="110" spans="1:17" s="36" customFormat="1">
      <c r="A110" s="461"/>
      <c r="G110" s="37"/>
      <c r="I110" s="39"/>
      <c r="J110" s="37"/>
      <c r="Q110" s="38"/>
    </row>
    <row r="111" spans="1:17" s="36" customFormat="1">
      <c r="A111" s="461"/>
      <c r="G111" s="37"/>
      <c r="I111" s="39"/>
      <c r="J111" s="37"/>
      <c r="Q111" s="38"/>
    </row>
    <row r="112" spans="1:17" s="36" customFormat="1">
      <c r="A112" s="461"/>
      <c r="G112" s="37"/>
      <c r="I112" s="39"/>
      <c r="J112" s="37"/>
      <c r="Q112" s="38"/>
    </row>
    <row r="113" spans="1:17" s="36" customFormat="1">
      <c r="A113" s="461"/>
      <c r="G113" s="37"/>
      <c r="I113" s="39"/>
      <c r="J113" s="37"/>
      <c r="Q113" s="38"/>
    </row>
    <row r="114" spans="1:17" s="36" customFormat="1">
      <c r="A114" s="461"/>
      <c r="G114" s="37"/>
      <c r="I114" s="39"/>
      <c r="J114" s="37"/>
      <c r="Q114" s="38"/>
    </row>
    <row r="115" spans="1:17" s="36" customFormat="1">
      <c r="A115" s="461"/>
      <c r="G115" s="37"/>
      <c r="I115" s="39"/>
      <c r="J115" s="37"/>
      <c r="Q115" s="38"/>
    </row>
    <row r="116" spans="1:17" s="36" customFormat="1">
      <c r="A116" s="461"/>
      <c r="G116" s="37"/>
      <c r="I116" s="39"/>
      <c r="J116" s="37"/>
      <c r="Q116" s="38"/>
    </row>
    <row r="117" spans="1:17" s="36" customFormat="1">
      <c r="A117" s="461"/>
      <c r="G117" s="37"/>
      <c r="I117" s="39"/>
      <c r="J117" s="37"/>
      <c r="Q117" s="38"/>
    </row>
    <row r="118" spans="1:17" s="36" customFormat="1">
      <c r="A118" s="461"/>
      <c r="G118" s="37"/>
      <c r="I118" s="39"/>
      <c r="J118" s="37"/>
      <c r="Q118" s="38"/>
    </row>
    <row r="119" spans="1:17" s="36" customFormat="1">
      <c r="A119" s="461"/>
      <c r="G119" s="37"/>
      <c r="I119" s="39"/>
      <c r="J119" s="37"/>
      <c r="Q119" s="38"/>
    </row>
    <row r="120" spans="1:17" s="36" customFormat="1">
      <c r="A120" s="461"/>
      <c r="G120" s="37"/>
      <c r="I120" s="39"/>
      <c r="J120" s="37"/>
      <c r="Q120" s="38"/>
    </row>
    <row r="121" spans="1:17" s="36" customFormat="1">
      <c r="A121" s="461"/>
      <c r="G121" s="37"/>
      <c r="I121" s="39"/>
      <c r="J121" s="37"/>
      <c r="Q121" s="38"/>
    </row>
    <row r="122" spans="1:17" s="36" customFormat="1">
      <c r="A122" s="461"/>
      <c r="G122" s="37"/>
      <c r="I122" s="39"/>
      <c r="J122" s="37"/>
      <c r="Q122" s="38"/>
    </row>
    <row r="123" spans="1:17" s="36" customFormat="1">
      <c r="A123" s="461"/>
      <c r="G123" s="37"/>
      <c r="I123" s="39"/>
      <c r="J123" s="37"/>
      <c r="Q123" s="38"/>
    </row>
    <row r="124" spans="1:17" s="36" customFormat="1">
      <c r="A124" s="461"/>
      <c r="G124" s="37"/>
      <c r="I124" s="39"/>
      <c r="J124" s="37"/>
      <c r="Q124" s="38"/>
    </row>
    <row r="125" spans="1:17" s="36" customFormat="1">
      <c r="A125" s="461"/>
      <c r="G125" s="37"/>
      <c r="I125" s="39"/>
      <c r="J125" s="37"/>
      <c r="Q125" s="38"/>
    </row>
    <row r="126" spans="1:17" s="36" customFormat="1">
      <c r="A126" s="461"/>
      <c r="G126" s="37"/>
      <c r="I126" s="39"/>
      <c r="J126" s="37"/>
      <c r="Q126" s="38"/>
    </row>
    <row r="127" spans="1:17" s="36" customFormat="1">
      <c r="A127" s="461"/>
      <c r="G127" s="37"/>
      <c r="I127" s="39"/>
      <c r="J127" s="37"/>
      <c r="Q127" s="38"/>
    </row>
    <row r="128" spans="1:17" s="36" customFormat="1">
      <c r="A128" s="461"/>
      <c r="G128" s="37"/>
      <c r="I128" s="39"/>
      <c r="J128" s="37"/>
      <c r="Q128" s="38"/>
    </row>
    <row r="129" spans="1:17" s="36" customFormat="1">
      <c r="A129" s="461"/>
      <c r="G129" s="37"/>
      <c r="I129" s="39"/>
      <c r="J129" s="37"/>
      <c r="Q129" s="38"/>
    </row>
    <row r="130" spans="1:17" s="36" customFormat="1">
      <c r="A130" s="461"/>
      <c r="G130" s="37"/>
      <c r="I130" s="39"/>
      <c r="J130" s="37"/>
      <c r="Q130" s="38"/>
    </row>
    <row r="131" spans="1:17" s="36" customFormat="1">
      <c r="A131" s="461"/>
      <c r="G131" s="37"/>
      <c r="I131" s="39"/>
      <c r="J131" s="37"/>
      <c r="Q131" s="38"/>
    </row>
    <row r="132" spans="1:17" s="36" customFormat="1">
      <c r="A132" s="461"/>
      <c r="G132" s="37"/>
      <c r="I132" s="39"/>
      <c r="J132" s="37"/>
      <c r="Q132" s="38"/>
    </row>
    <row r="133" spans="1:17" s="36" customFormat="1">
      <c r="A133" s="461"/>
      <c r="G133" s="37"/>
      <c r="I133" s="39"/>
      <c r="J133" s="37"/>
      <c r="Q133" s="38"/>
    </row>
    <row r="134" spans="1:17" s="36" customFormat="1">
      <c r="A134" s="461"/>
      <c r="G134" s="37"/>
      <c r="I134" s="39"/>
      <c r="J134" s="37"/>
      <c r="Q134" s="38"/>
    </row>
    <row r="135" spans="1:17" s="36" customFormat="1">
      <c r="A135" s="461"/>
      <c r="G135" s="37"/>
      <c r="I135" s="39"/>
      <c r="J135" s="37"/>
      <c r="Q135" s="38"/>
    </row>
    <row r="136" spans="1:17" s="36" customFormat="1">
      <c r="A136" s="461"/>
      <c r="G136" s="37"/>
      <c r="I136" s="39"/>
      <c r="J136" s="37"/>
      <c r="Q136" s="38"/>
    </row>
    <row r="137" spans="1:17" s="36" customFormat="1">
      <c r="A137" s="461"/>
      <c r="G137" s="37"/>
      <c r="I137" s="39"/>
      <c r="J137" s="37"/>
      <c r="Q137" s="38"/>
    </row>
    <row r="138" spans="1:17" s="36" customFormat="1">
      <c r="A138" s="461"/>
      <c r="G138" s="37"/>
      <c r="I138" s="39"/>
      <c r="J138" s="37"/>
      <c r="Q138" s="38"/>
    </row>
    <row r="139" spans="1:17" s="36" customFormat="1">
      <c r="A139" s="461"/>
      <c r="G139" s="37"/>
      <c r="I139" s="39"/>
      <c r="J139" s="37"/>
      <c r="Q139" s="38"/>
    </row>
    <row r="140" spans="1:17" s="36" customFormat="1">
      <c r="A140" s="461"/>
      <c r="G140" s="37"/>
      <c r="I140" s="39"/>
      <c r="J140" s="37"/>
      <c r="Q140" s="38"/>
    </row>
    <row r="141" spans="1:17" s="36" customFormat="1">
      <c r="A141" s="461"/>
      <c r="G141" s="37"/>
      <c r="I141" s="39"/>
      <c r="J141" s="37"/>
      <c r="Q141" s="38"/>
    </row>
    <row r="142" spans="1:17" s="36" customFormat="1">
      <c r="A142" s="461"/>
      <c r="G142" s="37"/>
      <c r="I142" s="39"/>
      <c r="J142" s="37"/>
      <c r="Q142" s="38"/>
    </row>
    <row r="143" spans="1:17" s="36" customFormat="1">
      <c r="A143" s="461"/>
      <c r="G143" s="37"/>
      <c r="I143" s="39"/>
      <c r="J143" s="37"/>
      <c r="Q143" s="38"/>
    </row>
    <row r="144" spans="1:17" s="36" customFormat="1">
      <c r="A144" s="461"/>
      <c r="G144" s="37"/>
      <c r="I144" s="39"/>
      <c r="J144" s="37"/>
      <c r="Q144" s="38"/>
    </row>
    <row r="145" spans="1:17" s="36" customFormat="1">
      <c r="A145" s="461"/>
      <c r="G145" s="37"/>
      <c r="I145" s="39"/>
      <c r="J145" s="37"/>
      <c r="Q145" s="38"/>
    </row>
    <row r="146" spans="1:17" s="36" customFormat="1">
      <c r="A146" s="461"/>
      <c r="G146" s="37"/>
      <c r="I146" s="39"/>
      <c r="J146" s="37"/>
      <c r="Q146" s="38"/>
    </row>
    <row r="147" spans="1:17" s="36" customFormat="1">
      <c r="A147" s="461"/>
      <c r="G147" s="37"/>
      <c r="I147" s="39"/>
      <c r="J147" s="37"/>
      <c r="Q147" s="38"/>
    </row>
    <row r="148" spans="1:17" s="36" customFormat="1">
      <c r="A148" s="461"/>
      <c r="G148" s="37"/>
      <c r="I148" s="39"/>
      <c r="J148" s="37"/>
      <c r="Q148" s="38"/>
    </row>
    <row r="149" spans="1:17" s="36" customFormat="1">
      <c r="A149" s="461"/>
      <c r="G149" s="37"/>
      <c r="I149" s="39"/>
      <c r="J149" s="37"/>
      <c r="Q149" s="38"/>
    </row>
    <row r="150" spans="1:17" s="36" customFormat="1">
      <c r="A150" s="461"/>
      <c r="G150" s="37"/>
      <c r="I150" s="39"/>
      <c r="J150" s="37"/>
      <c r="Q150" s="38"/>
    </row>
    <row r="151" spans="1:17" s="36" customFormat="1">
      <c r="A151" s="461"/>
      <c r="G151" s="37"/>
      <c r="I151" s="39"/>
      <c r="J151" s="37"/>
      <c r="Q151" s="38"/>
    </row>
    <row r="152" spans="1:17" s="36" customFormat="1">
      <c r="A152" s="461"/>
      <c r="G152" s="37"/>
      <c r="I152" s="39"/>
      <c r="J152" s="37"/>
      <c r="Q152" s="38"/>
    </row>
    <row r="153" spans="1:17" s="36" customFormat="1">
      <c r="A153" s="461"/>
      <c r="G153" s="37"/>
      <c r="I153" s="39"/>
      <c r="J153" s="37"/>
      <c r="Q153" s="38"/>
    </row>
    <row r="154" spans="1:17" s="36" customFormat="1">
      <c r="A154" s="461"/>
      <c r="G154" s="37"/>
      <c r="I154" s="39"/>
      <c r="J154" s="37"/>
      <c r="Q154" s="38"/>
    </row>
    <row r="155" spans="1:17" s="36" customFormat="1">
      <c r="A155" s="461"/>
      <c r="G155" s="37"/>
      <c r="I155" s="39"/>
      <c r="J155" s="37"/>
      <c r="Q155" s="38"/>
    </row>
    <row r="156" spans="1:17" s="36" customFormat="1">
      <c r="A156" s="461"/>
      <c r="G156" s="37"/>
      <c r="I156" s="39"/>
      <c r="J156" s="37"/>
      <c r="Q156" s="38"/>
    </row>
    <row r="157" spans="1:17" s="36" customFormat="1">
      <c r="A157" s="461"/>
      <c r="G157" s="37"/>
      <c r="I157" s="39"/>
      <c r="J157" s="37"/>
      <c r="Q157" s="38"/>
    </row>
    <row r="158" spans="1:17" s="36" customFormat="1">
      <c r="A158" s="461"/>
      <c r="G158" s="37"/>
      <c r="I158" s="39"/>
      <c r="J158" s="37"/>
      <c r="Q158" s="38"/>
    </row>
    <row r="159" spans="1:17" s="36" customFormat="1">
      <c r="A159" s="461"/>
      <c r="G159" s="37"/>
      <c r="I159" s="39"/>
      <c r="J159" s="37"/>
      <c r="Q159" s="38"/>
    </row>
    <row r="160" spans="1:17" s="36" customFormat="1">
      <c r="A160" s="461"/>
      <c r="G160" s="37"/>
      <c r="I160" s="39"/>
      <c r="J160" s="37"/>
      <c r="Q160" s="38"/>
    </row>
    <row r="161" spans="1:17" s="36" customFormat="1">
      <c r="A161" s="461"/>
      <c r="G161" s="37"/>
      <c r="I161" s="39"/>
      <c r="J161" s="37"/>
      <c r="Q161" s="38"/>
    </row>
    <row r="162" spans="1:17" s="36" customFormat="1">
      <c r="A162" s="461"/>
      <c r="G162" s="37"/>
      <c r="I162" s="39"/>
      <c r="J162" s="37"/>
      <c r="Q162" s="38"/>
    </row>
    <row r="163" spans="1:17" s="36" customFormat="1">
      <c r="A163" s="461"/>
      <c r="G163" s="37"/>
      <c r="I163" s="39"/>
      <c r="J163" s="37"/>
      <c r="Q163" s="38"/>
    </row>
    <row r="164" spans="1:17" s="36" customFormat="1">
      <c r="A164" s="461"/>
      <c r="G164" s="37"/>
      <c r="I164" s="39"/>
      <c r="J164" s="37"/>
      <c r="Q164" s="38"/>
    </row>
    <row r="165" spans="1:17" s="36" customFormat="1">
      <c r="A165" s="461"/>
      <c r="G165" s="37"/>
      <c r="I165" s="39"/>
      <c r="J165" s="37"/>
      <c r="Q165" s="38"/>
    </row>
    <row r="166" spans="1:17" s="36" customFormat="1">
      <c r="A166" s="461"/>
      <c r="G166" s="37"/>
      <c r="I166" s="39"/>
      <c r="J166" s="37"/>
      <c r="Q166" s="38"/>
    </row>
    <row r="167" spans="1:17" s="36" customFormat="1">
      <c r="A167" s="461"/>
      <c r="G167" s="37"/>
      <c r="I167" s="39"/>
      <c r="J167" s="37"/>
      <c r="Q167" s="38"/>
    </row>
    <row r="168" spans="1:17" s="36" customFormat="1">
      <c r="A168" s="461"/>
      <c r="G168" s="37"/>
      <c r="I168" s="39"/>
      <c r="J168" s="37"/>
      <c r="Q168" s="38"/>
    </row>
    <row r="169" spans="1:17" s="36" customFormat="1">
      <c r="A169" s="461"/>
      <c r="G169" s="37"/>
      <c r="I169" s="39"/>
      <c r="J169" s="37"/>
      <c r="Q169" s="38"/>
    </row>
    <row r="170" spans="1:17" s="36" customFormat="1">
      <c r="A170" s="461"/>
      <c r="G170" s="37"/>
      <c r="I170" s="39"/>
      <c r="J170" s="37"/>
      <c r="Q170" s="38"/>
    </row>
    <row r="171" spans="1:17" s="36" customFormat="1">
      <c r="A171" s="461"/>
      <c r="G171" s="37"/>
      <c r="I171" s="39"/>
      <c r="J171" s="37"/>
      <c r="Q171" s="38"/>
    </row>
    <row r="172" spans="1:17" s="36" customFormat="1">
      <c r="A172" s="461"/>
      <c r="G172" s="37"/>
      <c r="I172" s="39"/>
      <c r="J172" s="37"/>
      <c r="Q172" s="38"/>
    </row>
    <row r="173" spans="1:17" s="36" customFormat="1">
      <c r="A173" s="461"/>
      <c r="G173" s="37"/>
      <c r="I173" s="39"/>
      <c r="J173" s="37"/>
      <c r="Q173" s="38"/>
    </row>
    <row r="174" spans="1:17" s="36" customFormat="1">
      <c r="A174" s="461"/>
      <c r="G174" s="37"/>
      <c r="I174" s="39"/>
      <c r="J174" s="37"/>
      <c r="Q174" s="38"/>
    </row>
    <row r="175" spans="1:17" s="36" customFormat="1">
      <c r="A175" s="461"/>
      <c r="G175" s="37"/>
      <c r="I175" s="39"/>
      <c r="J175" s="37"/>
      <c r="Q175" s="38"/>
    </row>
    <row r="176" spans="1:17" s="36" customFormat="1">
      <c r="A176" s="461"/>
      <c r="G176" s="37"/>
      <c r="I176" s="39"/>
      <c r="J176" s="37"/>
      <c r="Q176" s="38"/>
    </row>
    <row r="177" spans="1:17" s="36" customFormat="1">
      <c r="A177" s="461"/>
      <c r="G177" s="37"/>
      <c r="I177" s="39"/>
      <c r="J177" s="37"/>
      <c r="Q177" s="38"/>
    </row>
    <row r="178" spans="1:17" s="36" customFormat="1">
      <c r="A178" s="461"/>
      <c r="G178" s="37"/>
      <c r="I178" s="39"/>
      <c r="J178" s="37"/>
      <c r="Q178" s="38"/>
    </row>
    <row r="179" spans="1:17" s="36" customFormat="1">
      <c r="A179" s="461"/>
      <c r="G179" s="37"/>
      <c r="I179" s="39"/>
      <c r="J179" s="37"/>
      <c r="Q179" s="38"/>
    </row>
    <row r="180" spans="1:17" s="36" customFormat="1">
      <c r="A180" s="461"/>
      <c r="G180" s="37"/>
      <c r="I180" s="39"/>
      <c r="J180" s="37"/>
      <c r="Q180" s="38"/>
    </row>
    <row r="181" spans="1:17" s="36" customFormat="1">
      <c r="A181" s="461"/>
      <c r="G181" s="37"/>
      <c r="I181" s="39"/>
      <c r="J181" s="37"/>
      <c r="Q181" s="38"/>
    </row>
    <row r="182" spans="1:17" s="36" customFormat="1">
      <c r="A182" s="461"/>
      <c r="G182" s="37"/>
      <c r="I182" s="39"/>
      <c r="J182" s="37"/>
      <c r="Q182" s="38"/>
    </row>
    <row r="183" spans="1:17" s="36" customFormat="1">
      <c r="A183" s="461"/>
      <c r="G183" s="37"/>
      <c r="I183" s="39"/>
      <c r="J183" s="37"/>
      <c r="Q183" s="38"/>
    </row>
    <row r="184" spans="1:17" s="36" customFormat="1">
      <c r="A184" s="461"/>
      <c r="G184" s="37"/>
      <c r="I184" s="39"/>
      <c r="J184" s="37"/>
      <c r="Q184" s="38"/>
    </row>
    <row r="185" spans="1:17" s="36" customFormat="1">
      <c r="A185" s="461"/>
      <c r="G185" s="37"/>
      <c r="I185" s="39"/>
      <c r="J185" s="37"/>
      <c r="Q185" s="38"/>
    </row>
    <row r="186" spans="1:17" s="36" customFormat="1">
      <c r="A186" s="461"/>
      <c r="G186" s="37"/>
      <c r="I186" s="39"/>
      <c r="J186" s="37"/>
      <c r="Q186" s="38"/>
    </row>
    <row r="187" spans="1:17" s="36" customFormat="1">
      <c r="A187" s="461"/>
      <c r="G187" s="37"/>
      <c r="I187" s="39"/>
      <c r="J187" s="37"/>
      <c r="Q187" s="38"/>
    </row>
    <row r="188" spans="1:17" s="36" customFormat="1">
      <c r="A188" s="461"/>
      <c r="G188" s="37"/>
      <c r="I188" s="39"/>
      <c r="J188" s="37"/>
      <c r="Q188" s="38"/>
    </row>
    <row r="189" spans="1:17" s="36" customFormat="1">
      <c r="A189" s="461"/>
      <c r="G189" s="37"/>
      <c r="I189" s="39"/>
      <c r="J189" s="37"/>
      <c r="Q189" s="38"/>
    </row>
    <row r="190" spans="1:17" s="36" customFormat="1">
      <c r="A190" s="461"/>
      <c r="G190" s="37"/>
      <c r="I190" s="39"/>
      <c r="J190" s="37"/>
      <c r="Q190" s="38"/>
    </row>
    <row r="191" spans="1:17" s="36" customFormat="1">
      <c r="A191" s="461"/>
      <c r="G191" s="37"/>
      <c r="I191" s="39"/>
      <c r="J191" s="37"/>
      <c r="Q191" s="38"/>
    </row>
    <row r="192" spans="1:17" s="36" customFormat="1">
      <c r="A192" s="461"/>
      <c r="G192" s="37"/>
      <c r="I192" s="39"/>
      <c r="J192" s="37"/>
      <c r="Q192" s="38"/>
    </row>
    <row r="193" spans="1:17" s="36" customFormat="1">
      <c r="A193" s="461"/>
      <c r="G193" s="37"/>
      <c r="I193" s="39"/>
      <c r="J193" s="37"/>
      <c r="Q193" s="38"/>
    </row>
    <row r="194" spans="1:17" s="36" customFormat="1">
      <c r="A194" s="461"/>
      <c r="G194" s="37"/>
      <c r="I194" s="39"/>
      <c r="J194" s="37"/>
      <c r="Q194" s="38"/>
    </row>
    <row r="195" spans="1:17" s="36" customFormat="1">
      <c r="A195" s="461"/>
      <c r="G195" s="37"/>
      <c r="I195" s="39"/>
      <c r="J195" s="37"/>
      <c r="Q195" s="38"/>
    </row>
    <row r="196" spans="1:17" s="36" customFormat="1">
      <c r="A196" s="461"/>
      <c r="G196" s="37"/>
      <c r="I196" s="39"/>
      <c r="J196" s="37"/>
      <c r="Q196" s="38"/>
    </row>
    <row r="197" spans="1:17" s="36" customFormat="1">
      <c r="A197" s="461"/>
      <c r="G197" s="37"/>
      <c r="I197" s="39"/>
      <c r="J197" s="37"/>
      <c r="Q197" s="38"/>
    </row>
    <row r="198" spans="1:17" s="36" customFormat="1">
      <c r="A198" s="461"/>
      <c r="G198" s="37"/>
      <c r="I198" s="39"/>
      <c r="J198" s="37"/>
      <c r="Q198" s="38"/>
    </row>
    <row r="199" spans="1:17" s="36" customFormat="1">
      <c r="A199" s="461"/>
      <c r="G199" s="37"/>
      <c r="I199" s="39"/>
      <c r="J199" s="37"/>
      <c r="Q199" s="38"/>
    </row>
    <row r="200" spans="1:17" s="36" customFormat="1">
      <c r="A200" s="461"/>
      <c r="G200" s="37"/>
      <c r="I200" s="39"/>
      <c r="J200" s="37"/>
      <c r="Q200" s="38"/>
    </row>
    <row r="201" spans="1:17" s="36" customFormat="1">
      <c r="A201" s="461"/>
      <c r="G201" s="37"/>
      <c r="I201" s="39"/>
      <c r="J201" s="37"/>
      <c r="Q201" s="38"/>
    </row>
    <row r="202" spans="1:17" s="36" customFormat="1">
      <c r="A202" s="461"/>
      <c r="G202" s="37"/>
      <c r="I202" s="39"/>
      <c r="J202" s="37"/>
      <c r="Q202" s="38"/>
    </row>
    <row r="203" spans="1:17" s="36" customFormat="1">
      <c r="A203" s="461"/>
      <c r="G203" s="37"/>
      <c r="I203" s="39"/>
      <c r="J203" s="37"/>
      <c r="Q203" s="38"/>
    </row>
    <row r="204" spans="1:17" s="36" customFormat="1">
      <c r="A204" s="461"/>
      <c r="G204" s="37"/>
      <c r="I204" s="39"/>
      <c r="J204" s="37"/>
      <c r="Q204" s="38"/>
    </row>
    <row r="205" spans="1:17" s="36" customFormat="1">
      <c r="A205" s="461"/>
      <c r="G205" s="37"/>
      <c r="I205" s="39"/>
      <c r="J205" s="37"/>
      <c r="Q205" s="38"/>
    </row>
    <row r="206" spans="1:17" s="36" customFormat="1">
      <c r="A206" s="461"/>
      <c r="G206" s="37"/>
      <c r="I206" s="39"/>
      <c r="J206" s="37"/>
      <c r="Q206" s="38"/>
    </row>
    <row r="207" spans="1:17" s="36" customFormat="1">
      <c r="A207" s="461"/>
      <c r="G207" s="37"/>
      <c r="I207" s="39"/>
      <c r="J207" s="37"/>
      <c r="Q207" s="38"/>
    </row>
    <row r="208" spans="1:17" s="36" customFormat="1">
      <c r="A208" s="461"/>
      <c r="G208" s="37"/>
      <c r="I208" s="39"/>
      <c r="J208" s="37"/>
      <c r="Q208" s="38"/>
    </row>
    <row r="209" spans="1:17" s="36" customFormat="1">
      <c r="A209" s="461"/>
      <c r="G209" s="37"/>
      <c r="I209" s="39"/>
      <c r="J209" s="37"/>
      <c r="Q209" s="38"/>
    </row>
    <row r="210" spans="1:17" s="36" customFormat="1">
      <c r="A210" s="461"/>
      <c r="G210" s="37"/>
      <c r="I210" s="39"/>
      <c r="J210" s="37"/>
      <c r="Q210" s="38"/>
    </row>
    <row r="211" spans="1:17" s="36" customFormat="1">
      <c r="A211" s="461"/>
      <c r="G211" s="37"/>
      <c r="I211" s="39"/>
      <c r="J211" s="37"/>
      <c r="Q211" s="38"/>
    </row>
    <row r="212" spans="1:17" s="36" customFormat="1">
      <c r="A212" s="461"/>
      <c r="G212" s="37"/>
      <c r="I212" s="39"/>
      <c r="J212" s="37"/>
      <c r="Q212" s="38"/>
    </row>
    <row r="213" spans="1:17" s="36" customFormat="1">
      <c r="A213" s="461"/>
      <c r="G213" s="37"/>
      <c r="I213" s="39"/>
      <c r="J213" s="37"/>
      <c r="Q213" s="38"/>
    </row>
    <row r="214" spans="1:17" s="36" customFormat="1">
      <c r="A214" s="461"/>
      <c r="G214" s="37"/>
      <c r="I214" s="39"/>
      <c r="J214" s="37"/>
      <c r="Q214" s="38"/>
    </row>
    <row r="215" spans="1:17" s="36" customFormat="1">
      <c r="A215" s="461"/>
      <c r="G215" s="37"/>
      <c r="I215" s="39"/>
      <c r="J215" s="37"/>
      <c r="Q215" s="38"/>
    </row>
    <row r="216" spans="1:17" s="36" customFormat="1">
      <c r="A216" s="461"/>
      <c r="G216" s="37"/>
      <c r="I216" s="39"/>
      <c r="J216" s="37"/>
      <c r="Q216" s="38"/>
    </row>
    <row r="217" spans="1:17" s="36" customFormat="1">
      <c r="A217" s="461"/>
      <c r="G217" s="37"/>
      <c r="I217" s="39"/>
      <c r="J217" s="37"/>
      <c r="Q217" s="38"/>
    </row>
    <row r="218" spans="1:17" s="36" customFormat="1">
      <c r="A218" s="461"/>
      <c r="G218" s="37"/>
      <c r="I218" s="39"/>
      <c r="J218" s="37"/>
      <c r="Q218" s="38"/>
    </row>
    <row r="219" spans="1:17" s="36" customFormat="1">
      <c r="A219" s="461"/>
      <c r="G219" s="37"/>
      <c r="I219" s="39"/>
      <c r="J219" s="37"/>
      <c r="Q219" s="38"/>
    </row>
    <row r="220" spans="1:17" s="36" customFormat="1">
      <c r="A220" s="461"/>
      <c r="G220" s="37"/>
      <c r="I220" s="39"/>
      <c r="J220" s="37"/>
      <c r="Q220" s="38"/>
    </row>
    <row r="221" spans="1:17" s="36" customFormat="1">
      <c r="A221" s="461"/>
      <c r="G221" s="37"/>
      <c r="I221" s="39"/>
      <c r="J221" s="37"/>
      <c r="Q221" s="38"/>
    </row>
    <row r="222" spans="1:17" s="36" customFormat="1">
      <c r="A222" s="461"/>
      <c r="G222" s="37"/>
      <c r="I222" s="39"/>
      <c r="J222" s="37"/>
      <c r="Q222" s="38"/>
    </row>
    <row r="223" spans="1:17" s="36" customFormat="1">
      <c r="A223" s="461"/>
      <c r="G223" s="37"/>
      <c r="I223" s="39"/>
      <c r="J223" s="37"/>
      <c r="Q223" s="38"/>
    </row>
    <row r="224" spans="1:17" s="36" customFormat="1">
      <c r="A224" s="461"/>
      <c r="G224" s="37"/>
      <c r="I224" s="39"/>
      <c r="J224" s="37"/>
      <c r="Q224" s="38"/>
    </row>
    <row r="225" spans="1:17" s="36" customFormat="1">
      <c r="A225" s="461"/>
      <c r="G225" s="37"/>
      <c r="I225" s="39"/>
      <c r="J225" s="37"/>
      <c r="Q225" s="38"/>
    </row>
    <row r="226" spans="1:17" s="36" customFormat="1">
      <c r="A226" s="461"/>
      <c r="G226" s="37"/>
      <c r="I226" s="39"/>
      <c r="J226" s="37"/>
      <c r="Q226" s="38"/>
    </row>
    <row r="227" spans="1:17" s="36" customFormat="1">
      <c r="A227" s="461"/>
      <c r="G227" s="37"/>
      <c r="I227" s="39"/>
      <c r="J227" s="37"/>
      <c r="Q227" s="38"/>
    </row>
    <row r="228" spans="1:17" s="36" customFormat="1">
      <c r="A228" s="461"/>
      <c r="G228" s="37"/>
      <c r="I228" s="39"/>
      <c r="J228" s="37"/>
      <c r="Q228" s="38"/>
    </row>
    <row r="229" spans="1:17" s="36" customFormat="1">
      <c r="A229" s="461"/>
      <c r="G229" s="37"/>
      <c r="I229" s="39"/>
      <c r="J229" s="37"/>
      <c r="Q229" s="38"/>
    </row>
    <row r="230" spans="1:17" s="36" customFormat="1">
      <c r="A230" s="461"/>
      <c r="G230" s="37"/>
      <c r="I230" s="39"/>
      <c r="J230" s="37"/>
      <c r="Q230" s="38"/>
    </row>
    <row r="231" spans="1:17" s="36" customFormat="1">
      <c r="A231" s="461"/>
      <c r="G231" s="37"/>
      <c r="I231" s="39"/>
      <c r="J231" s="37"/>
      <c r="Q231" s="38"/>
    </row>
    <row r="232" spans="1:17" s="36" customFormat="1">
      <c r="A232" s="461"/>
      <c r="G232" s="37"/>
      <c r="I232" s="39"/>
      <c r="J232" s="37"/>
      <c r="Q232" s="38"/>
    </row>
    <row r="233" spans="1:17" s="36" customFormat="1">
      <c r="A233" s="461"/>
      <c r="G233" s="37"/>
      <c r="I233" s="39"/>
      <c r="J233" s="37"/>
      <c r="Q233" s="38"/>
    </row>
    <row r="234" spans="1:17" s="36" customFormat="1">
      <c r="A234" s="461"/>
      <c r="G234" s="37"/>
      <c r="I234" s="39"/>
      <c r="J234" s="37"/>
      <c r="Q234" s="38"/>
    </row>
    <row r="235" spans="1:17" s="36" customFormat="1">
      <c r="A235" s="461"/>
      <c r="G235" s="37"/>
      <c r="I235" s="39"/>
      <c r="J235" s="37"/>
      <c r="Q235" s="38"/>
    </row>
    <row r="236" spans="1:17" s="36" customFormat="1">
      <c r="A236" s="461"/>
      <c r="G236" s="37"/>
      <c r="I236" s="39"/>
      <c r="J236" s="37"/>
      <c r="Q236" s="38"/>
    </row>
    <row r="237" spans="1:17" s="36" customFormat="1">
      <c r="A237" s="461"/>
      <c r="G237" s="37"/>
      <c r="I237" s="39"/>
      <c r="J237" s="37"/>
      <c r="Q237" s="38"/>
    </row>
    <row r="238" spans="1:17" s="36" customFormat="1">
      <c r="A238" s="461"/>
      <c r="G238" s="37"/>
      <c r="I238" s="39"/>
      <c r="J238" s="37"/>
      <c r="Q238" s="38"/>
    </row>
    <row r="239" spans="1:17" s="36" customFormat="1">
      <c r="A239" s="461"/>
      <c r="G239" s="37"/>
      <c r="I239" s="39"/>
      <c r="J239" s="37"/>
      <c r="Q239" s="38"/>
    </row>
    <row r="240" spans="1:17" s="36" customFormat="1">
      <c r="A240" s="461"/>
      <c r="G240" s="37"/>
      <c r="I240" s="39"/>
      <c r="J240" s="37"/>
      <c r="Q240" s="38"/>
    </row>
    <row r="241" spans="1:17" s="36" customFormat="1">
      <c r="A241" s="461"/>
      <c r="G241" s="37"/>
      <c r="I241" s="39"/>
      <c r="J241" s="37"/>
      <c r="Q241" s="38"/>
    </row>
    <row r="242" spans="1:17" s="36" customFormat="1">
      <c r="A242" s="461"/>
      <c r="G242" s="37"/>
      <c r="I242" s="39"/>
      <c r="J242" s="37"/>
      <c r="Q242" s="38"/>
    </row>
    <row r="243" spans="1:17" s="36" customFormat="1">
      <c r="A243" s="461"/>
      <c r="G243" s="37"/>
      <c r="I243" s="39"/>
      <c r="J243" s="37"/>
      <c r="Q243" s="38"/>
    </row>
    <row r="244" spans="1:17" s="36" customFormat="1">
      <c r="A244" s="461"/>
      <c r="G244" s="37"/>
      <c r="I244" s="39"/>
      <c r="J244" s="37"/>
      <c r="Q244" s="38"/>
    </row>
    <row r="245" spans="1:17" s="36" customFormat="1">
      <c r="A245" s="461"/>
      <c r="G245" s="37"/>
      <c r="I245" s="39"/>
      <c r="J245" s="37"/>
      <c r="Q245" s="38"/>
    </row>
    <row r="246" spans="1:17" s="36" customFormat="1">
      <c r="A246" s="461"/>
      <c r="G246" s="37"/>
      <c r="I246" s="39"/>
      <c r="J246" s="37"/>
      <c r="Q246" s="38"/>
    </row>
    <row r="247" spans="1:17" s="36" customFormat="1">
      <c r="A247" s="461"/>
      <c r="G247" s="37"/>
      <c r="I247" s="39"/>
      <c r="J247" s="37"/>
      <c r="Q247" s="38"/>
    </row>
    <row r="248" spans="1:17" s="36" customFormat="1">
      <c r="A248" s="461"/>
      <c r="G248" s="37"/>
      <c r="I248" s="39"/>
      <c r="J248" s="37"/>
      <c r="Q248" s="38"/>
    </row>
    <row r="249" spans="1:17" s="36" customFormat="1">
      <c r="A249" s="461"/>
      <c r="G249" s="37"/>
      <c r="I249" s="39"/>
      <c r="J249" s="37"/>
      <c r="Q249" s="38"/>
    </row>
    <row r="250" spans="1:17" s="36" customFormat="1">
      <c r="A250" s="461"/>
      <c r="G250" s="37"/>
      <c r="I250" s="39"/>
      <c r="J250" s="37"/>
      <c r="Q250" s="38"/>
    </row>
    <row r="251" spans="1:17" s="36" customFormat="1">
      <c r="A251" s="461"/>
      <c r="G251" s="37"/>
      <c r="I251" s="39"/>
      <c r="J251" s="37"/>
      <c r="Q251" s="38"/>
    </row>
    <row r="252" spans="1:17" s="36" customFormat="1">
      <c r="A252" s="461"/>
      <c r="G252" s="37"/>
      <c r="I252" s="39"/>
      <c r="J252" s="37"/>
      <c r="Q252" s="38"/>
    </row>
    <row r="253" spans="1:17" s="36" customFormat="1">
      <c r="A253" s="461"/>
      <c r="G253" s="37"/>
      <c r="I253" s="39"/>
      <c r="J253" s="37"/>
      <c r="Q253" s="38"/>
    </row>
    <row r="254" spans="1:17" s="36" customFormat="1">
      <c r="A254" s="461"/>
      <c r="G254" s="37"/>
      <c r="I254" s="39"/>
      <c r="J254" s="37"/>
      <c r="Q254" s="38"/>
    </row>
    <row r="255" spans="1:17" s="36" customFormat="1">
      <c r="A255" s="461"/>
      <c r="G255" s="37"/>
      <c r="I255" s="39"/>
      <c r="J255" s="37"/>
      <c r="Q255" s="38"/>
    </row>
    <row r="256" spans="1:17" s="36" customFormat="1">
      <c r="A256" s="461"/>
      <c r="G256" s="37"/>
      <c r="I256" s="39"/>
      <c r="J256" s="37"/>
      <c r="Q256" s="38"/>
    </row>
    <row r="257" spans="1:17" s="36" customFormat="1">
      <c r="A257" s="461"/>
      <c r="G257" s="37"/>
      <c r="I257" s="39"/>
      <c r="J257" s="37"/>
      <c r="Q257" s="38"/>
    </row>
    <row r="258" spans="1:17" s="36" customFormat="1">
      <c r="A258" s="461"/>
      <c r="G258" s="37"/>
      <c r="I258" s="39"/>
      <c r="J258" s="37"/>
      <c r="Q258" s="38"/>
    </row>
    <row r="259" spans="1:17" s="36" customFormat="1">
      <c r="A259" s="461"/>
      <c r="G259" s="37"/>
      <c r="I259" s="39"/>
      <c r="J259" s="37"/>
      <c r="Q259" s="38"/>
    </row>
    <row r="260" spans="1:17" s="36" customFormat="1">
      <c r="A260" s="461"/>
      <c r="G260" s="37"/>
      <c r="I260" s="39"/>
      <c r="J260" s="37"/>
      <c r="Q260" s="38"/>
    </row>
    <row r="261" spans="1:17" s="36" customFormat="1">
      <c r="A261" s="461"/>
      <c r="G261" s="37"/>
      <c r="I261" s="39"/>
      <c r="J261" s="37"/>
      <c r="Q261" s="38"/>
    </row>
    <row r="262" spans="1:17" s="36" customFormat="1">
      <c r="A262" s="461"/>
      <c r="G262" s="37"/>
      <c r="I262" s="39"/>
      <c r="J262" s="37"/>
      <c r="Q262" s="38"/>
    </row>
    <row r="263" spans="1:17" s="36" customFormat="1">
      <c r="A263" s="461"/>
      <c r="G263" s="37"/>
      <c r="I263" s="39"/>
      <c r="J263" s="37"/>
      <c r="Q263" s="38"/>
    </row>
    <row r="264" spans="1:17" s="36" customFormat="1">
      <c r="A264" s="461"/>
      <c r="G264" s="37"/>
      <c r="I264" s="39"/>
      <c r="J264" s="37"/>
      <c r="Q264" s="38"/>
    </row>
    <row r="265" spans="1:17" s="36" customFormat="1">
      <c r="A265" s="461"/>
      <c r="G265" s="37"/>
      <c r="I265" s="39"/>
      <c r="J265" s="37"/>
      <c r="Q265" s="38"/>
    </row>
    <row r="266" spans="1:17" s="36" customFormat="1">
      <c r="A266" s="461"/>
      <c r="G266" s="37"/>
      <c r="I266" s="39"/>
      <c r="J266" s="37"/>
      <c r="Q266" s="38"/>
    </row>
    <row r="267" spans="1:17" s="36" customFormat="1">
      <c r="A267" s="461"/>
      <c r="G267" s="37"/>
      <c r="I267" s="39"/>
      <c r="J267" s="37"/>
      <c r="Q267" s="38"/>
    </row>
    <row r="268" spans="1:17" s="36" customFormat="1">
      <c r="A268" s="461"/>
      <c r="G268" s="37"/>
      <c r="I268" s="39"/>
      <c r="J268" s="37"/>
      <c r="Q268" s="38"/>
    </row>
    <row r="269" spans="1:17" s="36" customFormat="1">
      <c r="A269" s="461"/>
      <c r="G269" s="37"/>
      <c r="I269" s="39"/>
      <c r="J269" s="37"/>
      <c r="Q269" s="38"/>
    </row>
    <row r="270" spans="1:17" s="36" customFormat="1">
      <c r="A270" s="461"/>
      <c r="G270" s="37"/>
      <c r="I270" s="39"/>
      <c r="J270" s="37"/>
      <c r="Q270" s="38"/>
    </row>
    <row r="271" spans="1:17" s="36" customFormat="1">
      <c r="A271" s="461"/>
      <c r="G271" s="37"/>
      <c r="I271" s="39"/>
      <c r="J271" s="37"/>
      <c r="Q271" s="38"/>
    </row>
    <row r="272" spans="1:17" s="36" customFormat="1">
      <c r="A272" s="461"/>
      <c r="G272" s="37"/>
      <c r="I272" s="39"/>
      <c r="J272" s="37"/>
      <c r="Q272" s="38"/>
    </row>
    <row r="273" spans="1:17" s="36" customFormat="1">
      <c r="A273" s="461"/>
      <c r="G273" s="37"/>
      <c r="I273" s="39"/>
      <c r="J273" s="37"/>
      <c r="Q273" s="38"/>
    </row>
    <row r="274" spans="1:17" s="36" customFormat="1">
      <c r="A274" s="461"/>
      <c r="G274" s="37"/>
      <c r="I274" s="39"/>
      <c r="J274" s="37"/>
      <c r="Q274" s="38"/>
    </row>
    <row r="275" spans="1:17" s="36" customFormat="1">
      <c r="A275" s="461"/>
      <c r="G275" s="37"/>
      <c r="I275" s="39"/>
      <c r="J275" s="37"/>
      <c r="Q275" s="38"/>
    </row>
    <row r="276" spans="1:17" s="36" customFormat="1">
      <c r="A276" s="461"/>
      <c r="G276" s="37"/>
      <c r="I276" s="39"/>
      <c r="J276" s="37"/>
      <c r="Q276" s="38"/>
    </row>
    <row r="277" spans="1:17" s="36" customFormat="1">
      <c r="A277" s="461"/>
      <c r="G277" s="37"/>
      <c r="I277" s="39"/>
      <c r="J277" s="37"/>
      <c r="Q277" s="38"/>
    </row>
    <row r="278" spans="1:17" s="36" customFormat="1">
      <c r="A278" s="461"/>
      <c r="G278" s="37"/>
      <c r="I278" s="39"/>
      <c r="J278" s="37"/>
      <c r="Q278" s="38"/>
    </row>
    <row r="279" spans="1:17" s="36" customFormat="1">
      <c r="A279" s="461"/>
      <c r="G279" s="37"/>
      <c r="I279" s="39"/>
      <c r="J279" s="37"/>
      <c r="Q279" s="38"/>
    </row>
    <row r="280" spans="1:17" s="36" customFormat="1">
      <c r="A280" s="461"/>
      <c r="G280" s="37"/>
      <c r="I280" s="39"/>
      <c r="J280" s="37"/>
      <c r="Q280" s="38"/>
    </row>
    <row r="281" spans="1:17" s="36" customFormat="1">
      <c r="A281" s="461"/>
      <c r="G281" s="37"/>
      <c r="I281" s="39"/>
      <c r="J281" s="37"/>
      <c r="Q281" s="38"/>
    </row>
    <row r="282" spans="1:17" s="36" customFormat="1">
      <c r="A282" s="461"/>
      <c r="G282" s="37"/>
      <c r="I282" s="39"/>
      <c r="J282" s="37"/>
      <c r="Q282" s="38"/>
    </row>
    <row r="283" spans="1:17" s="36" customFormat="1">
      <c r="A283" s="461"/>
      <c r="G283" s="37"/>
      <c r="I283" s="39"/>
      <c r="J283" s="37"/>
      <c r="Q283" s="38"/>
    </row>
    <row r="284" spans="1:17" s="36" customFormat="1">
      <c r="A284" s="461"/>
      <c r="G284" s="37"/>
      <c r="I284" s="39"/>
      <c r="J284" s="37"/>
      <c r="Q284" s="38"/>
    </row>
    <row r="285" spans="1:17" s="36" customFormat="1">
      <c r="A285" s="461"/>
      <c r="G285" s="37"/>
      <c r="I285" s="39"/>
      <c r="J285" s="37"/>
      <c r="Q285" s="38"/>
    </row>
    <row r="286" spans="1:17" s="36" customFormat="1">
      <c r="A286" s="461"/>
      <c r="G286" s="37"/>
      <c r="I286" s="39"/>
      <c r="J286" s="37"/>
      <c r="Q286" s="38"/>
    </row>
    <row r="287" spans="1:17" s="36" customFormat="1">
      <c r="A287" s="461"/>
      <c r="G287" s="37"/>
      <c r="I287" s="39"/>
      <c r="J287" s="37"/>
      <c r="Q287" s="38"/>
    </row>
    <row r="288" spans="1:17" s="36" customFormat="1">
      <c r="A288" s="461"/>
      <c r="G288" s="37"/>
      <c r="I288" s="39"/>
      <c r="J288" s="37"/>
      <c r="Q288" s="38"/>
    </row>
    <row r="289" spans="1:17" s="36" customFormat="1">
      <c r="A289" s="461"/>
      <c r="G289" s="37"/>
      <c r="I289" s="39"/>
      <c r="J289" s="37"/>
      <c r="Q289" s="38"/>
    </row>
    <row r="290" spans="1:17" s="36" customFormat="1">
      <c r="A290" s="461"/>
      <c r="G290" s="37"/>
      <c r="I290" s="39"/>
      <c r="J290" s="37"/>
      <c r="Q290" s="38"/>
    </row>
    <row r="291" spans="1:17" s="36" customFormat="1">
      <c r="A291" s="461"/>
      <c r="G291" s="37"/>
      <c r="I291" s="39"/>
      <c r="J291" s="37"/>
      <c r="Q291" s="38"/>
    </row>
    <row r="292" spans="1:17" s="36" customFormat="1">
      <c r="A292" s="461"/>
      <c r="G292" s="37"/>
      <c r="I292" s="39"/>
      <c r="J292" s="37"/>
      <c r="Q292" s="38"/>
    </row>
    <row r="293" spans="1:17" s="36" customFormat="1">
      <c r="A293" s="461"/>
      <c r="G293" s="37"/>
      <c r="I293" s="39"/>
      <c r="J293" s="37"/>
      <c r="Q293" s="38"/>
    </row>
    <row r="294" spans="1:17" s="36" customFormat="1">
      <c r="A294" s="461"/>
      <c r="G294" s="37"/>
      <c r="I294" s="39"/>
      <c r="J294" s="37"/>
      <c r="Q294" s="38"/>
    </row>
    <row r="295" spans="1:17" s="36" customFormat="1">
      <c r="A295" s="461"/>
      <c r="G295" s="37"/>
      <c r="I295" s="39"/>
      <c r="J295" s="37"/>
      <c r="Q295" s="38"/>
    </row>
    <row r="296" spans="1:17" s="36" customFormat="1">
      <c r="A296" s="461"/>
      <c r="G296" s="37"/>
      <c r="I296" s="39"/>
      <c r="J296" s="37"/>
      <c r="Q296" s="38"/>
    </row>
    <row r="297" spans="1:17" s="36" customFormat="1">
      <c r="A297" s="461"/>
      <c r="G297" s="37"/>
      <c r="I297" s="39"/>
      <c r="J297" s="37"/>
      <c r="Q297" s="38"/>
    </row>
    <row r="298" spans="1:17" s="36" customFormat="1">
      <c r="A298" s="461"/>
      <c r="G298" s="37"/>
      <c r="I298" s="39"/>
      <c r="J298" s="37"/>
      <c r="Q298" s="38"/>
    </row>
    <row r="299" spans="1:17" s="36" customFormat="1">
      <c r="A299" s="461"/>
      <c r="G299" s="37"/>
      <c r="I299" s="39"/>
      <c r="J299" s="37"/>
      <c r="Q299" s="38"/>
    </row>
    <row r="300" spans="1:17" s="36" customFormat="1">
      <c r="A300" s="461"/>
      <c r="G300" s="37"/>
      <c r="I300" s="39"/>
      <c r="J300" s="37"/>
      <c r="Q300" s="38"/>
    </row>
    <row r="301" spans="1:17" s="36" customFormat="1">
      <c r="A301" s="461"/>
      <c r="G301" s="37"/>
      <c r="I301" s="39"/>
      <c r="J301" s="37"/>
      <c r="Q301" s="38"/>
    </row>
    <row r="302" spans="1:17" s="36" customFormat="1">
      <c r="A302" s="461"/>
      <c r="G302" s="37"/>
      <c r="I302" s="39"/>
      <c r="J302" s="37"/>
      <c r="Q302" s="38"/>
    </row>
    <row r="303" spans="1:17" s="36" customFormat="1">
      <c r="A303" s="461"/>
      <c r="G303" s="37"/>
      <c r="I303" s="39"/>
      <c r="J303" s="37"/>
      <c r="Q303" s="38"/>
    </row>
    <row r="304" spans="1:17" s="36" customFormat="1">
      <c r="A304" s="461"/>
      <c r="G304" s="37"/>
      <c r="I304" s="39"/>
      <c r="J304" s="37"/>
      <c r="Q304" s="38"/>
    </row>
    <row r="305" spans="1:17" s="36" customFormat="1">
      <c r="A305" s="461"/>
      <c r="G305" s="37"/>
      <c r="I305" s="39"/>
      <c r="J305" s="37"/>
      <c r="Q305" s="38"/>
    </row>
    <row r="306" spans="1:17" s="36" customFormat="1">
      <c r="A306" s="461"/>
      <c r="G306" s="37"/>
      <c r="I306" s="39"/>
      <c r="J306" s="37"/>
      <c r="Q306" s="38"/>
    </row>
    <row r="307" spans="1:17" s="36" customFormat="1">
      <c r="A307" s="461"/>
      <c r="G307" s="37"/>
      <c r="I307" s="39"/>
      <c r="J307" s="37"/>
      <c r="Q307" s="38"/>
    </row>
    <row r="308" spans="1:17" s="36" customFormat="1">
      <c r="A308" s="461"/>
      <c r="G308" s="37"/>
      <c r="I308" s="39"/>
      <c r="J308" s="37"/>
      <c r="Q308" s="38"/>
    </row>
    <row r="309" spans="1:17" s="36" customFormat="1">
      <c r="A309" s="461"/>
      <c r="G309" s="37"/>
      <c r="I309" s="39"/>
      <c r="J309" s="37"/>
      <c r="Q309" s="38"/>
    </row>
    <row r="310" spans="1:17" s="36" customFormat="1">
      <c r="A310" s="461"/>
      <c r="G310" s="37"/>
      <c r="I310" s="39"/>
      <c r="J310" s="37"/>
      <c r="Q310" s="38"/>
    </row>
    <row r="311" spans="1:17" s="36" customFormat="1">
      <c r="A311" s="461"/>
      <c r="G311" s="37"/>
      <c r="I311" s="39"/>
      <c r="J311" s="37"/>
      <c r="Q311" s="38"/>
    </row>
    <row r="312" spans="1:17" s="36" customFormat="1">
      <c r="A312" s="461"/>
      <c r="G312" s="37"/>
      <c r="I312" s="39"/>
      <c r="J312" s="37"/>
      <c r="Q312" s="38"/>
    </row>
    <row r="313" spans="1:17" s="36" customFormat="1">
      <c r="A313" s="461"/>
      <c r="G313" s="37"/>
      <c r="I313" s="39"/>
      <c r="J313" s="37"/>
      <c r="Q313" s="38"/>
    </row>
    <row r="314" spans="1:17" s="36" customFormat="1">
      <c r="A314" s="461"/>
      <c r="G314" s="37"/>
      <c r="I314" s="39"/>
      <c r="J314" s="37"/>
      <c r="Q314" s="38"/>
    </row>
    <row r="315" spans="1:17" s="36" customFormat="1">
      <c r="A315" s="461"/>
      <c r="G315" s="37"/>
      <c r="I315" s="39"/>
      <c r="J315" s="37"/>
      <c r="Q315" s="38"/>
    </row>
    <row r="316" spans="1:17" s="36" customFormat="1">
      <c r="A316" s="461"/>
      <c r="G316" s="37"/>
      <c r="I316" s="39"/>
      <c r="J316" s="37"/>
      <c r="Q316" s="38"/>
    </row>
    <row r="317" spans="1:17" s="36" customFormat="1">
      <c r="A317" s="461"/>
      <c r="G317" s="37"/>
      <c r="I317" s="39"/>
      <c r="J317" s="37"/>
      <c r="Q317" s="38"/>
    </row>
    <row r="318" spans="1:17" s="36" customFormat="1">
      <c r="A318" s="461"/>
      <c r="G318" s="37"/>
      <c r="I318" s="39"/>
      <c r="J318" s="37"/>
      <c r="Q318" s="38"/>
    </row>
    <row r="319" spans="1:17" s="36" customFormat="1">
      <c r="A319" s="461"/>
      <c r="G319" s="37"/>
      <c r="I319" s="39"/>
      <c r="J319" s="37"/>
      <c r="Q319" s="38"/>
    </row>
    <row r="320" spans="1:17" s="36" customFormat="1">
      <c r="A320" s="461"/>
      <c r="G320" s="37"/>
      <c r="I320" s="39"/>
      <c r="J320" s="37"/>
      <c r="Q320" s="38"/>
    </row>
    <row r="321" spans="1:17" s="36" customFormat="1">
      <c r="A321" s="461"/>
      <c r="G321" s="37"/>
      <c r="I321" s="39"/>
      <c r="J321" s="37"/>
      <c r="Q321" s="38"/>
    </row>
    <row r="322" spans="1:17" s="36" customFormat="1">
      <c r="A322" s="461"/>
      <c r="G322" s="37"/>
      <c r="I322" s="39"/>
      <c r="J322" s="37"/>
      <c r="Q322" s="38"/>
    </row>
    <row r="323" spans="1:17" s="36" customFormat="1">
      <c r="A323" s="461"/>
      <c r="G323" s="37"/>
      <c r="I323" s="39"/>
      <c r="J323" s="37"/>
      <c r="Q323" s="38"/>
    </row>
    <row r="324" spans="1:17" s="36" customFormat="1">
      <c r="A324" s="461"/>
      <c r="G324" s="37"/>
      <c r="I324" s="39"/>
      <c r="J324" s="37"/>
      <c r="Q324" s="38"/>
    </row>
    <row r="325" spans="1:17" s="36" customFormat="1">
      <c r="A325" s="461"/>
      <c r="G325" s="37"/>
      <c r="I325" s="39"/>
      <c r="J325" s="37"/>
      <c r="Q325" s="38"/>
    </row>
    <row r="326" spans="1:17" s="36" customFormat="1">
      <c r="A326" s="461"/>
      <c r="G326" s="37"/>
      <c r="I326" s="39"/>
      <c r="J326" s="37"/>
      <c r="Q326" s="38"/>
    </row>
    <row r="327" spans="1:17" s="36" customFormat="1">
      <c r="A327" s="461"/>
      <c r="G327" s="37"/>
      <c r="I327" s="39"/>
      <c r="J327" s="37"/>
      <c r="Q327" s="38"/>
    </row>
    <row r="328" spans="1:17" s="36" customFormat="1">
      <c r="A328" s="461"/>
      <c r="G328" s="37"/>
      <c r="I328" s="39"/>
      <c r="J328" s="37"/>
      <c r="Q328" s="38"/>
    </row>
    <row r="329" spans="1:17" s="36" customFormat="1">
      <c r="A329" s="461"/>
      <c r="G329" s="37"/>
      <c r="I329" s="39"/>
      <c r="J329" s="37"/>
      <c r="Q329" s="38"/>
    </row>
    <row r="330" spans="1:17" s="36" customFormat="1">
      <c r="A330" s="461"/>
      <c r="G330" s="37"/>
      <c r="I330" s="39"/>
      <c r="J330" s="37"/>
      <c r="Q330" s="38"/>
    </row>
    <row r="331" spans="1:17" s="36" customFormat="1">
      <c r="A331" s="461"/>
      <c r="G331" s="37"/>
      <c r="I331" s="39"/>
      <c r="J331" s="37"/>
      <c r="Q331" s="38"/>
    </row>
    <row r="332" spans="1:17" s="36" customFormat="1">
      <c r="A332" s="461"/>
      <c r="G332" s="37"/>
      <c r="I332" s="39"/>
      <c r="J332" s="37"/>
      <c r="Q332" s="38"/>
    </row>
    <row r="333" spans="1:17" s="36" customFormat="1">
      <c r="A333" s="461"/>
      <c r="G333" s="37"/>
      <c r="I333" s="39"/>
      <c r="J333" s="37"/>
      <c r="Q333" s="38"/>
    </row>
    <row r="334" spans="1:17" s="36" customFormat="1">
      <c r="A334" s="461"/>
      <c r="G334" s="37"/>
      <c r="I334" s="39"/>
      <c r="J334" s="37"/>
      <c r="Q334" s="38"/>
    </row>
    <row r="335" spans="1:17" s="36" customFormat="1">
      <c r="A335" s="461"/>
      <c r="G335" s="37"/>
      <c r="I335" s="39"/>
      <c r="J335" s="37"/>
      <c r="Q335" s="38"/>
    </row>
    <row r="336" spans="1:17" s="36" customFormat="1">
      <c r="A336" s="461"/>
      <c r="G336" s="37"/>
      <c r="I336" s="39"/>
      <c r="J336" s="37"/>
      <c r="Q336" s="38"/>
    </row>
    <row r="337" spans="1:17" s="36" customFormat="1">
      <c r="A337" s="461"/>
      <c r="G337" s="37"/>
      <c r="I337" s="39"/>
      <c r="J337" s="37"/>
      <c r="Q337" s="38"/>
    </row>
    <row r="338" spans="1:17" s="36" customFormat="1">
      <c r="A338" s="461"/>
      <c r="G338" s="37"/>
      <c r="I338" s="39"/>
      <c r="J338" s="37"/>
      <c r="Q338" s="38"/>
    </row>
    <row r="339" spans="1:17" s="36" customFormat="1">
      <c r="A339" s="461"/>
      <c r="G339" s="37"/>
      <c r="I339" s="39"/>
      <c r="J339" s="37"/>
      <c r="Q339" s="38"/>
    </row>
    <row r="340" spans="1:17" s="36" customFormat="1">
      <c r="A340" s="461"/>
      <c r="G340" s="37"/>
      <c r="I340" s="39"/>
      <c r="J340" s="37"/>
      <c r="Q340" s="38"/>
    </row>
    <row r="341" spans="1:17" s="36" customFormat="1">
      <c r="A341" s="461"/>
      <c r="G341" s="37"/>
      <c r="I341" s="39"/>
      <c r="J341" s="37"/>
      <c r="Q341" s="38"/>
    </row>
    <row r="342" spans="1:17" s="36" customFormat="1">
      <c r="A342" s="461"/>
      <c r="G342" s="37"/>
      <c r="I342" s="39"/>
      <c r="J342" s="37"/>
      <c r="Q342" s="38"/>
    </row>
    <row r="343" spans="1:17" s="36" customFormat="1">
      <c r="A343" s="461"/>
      <c r="G343" s="37"/>
      <c r="I343" s="39"/>
      <c r="J343" s="37"/>
      <c r="Q343" s="38"/>
    </row>
    <row r="344" spans="1:17" s="36" customFormat="1">
      <c r="A344" s="461"/>
      <c r="G344" s="37"/>
      <c r="I344" s="39"/>
      <c r="J344" s="37"/>
      <c r="Q344" s="38"/>
    </row>
    <row r="345" spans="1:17" s="36" customFormat="1">
      <c r="A345" s="461"/>
      <c r="G345" s="37"/>
      <c r="I345" s="39"/>
      <c r="J345" s="37"/>
      <c r="Q345" s="38"/>
    </row>
    <row r="346" spans="1:17" s="36" customFormat="1">
      <c r="A346" s="461"/>
      <c r="G346" s="37"/>
      <c r="I346" s="39"/>
      <c r="J346" s="37"/>
      <c r="Q346" s="38"/>
    </row>
    <row r="347" spans="1:17" s="36" customFormat="1">
      <c r="A347" s="461"/>
      <c r="G347" s="37"/>
      <c r="I347" s="39"/>
      <c r="J347" s="37"/>
      <c r="Q347" s="38"/>
    </row>
    <row r="348" spans="1:17" s="36" customFormat="1">
      <c r="A348" s="461"/>
      <c r="G348" s="37"/>
      <c r="I348" s="39"/>
      <c r="J348" s="37"/>
      <c r="Q348" s="38"/>
    </row>
    <row r="349" spans="1:17" s="36" customFormat="1">
      <c r="A349" s="461"/>
      <c r="G349" s="37"/>
      <c r="I349" s="39"/>
      <c r="J349" s="37"/>
      <c r="Q349" s="38"/>
    </row>
    <row r="350" spans="1:17" s="36" customFormat="1">
      <c r="A350" s="461"/>
      <c r="G350" s="37"/>
      <c r="I350" s="39"/>
      <c r="J350" s="37"/>
      <c r="Q350" s="38"/>
    </row>
    <row r="351" spans="1:17" s="36" customFormat="1">
      <c r="A351" s="461"/>
      <c r="G351" s="37"/>
      <c r="I351" s="39"/>
      <c r="J351" s="37"/>
      <c r="Q351" s="38"/>
    </row>
    <row r="352" spans="1:17" s="36" customFormat="1">
      <c r="A352" s="461"/>
      <c r="G352" s="37"/>
      <c r="I352" s="39"/>
      <c r="J352" s="37"/>
      <c r="Q352" s="38"/>
    </row>
    <row r="353" spans="1:17" s="36" customFormat="1">
      <c r="A353" s="461"/>
      <c r="G353" s="37"/>
      <c r="I353" s="39"/>
      <c r="J353" s="37"/>
      <c r="Q353" s="38"/>
    </row>
    <row r="354" spans="1:17" s="36" customFormat="1">
      <c r="A354" s="461"/>
      <c r="G354" s="37"/>
      <c r="I354" s="39"/>
      <c r="J354" s="37"/>
      <c r="Q354" s="38"/>
    </row>
    <row r="355" spans="1:17" s="36" customFormat="1">
      <c r="A355" s="461"/>
      <c r="G355" s="37"/>
      <c r="I355" s="39"/>
      <c r="J355" s="37"/>
      <c r="Q355" s="38"/>
    </row>
    <row r="356" spans="1:17" s="36" customFormat="1">
      <c r="A356" s="461"/>
      <c r="G356" s="37"/>
      <c r="I356" s="39"/>
      <c r="J356" s="37"/>
      <c r="Q356" s="38"/>
    </row>
    <row r="357" spans="1:17" s="36" customFormat="1">
      <c r="A357" s="461"/>
      <c r="G357" s="37"/>
      <c r="I357" s="39"/>
      <c r="J357" s="37"/>
      <c r="Q357" s="38"/>
    </row>
    <row r="358" spans="1:17" s="36" customFormat="1">
      <c r="A358" s="461"/>
      <c r="G358" s="37"/>
      <c r="I358" s="39"/>
      <c r="J358" s="37"/>
      <c r="Q358" s="38"/>
    </row>
    <row r="359" spans="1:17" s="36" customFormat="1">
      <c r="A359" s="461"/>
      <c r="G359" s="37"/>
      <c r="I359" s="39"/>
      <c r="J359" s="37"/>
      <c r="Q359" s="38"/>
    </row>
    <row r="360" spans="1:17" s="36" customFormat="1">
      <c r="A360" s="461"/>
      <c r="G360" s="37"/>
      <c r="I360" s="39"/>
      <c r="J360" s="37"/>
      <c r="Q360" s="38"/>
    </row>
    <row r="361" spans="1:17" s="36" customFormat="1">
      <c r="A361" s="461"/>
      <c r="G361" s="37"/>
      <c r="I361" s="39"/>
      <c r="J361" s="37"/>
      <c r="Q361" s="38"/>
    </row>
    <row r="362" spans="1:17" s="36" customFormat="1">
      <c r="A362" s="461"/>
      <c r="G362" s="37"/>
      <c r="I362" s="39"/>
      <c r="J362" s="37"/>
      <c r="Q362" s="38"/>
    </row>
    <row r="363" spans="1:17" s="36" customFormat="1">
      <c r="A363" s="461"/>
      <c r="G363" s="37"/>
      <c r="I363" s="39"/>
      <c r="J363" s="37"/>
      <c r="Q363" s="38"/>
    </row>
    <row r="364" spans="1:17" s="36" customFormat="1">
      <c r="A364" s="461"/>
      <c r="G364" s="37"/>
      <c r="I364" s="39"/>
      <c r="J364" s="37"/>
      <c r="Q364" s="38"/>
    </row>
    <row r="365" spans="1:17" s="36" customFormat="1">
      <c r="A365" s="461"/>
      <c r="G365" s="37"/>
      <c r="I365" s="39"/>
      <c r="J365" s="37"/>
      <c r="Q365" s="38"/>
    </row>
    <row r="366" spans="1:17" s="36" customFormat="1">
      <c r="A366" s="461"/>
      <c r="G366" s="37"/>
      <c r="I366" s="39"/>
      <c r="J366" s="37"/>
      <c r="Q366" s="38"/>
    </row>
    <row r="367" spans="1:17" s="36" customFormat="1">
      <c r="A367" s="461"/>
      <c r="G367" s="37"/>
      <c r="I367" s="39"/>
      <c r="J367" s="37"/>
      <c r="Q367" s="38"/>
    </row>
    <row r="368" spans="1:17" s="36" customFormat="1">
      <c r="A368" s="461"/>
      <c r="G368" s="37"/>
      <c r="I368" s="39"/>
      <c r="J368" s="37"/>
      <c r="Q368" s="38"/>
    </row>
    <row r="369" spans="1:17" s="36" customFormat="1">
      <c r="A369" s="461"/>
      <c r="G369" s="37"/>
      <c r="I369" s="39"/>
      <c r="J369" s="37"/>
      <c r="Q369" s="38"/>
    </row>
    <row r="370" spans="1:17" s="36" customFormat="1">
      <c r="A370" s="461"/>
      <c r="G370" s="37"/>
      <c r="I370" s="39"/>
      <c r="J370" s="37"/>
      <c r="Q370" s="38"/>
    </row>
    <row r="371" spans="1:17" s="36" customFormat="1">
      <c r="A371" s="461"/>
      <c r="G371" s="37"/>
      <c r="I371" s="39"/>
      <c r="J371" s="37"/>
      <c r="Q371" s="38"/>
    </row>
    <row r="372" spans="1:17" s="36" customFormat="1">
      <c r="A372" s="461"/>
      <c r="G372" s="37"/>
      <c r="I372" s="39"/>
      <c r="J372" s="37"/>
      <c r="Q372" s="38"/>
    </row>
    <row r="373" spans="1:17" s="36" customFormat="1">
      <c r="A373" s="461"/>
      <c r="G373" s="37"/>
      <c r="I373" s="39"/>
      <c r="J373" s="37"/>
      <c r="Q373" s="38"/>
    </row>
    <row r="374" spans="1:17" s="36" customFormat="1">
      <c r="A374" s="461"/>
      <c r="G374" s="37"/>
      <c r="I374" s="39"/>
      <c r="J374" s="37"/>
      <c r="Q374" s="38"/>
    </row>
    <row r="375" spans="1:17" s="36" customFormat="1">
      <c r="A375" s="461"/>
      <c r="G375" s="37"/>
      <c r="I375" s="39"/>
      <c r="J375" s="37"/>
      <c r="Q375" s="38"/>
    </row>
    <row r="376" spans="1:17" s="36" customFormat="1">
      <c r="A376" s="461"/>
      <c r="G376" s="37"/>
      <c r="I376" s="39"/>
      <c r="J376" s="37"/>
      <c r="Q376" s="38"/>
    </row>
    <row r="377" spans="1:17" s="36" customFormat="1">
      <c r="A377" s="461"/>
      <c r="G377" s="37"/>
      <c r="I377" s="39"/>
      <c r="J377" s="37"/>
      <c r="Q377" s="38"/>
    </row>
    <row r="378" spans="1:17" s="36" customFormat="1">
      <c r="A378" s="461"/>
      <c r="G378" s="37"/>
      <c r="I378" s="39"/>
      <c r="J378" s="37"/>
      <c r="Q378" s="38"/>
    </row>
    <row r="379" spans="1:17" s="36" customFormat="1">
      <c r="A379" s="461"/>
      <c r="G379" s="37"/>
      <c r="I379" s="39"/>
      <c r="J379" s="37"/>
      <c r="Q379" s="38"/>
    </row>
    <row r="380" spans="1:17" s="36" customFormat="1">
      <c r="A380" s="461"/>
      <c r="G380" s="37"/>
      <c r="I380" s="39"/>
      <c r="J380" s="37"/>
      <c r="Q380" s="38"/>
    </row>
    <row r="381" spans="1:17" s="36" customFormat="1">
      <c r="A381" s="461"/>
      <c r="G381" s="37"/>
      <c r="I381" s="39"/>
      <c r="J381" s="37"/>
      <c r="Q381" s="38"/>
    </row>
    <row r="382" spans="1:17" s="36" customFormat="1">
      <c r="A382" s="461"/>
      <c r="G382" s="37"/>
      <c r="I382" s="39"/>
      <c r="J382" s="37"/>
      <c r="Q382" s="38"/>
    </row>
    <row r="383" spans="1:17" s="36" customFormat="1">
      <c r="A383" s="461"/>
      <c r="G383" s="37"/>
      <c r="I383" s="39"/>
      <c r="J383" s="37"/>
      <c r="Q383" s="38"/>
    </row>
    <row r="384" spans="1:17" s="36" customFormat="1">
      <c r="A384" s="461"/>
      <c r="G384" s="37"/>
      <c r="I384" s="39"/>
      <c r="J384" s="37"/>
      <c r="Q384" s="38"/>
    </row>
    <row r="385" spans="1:17" s="36" customFormat="1">
      <c r="A385" s="461"/>
      <c r="G385" s="37"/>
      <c r="I385" s="39"/>
      <c r="J385" s="37"/>
      <c r="Q385" s="38"/>
    </row>
    <row r="386" spans="1:17" s="36" customFormat="1">
      <c r="A386" s="461"/>
      <c r="G386" s="37"/>
      <c r="I386" s="39"/>
      <c r="J386" s="37"/>
      <c r="Q386" s="38"/>
    </row>
    <row r="387" spans="1:17" s="36" customFormat="1">
      <c r="A387" s="461"/>
      <c r="G387" s="37"/>
      <c r="I387" s="39"/>
      <c r="J387" s="37"/>
      <c r="Q387" s="38"/>
    </row>
    <row r="388" spans="1:17" s="36" customFormat="1">
      <c r="A388" s="461"/>
      <c r="G388" s="37"/>
      <c r="I388" s="39"/>
      <c r="J388" s="37"/>
      <c r="Q388" s="38"/>
    </row>
    <row r="389" spans="1:17" s="36" customFormat="1">
      <c r="A389" s="461"/>
      <c r="G389" s="37"/>
      <c r="I389" s="39"/>
      <c r="J389" s="37"/>
      <c r="Q389" s="38"/>
    </row>
    <row r="390" spans="1:17" s="36" customFormat="1">
      <c r="A390" s="461"/>
      <c r="G390" s="37"/>
      <c r="I390" s="39"/>
      <c r="J390" s="37"/>
      <c r="Q390" s="38"/>
    </row>
    <row r="391" spans="1:17" s="36" customFormat="1">
      <c r="A391" s="461"/>
      <c r="G391" s="37"/>
      <c r="I391" s="39"/>
      <c r="J391" s="37"/>
      <c r="Q391" s="38"/>
    </row>
    <row r="392" spans="1:17" s="36" customFormat="1">
      <c r="A392" s="461"/>
      <c r="G392" s="37"/>
      <c r="I392" s="39"/>
      <c r="J392" s="37"/>
      <c r="Q392" s="38"/>
    </row>
    <row r="393" spans="1:17" s="36" customFormat="1">
      <c r="A393" s="461"/>
      <c r="G393" s="37"/>
      <c r="I393" s="39"/>
      <c r="J393" s="37"/>
      <c r="Q393" s="38"/>
    </row>
    <row r="394" spans="1:17" s="36" customFormat="1">
      <c r="A394" s="461"/>
      <c r="G394" s="37"/>
      <c r="I394" s="39"/>
      <c r="J394" s="37"/>
      <c r="Q394" s="38"/>
    </row>
    <row r="395" spans="1:17" s="36" customFormat="1">
      <c r="A395" s="461"/>
      <c r="G395" s="37"/>
      <c r="I395" s="39"/>
      <c r="J395" s="37"/>
      <c r="Q395" s="38"/>
    </row>
    <row r="396" spans="1:17" s="36" customFormat="1">
      <c r="A396" s="461"/>
      <c r="G396" s="37"/>
      <c r="I396" s="39"/>
      <c r="J396" s="37"/>
      <c r="Q396" s="38"/>
    </row>
    <row r="397" spans="1:17" s="36" customFormat="1">
      <c r="A397" s="461"/>
      <c r="G397" s="37"/>
      <c r="I397" s="39"/>
      <c r="J397" s="37"/>
      <c r="Q397" s="38"/>
    </row>
    <row r="398" spans="1:17" s="36" customFormat="1">
      <c r="A398" s="461"/>
      <c r="G398" s="37"/>
      <c r="I398" s="39"/>
      <c r="J398" s="37"/>
      <c r="Q398" s="38"/>
    </row>
    <row r="399" spans="1:17" s="36" customFormat="1">
      <c r="A399" s="461"/>
      <c r="G399" s="37"/>
      <c r="I399" s="39"/>
      <c r="J399" s="37"/>
      <c r="Q399" s="38"/>
    </row>
    <row r="400" spans="1:17" s="36" customFormat="1">
      <c r="A400" s="461"/>
      <c r="G400" s="37"/>
      <c r="I400" s="39"/>
      <c r="J400" s="37"/>
      <c r="Q400" s="38"/>
    </row>
    <row r="401" spans="1:17" s="36" customFormat="1">
      <c r="A401" s="461"/>
      <c r="G401" s="37"/>
      <c r="I401" s="39"/>
      <c r="J401" s="37"/>
      <c r="Q401" s="38"/>
    </row>
    <row r="402" spans="1:17" s="36" customFormat="1">
      <c r="A402" s="461"/>
      <c r="G402" s="37"/>
      <c r="I402" s="39"/>
      <c r="J402" s="37"/>
      <c r="Q402" s="38"/>
    </row>
    <row r="403" spans="1:17" s="36" customFormat="1">
      <c r="A403" s="461"/>
      <c r="G403" s="37"/>
      <c r="I403" s="39"/>
      <c r="J403" s="37"/>
      <c r="Q403" s="38"/>
    </row>
    <row r="404" spans="1:17" s="36" customFormat="1">
      <c r="A404" s="461"/>
      <c r="G404" s="37"/>
      <c r="I404" s="39"/>
      <c r="J404" s="37"/>
      <c r="Q404" s="38"/>
    </row>
    <row r="405" spans="1:17" s="36" customFormat="1">
      <c r="A405" s="461"/>
      <c r="G405" s="37"/>
      <c r="I405" s="39"/>
      <c r="J405" s="37"/>
      <c r="Q405" s="38"/>
    </row>
    <row r="406" spans="1:17" s="36" customFormat="1">
      <c r="A406" s="461"/>
      <c r="G406" s="37"/>
      <c r="I406" s="39"/>
      <c r="J406" s="37"/>
      <c r="Q406" s="38"/>
    </row>
    <row r="407" spans="1:17" s="36" customFormat="1">
      <c r="A407" s="461"/>
      <c r="G407" s="37"/>
      <c r="I407" s="39"/>
      <c r="J407" s="37"/>
      <c r="Q407" s="38"/>
    </row>
    <row r="408" spans="1:17" s="36" customFormat="1">
      <c r="A408" s="461"/>
      <c r="G408" s="37"/>
      <c r="I408" s="39"/>
      <c r="J408" s="37"/>
      <c r="Q408" s="38"/>
    </row>
    <row r="409" spans="1:17" s="36" customFormat="1">
      <c r="A409" s="461"/>
      <c r="G409" s="37"/>
      <c r="I409" s="39"/>
      <c r="J409" s="37"/>
      <c r="Q409" s="38"/>
    </row>
    <row r="410" spans="1:17" s="36" customFormat="1">
      <c r="A410" s="461"/>
      <c r="G410" s="37"/>
      <c r="I410" s="39"/>
      <c r="J410" s="37"/>
      <c r="Q410" s="38"/>
    </row>
    <row r="411" spans="1:17" s="36" customFormat="1">
      <c r="A411" s="461"/>
      <c r="G411" s="37"/>
      <c r="I411" s="39"/>
      <c r="J411" s="37"/>
      <c r="Q411" s="38"/>
    </row>
    <row r="412" spans="1:17" s="36" customFormat="1">
      <c r="A412" s="461"/>
      <c r="G412" s="37"/>
      <c r="I412" s="39"/>
      <c r="J412" s="37"/>
      <c r="Q412" s="38"/>
    </row>
    <row r="413" spans="1:17" s="36" customFormat="1">
      <c r="A413" s="461"/>
      <c r="G413" s="37"/>
      <c r="I413" s="39"/>
      <c r="J413" s="37"/>
      <c r="Q413" s="38"/>
    </row>
    <row r="414" spans="1:17" s="36" customFormat="1">
      <c r="A414" s="461"/>
      <c r="G414" s="37"/>
      <c r="I414" s="39"/>
      <c r="J414" s="37"/>
      <c r="Q414" s="38"/>
    </row>
    <row r="415" spans="1:17" s="36" customFormat="1">
      <c r="A415" s="461"/>
      <c r="G415" s="37"/>
      <c r="I415" s="39"/>
      <c r="J415" s="37"/>
      <c r="Q415" s="38"/>
    </row>
    <row r="416" spans="1:17" s="36" customFormat="1">
      <c r="A416" s="461"/>
      <c r="G416" s="37"/>
      <c r="I416" s="39"/>
      <c r="J416" s="37"/>
      <c r="Q416" s="38"/>
    </row>
    <row r="417" spans="1:17" s="36" customFormat="1">
      <c r="A417" s="461"/>
      <c r="G417" s="37"/>
      <c r="I417" s="39"/>
      <c r="J417" s="37"/>
      <c r="Q417" s="38"/>
    </row>
    <row r="418" spans="1:17" s="36" customFormat="1">
      <c r="A418" s="461"/>
      <c r="G418" s="37"/>
      <c r="I418" s="39"/>
      <c r="J418" s="37"/>
      <c r="Q418" s="38"/>
    </row>
    <row r="419" spans="1:17" s="36" customFormat="1">
      <c r="A419" s="461"/>
      <c r="G419" s="37"/>
      <c r="I419" s="39"/>
      <c r="J419" s="37"/>
      <c r="Q419" s="38"/>
    </row>
    <row r="420" spans="1:17" s="36" customFormat="1">
      <c r="A420" s="461"/>
      <c r="G420" s="37"/>
      <c r="I420" s="39"/>
      <c r="J420" s="37"/>
      <c r="Q420" s="38"/>
    </row>
    <row r="421" spans="1:17" s="36" customFormat="1">
      <c r="A421" s="461"/>
      <c r="G421" s="37"/>
      <c r="I421" s="39"/>
      <c r="J421" s="37"/>
      <c r="Q421" s="38"/>
    </row>
    <row r="422" spans="1:17" s="36" customFormat="1">
      <c r="A422" s="461"/>
      <c r="G422" s="37"/>
      <c r="I422" s="39"/>
      <c r="J422" s="37"/>
      <c r="Q422" s="38"/>
    </row>
    <row r="423" spans="1:17" s="36" customFormat="1">
      <c r="A423" s="461"/>
      <c r="G423" s="37"/>
      <c r="I423" s="39"/>
      <c r="J423" s="37"/>
      <c r="Q423" s="38"/>
    </row>
    <row r="424" spans="1:17" s="36" customFormat="1">
      <c r="A424" s="461"/>
      <c r="G424" s="37"/>
      <c r="I424" s="39"/>
      <c r="J424" s="37"/>
      <c r="Q424" s="38"/>
    </row>
    <row r="425" spans="1:17" s="36" customFormat="1">
      <c r="A425" s="461"/>
      <c r="G425" s="37"/>
      <c r="I425" s="39"/>
      <c r="J425" s="37"/>
      <c r="Q425" s="38"/>
    </row>
    <row r="426" spans="1:17" s="36" customFormat="1">
      <c r="A426" s="461"/>
      <c r="G426" s="37"/>
      <c r="I426" s="39"/>
      <c r="J426" s="37"/>
      <c r="Q426" s="38"/>
    </row>
    <row r="427" spans="1:17" s="36" customFormat="1">
      <c r="A427" s="461"/>
      <c r="G427" s="37"/>
      <c r="I427" s="39"/>
      <c r="J427" s="37"/>
      <c r="Q427" s="38"/>
    </row>
    <row r="428" spans="1:17" s="36" customFormat="1">
      <c r="A428" s="461"/>
      <c r="G428" s="37"/>
      <c r="I428" s="39"/>
      <c r="J428" s="37"/>
      <c r="Q428" s="38"/>
    </row>
    <row r="429" spans="1:17" s="36" customFormat="1">
      <c r="A429" s="461"/>
      <c r="G429" s="37"/>
      <c r="I429" s="39"/>
      <c r="J429" s="37"/>
      <c r="Q429" s="38"/>
    </row>
    <row r="430" spans="1:17" s="36" customFormat="1">
      <c r="A430" s="461"/>
      <c r="G430" s="37"/>
      <c r="I430" s="39"/>
      <c r="J430" s="37"/>
      <c r="Q430" s="38"/>
    </row>
    <row r="431" spans="1:17" s="36" customFormat="1">
      <c r="A431" s="461"/>
      <c r="G431" s="37"/>
      <c r="I431" s="39"/>
      <c r="J431" s="37"/>
      <c r="Q431" s="38"/>
    </row>
    <row r="432" spans="1:17" s="36" customFormat="1">
      <c r="A432" s="461"/>
      <c r="G432" s="37"/>
      <c r="I432" s="39"/>
      <c r="J432" s="37"/>
      <c r="Q432" s="38"/>
    </row>
    <row r="433" spans="1:17" s="36" customFormat="1">
      <c r="A433" s="461"/>
      <c r="G433" s="37"/>
      <c r="I433" s="39"/>
      <c r="J433" s="37"/>
      <c r="Q433" s="38"/>
    </row>
    <row r="434" spans="1:17" s="36" customFormat="1">
      <c r="A434" s="461"/>
      <c r="G434" s="37"/>
      <c r="I434" s="39"/>
      <c r="J434" s="37"/>
      <c r="Q434" s="38"/>
    </row>
    <row r="435" spans="1:17" s="36" customFormat="1">
      <c r="A435" s="461"/>
      <c r="G435" s="37"/>
      <c r="I435" s="39"/>
      <c r="J435" s="37"/>
      <c r="Q435" s="38"/>
    </row>
    <row r="436" spans="1:17" s="36" customFormat="1">
      <c r="A436" s="461"/>
      <c r="G436" s="37"/>
      <c r="I436" s="39"/>
      <c r="J436" s="37"/>
      <c r="Q436" s="38"/>
    </row>
    <row r="437" spans="1:17" s="36" customFormat="1">
      <c r="A437" s="461"/>
      <c r="G437" s="37"/>
      <c r="I437" s="39"/>
      <c r="J437" s="37"/>
      <c r="Q437" s="38"/>
    </row>
    <row r="438" spans="1:17" s="36" customFormat="1">
      <c r="A438" s="461"/>
      <c r="G438" s="37"/>
      <c r="I438" s="39"/>
      <c r="J438" s="37"/>
      <c r="Q438" s="38"/>
    </row>
    <row r="439" spans="1:17" s="36" customFormat="1">
      <c r="A439" s="461"/>
      <c r="G439" s="37"/>
      <c r="I439" s="39"/>
      <c r="J439" s="37"/>
      <c r="Q439" s="38"/>
    </row>
    <row r="440" spans="1:17" s="36" customFormat="1">
      <c r="A440" s="461"/>
      <c r="G440" s="37"/>
      <c r="I440" s="39"/>
      <c r="J440" s="37"/>
      <c r="Q440" s="38"/>
    </row>
    <row r="441" spans="1:17" s="36" customFormat="1">
      <c r="A441" s="461"/>
      <c r="G441" s="37"/>
      <c r="I441" s="39"/>
      <c r="J441" s="37"/>
      <c r="Q441" s="38"/>
    </row>
    <row r="442" spans="1:17" s="36" customFormat="1">
      <c r="A442" s="461"/>
      <c r="G442" s="37"/>
      <c r="I442" s="39"/>
      <c r="J442" s="37"/>
      <c r="Q442" s="38"/>
    </row>
    <row r="443" spans="1:17" s="36" customFormat="1">
      <c r="A443" s="461"/>
      <c r="G443" s="37"/>
      <c r="I443" s="39"/>
      <c r="J443" s="37"/>
      <c r="Q443" s="38"/>
    </row>
    <row r="444" spans="1:17" s="36" customFormat="1">
      <c r="A444" s="461"/>
      <c r="G444" s="37"/>
      <c r="I444" s="39"/>
      <c r="J444" s="37"/>
      <c r="Q444" s="38"/>
    </row>
    <row r="445" spans="1:17" s="36" customFormat="1">
      <c r="A445" s="461"/>
      <c r="G445" s="37"/>
      <c r="I445" s="39"/>
      <c r="J445" s="37"/>
      <c r="Q445" s="38"/>
    </row>
    <row r="446" spans="1:17" s="36" customFormat="1">
      <c r="A446" s="461"/>
      <c r="G446" s="37"/>
      <c r="I446" s="39"/>
      <c r="J446" s="37"/>
      <c r="Q446" s="38"/>
    </row>
    <row r="447" spans="1:17" s="36" customFormat="1">
      <c r="A447" s="461"/>
      <c r="G447" s="37"/>
      <c r="I447" s="39"/>
      <c r="J447" s="37"/>
      <c r="Q447" s="38"/>
    </row>
    <row r="448" spans="1:17" s="36" customFormat="1">
      <c r="A448" s="461"/>
      <c r="G448" s="37"/>
      <c r="I448" s="39"/>
      <c r="J448" s="37"/>
      <c r="Q448" s="38"/>
    </row>
    <row r="449" spans="1:17" s="36" customFormat="1">
      <c r="A449" s="461"/>
      <c r="G449" s="37"/>
      <c r="I449" s="39"/>
      <c r="J449" s="37"/>
      <c r="Q449" s="38"/>
    </row>
    <row r="450" spans="1:17" s="36" customFormat="1">
      <c r="A450" s="461"/>
      <c r="G450" s="37"/>
      <c r="I450" s="39"/>
      <c r="J450" s="37"/>
      <c r="Q450" s="38"/>
    </row>
    <row r="451" spans="1:17" s="36" customFormat="1">
      <c r="A451" s="461"/>
      <c r="G451" s="37"/>
      <c r="I451" s="39"/>
      <c r="J451" s="37"/>
      <c r="Q451" s="38"/>
    </row>
    <row r="452" spans="1:17" s="36" customFormat="1">
      <c r="A452" s="461"/>
      <c r="G452" s="37"/>
      <c r="I452" s="39"/>
      <c r="J452" s="37"/>
      <c r="Q452" s="38"/>
    </row>
    <row r="453" spans="1:17" s="36" customFormat="1">
      <c r="A453" s="461"/>
      <c r="G453" s="37"/>
      <c r="I453" s="39"/>
      <c r="J453" s="37"/>
      <c r="Q453" s="38"/>
    </row>
    <row r="454" spans="1:17" s="36" customFormat="1">
      <c r="A454" s="461"/>
      <c r="G454" s="37"/>
      <c r="I454" s="39"/>
      <c r="J454" s="37"/>
      <c r="Q454" s="38"/>
    </row>
    <row r="455" spans="1:17" s="36" customFormat="1">
      <c r="A455" s="461"/>
      <c r="G455" s="37"/>
      <c r="I455" s="39"/>
      <c r="J455" s="37"/>
      <c r="Q455" s="38"/>
    </row>
    <row r="456" spans="1:17" s="36" customFormat="1">
      <c r="A456" s="461"/>
      <c r="G456" s="37"/>
      <c r="I456" s="39"/>
      <c r="J456" s="37"/>
      <c r="Q456" s="38"/>
    </row>
    <row r="457" spans="1:17" s="36" customFormat="1">
      <c r="A457" s="461"/>
      <c r="G457" s="37"/>
      <c r="I457" s="39"/>
      <c r="J457" s="37"/>
      <c r="Q457" s="38"/>
    </row>
    <row r="458" spans="1:17" s="36" customFormat="1">
      <c r="A458" s="461"/>
      <c r="G458" s="37"/>
      <c r="I458" s="39"/>
      <c r="J458" s="37"/>
      <c r="Q458" s="38"/>
    </row>
    <row r="459" spans="1:17" s="36" customFormat="1">
      <c r="A459" s="461"/>
      <c r="G459" s="37"/>
      <c r="I459" s="39"/>
      <c r="J459" s="37"/>
      <c r="Q459" s="38"/>
    </row>
    <row r="460" spans="1:17" s="36" customFormat="1">
      <c r="A460" s="461"/>
      <c r="G460" s="37"/>
      <c r="I460" s="39"/>
      <c r="J460" s="37"/>
      <c r="Q460" s="38"/>
    </row>
    <row r="461" spans="1:17" s="36" customFormat="1">
      <c r="A461" s="461"/>
      <c r="G461" s="37"/>
      <c r="I461" s="39"/>
      <c r="J461" s="37"/>
      <c r="Q461" s="38"/>
    </row>
    <row r="462" spans="1:17" s="36" customFormat="1">
      <c r="A462" s="461"/>
      <c r="G462" s="37"/>
      <c r="I462" s="39"/>
      <c r="J462" s="37"/>
      <c r="Q462" s="38"/>
    </row>
    <row r="463" spans="1:17" s="36" customFormat="1">
      <c r="A463" s="461"/>
      <c r="G463" s="37"/>
      <c r="I463" s="39"/>
      <c r="J463" s="37"/>
      <c r="Q463" s="38"/>
    </row>
    <row r="464" spans="1:17" s="36" customFormat="1">
      <c r="A464" s="461"/>
      <c r="G464" s="37"/>
      <c r="I464" s="39"/>
      <c r="J464" s="37"/>
      <c r="Q464" s="38"/>
    </row>
    <row r="465" spans="1:17" s="36" customFormat="1">
      <c r="A465" s="461"/>
      <c r="G465" s="37"/>
      <c r="I465" s="39"/>
      <c r="J465" s="37"/>
      <c r="Q465" s="38"/>
    </row>
    <row r="466" spans="1:17" s="36" customFormat="1">
      <c r="A466" s="461"/>
      <c r="G466" s="37"/>
      <c r="I466" s="39"/>
      <c r="J466" s="37"/>
      <c r="Q466" s="38"/>
    </row>
    <row r="467" spans="1:17" s="36" customFormat="1">
      <c r="A467" s="461"/>
      <c r="G467" s="37"/>
      <c r="I467" s="39"/>
      <c r="J467" s="37"/>
      <c r="Q467" s="38"/>
    </row>
    <row r="468" spans="1:17" s="36" customFormat="1">
      <c r="A468" s="461"/>
      <c r="G468" s="37"/>
      <c r="I468" s="39"/>
      <c r="J468" s="37"/>
      <c r="Q468" s="38"/>
    </row>
    <row r="469" spans="1:17" s="36" customFormat="1">
      <c r="A469" s="461"/>
      <c r="G469" s="37"/>
      <c r="I469" s="39"/>
      <c r="J469" s="37"/>
      <c r="Q469" s="38"/>
    </row>
    <row r="470" spans="1:17" s="36" customFormat="1">
      <c r="A470" s="461"/>
      <c r="G470" s="37"/>
      <c r="I470" s="39"/>
      <c r="J470" s="37"/>
      <c r="Q470" s="38"/>
    </row>
    <row r="471" spans="1:17" s="36" customFormat="1">
      <c r="A471" s="461"/>
      <c r="G471" s="37"/>
      <c r="I471" s="39"/>
      <c r="J471" s="37"/>
      <c r="Q471" s="38"/>
    </row>
    <row r="472" spans="1:17" s="36" customFormat="1">
      <c r="A472" s="461"/>
      <c r="G472" s="37"/>
      <c r="I472" s="39"/>
      <c r="J472" s="37"/>
      <c r="Q472" s="38"/>
    </row>
    <row r="473" spans="1:17" s="36" customFormat="1">
      <c r="A473" s="461"/>
      <c r="G473" s="37"/>
      <c r="I473" s="39"/>
      <c r="J473" s="37"/>
      <c r="Q473" s="38"/>
    </row>
    <row r="474" spans="1:17" s="36" customFormat="1">
      <c r="A474" s="461"/>
      <c r="G474" s="37"/>
      <c r="I474" s="39"/>
      <c r="J474" s="37"/>
      <c r="Q474" s="38"/>
    </row>
    <row r="475" spans="1:17" s="36" customFormat="1">
      <c r="A475" s="461"/>
      <c r="G475" s="37"/>
      <c r="I475" s="39"/>
      <c r="J475" s="37"/>
      <c r="Q475" s="38"/>
    </row>
    <row r="476" spans="1:17" s="36" customFormat="1">
      <c r="A476" s="461"/>
      <c r="G476" s="37"/>
      <c r="I476" s="39"/>
      <c r="J476" s="37"/>
      <c r="Q476" s="38"/>
    </row>
    <row r="477" spans="1:17" s="36" customFormat="1">
      <c r="A477" s="461"/>
      <c r="G477" s="37"/>
      <c r="I477" s="39"/>
      <c r="J477" s="37"/>
      <c r="Q477" s="38"/>
    </row>
    <row r="478" spans="1:17" s="36" customFormat="1">
      <c r="A478" s="461"/>
      <c r="G478" s="37"/>
      <c r="I478" s="39"/>
      <c r="J478" s="37"/>
      <c r="Q478" s="38"/>
    </row>
    <row r="479" spans="1:17" s="36" customFormat="1">
      <c r="A479" s="461"/>
      <c r="G479" s="37"/>
      <c r="I479" s="39"/>
      <c r="J479" s="37"/>
      <c r="Q479" s="38"/>
    </row>
    <row r="480" spans="1:17" s="36" customFormat="1">
      <c r="A480" s="461"/>
      <c r="G480" s="37"/>
      <c r="I480" s="39"/>
      <c r="J480" s="37"/>
      <c r="Q480" s="38"/>
    </row>
    <row r="481" spans="1:17" s="36" customFormat="1">
      <c r="A481" s="461"/>
      <c r="G481" s="37"/>
      <c r="I481" s="39"/>
      <c r="J481" s="37"/>
      <c r="Q481" s="38"/>
    </row>
    <row r="482" spans="1:17" s="36" customFormat="1">
      <c r="A482" s="461"/>
      <c r="G482" s="37"/>
      <c r="I482" s="39"/>
      <c r="J482" s="37"/>
      <c r="Q482" s="38"/>
    </row>
    <row r="483" spans="1:17" s="36" customFormat="1">
      <c r="A483" s="461"/>
      <c r="G483" s="37"/>
      <c r="I483" s="39"/>
      <c r="J483" s="37"/>
      <c r="Q483" s="38"/>
    </row>
    <row r="484" spans="1:17" s="36" customFormat="1">
      <c r="A484" s="461"/>
      <c r="G484" s="37"/>
      <c r="I484" s="39"/>
      <c r="J484" s="37"/>
      <c r="Q484" s="38"/>
    </row>
    <row r="485" spans="1:17" s="36" customFormat="1">
      <c r="A485" s="461"/>
      <c r="G485" s="37"/>
      <c r="I485" s="39"/>
      <c r="J485" s="37"/>
      <c r="Q485" s="38"/>
    </row>
    <row r="486" spans="1:17" s="36" customFormat="1">
      <c r="A486" s="461"/>
      <c r="G486" s="37"/>
      <c r="I486" s="39"/>
      <c r="J486" s="37"/>
      <c r="Q486" s="38"/>
    </row>
    <row r="487" spans="1:17" s="36" customFormat="1">
      <c r="A487" s="461"/>
      <c r="G487" s="37"/>
      <c r="I487" s="39"/>
      <c r="J487" s="37"/>
      <c r="Q487" s="38"/>
    </row>
    <row r="488" spans="1:17" s="36" customFormat="1">
      <c r="A488" s="461"/>
      <c r="G488" s="37"/>
      <c r="I488" s="39"/>
      <c r="J488" s="37"/>
      <c r="Q488" s="38"/>
    </row>
    <row r="489" spans="1:17" s="36" customFormat="1">
      <c r="A489" s="461"/>
      <c r="G489" s="37"/>
      <c r="I489" s="39"/>
      <c r="J489" s="37"/>
      <c r="Q489" s="38"/>
    </row>
    <row r="490" spans="1:17" s="36" customFormat="1">
      <c r="A490" s="461"/>
      <c r="G490" s="37"/>
      <c r="I490" s="39"/>
      <c r="J490" s="37"/>
      <c r="Q490" s="38"/>
    </row>
    <row r="491" spans="1:17" s="36" customFormat="1">
      <c r="A491" s="461"/>
      <c r="G491" s="37"/>
      <c r="I491" s="39"/>
      <c r="J491" s="37"/>
      <c r="Q491" s="38"/>
    </row>
    <row r="492" spans="1:17" s="36" customFormat="1">
      <c r="A492" s="461"/>
      <c r="G492" s="37"/>
      <c r="I492" s="39"/>
      <c r="J492" s="37"/>
      <c r="Q492" s="38"/>
    </row>
    <row r="493" spans="1:17" s="36" customFormat="1">
      <c r="A493" s="461"/>
      <c r="G493" s="37"/>
      <c r="I493" s="39"/>
      <c r="J493" s="37"/>
      <c r="Q493" s="38"/>
    </row>
    <row r="494" spans="1:17" s="36" customFormat="1">
      <c r="A494" s="461"/>
      <c r="G494" s="37"/>
      <c r="I494" s="39"/>
      <c r="J494" s="37"/>
      <c r="Q494" s="38"/>
    </row>
    <row r="495" spans="1:17" s="36" customFormat="1">
      <c r="A495" s="461"/>
      <c r="G495" s="37"/>
      <c r="I495" s="39"/>
      <c r="J495" s="37"/>
      <c r="Q495" s="38"/>
    </row>
    <row r="496" spans="1:17" s="36" customFormat="1">
      <c r="A496" s="461"/>
      <c r="G496" s="37"/>
      <c r="I496" s="39"/>
      <c r="J496" s="37"/>
      <c r="Q496" s="38"/>
    </row>
    <row r="497" spans="1:17" s="36" customFormat="1">
      <c r="A497" s="461"/>
      <c r="G497" s="37"/>
      <c r="I497" s="39"/>
      <c r="J497" s="37"/>
      <c r="Q497" s="38"/>
    </row>
    <row r="498" spans="1:17" s="36" customFormat="1">
      <c r="A498" s="461"/>
      <c r="G498" s="37"/>
      <c r="I498" s="39"/>
      <c r="J498" s="37"/>
      <c r="Q498" s="38"/>
    </row>
    <row r="499" spans="1:17" s="36" customFormat="1">
      <c r="A499" s="461"/>
      <c r="G499" s="37"/>
      <c r="I499" s="39"/>
      <c r="J499" s="37"/>
      <c r="Q499" s="38"/>
    </row>
    <row r="500" spans="1:17" s="36" customFormat="1">
      <c r="A500" s="461"/>
      <c r="G500" s="37"/>
      <c r="I500" s="39"/>
      <c r="J500" s="37"/>
      <c r="Q500" s="38"/>
    </row>
    <row r="501" spans="1:17" s="36" customFormat="1">
      <c r="A501" s="461"/>
      <c r="G501" s="37"/>
      <c r="I501" s="39"/>
      <c r="J501" s="37"/>
      <c r="Q501" s="38"/>
    </row>
    <row r="502" spans="1:17" s="36" customFormat="1">
      <c r="A502" s="461"/>
      <c r="G502" s="37"/>
      <c r="I502" s="39"/>
      <c r="J502" s="37"/>
      <c r="Q502" s="38"/>
    </row>
    <row r="503" spans="1:17" s="36" customFormat="1">
      <c r="A503" s="461"/>
      <c r="G503" s="37"/>
      <c r="I503" s="39"/>
      <c r="J503" s="37"/>
      <c r="Q503" s="38"/>
    </row>
    <row r="504" spans="1:17" s="36" customFormat="1">
      <c r="A504" s="461"/>
      <c r="G504" s="37"/>
      <c r="I504" s="39"/>
      <c r="J504" s="37"/>
      <c r="Q504" s="38"/>
    </row>
    <row r="505" spans="1:17" s="36" customFormat="1">
      <c r="A505" s="461"/>
      <c r="G505" s="37"/>
      <c r="I505" s="39"/>
      <c r="J505" s="37"/>
      <c r="Q505" s="38"/>
    </row>
    <row r="506" spans="1:17" s="36" customFormat="1">
      <c r="A506" s="461"/>
      <c r="G506" s="37"/>
      <c r="I506" s="39"/>
      <c r="J506" s="37"/>
      <c r="Q506" s="38"/>
    </row>
    <row r="507" spans="1:17" s="36" customFormat="1">
      <c r="A507" s="461"/>
      <c r="G507" s="37"/>
      <c r="I507" s="39"/>
      <c r="J507" s="37"/>
      <c r="Q507" s="38"/>
    </row>
    <row r="508" spans="1:17" s="36" customFormat="1">
      <c r="A508" s="461"/>
      <c r="G508" s="37"/>
      <c r="I508" s="39"/>
      <c r="J508" s="37"/>
      <c r="Q508" s="38"/>
    </row>
    <row r="509" spans="1:17" s="36" customFormat="1">
      <c r="A509" s="461"/>
      <c r="G509" s="37"/>
      <c r="I509" s="39"/>
      <c r="J509" s="37"/>
      <c r="Q509" s="38"/>
    </row>
    <row r="510" spans="1:17" s="36" customFormat="1">
      <c r="A510" s="461"/>
      <c r="G510" s="37"/>
      <c r="I510" s="39"/>
      <c r="J510" s="37"/>
      <c r="Q510" s="38"/>
    </row>
    <row r="511" spans="1:17" s="36" customFormat="1">
      <c r="A511" s="461"/>
      <c r="G511" s="37"/>
      <c r="I511" s="39"/>
      <c r="J511" s="37"/>
      <c r="Q511" s="38"/>
    </row>
    <row r="512" spans="1:17" s="36" customFormat="1">
      <c r="A512" s="461"/>
      <c r="G512" s="37"/>
      <c r="I512" s="39"/>
      <c r="J512" s="37"/>
      <c r="Q512" s="38"/>
    </row>
    <row r="513" spans="1:17" s="36" customFormat="1">
      <c r="A513" s="461"/>
      <c r="G513" s="37"/>
      <c r="I513" s="39"/>
      <c r="J513" s="37"/>
      <c r="Q513" s="38"/>
    </row>
    <row r="514" spans="1:17" s="36" customFormat="1">
      <c r="A514" s="461"/>
      <c r="G514" s="37"/>
      <c r="I514" s="39"/>
      <c r="J514" s="37"/>
      <c r="Q514" s="38"/>
    </row>
    <row r="515" spans="1:17" s="36" customFormat="1">
      <c r="A515" s="461"/>
      <c r="G515" s="37"/>
      <c r="I515" s="39"/>
      <c r="J515" s="37"/>
      <c r="Q515" s="38"/>
    </row>
    <row r="516" spans="1:17" s="36" customFormat="1">
      <c r="A516" s="461"/>
      <c r="G516" s="37"/>
      <c r="I516" s="39"/>
      <c r="J516" s="37"/>
      <c r="Q516" s="38"/>
    </row>
    <row r="517" spans="1:17" s="36" customFormat="1">
      <c r="A517" s="461"/>
      <c r="G517" s="37"/>
      <c r="I517" s="39"/>
      <c r="J517" s="37"/>
      <c r="Q517" s="38"/>
    </row>
    <row r="518" spans="1:17" s="36" customFormat="1">
      <c r="A518" s="461"/>
      <c r="G518" s="37"/>
      <c r="I518" s="39"/>
      <c r="J518" s="37"/>
      <c r="Q518" s="38"/>
    </row>
    <row r="519" spans="1:17" s="36" customFormat="1">
      <c r="A519" s="461"/>
      <c r="G519" s="37"/>
      <c r="I519" s="39"/>
      <c r="J519" s="37"/>
      <c r="Q519" s="38"/>
    </row>
    <row r="520" spans="1:17" s="36" customFormat="1">
      <c r="A520" s="461"/>
      <c r="G520" s="37"/>
      <c r="I520" s="39"/>
      <c r="J520" s="37"/>
      <c r="Q520" s="38"/>
    </row>
    <row r="521" spans="1:17" s="36" customFormat="1">
      <c r="A521" s="461"/>
      <c r="G521" s="37"/>
      <c r="I521" s="39"/>
      <c r="J521" s="37"/>
      <c r="Q521" s="38"/>
    </row>
    <row r="522" spans="1:17" s="36" customFormat="1">
      <c r="A522" s="461"/>
      <c r="G522" s="37"/>
      <c r="I522" s="39"/>
      <c r="J522" s="37"/>
      <c r="Q522" s="38"/>
    </row>
    <row r="523" spans="1:17" s="36" customFormat="1">
      <c r="A523" s="461"/>
      <c r="G523" s="37"/>
      <c r="I523" s="39"/>
      <c r="J523" s="37"/>
      <c r="Q523" s="38"/>
    </row>
    <row r="524" spans="1:17" s="36" customFormat="1">
      <c r="A524" s="461"/>
      <c r="G524" s="37"/>
      <c r="I524" s="39"/>
      <c r="J524" s="37"/>
      <c r="Q524" s="38"/>
    </row>
    <row r="525" spans="1:17" s="36" customFormat="1">
      <c r="A525" s="461"/>
      <c r="G525" s="37"/>
      <c r="I525" s="39"/>
      <c r="J525" s="37"/>
      <c r="Q525" s="38"/>
    </row>
    <row r="526" spans="1:17" s="36" customFormat="1">
      <c r="A526" s="461"/>
      <c r="G526" s="37"/>
      <c r="I526" s="39"/>
      <c r="J526" s="37"/>
      <c r="Q526" s="38"/>
    </row>
    <row r="527" spans="1:17" s="36" customFormat="1">
      <c r="A527" s="461"/>
      <c r="G527" s="37"/>
      <c r="I527" s="39"/>
      <c r="J527" s="37"/>
      <c r="Q527" s="38"/>
    </row>
    <row r="528" spans="1:17" s="36" customFormat="1">
      <c r="A528" s="461"/>
      <c r="G528" s="37"/>
      <c r="I528" s="39"/>
      <c r="J528" s="37"/>
      <c r="Q528" s="38"/>
    </row>
    <row r="529" spans="1:17" s="36" customFormat="1">
      <c r="A529" s="461"/>
      <c r="G529" s="37"/>
      <c r="I529" s="39"/>
      <c r="J529" s="37"/>
      <c r="Q529" s="38"/>
    </row>
    <row r="530" spans="1:17" s="36" customFormat="1">
      <c r="A530" s="461"/>
      <c r="G530" s="37"/>
      <c r="I530" s="39"/>
      <c r="J530" s="37"/>
      <c r="Q530" s="38"/>
    </row>
    <row r="531" spans="1:17" s="36" customFormat="1">
      <c r="A531" s="461"/>
      <c r="G531" s="37"/>
      <c r="I531" s="39"/>
      <c r="J531" s="37"/>
      <c r="Q531" s="38"/>
    </row>
    <row r="532" spans="1:17" s="36" customFormat="1">
      <c r="A532" s="461"/>
      <c r="G532" s="37"/>
      <c r="I532" s="39"/>
      <c r="J532" s="37"/>
      <c r="Q532" s="38"/>
    </row>
    <row r="533" spans="1:17" s="36" customFormat="1">
      <c r="A533" s="461"/>
      <c r="G533" s="37"/>
      <c r="I533" s="39"/>
      <c r="J533" s="37"/>
      <c r="Q533" s="38"/>
    </row>
    <row r="534" spans="1:17" s="36" customFormat="1">
      <c r="A534" s="461"/>
      <c r="G534" s="37"/>
      <c r="I534" s="39"/>
      <c r="J534" s="37"/>
      <c r="Q534" s="38"/>
    </row>
    <row r="535" spans="1:17" s="36" customFormat="1">
      <c r="A535" s="461"/>
      <c r="G535" s="37"/>
      <c r="I535" s="39"/>
      <c r="J535" s="37"/>
      <c r="Q535" s="38"/>
    </row>
    <row r="536" spans="1:17" s="36" customFormat="1">
      <c r="A536" s="461"/>
      <c r="G536" s="37"/>
      <c r="I536" s="39"/>
      <c r="J536" s="37"/>
      <c r="Q536" s="38"/>
    </row>
    <row r="537" spans="1:17" s="36" customFormat="1">
      <c r="A537" s="461"/>
      <c r="G537" s="37"/>
      <c r="I537" s="39"/>
      <c r="J537" s="37"/>
      <c r="Q537" s="38"/>
    </row>
    <row r="538" spans="1:17" s="36" customFormat="1">
      <c r="A538" s="461"/>
      <c r="G538" s="37"/>
      <c r="I538" s="39"/>
      <c r="J538" s="37"/>
      <c r="Q538" s="38"/>
    </row>
    <row r="539" spans="1:17" s="36" customFormat="1">
      <c r="A539" s="461"/>
      <c r="G539" s="37"/>
      <c r="I539" s="39"/>
      <c r="J539" s="37"/>
      <c r="Q539" s="38"/>
    </row>
    <row r="540" spans="1:17" s="36" customFormat="1">
      <c r="A540" s="461"/>
      <c r="G540" s="37"/>
      <c r="I540" s="39"/>
      <c r="J540" s="37"/>
      <c r="Q540" s="38"/>
    </row>
    <row r="541" spans="1:17" s="36" customFormat="1">
      <c r="A541" s="461"/>
      <c r="G541" s="37"/>
      <c r="I541" s="39"/>
      <c r="J541" s="37"/>
      <c r="Q541" s="38"/>
    </row>
    <row r="542" spans="1:17" s="36" customFormat="1">
      <c r="A542" s="461"/>
      <c r="G542" s="37"/>
      <c r="I542" s="39"/>
      <c r="J542" s="37"/>
      <c r="Q542" s="38"/>
    </row>
    <row r="543" spans="1:17" s="36" customFormat="1">
      <c r="A543" s="461"/>
      <c r="G543" s="37"/>
      <c r="I543" s="39"/>
      <c r="J543" s="37"/>
      <c r="Q543" s="38"/>
    </row>
    <row r="544" spans="1:17" s="36" customFormat="1">
      <c r="A544" s="461"/>
      <c r="G544" s="37"/>
      <c r="I544" s="39"/>
      <c r="J544" s="37"/>
      <c r="Q544" s="38"/>
    </row>
    <row r="545" spans="1:17" s="36" customFormat="1">
      <c r="A545" s="461"/>
      <c r="G545" s="37"/>
      <c r="I545" s="39"/>
      <c r="J545" s="37"/>
      <c r="Q545" s="38"/>
    </row>
    <row r="546" spans="1:17" s="36" customFormat="1">
      <c r="A546" s="461"/>
      <c r="G546" s="37"/>
      <c r="I546" s="39"/>
      <c r="J546" s="37"/>
      <c r="Q546" s="38"/>
    </row>
    <row r="547" spans="1:17" s="36" customFormat="1">
      <c r="A547" s="461"/>
      <c r="G547" s="37"/>
      <c r="I547" s="39"/>
      <c r="J547" s="37"/>
      <c r="Q547" s="38"/>
    </row>
    <row r="548" spans="1:17" s="36" customFormat="1">
      <c r="A548" s="461"/>
      <c r="G548" s="37"/>
      <c r="I548" s="39"/>
      <c r="J548" s="37"/>
      <c r="Q548" s="38"/>
    </row>
    <row r="549" spans="1:17" s="36" customFormat="1">
      <c r="A549" s="461"/>
      <c r="G549" s="37"/>
      <c r="I549" s="39"/>
      <c r="J549" s="37"/>
      <c r="Q549" s="38"/>
    </row>
    <row r="550" spans="1:17" s="36" customFormat="1">
      <c r="A550" s="461"/>
      <c r="G550" s="37"/>
      <c r="I550" s="39"/>
      <c r="J550" s="37"/>
      <c r="Q550" s="38"/>
    </row>
    <row r="551" spans="1:17" s="36" customFormat="1">
      <c r="A551" s="461"/>
      <c r="G551" s="37"/>
      <c r="I551" s="39"/>
      <c r="J551" s="37"/>
      <c r="Q551" s="38"/>
    </row>
    <row r="552" spans="1:17" s="36" customFormat="1">
      <c r="A552" s="461"/>
      <c r="G552" s="37"/>
      <c r="I552" s="39"/>
      <c r="J552" s="37"/>
      <c r="Q552" s="38"/>
    </row>
    <row r="553" spans="1:17" s="36" customFormat="1">
      <c r="A553" s="461"/>
      <c r="G553" s="37"/>
      <c r="I553" s="39"/>
      <c r="J553" s="37"/>
      <c r="Q553" s="38"/>
    </row>
    <row r="554" spans="1:17" s="36" customFormat="1">
      <c r="A554" s="461"/>
      <c r="G554" s="37"/>
      <c r="I554" s="39"/>
      <c r="J554" s="37"/>
      <c r="Q554" s="38"/>
    </row>
    <row r="555" spans="1:17" s="36" customFormat="1">
      <c r="A555" s="461"/>
      <c r="G555" s="37"/>
      <c r="I555" s="39"/>
      <c r="J555" s="37"/>
      <c r="Q555" s="38"/>
    </row>
    <row r="556" spans="1:17" s="36" customFormat="1">
      <c r="A556" s="461"/>
      <c r="G556" s="37"/>
      <c r="I556" s="39"/>
      <c r="J556" s="37"/>
      <c r="Q556" s="38"/>
    </row>
    <row r="557" spans="1:17" s="36" customFormat="1">
      <c r="A557" s="461"/>
      <c r="G557" s="37"/>
      <c r="I557" s="39"/>
      <c r="J557" s="37"/>
      <c r="Q557" s="38"/>
    </row>
    <row r="558" spans="1:17" s="36" customFormat="1">
      <c r="A558" s="461"/>
      <c r="G558" s="37"/>
      <c r="I558" s="39"/>
      <c r="J558" s="37"/>
      <c r="Q558" s="38"/>
    </row>
    <row r="559" spans="1:17" s="36" customFormat="1">
      <c r="A559" s="461"/>
      <c r="G559" s="37"/>
      <c r="I559" s="39"/>
      <c r="J559" s="37"/>
      <c r="Q559" s="38"/>
    </row>
    <row r="560" spans="1:17" s="36" customFormat="1">
      <c r="A560" s="461"/>
      <c r="G560" s="37"/>
      <c r="I560" s="39"/>
      <c r="J560" s="37"/>
      <c r="Q560" s="38"/>
    </row>
    <row r="561" spans="1:17" s="36" customFormat="1">
      <c r="A561" s="461"/>
      <c r="G561" s="37"/>
      <c r="I561" s="39"/>
      <c r="J561" s="37"/>
      <c r="Q561" s="38"/>
    </row>
    <row r="562" spans="1:17" s="36" customFormat="1">
      <c r="A562" s="461"/>
      <c r="G562" s="37"/>
      <c r="I562" s="39"/>
      <c r="J562" s="37"/>
      <c r="Q562" s="38"/>
    </row>
    <row r="563" spans="1:17" s="36" customFormat="1">
      <c r="A563" s="461"/>
      <c r="G563" s="37"/>
      <c r="I563" s="39"/>
      <c r="J563" s="37"/>
      <c r="Q563" s="38"/>
    </row>
    <row r="564" spans="1:17" s="36" customFormat="1">
      <c r="A564" s="461"/>
      <c r="G564" s="37"/>
      <c r="I564" s="39"/>
      <c r="J564" s="37"/>
      <c r="Q564" s="38"/>
    </row>
    <row r="565" spans="1:17" s="36" customFormat="1">
      <c r="A565" s="461"/>
      <c r="G565" s="37"/>
      <c r="I565" s="39"/>
      <c r="J565" s="37"/>
      <c r="Q565" s="38"/>
    </row>
    <row r="566" spans="1:17" s="36" customFormat="1">
      <c r="A566" s="461"/>
      <c r="G566" s="37"/>
      <c r="I566" s="39"/>
      <c r="J566" s="37"/>
      <c r="Q566" s="38"/>
    </row>
    <row r="567" spans="1:17" s="36" customFormat="1">
      <c r="A567" s="461"/>
      <c r="G567" s="37"/>
      <c r="I567" s="39"/>
      <c r="J567" s="37"/>
      <c r="Q567" s="38"/>
    </row>
    <row r="568" spans="1:17" s="36" customFormat="1">
      <c r="A568" s="461"/>
      <c r="G568" s="37"/>
      <c r="I568" s="39"/>
      <c r="J568" s="37"/>
      <c r="Q568" s="38"/>
    </row>
    <row r="569" spans="1:17" s="36" customFormat="1">
      <c r="A569" s="461"/>
      <c r="G569" s="37"/>
      <c r="I569" s="39"/>
      <c r="J569" s="37"/>
      <c r="Q569" s="38"/>
    </row>
    <row r="570" spans="1:17" s="36" customFormat="1">
      <c r="A570" s="461"/>
      <c r="G570" s="37"/>
      <c r="I570" s="39"/>
      <c r="J570" s="37"/>
      <c r="Q570" s="38"/>
    </row>
    <row r="571" spans="1:17" s="36" customFormat="1">
      <c r="A571" s="461"/>
      <c r="G571" s="37"/>
      <c r="I571" s="39"/>
      <c r="J571" s="37"/>
      <c r="Q571" s="38"/>
    </row>
    <row r="572" spans="1:17" s="36" customFormat="1">
      <c r="A572" s="461"/>
      <c r="G572" s="37"/>
      <c r="I572" s="39"/>
      <c r="J572" s="37"/>
      <c r="Q572" s="38"/>
    </row>
    <row r="573" spans="1:17" s="36" customFormat="1">
      <c r="A573" s="461"/>
      <c r="G573" s="37"/>
      <c r="I573" s="39"/>
      <c r="J573" s="37"/>
      <c r="Q573" s="38"/>
    </row>
    <row r="574" spans="1:17" s="36" customFormat="1">
      <c r="A574" s="461"/>
      <c r="G574" s="37"/>
      <c r="I574" s="39"/>
      <c r="J574" s="37"/>
      <c r="Q574" s="38"/>
    </row>
    <row r="575" spans="1:17" s="36" customFormat="1">
      <c r="A575" s="461"/>
      <c r="G575" s="37"/>
      <c r="I575" s="39"/>
      <c r="J575" s="37"/>
      <c r="Q575" s="38"/>
    </row>
    <row r="576" spans="1:17" s="36" customFormat="1">
      <c r="A576" s="461"/>
      <c r="G576" s="37"/>
      <c r="I576" s="39"/>
      <c r="J576" s="37"/>
      <c r="Q576" s="38"/>
    </row>
    <row r="577" spans="1:17" s="36" customFormat="1">
      <c r="A577" s="461"/>
      <c r="G577" s="37"/>
      <c r="I577" s="39"/>
      <c r="J577" s="37"/>
      <c r="Q577" s="38"/>
    </row>
    <row r="578" spans="1:17" s="36" customFormat="1">
      <c r="A578" s="461"/>
      <c r="G578" s="37"/>
      <c r="I578" s="39"/>
      <c r="J578" s="37"/>
      <c r="Q578" s="38"/>
    </row>
    <row r="579" spans="1:17" s="36" customFormat="1">
      <c r="A579" s="461"/>
      <c r="G579" s="37"/>
      <c r="I579" s="39"/>
      <c r="J579" s="37"/>
      <c r="Q579" s="38"/>
    </row>
    <row r="580" spans="1:17" s="36" customFormat="1">
      <c r="A580" s="461"/>
      <c r="G580" s="37"/>
      <c r="I580" s="39"/>
      <c r="J580" s="37"/>
      <c r="Q580" s="38"/>
    </row>
    <row r="581" spans="1:17" s="36" customFormat="1">
      <c r="A581" s="461"/>
      <c r="G581" s="37"/>
      <c r="I581" s="39"/>
      <c r="J581" s="37"/>
      <c r="Q581" s="38"/>
    </row>
    <row r="582" spans="1:17" s="36" customFormat="1">
      <c r="A582" s="461"/>
      <c r="G582" s="37"/>
      <c r="I582" s="39"/>
      <c r="J582" s="37"/>
      <c r="Q582" s="38"/>
    </row>
    <row r="583" spans="1:17" s="36" customFormat="1">
      <c r="A583" s="461"/>
      <c r="G583" s="37"/>
      <c r="I583" s="39"/>
      <c r="J583" s="37"/>
      <c r="Q583" s="38"/>
    </row>
    <row r="584" spans="1:17" s="36" customFormat="1">
      <c r="A584" s="461"/>
      <c r="G584" s="37"/>
      <c r="I584" s="39"/>
      <c r="J584" s="37"/>
      <c r="Q584" s="38"/>
    </row>
    <row r="585" spans="1:17" s="36" customFormat="1">
      <c r="A585" s="461"/>
      <c r="G585" s="37"/>
      <c r="I585" s="39"/>
      <c r="J585" s="37"/>
      <c r="Q585" s="38"/>
    </row>
    <row r="586" spans="1:17" s="36" customFormat="1">
      <c r="A586" s="461"/>
      <c r="G586" s="37"/>
      <c r="I586" s="39"/>
      <c r="J586" s="37"/>
      <c r="Q586" s="38"/>
    </row>
    <row r="587" spans="1:17" s="36" customFormat="1">
      <c r="A587" s="461"/>
      <c r="G587" s="37"/>
      <c r="I587" s="39"/>
      <c r="J587" s="37"/>
      <c r="Q587" s="38"/>
    </row>
    <row r="588" spans="1:17" s="36" customFormat="1">
      <c r="A588" s="461"/>
      <c r="G588" s="37"/>
      <c r="I588" s="39"/>
      <c r="J588" s="37"/>
      <c r="Q588" s="38"/>
    </row>
    <row r="589" spans="1:17" s="36" customFormat="1">
      <c r="A589" s="461"/>
      <c r="G589" s="37"/>
      <c r="I589" s="39"/>
      <c r="J589" s="37"/>
      <c r="Q589" s="38"/>
    </row>
    <row r="590" spans="1:17" s="36" customFormat="1">
      <c r="A590" s="461"/>
      <c r="G590" s="37"/>
      <c r="I590" s="39"/>
      <c r="J590" s="37"/>
      <c r="Q590" s="38"/>
    </row>
    <row r="591" spans="1:17" s="36" customFormat="1">
      <c r="A591" s="461"/>
      <c r="G591" s="37"/>
      <c r="I591" s="39"/>
      <c r="J591" s="37"/>
      <c r="Q591" s="38"/>
    </row>
    <row r="592" spans="1:17" s="36" customFormat="1">
      <c r="A592" s="461"/>
      <c r="G592" s="37"/>
      <c r="I592" s="39"/>
      <c r="J592" s="37"/>
      <c r="Q592" s="38"/>
    </row>
    <row r="593" spans="1:17" s="36" customFormat="1">
      <c r="A593" s="461"/>
      <c r="G593" s="37"/>
      <c r="I593" s="39"/>
      <c r="J593" s="37"/>
      <c r="Q593" s="38"/>
    </row>
    <row r="594" spans="1:17" s="36" customFormat="1">
      <c r="A594" s="461"/>
      <c r="G594" s="37"/>
      <c r="I594" s="39"/>
      <c r="J594" s="37"/>
      <c r="Q594" s="38"/>
    </row>
    <row r="595" spans="1:17" s="36" customFormat="1">
      <c r="A595" s="461"/>
      <c r="G595" s="37"/>
      <c r="I595" s="39"/>
      <c r="J595" s="37"/>
      <c r="Q595" s="38"/>
    </row>
    <row r="596" spans="1:17" s="36" customFormat="1">
      <c r="A596" s="461"/>
      <c r="G596" s="37"/>
      <c r="I596" s="39"/>
      <c r="J596" s="37"/>
      <c r="Q596" s="38"/>
    </row>
    <row r="597" spans="1:17" s="36" customFormat="1">
      <c r="A597" s="461"/>
      <c r="G597" s="37"/>
      <c r="I597" s="39"/>
      <c r="J597" s="37"/>
      <c r="Q597" s="38"/>
    </row>
    <row r="598" spans="1:17" s="36" customFormat="1">
      <c r="A598" s="461"/>
      <c r="G598" s="37"/>
      <c r="I598" s="39"/>
      <c r="J598" s="37"/>
      <c r="Q598" s="38"/>
    </row>
    <row r="599" spans="1:17" s="36" customFormat="1">
      <c r="A599" s="461"/>
      <c r="G599" s="37"/>
      <c r="I599" s="39"/>
      <c r="J599" s="37"/>
      <c r="Q599" s="38"/>
    </row>
    <row r="600" spans="1:17" s="36" customFormat="1">
      <c r="A600" s="461"/>
      <c r="G600" s="37"/>
      <c r="I600" s="39"/>
      <c r="J600" s="37"/>
      <c r="Q600" s="38"/>
    </row>
    <row r="601" spans="1:17" s="36" customFormat="1">
      <c r="A601" s="461"/>
      <c r="G601" s="37"/>
      <c r="I601" s="39"/>
      <c r="J601" s="37"/>
      <c r="Q601" s="38"/>
    </row>
    <row r="602" spans="1:17" s="36" customFormat="1">
      <c r="A602" s="461"/>
      <c r="G602" s="37"/>
      <c r="I602" s="39"/>
      <c r="J602" s="37"/>
      <c r="Q602" s="38"/>
    </row>
    <row r="603" spans="1:17" s="36" customFormat="1">
      <c r="A603" s="461"/>
      <c r="G603" s="37"/>
      <c r="I603" s="39"/>
      <c r="J603" s="37"/>
      <c r="Q603" s="38"/>
    </row>
    <row r="604" spans="1:17" s="36" customFormat="1">
      <c r="A604" s="461"/>
      <c r="G604" s="37"/>
      <c r="I604" s="39"/>
      <c r="J604" s="37"/>
      <c r="Q604" s="38"/>
    </row>
    <row r="605" spans="1:17" s="36" customFormat="1">
      <c r="A605" s="461"/>
      <c r="G605" s="37"/>
      <c r="I605" s="39"/>
      <c r="J605" s="37"/>
      <c r="Q605" s="38"/>
    </row>
    <row r="606" spans="1:17" s="36" customFormat="1">
      <c r="A606" s="461"/>
      <c r="G606" s="37"/>
      <c r="I606" s="39"/>
      <c r="J606" s="37"/>
      <c r="Q606" s="38"/>
    </row>
    <row r="607" spans="1:17" s="36" customFormat="1">
      <c r="A607" s="461"/>
      <c r="G607" s="37"/>
      <c r="I607" s="39"/>
      <c r="J607" s="37"/>
      <c r="Q607" s="38"/>
    </row>
    <row r="608" spans="1:17" s="36" customFormat="1">
      <c r="A608" s="461"/>
      <c r="G608" s="37"/>
      <c r="I608" s="39"/>
      <c r="J608" s="37"/>
      <c r="Q608" s="38"/>
    </row>
    <row r="609" spans="1:17" s="36" customFormat="1">
      <c r="A609" s="461"/>
      <c r="G609" s="37"/>
      <c r="I609" s="39"/>
      <c r="J609" s="37"/>
      <c r="Q609" s="38"/>
    </row>
    <row r="610" spans="1:17" s="36" customFormat="1">
      <c r="A610" s="461"/>
      <c r="G610" s="37"/>
      <c r="I610" s="39"/>
      <c r="J610" s="37"/>
      <c r="Q610" s="38"/>
    </row>
    <row r="611" spans="1:17" s="36" customFormat="1">
      <c r="A611" s="461"/>
      <c r="G611" s="37"/>
      <c r="I611" s="39"/>
      <c r="J611" s="37"/>
      <c r="Q611" s="38"/>
    </row>
    <row r="612" spans="1:17" s="36" customFormat="1">
      <c r="A612" s="461"/>
      <c r="G612" s="37"/>
      <c r="I612" s="39"/>
      <c r="J612" s="37"/>
      <c r="Q612" s="38"/>
    </row>
    <row r="613" spans="1:17" s="36" customFormat="1">
      <c r="A613" s="461"/>
      <c r="G613" s="37"/>
      <c r="I613" s="39"/>
      <c r="J613" s="37"/>
      <c r="Q613" s="38"/>
    </row>
    <row r="614" spans="1:17" s="36" customFormat="1">
      <c r="A614" s="461"/>
      <c r="G614" s="37"/>
      <c r="I614" s="39"/>
      <c r="J614" s="37"/>
      <c r="Q614" s="38"/>
    </row>
    <row r="615" spans="1:17" s="36" customFormat="1">
      <c r="A615" s="461"/>
      <c r="G615" s="37"/>
      <c r="I615" s="39"/>
      <c r="J615" s="37"/>
      <c r="Q615" s="38"/>
    </row>
    <row r="616" spans="1:17" s="36" customFormat="1">
      <c r="A616" s="461"/>
      <c r="G616" s="37"/>
      <c r="I616" s="39"/>
      <c r="J616" s="37"/>
      <c r="Q616" s="38"/>
    </row>
    <row r="617" spans="1:17" s="36" customFormat="1">
      <c r="A617" s="461"/>
      <c r="G617" s="37"/>
      <c r="I617" s="39"/>
      <c r="J617" s="37"/>
      <c r="Q617" s="38"/>
    </row>
    <row r="618" spans="1:17" s="36" customFormat="1">
      <c r="A618" s="461"/>
      <c r="G618" s="37"/>
      <c r="I618" s="39"/>
      <c r="J618" s="37"/>
      <c r="Q618" s="38"/>
    </row>
    <row r="619" spans="1:17" s="36" customFormat="1">
      <c r="A619" s="461"/>
      <c r="G619" s="37"/>
      <c r="I619" s="39"/>
      <c r="J619" s="37"/>
      <c r="Q619" s="38"/>
    </row>
    <row r="620" spans="1:17" s="36" customFormat="1">
      <c r="A620" s="461"/>
      <c r="G620" s="37"/>
      <c r="I620" s="39"/>
      <c r="J620" s="37"/>
      <c r="Q620" s="38"/>
    </row>
    <row r="621" spans="1:17" s="36" customFormat="1">
      <c r="A621" s="461"/>
      <c r="G621" s="37"/>
      <c r="I621" s="39"/>
      <c r="J621" s="37"/>
      <c r="Q621" s="38"/>
    </row>
    <row r="622" spans="1:17" s="36" customFormat="1">
      <c r="A622" s="461"/>
      <c r="G622" s="37"/>
      <c r="I622" s="39"/>
      <c r="J622" s="37"/>
      <c r="Q622" s="38"/>
    </row>
    <row r="623" spans="1:17" s="36" customFormat="1">
      <c r="A623" s="461"/>
      <c r="G623" s="37"/>
      <c r="I623" s="39"/>
      <c r="J623" s="37"/>
      <c r="Q623" s="38"/>
    </row>
    <row r="624" spans="1:17" s="36" customFormat="1">
      <c r="A624" s="461"/>
      <c r="G624" s="37"/>
      <c r="I624" s="39"/>
      <c r="J624" s="37"/>
      <c r="Q624" s="38"/>
    </row>
    <row r="625" spans="1:17" s="36" customFormat="1">
      <c r="A625" s="461"/>
      <c r="G625" s="37"/>
      <c r="I625" s="39"/>
      <c r="J625" s="37"/>
      <c r="Q625" s="38"/>
    </row>
    <row r="626" spans="1:17" s="36" customFormat="1">
      <c r="A626" s="461"/>
      <c r="G626" s="37"/>
      <c r="I626" s="39"/>
      <c r="J626" s="37"/>
      <c r="Q626" s="38"/>
    </row>
    <row r="627" spans="1:17" s="36" customFormat="1">
      <c r="A627" s="461"/>
      <c r="G627" s="37"/>
      <c r="I627" s="39"/>
      <c r="J627" s="37"/>
      <c r="Q627" s="38"/>
    </row>
    <row r="628" spans="1:17" s="36" customFormat="1">
      <c r="A628" s="461"/>
      <c r="G628" s="37"/>
      <c r="I628" s="39"/>
      <c r="J628" s="37"/>
      <c r="Q628" s="38"/>
    </row>
    <row r="629" spans="1:17" s="36" customFormat="1">
      <c r="A629" s="461"/>
      <c r="G629" s="37"/>
      <c r="I629" s="39"/>
      <c r="J629" s="37"/>
      <c r="Q629" s="38"/>
    </row>
    <row r="630" spans="1:17" s="36" customFormat="1">
      <c r="A630" s="461"/>
      <c r="G630" s="37"/>
      <c r="I630" s="39"/>
      <c r="J630" s="37"/>
      <c r="Q630" s="38"/>
    </row>
    <row r="631" spans="1:17" s="36" customFormat="1">
      <c r="A631" s="461"/>
      <c r="G631" s="37"/>
      <c r="I631" s="39"/>
      <c r="J631" s="37"/>
      <c r="Q631" s="38"/>
    </row>
    <row r="632" spans="1:17" s="36" customFormat="1">
      <c r="A632" s="461"/>
      <c r="G632" s="37"/>
      <c r="I632" s="39"/>
      <c r="J632" s="37"/>
      <c r="Q632" s="38"/>
    </row>
    <row r="633" spans="1:17" s="36" customFormat="1">
      <c r="A633" s="461"/>
      <c r="G633" s="37"/>
      <c r="I633" s="39"/>
      <c r="J633" s="37"/>
      <c r="Q633" s="38"/>
    </row>
    <row r="634" spans="1:17" s="36" customFormat="1">
      <c r="A634" s="461"/>
      <c r="G634" s="37"/>
      <c r="I634" s="39"/>
      <c r="J634" s="37"/>
      <c r="Q634" s="38"/>
    </row>
    <row r="635" spans="1:17" s="36" customFormat="1">
      <c r="A635" s="461"/>
      <c r="G635" s="37"/>
      <c r="I635" s="39"/>
      <c r="J635" s="37"/>
      <c r="Q635" s="38"/>
    </row>
    <row r="636" spans="1:17" s="36" customFormat="1">
      <c r="A636" s="461"/>
      <c r="G636" s="37"/>
      <c r="I636" s="39"/>
      <c r="J636" s="37"/>
      <c r="Q636" s="38"/>
    </row>
    <row r="637" spans="1:17" s="36" customFormat="1">
      <c r="A637" s="461"/>
      <c r="G637" s="37"/>
      <c r="I637" s="39"/>
      <c r="J637" s="37"/>
      <c r="Q637" s="38"/>
    </row>
    <row r="638" spans="1:17" s="36" customFormat="1">
      <c r="A638" s="461"/>
      <c r="G638" s="37"/>
      <c r="I638" s="39"/>
      <c r="J638" s="37"/>
      <c r="Q638" s="38"/>
    </row>
    <row r="639" spans="1:17" s="36" customFormat="1">
      <c r="A639" s="461"/>
      <c r="G639" s="37"/>
      <c r="I639" s="39"/>
      <c r="J639" s="37"/>
      <c r="Q639" s="38"/>
    </row>
    <row r="640" spans="1:17" s="36" customFormat="1">
      <c r="A640" s="461"/>
      <c r="G640" s="37"/>
      <c r="I640" s="39"/>
      <c r="J640" s="37"/>
      <c r="Q640" s="38"/>
    </row>
    <row r="641" spans="1:17" s="36" customFormat="1">
      <c r="A641" s="461"/>
      <c r="G641" s="37"/>
      <c r="I641" s="39"/>
      <c r="J641" s="37"/>
      <c r="Q641" s="38"/>
    </row>
    <row r="642" spans="1:17" s="36" customFormat="1">
      <c r="A642" s="461"/>
      <c r="G642" s="37"/>
      <c r="I642" s="39"/>
      <c r="J642" s="37"/>
      <c r="Q642" s="38"/>
    </row>
    <row r="643" spans="1:17" s="36" customFormat="1">
      <c r="A643" s="461"/>
      <c r="G643" s="37"/>
      <c r="I643" s="39"/>
      <c r="J643" s="37"/>
      <c r="Q643" s="38"/>
    </row>
    <row r="644" spans="1:17" s="36" customFormat="1">
      <c r="A644" s="461"/>
      <c r="G644" s="37"/>
      <c r="I644" s="39"/>
      <c r="J644" s="37"/>
      <c r="Q644" s="38"/>
    </row>
    <row r="645" spans="1:17" s="36" customFormat="1">
      <c r="A645" s="461"/>
      <c r="G645" s="37"/>
      <c r="I645" s="39"/>
      <c r="J645" s="37"/>
      <c r="Q645" s="38"/>
    </row>
    <row r="646" spans="1:17" s="36" customFormat="1">
      <c r="A646" s="461"/>
      <c r="G646" s="37"/>
      <c r="I646" s="39"/>
      <c r="J646" s="37"/>
      <c r="Q646" s="38"/>
    </row>
    <row r="647" spans="1:17" s="36" customFormat="1">
      <c r="A647" s="461"/>
      <c r="G647" s="37"/>
      <c r="I647" s="39"/>
      <c r="J647" s="37"/>
      <c r="Q647" s="38"/>
    </row>
    <row r="648" spans="1:17" s="36" customFormat="1">
      <c r="A648" s="461"/>
      <c r="G648" s="37"/>
      <c r="I648" s="39"/>
      <c r="J648" s="37"/>
      <c r="Q648" s="38"/>
    </row>
    <row r="649" spans="1:17" s="36" customFormat="1">
      <c r="A649" s="461"/>
      <c r="G649" s="37"/>
      <c r="I649" s="39"/>
      <c r="J649" s="37"/>
      <c r="Q649" s="38"/>
    </row>
    <row r="650" spans="1:17" s="36" customFormat="1">
      <c r="A650" s="461"/>
      <c r="G650" s="37"/>
      <c r="I650" s="39"/>
      <c r="J650" s="37"/>
      <c r="Q650" s="38"/>
    </row>
    <row r="651" spans="1:17" s="36" customFormat="1">
      <c r="A651" s="461"/>
      <c r="G651" s="37"/>
      <c r="I651" s="39"/>
      <c r="J651" s="37"/>
      <c r="Q651" s="38"/>
    </row>
    <row r="652" spans="1:17" s="36" customFormat="1">
      <c r="A652" s="461"/>
      <c r="G652" s="37"/>
      <c r="I652" s="39"/>
      <c r="J652" s="37"/>
      <c r="Q652" s="38"/>
    </row>
    <row r="653" spans="1:17" s="36" customFormat="1">
      <c r="A653" s="461"/>
      <c r="G653" s="37"/>
      <c r="I653" s="39"/>
      <c r="J653" s="37"/>
      <c r="Q653" s="38"/>
    </row>
    <row r="654" spans="1:17" s="36" customFormat="1">
      <c r="A654" s="461"/>
      <c r="G654" s="37"/>
      <c r="I654" s="39"/>
      <c r="J654" s="37"/>
      <c r="Q654" s="38"/>
    </row>
    <row r="655" spans="1:17" s="36" customFormat="1">
      <c r="A655" s="461"/>
      <c r="G655" s="37"/>
      <c r="I655" s="39"/>
      <c r="J655" s="37"/>
      <c r="Q655" s="38"/>
    </row>
    <row r="656" spans="1:17" s="36" customFormat="1">
      <c r="A656" s="461"/>
      <c r="G656" s="37"/>
      <c r="I656" s="39"/>
      <c r="J656" s="37"/>
      <c r="Q656" s="38"/>
    </row>
    <row r="657" spans="1:17" s="36" customFormat="1">
      <c r="A657" s="461"/>
      <c r="G657" s="37"/>
      <c r="I657" s="39"/>
      <c r="J657" s="37"/>
      <c r="Q657" s="38"/>
    </row>
    <row r="658" spans="1:17" s="36" customFormat="1">
      <c r="A658" s="461"/>
      <c r="G658" s="37"/>
      <c r="I658" s="39"/>
      <c r="J658" s="37"/>
      <c r="Q658" s="38"/>
    </row>
    <row r="659" spans="1:17" s="36" customFormat="1">
      <c r="A659" s="461"/>
      <c r="G659" s="37"/>
      <c r="I659" s="39"/>
      <c r="J659" s="37"/>
      <c r="Q659" s="38"/>
    </row>
    <row r="660" spans="1:17" s="36" customFormat="1">
      <c r="A660" s="461"/>
      <c r="G660" s="37"/>
      <c r="I660" s="39"/>
      <c r="J660" s="37"/>
      <c r="Q660" s="38"/>
    </row>
    <row r="661" spans="1:17" s="36" customFormat="1">
      <c r="A661" s="461"/>
      <c r="G661" s="37"/>
      <c r="I661" s="39"/>
      <c r="J661" s="37"/>
      <c r="Q661" s="38"/>
    </row>
    <row r="662" spans="1:17" s="36" customFormat="1">
      <c r="A662" s="461"/>
      <c r="G662" s="37"/>
      <c r="I662" s="39"/>
      <c r="J662" s="37"/>
      <c r="Q662" s="38"/>
    </row>
    <row r="663" spans="1:17" s="36" customFormat="1">
      <c r="A663" s="461"/>
      <c r="G663" s="37"/>
      <c r="I663" s="39"/>
      <c r="J663" s="37"/>
      <c r="Q663" s="38"/>
    </row>
    <row r="664" spans="1:17" s="36" customFormat="1">
      <c r="A664" s="461"/>
      <c r="G664" s="37"/>
      <c r="I664" s="39"/>
      <c r="J664" s="37"/>
      <c r="Q664" s="38"/>
    </row>
    <row r="665" spans="1:17" s="36" customFormat="1">
      <c r="A665" s="461"/>
      <c r="G665" s="37"/>
      <c r="I665" s="39"/>
      <c r="J665" s="37"/>
      <c r="Q665" s="38"/>
    </row>
    <row r="666" spans="1:17" s="36" customFormat="1">
      <c r="A666" s="461"/>
      <c r="G666" s="37"/>
      <c r="I666" s="39"/>
      <c r="J666" s="37"/>
      <c r="Q666" s="38"/>
    </row>
    <row r="667" spans="1:17" s="36" customFormat="1">
      <c r="A667" s="461"/>
      <c r="G667" s="37"/>
      <c r="I667" s="39"/>
      <c r="J667" s="37"/>
      <c r="Q667" s="38"/>
    </row>
    <row r="668" spans="1:17" s="36" customFormat="1">
      <c r="A668" s="461"/>
      <c r="G668" s="37"/>
      <c r="I668" s="39"/>
      <c r="J668" s="37"/>
      <c r="Q668" s="38"/>
    </row>
    <row r="669" spans="1:17" s="36" customFormat="1">
      <c r="A669" s="461"/>
      <c r="G669" s="37"/>
      <c r="I669" s="39"/>
      <c r="J669" s="37"/>
      <c r="Q669" s="38"/>
    </row>
    <row r="670" spans="1:17" s="36" customFormat="1">
      <c r="A670" s="461"/>
      <c r="G670" s="37"/>
      <c r="I670" s="39"/>
      <c r="J670" s="37"/>
      <c r="Q670" s="38"/>
    </row>
    <row r="671" spans="1:17" s="36" customFormat="1">
      <c r="A671" s="461"/>
      <c r="G671" s="37"/>
      <c r="I671" s="39"/>
      <c r="J671" s="37"/>
      <c r="Q671" s="38"/>
    </row>
    <row r="672" spans="1:17" s="36" customFormat="1">
      <c r="A672" s="461"/>
      <c r="G672" s="37"/>
      <c r="I672" s="39"/>
      <c r="J672" s="37"/>
      <c r="Q672" s="38"/>
    </row>
    <row r="673" spans="1:17" s="36" customFormat="1">
      <c r="A673" s="461"/>
      <c r="G673" s="37"/>
      <c r="I673" s="39"/>
      <c r="J673" s="37"/>
      <c r="Q673" s="38"/>
    </row>
    <row r="674" spans="1:17" s="36" customFormat="1">
      <c r="A674" s="461"/>
      <c r="G674" s="37"/>
      <c r="I674" s="39"/>
      <c r="J674" s="37"/>
      <c r="Q674" s="38"/>
    </row>
    <row r="675" spans="1:17" s="36" customFormat="1">
      <c r="A675" s="461"/>
      <c r="G675" s="37"/>
      <c r="I675" s="39"/>
      <c r="J675" s="37"/>
      <c r="Q675" s="38"/>
    </row>
    <row r="676" spans="1:17" s="36" customFormat="1">
      <c r="A676" s="461"/>
      <c r="G676" s="37"/>
      <c r="I676" s="39"/>
      <c r="J676" s="37"/>
      <c r="Q676" s="38"/>
    </row>
    <row r="677" spans="1:17" s="36" customFormat="1">
      <c r="A677" s="461"/>
      <c r="G677" s="37"/>
      <c r="I677" s="39"/>
      <c r="J677" s="37"/>
      <c r="Q677" s="38"/>
    </row>
    <row r="678" spans="1:17" s="36" customFormat="1">
      <c r="A678" s="461"/>
      <c r="G678" s="37"/>
      <c r="I678" s="39"/>
      <c r="J678" s="37"/>
      <c r="Q678" s="38"/>
    </row>
    <row r="679" spans="1:17" s="36" customFormat="1">
      <c r="A679" s="461"/>
      <c r="G679" s="37"/>
      <c r="I679" s="39"/>
      <c r="J679" s="37"/>
      <c r="Q679" s="38"/>
    </row>
    <row r="680" spans="1:17" s="36" customFormat="1">
      <c r="A680" s="461"/>
      <c r="G680" s="37"/>
      <c r="I680" s="39"/>
      <c r="J680" s="37"/>
      <c r="Q680" s="38"/>
    </row>
    <row r="681" spans="1:17" s="36" customFormat="1">
      <c r="A681" s="461"/>
      <c r="G681" s="37"/>
      <c r="I681" s="39"/>
      <c r="J681" s="37"/>
      <c r="Q681" s="38"/>
    </row>
    <row r="682" spans="1:17" s="36" customFormat="1">
      <c r="A682" s="461"/>
      <c r="G682" s="37"/>
      <c r="I682" s="39"/>
      <c r="J682" s="37"/>
      <c r="Q682" s="38"/>
    </row>
    <row r="683" spans="1:17" s="36" customFormat="1">
      <c r="A683" s="461"/>
      <c r="G683" s="37"/>
      <c r="I683" s="39"/>
      <c r="J683" s="37"/>
      <c r="Q683" s="38"/>
    </row>
    <row r="684" spans="1:17" s="36" customFormat="1">
      <c r="A684" s="461"/>
      <c r="G684" s="37"/>
      <c r="I684" s="39"/>
      <c r="J684" s="37"/>
      <c r="Q684" s="38"/>
    </row>
    <row r="685" spans="1:17" s="36" customFormat="1">
      <c r="A685" s="461"/>
      <c r="G685" s="37"/>
      <c r="I685" s="39"/>
      <c r="J685" s="37"/>
      <c r="Q685" s="38"/>
    </row>
    <row r="686" spans="1:17" s="36" customFormat="1">
      <c r="A686" s="461"/>
      <c r="G686" s="37"/>
      <c r="I686" s="39"/>
      <c r="J686" s="37"/>
      <c r="Q686" s="38"/>
    </row>
    <row r="687" spans="1:17" s="36" customFormat="1">
      <c r="A687" s="461"/>
      <c r="G687" s="37"/>
      <c r="I687" s="39"/>
      <c r="J687" s="37"/>
      <c r="Q687" s="38"/>
    </row>
    <row r="688" spans="1:17" s="36" customFormat="1">
      <c r="A688" s="461"/>
      <c r="G688" s="37"/>
      <c r="I688" s="39"/>
      <c r="J688" s="37"/>
      <c r="Q688" s="38"/>
    </row>
    <row r="689" spans="1:17" s="36" customFormat="1">
      <c r="A689" s="461"/>
      <c r="G689" s="37"/>
      <c r="I689" s="39"/>
      <c r="J689" s="37"/>
      <c r="Q689" s="38"/>
    </row>
    <row r="690" spans="1:17" s="36" customFormat="1">
      <c r="A690" s="461"/>
      <c r="G690" s="37"/>
      <c r="I690" s="39"/>
      <c r="J690" s="37"/>
      <c r="Q690" s="38"/>
    </row>
    <row r="691" spans="1:17" s="36" customFormat="1">
      <c r="A691" s="461"/>
      <c r="G691" s="37"/>
      <c r="I691" s="39"/>
      <c r="J691" s="37"/>
      <c r="Q691" s="38"/>
    </row>
    <row r="692" spans="1:17" s="36" customFormat="1">
      <c r="A692" s="461"/>
      <c r="G692" s="37"/>
      <c r="I692" s="39"/>
      <c r="J692" s="37"/>
      <c r="Q692" s="38"/>
    </row>
    <row r="693" spans="1:17" s="36" customFormat="1">
      <c r="A693" s="461"/>
      <c r="G693" s="37"/>
      <c r="I693" s="39"/>
      <c r="J693" s="37"/>
      <c r="Q693" s="38"/>
    </row>
    <row r="694" spans="1:17" s="36" customFormat="1">
      <c r="A694" s="461"/>
      <c r="G694" s="37"/>
      <c r="I694" s="39"/>
      <c r="J694" s="37"/>
      <c r="Q694" s="38"/>
    </row>
    <row r="695" spans="1:17" s="36" customFormat="1">
      <c r="A695" s="461"/>
      <c r="G695" s="37"/>
      <c r="I695" s="39"/>
      <c r="J695" s="37"/>
      <c r="Q695" s="38"/>
    </row>
    <row r="696" spans="1:17" s="36" customFormat="1">
      <c r="A696" s="461"/>
      <c r="G696" s="37"/>
      <c r="I696" s="39"/>
      <c r="J696" s="37"/>
      <c r="Q696" s="38"/>
    </row>
    <row r="697" spans="1:17" s="36" customFormat="1">
      <c r="A697" s="461"/>
      <c r="G697" s="37"/>
      <c r="I697" s="39"/>
      <c r="J697" s="37"/>
      <c r="Q697" s="38"/>
    </row>
    <row r="698" spans="1:17" s="36" customFormat="1">
      <c r="A698" s="461"/>
      <c r="G698" s="37"/>
      <c r="I698" s="39"/>
      <c r="J698" s="37"/>
      <c r="Q698" s="38"/>
    </row>
    <row r="699" spans="1:17" s="36" customFormat="1">
      <c r="A699" s="461"/>
      <c r="G699" s="37"/>
      <c r="I699" s="39"/>
      <c r="J699" s="37"/>
      <c r="Q699" s="38"/>
    </row>
    <row r="700" spans="1:17" s="36" customFormat="1">
      <c r="A700" s="461"/>
      <c r="G700" s="37"/>
      <c r="I700" s="39"/>
      <c r="J700" s="37"/>
      <c r="Q700" s="38"/>
    </row>
    <row r="701" spans="1:17" s="36" customFormat="1">
      <c r="A701" s="461"/>
      <c r="G701" s="37"/>
      <c r="I701" s="39"/>
      <c r="J701" s="37"/>
      <c r="Q701" s="38"/>
    </row>
    <row r="702" spans="1:17" s="36" customFormat="1">
      <c r="A702" s="461"/>
      <c r="G702" s="37"/>
      <c r="I702" s="39"/>
      <c r="J702" s="37"/>
      <c r="Q702" s="38"/>
    </row>
    <row r="703" spans="1:17" s="36" customFormat="1">
      <c r="A703" s="461"/>
      <c r="G703" s="37"/>
      <c r="I703" s="39"/>
      <c r="J703" s="37"/>
      <c r="Q703" s="38"/>
    </row>
    <row r="704" spans="1:17" s="36" customFormat="1">
      <c r="A704" s="461"/>
      <c r="G704" s="37"/>
      <c r="I704" s="39"/>
      <c r="J704" s="37"/>
      <c r="Q704" s="38"/>
    </row>
    <row r="705" spans="1:17" s="36" customFormat="1">
      <c r="A705" s="461"/>
      <c r="G705" s="37"/>
      <c r="I705" s="39"/>
      <c r="J705" s="37"/>
      <c r="Q705" s="38"/>
    </row>
    <row r="706" spans="1:17" s="36" customFormat="1">
      <c r="A706" s="461"/>
      <c r="G706" s="37"/>
      <c r="I706" s="39"/>
      <c r="J706" s="37"/>
      <c r="Q706" s="38"/>
    </row>
    <row r="707" spans="1:17" s="36" customFormat="1">
      <c r="A707" s="461"/>
      <c r="G707" s="37"/>
      <c r="I707" s="39"/>
      <c r="J707" s="37"/>
      <c r="Q707" s="38"/>
    </row>
    <row r="708" spans="1:17" s="36" customFormat="1">
      <c r="A708" s="461"/>
      <c r="G708" s="37"/>
      <c r="I708" s="39"/>
      <c r="J708" s="37"/>
      <c r="Q708" s="38"/>
    </row>
    <row r="709" spans="1:17" s="36" customFormat="1">
      <c r="A709" s="461"/>
      <c r="G709" s="37"/>
      <c r="I709" s="39"/>
      <c r="J709" s="37"/>
      <c r="Q709" s="38"/>
    </row>
    <row r="710" spans="1:17" s="36" customFormat="1">
      <c r="A710" s="461"/>
      <c r="G710" s="37"/>
      <c r="I710" s="39"/>
      <c r="J710" s="37"/>
      <c r="Q710" s="38"/>
    </row>
    <row r="711" spans="1:17" s="36" customFormat="1">
      <c r="A711" s="461"/>
      <c r="G711" s="37"/>
      <c r="I711" s="39"/>
      <c r="J711" s="37"/>
      <c r="Q711" s="38"/>
    </row>
    <row r="712" spans="1:17" s="36" customFormat="1">
      <c r="A712" s="461"/>
      <c r="G712" s="37"/>
      <c r="I712" s="39"/>
      <c r="J712" s="37"/>
      <c r="Q712" s="38"/>
    </row>
    <row r="713" spans="1:17" s="36" customFormat="1">
      <c r="A713" s="461"/>
      <c r="G713" s="37"/>
      <c r="I713" s="39"/>
      <c r="J713" s="37"/>
      <c r="Q713" s="38"/>
    </row>
    <row r="714" spans="1:17" s="36" customFormat="1">
      <c r="A714" s="461"/>
      <c r="G714" s="37"/>
      <c r="I714" s="39"/>
      <c r="J714" s="37"/>
      <c r="Q714" s="38"/>
    </row>
    <row r="715" spans="1:17" s="36" customFormat="1">
      <c r="A715" s="461"/>
      <c r="G715" s="37"/>
      <c r="I715" s="39"/>
      <c r="J715" s="37"/>
      <c r="Q715" s="38"/>
    </row>
    <row r="716" spans="1:17" s="36" customFormat="1">
      <c r="A716" s="461"/>
      <c r="G716" s="37"/>
      <c r="I716" s="39"/>
      <c r="J716" s="37"/>
      <c r="Q716" s="38"/>
    </row>
    <row r="717" spans="1:17" s="36" customFormat="1">
      <c r="A717" s="461"/>
      <c r="G717" s="37"/>
      <c r="I717" s="39"/>
      <c r="J717" s="37"/>
      <c r="Q717" s="38"/>
    </row>
    <row r="718" spans="1:17" s="36" customFormat="1">
      <c r="A718" s="461"/>
      <c r="G718" s="37"/>
      <c r="I718" s="39"/>
      <c r="J718" s="37"/>
      <c r="Q718" s="38"/>
    </row>
    <row r="719" spans="1:17" s="36" customFormat="1">
      <c r="A719" s="461"/>
      <c r="G719" s="37"/>
      <c r="I719" s="39"/>
      <c r="J719" s="37"/>
      <c r="Q719" s="38"/>
    </row>
    <row r="720" spans="1:17" s="36" customFormat="1">
      <c r="A720" s="461"/>
      <c r="G720" s="37"/>
      <c r="I720" s="39"/>
      <c r="J720" s="37"/>
      <c r="Q720" s="38"/>
    </row>
    <row r="721" spans="1:17" s="36" customFormat="1">
      <c r="A721" s="461"/>
      <c r="G721" s="37"/>
      <c r="I721" s="39"/>
      <c r="J721" s="37"/>
      <c r="Q721" s="38"/>
    </row>
    <row r="722" spans="1:17" s="36" customFormat="1">
      <c r="A722" s="461"/>
      <c r="G722" s="37"/>
      <c r="I722" s="39"/>
      <c r="J722" s="37"/>
      <c r="Q722" s="38"/>
    </row>
    <row r="723" spans="1:17" s="36" customFormat="1">
      <c r="A723" s="461"/>
      <c r="G723" s="37"/>
      <c r="I723" s="39"/>
      <c r="J723" s="37"/>
      <c r="Q723" s="38"/>
    </row>
    <row r="724" spans="1:17" s="36" customFormat="1">
      <c r="A724" s="461"/>
      <c r="G724" s="37"/>
      <c r="I724" s="39"/>
      <c r="J724" s="37"/>
      <c r="Q724" s="38"/>
    </row>
    <row r="725" spans="1:17" s="36" customFormat="1">
      <c r="A725" s="461"/>
      <c r="G725" s="37"/>
      <c r="I725" s="39"/>
      <c r="J725" s="37"/>
      <c r="Q725" s="38"/>
    </row>
    <row r="726" spans="1:17" s="36" customFormat="1">
      <c r="A726" s="461"/>
      <c r="G726" s="37"/>
      <c r="I726" s="39"/>
      <c r="J726" s="37"/>
      <c r="Q726" s="38"/>
    </row>
    <row r="727" spans="1:17" s="36" customFormat="1">
      <c r="A727" s="461"/>
      <c r="G727" s="37"/>
      <c r="I727" s="39"/>
      <c r="J727" s="37"/>
      <c r="Q727" s="38"/>
    </row>
    <row r="728" spans="1:17" s="36" customFormat="1">
      <c r="A728" s="461"/>
      <c r="G728" s="37"/>
      <c r="I728" s="39"/>
      <c r="J728" s="37"/>
      <c r="Q728" s="38"/>
    </row>
    <row r="729" spans="1:17" s="36" customFormat="1">
      <c r="A729" s="461"/>
      <c r="G729" s="37"/>
      <c r="I729" s="39"/>
      <c r="J729" s="37"/>
      <c r="Q729" s="38"/>
    </row>
    <row r="730" spans="1:17" s="36" customFormat="1">
      <c r="A730" s="461"/>
      <c r="G730" s="37"/>
      <c r="I730" s="39"/>
      <c r="J730" s="37"/>
      <c r="Q730" s="38"/>
    </row>
    <row r="731" spans="1:17" s="36" customFormat="1">
      <c r="A731" s="461"/>
      <c r="G731" s="37"/>
      <c r="I731" s="39"/>
      <c r="J731" s="37"/>
      <c r="Q731" s="38"/>
    </row>
    <row r="732" spans="1:17" s="36" customFormat="1">
      <c r="A732" s="461"/>
      <c r="G732" s="37"/>
      <c r="I732" s="39"/>
      <c r="J732" s="37"/>
      <c r="Q732" s="38"/>
    </row>
    <row r="733" spans="1:17" s="36" customFormat="1">
      <c r="A733" s="461"/>
      <c r="G733" s="37"/>
      <c r="I733" s="39"/>
      <c r="J733" s="37"/>
      <c r="Q733" s="38"/>
    </row>
    <row r="734" spans="1:17" s="36" customFormat="1">
      <c r="A734" s="461"/>
      <c r="G734" s="37"/>
      <c r="I734" s="39"/>
      <c r="J734" s="37"/>
      <c r="Q734" s="38"/>
    </row>
    <row r="735" spans="1:17" s="36" customFormat="1">
      <c r="A735" s="461"/>
      <c r="G735" s="37"/>
      <c r="I735" s="39"/>
      <c r="J735" s="37"/>
      <c r="Q735" s="38"/>
    </row>
    <row r="736" spans="1:17" s="36" customFormat="1">
      <c r="A736" s="461"/>
      <c r="G736" s="37"/>
      <c r="I736" s="39"/>
      <c r="J736" s="37"/>
      <c r="Q736" s="38"/>
    </row>
    <row r="737" spans="1:17" s="36" customFormat="1">
      <c r="A737" s="461"/>
      <c r="G737" s="37"/>
      <c r="I737" s="39"/>
      <c r="J737" s="37"/>
      <c r="Q737" s="38"/>
    </row>
    <row r="738" spans="1:17" s="36" customFormat="1">
      <c r="A738" s="461"/>
      <c r="G738" s="37"/>
      <c r="I738" s="39"/>
      <c r="J738" s="37"/>
      <c r="Q738" s="38"/>
    </row>
    <row r="739" spans="1:17" s="36" customFormat="1">
      <c r="A739" s="461"/>
      <c r="G739" s="37"/>
      <c r="I739" s="39"/>
      <c r="J739" s="37"/>
      <c r="Q739" s="38"/>
    </row>
    <row r="740" spans="1:17" s="36" customFormat="1">
      <c r="A740" s="461"/>
      <c r="G740" s="37"/>
      <c r="I740" s="39"/>
      <c r="J740" s="37"/>
      <c r="Q740" s="38"/>
    </row>
    <row r="741" spans="1:17" s="36" customFormat="1">
      <c r="A741" s="461"/>
      <c r="G741" s="37"/>
      <c r="I741" s="39"/>
      <c r="J741" s="37"/>
      <c r="Q741" s="38"/>
    </row>
    <row r="742" spans="1:17" s="36" customFormat="1">
      <c r="A742" s="461"/>
      <c r="G742" s="37"/>
      <c r="I742" s="39"/>
      <c r="J742" s="37"/>
      <c r="Q742" s="38"/>
    </row>
    <row r="743" spans="1:17" s="36" customFormat="1">
      <c r="A743" s="461"/>
      <c r="G743" s="37"/>
      <c r="I743" s="39"/>
      <c r="J743" s="37"/>
      <c r="Q743" s="38"/>
    </row>
    <row r="744" spans="1:17" s="36" customFormat="1">
      <c r="A744" s="461"/>
      <c r="G744" s="37"/>
      <c r="I744" s="39"/>
      <c r="J744" s="37"/>
      <c r="Q744" s="38"/>
    </row>
    <row r="745" spans="1:17" s="36" customFormat="1">
      <c r="A745" s="461"/>
      <c r="G745" s="37"/>
      <c r="I745" s="39"/>
      <c r="J745" s="37"/>
      <c r="Q745" s="38"/>
    </row>
    <row r="746" spans="1:17" s="36" customFormat="1">
      <c r="A746" s="461"/>
      <c r="G746" s="37"/>
      <c r="I746" s="39"/>
      <c r="J746" s="37"/>
      <c r="Q746" s="38"/>
    </row>
    <row r="747" spans="1:17" s="36" customFormat="1">
      <c r="A747" s="461"/>
      <c r="G747" s="37"/>
      <c r="I747" s="39"/>
      <c r="J747" s="37"/>
      <c r="Q747" s="38"/>
    </row>
    <row r="748" spans="1:17" s="36" customFormat="1">
      <c r="A748" s="461"/>
      <c r="G748" s="37"/>
      <c r="I748" s="39"/>
      <c r="J748" s="37"/>
      <c r="Q748" s="38"/>
    </row>
    <row r="749" spans="1:17" s="36" customFormat="1">
      <c r="A749" s="461"/>
      <c r="G749" s="37"/>
      <c r="I749" s="39"/>
      <c r="J749" s="37"/>
      <c r="Q749" s="38"/>
    </row>
    <row r="750" spans="1:17" s="36" customFormat="1">
      <c r="A750" s="461"/>
      <c r="G750" s="37"/>
      <c r="I750" s="39"/>
      <c r="J750" s="37"/>
      <c r="Q750" s="38"/>
    </row>
    <row r="751" spans="1:17" s="36" customFormat="1">
      <c r="A751" s="461"/>
      <c r="G751" s="37"/>
      <c r="I751" s="39"/>
      <c r="J751" s="37"/>
      <c r="Q751" s="38"/>
    </row>
    <row r="752" spans="1:17" s="36" customFormat="1">
      <c r="A752" s="461"/>
      <c r="G752" s="37"/>
      <c r="I752" s="39"/>
      <c r="J752" s="37"/>
      <c r="Q752" s="38"/>
    </row>
    <row r="753" spans="1:17" s="36" customFormat="1">
      <c r="A753" s="461"/>
      <c r="G753" s="37"/>
      <c r="I753" s="39"/>
      <c r="J753" s="37"/>
      <c r="Q753" s="38"/>
    </row>
    <row r="754" spans="1:17" s="36" customFormat="1">
      <c r="A754" s="461"/>
      <c r="G754" s="37"/>
      <c r="I754" s="39"/>
      <c r="J754" s="37"/>
      <c r="Q754" s="38"/>
    </row>
    <row r="755" spans="1:17" s="36" customFormat="1">
      <c r="A755" s="461"/>
      <c r="G755" s="37"/>
      <c r="I755" s="39"/>
      <c r="J755" s="37"/>
      <c r="Q755" s="38"/>
    </row>
    <row r="756" spans="1:17" s="36" customFormat="1">
      <c r="A756" s="461"/>
      <c r="G756" s="37"/>
      <c r="I756" s="39"/>
      <c r="J756" s="37"/>
      <c r="Q756" s="38"/>
    </row>
    <row r="757" spans="1:17" s="36" customFormat="1">
      <c r="A757" s="461"/>
      <c r="G757" s="37"/>
      <c r="I757" s="39"/>
      <c r="J757" s="37"/>
      <c r="Q757" s="38"/>
    </row>
    <row r="758" spans="1:17" s="36" customFormat="1">
      <c r="A758" s="461"/>
      <c r="G758" s="37"/>
      <c r="I758" s="39"/>
      <c r="J758" s="37"/>
      <c r="Q758" s="38"/>
    </row>
    <row r="759" spans="1:17" s="36" customFormat="1">
      <c r="A759" s="461"/>
      <c r="G759" s="37"/>
      <c r="I759" s="39"/>
      <c r="J759" s="37"/>
      <c r="Q759" s="38"/>
    </row>
    <row r="760" spans="1:17" s="36" customFormat="1">
      <c r="A760" s="461"/>
      <c r="G760" s="37"/>
      <c r="I760" s="39"/>
      <c r="J760" s="37"/>
      <c r="Q760" s="38"/>
    </row>
    <row r="761" spans="1:17" s="36" customFormat="1">
      <c r="A761" s="461"/>
      <c r="G761" s="37"/>
      <c r="I761" s="39"/>
      <c r="J761" s="37"/>
      <c r="Q761" s="38"/>
    </row>
    <row r="762" spans="1:17" s="36" customFormat="1">
      <c r="A762" s="461"/>
      <c r="G762" s="37"/>
      <c r="I762" s="39"/>
      <c r="J762" s="37"/>
      <c r="Q762" s="38"/>
    </row>
    <row r="763" spans="1:17" s="36" customFormat="1">
      <c r="A763" s="461"/>
      <c r="G763" s="37"/>
      <c r="I763" s="39"/>
      <c r="J763" s="37"/>
      <c r="Q763" s="38"/>
    </row>
    <row r="764" spans="1:17" s="36" customFormat="1">
      <c r="A764" s="461"/>
      <c r="G764" s="37"/>
      <c r="I764" s="39"/>
      <c r="J764" s="37"/>
      <c r="Q764" s="38"/>
    </row>
    <row r="765" spans="1:17" s="36" customFormat="1">
      <c r="A765" s="461"/>
      <c r="G765" s="37"/>
      <c r="I765" s="39"/>
      <c r="J765" s="37"/>
      <c r="Q765" s="38"/>
    </row>
    <row r="766" spans="1:17" s="36" customFormat="1">
      <c r="A766" s="461"/>
      <c r="G766" s="37"/>
      <c r="I766" s="39"/>
      <c r="J766" s="37"/>
      <c r="Q766" s="38"/>
    </row>
    <row r="767" spans="1:17" s="36" customFormat="1">
      <c r="A767" s="461"/>
      <c r="G767" s="37"/>
      <c r="I767" s="39"/>
      <c r="J767" s="37"/>
      <c r="Q767" s="38"/>
    </row>
    <row r="768" spans="1:17" s="36" customFormat="1">
      <c r="A768" s="461"/>
      <c r="G768" s="37"/>
      <c r="I768" s="39"/>
      <c r="J768" s="37"/>
      <c r="Q768" s="38"/>
    </row>
    <row r="769" spans="1:17" s="36" customFormat="1">
      <c r="A769" s="461"/>
      <c r="G769" s="37"/>
      <c r="I769" s="39"/>
      <c r="J769" s="37"/>
      <c r="Q769" s="38"/>
    </row>
    <row r="770" spans="1:17" s="36" customFormat="1">
      <c r="A770" s="461"/>
      <c r="G770" s="37"/>
      <c r="I770" s="39"/>
      <c r="J770" s="37"/>
      <c r="Q770" s="38"/>
    </row>
    <row r="771" spans="1:17" s="36" customFormat="1">
      <c r="A771" s="461"/>
      <c r="G771" s="37"/>
      <c r="I771" s="39"/>
      <c r="J771" s="37"/>
      <c r="Q771" s="38"/>
    </row>
    <row r="772" spans="1:17" s="36" customFormat="1">
      <c r="A772" s="461"/>
      <c r="G772" s="37"/>
      <c r="I772" s="39"/>
      <c r="J772" s="37"/>
      <c r="Q772" s="38"/>
    </row>
    <row r="773" spans="1:17" s="36" customFormat="1">
      <c r="A773" s="461"/>
      <c r="G773" s="37"/>
      <c r="I773" s="39"/>
      <c r="J773" s="37"/>
      <c r="Q773" s="38"/>
    </row>
    <row r="774" spans="1:17" s="36" customFormat="1">
      <c r="A774" s="461"/>
      <c r="G774" s="37"/>
      <c r="I774" s="39"/>
      <c r="J774" s="37"/>
      <c r="Q774" s="38"/>
    </row>
    <row r="775" spans="1:17" s="36" customFormat="1">
      <c r="A775" s="461"/>
      <c r="G775" s="37"/>
      <c r="I775" s="39"/>
      <c r="J775" s="37"/>
      <c r="Q775" s="38"/>
    </row>
    <row r="776" spans="1:17" s="36" customFormat="1">
      <c r="A776" s="461"/>
      <c r="G776" s="37"/>
      <c r="I776" s="39"/>
      <c r="J776" s="37"/>
      <c r="Q776" s="38"/>
    </row>
    <row r="777" spans="1:17" s="36" customFormat="1">
      <c r="A777" s="461"/>
      <c r="G777" s="37"/>
      <c r="I777" s="39"/>
      <c r="J777" s="37"/>
      <c r="Q777" s="38"/>
    </row>
    <row r="778" spans="1:17" s="36" customFormat="1">
      <c r="A778" s="461"/>
      <c r="G778" s="37"/>
      <c r="I778" s="39"/>
      <c r="J778" s="37"/>
      <c r="Q778" s="38"/>
    </row>
    <row r="779" spans="1:17" s="36" customFormat="1">
      <c r="A779" s="461"/>
      <c r="G779" s="37"/>
      <c r="I779" s="39"/>
      <c r="J779" s="37"/>
      <c r="Q779" s="38"/>
    </row>
    <row r="780" spans="1:17" s="36" customFormat="1">
      <c r="A780" s="461"/>
      <c r="G780" s="37"/>
      <c r="I780" s="39"/>
      <c r="J780" s="37"/>
      <c r="Q780" s="38"/>
    </row>
    <row r="781" spans="1:17" s="36" customFormat="1">
      <c r="A781" s="461"/>
      <c r="G781" s="37"/>
      <c r="I781" s="39"/>
      <c r="J781" s="37"/>
      <c r="Q781" s="38"/>
    </row>
    <row r="782" spans="1:17" s="36" customFormat="1">
      <c r="A782" s="461"/>
      <c r="G782" s="37"/>
      <c r="I782" s="39"/>
      <c r="J782" s="37"/>
      <c r="Q782" s="38"/>
    </row>
    <row r="783" spans="1:17" s="36" customFormat="1">
      <c r="A783" s="461"/>
      <c r="G783" s="37"/>
      <c r="I783" s="39"/>
      <c r="J783" s="37"/>
      <c r="Q783" s="38"/>
    </row>
    <row r="784" spans="1:17" s="36" customFormat="1">
      <c r="A784" s="461"/>
      <c r="G784" s="37"/>
      <c r="I784" s="39"/>
      <c r="J784" s="37"/>
      <c r="Q784" s="38"/>
    </row>
    <row r="785" spans="1:17" s="36" customFormat="1">
      <c r="A785" s="461"/>
      <c r="G785" s="37"/>
      <c r="I785" s="39"/>
      <c r="J785" s="37"/>
      <c r="Q785" s="38"/>
    </row>
    <row r="786" spans="1:17" s="36" customFormat="1">
      <c r="A786" s="461"/>
      <c r="G786" s="37"/>
      <c r="I786" s="39"/>
      <c r="J786" s="37"/>
      <c r="Q786" s="38"/>
    </row>
    <row r="787" spans="1:17" s="36" customFormat="1">
      <c r="A787" s="461"/>
      <c r="G787" s="37"/>
      <c r="I787" s="39"/>
      <c r="J787" s="37"/>
      <c r="Q787" s="38"/>
    </row>
    <row r="788" spans="1:17" s="36" customFormat="1">
      <c r="A788" s="461"/>
      <c r="G788" s="37"/>
      <c r="I788" s="39"/>
      <c r="J788" s="37"/>
      <c r="Q788" s="38"/>
    </row>
    <row r="789" spans="1:17" s="36" customFormat="1">
      <c r="A789" s="461"/>
      <c r="G789" s="37"/>
      <c r="I789" s="39"/>
      <c r="J789" s="37"/>
      <c r="Q789" s="38"/>
    </row>
    <row r="790" spans="1:17" s="36" customFormat="1">
      <c r="A790" s="461"/>
      <c r="G790" s="37"/>
      <c r="I790" s="39"/>
      <c r="J790" s="37"/>
      <c r="Q790" s="38"/>
    </row>
    <row r="791" spans="1:17" s="36" customFormat="1">
      <c r="A791" s="461"/>
      <c r="G791" s="37"/>
      <c r="I791" s="39"/>
      <c r="J791" s="37"/>
      <c r="Q791" s="38"/>
    </row>
    <row r="792" spans="1:17" s="36" customFormat="1">
      <c r="A792" s="461"/>
      <c r="G792" s="37"/>
      <c r="I792" s="39"/>
      <c r="J792" s="37"/>
      <c r="Q792" s="38"/>
    </row>
    <row r="793" spans="1:17" s="36" customFormat="1">
      <c r="A793" s="461"/>
      <c r="G793" s="37"/>
      <c r="I793" s="39"/>
      <c r="J793" s="37"/>
      <c r="Q793" s="38"/>
    </row>
    <row r="794" spans="1:17" s="36" customFormat="1">
      <c r="A794" s="461"/>
      <c r="G794" s="37"/>
      <c r="I794" s="39"/>
      <c r="J794" s="37"/>
      <c r="Q794" s="38"/>
    </row>
    <row r="795" spans="1:17" s="36" customFormat="1">
      <c r="A795" s="461"/>
      <c r="G795" s="37"/>
      <c r="I795" s="39"/>
      <c r="J795" s="37"/>
      <c r="Q795" s="38"/>
    </row>
    <row r="796" spans="1:17" s="36" customFormat="1">
      <c r="A796" s="461"/>
      <c r="G796" s="37"/>
      <c r="I796" s="39"/>
      <c r="J796" s="37"/>
      <c r="Q796" s="38"/>
    </row>
    <row r="797" spans="1:17" s="36" customFormat="1">
      <c r="A797" s="461"/>
      <c r="G797" s="37"/>
      <c r="I797" s="39"/>
      <c r="J797" s="37"/>
      <c r="Q797" s="38"/>
    </row>
    <row r="798" spans="1:17" s="36" customFormat="1">
      <c r="A798" s="461"/>
      <c r="G798" s="37"/>
      <c r="I798" s="39"/>
      <c r="J798" s="37"/>
      <c r="Q798" s="38"/>
    </row>
    <row r="799" spans="1:17" s="36" customFormat="1">
      <c r="A799" s="461"/>
      <c r="G799" s="37"/>
      <c r="I799" s="39"/>
      <c r="J799" s="37"/>
      <c r="Q799" s="38"/>
    </row>
    <row r="800" spans="1:17" s="36" customFormat="1">
      <c r="A800" s="461"/>
      <c r="G800" s="37"/>
      <c r="I800" s="39"/>
      <c r="J800" s="37"/>
      <c r="Q800" s="38"/>
    </row>
    <row r="801" spans="1:17" s="36" customFormat="1">
      <c r="A801" s="461"/>
      <c r="G801" s="37"/>
      <c r="I801" s="39"/>
      <c r="J801" s="37"/>
      <c r="Q801" s="38"/>
    </row>
    <row r="802" spans="1:17" s="36" customFormat="1">
      <c r="A802" s="461"/>
      <c r="G802" s="37"/>
      <c r="I802" s="39"/>
      <c r="J802" s="37"/>
      <c r="Q802" s="38"/>
    </row>
    <row r="803" spans="1:17" s="36" customFormat="1">
      <c r="A803" s="461"/>
      <c r="G803" s="37"/>
      <c r="I803" s="39"/>
      <c r="J803" s="37"/>
      <c r="Q803" s="38"/>
    </row>
    <row r="804" spans="1:17" s="36" customFormat="1">
      <c r="A804" s="461"/>
      <c r="G804" s="37"/>
      <c r="I804" s="39"/>
      <c r="J804" s="37"/>
      <c r="Q804" s="38"/>
    </row>
    <row r="805" spans="1:17" s="36" customFormat="1">
      <c r="A805" s="461"/>
      <c r="G805" s="37"/>
      <c r="I805" s="39"/>
      <c r="J805" s="37"/>
      <c r="Q805" s="38"/>
    </row>
    <row r="806" spans="1:17" s="36" customFormat="1">
      <c r="A806" s="461"/>
      <c r="G806" s="37"/>
      <c r="I806" s="39"/>
      <c r="J806" s="37"/>
      <c r="Q806" s="38"/>
    </row>
    <row r="807" spans="1:17" s="36" customFormat="1">
      <c r="A807" s="461"/>
      <c r="G807" s="37"/>
      <c r="I807" s="39"/>
      <c r="J807" s="37"/>
      <c r="Q807" s="38"/>
    </row>
    <row r="808" spans="1:17" s="36" customFormat="1">
      <c r="A808" s="461"/>
      <c r="G808" s="37"/>
      <c r="I808" s="39"/>
      <c r="J808" s="37"/>
      <c r="Q808" s="38"/>
    </row>
    <row r="809" spans="1:17" s="36" customFormat="1">
      <c r="A809" s="461"/>
      <c r="G809" s="37"/>
      <c r="I809" s="39"/>
      <c r="J809" s="37"/>
      <c r="Q809" s="38"/>
    </row>
    <row r="810" spans="1:17" s="36" customFormat="1">
      <c r="A810" s="461"/>
      <c r="G810" s="37"/>
      <c r="I810" s="39"/>
      <c r="J810" s="37"/>
      <c r="Q810" s="38"/>
    </row>
    <row r="811" spans="1:17" s="36" customFormat="1">
      <c r="A811" s="461"/>
      <c r="G811" s="37"/>
      <c r="I811" s="39"/>
      <c r="J811" s="37"/>
      <c r="Q811" s="38"/>
    </row>
    <row r="812" spans="1:17" s="36" customFormat="1">
      <c r="A812" s="461"/>
      <c r="G812" s="37"/>
      <c r="I812" s="39"/>
      <c r="J812" s="37"/>
      <c r="Q812" s="38"/>
    </row>
    <row r="813" spans="1:17" s="36" customFormat="1">
      <c r="A813" s="461"/>
      <c r="G813" s="37"/>
      <c r="I813" s="39"/>
      <c r="J813" s="37"/>
      <c r="Q813" s="38"/>
    </row>
    <row r="814" spans="1:17" s="36" customFormat="1">
      <c r="A814" s="461"/>
      <c r="G814" s="37"/>
      <c r="I814" s="39"/>
      <c r="J814" s="37"/>
      <c r="Q814" s="38"/>
    </row>
    <row r="815" spans="1:17" s="36" customFormat="1">
      <c r="A815" s="461"/>
      <c r="G815" s="37"/>
      <c r="I815" s="39"/>
      <c r="J815" s="37"/>
      <c r="Q815" s="38"/>
    </row>
    <row r="816" spans="1:17" s="36" customFormat="1">
      <c r="A816" s="461"/>
      <c r="G816" s="37"/>
      <c r="I816" s="39"/>
      <c r="J816" s="37"/>
      <c r="Q816" s="38"/>
    </row>
    <row r="817" spans="1:17" s="36" customFormat="1">
      <c r="A817" s="461"/>
      <c r="G817" s="37"/>
      <c r="I817" s="39"/>
      <c r="J817" s="37"/>
      <c r="Q817" s="38"/>
    </row>
    <row r="818" spans="1:17" s="36" customFormat="1">
      <c r="A818" s="461"/>
      <c r="G818" s="37"/>
      <c r="I818" s="39"/>
      <c r="J818" s="37"/>
      <c r="Q818" s="38"/>
    </row>
    <row r="819" spans="1:17" s="36" customFormat="1">
      <c r="A819" s="461"/>
      <c r="G819" s="37"/>
      <c r="I819" s="39"/>
      <c r="J819" s="37"/>
      <c r="Q819" s="38"/>
    </row>
    <row r="820" spans="1:17" s="36" customFormat="1">
      <c r="A820" s="461"/>
      <c r="G820" s="37"/>
      <c r="I820" s="39"/>
      <c r="J820" s="37"/>
      <c r="Q820" s="38"/>
    </row>
    <row r="821" spans="1:17" s="36" customFormat="1">
      <c r="A821" s="461"/>
      <c r="G821" s="37"/>
      <c r="I821" s="39"/>
      <c r="J821" s="37"/>
      <c r="Q821" s="38"/>
    </row>
    <row r="822" spans="1:17" s="36" customFormat="1">
      <c r="A822" s="461"/>
      <c r="G822" s="37"/>
      <c r="I822" s="39"/>
      <c r="J822" s="37"/>
      <c r="Q822" s="38"/>
    </row>
    <row r="823" spans="1:17" s="36" customFormat="1">
      <c r="A823" s="461"/>
      <c r="G823" s="37"/>
      <c r="I823" s="39"/>
      <c r="J823" s="37"/>
      <c r="Q823" s="38"/>
    </row>
    <row r="824" spans="1:17" s="36" customFormat="1">
      <c r="A824" s="461"/>
      <c r="G824" s="37"/>
      <c r="I824" s="39"/>
      <c r="J824" s="37"/>
      <c r="Q824" s="38"/>
    </row>
    <row r="825" spans="1:17" s="36" customFormat="1">
      <c r="A825" s="461"/>
      <c r="G825" s="37"/>
      <c r="I825" s="39"/>
      <c r="J825" s="37"/>
      <c r="Q825" s="38"/>
    </row>
    <row r="826" spans="1:17" s="36" customFormat="1">
      <c r="A826" s="461"/>
      <c r="G826" s="37"/>
      <c r="I826" s="39"/>
      <c r="J826" s="37"/>
      <c r="Q826" s="38"/>
    </row>
    <row r="827" spans="1:17" s="36" customFormat="1">
      <c r="A827" s="461"/>
      <c r="G827" s="37"/>
      <c r="I827" s="39"/>
      <c r="J827" s="37"/>
      <c r="Q827" s="38"/>
    </row>
    <row r="828" spans="1:17" s="36" customFormat="1">
      <c r="A828" s="461"/>
      <c r="G828" s="37"/>
      <c r="I828" s="39"/>
      <c r="J828" s="37"/>
      <c r="Q828" s="38"/>
    </row>
    <row r="829" spans="1:17" s="36" customFormat="1">
      <c r="A829" s="461"/>
      <c r="G829" s="37"/>
      <c r="I829" s="39"/>
      <c r="J829" s="37"/>
      <c r="Q829" s="38"/>
    </row>
    <row r="830" spans="1:17" s="36" customFormat="1">
      <c r="A830" s="461"/>
      <c r="G830" s="37"/>
      <c r="I830" s="39"/>
      <c r="J830" s="37"/>
      <c r="Q830" s="38"/>
    </row>
    <row r="831" spans="1:17" s="36" customFormat="1">
      <c r="A831" s="461"/>
      <c r="G831" s="37"/>
      <c r="I831" s="39"/>
      <c r="J831" s="37"/>
      <c r="Q831" s="38"/>
    </row>
    <row r="832" spans="1:17" s="36" customFormat="1">
      <c r="A832" s="461"/>
      <c r="G832" s="37"/>
      <c r="I832" s="39"/>
      <c r="J832" s="37"/>
      <c r="Q832" s="38"/>
    </row>
    <row r="833" spans="1:17" s="36" customFormat="1">
      <c r="A833" s="461"/>
      <c r="G833" s="37"/>
      <c r="I833" s="39"/>
      <c r="J833" s="37"/>
      <c r="Q833" s="38"/>
    </row>
    <row r="834" spans="1:17" s="36" customFormat="1">
      <c r="A834" s="461"/>
      <c r="G834" s="37"/>
      <c r="I834" s="39"/>
      <c r="J834" s="37"/>
      <c r="Q834" s="38"/>
    </row>
    <row r="835" spans="1:17" s="36" customFormat="1">
      <c r="A835" s="461"/>
      <c r="G835" s="37"/>
      <c r="I835" s="39"/>
      <c r="J835" s="37"/>
      <c r="Q835" s="38"/>
    </row>
    <row r="836" spans="1:17" s="36" customFormat="1">
      <c r="A836" s="461"/>
      <c r="G836" s="37"/>
      <c r="I836" s="39"/>
      <c r="J836" s="37"/>
      <c r="Q836" s="38"/>
    </row>
    <row r="837" spans="1:17" s="36" customFormat="1">
      <c r="A837" s="461"/>
      <c r="G837" s="37"/>
      <c r="I837" s="39"/>
      <c r="J837" s="37"/>
      <c r="Q837" s="38"/>
    </row>
    <row r="838" spans="1:17" s="36" customFormat="1">
      <c r="A838" s="461"/>
      <c r="G838" s="37"/>
      <c r="I838" s="39"/>
      <c r="J838" s="37"/>
      <c r="Q838" s="38"/>
    </row>
    <row r="839" spans="1:17" s="36" customFormat="1">
      <c r="A839" s="461"/>
      <c r="G839" s="37"/>
      <c r="I839" s="39"/>
      <c r="J839" s="37"/>
      <c r="Q839" s="38"/>
    </row>
    <row r="840" spans="1:17" s="36" customFormat="1">
      <c r="A840" s="461"/>
      <c r="G840" s="37"/>
      <c r="I840" s="39"/>
      <c r="J840" s="37"/>
      <c r="Q840" s="38"/>
    </row>
    <row r="841" spans="1:17" s="36" customFormat="1">
      <c r="A841" s="461"/>
      <c r="G841" s="37"/>
      <c r="I841" s="39"/>
      <c r="J841" s="37"/>
      <c r="Q841" s="38"/>
    </row>
    <row r="842" spans="1:17" s="36" customFormat="1">
      <c r="A842" s="461"/>
      <c r="G842" s="37"/>
      <c r="I842" s="39"/>
      <c r="J842" s="37"/>
      <c r="Q842" s="38"/>
    </row>
    <row r="843" spans="1:17" s="36" customFormat="1">
      <c r="A843" s="461"/>
      <c r="G843" s="37"/>
      <c r="I843" s="39"/>
      <c r="J843" s="37"/>
      <c r="Q843" s="38"/>
    </row>
    <row r="844" spans="1:17" s="36" customFormat="1">
      <c r="A844" s="461"/>
      <c r="G844" s="37"/>
      <c r="I844" s="39"/>
      <c r="J844" s="37"/>
      <c r="Q844" s="38"/>
    </row>
    <row r="845" spans="1:17" s="36" customFormat="1">
      <c r="A845" s="461"/>
      <c r="G845" s="37"/>
      <c r="I845" s="39"/>
      <c r="J845" s="37"/>
      <c r="Q845" s="38"/>
    </row>
    <row r="846" spans="1:17" s="36" customFormat="1">
      <c r="A846" s="461"/>
      <c r="G846" s="37"/>
      <c r="I846" s="39"/>
      <c r="J846" s="37"/>
      <c r="Q846" s="38"/>
    </row>
    <row r="847" spans="1:17" s="36" customFormat="1">
      <c r="A847" s="461"/>
      <c r="G847" s="37"/>
      <c r="I847" s="39"/>
      <c r="J847" s="37"/>
      <c r="Q847" s="38"/>
    </row>
    <row r="848" spans="1:17" s="36" customFormat="1">
      <c r="A848" s="461"/>
      <c r="G848" s="37"/>
      <c r="I848" s="39"/>
      <c r="J848" s="37"/>
      <c r="Q848" s="38"/>
    </row>
    <row r="849" spans="1:17" s="36" customFormat="1">
      <c r="A849" s="461"/>
      <c r="G849" s="37"/>
      <c r="I849" s="39"/>
      <c r="J849" s="37"/>
      <c r="Q849" s="38"/>
    </row>
    <row r="850" spans="1:17" s="36" customFormat="1">
      <c r="A850" s="461"/>
      <c r="G850" s="37"/>
      <c r="I850" s="39"/>
      <c r="J850" s="37"/>
      <c r="Q850" s="38"/>
    </row>
    <row r="851" spans="1:17" s="36" customFormat="1">
      <c r="A851" s="461"/>
      <c r="G851" s="37"/>
      <c r="I851" s="39"/>
      <c r="J851" s="37"/>
      <c r="Q851" s="38"/>
    </row>
    <row r="852" spans="1:17" s="36" customFormat="1">
      <c r="A852" s="461"/>
      <c r="G852" s="37"/>
      <c r="I852" s="39"/>
      <c r="J852" s="37"/>
      <c r="Q852" s="38"/>
    </row>
    <row r="853" spans="1:17" s="36" customFormat="1">
      <c r="A853" s="461"/>
      <c r="G853" s="37"/>
      <c r="I853" s="39"/>
      <c r="J853" s="37"/>
      <c r="Q853" s="38"/>
    </row>
    <row r="854" spans="1:17" s="36" customFormat="1">
      <c r="A854" s="461"/>
      <c r="G854" s="37"/>
      <c r="I854" s="39"/>
      <c r="J854" s="37"/>
      <c r="Q854" s="38"/>
    </row>
    <row r="855" spans="1:17" s="36" customFormat="1">
      <c r="A855" s="461"/>
      <c r="G855" s="37"/>
      <c r="I855" s="39"/>
      <c r="J855" s="37"/>
      <c r="Q855" s="38"/>
    </row>
    <row r="856" spans="1:17" s="36" customFormat="1">
      <c r="A856" s="461"/>
      <c r="G856" s="37"/>
      <c r="I856" s="39"/>
      <c r="J856" s="37"/>
      <c r="Q856" s="38"/>
    </row>
    <row r="857" spans="1:17" s="36" customFormat="1">
      <c r="A857" s="461"/>
      <c r="G857" s="37"/>
      <c r="I857" s="39"/>
      <c r="J857" s="37"/>
      <c r="Q857" s="38"/>
    </row>
    <row r="858" spans="1:17" s="36" customFormat="1">
      <c r="A858" s="461"/>
      <c r="G858" s="37"/>
      <c r="I858" s="39"/>
      <c r="J858" s="37"/>
      <c r="Q858" s="38"/>
    </row>
    <row r="859" spans="1:17" s="36" customFormat="1">
      <c r="A859" s="461"/>
      <c r="G859" s="37"/>
      <c r="I859" s="39"/>
      <c r="J859" s="37"/>
      <c r="Q859" s="38"/>
    </row>
    <row r="860" spans="1:17" s="36" customFormat="1">
      <c r="A860" s="461"/>
      <c r="G860" s="37"/>
      <c r="I860" s="39"/>
      <c r="J860" s="37"/>
      <c r="Q860" s="38"/>
    </row>
    <row r="861" spans="1:17" s="36" customFormat="1">
      <c r="A861" s="461"/>
      <c r="G861" s="37"/>
      <c r="I861" s="39"/>
      <c r="J861" s="37"/>
      <c r="Q861" s="38"/>
    </row>
    <row r="862" spans="1:17" s="36" customFormat="1">
      <c r="A862" s="461"/>
      <c r="G862" s="37"/>
      <c r="I862" s="39"/>
      <c r="J862" s="37"/>
      <c r="Q862" s="38"/>
    </row>
    <row r="863" spans="1:17" s="36" customFormat="1">
      <c r="A863" s="461"/>
      <c r="G863" s="37"/>
      <c r="I863" s="39"/>
      <c r="J863" s="37"/>
      <c r="Q863" s="38"/>
    </row>
    <row r="864" spans="1:17" s="36" customFormat="1">
      <c r="A864" s="461"/>
      <c r="G864" s="37"/>
      <c r="I864" s="39"/>
      <c r="J864" s="37"/>
      <c r="Q864" s="38"/>
    </row>
    <row r="865" spans="1:17" s="36" customFormat="1">
      <c r="A865" s="461"/>
      <c r="G865" s="37"/>
      <c r="I865" s="39"/>
      <c r="J865" s="37"/>
      <c r="Q865" s="38"/>
    </row>
    <row r="866" spans="1:17" s="36" customFormat="1">
      <c r="A866" s="461"/>
      <c r="G866" s="37"/>
      <c r="I866" s="39"/>
      <c r="J866" s="37"/>
      <c r="Q866" s="38"/>
    </row>
    <row r="867" spans="1:17" s="36" customFormat="1">
      <c r="A867" s="461"/>
      <c r="G867" s="37"/>
      <c r="I867" s="39"/>
      <c r="J867" s="37"/>
      <c r="Q867" s="38"/>
    </row>
    <row r="868" spans="1:17" s="36" customFormat="1">
      <c r="A868" s="461"/>
      <c r="G868" s="37"/>
      <c r="I868" s="39"/>
      <c r="J868" s="37"/>
      <c r="Q868" s="38"/>
    </row>
    <row r="869" spans="1:17" s="36" customFormat="1">
      <c r="A869" s="461"/>
      <c r="G869" s="37"/>
      <c r="I869" s="39"/>
      <c r="J869" s="37"/>
      <c r="Q869" s="38"/>
    </row>
    <row r="870" spans="1:17" s="36" customFormat="1">
      <c r="A870" s="461"/>
      <c r="G870" s="37"/>
      <c r="I870" s="39"/>
      <c r="J870" s="37"/>
      <c r="Q870" s="38"/>
    </row>
    <row r="871" spans="1:17" s="36" customFormat="1">
      <c r="A871" s="461"/>
      <c r="G871" s="37"/>
      <c r="I871" s="39"/>
      <c r="J871" s="37"/>
      <c r="Q871" s="38"/>
    </row>
    <row r="872" spans="1:17" s="36" customFormat="1">
      <c r="A872" s="461"/>
      <c r="G872" s="37"/>
      <c r="I872" s="39"/>
      <c r="J872" s="37"/>
      <c r="Q872" s="38"/>
    </row>
    <row r="873" spans="1:17" s="36" customFormat="1">
      <c r="A873" s="461"/>
      <c r="G873" s="37"/>
      <c r="I873" s="39"/>
      <c r="J873" s="37"/>
      <c r="Q873" s="38"/>
    </row>
    <row r="874" spans="1:17" s="36" customFormat="1">
      <c r="A874" s="461"/>
      <c r="G874" s="37"/>
      <c r="I874" s="39"/>
      <c r="J874" s="37"/>
      <c r="Q874" s="38"/>
    </row>
    <row r="875" spans="1:17" s="36" customFormat="1">
      <c r="A875" s="461"/>
      <c r="G875" s="37"/>
      <c r="I875" s="39"/>
      <c r="J875" s="37"/>
      <c r="Q875" s="38"/>
    </row>
    <row r="876" spans="1:17" s="36" customFormat="1">
      <c r="A876" s="461"/>
      <c r="G876" s="37"/>
      <c r="I876" s="39"/>
      <c r="J876" s="37"/>
      <c r="Q876" s="38"/>
    </row>
    <row r="877" spans="1:17" s="36" customFormat="1">
      <c r="A877" s="461"/>
      <c r="G877" s="37"/>
      <c r="I877" s="39"/>
      <c r="J877" s="37"/>
      <c r="Q877" s="38"/>
    </row>
    <row r="878" spans="1:17" s="36" customFormat="1">
      <c r="A878" s="461"/>
      <c r="G878" s="37"/>
      <c r="I878" s="39"/>
      <c r="J878" s="37"/>
      <c r="Q878" s="38"/>
    </row>
    <row r="879" spans="1:17" s="36" customFormat="1">
      <c r="A879" s="461"/>
      <c r="G879" s="37"/>
      <c r="I879" s="39"/>
      <c r="J879" s="37"/>
      <c r="Q879" s="38"/>
    </row>
    <row r="880" spans="1:17" s="36" customFormat="1">
      <c r="A880" s="461"/>
      <c r="G880" s="37"/>
      <c r="I880" s="39"/>
      <c r="J880" s="37"/>
      <c r="Q880" s="38"/>
    </row>
    <row r="881" spans="1:17" s="36" customFormat="1">
      <c r="A881" s="461"/>
      <c r="G881" s="37"/>
      <c r="I881" s="39"/>
      <c r="J881" s="37"/>
      <c r="Q881" s="38"/>
    </row>
    <row r="882" spans="1:17" s="36" customFormat="1">
      <c r="A882" s="461"/>
      <c r="G882" s="37"/>
      <c r="I882" s="39"/>
      <c r="J882" s="37"/>
      <c r="Q882" s="38"/>
    </row>
    <row r="883" spans="1:17" s="36" customFormat="1">
      <c r="A883" s="461"/>
      <c r="G883" s="37"/>
      <c r="I883" s="39"/>
      <c r="J883" s="37"/>
      <c r="Q883" s="38"/>
    </row>
    <row r="884" spans="1:17" s="36" customFormat="1">
      <c r="A884" s="461"/>
      <c r="G884" s="37"/>
      <c r="I884" s="39"/>
      <c r="J884" s="37"/>
      <c r="Q884" s="38"/>
    </row>
    <row r="885" spans="1:17" s="36" customFormat="1">
      <c r="A885" s="461"/>
      <c r="G885" s="37"/>
      <c r="I885" s="39"/>
      <c r="J885" s="37"/>
      <c r="Q885" s="38"/>
    </row>
    <row r="886" spans="1:17" s="36" customFormat="1">
      <c r="A886" s="461"/>
      <c r="G886" s="37"/>
      <c r="I886" s="39"/>
      <c r="J886" s="37"/>
      <c r="Q886" s="38"/>
    </row>
    <row r="887" spans="1:17" s="36" customFormat="1">
      <c r="A887" s="461"/>
      <c r="G887" s="37"/>
      <c r="I887" s="39"/>
      <c r="J887" s="37"/>
      <c r="Q887" s="38"/>
    </row>
    <row r="888" spans="1:17" s="36" customFormat="1">
      <c r="A888" s="461"/>
      <c r="G888" s="37"/>
      <c r="I888" s="39"/>
      <c r="J888" s="37"/>
      <c r="Q888" s="38"/>
    </row>
    <row r="889" spans="1:17" s="36" customFormat="1">
      <c r="A889" s="461"/>
      <c r="G889" s="37"/>
      <c r="I889" s="39"/>
      <c r="J889" s="37"/>
      <c r="Q889" s="38"/>
    </row>
    <row r="890" spans="1:17" s="36" customFormat="1">
      <c r="A890" s="461"/>
      <c r="G890" s="37"/>
      <c r="I890" s="39"/>
      <c r="J890" s="37"/>
      <c r="Q890" s="38"/>
    </row>
    <row r="891" spans="1:17" s="36" customFormat="1">
      <c r="A891" s="461"/>
      <c r="G891" s="37"/>
      <c r="I891" s="39"/>
      <c r="J891" s="37"/>
      <c r="Q891" s="38"/>
    </row>
    <row r="892" spans="1:17" s="36" customFormat="1">
      <c r="A892" s="461"/>
      <c r="G892" s="37"/>
      <c r="I892" s="39"/>
      <c r="J892" s="37"/>
      <c r="Q892" s="38"/>
    </row>
    <row r="893" spans="1:17" s="36" customFormat="1">
      <c r="A893" s="461"/>
      <c r="G893" s="37"/>
      <c r="I893" s="39"/>
      <c r="J893" s="37"/>
      <c r="Q893" s="38"/>
    </row>
    <row r="894" spans="1:17" s="36" customFormat="1">
      <c r="A894" s="461"/>
      <c r="G894" s="37"/>
      <c r="I894" s="39"/>
      <c r="J894" s="37"/>
      <c r="Q894" s="38"/>
    </row>
    <row r="895" spans="1:17" s="36" customFormat="1">
      <c r="A895" s="461"/>
      <c r="G895" s="37"/>
      <c r="I895" s="39"/>
      <c r="J895" s="37"/>
      <c r="Q895" s="38"/>
    </row>
    <row r="896" spans="1:17" s="36" customFormat="1">
      <c r="A896" s="461"/>
      <c r="G896" s="37"/>
      <c r="I896" s="39"/>
      <c r="J896" s="37"/>
      <c r="Q896" s="38"/>
    </row>
    <row r="897" spans="1:17" s="36" customFormat="1">
      <c r="A897" s="461"/>
      <c r="G897" s="37"/>
      <c r="I897" s="39"/>
      <c r="J897" s="37"/>
      <c r="Q897" s="38"/>
    </row>
    <row r="898" spans="1:17" s="36" customFormat="1">
      <c r="A898" s="461"/>
      <c r="G898" s="37"/>
      <c r="I898" s="39"/>
      <c r="J898" s="37"/>
      <c r="Q898" s="38"/>
    </row>
    <row r="899" spans="1:17" s="36" customFormat="1">
      <c r="A899" s="461"/>
      <c r="G899" s="37"/>
      <c r="I899" s="39"/>
      <c r="J899" s="37"/>
      <c r="Q899" s="38"/>
    </row>
    <row r="900" spans="1:17" s="36" customFormat="1">
      <c r="A900" s="461"/>
      <c r="G900" s="37"/>
      <c r="I900" s="39"/>
      <c r="J900" s="37"/>
      <c r="Q900" s="38"/>
    </row>
    <row r="901" spans="1:17" s="36" customFormat="1">
      <c r="A901" s="461"/>
      <c r="G901" s="37"/>
      <c r="I901" s="39"/>
      <c r="J901" s="37"/>
      <c r="Q901" s="38"/>
    </row>
    <row r="902" spans="1:17" s="36" customFormat="1">
      <c r="A902" s="461"/>
      <c r="G902" s="37"/>
      <c r="I902" s="39"/>
      <c r="J902" s="37"/>
      <c r="Q902" s="38"/>
    </row>
    <row r="903" spans="1:17" s="36" customFormat="1">
      <c r="A903" s="461"/>
      <c r="G903" s="37"/>
      <c r="I903" s="39"/>
      <c r="J903" s="37"/>
      <c r="Q903" s="38"/>
    </row>
    <row r="904" spans="1:17" s="36" customFormat="1">
      <c r="A904" s="461"/>
      <c r="G904" s="37"/>
      <c r="I904" s="39"/>
      <c r="J904" s="37"/>
      <c r="Q904" s="38"/>
    </row>
    <row r="905" spans="1:17" s="36" customFormat="1">
      <c r="A905" s="461"/>
      <c r="G905" s="37"/>
      <c r="I905" s="39"/>
      <c r="J905" s="37"/>
      <c r="Q905" s="38"/>
    </row>
    <row r="906" spans="1:17" s="36" customFormat="1">
      <c r="A906" s="461"/>
      <c r="G906" s="37"/>
      <c r="I906" s="39"/>
      <c r="J906" s="37"/>
      <c r="Q906" s="38"/>
    </row>
    <row r="907" spans="1:17" s="36" customFormat="1">
      <c r="A907" s="461"/>
      <c r="G907" s="37"/>
      <c r="I907" s="39"/>
      <c r="J907" s="37"/>
      <c r="Q907" s="38"/>
    </row>
    <row r="908" spans="1:17" s="36" customFormat="1">
      <c r="A908" s="461"/>
      <c r="G908" s="37"/>
      <c r="I908" s="39"/>
      <c r="J908" s="37"/>
      <c r="Q908" s="38"/>
    </row>
    <row r="909" spans="1:17" s="36" customFormat="1">
      <c r="A909" s="461"/>
      <c r="G909" s="37"/>
      <c r="I909" s="39"/>
      <c r="J909" s="37"/>
      <c r="Q909" s="38"/>
    </row>
    <row r="910" spans="1:17" s="36" customFormat="1">
      <c r="A910" s="461"/>
      <c r="G910" s="37"/>
      <c r="I910" s="39"/>
      <c r="J910" s="37"/>
      <c r="Q910" s="38"/>
    </row>
    <row r="911" spans="1:17" s="36" customFormat="1">
      <c r="A911" s="461"/>
      <c r="G911" s="37"/>
      <c r="I911" s="39"/>
      <c r="J911" s="37"/>
      <c r="Q911" s="38"/>
    </row>
    <row r="912" spans="1:17" s="36" customFormat="1">
      <c r="A912" s="461"/>
      <c r="G912" s="37"/>
      <c r="I912" s="39"/>
      <c r="J912" s="37"/>
      <c r="Q912" s="38"/>
    </row>
    <row r="913" spans="1:17" s="36" customFormat="1">
      <c r="A913" s="461"/>
      <c r="G913" s="37"/>
      <c r="I913" s="39"/>
      <c r="J913" s="37"/>
      <c r="Q913" s="38"/>
    </row>
    <row r="914" spans="1:17" s="36" customFormat="1">
      <c r="A914" s="461"/>
      <c r="G914" s="37"/>
      <c r="I914" s="39"/>
      <c r="J914" s="37"/>
      <c r="Q914" s="38"/>
    </row>
    <row r="915" spans="1:17" s="36" customFormat="1">
      <c r="A915" s="461"/>
      <c r="G915" s="37"/>
      <c r="I915" s="39"/>
      <c r="J915" s="37"/>
      <c r="Q915" s="38"/>
    </row>
    <row r="916" spans="1:17" s="36" customFormat="1">
      <c r="A916" s="461"/>
      <c r="G916" s="37"/>
      <c r="I916" s="39"/>
      <c r="J916" s="37"/>
      <c r="Q916" s="38"/>
    </row>
    <row r="917" spans="1:17" s="36" customFormat="1">
      <c r="A917" s="461"/>
      <c r="G917" s="37"/>
      <c r="I917" s="39"/>
      <c r="J917" s="37"/>
      <c r="Q917" s="38"/>
    </row>
    <row r="918" spans="1:17" s="36" customFormat="1">
      <c r="A918" s="461"/>
      <c r="G918" s="37"/>
      <c r="I918" s="39"/>
      <c r="J918" s="37"/>
      <c r="Q918" s="38"/>
    </row>
    <row r="919" spans="1:17" s="36" customFormat="1">
      <c r="A919" s="461"/>
      <c r="G919" s="37"/>
      <c r="I919" s="39"/>
      <c r="J919" s="37"/>
      <c r="Q919" s="38"/>
    </row>
    <row r="920" spans="1:17" s="36" customFormat="1">
      <c r="A920" s="461"/>
      <c r="G920" s="37"/>
      <c r="I920" s="39"/>
      <c r="J920" s="37"/>
      <c r="Q920" s="38"/>
    </row>
    <row r="921" spans="1:17" s="36" customFormat="1">
      <c r="A921" s="461"/>
      <c r="G921" s="37"/>
      <c r="I921" s="39"/>
      <c r="J921" s="37"/>
      <c r="Q921" s="38"/>
    </row>
    <row r="922" spans="1:17" s="36" customFormat="1">
      <c r="A922" s="461"/>
      <c r="G922" s="37"/>
      <c r="I922" s="39"/>
      <c r="J922" s="37"/>
      <c r="Q922" s="38"/>
    </row>
    <row r="923" spans="1:17" s="36" customFormat="1">
      <c r="A923" s="461"/>
      <c r="G923" s="37"/>
      <c r="I923" s="39"/>
      <c r="J923" s="37"/>
      <c r="Q923" s="38"/>
    </row>
    <row r="924" spans="1:17" s="36" customFormat="1">
      <c r="A924" s="461"/>
      <c r="G924" s="37"/>
      <c r="I924" s="39"/>
      <c r="J924" s="37"/>
      <c r="Q924" s="38"/>
    </row>
    <row r="925" spans="1:17" s="36" customFormat="1">
      <c r="A925" s="461"/>
      <c r="G925" s="37"/>
      <c r="I925" s="39"/>
      <c r="J925" s="37"/>
      <c r="Q925" s="38"/>
    </row>
    <row r="926" spans="1:17" s="36" customFormat="1">
      <c r="A926" s="461"/>
      <c r="G926" s="37"/>
      <c r="I926" s="39"/>
      <c r="J926" s="37"/>
      <c r="Q926" s="38"/>
    </row>
    <row r="927" spans="1:17" s="36" customFormat="1">
      <c r="A927" s="461"/>
      <c r="G927" s="37"/>
      <c r="I927" s="39"/>
      <c r="J927" s="37"/>
      <c r="Q927" s="38"/>
    </row>
    <row r="928" spans="1:17" s="36" customFormat="1">
      <c r="A928" s="461"/>
      <c r="G928" s="37"/>
      <c r="I928" s="39"/>
      <c r="J928" s="37"/>
      <c r="Q928" s="38"/>
    </row>
    <row r="929" spans="1:17" s="36" customFormat="1">
      <c r="A929" s="461"/>
      <c r="G929" s="37"/>
      <c r="I929" s="39"/>
      <c r="J929" s="37"/>
      <c r="Q929" s="38"/>
    </row>
    <row r="930" spans="1:17" s="36" customFormat="1">
      <c r="A930" s="461"/>
      <c r="G930" s="37"/>
      <c r="I930" s="39"/>
      <c r="J930" s="37"/>
      <c r="Q930" s="38"/>
    </row>
    <row r="931" spans="1:17" s="36" customFormat="1">
      <c r="A931" s="461"/>
      <c r="G931" s="37"/>
      <c r="I931" s="39"/>
      <c r="J931" s="37"/>
      <c r="Q931" s="38"/>
    </row>
    <row r="932" spans="1:17" s="36" customFormat="1">
      <c r="A932" s="461"/>
      <c r="G932" s="37"/>
      <c r="I932" s="39"/>
      <c r="J932" s="37"/>
      <c r="Q932" s="38"/>
    </row>
    <row r="933" spans="1:17" s="36" customFormat="1">
      <c r="A933" s="461"/>
      <c r="G933" s="37"/>
      <c r="I933" s="39"/>
      <c r="J933" s="37"/>
      <c r="Q933" s="38"/>
    </row>
    <row r="934" spans="1:17" s="36" customFormat="1">
      <c r="A934" s="461"/>
      <c r="G934" s="37"/>
      <c r="I934" s="39"/>
      <c r="J934" s="37"/>
      <c r="Q934" s="38"/>
    </row>
    <row r="935" spans="1:17" s="36" customFormat="1">
      <c r="A935" s="461"/>
      <c r="G935" s="37"/>
      <c r="I935" s="39"/>
      <c r="J935" s="37"/>
      <c r="Q935" s="38"/>
    </row>
    <row r="936" spans="1:17" s="36" customFormat="1">
      <c r="A936" s="461"/>
      <c r="G936" s="37"/>
      <c r="I936" s="39"/>
      <c r="J936" s="37"/>
      <c r="Q936" s="38"/>
    </row>
    <row r="937" spans="1:17" s="36" customFormat="1">
      <c r="A937" s="461"/>
      <c r="G937" s="37"/>
      <c r="I937" s="39"/>
      <c r="J937" s="37"/>
      <c r="Q937" s="38"/>
    </row>
    <row r="938" spans="1:17" s="36" customFormat="1">
      <c r="A938" s="461"/>
      <c r="G938" s="37"/>
      <c r="I938" s="39"/>
      <c r="J938" s="37"/>
      <c r="Q938" s="38"/>
    </row>
    <row r="939" spans="1:17" s="36" customFormat="1">
      <c r="A939" s="461"/>
      <c r="G939" s="37"/>
      <c r="I939" s="39"/>
      <c r="J939" s="37"/>
      <c r="Q939" s="38"/>
    </row>
    <row r="940" spans="1:17" s="36" customFormat="1">
      <c r="A940" s="461"/>
      <c r="G940" s="37"/>
      <c r="I940" s="39"/>
      <c r="J940" s="37"/>
      <c r="Q940" s="38"/>
    </row>
    <row r="941" spans="1:17" s="36" customFormat="1">
      <c r="A941" s="461"/>
      <c r="G941" s="37"/>
      <c r="I941" s="39"/>
      <c r="J941" s="37"/>
      <c r="Q941" s="38"/>
    </row>
    <row r="942" spans="1:17" s="36" customFormat="1">
      <c r="A942" s="461"/>
      <c r="G942" s="37"/>
      <c r="I942" s="39"/>
      <c r="J942" s="37"/>
      <c r="Q942" s="38"/>
    </row>
    <row r="943" spans="1:17" s="36" customFormat="1">
      <c r="A943" s="461"/>
      <c r="G943" s="37"/>
      <c r="I943" s="39"/>
      <c r="J943" s="37"/>
      <c r="Q943" s="38"/>
    </row>
    <row r="944" spans="1:17" s="36" customFormat="1">
      <c r="A944" s="461"/>
      <c r="G944" s="37"/>
      <c r="I944" s="39"/>
      <c r="J944" s="37"/>
      <c r="Q944" s="38"/>
    </row>
    <row r="945" spans="1:17" s="36" customFormat="1">
      <c r="A945" s="461"/>
      <c r="G945" s="37"/>
      <c r="I945" s="39"/>
      <c r="J945" s="37"/>
      <c r="Q945" s="38"/>
    </row>
    <row r="946" spans="1:17" s="36" customFormat="1">
      <c r="A946" s="461"/>
      <c r="G946" s="37"/>
      <c r="I946" s="39"/>
      <c r="J946" s="37"/>
      <c r="Q946" s="38"/>
    </row>
    <row r="947" spans="1:17" s="36" customFormat="1">
      <c r="A947" s="461"/>
      <c r="G947" s="37"/>
      <c r="I947" s="39"/>
      <c r="J947" s="37"/>
      <c r="Q947" s="38"/>
    </row>
    <row r="948" spans="1:17" s="36" customFormat="1">
      <c r="A948" s="461"/>
      <c r="G948" s="37"/>
      <c r="I948" s="39"/>
      <c r="J948" s="37"/>
      <c r="Q948" s="38"/>
    </row>
    <row r="949" spans="1:17" s="36" customFormat="1">
      <c r="A949" s="461"/>
      <c r="G949" s="37"/>
      <c r="I949" s="39"/>
      <c r="J949" s="37"/>
      <c r="Q949" s="38"/>
    </row>
    <row r="950" spans="1:17" s="36" customFormat="1">
      <c r="A950" s="461"/>
      <c r="G950" s="37"/>
      <c r="I950" s="39"/>
      <c r="J950" s="37"/>
      <c r="Q950" s="38"/>
    </row>
    <row r="951" spans="1:17" s="36" customFormat="1">
      <c r="A951" s="461"/>
      <c r="G951" s="37"/>
      <c r="I951" s="39"/>
      <c r="J951" s="37"/>
      <c r="Q951" s="38"/>
    </row>
    <row r="952" spans="1:17" s="36" customFormat="1">
      <c r="A952" s="461"/>
      <c r="G952" s="37"/>
      <c r="I952" s="39"/>
      <c r="J952" s="37"/>
      <c r="Q952" s="38"/>
    </row>
    <row r="953" spans="1:17" s="36" customFormat="1">
      <c r="A953" s="461"/>
      <c r="G953" s="37"/>
      <c r="I953" s="39"/>
      <c r="J953" s="37"/>
      <c r="Q953" s="38"/>
    </row>
    <row r="954" spans="1:17" s="36" customFormat="1">
      <c r="A954" s="461"/>
      <c r="G954" s="37"/>
      <c r="I954" s="39"/>
      <c r="J954" s="37"/>
      <c r="Q954" s="38"/>
    </row>
    <row r="955" spans="1:17" s="36" customFormat="1">
      <c r="A955" s="461"/>
      <c r="G955" s="37"/>
      <c r="I955" s="39"/>
      <c r="J955" s="37"/>
      <c r="Q955" s="38"/>
    </row>
    <row r="956" spans="1:17" s="36" customFormat="1">
      <c r="A956" s="461"/>
      <c r="G956" s="37"/>
      <c r="I956" s="39"/>
      <c r="J956" s="37"/>
      <c r="Q956" s="38"/>
    </row>
    <row r="957" spans="1:17" s="36" customFormat="1">
      <c r="A957" s="461"/>
      <c r="G957" s="37"/>
      <c r="I957" s="39"/>
      <c r="J957" s="37"/>
      <c r="Q957" s="38"/>
    </row>
    <row r="958" spans="1:17" s="36" customFormat="1">
      <c r="A958" s="461"/>
      <c r="G958" s="37"/>
      <c r="I958" s="39"/>
      <c r="J958" s="37"/>
      <c r="Q958" s="38"/>
    </row>
    <row r="959" spans="1:17" s="36" customFormat="1">
      <c r="A959" s="461"/>
      <c r="G959" s="37"/>
      <c r="I959" s="39"/>
      <c r="J959" s="37"/>
      <c r="Q959" s="38"/>
    </row>
    <row r="960" spans="1:17" s="36" customFormat="1">
      <c r="A960" s="461"/>
      <c r="G960" s="37"/>
      <c r="I960" s="39"/>
      <c r="J960" s="37"/>
      <c r="Q960" s="38"/>
    </row>
    <row r="961" spans="1:17" s="36" customFormat="1">
      <c r="A961" s="461"/>
      <c r="G961" s="37"/>
      <c r="I961" s="39"/>
      <c r="J961" s="37"/>
      <c r="Q961" s="38"/>
    </row>
    <row r="962" spans="1:17" s="36" customFormat="1">
      <c r="A962" s="461"/>
      <c r="G962" s="37"/>
      <c r="I962" s="39"/>
      <c r="J962" s="37"/>
      <c r="Q962" s="38"/>
    </row>
    <row r="963" spans="1:17" s="36" customFormat="1">
      <c r="A963" s="461"/>
      <c r="G963" s="37"/>
      <c r="I963" s="39"/>
      <c r="J963" s="37"/>
      <c r="Q963" s="38"/>
    </row>
    <row r="964" spans="1:17" s="36" customFormat="1">
      <c r="A964" s="461"/>
      <c r="G964" s="37"/>
      <c r="I964" s="39"/>
      <c r="J964" s="37"/>
      <c r="Q964" s="38"/>
    </row>
    <row r="965" spans="1:17" s="36" customFormat="1">
      <c r="A965" s="461"/>
      <c r="G965" s="37"/>
      <c r="I965" s="39"/>
      <c r="J965" s="37"/>
      <c r="Q965" s="38"/>
    </row>
    <row r="966" spans="1:17" s="36" customFormat="1">
      <c r="A966" s="461"/>
      <c r="G966" s="37"/>
      <c r="I966" s="39"/>
      <c r="J966" s="37"/>
      <c r="Q966" s="38"/>
    </row>
    <row r="967" spans="1:17" s="36" customFormat="1">
      <c r="A967" s="461"/>
      <c r="G967" s="37"/>
      <c r="I967" s="39"/>
      <c r="J967" s="37"/>
      <c r="Q967" s="38"/>
    </row>
    <row r="968" spans="1:17" s="36" customFormat="1">
      <c r="A968" s="461"/>
      <c r="G968" s="37"/>
      <c r="I968" s="39"/>
      <c r="J968" s="37"/>
      <c r="Q968" s="38"/>
    </row>
    <row r="969" spans="1:17" s="36" customFormat="1">
      <c r="A969" s="461"/>
      <c r="G969" s="37"/>
      <c r="I969" s="39"/>
      <c r="J969" s="37"/>
      <c r="Q969" s="38"/>
    </row>
    <row r="970" spans="1:17" s="36" customFormat="1">
      <c r="A970" s="461"/>
      <c r="G970" s="37"/>
      <c r="I970" s="39"/>
      <c r="J970" s="37"/>
      <c r="Q970" s="38"/>
    </row>
    <row r="971" spans="1:17" s="36" customFormat="1">
      <c r="A971" s="461"/>
      <c r="G971" s="37"/>
      <c r="I971" s="39"/>
      <c r="J971" s="37"/>
      <c r="Q971" s="38"/>
    </row>
    <row r="972" spans="1:17" s="36" customFormat="1">
      <c r="A972" s="461"/>
      <c r="G972" s="37"/>
      <c r="I972" s="39"/>
      <c r="J972" s="37"/>
      <c r="Q972" s="38"/>
    </row>
    <row r="973" spans="1:17" s="36" customFormat="1">
      <c r="A973" s="461"/>
      <c r="G973" s="37"/>
      <c r="I973" s="39"/>
      <c r="J973" s="37"/>
      <c r="Q973" s="38"/>
    </row>
    <row r="974" spans="1:17" s="36" customFormat="1">
      <c r="A974" s="461"/>
      <c r="G974" s="37"/>
      <c r="I974" s="39"/>
      <c r="J974" s="37"/>
      <c r="Q974" s="38"/>
    </row>
    <row r="975" spans="1:17" s="36" customFormat="1">
      <c r="A975" s="461"/>
      <c r="G975" s="37"/>
      <c r="I975" s="39"/>
      <c r="J975" s="37"/>
      <c r="Q975" s="38"/>
    </row>
    <row r="976" spans="1:17" s="36" customFormat="1">
      <c r="A976" s="461"/>
      <c r="G976" s="37"/>
      <c r="I976" s="39"/>
      <c r="J976" s="37"/>
      <c r="Q976" s="38"/>
    </row>
    <row r="977" spans="1:17" s="36" customFormat="1">
      <c r="A977" s="461"/>
      <c r="G977" s="37"/>
      <c r="I977" s="39"/>
      <c r="J977" s="37"/>
      <c r="Q977" s="38"/>
    </row>
    <row r="978" spans="1:17" s="36" customFormat="1">
      <c r="A978" s="461"/>
      <c r="G978" s="37"/>
      <c r="I978" s="39"/>
      <c r="J978" s="37"/>
      <c r="Q978" s="38"/>
    </row>
    <row r="979" spans="1:17" s="36" customFormat="1">
      <c r="A979" s="461"/>
      <c r="G979" s="37"/>
      <c r="I979" s="39"/>
      <c r="J979" s="37"/>
      <c r="Q979" s="38"/>
    </row>
    <row r="980" spans="1:17" s="36" customFormat="1">
      <c r="A980" s="461"/>
      <c r="G980" s="37"/>
      <c r="I980" s="39"/>
      <c r="J980" s="37"/>
      <c r="Q980" s="38"/>
    </row>
    <row r="981" spans="1:17" s="36" customFormat="1">
      <c r="A981" s="461"/>
      <c r="G981" s="37"/>
      <c r="I981" s="39"/>
      <c r="J981" s="37"/>
      <c r="Q981" s="38"/>
    </row>
    <row r="982" spans="1:17" s="36" customFormat="1">
      <c r="A982" s="461"/>
      <c r="G982" s="37"/>
      <c r="I982" s="39"/>
      <c r="J982" s="37"/>
      <c r="Q982" s="38"/>
    </row>
    <row r="983" spans="1:17" s="36" customFormat="1">
      <c r="A983" s="461"/>
      <c r="G983" s="37"/>
      <c r="I983" s="39"/>
      <c r="J983" s="37"/>
      <c r="Q983" s="38"/>
    </row>
    <row r="984" spans="1:17" s="36" customFormat="1">
      <c r="A984" s="461"/>
      <c r="G984" s="37"/>
      <c r="I984" s="39"/>
      <c r="J984" s="37"/>
      <c r="Q984" s="38"/>
    </row>
    <row r="985" spans="1:17" s="36" customFormat="1">
      <c r="A985" s="461"/>
      <c r="G985" s="37"/>
      <c r="I985" s="39"/>
      <c r="J985" s="37"/>
      <c r="Q985" s="38"/>
    </row>
    <row r="986" spans="1:17" s="36" customFormat="1">
      <c r="A986" s="461"/>
      <c r="G986" s="37"/>
      <c r="I986" s="39"/>
      <c r="J986" s="37"/>
      <c r="Q986" s="38"/>
    </row>
    <row r="987" spans="1:17" s="36" customFormat="1">
      <c r="A987" s="461"/>
      <c r="G987" s="37"/>
      <c r="I987" s="39"/>
      <c r="J987" s="37"/>
      <c r="Q987" s="38"/>
    </row>
    <row r="988" spans="1:17" s="36" customFormat="1">
      <c r="A988" s="461"/>
      <c r="G988" s="37"/>
      <c r="I988" s="39"/>
      <c r="J988" s="37"/>
      <c r="Q988" s="38"/>
    </row>
    <row r="989" spans="1:17" s="36" customFormat="1">
      <c r="A989" s="461"/>
      <c r="G989" s="37"/>
      <c r="I989" s="39"/>
      <c r="J989" s="37"/>
      <c r="Q989" s="38"/>
    </row>
    <row r="990" spans="1:17" s="36" customFormat="1">
      <c r="A990" s="461"/>
      <c r="G990" s="37"/>
      <c r="I990" s="39"/>
      <c r="J990" s="37"/>
      <c r="Q990" s="38"/>
    </row>
    <row r="991" spans="1:17" s="36" customFormat="1">
      <c r="A991" s="461"/>
      <c r="G991" s="37"/>
      <c r="I991" s="39"/>
      <c r="J991" s="37"/>
      <c r="Q991" s="38"/>
    </row>
    <row r="992" spans="1:17" s="36" customFormat="1">
      <c r="A992" s="461"/>
      <c r="G992" s="37"/>
      <c r="I992" s="39"/>
      <c r="J992" s="37"/>
      <c r="Q992" s="38"/>
    </row>
    <row r="993" spans="1:17" s="36" customFormat="1">
      <c r="A993" s="461"/>
      <c r="G993" s="37"/>
      <c r="I993" s="39"/>
      <c r="J993" s="37"/>
      <c r="Q993" s="38"/>
    </row>
    <row r="994" spans="1:17" s="36" customFormat="1">
      <c r="A994" s="461"/>
      <c r="G994" s="37"/>
      <c r="I994" s="39"/>
      <c r="J994" s="37"/>
      <c r="Q994" s="38"/>
    </row>
    <row r="995" spans="1:17" s="36" customFormat="1">
      <c r="A995" s="461"/>
      <c r="G995" s="37"/>
      <c r="I995" s="39"/>
      <c r="J995" s="37"/>
      <c r="Q995" s="38"/>
    </row>
    <row r="996" spans="1:17" s="36" customFormat="1">
      <c r="A996" s="461"/>
      <c r="G996" s="37"/>
      <c r="I996" s="39"/>
      <c r="J996" s="37"/>
      <c r="Q996" s="38"/>
    </row>
    <row r="997" spans="1:17" s="36" customFormat="1">
      <c r="A997" s="461"/>
      <c r="G997" s="37"/>
      <c r="I997" s="39"/>
      <c r="J997" s="37"/>
      <c r="Q997" s="38"/>
    </row>
    <row r="998" spans="1:17" s="36" customFormat="1">
      <c r="A998" s="461"/>
      <c r="G998" s="37"/>
      <c r="I998" s="39"/>
      <c r="J998" s="37"/>
      <c r="Q998" s="38"/>
    </row>
    <row r="999" spans="1:17" s="36" customFormat="1">
      <c r="A999" s="461"/>
      <c r="G999" s="37"/>
      <c r="I999" s="39"/>
      <c r="J999" s="37"/>
      <c r="Q999" s="38"/>
    </row>
    <row r="1000" spans="1:17" s="36" customFormat="1">
      <c r="A1000" s="461"/>
      <c r="G1000" s="37"/>
      <c r="I1000" s="39"/>
      <c r="J1000" s="37"/>
      <c r="Q1000" s="38"/>
    </row>
    <row r="1001" spans="1:17" s="36" customFormat="1">
      <c r="A1001" s="461"/>
      <c r="G1001" s="37"/>
      <c r="I1001" s="39"/>
      <c r="J1001" s="37"/>
      <c r="Q1001" s="38"/>
    </row>
    <row r="1002" spans="1:17" s="36" customFormat="1">
      <c r="A1002" s="461"/>
      <c r="G1002" s="37"/>
      <c r="I1002" s="39"/>
      <c r="J1002" s="37"/>
      <c r="Q1002" s="38"/>
    </row>
    <row r="1003" spans="1:17" s="36" customFormat="1">
      <c r="A1003" s="461"/>
      <c r="G1003" s="37"/>
      <c r="I1003" s="39"/>
      <c r="J1003" s="37"/>
      <c r="Q1003" s="38"/>
    </row>
    <row r="1004" spans="1:17" s="36" customFormat="1">
      <c r="A1004" s="461"/>
      <c r="G1004" s="37"/>
      <c r="I1004" s="39"/>
      <c r="J1004" s="37"/>
      <c r="Q1004" s="38"/>
    </row>
    <row r="1005" spans="1:17" s="36" customFormat="1">
      <c r="A1005" s="461"/>
      <c r="G1005" s="37"/>
      <c r="I1005" s="39"/>
      <c r="J1005" s="37"/>
      <c r="Q1005" s="38"/>
    </row>
    <row r="1006" spans="1:17" s="36" customFormat="1">
      <c r="A1006" s="461"/>
      <c r="G1006" s="37"/>
      <c r="I1006" s="39"/>
      <c r="J1006" s="37"/>
      <c r="Q1006" s="38"/>
    </row>
    <row r="1007" spans="1:17" s="36" customFormat="1">
      <c r="A1007" s="461"/>
      <c r="G1007" s="37"/>
      <c r="I1007" s="39"/>
      <c r="J1007" s="37"/>
      <c r="Q1007" s="38"/>
    </row>
    <row r="1008" spans="1:17" s="36" customFormat="1">
      <c r="A1008" s="461"/>
      <c r="G1008" s="37"/>
      <c r="I1008" s="39"/>
      <c r="J1008" s="37"/>
      <c r="Q1008" s="38"/>
    </row>
    <row r="1009" spans="1:17" s="36" customFormat="1">
      <c r="A1009" s="461"/>
      <c r="G1009" s="37"/>
      <c r="I1009" s="39"/>
      <c r="J1009" s="37"/>
      <c r="Q1009" s="38"/>
    </row>
    <row r="1010" spans="1:17" s="36" customFormat="1">
      <c r="A1010" s="461"/>
      <c r="G1010" s="37"/>
      <c r="I1010" s="39"/>
      <c r="J1010" s="37"/>
      <c r="Q1010" s="38"/>
    </row>
    <row r="1011" spans="1:17" s="36" customFormat="1">
      <c r="A1011" s="461"/>
      <c r="G1011" s="37"/>
      <c r="I1011" s="39"/>
      <c r="J1011" s="37"/>
      <c r="Q1011" s="38"/>
    </row>
    <row r="1012" spans="1:17" s="36" customFormat="1">
      <c r="A1012" s="461"/>
      <c r="G1012" s="37"/>
      <c r="I1012" s="39"/>
      <c r="J1012" s="37"/>
      <c r="Q1012" s="38"/>
    </row>
    <row r="1013" spans="1:17" s="36" customFormat="1">
      <c r="A1013" s="461"/>
      <c r="G1013" s="37"/>
      <c r="I1013" s="39"/>
      <c r="J1013" s="37"/>
      <c r="Q1013" s="38"/>
    </row>
    <row r="1014" spans="1:17" s="36" customFormat="1">
      <c r="A1014" s="461"/>
      <c r="G1014" s="37"/>
      <c r="I1014" s="39"/>
      <c r="J1014" s="37"/>
      <c r="Q1014" s="38"/>
    </row>
    <row r="1015" spans="1:17" s="36" customFormat="1">
      <c r="A1015" s="461"/>
      <c r="G1015" s="37"/>
      <c r="I1015" s="39"/>
      <c r="J1015" s="37"/>
      <c r="Q1015" s="38"/>
    </row>
    <row r="1016" spans="1:17" s="36" customFormat="1">
      <c r="A1016" s="461"/>
      <c r="G1016" s="37"/>
      <c r="I1016" s="39"/>
      <c r="J1016" s="37"/>
      <c r="Q1016" s="38"/>
    </row>
    <row r="1017" spans="1:17" s="36" customFormat="1">
      <c r="A1017" s="461"/>
      <c r="G1017" s="37"/>
      <c r="I1017" s="39"/>
      <c r="J1017" s="37"/>
      <c r="Q1017" s="38"/>
    </row>
    <row r="1018" spans="1:17" s="36" customFormat="1">
      <c r="A1018" s="461"/>
      <c r="G1018" s="37"/>
      <c r="I1018" s="39"/>
      <c r="J1018" s="37"/>
      <c r="Q1018" s="38"/>
    </row>
    <row r="1019" spans="1:17" s="36" customFormat="1">
      <c r="A1019" s="461"/>
      <c r="G1019" s="37"/>
      <c r="I1019" s="39"/>
      <c r="J1019" s="37"/>
      <c r="Q1019" s="38"/>
    </row>
    <row r="1020" spans="1:17" s="36" customFormat="1">
      <c r="A1020" s="461"/>
      <c r="G1020" s="37"/>
      <c r="I1020" s="39"/>
      <c r="J1020" s="37"/>
      <c r="Q1020" s="38"/>
    </row>
    <row r="1021" spans="1:17" s="36" customFormat="1">
      <c r="A1021" s="461"/>
      <c r="G1021" s="37"/>
      <c r="I1021" s="39"/>
      <c r="J1021" s="37"/>
      <c r="Q1021" s="38"/>
    </row>
    <row r="1022" spans="1:17" s="36" customFormat="1">
      <c r="A1022" s="461"/>
      <c r="G1022" s="37"/>
      <c r="I1022" s="39"/>
      <c r="J1022" s="37"/>
      <c r="Q1022" s="38"/>
    </row>
    <row r="1023" spans="1:17" s="36" customFormat="1">
      <c r="A1023" s="461"/>
      <c r="G1023" s="37"/>
      <c r="I1023" s="39"/>
      <c r="J1023" s="37"/>
      <c r="Q1023" s="38"/>
    </row>
    <row r="1024" spans="1:17" s="36" customFormat="1">
      <c r="A1024" s="461"/>
      <c r="G1024" s="37"/>
      <c r="I1024" s="39"/>
      <c r="J1024" s="37"/>
      <c r="Q1024" s="38"/>
    </row>
    <row r="1025" spans="1:17" s="36" customFormat="1">
      <c r="A1025" s="461"/>
      <c r="G1025" s="37"/>
      <c r="I1025" s="39"/>
      <c r="J1025" s="37"/>
      <c r="Q1025" s="38"/>
    </row>
    <row r="1026" spans="1:17" s="36" customFormat="1">
      <c r="A1026" s="461"/>
      <c r="G1026" s="37"/>
      <c r="I1026" s="39"/>
      <c r="J1026" s="37"/>
      <c r="Q1026" s="38"/>
    </row>
    <row r="1027" spans="1:17" s="36" customFormat="1">
      <c r="A1027" s="461"/>
      <c r="G1027" s="37"/>
      <c r="I1027" s="39"/>
      <c r="J1027" s="37"/>
      <c r="Q1027" s="38"/>
    </row>
    <row r="1028" spans="1:17" s="36" customFormat="1">
      <c r="A1028" s="461"/>
      <c r="G1028" s="37"/>
      <c r="I1028" s="39"/>
      <c r="J1028" s="37"/>
      <c r="Q1028" s="38"/>
    </row>
    <row r="1029" spans="1:17" s="36" customFormat="1">
      <c r="A1029" s="461"/>
      <c r="G1029" s="37"/>
      <c r="I1029" s="39"/>
      <c r="J1029" s="37"/>
      <c r="Q1029" s="38"/>
    </row>
    <row r="1030" spans="1:17" s="36" customFormat="1">
      <c r="A1030" s="461"/>
      <c r="G1030" s="37"/>
      <c r="I1030" s="39"/>
      <c r="J1030" s="37"/>
      <c r="Q1030" s="38"/>
    </row>
    <row r="1031" spans="1:17" s="36" customFormat="1">
      <c r="A1031" s="461"/>
      <c r="G1031" s="37"/>
      <c r="I1031" s="39"/>
      <c r="J1031" s="37"/>
      <c r="Q1031" s="38"/>
    </row>
    <row r="1032" spans="1:17" s="36" customFormat="1">
      <c r="A1032" s="461"/>
      <c r="G1032" s="37"/>
      <c r="I1032" s="39"/>
      <c r="J1032" s="37"/>
      <c r="Q1032" s="38"/>
    </row>
    <row r="1033" spans="1:17" s="36" customFormat="1">
      <c r="A1033" s="461"/>
      <c r="G1033" s="37"/>
      <c r="I1033" s="39"/>
      <c r="J1033" s="37"/>
      <c r="Q1033" s="38"/>
    </row>
    <row r="1034" spans="1:17" s="36" customFormat="1">
      <c r="A1034" s="461"/>
      <c r="G1034" s="37"/>
      <c r="I1034" s="39"/>
      <c r="J1034" s="37"/>
      <c r="Q1034" s="38"/>
    </row>
    <row r="1035" spans="1:17" s="36" customFormat="1">
      <c r="A1035" s="461"/>
      <c r="G1035" s="37"/>
      <c r="I1035" s="39"/>
      <c r="J1035" s="37"/>
      <c r="Q1035" s="38"/>
    </row>
    <row r="1036" spans="1:17" s="36" customFormat="1">
      <c r="A1036" s="461"/>
      <c r="G1036" s="37"/>
      <c r="I1036" s="39"/>
      <c r="J1036" s="37"/>
      <c r="Q1036" s="38"/>
    </row>
    <row r="1037" spans="1:17" s="36" customFormat="1">
      <c r="A1037" s="461"/>
      <c r="G1037" s="37"/>
      <c r="I1037" s="39"/>
      <c r="J1037" s="37"/>
      <c r="Q1037" s="38"/>
    </row>
    <row r="1038" spans="1:17" s="36" customFormat="1">
      <c r="A1038" s="461"/>
      <c r="G1038" s="37"/>
      <c r="I1038" s="39"/>
      <c r="J1038" s="37"/>
      <c r="Q1038" s="38"/>
    </row>
    <row r="1039" spans="1:17" s="36" customFormat="1">
      <c r="A1039" s="461"/>
      <c r="G1039" s="37"/>
      <c r="I1039" s="39"/>
      <c r="J1039" s="37"/>
      <c r="Q1039" s="38"/>
    </row>
    <row r="1040" spans="1:17" s="36" customFormat="1">
      <c r="A1040" s="461"/>
      <c r="G1040" s="37"/>
      <c r="I1040" s="39"/>
      <c r="J1040" s="37"/>
      <c r="Q1040" s="38"/>
    </row>
    <row r="1041" spans="1:17" s="36" customFormat="1">
      <c r="A1041" s="461"/>
      <c r="G1041" s="37"/>
      <c r="I1041" s="39"/>
      <c r="J1041" s="37"/>
      <c r="Q1041" s="38"/>
    </row>
    <row r="1042" spans="1:17" s="36" customFormat="1">
      <c r="A1042" s="461"/>
      <c r="G1042" s="37"/>
      <c r="I1042" s="39"/>
      <c r="J1042" s="37"/>
      <c r="Q1042" s="38"/>
    </row>
    <row r="1043" spans="1:17" s="36" customFormat="1">
      <c r="A1043" s="461"/>
      <c r="G1043" s="37"/>
      <c r="I1043" s="39"/>
      <c r="J1043" s="37"/>
      <c r="Q1043" s="38"/>
    </row>
    <row r="1044" spans="1:17" s="36" customFormat="1">
      <c r="A1044" s="461"/>
      <c r="G1044" s="37"/>
      <c r="I1044" s="39"/>
      <c r="J1044" s="37"/>
      <c r="Q1044" s="38"/>
    </row>
    <row r="1045" spans="1:17" s="36" customFormat="1">
      <c r="A1045" s="461"/>
      <c r="G1045" s="37"/>
      <c r="I1045" s="39"/>
      <c r="J1045" s="37"/>
      <c r="Q1045" s="38"/>
    </row>
    <row r="1046" spans="1:17" s="36" customFormat="1">
      <c r="A1046" s="461"/>
      <c r="G1046" s="37"/>
      <c r="I1046" s="39"/>
      <c r="J1046" s="37"/>
      <c r="Q1046" s="38"/>
    </row>
    <row r="1047" spans="1:17" s="36" customFormat="1">
      <c r="A1047" s="461"/>
      <c r="G1047" s="37"/>
      <c r="I1047" s="39"/>
      <c r="J1047" s="37"/>
      <c r="Q1047" s="38"/>
    </row>
    <row r="1048" spans="1:17" s="36" customFormat="1">
      <c r="A1048" s="461"/>
      <c r="G1048" s="37"/>
      <c r="I1048" s="39"/>
      <c r="J1048" s="37"/>
      <c r="Q1048" s="38"/>
    </row>
    <row r="1049" spans="1:17" s="36" customFormat="1">
      <c r="A1049" s="461"/>
      <c r="G1049" s="37"/>
      <c r="I1049" s="39"/>
      <c r="J1049" s="37"/>
      <c r="Q1049" s="38"/>
    </row>
    <row r="1050" spans="1:17" s="36" customFormat="1">
      <c r="A1050" s="461"/>
      <c r="G1050" s="37"/>
      <c r="I1050" s="39"/>
      <c r="J1050" s="37"/>
      <c r="Q1050" s="38"/>
    </row>
    <row r="1051" spans="1:17" s="36" customFormat="1">
      <c r="A1051" s="461"/>
      <c r="G1051" s="37"/>
      <c r="I1051" s="39"/>
      <c r="J1051" s="37"/>
      <c r="Q1051" s="38"/>
    </row>
    <row r="1052" spans="1:17" s="36" customFormat="1">
      <c r="A1052" s="461"/>
      <c r="G1052" s="37"/>
      <c r="I1052" s="39"/>
      <c r="J1052" s="37"/>
      <c r="Q1052" s="38"/>
    </row>
    <row r="1053" spans="1:17" s="36" customFormat="1">
      <c r="A1053" s="461"/>
      <c r="G1053" s="37"/>
      <c r="I1053" s="39"/>
      <c r="J1053" s="37"/>
      <c r="Q1053" s="38"/>
    </row>
    <row r="1054" spans="1:17" s="36" customFormat="1">
      <c r="A1054" s="461"/>
      <c r="G1054" s="37"/>
      <c r="I1054" s="39"/>
      <c r="J1054" s="37"/>
      <c r="Q1054" s="38"/>
    </row>
    <row r="1055" spans="1:17" s="36" customFormat="1">
      <c r="A1055" s="461"/>
      <c r="G1055" s="37"/>
      <c r="I1055" s="39"/>
      <c r="J1055" s="37"/>
      <c r="Q1055" s="38"/>
    </row>
    <row r="1056" spans="1:17" s="36" customFormat="1">
      <c r="A1056" s="461"/>
      <c r="G1056" s="37"/>
      <c r="I1056" s="39"/>
      <c r="J1056" s="37"/>
      <c r="Q1056" s="38"/>
    </row>
    <row r="1057" spans="1:17" s="36" customFormat="1">
      <c r="A1057" s="461"/>
      <c r="G1057" s="37"/>
      <c r="I1057" s="39"/>
      <c r="J1057" s="37"/>
      <c r="Q1057" s="38"/>
    </row>
    <row r="1058" spans="1:17" s="36" customFormat="1">
      <c r="A1058" s="461"/>
      <c r="G1058" s="37"/>
      <c r="I1058" s="39"/>
      <c r="J1058" s="37"/>
      <c r="Q1058" s="38"/>
    </row>
    <row r="1059" spans="1:17" s="36" customFormat="1">
      <c r="A1059" s="461"/>
      <c r="G1059" s="37"/>
      <c r="I1059" s="39"/>
      <c r="J1059" s="37"/>
      <c r="Q1059" s="38"/>
    </row>
    <row r="1060" spans="1:17" s="36" customFormat="1">
      <c r="A1060" s="461"/>
      <c r="G1060" s="37"/>
      <c r="I1060" s="39"/>
      <c r="J1060" s="37"/>
      <c r="Q1060" s="38"/>
    </row>
    <row r="1061" spans="1:17" s="36" customFormat="1">
      <c r="A1061" s="461"/>
      <c r="G1061" s="37"/>
      <c r="I1061" s="39"/>
      <c r="J1061" s="37"/>
      <c r="Q1061" s="38"/>
    </row>
    <row r="1062" spans="1:17" s="36" customFormat="1">
      <c r="A1062" s="461"/>
      <c r="G1062" s="37"/>
      <c r="I1062" s="39"/>
      <c r="J1062" s="37"/>
      <c r="Q1062" s="38"/>
    </row>
    <row r="1063" spans="1:17" s="36" customFormat="1">
      <c r="A1063" s="461"/>
      <c r="G1063" s="37"/>
      <c r="I1063" s="39"/>
      <c r="J1063" s="37"/>
      <c r="Q1063" s="38"/>
    </row>
    <row r="1064" spans="1:17" s="36" customFormat="1">
      <c r="A1064" s="461"/>
      <c r="G1064" s="37"/>
      <c r="I1064" s="39"/>
      <c r="J1064" s="37"/>
      <c r="Q1064" s="38"/>
    </row>
    <row r="1065" spans="1:17" s="36" customFormat="1">
      <c r="A1065" s="461"/>
      <c r="G1065" s="37"/>
      <c r="I1065" s="39"/>
      <c r="J1065" s="37"/>
      <c r="Q1065" s="38"/>
    </row>
    <row r="1066" spans="1:17" s="36" customFormat="1">
      <c r="A1066" s="461"/>
      <c r="G1066" s="37"/>
      <c r="I1066" s="39"/>
      <c r="J1066" s="37"/>
      <c r="Q1066" s="38"/>
    </row>
    <row r="1067" spans="1:17" s="36" customFormat="1">
      <c r="A1067" s="461"/>
      <c r="G1067" s="37"/>
      <c r="I1067" s="39"/>
      <c r="J1067" s="37"/>
      <c r="Q1067" s="38"/>
    </row>
    <row r="1068" spans="1:17" s="36" customFormat="1">
      <c r="A1068" s="461"/>
      <c r="G1068" s="37"/>
      <c r="I1068" s="39"/>
      <c r="J1068" s="37"/>
      <c r="Q1068" s="38"/>
    </row>
    <row r="1069" spans="1:17" s="36" customFormat="1">
      <c r="A1069" s="461"/>
      <c r="G1069" s="37"/>
      <c r="I1069" s="39"/>
      <c r="J1069" s="37"/>
      <c r="Q1069" s="38"/>
    </row>
    <row r="1070" spans="1:17" s="36" customFormat="1">
      <c r="A1070" s="461"/>
      <c r="G1070" s="37"/>
      <c r="I1070" s="39"/>
      <c r="J1070" s="37"/>
      <c r="Q1070" s="38"/>
    </row>
    <row r="1071" spans="1:17" s="36" customFormat="1">
      <c r="A1071" s="461"/>
      <c r="G1071" s="37"/>
      <c r="I1071" s="39"/>
      <c r="J1071" s="37"/>
      <c r="Q1071" s="38"/>
    </row>
    <row r="1072" spans="1:17" s="36" customFormat="1">
      <c r="A1072" s="461"/>
      <c r="G1072" s="37"/>
      <c r="I1072" s="39"/>
      <c r="J1072" s="37"/>
      <c r="Q1072" s="38"/>
    </row>
    <row r="1073" spans="1:17" s="36" customFormat="1">
      <c r="A1073" s="461"/>
      <c r="G1073" s="37"/>
      <c r="I1073" s="39"/>
      <c r="J1073" s="37"/>
      <c r="Q1073" s="38"/>
    </row>
    <row r="1074" spans="1:17" s="36" customFormat="1">
      <c r="A1074" s="461"/>
      <c r="G1074" s="37"/>
      <c r="I1074" s="39"/>
      <c r="J1074" s="37"/>
      <c r="Q1074" s="38"/>
    </row>
    <row r="1075" spans="1:17" s="36" customFormat="1">
      <c r="A1075" s="461"/>
      <c r="G1075" s="37"/>
      <c r="I1075" s="39"/>
      <c r="J1075" s="37"/>
      <c r="Q1075" s="38"/>
    </row>
    <row r="1076" spans="1:17" s="36" customFormat="1">
      <c r="A1076" s="461"/>
      <c r="G1076" s="37"/>
      <c r="I1076" s="39"/>
      <c r="J1076" s="37"/>
      <c r="Q1076" s="38"/>
    </row>
    <row r="1077" spans="1:17" s="36" customFormat="1">
      <c r="A1077" s="461"/>
      <c r="G1077" s="37"/>
      <c r="I1077" s="39"/>
      <c r="J1077" s="37"/>
      <c r="Q1077" s="38"/>
    </row>
    <row r="1078" spans="1:17" s="36" customFormat="1">
      <c r="A1078" s="461"/>
      <c r="G1078" s="37"/>
      <c r="I1078" s="39"/>
      <c r="J1078" s="37"/>
      <c r="Q1078" s="38"/>
    </row>
    <row r="1079" spans="1:17" s="36" customFormat="1">
      <c r="A1079" s="461"/>
      <c r="G1079" s="37"/>
      <c r="I1079" s="39"/>
      <c r="J1079" s="37"/>
      <c r="Q1079" s="38"/>
    </row>
    <row r="1080" spans="1:17" s="36" customFormat="1">
      <c r="A1080" s="461"/>
      <c r="G1080" s="37"/>
      <c r="I1080" s="39"/>
      <c r="J1080" s="37"/>
      <c r="Q1080" s="38"/>
    </row>
    <row r="1081" spans="1:17" s="36" customFormat="1">
      <c r="A1081" s="461"/>
      <c r="G1081" s="37"/>
      <c r="I1081" s="39"/>
      <c r="J1081" s="37"/>
      <c r="Q1081" s="38"/>
    </row>
    <row r="1082" spans="1:17" s="36" customFormat="1">
      <c r="A1082" s="461"/>
      <c r="G1082" s="37"/>
      <c r="I1082" s="39"/>
      <c r="J1082" s="37"/>
      <c r="Q1082" s="38"/>
    </row>
    <row r="1083" spans="1:17" s="36" customFormat="1">
      <c r="A1083" s="461"/>
      <c r="G1083" s="37"/>
      <c r="I1083" s="39"/>
      <c r="J1083" s="37"/>
      <c r="Q1083" s="38"/>
    </row>
    <row r="1084" spans="1:17" s="36" customFormat="1">
      <c r="A1084" s="461"/>
      <c r="G1084" s="37"/>
      <c r="I1084" s="39"/>
      <c r="J1084" s="37"/>
      <c r="Q1084" s="38"/>
    </row>
    <row r="1085" spans="1:17" s="36" customFormat="1">
      <c r="A1085" s="461"/>
      <c r="G1085" s="37"/>
      <c r="I1085" s="39"/>
      <c r="J1085" s="37"/>
      <c r="Q1085" s="38"/>
    </row>
    <row r="1086" spans="1:17" s="36" customFormat="1">
      <c r="A1086" s="461"/>
      <c r="G1086" s="37"/>
      <c r="I1086" s="39"/>
      <c r="J1086" s="37"/>
      <c r="Q1086" s="38"/>
    </row>
    <row r="1087" spans="1:17" s="36" customFormat="1">
      <c r="A1087" s="461"/>
      <c r="G1087" s="37"/>
      <c r="I1087" s="39"/>
      <c r="J1087" s="37"/>
      <c r="Q1087" s="38"/>
    </row>
    <row r="1088" spans="1:17" s="36" customFormat="1">
      <c r="A1088" s="461"/>
      <c r="G1088" s="37"/>
      <c r="I1088" s="39"/>
      <c r="J1088" s="37"/>
      <c r="Q1088" s="38"/>
    </row>
    <row r="1089" spans="1:17" s="36" customFormat="1">
      <c r="A1089" s="461"/>
      <c r="G1089" s="37"/>
      <c r="I1089" s="39"/>
      <c r="J1089" s="37"/>
      <c r="Q1089" s="38"/>
    </row>
    <row r="1090" spans="1:17" s="36" customFormat="1">
      <c r="A1090" s="461"/>
      <c r="G1090" s="37"/>
      <c r="I1090" s="39"/>
      <c r="J1090" s="37"/>
      <c r="Q1090" s="38"/>
    </row>
    <row r="1091" spans="1:17" s="36" customFormat="1">
      <c r="A1091" s="461"/>
      <c r="G1091" s="37"/>
      <c r="I1091" s="39"/>
      <c r="J1091" s="37"/>
      <c r="Q1091" s="38"/>
    </row>
    <row r="1092" spans="1:17" s="36" customFormat="1">
      <c r="A1092" s="461"/>
      <c r="G1092" s="37"/>
      <c r="I1092" s="39"/>
      <c r="J1092" s="37"/>
      <c r="Q1092" s="38"/>
    </row>
    <row r="1093" spans="1:17" s="36" customFormat="1">
      <c r="A1093" s="461"/>
      <c r="G1093" s="37"/>
      <c r="I1093" s="39"/>
      <c r="J1093" s="37"/>
      <c r="Q1093" s="38"/>
    </row>
    <row r="1094" spans="1:17" s="36" customFormat="1">
      <c r="A1094" s="461"/>
      <c r="G1094" s="37"/>
      <c r="I1094" s="39"/>
      <c r="J1094" s="37"/>
      <c r="Q1094" s="38"/>
    </row>
    <row r="1095" spans="1:17" s="36" customFormat="1">
      <c r="A1095" s="461"/>
      <c r="G1095" s="37"/>
      <c r="I1095" s="39"/>
      <c r="J1095" s="37"/>
      <c r="Q1095" s="38"/>
    </row>
    <row r="1096" spans="1:17" s="36" customFormat="1">
      <c r="A1096" s="461"/>
      <c r="G1096" s="37"/>
      <c r="I1096" s="39"/>
      <c r="J1096" s="37"/>
      <c r="Q1096" s="38"/>
    </row>
    <row r="1097" spans="1:17" s="36" customFormat="1">
      <c r="A1097" s="461"/>
      <c r="G1097" s="37"/>
      <c r="I1097" s="39"/>
      <c r="J1097" s="37"/>
      <c r="Q1097" s="38"/>
    </row>
    <row r="1098" spans="1:17" s="36" customFormat="1">
      <c r="A1098" s="461"/>
      <c r="G1098" s="37"/>
      <c r="I1098" s="39"/>
      <c r="J1098" s="37"/>
      <c r="Q1098" s="38"/>
    </row>
    <row r="1099" spans="1:17" s="36" customFormat="1">
      <c r="A1099" s="461"/>
      <c r="G1099" s="37"/>
      <c r="I1099" s="39"/>
      <c r="J1099" s="37"/>
      <c r="Q1099" s="38"/>
    </row>
    <row r="1100" spans="1:17" s="36" customFormat="1">
      <c r="A1100" s="461"/>
      <c r="G1100" s="37"/>
      <c r="I1100" s="39"/>
      <c r="J1100" s="37"/>
      <c r="Q1100" s="38"/>
    </row>
    <row r="1101" spans="1:17" s="36" customFormat="1">
      <c r="A1101" s="461"/>
      <c r="G1101" s="37"/>
      <c r="I1101" s="39"/>
      <c r="J1101" s="37"/>
      <c r="Q1101" s="38"/>
    </row>
    <row r="1102" spans="1:17" s="36" customFormat="1">
      <c r="A1102" s="461"/>
      <c r="G1102" s="37"/>
      <c r="I1102" s="39"/>
      <c r="J1102" s="37"/>
      <c r="Q1102" s="38"/>
    </row>
    <row r="1103" spans="1:17" s="36" customFormat="1">
      <c r="A1103" s="461"/>
      <c r="G1103" s="37"/>
      <c r="I1103" s="39"/>
      <c r="J1103" s="37"/>
      <c r="Q1103" s="38"/>
    </row>
    <row r="1104" spans="1:17" s="36" customFormat="1">
      <c r="A1104" s="461"/>
      <c r="G1104" s="37"/>
      <c r="I1104" s="39"/>
      <c r="J1104" s="37"/>
      <c r="Q1104" s="38"/>
    </row>
    <row r="1105" spans="1:17" s="36" customFormat="1">
      <c r="A1105" s="461"/>
      <c r="G1105" s="37"/>
      <c r="I1105" s="39"/>
      <c r="J1105" s="37"/>
      <c r="Q1105" s="38"/>
    </row>
    <row r="1106" spans="1:17" s="36" customFormat="1">
      <c r="A1106" s="461"/>
      <c r="G1106" s="37"/>
      <c r="I1106" s="39"/>
      <c r="J1106" s="37"/>
      <c r="Q1106" s="38"/>
    </row>
    <row r="1107" spans="1:17" s="36" customFormat="1">
      <c r="A1107" s="461"/>
      <c r="G1107" s="37"/>
      <c r="I1107" s="39"/>
      <c r="J1107" s="37"/>
      <c r="Q1107" s="38"/>
    </row>
    <row r="1108" spans="1:17" s="36" customFormat="1">
      <c r="A1108" s="461"/>
      <c r="G1108" s="37"/>
      <c r="I1108" s="39"/>
      <c r="J1108" s="37"/>
      <c r="Q1108" s="38"/>
    </row>
    <row r="1109" spans="1:17" s="36" customFormat="1">
      <c r="A1109" s="461"/>
      <c r="G1109" s="37"/>
      <c r="I1109" s="39"/>
      <c r="J1109" s="37"/>
      <c r="Q1109" s="38"/>
    </row>
    <row r="1110" spans="1:17" s="36" customFormat="1">
      <c r="A1110" s="461"/>
      <c r="G1110" s="37"/>
      <c r="I1110" s="39"/>
      <c r="J1110" s="37"/>
      <c r="Q1110" s="38"/>
    </row>
    <row r="1111" spans="1:17" s="36" customFormat="1">
      <c r="A1111" s="461"/>
      <c r="G1111" s="37"/>
      <c r="I1111" s="39"/>
      <c r="J1111" s="37"/>
      <c r="Q1111" s="38"/>
    </row>
    <row r="1112" spans="1:17" s="36" customFormat="1">
      <c r="A1112" s="461"/>
      <c r="G1112" s="37"/>
      <c r="I1112" s="39"/>
      <c r="J1112" s="37"/>
      <c r="Q1112" s="38"/>
    </row>
    <row r="1113" spans="1:17" s="36" customFormat="1">
      <c r="A1113" s="461"/>
      <c r="G1113" s="37"/>
      <c r="I1113" s="39"/>
      <c r="J1113" s="37"/>
      <c r="Q1113" s="38"/>
    </row>
    <row r="1114" spans="1:17" s="36" customFormat="1">
      <c r="A1114" s="461"/>
      <c r="G1114" s="37"/>
      <c r="I1114" s="39"/>
      <c r="J1114" s="37"/>
      <c r="Q1114" s="38"/>
    </row>
    <row r="1115" spans="1:17" s="36" customFormat="1">
      <c r="A1115" s="461"/>
      <c r="G1115" s="37"/>
      <c r="I1115" s="39"/>
      <c r="J1115" s="37"/>
      <c r="Q1115" s="38"/>
    </row>
    <row r="1116" spans="1:17" s="36" customFormat="1">
      <c r="A1116" s="461"/>
      <c r="G1116" s="37"/>
      <c r="I1116" s="39"/>
      <c r="J1116" s="37"/>
      <c r="Q1116" s="38"/>
    </row>
    <row r="1117" spans="1:17" s="36" customFormat="1">
      <c r="A1117" s="461"/>
      <c r="G1117" s="37"/>
      <c r="I1117" s="39"/>
      <c r="J1117" s="37"/>
      <c r="Q1117" s="38"/>
    </row>
    <row r="1118" spans="1:17" s="36" customFormat="1">
      <c r="A1118" s="461"/>
      <c r="G1118" s="37"/>
      <c r="I1118" s="39"/>
      <c r="J1118" s="37"/>
      <c r="Q1118" s="38"/>
    </row>
    <row r="1119" spans="1:17" s="36" customFormat="1">
      <c r="A1119" s="461"/>
      <c r="G1119" s="37"/>
      <c r="I1119" s="39"/>
      <c r="J1119" s="37"/>
      <c r="Q1119" s="38"/>
    </row>
    <row r="1120" spans="1:17" s="36" customFormat="1">
      <c r="A1120" s="461"/>
      <c r="G1120" s="37"/>
      <c r="I1120" s="39"/>
      <c r="J1120" s="37"/>
      <c r="Q1120" s="38"/>
    </row>
    <row r="1121" spans="1:17" s="36" customFormat="1">
      <c r="A1121" s="461"/>
      <c r="G1121" s="37"/>
      <c r="I1121" s="39"/>
      <c r="J1121" s="37"/>
      <c r="Q1121" s="38"/>
    </row>
    <row r="1122" spans="1:17" s="36" customFormat="1">
      <c r="A1122" s="461"/>
      <c r="G1122" s="37"/>
      <c r="I1122" s="39"/>
      <c r="J1122" s="37"/>
      <c r="Q1122" s="38"/>
    </row>
    <row r="1123" spans="1:17" s="36" customFormat="1">
      <c r="A1123" s="461"/>
      <c r="G1123" s="37"/>
      <c r="I1123" s="39"/>
      <c r="J1123" s="37"/>
      <c r="Q1123" s="38"/>
    </row>
    <row r="1124" spans="1:17" s="36" customFormat="1">
      <c r="A1124" s="461"/>
      <c r="G1124" s="37"/>
      <c r="I1124" s="39"/>
      <c r="J1124" s="37"/>
      <c r="Q1124" s="38"/>
    </row>
    <row r="1125" spans="1:17" s="36" customFormat="1">
      <c r="A1125" s="461"/>
      <c r="G1125" s="37"/>
      <c r="I1125" s="39"/>
      <c r="J1125" s="37"/>
      <c r="Q1125" s="38"/>
    </row>
    <row r="1126" spans="1:17" s="36" customFormat="1">
      <c r="A1126" s="461"/>
      <c r="G1126" s="37"/>
      <c r="I1126" s="39"/>
      <c r="J1126" s="37"/>
      <c r="Q1126" s="38"/>
    </row>
    <row r="1127" spans="1:17" s="36" customFormat="1">
      <c r="A1127" s="461"/>
      <c r="G1127" s="37"/>
      <c r="I1127" s="39"/>
      <c r="J1127" s="37"/>
      <c r="Q1127" s="38"/>
    </row>
    <row r="1128" spans="1:17" s="36" customFormat="1">
      <c r="A1128" s="461"/>
      <c r="G1128" s="37"/>
      <c r="I1128" s="39"/>
      <c r="J1128" s="37"/>
      <c r="Q1128" s="38"/>
    </row>
    <row r="1129" spans="1:17" s="36" customFormat="1">
      <c r="A1129" s="461"/>
      <c r="G1129" s="37"/>
      <c r="I1129" s="39"/>
      <c r="J1129" s="37"/>
      <c r="Q1129" s="38"/>
    </row>
    <row r="1130" spans="1:17" s="36" customFormat="1">
      <c r="A1130" s="461"/>
      <c r="G1130" s="37"/>
      <c r="I1130" s="39"/>
      <c r="J1130" s="37"/>
      <c r="Q1130" s="38"/>
    </row>
    <row r="1131" spans="1:17" s="36" customFormat="1">
      <c r="A1131" s="461"/>
      <c r="G1131" s="37"/>
      <c r="I1131" s="39"/>
      <c r="J1131" s="37"/>
      <c r="Q1131" s="38"/>
    </row>
    <row r="1132" spans="1:17" s="36" customFormat="1">
      <c r="A1132" s="461"/>
      <c r="G1132" s="37"/>
      <c r="I1132" s="39"/>
      <c r="J1132" s="37"/>
      <c r="Q1132" s="38"/>
    </row>
    <row r="1133" spans="1:17" s="36" customFormat="1">
      <c r="A1133" s="461"/>
      <c r="G1133" s="37"/>
      <c r="I1133" s="39"/>
      <c r="J1133" s="37"/>
      <c r="Q1133" s="38"/>
    </row>
    <row r="1134" spans="1:17" s="36" customFormat="1">
      <c r="A1134" s="461"/>
      <c r="G1134" s="37"/>
      <c r="I1134" s="39"/>
      <c r="J1134" s="37"/>
      <c r="Q1134" s="38"/>
    </row>
    <row r="1135" spans="1:17" s="36" customFormat="1">
      <c r="A1135" s="461"/>
      <c r="G1135" s="37"/>
      <c r="I1135" s="39"/>
      <c r="J1135" s="37"/>
      <c r="Q1135" s="38"/>
    </row>
    <row r="1136" spans="1:17" s="36" customFormat="1">
      <c r="A1136" s="461"/>
      <c r="G1136" s="37"/>
      <c r="I1136" s="39"/>
      <c r="J1136" s="37"/>
      <c r="Q1136" s="38"/>
    </row>
    <row r="1137" spans="1:17" s="36" customFormat="1">
      <c r="A1137" s="461"/>
      <c r="G1137" s="37"/>
      <c r="I1137" s="39"/>
      <c r="J1137" s="37"/>
      <c r="Q1137" s="38"/>
    </row>
    <row r="1138" spans="1:17" s="36" customFormat="1">
      <c r="A1138" s="461"/>
      <c r="G1138" s="37"/>
      <c r="I1138" s="39"/>
      <c r="J1138" s="37"/>
      <c r="Q1138" s="38"/>
    </row>
    <row r="1139" spans="1:17" s="36" customFormat="1">
      <c r="A1139" s="461"/>
      <c r="G1139" s="37"/>
      <c r="I1139" s="39"/>
      <c r="J1139" s="37"/>
      <c r="Q1139" s="38"/>
    </row>
    <row r="1140" spans="1:17" s="36" customFormat="1">
      <c r="A1140" s="461"/>
      <c r="G1140" s="37"/>
      <c r="I1140" s="39"/>
      <c r="J1140" s="37"/>
      <c r="Q1140" s="38"/>
    </row>
    <row r="1141" spans="1:17" s="36" customFormat="1">
      <c r="A1141" s="461"/>
      <c r="G1141" s="37"/>
      <c r="I1141" s="39"/>
      <c r="J1141" s="37"/>
      <c r="Q1141" s="38"/>
    </row>
    <row r="1142" spans="1:17" s="36" customFormat="1">
      <c r="A1142" s="461"/>
      <c r="G1142" s="37"/>
      <c r="I1142" s="39"/>
      <c r="J1142" s="37"/>
      <c r="Q1142" s="38"/>
    </row>
    <row r="1143" spans="1:17" s="36" customFormat="1">
      <c r="A1143" s="461"/>
      <c r="G1143" s="37"/>
      <c r="I1143" s="39"/>
      <c r="J1143" s="37"/>
      <c r="Q1143" s="38"/>
    </row>
    <row r="1144" spans="1:17" s="36" customFormat="1">
      <c r="A1144" s="461"/>
      <c r="G1144" s="37"/>
      <c r="I1144" s="39"/>
      <c r="J1144" s="37"/>
      <c r="Q1144" s="38"/>
    </row>
    <row r="1145" spans="1:17" s="36" customFormat="1">
      <c r="A1145" s="461"/>
      <c r="G1145" s="37"/>
      <c r="I1145" s="39"/>
      <c r="J1145" s="37"/>
      <c r="Q1145" s="38"/>
    </row>
    <row r="1146" spans="1:17" s="36" customFormat="1">
      <c r="A1146" s="461"/>
      <c r="G1146" s="37"/>
      <c r="I1146" s="39"/>
      <c r="J1146" s="37"/>
      <c r="Q1146" s="38"/>
    </row>
    <row r="1147" spans="1:17" s="36" customFormat="1">
      <c r="A1147" s="461"/>
      <c r="G1147" s="37"/>
      <c r="I1147" s="39"/>
      <c r="J1147" s="37"/>
      <c r="Q1147" s="38"/>
    </row>
    <row r="1148" spans="1:17" s="36" customFormat="1">
      <c r="A1148" s="461"/>
      <c r="G1148" s="37"/>
      <c r="I1148" s="39"/>
      <c r="J1148" s="37"/>
      <c r="Q1148" s="38"/>
    </row>
    <row r="1149" spans="1:17" s="36" customFormat="1">
      <c r="A1149" s="461"/>
      <c r="G1149" s="37"/>
      <c r="I1149" s="39"/>
      <c r="J1149" s="37"/>
      <c r="Q1149" s="38"/>
    </row>
    <row r="1150" spans="1:17" s="36" customFormat="1">
      <c r="A1150" s="461"/>
      <c r="G1150" s="37"/>
      <c r="I1150" s="39"/>
      <c r="J1150" s="37"/>
      <c r="Q1150" s="38"/>
    </row>
    <row r="1151" spans="1:17" s="36" customFormat="1">
      <c r="A1151" s="461"/>
      <c r="G1151" s="37"/>
      <c r="I1151" s="39"/>
      <c r="J1151" s="37"/>
      <c r="Q1151" s="38"/>
    </row>
    <row r="1152" spans="1:17" s="36" customFormat="1">
      <c r="A1152" s="461"/>
      <c r="G1152" s="37"/>
      <c r="I1152" s="39"/>
      <c r="J1152" s="37"/>
      <c r="Q1152" s="38"/>
    </row>
    <row r="1153" spans="1:17" s="36" customFormat="1">
      <c r="A1153" s="461"/>
      <c r="G1153" s="37"/>
      <c r="I1153" s="39"/>
      <c r="J1153" s="37"/>
      <c r="Q1153" s="38"/>
    </row>
    <row r="1154" spans="1:17" s="36" customFormat="1">
      <c r="A1154" s="461"/>
      <c r="G1154" s="37"/>
      <c r="I1154" s="39"/>
      <c r="J1154" s="37"/>
      <c r="Q1154" s="38"/>
    </row>
    <row r="1155" spans="1:17" s="36" customFormat="1">
      <c r="A1155" s="461"/>
      <c r="G1155" s="37"/>
      <c r="I1155" s="39"/>
      <c r="J1155" s="37"/>
      <c r="Q1155" s="38"/>
    </row>
    <row r="1156" spans="1:17" s="36" customFormat="1">
      <c r="A1156" s="461"/>
      <c r="G1156" s="37"/>
      <c r="I1156" s="39"/>
      <c r="J1156" s="37"/>
      <c r="Q1156" s="38"/>
    </row>
    <row r="1157" spans="1:17" s="36" customFormat="1">
      <c r="A1157" s="461"/>
      <c r="G1157" s="37"/>
      <c r="I1157" s="39"/>
      <c r="J1157" s="37"/>
      <c r="Q1157" s="38"/>
    </row>
    <row r="1158" spans="1:17" s="36" customFormat="1">
      <c r="A1158" s="461"/>
      <c r="G1158" s="37"/>
      <c r="I1158" s="39"/>
      <c r="J1158" s="37"/>
      <c r="Q1158" s="38"/>
    </row>
    <row r="1159" spans="1:17" s="36" customFormat="1">
      <c r="A1159" s="461"/>
      <c r="G1159" s="37"/>
      <c r="I1159" s="39"/>
      <c r="J1159" s="37"/>
      <c r="Q1159" s="38"/>
    </row>
    <row r="1160" spans="1:17" s="36" customFormat="1">
      <c r="A1160" s="461"/>
      <c r="G1160" s="37"/>
      <c r="I1160" s="39"/>
      <c r="J1160" s="37"/>
      <c r="Q1160" s="38"/>
    </row>
    <row r="1161" spans="1:17" s="36" customFormat="1">
      <c r="A1161" s="461"/>
      <c r="G1161" s="37"/>
      <c r="I1161" s="39"/>
      <c r="J1161" s="37"/>
      <c r="Q1161" s="38"/>
    </row>
    <row r="1162" spans="1:17" s="36" customFormat="1">
      <c r="A1162" s="461"/>
      <c r="G1162" s="37"/>
      <c r="I1162" s="39"/>
      <c r="J1162" s="37"/>
      <c r="Q1162" s="38"/>
    </row>
    <row r="1163" spans="1:17" s="36" customFormat="1">
      <c r="A1163" s="461"/>
      <c r="G1163" s="37"/>
      <c r="I1163" s="39"/>
      <c r="J1163" s="37"/>
      <c r="Q1163" s="38"/>
    </row>
    <row r="1164" spans="1:17" s="36" customFormat="1">
      <c r="A1164" s="461"/>
      <c r="G1164" s="37"/>
      <c r="I1164" s="39"/>
      <c r="J1164" s="37"/>
      <c r="Q1164" s="38"/>
    </row>
    <row r="1165" spans="1:17" s="36" customFormat="1">
      <c r="A1165" s="461"/>
      <c r="G1165" s="37"/>
      <c r="I1165" s="39"/>
      <c r="J1165" s="37"/>
      <c r="Q1165" s="38"/>
    </row>
    <row r="1166" spans="1:17" s="36" customFormat="1">
      <c r="A1166" s="461"/>
      <c r="G1166" s="37"/>
      <c r="I1166" s="39"/>
      <c r="J1166" s="37"/>
      <c r="Q1166" s="38"/>
    </row>
    <row r="1167" spans="1:17" s="36" customFormat="1">
      <c r="A1167" s="461"/>
      <c r="G1167" s="37"/>
      <c r="I1167" s="39"/>
      <c r="J1167" s="37"/>
      <c r="Q1167" s="38"/>
    </row>
    <row r="1168" spans="1:17" s="36" customFormat="1">
      <c r="A1168" s="461"/>
      <c r="G1168" s="37"/>
      <c r="I1168" s="39"/>
      <c r="J1168" s="37"/>
      <c r="Q1168" s="38"/>
    </row>
    <row r="1169" spans="1:17" s="36" customFormat="1">
      <c r="A1169" s="461"/>
      <c r="G1169" s="37"/>
      <c r="I1169" s="39"/>
      <c r="J1169" s="37"/>
      <c r="Q1169" s="38"/>
    </row>
    <row r="1170" spans="1:17" s="36" customFormat="1">
      <c r="A1170" s="461"/>
      <c r="G1170" s="37"/>
      <c r="I1170" s="39"/>
      <c r="J1170" s="37"/>
      <c r="Q1170" s="38"/>
    </row>
    <row r="1171" spans="1:17" s="36" customFormat="1">
      <c r="A1171" s="461"/>
      <c r="G1171" s="37"/>
      <c r="I1171" s="39"/>
      <c r="J1171" s="37"/>
      <c r="Q1171" s="38"/>
    </row>
    <row r="1172" spans="1:17" s="36" customFormat="1">
      <c r="A1172" s="461"/>
      <c r="G1172" s="37"/>
      <c r="I1172" s="39"/>
      <c r="J1172" s="37"/>
      <c r="Q1172" s="38"/>
    </row>
    <row r="1173" spans="1:17" s="36" customFormat="1">
      <c r="A1173" s="461"/>
      <c r="G1173" s="37"/>
      <c r="I1173" s="39"/>
      <c r="J1173" s="37"/>
      <c r="Q1173" s="38"/>
    </row>
    <row r="1174" spans="1:17" s="36" customFormat="1">
      <c r="A1174" s="461"/>
      <c r="G1174" s="37"/>
      <c r="I1174" s="39"/>
      <c r="J1174" s="37"/>
      <c r="Q1174" s="38"/>
    </row>
    <row r="1175" spans="1:17" s="36" customFormat="1">
      <c r="A1175" s="461"/>
      <c r="G1175" s="37"/>
      <c r="I1175" s="39"/>
      <c r="J1175" s="37"/>
      <c r="Q1175" s="38"/>
    </row>
    <row r="1176" spans="1:17" s="36" customFormat="1">
      <c r="A1176" s="461"/>
      <c r="G1176" s="37"/>
      <c r="I1176" s="39"/>
      <c r="J1176" s="37"/>
      <c r="Q1176" s="38"/>
    </row>
    <row r="1177" spans="1:17" s="36" customFormat="1">
      <c r="A1177" s="461"/>
      <c r="G1177" s="37"/>
      <c r="I1177" s="39"/>
      <c r="J1177" s="37"/>
      <c r="Q1177" s="38"/>
    </row>
    <row r="1178" spans="1:17" s="36" customFormat="1">
      <c r="A1178" s="461"/>
      <c r="G1178" s="37"/>
      <c r="I1178" s="39"/>
      <c r="J1178" s="37"/>
      <c r="Q1178" s="38"/>
    </row>
    <row r="1179" spans="1:17" s="36" customFormat="1">
      <c r="A1179" s="461"/>
      <c r="G1179" s="37"/>
      <c r="I1179" s="39"/>
      <c r="J1179" s="37"/>
      <c r="Q1179" s="38"/>
    </row>
    <row r="1180" spans="1:17" s="36" customFormat="1">
      <c r="A1180" s="461"/>
      <c r="G1180" s="37"/>
      <c r="I1180" s="39"/>
      <c r="J1180" s="37"/>
      <c r="Q1180" s="38"/>
    </row>
    <row r="1181" spans="1:17" s="36" customFormat="1">
      <c r="A1181" s="461"/>
      <c r="G1181" s="37"/>
      <c r="I1181" s="39"/>
      <c r="J1181" s="37"/>
      <c r="Q1181" s="38"/>
    </row>
    <row r="1182" spans="1:17" s="36" customFormat="1">
      <c r="A1182" s="461"/>
      <c r="G1182" s="37"/>
      <c r="I1182" s="39"/>
      <c r="J1182" s="37"/>
      <c r="Q1182" s="38"/>
    </row>
    <row r="1183" spans="1:17" s="36" customFormat="1">
      <c r="A1183" s="461"/>
      <c r="G1183" s="37"/>
      <c r="I1183" s="39"/>
      <c r="J1183" s="37"/>
      <c r="Q1183" s="38"/>
    </row>
    <row r="1184" spans="1:17" s="36" customFormat="1">
      <c r="A1184" s="461"/>
      <c r="G1184" s="37"/>
      <c r="I1184" s="39"/>
      <c r="J1184" s="37"/>
      <c r="Q1184" s="38"/>
    </row>
    <row r="1185" spans="1:17" s="36" customFormat="1">
      <c r="A1185" s="461"/>
      <c r="G1185" s="37"/>
      <c r="I1185" s="39"/>
      <c r="J1185" s="37"/>
      <c r="Q1185" s="38"/>
    </row>
    <row r="1186" spans="1:17" s="36" customFormat="1">
      <c r="A1186" s="461"/>
      <c r="G1186" s="37"/>
      <c r="I1186" s="39"/>
      <c r="J1186" s="37"/>
      <c r="Q1186" s="38"/>
    </row>
    <row r="1187" spans="1:17" s="36" customFormat="1">
      <c r="A1187" s="461"/>
      <c r="G1187" s="37"/>
      <c r="I1187" s="39"/>
      <c r="J1187" s="37"/>
      <c r="Q1187" s="38"/>
    </row>
    <row r="1188" spans="1:17" s="36" customFormat="1">
      <c r="A1188" s="461"/>
      <c r="G1188" s="37"/>
      <c r="I1188" s="39"/>
      <c r="J1188" s="37"/>
      <c r="Q1188" s="38"/>
    </row>
    <row r="1189" spans="1:17" s="36" customFormat="1">
      <c r="A1189" s="461"/>
      <c r="G1189" s="37"/>
      <c r="I1189" s="39"/>
      <c r="J1189" s="37"/>
      <c r="Q1189" s="38"/>
    </row>
    <row r="1190" spans="1:17" s="36" customFormat="1">
      <c r="A1190" s="461"/>
      <c r="G1190" s="37"/>
      <c r="I1190" s="39"/>
      <c r="J1190" s="37"/>
      <c r="Q1190" s="38"/>
    </row>
    <row r="1191" spans="1:17" s="36" customFormat="1">
      <c r="A1191" s="461"/>
      <c r="G1191" s="37"/>
      <c r="I1191" s="39"/>
      <c r="J1191" s="37"/>
      <c r="Q1191" s="38"/>
    </row>
    <row r="1192" spans="1:17" s="36" customFormat="1">
      <c r="A1192" s="461"/>
      <c r="G1192" s="37"/>
      <c r="I1192" s="39"/>
      <c r="J1192" s="37"/>
      <c r="Q1192" s="38"/>
    </row>
    <row r="1193" spans="1:17" s="36" customFormat="1">
      <c r="A1193" s="461"/>
      <c r="G1193" s="37"/>
      <c r="I1193" s="39"/>
      <c r="J1193" s="37"/>
      <c r="Q1193" s="38"/>
    </row>
    <row r="1194" spans="1:17" s="36" customFormat="1">
      <c r="A1194" s="461"/>
      <c r="G1194" s="37"/>
      <c r="I1194" s="39"/>
      <c r="J1194" s="37"/>
      <c r="Q1194" s="38"/>
    </row>
    <row r="1195" spans="1:17" s="36" customFormat="1">
      <c r="A1195" s="461"/>
      <c r="G1195" s="37"/>
      <c r="I1195" s="39"/>
      <c r="J1195" s="37"/>
      <c r="Q1195" s="38"/>
    </row>
    <row r="1196" spans="1:17" s="36" customFormat="1">
      <c r="A1196" s="461"/>
      <c r="G1196" s="37"/>
      <c r="I1196" s="39"/>
      <c r="J1196" s="37"/>
      <c r="Q1196" s="38"/>
    </row>
    <row r="1197" spans="1:17" s="36" customFormat="1">
      <c r="A1197" s="461"/>
      <c r="G1197" s="37"/>
      <c r="I1197" s="39"/>
      <c r="J1197" s="37"/>
      <c r="Q1197" s="38"/>
    </row>
    <row r="1198" spans="1:17" s="36" customFormat="1">
      <c r="A1198" s="461"/>
      <c r="G1198" s="37"/>
      <c r="I1198" s="39"/>
      <c r="J1198" s="37"/>
      <c r="Q1198" s="38"/>
    </row>
    <row r="1199" spans="1:17" s="36" customFormat="1">
      <c r="A1199" s="461"/>
      <c r="G1199" s="37"/>
      <c r="I1199" s="39"/>
      <c r="J1199" s="37"/>
      <c r="Q1199" s="38"/>
    </row>
    <row r="1200" spans="1:17" s="36" customFormat="1">
      <c r="A1200" s="461"/>
      <c r="G1200" s="37"/>
      <c r="I1200" s="39"/>
      <c r="J1200" s="37"/>
      <c r="Q1200" s="38"/>
    </row>
    <row r="1201" spans="1:17" s="36" customFormat="1">
      <c r="A1201" s="461"/>
      <c r="G1201" s="37"/>
      <c r="I1201" s="39"/>
      <c r="J1201" s="37"/>
      <c r="Q1201" s="38"/>
    </row>
    <row r="1202" spans="1:17" s="36" customFormat="1">
      <c r="A1202" s="461"/>
      <c r="G1202" s="37"/>
      <c r="I1202" s="39"/>
      <c r="J1202" s="37"/>
      <c r="Q1202" s="38"/>
    </row>
    <row r="1203" spans="1:17" s="36" customFormat="1">
      <c r="A1203" s="461"/>
      <c r="G1203" s="37"/>
      <c r="I1203" s="39"/>
      <c r="J1203" s="37"/>
      <c r="Q1203" s="38"/>
    </row>
    <row r="1204" spans="1:17" s="36" customFormat="1">
      <c r="A1204" s="461"/>
      <c r="G1204" s="37"/>
      <c r="I1204" s="39"/>
      <c r="J1204" s="37"/>
      <c r="Q1204" s="38"/>
    </row>
    <row r="1205" spans="1:17" s="36" customFormat="1">
      <c r="A1205" s="461"/>
      <c r="G1205" s="37"/>
      <c r="I1205" s="39"/>
      <c r="J1205" s="37"/>
      <c r="Q1205" s="38"/>
    </row>
    <row r="1206" spans="1:17" s="36" customFormat="1">
      <c r="A1206" s="461"/>
      <c r="G1206" s="37"/>
      <c r="I1206" s="39"/>
      <c r="J1206" s="37"/>
      <c r="Q1206" s="38"/>
    </row>
    <row r="1207" spans="1:17" s="36" customFormat="1">
      <c r="A1207" s="461"/>
      <c r="G1207" s="37"/>
      <c r="I1207" s="39"/>
      <c r="J1207" s="37"/>
      <c r="Q1207" s="38"/>
    </row>
    <row r="1208" spans="1:17" s="36" customFormat="1">
      <c r="A1208" s="461"/>
      <c r="G1208" s="37"/>
      <c r="I1208" s="39"/>
      <c r="J1208" s="37"/>
      <c r="Q1208" s="38"/>
    </row>
    <row r="1209" spans="1:17" s="36" customFormat="1">
      <c r="A1209" s="461"/>
      <c r="G1209" s="37"/>
      <c r="I1209" s="39"/>
      <c r="J1209" s="37"/>
      <c r="Q1209" s="38"/>
    </row>
    <row r="1210" spans="1:17" s="36" customFormat="1">
      <c r="A1210" s="461"/>
      <c r="G1210" s="37"/>
      <c r="I1210" s="39"/>
      <c r="J1210" s="37"/>
      <c r="Q1210" s="38"/>
    </row>
    <row r="1211" spans="1:17" s="36" customFormat="1">
      <c r="A1211" s="461"/>
      <c r="G1211" s="37"/>
      <c r="I1211" s="39"/>
      <c r="J1211" s="37"/>
      <c r="Q1211" s="38"/>
    </row>
    <row r="1212" spans="1:17" s="36" customFormat="1">
      <c r="A1212" s="461"/>
      <c r="G1212" s="37"/>
      <c r="I1212" s="39"/>
      <c r="J1212" s="37"/>
      <c r="Q1212" s="38"/>
    </row>
    <row r="1213" spans="1:17" s="36" customFormat="1">
      <c r="A1213" s="461"/>
      <c r="G1213" s="37"/>
      <c r="I1213" s="39"/>
      <c r="J1213" s="37"/>
      <c r="Q1213" s="38"/>
    </row>
    <row r="1214" spans="1:17" s="36" customFormat="1">
      <c r="A1214" s="461"/>
      <c r="G1214" s="37"/>
      <c r="I1214" s="39"/>
      <c r="J1214" s="37"/>
      <c r="Q1214" s="38"/>
    </row>
    <row r="1215" spans="1:17" s="36" customFormat="1">
      <c r="A1215" s="461"/>
      <c r="G1215" s="37"/>
      <c r="I1215" s="39"/>
      <c r="J1215" s="37"/>
      <c r="Q1215" s="38"/>
    </row>
    <row r="1216" spans="1:17" s="36" customFormat="1">
      <c r="A1216" s="461"/>
      <c r="G1216" s="37"/>
      <c r="I1216" s="39"/>
      <c r="J1216" s="37"/>
      <c r="Q1216" s="38"/>
    </row>
    <row r="1217" spans="1:17" s="36" customFormat="1">
      <c r="A1217" s="461"/>
      <c r="G1217" s="37"/>
      <c r="I1217" s="39"/>
      <c r="J1217" s="37"/>
      <c r="Q1217" s="38"/>
    </row>
    <row r="1218" spans="1:17" s="36" customFormat="1">
      <c r="A1218" s="461"/>
      <c r="G1218" s="37"/>
      <c r="I1218" s="39"/>
      <c r="J1218" s="37"/>
      <c r="Q1218" s="38"/>
    </row>
    <row r="1219" spans="1:17" s="36" customFormat="1">
      <c r="A1219" s="461"/>
      <c r="G1219" s="37"/>
      <c r="I1219" s="39"/>
      <c r="J1219" s="37"/>
      <c r="Q1219" s="38"/>
    </row>
    <row r="1220" spans="1:17" s="36" customFormat="1">
      <c r="A1220" s="461"/>
      <c r="G1220" s="37"/>
      <c r="I1220" s="39"/>
      <c r="J1220" s="37"/>
      <c r="Q1220" s="38"/>
    </row>
    <row r="1221" spans="1:17" s="36" customFormat="1">
      <c r="A1221" s="461"/>
      <c r="G1221" s="37"/>
      <c r="I1221" s="39"/>
      <c r="J1221" s="37"/>
      <c r="Q1221" s="38"/>
    </row>
    <row r="1222" spans="1:17" s="36" customFormat="1">
      <c r="A1222" s="461"/>
      <c r="G1222" s="37"/>
      <c r="I1222" s="39"/>
      <c r="J1222" s="37"/>
      <c r="Q1222" s="38"/>
    </row>
    <row r="1223" spans="1:17" s="36" customFormat="1">
      <c r="A1223" s="461"/>
      <c r="G1223" s="37"/>
      <c r="I1223" s="39"/>
      <c r="J1223" s="37"/>
      <c r="Q1223" s="38"/>
    </row>
    <row r="1224" spans="1:17" s="36" customFormat="1">
      <c r="A1224" s="461"/>
      <c r="G1224" s="37"/>
      <c r="I1224" s="39"/>
      <c r="J1224" s="37"/>
      <c r="Q1224" s="38"/>
    </row>
    <row r="1225" spans="1:17" s="36" customFormat="1">
      <c r="A1225" s="461"/>
      <c r="G1225" s="37"/>
      <c r="I1225" s="39"/>
      <c r="J1225" s="37"/>
      <c r="Q1225" s="38"/>
    </row>
    <row r="1226" spans="1:17" s="36" customFormat="1">
      <c r="A1226" s="461"/>
      <c r="G1226" s="37"/>
      <c r="I1226" s="39"/>
      <c r="J1226" s="37"/>
      <c r="Q1226" s="38"/>
    </row>
    <row r="1227" spans="1:17" s="36" customFormat="1">
      <c r="A1227" s="461"/>
      <c r="G1227" s="37"/>
      <c r="I1227" s="39"/>
      <c r="J1227" s="37"/>
      <c r="Q1227" s="38"/>
    </row>
    <row r="1228" spans="1:17" s="36" customFormat="1">
      <c r="A1228" s="461"/>
      <c r="G1228" s="37"/>
      <c r="I1228" s="39"/>
      <c r="J1228" s="37"/>
      <c r="Q1228" s="38"/>
    </row>
    <row r="1229" spans="1:17" s="36" customFormat="1">
      <c r="A1229" s="461"/>
      <c r="G1229" s="37"/>
      <c r="I1229" s="39"/>
      <c r="J1229" s="37"/>
      <c r="Q1229" s="38"/>
    </row>
    <row r="1230" spans="1:17" s="36" customFormat="1">
      <c r="A1230" s="461"/>
      <c r="G1230" s="37"/>
      <c r="I1230" s="39"/>
      <c r="J1230" s="37"/>
      <c r="Q1230" s="38"/>
    </row>
    <row r="1231" spans="1:17" s="36" customFormat="1">
      <c r="A1231" s="461"/>
      <c r="G1231" s="37"/>
      <c r="I1231" s="39"/>
      <c r="J1231" s="37"/>
      <c r="Q1231" s="38"/>
    </row>
    <row r="1232" spans="1:17" s="36" customFormat="1">
      <c r="A1232" s="461"/>
      <c r="G1232" s="37"/>
      <c r="I1232" s="39"/>
      <c r="J1232" s="37"/>
      <c r="Q1232" s="38"/>
    </row>
    <row r="1233" spans="1:17" s="36" customFormat="1">
      <c r="A1233" s="461"/>
      <c r="G1233" s="37"/>
      <c r="I1233" s="39"/>
      <c r="J1233" s="37"/>
      <c r="Q1233" s="38"/>
    </row>
    <row r="1234" spans="1:17" s="36" customFormat="1">
      <c r="A1234" s="461"/>
      <c r="G1234" s="37"/>
      <c r="I1234" s="39"/>
      <c r="J1234" s="37"/>
      <c r="Q1234" s="38"/>
    </row>
    <row r="1235" spans="1:17" s="36" customFormat="1">
      <c r="A1235" s="461"/>
      <c r="G1235" s="37"/>
      <c r="I1235" s="39"/>
      <c r="J1235" s="37"/>
      <c r="Q1235" s="38"/>
    </row>
    <row r="1236" spans="1:17" s="36" customFormat="1">
      <c r="A1236" s="461"/>
      <c r="G1236" s="37"/>
      <c r="I1236" s="39"/>
      <c r="J1236" s="37"/>
      <c r="Q1236" s="38"/>
    </row>
    <row r="1237" spans="1:17" s="36" customFormat="1">
      <c r="A1237" s="461"/>
      <c r="G1237" s="37"/>
      <c r="I1237" s="39"/>
      <c r="J1237" s="37"/>
      <c r="Q1237" s="38"/>
    </row>
    <row r="1238" spans="1:17" s="36" customFormat="1">
      <c r="A1238" s="461"/>
      <c r="G1238" s="37"/>
      <c r="I1238" s="39"/>
      <c r="J1238" s="37"/>
      <c r="Q1238" s="38"/>
    </row>
    <row r="1239" spans="1:17" s="36" customFormat="1">
      <c r="A1239" s="461"/>
      <c r="G1239" s="37"/>
      <c r="I1239" s="39"/>
      <c r="J1239" s="37"/>
      <c r="Q1239" s="38"/>
    </row>
    <row r="1240" spans="1:17" s="36" customFormat="1">
      <c r="A1240" s="461"/>
      <c r="G1240" s="37"/>
      <c r="I1240" s="39"/>
      <c r="J1240" s="37"/>
      <c r="Q1240" s="38"/>
    </row>
    <row r="1241" spans="1:17" s="36" customFormat="1">
      <c r="A1241" s="461"/>
      <c r="G1241" s="37"/>
      <c r="I1241" s="39"/>
      <c r="J1241" s="37"/>
      <c r="Q1241" s="38"/>
    </row>
    <row r="1242" spans="1:17" s="36" customFormat="1">
      <c r="A1242" s="461"/>
      <c r="G1242" s="37"/>
      <c r="I1242" s="39"/>
      <c r="J1242" s="37"/>
      <c r="Q1242" s="38"/>
    </row>
    <row r="1243" spans="1:17" s="36" customFormat="1">
      <c r="A1243" s="461"/>
      <c r="G1243" s="37"/>
      <c r="I1243" s="39"/>
      <c r="J1243" s="37"/>
      <c r="Q1243" s="38"/>
    </row>
    <row r="1244" spans="1:17" s="36" customFormat="1">
      <c r="A1244" s="461"/>
      <c r="G1244" s="37"/>
      <c r="I1244" s="39"/>
      <c r="J1244" s="37"/>
      <c r="Q1244" s="38"/>
    </row>
    <row r="1245" spans="1:17" s="36" customFormat="1">
      <c r="A1245" s="461"/>
      <c r="G1245" s="37"/>
      <c r="I1245" s="39"/>
      <c r="J1245" s="37"/>
      <c r="Q1245" s="38"/>
    </row>
    <row r="1246" spans="1:17" s="36" customFormat="1">
      <c r="A1246" s="461"/>
      <c r="G1246" s="37"/>
      <c r="I1246" s="39"/>
      <c r="J1246" s="37"/>
      <c r="Q1246" s="38"/>
    </row>
    <row r="1247" spans="1:17" s="36" customFormat="1">
      <c r="A1247" s="461"/>
      <c r="G1247" s="37"/>
      <c r="I1247" s="39"/>
      <c r="J1247" s="37"/>
      <c r="Q1247" s="38"/>
    </row>
    <row r="1248" spans="1:17" s="36" customFormat="1">
      <c r="A1248" s="461"/>
      <c r="G1248" s="37"/>
      <c r="I1248" s="39"/>
      <c r="J1248" s="37"/>
      <c r="Q1248" s="38"/>
    </row>
    <row r="1249" spans="1:17" s="36" customFormat="1">
      <c r="A1249" s="461"/>
      <c r="G1249" s="37"/>
      <c r="I1249" s="39"/>
      <c r="J1249" s="37"/>
      <c r="Q1249" s="38"/>
    </row>
    <row r="1250" spans="1:17" s="36" customFormat="1">
      <c r="A1250" s="461"/>
      <c r="G1250" s="37"/>
      <c r="I1250" s="39"/>
      <c r="J1250" s="37"/>
      <c r="Q1250" s="38"/>
    </row>
    <row r="1251" spans="1:17" s="36" customFormat="1">
      <c r="A1251" s="461"/>
      <c r="G1251" s="37"/>
      <c r="I1251" s="39"/>
      <c r="J1251" s="37"/>
      <c r="Q1251" s="38"/>
    </row>
    <row r="1252" spans="1:17" s="36" customFormat="1">
      <c r="A1252" s="461"/>
      <c r="G1252" s="37"/>
      <c r="I1252" s="39"/>
      <c r="J1252" s="37"/>
      <c r="Q1252" s="38"/>
    </row>
    <row r="1253" spans="1:17" s="36" customFormat="1">
      <c r="A1253" s="461"/>
      <c r="G1253" s="37"/>
      <c r="I1253" s="39"/>
      <c r="J1253" s="37"/>
      <c r="Q1253" s="38"/>
    </row>
    <row r="1254" spans="1:17" s="36" customFormat="1">
      <c r="A1254" s="461"/>
      <c r="G1254" s="37"/>
      <c r="I1254" s="39"/>
      <c r="J1254" s="37"/>
      <c r="Q1254" s="38"/>
    </row>
    <row r="1255" spans="1:17" s="36" customFormat="1">
      <c r="A1255" s="461"/>
      <c r="G1255" s="37"/>
      <c r="I1255" s="39"/>
      <c r="J1255" s="37"/>
      <c r="Q1255" s="38"/>
    </row>
    <row r="1256" spans="1:17" s="36" customFormat="1">
      <c r="A1256" s="461"/>
      <c r="G1256" s="37"/>
      <c r="I1256" s="39"/>
      <c r="J1256" s="37"/>
      <c r="Q1256" s="38"/>
    </row>
    <row r="1257" spans="1:17" s="36" customFormat="1">
      <c r="A1257" s="461"/>
      <c r="G1257" s="37"/>
      <c r="I1257" s="39"/>
      <c r="J1257" s="37"/>
      <c r="Q1257" s="38"/>
    </row>
    <row r="1258" spans="1:17" s="36" customFormat="1">
      <c r="A1258" s="461"/>
      <c r="G1258" s="37"/>
      <c r="I1258" s="39"/>
      <c r="J1258" s="37"/>
      <c r="Q1258" s="38"/>
    </row>
    <row r="1259" spans="1:17" s="36" customFormat="1">
      <c r="A1259" s="461"/>
      <c r="G1259" s="37"/>
      <c r="I1259" s="39"/>
      <c r="J1259" s="37"/>
      <c r="Q1259" s="38"/>
    </row>
    <row r="1260" spans="1:17" s="36" customFormat="1">
      <c r="A1260" s="461"/>
      <c r="G1260" s="37"/>
      <c r="I1260" s="39"/>
      <c r="J1260" s="37"/>
      <c r="Q1260" s="38"/>
    </row>
    <row r="1261" spans="1:17" s="36" customFormat="1">
      <c r="A1261" s="461"/>
      <c r="G1261" s="37"/>
      <c r="I1261" s="39"/>
      <c r="J1261" s="37"/>
      <c r="Q1261" s="38"/>
    </row>
    <row r="1262" spans="1:17" s="36" customFormat="1">
      <c r="A1262" s="461"/>
      <c r="G1262" s="37"/>
      <c r="I1262" s="39"/>
      <c r="J1262" s="37"/>
      <c r="Q1262" s="38"/>
    </row>
    <row r="1263" spans="1:17" s="36" customFormat="1">
      <c r="A1263" s="461"/>
      <c r="G1263" s="37"/>
      <c r="I1263" s="39"/>
      <c r="J1263" s="37"/>
      <c r="Q1263" s="38"/>
    </row>
    <row r="1264" spans="1:17" s="36" customFormat="1">
      <c r="A1264" s="461"/>
      <c r="G1264" s="37"/>
      <c r="I1264" s="39"/>
      <c r="J1264" s="37"/>
      <c r="Q1264" s="38"/>
    </row>
    <row r="1265" spans="1:17" s="36" customFormat="1">
      <c r="A1265" s="461"/>
      <c r="G1265" s="37"/>
      <c r="I1265" s="39"/>
      <c r="J1265" s="37"/>
      <c r="Q1265" s="38"/>
    </row>
    <row r="1266" spans="1:17" s="36" customFormat="1">
      <c r="A1266" s="461"/>
      <c r="G1266" s="37"/>
      <c r="I1266" s="39"/>
      <c r="J1266" s="37"/>
      <c r="Q1266" s="38"/>
    </row>
    <row r="1267" spans="1:17" s="36" customFormat="1">
      <c r="A1267" s="461"/>
      <c r="G1267" s="37"/>
      <c r="I1267" s="39"/>
      <c r="J1267" s="37"/>
      <c r="Q1267" s="38"/>
    </row>
    <row r="1268" spans="1:17" s="36" customFormat="1">
      <c r="A1268" s="461"/>
      <c r="G1268" s="37"/>
      <c r="I1268" s="39"/>
      <c r="J1268" s="37"/>
      <c r="Q1268" s="38"/>
    </row>
    <row r="1269" spans="1:17" s="36" customFormat="1">
      <c r="A1269" s="461"/>
      <c r="G1269" s="37"/>
      <c r="I1269" s="39"/>
      <c r="J1269" s="37"/>
      <c r="Q1269" s="38"/>
    </row>
    <row r="1270" spans="1:17" s="36" customFormat="1">
      <c r="A1270" s="461"/>
      <c r="G1270" s="37"/>
      <c r="I1270" s="39"/>
      <c r="J1270" s="37"/>
      <c r="Q1270" s="38"/>
    </row>
    <row r="1271" spans="1:17" s="36" customFormat="1">
      <c r="A1271" s="461"/>
      <c r="G1271" s="37"/>
      <c r="I1271" s="39"/>
      <c r="J1271" s="37"/>
      <c r="Q1271" s="38"/>
    </row>
    <row r="1272" spans="1:17" s="36" customFormat="1">
      <c r="A1272" s="461"/>
      <c r="G1272" s="37"/>
      <c r="I1272" s="39"/>
      <c r="J1272" s="37"/>
      <c r="Q1272" s="38"/>
    </row>
    <row r="1273" spans="1:17" s="36" customFormat="1">
      <c r="A1273" s="461"/>
      <c r="G1273" s="37"/>
      <c r="I1273" s="39"/>
      <c r="J1273" s="37"/>
      <c r="Q1273" s="38"/>
    </row>
    <row r="1274" spans="1:17" s="36" customFormat="1">
      <c r="A1274" s="461"/>
      <c r="G1274" s="37"/>
      <c r="I1274" s="39"/>
      <c r="J1274" s="37"/>
      <c r="Q1274" s="38"/>
    </row>
    <row r="1275" spans="1:17" s="36" customFormat="1">
      <c r="A1275" s="461"/>
      <c r="G1275" s="37"/>
      <c r="I1275" s="39"/>
      <c r="J1275" s="37"/>
      <c r="Q1275" s="38"/>
    </row>
    <row r="1276" spans="1:17" s="36" customFormat="1">
      <c r="A1276" s="461"/>
      <c r="G1276" s="37"/>
      <c r="I1276" s="39"/>
      <c r="J1276" s="37"/>
      <c r="Q1276" s="38"/>
    </row>
    <row r="1277" spans="1:17" s="36" customFormat="1">
      <c r="A1277" s="461"/>
      <c r="G1277" s="37"/>
      <c r="I1277" s="39"/>
      <c r="J1277" s="37"/>
      <c r="Q1277" s="38"/>
    </row>
    <row r="1278" spans="1:17" s="36" customFormat="1">
      <c r="A1278" s="461"/>
      <c r="G1278" s="37"/>
      <c r="I1278" s="39"/>
      <c r="J1278" s="37"/>
      <c r="Q1278" s="38"/>
    </row>
    <row r="1279" spans="1:17" s="36" customFormat="1">
      <c r="A1279" s="461"/>
      <c r="G1279" s="37"/>
      <c r="I1279" s="39"/>
      <c r="J1279" s="37"/>
      <c r="Q1279" s="38"/>
    </row>
    <row r="1280" spans="1:17" s="36" customFormat="1">
      <c r="A1280" s="461"/>
      <c r="G1280" s="37"/>
      <c r="I1280" s="39"/>
      <c r="J1280" s="37"/>
      <c r="Q1280" s="38"/>
    </row>
  </sheetData>
  <conditionalFormatting sqref="D1 F1">
    <cfRule type="duplicateValues" dxfId="15" priority="6"/>
    <cfRule type="duplicateValues" dxfId="14" priority="7"/>
  </conditionalFormatting>
  <conditionalFormatting sqref="D1">
    <cfRule type="duplicateValues" dxfId="13" priority="4"/>
    <cfRule type="duplicateValues" dxfId="12" priority="5"/>
  </conditionalFormatting>
  <conditionalFormatting sqref="F1 D1">
    <cfRule type="duplicateValues" dxfId="11" priority="2"/>
    <cfRule type="duplicateValues" dxfId="10" priority="3"/>
  </conditionalFormatting>
  <dataValidations count="1">
    <dataValidation type="list" allowBlank="1" showInputMessage="1" showErrorMessage="1" sqref="B2:B15" xr:uid="{00000000-0002-0000-0400-000000000000}">
      <formula1>"Short Term - Crop Loans, Term Loans - MT &amp; LT,Others"</formula1>
    </dataValidation>
  </dataValidations>
  <pageMargins left="0.7" right="0.7" top="0.75" bottom="0.75" header="0.3" footer="0.3"/>
  <pageSetup paperSize="5" orientation="landscape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 tint="0.59999389629810485"/>
  </sheetPr>
  <dimension ref="A1:IG1442"/>
  <sheetViews>
    <sheetView zoomScale="118" zoomScaleNormal="118" workbookViewId="0">
      <selection activeCell="A3" sqref="A3"/>
    </sheetView>
  </sheetViews>
  <sheetFormatPr defaultColWidth="11.375" defaultRowHeight="14.25"/>
  <cols>
    <col min="1" max="1" width="10.5" style="895" customWidth="1"/>
    <col min="2" max="2" width="21.25" style="22" bestFit="1" customWidth="1"/>
    <col min="3" max="3" width="24.625" style="22" customWidth="1"/>
    <col min="4" max="4" width="7.25" style="22" customWidth="1"/>
    <col min="5" max="5" width="17.75" style="22" bestFit="1" customWidth="1"/>
    <col min="6" max="6" width="8.5" style="22" customWidth="1"/>
    <col min="7" max="7" width="9.375" style="34" customWidth="1"/>
    <col min="8" max="8" width="13.125" style="22" customWidth="1"/>
    <col min="9" max="9" width="16.125" style="19" customWidth="1"/>
    <col min="10" max="10" width="8.125" style="34" customWidth="1"/>
    <col min="11" max="16" width="11.375" style="22"/>
    <col min="17" max="17" width="11.375" style="35"/>
    <col min="18" max="21" width="11.375" style="22"/>
    <col min="22" max="23" width="12" style="22" bestFit="1" customWidth="1"/>
    <col min="24" max="24" width="16.125" style="22" customWidth="1"/>
    <col min="25" max="25" width="9" style="22" customWidth="1"/>
    <col min="26" max="27" width="12" style="22" bestFit="1" customWidth="1"/>
    <col min="28" max="16384" width="11.375" style="22"/>
  </cols>
  <sheetData>
    <row r="1" spans="1:241" s="142" customFormat="1" ht="60.75" thickBot="1">
      <c r="A1" s="870" t="s">
        <v>2</v>
      </c>
      <c r="B1" s="133" t="s">
        <v>42</v>
      </c>
      <c r="C1" s="133" t="s">
        <v>43</v>
      </c>
      <c r="D1" s="133" t="s">
        <v>44</v>
      </c>
      <c r="E1" s="133" t="s">
        <v>45</v>
      </c>
      <c r="F1" s="134" t="s">
        <v>8</v>
      </c>
      <c r="G1" s="133" t="s">
        <v>46</v>
      </c>
      <c r="H1" s="135" t="s">
        <v>47</v>
      </c>
      <c r="I1" s="136" t="s">
        <v>48</v>
      </c>
      <c r="J1" s="136" t="s">
        <v>49</v>
      </c>
      <c r="K1" s="135" t="s">
        <v>50</v>
      </c>
      <c r="L1" s="136" t="s">
        <v>51</v>
      </c>
      <c r="M1" s="136" t="s">
        <v>52</v>
      </c>
      <c r="N1" s="136" t="s">
        <v>53</v>
      </c>
      <c r="O1" s="137" t="s">
        <v>54</v>
      </c>
      <c r="P1" s="138" t="s">
        <v>55</v>
      </c>
      <c r="Q1" s="139" t="s">
        <v>56</v>
      </c>
      <c r="R1" s="140" t="s">
        <v>57</v>
      </c>
      <c r="S1" s="138" t="s">
        <v>58</v>
      </c>
      <c r="T1" s="138" t="s">
        <v>59</v>
      </c>
      <c r="U1" s="138" t="s">
        <v>60</v>
      </c>
      <c r="V1" s="138" t="s">
        <v>61</v>
      </c>
      <c r="W1" s="138" t="s">
        <v>62</v>
      </c>
      <c r="X1" s="141" t="s">
        <v>63</v>
      </c>
      <c r="Y1" s="143" t="s">
        <v>64</v>
      </c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FD1" s="144"/>
      <c r="FE1" s="145"/>
    </row>
    <row r="2" spans="1:241" ht="15.75" thickTop="1" thickBot="1">
      <c r="A2" s="871">
        <v>744</v>
      </c>
      <c r="B2" s="231" t="s">
        <v>5801</v>
      </c>
      <c r="C2" s="910" t="s">
        <v>5813</v>
      </c>
      <c r="D2" s="233">
        <v>17</v>
      </c>
      <c r="E2" s="910" t="s">
        <v>5814</v>
      </c>
      <c r="F2" s="314">
        <v>1</v>
      </c>
      <c r="G2" s="234" t="s">
        <v>150</v>
      </c>
      <c r="H2" s="235">
        <v>43756</v>
      </c>
      <c r="I2" s="236">
        <v>740000</v>
      </c>
      <c r="J2" s="234"/>
      <c r="K2" s="235">
        <v>45582</v>
      </c>
      <c r="L2" s="232"/>
      <c r="M2" s="232"/>
      <c r="N2" s="232"/>
      <c r="O2" s="232"/>
      <c r="P2" s="232"/>
      <c r="Q2" s="237">
        <v>45216</v>
      </c>
      <c r="R2" s="232">
        <v>74000</v>
      </c>
      <c r="S2" s="232"/>
      <c r="T2" s="232"/>
      <c r="U2" s="232"/>
      <c r="V2" s="232"/>
      <c r="W2" s="232"/>
      <c r="X2" s="236">
        <v>148000</v>
      </c>
      <c r="Y2" s="238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6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6"/>
      <c r="BS2" s="36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6"/>
      <c r="CJ2" s="36"/>
      <c r="CK2" s="36"/>
      <c r="CL2" s="36"/>
      <c r="CM2" s="36"/>
      <c r="CN2" s="36"/>
      <c r="CO2" s="36"/>
      <c r="CP2" s="36"/>
      <c r="CQ2" s="36"/>
      <c r="CR2" s="36"/>
      <c r="CS2" s="36"/>
      <c r="CT2" s="36"/>
      <c r="CU2" s="36"/>
      <c r="CV2" s="36"/>
      <c r="CW2" s="36"/>
      <c r="CX2" s="36"/>
      <c r="CY2" s="36"/>
      <c r="CZ2" s="36"/>
      <c r="DA2" s="36"/>
      <c r="DB2" s="36"/>
      <c r="DC2" s="36"/>
      <c r="DD2" s="36"/>
      <c r="DE2" s="36"/>
      <c r="DF2" s="36"/>
      <c r="DG2" s="36"/>
      <c r="DH2" s="36"/>
      <c r="DI2" s="36"/>
      <c r="DJ2" s="36"/>
      <c r="DK2" s="36"/>
      <c r="DL2" s="36"/>
      <c r="DM2" s="36"/>
      <c r="DN2" s="36"/>
      <c r="DO2" s="36"/>
      <c r="DP2" s="36"/>
      <c r="DQ2" s="36"/>
      <c r="DR2" s="36"/>
      <c r="DS2" s="36"/>
      <c r="DT2" s="36"/>
      <c r="DU2" s="36"/>
      <c r="DV2" s="36"/>
      <c r="DW2" s="36"/>
      <c r="DX2" s="36"/>
      <c r="DY2" s="36"/>
      <c r="DZ2" s="36"/>
      <c r="EA2" s="36"/>
      <c r="EB2" s="36"/>
      <c r="EC2" s="36"/>
      <c r="ED2" s="36"/>
      <c r="EE2" s="36"/>
      <c r="EF2" s="36"/>
      <c r="EG2" s="36"/>
      <c r="EH2" s="36"/>
      <c r="EI2" s="36"/>
      <c r="EJ2" s="36"/>
      <c r="EK2" s="36"/>
      <c r="EL2" s="36"/>
      <c r="EM2" s="36"/>
      <c r="EN2" s="36"/>
      <c r="EO2" s="36"/>
      <c r="EP2" s="36"/>
      <c r="EQ2" s="36"/>
      <c r="ER2" s="36"/>
      <c r="ES2" s="36"/>
      <c r="ET2" s="36"/>
      <c r="EU2" s="36"/>
      <c r="EV2" s="36"/>
      <c r="EW2" s="36"/>
      <c r="EX2" s="36"/>
      <c r="EY2" s="36"/>
      <c r="EZ2" s="36"/>
      <c r="FA2" s="36"/>
      <c r="FB2" s="36"/>
      <c r="FC2" s="36"/>
      <c r="FD2" s="36"/>
      <c r="FE2" s="36"/>
      <c r="FF2" s="36"/>
      <c r="FG2" s="36"/>
      <c r="FH2" s="36"/>
      <c r="FI2" s="36"/>
      <c r="FJ2" s="36"/>
      <c r="FK2" s="36"/>
      <c r="FL2" s="36"/>
      <c r="FM2" s="36"/>
      <c r="FN2" s="36"/>
      <c r="FO2" s="36"/>
      <c r="FP2" s="36"/>
      <c r="FQ2" s="36"/>
      <c r="FR2" s="36"/>
      <c r="FS2" s="36"/>
      <c r="FT2" s="36"/>
      <c r="FU2" s="36"/>
      <c r="FV2" s="36"/>
      <c r="FW2" s="36"/>
      <c r="FX2" s="36"/>
      <c r="FY2" s="36"/>
      <c r="FZ2" s="36"/>
      <c r="GA2" s="36"/>
      <c r="GB2" s="36"/>
      <c r="GC2" s="36"/>
      <c r="GD2" s="36"/>
      <c r="GE2" s="36"/>
      <c r="GF2" s="36"/>
      <c r="GG2" s="36"/>
      <c r="GH2" s="36"/>
      <c r="GI2" s="36"/>
      <c r="GJ2" s="36"/>
      <c r="GK2" s="36"/>
      <c r="GL2" s="36"/>
      <c r="GM2" s="36"/>
      <c r="GN2" s="36"/>
      <c r="GO2" s="36"/>
      <c r="GP2" s="36"/>
      <c r="GQ2" s="36"/>
      <c r="GR2" s="36"/>
      <c r="GS2" s="36"/>
      <c r="GT2" s="36"/>
      <c r="GU2" s="36"/>
      <c r="GV2" s="36"/>
      <c r="GW2" s="36"/>
      <c r="GX2" s="36"/>
      <c r="GY2" s="36"/>
      <c r="GZ2" s="36"/>
      <c r="HA2" s="36"/>
      <c r="HB2" s="36"/>
      <c r="HC2" s="36"/>
      <c r="HD2" s="36"/>
      <c r="HE2" s="36"/>
      <c r="HF2" s="36"/>
      <c r="HG2" s="36"/>
      <c r="HH2" s="36"/>
      <c r="HI2" s="36"/>
      <c r="HJ2" s="36"/>
      <c r="HK2" s="36"/>
      <c r="HL2" s="36"/>
      <c r="HM2" s="36"/>
      <c r="HN2" s="36"/>
      <c r="HO2" s="36"/>
      <c r="HP2" s="36"/>
      <c r="HQ2" s="36"/>
      <c r="HR2" s="36"/>
      <c r="HS2" s="36"/>
      <c r="HT2" s="36"/>
      <c r="HU2" s="36"/>
      <c r="HV2" s="36"/>
      <c r="HW2" s="36"/>
      <c r="HX2" s="36"/>
      <c r="HY2" s="36"/>
      <c r="HZ2" s="36"/>
      <c r="IA2" s="36"/>
      <c r="IB2" s="36"/>
      <c r="IC2" s="36"/>
      <c r="ID2" s="36"/>
      <c r="IE2" s="36"/>
      <c r="IF2" s="36"/>
      <c r="IG2" s="36"/>
    </row>
    <row r="3" spans="1:241" s="36" customFormat="1" ht="15.75" thickTop="1" thickBot="1">
      <c r="A3" s="872">
        <v>1480</v>
      </c>
      <c r="B3" s="231" t="s">
        <v>5801</v>
      </c>
      <c r="C3" s="910" t="s">
        <v>5813</v>
      </c>
      <c r="D3" s="241">
        <v>18</v>
      </c>
      <c r="E3" s="910" t="s">
        <v>5814</v>
      </c>
      <c r="F3" s="318">
        <v>1</v>
      </c>
      <c r="G3" s="242" t="s">
        <v>150</v>
      </c>
      <c r="H3" s="243">
        <v>44002</v>
      </c>
      <c r="I3" s="244">
        <v>600000</v>
      </c>
      <c r="J3" s="242"/>
      <c r="K3" s="243">
        <v>45827</v>
      </c>
      <c r="L3" s="240"/>
      <c r="M3" s="240"/>
      <c r="N3" s="240"/>
      <c r="O3" s="240"/>
      <c r="P3" s="240"/>
      <c r="Q3" s="245">
        <v>45279</v>
      </c>
      <c r="R3" s="240">
        <v>60000</v>
      </c>
      <c r="S3" s="240"/>
      <c r="T3" s="240"/>
      <c r="U3" s="240"/>
      <c r="V3" s="240"/>
      <c r="W3" s="240"/>
      <c r="X3" s="244">
        <v>180000</v>
      </c>
      <c r="Y3" s="246"/>
    </row>
    <row r="4" spans="1:241" s="36" customFormat="1" ht="15.75" thickTop="1" thickBot="1">
      <c r="A4" s="872">
        <v>2061</v>
      </c>
      <c r="B4" s="231" t="s">
        <v>5801</v>
      </c>
      <c r="C4" s="910" t="s">
        <v>5813</v>
      </c>
      <c r="D4" s="241">
        <v>19</v>
      </c>
      <c r="E4" s="910" t="s">
        <v>5814</v>
      </c>
      <c r="F4" s="318">
        <v>1</v>
      </c>
      <c r="G4" s="242" t="s">
        <v>150</v>
      </c>
      <c r="H4" s="243">
        <v>44687</v>
      </c>
      <c r="I4" s="244">
        <v>510000</v>
      </c>
      <c r="J4" s="242"/>
      <c r="K4" s="243">
        <v>46512</v>
      </c>
      <c r="L4" s="240"/>
      <c r="M4" s="240"/>
      <c r="N4" s="240"/>
      <c r="O4" s="240"/>
      <c r="P4" s="240"/>
      <c r="Q4" s="245">
        <v>45234</v>
      </c>
      <c r="R4" s="240">
        <v>51000</v>
      </c>
      <c r="S4" s="240"/>
      <c r="T4" s="240"/>
      <c r="U4" s="240"/>
      <c r="V4" s="240"/>
      <c r="W4" s="240"/>
      <c r="X4" s="244">
        <v>357000</v>
      </c>
      <c r="Y4" s="246"/>
    </row>
    <row r="5" spans="1:241" s="36" customFormat="1" ht="15.75" thickTop="1" thickBot="1">
      <c r="A5" s="873">
        <v>2420</v>
      </c>
      <c r="B5" s="231" t="s">
        <v>5801</v>
      </c>
      <c r="C5" s="910" t="s">
        <v>5813</v>
      </c>
      <c r="D5" s="249">
        <v>20</v>
      </c>
      <c r="E5" s="910" t="s">
        <v>5814</v>
      </c>
      <c r="F5" s="322">
        <v>1</v>
      </c>
      <c r="G5" s="250" t="s">
        <v>150</v>
      </c>
      <c r="H5" s="251">
        <v>44921</v>
      </c>
      <c r="I5" s="252">
        <v>600000</v>
      </c>
      <c r="J5" s="250"/>
      <c r="K5" s="251">
        <v>46746</v>
      </c>
      <c r="L5" s="248"/>
      <c r="M5" s="248"/>
      <c r="N5" s="248"/>
      <c r="O5" s="248"/>
      <c r="P5" s="248"/>
      <c r="Q5" s="253">
        <v>45282</v>
      </c>
      <c r="R5" s="248">
        <v>60000</v>
      </c>
      <c r="S5" s="248"/>
      <c r="T5" s="248"/>
      <c r="U5" s="248"/>
      <c r="V5" s="248"/>
      <c r="W5" s="248"/>
      <c r="X5" s="252">
        <v>480000</v>
      </c>
      <c r="Y5" s="254"/>
    </row>
    <row r="6" spans="1:241" s="36" customFormat="1" ht="15.75" thickTop="1" thickBot="1">
      <c r="A6" s="881"/>
      <c r="B6" s="255"/>
      <c r="C6" s="255"/>
      <c r="D6" s="255"/>
      <c r="E6" s="255"/>
      <c r="F6" s="255"/>
      <c r="G6" s="256"/>
      <c r="H6" s="255"/>
      <c r="I6" s="257"/>
      <c r="J6" s="256"/>
      <c r="K6" s="255"/>
      <c r="L6" s="255"/>
      <c r="M6" s="255"/>
      <c r="N6" s="255"/>
      <c r="O6" s="255"/>
      <c r="P6" s="255"/>
      <c r="Q6" s="258"/>
      <c r="R6" s="255"/>
      <c r="S6" s="255"/>
      <c r="T6" s="255"/>
      <c r="U6" s="255"/>
      <c r="V6" s="255"/>
      <c r="W6" s="255"/>
      <c r="X6" s="257">
        <f>SUM(X2:X5)</f>
        <v>1165000</v>
      </c>
      <c r="Y6" s="259"/>
    </row>
    <row r="7" spans="1:241" s="36" customFormat="1" ht="15.75" thickTop="1" thickBot="1">
      <c r="A7" s="880"/>
      <c r="B7" s="225"/>
      <c r="C7" s="225"/>
      <c r="D7" s="225"/>
      <c r="E7" s="225"/>
      <c r="F7" s="225"/>
      <c r="G7" s="226"/>
      <c r="H7" s="225"/>
      <c r="I7" s="228"/>
      <c r="J7" s="226"/>
      <c r="K7" s="225"/>
      <c r="L7" s="225"/>
      <c r="M7" s="225"/>
      <c r="N7" s="225"/>
      <c r="O7" s="225"/>
      <c r="P7" s="225"/>
      <c r="Q7" s="227"/>
      <c r="R7" s="225"/>
      <c r="S7" s="225"/>
      <c r="T7" s="225"/>
      <c r="U7" s="225"/>
      <c r="V7" s="225"/>
      <c r="W7" s="225"/>
      <c r="X7" s="225"/>
      <c r="Y7" s="225"/>
    </row>
    <row r="8" spans="1:241" s="36" customFormat="1" ht="15.75" thickTop="1" thickBot="1">
      <c r="A8" s="871">
        <v>1155</v>
      </c>
      <c r="B8" s="231" t="s">
        <v>5801</v>
      </c>
      <c r="C8" s="910" t="s">
        <v>5813</v>
      </c>
      <c r="D8" s="233">
        <v>10</v>
      </c>
      <c r="E8" s="260" t="s">
        <v>4900</v>
      </c>
      <c r="F8" s="314">
        <v>2</v>
      </c>
      <c r="G8" s="234" t="s">
        <v>150</v>
      </c>
      <c r="H8" s="235">
        <v>44639</v>
      </c>
      <c r="I8" s="236">
        <v>500000</v>
      </c>
      <c r="J8" s="234"/>
      <c r="K8" s="235">
        <v>46464</v>
      </c>
      <c r="L8" s="232"/>
      <c r="M8" s="232"/>
      <c r="N8" s="232"/>
      <c r="O8" s="232"/>
      <c r="P8" s="232"/>
      <c r="Q8" s="237">
        <v>45369</v>
      </c>
      <c r="R8" s="232">
        <v>50000</v>
      </c>
      <c r="S8" s="232"/>
      <c r="T8" s="232"/>
      <c r="U8" s="232"/>
      <c r="V8" s="232"/>
      <c r="W8" s="232"/>
      <c r="X8" s="236">
        <v>300000</v>
      </c>
      <c r="Y8" s="238"/>
    </row>
    <row r="9" spans="1:241" s="36" customFormat="1" ht="15.75" thickTop="1" thickBot="1">
      <c r="A9" s="872">
        <v>890</v>
      </c>
      <c r="B9" s="231" t="s">
        <v>5801</v>
      </c>
      <c r="C9" s="910" t="s">
        <v>5813</v>
      </c>
      <c r="D9" s="241">
        <v>11</v>
      </c>
      <c r="E9" s="261" t="s">
        <v>4900</v>
      </c>
      <c r="F9" s="318">
        <v>2</v>
      </c>
      <c r="G9" s="242" t="s">
        <v>150</v>
      </c>
      <c r="H9" s="243">
        <v>44911</v>
      </c>
      <c r="I9" s="244">
        <v>900000</v>
      </c>
      <c r="J9" s="242"/>
      <c r="K9" s="243">
        <v>46736</v>
      </c>
      <c r="L9" s="240"/>
      <c r="M9" s="240"/>
      <c r="N9" s="240"/>
      <c r="O9" s="240"/>
      <c r="P9" s="240"/>
      <c r="Q9" s="245">
        <v>45275</v>
      </c>
      <c r="R9" s="240">
        <v>90000</v>
      </c>
      <c r="S9" s="240"/>
      <c r="T9" s="240"/>
      <c r="U9" s="240"/>
      <c r="V9" s="240"/>
      <c r="W9" s="240"/>
      <c r="X9" s="244">
        <v>720000</v>
      </c>
      <c r="Y9" s="246"/>
    </row>
    <row r="10" spans="1:241" s="36" customFormat="1" ht="15.75" thickTop="1" thickBot="1">
      <c r="A10" s="872">
        <v>2388</v>
      </c>
      <c r="B10" s="231" t="s">
        <v>5801</v>
      </c>
      <c r="C10" s="910" t="s">
        <v>5813</v>
      </c>
      <c r="D10" s="241">
        <v>12</v>
      </c>
      <c r="E10" s="261" t="s">
        <v>4900</v>
      </c>
      <c r="F10" s="318">
        <v>2</v>
      </c>
      <c r="G10" s="242" t="s">
        <v>150</v>
      </c>
      <c r="H10" s="243">
        <v>44922</v>
      </c>
      <c r="I10" s="244">
        <v>600000</v>
      </c>
      <c r="J10" s="242"/>
      <c r="K10" s="243">
        <v>46747</v>
      </c>
      <c r="L10" s="240"/>
      <c r="M10" s="240"/>
      <c r="N10" s="240"/>
      <c r="O10" s="240"/>
      <c r="P10" s="240"/>
      <c r="Q10" s="245">
        <v>45286</v>
      </c>
      <c r="R10" s="240">
        <v>60000</v>
      </c>
      <c r="S10" s="240"/>
      <c r="T10" s="240"/>
      <c r="U10" s="240"/>
      <c r="V10" s="240"/>
      <c r="W10" s="240"/>
      <c r="X10" s="244">
        <v>480000</v>
      </c>
      <c r="Y10" s="246"/>
    </row>
    <row r="11" spans="1:241" s="36" customFormat="1" ht="15.75" thickTop="1" thickBot="1">
      <c r="A11" s="872">
        <v>249</v>
      </c>
      <c r="B11" s="231" t="s">
        <v>5801</v>
      </c>
      <c r="C11" s="910" t="s">
        <v>5813</v>
      </c>
      <c r="D11" s="241">
        <v>13</v>
      </c>
      <c r="E11" s="261" t="s">
        <v>4900</v>
      </c>
      <c r="F11" s="318">
        <v>2</v>
      </c>
      <c r="G11" s="242" t="s">
        <v>150</v>
      </c>
      <c r="H11" s="243">
        <v>45075</v>
      </c>
      <c r="I11" s="244">
        <v>650000</v>
      </c>
      <c r="J11" s="242"/>
      <c r="K11" s="243">
        <v>46901</v>
      </c>
      <c r="L11" s="240"/>
      <c r="M11" s="240"/>
      <c r="N11" s="240"/>
      <c r="O11" s="240"/>
      <c r="P11" s="240"/>
      <c r="Q11" s="245">
        <v>45258</v>
      </c>
      <c r="R11" s="240">
        <v>65000</v>
      </c>
      <c r="S11" s="240"/>
      <c r="T11" s="240"/>
      <c r="U11" s="240"/>
      <c r="V11" s="240"/>
      <c r="W11" s="240"/>
      <c r="X11" s="244">
        <v>585000</v>
      </c>
      <c r="Y11" s="246"/>
    </row>
    <row r="12" spans="1:241" s="36" customFormat="1" ht="15.75" thickTop="1" thickBot="1">
      <c r="A12" s="882">
        <v>172</v>
      </c>
      <c r="B12" s="231" t="s">
        <v>5801</v>
      </c>
      <c r="C12" s="910" t="s">
        <v>5813</v>
      </c>
      <c r="D12" s="264">
        <v>14</v>
      </c>
      <c r="E12" s="265" t="s">
        <v>4900</v>
      </c>
      <c r="F12" s="477">
        <v>2</v>
      </c>
      <c r="G12" s="266" t="s">
        <v>150</v>
      </c>
      <c r="H12" s="267">
        <v>45147</v>
      </c>
      <c r="I12" s="268">
        <v>900000</v>
      </c>
      <c r="J12" s="266"/>
      <c r="K12" s="267">
        <v>46973</v>
      </c>
      <c r="L12" s="263"/>
      <c r="M12" s="263"/>
      <c r="N12" s="263"/>
      <c r="O12" s="263"/>
      <c r="P12" s="263"/>
      <c r="Q12" s="269">
        <v>45329</v>
      </c>
      <c r="R12" s="263">
        <v>90000</v>
      </c>
      <c r="S12" s="263"/>
      <c r="T12" s="263"/>
      <c r="U12" s="263"/>
      <c r="V12" s="263"/>
      <c r="W12" s="263"/>
      <c r="X12" s="268">
        <v>810000</v>
      </c>
      <c r="Y12" s="270"/>
    </row>
    <row r="13" spans="1:241" s="36" customFormat="1" ht="15.75" thickTop="1" thickBot="1">
      <c r="A13" s="881"/>
      <c r="B13" s="255"/>
      <c r="C13" s="255"/>
      <c r="D13" s="255"/>
      <c r="E13" s="255"/>
      <c r="F13" s="255"/>
      <c r="G13" s="256"/>
      <c r="H13" s="255"/>
      <c r="I13" s="257"/>
      <c r="J13" s="256"/>
      <c r="K13" s="255"/>
      <c r="L13" s="255"/>
      <c r="M13" s="255"/>
      <c r="N13" s="255"/>
      <c r="O13" s="255"/>
      <c r="P13" s="255"/>
      <c r="Q13" s="258"/>
      <c r="R13" s="255"/>
      <c r="S13" s="255"/>
      <c r="T13" s="255"/>
      <c r="U13" s="255"/>
      <c r="V13" s="790"/>
      <c r="W13" s="255"/>
      <c r="X13" s="257">
        <f>SUM(X8:X12)</f>
        <v>2895000</v>
      </c>
      <c r="Y13" s="259"/>
    </row>
    <row r="14" spans="1:241" s="36" customFormat="1" ht="15.75" thickTop="1" thickBot="1">
      <c r="A14" s="880"/>
      <c r="B14" s="225"/>
      <c r="C14" s="225"/>
      <c r="D14" s="225"/>
      <c r="E14" s="271"/>
      <c r="F14" s="225"/>
      <c r="G14" s="226"/>
      <c r="H14" s="225"/>
      <c r="I14" s="228"/>
      <c r="J14" s="226"/>
      <c r="K14" s="225"/>
      <c r="L14" s="225"/>
      <c r="M14" s="225"/>
      <c r="N14" s="225"/>
      <c r="O14" s="225"/>
      <c r="P14" s="225"/>
      <c r="Q14" s="227"/>
      <c r="R14" s="225"/>
      <c r="S14" s="225"/>
      <c r="T14" s="225"/>
      <c r="U14" s="225"/>
      <c r="V14" s="225"/>
      <c r="W14" s="225"/>
      <c r="X14" s="225"/>
      <c r="Y14" s="225"/>
    </row>
    <row r="15" spans="1:241" s="36" customFormat="1" ht="15.75" thickTop="1" thickBot="1">
      <c r="A15" s="883">
        <v>790</v>
      </c>
      <c r="B15" s="272" t="s">
        <v>5801</v>
      </c>
      <c r="C15" s="910" t="s">
        <v>5813</v>
      </c>
      <c r="D15" s="274">
        <v>7</v>
      </c>
      <c r="E15" s="275" t="s">
        <v>4903</v>
      </c>
      <c r="F15" s="273"/>
      <c r="G15" s="276" t="s">
        <v>150</v>
      </c>
      <c r="H15" s="277">
        <v>44011</v>
      </c>
      <c r="I15" s="278">
        <v>640000</v>
      </c>
      <c r="J15" s="276"/>
      <c r="K15" s="277">
        <v>45836</v>
      </c>
      <c r="L15" s="273"/>
      <c r="M15" s="273"/>
      <c r="N15" s="273"/>
      <c r="O15" s="273"/>
      <c r="P15" s="273"/>
      <c r="Q15" s="279">
        <v>45288</v>
      </c>
      <c r="R15" s="273">
        <v>71200</v>
      </c>
      <c r="S15" s="273"/>
      <c r="T15" s="273"/>
      <c r="U15" s="273"/>
      <c r="V15" s="273"/>
      <c r="W15" s="273"/>
      <c r="X15" s="278">
        <v>212800</v>
      </c>
      <c r="Y15" s="280"/>
    </row>
    <row r="16" spans="1:241" s="36" customFormat="1" ht="15.75" thickTop="1" thickBot="1">
      <c r="A16" s="881"/>
      <c r="B16" s="255"/>
      <c r="C16" s="255"/>
      <c r="D16" s="255"/>
      <c r="E16" s="255"/>
      <c r="F16" s="255"/>
      <c r="G16" s="256"/>
      <c r="H16" s="255"/>
      <c r="I16" s="257"/>
      <c r="J16" s="256"/>
      <c r="K16" s="255"/>
      <c r="L16" s="255"/>
      <c r="M16" s="255"/>
      <c r="N16" s="255"/>
      <c r="O16" s="255"/>
      <c r="P16" s="255"/>
      <c r="Q16" s="258"/>
      <c r="R16" s="255"/>
      <c r="S16" s="255"/>
      <c r="T16" s="255"/>
      <c r="U16" s="255"/>
      <c r="V16" s="255"/>
      <c r="W16" s="255"/>
      <c r="X16" s="257">
        <f>SUM(X15)</f>
        <v>212800</v>
      </c>
      <c r="Y16" s="259"/>
    </row>
    <row r="17" spans="1:25" s="36" customFormat="1" ht="15.75" thickTop="1" thickBot="1">
      <c r="A17" s="880"/>
      <c r="B17" s="225"/>
      <c r="C17" s="225"/>
      <c r="D17" s="225"/>
      <c r="E17" s="225"/>
      <c r="F17" s="225"/>
      <c r="G17" s="226"/>
      <c r="H17" s="225"/>
      <c r="I17" s="228"/>
      <c r="J17" s="226"/>
      <c r="K17" s="225"/>
      <c r="L17" s="225"/>
      <c r="M17" s="225"/>
      <c r="N17" s="225"/>
      <c r="O17" s="225"/>
      <c r="P17" s="225"/>
      <c r="Q17" s="227"/>
      <c r="R17" s="225"/>
      <c r="S17" s="225"/>
      <c r="T17" s="225"/>
      <c r="U17" s="225"/>
      <c r="V17" s="225"/>
      <c r="W17" s="225"/>
      <c r="X17" s="225"/>
      <c r="Y17" s="225"/>
    </row>
    <row r="18" spans="1:25" s="36" customFormat="1" ht="15.75" thickTop="1" thickBot="1">
      <c r="A18" s="871">
        <v>732</v>
      </c>
      <c r="B18" s="272" t="s">
        <v>5801</v>
      </c>
      <c r="C18" s="910" t="s">
        <v>5813</v>
      </c>
      <c r="D18" s="233">
        <v>15</v>
      </c>
      <c r="E18" s="232" t="s">
        <v>4902</v>
      </c>
      <c r="F18" s="314">
        <v>1</v>
      </c>
      <c r="G18" s="234" t="s">
        <v>150</v>
      </c>
      <c r="H18" s="235">
        <v>43654</v>
      </c>
      <c r="I18" s="236">
        <v>760000</v>
      </c>
      <c r="J18" s="234"/>
      <c r="K18" s="235">
        <v>45480</v>
      </c>
      <c r="L18" s="232"/>
      <c r="M18" s="232"/>
      <c r="N18" s="232"/>
      <c r="O18" s="232"/>
      <c r="P18" s="232"/>
      <c r="Q18" s="237">
        <v>45294</v>
      </c>
      <c r="R18" s="232">
        <v>76000</v>
      </c>
      <c r="S18" s="232"/>
      <c r="T18" s="232"/>
      <c r="U18" s="232"/>
      <c r="V18" s="232"/>
      <c r="W18" s="232"/>
      <c r="X18" s="236">
        <v>76000</v>
      </c>
      <c r="Y18" s="238"/>
    </row>
    <row r="19" spans="1:25" s="36" customFormat="1" ht="15.75" thickTop="1" thickBot="1">
      <c r="A19" s="872">
        <v>1741</v>
      </c>
      <c r="B19" s="272" t="s">
        <v>5801</v>
      </c>
      <c r="C19" s="910" t="s">
        <v>5813</v>
      </c>
      <c r="D19" s="241">
        <v>20</v>
      </c>
      <c r="E19" s="240" t="s">
        <v>4902</v>
      </c>
      <c r="F19" s="318">
        <v>1</v>
      </c>
      <c r="G19" s="242" t="s">
        <v>150</v>
      </c>
      <c r="H19" s="243">
        <v>44005</v>
      </c>
      <c r="I19" s="244">
        <v>792000</v>
      </c>
      <c r="J19" s="242"/>
      <c r="K19" s="243">
        <v>45830</v>
      </c>
      <c r="L19" s="240"/>
      <c r="M19" s="240"/>
      <c r="N19" s="240"/>
      <c r="O19" s="240"/>
      <c r="P19" s="240"/>
      <c r="Q19" s="245">
        <v>45279</v>
      </c>
      <c r="R19" s="240">
        <v>79200</v>
      </c>
      <c r="S19" s="240">
        <v>10353</v>
      </c>
      <c r="T19" s="240"/>
      <c r="U19" s="240"/>
      <c r="V19" s="240"/>
      <c r="W19" s="240"/>
      <c r="X19" s="244">
        <v>247953</v>
      </c>
      <c r="Y19" s="246"/>
    </row>
    <row r="20" spans="1:25" s="36" customFormat="1" ht="15.75" thickTop="1" thickBot="1">
      <c r="A20" s="872">
        <v>1982</v>
      </c>
      <c r="B20" s="272" t="s">
        <v>5801</v>
      </c>
      <c r="C20" s="910" t="s">
        <v>5813</v>
      </c>
      <c r="D20" s="241">
        <v>21</v>
      </c>
      <c r="E20" s="240" t="s">
        <v>4902</v>
      </c>
      <c r="F20" s="318">
        <v>1</v>
      </c>
      <c r="G20" s="242" t="s">
        <v>150</v>
      </c>
      <c r="H20" s="243">
        <v>44615</v>
      </c>
      <c r="I20" s="244">
        <v>900000</v>
      </c>
      <c r="J20" s="242"/>
      <c r="K20" s="243">
        <v>46440</v>
      </c>
      <c r="L20" s="240"/>
      <c r="M20" s="240"/>
      <c r="N20" s="240"/>
      <c r="O20" s="240"/>
      <c r="P20" s="240"/>
      <c r="Q20" s="245">
        <v>45342</v>
      </c>
      <c r="R20" s="240">
        <v>90000</v>
      </c>
      <c r="S20" s="240"/>
      <c r="T20" s="240"/>
      <c r="U20" s="240"/>
      <c r="V20" s="240"/>
      <c r="W20" s="240"/>
      <c r="X20" s="244">
        <v>540000</v>
      </c>
      <c r="Y20" s="246"/>
    </row>
    <row r="21" spans="1:25" s="36" customFormat="1" ht="15.75" thickTop="1" thickBot="1">
      <c r="A21" s="872">
        <v>427</v>
      </c>
      <c r="B21" s="272" t="s">
        <v>5801</v>
      </c>
      <c r="C21" s="910" t="s">
        <v>5813</v>
      </c>
      <c r="D21" s="241">
        <v>22</v>
      </c>
      <c r="E21" s="240" t="s">
        <v>4902</v>
      </c>
      <c r="F21" s="318">
        <v>1</v>
      </c>
      <c r="G21" s="242" t="s">
        <v>150</v>
      </c>
      <c r="H21" s="243">
        <v>44774</v>
      </c>
      <c r="I21" s="244">
        <v>824000</v>
      </c>
      <c r="J21" s="242"/>
      <c r="K21" s="243">
        <v>46599</v>
      </c>
      <c r="L21" s="240"/>
      <c r="M21" s="240"/>
      <c r="N21" s="240"/>
      <c r="O21" s="240"/>
      <c r="P21" s="240"/>
      <c r="Q21" s="245">
        <v>45322</v>
      </c>
      <c r="R21" s="240">
        <v>82400</v>
      </c>
      <c r="S21" s="240"/>
      <c r="T21" s="240"/>
      <c r="U21" s="240"/>
      <c r="V21" s="240"/>
      <c r="W21" s="240"/>
      <c r="X21" s="244">
        <v>576800</v>
      </c>
      <c r="Y21" s="246"/>
    </row>
    <row r="22" spans="1:25" s="36" customFormat="1" ht="15.75" thickTop="1" thickBot="1">
      <c r="A22" s="872">
        <v>599</v>
      </c>
      <c r="B22" s="272" t="s">
        <v>5801</v>
      </c>
      <c r="C22" s="910" t="s">
        <v>5813</v>
      </c>
      <c r="D22" s="241">
        <v>23</v>
      </c>
      <c r="E22" s="240" t="s">
        <v>4902</v>
      </c>
      <c r="F22" s="318">
        <v>1</v>
      </c>
      <c r="G22" s="242" t="s">
        <v>150</v>
      </c>
      <c r="H22" s="243">
        <v>44774</v>
      </c>
      <c r="I22" s="244">
        <v>729000</v>
      </c>
      <c r="J22" s="242"/>
      <c r="K22" s="243">
        <v>46599</v>
      </c>
      <c r="L22" s="240"/>
      <c r="M22" s="240"/>
      <c r="N22" s="240"/>
      <c r="O22" s="240"/>
      <c r="P22" s="240"/>
      <c r="Q22" s="245">
        <v>45322</v>
      </c>
      <c r="R22" s="240">
        <v>72900</v>
      </c>
      <c r="S22" s="240"/>
      <c r="T22" s="240"/>
      <c r="U22" s="240"/>
      <c r="V22" s="240"/>
      <c r="W22" s="240"/>
      <c r="X22" s="244">
        <v>510300</v>
      </c>
      <c r="Y22" s="246"/>
    </row>
    <row r="23" spans="1:25" s="36" customFormat="1" ht="15.75" thickTop="1" thickBot="1">
      <c r="A23" s="872">
        <v>716</v>
      </c>
      <c r="B23" s="272" t="s">
        <v>5801</v>
      </c>
      <c r="C23" s="910" t="s">
        <v>5813</v>
      </c>
      <c r="D23" s="241">
        <v>24</v>
      </c>
      <c r="E23" s="240" t="s">
        <v>4902</v>
      </c>
      <c r="F23" s="318">
        <v>1</v>
      </c>
      <c r="G23" s="242" t="s">
        <v>150</v>
      </c>
      <c r="H23" s="243">
        <v>44816</v>
      </c>
      <c r="I23" s="244">
        <v>855000</v>
      </c>
      <c r="J23" s="242"/>
      <c r="K23" s="243">
        <v>46641</v>
      </c>
      <c r="L23" s="240"/>
      <c r="M23" s="240"/>
      <c r="N23" s="240"/>
      <c r="O23" s="240"/>
      <c r="P23" s="240"/>
      <c r="Q23" s="245">
        <v>45356</v>
      </c>
      <c r="R23" s="240">
        <v>85500</v>
      </c>
      <c r="S23" s="240"/>
      <c r="T23" s="240"/>
      <c r="U23" s="240"/>
      <c r="V23" s="240"/>
      <c r="W23" s="240"/>
      <c r="X23" s="244">
        <v>598500</v>
      </c>
      <c r="Y23" s="246"/>
    </row>
    <row r="24" spans="1:25" s="36" customFormat="1" ht="15.75" thickTop="1" thickBot="1">
      <c r="A24" s="872">
        <v>2235</v>
      </c>
      <c r="B24" s="272" t="s">
        <v>5801</v>
      </c>
      <c r="C24" s="910" t="s">
        <v>5813</v>
      </c>
      <c r="D24" s="241">
        <v>25</v>
      </c>
      <c r="E24" s="240" t="s">
        <v>4902</v>
      </c>
      <c r="F24" s="318">
        <v>1</v>
      </c>
      <c r="G24" s="242" t="s">
        <v>150</v>
      </c>
      <c r="H24" s="243">
        <v>44957</v>
      </c>
      <c r="I24" s="244">
        <v>780000</v>
      </c>
      <c r="J24" s="242"/>
      <c r="K24" s="243">
        <v>46782</v>
      </c>
      <c r="L24" s="240"/>
      <c r="M24" s="240"/>
      <c r="N24" s="240"/>
      <c r="O24" s="240"/>
      <c r="P24" s="240"/>
      <c r="Q24" s="245">
        <v>45321</v>
      </c>
      <c r="R24" s="240">
        <v>78000</v>
      </c>
      <c r="S24" s="240"/>
      <c r="T24" s="240"/>
      <c r="U24" s="240"/>
      <c r="V24" s="240"/>
      <c r="W24" s="240"/>
      <c r="X24" s="244">
        <v>624000</v>
      </c>
      <c r="Y24" s="246"/>
    </row>
    <row r="25" spans="1:25" s="36" customFormat="1" ht="15.75" thickTop="1" thickBot="1">
      <c r="A25" s="872">
        <v>1117</v>
      </c>
      <c r="B25" s="272" t="s">
        <v>5801</v>
      </c>
      <c r="C25" s="910" t="s">
        <v>5813</v>
      </c>
      <c r="D25" s="241">
        <v>26</v>
      </c>
      <c r="E25" s="240" t="s">
        <v>4902</v>
      </c>
      <c r="F25" s="318">
        <v>1</v>
      </c>
      <c r="G25" s="242" t="s">
        <v>150</v>
      </c>
      <c r="H25" s="243">
        <v>44958</v>
      </c>
      <c r="I25" s="244">
        <v>780000</v>
      </c>
      <c r="J25" s="242"/>
      <c r="K25" s="243">
        <v>46783</v>
      </c>
      <c r="L25" s="240"/>
      <c r="M25" s="240"/>
      <c r="N25" s="240"/>
      <c r="O25" s="240"/>
      <c r="P25" s="240"/>
      <c r="Q25" s="245">
        <v>45320</v>
      </c>
      <c r="R25" s="240">
        <v>78000</v>
      </c>
      <c r="S25" s="240"/>
      <c r="T25" s="240"/>
      <c r="U25" s="240"/>
      <c r="V25" s="240"/>
      <c r="W25" s="240"/>
      <c r="X25" s="244">
        <v>624000</v>
      </c>
      <c r="Y25" s="246"/>
    </row>
    <row r="26" spans="1:25" s="36" customFormat="1" ht="15.75" thickTop="1" thickBot="1">
      <c r="A26" s="872">
        <v>1916</v>
      </c>
      <c r="B26" s="272" t="s">
        <v>5801</v>
      </c>
      <c r="C26" s="910" t="s">
        <v>5813</v>
      </c>
      <c r="D26" s="241">
        <v>27</v>
      </c>
      <c r="E26" s="240" t="s">
        <v>4902</v>
      </c>
      <c r="F26" s="318">
        <v>1</v>
      </c>
      <c r="G26" s="242" t="s">
        <v>150</v>
      </c>
      <c r="H26" s="243">
        <v>45064</v>
      </c>
      <c r="I26" s="244">
        <v>900000</v>
      </c>
      <c r="J26" s="242"/>
      <c r="K26" s="243">
        <v>46890</v>
      </c>
      <c r="L26" s="240"/>
      <c r="M26" s="240"/>
      <c r="N26" s="240"/>
      <c r="O26" s="240"/>
      <c r="P26" s="240"/>
      <c r="Q26" s="245">
        <v>45246</v>
      </c>
      <c r="R26" s="240">
        <v>90000</v>
      </c>
      <c r="S26" s="240">
        <v>11791</v>
      </c>
      <c r="T26" s="240"/>
      <c r="U26" s="240"/>
      <c r="V26" s="240"/>
      <c r="W26" s="240"/>
      <c r="X26" s="244">
        <v>821791</v>
      </c>
      <c r="Y26" s="246"/>
    </row>
    <row r="27" spans="1:25" s="36" customFormat="1" ht="15.75" thickTop="1" thickBot="1">
      <c r="A27" s="872">
        <v>378</v>
      </c>
      <c r="B27" s="272" t="s">
        <v>5801</v>
      </c>
      <c r="C27" s="910" t="s">
        <v>5813</v>
      </c>
      <c r="D27" s="241">
        <v>28</v>
      </c>
      <c r="E27" s="240" t="s">
        <v>4902</v>
      </c>
      <c r="F27" s="318">
        <v>1</v>
      </c>
      <c r="G27" s="242" t="s">
        <v>150</v>
      </c>
      <c r="H27" s="243">
        <v>45225</v>
      </c>
      <c r="I27" s="244">
        <v>880000</v>
      </c>
      <c r="J27" s="242"/>
      <c r="K27" s="243">
        <v>47051</v>
      </c>
      <c r="L27" s="240"/>
      <c r="M27" s="240"/>
      <c r="N27" s="240"/>
      <c r="O27" s="240"/>
      <c r="P27" s="240"/>
      <c r="Q27" s="245">
        <v>45407</v>
      </c>
      <c r="R27" s="240">
        <v>88000</v>
      </c>
      <c r="S27" s="240"/>
      <c r="T27" s="240"/>
      <c r="U27" s="240"/>
      <c r="V27" s="240"/>
      <c r="W27" s="240"/>
      <c r="X27" s="244">
        <v>880000</v>
      </c>
      <c r="Y27" s="246"/>
    </row>
    <row r="28" spans="1:25" s="36" customFormat="1" ht="15.75" thickTop="1" thickBot="1">
      <c r="A28" s="873">
        <v>1322</v>
      </c>
      <c r="B28" s="272" t="s">
        <v>5801</v>
      </c>
      <c r="C28" s="910" t="s">
        <v>5813</v>
      </c>
      <c r="D28" s="249">
        <v>29</v>
      </c>
      <c r="E28" s="248" t="s">
        <v>4902</v>
      </c>
      <c r="F28" s="322">
        <v>1</v>
      </c>
      <c r="G28" s="250" t="s">
        <v>150</v>
      </c>
      <c r="H28" s="251">
        <v>45378</v>
      </c>
      <c r="I28" s="252">
        <v>810000</v>
      </c>
      <c r="J28" s="250"/>
      <c r="K28" s="251">
        <v>47203</v>
      </c>
      <c r="L28" s="248"/>
      <c r="M28" s="248"/>
      <c r="N28" s="248"/>
      <c r="O28" s="248"/>
      <c r="P28" s="248"/>
      <c r="Q28" s="253">
        <v>45561</v>
      </c>
      <c r="R28" s="248">
        <v>81000</v>
      </c>
      <c r="S28" s="248"/>
      <c r="T28" s="248"/>
      <c r="U28" s="248"/>
      <c r="V28" s="248"/>
      <c r="W28" s="248"/>
      <c r="X28" s="252">
        <v>810000</v>
      </c>
      <c r="Y28" s="254"/>
    </row>
    <row r="29" spans="1:25" s="36" customFormat="1" ht="15.75" thickTop="1" thickBot="1">
      <c r="A29" s="881"/>
      <c r="B29" s="255"/>
      <c r="C29" s="255"/>
      <c r="D29" s="255"/>
      <c r="E29" s="255"/>
      <c r="F29" s="255"/>
      <c r="G29" s="256"/>
      <c r="H29" s="255"/>
      <c r="I29" s="257"/>
      <c r="J29" s="256"/>
      <c r="K29" s="255"/>
      <c r="L29" s="255"/>
      <c r="M29" s="255"/>
      <c r="N29" s="255"/>
      <c r="O29" s="255"/>
      <c r="P29" s="255"/>
      <c r="Q29" s="258"/>
      <c r="R29" s="255"/>
      <c r="S29" s="255"/>
      <c r="T29" s="255"/>
      <c r="U29" s="255"/>
      <c r="V29" s="255"/>
      <c r="W29" s="255"/>
      <c r="X29" s="257">
        <f>SUM(X18:X28)</f>
        <v>6309344</v>
      </c>
      <c r="Y29" s="259"/>
    </row>
    <row r="30" spans="1:25" s="36" customFormat="1" ht="15" thickTop="1">
      <c r="A30" s="880"/>
      <c r="B30" s="225"/>
      <c r="C30" s="225"/>
      <c r="D30" s="225"/>
      <c r="E30" s="225"/>
      <c r="F30" s="225"/>
      <c r="G30" s="226"/>
      <c r="H30" s="225"/>
      <c r="I30" s="228"/>
      <c r="J30" s="226"/>
      <c r="K30" s="225"/>
      <c r="L30" s="225"/>
      <c r="M30" s="225"/>
      <c r="N30" s="225"/>
      <c r="O30" s="225"/>
      <c r="P30" s="225"/>
      <c r="Q30" s="227"/>
      <c r="R30" s="225"/>
      <c r="S30" s="225"/>
      <c r="T30" s="225"/>
      <c r="U30" s="225"/>
      <c r="V30" s="225"/>
      <c r="W30" s="225"/>
      <c r="X30" s="225"/>
      <c r="Y30" s="225"/>
    </row>
    <row r="31" spans="1:25" s="36" customFormat="1" ht="15" thickBot="1">
      <c r="A31" s="880"/>
      <c r="B31" s="225"/>
      <c r="C31" s="225"/>
      <c r="D31" s="225"/>
      <c r="E31" s="225"/>
      <c r="F31" s="225"/>
      <c r="G31" s="226"/>
      <c r="H31" s="225"/>
      <c r="I31" s="228"/>
      <c r="J31" s="226"/>
      <c r="K31" s="225"/>
      <c r="L31" s="225"/>
      <c r="M31" s="225"/>
      <c r="N31" s="225"/>
      <c r="O31" s="225"/>
      <c r="P31" s="225"/>
      <c r="Q31" s="227"/>
      <c r="R31" s="225"/>
      <c r="S31" s="225"/>
      <c r="T31" s="225"/>
      <c r="U31" s="225"/>
      <c r="V31" s="225"/>
      <c r="W31" s="225"/>
      <c r="X31" s="225"/>
      <c r="Y31" s="225"/>
    </row>
    <row r="32" spans="1:25" s="36" customFormat="1" ht="15.75" thickTop="1" thickBot="1">
      <c r="A32" s="871">
        <v>447</v>
      </c>
      <c r="B32" s="272" t="s">
        <v>5801</v>
      </c>
      <c r="C32" s="910" t="s">
        <v>5813</v>
      </c>
      <c r="D32" s="233">
        <v>1</v>
      </c>
      <c r="E32" s="232" t="s">
        <v>151</v>
      </c>
      <c r="F32" s="314">
        <v>2</v>
      </c>
      <c r="G32" s="234" t="s">
        <v>150</v>
      </c>
      <c r="H32" s="235">
        <v>44358</v>
      </c>
      <c r="I32" s="236">
        <v>360000</v>
      </c>
      <c r="J32" s="234"/>
      <c r="K32" s="235">
        <v>46183</v>
      </c>
      <c r="L32" s="232"/>
      <c r="M32" s="232"/>
      <c r="N32" s="232"/>
      <c r="O32" s="232"/>
      <c r="P32" s="232"/>
      <c r="Q32" s="237">
        <v>45266</v>
      </c>
      <c r="R32" s="232">
        <v>36000</v>
      </c>
      <c r="S32" s="232"/>
      <c r="T32" s="232"/>
      <c r="U32" s="232"/>
      <c r="V32" s="232"/>
      <c r="W32" s="232"/>
      <c r="X32" s="236">
        <v>180000</v>
      </c>
      <c r="Y32" s="238"/>
    </row>
    <row r="33" spans="1:25" s="36" customFormat="1" ht="15.75" thickTop="1" thickBot="1">
      <c r="A33" s="872">
        <v>2007</v>
      </c>
      <c r="B33" s="272" t="s">
        <v>5801</v>
      </c>
      <c r="C33" s="910" t="s">
        <v>5813</v>
      </c>
      <c r="D33" s="241">
        <v>2</v>
      </c>
      <c r="E33" s="240" t="s">
        <v>151</v>
      </c>
      <c r="F33" s="318">
        <v>2</v>
      </c>
      <c r="G33" s="242" t="s">
        <v>150</v>
      </c>
      <c r="H33" s="243">
        <v>44687</v>
      </c>
      <c r="I33" s="244">
        <v>400000</v>
      </c>
      <c r="J33" s="242"/>
      <c r="K33" s="243">
        <v>46512</v>
      </c>
      <c r="L33" s="240"/>
      <c r="M33" s="240"/>
      <c r="N33" s="240"/>
      <c r="O33" s="240"/>
      <c r="P33" s="240"/>
      <c r="Q33" s="245">
        <v>45234</v>
      </c>
      <c r="R33" s="240">
        <v>40000</v>
      </c>
      <c r="S33" s="240"/>
      <c r="T33" s="240"/>
      <c r="U33" s="240"/>
      <c r="V33" s="240"/>
      <c r="W33" s="240"/>
      <c r="X33" s="244">
        <v>280000</v>
      </c>
      <c r="Y33" s="246"/>
    </row>
    <row r="34" spans="1:25" s="36" customFormat="1" ht="15.75" thickTop="1" thickBot="1">
      <c r="A34" s="872">
        <v>1297</v>
      </c>
      <c r="B34" s="272" t="s">
        <v>5801</v>
      </c>
      <c r="C34" s="910" t="s">
        <v>5813</v>
      </c>
      <c r="D34" s="241">
        <v>3</v>
      </c>
      <c r="E34" s="240" t="s">
        <v>151</v>
      </c>
      <c r="F34" s="318">
        <v>2</v>
      </c>
      <c r="G34" s="242" t="s">
        <v>150</v>
      </c>
      <c r="H34" s="243">
        <v>44823</v>
      </c>
      <c r="I34" s="244">
        <v>900000</v>
      </c>
      <c r="J34" s="242"/>
      <c r="K34" s="243">
        <v>46648</v>
      </c>
      <c r="L34" s="240"/>
      <c r="M34" s="240"/>
      <c r="N34" s="240"/>
      <c r="O34" s="240"/>
      <c r="P34" s="240"/>
      <c r="Q34" s="245">
        <v>45363</v>
      </c>
      <c r="R34" s="240">
        <v>90000</v>
      </c>
      <c r="S34" s="240"/>
      <c r="T34" s="240"/>
      <c r="U34" s="240"/>
      <c r="V34" s="240"/>
      <c r="W34" s="240"/>
      <c r="X34" s="244">
        <v>630000</v>
      </c>
      <c r="Y34" s="246"/>
    </row>
    <row r="35" spans="1:25" s="36" customFormat="1" ht="15.75" thickTop="1" thickBot="1">
      <c r="A35" s="872">
        <v>99</v>
      </c>
      <c r="B35" s="272" t="s">
        <v>5801</v>
      </c>
      <c r="C35" s="910" t="s">
        <v>5813</v>
      </c>
      <c r="D35" s="241">
        <v>4</v>
      </c>
      <c r="E35" s="240" t="s">
        <v>151</v>
      </c>
      <c r="F35" s="318">
        <v>2</v>
      </c>
      <c r="G35" s="242" t="s">
        <v>150</v>
      </c>
      <c r="H35" s="243">
        <v>44890</v>
      </c>
      <c r="I35" s="244">
        <v>510000</v>
      </c>
      <c r="J35" s="242"/>
      <c r="K35" s="243">
        <v>46715</v>
      </c>
      <c r="L35" s="240"/>
      <c r="M35" s="240"/>
      <c r="N35" s="240"/>
      <c r="O35" s="240"/>
      <c r="P35" s="240"/>
      <c r="Q35" s="245">
        <v>45254</v>
      </c>
      <c r="R35" s="240">
        <v>51000</v>
      </c>
      <c r="S35" s="240"/>
      <c r="T35" s="240"/>
      <c r="U35" s="240"/>
      <c r="V35" s="240"/>
      <c r="W35" s="240"/>
      <c r="X35" s="244">
        <v>408000</v>
      </c>
      <c r="Y35" s="246"/>
    </row>
    <row r="36" spans="1:25" s="36" customFormat="1" ht="15.75" thickTop="1" thickBot="1">
      <c r="A36" s="872">
        <v>495</v>
      </c>
      <c r="B36" s="272" t="s">
        <v>5801</v>
      </c>
      <c r="C36" s="910" t="s">
        <v>5813</v>
      </c>
      <c r="D36" s="241">
        <v>5</v>
      </c>
      <c r="E36" s="240" t="s">
        <v>151</v>
      </c>
      <c r="F36" s="318">
        <v>2</v>
      </c>
      <c r="G36" s="242" t="s">
        <v>150</v>
      </c>
      <c r="H36" s="243">
        <v>44921</v>
      </c>
      <c r="I36" s="244">
        <v>400000</v>
      </c>
      <c r="J36" s="242"/>
      <c r="K36" s="243">
        <v>46746</v>
      </c>
      <c r="L36" s="240"/>
      <c r="M36" s="240"/>
      <c r="N36" s="240"/>
      <c r="O36" s="240"/>
      <c r="P36" s="240"/>
      <c r="Q36" s="245">
        <v>45281</v>
      </c>
      <c r="R36" s="240">
        <v>40000</v>
      </c>
      <c r="S36" s="240"/>
      <c r="T36" s="240"/>
      <c r="U36" s="240"/>
      <c r="V36" s="240"/>
      <c r="W36" s="240"/>
      <c r="X36" s="244">
        <v>320000</v>
      </c>
      <c r="Y36" s="246"/>
    </row>
    <row r="37" spans="1:25" s="38" customFormat="1" ht="15.75" thickTop="1" thickBot="1">
      <c r="A37" s="884">
        <v>326</v>
      </c>
      <c r="B37" s="272" t="s">
        <v>5801</v>
      </c>
      <c r="C37" s="910" t="s">
        <v>5813</v>
      </c>
      <c r="D37" s="104">
        <v>6</v>
      </c>
      <c r="E37" s="362" t="s">
        <v>151</v>
      </c>
      <c r="F37" s="318">
        <v>2</v>
      </c>
      <c r="G37" s="299" t="s">
        <v>150</v>
      </c>
      <c r="H37" s="245">
        <v>44923</v>
      </c>
      <c r="I37" s="344">
        <v>550000</v>
      </c>
      <c r="J37" s="299"/>
      <c r="K37" s="245">
        <v>46748</v>
      </c>
      <c r="L37" s="362"/>
      <c r="M37" s="362"/>
      <c r="N37" s="362"/>
      <c r="O37" s="362"/>
      <c r="P37" s="362"/>
      <c r="Q37" s="245">
        <v>45282</v>
      </c>
      <c r="R37" s="362">
        <v>55000</v>
      </c>
      <c r="S37" s="362"/>
      <c r="T37" s="362"/>
      <c r="U37" s="362"/>
      <c r="V37" s="362"/>
      <c r="W37" s="362"/>
      <c r="X37" s="344">
        <v>440000</v>
      </c>
      <c r="Y37" s="363"/>
    </row>
    <row r="38" spans="1:25" s="38" customFormat="1" ht="15.75" thickTop="1" thickBot="1">
      <c r="A38" s="884">
        <v>1135</v>
      </c>
      <c r="B38" s="272" t="s">
        <v>5801</v>
      </c>
      <c r="C38" s="910" t="s">
        <v>5813</v>
      </c>
      <c r="D38" s="104">
        <v>7</v>
      </c>
      <c r="E38" s="362" t="s">
        <v>151</v>
      </c>
      <c r="F38" s="318">
        <v>2</v>
      </c>
      <c r="G38" s="299" t="s">
        <v>150</v>
      </c>
      <c r="H38" s="245">
        <v>44923</v>
      </c>
      <c r="I38" s="344">
        <v>450000</v>
      </c>
      <c r="J38" s="299"/>
      <c r="K38" s="245">
        <v>46748</v>
      </c>
      <c r="L38" s="362"/>
      <c r="M38" s="362"/>
      <c r="N38" s="362"/>
      <c r="O38" s="362"/>
      <c r="P38" s="362"/>
      <c r="Q38" s="245">
        <v>45282</v>
      </c>
      <c r="R38" s="362">
        <v>45000</v>
      </c>
      <c r="S38" s="362"/>
      <c r="T38" s="362"/>
      <c r="U38" s="362"/>
      <c r="V38" s="362"/>
      <c r="W38" s="362"/>
      <c r="X38" s="344">
        <v>360000</v>
      </c>
      <c r="Y38" s="363"/>
    </row>
    <row r="39" spans="1:25" s="36" customFormat="1" ht="15.75" thickTop="1" thickBot="1">
      <c r="A39" s="872">
        <v>560</v>
      </c>
      <c r="B39" s="272" t="s">
        <v>5801</v>
      </c>
      <c r="C39" s="910" t="s">
        <v>5813</v>
      </c>
      <c r="D39" s="241">
        <v>8</v>
      </c>
      <c r="E39" s="240" t="s">
        <v>151</v>
      </c>
      <c r="F39" s="318">
        <v>2</v>
      </c>
      <c r="G39" s="242" t="s">
        <v>150</v>
      </c>
      <c r="H39" s="243">
        <v>45147</v>
      </c>
      <c r="I39" s="244">
        <v>590000</v>
      </c>
      <c r="J39" s="242"/>
      <c r="K39" s="243">
        <v>46791</v>
      </c>
      <c r="L39" s="240"/>
      <c r="M39" s="240"/>
      <c r="N39" s="240"/>
      <c r="O39" s="240"/>
      <c r="P39" s="240"/>
      <c r="Q39" s="245">
        <v>45328</v>
      </c>
      <c r="R39" s="240">
        <v>59000</v>
      </c>
      <c r="S39" s="240"/>
      <c r="T39" s="240"/>
      <c r="U39" s="240"/>
      <c r="V39" s="240"/>
      <c r="W39" s="240"/>
      <c r="X39" s="244">
        <v>531000</v>
      </c>
      <c r="Y39" s="246"/>
    </row>
    <row r="40" spans="1:25" s="36" customFormat="1" ht="15.75" thickTop="1" thickBot="1">
      <c r="A40" s="872">
        <v>460</v>
      </c>
      <c r="B40" s="272" t="s">
        <v>5801</v>
      </c>
      <c r="C40" s="910" t="s">
        <v>5813</v>
      </c>
      <c r="D40" s="241">
        <v>9</v>
      </c>
      <c r="E40" s="240" t="s">
        <v>151</v>
      </c>
      <c r="F40" s="318">
        <v>2</v>
      </c>
      <c r="G40" s="242" t="s">
        <v>150</v>
      </c>
      <c r="H40" s="243">
        <v>45315</v>
      </c>
      <c r="I40" s="244">
        <v>390000</v>
      </c>
      <c r="J40" s="242"/>
      <c r="K40" s="243">
        <v>47141</v>
      </c>
      <c r="L40" s="240"/>
      <c r="M40" s="240"/>
      <c r="N40" s="240"/>
      <c r="O40" s="240"/>
      <c r="P40" s="240"/>
      <c r="Q40" s="245">
        <v>45496</v>
      </c>
      <c r="R40" s="240">
        <v>39000</v>
      </c>
      <c r="S40" s="240"/>
      <c r="T40" s="240"/>
      <c r="U40" s="240"/>
      <c r="V40" s="240"/>
      <c r="W40" s="240"/>
      <c r="X40" s="244">
        <v>390000</v>
      </c>
      <c r="Y40" s="246"/>
    </row>
    <row r="41" spans="1:25" s="36" customFormat="1" ht="15.75" thickTop="1" thickBot="1">
      <c r="A41" s="872">
        <v>101</v>
      </c>
      <c r="B41" s="272" t="s">
        <v>5801</v>
      </c>
      <c r="C41" s="910" t="s">
        <v>5813</v>
      </c>
      <c r="D41" s="241">
        <v>10</v>
      </c>
      <c r="E41" s="240" t="s">
        <v>151</v>
      </c>
      <c r="F41" s="318">
        <v>2</v>
      </c>
      <c r="G41" s="242" t="s">
        <v>150</v>
      </c>
      <c r="H41" s="243">
        <v>45315</v>
      </c>
      <c r="I41" s="244">
        <v>595000</v>
      </c>
      <c r="J41" s="242"/>
      <c r="K41" s="243">
        <v>47141</v>
      </c>
      <c r="L41" s="240"/>
      <c r="M41" s="240"/>
      <c r="N41" s="240"/>
      <c r="O41" s="240"/>
      <c r="P41" s="240"/>
      <c r="Q41" s="245">
        <v>45496</v>
      </c>
      <c r="R41" s="240">
        <v>59500</v>
      </c>
      <c r="S41" s="240"/>
      <c r="T41" s="240"/>
      <c r="U41" s="240"/>
      <c r="V41" s="240"/>
      <c r="W41" s="240"/>
      <c r="X41" s="244">
        <v>595000</v>
      </c>
      <c r="Y41" s="246"/>
    </row>
    <row r="42" spans="1:25" s="36" customFormat="1" ht="15.75" thickTop="1" thickBot="1">
      <c r="A42" s="872">
        <v>2186</v>
      </c>
      <c r="B42" s="272" t="s">
        <v>5801</v>
      </c>
      <c r="C42" s="910" t="s">
        <v>5813</v>
      </c>
      <c r="D42" s="241">
        <v>11</v>
      </c>
      <c r="E42" s="240" t="s">
        <v>151</v>
      </c>
      <c r="F42" s="318">
        <v>2</v>
      </c>
      <c r="G42" s="242" t="s">
        <v>150</v>
      </c>
      <c r="H42" s="243">
        <v>45329</v>
      </c>
      <c r="I42" s="244">
        <v>500000</v>
      </c>
      <c r="J42" s="242"/>
      <c r="K42" s="243">
        <v>47155</v>
      </c>
      <c r="L42" s="240"/>
      <c r="M42" s="240"/>
      <c r="N42" s="240"/>
      <c r="O42" s="240"/>
      <c r="P42" s="240"/>
      <c r="Q42" s="245">
        <v>45510</v>
      </c>
      <c r="R42" s="240">
        <v>50000</v>
      </c>
      <c r="S42" s="240"/>
      <c r="T42" s="240"/>
      <c r="U42" s="240"/>
      <c r="V42" s="240"/>
      <c r="W42" s="240"/>
      <c r="X42" s="244">
        <v>500000</v>
      </c>
      <c r="Y42" s="246"/>
    </row>
    <row r="43" spans="1:25" s="36" customFormat="1" ht="15.75" thickTop="1" thickBot="1">
      <c r="A43" s="872">
        <v>893</v>
      </c>
      <c r="B43" s="272" t="s">
        <v>5801</v>
      </c>
      <c r="C43" s="910" t="s">
        <v>5813</v>
      </c>
      <c r="D43" s="241">
        <v>12</v>
      </c>
      <c r="E43" s="240" t="s">
        <v>151</v>
      </c>
      <c r="F43" s="318">
        <v>2</v>
      </c>
      <c r="G43" s="242" t="s">
        <v>150</v>
      </c>
      <c r="H43" s="243">
        <v>45344</v>
      </c>
      <c r="I43" s="244">
        <v>345000</v>
      </c>
      <c r="J43" s="242"/>
      <c r="K43" s="243">
        <v>47170</v>
      </c>
      <c r="L43" s="240"/>
      <c r="M43" s="240"/>
      <c r="N43" s="240"/>
      <c r="O43" s="240"/>
      <c r="P43" s="240"/>
      <c r="Q43" s="245">
        <v>45525</v>
      </c>
      <c r="R43" s="240">
        <v>34500</v>
      </c>
      <c r="S43" s="240"/>
      <c r="T43" s="240"/>
      <c r="U43" s="240"/>
      <c r="V43" s="240"/>
      <c r="W43" s="240"/>
      <c r="X43" s="244">
        <v>276000</v>
      </c>
      <c r="Y43" s="246"/>
    </row>
    <row r="44" spans="1:25" s="36" customFormat="1" ht="15.75" thickTop="1" thickBot="1">
      <c r="A44" s="873">
        <v>400</v>
      </c>
      <c r="B44" s="272" t="s">
        <v>5801</v>
      </c>
      <c r="C44" s="910" t="s">
        <v>5813</v>
      </c>
      <c r="D44" s="249">
        <v>13</v>
      </c>
      <c r="E44" s="248" t="s">
        <v>151</v>
      </c>
      <c r="F44" s="318">
        <v>2</v>
      </c>
      <c r="G44" s="250" t="s">
        <v>150</v>
      </c>
      <c r="H44" s="251">
        <v>45344</v>
      </c>
      <c r="I44" s="252">
        <v>900000</v>
      </c>
      <c r="J44" s="250"/>
      <c r="K44" s="251">
        <v>47170</v>
      </c>
      <c r="L44" s="248"/>
      <c r="M44" s="248"/>
      <c r="N44" s="248"/>
      <c r="O44" s="248"/>
      <c r="P44" s="248"/>
      <c r="Q44" s="253">
        <v>45525</v>
      </c>
      <c r="R44" s="248">
        <v>90000</v>
      </c>
      <c r="S44" s="248"/>
      <c r="T44" s="248"/>
      <c r="U44" s="248"/>
      <c r="V44" s="248"/>
      <c r="W44" s="248"/>
      <c r="X44" s="252">
        <v>700000</v>
      </c>
      <c r="Y44" s="254"/>
    </row>
    <row r="45" spans="1:25" s="36" customFormat="1" ht="15.75" thickTop="1" thickBot="1">
      <c r="A45" s="881"/>
      <c r="B45" s="255"/>
      <c r="C45" s="255"/>
      <c r="D45" s="255"/>
      <c r="E45" s="255"/>
      <c r="F45" s="255"/>
      <c r="G45" s="256"/>
      <c r="H45" s="255"/>
      <c r="I45" s="257"/>
      <c r="J45" s="256"/>
      <c r="K45" s="255"/>
      <c r="L45" s="255"/>
      <c r="M45" s="255"/>
      <c r="N45" s="255"/>
      <c r="O45" s="255"/>
      <c r="P45" s="255"/>
      <c r="Q45" s="258"/>
      <c r="R45" s="255"/>
      <c r="S45" s="255"/>
      <c r="T45" s="255"/>
      <c r="U45" s="255"/>
      <c r="V45" s="255"/>
      <c r="W45" s="255"/>
      <c r="X45" s="257">
        <f>SUM(X32:X44)</f>
        <v>5610000</v>
      </c>
      <c r="Y45" s="259"/>
    </row>
    <row r="46" spans="1:25" s="36" customFormat="1" ht="15" thickTop="1">
      <c r="A46" s="880"/>
      <c r="B46" s="225"/>
      <c r="C46" s="225"/>
      <c r="D46" s="225"/>
      <c r="E46" s="225"/>
      <c r="F46" s="225"/>
      <c r="G46" s="226"/>
      <c r="H46" s="225"/>
      <c r="I46" s="228"/>
      <c r="J46" s="226"/>
      <c r="K46" s="225"/>
      <c r="L46" s="225"/>
      <c r="M46" s="225"/>
      <c r="N46" s="225"/>
      <c r="O46" s="225"/>
      <c r="P46" s="225"/>
      <c r="Q46" s="227"/>
      <c r="R46" s="225"/>
      <c r="S46" s="225"/>
      <c r="T46" s="225"/>
      <c r="U46" s="225"/>
      <c r="V46" s="225"/>
      <c r="W46" s="225"/>
      <c r="X46" s="225"/>
      <c r="Y46" s="225"/>
    </row>
    <row r="47" spans="1:25" s="36" customFormat="1">
      <c r="A47" s="880"/>
      <c r="B47" s="225"/>
      <c r="C47" s="225"/>
      <c r="D47" s="225"/>
      <c r="E47" s="1015" t="s">
        <v>409</v>
      </c>
      <c r="F47" s="1015"/>
      <c r="G47" s="1015"/>
      <c r="H47" s="225"/>
      <c r="I47" s="228"/>
      <c r="J47" s="226"/>
      <c r="K47" s="225"/>
      <c r="L47" s="225"/>
      <c r="M47" s="225"/>
      <c r="N47" s="225"/>
      <c r="O47" s="225"/>
      <c r="P47" s="225"/>
      <c r="Q47" s="227"/>
      <c r="R47" s="225"/>
      <c r="S47" s="225"/>
      <c r="T47" s="225"/>
      <c r="U47" s="225"/>
      <c r="V47" s="225"/>
      <c r="W47" s="225"/>
      <c r="X47" s="225"/>
      <c r="Y47" s="225"/>
    </row>
    <row r="48" spans="1:25" s="36" customFormat="1" ht="15" thickBot="1">
      <c r="A48" s="880"/>
      <c r="B48" s="225"/>
      <c r="C48" s="225"/>
      <c r="D48" s="225"/>
      <c r="E48" s="1012" t="s">
        <v>5741</v>
      </c>
      <c r="F48" s="1012"/>
      <c r="G48" s="1012"/>
      <c r="H48" s="225"/>
      <c r="I48" s="228"/>
      <c r="J48" s="226"/>
      <c r="K48" s="225"/>
      <c r="L48" s="225"/>
      <c r="M48" s="225"/>
      <c r="N48" s="225"/>
      <c r="O48" s="225"/>
      <c r="P48" s="225"/>
      <c r="Q48" s="227"/>
      <c r="R48" s="225"/>
      <c r="S48" s="225"/>
      <c r="T48" s="225"/>
      <c r="U48" s="225"/>
      <c r="V48" s="225"/>
      <c r="W48" s="225"/>
      <c r="X48" s="225"/>
      <c r="Y48" s="225"/>
    </row>
    <row r="49" spans="1:27" s="38" customFormat="1" ht="15.75" thickTop="1" thickBot="1">
      <c r="A49" s="912">
        <v>727</v>
      </c>
      <c r="B49" s="272" t="s">
        <v>5801</v>
      </c>
      <c r="C49" s="913" t="s">
        <v>5820</v>
      </c>
      <c r="D49" s="101">
        <v>4</v>
      </c>
      <c r="E49" s="913" t="s">
        <v>4900</v>
      </c>
      <c r="F49" s="295">
        <v>2</v>
      </c>
      <c r="G49" s="295" t="s">
        <v>150</v>
      </c>
      <c r="H49" s="237">
        <v>43647</v>
      </c>
      <c r="I49" s="914">
        <v>900000</v>
      </c>
      <c r="J49" s="295"/>
      <c r="K49" s="237">
        <v>46934</v>
      </c>
      <c r="L49" s="913"/>
      <c r="M49" s="913"/>
      <c r="N49" s="913"/>
      <c r="O49" s="913"/>
      <c r="P49" s="913"/>
      <c r="Q49" s="237">
        <v>45107</v>
      </c>
      <c r="R49" s="913">
        <v>100000</v>
      </c>
      <c r="S49" s="913"/>
      <c r="T49" s="913"/>
      <c r="U49" s="913"/>
      <c r="V49" s="913"/>
      <c r="W49" s="913"/>
      <c r="X49" s="914">
        <v>500000</v>
      </c>
      <c r="Y49" s="915"/>
    </row>
    <row r="50" spans="1:27" s="38" customFormat="1" ht="15.75" thickTop="1" thickBot="1">
      <c r="A50" s="884">
        <v>69</v>
      </c>
      <c r="B50" s="272" t="s">
        <v>5801</v>
      </c>
      <c r="C50" s="913" t="s">
        <v>5820</v>
      </c>
      <c r="D50" s="104">
        <v>5</v>
      </c>
      <c r="E50" s="362" t="s">
        <v>4900</v>
      </c>
      <c r="F50" s="299">
        <v>2</v>
      </c>
      <c r="G50" s="299" t="s">
        <v>150</v>
      </c>
      <c r="H50" s="245">
        <v>43685</v>
      </c>
      <c r="I50" s="344">
        <v>850000</v>
      </c>
      <c r="J50" s="299"/>
      <c r="K50" s="245">
        <v>46606</v>
      </c>
      <c r="L50" s="362"/>
      <c r="M50" s="362"/>
      <c r="N50" s="362"/>
      <c r="O50" s="362"/>
      <c r="P50" s="362"/>
      <c r="Q50" s="245">
        <v>45139</v>
      </c>
      <c r="R50" s="362">
        <v>106250</v>
      </c>
      <c r="S50" s="362"/>
      <c r="T50" s="362"/>
      <c r="U50" s="362"/>
      <c r="V50" s="362"/>
      <c r="W50" s="362"/>
      <c r="X50" s="344">
        <v>425000</v>
      </c>
      <c r="Y50" s="363"/>
    </row>
    <row r="51" spans="1:27" s="38" customFormat="1" ht="15.75" thickTop="1" thickBot="1">
      <c r="A51" s="884">
        <v>606</v>
      </c>
      <c r="B51" s="272" t="s">
        <v>5801</v>
      </c>
      <c r="C51" s="913" t="s">
        <v>5820</v>
      </c>
      <c r="D51" s="104">
        <v>6</v>
      </c>
      <c r="E51" s="362" t="s">
        <v>4900</v>
      </c>
      <c r="F51" s="299">
        <v>2</v>
      </c>
      <c r="G51" s="299" t="s">
        <v>150</v>
      </c>
      <c r="H51" s="245">
        <v>44085</v>
      </c>
      <c r="I51" s="344">
        <v>700000</v>
      </c>
      <c r="J51" s="299"/>
      <c r="K51" s="245">
        <v>45910</v>
      </c>
      <c r="L51" s="362"/>
      <c r="M51" s="362"/>
      <c r="N51" s="362"/>
      <c r="O51" s="362"/>
      <c r="P51" s="362"/>
      <c r="Q51" s="245">
        <v>45358</v>
      </c>
      <c r="R51" s="362">
        <v>70000</v>
      </c>
      <c r="S51" s="362"/>
      <c r="T51" s="362"/>
      <c r="U51" s="362"/>
      <c r="V51" s="362"/>
      <c r="W51" s="362"/>
      <c r="X51" s="344">
        <v>210000</v>
      </c>
      <c r="Y51" s="363"/>
    </row>
    <row r="52" spans="1:27" s="38" customFormat="1" ht="15.75" thickTop="1" thickBot="1">
      <c r="A52" s="884">
        <v>725</v>
      </c>
      <c r="B52" s="272" t="s">
        <v>5801</v>
      </c>
      <c r="C52" s="913" t="s">
        <v>5820</v>
      </c>
      <c r="D52" s="104">
        <v>7</v>
      </c>
      <c r="E52" s="362" t="s">
        <v>4900</v>
      </c>
      <c r="F52" s="299">
        <v>2</v>
      </c>
      <c r="G52" s="299" t="s">
        <v>150</v>
      </c>
      <c r="H52" s="245">
        <v>44112</v>
      </c>
      <c r="I52" s="344">
        <v>900000</v>
      </c>
      <c r="J52" s="299"/>
      <c r="K52" s="245">
        <v>45937</v>
      </c>
      <c r="L52" s="362"/>
      <c r="M52" s="362"/>
      <c r="N52" s="362"/>
      <c r="O52" s="362"/>
      <c r="P52" s="362"/>
      <c r="Q52" s="245">
        <v>45206</v>
      </c>
      <c r="R52" s="362">
        <v>90000</v>
      </c>
      <c r="S52" s="362"/>
      <c r="T52" s="362"/>
      <c r="U52" s="362"/>
      <c r="V52" s="362"/>
      <c r="W52" s="362"/>
      <c r="X52" s="344">
        <v>360000</v>
      </c>
      <c r="Y52" s="363"/>
    </row>
    <row r="53" spans="1:27" s="38" customFormat="1" ht="15.75" thickTop="1" thickBot="1">
      <c r="A53" s="884">
        <v>103</v>
      </c>
      <c r="B53" s="272" t="s">
        <v>5801</v>
      </c>
      <c r="C53" s="913" t="s">
        <v>5820</v>
      </c>
      <c r="D53" s="104">
        <v>8</v>
      </c>
      <c r="E53" s="362" t="s">
        <v>4900</v>
      </c>
      <c r="F53" s="299">
        <v>2</v>
      </c>
      <c r="G53" s="299" t="s">
        <v>150</v>
      </c>
      <c r="H53" s="245">
        <v>44131</v>
      </c>
      <c r="I53" s="344">
        <v>900000</v>
      </c>
      <c r="J53" s="299"/>
      <c r="K53" s="245">
        <v>45956</v>
      </c>
      <c r="L53" s="362"/>
      <c r="M53" s="362"/>
      <c r="N53" s="362"/>
      <c r="O53" s="362"/>
      <c r="P53" s="362"/>
      <c r="Q53" s="245">
        <v>45225</v>
      </c>
      <c r="R53" s="362">
        <v>90000</v>
      </c>
      <c r="S53" s="362"/>
      <c r="T53" s="362"/>
      <c r="U53" s="362"/>
      <c r="V53" s="362"/>
      <c r="W53" s="362"/>
      <c r="X53" s="344">
        <v>360000</v>
      </c>
      <c r="Y53" s="363"/>
    </row>
    <row r="54" spans="1:27" s="38" customFormat="1" ht="15.75" thickTop="1" thickBot="1">
      <c r="A54" s="916">
        <v>1806</v>
      </c>
      <c r="B54" s="272" t="s">
        <v>5801</v>
      </c>
      <c r="C54" s="913" t="s">
        <v>5820</v>
      </c>
      <c r="D54" s="641">
        <v>9</v>
      </c>
      <c r="E54" s="917" t="s">
        <v>4900</v>
      </c>
      <c r="F54" s="304">
        <v>2</v>
      </c>
      <c r="G54" s="304" t="s">
        <v>150</v>
      </c>
      <c r="H54" s="253">
        <v>44302</v>
      </c>
      <c r="I54" s="918">
        <v>600000</v>
      </c>
      <c r="J54" s="304"/>
      <c r="K54" s="253">
        <v>46127</v>
      </c>
      <c r="L54" s="917"/>
      <c r="M54" s="917"/>
      <c r="N54" s="917"/>
      <c r="O54" s="917"/>
      <c r="P54" s="917"/>
      <c r="Q54" s="253">
        <v>45212</v>
      </c>
      <c r="R54" s="917">
        <v>60000</v>
      </c>
      <c r="S54" s="917"/>
      <c r="T54" s="917"/>
      <c r="U54" s="917"/>
      <c r="V54" s="917"/>
      <c r="W54" s="917"/>
      <c r="X54" s="918">
        <v>300000</v>
      </c>
      <c r="Y54" s="919"/>
    </row>
    <row r="55" spans="1:27" s="38" customFormat="1" ht="15.75" thickTop="1" thickBot="1">
      <c r="A55" s="920"/>
      <c r="B55" s="258"/>
      <c r="C55" s="258"/>
      <c r="D55" s="258"/>
      <c r="E55" s="258"/>
      <c r="F55" s="258"/>
      <c r="G55" s="921"/>
      <c r="H55" s="258"/>
      <c r="I55" s="922"/>
      <c r="J55" s="921"/>
      <c r="K55" s="258"/>
      <c r="L55" s="258"/>
      <c r="M55" s="258"/>
      <c r="N55" s="258"/>
      <c r="O55" s="258"/>
      <c r="P55" s="258"/>
      <c r="Q55" s="258"/>
      <c r="R55" s="258"/>
      <c r="S55" s="258"/>
      <c r="T55" s="258"/>
      <c r="U55" s="258"/>
      <c r="V55" s="946">
        <f>W55+X55</f>
        <v>5050000</v>
      </c>
      <c r="W55" s="257">
        <v>2895000</v>
      </c>
      <c r="X55" s="922">
        <f>SUM(X49:X54)</f>
        <v>2155000</v>
      </c>
      <c r="Y55" s="923"/>
      <c r="AA55" s="927"/>
    </row>
    <row r="56" spans="1:27" s="38" customFormat="1" ht="15.75" thickTop="1" thickBot="1">
      <c r="A56" s="924"/>
      <c r="B56" s="227"/>
      <c r="C56" s="227"/>
      <c r="D56" s="227"/>
      <c r="E56" s="227"/>
      <c r="F56" s="227"/>
      <c r="G56" s="925"/>
      <c r="H56" s="227"/>
      <c r="I56" s="926"/>
      <c r="J56" s="925"/>
      <c r="K56" s="227"/>
      <c r="L56" s="227"/>
      <c r="M56" s="227"/>
      <c r="N56" s="227"/>
      <c r="O56" s="227"/>
      <c r="P56" s="227"/>
      <c r="Q56" s="227"/>
      <c r="R56" s="227"/>
      <c r="S56" s="227"/>
      <c r="T56" s="227"/>
      <c r="U56" s="227"/>
      <c r="V56" s="227"/>
      <c r="W56" s="227"/>
      <c r="X56" s="227"/>
      <c r="Y56" s="227"/>
      <c r="Z56" s="945"/>
    </row>
    <row r="57" spans="1:27" s="38" customFormat="1" ht="15.75" thickTop="1" thickBot="1">
      <c r="A57" s="912">
        <v>1974</v>
      </c>
      <c r="B57" s="272" t="s">
        <v>5801</v>
      </c>
      <c r="C57" s="913" t="s">
        <v>5820</v>
      </c>
      <c r="D57" s="101">
        <v>5</v>
      </c>
      <c r="E57" s="913" t="s">
        <v>4903</v>
      </c>
      <c r="F57" s="113">
        <v>2</v>
      </c>
      <c r="G57" s="295" t="s">
        <v>150</v>
      </c>
      <c r="H57" s="237">
        <v>43511</v>
      </c>
      <c r="I57" s="914">
        <v>900000</v>
      </c>
      <c r="J57" s="295"/>
      <c r="K57" s="237">
        <v>46797</v>
      </c>
      <c r="L57" s="913"/>
      <c r="M57" s="913"/>
      <c r="N57" s="913"/>
      <c r="O57" s="913"/>
      <c r="P57" s="913"/>
      <c r="Q57" s="237">
        <v>45336</v>
      </c>
      <c r="R57" s="913">
        <v>100000</v>
      </c>
      <c r="S57" s="913"/>
      <c r="T57" s="913"/>
      <c r="U57" s="913"/>
      <c r="V57" s="913"/>
      <c r="X57" s="914">
        <v>400000</v>
      </c>
      <c r="Y57" s="915"/>
    </row>
    <row r="58" spans="1:27" s="38" customFormat="1" ht="15.75" thickTop="1" thickBot="1">
      <c r="A58" s="884">
        <v>1366</v>
      </c>
      <c r="B58" s="272" t="s">
        <v>5801</v>
      </c>
      <c r="C58" s="913" t="s">
        <v>5820</v>
      </c>
      <c r="D58" s="104">
        <v>6</v>
      </c>
      <c r="E58" s="362" t="s">
        <v>4903</v>
      </c>
      <c r="F58" s="115">
        <v>2</v>
      </c>
      <c r="G58" s="299" t="s">
        <v>150</v>
      </c>
      <c r="H58" s="245">
        <v>43979</v>
      </c>
      <c r="I58" s="344">
        <v>600000</v>
      </c>
      <c r="J58" s="299"/>
      <c r="K58" s="245">
        <v>47265</v>
      </c>
      <c r="L58" s="362"/>
      <c r="M58" s="362"/>
      <c r="N58" s="362"/>
      <c r="O58" s="362"/>
      <c r="P58" s="362"/>
      <c r="Q58" s="245">
        <v>45072</v>
      </c>
      <c r="R58" s="362">
        <v>66666</v>
      </c>
      <c r="S58" s="362"/>
      <c r="T58" s="362"/>
      <c r="U58" s="362"/>
      <c r="V58" s="362"/>
      <c r="W58" s="362"/>
      <c r="X58" s="344">
        <v>400002</v>
      </c>
      <c r="Y58" s="363"/>
    </row>
    <row r="59" spans="1:27" s="38" customFormat="1" ht="15.75" thickTop="1" thickBot="1">
      <c r="A59" s="916">
        <v>2457</v>
      </c>
      <c r="B59" s="272" t="s">
        <v>5801</v>
      </c>
      <c r="C59" s="913" t="s">
        <v>5820</v>
      </c>
      <c r="D59" s="641">
        <v>8</v>
      </c>
      <c r="E59" s="917" t="s">
        <v>4903</v>
      </c>
      <c r="F59" s="229">
        <v>2</v>
      </c>
      <c r="G59" s="304" t="s">
        <v>150</v>
      </c>
      <c r="H59" s="253">
        <v>44429</v>
      </c>
      <c r="I59" s="918">
        <v>900000</v>
      </c>
      <c r="J59" s="304"/>
      <c r="K59" s="253">
        <v>46254</v>
      </c>
      <c r="L59" s="917"/>
      <c r="M59" s="917"/>
      <c r="N59" s="917"/>
      <c r="O59" s="917"/>
      <c r="P59" s="917"/>
      <c r="Q59" s="253">
        <v>45342</v>
      </c>
      <c r="R59" s="917">
        <v>90000</v>
      </c>
      <c r="S59" s="917"/>
      <c r="T59" s="917"/>
      <c r="U59" s="917"/>
      <c r="V59" s="917"/>
      <c r="W59" s="917"/>
      <c r="X59" s="918">
        <v>450000</v>
      </c>
      <c r="Y59" s="919"/>
    </row>
    <row r="60" spans="1:27" s="38" customFormat="1" ht="15.75" thickTop="1" thickBot="1">
      <c r="A60" s="920"/>
      <c r="B60" s="258"/>
      <c r="C60" s="258"/>
      <c r="D60" s="258"/>
      <c r="E60" s="258"/>
      <c r="F60" s="258"/>
      <c r="G60" s="921"/>
      <c r="H60" s="258"/>
      <c r="I60" s="922"/>
      <c r="J60" s="921"/>
      <c r="K60" s="258"/>
      <c r="L60" s="258"/>
      <c r="M60" s="258"/>
      <c r="N60" s="258"/>
      <c r="O60" s="258"/>
      <c r="P60" s="258"/>
      <c r="Q60" s="258"/>
      <c r="R60" s="258"/>
      <c r="S60" s="258"/>
      <c r="T60" s="258"/>
      <c r="U60" s="258"/>
      <c r="V60" s="947">
        <f>W60+X60</f>
        <v>1462802</v>
      </c>
      <c r="W60" s="946">
        <v>212800</v>
      </c>
      <c r="X60" s="922">
        <f>SUM(X57:X59)</f>
        <v>1250002</v>
      </c>
      <c r="Y60" s="923"/>
      <c r="Z60" s="927"/>
    </row>
    <row r="61" spans="1:27" s="36" customFormat="1" ht="15" thickTop="1">
      <c r="A61" s="890"/>
      <c r="G61" s="37"/>
      <c r="I61" s="39"/>
      <c r="J61" s="37"/>
      <c r="Q61" s="38"/>
    </row>
    <row r="66" spans="1:23">
      <c r="W66" s="911"/>
    </row>
    <row r="69" spans="1:23" s="36" customFormat="1">
      <c r="A69" s="890"/>
      <c r="G69" s="37"/>
      <c r="I69" s="39"/>
      <c r="J69" s="37"/>
      <c r="Q69" s="38"/>
    </row>
    <row r="70" spans="1:23" s="36" customFormat="1">
      <c r="A70" s="890"/>
      <c r="G70" s="37"/>
      <c r="I70" s="39"/>
      <c r="J70" s="37"/>
      <c r="Q70" s="38"/>
    </row>
    <row r="71" spans="1:23" s="36" customFormat="1">
      <c r="A71" s="890"/>
      <c r="G71" s="37"/>
      <c r="I71" s="39"/>
      <c r="J71" s="37"/>
      <c r="Q71" s="38"/>
    </row>
    <row r="72" spans="1:23" s="36" customFormat="1">
      <c r="A72" s="890"/>
      <c r="G72" s="37"/>
      <c r="I72" s="39"/>
      <c r="J72" s="37"/>
      <c r="Q72" s="38"/>
    </row>
    <row r="73" spans="1:23" s="36" customFormat="1">
      <c r="A73" s="890"/>
      <c r="G73" s="37"/>
      <c r="I73" s="39"/>
      <c r="J73" s="37"/>
      <c r="Q73" s="38"/>
    </row>
    <row r="74" spans="1:23" s="36" customFormat="1">
      <c r="A74" s="890"/>
      <c r="G74" s="37"/>
      <c r="I74" s="39"/>
      <c r="J74" s="37"/>
      <c r="Q74" s="38"/>
    </row>
    <row r="75" spans="1:23" s="36" customFormat="1">
      <c r="A75" s="890"/>
      <c r="G75" s="37"/>
      <c r="I75" s="39"/>
      <c r="J75" s="37"/>
      <c r="Q75" s="38"/>
    </row>
    <row r="76" spans="1:23" s="36" customFormat="1">
      <c r="A76" s="890"/>
      <c r="G76" s="37"/>
      <c r="I76" s="39"/>
      <c r="J76" s="37"/>
      <c r="Q76" s="38"/>
    </row>
    <row r="77" spans="1:23" s="36" customFormat="1">
      <c r="A77" s="890"/>
      <c r="G77" s="37"/>
      <c r="I77" s="39"/>
      <c r="J77" s="37"/>
      <c r="Q77" s="38"/>
    </row>
    <row r="78" spans="1:23" s="36" customFormat="1">
      <c r="A78" s="890"/>
      <c r="G78" s="37"/>
      <c r="I78" s="39"/>
      <c r="J78" s="37"/>
      <c r="Q78" s="38"/>
    </row>
    <row r="79" spans="1:23" s="36" customFormat="1">
      <c r="A79" s="890"/>
      <c r="G79" s="37"/>
      <c r="I79" s="39"/>
      <c r="J79" s="37"/>
      <c r="Q79" s="38"/>
    </row>
    <row r="80" spans="1:23" s="36" customFormat="1">
      <c r="A80" s="890"/>
      <c r="G80" s="37"/>
      <c r="I80" s="39"/>
      <c r="J80" s="37"/>
      <c r="Q80" s="38"/>
    </row>
    <row r="81" spans="1:17" s="36" customFormat="1">
      <c r="A81" s="890"/>
      <c r="G81" s="37"/>
      <c r="I81" s="39"/>
      <c r="J81" s="37"/>
      <c r="Q81" s="38"/>
    </row>
    <row r="82" spans="1:17" s="36" customFormat="1">
      <c r="A82" s="890"/>
      <c r="G82" s="37"/>
      <c r="I82" s="39"/>
      <c r="J82" s="37"/>
      <c r="Q82" s="38"/>
    </row>
    <row r="83" spans="1:17" s="36" customFormat="1">
      <c r="A83" s="890"/>
      <c r="G83" s="37"/>
      <c r="I83" s="39"/>
      <c r="J83" s="37"/>
      <c r="Q83" s="38"/>
    </row>
    <row r="84" spans="1:17" s="36" customFormat="1">
      <c r="A84" s="890"/>
      <c r="G84" s="37"/>
      <c r="I84" s="39"/>
      <c r="J84" s="37"/>
      <c r="Q84" s="38"/>
    </row>
    <row r="85" spans="1:17" s="36" customFormat="1">
      <c r="A85" s="890"/>
      <c r="G85" s="37"/>
      <c r="I85" s="39"/>
      <c r="J85" s="37"/>
      <c r="Q85" s="38"/>
    </row>
    <row r="86" spans="1:17" s="36" customFormat="1">
      <c r="A86" s="890"/>
      <c r="G86" s="37"/>
      <c r="I86" s="39"/>
      <c r="J86" s="37"/>
      <c r="Q86" s="38"/>
    </row>
    <row r="87" spans="1:17" s="36" customFormat="1">
      <c r="A87" s="890"/>
      <c r="G87" s="37"/>
      <c r="I87" s="39"/>
      <c r="J87" s="37"/>
      <c r="Q87" s="38"/>
    </row>
    <row r="88" spans="1:17" s="36" customFormat="1">
      <c r="A88" s="890"/>
      <c r="G88" s="37"/>
      <c r="I88" s="39"/>
      <c r="J88" s="37"/>
      <c r="Q88" s="38"/>
    </row>
    <row r="89" spans="1:17" s="36" customFormat="1">
      <c r="A89" s="890"/>
      <c r="G89" s="37"/>
      <c r="I89" s="39"/>
      <c r="J89" s="37"/>
      <c r="Q89" s="38"/>
    </row>
    <row r="90" spans="1:17" s="36" customFormat="1">
      <c r="A90" s="890"/>
      <c r="G90" s="37"/>
      <c r="I90" s="39"/>
      <c r="J90" s="37"/>
      <c r="Q90" s="38"/>
    </row>
    <row r="91" spans="1:17" s="36" customFormat="1">
      <c r="A91" s="890"/>
      <c r="G91" s="37"/>
      <c r="I91" s="39"/>
      <c r="J91" s="37"/>
      <c r="Q91" s="38"/>
    </row>
    <row r="92" spans="1:17" s="36" customFormat="1">
      <c r="A92" s="890"/>
      <c r="G92" s="37"/>
      <c r="I92" s="39"/>
      <c r="J92" s="37"/>
      <c r="Q92" s="38"/>
    </row>
    <row r="93" spans="1:17" s="36" customFormat="1">
      <c r="A93" s="890"/>
      <c r="G93" s="37"/>
      <c r="I93" s="39"/>
      <c r="J93" s="37"/>
      <c r="Q93" s="38"/>
    </row>
    <row r="94" spans="1:17" s="36" customFormat="1">
      <c r="A94" s="890"/>
      <c r="G94" s="37"/>
      <c r="I94" s="39"/>
      <c r="J94" s="37"/>
      <c r="Q94" s="38"/>
    </row>
    <row r="95" spans="1:17" s="36" customFormat="1">
      <c r="A95" s="890"/>
      <c r="G95" s="37"/>
      <c r="I95" s="39"/>
      <c r="J95" s="37"/>
      <c r="Q95" s="38"/>
    </row>
    <row r="96" spans="1:17" s="36" customFormat="1">
      <c r="A96" s="890"/>
      <c r="G96" s="37"/>
      <c r="I96" s="39"/>
      <c r="J96" s="37"/>
      <c r="Q96" s="38"/>
    </row>
    <row r="97" spans="1:17" s="36" customFormat="1">
      <c r="A97" s="890"/>
      <c r="G97" s="37"/>
      <c r="I97" s="39"/>
      <c r="J97" s="37"/>
      <c r="Q97" s="38"/>
    </row>
    <row r="98" spans="1:17" s="36" customFormat="1">
      <c r="A98" s="890"/>
      <c r="G98" s="37"/>
      <c r="I98" s="39"/>
      <c r="J98" s="37"/>
      <c r="Q98" s="38"/>
    </row>
    <row r="99" spans="1:17" s="36" customFormat="1">
      <c r="A99" s="890"/>
      <c r="G99" s="37"/>
      <c r="I99" s="39"/>
      <c r="J99" s="37"/>
      <c r="Q99" s="38"/>
    </row>
    <row r="100" spans="1:17" s="36" customFormat="1">
      <c r="A100" s="890"/>
      <c r="G100" s="37"/>
      <c r="I100" s="39"/>
      <c r="J100" s="37"/>
      <c r="Q100" s="38"/>
    </row>
    <row r="101" spans="1:17" s="36" customFormat="1">
      <c r="A101" s="890"/>
      <c r="G101" s="37"/>
      <c r="I101" s="39"/>
      <c r="J101" s="37"/>
      <c r="Q101" s="38"/>
    </row>
    <row r="102" spans="1:17" s="36" customFormat="1">
      <c r="A102" s="890"/>
      <c r="G102" s="37"/>
      <c r="I102" s="39"/>
      <c r="J102" s="37"/>
      <c r="Q102" s="38"/>
    </row>
    <row r="103" spans="1:17" s="36" customFormat="1">
      <c r="A103" s="890"/>
      <c r="G103" s="37"/>
      <c r="I103" s="39"/>
      <c r="J103" s="37"/>
      <c r="Q103" s="38"/>
    </row>
    <row r="104" spans="1:17" s="36" customFormat="1">
      <c r="A104" s="890"/>
      <c r="G104" s="37"/>
      <c r="I104" s="39"/>
      <c r="J104" s="37"/>
      <c r="Q104" s="38"/>
    </row>
    <row r="105" spans="1:17" s="36" customFormat="1">
      <c r="A105" s="890"/>
      <c r="G105" s="37"/>
      <c r="I105" s="39"/>
      <c r="J105" s="37"/>
      <c r="Q105" s="38"/>
    </row>
    <row r="106" spans="1:17" s="36" customFormat="1">
      <c r="A106" s="890"/>
      <c r="G106" s="37"/>
      <c r="I106" s="39"/>
      <c r="J106" s="37"/>
      <c r="Q106" s="38"/>
    </row>
    <row r="107" spans="1:17" s="36" customFormat="1">
      <c r="A107" s="890"/>
      <c r="G107" s="37"/>
      <c r="I107" s="39"/>
      <c r="J107" s="37"/>
      <c r="Q107" s="38"/>
    </row>
    <row r="108" spans="1:17" s="36" customFormat="1">
      <c r="A108" s="890"/>
      <c r="G108" s="37"/>
      <c r="I108" s="39"/>
      <c r="J108" s="37"/>
      <c r="Q108" s="38"/>
    </row>
    <row r="109" spans="1:17" s="36" customFormat="1">
      <c r="A109" s="890"/>
      <c r="G109" s="37"/>
      <c r="I109" s="39"/>
      <c r="J109" s="37"/>
      <c r="Q109" s="38"/>
    </row>
    <row r="110" spans="1:17" s="36" customFormat="1">
      <c r="A110" s="890"/>
      <c r="G110" s="37"/>
      <c r="I110" s="39"/>
      <c r="J110" s="37"/>
      <c r="Q110" s="38"/>
    </row>
    <row r="111" spans="1:17" s="36" customFormat="1">
      <c r="A111" s="890"/>
      <c r="G111" s="37"/>
      <c r="I111" s="39"/>
      <c r="J111" s="37"/>
      <c r="Q111" s="38"/>
    </row>
    <row r="112" spans="1:17" s="36" customFormat="1">
      <c r="A112" s="890"/>
      <c r="G112" s="37"/>
      <c r="I112" s="39"/>
      <c r="J112" s="37"/>
      <c r="Q112" s="38"/>
    </row>
    <row r="113" spans="1:17" s="36" customFormat="1">
      <c r="A113" s="890"/>
      <c r="G113" s="37"/>
      <c r="I113" s="39"/>
      <c r="J113" s="37"/>
      <c r="Q113" s="38"/>
    </row>
    <row r="114" spans="1:17" s="36" customFormat="1">
      <c r="A114" s="890"/>
      <c r="G114" s="37"/>
      <c r="I114" s="39"/>
      <c r="J114" s="37"/>
      <c r="Q114" s="38"/>
    </row>
    <row r="115" spans="1:17" s="36" customFormat="1">
      <c r="A115" s="890"/>
      <c r="G115" s="37"/>
      <c r="I115" s="39"/>
      <c r="J115" s="37"/>
      <c r="Q115" s="38"/>
    </row>
    <row r="116" spans="1:17" s="36" customFormat="1">
      <c r="A116" s="890"/>
      <c r="G116" s="37"/>
      <c r="I116" s="39"/>
      <c r="J116" s="37"/>
      <c r="Q116" s="38"/>
    </row>
    <row r="117" spans="1:17" s="36" customFormat="1">
      <c r="A117" s="890"/>
      <c r="G117" s="37"/>
      <c r="I117" s="39"/>
      <c r="J117" s="37"/>
      <c r="Q117" s="38"/>
    </row>
    <row r="118" spans="1:17" s="36" customFormat="1">
      <c r="A118" s="890"/>
      <c r="G118" s="37"/>
      <c r="I118" s="39"/>
      <c r="J118" s="37"/>
      <c r="Q118" s="38"/>
    </row>
    <row r="119" spans="1:17" s="36" customFormat="1">
      <c r="A119" s="890"/>
      <c r="G119" s="37"/>
      <c r="I119" s="39"/>
      <c r="J119" s="37"/>
      <c r="Q119" s="38"/>
    </row>
    <row r="120" spans="1:17" s="36" customFormat="1">
      <c r="A120" s="890"/>
      <c r="G120" s="37"/>
      <c r="I120" s="39"/>
      <c r="J120" s="37"/>
      <c r="Q120" s="38"/>
    </row>
    <row r="121" spans="1:17" s="36" customFormat="1">
      <c r="A121" s="890"/>
      <c r="G121" s="37"/>
      <c r="I121" s="39"/>
      <c r="J121" s="37"/>
      <c r="Q121" s="38"/>
    </row>
    <row r="122" spans="1:17" s="36" customFormat="1">
      <c r="A122" s="890"/>
      <c r="G122" s="37"/>
      <c r="I122" s="39"/>
      <c r="J122" s="37"/>
      <c r="Q122" s="38"/>
    </row>
    <row r="123" spans="1:17" s="36" customFormat="1">
      <c r="A123" s="890"/>
      <c r="G123" s="37"/>
      <c r="I123" s="39"/>
      <c r="J123" s="37"/>
      <c r="Q123" s="38"/>
    </row>
    <row r="124" spans="1:17" s="36" customFormat="1">
      <c r="A124" s="890"/>
      <c r="G124" s="37"/>
      <c r="I124" s="39"/>
      <c r="J124" s="37"/>
      <c r="Q124" s="38"/>
    </row>
    <row r="125" spans="1:17" s="36" customFormat="1">
      <c r="A125" s="890"/>
      <c r="G125" s="37"/>
      <c r="I125" s="39"/>
      <c r="J125" s="37"/>
      <c r="Q125" s="38"/>
    </row>
    <row r="126" spans="1:17" s="36" customFormat="1">
      <c r="A126" s="890"/>
      <c r="G126" s="37"/>
      <c r="I126" s="39"/>
      <c r="J126" s="37"/>
      <c r="Q126" s="38"/>
    </row>
    <row r="127" spans="1:17" s="36" customFormat="1">
      <c r="A127" s="890"/>
      <c r="G127" s="37"/>
      <c r="I127" s="39"/>
      <c r="J127" s="37"/>
      <c r="Q127" s="38"/>
    </row>
    <row r="128" spans="1:17" s="36" customFormat="1">
      <c r="A128" s="890"/>
      <c r="G128" s="37"/>
      <c r="I128" s="39"/>
      <c r="J128" s="37"/>
      <c r="Q128" s="38"/>
    </row>
    <row r="129" spans="1:17" s="36" customFormat="1">
      <c r="A129" s="890"/>
      <c r="G129" s="37"/>
      <c r="I129" s="39"/>
      <c r="J129" s="37"/>
      <c r="Q129" s="38"/>
    </row>
    <row r="130" spans="1:17" s="36" customFormat="1">
      <c r="A130" s="890"/>
      <c r="G130" s="37"/>
      <c r="I130" s="39"/>
      <c r="J130" s="37"/>
      <c r="Q130" s="38"/>
    </row>
    <row r="131" spans="1:17" s="36" customFormat="1">
      <c r="A131" s="890"/>
      <c r="G131" s="37"/>
      <c r="I131" s="39"/>
      <c r="J131" s="37"/>
      <c r="Q131" s="38"/>
    </row>
    <row r="132" spans="1:17" s="36" customFormat="1">
      <c r="A132" s="890"/>
      <c r="G132" s="37"/>
      <c r="I132" s="39"/>
      <c r="J132" s="37"/>
      <c r="Q132" s="38"/>
    </row>
    <row r="133" spans="1:17" s="36" customFormat="1">
      <c r="A133" s="890"/>
      <c r="G133" s="37"/>
      <c r="I133" s="39"/>
      <c r="J133" s="37"/>
      <c r="Q133" s="38"/>
    </row>
    <row r="134" spans="1:17" s="36" customFormat="1">
      <c r="A134" s="890"/>
      <c r="G134" s="37"/>
      <c r="I134" s="39"/>
      <c r="J134" s="37"/>
      <c r="Q134" s="38"/>
    </row>
    <row r="135" spans="1:17" s="36" customFormat="1">
      <c r="A135" s="890"/>
      <c r="G135" s="37"/>
      <c r="I135" s="39"/>
      <c r="J135" s="37"/>
      <c r="Q135" s="38"/>
    </row>
    <row r="136" spans="1:17" s="36" customFormat="1">
      <c r="A136" s="890"/>
      <c r="G136" s="37"/>
      <c r="I136" s="39"/>
      <c r="J136" s="37"/>
      <c r="Q136" s="38"/>
    </row>
    <row r="137" spans="1:17" s="36" customFormat="1">
      <c r="A137" s="890"/>
      <c r="G137" s="37"/>
      <c r="I137" s="39"/>
      <c r="J137" s="37"/>
      <c r="Q137" s="38"/>
    </row>
    <row r="138" spans="1:17" s="36" customFormat="1">
      <c r="A138" s="890"/>
      <c r="G138" s="37"/>
      <c r="I138" s="39"/>
      <c r="J138" s="37"/>
      <c r="Q138" s="38"/>
    </row>
    <row r="139" spans="1:17" s="36" customFormat="1">
      <c r="A139" s="890"/>
      <c r="G139" s="37"/>
      <c r="I139" s="39"/>
      <c r="J139" s="37"/>
      <c r="Q139" s="38"/>
    </row>
    <row r="140" spans="1:17" s="36" customFormat="1">
      <c r="A140" s="890"/>
      <c r="G140" s="37"/>
      <c r="I140" s="39"/>
      <c r="J140" s="37"/>
      <c r="Q140" s="38"/>
    </row>
    <row r="141" spans="1:17" s="36" customFormat="1">
      <c r="A141" s="890"/>
      <c r="G141" s="37"/>
      <c r="I141" s="39"/>
      <c r="J141" s="37"/>
      <c r="Q141" s="38"/>
    </row>
    <row r="142" spans="1:17" s="36" customFormat="1">
      <c r="A142" s="890"/>
      <c r="G142" s="37"/>
      <c r="I142" s="39"/>
      <c r="J142" s="37"/>
      <c r="Q142" s="38"/>
    </row>
    <row r="143" spans="1:17" s="36" customFormat="1">
      <c r="A143" s="890"/>
      <c r="G143" s="37"/>
      <c r="I143" s="39"/>
      <c r="J143" s="37"/>
      <c r="Q143" s="38"/>
    </row>
    <row r="144" spans="1:17" s="36" customFormat="1">
      <c r="A144" s="890"/>
      <c r="G144" s="37"/>
      <c r="I144" s="39"/>
      <c r="J144" s="37"/>
      <c r="Q144" s="38"/>
    </row>
    <row r="145" spans="1:17" s="36" customFormat="1">
      <c r="A145" s="890"/>
      <c r="G145" s="37"/>
      <c r="I145" s="39"/>
      <c r="J145" s="37"/>
      <c r="Q145" s="38"/>
    </row>
    <row r="146" spans="1:17" s="36" customFormat="1">
      <c r="A146" s="890"/>
      <c r="G146" s="37"/>
      <c r="I146" s="39"/>
      <c r="J146" s="37"/>
      <c r="Q146" s="38"/>
    </row>
    <row r="147" spans="1:17" s="36" customFormat="1">
      <c r="A147" s="890"/>
      <c r="G147" s="37"/>
      <c r="I147" s="39"/>
      <c r="J147" s="37"/>
      <c r="Q147" s="38"/>
    </row>
    <row r="148" spans="1:17" s="36" customFormat="1">
      <c r="A148" s="890"/>
      <c r="G148" s="37"/>
      <c r="I148" s="39"/>
      <c r="J148" s="37"/>
      <c r="Q148" s="38"/>
    </row>
    <row r="149" spans="1:17" s="36" customFormat="1">
      <c r="A149" s="890"/>
      <c r="G149" s="37"/>
      <c r="I149" s="39"/>
      <c r="J149" s="37"/>
      <c r="Q149" s="38"/>
    </row>
    <row r="150" spans="1:17" s="36" customFormat="1">
      <c r="A150" s="890"/>
      <c r="G150" s="37"/>
      <c r="I150" s="39"/>
      <c r="J150" s="37"/>
      <c r="Q150" s="38"/>
    </row>
    <row r="151" spans="1:17" s="36" customFormat="1">
      <c r="A151" s="890"/>
      <c r="G151" s="37"/>
      <c r="I151" s="39"/>
      <c r="J151" s="37"/>
      <c r="Q151" s="38"/>
    </row>
    <row r="152" spans="1:17" s="36" customFormat="1">
      <c r="A152" s="890"/>
      <c r="G152" s="37"/>
      <c r="I152" s="39"/>
      <c r="J152" s="37"/>
      <c r="Q152" s="38"/>
    </row>
    <row r="153" spans="1:17" s="36" customFormat="1">
      <c r="A153" s="890"/>
      <c r="G153" s="37"/>
      <c r="I153" s="39"/>
      <c r="J153" s="37"/>
      <c r="Q153" s="38"/>
    </row>
    <row r="154" spans="1:17" s="36" customFormat="1">
      <c r="A154" s="890"/>
      <c r="G154" s="37"/>
      <c r="I154" s="39"/>
      <c r="J154" s="37"/>
      <c r="Q154" s="38"/>
    </row>
    <row r="155" spans="1:17" s="36" customFormat="1">
      <c r="A155" s="890"/>
      <c r="G155" s="37"/>
      <c r="I155" s="39"/>
      <c r="J155" s="37"/>
      <c r="Q155" s="38"/>
    </row>
    <row r="156" spans="1:17" s="36" customFormat="1">
      <c r="A156" s="890"/>
      <c r="G156" s="37"/>
      <c r="I156" s="39"/>
      <c r="J156" s="37"/>
      <c r="Q156" s="38"/>
    </row>
    <row r="157" spans="1:17" s="36" customFormat="1">
      <c r="A157" s="890"/>
      <c r="G157" s="37"/>
      <c r="I157" s="39"/>
      <c r="J157" s="37"/>
      <c r="Q157" s="38"/>
    </row>
    <row r="158" spans="1:17" s="36" customFormat="1">
      <c r="A158" s="890"/>
      <c r="G158" s="37"/>
      <c r="I158" s="39"/>
      <c r="J158" s="37"/>
      <c r="Q158" s="38"/>
    </row>
    <row r="159" spans="1:17" s="36" customFormat="1">
      <c r="A159" s="890"/>
      <c r="G159" s="37"/>
      <c r="I159" s="39"/>
      <c r="J159" s="37"/>
      <c r="Q159" s="38"/>
    </row>
    <row r="160" spans="1:17" s="36" customFormat="1">
      <c r="A160" s="890"/>
      <c r="G160" s="37"/>
      <c r="I160" s="39"/>
      <c r="J160" s="37"/>
      <c r="Q160" s="38"/>
    </row>
    <row r="161" spans="1:17" s="36" customFormat="1">
      <c r="A161" s="890"/>
      <c r="G161" s="37"/>
      <c r="I161" s="39"/>
      <c r="J161" s="37"/>
      <c r="Q161" s="38"/>
    </row>
    <row r="162" spans="1:17" s="36" customFormat="1">
      <c r="A162" s="890"/>
      <c r="G162" s="37"/>
      <c r="I162" s="39"/>
      <c r="J162" s="37"/>
      <c r="Q162" s="38"/>
    </row>
    <row r="163" spans="1:17" s="36" customFormat="1">
      <c r="A163" s="890"/>
      <c r="G163" s="37"/>
      <c r="I163" s="39"/>
      <c r="J163" s="37"/>
      <c r="Q163" s="38"/>
    </row>
    <row r="164" spans="1:17" s="36" customFormat="1">
      <c r="A164" s="890"/>
      <c r="G164" s="37"/>
      <c r="I164" s="39"/>
      <c r="J164" s="37"/>
      <c r="Q164" s="38"/>
    </row>
    <row r="165" spans="1:17" s="36" customFormat="1">
      <c r="A165" s="890"/>
      <c r="G165" s="37"/>
      <c r="I165" s="39"/>
      <c r="J165" s="37"/>
      <c r="Q165" s="38"/>
    </row>
    <row r="166" spans="1:17" s="36" customFormat="1">
      <c r="A166" s="890"/>
      <c r="G166" s="37"/>
      <c r="I166" s="39"/>
      <c r="J166" s="37"/>
      <c r="Q166" s="38"/>
    </row>
    <row r="167" spans="1:17" s="36" customFormat="1">
      <c r="A167" s="890"/>
      <c r="G167" s="37"/>
      <c r="I167" s="39"/>
      <c r="J167" s="37"/>
      <c r="Q167" s="38"/>
    </row>
    <row r="168" spans="1:17" s="36" customFormat="1">
      <c r="A168" s="890"/>
      <c r="G168" s="37"/>
      <c r="I168" s="39"/>
      <c r="J168" s="37"/>
      <c r="Q168" s="38"/>
    </row>
    <row r="169" spans="1:17" s="36" customFormat="1">
      <c r="A169" s="890"/>
      <c r="G169" s="37"/>
      <c r="I169" s="39"/>
      <c r="J169" s="37"/>
      <c r="Q169" s="38"/>
    </row>
    <row r="170" spans="1:17" s="36" customFormat="1">
      <c r="A170" s="890"/>
      <c r="G170" s="37"/>
      <c r="I170" s="39"/>
      <c r="J170" s="37"/>
      <c r="Q170" s="38"/>
    </row>
    <row r="171" spans="1:17" s="36" customFormat="1">
      <c r="A171" s="890"/>
      <c r="G171" s="37"/>
      <c r="I171" s="39"/>
      <c r="J171" s="37"/>
      <c r="Q171" s="38"/>
    </row>
    <row r="172" spans="1:17" s="36" customFormat="1">
      <c r="A172" s="890"/>
      <c r="G172" s="37"/>
      <c r="I172" s="39"/>
      <c r="J172" s="37"/>
      <c r="Q172" s="38"/>
    </row>
    <row r="173" spans="1:17" s="36" customFormat="1">
      <c r="A173" s="890"/>
      <c r="G173" s="37"/>
      <c r="I173" s="39"/>
      <c r="J173" s="37"/>
      <c r="Q173" s="38"/>
    </row>
    <row r="174" spans="1:17" s="36" customFormat="1">
      <c r="A174" s="890"/>
      <c r="G174" s="37"/>
      <c r="I174" s="39"/>
      <c r="J174" s="37"/>
      <c r="Q174" s="38"/>
    </row>
    <row r="175" spans="1:17" s="36" customFormat="1">
      <c r="A175" s="890"/>
      <c r="G175" s="37"/>
      <c r="I175" s="39"/>
      <c r="J175" s="37"/>
      <c r="Q175" s="38"/>
    </row>
    <row r="176" spans="1:17" s="36" customFormat="1">
      <c r="A176" s="890"/>
      <c r="G176" s="37"/>
      <c r="I176" s="39"/>
      <c r="J176" s="37"/>
      <c r="Q176" s="38"/>
    </row>
    <row r="177" spans="1:17" s="36" customFormat="1">
      <c r="A177" s="890"/>
      <c r="G177" s="37"/>
      <c r="I177" s="39"/>
      <c r="J177" s="37"/>
      <c r="Q177" s="38"/>
    </row>
    <row r="178" spans="1:17" s="36" customFormat="1">
      <c r="A178" s="890"/>
      <c r="G178" s="37"/>
      <c r="I178" s="39"/>
      <c r="J178" s="37"/>
      <c r="Q178" s="38"/>
    </row>
    <row r="179" spans="1:17" s="36" customFormat="1">
      <c r="A179" s="890"/>
      <c r="G179" s="37"/>
      <c r="I179" s="39"/>
      <c r="J179" s="37"/>
      <c r="Q179" s="38"/>
    </row>
    <row r="180" spans="1:17" s="36" customFormat="1">
      <c r="A180" s="890"/>
      <c r="G180" s="37"/>
      <c r="I180" s="39"/>
      <c r="J180" s="37"/>
      <c r="Q180" s="38"/>
    </row>
    <row r="181" spans="1:17" s="36" customFormat="1">
      <c r="A181" s="890"/>
      <c r="G181" s="37"/>
      <c r="I181" s="39"/>
      <c r="J181" s="37"/>
      <c r="Q181" s="38"/>
    </row>
    <row r="182" spans="1:17" s="36" customFormat="1">
      <c r="A182" s="890"/>
      <c r="G182" s="37"/>
      <c r="I182" s="39"/>
      <c r="J182" s="37"/>
      <c r="Q182" s="38"/>
    </row>
    <row r="183" spans="1:17" s="36" customFormat="1">
      <c r="A183" s="890"/>
      <c r="G183" s="37"/>
      <c r="I183" s="39"/>
      <c r="J183" s="37"/>
      <c r="Q183" s="38"/>
    </row>
    <row r="184" spans="1:17" s="36" customFormat="1">
      <c r="A184" s="890"/>
      <c r="G184" s="37"/>
      <c r="I184" s="39"/>
      <c r="J184" s="37"/>
      <c r="Q184" s="38"/>
    </row>
    <row r="185" spans="1:17" s="36" customFormat="1">
      <c r="A185" s="890"/>
      <c r="G185" s="37"/>
      <c r="I185" s="39"/>
      <c r="J185" s="37"/>
      <c r="Q185" s="38"/>
    </row>
    <row r="186" spans="1:17" s="36" customFormat="1">
      <c r="A186" s="890"/>
      <c r="G186" s="37"/>
      <c r="I186" s="39"/>
      <c r="J186" s="37"/>
      <c r="Q186" s="38"/>
    </row>
    <row r="187" spans="1:17" s="36" customFormat="1">
      <c r="A187" s="890"/>
      <c r="G187" s="37"/>
      <c r="I187" s="39"/>
      <c r="J187" s="37"/>
      <c r="Q187" s="38"/>
    </row>
    <row r="188" spans="1:17" s="36" customFormat="1">
      <c r="A188" s="890"/>
      <c r="G188" s="37"/>
      <c r="I188" s="39"/>
      <c r="J188" s="37"/>
      <c r="Q188" s="38"/>
    </row>
    <row r="189" spans="1:17" s="36" customFormat="1">
      <c r="A189" s="890"/>
      <c r="G189" s="37"/>
      <c r="I189" s="39"/>
      <c r="J189" s="37"/>
      <c r="Q189" s="38"/>
    </row>
    <row r="190" spans="1:17" s="36" customFormat="1">
      <c r="A190" s="890"/>
      <c r="G190" s="37"/>
      <c r="I190" s="39"/>
      <c r="J190" s="37"/>
      <c r="Q190" s="38"/>
    </row>
    <row r="191" spans="1:17" s="36" customFormat="1">
      <c r="A191" s="890"/>
      <c r="G191" s="37"/>
      <c r="I191" s="39"/>
      <c r="J191" s="37"/>
      <c r="Q191" s="38"/>
    </row>
    <row r="192" spans="1:17" s="36" customFormat="1">
      <c r="A192" s="890"/>
      <c r="G192" s="37"/>
      <c r="I192" s="39"/>
      <c r="J192" s="37"/>
      <c r="Q192" s="38"/>
    </row>
    <row r="193" spans="1:17" s="36" customFormat="1">
      <c r="A193" s="890"/>
      <c r="G193" s="37"/>
      <c r="I193" s="39"/>
      <c r="J193" s="37"/>
      <c r="Q193" s="38"/>
    </row>
    <row r="194" spans="1:17" s="36" customFormat="1">
      <c r="A194" s="890"/>
      <c r="G194" s="37"/>
      <c r="I194" s="39"/>
      <c r="J194" s="37"/>
      <c r="Q194" s="38"/>
    </row>
    <row r="195" spans="1:17" s="36" customFormat="1">
      <c r="A195" s="890"/>
      <c r="G195" s="37"/>
      <c r="I195" s="39"/>
      <c r="J195" s="37"/>
      <c r="Q195" s="38"/>
    </row>
    <row r="196" spans="1:17" s="36" customFormat="1">
      <c r="A196" s="890"/>
      <c r="G196" s="37"/>
      <c r="I196" s="39"/>
      <c r="J196" s="37"/>
      <c r="Q196" s="38"/>
    </row>
    <row r="197" spans="1:17" s="36" customFormat="1">
      <c r="A197" s="890"/>
      <c r="G197" s="37"/>
      <c r="I197" s="39"/>
      <c r="J197" s="37"/>
      <c r="Q197" s="38"/>
    </row>
    <row r="198" spans="1:17" s="36" customFormat="1">
      <c r="A198" s="890"/>
      <c r="G198" s="37"/>
      <c r="I198" s="39"/>
      <c r="J198" s="37"/>
      <c r="Q198" s="38"/>
    </row>
    <row r="199" spans="1:17" s="36" customFormat="1">
      <c r="A199" s="890"/>
      <c r="G199" s="37"/>
      <c r="I199" s="39"/>
      <c r="J199" s="37"/>
      <c r="Q199" s="38"/>
    </row>
    <row r="200" spans="1:17" s="36" customFormat="1">
      <c r="A200" s="890"/>
      <c r="G200" s="37"/>
      <c r="I200" s="39"/>
      <c r="J200" s="37"/>
      <c r="Q200" s="38"/>
    </row>
    <row r="201" spans="1:17" s="36" customFormat="1">
      <c r="A201" s="890"/>
      <c r="G201" s="37"/>
      <c r="I201" s="39"/>
      <c r="J201" s="37"/>
      <c r="Q201" s="38"/>
    </row>
    <row r="202" spans="1:17" s="36" customFormat="1">
      <c r="A202" s="890"/>
      <c r="G202" s="37"/>
      <c r="I202" s="39"/>
      <c r="J202" s="37"/>
      <c r="Q202" s="38"/>
    </row>
    <row r="203" spans="1:17" s="36" customFormat="1">
      <c r="A203" s="890"/>
      <c r="G203" s="37"/>
      <c r="I203" s="39"/>
      <c r="J203" s="37"/>
      <c r="Q203" s="38"/>
    </row>
    <row r="204" spans="1:17" s="36" customFormat="1">
      <c r="A204" s="890"/>
      <c r="G204" s="37"/>
      <c r="I204" s="39"/>
      <c r="J204" s="37"/>
      <c r="Q204" s="38"/>
    </row>
    <row r="205" spans="1:17" s="36" customFormat="1">
      <c r="A205" s="890"/>
      <c r="G205" s="37"/>
      <c r="I205" s="39"/>
      <c r="J205" s="37"/>
      <c r="Q205" s="38"/>
    </row>
    <row r="206" spans="1:17" s="36" customFormat="1">
      <c r="A206" s="890"/>
      <c r="G206" s="37"/>
      <c r="I206" s="39"/>
      <c r="J206" s="37"/>
      <c r="Q206" s="38"/>
    </row>
    <row r="207" spans="1:17" s="36" customFormat="1">
      <c r="A207" s="890"/>
      <c r="G207" s="37"/>
      <c r="I207" s="39"/>
      <c r="J207" s="37"/>
      <c r="Q207" s="38"/>
    </row>
    <row r="208" spans="1:17" s="36" customFormat="1">
      <c r="A208" s="890"/>
      <c r="G208" s="37"/>
      <c r="I208" s="39"/>
      <c r="J208" s="37"/>
      <c r="Q208" s="38"/>
    </row>
    <row r="209" spans="1:17" s="36" customFormat="1">
      <c r="A209" s="890"/>
      <c r="G209" s="37"/>
      <c r="I209" s="39"/>
      <c r="J209" s="37"/>
      <c r="Q209" s="38"/>
    </row>
    <row r="210" spans="1:17" s="36" customFormat="1">
      <c r="A210" s="890"/>
      <c r="G210" s="37"/>
      <c r="I210" s="39"/>
      <c r="J210" s="37"/>
      <c r="Q210" s="38"/>
    </row>
    <row r="211" spans="1:17" s="36" customFormat="1">
      <c r="A211" s="890"/>
      <c r="G211" s="37"/>
      <c r="I211" s="39"/>
      <c r="J211" s="37"/>
      <c r="Q211" s="38"/>
    </row>
    <row r="212" spans="1:17" s="36" customFormat="1">
      <c r="A212" s="890"/>
      <c r="G212" s="37"/>
      <c r="I212" s="39"/>
      <c r="J212" s="37"/>
      <c r="Q212" s="38"/>
    </row>
    <row r="213" spans="1:17" s="36" customFormat="1">
      <c r="A213" s="890"/>
      <c r="G213" s="37"/>
      <c r="I213" s="39"/>
      <c r="J213" s="37"/>
      <c r="Q213" s="38"/>
    </row>
    <row r="214" spans="1:17" s="36" customFormat="1">
      <c r="A214" s="890"/>
      <c r="G214" s="37"/>
      <c r="I214" s="39"/>
      <c r="J214" s="37"/>
      <c r="Q214" s="38"/>
    </row>
    <row r="215" spans="1:17" s="36" customFormat="1">
      <c r="A215" s="890"/>
      <c r="G215" s="37"/>
      <c r="I215" s="39"/>
      <c r="J215" s="37"/>
      <c r="Q215" s="38"/>
    </row>
    <row r="216" spans="1:17" s="36" customFormat="1">
      <c r="A216" s="890"/>
      <c r="G216" s="37"/>
      <c r="I216" s="39"/>
      <c r="J216" s="37"/>
      <c r="Q216" s="38"/>
    </row>
    <row r="217" spans="1:17" s="36" customFormat="1">
      <c r="A217" s="890"/>
      <c r="G217" s="37"/>
      <c r="I217" s="39"/>
      <c r="J217" s="37"/>
      <c r="Q217" s="38"/>
    </row>
    <row r="218" spans="1:17" s="36" customFormat="1">
      <c r="A218" s="890"/>
      <c r="G218" s="37"/>
      <c r="I218" s="39"/>
      <c r="J218" s="37"/>
      <c r="Q218" s="38"/>
    </row>
    <row r="219" spans="1:17" s="36" customFormat="1">
      <c r="A219" s="890"/>
      <c r="G219" s="37"/>
      <c r="I219" s="39"/>
      <c r="J219" s="37"/>
      <c r="Q219" s="38"/>
    </row>
    <row r="220" spans="1:17" s="36" customFormat="1">
      <c r="A220" s="890"/>
      <c r="G220" s="37"/>
      <c r="I220" s="39"/>
      <c r="J220" s="37"/>
      <c r="Q220" s="38"/>
    </row>
    <row r="221" spans="1:17" s="36" customFormat="1">
      <c r="A221" s="890"/>
      <c r="G221" s="37"/>
      <c r="I221" s="39"/>
      <c r="J221" s="37"/>
      <c r="Q221" s="38"/>
    </row>
    <row r="222" spans="1:17" s="36" customFormat="1">
      <c r="A222" s="890"/>
      <c r="G222" s="37"/>
      <c r="I222" s="39"/>
      <c r="J222" s="37"/>
      <c r="Q222" s="38"/>
    </row>
    <row r="223" spans="1:17" s="36" customFormat="1">
      <c r="A223" s="890"/>
      <c r="G223" s="37"/>
      <c r="I223" s="39"/>
      <c r="J223" s="37"/>
      <c r="Q223" s="38"/>
    </row>
    <row r="224" spans="1:17" s="36" customFormat="1">
      <c r="A224" s="890"/>
      <c r="G224" s="37"/>
      <c r="I224" s="39"/>
      <c r="J224" s="37"/>
      <c r="Q224" s="38"/>
    </row>
    <row r="225" spans="1:17" s="36" customFormat="1">
      <c r="A225" s="890"/>
      <c r="G225" s="37"/>
      <c r="I225" s="39"/>
      <c r="J225" s="37"/>
      <c r="Q225" s="38"/>
    </row>
    <row r="226" spans="1:17" s="36" customFormat="1">
      <c r="A226" s="890"/>
      <c r="G226" s="37"/>
      <c r="I226" s="39"/>
      <c r="J226" s="37"/>
      <c r="Q226" s="38"/>
    </row>
    <row r="227" spans="1:17" s="36" customFormat="1">
      <c r="A227" s="890"/>
      <c r="G227" s="37"/>
      <c r="I227" s="39"/>
      <c r="J227" s="37"/>
      <c r="Q227" s="38"/>
    </row>
    <row r="228" spans="1:17" s="36" customFormat="1">
      <c r="A228" s="890"/>
      <c r="G228" s="37"/>
      <c r="I228" s="39"/>
      <c r="J228" s="37"/>
      <c r="Q228" s="38"/>
    </row>
    <row r="229" spans="1:17" s="36" customFormat="1">
      <c r="A229" s="890"/>
      <c r="G229" s="37"/>
      <c r="I229" s="39"/>
      <c r="J229" s="37"/>
      <c r="Q229" s="38"/>
    </row>
    <row r="230" spans="1:17" s="36" customFormat="1">
      <c r="A230" s="890"/>
      <c r="G230" s="37"/>
      <c r="I230" s="39"/>
      <c r="J230" s="37"/>
      <c r="Q230" s="38"/>
    </row>
    <row r="231" spans="1:17" s="36" customFormat="1">
      <c r="A231" s="890"/>
      <c r="G231" s="37"/>
      <c r="I231" s="39"/>
      <c r="J231" s="37"/>
      <c r="Q231" s="38"/>
    </row>
    <row r="232" spans="1:17" s="36" customFormat="1">
      <c r="A232" s="890"/>
      <c r="G232" s="37"/>
      <c r="I232" s="39"/>
      <c r="J232" s="37"/>
      <c r="Q232" s="38"/>
    </row>
    <row r="233" spans="1:17" s="36" customFormat="1">
      <c r="A233" s="890"/>
      <c r="G233" s="37"/>
      <c r="I233" s="39"/>
      <c r="J233" s="37"/>
      <c r="Q233" s="38"/>
    </row>
    <row r="234" spans="1:17" s="36" customFormat="1">
      <c r="A234" s="890"/>
      <c r="G234" s="37"/>
      <c r="I234" s="39"/>
      <c r="J234" s="37"/>
      <c r="Q234" s="38"/>
    </row>
    <row r="235" spans="1:17" s="36" customFormat="1">
      <c r="A235" s="890"/>
      <c r="G235" s="37"/>
      <c r="I235" s="39"/>
      <c r="J235" s="37"/>
      <c r="Q235" s="38"/>
    </row>
    <row r="236" spans="1:17" s="36" customFormat="1">
      <c r="A236" s="890"/>
      <c r="G236" s="37"/>
      <c r="I236" s="39"/>
      <c r="J236" s="37"/>
      <c r="Q236" s="38"/>
    </row>
    <row r="237" spans="1:17" s="36" customFormat="1">
      <c r="A237" s="890"/>
      <c r="G237" s="37"/>
      <c r="I237" s="39"/>
      <c r="J237" s="37"/>
      <c r="Q237" s="38"/>
    </row>
    <row r="238" spans="1:17" s="36" customFormat="1">
      <c r="A238" s="890"/>
      <c r="G238" s="37"/>
      <c r="I238" s="39"/>
      <c r="J238" s="37"/>
      <c r="Q238" s="38"/>
    </row>
    <row r="239" spans="1:17" s="36" customFormat="1">
      <c r="A239" s="890"/>
      <c r="G239" s="37"/>
      <c r="I239" s="39"/>
      <c r="J239" s="37"/>
      <c r="Q239" s="38"/>
    </row>
    <row r="240" spans="1:17" s="36" customFormat="1">
      <c r="A240" s="890"/>
      <c r="G240" s="37"/>
      <c r="I240" s="39"/>
      <c r="J240" s="37"/>
      <c r="Q240" s="38"/>
    </row>
    <row r="241" spans="1:17" s="36" customFormat="1">
      <c r="A241" s="890"/>
      <c r="G241" s="37"/>
      <c r="I241" s="39"/>
      <c r="J241" s="37"/>
      <c r="Q241" s="38"/>
    </row>
    <row r="242" spans="1:17" s="36" customFormat="1">
      <c r="A242" s="890"/>
      <c r="G242" s="37"/>
      <c r="I242" s="39"/>
      <c r="J242" s="37"/>
      <c r="Q242" s="38"/>
    </row>
    <row r="243" spans="1:17" s="36" customFormat="1">
      <c r="A243" s="890"/>
      <c r="G243" s="37"/>
      <c r="I243" s="39"/>
      <c r="J243" s="37"/>
      <c r="Q243" s="38"/>
    </row>
    <row r="244" spans="1:17" s="36" customFormat="1">
      <c r="A244" s="890"/>
      <c r="G244" s="37"/>
      <c r="I244" s="39"/>
      <c r="J244" s="37"/>
      <c r="Q244" s="38"/>
    </row>
    <row r="245" spans="1:17" s="36" customFormat="1">
      <c r="A245" s="890"/>
      <c r="G245" s="37"/>
      <c r="I245" s="39"/>
      <c r="J245" s="37"/>
      <c r="Q245" s="38"/>
    </row>
    <row r="246" spans="1:17" s="36" customFormat="1">
      <c r="A246" s="890"/>
      <c r="G246" s="37"/>
      <c r="I246" s="39"/>
      <c r="J246" s="37"/>
      <c r="Q246" s="38"/>
    </row>
    <row r="247" spans="1:17" s="36" customFormat="1">
      <c r="A247" s="890"/>
      <c r="G247" s="37"/>
      <c r="I247" s="39"/>
      <c r="J247" s="37"/>
      <c r="Q247" s="38"/>
    </row>
    <row r="248" spans="1:17" s="36" customFormat="1">
      <c r="A248" s="890"/>
      <c r="G248" s="37"/>
      <c r="I248" s="39"/>
      <c r="J248" s="37"/>
      <c r="Q248" s="38"/>
    </row>
    <row r="249" spans="1:17" s="36" customFormat="1">
      <c r="A249" s="890"/>
      <c r="G249" s="37"/>
      <c r="I249" s="39"/>
      <c r="J249" s="37"/>
      <c r="Q249" s="38"/>
    </row>
    <row r="250" spans="1:17" s="36" customFormat="1">
      <c r="A250" s="890"/>
      <c r="G250" s="37"/>
      <c r="I250" s="39"/>
      <c r="J250" s="37"/>
      <c r="Q250" s="38"/>
    </row>
    <row r="251" spans="1:17" s="36" customFormat="1">
      <c r="A251" s="890"/>
      <c r="G251" s="37"/>
      <c r="I251" s="39"/>
      <c r="J251" s="37"/>
      <c r="Q251" s="38"/>
    </row>
    <row r="252" spans="1:17" s="36" customFormat="1">
      <c r="A252" s="890"/>
      <c r="G252" s="37"/>
      <c r="I252" s="39"/>
      <c r="J252" s="37"/>
      <c r="Q252" s="38"/>
    </row>
    <row r="253" spans="1:17" s="36" customFormat="1">
      <c r="A253" s="890"/>
      <c r="G253" s="37"/>
      <c r="I253" s="39"/>
      <c r="J253" s="37"/>
      <c r="Q253" s="38"/>
    </row>
    <row r="254" spans="1:17" s="36" customFormat="1">
      <c r="A254" s="890"/>
      <c r="G254" s="37"/>
      <c r="I254" s="39"/>
      <c r="J254" s="37"/>
      <c r="Q254" s="38"/>
    </row>
    <row r="255" spans="1:17" s="36" customFormat="1">
      <c r="A255" s="890"/>
      <c r="G255" s="37"/>
      <c r="I255" s="39"/>
      <c r="J255" s="37"/>
      <c r="Q255" s="38"/>
    </row>
    <row r="256" spans="1:17" s="36" customFormat="1">
      <c r="A256" s="890"/>
      <c r="G256" s="37"/>
      <c r="I256" s="39"/>
      <c r="J256" s="37"/>
      <c r="Q256" s="38"/>
    </row>
    <row r="257" spans="1:17" s="36" customFormat="1">
      <c r="A257" s="890"/>
      <c r="G257" s="37"/>
      <c r="I257" s="39"/>
      <c r="J257" s="37"/>
      <c r="Q257" s="38"/>
    </row>
    <row r="258" spans="1:17" s="36" customFormat="1">
      <c r="A258" s="890"/>
      <c r="G258" s="37"/>
      <c r="I258" s="39"/>
      <c r="J258" s="37"/>
      <c r="Q258" s="38"/>
    </row>
    <row r="259" spans="1:17" s="36" customFormat="1">
      <c r="A259" s="890"/>
      <c r="G259" s="37"/>
      <c r="I259" s="39"/>
      <c r="J259" s="37"/>
      <c r="Q259" s="38"/>
    </row>
    <row r="260" spans="1:17" s="36" customFormat="1">
      <c r="A260" s="890"/>
      <c r="G260" s="37"/>
      <c r="I260" s="39"/>
      <c r="J260" s="37"/>
      <c r="Q260" s="38"/>
    </row>
    <row r="261" spans="1:17" s="36" customFormat="1">
      <c r="A261" s="890"/>
      <c r="G261" s="37"/>
      <c r="I261" s="39"/>
      <c r="J261" s="37"/>
      <c r="Q261" s="38"/>
    </row>
    <row r="262" spans="1:17" s="36" customFormat="1">
      <c r="A262" s="890"/>
      <c r="G262" s="37"/>
      <c r="I262" s="39"/>
      <c r="J262" s="37"/>
      <c r="Q262" s="38"/>
    </row>
    <row r="263" spans="1:17" s="36" customFormat="1">
      <c r="A263" s="890"/>
      <c r="G263" s="37"/>
      <c r="I263" s="39"/>
      <c r="J263" s="37"/>
      <c r="Q263" s="38"/>
    </row>
    <row r="264" spans="1:17" s="36" customFormat="1">
      <c r="A264" s="890"/>
      <c r="G264" s="37"/>
      <c r="I264" s="39"/>
      <c r="J264" s="37"/>
      <c r="Q264" s="38"/>
    </row>
    <row r="265" spans="1:17" s="36" customFormat="1">
      <c r="A265" s="890"/>
      <c r="G265" s="37"/>
      <c r="I265" s="39"/>
      <c r="J265" s="37"/>
      <c r="Q265" s="38"/>
    </row>
    <row r="266" spans="1:17" s="36" customFormat="1">
      <c r="A266" s="890"/>
      <c r="G266" s="37"/>
      <c r="I266" s="39"/>
      <c r="J266" s="37"/>
      <c r="Q266" s="38"/>
    </row>
    <row r="267" spans="1:17" s="36" customFormat="1">
      <c r="A267" s="890"/>
      <c r="G267" s="37"/>
      <c r="I267" s="39"/>
      <c r="J267" s="37"/>
      <c r="Q267" s="38"/>
    </row>
    <row r="268" spans="1:17" s="36" customFormat="1">
      <c r="A268" s="890"/>
      <c r="G268" s="37"/>
      <c r="I268" s="39"/>
      <c r="J268" s="37"/>
      <c r="Q268" s="38"/>
    </row>
    <row r="269" spans="1:17" s="36" customFormat="1">
      <c r="A269" s="890"/>
      <c r="G269" s="37"/>
      <c r="I269" s="39"/>
      <c r="J269" s="37"/>
      <c r="Q269" s="38"/>
    </row>
    <row r="270" spans="1:17" s="36" customFormat="1">
      <c r="A270" s="890"/>
      <c r="G270" s="37"/>
      <c r="I270" s="39"/>
      <c r="J270" s="37"/>
      <c r="Q270" s="38"/>
    </row>
    <row r="271" spans="1:17" s="36" customFormat="1">
      <c r="A271" s="890"/>
      <c r="G271" s="37"/>
      <c r="I271" s="39"/>
      <c r="J271" s="37"/>
      <c r="Q271" s="38"/>
    </row>
    <row r="272" spans="1:17" s="36" customFormat="1">
      <c r="A272" s="890"/>
      <c r="G272" s="37"/>
      <c r="I272" s="39"/>
      <c r="J272" s="37"/>
      <c r="Q272" s="38"/>
    </row>
    <row r="273" spans="1:17" s="36" customFormat="1">
      <c r="A273" s="890"/>
      <c r="G273" s="37"/>
      <c r="I273" s="39"/>
      <c r="J273" s="37"/>
      <c r="Q273" s="38"/>
    </row>
    <row r="274" spans="1:17" s="36" customFormat="1">
      <c r="A274" s="890"/>
      <c r="G274" s="37"/>
      <c r="I274" s="39"/>
      <c r="J274" s="37"/>
      <c r="Q274" s="38"/>
    </row>
    <row r="275" spans="1:17" s="36" customFormat="1">
      <c r="A275" s="890"/>
      <c r="G275" s="37"/>
      <c r="I275" s="39"/>
      <c r="J275" s="37"/>
      <c r="Q275" s="38"/>
    </row>
    <row r="276" spans="1:17" s="36" customFormat="1">
      <c r="A276" s="890"/>
      <c r="G276" s="37"/>
      <c r="I276" s="39"/>
      <c r="J276" s="37"/>
      <c r="Q276" s="38"/>
    </row>
    <row r="277" spans="1:17" s="36" customFormat="1">
      <c r="A277" s="890"/>
      <c r="G277" s="37"/>
      <c r="I277" s="39"/>
      <c r="J277" s="37"/>
      <c r="Q277" s="38"/>
    </row>
    <row r="278" spans="1:17" s="36" customFormat="1">
      <c r="A278" s="890"/>
      <c r="G278" s="37"/>
      <c r="I278" s="39"/>
      <c r="J278" s="37"/>
      <c r="Q278" s="38"/>
    </row>
    <row r="279" spans="1:17" s="36" customFormat="1">
      <c r="A279" s="890"/>
      <c r="G279" s="37"/>
      <c r="I279" s="39"/>
      <c r="J279" s="37"/>
      <c r="Q279" s="38"/>
    </row>
    <row r="280" spans="1:17" s="36" customFormat="1">
      <c r="A280" s="890"/>
      <c r="G280" s="37"/>
      <c r="I280" s="39"/>
      <c r="J280" s="37"/>
      <c r="Q280" s="38"/>
    </row>
    <row r="281" spans="1:17" s="36" customFormat="1">
      <c r="A281" s="890"/>
      <c r="G281" s="37"/>
      <c r="I281" s="39"/>
      <c r="J281" s="37"/>
      <c r="Q281" s="38"/>
    </row>
    <row r="282" spans="1:17" s="36" customFormat="1">
      <c r="A282" s="890"/>
      <c r="G282" s="37"/>
      <c r="I282" s="39"/>
      <c r="J282" s="37"/>
      <c r="Q282" s="38"/>
    </row>
    <row r="283" spans="1:17" s="36" customFormat="1">
      <c r="A283" s="890"/>
      <c r="G283" s="37"/>
      <c r="I283" s="39"/>
      <c r="J283" s="37"/>
      <c r="Q283" s="38"/>
    </row>
    <row r="284" spans="1:17" s="36" customFormat="1">
      <c r="A284" s="890"/>
      <c r="G284" s="37"/>
      <c r="I284" s="39"/>
      <c r="J284" s="37"/>
      <c r="Q284" s="38"/>
    </row>
    <row r="285" spans="1:17" s="36" customFormat="1">
      <c r="A285" s="890"/>
      <c r="G285" s="37"/>
      <c r="I285" s="39"/>
      <c r="J285" s="37"/>
      <c r="Q285" s="38"/>
    </row>
    <row r="286" spans="1:17" s="36" customFormat="1">
      <c r="A286" s="890"/>
      <c r="G286" s="37"/>
      <c r="I286" s="39"/>
      <c r="J286" s="37"/>
      <c r="Q286" s="38"/>
    </row>
    <row r="287" spans="1:17" s="36" customFormat="1">
      <c r="A287" s="890"/>
      <c r="G287" s="37"/>
      <c r="I287" s="39"/>
      <c r="J287" s="37"/>
      <c r="Q287" s="38"/>
    </row>
    <row r="288" spans="1:17" s="36" customFormat="1">
      <c r="A288" s="890"/>
      <c r="G288" s="37"/>
      <c r="I288" s="39"/>
      <c r="J288" s="37"/>
      <c r="Q288" s="38"/>
    </row>
    <row r="289" spans="1:17" s="36" customFormat="1">
      <c r="A289" s="890"/>
      <c r="G289" s="37"/>
      <c r="I289" s="39"/>
      <c r="J289" s="37"/>
      <c r="Q289" s="38"/>
    </row>
    <row r="290" spans="1:17" s="36" customFormat="1">
      <c r="A290" s="890"/>
      <c r="G290" s="37"/>
      <c r="I290" s="39"/>
      <c r="J290" s="37"/>
      <c r="Q290" s="38"/>
    </row>
    <row r="291" spans="1:17" s="36" customFormat="1">
      <c r="A291" s="890"/>
      <c r="G291" s="37"/>
      <c r="I291" s="39"/>
      <c r="J291" s="37"/>
      <c r="Q291" s="38"/>
    </row>
    <row r="292" spans="1:17" s="36" customFormat="1">
      <c r="A292" s="890"/>
      <c r="G292" s="37"/>
      <c r="I292" s="39"/>
      <c r="J292" s="37"/>
      <c r="Q292" s="38"/>
    </row>
    <row r="293" spans="1:17" s="36" customFormat="1">
      <c r="A293" s="890"/>
      <c r="G293" s="37"/>
      <c r="I293" s="39"/>
      <c r="J293" s="37"/>
      <c r="Q293" s="38"/>
    </row>
    <row r="294" spans="1:17" s="36" customFormat="1">
      <c r="A294" s="890"/>
      <c r="G294" s="37"/>
      <c r="I294" s="39"/>
      <c r="J294" s="37"/>
      <c r="Q294" s="38"/>
    </row>
    <row r="295" spans="1:17" s="36" customFormat="1">
      <c r="A295" s="890"/>
      <c r="G295" s="37"/>
      <c r="I295" s="39"/>
      <c r="J295" s="37"/>
      <c r="Q295" s="38"/>
    </row>
    <row r="296" spans="1:17" s="36" customFormat="1">
      <c r="A296" s="890"/>
      <c r="G296" s="37"/>
      <c r="I296" s="39"/>
      <c r="J296" s="37"/>
      <c r="Q296" s="38"/>
    </row>
    <row r="297" spans="1:17" s="36" customFormat="1">
      <c r="A297" s="890"/>
      <c r="G297" s="37"/>
      <c r="I297" s="39"/>
      <c r="J297" s="37"/>
      <c r="Q297" s="38"/>
    </row>
    <row r="298" spans="1:17" s="36" customFormat="1">
      <c r="A298" s="890"/>
      <c r="G298" s="37"/>
      <c r="I298" s="39"/>
      <c r="J298" s="37"/>
      <c r="Q298" s="38"/>
    </row>
    <row r="299" spans="1:17" s="36" customFormat="1">
      <c r="A299" s="890"/>
      <c r="G299" s="37"/>
      <c r="I299" s="39"/>
      <c r="J299" s="37"/>
      <c r="Q299" s="38"/>
    </row>
    <row r="300" spans="1:17" s="36" customFormat="1">
      <c r="A300" s="890"/>
      <c r="G300" s="37"/>
      <c r="I300" s="39"/>
      <c r="J300" s="37"/>
      <c r="Q300" s="38"/>
    </row>
    <row r="301" spans="1:17" s="36" customFormat="1">
      <c r="A301" s="890"/>
      <c r="G301" s="37"/>
      <c r="I301" s="39"/>
      <c r="J301" s="37"/>
      <c r="Q301" s="38"/>
    </row>
    <row r="302" spans="1:17" s="36" customFormat="1">
      <c r="A302" s="890"/>
      <c r="G302" s="37"/>
      <c r="I302" s="39"/>
      <c r="J302" s="37"/>
      <c r="Q302" s="38"/>
    </row>
    <row r="303" spans="1:17" s="36" customFormat="1">
      <c r="A303" s="890"/>
      <c r="G303" s="37"/>
      <c r="I303" s="39"/>
      <c r="J303" s="37"/>
      <c r="Q303" s="38"/>
    </row>
    <row r="304" spans="1:17" s="36" customFormat="1">
      <c r="A304" s="890"/>
      <c r="G304" s="37"/>
      <c r="I304" s="39"/>
      <c r="J304" s="37"/>
      <c r="Q304" s="38"/>
    </row>
    <row r="305" spans="1:17" s="36" customFormat="1">
      <c r="A305" s="890"/>
      <c r="G305" s="37"/>
      <c r="I305" s="39"/>
      <c r="J305" s="37"/>
      <c r="Q305" s="38"/>
    </row>
    <row r="306" spans="1:17" s="36" customFormat="1">
      <c r="A306" s="890"/>
      <c r="G306" s="37"/>
      <c r="I306" s="39"/>
      <c r="J306" s="37"/>
      <c r="Q306" s="38"/>
    </row>
    <row r="307" spans="1:17" s="36" customFormat="1">
      <c r="A307" s="890"/>
      <c r="G307" s="37"/>
      <c r="I307" s="39"/>
      <c r="J307" s="37"/>
      <c r="Q307" s="38"/>
    </row>
    <row r="308" spans="1:17" s="36" customFormat="1">
      <c r="A308" s="890"/>
      <c r="G308" s="37"/>
      <c r="I308" s="39"/>
      <c r="J308" s="37"/>
      <c r="Q308" s="38"/>
    </row>
    <row r="309" spans="1:17" s="36" customFormat="1">
      <c r="A309" s="890"/>
      <c r="G309" s="37"/>
      <c r="I309" s="39"/>
      <c r="J309" s="37"/>
      <c r="Q309" s="38"/>
    </row>
    <row r="310" spans="1:17" s="36" customFormat="1">
      <c r="A310" s="890"/>
      <c r="G310" s="37"/>
      <c r="I310" s="39"/>
      <c r="J310" s="37"/>
      <c r="Q310" s="38"/>
    </row>
    <row r="311" spans="1:17" s="36" customFormat="1">
      <c r="A311" s="890"/>
      <c r="G311" s="37"/>
      <c r="I311" s="39"/>
      <c r="J311" s="37"/>
      <c r="Q311" s="38"/>
    </row>
    <row r="312" spans="1:17" s="36" customFormat="1">
      <c r="A312" s="890"/>
      <c r="G312" s="37"/>
      <c r="I312" s="39"/>
      <c r="J312" s="37"/>
      <c r="Q312" s="38"/>
    </row>
    <row r="313" spans="1:17" s="36" customFormat="1">
      <c r="A313" s="890"/>
      <c r="G313" s="37"/>
      <c r="I313" s="39"/>
      <c r="J313" s="37"/>
      <c r="Q313" s="38"/>
    </row>
    <row r="314" spans="1:17" s="36" customFormat="1">
      <c r="A314" s="890"/>
      <c r="G314" s="37"/>
      <c r="I314" s="39"/>
      <c r="J314" s="37"/>
      <c r="Q314" s="38"/>
    </row>
    <row r="315" spans="1:17" s="36" customFormat="1">
      <c r="A315" s="890"/>
      <c r="G315" s="37"/>
      <c r="I315" s="39"/>
      <c r="J315" s="37"/>
      <c r="Q315" s="38"/>
    </row>
    <row r="316" spans="1:17" s="36" customFormat="1">
      <c r="A316" s="890"/>
      <c r="G316" s="37"/>
      <c r="I316" s="39"/>
      <c r="J316" s="37"/>
      <c r="Q316" s="38"/>
    </row>
    <row r="317" spans="1:17" s="36" customFormat="1">
      <c r="A317" s="890"/>
      <c r="G317" s="37"/>
      <c r="I317" s="39"/>
      <c r="J317" s="37"/>
      <c r="Q317" s="38"/>
    </row>
    <row r="318" spans="1:17" s="36" customFormat="1">
      <c r="A318" s="890"/>
      <c r="G318" s="37"/>
      <c r="I318" s="39"/>
      <c r="J318" s="37"/>
      <c r="Q318" s="38"/>
    </row>
    <row r="319" spans="1:17" s="36" customFormat="1">
      <c r="A319" s="890"/>
      <c r="G319" s="37"/>
      <c r="I319" s="39"/>
      <c r="J319" s="37"/>
      <c r="Q319" s="38"/>
    </row>
    <row r="320" spans="1:17" s="36" customFormat="1">
      <c r="A320" s="890"/>
      <c r="G320" s="37"/>
      <c r="I320" s="39"/>
      <c r="J320" s="37"/>
      <c r="Q320" s="38"/>
    </row>
    <row r="321" spans="1:17" s="36" customFormat="1">
      <c r="A321" s="890"/>
      <c r="G321" s="37"/>
      <c r="I321" s="39"/>
      <c r="J321" s="37"/>
      <c r="Q321" s="38"/>
    </row>
    <row r="322" spans="1:17" s="36" customFormat="1">
      <c r="A322" s="890"/>
      <c r="G322" s="37"/>
      <c r="I322" s="39"/>
      <c r="J322" s="37"/>
      <c r="Q322" s="38"/>
    </row>
    <row r="323" spans="1:17" s="36" customFormat="1">
      <c r="A323" s="890"/>
      <c r="G323" s="37"/>
      <c r="I323" s="39"/>
      <c r="J323" s="37"/>
      <c r="Q323" s="38"/>
    </row>
    <row r="324" spans="1:17" s="36" customFormat="1">
      <c r="A324" s="890"/>
      <c r="G324" s="37"/>
      <c r="I324" s="39"/>
      <c r="J324" s="37"/>
      <c r="Q324" s="38"/>
    </row>
    <row r="325" spans="1:17" s="36" customFormat="1">
      <c r="A325" s="890"/>
      <c r="G325" s="37"/>
      <c r="I325" s="39"/>
      <c r="J325" s="37"/>
      <c r="Q325" s="38"/>
    </row>
    <row r="326" spans="1:17" s="36" customFormat="1">
      <c r="A326" s="890"/>
      <c r="G326" s="37"/>
      <c r="I326" s="39"/>
      <c r="J326" s="37"/>
      <c r="Q326" s="38"/>
    </row>
    <row r="327" spans="1:17" s="36" customFormat="1">
      <c r="A327" s="890"/>
      <c r="G327" s="37"/>
      <c r="I327" s="39"/>
      <c r="J327" s="37"/>
      <c r="Q327" s="38"/>
    </row>
    <row r="328" spans="1:17" s="36" customFormat="1">
      <c r="A328" s="890"/>
      <c r="G328" s="37"/>
      <c r="I328" s="39"/>
      <c r="J328" s="37"/>
      <c r="Q328" s="38"/>
    </row>
    <row r="329" spans="1:17" s="36" customFormat="1">
      <c r="A329" s="890"/>
      <c r="G329" s="37"/>
      <c r="I329" s="39"/>
      <c r="J329" s="37"/>
      <c r="Q329" s="38"/>
    </row>
    <row r="330" spans="1:17" s="36" customFormat="1">
      <c r="A330" s="890"/>
      <c r="G330" s="37"/>
      <c r="I330" s="39"/>
      <c r="J330" s="37"/>
      <c r="Q330" s="38"/>
    </row>
    <row r="331" spans="1:17" s="36" customFormat="1">
      <c r="A331" s="890"/>
      <c r="G331" s="37"/>
      <c r="I331" s="39"/>
      <c r="J331" s="37"/>
      <c r="Q331" s="38"/>
    </row>
    <row r="332" spans="1:17" s="36" customFormat="1">
      <c r="A332" s="890"/>
      <c r="G332" s="37"/>
      <c r="I332" s="39"/>
      <c r="J332" s="37"/>
      <c r="Q332" s="38"/>
    </row>
    <row r="333" spans="1:17" s="36" customFormat="1">
      <c r="A333" s="890"/>
      <c r="G333" s="37"/>
      <c r="I333" s="39"/>
      <c r="J333" s="37"/>
      <c r="Q333" s="38"/>
    </row>
    <row r="334" spans="1:17" s="36" customFormat="1">
      <c r="A334" s="890"/>
      <c r="G334" s="37"/>
      <c r="I334" s="39"/>
      <c r="J334" s="37"/>
      <c r="Q334" s="38"/>
    </row>
    <row r="335" spans="1:17" s="36" customFormat="1">
      <c r="A335" s="890"/>
      <c r="G335" s="37"/>
      <c r="I335" s="39"/>
      <c r="J335" s="37"/>
      <c r="Q335" s="38"/>
    </row>
    <row r="336" spans="1:17" s="36" customFormat="1">
      <c r="A336" s="890"/>
      <c r="G336" s="37"/>
      <c r="I336" s="39"/>
      <c r="J336" s="37"/>
      <c r="Q336" s="38"/>
    </row>
    <row r="337" spans="1:17" s="36" customFormat="1">
      <c r="A337" s="890"/>
      <c r="G337" s="37"/>
      <c r="I337" s="39"/>
      <c r="J337" s="37"/>
      <c r="Q337" s="38"/>
    </row>
    <row r="338" spans="1:17" s="36" customFormat="1">
      <c r="A338" s="890"/>
      <c r="G338" s="37"/>
      <c r="I338" s="39"/>
      <c r="J338" s="37"/>
      <c r="Q338" s="38"/>
    </row>
    <row r="339" spans="1:17" s="36" customFormat="1">
      <c r="A339" s="890"/>
      <c r="G339" s="37"/>
      <c r="I339" s="39"/>
      <c r="J339" s="37"/>
      <c r="Q339" s="38"/>
    </row>
    <row r="340" spans="1:17" s="36" customFormat="1">
      <c r="A340" s="890"/>
      <c r="G340" s="37"/>
      <c r="I340" s="39"/>
      <c r="J340" s="37"/>
      <c r="Q340" s="38"/>
    </row>
    <row r="341" spans="1:17" s="36" customFormat="1">
      <c r="A341" s="890"/>
      <c r="G341" s="37"/>
      <c r="I341" s="39"/>
      <c r="J341" s="37"/>
      <c r="Q341" s="38"/>
    </row>
    <row r="342" spans="1:17" s="36" customFormat="1">
      <c r="A342" s="890"/>
      <c r="G342" s="37"/>
      <c r="I342" s="39"/>
      <c r="J342" s="37"/>
      <c r="Q342" s="38"/>
    </row>
    <row r="343" spans="1:17" s="36" customFormat="1">
      <c r="A343" s="890"/>
      <c r="G343" s="37"/>
      <c r="I343" s="39"/>
      <c r="J343" s="37"/>
      <c r="Q343" s="38"/>
    </row>
    <row r="344" spans="1:17" s="36" customFormat="1">
      <c r="A344" s="890"/>
      <c r="G344" s="37"/>
      <c r="I344" s="39"/>
      <c r="J344" s="37"/>
      <c r="Q344" s="38"/>
    </row>
    <row r="345" spans="1:17" s="36" customFormat="1">
      <c r="A345" s="890"/>
      <c r="G345" s="37"/>
      <c r="I345" s="39"/>
      <c r="J345" s="37"/>
      <c r="Q345" s="38"/>
    </row>
    <row r="346" spans="1:17" s="36" customFormat="1">
      <c r="A346" s="890"/>
      <c r="G346" s="37"/>
      <c r="I346" s="39"/>
      <c r="J346" s="37"/>
      <c r="Q346" s="38"/>
    </row>
    <row r="347" spans="1:17" s="36" customFormat="1">
      <c r="A347" s="890"/>
      <c r="G347" s="37"/>
      <c r="I347" s="39"/>
      <c r="J347" s="37"/>
      <c r="Q347" s="38"/>
    </row>
    <row r="348" spans="1:17" s="36" customFormat="1">
      <c r="A348" s="890"/>
      <c r="G348" s="37"/>
      <c r="I348" s="39"/>
      <c r="J348" s="37"/>
      <c r="Q348" s="38"/>
    </row>
    <row r="349" spans="1:17" s="36" customFormat="1">
      <c r="A349" s="890"/>
      <c r="G349" s="37"/>
      <c r="I349" s="39"/>
      <c r="J349" s="37"/>
      <c r="Q349" s="38"/>
    </row>
    <row r="350" spans="1:17" s="36" customFormat="1">
      <c r="A350" s="890"/>
      <c r="G350" s="37"/>
      <c r="I350" s="39"/>
      <c r="J350" s="37"/>
      <c r="Q350" s="38"/>
    </row>
    <row r="351" spans="1:17" s="36" customFormat="1">
      <c r="A351" s="890"/>
      <c r="G351" s="37"/>
      <c r="I351" s="39"/>
      <c r="J351" s="37"/>
      <c r="Q351" s="38"/>
    </row>
    <row r="352" spans="1:17" s="36" customFormat="1">
      <c r="A352" s="890"/>
      <c r="G352" s="37"/>
      <c r="I352" s="39"/>
      <c r="J352" s="37"/>
      <c r="Q352" s="38"/>
    </row>
    <row r="353" spans="1:17" s="36" customFormat="1">
      <c r="A353" s="890"/>
      <c r="G353" s="37"/>
      <c r="I353" s="39"/>
      <c r="J353" s="37"/>
      <c r="Q353" s="38"/>
    </row>
    <row r="354" spans="1:17" s="36" customFormat="1">
      <c r="A354" s="890"/>
      <c r="G354" s="37"/>
      <c r="I354" s="39"/>
      <c r="J354" s="37"/>
      <c r="Q354" s="38"/>
    </row>
    <row r="355" spans="1:17" s="36" customFormat="1">
      <c r="A355" s="890"/>
      <c r="G355" s="37"/>
      <c r="I355" s="39"/>
      <c r="J355" s="37"/>
      <c r="Q355" s="38"/>
    </row>
    <row r="356" spans="1:17" s="36" customFormat="1">
      <c r="A356" s="890"/>
      <c r="G356" s="37"/>
      <c r="I356" s="39"/>
      <c r="J356" s="37"/>
      <c r="Q356" s="38"/>
    </row>
    <row r="357" spans="1:17" s="36" customFormat="1">
      <c r="A357" s="890"/>
      <c r="G357" s="37"/>
      <c r="I357" s="39"/>
      <c r="J357" s="37"/>
      <c r="Q357" s="38"/>
    </row>
    <row r="358" spans="1:17" s="36" customFormat="1">
      <c r="A358" s="890"/>
      <c r="G358" s="37"/>
      <c r="I358" s="39"/>
      <c r="J358" s="37"/>
      <c r="Q358" s="38"/>
    </row>
    <row r="359" spans="1:17" s="36" customFormat="1">
      <c r="A359" s="890"/>
      <c r="G359" s="37"/>
      <c r="I359" s="39"/>
      <c r="J359" s="37"/>
      <c r="Q359" s="38"/>
    </row>
    <row r="360" spans="1:17" s="36" customFormat="1">
      <c r="A360" s="890"/>
      <c r="G360" s="37"/>
      <c r="I360" s="39"/>
      <c r="J360" s="37"/>
      <c r="Q360" s="38"/>
    </row>
    <row r="361" spans="1:17" s="36" customFormat="1">
      <c r="A361" s="890"/>
      <c r="G361" s="37"/>
      <c r="I361" s="39"/>
      <c r="J361" s="37"/>
      <c r="Q361" s="38"/>
    </row>
    <row r="362" spans="1:17" s="36" customFormat="1">
      <c r="A362" s="890"/>
      <c r="G362" s="37"/>
      <c r="I362" s="39"/>
      <c r="J362" s="37"/>
      <c r="Q362" s="38"/>
    </row>
    <row r="363" spans="1:17" s="36" customFormat="1">
      <c r="A363" s="890"/>
      <c r="G363" s="37"/>
      <c r="I363" s="39"/>
      <c r="J363" s="37"/>
      <c r="Q363" s="38"/>
    </row>
    <row r="364" spans="1:17" s="36" customFormat="1">
      <c r="A364" s="890"/>
      <c r="G364" s="37"/>
      <c r="I364" s="39"/>
      <c r="J364" s="37"/>
      <c r="Q364" s="38"/>
    </row>
    <row r="365" spans="1:17" s="36" customFormat="1">
      <c r="A365" s="890"/>
      <c r="G365" s="37"/>
      <c r="I365" s="39"/>
      <c r="J365" s="37"/>
      <c r="Q365" s="38"/>
    </row>
    <row r="366" spans="1:17" s="36" customFormat="1">
      <c r="A366" s="890"/>
      <c r="G366" s="37"/>
      <c r="I366" s="39"/>
      <c r="J366" s="37"/>
      <c r="Q366" s="38"/>
    </row>
    <row r="367" spans="1:17" s="36" customFormat="1">
      <c r="A367" s="890"/>
      <c r="G367" s="37"/>
      <c r="I367" s="39"/>
      <c r="J367" s="37"/>
      <c r="Q367" s="38"/>
    </row>
    <row r="368" spans="1:17" s="36" customFormat="1">
      <c r="A368" s="890"/>
      <c r="G368" s="37"/>
      <c r="I368" s="39"/>
      <c r="J368" s="37"/>
      <c r="Q368" s="38"/>
    </row>
    <row r="369" spans="1:17" s="36" customFormat="1">
      <c r="A369" s="890"/>
      <c r="G369" s="37"/>
      <c r="I369" s="39"/>
      <c r="J369" s="37"/>
      <c r="Q369" s="38"/>
    </row>
    <row r="370" spans="1:17" s="36" customFormat="1">
      <c r="A370" s="890"/>
      <c r="G370" s="37"/>
      <c r="I370" s="39"/>
      <c r="J370" s="37"/>
      <c r="Q370" s="38"/>
    </row>
    <row r="371" spans="1:17" s="36" customFormat="1">
      <c r="A371" s="890"/>
      <c r="G371" s="37"/>
      <c r="I371" s="39"/>
      <c r="J371" s="37"/>
      <c r="Q371" s="38"/>
    </row>
    <row r="372" spans="1:17" s="36" customFormat="1">
      <c r="A372" s="890"/>
      <c r="G372" s="37"/>
      <c r="I372" s="39"/>
      <c r="J372" s="37"/>
      <c r="Q372" s="38"/>
    </row>
    <row r="373" spans="1:17" s="36" customFormat="1">
      <c r="A373" s="890"/>
      <c r="G373" s="37"/>
      <c r="I373" s="39"/>
      <c r="J373" s="37"/>
      <c r="Q373" s="38"/>
    </row>
    <row r="374" spans="1:17" s="36" customFormat="1">
      <c r="A374" s="890"/>
      <c r="G374" s="37"/>
      <c r="I374" s="39"/>
      <c r="J374" s="37"/>
      <c r="Q374" s="38"/>
    </row>
    <row r="375" spans="1:17" s="36" customFormat="1">
      <c r="A375" s="890"/>
      <c r="G375" s="37"/>
      <c r="I375" s="39"/>
      <c r="J375" s="37"/>
      <c r="Q375" s="38"/>
    </row>
    <row r="376" spans="1:17" s="36" customFormat="1">
      <c r="A376" s="890"/>
      <c r="G376" s="37"/>
      <c r="I376" s="39"/>
      <c r="J376" s="37"/>
      <c r="Q376" s="38"/>
    </row>
    <row r="377" spans="1:17" s="36" customFormat="1">
      <c r="A377" s="890"/>
      <c r="G377" s="37"/>
      <c r="I377" s="39"/>
      <c r="J377" s="37"/>
      <c r="Q377" s="38"/>
    </row>
    <row r="378" spans="1:17" s="36" customFormat="1">
      <c r="A378" s="890"/>
      <c r="G378" s="37"/>
      <c r="I378" s="39"/>
      <c r="J378" s="37"/>
      <c r="Q378" s="38"/>
    </row>
    <row r="379" spans="1:17" s="36" customFormat="1">
      <c r="A379" s="890"/>
      <c r="G379" s="37"/>
      <c r="I379" s="39"/>
      <c r="J379" s="37"/>
      <c r="Q379" s="38"/>
    </row>
    <row r="380" spans="1:17" s="36" customFormat="1">
      <c r="A380" s="890"/>
      <c r="G380" s="37"/>
      <c r="I380" s="39"/>
      <c r="J380" s="37"/>
      <c r="Q380" s="38"/>
    </row>
    <row r="381" spans="1:17" s="36" customFormat="1">
      <c r="A381" s="890"/>
      <c r="G381" s="37"/>
      <c r="I381" s="39"/>
      <c r="J381" s="37"/>
      <c r="Q381" s="38"/>
    </row>
    <row r="382" spans="1:17" s="36" customFormat="1">
      <c r="A382" s="890"/>
      <c r="G382" s="37"/>
      <c r="I382" s="39"/>
      <c r="J382" s="37"/>
      <c r="Q382" s="38"/>
    </row>
    <row r="383" spans="1:17" s="36" customFormat="1">
      <c r="A383" s="890"/>
      <c r="G383" s="37"/>
      <c r="I383" s="39"/>
      <c r="J383" s="37"/>
      <c r="Q383" s="38"/>
    </row>
    <row r="384" spans="1:17" s="36" customFormat="1">
      <c r="A384" s="890"/>
      <c r="G384" s="37"/>
      <c r="I384" s="39"/>
      <c r="J384" s="37"/>
      <c r="Q384" s="38"/>
    </row>
    <row r="385" spans="1:17" s="36" customFormat="1">
      <c r="A385" s="890"/>
      <c r="G385" s="37"/>
      <c r="I385" s="39"/>
      <c r="J385" s="37"/>
      <c r="Q385" s="38"/>
    </row>
    <row r="386" spans="1:17" s="36" customFormat="1">
      <c r="A386" s="890"/>
      <c r="G386" s="37"/>
      <c r="I386" s="39"/>
      <c r="J386" s="37"/>
      <c r="Q386" s="38"/>
    </row>
    <row r="387" spans="1:17" s="36" customFormat="1">
      <c r="A387" s="890"/>
      <c r="G387" s="37"/>
      <c r="I387" s="39"/>
      <c r="J387" s="37"/>
      <c r="Q387" s="38"/>
    </row>
    <row r="388" spans="1:17" s="36" customFormat="1">
      <c r="A388" s="890"/>
      <c r="G388" s="37"/>
      <c r="I388" s="39"/>
      <c r="J388" s="37"/>
      <c r="Q388" s="38"/>
    </row>
    <row r="389" spans="1:17" s="36" customFormat="1">
      <c r="A389" s="890"/>
      <c r="G389" s="37"/>
      <c r="I389" s="39"/>
      <c r="J389" s="37"/>
      <c r="Q389" s="38"/>
    </row>
    <row r="390" spans="1:17" s="36" customFormat="1">
      <c r="A390" s="890"/>
      <c r="G390" s="37"/>
      <c r="I390" s="39"/>
      <c r="J390" s="37"/>
      <c r="Q390" s="38"/>
    </row>
    <row r="391" spans="1:17" s="36" customFormat="1">
      <c r="A391" s="890"/>
      <c r="G391" s="37"/>
      <c r="I391" s="39"/>
      <c r="J391" s="37"/>
      <c r="Q391" s="38"/>
    </row>
    <row r="392" spans="1:17" s="36" customFormat="1">
      <c r="A392" s="890"/>
      <c r="G392" s="37"/>
      <c r="I392" s="39"/>
      <c r="J392" s="37"/>
      <c r="Q392" s="38"/>
    </row>
    <row r="393" spans="1:17" s="36" customFormat="1">
      <c r="A393" s="890"/>
      <c r="G393" s="37"/>
      <c r="I393" s="39"/>
      <c r="J393" s="37"/>
      <c r="Q393" s="38"/>
    </row>
    <row r="394" spans="1:17" s="36" customFormat="1">
      <c r="A394" s="890"/>
      <c r="G394" s="37"/>
      <c r="I394" s="39"/>
      <c r="J394" s="37"/>
      <c r="Q394" s="38"/>
    </row>
    <row r="395" spans="1:17" s="36" customFormat="1">
      <c r="A395" s="890"/>
      <c r="G395" s="37"/>
      <c r="I395" s="39"/>
      <c r="J395" s="37"/>
      <c r="Q395" s="38"/>
    </row>
    <row r="396" spans="1:17" s="36" customFormat="1">
      <c r="A396" s="890"/>
      <c r="G396" s="37"/>
      <c r="I396" s="39"/>
      <c r="J396" s="37"/>
      <c r="Q396" s="38"/>
    </row>
    <row r="397" spans="1:17" s="36" customFormat="1">
      <c r="A397" s="890"/>
      <c r="G397" s="37"/>
      <c r="I397" s="39"/>
      <c r="J397" s="37"/>
      <c r="Q397" s="38"/>
    </row>
    <row r="398" spans="1:17" s="36" customFormat="1">
      <c r="A398" s="890"/>
      <c r="G398" s="37"/>
      <c r="I398" s="39"/>
      <c r="J398" s="37"/>
      <c r="Q398" s="38"/>
    </row>
    <row r="399" spans="1:17" s="36" customFormat="1">
      <c r="A399" s="890"/>
      <c r="G399" s="37"/>
      <c r="I399" s="39"/>
      <c r="J399" s="37"/>
      <c r="Q399" s="38"/>
    </row>
    <row r="400" spans="1:17" s="36" customFormat="1">
      <c r="A400" s="890"/>
      <c r="G400" s="37"/>
      <c r="I400" s="39"/>
      <c r="J400" s="37"/>
      <c r="Q400" s="38"/>
    </row>
    <row r="401" spans="1:17" s="36" customFormat="1">
      <c r="A401" s="890"/>
      <c r="G401" s="37"/>
      <c r="I401" s="39"/>
      <c r="J401" s="37"/>
      <c r="Q401" s="38"/>
    </row>
    <row r="402" spans="1:17" s="36" customFormat="1">
      <c r="A402" s="890"/>
      <c r="G402" s="37"/>
      <c r="I402" s="39"/>
      <c r="J402" s="37"/>
      <c r="Q402" s="38"/>
    </row>
    <row r="403" spans="1:17" s="36" customFormat="1">
      <c r="A403" s="890"/>
      <c r="G403" s="37"/>
      <c r="I403" s="39"/>
      <c r="J403" s="37"/>
      <c r="Q403" s="38"/>
    </row>
    <row r="404" spans="1:17" s="36" customFormat="1">
      <c r="A404" s="890"/>
      <c r="G404" s="37"/>
      <c r="I404" s="39"/>
      <c r="J404" s="37"/>
      <c r="Q404" s="38"/>
    </row>
    <row r="405" spans="1:17" s="36" customFormat="1">
      <c r="A405" s="890"/>
      <c r="G405" s="37"/>
      <c r="I405" s="39"/>
      <c r="J405" s="37"/>
      <c r="Q405" s="38"/>
    </row>
    <row r="406" spans="1:17" s="36" customFormat="1">
      <c r="A406" s="890"/>
      <c r="G406" s="37"/>
      <c r="I406" s="39"/>
      <c r="J406" s="37"/>
      <c r="Q406" s="38"/>
    </row>
    <row r="407" spans="1:17" s="36" customFormat="1">
      <c r="A407" s="890"/>
      <c r="G407" s="37"/>
      <c r="I407" s="39"/>
      <c r="J407" s="37"/>
      <c r="Q407" s="38"/>
    </row>
    <row r="408" spans="1:17" s="36" customFormat="1">
      <c r="A408" s="890"/>
      <c r="G408" s="37"/>
      <c r="I408" s="39"/>
      <c r="J408" s="37"/>
      <c r="Q408" s="38"/>
    </row>
    <row r="409" spans="1:17" s="36" customFormat="1">
      <c r="A409" s="890"/>
      <c r="G409" s="37"/>
      <c r="I409" s="39"/>
      <c r="J409" s="37"/>
      <c r="Q409" s="38"/>
    </row>
    <row r="410" spans="1:17" s="36" customFormat="1">
      <c r="A410" s="890"/>
      <c r="G410" s="37"/>
      <c r="I410" s="39"/>
      <c r="J410" s="37"/>
      <c r="Q410" s="38"/>
    </row>
    <row r="411" spans="1:17" s="36" customFormat="1">
      <c r="A411" s="890"/>
      <c r="G411" s="37"/>
      <c r="I411" s="39"/>
      <c r="J411" s="37"/>
      <c r="Q411" s="38"/>
    </row>
    <row r="412" spans="1:17" s="36" customFormat="1">
      <c r="A412" s="890"/>
      <c r="G412" s="37"/>
      <c r="I412" s="39"/>
      <c r="J412" s="37"/>
      <c r="Q412" s="38"/>
    </row>
    <row r="413" spans="1:17" s="36" customFormat="1">
      <c r="A413" s="890"/>
      <c r="G413" s="37"/>
      <c r="I413" s="39"/>
      <c r="J413" s="37"/>
      <c r="Q413" s="38"/>
    </row>
    <row r="414" spans="1:17" s="36" customFormat="1">
      <c r="A414" s="890"/>
      <c r="G414" s="37"/>
      <c r="I414" s="39"/>
      <c r="J414" s="37"/>
      <c r="Q414" s="38"/>
    </row>
    <row r="415" spans="1:17" s="36" customFormat="1">
      <c r="A415" s="890"/>
      <c r="G415" s="37"/>
      <c r="I415" s="39"/>
      <c r="J415" s="37"/>
      <c r="Q415" s="38"/>
    </row>
    <row r="416" spans="1:17" s="36" customFormat="1">
      <c r="A416" s="890"/>
      <c r="G416" s="37"/>
      <c r="I416" s="39"/>
      <c r="J416" s="37"/>
      <c r="Q416" s="38"/>
    </row>
    <row r="417" spans="1:17" s="36" customFormat="1">
      <c r="A417" s="890"/>
      <c r="G417" s="37"/>
      <c r="I417" s="39"/>
      <c r="J417" s="37"/>
      <c r="Q417" s="38"/>
    </row>
    <row r="418" spans="1:17" s="36" customFormat="1">
      <c r="A418" s="890"/>
      <c r="G418" s="37"/>
      <c r="I418" s="39"/>
      <c r="J418" s="37"/>
      <c r="Q418" s="38"/>
    </row>
    <row r="419" spans="1:17" s="36" customFormat="1">
      <c r="A419" s="890"/>
      <c r="G419" s="37"/>
      <c r="I419" s="39"/>
      <c r="J419" s="37"/>
      <c r="Q419" s="38"/>
    </row>
    <row r="420" spans="1:17" s="36" customFormat="1">
      <c r="A420" s="890"/>
      <c r="G420" s="37"/>
      <c r="I420" s="39"/>
      <c r="J420" s="37"/>
      <c r="Q420" s="38"/>
    </row>
    <row r="421" spans="1:17" s="36" customFormat="1">
      <c r="A421" s="890"/>
      <c r="G421" s="37"/>
      <c r="I421" s="39"/>
      <c r="J421" s="37"/>
      <c r="Q421" s="38"/>
    </row>
    <row r="422" spans="1:17" s="36" customFormat="1">
      <c r="A422" s="890"/>
      <c r="G422" s="37"/>
      <c r="I422" s="39"/>
      <c r="J422" s="37"/>
      <c r="Q422" s="38"/>
    </row>
    <row r="423" spans="1:17" s="36" customFormat="1">
      <c r="A423" s="890"/>
      <c r="G423" s="37"/>
      <c r="I423" s="39"/>
      <c r="J423" s="37"/>
      <c r="Q423" s="38"/>
    </row>
    <row r="424" spans="1:17" s="36" customFormat="1">
      <c r="A424" s="890"/>
      <c r="G424" s="37"/>
      <c r="I424" s="39"/>
      <c r="J424" s="37"/>
      <c r="Q424" s="38"/>
    </row>
    <row r="425" spans="1:17" s="36" customFormat="1">
      <c r="A425" s="890"/>
      <c r="G425" s="37"/>
      <c r="I425" s="39"/>
      <c r="J425" s="37"/>
      <c r="Q425" s="38"/>
    </row>
    <row r="426" spans="1:17" s="36" customFormat="1">
      <c r="A426" s="890"/>
      <c r="G426" s="37"/>
      <c r="I426" s="39"/>
      <c r="J426" s="37"/>
      <c r="Q426" s="38"/>
    </row>
    <row r="427" spans="1:17" s="36" customFormat="1">
      <c r="A427" s="890"/>
      <c r="G427" s="37"/>
      <c r="I427" s="39"/>
      <c r="J427" s="37"/>
      <c r="Q427" s="38"/>
    </row>
    <row r="428" spans="1:17" s="36" customFormat="1">
      <c r="A428" s="890"/>
      <c r="G428" s="37"/>
      <c r="I428" s="39"/>
      <c r="J428" s="37"/>
      <c r="Q428" s="38"/>
    </row>
    <row r="429" spans="1:17" s="36" customFormat="1">
      <c r="A429" s="890"/>
      <c r="G429" s="37"/>
      <c r="I429" s="39"/>
      <c r="J429" s="37"/>
      <c r="Q429" s="38"/>
    </row>
    <row r="430" spans="1:17" s="36" customFormat="1">
      <c r="A430" s="890"/>
      <c r="G430" s="37"/>
      <c r="I430" s="39"/>
      <c r="J430" s="37"/>
      <c r="Q430" s="38"/>
    </row>
    <row r="431" spans="1:17" s="36" customFormat="1">
      <c r="A431" s="890"/>
      <c r="G431" s="37"/>
      <c r="I431" s="39"/>
      <c r="J431" s="37"/>
      <c r="Q431" s="38"/>
    </row>
    <row r="432" spans="1:17" s="36" customFormat="1">
      <c r="A432" s="890"/>
      <c r="G432" s="37"/>
      <c r="I432" s="39"/>
      <c r="J432" s="37"/>
      <c r="Q432" s="38"/>
    </row>
    <row r="433" spans="1:17" s="36" customFormat="1">
      <c r="A433" s="890"/>
      <c r="G433" s="37"/>
      <c r="I433" s="39"/>
      <c r="J433" s="37"/>
      <c r="Q433" s="38"/>
    </row>
    <row r="434" spans="1:17" s="36" customFormat="1">
      <c r="A434" s="890"/>
      <c r="G434" s="37"/>
      <c r="I434" s="39"/>
      <c r="J434" s="37"/>
      <c r="Q434" s="38"/>
    </row>
    <row r="435" spans="1:17" s="36" customFormat="1">
      <c r="A435" s="890"/>
      <c r="G435" s="37"/>
      <c r="I435" s="39"/>
      <c r="J435" s="37"/>
      <c r="Q435" s="38"/>
    </row>
    <row r="436" spans="1:17" s="36" customFormat="1">
      <c r="A436" s="890"/>
      <c r="G436" s="37"/>
      <c r="I436" s="39"/>
      <c r="J436" s="37"/>
      <c r="Q436" s="38"/>
    </row>
    <row r="437" spans="1:17" s="36" customFormat="1">
      <c r="A437" s="890"/>
      <c r="G437" s="37"/>
      <c r="I437" s="39"/>
      <c r="J437" s="37"/>
      <c r="Q437" s="38"/>
    </row>
    <row r="438" spans="1:17" s="36" customFormat="1">
      <c r="A438" s="890"/>
      <c r="G438" s="37"/>
      <c r="I438" s="39"/>
      <c r="J438" s="37"/>
      <c r="Q438" s="38"/>
    </row>
    <row r="439" spans="1:17" s="36" customFormat="1">
      <c r="A439" s="890"/>
      <c r="G439" s="37"/>
      <c r="I439" s="39"/>
      <c r="J439" s="37"/>
      <c r="Q439" s="38"/>
    </row>
    <row r="440" spans="1:17" s="36" customFormat="1">
      <c r="A440" s="890"/>
      <c r="G440" s="37"/>
      <c r="I440" s="39"/>
      <c r="J440" s="37"/>
      <c r="Q440" s="38"/>
    </row>
    <row r="441" spans="1:17" s="36" customFormat="1">
      <c r="A441" s="890"/>
      <c r="G441" s="37"/>
      <c r="I441" s="39"/>
      <c r="J441" s="37"/>
      <c r="Q441" s="38"/>
    </row>
    <row r="442" spans="1:17" s="36" customFormat="1">
      <c r="A442" s="890"/>
      <c r="G442" s="37"/>
      <c r="I442" s="39"/>
      <c r="J442" s="37"/>
      <c r="Q442" s="38"/>
    </row>
    <row r="443" spans="1:17" s="36" customFormat="1">
      <c r="A443" s="890"/>
      <c r="G443" s="37"/>
      <c r="I443" s="39"/>
      <c r="J443" s="37"/>
      <c r="Q443" s="38"/>
    </row>
    <row r="444" spans="1:17" s="36" customFormat="1">
      <c r="A444" s="890"/>
      <c r="G444" s="37"/>
      <c r="I444" s="39"/>
      <c r="J444" s="37"/>
      <c r="Q444" s="38"/>
    </row>
    <row r="445" spans="1:17" s="36" customFormat="1">
      <c r="A445" s="890"/>
      <c r="G445" s="37"/>
      <c r="I445" s="39"/>
      <c r="J445" s="37"/>
      <c r="Q445" s="38"/>
    </row>
    <row r="446" spans="1:17" s="36" customFormat="1">
      <c r="A446" s="890"/>
      <c r="G446" s="37"/>
      <c r="I446" s="39"/>
      <c r="J446" s="37"/>
      <c r="Q446" s="38"/>
    </row>
    <row r="447" spans="1:17" s="36" customFormat="1">
      <c r="A447" s="890"/>
      <c r="G447" s="37"/>
      <c r="I447" s="39"/>
      <c r="J447" s="37"/>
      <c r="Q447" s="38"/>
    </row>
    <row r="448" spans="1:17" s="36" customFormat="1">
      <c r="A448" s="890"/>
      <c r="G448" s="37"/>
      <c r="I448" s="39"/>
      <c r="J448" s="37"/>
      <c r="Q448" s="38"/>
    </row>
    <row r="449" spans="1:17" s="36" customFormat="1">
      <c r="A449" s="890"/>
      <c r="G449" s="37"/>
      <c r="I449" s="39"/>
      <c r="J449" s="37"/>
      <c r="Q449" s="38"/>
    </row>
    <row r="450" spans="1:17" s="36" customFormat="1">
      <c r="A450" s="890"/>
      <c r="G450" s="37"/>
      <c r="I450" s="39"/>
      <c r="J450" s="37"/>
      <c r="Q450" s="38"/>
    </row>
    <row r="451" spans="1:17" s="36" customFormat="1">
      <c r="A451" s="890"/>
      <c r="G451" s="37"/>
      <c r="I451" s="39"/>
      <c r="J451" s="37"/>
      <c r="Q451" s="38"/>
    </row>
    <row r="452" spans="1:17" s="36" customFormat="1">
      <c r="A452" s="890"/>
      <c r="G452" s="37"/>
      <c r="I452" s="39"/>
      <c r="J452" s="37"/>
      <c r="Q452" s="38"/>
    </row>
    <row r="453" spans="1:17" s="36" customFormat="1">
      <c r="A453" s="890"/>
      <c r="G453" s="37"/>
      <c r="I453" s="39"/>
      <c r="J453" s="37"/>
      <c r="Q453" s="38"/>
    </row>
    <row r="454" spans="1:17" s="36" customFormat="1">
      <c r="A454" s="890"/>
      <c r="G454" s="37"/>
      <c r="I454" s="39"/>
      <c r="J454" s="37"/>
      <c r="Q454" s="38"/>
    </row>
    <row r="455" spans="1:17" s="36" customFormat="1">
      <c r="A455" s="890"/>
      <c r="G455" s="37"/>
      <c r="I455" s="39"/>
      <c r="J455" s="37"/>
      <c r="Q455" s="38"/>
    </row>
    <row r="456" spans="1:17" s="36" customFormat="1">
      <c r="A456" s="890"/>
      <c r="G456" s="37"/>
      <c r="I456" s="39"/>
      <c r="J456" s="37"/>
      <c r="Q456" s="38"/>
    </row>
    <row r="457" spans="1:17" s="36" customFormat="1">
      <c r="A457" s="890"/>
      <c r="G457" s="37"/>
      <c r="I457" s="39"/>
      <c r="J457" s="37"/>
      <c r="Q457" s="38"/>
    </row>
    <row r="458" spans="1:17" s="36" customFormat="1">
      <c r="A458" s="890"/>
      <c r="G458" s="37"/>
      <c r="I458" s="39"/>
      <c r="J458" s="37"/>
      <c r="Q458" s="38"/>
    </row>
    <row r="459" spans="1:17" s="36" customFormat="1">
      <c r="A459" s="890"/>
      <c r="G459" s="37"/>
      <c r="I459" s="39"/>
      <c r="J459" s="37"/>
      <c r="Q459" s="38"/>
    </row>
    <row r="460" spans="1:17" s="36" customFormat="1">
      <c r="A460" s="890"/>
      <c r="G460" s="37"/>
      <c r="I460" s="39"/>
      <c r="J460" s="37"/>
      <c r="Q460" s="38"/>
    </row>
    <row r="461" spans="1:17" s="36" customFormat="1">
      <c r="A461" s="890"/>
      <c r="G461" s="37"/>
      <c r="I461" s="39"/>
      <c r="J461" s="37"/>
      <c r="Q461" s="38"/>
    </row>
    <row r="462" spans="1:17" s="36" customFormat="1">
      <c r="A462" s="890"/>
      <c r="G462" s="37"/>
      <c r="I462" s="39"/>
      <c r="J462" s="37"/>
      <c r="Q462" s="38"/>
    </row>
    <row r="463" spans="1:17" s="36" customFormat="1">
      <c r="A463" s="890"/>
      <c r="G463" s="37"/>
      <c r="I463" s="39"/>
      <c r="J463" s="37"/>
      <c r="Q463" s="38"/>
    </row>
    <row r="464" spans="1:17" s="36" customFormat="1">
      <c r="A464" s="890"/>
      <c r="G464" s="37"/>
      <c r="I464" s="39"/>
      <c r="J464" s="37"/>
      <c r="Q464" s="38"/>
    </row>
    <row r="465" spans="1:17" s="36" customFormat="1">
      <c r="A465" s="890"/>
      <c r="G465" s="37"/>
      <c r="I465" s="39"/>
      <c r="J465" s="37"/>
      <c r="Q465" s="38"/>
    </row>
    <row r="466" spans="1:17" s="36" customFormat="1">
      <c r="A466" s="890"/>
      <c r="G466" s="37"/>
      <c r="I466" s="39"/>
      <c r="J466" s="37"/>
      <c r="Q466" s="38"/>
    </row>
    <row r="467" spans="1:17" s="36" customFormat="1">
      <c r="A467" s="890"/>
      <c r="G467" s="37"/>
      <c r="I467" s="39"/>
      <c r="J467" s="37"/>
      <c r="Q467" s="38"/>
    </row>
    <row r="468" spans="1:17" s="36" customFormat="1">
      <c r="A468" s="890"/>
      <c r="G468" s="37"/>
      <c r="I468" s="39"/>
      <c r="J468" s="37"/>
      <c r="Q468" s="38"/>
    </row>
    <row r="469" spans="1:17" s="36" customFormat="1">
      <c r="A469" s="890"/>
      <c r="G469" s="37"/>
      <c r="I469" s="39"/>
      <c r="J469" s="37"/>
      <c r="Q469" s="38"/>
    </row>
    <row r="470" spans="1:17" s="36" customFormat="1">
      <c r="A470" s="890"/>
      <c r="G470" s="37"/>
      <c r="I470" s="39"/>
      <c r="J470" s="37"/>
      <c r="Q470" s="38"/>
    </row>
    <row r="471" spans="1:17" s="36" customFormat="1">
      <c r="A471" s="890"/>
      <c r="G471" s="37"/>
      <c r="I471" s="39"/>
      <c r="J471" s="37"/>
      <c r="Q471" s="38"/>
    </row>
    <row r="472" spans="1:17" s="36" customFormat="1">
      <c r="A472" s="890"/>
      <c r="G472" s="37"/>
      <c r="I472" s="39"/>
      <c r="J472" s="37"/>
      <c r="Q472" s="38"/>
    </row>
    <row r="473" spans="1:17" s="36" customFormat="1">
      <c r="A473" s="890"/>
      <c r="G473" s="37"/>
      <c r="I473" s="39"/>
      <c r="J473" s="37"/>
      <c r="Q473" s="38"/>
    </row>
    <row r="474" spans="1:17" s="36" customFormat="1">
      <c r="A474" s="890"/>
      <c r="G474" s="37"/>
      <c r="I474" s="39"/>
      <c r="J474" s="37"/>
      <c r="Q474" s="38"/>
    </row>
    <row r="475" spans="1:17" s="36" customFormat="1">
      <c r="A475" s="890"/>
      <c r="G475" s="37"/>
      <c r="I475" s="39"/>
      <c r="J475" s="37"/>
      <c r="Q475" s="38"/>
    </row>
    <row r="476" spans="1:17" s="36" customFormat="1">
      <c r="A476" s="890"/>
      <c r="G476" s="37"/>
      <c r="I476" s="39"/>
      <c r="J476" s="37"/>
      <c r="Q476" s="38"/>
    </row>
    <row r="477" spans="1:17" s="36" customFormat="1">
      <c r="A477" s="890"/>
      <c r="G477" s="37"/>
      <c r="I477" s="39"/>
      <c r="J477" s="37"/>
      <c r="Q477" s="38"/>
    </row>
    <row r="478" spans="1:17" s="36" customFormat="1">
      <c r="A478" s="890"/>
      <c r="G478" s="37"/>
      <c r="I478" s="39"/>
      <c r="J478" s="37"/>
      <c r="Q478" s="38"/>
    </row>
    <row r="479" spans="1:17" s="36" customFormat="1">
      <c r="A479" s="890"/>
      <c r="G479" s="37"/>
      <c r="I479" s="39"/>
      <c r="J479" s="37"/>
      <c r="Q479" s="38"/>
    </row>
    <row r="480" spans="1:17" s="36" customFormat="1">
      <c r="A480" s="890"/>
      <c r="G480" s="37"/>
      <c r="I480" s="39"/>
      <c r="J480" s="37"/>
      <c r="Q480" s="38"/>
    </row>
    <row r="481" spans="1:17" s="36" customFormat="1">
      <c r="A481" s="890"/>
      <c r="G481" s="37"/>
      <c r="I481" s="39"/>
      <c r="J481" s="37"/>
      <c r="Q481" s="38"/>
    </row>
    <row r="482" spans="1:17" s="36" customFormat="1">
      <c r="A482" s="890"/>
      <c r="G482" s="37"/>
      <c r="I482" s="39"/>
      <c r="J482" s="37"/>
      <c r="Q482" s="38"/>
    </row>
    <row r="483" spans="1:17" s="36" customFormat="1">
      <c r="A483" s="890"/>
      <c r="G483" s="37"/>
      <c r="I483" s="39"/>
      <c r="J483" s="37"/>
      <c r="Q483" s="38"/>
    </row>
    <row r="484" spans="1:17" s="36" customFormat="1">
      <c r="A484" s="890"/>
      <c r="G484" s="37"/>
      <c r="I484" s="39"/>
      <c r="J484" s="37"/>
      <c r="Q484" s="38"/>
    </row>
    <row r="485" spans="1:17" s="36" customFormat="1">
      <c r="A485" s="890"/>
      <c r="G485" s="37"/>
      <c r="I485" s="39"/>
      <c r="J485" s="37"/>
      <c r="Q485" s="38"/>
    </row>
    <row r="486" spans="1:17" s="36" customFormat="1">
      <c r="A486" s="890"/>
      <c r="G486" s="37"/>
      <c r="I486" s="39"/>
      <c r="J486" s="37"/>
      <c r="Q486" s="38"/>
    </row>
    <row r="487" spans="1:17" s="36" customFormat="1">
      <c r="A487" s="890"/>
      <c r="G487" s="37"/>
      <c r="I487" s="39"/>
      <c r="J487" s="37"/>
      <c r="Q487" s="38"/>
    </row>
    <row r="488" spans="1:17" s="36" customFormat="1">
      <c r="A488" s="890"/>
      <c r="G488" s="37"/>
      <c r="I488" s="39"/>
      <c r="J488" s="37"/>
      <c r="Q488" s="38"/>
    </row>
    <row r="489" spans="1:17" s="36" customFormat="1">
      <c r="A489" s="890"/>
      <c r="G489" s="37"/>
      <c r="I489" s="39"/>
      <c r="J489" s="37"/>
      <c r="Q489" s="38"/>
    </row>
    <row r="490" spans="1:17" s="36" customFormat="1">
      <c r="A490" s="890"/>
      <c r="G490" s="37"/>
      <c r="I490" s="39"/>
      <c r="J490" s="37"/>
      <c r="Q490" s="38"/>
    </row>
    <row r="491" spans="1:17" s="36" customFormat="1">
      <c r="A491" s="890"/>
      <c r="G491" s="37"/>
      <c r="I491" s="39"/>
      <c r="J491" s="37"/>
      <c r="Q491" s="38"/>
    </row>
    <row r="492" spans="1:17" s="36" customFormat="1">
      <c r="A492" s="890"/>
      <c r="G492" s="37"/>
      <c r="I492" s="39"/>
      <c r="J492" s="37"/>
      <c r="Q492" s="38"/>
    </row>
    <row r="493" spans="1:17" s="36" customFormat="1">
      <c r="A493" s="890"/>
      <c r="G493" s="37"/>
      <c r="I493" s="39"/>
      <c r="J493" s="37"/>
      <c r="Q493" s="38"/>
    </row>
    <row r="494" spans="1:17" s="36" customFormat="1">
      <c r="A494" s="890"/>
      <c r="G494" s="37"/>
      <c r="I494" s="39"/>
      <c r="J494" s="37"/>
      <c r="Q494" s="38"/>
    </row>
    <row r="495" spans="1:17" s="36" customFormat="1">
      <c r="A495" s="890"/>
      <c r="G495" s="37"/>
      <c r="I495" s="39"/>
      <c r="J495" s="37"/>
      <c r="Q495" s="38"/>
    </row>
    <row r="496" spans="1:17" s="36" customFormat="1">
      <c r="A496" s="890"/>
      <c r="G496" s="37"/>
      <c r="I496" s="39"/>
      <c r="J496" s="37"/>
      <c r="Q496" s="38"/>
    </row>
    <row r="497" spans="1:17" s="36" customFormat="1">
      <c r="A497" s="890"/>
      <c r="G497" s="37"/>
      <c r="I497" s="39"/>
      <c r="J497" s="37"/>
      <c r="Q497" s="38"/>
    </row>
    <row r="498" spans="1:17" s="36" customFormat="1">
      <c r="A498" s="890"/>
      <c r="G498" s="37"/>
      <c r="I498" s="39"/>
      <c r="J498" s="37"/>
      <c r="Q498" s="38"/>
    </row>
    <row r="499" spans="1:17" s="36" customFormat="1">
      <c r="A499" s="890"/>
      <c r="G499" s="37"/>
      <c r="I499" s="39"/>
      <c r="J499" s="37"/>
      <c r="Q499" s="38"/>
    </row>
    <row r="500" spans="1:17" s="36" customFormat="1">
      <c r="A500" s="890"/>
      <c r="G500" s="37"/>
      <c r="I500" s="39"/>
      <c r="J500" s="37"/>
      <c r="Q500" s="38"/>
    </row>
    <row r="501" spans="1:17" s="36" customFormat="1">
      <c r="A501" s="890"/>
      <c r="G501" s="37"/>
      <c r="I501" s="39"/>
      <c r="J501" s="37"/>
      <c r="Q501" s="38"/>
    </row>
    <row r="502" spans="1:17" s="36" customFormat="1">
      <c r="A502" s="890"/>
      <c r="G502" s="37"/>
      <c r="I502" s="39"/>
      <c r="J502" s="37"/>
      <c r="Q502" s="38"/>
    </row>
    <row r="503" spans="1:17" s="36" customFormat="1">
      <c r="A503" s="890"/>
      <c r="G503" s="37"/>
      <c r="I503" s="39"/>
      <c r="J503" s="37"/>
      <c r="Q503" s="38"/>
    </row>
    <row r="504" spans="1:17" s="36" customFormat="1">
      <c r="A504" s="890"/>
      <c r="G504" s="37"/>
      <c r="I504" s="39"/>
      <c r="J504" s="37"/>
      <c r="Q504" s="38"/>
    </row>
    <row r="505" spans="1:17" s="36" customFormat="1">
      <c r="A505" s="890"/>
      <c r="G505" s="37"/>
      <c r="I505" s="39"/>
      <c r="J505" s="37"/>
      <c r="Q505" s="38"/>
    </row>
    <row r="506" spans="1:17" s="36" customFormat="1">
      <c r="A506" s="890"/>
      <c r="G506" s="37"/>
      <c r="I506" s="39"/>
      <c r="J506" s="37"/>
      <c r="Q506" s="38"/>
    </row>
    <row r="507" spans="1:17" s="36" customFormat="1">
      <c r="A507" s="890"/>
      <c r="G507" s="37"/>
      <c r="I507" s="39"/>
      <c r="J507" s="37"/>
      <c r="Q507" s="38"/>
    </row>
    <row r="508" spans="1:17" s="36" customFormat="1">
      <c r="A508" s="890"/>
      <c r="G508" s="37"/>
      <c r="I508" s="39"/>
      <c r="J508" s="37"/>
      <c r="Q508" s="38"/>
    </row>
    <row r="509" spans="1:17" s="36" customFormat="1">
      <c r="A509" s="890"/>
      <c r="G509" s="37"/>
      <c r="I509" s="39"/>
      <c r="J509" s="37"/>
      <c r="Q509" s="38"/>
    </row>
    <row r="510" spans="1:17" s="36" customFormat="1">
      <c r="A510" s="890"/>
      <c r="G510" s="37"/>
      <c r="I510" s="39"/>
      <c r="J510" s="37"/>
      <c r="Q510" s="38"/>
    </row>
    <row r="511" spans="1:17" s="36" customFormat="1">
      <c r="A511" s="890"/>
      <c r="G511" s="37"/>
      <c r="I511" s="39"/>
      <c r="J511" s="37"/>
      <c r="Q511" s="38"/>
    </row>
    <row r="512" spans="1:17" s="36" customFormat="1">
      <c r="A512" s="890"/>
      <c r="G512" s="37"/>
      <c r="I512" s="39"/>
      <c r="J512" s="37"/>
      <c r="Q512" s="38"/>
    </row>
    <row r="513" spans="1:17" s="36" customFormat="1">
      <c r="A513" s="890"/>
      <c r="G513" s="37"/>
      <c r="I513" s="39"/>
      <c r="J513" s="37"/>
      <c r="Q513" s="38"/>
    </row>
    <row r="514" spans="1:17" s="36" customFormat="1">
      <c r="A514" s="890"/>
      <c r="G514" s="37"/>
      <c r="I514" s="39"/>
      <c r="J514" s="37"/>
      <c r="Q514" s="38"/>
    </row>
    <row r="515" spans="1:17" s="36" customFormat="1">
      <c r="A515" s="890"/>
      <c r="G515" s="37"/>
      <c r="I515" s="39"/>
      <c r="J515" s="37"/>
      <c r="Q515" s="38"/>
    </row>
    <row r="516" spans="1:17" s="36" customFormat="1">
      <c r="A516" s="890"/>
      <c r="G516" s="37"/>
      <c r="I516" s="39"/>
      <c r="J516" s="37"/>
      <c r="Q516" s="38"/>
    </row>
    <row r="517" spans="1:17" s="36" customFormat="1">
      <c r="A517" s="890"/>
      <c r="G517" s="37"/>
      <c r="I517" s="39"/>
      <c r="J517" s="37"/>
      <c r="Q517" s="38"/>
    </row>
    <row r="518" spans="1:17" s="36" customFormat="1">
      <c r="A518" s="890"/>
      <c r="G518" s="37"/>
      <c r="I518" s="39"/>
      <c r="J518" s="37"/>
      <c r="Q518" s="38"/>
    </row>
    <row r="519" spans="1:17" s="36" customFormat="1">
      <c r="A519" s="890"/>
      <c r="G519" s="37"/>
      <c r="I519" s="39"/>
      <c r="J519" s="37"/>
      <c r="Q519" s="38"/>
    </row>
    <row r="520" spans="1:17" s="36" customFormat="1">
      <c r="A520" s="890"/>
      <c r="G520" s="37"/>
      <c r="I520" s="39"/>
      <c r="J520" s="37"/>
      <c r="Q520" s="38"/>
    </row>
    <row r="521" spans="1:17" s="36" customFormat="1">
      <c r="A521" s="890"/>
      <c r="G521" s="37"/>
      <c r="I521" s="39"/>
      <c r="J521" s="37"/>
      <c r="Q521" s="38"/>
    </row>
    <row r="522" spans="1:17" s="36" customFormat="1">
      <c r="A522" s="890"/>
      <c r="G522" s="37"/>
      <c r="I522" s="39"/>
      <c r="J522" s="37"/>
      <c r="Q522" s="38"/>
    </row>
    <row r="523" spans="1:17" s="36" customFormat="1">
      <c r="A523" s="890"/>
      <c r="G523" s="37"/>
      <c r="I523" s="39"/>
      <c r="J523" s="37"/>
      <c r="Q523" s="38"/>
    </row>
    <row r="524" spans="1:17" s="36" customFormat="1">
      <c r="A524" s="890"/>
      <c r="G524" s="37"/>
      <c r="I524" s="39"/>
      <c r="J524" s="37"/>
      <c r="Q524" s="38"/>
    </row>
    <row r="525" spans="1:17" s="36" customFormat="1">
      <c r="A525" s="890"/>
      <c r="G525" s="37"/>
      <c r="I525" s="39"/>
      <c r="J525" s="37"/>
      <c r="Q525" s="38"/>
    </row>
    <row r="526" spans="1:17" s="36" customFormat="1">
      <c r="A526" s="890"/>
      <c r="G526" s="37"/>
      <c r="I526" s="39"/>
      <c r="J526" s="37"/>
      <c r="Q526" s="38"/>
    </row>
    <row r="527" spans="1:17" s="36" customFormat="1">
      <c r="A527" s="890"/>
      <c r="G527" s="37"/>
      <c r="I527" s="39"/>
      <c r="J527" s="37"/>
      <c r="Q527" s="38"/>
    </row>
    <row r="528" spans="1:17" s="36" customFormat="1">
      <c r="A528" s="890"/>
      <c r="G528" s="37"/>
      <c r="I528" s="39"/>
      <c r="J528" s="37"/>
      <c r="Q528" s="38"/>
    </row>
    <row r="529" spans="1:17" s="36" customFormat="1">
      <c r="A529" s="890"/>
      <c r="G529" s="37"/>
      <c r="I529" s="39"/>
      <c r="J529" s="37"/>
      <c r="Q529" s="38"/>
    </row>
    <row r="530" spans="1:17" s="36" customFormat="1">
      <c r="A530" s="890"/>
      <c r="G530" s="37"/>
      <c r="I530" s="39"/>
      <c r="J530" s="37"/>
      <c r="Q530" s="38"/>
    </row>
    <row r="531" spans="1:17" s="36" customFormat="1">
      <c r="A531" s="890"/>
      <c r="G531" s="37"/>
      <c r="I531" s="39"/>
      <c r="J531" s="37"/>
      <c r="Q531" s="38"/>
    </row>
    <row r="532" spans="1:17" s="36" customFormat="1">
      <c r="A532" s="890"/>
      <c r="G532" s="37"/>
      <c r="I532" s="39"/>
      <c r="J532" s="37"/>
      <c r="Q532" s="38"/>
    </row>
    <row r="533" spans="1:17" s="36" customFormat="1">
      <c r="A533" s="890"/>
      <c r="G533" s="37"/>
      <c r="I533" s="39"/>
      <c r="J533" s="37"/>
      <c r="Q533" s="38"/>
    </row>
    <row r="534" spans="1:17" s="36" customFormat="1">
      <c r="A534" s="890"/>
      <c r="G534" s="37"/>
      <c r="I534" s="39"/>
      <c r="J534" s="37"/>
      <c r="Q534" s="38"/>
    </row>
    <row r="535" spans="1:17" s="36" customFormat="1">
      <c r="A535" s="890"/>
      <c r="G535" s="37"/>
      <c r="I535" s="39"/>
      <c r="J535" s="37"/>
      <c r="Q535" s="38"/>
    </row>
    <row r="536" spans="1:17" s="36" customFormat="1">
      <c r="A536" s="890"/>
      <c r="G536" s="37"/>
      <c r="I536" s="39"/>
      <c r="J536" s="37"/>
      <c r="Q536" s="38"/>
    </row>
    <row r="537" spans="1:17" s="36" customFormat="1">
      <c r="A537" s="890"/>
      <c r="G537" s="37"/>
      <c r="I537" s="39"/>
      <c r="J537" s="37"/>
      <c r="Q537" s="38"/>
    </row>
    <row r="538" spans="1:17" s="36" customFormat="1">
      <c r="A538" s="890"/>
      <c r="G538" s="37"/>
      <c r="I538" s="39"/>
      <c r="J538" s="37"/>
      <c r="Q538" s="38"/>
    </row>
    <row r="539" spans="1:17" s="36" customFormat="1">
      <c r="A539" s="890"/>
      <c r="G539" s="37"/>
      <c r="I539" s="39"/>
      <c r="J539" s="37"/>
      <c r="Q539" s="38"/>
    </row>
    <row r="540" spans="1:17" s="36" customFormat="1">
      <c r="A540" s="890"/>
      <c r="G540" s="37"/>
      <c r="I540" s="39"/>
      <c r="J540" s="37"/>
      <c r="Q540" s="38"/>
    </row>
    <row r="541" spans="1:17" s="36" customFormat="1">
      <c r="A541" s="890"/>
      <c r="G541" s="37"/>
      <c r="I541" s="39"/>
      <c r="J541" s="37"/>
      <c r="Q541" s="38"/>
    </row>
    <row r="542" spans="1:17" s="36" customFormat="1">
      <c r="A542" s="890"/>
      <c r="G542" s="37"/>
      <c r="I542" s="39"/>
      <c r="J542" s="37"/>
      <c r="Q542" s="38"/>
    </row>
    <row r="543" spans="1:17" s="36" customFormat="1">
      <c r="A543" s="890"/>
      <c r="G543" s="37"/>
      <c r="I543" s="39"/>
      <c r="J543" s="37"/>
      <c r="Q543" s="38"/>
    </row>
    <row r="544" spans="1:17" s="36" customFormat="1">
      <c r="A544" s="890"/>
      <c r="G544" s="37"/>
      <c r="I544" s="39"/>
      <c r="J544" s="37"/>
      <c r="Q544" s="38"/>
    </row>
    <row r="545" spans="1:17" s="36" customFormat="1">
      <c r="A545" s="890"/>
      <c r="G545" s="37"/>
      <c r="I545" s="39"/>
      <c r="J545" s="37"/>
      <c r="Q545" s="38"/>
    </row>
    <row r="546" spans="1:17" s="36" customFormat="1">
      <c r="A546" s="890"/>
      <c r="G546" s="37"/>
      <c r="I546" s="39"/>
      <c r="J546" s="37"/>
      <c r="Q546" s="38"/>
    </row>
    <row r="547" spans="1:17" s="36" customFormat="1">
      <c r="A547" s="890"/>
      <c r="G547" s="37"/>
      <c r="I547" s="39"/>
      <c r="J547" s="37"/>
      <c r="Q547" s="38"/>
    </row>
    <row r="548" spans="1:17" s="36" customFormat="1">
      <c r="A548" s="890"/>
      <c r="G548" s="37"/>
      <c r="I548" s="39"/>
      <c r="J548" s="37"/>
      <c r="Q548" s="38"/>
    </row>
    <row r="549" spans="1:17" s="36" customFormat="1">
      <c r="A549" s="890"/>
      <c r="G549" s="37"/>
      <c r="I549" s="39"/>
      <c r="J549" s="37"/>
      <c r="Q549" s="38"/>
    </row>
    <row r="550" spans="1:17" s="36" customFormat="1">
      <c r="A550" s="890"/>
      <c r="G550" s="37"/>
      <c r="I550" s="39"/>
      <c r="J550" s="37"/>
      <c r="Q550" s="38"/>
    </row>
    <row r="551" spans="1:17" s="36" customFormat="1">
      <c r="A551" s="890"/>
      <c r="G551" s="37"/>
      <c r="I551" s="39"/>
      <c r="J551" s="37"/>
      <c r="Q551" s="38"/>
    </row>
    <row r="552" spans="1:17" s="36" customFormat="1">
      <c r="A552" s="890"/>
      <c r="G552" s="37"/>
      <c r="I552" s="39"/>
      <c r="J552" s="37"/>
      <c r="Q552" s="38"/>
    </row>
    <row r="553" spans="1:17" s="36" customFormat="1">
      <c r="A553" s="890"/>
      <c r="G553" s="37"/>
      <c r="I553" s="39"/>
      <c r="J553" s="37"/>
      <c r="Q553" s="38"/>
    </row>
    <row r="554" spans="1:17" s="36" customFormat="1">
      <c r="A554" s="890"/>
      <c r="G554" s="37"/>
      <c r="I554" s="39"/>
      <c r="J554" s="37"/>
      <c r="Q554" s="38"/>
    </row>
    <row r="555" spans="1:17" s="36" customFormat="1">
      <c r="A555" s="890"/>
      <c r="G555" s="37"/>
      <c r="I555" s="39"/>
      <c r="J555" s="37"/>
      <c r="Q555" s="38"/>
    </row>
    <row r="556" spans="1:17" s="36" customFormat="1">
      <c r="A556" s="890"/>
      <c r="G556" s="37"/>
      <c r="I556" s="39"/>
      <c r="J556" s="37"/>
      <c r="Q556" s="38"/>
    </row>
    <row r="557" spans="1:17" s="36" customFormat="1">
      <c r="A557" s="890"/>
      <c r="G557" s="37"/>
      <c r="I557" s="39"/>
      <c r="J557" s="37"/>
      <c r="Q557" s="38"/>
    </row>
    <row r="558" spans="1:17" s="36" customFormat="1">
      <c r="A558" s="890"/>
      <c r="G558" s="37"/>
      <c r="I558" s="39"/>
      <c r="J558" s="37"/>
      <c r="Q558" s="38"/>
    </row>
    <row r="559" spans="1:17" s="36" customFormat="1">
      <c r="A559" s="890"/>
      <c r="G559" s="37"/>
      <c r="I559" s="39"/>
      <c r="J559" s="37"/>
      <c r="Q559" s="38"/>
    </row>
    <row r="560" spans="1:17" s="36" customFormat="1">
      <c r="A560" s="890"/>
      <c r="G560" s="37"/>
      <c r="I560" s="39"/>
      <c r="J560" s="37"/>
      <c r="Q560" s="38"/>
    </row>
    <row r="561" spans="1:17" s="36" customFormat="1">
      <c r="A561" s="890"/>
      <c r="G561" s="37"/>
      <c r="I561" s="39"/>
      <c r="J561" s="37"/>
      <c r="Q561" s="38"/>
    </row>
    <row r="562" spans="1:17" s="36" customFormat="1">
      <c r="A562" s="890"/>
      <c r="G562" s="37"/>
      <c r="I562" s="39"/>
      <c r="J562" s="37"/>
      <c r="Q562" s="38"/>
    </row>
    <row r="563" spans="1:17" s="36" customFormat="1">
      <c r="A563" s="890"/>
      <c r="G563" s="37"/>
      <c r="I563" s="39"/>
      <c r="J563" s="37"/>
      <c r="Q563" s="38"/>
    </row>
    <row r="564" spans="1:17" s="36" customFormat="1">
      <c r="A564" s="890"/>
      <c r="G564" s="37"/>
      <c r="I564" s="39"/>
      <c r="J564" s="37"/>
      <c r="Q564" s="38"/>
    </row>
    <row r="565" spans="1:17" s="36" customFormat="1">
      <c r="A565" s="890"/>
      <c r="G565" s="37"/>
      <c r="I565" s="39"/>
      <c r="J565" s="37"/>
      <c r="Q565" s="38"/>
    </row>
    <row r="566" spans="1:17" s="36" customFormat="1">
      <c r="A566" s="890"/>
      <c r="G566" s="37"/>
      <c r="I566" s="39"/>
      <c r="J566" s="37"/>
      <c r="Q566" s="38"/>
    </row>
    <row r="567" spans="1:17" s="36" customFormat="1">
      <c r="A567" s="890"/>
      <c r="G567" s="37"/>
      <c r="I567" s="39"/>
      <c r="J567" s="37"/>
      <c r="Q567" s="38"/>
    </row>
    <row r="568" spans="1:17" s="36" customFormat="1">
      <c r="A568" s="890"/>
      <c r="G568" s="37"/>
      <c r="I568" s="39"/>
      <c r="J568" s="37"/>
      <c r="Q568" s="38"/>
    </row>
    <row r="569" spans="1:17" s="36" customFormat="1">
      <c r="A569" s="890"/>
      <c r="G569" s="37"/>
      <c r="I569" s="39"/>
      <c r="J569" s="37"/>
      <c r="Q569" s="38"/>
    </row>
    <row r="570" spans="1:17" s="36" customFormat="1">
      <c r="A570" s="890"/>
      <c r="G570" s="37"/>
      <c r="I570" s="39"/>
      <c r="J570" s="37"/>
      <c r="Q570" s="38"/>
    </row>
    <row r="571" spans="1:17" s="36" customFormat="1">
      <c r="A571" s="890"/>
      <c r="G571" s="37"/>
      <c r="I571" s="39"/>
      <c r="J571" s="37"/>
      <c r="Q571" s="38"/>
    </row>
    <row r="572" spans="1:17" s="36" customFormat="1">
      <c r="A572" s="890"/>
      <c r="G572" s="37"/>
      <c r="I572" s="39"/>
      <c r="J572" s="37"/>
      <c r="Q572" s="38"/>
    </row>
    <row r="573" spans="1:17" s="36" customFormat="1">
      <c r="A573" s="890"/>
      <c r="G573" s="37"/>
      <c r="I573" s="39"/>
      <c r="J573" s="37"/>
      <c r="Q573" s="38"/>
    </row>
    <row r="574" spans="1:17" s="36" customFormat="1">
      <c r="A574" s="890"/>
      <c r="G574" s="37"/>
      <c r="I574" s="39"/>
      <c r="J574" s="37"/>
      <c r="Q574" s="38"/>
    </row>
    <row r="575" spans="1:17" s="36" customFormat="1">
      <c r="A575" s="890"/>
      <c r="G575" s="37"/>
      <c r="I575" s="39"/>
      <c r="J575" s="37"/>
      <c r="Q575" s="38"/>
    </row>
    <row r="576" spans="1:17" s="36" customFormat="1">
      <c r="A576" s="890"/>
      <c r="G576" s="37"/>
      <c r="I576" s="39"/>
      <c r="J576" s="37"/>
      <c r="Q576" s="38"/>
    </row>
    <row r="577" spans="1:17" s="36" customFormat="1">
      <c r="A577" s="890"/>
      <c r="G577" s="37"/>
      <c r="I577" s="39"/>
      <c r="J577" s="37"/>
      <c r="Q577" s="38"/>
    </row>
    <row r="578" spans="1:17" s="36" customFormat="1">
      <c r="A578" s="890"/>
      <c r="G578" s="37"/>
      <c r="I578" s="39"/>
      <c r="J578" s="37"/>
      <c r="Q578" s="38"/>
    </row>
    <row r="579" spans="1:17" s="36" customFormat="1">
      <c r="A579" s="890"/>
      <c r="G579" s="37"/>
      <c r="I579" s="39"/>
      <c r="J579" s="37"/>
      <c r="Q579" s="38"/>
    </row>
    <row r="580" spans="1:17" s="36" customFormat="1">
      <c r="A580" s="890"/>
      <c r="G580" s="37"/>
      <c r="I580" s="39"/>
      <c r="J580" s="37"/>
      <c r="Q580" s="38"/>
    </row>
    <row r="581" spans="1:17" s="36" customFormat="1">
      <c r="A581" s="890"/>
      <c r="G581" s="37"/>
      <c r="I581" s="39"/>
      <c r="J581" s="37"/>
      <c r="Q581" s="38"/>
    </row>
    <row r="582" spans="1:17" s="36" customFormat="1">
      <c r="A582" s="890"/>
      <c r="G582" s="37"/>
      <c r="I582" s="39"/>
      <c r="J582" s="37"/>
      <c r="Q582" s="38"/>
    </row>
    <row r="583" spans="1:17" s="36" customFormat="1">
      <c r="A583" s="890"/>
      <c r="G583" s="37"/>
      <c r="I583" s="39"/>
      <c r="J583" s="37"/>
      <c r="Q583" s="38"/>
    </row>
    <row r="584" spans="1:17" s="36" customFormat="1">
      <c r="A584" s="890"/>
      <c r="G584" s="37"/>
      <c r="I584" s="39"/>
      <c r="J584" s="37"/>
      <c r="Q584" s="38"/>
    </row>
    <row r="585" spans="1:17" s="36" customFormat="1">
      <c r="A585" s="890"/>
      <c r="G585" s="37"/>
      <c r="I585" s="39"/>
      <c r="J585" s="37"/>
      <c r="Q585" s="38"/>
    </row>
    <row r="586" spans="1:17" s="36" customFormat="1">
      <c r="A586" s="890"/>
      <c r="G586" s="37"/>
      <c r="I586" s="39"/>
      <c r="J586" s="37"/>
      <c r="Q586" s="38"/>
    </row>
    <row r="587" spans="1:17" s="36" customFormat="1">
      <c r="A587" s="890"/>
      <c r="G587" s="37"/>
      <c r="I587" s="39"/>
      <c r="J587" s="37"/>
      <c r="Q587" s="38"/>
    </row>
    <row r="588" spans="1:17" s="36" customFormat="1">
      <c r="A588" s="890"/>
      <c r="G588" s="37"/>
      <c r="I588" s="39"/>
      <c r="J588" s="37"/>
      <c r="Q588" s="38"/>
    </row>
    <row r="589" spans="1:17" s="36" customFormat="1">
      <c r="A589" s="890"/>
      <c r="G589" s="37"/>
      <c r="I589" s="39"/>
      <c r="J589" s="37"/>
      <c r="Q589" s="38"/>
    </row>
    <row r="590" spans="1:17" s="36" customFormat="1">
      <c r="A590" s="890"/>
      <c r="G590" s="37"/>
      <c r="I590" s="39"/>
      <c r="J590" s="37"/>
      <c r="Q590" s="38"/>
    </row>
    <row r="591" spans="1:17" s="36" customFormat="1">
      <c r="A591" s="890"/>
      <c r="G591" s="37"/>
      <c r="I591" s="39"/>
      <c r="J591" s="37"/>
      <c r="Q591" s="38"/>
    </row>
    <row r="592" spans="1:17" s="36" customFormat="1">
      <c r="A592" s="890"/>
      <c r="G592" s="37"/>
      <c r="I592" s="39"/>
      <c r="J592" s="37"/>
      <c r="Q592" s="38"/>
    </row>
    <row r="593" spans="1:17" s="36" customFormat="1">
      <c r="A593" s="890"/>
      <c r="G593" s="37"/>
      <c r="I593" s="39"/>
      <c r="J593" s="37"/>
      <c r="Q593" s="38"/>
    </row>
    <row r="594" spans="1:17" s="36" customFormat="1">
      <c r="A594" s="890"/>
      <c r="G594" s="37"/>
      <c r="I594" s="39"/>
      <c r="J594" s="37"/>
      <c r="Q594" s="38"/>
    </row>
    <row r="595" spans="1:17" s="36" customFormat="1">
      <c r="A595" s="890"/>
      <c r="G595" s="37"/>
      <c r="I595" s="39"/>
      <c r="J595" s="37"/>
      <c r="Q595" s="38"/>
    </row>
    <row r="596" spans="1:17" s="36" customFormat="1">
      <c r="A596" s="890"/>
      <c r="G596" s="37"/>
      <c r="I596" s="39"/>
      <c r="J596" s="37"/>
      <c r="Q596" s="38"/>
    </row>
    <row r="597" spans="1:17" s="36" customFormat="1">
      <c r="A597" s="890"/>
      <c r="G597" s="37"/>
      <c r="I597" s="39"/>
      <c r="J597" s="37"/>
      <c r="Q597" s="38"/>
    </row>
    <row r="598" spans="1:17" s="36" customFormat="1">
      <c r="A598" s="890"/>
      <c r="G598" s="37"/>
      <c r="I598" s="39"/>
      <c r="J598" s="37"/>
      <c r="Q598" s="38"/>
    </row>
    <row r="599" spans="1:17" s="36" customFormat="1">
      <c r="A599" s="890"/>
      <c r="G599" s="37"/>
      <c r="I599" s="39"/>
      <c r="J599" s="37"/>
      <c r="Q599" s="38"/>
    </row>
    <row r="600" spans="1:17" s="36" customFormat="1">
      <c r="A600" s="890"/>
      <c r="G600" s="37"/>
      <c r="I600" s="39"/>
      <c r="J600" s="37"/>
      <c r="Q600" s="38"/>
    </row>
    <row r="601" spans="1:17" s="36" customFormat="1">
      <c r="A601" s="890"/>
      <c r="G601" s="37"/>
      <c r="I601" s="39"/>
      <c r="J601" s="37"/>
      <c r="Q601" s="38"/>
    </row>
    <row r="602" spans="1:17" s="36" customFormat="1">
      <c r="A602" s="890"/>
      <c r="G602" s="37"/>
      <c r="I602" s="39"/>
      <c r="J602" s="37"/>
      <c r="Q602" s="38"/>
    </row>
    <row r="603" spans="1:17" s="36" customFormat="1">
      <c r="A603" s="890"/>
      <c r="G603" s="37"/>
      <c r="I603" s="39"/>
      <c r="J603" s="37"/>
      <c r="Q603" s="38"/>
    </row>
    <row r="604" spans="1:17" s="36" customFormat="1">
      <c r="A604" s="890"/>
      <c r="G604" s="37"/>
      <c r="I604" s="39"/>
      <c r="J604" s="37"/>
      <c r="Q604" s="38"/>
    </row>
    <row r="605" spans="1:17" s="36" customFormat="1">
      <c r="A605" s="890"/>
      <c r="G605" s="37"/>
      <c r="I605" s="39"/>
      <c r="J605" s="37"/>
      <c r="Q605" s="38"/>
    </row>
    <row r="606" spans="1:17" s="36" customFormat="1">
      <c r="A606" s="890"/>
      <c r="G606" s="37"/>
      <c r="I606" s="39"/>
      <c r="J606" s="37"/>
      <c r="Q606" s="38"/>
    </row>
    <row r="607" spans="1:17" s="36" customFormat="1">
      <c r="A607" s="890"/>
      <c r="G607" s="37"/>
      <c r="I607" s="39"/>
      <c r="J607" s="37"/>
      <c r="Q607" s="38"/>
    </row>
    <row r="608" spans="1:17" s="36" customFormat="1">
      <c r="A608" s="890"/>
      <c r="G608" s="37"/>
      <c r="I608" s="39"/>
      <c r="J608" s="37"/>
      <c r="Q608" s="38"/>
    </row>
    <row r="609" spans="1:17" s="36" customFormat="1">
      <c r="A609" s="890"/>
      <c r="G609" s="37"/>
      <c r="I609" s="39"/>
      <c r="J609" s="37"/>
      <c r="Q609" s="38"/>
    </row>
    <row r="610" spans="1:17" s="36" customFormat="1">
      <c r="A610" s="890"/>
      <c r="G610" s="37"/>
      <c r="I610" s="39"/>
      <c r="J610" s="37"/>
      <c r="Q610" s="38"/>
    </row>
    <row r="611" spans="1:17" s="36" customFormat="1">
      <c r="A611" s="890"/>
      <c r="G611" s="37"/>
      <c r="I611" s="39"/>
      <c r="J611" s="37"/>
      <c r="Q611" s="38"/>
    </row>
    <row r="612" spans="1:17" s="36" customFormat="1">
      <c r="A612" s="890"/>
      <c r="G612" s="37"/>
      <c r="I612" s="39"/>
      <c r="J612" s="37"/>
      <c r="Q612" s="38"/>
    </row>
    <row r="613" spans="1:17" s="36" customFormat="1">
      <c r="A613" s="890"/>
      <c r="G613" s="37"/>
      <c r="I613" s="39"/>
      <c r="J613" s="37"/>
      <c r="Q613" s="38"/>
    </row>
    <row r="614" spans="1:17" s="36" customFormat="1">
      <c r="A614" s="890"/>
      <c r="G614" s="37"/>
      <c r="I614" s="39"/>
      <c r="J614" s="37"/>
      <c r="Q614" s="38"/>
    </row>
    <row r="615" spans="1:17" s="36" customFormat="1">
      <c r="A615" s="890"/>
      <c r="G615" s="37"/>
      <c r="I615" s="39"/>
      <c r="J615" s="37"/>
      <c r="Q615" s="38"/>
    </row>
    <row r="616" spans="1:17" s="36" customFormat="1">
      <c r="A616" s="890"/>
      <c r="G616" s="37"/>
      <c r="I616" s="39"/>
      <c r="J616" s="37"/>
      <c r="Q616" s="38"/>
    </row>
    <row r="617" spans="1:17" s="36" customFormat="1">
      <c r="A617" s="890"/>
      <c r="G617" s="37"/>
      <c r="I617" s="39"/>
      <c r="J617" s="37"/>
      <c r="Q617" s="38"/>
    </row>
    <row r="618" spans="1:17" s="36" customFormat="1">
      <c r="A618" s="890"/>
      <c r="G618" s="37"/>
      <c r="I618" s="39"/>
      <c r="J618" s="37"/>
      <c r="Q618" s="38"/>
    </row>
    <row r="619" spans="1:17" s="36" customFormat="1">
      <c r="A619" s="890"/>
      <c r="G619" s="37"/>
      <c r="I619" s="39"/>
      <c r="J619" s="37"/>
      <c r="Q619" s="38"/>
    </row>
    <row r="620" spans="1:17" s="36" customFormat="1">
      <c r="A620" s="890"/>
      <c r="G620" s="37"/>
      <c r="I620" s="39"/>
      <c r="J620" s="37"/>
      <c r="Q620" s="38"/>
    </row>
    <row r="621" spans="1:17" s="36" customFormat="1">
      <c r="A621" s="890"/>
      <c r="G621" s="37"/>
      <c r="I621" s="39"/>
      <c r="J621" s="37"/>
      <c r="Q621" s="38"/>
    </row>
    <row r="622" spans="1:17" s="36" customFormat="1">
      <c r="A622" s="890"/>
      <c r="G622" s="37"/>
      <c r="I622" s="39"/>
      <c r="J622" s="37"/>
      <c r="Q622" s="38"/>
    </row>
    <row r="623" spans="1:17" s="36" customFormat="1">
      <c r="A623" s="890"/>
      <c r="G623" s="37"/>
      <c r="I623" s="39"/>
      <c r="J623" s="37"/>
      <c r="Q623" s="38"/>
    </row>
    <row r="624" spans="1:17" s="36" customFormat="1">
      <c r="A624" s="890"/>
      <c r="G624" s="37"/>
      <c r="I624" s="39"/>
      <c r="J624" s="37"/>
      <c r="Q624" s="38"/>
    </row>
    <row r="625" spans="1:17" s="36" customFormat="1">
      <c r="A625" s="890"/>
      <c r="G625" s="37"/>
      <c r="I625" s="39"/>
      <c r="J625" s="37"/>
      <c r="Q625" s="38"/>
    </row>
    <row r="626" spans="1:17" s="36" customFormat="1">
      <c r="A626" s="890"/>
      <c r="G626" s="37"/>
      <c r="I626" s="39"/>
      <c r="J626" s="37"/>
      <c r="Q626" s="38"/>
    </row>
    <row r="627" spans="1:17" s="36" customFormat="1">
      <c r="A627" s="890"/>
      <c r="G627" s="37"/>
      <c r="I627" s="39"/>
      <c r="J627" s="37"/>
      <c r="Q627" s="38"/>
    </row>
    <row r="628" spans="1:17" s="36" customFormat="1">
      <c r="A628" s="890"/>
      <c r="G628" s="37"/>
      <c r="I628" s="39"/>
      <c r="J628" s="37"/>
      <c r="Q628" s="38"/>
    </row>
    <row r="629" spans="1:17" s="36" customFormat="1">
      <c r="A629" s="890"/>
      <c r="G629" s="37"/>
      <c r="I629" s="39"/>
      <c r="J629" s="37"/>
      <c r="Q629" s="38"/>
    </row>
    <row r="630" spans="1:17" s="36" customFormat="1">
      <c r="A630" s="890"/>
      <c r="G630" s="37"/>
      <c r="I630" s="39"/>
      <c r="J630" s="37"/>
      <c r="Q630" s="38"/>
    </row>
    <row r="631" spans="1:17" s="36" customFormat="1">
      <c r="A631" s="890"/>
      <c r="G631" s="37"/>
      <c r="I631" s="39"/>
      <c r="J631" s="37"/>
      <c r="Q631" s="38"/>
    </row>
    <row r="632" spans="1:17" s="36" customFormat="1">
      <c r="A632" s="890"/>
      <c r="G632" s="37"/>
      <c r="I632" s="39"/>
      <c r="J632" s="37"/>
      <c r="Q632" s="38"/>
    </row>
    <row r="633" spans="1:17" s="36" customFormat="1">
      <c r="A633" s="890"/>
      <c r="G633" s="37"/>
      <c r="I633" s="39"/>
      <c r="J633" s="37"/>
      <c r="Q633" s="38"/>
    </row>
    <row r="634" spans="1:17" s="36" customFormat="1">
      <c r="A634" s="890"/>
      <c r="G634" s="37"/>
      <c r="I634" s="39"/>
      <c r="J634" s="37"/>
      <c r="Q634" s="38"/>
    </row>
    <row r="635" spans="1:17" s="36" customFormat="1">
      <c r="A635" s="890"/>
      <c r="G635" s="37"/>
      <c r="I635" s="39"/>
      <c r="J635" s="37"/>
      <c r="Q635" s="38"/>
    </row>
    <row r="636" spans="1:17" s="36" customFormat="1">
      <c r="A636" s="890"/>
      <c r="G636" s="37"/>
      <c r="I636" s="39"/>
      <c r="J636" s="37"/>
      <c r="Q636" s="38"/>
    </row>
    <row r="637" spans="1:17" s="36" customFormat="1">
      <c r="A637" s="890"/>
      <c r="G637" s="37"/>
      <c r="I637" s="39"/>
      <c r="J637" s="37"/>
      <c r="Q637" s="38"/>
    </row>
    <row r="638" spans="1:17" s="36" customFormat="1">
      <c r="A638" s="890"/>
      <c r="G638" s="37"/>
      <c r="I638" s="39"/>
      <c r="J638" s="37"/>
      <c r="Q638" s="38"/>
    </row>
    <row r="639" spans="1:17" s="36" customFormat="1">
      <c r="A639" s="890"/>
      <c r="G639" s="37"/>
      <c r="I639" s="39"/>
      <c r="J639" s="37"/>
      <c r="Q639" s="38"/>
    </row>
    <row r="640" spans="1:17" s="36" customFormat="1">
      <c r="A640" s="890"/>
      <c r="G640" s="37"/>
      <c r="I640" s="39"/>
      <c r="J640" s="37"/>
      <c r="Q640" s="38"/>
    </row>
    <row r="641" spans="1:17" s="36" customFormat="1">
      <c r="A641" s="890"/>
      <c r="G641" s="37"/>
      <c r="I641" s="39"/>
      <c r="J641" s="37"/>
      <c r="Q641" s="38"/>
    </row>
    <row r="642" spans="1:17" s="36" customFormat="1">
      <c r="A642" s="890"/>
      <c r="G642" s="37"/>
      <c r="I642" s="39"/>
      <c r="J642" s="37"/>
      <c r="Q642" s="38"/>
    </row>
    <row r="643" spans="1:17" s="36" customFormat="1">
      <c r="A643" s="890"/>
      <c r="G643" s="37"/>
      <c r="I643" s="39"/>
      <c r="J643" s="37"/>
      <c r="Q643" s="38"/>
    </row>
    <row r="644" spans="1:17" s="36" customFormat="1">
      <c r="A644" s="890"/>
      <c r="G644" s="37"/>
      <c r="I644" s="39"/>
      <c r="J644" s="37"/>
      <c r="Q644" s="38"/>
    </row>
    <row r="645" spans="1:17" s="36" customFormat="1">
      <c r="A645" s="890"/>
      <c r="G645" s="37"/>
      <c r="I645" s="39"/>
      <c r="J645" s="37"/>
      <c r="Q645" s="38"/>
    </row>
    <row r="646" spans="1:17" s="36" customFormat="1">
      <c r="A646" s="890"/>
      <c r="G646" s="37"/>
      <c r="I646" s="39"/>
      <c r="J646" s="37"/>
      <c r="Q646" s="38"/>
    </row>
    <row r="647" spans="1:17" s="36" customFormat="1">
      <c r="A647" s="890"/>
      <c r="G647" s="37"/>
      <c r="I647" s="39"/>
      <c r="J647" s="37"/>
      <c r="Q647" s="38"/>
    </row>
    <row r="648" spans="1:17" s="36" customFormat="1">
      <c r="A648" s="890"/>
      <c r="G648" s="37"/>
      <c r="I648" s="39"/>
      <c r="J648" s="37"/>
      <c r="Q648" s="38"/>
    </row>
    <row r="649" spans="1:17" s="36" customFormat="1">
      <c r="A649" s="890"/>
      <c r="G649" s="37"/>
      <c r="I649" s="39"/>
      <c r="J649" s="37"/>
      <c r="Q649" s="38"/>
    </row>
    <row r="650" spans="1:17" s="36" customFormat="1">
      <c r="A650" s="890"/>
      <c r="G650" s="37"/>
      <c r="I650" s="39"/>
      <c r="J650" s="37"/>
      <c r="Q650" s="38"/>
    </row>
    <row r="651" spans="1:17" s="36" customFormat="1">
      <c r="A651" s="890"/>
      <c r="G651" s="37"/>
      <c r="I651" s="39"/>
      <c r="J651" s="37"/>
      <c r="Q651" s="38"/>
    </row>
    <row r="652" spans="1:17" s="36" customFormat="1">
      <c r="A652" s="890"/>
      <c r="G652" s="37"/>
      <c r="I652" s="39"/>
      <c r="J652" s="37"/>
      <c r="Q652" s="38"/>
    </row>
    <row r="653" spans="1:17" s="36" customFormat="1">
      <c r="A653" s="890"/>
      <c r="G653" s="37"/>
      <c r="I653" s="39"/>
      <c r="J653" s="37"/>
      <c r="Q653" s="38"/>
    </row>
    <row r="654" spans="1:17" s="36" customFormat="1">
      <c r="A654" s="890"/>
      <c r="G654" s="37"/>
      <c r="I654" s="39"/>
      <c r="J654" s="37"/>
      <c r="Q654" s="38"/>
    </row>
    <row r="655" spans="1:17" s="36" customFormat="1">
      <c r="A655" s="890"/>
      <c r="G655" s="37"/>
      <c r="I655" s="39"/>
      <c r="J655" s="37"/>
      <c r="Q655" s="38"/>
    </row>
    <row r="656" spans="1:17" s="36" customFormat="1">
      <c r="A656" s="890"/>
      <c r="G656" s="37"/>
      <c r="I656" s="39"/>
      <c r="J656" s="37"/>
      <c r="Q656" s="38"/>
    </row>
    <row r="657" spans="1:17" s="36" customFormat="1">
      <c r="A657" s="890"/>
      <c r="G657" s="37"/>
      <c r="I657" s="39"/>
      <c r="J657" s="37"/>
      <c r="Q657" s="38"/>
    </row>
    <row r="658" spans="1:17" s="36" customFormat="1">
      <c r="A658" s="890"/>
      <c r="G658" s="37"/>
      <c r="I658" s="39"/>
      <c r="J658" s="37"/>
      <c r="Q658" s="38"/>
    </row>
    <row r="659" spans="1:17" s="36" customFormat="1">
      <c r="A659" s="890"/>
      <c r="G659" s="37"/>
      <c r="I659" s="39"/>
      <c r="J659" s="37"/>
      <c r="Q659" s="38"/>
    </row>
    <row r="660" spans="1:17" s="36" customFormat="1">
      <c r="A660" s="890"/>
      <c r="G660" s="37"/>
      <c r="I660" s="39"/>
      <c r="J660" s="37"/>
      <c r="Q660" s="38"/>
    </row>
    <row r="661" spans="1:17" s="36" customFormat="1">
      <c r="A661" s="890"/>
      <c r="G661" s="37"/>
      <c r="I661" s="39"/>
      <c r="J661" s="37"/>
      <c r="Q661" s="38"/>
    </row>
    <row r="662" spans="1:17" s="36" customFormat="1">
      <c r="A662" s="890"/>
      <c r="G662" s="37"/>
      <c r="I662" s="39"/>
      <c r="J662" s="37"/>
      <c r="Q662" s="38"/>
    </row>
    <row r="663" spans="1:17" s="36" customFormat="1">
      <c r="A663" s="890"/>
      <c r="G663" s="37"/>
      <c r="I663" s="39"/>
      <c r="J663" s="37"/>
      <c r="Q663" s="38"/>
    </row>
    <row r="664" spans="1:17" s="36" customFormat="1">
      <c r="A664" s="890"/>
      <c r="G664" s="37"/>
      <c r="I664" s="39"/>
      <c r="J664" s="37"/>
      <c r="Q664" s="38"/>
    </row>
    <row r="665" spans="1:17" s="36" customFormat="1">
      <c r="A665" s="890"/>
      <c r="G665" s="37"/>
      <c r="I665" s="39"/>
      <c r="J665" s="37"/>
      <c r="Q665" s="38"/>
    </row>
    <row r="666" spans="1:17" s="36" customFormat="1">
      <c r="A666" s="890"/>
      <c r="G666" s="37"/>
      <c r="I666" s="39"/>
      <c r="J666" s="37"/>
      <c r="Q666" s="38"/>
    </row>
    <row r="667" spans="1:17" s="36" customFormat="1">
      <c r="A667" s="890"/>
      <c r="G667" s="37"/>
      <c r="I667" s="39"/>
      <c r="J667" s="37"/>
      <c r="Q667" s="38"/>
    </row>
    <row r="668" spans="1:17" s="36" customFormat="1">
      <c r="A668" s="890"/>
      <c r="G668" s="37"/>
      <c r="I668" s="39"/>
      <c r="J668" s="37"/>
      <c r="Q668" s="38"/>
    </row>
    <row r="669" spans="1:17" s="36" customFormat="1">
      <c r="A669" s="890"/>
      <c r="G669" s="37"/>
      <c r="I669" s="39"/>
      <c r="J669" s="37"/>
      <c r="Q669" s="38"/>
    </row>
    <row r="670" spans="1:17" s="36" customFormat="1">
      <c r="A670" s="890"/>
      <c r="G670" s="37"/>
      <c r="I670" s="39"/>
      <c r="J670" s="37"/>
      <c r="Q670" s="38"/>
    </row>
    <row r="671" spans="1:17" s="36" customFormat="1">
      <c r="A671" s="890"/>
      <c r="G671" s="37"/>
      <c r="I671" s="39"/>
      <c r="J671" s="37"/>
      <c r="Q671" s="38"/>
    </row>
    <row r="672" spans="1:17" s="36" customFormat="1">
      <c r="A672" s="890"/>
      <c r="G672" s="37"/>
      <c r="I672" s="39"/>
      <c r="J672" s="37"/>
      <c r="Q672" s="38"/>
    </row>
    <row r="673" spans="1:17" s="36" customFormat="1">
      <c r="A673" s="890"/>
      <c r="G673" s="37"/>
      <c r="I673" s="39"/>
      <c r="J673" s="37"/>
      <c r="Q673" s="38"/>
    </row>
    <row r="674" spans="1:17" s="36" customFormat="1">
      <c r="A674" s="890"/>
      <c r="G674" s="37"/>
      <c r="I674" s="39"/>
      <c r="J674" s="37"/>
      <c r="Q674" s="38"/>
    </row>
    <row r="675" spans="1:17" s="36" customFormat="1">
      <c r="A675" s="890"/>
      <c r="G675" s="37"/>
      <c r="I675" s="39"/>
      <c r="J675" s="37"/>
      <c r="Q675" s="38"/>
    </row>
    <row r="676" spans="1:17" s="36" customFormat="1">
      <c r="A676" s="890"/>
      <c r="G676" s="37"/>
      <c r="I676" s="39"/>
      <c r="J676" s="37"/>
      <c r="Q676" s="38"/>
    </row>
    <row r="677" spans="1:17" s="36" customFormat="1">
      <c r="A677" s="890"/>
      <c r="G677" s="37"/>
      <c r="I677" s="39"/>
      <c r="J677" s="37"/>
      <c r="Q677" s="38"/>
    </row>
    <row r="678" spans="1:17" s="36" customFormat="1">
      <c r="A678" s="890"/>
      <c r="G678" s="37"/>
      <c r="I678" s="39"/>
      <c r="J678" s="37"/>
      <c r="Q678" s="38"/>
    </row>
    <row r="679" spans="1:17" s="36" customFormat="1">
      <c r="A679" s="890"/>
      <c r="G679" s="37"/>
      <c r="I679" s="39"/>
      <c r="J679" s="37"/>
      <c r="Q679" s="38"/>
    </row>
    <row r="680" spans="1:17" s="36" customFormat="1">
      <c r="A680" s="890"/>
      <c r="G680" s="37"/>
      <c r="I680" s="39"/>
      <c r="J680" s="37"/>
      <c r="Q680" s="38"/>
    </row>
    <row r="681" spans="1:17" s="36" customFormat="1">
      <c r="A681" s="890"/>
      <c r="G681" s="37"/>
      <c r="I681" s="39"/>
      <c r="J681" s="37"/>
      <c r="Q681" s="38"/>
    </row>
    <row r="682" spans="1:17" s="36" customFormat="1">
      <c r="A682" s="890"/>
      <c r="G682" s="37"/>
      <c r="I682" s="39"/>
      <c r="J682" s="37"/>
      <c r="Q682" s="38"/>
    </row>
    <row r="683" spans="1:17" s="36" customFormat="1">
      <c r="A683" s="890"/>
      <c r="G683" s="37"/>
      <c r="I683" s="39"/>
      <c r="J683" s="37"/>
      <c r="Q683" s="38"/>
    </row>
    <row r="684" spans="1:17" s="36" customFormat="1">
      <c r="A684" s="890"/>
      <c r="G684" s="37"/>
      <c r="I684" s="39"/>
      <c r="J684" s="37"/>
      <c r="Q684" s="38"/>
    </row>
    <row r="685" spans="1:17" s="36" customFormat="1">
      <c r="A685" s="890"/>
      <c r="G685" s="37"/>
      <c r="I685" s="39"/>
      <c r="J685" s="37"/>
      <c r="Q685" s="38"/>
    </row>
    <row r="686" spans="1:17" s="36" customFormat="1">
      <c r="A686" s="890"/>
      <c r="G686" s="37"/>
      <c r="I686" s="39"/>
      <c r="J686" s="37"/>
      <c r="Q686" s="38"/>
    </row>
    <row r="687" spans="1:17" s="36" customFormat="1">
      <c r="A687" s="890"/>
      <c r="G687" s="37"/>
      <c r="I687" s="39"/>
      <c r="J687" s="37"/>
      <c r="Q687" s="38"/>
    </row>
    <row r="688" spans="1:17" s="36" customFormat="1">
      <c r="A688" s="890"/>
      <c r="G688" s="37"/>
      <c r="I688" s="39"/>
      <c r="J688" s="37"/>
      <c r="Q688" s="38"/>
    </row>
    <row r="689" spans="1:17" s="36" customFormat="1">
      <c r="A689" s="890"/>
      <c r="G689" s="37"/>
      <c r="I689" s="39"/>
      <c r="J689" s="37"/>
      <c r="Q689" s="38"/>
    </row>
    <row r="690" spans="1:17" s="36" customFormat="1">
      <c r="A690" s="890"/>
      <c r="G690" s="37"/>
      <c r="I690" s="39"/>
      <c r="J690" s="37"/>
      <c r="Q690" s="38"/>
    </row>
    <row r="691" spans="1:17" s="36" customFormat="1">
      <c r="A691" s="890"/>
      <c r="G691" s="37"/>
      <c r="I691" s="39"/>
      <c r="J691" s="37"/>
      <c r="Q691" s="38"/>
    </row>
    <row r="692" spans="1:17" s="36" customFormat="1">
      <c r="A692" s="890"/>
      <c r="G692" s="37"/>
      <c r="I692" s="39"/>
      <c r="J692" s="37"/>
      <c r="Q692" s="38"/>
    </row>
    <row r="693" spans="1:17" s="36" customFormat="1">
      <c r="A693" s="890"/>
      <c r="G693" s="37"/>
      <c r="I693" s="39"/>
      <c r="J693" s="37"/>
      <c r="Q693" s="38"/>
    </row>
    <row r="694" spans="1:17" s="36" customFormat="1">
      <c r="A694" s="890"/>
      <c r="G694" s="37"/>
      <c r="I694" s="39"/>
      <c r="J694" s="37"/>
      <c r="Q694" s="38"/>
    </row>
    <row r="695" spans="1:17" s="36" customFormat="1">
      <c r="A695" s="890"/>
      <c r="G695" s="37"/>
      <c r="I695" s="39"/>
      <c r="J695" s="37"/>
      <c r="Q695" s="38"/>
    </row>
    <row r="696" spans="1:17" s="36" customFormat="1">
      <c r="A696" s="890"/>
      <c r="G696" s="37"/>
      <c r="I696" s="39"/>
      <c r="J696" s="37"/>
      <c r="Q696" s="38"/>
    </row>
    <row r="697" spans="1:17" s="36" customFormat="1">
      <c r="A697" s="890"/>
      <c r="G697" s="37"/>
      <c r="I697" s="39"/>
      <c r="J697" s="37"/>
      <c r="Q697" s="38"/>
    </row>
    <row r="698" spans="1:17" s="36" customFormat="1">
      <c r="A698" s="890"/>
      <c r="G698" s="37"/>
      <c r="I698" s="39"/>
      <c r="J698" s="37"/>
      <c r="Q698" s="38"/>
    </row>
    <row r="699" spans="1:17" s="36" customFormat="1">
      <c r="A699" s="890"/>
      <c r="G699" s="37"/>
      <c r="I699" s="39"/>
      <c r="J699" s="37"/>
      <c r="Q699" s="38"/>
    </row>
    <row r="700" spans="1:17" s="36" customFormat="1">
      <c r="A700" s="890"/>
      <c r="G700" s="37"/>
      <c r="I700" s="39"/>
      <c r="J700" s="37"/>
      <c r="Q700" s="38"/>
    </row>
    <row r="701" spans="1:17" s="36" customFormat="1">
      <c r="A701" s="890"/>
      <c r="G701" s="37"/>
      <c r="I701" s="39"/>
      <c r="J701" s="37"/>
      <c r="Q701" s="38"/>
    </row>
    <row r="702" spans="1:17" s="36" customFormat="1">
      <c r="A702" s="890"/>
      <c r="G702" s="37"/>
      <c r="I702" s="39"/>
      <c r="J702" s="37"/>
      <c r="Q702" s="38"/>
    </row>
    <row r="703" spans="1:17" s="36" customFormat="1">
      <c r="A703" s="890"/>
      <c r="G703" s="37"/>
      <c r="I703" s="39"/>
      <c r="J703" s="37"/>
      <c r="Q703" s="38"/>
    </row>
    <row r="704" spans="1:17" s="36" customFormat="1">
      <c r="A704" s="890"/>
      <c r="G704" s="37"/>
      <c r="I704" s="39"/>
      <c r="J704" s="37"/>
      <c r="Q704" s="38"/>
    </row>
    <row r="705" spans="1:17" s="36" customFormat="1">
      <c r="A705" s="890"/>
      <c r="G705" s="37"/>
      <c r="I705" s="39"/>
      <c r="J705" s="37"/>
      <c r="Q705" s="38"/>
    </row>
    <row r="706" spans="1:17" s="36" customFormat="1">
      <c r="A706" s="890"/>
      <c r="G706" s="37"/>
      <c r="I706" s="39"/>
      <c r="J706" s="37"/>
      <c r="Q706" s="38"/>
    </row>
    <row r="707" spans="1:17" s="36" customFormat="1">
      <c r="A707" s="890"/>
      <c r="G707" s="37"/>
      <c r="I707" s="39"/>
      <c r="J707" s="37"/>
      <c r="Q707" s="38"/>
    </row>
    <row r="708" spans="1:17" s="36" customFormat="1">
      <c r="A708" s="890"/>
      <c r="G708" s="37"/>
      <c r="I708" s="39"/>
      <c r="J708" s="37"/>
      <c r="Q708" s="38"/>
    </row>
    <row r="709" spans="1:17" s="36" customFormat="1">
      <c r="A709" s="890"/>
      <c r="G709" s="37"/>
      <c r="I709" s="39"/>
      <c r="J709" s="37"/>
      <c r="Q709" s="38"/>
    </row>
    <row r="710" spans="1:17" s="36" customFormat="1">
      <c r="A710" s="890"/>
      <c r="G710" s="37"/>
      <c r="I710" s="39"/>
      <c r="J710" s="37"/>
      <c r="Q710" s="38"/>
    </row>
    <row r="711" spans="1:17" s="36" customFormat="1">
      <c r="A711" s="890"/>
      <c r="G711" s="37"/>
      <c r="I711" s="39"/>
      <c r="J711" s="37"/>
      <c r="Q711" s="38"/>
    </row>
    <row r="712" spans="1:17" s="36" customFormat="1">
      <c r="A712" s="890"/>
      <c r="G712" s="37"/>
      <c r="I712" s="39"/>
      <c r="J712" s="37"/>
      <c r="Q712" s="38"/>
    </row>
    <row r="713" spans="1:17" s="36" customFormat="1">
      <c r="A713" s="890"/>
      <c r="G713" s="37"/>
      <c r="I713" s="39"/>
      <c r="J713" s="37"/>
      <c r="Q713" s="38"/>
    </row>
    <row r="714" spans="1:17" s="36" customFormat="1">
      <c r="A714" s="890"/>
      <c r="G714" s="37"/>
      <c r="I714" s="39"/>
      <c r="J714" s="37"/>
      <c r="Q714" s="38"/>
    </row>
    <row r="715" spans="1:17" s="36" customFormat="1">
      <c r="A715" s="890"/>
      <c r="G715" s="37"/>
      <c r="I715" s="39"/>
      <c r="J715" s="37"/>
      <c r="Q715" s="38"/>
    </row>
    <row r="716" spans="1:17" s="36" customFormat="1">
      <c r="A716" s="890"/>
      <c r="G716" s="37"/>
      <c r="I716" s="39"/>
      <c r="J716" s="37"/>
      <c r="Q716" s="38"/>
    </row>
    <row r="717" spans="1:17" s="36" customFormat="1">
      <c r="A717" s="890"/>
      <c r="G717" s="37"/>
      <c r="I717" s="39"/>
      <c r="J717" s="37"/>
      <c r="Q717" s="38"/>
    </row>
    <row r="718" spans="1:17" s="36" customFormat="1">
      <c r="A718" s="890"/>
      <c r="G718" s="37"/>
      <c r="I718" s="39"/>
      <c r="J718" s="37"/>
      <c r="Q718" s="38"/>
    </row>
    <row r="719" spans="1:17" s="36" customFormat="1">
      <c r="A719" s="890"/>
      <c r="G719" s="37"/>
      <c r="I719" s="39"/>
      <c r="J719" s="37"/>
      <c r="Q719" s="38"/>
    </row>
    <row r="720" spans="1:17" s="36" customFormat="1">
      <c r="A720" s="890"/>
      <c r="G720" s="37"/>
      <c r="I720" s="39"/>
      <c r="J720" s="37"/>
      <c r="Q720" s="38"/>
    </row>
    <row r="721" spans="1:17" s="36" customFormat="1">
      <c r="A721" s="890"/>
      <c r="G721" s="37"/>
      <c r="I721" s="39"/>
      <c r="J721" s="37"/>
      <c r="Q721" s="38"/>
    </row>
    <row r="722" spans="1:17" s="36" customFormat="1">
      <c r="A722" s="890"/>
      <c r="G722" s="37"/>
      <c r="I722" s="39"/>
      <c r="J722" s="37"/>
      <c r="Q722" s="38"/>
    </row>
    <row r="723" spans="1:17" s="36" customFormat="1">
      <c r="A723" s="890"/>
      <c r="G723" s="37"/>
      <c r="I723" s="39"/>
      <c r="J723" s="37"/>
      <c r="Q723" s="38"/>
    </row>
    <row r="724" spans="1:17" s="36" customFormat="1">
      <c r="A724" s="890"/>
      <c r="G724" s="37"/>
      <c r="I724" s="39"/>
      <c r="J724" s="37"/>
      <c r="Q724" s="38"/>
    </row>
    <row r="725" spans="1:17" s="36" customFormat="1">
      <c r="A725" s="890"/>
      <c r="G725" s="37"/>
      <c r="I725" s="39"/>
      <c r="J725" s="37"/>
      <c r="Q725" s="38"/>
    </row>
    <row r="726" spans="1:17" s="36" customFormat="1">
      <c r="A726" s="890"/>
      <c r="G726" s="37"/>
      <c r="I726" s="39"/>
      <c r="J726" s="37"/>
      <c r="Q726" s="38"/>
    </row>
    <row r="727" spans="1:17" s="36" customFormat="1">
      <c r="A727" s="890"/>
      <c r="G727" s="37"/>
      <c r="I727" s="39"/>
      <c r="J727" s="37"/>
      <c r="Q727" s="38"/>
    </row>
    <row r="728" spans="1:17" s="36" customFormat="1">
      <c r="A728" s="890"/>
      <c r="G728" s="37"/>
      <c r="I728" s="39"/>
      <c r="J728" s="37"/>
      <c r="Q728" s="38"/>
    </row>
    <row r="729" spans="1:17" s="36" customFormat="1">
      <c r="A729" s="890"/>
      <c r="G729" s="37"/>
      <c r="I729" s="39"/>
      <c r="J729" s="37"/>
      <c r="Q729" s="38"/>
    </row>
    <row r="730" spans="1:17" s="36" customFormat="1">
      <c r="A730" s="890"/>
      <c r="G730" s="37"/>
      <c r="I730" s="39"/>
      <c r="J730" s="37"/>
      <c r="Q730" s="38"/>
    </row>
    <row r="731" spans="1:17" s="36" customFormat="1">
      <c r="A731" s="890"/>
      <c r="G731" s="37"/>
      <c r="I731" s="39"/>
      <c r="J731" s="37"/>
      <c r="Q731" s="38"/>
    </row>
    <row r="732" spans="1:17" s="36" customFormat="1">
      <c r="A732" s="890"/>
      <c r="G732" s="37"/>
      <c r="I732" s="39"/>
      <c r="J732" s="37"/>
      <c r="Q732" s="38"/>
    </row>
    <row r="733" spans="1:17" s="36" customFormat="1">
      <c r="A733" s="890"/>
      <c r="G733" s="37"/>
      <c r="I733" s="39"/>
      <c r="J733" s="37"/>
      <c r="Q733" s="38"/>
    </row>
    <row r="734" spans="1:17" s="36" customFormat="1">
      <c r="A734" s="890"/>
      <c r="G734" s="37"/>
      <c r="I734" s="39"/>
      <c r="J734" s="37"/>
      <c r="Q734" s="38"/>
    </row>
    <row r="735" spans="1:17" s="36" customFormat="1">
      <c r="A735" s="890"/>
      <c r="G735" s="37"/>
      <c r="I735" s="39"/>
      <c r="J735" s="37"/>
      <c r="Q735" s="38"/>
    </row>
    <row r="736" spans="1:17" s="36" customFormat="1">
      <c r="A736" s="890"/>
      <c r="G736" s="37"/>
      <c r="I736" s="39"/>
      <c r="J736" s="37"/>
      <c r="Q736" s="38"/>
    </row>
    <row r="737" spans="1:17" s="36" customFormat="1">
      <c r="A737" s="890"/>
      <c r="G737" s="37"/>
      <c r="I737" s="39"/>
      <c r="J737" s="37"/>
      <c r="Q737" s="38"/>
    </row>
    <row r="738" spans="1:17" s="36" customFormat="1">
      <c r="A738" s="890"/>
      <c r="G738" s="37"/>
      <c r="I738" s="39"/>
      <c r="J738" s="37"/>
      <c r="Q738" s="38"/>
    </row>
    <row r="739" spans="1:17" s="36" customFormat="1">
      <c r="A739" s="890"/>
      <c r="G739" s="37"/>
      <c r="I739" s="39"/>
      <c r="J739" s="37"/>
      <c r="Q739" s="38"/>
    </row>
    <row r="740" spans="1:17" s="36" customFormat="1">
      <c r="A740" s="890"/>
      <c r="G740" s="37"/>
      <c r="I740" s="39"/>
      <c r="J740" s="37"/>
      <c r="Q740" s="38"/>
    </row>
    <row r="741" spans="1:17" s="36" customFormat="1">
      <c r="A741" s="890"/>
      <c r="G741" s="37"/>
      <c r="I741" s="39"/>
      <c r="J741" s="37"/>
      <c r="Q741" s="38"/>
    </row>
    <row r="742" spans="1:17" s="36" customFormat="1">
      <c r="A742" s="890"/>
      <c r="G742" s="37"/>
      <c r="I742" s="39"/>
      <c r="J742" s="37"/>
      <c r="Q742" s="38"/>
    </row>
    <row r="743" spans="1:17" s="36" customFormat="1">
      <c r="A743" s="890"/>
      <c r="G743" s="37"/>
      <c r="I743" s="39"/>
      <c r="J743" s="37"/>
      <c r="Q743" s="38"/>
    </row>
    <row r="744" spans="1:17" s="36" customFormat="1">
      <c r="A744" s="890"/>
      <c r="G744" s="37"/>
      <c r="I744" s="39"/>
      <c r="J744" s="37"/>
      <c r="Q744" s="38"/>
    </row>
    <row r="745" spans="1:17" s="36" customFormat="1">
      <c r="A745" s="890"/>
      <c r="G745" s="37"/>
      <c r="I745" s="39"/>
      <c r="J745" s="37"/>
      <c r="Q745" s="38"/>
    </row>
    <row r="746" spans="1:17" s="36" customFormat="1">
      <c r="A746" s="890"/>
      <c r="G746" s="37"/>
      <c r="I746" s="39"/>
      <c r="J746" s="37"/>
      <c r="Q746" s="38"/>
    </row>
    <row r="747" spans="1:17" s="36" customFormat="1">
      <c r="A747" s="890"/>
      <c r="G747" s="37"/>
      <c r="I747" s="39"/>
      <c r="J747" s="37"/>
      <c r="Q747" s="38"/>
    </row>
    <row r="748" spans="1:17" s="36" customFormat="1">
      <c r="A748" s="890"/>
      <c r="G748" s="37"/>
      <c r="I748" s="39"/>
      <c r="J748" s="37"/>
      <c r="Q748" s="38"/>
    </row>
    <row r="749" spans="1:17" s="36" customFormat="1">
      <c r="A749" s="890"/>
      <c r="G749" s="37"/>
      <c r="I749" s="39"/>
      <c r="J749" s="37"/>
      <c r="Q749" s="38"/>
    </row>
    <row r="750" spans="1:17" s="36" customFormat="1">
      <c r="A750" s="890"/>
      <c r="G750" s="37"/>
      <c r="I750" s="39"/>
      <c r="J750" s="37"/>
      <c r="Q750" s="38"/>
    </row>
    <row r="751" spans="1:17" s="36" customFormat="1">
      <c r="A751" s="890"/>
      <c r="G751" s="37"/>
      <c r="I751" s="39"/>
      <c r="J751" s="37"/>
      <c r="Q751" s="38"/>
    </row>
    <row r="752" spans="1:17" s="36" customFormat="1">
      <c r="A752" s="890"/>
      <c r="G752" s="37"/>
      <c r="I752" s="39"/>
      <c r="J752" s="37"/>
      <c r="Q752" s="38"/>
    </row>
    <row r="753" spans="1:17" s="36" customFormat="1">
      <c r="A753" s="890"/>
      <c r="G753" s="37"/>
      <c r="I753" s="39"/>
      <c r="J753" s="37"/>
      <c r="Q753" s="38"/>
    </row>
    <row r="754" spans="1:17" s="36" customFormat="1">
      <c r="A754" s="890"/>
      <c r="G754" s="37"/>
      <c r="I754" s="39"/>
      <c r="J754" s="37"/>
      <c r="Q754" s="38"/>
    </row>
    <row r="755" spans="1:17" s="36" customFormat="1">
      <c r="A755" s="890"/>
      <c r="G755" s="37"/>
      <c r="I755" s="39"/>
      <c r="J755" s="37"/>
      <c r="Q755" s="38"/>
    </row>
    <row r="756" spans="1:17" s="36" customFormat="1">
      <c r="A756" s="890"/>
      <c r="G756" s="37"/>
      <c r="I756" s="39"/>
      <c r="J756" s="37"/>
      <c r="Q756" s="38"/>
    </row>
    <row r="757" spans="1:17" s="36" customFormat="1">
      <c r="A757" s="890"/>
      <c r="G757" s="37"/>
      <c r="I757" s="39"/>
      <c r="J757" s="37"/>
      <c r="Q757" s="38"/>
    </row>
    <row r="758" spans="1:17" s="36" customFormat="1">
      <c r="A758" s="890"/>
      <c r="G758" s="37"/>
      <c r="I758" s="39"/>
      <c r="J758" s="37"/>
      <c r="Q758" s="38"/>
    </row>
    <row r="759" spans="1:17" s="36" customFormat="1">
      <c r="A759" s="890"/>
      <c r="G759" s="37"/>
      <c r="I759" s="39"/>
      <c r="J759" s="37"/>
      <c r="Q759" s="38"/>
    </row>
    <row r="760" spans="1:17" s="36" customFormat="1">
      <c r="A760" s="890"/>
      <c r="G760" s="37"/>
      <c r="I760" s="39"/>
      <c r="J760" s="37"/>
      <c r="Q760" s="38"/>
    </row>
    <row r="761" spans="1:17" s="36" customFormat="1">
      <c r="A761" s="890"/>
      <c r="G761" s="37"/>
      <c r="I761" s="39"/>
      <c r="J761" s="37"/>
      <c r="Q761" s="38"/>
    </row>
    <row r="762" spans="1:17" s="36" customFormat="1">
      <c r="A762" s="890"/>
      <c r="G762" s="37"/>
      <c r="I762" s="39"/>
      <c r="J762" s="37"/>
      <c r="Q762" s="38"/>
    </row>
    <row r="763" spans="1:17" s="36" customFormat="1">
      <c r="A763" s="890"/>
      <c r="G763" s="37"/>
      <c r="I763" s="39"/>
      <c r="J763" s="37"/>
      <c r="Q763" s="38"/>
    </row>
    <row r="764" spans="1:17" s="36" customFormat="1">
      <c r="A764" s="890"/>
      <c r="G764" s="37"/>
      <c r="I764" s="39"/>
      <c r="J764" s="37"/>
      <c r="Q764" s="38"/>
    </row>
    <row r="765" spans="1:17" s="36" customFormat="1">
      <c r="A765" s="890"/>
      <c r="G765" s="37"/>
      <c r="I765" s="39"/>
      <c r="J765" s="37"/>
      <c r="Q765" s="38"/>
    </row>
    <row r="766" spans="1:17" s="36" customFormat="1">
      <c r="A766" s="890"/>
      <c r="G766" s="37"/>
      <c r="I766" s="39"/>
      <c r="J766" s="37"/>
      <c r="Q766" s="38"/>
    </row>
    <row r="767" spans="1:17" s="36" customFormat="1">
      <c r="A767" s="890"/>
      <c r="G767" s="37"/>
      <c r="I767" s="39"/>
      <c r="J767" s="37"/>
      <c r="Q767" s="38"/>
    </row>
    <row r="768" spans="1:17" s="36" customFormat="1">
      <c r="A768" s="890"/>
      <c r="G768" s="37"/>
      <c r="I768" s="39"/>
      <c r="J768" s="37"/>
      <c r="Q768" s="38"/>
    </row>
    <row r="769" spans="1:17" s="36" customFormat="1">
      <c r="A769" s="890"/>
      <c r="G769" s="37"/>
      <c r="I769" s="39"/>
      <c r="J769" s="37"/>
      <c r="Q769" s="38"/>
    </row>
    <row r="770" spans="1:17" s="36" customFormat="1">
      <c r="A770" s="890"/>
      <c r="G770" s="37"/>
      <c r="I770" s="39"/>
      <c r="J770" s="37"/>
      <c r="Q770" s="38"/>
    </row>
    <row r="771" spans="1:17" s="36" customFormat="1">
      <c r="A771" s="890"/>
      <c r="G771" s="37"/>
      <c r="I771" s="39"/>
      <c r="J771" s="37"/>
      <c r="Q771" s="38"/>
    </row>
    <row r="772" spans="1:17" s="36" customFormat="1">
      <c r="A772" s="890"/>
      <c r="G772" s="37"/>
      <c r="I772" s="39"/>
      <c r="J772" s="37"/>
      <c r="Q772" s="38"/>
    </row>
    <row r="773" spans="1:17" s="36" customFormat="1">
      <c r="A773" s="890"/>
      <c r="G773" s="37"/>
      <c r="I773" s="39"/>
      <c r="J773" s="37"/>
      <c r="Q773" s="38"/>
    </row>
    <row r="774" spans="1:17" s="36" customFormat="1">
      <c r="A774" s="890"/>
      <c r="G774" s="37"/>
      <c r="I774" s="39"/>
      <c r="J774" s="37"/>
      <c r="Q774" s="38"/>
    </row>
    <row r="775" spans="1:17" s="36" customFormat="1">
      <c r="A775" s="890"/>
      <c r="G775" s="37"/>
      <c r="I775" s="39"/>
      <c r="J775" s="37"/>
      <c r="Q775" s="38"/>
    </row>
    <row r="776" spans="1:17" s="36" customFormat="1">
      <c r="A776" s="890"/>
      <c r="G776" s="37"/>
      <c r="I776" s="39"/>
      <c r="J776" s="37"/>
      <c r="Q776" s="38"/>
    </row>
    <row r="777" spans="1:17" s="36" customFormat="1">
      <c r="A777" s="890"/>
      <c r="G777" s="37"/>
      <c r="I777" s="39"/>
      <c r="J777" s="37"/>
      <c r="Q777" s="38"/>
    </row>
    <row r="778" spans="1:17" s="36" customFormat="1">
      <c r="A778" s="890"/>
      <c r="G778" s="37"/>
      <c r="I778" s="39"/>
      <c r="J778" s="37"/>
      <c r="Q778" s="38"/>
    </row>
    <row r="779" spans="1:17" s="36" customFormat="1">
      <c r="A779" s="890"/>
      <c r="G779" s="37"/>
      <c r="I779" s="39"/>
      <c r="J779" s="37"/>
      <c r="Q779" s="38"/>
    </row>
    <row r="780" spans="1:17" s="36" customFormat="1">
      <c r="A780" s="890"/>
      <c r="G780" s="37"/>
      <c r="I780" s="39"/>
      <c r="J780" s="37"/>
      <c r="Q780" s="38"/>
    </row>
    <row r="781" spans="1:17" s="36" customFormat="1">
      <c r="A781" s="890"/>
      <c r="G781" s="37"/>
      <c r="I781" s="39"/>
      <c r="J781" s="37"/>
      <c r="Q781" s="38"/>
    </row>
    <row r="782" spans="1:17" s="36" customFormat="1">
      <c r="A782" s="890"/>
      <c r="G782" s="37"/>
      <c r="I782" s="39"/>
      <c r="J782" s="37"/>
      <c r="Q782" s="38"/>
    </row>
    <row r="783" spans="1:17" s="36" customFormat="1">
      <c r="A783" s="890"/>
      <c r="G783" s="37"/>
      <c r="I783" s="39"/>
      <c r="J783" s="37"/>
      <c r="Q783" s="38"/>
    </row>
    <row r="784" spans="1:17" s="36" customFormat="1">
      <c r="A784" s="890"/>
      <c r="G784" s="37"/>
      <c r="I784" s="39"/>
      <c r="J784" s="37"/>
      <c r="Q784" s="38"/>
    </row>
    <row r="785" spans="1:17" s="36" customFormat="1">
      <c r="A785" s="890"/>
      <c r="G785" s="37"/>
      <c r="I785" s="39"/>
      <c r="J785" s="37"/>
      <c r="Q785" s="38"/>
    </row>
    <row r="786" spans="1:17" s="36" customFormat="1">
      <c r="A786" s="890"/>
      <c r="G786" s="37"/>
      <c r="I786" s="39"/>
      <c r="J786" s="37"/>
      <c r="Q786" s="38"/>
    </row>
    <row r="787" spans="1:17" s="36" customFormat="1">
      <c r="A787" s="890"/>
      <c r="G787" s="37"/>
      <c r="I787" s="39"/>
      <c r="J787" s="37"/>
      <c r="Q787" s="38"/>
    </row>
    <row r="788" spans="1:17" s="36" customFormat="1">
      <c r="A788" s="890"/>
      <c r="G788" s="37"/>
      <c r="I788" s="39"/>
      <c r="J788" s="37"/>
      <c r="Q788" s="38"/>
    </row>
    <row r="789" spans="1:17" s="36" customFormat="1">
      <c r="A789" s="890"/>
      <c r="G789" s="37"/>
      <c r="I789" s="39"/>
      <c r="J789" s="37"/>
      <c r="Q789" s="38"/>
    </row>
    <row r="790" spans="1:17" s="36" customFormat="1">
      <c r="A790" s="890"/>
      <c r="G790" s="37"/>
      <c r="I790" s="39"/>
      <c r="J790" s="37"/>
      <c r="Q790" s="38"/>
    </row>
    <row r="791" spans="1:17" s="36" customFormat="1">
      <c r="A791" s="890"/>
      <c r="G791" s="37"/>
      <c r="I791" s="39"/>
      <c r="J791" s="37"/>
      <c r="Q791" s="38"/>
    </row>
    <row r="792" spans="1:17" s="36" customFormat="1">
      <c r="A792" s="890"/>
      <c r="G792" s="37"/>
      <c r="I792" s="39"/>
      <c r="J792" s="37"/>
      <c r="Q792" s="38"/>
    </row>
    <row r="793" spans="1:17" s="36" customFormat="1">
      <c r="A793" s="890"/>
      <c r="G793" s="37"/>
      <c r="I793" s="39"/>
      <c r="J793" s="37"/>
      <c r="Q793" s="38"/>
    </row>
    <row r="794" spans="1:17" s="36" customFormat="1">
      <c r="A794" s="890"/>
      <c r="G794" s="37"/>
      <c r="I794" s="39"/>
      <c r="J794" s="37"/>
      <c r="Q794" s="38"/>
    </row>
    <row r="795" spans="1:17" s="36" customFormat="1">
      <c r="A795" s="890"/>
      <c r="G795" s="37"/>
      <c r="I795" s="39"/>
      <c r="J795" s="37"/>
      <c r="Q795" s="38"/>
    </row>
    <row r="796" spans="1:17" s="36" customFormat="1">
      <c r="A796" s="890"/>
      <c r="G796" s="37"/>
      <c r="I796" s="39"/>
      <c r="J796" s="37"/>
      <c r="Q796" s="38"/>
    </row>
    <row r="797" spans="1:17" s="36" customFormat="1">
      <c r="A797" s="890"/>
      <c r="G797" s="37"/>
      <c r="I797" s="39"/>
      <c r="J797" s="37"/>
      <c r="Q797" s="38"/>
    </row>
    <row r="798" spans="1:17" s="36" customFormat="1">
      <c r="A798" s="890"/>
      <c r="G798" s="37"/>
      <c r="I798" s="39"/>
      <c r="J798" s="37"/>
      <c r="Q798" s="38"/>
    </row>
    <row r="799" spans="1:17" s="36" customFormat="1">
      <c r="A799" s="890"/>
      <c r="G799" s="37"/>
      <c r="I799" s="39"/>
      <c r="J799" s="37"/>
      <c r="Q799" s="38"/>
    </row>
    <row r="800" spans="1:17" s="36" customFormat="1">
      <c r="A800" s="890"/>
      <c r="G800" s="37"/>
      <c r="I800" s="39"/>
      <c r="J800" s="37"/>
      <c r="Q800" s="38"/>
    </row>
    <row r="801" spans="1:17" s="36" customFormat="1">
      <c r="A801" s="890"/>
      <c r="G801" s="37"/>
      <c r="I801" s="39"/>
      <c r="J801" s="37"/>
      <c r="Q801" s="38"/>
    </row>
    <row r="802" spans="1:17" s="36" customFormat="1">
      <c r="A802" s="890"/>
      <c r="G802" s="37"/>
      <c r="I802" s="39"/>
      <c r="J802" s="37"/>
      <c r="Q802" s="38"/>
    </row>
    <row r="803" spans="1:17" s="36" customFormat="1">
      <c r="A803" s="890"/>
      <c r="G803" s="37"/>
      <c r="I803" s="39"/>
      <c r="J803" s="37"/>
      <c r="Q803" s="38"/>
    </row>
    <row r="804" spans="1:17" s="36" customFormat="1">
      <c r="A804" s="890"/>
      <c r="G804" s="37"/>
      <c r="I804" s="39"/>
      <c r="J804" s="37"/>
      <c r="Q804" s="38"/>
    </row>
    <row r="805" spans="1:17" s="36" customFormat="1">
      <c r="A805" s="890"/>
      <c r="G805" s="37"/>
      <c r="I805" s="39"/>
      <c r="J805" s="37"/>
      <c r="Q805" s="38"/>
    </row>
    <row r="806" spans="1:17" s="36" customFormat="1">
      <c r="A806" s="890"/>
      <c r="G806" s="37"/>
      <c r="I806" s="39"/>
      <c r="J806" s="37"/>
      <c r="Q806" s="38"/>
    </row>
    <row r="807" spans="1:17" s="36" customFormat="1">
      <c r="A807" s="890"/>
      <c r="G807" s="37"/>
      <c r="I807" s="39"/>
      <c r="J807" s="37"/>
      <c r="Q807" s="38"/>
    </row>
    <row r="808" spans="1:17" s="36" customFormat="1">
      <c r="A808" s="890"/>
      <c r="G808" s="37"/>
      <c r="I808" s="39"/>
      <c r="J808" s="37"/>
      <c r="Q808" s="38"/>
    </row>
    <row r="809" spans="1:17" s="36" customFormat="1">
      <c r="A809" s="890"/>
      <c r="G809" s="37"/>
      <c r="I809" s="39"/>
      <c r="J809" s="37"/>
      <c r="Q809" s="38"/>
    </row>
    <row r="810" spans="1:17" s="36" customFormat="1">
      <c r="A810" s="890"/>
      <c r="G810" s="37"/>
      <c r="I810" s="39"/>
      <c r="J810" s="37"/>
      <c r="Q810" s="38"/>
    </row>
    <row r="811" spans="1:17" s="36" customFormat="1">
      <c r="A811" s="890"/>
      <c r="G811" s="37"/>
      <c r="I811" s="39"/>
      <c r="J811" s="37"/>
      <c r="Q811" s="38"/>
    </row>
    <row r="812" spans="1:17" s="36" customFormat="1">
      <c r="A812" s="890"/>
      <c r="G812" s="37"/>
      <c r="I812" s="39"/>
      <c r="J812" s="37"/>
      <c r="Q812" s="38"/>
    </row>
    <row r="813" spans="1:17" s="36" customFormat="1">
      <c r="A813" s="890"/>
      <c r="G813" s="37"/>
      <c r="I813" s="39"/>
      <c r="J813" s="37"/>
      <c r="Q813" s="38"/>
    </row>
    <row r="814" spans="1:17" s="36" customFormat="1">
      <c r="A814" s="890"/>
      <c r="G814" s="37"/>
      <c r="I814" s="39"/>
      <c r="J814" s="37"/>
      <c r="Q814" s="38"/>
    </row>
    <row r="815" spans="1:17" s="36" customFormat="1">
      <c r="A815" s="890"/>
      <c r="G815" s="37"/>
      <c r="I815" s="39"/>
      <c r="J815" s="37"/>
      <c r="Q815" s="38"/>
    </row>
    <row r="816" spans="1:17" s="36" customFormat="1">
      <c r="A816" s="890"/>
      <c r="G816" s="37"/>
      <c r="I816" s="39"/>
      <c r="J816" s="37"/>
      <c r="Q816" s="38"/>
    </row>
    <row r="817" spans="1:17" s="36" customFormat="1">
      <c r="A817" s="890"/>
      <c r="G817" s="37"/>
      <c r="I817" s="39"/>
      <c r="J817" s="37"/>
      <c r="Q817" s="38"/>
    </row>
    <row r="818" spans="1:17" s="36" customFormat="1">
      <c r="A818" s="890"/>
      <c r="G818" s="37"/>
      <c r="I818" s="39"/>
      <c r="J818" s="37"/>
      <c r="Q818" s="38"/>
    </row>
    <row r="819" spans="1:17" s="36" customFormat="1">
      <c r="A819" s="890"/>
      <c r="G819" s="37"/>
      <c r="I819" s="39"/>
      <c r="J819" s="37"/>
      <c r="Q819" s="38"/>
    </row>
    <row r="820" spans="1:17" s="36" customFormat="1">
      <c r="A820" s="890"/>
      <c r="G820" s="37"/>
      <c r="I820" s="39"/>
      <c r="J820" s="37"/>
      <c r="Q820" s="38"/>
    </row>
    <row r="821" spans="1:17" s="36" customFormat="1">
      <c r="A821" s="890"/>
      <c r="G821" s="37"/>
      <c r="I821" s="39"/>
      <c r="J821" s="37"/>
      <c r="Q821" s="38"/>
    </row>
    <row r="822" spans="1:17" s="36" customFormat="1">
      <c r="A822" s="890"/>
      <c r="G822" s="37"/>
      <c r="I822" s="39"/>
      <c r="J822" s="37"/>
      <c r="Q822" s="38"/>
    </row>
    <row r="823" spans="1:17" s="36" customFormat="1">
      <c r="A823" s="890"/>
      <c r="G823" s="37"/>
      <c r="I823" s="39"/>
      <c r="J823" s="37"/>
      <c r="Q823" s="38"/>
    </row>
    <row r="824" spans="1:17" s="36" customFormat="1">
      <c r="A824" s="890"/>
      <c r="G824" s="37"/>
      <c r="I824" s="39"/>
      <c r="J824" s="37"/>
      <c r="Q824" s="38"/>
    </row>
    <row r="825" spans="1:17" s="36" customFormat="1">
      <c r="A825" s="890"/>
      <c r="G825" s="37"/>
      <c r="I825" s="39"/>
      <c r="J825" s="37"/>
      <c r="Q825" s="38"/>
    </row>
    <row r="826" spans="1:17" s="36" customFormat="1">
      <c r="A826" s="890"/>
      <c r="G826" s="37"/>
      <c r="I826" s="39"/>
      <c r="J826" s="37"/>
      <c r="Q826" s="38"/>
    </row>
    <row r="827" spans="1:17" s="36" customFormat="1">
      <c r="A827" s="890"/>
      <c r="G827" s="37"/>
      <c r="I827" s="39"/>
      <c r="J827" s="37"/>
      <c r="Q827" s="38"/>
    </row>
    <row r="828" spans="1:17" s="36" customFormat="1">
      <c r="A828" s="890"/>
      <c r="G828" s="37"/>
      <c r="I828" s="39"/>
      <c r="J828" s="37"/>
      <c r="Q828" s="38"/>
    </row>
    <row r="829" spans="1:17" s="36" customFormat="1">
      <c r="A829" s="890"/>
      <c r="G829" s="37"/>
      <c r="I829" s="39"/>
      <c r="J829" s="37"/>
      <c r="Q829" s="38"/>
    </row>
    <row r="830" spans="1:17" s="36" customFormat="1">
      <c r="A830" s="890"/>
      <c r="G830" s="37"/>
      <c r="I830" s="39"/>
      <c r="J830" s="37"/>
      <c r="Q830" s="38"/>
    </row>
    <row r="831" spans="1:17" s="36" customFormat="1">
      <c r="A831" s="890"/>
      <c r="G831" s="37"/>
      <c r="I831" s="39"/>
      <c r="J831" s="37"/>
      <c r="Q831" s="38"/>
    </row>
    <row r="832" spans="1:17" s="36" customFormat="1">
      <c r="A832" s="890"/>
      <c r="G832" s="37"/>
      <c r="I832" s="39"/>
      <c r="J832" s="37"/>
      <c r="Q832" s="38"/>
    </row>
    <row r="833" spans="1:17" s="36" customFormat="1">
      <c r="A833" s="890"/>
      <c r="G833" s="37"/>
      <c r="I833" s="39"/>
      <c r="J833" s="37"/>
      <c r="Q833" s="38"/>
    </row>
    <row r="834" spans="1:17" s="36" customFormat="1">
      <c r="A834" s="890"/>
      <c r="G834" s="37"/>
      <c r="I834" s="39"/>
      <c r="J834" s="37"/>
      <c r="Q834" s="38"/>
    </row>
    <row r="835" spans="1:17" s="36" customFormat="1">
      <c r="A835" s="890"/>
      <c r="G835" s="37"/>
      <c r="I835" s="39"/>
      <c r="J835" s="37"/>
      <c r="Q835" s="38"/>
    </row>
    <row r="836" spans="1:17" s="36" customFormat="1">
      <c r="A836" s="890"/>
      <c r="G836" s="37"/>
      <c r="I836" s="39"/>
      <c r="J836" s="37"/>
      <c r="Q836" s="38"/>
    </row>
    <row r="837" spans="1:17" s="36" customFormat="1">
      <c r="A837" s="890"/>
      <c r="G837" s="37"/>
      <c r="I837" s="39"/>
      <c r="J837" s="37"/>
      <c r="Q837" s="38"/>
    </row>
    <row r="838" spans="1:17" s="36" customFormat="1">
      <c r="A838" s="890"/>
      <c r="G838" s="37"/>
      <c r="I838" s="39"/>
      <c r="J838" s="37"/>
      <c r="Q838" s="38"/>
    </row>
    <row r="839" spans="1:17" s="36" customFormat="1">
      <c r="A839" s="890"/>
      <c r="G839" s="37"/>
      <c r="I839" s="39"/>
      <c r="J839" s="37"/>
      <c r="Q839" s="38"/>
    </row>
    <row r="840" spans="1:17" s="36" customFormat="1">
      <c r="A840" s="890"/>
      <c r="G840" s="37"/>
      <c r="I840" s="39"/>
      <c r="J840" s="37"/>
      <c r="Q840" s="38"/>
    </row>
    <row r="841" spans="1:17" s="36" customFormat="1">
      <c r="A841" s="890"/>
      <c r="G841" s="37"/>
      <c r="I841" s="39"/>
      <c r="J841" s="37"/>
      <c r="Q841" s="38"/>
    </row>
    <row r="842" spans="1:17" s="36" customFormat="1">
      <c r="A842" s="890"/>
      <c r="G842" s="37"/>
      <c r="I842" s="39"/>
      <c r="J842" s="37"/>
      <c r="Q842" s="38"/>
    </row>
    <row r="843" spans="1:17" s="36" customFormat="1">
      <c r="A843" s="890"/>
      <c r="G843" s="37"/>
      <c r="I843" s="39"/>
      <c r="J843" s="37"/>
      <c r="Q843" s="38"/>
    </row>
    <row r="844" spans="1:17" s="36" customFormat="1">
      <c r="A844" s="890"/>
      <c r="G844" s="37"/>
      <c r="I844" s="39"/>
      <c r="J844" s="37"/>
      <c r="Q844" s="38"/>
    </row>
    <row r="845" spans="1:17" s="36" customFormat="1">
      <c r="A845" s="890"/>
      <c r="G845" s="37"/>
      <c r="I845" s="39"/>
      <c r="J845" s="37"/>
      <c r="Q845" s="38"/>
    </row>
    <row r="846" spans="1:17" s="36" customFormat="1">
      <c r="A846" s="890"/>
      <c r="G846" s="37"/>
      <c r="I846" s="39"/>
      <c r="J846" s="37"/>
      <c r="Q846" s="38"/>
    </row>
    <row r="847" spans="1:17" s="36" customFormat="1">
      <c r="A847" s="890"/>
      <c r="G847" s="37"/>
      <c r="I847" s="39"/>
      <c r="J847" s="37"/>
      <c r="Q847" s="38"/>
    </row>
    <row r="848" spans="1:17" s="36" customFormat="1">
      <c r="A848" s="890"/>
      <c r="G848" s="37"/>
      <c r="I848" s="39"/>
      <c r="J848" s="37"/>
      <c r="Q848" s="38"/>
    </row>
    <row r="849" spans="1:17" s="36" customFormat="1">
      <c r="A849" s="890"/>
      <c r="G849" s="37"/>
      <c r="I849" s="39"/>
      <c r="J849" s="37"/>
      <c r="Q849" s="38"/>
    </row>
    <row r="850" spans="1:17" s="36" customFormat="1">
      <c r="A850" s="890"/>
      <c r="G850" s="37"/>
      <c r="I850" s="39"/>
      <c r="J850" s="37"/>
      <c r="Q850" s="38"/>
    </row>
    <row r="851" spans="1:17" s="36" customFormat="1">
      <c r="A851" s="890"/>
      <c r="G851" s="37"/>
      <c r="I851" s="39"/>
      <c r="J851" s="37"/>
      <c r="Q851" s="38"/>
    </row>
    <row r="852" spans="1:17" s="36" customFormat="1">
      <c r="A852" s="890"/>
      <c r="G852" s="37"/>
      <c r="I852" s="39"/>
      <c r="J852" s="37"/>
      <c r="Q852" s="38"/>
    </row>
    <row r="853" spans="1:17" s="36" customFormat="1">
      <c r="A853" s="890"/>
      <c r="G853" s="37"/>
      <c r="I853" s="39"/>
      <c r="J853" s="37"/>
      <c r="Q853" s="38"/>
    </row>
    <row r="854" spans="1:17" s="36" customFormat="1">
      <c r="A854" s="890"/>
      <c r="G854" s="37"/>
      <c r="I854" s="39"/>
      <c r="J854" s="37"/>
      <c r="Q854" s="38"/>
    </row>
    <row r="855" spans="1:17" s="36" customFormat="1">
      <c r="A855" s="890"/>
      <c r="G855" s="37"/>
      <c r="I855" s="39"/>
      <c r="J855" s="37"/>
      <c r="Q855" s="38"/>
    </row>
    <row r="856" spans="1:17" s="36" customFormat="1">
      <c r="A856" s="890"/>
      <c r="G856" s="37"/>
      <c r="I856" s="39"/>
      <c r="J856" s="37"/>
      <c r="Q856" s="38"/>
    </row>
    <row r="857" spans="1:17" s="36" customFormat="1">
      <c r="A857" s="890"/>
      <c r="G857" s="37"/>
      <c r="I857" s="39"/>
      <c r="J857" s="37"/>
      <c r="Q857" s="38"/>
    </row>
    <row r="858" spans="1:17" s="36" customFormat="1">
      <c r="A858" s="890"/>
      <c r="G858" s="37"/>
      <c r="I858" s="39"/>
      <c r="J858" s="37"/>
      <c r="Q858" s="38"/>
    </row>
    <row r="859" spans="1:17" s="36" customFormat="1">
      <c r="A859" s="890"/>
      <c r="G859" s="37"/>
      <c r="I859" s="39"/>
      <c r="J859" s="37"/>
      <c r="Q859" s="38"/>
    </row>
    <row r="860" spans="1:17" s="36" customFormat="1">
      <c r="A860" s="890"/>
      <c r="G860" s="37"/>
      <c r="I860" s="39"/>
      <c r="J860" s="37"/>
      <c r="Q860" s="38"/>
    </row>
    <row r="861" spans="1:17" s="36" customFormat="1">
      <c r="A861" s="890"/>
      <c r="G861" s="37"/>
      <c r="I861" s="39"/>
      <c r="J861" s="37"/>
      <c r="Q861" s="38"/>
    </row>
    <row r="862" spans="1:17" s="36" customFormat="1">
      <c r="A862" s="890"/>
      <c r="G862" s="37"/>
      <c r="I862" s="39"/>
      <c r="J862" s="37"/>
      <c r="Q862" s="38"/>
    </row>
    <row r="863" spans="1:17" s="36" customFormat="1">
      <c r="A863" s="890"/>
      <c r="G863" s="37"/>
      <c r="I863" s="39"/>
      <c r="J863" s="37"/>
      <c r="Q863" s="38"/>
    </row>
    <row r="864" spans="1:17" s="36" customFormat="1">
      <c r="A864" s="890"/>
      <c r="G864" s="37"/>
      <c r="I864" s="39"/>
      <c r="J864" s="37"/>
      <c r="Q864" s="38"/>
    </row>
    <row r="865" spans="1:17" s="36" customFormat="1">
      <c r="A865" s="890"/>
      <c r="G865" s="37"/>
      <c r="I865" s="39"/>
      <c r="J865" s="37"/>
      <c r="Q865" s="38"/>
    </row>
    <row r="866" spans="1:17" s="36" customFormat="1">
      <c r="A866" s="890"/>
      <c r="G866" s="37"/>
      <c r="I866" s="39"/>
      <c r="J866" s="37"/>
      <c r="Q866" s="38"/>
    </row>
    <row r="867" spans="1:17" s="36" customFormat="1">
      <c r="A867" s="890"/>
      <c r="G867" s="37"/>
      <c r="I867" s="39"/>
      <c r="J867" s="37"/>
      <c r="Q867" s="38"/>
    </row>
    <row r="868" spans="1:17" s="36" customFormat="1">
      <c r="A868" s="890"/>
      <c r="G868" s="37"/>
      <c r="I868" s="39"/>
      <c r="J868" s="37"/>
      <c r="Q868" s="38"/>
    </row>
    <row r="869" spans="1:17" s="36" customFormat="1">
      <c r="A869" s="890"/>
      <c r="G869" s="37"/>
      <c r="I869" s="39"/>
      <c r="J869" s="37"/>
      <c r="Q869" s="38"/>
    </row>
    <row r="870" spans="1:17" s="36" customFormat="1">
      <c r="A870" s="890"/>
      <c r="G870" s="37"/>
      <c r="I870" s="39"/>
      <c r="J870" s="37"/>
      <c r="Q870" s="38"/>
    </row>
    <row r="871" spans="1:17" s="36" customFormat="1">
      <c r="A871" s="890"/>
      <c r="G871" s="37"/>
      <c r="I871" s="39"/>
      <c r="J871" s="37"/>
      <c r="Q871" s="38"/>
    </row>
    <row r="872" spans="1:17" s="36" customFormat="1">
      <c r="A872" s="890"/>
      <c r="G872" s="37"/>
      <c r="I872" s="39"/>
      <c r="J872" s="37"/>
      <c r="Q872" s="38"/>
    </row>
    <row r="873" spans="1:17" s="36" customFormat="1">
      <c r="A873" s="890"/>
      <c r="G873" s="37"/>
      <c r="I873" s="39"/>
      <c r="J873" s="37"/>
      <c r="Q873" s="38"/>
    </row>
    <row r="874" spans="1:17" s="36" customFormat="1">
      <c r="A874" s="890"/>
      <c r="G874" s="37"/>
      <c r="I874" s="39"/>
      <c r="J874" s="37"/>
      <c r="Q874" s="38"/>
    </row>
    <row r="875" spans="1:17" s="36" customFormat="1">
      <c r="A875" s="890"/>
      <c r="G875" s="37"/>
      <c r="I875" s="39"/>
      <c r="J875" s="37"/>
      <c r="Q875" s="38"/>
    </row>
    <row r="876" spans="1:17" s="36" customFormat="1">
      <c r="A876" s="890"/>
      <c r="G876" s="37"/>
      <c r="I876" s="39"/>
      <c r="J876" s="37"/>
      <c r="Q876" s="38"/>
    </row>
    <row r="877" spans="1:17" s="36" customFormat="1">
      <c r="A877" s="890"/>
      <c r="G877" s="37"/>
      <c r="I877" s="39"/>
      <c r="J877" s="37"/>
      <c r="Q877" s="38"/>
    </row>
    <row r="878" spans="1:17" s="36" customFormat="1">
      <c r="A878" s="890"/>
      <c r="G878" s="37"/>
      <c r="I878" s="39"/>
      <c r="J878" s="37"/>
      <c r="Q878" s="38"/>
    </row>
    <row r="879" spans="1:17" s="36" customFormat="1">
      <c r="A879" s="890"/>
      <c r="G879" s="37"/>
      <c r="I879" s="39"/>
      <c r="J879" s="37"/>
      <c r="Q879" s="38"/>
    </row>
    <row r="880" spans="1:17" s="36" customFormat="1">
      <c r="A880" s="890"/>
      <c r="G880" s="37"/>
      <c r="I880" s="39"/>
      <c r="J880" s="37"/>
      <c r="Q880" s="38"/>
    </row>
    <row r="881" spans="1:17" s="36" customFormat="1">
      <c r="A881" s="890"/>
      <c r="G881" s="37"/>
      <c r="I881" s="39"/>
      <c r="J881" s="37"/>
      <c r="Q881" s="38"/>
    </row>
    <row r="882" spans="1:17" s="36" customFormat="1">
      <c r="A882" s="890"/>
      <c r="G882" s="37"/>
      <c r="I882" s="39"/>
      <c r="J882" s="37"/>
      <c r="Q882" s="38"/>
    </row>
    <row r="883" spans="1:17" s="36" customFormat="1">
      <c r="A883" s="890"/>
      <c r="G883" s="37"/>
      <c r="I883" s="39"/>
      <c r="J883" s="37"/>
      <c r="Q883" s="38"/>
    </row>
    <row r="884" spans="1:17" s="36" customFormat="1">
      <c r="A884" s="890"/>
      <c r="G884" s="37"/>
      <c r="I884" s="39"/>
      <c r="J884" s="37"/>
      <c r="Q884" s="38"/>
    </row>
    <row r="885" spans="1:17" s="36" customFormat="1">
      <c r="A885" s="890"/>
      <c r="G885" s="37"/>
      <c r="I885" s="39"/>
      <c r="J885" s="37"/>
      <c r="Q885" s="38"/>
    </row>
    <row r="886" spans="1:17" s="36" customFormat="1">
      <c r="A886" s="890"/>
      <c r="G886" s="37"/>
      <c r="I886" s="39"/>
      <c r="J886" s="37"/>
      <c r="Q886" s="38"/>
    </row>
    <row r="887" spans="1:17" s="36" customFormat="1">
      <c r="A887" s="890"/>
      <c r="G887" s="37"/>
      <c r="I887" s="39"/>
      <c r="J887" s="37"/>
      <c r="Q887" s="38"/>
    </row>
    <row r="888" spans="1:17" s="36" customFormat="1">
      <c r="A888" s="890"/>
      <c r="G888" s="37"/>
      <c r="I888" s="39"/>
      <c r="J888" s="37"/>
      <c r="Q888" s="38"/>
    </row>
    <row r="889" spans="1:17" s="36" customFormat="1">
      <c r="A889" s="890"/>
      <c r="G889" s="37"/>
      <c r="I889" s="39"/>
      <c r="J889" s="37"/>
      <c r="Q889" s="38"/>
    </row>
    <row r="890" spans="1:17" s="36" customFormat="1">
      <c r="A890" s="890"/>
      <c r="G890" s="37"/>
      <c r="I890" s="39"/>
      <c r="J890" s="37"/>
      <c r="Q890" s="38"/>
    </row>
    <row r="891" spans="1:17" s="36" customFormat="1">
      <c r="A891" s="890"/>
      <c r="G891" s="37"/>
      <c r="I891" s="39"/>
      <c r="J891" s="37"/>
      <c r="Q891" s="38"/>
    </row>
    <row r="892" spans="1:17" s="36" customFormat="1">
      <c r="A892" s="890"/>
      <c r="G892" s="37"/>
      <c r="I892" s="39"/>
      <c r="J892" s="37"/>
      <c r="Q892" s="38"/>
    </row>
    <row r="893" spans="1:17" s="36" customFormat="1">
      <c r="A893" s="890"/>
      <c r="G893" s="37"/>
      <c r="I893" s="39"/>
      <c r="J893" s="37"/>
      <c r="Q893" s="38"/>
    </row>
    <row r="894" spans="1:17" s="36" customFormat="1">
      <c r="A894" s="890"/>
      <c r="G894" s="37"/>
      <c r="I894" s="39"/>
      <c r="J894" s="37"/>
      <c r="Q894" s="38"/>
    </row>
    <row r="895" spans="1:17" s="36" customFormat="1">
      <c r="A895" s="890"/>
      <c r="G895" s="37"/>
      <c r="I895" s="39"/>
      <c r="J895" s="37"/>
      <c r="Q895" s="38"/>
    </row>
    <row r="896" spans="1:17" s="36" customFormat="1">
      <c r="A896" s="890"/>
      <c r="G896" s="37"/>
      <c r="I896" s="39"/>
      <c r="J896" s="37"/>
      <c r="Q896" s="38"/>
    </row>
    <row r="897" spans="1:17" s="36" customFormat="1">
      <c r="A897" s="890"/>
      <c r="G897" s="37"/>
      <c r="I897" s="39"/>
      <c r="J897" s="37"/>
      <c r="Q897" s="38"/>
    </row>
    <row r="898" spans="1:17" s="36" customFormat="1">
      <c r="A898" s="890"/>
      <c r="G898" s="37"/>
      <c r="I898" s="39"/>
      <c r="J898" s="37"/>
      <c r="Q898" s="38"/>
    </row>
    <row r="899" spans="1:17" s="36" customFormat="1">
      <c r="A899" s="890"/>
      <c r="G899" s="37"/>
      <c r="I899" s="39"/>
      <c r="J899" s="37"/>
      <c r="Q899" s="38"/>
    </row>
    <row r="900" spans="1:17" s="36" customFormat="1">
      <c r="A900" s="890"/>
      <c r="G900" s="37"/>
      <c r="I900" s="39"/>
      <c r="J900" s="37"/>
      <c r="Q900" s="38"/>
    </row>
    <row r="901" spans="1:17" s="36" customFormat="1">
      <c r="A901" s="890"/>
      <c r="G901" s="37"/>
      <c r="I901" s="39"/>
      <c r="J901" s="37"/>
      <c r="Q901" s="38"/>
    </row>
    <row r="902" spans="1:17" s="36" customFormat="1">
      <c r="A902" s="890"/>
      <c r="G902" s="37"/>
      <c r="I902" s="39"/>
      <c r="J902" s="37"/>
      <c r="Q902" s="38"/>
    </row>
    <row r="903" spans="1:17" s="36" customFormat="1">
      <c r="A903" s="890"/>
      <c r="G903" s="37"/>
      <c r="I903" s="39"/>
      <c r="J903" s="37"/>
      <c r="Q903" s="38"/>
    </row>
    <row r="904" spans="1:17" s="36" customFormat="1">
      <c r="A904" s="890"/>
      <c r="G904" s="37"/>
      <c r="I904" s="39"/>
      <c r="J904" s="37"/>
      <c r="Q904" s="38"/>
    </row>
    <row r="905" spans="1:17" s="36" customFormat="1">
      <c r="A905" s="890"/>
      <c r="G905" s="37"/>
      <c r="I905" s="39"/>
      <c r="J905" s="37"/>
      <c r="Q905" s="38"/>
    </row>
    <row r="906" spans="1:17" s="36" customFormat="1">
      <c r="A906" s="890"/>
      <c r="G906" s="37"/>
      <c r="I906" s="39"/>
      <c r="J906" s="37"/>
      <c r="Q906" s="38"/>
    </row>
    <row r="907" spans="1:17" s="36" customFormat="1">
      <c r="A907" s="890"/>
      <c r="G907" s="37"/>
      <c r="I907" s="39"/>
      <c r="J907" s="37"/>
      <c r="Q907" s="38"/>
    </row>
    <row r="908" spans="1:17" s="36" customFormat="1">
      <c r="A908" s="890"/>
      <c r="G908" s="37"/>
      <c r="I908" s="39"/>
      <c r="J908" s="37"/>
      <c r="Q908" s="38"/>
    </row>
    <row r="909" spans="1:17" s="36" customFormat="1">
      <c r="A909" s="890"/>
      <c r="G909" s="37"/>
      <c r="I909" s="39"/>
      <c r="J909" s="37"/>
      <c r="Q909" s="38"/>
    </row>
    <row r="910" spans="1:17" s="36" customFormat="1">
      <c r="A910" s="890"/>
      <c r="G910" s="37"/>
      <c r="I910" s="39"/>
      <c r="J910" s="37"/>
      <c r="Q910" s="38"/>
    </row>
    <row r="911" spans="1:17" s="36" customFormat="1">
      <c r="A911" s="890"/>
      <c r="G911" s="37"/>
      <c r="I911" s="39"/>
      <c r="J911" s="37"/>
      <c r="Q911" s="38"/>
    </row>
    <row r="912" spans="1:17" s="36" customFormat="1">
      <c r="A912" s="890"/>
      <c r="G912" s="37"/>
      <c r="I912" s="39"/>
      <c r="J912" s="37"/>
      <c r="Q912" s="38"/>
    </row>
    <row r="913" spans="1:17" s="36" customFormat="1">
      <c r="A913" s="890"/>
      <c r="G913" s="37"/>
      <c r="I913" s="39"/>
      <c r="J913" s="37"/>
      <c r="Q913" s="38"/>
    </row>
    <row r="914" spans="1:17" s="36" customFormat="1">
      <c r="A914" s="890"/>
      <c r="G914" s="37"/>
      <c r="I914" s="39"/>
      <c r="J914" s="37"/>
      <c r="Q914" s="38"/>
    </row>
    <row r="915" spans="1:17" s="36" customFormat="1">
      <c r="A915" s="890"/>
      <c r="G915" s="37"/>
      <c r="I915" s="39"/>
      <c r="J915" s="37"/>
      <c r="Q915" s="38"/>
    </row>
    <row r="916" spans="1:17" s="36" customFormat="1">
      <c r="A916" s="890"/>
      <c r="G916" s="37"/>
      <c r="I916" s="39"/>
      <c r="J916" s="37"/>
      <c r="Q916" s="38"/>
    </row>
    <row r="917" spans="1:17" s="36" customFormat="1">
      <c r="A917" s="890"/>
      <c r="G917" s="37"/>
      <c r="I917" s="39"/>
      <c r="J917" s="37"/>
      <c r="Q917" s="38"/>
    </row>
    <row r="918" spans="1:17" s="36" customFormat="1">
      <c r="A918" s="890"/>
      <c r="G918" s="37"/>
      <c r="I918" s="39"/>
      <c r="J918" s="37"/>
      <c r="Q918" s="38"/>
    </row>
    <row r="919" spans="1:17" s="36" customFormat="1">
      <c r="A919" s="890"/>
      <c r="G919" s="37"/>
      <c r="I919" s="39"/>
      <c r="J919" s="37"/>
      <c r="Q919" s="38"/>
    </row>
    <row r="920" spans="1:17" s="36" customFormat="1">
      <c r="A920" s="890"/>
      <c r="G920" s="37"/>
      <c r="I920" s="39"/>
      <c r="J920" s="37"/>
      <c r="Q920" s="38"/>
    </row>
    <row r="921" spans="1:17" s="36" customFormat="1">
      <c r="A921" s="890"/>
      <c r="G921" s="37"/>
      <c r="I921" s="39"/>
      <c r="J921" s="37"/>
      <c r="Q921" s="38"/>
    </row>
    <row r="922" spans="1:17" s="36" customFormat="1">
      <c r="A922" s="890"/>
      <c r="G922" s="37"/>
      <c r="I922" s="39"/>
      <c r="J922" s="37"/>
      <c r="Q922" s="38"/>
    </row>
    <row r="923" spans="1:17" s="36" customFormat="1">
      <c r="A923" s="890"/>
      <c r="G923" s="37"/>
      <c r="I923" s="39"/>
      <c r="J923" s="37"/>
      <c r="Q923" s="38"/>
    </row>
    <row r="924" spans="1:17" s="36" customFormat="1">
      <c r="A924" s="890"/>
      <c r="G924" s="37"/>
      <c r="I924" s="39"/>
      <c r="J924" s="37"/>
      <c r="Q924" s="38"/>
    </row>
    <row r="925" spans="1:17" s="36" customFormat="1">
      <c r="A925" s="890"/>
      <c r="G925" s="37"/>
      <c r="I925" s="39"/>
      <c r="J925" s="37"/>
      <c r="Q925" s="38"/>
    </row>
    <row r="926" spans="1:17" s="36" customFormat="1">
      <c r="A926" s="890"/>
      <c r="G926" s="37"/>
      <c r="I926" s="39"/>
      <c r="J926" s="37"/>
      <c r="Q926" s="38"/>
    </row>
    <row r="927" spans="1:17" s="36" customFormat="1">
      <c r="A927" s="890"/>
      <c r="G927" s="37"/>
      <c r="I927" s="39"/>
      <c r="J927" s="37"/>
      <c r="Q927" s="38"/>
    </row>
    <row r="928" spans="1:17" s="36" customFormat="1">
      <c r="A928" s="890"/>
      <c r="G928" s="37"/>
      <c r="I928" s="39"/>
      <c r="J928" s="37"/>
      <c r="Q928" s="38"/>
    </row>
    <row r="929" spans="1:17" s="36" customFormat="1">
      <c r="A929" s="890"/>
      <c r="G929" s="37"/>
      <c r="I929" s="39"/>
      <c r="J929" s="37"/>
      <c r="Q929" s="38"/>
    </row>
    <row r="930" spans="1:17" s="36" customFormat="1">
      <c r="A930" s="890"/>
      <c r="G930" s="37"/>
      <c r="I930" s="39"/>
      <c r="J930" s="37"/>
      <c r="Q930" s="38"/>
    </row>
    <row r="931" spans="1:17" s="36" customFormat="1">
      <c r="A931" s="890"/>
      <c r="G931" s="37"/>
      <c r="I931" s="39"/>
      <c r="J931" s="37"/>
      <c r="Q931" s="38"/>
    </row>
    <row r="932" spans="1:17" s="36" customFormat="1">
      <c r="A932" s="890"/>
      <c r="G932" s="37"/>
      <c r="I932" s="39"/>
      <c r="J932" s="37"/>
      <c r="Q932" s="38"/>
    </row>
    <row r="933" spans="1:17" s="36" customFormat="1">
      <c r="A933" s="890"/>
      <c r="G933" s="37"/>
      <c r="I933" s="39"/>
      <c r="J933" s="37"/>
      <c r="Q933" s="38"/>
    </row>
    <row r="934" spans="1:17" s="36" customFormat="1">
      <c r="A934" s="890"/>
      <c r="G934" s="37"/>
      <c r="I934" s="39"/>
      <c r="J934" s="37"/>
      <c r="Q934" s="38"/>
    </row>
    <row r="935" spans="1:17" s="36" customFormat="1">
      <c r="A935" s="890"/>
      <c r="G935" s="37"/>
      <c r="I935" s="39"/>
      <c r="J935" s="37"/>
      <c r="Q935" s="38"/>
    </row>
    <row r="936" spans="1:17" s="36" customFormat="1">
      <c r="A936" s="890"/>
      <c r="G936" s="37"/>
      <c r="I936" s="39"/>
      <c r="J936" s="37"/>
      <c r="Q936" s="38"/>
    </row>
    <row r="937" spans="1:17" s="36" customFormat="1">
      <c r="A937" s="890"/>
      <c r="G937" s="37"/>
      <c r="I937" s="39"/>
      <c r="J937" s="37"/>
      <c r="Q937" s="38"/>
    </row>
    <row r="938" spans="1:17" s="36" customFormat="1">
      <c r="A938" s="890"/>
      <c r="G938" s="37"/>
      <c r="I938" s="39"/>
      <c r="J938" s="37"/>
      <c r="Q938" s="38"/>
    </row>
    <row r="939" spans="1:17" s="36" customFormat="1">
      <c r="A939" s="890"/>
      <c r="G939" s="37"/>
      <c r="I939" s="39"/>
      <c r="J939" s="37"/>
      <c r="Q939" s="38"/>
    </row>
    <row r="940" spans="1:17" s="36" customFormat="1">
      <c r="A940" s="890"/>
      <c r="G940" s="37"/>
      <c r="I940" s="39"/>
      <c r="J940" s="37"/>
      <c r="Q940" s="38"/>
    </row>
    <row r="941" spans="1:17" s="36" customFormat="1">
      <c r="A941" s="890"/>
      <c r="G941" s="37"/>
      <c r="I941" s="39"/>
      <c r="J941" s="37"/>
      <c r="Q941" s="38"/>
    </row>
    <row r="942" spans="1:17" s="36" customFormat="1">
      <c r="A942" s="890"/>
      <c r="G942" s="37"/>
      <c r="I942" s="39"/>
      <c r="J942" s="37"/>
      <c r="Q942" s="38"/>
    </row>
    <row r="943" spans="1:17" s="36" customFormat="1">
      <c r="A943" s="890"/>
      <c r="G943" s="37"/>
      <c r="I943" s="39"/>
      <c r="J943" s="37"/>
      <c r="Q943" s="38"/>
    </row>
    <row r="944" spans="1:17" s="36" customFormat="1">
      <c r="A944" s="890"/>
      <c r="G944" s="37"/>
      <c r="I944" s="39"/>
      <c r="J944" s="37"/>
      <c r="Q944" s="38"/>
    </row>
    <row r="945" spans="1:17" s="36" customFormat="1">
      <c r="A945" s="890"/>
      <c r="G945" s="37"/>
      <c r="I945" s="39"/>
      <c r="J945" s="37"/>
      <c r="Q945" s="38"/>
    </row>
    <row r="946" spans="1:17" s="36" customFormat="1">
      <c r="A946" s="890"/>
      <c r="G946" s="37"/>
      <c r="I946" s="39"/>
      <c r="J946" s="37"/>
      <c r="Q946" s="38"/>
    </row>
    <row r="947" spans="1:17" s="36" customFormat="1">
      <c r="A947" s="890"/>
      <c r="G947" s="37"/>
      <c r="I947" s="39"/>
      <c r="J947" s="37"/>
      <c r="Q947" s="38"/>
    </row>
    <row r="948" spans="1:17" s="36" customFormat="1">
      <c r="A948" s="890"/>
      <c r="G948" s="37"/>
      <c r="I948" s="39"/>
      <c r="J948" s="37"/>
      <c r="Q948" s="38"/>
    </row>
    <row r="949" spans="1:17" s="36" customFormat="1">
      <c r="A949" s="890"/>
      <c r="G949" s="37"/>
      <c r="I949" s="39"/>
      <c r="J949" s="37"/>
      <c r="Q949" s="38"/>
    </row>
    <row r="950" spans="1:17" s="36" customFormat="1">
      <c r="A950" s="890"/>
      <c r="G950" s="37"/>
      <c r="I950" s="39"/>
      <c r="J950" s="37"/>
      <c r="Q950" s="38"/>
    </row>
    <row r="951" spans="1:17" s="36" customFormat="1">
      <c r="A951" s="890"/>
      <c r="G951" s="37"/>
      <c r="I951" s="39"/>
      <c r="J951" s="37"/>
      <c r="Q951" s="38"/>
    </row>
    <row r="952" spans="1:17" s="36" customFormat="1">
      <c r="A952" s="890"/>
      <c r="G952" s="37"/>
      <c r="I952" s="39"/>
      <c r="J952" s="37"/>
      <c r="Q952" s="38"/>
    </row>
    <row r="953" spans="1:17" s="36" customFormat="1">
      <c r="A953" s="890"/>
      <c r="G953" s="37"/>
      <c r="I953" s="39"/>
      <c r="J953" s="37"/>
      <c r="Q953" s="38"/>
    </row>
    <row r="954" spans="1:17" s="36" customFormat="1">
      <c r="A954" s="890"/>
      <c r="G954" s="37"/>
      <c r="I954" s="39"/>
      <c r="J954" s="37"/>
      <c r="Q954" s="38"/>
    </row>
    <row r="955" spans="1:17" s="36" customFormat="1">
      <c r="A955" s="890"/>
      <c r="G955" s="37"/>
      <c r="I955" s="39"/>
      <c r="J955" s="37"/>
      <c r="Q955" s="38"/>
    </row>
    <row r="956" spans="1:17" s="36" customFormat="1">
      <c r="A956" s="890"/>
      <c r="G956" s="37"/>
      <c r="I956" s="39"/>
      <c r="J956" s="37"/>
      <c r="Q956" s="38"/>
    </row>
    <row r="957" spans="1:17" s="36" customFormat="1">
      <c r="A957" s="890"/>
      <c r="G957" s="37"/>
      <c r="I957" s="39"/>
      <c r="J957" s="37"/>
      <c r="Q957" s="38"/>
    </row>
    <row r="958" spans="1:17" s="36" customFormat="1">
      <c r="A958" s="890"/>
      <c r="G958" s="37"/>
      <c r="I958" s="39"/>
      <c r="J958" s="37"/>
      <c r="Q958" s="38"/>
    </row>
    <row r="959" spans="1:17" s="36" customFormat="1">
      <c r="A959" s="890"/>
      <c r="G959" s="37"/>
      <c r="I959" s="39"/>
      <c r="J959" s="37"/>
      <c r="Q959" s="38"/>
    </row>
    <row r="960" spans="1:17" s="36" customFormat="1">
      <c r="A960" s="890"/>
      <c r="G960" s="37"/>
      <c r="I960" s="39"/>
      <c r="J960" s="37"/>
      <c r="Q960" s="38"/>
    </row>
    <row r="961" spans="1:17" s="36" customFormat="1">
      <c r="A961" s="890"/>
      <c r="G961" s="37"/>
      <c r="I961" s="39"/>
      <c r="J961" s="37"/>
      <c r="Q961" s="38"/>
    </row>
    <row r="962" spans="1:17" s="36" customFormat="1">
      <c r="A962" s="890"/>
      <c r="G962" s="37"/>
      <c r="I962" s="39"/>
      <c r="J962" s="37"/>
      <c r="Q962" s="38"/>
    </row>
    <row r="963" spans="1:17" s="36" customFormat="1">
      <c r="A963" s="890"/>
      <c r="G963" s="37"/>
      <c r="I963" s="39"/>
      <c r="J963" s="37"/>
      <c r="Q963" s="38"/>
    </row>
    <row r="964" spans="1:17" s="36" customFormat="1">
      <c r="A964" s="890"/>
      <c r="G964" s="37"/>
      <c r="I964" s="39"/>
      <c r="J964" s="37"/>
      <c r="Q964" s="38"/>
    </row>
    <row r="965" spans="1:17" s="36" customFormat="1">
      <c r="A965" s="890"/>
      <c r="G965" s="37"/>
      <c r="I965" s="39"/>
      <c r="J965" s="37"/>
      <c r="Q965" s="38"/>
    </row>
    <row r="966" spans="1:17" s="36" customFormat="1">
      <c r="A966" s="890"/>
      <c r="G966" s="37"/>
      <c r="I966" s="39"/>
      <c r="J966" s="37"/>
      <c r="Q966" s="38"/>
    </row>
    <row r="967" spans="1:17" s="36" customFormat="1">
      <c r="A967" s="890"/>
      <c r="G967" s="37"/>
      <c r="I967" s="39"/>
      <c r="J967" s="37"/>
      <c r="Q967" s="38"/>
    </row>
    <row r="968" spans="1:17" s="36" customFormat="1">
      <c r="A968" s="890"/>
      <c r="G968" s="37"/>
      <c r="I968" s="39"/>
      <c r="J968" s="37"/>
      <c r="Q968" s="38"/>
    </row>
    <row r="969" spans="1:17" s="36" customFormat="1">
      <c r="A969" s="890"/>
      <c r="G969" s="37"/>
      <c r="I969" s="39"/>
      <c r="J969" s="37"/>
      <c r="Q969" s="38"/>
    </row>
    <row r="970" spans="1:17" s="36" customFormat="1">
      <c r="A970" s="890"/>
      <c r="G970" s="37"/>
      <c r="I970" s="39"/>
      <c r="J970" s="37"/>
      <c r="Q970" s="38"/>
    </row>
    <row r="971" spans="1:17" s="36" customFormat="1">
      <c r="A971" s="890"/>
      <c r="G971" s="37"/>
      <c r="I971" s="39"/>
      <c r="J971" s="37"/>
      <c r="Q971" s="38"/>
    </row>
    <row r="972" spans="1:17" s="36" customFormat="1">
      <c r="A972" s="890"/>
      <c r="G972" s="37"/>
      <c r="I972" s="39"/>
      <c r="J972" s="37"/>
      <c r="Q972" s="38"/>
    </row>
    <row r="973" spans="1:17" s="36" customFormat="1">
      <c r="A973" s="890"/>
      <c r="G973" s="37"/>
      <c r="I973" s="39"/>
      <c r="J973" s="37"/>
      <c r="Q973" s="38"/>
    </row>
    <row r="974" spans="1:17" s="36" customFormat="1">
      <c r="A974" s="890"/>
      <c r="G974" s="37"/>
      <c r="I974" s="39"/>
      <c r="J974" s="37"/>
      <c r="Q974" s="38"/>
    </row>
    <row r="975" spans="1:17" s="36" customFormat="1">
      <c r="A975" s="890"/>
      <c r="G975" s="37"/>
      <c r="I975" s="39"/>
      <c r="J975" s="37"/>
      <c r="Q975" s="38"/>
    </row>
    <row r="976" spans="1:17" s="36" customFormat="1">
      <c r="A976" s="890"/>
      <c r="G976" s="37"/>
      <c r="I976" s="39"/>
      <c r="J976" s="37"/>
      <c r="Q976" s="38"/>
    </row>
    <row r="977" spans="1:17" s="36" customFormat="1">
      <c r="A977" s="890"/>
      <c r="G977" s="37"/>
      <c r="I977" s="39"/>
      <c r="J977" s="37"/>
      <c r="Q977" s="38"/>
    </row>
    <row r="978" spans="1:17" s="36" customFormat="1">
      <c r="A978" s="890"/>
      <c r="G978" s="37"/>
      <c r="I978" s="39"/>
      <c r="J978" s="37"/>
      <c r="Q978" s="38"/>
    </row>
    <row r="979" spans="1:17" s="36" customFormat="1">
      <c r="A979" s="890"/>
      <c r="G979" s="37"/>
      <c r="I979" s="39"/>
      <c r="J979" s="37"/>
      <c r="Q979" s="38"/>
    </row>
    <row r="980" spans="1:17" s="36" customFormat="1">
      <c r="A980" s="890"/>
      <c r="G980" s="37"/>
      <c r="I980" s="39"/>
      <c r="J980" s="37"/>
      <c r="Q980" s="38"/>
    </row>
    <row r="981" spans="1:17" s="36" customFormat="1">
      <c r="A981" s="890"/>
      <c r="G981" s="37"/>
      <c r="I981" s="39"/>
      <c r="J981" s="37"/>
      <c r="Q981" s="38"/>
    </row>
    <row r="982" spans="1:17" s="36" customFormat="1">
      <c r="A982" s="890"/>
      <c r="G982" s="37"/>
      <c r="I982" s="39"/>
      <c r="J982" s="37"/>
      <c r="Q982" s="38"/>
    </row>
    <row r="983" spans="1:17" s="36" customFormat="1">
      <c r="A983" s="890"/>
      <c r="G983" s="37"/>
      <c r="I983" s="39"/>
      <c r="J983" s="37"/>
      <c r="Q983" s="38"/>
    </row>
    <row r="984" spans="1:17" s="36" customFormat="1">
      <c r="A984" s="890"/>
      <c r="G984" s="37"/>
      <c r="I984" s="39"/>
      <c r="J984" s="37"/>
      <c r="Q984" s="38"/>
    </row>
    <row r="985" spans="1:17" s="36" customFormat="1">
      <c r="A985" s="890"/>
      <c r="G985" s="37"/>
      <c r="I985" s="39"/>
      <c r="J985" s="37"/>
      <c r="Q985" s="38"/>
    </row>
    <row r="986" spans="1:17" s="36" customFormat="1">
      <c r="A986" s="890"/>
      <c r="G986" s="37"/>
      <c r="I986" s="39"/>
      <c r="J986" s="37"/>
      <c r="Q986" s="38"/>
    </row>
    <row r="987" spans="1:17" s="36" customFormat="1">
      <c r="A987" s="890"/>
      <c r="G987" s="37"/>
      <c r="I987" s="39"/>
      <c r="J987" s="37"/>
      <c r="Q987" s="38"/>
    </row>
    <row r="988" spans="1:17" s="36" customFormat="1">
      <c r="A988" s="890"/>
      <c r="G988" s="37"/>
      <c r="I988" s="39"/>
      <c r="J988" s="37"/>
      <c r="Q988" s="38"/>
    </row>
    <row r="989" spans="1:17" s="36" customFormat="1">
      <c r="A989" s="890"/>
      <c r="G989" s="37"/>
      <c r="I989" s="39"/>
      <c r="J989" s="37"/>
      <c r="Q989" s="38"/>
    </row>
    <row r="990" spans="1:17" s="36" customFormat="1">
      <c r="A990" s="890"/>
      <c r="G990" s="37"/>
      <c r="I990" s="39"/>
      <c r="J990" s="37"/>
      <c r="Q990" s="38"/>
    </row>
    <row r="991" spans="1:17" s="36" customFormat="1">
      <c r="A991" s="890"/>
      <c r="G991" s="37"/>
      <c r="I991" s="39"/>
      <c r="J991" s="37"/>
      <c r="Q991" s="38"/>
    </row>
    <row r="992" spans="1:17" s="36" customFormat="1">
      <c r="A992" s="890"/>
      <c r="G992" s="37"/>
      <c r="I992" s="39"/>
      <c r="J992" s="37"/>
      <c r="Q992" s="38"/>
    </row>
    <row r="993" spans="1:17" s="36" customFormat="1">
      <c r="A993" s="890"/>
      <c r="G993" s="37"/>
      <c r="I993" s="39"/>
      <c r="J993" s="37"/>
      <c r="Q993" s="38"/>
    </row>
    <row r="994" spans="1:17" s="36" customFormat="1">
      <c r="A994" s="890"/>
      <c r="G994" s="37"/>
      <c r="I994" s="39"/>
      <c r="J994" s="37"/>
      <c r="Q994" s="38"/>
    </row>
    <row r="995" spans="1:17" s="36" customFormat="1">
      <c r="A995" s="890"/>
      <c r="G995" s="37"/>
      <c r="I995" s="39"/>
      <c r="J995" s="37"/>
      <c r="Q995" s="38"/>
    </row>
    <row r="996" spans="1:17" s="36" customFormat="1">
      <c r="A996" s="890"/>
      <c r="G996" s="37"/>
      <c r="I996" s="39"/>
      <c r="J996" s="37"/>
      <c r="Q996" s="38"/>
    </row>
    <row r="997" spans="1:17" s="36" customFormat="1">
      <c r="A997" s="890"/>
      <c r="G997" s="37"/>
      <c r="I997" s="39"/>
      <c r="J997" s="37"/>
      <c r="Q997" s="38"/>
    </row>
    <row r="998" spans="1:17" s="36" customFormat="1">
      <c r="A998" s="890"/>
      <c r="G998" s="37"/>
      <c r="I998" s="39"/>
      <c r="J998" s="37"/>
      <c r="Q998" s="38"/>
    </row>
    <row r="999" spans="1:17" s="36" customFormat="1">
      <c r="A999" s="890"/>
      <c r="G999" s="37"/>
      <c r="I999" s="39"/>
      <c r="J999" s="37"/>
      <c r="Q999" s="38"/>
    </row>
    <row r="1000" spans="1:17" s="36" customFormat="1">
      <c r="A1000" s="890"/>
      <c r="G1000" s="37"/>
      <c r="I1000" s="39"/>
      <c r="J1000" s="37"/>
      <c r="Q1000" s="38"/>
    </row>
    <row r="1001" spans="1:17" s="36" customFormat="1">
      <c r="A1001" s="890"/>
      <c r="G1001" s="37"/>
      <c r="I1001" s="39"/>
      <c r="J1001" s="37"/>
      <c r="Q1001" s="38"/>
    </row>
    <row r="1002" spans="1:17" s="36" customFormat="1">
      <c r="A1002" s="890"/>
      <c r="G1002" s="37"/>
      <c r="I1002" s="39"/>
      <c r="J1002" s="37"/>
      <c r="Q1002" s="38"/>
    </row>
    <row r="1003" spans="1:17" s="36" customFormat="1">
      <c r="A1003" s="890"/>
      <c r="G1003" s="37"/>
      <c r="I1003" s="39"/>
      <c r="J1003" s="37"/>
      <c r="Q1003" s="38"/>
    </row>
    <row r="1004" spans="1:17" s="36" customFormat="1">
      <c r="A1004" s="890"/>
      <c r="G1004" s="37"/>
      <c r="I1004" s="39"/>
      <c r="J1004" s="37"/>
      <c r="Q1004" s="38"/>
    </row>
    <row r="1005" spans="1:17" s="36" customFormat="1">
      <c r="A1005" s="890"/>
      <c r="G1005" s="37"/>
      <c r="I1005" s="39"/>
      <c r="J1005" s="37"/>
      <c r="Q1005" s="38"/>
    </row>
    <row r="1006" spans="1:17" s="36" customFormat="1">
      <c r="A1006" s="890"/>
      <c r="G1006" s="37"/>
      <c r="I1006" s="39"/>
      <c r="J1006" s="37"/>
      <c r="Q1006" s="38"/>
    </row>
    <row r="1007" spans="1:17" s="36" customFormat="1">
      <c r="A1007" s="890"/>
      <c r="G1007" s="37"/>
      <c r="I1007" s="39"/>
      <c r="J1007" s="37"/>
      <c r="Q1007" s="38"/>
    </row>
    <row r="1008" spans="1:17" s="36" customFormat="1">
      <c r="A1008" s="890"/>
      <c r="G1008" s="37"/>
      <c r="I1008" s="39"/>
      <c r="J1008" s="37"/>
      <c r="Q1008" s="38"/>
    </row>
    <row r="1009" spans="1:17" s="36" customFormat="1">
      <c r="A1009" s="890"/>
      <c r="G1009" s="37"/>
      <c r="I1009" s="39"/>
      <c r="J1009" s="37"/>
      <c r="Q1009" s="38"/>
    </row>
    <row r="1010" spans="1:17" s="36" customFormat="1">
      <c r="A1010" s="890"/>
      <c r="G1010" s="37"/>
      <c r="I1010" s="39"/>
      <c r="J1010" s="37"/>
      <c r="Q1010" s="38"/>
    </row>
    <row r="1011" spans="1:17" s="36" customFormat="1">
      <c r="A1011" s="890"/>
      <c r="G1011" s="37"/>
      <c r="I1011" s="39"/>
      <c r="J1011" s="37"/>
      <c r="Q1011" s="38"/>
    </row>
    <row r="1012" spans="1:17" s="36" customFormat="1">
      <c r="A1012" s="890"/>
      <c r="G1012" s="37"/>
      <c r="I1012" s="39"/>
      <c r="J1012" s="37"/>
      <c r="Q1012" s="38"/>
    </row>
    <row r="1013" spans="1:17" s="36" customFormat="1">
      <c r="A1013" s="890"/>
      <c r="G1013" s="37"/>
      <c r="I1013" s="39"/>
      <c r="J1013" s="37"/>
      <c r="Q1013" s="38"/>
    </row>
    <row r="1014" spans="1:17" s="36" customFormat="1">
      <c r="A1014" s="890"/>
      <c r="G1014" s="37"/>
      <c r="I1014" s="39"/>
      <c r="J1014" s="37"/>
      <c r="Q1014" s="38"/>
    </row>
    <row r="1015" spans="1:17" s="36" customFormat="1">
      <c r="A1015" s="890"/>
      <c r="G1015" s="37"/>
      <c r="I1015" s="39"/>
      <c r="J1015" s="37"/>
      <c r="Q1015" s="38"/>
    </row>
    <row r="1016" spans="1:17" s="36" customFormat="1">
      <c r="A1016" s="890"/>
      <c r="G1016" s="37"/>
      <c r="I1016" s="39"/>
      <c r="J1016" s="37"/>
      <c r="Q1016" s="38"/>
    </row>
    <row r="1017" spans="1:17" s="36" customFormat="1">
      <c r="A1017" s="890"/>
      <c r="G1017" s="37"/>
      <c r="I1017" s="39"/>
      <c r="J1017" s="37"/>
      <c r="Q1017" s="38"/>
    </row>
    <row r="1018" spans="1:17" s="36" customFormat="1">
      <c r="A1018" s="890"/>
      <c r="G1018" s="37"/>
      <c r="I1018" s="39"/>
      <c r="J1018" s="37"/>
      <c r="Q1018" s="38"/>
    </row>
    <row r="1019" spans="1:17" s="36" customFormat="1">
      <c r="A1019" s="890"/>
      <c r="G1019" s="37"/>
      <c r="I1019" s="39"/>
      <c r="J1019" s="37"/>
      <c r="Q1019" s="38"/>
    </row>
    <row r="1020" spans="1:17" s="36" customFormat="1">
      <c r="A1020" s="890"/>
      <c r="G1020" s="37"/>
      <c r="I1020" s="39"/>
      <c r="J1020" s="37"/>
      <c r="Q1020" s="38"/>
    </row>
    <row r="1021" spans="1:17" s="36" customFormat="1">
      <c r="A1021" s="890"/>
      <c r="G1021" s="37"/>
      <c r="I1021" s="39"/>
      <c r="J1021" s="37"/>
      <c r="Q1021" s="38"/>
    </row>
    <row r="1022" spans="1:17" s="36" customFormat="1">
      <c r="A1022" s="890"/>
      <c r="G1022" s="37"/>
      <c r="I1022" s="39"/>
      <c r="J1022" s="37"/>
      <c r="Q1022" s="38"/>
    </row>
    <row r="1023" spans="1:17" s="36" customFormat="1">
      <c r="A1023" s="890"/>
      <c r="G1023" s="37"/>
      <c r="I1023" s="39"/>
      <c r="J1023" s="37"/>
      <c r="Q1023" s="38"/>
    </row>
    <row r="1024" spans="1:17" s="36" customFormat="1">
      <c r="A1024" s="890"/>
      <c r="G1024" s="37"/>
      <c r="I1024" s="39"/>
      <c r="J1024" s="37"/>
      <c r="Q1024" s="38"/>
    </row>
    <row r="1025" spans="1:17" s="36" customFormat="1">
      <c r="A1025" s="890"/>
      <c r="G1025" s="37"/>
      <c r="I1025" s="39"/>
      <c r="J1025" s="37"/>
      <c r="Q1025" s="38"/>
    </row>
    <row r="1026" spans="1:17" s="36" customFormat="1">
      <c r="A1026" s="890"/>
      <c r="G1026" s="37"/>
      <c r="I1026" s="39"/>
      <c r="J1026" s="37"/>
      <c r="Q1026" s="38"/>
    </row>
    <row r="1027" spans="1:17" s="36" customFormat="1">
      <c r="A1027" s="890"/>
      <c r="G1027" s="37"/>
      <c r="I1027" s="39"/>
      <c r="J1027" s="37"/>
      <c r="Q1027" s="38"/>
    </row>
    <row r="1028" spans="1:17" s="36" customFormat="1">
      <c r="A1028" s="890"/>
      <c r="G1028" s="37"/>
      <c r="I1028" s="39"/>
      <c r="J1028" s="37"/>
      <c r="Q1028" s="38"/>
    </row>
    <row r="1029" spans="1:17" s="36" customFormat="1">
      <c r="A1029" s="890"/>
      <c r="G1029" s="37"/>
      <c r="I1029" s="39"/>
      <c r="J1029" s="37"/>
      <c r="Q1029" s="38"/>
    </row>
    <row r="1030" spans="1:17" s="36" customFormat="1">
      <c r="A1030" s="890"/>
      <c r="G1030" s="37"/>
      <c r="I1030" s="39"/>
      <c r="J1030" s="37"/>
      <c r="Q1030" s="38"/>
    </row>
    <row r="1031" spans="1:17" s="36" customFormat="1">
      <c r="A1031" s="890"/>
      <c r="G1031" s="37"/>
      <c r="I1031" s="39"/>
      <c r="J1031" s="37"/>
      <c r="Q1031" s="38"/>
    </row>
    <row r="1032" spans="1:17" s="36" customFormat="1">
      <c r="A1032" s="890"/>
      <c r="G1032" s="37"/>
      <c r="I1032" s="39"/>
      <c r="J1032" s="37"/>
      <c r="Q1032" s="38"/>
    </row>
    <row r="1033" spans="1:17" s="36" customFormat="1">
      <c r="A1033" s="890"/>
      <c r="G1033" s="37"/>
      <c r="I1033" s="39"/>
      <c r="J1033" s="37"/>
      <c r="Q1033" s="38"/>
    </row>
    <row r="1034" spans="1:17" s="36" customFormat="1">
      <c r="A1034" s="890"/>
      <c r="G1034" s="37"/>
      <c r="I1034" s="39"/>
      <c r="J1034" s="37"/>
      <c r="Q1034" s="38"/>
    </row>
    <row r="1035" spans="1:17" s="36" customFormat="1">
      <c r="A1035" s="890"/>
      <c r="G1035" s="37"/>
      <c r="I1035" s="39"/>
      <c r="J1035" s="37"/>
      <c r="Q1035" s="38"/>
    </row>
    <row r="1036" spans="1:17" s="36" customFormat="1">
      <c r="A1036" s="890"/>
      <c r="G1036" s="37"/>
      <c r="I1036" s="39"/>
      <c r="J1036" s="37"/>
      <c r="Q1036" s="38"/>
    </row>
    <row r="1037" spans="1:17" s="36" customFormat="1">
      <c r="A1037" s="890"/>
      <c r="G1037" s="37"/>
      <c r="I1037" s="39"/>
      <c r="J1037" s="37"/>
      <c r="Q1037" s="38"/>
    </row>
    <row r="1038" spans="1:17" s="36" customFormat="1">
      <c r="A1038" s="890"/>
      <c r="G1038" s="37"/>
      <c r="I1038" s="39"/>
      <c r="J1038" s="37"/>
      <c r="Q1038" s="38"/>
    </row>
    <row r="1039" spans="1:17" s="36" customFormat="1">
      <c r="A1039" s="890"/>
      <c r="G1039" s="37"/>
      <c r="I1039" s="39"/>
      <c r="J1039" s="37"/>
      <c r="Q1039" s="38"/>
    </row>
    <row r="1040" spans="1:17" s="36" customFormat="1">
      <c r="A1040" s="890"/>
      <c r="G1040" s="37"/>
      <c r="I1040" s="39"/>
      <c r="J1040" s="37"/>
      <c r="Q1040" s="38"/>
    </row>
    <row r="1041" spans="1:17" s="36" customFormat="1">
      <c r="A1041" s="890"/>
      <c r="G1041" s="37"/>
      <c r="I1041" s="39"/>
      <c r="J1041" s="37"/>
      <c r="Q1041" s="38"/>
    </row>
    <row r="1042" spans="1:17" s="36" customFormat="1">
      <c r="A1042" s="890"/>
      <c r="G1042" s="37"/>
      <c r="I1042" s="39"/>
      <c r="J1042" s="37"/>
      <c r="Q1042" s="38"/>
    </row>
    <row r="1043" spans="1:17" s="36" customFormat="1">
      <c r="A1043" s="890"/>
      <c r="G1043" s="37"/>
      <c r="I1043" s="39"/>
      <c r="J1043" s="37"/>
      <c r="Q1043" s="38"/>
    </row>
    <row r="1044" spans="1:17" s="36" customFormat="1">
      <c r="A1044" s="890"/>
      <c r="G1044" s="37"/>
      <c r="I1044" s="39"/>
      <c r="J1044" s="37"/>
      <c r="Q1044" s="38"/>
    </row>
    <row r="1045" spans="1:17" s="36" customFormat="1">
      <c r="A1045" s="890"/>
      <c r="G1045" s="37"/>
      <c r="I1045" s="39"/>
      <c r="J1045" s="37"/>
      <c r="Q1045" s="38"/>
    </row>
    <row r="1046" spans="1:17" s="36" customFormat="1">
      <c r="A1046" s="890"/>
      <c r="G1046" s="37"/>
      <c r="I1046" s="39"/>
      <c r="J1046" s="37"/>
      <c r="Q1046" s="38"/>
    </row>
    <row r="1047" spans="1:17" s="36" customFormat="1">
      <c r="A1047" s="890"/>
      <c r="G1047" s="37"/>
      <c r="I1047" s="39"/>
      <c r="J1047" s="37"/>
      <c r="Q1047" s="38"/>
    </row>
    <row r="1048" spans="1:17" s="36" customFormat="1">
      <c r="A1048" s="890"/>
      <c r="G1048" s="37"/>
      <c r="I1048" s="39"/>
      <c r="J1048" s="37"/>
      <c r="Q1048" s="38"/>
    </row>
    <row r="1049" spans="1:17" s="36" customFormat="1">
      <c r="A1049" s="890"/>
      <c r="G1049" s="37"/>
      <c r="I1049" s="39"/>
      <c r="J1049" s="37"/>
      <c r="Q1049" s="38"/>
    </row>
    <row r="1050" spans="1:17" s="36" customFormat="1">
      <c r="A1050" s="890"/>
      <c r="G1050" s="37"/>
      <c r="I1050" s="39"/>
      <c r="J1050" s="37"/>
      <c r="Q1050" s="38"/>
    </row>
    <row r="1051" spans="1:17" s="36" customFormat="1">
      <c r="A1051" s="890"/>
      <c r="G1051" s="37"/>
      <c r="I1051" s="39"/>
      <c r="J1051" s="37"/>
      <c r="Q1051" s="38"/>
    </row>
    <row r="1052" spans="1:17" s="36" customFormat="1">
      <c r="A1052" s="890"/>
      <c r="G1052" s="37"/>
      <c r="I1052" s="39"/>
      <c r="J1052" s="37"/>
      <c r="Q1052" s="38"/>
    </row>
    <row r="1053" spans="1:17" s="36" customFormat="1">
      <c r="A1053" s="890"/>
      <c r="G1053" s="37"/>
      <c r="I1053" s="39"/>
      <c r="J1053" s="37"/>
      <c r="Q1053" s="38"/>
    </row>
    <row r="1054" spans="1:17" s="36" customFormat="1">
      <c r="A1054" s="890"/>
      <c r="G1054" s="37"/>
      <c r="I1054" s="39"/>
      <c r="J1054" s="37"/>
      <c r="Q1054" s="38"/>
    </row>
    <row r="1055" spans="1:17" s="36" customFormat="1">
      <c r="A1055" s="890"/>
      <c r="G1055" s="37"/>
      <c r="I1055" s="39"/>
      <c r="J1055" s="37"/>
      <c r="Q1055" s="38"/>
    </row>
    <row r="1056" spans="1:17" s="36" customFormat="1">
      <c r="A1056" s="890"/>
      <c r="G1056" s="37"/>
      <c r="I1056" s="39"/>
      <c r="J1056" s="37"/>
      <c r="Q1056" s="38"/>
    </row>
    <row r="1057" spans="1:17" s="36" customFormat="1">
      <c r="A1057" s="890"/>
      <c r="G1057" s="37"/>
      <c r="I1057" s="39"/>
      <c r="J1057" s="37"/>
      <c r="Q1057" s="38"/>
    </row>
    <row r="1058" spans="1:17" s="36" customFormat="1">
      <c r="A1058" s="890"/>
      <c r="G1058" s="37"/>
      <c r="I1058" s="39"/>
      <c r="J1058" s="37"/>
      <c r="Q1058" s="38"/>
    </row>
    <row r="1059" spans="1:17" s="36" customFormat="1">
      <c r="A1059" s="890"/>
      <c r="G1059" s="37"/>
      <c r="I1059" s="39"/>
      <c r="J1059" s="37"/>
      <c r="Q1059" s="38"/>
    </row>
    <row r="1060" spans="1:17" s="36" customFormat="1">
      <c r="A1060" s="890"/>
      <c r="G1060" s="37"/>
      <c r="I1060" s="39"/>
      <c r="J1060" s="37"/>
      <c r="Q1060" s="38"/>
    </row>
    <row r="1061" spans="1:17" s="36" customFormat="1">
      <c r="A1061" s="890"/>
      <c r="G1061" s="37"/>
      <c r="I1061" s="39"/>
      <c r="J1061" s="37"/>
      <c r="Q1061" s="38"/>
    </row>
    <row r="1062" spans="1:17" s="36" customFormat="1">
      <c r="A1062" s="890"/>
      <c r="G1062" s="37"/>
      <c r="I1062" s="39"/>
      <c r="J1062" s="37"/>
      <c r="Q1062" s="38"/>
    </row>
    <row r="1063" spans="1:17" s="36" customFormat="1">
      <c r="A1063" s="890"/>
      <c r="G1063" s="37"/>
      <c r="I1063" s="39"/>
      <c r="J1063" s="37"/>
      <c r="Q1063" s="38"/>
    </row>
    <row r="1064" spans="1:17" s="36" customFormat="1">
      <c r="A1064" s="890"/>
      <c r="G1064" s="37"/>
      <c r="I1064" s="39"/>
      <c r="J1064" s="37"/>
      <c r="Q1064" s="38"/>
    </row>
    <row r="1065" spans="1:17" s="36" customFormat="1">
      <c r="A1065" s="890"/>
      <c r="G1065" s="37"/>
      <c r="I1065" s="39"/>
      <c r="J1065" s="37"/>
      <c r="Q1065" s="38"/>
    </row>
    <row r="1066" spans="1:17" s="36" customFormat="1">
      <c r="A1066" s="890"/>
      <c r="G1066" s="37"/>
      <c r="I1066" s="39"/>
      <c r="J1066" s="37"/>
      <c r="Q1066" s="38"/>
    </row>
    <row r="1067" spans="1:17" s="36" customFormat="1">
      <c r="A1067" s="890"/>
      <c r="G1067" s="37"/>
      <c r="I1067" s="39"/>
      <c r="J1067" s="37"/>
      <c r="Q1067" s="38"/>
    </row>
    <row r="1068" spans="1:17" s="36" customFormat="1">
      <c r="A1068" s="890"/>
      <c r="G1068" s="37"/>
      <c r="I1068" s="39"/>
      <c r="J1068" s="37"/>
      <c r="Q1068" s="38"/>
    </row>
    <row r="1069" spans="1:17" s="36" customFormat="1">
      <c r="A1069" s="890"/>
      <c r="G1069" s="37"/>
      <c r="I1069" s="39"/>
      <c r="J1069" s="37"/>
      <c r="Q1069" s="38"/>
    </row>
    <row r="1070" spans="1:17" s="36" customFormat="1">
      <c r="A1070" s="890"/>
      <c r="G1070" s="37"/>
      <c r="I1070" s="39"/>
      <c r="J1070" s="37"/>
      <c r="Q1070" s="38"/>
    </row>
    <row r="1071" spans="1:17" s="36" customFormat="1">
      <c r="A1071" s="890"/>
      <c r="G1071" s="37"/>
      <c r="I1071" s="39"/>
      <c r="J1071" s="37"/>
      <c r="Q1071" s="38"/>
    </row>
    <row r="1072" spans="1:17" s="36" customFormat="1">
      <c r="A1072" s="890"/>
      <c r="G1072" s="37"/>
      <c r="I1072" s="39"/>
      <c r="J1072" s="37"/>
      <c r="Q1072" s="38"/>
    </row>
    <row r="1073" spans="1:17" s="36" customFormat="1">
      <c r="A1073" s="890"/>
      <c r="G1073" s="37"/>
      <c r="I1073" s="39"/>
      <c r="J1073" s="37"/>
      <c r="Q1073" s="38"/>
    </row>
    <row r="1074" spans="1:17" s="36" customFormat="1">
      <c r="A1074" s="890"/>
      <c r="G1074" s="37"/>
      <c r="I1074" s="39"/>
      <c r="J1074" s="37"/>
      <c r="Q1074" s="38"/>
    </row>
    <row r="1075" spans="1:17" s="36" customFormat="1">
      <c r="A1075" s="890"/>
      <c r="G1075" s="37"/>
      <c r="I1075" s="39"/>
      <c r="J1075" s="37"/>
      <c r="Q1075" s="38"/>
    </row>
    <row r="1076" spans="1:17" s="36" customFormat="1">
      <c r="A1076" s="890"/>
      <c r="G1076" s="37"/>
      <c r="I1076" s="39"/>
      <c r="J1076" s="37"/>
      <c r="Q1076" s="38"/>
    </row>
    <row r="1077" spans="1:17" s="36" customFormat="1">
      <c r="A1077" s="890"/>
      <c r="G1077" s="37"/>
      <c r="I1077" s="39"/>
      <c r="J1077" s="37"/>
      <c r="Q1077" s="38"/>
    </row>
    <row r="1078" spans="1:17" s="36" customFormat="1">
      <c r="A1078" s="890"/>
      <c r="G1078" s="37"/>
      <c r="I1078" s="39"/>
      <c r="J1078" s="37"/>
      <c r="Q1078" s="38"/>
    </row>
    <row r="1079" spans="1:17" s="36" customFormat="1">
      <c r="A1079" s="890"/>
      <c r="G1079" s="37"/>
      <c r="I1079" s="39"/>
      <c r="J1079" s="37"/>
      <c r="Q1079" s="38"/>
    </row>
    <row r="1080" spans="1:17" s="36" customFormat="1">
      <c r="A1080" s="890"/>
      <c r="G1080" s="37"/>
      <c r="I1080" s="39"/>
      <c r="J1080" s="37"/>
      <c r="Q1080" s="38"/>
    </row>
    <row r="1081" spans="1:17" s="36" customFormat="1">
      <c r="A1081" s="890"/>
      <c r="G1081" s="37"/>
      <c r="I1081" s="39"/>
      <c r="J1081" s="37"/>
      <c r="Q1081" s="38"/>
    </row>
    <row r="1082" spans="1:17" s="36" customFormat="1">
      <c r="A1082" s="890"/>
      <c r="G1082" s="37"/>
      <c r="I1082" s="39"/>
      <c r="J1082" s="37"/>
      <c r="Q1082" s="38"/>
    </row>
    <row r="1083" spans="1:17" s="36" customFormat="1">
      <c r="A1083" s="890"/>
      <c r="G1083" s="37"/>
      <c r="I1083" s="39"/>
      <c r="J1083" s="37"/>
      <c r="Q1083" s="38"/>
    </row>
    <row r="1084" spans="1:17" s="36" customFormat="1">
      <c r="A1084" s="890"/>
      <c r="G1084" s="37"/>
      <c r="I1084" s="39"/>
      <c r="J1084" s="37"/>
      <c r="Q1084" s="38"/>
    </row>
    <row r="1085" spans="1:17" s="36" customFormat="1">
      <c r="A1085" s="890"/>
      <c r="G1085" s="37"/>
      <c r="I1085" s="39"/>
      <c r="J1085" s="37"/>
      <c r="Q1085" s="38"/>
    </row>
    <row r="1086" spans="1:17" s="36" customFormat="1">
      <c r="A1086" s="890"/>
      <c r="G1086" s="37"/>
      <c r="I1086" s="39"/>
      <c r="J1086" s="37"/>
      <c r="Q1086" s="38"/>
    </row>
    <row r="1087" spans="1:17" s="36" customFormat="1">
      <c r="A1087" s="890"/>
      <c r="G1087" s="37"/>
      <c r="I1087" s="39"/>
      <c r="J1087" s="37"/>
      <c r="Q1087" s="38"/>
    </row>
    <row r="1088" spans="1:17" s="36" customFormat="1">
      <c r="A1088" s="890"/>
      <c r="G1088" s="37"/>
      <c r="I1088" s="39"/>
      <c r="J1088" s="37"/>
      <c r="Q1088" s="38"/>
    </row>
    <row r="1089" spans="1:17" s="36" customFormat="1">
      <c r="A1089" s="890"/>
      <c r="G1089" s="37"/>
      <c r="I1089" s="39"/>
      <c r="J1089" s="37"/>
      <c r="Q1089" s="38"/>
    </row>
    <row r="1090" spans="1:17" s="36" customFormat="1">
      <c r="A1090" s="890"/>
      <c r="G1090" s="37"/>
      <c r="I1090" s="39"/>
      <c r="J1090" s="37"/>
      <c r="Q1090" s="38"/>
    </row>
    <row r="1091" spans="1:17" s="36" customFormat="1">
      <c r="A1091" s="890"/>
      <c r="G1091" s="37"/>
      <c r="I1091" s="39"/>
      <c r="J1091" s="37"/>
      <c r="Q1091" s="38"/>
    </row>
    <row r="1092" spans="1:17" s="36" customFormat="1">
      <c r="A1092" s="890"/>
      <c r="G1092" s="37"/>
      <c r="I1092" s="39"/>
      <c r="J1092" s="37"/>
      <c r="Q1092" s="38"/>
    </row>
    <row r="1093" spans="1:17" s="36" customFormat="1">
      <c r="A1093" s="890"/>
      <c r="G1093" s="37"/>
      <c r="I1093" s="39"/>
      <c r="J1093" s="37"/>
      <c r="Q1093" s="38"/>
    </row>
    <row r="1094" spans="1:17" s="36" customFormat="1">
      <c r="A1094" s="890"/>
      <c r="G1094" s="37"/>
      <c r="I1094" s="39"/>
      <c r="J1094" s="37"/>
      <c r="Q1094" s="38"/>
    </row>
    <row r="1095" spans="1:17" s="36" customFormat="1">
      <c r="A1095" s="890"/>
      <c r="G1095" s="37"/>
      <c r="I1095" s="39"/>
      <c r="J1095" s="37"/>
      <c r="Q1095" s="38"/>
    </row>
    <row r="1096" spans="1:17" s="36" customFormat="1">
      <c r="A1096" s="890"/>
      <c r="G1096" s="37"/>
      <c r="I1096" s="39"/>
      <c r="J1096" s="37"/>
      <c r="Q1096" s="38"/>
    </row>
    <row r="1097" spans="1:17" s="36" customFormat="1">
      <c r="A1097" s="890"/>
      <c r="G1097" s="37"/>
      <c r="I1097" s="39"/>
      <c r="J1097" s="37"/>
      <c r="Q1097" s="38"/>
    </row>
    <row r="1098" spans="1:17" s="36" customFormat="1">
      <c r="A1098" s="890"/>
      <c r="G1098" s="37"/>
      <c r="I1098" s="39"/>
      <c r="J1098" s="37"/>
      <c r="Q1098" s="38"/>
    </row>
    <row r="1099" spans="1:17" s="36" customFormat="1">
      <c r="A1099" s="890"/>
      <c r="G1099" s="37"/>
      <c r="I1099" s="39"/>
      <c r="J1099" s="37"/>
      <c r="Q1099" s="38"/>
    </row>
    <row r="1100" spans="1:17" s="36" customFormat="1">
      <c r="A1100" s="890"/>
      <c r="G1100" s="37"/>
      <c r="I1100" s="39"/>
      <c r="J1100" s="37"/>
      <c r="Q1100" s="38"/>
    </row>
    <row r="1101" spans="1:17" s="36" customFormat="1">
      <c r="A1101" s="890"/>
      <c r="G1101" s="37"/>
      <c r="I1101" s="39"/>
      <c r="J1101" s="37"/>
      <c r="Q1101" s="38"/>
    </row>
    <row r="1102" spans="1:17" s="36" customFormat="1">
      <c r="A1102" s="890"/>
      <c r="G1102" s="37"/>
      <c r="I1102" s="39"/>
      <c r="J1102" s="37"/>
      <c r="Q1102" s="38"/>
    </row>
    <row r="1103" spans="1:17" s="36" customFormat="1">
      <c r="A1103" s="890"/>
      <c r="G1103" s="37"/>
      <c r="I1103" s="39"/>
      <c r="J1103" s="37"/>
      <c r="Q1103" s="38"/>
    </row>
    <row r="1104" spans="1:17" s="36" customFormat="1">
      <c r="A1104" s="890"/>
      <c r="G1104" s="37"/>
      <c r="I1104" s="39"/>
      <c r="J1104" s="37"/>
      <c r="Q1104" s="38"/>
    </row>
    <row r="1105" spans="1:17" s="36" customFormat="1">
      <c r="A1105" s="890"/>
      <c r="G1105" s="37"/>
      <c r="I1105" s="39"/>
      <c r="J1105" s="37"/>
      <c r="Q1105" s="38"/>
    </row>
    <row r="1106" spans="1:17" s="36" customFormat="1">
      <c r="A1106" s="890"/>
      <c r="G1106" s="37"/>
      <c r="I1106" s="39"/>
      <c r="J1106" s="37"/>
      <c r="Q1106" s="38"/>
    </row>
    <row r="1107" spans="1:17" s="36" customFormat="1">
      <c r="A1107" s="890"/>
      <c r="G1107" s="37"/>
      <c r="I1107" s="39"/>
      <c r="J1107" s="37"/>
      <c r="Q1107" s="38"/>
    </row>
    <row r="1108" spans="1:17" s="36" customFormat="1">
      <c r="A1108" s="890"/>
      <c r="G1108" s="37"/>
      <c r="I1108" s="39"/>
      <c r="J1108" s="37"/>
      <c r="Q1108" s="38"/>
    </row>
    <row r="1109" spans="1:17" s="36" customFormat="1">
      <c r="A1109" s="890"/>
      <c r="G1109" s="37"/>
      <c r="I1109" s="39"/>
      <c r="J1109" s="37"/>
      <c r="Q1109" s="38"/>
    </row>
    <row r="1110" spans="1:17" s="36" customFormat="1">
      <c r="A1110" s="890"/>
      <c r="G1110" s="37"/>
      <c r="I1110" s="39"/>
      <c r="J1110" s="37"/>
      <c r="Q1110" s="38"/>
    </row>
    <row r="1111" spans="1:17" s="36" customFormat="1">
      <c r="A1111" s="890"/>
      <c r="G1111" s="37"/>
      <c r="I1111" s="39"/>
      <c r="J1111" s="37"/>
      <c r="Q1111" s="38"/>
    </row>
    <row r="1112" spans="1:17" s="36" customFormat="1">
      <c r="A1112" s="890"/>
      <c r="G1112" s="37"/>
      <c r="I1112" s="39"/>
      <c r="J1112" s="37"/>
      <c r="Q1112" s="38"/>
    </row>
    <row r="1113" spans="1:17" s="36" customFormat="1">
      <c r="A1113" s="890"/>
      <c r="G1113" s="37"/>
      <c r="I1113" s="39"/>
      <c r="J1113" s="37"/>
      <c r="Q1113" s="38"/>
    </row>
    <row r="1114" spans="1:17" s="36" customFormat="1">
      <c r="A1114" s="890"/>
      <c r="G1114" s="37"/>
      <c r="I1114" s="39"/>
      <c r="J1114" s="37"/>
      <c r="Q1114" s="38"/>
    </row>
    <row r="1115" spans="1:17" s="36" customFormat="1">
      <c r="A1115" s="890"/>
      <c r="G1115" s="37"/>
      <c r="I1115" s="39"/>
      <c r="J1115" s="37"/>
      <c r="Q1115" s="38"/>
    </row>
    <row r="1116" spans="1:17" s="36" customFormat="1">
      <c r="A1116" s="890"/>
      <c r="G1116" s="37"/>
      <c r="I1116" s="39"/>
      <c r="J1116" s="37"/>
      <c r="Q1116" s="38"/>
    </row>
    <row r="1117" spans="1:17" s="36" customFormat="1">
      <c r="A1117" s="890"/>
      <c r="G1117" s="37"/>
      <c r="I1117" s="39"/>
      <c r="J1117" s="37"/>
      <c r="Q1117" s="38"/>
    </row>
    <row r="1118" spans="1:17" s="36" customFormat="1">
      <c r="A1118" s="890"/>
      <c r="G1118" s="37"/>
      <c r="I1118" s="39"/>
      <c r="J1118" s="37"/>
      <c r="Q1118" s="38"/>
    </row>
    <row r="1119" spans="1:17" s="36" customFormat="1">
      <c r="A1119" s="890"/>
      <c r="G1119" s="37"/>
      <c r="I1119" s="39"/>
      <c r="J1119" s="37"/>
      <c r="Q1119" s="38"/>
    </row>
    <row r="1120" spans="1:17" s="36" customFormat="1">
      <c r="A1120" s="890"/>
      <c r="G1120" s="37"/>
      <c r="I1120" s="39"/>
      <c r="J1120" s="37"/>
      <c r="Q1120" s="38"/>
    </row>
    <row r="1121" spans="1:17" s="36" customFormat="1">
      <c r="A1121" s="890"/>
      <c r="G1121" s="37"/>
      <c r="I1121" s="39"/>
      <c r="J1121" s="37"/>
      <c r="Q1121" s="38"/>
    </row>
    <row r="1122" spans="1:17" s="36" customFormat="1">
      <c r="A1122" s="890"/>
      <c r="G1122" s="37"/>
      <c r="I1122" s="39"/>
      <c r="J1122" s="37"/>
      <c r="Q1122" s="38"/>
    </row>
    <row r="1123" spans="1:17" s="36" customFormat="1">
      <c r="A1123" s="890"/>
      <c r="G1123" s="37"/>
      <c r="I1123" s="39"/>
      <c r="J1123" s="37"/>
      <c r="Q1123" s="38"/>
    </row>
    <row r="1124" spans="1:17" s="36" customFormat="1">
      <c r="A1124" s="890"/>
      <c r="G1124" s="37"/>
      <c r="I1124" s="39"/>
      <c r="J1124" s="37"/>
      <c r="Q1124" s="38"/>
    </row>
    <row r="1125" spans="1:17" s="36" customFormat="1">
      <c r="A1125" s="890"/>
      <c r="G1125" s="37"/>
      <c r="I1125" s="39"/>
      <c r="J1125" s="37"/>
      <c r="Q1125" s="38"/>
    </row>
    <row r="1126" spans="1:17" s="36" customFormat="1">
      <c r="A1126" s="890"/>
      <c r="G1126" s="37"/>
      <c r="I1126" s="39"/>
      <c r="J1126" s="37"/>
      <c r="Q1126" s="38"/>
    </row>
    <row r="1127" spans="1:17" s="36" customFormat="1">
      <c r="A1127" s="890"/>
      <c r="G1127" s="37"/>
      <c r="I1127" s="39"/>
      <c r="J1127" s="37"/>
      <c r="Q1127" s="38"/>
    </row>
    <row r="1128" spans="1:17" s="36" customFormat="1">
      <c r="A1128" s="890"/>
      <c r="G1128" s="37"/>
      <c r="I1128" s="39"/>
      <c r="J1128" s="37"/>
      <c r="Q1128" s="38"/>
    </row>
    <row r="1129" spans="1:17" s="36" customFormat="1">
      <c r="A1129" s="890"/>
      <c r="G1129" s="37"/>
      <c r="I1129" s="39"/>
      <c r="J1129" s="37"/>
      <c r="Q1129" s="38"/>
    </row>
    <row r="1130" spans="1:17" s="36" customFormat="1">
      <c r="A1130" s="890"/>
      <c r="G1130" s="37"/>
      <c r="I1130" s="39"/>
      <c r="J1130" s="37"/>
      <c r="Q1130" s="38"/>
    </row>
    <row r="1131" spans="1:17" s="36" customFormat="1">
      <c r="A1131" s="890"/>
      <c r="G1131" s="37"/>
      <c r="I1131" s="39"/>
      <c r="J1131" s="37"/>
      <c r="Q1131" s="38"/>
    </row>
    <row r="1132" spans="1:17" s="36" customFormat="1">
      <c r="A1132" s="890"/>
      <c r="G1132" s="37"/>
      <c r="I1132" s="39"/>
      <c r="J1132" s="37"/>
      <c r="Q1132" s="38"/>
    </row>
    <row r="1133" spans="1:17" s="36" customFormat="1">
      <c r="A1133" s="890"/>
      <c r="G1133" s="37"/>
      <c r="I1133" s="39"/>
      <c r="J1133" s="37"/>
      <c r="Q1133" s="38"/>
    </row>
    <row r="1134" spans="1:17" s="36" customFormat="1">
      <c r="A1134" s="890"/>
      <c r="G1134" s="37"/>
      <c r="I1134" s="39"/>
      <c r="J1134" s="37"/>
      <c r="Q1134" s="38"/>
    </row>
    <row r="1135" spans="1:17" s="36" customFormat="1">
      <c r="A1135" s="890"/>
      <c r="G1135" s="37"/>
      <c r="I1135" s="39"/>
      <c r="J1135" s="37"/>
      <c r="Q1135" s="38"/>
    </row>
    <row r="1136" spans="1:17" s="36" customFormat="1">
      <c r="A1136" s="890"/>
      <c r="G1136" s="37"/>
      <c r="I1136" s="39"/>
      <c r="J1136" s="37"/>
      <c r="Q1136" s="38"/>
    </row>
    <row r="1137" spans="1:17" s="36" customFormat="1">
      <c r="A1137" s="890"/>
      <c r="G1137" s="37"/>
      <c r="I1137" s="39"/>
      <c r="J1137" s="37"/>
      <c r="Q1137" s="38"/>
    </row>
    <row r="1138" spans="1:17" s="36" customFormat="1">
      <c r="A1138" s="890"/>
      <c r="G1138" s="37"/>
      <c r="I1138" s="39"/>
      <c r="J1138" s="37"/>
      <c r="Q1138" s="38"/>
    </row>
    <row r="1139" spans="1:17" s="36" customFormat="1">
      <c r="A1139" s="890"/>
      <c r="G1139" s="37"/>
      <c r="I1139" s="39"/>
      <c r="J1139" s="37"/>
      <c r="Q1139" s="38"/>
    </row>
    <row r="1140" spans="1:17" s="36" customFormat="1">
      <c r="A1140" s="890"/>
      <c r="G1140" s="37"/>
      <c r="I1140" s="39"/>
      <c r="J1140" s="37"/>
      <c r="Q1140" s="38"/>
    </row>
    <row r="1141" spans="1:17" s="36" customFormat="1">
      <c r="A1141" s="890"/>
      <c r="G1141" s="37"/>
      <c r="I1141" s="39"/>
      <c r="J1141" s="37"/>
      <c r="Q1141" s="38"/>
    </row>
    <row r="1142" spans="1:17" s="36" customFormat="1">
      <c r="A1142" s="890"/>
      <c r="G1142" s="37"/>
      <c r="I1142" s="39"/>
      <c r="J1142" s="37"/>
      <c r="Q1142" s="38"/>
    </row>
    <row r="1143" spans="1:17" s="36" customFormat="1">
      <c r="A1143" s="890"/>
      <c r="G1143" s="37"/>
      <c r="I1143" s="39"/>
      <c r="J1143" s="37"/>
      <c r="Q1143" s="38"/>
    </row>
    <row r="1144" spans="1:17" s="36" customFormat="1">
      <c r="A1144" s="890"/>
      <c r="G1144" s="37"/>
      <c r="I1144" s="39"/>
      <c r="J1144" s="37"/>
      <c r="Q1144" s="38"/>
    </row>
    <row r="1145" spans="1:17" s="36" customFormat="1">
      <c r="A1145" s="890"/>
      <c r="G1145" s="37"/>
      <c r="I1145" s="39"/>
      <c r="J1145" s="37"/>
      <c r="Q1145" s="38"/>
    </row>
    <row r="1146" spans="1:17" s="36" customFormat="1">
      <c r="A1146" s="890"/>
      <c r="G1146" s="37"/>
      <c r="I1146" s="39"/>
      <c r="J1146" s="37"/>
      <c r="Q1146" s="38"/>
    </row>
    <row r="1147" spans="1:17" s="36" customFormat="1">
      <c r="A1147" s="890"/>
      <c r="G1147" s="37"/>
      <c r="I1147" s="39"/>
      <c r="J1147" s="37"/>
      <c r="Q1147" s="38"/>
    </row>
    <row r="1148" spans="1:17" s="36" customFormat="1">
      <c r="A1148" s="890"/>
      <c r="G1148" s="37"/>
      <c r="I1148" s="39"/>
      <c r="J1148" s="37"/>
      <c r="Q1148" s="38"/>
    </row>
    <row r="1149" spans="1:17" s="36" customFormat="1">
      <c r="A1149" s="890"/>
      <c r="G1149" s="37"/>
      <c r="I1149" s="39"/>
      <c r="J1149" s="37"/>
      <c r="Q1149" s="38"/>
    </row>
    <row r="1150" spans="1:17" s="36" customFormat="1">
      <c r="A1150" s="890"/>
      <c r="G1150" s="37"/>
      <c r="I1150" s="39"/>
      <c r="J1150" s="37"/>
      <c r="Q1150" s="38"/>
    </row>
    <row r="1151" spans="1:17" s="36" customFormat="1">
      <c r="A1151" s="890"/>
      <c r="G1151" s="37"/>
      <c r="I1151" s="39"/>
      <c r="J1151" s="37"/>
      <c r="Q1151" s="38"/>
    </row>
    <row r="1152" spans="1:17" s="36" customFormat="1">
      <c r="A1152" s="890"/>
      <c r="G1152" s="37"/>
      <c r="I1152" s="39"/>
      <c r="J1152" s="37"/>
      <c r="Q1152" s="38"/>
    </row>
    <row r="1153" spans="1:17" s="36" customFormat="1">
      <c r="A1153" s="890"/>
      <c r="G1153" s="37"/>
      <c r="I1153" s="39"/>
      <c r="J1153" s="37"/>
      <c r="Q1153" s="38"/>
    </row>
    <row r="1154" spans="1:17" s="36" customFormat="1">
      <c r="A1154" s="890"/>
      <c r="G1154" s="37"/>
      <c r="I1154" s="39"/>
      <c r="J1154" s="37"/>
      <c r="Q1154" s="38"/>
    </row>
    <row r="1155" spans="1:17" s="36" customFormat="1">
      <c r="A1155" s="890"/>
      <c r="G1155" s="37"/>
      <c r="I1155" s="39"/>
      <c r="J1155" s="37"/>
      <c r="Q1155" s="38"/>
    </row>
    <row r="1156" spans="1:17" s="36" customFormat="1">
      <c r="A1156" s="890"/>
      <c r="G1156" s="37"/>
      <c r="I1156" s="39"/>
      <c r="J1156" s="37"/>
      <c r="Q1156" s="38"/>
    </row>
    <row r="1157" spans="1:17" s="36" customFormat="1">
      <c r="A1157" s="890"/>
      <c r="G1157" s="37"/>
      <c r="I1157" s="39"/>
      <c r="J1157" s="37"/>
      <c r="Q1157" s="38"/>
    </row>
    <row r="1158" spans="1:17" s="36" customFormat="1">
      <c r="A1158" s="890"/>
      <c r="G1158" s="37"/>
      <c r="I1158" s="39"/>
      <c r="J1158" s="37"/>
      <c r="Q1158" s="38"/>
    </row>
    <row r="1159" spans="1:17" s="36" customFormat="1">
      <c r="A1159" s="890"/>
      <c r="G1159" s="37"/>
      <c r="I1159" s="39"/>
      <c r="J1159" s="37"/>
      <c r="Q1159" s="38"/>
    </row>
    <row r="1160" spans="1:17" s="36" customFormat="1">
      <c r="A1160" s="890"/>
      <c r="G1160" s="37"/>
      <c r="I1160" s="39"/>
      <c r="J1160" s="37"/>
      <c r="Q1160" s="38"/>
    </row>
    <row r="1161" spans="1:17" s="36" customFormat="1">
      <c r="A1161" s="890"/>
      <c r="G1161" s="37"/>
      <c r="I1161" s="39"/>
      <c r="J1161" s="37"/>
      <c r="Q1161" s="38"/>
    </row>
    <row r="1162" spans="1:17" s="36" customFormat="1">
      <c r="A1162" s="890"/>
      <c r="G1162" s="37"/>
      <c r="I1162" s="39"/>
      <c r="J1162" s="37"/>
      <c r="Q1162" s="38"/>
    </row>
    <row r="1163" spans="1:17" s="36" customFormat="1">
      <c r="A1163" s="890"/>
      <c r="G1163" s="37"/>
      <c r="I1163" s="39"/>
      <c r="J1163" s="37"/>
      <c r="Q1163" s="38"/>
    </row>
    <row r="1164" spans="1:17" s="36" customFormat="1">
      <c r="A1164" s="890"/>
      <c r="G1164" s="37"/>
      <c r="I1164" s="39"/>
      <c r="J1164" s="37"/>
      <c r="Q1164" s="38"/>
    </row>
    <row r="1165" spans="1:17" s="36" customFormat="1">
      <c r="A1165" s="890"/>
      <c r="G1165" s="37"/>
      <c r="I1165" s="39"/>
      <c r="J1165" s="37"/>
      <c r="Q1165" s="38"/>
    </row>
    <row r="1166" spans="1:17" s="36" customFormat="1">
      <c r="A1166" s="890"/>
      <c r="G1166" s="37"/>
      <c r="I1166" s="39"/>
      <c r="J1166" s="37"/>
      <c r="Q1166" s="38"/>
    </row>
    <row r="1167" spans="1:17" s="36" customFormat="1">
      <c r="A1167" s="890"/>
      <c r="G1167" s="37"/>
      <c r="I1167" s="39"/>
      <c r="J1167" s="37"/>
      <c r="Q1167" s="38"/>
    </row>
    <row r="1168" spans="1:17" s="36" customFormat="1">
      <c r="A1168" s="890"/>
      <c r="G1168" s="37"/>
      <c r="I1168" s="39"/>
      <c r="J1168" s="37"/>
      <c r="Q1168" s="38"/>
    </row>
    <row r="1169" spans="1:17" s="36" customFormat="1">
      <c r="A1169" s="890"/>
      <c r="G1169" s="37"/>
      <c r="I1169" s="39"/>
      <c r="J1169" s="37"/>
      <c r="Q1169" s="38"/>
    </row>
    <row r="1170" spans="1:17" s="36" customFormat="1">
      <c r="A1170" s="890"/>
      <c r="G1170" s="37"/>
      <c r="I1170" s="39"/>
      <c r="J1170" s="37"/>
      <c r="Q1170" s="38"/>
    </row>
    <row r="1171" spans="1:17" s="36" customFormat="1">
      <c r="A1171" s="890"/>
      <c r="G1171" s="37"/>
      <c r="I1171" s="39"/>
      <c r="J1171" s="37"/>
      <c r="Q1171" s="38"/>
    </row>
    <row r="1172" spans="1:17" s="36" customFormat="1">
      <c r="A1172" s="890"/>
      <c r="G1172" s="37"/>
      <c r="I1172" s="39"/>
      <c r="J1172" s="37"/>
      <c r="Q1172" s="38"/>
    </row>
    <row r="1173" spans="1:17" s="36" customFormat="1">
      <c r="A1173" s="890"/>
      <c r="G1173" s="37"/>
      <c r="I1173" s="39"/>
      <c r="J1173" s="37"/>
      <c r="Q1173" s="38"/>
    </row>
    <row r="1174" spans="1:17" s="36" customFormat="1">
      <c r="A1174" s="890"/>
      <c r="G1174" s="37"/>
      <c r="I1174" s="39"/>
      <c r="J1174" s="37"/>
      <c r="Q1174" s="38"/>
    </row>
    <row r="1175" spans="1:17" s="36" customFormat="1">
      <c r="A1175" s="890"/>
      <c r="G1175" s="37"/>
      <c r="I1175" s="39"/>
      <c r="J1175" s="37"/>
      <c r="Q1175" s="38"/>
    </row>
    <row r="1176" spans="1:17" s="36" customFormat="1">
      <c r="A1176" s="890"/>
      <c r="G1176" s="37"/>
      <c r="I1176" s="39"/>
      <c r="J1176" s="37"/>
      <c r="Q1176" s="38"/>
    </row>
    <row r="1177" spans="1:17" s="36" customFormat="1">
      <c r="A1177" s="890"/>
      <c r="G1177" s="37"/>
      <c r="I1177" s="39"/>
      <c r="J1177" s="37"/>
      <c r="Q1177" s="38"/>
    </row>
    <row r="1178" spans="1:17" s="36" customFormat="1">
      <c r="A1178" s="890"/>
      <c r="G1178" s="37"/>
      <c r="I1178" s="39"/>
      <c r="J1178" s="37"/>
      <c r="Q1178" s="38"/>
    </row>
    <row r="1179" spans="1:17" s="36" customFormat="1">
      <c r="A1179" s="890"/>
      <c r="G1179" s="37"/>
      <c r="I1179" s="39"/>
      <c r="J1179" s="37"/>
      <c r="Q1179" s="38"/>
    </row>
    <row r="1180" spans="1:17" s="36" customFormat="1">
      <c r="A1180" s="890"/>
      <c r="G1180" s="37"/>
      <c r="I1180" s="39"/>
      <c r="J1180" s="37"/>
      <c r="Q1180" s="38"/>
    </row>
    <row r="1181" spans="1:17" s="36" customFormat="1">
      <c r="A1181" s="890"/>
      <c r="G1181" s="37"/>
      <c r="I1181" s="39"/>
      <c r="J1181" s="37"/>
      <c r="Q1181" s="38"/>
    </row>
    <row r="1182" spans="1:17" s="36" customFormat="1">
      <c r="A1182" s="890"/>
      <c r="G1182" s="37"/>
      <c r="I1182" s="39"/>
      <c r="J1182" s="37"/>
      <c r="Q1182" s="38"/>
    </row>
    <row r="1183" spans="1:17" s="36" customFormat="1">
      <c r="A1183" s="890"/>
      <c r="G1183" s="37"/>
      <c r="I1183" s="39"/>
      <c r="J1183" s="37"/>
      <c r="Q1183" s="38"/>
    </row>
    <row r="1184" spans="1:17" s="36" customFormat="1">
      <c r="A1184" s="890"/>
      <c r="G1184" s="37"/>
      <c r="I1184" s="39"/>
      <c r="J1184" s="37"/>
      <c r="Q1184" s="38"/>
    </row>
    <row r="1185" spans="1:17" s="36" customFormat="1">
      <c r="A1185" s="890"/>
      <c r="G1185" s="37"/>
      <c r="I1185" s="39"/>
      <c r="J1185" s="37"/>
      <c r="Q1185" s="38"/>
    </row>
    <row r="1186" spans="1:17" s="36" customFormat="1">
      <c r="A1186" s="890"/>
      <c r="G1186" s="37"/>
      <c r="I1186" s="39"/>
      <c r="J1186" s="37"/>
      <c r="Q1186" s="38"/>
    </row>
    <row r="1187" spans="1:17" s="36" customFormat="1">
      <c r="A1187" s="890"/>
      <c r="G1187" s="37"/>
      <c r="I1187" s="39"/>
      <c r="J1187" s="37"/>
      <c r="Q1187" s="38"/>
    </row>
    <row r="1188" spans="1:17" s="36" customFormat="1">
      <c r="A1188" s="890"/>
      <c r="G1188" s="37"/>
      <c r="I1188" s="39"/>
      <c r="J1188" s="37"/>
      <c r="Q1188" s="38"/>
    </row>
    <row r="1189" spans="1:17" s="36" customFormat="1">
      <c r="A1189" s="890"/>
      <c r="G1189" s="37"/>
      <c r="I1189" s="39"/>
      <c r="J1189" s="37"/>
      <c r="Q1189" s="38"/>
    </row>
    <row r="1190" spans="1:17" s="36" customFormat="1">
      <c r="A1190" s="890"/>
      <c r="G1190" s="37"/>
      <c r="I1190" s="39"/>
      <c r="J1190" s="37"/>
      <c r="Q1190" s="38"/>
    </row>
    <row r="1191" spans="1:17" s="36" customFormat="1">
      <c r="A1191" s="890"/>
      <c r="G1191" s="37"/>
      <c r="I1191" s="39"/>
      <c r="J1191" s="37"/>
      <c r="Q1191" s="38"/>
    </row>
    <row r="1192" spans="1:17" s="36" customFormat="1">
      <c r="A1192" s="890"/>
      <c r="G1192" s="37"/>
      <c r="I1192" s="39"/>
      <c r="J1192" s="37"/>
      <c r="Q1192" s="38"/>
    </row>
    <row r="1193" spans="1:17" s="36" customFormat="1">
      <c r="A1193" s="890"/>
      <c r="G1193" s="37"/>
      <c r="I1193" s="39"/>
      <c r="J1193" s="37"/>
      <c r="Q1193" s="38"/>
    </row>
    <row r="1194" spans="1:17" s="36" customFormat="1">
      <c r="A1194" s="890"/>
      <c r="G1194" s="37"/>
      <c r="I1194" s="39"/>
      <c r="J1194" s="37"/>
      <c r="Q1194" s="38"/>
    </row>
    <row r="1195" spans="1:17" s="36" customFormat="1">
      <c r="A1195" s="890"/>
      <c r="G1195" s="37"/>
      <c r="I1195" s="39"/>
      <c r="J1195" s="37"/>
      <c r="Q1195" s="38"/>
    </row>
    <row r="1196" spans="1:17" s="36" customFormat="1">
      <c r="A1196" s="890"/>
      <c r="G1196" s="37"/>
      <c r="I1196" s="39"/>
      <c r="J1196" s="37"/>
      <c r="Q1196" s="38"/>
    </row>
    <row r="1197" spans="1:17" s="36" customFormat="1">
      <c r="A1197" s="890"/>
      <c r="G1197" s="37"/>
      <c r="I1197" s="39"/>
      <c r="J1197" s="37"/>
      <c r="Q1197" s="38"/>
    </row>
    <row r="1198" spans="1:17" s="36" customFormat="1">
      <c r="A1198" s="890"/>
      <c r="G1198" s="37"/>
      <c r="I1198" s="39"/>
      <c r="J1198" s="37"/>
      <c r="Q1198" s="38"/>
    </row>
    <row r="1199" spans="1:17" s="36" customFormat="1">
      <c r="A1199" s="890"/>
      <c r="G1199" s="37"/>
      <c r="I1199" s="39"/>
      <c r="J1199" s="37"/>
      <c r="Q1199" s="38"/>
    </row>
    <row r="1200" spans="1:17" s="36" customFormat="1">
      <c r="A1200" s="890"/>
      <c r="G1200" s="37"/>
      <c r="I1200" s="39"/>
      <c r="J1200" s="37"/>
      <c r="Q1200" s="38"/>
    </row>
    <row r="1201" spans="1:17" s="36" customFormat="1">
      <c r="A1201" s="890"/>
      <c r="G1201" s="37"/>
      <c r="I1201" s="39"/>
      <c r="J1201" s="37"/>
      <c r="Q1201" s="38"/>
    </row>
    <row r="1202" spans="1:17" s="36" customFormat="1">
      <c r="A1202" s="890"/>
      <c r="G1202" s="37"/>
      <c r="I1202" s="39"/>
      <c r="J1202" s="37"/>
      <c r="Q1202" s="38"/>
    </row>
    <row r="1203" spans="1:17" s="36" customFormat="1">
      <c r="A1203" s="890"/>
      <c r="G1203" s="37"/>
      <c r="I1203" s="39"/>
      <c r="J1203" s="37"/>
      <c r="Q1203" s="38"/>
    </row>
    <row r="1204" spans="1:17" s="36" customFormat="1">
      <c r="A1204" s="890"/>
      <c r="G1204" s="37"/>
      <c r="I1204" s="39"/>
      <c r="J1204" s="37"/>
      <c r="Q1204" s="38"/>
    </row>
    <row r="1205" spans="1:17" s="36" customFormat="1">
      <c r="A1205" s="890"/>
      <c r="G1205" s="37"/>
      <c r="I1205" s="39"/>
      <c r="J1205" s="37"/>
      <c r="Q1205" s="38"/>
    </row>
    <row r="1206" spans="1:17" s="36" customFormat="1">
      <c r="A1206" s="890"/>
      <c r="G1206" s="37"/>
      <c r="I1206" s="39"/>
      <c r="J1206" s="37"/>
      <c r="Q1206" s="38"/>
    </row>
    <row r="1207" spans="1:17" s="36" customFormat="1">
      <c r="A1207" s="890"/>
      <c r="G1207" s="37"/>
      <c r="I1207" s="39"/>
      <c r="J1207" s="37"/>
      <c r="Q1207" s="38"/>
    </row>
    <row r="1208" spans="1:17" s="36" customFormat="1">
      <c r="A1208" s="890"/>
      <c r="G1208" s="37"/>
      <c r="I1208" s="39"/>
      <c r="J1208" s="37"/>
      <c r="Q1208" s="38"/>
    </row>
    <row r="1209" spans="1:17" s="36" customFormat="1">
      <c r="A1209" s="890"/>
      <c r="G1209" s="37"/>
      <c r="I1209" s="39"/>
      <c r="J1209" s="37"/>
      <c r="Q1209" s="38"/>
    </row>
    <row r="1210" spans="1:17" s="36" customFormat="1">
      <c r="A1210" s="890"/>
      <c r="G1210" s="37"/>
      <c r="I1210" s="39"/>
      <c r="J1210" s="37"/>
      <c r="Q1210" s="38"/>
    </row>
    <row r="1211" spans="1:17" s="36" customFormat="1">
      <c r="A1211" s="890"/>
      <c r="G1211" s="37"/>
      <c r="I1211" s="39"/>
      <c r="J1211" s="37"/>
      <c r="Q1211" s="38"/>
    </row>
    <row r="1212" spans="1:17" s="36" customFormat="1">
      <c r="A1212" s="890"/>
      <c r="G1212" s="37"/>
      <c r="I1212" s="39"/>
      <c r="J1212" s="37"/>
      <c r="Q1212" s="38"/>
    </row>
    <row r="1213" spans="1:17" s="36" customFormat="1">
      <c r="A1213" s="890"/>
      <c r="G1213" s="37"/>
      <c r="I1213" s="39"/>
      <c r="J1213" s="37"/>
      <c r="Q1213" s="38"/>
    </row>
    <row r="1214" spans="1:17" s="36" customFormat="1">
      <c r="A1214" s="890"/>
      <c r="G1214" s="37"/>
      <c r="I1214" s="39"/>
      <c r="J1214" s="37"/>
      <c r="Q1214" s="38"/>
    </row>
    <row r="1215" spans="1:17" s="36" customFormat="1">
      <c r="A1215" s="890"/>
      <c r="G1215" s="37"/>
      <c r="I1215" s="39"/>
      <c r="J1215" s="37"/>
      <c r="Q1215" s="38"/>
    </row>
    <row r="1216" spans="1:17" s="36" customFormat="1">
      <c r="A1216" s="890"/>
      <c r="G1216" s="37"/>
      <c r="I1216" s="39"/>
      <c r="J1216" s="37"/>
      <c r="Q1216" s="38"/>
    </row>
    <row r="1217" spans="1:17" s="36" customFormat="1">
      <c r="A1217" s="890"/>
      <c r="G1217" s="37"/>
      <c r="I1217" s="39"/>
      <c r="J1217" s="37"/>
      <c r="Q1217" s="38"/>
    </row>
    <row r="1218" spans="1:17" s="36" customFormat="1">
      <c r="A1218" s="890"/>
      <c r="G1218" s="37"/>
      <c r="I1218" s="39"/>
      <c r="J1218" s="37"/>
      <c r="Q1218" s="38"/>
    </row>
    <row r="1219" spans="1:17" s="36" customFormat="1">
      <c r="A1219" s="890"/>
      <c r="G1219" s="37"/>
      <c r="I1219" s="39"/>
      <c r="J1219" s="37"/>
      <c r="Q1219" s="38"/>
    </row>
    <row r="1220" spans="1:17" s="36" customFormat="1">
      <c r="A1220" s="890"/>
      <c r="G1220" s="37"/>
      <c r="I1220" s="39"/>
      <c r="J1220" s="37"/>
      <c r="Q1220" s="38"/>
    </row>
    <row r="1221" spans="1:17" s="36" customFormat="1">
      <c r="A1221" s="890"/>
      <c r="G1221" s="37"/>
      <c r="I1221" s="39"/>
      <c r="J1221" s="37"/>
      <c r="Q1221" s="38"/>
    </row>
    <row r="1222" spans="1:17" s="36" customFormat="1">
      <c r="A1222" s="890"/>
      <c r="G1222" s="37"/>
      <c r="I1222" s="39"/>
      <c r="J1222" s="37"/>
      <c r="Q1222" s="38"/>
    </row>
    <row r="1223" spans="1:17" s="36" customFormat="1">
      <c r="A1223" s="890"/>
      <c r="G1223" s="37"/>
      <c r="I1223" s="39"/>
      <c r="J1223" s="37"/>
      <c r="Q1223" s="38"/>
    </row>
    <row r="1224" spans="1:17" s="36" customFormat="1">
      <c r="A1224" s="890"/>
      <c r="G1224" s="37"/>
      <c r="I1224" s="39"/>
      <c r="J1224" s="37"/>
      <c r="Q1224" s="38"/>
    </row>
    <row r="1225" spans="1:17" s="36" customFormat="1">
      <c r="A1225" s="890"/>
      <c r="G1225" s="37"/>
      <c r="I1225" s="39"/>
      <c r="J1225" s="37"/>
      <c r="Q1225" s="38"/>
    </row>
    <row r="1226" spans="1:17" s="36" customFormat="1">
      <c r="A1226" s="890"/>
      <c r="G1226" s="37"/>
      <c r="I1226" s="39"/>
      <c r="J1226" s="37"/>
      <c r="Q1226" s="38"/>
    </row>
    <row r="1227" spans="1:17" s="36" customFormat="1">
      <c r="A1227" s="890"/>
      <c r="G1227" s="37"/>
      <c r="I1227" s="39"/>
      <c r="J1227" s="37"/>
      <c r="Q1227" s="38"/>
    </row>
    <row r="1228" spans="1:17" s="36" customFormat="1">
      <c r="A1228" s="890"/>
      <c r="G1228" s="37"/>
      <c r="I1228" s="39"/>
      <c r="J1228" s="37"/>
      <c r="Q1228" s="38"/>
    </row>
    <row r="1229" spans="1:17" s="36" customFormat="1">
      <c r="A1229" s="890"/>
      <c r="G1229" s="37"/>
      <c r="I1229" s="39"/>
      <c r="J1229" s="37"/>
      <c r="Q1229" s="38"/>
    </row>
    <row r="1230" spans="1:17" s="36" customFormat="1">
      <c r="A1230" s="890"/>
      <c r="G1230" s="37"/>
      <c r="I1230" s="39"/>
      <c r="J1230" s="37"/>
      <c r="Q1230" s="38"/>
    </row>
    <row r="1231" spans="1:17" s="36" customFormat="1">
      <c r="A1231" s="890"/>
      <c r="G1231" s="37"/>
      <c r="I1231" s="39"/>
      <c r="J1231" s="37"/>
      <c r="Q1231" s="38"/>
    </row>
    <row r="1232" spans="1:17" s="36" customFormat="1">
      <c r="A1232" s="890"/>
      <c r="G1232" s="37"/>
      <c r="I1232" s="39"/>
      <c r="J1232" s="37"/>
      <c r="Q1232" s="38"/>
    </row>
    <row r="1233" spans="1:17" s="36" customFormat="1">
      <c r="A1233" s="890"/>
      <c r="G1233" s="37"/>
      <c r="I1233" s="39"/>
      <c r="J1233" s="37"/>
      <c r="Q1233" s="38"/>
    </row>
    <row r="1234" spans="1:17" s="36" customFormat="1">
      <c r="A1234" s="890"/>
      <c r="G1234" s="37"/>
      <c r="I1234" s="39"/>
      <c r="J1234" s="37"/>
      <c r="Q1234" s="38"/>
    </row>
    <row r="1235" spans="1:17" s="36" customFormat="1">
      <c r="A1235" s="890"/>
      <c r="G1235" s="37"/>
      <c r="I1235" s="39"/>
      <c r="J1235" s="37"/>
      <c r="Q1235" s="38"/>
    </row>
    <row r="1236" spans="1:17" s="36" customFormat="1">
      <c r="A1236" s="890"/>
      <c r="G1236" s="37"/>
      <c r="I1236" s="39"/>
      <c r="J1236" s="37"/>
      <c r="Q1236" s="38"/>
    </row>
    <row r="1237" spans="1:17" s="36" customFormat="1">
      <c r="A1237" s="890"/>
      <c r="G1237" s="37"/>
      <c r="I1237" s="39"/>
      <c r="J1237" s="37"/>
      <c r="Q1237" s="38"/>
    </row>
    <row r="1238" spans="1:17" s="36" customFormat="1">
      <c r="A1238" s="890"/>
      <c r="G1238" s="37"/>
      <c r="I1238" s="39"/>
      <c r="J1238" s="37"/>
      <c r="Q1238" s="38"/>
    </row>
    <row r="1239" spans="1:17" s="36" customFormat="1">
      <c r="A1239" s="890"/>
      <c r="G1239" s="37"/>
      <c r="I1239" s="39"/>
      <c r="J1239" s="37"/>
      <c r="Q1239" s="38"/>
    </row>
    <row r="1240" spans="1:17" s="36" customFormat="1">
      <c r="A1240" s="890"/>
      <c r="G1240" s="37"/>
      <c r="I1240" s="39"/>
      <c r="J1240" s="37"/>
      <c r="Q1240" s="38"/>
    </row>
    <row r="1241" spans="1:17" s="36" customFormat="1">
      <c r="A1241" s="890"/>
      <c r="G1241" s="37"/>
      <c r="I1241" s="39"/>
      <c r="J1241" s="37"/>
      <c r="Q1241" s="38"/>
    </row>
    <row r="1242" spans="1:17" s="36" customFormat="1">
      <c r="A1242" s="890"/>
      <c r="G1242" s="37"/>
      <c r="I1242" s="39"/>
      <c r="J1242" s="37"/>
      <c r="Q1242" s="38"/>
    </row>
    <row r="1243" spans="1:17" s="36" customFormat="1">
      <c r="A1243" s="890"/>
      <c r="G1243" s="37"/>
      <c r="I1243" s="39"/>
      <c r="J1243" s="37"/>
      <c r="Q1243" s="38"/>
    </row>
    <row r="1244" spans="1:17" s="36" customFormat="1">
      <c r="A1244" s="890"/>
      <c r="G1244" s="37"/>
      <c r="I1244" s="39"/>
      <c r="J1244" s="37"/>
      <c r="Q1244" s="38"/>
    </row>
    <row r="1245" spans="1:17" s="36" customFormat="1">
      <c r="A1245" s="890"/>
      <c r="G1245" s="37"/>
      <c r="I1245" s="39"/>
      <c r="J1245" s="37"/>
      <c r="Q1245" s="38"/>
    </row>
    <row r="1246" spans="1:17" s="36" customFormat="1">
      <c r="A1246" s="890"/>
      <c r="G1246" s="37"/>
      <c r="I1246" s="39"/>
      <c r="J1246" s="37"/>
      <c r="Q1246" s="38"/>
    </row>
    <row r="1247" spans="1:17" s="36" customFormat="1">
      <c r="A1247" s="890"/>
      <c r="G1247" s="37"/>
      <c r="I1247" s="39"/>
      <c r="J1247" s="37"/>
      <c r="Q1247" s="38"/>
    </row>
    <row r="1248" spans="1:17" s="36" customFormat="1">
      <c r="A1248" s="890"/>
      <c r="G1248" s="37"/>
      <c r="I1248" s="39"/>
      <c r="J1248" s="37"/>
      <c r="Q1248" s="38"/>
    </row>
    <row r="1249" spans="1:17" s="36" customFormat="1">
      <c r="A1249" s="890"/>
      <c r="G1249" s="37"/>
      <c r="I1249" s="39"/>
      <c r="J1249" s="37"/>
      <c r="Q1249" s="38"/>
    </row>
    <row r="1250" spans="1:17" s="36" customFormat="1">
      <c r="A1250" s="890"/>
      <c r="G1250" s="37"/>
      <c r="I1250" s="39"/>
      <c r="J1250" s="37"/>
      <c r="Q1250" s="38"/>
    </row>
    <row r="1251" spans="1:17" s="36" customFormat="1">
      <c r="A1251" s="890"/>
      <c r="G1251" s="37"/>
      <c r="I1251" s="39"/>
      <c r="J1251" s="37"/>
      <c r="Q1251" s="38"/>
    </row>
    <row r="1252" spans="1:17" s="36" customFormat="1">
      <c r="A1252" s="890"/>
      <c r="G1252" s="37"/>
      <c r="I1252" s="39"/>
      <c r="J1252" s="37"/>
      <c r="Q1252" s="38"/>
    </row>
    <row r="1253" spans="1:17" s="36" customFormat="1">
      <c r="A1253" s="890"/>
      <c r="G1253" s="37"/>
      <c r="I1253" s="39"/>
      <c r="J1253" s="37"/>
      <c r="Q1253" s="38"/>
    </row>
    <row r="1254" spans="1:17" s="36" customFormat="1">
      <c r="A1254" s="890"/>
      <c r="G1254" s="37"/>
      <c r="I1254" s="39"/>
      <c r="J1254" s="37"/>
      <c r="Q1254" s="38"/>
    </row>
    <row r="1255" spans="1:17" s="36" customFormat="1">
      <c r="A1255" s="890"/>
      <c r="G1255" s="37"/>
      <c r="I1255" s="39"/>
      <c r="J1255" s="37"/>
      <c r="Q1255" s="38"/>
    </row>
    <row r="1256" spans="1:17" s="36" customFormat="1">
      <c r="A1256" s="890"/>
      <c r="G1256" s="37"/>
      <c r="I1256" s="39"/>
      <c r="J1256" s="37"/>
      <c r="Q1256" s="38"/>
    </row>
    <row r="1257" spans="1:17" s="36" customFormat="1">
      <c r="A1257" s="890"/>
      <c r="G1257" s="37"/>
      <c r="I1257" s="39"/>
      <c r="J1257" s="37"/>
      <c r="Q1257" s="38"/>
    </row>
    <row r="1258" spans="1:17" s="36" customFormat="1">
      <c r="A1258" s="890"/>
      <c r="G1258" s="37"/>
      <c r="I1258" s="39"/>
      <c r="J1258" s="37"/>
      <c r="Q1258" s="38"/>
    </row>
    <row r="1259" spans="1:17" s="36" customFormat="1">
      <c r="A1259" s="890"/>
      <c r="G1259" s="37"/>
      <c r="I1259" s="39"/>
      <c r="J1259" s="37"/>
      <c r="Q1259" s="38"/>
    </row>
    <row r="1260" spans="1:17" s="36" customFormat="1">
      <c r="A1260" s="890"/>
      <c r="G1260" s="37"/>
      <c r="I1260" s="39"/>
      <c r="J1260" s="37"/>
      <c r="Q1260" s="38"/>
    </row>
    <row r="1261" spans="1:17" s="36" customFormat="1">
      <c r="A1261" s="890"/>
      <c r="G1261" s="37"/>
      <c r="I1261" s="39"/>
      <c r="J1261" s="37"/>
      <c r="Q1261" s="38"/>
    </row>
    <row r="1262" spans="1:17" s="36" customFormat="1">
      <c r="A1262" s="890"/>
      <c r="G1262" s="37"/>
      <c r="I1262" s="39"/>
      <c r="J1262" s="37"/>
      <c r="Q1262" s="38"/>
    </row>
    <row r="1263" spans="1:17" s="36" customFormat="1">
      <c r="A1263" s="890"/>
      <c r="G1263" s="37"/>
      <c r="I1263" s="39"/>
      <c r="J1263" s="37"/>
      <c r="Q1263" s="38"/>
    </row>
    <row r="1264" spans="1:17" s="36" customFormat="1">
      <c r="A1264" s="890"/>
      <c r="G1264" s="37"/>
      <c r="I1264" s="39"/>
      <c r="J1264" s="37"/>
      <c r="Q1264" s="38"/>
    </row>
    <row r="1265" spans="1:17" s="36" customFormat="1">
      <c r="A1265" s="890"/>
      <c r="G1265" s="37"/>
      <c r="I1265" s="39"/>
      <c r="J1265" s="37"/>
      <c r="Q1265" s="38"/>
    </row>
    <row r="1266" spans="1:17" s="36" customFormat="1">
      <c r="A1266" s="890"/>
      <c r="G1266" s="37"/>
      <c r="I1266" s="39"/>
      <c r="J1266" s="37"/>
      <c r="Q1266" s="38"/>
    </row>
    <row r="1267" spans="1:17" s="36" customFormat="1">
      <c r="A1267" s="890"/>
      <c r="G1267" s="37"/>
      <c r="I1267" s="39"/>
      <c r="J1267" s="37"/>
      <c r="Q1267" s="38"/>
    </row>
    <row r="1268" spans="1:17" s="36" customFormat="1">
      <c r="A1268" s="890"/>
      <c r="G1268" s="37"/>
      <c r="I1268" s="39"/>
      <c r="J1268" s="37"/>
      <c r="Q1268" s="38"/>
    </row>
    <row r="1269" spans="1:17" s="36" customFormat="1">
      <c r="A1269" s="890"/>
      <c r="G1269" s="37"/>
      <c r="I1269" s="39"/>
      <c r="J1269" s="37"/>
      <c r="Q1269" s="38"/>
    </row>
    <row r="1270" spans="1:17" s="36" customFormat="1">
      <c r="A1270" s="890"/>
      <c r="G1270" s="37"/>
      <c r="I1270" s="39"/>
      <c r="J1270" s="37"/>
      <c r="Q1270" s="38"/>
    </row>
    <row r="1271" spans="1:17" s="36" customFormat="1">
      <c r="A1271" s="890"/>
      <c r="G1271" s="37"/>
      <c r="I1271" s="39"/>
      <c r="J1271" s="37"/>
      <c r="Q1271" s="38"/>
    </row>
    <row r="1272" spans="1:17" s="36" customFormat="1">
      <c r="A1272" s="890"/>
      <c r="G1272" s="37"/>
      <c r="I1272" s="39"/>
      <c r="J1272" s="37"/>
      <c r="Q1272" s="38"/>
    </row>
    <row r="1273" spans="1:17" s="36" customFormat="1">
      <c r="A1273" s="890"/>
      <c r="G1273" s="37"/>
      <c r="I1273" s="39"/>
      <c r="J1273" s="37"/>
      <c r="Q1273" s="38"/>
    </row>
    <row r="1274" spans="1:17" s="36" customFormat="1">
      <c r="A1274" s="890"/>
      <c r="G1274" s="37"/>
      <c r="I1274" s="39"/>
      <c r="J1274" s="37"/>
      <c r="Q1274" s="38"/>
    </row>
    <row r="1275" spans="1:17" s="36" customFormat="1">
      <c r="A1275" s="890"/>
      <c r="G1275" s="37"/>
      <c r="I1275" s="39"/>
      <c r="J1275" s="37"/>
      <c r="Q1275" s="38"/>
    </row>
    <row r="1276" spans="1:17" s="36" customFormat="1">
      <c r="A1276" s="890"/>
      <c r="G1276" s="37"/>
      <c r="I1276" s="39"/>
      <c r="J1276" s="37"/>
      <c r="Q1276" s="38"/>
    </row>
    <row r="1277" spans="1:17" s="36" customFormat="1">
      <c r="A1277" s="890"/>
      <c r="G1277" s="37"/>
      <c r="I1277" s="39"/>
      <c r="J1277" s="37"/>
      <c r="Q1277" s="38"/>
    </row>
    <row r="1278" spans="1:17" s="36" customFormat="1">
      <c r="A1278" s="890"/>
      <c r="G1278" s="37"/>
      <c r="I1278" s="39"/>
      <c r="J1278" s="37"/>
      <c r="Q1278" s="38"/>
    </row>
    <row r="1279" spans="1:17" s="36" customFormat="1">
      <c r="A1279" s="890"/>
      <c r="G1279" s="37"/>
      <c r="I1279" s="39"/>
      <c r="J1279" s="37"/>
      <c r="Q1279" s="38"/>
    </row>
    <row r="1280" spans="1:17" s="36" customFormat="1">
      <c r="A1280" s="890"/>
      <c r="G1280" s="37"/>
      <c r="I1280" s="39"/>
      <c r="J1280" s="37"/>
      <c r="Q1280" s="38"/>
    </row>
    <row r="1281" spans="1:17" s="36" customFormat="1">
      <c r="A1281" s="890"/>
      <c r="G1281" s="37"/>
      <c r="I1281" s="39"/>
      <c r="J1281" s="37"/>
      <c r="Q1281" s="38"/>
    </row>
    <row r="1282" spans="1:17" s="36" customFormat="1">
      <c r="A1282" s="890"/>
      <c r="G1282" s="37"/>
      <c r="I1282" s="39"/>
      <c r="J1282" s="37"/>
      <c r="Q1282" s="38"/>
    </row>
    <row r="1283" spans="1:17" s="36" customFormat="1">
      <c r="A1283" s="890"/>
      <c r="G1283" s="37"/>
      <c r="I1283" s="39"/>
      <c r="J1283" s="37"/>
      <c r="Q1283" s="38"/>
    </row>
    <row r="1284" spans="1:17" s="36" customFormat="1">
      <c r="A1284" s="890"/>
      <c r="G1284" s="37"/>
      <c r="I1284" s="39"/>
      <c r="J1284" s="37"/>
      <c r="Q1284" s="38"/>
    </row>
    <row r="1285" spans="1:17" s="36" customFormat="1">
      <c r="A1285" s="890"/>
      <c r="G1285" s="37"/>
      <c r="I1285" s="39"/>
      <c r="J1285" s="37"/>
      <c r="Q1285" s="38"/>
    </row>
    <row r="1286" spans="1:17" s="36" customFormat="1">
      <c r="A1286" s="890"/>
      <c r="G1286" s="37"/>
      <c r="I1286" s="39"/>
      <c r="J1286" s="37"/>
      <c r="Q1286" s="38"/>
    </row>
    <row r="1287" spans="1:17" s="36" customFormat="1">
      <c r="A1287" s="890"/>
      <c r="G1287" s="37"/>
      <c r="I1287" s="39"/>
      <c r="J1287" s="37"/>
      <c r="Q1287" s="38"/>
    </row>
    <row r="1288" spans="1:17" s="36" customFormat="1">
      <c r="A1288" s="890"/>
      <c r="G1288" s="37"/>
      <c r="I1288" s="39"/>
      <c r="J1288" s="37"/>
      <c r="Q1288" s="38"/>
    </row>
    <row r="1289" spans="1:17" s="36" customFormat="1">
      <c r="A1289" s="890"/>
      <c r="G1289" s="37"/>
      <c r="I1289" s="39"/>
      <c r="J1289" s="37"/>
      <c r="Q1289" s="38"/>
    </row>
    <row r="1290" spans="1:17" s="36" customFormat="1">
      <c r="A1290" s="890"/>
      <c r="G1290" s="37"/>
      <c r="I1290" s="39"/>
      <c r="J1290" s="37"/>
      <c r="Q1290" s="38"/>
    </row>
    <row r="1291" spans="1:17" s="36" customFormat="1">
      <c r="A1291" s="890"/>
      <c r="G1291" s="37"/>
      <c r="I1291" s="39"/>
      <c r="J1291" s="37"/>
      <c r="Q1291" s="38"/>
    </row>
    <row r="1292" spans="1:17" s="36" customFormat="1">
      <c r="A1292" s="890"/>
      <c r="G1292" s="37"/>
      <c r="I1292" s="39"/>
      <c r="J1292" s="37"/>
      <c r="Q1292" s="38"/>
    </row>
    <row r="1293" spans="1:17" s="36" customFormat="1">
      <c r="A1293" s="890"/>
      <c r="G1293" s="37"/>
      <c r="I1293" s="39"/>
      <c r="J1293" s="37"/>
      <c r="Q1293" s="38"/>
    </row>
    <row r="1294" spans="1:17" s="36" customFormat="1">
      <c r="A1294" s="890"/>
      <c r="G1294" s="37"/>
      <c r="I1294" s="39"/>
      <c r="J1294" s="37"/>
      <c r="Q1294" s="38"/>
    </row>
    <row r="1295" spans="1:17" s="36" customFormat="1">
      <c r="A1295" s="890"/>
      <c r="G1295" s="37"/>
      <c r="I1295" s="39"/>
      <c r="J1295" s="37"/>
      <c r="Q1295" s="38"/>
    </row>
    <row r="1296" spans="1:17" s="36" customFormat="1">
      <c r="A1296" s="890"/>
      <c r="G1296" s="37"/>
      <c r="I1296" s="39"/>
      <c r="J1296" s="37"/>
      <c r="Q1296" s="38"/>
    </row>
    <row r="1297" spans="1:17" s="36" customFormat="1">
      <c r="A1297" s="890"/>
      <c r="G1297" s="37"/>
      <c r="I1297" s="39"/>
      <c r="J1297" s="37"/>
      <c r="Q1297" s="38"/>
    </row>
    <row r="1298" spans="1:17" s="36" customFormat="1">
      <c r="A1298" s="890"/>
      <c r="G1298" s="37"/>
      <c r="I1298" s="39"/>
      <c r="J1298" s="37"/>
      <c r="Q1298" s="38"/>
    </row>
    <row r="1299" spans="1:17" s="36" customFormat="1">
      <c r="A1299" s="890"/>
      <c r="G1299" s="37"/>
      <c r="I1299" s="39"/>
      <c r="J1299" s="37"/>
      <c r="Q1299" s="38"/>
    </row>
    <row r="1300" spans="1:17" s="36" customFormat="1">
      <c r="A1300" s="890"/>
      <c r="G1300" s="37"/>
      <c r="I1300" s="39"/>
      <c r="J1300" s="37"/>
      <c r="Q1300" s="38"/>
    </row>
    <row r="1301" spans="1:17" s="36" customFormat="1">
      <c r="A1301" s="890"/>
      <c r="G1301" s="37"/>
      <c r="I1301" s="39"/>
      <c r="J1301" s="37"/>
      <c r="Q1301" s="38"/>
    </row>
    <row r="1302" spans="1:17" s="36" customFormat="1">
      <c r="A1302" s="890"/>
      <c r="G1302" s="37"/>
      <c r="I1302" s="39"/>
      <c r="J1302" s="37"/>
      <c r="Q1302" s="38"/>
    </row>
    <row r="1303" spans="1:17" s="36" customFormat="1">
      <c r="A1303" s="890"/>
      <c r="G1303" s="37"/>
      <c r="I1303" s="39"/>
      <c r="J1303" s="37"/>
      <c r="Q1303" s="38"/>
    </row>
    <row r="1304" spans="1:17" s="36" customFormat="1">
      <c r="A1304" s="890"/>
      <c r="G1304" s="37"/>
      <c r="I1304" s="39"/>
      <c r="J1304" s="37"/>
      <c r="Q1304" s="38"/>
    </row>
    <row r="1305" spans="1:17" s="36" customFormat="1">
      <c r="A1305" s="890"/>
      <c r="G1305" s="37"/>
      <c r="I1305" s="39"/>
      <c r="J1305" s="37"/>
      <c r="Q1305" s="38"/>
    </row>
    <row r="1306" spans="1:17" s="36" customFormat="1">
      <c r="A1306" s="890"/>
      <c r="G1306" s="37"/>
      <c r="I1306" s="39"/>
      <c r="J1306" s="37"/>
      <c r="Q1306" s="38"/>
    </row>
    <row r="1307" spans="1:17" s="36" customFormat="1">
      <c r="A1307" s="890"/>
      <c r="G1307" s="37"/>
      <c r="I1307" s="39"/>
      <c r="J1307" s="37"/>
      <c r="Q1307" s="38"/>
    </row>
    <row r="1308" spans="1:17" s="36" customFormat="1">
      <c r="A1308" s="890"/>
      <c r="G1308" s="37"/>
      <c r="I1308" s="39"/>
      <c r="J1308" s="37"/>
      <c r="Q1308" s="38"/>
    </row>
    <row r="1309" spans="1:17" s="36" customFormat="1">
      <c r="A1309" s="890"/>
      <c r="G1309" s="37"/>
      <c r="I1309" s="39"/>
      <c r="J1309" s="37"/>
      <c r="Q1309" s="38"/>
    </row>
    <row r="1310" spans="1:17" s="36" customFormat="1">
      <c r="A1310" s="890"/>
      <c r="G1310" s="37"/>
      <c r="I1310" s="39"/>
      <c r="J1310" s="37"/>
      <c r="Q1310" s="38"/>
    </row>
    <row r="1311" spans="1:17" s="36" customFormat="1">
      <c r="A1311" s="890"/>
      <c r="G1311" s="37"/>
      <c r="I1311" s="39"/>
      <c r="J1311" s="37"/>
      <c r="Q1311" s="38"/>
    </row>
    <row r="1312" spans="1:17" s="36" customFormat="1">
      <c r="A1312" s="890"/>
      <c r="G1312" s="37"/>
      <c r="I1312" s="39"/>
      <c r="J1312" s="37"/>
      <c r="Q1312" s="38"/>
    </row>
    <row r="1313" spans="1:17" s="36" customFormat="1">
      <c r="A1313" s="890"/>
      <c r="G1313" s="37"/>
      <c r="I1313" s="39"/>
      <c r="J1313" s="37"/>
      <c r="Q1313" s="38"/>
    </row>
    <row r="1314" spans="1:17" s="36" customFormat="1">
      <c r="A1314" s="890"/>
      <c r="G1314" s="37"/>
      <c r="I1314" s="39"/>
      <c r="J1314" s="37"/>
      <c r="Q1314" s="38"/>
    </row>
    <row r="1315" spans="1:17" s="36" customFormat="1">
      <c r="A1315" s="890"/>
      <c r="G1315" s="37"/>
      <c r="I1315" s="39"/>
      <c r="J1315" s="37"/>
      <c r="Q1315" s="38"/>
    </row>
    <row r="1316" spans="1:17" s="36" customFormat="1">
      <c r="A1316" s="890"/>
      <c r="G1316" s="37"/>
      <c r="I1316" s="39"/>
      <c r="J1316" s="37"/>
      <c r="Q1316" s="38"/>
    </row>
    <row r="1317" spans="1:17" s="36" customFormat="1">
      <c r="A1317" s="890"/>
      <c r="G1317" s="37"/>
      <c r="I1317" s="39"/>
      <c r="J1317" s="37"/>
      <c r="Q1317" s="38"/>
    </row>
    <row r="1318" spans="1:17" s="36" customFormat="1">
      <c r="A1318" s="890"/>
      <c r="G1318" s="37"/>
      <c r="I1318" s="39"/>
      <c r="J1318" s="37"/>
      <c r="Q1318" s="38"/>
    </row>
    <row r="1319" spans="1:17" s="36" customFormat="1">
      <c r="A1319" s="890"/>
      <c r="G1319" s="37"/>
      <c r="I1319" s="39"/>
      <c r="J1319" s="37"/>
      <c r="Q1319" s="38"/>
    </row>
    <row r="1320" spans="1:17" s="36" customFormat="1">
      <c r="A1320" s="890"/>
      <c r="G1320" s="37"/>
      <c r="I1320" s="39"/>
      <c r="J1320" s="37"/>
      <c r="Q1320" s="38"/>
    </row>
    <row r="1321" spans="1:17" s="36" customFormat="1">
      <c r="A1321" s="890"/>
      <c r="G1321" s="37"/>
      <c r="I1321" s="39"/>
      <c r="J1321" s="37"/>
      <c r="Q1321" s="38"/>
    </row>
    <row r="1322" spans="1:17" s="36" customFormat="1">
      <c r="A1322" s="890"/>
      <c r="G1322" s="37"/>
      <c r="I1322" s="39"/>
      <c r="J1322" s="37"/>
      <c r="Q1322" s="38"/>
    </row>
    <row r="1323" spans="1:17" s="36" customFormat="1">
      <c r="A1323" s="890"/>
      <c r="G1323" s="37"/>
      <c r="I1323" s="39"/>
      <c r="J1323" s="37"/>
      <c r="Q1323" s="38"/>
    </row>
    <row r="1324" spans="1:17" s="36" customFormat="1">
      <c r="A1324" s="890"/>
      <c r="G1324" s="37"/>
      <c r="I1324" s="39"/>
      <c r="J1324" s="37"/>
      <c r="Q1324" s="38"/>
    </row>
    <row r="1325" spans="1:17" s="36" customFormat="1">
      <c r="A1325" s="890"/>
      <c r="G1325" s="37"/>
      <c r="I1325" s="39"/>
      <c r="J1325" s="37"/>
      <c r="Q1325" s="38"/>
    </row>
    <row r="1326" spans="1:17" s="36" customFormat="1">
      <c r="A1326" s="890"/>
      <c r="G1326" s="37"/>
      <c r="I1326" s="39"/>
      <c r="J1326" s="37"/>
      <c r="Q1326" s="38"/>
    </row>
    <row r="1327" spans="1:17" s="36" customFormat="1">
      <c r="A1327" s="890"/>
      <c r="G1327" s="37"/>
      <c r="I1327" s="39"/>
      <c r="J1327" s="37"/>
      <c r="Q1327" s="38"/>
    </row>
    <row r="1328" spans="1:17" s="36" customFormat="1">
      <c r="A1328" s="890"/>
      <c r="G1328" s="37"/>
      <c r="I1328" s="39"/>
      <c r="J1328" s="37"/>
      <c r="Q1328" s="38"/>
    </row>
    <row r="1329" spans="1:17" s="36" customFormat="1">
      <c r="A1329" s="890"/>
      <c r="G1329" s="37"/>
      <c r="I1329" s="39"/>
      <c r="J1329" s="37"/>
      <c r="Q1329" s="38"/>
    </row>
    <row r="1330" spans="1:17" s="36" customFormat="1">
      <c r="A1330" s="890"/>
      <c r="G1330" s="37"/>
      <c r="I1330" s="39"/>
      <c r="J1330" s="37"/>
      <c r="Q1330" s="38"/>
    </row>
    <row r="1331" spans="1:17" s="36" customFormat="1">
      <c r="A1331" s="890"/>
      <c r="G1331" s="37"/>
      <c r="I1331" s="39"/>
      <c r="J1331" s="37"/>
      <c r="Q1331" s="38"/>
    </row>
    <row r="1332" spans="1:17" s="36" customFormat="1">
      <c r="A1332" s="890"/>
      <c r="G1332" s="37"/>
      <c r="I1332" s="39"/>
      <c r="J1332" s="37"/>
      <c r="Q1332" s="38"/>
    </row>
    <row r="1333" spans="1:17" s="36" customFormat="1">
      <c r="A1333" s="890"/>
      <c r="G1333" s="37"/>
      <c r="I1333" s="39"/>
      <c r="J1333" s="37"/>
      <c r="Q1333" s="38"/>
    </row>
    <row r="1334" spans="1:17" s="36" customFormat="1">
      <c r="A1334" s="890"/>
      <c r="G1334" s="37"/>
      <c r="I1334" s="39"/>
      <c r="J1334" s="37"/>
      <c r="Q1334" s="38"/>
    </row>
    <row r="1335" spans="1:17" s="36" customFormat="1">
      <c r="A1335" s="890"/>
      <c r="G1335" s="37"/>
      <c r="I1335" s="39"/>
      <c r="J1335" s="37"/>
      <c r="Q1335" s="38"/>
    </row>
    <row r="1336" spans="1:17" s="36" customFormat="1">
      <c r="A1336" s="890"/>
      <c r="G1336" s="37"/>
      <c r="I1336" s="39"/>
      <c r="J1336" s="37"/>
      <c r="Q1336" s="38"/>
    </row>
    <row r="1337" spans="1:17" s="36" customFormat="1">
      <c r="A1337" s="890"/>
      <c r="G1337" s="37"/>
      <c r="I1337" s="39"/>
      <c r="J1337" s="37"/>
      <c r="Q1337" s="38"/>
    </row>
    <row r="1338" spans="1:17" s="36" customFormat="1">
      <c r="A1338" s="890"/>
      <c r="G1338" s="37"/>
      <c r="I1338" s="39"/>
      <c r="J1338" s="37"/>
      <c r="Q1338" s="38"/>
    </row>
    <row r="1339" spans="1:17" s="36" customFormat="1">
      <c r="A1339" s="890"/>
      <c r="G1339" s="37"/>
      <c r="I1339" s="39"/>
      <c r="J1339" s="37"/>
      <c r="Q1339" s="38"/>
    </row>
    <row r="1340" spans="1:17" s="36" customFormat="1">
      <c r="A1340" s="890"/>
      <c r="G1340" s="37"/>
      <c r="I1340" s="39"/>
      <c r="J1340" s="37"/>
      <c r="Q1340" s="38"/>
    </row>
    <row r="1341" spans="1:17" s="36" customFormat="1">
      <c r="A1341" s="890"/>
      <c r="G1341" s="37"/>
      <c r="I1341" s="39"/>
      <c r="J1341" s="37"/>
      <c r="Q1341" s="38"/>
    </row>
    <row r="1342" spans="1:17" s="36" customFormat="1">
      <c r="A1342" s="890"/>
      <c r="G1342" s="37"/>
      <c r="I1342" s="39"/>
      <c r="J1342" s="37"/>
      <c r="Q1342" s="38"/>
    </row>
    <row r="1343" spans="1:17" s="36" customFormat="1">
      <c r="A1343" s="890"/>
      <c r="G1343" s="37"/>
      <c r="I1343" s="39"/>
      <c r="J1343" s="37"/>
      <c r="Q1343" s="38"/>
    </row>
    <row r="1344" spans="1:17" s="36" customFormat="1">
      <c r="A1344" s="890"/>
      <c r="G1344" s="37"/>
      <c r="I1344" s="39"/>
      <c r="J1344" s="37"/>
      <c r="Q1344" s="38"/>
    </row>
    <row r="1345" spans="1:17" s="36" customFormat="1">
      <c r="A1345" s="890"/>
      <c r="G1345" s="37"/>
      <c r="I1345" s="39"/>
      <c r="J1345" s="37"/>
      <c r="Q1345" s="38"/>
    </row>
    <row r="1346" spans="1:17" s="36" customFormat="1">
      <c r="A1346" s="890"/>
      <c r="G1346" s="37"/>
      <c r="I1346" s="39"/>
      <c r="J1346" s="37"/>
      <c r="Q1346" s="38"/>
    </row>
    <row r="1347" spans="1:17" s="36" customFormat="1">
      <c r="A1347" s="890"/>
      <c r="G1347" s="37"/>
      <c r="I1347" s="39"/>
      <c r="J1347" s="37"/>
      <c r="Q1347" s="38"/>
    </row>
    <row r="1348" spans="1:17" s="36" customFormat="1">
      <c r="A1348" s="890"/>
      <c r="G1348" s="37"/>
      <c r="I1348" s="39"/>
      <c r="J1348" s="37"/>
      <c r="Q1348" s="38"/>
    </row>
    <row r="1349" spans="1:17" s="36" customFormat="1">
      <c r="A1349" s="890"/>
      <c r="G1349" s="37"/>
      <c r="I1349" s="39"/>
      <c r="J1349" s="37"/>
      <c r="Q1349" s="38"/>
    </row>
    <row r="1350" spans="1:17" s="36" customFormat="1">
      <c r="A1350" s="890"/>
      <c r="G1350" s="37"/>
      <c r="I1350" s="39"/>
      <c r="J1350" s="37"/>
      <c r="Q1350" s="38"/>
    </row>
    <row r="1351" spans="1:17" s="36" customFormat="1">
      <c r="A1351" s="890"/>
      <c r="G1351" s="37"/>
      <c r="I1351" s="39"/>
      <c r="J1351" s="37"/>
      <c r="Q1351" s="38"/>
    </row>
    <row r="1352" spans="1:17" s="36" customFormat="1">
      <c r="A1352" s="890"/>
      <c r="G1352" s="37"/>
      <c r="I1352" s="39"/>
      <c r="J1352" s="37"/>
      <c r="Q1352" s="38"/>
    </row>
    <row r="1353" spans="1:17" s="36" customFormat="1">
      <c r="A1353" s="890"/>
      <c r="G1353" s="37"/>
      <c r="I1353" s="39"/>
      <c r="J1353" s="37"/>
      <c r="Q1353" s="38"/>
    </row>
    <row r="1354" spans="1:17" s="36" customFormat="1">
      <c r="A1354" s="890"/>
      <c r="G1354" s="37"/>
      <c r="I1354" s="39"/>
      <c r="J1354" s="37"/>
      <c r="Q1354" s="38"/>
    </row>
    <row r="1355" spans="1:17" s="36" customFormat="1">
      <c r="A1355" s="890"/>
      <c r="G1355" s="37"/>
      <c r="I1355" s="39"/>
      <c r="J1355" s="37"/>
      <c r="Q1355" s="38"/>
    </row>
    <row r="1356" spans="1:17" s="36" customFormat="1">
      <c r="A1356" s="890"/>
      <c r="G1356" s="37"/>
      <c r="I1356" s="39"/>
      <c r="J1356" s="37"/>
      <c r="Q1356" s="38"/>
    </row>
    <row r="1357" spans="1:17" s="36" customFormat="1">
      <c r="A1357" s="890"/>
      <c r="G1357" s="37"/>
      <c r="I1357" s="39"/>
      <c r="J1357" s="37"/>
      <c r="Q1357" s="38"/>
    </row>
    <row r="1358" spans="1:17" s="36" customFormat="1">
      <c r="A1358" s="890"/>
      <c r="G1358" s="37"/>
      <c r="I1358" s="39"/>
      <c r="J1358" s="37"/>
      <c r="Q1358" s="38"/>
    </row>
    <row r="1359" spans="1:17" s="36" customFormat="1">
      <c r="A1359" s="890"/>
      <c r="G1359" s="37"/>
      <c r="I1359" s="39"/>
      <c r="J1359" s="37"/>
      <c r="Q1359" s="38"/>
    </row>
    <row r="1360" spans="1:17" s="36" customFormat="1">
      <c r="A1360" s="890"/>
      <c r="G1360" s="37"/>
      <c r="I1360" s="39"/>
      <c r="J1360" s="37"/>
      <c r="Q1360" s="38"/>
    </row>
    <row r="1361" spans="1:17" s="36" customFormat="1">
      <c r="A1361" s="890"/>
      <c r="G1361" s="37"/>
      <c r="I1361" s="39"/>
      <c r="J1361" s="37"/>
      <c r="Q1361" s="38"/>
    </row>
    <row r="1362" spans="1:17" s="36" customFormat="1">
      <c r="A1362" s="890"/>
      <c r="G1362" s="37"/>
      <c r="I1362" s="39"/>
      <c r="J1362" s="37"/>
      <c r="Q1362" s="38"/>
    </row>
    <row r="1363" spans="1:17" s="36" customFormat="1">
      <c r="A1363" s="890"/>
      <c r="G1363" s="37"/>
      <c r="I1363" s="39"/>
      <c r="J1363" s="37"/>
      <c r="Q1363" s="38"/>
    </row>
    <row r="1364" spans="1:17" s="36" customFormat="1">
      <c r="A1364" s="890"/>
      <c r="G1364" s="37"/>
      <c r="I1364" s="39"/>
      <c r="J1364" s="37"/>
      <c r="Q1364" s="38"/>
    </row>
    <row r="1365" spans="1:17" s="36" customFormat="1">
      <c r="A1365" s="890"/>
      <c r="G1365" s="37"/>
      <c r="I1365" s="39"/>
      <c r="J1365" s="37"/>
      <c r="Q1365" s="38"/>
    </row>
    <row r="1366" spans="1:17" s="36" customFormat="1">
      <c r="A1366" s="890"/>
      <c r="G1366" s="37"/>
      <c r="I1366" s="39"/>
      <c r="J1366" s="37"/>
      <c r="Q1366" s="38"/>
    </row>
    <row r="1367" spans="1:17" s="36" customFormat="1">
      <c r="A1367" s="890"/>
      <c r="G1367" s="37"/>
      <c r="I1367" s="39"/>
      <c r="J1367" s="37"/>
      <c r="Q1367" s="38"/>
    </row>
    <row r="1368" spans="1:17" s="36" customFormat="1">
      <c r="A1368" s="890"/>
      <c r="G1368" s="37"/>
      <c r="I1368" s="39"/>
      <c r="J1368" s="37"/>
      <c r="Q1368" s="38"/>
    </row>
    <row r="1369" spans="1:17" s="36" customFormat="1">
      <c r="A1369" s="890"/>
      <c r="G1369" s="37"/>
      <c r="I1369" s="39"/>
      <c r="J1369" s="37"/>
      <c r="Q1369" s="38"/>
    </row>
    <row r="1370" spans="1:17" s="36" customFormat="1">
      <c r="A1370" s="890"/>
      <c r="G1370" s="37"/>
      <c r="I1370" s="39"/>
      <c r="J1370" s="37"/>
      <c r="Q1370" s="38"/>
    </row>
    <row r="1371" spans="1:17" s="36" customFormat="1">
      <c r="A1371" s="890"/>
      <c r="G1371" s="37"/>
      <c r="I1371" s="39"/>
      <c r="J1371" s="37"/>
      <c r="Q1371" s="38"/>
    </row>
    <row r="1372" spans="1:17" s="36" customFormat="1">
      <c r="A1372" s="890"/>
      <c r="G1372" s="37"/>
      <c r="I1372" s="39"/>
      <c r="J1372" s="37"/>
      <c r="Q1372" s="38"/>
    </row>
    <row r="1373" spans="1:17" s="36" customFormat="1">
      <c r="A1373" s="890"/>
      <c r="G1373" s="37"/>
      <c r="I1373" s="39"/>
      <c r="J1373" s="37"/>
      <c r="Q1373" s="38"/>
    </row>
    <row r="1374" spans="1:17" s="36" customFormat="1">
      <c r="A1374" s="890"/>
      <c r="G1374" s="37"/>
      <c r="I1374" s="39"/>
      <c r="J1374" s="37"/>
      <c r="Q1374" s="38"/>
    </row>
    <row r="1375" spans="1:17" s="36" customFormat="1">
      <c r="A1375" s="890"/>
      <c r="G1375" s="37"/>
      <c r="I1375" s="39"/>
      <c r="J1375" s="37"/>
      <c r="Q1375" s="38"/>
    </row>
    <row r="1376" spans="1:17" s="36" customFormat="1">
      <c r="A1376" s="890"/>
      <c r="G1376" s="37"/>
      <c r="I1376" s="39"/>
      <c r="J1376" s="37"/>
      <c r="Q1376" s="38"/>
    </row>
    <row r="1377" spans="1:17" s="36" customFormat="1">
      <c r="A1377" s="890"/>
      <c r="G1377" s="37"/>
      <c r="I1377" s="39"/>
      <c r="J1377" s="37"/>
      <c r="Q1377" s="38"/>
    </row>
    <row r="1378" spans="1:17" s="36" customFormat="1">
      <c r="A1378" s="890"/>
      <c r="G1378" s="37"/>
      <c r="I1378" s="39"/>
      <c r="J1378" s="37"/>
      <c r="Q1378" s="38"/>
    </row>
    <row r="1379" spans="1:17" s="36" customFormat="1">
      <c r="A1379" s="890"/>
      <c r="G1379" s="37"/>
      <c r="I1379" s="39"/>
      <c r="J1379" s="37"/>
      <c r="Q1379" s="38"/>
    </row>
    <row r="1380" spans="1:17" s="36" customFormat="1">
      <c r="A1380" s="890"/>
      <c r="G1380" s="37"/>
      <c r="I1380" s="39"/>
      <c r="J1380" s="37"/>
      <c r="Q1380" s="38"/>
    </row>
    <row r="1381" spans="1:17" s="36" customFormat="1">
      <c r="A1381" s="890"/>
      <c r="G1381" s="37"/>
      <c r="I1381" s="39"/>
      <c r="J1381" s="37"/>
      <c r="Q1381" s="38"/>
    </row>
    <row r="1382" spans="1:17" s="36" customFormat="1">
      <c r="A1382" s="890"/>
      <c r="G1382" s="37"/>
      <c r="I1382" s="39"/>
      <c r="J1382" s="37"/>
      <c r="Q1382" s="38"/>
    </row>
    <row r="1383" spans="1:17" s="36" customFormat="1">
      <c r="A1383" s="890"/>
      <c r="G1383" s="37"/>
      <c r="I1383" s="39"/>
      <c r="J1383" s="37"/>
      <c r="Q1383" s="38"/>
    </row>
    <row r="1384" spans="1:17" s="36" customFormat="1">
      <c r="A1384" s="890"/>
      <c r="G1384" s="37"/>
      <c r="I1384" s="39"/>
      <c r="J1384" s="37"/>
      <c r="Q1384" s="38"/>
    </row>
    <row r="1385" spans="1:17" s="36" customFormat="1">
      <c r="A1385" s="890"/>
      <c r="G1385" s="37"/>
      <c r="I1385" s="39"/>
      <c r="J1385" s="37"/>
      <c r="Q1385" s="38"/>
    </row>
    <row r="1386" spans="1:17" s="36" customFormat="1">
      <c r="A1386" s="890"/>
      <c r="G1386" s="37"/>
      <c r="I1386" s="39"/>
      <c r="J1386" s="37"/>
      <c r="Q1386" s="38"/>
    </row>
    <row r="1387" spans="1:17" s="36" customFormat="1">
      <c r="A1387" s="890"/>
      <c r="G1387" s="37"/>
      <c r="I1387" s="39"/>
      <c r="J1387" s="37"/>
      <c r="Q1387" s="38"/>
    </row>
    <row r="1388" spans="1:17" s="36" customFormat="1">
      <c r="A1388" s="890"/>
      <c r="G1388" s="37"/>
      <c r="I1388" s="39"/>
      <c r="J1388" s="37"/>
      <c r="Q1388" s="38"/>
    </row>
    <row r="1389" spans="1:17" s="36" customFormat="1">
      <c r="A1389" s="890"/>
      <c r="G1389" s="37"/>
      <c r="I1389" s="39"/>
      <c r="J1389" s="37"/>
      <c r="Q1389" s="38"/>
    </row>
    <row r="1390" spans="1:17" s="36" customFormat="1">
      <c r="A1390" s="890"/>
      <c r="G1390" s="37"/>
      <c r="I1390" s="39"/>
      <c r="J1390" s="37"/>
      <c r="Q1390" s="38"/>
    </row>
    <row r="1391" spans="1:17" s="36" customFormat="1">
      <c r="A1391" s="890"/>
      <c r="G1391" s="37"/>
      <c r="I1391" s="39"/>
      <c r="J1391" s="37"/>
      <c r="Q1391" s="38"/>
    </row>
    <row r="1392" spans="1:17" s="36" customFormat="1">
      <c r="A1392" s="890"/>
      <c r="G1392" s="37"/>
      <c r="I1392" s="39"/>
      <c r="J1392" s="37"/>
      <c r="Q1392" s="38"/>
    </row>
    <row r="1393" spans="1:17" s="36" customFormat="1">
      <c r="A1393" s="890"/>
      <c r="G1393" s="37"/>
      <c r="I1393" s="39"/>
      <c r="J1393" s="37"/>
      <c r="Q1393" s="38"/>
    </row>
    <row r="1394" spans="1:17" s="36" customFormat="1">
      <c r="A1394" s="890"/>
      <c r="G1394" s="37"/>
      <c r="I1394" s="39"/>
      <c r="J1394" s="37"/>
      <c r="Q1394" s="38"/>
    </row>
    <row r="1395" spans="1:17" s="36" customFormat="1">
      <c r="A1395" s="890"/>
      <c r="G1395" s="37"/>
      <c r="I1395" s="39"/>
      <c r="J1395" s="37"/>
      <c r="Q1395" s="38"/>
    </row>
    <row r="1396" spans="1:17" s="36" customFormat="1">
      <c r="A1396" s="890"/>
      <c r="G1396" s="37"/>
      <c r="I1396" s="39"/>
      <c r="J1396" s="37"/>
      <c r="Q1396" s="38"/>
    </row>
    <row r="1397" spans="1:17" s="36" customFormat="1">
      <c r="A1397" s="890"/>
      <c r="G1397" s="37"/>
      <c r="I1397" s="39"/>
      <c r="J1397" s="37"/>
      <c r="Q1397" s="38"/>
    </row>
    <row r="1398" spans="1:17" s="36" customFormat="1">
      <c r="A1398" s="890"/>
      <c r="G1398" s="37"/>
      <c r="I1398" s="39"/>
      <c r="J1398" s="37"/>
      <c r="Q1398" s="38"/>
    </row>
    <row r="1399" spans="1:17" s="36" customFormat="1">
      <c r="A1399" s="890"/>
      <c r="G1399" s="37"/>
      <c r="I1399" s="39"/>
      <c r="J1399" s="37"/>
      <c r="Q1399" s="38"/>
    </row>
    <row r="1400" spans="1:17" s="36" customFormat="1">
      <c r="A1400" s="890"/>
      <c r="G1400" s="37"/>
      <c r="I1400" s="39"/>
      <c r="J1400" s="37"/>
      <c r="Q1400" s="38"/>
    </row>
    <row r="1401" spans="1:17" s="36" customFormat="1">
      <c r="A1401" s="890"/>
      <c r="G1401" s="37"/>
      <c r="I1401" s="39"/>
      <c r="J1401" s="37"/>
      <c r="Q1401" s="38"/>
    </row>
    <row r="1402" spans="1:17" s="36" customFormat="1">
      <c r="A1402" s="890"/>
      <c r="G1402" s="37"/>
      <c r="I1402" s="39"/>
      <c r="J1402" s="37"/>
      <c r="Q1402" s="38"/>
    </row>
    <row r="1403" spans="1:17" s="36" customFormat="1">
      <c r="A1403" s="890"/>
      <c r="G1403" s="37"/>
      <c r="I1403" s="39"/>
      <c r="J1403" s="37"/>
      <c r="Q1403" s="38"/>
    </row>
    <row r="1404" spans="1:17" s="36" customFormat="1">
      <c r="A1404" s="890"/>
      <c r="G1404" s="37"/>
      <c r="I1404" s="39"/>
      <c r="J1404" s="37"/>
      <c r="Q1404" s="38"/>
    </row>
    <row r="1405" spans="1:17" s="36" customFormat="1">
      <c r="A1405" s="890"/>
      <c r="G1405" s="37"/>
      <c r="I1405" s="39"/>
      <c r="J1405" s="37"/>
      <c r="Q1405" s="38"/>
    </row>
    <row r="1406" spans="1:17" s="36" customFormat="1">
      <c r="A1406" s="890"/>
      <c r="G1406" s="37"/>
      <c r="I1406" s="39"/>
      <c r="J1406" s="37"/>
      <c r="Q1406" s="38"/>
    </row>
    <row r="1407" spans="1:17" s="36" customFormat="1">
      <c r="A1407" s="890"/>
      <c r="G1407" s="37"/>
      <c r="I1407" s="39"/>
      <c r="J1407" s="37"/>
      <c r="Q1407" s="38"/>
    </row>
    <row r="1408" spans="1:17" s="36" customFormat="1">
      <c r="A1408" s="890"/>
      <c r="G1408" s="37"/>
      <c r="I1408" s="39"/>
      <c r="J1408" s="37"/>
      <c r="Q1408" s="38"/>
    </row>
    <row r="1409" spans="1:17" s="36" customFormat="1">
      <c r="A1409" s="890"/>
      <c r="G1409" s="37"/>
      <c r="I1409" s="39"/>
      <c r="J1409" s="37"/>
      <c r="Q1409" s="38"/>
    </row>
    <row r="1410" spans="1:17" s="36" customFormat="1">
      <c r="A1410" s="890"/>
      <c r="G1410" s="37"/>
      <c r="I1410" s="39"/>
      <c r="J1410" s="37"/>
      <c r="Q1410" s="38"/>
    </row>
    <row r="1411" spans="1:17" s="36" customFormat="1">
      <c r="A1411" s="890"/>
      <c r="G1411" s="37"/>
      <c r="I1411" s="39"/>
      <c r="J1411" s="37"/>
      <c r="Q1411" s="38"/>
    </row>
    <row r="1412" spans="1:17" s="36" customFormat="1">
      <c r="A1412" s="890"/>
      <c r="G1412" s="37"/>
      <c r="I1412" s="39"/>
      <c r="J1412" s="37"/>
      <c r="Q1412" s="38"/>
    </row>
    <row r="1413" spans="1:17" s="36" customFormat="1">
      <c r="A1413" s="890"/>
      <c r="G1413" s="37"/>
      <c r="I1413" s="39"/>
      <c r="J1413" s="37"/>
      <c r="Q1413" s="38"/>
    </row>
    <row r="1414" spans="1:17" s="36" customFormat="1">
      <c r="A1414" s="890"/>
      <c r="G1414" s="37"/>
      <c r="I1414" s="39"/>
      <c r="J1414" s="37"/>
      <c r="Q1414" s="38"/>
    </row>
    <row r="1415" spans="1:17" s="36" customFormat="1">
      <c r="A1415" s="890"/>
      <c r="G1415" s="37"/>
      <c r="I1415" s="39"/>
      <c r="J1415" s="37"/>
      <c r="Q1415" s="38"/>
    </row>
    <row r="1416" spans="1:17" s="36" customFormat="1">
      <c r="A1416" s="890"/>
      <c r="G1416" s="37"/>
      <c r="I1416" s="39"/>
      <c r="J1416" s="37"/>
      <c r="Q1416" s="38"/>
    </row>
    <row r="1417" spans="1:17" s="36" customFormat="1">
      <c r="A1417" s="890"/>
      <c r="G1417" s="37"/>
      <c r="I1417" s="39"/>
      <c r="J1417" s="37"/>
      <c r="Q1417" s="38"/>
    </row>
    <row r="1418" spans="1:17" s="36" customFormat="1">
      <c r="A1418" s="890"/>
      <c r="G1418" s="37"/>
      <c r="I1418" s="39"/>
      <c r="J1418" s="37"/>
      <c r="Q1418" s="38"/>
    </row>
    <row r="1419" spans="1:17" s="36" customFormat="1">
      <c r="A1419" s="890"/>
      <c r="G1419" s="37"/>
      <c r="I1419" s="39"/>
      <c r="J1419" s="37"/>
      <c r="Q1419" s="38"/>
    </row>
    <row r="1420" spans="1:17" s="36" customFormat="1">
      <c r="A1420" s="890"/>
      <c r="G1420" s="37"/>
      <c r="I1420" s="39"/>
      <c r="J1420" s="37"/>
      <c r="Q1420" s="38"/>
    </row>
    <row r="1421" spans="1:17" s="36" customFormat="1">
      <c r="A1421" s="890"/>
      <c r="G1421" s="37"/>
      <c r="I1421" s="39"/>
      <c r="J1421" s="37"/>
      <c r="Q1421" s="38"/>
    </row>
    <row r="1422" spans="1:17" s="36" customFormat="1">
      <c r="A1422" s="890"/>
      <c r="G1422" s="37"/>
      <c r="I1422" s="39"/>
      <c r="J1422" s="37"/>
      <c r="Q1422" s="38"/>
    </row>
    <row r="1423" spans="1:17" s="36" customFormat="1">
      <c r="A1423" s="890"/>
      <c r="G1423" s="37"/>
      <c r="I1423" s="39"/>
      <c r="J1423" s="37"/>
      <c r="Q1423" s="38"/>
    </row>
    <row r="1424" spans="1:17" s="36" customFormat="1">
      <c r="A1424" s="890"/>
      <c r="G1424" s="37"/>
      <c r="I1424" s="39"/>
      <c r="J1424" s="37"/>
      <c r="Q1424" s="38"/>
    </row>
    <row r="1425" spans="1:17" s="36" customFormat="1">
      <c r="A1425" s="890"/>
      <c r="G1425" s="37"/>
      <c r="I1425" s="39"/>
      <c r="J1425" s="37"/>
      <c r="Q1425" s="38"/>
    </row>
    <row r="1426" spans="1:17" s="36" customFormat="1">
      <c r="A1426" s="890"/>
      <c r="G1426" s="37"/>
      <c r="I1426" s="39"/>
      <c r="J1426" s="37"/>
      <c r="Q1426" s="38"/>
    </row>
    <row r="1427" spans="1:17" s="36" customFormat="1">
      <c r="A1427" s="890"/>
      <c r="G1427" s="37"/>
      <c r="I1427" s="39"/>
      <c r="J1427" s="37"/>
      <c r="Q1427" s="38"/>
    </row>
    <row r="1428" spans="1:17" s="36" customFormat="1">
      <c r="A1428" s="890"/>
      <c r="G1428" s="37"/>
      <c r="I1428" s="39"/>
      <c r="J1428" s="37"/>
      <c r="Q1428" s="38"/>
    </row>
    <row r="1429" spans="1:17" s="36" customFormat="1">
      <c r="A1429" s="890"/>
      <c r="G1429" s="37"/>
      <c r="I1429" s="39"/>
      <c r="J1429" s="37"/>
      <c r="Q1429" s="38"/>
    </row>
    <row r="1430" spans="1:17" s="36" customFormat="1">
      <c r="A1430" s="890"/>
      <c r="G1430" s="37"/>
      <c r="I1430" s="39"/>
      <c r="J1430" s="37"/>
      <c r="Q1430" s="38"/>
    </row>
    <row r="1431" spans="1:17" s="36" customFormat="1">
      <c r="A1431" s="890"/>
      <c r="G1431" s="37"/>
      <c r="I1431" s="39"/>
      <c r="J1431" s="37"/>
      <c r="Q1431" s="38"/>
    </row>
    <row r="1432" spans="1:17" s="36" customFormat="1">
      <c r="A1432" s="890"/>
      <c r="G1432" s="37"/>
      <c r="I1432" s="39"/>
      <c r="J1432" s="37"/>
      <c r="Q1432" s="38"/>
    </row>
    <row r="1433" spans="1:17" s="36" customFormat="1">
      <c r="A1433" s="890"/>
      <c r="G1433" s="37"/>
      <c r="I1433" s="39"/>
      <c r="J1433" s="37"/>
      <c r="Q1433" s="38"/>
    </row>
    <row r="1434" spans="1:17" s="36" customFormat="1">
      <c r="A1434" s="890"/>
      <c r="G1434" s="37"/>
      <c r="I1434" s="39"/>
      <c r="J1434" s="37"/>
      <c r="Q1434" s="38"/>
    </row>
    <row r="1435" spans="1:17" s="36" customFormat="1">
      <c r="A1435" s="890"/>
      <c r="G1435" s="37"/>
      <c r="I1435" s="39"/>
      <c r="J1435" s="37"/>
      <c r="Q1435" s="38"/>
    </row>
    <row r="1436" spans="1:17" s="36" customFormat="1">
      <c r="A1436" s="890"/>
      <c r="G1436" s="37"/>
      <c r="I1436" s="39"/>
      <c r="J1436" s="37"/>
      <c r="Q1436" s="38"/>
    </row>
    <row r="1437" spans="1:17" s="36" customFormat="1">
      <c r="A1437" s="890"/>
      <c r="G1437" s="37"/>
      <c r="I1437" s="39"/>
      <c r="J1437" s="37"/>
      <c r="Q1437" s="38"/>
    </row>
    <row r="1438" spans="1:17" s="36" customFormat="1">
      <c r="A1438" s="890"/>
      <c r="G1438" s="37"/>
      <c r="I1438" s="39"/>
      <c r="J1438" s="37"/>
      <c r="Q1438" s="38"/>
    </row>
    <row r="1439" spans="1:17" s="36" customFormat="1">
      <c r="A1439" s="890"/>
      <c r="G1439" s="37"/>
      <c r="I1439" s="39"/>
      <c r="J1439" s="37"/>
      <c r="Q1439" s="38"/>
    </row>
    <row r="1440" spans="1:17" s="36" customFormat="1">
      <c r="A1440" s="890"/>
      <c r="G1440" s="37"/>
      <c r="I1440" s="39"/>
      <c r="J1440" s="37"/>
      <c r="Q1440" s="38"/>
    </row>
    <row r="1441" spans="1:17" s="36" customFormat="1">
      <c r="A1441" s="890"/>
      <c r="G1441" s="37"/>
      <c r="I1441" s="39"/>
      <c r="J1441" s="37"/>
      <c r="Q1441" s="38"/>
    </row>
    <row r="1442" spans="1:17" s="36" customFormat="1">
      <c r="A1442" s="890"/>
      <c r="G1442" s="37"/>
      <c r="I1442" s="39"/>
      <c r="J1442" s="37"/>
      <c r="Q1442" s="38"/>
    </row>
  </sheetData>
  <mergeCells count="2">
    <mergeCell ref="E48:G48"/>
    <mergeCell ref="E47:G47"/>
  </mergeCells>
  <conditionalFormatting sqref="D1 F1">
    <cfRule type="duplicateValues" dxfId="9" priority="10"/>
    <cfRule type="duplicateValues" dxfId="8" priority="13"/>
  </conditionalFormatting>
  <conditionalFormatting sqref="D1">
    <cfRule type="duplicateValues" dxfId="7" priority="9"/>
    <cfRule type="duplicateValues" dxfId="6" priority="11"/>
  </conditionalFormatting>
  <conditionalFormatting sqref="F1 D1">
    <cfRule type="duplicateValues" dxfId="5" priority="12"/>
    <cfRule type="duplicateValues" dxfId="4" priority="14"/>
  </conditionalFormatting>
  <dataValidations count="1">
    <dataValidation type="list" allowBlank="1" showInputMessage="1" showErrorMessage="1" sqref="B2:B5 B18:B28 B15 B8:B12 B49:B54 B32:B44 B57:B59" xr:uid="{00000000-0002-0000-0500-000000000000}">
      <formula1>"Short Term - Crop Loans, Term Loans - MT &amp; LT,Others"</formula1>
    </dataValidation>
  </dataValidations>
  <pageMargins left="0.7" right="0.7" top="0.75" bottom="0.75" header="0.3" footer="0.3"/>
  <pageSetup paperSize="5" orientation="landscape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920"/>
  <sheetViews>
    <sheetView topLeftCell="A4" workbookViewId="0">
      <selection activeCell="A2" sqref="A2"/>
    </sheetView>
  </sheetViews>
  <sheetFormatPr defaultColWidth="16.875" defaultRowHeight="14.25"/>
  <cols>
    <col min="1" max="1" width="13.25" style="41" bestFit="1" customWidth="1"/>
    <col min="2" max="2" width="14.125" bestFit="1" customWidth="1"/>
    <col min="3" max="3" width="11.75" bestFit="1" customWidth="1"/>
    <col min="4" max="5" width="13.25" customWidth="1"/>
    <col min="6" max="6" width="15" bestFit="1" customWidth="1"/>
  </cols>
  <sheetData>
    <row r="1" spans="1:11" s="5" customFormat="1" ht="30.75" thickBot="1">
      <c r="A1" s="800" t="s">
        <v>2</v>
      </c>
      <c r="B1" s="2" t="s">
        <v>43</v>
      </c>
      <c r="C1" s="2" t="s">
        <v>65</v>
      </c>
      <c r="D1" s="3" t="s">
        <v>66</v>
      </c>
      <c r="E1" s="2" t="s">
        <v>67</v>
      </c>
      <c r="F1" s="4" t="s">
        <v>8</v>
      </c>
      <c r="G1" s="4" t="s">
        <v>68</v>
      </c>
      <c r="H1" s="4" t="s">
        <v>69</v>
      </c>
      <c r="I1" s="4" t="s">
        <v>70</v>
      </c>
      <c r="J1" s="4" t="s">
        <v>71</v>
      </c>
      <c r="K1" s="4" t="s">
        <v>72</v>
      </c>
    </row>
    <row r="2" spans="1:11" s="36" customFormat="1" ht="16.5" thickTop="1">
      <c r="A2" s="801">
        <v>1828</v>
      </c>
      <c r="B2" s="126" t="s">
        <v>156</v>
      </c>
      <c r="C2" s="125">
        <v>1</v>
      </c>
      <c r="D2" s="154">
        <v>45381</v>
      </c>
      <c r="E2" s="127">
        <v>2228</v>
      </c>
      <c r="F2" s="151">
        <v>1</v>
      </c>
      <c r="G2" s="126"/>
      <c r="H2" s="126"/>
      <c r="I2" s="126"/>
      <c r="J2" s="126"/>
      <c r="K2" s="128"/>
    </row>
    <row r="3" spans="1:11" s="36" customFormat="1" ht="15.75">
      <c r="A3" s="802">
        <v>357</v>
      </c>
      <c r="B3" s="130" t="s">
        <v>156</v>
      </c>
      <c r="C3" s="129">
        <v>2</v>
      </c>
      <c r="D3" s="155">
        <v>45381</v>
      </c>
      <c r="E3" s="131">
        <v>1023</v>
      </c>
      <c r="F3" s="152">
        <v>1</v>
      </c>
      <c r="G3" s="130"/>
      <c r="H3" s="130"/>
      <c r="I3" s="130"/>
      <c r="J3" s="130"/>
      <c r="K3" s="132"/>
    </row>
    <row r="4" spans="1:11" s="36" customFormat="1" ht="15.75">
      <c r="A4" s="802">
        <v>1134</v>
      </c>
      <c r="B4" s="130" t="s">
        <v>156</v>
      </c>
      <c r="C4" s="129">
        <v>3</v>
      </c>
      <c r="D4" s="155">
        <v>45381</v>
      </c>
      <c r="E4" s="131">
        <v>1330</v>
      </c>
      <c r="F4" s="152">
        <v>1</v>
      </c>
      <c r="G4" s="130"/>
      <c r="H4" s="130"/>
      <c r="I4" s="130"/>
      <c r="J4" s="130"/>
      <c r="K4" s="132"/>
    </row>
    <row r="5" spans="1:11" s="36" customFormat="1" ht="15.75">
      <c r="A5" s="802">
        <v>362</v>
      </c>
      <c r="B5" s="130" t="s">
        <v>156</v>
      </c>
      <c r="C5" s="129">
        <v>4</v>
      </c>
      <c r="D5" s="155">
        <v>45381</v>
      </c>
      <c r="E5" s="131">
        <v>62</v>
      </c>
      <c r="F5" s="152">
        <v>1</v>
      </c>
      <c r="G5" s="130"/>
      <c r="H5" s="130"/>
      <c r="I5" s="130"/>
      <c r="J5" s="130"/>
      <c r="K5" s="132"/>
    </row>
    <row r="6" spans="1:11" s="36" customFormat="1" ht="15.75">
      <c r="A6" s="802">
        <v>102001</v>
      </c>
      <c r="B6" s="130" t="s">
        <v>156</v>
      </c>
      <c r="C6" s="129">
        <v>5</v>
      </c>
      <c r="D6" s="155">
        <v>45381</v>
      </c>
      <c r="E6" s="131">
        <v>1028</v>
      </c>
      <c r="F6" s="152">
        <v>1</v>
      </c>
      <c r="G6" s="130"/>
      <c r="H6" s="130"/>
      <c r="I6" s="130"/>
      <c r="J6" s="130"/>
      <c r="K6" s="132"/>
    </row>
    <row r="7" spans="1:11" s="36" customFormat="1" ht="15.75">
      <c r="A7" s="802">
        <v>364</v>
      </c>
      <c r="B7" s="130" t="s">
        <v>156</v>
      </c>
      <c r="C7" s="129">
        <v>6</v>
      </c>
      <c r="D7" s="155">
        <v>45381</v>
      </c>
      <c r="E7" s="131">
        <v>1047</v>
      </c>
      <c r="F7" s="152">
        <v>1</v>
      </c>
      <c r="G7" s="130"/>
      <c r="H7" s="130"/>
      <c r="I7" s="130"/>
      <c r="J7" s="130"/>
      <c r="K7" s="132"/>
    </row>
    <row r="8" spans="1:11" s="36" customFormat="1" ht="15.75">
      <c r="A8" s="802">
        <v>366</v>
      </c>
      <c r="B8" s="130" t="s">
        <v>156</v>
      </c>
      <c r="C8" s="129">
        <v>7</v>
      </c>
      <c r="D8" s="155">
        <v>45381</v>
      </c>
      <c r="E8" s="131">
        <v>1140</v>
      </c>
      <c r="F8" s="152">
        <v>1</v>
      </c>
      <c r="G8" s="130"/>
      <c r="H8" s="130"/>
      <c r="I8" s="130"/>
      <c r="J8" s="130"/>
      <c r="K8" s="132"/>
    </row>
    <row r="9" spans="1:11" s="36" customFormat="1" ht="15.75">
      <c r="A9" s="802">
        <v>10226</v>
      </c>
      <c r="B9" s="130" t="s">
        <v>156</v>
      </c>
      <c r="C9" s="129">
        <v>8</v>
      </c>
      <c r="D9" s="155">
        <v>45381</v>
      </c>
      <c r="E9" s="131">
        <v>1033</v>
      </c>
      <c r="F9" s="152">
        <v>1</v>
      </c>
      <c r="G9" s="130"/>
      <c r="H9" s="130"/>
      <c r="I9" s="130"/>
      <c r="J9" s="130"/>
      <c r="K9" s="132"/>
    </row>
    <row r="10" spans="1:11" s="36" customFormat="1" ht="15.75">
      <c r="A10" s="802">
        <v>943</v>
      </c>
      <c r="B10" s="130" t="s">
        <v>156</v>
      </c>
      <c r="C10" s="129">
        <v>9</v>
      </c>
      <c r="D10" s="155">
        <v>45381</v>
      </c>
      <c r="E10" s="131">
        <v>159</v>
      </c>
      <c r="F10" s="152">
        <v>1</v>
      </c>
      <c r="G10" s="130"/>
      <c r="H10" s="130"/>
      <c r="I10" s="130"/>
      <c r="J10" s="130"/>
      <c r="K10" s="132"/>
    </row>
    <row r="11" spans="1:11" s="36" customFormat="1" ht="15.75">
      <c r="A11" s="802">
        <v>368</v>
      </c>
      <c r="B11" s="130" t="s">
        <v>156</v>
      </c>
      <c r="C11" s="129">
        <v>10</v>
      </c>
      <c r="D11" s="155">
        <v>45381</v>
      </c>
      <c r="E11" s="131">
        <v>22815</v>
      </c>
      <c r="F11" s="152">
        <v>1</v>
      </c>
      <c r="G11" s="130"/>
      <c r="H11" s="130"/>
      <c r="I11" s="130"/>
      <c r="J11" s="130"/>
      <c r="K11" s="132"/>
    </row>
    <row r="12" spans="1:11" s="36" customFormat="1" ht="15.75">
      <c r="A12" s="802">
        <v>369</v>
      </c>
      <c r="B12" s="130" t="s">
        <v>156</v>
      </c>
      <c r="C12" s="129">
        <v>11</v>
      </c>
      <c r="D12" s="155">
        <v>45381</v>
      </c>
      <c r="E12" s="131">
        <v>1306</v>
      </c>
      <c r="F12" s="152">
        <v>1</v>
      </c>
      <c r="G12" s="130"/>
      <c r="H12" s="130"/>
      <c r="I12" s="130"/>
      <c r="J12" s="130"/>
      <c r="K12" s="132"/>
    </row>
    <row r="13" spans="1:11" s="36" customFormat="1" ht="15.75">
      <c r="A13" s="802">
        <v>370</v>
      </c>
      <c r="B13" s="130" t="s">
        <v>156</v>
      </c>
      <c r="C13" s="129">
        <v>12</v>
      </c>
      <c r="D13" s="155">
        <v>45381</v>
      </c>
      <c r="E13" s="131">
        <v>1202</v>
      </c>
      <c r="F13" s="152">
        <v>1</v>
      </c>
      <c r="G13" s="130"/>
      <c r="H13" s="130"/>
      <c r="I13" s="130"/>
      <c r="J13" s="130"/>
      <c r="K13" s="132"/>
    </row>
    <row r="14" spans="1:11" s="36" customFormat="1" ht="15.75">
      <c r="A14" s="802">
        <v>371</v>
      </c>
      <c r="B14" s="130" t="s">
        <v>156</v>
      </c>
      <c r="C14" s="129">
        <v>13</v>
      </c>
      <c r="D14" s="155">
        <v>45381</v>
      </c>
      <c r="E14" s="131">
        <v>3039</v>
      </c>
      <c r="F14" s="152">
        <v>1</v>
      </c>
      <c r="G14" s="130"/>
      <c r="H14" s="130"/>
      <c r="I14" s="130"/>
      <c r="J14" s="130"/>
      <c r="K14" s="132"/>
    </row>
    <row r="15" spans="1:11" s="36" customFormat="1" ht="15.75">
      <c r="A15" s="802">
        <v>1391</v>
      </c>
      <c r="B15" s="130" t="s">
        <v>156</v>
      </c>
      <c r="C15" s="129">
        <v>14</v>
      </c>
      <c r="D15" s="155">
        <v>45381</v>
      </c>
      <c r="E15" s="131">
        <v>1874</v>
      </c>
      <c r="F15" s="152">
        <v>1</v>
      </c>
      <c r="G15" s="130"/>
      <c r="H15" s="130"/>
      <c r="I15" s="130"/>
      <c r="J15" s="130"/>
      <c r="K15" s="132"/>
    </row>
    <row r="16" spans="1:11" s="36" customFormat="1" ht="15.75">
      <c r="A16" s="802">
        <v>375</v>
      </c>
      <c r="B16" s="130" t="s">
        <v>156</v>
      </c>
      <c r="C16" s="129">
        <v>15</v>
      </c>
      <c r="D16" s="155">
        <v>45381</v>
      </c>
      <c r="E16" s="131">
        <v>1320</v>
      </c>
      <c r="F16" s="152">
        <v>1</v>
      </c>
      <c r="G16" s="130"/>
      <c r="H16" s="130"/>
      <c r="I16" s="130"/>
      <c r="J16" s="130"/>
      <c r="K16" s="132"/>
    </row>
    <row r="17" spans="1:11" s="36" customFormat="1" ht="15.75">
      <c r="A17" s="802">
        <v>376</v>
      </c>
      <c r="B17" s="130" t="s">
        <v>156</v>
      </c>
      <c r="C17" s="129">
        <v>16</v>
      </c>
      <c r="D17" s="155">
        <v>45381</v>
      </c>
      <c r="E17" s="131">
        <v>811</v>
      </c>
      <c r="F17" s="152">
        <v>1</v>
      </c>
      <c r="G17" s="130"/>
      <c r="H17" s="130"/>
      <c r="I17" s="130"/>
      <c r="J17" s="130"/>
      <c r="K17" s="132"/>
    </row>
    <row r="18" spans="1:11" s="36" customFormat="1" ht="15.75">
      <c r="A18" s="802">
        <v>377</v>
      </c>
      <c r="B18" s="130" t="s">
        <v>156</v>
      </c>
      <c r="C18" s="129">
        <v>17</v>
      </c>
      <c r="D18" s="155">
        <v>45381</v>
      </c>
      <c r="E18" s="131">
        <v>1388</v>
      </c>
      <c r="F18" s="152">
        <v>1</v>
      </c>
      <c r="G18" s="130"/>
      <c r="H18" s="130"/>
      <c r="I18" s="130"/>
      <c r="J18" s="130"/>
      <c r="K18" s="132"/>
    </row>
    <row r="19" spans="1:11" s="36" customFormat="1" ht="15.75">
      <c r="A19" s="802">
        <v>378</v>
      </c>
      <c r="B19" s="130" t="s">
        <v>156</v>
      </c>
      <c r="C19" s="129">
        <v>18</v>
      </c>
      <c r="D19" s="155">
        <v>45381</v>
      </c>
      <c r="E19" s="131">
        <v>1667</v>
      </c>
      <c r="F19" s="152">
        <v>1</v>
      </c>
      <c r="G19" s="130"/>
      <c r="H19" s="130"/>
      <c r="I19" s="130"/>
      <c r="J19" s="130"/>
      <c r="K19" s="132"/>
    </row>
    <row r="20" spans="1:11" s="36" customFormat="1" ht="15.75">
      <c r="A20" s="802">
        <v>379</v>
      </c>
      <c r="B20" s="130" t="s">
        <v>156</v>
      </c>
      <c r="C20" s="129">
        <v>19</v>
      </c>
      <c r="D20" s="155">
        <v>45381</v>
      </c>
      <c r="E20" s="131">
        <v>2017</v>
      </c>
      <c r="F20" s="152">
        <v>1</v>
      </c>
      <c r="G20" s="130"/>
      <c r="H20" s="130"/>
      <c r="I20" s="130"/>
      <c r="J20" s="130"/>
      <c r="K20" s="132"/>
    </row>
    <row r="21" spans="1:11" s="36" customFormat="1" ht="15.75">
      <c r="A21" s="802">
        <v>381</v>
      </c>
      <c r="B21" s="130" t="s">
        <v>156</v>
      </c>
      <c r="C21" s="129">
        <v>20</v>
      </c>
      <c r="D21" s="155">
        <v>45381</v>
      </c>
      <c r="E21" s="131">
        <v>2005</v>
      </c>
      <c r="F21" s="152">
        <v>1</v>
      </c>
      <c r="G21" s="130"/>
      <c r="H21" s="130"/>
      <c r="I21" s="130"/>
      <c r="J21" s="130"/>
      <c r="K21" s="132"/>
    </row>
    <row r="22" spans="1:11" s="36" customFormat="1" ht="15.75">
      <c r="A22" s="802">
        <v>382</v>
      </c>
      <c r="B22" s="130" t="s">
        <v>156</v>
      </c>
      <c r="C22" s="129">
        <v>21</v>
      </c>
      <c r="D22" s="155">
        <v>45381</v>
      </c>
      <c r="E22" s="131">
        <v>1271</v>
      </c>
      <c r="F22" s="152">
        <v>1</v>
      </c>
      <c r="G22" s="130"/>
      <c r="H22" s="130"/>
      <c r="I22" s="130"/>
      <c r="J22" s="130"/>
      <c r="K22" s="132"/>
    </row>
    <row r="23" spans="1:11" s="36" customFormat="1" ht="15.75">
      <c r="A23" s="802">
        <v>463</v>
      </c>
      <c r="B23" s="130" t="s">
        <v>156</v>
      </c>
      <c r="C23" s="129">
        <v>23</v>
      </c>
      <c r="D23" s="155">
        <v>45381</v>
      </c>
      <c r="E23" s="131">
        <v>2926</v>
      </c>
      <c r="F23" s="152">
        <v>1</v>
      </c>
      <c r="G23" s="130"/>
      <c r="H23" s="130"/>
      <c r="I23" s="130"/>
      <c r="J23" s="130"/>
      <c r="K23" s="132"/>
    </row>
    <row r="24" spans="1:11" s="36" customFormat="1" ht="15.75">
      <c r="A24" s="802">
        <v>384</v>
      </c>
      <c r="B24" s="130" t="s">
        <v>156</v>
      </c>
      <c r="C24" s="129">
        <v>24</v>
      </c>
      <c r="D24" s="155">
        <v>45381</v>
      </c>
      <c r="E24" s="131">
        <v>1771</v>
      </c>
      <c r="F24" s="152">
        <v>1</v>
      </c>
      <c r="G24" s="130"/>
      <c r="H24" s="130"/>
      <c r="I24" s="130"/>
      <c r="J24" s="130"/>
      <c r="K24" s="132"/>
    </row>
    <row r="25" spans="1:11" s="36" customFormat="1" ht="15.75">
      <c r="A25" s="802">
        <v>385</v>
      </c>
      <c r="B25" s="130" t="s">
        <v>156</v>
      </c>
      <c r="C25" s="129">
        <v>25</v>
      </c>
      <c r="D25" s="155">
        <v>45381</v>
      </c>
      <c r="E25" s="131">
        <v>1242</v>
      </c>
      <c r="F25" s="152">
        <v>1</v>
      </c>
      <c r="G25" s="130"/>
      <c r="H25" s="130"/>
      <c r="I25" s="130"/>
      <c r="J25" s="130"/>
      <c r="K25" s="132"/>
    </row>
    <row r="26" spans="1:11" s="36" customFormat="1" ht="15.75">
      <c r="A26" s="802">
        <v>386</v>
      </c>
      <c r="B26" s="130" t="s">
        <v>156</v>
      </c>
      <c r="C26" s="129">
        <v>26</v>
      </c>
      <c r="D26" s="155">
        <v>45381</v>
      </c>
      <c r="E26" s="131">
        <v>806</v>
      </c>
      <c r="F26" s="152">
        <v>1</v>
      </c>
      <c r="G26" s="130"/>
      <c r="H26" s="130"/>
      <c r="I26" s="130"/>
      <c r="J26" s="130"/>
      <c r="K26" s="132"/>
    </row>
    <row r="27" spans="1:11" s="36" customFormat="1" ht="15.75">
      <c r="A27" s="802">
        <v>387</v>
      </c>
      <c r="B27" s="130" t="s">
        <v>156</v>
      </c>
      <c r="C27" s="129">
        <v>27</v>
      </c>
      <c r="D27" s="155">
        <v>45381</v>
      </c>
      <c r="E27" s="131">
        <v>2248</v>
      </c>
      <c r="F27" s="152">
        <v>1</v>
      </c>
      <c r="G27" s="130"/>
      <c r="H27" s="130"/>
      <c r="I27" s="130"/>
      <c r="J27" s="130"/>
      <c r="K27" s="132"/>
    </row>
    <row r="28" spans="1:11" s="36" customFormat="1" ht="15.75">
      <c r="A28" s="802">
        <v>388</v>
      </c>
      <c r="B28" s="130" t="s">
        <v>156</v>
      </c>
      <c r="C28" s="129">
        <v>28</v>
      </c>
      <c r="D28" s="155">
        <v>45381</v>
      </c>
      <c r="E28" s="131">
        <v>3236</v>
      </c>
      <c r="F28" s="152">
        <v>1</v>
      </c>
      <c r="G28" s="130"/>
      <c r="H28" s="130"/>
      <c r="I28" s="130"/>
      <c r="J28" s="130"/>
      <c r="K28" s="132"/>
    </row>
    <row r="29" spans="1:11" s="36" customFormat="1" ht="15.75">
      <c r="A29" s="802">
        <v>389</v>
      </c>
      <c r="B29" s="130" t="s">
        <v>156</v>
      </c>
      <c r="C29" s="129">
        <v>29</v>
      </c>
      <c r="D29" s="155">
        <v>45381</v>
      </c>
      <c r="E29" s="131">
        <v>2994</v>
      </c>
      <c r="F29" s="152">
        <v>1</v>
      </c>
      <c r="G29" s="130"/>
      <c r="H29" s="130"/>
      <c r="I29" s="130"/>
      <c r="J29" s="130"/>
      <c r="K29" s="132"/>
    </row>
    <row r="30" spans="1:11" s="36" customFormat="1" ht="15.75">
      <c r="A30" s="802">
        <v>390</v>
      </c>
      <c r="B30" s="130" t="s">
        <v>156</v>
      </c>
      <c r="C30" s="129">
        <v>30</v>
      </c>
      <c r="D30" s="155">
        <v>45381</v>
      </c>
      <c r="E30" s="131">
        <v>1028</v>
      </c>
      <c r="F30" s="152">
        <v>1</v>
      </c>
      <c r="G30" s="130"/>
      <c r="H30" s="130"/>
      <c r="I30" s="130"/>
      <c r="J30" s="130"/>
      <c r="K30" s="132"/>
    </row>
    <row r="31" spans="1:11" s="36" customFormat="1" ht="15.75">
      <c r="A31" s="802">
        <v>10196</v>
      </c>
      <c r="B31" s="130" t="s">
        <v>156</v>
      </c>
      <c r="C31" s="129">
        <v>31</v>
      </c>
      <c r="D31" s="155">
        <v>45381</v>
      </c>
      <c r="E31" s="131">
        <v>1033</v>
      </c>
      <c r="F31" s="152">
        <v>1</v>
      </c>
      <c r="G31" s="130"/>
      <c r="H31" s="130"/>
      <c r="I31" s="130"/>
      <c r="J31" s="130"/>
      <c r="K31" s="132"/>
    </row>
    <row r="32" spans="1:11" s="36" customFormat="1" ht="15.75">
      <c r="A32" s="802">
        <v>1691</v>
      </c>
      <c r="B32" s="130" t="s">
        <v>156</v>
      </c>
      <c r="C32" s="129">
        <v>32</v>
      </c>
      <c r="D32" s="155">
        <v>45381</v>
      </c>
      <c r="E32" s="131">
        <v>1033</v>
      </c>
      <c r="F32" s="152">
        <v>1</v>
      </c>
      <c r="G32" s="130"/>
      <c r="H32" s="130"/>
      <c r="I32" s="130"/>
      <c r="J32" s="130"/>
      <c r="K32" s="132"/>
    </row>
    <row r="33" spans="1:11" s="36" customFormat="1" ht="15.75">
      <c r="A33" s="802">
        <v>395</v>
      </c>
      <c r="B33" s="130" t="s">
        <v>156</v>
      </c>
      <c r="C33" s="129">
        <v>33</v>
      </c>
      <c r="D33" s="155">
        <v>45381</v>
      </c>
      <c r="E33" s="131">
        <v>1794</v>
      </c>
      <c r="F33" s="152">
        <v>1</v>
      </c>
      <c r="G33" s="130"/>
      <c r="H33" s="130"/>
      <c r="I33" s="130"/>
      <c r="J33" s="130"/>
      <c r="K33" s="132"/>
    </row>
    <row r="34" spans="1:11" s="36" customFormat="1" ht="15.75">
      <c r="A34" s="802">
        <v>10451</v>
      </c>
      <c r="B34" s="130" t="s">
        <v>156</v>
      </c>
      <c r="C34" s="129">
        <v>34</v>
      </c>
      <c r="D34" s="155">
        <v>45381</v>
      </c>
      <c r="E34" s="131">
        <v>1033</v>
      </c>
      <c r="F34" s="152">
        <v>1</v>
      </c>
      <c r="G34" s="130"/>
      <c r="H34" s="130"/>
      <c r="I34" s="130"/>
      <c r="J34" s="130"/>
      <c r="K34" s="132"/>
    </row>
    <row r="35" spans="1:11" s="36" customFormat="1" ht="15.75">
      <c r="A35" s="802">
        <v>10453</v>
      </c>
      <c r="B35" s="130" t="s">
        <v>156</v>
      </c>
      <c r="C35" s="129">
        <v>35</v>
      </c>
      <c r="D35" s="155">
        <v>45381</v>
      </c>
      <c r="E35" s="131">
        <v>1753</v>
      </c>
      <c r="F35" s="152">
        <v>1</v>
      </c>
      <c r="G35" s="130"/>
      <c r="H35" s="130"/>
      <c r="I35" s="130"/>
      <c r="J35" s="130"/>
      <c r="K35" s="132"/>
    </row>
    <row r="36" spans="1:11" s="36" customFormat="1" ht="15.75">
      <c r="A36" s="802">
        <v>397</v>
      </c>
      <c r="B36" s="130" t="s">
        <v>156</v>
      </c>
      <c r="C36" s="129">
        <v>36</v>
      </c>
      <c r="D36" s="155">
        <v>45381</v>
      </c>
      <c r="E36" s="131">
        <v>1288</v>
      </c>
      <c r="F36" s="152">
        <v>1</v>
      </c>
      <c r="G36" s="130"/>
      <c r="H36" s="130"/>
      <c r="I36" s="130"/>
      <c r="J36" s="130"/>
      <c r="K36" s="132"/>
    </row>
    <row r="37" spans="1:11" ht="15.75">
      <c r="A37" s="802">
        <v>398</v>
      </c>
      <c r="B37" s="130" t="s">
        <v>156</v>
      </c>
      <c r="C37" s="129">
        <v>37</v>
      </c>
      <c r="D37" s="155">
        <v>45381</v>
      </c>
      <c r="E37" s="131">
        <v>1033</v>
      </c>
      <c r="F37" s="152">
        <v>1</v>
      </c>
      <c r="G37" s="130"/>
      <c r="H37" s="130"/>
      <c r="I37" s="130"/>
      <c r="J37" s="130"/>
      <c r="K37" s="132"/>
    </row>
    <row r="38" spans="1:11" ht="15.75">
      <c r="A38" s="802">
        <v>399</v>
      </c>
      <c r="B38" s="130" t="s">
        <v>156</v>
      </c>
      <c r="C38" s="129">
        <v>38</v>
      </c>
      <c r="D38" s="155">
        <v>45381</v>
      </c>
      <c r="E38" s="131">
        <v>1033</v>
      </c>
      <c r="F38" s="152">
        <v>1</v>
      </c>
      <c r="G38" s="130"/>
      <c r="H38" s="130"/>
      <c r="I38" s="130"/>
      <c r="J38" s="130"/>
      <c r="K38" s="132"/>
    </row>
    <row r="39" spans="1:11" ht="15.75">
      <c r="A39" s="802">
        <v>400</v>
      </c>
      <c r="B39" s="130" t="s">
        <v>156</v>
      </c>
      <c r="C39" s="129">
        <v>39</v>
      </c>
      <c r="D39" s="155">
        <v>45381</v>
      </c>
      <c r="E39" s="131">
        <v>1106</v>
      </c>
      <c r="F39" s="152">
        <v>1</v>
      </c>
      <c r="G39" s="130"/>
      <c r="H39" s="130"/>
      <c r="I39" s="130"/>
      <c r="J39" s="130"/>
      <c r="K39" s="132"/>
    </row>
    <row r="40" spans="1:11" ht="15.75">
      <c r="A40" s="802">
        <v>102752</v>
      </c>
      <c r="B40" s="130" t="s">
        <v>156</v>
      </c>
      <c r="C40" s="129">
        <v>40</v>
      </c>
      <c r="D40" s="155">
        <v>45381</v>
      </c>
      <c r="E40" s="131">
        <v>1033</v>
      </c>
      <c r="F40" s="152">
        <v>1</v>
      </c>
      <c r="G40" s="130"/>
      <c r="H40" s="130"/>
      <c r="I40" s="130"/>
      <c r="J40" s="130"/>
      <c r="K40" s="132"/>
    </row>
    <row r="41" spans="1:11" ht="15.75">
      <c r="A41" s="802">
        <v>402</v>
      </c>
      <c r="B41" s="130" t="s">
        <v>156</v>
      </c>
      <c r="C41" s="129">
        <v>41</v>
      </c>
      <c r="D41" s="155">
        <v>45381</v>
      </c>
      <c r="E41" s="131">
        <v>1033</v>
      </c>
      <c r="F41" s="152">
        <v>1</v>
      </c>
      <c r="G41" s="130"/>
      <c r="H41" s="130"/>
      <c r="I41" s="130"/>
      <c r="J41" s="130"/>
      <c r="K41" s="132"/>
    </row>
    <row r="42" spans="1:11" ht="15.75">
      <c r="A42" s="802">
        <v>404</v>
      </c>
      <c r="B42" s="130" t="s">
        <v>156</v>
      </c>
      <c r="C42" s="129">
        <v>42</v>
      </c>
      <c r="D42" s="155">
        <v>45381</v>
      </c>
      <c r="E42" s="131">
        <v>1033</v>
      </c>
      <c r="F42" s="152">
        <v>1</v>
      </c>
      <c r="G42" s="130"/>
      <c r="H42" s="130"/>
      <c r="I42" s="130"/>
      <c r="J42" s="130"/>
      <c r="K42" s="132"/>
    </row>
    <row r="43" spans="1:11" ht="15.75">
      <c r="A43" s="802">
        <v>2397</v>
      </c>
      <c r="B43" s="130" t="s">
        <v>156</v>
      </c>
      <c r="C43" s="129">
        <v>43</v>
      </c>
      <c r="D43" s="155">
        <v>45381</v>
      </c>
      <c r="E43" s="131">
        <v>1061</v>
      </c>
      <c r="F43" s="152">
        <v>1</v>
      </c>
      <c r="G43" s="130"/>
      <c r="H43" s="130"/>
      <c r="I43" s="130"/>
      <c r="J43" s="130"/>
      <c r="K43" s="132"/>
    </row>
    <row r="44" spans="1:11" ht="15.75">
      <c r="A44" s="802">
        <v>405</v>
      </c>
      <c r="B44" s="130" t="s">
        <v>156</v>
      </c>
      <c r="C44" s="129">
        <v>44</v>
      </c>
      <c r="D44" s="155">
        <v>45381</v>
      </c>
      <c r="E44" s="131">
        <v>1036</v>
      </c>
      <c r="F44" s="152">
        <v>1</v>
      </c>
      <c r="G44" s="130"/>
      <c r="H44" s="130"/>
      <c r="I44" s="130"/>
      <c r="J44" s="130"/>
      <c r="K44" s="132"/>
    </row>
    <row r="45" spans="1:11" ht="15.75">
      <c r="A45" s="802">
        <v>406</v>
      </c>
      <c r="B45" s="130" t="s">
        <v>156</v>
      </c>
      <c r="C45" s="129">
        <v>45</v>
      </c>
      <c r="D45" s="155">
        <v>45381</v>
      </c>
      <c r="E45" s="131">
        <v>1033</v>
      </c>
      <c r="F45" s="152">
        <v>1</v>
      </c>
      <c r="G45" s="130"/>
      <c r="H45" s="130"/>
      <c r="I45" s="130"/>
      <c r="J45" s="130"/>
      <c r="K45" s="132"/>
    </row>
    <row r="46" spans="1:11" ht="15.75">
      <c r="A46" s="802">
        <v>343</v>
      </c>
      <c r="B46" s="130" t="s">
        <v>156</v>
      </c>
      <c r="C46" s="129">
        <v>46</v>
      </c>
      <c r="D46" s="155">
        <v>45381</v>
      </c>
      <c r="E46" s="131">
        <v>1033</v>
      </c>
      <c r="F46" s="152">
        <v>1</v>
      </c>
      <c r="G46" s="130"/>
      <c r="H46" s="130"/>
      <c r="I46" s="130"/>
      <c r="J46" s="130"/>
      <c r="K46" s="132"/>
    </row>
    <row r="47" spans="1:11" ht="15.75">
      <c r="A47" s="802">
        <v>342</v>
      </c>
      <c r="B47" s="130" t="s">
        <v>156</v>
      </c>
      <c r="C47" s="129">
        <v>47</v>
      </c>
      <c r="D47" s="155">
        <v>45381</v>
      </c>
      <c r="E47" s="131">
        <v>1033</v>
      </c>
      <c r="F47" s="152">
        <v>1</v>
      </c>
      <c r="G47" s="130"/>
      <c r="H47" s="130"/>
      <c r="I47" s="130"/>
      <c r="J47" s="130"/>
      <c r="K47" s="132"/>
    </row>
    <row r="48" spans="1:11" ht="15.75">
      <c r="A48" s="802">
        <v>407</v>
      </c>
      <c r="B48" s="130" t="s">
        <v>156</v>
      </c>
      <c r="C48" s="129">
        <v>48</v>
      </c>
      <c r="D48" s="155">
        <v>45381</v>
      </c>
      <c r="E48" s="131">
        <v>1033</v>
      </c>
      <c r="F48" s="152">
        <v>1</v>
      </c>
      <c r="G48" s="130"/>
      <c r="H48" s="130"/>
      <c r="I48" s="130"/>
      <c r="J48" s="130"/>
      <c r="K48" s="132"/>
    </row>
    <row r="49" spans="1:11" ht="15.75">
      <c r="A49" s="802">
        <v>408</v>
      </c>
      <c r="B49" s="130" t="s">
        <v>156</v>
      </c>
      <c r="C49" s="129">
        <v>49</v>
      </c>
      <c r="D49" s="155">
        <v>45381</v>
      </c>
      <c r="E49" s="131">
        <v>1033</v>
      </c>
      <c r="F49" s="152">
        <v>1</v>
      </c>
      <c r="G49" s="130"/>
      <c r="H49" s="130"/>
      <c r="I49" s="130"/>
      <c r="J49" s="130"/>
      <c r="K49" s="132"/>
    </row>
    <row r="50" spans="1:11" ht="15.75">
      <c r="A50" s="802">
        <v>409</v>
      </c>
      <c r="B50" s="130" t="s">
        <v>156</v>
      </c>
      <c r="C50" s="129">
        <v>50</v>
      </c>
      <c r="D50" s="155">
        <v>45381</v>
      </c>
      <c r="E50" s="131">
        <v>1033</v>
      </c>
      <c r="F50" s="152">
        <v>1</v>
      </c>
      <c r="G50" s="130"/>
      <c r="H50" s="130"/>
      <c r="I50" s="130"/>
      <c r="J50" s="130"/>
      <c r="K50" s="132"/>
    </row>
    <row r="51" spans="1:11" ht="15.75">
      <c r="A51" s="802">
        <v>547</v>
      </c>
      <c r="B51" s="130" t="s">
        <v>156</v>
      </c>
      <c r="C51" s="129">
        <v>51</v>
      </c>
      <c r="D51" s="155">
        <v>45381</v>
      </c>
      <c r="E51" s="131">
        <v>2098</v>
      </c>
      <c r="F51" s="152">
        <v>1</v>
      </c>
      <c r="G51" s="130"/>
      <c r="H51" s="130"/>
      <c r="I51" s="130"/>
      <c r="J51" s="130"/>
      <c r="K51" s="132"/>
    </row>
    <row r="52" spans="1:11" ht="15.75">
      <c r="A52" s="802">
        <v>410</v>
      </c>
      <c r="B52" s="130" t="s">
        <v>156</v>
      </c>
      <c r="C52" s="129">
        <v>52</v>
      </c>
      <c r="D52" s="155">
        <v>45381</v>
      </c>
      <c r="E52" s="131">
        <v>1033</v>
      </c>
      <c r="F52" s="152">
        <v>1</v>
      </c>
      <c r="G52" s="130"/>
      <c r="H52" s="130"/>
      <c r="I52" s="130"/>
      <c r="J52" s="130"/>
      <c r="K52" s="132"/>
    </row>
    <row r="53" spans="1:11" ht="15.75">
      <c r="A53" s="802">
        <v>411</v>
      </c>
      <c r="B53" s="130" t="s">
        <v>156</v>
      </c>
      <c r="C53" s="129">
        <v>53</v>
      </c>
      <c r="D53" s="155">
        <v>45381</v>
      </c>
      <c r="E53" s="131">
        <v>1033</v>
      </c>
      <c r="F53" s="152">
        <v>1</v>
      </c>
      <c r="G53" s="130"/>
      <c r="H53" s="130"/>
      <c r="I53" s="130"/>
      <c r="J53" s="130"/>
      <c r="K53" s="132"/>
    </row>
    <row r="54" spans="1:11" ht="15.75">
      <c r="A54" s="802">
        <v>412</v>
      </c>
      <c r="B54" s="130" t="s">
        <v>156</v>
      </c>
      <c r="C54" s="129">
        <v>54</v>
      </c>
      <c r="D54" s="155">
        <v>45381</v>
      </c>
      <c r="E54" s="131">
        <v>1033</v>
      </c>
      <c r="F54" s="152">
        <v>1</v>
      </c>
      <c r="G54" s="130"/>
      <c r="H54" s="130"/>
      <c r="I54" s="130"/>
      <c r="J54" s="130"/>
      <c r="K54" s="132"/>
    </row>
    <row r="55" spans="1:11" ht="15.75">
      <c r="A55" s="802">
        <v>1104</v>
      </c>
      <c r="B55" s="130" t="s">
        <v>156</v>
      </c>
      <c r="C55" s="129">
        <v>55</v>
      </c>
      <c r="D55" s="155">
        <v>45381</v>
      </c>
      <c r="E55" s="131">
        <v>485</v>
      </c>
      <c r="F55" s="152">
        <v>1</v>
      </c>
      <c r="G55" s="130"/>
      <c r="H55" s="130"/>
      <c r="I55" s="130"/>
      <c r="J55" s="130"/>
      <c r="K55" s="132"/>
    </row>
    <row r="56" spans="1:11" ht="15.75">
      <c r="A56" s="802">
        <v>462</v>
      </c>
      <c r="B56" s="130" t="s">
        <v>156</v>
      </c>
      <c r="C56" s="129">
        <v>56</v>
      </c>
      <c r="D56" s="155">
        <v>45381</v>
      </c>
      <c r="E56" s="131">
        <v>2688</v>
      </c>
      <c r="F56" s="152">
        <v>1</v>
      </c>
      <c r="G56" s="130"/>
      <c r="H56" s="130"/>
      <c r="I56" s="130"/>
      <c r="J56" s="130"/>
      <c r="K56" s="132"/>
    </row>
    <row r="57" spans="1:11" ht="15.75">
      <c r="A57" s="802">
        <v>413</v>
      </c>
      <c r="B57" s="130" t="s">
        <v>156</v>
      </c>
      <c r="C57" s="129">
        <v>57</v>
      </c>
      <c r="D57" s="155">
        <v>45381</v>
      </c>
      <c r="E57" s="131">
        <v>1033</v>
      </c>
      <c r="F57" s="152">
        <v>1</v>
      </c>
      <c r="G57" s="130"/>
      <c r="H57" s="130"/>
      <c r="I57" s="130"/>
      <c r="J57" s="130"/>
      <c r="K57" s="132"/>
    </row>
    <row r="58" spans="1:11" ht="15.75">
      <c r="A58" s="802">
        <v>414</v>
      </c>
      <c r="B58" s="130" t="s">
        <v>156</v>
      </c>
      <c r="C58" s="129">
        <v>58</v>
      </c>
      <c r="D58" s="155">
        <v>45381</v>
      </c>
      <c r="E58" s="131">
        <v>1033</v>
      </c>
      <c r="F58" s="152">
        <v>1</v>
      </c>
      <c r="G58" s="130"/>
      <c r="H58" s="130"/>
      <c r="I58" s="130"/>
      <c r="J58" s="130"/>
      <c r="K58" s="132"/>
    </row>
    <row r="59" spans="1:11" ht="15.75">
      <c r="A59" s="802">
        <v>415</v>
      </c>
      <c r="B59" s="130" t="s">
        <v>156</v>
      </c>
      <c r="C59" s="129">
        <v>59</v>
      </c>
      <c r="D59" s="155">
        <v>45381</v>
      </c>
      <c r="E59" s="131">
        <v>1347</v>
      </c>
      <c r="F59" s="152">
        <v>1</v>
      </c>
      <c r="G59" s="130"/>
      <c r="H59" s="130"/>
      <c r="I59" s="130"/>
      <c r="J59" s="130"/>
      <c r="K59" s="132"/>
    </row>
    <row r="60" spans="1:11" ht="15.75">
      <c r="A60" s="802">
        <v>2293</v>
      </c>
      <c r="B60" s="130" t="s">
        <v>156</v>
      </c>
      <c r="C60" s="129">
        <v>60</v>
      </c>
      <c r="D60" s="155">
        <v>45381</v>
      </c>
      <c r="E60" s="131">
        <v>1033</v>
      </c>
      <c r="F60" s="152">
        <v>1</v>
      </c>
      <c r="G60" s="130"/>
      <c r="H60" s="130"/>
      <c r="I60" s="130"/>
      <c r="J60" s="130"/>
      <c r="K60" s="132"/>
    </row>
    <row r="61" spans="1:11" ht="15.75">
      <c r="A61" s="802">
        <v>1804</v>
      </c>
      <c r="B61" s="130" t="s">
        <v>156</v>
      </c>
      <c r="C61" s="129">
        <v>61</v>
      </c>
      <c r="D61" s="155">
        <v>45381</v>
      </c>
      <c r="E61" s="131">
        <v>1033</v>
      </c>
      <c r="F61" s="152">
        <v>1</v>
      </c>
      <c r="G61" s="130"/>
      <c r="H61" s="130"/>
      <c r="I61" s="130"/>
      <c r="J61" s="130"/>
      <c r="K61" s="132"/>
    </row>
    <row r="62" spans="1:11" ht="15.75">
      <c r="A62" s="802">
        <v>334</v>
      </c>
      <c r="B62" s="130" t="s">
        <v>156</v>
      </c>
      <c r="C62" s="129">
        <v>62</v>
      </c>
      <c r="D62" s="155">
        <v>45381</v>
      </c>
      <c r="E62" s="131">
        <v>1683</v>
      </c>
      <c r="F62" s="152">
        <v>1</v>
      </c>
      <c r="G62" s="130"/>
      <c r="H62" s="130"/>
      <c r="I62" s="130"/>
      <c r="J62" s="130"/>
      <c r="K62" s="132"/>
    </row>
    <row r="63" spans="1:11" ht="15.75">
      <c r="A63" s="802">
        <v>335</v>
      </c>
      <c r="B63" s="130" t="s">
        <v>156</v>
      </c>
      <c r="C63" s="129">
        <v>63</v>
      </c>
      <c r="D63" s="155">
        <v>45381</v>
      </c>
      <c r="E63" s="131">
        <v>315</v>
      </c>
      <c r="F63" s="152">
        <v>1</v>
      </c>
      <c r="G63" s="130"/>
      <c r="H63" s="130"/>
      <c r="I63" s="130"/>
      <c r="J63" s="130"/>
      <c r="K63" s="132"/>
    </row>
    <row r="64" spans="1:11" ht="15.75">
      <c r="A64" s="802">
        <v>417</v>
      </c>
      <c r="B64" s="130" t="s">
        <v>156</v>
      </c>
      <c r="C64" s="129">
        <v>64</v>
      </c>
      <c r="D64" s="155">
        <v>45381</v>
      </c>
      <c r="E64" s="131">
        <v>518</v>
      </c>
      <c r="F64" s="152">
        <v>1</v>
      </c>
      <c r="G64" s="130"/>
      <c r="H64" s="130"/>
      <c r="I64" s="130"/>
      <c r="J64" s="130"/>
      <c r="K64" s="132"/>
    </row>
    <row r="65" spans="1:11" ht="15.75">
      <c r="A65" s="802">
        <v>419</v>
      </c>
      <c r="B65" s="130" t="s">
        <v>156</v>
      </c>
      <c r="C65" s="129">
        <v>65</v>
      </c>
      <c r="D65" s="155">
        <v>45381</v>
      </c>
      <c r="E65" s="131">
        <v>1033</v>
      </c>
      <c r="F65" s="152">
        <v>1</v>
      </c>
      <c r="G65" s="130"/>
      <c r="H65" s="130"/>
      <c r="I65" s="130"/>
      <c r="J65" s="130"/>
      <c r="K65" s="132"/>
    </row>
    <row r="66" spans="1:11" ht="15.75">
      <c r="A66" s="802">
        <v>459</v>
      </c>
      <c r="B66" s="130" t="s">
        <v>156</v>
      </c>
      <c r="C66" s="129">
        <v>66</v>
      </c>
      <c r="D66" s="155">
        <v>45381</v>
      </c>
      <c r="E66" s="131">
        <v>1366</v>
      </c>
      <c r="F66" s="152">
        <v>1</v>
      </c>
      <c r="G66" s="130"/>
      <c r="H66" s="130"/>
      <c r="I66" s="130"/>
      <c r="J66" s="130"/>
      <c r="K66" s="132"/>
    </row>
    <row r="67" spans="1:11" ht="15.75">
      <c r="A67" s="802">
        <v>102002</v>
      </c>
      <c r="B67" s="130" t="s">
        <v>156</v>
      </c>
      <c r="C67" s="129">
        <v>67</v>
      </c>
      <c r="D67" s="155">
        <v>45381</v>
      </c>
      <c r="E67" s="131">
        <v>1033</v>
      </c>
      <c r="F67" s="152">
        <v>1</v>
      </c>
      <c r="G67" s="130"/>
      <c r="H67" s="130"/>
      <c r="I67" s="130"/>
      <c r="J67" s="130"/>
      <c r="K67" s="132"/>
    </row>
    <row r="68" spans="1:11" ht="15.75">
      <c r="A68" s="802">
        <v>420</v>
      </c>
      <c r="B68" s="130" t="s">
        <v>156</v>
      </c>
      <c r="C68" s="129">
        <v>68</v>
      </c>
      <c r="D68" s="155">
        <v>45381</v>
      </c>
      <c r="E68" s="131">
        <v>1043</v>
      </c>
      <c r="F68" s="152">
        <v>1</v>
      </c>
      <c r="G68" s="130"/>
      <c r="H68" s="130"/>
      <c r="I68" s="130"/>
      <c r="J68" s="130"/>
      <c r="K68" s="132"/>
    </row>
    <row r="69" spans="1:11" ht="15.75">
      <c r="A69" s="802">
        <v>2167</v>
      </c>
      <c r="B69" s="130" t="s">
        <v>156</v>
      </c>
      <c r="C69" s="129">
        <v>69</v>
      </c>
      <c r="D69" s="155">
        <v>45381</v>
      </c>
      <c r="E69" s="131">
        <v>1033</v>
      </c>
      <c r="F69" s="152">
        <v>1</v>
      </c>
      <c r="G69" s="130"/>
      <c r="H69" s="130"/>
      <c r="I69" s="130"/>
      <c r="J69" s="130"/>
      <c r="K69" s="132"/>
    </row>
    <row r="70" spans="1:11" ht="15.75">
      <c r="A70" s="802">
        <v>423</v>
      </c>
      <c r="B70" s="130" t="s">
        <v>156</v>
      </c>
      <c r="C70" s="129">
        <v>70</v>
      </c>
      <c r="D70" s="155">
        <v>45381</v>
      </c>
      <c r="E70" s="131">
        <v>1893</v>
      </c>
      <c r="F70" s="152">
        <v>1</v>
      </c>
      <c r="G70" s="130"/>
      <c r="H70" s="130"/>
      <c r="I70" s="130"/>
      <c r="J70" s="130"/>
      <c r="K70" s="132"/>
    </row>
    <row r="71" spans="1:11" ht="15.75">
      <c r="A71" s="802">
        <v>460</v>
      </c>
      <c r="B71" s="130" t="s">
        <v>156</v>
      </c>
      <c r="C71" s="129">
        <v>71</v>
      </c>
      <c r="D71" s="155">
        <v>45381</v>
      </c>
      <c r="E71" s="131">
        <v>1071</v>
      </c>
      <c r="F71" s="152">
        <v>1</v>
      </c>
      <c r="G71" s="130"/>
      <c r="H71" s="130"/>
      <c r="I71" s="130"/>
      <c r="J71" s="130"/>
      <c r="K71" s="132"/>
    </row>
    <row r="72" spans="1:11" ht="15.75">
      <c r="A72" s="802">
        <v>461</v>
      </c>
      <c r="B72" s="130" t="s">
        <v>156</v>
      </c>
      <c r="C72" s="129">
        <v>72</v>
      </c>
      <c r="D72" s="155">
        <v>45381</v>
      </c>
      <c r="E72" s="131">
        <v>1071</v>
      </c>
      <c r="F72" s="152">
        <v>1</v>
      </c>
      <c r="G72" s="130"/>
      <c r="H72" s="130"/>
      <c r="I72" s="130"/>
      <c r="J72" s="130"/>
      <c r="K72" s="132"/>
    </row>
    <row r="73" spans="1:11" ht="15.75">
      <c r="A73" s="802">
        <v>425</v>
      </c>
      <c r="B73" s="130" t="s">
        <v>156</v>
      </c>
      <c r="C73" s="129">
        <v>73</v>
      </c>
      <c r="D73" s="155">
        <v>45381</v>
      </c>
      <c r="E73" s="131">
        <v>747</v>
      </c>
      <c r="F73" s="152">
        <v>1</v>
      </c>
      <c r="G73" s="130"/>
      <c r="H73" s="130"/>
      <c r="I73" s="130"/>
      <c r="J73" s="130"/>
      <c r="K73" s="132"/>
    </row>
    <row r="74" spans="1:11" ht="15.75">
      <c r="A74" s="802">
        <v>427</v>
      </c>
      <c r="B74" s="130" t="s">
        <v>156</v>
      </c>
      <c r="C74" s="129">
        <v>74</v>
      </c>
      <c r="D74" s="155">
        <v>45381</v>
      </c>
      <c r="E74" s="131">
        <v>1033</v>
      </c>
      <c r="F74" s="152">
        <v>1</v>
      </c>
      <c r="G74" s="130"/>
      <c r="H74" s="130"/>
      <c r="I74" s="130"/>
      <c r="J74" s="130"/>
      <c r="K74" s="132"/>
    </row>
    <row r="75" spans="1:11" ht="15.75">
      <c r="A75" s="802">
        <v>428</v>
      </c>
      <c r="B75" s="130" t="s">
        <v>156</v>
      </c>
      <c r="C75" s="129">
        <v>75</v>
      </c>
      <c r="D75" s="155">
        <v>45381</v>
      </c>
      <c r="E75" s="131">
        <v>1053</v>
      </c>
      <c r="F75" s="152">
        <v>1</v>
      </c>
      <c r="G75" s="130"/>
      <c r="H75" s="130"/>
      <c r="I75" s="130"/>
      <c r="J75" s="130"/>
      <c r="K75" s="132"/>
    </row>
    <row r="76" spans="1:11" ht="15.75">
      <c r="A76" s="802">
        <v>431</v>
      </c>
      <c r="B76" s="130" t="s">
        <v>156</v>
      </c>
      <c r="C76" s="129">
        <v>77</v>
      </c>
      <c r="D76" s="155">
        <v>45381</v>
      </c>
      <c r="E76" s="131">
        <v>1071</v>
      </c>
      <c r="F76" s="152">
        <v>1</v>
      </c>
      <c r="G76" s="130"/>
      <c r="H76" s="130"/>
      <c r="I76" s="130"/>
      <c r="J76" s="130"/>
      <c r="K76" s="132"/>
    </row>
    <row r="77" spans="1:11" ht="15.75">
      <c r="A77" s="802">
        <v>432</v>
      </c>
      <c r="B77" s="130" t="s">
        <v>156</v>
      </c>
      <c r="C77" s="129">
        <v>78</v>
      </c>
      <c r="D77" s="155">
        <v>45381</v>
      </c>
      <c r="E77" s="131">
        <v>1033</v>
      </c>
      <c r="F77" s="152">
        <v>1</v>
      </c>
      <c r="G77" s="130"/>
      <c r="H77" s="130"/>
      <c r="I77" s="130"/>
      <c r="J77" s="130"/>
      <c r="K77" s="132"/>
    </row>
    <row r="78" spans="1:11" ht="15.75">
      <c r="A78" s="802">
        <v>433</v>
      </c>
      <c r="B78" s="130" t="s">
        <v>156</v>
      </c>
      <c r="C78" s="129">
        <v>79</v>
      </c>
      <c r="D78" s="155">
        <v>45381</v>
      </c>
      <c r="E78" s="131">
        <v>1033</v>
      </c>
      <c r="F78" s="152">
        <v>1</v>
      </c>
      <c r="G78" s="130"/>
      <c r="H78" s="130"/>
      <c r="I78" s="130"/>
      <c r="J78" s="130"/>
      <c r="K78" s="132"/>
    </row>
    <row r="79" spans="1:11" ht="15.75">
      <c r="A79" s="802">
        <v>434</v>
      </c>
      <c r="B79" s="130" t="s">
        <v>156</v>
      </c>
      <c r="C79" s="129">
        <v>80</v>
      </c>
      <c r="D79" s="155">
        <v>45381</v>
      </c>
      <c r="E79" s="131">
        <v>1033</v>
      </c>
      <c r="F79" s="152">
        <v>1</v>
      </c>
      <c r="G79" s="130"/>
      <c r="H79" s="130"/>
      <c r="I79" s="130"/>
      <c r="J79" s="130"/>
      <c r="K79" s="132"/>
    </row>
    <row r="80" spans="1:11" ht="15.75">
      <c r="A80" s="802">
        <v>435</v>
      </c>
      <c r="B80" s="130" t="s">
        <v>156</v>
      </c>
      <c r="C80" s="129">
        <v>81</v>
      </c>
      <c r="D80" s="155">
        <v>45381</v>
      </c>
      <c r="E80" s="131">
        <v>1033</v>
      </c>
      <c r="F80" s="152">
        <v>1</v>
      </c>
      <c r="G80" s="130"/>
      <c r="H80" s="130"/>
      <c r="I80" s="130"/>
      <c r="J80" s="130"/>
      <c r="K80" s="132"/>
    </row>
    <row r="81" spans="1:11" ht="15.75">
      <c r="A81" s="802">
        <v>436</v>
      </c>
      <c r="B81" s="130" t="s">
        <v>156</v>
      </c>
      <c r="C81" s="129">
        <v>82</v>
      </c>
      <c r="D81" s="155">
        <v>45381</v>
      </c>
      <c r="E81" s="131">
        <v>1205</v>
      </c>
      <c r="F81" s="152">
        <v>1</v>
      </c>
      <c r="G81" s="130"/>
      <c r="H81" s="130"/>
      <c r="I81" s="130"/>
      <c r="J81" s="130"/>
      <c r="K81" s="132"/>
    </row>
    <row r="82" spans="1:11" ht="15.75">
      <c r="A82" s="802">
        <v>437</v>
      </c>
      <c r="B82" s="130" t="s">
        <v>156</v>
      </c>
      <c r="C82" s="129">
        <v>83</v>
      </c>
      <c r="D82" s="155">
        <v>45381</v>
      </c>
      <c r="E82" s="131">
        <v>1033</v>
      </c>
      <c r="F82" s="152">
        <v>1</v>
      </c>
      <c r="G82" s="130"/>
      <c r="H82" s="130"/>
      <c r="I82" s="130"/>
      <c r="J82" s="130"/>
      <c r="K82" s="132"/>
    </row>
    <row r="83" spans="1:11" ht="15.75">
      <c r="A83" s="802">
        <v>438</v>
      </c>
      <c r="B83" s="130" t="s">
        <v>156</v>
      </c>
      <c r="C83" s="129">
        <v>84</v>
      </c>
      <c r="D83" s="155">
        <v>45381</v>
      </c>
      <c r="E83" s="131">
        <v>1033</v>
      </c>
      <c r="F83" s="152">
        <v>1</v>
      </c>
      <c r="G83" s="130"/>
      <c r="H83" s="130"/>
      <c r="I83" s="130"/>
      <c r="J83" s="130"/>
      <c r="K83" s="132"/>
    </row>
    <row r="84" spans="1:11" ht="15.75">
      <c r="A84" s="802">
        <v>439</v>
      </c>
      <c r="B84" s="130" t="s">
        <v>156</v>
      </c>
      <c r="C84" s="129">
        <v>85</v>
      </c>
      <c r="D84" s="155">
        <v>45381</v>
      </c>
      <c r="E84" s="131">
        <v>1033</v>
      </c>
      <c r="F84" s="152">
        <v>1</v>
      </c>
      <c r="G84" s="130"/>
      <c r="H84" s="130"/>
      <c r="I84" s="130"/>
      <c r="J84" s="130"/>
      <c r="K84" s="132"/>
    </row>
    <row r="85" spans="1:11" ht="15.75">
      <c r="A85" s="802">
        <v>440</v>
      </c>
      <c r="B85" s="130" t="s">
        <v>156</v>
      </c>
      <c r="C85" s="129">
        <v>86</v>
      </c>
      <c r="D85" s="155">
        <v>45381</v>
      </c>
      <c r="E85" s="131">
        <v>2636</v>
      </c>
      <c r="F85" s="152">
        <v>1</v>
      </c>
      <c r="G85" s="130"/>
      <c r="H85" s="130"/>
      <c r="I85" s="130"/>
      <c r="J85" s="130"/>
      <c r="K85" s="132"/>
    </row>
    <row r="86" spans="1:11" ht="15.75">
      <c r="A86" s="802">
        <v>331</v>
      </c>
      <c r="B86" s="130" t="s">
        <v>156</v>
      </c>
      <c r="C86" s="129">
        <v>87</v>
      </c>
      <c r="D86" s="155">
        <v>45381</v>
      </c>
      <c r="E86" s="131">
        <v>1552</v>
      </c>
      <c r="F86" s="152">
        <v>1</v>
      </c>
      <c r="G86" s="130"/>
      <c r="H86" s="130"/>
      <c r="I86" s="130"/>
      <c r="J86" s="130"/>
      <c r="K86" s="132"/>
    </row>
    <row r="87" spans="1:11" ht="15.75">
      <c r="A87" s="802">
        <v>1872</v>
      </c>
      <c r="B87" s="130" t="s">
        <v>156</v>
      </c>
      <c r="C87" s="129">
        <v>88</v>
      </c>
      <c r="D87" s="155">
        <v>45381</v>
      </c>
      <c r="E87" s="131">
        <v>1033</v>
      </c>
      <c r="F87" s="152">
        <v>1</v>
      </c>
      <c r="G87" s="130"/>
      <c r="H87" s="130"/>
      <c r="I87" s="130"/>
      <c r="J87" s="130"/>
      <c r="K87" s="132"/>
    </row>
    <row r="88" spans="1:11" ht="15.75">
      <c r="A88" s="802">
        <v>444</v>
      </c>
      <c r="B88" s="130" t="s">
        <v>156</v>
      </c>
      <c r="C88" s="129">
        <v>89</v>
      </c>
      <c r="D88" s="155">
        <v>45381</v>
      </c>
      <c r="E88" s="131">
        <v>1066</v>
      </c>
      <c r="F88" s="152">
        <v>1</v>
      </c>
      <c r="G88" s="130"/>
      <c r="H88" s="130"/>
      <c r="I88" s="130"/>
      <c r="J88" s="130"/>
      <c r="K88" s="132"/>
    </row>
    <row r="89" spans="1:11" ht="15.75">
      <c r="A89" s="802">
        <v>448</v>
      </c>
      <c r="B89" s="130" t="s">
        <v>156</v>
      </c>
      <c r="C89" s="129">
        <v>90</v>
      </c>
      <c r="D89" s="155">
        <v>45381</v>
      </c>
      <c r="E89" s="131">
        <v>1033</v>
      </c>
      <c r="F89" s="152">
        <v>1</v>
      </c>
      <c r="G89" s="130"/>
      <c r="H89" s="130"/>
      <c r="I89" s="130"/>
      <c r="J89" s="130"/>
      <c r="K89" s="132"/>
    </row>
    <row r="90" spans="1:11" ht="15.75">
      <c r="A90" s="802">
        <v>449</v>
      </c>
      <c r="B90" s="130" t="s">
        <v>156</v>
      </c>
      <c r="C90" s="129">
        <v>91</v>
      </c>
      <c r="D90" s="155">
        <v>45381</v>
      </c>
      <c r="E90" s="131">
        <v>1033</v>
      </c>
      <c r="F90" s="152">
        <v>1</v>
      </c>
      <c r="G90" s="130"/>
      <c r="H90" s="130"/>
      <c r="I90" s="130"/>
      <c r="J90" s="130"/>
      <c r="K90" s="132"/>
    </row>
    <row r="91" spans="1:11" ht="15.75">
      <c r="A91" s="802">
        <v>452</v>
      </c>
      <c r="B91" s="130" t="s">
        <v>156</v>
      </c>
      <c r="C91" s="129">
        <v>92</v>
      </c>
      <c r="D91" s="155">
        <v>45381</v>
      </c>
      <c r="E91" s="131">
        <v>1444</v>
      </c>
      <c r="F91" s="152">
        <v>1</v>
      </c>
      <c r="G91" s="130"/>
      <c r="H91" s="130"/>
      <c r="I91" s="130"/>
      <c r="J91" s="130"/>
      <c r="K91" s="132"/>
    </row>
    <row r="92" spans="1:11" ht="15.75">
      <c r="A92" s="802">
        <v>454</v>
      </c>
      <c r="B92" s="130" t="s">
        <v>156</v>
      </c>
      <c r="C92" s="129">
        <v>93</v>
      </c>
      <c r="D92" s="155">
        <v>45381</v>
      </c>
      <c r="E92" s="131">
        <v>60846</v>
      </c>
      <c r="F92" s="152">
        <v>1</v>
      </c>
      <c r="G92" s="130"/>
      <c r="H92" s="130"/>
      <c r="I92" s="130"/>
      <c r="J92" s="130"/>
      <c r="K92" s="132"/>
    </row>
    <row r="93" spans="1:11" ht="15.75">
      <c r="A93" s="802">
        <v>455</v>
      </c>
      <c r="B93" s="130" t="s">
        <v>156</v>
      </c>
      <c r="C93" s="129">
        <v>94</v>
      </c>
      <c r="D93" s="155">
        <v>45381</v>
      </c>
      <c r="E93" s="131">
        <v>1033</v>
      </c>
      <c r="F93" s="152">
        <v>1</v>
      </c>
      <c r="G93" s="130"/>
      <c r="H93" s="130"/>
      <c r="I93" s="130"/>
      <c r="J93" s="130"/>
      <c r="K93" s="132"/>
    </row>
    <row r="94" spans="1:11" ht="15.75">
      <c r="A94" s="802">
        <v>456</v>
      </c>
      <c r="B94" s="130" t="s">
        <v>156</v>
      </c>
      <c r="C94" s="129">
        <v>95</v>
      </c>
      <c r="D94" s="155">
        <v>45381</v>
      </c>
      <c r="E94" s="131">
        <v>1033</v>
      </c>
      <c r="F94" s="152">
        <v>1</v>
      </c>
      <c r="G94" s="130"/>
      <c r="H94" s="130"/>
      <c r="I94" s="130"/>
      <c r="J94" s="130"/>
      <c r="K94" s="132"/>
    </row>
    <row r="95" spans="1:11" ht="15.75">
      <c r="A95" s="802">
        <v>458</v>
      </c>
      <c r="B95" s="130" t="s">
        <v>156</v>
      </c>
      <c r="C95" s="129">
        <v>96</v>
      </c>
      <c r="D95" s="155">
        <v>45381</v>
      </c>
      <c r="E95" s="131">
        <v>1063</v>
      </c>
      <c r="F95" s="152">
        <v>1</v>
      </c>
      <c r="G95" s="130"/>
      <c r="H95" s="130"/>
      <c r="I95" s="130"/>
      <c r="J95" s="130"/>
      <c r="K95" s="132"/>
    </row>
    <row r="96" spans="1:11" ht="15.75">
      <c r="A96" s="802">
        <v>1410</v>
      </c>
      <c r="B96" s="130" t="s">
        <v>156</v>
      </c>
      <c r="C96" s="129">
        <v>97</v>
      </c>
      <c r="D96" s="155">
        <v>45381</v>
      </c>
      <c r="E96" s="131">
        <v>1703</v>
      </c>
      <c r="F96" s="152">
        <v>1</v>
      </c>
      <c r="G96" s="130"/>
      <c r="H96" s="130"/>
      <c r="I96" s="130"/>
      <c r="J96" s="130"/>
      <c r="K96" s="132"/>
    </row>
    <row r="97" spans="1:11" ht="15.75">
      <c r="A97" s="802">
        <v>252</v>
      </c>
      <c r="B97" s="130" t="s">
        <v>156</v>
      </c>
      <c r="C97" s="129">
        <v>98</v>
      </c>
      <c r="D97" s="155">
        <v>45381</v>
      </c>
      <c r="E97" s="131">
        <v>1033</v>
      </c>
      <c r="F97" s="152">
        <v>1</v>
      </c>
      <c r="G97" s="130"/>
      <c r="H97" s="130"/>
      <c r="I97" s="130"/>
      <c r="J97" s="130"/>
      <c r="K97" s="132"/>
    </row>
    <row r="98" spans="1:11" ht="15.75">
      <c r="A98" s="802">
        <v>346</v>
      </c>
      <c r="B98" s="130" t="s">
        <v>156</v>
      </c>
      <c r="C98" s="129">
        <v>99</v>
      </c>
      <c r="D98" s="155">
        <v>45381</v>
      </c>
      <c r="E98" s="131">
        <v>1033</v>
      </c>
      <c r="F98" s="152">
        <v>1</v>
      </c>
      <c r="G98" s="130"/>
      <c r="H98" s="130"/>
      <c r="I98" s="130"/>
      <c r="J98" s="130"/>
      <c r="K98" s="132"/>
    </row>
    <row r="99" spans="1:11" ht="15.75">
      <c r="A99" s="802">
        <v>349</v>
      </c>
      <c r="B99" s="130" t="s">
        <v>156</v>
      </c>
      <c r="C99" s="129">
        <v>100</v>
      </c>
      <c r="D99" s="155">
        <v>45381</v>
      </c>
      <c r="E99" s="131">
        <v>966</v>
      </c>
      <c r="F99" s="152">
        <v>1</v>
      </c>
      <c r="G99" s="130"/>
      <c r="H99" s="130"/>
      <c r="I99" s="130"/>
      <c r="J99" s="130"/>
      <c r="K99" s="132"/>
    </row>
    <row r="100" spans="1:11" ht="15.75">
      <c r="A100" s="802">
        <v>10299</v>
      </c>
      <c r="B100" s="130" t="s">
        <v>156</v>
      </c>
      <c r="C100" s="129">
        <v>101</v>
      </c>
      <c r="D100" s="155">
        <v>45381</v>
      </c>
      <c r="E100" s="131">
        <v>1033</v>
      </c>
      <c r="F100" s="152">
        <v>1</v>
      </c>
      <c r="G100" s="130"/>
      <c r="H100" s="130"/>
      <c r="I100" s="130"/>
      <c r="J100" s="130"/>
      <c r="K100" s="132"/>
    </row>
    <row r="101" spans="1:11" ht="15.75">
      <c r="A101" s="802">
        <v>352</v>
      </c>
      <c r="B101" s="130" t="s">
        <v>156</v>
      </c>
      <c r="C101" s="129">
        <v>102</v>
      </c>
      <c r="D101" s="155">
        <v>45381</v>
      </c>
      <c r="E101" s="131">
        <v>1033</v>
      </c>
      <c r="F101" s="152">
        <v>1</v>
      </c>
      <c r="G101" s="130"/>
      <c r="H101" s="130"/>
      <c r="I101" s="130"/>
      <c r="J101" s="130"/>
      <c r="K101" s="132"/>
    </row>
    <row r="102" spans="1:11" ht="15.75">
      <c r="A102" s="802">
        <v>464</v>
      </c>
      <c r="B102" s="130" t="s">
        <v>156</v>
      </c>
      <c r="C102" s="129">
        <v>103</v>
      </c>
      <c r="D102" s="155">
        <v>45381</v>
      </c>
      <c r="E102" s="131">
        <v>1033</v>
      </c>
      <c r="F102" s="152">
        <v>1</v>
      </c>
      <c r="G102" s="130"/>
      <c r="H102" s="130"/>
      <c r="I102" s="130"/>
      <c r="J102" s="130"/>
      <c r="K102" s="132"/>
    </row>
    <row r="103" spans="1:11" ht="15.75">
      <c r="A103" s="802">
        <v>354</v>
      </c>
      <c r="B103" s="130" t="s">
        <v>156</v>
      </c>
      <c r="C103" s="129">
        <v>104</v>
      </c>
      <c r="D103" s="155">
        <v>45381</v>
      </c>
      <c r="E103" s="131">
        <v>1033</v>
      </c>
      <c r="F103" s="152">
        <v>1</v>
      </c>
      <c r="G103" s="130"/>
      <c r="H103" s="130"/>
      <c r="I103" s="130"/>
      <c r="J103" s="130"/>
      <c r="K103" s="132"/>
    </row>
    <row r="104" spans="1:11" ht="15.75">
      <c r="A104" s="802">
        <v>102003</v>
      </c>
      <c r="B104" s="130" t="s">
        <v>156</v>
      </c>
      <c r="C104" s="129">
        <v>105</v>
      </c>
      <c r="D104" s="155">
        <v>45381</v>
      </c>
      <c r="E104" s="131">
        <v>1033</v>
      </c>
      <c r="F104" s="152">
        <v>1</v>
      </c>
      <c r="G104" s="130"/>
      <c r="H104" s="130"/>
      <c r="I104" s="130"/>
      <c r="J104" s="130"/>
      <c r="K104" s="132"/>
    </row>
    <row r="105" spans="1:11" ht="15.75">
      <c r="A105" s="802">
        <v>2223</v>
      </c>
      <c r="B105" s="130" t="s">
        <v>156</v>
      </c>
      <c r="C105" s="129">
        <v>106</v>
      </c>
      <c r="D105" s="155">
        <v>45381</v>
      </c>
      <c r="E105" s="131">
        <v>1321</v>
      </c>
      <c r="F105" s="152">
        <v>1</v>
      </c>
      <c r="G105" s="130"/>
      <c r="H105" s="130"/>
      <c r="I105" s="130"/>
      <c r="J105" s="130"/>
      <c r="K105" s="132"/>
    </row>
    <row r="106" spans="1:11" ht="15.75">
      <c r="A106" s="802">
        <v>102004</v>
      </c>
      <c r="B106" s="130" t="s">
        <v>156</v>
      </c>
      <c r="C106" s="129">
        <v>107</v>
      </c>
      <c r="D106" s="155">
        <v>45381</v>
      </c>
      <c r="E106" s="131">
        <v>411</v>
      </c>
      <c r="F106" s="152">
        <v>1</v>
      </c>
      <c r="G106" s="130"/>
      <c r="H106" s="130"/>
      <c r="I106" s="130"/>
      <c r="J106" s="130"/>
      <c r="K106" s="132"/>
    </row>
    <row r="107" spans="1:11" ht="15.75">
      <c r="A107" s="802">
        <v>2511</v>
      </c>
      <c r="B107" s="130" t="s">
        <v>156</v>
      </c>
      <c r="C107" s="129">
        <v>108</v>
      </c>
      <c r="D107" s="155">
        <v>45381</v>
      </c>
      <c r="E107" s="131">
        <v>3443</v>
      </c>
      <c r="F107" s="152">
        <v>1</v>
      </c>
      <c r="G107" s="130"/>
      <c r="H107" s="130"/>
      <c r="I107" s="130"/>
      <c r="J107" s="130"/>
      <c r="K107" s="132"/>
    </row>
    <row r="108" spans="1:11" ht="15.75">
      <c r="A108" s="802">
        <v>124</v>
      </c>
      <c r="B108" s="130" t="s">
        <v>156</v>
      </c>
      <c r="C108" s="129">
        <v>109</v>
      </c>
      <c r="D108" s="155">
        <v>45381</v>
      </c>
      <c r="E108" s="131">
        <v>413</v>
      </c>
      <c r="F108" s="152">
        <v>1</v>
      </c>
      <c r="G108" s="130"/>
      <c r="H108" s="130"/>
      <c r="I108" s="130"/>
      <c r="J108" s="130"/>
      <c r="K108" s="132"/>
    </row>
    <row r="109" spans="1:11" ht="15.75">
      <c r="A109" s="802">
        <v>128</v>
      </c>
      <c r="B109" s="130" t="s">
        <v>156</v>
      </c>
      <c r="C109" s="129">
        <v>110</v>
      </c>
      <c r="D109" s="155">
        <v>45381</v>
      </c>
      <c r="E109" s="131">
        <v>412</v>
      </c>
      <c r="F109" s="152">
        <v>1</v>
      </c>
      <c r="G109" s="130"/>
      <c r="H109" s="130"/>
      <c r="I109" s="130"/>
      <c r="J109" s="130"/>
      <c r="K109" s="132"/>
    </row>
    <row r="110" spans="1:11" ht="15.75">
      <c r="A110" s="802">
        <v>424</v>
      </c>
      <c r="B110" s="130" t="s">
        <v>156</v>
      </c>
      <c r="C110" s="129">
        <v>111</v>
      </c>
      <c r="D110" s="155">
        <v>45381</v>
      </c>
      <c r="E110" s="131">
        <v>669</v>
      </c>
      <c r="F110" s="152">
        <v>1</v>
      </c>
      <c r="G110" s="130"/>
      <c r="H110" s="130"/>
      <c r="I110" s="130"/>
      <c r="J110" s="130"/>
      <c r="K110" s="132"/>
    </row>
    <row r="111" spans="1:11" ht="15.75">
      <c r="A111" s="802">
        <v>103</v>
      </c>
      <c r="B111" s="130" t="s">
        <v>156</v>
      </c>
      <c r="C111" s="129">
        <v>112</v>
      </c>
      <c r="D111" s="155">
        <v>45381</v>
      </c>
      <c r="E111" s="131">
        <v>1560</v>
      </c>
      <c r="F111" s="152">
        <v>1</v>
      </c>
      <c r="G111" s="130"/>
      <c r="H111" s="130"/>
      <c r="I111" s="130"/>
      <c r="J111" s="130"/>
      <c r="K111" s="132"/>
    </row>
    <row r="112" spans="1:11" ht="15.75">
      <c r="A112" s="802">
        <v>332</v>
      </c>
      <c r="B112" s="130" t="s">
        <v>156</v>
      </c>
      <c r="C112" s="129">
        <v>113</v>
      </c>
      <c r="D112" s="155">
        <v>45381</v>
      </c>
      <c r="E112" s="131">
        <v>1033</v>
      </c>
      <c r="F112" s="152">
        <v>1</v>
      </c>
      <c r="G112" s="130"/>
      <c r="H112" s="130"/>
      <c r="I112" s="130"/>
      <c r="J112" s="130"/>
      <c r="K112" s="132"/>
    </row>
    <row r="113" spans="1:11" ht="15.75">
      <c r="A113" s="802">
        <v>466</v>
      </c>
      <c r="B113" s="130" t="s">
        <v>156</v>
      </c>
      <c r="C113" s="129">
        <v>114</v>
      </c>
      <c r="D113" s="155">
        <v>45381</v>
      </c>
      <c r="E113" s="131">
        <v>1712</v>
      </c>
      <c r="F113" s="152">
        <v>1</v>
      </c>
      <c r="G113" s="130"/>
      <c r="H113" s="130"/>
      <c r="I113" s="130"/>
      <c r="J113" s="130"/>
      <c r="K113" s="132"/>
    </row>
    <row r="114" spans="1:11" ht="15.75">
      <c r="A114" s="802">
        <v>102005</v>
      </c>
      <c r="B114" s="130" t="s">
        <v>156</v>
      </c>
      <c r="C114" s="129">
        <v>115</v>
      </c>
      <c r="D114" s="155">
        <v>45381</v>
      </c>
      <c r="E114" s="131">
        <v>1033</v>
      </c>
      <c r="F114" s="152">
        <v>1</v>
      </c>
      <c r="G114" s="130"/>
      <c r="H114" s="130"/>
      <c r="I114" s="130"/>
      <c r="J114" s="130"/>
      <c r="K114" s="132"/>
    </row>
    <row r="115" spans="1:11" ht="15.75">
      <c r="A115" s="802">
        <v>467</v>
      </c>
      <c r="B115" s="130" t="s">
        <v>156</v>
      </c>
      <c r="C115" s="129">
        <v>116</v>
      </c>
      <c r="D115" s="155">
        <v>45381</v>
      </c>
      <c r="E115" s="131">
        <v>1033</v>
      </c>
      <c r="F115" s="152">
        <v>1</v>
      </c>
      <c r="G115" s="130"/>
      <c r="H115" s="130"/>
      <c r="I115" s="130"/>
      <c r="J115" s="130"/>
      <c r="K115" s="132"/>
    </row>
    <row r="116" spans="1:11" ht="15.75">
      <c r="A116" s="802">
        <v>1698</v>
      </c>
      <c r="B116" s="130" t="s">
        <v>156</v>
      </c>
      <c r="C116" s="129">
        <v>117</v>
      </c>
      <c r="D116" s="155">
        <v>45381</v>
      </c>
      <c r="E116" s="131">
        <v>1033</v>
      </c>
      <c r="F116" s="152">
        <v>1</v>
      </c>
      <c r="G116" s="130"/>
      <c r="H116" s="130"/>
      <c r="I116" s="130"/>
      <c r="J116" s="130"/>
      <c r="K116" s="132"/>
    </row>
    <row r="117" spans="1:11" ht="15.75">
      <c r="A117" s="802">
        <v>234</v>
      </c>
      <c r="B117" s="130" t="s">
        <v>156</v>
      </c>
      <c r="C117" s="129">
        <v>118</v>
      </c>
      <c r="D117" s="155">
        <v>45381</v>
      </c>
      <c r="E117" s="131">
        <v>697</v>
      </c>
      <c r="F117" s="152">
        <v>1</v>
      </c>
      <c r="G117" s="130"/>
      <c r="H117" s="130"/>
      <c r="I117" s="130"/>
      <c r="J117" s="130"/>
      <c r="K117" s="132"/>
    </row>
    <row r="118" spans="1:11" ht="15.75">
      <c r="A118" s="802">
        <v>156</v>
      </c>
      <c r="B118" s="130" t="s">
        <v>156</v>
      </c>
      <c r="C118" s="129">
        <v>119</v>
      </c>
      <c r="D118" s="155">
        <v>45381</v>
      </c>
      <c r="E118" s="131">
        <v>411</v>
      </c>
      <c r="F118" s="152">
        <v>1</v>
      </c>
      <c r="G118" s="130"/>
      <c r="H118" s="130"/>
      <c r="I118" s="130"/>
      <c r="J118" s="130"/>
      <c r="K118" s="132"/>
    </row>
    <row r="119" spans="1:11" ht="15.75">
      <c r="A119" s="802">
        <v>13</v>
      </c>
      <c r="B119" s="130" t="s">
        <v>156</v>
      </c>
      <c r="C119" s="129">
        <v>120</v>
      </c>
      <c r="D119" s="155">
        <v>45381</v>
      </c>
      <c r="E119" s="131">
        <v>934</v>
      </c>
      <c r="F119" s="152">
        <v>1</v>
      </c>
      <c r="G119" s="130"/>
      <c r="H119" s="130"/>
      <c r="I119" s="130"/>
      <c r="J119" s="130"/>
      <c r="K119" s="132"/>
    </row>
    <row r="120" spans="1:11" ht="15.75">
      <c r="A120" s="802">
        <v>1851</v>
      </c>
      <c r="B120" s="130" t="s">
        <v>156</v>
      </c>
      <c r="C120" s="129">
        <v>121</v>
      </c>
      <c r="D120" s="155">
        <v>45381</v>
      </c>
      <c r="E120" s="131">
        <v>411</v>
      </c>
      <c r="F120" s="152">
        <v>1</v>
      </c>
      <c r="G120" s="130"/>
      <c r="H120" s="130"/>
      <c r="I120" s="130"/>
      <c r="J120" s="130"/>
      <c r="K120" s="132"/>
    </row>
    <row r="121" spans="1:11" ht="15.75">
      <c r="A121" s="802">
        <v>321</v>
      </c>
      <c r="B121" s="130" t="s">
        <v>156</v>
      </c>
      <c r="C121" s="129">
        <v>122</v>
      </c>
      <c r="D121" s="155">
        <v>45381</v>
      </c>
      <c r="E121" s="131">
        <v>717</v>
      </c>
      <c r="F121" s="152">
        <v>1</v>
      </c>
      <c r="G121" s="130"/>
      <c r="H121" s="130"/>
      <c r="I121" s="130"/>
      <c r="J121" s="130"/>
      <c r="K121" s="132"/>
    </row>
    <row r="122" spans="1:11" ht="15.75">
      <c r="A122" s="802">
        <v>380</v>
      </c>
      <c r="B122" s="130" t="s">
        <v>156</v>
      </c>
      <c r="C122" s="129">
        <v>123</v>
      </c>
      <c r="D122" s="155">
        <v>45381</v>
      </c>
      <c r="E122" s="131">
        <v>411</v>
      </c>
      <c r="F122" s="152">
        <v>1</v>
      </c>
      <c r="G122" s="130"/>
      <c r="H122" s="130"/>
      <c r="I122" s="130"/>
      <c r="J122" s="130"/>
      <c r="K122" s="132"/>
    </row>
    <row r="123" spans="1:11" ht="15.75">
      <c r="A123" s="802">
        <v>43</v>
      </c>
      <c r="B123" s="130" t="s">
        <v>156</v>
      </c>
      <c r="C123" s="129">
        <v>124</v>
      </c>
      <c r="D123" s="155">
        <v>45381</v>
      </c>
      <c r="E123" s="131">
        <v>102422</v>
      </c>
      <c r="F123" s="152">
        <v>1</v>
      </c>
      <c r="G123" s="130"/>
      <c r="H123" s="130"/>
      <c r="I123" s="130"/>
      <c r="J123" s="130"/>
      <c r="K123" s="132"/>
    </row>
    <row r="124" spans="1:11" ht="15.75">
      <c r="A124" s="802">
        <v>101</v>
      </c>
      <c r="B124" s="130" t="s">
        <v>156</v>
      </c>
      <c r="C124" s="129">
        <v>125</v>
      </c>
      <c r="D124" s="155">
        <v>45381</v>
      </c>
      <c r="E124" s="131">
        <v>439</v>
      </c>
      <c r="F124" s="152">
        <v>1</v>
      </c>
      <c r="G124" s="130"/>
      <c r="H124" s="130"/>
      <c r="I124" s="130"/>
      <c r="J124" s="130"/>
      <c r="K124" s="132"/>
    </row>
    <row r="125" spans="1:11" ht="15.75">
      <c r="A125" s="802">
        <v>102</v>
      </c>
      <c r="B125" s="130" t="s">
        <v>156</v>
      </c>
      <c r="C125" s="129">
        <v>126</v>
      </c>
      <c r="D125" s="155">
        <v>45381</v>
      </c>
      <c r="E125" s="131">
        <v>411</v>
      </c>
      <c r="F125" s="152">
        <v>1</v>
      </c>
      <c r="G125" s="130"/>
      <c r="H125" s="130"/>
      <c r="I125" s="130"/>
      <c r="J125" s="130"/>
      <c r="K125" s="132"/>
    </row>
    <row r="126" spans="1:11" ht="15.75">
      <c r="A126" s="802">
        <v>254</v>
      </c>
      <c r="B126" s="130" t="s">
        <v>156</v>
      </c>
      <c r="C126" s="129">
        <v>127</v>
      </c>
      <c r="D126" s="155">
        <v>45381</v>
      </c>
      <c r="E126" s="131">
        <v>411</v>
      </c>
      <c r="F126" s="152">
        <v>1</v>
      </c>
      <c r="G126" s="130"/>
      <c r="H126" s="130"/>
      <c r="I126" s="130"/>
      <c r="J126" s="130"/>
      <c r="K126" s="132"/>
    </row>
    <row r="127" spans="1:11" ht="15.75">
      <c r="A127" s="802">
        <v>233</v>
      </c>
      <c r="B127" s="130" t="s">
        <v>156</v>
      </c>
      <c r="C127" s="129">
        <v>128</v>
      </c>
      <c r="D127" s="155">
        <v>45381</v>
      </c>
      <c r="E127" s="131">
        <v>409</v>
      </c>
      <c r="F127" s="152">
        <v>1</v>
      </c>
      <c r="G127" s="130"/>
      <c r="H127" s="130"/>
      <c r="I127" s="130"/>
      <c r="J127" s="130"/>
      <c r="K127" s="132"/>
    </row>
    <row r="128" spans="1:11" ht="15.75">
      <c r="A128" s="802">
        <v>102006</v>
      </c>
      <c r="B128" s="130" t="s">
        <v>156</v>
      </c>
      <c r="C128" s="129">
        <v>129</v>
      </c>
      <c r="D128" s="155">
        <v>45381</v>
      </c>
      <c r="E128" s="131">
        <v>409</v>
      </c>
      <c r="F128" s="152">
        <v>1</v>
      </c>
      <c r="G128" s="130"/>
      <c r="H128" s="130"/>
      <c r="I128" s="130"/>
      <c r="J128" s="130"/>
      <c r="K128" s="132"/>
    </row>
    <row r="129" spans="1:11" ht="15.75">
      <c r="A129" s="802">
        <v>90</v>
      </c>
      <c r="B129" s="130" t="s">
        <v>156</v>
      </c>
      <c r="C129" s="129">
        <v>130</v>
      </c>
      <c r="D129" s="155">
        <v>45381</v>
      </c>
      <c r="E129" s="131">
        <v>409</v>
      </c>
      <c r="F129" s="152">
        <v>1</v>
      </c>
      <c r="G129" s="130"/>
      <c r="H129" s="130"/>
      <c r="I129" s="130"/>
      <c r="J129" s="130"/>
      <c r="K129" s="132"/>
    </row>
    <row r="130" spans="1:11" ht="15.75">
      <c r="A130" s="802">
        <v>185</v>
      </c>
      <c r="B130" s="130" t="s">
        <v>156</v>
      </c>
      <c r="C130" s="129">
        <v>131</v>
      </c>
      <c r="D130" s="155">
        <v>45381</v>
      </c>
      <c r="E130" s="131">
        <v>468</v>
      </c>
      <c r="F130" s="152">
        <v>1</v>
      </c>
      <c r="G130" s="130"/>
      <c r="H130" s="130"/>
      <c r="I130" s="130"/>
      <c r="J130" s="130"/>
      <c r="K130" s="132"/>
    </row>
    <row r="131" spans="1:11" ht="15.75">
      <c r="A131" s="802">
        <v>181</v>
      </c>
      <c r="B131" s="130" t="s">
        <v>156</v>
      </c>
      <c r="C131" s="129">
        <v>132</v>
      </c>
      <c r="D131" s="155">
        <v>45381</v>
      </c>
      <c r="E131" s="131">
        <v>409</v>
      </c>
      <c r="F131" s="152">
        <v>1</v>
      </c>
      <c r="G131" s="130"/>
      <c r="H131" s="130"/>
      <c r="I131" s="130"/>
      <c r="J131" s="130"/>
      <c r="K131" s="132"/>
    </row>
    <row r="132" spans="1:11" ht="15.75">
      <c r="A132" s="802">
        <v>150</v>
      </c>
      <c r="B132" s="130" t="s">
        <v>156</v>
      </c>
      <c r="C132" s="129">
        <v>133</v>
      </c>
      <c r="D132" s="155">
        <v>45381</v>
      </c>
      <c r="E132" s="131">
        <v>499</v>
      </c>
      <c r="F132" s="152">
        <v>1</v>
      </c>
      <c r="G132" s="130"/>
      <c r="H132" s="130"/>
      <c r="I132" s="130"/>
      <c r="J132" s="130"/>
      <c r="K132" s="132"/>
    </row>
    <row r="133" spans="1:11" ht="15.75">
      <c r="A133" s="802">
        <v>1817</v>
      </c>
      <c r="B133" s="130" t="s">
        <v>156</v>
      </c>
      <c r="C133" s="129">
        <v>134</v>
      </c>
      <c r="D133" s="155">
        <v>45381</v>
      </c>
      <c r="E133" s="131">
        <v>2388</v>
      </c>
      <c r="F133" s="152">
        <v>1</v>
      </c>
      <c r="G133" s="130"/>
      <c r="H133" s="130"/>
      <c r="I133" s="130"/>
      <c r="J133" s="130"/>
      <c r="K133" s="132"/>
    </row>
    <row r="134" spans="1:11" ht="15.75">
      <c r="A134" s="802">
        <v>1</v>
      </c>
      <c r="B134" s="130" t="s">
        <v>156</v>
      </c>
      <c r="C134" s="129">
        <v>135</v>
      </c>
      <c r="D134" s="155">
        <v>45381</v>
      </c>
      <c r="E134" s="131">
        <v>9</v>
      </c>
      <c r="F134" s="152">
        <v>1</v>
      </c>
      <c r="G134" s="130"/>
      <c r="H134" s="130"/>
      <c r="I134" s="130"/>
      <c r="J134" s="130"/>
      <c r="K134" s="132"/>
    </row>
    <row r="135" spans="1:11" ht="15.75">
      <c r="A135" s="802">
        <v>9</v>
      </c>
      <c r="B135" s="130" t="s">
        <v>156</v>
      </c>
      <c r="C135" s="129">
        <v>136</v>
      </c>
      <c r="D135" s="155">
        <v>45381</v>
      </c>
      <c r="E135" s="131">
        <v>409</v>
      </c>
      <c r="F135" s="152">
        <v>1</v>
      </c>
      <c r="G135" s="130"/>
      <c r="H135" s="130"/>
      <c r="I135" s="130"/>
      <c r="J135" s="130"/>
      <c r="K135" s="132"/>
    </row>
    <row r="136" spans="1:11" ht="15.75">
      <c r="A136" s="802">
        <v>212</v>
      </c>
      <c r="B136" s="130" t="s">
        <v>156</v>
      </c>
      <c r="C136" s="129">
        <v>137</v>
      </c>
      <c r="D136" s="155">
        <v>45381</v>
      </c>
      <c r="E136" s="131">
        <v>409</v>
      </c>
      <c r="F136" s="152">
        <v>1</v>
      </c>
      <c r="G136" s="130"/>
      <c r="H136" s="130"/>
      <c r="I136" s="130"/>
      <c r="J136" s="130"/>
      <c r="K136" s="132"/>
    </row>
    <row r="137" spans="1:11" ht="15.75">
      <c r="A137" s="802">
        <v>84</v>
      </c>
      <c r="B137" s="130" t="s">
        <v>156</v>
      </c>
      <c r="C137" s="129">
        <v>138</v>
      </c>
      <c r="D137" s="155">
        <v>45381</v>
      </c>
      <c r="E137" s="131">
        <v>409</v>
      </c>
      <c r="F137" s="152">
        <v>1</v>
      </c>
      <c r="G137" s="130"/>
      <c r="H137" s="130"/>
      <c r="I137" s="130"/>
      <c r="J137" s="130"/>
      <c r="K137" s="132"/>
    </row>
    <row r="138" spans="1:11" ht="15.75">
      <c r="A138" s="802">
        <v>138</v>
      </c>
      <c r="B138" s="130" t="s">
        <v>156</v>
      </c>
      <c r="C138" s="129">
        <v>139</v>
      </c>
      <c r="D138" s="155">
        <v>45381</v>
      </c>
      <c r="E138" s="131">
        <v>769</v>
      </c>
      <c r="F138" s="152">
        <v>1</v>
      </c>
      <c r="G138" s="130"/>
      <c r="H138" s="130"/>
      <c r="I138" s="130"/>
      <c r="J138" s="130"/>
      <c r="K138" s="132"/>
    </row>
    <row r="139" spans="1:11" ht="15.75">
      <c r="A139" s="802">
        <v>2300</v>
      </c>
      <c r="B139" s="130" t="s">
        <v>156</v>
      </c>
      <c r="C139" s="129">
        <v>140</v>
      </c>
      <c r="D139" s="155">
        <v>45381</v>
      </c>
      <c r="E139" s="131">
        <v>409</v>
      </c>
      <c r="F139" s="152">
        <v>1</v>
      </c>
      <c r="G139" s="130"/>
      <c r="H139" s="130"/>
      <c r="I139" s="130"/>
      <c r="J139" s="130"/>
      <c r="K139" s="132"/>
    </row>
    <row r="140" spans="1:11" ht="15.75">
      <c r="A140" s="802">
        <v>167</v>
      </c>
      <c r="B140" s="130" t="s">
        <v>156</v>
      </c>
      <c r="C140" s="129">
        <v>141</v>
      </c>
      <c r="D140" s="155">
        <v>45381</v>
      </c>
      <c r="E140" s="131">
        <v>1723</v>
      </c>
      <c r="F140" s="152">
        <v>1</v>
      </c>
      <c r="G140" s="130"/>
      <c r="H140" s="130"/>
      <c r="I140" s="130"/>
      <c r="J140" s="130"/>
      <c r="K140" s="132"/>
    </row>
    <row r="141" spans="1:11" ht="15.75">
      <c r="A141" s="802">
        <v>326</v>
      </c>
      <c r="B141" s="130" t="s">
        <v>156</v>
      </c>
      <c r="C141" s="129">
        <v>142</v>
      </c>
      <c r="D141" s="155">
        <v>45381</v>
      </c>
      <c r="E141" s="131">
        <v>587</v>
      </c>
      <c r="F141" s="152">
        <v>1</v>
      </c>
      <c r="G141" s="130"/>
      <c r="H141" s="130"/>
      <c r="I141" s="130"/>
      <c r="J141" s="130"/>
      <c r="K141" s="132"/>
    </row>
    <row r="142" spans="1:11" ht="15.75">
      <c r="A142" s="802">
        <v>307</v>
      </c>
      <c r="B142" s="130" t="s">
        <v>156</v>
      </c>
      <c r="C142" s="129">
        <v>143</v>
      </c>
      <c r="D142" s="155">
        <v>45381</v>
      </c>
      <c r="E142" s="131">
        <v>406</v>
      </c>
      <c r="F142" s="152">
        <v>1</v>
      </c>
      <c r="G142" s="130"/>
      <c r="H142" s="130"/>
      <c r="I142" s="130"/>
      <c r="J142" s="130"/>
      <c r="K142" s="132"/>
    </row>
    <row r="143" spans="1:11" ht="15.75">
      <c r="A143" s="802">
        <v>302</v>
      </c>
      <c r="B143" s="130" t="s">
        <v>156</v>
      </c>
      <c r="C143" s="129">
        <v>145</v>
      </c>
      <c r="D143" s="155">
        <v>45381</v>
      </c>
      <c r="E143" s="131">
        <v>409</v>
      </c>
      <c r="F143" s="152">
        <v>1</v>
      </c>
      <c r="G143" s="130"/>
      <c r="H143" s="130"/>
      <c r="I143" s="130"/>
      <c r="J143" s="130"/>
      <c r="K143" s="132"/>
    </row>
    <row r="144" spans="1:11" ht="15.75">
      <c r="A144" s="802">
        <v>322</v>
      </c>
      <c r="B144" s="130" t="s">
        <v>156</v>
      </c>
      <c r="C144" s="129">
        <v>146</v>
      </c>
      <c r="D144" s="155">
        <v>45381</v>
      </c>
      <c r="E144" s="131">
        <v>409</v>
      </c>
      <c r="F144" s="152">
        <v>1</v>
      </c>
      <c r="G144" s="130"/>
      <c r="H144" s="130"/>
      <c r="I144" s="130"/>
      <c r="J144" s="130"/>
      <c r="K144" s="132"/>
    </row>
    <row r="145" spans="1:11" ht="15.75">
      <c r="A145" s="802">
        <v>96</v>
      </c>
      <c r="B145" s="130" t="s">
        <v>156</v>
      </c>
      <c r="C145" s="129">
        <v>147</v>
      </c>
      <c r="D145" s="155">
        <v>45381</v>
      </c>
      <c r="E145" s="131">
        <v>409</v>
      </c>
      <c r="F145" s="152">
        <v>1</v>
      </c>
      <c r="G145" s="130"/>
      <c r="H145" s="130"/>
      <c r="I145" s="130"/>
      <c r="J145" s="130"/>
      <c r="K145" s="132"/>
    </row>
    <row r="146" spans="1:11" ht="15.75">
      <c r="A146" s="802">
        <v>45</v>
      </c>
      <c r="B146" s="130" t="s">
        <v>156</v>
      </c>
      <c r="C146" s="129">
        <v>148</v>
      </c>
      <c r="D146" s="155">
        <v>45381</v>
      </c>
      <c r="E146" s="131">
        <v>500</v>
      </c>
      <c r="F146" s="152">
        <v>1</v>
      </c>
      <c r="G146" s="130"/>
      <c r="H146" s="130"/>
      <c r="I146" s="130"/>
      <c r="J146" s="130"/>
      <c r="K146" s="132"/>
    </row>
    <row r="147" spans="1:11" ht="15.75">
      <c r="A147" s="802">
        <v>1159</v>
      </c>
      <c r="B147" s="130" t="s">
        <v>156</v>
      </c>
      <c r="C147" s="129">
        <v>149</v>
      </c>
      <c r="D147" s="155">
        <v>45381</v>
      </c>
      <c r="E147" s="131">
        <v>409</v>
      </c>
      <c r="F147" s="152">
        <v>1</v>
      </c>
      <c r="G147" s="130"/>
      <c r="H147" s="130"/>
      <c r="I147" s="130"/>
      <c r="J147" s="130"/>
      <c r="K147" s="132"/>
    </row>
    <row r="148" spans="1:11" ht="15.75">
      <c r="A148" s="802">
        <v>2076</v>
      </c>
      <c r="B148" s="130" t="s">
        <v>156</v>
      </c>
      <c r="C148" s="129">
        <v>150</v>
      </c>
      <c r="D148" s="155">
        <v>45381</v>
      </c>
      <c r="E148" s="131">
        <v>409</v>
      </c>
      <c r="F148" s="152">
        <v>1</v>
      </c>
      <c r="G148" s="130"/>
      <c r="H148" s="130"/>
      <c r="I148" s="130"/>
      <c r="J148" s="130"/>
      <c r="K148" s="132"/>
    </row>
    <row r="149" spans="1:11" ht="15.75">
      <c r="A149" s="802">
        <v>260</v>
      </c>
      <c r="B149" s="130" t="s">
        <v>156</v>
      </c>
      <c r="C149" s="129">
        <v>151</v>
      </c>
      <c r="D149" s="155">
        <v>45381</v>
      </c>
      <c r="E149" s="131">
        <v>7</v>
      </c>
      <c r="F149" s="152">
        <v>1</v>
      </c>
      <c r="G149" s="130"/>
      <c r="H149" s="130"/>
      <c r="I149" s="130"/>
      <c r="J149" s="130"/>
      <c r="K149" s="132"/>
    </row>
    <row r="150" spans="1:11" ht="15.75">
      <c r="A150" s="802">
        <v>289</v>
      </c>
      <c r="B150" s="130" t="s">
        <v>156</v>
      </c>
      <c r="C150" s="129">
        <v>153</v>
      </c>
      <c r="D150" s="155">
        <v>45381</v>
      </c>
      <c r="E150" s="131">
        <v>694</v>
      </c>
      <c r="F150" s="152">
        <v>1</v>
      </c>
      <c r="G150" s="130"/>
      <c r="H150" s="130"/>
      <c r="I150" s="130"/>
      <c r="J150" s="130"/>
      <c r="K150" s="132"/>
    </row>
    <row r="151" spans="1:11" ht="15.75">
      <c r="A151" s="802">
        <v>201</v>
      </c>
      <c r="B151" s="130" t="s">
        <v>156</v>
      </c>
      <c r="C151" s="129">
        <v>154</v>
      </c>
      <c r="D151" s="155">
        <v>45381</v>
      </c>
      <c r="E151" s="131">
        <v>409</v>
      </c>
      <c r="F151" s="152">
        <v>1</v>
      </c>
      <c r="G151" s="130"/>
      <c r="H151" s="130"/>
      <c r="I151" s="130"/>
      <c r="J151" s="130"/>
      <c r="K151" s="132"/>
    </row>
    <row r="152" spans="1:11" ht="15.75">
      <c r="A152" s="802">
        <v>111</v>
      </c>
      <c r="B152" s="130" t="s">
        <v>156</v>
      </c>
      <c r="C152" s="129">
        <v>155</v>
      </c>
      <c r="D152" s="155">
        <v>45381</v>
      </c>
      <c r="E152" s="131">
        <v>434</v>
      </c>
      <c r="F152" s="152">
        <v>1</v>
      </c>
      <c r="G152" s="130"/>
      <c r="H152" s="130"/>
      <c r="I152" s="130"/>
      <c r="J152" s="130"/>
      <c r="K152" s="132"/>
    </row>
    <row r="153" spans="1:11" ht="15.75">
      <c r="A153" s="802">
        <v>324</v>
      </c>
      <c r="B153" s="130" t="s">
        <v>156</v>
      </c>
      <c r="C153" s="129">
        <v>156</v>
      </c>
      <c r="D153" s="155">
        <v>45381</v>
      </c>
      <c r="E153" s="131">
        <v>2991</v>
      </c>
      <c r="F153" s="152">
        <v>1</v>
      </c>
      <c r="G153" s="130"/>
      <c r="H153" s="130"/>
      <c r="I153" s="130"/>
      <c r="J153" s="130"/>
      <c r="K153" s="132"/>
    </row>
    <row r="154" spans="1:11" ht="15.75">
      <c r="A154" s="802">
        <v>102007</v>
      </c>
      <c r="B154" s="130" t="s">
        <v>156</v>
      </c>
      <c r="C154" s="129">
        <v>157</v>
      </c>
      <c r="D154" s="155">
        <v>45381</v>
      </c>
      <c r="E154" s="131">
        <v>409</v>
      </c>
      <c r="F154" s="152">
        <v>1</v>
      </c>
      <c r="G154" s="130"/>
      <c r="H154" s="130"/>
      <c r="I154" s="130"/>
      <c r="J154" s="130"/>
      <c r="K154" s="132"/>
    </row>
    <row r="155" spans="1:11" ht="15.75">
      <c r="A155" s="802">
        <v>102008</v>
      </c>
      <c r="B155" s="130" t="s">
        <v>156</v>
      </c>
      <c r="C155" s="129">
        <v>158</v>
      </c>
      <c r="D155" s="155">
        <v>45381</v>
      </c>
      <c r="E155" s="131">
        <v>409</v>
      </c>
      <c r="F155" s="152">
        <v>1</v>
      </c>
      <c r="G155" s="130"/>
      <c r="H155" s="130"/>
      <c r="I155" s="130"/>
      <c r="J155" s="130"/>
      <c r="K155" s="132"/>
    </row>
    <row r="156" spans="1:11" ht="15.75">
      <c r="A156" s="802">
        <v>180</v>
      </c>
      <c r="B156" s="130" t="s">
        <v>156</v>
      </c>
      <c r="C156" s="129">
        <v>159</v>
      </c>
      <c r="D156" s="155">
        <v>45381</v>
      </c>
      <c r="E156" s="131">
        <v>5611</v>
      </c>
      <c r="F156" s="152">
        <v>1</v>
      </c>
      <c r="G156" s="130"/>
      <c r="H156" s="130"/>
      <c r="I156" s="130"/>
      <c r="J156" s="130"/>
      <c r="K156" s="132"/>
    </row>
    <row r="157" spans="1:11" ht="15.75">
      <c r="A157" s="802">
        <v>136</v>
      </c>
      <c r="B157" s="130" t="s">
        <v>156</v>
      </c>
      <c r="C157" s="129">
        <v>160</v>
      </c>
      <c r="D157" s="155">
        <v>45381</v>
      </c>
      <c r="E157" s="131">
        <v>409</v>
      </c>
      <c r="F157" s="152">
        <v>1</v>
      </c>
      <c r="G157" s="130"/>
      <c r="H157" s="130"/>
      <c r="I157" s="130"/>
      <c r="J157" s="130"/>
      <c r="K157" s="132"/>
    </row>
    <row r="158" spans="1:11" ht="15.75">
      <c r="A158" s="802">
        <v>308</v>
      </c>
      <c r="B158" s="130" t="s">
        <v>156</v>
      </c>
      <c r="C158" s="129">
        <v>161</v>
      </c>
      <c r="D158" s="155">
        <v>45381</v>
      </c>
      <c r="E158" s="131">
        <v>5365</v>
      </c>
      <c r="F158" s="152">
        <v>1</v>
      </c>
      <c r="G158" s="130"/>
      <c r="H158" s="130"/>
      <c r="I158" s="130"/>
      <c r="J158" s="130"/>
      <c r="K158" s="132"/>
    </row>
    <row r="159" spans="1:11" ht="15.75">
      <c r="A159" s="802">
        <v>340</v>
      </c>
      <c r="B159" s="130" t="s">
        <v>156</v>
      </c>
      <c r="C159" s="129">
        <v>162</v>
      </c>
      <c r="D159" s="155">
        <v>45381</v>
      </c>
      <c r="E159" s="131">
        <v>617</v>
      </c>
      <c r="F159" s="152">
        <v>1</v>
      </c>
      <c r="G159" s="130"/>
      <c r="H159" s="130"/>
      <c r="I159" s="130"/>
      <c r="J159" s="130"/>
      <c r="K159" s="132"/>
    </row>
    <row r="160" spans="1:11" ht="15.75">
      <c r="A160" s="802">
        <v>76</v>
      </c>
      <c r="B160" s="130" t="s">
        <v>156</v>
      </c>
      <c r="C160" s="129">
        <v>163</v>
      </c>
      <c r="D160" s="155">
        <v>45381</v>
      </c>
      <c r="E160" s="131">
        <v>1331</v>
      </c>
      <c r="F160" s="152">
        <v>1</v>
      </c>
      <c r="G160" s="130"/>
      <c r="H160" s="130"/>
      <c r="I160" s="130"/>
      <c r="J160" s="130"/>
      <c r="K160" s="132"/>
    </row>
    <row r="161" spans="1:11" ht="15.75">
      <c r="A161" s="802">
        <v>2405</v>
      </c>
      <c r="B161" s="130" t="s">
        <v>156</v>
      </c>
      <c r="C161" s="129">
        <v>164</v>
      </c>
      <c r="D161" s="155">
        <v>45381</v>
      </c>
      <c r="E161" s="131">
        <v>1119</v>
      </c>
      <c r="F161" s="152">
        <v>1</v>
      </c>
      <c r="G161" s="130"/>
      <c r="H161" s="130"/>
      <c r="I161" s="130"/>
      <c r="J161" s="130"/>
      <c r="K161" s="132"/>
    </row>
    <row r="162" spans="1:11" ht="15.75">
      <c r="A162" s="802">
        <v>65</v>
      </c>
      <c r="B162" s="130" t="s">
        <v>156</v>
      </c>
      <c r="C162" s="129">
        <v>165</v>
      </c>
      <c r="D162" s="155">
        <v>45381</v>
      </c>
      <c r="E162" s="131">
        <v>409</v>
      </c>
      <c r="F162" s="152">
        <v>1</v>
      </c>
      <c r="G162" s="130"/>
      <c r="H162" s="130"/>
      <c r="I162" s="130"/>
      <c r="J162" s="130"/>
      <c r="K162" s="132"/>
    </row>
    <row r="163" spans="1:11" ht="15.75">
      <c r="A163" s="802">
        <v>108</v>
      </c>
      <c r="B163" s="130" t="s">
        <v>156</v>
      </c>
      <c r="C163" s="129">
        <v>166</v>
      </c>
      <c r="D163" s="155">
        <v>45381</v>
      </c>
      <c r="E163" s="131">
        <v>1827</v>
      </c>
      <c r="F163" s="152">
        <v>1</v>
      </c>
      <c r="G163" s="130"/>
      <c r="H163" s="130"/>
      <c r="I163" s="130"/>
      <c r="J163" s="130"/>
      <c r="K163" s="132"/>
    </row>
    <row r="164" spans="1:11" ht="15.75">
      <c r="A164" s="802">
        <v>81</v>
      </c>
      <c r="B164" s="130" t="s">
        <v>156</v>
      </c>
      <c r="C164" s="129">
        <v>167</v>
      </c>
      <c r="D164" s="155">
        <v>45381</v>
      </c>
      <c r="E164" s="131">
        <v>1039</v>
      </c>
      <c r="F164" s="152">
        <v>1</v>
      </c>
      <c r="G164" s="130"/>
      <c r="H164" s="130"/>
      <c r="I164" s="130"/>
      <c r="J164" s="130"/>
      <c r="K164" s="132"/>
    </row>
    <row r="165" spans="1:11" ht="15.75">
      <c r="A165" s="802">
        <v>78</v>
      </c>
      <c r="B165" s="130" t="s">
        <v>156</v>
      </c>
      <c r="C165" s="129">
        <v>168</v>
      </c>
      <c r="D165" s="155">
        <v>45381</v>
      </c>
      <c r="E165" s="131">
        <v>412</v>
      </c>
      <c r="F165" s="152">
        <v>1</v>
      </c>
      <c r="G165" s="130"/>
      <c r="H165" s="130"/>
      <c r="I165" s="130"/>
      <c r="J165" s="130"/>
      <c r="K165" s="132"/>
    </row>
    <row r="166" spans="1:11" ht="15.75">
      <c r="A166" s="802">
        <v>166</v>
      </c>
      <c r="B166" s="130" t="s">
        <v>156</v>
      </c>
      <c r="C166" s="129">
        <v>169</v>
      </c>
      <c r="D166" s="155">
        <v>45381</v>
      </c>
      <c r="E166" s="131">
        <v>409</v>
      </c>
      <c r="F166" s="152">
        <v>1</v>
      </c>
      <c r="G166" s="130"/>
      <c r="H166" s="130"/>
      <c r="I166" s="130"/>
      <c r="J166" s="130"/>
      <c r="K166" s="132"/>
    </row>
    <row r="167" spans="1:11" ht="15.75">
      <c r="A167" s="802">
        <v>251</v>
      </c>
      <c r="B167" s="130" t="s">
        <v>156</v>
      </c>
      <c r="C167" s="129">
        <v>170</v>
      </c>
      <c r="D167" s="155">
        <v>45381</v>
      </c>
      <c r="E167" s="131">
        <v>409</v>
      </c>
      <c r="F167" s="152">
        <v>1</v>
      </c>
      <c r="G167" s="130"/>
      <c r="H167" s="130"/>
      <c r="I167" s="130"/>
      <c r="J167" s="130"/>
      <c r="K167" s="132"/>
    </row>
    <row r="168" spans="1:11" ht="15.75">
      <c r="A168" s="802">
        <v>10225</v>
      </c>
      <c r="B168" s="130" t="s">
        <v>156</v>
      </c>
      <c r="C168" s="129">
        <v>171</v>
      </c>
      <c r="D168" s="155">
        <v>45381</v>
      </c>
      <c r="E168" s="131">
        <v>409</v>
      </c>
      <c r="F168" s="152">
        <v>1</v>
      </c>
      <c r="G168" s="130"/>
      <c r="H168" s="130"/>
      <c r="I168" s="130"/>
      <c r="J168" s="130"/>
      <c r="K168" s="132"/>
    </row>
    <row r="169" spans="1:11" ht="15.75">
      <c r="A169" s="802">
        <v>305</v>
      </c>
      <c r="B169" s="130" t="s">
        <v>156</v>
      </c>
      <c r="C169" s="129">
        <v>172</v>
      </c>
      <c r="D169" s="155">
        <v>45381</v>
      </c>
      <c r="E169" s="131">
        <v>2066</v>
      </c>
      <c r="F169" s="152">
        <v>1</v>
      </c>
      <c r="G169" s="130"/>
      <c r="H169" s="130"/>
      <c r="I169" s="130"/>
      <c r="J169" s="130"/>
      <c r="K169" s="132"/>
    </row>
    <row r="170" spans="1:11" ht="15.75">
      <c r="A170" s="802">
        <v>288</v>
      </c>
      <c r="B170" s="130" t="s">
        <v>156</v>
      </c>
      <c r="C170" s="129">
        <v>173</v>
      </c>
      <c r="D170" s="155">
        <v>45381</v>
      </c>
      <c r="E170" s="131">
        <v>409</v>
      </c>
      <c r="F170" s="152">
        <v>1</v>
      </c>
      <c r="G170" s="130"/>
      <c r="H170" s="130"/>
      <c r="I170" s="130"/>
      <c r="J170" s="130"/>
      <c r="K170" s="132"/>
    </row>
    <row r="171" spans="1:11" ht="15.75">
      <c r="A171" s="802">
        <v>338</v>
      </c>
      <c r="B171" s="130" t="s">
        <v>156</v>
      </c>
      <c r="C171" s="129">
        <v>174</v>
      </c>
      <c r="D171" s="155">
        <v>45381</v>
      </c>
      <c r="E171" s="131">
        <v>409</v>
      </c>
      <c r="F171" s="152">
        <v>1</v>
      </c>
      <c r="G171" s="130"/>
      <c r="H171" s="130"/>
      <c r="I171" s="130"/>
      <c r="J171" s="130"/>
      <c r="K171" s="132"/>
    </row>
    <row r="172" spans="1:11" ht="15.75">
      <c r="A172" s="802">
        <v>141</v>
      </c>
      <c r="B172" s="130" t="s">
        <v>156</v>
      </c>
      <c r="C172" s="129">
        <v>175</v>
      </c>
      <c r="D172" s="155">
        <v>45381</v>
      </c>
      <c r="E172" s="131">
        <v>409</v>
      </c>
      <c r="F172" s="152">
        <v>1</v>
      </c>
      <c r="G172" s="130"/>
      <c r="H172" s="130"/>
      <c r="I172" s="130"/>
      <c r="J172" s="130"/>
      <c r="K172" s="132"/>
    </row>
    <row r="173" spans="1:11" ht="15.75">
      <c r="A173" s="802">
        <v>292</v>
      </c>
      <c r="B173" s="130" t="s">
        <v>156</v>
      </c>
      <c r="C173" s="129">
        <v>176</v>
      </c>
      <c r="D173" s="155">
        <v>45381</v>
      </c>
      <c r="E173" s="131">
        <v>409</v>
      </c>
      <c r="F173" s="152">
        <v>1</v>
      </c>
      <c r="G173" s="130"/>
      <c r="H173" s="130"/>
      <c r="I173" s="130"/>
      <c r="J173" s="130"/>
      <c r="K173" s="132"/>
    </row>
    <row r="174" spans="1:11" ht="15.75">
      <c r="A174" s="802">
        <v>315</v>
      </c>
      <c r="B174" s="130" t="s">
        <v>156</v>
      </c>
      <c r="C174" s="129">
        <v>177</v>
      </c>
      <c r="D174" s="155">
        <v>45381</v>
      </c>
      <c r="E174" s="131">
        <v>409</v>
      </c>
      <c r="F174" s="152">
        <v>1</v>
      </c>
      <c r="G174" s="130"/>
      <c r="H174" s="130"/>
      <c r="I174" s="130"/>
      <c r="J174" s="130"/>
      <c r="K174" s="132"/>
    </row>
    <row r="175" spans="1:11" ht="15.75">
      <c r="A175" s="802">
        <v>195</v>
      </c>
      <c r="B175" s="130" t="s">
        <v>156</v>
      </c>
      <c r="C175" s="129">
        <v>178</v>
      </c>
      <c r="D175" s="155">
        <v>45381</v>
      </c>
      <c r="E175" s="131">
        <v>409</v>
      </c>
      <c r="F175" s="152">
        <v>1</v>
      </c>
      <c r="G175" s="130"/>
      <c r="H175" s="130"/>
      <c r="I175" s="130"/>
      <c r="J175" s="130"/>
      <c r="K175" s="132"/>
    </row>
    <row r="176" spans="1:11" ht="15.75">
      <c r="A176" s="802">
        <v>358</v>
      </c>
      <c r="B176" s="130" t="s">
        <v>156</v>
      </c>
      <c r="C176" s="129">
        <v>179</v>
      </c>
      <c r="D176" s="155">
        <v>45381</v>
      </c>
      <c r="E176" s="131">
        <v>1215</v>
      </c>
      <c r="F176" s="152">
        <v>1</v>
      </c>
      <c r="G176" s="130"/>
      <c r="H176" s="130"/>
      <c r="I176" s="130"/>
      <c r="J176" s="130"/>
      <c r="K176" s="132"/>
    </row>
    <row r="177" spans="1:11" ht="15.75">
      <c r="A177" s="802">
        <v>240</v>
      </c>
      <c r="B177" s="130" t="s">
        <v>156</v>
      </c>
      <c r="C177" s="129">
        <v>180</v>
      </c>
      <c r="D177" s="155">
        <v>45381</v>
      </c>
      <c r="E177" s="131">
        <v>8</v>
      </c>
      <c r="F177" s="152">
        <v>1</v>
      </c>
      <c r="G177" s="130"/>
      <c r="H177" s="130"/>
      <c r="I177" s="130"/>
      <c r="J177" s="130"/>
      <c r="K177" s="132"/>
    </row>
    <row r="178" spans="1:11" ht="15.75">
      <c r="A178" s="802">
        <v>89</v>
      </c>
      <c r="B178" s="130" t="s">
        <v>156</v>
      </c>
      <c r="C178" s="129">
        <v>181</v>
      </c>
      <c r="D178" s="155">
        <v>45381</v>
      </c>
      <c r="E178" s="131">
        <v>447</v>
      </c>
      <c r="F178" s="152">
        <v>1</v>
      </c>
      <c r="G178" s="130"/>
      <c r="H178" s="130"/>
      <c r="I178" s="130"/>
      <c r="J178" s="130"/>
      <c r="K178" s="132"/>
    </row>
    <row r="179" spans="1:11" ht="15.75">
      <c r="A179" s="802">
        <v>285</v>
      </c>
      <c r="B179" s="130" t="s">
        <v>156</v>
      </c>
      <c r="C179" s="129">
        <v>182</v>
      </c>
      <c r="D179" s="155">
        <v>45381</v>
      </c>
      <c r="E179" s="131">
        <v>409</v>
      </c>
      <c r="F179" s="152">
        <v>1</v>
      </c>
      <c r="G179" s="130"/>
      <c r="H179" s="130"/>
      <c r="I179" s="130"/>
      <c r="J179" s="130"/>
      <c r="K179" s="132"/>
    </row>
    <row r="180" spans="1:11" ht="15.75">
      <c r="A180" s="802">
        <v>152</v>
      </c>
      <c r="B180" s="130" t="s">
        <v>156</v>
      </c>
      <c r="C180" s="129">
        <v>183</v>
      </c>
      <c r="D180" s="155">
        <v>45381</v>
      </c>
      <c r="E180" s="131">
        <v>409</v>
      </c>
      <c r="F180" s="152">
        <v>1</v>
      </c>
      <c r="G180" s="130"/>
      <c r="H180" s="130"/>
      <c r="I180" s="130"/>
      <c r="J180" s="130"/>
      <c r="K180" s="132"/>
    </row>
    <row r="181" spans="1:11" ht="15.75">
      <c r="A181" s="802">
        <v>146</v>
      </c>
      <c r="B181" s="130" t="s">
        <v>156</v>
      </c>
      <c r="C181" s="129">
        <v>184</v>
      </c>
      <c r="D181" s="155">
        <v>45381</v>
      </c>
      <c r="E181" s="131">
        <v>409</v>
      </c>
      <c r="F181" s="152">
        <v>1</v>
      </c>
      <c r="G181" s="130"/>
      <c r="H181" s="130"/>
      <c r="I181" s="130"/>
      <c r="J181" s="130"/>
      <c r="K181" s="132"/>
    </row>
    <row r="182" spans="1:11" ht="15.75">
      <c r="A182" s="802">
        <v>191</v>
      </c>
      <c r="B182" s="130" t="s">
        <v>156</v>
      </c>
      <c r="C182" s="129">
        <v>185</v>
      </c>
      <c r="D182" s="155">
        <v>45381</v>
      </c>
      <c r="E182" s="131">
        <v>409</v>
      </c>
      <c r="F182" s="152">
        <v>1</v>
      </c>
      <c r="G182" s="130"/>
      <c r="H182" s="130"/>
      <c r="I182" s="130"/>
      <c r="J182" s="130"/>
      <c r="K182" s="132"/>
    </row>
    <row r="183" spans="1:11" ht="15.75">
      <c r="A183" s="802">
        <v>323</v>
      </c>
      <c r="B183" s="130" t="s">
        <v>156</v>
      </c>
      <c r="C183" s="129">
        <v>187</v>
      </c>
      <c r="D183" s="155">
        <v>45381</v>
      </c>
      <c r="E183" s="131">
        <v>409</v>
      </c>
      <c r="F183" s="152">
        <v>1</v>
      </c>
      <c r="G183" s="130"/>
      <c r="H183" s="130"/>
      <c r="I183" s="130"/>
      <c r="J183" s="130"/>
      <c r="K183" s="132"/>
    </row>
    <row r="184" spans="1:11" ht="15.75">
      <c r="A184" s="802">
        <v>10013</v>
      </c>
      <c r="B184" s="130" t="s">
        <v>156</v>
      </c>
      <c r="C184" s="129">
        <v>188</v>
      </c>
      <c r="D184" s="155">
        <v>45381</v>
      </c>
      <c r="E184" s="131">
        <v>409</v>
      </c>
      <c r="F184" s="152">
        <v>1</v>
      </c>
      <c r="G184" s="130"/>
      <c r="H184" s="130"/>
      <c r="I184" s="130"/>
      <c r="J184" s="130"/>
      <c r="K184" s="132"/>
    </row>
    <row r="185" spans="1:11" ht="15.75">
      <c r="A185" s="802">
        <v>214</v>
      </c>
      <c r="B185" s="130" t="s">
        <v>156</v>
      </c>
      <c r="C185" s="129">
        <v>189</v>
      </c>
      <c r="D185" s="155">
        <v>45381</v>
      </c>
      <c r="E185" s="131">
        <v>407</v>
      </c>
      <c r="F185" s="152">
        <v>1</v>
      </c>
      <c r="G185" s="130"/>
      <c r="H185" s="130"/>
      <c r="I185" s="130"/>
      <c r="J185" s="130"/>
      <c r="K185" s="132"/>
    </row>
    <row r="186" spans="1:11" ht="15.75">
      <c r="A186" s="802">
        <v>243</v>
      </c>
      <c r="B186" s="130" t="s">
        <v>156</v>
      </c>
      <c r="C186" s="129">
        <v>190</v>
      </c>
      <c r="D186" s="155">
        <v>45381</v>
      </c>
      <c r="E186" s="131">
        <v>596</v>
      </c>
      <c r="F186" s="152">
        <v>1</v>
      </c>
      <c r="G186" s="130"/>
      <c r="H186" s="130"/>
      <c r="I186" s="130"/>
      <c r="J186" s="130"/>
      <c r="K186" s="132"/>
    </row>
    <row r="187" spans="1:11" ht="15.75">
      <c r="A187" s="802">
        <v>244</v>
      </c>
      <c r="B187" s="130" t="s">
        <v>156</v>
      </c>
      <c r="C187" s="129">
        <v>191</v>
      </c>
      <c r="D187" s="155">
        <v>45381</v>
      </c>
      <c r="E187" s="131">
        <v>1003</v>
      </c>
      <c r="F187" s="152">
        <v>1</v>
      </c>
      <c r="G187" s="130"/>
      <c r="H187" s="130"/>
      <c r="I187" s="130"/>
      <c r="J187" s="130"/>
      <c r="K187" s="132"/>
    </row>
    <row r="188" spans="1:11" ht="15.75">
      <c r="A188" s="802">
        <v>446</v>
      </c>
      <c r="B188" s="130" t="s">
        <v>156</v>
      </c>
      <c r="C188" s="129">
        <v>194</v>
      </c>
      <c r="D188" s="155">
        <v>45381</v>
      </c>
      <c r="E188" s="131">
        <v>409</v>
      </c>
      <c r="F188" s="152">
        <v>1</v>
      </c>
      <c r="G188" s="130"/>
      <c r="H188" s="130"/>
      <c r="I188" s="130"/>
      <c r="J188" s="130"/>
      <c r="K188" s="132"/>
    </row>
    <row r="189" spans="1:11" ht="15.75">
      <c r="A189" s="802">
        <v>447</v>
      </c>
      <c r="B189" s="130" t="s">
        <v>156</v>
      </c>
      <c r="C189" s="129">
        <v>195</v>
      </c>
      <c r="D189" s="155">
        <v>45381</v>
      </c>
      <c r="E189" s="131">
        <v>409</v>
      </c>
      <c r="F189" s="152">
        <v>1</v>
      </c>
      <c r="G189" s="130"/>
      <c r="H189" s="130"/>
      <c r="I189" s="130"/>
      <c r="J189" s="130"/>
      <c r="K189" s="132"/>
    </row>
    <row r="190" spans="1:11" ht="15.75">
      <c r="A190" s="802">
        <v>263</v>
      </c>
      <c r="B190" s="130" t="s">
        <v>156</v>
      </c>
      <c r="C190" s="129">
        <v>196</v>
      </c>
      <c r="D190" s="155">
        <v>45381</v>
      </c>
      <c r="E190" s="131">
        <v>409</v>
      </c>
      <c r="F190" s="152">
        <v>1</v>
      </c>
      <c r="G190" s="130"/>
      <c r="H190" s="130"/>
      <c r="I190" s="130"/>
      <c r="J190" s="130"/>
      <c r="K190" s="132"/>
    </row>
    <row r="191" spans="1:11" ht="15.75">
      <c r="A191" s="802">
        <v>102009</v>
      </c>
      <c r="B191" s="130" t="s">
        <v>156</v>
      </c>
      <c r="C191" s="129">
        <v>197</v>
      </c>
      <c r="D191" s="155">
        <v>45381</v>
      </c>
      <c r="E191" s="131">
        <v>409</v>
      </c>
      <c r="F191" s="152">
        <v>1</v>
      </c>
      <c r="G191" s="130"/>
      <c r="H191" s="130"/>
      <c r="I191" s="130"/>
      <c r="J191" s="130"/>
      <c r="K191" s="132"/>
    </row>
    <row r="192" spans="1:11" ht="15.75">
      <c r="A192" s="802">
        <v>114</v>
      </c>
      <c r="B192" s="130" t="s">
        <v>156</v>
      </c>
      <c r="C192" s="129">
        <v>198</v>
      </c>
      <c r="D192" s="155">
        <v>45381</v>
      </c>
      <c r="E192" s="131">
        <v>409</v>
      </c>
      <c r="F192" s="152">
        <v>1</v>
      </c>
      <c r="G192" s="130"/>
      <c r="H192" s="130"/>
      <c r="I192" s="130"/>
      <c r="J192" s="130"/>
      <c r="K192" s="132"/>
    </row>
    <row r="193" spans="1:11" ht="15.75">
      <c r="A193" s="802">
        <v>2451</v>
      </c>
      <c r="B193" s="130" t="s">
        <v>156</v>
      </c>
      <c r="C193" s="129">
        <v>199</v>
      </c>
      <c r="D193" s="155">
        <v>45381</v>
      </c>
      <c r="E193" s="131">
        <v>409</v>
      </c>
      <c r="F193" s="152">
        <v>1</v>
      </c>
      <c r="G193" s="130"/>
      <c r="H193" s="130"/>
      <c r="I193" s="130"/>
      <c r="J193" s="130"/>
      <c r="K193" s="132"/>
    </row>
    <row r="194" spans="1:11" ht="15.75">
      <c r="A194" s="802">
        <v>222</v>
      </c>
      <c r="B194" s="130" t="s">
        <v>156</v>
      </c>
      <c r="C194" s="129">
        <v>200</v>
      </c>
      <c r="D194" s="155">
        <v>45381</v>
      </c>
      <c r="E194" s="131">
        <v>409</v>
      </c>
      <c r="F194" s="152">
        <v>1</v>
      </c>
      <c r="G194" s="130"/>
      <c r="H194" s="130"/>
      <c r="I194" s="130"/>
      <c r="J194" s="130"/>
      <c r="K194" s="132"/>
    </row>
    <row r="195" spans="1:11" ht="15.75">
      <c r="A195" s="802">
        <v>57</v>
      </c>
      <c r="B195" s="130" t="s">
        <v>156</v>
      </c>
      <c r="C195" s="129">
        <v>201</v>
      </c>
      <c r="D195" s="155">
        <v>45381</v>
      </c>
      <c r="E195" s="131">
        <v>409</v>
      </c>
      <c r="F195" s="152">
        <v>1</v>
      </c>
      <c r="G195" s="130"/>
      <c r="H195" s="130"/>
      <c r="I195" s="130"/>
      <c r="J195" s="130"/>
      <c r="K195" s="132"/>
    </row>
    <row r="196" spans="1:11" ht="15.75">
      <c r="A196" s="802">
        <v>12</v>
      </c>
      <c r="B196" s="130" t="s">
        <v>156</v>
      </c>
      <c r="C196" s="129">
        <v>202</v>
      </c>
      <c r="D196" s="155">
        <v>45381</v>
      </c>
      <c r="E196" s="131">
        <v>409</v>
      </c>
      <c r="F196" s="152">
        <v>1</v>
      </c>
      <c r="G196" s="130"/>
      <c r="H196" s="130"/>
      <c r="I196" s="130"/>
      <c r="J196" s="130"/>
      <c r="K196" s="132"/>
    </row>
    <row r="197" spans="1:11" ht="15.75">
      <c r="A197" s="802">
        <v>294</v>
      </c>
      <c r="B197" s="130" t="s">
        <v>156</v>
      </c>
      <c r="C197" s="129">
        <v>203</v>
      </c>
      <c r="D197" s="155">
        <v>45381</v>
      </c>
      <c r="E197" s="131">
        <v>409</v>
      </c>
      <c r="F197" s="152">
        <v>1</v>
      </c>
      <c r="G197" s="130"/>
      <c r="H197" s="130"/>
      <c r="I197" s="130"/>
      <c r="J197" s="130"/>
      <c r="K197" s="132"/>
    </row>
    <row r="198" spans="1:11" ht="15.75">
      <c r="A198" s="802">
        <v>2255</v>
      </c>
      <c r="B198" s="130" t="s">
        <v>156</v>
      </c>
      <c r="C198" s="129">
        <v>204</v>
      </c>
      <c r="D198" s="155">
        <v>45381</v>
      </c>
      <c r="E198" s="131">
        <v>554</v>
      </c>
      <c r="F198" s="152">
        <v>1</v>
      </c>
      <c r="G198" s="130"/>
      <c r="H198" s="130"/>
      <c r="I198" s="130"/>
      <c r="J198" s="130"/>
      <c r="K198" s="132"/>
    </row>
    <row r="199" spans="1:11" ht="15.75">
      <c r="A199" s="802">
        <v>175</v>
      </c>
      <c r="B199" s="130" t="s">
        <v>156</v>
      </c>
      <c r="C199" s="129">
        <v>205</v>
      </c>
      <c r="D199" s="155">
        <v>45381</v>
      </c>
      <c r="E199" s="131">
        <v>409</v>
      </c>
      <c r="F199" s="152">
        <v>1</v>
      </c>
      <c r="G199" s="130"/>
      <c r="H199" s="130"/>
      <c r="I199" s="130"/>
      <c r="J199" s="130"/>
      <c r="K199" s="132"/>
    </row>
    <row r="200" spans="1:11" ht="15.75">
      <c r="A200" s="802">
        <v>505</v>
      </c>
      <c r="B200" s="130" t="s">
        <v>156</v>
      </c>
      <c r="C200" s="129">
        <v>206</v>
      </c>
      <c r="D200" s="155">
        <v>45381</v>
      </c>
      <c r="E200" s="131">
        <v>834</v>
      </c>
      <c r="F200" s="152">
        <v>1</v>
      </c>
      <c r="G200" s="130"/>
      <c r="H200" s="130"/>
      <c r="I200" s="130"/>
      <c r="J200" s="130"/>
      <c r="K200" s="132"/>
    </row>
    <row r="201" spans="1:11" ht="15.75">
      <c r="A201" s="802">
        <v>26</v>
      </c>
      <c r="B201" s="130" t="s">
        <v>156</v>
      </c>
      <c r="C201" s="129">
        <v>207</v>
      </c>
      <c r="D201" s="155">
        <v>45381</v>
      </c>
      <c r="E201" s="131">
        <v>4008</v>
      </c>
      <c r="F201" s="152">
        <v>1</v>
      </c>
      <c r="G201" s="130"/>
      <c r="H201" s="130"/>
      <c r="I201" s="130"/>
      <c r="J201" s="130"/>
      <c r="K201" s="132"/>
    </row>
    <row r="202" spans="1:11" ht="15.75">
      <c r="A202" s="802">
        <v>199</v>
      </c>
      <c r="B202" s="130" t="s">
        <v>156</v>
      </c>
      <c r="C202" s="129">
        <v>208</v>
      </c>
      <c r="D202" s="155">
        <v>45381</v>
      </c>
      <c r="E202" s="131">
        <v>2377</v>
      </c>
      <c r="F202" s="152">
        <v>1</v>
      </c>
      <c r="G202" s="130"/>
      <c r="H202" s="130"/>
      <c r="I202" s="130"/>
      <c r="J202" s="130"/>
      <c r="K202" s="132"/>
    </row>
    <row r="203" spans="1:11" ht="15.75">
      <c r="A203" s="802">
        <v>125</v>
      </c>
      <c r="B203" s="130" t="s">
        <v>156</v>
      </c>
      <c r="C203" s="129">
        <v>209</v>
      </c>
      <c r="D203" s="155">
        <v>45381</v>
      </c>
      <c r="E203" s="131">
        <v>2102</v>
      </c>
      <c r="F203" s="152">
        <v>1</v>
      </c>
      <c r="G203" s="130"/>
      <c r="H203" s="130"/>
      <c r="I203" s="130"/>
      <c r="J203" s="130"/>
      <c r="K203" s="132"/>
    </row>
    <row r="204" spans="1:11" ht="15.75">
      <c r="A204" s="802">
        <v>894</v>
      </c>
      <c r="B204" s="130" t="s">
        <v>156</v>
      </c>
      <c r="C204" s="129">
        <v>210</v>
      </c>
      <c r="D204" s="155">
        <v>45381</v>
      </c>
      <c r="E204" s="131">
        <v>409</v>
      </c>
      <c r="F204" s="152">
        <v>1</v>
      </c>
      <c r="G204" s="130"/>
      <c r="H204" s="130"/>
      <c r="I204" s="130"/>
      <c r="J204" s="130"/>
      <c r="K204" s="132"/>
    </row>
    <row r="205" spans="1:11" ht="15.75">
      <c r="A205" s="802">
        <v>208</v>
      </c>
      <c r="B205" s="130" t="s">
        <v>156</v>
      </c>
      <c r="C205" s="129">
        <v>211</v>
      </c>
      <c r="D205" s="155">
        <v>45381</v>
      </c>
      <c r="E205" s="131">
        <v>2146</v>
      </c>
      <c r="F205" s="152">
        <v>1</v>
      </c>
      <c r="G205" s="130"/>
      <c r="H205" s="130"/>
      <c r="I205" s="130"/>
      <c r="J205" s="130"/>
      <c r="K205" s="132"/>
    </row>
    <row r="206" spans="1:11" ht="15.75">
      <c r="A206" s="802">
        <v>1036</v>
      </c>
      <c r="B206" s="130" t="s">
        <v>156</v>
      </c>
      <c r="C206" s="129">
        <v>212</v>
      </c>
      <c r="D206" s="155">
        <v>45381</v>
      </c>
      <c r="E206" s="131">
        <v>718</v>
      </c>
      <c r="F206" s="152">
        <v>1</v>
      </c>
      <c r="G206" s="130"/>
      <c r="H206" s="130"/>
      <c r="I206" s="130"/>
      <c r="J206" s="130"/>
      <c r="K206" s="132"/>
    </row>
    <row r="207" spans="1:11" ht="15.75">
      <c r="A207" s="802">
        <v>33</v>
      </c>
      <c r="B207" s="130" t="s">
        <v>156</v>
      </c>
      <c r="C207" s="129">
        <v>213</v>
      </c>
      <c r="D207" s="155">
        <v>45381</v>
      </c>
      <c r="E207" s="131">
        <v>1575</v>
      </c>
      <c r="F207" s="152">
        <v>1</v>
      </c>
      <c r="G207" s="130"/>
      <c r="H207" s="130"/>
      <c r="I207" s="130"/>
      <c r="J207" s="130"/>
      <c r="K207" s="132"/>
    </row>
    <row r="208" spans="1:11" ht="15.75">
      <c r="A208" s="802">
        <v>18</v>
      </c>
      <c r="B208" s="130" t="s">
        <v>156</v>
      </c>
      <c r="C208" s="129">
        <v>214</v>
      </c>
      <c r="D208" s="155">
        <v>45381</v>
      </c>
      <c r="E208" s="131">
        <v>705</v>
      </c>
      <c r="F208" s="152">
        <v>1</v>
      </c>
      <c r="G208" s="130"/>
      <c r="H208" s="130"/>
      <c r="I208" s="130"/>
      <c r="J208" s="130"/>
      <c r="K208" s="132"/>
    </row>
    <row r="209" spans="1:11" ht="15.75">
      <c r="A209" s="802">
        <v>350</v>
      </c>
      <c r="B209" s="130" t="s">
        <v>156</v>
      </c>
      <c r="C209" s="129">
        <v>215</v>
      </c>
      <c r="D209" s="155">
        <v>45381</v>
      </c>
      <c r="E209" s="131">
        <v>418</v>
      </c>
      <c r="F209" s="152">
        <v>1</v>
      </c>
      <c r="G209" s="130"/>
      <c r="H209" s="130"/>
      <c r="I209" s="130"/>
      <c r="J209" s="130"/>
      <c r="K209" s="132"/>
    </row>
    <row r="210" spans="1:11" ht="15.75">
      <c r="A210" s="802">
        <v>328</v>
      </c>
      <c r="B210" s="130" t="s">
        <v>156</v>
      </c>
      <c r="C210" s="129">
        <v>216</v>
      </c>
      <c r="D210" s="155">
        <v>45381</v>
      </c>
      <c r="E210" s="131">
        <v>427</v>
      </c>
      <c r="F210" s="152">
        <v>1</v>
      </c>
      <c r="G210" s="130"/>
      <c r="H210" s="130"/>
      <c r="I210" s="130"/>
      <c r="J210" s="130"/>
      <c r="K210" s="132"/>
    </row>
    <row r="211" spans="1:11" ht="15.75">
      <c r="A211" s="802">
        <v>200</v>
      </c>
      <c r="B211" s="130" t="s">
        <v>156</v>
      </c>
      <c r="C211" s="129">
        <v>217</v>
      </c>
      <c r="D211" s="155">
        <v>45381</v>
      </c>
      <c r="E211" s="131">
        <v>434</v>
      </c>
      <c r="F211" s="152">
        <v>1</v>
      </c>
      <c r="G211" s="130"/>
      <c r="H211" s="130"/>
      <c r="I211" s="130"/>
      <c r="J211" s="130"/>
      <c r="K211" s="132"/>
    </row>
    <row r="212" spans="1:11" ht="15.75">
      <c r="A212" s="802">
        <v>190</v>
      </c>
      <c r="B212" s="130" t="s">
        <v>156</v>
      </c>
      <c r="C212" s="129">
        <v>218</v>
      </c>
      <c r="D212" s="155">
        <v>45381</v>
      </c>
      <c r="E212" s="131">
        <v>2136</v>
      </c>
      <c r="F212" s="152">
        <v>1</v>
      </c>
      <c r="G212" s="130"/>
      <c r="H212" s="130"/>
      <c r="I212" s="130"/>
      <c r="J212" s="130"/>
      <c r="K212" s="132"/>
    </row>
    <row r="213" spans="1:11" ht="15.75">
      <c r="A213" s="802">
        <v>140</v>
      </c>
      <c r="B213" s="130" t="s">
        <v>156</v>
      </c>
      <c r="C213" s="129">
        <v>219</v>
      </c>
      <c r="D213" s="155">
        <v>45381</v>
      </c>
      <c r="E213" s="131">
        <v>421</v>
      </c>
      <c r="F213" s="152">
        <v>1</v>
      </c>
      <c r="G213" s="130"/>
      <c r="H213" s="130"/>
      <c r="I213" s="130"/>
      <c r="J213" s="130"/>
      <c r="K213" s="132"/>
    </row>
    <row r="214" spans="1:11" ht="15.75">
      <c r="A214" s="802">
        <v>110</v>
      </c>
      <c r="B214" s="130" t="s">
        <v>156</v>
      </c>
      <c r="C214" s="129">
        <v>220</v>
      </c>
      <c r="D214" s="155">
        <v>45381</v>
      </c>
      <c r="E214" s="131">
        <v>452</v>
      </c>
      <c r="F214" s="152">
        <v>1</v>
      </c>
      <c r="G214" s="130"/>
      <c r="H214" s="130"/>
      <c r="I214" s="130"/>
      <c r="J214" s="130"/>
      <c r="K214" s="132"/>
    </row>
    <row r="215" spans="1:11" ht="15.75">
      <c r="A215" s="802">
        <v>303</v>
      </c>
      <c r="B215" s="130" t="s">
        <v>156</v>
      </c>
      <c r="C215" s="129">
        <v>221</v>
      </c>
      <c r="D215" s="155">
        <v>45381</v>
      </c>
      <c r="E215" s="131">
        <v>449</v>
      </c>
      <c r="F215" s="152">
        <v>1</v>
      </c>
      <c r="G215" s="130"/>
      <c r="H215" s="130"/>
      <c r="I215" s="130"/>
      <c r="J215" s="130"/>
      <c r="K215" s="132"/>
    </row>
    <row r="216" spans="1:11" ht="15.75">
      <c r="A216" s="802">
        <v>311</v>
      </c>
      <c r="B216" s="130" t="s">
        <v>156</v>
      </c>
      <c r="C216" s="129">
        <v>222</v>
      </c>
      <c r="D216" s="155">
        <v>45381</v>
      </c>
      <c r="E216" s="131">
        <v>458</v>
      </c>
      <c r="F216" s="152">
        <v>1</v>
      </c>
      <c r="G216" s="130"/>
      <c r="H216" s="130"/>
      <c r="I216" s="130"/>
      <c r="J216" s="130"/>
      <c r="K216" s="132"/>
    </row>
    <row r="217" spans="1:11" ht="15.75">
      <c r="A217" s="802">
        <v>102010</v>
      </c>
      <c r="B217" s="130" t="s">
        <v>156</v>
      </c>
      <c r="C217" s="129">
        <v>223</v>
      </c>
      <c r="D217" s="155">
        <v>45381</v>
      </c>
      <c r="E217" s="131">
        <v>409</v>
      </c>
      <c r="F217" s="152">
        <v>1</v>
      </c>
      <c r="G217" s="130"/>
      <c r="H217" s="130"/>
      <c r="I217" s="130"/>
      <c r="J217" s="130"/>
      <c r="K217" s="132"/>
    </row>
    <row r="218" spans="1:11" ht="15.75">
      <c r="A218" s="802">
        <v>330</v>
      </c>
      <c r="B218" s="130" t="s">
        <v>156</v>
      </c>
      <c r="C218" s="129">
        <v>224</v>
      </c>
      <c r="D218" s="155">
        <v>45381</v>
      </c>
      <c r="E218" s="131">
        <v>409</v>
      </c>
      <c r="F218" s="152">
        <v>1</v>
      </c>
      <c r="G218" s="130"/>
      <c r="H218" s="130"/>
      <c r="I218" s="130"/>
      <c r="J218" s="130"/>
      <c r="K218" s="132"/>
    </row>
    <row r="219" spans="1:11" ht="15.75">
      <c r="A219" s="802">
        <v>147</v>
      </c>
      <c r="B219" s="130" t="s">
        <v>156</v>
      </c>
      <c r="C219" s="129">
        <v>225</v>
      </c>
      <c r="D219" s="155">
        <v>45381</v>
      </c>
      <c r="E219" s="131">
        <v>418</v>
      </c>
      <c r="F219" s="152">
        <v>1</v>
      </c>
      <c r="G219" s="130"/>
      <c r="H219" s="130"/>
      <c r="I219" s="130"/>
      <c r="J219" s="130"/>
      <c r="K219" s="132"/>
    </row>
    <row r="220" spans="1:11" ht="15.75">
      <c r="A220" s="802">
        <v>1854</v>
      </c>
      <c r="B220" s="130" t="s">
        <v>156</v>
      </c>
      <c r="C220" s="129">
        <v>226</v>
      </c>
      <c r="D220" s="155">
        <v>45381</v>
      </c>
      <c r="E220" s="131">
        <v>409</v>
      </c>
      <c r="F220" s="152">
        <v>1</v>
      </c>
      <c r="G220" s="130"/>
      <c r="H220" s="130"/>
      <c r="I220" s="130"/>
      <c r="J220" s="130"/>
      <c r="K220" s="132"/>
    </row>
    <row r="221" spans="1:11" ht="15.75">
      <c r="A221" s="802">
        <v>272</v>
      </c>
      <c r="B221" s="130" t="s">
        <v>156</v>
      </c>
      <c r="C221" s="129">
        <v>228</v>
      </c>
      <c r="D221" s="155">
        <v>45381</v>
      </c>
      <c r="E221" s="131">
        <v>1033</v>
      </c>
      <c r="F221" s="152">
        <v>1</v>
      </c>
      <c r="G221" s="130"/>
      <c r="H221" s="130"/>
      <c r="I221" s="130"/>
      <c r="J221" s="130"/>
      <c r="K221" s="132"/>
    </row>
    <row r="222" spans="1:11" ht="15.75">
      <c r="A222" s="802">
        <v>476</v>
      </c>
      <c r="B222" s="130" t="s">
        <v>156</v>
      </c>
      <c r="C222" s="129">
        <v>229</v>
      </c>
      <c r="D222" s="155">
        <v>45381</v>
      </c>
      <c r="E222" s="131">
        <v>134</v>
      </c>
      <c r="F222" s="152">
        <v>1</v>
      </c>
      <c r="G222" s="130"/>
      <c r="H222" s="130"/>
      <c r="I222" s="130"/>
      <c r="J222" s="130"/>
      <c r="K222" s="132"/>
    </row>
    <row r="223" spans="1:11" ht="15.75">
      <c r="A223" s="802">
        <v>479</v>
      </c>
      <c r="B223" s="130" t="s">
        <v>156</v>
      </c>
      <c r="C223" s="129">
        <v>230</v>
      </c>
      <c r="D223" s="155">
        <v>45381</v>
      </c>
      <c r="E223" s="131">
        <v>849</v>
      </c>
      <c r="F223" s="152">
        <v>1</v>
      </c>
      <c r="G223" s="130"/>
      <c r="H223" s="130"/>
      <c r="I223" s="130"/>
      <c r="J223" s="130"/>
      <c r="K223" s="132"/>
    </row>
    <row r="224" spans="1:11" ht="15.75">
      <c r="A224" s="802">
        <v>21</v>
      </c>
      <c r="B224" s="130" t="s">
        <v>156</v>
      </c>
      <c r="C224" s="129">
        <v>231</v>
      </c>
      <c r="D224" s="155">
        <v>45381</v>
      </c>
      <c r="E224" s="131">
        <v>411</v>
      </c>
      <c r="F224" s="152">
        <v>1</v>
      </c>
      <c r="G224" s="130"/>
      <c r="H224" s="130"/>
      <c r="I224" s="130"/>
      <c r="J224" s="130"/>
      <c r="K224" s="132"/>
    </row>
    <row r="225" spans="1:11" ht="15.75">
      <c r="A225" s="802">
        <v>477</v>
      </c>
      <c r="B225" s="130" t="s">
        <v>156</v>
      </c>
      <c r="C225" s="129">
        <v>232</v>
      </c>
      <c r="D225" s="155">
        <v>45381</v>
      </c>
      <c r="E225" s="131">
        <v>411</v>
      </c>
      <c r="F225" s="152">
        <v>1</v>
      </c>
      <c r="G225" s="130"/>
      <c r="H225" s="130"/>
      <c r="I225" s="130"/>
      <c r="J225" s="130"/>
      <c r="K225" s="132"/>
    </row>
    <row r="226" spans="1:11" ht="15.75">
      <c r="A226" s="802">
        <v>468</v>
      </c>
      <c r="B226" s="130" t="s">
        <v>156</v>
      </c>
      <c r="C226" s="129">
        <v>233</v>
      </c>
      <c r="D226" s="155">
        <v>45381</v>
      </c>
      <c r="E226" s="131">
        <v>407</v>
      </c>
      <c r="F226" s="152">
        <v>1</v>
      </c>
      <c r="G226" s="130"/>
      <c r="H226" s="130"/>
      <c r="I226" s="130"/>
      <c r="J226" s="130"/>
      <c r="K226" s="132"/>
    </row>
    <row r="227" spans="1:11" ht="15.75">
      <c r="A227" s="802">
        <v>295</v>
      </c>
      <c r="B227" s="130" t="s">
        <v>156</v>
      </c>
      <c r="C227" s="129">
        <v>235</v>
      </c>
      <c r="D227" s="155">
        <v>45381</v>
      </c>
      <c r="E227" s="131">
        <v>411</v>
      </c>
      <c r="F227" s="152">
        <v>1</v>
      </c>
      <c r="G227" s="130"/>
      <c r="H227" s="130"/>
      <c r="I227" s="130"/>
      <c r="J227" s="130"/>
      <c r="K227" s="132"/>
    </row>
    <row r="228" spans="1:11" ht="15.75">
      <c r="A228" s="802">
        <v>474</v>
      </c>
      <c r="B228" s="130" t="s">
        <v>156</v>
      </c>
      <c r="C228" s="129">
        <v>236</v>
      </c>
      <c r="D228" s="155">
        <v>45381</v>
      </c>
      <c r="E228" s="131">
        <v>760</v>
      </c>
      <c r="F228" s="152">
        <v>1</v>
      </c>
      <c r="G228" s="130"/>
      <c r="H228" s="130"/>
      <c r="I228" s="130"/>
      <c r="J228" s="130"/>
      <c r="K228" s="132"/>
    </row>
    <row r="229" spans="1:11" ht="15.75">
      <c r="A229" s="802">
        <v>32</v>
      </c>
      <c r="B229" s="130" t="s">
        <v>156</v>
      </c>
      <c r="C229" s="129">
        <v>237</v>
      </c>
      <c r="D229" s="155">
        <v>45381</v>
      </c>
      <c r="E229" s="131">
        <v>31</v>
      </c>
      <c r="F229" s="152">
        <v>1</v>
      </c>
      <c r="G229" s="130"/>
      <c r="H229" s="130"/>
      <c r="I229" s="130"/>
      <c r="J229" s="130"/>
      <c r="K229" s="132"/>
    </row>
    <row r="230" spans="1:11" ht="15.75">
      <c r="A230" s="802">
        <v>475</v>
      </c>
      <c r="B230" s="130" t="s">
        <v>156</v>
      </c>
      <c r="C230" s="129">
        <v>238</v>
      </c>
      <c r="D230" s="155">
        <v>45381</v>
      </c>
      <c r="E230" s="131">
        <v>411</v>
      </c>
      <c r="F230" s="152">
        <v>1</v>
      </c>
      <c r="G230" s="130"/>
      <c r="H230" s="130"/>
      <c r="I230" s="130"/>
      <c r="J230" s="130"/>
      <c r="K230" s="132"/>
    </row>
    <row r="231" spans="1:11" ht="15.75">
      <c r="A231" s="802">
        <v>473</v>
      </c>
      <c r="B231" s="130" t="s">
        <v>156</v>
      </c>
      <c r="C231" s="129">
        <v>239</v>
      </c>
      <c r="D231" s="155">
        <v>45381</v>
      </c>
      <c r="E231" s="131">
        <v>657</v>
      </c>
      <c r="F231" s="152">
        <v>1</v>
      </c>
      <c r="G231" s="130"/>
      <c r="H231" s="130"/>
      <c r="I231" s="130"/>
      <c r="J231" s="130"/>
      <c r="K231" s="132"/>
    </row>
    <row r="232" spans="1:11" ht="15.75">
      <c r="A232" s="802">
        <v>297</v>
      </c>
      <c r="B232" s="130" t="s">
        <v>156</v>
      </c>
      <c r="C232" s="129">
        <v>240</v>
      </c>
      <c r="D232" s="155">
        <v>45381</v>
      </c>
      <c r="E232" s="131">
        <v>456</v>
      </c>
      <c r="F232" s="152">
        <v>1</v>
      </c>
      <c r="G232" s="130"/>
      <c r="H232" s="130"/>
      <c r="I232" s="130"/>
      <c r="J232" s="130"/>
      <c r="K232" s="132"/>
    </row>
    <row r="233" spans="1:11" ht="15.75">
      <c r="A233" s="802">
        <v>472</v>
      </c>
      <c r="B233" s="130" t="s">
        <v>156</v>
      </c>
      <c r="C233" s="129">
        <v>241</v>
      </c>
      <c r="D233" s="155">
        <v>45381</v>
      </c>
      <c r="E233" s="131">
        <v>411</v>
      </c>
      <c r="F233" s="152">
        <v>1</v>
      </c>
      <c r="G233" s="130"/>
      <c r="H233" s="130"/>
      <c r="I233" s="130"/>
      <c r="J233" s="130"/>
      <c r="K233" s="132"/>
    </row>
    <row r="234" spans="1:11" ht="15.75">
      <c r="A234" s="802">
        <v>102011</v>
      </c>
      <c r="B234" s="130" t="s">
        <v>156</v>
      </c>
      <c r="C234" s="129">
        <v>242</v>
      </c>
      <c r="D234" s="155">
        <v>45381</v>
      </c>
      <c r="E234" s="131">
        <v>407</v>
      </c>
      <c r="F234" s="152">
        <v>1</v>
      </c>
      <c r="G234" s="130"/>
      <c r="H234" s="130"/>
      <c r="I234" s="130"/>
      <c r="J234" s="130"/>
      <c r="K234" s="132"/>
    </row>
    <row r="235" spans="1:11" ht="15.75">
      <c r="A235" s="802">
        <v>1985</v>
      </c>
      <c r="B235" s="130" t="s">
        <v>156</v>
      </c>
      <c r="C235" s="129">
        <v>243</v>
      </c>
      <c r="D235" s="155">
        <v>45381</v>
      </c>
      <c r="E235" s="131">
        <v>1029</v>
      </c>
      <c r="F235" s="152">
        <v>1</v>
      </c>
      <c r="G235" s="130"/>
      <c r="H235" s="130"/>
      <c r="I235" s="130"/>
      <c r="J235" s="130"/>
      <c r="K235" s="132"/>
    </row>
    <row r="236" spans="1:11" ht="15.75">
      <c r="A236" s="802">
        <v>178</v>
      </c>
      <c r="B236" s="130" t="s">
        <v>156</v>
      </c>
      <c r="C236" s="129">
        <v>244</v>
      </c>
      <c r="D236" s="155">
        <v>45381</v>
      </c>
      <c r="E236" s="131">
        <v>411</v>
      </c>
      <c r="F236" s="152">
        <v>1</v>
      </c>
      <c r="G236" s="130"/>
      <c r="H236" s="130"/>
      <c r="I236" s="130"/>
      <c r="J236" s="130"/>
      <c r="K236" s="132"/>
    </row>
    <row r="237" spans="1:11" ht="15.75">
      <c r="A237" s="802">
        <v>492</v>
      </c>
      <c r="B237" s="130" t="s">
        <v>156</v>
      </c>
      <c r="C237" s="129">
        <v>245</v>
      </c>
      <c r="D237" s="155">
        <v>45381</v>
      </c>
      <c r="E237" s="131">
        <v>411</v>
      </c>
      <c r="F237" s="152">
        <v>1</v>
      </c>
      <c r="G237" s="130"/>
      <c r="H237" s="130"/>
      <c r="I237" s="130"/>
      <c r="J237" s="130"/>
      <c r="K237" s="132"/>
    </row>
    <row r="238" spans="1:11" ht="15.75">
      <c r="A238" s="802">
        <v>160</v>
      </c>
      <c r="B238" s="130" t="s">
        <v>156</v>
      </c>
      <c r="C238" s="129">
        <v>246</v>
      </c>
      <c r="D238" s="155">
        <v>45381</v>
      </c>
      <c r="E238" s="131">
        <v>411</v>
      </c>
      <c r="F238" s="152">
        <v>1</v>
      </c>
      <c r="G238" s="130"/>
      <c r="H238" s="130"/>
      <c r="I238" s="130"/>
      <c r="J238" s="130"/>
      <c r="K238" s="132"/>
    </row>
    <row r="239" spans="1:11" ht="15.75">
      <c r="A239" s="802">
        <v>102012</v>
      </c>
      <c r="B239" s="130" t="s">
        <v>156</v>
      </c>
      <c r="C239" s="129">
        <v>247</v>
      </c>
      <c r="D239" s="155">
        <v>45381</v>
      </c>
      <c r="E239" s="131">
        <v>411</v>
      </c>
      <c r="F239" s="152">
        <v>1</v>
      </c>
      <c r="G239" s="130"/>
      <c r="H239" s="130"/>
      <c r="I239" s="130"/>
      <c r="J239" s="130"/>
      <c r="K239" s="132"/>
    </row>
    <row r="240" spans="1:11" ht="15.75">
      <c r="A240" s="802">
        <v>37</v>
      </c>
      <c r="B240" s="130" t="s">
        <v>156</v>
      </c>
      <c r="C240" s="129">
        <v>248</v>
      </c>
      <c r="D240" s="155">
        <v>45381</v>
      </c>
      <c r="E240" s="131">
        <v>411</v>
      </c>
      <c r="F240" s="152">
        <v>1</v>
      </c>
      <c r="G240" s="130"/>
      <c r="H240" s="130"/>
      <c r="I240" s="130"/>
      <c r="J240" s="130"/>
      <c r="K240" s="132"/>
    </row>
    <row r="241" spans="1:11" ht="15.75">
      <c r="A241" s="802">
        <v>74</v>
      </c>
      <c r="B241" s="130" t="s">
        <v>156</v>
      </c>
      <c r="C241" s="129">
        <v>249</v>
      </c>
      <c r="D241" s="155">
        <v>45381</v>
      </c>
      <c r="E241" s="131">
        <v>411</v>
      </c>
      <c r="F241" s="152">
        <v>1</v>
      </c>
      <c r="G241" s="130"/>
      <c r="H241" s="130"/>
      <c r="I241" s="130"/>
      <c r="J241" s="130"/>
      <c r="K241" s="132"/>
    </row>
    <row r="242" spans="1:11" ht="15.75">
      <c r="A242" s="802">
        <v>211</v>
      </c>
      <c r="B242" s="130" t="s">
        <v>156</v>
      </c>
      <c r="C242" s="129">
        <v>250</v>
      </c>
      <c r="D242" s="155">
        <v>45381</v>
      </c>
      <c r="E242" s="131">
        <v>411</v>
      </c>
      <c r="F242" s="152">
        <v>1</v>
      </c>
      <c r="G242" s="130"/>
      <c r="H242" s="130"/>
      <c r="I242" s="130"/>
      <c r="J242" s="130"/>
      <c r="K242" s="132"/>
    </row>
    <row r="243" spans="1:11" ht="15.75">
      <c r="A243" s="802">
        <v>85</v>
      </c>
      <c r="B243" s="130" t="s">
        <v>156</v>
      </c>
      <c r="C243" s="129">
        <v>251</v>
      </c>
      <c r="D243" s="155">
        <v>45381</v>
      </c>
      <c r="E243" s="131">
        <v>410</v>
      </c>
      <c r="F243" s="152">
        <v>1</v>
      </c>
      <c r="G243" s="130"/>
      <c r="H243" s="130"/>
      <c r="I243" s="130"/>
      <c r="J243" s="130"/>
      <c r="K243" s="132"/>
    </row>
    <row r="244" spans="1:11" ht="15.75">
      <c r="A244" s="802">
        <v>2457</v>
      </c>
      <c r="B244" s="130" t="s">
        <v>156</v>
      </c>
      <c r="C244" s="129">
        <v>252</v>
      </c>
      <c r="D244" s="155">
        <v>45381</v>
      </c>
      <c r="E244" s="131">
        <v>1429</v>
      </c>
      <c r="F244" s="152">
        <v>1</v>
      </c>
      <c r="G244" s="130"/>
      <c r="H244" s="130"/>
      <c r="I244" s="130"/>
      <c r="J244" s="130"/>
      <c r="K244" s="132"/>
    </row>
    <row r="245" spans="1:11" ht="15.75">
      <c r="A245" s="802">
        <v>2234</v>
      </c>
      <c r="B245" s="130" t="s">
        <v>156</v>
      </c>
      <c r="C245" s="129">
        <v>253</v>
      </c>
      <c r="D245" s="155">
        <v>45381</v>
      </c>
      <c r="E245" s="131">
        <v>416</v>
      </c>
      <c r="F245" s="152">
        <v>1</v>
      </c>
      <c r="G245" s="130"/>
      <c r="H245" s="130"/>
      <c r="I245" s="130"/>
      <c r="J245" s="130"/>
      <c r="K245" s="132"/>
    </row>
    <row r="246" spans="1:11" ht="15.75">
      <c r="A246" s="802">
        <v>261</v>
      </c>
      <c r="B246" s="130" t="s">
        <v>156</v>
      </c>
      <c r="C246" s="129">
        <v>254</v>
      </c>
      <c r="D246" s="155">
        <v>45381</v>
      </c>
      <c r="E246" s="131">
        <v>411</v>
      </c>
      <c r="F246" s="152">
        <v>1</v>
      </c>
      <c r="G246" s="130"/>
      <c r="H246" s="130"/>
      <c r="I246" s="130"/>
      <c r="J246" s="130"/>
      <c r="K246" s="132"/>
    </row>
    <row r="247" spans="1:11" ht="15.75">
      <c r="A247" s="802">
        <v>137</v>
      </c>
      <c r="B247" s="130" t="s">
        <v>156</v>
      </c>
      <c r="C247" s="129">
        <v>255</v>
      </c>
      <c r="D247" s="155">
        <v>45381</v>
      </c>
      <c r="E247" s="131">
        <v>411</v>
      </c>
      <c r="F247" s="152">
        <v>1</v>
      </c>
      <c r="G247" s="130"/>
      <c r="H247" s="130"/>
      <c r="I247" s="130"/>
      <c r="J247" s="130"/>
      <c r="K247" s="132"/>
    </row>
    <row r="248" spans="1:11" ht="15.75">
      <c r="A248" s="802">
        <v>2458</v>
      </c>
      <c r="B248" s="130" t="s">
        <v>156</v>
      </c>
      <c r="C248" s="129">
        <v>256</v>
      </c>
      <c r="D248" s="155">
        <v>45381</v>
      </c>
      <c r="E248" s="131">
        <v>2686</v>
      </c>
      <c r="F248" s="152">
        <v>1</v>
      </c>
      <c r="G248" s="130"/>
      <c r="H248" s="130"/>
      <c r="I248" s="130"/>
      <c r="J248" s="130"/>
      <c r="K248" s="132"/>
    </row>
    <row r="249" spans="1:11" ht="15.75">
      <c r="A249" s="802">
        <v>298</v>
      </c>
      <c r="B249" s="130" t="s">
        <v>156</v>
      </c>
      <c r="C249" s="129">
        <v>258</v>
      </c>
      <c r="D249" s="155">
        <v>45381</v>
      </c>
      <c r="E249" s="131">
        <v>2494</v>
      </c>
      <c r="F249" s="152">
        <v>1</v>
      </c>
      <c r="G249" s="130"/>
      <c r="H249" s="130"/>
      <c r="I249" s="130"/>
      <c r="J249" s="130"/>
      <c r="K249" s="132"/>
    </row>
    <row r="250" spans="1:11" ht="15.75">
      <c r="A250" s="802">
        <v>318</v>
      </c>
      <c r="B250" s="130" t="s">
        <v>156</v>
      </c>
      <c r="C250" s="129">
        <v>259</v>
      </c>
      <c r="D250" s="155">
        <v>45381</v>
      </c>
      <c r="E250" s="131">
        <v>432</v>
      </c>
      <c r="F250" s="152">
        <v>1</v>
      </c>
      <c r="G250" s="130"/>
      <c r="H250" s="130"/>
      <c r="I250" s="130"/>
      <c r="J250" s="130"/>
      <c r="K250" s="132"/>
    </row>
    <row r="251" spans="1:11" ht="15.75">
      <c r="A251" s="802">
        <v>210</v>
      </c>
      <c r="B251" s="130" t="s">
        <v>156</v>
      </c>
      <c r="C251" s="129">
        <v>260</v>
      </c>
      <c r="D251" s="155">
        <v>45381</v>
      </c>
      <c r="E251" s="131">
        <v>411</v>
      </c>
      <c r="F251" s="152">
        <v>1</v>
      </c>
      <c r="G251" s="130"/>
      <c r="H251" s="130"/>
      <c r="I251" s="130"/>
      <c r="J251" s="130"/>
      <c r="K251" s="132"/>
    </row>
    <row r="252" spans="1:11" ht="15.75">
      <c r="A252" s="802">
        <v>206</v>
      </c>
      <c r="B252" s="130" t="s">
        <v>156</v>
      </c>
      <c r="C252" s="129">
        <v>261</v>
      </c>
      <c r="D252" s="155">
        <v>45381</v>
      </c>
      <c r="E252" s="131">
        <v>411</v>
      </c>
      <c r="F252" s="152">
        <v>1</v>
      </c>
      <c r="G252" s="130"/>
      <c r="H252" s="130"/>
      <c r="I252" s="130"/>
      <c r="J252" s="130"/>
      <c r="K252" s="132"/>
    </row>
    <row r="253" spans="1:11" ht="15.75">
      <c r="A253" s="802">
        <v>155</v>
      </c>
      <c r="B253" s="130" t="s">
        <v>156</v>
      </c>
      <c r="C253" s="129">
        <v>262</v>
      </c>
      <c r="D253" s="155">
        <v>45381</v>
      </c>
      <c r="E253" s="131">
        <v>413</v>
      </c>
      <c r="F253" s="152">
        <v>1</v>
      </c>
      <c r="G253" s="130"/>
      <c r="H253" s="130"/>
      <c r="I253" s="130"/>
      <c r="J253" s="130"/>
      <c r="K253" s="132"/>
    </row>
    <row r="254" spans="1:11" ht="15.75">
      <c r="A254" s="802">
        <v>164</v>
      </c>
      <c r="B254" s="130" t="s">
        <v>156</v>
      </c>
      <c r="C254" s="129">
        <v>263</v>
      </c>
      <c r="D254" s="155">
        <v>45381</v>
      </c>
      <c r="E254" s="131">
        <v>503</v>
      </c>
      <c r="F254" s="152">
        <v>1</v>
      </c>
      <c r="G254" s="130"/>
      <c r="H254" s="130"/>
      <c r="I254" s="130"/>
      <c r="J254" s="130"/>
      <c r="K254" s="132"/>
    </row>
    <row r="255" spans="1:11" ht="15.75">
      <c r="A255" s="802">
        <v>169</v>
      </c>
      <c r="B255" s="130" t="s">
        <v>156</v>
      </c>
      <c r="C255" s="129">
        <v>264</v>
      </c>
      <c r="D255" s="155">
        <v>45381</v>
      </c>
      <c r="E255" s="131">
        <v>19</v>
      </c>
      <c r="F255" s="152">
        <v>1</v>
      </c>
      <c r="G255" s="130"/>
      <c r="H255" s="130"/>
      <c r="I255" s="130"/>
      <c r="J255" s="130"/>
      <c r="K255" s="132"/>
    </row>
    <row r="256" spans="1:11" ht="15.75">
      <c r="A256" s="802">
        <v>316</v>
      </c>
      <c r="B256" s="130" t="s">
        <v>156</v>
      </c>
      <c r="C256" s="129">
        <v>265</v>
      </c>
      <c r="D256" s="155">
        <v>45381</v>
      </c>
      <c r="E256" s="131">
        <v>411</v>
      </c>
      <c r="F256" s="152">
        <v>1</v>
      </c>
      <c r="G256" s="130"/>
      <c r="H256" s="130"/>
      <c r="I256" s="130"/>
      <c r="J256" s="130"/>
      <c r="K256" s="132"/>
    </row>
    <row r="257" spans="1:11" ht="15.75">
      <c r="A257" s="802">
        <v>1515</v>
      </c>
      <c r="B257" s="130" t="s">
        <v>156</v>
      </c>
      <c r="C257" s="129">
        <v>266</v>
      </c>
      <c r="D257" s="155">
        <v>45381</v>
      </c>
      <c r="E257" s="131">
        <v>1090</v>
      </c>
      <c r="F257" s="152">
        <v>1</v>
      </c>
      <c r="G257" s="130"/>
      <c r="H257" s="130"/>
      <c r="I257" s="130"/>
      <c r="J257" s="130"/>
      <c r="K257" s="132"/>
    </row>
    <row r="258" spans="1:11" ht="15.75">
      <c r="A258" s="802">
        <v>271</v>
      </c>
      <c r="B258" s="130" t="s">
        <v>156</v>
      </c>
      <c r="C258" s="129">
        <v>268</v>
      </c>
      <c r="D258" s="155">
        <v>45381</v>
      </c>
      <c r="E258" s="131">
        <v>411</v>
      </c>
      <c r="F258" s="152">
        <v>1</v>
      </c>
      <c r="G258" s="130"/>
      <c r="H258" s="130"/>
      <c r="I258" s="130"/>
      <c r="J258" s="130"/>
      <c r="K258" s="132"/>
    </row>
    <row r="259" spans="1:11" ht="15.75">
      <c r="A259" s="802">
        <v>1144</v>
      </c>
      <c r="B259" s="130" t="s">
        <v>156</v>
      </c>
      <c r="C259" s="129">
        <v>269</v>
      </c>
      <c r="D259" s="155">
        <v>45381</v>
      </c>
      <c r="E259" s="131">
        <v>723</v>
      </c>
      <c r="F259" s="152">
        <v>1</v>
      </c>
      <c r="G259" s="130"/>
      <c r="H259" s="130"/>
      <c r="I259" s="130"/>
      <c r="J259" s="130"/>
      <c r="K259" s="132"/>
    </row>
    <row r="260" spans="1:11" ht="15.75">
      <c r="A260" s="802">
        <v>238</v>
      </c>
      <c r="B260" s="130" t="s">
        <v>156</v>
      </c>
      <c r="C260" s="129">
        <v>270</v>
      </c>
      <c r="D260" s="155">
        <v>45381</v>
      </c>
      <c r="E260" s="131">
        <v>411</v>
      </c>
      <c r="F260" s="152">
        <v>1</v>
      </c>
      <c r="G260" s="130"/>
      <c r="H260" s="130"/>
      <c r="I260" s="130"/>
      <c r="J260" s="130"/>
      <c r="K260" s="132"/>
    </row>
    <row r="261" spans="1:11" ht="15.75">
      <c r="A261" s="802">
        <v>1584</v>
      </c>
      <c r="B261" s="130" t="s">
        <v>156</v>
      </c>
      <c r="C261" s="129">
        <v>271</v>
      </c>
      <c r="D261" s="155">
        <v>45381</v>
      </c>
      <c r="E261" s="131">
        <v>1008</v>
      </c>
      <c r="F261" s="152">
        <v>1</v>
      </c>
      <c r="G261" s="130"/>
      <c r="H261" s="130"/>
      <c r="I261" s="130"/>
      <c r="J261" s="130"/>
      <c r="K261" s="132"/>
    </row>
    <row r="262" spans="1:11" ht="15.75">
      <c r="A262" s="802">
        <v>179</v>
      </c>
      <c r="B262" s="130" t="s">
        <v>156</v>
      </c>
      <c r="C262" s="129">
        <v>272</v>
      </c>
      <c r="D262" s="155">
        <v>45381</v>
      </c>
      <c r="E262" s="131">
        <v>411</v>
      </c>
      <c r="F262" s="152">
        <v>1</v>
      </c>
      <c r="G262" s="130"/>
      <c r="H262" s="130"/>
      <c r="I262" s="130"/>
      <c r="J262" s="130"/>
      <c r="K262" s="132"/>
    </row>
    <row r="263" spans="1:11" ht="15.75">
      <c r="A263" s="802">
        <v>4</v>
      </c>
      <c r="B263" s="130" t="s">
        <v>156</v>
      </c>
      <c r="C263" s="129">
        <v>273</v>
      </c>
      <c r="D263" s="155">
        <v>45381</v>
      </c>
      <c r="E263" s="131">
        <v>411</v>
      </c>
      <c r="F263" s="152">
        <v>1</v>
      </c>
      <c r="G263" s="130"/>
      <c r="H263" s="130"/>
      <c r="I263" s="130"/>
      <c r="J263" s="130"/>
      <c r="K263" s="132"/>
    </row>
    <row r="264" spans="1:11" ht="15.75">
      <c r="A264" s="802">
        <v>848</v>
      </c>
      <c r="B264" s="130" t="s">
        <v>156</v>
      </c>
      <c r="C264" s="129">
        <v>274</v>
      </c>
      <c r="D264" s="155">
        <v>45381</v>
      </c>
      <c r="E264" s="131">
        <v>731</v>
      </c>
      <c r="F264" s="152">
        <v>1</v>
      </c>
      <c r="G264" s="130"/>
      <c r="H264" s="130"/>
      <c r="I264" s="130"/>
      <c r="J264" s="130"/>
      <c r="K264" s="132"/>
    </row>
    <row r="265" spans="1:11" ht="15.75">
      <c r="A265" s="802">
        <v>205</v>
      </c>
      <c r="B265" s="130" t="s">
        <v>156</v>
      </c>
      <c r="C265" s="129">
        <v>275</v>
      </c>
      <c r="D265" s="155">
        <v>45381</v>
      </c>
      <c r="E265" s="131">
        <v>411</v>
      </c>
      <c r="F265" s="152">
        <v>1</v>
      </c>
      <c r="G265" s="130"/>
      <c r="H265" s="130"/>
      <c r="I265" s="130"/>
      <c r="J265" s="130"/>
      <c r="K265" s="132"/>
    </row>
    <row r="266" spans="1:11" ht="15.75">
      <c r="A266" s="802">
        <v>265</v>
      </c>
      <c r="B266" s="130" t="s">
        <v>156</v>
      </c>
      <c r="C266" s="129">
        <v>276</v>
      </c>
      <c r="D266" s="155">
        <v>45381</v>
      </c>
      <c r="E266" s="131">
        <v>411</v>
      </c>
      <c r="F266" s="152">
        <v>1</v>
      </c>
      <c r="G266" s="130"/>
      <c r="H266" s="130"/>
      <c r="I266" s="130"/>
      <c r="J266" s="130"/>
      <c r="K266" s="132"/>
    </row>
    <row r="267" spans="1:11" ht="15.75">
      <c r="A267" s="802">
        <v>353</v>
      </c>
      <c r="B267" s="130" t="s">
        <v>156</v>
      </c>
      <c r="C267" s="129">
        <v>277</v>
      </c>
      <c r="D267" s="155">
        <v>45381</v>
      </c>
      <c r="E267" s="131">
        <v>411</v>
      </c>
      <c r="F267" s="152">
        <v>1</v>
      </c>
      <c r="G267" s="130"/>
      <c r="H267" s="130"/>
      <c r="I267" s="130"/>
      <c r="J267" s="130"/>
      <c r="K267" s="132"/>
    </row>
    <row r="268" spans="1:11" ht="15.75">
      <c r="A268" s="802">
        <v>66</v>
      </c>
      <c r="B268" s="130" t="s">
        <v>156</v>
      </c>
      <c r="C268" s="129">
        <v>278</v>
      </c>
      <c r="D268" s="155">
        <v>45381</v>
      </c>
      <c r="E268" s="131">
        <v>434</v>
      </c>
      <c r="F268" s="152">
        <v>1</v>
      </c>
      <c r="G268" s="130"/>
      <c r="H268" s="130"/>
      <c r="I268" s="130"/>
      <c r="J268" s="130"/>
      <c r="K268" s="132"/>
    </row>
    <row r="269" spans="1:11" ht="15.75">
      <c r="A269" s="802">
        <v>242</v>
      </c>
      <c r="B269" s="130" t="s">
        <v>156</v>
      </c>
      <c r="C269" s="129">
        <v>279</v>
      </c>
      <c r="D269" s="155">
        <v>45381</v>
      </c>
      <c r="E269" s="131">
        <v>411</v>
      </c>
      <c r="F269" s="152">
        <v>1</v>
      </c>
      <c r="G269" s="130"/>
      <c r="H269" s="130"/>
      <c r="I269" s="130"/>
      <c r="J269" s="130"/>
      <c r="K269" s="132"/>
    </row>
    <row r="270" spans="1:11" ht="15.75">
      <c r="A270" s="802">
        <v>112</v>
      </c>
      <c r="B270" s="130" t="s">
        <v>156</v>
      </c>
      <c r="C270" s="129">
        <v>280</v>
      </c>
      <c r="D270" s="155">
        <v>45381</v>
      </c>
      <c r="E270" s="131">
        <v>4366</v>
      </c>
      <c r="F270" s="152">
        <v>1</v>
      </c>
      <c r="G270" s="130"/>
      <c r="H270" s="130"/>
      <c r="I270" s="130"/>
      <c r="J270" s="130"/>
      <c r="K270" s="132"/>
    </row>
    <row r="271" spans="1:11" ht="15.75">
      <c r="A271" s="802">
        <v>259</v>
      </c>
      <c r="B271" s="130" t="s">
        <v>156</v>
      </c>
      <c r="C271" s="129">
        <v>281</v>
      </c>
      <c r="D271" s="155">
        <v>45381</v>
      </c>
      <c r="E271" s="131">
        <v>411</v>
      </c>
      <c r="F271" s="152">
        <v>1</v>
      </c>
      <c r="G271" s="130"/>
      <c r="H271" s="130"/>
      <c r="I271" s="130"/>
      <c r="J271" s="130"/>
      <c r="K271" s="132"/>
    </row>
    <row r="272" spans="1:11" ht="15.75">
      <c r="A272" s="802">
        <v>282</v>
      </c>
      <c r="B272" s="130" t="s">
        <v>156</v>
      </c>
      <c r="C272" s="129">
        <v>283</v>
      </c>
      <c r="D272" s="155">
        <v>45381</v>
      </c>
      <c r="E272" s="131">
        <v>411</v>
      </c>
      <c r="F272" s="152">
        <v>1</v>
      </c>
      <c r="G272" s="130"/>
      <c r="H272" s="130"/>
      <c r="I272" s="130"/>
      <c r="J272" s="130"/>
      <c r="K272" s="132"/>
    </row>
    <row r="273" spans="1:11" ht="15.75">
      <c r="A273" s="802">
        <v>312</v>
      </c>
      <c r="B273" s="130" t="s">
        <v>156</v>
      </c>
      <c r="C273" s="129">
        <v>284</v>
      </c>
      <c r="D273" s="155">
        <v>45381</v>
      </c>
      <c r="E273" s="131">
        <v>411</v>
      </c>
      <c r="F273" s="152">
        <v>1</v>
      </c>
      <c r="G273" s="130"/>
      <c r="H273" s="130"/>
      <c r="I273" s="130"/>
      <c r="J273" s="130"/>
      <c r="K273" s="132"/>
    </row>
    <row r="274" spans="1:11" ht="15.75">
      <c r="A274" s="802">
        <v>91</v>
      </c>
      <c r="B274" s="130" t="s">
        <v>156</v>
      </c>
      <c r="C274" s="129">
        <v>285</v>
      </c>
      <c r="D274" s="155">
        <v>45381</v>
      </c>
      <c r="E274" s="131">
        <v>411</v>
      </c>
      <c r="F274" s="152">
        <v>1</v>
      </c>
      <c r="G274" s="130"/>
      <c r="H274" s="130"/>
      <c r="I274" s="130"/>
      <c r="J274" s="130"/>
      <c r="K274" s="132"/>
    </row>
    <row r="275" spans="1:11" ht="15.75">
      <c r="A275" s="802">
        <v>502</v>
      </c>
      <c r="B275" s="130" t="s">
        <v>156</v>
      </c>
      <c r="C275" s="129">
        <v>286</v>
      </c>
      <c r="D275" s="155">
        <v>45381</v>
      </c>
      <c r="E275" s="131">
        <v>12</v>
      </c>
      <c r="F275" s="152">
        <v>1</v>
      </c>
      <c r="G275" s="130"/>
      <c r="H275" s="130"/>
      <c r="I275" s="130"/>
      <c r="J275" s="130"/>
      <c r="K275" s="132"/>
    </row>
    <row r="276" spans="1:11" ht="15.75">
      <c r="A276" s="802">
        <v>176</v>
      </c>
      <c r="B276" s="130" t="s">
        <v>156</v>
      </c>
      <c r="C276" s="129">
        <v>287</v>
      </c>
      <c r="D276" s="155">
        <v>45381</v>
      </c>
      <c r="E276" s="131">
        <v>782</v>
      </c>
      <c r="F276" s="152">
        <v>1</v>
      </c>
      <c r="G276" s="130"/>
      <c r="H276" s="130"/>
      <c r="I276" s="130"/>
      <c r="J276" s="130"/>
      <c r="K276" s="132"/>
    </row>
    <row r="277" spans="1:11" ht="15.75">
      <c r="A277" s="802">
        <v>10236</v>
      </c>
      <c r="B277" s="130" t="s">
        <v>156</v>
      </c>
      <c r="C277" s="129">
        <v>288</v>
      </c>
      <c r="D277" s="155">
        <v>45381</v>
      </c>
      <c r="E277" s="131">
        <v>411</v>
      </c>
      <c r="F277" s="152">
        <v>1</v>
      </c>
      <c r="G277" s="130"/>
      <c r="H277" s="130"/>
      <c r="I277" s="130"/>
      <c r="J277" s="130"/>
      <c r="K277" s="132"/>
    </row>
    <row r="278" spans="1:11" ht="15.75">
      <c r="A278" s="802">
        <v>497</v>
      </c>
      <c r="B278" s="130" t="s">
        <v>156</v>
      </c>
      <c r="C278" s="129">
        <v>289</v>
      </c>
      <c r="D278" s="155">
        <v>45381</v>
      </c>
      <c r="E278" s="131">
        <v>739</v>
      </c>
      <c r="F278" s="152">
        <v>1</v>
      </c>
      <c r="G278" s="130"/>
      <c r="H278" s="130"/>
      <c r="I278" s="130"/>
      <c r="J278" s="130"/>
      <c r="K278" s="132"/>
    </row>
    <row r="279" spans="1:11" ht="15.75">
      <c r="A279" s="802">
        <v>102764</v>
      </c>
      <c r="B279" s="130" t="s">
        <v>156</v>
      </c>
      <c r="C279" s="129">
        <v>290</v>
      </c>
      <c r="D279" s="155">
        <v>45381</v>
      </c>
      <c r="E279" s="131">
        <v>411</v>
      </c>
      <c r="F279" s="152">
        <v>1</v>
      </c>
      <c r="G279" s="130"/>
      <c r="H279" s="130"/>
      <c r="I279" s="130"/>
      <c r="J279" s="130"/>
      <c r="K279" s="132"/>
    </row>
    <row r="280" spans="1:11" ht="15.75">
      <c r="A280" s="802">
        <v>10233</v>
      </c>
      <c r="B280" s="130" t="s">
        <v>156</v>
      </c>
      <c r="C280" s="129">
        <v>291</v>
      </c>
      <c r="D280" s="155">
        <v>45381</v>
      </c>
      <c r="E280" s="131">
        <v>252</v>
      </c>
      <c r="F280" s="152">
        <v>1</v>
      </c>
      <c r="G280" s="130"/>
      <c r="H280" s="130"/>
      <c r="I280" s="130"/>
      <c r="J280" s="130"/>
      <c r="K280" s="132"/>
    </row>
    <row r="281" spans="1:11" ht="15.75">
      <c r="A281" s="802">
        <v>507</v>
      </c>
      <c r="B281" s="130" t="s">
        <v>156</v>
      </c>
      <c r="C281" s="129">
        <v>292</v>
      </c>
      <c r="D281" s="155">
        <v>45381</v>
      </c>
      <c r="E281" s="131">
        <v>411</v>
      </c>
      <c r="F281" s="152">
        <v>1</v>
      </c>
      <c r="G281" s="130"/>
      <c r="H281" s="130"/>
      <c r="I281" s="130"/>
      <c r="J281" s="130"/>
      <c r="K281" s="132"/>
    </row>
    <row r="282" spans="1:11" ht="15.75">
      <c r="A282" s="802">
        <v>204</v>
      </c>
      <c r="B282" s="130" t="s">
        <v>156</v>
      </c>
      <c r="C282" s="129">
        <v>293</v>
      </c>
      <c r="D282" s="155">
        <v>45381</v>
      </c>
      <c r="E282" s="131">
        <v>411</v>
      </c>
      <c r="F282" s="152">
        <v>1</v>
      </c>
      <c r="G282" s="130"/>
      <c r="H282" s="130"/>
      <c r="I282" s="130"/>
      <c r="J282" s="130"/>
      <c r="K282" s="132"/>
    </row>
    <row r="283" spans="1:11" ht="15.75">
      <c r="A283" s="802">
        <v>102013</v>
      </c>
      <c r="B283" s="130" t="s">
        <v>156</v>
      </c>
      <c r="C283" s="129">
        <v>294</v>
      </c>
      <c r="D283" s="155">
        <v>45381</v>
      </c>
      <c r="E283" s="131">
        <v>411</v>
      </c>
      <c r="F283" s="152">
        <v>1</v>
      </c>
      <c r="G283" s="130"/>
      <c r="H283" s="130"/>
      <c r="I283" s="130"/>
      <c r="J283" s="130"/>
      <c r="K283" s="132"/>
    </row>
    <row r="284" spans="1:11" ht="15.75">
      <c r="A284" s="802">
        <v>506</v>
      </c>
      <c r="B284" s="130" t="s">
        <v>156</v>
      </c>
      <c r="C284" s="129">
        <v>295</v>
      </c>
      <c r="D284" s="155">
        <v>45381</v>
      </c>
      <c r="E284" s="131">
        <v>411</v>
      </c>
      <c r="F284" s="152">
        <v>1</v>
      </c>
      <c r="G284" s="130"/>
      <c r="H284" s="130"/>
      <c r="I284" s="130"/>
      <c r="J284" s="130"/>
      <c r="K284" s="132"/>
    </row>
    <row r="285" spans="1:11" ht="15.75">
      <c r="A285" s="802">
        <v>193</v>
      </c>
      <c r="B285" s="130" t="s">
        <v>156</v>
      </c>
      <c r="C285" s="129">
        <v>296</v>
      </c>
      <c r="D285" s="155">
        <v>45381</v>
      </c>
      <c r="E285" s="131">
        <v>83256</v>
      </c>
      <c r="F285" s="152">
        <v>1</v>
      </c>
      <c r="G285" s="130"/>
      <c r="H285" s="130"/>
      <c r="I285" s="130"/>
      <c r="J285" s="130"/>
      <c r="K285" s="132"/>
    </row>
    <row r="286" spans="1:11" ht="15.75">
      <c r="A286" s="802">
        <v>113</v>
      </c>
      <c r="B286" s="130" t="s">
        <v>156</v>
      </c>
      <c r="C286" s="129">
        <v>297</v>
      </c>
      <c r="D286" s="155">
        <v>45381</v>
      </c>
      <c r="E286" s="131">
        <v>411</v>
      </c>
      <c r="F286" s="152">
        <v>1</v>
      </c>
      <c r="G286" s="130"/>
      <c r="H286" s="130"/>
      <c r="I286" s="130"/>
      <c r="J286" s="130"/>
      <c r="K286" s="132"/>
    </row>
    <row r="287" spans="1:11" ht="15.75">
      <c r="A287" s="802">
        <v>510</v>
      </c>
      <c r="B287" s="130" t="s">
        <v>156</v>
      </c>
      <c r="C287" s="129">
        <v>298</v>
      </c>
      <c r="D287" s="155">
        <v>45381</v>
      </c>
      <c r="E287" s="131">
        <v>914</v>
      </c>
      <c r="F287" s="152">
        <v>1</v>
      </c>
      <c r="G287" s="130"/>
      <c r="H287" s="130"/>
      <c r="I287" s="130"/>
      <c r="J287" s="130"/>
      <c r="K287" s="132"/>
    </row>
    <row r="288" spans="1:11" ht="15.75">
      <c r="A288" s="802">
        <v>3</v>
      </c>
      <c r="B288" s="130" t="s">
        <v>156</v>
      </c>
      <c r="C288" s="129">
        <v>299</v>
      </c>
      <c r="D288" s="155">
        <v>45381</v>
      </c>
      <c r="E288" s="131">
        <v>411</v>
      </c>
      <c r="F288" s="152">
        <v>1</v>
      </c>
      <c r="G288" s="130"/>
      <c r="H288" s="130"/>
      <c r="I288" s="130"/>
      <c r="J288" s="130"/>
      <c r="K288" s="132"/>
    </row>
    <row r="289" spans="1:11" ht="15.75">
      <c r="A289" s="802">
        <v>42</v>
      </c>
      <c r="B289" s="130" t="s">
        <v>156</v>
      </c>
      <c r="C289" s="129">
        <v>302</v>
      </c>
      <c r="D289" s="155">
        <v>45381</v>
      </c>
      <c r="E289" s="131">
        <v>104593</v>
      </c>
      <c r="F289" s="152">
        <v>1</v>
      </c>
      <c r="G289" s="130"/>
      <c r="H289" s="130"/>
      <c r="I289" s="130"/>
      <c r="J289" s="130"/>
      <c r="K289" s="132"/>
    </row>
    <row r="290" spans="1:11" ht="15.75">
      <c r="A290" s="802">
        <v>10133</v>
      </c>
      <c r="B290" s="130" t="s">
        <v>156</v>
      </c>
      <c r="C290" s="129">
        <v>303</v>
      </c>
      <c r="D290" s="155">
        <v>45381</v>
      </c>
      <c r="E290" s="131">
        <v>411</v>
      </c>
      <c r="F290" s="152">
        <v>1</v>
      </c>
      <c r="G290" s="130"/>
      <c r="H290" s="130"/>
      <c r="I290" s="130"/>
      <c r="J290" s="130"/>
      <c r="K290" s="132"/>
    </row>
    <row r="291" spans="1:11" ht="15.75">
      <c r="A291" s="802">
        <v>529</v>
      </c>
      <c r="B291" s="130" t="s">
        <v>156</v>
      </c>
      <c r="C291" s="129">
        <v>304</v>
      </c>
      <c r="D291" s="155">
        <v>45381</v>
      </c>
      <c r="E291" s="131">
        <v>766</v>
      </c>
      <c r="F291" s="152">
        <v>1</v>
      </c>
      <c r="G291" s="130"/>
      <c r="H291" s="130"/>
      <c r="I291" s="130"/>
      <c r="J291" s="130"/>
      <c r="K291" s="132"/>
    </row>
    <row r="292" spans="1:11" ht="15.75">
      <c r="A292" s="802">
        <v>2184</v>
      </c>
      <c r="B292" s="130" t="s">
        <v>156</v>
      </c>
      <c r="C292" s="129">
        <v>305</v>
      </c>
      <c r="D292" s="155">
        <v>45381</v>
      </c>
      <c r="E292" s="131">
        <v>411</v>
      </c>
      <c r="F292" s="152">
        <v>1</v>
      </c>
      <c r="G292" s="130"/>
      <c r="H292" s="130"/>
      <c r="I292" s="130"/>
      <c r="J292" s="130"/>
      <c r="K292" s="132"/>
    </row>
    <row r="293" spans="1:11" ht="15.75">
      <c r="A293" s="802">
        <v>317</v>
      </c>
      <c r="B293" s="130" t="s">
        <v>156</v>
      </c>
      <c r="C293" s="129">
        <v>306</v>
      </c>
      <c r="D293" s="155">
        <v>45381</v>
      </c>
      <c r="E293" s="131">
        <v>411</v>
      </c>
      <c r="F293" s="152">
        <v>1</v>
      </c>
      <c r="G293" s="130"/>
      <c r="H293" s="130"/>
      <c r="I293" s="130"/>
      <c r="J293" s="130"/>
      <c r="K293" s="132"/>
    </row>
    <row r="294" spans="1:11" ht="15.75">
      <c r="A294" s="802">
        <v>224</v>
      </c>
      <c r="B294" s="130" t="s">
        <v>156</v>
      </c>
      <c r="C294" s="129">
        <v>307</v>
      </c>
      <c r="D294" s="155">
        <v>45381</v>
      </c>
      <c r="E294" s="131">
        <v>441</v>
      </c>
      <c r="F294" s="152">
        <v>1</v>
      </c>
      <c r="G294" s="130"/>
      <c r="H294" s="130"/>
      <c r="I294" s="130"/>
      <c r="J294" s="130"/>
      <c r="K294" s="132"/>
    </row>
    <row r="295" spans="1:11" ht="15.75">
      <c r="A295" s="802">
        <v>559</v>
      </c>
      <c r="B295" s="130" t="s">
        <v>156</v>
      </c>
      <c r="C295" s="129">
        <v>308</v>
      </c>
      <c r="D295" s="155">
        <v>45381</v>
      </c>
      <c r="E295" s="131">
        <v>409</v>
      </c>
      <c r="F295" s="152">
        <v>1</v>
      </c>
      <c r="G295" s="130"/>
      <c r="H295" s="130"/>
      <c r="I295" s="130"/>
      <c r="J295" s="130"/>
      <c r="K295" s="132"/>
    </row>
    <row r="296" spans="1:11" ht="15.75">
      <c r="A296" s="802">
        <v>559</v>
      </c>
      <c r="B296" s="130" t="s">
        <v>156</v>
      </c>
      <c r="C296" s="129">
        <v>309</v>
      </c>
      <c r="D296" s="155">
        <v>45381</v>
      </c>
      <c r="E296" s="131">
        <v>409</v>
      </c>
      <c r="F296" s="152">
        <v>1</v>
      </c>
      <c r="G296" s="130"/>
      <c r="H296" s="130"/>
      <c r="I296" s="130"/>
      <c r="J296" s="130"/>
      <c r="K296" s="132"/>
    </row>
    <row r="297" spans="1:11" ht="15.75">
      <c r="A297" s="802">
        <v>565</v>
      </c>
      <c r="B297" s="130" t="s">
        <v>156</v>
      </c>
      <c r="C297" s="129">
        <v>310</v>
      </c>
      <c r="D297" s="155">
        <v>45381</v>
      </c>
      <c r="E297" s="131">
        <v>2924</v>
      </c>
      <c r="F297" s="152">
        <v>1</v>
      </c>
      <c r="G297" s="130"/>
      <c r="H297" s="130"/>
      <c r="I297" s="130"/>
      <c r="J297" s="130"/>
      <c r="K297" s="132"/>
    </row>
    <row r="298" spans="1:11" ht="15.75">
      <c r="A298" s="802">
        <v>469</v>
      </c>
      <c r="B298" s="130" t="s">
        <v>156</v>
      </c>
      <c r="C298" s="129">
        <v>311</v>
      </c>
      <c r="D298" s="155">
        <v>45381</v>
      </c>
      <c r="E298" s="131">
        <v>679</v>
      </c>
      <c r="F298" s="152">
        <v>1</v>
      </c>
      <c r="G298" s="130"/>
      <c r="H298" s="130"/>
      <c r="I298" s="130"/>
      <c r="J298" s="130"/>
      <c r="K298" s="132"/>
    </row>
    <row r="299" spans="1:11" ht="15.75">
      <c r="A299" s="802">
        <v>2214</v>
      </c>
      <c r="B299" s="130" t="s">
        <v>156</v>
      </c>
      <c r="C299" s="129">
        <v>312</v>
      </c>
      <c r="D299" s="155">
        <v>45381</v>
      </c>
      <c r="E299" s="131">
        <v>1118</v>
      </c>
      <c r="F299" s="152">
        <v>1</v>
      </c>
      <c r="G299" s="130"/>
      <c r="H299" s="130"/>
      <c r="I299" s="130"/>
      <c r="J299" s="130"/>
      <c r="K299" s="132"/>
    </row>
    <row r="300" spans="1:11" ht="15.75">
      <c r="A300" s="802">
        <v>250</v>
      </c>
      <c r="B300" s="130" t="s">
        <v>156</v>
      </c>
      <c r="C300" s="129">
        <v>313</v>
      </c>
      <c r="D300" s="155">
        <v>45381</v>
      </c>
      <c r="E300" s="131">
        <v>407</v>
      </c>
      <c r="F300" s="152">
        <v>1</v>
      </c>
      <c r="G300" s="130"/>
      <c r="H300" s="130"/>
      <c r="I300" s="130"/>
      <c r="J300" s="130"/>
      <c r="K300" s="132"/>
    </row>
    <row r="301" spans="1:11" ht="15.75">
      <c r="A301" s="802">
        <v>102014</v>
      </c>
      <c r="B301" s="130" t="s">
        <v>156</v>
      </c>
      <c r="C301" s="129">
        <v>314</v>
      </c>
      <c r="D301" s="155">
        <v>45381</v>
      </c>
      <c r="E301" s="131">
        <v>824</v>
      </c>
      <c r="F301" s="152">
        <v>1</v>
      </c>
      <c r="G301" s="130"/>
      <c r="H301" s="130"/>
      <c r="I301" s="130"/>
      <c r="J301" s="130"/>
      <c r="K301" s="132"/>
    </row>
    <row r="302" spans="1:11" ht="15.75">
      <c r="A302" s="802">
        <v>471</v>
      </c>
      <c r="B302" s="130" t="s">
        <v>156</v>
      </c>
      <c r="C302" s="129">
        <v>315</v>
      </c>
      <c r="D302" s="155">
        <v>45381</v>
      </c>
      <c r="E302" s="131">
        <v>1602</v>
      </c>
      <c r="F302" s="152">
        <v>1</v>
      </c>
      <c r="G302" s="130"/>
      <c r="H302" s="130"/>
      <c r="I302" s="130"/>
      <c r="J302" s="130"/>
      <c r="K302" s="132"/>
    </row>
    <row r="303" spans="1:11" ht="15.75">
      <c r="A303" s="802">
        <v>980</v>
      </c>
      <c r="B303" s="130" t="s">
        <v>156</v>
      </c>
      <c r="C303" s="129">
        <v>316</v>
      </c>
      <c r="D303" s="155">
        <v>45381</v>
      </c>
      <c r="E303" s="131">
        <v>1140</v>
      </c>
      <c r="F303" s="152">
        <v>1</v>
      </c>
      <c r="G303" s="130"/>
      <c r="H303" s="130"/>
      <c r="I303" s="130"/>
      <c r="J303" s="130"/>
      <c r="K303" s="132"/>
    </row>
    <row r="304" spans="1:11" ht="15.75">
      <c r="A304" s="802">
        <v>570</v>
      </c>
      <c r="B304" s="130" t="s">
        <v>156</v>
      </c>
      <c r="C304" s="129">
        <v>317</v>
      </c>
      <c r="D304" s="155">
        <v>45381</v>
      </c>
      <c r="E304" s="131">
        <v>404</v>
      </c>
      <c r="F304" s="152">
        <v>1</v>
      </c>
      <c r="G304" s="130"/>
      <c r="H304" s="130"/>
      <c r="I304" s="130"/>
      <c r="J304" s="130"/>
      <c r="K304" s="132"/>
    </row>
    <row r="305" spans="1:11" ht="15.75">
      <c r="A305" s="802">
        <v>575</v>
      </c>
      <c r="B305" s="130" t="s">
        <v>156</v>
      </c>
      <c r="C305" s="129">
        <v>318</v>
      </c>
      <c r="D305" s="155">
        <v>45381</v>
      </c>
      <c r="E305" s="131">
        <v>387</v>
      </c>
      <c r="F305" s="152">
        <v>1</v>
      </c>
      <c r="G305" s="130"/>
      <c r="H305" s="130"/>
      <c r="I305" s="130"/>
      <c r="J305" s="130"/>
      <c r="K305" s="132"/>
    </row>
    <row r="306" spans="1:11" ht="15.75">
      <c r="A306" s="802">
        <v>563</v>
      </c>
      <c r="B306" s="130" t="s">
        <v>156</v>
      </c>
      <c r="C306" s="129">
        <v>319</v>
      </c>
      <c r="D306" s="155">
        <v>45381</v>
      </c>
      <c r="E306" s="131">
        <v>1826</v>
      </c>
      <c r="F306" s="152">
        <v>1</v>
      </c>
      <c r="G306" s="130"/>
      <c r="H306" s="130"/>
      <c r="I306" s="130"/>
      <c r="J306" s="130"/>
      <c r="K306" s="132"/>
    </row>
    <row r="307" spans="1:11" ht="15.75">
      <c r="A307" s="802">
        <v>2305</v>
      </c>
      <c r="B307" s="130" t="s">
        <v>156</v>
      </c>
      <c r="C307" s="129">
        <v>320</v>
      </c>
      <c r="D307" s="155">
        <v>45381</v>
      </c>
      <c r="E307" s="131">
        <v>387</v>
      </c>
      <c r="F307" s="152">
        <v>1</v>
      </c>
      <c r="G307" s="130"/>
      <c r="H307" s="130"/>
      <c r="I307" s="130"/>
      <c r="J307" s="130"/>
      <c r="K307" s="132"/>
    </row>
    <row r="308" spans="1:11" ht="15.75">
      <c r="A308" s="802">
        <v>580</v>
      </c>
      <c r="B308" s="130" t="s">
        <v>156</v>
      </c>
      <c r="C308" s="129">
        <v>321</v>
      </c>
      <c r="D308" s="155">
        <v>45381</v>
      </c>
      <c r="E308" s="131">
        <v>387</v>
      </c>
      <c r="F308" s="152">
        <v>1</v>
      </c>
      <c r="G308" s="130"/>
      <c r="H308" s="130"/>
      <c r="I308" s="130"/>
      <c r="J308" s="130"/>
      <c r="K308" s="132"/>
    </row>
    <row r="309" spans="1:11" ht="15.75">
      <c r="A309" s="802">
        <v>102015</v>
      </c>
      <c r="B309" s="130" t="s">
        <v>156</v>
      </c>
      <c r="C309" s="129">
        <v>322</v>
      </c>
      <c r="D309" s="155">
        <v>45381</v>
      </c>
      <c r="E309" s="131">
        <v>387</v>
      </c>
      <c r="F309" s="152">
        <v>1</v>
      </c>
      <c r="G309" s="130"/>
      <c r="H309" s="130"/>
      <c r="I309" s="130"/>
      <c r="J309" s="130"/>
      <c r="K309" s="132"/>
    </row>
    <row r="310" spans="1:11" ht="15.75">
      <c r="A310" s="802">
        <v>1686</v>
      </c>
      <c r="B310" s="130" t="s">
        <v>156</v>
      </c>
      <c r="C310" s="129">
        <v>323</v>
      </c>
      <c r="D310" s="155">
        <v>45381</v>
      </c>
      <c r="E310" s="131">
        <v>387</v>
      </c>
      <c r="F310" s="152">
        <v>1</v>
      </c>
      <c r="G310" s="130"/>
      <c r="H310" s="130"/>
      <c r="I310" s="130"/>
      <c r="J310" s="130"/>
      <c r="K310" s="132"/>
    </row>
    <row r="311" spans="1:11" ht="15.75">
      <c r="A311" s="802">
        <v>481</v>
      </c>
      <c r="B311" s="130" t="s">
        <v>156</v>
      </c>
      <c r="C311" s="129">
        <v>324</v>
      </c>
      <c r="D311" s="155">
        <v>45381</v>
      </c>
      <c r="E311" s="131">
        <v>411</v>
      </c>
      <c r="F311" s="152">
        <v>1</v>
      </c>
      <c r="G311" s="130"/>
      <c r="H311" s="130"/>
      <c r="I311" s="130"/>
      <c r="J311" s="130"/>
      <c r="K311" s="132"/>
    </row>
    <row r="312" spans="1:11" ht="15.75">
      <c r="A312" s="802">
        <v>550</v>
      </c>
      <c r="B312" s="130" t="s">
        <v>156</v>
      </c>
      <c r="C312" s="129">
        <v>325</v>
      </c>
      <c r="D312" s="155">
        <v>45381</v>
      </c>
      <c r="E312" s="131">
        <v>674</v>
      </c>
      <c r="F312" s="152">
        <v>1</v>
      </c>
      <c r="G312" s="130"/>
      <c r="H312" s="130"/>
      <c r="I312" s="130"/>
      <c r="J312" s="130"/>
      <c r="K312" s="132"/>
    </row>
    <row r="313" spans="1:11" ht="15.75">
      <c r="A313" s="802">
        <v>537</v>
      </c>
      <c r="B313" s="130" t="s">
        <v>156</v>
      </c>
      <c r="C313" s="129">
        <v>326</v>
      </c>
      <c r="D313" s="155">
        <v>45381</v>
      </c>
      <c r="E313" s="131">
        <v>387</v>
      </c>
      <c r="F313" s="152">
        <v>1</v>
      </c>
      <c r="G313" s="130"/>
      <c r="H313" s="130"/>
      <c r="I313" s="130"/>
      <c r="J313" s="130"/>
      <c r="K313" s="132"/>
    </row>
    <row r="314" spans="1:11" ht="15.75">
      <c r="A314" s="802">
        <v>513</v>
      </c>
      <c r="B314" s="130" t="s">
        <v>156</v>
      </c>
      <c r="C314" s="129">
        <v>327</v>
      </c>
      <c r="D314" s="155">
        <v>45381</v>
      </c>
      <c r="E314" s="131">
        <v>426</v>
      </c>
      <c r="F314" s="152">
        <v>1</v>
      </c>
      <c r="G314" s="130"/>
      <c r="H314" s="130"/>
      <c r="I314" s="130"/>
      <c r="J314" s="130"/>
      <c r="K314" s="132"/>
    </row>
    <row r="315" spans="1:11" ht="15.75">
      <c r="A315" s="802">
        <v>102753</v>
      </c>
      <c r="B315" s="130" t="s">
        <v>156</v>
      </c>
      <c r="C315" s="129">
        <v>328</v>
      </c>
      <c r="D315" s="155">
        <v>45381</v>
      </c>
      <c r="E315" s="131">
        <v>12</v>
      </c>
      <c r="F315" s="152">
        <v>1</v>
      </c>
      <c r="G315" s="130"/>
      <c r="H315" s="130"/>
      <c r="I315" s="130"/>
      <c r="J315" s="130"/>
      <c r="K315" s="132"/>
    </row>
    <row r="316" spans="1:11" ht="15.75">
      <c r="A316" s="802">
        <v>595</v>
      </c>
      <c r="B316" s="130" t="s">
        <v>156</v>
      </c>
      <c r="C316" s="129">
        <v>329</v>
      </c>
      <c r="D316" s="155">
        <v>45381</v>
      </c>
      <c r="E316" s="131">
        <v>387</v>
      </c>
      <c r="F316" s="152">
        <v>1</v>
      </c>
      <c r="G316" s="130"/>
      <c r="H316" s="130"/>
      <c r="I316" s="130"/>
      <c r="J316" s="130"/>
      <c r="K316" s="132"/>
    </row>
    <row r="317" spans="1:11" ht="15.75">
      <c r="A317" s="802">
        <v>154</v>
      </c>
      <c r="B317" s="130" t="s">
        <v>156</v>
      </c>
      <c r="C317" s="129">
        <v>330</v>
      </c>
      <c r="D317" s="155">
        <v>45381</v>
      </c>
      <c r="E317" s="131">
        <v>408</v>
      </c>
      <c r="F317" s="152">
        <v>1</v>
      </c>
      <c r="G317" s="130"/>
      <c r="H317" s="130"/>
      <c r="I317" s="130"/>
      <c r="J317" s="130"/>
      <c r="K317" s="132"/>
    </row>
    <row r="318" spans="1:11" ht="15.75">
      <c r="A318" s="802">
        <v>10245</v>
      </c>
      <c r="B318" s="130" t="s">
        <v>156</v>
      </c>
      <c r="C318" s="129">
        <v>331</v>
      </c>
      <c r="D318" s="155">
        <v>45381</v>
      </c>
      <c r="E318" s="131">
        <v>387</v>
      </c>
      <c r="F318" s="152">
        <v>1</v>
      </c>
      <c r="G318" s="130"/>
      <c r="H318" s="130"/>
      <c r="I318" s="130"/>
      <c r="J318" s="130"/>
      <c r="K318" s="132"/>
    </row>
    <row r="319" spans="1:11" ht="15.75">
      <c r="A319" s="802">
        <v>566</v>
      </c>
      <c r="B319" s="130" t="s">
        <v>156</v>
      </c>
      <c r="C319" s="129">
        <v>332</v>
      </c>
      <c r="D319" s="155">
        <v>45381</v>
      </c>
      <c r="E319" s="131">
        <v>387</v>
      </c>
      <c r="F319" s="152">
        <v>1</v>
      </c>
      <c r="G319" s="130"/>
      <c r="H319" s="130"/>
      <c r="I319" s="130"/>
      <c r="J319" s="130"/>
      <c r="K319" s="132"/>
    </row>
    <row r="320" spans="1:11" ht="15.75">
      <c r="A320" s="802">
        <v>599</v>
      </c>
      <c r="B320" s="130" t="s">
        <v>156</v>
      </c>
      <c r="C320" s="129">
        <v>333</v>
      </c>
      <c r="D320" s="155">
        <v>45381</v>
      </c>
      <c r="E320" s="131">
        <v>398</v>
      </c>
      <c r="F320" s="152">
        <v>1</v>
      </c>
      <c r="G320" s="130"/>
      <c r="H320" s="130"/>
      <c r="I320" s="130"/>
      <c r="J320" s="130"/>
      <c r="K320" s="132"/>
    </row>
    <row r="321" spans="1:11" ht="15.75">
      <c r="A321" s="802">
        <v>600</v>
      </c>
      <c r="B321" s="130" t="s">
        <v>156</v>
      </c>
      <c r="C321" s="129">
        <v>334</v>
      </c>
      <c r="D321" s="155">
        <v>45381</v>
      </c>
      <c r="E321" s="131">
        <v>2573</v>
      </c>
      <c r="F321" s="152">
        <v>1</v>
      </c>
      <c r="G321" s="130"/>
      <c r="H321" s="130"/>
      <c r="I321" s="130"/>
      <c r="J321" s="130"/>
      <c r="K321" s="132"/>
    </row>
    <row r="322" spans="1:11" ht="15.75">
      <c r="A322" s="802">
        <v>10238</v>
      </c>
      <c r="B322" s="130" t="s">
        <v>156</v>
      </c>
      <c r="C322" s="129">
        <v>335</v>
      </c>
      <c r="D322" s="155">
        <v>45381</v>
      </c>
      <c r="E322" s="131">
        <v>387</v>
      </c>
      <c r="F322" s="152">
        <v>1</v>
      </c>
      <c r="G322" s="130"/>
      <c r="H322" s="130"/>
      <c r="I322" s="130"/>
      <c r="J322" s="130"/>
      <c r="K322" s="132"/>
    </row>
    <row r="323" spans="1:11" ht="15.75">
      <c r="A323" s="802">
        <v>536</v>
      </c>
      <c r="B323" s="130" t="s">
        <v>156</v>
      </c>
      <c r="C323" s="129">
        <v>337</v>
      </c>
      <c r="D323" s="155">
        <v>45381</v>
      </c>
      <c r="E323" s="131">
        <v>387</v>
      </c>
      <c r="F323" s="152">
        <v>1</v>
      </c>
      <c r="G323" s="130"/>
      <c r="H323" s="130"/>
      <c r="I323" s="130"/>
      <c r="J323" s="130"/>
      <c r="K323" s="132"/>
    </row>
    <row r="324" spans="1:11" ht="15.75">
      <c r="A324" s="802">
        <v>616</v>
      </c>
      <c r="B324" s="130" t="s">
        <v>156</v>
      </c>
      <c r="C324" s="129">
        <v>338</v>
      </c>
      <c r="D324" s="155">
        <v>45381</v>
      </c>
      <c r="E324" s="131">
        <v>335</v>
      </c>
      <c r="F324" s="152">
        <v>1</v>
      </c>
      <c r="G324" s="130"/>
      <c r="H324" s="130"/>
      <c r="I324" s="130"/>
      <c r="J324" s="130"/>
      <c r="K324" s="132"/>
    </row>
    <row r="325" spans="1:11" ht="15.75">
      <c r="A325" s="802">
        <v>528</v>
      </c>
      <c r="B325" s="130" t="s">
        <v>156</v>
      </c>
      <c r="C325" s="129">
        <v>339</v>
      </c>
      <c r="D325" s="155">
        <v>45381</v>
      </c>
      <c r="E325" s="131">
        <v>7</v>
      </c>
      <c r="F325" s="152">
        <v>1</v>
      </c>
      <c r="G325" s="130"/>
      <c r="H325" s="130"/>
      <c r="I325" s="130"/>
      <c r="J325" s="130"/>
      <c r="K325" s="132"/>
    </row>
    <row r="326" spans="1:11" ht="15.75">
      <c r="A326" s="802">
        <v>515</v>
      </c>
      <c r="B326" s="130" t="s">
        <v>156</v>
      </c>
      <c r="C326" s="129">
        <v>340</v>
      </c>
      <c r="D326" s="155">
        <v>45381</v>
      </c>
      <c r="E326" s="131">
        <v>462</v>
      </c>
      <c r="F326" s="152">
        <v>1</v>
      </c>
      <c r="G326" s="130"/>
      <c r="H326" s="130"/>
      <c r="I326" s="130"/>
      <c r="J326" s="130"/>
      <c r="K326" s="132"/>
    </row>
    <row r="327" spans="1:11" ht="15.75">
      <c r="A327" s="802">
        <v>554</v>
      </c>
      <c r="B327" s="130" t="s">
        <v>156</v>
      </c>
      <c r="C327" s="129">
        <v>341</v>
      </c>
      <c r="D327" s="155">
        <v>45381</v>
      </c>
      <c r="E327" s="131">
        <v>393</v>
      </c>
      <c r="F327" s="152">
        <v>1</v>
      </c>
      <c r="G327" s="130"/>
      <c r="H327" s="130"/>
      <c r="I327" s="130"/>
      <c r="J327" s="130"/>
      <c r="K327" s="132"/>
    </row>
    <row r="328" spans="1:11" ht="15.75">
      <c r="A328" s="802">
        <v>102016</v>
      </c>
      <c r="B328" s="130" t="s">
        <v>156</v>
      </c>
      <c r="C328" s="129">
        <v>342</v>
      </c>
      <c r="D328" s="155">
        <v>45381</v>
      </c>
      <c r="E328" s="131">
        <v>387</v>
      </c>
      <c r="F328" s="152">
        <v>1</v>
      </c>
      <c r="G328" s="130"/>
      <c r="H328" s="130"/>
      <c r="I328" s="130"/>
      <c r="J328" s="130"/>
      <c r="K328" s="132"/>
    </row>
    <row r="329" spans="1:11" ht="15.75">
      <c r="A329" s="802">
        <v>588</v>
      </c>
      <c r="B329" s="130" t="s">
        <v>156</v>
      </c>
      <c r="C329" s="129">
        <v>343</v>
      </c>
      <c r="D329" s="155">
        <v>45381</v>
      </c>
      <c r="E329" s="131">
        <v>28</v>
      </c>
      <c r="F329" s="152">
        <v>1</v>
      </c>
      <c r="G329" s="130"/>
      <c r="H329" s="130"/>
      <c r="I329" s="130"/>
      <c r="J329" s="130"/>
      <c r="K329" s="132"/>
    </row>
    <row r="330" spans="1:11" ht="15.75">
      <c r="A330" s="802">
        <v>69</v>
      </c>
      <c r="B330" s="130" t="s">
        <v>156</v>
      </c>
      <c r="C330" s="129">
        <v>344</v>
      </c>
      <c r="D330" s="155">
        <v>45381</v>
      </c>
      <c r="E330" s="131">
        <v>4694</v>
      </c>
      <c r="F330" s="152">
        <v>1</v>
      </c>
      <c r="G330" s="130"/>
      <c r="H330" s="130"/>
      <c r="I330" s="130"/>
      <c r="J330" s="130"/>
      <c r="K330" s="132"/>
    </row>
    <row r="331" spans="1:11" ht="15.75">
      <c r="A331" s="802">
        <v>549</v>
      </c>
      <c r="B331" s="130" t="s">
        <v>156</v>
      </c>
      <c r="C331" s="129">
        <v>345</v>
      </c>
      <c r="D331" s="155">
        <v>45381</v>
      </c>
      <c r="E331" s="131">
        <v>1105</v>
      </c>
      <c r="F331" s="152">
        <v>1</v>
      </c>
      <c r="G331" s="130"/>
      <c r="H331" s="130"/>
      <c r="I331" s="130"/>
      <c r="J331" s="130"/>
      <c r="K331" s="132"/>
    </row>
    <row r="332" spans="1:11" ht="15.75">
      <c r="A332" s="802">
        <v>569</v>
      </c>
      <c r="B332" s="130" t="s">
        <v>156</v>
      </c>
      <c r="C332" s="129">
        <v>346</v>
      </c>
      <c r="D332" s="155">
        <v>45381</v>
      </c>
      <c r="E332" s="131">
        <v>387</v>
      </c>
      <c r="F332" s="152">
        <v>1</v>
      </c>
      <c r="G332" s="130"/>
      <c r="H332" s="130"/>
      <c r="I332" s="130"/>
      <c r="J332" s="130"/>
      <c r="K332" s="132"/>
    </row>
    <row r="333" spans="1:11" ht="15.75">
      <c r="A333" s="802">
        <v>578</v>
      </c>
      <c r="B333" s="130" t="s">
        <v>156</v>
      </c>
      <c r="C333" s="129">
        <v>347</v>
      </c>
      <c r="D333" s="155">
        <v>45381</v>
      </c>
      <c r="E333" s="131">
        <v>1448</v>
      </c>
      <c r="F333" s="152">
        <v>1</v>
      </c>
      <c r="G333" s="130"/>
      <c r="H333" s="130"/>
      <c r="I333" s="130"/>
      <c r="J333" s="130"/>
      <c r="K333" s="132"/>
    </row>
    <row r="334" spans="1:11" ht="15.75">
      <c r="A334" s="802">
        <v>596</v>
      </c>
      <c r="B334" s="130" t="s">
        <v>156</v>
      </c>
      <c r="C334" s="129">
        <v>348</v>
      </c>
      <c r="D334" s="155">
        <v>45381</v>
      </c>
      <c r="E334" s="131">
        <v>681</v>
      </c>
      <c r="F334" s="152">
        <v>1</v>
      </c>
      <c r="G334" s="130"/>
      <c r="H334" s="130"/>
      <c r="I334" s="130"/>
      <c r="J334" s="130"/>
      <c r="K334" s="132"/>
    </row>
    <row r="335" spans="1:11" ht="15.75">
      <c r="A335" s="802">
        <v>539</v>
      </c>
      <c r="B335" s="130" t="s">
        <v>156</v>
      </c>
      <c r="C335" s="129">
        <v>349</v>
      </c>
      <c r="D335" s="155">
        <v>45381</v>
      </c>
      <c r="E335" s="131">
        <v>387</v>
      </c>
      <c r="F335" s="152">
        <v>1</v>
      </c>
      <c r="G335" s="130"/>
      <c r="H335" s="130"/>
      <c r="I335" s="130"/>
      <c r="J335" s="130"/>
      <c r="K335" s="132"/>
    </row>
    <row r="336" spans="1:11" ht="15.75">
      <c r="A336" s="802">
        <v>560</v>
      </c>
      <c r="B336" s="130" t="s">
        <v>156</v>
      </c>
      <c r="C336" s="129">
        <v>350</v>
      </c>
      <c r="D336" s="155">
        <v>45381</v>
      </c>
      <c r="E336" s="131">
        <v>387</v>
      </c>
      <c r="F336" s="152">
        <v>1</v>
      </c>
      <c r="G336" s="130"/>
      <c r="H336" s="130"/>
      <c r="I336" s="130"/>
      <c r="J336" s="130"/>
      <c r="K336" s="132"/>
    </row>
    <row r="337" spans="1:11" ht="15.75">
      <c r="A337" s="802">
        <v>589</v>
      </c>
      <c r="B337" s="130" t="s">
        <v>156</v>
      </c>
      <c r="C337" s="129">
        <v>351</v>
      </c>
      <c r="D337" s="155">
        <v>45381</v>
      </c>
      <c r="E337" s="131">
        <v>387</v>
      </c>
      <c r="F337" s="152">
        <v>1</v>
      </c>
      <c r="G337" s="130"/>
      <c r="H337" s="130"/>
      <c r="I337" s="130"/>
      <c r="J337" s="130"/>
      <c r="K337" s="132"/>
    </row>
    <row r="338" spans="1:11" ht="15.75">
      <c r="A338" s="802">
        <v>540</v>
      </c>
      <c r="B338" s="130" t="s">
        <v>156</v>
      </c>
      <c r="C338" s="129">
        <v>352</v>
      </c>
      <c r="D338" s="155">
        <v>45381</v>
      </c>
      <c r="E338" s="131">
        <v>387</v>
      </c>
      <c r="F338" s="152">
        <v>1</v>
      </c>
      <c r="G338" s="130"/>
      <c r="H338" s="130"/>
      <c r="I338" s="130"/>
      <c r="J338" s="130"/>
      <c r="K338" s="132"/>
    </row>
    <row r="339" spans="1:11" ht="15.75">
      <c r="A339" s="802">
        <v>591</v>
      </c>
      <c r="B339" s="130" t="s">
        <v>156</v>
      </c>
      <c r="C339" s="129">
        <v>354</v>
      </c>
      <c r="D339" s="155">
        <v>45381</v>
      </c>
      <c r="E339" s="131">
        <v>387</v>
      </c>
      <c r="F339" s="152">
        <v>1</v>
      </c>
      <c r="G339" s="130"/>
      <c r="H339" s="130"/>
      <c r="I339" s="130"/>
      <c r="J339" s="130"/>
      <c r="K339" s="132"/>
    </row>
    <row r="340" spans="1:11" ht="15.75">
      <c r="A340" s="802">
        <v>574</v>
      </c>
      <c r="B340" s="130" t="s">
        <v>156</v>
      </c>
      <c r="C340" s="129">
        <v>355</v>
      </c>
      <c r="D340" s="155">
        <v>45381</v>
      </c>
      <c r="E340" s="131">
        <v>334</v>
      </c>
      <c r="F340" s="152">
        <v>1</v>
      </c>
      <c r="G340" s="130"/>
      <c r="H340" s="130"/>
      <c r="I340" s="130"/>
      <c r="J340" s="130"/>
      <c r="K340" s="132"/>
    </row>
    <row r="341" spans="1:11" ht="15.75">
      <c r="A341" s="802">
        <v>525</v>
      </c>
      <c r="B341" s="130" t="s">
        <v>156</v>
      </c>
      <c r="C341" s="129">
        <v>356</v>
      </c>
      <c r="D341" s="155">
        <v>45381</v>
      </c>
      <c r="E341" s="131">
        <v>387</v>
      </c>
      <c r="F341" s="152">
        <v>1</v>
      </c>
      <c r="G341" s="130"/>
      <c r="H341" s="130"/>
      <c r="I341" s="130"/>
      <c r="J341" s="130"/>
      <c r="K341" s="132"/>
    </row>
    <row r="342" spans="1:11" ht="15.75">
      <c r="A342" s="802">
        <v>116</v>
      </c>
      <c r="B342" s="130" t="s">
        <v>156</v>
      </c>
      <c r="C342" s="129">
        <v>357</v>
      </c>
      <c r="D342" s="155">
        <v>45381</v>
      </c>
      <c r="E342" s="131">
        <v>807</v>
      </c>
      <c r="F342" s="152">
        <v>1</v>
      </c>
      <c r="G342" s="130"/>
      <c r="H342" s="130"/>
      <c r="I342" s="130"/>
      <c r="J342" s="130"/>
      <c r="K342" s="132"/>
    </row>
    <row r="343" spans="1:11" ht="15.75">
      <c r="A343" s="802">
        <v>106</v>
      </c>
      <c r="B343" s="130" t="s">
        <v>156</v>
      </c>
      <c r="C343" s="129">
        <v>358</v>
      </c>
      <c r="D343" s="155">
        <v>45381</v>
      </c>
      <c r="E343" s="131">
        <v>387</v>
      </c>
      <c r="F343" s="152">
        <v>1</v>
      </c>
      <c r="G343" s="130"/>
      <c r="H343" s="130"/>
      <c r="I343" s="130"/>
      <c r="J343" s="130"/>
      <c r="K343" s="132"/>
    </row>
    <row r="344" spans="1:11" ht="15.75">
      <c r="A344" s="802">
        <v>489</v>
      </c>
      <c r="B344" s="130" t="s">
        <v>156</v>
      </c>
      <c r="C344" s="129">
        <v>360</v>
      </c>
      <c r="D344" s="155">
        <v>45381</v>
      </c>
      <c r="E344" s="131">
        <v>387</v>
      </c>
      <c r="F344" s="152">
        <v>1</v>
      </c>
      <c r="G344" s="130"/>
      <c r="H344" s="130"/>
      <c r="I344" s="130"/>
      <c r="J344" s="130"/>
      <c r="K344" s="132"/>
    </row>
    <row r="345" spans="1:11" ht="15.75">
      <c r="A345" s="802">
        <v>527</v>
      </c>
      <c r="B345" s="130" t="s">
        <v>156</v>
      </c>
      <c r="C345" s="129">
        <v>361</v>
      </c>
      <c r="D345" s="155">
        <v>45381</v>
      </c>
      <c r="E345" s="131">
        <v>387</v>
      </c>
      <c r="F345" s="152">
        <v>1</v>
      </c>
      <c r="G345" s="130"/>
      <c r="H345" s="130"/>
      <c r="I345" s="130"/>
      <c r="J345" s="130"/>
      <c r="K345" s="132"/>
    </row>
    <row r="346" spans="1:11" ht="15.75">
      <c r="A346" s="802">
        <v>608</v>
      </c>
      <c r="B346" s="130" t="s">
        <v>156</v>
      </c>
      <c r="C346" s="129">
        <v>362</v>
      </c>
      <c r="D346" s="155">
        <v>45381</v>
      </c>
      <c r="E346" s="131">
        <v>387</v>
      </c>
      <c r="F346" s="152">
        <v>1</v>
      </c>
      <c r="G346" s="130"/>
      <c r="H346" s="130"/>
      <c r="I346" s="130"/>
      <c r="J346" s="130"/>
      <c r="K346" s="132"/>
    </row>
    <row r="347" spans="1:11" ht="15.75">
      <c r="A347" s="802">
        <v>102754</v>
      </c>
      <c r="B347" s="130" t="s">
        <v>156</v>
      </c>
      <c r="C347" s="129">
        <v>363</v>
      </c>
      <c r="D347" s="155">
        <v>45381</v>
      </c>
      <c r="E347" s="131">
        <v>387</v>
      </c>
      <c r="F347" s="152">
        <v>1</v>
      </c>
      <c r="G347" s="130"/>
      <c r="H347" s="130"/>
      <c r="I347" s="130"/>
      <c r="J347" s="130"/>
      <c r="K347" s="132"/>
    </row>
    <row r="348" spans="1:11" ht="15.75">
      <c r="A348" s="802">
        <v>521</v>
      </c>
      <c r="B348" s="130" t="s">
        <v>156</v>
      </c>
      <c r="C348" s="129">
        <v>364</v>
      </c>
      <c r="D348" s="155">
        <v>45381</v>
      </c>
      <c r="E348" s="131">
        <v>387</v>
      </c>
      <c r="F348" s="152">
        <v>1</v>
      </c>
      <c r="G348" s="130"/>
      <c r="H348" s="130"/>
      <c r="I348" s="130"/>
      <c r="J348" s="130"/>
      <c r="K348" s="132"/>
    </row>
    <row r="349" spans="1:11" ht="15.75">
      <c r="A349" s="802">
        <v>543</v>
      </c>
      <c r="B349" s="130" t="s">
        <v>156</v>
      </c>
      <c r="C349" s="129">
        <v>365</v>
      </c>
      <c r="D349" s="155">
        <v>45381</v>
      </c>
      <c r="E349" s="131">
        <v>709</v>
      </c>
      <c r="F349" s="152">
        <v>1</v>
      </c>
      <c r="G349" s="130"/>
      <c r="H349" s="130"/>
      <c r="I349" s="130"/>
      <c r="J349" s="130"/>
      <c r="K349" s="132"/>
    </row>
    <row r="350" spans="1:11" ht="15.75">
      <c r="A350" s="802">
        <v>1837</v>
      </c>
      <c r="B350" s="130" t="s">
        <v>156</v>
      </c>
      <c r="C350" s="129">
        <v>366</v>
      </c>
      <c r="D350" s="155">
        <v>45381</v>
      </c>
      <c r="E350" s="131">
        <v>395</v>
      </c>
      <c r="F350" s="152">
        <v>1</v>
      </c>
      <c r="G350" s="130"/>
      <c r="H350" s="130"/>
      <c r="I350" s="130"/>
      <c r="J350" s="130"/>
      <c r="K350" s="132"/>
    </row>
    <row r="351" spans="1:11" ht="15.75">
      <c r="A351" s="802">
        <v>509</v>
      </c>
      <c r="B351" s="130" t="s">
        <v>156</v>
      </c>
      <c r="C351" s="129">
        <v>367</v>
      </c>
      <c r="D351" s="155">
        <v>45381</v>
      </c>
      <c r="E351" s="131">
        <v>387</v>
      </c>
      <c r="F351" s="152">
        <v>1</v>
      </c>
      <c r="G351" s="130"/>
      <c r="H351" s="130"/>
      <c r="I351" s="130"/>
      <c r="J351" s="130"/>
      <c r="K351" s="132"/>
    </row>
    <row r="352" spans="1:11" ht="15.75">
      <c r="A352" s="802">
        <v>594</v>
      </c>
      <c r="B352" s="130" t="s">
        <v>156</v>
      </c>
      <c r="C352" s="129">
        <v>368</v>
      </c>
      <c r="D352" s="155">
        <v>45381</v>
      </c>
      <c r="E352" s="131">
        <v>1124</v>
      </c>
      <c r="F352" s="152">
        <v>1</v>
      </c>
      <c r="G352" s="130"/>
      <c r="H352" s="130"/>
      <c r="I352" s="130"/>
      <c r="J352" s="130"/>
      <c r="K352" s="132"/>
    </row>
    <row r="353" spans="1:11" ht="15.75">
      <c r="A353" s="802">
        <v>611</v>
      </c>
      <c r="B353" s="130" t="s">
        <v>156</v>
      </c>
      <c r="C353" s="129">
        <v>369</v>
      </c>
      <c r="D353" s="155">
        <v>45381</v>
      </c>
      <c r="E353" s="131">
        <v>383</v>
      </c>
      <c r="F353" s="152">
        <v>1</v>
      </c>
      <c r="G353" s="130"/>
      <c r="H353" s="130"/>
      <c r="I353" s="130"/>
      <c r="J353" s="130"/>
      <c r="K353" s="132"/>
    </row>
    <row r="354" spans="1:11" ht="15.75">
      <c r="A354" s="802">
        <v>10240</v>
      </c>
      <c r="B354" s="130" t="s">
        <v>156</v>
      </c>
      <c r="C354" s="129">
        <v>370</v>
      </c>
      <c r="D354" s="155">
        <v>45381</v>
      </c>
      <c r="E354" s="131">
        <v>383</v>
      </c>
      <c r="F354" s="152">
        <v>1</v>
      </c>
      <c r="G354" s="130"/>
      <c r="H354" s="130"/>
      <c r="I354" s="130"/>
      <c r="J354" s="130"/>
      <c r="K354" s="132"/>
    </row>
    <row r="355" spans="1:11" ht="15.75">
      <c r="A355" s="802">
        <v>512</v>
      </c>
      <c r="B355" s="130" t="s">
        <v>156</v>
      </c>
      <c r="C355" s="129">
        <v>371</v>
      </c>
      <c r="D355" s="155">
        <v>45381</v>
      </c>
      <c r="E355" s="131">
        <v>383</v>
      </c>
      <c r="F355" s="152">
        <v>1</v>
      </c>
      <c r="G355" s="130"/>
      <c r="H355" s="130"/>
      <c r="I355" s="130"/>
      <c r="J355" s="130"/>
      <c r="K355" s="132"/>
    </row>
    <row r="356" spans="1:11" ht="15.75">
      <c r="A356" s="802">
        <v>487</v>
      </c>
      <c r="B356" s="130" t="s">
        <v>156</v>
      </c>
      <c r="C356" s="129">
        <v>372</v>
      </c>
      <c r="D356" s="155">
        <v>45381</v>
      </c>
      <c r="E356" s="131">
        <v>421</v>
      </c>
      <c r="F356" s="152">
        <v>1</v>
      </c>
      <c r="G356" s="130"/>
      <c r="H356" s="130"/>
      <c r="I356" s="130"/>
      <c r="J356" s="130"/>
      <c r="K356" s="132"/>
    </row>
    <row r="357" spans="1:11" ht="15.75">
      <c r="A357" s="802">
        <v>486</v>
      </c>
      <c r="B357" s="130" t="s">
        <v>156</v>
      </c>
      <c r="C357" s="129">
        <v>373</v>
      </c>
      <c r="D357" s="155">
        <v>45381</v>
      </c>
      <c r="E357" s="131">
        <v>383</v>
      </c>
      <c r="F357" s="152">
        <v>1</v>
      </c>
      <c r="G357" s="130"/>
      <c r="H357" s="130"/>
      <c r="I357" s="130"/>
      <c r="J357" s="130"/>
      <c r="K357" s="132"/>
    </row>
    <row r="358" spans="1:11" ht="15.75">
      <c r="A358" s="802">
        <v>2388</v>
      </c>
      <c r="B358" s="130" t="s">
        <v>156</v>
      </c>
      <c r="C358" s="129">
        <v>374</v>
      </c>
      <c r="D358" s="155">
        <v>45381</v>
      </c>
      <c r="E358" s="131">
        <v>388</v>
      </c>
      <c r="F358" s="152">
        <v>1</v>
      </c>
      <c r="G358" s="130"/>
      <c r="H358" s="130"/>
      <c r="I358" s="130"/>
      <c r="J358" s="130"/>
      <c r="K358" s="132"/>
    </row>
    <row r="359" spans="1:11" ht="15.75">
      <c r="A359" s="802">
        <v>490</v>
      </c>
      <c r="B359" s="130" t="s">
        <v>156</v>
      </c>
      <c r="C359" s="129">
        <v>375</v>
      </c>
      <c r="D359" s="155">
        <v>45381</v>
      </c>
      <c r="E359" s="131">
        <v>383</v>
      </c>
      <c r="F359" s="152">
        <v>1</v>
      </c>
      <c r="G359" s="130"/>
      <c r="H359" s="130"/>
      <c r="I359" s="130"/>
      <c r="J359" s="130"/>
      <c r="K359" s="132"/>
    </row>
    <row r="360" spans="1:11" ht="15.75">
      <c r="A360" s="802">
        <v>504</v>
      </c>
      <c r="B360" s="130" t="s">
        <v>156</v>
      </c>
      <c r="C360" s="129">
        <v>376</v>
      </c>
      <c r="D360" s="155">
        <v>45381</v>
      </c>
      <c r="E360" s="131">
        <v>383</v>
      </c>
      <c r="F360" s="152">
        <v>1</v>
      </c>
      <c r="G360" s="130"/>
      <c r="H360" s="130"/>
      <c r="I360" s="130"/>
      <c r="J360" s="130"/>
      <c r="K360" s="132"/>
    </row>
    <row r="361" spans="1:11" ht="15.75">
      <c r="A361" s="802">
        <v>301</v>
      </c>
      <c r="B361" s="130" t="s">
        <v>156</v>
      </c>
      <c r="C361" s="129">
        <v>377</v>
      </c>
      <c r="D361" s="155">
        <v>45381</v>
      </c>
      <c r="E361" s="131">
        <v>382</v>
      </c>
      <c r="F361" s="152">
        <v>1</v>
      </c>
      <c r="G361" s="130"/>
      <c r="H361" s="130"/>
      <c r="I361" s="130"/>
      <c r="J361" s="130"/>
      <c r="K361" s="132"/>
    </row>
    <row r="362" spans="1:11" ht="15.75">
      <c r="A362" s="802">
        <v>520</v>
      </c>
      <c r="B362" s="130" t="s">
        <v>156</v>
      </c>
      <c r="C362" s="129">
        <v>378</v>
      </c>
      <c r="D362" s="155">
        <v>45381</v>
      </c>
      <c r="E362" s="131">
        <v>383</v>
      </c>
      <c r="F362" s="152">
        <v>1</v>
      </c>
      <c r="G362" s="130"/>
      <c r="H362" s="130"/>
      <c r="I362" s="130"/>
      <c r="J362" s="130"/>
      <c r="K362" s="132"/>
    </row>
    <row r="363" spans="1:11" ht="15.75">
      <c r="A363" s="802">
        <v>598</v>
      </c>
      <c r="B363" s="130" t="s">
        <v>156</v>
      </c>
      <c r="C363" s="129">
        <v>379</v>
      </c>
      <c r="D363" s="155">
        <v>45381</v>
      </c>
      <c r="E363" s="131">
        <v>383</v>
      </c>
      <c r="F363" s="152">
        <v>1</v>
      </c>
      <c r="G363" s="130"/>
      <c r="H363" s="130"/>
      <c r="I363" s="130"/>
      <c r="J363" s="130"/>
      <c r="K363" s="132"/>
    </row>
    <row r="364" spans="1:11" ht="15.75">
      <c r="A364" s="802">
        <v>587</v>
      </c>
      <c r="B364" s="130" t="s">
        <v>156</v>
      </c>
      <c r="C364" s="129">
        <v>380</v>
      </c>
      <c r="D364" s="155">
        <v>45381</v>
      </c>
      <c r="E364" s="131">
        <v>412</v>
      </c>
      <c r="F364" s="152">
        <v>1</v>
      </c>
      <c r="G364" s="130"/>
      <c r="H364" s="130"/>
      <c r="I364" s="130"/>
      <c r="J364" s="130"/>
      <c r="K364" s="132"/>
    </row>
    <row r="365" spans="1:11" ht="15.75">
      <c r="A365" s="802">
        <v>102017</v>
      </c>
      <c r="B365" s="130" t="s">
        <v>156</v>
      </c>
      <c r="C365" s="129">
        <v>381</v>
      </c>
      <c r="D365" s="155">
        <v>45381</v>
      </c>
      <c r="E365" s="131">
        <v>383</v>
      </c>
      <c r="F365" s="152">
        <v>1</v>
      </c>
      <c r="G365" s="130"/>
      <c r="H365" s="130"/>
      <c r="I365" s="130"/>
      <c r="J365" s="130"/>
      <c r="K365" s="132"/>
    </row>
    <row r="366" spans="1:11" ht="15.75">
      <c r="A366" s="802">
        <v>478</v>
      </c>
      <c r="B366" s="130" t="s">
        <v>156</v>
      </c>
      <c r="C366" s="129">
        <v>382</v>
      </c>
      <c r="D366" s="155">
        <v>45381</v>
      </c>
      <c r="E366" s="131">
        <v>404</v>
      </c>
      <c r="F366" s="152">
        <v>1</v>
      </c>
      <c r="G366" s="130"/>
      <c r="H366" s="130"/>
      <c r="I366" s="130"/>
      <c r="J366" s="130"/>
      <c r="K366" s="132"/>
    </row>
    <row r="367" spans="1:11" ht="15.75">
      <c r="A367" s="802">
        <v>503</v>
      </c>
      <c r="B367" s="130" t="s">
        <v>156</v>
      </c>
      <c r="C367" s="129">
        <v>383</v>
      </c>
      <c r="D367" s="155">
        <v>45381</v>
      </c>
      <c r="E367" s="131">
        <v>383</v>
      </c>
      <c r="F367" s="152">
        <v>1</v>
      </c>
      <c r="G367" s="130"/>
      <c r="H367" s="130"/>
      <c r="I367" s="130"/>
      <c r="J367" s="130"/>
      <c r="K367" s="132"/>
    </row>
    <row r="368" spans="1:11" ht="15.75">
      <c r="A368" s="802">
        <v>586</v>
      </c>
      <c r="B368" s="130" t="s">
        <v>156</v>
      </c>
      <c r="C368" s="129">
        <v>384</v>
      </c>
      <c r="D368" s="155">
        <v>45381</v>
      </c>
      <c r="E368" s="131">
        <v>383</v>
      </c>
      <c r="F368" s="152">
        <v>1</v>
      </c>
      <c r="G368" s="130"/>
      <c r="H368" s="130"/>
      <c r="I368" s="130"/>
      <c r="J368" s="130"/>
      <c r="K368" s="132"/>
    </row>
    <row r="369" spans="1:11" ht="15.75">
      <c r="A369" s="802">
        <v>168</v>
      </c>
      <c r="B369" s="130" t="s">
        <v>156</v>
      </c>
      <c r="C369" s="129">
        <v>385</v>
      </c>
      <c r="D369" s="155">
        <v>45381</v>
      </c>
      <c r="E369" s="131">
        <v>383</v>
      </c>
      <c r="F369" s="152">
        <v>1</v>
      </c>
      <c r="G369" s="130"/>
      <c r="H369" s="130"/>
      <c r="I369" s="130"/>
      <c r="J369" s="130"/>
      <c r="K369" s="132"/>
    </row>
    <row r="370" spans="1:11" ht="15.75">
      <c r="A370" s="802">
        <v>496</v>
      </c>
      <c r="B370" s="130" t="s">
        <v>156</v>
      </c>
      <c r="C370" s="129">
        <v>386</v>
      </c>
      <c r="D370" s="155">
        <v>45381</v>
      </c>
      <c r="E370" s="131">
        <v>911</v>
      </c>
      <c r="F370" s="152">
        <v>1</v>
      </c>
      <c r="G370" s="130"/>
      <c r="H370" s="130"/>
      <c r="I370" s="130"/>
      <c r="J370" s="130"/>
      <c r="K370" s="132"/>
    </row>
    <row r="371" spans="1:11" ht="15.75">
      <c r="A371" s="802">
        <v>541</v>
      </c>
      <c r="B371" s="130" t="s">
        <v>156</v>
      </c>
      <c r="C371" s="129">
        <v>387</v>
      </c>
      <c r="D371" s="155">
        <v>45381</v>
      </c>
      <c r="E371" s="131">
        <v>383</v>
      </c>
      <c r="F371" s="152">
        <v>1</v>
      </c>
      <c r="G371" s="130"/>
      <c r="H371" s="130"/>
      <c r="I371" s="130"/>
      <c r="J371" s="130"/>
      <c r="K371" s="132"/>
    </row>
    <row r="372" spans="1:11" ht="15.75">
      <c r="A372" s="802">
        <v>606</v>
      </c>
      <c r="B372" s="130" t="s">
        <v>156</v>
      </c>
      <c r="C372" s="129">
        <v>388</v>
      </c>
      <c r="D372" s="155">
        <v>45381</v>
      </c>
      <c r="E372" s="131">
        <v>1437</v>
      </c>
      <c r="F372" s="152">
        <v>1</v>
      </c>
      <c r="G372" s="130"/>
      <c r="H372" s="130"/>
      <c r="I372" s="130"/>
      <c r="J372" s="130"/>
      <c r="K372" s="132"/>
    </row>
    <row r="373" spans="1:11" ht="15.75">
      <c r="A373" s="802">
        <v>102018</v>
      </c>
      <c r="B373" s="130" t="s">
        <v>156</v>
      </c>
      <c r="C373" s="129">
        <v>389</v>
      </c>
      <c r="D373" s="155">
        <v>45381</v>
      </c>
      <c r="E373" s="131">
        <v>383</v>
      </c>
      <c r="F373" s="152">
        <v>1</v>
      </c>
      <c r="G373" s="130"/>
      <c r="H373" s="130"/>
      <c r="I373" s="130"/>
      <c r="J373" s="130"/>
      <c r="K373" s="132"/>
    </row>
    <row r="374" spans="1:11" ht="15.75">
      <c r="A374" s="802">
        <v>545</v>
      </c>
      <c r="B374" s="130" t="s">
        <v>156</v>
      </c>
      <c r="C374" s="129">
        <v>390</v>
      </c>
      <c r="D374" s="155">
        <v>45381</v>
      </c>
      <c r="E374" s="131">
        <v>383</v>
      </c>
      <c r="F374" s="152">
        <v>1</v>
      </c>
      <c r="G374" s="130"/>
      <c r="H374" s="130"/>
      <c r="I374" s="130"/>
      <c r="J374" s="130"/>
      <c r="K374" s="132"/>
    </row>
    <row r="375" spans="1:11" ht="15.75">
      <c r="A375" s="802">
        <v>10246</v>
      </c>
      <c r="B375" s="130" t="s">
        <v>156</v>
      </c>
      <c r="C375" s="129">
        <v>391</v>
      </c>
      <c r="D375" s="155">
        <v>45381</v>
      </c>
      <c r="E375" s="131">
        <v>383</v>
      </c>
      <c r="F375" s="152">
        <v>1</v>
      </c>
      <c r="G375" s="130"/>
      <c r="H375" s="130"/>
      <c r="I375" s="130"/>
      <c r="J375" s="130"/>
      <c r="K375" s="132"/>
    </row>
    <row r="376" spans="1:11" ht="15.75">
      <c r="A376" s="802">
        <v>561</v>
      </c>
      <c r="B376" s="130" t="s">
        <v>156</v>
      </c>
      <c r="C376" s="129">
        <v>392</v>
      </c>
      <c r="D376" s="155">
        <v>45381</v>
      </c>
      <c r="E376" s="131">
        <v>383</v>
      </c>
      <c r="F376" s="152">
        <v>1</v>
      </c>
      <c r="G376" s="130"/>
      <c r="H376" s="130"/>
      <c r="I376" s="130"/>
      <c r="J376" s="130"/>
      <c r="K376" s="132"/>
    </row>
    <row r="377" spans="1:11" ht="15.75">
      <c r="A377" s="802">
        <v>526</v>
      </c>
      <c r="B377" s="130" t="s">
        <v>156</v>
      </c>
      <c r="C377" s="129">
        <v>393</v>
      </c>
      <c r="D377" s="155">
        <v>45381</v>
      </c>
      <c r="E377" s="131">
        <v>399</v>
      </c>
      <c r="F377" s="152">
        <v>1</v>
      </c>
      <c r="G377" s="130"/>
      <c r="H377" s="130"/>
      <c r="I377" s="130"/>
      <c r="J377" s="130"/>
      <c r="K377" s="132"/>
    </row>
    <row r="378" spans="1:11" ht="15.75">
      <c r="A378" s="802">
        <v>592</v>
      </c>
      <c r="B378" s="130" t="s">
        <v>156</v>
      </c>
      <c r="C378" s="129">
        <v>394</v>
      </c>
      <c r="D378" s="155">
        <v>45381</v>
      </c>
      <c r="E378" s="131">
        <v>755</v>
      </c>
      <c r="F378" s="152">
        <v>1</v>
      </c>
      <c r="G378" s="130"/>
      <c r="H378" s="130"/>
      <c r="I378" s="130"/>
      <c r="J378" s="130"/>
      <c r="K378" s="132"/>
    </row>
    <row r="379" spans="1:11" ht="15.75">
      <c r="A379" s="802">
        <v>576</v>
      </c>
      <c r="B379" s="130" t="s">
        <v>156</v>
      </c>
      <c r="C379" s="129">
        <v>395</v>
      </c>
      <c r="D379" s="155">
        <v>45381</v>
      </c>
      <c r="E379" s="131">
        <v>452</v>
      </c>
      <c r="F379" s="152">
        <v>1</v>
      </c>
      <c r="G379" s="130"/>
      <c r="H379" s="130"/>
      <c r="I379" s="130"/>
      <c r="J379" s="130"/>
      <c r="K379" s="132"/>
    </row>
    <row r="380" spans="1:11" ht="15.75">
      <c r="A380" s="802">
        <v>582</v>
      </c>
      <c r="B380" s="130" t="s">
        <v>156</v>
      </c>
      <c r="C380" s="129">
        <v>396</v>
      </c>
      <c r="D380" s="155">
        <v>45381</v>
      </c>
      <c r="E380" s="131">
        <v>383</v>
      </c>
      <c r="F380" s="152">
        <v>1</v>
      </c>
      <c r="G380" s="130"/>
      <c r="H380" s="130"/>
      <c r="I380" s="130"/>
      <c r="J380" s="130"/>
      <c r="K380" s="132"/>
    </row>
    <row r="381" spans="1:11" ht="15.75">
      <c r="A381" s="802">
        <v>485</v>
      </c>
      <c r="B381" s="130" t="s">
        <v>156</v>
      </c>
      <c r="C381" s="129">
        <v>397</v>
      </c>
      <c r="D381" s="155">
        <v>45381</v>
      </c>
      <c r="E381" s="131">
        <v>383</v>
      </c>
      <c r="F381" s="152">
        <v>1</v>
      </c>
      <c r="G381" s="130"/>
      <c r="H381" s="130"/>
      <c r="I381" s="130"/>
      <c r="J381" s="130"/>
      <c r="K381" s="132"/>
    </row>
    <row r="382" spans="1:11" ht="15.75">
      <c r="A382" s="802">
        <v>493</v>
      </c>
      <c r="B382" s="130" t="s">
        <v>156</v>
      </c>
      <c r="C382" s="129">
        <v>398</v>
      </c>
      <c r="D382" s="155">
        <v>45381</v>
      </c>
      <c r="E382" s="131">
        <v>383</v>
      </c>
      <c r="F382" s="152">
        <v>1</v>
      </c>
      <c r="G382" s="130"/>
      <c r="H382" s="130"/>
      <c r="I382" s="130"/>
      <c r="J382" s="130"/>
      <c r="K382" s="132"/>
    </row>
    <row r="383" spans="1:11" ht="15.75">
      <c r="A383" s="802">
        <v>538</v>
      </c>
      <c r="B383" s="130" t="s">
        <v>156</v>
      </c>
      <c r="C383" s="129">
        <v>399</v>
      </c>
      <c r="D383" s="155">
        <v>45381</v>
      </c>
      <c r="E383" s="131">
        <v>383</v>
      </c>
      <c r="F383" s="152">
        <v>1</v>
      </c>
      <c r="G383" s="130"/>
      <c r="H383" s="130"/>
      <c r="I383" s="130"/>
      <c r="J383" s="130"/>
      <c r="K383" s="132"/>
    </row>
    <row r="384" spans="1:11" ht="15.75">
      <c r="A384" s="802">
        <v>501</v>
      </c>
      <c r="B384" s="130" t="s">
        <v>156</v>
      </c>
      <c r="C384" s="129">
        <v>400</v>
      </c>
      <c r="D384" s="155">
        <v>45381</v>
      </c>
      <c r="E384" s="131">
        <v>383</v>
      </c>
      <c r="F384" s="152">
        <v>1</v>
      </c>
      <c r="G384" s="130"/>
      <c r="H384" s="130"/>
      <c r="I384" s="130"/>
      <c r="J384" s="130"/>
      <c r="K384" s="132"/>
    </row>
    <row r="385" spans="1:11" ht="15.75">
      <c r="A385" s="802">
        <v>2010</v>
      </c>
      <c r="B385" s="130" t="s">
        <v>156</v>
      </c>
      <c r="C385" s="129">
        <v>401</v>
      </c>
      <c r="D385" s="155">
        <v>45381</v>
      </c>
      <c r="E385" s="131">
        <v>383</v>
      </c>
      <c r="F385" s="152">
        <v>1</v>
      </c>
      <c r="G385" s="130"/>
      <c r="H385" s="130"/>
      <c r="I385" s="130"/>
      <c r="J385" s="130"/>
      <c r="K385" s="132"/>
    </row>
    <row r="386" spans="1:11" ht="15.75">
      <c r="A386" s="802">
        <v>102019</v>
      </c>
      <c r="B386" s="130" t="s">
        <v>156</v>
      </c>
      <c r="C386" s="129">
        <v>402</v>
      </c>
      <c r="D386" s="155">
        <v>45381</v>
      </c>
      <c r="E386" s="131">
        <v>383</v>
      </c>
      <c r="F386" s="152">
        <v>1</v>
      </c>
      <c r="G386" s="130"/>
      <c r="H386" s="130"/>
      <c r="I386" s="130"/>
      <c r="J386" s="130"/>
      <c r="K386" s="132"/>
    </row>
    <row r="387" spans="1:11" ht="15.75">
      <c r="A387" s="802">
        <v>597</v>
      </c>
      <c r="B387" s="130" t="s">
        <v>156</v>
      </c>
      <c r="C387" s="129">
        <v>403</v>
      </c>
      <c r="D387" s="155">
        <v>45381</v>
      </c>
      <c r="E387" s="131">
        <v>383</v>
      </c>
      <c r="F387" s="152">
        <v>1</v>
      </c>
      <c r="G387" s="130"/>
      <c r="H387" s="130"/>
      <c r="I387" s="130"/>
      <c r="J387" s="130"/>
      <c r="K387" s="132"/>
    </row>
    <row r="388" spans="1:11" ht="15.75">
      <c r="A388" s="802">
        <v>571</v>
      </c>
      <c r="B388" s="130" t="s">
        <v>156</v>
      </c>
      <c r="C388" s="129">
        <v>405</v>
      </c>
      <c r="D388" s="155">
        <v>45381</v>
      </c>
      <c r="E388" s="131">
        <v>383</v>
      </c>
      <c r="F388" s="152">
        <v>1</v>
      </c>
      <c r="G388" s="130"/>
      <c r="H388" s="130"/>
      <c r="I388" s="130"/>
      <c r="J388" s="130"/>
      <c r="K388" s="132"/>
    </row>
    <row r="389" spans="1:11" ht="15.75">
      <c r="A389" s="802">
        <v>102020</v>
      </c>
      <c r="B389" s="130" t="s">
        <v>156</v>
      </c>
      <c r="C389" s="129">
        <v>406</v>
      </c>
      <c r="D389" s="155">
        <v>45381</v>
      </c>
      <c r="E389" s="131">
        <v>383</v>
      </c>
      <c r="F389" s="152">
        <v>1</v>
      </c>
      <c r="G389" s="130"/>
      <c r="H389" s="130"/>
      <c r="I389" s="130"/>
      <c r="J389" s="130"/>
      <c r="K389" s="132"/>
    </row>
    <row r="390" spans="1:11" ht="15.75">
      <c r="A390" s="802">
        <v>602</v>
      </c>
      <c r="B390" s="130" t="s">
        <v>156</v>
      </c>
      <c r="C390" s="129">
        <v>407</v>
      </c>
      <c r="D390" s="155">
        <v>45381</v>
      </c>
      <c r="E390" s="131">
        <v>383</v>
      </c>
      <c r="F390" s="152">
        <v>1</v>
      </c>
      <c r="G390" s="130"/>
      <c r="H390" s="130"/>
      <c r="I390" s="130"/>
      <c r="J390" s="130"/>
      <c r="K390" s="132"/>
    </row>
    <row r="391" spans="1:11" ht="15.75">
      <c r="A391" s="802">
        <v>572</v>
      </c>
      <c r="B391" s="130" t="s">
        <v>156</v>
      </c>
      <c r="C391" s="129">
        <v>408</v>
      </c>
      <c r="D391" s="155">
        <v>45381</v>
      </c>
      <c r="E391" s="131">
        <v>383</v>
      </c>
      <c r="F391" s="152">
        <v>1</v>
      </c>
      <c r="G391" s="130"/>
      <c r="H391" s="130"/>
      <c r="I391" s="130"/>
      <c r="J391" s="130"/>
      <c r="K391" s="132"/>
    </row>
    <row r="392" spans="1:11" ht="15.75">
      <c r="A392" s="802">
        <v>1818</v>
      </c>
      <c r="B392" s="130" t="s">
        <v>156</v>
      </c>
      <c r="C392" s="129">
        <v>409</v>
      </c>
      <c r="D392" s="155">
        <v>45381</v>
      </c>
      <c r="E392" s="131">
        <v>430</v>
      </c>
      <c r="F392" s="152">
        <v>1</v>
      </c>
      <c r="G392" s="130"/>
      <c r="H392" s="130"/>
      <c r="I392" s="130"/>
      <c r="J392" s="130"/>
      <c r="K392" s="132"/>
    </row>
    <row r="393" spans="1:11" ht="15.75">
      <c r="A393" s="802">
        <v>102021</v>
      </c>
      <c r="B393" s="130" t="s">
        <v>156</v>
      </c>
      <c r="C393" s="129">
        <v>410</v>
      </c>
      <c r="D393" s="155">
        <v>45381</v>
      </c>
      <c r="E393" s="131">
        <v>383</v>
      </c>
      <c r="F393" s="152">
        <v>1</v>
      </c>
      <c r="G393" s="130"/>
      <c r="H393" s="130"/>
      <c r="I393" s="130"/>
      <c r="J393" s="130"/>
      <c r="K393" s="132"/>
    </row>
    <row r="394" spans="1:11" ht="15.75">
      <c r="A394" s="802">
        <v>610</v>
      </c>
      <c r="B394" s="130" t="s">
        <v>156</v>
      </c>
      <c r="C394" s="129">
        <v>411</v>
      </c>
      <c r="D394" s="155">
        <v>45381</v>
      </c>
      <c r="E394" s="131">
        <v>383</v>
      </c>
      <c r="F394" s="152">
        <v>1</v>
      </c>
      <c r="G394" s="130"/>
      <c r="H394" s="130"/>
      <c r="I394" s="130"/>
      <c r="J394" s="130"/>
      <c r="K394" s="132"/>
    </row>
    <row r="395" spans="1:11" ht="15.75">
      <c r="A395" s="802">
        <v>568</v>
      </c>
      <c r="B395" s="130" t="s">
        <v>156</v>
      </c>
      <c r="C395" s="129">
        <v>412</v>
      </c>
      <c r="D395" s="155">
        <v>45381</v>
      </c>
      <c r="E395" s="131">
        <v>383</v>
      </c>
      <c r="F395" s="152">
        <v>1</v>
      </c>
      <c r="G395" s="130"/>
      <c r="H395" s="130"/>
      <c r="I395" s="130"/>
      <c r="J395" s="130"/>
      <c r="K395" s="132"/>
    </row>
    <row r="396" spans="1:11" ht="15.75">
      <c r="A396" s="802">
        <v>2252</v>
      </c>
      <c r="B396" s="130" t="s">
        <v>156</v>
      </c>
      <c r="C396" s="129">
        <v>414</v>
      </c>
      <c r="D396" s="155">
        <v>45381</v>
      </c>
      <c r="E396" s="131">
        <v>609</v>
      </c>
      <c r="F396" s="152">
        <v>1</v>
      </c>
      <c r="G396" s="130"/>
      <c r="H396" s="130"/>
      <c r="I396" s="130"/>
      <c r="J396" s="130"/>
      <c r="K396" s="132"/>
    </row>
    <row r="397" spans="1:11" ht="15.75">
      <c r="A397" s="802">
        <v>1465</v>
      </c>
      <c r="B397" s="130" t="s">
        <v>156</v>
      </c>
      <c r="C397" s="129">
        <v>415</v>
      </c>
      <c r="D397" s="155">
        <v>45381</v>
      </c>
      <c r="E397" s="131">
        <v>383</v>
      </c>
      <c r="F397" s="152">
        <v>1</v>
      </c>
      <c r="G397" s="130"/>
      <c r="H397" s="130"/>
      <c r="I397" s="130"/>
      <c r="J397" s="130"/>
      <c r="K397" s="132"/>
    </row>
    <row r="398" spans="1:11" ht="15.75">
      <c r="A398" s="802">
        <v>553</v>
      </c>
      <c r="B398" s="130" t="s">
        <v>156</v>
      </c>
      <c r="C398" s="129">
        <v>416</v>
      </c>
      <c r="D398" s="155">
        <v>45381</v>
      </c>
      <c r="E398" s="131">
        <v>979</v>
      </c>
      <c r="F398" s="152">
        <v>1</v>
      </c>
      <c r="G398" s="130"/>
      <c r="H398" s="130"/>
      <c r="I398" s="130"/>
      <c r="J398" s="130"/>
      <c r="K398" s="132"/>
    </row>
    <row r="399" spans="1:11" ht="15.75">
      <c r="A399" s="802">
        <v>10062</v>
      </c>
      <c r="B399" s="130" t="s">
        <v>156</v>
      </c>
      <c r="C399" s="129">
        <v>417</v>
      </c>
      <c r="D399" s="155">
        <v>45381</v>
      </c>
      <c r="E399" s="131">
        <v>383</v>
      </c>
      <c r="F399" s="152">
        <v>1</v>
      </c>
      <c r="G399" s="130"/>
      <c r="H399" s="130"/>
      <c r="I399" s="130"/>
      <c r="J399" s="130"/>
      <c r="K399" s="132"/>
    </row>
    <row r="400" spans="1:11" ht="15.75">
      <c r="A400" s="802">
        <v>1451</v>
      </c>
      <c r="B400" s="130" t="s">
        <v>156</v>
      </c>
      <c r="C400" s="129">
        <v>418</v>
      </c>
      <c r="D400" s="155">
        <v>45381</v>
      </c>
      <c r="E400" s="131">
        <v>383</v>
      </c>
      <c r="F400" s="152">
        <v>1</v>
      </c>
      <c r="G400" s="130"/>
      <c r="H400" s="130"/>
      <c r="I400" s="130"/>
      <c r="J400" s="130"/>
      <c r="K400" s="132"/>
    </row>
    <row r="401" spans="1:11" ht="15.75">
      <c r="A401" s="802">
        <v>508</v>
      </c>
      <c r="B401" s="130" t="s">
        <v>156</v>
      </c>
      <c r="C401" s="129">
        <v>419</v>
      </c>
      <c r="D401" s="155">
        <v>45381</v>
      </c>
      <c r="E401" s="131">
        <v>383</v>
      </c>
      <c r="F401" s="152">
        <v>1</v>
      </c>
      <c r="G401" s="130"/>
      <c r="H401" s="130"/>
      <c r="I401" s="130"/>
      <c r="J401" s="130"/>
      <c r="K401" s="132"/>
    </row>
    <row r="402" spans="1:11" ht="15.75">
      <c r="A402" s="802">
        <v>615</v>
      </c>
      <c r="B402" s="130" t="s">
        <v>156</v>
      </c>
      <c r="C402" s="129">
        <v>420</v>
      </c>
      <c r="D402" s="155">
        <v>45381</v>
      </c>
      <c r="E402" s="131">
        <v>383</v>
      </c>
      <c r="F402" s="152">
        <v>1</v>
      </c>
      <c r="G402" s="130"/>
      <c r="H402" s="130"/>
      <c r="I402" s="130"/>
      <c r="J402" s="130"/>
      <c r="K402" s="132"/>
    </row>
    <row r="403" spans="1:11" ht="15.75">
      <c r="A403" s="802">
        <v>165</v>
      </c>
      <c r="B403" s="130" t="s">
        <v>156</v>
      </c>
      <c r="C403" s="129">
        <v>421</v>
      </c>
      <c r="D403" s="155">
        <v>45381</v>
      </c>
      <c r="E403" s="131">
        <v>383</v>
      </c>
      <c r="F403" s="152">
        <v>1</v>
      </c>
      <c r="G403" s="130"/>
      <c r="H403" s="130"/>
      <c r="I403" s="130"/>
      <c r="J403" s="130"/>
      <c r="K403" s="132"/>
    </row>
    <row r="404" spans="1:11" ht="15.75">
      <c r="A404" s="802">
        <v>102022</v>
      </c>
      <c r="B404" s="130" t="s">
        <v>156</v>
      </c>
      <c r="C404" s="129">
        <v>423</v>
      </c>
      <c r="D404" s="155">
        <v>45381</v>
      </c>
      <c r="E404" s="131">
        <v>383</v>
      </c>
      <c r="F404" s="152">
        <v>1</v>
      </c>
      <c r="G404" s="130"/>
      <c r="H404" s="130"/>
      <c r="I404" s="130"/>
      <c r="J404" s="130"/>
      <c r="K404" s="132"/>
    </row>
    <row r="405" spans="1:11" ht="15.75">
      <c r="A405" s="802">
        <v>577</v>
      </c>
      <c r="B405" s="130" t="s">
        <v>156</v>
      </c>
      <c r="C405" s="129">
        <v>424</v>
      </c>
      <c r="D405" s="155">
        <v>45381</v>
      </c>
      <c r="E405" s="131">
        <v>537</v>
      </c>
      <c r="F405" s="152">
        <v>1</v>
      </c>
      <c r="G405" s="130"/>
      <c r="H405" s="130"/>
      <c r="I405" s="130"/>
      <c r="J405" s="130"/>
      <c r="K405" s="132"/>
    </row>
    <row r="406" spans="1:11" ht="15.75">
      <c r="A406" s="802">
        <v>2259</v>
      </c>
      <c r="B406" s="130" t="s">
        <v>156</v>
      </c>
      <c r="C406" s="129">
        <v>425</v>
      </c>
      <c r="D406" s="155">
        <v>45381</v>
      </c>
      <c r="E406" s="131">
        <v>383</v>
      </c>
      <c r="F406" s="152">
        <v>1</v>
      </c>
      <c r="G406" s="130"/>
      <c r="H406" s="130"/>
      <c r="I406" s="130"/>
      <c r="J406" s="130"/>
      <c r="K406" s="132"/>
    </row>
    <row r="407" spans="1:11" ht="15.75">
      <c r="A407" s="802">
        <v>523</v>
      </c>
      <c r="B407" s="130" t="s">
        <v>156</v>
      </c>
      <c r="C407" s="129">
        <v>426</v>
      </c>
      <c r="D407" s="155">
        <v>45381</v>
      </c>
      <c r="E407" s="131">
        <v>383</v>
      </c>
      <c r="F407" s="152">
        <v>1</v>
      </c>
      <c r="G407" s="130"/>
      <c r="H407" s="130"/>
      <c r="I407" s="130"/>
      <c r="J407" s="130"/>
      <c r="K407" s="132"/>
    </row>
    <row r="408" spans="1:11" ht="15.75">
      <c r="A408" s="802">
        <v>522</v>
      </c>
      <c r="B408" s="130" t="s">
        <v>156</v>
      </c>
      <c r="C408" s="129">
        <v>427</v>
      </c>
      <c r="D408" s="155">
        <v>45381</v>
      </c>
      <c r="E408" s="131">
        <v>383</v>
      </c>
      <c r="F408" s="152">
        <v>1</v>
      </c>
      <c r="G408" s="130"/>
      <c r="H408" s="130"/>
      <c r="I408" s="130"/>
      <c r="J408" s="130"/>
      <c r="K408" s="132"/>
    </row>
    <row r="409" spans="1:11" ht="15.75">
      <c r="A409" s="802">
        <v>345</v>
      </c>
      <c r="B409" s="130" t="s">
        <v>156</v>
      </c>
      <c r="C409" s="129">
        <v>428</v>
      </c>
      <c r="D409" s="155">
        <v>45381</v>
      </c>
      <c r="E409" s="131">
        <v>383</v>
      </c>
      <c r="F409" s="152">
        <v>1</v>
      </c>
      <c r="G409" s="130"/>
      <c r="H409" s="130"/>
      <c r="I409" s="130"/>
      <c r="J409" s="130"/>
      <c r="K409" s="132"/>
    </row>
    <row r="410" spans="1:11" ht="15.75">
      <c r="A410" s="802">
        <v>494</v>
      </c>
      <c r="B410" s="130" t="s">
        <v>156</v>
      </c>
      <c r="C410" s="129">
        <v>429</v>
      </c>
      <c r="D410" s="155">
        <v>45381</v>
      </c>
      <c r="E410" s="131">
        <v>381</v>
      </c>
      <c r="F410" s="152">
        <v>1</v>
      </c>
      <c r="G410" s="130"/>
      <c r="H410" s="130"/>
      <c r="I410" s="130"/>
      <c r="J410" s="130"/>
      <c r="K410" s="132"/>
    </row>
    <row r="411" spans="1:11" ht="15.75">
      <c r="A411" s="802">
        <v>623</v>
      </c>
      <c r="B411" s="130" t="s">
        <v>156</v>
      </c>
      <c r="C411" s="129">
        <v>430</v>
      </c>
      <c r="D411" s="155">
        <v>45381</v>
      </c>
      <c r="E411" s="131">
        <v>399</v>
      </c>
      <c r="F411" s="152">
        <v>1</v>
      </c>
      <c r="G411" s="130"/>
      <c r="H411" s="130"/>
      <c r="I411" s="130"/>
      <c r="J411" s="130"/>
      <c r="K411" s="132"/>
    </row>
    <row r="412" spans="1:11" ht="15.75">
      <c r="A412" s="802">
        <v>499</v>
      </c>
      <c r="B412" s="130" t="s">
        <v>156</v>
      </c>
      <c r="C412" s="129">
        <v>431</v>
      </c>
      <c r="D412" s="155">
        <v>45381</v>
      </c>
      <c r="E412" s="131">
        <v>378</v>
      </c>
      <c r="F412" s="152">
        <v>1</v>
      </c>
      <c r="G412" s="130"/>
      <c r="H412" s="130"/>
      <c r="I412" s="130"/>
      <c r="J412" s="130"/>
      <c r="K412" s="132"/>
    </row>
    <row r="413" spans="1:11" ht="15.75">
      <c r="A413" s="802">
        <v>621</v>
      </c>
      <c r="B413" s="130" t="s">
        <v>156</v>
      </c>
      <c r="C413" s="129">
        <v>432</v>
      </c>
      <c r="D413" s="155">
        <v>45381</v>
      </c>
      <c r="E413" s="131">
        <v>375</v>
      </c>
      <c r="F413" s="152">
        <v>1</v>
      </c>
      <c r="G413" s="130"/>
      <c r="H413" s="130"/>
      <c r="I413" s="130"/>
      <c r="J413" s="130"/>
      <c r="K413" s="132"/>
    </row>
    <row r="414" spans="1:11" ht="15.75">
      <c r="A414" s="802">
        <v>102023</v>
      </c>
      <c r="B414" s="130" t="s">
        <v>156</v>
      </c>
      <c r="C414" s="129">
        <v>433</v>
      </c>
      <c r="D414" s="155">
        <v>45381</v>
      </c>
      <c r="E414" s="131">
        <v>375</v>
      </c>
      <c r="F414" s="152">
        <v>1</v>
      </c>
      <c r="G414" s="130"/>
      <c r="H414" s="130"/>
      <c r="I414" s="130"/>
      <c r="J414" s="130"/>
      <c r="K414" s="132"/>
    </row>
    <row r="415" spans="1:11" ht="15.75">
      <c r="A415" s="802">
        <v>219</v>
      </c>
      <c r="B415" s="130" t="s">
        <v>156</v>
      </c>
      <c r="C415" s="129">
        <v>434</v>
      </c>
      <c r="D415" s="155">
        <v>45381</v>
      </c>
      <c r="E415" s="131">
        <v>375</v>
      </c>
      <c r="F415" s="152">
        <v>1</v>
      </c>
      <c r="G415" s="130"/>
      <c r="H415" s="130"/>
      <c r="I415" s="130"/>
      <c r="J415" s="130"/>
      <c r="K415" s="132"/>
    </row>
    <row r="416" spans="1:11" ht="15.75">
      <c r="A416" s="802">
        <v>632</v>
      </c>
      <c r="B416" s="130" t="s">
        <v>156</v>
      </c>
      <c r="C416" s="129">
        <v>435</v>
      </c>
      <c r="D416" s="155">
        <v>45381</v>
      </c>
      <c r="E416" s="131">
        <v>375</v>
      </c>
      <c r="F416" s="152">
        <v>1</v>
      </c>
      <c r="G416" s="130"/>
      <c r="H416" s="130"/>
      <c r="I416" s="130"/>
      <c r="J416" s="130"/>
      <c r="K416" s="132"/>
    </row>
    <row r="417" spans="1:11" ht="15.75">
      <c r="A417" s="802">
        <v>590</v>
      </c>
      <c r="B417" s="130" t="s">
        <v>156</v>
      </c>
      <c r="C417" s="129">
        <v>436</v>
      </c>
      <c r="D417" s="155">
        <v>45381</v>
      </c>
      <c r="E417" s="131">
        <v>622</v>
      </c>
      <c r="F417" s="152">
        <v>1</v>
      </c>
      <c r="G417" s="130"/>
      <c r="H417" s="130"/>
      <c r="I417" s="130"/>
      <c r="J417" s="130"/>
      <c r="K417" s="132"/>
    </row>
    <row r="418" spans="1:11" ht="15.75">
      <c r="A418" s="802">
        <v>675</v>
      </c>
      <c r="B418" s="130" t="s">
        <v>156</v>
      </c>
      <c r="C418" s="129">
        <v>437</v>
      </c>
      <c r="D418" s="155">
        <v>45381</v>
      </c>
      <c r="E418" s="131">
        <v>363</v>
      </c>
      <c r="F418" s="152">
        <v>1</v>
      </c>
      <c r="G418" s="130"/>
      <c r="H418" s="130"/>
      <c r="I418" s="130"/>
      <c r="J418" s="130"/>
      <c r="K418" s="132"/>
    </row>
    <row r="419" spans="1:11" ht="15.75">
      <c r="A419" s="802">
        <v>676</v>
      </c>
      <c r="B419" s="130" t="s">
        <v>156</v>
      </c>
      <c r="C419" s="129">
        <v>438</v>
      </c>
      <c r="D419" s="155">
        <v>45381</v>
      </c>
      <c r="E419" s="131">
        <v>1042</v>
      </c>
      <c r="F419" s="152">
        <v>1</v>
      </c>
      <c r="G419" s="130"/>
      <c r="H419" s="130"/>
      <c r="I419" s="130"/>
      <c r="J419" s="130"/>
      <c r="K419" s="132"/>
    </row>
    <row r="420" spans="1:11" ht="15.75">
      <c r="A420" s="802">
        <v>10232</v>
      </c>
      <c r="B420" s="130" t="s">
        <v>156</v>
      </c>
      <c r="C420" s="129">
        <v>439</v>
      </c>
      <c r="D420" s="155">
        <v>45381</v>
      </c>
      <c r="E420" s="131">
        <v>406</v>
      </c>
      <c r="F420" s="152">
        <v>1</v>
      </c>
      <c r="G420" s="130"/>
      <c r="H420" s="130"/>
      <c r="I420" s="130"/>
      <c r="J420" s="130"/>
      <c r="K420" s="132"/>
    </row>
    <row r="421" spans="1:11" ht="15.75">
      <c r="A421" s="802">
        <v>677</v>
      </c>
      <c r="B421" s="130" t="s">
        <v>156</v>
      </c>
      <c r="C421" s="129">
        <v>440</v>
      </c>
      <c r="D421" s="155">
        <v>45381</v>
      </c>
      <c r="E421" s="131">
        <v>363</v>
      </c>
      <c r="F421" s="152">
        <v>1</v>
      </c>
      <c r="G421" s="130"/>
      <c r="H421" s="130"/>
      <c r="I421" s="130"/>
      <c r="J421" s="130"/>
      <c r="K421" s="132"/>
    </row>
    <row r="422" spans="1:11" ht="15.75">
      <c r="A422" s="802">
        <v>775</v>
      </c>
      <c r="B422" s="130" t="s">
        <v>156</v>
      </c>
      <c r="C422" s="129">
        <v>441</v>
      </c>
      <c r="D422" s="155">
        <v>45381</v>
      </c>
      <c r="E422" s="131">
        <v>354</v>
      </c>
      <c r="F422" s="152">
        <v>1</v>
      </c>
      <c r="G422" s="130"/>
      <c r="H422" s="130"/>
      <c r="I422" s="130"/>
      <c r="J422" s="130"/>
      <c r="K422" s="132"/>
    </row>
    <row r="423" spans="1:11" ht="15.75">
      <c r="A423" s="802">
        <v>749</v>
      </c>
      <c r="B423" s="130" t="s">
        <v>156</v>
      </c>
      <c r="C423" s="129">
        <v>442</v>
      </c>
      <c r="D423" s="155">
        <v>45381</v>
      </c>
      <c r="E423" s="131">
        <v>701</v>
      </c>
      <c r="F423" s="152">
        <v>1</v>
      </c>
      <c r="G423" s="130"/>
      <c r="H423" s="130"/>
      <c r="I423" s="130"/>
      <c r="J423" s="130"/>
      <c r="K423" s="132"/>
    </row>
    <row r="424" spans="1:11" ht="15.75">
      <c r="A424" s="802">
        <v>741</v>
      </c>
      <c r="B424" s="130" t="s">
        <v>156</v>
      </c>
      <c r="C424" s="129">
        <v>443</v>
      </c>
      <c r="D424" s="155">
        <v>45381</v>
      </c>
      <c r="E424" s="131">
        <v>173</v>
      </c>
      <c r="F424" s="152">
        <v>1</v>
      </c>
      <c r="G424" s="130"/>
      <c r="H424" s="130"/>
      <c r="I424" s="130"/>
      <c r="J424" s="130"/>
      <c r="K424" s="132"/>
    </row>
    <row r="425" spans="1:11" ht="15.75">
      <c r="A425" s="802">
        <v>706</v>
      </c>
      <c r="B425" s="130" t="s">
        <v>156</v>
      </c>
      <c r="C425" s="129">
        <v>444</v>
      </c>
      <c r="D425" s="155">
        <v>45381</v>
      </c>
      <c r="E425" s="131">
        <v>880</v>
      </c>
      <c r="F425" s="152">
        <v>1</v>
      </c>
      <c r="G425" s="130"/>
      <c r="H425" s="130"/>
      <c r="I425" s="130"/>
      <c r="J425" s="130"/>
      <c r="K425" s="132"/>
    </row>
    <row r="426" spans="1:11" ht="15.75">
      <c r="A426" s="802">
        <v>695</v>
      </c>
      <c r="B426" s="130" t="s">
        <v>156</v>
      </c>
      <c r="C426" s="129">
        <v>445</v>
      </c>
      <c r="D426" s="155">
        <v>45381</v>
      </c>
      <c r="E426" s="131">
        <v>880</v>
      </c>
      <c r="F426" s="152">
        <v>1</v>
      </c>
      <c r="G426" s="130"/>
      <c r="H426" s="130"/>
      <c r="I426" s="130"/>
      <c r="J426" s="130"/>
      <c r="K426" s="132"/>
    </row>
    <row r="427" spans="1:11" ht="15.75">
      <c r="A427" s="802">
        <v>728</v>
      </c>
      <c r="B427" s="130" t="s">
        <v>156</v>
      </c>
      <c r="C427" s="129">
        <v>446</v>
      </c>
      <c r="D427" s="155">
        <v>45381</v>
      </c>
      <c r="E427" s="131">
        <v>885</v>
      </c>
      <c r="F427" s="152">
        <v>1</v>
      </c>
      <c r="G427" s="130"/>
      <c r="H427" s="130"/>
      <c r="I427" s="130"/>
      <c r="J427" s="130"/>
      <c r="K427" s="132"/>
    </row>
    <row r="428" spans="1:11" ht="15.75">
      <c r="A428" s="802">
        <v>736</v>
      </c>
      <c r="B428" s="130" t="s">
        <v>156</v>
      </c>
      <c r="C428" s="129">
        <v>447</v>
      </c>
      <c r="D428" s="155">
        <v>45381</v>
      </c>
      <c r="E428" s="131">
        <v>880</v>
      </c>
      <c r="F428" s="152">
        <v>1</v>
      </c>
      <c r="G428" s="130"/>
      <c r="H428" s="130"/>
      <c r="I428" s="130"/>
      <c r="J428" s="130"/>
      <c r="K428" s="132"/>
    </row>
    <row r="429" spans="1:11" ht="15.75">
      <c r="A429" s="802">
        <v>772</v>
      </c>
      <c r="B429" s="130" t="s">
        <v>156</v>
      </c>
      <c r="C429" s="129">
        <v>448</v>
      </c>
      <c r="D429" s="155">
        <v>45381</v>
      </c>
      <c r="E429" s="131">
        <v>880</v>
      </c>
      <c r="F429" s="152">
        <v>1</v>
      </c>
      <c r="G429" s="130"/>
      <c r="H429" s="130"/>
      <c r="I429" s="130"/>
      <c r="J429" s="130"/>
      <c r="K429" s="132"/>
    </row>
    <row r="430" spans="1:11" ht="15.75">
      <c r="A430" s="802">
        <v>650</v>
      </c>
      <c r="B430" s="130" t="s">
        <v>156</v>
      </c>
      <c r="C430" s="129">
        <v>449</v>
      </c>
      <c r="D430" s="155">
        <v>45381</v>
      </c>
      <c r="E430" s="131">
        <v>1623</v>
      </c>
      <c r="F430" s="152">
        <v>1</v>
      </c>
      <c r="G430" s="130"/>
      <c r="H430" s="130"/>
      <c r="I430" s="130"/>
      <c r="J430" s="130"/>
      <c r="K430" s="132"/>
    </row>
    <row r="431" spans="1:11" ht="15.75">
      <c r="A431" s="802">
        <v>102024</v>
      </c>
      <c r="B431" s="130" t="s">
        <v>156</v>
      </c>
      <c r="C431" s="129">
        <v>450</v>
      </c>
      <c r="D431" s="155">
        <v>45381</v>
      </c>
      <c r="E431" s="131">
        <v>59</v>
      </c>
      <c r="F431" s="152">
        <v>1</v>
      </c>
      <c r="G431" s="130"/>
      <c r="H431" s="130"/>
      <c r="I431" s="130"/>
      <c r="J431" s="130"/>
      <c r="K431" s="132"/>
    </row>
    <row r="432" spans="1:11" ht="15.75">
      <c r="A432" s="802">
        <v>498</v>
      </c>
      <c r="B432" s="130" t="s">
        <v>156</v>
      </c>
      <c r="C432" s="129">
        <v>451</v>
      </c>
      <c r="D432" s="155">
        <v>45381</v>
      </c>
      <c r="E432" s="131">
        <v>880</v>
      </c>
      <c r="F432" s="152">
        <v>1</v>
      </c>
      <c r="G432" s="130"/>
      <c r="H432" s="130"/>
      <c r="I432" s="130"/>
      <c r="J432" s="130"/>
      <c r="K432" s="132"/>
    </row>
    <row r="433" spans="1:11" ht="15.75">
      <c r="A433" s="802">
        <v>652</v>
      </c>
      <c r="B433" s="130" t="s">
        <v>156</v>
      </c>
      <c r="C433" s="129">
        <v>452</v>
      </c>
      <c r="D433" s="155">
        <v>45381</v>
      </c>
      <c r="E433" s="131">
        <v>880</v>
      </c>
      <c r="F433" s="152">
        <v>1</v>
      </c>
      <c r="G433" s="130"/>
      <c r="H433" s="130"/>
      <c r="I433" s="130"/>
      <c r="J433" s="130"/>
      <c r="K433" s="132"/>
    </row>
    <row r="434" spans="1:11" ht="15.75">
      <c r="A434" s="802">
        <v>619</v>
      </c>
      <c r="B434" s="130" t="s">
        <v>156</v>
      </c>
      <c r="C434" s="129">
        <v>453</v>
      </c>
      <c r="D434" s="155">
        <v>45381</v>
      </c>
      <c r="E434" s="131">
        <v>880</v>
      </c>
      <c r="F434" s="152">
        <v>1</v>
      </c>
      <c r="G434" s="130"/>
      <c r="H434" s="130"/>
      <c r="I434" s="130"/>
      <c r="J434" s="130"/>
      <c r="K434" s="132"/>
    </row>
    <row r="435" spans="1:11" ht="15.75">
      <c r="A435" s="802">
        <v>678</v>
      </c>
      <c r="B435" s="130" t="s">
        <v>156</v>
      </c>
      <c r="C435" s="129">
        <v>454</v>
      </c>
      <c r="D435" s="155">
        <v>45381</v>
      </c>
      <c r="E435" s="131">
        <v>1727</v>
      </c>
      <c r="F435" s="152">
        <v>1</v>
      </c>
      <c r="G435" s="130"/>
      <c r="H435" s="130"/>
      <c r="I435" s="130"/>
      <c r="J435" s="130"/>
      <c r="K435" s="132"/>
    </row>
    <row r="436" spans="1:11" ht="15.75">
      <c r="A436" s="802">
        <v>622</v>
      </c>
      <c r="B436" s="130" t="s">
        <v>156</v>
      </c>
      <c r="C436" s="129">
        <v>455</v>
      </c>
      <c r="D436" s="155">
        <v>45381</v>
      </c>
      <c r="E436" s="131">
        <v>880</v>
      </c>
      <c r="F436" s="152">
        <v>1</v>
      </c>
      <c r="G436" s="130"/>
      <c r="H436" s="130"/>
      <c r="I436" s="130"/>
      <c r="J436" s="130"/>
      <c r="K436" s="132"/>
    </row>
    <row r="437" spans="1:11" ht="15.75">
      <c r="A437" s="802">
        <v>711</v>
      </c>
      <c r="B437" s="130" t="s">
        <v>156</v>
      </c>
      <c r="C437" s="129">
        <v>456</v>
      </c>
      <c r="D437" s="155">
        <v>45381</v>
      </c>
      <c r="E437" s="131">
        <v>880</v>
      </c>
      <c r="F437" s="152">
        <v>1</v>
      </c>
      <c r="G437" s="130"/>
      <c r="H437" s="130"/>
      <c r="I437" s="130"/>
      <c r="J437" s="130"/>
      <c r="K437" s="132"/>
    </row>
    <row r="438" spans="1:11" ht="15.75">
      <c r="A438" s="802">
        <v>710</v>
      </c>
      <c r="B438" s="130" t="s">
        <v>156</v>
      </c>
      <c r="C438" s="129">
        <v>457</v>
      </c>
      <c r="D438" s="155">
        <v>45381</v>
      </c>
      <c r="E438" s="131">
        <v>354</v>
      </c>
      <c r="F438" s="152">
        <v>1</v>
      </c>
      <c r="G438" s="130"/>
      <c r="H438" s="130"/>
      <c r="I438" s="130"/>
      <c r="J438" s="130"/>
      <c r="K438" s="132"/>
    </row>
    <row r="439" spans="1:11" ht="15.75">
      <c r="A439" s="802">
        <v>704</v>
      </c>
      <c r="B439" s="130" t="s">
        <v>156</v>
      </c>
      <c r="C439" s="129">
        <v>458</v>
      </c>
      <c r="D439" s="155">
        <v>45381</v>
      </c>
      <c r="E439" s="131">
        <v>878</v>
      </c>
      <c r="F439" s="152">
        <v>1</v>
      </c>
      <c r="G439" s="130"/>
      <c r="H439" s="130"/>
      <c r="I439" s="130"/>
      <c r="J439" s="130"/>
      <c r="K439" s="132"/>
    </row>
    <row r="440" spans="1:11" ht="15.75">
      <c r="A440" s="802">
        <v>640</v>
      </c>
      <c r="B440" s="130" t="s">
        <v>156</v>
      </c>
      <c r="C440" s="129">
        <v>459</v>
      </c>
      <c r="D440" s="155">
        <v>45381</v>
      </c>
      <c r="E440" s="131">
        <v>361</v>
      </c>
      <c r="F440" s="152">
        <v>1</v>
      </c>
      <c r="G440" s="130"/>
      <c r="H440" s="130"/>
      <c r="I440" s="130"/>
      <c r="J440" s="130"/>
      <c r="K440" s="132"/>
    </row>
    <row r="441" spans="1:11" ht="15.75">
      <c r="A441" s="802">
        <v>782</v>
      </c>
      <c r="B441" s="130" t="s">
        <v>156</v>
      </c>
      <c r="C441" s="129">
        <v>460</v>
      </c>
      <c r="D441" s="155">
        <v>45381</v>
      </c>
      <c r="E441" s="131">
        <v>880</v>
      </c>
      <c r="F441" s="152">
        <v>1</v>
      </c>
      <c r="G441" s="130"/>
      <c r="H441" s="130"/>
      <c r="I441" s="130"/>
      <c r="J441" s="130"/>
      <c r="K441" s="132"/>
    </row>
    <row r="442" spans="1:11" ht="15.75">
      <c r="A442" s="802">
        <v>637</v>
      </c>
      <c r="B442" s="130" t="s">
        <v>156</v>
      </c>
      <c r="C442" s="129">
        <v>461</v>
      </c>
      <c r="D442" s="155">
        <v>45381</v>
      </c>
      <c r="E442" s="131">
        <v>354</v>
      </c>
      <c r="F442" s="152">
        <v>1</v>
      </c>
      <c r="G442" s="130"/>
      <c r="H442" s="130"/>
      <c r="I442" s="130"/>
      <c r="J442" s="130"/>
      <c r="K442" s="132"/>
    </row>
    <row r="443" spans="1:11" ht="15.75">
      <c r="A443" s="802">
        <v>739</v>
      </c>
      <c r="B443" s="130" t="s">
        <v>156</v>
      </c>
      <c r="C443" s="129">
        <v>462</v>
      </c>
      <c r="D443" s="155">
        <v>45381</v>
      </c>
      <c r="E443" s="131">
        <v>354</v>
      </c>
      <c r="F443" s="152">
        <v>1</v>
      </c>
      <c r="G443" s="130"/>
      <c r="H443" s="130"/>
      <c r="I443" s="130"/>
      <c r="J443" s="130"/>
      <c r="K443" s="132"/>
    </row>
    <row r="444" spans="1:11" ht="15.75">
      <c r="A444" s="802">
        <v>2089</v>
      </c>
      <c r="B444" s="130" t="s">
        <v>156</v>
      </c>
      <c r="C444" s="129">
        <v>463</v>
      </c>
      <c r="D444" s="155">
        <v>45381</v>
      </c>
      <c r="E444" s="131">
        <v>354</v>
      </c>
      <c r="F444" s="152">
        <v>1</v>
      </c>
      <c r="G444" s="130"/>
      <c r="H444" s="130"/>
      <c r="I444" s="130"/>
      <c r="J444" s="130"/>
      <c r="K444" s="132"/>
    </row>
    <row r="445" spans="1:11" ht="15.75">
      <c r="A445" s="802">
        <v>67</v>
      </c>
      <c r="B445" s="130" t="s">
        <v>156</v>
      </c>
      <c r="C445" s="129">
        <v>464</v>
      </c>
      <c r="D445" s="155">
        <v>45381</v>
      </c>
      <c r="E445" s="131">
        <v>882</v>
      </c>
      <c r="F445" s="152">
        <v>1</v>
      </c>
      <c r="G445" s="130"/>
      <c r="H445" s="130"/>
      <c r="I445" s="130"/>
      <c r="J445" s="130"/>
      <c r="K445" s="132"/>
    </row>
    <row r="446" spans="1:11" ht="15.75">
      <c r="A446" s="802">
        <v>693</v>
      </c>
      <c r="B446" s="130" t="s">
        <v>156</v>
      </c>
      <c r="C446" s="129">
        <v>465</v>
      </c>
      <c r="D446" s="155">
        <v>45381</v>
      </c>
      <c r="E446" s="131">
        <v>751</v>
      </c>
      <c r="F446" s="152">
        <v>1</v>
      </c>
      <c r="G446" s="130"/>
      <c r="H446" s="130"/>
      <c r="I446" s="130"/>
      <c r="J446" s="130"/>
      <c r="K446" s="132"/>
    </row>
    <row r="447" spans="1:11" ht="15.75">
      <c r="A447" s="802">
        <v>694</v>
      </c>
      <c r="B447" s="130" t="s">
        <v>156</v>
      </c>
      <c r="C447" s="129">
        <v>466</v>
      </c>
      <c r="D447" s="155">
        <v>45381</v>
      </c>
      <c r="E447" s="131">
        <v>931</v>
      </c>
      <c r="F447" s="152">
        <v>1</v>
      </c>
      <c r="G447" s="130"/>
      <c r="H447" s="130"/>
      <c r="I447" s="130"/>
      <c r="J447" s="130"/>
      <c r="K447" s="132"/>
    </row>
    <row r="448" spans="1:11" ht="15.75">
      <c r="A448" s="802">
        <v>54</v>
      </c>
      <c r="B448" s="130" t="s">
        <v>156</v>
      </c>
      <c r="C448" s="129">
        <v>467</v>
      </c>
      <c r="D448" s="155">
        <v>45381</v>
      </c>
      <c r="E448" s="131">
        <v>649</v>
      </c>
      <c r="F448" s="152">
        <v>1</v>
      </c>
      <c r="G448" s="130"/>
      <c r="H448" s="130"/>
      <c r="I448" s="130"/>
      <c r="J448" s="130"/>
      <c r="K448" s="132"/>
    </row>
    <row r="449" spans="1:11" ht="15.75">
      <c r="A449" s="802">
        <v>766</v>
      </c>
      <c r="B449" s="130" t="s">
        <v>156</v>
      </c>
      <c r="C449" s="129">
        <v>468</v>
      </c>
      <c r="D449" s="155">
        <v>45381</v>
      </c>
      <c r="E449" s="131">
        <v>880</v>
      </c>
      <c r="F449" s="152">
        <v>1</v>
      </c>
      <c r="G449" s="130"/>
      <c r="H449" s="130"/>
      <c r="I449" s="130"/>
      <c r="J449" s="130"/>
      <c r="K449" s="132"/>
    </row>
    <row r="450" spans="1:11" ht="15.75">
      <c r="A450" s="802">
        <v>627</v>
      </c>
      <c r="B450" s="130" t="s">
        <v>156</v>
      </c>
      <c r="C450" s="129">
        <v>469</v>
      </c>
      <c r="D450" s="155">
        <v>45381</v>
      </c>
      <c r="E450" s="131">
        <v>880</v>
      </c>
      <c r="F450" s="152">
        <v>1</v>
      </c>
      <c r="G450" s="130"/>
      <c r="H450" s="130"/>
      <c r="I450" s="130"/>
      <c r="J450" s="130"/>
      <c r="K450" s="132"/>
    </row>
    <row r="451" spans="1:11" ht="15.75">
      <c r="A451" s="802">
        <v>625</v>
      </c>
      <c r="B451" s="130" t="s">
        <v>156</v>
      </c>
      <c r="C451" s="129">
        <v>470</v>
      </c>
      <c r="D451" s="155">
        <v>45381</v>
      </c>
      <c r="E451" s="131">
        <v>880</v>
      </c>
      <c r="F451" s="152">
        <v>1</v>
      </c>
      <c r="G451" s="130"/>
      <c r="H451" s="130"/>
      <c r="I451" s="130"/>
      <c r="J451" s="130"/>
      <c r="K451" s="132"/>
    </row>
    <row r="452" spans="1:11" ht="15.75">
      <c r="A452" s="802">
        <v>696</v>
      </c>
      <c r="B452" s="130" t="s">
        <v>156</v>
      </c>
      <c r="C452" s="129">
        <v>471</v>
      </c>
      <c r="D452" s="155">
        <v>45381</v>
      </c>
      <c r="E452" s="131">
        <v>354</v>
      </c>
      <c r="F452" s="152">
        <v>1</v>
      </c>
      <c r="G452" s="130"/>
      <c r="H452" s="130"/>
      <c r="I452" s="130"/>
      <c r="J452" s="130"/>
      <c r="K452" s="132"/>
    </row>
    <row r="453" spans="1:11" ht="15.75">
      <c r="A453" s="802">
        <v>641</v>
      </c>
      <c r="B453" s="130" t="s">
        <v>156</v>
      </c>
      <c r="C453" s="129">
        <v>472</v>
      </c>
      <c r="D453" s="155">
        <v>45381</v>
      </c>
      <c r="E453" s="131">
        <v>918</v>
      </c>
      <c r="F453" s="152">
        <v>1</v>
      </c>
      <c r="G453" s="130"/>
      <c r="H453" s="130"/>
      <c r="I453" s="130"/>
      <c r="J453" s="130"/>
      <c r="K453" s="132"/>
    </row>
    <row r="454" spans="1:11" ht="15.75">
      <c r="A454" s="802">
        <v>639</v>
      </c>
      <c r="B454" s="130" t="s">
        <v>156</v>
      </c>
      <c r="C454" s="129">
        <v>473</v>
      </c>
      <c r="D454" s="155">
        <v>45381</v>
      </c>
      <c r="E454" s="131">
        <v>367</v>
      </c>
      <c r="F454" s="152">
        <v>1</v>
      </c>
      <c r="G454" s="130"/>
      <c r="H454" s="130"/>
      <c r="I454" s="130"/>
      <c r="J454" s="130"/>
      <c r="K454" s="132"/>
    </row>
    <row r="455" spans="1:11" ht="15.75">
      <c r="A455" s="802">
        <v>777</v>
      </c>
      <c r="B455" s="130" t="s">
        <v>156</v>
      </c>
      <c r="C455" s="129">
        <v>474</v>
      </c>
      <c r="D455" s="155">
        <v>45381</v>
      </c>
      <c r="E455" s="131">
        <v>1727</v>
      </c>
      <c r="F455" s="152">
        <v>1</v>
      </c>
      <c r="G455" s="130"/>
      <c r="H455" s="130"/>
      <c r="I455" s="130"/>
      <c r="J455" s="130"/>
      <c r="K455" s="132"/>
    </row>
    <row r="456" spans="1:11" ht="15.75">
      <c r="A456" s="802">
        <v>102025</v>
      </c>
      <c r="B456" s="130" t="s">
        <v>156</v>
      </c>
      <c r="C456" s="129">
        <v>475</v>
      </c>
      <c r="D456" s="155">
        <v>45381</v>
      </c>
      <c r="E456" s="131">
        <v>1725</v>
      </c>
      <c r="F456" s="152">
        <v>1</v>
      </c>
      <c r="G456" s="130"/>
      <c r="H456" s="130"/>
      <c r="I456" s="130"/>
      <c r="J456" s="130"/>
      <c r="K456" s="132"/>
    </row>
    <row r="457" spans="1:11" ht="15.75">
      <c r="A457" s="802">
        <v>682</v>
      </c>
      <c r="B457" s="130" t="s">
        <v>156</v>
      </c>
      <c r="C457" s="129">
        <v>476</v>
      </c>
      <c r="D457" s="155">
        <v>45381</v>
      </c>
      <c r="E457" s="131">
        <v>1725</v>
      </c>
      <c r="F457" s="152">
        <v>1</v>
      </c>
      <c r="G457" s="130"/>
      <c r="H457" s="130"/>
      <c r="I457" s="130"/>
      <c r="J457" s="130"/>
      <c r="K457" s="132"/>
    </row>
    <row r="458" spans="1:11" ht="15.75">
      <c r="A458" s="802">
        <v>670</v>
      </c>
      <c r="B458" s="130" t="s">
        <v>156</v>
      </c>
      <c r="C458" s="129">
        <v>478</v>
      </c>
      <c r="D458" s="155">
        <v>45381</v>
      </c>
      <c r="E458" s="131">
        <v>354</v>
      </c>
      <c r="F458" s="152">
        <v>1</v>
      </c>
      <c r="G458" s="130"/>
      <c r="H458" s="130"/>
      <c r="I458" s="130"/>
      <c r="J458" s="130"/>
      <c r="K458" s="132"/>
    </row>
    <row r="459" spans="1:11" ht="15.75">
      <c r="A459" s="802">
        <v>10458</v>
      </c>
      <c r="B459" s="130" t="s">
        <v>156</v>
      </c>
      <c r="C459" s="129">
        <v>479</v>
      </c>
      <c r="D459" s="155">
        <v>45381</v>
      </c>
      <c r="E459" s="131">
        <v>1725</v>
      </c>
      <c r="F459" s="152">
        <v>1</v>
      </c>
      <c r="G459" s="130"/>
      <c r="H459" s="130"/>
      <c r="I459" s="130"/>
      <c r="J459" s="130"/>
      <c r="K459" s="132"/>
    </row>
    <row r="460" spans="1:11" ht="15.75">
      <c r="A460" s="802">
        <v>737</v>
      </c>
      <c r="B460" s="130" t="s">
        <v>156</v>
      </c>
      <c r="C460" s="129">
        <v>480</v>
      </c>
      <c r="D460" s="155">
        <v>45381</v>
      </c>
      <c r="E460" s="131">
        <v>354</v>
      </c>
      <c r="F460" s="152">
        <v>1</v>
      </c>
      <c r="G460" s="130"/>
      <c r="H460" s="130"/>
      <c r="I460" s="130"/>
      <c r="J460" s="130"/>
      <c r="K460" s="132"/>
    </row>
    <row r="461" spans="1:11" ht="15.75">
      <c r="A461" s="802">
        <v>2261</v>
      </c>
      <c r="B461" s="130" t="s">
        <v>156</v>
      </c>
      <c r="C461" s="129">
        <v>482</v>
      </c>
      <c r="D461" s="155">
        <v>45381</v>
      </c>
      <c r="E461" s="131">
        <v>880</v>
      </c>
      <c r="F461" s="152">
        <v>1</v>
      </c>
      <c r="G461" s="130"/>
      <c r="H461" s="130"/>
      <c r="I461" s="130"/>
      <c r="J461" s="130"/>
      <c r="K461" s="132"/>
    </row>
    <row r="462" spans="1:11" ht="15.75">
      <c r="A462" s="802">
        <v>1688</v>
      </c>
      <c r="B462" s="130" t="s">
        <v>156</v>
      </c>
      <c r="C462" s="129">
        <v>483</v>
      </c>
      <c r="D462" s="155">
        <v>45381</v>
      </c>
      <c r="E462" s="131">
        <v>354</v>
      </c>
      <c r="F462" s="152">
        <v>1</v>
      </c>
      <c r="G462" s="130"/>
      <c r="H462" s="130"/>
      <c r="I462" s="130"/>
      <c r="J462" s="130"/>
      <c r="K462" s="132"/>
    </row>
    <row r="463" spans="1:11" ht="15.75">
      <c r="A463" s="802">
        <v>763</v>
      </c>
      <c r="B463" s="130" t="s">
        <v>156</v>
      </c>
      <c r="C463" s="129">
        <v>484</v>
      </c>
      <c r="D463" s="155">
        <v>45381</v>
      </c>
      <c r="E463" s="131">
        <v>44</v>
      </c>
      <c r="F463" s="152">
        <v>1</v>
      </c>
      <c r="G463" s="130"/>
      <c r="H463" s="130"/>
      <c r="I463" s="130"/>
      <c r="J463" s="130"/>
      <c r="K463" s="132"/>
    </row>
    <row r="464" spans="1:11" ht="15.75">
      <c r="A464" s="802">
        <v>764</v>
      </c>
      <c r="B464" s="130" t="s">
        <v>156</v>
      </c>
      <c r="C464" s="129">
        <v>485</v>
      </c>
      <c r="D464" s="155">
        <v>45381</v>
      </c>
      <c r="E464" s="131">
        <v>1701</v>
      </c>
      <c r="F464" s="152">
        <v>1</v>
      </c>
      <c r="G464" s="130"/>
      <c r="H464" s="130"/>
      <c r="I464" s="130"/>
      <c r="J464" s="130"/>
      <c r="K464" s="132"/>
    </row>
    <row r="465" spans="1:11" ht="15.75">
      <c r="A465" s="802">
        <v>635</v>
      </c>
      <c r="B465" s="130" t="s">
        <v>156</v>
      </c>
      <c r="C465" s="129">
        <v>486</v>
      </c>
      <c r="D465" s="155">
        <v>45381</v>
      </c>
      <c r="E465" s="131">
        <v>2</v>
      </c>
      <c r="F465" s="152">
        <v>1</v>
      </c>
      <c r="G465" s="130"/>
      <c r="H465" s="130"/>
      <c r="I465" s="130"/>
      <c r="J465" s="130"/>
      <c r="K465" s="132"/>
    </row>
    <row r="466" spans="1:11" ht="15.75">
      <c r="A466" s="802">
        <v>647</v>
      </c>
      <c r="B466" s="130" t="s">
        <v>156</v>
      </c>
      <c r="C466" s="129">
        <v>487</v>
      </c>
      <c r="D466" s="155">
        <v>45381</v>
      </c>
      <c r="E466" s="131">
        <v>2838</v>
      </c>
      <c r="F466" s="152">
        <v>1</v>
      </c>
      <c r="G466" s="130"/>
      <c r="H466" s="130"/>
      <c r="I466" s="130"/>
      <c r="J466" s="130"/>
      <c r="K466" s="132"/>
    </row>
    <row r="467" spans="1:11" ht="15.75">
      <c r="A467" s="802">
        <v>698</v>
      </c>
      <c r="B467" s="130" t="s">
        <v>156</v>
      </c>
      <c r="C467" s="129">
        <v>488</v>
      </c>
      <c r="D467" s="155">
        <v>45381</v>
      </c>
      <c r="E467" s="131">
        <v>354</v>
      </c>
      <c r="F467" s="152">
        <v>1</v>
      </c>
      <c r="G467" s="130"/>
      <c r="H467" s="130"/>
      <c r="I467" s="130"/>
      <c r="J467" s="130"/>
      <c r="K467" s="132"/>
    </row>
    <row r="468" spans="1:11" ht="15.75">
      <c r="A468" s="802">
        <v>1834</v>
      </c>
      <c r="B468" s="130" t="s">
        <v>156</v>
      </c>
      <c r="C468" s="129">
        <v>489</v>
      </c>
      <c r="D468" s="155">
        <v>45381</v>
      </c>
      <c r="E468" s="131">
        <v>354</v>
      </c>
      <c r="F468" s="152">
        <v>1</v>
      </c>
      <c r="G468" s="130"/>
      <c r="H468" s="130"/>
      <c r="I468" s="130"/>
      <c r="J468" s="130"/>
      <c r="K468" s="132"/>
    </row>
    <row r="469" spans="1:11" ht="15.75">
      <c r="A469" s="802">
        <v>744</v>
      </c>
      <c r="B469" s="130" t="s">
        <v>156</v>
      </c>
      <c r="C469" s="129">
        <v>490</v>
      </c>
      <c r="D469" s="155">
        <v>45381</v>
      </c>
      <c r="E469" s="131">
        <v>3699</v>
      </c>
      <c r="F469" s="152">
        <v>1</v>
      </c>
      <c r="G469" s="130"/>
      <c r="H469" s="130"/>
      <c r="I469" s="130"/>
      <c r="J469" s="130"/>
      <c r="K469" s="132"/>
    </row>
    <row r="470" spans="1:11" ht="15.75">
      <c r="A470" s="802">
        <v>684</v>
      </c>
      <c r="B470" s="130" t="s">
        <v>156</v>
      </c>
      <c r="C470" s="129">
        <v>491</v>
      </c>
      <c r="D470" s="155">
        <v>45381</v>
      </c>
      <c r="E470" s="131">
        <v>354</v>
      </c>
      <c r="F470" s="152">
        <v>1</v>
      </c>
      <c r="G470" s="130"/>
      <c r="H470" s="130"/>
      <c r="I470" s="130"/>
      <c r="J470" s="130"/>
      <c r="K470" s="132"/>
    </row>
    <row r="471" spans="1:11" ht="15.75">
      <c r="A471" s="802">
        <v>27</v>
      </c>
      <c r="B471" s="130" t="s">
        <v>156</v>
      </c>
      <c r="C471" s="129">
        <v>493</v>
      </c>
      <c r="D471" s="155">
        <v>45381</v>
      </c>
      <c r="E471" s="131">
        <v>173</v>
      </c>
      <c r="F471" s="152">
        <v>1</v>
      </c>
      <c r="G471" s="130"/>
      <c r="H471" s="130"/>
      <c r="I471" s="130"/>
      <c r="J471" s="130"/>
      <c r="K471" s="132"/>
    </row>
    <row r="472" spans="1:11" ht="15.75">
      <c r="A472" s="802">
        <v>701</v>
      </c>
      <c r="B472" s="130" t="s">
        <v>156</v>
      </c>
      <c r="C472" s="129">
        <v>494</v>
      </c>
      <c r="D472" s="155">
        <v>45381</v>
      </c>
      <c r="E472" s="131">
        <v>1701</v>
      </c>
      <c r="F472" s="152">
        <v>1</v>
      </c>
      <c r="G472" s="130"/>
      <c r="H472" s="130"/>
      <c r="I472" s="130"/>
      <c r="J472" s="130"/>
      <c r="K472" s="132"/>
    </row>
    <row r="473" spans="1:11" ht="15.75">
      <c r="A473" s="802">
        <v>707</v>
      </c>
      <c r="B473" s="130" t="s">
        <v>156</v>
      </c>
      <c r="C473" s="129">
        <v>495</v>
      </c>
      <c r="D473" s="155">
        <v>45381</v>
      </c>
      <c r="E473" s="131">
        <v>1701</v>
      </c>
      <c r="F473" s="152">
        <v>1</v>
      </c>
      <c r="G473" s="130"/>
      <c r="H473" s="130"/>
      <c r="I473" s="130"/>
      <c r="J473" s="130"/>
      <c r="K473" s="132"/>
    </row>
    <row r="474" spans="1:11" ht="15.75">
      <c r="A474" s="802">
        <v>653</v>
      </c>
      <c r="B474" s="130" t="s">
        <v>156</v>
      </c>
      <c r="C474" s="129">
        <v>496</v>
      </c>
      <c r="D474" s="155">
        <v>45381</v>
      </c>
      <c r="E474" s="131">
        <v>354</v>
      </c>
      <c r="F474" s="152">
        <v>1</v>
      </c>
      <c r="G474" s="130"/>
      <c r="H474" s="130"/>
      <c r="I474" s="130"/>
      <c r="J474" s="130"/>
      <c r="K474" s="132"/>
    </row>
    <row r="475" spans="1:11" ht="15.75">
      <c r="A475" s="802">
        <v>1785</v>
      </c>
      <c r="B475" s="130" t="s">
        <v>156</v>
      </c>
      <c r="C475" s="129">
        <v>497</v>
      </c>
      <c r="D475" s="155">
        <v>45381</v>
      </c>
      <c r="E475" s="131">
        <v>1701</v>
      </c>
      <c r="F475" s="152">
        <v>1</v>
      </c>
      <c r="G475" s="130"/>
      <c r="H475" s="130"/>
      <c r="I475" s="130"/>
      <c r="J475" s="130"/>
      <c r="K475" s="132"/>
    </row>
    <row r="476" spans="1:11" ht="15.75">
      <c r="A476" s="802">
        <v>617</v>
      </c>
      <c r="B476" s="130" t="s">
        <v>156</v>
      </c>
      <c r="C476" s="129">
        <v>498</v>
      </c>
      <c r="D476" s="155">
        <v>45381</v>
      </c>
      <c r="E476" s="131">
        <v>354</v>
      </c>
      <c r="F476" s="152">
        <v>1</v>
      </c>
      <c r="G476" s="130"/>
      <c r="H476" s="130"/>
      <c r="I476" s="130"/>
      <c r="J476" s="130"/>
      <c r="K476" s="132"/>
    </row>
    <row r="477" spans="1:11" ht="15.75">
      <c r="A477" s="802">
        <v>648</v>
      </c>
      <c r="B477" s="130" t="s">
        <v>156</v>
      </c>
      <c r="C477" s="129">
        <v>499</v>
      </c>
      <c r="D477" s="155">
        <v>45381</v>
      </c>
      <c r="E477" s="131">
        <v>1701</v>
      </c>
      <c r="F477" s="152">
        <v>1</v>
      </c>
      <c r="G477" s="130"/>
      <c r="H477" s="130"/>
      <c r="I477" s="130"/>
      <c r="J477" s="130"/>
      <c r="K477" s="132"/>
    </row>
    <row r="478" spans="1:11" ht="15.75">
      <c r="A478" s="802">
        <v>722</v>
      </c>
      <c r="B478" s="130" t="s">
        <v>156</v>
      </c>
      <c r="C478" s="129">
        <v>501</v>
      </c>
      <c r="D478" s="155">
        <v>45381</v>
      </c>
      <c r="E478" s="131">
        <v>2078</v>
      </c>
      <c r="F478" s="152">
        <v>1</v>
      </c>
      <c r="G478" s="130"/>
      <c r="H478" s="130"/>
      <c r="I478" s="130"/>
      <c r="J478" s="130"/>
      <c r="K478" s="132"/>
    </row>
    <row r="479" spans="1:11" ht="15.75">
      <c r="A479" s="802">
        <v>679</v>
      </c>
      <c r="B479" s="130" t="s">
        <v>156</v>
      </c>
      <c r="C479" s="129">
        <v>502</v>
      </c>
      <c r="D479" s="155">
        <v>45381</v>
      </c>
      <c r="E479" s="131">
        <v>354</v>
      </c>
      <c r="F479" s="152">
        <v>1</v>
      </c>
      <c r="G479" s="130"/>
      <c r="H479" s="130"/>
      <c r="I479" s="130"/>
      <c r="J479" s="130"/>
      <c r="K479" s="132"/>
    </row>
    <row r="480" spans="1:11" ht="15.75">
      <c r="A480" s="802">
        <v>10262</v>
      </c>
      <c r="B480" s="130" t="s">
        <v>156</v>
      </c>
      <c r="C480" s="129">
        <v>503</v>
      </c>
      <c r="D480" s="155">
        <v>45381</v>
      </c>
      <c r="E480" s="131">
        <v>652</v>
      </c>
      <c r="F480" s="152">
        <v>1</v>
      </c>
      <c r="G480" s="130"/>
      <c r="H480" s="130"/>
      <c r="I480" s="130"/>
      <c r="J480" s="130"/>
      <c r="K480" s="132"/>
    </row>
    <row r="481" spans="1:11" ht="15.75">
      <c r="A481" s="802">
        <v>55</v>
      </c>
      <c r="B481" s="130" t="s">
        <v>156</v>
      </c>
      <c r="C481" s="129">
        <v>504</v>
      </c>
      <c r="D481" s="155">
        <v>45381</v>
      </c>
      <c r="E481" s="131">
        <v>1701</v>
      </c>
      <c r="F481" s="152">
        <v>1</v>
      </c>
      <c r="G481" s="130"/>
      <c r="H481" s="130"/>
      <c r="I481" s="130"/>
      <c r="J481" s="130"/>
      <c r="K481" s="132"/>
    </row>
    <row r="482" spans="1:11" ht="15.75">
      <c r="A482" s="802">
        <v>769</v>
      </c>
      <c r="B482" s="130" t="s">
        <v>156</v>
      </c>
      <c r="C482" s="129">
        <v>505</v>
      </c>
      <c r="D482" s="155">
        <v>45381</v>
      </c>
      <c r="E482" s="131">
        <v>1701</v>
      </c>
      <c r="F482" s="152">
        <v>1</v>
      </c>
      <c r="G482" s="130"/>
      <c r="H482" s="130"/>
      <c r="I482" s="130"/>
      <c r="J482" s="130"/>
      <c r="K482" s="132"/>
    </row>
    <row r="483" spans="1:11" ht="15.75">
      <c r="A483" s="802">
        <v>771</v>
      </c>
      <c r="B483" s="130" t="s">
        <v>156</v>
      </c>
      <c r="C483" s="129">
        <v>506</v>
      </c>
      <c r="D483" s="155">
        <v>45381</v>
      </c>
      <c r="E483" s="131">
        <v>1720</v>
      </c>
      <c r="F483" s="152">
        <v>1</v>
      </c>
      <c r="G483" s="130"/>
      <c r="H483" s="130"/>
      <c r="I483" s="130"/>
      <c r="J483" s="130"/>
      <c r="K483" s="132"/>
    </row>
    <row r="484" spans="1:11" ht="15.75">
      <c r="A484" s="802">
        <v>666</v>
      </c>
      <c r="B484" s="130" t="s">
        <v>156</v>
      </c>
      <c r="C484" s="129">
        <v>507</v>
      </c>
      <c r="D484" s="155">
        <v>45381</v>
      </c>
      <c r="E484" s="131">
        <v>1703</v>
      </c>
      <c r="F484" s="152">
        <v>1</v>
      </c>
      <c r="G484" s="130"/>
      <c r="H484" s="130"/>
      <c r="I484" s="130"/>
      <c r="J484" s="130"/>
      <c r="K484" s="132"/>
    </row>
    <row r="485" spans="1:11" ht="15.75">
      <c r="A485" s="802">
        <v>483</v>
      </c>
      <c r="B485" s="130" t="s">
        <v>156</v>
      </c>
      <c r="C485" s="129">
        <v>508</v>
      </c>
      <c r="D485" s="155">
        <v>45381</v>
      </c>
      <c r="E485" s="131">
        <v>1703</v>
      </c>
      <c r="F485" s="152">
        <v>1</v>
      </c>
      <c r="G485" s="130"/>
      <c r="H485" s="130"/>
      <c r="I485" s="130"/>
      <c r="J485" s="130"/>
      <c r="K485" s="132"/>
    </row>
    <row r="486" spans="1:11" ht="15.75">
      <c r="A486" s="802">
        <v>686</v>
      </c>
      <c r="B486" s="130" t="s">
        <v>156</v>
      </c>
      <c r="C486" s="129">
        <v>509</v>
      </c>
      <c r="D486" s="155">
        <v>45381</v>
      </c>
      <c r="E486" s="131">
        <v>2642</v>
      </c>
      <c r="F486" s="152">
        <v>1</v>
      </c>
      <c r="G486" s="130"/>
      <c r="H486" s="130"/>
      <c r="I486" s="130"/>
      <c r="J486" s="130"/>
      <c r="K486" s="132"/>
    </row>
    <row r="487" spans="1:11" ht="15.75">
      <c r="A487" s="802">
        <v>688</v>
      </c>
      <c r="B487" s="130" t="s">
        <v>156</v>
      </c>
      <c r="C487" s="129">
        <v>510</v>
      </c>
      <c r="D487" s="155">
        <v>45381</v>
      </c>
      <c r="E487" s="131">
        <v>880</v>
      </c>
      <c r="F487" s="152">
        <v>1</v>
      </c>
      <c r="G487" s="130"/>
      <c r="H487" s="130"/>
      <c r="I487" s="130"/>
      <c r="J487" s="130"/>
      <c r="K487" s="132"/>
    </row>
    <row r="488" spans="1:11" ht="15.75">
      <c r="A488" s="802">
        <v>495</v>
      </c>
      <c r="B488" s="130" t="s">
        <v>156</v>
      </c>
      <c r="C488" s="129">
        <v>511</v>
      </c>
      <c r="D488" s="155">
        <v>45381</v>
      </c>
      <c r="E488" s="131">
        <v>1392</v>
      </c>
      <c r="F488" s="152">
        <v>1</v>
      </c>
      <c r="G488" s="130"/>
      <c r="H488" s="130"/>
      <c r="I488" s="130"/>
      <c r="J488" s="130"/>
      <c r="K488" s="132"/>
    </row>
    <row r="489" spans="1:11" ht="15.75">
      <c r="A489" s="802">
        <v>746</v>
      </c>
      <c r="B489" s="130" t="s">
        <v>156</v>
      </c>
      <c r="C489" s="129">
        <v>512</v>
      </c>
      <c r="D489" s="155">
        <v>45381</v>
      </c>
      <c r="E489" s="131">
        <v>399</v>
      </c>
      <c r="F489" s="152">
        <v>1</v>
      </c>
      <c r="G489" s="130"/>
      <c r="H489" s="130"/>
      <c r="I489" s="130"/>
      <c r="J489" s="130"/>
      <c r="K489" s="132"/>
    </row>
    <row r="490" spans="1:11" ht="15.75">
      <c r="A490" s="802">
        <v>636</v>
      </c>
      <c r="B490" s="130" t="s">
        <v>156</v>
      </c>
      <c r="C490" s="129">
        <v>513</v>
      </c>
      <c r="D490" s="155">
        <v>45381</v>
      </c>
      <c r="E490" s="131">
        <v>354</v>
      </c>
      <c r="F490" s="152">
        <v>1</v>
      </c>
      <c r="G490" s="130"/>
      <c r="H490" s="130"/>
      <c r="I490" s="130"/>
      <c r="J490" s="130"/>
      <c r="K490" s="132"/>
    </row>
    <row r="491" spans="1:11" ht="15.75">
      <c r="A491" s="802">
        <v>708</v>
      </c>
      <c r="B491" s="130" t="s">
        <v>156</v>
      </c>
      <c r="C491" s="129">
        <v>514</v>
      </c>
      <c r="D491" s="155">
        <v>45381</v>
      </c>
      <c r="E491" s="131">
        <v>880</v>
      </c>
      <c r="F491" s="152">
        <v>1</v>
      </c>
      <c r="G491" s="130"/>
      <c r="H491" s="130"/>
      <c r="I491" s="130"/>
      <c r="J491" s="130"/>
      <c r="K491" s="132"/>
    </row>
    <row r="492" spans="1:11" ht="15.75">
      <c r="A492" s="802">
        <v>638</v>
      </c>
      <c r="B492" s="130" t="s">
        <v>156</v>
      </c>
      <c r="C492" s="129">
        <v>515</v>
      </c>
      <c r="D492" s="155">
        <v>45381</v>
      </c>
      <c r="E492" s="131">
        <v>880</v>
      </c>
      <c r="F492" s="152">
        <v>1</v>
      </c>
      <c r="G492" s="130"/>
      <c r="H492" s="130"/>
      <c r="I492" s="130"/>
      <c r="J492" s="130"/>
      <c r="K492" s="132"/>
    </row>
    <row r="493" spans="1:11" ht="15.75">
      <c r="A493" s="802">
        <v>705</v>
      </c>
      <c r="B493" s="130" t="s">
        <v>156</v>
      </c>
      <c r="C493" s="129">
        <v>516</v>
      </c>
      <c r="D493" s="155">
        <v>45381</v>
      </c>
      <c r="E493" s="131">
        <v>2441</v>
      </c>
      <c r="F493" s="152">
        <v>1</v>
      </c>
      <c r="G493" s="130"/>
      <c r="H493" s="130"/>
      <c r="I493" s="130"/>
      <c r="J493" s="130"/>
      <c r="K493" s="132"/>
    </row>
    <row r="494" spans="1:11" ht="15.75">
      <c r="A494" s="802">
        <v>2266</v>
      </c>
      <c r="B494" s="130" t="s">
        <v>156</v>
      </c>
      <c r="C494" s="129">
        <v>517</v>
      </c>
      <c r="D494" s="155">
        <v>45381</v>
      </c>
      <c r="E494" s="131">
        <v>880</v>
      </c>
      <c r="F494" s="152">
        <v>1</v>
      </c>
      <c r="G494" s="130"/>
      <c r="H494" s="130"/>
      <c r="I494" s="130"/>
      <c r="J494" s="130"/>
      <c r="K494" s="132"/>
    </row>
    <row r="495" spans="1:11" ht="15.75">
      <c r="A495" s="802">
        <v>658</v>
      </c>
      <c r="B495" s="130" t="s">
        <v>156</v>
      </c>
      <c r="C495" s="129">
        <v>518</v>
      </c>
      <c r="D495" s="155">
        <v>45381</v>
      </c>
      <c r="E495" s="131">
        <v>1799</v>
      </c>
      <c r="F495" s="152">
        <v>1</v>
      </c>
      <c r="G495" s="130"/>
      <c r="H495" s="130"/>
      <c r="I495" s="130"/>
      <c r="J495" s="130"/>
      <c r="K495" s="132"/>
    </row>
    <row r="496" spans="1:11" ht="15.75">
      <c r="A496" s="802">
        <v>661</v>
      </c>
      <c r="B496" s="130" t="s">
        <v>156</v>
      </c>
      <c r="C496" s="129">
        <v>519</v>
      </c>
      <c r="D496" s="155">
        <v>45381</v>
      </c>
      <c r="E496" s="131">
        <v>354</v>
      </c>
      <c r="F496" s="152">
        <v>1</v>
      </c>
      <c r="G496" s="130"/>
      <c r="H496" s="130"/>
      <c r="I496" s="130"/>
      <c r="J496" s="130"/>
      <c r="K496" s="132"/>
    </row>
    <row r="497" spans="1:11" ht="15.75">
      <c r="A497" s="802">
        <v>618</v>
      </c>
      <c r="B497" s="130" t="s">
        <v>156</v>
      </c>
      <c r="C497" s="129">
        <v>520</v>
      </c>
      <c r="D497" s="155">
        <v>45381</v>
      </c>
      <c r="E497" s="131">
        <v>354</v>
      </c>
      <c r="F497" s="152">
        <v>1</v>
      </c>
      <c r="G497" s="130"/>
      <c r="H497" s="130"/>
      <c r="I497" s="130"/>
      <c r="J497" s="130"/>
      <c r="K497" s="132"/>
    </row>
    <row r="498" spans="1:11" ht="15.75">
      <c r="A498" s="802">
        <v>102026</v>
      </c>
      <c r="B498" s="130" t="s">
        <v>156</v>
      </c>
      <c r="C498" s="129">
        <v>521</v>
      </c>
      <c r="D498" s="155">
        <v>45381</v>
      </c>
      <c r="E498" s="131">
        <v>880</v>
      </c>
      <c r="F498" s="152">
        <v>1</v>
      </c>
      <c r="G498" s="130"/>
      <c r="H498" s="130"/>
      <c r="I498" s="130"/>
      <c r="J498" s="130"/>
      <c r="K498" s="132"/>
    </row>
    <row r="499" spans="1:11" ht="15.75">
      <c r="A499" s="802">
        <v>697</v>
      </c>
      <c r="B499" s="130" t="s">
        <v>156</v>
      </c>
      <c r="C499" s="129">
        <v>522</v>
      </c>
      <c r="D499" s="155">
        <v>45381</v>
      </c>
      <c r="E499" s="131">
        <v>880</v>
      </c>
      <c r="F499" s="152">
        <v>1</v>
      </c>
      <c r="G499" s="130"/>
      <c r="H499" s="130"/>
      <c r="I499" s="130"/>
      <c r="J499" s="130"/>
      <c r="K499" s="132"/>
    </row>
    <row r="500" spans="1:11" ht="15.75">
      <c r="A500" s="802">
        <v>759</v>
      </c>
      <c r="B500" s="130" t="s">
        <v>156</v>
      </c>
      <c r="C500" s="129">
        <v>523</v>
      </c>
      <c r="D500" s="155">
        <v>45381</v>
      </c>
      <c r="E500" s="131">
        <v>880</v>
      </c>
      <c r="F500" s="152">
        <v>1</v>
      </c>
      <c r="G500" s="130"/>
      <c r="H500" s="130"/>
      <c r="I500" s="130"/>
      <c r="J500" s="130"/>
      <c r="K500" s="132"/>
    </row>
    <row r="501" spans="1:11" ht="15.75">
      <c r="A501" s="802">
        <v>58</v>
      </c>
      <c r="B501" s="130" t="s">
        <v>156</v>
      </c>
      <c r="C501" s="129">
        <v>525</v>
      </c>
      <c r="D501" s="155">
        <v>45381</v>
      </c>
      <c r="E501" s="131">
        <v>866</v>
      </c>
      <c r="F501" s="152">
        <v>1</v>
      </c>
      <c r="G501" s="130"/>
      <c r="H501" s="130"/>
      <c r="I501" s="130"/>
      <c r="J501" s="130"/>
      <c r="K501" s="132"/>
    </row>
    <row r="502" spans="1:11" ht="15.75">
      <c r="A502" s="802">
        <v>901</v>
      </c>
      <c r="B502" s="130" t="s">
        <v>156</v>
      </c>
      <c r="C502" s="129">
        <v>526</v>
      </c>
      <c r="D502" s="155">
        <v>45381</v>
      </c>
      <c r="E502" s="131">
        <v>3106</v>
      </c>
      <c r="F502" s="152">
        <v>1</v>
      </c>
      <c r="G502" s="130"/>
      <c r="H502" s="130"/>
      <c r="I502" s="130"/>
      <c r="J502" s="130"/>
      <c r="K502" s="132"/>
    </row>
    <row r="503" spans="1:11" ht="15.75">
      <c r="A503" s="802">
        <v>631</v>
      </c>
      <c r="B503" s="130" t="s">
        <v>156</v>
      </c>
      <c r="C503" s="129">
        <v>527</v>
      </c>
      <c r="D503" s="155">
        <v>45381</v>
      </c>
      <c r="E503" s="131">
        <v>354</v>
      </c>
      <c r="F503" s="152">
        <v>1</v>
      </c>
      <c r="G503" s="130"/>
      <c r="H503" s="130"/>
      <c r="I503" s="130"/>
      <c r="J503" s="130"/>
      <c r="K503" s="132"/>
    </row>
    <row r="504" spans="1:11" ht="15.75">
      <c r="A504" s="802">
        <v>630</v>
      </c>
      <c r="B504" s="130" t="s">
        <v>156</v>
      </c>
      <c r="C504" s="129">
        <v>528</v>
      </c>
      <c r="D504" s="155">
        <v>45381</v>
      </c>
      <c r="E504" s="131">
        <v>354</v>
      </c>
      <c r="F504" s="152">
        <v>1</v>
      </c>
      <c r="G504" s="130"/>
      <c r="H504" s="130"/>
      <c r="I504" s="130"/>
      <c r="J504" s="130"/>
      <c r="K504" s="132"/>
    </row>
    <row r="505" spans="1:11" ht="15.75">
      <c r="A505" s="802">
        <v>783</v>
      </c>
      <c r="B505" s="130" t="s">
        <v>156</v>
      </c>
      <c r="C505" s="129">
        <v>529</v>
      </c>
      <c r="D505" s="155">
        <v>45381</v>
      </c>
      <c r="E505" s="131">
        <v>354</v>
      </c>
      <c r="F505" s="152">
        <v>1</v>
      </c>
      <c r="G505" s="130"/>
      <c r="H505" s="130"/>
      <c r="I505" s="130"/>
      <c r="J505" s="130"/>
      <c r="K505" s="132"/>
    </row>
    <row r="506" spans="1:11" ht="15.75">
      <c r="A506" s="802">
        <v>773</v>
      </c>
      <c r="B506" s="130" t="s">
        <v>156</v>
      </c>
      <c r="C506" s="129">
        <v>530</v>
      </c>
      <c r="D506" s="155">
        <v>45381</v>
      </c>
      <c r="E506" s="131">
        <v>1734</v>
      </c>
      <c r="F506" s="152">
        <v>1</v>
      </c>
      <c r="G506" s="130"/>
      <c r="H506" s="130"/>
      <c r="I506" s="130"/>
      <c r="J506" s="130"/>
      <c r="K506" s="132"/>
    </row>
    <row r="507" spans="1:11" ht="15.75">
      <c r="A507" s="802">
        <v>660</v>
      </c>
      <c r="B507" s="130" t="s">
        <v>156</v>
      </c>
      <c r="C507" s="129">
        <v>531</v>
      </c>
      <c r="D507" s="155">
        <v>45381</v>
      </c>
      <c r="E507" s="131">
        <v>6612</v>
      </c>
      <c r="F507" s="152">
        <v>1</v>
      </c>
      <c r="G507" s="130"/>
      <c r="H507" s="130"/>
      <c r="I507" s="130"/>
      <c r="J507" s="130"/>
      <c r="K507" s="132"/>
    </row>
    <row r="508" spans="1:11" ht="15.75">
      <c r="A508" s="802">
        <v>689</v>
      </c>
      <c r="B508" s="130" t="s">
        <v>156</v>
      </c>
      <c r="C508" s="129">
        <v>532</v>
      </c>
      <c r="D508" s="155">
        <v>45381</v>
      </c>
      <c r="E508" s="131">
        <v>880</v>
      </c>
      <c r="F508" s="152">
        <v>1</v>
      </c>
      <c r="G508" s="130"/>
      <c r="H508" s="130"/>
      <c r="I508" s="130"/>
      <c r="J508" s="130"/>
      <c r="K508" s="132"/>
    </row>
    <row r="509" spans="1:11" ht="15.75">
      <c r="A509" s="802">
        <v>628</v>
      </c>
      <c r="B509" s="130" t="s">
        <v>156</v>
      </c>
      <c r="C509" s="129">
        <v>533</v>
      </c>
      <c r="D509" s="155">
        <v>45381</v>
      </c>
      <c r="E509" s="131">
        <v>1710</v>
      </c>
      <c r="F509" s="152">
        <v>1</v>
      </c>
      <c r="G509" s="130"/>
      <c r="H509" s="130"/>
      <c r="I509" s="130"/>
      <c r="J509" s="130"/>
      <c r="K509" s="132"/>
    </row>
    <row r="510" spans="1:11" ht="15.75">
      <c r="A510" s="802">
        <v>1531</v>
      </c>
      <c r="B510" s="130" t="s">
        <v>156</v>
      </c>
      <c r="C510" s="129">
        <v>534</v>
      </c>
      <c r="D510" s="155">
        <v>45381</v>
      </c>
      <c r="E510" s="131">
        <v>1026</v>
      </c>
      <c r="F510" s="152">
        <v>1</v>
      </c>
      <c r="G510" s="130"/>
      <c r="H510" s="130"/>
      <c r="I510" s="130"/>
      <c r="J510" s="130"/>
      <c r="K510" s="132"/>
    </row>
    <row r="511" spans="1:11" ht="15.75">
      <c r="A511" s="802">
        <v>626</v>
      </c>
      <c r="B511" s="130" t="s">
        <v>156</v>
      </c>
      <c r="C511" s="129">
        <v>535</v>
      </c>
      <c r="D511" s="155">
        <v>45381</v>
      </c>
      <c r="E511" s="131">
        <v>1735</v>
      </c>
      <c r="F511" s="152">
        <v>1</v>
      </c>
      <c r="G511" s="130"/>
      <c r="H511" s="130"/>
      <c r="I511" s="130"/>
      <c r="J511" s="130"/>
      <c r="K511" s="132"/>
    </row>
    <row r="512" spans="1:11" ht="15.75">
      <c r="A512" s="802">
        <v>774</v>
      </c>
      <c r="B512" s="130" t="s">
        <v>156</v>
      </c>
      <c r="C512" s="129">
        <v>536</v>
      </c>
      <c r="D512" s="155">
        <v>45381</v>
      </c>
      <c r="E512" s="131">
        <v>1735</v>
      </c>
      <c r="F512" s="152">
        <v>1</v>
      </c>
      <c r="G512" s="130"/>
      <c r="H512" s="130"/>
      <c r="I512" s="130"/>
      <c r="J512" s="130"/>
      <c r="K512" s="132"/>
    </row>
    <row r="513" spans="1:11" ht="15.75">
      <c r="A513" s="802">
        <v>347</v>
      </c>
      <c r="B513" s="130" t="s">
        <v>156</v>
      </c>
      <c r="C513" s="129">
        <v>537</v>
      </c>
      <c r="D513" s="155">
        <v>45381</v>
      </c>
      <c r="E513" s="131">
        <v>1735</v>
      </c>
      <c r="F513" s="152">
        <v>1</v>
      </c>
      <c r="G513" s="130"/>
      <c r="H513" s="130"/>
      <c r="I513" s="130"/>
      <c r="J513" s="130"/>
      <c r="K513" s="132"/>
    </row>
    <row r="514" spans="1:11" ht="15.75">
      <c r="A514" s="802">
        <v>713</v>
      </c>
      <c r="B514" s="130" t="s">
        <v>156</v>
      </c>
      <c r="C514" s="129">
        <v>538</v>
      </c>
      <c r="D514" s="155">
        <v>45381</v>
      </c>
      <c r="E514" s="131">
        <v>392</v>
      </c>
      <c r="F514" s="152">
        <v>1</v>
      </c>
      <c r="G514" s="130"/>
      <c r="H514" s="130"/>
      <c r="I514" s="130"/>
      <c r="J514" s="130"/>
      <c r="K514" s="132"/>
    </row>
    <row r="515" spans="1:11" ht="15.75">
      <c r="A515" s="802">
        <v>768</v>
      </c>
      <c r="B515" s="130" t="s">
        <v>156</v>
      </c>
      <c r="C515" s="129">
        <v>539</v>
      </c>
      <c r="D515" s="155">
        <v>45381</v>
      </c>
      <c r="E515" s="131">
        <v>1710</v>
      </c>
      <c r="F515" s="152">
        <v>1</v>
      </c>
      <c r="G515" s="130"/>
      <c r="H515" s="130"/>
      <c r="I515" s="130"/>
      <c r="J515" s="130"/>
      <c r="K515" s="132"/>
    </row>
    <row r="516" spans="1:11" ht="15.75">
      <c r="A516" s="802">
        <v>2196</v>
      </c>
      <c r="B516" s="130" t="s">
        <v>156</v>
      </c>
      <c r="C516" s="129">
        <v>540</v>
      </c>
      <c r="D516" s="155">
        <v>45381</v>
      </c>
      <c r="E516" s="131">
        <v>352</v>
      </c>
      <c r="F516" s="152">
        <v>1</v>
      </c>
      <c r="G516" s="130"/>
      <c r="H516" s="130"/>
      <c r="I516" s="130"/>
      <c r="J516" s="130"/>
      <c r="K516" s="132"/>
    </row>
    <row r="517" spans="1:11" ht="15.75">
      <c r="A517" s="802">
        <v>747</v>
      </c>
      <c r="B517" s="130" t="s">
        <v>156</v>
      </c>
      <c r="C517" s="129">
        <v>541</v>
      </c>
      <c r="D517" s="155">
        <v>45381</v>
      </c>
      <c r="E517" s="131">
        <v>352</v>
      </c>
      <c r="F517" s="152">
        <v>1</v>
      </c>
      <c r="G517" s="130"/>
      <c r="H517" s="130"/>
      <c r="I517" s="130"/>
      <c r="J517" s="130"/>
      <c r="K517" s="132"/>
    </row>
    <row r="518" spans="1:11" ht="15.75">
      <c r="A518" s="802">
        <v>715</v>
      </c>
      <c r="B518" s="130" t="s">
        <v>156</v>
      </c>
      <c r="C518" s="129">
        <v>542</v>
      </c>
      <c r="D518" s="155">
        <v>45381</v>
      </c>
      <c r="E518" s="131">
        <v>880</v>
      </c>
      <c r="F518" s="152">
        <v>1</v>
      </c>
      <c r="G518" s="130"/>
      <c r="H518" s="130"/>
      <c r="I518" s="130"/>
      <c r="J518" s="130"/>
      <c r="K518" s="132"/>
    </row>
    <row r="519" spans="1:11" ht="15.75">
      <c r="A519" s="802">
        <v>10313</v>
      </c>
      <c r="B519" s="130" t="s">
        <v>156</v>
      </c>
      <c r="C519" s="129">
        <v>543</v>
      </c>
      <c r="D519" s="155">
        <v>45381</v>
      </c>
      <c r="E519" s="131">
        <v>880</v>
      </c>
      <c r="F519" s="152">
        <v>1</v>
      </c>
      <c r="G519" s="130"/>
      <c r="H519" s="130"/>
      <c r="I519" s="130"/>
      <c r="J519" s="130"/>
      <c r="K519" s="132"/>
    </row>
    <row r="520" spans="1:11" ht="15.75">
      <c r="A520" s="802">
        <v>656</v>
      </c>
      <c r="B520" s="130" t="s">
        <v>156</v>
      </c>
      <c r="C520" s="129">
        <v>544</v>
      </c>
      <c r="D520" s="155">
        <v>45381</v>
      </c>
      <c r="E520" s="131">
        <v>352</v>
      </c>
      <c r="F520" s="152">
        <v>1</v>
      </c>
      <c r="G520" s="130"/>
      <c r="H520" s="130"/>
      <c r="I520" s="130"/>
      <c r="J520" s="130"/>
      <c r="K520" s="132"/>
    </row>
    <row r="521" spans="1:11" ht="15.75">
      <c r="A521" s="802">
        <v>731</v>
      </c>
      <c r="B521" s="130" t="s">
        <v>156</v>
      </c>
      <c r="C521" s="129">
        <v>545</v>
      </c>
      <c r="D521" s="155">
        <v>45381</v>
      </c>
      <c r="E521" s="131">
        <v>4222</v>
      </c>
      <c r="F521" s="152">
        <v>1</v>
      </c>
      <c r="G521" s="130"/>
      <c r="H521" s="130"/>
      <c r="I521" s="130"/>
      <c r="J521" s="130"/>
      <c r="K521" s="132"/>
    </row>
    <row r="522" spans="1:11" ht="15.75">
      <c r="A522" s="802">
        <v>102027</v>
      </c>
      <c r="B522" s="130" t="s">
        <v>156</v>
      </c>
      <c r="C522" s="129">
        <v>546</v>
      </c>
      <c r="D522" s="155">
        <v>45381</v>
      </c>
      <c r="E522" s="131">
        <v>352</v>
      </c>
      <c r="F522" s="152">
        <v>1</v>
      </c>
      <c r="G522" s="130"/>
      <c r="H522" s="130"/>
      <c r="I522" s="130"/>
      <c r="J522" s="130"/>
      <c r="K522" s="132"/>
    </row>
    <row r="523" spans="1:11" ht="15.75">
      <c r="A523" s="802">
        <v>669</v>
      </c>
      <c r="B523" s="130" t="s">
        <v>156</v>
      </c>
      <c r="C523" s="129">
        <v>547</v>
      </c>
      <c r="D523" s="155">
        <v>45381</v>
      </c>
      <c r="E523" s="131">
        <v>352</v>
      </c>
      <c r="F523" s="152">
        <v>1</v>
      </c>
      <c r="G523" s="130"/>
      <c r="H523" s="130"/>
      <c r="I523" s="130"/>
      <c r="J523" s="130"/>
      <c r="K523" s="132"/>
    </row>
    <row r="524" spans="1:11" ht="15.75">
      <c r="A524" s="802">
        <v>645</v>
      </c>
      <c r="B524" s="130" t="s">
        <v>156</v>
      </c>
      <c r="C524" s="129">
        <v>548</v>
      </c>
      <c r="D524" s="155">
        <v>45381</v>
      </c>
      <c r="E524" s="131">
        <v>1701</v>
      </c>
      <c r="F524" s="152">
        <v>1</v>
      </c>
      <c r="G524" s="130"/>
      <c r="H524" s="130"/>
      <c r="I524" s="130"/>
      <c r="J524" s="130"/>
      <c r="K524" s="132"/>
    </row>
    <row r="525" spans="1:11" ht="15.75">
      <c r="A525" s="802">
        <v>758</v>
      </c>
      <c r="B525" s="130" t="s">
        <v>156</v>
      </c>
      <c r="C525" s="129">
        <v>549</v>
      </c>
      <c r="D525" s="155">
        <v>45381</v>
      </c>
      <c r="E525" s="131">
        <v>1412</v>
      </c>
      <c r="F525" s="152">
        <v>1</v>
      </c>
      <c r="G525" s="130"/>
      <c r="H525" s="130"/>
      <c r="I525" s="130"/>
      <c r="J525" s="130"/>
      <c r="K525" s="132"/>
    </row>
    <row r="526" spans="1:11" ht="15.75">
      <c r="A526" s="802">
        <v>760</v>
      </c>
      <c r="B526" s="130" t="s">
        <v>156</v>
      </c>
      <c r="C526" s="129">
        <v>550</v>
      </c>
      <c r="D526" s="155">
        <v>45381</v>
      </c>
      <c r="E526" s="131">
        <v>352</v>
      </c>
      <c r="F526" s="152">
        <v>1</v>
      </c>
      <c r="G526" s="130"/>
      <c r="H526" s="130"/>
      <c r="I526" s="130"/>
      <c r="J526" s="130"/>
      <c r="K526" s="132"/>
    </row>
    <row r="527" spans="1:11" ht="15.75">
      <c r="A527" s="802">
        <v>750</v>
      </c>
      <c r="B527" s="130" t="s">
        <v>156</v>
      </c>
      <c r="C527" s="129">
        <v>551</v>
      </c>
      <c r="D527" s="155">
        <v>45381</v>
      </c>
      <c r="E527" s="131">
        <v>1709</v>
      </c>
      <c r="F527" s="152">
        <v>1</v>
      </c>
      <c r="G527" s="130"/>
      <c r="H527" s="130"/>
      <c r="I527" s="130"/>
      <c r="J527" s="130"/>
      <c r="K527" s="132"/>
    </row>
    <row r="528" spans="1:11" ht="15.75">
      <c r="A528" s="802">
        <v>732</v>
      </c>
      <c r="B528" s="130" t="s">
        <v>156</v>
      </c>
      <c r="C528" s="129">
        <v>552</v>
      </c>
      <c r="D528" s="155">
        <v>45381</v>
      </c>
      <c r="E528" s="131">
        <v>519</v>
      </c>
      <c r="F528" s="152">
        <v>1</v>
      </c>
      <c r="G528" s="130"/>
      <c r="H528" s="130"/>
      <c r="I528" s="130"/>
      <c r="J528" s="130"/>
      <c r="K528" s="132"/>
    </row>
    <row r="529" spans="1:11" ht="15.75">
      <c r="A529" s="802">
        <v>733</v>
      </c>
      <c r="B529" s="130" t="s">
        <v>156</v>
      </c>
      <c r="C529" s="129">
        <v>553</v>
      </c>
      <c r="D529" s="155">
        <v>45381</v>
      </c>
      <c r="E529" s="131">
        <v>704</v>
      </c>
      <c r="F529" s="152">
        <v>1</v>
      </c>
      <c r="G529" s="130"/>
      <c r="H529" s="130"/>
      <c r="I529" s="130"/>
      <c r="J529" s="130"/>
      <c r="K529" s="132"/>
    </row>
    <row r="530" spans="1:11" ht="15.75">
      <c r="A530" s="802">
        <v>685</v>
      </c>
      <c r="B530" s="130" t="s">
        <v>156</v>
      </c>
      <c r="C530" s="129">
        <v>555</v>
      </c>
      <c r="D530" s="155">
        <v>45381</v>
      </c>
      <c r="E530" s="131">
        <v>1701</v>
      </c>
      <c r="F530" s="152">
        <v>1</v>
      </c>
      <c r="G530" s="130"/>
      <c r="H530" s="130"/>
      <c r="I530" s="130"/>
      <c r="J530" s="130"/>
      <c r="K530" s="132"/>
    </row>
    <row r="531" spans="1:11" ht="15.75">
      <c r="A531" s="802">
        <v>700</v>
      </c>
      <c r="B531" s="130" t="s">
        <v>156</v>
      </c>
      <c r="C531" s="129">
        <v>556</v>
      </c>
      <c r="D531" s="155">
        <v>45381</v>
      </c>
      <c r="E531" s="131">
        <v>1577</v>
      </c>
      <c r="F531" s="152">
        <v>1</v>
      </c>
      <c r="G531" s="130"/>
      <c r="H531" s="130"/>
      <c r="I531" s="130"/>
      <c r="J531" s="130"/>
      <c r="K531" s="132"/>
    </row>
    <row r="532" spans="1:11" ht="15.75">
      <c r="A532" s="802">
        <v>712</v>
      </c>
      <c r="B532" s="130" t="s">
        <v>156</v>
      </c>
      <c r="C532" s="129">
        <v>557</v>
      </c>
      <c r="D532" s="155">
        <v>45381</v>
      </c>
      <c r="E532" s="131">
        <v>1563</v>
      </c>
      <c r="F532" s="152">
        <v>1</v>
      </c>
      <c r="G532" s="130"/>
      <c r="H532" s="130"/>
      <c r="I532" s="130"/>
      <c r="J532" s="130"/>
      <c r="K532" s="132"/>
    </row>
    <row r="533" spans="1:11" ht="15.75">
      <c r="A533" s="802">
        <v>1729</v>
      </c>
      <c r="B533" s="130" t="s">
        <v>156</v>
      </c>
      <c r="C533" s="129">
        <v>558</v>
      </c>
      <c r="D533" s="155">
        <v>45381</v>
      </c>
      <c r="E533" s="131">
        <v>320</v>
      </c>
      <c r="F533" s="152">
        <v>1</v>
      </c>
      <c r="G533" s="130"/>
      <c r="H533" s="130"/>
      <c r="I533" s="130"/>
      <c r="J533" s="130"/>
      <c r="K533" s="132"/>
    </row>
    <row r="534" spans="1:11" ht="15.75">
      <c r="A534" s="802">
        <v>665</v>
      </c>
      <c r="B534" s="130" t="s">
        <v>156</v>
      </c>
      <c r="C534" s="129">
        <v>559</v>
      </c>
      <c r="D534" s="155">
        <v>45381</v>
      </c>
      <c r="E534" s="131">
        <v>320</v>
      </c>
      <c r="F534" s="152">
        <v>1</v>
      </c>
      <c r="G534" s="130"/>
      <c r="H534" s="130"/>
      <c r="I534" s="130"/>
      <c r="J534" s="130"/>
      <c r="K534" s="132"/>
    </row>
    <row r="535" spans="1:11" ht="15.75">
      <c r="A535" s="802">
        <v>690</v>
      </c>
      <c r="B535" s="130" t="s">
        <v>156</v>
      </c>
      <c r="C535" s="129">
        <v>560</v>
      </c>
      <c r="D535" s="155">
        <v>45381</v>
      </c>
      <c r="E535" s="131">
        <v>320</v>
      </c>
      <c r="F535" s="152">
        <v>1</v>
      </c>
      <c r="G535" s="130"/>
      <c r="H535" s="130"/>
      <c r="I535" s="130"/>
      <c r="J535" s="130"/>
      <c r="K535" s="132"/>
    </row>
    <row r="536" spans="1:11" ht="15.75">
      <c r="A536" s="802">
        <v>716</v>
      </c>
      <c r="B536" s="130" t="s">
        <v>156</v>
      </c>
      <c r="C536" s="129">
        <v>561</v>
      </c>
      <c r="D536" s="155">
        <v>45381</v>
      </c>
      <c r="E536" s="131">
        <v>1021</v>
      </c>
      <c r="F536" s="152">
        <v>1</v>
      </c>
      <c r="G536" s="130"/>
      <c r="H536" s="130"/>
      <c r="I536" s="130"/>
      <c r="J536" s="130"/>
      <c r="K536" s="132"/>
    </row>
    <row r="537" spans="1:11" ht="15.75">
      <c r="A537" s="802">
        <v>752</v>
      </c>
      <c r="B537" s="130" t="s">
        <v>156</v>
      </c>
      <c r="C537" s="129">
        <v>562</v>
      </c>
      <c r="D537" s="155">
        <v>45381</v>
      </c>
      <c r="E537" s="131">
        <v>305</v>
      </c>
      <c r="F537" s="152">
        <v>1</v>
      </c>
      <c r="G537" s="130"/>
      <c r="H537" s="130"/>
      <c r="I537" s="130"/>
      <c r="J537" s="130"/>
      <c r="K537" s="132"/>
    </row>
    <row r="538" spans="1:11" ht="15.75">
      <c r="A538" s="802">
        <v>765</v>
      </c>
      <c r="B538" s="130" t="s">
        <v>156</v>
      </c>
      <c r="C538" s="129">
        <v>563</v>
      </c>
      <c r="D538" s="155">
        <v>45381</v>
      </c>
      <c r="E538" s="131">
        <v>3549</v>
      </c>
      <c r="F538" s="152">
        <v>1</v>
      </c>
      <c r="G538" s="130"/>
      <c r="H538" s="130"/>
      <c r="I538" s="130"/>
      <c r="J538" s="130"/>
      <c r="K538" s="132"/>
    </row>
    <row r="539" spans="1:11" ht="15.75">
      <c r="A539" s="802">
        <v>484</v>
      </c>
      <c r="B539" s="130" t="s">
        <v>156</v>
      </c>
      <c r="C539" s="129">
        <v>564</v>
      </c>
      <c r="D539" s="155">
        <v>45381</v>
      </c>
      <c r="E539" s="131">
        <v>1592</v>
      </c>
      <c r="F539" s="152">
        <v>1</v>
      </c>
      <c r="G539" s="130"/>
      <c r="H539" s="130"/>
      <c r="I539" s="130"/>
      <c r="J539" s="130"/>
      <c r="K539" s="132"/>
    </row>
    <row r="540" spans="1:11" ht="15.75">
      <c r="A540" s="802">
        <v>703</v>
      </c>
      <c r="B540" s="130" t="s">
        <v>156</v>
      </c>
      <c r="C540" s="129">
        <v>565</v>
      </c>
      <c r="D540" s="155">
        <v>45381</v>
      </c>
      <c r="E540" s="131">
        <v>9</v>
      </c>
      <c r="F540" s="152">
        <v>1</v>
      </c>
      <c r="G540" s="130"/>
      <c r="H540" s="130"/>
      <c r="I540" s="130"/>
      <c r="J540" s="130"/>
      <c r="K540" s="132"/>
    </row>
    <row r="541" spans="1:11" ht="15.75">
      <c r="A541" s="802">
        <v>738</v>
      </c>
      <c r="B541" s="130" t="s">
        <v>156</v>
      </c>
      <c r="C541" s="129">
        <v>566</v>
      </c>
      <c r="D541" s="155">
        <v>45381</v>
      </c>
      <c r="E541" s="131">
        <v>1583</v>
      </c>
      <c r="F541" s="152">
        <v>1</v>
      </c>
      <c r="G541" s="130"/>
      <c r="H541" s="130"/>
      <c r="I541" s="130"/>
      <c r="J541" s="130"/>
      <c r="K541" s="132"/>
    </row>
    <row r="542" spans="1:11" ht="15.75">
      <c r="A542" s="802">
        <v>754</v>
      </c>
      <c r="B542" s="130" t="s">
        <v>156</v>
      </c>
      <c r="C542" s="129">
        <v>567</v>
      </c>
      <c r="D542" s="155">
        <v>45381</v>
      </c>
      <c r="E542" s="131">
        <v>634</v>
      </c>
      <c r="F542" s="152">
        <v>1</v>
      </c>
      <c r="G542" s="130"/>
      <c r="H542" s="130"/>
      <c r="I542" s="130"/>
      <c r="J542" s="130"/>
      <c r="K542" s="132"/>
    </row>
    <row r="543" spans="1:11" ht="15.75">
      <c r="A543" s="802">
        <v>725</v>
      </c>
      <c r="B543" s="130" t="s">
        <v>156</v>
      </c>
      <c r="C543" s="129">
        <v>568</v>
      </c>
      <c r="D543" s="155">
        <v>45381</v>
      </c>
      <c r="E543" s="131">
        <v>1640</v>
      </c>
      <c r="F543" s="152">
        <v>1</v>
      </c>
      <c r="G543" s="130"/>
      <c r="H543" s="130"/>
      <c r="I543" s="130"/>
      <c r="J543" s="130"/>
      <c r="K543" s="132"/>
    </row>
    <row r="544" spans="1:11" ht="15.75">
      <c r="A544" s="802">
        <v>724</v>
      </c>
      <c r="B544" s="130" t="s">
        <v>156</v>
      </c>
      <c r="C544" s="129">
        <v>569</v>
      </c>
      <c r="D544" s="155">
        <v>45381</v>
      </c>
      <c r="E544" s="131">
        <v>5120</v>
      </c>
      <c r="F544" s="152">
        <v>1</v>
      </c>
      <c r="G544" s="130"/>
      <c r="H544" s="130"/>
      <c r="I544" s="130"/>
      <c r="J544" s="130"/>
      <c r="K544" s="132"/>
    </row>
    <row r="545" spans="1:11" ht="15.75">
      <c r="A545" s="802">
        <v>726</v>
      </c>
      <c r="B545" s="130" t="s">
        <v>156</v>
      </c>
      <c r="C545" s="129">
        <v>570</v>
      </c>
      <c r="D545" s="155">
        <v>45381</v>
      </c>
      <c r="E545" s="131">
        <v>1626</v>
      </c>
      <c r="F545" s="152">
        <v>1</v>
      </c>
      <c r="G545" s="130"/>
      <c r="H545" s="130"/>
      <c r="I545" s="130"/>
      <c r="J545" s="130"/>
      <c r="K545" s="132"/>
    </row>
    <row r="546" spans="1:11" ht="15.75">
      <c r="A546" s="802">
        <v>748</v>
      </c>
      <c r="B546" s="130" t="s">
        <v>156</v>
      </c>
      <c r="C546" s="129">
        <v>571</v>
      </c>
      <c r="D546" s="155">
        <v>45381</v>
      </c>
      <c r="E546" s="131">
        <v>1965</v>
      </c>
      <c r="F546" s="152">
        <v>1</v>
      </c>
      <c r="G546" s="130"/>
      <c r="H546" s="130"/>
      <c r="I546" s="130"/>
      <c r="J546" s="130"/>
      <c r="K546" s="132"/>
    </row>
    <row r="547" spans="1:11" ht="15.75">
      <c r="A547" s="802">
        <v>102028</v>
      </c>
      <c r="B547" s="130" t="s">
        <v>156</v>
      </c>
      <c r="C547" s="129">
        <v>572</v>
      </c>
      <c r="D547" s="155">
        <v>45381</v>
      </c>
      <c r="E547" s="131">
        <v>320</v>
      </c>
      <c r="F547" s="152">
        <v>1</v>
      </c>
      <c r="G547" s="130"/>
      <c r="H547" s="130"/>
      <c r="I547" s="130"/>
      <c r="J547" s="130"/>
      <c r="K547" s="132"/>
    </row>
    <row r="548" spans="1:11" ht="15.75">
      <c r="A548" s="802">
        <v>781</v>
      </c>
      <c r="B548" s="130" t="s">
        <v>156</v>
      </c>
      <c r="C548" s="129">
        <v>573</v>
      </c>
      <c r="D548" s="155">
        <v>45381</v>
      </c>
      <c r="E548" s="131">
        <v>3</v>
      </c>
      <c r="F548" s="152">
        <v>1</v>
      </c>
      <c r="G548" s="130"/>
      <c r="H548" s="130"/>
      <c r="I548" s="130"/>
      <c r="J548" s="130"/>
      <c r="K548" s="132"/>
    </row>
    <row r="549" spans="1:11" ht="15.75">
      <c r="A549" s="802">
        <v>655</v>
      </c>
      <c r="B549" s="130" t="s">
        <v>156</v>
      </c>
      <c r="C549" s="129">
        <v>574</v>
      </c>
      <c r="D549" s="155">
        <v>45381</v>
      </c>
      <c r="E549" s="131">
        <v>1584</v>
      </c>
      <c r="F549" s="152">
        <v>1</v>
      </c>
      <c r="G549" s="130"/>
      <c r="H549" s="130"/>
      <c r="I549" s="130"/>
      <c r="J549" s="130"/>
      <c r="K549" s="132"/>
    </row>
    <row r="550" spans="1:11" ht="15.75">
      <c r="A550" s="802">
        <v>612</v>
      </c>
      <c r="B550" s="130" t="s">
        <v>156</v>
      </c>
      <c r="C550" s="129">
        <v>575</v>
      </c>
      <c r="D550" s="155">
        <v>45381</v>
      </c>
      <c r="E550" s="131">
        <v>320</v>
      </c>
      <c r="F550" s="152">
        <v>1</v>
      </c>
      <c r="G550" s="130"/>
      <c r="H550" s="130"/>
      <c r="I550" s="130"/>
      <c r="J550" s="130"/>
      <c r="K550" s="132"/>
    </row>
    <row r="551" spans="1:11" ht="15.75">
      <c r="A551" s="802">
        <v>1811</v>
      </c>
      <c r="B551" s="130" t="s">
        <v>156</v>
      </c>
      <c r="C551" s="129">
        <v>576</v>
      </c>
      <c r="D551" s="155">
        <v>45381</v>
      </c>
      <c r="E551" s="131">
        <v>2253</v>
      </c>
      <c r="F551" s="152">
        <v>1</v>
      </c>
      <c r="G551" s="130"/>
      <c r="H551" s="130"/>
      <c r="I551" s="130"/>
      <c r="J551" s="130"/>
      <c r="K551" s="132"/>
    </row>
    <row r="552" spans="1:11" ht="15.75">
      <c r="A552" s="802">
        <v>2327</v>
      </c>
      <c r="B552" s="130" t="s">
        <v>156</v>
      </c>
      <c r="C552" s="129">
        <v>577</v>
      </c>
      <c r="D552" s="155">
        <v>45381</v>
      </c>
      <c r="E552" s="131">
        <v>320</v>
      </c>
      <c r="F552" s="152">
        <v>1</v>
      </c>
      <c r="G552" s="130"/>
      <c r="H552" s="130"/>
      <c r="I552" s="130"/>
      <c r="J552" s="130"/>
      <c r="K552" s="132"/>
    </row>
    <row r="553" spans="1:11" ht="15.75">
      <c r="A553" s="802">
        <v>668</v>
      </c>
      <c r="B553" s="130" t="s">
        <v>156</v>
      </c>
      <c r="C553" s="129">
        <v>578</v>
      </c>
      <c r="D553" s="155">
        <v>45381</v>
      </c>
      <c r="E553" s="131">
        <v>320</v>
      </c>
      <c r="F553" s="152">
        <v>1</v>
      </c>
      <c r="G553" s="130"/>
      <c r="H553" s="130"/>
      <c r="I553" s="130"/>
      <c r="J553" s="130"/>
      <c r="K553" s="132"/>
    </row>
    <row r="554" spans="1:11" ht="15.75">
      <c r="A554" s="802">
        <v>673</v>
      </c>
      <c r="B554" s="130" t="s">
        <v>156</v>
      </c>
      <c r="C554" s="129">
        <v>579</v>
      </c>
      <c r="D554" s="155">
        <v>45381</v>
      </c>
      <c r="E554" s="131">
        <v>1589</v>
      </c>
      <c r="F554" s="152">
        <v>1</v>
      </c>
      <c r="G554" s="130"/>
      <c r="H554" s="130"/>
      <c r="I554" s="130"/>
      <c r="J554" s="130"/>
      <c r="K554" s="132"/>
    </row>
    <row r="555" spans="1:11" ht="15.75">
      <c r="A555" s="802">
        <v>672</v>
      </c>
      <c r="B555" s="130" t="s">
        <v>156</v>
      </c>
      <c r="C555" s="129">
        <v>580</v>
      </c>
      <c r="D555" s="155">
        <v>45381</v>
      </c>
      <c r="E555" s="131">
        <v>320</v>
      </c>
      <c r="F555" s="152">
        <v>1</v>
      </c>
      <c r="G555" s="130"/>
      <c r="H555" s="130"/>
      <c r="I555" s="130"/>
      <c r="J555" s="130"/>
      <c r="K555" s="132"/>
    </row>
    <row r="556" spans="1:11" ht="15.75">
      <c r="A556" s="802">
        <v>662</v>
      </c>
      <c r="B556" s="130" t="s">
        <v>156</v>
      </c>
      <c r="C556" s="129">
        <v>581</v>
      </c>
      <c r="D556" s="155">
        <v>45381</v>
      </c>
      <c r="E556" s="131">
        <v>320</v>
      </c>
      <c r="F556" s="152">
        <v>1</v>
      </c>
      <c r="G556" s="130"/>
      <c r="H556" s="130"/>
      <c r="I556" s="130"/>
      <c r="J556" s="130"/>
      <c r="K556" s="132"/>
    </row>
    <row r="557" spans="1:11" ht="15.75">
      <c r="A557" s="802">
        <v>756</v>
      </c>
      <c r="B557" s="130" t="s">
        <v>156</v>
      </c>
      <c r="C557" s="129">
        <v>582</v>
      </c>
      <c r="D557" s="155">
        <v>45381</v>
      </c>
      <c r="E557" s="131">
        <v>626</v>
      </c>
      <c r="F557" s="152">
        <v>1</v>
      </c>
      <c r="G557" s="130"/>
      <c r="H557" s="130"/>
      <c r="I557" s="130"/>
      <c r="J557" s="130"/>
      <c r="K557" s="132"/>
    </row>
    <row r="558" spans="1:11" ht="15.75">
      <c r="A558" s="802">
        <v>657</v>
      </c>
      <c r="B558" s="130" t="s">
        <v>156</v>
      </c>
      <c r="C558" s="129">
        <v>583</v>
      </c>
      <c r="D558" s="155">
        <v>45381</v>
      </c>
      <c r="E558" s="131">
        <v>320</v>
      </c>
      <c r="F558" s="152">
        <v>1</v>
      </c>
      <c r="G558" s="130"/>
      <c r="H558" s="130"/>
      <c r="I558" s="130"/>
      <c r="J558" s="130"/>
      <c r="K558" s="132"/>
    </row>
    <row r="559" spans="1:11" ht="15.75">
      <c r="A559" s="802">
        <v>10239</v>
      </c>
      <c r="B559" s="130" t="s">
        <v>156</v>
      </c>
      <c r="C559" s="129">
        <v>584</v>
      </c>
      <c r="D559" s="155">
        <v>45381</v>
      </c>
      <c r="E559" s="131">
        <v>320</v>
      </c>
      <c r="F559" s="152">
        <v>1</v>
      </c>
      <c r="G559" s="130"/>
      <c r="H559" s="130"/>
      <c r="I559" s="130"/>
      <c r="J559" s="130"/>
      <c r="K559" s="132"/>
    </row>
    <row r="560" spans="1:11" ht="15.75">
      <c r="A560" s="802">
        <v>719</v>
      </c>
      <c r="B560" s="130" t="s">
        <v>156</v>
      </c>
      <c r="C560" s="129">
        <v>585</v>
      </c>
      <c r="D560" s="155">
        <v>45381</v>
      </c>
      <c r="E560" s="131">
        <v>313</v>
      </c>
      <c r="F560" s="152">
        <v>1</v>
      </c>
      <c r="G560" s="130"/>
      <c r="H560" s="130"/>
      <c r="I560" s="130"/>
      <c r="J560" s="130"/>
      <c r="K560" s="132"/>
    </row>
    <row r="561" spans="1:11" ht="15.75">
      <c r="A561" s="802">
        <v>674</v>
      </c>
      <c r="B561" s="130" t="s">
        <v>156</v>
      </c>
      <c r="C561" s="129">
        <v>586</v>
      </c>
      <c r="D561" s="155">
        <v>45381</v>
      </c>
      <c r="E561" s="131">
        <v>3</v>
      </c>
      <c r="F561" s="152">
        <v>1</v>
      </c>
      <c r="G561" s="130"/>
      <c r="H561" s="130"/>
      <c r="I561" s="130"/>
      <c r="J561" s="130"/>
      <c r="K561" s="132"/>
    </row>
    <row r="562" spans="1:11" ht="15.75">
      <c r="A562" s="802">
        <v>735</v>
      </c>
      <c r="B562" s="130" t="s">
        <v>156</v>
      </c>
      <c r="C562" s="129">
        <v>587</v>
      </c>
      <c r="D562" s="155">
        <v>45381</v>
      </c>
      <c r="E562" s="131">
        <v>320</v>
      </c>
      <c r="F562" s="152">
        <v>1</v>
      </c>
      <c r="G562" s="130"/>
      <c r="H562" s="130"/>
      <c r="I562" s="130"/>
      <c r="J562" s="130"/>
      <c r="K562" s="132"/>
    </row>
    <row r="563" spans="1:11" ht="15.75">
      <c r="A563" s="802">
        <v>644</v>
      </c>
      <c r="B563" s="130" t="s">
        <v>156</v>
      </c>
      <c r="C563" s="129">
        <v>588</v>
      </c>
      <c r="D563" s="155">
        <v>45381</v>
      </c>
      <c r="E563" s="131">
        <v>319</v>
      </c>
      <c r="F563" s="152">
        <v>1</v>
      </c>
      <c r="G563" s="130"/>
      <c r="H563" s="130"/>
      <c r="I563" s="130"/>
      <c r="J563" s="130"/>
      <c r="K563" s="132"/>
    </row>
    <row r="564" spans="1:11" ht="15.75">
      <c r="A564" s="802">
        <v>778</v>
      </c>
      <c r="B564" s="130" t="s">
        <v>156</v>
      </c>
      <c r="C564" s="129">
        <v>589</v>
      </c>
      <c r="D564" s="155">
        <v>45381</v>
      </c>
      <c r="E564" s="131">
        <v>1584</v>
      </c>
      <c r="F564" s="152">
        <v>1</v>
      </c>
      <c r="G564" s="130"/>
      <c r="H564" s="130"/>
      <c r="I564" s="130"/>
      <c r="J564" s="130"/>
      <c r="K564" s="132"/>
    </row>
    <row r="565" spans="1:11" ht="15.75">
      <c r="A565" s="802">
        <v>667</v>
      </c>
      <c r="B565" s="130" t="s">
        <v>156</v>
      </c>
      <c r="C565" s="129">
        <v>590</v>
      </c>
      <c r="D565" s="155">
        <v>45381</v>
      </c>
      <c r="E565" s="131">
        <v>320</v>
      </c>
      <c r="F565" s="152">
        <v>1</v>
      </c>
      <c r="G565" s="130"/>
      <c r="H565" s="130"/>
      <c r="I565" s="130"/>
      <c r="J565" s="130"/>
      <c r="K565" s="132"/>
    </row>
    <row r="566" spans="1:11" ht="15.75">
      <c r="A566" s="802">
        <v>1687</v>
      </c>
      <c r="B566" s="130" t="s">
        <v>156</v>
      </c>
      <c r="C566" s="129">
        <v>591</v>
      </c>
      <c r="D566" s="155">
        <v>45381</v>
      </c>
      <c r="E566" s="131">
        <v>320</v>
      </c>
      <c r="F566" s="152">
        <v>1</v>
      </c>
      <c r="G566" s="130"/>
      <c r="H566" s="130"/>
      <c r="I566" s="130"/>
      <c r="J566" s="130"/>
      <c r="K566" s="132"/>
    </row>
    <row r="567" spans="1:11" ht="15.75">
      <c r="A567" s="802">
        <v>10278</v>
      </c>
      <c r="B567" s="130" t="s">
        <v>156</v>
      </c>
      <c r="C567" s="129">
        <v>592</v>
      </c>
      <c r="D567" s="155">
        <v>45381</v>
      </c>
      <c r="E567" s="131">
        <v>2058</v>
      </c>
      <c r="F567" s="152">
        <v>1</v>
      </c>
      <c r="G567" s="130"/>
      <c r="H567" s="130"/>
      <c r="I567" s="130"/>
      <c r="J567" s="130"/>
      <c r="K567" s="132"/>
    </row>
    <row r="568" spans="1:11" ht="15.75">
      <c r="A568" s="802">
        <v>866</v>
      </c>
      <c r="B568" s="130" t="s">
        <v>156</v>
      </c>
      <c r="C568" s="129">
        <v>593</v>
      </c>
      <c r="D568" s="155">
        <v>45381</v>
      </c>
      <c r="E568" s="131">
        <v>153</v>
      </c>
      <c r="F568" s="152">
        <v>1</v>
      </c>
      <c r="G568" s="130"/>
      <c r="H568" s="130"/>
      <c r="I568" s="130"/>
      <c r="J568" s="130"/>
      <c r="K568" s="132"/>
    </row>
    <row r="569" spans="1:11" ht="15.75">
      <c r="A569" s="802">
        <v>843</v>
      </c>
      <c r="B569" s="130" t="s">
        <v>156</v>
      </c>
      <c r="C569" s="129">
        <v>594</v>
      </c>
      <c r="D569" s="155">
        <v>45381</v>
      </c>
      <c r="E569" s="131">
        <v>320</v>
      </c>
      <c r="F569" s="152">
        <v>1</v>
      </c>
      <c r="G569" s="130"/>
      <c r="H569" s="130"/>
      <c r="I569" s="130"/>
      <c r="J569" s="130"/>
      <c r="K569" s="132"/>
    </row>
    <row r="570" spans="1:11" ht="15.75">
      <c r="A570" s="802">
        <v>836</v>
      </c>
      <c r="B570" s="130" t="s">
        <v>156</v>
      </c>
      <c r="C570" s="129">
        <v>595</v>
      </c>
      <c r="D570" s="155">
        <v>45381</v>
      </c>
      <c r="E570" s="131">
        <v>1600</v>
      </c>
      <c r="F570" s="152">
        <v>1</v>
      </c>
      <c r="G570" s="130"/>
      <c r="H570" s="130"/>
      <c r="I570" s="130"/>
      <c r="J570" s="130"/>
      <c r="K570" s="132"/>
    </row>
    <row r="571" spans="1:11" ht="15.75">
      <c r="A571" s="802">
        <v>844</v>
      </c>
      <c r="B571" s="130" t="s">
        <v>156</v>
      </c>
      <c r="C571" s="129">
        <v>596</v>
      </c>
      <c r="D571" s="155">
        <v>45381</v>
      </c>
      <c r="E571" s="131">
        <v>320</v>
      </c>
      <c r="F571" s="152">
        <v>1</v>
      </c>
      <c r="G571" s="130"/>
      <c r="H571" s="130"/>
      <c r="I571" s="130"/>
      <c r="J571" s="130"/>
      <c r="K571" s="132"/>
    </row>
    <row r="572" spans="1:11" ht="15.75">
      <c r="A572" s="802">
        <v>831</v>
      </c>
      <c r="B572" s="130" t="s">
        <v>156</v>
      </c>
      <c r="C572" s="129">
        <v>597</v>
      </c>
      <c r="D572" s="155">
        <v>45381</v>
      </c>
      <c r="E572" s="131">
        <v>320</v>
      </c>
      <c r="F572" s="152">
        <v>1</v>
      </c>
      <c r="G572" s="130"/>
      <c r="H572" s="130"/>
      <c r="I572" s="130"/>
      <c r="J572" s="130"/>
      <c r="K572" s="132"/>
    </row>
    <row r="573" spans="1:11" ht="15.75">
      <c r="A573" s="802">
        <v>785</v>
      </c>
      <c r="B573" s="130" t="s">
        <v>156</v>
      </c>
      <c r="C573" s="129">
        <v>598</v>
      </c>
      <c r="D573" s="155">
        <v>45381</v>
      </c>
      <c r="E573" s="131">
        <v>320</v>
      </c>
      <c r="F573" s="152">
        <v>1</v>
      </c>
      <c r="G573" s="130"/>
      <c r="H573" s="130"/>
      <c r="I573" s="130"/>
      <c r="J573" s="130"/>
      <c r="K573" s="132"/>
    </row>
    <row r="574" spans="1:11" ht="15.75">
      <c r="A574" s="802">
        <v>802</v>
      </c>
      <c r="B574" s="130" t="s">
        <v>156</v>
      </c>
      <c r="C574" s="129">
        <v>599</v>
      </c>
      <c r="D574" s="155">
        <v>45381</v>
      </c>
      <c r="E574" s="131">
        <v>320</v>
      </c>
      <c r="F574" s="152">
        <v>1</v>
      </c>
      <c r="G574" s="130"/>
      <c r="H574" s="130"/>
      <c r="I574" s="130"/>
      <c r="J574" s="130"/>
      <c r="K574" s="132"/>
    </row>
    <row r="575" spans="1:11" ht="15.75">
      <c r="A575" s="802">
        <v>812</v>
      </c>
      <c r="B575" s="130" t="s">
        <v>156</v>
      </c>
      <c r="C575" s="129">
        <v>600</v>
      </c>
      <c r="D575" s="155">
        <v>45381</v>
      </c>
      <c r="E575" s="131">
        <v>650</v>
      </c>
      <c r="F575" s="152">
        <v>1</v>
      </c>
      <c r="G575" s="130"/>
      <c r="H575" s="130"/>
      <c r="I575" s="130"/>
      <c r="J575" s="130"/>
      <c r="K575" s="132"/>
    </row>
    <row r="576" spans="1:11" ht="15.75">
      <c r="A576" s="802">
        <v>828</v>
      </c>
      <c r="B576" s="130" t="s">
        <v>156</v>
      </c>
      <c r="C576" s="129">
        <v>601</v>
      </c>
      <c r="D576" s="155">
        <v>45381</v>
      </c>
      <c r="E576" s="131">
        <v>1586</v>
      </c>
      <c r="F576" s="152">
        <v>1</v>
      </c>
      <c r="G576" s="130"/>
      <c r="H576" s="130"/>
      <c r="I576" s="130"/>
      <c r="J576" s="130"/>
      <c r="K576" s="132"/>
    </row>
    <row r="577" spans="1:11" ht="15.75">
      <c r="A577" s="802">
        <v>835</v>
      </c>
      <c r="B577" s="130" t="s">
        <v>156</v>
      </c>
      <c r="C577" s="129">
        <v>602</v>
      </c>
      <c r="D577" s="155">
        <v>45381</v>
      </c>
      <c r="E577" s="131">
        <v>1586</v>
      </c>
      <c r="F577" s="152">
        <v>1</v>
      </c>
      <c r="G577" s="130"/>
      <c r="H577" s="130"/>
      <c r="I577" s="130"/>
      <c r="J577" s="130"/>
      <c r="K577" s="132"/>
    </row>
    <row r="578" spans="1:11" ht="15.75">
      <c r="A578" s="802">
        <v>834</v>
      </c>
      <c r="B578" s="130" t="s">
        <v>156</v>
      </c>
      <c r="C578" s="129">
        <v>603</v>
      </c>
      <c r="D578" s="155">
        <v>45381</v>
      </c>
      <c r="E578" s="131">
        <v>1586</v>
      </c>
      <c r="F578" s="152">
        <v>1</v>
      </c>
      <c r="G578" s="130"/>
      <c r="H578" s="130"/>
      <c r="I578" s="130"/>
      <c r="J578" s="130"/>
      <c r="K578" s="132"/>
    </row>
    <row r="579" spans="1:11" ht="15.75">
      <c r="A579" s="802">
        <v>861</v>
      </c>
      <c r="B579" s="130" t="s">
        <v>156</v>
      </c>
      <c r="C579" s="129">
        <v>605</v>
      </c>
      <c r="D579" s="155">
        <v>45381</v>
      </c>
      <c r="E579" s="131">
        <v>320</v>
      </c>
      <c r="F579" s="152">
        <v>1</v>
      </c>
      <c r="G579" s="130"/>
      <c r="H579" s="130"/>
      <c r="I579" s="130"/>
      <c r="J579" s="130"/>
      <c r="K579" s="132"/>
    </row>
    <row r="580" spans="1:11" ht="15.75">
      <c r="A580" s="802">
        <v>532</v>
      </c>
      <c r="B580" s="130" t="s">
        <v>156</v>
      </c>
      <c r="C580" s="129">
        <v>606</v>
      </c>
      <c r="D580" s="155">
        <v>45381</v>
      </c>
      <c r="E580" s="131">
        <v>737</v>
      </c>
      <c r="F580" s="152">
        <v>1</v>
      </c>
      <c r="G580" s="130"/>
      <c r="H580" s="130"/>
      <c r="I580" s="130"/>
      <c r="J580" s="130"/>
      <c r="K580" s="132"/>
    </row>
    <row r="581" spans="1:11" ht="15.75">
      <c r="A581" s="802">
        <v>813</v>
      </c>
      <c r="B581" s="130" t="s">
        <v>156</v>
      </c>
      <c r="C581" s="129">
        <v>607</v>
      </c>
      <c r="D581" s="155">
        <v>45381</v>
      </c>
      <c r="E581" s="131">
        <v>350</v>
      </c>
      <c r="F581" s="152">
        <v>1</v>
      </c>
      <c r="G581" s="130"/>
      <c r="H581" s="130"/>
      <c r="I581" s="130"/>
      <c r="J581" s="130"/>
      <c r="K581" s="132"/>
    </row>
    <row r="582" spans="1:11" ht="15.75">
      <c r="A582" s="802">
        <v>788</v>
      </c>
      <c r="B582" s="130" t="s">
        <v>156</v>
      </c>
      <c r="C582" s="129">
        <v>608</v>
      </c>
      <c r="D582" s="155">
        <v>45381</v>
      </c>
      <c r="E582" s="131">
        <v>1588</v>
      </c>
      <c r="F582" s="152">
        <v>1</v>
      </c>
      <c r="G582" s="130"/>
      <c r="H582" s="130"/>
      <c r="I582" s="130"/>
      <c r="J582" s="130"/>
      <c r="K582" s="132"/>
    </row>
    <row r="583" spans="1:11" ht="15.75">
      <c r="A583" s="802">
        <v>809</v>
      </c>
      <c r="B583" s="130" t="s">
        <v>156</v>
      </c>
      <c r="C583" s="129">
        <v>609</v>
      </c>
      <c r="D583" s="155">
        <v>45381</v>
      </c>
      <c r="E583" s="131">
        <v>3593</v>
      </c>
      <c r="F583" s="152">
        <v>1</v>
      </c>
      <c r="G583" s="130"/>
      <c r="H583" s="130"/>
      <c r="I583" s="130"/>
      <c r="J583" s="130"/>
      <c r="K583" s="132"/>
    </row>
    <row r="584" spans="1:11" ht="15.75">
      <c r="A584" s="802">
        <v>734</v>
      </c>
      <c r="B584" s="130" t="s">
        <v>156</v>
      </c>
      <c r="C584" s="129">
        <v>610</v>
      </c>
      <c r="D584" s="155">
        <v>45381</v>
      </c>
      <c r="E584" s="131">
        <v>320</v>
      </c>
      <c r="F584" s="152">
        <v>1</v>
      </c>
      <c r="G584" s="130"/>
      <c r="H584" s="130"/>
      <c r="I584" s="130"/>
      <c r="J584" s="130"/>
      <c r="K584" s="132"/>
    </row>
    <row r="585" spans="1:11" ht="15.75">
      <c r="A585" s="802">
        <v>801</v>
      </c>
      <c r="B585" s="130" t="s">
        <v>156</v>
      </c>
      <c r="C585" s="129">
        <v>611</v>
      </c>
      <c r="D585" s="155">
        <v>45381</v>
      </c>
      <c r="E585" s="131">
        <v>805</v>
      </c>
      <c r="F585" s="152">
        <v>1</v>
      </c>
      <c r="G585" s="130"/>
      <c r="H585" s="130"/>
      <c r="I585" s="130"/>
      <c r="J585" s="130"/>
      <c r="K585" s="132"/>
    </row>
    <row r="586" spans="1:11" ht="15.75">
      <c r="A586" s="802">
        <v>643</v>
      </c>
      <c r="B586" s="130" t="s">
        <v>156</v>
      </c>
      <c r="C586" s="129">
        <v>612</v>
      </c>
      <c r="D586" s="155">
        <v>45381</v>
      </c>
      <c r="E586" s="131">
        <v>803</v>
      </c>
      <c r="F586" s="152">
        <v>1</v>
      </c>
      <c r="G586" s="130"/>
      <c r="H586" s="130"/>
      <c r="I586" s="130"/>
      <c r="J586" s="130"/>
      <c r="K586" s="132"/>
    </row>
    <row r="587" spans="1:11" ht="15.75">
      <c r="A587" s="802">
        <v>852</v>
      </c>
      <c r="B587" s="130" t="s">
        <v>156</v>
      </c>
      <c r="C587" s="129">
        <v>613</v>
      </c>
      <c r="D587" s="155">
        <v>45381</v>
      </c>
      <c r="E587" s="131">
        <v>805</v>
      </c>
      <c r="F587" s="152">
        <v>1</v>
      </c>
      <c r="G587" s="130"/>
      <c r="H587" s="130"/>
      <c r="I587" s="130"/>
      <c r="J587" s="130"/>
      <c r="K587" s="132"/>
    </row>
    <row r="588" spans="1:11" ht="15.75">
      <c r="A588" s="802">
        <v>102755</v>
      </c>
      <c r="B588" s="130" t="s">
        <v>156</v>
      </c>
      <c r="C588" s="129">
        <v>614</v>
      </c>
      <c r="D588" s="155">
        <v>45381</v>
      </c>
      <c r="E588" s="131">
        <v>805</v>
      </c>
      <c r="F588" s="152">
        <v>1</v>
      </c>
      <c r="G588" s="130"/>
      <c r="H588" s="130"/>
      <c r="I588" s="130"/>
      <c r="J588" s="130"/>
      <c r="K588" s="132"/>
    </row>
    <row r="589" spans="1:11" ht="15.75">
      <c r="A589" s="802">
        <v>792</v>
      </c>
      <c r="B589" s="130" t="s">
        <v>156</v>
      </c>
      <c r="C589" s="129">
        <v>615</v>
      </c>
      <c r="D589" s="155">
        <v>45381</v>
      </c>
      <c r="E589" s="131">
        <v>320</v>
      </c>
      <c r="F589" s="152">
        <v>1</v>
      </c>
      <c r="G589" s="130"/>
      <c r="H589" s="130"/>
      <c r="I589" s="130"/>
      <c r="J589" s="130"/>
      <c r="K589" s="132"/>
    </row>
    <row r="590" spans="1:11" ht="15.75">
      <c r="A590" s="802">
        <v>14</v>
      </c>
      <c r="B590" s="130" t="s">
        <v>156</v>
      </c>
      <c r="C590" s="129">
        <v>616</v>
      </c>
      <c r="D590" s="155">
        <v>45381</v>
      </c>
      <c r="E590" s="131">
        <v>361</v>
      </c>
      <c r="F590" s="152">
        <v>1</v>
      </c>
      <c r="G590" s="130"/>
      <c r="H590" s="130"/>
      <c r="I590" s="130"/>
      <c r="J590" s="130"/>
      <c r="K590" s="132"/>
    </row>
    <row r="591" spans="1:11" ht="15.75">
      <c r="A591" s="802">
        <v>857</v>
      </c>
      <c r="B591" s="130" t="s">
        <v>156</v>
      </c>
      <c r="C591" s="129">
        <v>617</v>
      </c>
      <c r="D591" s="155">
        <v>45381</v>
      </c>
      <c r="E591" s="131">
        <v>320</v>
      </c>
      <c r="F591" s="152">
        <v>1</v>
      </c>
      <c r="G591" s="130"/>
      <c r="H591" s="130"/>
      <c r="I591" s="130"/>
      <c r="J591" s="130"/>
      <c r="K591" s="132"/>
    </row>
    <row r="592" spans="1:11" ht="15.75">
      <c r="A592" s="802">
        <v>859</v>
      </c>
      <c r="B592" s="130" t="s">
        <v>156</v>
      </c>
      <c r="C592" s="129">
        <v>618</v>
      </c>
      <c r="D592" s="155">
        <v>45381</v>
      </c>
      <c r="E592" s="131">
        <v>320</v>
      </c>
      <c r="F592" s="152">
        <v>1</v>
      </c>
      <c r="G592" s="130"/>
      <c r="H592" s="130"/>
      <c r="I592" s="130"/>
      <c r="J592" s="130"/>
      <c r="K592" s="132"/>
    </row>
    <row r="593" spans="1:11" ht="15.75">
      <c r="A593" s="802">
        <v>860</v>
      </c>
      <c r="B593" s="130" t="s">
        <v>156</v>
      </c>
      <c r="C593" s="129">
        <v>619</v>
      </c>
      <c r="D593" s="155">
        <v>45381</v>
      </c>
      <c r="E593" s="131">
        <v>329</v>
      </c>
      <c r="F593" s="152">
        <v>1</v>
      </c>
      <c r="G593" s="130"/>
      <c r="H593" s="130"/>
      <c r="I593" s="130"/>
      <c r="J593" s="130"/>
      <c r="K593" s="132"/>
    </row>
    <row r="594" spans="1:11" ht="15.75">
      <c r="A594" s="802">
        <v>858</v>
      </c>
      <c r="B594" s="130" t="s">
        <v>156</v>
      </c>
      <c r="C594" s="129">
        <v>620</v>
      </c>
      <c r="D594" s="155">
        <v>45381</v>
      </c>
      <c r="E594" s="131">
        <v>1567</v>
      </c>
      <c r="F594" s="152">
        <v>1</v>
      </c>
      <c r="G594" s="130"/>
      <c r="H594" s="130"/>
      <c r="I594" s="130"/>
      <c r="J594" s="130"/>
      <c r="K594" s="132"/>
    </row>
    <row r="595" spans="1:11" ht="15.75">
      <c r="A595" s="802">
        <v>97</v>
      </c>
      <c r="B595" s="130" t="s">
        <v>156</v>
      </c>
      <c r="C595" s="129">
        <v>621</v>
      </c>
      <c r="D595" s="155">
        <v>45381</v>
      </c>
      <c r="E595" s="131">
        <v>1567</v>
      </c>
      <c r="F595" s="152">
        <v>1</v>
      </c>
      <c r="G595" s="130"/>
      <c r="H595" s="130"/>
      <c r="I595" s="130"/>
      <c r="J595" s="130"/>
      <c r="K595" s="132"/>
    </row>
    <row r="596" spans="1:11" ht="15.75">
      <c r="A596" s="802">
        <v>837</v>
      </c>
      <c r="B596" s="130" t="s">
        <v>156</v>
      </c>
      <c r="C596" s="129">
        <v>622</v>
      </c>
      <c r="D596" s="155">
        <v>45381</v>
      </c>
      <c r="E596" s="131">
        <v>320</v>
      </c>
      <c r="F596" s="152">
        <v>1</v>
      </c>
      <c r="G596" s="130"/>
      <c r="H596" s="130"/>
      <c r="I596" s="130"/>
      <c r="J596" s="130"/>
      <c r="K596" s="132"/>
    </row>
    <row r="597" spans="1:11" ht="15.75">
      <c r="A597" s="802">
        <v>838</v>
      </c>
      <c r="B597" s="130" t="s">
        <v>156</v>
      </c>
      <c r="C597" s="129">
        <v>623</v>
      </c>
      <c r="D597" s="155">
        <v>45381</v>
      </c>
      <c r="E597" s="131">
        <v>1567</v>
      </c>
      <c r="F597" s="152">
        <v>1</v>
      </c>
      <c r="G597" s="130"/>
      <c r="H597" s="130"/>
      <c r="I597" s="130"/>
      <c r="J597" s="130"/>
      <c r="K597" s="132"/>
    </row>
    <row r="598" spans="1:11" ht="15.75">
      <c r="A598" s="802">
        <v>827</v>
      </c>
      <c r="B598" s="130" t="s">
        <v>156</v>
      </c>
      <c r="C598" s="129">
        <v>624</v>
      </c>
      <c r="D598" s="155">
        <v>45381</v>
      </c>
      <c r="E598" s="131">
        <v>320</v>
      </c>
      <c r="F598" s="152">
        <v>1</v>
      </c>
      <c r="G598" s="130"/>
      <c r="H598" s="130"/>
      <c r="I598" s="130"/>
      <c r="J598" s="130"/>
      <c r="K598" s="132"/>
    </row>
    <row r="599" spans="1:11" ht="15.75">
      <c r="A599" s="802">
        <v>790</v>
      </c>
      <c r="B599" s="130" t="s">
        <v>156</v>
      </c>
      <c r="C599" s="129">
        <v>625</v>
      </c>
      <c r="D599" s="155">
        <v>45381</v>
      </c>
      <c r="E599" s="131">
        <v>810</v>
      </c>
      <c r="F599" s="152">
        <v>1</v>
      </c>
      <c r="G599" s="130"/>
      <c r="H599" s="130"/>
      <c r="I599" s="130"/>
      <c r="J599" s="130"/>
      <c r="K599" s="132"/>
    </row>
    <row r="600" spans="1:11" ht="15.75">
      <c r="A600" s="802">
        <v>862</v>
      </c>
      <c r="B600" s="130" t="s">
        <v>156</v>
      </c>
      <c r="C600" s="129">
        <v>626</v>
      </c>
      <c r="D600" s="155">
        <v>45381</v>
      </c>
      <c r="E600" s="131">
        <v>1607</v>
      </c>
      <c r="F600" s="152">
        <v>1</v>
      </c>
      <c r="G600" s="130"/>
      <c r="H600" s="130"/>
      <c r="I600" s="130"/>
      <c r="J600" s="130"/>
      <c r="K600" s="132"/>
    </row>
    <row r="601" spans="1:11" ht="15.75">
      <c r="A601" s="802">
        <v>829</v>
      </c>
      <c r="B601" s="130" t="s">
        <v>156</v>
      </c>
      <c r="C601" s="129">
        <v>627</v>
      </c>
      <c r="D601" s="155">
        <v>45381</v>
      </c>
      <c r="E601" s="131">
        <v>1580</v>
      </c>
      <c r="F601" s="152">
        <v>1</v>
      </c>
      <c r="G601" s="130"/>
      <c r="H601" s="130"/>
      <c r="I601" s="130"/>
      <c r="J601" s="130"/>
      <c r="K601" s="132"/>
    </row>
    <row r="602" spans="1:11" ht="15.75">
      <c r="A602" s="802">
        <v>863</v>
      </c>
      <c r="B602" s="130" t="s">
        <v>156</v>
      </c>
      <c r="C602" s="129">
        <v>629</v>
      </c>
      <c r="D602" s="155">
        <v>45381</v>
      </c>
      <c r="E602" s="131">
        <v>337</v>
      </c>
      <c r="F602" s="152">
        <v>1</v>
      </c>
      <c r="G602" s="130"/>
      <c r="H602" s="130"/>
      <c r="I602" s="130"/>
      <c r="J602" s="130"/>
      <c r="K602" s="132"/>
    </row>
    <row r="603" spans="1:11" ht="15.75">
      <c r="A603" s="802">
        <v>846</v>
      </c>
      <c r="B603" s="130" t="s">
        <v>156</v>
      </c>
      <c r="C603" s="129">
        <v>630</v>
      </c>
      <c r="D603" s="155">
        <v>45381</v>
      </c>
      <c r="E603" s="131">
        <v>1614</v>
      </c>
      <c r="F603" s="152">
        <v>1</v>
      </c>
      <c r="G603" s="130"/>
      <c r="H603" s="130"/>
      <c r="I603" s="130"/>
      <c r="J603" s="130"/>
      <c r="K603" s="132"/>
    </row>
    <row r="604" spans="1:11" ht="15.75">
      <c r="A604" s="802">
        <v>815</v>
      </c>
      <c r="B604" s="130" t="s">
        <v>156</v>
      </c>
      <c r="C604" s="129">
        <v>631</v>
      </c>
      <c r="D604" s="155">
        <v>45381</v>
      </c>
      <c r="E604" s="131">
        <v>432</v>
      </c>
      <c r="F604" s="152">
        <v>1</v>
      </c>
      <c r="G604" s="130"/>
      <c r="H604" s="130"/>
      <c r="I604" s="130"/>
      <c r="J604" s="130"/>
      <c r="K604" s="132"/>
    </row>
    <row r="605" spans="1:11" ht="15.75">
      <c r="A605" s="802">
        <v>854</v>
      </c>
      <c r="B605" s="130" t="s">
        <v>156</v>
      </c>
      <c r="C605" s="129">
        <v>632</v>
      </c>
      <c r="D605" s="155">
        <v>45381</v>
      </c>
      <c r="E605" s="131">
        <v>320</v>
      </c>
      <c r="F605" s="152">
        <v>1</v>
      </c>
      <c r="G605" s="130"/>
      <c r="H605" s="130"/>
      <c r="I605" s="130"/>
      <c r="J605" s="130"/>
      <c r="K605" s="132"/>
    </row>
    <row r="606" spans="1:11" ht="15.75">
      <c r="A606" s="802">
        <v>820</v>
      </c>
      <c r="B606" s="130" t="s">
        <v>156</v>
      </c>
      <c r="C606" s="129">
        <v>633</v>
      </c>
      <c r="D606" s="155">
        <v>45381</v>
      </c>
      <c r="E606" s="131">
        <v>320</v>
      </c>
      <c r="F606" s="152">
        <v>1</v>
      </c>
      <c r="G606" s="130"/>
      <c r="H606" s="130"/>
      <c r="I606" s="130"/>
      <c r="J606" s="130"/>
      <c r="K606" s="132"/>
    </row>
    <row r="607" spans="1:11" ht="15.75">
      <c r="A607" s="802">
        <v>822</v>
      </c>
      <c r="B607" s="130" t="s">
        <v>156</v>
      </c>
      <c r="C607" s="129">
        <v>634</v>
      </c>
      <c r="D607" s="155">
        <v>45381</v>
      </c>
      <c r="E607" s="131">
        <v>805</v>
      </c>
      <c r="F607" s="152">
        <v>1</v>
      </c>
      <c r="G607" s="130"/>
      <c r="H607" s="130"/>
      <c r="I607" s="130"/>
      <c r="J607" s="130"/>
      <c r="K607" s="132"/>
    </row>
    <row r="608" spans="1:11" ht="15.75">
      <c r="A608" s="802">
        <v>811</v>
      </c>
      <c r="B608" s="130" t="s">
        <v>156</v>
      </c>
      <c r="C608" s="129">
        <v>635</v>
      </c>
      <c r="D608" s="155">
        <v>45381</v>
      </c>
      <c r="E608" s="131">
        <v>1577</v>
      </c>
      <c r="F608" s="152">
        <v>1</v>
      </c>
      <c r="G608" s="130"/>
      <c r="H608" s="130"/>
      <c r="I608" s="130"/>
      <c r="J608" s="130"/>
      <c r="K608" s="132"/>
    </row>
    <row r="609" spans="1:11" ht="15.75">
      <c r="A609" s="802">
        <v>856</v>
      </c>
      <c r="B609" s="130" t="s">
        <v>156</v>
      </c>
      <c r="C609" s="129">
        <v>636</v>
      </c>
      <c r="D609" s="155">
        <v>45381</v>
      </c>
      <c r="E609" s="131">
        <v>3183</v>
      </c>
      <c r="F609" s="152">
        <v>1</v>
      </c>
      <c r="G609" s="130"/>
      <c r="H609" s="130"/>
      <c r="I609" s="130"/>
      <c r="J609" s="130"/>
      <c r="K609" s="132"/>
    </row>
    <row r="610" spans="1:11" ht="15.75">
      <c r="A610" s="802">
        <v>718</v>
      </c>
      <c r="B610" s="130" t="s">
        <v>156</v>
      </c>
      <c r="C610" s="129">
        <v>637</v>
      </c>
      <c r="D610" s="155">
        <v>45381</v>
      </c>
      <c r="E610" s="131">
        <v>334</v>
      </c>
      <c r="F610" s="152">
        <v>1</v>
      </c>
      <c r="G610" s="130"/>
      <c r="H610" s="130"/>
      <c r="I610" s="130"/>
      <c r="J610" s="130"/>
      <c r="K610" s="132"/>
    </row>
    <row r="611" spans="1:11" ht="15.75">
      <c r="A611" s="802">
        <v>720</v>
      </c>
      <c r="B611" s="130" t="s">
        <v>156</v>
      </c>
      <c r="C611" s="129">
        <v>638</v>
      </c>
      <c r="D611" s="155">
        <v>45381</v>
      </c>
      <c r="E611" s="131">
        <v>8</v>
      </c>
      <c r="F611" s="152">
        <v>1</v>
      </c>
      <c r="G611" s="130"/>
      <c r="H611" s="130"/>
      <c r="I611" s="130"/>
      <c r="J611" s="130"/>
      <c r="K611" s="132"/>
    </row>
    <row r="612" spans="1:11" ht="15.75">
      <c r="A612" s="802">
        <v>826</v>
      </c>
      <c r="B612" s="130" t="s">
        <v>156</v>
      </c>
      <c r="C612" s="129">
        <v>639</v>
      </c>
      <c r="D612" s="155">
        <v>45381</v>
      </c>
      <c r="E612" s="131">
        <v>805</v>
      </c>
      <c r="F612" s="152">
        <v>1</v>
      </c>
      <c r="G612" s="130"/>
      <c r="H612" s="130"/>
      <c r="I612" s="130"/>
      <c r="J612" s="130"/>
      <c r="K612" s="132"/>
    </row>
    <row r="613" spans="1:11" ht="15.75">
      <c r="A613" s="802">
        <v>842</v>
      </c>
      <c r="B613" s="130" t="s">
        <v>156</v>
      </c>
      <c r="C613" s="129">
        <v>640</v>
      </c>
      <c r="D613" s="155">
        <v>45381</v>
      </c>
      <c r="E613" s="131">
        <v>805</v>
      </c>
      <c r="F613" s="152">
        <v>1</v>
      </c>
      <c r="G613" s="130"/>
      <c r="H613" s="130"/>
      <c r="I613" s="130"/>
      <c r="J613" s="130"/>
      <c r="K613" s="132"/>
    </row>
    <row r="614" spans="1:11" ht="15.75">
      <c r="A614" s="802">
        <v>776</v>
      </c>
      <c r="B614" s="130" t="s">
        <v>156</v>
      </c>
      <c r="C614" s="129">
        <v>641</v>
      </c>
      <c r="D614" s="155">
        <v>45381</v>
      </c>
      <c r="E614" s="131">
        <v>320</v>
      </c>
      <c r="F614" s="152">
        <v>1</v>
      </c>
      <c r="G614" s="130"/>
      <c r="H614" s="130"/>
      <c r="I614" s="130"/>
      <c r="J614" s="130"/>
      <c r="K614" s="132"/>
    </row>
    <row r="615" spans="1:11" ht="15.75">
      <c r="A615" s="802">
        <v>847</v>
      </c>
      <c r="B615" s="130" t="s">
        <v>156</v>
      </c>
      <c r="C615" s="129">
        <v>642</v>
      </c>
      <c r="D615" s="155">
        <v>45381</v>
      </c>
      <c r="E615" s="131">
        <v>805</v>
      </c>
      <c r="F615" s="152">
        <v>1</v>
      </c>
      <c r="G615" s="130"/>
      <c r="H615" s="130"/>
      <c r="I615" s="130"/>
      <c r="J615" s="130"/>
      <c r="K615" s="132"/>
    </row>
    <row r="616" spans="1:11" ht="15.75">
      <c r="A616" s="802">
        <v>102756</v>
      </c>
      <c r="B616" s="130" t="s">
        <v>156</v>
      </c>
      <c r="C616" s="129">
        <v>643</v>
      </c>
      <c r="D616" s="155">
        <v>45381</v>
      </c>
      <c r="E616" s="131">
        <v>1592</v>
      </c>
      <c r="F616" s="152">
        <v>1</v>
      </c>
      <c r="G616" s="130"/>
      <c r="H616" s="130"/>
      <c r="I616" s="130"/>
      <c r="J616" s="130"/>
      <c r="K616" s="132"/>
    </row>
    <row r="617" spans="1:11" ht="15.75">
      <c r="A617" s="802">
        <v>824</v>
      </c>
      <c r="B617" s="130" t="s">
        <v>156</v>
      </c>
      <c r="C617" s="129">
        <v>644</v>
      </c>
      <c r="D617" s="155">
        <v>45381</v>
      </c>
      <c r="E617" s="131">
        <v>320</v>
      </c>
      <c r="F617" s="152">
        <v>1</v>
      </c>
      <c r="G617" s="130"/>
      <c r="H617" s="130"/>
      <c r="I617" s="130"/>
      <c r="J617" s="130"/>
      <c r="K617" s="132"/>
    </row>
    <row r="618" spans="1:11" ht="15.75">
      <c r="A618" s="802">
        <v>709</v>
      </c>
      <c r="B618" s="130" t="s">
        <v>156</v>
      </c>
      <c r="C618" s="129">
        <v>645</v>
      </c>
      <c r="D618" s="155">
        <v>45381</v>
      </c>
      <c r="E618" s="131">
        <v>320</v>
      </c>
      <c r="F618" s="152">
        <v>1</v>
      </c>
      <c r="G618" s="130"/>
      <c r="H618" s="130"/>
      <c r="I618" s="130"/>
      <c r="J618" s="130"/>
      <c r="K618" s="132"/>
    </row>
    <row r="619" spans="1:11" ht="15.75">
      <c r="A619" s="802">
        <v>789</v>
      </c>
      <c r="B619" s="130" t="s">
        <v>156</v>
      </c>
      <c r="C619" s="129">
        <v>646</v>
      </c>
      <c r="D619" s="155">
        <v>45381</v>
      </c>
      <c r="E619" s="131">
        <v>1567</v>
      </c>
      <c r="F619" s="152">
        <v>1</v>
      </c>
      <c r="G619" s="130"/>
      <c r="H619" s="130"/>
      <c r="I619" s="130"/>
      <c r="J619" s="130"/>
      <c r="K619" s="132"/>
    </row>
    <row r="620" spans="1:11" ht="15.75">
      <c r="A620" s="802">
        <v>546</v>
      </c>
      <c r="B620" s="130" t="s">
        <v>156</v>
      </c>
      <c r="C620" s="129">
        <v>647</v>
      </c>
      <c r="D620" s="155">
        <v>45381</v>
      </c>
      <c r="E620" s="131">
        <v>320</v>
      </c>
      <c r="F620" s="152">
        <v>1</v>
      </c>
      <c r="G620" s="130"/>
      <c r="H620" s="130"/>
      <c r="I620" s="130"/>
      <c r="J620" s="130"/>
      <c r="K620" s="132"/>
    </row>
    <row r="621" spans="1:11" ht="15.75">
      <c r="A621" s="802">
        <v>786</v>
      </c>
      <c r="B621" s="130" t="s">
        <v>156</v>
      </c>
      <c r="C621" s="129">
        <v>648</v>
      </c>
      <c r="D621" s="155">
        <v>45381</v>
      </c>
      <c r="E621" s="131">
        <v>320</v>
      </c>
      <c r="F621" s="152">
        <v>1</v>
      </c>
      <c r="G621" s="130"/>
      <c r="H621" s="130"/>
      <c r="I621" s="130"/>
      <c r="J621" s="130"/>
      <c r="K621" s="132"/>
    </row>
    <row r="622" spans="1:11" ht="15.75">
      <c r="A622" s="802">
        <v>818</v>
      </c>
      <c r="B622" s="130" t="s">
        <v>156</v>
      </c>
      <c r="C622" s="129">
        <v>649</v>
      </c>
      <c r="D622" s="155">
        <v>45381</v>
      </c>
      <c r="E622" s="131">
        <v>824</v>
      </c>
      <c r="F622" s="152">
        <v>1</v>
      </c>
      <c r="G622" s="130"/>
      <c r="H622" s="130"/>
      <c r="I622" s="130"/>
      <c r="J622" s="130"/>
      <c r="K622" s="132"/>
    </row>
    <row r="623" spans="1:11" ht="15.75">
      <c r="A623" s="802">
        <v>799</v>
      </c>
      <c r="B623" s="130" t="s">
        <v>156</v>
      </c>
      <c r="C623" s="129">
        <v>650</v>
      </c>
      <c r="D623" s="155">
        <v>45381</v>
      </c>
      <c r="E623" s="131">
        <v>320</v>
      </c>
      <c r="F623" s="152">
        <v>1</v>
      </c>
      <c r="G623" s="130"/>
      <c r="H623" s="130"/>
      <c r="I623" s="130"/>
      <c r="J623" s="130"/>
      <c r="K623" s="132"/>
    </row>
    <row r="624" spans="1:11" ht="15.75">
      <c r="A624" s="802">
        <v>845</v>
      </c>
      <c r="B624" s="130" t="s">
        <v>156</v>
      </c>
      <c r="C624" s="129">
        <v>651</v>
      </c>
      <c r="D624" s="155">
        <v>45381</v>
      </c>
      <c r="E624" s="131">
        <v>337</v>
      </c>
      <c r="F624" s="152">
        <v>1</v>
      </c>
      <c r="G624" s="130"/>
      <c r="H624" s="130"/>
      <c r="I624" s="130"/>
      <c r="J624" s="130"/>
      <c r="K624" s="132"/>
    </row>
    <row r="625" spans="1:11" ht="15.75">
      <c r="A625" s="802">
        <v>807</v>
      </c>
      <c r="B625" s="130" t="s">
        <v>156</v>
      </c>
      <c r="C625" s="129">
        <v>652</v>
      </c>
      <c r="D625" s="155">
        <v>45381</v>
      </c>
      <c r="E625" s="131">
        <v>1567</v>
      </c>
      <c r="F625" s="152">
        <v>1</v>
      </c>
      <c r="G625" s="130"/>
      <c r="H625" s="130"/>
      <c r="I625" s="130"/>
      <c r="J625" s="130"/>
      <c r="K625" s="132"/>
    </row>
    <row r="626" spans="1:11" ht="15.75">
      <c r="A626" s="802">
        <v>793</v>
      </c>
      <c r="B626" s="130" t="s">
        <v>156</v>
      </c>
      <c r="C626" s="129">
        <v>653</v>
      </c>
      <c r="D626" s="155">
        <v>45381</v>
      </c>
      <c r="E626" s="131">
        <v>54</v>
      </c>
      <c r="F626" s="152">
        <v>1</v>
      </c>
      <c r="G626" s="130"/>
      <c r="H626" s="130"/>
      <c r="I626" s="130"/>
      <c r="J626" s="130"/>
      <c r="K626" s="132"/>
    </row>
    <row r="627" spans="1:11" ht="15.75">
      <c r="A627" s="802">
        <v>798</v>
      </c>
      <c r="B627" s="130" t="s">
        <v>156</v>
      </c>
      <c r="C627" s="129">
        <v>654</v>
      </c>
      <c r="D627" s="155">
        <v>45381</v>
      </c>
      <c r="E627" s="131">
        <v>320</v>
      </c>
      <c r="F627" s="152">
        <v>1</v>
      </c>
      <c r="G627" s="130"/>
      <c r="H627" s="130"/>
      <c r="I627" s="130"/>
      <c r="J627" s="130"/>
      <c r="K627" s="132"/>
    </row>
    <row r="628" spans="1:11" ht="15.75">
      <c r="A628" s="802">
        <v>810</v>
      </c>
      <c r="B628" s="130" t="s">
        <v>156</v>
      </c>
      <c r="C628" s="129">
        <v>655</v>
      </c>
      <c r="D628" s="155">
        <v>45381</v>
      </c>
      <c r="E628" s="131">
        <v>1055</v>
      </c>
      <c r="F628" s="152">
        <v>1</v>
      </c>
      <c r="G628" s="130"/>
      <c r="H628" s="130"/>
      <c r="I628" s="130"/>
      <c r="J628" s="130"/>
      <c r="K628" s="132"/>
    </row>
    <row r="629" spans="1:11" ht="15.75">
      <c r="A629" s="802">
        <v>839</v>
      </c>
      <c r="B629" s="130" t="s">
        <v>156</v>
      </c>
      <c r="C629" s="129">
        <v>656</v>
      </c>
      <c r="D629" s="155">
        <v>45381</v>
      </c>
      <c r="E629" s="131">
        <v>4609</v>
      </c>
      <c r="F629" s="152">
        <v>1</v>
      </c>
      <c r="G629" s="130"/>
      <c r="H629" s="130"/>
      <c r="I629" s="130"/>
      <c r="J629" s="130"/>
      <c r="K629" s="132"/>
    </row>
    <row r="630" spans="1:11" ht="15.75">
      <c r="A630" s="802">
        <v>841</v>
      </c>
      <c r="B630" s="130" t="s">
        <v>156</v>
      </c>
      <c r="C630" s="129">
        <v>657</v>
      </c>
      <c r="D630" s="155">
        <v>45381</v>
      </c>
      <c r="E630" s="131">
        <v>320</v>
      </c>
      <c r="F630" s="152">
        <v>1</v>
      </c>
      <c r="G630" s="130"/>
      <c r="H630" s="130"/>
      <c r="I630" s="130"/>
      <c r="J630" s="130"/>
      <c r="K630" s="132"/>
    </row>
    <row r="631" spans="1:11" ht="15.75">
      <c r="A631" s="802">
        <v>808</v>
      </c>
      <c r="B631" s="130" t="s">
        <v>156</v>
      </c>
      <c r="C631" s="129">
        <v>659</v>
      </c>
      <c r="D631" s="155">
        <v>45381</v>
      </c>
      <c r="E631" s="131">
        <v>320</v>
      </c>
      <c r="F631" s="152">
        <v>1</v>
      </c>
      <c r="G631" s="130"/>
      <c r="H631" s="130"/>
      <c r="I631" s="130"/>
      <c r="J631" s="130"/>
      <c r="K631" s="132"/>
    </row>
    <row r="632" spans="1:11" ht="15.75">
      <c r="A632" s="802">
        <v>805</v>
      </c>
      <c r="B632" s="130" t="s">
        <v>156</v>
      </c>
      <c r="C632" s="129">
        <v>660</v>
      </c>
      <c r="D632" s="155">
        <v>45381</v>
      </c>
      <c r="E632" s="131">
        <v>320</v>
      </c>
      <c r="F632" s="152">
        <v>1</v>
      </c>
      <c r="G632" s="130"/>
      <c r="H632" s="130"/>
      <c r="I632" s="130"/>
      <c r="J632" s="130"/>
      <c r="K632" s="132"/>
    </row>
    <row r="633" spans="1:11" ht="15.75">
      <c r="A633" s="802">
        <v>806</v>
      </c>
      <c r="B633" s="130" t="s">
        <v>156</v>
      </c>
      <c r="C633" s="129">
        <v>661</v>
      </c>
      <c r="D633" s="155">
        <v>45381</v>
      </c>
      <c r="E633" s="131">
        <v>805</v>
      </c>
      <c r="F633" s="152">
        <v>1</v>
      </c>
      <c r="G633" s="130"/>
      <c r="H633" s="130"/>
      <c r="I633" s="130"/>
      <c r="J633" s="130"/>
      <c r="K633" s="132"/>
    </row>
    <row r="634" spans="1:11" ht="15.75">
      <c r="A634" s="802">
        <v>797</v>
      </c>
      <c r="B634" s="130" t="s">
        <v>156</v>
      </c>
      <c r="C634" s="129">
        <v>662</v>
      </c>
      <c r="D634" s="155">
        <v>45381</v>
      </c>
      <c r="E634" s="131">
        <v>320</v>
      </c>
      <c r="F634" s="152">
        <v>1</v>
      </c>
      <c r="G634" s="130"/>
      <c r="H634" s="130"/>
      <c r="I634" s="130"/>
      <c r="J634" s="130"/>
      <c r="K634" s="132"/>
    </row>
    <row r="635" spans="1:11" ht="15.75">
      <c r="A635" s="802">
        <v>796</v>
      </c>
      <c r="B635" s="130" t="s">
        <v>156</v>
      </c>
      <c r="C635" s="129">
        <v>663</v>
      </c>
      <c r="D635" s="155">
        <v>45381</v>
      </c>
      <c r="E635" s="131">
        <v>474</v>
      </c>
      <c r="F635" s="152">
        <v>1</v>
      </c>
      <c r="G635" s="130"/>
      <c r="H635" s="130"/>
      <c r="I635" s="130"/>
      <c r="J635" s="130"/>
      <c r="K635" s="132"/>
    </row>
    <row r="636" spans="1:11" ht="15.75">
      <c r="A636" s="802">
        <v>821</v>
      </c>
      <c r="B636" s="130" t="s">
        <v>156</v>
      </c>
      <c r="C636" s="129">
        <v>664</v>
      </c>
      <c r="D636" s="155">
        <v>45381</v>
      </c>
      <c r="E636" s="131">
        <v>805</v>
      </c>
      <c r="F636" s="152">
        <v>1</v>
      </c>
      <c r="G636" s="130"/>
      <c r="H636" s="130"/>
      <c r="I636" s="130"/>
      <c r="J636" s="130"/>
      <c r="K636" s="132"/>
    </row>
    <row r="637" spans="1:11" ht="15.75">
      <c r="A637" s="802">
        <v>742</v>
      </c>
      <c r="B637" s="130" t="s">
        <v>156</v>
      </c>
      <c r="C637" s="129">
        <v>665</v>
      </c>
      <c r="D637" s="155">
        <v>45381</v>
      </c>
      <c r="E637" s="131">
        <v>320</v>
      </c>
      <c r="F637" s="152">
        <v>1</v>
      </c>
      <c r="G637" s="130"/>
      <c r="H637" s="130"/>
      <c r="I637" s="130"/>
      <c r="J637" s="130"/>
      <c r="K637" s="132"/>
    </row>
    <row r="638" spans="1:11" ht="15.75">
      <c r="A638" s="802">
        <v>743</v>
      </c>
      <c r="B638" s="130" t="s">
        <v>156</v>
      </c>
      <c r="C638" s="129">
        <v>666</v>
      </c>
      <c r="D638" s="155">
        <v>45381</v>
      </c>
      <c r="E638" s="131">
        <v>320</v>
      </c>
      <c r="F638" s="152">
        <v>1</v>
      </c>
      <c r="G638" s="130"/>
      <c r="H638" s="130"/>
      <c r="I638" s="130"/>
      <c r="J638" s="130"/>
      <c r="K638" s="132"/>
    </row>
    <row r="639" spans="1:11" ht="15.75">
      <c r="A639" s="802">
        <v>127</v>
      </c>
      <c r="B639" s="130" t="s">
        <v>156</v>
      </c>
      <c r="C639" s="129">
        <v>667</v>
      </c>
      <c r="D639" s="155">
        <v>45381</v>
      </c>
      <c r="E639" s="131">
        <v>320</v>
      </c>
      <c r="F639" s="152">
        <v>1</v>
      </c>
      <c r="G639" s="130"/>
      <c r="H639" s="130"/>
      <c r="I639" s="130"/>
      <c r="J639" s="130"/>
      <c r="K639" s="132"/>
    </row>
    <row r="640" spans="1:11" ht="15.75">
      <c r="A640" s="802">
        <v>800</v>
      </c>
      <c r="B640" s="130" t="s">
        <v>156</v>
      </c>
      <c r="C640" s="129">
        <v>668</v>
      </c>
      <c r="D640" s="155">
        <v>45381</v>
      </c>
      <c r="E640" s="131">
        <v>472</v>
      </c>
      <c r="F640" s="152">
        <v>1</v>
      </c>
      <c r="G640" s="130"/>
      <c r="H640" s="130"/>
      <c r="I640" s="130"/>
      <c r="J640" s="130"/>
      <c r="K640" s="132"/>
    </row>
    <row r="641" spans="1:11" ht="15.75">
      <c r="A641" s="802">
        <v>865</v>
      </c>
      <c r="B641" s="130" t="s">
        <v>156</v>
      </c>
      <c r="C641" s="129">
        <v>669</v>
      </c>
      <c r="D641" s="155">
        <v>45381</v>
      </c>
      <c r="E641" s="131">
        <v>335</v>
      </c>
      <c r="F641" s="152">
        <v>1</v>
      </c>
      <c r="G641" s="130"/>
      <c r="H641" s="130"/>
      <c r="I641" s="130"/>
      <c r="J641" s="130"/>
      <c r="K641" s="132"/>
    </row>
    <row r="642" spans="1:11" ht="15.75">
      <c r="A642" s="802">
        <v>871</v>
      </c>
      <c r="B642" s="130" t="s">
        <v>156</v>
      </c>
      <c r="C642" s="129">
        <v>670</v>
      </c>
      <c r="D642" s="155">
        <v>45381</v>
      </c>
      <c r="E642" s="131">
        <v>335</v>
      </c>
      <c r="F642" s="152">
        <v>1</v>
      </c>
      <c r="G642" s="130"/>
      <c r="H642" s="130"/>
      <c r="I642" s="130"/>
      <c r="J642" s="130"/>
      <c r="K642" s="132"/>
    </row>
    <row r="643" spans="1:11" ht="15.75">
      <c r="A643" s="802">
        <v>873</v>
      </c>
      <c r="B643" s="130" t="s">
        <v>156</v>
      </c>
      <c r="C643" s="129">
        <v>671</v>
      </c>
      <c r="D643" s="155">
        <v>45381</v>
      </c>
      <c r="E643" s="131">
        <v>130</v>
      </c>
      <c r="F643" s="152">
        <v>1</v>
      </c>
      <c r="G643" s="130"/>
      <c r="H643" s="130"/>
      <c r="I643" s="130"/>
      <c r="J643" s="130"/>
      <c r="K643" s="132"/>
    </row>
    <row r="644" spans="1:11" ht="15.75">
      <c r="A644" s="802">
        <v>963</v>
      </c>
      <c r="B644" s="130" t="s">
        <v>156</v>
      </c>
      <c r="C644" s="129">
        <v>672</v>
      </c>
      <c r="D644" s="155">
        <v>45381</v>
      </c>
      <c r="E644" s="131">
        <v>412</v>
      </c>
      <c r="F644" s="152">
        <v>1</v>
      </c>
      <c r="G644" s="130"/>
      <c r="H644" s="130"/>
      <c r="I644" s="130"/>
      <c r="J644" s="130"/>
      <c r="K644" s="132"/>
    </row>
    <row r="645" spans="1:11" ht="15.75">
      <c r="A645" s="802">
        <v>988</v>
      </c>
      <c r="B645" s="130" t="s">
        <v>156</v>
      </c>
      <c r="C645" s="129">
        <v>673</v>
      </c>
      <c r="D645" s="155">
        <v>45381</v>
      </c>
      <c r="E645" s="131">
        <v>1592</v>
      </c>
      <c r="F645" s="152">
        <v>1</v>
      </c>
      <c r="G645" s="130"/>
      <c r="H645" s="130"/>
      <c r="I645" s="130"/>
      <c r="J645" s="130"/>
      <c r="K645" s="132"/>
    </row>
    <row r="646" spans="1:11" ht="15.75">
      <c r="A646" s="802">
        <v>898</v>
      </c>
      <c r="B646" s="130" t="s">
        <v>156</v>
      </c>
      <c r="C646" s="129">
        <v>674</v>
      </c>
      <c r="D646" s="155">
        <v>45381</v>
      </c>
      <c r="E646" s="131">
        <v>335</v>
      </c>
      <c r="F646" s="152">
        <v>1</v>
      </c>
      <c r="G646" s="130"/>
      <c r="H646" s="130"/>
      <c r="I646" s="130"/>
      <c r="J646" s="130"/>
      <c r="K646" s="132"/>
    </row>
    <row r="647" spans="1:11" ht="15.75">
      <c r="A647" s="802">
        <v>989</v>
      </c>
      <c r="B647" s="130" t="s">
        <v>156</v>
      </c>
      <c r="C647" s="129">
        <v>675</v>
      </c>
      <c r="D647" s="155">
        <v>45381</v>
      </c>
      <c r="E647" s="131">
        <v>335</v>
      </c>
      <c r="F647" s="152">
        <v>1</v>
      </c>
      <c r="G647" s="130"/>
      <c r="H647" s="130"/>
      <c r="I647" s="130"/>
      <c r="J647" s="130"/>
      <c r="K647" s="132"/>
    </row>
    <row r="648" spans="1:11" ht="15.75">
      <c r="A648" s="802">
        <v>102029</v>
      </c>
      <c r="B648" s="130" t="s">
        <v>156</v>
      </c>
      <c r="C648" s="129">
        <v>676</v>
      </c>
      <c r="D648" s="155">
        <v>45381</v>
      </c>
      <c r="E648" s="131">
        <v>318</v>
      </c>
      <c r="F648" s="152">
        <v>1</v>
      </c>
      <c r="G648" s="130"/>
      <c r="H648" s="130"/>
      <c r="I648" s="130"/>
      <c r="J648" s="130"/>
      <c r="K648" s="132"/>
    </row>
    <row r="649" spans="1:11" ht="15.75">
      <c r="A649" s="802">
        <v>755</v>
      </c>
      <c r="B649" s="130" t="s">
        <v>156</v>
      </c>
      <c r="C649" s="129">
        <v>677</v>
      </c>
      <c r="D649" s="155">
        <v>45381</v>
      </c>
      <c r="E649" s="131">
        <v>950</v>
      </c>
      <c r="F649" s="152">
        <v>1</v>
      </c>
      <c r="G649" s="130"/>
      <c r="H649" s="130"/>
      <c r="I649" s="130"/>
      <c r="J649" s="130"/>
      <c r="K649" s="132"/>
    </row>
    <row r="650" spans="1:11" ht="15.75">
      <c r="A650" s="802">
        <v>1057</v>
      </c>
      <c r="B650" s="130" t="s">
        <v>156</v>
      </c>
      <c r="C650" s="129">
        <v>678</v>
      </c>
      <c r="D650" s="155">
        <v>45381</v>
      </c>
      <c r="E650" s="131">
        <v>328</v>
      </c>
      <c r="F650" s="152">
        <v>1</v>
      </c>
      <c r="G650" s="130"/>
      <c r="H650" s="130"/>
      <c r="I650" s="130"/>
      <c r="J650" s="130"/>
      <c r="K650" s="132"/>
    </row>
    <row r="651" spans="1:11" ht="15.75">
      <c r="A651" s="802">
        <v>1062</v>
      </c>
      <c r="B651" s="130" t="s">
        <v>156</v>
      </c>
      <c r="C651" s="129">
        <v>680</v>
      </c>
      <c r="D651" s="155">
        <v>45381</v>
      </c>
      <c r="E651" s="131">
        <v>328</v>
      </c>
      <c r="F651" s="152">
        <v>1</v>
      </c>
      <c r="G651" s="130"/>
      <c r="H651" s="130"/>
      <c r="I651" s="130"/>
      <c r="J651" s="130"/>
      <c r="K651" s="132"/>
    </row>
    <row r="652" spans="1:11" ht="15.75">
      <c r="A652" s="802">
        <v>102030</v>
      </c>
      <c r="B652" s="130" t="s">
        <v>156</v>
      </c>
      <c r="C652" s="129">
        <v>681</v>
      </c>
      <c r="D652" s="155">
        <v>45381</v>
      </c>
      <c r="E652" s="131">
        <v>328</v>
      </c>
      <c r="F652" s="152">
        <v>1</v>
      </c>
      <c r="G652" s="130"/>
      <c r="H652" s="130"/>
      <c r="I652" s="130"/>
      <c r="J652" s="130"/>
      <c r="K652" s="132"/>
    </row>
    <row r="653" spans="1:11" ht="15.75">
      <c r="A653" s="802">
        <v>102031</v>
      </c>
      <c r="B653" s="130" t="s">
        <v>156</v>
      </c>
      <c r="C653" s="129">
        <v>682</v>
      </c>
      <c r="D653" s="155">
        <v>45381</v>
      </c>
      <c r="E653" s="131">
        <v>1211</v>
      </c>
      <c r="F653" s="152">
        <v>1</v>
      </c>
      <c r="G653" s="130"/>
      <c r="H653" s="130"/>
      <c r="I653" s="130"/>
      <c r="J653" s="130"/>
      <c r="K653" s="132"/>
    </row>
    <row r="654" spans="1:11" ht="15.75">
      <c r="A654" s="802">
        <v>1080</v>
      </c>
      <c r="B654" s="130" t="s">
        <v>156</v>
      </c>
      <c r="C654" s="129">
        <v>683</v>
      </c>
      <c r="D654" s="155">
        <v>45381</v>
      </c>
      <c r="E654" s="131">
        <v>328</v>
      </c>
      <c r="F654" s="152">
        <v>1</v>
      </c>
      <c r="G654" s="130"/>
      <c r="H654" s="130"/>
      <c r="I654" s="130"/>
      <c r="J654" s="130"/>
      <c r="K654" s="132"/>
    </row>
    <row r="655" spans="1:11" ht="15.75">
      <c r="A655" s="802">
        <v>102757</v>
      </c>
      <c r="B655" s="130" t="s">
        <v>156</v>
      </c>
      <c r="C655" s="129">
        <v>685</v>
      </c>
      <c r="D655" s="155">
        <v>45381</v>
      </c>
      <c r="E655" s="131">
        <v>1027</v>
      </c>
      <c r="F655" s="152">
        <v>1</v>
      </c>
      <c r="G655" s="130"/>
      <c r="H655" s="130"/>
      <c r="I655" s="130"/>
      <c r="J655" s="130"/>
      <c r="K655" s="132"/>
    </row>
    <row r="656" spans="1:11" ht="15.75">
      <c r="A656" s="802">
        <v>745</v>
      </c>
      <c r="B656" s="130" t="s">
        <v>156</v>
      </c>
      <c r="C656" s="129">
        <v>686</v>
      </c>
      <c r="D656" s="155">
        <v>45381</v>
      </c>
      <c r="E656" s="131">
        <v>181880</v>
      </c>
      <c r="F656" s="152">
        <v>1</v>
      </c>
      <c r="G656" s="130"/>
      <c r="H656" s="130"/>
      <c r="I656" s="130"/>
      <c r="J656" s="130"/>
      <c r="K656" s="132"/>
    </row>
    <row r="657" spans="1:11" ht="15.75">
      <c r="A657" s="802">
        <v>430</v>
      </c>
      <c r="B657" s="130" t="s">
        <v>156</v>
      </c>
      <c r="C657" s="129">
        <v>687</v>
      </c>
      <c r="D657" s="155">
        <v>45381</v>
      </c>
      <c r="E657" s="131">
        <v>346</v>
      </c>
      <c r="F657" s="152">
        <v>1</v>
      </c>
      <c r="G657" s="130"/>
      <c r="H657" s="130"/>
      <c r="I657" s="130"/>
      <c r="J657" s="130"/>
      <c r="K657" s="132"/>
    </row>
    <row r="658" spans="1:11" ht="15.75">
      <c r="A658" s="802">
        <v>1386</v>
      </c>
      <c r="B658" s="130" t="s">
        <v>156</v>
      </c>
      <c r="C658" s="129">
        <v>688</v>
      </c>
      <c r="D658" s="155">
        <v>45381</v>
      </c>
      <c r="E658" s="131">
        <v>320</v>
      </c>
      <c r="F658" s="152">
        <v>1</v>
      </c>
      <c r="G658" s="130"/>
      <c r="H658" s="130"/>
      <c r="I658" s="130"/>
      <c r="J658" s="130"/>
      <c r="K658" s="132"/>
    </row>
    <row r="659" spans="1:11" ht="15.75">
      <c r="A659" s="802">
        <v>518</v>
      </c>
      <c r="B659" s="130" t="s">
        <v>156</v>
      </c>
      <c r="C659" s="129">
        <v>689</v>
      </c>
      <c r="D659" s="155">
        <v>45381</v>
      </c>
      <c r="E659" s="131">
        <v>964</v>
      </c>
      <c r="F659" s="152">
        <v>1</v>
      </c>
      <c r="G659" s="130"/>
      <c r="H659" s="130"/>
      <c r="I659" s="130"/>
      <c r="J659" s="130"/>
      <c r="K659" s="132"/>
    </row>
    <row r="660" spans="1:11" ht="15.75">
      <c r="A660" s="802">
        <v>1100</v>
      </c>
      <c r="B660" s="130" t="s">
        <v>156</v>
      </c>
      <c r="C660" s="129">
        <v>690</v>
      </c>
      <c r="D660" s="155">
        <v>45381</v>
      </c>
      <c r="E660" s="131">
        <v>320</v>
      </c>
      <c r="F660" s="152">
        <v>1</v>
      </c>
      <c r="G660" s="130"/>
      <c r="H660" s="130"/>
      <c r="I660" s="130"/>
      <c r="J660" s="130"/>
      <c r="K660" s="132"/>
    </row>
    <row r="661" spans="1:11" ht="15.75">
      <c r="A661" s="802">
        <v>1081</v>
      </c>
      <c r="B661" s="130" t="s">
        <v>156</v>
      </c>
      <c r="C661" s="129">
        <v>691</v>
      </c>
      <c r="D661" s="155">
        <v>45381</v>
      </c>
      <c r="E661" s="131">
        <v>25716</v>
      </c>
      <c r="F661" s="152">
        <v>1</v>
      </c>
      <c r="G661" s="130"/>
      <c r="H661" s="130"/>
      <c r="I661" s="130"/>
      <c r="J661" s="130"/>
      <c r="K661" s="132"/>
    </row>
    <row r="662" spans="1:11" ht="15.75">
      <c r="A662" s="802">
        <v>1823</v>
      </c>
      <c r="B662" s="130" t="s">
        <v>156</v>
      </c>
      <c r="C662" s="129">
        <v>692</v>
      </c>
      <c r="D662" s="155">
        <v>45381</v>
      </c>
      <c r="E662" s="131">
        <v>320</v>
      </c>
      <c r="F662" s="152">
        <v>1</v>
      </c>
      <c r="G662" s="130"/>
      <c r="H662" s="130"/>
      <c r="I662" s="130"/>
      <c r="J662" s="130"/>
      <c r="K662" s="132"/>
    </row>
    <row r="663" spans="1:11" ht="15.75">
      <c r="A663" s="802">
        <v>1053</v>
      </c>
      <c r="B663" s="130" t="s">
        <v>156</v>
      </c>
      <c r="C663" s="129">
        <v>693</v>
      </c>
      <c r="D663" s="155">
        <v>45381</v>
      </c>
      <c r="E663" s="131">
        <v>320</v>
      </c>
      <c r="F663" s="152">
        <v>1</v>
      </c>
      <c r="G663" s="130"/>
      <c r="H663" s="130"/>
      <c r="I663" s="130"/>
      <c r="J663" s="130"/>
      <c r="K663" s="132"/>
    </row>
    <row r="664" spans="1:11" ht="15.75">
      <c r="A664" s="802">
        <v>102758</v>
      </c>
      <c r="B664" s="130" t="s">
        <v>156</v>
      </c>
      <c r="C664" s="129">
        <v>694</v>
      </c>
      <c r="D664" s="155">
        <v>45381</v>
      </c>
      <c r="E664" s="131">
        <v>320</v>
      </c>
      <c r="F664" s="152">
        <v>1</v>
      </c>
      <c r="G664" s="130"/>
      <c r="H664" s="130"/>
      <c r="I664" s="130"/>
      <c r="J664" s="130"/>
      <c r="K664" s="132"/>
    </row>
    <row r="665" spans="1:11" ht="15.75">
      <c r="A665" s="802">
        <v>1061</v>
      </c>
      <c r="B665" s="130" t="s">
        <v>156</v>
      </c>
      <c r="C665" s="129">
        <v>695</v>
      </c>
      <c r="D665" s="155">
        <v>45381</v>
      </c>
      <c r="E665" s="131">
        <v>634</v>
      </c>
      <c r="F665" s="152">
        <v>1</v>
      </c>
      <c r="G665" s="130"/>
      <c r="H665" s="130"/>
      <c r="I665" s="130"/>
      <c r="J665" s="130"/>
      <c r="K665" s="132"/>
    </row>
    <row r="666" spans="1:11" ht="15.75">
      <c r="A666" s="802">
        <v>985</v>
      </c>
      <c r="B666" s="130" t="s">
        <v>156</v>
      </c>
      <c r="C666" s="129">
        <v>696</v>
      </c>
      <c r="D666" s="155">
        <v>45381</v>
      </c>
      <c r="E666" s="131">
        <v>351</v>
      </c>
      <c r="F666" s="152">
        <v>1</v>
      </c>
      <c r="G666" s="130"/>
      <c r="H666" s="130"/>
      <c r="I666" s="130"/>
      <c r="J666" s="130"/>
      <c r="K666" s="132"/>
    </row>
    <row r="667" spans="1:11" ht="15.75">
      <c r="A667" s="802">
        <v>1024</v>
      </c>
      <c r="B667" s="130" t="s">
        <v>156</v>
      </c>
      <c r="C667" s="129">
        <v>697</v>
      </c>
      <c r="D667" s="155">
        <v>45381</v>
      </c>
      <c r="E667" s="131">
        <v>352</v>
      </c>
      <c r="F667" s="152">
        <v>1</v>
      </c>
      <c r="G667" s="130"/>
      <c r="H667" s="130"/>
      <c r="I667" s="130"/>
      <c r="J667" s="130"/>
      <c r="K667" s="132"/>
    </row>
    <row r="668" spans="1:11" ht="15.75">
      <c r="A668" s="802">
        <v>791</v>
      </c>
      <c r="B668" s="130" t="s">
        <v>156</v>
      </c>
      <c r="C668" s="129">
        <v>698</v>
      </c>
      <c r="D668" s="155">
        <v>45381</v>
      </c>
      <c r="E668" s="131">
        <v>320</v>
      </c>
      <c r="F668" s="152">
        <v>1</v>
      </c>
      <c r="G668" s="130"/>
      <c r="H668" s="130"/>
      <c r="I668" s="130"/>
      <c r="J668" s="130"/>
      <c r="K668" s="132"/>
    </row>
    <row r="669" spans="1:11" ht="15.75">
      <c r="A669" s="802">
        <v>1070</v>
      </c>
      <c r="B669" s="130" t="s">
        <v>156</v>
      </c>
      <c r="C669" s="129">
        <v>699</v>
      </c>
      <c r="D669" s="155">
        <v>45381</v>
      </c>
      <c r="E669" s="131">
        <v>398</v>
      </c>
      <c r="F669" s="152">
        <v>1</v>
      </c>
      <c r="G669" s="130"/>
      <c r="H669" s="130"/>
      <c r="I669" s="130"/>
      <c r="J669" s="130"/>
      <c r="K669" s="132"/>
    </row>
    <row r="670" spans="1:11" ht="15.75">
      <c r="A670" s="802">
        <v>1069</v>
      </c>
      <c r="B670" s="130" t="s">
        <v>156</v>
      </c>
      <c r="C670" s="129">
        <v>700</v>
      </c>
      <c r="D670" s="155">
        <v>45381</v>
      </c>
      <c r="E670" s="131">
        <v>2392</v>
      </c>
      <c r="F670" s="152">
        <v>1</v>
      </c>
      <c r="G670" s="130"/>
      <c r="H670" s="130"/>
      <c r="I670" s="130"/>
      <c r="J670" s="130"/>
      <c r="K670" s="132"/>
    </row>
    <row r="671" spans="1:11" ht="15.75">
      <c r="A671" s="802">
        <v>1017</v>
      </c>
      <c r="B671" s="130" t="s">
        <v>156</v>
      </c>
      <c r="C671" s="129">
        <v>701</v>
      </c>
      <c r="D671" s="155">
        <v>45381</v>
      </c>
      <c r="E671" s="131">
        <v>320</v>
      </c>
      <c r="F671" s="152">
        <v>1</v>
      </c>
      <c r="G671" s="130"/>
      <c r="H671" s="130"/>
      <c r="I671" s="130"/>
      <c r="J671" s="130"/>
      <c r="K671" s="132"/>
    </row>
    <row r="672" spans="1:11" ht="15.75">
      <c r="A672" s="802">
        <v>1018</v>
      </c>
      <c r="B672" s="130" t="s">
        <v>156</v>
      </c>
      <c r="C672" s="129">
        <v>702</v>
      </c>
      <c r="D672" s="155">
        <v>45381</v>
      </c>
      <c r="E672" s="131">
        <v>1103</v>
      </c>
      <c r="F672" s="152">
        <v>1</v>
      </c>
      <c r="G672" s="130"/>
      <c r="H672" s="130"/>
      <c r="I672" s="130"/>
      <c r="J672" s="130"/>
      <c r="K672" s="132"/>
    </row>
    <row r="673" spans="1:11" ht="15.75">
      <c r="A673" s="802">
        <v>902</v>
      </c>
      <c r="B673" s="130" t="s">
        <v>156</v>
      </c>
      <c r="C673" s="129">
        <v>704</v>
      </c>
      <c r="D673" s="155">
        <v>45381</v>
      </c>
      <c r="E673" s="131">
        <v>320</v>
      </c>
      <c r="F673" s="152">
        <v>1</v>
      </c>
      <c r="G673" s="130"/>
      <c r="H673" s="130"/>
      <c r="I673" s="130"/>
      <c r="J673" s="130"/>
      <c r="K673" s="132"/>
    </row>
    <row r="674" spans="1:11" ht="15.75">
      <c r="A674" s="802">
        <v>1035</v>
      </c>
      <c r="B674" s="130" t="s">
        <v>156</v>
      </c>
      <c r="C674" s="129">
        <v>705</v>
      </c>
      <c r="D674" s="155">
        <v>45381</v>
      </c>
      <c r="E674" s="131">
        <v>320</v>
      </c>
      <c r="F674" s="152">
        <v>1</v>
      </c>
      <c r="G674" s="130"/>
      <c r="H674" s="130"/>
      <c r="I674" s="130"/>
      <c r="J674" s="130"/>
      <c r="K674" s="132"/>
    </row>
    <row r="675" spans="1:11" ht="15.75">
      <c r="A675" s="802">
        <v>993</v>
      </c>
      <c r="B675" s="130" t="s">
        <v>156</v>
      </c>
      <c r="C675" s="129">
        <v>707</v>
      </c>
      <c r="D675" s="155">
        <v>45381</v>
      </c>
      <c r="E675" s="131">
        <v>320</v>
      </c>
      <c r="F675" s="152">
        <v>1</v>
      </c>
      <c r="G675" s="130"/>
      <c r="H675" s="130"/>
      <c r="I675" s="130"/>
      <c r="J675" s="130"/>
      <c r="K675" s="132"/>
    </row>
    <row r="676" spans="1:11" ht="15.75">
      <c r="A676" s="802">
        <v>1066</v>
      </c>
      <c r="B676" s="130" t="s">
        <v>156</v>
      </c>
      <c r="C676" s="129">
        <v>708</v>
      </c>
      <c r="D676" s="155">
        <v>45381</v>
      </c>
      <c r="E676" s="131">
        <v>320</v>
      </c>
      <c r="F676" s="152">
        <v>1</v>
      </c>
      <c r="G676" s="130"/>
      <c r="H676" s="130"/>
      <c r="I676" s="130"/>
      <c r="J676" s="130"/>
      <c r="K676" s="132"/>
    </row>
    <row r="677" spans="1:11" ht="15.75">
      <c r="A677" s="802">
        <v>1003</v>
      </c>
      <c r="B677" s="130" t="s">
        <v>156</v>
      </c>
      <c r="C677" s="129">
        <v>709</v>
      </c>
      <c r="D677" s="155">
        <v>45381</v>
      </c>
      <c r="E677" s="131">
        <v>70328</v>
      </c>
      <c r="F677" s="152">
        <v>1</v>
      </c>
      <c r="G677" s="130"/>
      <c r="H677" s="130"/>
      <c r="I677" s="130"/>
      <c r="J677" s="130"/>
      <c r="K677" s="132"/>
    </row>
    <row r="678" spans="1:11" ht="15.75">
      <c r="A678" s="802">
        <v>983</v>
      </c>
      <c r="B678" s="130" t="s">
        <v>156</v>
      </c>
      <c r="C678" s="129">
        <v>710</v>
      </c>
      <c r="D678" s="155">
        <v>45381</v>
      </c>
      <c r="E678" s="131">
        <v>320</v>
      </c>
      <c r="F678" s="152">
        <v>1</v>
      </c>
      <c r="G678" s="130"/>
      <c r="H678" s="130"/>
      <c r="I678" s="130"/>
      <c r="J678" s="130"/>
      <c r="K678" s="132"/>
    </row>
    <row r="679" spans="1:11" ht="15.75">
      <c r="A679" s="802">
        <v>1064</v>
      </c>
      <c r="B679" s="130" t="s">
        <v>156</v>
      </c>
      <c r="C679" s="129">
        <v>711</v>
      </c>
      <c r="D679" s="155">
        <v>45381</v>
      </c>
      <c r="E679" s="131">
        <v>320</v>
      </c>
      <c r="F679" s="152">
        <v>1</v>
      </c>
      <c r="G679" s="130"/>
      <c r="H679" s="130"/>
      <c r="I679" s="130"/>
      <c r="J679" s="130"/>
      <c r="K679" s="132"/>
    </row>
    <row r="680" spans="1:11" ht="15.75">
      <c r="A680" s="802">
        <v>1063</v>
      </c>
      <c r="B680" s="130" t="s">
        <v>156</v>
      </c>
      <c r="C680" s="129">
        <v>712</v>
      </c>
      <c r="D680" s="155">
        <v>45381</v>
      </c>
      <c r="E680" s="131">
        <v>320</v>
      </c>
      <c r="F680" s="152">
        <v>1</v>
      </c>
      <c r="G680" s="130"/>
      <c r="H680" s="130"/>
      <c r="I680" s="130"/>
      <c r="J680" s="130"/>
      <c r="K680" s="132"/>
    </row>
    <row r="681" spans="1:11" ht="15.75">
      <c r="A681" s="802">
        <v>1044</v>
      </c>
      <c r="B681" s="130" t="s">
        <v>156</v>
      </c>
      <c r="C681" s="129">
        <v>713</v>
      </c>
      <c r="D681" s="155">
        <v>45381</v>
      </c>
      <c r="E681" s="131">
        <v>320</v>
      </c>
      <c r="F681" s="152">
        <v>1</v>
      </c>
      <c r="G681" s="130"/>
      <c r="H681" s="130"/>
      <c r="I681" s="130"/>
      <c r="J681" s="130"/>
      <c r="K681" s="132"/>
    </row>
    <row r="682" spans="1:11" ht="15.75">
      <c r="A682" s="802">
        <v>984</v>
      </c>
      <c r="B682" s="130" t="s">
        <v>156</v>
      </c>
      <c r="C682" s="129">
        <v>714</v>
      </c>
      <c r="D682" s="155">
        <v>45381</v>
      </c>
      <c r="E682" s="131">
        <v>320</v>
      </c>
      <c r="F682" s="152">
        <v>1</v>
      </c>
      <c r="G682" s="130"/>
      <c r="H682" s="130"/>
      <c r="I682" s="130"/>
      <c r="J682" s="130"/>
      <c r="K682" s="132"/>
    </row>
    <row r="683" spans="1:11" ht="15.75">
      <c r="A683" s="802">
        <v>1073</v>
      </c>
      <c r="B683" s="130" t="s">
        <v>156</v>
      </c>
      <c r="C683" s="129">
        <v>715</v>
      </c>
      <c r="D683" s="155">
        <v>45381</v>
      </c>
      <c r="E683" s="131">
        <v>333</v>
      </c>
      <c r="F683" s="152">
        <v>1</v>
      </c>
      <c r="G683" s="130"/>
      <c r="H683" s="130"/>
      <c r="I683" s="130"/>
      <c r="J683" s="130"/>
      <c r="K683" s="132"/>
    </row>
    <row r="684" spans="1:11" ht="15.75">
      <c r="A684" s="802">
        <v>885</v>
      </c>
      <c r="B684" s="130" t="s">
        <v>156</v>
      </c>
      <c r="C684" s="129">
        <v>716</v>
      </c>
      <c r="D684" s="155">
        <v>45381</v>
      </c>
      <c r="E684" s="131">
        <v>320</v>
      </c>
      <c r="F684" s="152">
        <v>1</v>
      </c>
      <c r="G684" s="130"/>
      <c r="H684" s="130"/>
      <c r="I684" s="130"/>
      <c r="J684" s="130"/>
      <c r="K684" s="132"/>
    </row>
    <row r="685" spans="1:11" ht="15.75">
      <c r="A685" s="802">
        <v>944</v>
      </c>
      <c r="B685" s="130" t="s">
        <v>156</v>
      </c>
      <c r="C685" s="129">
        <v>718</v>
      </c>
      <c r="D685" s="155">
        <v>45381</v>
      </c>
      <c r="E685" s="131">
        <v>344</v>
      </c>
      <c r="F685" s="152">
        <v>1</v>
      </c>
      <c r="G685" s="130"/>
      <c r="H685" s="130"/>
      <c r="I685" s="130"/>
      <c r="J685" s="130"/>
      <c r="K685" s="132"/>
    </row>
    <row r="686" spans="1:11" ht="15.75">
      <c r="A686" s="802">
        <v>1011</v>
      </c>
      <c r="B686" s="130" t="s">
        <v>156</v>
      </c>
      <c r="C686" s="129">
        <v>719</v>
      </c>
      <c r="D686" s="155">
        <v>45381</v>
      </c>
      <c r="E686" s="131">
        <v>320</v>
      </c>
      <c r="F686" s="152">
        <v>1</v>
      </c>
      <c r="G686" s="130"/>
      <c r="H686" s="130"/>
      <c r="I686" s="130"/>
      <c r="J686" s="130"/>
      <c r="K686" s="132"/>
    </row>
    <row r="687" spans="1:11" ht="15.75">
      <c r="A687" s="802">
        <v>976</v>
      </c>
      <c r="B687" s="130" t="s">
        <v>156</v>
      </c>
      <c r="C687" s="129">
        <v>720</v>
      </c>
      <c r="D687" s="155">
        <v>45381</v>
      </c>
      <c r="E687" s="131">
        <v>946</v>
      </c>
      <c r="F687" s="152">
        <v>1</v>
      </c>
      <c r="G687" s="130"/>
      <c r="H687" s="130"/>
      <c r="I687" s="130"/>
      <c r="J687" s="130"/>
      <c r="K687" s="132"/>
    </row>
    <row r="688" spans="1:11" ht="15.75">
      <c r="A688" s="802">
        <v>646</v>
      </c>
      <c r="B688" s="130" t="s">
        <v>156</v>
      </c>
      <c r="C688" s="129">
        <v>721</v>
      </c>
      <c r="D688" s="155">
        <v>45381</v>
      </c>
      <c r="E688" s="131">
        <v>1736</v>
      </c>
      <c r="F688" s="152">
        <v>1</v>
      </c>
      <c r="G688" s="130"/>
      <c r="H688" s="130"/>
      <c r="I688" s="130"/>
      <c r="J688" s="130"/>
      <c r="K688" s="132"/>
    </row>
    <row r="689" spans="1:11" ht="15.75">
      <c r="A689" s="802">
        <v>1026</v>
      </c>
      <c r="B689" s="130" t="s">
        <v>156</v>
      </c>
      <c r="C689" s="129">
        <v>722</v>
      </c>
      <c r="D689" s="155">
        <v>45381</v>
      </c>
      <c r="E689" s="131">
        <v>320</v>
      </c>
      <c r="F689" s="152">
        <v>1</v>
      </c>
      <c r="G689" s="130"/>
      <c r="H689" s="130"/>
      <c r="I689" s="130"/>
      <c r="J689" s="130"/>
      <c r="K689" s="132"/>
    </row>
    <row r="690" spans="1:11" ht="15.75">
      <c r="A690" s="802">
        <v>1023</v>
      </c>
      <c r="B690" s="130" t="s">
        <v>156</v>
      </c>
      <c r="C690" s="129">
        <v>723</v>
      </c>
      <c r="D690" s="155">
        <v>45381</v>
      </c>
      <c r="E690" s="131">
        <v>320</v>
      </c>
      <c r="F690" s="152">
        <v>1</v>
      </c>
      <c r="G690" s="130"/>
      <c r="H690" s="130"/>
      <c r="I690" s="130"/>
      <c r="J690" s="130"/>
      <c r="K690" s="132"/>
    </row>
    <row r="691" spans="1:11" ht="15.75">
      <c r="A691" s="802">
        <v>1004</v>
      </c>
      <c r="B691" s="130" t="s">
        <v>156</v>
      </c>
      <c r="C691" s="129">
        <v>724</v>
      </c>
      <c r="D691" s="155">
        <v>45381</v>
      </c>
      <c r="E691" s="131">
        <v>320</v>
      </c>
      <c r="F691" s="152">
        <v>1</v>
      </c>
      <c r="G691" s="130"/>
      <c r="H691" s="130"/>
      <c r="I691" s="130"/>
      <c r="J691" s="130"/>
      <c r="K691" s="132"/>
    </row>
    <row r="692" spans="1:11" ht="15.75">
      <c r="A692" s="802">
        <v>1067</v>
      </c>
      <c r="B692" s="130" t="s">
        <v>156</v>
      </c>
      <c r="C692" s="129">
        <v>725</v>
      </c>
      <c r="D692" s="155">
        <v>45381</v>
      </c>
      <c r="E692" s="131">
        <v>352</v>
      </c>
      <c r="F692" s="152">
        <v>1</v>
      </c>
      <c r="G692" s="130"/>
      <c r="H692" s="130"/>
      <c r="I692" s="130"/>
      <c r="J692" s="130"/>
      <c r="K692" s="132"/>
    </row>
    <row r="693" spans="1:11" ht="15.75">
      <c r="A693" s="802">
        <v>1027</v>
      </c>
      <c r="B693" s="130" t="s">
        <v>156</v>
      </c>
      <c r="C693" s="129">
        <v>726</v>
      </c>
      <c r="D693" s="155">
        <v>45381</v>
      </c>
      <c r="E693" s="131">
        <v>399</v>
      </c>
      <c r="F693" s="152">
        <v>1</v>
      </c>
      <c r="G693" s="130"/>
      <c r="H693" s="130"/>
      <c r="I693" s="130"/>
      <c r="J693" s="130"/>
      <c r="K693" s="132"/>
    </row>
    <row r="694" spans="1:11" ht="15.75">
      <c r="A694" s="802">
        <v>999</v>
      </c>
      <c r="B694" s="130" t="s">
        <v>156</v>
      </c>
      <c r="C694" s="129">
        <v>727</v>
      </c>
      <c r="D694" s="155">
        <v>45381</v>
      </c>
      <c r="E694" s="131">
        <v>320</v>
      </c>
      <c r="F694" s="152">
        <v>1</v>
      </c>
      <c r="G694" s="130"/>
      <c r="H694" s="130"/>
      <c r="I694" s="130"/>
      <c r="J694" s="130"/>
      <c r="K694" s="132"/>
    </row>
    <row r="695" spans="1:11" ht="15.75">
      <c r="A695" s="802">
        <v>1020</v>
      </c>
      <c r="B695" s="130" t="s">
        <v>156</v>
      </c>
      <c r="C695" s="129">
        <v>728</v>
      </c>
      <c r="D695" s="155">
        <v>45381</v>
      </c>
      <c r="E695" s="131">
        <v>320</v>
      </c>
      <c r="F695" s="152">
        <v>1</v>
      </c>
      <c r="G695" s="130"/>
      <c r="H695" s="130"/>
      <c r="I695" s="130"/>
      <c r="J695" s="130"/>
      <c r="K695" s="132"/>
    </row>
    <row r="696" spans="1:11" ht="15.75">
      <c r="A696" s="802">
        <v>1015</v>
      </c>
      <c r="B696" s="130" t="s">
        <v>156</v>
      </c>
      <c r="C696" s="129">
        <v>729</v>
      </c>
      <c r="D696" s="155">
        <v>45381</v>
      </c>
      <c r="E696" s="131">
        <v>429</v>
      </c>
      <c r="F696" s="152">
        <v>1</v>
      </c>
      <c r="G696" s="130"/>
      <c r="H696" s="130"/>
      <c r="I696" s="130"/>
      <c r="J696" s="130"/>
      <c r="K696" s="132"/>
    </row>
    <row r="697" spans="1:11" ht="15.75">
      <c r="A697" s="802">
        <v>995</v>
      </c>
      <c r="B697" s="130" t="s">
        <v>156</v>
      </c>
      <c r="C697" s="129">
        <v>730</v>
      </c>
      <c r="D697" s="155">
        <v>45381</v>
      </c>
      <c r="E697" s="131">
        <v>320</v>
      </c>
      <c r="F697" s="152">
        <v>1</v>
      </c>
      <c r="G697" s="130"/>
      <c r="H697" s="130"/>
      <c r="I697" s="130"/>
      <c r="J697" s="130"/>
      <c r="K697" s="132"/>
    </row>
    <row r="698" spans="1:11" ht="15.75">
      <c r="A698" s="802">
        <v>1013</v>
      </c>
      <c r="B698" s="130" t="s">
        <v>156</v>
      </c>
      <c r="C698" s="129">
        <v>731</v>
      </c>
      <c r="D698" s="155">
        <v>45381</v>
      </c>
      <c r="E698" s="131">
        <v>320</v>
      </c>
      <c r="F698" s="152">
        <v>1</v>
      </c>
      <c r="G698" s="130"/>
      <c r="H698" s="130"/>
      <c r="I698" s="130"/>
      <c r="J698" s="130"/>
      <c r="K698" s="132"/>
    </row>
    <row r="699" spans="1:11" ht="15.75">
      <c r="A699" s="802">
        <v>1029</v>
      </c>
      <c r="B699" s="130" t="s">
        <v>156</v>
      </c>
      <c r="C699" s="129">
        <v>732</v>
      </c>
      <c r="D699" s="155">
        <v>45381</v>
      </c>
      <c r="E699" s="131">
        <v>626</v>
      </c>
      <c r="F699" s="152">
        <v>1</v>
      </c>
      <c r="G699" s="130"/>
      <c r="H699" s="130"/>
      <c r="I699" s="130"/>
      <c r="J699" s="130"/>
      <c r="K699" s="132"/>
    </row>
    <row r="700" spans="1:11" ht="15.75">
      <c r="A700" s="802">
        <v>1002</v>
      </c>
      <c r="B700" s="130" t="s">
        <v>156</v>
      </c>
      <c r="C700" s="129">
        <v>733</v>
      </c>
      <c r="D700" s="155">
        <v>45381</v>
      </c>
      <c r="E700" s="131">
        <v>320</v>
      </c>
      <c r="F700" s="152">
        <v>1</v>
      </c>
      <c r="G700" s="130"/>
      <c r="H700" s="130"/>
      <c r="I700" s="130"/>
      <c r="J700" s="130"/>
      <c r="K700" s="132"/>
    </row>
    <row r="701" spans="1:11" ht="15.75">
      <c r="A701" s="802">
        <v>981</v>
      </c>
      <c r="B701" s="130" t="s">
        <v>156</v>
      </c>
      <c r="C701" s="129">
        <v>734</v>
      </c>
      <c r="D701" s="155">
        <v>45381</v>
      </c>
      <c r="E701" s="131">
        <v>320</v>
      </c>
      <c r="F701" s="152">
        <v>1</v>
      </c>
      <c r="G701" s="130"/>
      <c r="H701" s="130"/>
      <c r="I701" s="130"/>
      <c r="J701" s="130"/>
      <c r="K701" s="132"/>
    </row>
    <row r="702" spans="1:11" ht="15.75">
      <c r="A702" s="802">
        <v>1001</v>
      </c>
      <c r="B702" s="130" t="s">
        <v>156</v>
      </c>
      <c r="C702" s="129">
        <v>735</v>
      </c>
      <c r="D702" s="155">
        <v>45381</v>
      </c>
      <c r="E702" s="131">
        <v>320</v>
      </c>
      <c r="F702" s="152">
        <v>1</v>
      </c>
      <c r="G702" s="130"/>
      <c r="H702" s="130"/>
      <c r="I702" s="130"/>
      <c r="J702" s="130"/>
      <c r="K702" s="132"/>
    </row>
    <row r="703" spans="1:11" ht="15.75">
      <c r="A703" s="802">
        <v>1016</v>
      </c>
      <c r="B703" s="130" t="s">
        <v>156</v>
      </c>
      <c r="C703" s="129">
        <v>736</v>
      </c>
      <c r="D703" s="155">
        <v>45381</v>
      </c>
      <c r="E703" s="131">
        <v>320</v>
      </c>
      <c r="F703" s="152">
        <v>1</v>
      </c>
      <c r="G703" s="130"/>
      <c r="H703" s="130"/>
      <c r="I703" s="130"/>
      <c r="J703" s="130"/>
      <c r="K703" s="132"/>
    </row>
    <row r="704" spans="1:11" ht="15.75">
      <c r="A704" s="802">
        <v>1826</v>
      </c>
      <c r="B704" s="130" t="s">
        <v>156</v>
      </c>
      <c r="C704" s="129">
        <v>738</v>
      </c>
      <c r="D704" s="155">
        <v>45381</v>
      </c>
      <c r="E704" s="131">
        <v>345</v>
      </c>
      <c r="F704" s="152">
        <v>1</v>
      </c>
      <c r="G704" s="130"/>
      <c r="H704" s="130"/>
      <c r="I704" s="130"/>
      <c r="J704" s="130"/>
      <c r="K704" s="132"/>
    </row>
    <row r="705" spans="1:11" ht="15.75">
      <c r="A705" s="802">
        <v>102032</v>
      </c>
      <c r="B705" s="130" t="s">
        <v>156</v>
      </c>
      <c r="C705" s="129">
        <v>739</v>
      </c>
      <c r="D705" s="155">
        <v>45381</v>
      </c>
      <c r="E705" s="131">
        <v>320</v>
      </c>
      <c r="F705" s="152">
        <v>1</v>
      </c>
      <c r="G705" s="130"/>
      <c r="H705" s="130"/>
      <c r="I705" s="130"/>
      <c r="J705" s="130"/>
      <c r="K705" s="132"/>
    </row>
    <row r="706" spans="1:11" ht="15.75">
      <c r="A706" s="802">
        <v>795</v>
      </c>
      <c r="B706" s="130" t="s">
        <v>156</v>
      </c>
      <c r="C706" s="129">
        <v>740</v>
      </c>
      <c r="D706" s="155">
        <v>45381</v>
      </c>
      <c r="E706" s="131">
        <v>320</v>
      </c>
      <c r="F706" s="152">
        <v>1</v>
      </c>
      <c r="G706" s="130"/>
      <c r="H706" s="130"/>
      <c r="I706" s="130"/>
      <c r="J706" s="130"/>
      <c r="K706" s="132"/>
    </row>
    <row r="707" spans="1:11" ht="15.75">
      <c r="A707" s="802">
        <v>910</v>
      </c>
      <c r="B707" s="130" t="s">
        <v>156</v>
      </c>
      <c r="C707" s="129">
        <v>741</v>
      </c>
      <c r="D707" s="155">
        <v>45381</v>
      </c>
      <c r="E707" s="131">
        <v>320</v>
      </c>
      <c r="F707" s="152">
        <v>1</v>
      </c>
      <c r="G707" s="130"/>
      <c r="H707" s="130"/>
      <c r="I707" s="130"/>
      <c r="J707" s="130"/>
      <c r="K707" s="132"/>
    </row>
    <row r="708" spans="1:11" ht="15.75">
      <c r="A708" s="802">
        <v>986</v>
      </c>
      <c r="B708" s="130" t="s">
        <v>156</v>
      </c>
      <c r="C708" s="129">
        <v>742</v>
      </c>
      <c r="D708" s="155">
        <v>45381</v>
      </c>
      <c r="E708" s="131">
        <v>320</v>
      </c>
      <c r="F708" s="152">
        <v>1</v>
      </c>
      <c r="G708" s="130"/>
      <c r="H708" s="130"/>
      <c r="I708" s="130"/>
      <c r="J708" s="130"/>
      <c r="K708" s="132"/>
    </row>
    <row r="709" spans="1:11" ht="15.75">
      <c r="A709" s="802">
        <v>1037</v>
      </c>
      <c r="B709" s="130" t="s">
        <v>156</v>
      </c>
      <c r="C709" s="129">
        <v>743</v>
      </c>
      <c r="D709" s="155">
        <v>45381</v>
      </c>
      <c r="E709" s="131">
        <v>320</v>
      </c>
      <c r="F709" s="152">
        <v>1</v>
      </c>
      <c r="G709" s="130"/>
      <c r="H709" s="130"/>
      <c r="I709" s="130"/>
      <c r="J709" s="130"/>
      <c r="K709" s="132"/>
    </row>
    <row r="710" spans="1:11" ht="15.75">
      <c r="A710" s="802">
        <v>1075</v>
      </c>
      <c r="B710" s="130" t="s">
        <v>156</v>
      </c>
      <c r="C710" s="129">
        <v>744</v>
      </c>
      <c r="D710" s="155">
        <v>45381</v>
      </c>
      <c r="E710" s="131">
        <v>319</v>
      </c>
      <c r="F710" s="152">
        <v>1</v>
      </c>
      <c r="G710" s="130"/>
      <c r="H710" s="130"/>
      <c r="I710" s="130"/>
      <c r="J710" s="130"/>
      <c r="K710" s="132"/>
    </row>
    <row r="711" spans="1:11" ht="15.75">
      <c r="A711" s="802">
        <v>1094</v>
      </c>
      <c r="B711" s="130" t="s">
        <v>156</v>
      </c>
      <c r="C711" s="129">
        <v>746</v>
      </c>
      <c r="D711" s="155">
        <v>45381</v>
      </c>
      <c r="E711" s="131">
        <v>584</v>
      </c>
      <c r="F711" s="152">
        <v>1</v>
      </c>
      <c r="G711" s="130"/>
      <c r="H711" s="130"/>
      <c r="I711" s="130"/>
      <c r="J711" s="130"/>
      <c r="K711" s="132"/>
    </row>
    <row r="712" spans="1:11" ht="15.75">
      <c r="A712" s="802">
        <v>803</v>
      </c>
      <c r="B712" s="130" t="s">
        <v>156</v>
      </c>
      <c r="C712" s="129">
        <v>747</v>
      </c>
      <c r="D712" s="155">
        <v>45381</v>
      </c>
      <c r="E712" s="131">
        <v>689</v>
      </c>
      <c r="F712" s="152">
        <v>1</v>
      </c>
      <c r="G712" s="130"/>
      <c r="H712" s="130"/>
      <c r="I712" s="130"/>
      <c r="J712" s="130"/>
      <c r="K712" s="132"/>
    </row>
    <row r="713" spans="1:11" ht="15.75">
      <c r="A713" s="802">
        <v>10323</v>
      </c>
      <c r="B713" s="130" t="s">
        <v>156</v>
      </c>
      <c r="C713" s="129">
        <v>748</v>
      </c>
      <c r="D713" s="155">
        <v>45381</v>
      </c>
      <c r="E713" s="131">
        <v>285</v>
      </c>
      <c r="F713" s="152">
        <v>1</v>
      </c>
      <c r="G713" s="130"/>
      <c r="H713" s="130"/>
      <c r="I713" s="130"/>
      <c r="J713" s="130"/>
      <c r="K713" s="132"/>
    </row>
    <row r="714" spans="1:11" ht="15.75">
      <c r="A714" s="802">
        <v>131</v>
      </c>
      <c r="B714" s="130" t="s">
        <v>156</v>
      </c>
      <c r="C714" s="129">
        <v>749</v>
      </c>
      <c r="D714" s="155">
        <v>45381</v>
      </c>
      <c r="E714" s="131">
        <v>485</v>
      </c>
      <c r="F714" s="152">
        <v>1</v>
      </c>
      <c r="G714" s="130"/>
      <c r="H714" s="130"/>
      <c r="I714" s="130"/>
      <c r="J714" s="130"/>
      <c r="K714" s="132"/>
    </row>
    <row r="715" spans="1:11" ht="15.75">
      <c r="A715" s="802">
        <v>2161</v>
      </c>
      <c r="B715" s="130" t="s">
        <v>156</v>
      </c>
      <c r="C715" s="129">
        <v>750</v>
      </c>
      <c r="D715" s="155">
        <v>45381</v>
      </c>
      <c r="E715" s="131">
        <v>320</v>
      </c>
      <c r="F715" s="152">
        <v>1</v>
      </c>
      <c r="G715" s="130"/>
      <c r="H715" s="130"/>
      <c r="I715" s="130"/>
      <c r="J715" s="130"/>
      <c r="K715" s="132"/>
    </row>
    <row r="716" spans="1:11" ht="15.75">
      <c r="A716" s="802">
        <v>1042</v>
      </c>
      <c r="B716" s="130" t="s">
        <v>156</v>
      </c>
      <c r="C716" s="129">
        <v>751</v>
      </c>
      <c r="D716" s="155">
        <v>45381</v>
      </c>
      <c r="E716" s="131">
        <v>320</v>
      </c>
      <c r="F716" s="152">
        <v>1</v>
      </c>
      <c r="G716" s="130"/>
      <c r="H716" s="130"/>
      <c r="I716" s="130"/>
      <c r="J716" s="130"/>
      <c r="K716" s="132"/>
    </row>
    <row r="717" spans="1:11" ht="15.75">
      <c r="A717" s="802">
        <v>1031</v>
      </c>
      <c r="B717" s="130" t="s">
        <v>156</v>
      </c>
      <c r="C717" s="129">
        <v>752</v>
      </c>
      <c r="D717" s="155">
        <v>45381</v>
      </c>
      <c r="E717" s="131">
        <v>320</v>
      </c>
      <c r="F717" s="152">
        <v>1</v>
      </c>
      <c r="G717" s="130"/>
      <c r="H717" s="130"/>
      <c r="I717" s="130"/>
      <c r="J717" s="130"/>
      <c r="K717" s="132"/>
    </row>
    <row r="718" spans="1:11" ht="15.75">
      <c r="A718" s="802">
        <v>994</v>
      </c>
      <c r="B718" s="130" t="s">
        <v>156</v>
      </c>
      <c r="C718" s="129">
        <v>753</v>
      </c>
      <c r="D718" s="155">
        <v>45381</v>
      </c>
      <c r="E718" s="131">
        <v>345</v>
      </c>
      <c r="F718" s="152">
        <v>1</v>
      </c>
      <c r="G718" s="130"/>
      <c r="H718" s="130"/>
      <c r="I718" s="130"/>
      <c r="J718" s="130"/>
      <c r="K718" s="132"/>
    </row>
    <row r="719" spans="1:11" ht="15.75">
      <c r="A719" s="802">
        <v>629</v>
      </c>
      <c r="B719" s="130" t="s">
        <v>156</v>
      </c>
      <c r="C719" s="129">
        <v>754</v>
      </c>
      <c r="D719" s="155">
        <v>45381</v>
      </c>
      <c r="E719" s="131">
        <v>320</v>
      </c>
      <c r="F719" s="152">
        <v>1</v>
      </c>
      <c r="G719" s="130"/>
      <c r="H719" s="130"/>
      <c r="I719" s="130"/>
      <c r="J719" s="130"/>
      <c r="K719" s="132"/>
    </row>
    <row r="720" spans="1:11" ht="15.75">
      <c r="A720" s="802">
        <v>102759</v>
      </c>
      <c r="B720" s="130" t="s">
        <v>156</v>
      </c>
      <c r="C720" s="129">
        <v>756</v>
      </c>
      <c r="D720" s="155">
        <v>45381</v>
      </c>
      <c r="E720" s="131">
        <v>23</v>
      </c>
      <c r="F720" s="152">
        <v>1</v>
      </c>
      <c r="G720" s="130"/>
      <c r="H720" s="130"/>
      <c r="I720" s="130"/>
      <c r="J720" s="130"/>
      <c r="K720" s="132"/>
    </row>
    <row r="721" spans="1:11" ht="15.75">
      <c r="A721" s="802">
        <v>1078</v>
      </c>
      <c r="B721" s="130" t="s">
        <v>156</v>
      </c>
      <c r="C721" s="129">
        <v>757</v>
      </c>
      <c r="D721" s="155">
        <v>45381</v>
      </c>
      <c r="E721" s="131">
        <v>23</v>
      </c>
      <c r="F721" s="152">
        <v>1</v>
      </c>
      <c r="G721" s="130"/>
      <c r="H721" s="130"/>
      <c r="I721" s="130"/>
      <c r="J721" s="130"/>
      <c r="K721" s="132"/>
    </row>
    <row r="722" spans="1:11" ht="15.75">
      <c r="A722" s="802">
        <v>1030</v>
      </c>
      <c r="B722" s="130" t="s">
        <v>156</v>
      </c>
      <c r="C722" s="129">
        <v>758</v>
      </c>
      <c r="D722" s="155">
        <v>45381</v>
      </c>
      <c r="E722" s="131">
        <v>345</v>
      </c>
      <c r="F722" s="152">
        <v>1</v>
      </c>
      <c r="G722" s="130"/>
      <c r="H722" s="130"/>
      <c r="I722" s="130"/>
      <c r="J722" s="130"/>
      <c r="K722" s="132"/>
    </row>
    <row r="723" spans="1:11" ht="15.75">
      <c r="A723" s="802">
        <v>1005</v>
      </c>
      <c r="B723" s="130" t="s">
        <v>156</v>
      </c>
      <c r="C723" s="129">
        <v>759</v>
      </c>
      <c r="D723" s="155">
        <v>45381</v>
      </c>
      <c r="E723" s="131">
        <v>1664</v>
      </c>
      <c r="F723" s="152">
        <v>1</v>
      </c>
      <c r="G723" s="130"/>
      <c r="H723" s="130"/>
      <c r="I723" s="130"/>
      <c r="J723" s="130"/>
      <c r="K723" s="132"/>
    </row>
    <row r="724" spans="1:11" ht="15.75">
      <c r="A724" s="802">
        <v>1079</v>
      </c>
      <c r="B724" s="130" t="s">
        <v>156</v>
      </c>
      <c r="C724" s="129">
        <v>760</v>
      </c>
      <c r="D724" s="155">
        <v>45381</v>
      </c>
      <c r="E724" s="131">
        <v>320</v>
      </c>
      <c r="F724" s="152">
        <v>1</v>
      </c>
      <c r="G724" s="130"/>
      <c r="H724" s="130"/>
      <c r="I724" s="130"/>
      <c r="J724" s="130"/>
      <c r="K724" s="132"/>
    </row>
    <row r="725" spans="1:11" ht="15.75">
      <c r="A725" s="802">
        <v>1047</v>
      </c>
      <c r="B725" s="130" t="s">
        <v>156</v>
      </c>
      <c r="C725" s="129">
        <v>761</v>
      </c>
      <c r="D725" s="155">
        <v>45381</v>
      </c>
      <c r="E725" s="131">
        <v>320</v>
      </c>
      <c r="F725" s="152">
        <v>1</v>
      </c>
      <c r="G725" s="130"/>
      <c r="H725" s="130"/>
      <c r="I725" s="130"/>
      <c r="J725" s="130"/>
      <c r="K725" s="132"/>
    </row>
    <row r="726" spans="1:11" ht="15.75">
      <c r="A726" s="802">
        <v>1048</v>
      </c>
      <c r="B726" s="130" t="s">
        <v>156</v>
      </c>
      <c r="C726" s="129">
        <v>762</v>
      </c>
      <c r="D726" s="155">
        <v>45381</v>
      </c>
      <c r="E726" s="131">
        <v>3316</v>
      </c>
      <c r="F726" s="152">
        <v>1</v>
      </c>
      <c r="G726" s="130"/>
      <c r="H726" s="130"/>
      <c r="I726" s="130"/>
      <c r="J726" s="130"/>
      <c r="K726" s="132"/>
    </row>
    <row r="727" spans="1:11" ht="15.75">
      <c r="A727" s="802">
        <v>1059</v>
      </c>
      <c r="B727" s="130" t="s">
        <v>156</v>
      </c>
      <c r="C727" s="129">
        <v>763</v>
      </c>
      <c r="D727" s="155">
        <v>45381</v>
      </c>
      <c r="E727" s="131">
        <v>1104</v>
      </c>
      <c r="F727" s="152">
        <v>1</v>
      </c>
      <c r="G727" s="130"/>
      <c r="H727" s="130"/>
      <c r="I727" s="130"/>
      <c r="J727" s="130"/>
      <c r="K727" s="132"/>
    </row>
    <row r="728" spans="1:11" ht="15.75">
      <c r="A728" s="802">
        <v>1006</v>
      </c>
      <c r="B728" s="130" t="s">
        <v>156</v>
      </c>
      <c r="C728" s="129">
        <v>764</v>
      </c>
      <c r="D728" s="155">
        <v>45381</v>
      </c>
      <c r="E728" s="131">
        <v>320</v>
      </c>
      <c r="F728" s="152">
        <v>1</v>
      </c>
      <c r="G728" s="130"/>
      <c r="H728" s="130"/>
      <c r="I728" s="130"/>
      <c r="J728" s="130"/>
      <c r="K728" s="132"/>
    </row>
    <row r="729" spans="1:11" ht="15.75">
      <c r="A729" s="802">
        <v>1043</v>
      </c>
      <c r="B729" s="130" t="s">
        <v>156</v>
      </c>
      <c r="C729" s="129">
        <v>765</v>
      </c>
      <c r="D729" s="155">
        <v>45381</v>
      </c>
      <c r="E729" s="131">
        <v>10</v>
      </c>
      <c r="F729" s="152">
        <v>1</v>
      </c>
      <c r="G729" s="130"/>
      <c r="H729" s="130"/>
      <c r="I729" s="130"/>
      <c r="J729" s="130"/>
      <c r="K729" s="132"/>
    </row>
    <row r="730" spans="1:11" ht="15.75">
      <c r="A730" s="802">
        <v>1257</v>
      </c>
      <c r="B730" s="130" t="s">
        <v>156</v>
      </c>
      <c r="C730" s="129">
        <v>766</v>
      </c>
      <c r="D730" s="155">
        <v>45381</v>
      </c>
      <c r="E730" s="131">
        <v>320</v>
      </c>
      <c r="F730" s="152">
        <v>1</v>
      </c>
      <c r="G730" s="130"/>
      <c r="H730" s="130"/>
      <c r="I730" s="130"/>
      <c r="J730" s="130"/>
      <c r="K730" s="132"/>
    </row>
    <row r="731" spans="1:11" ht="15.75">
      <c r="A731" s="802">
        <v>1072</v>
      </c>
      <c r="B731" s="130" t="s">
        <v>156</v>
      </c>
      <c r="C731" s="129">
        <v>768</v>
      </c>
      <c r="D731" s="155">
        <v>45381</v>
      </c>
      <c r="E731" s="131">
        <v>320</v>
      </c>
      <c r="F731" s="152">
        <v>1</v>
      </c>
      <c r="G731" s="130"/>
      <c r="H731" s="130"/>
      <c r="I731" s="130"/>
      <c r="J731" s="130"/>
      <c r="K731" s="132"/>
    </row>
    <row r="732" spans="1:11" ht="15.75">
      <c r="A732" s="802">
        <v>1071</v>
      </c>
      <c r="B732" s="130" t="s">
        <v>156</v>
      </c>
      <c r="C732" s="129">
        <v>769</v>
      </c>
      <c r="D732" s="155">
        <v>45381</v>
      </c>
      <c r="E732" s="131">
        <v>320</v>
      </c>
      <c r="F732" s="152">
        <v>1</v>
      </c>
      <c r="G732" s="130"/>
      <c r="H732" s="130"/>
      <c r="I732" s="130"/>
      <c r="J732" s="130"/>
      <c r="K732" s="132"/>
    </row>
    <row r="733" spans="1:11" ht="15.75">
      <c r="A733" s="802">
        <v>979</v>
      </c>
      <c r="B733" s="130" t="s">
        <v>156</v>
      </c>
      <c r="C733" s="129">
        <v>770</v>
      </c>
      <c r="D733" s="155">
        <v>45381</v>
      </c>
      <c r="E733" s="131">
        <v>333</v>
      </c>
      <c r="F733" s="152">
        <v>1</v>
      </c>
      <c r="G733" s="130"/>
      <c r="H733" s="130"/>
      <c r="I733" s="130"/>
      <c r="J733" s="130"/>
      <c r="K733" s="132"/>
    </row>
    <row r="734" spans="1:11" ht="15.75">
      <c r="A734" s="802">
        <v>102760</v>
      </c>
      <c r="B734" s="130" t="s">
        <v>156</v>
      </c>
      <c r="C734" s="129">
        <v>771</v>
      </c>
      <c r="D734" s="155">
        <v>45381</v>
      </c>
      <c r="E734" s="131">
        <v>320</v>
      </c>
      <c r="F734" s="152">
        <v>1</v>
      </c>
      <c r="G734" s="130"/>
      <c r="H734" s="130"/>
      <c r="I734" s="130"/>
      <c r="J734" s="130"/>
      <c r="K734" s="132"/>
    </row>
    <row r="735" spans="1:11" ht="15.75">
      <c r="A735" s="802">
        <v>1032</v>
      </c>
      <c r="B735" s="130" t="s">
        <v>156</v>
      </c>
      <c r="C735" s="129">
        <v>772</v>
      </c>
      <c r="D735" s="155">
        <v>45381</v>
      </c>
      <c r="E735" s="131">
        <v>320</v>
      </c>
      <c r="F735" s="152">
        <v>1</v>
      </c>
      <c r="G735" s="130"/>
      <c r="H735" s="130"/>
      <c r="I735" s="130"/>
      <c r="J735" s="130"/>
      <c r="K735" s="132"/>
    </row>
    <row r="736" spans="1:11" ht="15.75">
      <c r="A736" s="802">
        <v>982</v>
      </c>
      <c r="B736" s="130" t="s">
        <v>156</v>
      </c>
      <c r="C736" s="129">
        <v>773</v>
      </c>
      <c r="D736" s="155">
        <v>45381</v>
      </c>
      <c r="E736" s="131">
        <v>320</v>
      </c>
      <c r="F736" s="152">
        <v>1</v>
      </c>
      <c r="G736" s="130"/>
      <c r="H736" s="130"/>
      <c r="I736" s="130"/>
      <c r="J736" s="130"/>
      <c r="K736" s="132"/>
    </row>
    <row r="737" spans="1:11" ht="15.75">
      <c r="A737" s="802">
        <v>1054</v>
      </c>
      <c r="B737" s="130" t="s">
        <v>156</v>
      </c>
      <c r="C737" s="129">
        <v>774</v>
      </c>
      <c r="D737" s="155">
        <v>45381</v>
      </c>
      <c r="E737" s="131">
        <v>320</v>
      </c>
      <c r="F737" s="152">
        <v>1</v>
      </c>
      <c r="G737" s="130"/>
      <c r="H737" s="130"/>
      <c r="I737" s="130"/>
      <c r="J737" s="130"/>
      <c r="K737" s="132"/>
    </row>
    <row r="738" spans="1:11" ht="15.75">
      <c r="A738" s="802">
        <v>603</v>
      </c>
      <c r="B738" s="130" t="s">
        <v>156</v>
      </c>
      <c r="C738" s="129">
        <v>775</v>
      </c>
      <c r="D738" s="155">
        <v>45381</v>
      </c>
      <c r="E738" s="131">
        <v>607</v>
      </c>
      <c r="F738" s="152">
        <v>1</v>
      </c>
      <c r="G738" s="130"/>
      <c r="H738" s="130"/>
      <c r="I738" s="130"/>
      <c r="J738" s="130"/>
      <c r="K738" s="132"/>
    </row>
    <row r="739" spans="1:11" ht="15.75">
      <c r="A739" s="802">
        <v>1034</v>
      </c>
      <c r="B739" s="130" t="s">
        <v>156</v>
      </c>
      <c r="C739" s="129">
        <v>776</v>
      </c>
      <c r="D739" s="155">
        <v>45381</v>
      </c>
      <c r="E739" s="131">
        <v>320</v>
      </c>
      <c r="F739" s="152">
        <v>1</v>
      </c>
      <c r="G739" s="130"/>
      <c r="H739" s="130"/>
      <c r="I739" s="130"/>
      <c r="J739" s="130"/>
      <c r="K739" s="132"/>
    </row>
    <row r="740" spans="1:11" ht="15.75">
      <c r="A740" s="802">
        <v>102761</v>
      </c>
      <c r="B740" s="130" t="s">
        <v>156</v>
      </c>
      <c r="C740" s="129">
        <v>777</v>
      </c>
      <c r="D740" s="155">
        <v>45381</v>
      </c>
      <c r="E740" s="131">
        <v>320</v>
      </c>
      <c r="F740" s="152">
        <v>1</v>
      </c>
      <c r="G740" s="130"/>
      <c r="H740" s="130"/>
      <c r="I740" s="130"/>
      <c r="J740" s="130"/>
      <c r="K740" s="132"/>
    </row>
    <row r="741" spans="1:11" ht="15.75">
      <c r="A741" s="802">
        <v>102033</v>
      </c>
      <c r="B741" s="130" t="s">
        <v>156</v>
      </c>
      <c r="C741" s="129">
        <v>778</v>
      </c>
      <c r="D741" s="155">
        <v>45381</v>
      </c>
      <c r="E741" s="131">
        <v>320</v>
      </c>
      <c r="F741" s="152">
        <v>1</v>
      </c>
      <c r="G741" s="130"/>
      <c r="H741" s="130"/>
      <c r="I741" s="130"/>
      <c r="J741" s="130"/>
      <c r="K741" s="132"/>
    </row>
    <row r="742" spans="1:11" ht="15.75">
      <c r="A742" s="802">
        <v>1060</v>
      </c>
      <c r="B742" s="130" t="s">
        <v>156</v>
      </c>
      <c r="C742" s="129">
        <v>779</v>
      </c>
      <c r="D742" s="155">
        <v>45381</v>
      </c>
      <c r="E742" s="131">
        <v>320</v>
      </c>
      <c r="F742" s="152">
        <v>1</v>
      </c>
      <c r="G742" s="130"/>
      <c r="H742" s="130"/>
      <c r="I742" s="130"/>
      <c r="J742" s="130"/>
      <c r="K742" s="132"/>
    </row>
    <row r="743" spans="1:11" ht="15.75">
      <c r="A743" s="802">
        <v>1065</v>
      </c>
      <c r="B743" s="130" t="s">
        <v>156</v>
      </c>
      <c r="C743" s="129">
        <v>780</v>
      </c>
      <c r="D743" s="155">
        <v>45381</v>
      </c>
      <c r="E743" s="131">
        <v>320</v>
      </c>
      <c r="F743" s="152">
        <v>1</v>
      </c>
      <c r="G743" s="130"/>
      <c r="H743" s="130"/>
      <c r="I743" s="130"/>
      <c r="J743" s="130"/>
      <c r="K743" s="132"/>
    </row>
    <row r="744" spans="1:11" ht="15.75">
      <c r="A744" s="802">
        <v>1049</v>
      </c>
      <c r="B744" s="130" t="s">
        <v>156</v>
      </c>
      <c r="C744" s="129">
        <v>781</v>
      </c>
      <c r="D744" s="155">
        <v>45381</v>
      </c>
      <c r="E744" s="131">
        <v>320</v>
      </c>
      <c r="F744" s="152">
        <v>1</v>
      </c>
      <c r="G744" s="130"/>
      <c r="H744" s="130"/>
      <c r="I744" s="130"/>
      <c r="J744" s="130"/>
      <c r="K744" s="132"/>
    </row>
    <row r="745" spans="1:11" ht="15.75">
      <c r="A745" s="802">
        <v>1050</v>
      </c>
      <c r="B745" s="130" t="s">
        <v>156</v>
      </c>
      <c r="C745" s="129">
        <v>782</v>
      </c>
      <c r="D745" s="155">
        <v>45381</v>
      </c>
      <c r="E745" s="131">
        <v>320</v>
      </c>
      <c r="F745" s="152">
        <v>1</v>
      </c>
      <c r="G745" s="130"/>
      <c r="H745" s="130"/>
      <c r="I745" s="130"/>
      <c r="J745" s="130"/>
      <c r="K745" s="132"/>
    </row>
    <row r="746" spans="1:11" ht="15.75">
      <c r="A746" s="802">
        <v>1038</v>
      </c>
      <c r="B746" s="130" t="s">
        <v>156</v>
      </c>
      <c r="C746" s="129">
        <v>783</v>
      </c>
      <c r="D746" s="155">
        <v>45381</v>
      </c>
      <c r="E746" s="131">
        <v>320</v>
      </c>
      <c r="F746" s="152">
        <v>1</v>
      </c>
      <c r="G746" s="130"/>
      <c r="H746" s="130"/>
      <c r="I746" s="130"/>
      <c r="J746" s="130"/>
      <c r="K746" s="132"/>
    </row>
    <row r="747" spans="1:11" ht="15.75">
      <c r="A747" s="802">
        <v>1045</v>
      </c>
      <c r="B747" s="130" t="s">
        <v>156</v>
      </c>
      <c r="C747" s="129">
        <v>784</v>
      </c>
      <c r="D747" s="155">
        <v>45381</v>
      </c>
      <c r="E747" s="131">
        <v>320</v>
      </c>
      <c r="F747" s="152">
        <v>1</v>
      </c>
      <c r="G747" s="130"/>
      <c r="H747" s="130"/>
      <c r="I747" s="130"/>
      <c r="J747" s="130"/>
      <c r="K747" s="132"/>
    </row>
    <row r="748" spans="1:11" ht="15.75">
      <c r="A748" s="802">
        <v>1046</v>
      </c>
      <c r="B748" s="130" t="s">
        <v>156</v>
      </c>
      <c r="C748" s="129">
        <v>785</v>
      </c>
      <c r="D748" s="155">
        <v>45381</v>
      </c>
      <c r="E748" s="131">
        <v>320</v>
      </c>
      <c r="F748" s="152">
        <v>1</v>
      </c>
      <c r="G748" s="130"/>
      <c r="H748" s="130"/>
      <c r="I748" s="130"/>
      <c r="J748" s="130"/>
      <c r="K748" s="132"/>
    </row>
    <row r="749" spans="1:11" ht="15.75">
      <c r="A749" s="802">
        <v>1009</v>
      </c>
      <c r="B749" s="130" t="s">
        <v>156</v>
      </c>
      <c r="C749" s="129">
        <v>786</v>
      </c>
      <c r="D749" s="155">
        <v>45381</v>
      </c>
      <c r="E749" s="131">
        <v>1018</v>
      </c>
      <c r="F749" s="152">
        <v>1</v>
      </c>
      <c r="G749" s="130"/>
      <c r="H749" s="130"/>
      <c r="I749" s="130"/>
      <c r="J749" s="130"/>
      <c r="K749" s="132"/>
    </row>
    <row r="750" spans="1:11" ht="15.75">
      <c r="A750" s="802">
        <v>1021</v>
      </c>
      <c r="B750" s="130" t="s">
        <v>156</v>
      </c>
      <c r="C750" s="129">
        <v>787</v>
      </c>
      <c r="D750" s="155">
        <v>45381</v>
      </c>
      <c r="E750" s="131">
        <v>320</v>
      </c>
      <c r="F750" s="152">
        <v>1</v>
      </c>
      <c r="G750" s="130"/>
      <c r="H750" s="130"/>
      <c r="I750" s="130"/>
      <c r="J750" s="130"/>
      <c r="K750" s="132"/>
    </row>
    <row r="751" spans="1:11" ht="15.75">
      <c r="A751" s="802">
        <v>2311</v>
      </c>
      <c r="B751" s="130" t="s">
        <v>156</v>
      </c>
      <c r="C751" s="129">
        <v>788</v>
      </c>
      <c r="D751" s="155">
        <v>45381</v>
      </c>
      <c r="E751" s="131">
        <v>320</v>
      </c>
      <c r="F751" s="152">
        <v>1</v>
      </c>
      <c r="G751" s="130"/>
      <c r="H751" s="130"/>
      <c r="I751" s="130"/>
      <c r="J751" s="130"/>
      <c r="K751" s="132"/>
    </row>
    <row r="752" spans="1:11" ht="15.75">
      <c r="A752" s="802">
        <v>893</v>
      </c>
      <c r="B752" s="130" t="s">
        <v>156</v>
      </c>
      <c r="C752" s="129">
        <v>789</v>
      </c>
      <c r="D752" s="155">
        <v>45381</v>
      </c>
      <c r="E752" s="131">
        <v>320</v>
      </c>
      <c r="F752" s="152">
        <v>1</v>
      </c>
      <c r="G752" s="130"/>
      <c r="H752" s="130"/>
      <c r="I752" s="130"/>
      <c r="J752" s="130"/>
      <c r="K752" s="132"/>
    </row>
    <row r="753" spans="1:11" ht="15.75">
      <c r="A753" s="802">
        <v>1495</v>
      </c>
      <c r="B753" s="130" t="s">
        <v>156</v>
      </c>
      <c r="C753" s="129">
        <v>791</v>
      </c>
      <c r="D753" s="155">
        <v>45381</v>
      </c>
      <c r="E753" s="131">
        <v>651</v>
      </c>
      <c r="F753" s="152">
        <v>1</v>
      </c>
      <c r="G753" s="130"/>
      <c r="H753" s="130"/>
      <c r="I753" s="130"/>
      <c r="J753" s="130"/>
      <c r="K753" s="132"/>
    </row>
    <row r="754" spans="1:11" ht="15.75">
      <c r="A754" s="802">
        <v>1085</v>
      </c>
      <c r="B754" s="130" t="s">
        <v>156</v>
      </c>
      <c r="C754" s="129">
        <v>793</v>
      </c>
      <c r="D754" s="155">
        <v>45381</v>
      </c>
      <c r="E754" s="131">
        <v>447</v>
      </c>
      <c r="F754" s="152">
        <v>1</v>
      </c>
      <c r="G754" s="130"/>
      <c r="H754" s="130"/>
      <c r="I754" s="130"/>
      <c r="J754" s="130"/>
      <c r="K754" s="132"/>
    </row>
    <row r="755" spans="1:11" ht="15.75">
      <c r="A755" s="802">
        <v>894</v>
      </c>
      <c r="B755" s="130" t="s">
        <v>156</v>
      </c>
      <c r="C755" s="129">
        <v>794</v>
      </c>
      <c r="D755" s="155">
        <v>45381</v>
      </c>
      <c r="E755" s="131">
        <v>320</v>
      </c>
      <c r="F755" s="152">
        <v>1</v>
      </c>
      <c r="G755" s="130"/>
      <c r="H755" s="130"/>
      <c r="I755" s="130"/>
      <c r="J755" s="130"/>
      <c r="K755" s="132"/>
    </row>
    <row r="756" spans="1:11" ht="15.75">
      <c r="A756" s="802">
        <v>1107</v>
      </c>
      <c r="B756" s="130" t="s">
        <v>156</v>
      </c>
      <c r="C756" s="129">
        <v>795</v>
      </c>
      <c r="D756" s="155">
        <v>45381</v>
      </c>
      <c r="E756" s="131">
        <v>320</v>
      </c>
      <c r="F756" s="152">
        <v>1</v>
      </c>
      <c r="G756" s="130"/>
      <c r="H756" s="130"/>
      <c r="I756" s="130"/>
      <c r="J756" s="130"/>
      <c r="K756" s="132"/>
    </row>
    <row r="757" spans="1:11" ht="15.75">
      <c r="A757" s="802">
        <v>1108</v>
      </c>
      <c r="B757" s="130" t="s">
        <v>156</v>
      </c>
      <c r="C757" s="129">
        <v>796</v>
      </c>
      <c r="D757" s="155">
        <v>45381</v>
      </c>
      <c r="E757" s="131">
        <v>318</v>
      </c>
      <c r="F757" s="152">
        <v>1</v>
      </c>
      <c r="G757" s="130"/>
      <c r="H757" s="130"/>
      <c r="I757" s="130"/>
      <c r="J757" s="130"/>
      <c r="K757" s="132"/>
    </row>
    <row r="758" spans="1:11" ht="15.75">
      <c r="A758" s="802">
        <v>1109</v>
      </c>
      <c r="B758" s="130" t="s">
        <v>156</v>
      </c>
      <c r="C758" s="129">
        <v>797</v>
      </c>
      <c r="D758" s="155">
        <v>45381</v>
      </c>
      <c r="E758" s="131">
        <v>840</v>
      </c>
      <c r="F758" s="152">
        <v>1</v>
      </c>
      <c r="G758" s="130"/>
      <c r="H758" s="130"/>
      <c r="I758" s="130"/>
      <c r="J758" s="130"/>
      <c r="K758" s="132"/>
    </row>
    <row r="759" spans="1:11" ht="15.75">
      <c r="A759" s="802">
        <v>102034</v>
      </c>
      <c r="B759" s="130" t="s">
        <v>156</v>
      </c>
      <c r="C759" s="129">
        <v>798</v>
      </c>
      <c r="D759" s="155">
        <v>45381</v>
      </c>
      <c r="E759" s="131">
        <v>320</v>
      </c>
      <c r="F759" s="152">
        <v>1</v>
      </c>
      <c r="G759" s="130"/>
      <c r="H759" s="130"/>
      <c r="I759" s="130"/>
      <c r="J759" s="130"/>
      <c r="K759" s="132"/>
    </row>
    <row r="760" spans="1:11" ht="15.75">
      <c r="A760" s="802">
        <v>1106</v>
      </c>
      <c r="B760" s="130" t="s">
        <v>156</v>
      </c>
      <c r="C760" s="129">
        <v>799</v>
      </c>
      <c r="D760" s="155">
        <v>45381</v>
      </c>
      <c r="E760" s="131">
        <v>320</v>
      </c>
      <c r="F760" s="152">
        <v>1</v>
      </c>
      <c r="G760" s="130"/>
      <c r="H760" s="130"/>
      <c r="I760" s="130"/>
      <c r="J760" s="130"/>
      <c r="K760" s="132"/>
    </row>
    <row r="761" spans="1:11" ht="15.75">
      <c r="A761" s="802">
        <v>1119</v>
      </c>
      <c r="B761" s="130" t="s">
        <v>156</v>
      </c>
      <c r="C761" s="129">
        <v>800</v>
      </c>
      <c r="D761" s="155">
        <v>45381</v>
      </c>
      <c r="E761" s="131">
        <v>551</v>
      </c>
      <c r="F761" s="152">
        <v>1</v>
      </c>
      <c r="G761" s="130"/>
      <c r="H761" s="130"/>
      <c r="I761" s="130"/>
      <c r="J761" s="130"/>
      <c r="K761" s="132"/>
    </row>
    <row r="762" spans="1:11" ht="15.75">
      <c r="A762" s="802">
        <v>1086</v>
      </c>
      <c r="B762" s="130" t="s">
        <v>156</v>
      </c>
      <c r="C762" s="129">
        <v>801</v>
      </c>
      <c r="D762" s="155">
        <v>45381</v>
      </c>
      <c r="E762" s="131">
        <v>320</v>
      </c>
      <c r="F762" s="152">
        <v>1</v>
      </c>
      <c r="G762" s="130"/>
      <c r="H762" s="130"/>
      <c r="I762" s="130"/>
      <c r="J762" s="130"/>
      <c r="K762" s="132"/>
    </row>
    <row r="763" spans="1:11" ht="15.75">
      <c r="A763" s="802">
        <v>1115</v>
      </c>
      <c r="B763" s="130" t="s">
        <v>156</v>
      </c>
      <c r="C763" s="129">
        <v>802</v>
      </c>
      <c r="D763" s="155">
        <v>45381</v>
      </c>
      <c r="E763" s="131">
        <v>320</v>
      </c>
      <c r="F763" s="152">
        <v>1</v>
      </c>
      <c r="G763" s="130"/>
      <c r="H763" s="130"/>
      <c r="I763" s="130"/>
      <c r="J763" s="130"/>
      <c r="K763" s="132"/>
    </row>
    <row r="764" spans="1:11" ht="15.75">
      <c r="A764" s="802">
        <v>1122</v>
      </c>
      <c r="B764" s="130" t="s">
        <v>156</v>
      </c>
      <c r="C764" s="129">
        <v>803</v>
      </c>
      <c r="D764" s="155">
        <v>45381</v>
      </c>
      <c r="E764" s="131">
        <v>320</v>
      </c>
      <c r="F764" s="152">
        <v>1</v>
      </c>
      <c r="G764" s="130"/>
      <c r="H764" s="130"/>
      <c r="I764" s="130"/>
      <c r="J764" s="130"/>
      <c r="K764" s="132"/>
    </row>
    <row r="765" spans="1:11" ht="15.75">
      <c r="A765" s="802">
        <v>1121</v>
      </c>
      <c r="B765" s="130" t="s">
        <v>156</v>
      </c>
      <c r="C765" s="129">
        <v>804</v>
      </c>
      <c r="D765" s="155">
        <v>45381</v>
      </c>
      <c r="E765" s="131">
        <v>545</v>
      </c>
      <c r="F765" s="152">
        <v>1</v>
      </c>
      <c r="G765" s="130"/>
      <c r="H765" s="130"/>
      <c r="I765" s="130"/>
      <c r="J765" s="130"/>
      <c r="K765" s="132"/>
    </row>
    <row r="766" spans="1:11" ht="15.75">
      <c r="A766" s="802">
        <v>1123</v>
      </c>
      <c r="B766" s="130" t="s">
        <v>156</v>
      </c>
      <c r="C766" s="129">
        <v>805</v>
      </c>
      <c r="D766" s="155">
        <v>45381</v>
      </c>
      <c r="E766" s="131">
        <v>372</v>
      </c>
      <c r="F766" s="152">
        <v>1</v>
      </c>
      <c r="G766" s="130"/>
      <c r="H766" s="130"/>
      <c r="I766" s="130"/>
      <c r="J766" s="130"/>
      <c r="K766" s="132"/>
    </row>
    <row r="767" spans="1:11" ht="15.75">
      <c r="A767" s="802">
        <v>1025</v>
      </c>
      <c r="B767" s="130" t="s">
        <v>156</v>
      </c>
      <c r="C767" s="129">
        <v>806</v>
      </c>
      <c r="D767" s="155">
        <v>45381</v>
      </c>
      <c r="E767" s="131">
        <v>811</v>
      </c>
      <c r="F767" s="152">
        <v>1</v>
      </c>
      <c r="G767" s="130"/>
      <c r="H767" s="130"/>
      <c r="I767" s="130"/>
      <c r="J767" s="130"/>
      <c r="K767" s="132"/>
    </row>
    <row r="768" spans="1:11" ht="15.75">
      <c r="A768" s="802">
        <v>1007</v>
      </c>
      <c r="B768" s="130" t="s">
        <v>156</v>
      </c>
      <c r="C768" s="129">
        <v>807</v>
      </c>
      <c r="D768" s="155">
        <v>45381</v>
      </c>
      <c r="E768" s="131">
        <v>320</v>
      </c>
      <c r="F768" s="152">
        <v>1</v>
      </c>
      <c r="G768" s="130"/>
      <c r="H768" s="130"/>
      <c r="I768" s="130"/>
      <c r="J768" s="130"/>
      <c r="K768" s="132"/>
    </row>
    <row r="769" spans="1:11" ht="15.75">
      <c r="A769" s="802">
        <v>1055</v>
      </c>
      <c r="B769" s="130" t="s">
        <v>156</v>
      </c>
      <c r="C769" s="129">
        <v>808</v>
      </c>
      <c r="D769" s="155">
        <v>45381</v>
      </c>
      <c r="E769" s="131">
        <v>320</v>
      </c>
      <c r="F769" s="152">
        <v>1</v>
      </c>
      <c r="G769" s="130"/>
      <c r="H769" s="130"/>
      <c r="I769" s="130"/>
      <c r="J769" s="130"/>
      <c r="K769" s="132"/>
    </row>
    <row r="770" spans="1:11" ht="15.75">
      <c r="A770" s="802">
        <v>1056</v>
      </c>
      <c r="B770" s="130" t="s">
        <v>156</v>
      </c>
      <c r="C770" s="129">
        <v>809</v>
      </c>
      <c r="D770" s="155">
        <v>45381</v>
      </c>
      <c r="E770" s="131">
        <v>320</v>
      </c>
      <c r="F770" s="152">
        <v>1</v>
      </c>
      <c r="G770" s="130"/>
      <c r="H770" s="130"/>
      <c r="I770" s="130"/>
      <c r="J770" s="130"/>
      <c r="K770" s="132"/>
    </row>
    <row r="771" spans="1:11" ht="15.75">
      <c r="A771" s="802">
        <v>11</v>
      </c>
      <c r="B771" s="130" t="s">
        <v>156</v>
      </c>
      <c r="C771" s="129">
        <v>810</v>
      </c>
      <c r="D771" s="155">
        <v>45381</v>
      </c>
      <c r="E771" s="131">
        <v>1189</v>
      </c>
      <c r="F771" s="152">
        <v>1</v>
      </c>
      <c r="G771" s="130"/>
      <c r="H771" s="130"/>
      <c r="I771" s="130"/>
      <c r="J771" s="130"/>
      <c r="K771" s="132"/>
    </row>
    <row r="772" spans="1:11" ht="15.75">
      <c r="A772" s="802">
        <v>1125</v>
      </c>
      <c r="B772" s="130" t="s">
        <v>156</v>
      </c>
      <c r="C772" s="129">
        <v>811</v>
      </c>
      <c r="D772" s="155">
        <v>45381</v>
      </c>
      <c r="E772" s="131">
        <v>320</v>
      </c>
      <c r="F772" s="152">
        <v>1</v>
      </c>
      <c r="G772" s="130"/>
      <c r="H772" s="130"/>
      <c r="I772" s="130"/>
      <c r="J772" s="130"/>
      <c r="K772" s="132"/>
    </row>
    <row r="773" spans="1:11" ht="15.75">
      <c r="A773" s="802">
        <v>1143</v>
      </c>
      <c r="B773" s="130" t="s">
        <v>156</v>
      </c>
      <c r="C773" s="129">
        <v>812</v>
      </c>
      <c r="D773" s="155">
        <v>45381</v>
      </c>
      <c r="E773" s="131">
        <v>313</v>
      </c>
      <c r="F773" s="152">
        <v>1</v>
      </c>
      <c r="G773" s="130"/>
      <c r="H773" s="130"/>
      <c r="I773" s="130"/>
      <c r="J773" s="130"/>
      <c r="K773" s="132"/>
    </row>
    <row r="774" spans="1:11" ht="15.75">
      <c r="A774" s="802">
        <v>1157</v>
      </c>
      <c r="B774" s="130" t="s">
        <v>156</v>
      </c>
      <c r="C774" s="129">
        <v>813</v>
      </c>
      <c r="D774" s="155">
        <v>45381</v>
      </c>
      <c r="E774" s="131">
        <v>313</v>
      </c>
      <c r="F774" s="152">
        <v>1</v>
      </c>
      <c r="G774" s="130"/>
      <c r="H774" s="130"/>
      <c r="I774" s="130"/>
      <c r="J774" s="130"/>
      <c r="K774" s="132"/>
    </row>
    <row r="775" spans="1:11" ht="15.75">
      <c r="A775" s="802">
        <v>102035</v>
      </c>
      <c r="B775" s="130" t="s">
        <v>156</v>
      </c>
      <c r="C775" s="129">
        <v>814</v>
      </c>
      <c r="D775" s="155">
        <v>45381</v>
      </c>
      <c r="E775" s="131">
        <v>313</v>
      </c>
      <c r="F775" s="152">
        <v>1</v>
      </c>
      <c r="G775" s="130"/>
      <c r="H775" s="130"/>
      <c r="I775" s="130"/>
      <c r="J775" s="130"/>
      <c r="K775" s="132"/>
    </row>
    <row r="776" spans="1:11" ht="15.75">
      <c r="A776" s="802">
        <v>1161</v>
      </c>
      <c r="B776" s="130" t="s">
        <v>156</v>
      </c>
      <c r="C776" s="129">
        <v>815</v>
      </c>
      <c r="D776" s="155">
        <v>45381</v>
      </c>
      <c r="E776" s="131">
        <v>313</v>
      </c>
      <c r="F776" s="152">
        <v>1</v>
      </c>
      <c r="G776" s="130"/>
      <c r="H776" s="130"/>
      <c r="I776" s="130"/>
      <c r="J776" s="130"/>
      <c r="K776" s="132"/>
    </row>
    <row r="777" spans="1:11" ht="15.75">
      <c r="A777" s="802">
        <v>1164</v>
      </c>
      <c r="B777" s="130" t="s">
        <v>156</v>
      </c>
      <c r="C777" s="129">
        <v>816</v>
      </c>
      <c r="D777" s="155">
        <v>45381</v>
      </c>
      <c r="E777" s="131">
        <v>810</v>
      </c>
      <c r="F777" s="152">
        <v>1</v>
      </c>
      <c r="G777" s="130"/>
      <c r="H777" s="130"/>
      <c r="I777" s="130"/>
      <c r="J777" s="130"/>
      <c r="K777" s="132"/>
    </row>
    <row r="778" spans="1:11" ht="15.75">
      <c r="A778" s="802">
        <v>1167</v>
      </c>
      <c r="B778" s="130" t="s">
        <v>156</v>
      </c>
      <c r="C778" s="129">
        <v>817</v>
      </c>
      <c r="D778" s="155">
        <v>45381</v>
      </c>
      <c r="E778" s="131">
        <v>317</v>
      </c>
      <c r="F778" s="152">
        <v>1</v>
      </c>
      <c r="G778" s="130"/>
      <c r="H778" s="130"/>
      <c r="I778" s="130"/>
      <c r="J778" s="130"/>
      <c r="K778" s="132"/>
    </row>
    <row r="779" spans="1:11" ht="15.75">
      <c r="A779" s="802">
        <v>1168</v>
      </c>
      <c r="B779" s="130" t="s">
        <v>156</v>
      </c>
      <c r="C779" s="129">
        <v>818</v>
      </c>
      <c r="D779" s="155">
        <v>45381</v>
      </c>
      <c r="E779" s="131">
        <v>313</v>
      </c>
      <c r="F779" s="152">
        <v>1</v>
      </c>
      <c r="G779" s="130"/>
      <c r="H779" s="130"/>
      <c r="I779" s="130"/>
      <c r="J779" s="130"/>
      <c r="K779" s="132"/>
    </row>
    <row r="780" spans="1:11" ht="15.75">
      <c r="A780" s="802">
        <v>1169</v>
      </c>
      <c r="B780" s="130" t="s">
        <v>156</v>
      </c>
      <c r="C780" s="129">
        <v>819</v>
      </c>
      <c r="D780" s="155">
        <v>45381</v>
      </c>
      <c r="E780" s="131">
        <v>989</v>
      </c>
      <c r="F780" s="152">
        <v>1</v>
      </c>
      <c r="G780" s="130"/>
      <c r="H780" s="130"/>
      <c r="I780" s="130"/>
      <c r="J780" s="130"/>
      <c r="K780" s="132"/>
    </row>
    <row r="781" spans="1:11" ht="15.75">
      <c r="A781" s="802">
        <v>102036</v>
      </c>
      <c r="B781" s="130" t="s">
        <v>156</v>
      </c>
      <c r="C781" s="129">
        <v>820</v>
      </c>
      <c r="D781" s="155">
        <v>45381</v>
      </c>
      <c r="E781" s="131">
        <v>313</v>
      </c>
      <c r="F781" s="152">
        <v>1</v>
      </c>
      <c r="G781" s="130"/>
      <c r="H781" s="130"/>
      <c r="I781" s="130"/>
      <c r="J781" s="130"/>
      <c r="K781" s="132"/>
    </row>
    <row r="782" spans="1:11" ht="15.75">
      <c r="A782" s="802">
        <v>1076</v>
      </c>
      <c r="B782" s="130" t="s">
        <v>156</v>
      </c>
      <c r="C782" s="129">
        <v>821</v>
      </c>
      <c r="D782" s="155">
        <v>45381</v>
      </c>
      <c r="E782" s="131">
        <v>313</v>
      </c>
      <c r="F782" s="152">
        <v>1</v>
      </c>
      <c r="G782" s="130"/>
      <c r="H782" s="130"/>
      <c r="I782" s="130"/>
      <c r="J782" s="130"/>
      <c r="K782" s="132"/>
    </row>
    <row r="783" spans="1:11" ht="15.75">
      <c r="A783" s="802">
        <v>1090</v>
      </c>
      <c r="B783" s="130" t="s">
        <v>156</v>
      </c>
      <c r="C783" s="129">
        <v>822</v>
      </c>
      <c r="D783" s="155">
        <v>45381</v>
      </c>
      <c r="E783" s="131">
        <v>384</v>
      </c>
      <c r="F783" s="152">
        <v>1</v>
      </c>
      <c r="G783" s="130"/>
      <c r="H783" s="130"/>
      <c r="I783" s="130"/>
      <c r="J783" s="130"/>
      <c r="K783" s="132"/>
    </row>
    <row r="784" spans="1:11" ht="15.75">
      <c r="A784" s="802">
        <v>1091</v>
      </c>
      <c r="B784" s="130" t="s">
        <v>156</v>
      </c>
      <c r="C784" s="129">
        <v>823</v>
      </c>
      <c r="D784" s="155">
        <v>45381</v>
      </c>
      <c r="E784" s="131">
        <v>313</v>
      </c>
      <c r="F784" s="152">
        <v>1</v>
      </c>
      <c r="G784" s="130"/>
      <c r="H784" s="130"/>
      <c r="I784" s="130"/>
      <c r="J784" s="130"/>
      <c r="K784" s="132"/>
    </row>
    <row r="785" spans="1:11" ht="15.75">
      <c r="A785" s="802">
        <v>945</v>
      </c>
      <c r="B785" s="130" t="s">
        <v>156</v>
      </c>
      <c r="C785" s="129">
        <v>824</v>
      </c>
      <c r="D785" s="155">
        <v>45381</v>
      </c>
      <c r="E785" s="131">
        <v>313</v>
      </c>
      <c r="F785" s="152">
        <v>1</v>
      </c>
      <c r="G785" s="130"/>
      <c r="H785" s="130"/>
      <c r="I785" s="130"/>
      <c r="J785" s="130"/>
      <c r="K785" s="132"/>
    </row>
    <row r="786" spans="1:11" ht="15.75">
      <c r="A786" s="802">
        <v>1821</v>
      </c>
      <c r="B786" s="130" t="s">
        <v>156</v>
      </c>
      <c r="C786" s="129">
        <v>826</v>
      </c>
      <c r="D786" s="155">
        <v>45381</v>
      </c>
      <c r="E786" s="131">
        <v>313</v>
      </c>
      <c r="F786" s="152">
        <v>1</v>
      </c>
      <c r="G786" s="130"/>
      <c r="H786" s="130"/>
      <c r="I786" s="130"/>
      <c r="J786" s="130"/>
      <c r="K786" s="132"/>
    </row>
    <row r="787" spans="1:11" ht="15.75">
      <c r="A787" s="802">
        <v>1151</v>
      </c>
      <c r="B787" s="130" t="s">
        <v>156</v>
      </c>
      <c r="C787" s="129">
        <v>827</v>
      </c>
      <c r="D787" s="155">
        <v>45381</v>
      </c>
      <c r="E787" s="131">
        <v>313</v>
      </c>
      <c r="F787" s="152">
        <v>1</v>
      </c>
      <c r="G787" s="130"/>
      <c r="H787" s="130"/>
      <c r="I787" s="130"/>
      <c r="J787" s="130"/>
      <c r="K787" s="132"/>
    </row>
    <row r="788" spans="1:11" ht="15.75">
      <c r="A788" s="802">
        <v>102088</v>
      </c>
      <c r="B788" s="130" t="s">
        <v>156</v>
      </c>
      <c r="C788" s="129">
        <v>828</v>
      </c>
      <c r="D788" s="155">
        <v>45381</v>
      </c>
      <c r="E788" s="131">
        <v>313</v>
      </c>
      <c r="F788" s="152">
        <v>1</v>
      </c>
      <c r="G788" s="130"/>
      <c r="H788" s="130"/>
      <c r="I788" s="130"/>
      <c r="J788" s="130"/>
      <c r="K788" s="132"/>
    </row>
    <row r="789" spans="1:11" ht="15.75">
      <c r="A789" s="802">
        <v>1128</v>
      </c>
      <c r="B789" s="130" t="s">
        <v>156</v>
      </c>
      <c r="C789" s="129">
        <v>829</v>
      </c>
      <c r="D789" s="155">
        <v>45381</v>
      </c>
      <c r="E789" s="131">
        <v>461</v>
      </c>
      <c r="F789" s="152">
        <v>1</v>
      </c>
      <c r="G789" s="130"/>
      <c r="H789" s="130"/>
      <c r="I789" s="130"/>
      <c r="J789" s="130"/>
      <c r="K789" s="132"/>
    </row>
    <row r="790" spans="1:11" ht="15.75">
      <c r="A790" s="802">
        <v>1159</v>
      </c>
      <c r="B790" s="130" t="s">
        <v>156</v>
      </c>
      <c r="C790" s="129">
        <v>830</v>
      </c>
      <c r="D790" s="155">
        <v>45381</v>
      </c>
      <c r="E790" s="131">
        <v>313</v>
      </c>
      <c r="F790" s="152">
        <v>1</v>
      </c>
      <c r="G790" s="130"/>
      <c r="H790" s="130"/>
      <c r="I790" s="130"/>
      <c r="J790" s="130"/>
      <c r="K790" s="132"/>
    </row>
    <row r="791" spans="1:11" ht="15.75">
      <c r="A791" s="802">
        <v>1160</v>
      </c>
      <c r="B791" s="130" t="s">
        <v>156</v>
      </c>
      <c r="C791" s="129">
        <v>831</v>
      </c>
      <c r="D791" s="155">
        <v>45381</v>
      </c>
      <c r="E791" s="131">
        <v>497</v>
      </c>
      <c r="F791" s="152">
        <v>1</v>
      </c>
      <c r="G791" s="130"/>
      <c r="H791" s="130"/>
      <c r="I791" s="130"/>
      <c r="J791" s="130"/>
      <c r="K791" s="132"/>
    </row>
    <row r="792" spans="1:11" ht="15.75">
      <c r="A792" s="802">
        <v>530</v>
      </c>
      <c r="B792" s="130" t="s">
        <v>156</v>
      </c>
      <c r="C792" s="129">
        <v>833</v>
      </c>
      <c r="D792" s="155">
        <v>45381</v>
      </c>
      <c r="E792" s="131">
        <v>313</v>
      </c>
      <c r="F792" s="152">
        <v>1</v>
      </c>
      <c r="G792" s="130"/>
      <c r="H792" s="130"/>
      <c r="I792" s="130"/>
      <c r="J792" s="130"/>
      <c r="K792" s="132"/>
    </row>
    <row r="793" spans="1:11" ht="15.75">
      <c r="A793" s="802">
        <v>1145</v>
      </c>
      <c r="B793" s="130" t="s">
        <v>156</v>
      </c>
      <c r="C793" s="129">
        <v>835</v>
      </c>
      <c r="D793" s="155">
        <v>45381</v>
      </c>
      <c r="E793" s="131">
        <v>313</v>
      </c>
      <c r="F793" s="152">
        <v>1</v>
      </c>
      <c r="G793" s="130"/>
      <c r="H793" s="130"/>
      <c r="I793" s="130"/>
      <c r="J793" s="130"/>
      <c r="K793" s="132"/>
    </row>
    <row r="794" spans="1:11" ht="15.75">
      <c r="A794" s="802">
        <v>1146</v>
      </c>
      <c r="B794" s="130" t="s">
        <v>156</v>
      </c>
      <c r="C794" s="129">
        <v>836</v>
      </c>
      <c r="D794" s="155">
        <v>45381</v>
      </c>
      <c r="E794" s="131">
        <v>313</v>
      </c>
      <c r="F794" s="152">
        <v>1</v>
      </c>
      <c r="G794" s="130"/>
      <c r="H794" s="130"/>
      <c r="I794" s="130"/>
      <c r="J794" s="130"/>
      <c r="K794" s="132"/>
    </row>
    <row r="795" spans="1:11" ht="15.75">
      <c r="A795" s="802">
        <v>1133</v>
      </c>
      <c r="B795" s="130" t="s">
        <v>156</v>
      </c>
      <c r="C795" s="129">
        <v>837</v>
      </c>
      <c r="D795" s="155">
        <v>45381</v>
      </c>
      <c r="E795" s="131">
        <v>313</v>
      </c>
      <c r="F795" s="152">
        <v>1</v>
      </c>
      <c r="G795" s="130"/>
      <c r="H795" s="130"/>
      <c r="I795" s="130"/>
      <c r="J795" s="130"/>
      <c r="K795" s="132"/>
    </row>
    <row r="796" spans="1:11" ht="15.75">
      <c r="A796" s="802">
        <v>1098</v>
      </c>
      <c r="B796" s="130" t="s">
        <v>156</v>
      </c>
      <c r="C796" s="129">
        <v>838</v>
      </c>
      <c r="D796" s="155">
        <v>45381</v>
      </c>
      <c r="E796" s="131">
        <v>313</v>
      </c>
      <c r="F796" s="152">
        <v>1</v>
      </c>
      <c r="G796" s="130"/>
      <c r="H796" s="130"/>
      <c r="I796" s="130"/>
      <c r="J796" s="130"/>
      <c r="K796" s="132"/>
    </row>
    <row r="797" spans="1:11" ht="15.75">
      <c r="A797" s="802">
        <v>1154</v>
      </c>
      <c r="B797" s="130" t="s">
        <v>156</v>
      </c>
      <c r="C797" s="129">
        <v>839</v>
      </c>
      <c r="D797" s="155">
        <v>45381</v>
      </c>
      <c r="E797" s="131">
        <v>327</v>
      </c>
      <c r="F797" s="152">
        <v>1</v>
      </c>
      <c r="G797" s="130"/>
      <c r="H797" s="130"/>
      <c r="I797" s="130"/>
      <c r="J797" s="130"/>
      <c r="K797" s="132"/>
    </row>
    <row r="798" spans="1:11" ht="15.75">
      <c r="A798" s="802">
        <v>1129</v>
      </c>
      <c r="B798" s="130" t="s">
        <v>156</v>
      </c>
      <c r="C798" s="129">
        <v>841</v>
      </c>
      <c r="D798" s="155">
        <v>45381</v>
      </c>
      <c r="E798" s="131">
        <v>337</v>
      </c>
      <c r="F798" s="152">
        <v>1</v>
      </c>
      <c r="G798" s="130"/>
      <c r="H798" s="130"/>
      <c r="I798" s="130"/>
      <c r="J798" s="130"/>
      <c r="K798" s="132"/>
    </row>
    <row r="799" spans="1:11" ht="15.75">
      <c r="A799" s="802">
        <v>959</v>
      </c>
      <c r="B799" s="130" t="s">
        <v>156</v>
      </c>
      <c r="C799" s="129">
        <v>842</v>
      </c>
      <c r="D799" s="155">
        <v>45381</v>
      </c>
      <c r="E799" s="131">
        <v>3296</v>
      </c>
      <c r="F799" s="152">
        <v>1</v>
      </c>
      <c r="G799" s="130"/>
      <c r="H799" s="130"/>
      <c r="I799" s="130"/>
      <c r="J799" s="130"/>
      <c r="K799" s="132"/>
    </row>
    <row r="800" spans="1:11" ht="15.75">
      <c r="A800" s="802">
        <v>1175</v>
      </c>
      <c r="B800" s="130" t="s">
        <v>156</v>
      </c>
      <c r="C800" s="129">
        <v>843</v>
      </c>
      <c r="D800" s="155">
        <v>45381</v>
      </c>
      <c r="E800" s="131">
        <v>313</v>
      </c>
      <c r="F800" s="152">
        <v>1</v>
      </c>
      <c r="G800" s="130"/>
      <c r="H800" s="130"/>
      <c r="I800" s="130"/>
      <c r="J800" s="130"/>
      <c r="K800" s="132"/>
    </row>
    <row r="801" spans="1:11" ht="15.75">
      <c r="A801" s="802">
        <v>1689</v>
      </c>
      <c r="B801" s="130" t="s">
        <v>156</v>
      </c>
      <c r="C801" s="129">
        <v>844</v>
      </c>
      <c r="D801" s="155">
        <v>45381</v>
      </c>
      <c r="E801" s="131">
        <v>313</v>
      </c>
      <c r="F801" s="152">
        <v>1</v>
      </c>
      <c r="G801" s="130"/>
      <c r="H801" s="130"/>
      <c r="I801" s="130"/>
      <c r="J801" s="130"/>
      <c r="K801" s="132"/>
    </row>
    <row r="802" spans="1:11" ht="15.75">
      <c r="A802" s="802">
        <v>1132</v>
      </c>
      <c r="B802" s="130" t="s">
        <v>156</v>
      </c>
      <c r="C802" s="129">
        <v>845</v>
      </c>
      <c r="D802" s="155">
        <v>45381</v>
      </c>
      <c r="E802" s="131">
        <v>1660</v>
      </c>
      <c r="F802" s="152">
        <v>1</v>
      </c>
      <c r="G802" s="130"/>
      <c r="H802" s="130"/>
      <c r="I802" s="130"/>
      <c r="J802" s="130"/>
      <c r="K802" s="132"/>
    </row>
    <row r="803" spans="1:11" ht="15.75">
      <c r="A803" s="802">
        <v>1039</v>
      </c>
      <c r="B803" s="130" t="s">
        <v>156</v>
      </c>
      <c r="C803" s="129">
        <v>846</v>
      </c>
      <c r="D803" s="155">
        <v>45381</v>
      </c>
      <c r="E803" s="131">
        <v>313</v>
      </c>
      <c r="F803" s="152">
        <v>1</v>
      </c>
      <c r="G803" s="130"/>
      <c r="H803" s="130"/>
      <c r="I803" s="130"/>
      <c r="J803" s="130"/>
      <c r="K803" s="132"/>
    </row>
    <row r="804" spans="1:11" ht="15.75">
      <c r="A804" s="802">
        <v>1155</v>
      </c>
      <c r="B804" s="130" t="s">
        <v>156</v>
      </c>
      <c r="C804" s="129">
        <v>847</v>
      </c>
      <c r="D804" s="155">
        <v>45381</v>
      </c>
      <c r="E804" s="131">
        <v>597</v>
      </c>
      <c r="F804" s="152">
        <v>1</v>
      </c>
      <c r="G804" s="130"/>
      <c r="H804" s="130"/>
      <c r="I804" s="130"/>
      <c r="J804" s="130"/>
      <c r="K804" s="132"/>
    </row>
    <row r="805" spans="1:11" ht="15.75">
      <c r="A805" s="802">
        <v>1097</v>
      </c>
      <c r="B805" s="130" t="s">
        <v>156</v>
      </c>
      <c r="C805" s="129">
        <v>848</v>
      </c>
      <c r="D805" s="155">
        <v>45381</v>
      </c>
      <c r="E805" s="131">
        <v>313</v>
      </c>
      <c r="F805" s="152">
        <v>1</v>
      </c>
      <c r="G805" s="130"/>
      <c r="H805" s="130"/>
      <c r="I805" s="130"/>
      <c r="J805" s="130"/>
      <c r="K805" s="132"/>
    </row>
    <row r="806" spans="1:11" ht="15.75">
      <c r="A806" s="802">
        <v>1140</v>
      </c>
      <c r="B806" s="130" t="s">
        <v>156</v>
      </c>
      <c r="C806" s="129">
        <v>849</v>
      </c>
      <c r="D806" s="155">
        <v>45381</v>
      </c>
      <c r="E806" s="131">
        <v>618</v>
      </c>
      <c r="F806" s="152">
        <v>1</v>
      </c>
      <c r="G806" s="130"/>
      <c r="H806" s="130"/>
      <c r="I806" s="130"/>
      <c r="J806" s="130"/>
      <c r="K806" s="132"/>
    </row>
    <row r="807" spans="1:11" ht="15.75">
      <c r="A807" s="802">
        <v>1040</v>
      </c>
      <c r="B807" s="130" t="s">
        <v>156</v>
      </c>
      <c r="C807" s="129">
        <v>850</v>
      </c>
      <c r="D807" s="155">
        <v>45381</v>
      </c>
      <c r="E807" s="131">
        <v>313</v>
      </c>
      <c r="F807" s="152">
        <v>1</v>
      </c>
      <c r="G807" s="130"/>
      <c r="H807" s="130"/>
      <c r="I807" s="130"/>
      <c r="J807" s="130"/>
      <c r="K807" s="132"/>
    </row>
    <row r="808" spans="1:11" ht="15.75">
      <c r="A808" s="802">
        <v>960</v>
      </c>
      <c r="B808" s="130" t="s">
        <v>156</v>
      </c>
      <c r="C808" s="129">
        <v>851</v>
      </c>
      <c r="D808" s="155">
        <v>45381</v>
      </c>
      <c r="E808" s="131">
        <v>313</v>
      </c>
      <c r="F808" s="152">
        <v>1</v>
      </c>
      <c r="G808" s="130"/>
      <c r="H808" s="130"/>
      <c r="I808" s="130"/>
      <c r="J808" s="130"/>
      <c r="K808" s="132"/>
    </row>
    <row r="809" spans="1:11" ht="15.75">
      <c r="A809" s="802">
        <v>1158</v>
      </c>
      <c r="B809" s="130" t="s">
        <v>156</v>
      </c>
      <c r="C809" s="129">
        <v>852</v>
      </c>
      <c r="D809" s="155">
        <v>45381</v>
      </c>
      <c r="E809" s="131">
        <v>313</v>
      </c>
      <c r="F809" s="152">
        <v>1</v>
      </c>
      <c r="G809" s="130"/>
      <c r="H809" s="130"/>
      <c r="I809" s="130"/>
      <c r="J809" s="130"/>
      <c r="K809" s="132"/>
    </row>
    <row r="810" spans="1:11" ht="15.75">
      <c r="A810" s="802">
        <v>973</v>
      </c>
      <c r="B810" s="130" t="s">
        <v>156</v>
      </c>
      <c r="C810" s="129">
        <v>853</v>
      </c>
      <c r="D810" s="155">
        <v>45381</v>
      </c>
      <c r="E810" s="131">
        <v>313</v>
      </c>
      <c r="F810" s="152">
        <v>1</v>
      </c>
      <c r="G810" s="130"/>
      <c r="H810" s="130"/>
      <c r="I810" s="130"/>
      <c r="J810" s="130"/>
      <c r="K810" s="132"/>
    </row>
    <row r="811" spans="1:11" ht="15.75">
      <c r="A811" s="802">
        <v>1162</v>
      </c>
      <c r="B811" s="130" t="s">
        <v>156</v>
      </c>
      <c r="C811" s="129">
        <v>854</v>
      </c>
      <c r="D811" s="155">
        <v>45381</v>
      </c>
      <c r="E811" s="131">
        <v>1709</v>
      </c>
      <c r="F811" s="152">
        <v>1</v>
      </c>
      <c r="G811" s="130"/>
      <c r="H811" s="130"/>
      <c r="I811" s="130"/>
      <c r="J811" s="130"/>
      <c r="K811" s="132"/>
    </row>
    <row r="812" spans="1:11" ht="15.75">
      <c r="A812" s="802">
        <v>102037</v>
      </c>
      <c r="B812" s="130" t="s">
        <v>156</v>
      </c>
      <c r="C812" s="129">
        <v>855</v>
      </c>
      <c r="D812" s="155">
        <v>45381</v>
      </c>
      <c r="E812" s="131">
        <v>313</v>
      </c>
      <c r="F812" s="152">
        <v>1</v>
      </c>
      <c r="G812" s="130"/>
      <c r="H812" s="130"/>
      <c r="I812" s="130"/>
      <c r="J812" s="130"/>
      <c r="K812" s="132"/>
    </row>
    <row r="813" spans="1:11" ht="15.75">
      <c r="A813" s="802">
        <v>1135</v>
      </c>
      <c r="B813" s="130" t="s">
        <v>156</v>
      </c>
      <c r="C813" s="129">
        <v>856</v>
      </c>
      <c r="D813" s="155">
        <v>45381</v>
      </c>
      <c r="E813" s="131">
        <v>2486</v>
      </c>
      <c r="F813" s="152">
        <v>1</v>
      </c>
      <c r="G813" s="130"/>
      <c r="H813" s="130"/>
      <c r="I813" s="130"/>
      <c r="J813" s="130"/>
      <c r="K813" s="132"/>
    </row>
    <row r="814" spans="1:11" ht="15.75">
      <c r="A814" s="802">
        <v>1111</v>
      </c>
      <c r="B814" s="130" t="s">
        <v>156</v>
      </c>
      <c r="C814" s="129">
        <v>857</v>
      </c>
      <c r="D814" s="155">
        <v>45381</v>
      </c>
      <c r="E814" s="131">
        <v>313</v>
      </c>
      <c r="F814" s="152">
        <v>1</v>
      </c>
      <c r="G814" s="130"/>
      <c r="H814" s="130"/>
      <c r="I814" s="130"/>
      <c r="J814" s="130"/>
      <c r="K814" s="132"/>
    </row>
    <row r="815" spans="1:11" ht="15.75">
      <c r="A815" s="802">
        <v>1110</v>
      </c>
      <c r="B815" s="130" t="s">
        <v>156</v>
      </c>
      <c r="C815" s="129">
        <v>858</v>
      </c>
      <c r="D815" s="155">
        <v>45381</v>
      </c>
      <c r="E815" s="131">
        <v>311</v>
      </c>
      <c r="F815" s="152">
        <v>1</v>
      </c>
      <c r="G815" s="130"/>
      <c r="H815" s="130"/>
      <c r="I815" s="130"/>
      <c r="J815" s="130"/>
      <c r="K815" s="132"/>
    </row>
    <row r="816" spans="1:11" ht="15.75">
      <c r="A816" s="802">
        <v>1112</v>
      </c>
      <c r="B816" s="130" t="s">
        <v>156</v>
      </c>
      <c r="C816" s="129">
        <v>859</v>
      </c>
      <c r="D816" s="155">
        <v>45381</v>
      </c>
      <c r="E816" s="131">
        <v>389</v>
      </c>
      <c r="F816" s="152">
        <v>1</v>
      </c>
      <c r="G816" s="130"/>
      <c r="H816" s="130"/>
      <c r="I816" s="130"/>
      <c r="J816" s="130"/>
      <c r="K816" s="132"/>
    </row>
    <row r="817" spans="1:11" ht="15.75">
      <c r="A817" s="802">
        <v>1095</v>
      </c>
      <c r="B817" s="130" t="s">
        <v>156</v>
      </c>
      <c r="C817" s="129">
        <v>860</v>
      </c>
      <c r="D817" s="155">
        <v>45381</v>
      </c>
      <c r="E817" s="131">
        <v>382</v>
      </c>
      <c r="F817" s="152">
        <v>1</v>
      </c>
      <c r="G817" s="130"/>
      <c r="H817" s="130"/>
      <c r="I817" s="130"/>
      <c r="J817" s="130"/>
      <c r="K817" s="132"/>
    </row>
    <row r="818" spans="1:11" ht="15.75">
      <c r="A818" s="802">
        <v>833</v>
      </c>
      <c r="B818" s="130" t="s">
        <v>156</v>
      </c>
      <c r="C818" s="129">
        <v>861</v>
      </c>
      <c r="D818" s="155">
        <v>45381</v>
      </c>
      <c r="E818" s="131">
        <v>313</v>
      </c>
      <c r="F818" s="152">
        <v>1</v>
      </c>
      <c r="G818" s="130"/>
      <c r="H818" s="130"/>
      <c r="I818" s="130"/>
      <c r="J818" s="130"/>
      <c r="K818" s="132"/>
    </row>
    <row r="819" spans="1:11" ht="15.75">
      <c r="A819" s="802">
        <v>1136</v>
      </c>
      <c r="B819" s="130" t="s">
        <v>156</v>
      </c>
      <c r="C819" s="129">
        <v>862</v>
      </c>
      <c r="D819" s="155">
        <v>45381</v>
      </c>
      <c r="E819" s="131">
        <v>313</v>
      </c>
      <c r="F819" s="152">
        <v>1</v>
      </c>
      <c r="G819" s="130"/>
      <c r="H819" s="130"/>
      <c r="I819" s="130"/>
      <c r="J819" s="130"/>
      <c r="K819" s="132"/>
    </row>
    <row r="820" spans="1:11" ht="15.75">
      <c r="A820" s="802">
        <v>1117</v>
      </c>
      <c r="B820" s="130" t="s">
        <v>156</v>
      </c>
      <c r="C820" s="129">
        <v>863</v>
      </c>
      <c r="D820" s="155">
        <v>45381</v>
      </c>
      <c r="E820" s="131">
        <v>1664</v>
      </c>
      <c r="F820" s="152">
        <v>1</v>
      </c>
      <c r="G820" s="130"/>
      <c r="H820" s="130"/>
      <c r="I820" s="130"/>
      <c r="J820" s="130"/>
      <c r="K820" s="132"/>
    </row>
    <row r="821" spans="1:11" ht="15.75">
      <c r="A821" s="802">
        <v>1116</v>
      </c>
      <c r="B821" s="130" t="s">
        <v>156</v>
      </c>
      <c r="C821" s="129">
        <v>864</v>
      </c>
      <c r="D821" s="155">
        <v>45381</v>
      </c>
      <c r="E821" s="131">
        <v>313</v>
      </c>
      <c r="F821" s="152">
        <v>1</v>
      </c>
      <c r="G821" s="130"/>
      <c r="H821" s="130"/>
      <c r="I821" s="130"/>
      <c r="J821" s="130"/>
      <c r="K821" s="132"/>
    </row>
    <row r="822" spans="1:11" ht="15.75">
      <c r="A822" s="802">
        <v>1170</v>
      </c>
      <c r="B822" s="130" t="s">
        <v>156</v>
      </c>
      <c r="C822" s="129">
        <v>865</v>
      </c>
      <c r="D822" s="155">
        <v>45381</v>
      </c>
      <c r="E822" s="131">
        <v>784</v>
      </c>
      <c r="F822" s="152">
        <v>1</v>
      </c>
      <c r="G822" s="130"/>
      <c r="H822" s="130"/>
      <c r="I822" s="130"/>
      <c r="J822" s="130"/>
      <c r="K822" s="132"/>
    </row>
    <row r="823" spans="1:11" ht="15.75">
      <c r="A823" s="802">
        <v>1177</v>
      </c>
      <c r="B823" s="130" t="s">
        <v>156</v>
      </c>
      <c r="C823" s="129">
        <v>866</v>
      </c>
      <c r="D823" s="155">
        <v>45381</v>
      </c>
      <c r="E823" s="131">
        <v>784</v>
      </c>
      <c r="F823" s="152">
        <v>1</v>
      </c>
      <c r="G823" s="130"/>
      <c r="H823" s="130"/>
      <c r="I823" s="130"/>
      <c r="J823" s="130"/>
      <c r="K823" s="132"/>
    </row>
    <row r="824" spans="1:11" ht="15.75">
      <c r="A824" s="802">
        <v>753</v>
      </c>
      <c r="B824" s="130" t="s">
        <v>156</v>
      </c>
      <c r="C824" s="129">
        <v>867</v>
      </c>
      <c r="D824" s="155">
        <v>45381</v>
      </c>
      <c r="E824" s="131">
        <v>313</v>
      </c>
      <c r="F824" s="152">
        <v>1</v>
      </c>
      <c r="G824" s="130"/>
      <c r="H824" s="130"/>
      <c r="I824" s="130"/>
      <c r="J824" s="130"/>
      <c r="K824" s="132"/>
    </row>
    <row r="825" spans="1:11" ht="15.75">
      <c r="A825" s="802">
        <v>1142</v>
      </c>
      <c r="B825" s="130" t="s">
        <v>156</v>
      </c>
      <c r="C825" s="129">
        <v>869</v>
      </c>
      <c r="D825" s="155">
        <v>45381</v>
      </c>
      <c r="E825" s="131">
        <v>313</v>
      </c>
      <c r="F825" s="152">
        <v>1</v>
      </c>
      <c r="G825" s="130"/>
      <c r="H825" s="130"/>
      <c r="I825" s="130"/>
      <c r="J825" s="130"/>
      <c r="K825" s="132"/>
    </row>
    <row r="826" spans="1:11" ht="15.75">
      <c r="A826" s="802">
        <v>1051</v>
      </c>
      <c r="B826" s="130" t="s">
        <v>156</v>
      </c>
      <c r="C826" s="129">
        <v>871</v>
      </c>
      <c r="D826" s="155">
        <v>45381</v>
      </c>
      <c r="E826" s="131">
        <v>313</v>
      </c>
      <c r="F826" s="152">
        <v>1</v>
      </c>
      <c r="G826" s="130"/>
      <c r="H826" s="130"/>
      <c r="I826" s="130"/>
      <c r="J826" s="130"/>
      <c r="K826" s="132"/>
    </row>
    <row r="827" spans="1:11" ht="15.75">
      <c r="A827" s="802">
        <v>1141</v>
      </c>
      <c r="B827" s="130" t="s">
        <v>156</v>
      </c>
      <c r="C827" s="129">
        <v>872</v>
      </c>
      <c r="D827" s="155">
        <v>45381</v>
      </c>
      <c r="E827" s="131">
        <v>313</v>
      </c>
      <c r="F827" s="152">
        <v>1</v>
      </c>
      <c r="G827" s="130"/>
      <c r="H827" s="130"/>
      <c r="I827" s="130"/>
      <c r="J827" s="130"/>
      <c r="K827" s="132"/>
    </row>
    <row r="828" spans="1:11" ht="15.75">
      <c r="A828" s="802">
        <v>1138</v>
      </c>
      <c r="B828" s="130" t="s">
        <v>156</v>
      </c>
      <c r="C828" s="129">
        <v>873</v>
      </c>
      <c r="D828" s="155">
        <v>45381</v>
      </c>
      <c r="E828" s="131">
        <v>313</v>
      </c>
      <c r="F828" s="152">
        <v>1</v>
      </c>
      <c r="G828" s="130"/>
      <c r="H828" s="130"/>
      <c r="I828" s="130"/>
      <c r="J828" s="130"/>
      <c r="K828" s="132"/>
    </row>
    <row r="829" spans="1:11" ht="15.75">
      <c r="A829" s="802">
        <v>1137</v>
      </c>
      <c r="B829" s="130" t="s">
        <v>156</v>
      </c>
      <c r="C829" s="129">
        <v>874</v>
      </c>
      <c r="D829" s="155">
        <v>45381</v>
      </c>
      <c r="E829" s="131">
        <v>313</v>
      </c>
      <c r="F829" s="152">
        <v>1</v>
      </c>
      <c r="G829" s="130"/>
      <c r="H829" s="130"/>
      <c r="I829" s="130"/>
      <c r="J829" s="130"/>
      <c r="K829" s="132"/>
    </row>
    <row r="830" spans="1:11" ht="15.75">
      <c r="A830" s="802">
        <v>1147</v>
      </c>
      <c r="B830" s="130" t="s">
        <v>156</v>
      </c>
      <c r="C830" s="129">
        <v>875</v>
      </c>
      <c r="D830" s="155">
        <v>45381</v>
      </c>
      <c r="E830" s="131">
        <v>313</v>
      </c>
      <c r="F830" s="152">
        <v>1</v>
      </c>
      <c r="G830" s="130"/>
      <c r="H830" s="130"/>
      <c r="I830" s="130"/>
      <c r="J830" s="130"/>
      <c r="K830" s="132"/>
    </row>
    <row r="831" spans="1:11" ht="15.75">
      <c r="A831" s="802">
        <v>1148</v>
      </c>
      <c r="B831" s="130" t="s">
        <v>156</v>
      </c>
      <c r="C831" s="129">
        <v>876</v>
      </c>
      <c r="D831" s="155">
        <v>45381</v>
      </c>
      <c r="E831" s="131">
        <v>313</v>
      </c>
      <c r="F831" s="152">
        <v>1</v>
      </c>
      <c r="G831" s="130"/>
      <c r="H831" s="130"/>
      <c r="I831" s="130"/>
      <c r="J831" s="130"/>
      <c r="K831" s="132"/>
    </row>
    <row r="832" spans="1:11" ht="15.75">
      <c r="A832" s="802">
        <v>102762</v>
      </c>
      <c r="B832" s="130" t="s">
        <v>156</v>
      </c>
      <c r="C832" s="129">
        <v>877</v>
      </c>
      <c r="D832" s="155">
        <v>45381</v>
      </c>
      <c r="E832" s="131">
        <v>305</v>
      </c>
      <c r="F832" s="152">
        <v>1</v>
      </c>
      <c r="G832" s="130"/>
      <c r="H832" s="130"/>
      <c r="I832" s="130"/>
      <c r="J832" s="130"/>
      <c r="K832" s="132"/>
    </row>
    <row r="833" spans="1:11" ht="15.75">
      <c r="A833" s="802">
        <v>1152</v>
      </c>
      <c r="B833" s="130" t="s">
        <v>156</v>
      </c>
      <c r="C833" s="129">
        <v>878</v>
      </c>
      <c r="D833" s="155">
        <v>45381</v>
      </c>
      <c r="E833" s="131">
        <v>2231</v>
      </c>
      <c r="F833" s="152">
        <v>1</v>
      </c>
      <c r="G833" s="130"/>
      <c r="H833" s="130"/>
      <c r="I833" s="130"/>
      <c r="J833" s="130"/>
      <c r="K833" s="132"/>
    </row>
    <row r="834" spans="1:11" ht="15.75">
      <c r="A834" s="802">
        <v>1153</v>
      </c>
      <c r="B834" s="130" t="s">
        <v>156</v>
      </c>
      <c r="C834" s="129">
        <v>879</v>
      </c>
      <c r="D834" s="155">
        <v>45381</v>
      </c>
      <c r="E834" s="131">
        <v>305</v>
      </c>
      <c r="F834" s="152">
        <v>1</v>
      </c>
      <c r="G834" s="130"/>
      <c r="H834" s="130"/>
      <c r="I834" s="130"/>
      <c r="J834" s="130"/>
      <c r="K834" s="132"/>
    </row>
    <row r="835" spans="1:11" ht="15.75">
      <c r="A835" s="802">
        <v>1101</v>
      </c>
      <c r="B835" s="130" t="s">
        <v>156</v>
      </c>
      <c r="C835" s="129">
        <v>880</v>
      </c>
      <c r="D835" s="155">
        <v>45381</v>
      </c>
      <c r="E835" s="131">
        <v>305</v>
      </c>
      <c r="F835" s="152">
        <v>1</v>
      </c>
      <c r="G835" s="130"/>
      <c r="H835" s="130"/>
      <c r="I835" s="130"/>
      <c r="J835" s="130"/>
      <c r="K835" s="132"/>
    </row>
    <row r="836" spans="1:11" ht="15.75">
      <c r="A836" s="802">
        <v>1180</v>
      </c>
      <c r="B836" s="130" t="s">
        <v>156</v>
      </c>
      <c r="C836" s="129">
        <v>881</v>
      </c>
      <c r="D836" s="155">
        <v>45381</v>
      </c>
      <c r="E836" s="131">
        <v>8</v>
      </c>
      <c r="F836" s="152">
        <v>1</v>
      </c>
      <c r="G836" s="130"/>
      <c r="H836" s="130"/>
      <c r="I836" s="130"/>
      <c r="J836" s="130"/>
      <c r="K836" s="132"/>
    </row>
    <row r="837" spans="1:11" ht="15.75">
      <c r="A837" s="802">
        <v>1182</v>
      </c>
      <c r="B837" s="130" t="s">
        <v>156</v>
      </c>
      <c r="C837" s="129">
        <v>882</v>
      </c>
      <c r="D837" s="155">
        <v>45381</v>
      </c>
      <c r="E837" s="131">
        <v>313</v>
      </c>
      <c r="F837" s="152">
        <v>1</v>
      </c>
      <c r="G837" s="130"/>
      <c r="H837" s="130"/>
      <c r="I837" s="130"/>
      <c r="J837" s="130"/>
      <c r="K837" s="132"/>
    </row>
    <row r="838" spans="1:11" ht="15.75">
      <c r="A838" s="802">
        <v>1183</v>
      </c>
      <c r="B838" s="130" t="s">
        <v>156</v>
      </c>
      <c r="C838" s="129">
        <v>883</v>
      </c>
      <c r="D838" s="155">
        <v>45381</v>
      </c>
      <c r="E838" s="131">
        <v>311</v>
      </c>
      <c r="F838" s="152">
        <v>1</v>
      </c>
      <c r="G838" s="130"/>
      <c r="H838" s="130"/>
      <c r="I838" s="130"/>
      <c r="J838" s="130"/>
      <c r="K838" s="132"/>
    </row>
    <row r="839" spans="1:11" ht="15.75">
      <c r="A839" s="802">
        <v>1181</v>
      </c>
      <c r="B839" s="130" t="s">
        <v>156</v>
      </c>
      <c r="C839" s="129">
        <v>885</v>
      </c>
      <c r="D839" s="155">
        <v>45381</v>
      </c>
      <c r="E839" s="131">
        <v>305</v>
      </c>
      <c r="F839" s="152">
        <v>1</v>
      </c>
      <c r="G839" s="130"/>
      <c r="H839" s="130"/>
      <c r="I839" s="130"/>
      <c r="J839" s="130"/>
      <c r="K839" s="132"/>
    </row>
    <row r="840" spans="1:11" ht="15.75">
      <c r="A840" s="802">
        <v>283</v>
      </c>
      <c r="B840" s="130" t="s">
        <v>156</v>
      </c>
      <c r="C840" s="129">
        <v>886</v>
      </c>
      <c r="D840" s="155">
        <v>45381</v>
      </c>
      <c r="E840" s="131">
        <v>310</v>
      </c>
      <c r="F840" s="152">
        <v>1</v>
      </c>
      <c r="G840" s="130"/>
      <c r="H840" s="130"/>
      <c r="I840" s="130"/>
      <c r="J840" s="130"/>
      <c r="K840" s="132"/>
    </row>
    <row r="841" spans="1:11" ht="15.75">
      <c r="A841" s="802">
        <v>1210</v>
      </c>
      <c r="B841" s="130" t="s">
        <v>156</v>
      </c>
      <c r="C841" s="129">
        <v>887</v>
      </c>
      <c r="D841" s="155">
        <v>45381</v>
      </c>
      <c r="E841" s="131">
        <v>390</v>
      </c>
      <c r="F841" s="152">
        <v>1</v>
      </c>
      <c r="G841" s="130"/>
      <c r="H841" s="130"/>
      <c r="I841" s="130"/>
      <c r="J841" s="130"/>
      <c r="K841" s="132"/>
    </row>
    <row r="842" spans="1:11" ht="15.75">
      <c r="A842" s="802">
        <v>663</v>
      </c>
      <c r="B842" s="130" t="s">
        <v>156</v>
      </c>
      <c r="C842" s="129">
        <v>888</v>
      </c>
      <c r="D842" s="155">
        <v>45381</v>
      </c>
      <c r="E842" s="131">
        <v>454</v>
      </c>
      <c r="F842" s="152">
        <v>1</v>
      </c>
      <c r="G842" s="130"/>
      <c r="H842" s="130"/>
      <c r="I842" s="130"/>
      <c r="J842" s="130"/>
      <c r="K842" s="132"/>
    </row>
    <row r="843" spans="1:11" ht="15.75">
      <c r="A843" s="802">
        <v>500</v>
      </c>
      <c r="B843" s="130" t="s">
        <v>156</v>
      </c>
      <c r="C843" s="129">
        <v>890</v>
      </c>
      <c r="D843" s="155">
        <v>45381</v>
      </c>
      <c r="E843" s="131">
        <v>299</v>
      </c>
      <c r="F843" s="152">
        <v>1</v>
      </c>
      <c r="G843" s="130"/>
      <c r="H843" s="130"/>
      <c r="I843" s="130"/>
      <c r="J843" s="130"/>
      <c r="K843" s="132"/>
    </row>
    <row r="844" spans="1:11" ht="15.75">
      <c r="A844" s="802">
        <v>1218</v>
      </c>
      <c r="B844" s="130" t="s">
        <v>156</v>
      </c>
      <c r="C844" s="129">
        <v>891</v>
      </c>
      <c r="D844" s="155">
        <v>45381</v>
      </c>
      <c r="E844" s="131">
        <v>1543</v>
      </c>
      <c r="F844" s="152">
        <v>1</v>
      </c>
      <c r="G844" s="130"/>
      <c r="H844" s="130"/>
      <c r="I844" s="130"/>
      <c r="J844" s="130"/>
      <c r="K844" s="132"/>
    </row>
    <row r="845" spans="1:11" ht="15.75">
      <c r="A845" s="802">
        <v>1220</v>
      </c>
      <c r="B845" s="130" t="s">
        <v>156</v>
      </c>
      <c r="C845" s="129">
        <v>892</v>
      </c>
      <c r="D845" s="155">
        <v>45381</v>
      </c>
      <c r="E845" s="131">
        <v>747</v>
      </c>
      <c r="F845" s="152">
        <v>1</v>
      </c>
      <c r="G845" s="130"/>
      <c r="H845" s="130"/>
      <c r="I845" s="130"/>
      <c r="J845" s="130"/>
      <c r="K845" s="132"/>
    </row>
    <row r="846" spans="1:11" ht="15.75">
      <c r="A846" s="802">
        <v>1974</v>
      </c>
      <c r="B846" s="130" t="s">
        <v>156</v>
      </c>
      <c r="C846" s="129">
        <v>893</v>
      </c>
      <c r="D846" s="155">
        <v>45381</v>
      </c>
      <c r="E846" s="131">
        <v>434</v>
      </c>
      <c r="F846" s="152">
        <v>1</v>
      </c>
      <c r="G846" s="130"/>
      <c r="H846" s="130"/>
      <c r="I846" s="130"/>
      <c r="J846" s="130"/>
      <c r="K846" s="132"/>
    </row>
    <row r="847" spans="1:11" ht="15.75">
      <c r="A847" s="802">
        <v>1232</v>
      </c>
      <c r="B847" s="130" t="s">
        <v>156</v>
      </c>
      <c r="C847" s="129">
        <v>895</v>
      </c>
      <c r="D847" s="155">
        <v>45381</v>
      </c>
      <c r="E847" s="131">
        <v>747</v>
      </c>
      <c r="F847" s="152">
        <v>1</v>
      </c>
      <c r="G847" s="130"/>
      <c r="H847" s="130"/>
      <c r="I847" s="130"/>
      <c r="J847" s="130"/>
      <c r="K847" s="132"/>
    </row>
    <row r="848" spans="1:11" ht="15.75">
      <c r="A848" s="802">
        <v>1231</v>
      </c>
      <c r="B848" s="130" t="s">
        <v>156</v>
      </c>
      <c r="C848" s="129">
        <v>896</v>
      </c>
      <c r="D848" s="155">
        <v>45381</v>
      </c>
      <c r="E848" s="131">
        <v>747</v>
      </c>
      <c r="F848" s="152">
        <v>1</v>
      </c>
      <c r="G848" s="130"/>
      <c r="H848" s="130"/>
      <c r="I848" s="130"/>
      <c r="J848" s="130"/>
      <c r="K848" s="132"/>
    </row>
    <row r="849" spans="1:11" ht="15.75">
      <c r="A849" s="802">
        <v>1454</v>
      </c>
      <c r="B849" s="130" t="s">
        <v>156</v>
      </c>
      <c r="C849" s="129">
        <v>897</v>
      </c>
      <c r="D849" s="155">
        <v>45381</v>
      </c>
      <c r="E849" s="131">
        <v>1028</v>
      </c>
      <c r="F849" s="152">
        <v>1</v>
      </c>
      <c r="G849" s="130"/>
      <c r="H849" s="130"/>
      <c r="I849" s="130"/>
      <c r="J849" s="130"/>
      <c r="K849" s="132"/>
    </row>
    <row r="850" spans="1:11" ht="15.75">
      <c r="A850" s="802">
        <v>1092</v>
      </c>
      <c r="B850" s="130" t="s">
        <v>156</v>
      </c>
      <c r="C850" s="129">
        <v>898</v>
      </c>
      <c r="D850" s="155">
        <v>45381</v>
      </c>
      <c r="E850" s="131">
        <v>306</v>
      </c>
      <c r="F850" s="152">
        <v>1</v>
      </c>
      <c r="G850" s="130"/>
      <c r="H850" s="130"/>
      <c r="I850" s="130"/>
      <c r="J850" s="130"/>
      <c r="K850" s="132"/>
    </row>
    <row r="851" spans="1:11" ht="15.75">
      <c r="A851" s="802">
        <v>1235</v>
      </c>
      <c r="B851" s="130" t="s">
        <v>156</v>
      </c>
      <c r="C851" s="129">
        <v>899</v>
      </c>
      <c r="D851" s="155">
        <v>45381</v>
      </c>
      <c r="E851" s="131">
        <v>299</v>
      </c>
      <c r="F851" s="152">
        <v>1</v>
      </c>
      <c r="G851" s="130"/>
      <c r="H851" s="130"/>
      <c r="I851" s="130"/>
      <c r="J851" s="130"/>
      <c r="K851" s="132"/>
    </row>
    <row r="852" spans="1:11" ht="15.75">
      <c r="A852" s="802">
        <v>1242</v>
      </c>
      <c r="B852" s="130" t="s">
        <v>156</v>
      </c>
      <c r="C852" s="129">
        <v>900</v>
      </c>
      <c r="D852" s="155">
        <v>45381</v>
      </c>
      <c r="E852" s="131">
        <v>733</v>
      </c>
      <c r="F852" s="152">
        <v>1</v>
      </c>
      <c r="G852" s="130"/>
      <c r="H852" s="130"/>
      <c r="I852" s="130"/>
      <c r="J852" s="130"/>
      <c r="K852" s="132"/>
    </row>
    <row r="853" spans="1:11" ht="15.75">
      <c r="A853" s="802">
        <v>1068</v>
      </c>
      <c r="B853" s="130" t="s">
        <v>156</v>
      </c>
      <c r="C853" s="129">
        <v>901</v>
      </c>
      <c r="D853" s="155">
        <v>45381</v>
      </c>
      <c r="E853" s="131">
        <v>295</v>
      </c>
      <c r="F853" s="152">
        <v>1</v>
      </c>
      <c r="G853" s="130"/>
      <c r="H853" s="130"/>
      <c r="I853" s="130"/>
      <c r="J853" s="130"/>
      <c r="K853" s="132"/>
    </row>
    <row r="854" spans="1:11" ht="15.75">
      <c r="A854" s="802">
        <v>102038</v>
      </c>
      <c r="B854" s="130" t="s">
        <v>156</v>
      </c>
      <c r="C854" s="129">
        <v>902</v>
      </c>
      <c r="D854" s="155">
        <v>45381</v>
      </c>
      <c r="E854" s="131">
        <v>737</v>
      </c>
      <c r="F854" s="152">
        <v>1</v>
      </c>
      <c r="G854" s="130"/>
      <c r="H854" s="130"/>
      <c r="I854" s="130"/>
      <c r="J854" s="130"/>
      <c r="K854" s="132"/>
    </row>
    <row r="855" spans="1:11" ht="15.75">
      <c r="A855" s="802">
        <v>1409</v>
      </c>
      <c r="B855" s="130" t="s">
        <v>156</v>
      </c>
      <c r="C855" s="129">
        <v>904</v>
      </c>
      <c r="D855" s="155">
        <v>45381</v>
      </c>
      <c r="E855" s="131">
        <v>645</v>
      </c>
      <c r="F855" s="152">
        <v>1</v>
      </c>
      <c r="G855" s="130"/>
      <c r="H855" s="130"/>
      <c r="I855" s="130"/>
      <c r="J855" s="130"/>
      <c r="K855" s="132"/>
    </row>
    <row r="856" spans="1:11" ht="15.75">
      <c r="A856" s="802">
        <v>1271</v>
      </c>
      <c r="B856" s="130" t="s">
        <v>156</v>
      </c>
      <c r="C856" s="129">
        <v>905</v>
      </c>
      <c r="D856" s="155">
        <v>45381</v>
      </c>
      <c r="E856" s="131">
        <v>1463</v>
      </c>
      <c r="F856" s="152">
        <v>1</v>
      </c>
      <c r="G856" s="130"/>
      <c r="H856" s="130"/>
      <c r="I856" s="130"/>
      <c r="J856" s="130"/>
      <c r="K856" s="132"/>
    </row>
    <row r="857" spans="1:11" ht="15.75">
      <c r="A857" s="802">
        <v>102763</v>
      </c>
      <c r="B857" s="130" t="s">
        <v>156</v>
      </c>
      <c r="C857" s="129">
        <v>906</v>
      </c>
      <c r="D857" s="155">
        <v>45381</v>
      </c>
      <c r="E857" s="131">
        <v>42</v>
      </c>
      <c r="F857" s="152">
        <v>1</v>
      </c>
      <c r="G857" s="130"/>
      <c r="H857" s="130"/>
      <c r="I857" s="130"/>
      <c r="J857" s="130"/>
      <c r="K857" s="132"/>
    </row>
    <row r="858" spans="1:11" ht="15.75">
      <c r="A858" s="802">
        <v>899</v>
      </c>
      <c r="B858" s="130" t="s">
        <v>156</v>
      </c>
      <c r="C858" s="129">
        <v>907</v>
      </c>
      <c r="D858" s="155">
        <v>45381</v>
      </c>
      <c r="E858" s="131">
        <v>737</v>
      </c>
      <c r="F858" s="152">
        <v>1</v>
      </c>
      <c r="G858" s="130"/>
      <c r="H858" s="130"/>
      <c r="I858" s="130"/>
      <c r="J858" s="130"/>
      <c r="K858" s="132"/>
    </row>
    <row r="859" spans="1:11" ht="15.75">
      <c r="A859" s="802">
        <v>1273</v>
      </c>
      <c r="B859" s="130" t="s">
        <v>156</v>
      </c>
      <c r="C859" s="129">
        <v>908</v>
      </c>
      <c r="D859" s="155">
        <v>45381</v>
      </c>
      <c r="E859" s="131">
        <v>295</v>
      </c>
      <c r="F859" s="152">
        <v>1</v>
      </c>
      <c r="G859" s="130"/>
      <c r="H859" s="130"/>
      <c r="I859" s="130"/>
      <c r="J859" s="130"/>
      <c r="K859" s="132"/>
    </row>
    <row r="860" spans="1:11" ht="15.75">
      <c r="A860" s="802">
        <v>1179</v>
      </c>
      <c r="B860" s="130" t="s">
        <v>156</v>
      </c>
      <c r="C860" s="129">
        <v>909</v>
      </c>
      <c r="D860" s="155">
        <v>45381</v>
      </c>
      <c r="E860" s="131">
        <v>1452</v>
      </c>
      <c r="F860" s="152">
        <v>1</v>
      </c>
      <c r="G860" s="130"/>
      <c r="H860" s="130"/>
      <c r="I860" s="130"/>
      <c r="J860" s="130"/>
      <c r="K860" s="132"/>
    </row>
    <row r="861" spans="1:11" ht="15.75">
      <c r="A861" s="802">
        <v>1278</v>
      </c>
      <c r="B861" s="130" t="s">
        <v>156</v>
      </c>
      <c r="C861" s="129">
        <v>910</v>
      </c>
      <c r="D861" s="155">
        <v>45381</v>
      </c>
      <c r="E861" s="131">
        <v>737</v>
      </c>
      <c r="F861" s="152">
        <v>1</v>
      </c>
      <c r="G861" s="130"/>
      <c r="H861" s="130"/>
      <c r="I861" s="130"/>
      <c r="J861" s="130"/>
      <c r="K861" s="132"/>
    </row>
    <row r="862" spans="1:11" ht="15.75">
      <c r="A862" s="802">
        <v>950</v>
      </c>
      <c r="B862" s="130" t="s">
        <v>156</v>
      </c>
      <c r="C862" s="129">
        <v>911</v>
      </c>
      <c r="D862" s="155">
        <v>45381</v>
      </c>
      <c r="E862" s="131">
        <v>295</v>
      </c>
      <c r="F862" s="152">
        <v>1</v>
      </c>
      <c r="G862" s="130"/>
      <c r="H862" s="130"/>
      <c r="I862" s="130"/>
      <c r="J862" s="130"/>
      <c r="K862" s="132"/>
    </row>
    <row r="863" spans="1:11" ht="15.75">
      <c r="A863" s="802">
        <v>1279</v>
      </c>
      <c r="B863" s="130" t="s">
        <v>156</v>
      </c>
      <c r="C863" s="129">
        <v>912</v>
      </c>
      <c r="D863" s="155">
        <v>45381</v>
      </c>
      <c r="E863" s="131">
        <v>1279</v>
      </c>
      <c r="F863" s="152">
        <v>1</v>
      </c>
      <c r="G863" s="130"/>
      <c r="H863" s="130"/>
      <c r="I863" s="130"/>
      <c r="J863" s="130"/>
      <c r="K863" s="132"/>
    </row>
    <row r="864" spans="1:11" ht="15.75">
      <c r="A864" s="802">
        <v>1280</v>
      </c>
      <c r="B864" s="130" t="s">
        <v>156</v>
      </c>
      <c r="C864" s="129">
        <v>913</v>
      </c>
      <c r="D864" s="155">
        <v>45381</v>
      </c>
      <c r="E864" s="131">
        <v>737</v>
      </c>
      <c r="F864" s="152">
        <v>1</v>
      </c>
      <c r="G864" s="130"/>
      <c r="H864" s="130"/>
      <c r="I864" s="130"/>
      <c r="J864" s="130"/>
      <c r="K864" s="132"/>
    </row>
    <row r="865" spans="1:11" ht="15.75">
      <c r="A865" s="802">
        <v>1083</v>
      </c>
      <c r="B865" s="130" t="s">
        <v>156</v>
      </c>
      <c r="C865" s="129">
        <v>914</v>
      </c>
      <c r="D865" s="155">
        <v>45381</v>
      </c>
      <c r="E865" s="131">
        <v>295</v>
      </c>
      <c r="F865" s="152">
        <v>1</v>
      </c>
      <c r="G865" s="130"/>
      <c r="H865" s="130"/>
      <c r="I865" s="130"/>
      <c r="J865" s="130"/>
      <c r="K865" s="132"/>
    </row>
    <row r="866" spans="1:11" ht="15.75">
      <c r="A866" s="802">
        <v>1194</v>
      </c>
      <c r="B866" s="130" t="s">
        <v>156</v>
      </c>
      <c r="C866" s="129">
        <v>915</v>
      </c>
      <c r="D866" s="155">
        <v>45381</v>
      </c>
      <c r="E866" s="131">
        <v>295</v>
      </c>
      <c r="F866" s="152">
        <v>1</v>
      </c>
      <c r="G866" s="130"/>
      <c r="H866" s="130"/>
      <c r="I866" s="130"/>
      <c r="J866" s="130"/>
      <c r="K866" s="132"/>
    </row>
    <row r="867" spans="1:11" ht="15.75">
      <c r="A867" s="802">
        <v>1213</v>
      </c>
      <c r="B867" s="130" t="s">
        <v>156</v>
      </c>
      <c r="C867" s="129">
        <v>916</v>
      </c>
      <c r="D867" s="155">
        <v>45381</v>
      </c>
      <c r="E867" s="131">
        <v>537</v>
      </c>
      <c r="F867" s="152">
        <v>1</v>
      </c>
      <c r="G867" s="130"/>
      <c r="H867" s="130"/>
      <c r="I867" s="130"/>
      <c r="J867" s="130"/>
      <c r="K867" s="132"/>
    </row>
    <row r="868" spans="1:11" ht="15.75">
      <c r="A868" s="802">
        <v>1255</v>
      </c>
      <c r="B868" s="130" t="s">
        <v>156</v>
      </c>
      <c r="C868" s="129">
        <v>917</v>
      </c>
      <c r="D868" s="155">
        <v>45381</v>
      </c>
      <c r="E868" s="131">
        <v>295</v>
      </c>
      <c r="F868" s="152">
        <v>1</v>
      </c>
      <c r="G868" s="130"/>
      <c r="H868" s="130"/>
      <c r="I868" s="130"/>
      <c r="J868" s="130"/>
      <c r="K868" s="132"/>
    </row>
    <row r="869" spans="1:11" ht="15.75">
      <c r="A869" s="802">
        <v>1193</v>
      </c>
      <c r="B869" s="130" t="s">
        <v>156</v>
      </c>
      <c r="C869" s="129">
        <v>918</v>
      </c>
      <c r="D869" s="155">
        <v>45381</v>
      </c>
      <c r="E869" s="131">
        <v>295</v>
      </c>
      <c r="F869" s="152">
        <v>1</v>
      </c>
      <c r="G869" s="130"/>
      <c r="H869" s="130"/>
      <c r="I869" s="130"/>
      <c r="J869" s="130"/>
      <c r="K869" s="132"/>
    </row>
    <row r="870" spans="1:11" ht="15.75">
      <c r="A870" s="802">
        <v>1207</v>
      </c>
      <c r="B870" s="130" t="s">
        <v>156</v>
      </c>
      <c r="C870" s="129">
        <v>919</v>
      </c>
      <c r="D870" s="155">
        <v>45381</v>
      </c>
      <c r="E870" s="131">
        <v>295</v>
      </c>
      <c r="F870" s="152">
        <v>1</v>
      </c>
      <c r="G870" s="130"/>
      <c r="H870" s="130"/>
      <c r="I870" s="130"/>
      <c r="J870" s="130"/>
      <c r="K870" s="132"/>
    </row>
    <row r="871" spans="1:11" ht="15.75">
      <c r="A871" s="802">
        <v>1208</v>
      </c>
      <c r="B871" s="130" t="s">
        <v>156</v>
      </c>
      <c r="C871" s="129">
        <v>920</v>
      </c>
      <c r="D871" s="155">
        <v>45381</v>
      </c>
      <c r="E871" s="131">
        <v>295</v>
      </c>
      <c r="F871" s="152">
        <v>1</v>
      </c>
      <c r="G871" s="130"/>
      <c r="H871" s="130"/>
      <c r="I871" s="130"/>
      <c r="J871" s="130"/>
      <c r="K871" s="132"/>
    </row>
    <row r="872" spans="1:11" ht="15.75">
      <c r="A872" s="802">
        <v>1245</v>
      </c>
      <c r="B872" s="130" t="s">
        <v>156</v>
      </c>
      <c r="C872" s="129">
        <v>921</v>
      </c>
      <c r="D872" s="155">
        <v>45381</v>
      </c>
      <c r="E872" s="131">
        <v>295</v>
      </c>
      <c r="F872" s="152">
        <v>1</v>
      </c>
      <c r="G872" s="130"/>
      <c r="H872" s="130"/>
      <c r="I872" s="130"/>
      <c r="J872" s="130"/>
      <c r="K872" s="132"/>
    </row>
    <row r="873" spans="1:11" ht="15.75">
      <c r="A873" s="802">
        <v>1198</v>
      </c>
      <c r="B873" s="130" t="s">
        <v>156</v>
      </c>
      <c r="C873" s="129">
        <v>922</v>
      </c>
      <c r="D873" s="155">
        <v>45381</v>
      </c>
      <c r="E873" s="131">
        <v>295</v>
      </c>
      <c r="F873" s="152">
        <v>1</v>
      </c>
      <c r="G873" s="130"/>
      <c r="H873" s="130"/>
      <c r="I873" s="130"/>
      <c r="J873" s="130"/>
      <c r="K873" s="132"/>
    </row>
    <row r="874" spans="1:11" ht="15.75">
      <c r="A874" s="802">
        <v>1199</v>
      </c>
      <c r="B874" s="130" t="s">
        <v>156</v>
      </c>
      <c r="C874" s="129">
        <v>923</v>
      </c>
      <c r="D874" s="155">
        <v>45381</v>
      </c>
      <c r="E874" s="131">
        <v>295</v>
      </c>
      <c r="F874" s="152">
        <v>1</v>
      </c>
      <c r="G874" s="130"/>
      <c r="H874" s="130"/>
      <c r="I874" s="130"/>
      <c r="J874" s="130"/>
      <c r="K874" s="132"/>
    </row>
    <row r="875" spans="1:11" ht="15.75">
      <c r="A875" s="802">
        <v>1244</v>
      </c>
      <c r="B875" s="130" t="s">
        <v>156</v>
      </c>
      <c r="C875" s="129">
        <v>924</v>
      </c>
      <c r="D875" s="155">
        <v>45381</v>
      </c>
      <c r="E875" s="131">
        <v>295</v>
      </c>
      <c r="F875" s="152">
        <v>1</v>
      </c>
      <c r="G875" s="130"/>
      <c r="H875" s="130"/>
      <c r="I875" s="130"/>
      <c r="J875" s="130"/>
      <c r="K875" s="132"/>
    </row>
    <row r="876" spans="1:11" ht="15.75">
      <c r="A876" s="802">
        <v>1225</v>
      </c>
      <c r="B876" s="130" t="s">
        <v>156</v>
      </c>
      <c r="C876" s="129">
        <v>925</v>
      </c>
      <c r="D876" s="155">
        <v>45381</v>
      </c>
      <c r="E876" s="131">
        <v>2733</v>
      </c>
      <c r="F876" s="152">
        <v>1</v>
      </c>
      <c r="G876" s="130"/>
      <c r="H876" s="130"/>
      <c r="I876" s="130"/>
      <c r="J876" s="130"/>
      <c r="K876" s="132"/>
    </row>
    <row r="877" spans="1:11" ht="15.75">
      <c r="A877" s="802">
        <v>1206</v>
      </c>
      <c r="B877" s="130" t="s">
        <v>156</v>
      </c>
      <c r="C877" s="129">
        <v>926</v>
      </c>
      <c r="D877" s="155">
        <v>45381</v>
      </c>
      <c r="E877" s="131">
        <v>295</v>
      </c>
      <c r="F877" s="152">
        <v>1</v>
      </c>
      <c r="G877" s="130"/>
      <c r="H877" s="130"/>
      <c r="I877" s="130"/>
      <c r="J877" s="130"/>
      <c r="K877" s="132"/>
    </row>
    <row r="878" spans="1:11" ht="15.75">
      <c r="A878" s="802">
        <v>1176</v>
      </c>
      <c r="B878" s="130" t="s">
        <v>156</v>
      </c>
      <c r="C878" s="129">
        <v>927</v>
      </c>
      <c r="D878" s="155">
        <v>45381</v>
      </c>
      <c r="E878" s="131">
        <v>295</v>
      </c>
      <c r="F878" s="152">
        <v>1</v>
      </c>
      <c r="G878" s="130"/>
      <c r="H878" s="130"/>
      <c r="I878" s="130"/>
      <c r="J878" s="130"/>
      <c r="K878" s="132"/>
    </row>
    <row r="879" spans="1:11" ht="15.75">
      <c r="A879" s="802">
        <v>1243</v>
      </c>
      <c r="B879" s="130" t="s">
        <v>156</v>
      </c>
      <c r="C879" s="129">
        <v>928</v>
      </c>
      <c r="D879" s="155">
        <v>45381</v>
      </c>
      <c r="E879" s="131">
        <v>295</v>
      </c>
      <c r="F879" s="152">
        <v>1</v>
      </c>
      <c r="G879" s="130"/>
      <c r="H879" s="130"/>
      <c r="I879" s="130"/>
      <c r="J879" s="130"/>
      <c r="K879" s="132"/>
    </row>
    <row r="880" spans="1:11" ht="15.75">
      <c r="A880" s="802">
        <v>149</v>
      </c>
      <c r="B880" s="130" t="s">
        <v>156</v>
      </c>
      <c r="C880" s="129">
        <v>929</v>
      </c>
      <c r="D880" s="155">
        <v>45381</v>
      </c>
      <c r="E880" s="131">
        <v>295</v>
      </c>
      <c r="F880" s="152">
        <v>1</v>
      </c>
      <c r="G880" s="130"/>
      <c r="H880" s="130"/>
      <c r="I880" s="130"/>
      <c r="J880" s="130"/>
      <c r="K880" s="132"/>
    </row>
    <row r="881" spans="1:11" ht="15.75">
      <c r="A881" s="802">
        <v>1205</v>
      </c>
      <c r="B881" s="130" t="s">
        <v>156</v>
      </c>
      <c r="C881" s="129">
        <v>930</v>
      </c>
      <c r="D881" s="155">
        <v>45381</v>
      </c>
      <c r="E881" s="131">
        <v>295</v>
      </c>
      <c r="F881" s="152">
        <v>1</v>
      </c>
      <c r="G881" s="130"/>
      <c r="H881" s="130"/>
      <c r="I881" s="130"/>
      <c r="J881" s="130"/>
      <c r="K881" s="132"/>
    </row>
    <row r="882" spans="1:11" ht="15.75">
      <c r="A882" s="802">
        <v>29</v>
      </c>
      <c r="B882" s="130" t="s">
        <v>156</v>
      </c>
      <c r="C882" s="129">
        <v>931</v>
      </c>
      <c r="D882" s="155">
        <v>45381</v>
      </c>
      <c r="E882" s="131">
        <v>295</v>
      </c>
      <c r="F882" s="152">
        <v>1</v>
      </c>
      <c r="G882" s="130"/>
      <c r="H882" s="130"/>
      <c r="I882" s="130"/>
      <c r="J882" s="130"/>
      <c r="K882" s="132"/>
    </row>
    <row r="883" spans="1:11" ht="15.75">
      <c r="A883" s="802">
        <v>1214</v>
      </c>
      <c r="B883" s="130" t="s">
        <v>156</v>
      </c>
      <c r="C883" s="129">
        <v>932</v>
      </c>
      <c r="D883" s="155">
        <v>45381</v>
      </c>
      <c r="E883" s="131">
        <v>295</v>
      </c>
      <c r="F883" s="152">
        <v>1</v>
      </c>
      <c r="G883" s="130"/>
      <c r="H883" s="130"/>
      <c r="I883" s="130"/>
      <c r="J883" s="130"/>
      <c r="K883" s="132"/>
    </row>
    <row r="884" spans="1:11" ht="15.75">
      <c r="A884" s="802">
        <v>1195</v>
      </c>
      <c r="B884" s="130" t="s">
        <v>156</v>
      </c>
      <c r="C884" s="129">
        <v>933</v>
      </c>
      <c r="D884" s="155">
        <v>45381</v>
      </c>
      <c r="E884" s="131">
        <v>9</v>
      </c>
      <c r="F884" s="152">
        <v>1</v>
      </c>
      <c r="G884" s="130"/>
      <c r="H884" s="130"/>
      <c r="I884" s="130"/>
      <c r="J884" s="130"/>
      <c r="K884" s="132"/>
    </row>
    <row r="885" spans="1:11" ht="15.75">
      <c r="A885" s="802">
        <v>1196</v>
      </c>
      <c r="B885" s="130" t="s">
        <v>156</v>
      </c>
      <c r="C885" s="129">
        <v>934</v>
      </c>
      <c r="D885" s="155">
        <v>45381</v>
      </c>
      <c r="E885" s="131">
        <v>6</v>
      </c>
      <c r="F885" s="152">
        <v>1</v>
      </c>
      <c r="G885" s="130"/>
      <c r="H885" s="130"/>
      <c r="I885" s="130"/>
      <c r="J885" s="130"/>
      <c r="K885" s="132"/>
    </row>
    <row r="886" spans="1:11" ht="15.75">
      <c r="A886" s="802">
        <v>1172</v>
      </c>
      <c r="B886" s="130" t="s">
        <v>156</v>
      </c>
      <c r="C886" s="129">
        <v>935</v>
      </c>
      <c r="D886" s="155">
        <v>45381</v>
      </c>
      <c r="E886" s="131">
        <v>9</v>
      </c>
      <c r="F886" s="152">
        <v>1</v>
      </c>
      <c r="G886" s="130"/>
      <c r="H886" s="130"/>
      <c r="I886" s="130"/>
      <c r="J886" s="130"/>
      <c r="K886" s="132"/>
    </row>
    <row r="887" spans="1:11" ht="15.75">
      <c r="A887" s="802">
        <v>1239</v>
      </c>
      <c r="B887" s="130" t="s">
        <v>156</v>
      </c>
      <c r="C887" s="129">
        <v>936</v>
      </c>
      <c r="D887" s="155">
        <v>45381</v>
      </c>
      <c r="E887" s="131">
        <v>295</v>
      </c>
      <c r="F887" s="152">
        <v>1</v>
      </c>
      <c r="G887" s="130"/>
      <c r="H887" s="130"/>
      <c r="I887" s="130"/>
      <c r="J887" s="130"/>
      <c r="K887" s="132"/>
    </row>
    <row r="888" spans="1:11" ht="15.75">
      <c r="A888" s="802">
        <v>1174</v>
      </c>
      <c r="B888" s="130" t="s">
        <v>156</v>
      </c>
      <c r="C888" s="129">
        <v>937</v>
      </c>
      <c r="D888" s="155">
        <v>45381</v>
      </c>
      <c r="E888" s="131">
        <v>295</v>
      </c>
      <c r="F888" s="152">
        <v>1</v>
      </c>
      <c r="G888" s="130"/>
      <c r="H888" s="130"/>
      <c r="I888" s="130"/>
      <c r="J888" s="130"/>
      <c r="K888" s="132"/>
    </row>
    <row r="889" spans="1:11" ht="15.75">
      <c r="A889" s="802">
        <v>881</v>
      </c>
      <c r="B889" s="130" t="s">
        <v>156</v>
      </c>
      <c r="C889" s="129">
        <v>938</v>
      </c>
      <c r="D889" s="155">
        <v>45381</v>
      </c>
      <c r="E889" s="131">
        <v>320</v>
      </c>
      <c r="F889" s="152">
        <v>1</v>
      </c>
      <c r="G889" s="130"/>
      <c r="H889" s="130"/>
      <c r="I889" s="130"/>
      <c r="J889" s="130"/>
      <c r="K889" s="132"/>
    </row>
    <row r="890" spans="1:11" ht="15.75">
      <c r="A890" s="802">
        <v>1258</v>
      </c>
      <c r="B890" s="130" t="s">
        <v>156</v>
      </c>
      <c r="C890" s="129">
        <v>939</v>
      </c>
      <c r="D890" s="155">
        <v>45381</v>
      </c>
      <c r="E890" s="131">
        <v>737</v>
      </c>
      <c r="F890" s="152">
        <v>1</v>
      </c>
      <c r="G890" s="130"/>
      <c r="H890" s="130"/>
      <c r="I890" s="130"/>
      <c r="J890" s="130"/>
      <c r="K890" s="132"/>
    </row>
    <row r="891" spans="1:11" ht="15.75">
      <c r="A891" s="802">
        <v>1262</v>
      </c>
      <c r="B891" s="130" t="s">
        <v>156</v>
      </c>
      <c r="C891" s="129">
        <v>940</v>
      </c>
      <c r="D891" s="155">
        <v>45381</v>
      </c>
      <c r="E891" s="131">
        <v>295</v>
      </c>
      <c r="F891" s="152">
        <v>1</v>
      </c>
      <c r="G891" s="130"/>
      <c r="H891" s="130"/>
      <c r="I891" s="130"/>
      <c r="J891" s="130"/>
      <c r="K891" s="132"/>
    </row>
    <row r="892" spans="1:11" ht="15.75">
      <c r="A892" s="802">
        <v>1260</v>
      </c>
      <c r="B892" s="130" t="s">
        <v>156</v>
      </c>
      <c r="C892" s="129">
        <v>941</v>
      </c>
      <c r="D892" s="155">
        <v>45381</v>
      </c>
      <c r="E892" s="131">
        <v>295</v>
      </c>
      <c r="F892" s="152">
        <v>1</v>
      </c>
      <c r="G892" s="130"/>
      <c r="H892" s="130"/>
      <c r="I892" s="130"/>
      <c r="J892" s="130"/>
      <c r="K892" s="132"/>
    </row>
    <row r="893" spans="1:11" ht="15.75">
      <c r="A893" s="802">
        <v>1269</v>
      </c>
      <c r="B893" s="130" t="s">
        <v>156</v>
      </c>
      <c r="C893" s="129">
        <v>942</v>
      </c>
      <c r="D893" s="155">
        <v>45381</v>
      </c>
      <c r="E893" s="131">
        <v>836</v>
      </c>
      <c r="F893" s="152">
        <v>1</v>
      </c>
      <c r="G893" s="130"/>
      <c r="H893" s="130"/>
      <c r="I893" s="130"/>
      <c r="J893" s="130"/>
      <c r="K893" s="132"/>
    </row>
    <row r="894" spans="1:11" ht="15.75">
      <c r="A894" s="802">
        <v>1268</v>
      </c>
      <c r="B894" s="130" t="s">
        <v>156</v>
      </c>
      <c r="C894" s="129">
        <v>943</v>
      </c>
      <c r="D894" s="155">
        <v>45381</v>
      </c>
      <c r="E894" s="131">
        <v>369</v>
      </c>
      <c r="F894" s="152">
        <v>1</v>
      </c>
      <c r="G894" s="130"/>
      <c r="H894" s="130"/>
      <c r="I894" s="130"/>
      <c r="J894" s="130"/>
      <c r="K894" s="132"/>
    </row>
    <row r="895" spans="1:11" ht="15.75">
      <c r="A895" s="802">
        <v>1261</v>
      </c>
      <c r="B895" s="130" t="s">
        <v>156</v>
      </c>
      <c r="C895" s="129">
        <v>944</v>
      </c>
      <c r="D895" s="155">
        <v>45381</v>
      </c>
      <c r="E895" s="131">
        <v>295</v>
      </c>
      <c r="F895" s="152">
        <v>1</v>
      </c>
      <c r="G895" s="130"/>
      <c r="H895" s="130"/>
      <c r="I895" s="130"/>
      <c r="J895" s="130"/>
      <c r="K895" s="132"/>
    </row>
    <row r="896" spans="1:11" ht="15.75">
      <c r="A896" s="802">
        <v>1259</v>
      </c>
      <c r="B896" s="130" t="s">
        <v>156</v>
      </c>
      <c r="C896" s="129">
        <v>945</v>
      </c>
      <c r="D896" s="155">
        <v>45381</v>
      </c>
      <c r="E896" s="131">
        <v>295</v>
      </c>
      <c r="F896" s="152">
        <v>1</v>
      </c>
      <c r="G896" s="130"/>
      <c r="H896" s="130"/>
      <c r="I896" s="130"/>
      <c r="J896" s="130"/>
      <c r="K896" s="132"/>
    </row>
    <row r="897" spans="1:11" ht="15.75">
      <c r="A897" s="802">
        <v>1267</v>
      </c>
      <c r="B897" s="130" t="s">
        <v>156</v>
      </c>
      <c r="C897" s="129">
        <v>946</v>
      </c>
      <c r="D897" s="155">
        <v>45381</v>
      </c>
      <c r="E897" s="131">
        <v>295</v>
      </c>
      <c r="F897" s="152">
        <v>1</v>
      </c>
      <c r="G897" s="130"/>
      <c r="H897" s="130"/>
      <c r="I897" s="130"/>
      <c r="J897" s="130"/>
      <c r="K897" s="132"/>
    </row>
    <row r="898" spans="1:11" ht="15.75">
      <c r="A898" s="802">
        <v>1266</v>
      </c>
      <c r="B898" s="130" t="s">
        <v>156</v>
      </c>
      <c r="C898" s="129">
        <v>947</v>
      </c>
      <c r="D898" s="155">
        <v>45381</v>
      </c>
      <c r="E898" s="131">
        <v>295</v>
      </c>
      <c r="F898" s="152">
        <v>1</v>
      </c>
      <c r="G898" s="130"/>
      <c r="H898" s="130"/>
      <c r="I898" s="130"/>
      <c r="J898" s="130"/>
      <c r="K898" s="132"/>
    </row>
    <row r="899" spans="1:11" ht="15.75">
      <c r="A899" s="802">
        <v>1249</v>
      </c>
      <c r="B899" s="130" t="s">
        <v>156</v>
      </c>
      <c r="C899" s="129">
        <v>948</v>
      </c>
      <c r="D899" s="155">
        <v>45381</v>
      </c>
      <c r="E899" s="131">
        <v>295</v>
      </c>
      <c r="F899" s="152">
        <v>1</v>
      </c>
      <c r="G899" s="130"/>
      <c r="H899" s="130"/>
      <c r="I899" s="130"/>
      <c r="J899" s="130"/>
      <c r="K899" s="132"/>
    </row>
    <row r="900" spans="1:11" ht="15.75">
      <c r="A900" s="802">
        <v>1265</v>
      </c>
      <c r="B900" s="130" t="s">
        <v>156</v>
      </c>
      <c r="C900" s="129">
        <v>949</v>
      </c>
      <c r="D900" s="155">
        <v>45381</v>
      </c>
      <c r="E900" s="131">
        <v>295</v>
      </c>
      <c r="F900" s="152">
        <v>1</v>
      </c>
      <c r="G900" s="130"/>
      <c r="H900" s="130"/>
      <c r="I900" s="130"/>
      <c r="J900" s="130"/>
      <c r="K900" s="132"/>
    </row>
    <row r="901" spans="1:11" ht="15.75">
      <c r="A901" s="802">
        <v>1250</v>
      </c>
      <c r="B901" s="130" t="s">
        <v>156</v>
      </c>
      <c r="C901" s="129">
        <v>950</v>
      </c>
      <c r="D901" s="155">
        <v>45381</v>
      </c>
      <c r="E901" s="131">
        <v>561</v>
      </c>
      <c r="F901" s="152">
        <v>1</v>
      </c>
      <c r="G901" s="130"/>
      <c r="H901" s="130"/>
      <c r="I901" s="130"/>
      <c r="J901" s="130"/>
      <c r="K901" s="132"/>
    </row>
    <row r="902" spans="1:11" ht="15.75">
      <c r="A902" s="802">
        <v>1251</v>
      </c>
      <c r="B902" s="130" t="s">
        <v>156</v>
      </c>
      <c r="C902" s="129">
        <v>951</v>
      </c>
      <c r="D902" s="155">
        <v>45381</v>
      </c>
      <c r="E902" s="131">
        <v>295</v>
      </c>
      <c r="F902" s="152">
        <v>1</v>
      </c>
      <c r="G902" s="130"/>
      <c r="H902" s="130"/>
      <c r="I902" s="130"/>
      <c r="J902" s="130"/>
      <c r="K902" s="132"/>
    </row>
    <row r="903" spans="1:11" ht="15.75">
      <c r="A903" s="802">
        <v>1247</v>
      </c>
      <c r="B903" s="130" t="s">
        <v>156</v>
      </c>
      <c r="C903" s="129">
        <v>952</v>
      </c>
      <c r="D903" s="155">
        <v>45381</v>
      </c>
      <c r="E903" s="131">
        <v>295</v>
      </c>
      <c r="F903" s="152">
        <v>1</v>
      </c>
      <c r="G903" s="130"/>
      <c r="H903" s="130"/>
      <c r="I903" s="130"/>
      <c r="J903" s="130"/>
      <c r="K903" s="132"/>
    </row>
    <row r="904" spans="1:11" ht="15.75">
      <c r="A904" s="802">
        <v>1824</v>
      </c>
      <c r="B904" s="130" t="s">
        <v>156</v>
      </c>
      <c r="C904" s="129">
        <v>953</v>
      </c>
      <c r="D904" s="155">
        <v>45381</v>
      </c>
      <c r="E904" s="131">
        <v>295</v>
      </c>
      <c r="F904" s="152">
        <v>1</v>
      </c>
      <c r="G904" s="130"/>
      <c r="H904" s="130"/>
      <c r="I904" s="130"/>
      <c r="J904" s="130"/>
      <c r="K904" s="132"/>
    </row>
    <row r="905" spans="1:11" ht="15.75">
      <c r="A905" s="802">
        <v>1234</v>
      </c>
      <c r="B905" s="130" t="s">
        <v>156</v>
      </c>
      <c r="C905" s="129">
        <v>954</v>
      </c>
      <c r="D905" s="155">
        <v>45381</v>
      </c>
      <c r="E905" s="131">
        <v>1356</v>
      </c>
      <c r="F905" s="152">
        <v>1</v>
      </c>
      <c r="G905" s="130"/>
      <c r="H905" s="130"/>
      <c r="I905" s="130"/>
      <c r="J905" s="130"/>
      <c r="K905" s="132"/>
    </row>
    <row r="906" spans="1:11" ht="15.75">
      <c r="A906" s="802">
        <v>1286</v>
      </c>
      <c r="B906" s="130" t="s">
        <v>156</v>
      </c>
      <c r="C906" s="129">
        <v>955</v>
      </c>
      <c r="D906" s="155">
        <v>45381</v>
      </c>
      <c r="E906" s="131">
        <v>737</v>
      </c>
      <c r="F906" s="152">
        <v>1</v>
      </c>
      <c r="G906" s="130"/>
      <c r="H906" s="130"/>
      <c r="I906" s="130"/>
      <c r="J906" s="130"/>
      <c r="K906" s="132"/>
    </row>
    <row r="907" spans="1:11" ht="15.75">
      <c r="A907" s="802">
        <v>1185</v>
      </c>
      <c r="B907" s="130" t="s">
        <v>156</v>
      </c>
      <c r="C907" s="129">
        <v>956</v>
      </c>
      <c r="D907" s="155">
        <v>45381</v>
      </c>
      <c r="E907" s="131">
        <v>295</v>
      </c>
      <c r="F907" s="152">
        <v>1</v>
      </c>
      <c r="G907" s="130"/>
      <c r="H907" s="130"/>
      <c r="I907" s="130"/>
      <c r="J907" s="130"/>
      <c r="K907" s="132"/>
    </row>
    <row r="908" spans="1:11" ht="15.75">
      <c r="A908" s="802">
        <v>1230</v>
      </c>
      <c r="B908" s="130" t="s">
        <v>156</v>
      </c>
      <c r="C908" s="129">
        <v>957</v>
      </c>
      <c r="D908" s="155">
        <v>45381</v>
      </c>
      <c r="E908" s="131">
        <v>295</v>
      </c>
      <c r="F908" s="152">
        <v>1</v>
      </c>
      <c r="G908" s="130"/>
      <c r="H908" s="130"/>
      <c r="I908" s="130"/>
      <c r="J908" s="130"/>
      <c r="K908" s="132"/>
    </row>
    <row r="909" spans="1:11" ht="15.75">
      <c r="A909" s="802">
        <v>1236</v>
      </c>
      <c r="B909" s="130" t="s">
        <v>156</v>
      </c>
      <c r="C909" s="129">
        <v>958</v>
      </c>
      <c r="D909" s="155">
        <v>45381</v>
      </c>
      <c r="E909" s="131">
        <v>301</v>
      </c>
      <c r="F909" s="152">
        <v>1</v>
      </c>
      <c r="G909" s="130"/>
      <c r="H909" s="130"/>
      <c r="I909" s="130"/>
      <c r="J909" s="130"/>
      <c r="K909" s="132"/>
    </row>
    <row r="910" spans="1:11" ht="15.75">
      <c r="A910" s="802">
        <v>585</v>
      </c>
      <c r="B910" s="130" t="s">
        <v>156</v>
      </c>
      <c r="C910" s="129">
        <v>959</v>
      </c>
      <c r="D910" s="155">
        <v>45381</v>
      </c>
      <c r="E910" s="131">
        <v>737</v>
      </c>
      <c r="F910" s="152">
        <v>1</v>
      </c>
      <c r="G910" s="130"/>
      <c r="H910" s="130"/>
      <c r="I910" s="130"/>
      <c r="J910" s="130"/>
      <c r="K910" s="132"/>
    </row>
    <row r="911" spans="1:11" ht="15.75">
      <c r="A911" s="802">
        <v>942</v>
      </c>
      <c r="B911" s="130" t="s">
        <v>156</v>
      </c>
      <c r="C911" s="129">
        <v>961</v>
      </c>
      <c r="D911" s="155">
        <v>45381</v>
      </c>
      <c r="E911" s="131">
        <v>295</v>
      </c>
      <c r="F911" s="152">
        <v>1</v>
      </c>
      <c r="G911" s="130"/>
      <c r="H911" s="130"/>
      <c r="I911" s="130"/>
      <c r="J911" s="130"/>
      <c r="K911" s="132"/>
    </row>
    <row r="912" spans="1:11" ht="15.75">
      <c r="A912" s="802">
        <v>1215</v>
      </c>
      <c r="B912" s="130" t="s">
        <v>156</v>
      </c>
      <c r="C912" s="129">
        <v>962</v>
      </c>
      <c r="D912" s="155">
        <v>45381</v>
      </c>
      <c r="E912" s="131">
        <v>295</v>
      </c>
      <c r="F912" s="152">
        <v>1</v>
      </c>
      <c r="G912" s="130"/>
      <c r="H912" s="130"/>
      <c r="I912" s="130"/>
      <c r="J912" s="130"/>
      <c r="K912" s="132"/>
    </row>
    <row r="913" spans="1:11" ht="15.75">
      <c r="A913" s="802">
        <v>1216</v>
      </c>
      <c r="B913" s="130" t="s">
        <v>156</v>
      </c>
      <c r="C913" s="129">
        <v>963</v>
      </c>
      <c r="D913" s="155">
        <v>45381</v>
      </c>
      <c r="E913" s="131">
        <v>800</v>
      </c>
      <c r="F913" s="152">
        <v>1</v>
      </c>
      <c r="G913" s="130"/>
      <c r="H913" s="130"/>
      <c r="I913" s="130"/>
      <c r="J913" s="130"/>
      <c r="K913" s="132"/>
    </row>
    <row r="914" spans="1:11" ht="15.75">
      <c r="A914" s="802">
        <v>102750</v>
      </c>
      <c r="B914" s="130" t="s">
        <v>156</v>
      </c>
      <c r="C914" s="129">
        <v>964</v>
      </c>
      <c r="D914" s="155">
        <v>45381</v>
      </c>
      <c r="E914" s="131">
        <v>5242</v>
      </c>
      <c r="F914" s="152">
        <v>1</v>
      </c>
      <c r="G914" s="130"/>
      <c r="H914" s="130"/>
      <c r="I914" s="130"/>
      <c r="J914" s="130"/>
      <c r="K914" s="132"/>
    </row>
    <row r="915" spans="1:11" ht="15.75">
      <c r="A915" s="802">
        <v>1292</v>
      </c>
      <c r="B915" s="130" t="s">
        <v>156</v>
      </c>
      <c r="C915" s="129">
        <v>965</v>
      </c>
      <c r="D915" s="155">
        <v>45381</v>
      </c>
      <c r="E915" s="131">
        <v>737</v>
      </c>
      <c r="F915" s="152">
        <v>1</v>
      </c>
      <c r="G915" s="130"/>
      <c r="H915" s="130"/>
      <c r="I915" s="130"/>
      <c r="J915" s="130"/>
      <c r="K915" s="132"/>
    </row>
    <row r="916" spans="1:11" ht="15.75">
      <c r="A916" s="802">
        <v>2256</v>
      </c>
      <c r="B916" s="130" t="s">
        <v>156</v>
      </c>
      <c r="C916" s="129">
        <v>966</v>
      </c>
      <c r="D916" s="155">
        <v>45381</v>
      </c>
      <c r="E916" s="131">
        <v>295</v>
      </c>
      <c r="F916" s="152">
        <v>1</v>
      </c>
      <c r="G916" s="130"/>
      <c r="H916" s="130"/>
      <c r="I916" s="130"/>
      <c r="J916" s="130"/>
      <c r="K916" s="132"/>
    </row>
    <row r="917" spans="1:11" ht="15.75">
      <c r="A917" s="802">
        <v>1190</v>
      </c>
      <c r="B917" s="130" t="s">
        <v>156</v>
      </c>
      <c r="C917" s="129">
        <v>967</v>
      </c>
      <c r="D917" s="155">
        <v>45381</v>
      </c>
      <c r="E917" s="131">
        <v>801</v>
      </c>
      <c r="F917" s="152">
        <v>1</v>
      </c>
      <c r="G917" s="130"/>
      <c r="H917" s="130"/>
      <c r="I917" s="130"/>
      <c r="J917" s="130"/>
      <c r="K917" s="132"/>
    </row>
    <row r="918" spans="1:11" ht="15.75">
      <c r="A918" s="802">
        <v>1189</v>
      </c>
      <c r="B918" s="130" t="s">
        <v>156</v>
      </c>
      <c r="C918" s="129">
        <v>968</v>
      </c>
      <c r="D918" s="155">
        <v>45381</v>
      </c>
      <c r="E918" s="131">
        <v>801</v>
      </c>
      <c r="F918" s="152">
        <v>1</v>
      </c>
      <c r="G918" s="130"/>
      <c r="H918" s="130"/>
      <c r="I918" s="130"/>
      <c r="J918" s="130"/>
      <c r="K918" s="132"/>
    </row>
    <row r="919" spans="1:11" ht="15.75">
      <c r="A919" s="802">
        <v>1209</v>
      </c>
      <c r="B919" s="130" t="s">
        <v>156</v>
      </c>
      <c r="C919" s="129">
        <v>971</v>
      </c>
      <c r="D919" s="155">
        <v>45381</v>
      </c>
      <c r="E919" s="131">
        <v>295</v>
      </c>
      <c r="F919" s="152">
        <v>1</v>
      </c>
      <c r="G919" s="130"/>
      <c r="H919" s="130"/>
      <c r="I919" s="130"/>
      <c r="J919" s="130"/>
      <c r="K919" s="132"/>
    </row>
    <row r="920" spans="1:11" ht="15.75">
      <c r="A920" s="802">
        <v>1285</v>
      </c>
      <c r="B920" s="130" t="s">
        <v>156</v>
      </c>
      <c r="C920" s="129">
        <v>972</v>
      </c>
      <c r="D920" s="155">
        <v>45381</v>
      </c>
      <c r="E920" s="131">
        <v>320</v>
      </c>
      <c r="F920" s="152">
        <v>1</v>
      </c>
      <c r="G920" s="130"/>
      <c r="H920" s="130"/>
      <c r="I920" s="130"/>
      <c r="J920" s="130"/>
      <c r="K920" s="132"/>
    </row>
    <row r="921" spans="1:11" ht="15.75">
      <c r="A921" s="802">
        <v>1217</v>
      </c>
      <c r="B921" s="130" t="s">
        <v>156</v>
      </c>
      <c r="C921" s="129">
        <v>973</v>
      </c>
      <c r="D921" s="155">
        <v>45381</v>
      </c>
      <c r="E921" s="131">
        <v>295</v>
      </c>
      <c r="F921" s="152">
        <v>1</v>
      </c>
      <c r="G921" s="130"/>
      <c r="H921" s="130"/>
      <c r="I921" s="130"/>
      <c r="J921" s="130"/>
      <c r="K921" s="132"/>
    </row>
    <row r="922" spans="1:11" ht="15.75">
      <c r="A922" s="802">
        <v>1296</v>
      </c>
      <c r="B922" s="130" t="s">
        <v>156</v>
      </c>
      <c r="C922" s="129">
        <v>975</v>
      </c>
      <c r="D922" s="155">
        <v>45381</v>
      </c>
      <c r="E922" s="131">
        <v>737</v>
      </c>
      <c r="F922" s="152">
        <v>1</v>
      </c>
      <c r="G922" s="130"/>
      <c r="H922" s="130"/>
      <c r="I922" s="130"/>
      <c r="J922" s="130"/>
      <c r="K922" s="132"/>
    </row>
    <row r="923" spans="1:11" ht="15.75">
      <c r="A923" s="802">
        <v>1289</v>
      </c>
      <c r="B923" s="130" t="s">
        <v>156</v>
      </c>
      <c r="C923" s="129">
        <v>976</v>
      </c>
      <c r="D923" s="155">
        <v>45381</v>
      </c>
      <c r="E923" s="131">
        <v>737</v>
      </c>
      <c r="F923" s="152">
        <v>1</v>
      </c>
      <c r="G923" s="130"/>
      <c r="H923" s="130"/>
      <c r="I923" s="130"/>
      <c r="J923" s="130"/>
      <c r="K923" s="132"/>
    </row>
    <row r="924" spans="1:11" ht="15.75">
      <c r="A924" s="802">
        <v>1299</v>
      </c>
      <c r="B924" s="130" t="s">
        <v>156</v>
      </c>
      <c r="C924" s="129">
        <v>977</v>
      </c>
      <c r="D924" s="155">
        <v>45381</v>
      </c>
      <c r="E924" s="131">
        <v>359</v>
      </c>
      <c r="F924" s="152">
        <v>1</v>
      </c>
      <c r="G924" s="130"/>
      <c r="H924" s="130"/>
      <c r="I924" s="130"/>
      <c r="J924" s="130"/>
      <c r="K924" s="132"/>
    </row>
    <row r="925" spans="1:11" ht="15.75">
      <c r="A925" s="802">
        <v>134</v>
      </c>
      <c r="B925" s="130" t="s">
        <v>156</v>
      </c>
      <c r="C925" s="129">
        <v>978</v>
      </c>
      <c r="D925" s="155">
        <v>45381</v>
      </c>
      <c r="E925" s="131">
        <v>2411</v>
      </c>
      <c r="F925" s="152">
        <v>1</v>
      </c>
      <c r="G925" s="130"/>
      <c r="H925" s="130"/>
      <c r="I925" s="130"/>
      <c r="J925" s="130"/>
      <c r="K925" s="132"/>
    </row>
    <row r="926" spans="1:11" ht="15.75">
      <c r="A926" s="802">
        <v>533</v>
      </c>
      <c r="B926" s="130" t="s">
        <v>156</v>
      </c>
      <c r="C926" s="129">
        <v>979</v>
      </c>
      <c r="D926" s="155">
        <v>45381</v>
      </c>
      <c r="E926" s="131">
        <v>1211</v>
      </c>
      <c r="F926" s="152">
        <v>1</v>
      </c>
      <c r="G926" s="130"/>
      <c r="H926" s="130"/>
      <c r="I926" s="130"/>
      <c r="J926" s="130"/>
      <c r="K926" s="132"/>
    </row>
    <row r="927" spans="1:11" ht="15.75">
      <c r="A927" s="802">
        <v>1694</v>
      </c>
      <c r="B927" s="130" t="s">
        <v>156</v>
      </c>
      <c r="C927" s="129">
        <v>980</v>
      </c>
      <c r="D927" s="155">
        <v>45381</v>
      </c>
      <c r="E927" s="131">
        <v>889</v>
      </c>
      <c r="F927" s="152">
        <v>1</v>
      </c>
      <c r="G927" s="130"/>
      <c r="H927" s="130"/>
      <c r="I927" s="130"/>
      <c r="J927" s="130"/>
      <c r="K927" s="132"/>
    </row>
    <row r="928" spans="1:11" ht="15.75">
      <c r="A928" s="802">
        <v>1306</v>
      </c>
      <c r="B928" s="130" t="s">
        <v>156</v>
      </c>
      <c r="C928" s="129">
        <v>981</v>
      </c>
      <c r="D928" s="155">
        <v>45381</v>
      </c>
      <c r="E928" s="131">
        <v>5505</v>
      </c>
      <c r="F928" s="152">
        <v>1</v>
      </c>
      <c r="G928" s="130"/>
      <c r="H928" s="130"/>
      <c r="I928" s="130"/>
      <c r="J928" s="130"/>
      <c r="K928" s="132"/>
    </row>
    <row r="929" spans="1:11" ht="15.75">
      <c r="A929" s="802">
        <v>1307</v>
      </c>
      <c r="B929" s="130" t="s">
        <v>156</v>
      </c>
      <c r="C929" s="129">
        <v>982</v>
      </c>
      <c r="D929" s="155">
        <v>45381</v>
      </c>
      <c r="E929" s="131">
        <v>734</v>
      </c>
      <c r="F929" s="152">
        <v>1</v>
      </c>
      <c r="G929" s="130"/>
      <c r="H929" s="130"/>
      <c r="I929" s="130"/>
      <c r="J929" s="130"/>
      <c r="K929" s="132"/>
    </row>
    <row r="930" spans="1:11" ht="15.75">
      <c r="A930" s="802">
        <v>1305</v>
      </c>
      <c r="B930" s="130" t="s">
        <v>156</v>
      </c>
      <c r="C930" s="129">
        <v>983</v>
      </c>
      <c r="D930" s="155">
        <v>45381</v>
      </c>
      <c r="E930" s="131">
        <v>734</v>
      </c>
      <c r="F930" s="152">
        <v>1</v>
      </c>
      <c r="G930" s="130"/>
      <c r="H930" s="130"/>
      <c r="I930" s="130"/>
      <c r="J930" s="130"/>
      <c r="K930" s="132"/>
    </row>
    <row r="931" spans="1:11" ht="15.75">
      <c r="A931" s="802">
        <v>1438</v>
      </c>
      <c r="B931" s="130" t="s">
        <v>156</v>
      </c>
      <c r="C931" s="129">
        <v>984</v>
      </c>
      <c r="D931" s="155">
        <v>45381</v>
      </c>
      <c r="E931" s="131">
        <v>347</v>
      </c>
      <c r="F931" s="152">
        <v>1</v>
      </c>
      <c r="G931" s="130"/>
      <c r="H931" s="130"/>
      <c r="I931" s="130"/>
      <c r="J931" s="130"/>
      <c r="K931" s="132"/>
    </row>
    <row r="932" spans="1:11" ht="15.75">
      <c r="A932" s="802">
        <v>1212</v>
      </c>
      <c r="B932" s="130" t="s">
        <v>156</v>
      </c>
      <c r="C932" s="129">
        <v>985</v>
      </c>
      <c r="D932" s="155">
        <v>45381</v>
      </c>
      <c r="E932" s="131">
        <v>852</v>
      </c>
      <c r="F932" s="152">
        <v>1</v>
      </c>
      <c r="G932" s="130"/>
      <c r="H932" s="130"/>
      <c r="I932" s="130"/>
      <c r="J932" s="130"/>
      <c r="K932" s="132"/>
    </row>
    <row r="933" spans="1:11" ht="15.75">
      <c r="A933" s="802">
        <v>1256</v>
      </c>
      <c r="B933" s="130" t="s">
        <v>156</v>
      </c>
      <c r="C933" s="129">
        <v>986</v>
      </c>
      <c r="D933" s="155">
        <v>45381</v>
      </c>
      <c r="E933" s="131">
        <v>939</v>
      </c>
      <c r="F933" s="152">
        <v>1</v>
      </c>
      <c r="G933" s="130"/>
      <c r="H933" s="130"/>
      <c r="I933" s="130"/>
      <c r="J933" s="130"/>
      <c r="K933" s="132"/>
    </row>
    <row r="934" spans="1:11" ht="15.75">
      <c r="A934" s="802">
        <v>1022</v>
      </c>
      <c r="B934" s="130" t="s">
        <v>156</v>
      </c>
      <c r="C934" s="129">
        <v>987</v>
      </c>
      <c r="D934" s="155">
        <v>45381</v>
      </c>
      <c r="E934" s="131">
        <v>734</v>
      </c>
      <c r="F934" s="152">
        <v>1</v>
      </c>
      <c r="G934" s="130"/>
      <c r="H934" s="130"/>
      <c r="I934" s="130"/>
      <c r="J934" s="130"/>
      <c r="K934" s="132"/>
    </row>
    <row r="935" spans="1:11" ht="15.75">
      <c r="A935" s="802">
        <v>102751</v>
      </c>
      <c r="B935" s="130" t="s">
        <v>156</v>
      </c>
      <c r="C935" s="129">
        <v>988</v>
      </c>
      <c r="D935" s="155">
        <v>45381</v>
      </c>
      <c r="E935" s="131">
        <v>292</v>
      </c>
      <c r="F935" s="152">
        <v>1</v>
      </c>
      <c r="G935" s="130"/>
      <c r="H935" s="130"/>
      <c r="I935" s="130"/>
      <c r="J935" s="130"/>
      <c r="K935" s="132"/>
    </row>
    <row r="936" spans="1:11" ht="15.75">
      <c r="A936" s="802">
        <v>1237</v>
      </c>
      <c r="B936" s="130" t="s">
        <v>156</v>
      </c>
      <c r="C936" s="129">
        <v>989</v>
      </c>
      <c r="D936" s="155">
        <v>45381</v>
      </c>
      <c r="E936" s="131">
        <v>292</v>
      </c>
      <c r="F936" s="152">
        <v>1</v>
      </c>
      <c r="G936" s="130"/>
      <c r="H936" s="130"/>
      <c r="I936" s="130"/>
      <c r="J936" s="130"/>
      <c r="K936" s="132"/>
    </row>
    <row r="937" spans="1:11" ht="15.75">
      <c r="A937" s="802">
        <v>1309</v>
      </c>
      <c r="B937" s="130" t="s">
        <v>156</v>
      </c>
      <c r="C937" s="129">
        <v>990</v>
      </c>
      <c r="D937" s="155">
        <v>45381</v>
      </c>
      <c r="E937" s="131">
        <v>292</v>
      </c>
      <c r="F937" s="152">
        <v>1</v>
      </c>
      <c r="G937" s="130"/>
      <c r="H937" s="130"/>
      <c r="I937" s="130"/>
      <c r="J937" s="130"/>
      <c r="K937" s="132"/>
    </row>
    <row r="938" spans="1:11" ht="15.75">
      <c r="A938" s="802">
        <v>1310</v>
      </c>
      <c r="B938" s="130" t="s">
        <v>156</v>
      </c>
      <c r="C938" s="129">
        <v>991</v>
      </c>
      <c r="D938" s="155">
        <v>45381</v>
      </c>
      <c r="E938" s="131">
        <v>292</v>
      </c>
      <c r="F938" s="152">
        <v>1</v>
      </c>
      <c r="G938" s="130"/>
      <c r="H938" s="130"/>
      <c r="I938" s="130"/>
      <c r="J938" s="130"/>
      <c r="K938" s="132"/>
    </row>
    <row r="939" spans="1:11" ht="15.75">
      <c r="A939" s="802">
        <v>2</v>
      </c>
      <c r="B939" s="130" t="s">
        <v>156</v>
      </c>
      <c r="C939" s="129">
        <v>992</v>
      </c>
      <c r="D939" s="155">
        <v>45381</v>
      </c>
      <c r="E939" s="131">
        <v>367</v>
      </c>
      <c r="F939" s="152">
        <v>1</v>
      </c>
      <c r="G939" s="130"/>
      <c r="H939" s="130"/>
      <c r="I939" s="130"/>
      <c r="J939" s="130"/>
      <c r="K939" s="132"/>
    </row>
    <row r="940" spans="1:11" ht="15.75">
      <c r="A940" s="802">
        <v>10025</v>
      </c>
      <c r="B940" s="130" t="s">
        <v>156</v>
      </c>
      <c r="C940" s="129">
        <v>993</v>
      </c>
      <c r="D940" s="155">
        <v>45381</v>
      </c>
      <c r="E940" s="131">
        <v>40</v>
      </c>
      <c r="F940" s="152">
        <v>1</v>
      </c>
      <c r="G940" s="130"/>
      <c r="H940" s="130"/>
      <c r="I940" s="130"/>
      <c r="J940" s="130"/>
      <c r="K940" s="132"/>
    </row>
    <row r="941" spans="1:11" ht="15.75">
      <c r="A941" s="802">
        <v>567</v>
      </c>
      <c r="B941" s="130" t="s">
        <v>156</v>
      </c>
      <c r="C941" s="129">
        <v>994</v>
      </c>
      <c r="D941" s="155">
        <v>45381</v>
      </c>
      <c r="E941" s="131">
        <v>292</v>
      </c>
      <c r="F941" s="152">
        <v>1</v>
      </c>
      <c r="G941" s="130"/>
      <c r="H941" s="130"/>
      <c r="I941" s="130"/>
      <c r="J941" s="130"/>
      <c r="K941" s="132"/>
    </row>
    <row r="942" spans="1:11" ht="15.75">
      <c r="A942" s="802">
        <v>890</v>
      </c>
      <c r="B942" s="130" t="s">
        <v>156</v>
      </c>
      <c r="C942" s="129">
        <v>995</v>
      </c>
      <c r="D942" s="155">
        <v>45381</v>
      </c>
      <c r="E942" s="131">
        <v>2911</v>
      </c>
      <c r="F942" s="152">
        <v>1</v>
      </c>
      <c r="G942" s="130"/>
      <c r="H942" s="130"/>
      <c r="I942" s="130"/>
      <c r="J942" s="130"/>
      <c r="K942" s="132"/>
    </row>
    <row r="943" spans="1:11" ht="15.75">
      <c r="A943" s="802">
        <v>1165</v>
      </c>
      <c r="B943" s="130" t="s">
        <v>156</v>
      </c>
      <c r="C943" s="129">
        <v>996</v>
      </c>
      <c r="D943" s="155">
        <v>45381</v>
      </c>
      <c r="E943" s="131">
        <v>711</v>
      </c>
      <c r="F943" s="152">
        <v>1</v>
      </c>
      <c r="G943" s="130"/>
      <c r="H943" s="130"/>
      <c r="I943" s="130"/>
      <c r="J943" s="130"/>
      <c r="K943" s="132"/>
    </row>
    <row r="944" spans="1:11" ht="15.75">
      <c r="A944" s="802">
        <v>1343</v>
      </c>
      <c r="B944" s="130" t="s">
        <v>156</v>
      </c>
      <c r="C944" s="129">
        <v>997</v>
      </c>
      <c r="D944" s="155">
        <v>45381</v>
      </c>
      <c r="E944" s="131">
        <v>804</v>
      </c>
      <c r="F944" s="152">
        <v>1</v>
      </c>
      <c r="G944" s="130"/>
      <c r="H944" s="130"/>
      <c r="I944" s="130"/>
      <c r="J944" s="130"/>
      <c r="K944" s="132"/>
    </row>
    <row r="945" spans="1:11" ht="15.75">
      <c r="A945" s="802">
        <v>1103</v>
      </c>
      <c r="B945" s="130" t="s">
        <v>156</v>
      </c>
      <c r="C945" s="129">
        <v>998</v>
      </c>
      <c r="D945" s="155">
        <v>45381</v>
      </c>
      <c r="E945" s="131">
        <v>723</v>
      </c>
      <c r="F945" s="152">
        <v>1</v>
      </c>
      <c r="G945" s="130"/>
      <c r="H945" s="130"/>
      <c r="I945" s="130"/>
      <c r="J945" s="130"/>
      <c r="K945" s="132"/>
    </row>
    <row r="946" spans="1:11" ht="15.75">
      <c r="A946" s="802">
        <v>1241</v>
      </c>
      <c r="B946" s="130" t="s">
        <v>156</v>
      </c>
      <c r="C946" s="129">
        <v>999</v>
      </c>
      <c r="D946" s="155">
        <v>45381</v>
      </c>
      <c r="E946" s="131">
        <v>727</v>
      </c>
      <c r="F946" s="152">
        <v>1</v>
      </c>
      <c r="G946" s="130"/>
      <c r="H946" s="130"/>
      <c r="I946" s="130"/>
      <c r="J946" s="130"/>
      <c r="K946" s="132"/>
    </row>
    <row r="947" spans="1:11" ht="15.75">
      <c r="A947" s="802">
        <v>1211</v>
      </c>
      <c r="B947" s="130" t="s">
        <v>156</v>
      </c>
      <c r="C947" s="129">
        <v>1000</v>
      </c>
      <c r="D947" s="155">
        <v>45381</v>
      </c>
      <c r="E947" s="131">
        <v>727</v>
      </c>
      <c r="F947" s="152">
        <v>1</v>
      </c>
      <c r="G947" s="130"/>
      <c r="H947" s="130"/>
      <c r="I947" s="130"/>
      <c r="J947" s="130"/>
      <c r="K947" s="132"/>
    </row>
    <row r="948" spans="1:11" ht="15.75">
      <c r="A948" s="802">
        <v>1344</v>
      </c>
      <c r="B948" s="130" t="s">
        <v>156</v>
      </c>
      <c r="C948" s="129">
        <v>1001</v>
      </c>
      <c r="D948" s="155">
        <v>45381</v>
      </c>
      <c r="E948" s="131">
        <v>726</v>
      </c>
      <c r="F948" s="152">
        <v>1</v>
      </c>
      <c r="G948" s="130"/>
      <c r="H948" s="130"/>
      <c r="I948" s="130"/>
      <c r="J948" s="130"/>
      <c r="K948" s="132"/>
    </row>
    <row r="949" spans="1:11" ht="15.75">
      <c r="A949" s="802">
        <v>10530</v>
      </c>
      <c r="B949" s="130" t="s">
        <v>156</v>
      </c>
      <c r="C949" s="129">
        <v>1002</v>
      </c>
      <c r="D949" s="155">
        <v>45381</v>
      </c>
      <c r="E949" s="131">
        <v>295</v>
      </c>
      <c r="F949" s="152">
        <v>1</v>
      </c>
      <c r="G949" s="130"/>
      <c r="H949" s="130"/>
      <c r="I949" s="130"/>
      <c r="J949" s="130"/>
      <c r="K949" s="132"/>
    </row>
    <row r="950" spans="1:11" ht="15.75">
      <c r="A950" s="802">
        <v>1349</v>
      </c>
      <c r="B950" s="130" t="s">
        <v>156</v>
      </c>
      <c r="C950" s="129">
        <v>1003</v>
      </c>
      <c r="D950" s="155">
        <v>45381</v>
      </c>
      <c r="E950" s="131">
        <v>725</v>
      </c>
      <c r="F950" s="152">
        <v>1</v>
      </c>
      <c r="G950" s="130"/>
      <c r="H950" s="130"/>
      <c r="I950" s="130"/>
      <c r="J950" s="130"/>
      <c r="K950" s="132"/>
    </row>
    <row r="951" spans="1:11" ht="15.75">
      <c r="A951" s="802">
        <v>1351</v>
      </c>
      <c r="B951" s="130" t="s">
        <v>156</v>
      </c>
      <c r="C951" s="129">
        <v>1004</v>
      </c>
      <c r="D951" s="155">
        <v>45381</v>
      </c>
      <c r="E951" s="131">
        <v>408</v>
      </c>
      <c r="F951" s="152">
        <v>1</v>
      </c>
      <c r="G951" s="130"/>
      <c r="H951" s="130"/>
      <c r="I951" s="130"/>
      <c r="J951" s="130"/>
      <c r="K951" s="132"/>
    </row>
    <row r="952" spans="1:11" ht="15.75">
      <c r="A952" s="802">
        <v>1346</v>
      </c>
      <c r="B952" s="130" t="s">
        <v>156</v>
      </c>
      <c r="C952" s="129">
        <v>1005</v>
      </c>
      <c r="D952" s="155">
        <v>45381</v>
      </c>
      <c r="E952" s="131">
        <v>1260</v>
      </c>
      <c r="F952" s="152">
        <v>1</v>
      </c>
      <c r="G952" s="130"/>
      <c r="H952" s="130"/>
      <c r="I952" s="130"/>
      <c r="J952" s="130"/>
      <c r="K952" s="132"/>
    </row>
    <row r="953" spans="1:11" ht="15.75">
      <c r="A953" s="802">
        <v>1352</v>
      </c>
      <c r="B953" s="130" t="s">
        <v>156</v>
      </c>
      <c r="C953" s="129">
        <v>1006</v>
      </c>
      <c r="D953" s="155">
        <v>45381</v>
      </c>
      <c r="E953" s="131">
        <v>724</v>
      </c>
      <c r="F953" s="152">
        <v>1</v>
      </c>
      <c r="G953" s="130"/>
      <c r="H953" s="130"/>
      <c r="I953" s="130"/>
      <c r="J953" s="130"/>
      <c r="K953" s="132"/>
    </row>
    <row r="954" spans="1:11" ht="15.75">
      <c r="A954" s="802">
        <v>216</v>
      </c>
      <c r="B954" s="130" t="s">
        <v>156</v>
      </c>
      <c r="C954" s="129">
        <v>1007</v>
      </c>
      <c r="D954" s="155">
        <v>45381</v>
      </c>
      <c r="E954" s="131">
        <v>509</v>
      </c>
      <c r="F954" s="152">
        <v>1</v>
      </c>
      <c r="G954" s="130"/>
      <c r="H954" s="130"/>
      <c r="I954" s="130"/>
      <c r="J954" s="130"/>
      <c r="K954" s="132"/>
    </row>
    <row r="955" spans="1:11" ht="15.75">
      <c r="A955" s="802">
        <v>115</v>
      </c>
      <c r="B955" s="130" t="s">
        <v>156</v>
      </c>
      <c r="C955" s="129">
        <v>1008</v>
      </c>
      <c r="D955" s="155">
        <v>45381</v>
      </c>
      <c r="E955" s="131">
        <v>4345</v>
      </c>
      <c r="F955" s="152">
        <v>1</v>
      </c>
      <c r="G955" s="130"/>
      <c r="H955" s="130"/>
      <c r="I955" s="130"/>
      <c r="J955" s="130"/>
      <c r="K955" s="132"/>
    </row>
    <row r="956" spans="1:11" ht="15.75">
      <c r="A956" s="802">
        <v>10330</v>
      </c>
      <c r="B956" s="130" t="s">
        <v>156</v>
      </c>
      <c r="C956" s="129">
        <v>1009</v>
      </c>
      <c r="D956" s="155">
        <v>45381</v>
      </c>
      <c r="E956" s="131">
        <v>51658</v>
      </c>
      <c r="F956" s="152">
        <v>1</v>
      </c>
      <c r="G956" s="130"/>
      <c r="H956" s="130"/>
      <c r="I956" s="130"/>
      <c r="J956" s="130"/>
      <c r="K956" s="132"/>
    </row>
    <row r="957" spans="1:11" ht="15.75">
      <c r="A957" s="802">
        <v>1270</v>
      </c>
      <c r="B957" s="130" t="s">
        <v>156</v>
      </c>
      <c r="C957" s="129">
        <v>1010</v>
      </c>
      <c r="D957" s="155">
        <v>45381</v>
      </c>
      <c r="E957" s="131">
        <v>102221</v>
      </c>
      <c r="F957" s="152">
        <v>1</v>
      </c>
      <c r="G957" s="130"/>
      <c r="H957" s="130"/>
      <c r="I957" s="130"/>
      <c r="J957" s="130"/>
      <c r="K957" s="132"/>
    </row>
    <row r="958" spans="1:11" ht="15.75">
      <c r="A958" s="802">
        <v>276</v>
      </c>
      <c r="B958" s="130" t="s">
        <v>156</v>
      </c>
      <c r="C958" s="129">
        <v>1011</v>
      </c>
      <c r="D958" s="155">
        <v>45381</v>
      </c>
      <c r="E958" s="131">
        <v>724</v>
      </c>
      <c r="F958" s="152">
        <v>1</v>
      </c>
      <c r="G958" s="130"/>
      <c r="H958" s="130"/>
      <c r="I958" s="130"/>
      <c r="J958" s="130"/>
      <c r="K958" s="132"/>
    </row>
    <row r="959" spans="1:11" ht="15.75">
      <c r="A959" s="802">
        <v>1345</v>
      </c>
      <c r="B959" s="130" t="s">
        <v>156</v>
      </c>
      <c r="C959" s="129">
        <v>1012</v>
      </c>
      <c r="D959" s="155">
        <v>45381</v>
      </c>
      <c r="E959" s="131">
        <v>724</v>
      </c>
      <c r="F959" s="152">
        <v>1</v>
      </c>
      <c r="G959" s="130"/>
      <c r="H959" s="130"/>
      <c r="I959" s="130"/>
      <c r="J959" s="130"/>
      <c r="K959" s="132"/>
    </row>
    <row r="960" spans="1:11" ht="15.75">
      <c r="A960" s="802">
        <v>1355</v>
      </c>
      <c r="B960" s="130" t="s">
        <v>156</v>
      </c>
      <c r="C960" s="129">
        <v>1014</v>
      </c>
      <c r="D960" s="155">
        <v>45381</v>
      </c>
      <c r="E960" s="131">
        <v>732</v>
      </c>
      <c r="F960" s="152">
        <v>1</v>
      </c>
      <c r="G960" s="130"/>
      <c r="H960" s="130"/>
      <c r="I960" s="130"/>
      <c r="J960" s="130"/>
      <c r="K960" s="132"/>
    </row>
    <row r="961" spans="1:11" ht="15.75">
      <c r="A961" s="802">
        <v>7</v>
      </c>
      <c r="B961" s="130" t="s">
        <v>156</v>
      </c>
      <c r="C961" s="129">
        <v>1015</v>
      </c>
      <c r="D961" s="155">
        <v>45381</v>
      </c>
      <c r="E961" s="131">
        <v>145</v>
      </c>
      <c r="F961" s="152">
        <v>1</v>
      </c>
      <c r="G961" s="130"/>
      <c r="H961" s="130"/>
      <c r="I961" s="130"/>
      <c r="J961" s="130"/>
      <c r="K961" s="132"/>
    </row>
    <row r="962" spans="1:11" ht="15.75">
      <c r="A962" s="802">
        <v>1362</v>
      </c>
      <c r="B962" s="130" t="s">
        <v>156</v>
      </c>
      <c r="C962" s="129">
        <v>1016</v>
      </c>
      <c r="D962" s="155">
        <v>45381</v>
      </c>
      <c r="E962" s="131">
        <v>720</v>
      </c>
      <c r="F962" s="152">
        <v>1</v>
      </c>
      <c r="G962" s="130"/>
      <c r="H962" s="130"/>
      <c r="I962" s="130"/>
      <c r="J962" s="130"/>
      <c r="K962" s="132"/>
    </row>
    <row r="963" spans="1:11" ht="15.75">
      <c r="A963" s="802">
        <v>1372</v>
      </c>
      <c r="B963" s="130" t="s">
        <v>156</v>
      </c>
      <c r="C963" s="129">
        <v>1017</v>
      </c>
      <c r="D963" s="155">
        <v>45381</v>
      </c>
      <c r="E963" s="131">
        <v>720</v>
      </c>
      <c r="F963" s="152">
        <v>1</v>
      </c>
      <c r="G963" s="130"/>
      <c r="H963" s="130"/>
      <c r="I963" s="130"/>
      <c r="J963" s="130"/>
      <c r="K963" s="132"/>
    </row>
    <row r="964" spans="1:11" ht="15.75">
      <c r="A964" s="802">
        <v>105</v>
      </c>
      <c r="B964" s="130" t="s">
        <v>156</v>
      </c>
      <c r="C964" s="129">
        <v>1018</v>
      </c>
      <c r="D964" s="155">
        <v>45381</v>
      </c>
      <c r="E964" s="131">
        <v>455</v>
      </c>
      <c r="F964" s="152">
        <v>1</v>
      </c>
      <c r="G964" s="130"/>
      <c r="H964" s="130"/>
      <c r="I964" s="130"/>
      <c r="J964" s="130"/>
      <c r="K964" s="132"/>
    </row>
    <row r="965" spans="1:11" ht="15.75">
      <c r="A965" s="802">
        <v>1373</v>
      </c>
      <c r="B965" s="130" t="s">
        <v>156</v>
      </c>
      <c r="C965" s="129">
        <v>1019</v>
      </c>
      <c r="D965" s="155">
        <v>45381</v>
      </c>
      <c r="E965" s="131">
        <v>720</v>
      </c>
      <c r="F965" s="152">
        <v>1</v>
      </c>
      <c r="G965" s="130"/>
      <c r="H965" s="130"/>
      <c r="I965" s="130"/>
      <c r="J965" s="130"/>
      <c r="K965" s="132"/>
    </row>
    <row r="966" spans="1:11" ht="15.75">
      <c r="A966" s="802">
        <v>1192</v>
      </c>
      <c r="B966" s="130" t="s">
        <v>156</v>
      </c>
      <c r="C966" s="129">
        <v>1022</v>
      </c>
      <c r="D966" s="155">
        <v>45381</v>
      </c>
      <c r="E966" s="131">
        <v>342</v>
      </c>
      <c r="F966" s="152">
        <v>1</v>
      </c>
      <c r="G966" s="130"/>
      <c r="H966" s="130"/>
      <c r="I966" s="130"/>
      <c r="J966" s="130"/>
      <c r="K966" s="132"/>
    </row>
    <row r="967" spans="1:11" ht="15.75">
      <c r="A967" s="802">
        <v>1775</v>
      </c>
      <c r="B967" s="130" t="s">
        <v>156</v>
      </c>
      <c r="C967" s="129">
        <v>1024</v>
      </c>
      <c r="D967" s="155">
        <v>45381</v>
      </c>
      <c r="E967" s="131">
        <v>705</v>
      </c>
      <c r="F967" s="152">
        <v>1</v>
      </c>
      <c r="G967" s="130"/>
      <c r="H967" s="130"/>
      <c r="I967" s="130"/>
      <c r="J967" s="130"/>
      <c r="K967" s="132"/>
    </row>
    <row r="968" spans="1:11" ht="15.75">
      <c r="A968" s="802">
        <v>102080</v>
      </c>
      <c r="B968" s="130" t="s">
        <v>156</v>
      </c>
      <c r="C968" s="129">
        <v>1025</v>
      </c>
      <c r="D968" s="155">
        <v>45381</v>
      </c>
      <c r="E968" s="131">
        <v>570</v>
      </c>
      <c r="F968" s="152">
        <v>1</v>
      </c>
      <c r="G968" s="130"/>
      <c r="H968" s="130"/>
      <c r="I968" s="130"/>
      <c r="J968" s="130"/>
      <c r="K968" s="132"/>
    </row>
    <row r="969" spans="1:11" ht="15.75">
      <c r="A969" s="802">
        <v>1394</v>
      </c>
      <c r="B969" s="130" t="s">
        <v>156</v>
      </c>
      <c r="C969" s="129">
        <v>1026</v>
      </c>
      <c r="D969" s="155">
        <v>45381</v>
      </c>
      <c r="E969" s="131">
        <v>1247</v>
      </c>
      <c r="F969" s="152">
        <v>1</v>
      </c>
      <c r="G969" s="130"/>
      <c r="H969" s="130"/>
      <c r="I969" s="130"/>
      <c r="J969" s="130"/>
      <c r="K969" s="132"/>
    </row>
    <row r="970" spans="1:11" ht="15.75">
      <c r="A970" s="802">
        <v>1392</v>
      </c>
      <c r="B970" s="130" t="s">
        <v>156</v>
      </c>
      <c r="C970" s="129">
        <v>1027</v>
      </c>
      <c r="D970" s="155">
        <v>45381</v>
      </c>
      <c r="E970" s="131">
        <v>705</v>
      </c>
      <c r="F970" s="152">
        <v>1</v>
      </c>
      <c r="G970" s="130"/>
      <c r="H970" s="130"/>
      <c r="I970" s="130"/>
      <c r="J970" s="130"/>
      <c r="K970" s="132"/>
    </row>
    <row r="971" spans="1:11" ht="15.75">
      <c r="A971" s="802">
        <v>1399</v>
      </c>
      <c r="B971" s="130" t="s">
        <v>156</v>
      </c>
      <c r="C971" s="129">
        <v>1028</v>
      </c>
      <c r="D971" s="155">
        <v>45381</v>
      </c>
      <c r="E971" s="131">
        <v>1771</v>
      </c>
      <c r="F971" s="152">
        <v>1</v>
      </c>
      <c r="G971" s="130"/>
      <c r="H971" s="130"/>
      <c r="I971" s="130"/>
      <c r="J971" s="130"/>
      <c r="K971" s="132"/>
    </row>
    <row r="972" spans="1:11" ht="15.75">
      <c r="A972" s="802">
        <v>236</v>
      </c>
      <c r="B972" s="130" t="s">
        <v>156</v>
      </c>
      <c r="C972" s="129">
        <v>1029</v>
      </c>
      <c r="D972" s="155">
        <v>45381</v>
      </c>
      <c r="E972" s="131">
        <v>1112</v>
      </c>
      <c r="F972" s="152">
        <v>1</v>
      </c>
      <c r="G972" s="130"/>
      <c r="H972" s="130"/>
      <c r="I972" s="130"/>
      <c r="J972" s="130"/>
      <c r="K972" s="132"/>
    </row>
    <row r="973" spans="1:11" ht="15.75">
      <c r="A973" s="802">
        <v>177</v>
      </c>
      <c r="B973" s="130" t="s">
        <v>156</v>
      </c>
      <c r="C973" s="129">
        <v>1030</v>
      </c>
      <c r="D973" s="155">
        <v>45381</v>
      </c>
      <c r="E973" s="131">
        <v>1112</v>
      </c>
      <c r="F973" s="152">
        <v>1</v>
      </c>
      <c r="G973" s="130"/>
      <c r="H973" s="130"/>
      <c r="I973" s="130"/>
      <c r="J973" s="130"/>
      <c r="K973" s="132"/>
    </row>
    <row r="974" spans="1:11" ht="15.75">
      <c r="A974" s="802">
        <v>939</v>
      </c>
      <c r="B974" s="130" t="s">
        <v>156</v>
      </c>
      <c r="C974" s="129">
        <v>1031</v>
      </c>
      <c r="D974" s="155">
        <v>45381</v>
      </c>
      <c r="E974" s="131">
        <v>705</v>
      </c>
      <c r="F974" s="152">
        <v>1</v>
      </c>
      <c r="G974" s="130"/>
      <c r="H974" s="130"/>
      <c r="I974" s="130"/>
      <c r="J974" s="130"/>
      <c r="K974" s="132"/>
    </row>
    <row r="975" spans="1:11" ht="15.75">
      <c r="A975" s="802">
        <v>102039</v>
      </c>
      <c r="B975" s="130" t="s">
        <v>156</v>
      </c>
      <c r="C975" s="129">
        <v>1033</v>
      </c>
      <c r="D975" s="155">
        <v>45381</v>
      </c>
      <c r="E975" s="131">
        <v>288</v>
      </c>
      <c r="F975" s="152">
        <v>1</v>
      </c>
      <c r="G975" s="130"/>
      <c r="H975" s="130"/>
      <c r="I975" s="130"/>
      <c r="J975" s="130"/>
      <c r="K975" s="132"/>
    </row>
    <row r="976" spans="1:11" ht="15.75">
      <c r="A976" s="802">
        <v>102040</v>
      </c>
      <c r="B976" s="130" t="s">
        <v>156</v>
      </c>
      <c r="C976" s="129">
        <v>1034</v>
      </c>
      <c r="D976" s="155">
        <v>45381</v>
      </c>
      <c r="E976" s="131">
        <v>288</v>
      </c>
      <c r="F976" s="152">
        <v>1</v>
      </c>
      <c r="G976" s="130"/>
      <c r="H976" s="130"/>
      <c r="I976" s="130"/>
      <c r="J976" s="130"/>
      <c r="K976" s="132"/>
    </row>
    <row r="977" spans="1:11" ht="15.75">
      <c r="A977" s="802">
        <v>1331</v>
      </c>
      <c r="B977" s="130" t="s">
        <v>156</v>
      </c>
      <c r="C977" s="129">
        <v>1035</v>
      </c>
      <c r="D977" s="155">
        <v>45381</v>
      </c>
      <c r="E977" s="131">
        <v>1799</v>
      </c>
      <c r="F977" s="152">
        <v>1</v>
      </c>
      <c r="G977" s="130"/>
      <c r="H977" s="130"/>
      <c r="I977" s="130"/>
      <c r="J977" s="130"/>
      <c r="K977" s="132"/>
    </row>
    <row r="978" spans="1:11" ht="15.75">
      <c r="A978" s="802">
        <v>102041</v>
      </c>
      <c r="B978" s="130" t="s">
        <v>156</v>
      </c>
      <c r="C978" s="129">
        <v>1036</v>
      </c>
      <c r="D978" s="155">
        <v>45381</v>
      </c>
      <c r="E978" s="131">
        <v>1130</v>
      </c>
      <c r="F978" s="152">
        <v>1</v>
      </c>
      <c r="G978" s="130"/>
      <c r="H978" s="130"/>
      <c r="I978" s="130"/>
      <c r="J978" s="130"/>
      <c r="K978" s="132"/>
    </row>
    <row r="979" spans="1:11" ht="15.75">
      <c r="A979" s="802">
        <v>102042</v>
      </c>
      <c r="B979" s="130" t="s">
        <v>156</v>
      </c>
      <c r="C979" s="129">
        <v>1037</v>
      </c>
      <c r="D979" s="155">
        <v>45381</v>
      </c>
      <c r="E979" s="131">
        <v>288</v>
      </c>
      <c r="F979" s="152">
        <v>1</v>
      </c>
      <c r="G979" s="130"/>
      <c r="H979" s="130"/>
      <c r="I979" s="130"/>
      <c r="J979" s="130"/>
      <c r="K979" s="132"/>
    </row>
    <row r="980" spans="1:11" ht="15.75">
      <c r="A980" s="802">
        <v>102043</v>
      </c>
      <c r="B980" s="130" t="s">
        <v>156</v>
      </c>
      <c r="C980" s="129">
        <v>1038</v>
      </c>
      <c r="D980" s="155">
        <v>45381</v>
      </c>
      <c r="E980" s="131">
        <v>288</v>
      </c>
      <c r="F980" s="152">
        <v>1</v>
      </c>
      <c r="G980" s="130"/>
      <c r="H980" s="130"/>
      <c r="I980" s="130"/>
      <c r="J980" s="130"/>
      <c r="K980" s="132"/>
    </row>
    <row r="981" spans="1:11" ht="15.75">
      <c r="A981" s="802">
        <v>102044</v>
      </c>
      <c r="B981" s="130" t="s">
        <v>156</v>
      </c>
      <c r="C981" s="129">
        <v>1039</v>
      </c>
      <c r="D981" s="155">
        <v>45381</v>
      </c>
      <c r="E981" s="131">
        <v>288</v>
      </c>
      <c r="F981" s="152">
        <v>1</v>
      </c>
      <c r="G981" s="130"/>
      <c r="H981" s="130"/>
      <c r="I981" s="130"/>
      <c r="J981" s="130"/>
      <c r="K981" s="132"/>
    </row>
    <row r="982" spans="1:11" ht="15.75">
      <c r="A982" s="802">
        <v>925</v>
      </c>
      <c r="B982" s="130" t="s">
        <v>156</v>
      </c>
      <c r="C982" s="129">
        <v>1040</v>
      </c>
      <c r="D982" s="155">
        <v>45381</v>
      </c>
      <c r="E982" s="131">
        <v>1690</v>
      </c>
      <c r="F982" s="152">
        <v>1</v>
      </c>
      <c r="G982" s="130"/>
      <c r="H982" s="130"/>
      <c r="I982" s="130"/>
      <c r="J982" s="130"/>
      <c r="K982" s="132"/>
    </row>
    <row r="983" spans="1:11" ht="15.75">
      <c r="A983" s="802">
        <v>2476</v>
      </c>
      <c r="B983" s="130" t="s">
        <v>156</v>
      </c>
      <c r="C983" s="129">
        <v>1041</v>
      </c>
      <c r="D983" s="155">
        <v>45381</v>
      </c>
      <c r="E983" s="131">
        <v>1193</v>
      </c>
      <c r="F983" s="152">
        <v>1</v>
      </c>
      <c r="G983" s="130"/>
      <c r="H983" s="130"/>
      <c r="I983" s="130"/>
      <c r="J983" s="130"/>
      <c r="K983" s="132"/>
    </row>
    <row r="984" spans="1:11" ht="15.75">
      <c r="A984" s="802">
        <v>441</v>
      </c>
      <c r="B984" s="130" t="s">
        <v>156</v>
      </c>
      <c r="C984" s="129">
        <v>1042</v>
      </c>
      <c r="D984" s="155">
        <v>45381</v>
      </c>
      <c r="E984" s="131">
        <v>288</v>
      </c>
      <c r="F984" s="152">
        <v>1</v>
      </c>
      <c r="G984" s="130"/>
      <c r="H984" s="130"/>
      <c r="I984" s="130"/>
      <c r="J984" s="130"/>
      <c r="K984" s="132"/>
    </row>
    <row r="985" spans="1:11" ht="15.75">
      <c r="A985" s="802">
        <v>95</v>
      </c>
      <c r="B985" s="130" t="s">
        <v>156</v>
      </c>
      <c r="C985" s="129">
        <v>1043</v>
      </c>
      <c r="D985" s="155">
        <v>45381</v>
      </c>
      <c r="E985" s="131">
        <v>1411</v>
      </c>
      <c r="F985" s="152">
        <v>1</v>
      </c>
      <c r="G985" s="130"/>
      <c r="H985" s="130"/>
      <c r="I985" s="130"/>
      <c r="J985" s="130"/>
      <c r="K985" s="132"/>
    </row>
    <row r="986" spans="1:11" ht="15.75">
      <c r="A986" s="802">
        <v>1360</v>
      </c>
      <c r="B986" s="130" t="s">
        <v>156</v>
      </c>
      <c r="C986" s="129">
        <v>1044</v>
      </c>
      <c r="D986" s="155">
        <v>45381</v>
      </c>
      <c r="E986" s="131">
        <v>985</v>
      </c>
      <c r="F986" s="152">
        <v>1</v>
      </c>
      <c r="G986" s="130"/>
      <c r="H986" s="130"/>
      <c r="I986" s="130"/>
      <c r="J986" s="130"/>
      <c r="K986" s="132"/>
    </row>
    <row r="987" spans="1:11" ht="15.75">
      <c r="A987" s="802">
        <v>102045</v>
      </c>
      <c r="B987" s="130" t="s">
        <v>156</v>
      </c>
      <c r="C987" s="129">
        <v>1046</v>
      </c>
      <c r="D987" s="155">
        <v>45381</v>
      </c>
      <c r="E987" s="131">
        <v>288</v>
      </c>
      <c r="F987" s="152">
        <v>1</v>
      </c>
      <c r="G987" s="130"/>
      <c r="H987" s="130"/>
      <c r="I987" s="130"/>
      <c r="J987" s="130"/>
      <c r="K987" s="132"/>
    </row>
    <row r="988" spans="1:11" ht="15.75">
      <c r="A988" s="802">
        <v>102046</v>
      </c>
      <c r="B988" s="130" t="s">
        <v>156</v>
      </c>
      <c r="C988" s="129">
        <v>1047</v>
      </c>
      <c r="D988" s="155">
        <v>45381</v>
      </c>
      <c r="E988" s="131">
        <v>288</v>
      </c>
      <c r="F988" s="152">
        <v>1</v>
      </c>
      <c r="G988" s="130"/>
      <c r="H988" s="130"/>
      <c r="I988" s="130"/>
      <c r="J988" s="130"/>
      <c r="K988" s="132"/>
    </row>
    <row r="989" spans="1:11" ht="15.75">
      <c r="A989" s="802">
        <v>1549</v>
      </c>
      <c r="B989" s="130" t="s">
        <v>156</v>
      </c>
      <c r="C989" s="129">
        <v>1048</v>
      </c>
      <c r="D989" s="155">
        <v>45381</v>
      </c>
      <c r="E989" s="131">
        <v>21091</v>
      </c>
      <c r="F989" s="152">
        <v>1</v>
      </c>
      <c r="G989" s="130"/>
      <c r="H989" s="130"/>
      <c r="I989" s="130"/>
      <c r="J989" s="130"/>
      <c r="K989" s="132"/>
    </row>
    <row r="990" spans="1:11" ht="15.75">
      <c r="A990" s="802">
        <v>102047</v>
      </c>
      <c r="B990" s="130" t="s">
        <v>156</v>
      </c>
      <c r="C990" s="129">
        <v>1049</v>
      </c>
      <c r="D990" s="155">
        <v>45381</v>
      </c>
      <c r="E990" s="131">
        <v>288</v>
      </c>
      <c r="F990" s="152">
        <v>1</v>
      </c>
      <c r="G990" s="130"/>
      <c r="H990" s="130"/>
      <c r="I990" s="130"/>
      <c r="J990" s="130"/>
      <c r="K990" s="132"/>
    </row>
    <row r="991" spans="1:11" ht="15.75">
      <c r="A991" s="802">
        <v>102048</v>
      </c>
      <c r="B991" s="130" t="s">
        <v>156</v>
      </c>
      <c r="C991" s="129">
        <v>1050</v>
      </c>
      <c r="D991" s="155">
        <v>45381</v>
      </c>
      <c r="E991" s="131">
        <v>288</v>
      </c>
      <c r="F991" s="152">
        <v>1</v>
      </c>
      <c r="G991" s="130"/>
      <c r="H991" s="130"/>
      <c r="I991" s="130"/>
      <c r="J991" s="130"/>
      <c r="K991" s="132"/>
    </row>
    <row r="992" spans="1:11" ht="15.75">
      <c r="A992" s="802">
        <v>102049</v>
      </c>
      <c r="B992" s="130" t="s">
        <v>156</v>
      </c>
      <c r="C992" s="129">
        <v>1051</v>
      </c>
      <c r="D992" s="155">
        <v>45381</v>
      </c>
      <c r="E992" s="131">
        <v>1675</v>
      </c>
      <c r="F992" s="152">
        <v>1</v>
      </c>
      <c r="G992" s="130"/>
      <c r="H992" s="130"/>
      <c r="I992" s="130"/>
      <c r="J992" s="130"/>
      <c r="K992" s="132"/>
    </row>
    <row r="993" spans="1:11" ht="15.75">
      <c r="A993" s="802">
        <v>102050</v>
      </c>
      <c r="B993" s="130" t="s">
        <v>156</v>
      </c>
      <c r="C993" s="129">
        <v>1052</v>
      </c>
      <c r="D993" s="155">
        <v>45381</v>
      </c>
      <c r="E993" s="131">
        <v>1393</v>
      </c>
      <c r="F993" s="152">
        <v>1</v>
      </c>
      <c r="G993" s="130"/>
      <c r="H993" s="130"/>
      <c r="I993" s="130"/>
      <c r="J993" s="130"/>
      <c r="K993" s="132"/>
    </row>
    <row r="994" spans="1:11" ht="15.75">
      <c r="A994" s="802">
        <v>28</v>
      </c>
      <c r="B994" s="130" t="s">
        <v>156</v>
      </c>
      <c r="C994" s="129">
        <v>1053</v>
      </c>
      <c r="D994" s="155">
        <v>45381</v>
      </c>
      <c r="E994" s="131">
        <v>1677</v>
      </c>
      <c r="F994" s="152">
        <v>1</v>
      </c>
      <c r="G994" s="130"/>
      <c r="H994" s="130"/>
      <c r="I994" s="130"/>
      <c r="J994" s="130"/>
      <c r="K994" s="132"/>
    </row>
    <row r="995" spans="1:11" ht="15.75">
      <c r="A995" s="802">
        <v>897</v>
      </c>
      <c r="B995" s="130" t="s">
        <v>156</v>
      </c>
      <c r="C995" s="129">
        <v>1054</v>
      </c>
      <c r="D995" s="155">
        <v>45381</v>
      </c>
      <c r="E995" s="131">
        <v>1399</v>
      </c>
      <c r="F995" s="152">
        <v>1</v>
      </c>
      <c r="G995" s="130"/>
      <c r="H995" s="130"/>
      <c r="I995" s="130"/>
      <c r="J995" s="130"/>
      <c r="K995" s="132"/>
    </row>
    <row r="996" spans="1:11" ht="15.75">
      <c r="A996" s="802">
        <v>1223</v>
      </c>
      <c r="B996" s="130" t="s">
        <v>156</v>
      </c>
      <c r="C996" s="129">
        <v>1055</v>
      </c>
      <c r="D996" s="155">
        <v>45381</v>
      </c>
      <c r="E996" s="131">
        <v>982</v>
      </c>
      <c r="F996" s="152">
        <v>1</v>
      </c>
      <c r="G996" s="130"/>
      <c r="H996" s="130"/>
      <c r="I996" s="130"/>
      <c r="J996" s="130"/>
      <c r="K996" s="132"/>
    </row>
    <row r="997" spans="1:11" ht="15.75">
      <c r="A997" s="802">
        <v>102051</v>
      </c>
      <c r="B997" s="130" t="s">
        <v>156</v>
      </c>
      <c r="C997" s="129">
        <v>1056</v>
      </c>
      <c r="D997" s="155">
        <v>45381</v>
      </c>
      <c r="E997" s="131">
        <v>288</v>
      </c>
      <c r="F997" s="152">
        <v>1</v>
      </c>
      <c r="G997" s="130"/>
      <c r="H997" s="130"/>
      <c r="I997" s="130"/>
      <c r="J997" s="130"/>
      <c r="K997" s="132"/>
    </row>
    <row r="998" spans="1:11" ht="15.75">
      <c r="A998" s="802">
        <v>1301</v>
      </c>
      <c r="B998" s="130" t="s">
        <v>156</v>
      </c>
      <c r="C998" s="129">
        <v>1057</v>
      </c>
      <c r="D998" s="155">
        <v>45381</v>
      </c>
      <c r="E998" s="131">
        <v>467</v>
      </c>
      <c r="F998" s="152">
        <v>1</v>
      </c>
      <c r="G998" s="130"/>
      <c r="H998" s="130"/>
      <c r="I998" s="130"/>
      <c r="J998" s="130"/>
      <c r="K998" s="132"/>
    </row>
    <row r="999" spans="1:11" ht="15.75">
      <c r="A999" s="802">
        <v>2524</v>
      </c>
      <c r="B999" s="130" t="s">
        <v>156</v>
      </c>
      <c r="C999" s="129">
        <v>1059</v>
      </c>
      <c r="D999" s="155">
        <v>45381</v>
      </c>
      <c r="E999" s="131">
        <v>288</v>
      </c>
      <c r="F999" s="152">
        <v>1</v>
      </c>
      <c r="G999" s="130"/>
      <c r="H999" s="130"/>
      <c r="I999" s="130"/>
      <c r="J999" s="130"/>
      <c r="K999" s="132"/>
    </row>
    <row r="1000" spans="1:11" ht="15.75">
      <c r="A1000" s="802">
        <v>245</v>
      </c>
      <c r="B1000" s="130" t="s">
        <v>156</v>
      </c>
      <c r="C1000" s="129">
        <v>1060</v>
      </c>
      <c r="D1000" s="155">
        <v>45381</v>
      </c>
      <c r="E1000" s="131">
        <v>1349</v>
      </c>
      <c r="F1000" s="152">
        <v>1</v>
      </c>
      <c r="G1000" s="130"/>
      <c r="H1000" s="130"/>
      <c r="I1000" s="130"/>
      <c r="J1000" s="130"/>
      <c r="K1000" s="132"/>
    </row>
    <row r="1001" spans="1:11" ht="15.75">
      <c r="A1001" s="802">
        <v>958</v>
      </c>
      <c r="B1001" s="130" t="s">
        <v>156</v>
      </c>
      <c r="C1001" s="129">
        <v>1061</v>
      </c>
      <c r="D1001" s="155">
        <v>45381</v>
      </c>
      <c r="E1001" s="131">
        <v>300</v>
      </c>
      <c r="F1001" s="152">
        <v>1</v>
      </c>
      <c r="G1001" s="130"/>
      <c r="H1001" s="130"/>
      <c r="I1001" s="130"/>
      <c r="J1001" s="130"/>
      <c r="K1001" s="132"/>
    </row>
    <row r="1002" spans="1:11" ht="15.75">
      <c r="A1002" s="802">
        <v>524</v>
      </c>
      <c r="B1002" s="130" t="s">
        <v>156</v>
      </c>
      <c r="C1002" s="129">
        <v>1062</v>
      </c>
      <c r="D1002" s="155">
        <v>45381</v>
      </c>
      <c r="E1002" s="131">
        <v>988</v>
      </c>
      <c r="F1002" s="152">
        <v>1</v>
      </c>
      <c r="G1002" s="130"/>
      <c r="H1002" s="130"/>
      <c r="I1002" s="130"/>
      <c r="J1002" s="130"/>
      <c r="K1002" s="132"/>
    </row>
    <row r="1003" spans="1:11" ht="15.75">
      <c r="A1003" s="802">
        <v>227</v>
      </c>
      <c r="B1003" s="130" t="s">
        <v>156</v>
      </c>
      <c r="C1003" s="129">
        <v>1063</v>
      </c>
      <c r="D1003" s="155">
        <v>45381</v>
      </c>
      <c r="E1003" s="131">
        <v>371</v>
      </c>
      <c r="F1003" s="152">
        <v>1</v>
      </c>
      <c r="G1003" s="130"/>
      <c r="H1003" s="130"/>
      <c r="I1003" s="130"/>
      <c r="J1003" s="130"/>
      <c r="K1003" s="132"/>
    </row>
    <row r="1004" spans="1:11" ht="15.75">
      <c r="A1004" s="802">
        <v>83</v>
      </c>
      <c r="B1004" s="130" t="s">
        <v>156</v>
      </c>
      <c r="C1004" s="129">
        <v>1065</v>
      </c>
      <c r="D1004" s="155">
        <v>45381</v>
      </c>
      <c r="E1004" s="131">
        <v>287</v>
      </c>
      <c r="F1004" s="152">
        <v>1</v>
      </c>
      <c r="G1004" s="130"/>
      <c r="H1004" s="130"/>
      <c r="I1004" s="130"/>
      <c r="J1004" s="130"/>
      <c r="K1004" s="132"/>
    </row>
    <row r="1005" spans="1:11" ht="15.75">
      <c r="A1005" s="802">
        <v>1318</v>
      </c>
      <c r="B1005" s="130" t="s">
        <v>156</v>
      </c>
      <c r="C1005" s="129">
        <v>1066</v>
      </c>
      <c r="D1005" s="155">
        <v>45381</v>
      </c>
      <c r="E1005" s="131">
        <v>58</v>
      </c>
      <c r="F1005" s="152">
        <v>1</v>
      </c>
      <c r="G1005" s="130"/>
      <c r="H1005" s="130"/>
      <c r="I1005" s="130"/>
      <c r="J1005" s="130"/>
      <c r="K1005" s="132"/>
    </row>
    <row r="1006" spans="1:11" ht="15.75">
      <c r="A1006" s="802">
        <v>293</v>
      </c>
      <c r="B1006" s="130" t="s">
        <v>156</v>
      </c>
      <c r="C1006" s="129">
        <v>1067</v>
      </c>
      <c r="D1006" s="155">
        <v>45381</v>
      </c>
      <c r="E1006" s="131">
        <v>527</v>
      </c>
      <c r="F1006" s="152">
        <v>1</v>
      </c>
      <c r="G1006" s="130"/>
      <c r="H1006" s="130"/>
      <c r="I1006" s="130"/>
      <c r="J1006" s="130"/>
      <c r="K1006" s="132"/>
    </row>
    <row r="1007" spans="1:11" ht="15.75">
      <c r="A1007" s="802">
        <v>102052</v>
      </c>
      <c r="B1007" s="130" t="s">
        <v>156</v>
      </c>
      <c r="C1007" s="129">
        <v>1068</v>
      </c>
      <c r="D1007" s="155">
        <v>45381</v>
      </c>
      <c r="E1007" s="131">
        <v>287</v>
      </c>
      <c r="F1007" s="152">
        <v>1</v>
      </c>
      <c r="G1007" s="130"/>
      <c r="H1007" s="130"/>
      <c r="I1007" s="130"/>
      <c r="J1007" s="130"/>
      <c r="K1007" s="132"/>
    </row>
    <row r="1008" spans="1:11" ht="15.75">
      <c r="A1008" s="802">
        <v>445</v>
      </c>
      <c r="B1008" s="130" t="s">
        <v>156</v>
      </c>
      <c r="C1008" s="129">
        <v>1070</v>
      </c>
      <c r="D1008" s="155">
        <v>45381</v>
      </c>
      <c r="E1008" s="131">
        <v>287</v>
      </c>
      <c r="F1008" s="152">
        <v>1</v>
      </c>
      <c r="G1008" s="130"/>
      <c r="H1008" s="130"/>
      <c r="I1008" s="130"/>
      <c r="J1008" s="130"/>
      <c r="K1008" s="132"/>
    </row>
    <row r="1009" spans="1:11" ht="15.75">
      <c r="A1009" s="802">
        <v>940</v>
      </c>
      <c r="B1009" s="130" t="s">
        <v>156</v>
      </c>
      <c r="C1009" s="129">
        <v>1072</v>
      </c>
      <c r="D1009" s="155">
        <v>45381</v>
      </c>
      <c r="E1009" s="131">
        <v>287</v>
      </c>
      <c r="F1009" s="152">
        <v>1</v>
      </c>
      <c r="G1009" s="130"/>
      <c r="H1009" s="130"/>
      <c r="I1009" s="130"/>
      <c r="J1009" s="130"/>
      <c r="K1009" s="132"/>
    </row>
    <row r="1010" spans="1:11" ht="15.75">
      <c r="A1010" s="802">
        <v>102766</v>
      </c>
      <c r="B1010" s="130" t="s">
        <v>156</v>
      </c>
      <c r="C1010" s="129">
        <v>1073</v>
      </c>
      <c r="D1010" s="155">
        <v>45381</v>
      </c>
      <c r="E1010" s="131">
        <v>287</v>
      </c>
      <c r="F1010" s="152">
        <v>1</v>
      </c>
      <c r="G1010" s="130"/>
      <c r="H1010" s="130"/>
      <c r="I1010" s="130"/>
      <c r="J1010" s="130"/>
      <c r="K1010" s="132"/>
    </row>
    <row r="1011" spans="1:11" ht="15.75">
      <c r="A1011" s="802">
        <v>246</v>
      </c>
      <c r="B1011" s="130" t="s">
        <v>156</v>
      </c>
      <c r="C1011" s="129">
        <v>1075</v>
      </c>
      <c r="D1011" s="155">
        <v>45381</v>
      </c>
      <c r="E1011" s="131">
        <v>287</v>
      </c>
      <c r="F1011" s="152">
        <v>1</v>
      </c>
      <c r="G1011" s="130"/>
      <c r="H1011" s="130"/>
      <c r="I1011" s="130"/>
      <c r="J1011" s="130"/>
      <c r="K1011" s="132"/>
    </row>
    <row r="1012" spans="1:11" ht="15.75">
      <c r="A1012" s="802">
        <v>344</v>
      </c>
      <c r="B1012" s="130" t="s">
        <v>156</v>
      </c>
      <c r="C1012" s="129">
        <v>1076</v>
      </c>
      <c r="D1012" s="155">
        <v>45381</v>
      </c>
      <c r="E1012" s="131">
        <v>781</v>
      </c>
      <c r="F1012" s="152">
        <v>1</v>
      </c>
      <c r="G1012" s="130"/>
      <c r="H1012" s="130"/>
      <c r="I1012" s="130"/>
      <c r="J1012" s="130"/>
      <c r="K1012" s="132"/>
    </row>
    <row r="1013" spans="1:11" ht="15.75">
      <c r="A1013" s="802">
        <v>102053</v>
      </c>
      <c r="B1013" s="130" t="s">
        <v>156</v>
      </c>
      <c r="C1013" s="129">
        <v>1078</v>
      </c>
      <c r="D1013" s="155">
        <v>45381</v>
      </c>
      <c r="E1013" s="131">
        <v>287</v>
      </c>
      <c r="F1013" s="152">
        <v>1</v>
      </c>
      <c r="G1013" s="130"/>
      <c r="H1013" s="130"/>
      <c r="I1013" s="130"/>
      <c r="J1013" s="130"/>
      <c r="K1013" s="132"/>
    </row>
    <row r="1014" spans="1:11" ht="15.75">
      <c r="A1014" s="802">
        <v>1187</v>
      </c>
      <c r="B1014" s="130" t="s">
        <v>156</v>
      </c>
      <c r="C1014" s="129">
        <v>1079</v>
      </c>
      <c r="D1014" s="155">
        <v>45381</v>
      </c>
      <c r="E1014" s="131">
        <v>894</v>
      </c>
      <c r="F1014" s="152">
        <v>1</v>
      </c>
      <c r="G1014" s="130"/>
      <c r="H1014" s="130"/>
      <c r="I1014" s="130"/>
      <c r="J1014" s="130"/>
      <c r="K1014" s="132"/>
    </row>
    <row r="1015" spans="1:11" ht="15.75">
      <c r="A1015" s="802">
        <v>102081</v>
      </c>
      <c r="B1015" s="130" t="s">
        <v>156</v>
      </c>
      <c r="C1015" s="129">
        <v>1081</v>
      </c>
      <c r="D1015" s="155">
        <v>45381</v>
      </c>
      <c r="E1015" s="131">
        <v>287</v>
      </c>
      <c r="F1015" s="152">
        <v>1</v>
      </c>
      <c r="G1015" s="130"/>
      <c r="H1015" s="130"/>
      <c r="I1015" s="130"/>
      <c r="J1015" s="130"/>
      <c r="K1015" s="132"/>
    </row>
    <row r="1016" spans="1:11" ht="15.75">
      <c r="A1016" s="802">
        <v>102082</v>
      </c>
      <c r="B1016" s="130" t="s">
        <v>156</v>
      </c>
      <c r="C1016" s="129">
        <v>1082</v>
      </c>
      <c r="D1016" s="155">
        <v>45381</v>
      </c>
      <c r="E1016" s="131">
        <v>287</v>
      </c>
      <c r="F1016" s="152">
        <v>1</v>
      </c>
      <c r="G1016" s="130"/>
      <c r="H1016" s="130"/>
      <c r="I1016" s="130"/>
      <c r="J1016" s="130"/>
      <c r="K1016" s="132"/>
    </row>
    <row r="1017" spans="1:11" ht="15.75">
      <c r="A1017" s="802">
        <v>102083</v>
      </c>
      <c r="B1017" s="130" t="s">
        <v>156</v>
      </c>
      <c r="C1017" s="129">
        <v>1083</v>
      </c>
      <c r="D1017" s="155">
        <v>45381</v>
      </c>
      <c r="E1017" s="131">
        <v>286</v>
      </c>
      <c r="F1017" s="152">
        <v>1</v>
      </c>
      <c r="G1017" s="130"/>
      <c r="H1017" s="130"/>
      <c r="I1017" s="130"/>
      <c r="J1017" s="130"/>
      <c r="K1017" s="132"/>
    </row>
    <row r="1018" spans="1:11" ht="15.75">
      <c r="A1018" s="802">
        <v>102084</v>
      </c>
      <c r="B1018" s="130" t="s">
        <v>156</v>
      </c>
      <c r="C1018" s="129">
        <v>1084</v>
      </c>
      <c r="D1018" s="155">
        <v>45381</v>
      </c>
      <c r="E1018" s="131">
        <v>286</v>
      </c>
      <c r="F1018" s="152">
        <v>1</v>
      </c>
      <c r="G1018" s="130"/>
      <c r="H1018" s="130"/>
      <c r="I1018" s="130"/>
      <c r="J1018" s="130"/>
      <c r="K1018" s="132"/>
    </row>
    <row r="1019" spans="1:11" ht="15.75">
      <c r="A1019" s="802">
        <v>614</v>
      </c>
      <c r="B1019" s="130" t="s">
        <v>156</v>
      </c>
      <c r="C1019" s="129">
        <v>1085</v>
      </c>
      <c r="D1019" s="155">
        <v>45381</v>
      </c>
      <c r="E1019" s="131">
        <v>286</v>
      </c>
      <c r="F1019" s="152">
        <v>1</v>
      </c>
      <c r="G1019" s="130"/>
      <c r="H1019" s="130"/>
      <c r="I1019" s="130"/>
      <c r="J1019" s="130"/>
      <c r="K1019" s="132"/>
    </row>
    <row r="1020" spans="1:11" ht="15.75">
      <c r="A1020" s="802">
        <v>296</v>
      </c>
      <c r="B1020" s="130" t="s">
        <v>156</v>
      </c>
      <c r="C1020" s="129">
        <v>1086</v>
      </c>
      <c r="D1020" s="155">
        <v>45381</v>
      </c>
      <c r="E1020" s="131">
        <v>319</v>
      </c>
      <c r="F1020" s="152">
        <v>1</v>
      </c>
      <c r="G1020" s="130"/>
      <c r="H1020" s="130"/>
      <c r="I1020" s="130"/>
      <c r="J1020" s="130"/>
      <c r="K1020" s="132"/>
    </row>
    <row r="1021" spans="1:11" ht="15.75">
      <c r="A1021" s="802">
        <v>974</v>
      </c>
      <c r="B1021" s="130" t="s">
        <v>156</v>
      </c>
      <c r="C1021" s="129">
        <v>1088</v>
      </c>
      <c r="D1021" s="155">
        <v>45381</v>
      </c>
      <c r="E1021" s="131">
        <v>286</v>
      </c>
      <c r="F1021" s="152">
        <v>1</v>
      </c>
      <c r="G1021" s="130"/>
      <c r="H1021" s="130"/>
      <c r="I1021" s="130"/>
      <c r="J1021" s="130"/>
      <c r="K1021" s="132"/>
    </row>
    <row r="1022" spans="1:11" ht="15.75">
      <c r="A1022" s="802">
        <v>102054</v>
      </c>
      <c r="B1022" s="130" t="s">
        <v>156</v>
      </c>
      <c r="C1022" s="129">
        <v>1090</v>
      </c>
      <c r="D1022" s="155">
        <v>45381</v>
      </c>
      <c r="E1022" s="131">
        <v>286</v>
      </c>
      <c r="F1022" s="152">
        <v>1</v>
      </c>
      <c r="G1022" s="130"/>
      <c r="H1022" s="130"/>
      <c r="I1022" s="130"/>
      <c r="J1022" s="130"/>
      <c r="K1022" s="132"/>
    </row>
    <row r="1023" spans="1:11" ht="15.75">
      <c r="A1023" s="802">
        <v>6</v>
      </c>
      <c r="B1023" s="130" t="s">
        <v>156</v>
      </c>
      <c r="C1023" s="129">
        <v>1091</v>
      </c>
      <c r="D1023" s="155">
        <v>45381</v>
      </c>
      <c r="E1023" s="131">
        <v>316</v>
      </c>
      <c r="F1023" s="152">
        <v>1</v>
      </c>
      <c r="G1023" s="130"/>
      <c r="H1023" s="130"/>
      <c r="I1023" s="130"/>
      <c r="J1023" s="130"/>
      <c r="K1023" s="132"/>
    </row>
    <row r="1024" spans="1:11" ht="15.75">
      <c r="A1024" s="802">
        <v>192</v>
      </c>
      <c r="B1024" s="130" t="s">
        <v>156</v>
      </c>
      <c r="C1024" s="129">
        <v>1093</v>
      </c>
      <c r="D1024" s="155">
        <v>45381</v>
      </c>
      <c r="E1024" s="131">
        <v>286</v>
      </c>
      <c r="F1024" s="152">
        <v>1</v>
      </c>
      <c r="G1024" s="130"/>
      <c r="H1024" s="130"/>
      <c r="I1024" s="130"/>
      <c r="J1024" s="130"/>
      <c r="K1024" s="132"/>
    </row>
    <row r="1025" spans="1:11" ht="15.75">
      <c r="A1025" s="802">
        <v>987</v>
      </c>
      <c r="B1025" s="130" t="s">
        <v>156</v>
      </c>
      <c r="C1025" s="129">
        <v>1094</v>
      </c>
      <c r="D1025" s="155">
        <v>45381</v>
      </c>
      <c r="E1025" s="131">
        <v>776</v>
      </c>
      <c r="F1025" s="152">
        <v>1</v>
      </c>
      <c r="G1025" s="130"/>
      <c r="H1025" s="130"/>
      <c r="I1025" s="130"/>
      <c r="J1025" s="130"/>
      <c r="K1025" s="132"/>
    </row>
    <row r="1026" spans="1:11" ht="15.75">
      <c r="A1026" s="802">
        <v>79</v>
      </c>
      <c r="B1026" s="130" t="s">
        <v>156</v>
      </c>
      <c r="C1026" s="129">
        <v>1095</v>
      </c>
      <c r="D1026" s="155">
        <v>45381</v>
      </c>
      <c r="E1026" s="131">
        <v>286</v>
      </c>
      <c r="F1026" s="152">
        <v>1</v>
      </c>
      <c r="G1026" s="130"/>
      <c r="H1026" s="130"/>
      <c r="I1026" s="130"/>
      <c r="J1026" s="130"/>
      <c r="K1026" s="132"/>
    </row>
    <row r="1027" spans="1:11" ht="15.75">
      <c r="A1027" s="802">
        <v>197</v>
      </c>
      <c r="B1027" s="130" t="s">
        <v>156</v>
      </c>
      <c r="C1027" s="129">
        <v>1096</v>
      </c>
      <c r="D1027" s="155">
        <v>45381</v>
      </c>
      <c r="E1027" s="131">
        <v>322</v>
      </c>
      <c r="F1027" s="152">
        <v>1</v>
      </c>
      <c r="G1027" s="130"/>
      <c r="H1027" s="130"/>
      <c r="I1027" s="130"/>
      <c r="J1027" s="130"/>
      <c r="K1027" s="132"/>
    </row>
    <row r="1028" spans="1:11" ht="15.75">
      <c r="A1028" s="802">
        <v>102055</v>
      </c>
      <c r="B1028" s="130" t="s">
        <v>156</v>
      </c>
      <c r="C1028" s="129">
        <v>1097</v>
      </c>
      <c r="D1028" s="155">
        <v>45381</v>
      </c>
      <c r="E1028" s="131">
        <v>286</v>
      </c>
      <c r="F1028" s="152">
        <v>1</v>
      </c>
      <c r="G1028" s="130"/>
      <c r="H1028" s="130"/>
      <c r="I1028" s="130"/>
      <c r="J1028" s="130"/>
      <c r="K1028" s="132"/>
    </row>
    <row r="1029" spans="1:11" ht="15.75">
      <c r="A1029" s="802">
        <v>564</v>
      </c>
      <c r="B1029" s="130" t="s">
        <v>156</v>
      </c>
      <c r="C1029" s="129">
        <v>1098</v>
      </c>
      <c r="D1029" s="155">
        <v>45381</v>
      </c>
      <c r="E1029" s="131">
        <v>286</v>
      </c>
      <c r="F1029" s="152">
        <v>1</v>
      </c>
      <c r="G1029" s="130"/>
      <c r="H1029" s="130"/>
      <c r="I1029" s="130"/>
      <c r="J1029" s="130"/>
      <c r="K1029" s="132"/>
    </row>
    <row r="1030" spans="1:11" ht="15.75">
      <c r="A1030" s="802">
        <v>969</v>
      </c>
      <c r="B1030" s="130" t="s">
        <v>156</v>
      </c>
      <c r="C1030" s="129">
        <v>1099</v>
      </c>
      <c r="D1030" s="155">
        <v>45381</v>
      </c>
      <c r="E1030" s="131">
        <v>297</v>
      </c>
      <c r="F1030" s="152">
        <v>1</v>
      </c>
      <c r="G1030" s="130"/>
      <c r="H1030" s="130"/>
      <c r="I1030" s="130"/>
      <c r="J1030" s="130"/>
      <c r="K1030" s="132"/>
    </row>
    <row r="1031" spans="1:11" ht="15.75">
      <c r="A1031" s="802">
        <v>253</v>
      </c>
      <c r="B1031" s="130" t="s">
        <v>156</v>
      </c>
      <c r="C1031" s="129">
        <v>1100</v>
      </c>
      <c r="D1031" s="155">
        <v>45381</v>
      </c>
      <c r="E1031" s="131">
        <v>6847</v>
      </c>
      <c r="F1031" s="152">
        <v>1</v>
      </c>
      <c r="G1031" s="130"/>
      <c r="H1031" s="130"/>
      <c r="I1031" s="130"/>
      <c r="J1031" s="130"/>
      <c r="K1031" s="132"/>
    </row>
    <row r="1032" spans="1:11" ht="15.75">
      <c r="A1032" s="802">
        <v>1401</v>
      </c>
      <c r="B1032" s="130" t="s">
        <v>156</v>
      </c>
      <c r="C1032" s="129">
        <v>1101</v>
      </c>
      <c r="D1032" s="155">
        <v>45381</v>
      </c>
      <c r="E1032" s="131">
        <v>963</v>
      </c>
      <c r="F1032" s="152">
        <v>1</v>
      </c>
      <c r="G1032" s="130"/>
      <c r="H1032" s="130"/>
      <c r="I1032" s="130"/>
      <c r="J1032" s="130"/>
      <c r="K1032" s="132"/>
    </row>
    <row r="1033" spans="1:11" ht="15.75">
      <c r="A1033" s="802">
        <v>421</v>
      </c>
      <c r="B1033" s="130" t="s">
        <v>156</v>
      </c>
      <c r="C1033" s="129">
        <v>1102</v>
      </c>
      <c r="D1033" s="155">
        <v>45381</v>
      </c>
      <c r="E1033" s="131">
        <v>333</v>
      </c>
      <c r="F1033" s="152">
        <v>1</v>
      </c>
      <c r="G1033" s="130"/>
      <c r="H1033" s="130"/>
      <c r="I1033" s="130"/>
      <c r="J1033" s="130"/>
      <c r="K1033" s="132"/>
    </row>
    <row r="1034" spans="1:11" ht="15.75">
      <c r="A1034" s="802">
        <v>40</v>
      </c>
      <c r="B1034" s="130" t="s">
        <v>156</v>
      </c>
      <c r="C1034" s="129">
        <v>1104</v>
      </c>
      <c r="D1034" s="155">
        <v>45381</v>
      </c>
      <c r="E1034" s="131">
        <v>286</v>
      </c>
      <c r="F1034" s="152">
        <v>1</v>
      </c>
      <c r="G1034" s="130"/>
      <c r="H1034" s="130"/>
      <c r="I1034" s="130"/>
      <c r="J1034" s="130"/>
      <c r="K1034" s="132"/>
    </row>
    <row r="1035" spans="1:11" ht="15.75">
      <c r="A1035" s="802">
        <v>35</v>
      </c>
      <c r="B1035" s="130" t="s">
        <v>156</v>
      </c>
      <c r="C1035" s="129">
        <v>1105</v>
      </c>
      <c r="D1035" s="155">
        <v>45381</v>
      </c>
      <c r="E1035" s="131">
        <v>286</v>
      </c>
      <c r="F1035" s="152">
        <v>1</v>
      </c>
      <c r="G1035" s="130"/>
      <c r="H1035" s="130"/>
      <c r="I1035" s="130"/>
      <c r="J1035" s="130"/>
      <c r="K1035" s="132"/>
    </row>
    <row r="1036" spans="1:11" ht="15.75">
      <c r="A1036" s="802">
        <v>102056</v>
      </c>
      <c r="B1036" s="130" t="s">
        <v>156</v>
      </c>
      <c r="C1036" s="129">
        <v>1106</v>
      </c>
      <c r="D1036" s="155">
        <v>45381</v>
      </c>
      <c r="E1036" s="131">
        <v>1578</v>
      </c>
      <c r="F1036" s="152">
        <v>1</v>
      </c>
      <c r="G1036" s="130"/>
      <c r="H1036" s="130"/>
      <c r="I1036" s="130"/>
      <c r="J1036" s="130"/>
      <c r="K1036" s="132"/>
    </row>
    <row r="1037" spans="1:11" ht="15.75">
      <c r="A1037" s="802">
        <v>102057</v>
      </c>
      <c r="B1037" s="130" t="s">
        <v>156</v>
      </c>
      <c r="C1037" s="129">
        <v>1107</v>
      </c>
      <c r="D1037" s="155">
        <v>45381</v>
      </c>
      <c r="E1037" s="131">
        <v>286</v>
      </c>
      <c r="F1037" s="152">
        <v>1</v>
      </c>
      <c r="G1037" s="130"/>
      <c r="H1037" s="130"/>
      <c r="I1037" s="130"/>
      <c r="J1037" s="130"/>
      <c r="K1037" s="132"/>
    </row>
    <row r="1038" spans="1:11" ht="15.75">
      <c r="A1038" s="802">
        <v>1186</v>
      </c>
      <c r="B1038" s="130" t="s">
        <v>156</v>
      </c>
      <c r="C1038" s="129">
        <v>1108</v>
      </c>
      <c r="D1038" s="155">
        <v>45381</v>
      </c>
      <c r="E1038" s="131">
        <v>992</v>
      </c>
      <c r="F1038" s="152">
        <v>1</v>
      </c>
      <c r="G1038" s="130"/>
      <c r="H1038" s="130"/>
      <c r="I1038" s="130"/>
      <c r="J1038" s="130"/>
      <c r="K1038" s="132"/>
    </row>
    <row r="1039" spans="1:11" ht="15.75">
      <c r="A1039" s="802">
        <v>1378</v>
      </c>
      <c r="B1039" s="130" t="s">
        <v>156</v>
      </c>
      <c r="C1039" s="129">
        <v>1109</v>
      </c>
      <c r="D1039" s="155">
        <v>45381</v>
      </c>
      <c r="E1039" s="131">
        <v>1850</v>
      </c>
      <c r="F1039" s="152">
        <v>1</v>
      </c>
      <c r="G1039" s="130"/>
      <c r="H1039" s="130"/>
      <c r="I1039" s="130"/>
      <c r="J1039" s="130"/>
      <c r="K1039" s="132"/>
    </row>
    <row r="1040" spans="1:11" ht="15.75">
      <c r="A1040" s="802">
        <v>189</v>
      </c>
      <c r="B1040" s="130" t="s">
        <v>156</v>
      </c>
      <c r="C1040" s="129">
        <v>1110</v>
      </c>
      <c r="D1040" s="155">
        <v>45381</v>
      </c>
      <c r="E1040" s="131">
        <v>286</v>
      </c>
      <c r="F1040" s="152">
        <v>1</v>
      </c>
      <c r="G1040" s="130"/>
      <c r="H1040" s="130"/>
      <c r="I1040" s="130"/>
      <c r="J1040" s="130"/>
      <c r="K1040" s="132"/>
    </row>
    <row r="1041" spans="1:11" ht="15.75">
      <c r="A1041" s="802">
        <v>1382</v>
      </c>
      <c r="B1041" s="130" t="s">
        <v>156</v>
      </c>
      <c r="C1041" s="129">
        <v>1111</v>
      </c>
      <c r="D1041" s="155">
        <v>45381</v>
      </c>
      <c r="E1041" s="131">
        <v>699</v>
      </c>
      <c r="F1041" s="152">
        <v>1</v>
      </c>
      <c r="G1041" s="130"/>
      <c r="H1041" s="130"/>
      <c r="I1041" s="130"/>
      <c r="J1041" s="130"/>
      <c r="K1041" s="132"/>
    </row>
    <row r="1042" spans="1:11" ht="15.75">
      <c r="A1042" s="802">
        <v>1383</v>
      </c>
      <c r="B1042" s="130" t="s">
        <v>156</v>
      </c>
      <c r="C1042" s="129">
        <v>1112</v>
      </c>
      <c r="D1042" s="155">
        <v>45381</v>
      </c>
      <c r="E1042" s="131">
        <v>699</v>
      </c>
      <c r="F1042" s="152">
        <v>1</v>
      </c>
      <c r="G1042" s="130"/>
      <c r="H1042" s="130"/>
      <c r="I1042" s="130"/>
      <c r="J1042" s="130"/>
      <c r="K1042" s="132"/>
    </row>
    <row r="1043" spans="1:11" ht="15.75">
      <c r="A1043" s="802">
        <v>1384</v>
      </c>
      <c r="B1043" s="130" t="s">
        <v>156</v>
      </c>
      <c r="C1043" s="129">
        <v>1113</v>
      </c>
      <c r="D1043" s="155">
        <v>45381</v>
      </c>
      <c r="E1043" s="131">
        <v>699</v>
      </c>
      <c r="F1043" s="152">
        <v>1</v>
      </c>
      <c r="G1043" s="130"/>
      <c r="H1043" s="130"/>
      <c r="I1043" s="130"/>
      <c r="J1043" s="130"/>
      <c r="K1043" s="132"/>
    </row>
    <row r="1044" spans="1:11" ht="15.75">
      <c r="A1044" s="802">
        <v>970</v>
      </c>
      <c r="B1044" s="130" t="s">
        <v>156</v>
      </c>
      <c r="C1044" s="129">
        <v>1115</v>
      </c>
      <c r="D1044" s="155">
        <v>45381</v>
      </c>
      <c r="E1044" s="131">
        <v>286</v>
      </c>
      <c r="F1044" s="152">
        <v>1</v>
      </c>
      <c r="G1044" s="130"/>
      <c r="H1044" s="130"/>
      <c r="I1044" s="130"/>
      <c r="J1044" s="130"/>
      <c r="K1044" s="132"/>
    </row>
    <row r="1045" spans="1:11" ht="15.75">
      <c r="A1045" s="802">
        <v>102058</v>
      </c>
      <c r="B1045" s="130" t="s">
        <v>156</v>
      </c>
      <c r="C1045" s="129">
        <v>1116</v>
      </c>
      <c r="D1045" s="155">
        <v>45381</v>
      </c>
      <c r="E1045" s="131">
        <v>1533</v>
      </c>
      <c r="F1045" s="152">
        <v>1</v>
      </c>
      <c r="G1045" s="130"/>
      <c r="H1045" s="130"/>
      <c r="I1045" s="130"/>
      <c r="J1045" s="130"/>
      <c r="K1045" s="132"/>
    </row>
    <row r="1046" spans="1:11" ht="15.75">
      <c r="A1046" s="802">
        <v>102059</v>
      </c>
      <c r="B1046" s="130" t="s">
        <v>156</v>
      </c>
      <c r="C1046" s="129">
        <v>1117</v>
      </c>
      <c r="D1046" s="155">
        <v>45381</v>
      </c>
      <c r="E1046" s="131">
        <v>1646</v>
      </c>
      <c r="F1046" s="152">
        <v>1</v>
      </c>
      <c r="G1046" s="130"/>
      <c r="H1046" s="130"/>
      <c r="I1046" s="130"/>
      <c r="J1046" s="130"/>
      <c r="K1046" s="132"/>
    </row>
    <row r="1047" spans="1:11" ht="15.75">
      <c r="A1047" s="802">
        <v>228</v>
      </c>
      <c r="B1047" s="130" t="s">
        <v>156</v>
      </c>
      <c r="C1047" s="129">
        <v>1118</v>
      </c>
      <c r="D1047" s="155">
        <v>45381</v>
      </c>
      <c r="E1047" s="131">
        <v>431</v>
      </c>
      <c r="F1047" s="152">
        <v>1</v>
      </c>
      <c r="G1047" s="130"/>
      <c r="H1047" s="130"/>
      <c r="I1047" s="130"/>
      <c r="J1047" s="130"/>
      <c r="K1047" s="132"/>
    </row>
    <row r="1048" spans="1:11" ht="15.75">
      <c r="A1048" s="802">
        <v>102060</v>
      </c>
      <c r="B1048" s="130" t="s">
        <v>156</v>
      </c>
      <c r="C1048" s="129">
        <v>1119</v>
      </c>
      <c r="D1048" s="155">
        <v>45381</v>
      </c>
      <c r="E1048" s="131">
        <v>2234</v>
      </c>
      <c r="F1048" s="152">
        <v>1</v>
      </c>
      <c r="G1048" s="130"/>
      <c r="H1048" s="130"/>
      <c r="I1048" s="130"/>
      <c r="J1048" s="130"/>
      <c r="K1048" s="132"/>
    </row>
    <row r="1049" spans="1:11" ht="15.75">
      <c r="A1049" s="802">
        <v>339</v>
      </c>
      <c r="B1049" s="130" t="s">
        <v>156</v>
      </c>
      <c r="C1049" s="129">
        <v>1120</v>
      </c>
      <c r="D1049" s="155">
        <v>45381</v>
      </c>
      <c r="E1049" s="131">
        <v>1646</v>
      </c>
      <c r="F1049" s="152">
        <v>1</v>
      </c>
      <c r="G1049" s="130"/>
      <c r="H1049" s="130"/>
      <c r="I1049" s="130"/>
      <c r="J1049" s="130"/>
      <c r="K1049" s="132"/>
    </row>
    <row r="1050" spans="1:11" ht="15.75">
      <c r="A1050" s="802">
        <v>102061</v>
      </c>
      <c r="B1050" s="130" t="s">
        <v>156</v>
      </c>
      <c r="C1050" s="129">
        <v>1122</v>
      </c>
      <c r="D1050" s="155">
        <v>45381</v>
      </c>
      <c r="E1050" s="131">
        <v>1382</v>
      </c>
      <c r="F1050" s="152">
        <v>1</v>
      </c>
      <c r="G1050" s="130"/>
      <c r="H1050" s="130"/>
      <c r="I1050" s="130"/>
      <c r="J1050" s="130"/>
      <c r="K1050" s="132"/>
    </row>
    <row r="1051" spans="1:11" ht="15.75">
      <c r="A1051" s="802">
        <v>102062</v>
      </c>
      <c r="B1051" s="130" t="s">
        <v>156</v>
      </c>
      <c r="C1051" s="129">
        <v>1124</v>
      </c>
      <c r="D1051" s="155">
        <v>45381</v>
      </c>
      <c r="E1051" s="131">
        <v>1382</v>
      </c>
      <c r="F1051" s="152">
        <v>1</v>
      </c>
      <c r="G1051" s="130"/>
      <c r="H1051" s="130"/>
      <c r="I1051" s="130"/>
      <c r="J1051" s="130"/>
      <c r="K1051" s="132"/>
    </row>
    <row r="1052" spans="1:11" ht="15.75">
      <c r="A1052" s="802">
        <v>2185</v>
      </c>
      <c r="B1052" s="130" t="s">
        <v>156</v>
      </c>
      <c r="C1052" s="129">
        <v>1125</v>
      </c>
      <c r="D1052" s="155">
        <v>45381</v>
      </c>
      <c r="E1052" s="131">
        <v>1362</v>
      </c>
      <c r="F1052" s="152">
        <v>1</v>
      </c>
      <c r="G1052" s="130"/>
      <c r="H1052" s="130"/>
      <c r="I1052" s="130"/>
      <c r="J1052" s="130"/>
      <c r="K1052" s="132"/>
    </row>
    <row r="1053" spans="1:11" ht="15.75">
      <c r="A1053" s="802">
        <v>172</v>
      </c>
      <c r="B1053" s="130" t="s">
        <v>156</v>
      </c>
      <c r="C1053" s="129">
        <v>1126</v>
      </c>
      <c r="D1053" s="155">
        <v>45381</v>
      </c>
      <c r="E1053" s="131">
        <v>22922</v>
      </c>
      <c r="F1053" s="152">
        <v>1</v>
      </c>
      <c r="G1053" s="130"/>
      <c r="H1053" s="130"/>
      <c r="I1053" s="130"/>
      <c r="J1053" s="130"/>
      <c r="K1053" s="132"/>
    </row>
    <row r="1054" spans="1:11" ht="15.75">
      <c r="A1054" s="802">
        <v>102063</v>
      </c>
      <c r="B1054" s="130" t="s">
        <v>156</v>
      </c>
      <c r="C1054" s="129">
        <v>1128</v>
      </c>
      <c r="D1054" s="155">
        <v>45381</v>
      </c>
      <c r="E1054" s="131">
        <v>1650</v>
      </c>
      <c r="F1054" s="152">
        <v>1</v>
      </c>
      <c r="G1054" s="130"/>
      <c r="H1054" s="130"/>
      <c r="I1054" s="130"/>
      <c r="J1054" s="130"/>
      <c r="K1054" s="132"/>
    </row>
    <row r="1055" spans="1:11" ht="15.75">
      <c r="A1055" s="802">
        <v>102064</v>
      </c>
      <c r="B1055" s="130" t="s">
        <v>156</v>
      </c>
      <c r="C1055" s="129">
        <v>1129</v>
      </c>
      <c r="D1055" s="155">
        <v>45381</v>
      </c>
      <c r="E1055" s="131">
        <v>1396</v>
      </c>
      <c r="F1055" s="152">
        <v>1</v>
      </c>
      <c r="G1055" s="130"/>
      <c r="H1055" s="130"/>
      <c r="I1055" s="130"/>
      <c r="J1055" s="130"/>
      <c r="K1055" s="132"/>
    </row>
    <row r="1056" spans="1:11" ht="15.75">
      <c r="A1056" s="802">
        <v>102065</v>
      </c>
      <c r="B1056" s="130" t="s">
        <v>156</v>
      </c>
      <c r="C1056" s="129">
        <v>1130</v>
      </c>
      <c r="D1056" s="155">
        <v>45381</v>
      </c>
      <c r="E1056" s="131">
        <v>1646</v>
      </c>
      <c r="F1056" s="152">
        <v>1</v>
      </c>
      <c r="G1056" s="130"/>
      <c r="H1056" s="130"/>
      <c r="I1056" s="130"/>
      <c r="J1056" s="130"/>
      <c r="K1056" s="132"/>
    </row>
    <row r="1057" spans="1:11" ht="15.75">
      <c r="A1057" s="802">
        <v>102066</v>
      </c>
      <c r="B1057" s="130" t="s">
        <v>156</v>
      </c>
      <c r="C1057" s="129">
        <v>1131</v>
      </c>
      <c r="D1057" s="155">
        <v>45381</v>
      </c>
      <c r="E1057" s="131">
        <v>1396</v>
      </c>
      <c r="F1057" s="152">
        <v>1</v>
      </c>
      <c r="G1057" s="130"/>
      <c r="H1057" s="130"/>
      <c r="I1057" s="130"/>
      <c r="J1057" s="130"/>
      <c r="K1057" s="132"/>
    </row>
    <row r="1058" spans="1:11" ht="15.75">
      <c r="A1058" s="802">
        <v>102067</v>
      </c>
      <c r="B1058" s="130" t="s">
        <v>156</v>
      </c>
      <c r="C1058" s="129">
        <v>1132</v>
      </c>
      <c r="D1058" s="155">
        <v>45381</v>
      </c>
      <c r="E1058" s="131">
        <v>286</v>
      </c>
      <c r="F1058" s="152">
        <v>1</v>
      </c>
      <c r="G1058" s="130"/>
      <c r="H1058" s="130"/>
      <c r="I1058" s="130"/>
      <c r="J1058" s="130"/>
      <c r="K1058" s="132"/>
    </row>
    <row r="1059" spans="1:11" ht="15.75">
      <c r="A1059" s="802">
        <v>102068</v>
      </c>
      <c r="B1059" s="130" t="s">
        <v>156</v>
      </c>
      <c r="C1059" s="129">
        <v>1133</v>
      </c>
      <c r="D1059" s="155">
        <v>45381</v>
      </c>
      <c r="E1059" s="131">
        <v>286</v>
      </c>
      <c r="F1059" s="152">
        <v>1</v>
      </c>
      <c r="G1059" s="130"/>
      <c r="H1059" s="130"/>
      <c r="I1059" s="130"/>
      <c r="J1059" s="130"/>
      <c r="K1059" s="132"/>
    </row>
    <row r="1060" spans="1:11" ht="15.75">
      <c r="A1060" s="802">
        <v>102069</v>
      </c>
      <c r="B1060" s="130" t="s">
        <v>156</v>
      </c>
      <c r="C1060" s="129">
        <v>1134</v>
      </c>
      <c r="D1060" s="155">
        <v>45381</v>
      </c>
      <c r="E1060" s="131">
        <v>1609</v>
      </c>
      <c r="F1060" s="152">
        <v>1</v>
      </c>
      <c r="G1060" s="130"/>
      <c r="H1060" s="130"/>
      <c r="I1060" s="130"/>
      <c r="J1060" s="130"/>
      <c r="K1060" s="132"/>
    </row>
    <row r="1061" spans="1:11" ht="15.75">
      <c r="A1061" s="802">
        <v>102070</v>
      </c>
      <c r="B1061" s="130" t="s">
        <v>156</v>
      </c>
      <c r="C1061" s="129">
        <v>1135</v>
      </c>
      <c r="D1061" s="155">
        <v>45381</v>
      </c>
      <c r="E1061" s="131">
        <v>1609</v>
      </c>
      <c r="F1061" s="152">
        <v>1</v>
      </c>
      <c r="G1061" s="130"/>
      <c r="H1061" s="130"/>
      <c r="I1061" s="130"/>
      <c r="J1061" s="130"/>
      <c r="K1061" s="132"/>
    </row>
    <row r="1062" spans="1:11" ht="15.75">
      <c r="A1062" s="802">
        <v>1402</v>
      </c>
      <c r="B1062" s="130" t="s">
        <v>156</v>
      </c>
      <c r="C1062" s="129">
        <v>1136</v>
      </c>
      <c r="D1062" s="155">
        <v>45381</v>
      </c>
      <c r="E1062" s="131">
        <v>1931</v>
      </c>
      <c r="F1062" s="152">
        <v>1</v>
      </c>
      <c r="G1062" s="130"/>
      <c r="H1062" s="130"/>
      <c r="I1062" s="130"/>
      <c r="J1062" s="130"/>
      <c r="K1062" s="132"/>
    </row>
    <row r="1063" spans="1:11" ht="15.75">
      <c r="A1063" s="802">
        <v>102071</v>
      </c>
      <c r="B1063" s="130" t="s">
        <v>156</v>
      </c>
      <c r="C1063" s="129">
        <v>1137</v>
      </c>
      <c r="D1063" s="155">
        <v>45381</v>
      </c>
      <c r="E1063" s="131">
        <v>1609</v>
      </c>
      <c r="F1063" s="152">
        <v>1</v>
      </c>
      <c r="G1063" s="130"/>
      <c r="H1063" s="130"/>
      <c r="I1063" s="130"/>
      <c r="J1063" s="130"/>
      <c r="K1063" s="132"/>
    </row>
    <row r="1064" spans="1:11" ht="15.75">
      <c r="A1064" s="802">
        <v>102072</v>
      </c>
      <c r="B1064" s="130" t="s">
        <v>156</v>
      </c>
      <c r="C1064" s="129">
        <v>1138</v>
      </c>
      <c r="D1064" s="155">
        <v>45381</v>
      </c>
      <c r="E1064" s="131">
        <v>1112</v>
      </c>
      <c r="F1064" s="152">
        <v>1</v>
      </c>
      <c r="G1064" s="130"/>
      <c r="H1064" s="130"/>
      <c r="I1064" s="130"/>
      <c r="J1064" s="130"/>
      <c r="K1064" s="132"/>
    </row>
    <row r="1065" spans="1:11" ht="15.75">
      <c r="A1065" s="802">
        <v>102073</v>
      </c>
      <c r="B1065" s="130" t="s">
        <v>156</v>
      </c>
      <c r="C1065" s="129">
        <v>1140</v>
      </c>
      <c r="D1065" s="155">
        <v>45381</v>
      </c>
      <c r="E1065" s="131">
        <v>1107</v>
      </c>
      <c r="F1065" s="152">
        <v>1</v>
      </c>
      <c r="G1065" s="130"/>
      <c r="H1065" s="130"/>
      <c r="I1065" s="130"/>
      <c r="J1065" s="130"/>
      <c r="K1065" s="132"/>
    </row>
    <row r="1066" spans="1:11" ht="15.75">
      <c r="A1066" s="802">
        <v>102074</v>
      </c>
      <c r="B1066" s="130" t="s">
        <v>156</v>
      </c>
      <c r="C1066" s="129">
        <v>1141</v>
      </c>
      <c r="D1066" s="155">
        <v>45381</v>
      </c>
      <c r="E1066" s="131">
        <v>1107</v>
      </c>
      <c r="F1066" s="152">
        <v>1</v>
      </c>
      <c r="G1066" s="130"/>
      <c r="H1066" s="130"/>
      <c r="I1066" s="130"/>
      <c r="J1066" s="130"/>
      <c r="K1066" s="132"/>
    </row>
    <row r="1067" spans="1:11" ht="15.75">
      <c r="A1067" s="802">
        <v>671</v>
      </c>
      <c r="B1067" s="130" t="s">
        <v>156</v>
      </c>
      <c r="C1067" s="129">
        <v>1143</v>
      </c>
      <c r="D1067" s="155">
        <v>45381</v>
      </c>
      <c r="E1067" s="131">
        <v>797</v>
      </c>
      <c r="F1067" s="152">
        <v>1</v>
      </c>
      <c r="G1067" s="130"/>
      <c r="H1067" s="130"/>
      <c r="I1067" s="130"/>
      <c r="J1067" s="130"/>
      <c r="K1067" s="132"/>
    </row>
    <row r="1068" spans="1:11" ht="15.75">
      <c r="A1068" s="802">
        <v>727</v>
      </c>
      <c r="B1068" s="130" t="s">
        <v>156</v>
      </c>
      <c r="C1068" s="129">
        <v>1144</v>
      </c>
      <c r="D1068" s="155">
        <v>45381</v>
      </c>
      <c r="E1068" s="131">
        <v>8055</v>
      </c>
      <c r="F1068" s="152">
        <v>1</v>
      </c>
      <c r="G1068" s="130"/>
      <c r="H1068" s="130"/>
      <c r="I1068" s="130"/>
      <c r="J1068" s="130"/>
      <c r="K1068" s="132"/>
    </row>
    <row r="1069" spans="1:11" ht="15.75">
      <c r="A1069" s="802">
        <v>1413</v>
      </c>
      <c r="B1069" s="130" t="s">
        <v>156</v>
      </c>
      <c r="C1069" s="129">
        <v>1145</v>
      </c>
      <c r="D1069" s="155">
        <v>45381</v>
      </c>
      <c r="E1069" s="131">
        <v>708</v>
      </c>
      <c r="F1069" s="152">
        <v>1</v>
      </c>
      <c r="G1069" s="130"/>
      <c r="H1069" s="130"/>
      <c r="I1069" s="130"/>
      <c r="J1069" s="130"/>
      <c r="K1069" s="132"/>
    </row>
    <row r="1070" spans="1:11" ht="15.75">
      <c r="A1070" s="802">
        <v>235</v>
      </c>
      <c r="B1070" s="130" t="s">
        <v>156</v>
      </c>
      <c r="C1070" s="129">
        <v>1146</v>
      </c>
      <c r="D1070" s="155">
        <v>45381</v>
      </c>
      <c r="E1070" s="131">
        <v>2906</v>
      </c>
      <c r="F1070" s="152">
        <v>1</v>
      </c>
      <c r="G1070" s="130"/>
      <c r="H1070" s="130"/>
      <c r="I1070" s="130"/>
      <c r="J1070" s="130"/>
      <c r="K1070" s="132"/>
    </row>
    <row r="1071" spans="1:11" ht="15.75">
      <c r="A1071" s="802">
        <v>1354</v>
      </c>
      <c r="B1071" s="130" t="s">
        <v>156</v>
      </c>
      <c r="C1071" s="129">
        <v>1147</v>
      </c>
      <c r="D1071" s="155">
        <v>45381</v>
      </c>
      <c r="E1071" s="131">
        <v>1830</v>
      </c>
      <c r="F1071" s="152">
        <v>1</v>
      </c>
      <c r="G1071" s="130"/>
      <c r="H1071" s="130"/>
      <c r="I1071" s="130"/>
      <c r="J1071" s="130"/>
      <c r="K1071" s="132"/>
    </row>
    <row r="1072" spans="1:11" ht="15.75">
      <c r="A1072" s="802">
        <v>1361</v>
      </c>
      <c r="B1072" s="130" t="s">
        <v>156</v>
      </c>
      <c r="C1072" s="129">
        <v>1148</v>
      </c>
      <c r="D1072" s="155">
        <v>45381</v>
      </c>
      <c r="E1072" s="131">
        <v>708</v>
      </c>
      <c r="F1072" s="152">
        <v>1</v>
      </c>
      <c r="G1072" s="130"/>
      <c r="H1072" s="130"/>
      <c r="I1072" s="130"/>
      <c r="J1072" s="130"/>
      <c r="K1072" s="132"/>
    </row>
    <row r="1073" spans="1:11" ht="15.75">
      <c r="A1073" s="802">
        <v>1367</v>
      </c>
      <c r="B1073" s="130" t="s">
        <v>156</v>
      </c>
      <c r="C1073" s="129">
        <v>1149</v>
      </c>
      <c r="D1073" s="155">
        <v>45381</v>
      </c>
      <c r="E1073" s="131">
        <v>708</v>
      </c>
      <c r="F1073" s="152">
        <v>1</v>
      </c>
      <c r="G1073" s="130"/>
      <c r="H1073" s="130"/>
      <c r="I1073" s="130"/>
      <c r="J1073" s="130"/>
      <c r="K1073" s="132"/>
    </row>
    <row r="1074" spans="1:11" ht="15.75">
      <c r="A1074" s="802">
        <v>1314</v>
      </c>
      <c r="B1074" s="130" t="s">
        <v>156</v>
      </c>
      <c r="C1074" s="129">
        <v>1150</v>
      </c>
      <c r="D1074" s="155">
        <v>45381</v>
      </c>
      <c r="E1074" s="131">
        <v>708</v>
      </c>
      <c r="F1074" s="152">
        <v>1</v>
      </c>
      <c r="G1074" s="130"/>
      <c r="H1074" s="130"/>
      <c r="I1074" s="130"/>
      <c r="J1074" s="130"/>
      <c r="K1074" s="132"/>
    </row>
    <row r="1075" spans="1:11" ht="15.75">
      <c r="A1075" s="802">
        <v>1302</v>
      </c>
      <c r="B1075" s="130" t="s">
        <v>156</v>
      </c>
      <c r="C1075" s="129">
        <v>1151</v>
      </c>
      <c r="D1075" s="155">
        <v>45381</v>
      </c>
      <c r="E1075" s="131">
        <v>708</v>
      </c>
      <c r="F1075" s="152">
        <v>1</v>
      </c>
      <c r="G1075" s="130"/>
      <c r="H1075" s="130"/>
      <c r="I1075" s="130"/>
      <c r="J1075" s="130"/>
      <c r="K1075" s="132"/>
    </row>
    <row r="1076" spans="1:11" ht="15.75">
      <c r="A1076" s="802">
        <v>1389</v>
      </c>
      <c r="B1076" s="130" t="s">
        <v>156</v>
      </c>
      <c r="C1076" s="129">
        <v>1152</v>
      </c>
      <c r="D1076" s="155">
        <v>45381</v>
      </c>
      <c r="E1076" s="131">
        <v>785</v>
      </c>
      <c r="F1076" s="152">
        <v>1</v>
      </c>
      <c r="G1076" s="130"/>
      <c r="H1076" s="130"/>
      <c r="I1076" s="130"/>
      <c r="J1076" s="130"/>
      <c r="K1076" s="132"/>
    </row>
    <row r="1077" spans="1:11" ht="15.75">
      <c r="A1077" s="802">
        <v>1404</v>
      </c>
      <c r="B1077" s="130" t="s">
        <v>156</v>
      </c>
      <c r="C1077" s="129">
        <v>1153</v>
      </c>
      <c r="D1077" s="155">
        <v>45381</v>
      </c>
      <c r="E1077" s="131">
        <v>708</v>
      </c>
      <c r="F1077" s="152">
        <v>1</v>
      </c>
      <c r="G1077" s="130"/>
      <c r="H1077" s="130"/>
      <c r="I1077" s="130"/>
      <c r="J1077" s="130"/>
      <c r="K1077" s="132"/>
    </row>
    <row r="1078" spans="1:11" ht="15.75">
      <c r="A1078" s="802">
        <v>1334</v>
      </c>
      <c r="B1078" s="130" t="s">
        <v>156</v>
      </c>
      <c r="C1078" s="129">
        <v>1154</v>
      </c>
      <c r="D1078" s="155">
        <v>45381</v>
      </c>
      <c r="E1078" s="131">
        <v>708</v>
      </c>
      <c r="F1078" s="152">
        <v>1</v>
      </c>
      <c r="G1078" s="130"/>
      <c r="H1078" s="130"/>
      <c r="I1078" s="130"/>
      <c r="J1078" s="130"/>
      <c r="K1078" s="132"/>
    </row>
    <row r="1079" spans="1:11" ht="15.75">
      <c r="A1079" s="802">
        <v>1380</v>
      </c>
      <c r="B1079" s="130" t="s">
        <v>156</v>
      </c>
      <c r="C1079" s="129">
        <v>1155</v>
      </c>
      <c r="D1079" s="155">
        <v>45381</v>
      </c>
      <c r="E1079" s="131">
        <v>708</v>
      </c>
      <c r="F1079" s="152">
        <v>1</v>
      </c>
      <c r="G1079" s="130"/>
      <c r="H1079" s="130"/>
      <c r="I1079" s="130"/>
      <c r="J1079" s="130"/>
      <c r="K1079" s="132"/>
    </row>
    <row r="1080" spans="1:11" ht="15.75">
      <c r="A1080" s="802">
        <v>1337</v>
      </c>
      <c r="B1080" s="130" t="s">
        <v>156</v>
      </c>
      <c r="C1080" s="129">
        <v>1156</v>
      </c>
      <c r="D1080" s="155">
        <v>45381</v>
      </c>
      <c r="E1080" s="131">
        <v>809</v>
      </c>
      <c r="F1080" s="152">
        <v>1</v>
      </c>
      <c r="G1080" s="130"/>
      <c r="H1080" s="130"/>
      <c r="I1080" s="130"/>
      <c r="J1080" s="130"/>
      <c r="K1080" s="132"/>
    </row>
    <row r="1081" spans="1:11" ht="15.75">
      <c r="A1081" s="802">
        <v>1317</v>
      </c>
      <c r="B1081" s="130" t="s">
        <v>156</v>
      </c>
      <c r="C1081" s="129">
        <v>1157</v>
      </c>
      <c r="D1081" s="155">
        <v>45381</v>
      </c>
      <c r="E1081" s="131">
        <v>708</v>
      </c>
      <c r="F1081" s="152">
        <v>1</v>
      </c>
      <c r="G1081" s="130"/>
      <c r="H1081" s="130"/>
      <c r="I1081" s="130"/>
      <c r="J1081" s="130"/>
      <c r="K1081" s="132"/>
    </row>
    <row r="1082" spans="1:11" ht="15.75">
      <c r="A1082" s="802">
        <v>1396</v>
      </c>
      <c r="B1082" s="130" t="s">
        <v>156</v>
      </c>
      <c r="C1082" s="129">
        <v>1158</v>
      </c>
      <c r="D1082" s="155">
        <v>45381</v>
      </c>
      <c r="E1082" s="131">
        <v>640</v>
      </c>
      <c r="F1082" s="152">
        <v>1</v>
      </c>
      <c r="G1082" s="130"/>
      <c r="H1082" s="130"/>
      <c r="I1082" s="130"/>
      <c r="J1082" s="130"/>
      <c r="K1082" s="132"/>
    </row>
    <row r="1083" spans="1:11" ht="15.75">
      <c r="A1083" s="802">
        <v>1290</v>
      </c>
      <c r="B1083" s="130" t="s">
        <v>156</v>
      </c>
      <c r="C1083" s="129">
        <v>1159</v>
      </c>
      <c r="D1083" s="155">
        <v>45381</v>
      </c>
      <c r="E1083" s="131">
        <v>708</v>
      </c>
      <c r="F1083" s="152">
        <v>1</v>
      </c>
      <c r="G1083" s="130"/>
      <c r="H1083" s="130"/>
      <c r="I1083" s="130"/>
      <c r="J1083" s="130"/>
      <c r="K1083" s="132"/>
    </row>
    <row r="1084" spans="1:11" ht="15.75">
      <c r="A1084" s="802">
        <v>1291</v>
      </c>
      <c r="B1084" s="130" t="s">
        <v>156</v>
      </c>
      <c r="C1084" s="129">
        <v>1160</v>
      </c>
      <c r="D1084" s="155">
        <v>45381</v>
      </c>
      <c r="E1084" s="131">
        <v>708</v>
      </c>
      <c r="F1084" s="152">
        <v>1</v>
      </c>
      <c r="G1084" s="130"/>
      <c r="H1084" s="130"/>
      <c r="I1084" s="130"/>
      <c r="J1084" s="130"/>
      <c r="K1084" s="132"/>
    </row>
    <row r="1085" spans="1:11" ht="15.75">
      <c r="A1085" s="802">
        <v>1332</v>
      </c>
      <c r="B1085" s="130" t="s">
        <v>156</v>
      </c>
      <c r="C1085" s="129">
        <v>1161</v>
      </c>
      <c r="D1085" s="155">
        <v>45381</v>
      </c>
      <c r="E1085" s="131">
        <v>708</v>
      </c>
      <c r="F1085" s="152">
        <v>1</v>
      </c>
      <c r="G1085" s="130"/>
      <c r="H1085" s="130"/>
      <c r="I1085" s="130"/>
      <c r="J1085" s="130"/>
      <c r="K1085" s="132"/>
    </row>
    <row r="1086" spans="1:11" ht="15.75">
      <c r="A1086" s="802">
        <v>1311</v>
      </c>
      <c r="B1086" s="130" t="s">
        <v>156</v>
      </c>
      <c r="C1086" s="129">
        <v>1163</v>
      </c>
      <c r="D1086" s="155">
        <v>45381</v>
      </c>
      <c r="E1086" s="131">
        <v>1397</v>
      </c>
      <c r="F1086" s="152">
        <v>1</v>
      </c>
      <c r="G1086" s="130"/>
      <c r="H1086" s="130"/>
      <c r="I1086" s="130"/>
      <c r="J1086" s="130"/>
      <c r="K1086" s="132"/>
    </row>
    <row r="1087" spans="1:11" ht="15.75">
      <c r="A1087" s="802">
        <v>1338</v>
      </c>
      <c r="B1087" s="130" t="s">
        <v>156</v>
      </c>
      <c r="C1087" s="129">
        <v>1164</v>
      </c>
      <c r="D1087" s="155">
        <v>45381</v>
      </c>
      <c r="E1087" s="131">
        <v>708</v>
      </c>
      <c r="F1087" s="152">
        <v>1</v>
      </c>
      <c r="G1087" s="130"/>
      <c r="H1087" s="130"/>
      <c r="I1087" s="130"/>
      <c r="J1087" s="130"/>
      <c r="K1087" s="132"/>
    </row>
    <row r="1088" spans="1:11" ht="15.75">
      <c r="A1088" s="802">
        <v>1298</v>
      </c>
      <c r="B1088" s="130" t="s">
        <v>156</v>
      </c>
      <c r="C1088" s="129">
        <v>1165</v>
      </c>
      <c r="D1088" s="155">
        <v>45381</v>
      </c>
      <c r="E1088" s="131">
        <v>708</v>
      </c>
      <c r="F1088" s="152">
        <v>1</v>
      </c>
      <c r="G1088" s="130"/>
      <c r="H1088" s="130"/>
      <c r="I1088" s="130"/>
      <c r="J1088" s="130"/>
      <c r="K1088" s="132"/>
    </row>
    <row r="1089" spans="1:11" ht="15.75">
      <c r="A1089" s="802">
        <v>1370</v>
      </c>
      <c r="B1089" s="130" t="s">
        <v>156</v>
      </c>
      <c r="C1089" s="129">
        <v>1166</v>
      </c>
      <c r="D1089" s="155">
        <v>45381</v>
      </c>
      <c r="E1089" s="131">
        <v>733</v>
      </c>
      <c r="F1089" s="152">
        <v>1</v>
      </c>
      <c r="G1089" s="130"/>
      <c r="H1089" s="130"/>
      <c r="I1089" s="130"/>
      <c r="J1089" s="130"/>
      <c r="K1089" s="132"/>
    </row>
    <row r="1090" spans="1:11" ht="15.75">
      <c r="A1090" s="802">
        <v>1339</v>
      </c>
      <c r="B1090" s="130" t="s">
        <v>156</v>
      </c>
      <c r="C1090" s="129">
        <v>1167</v>
      </c>
      <c r="D1090" s="155">
        <v>45381</v>
      </c>
      <c r="E1090" s="131">
        <v>708</v>
      </c>
      <c r="F1090" s="152">
        <v>1</v>
      </c>
      <c r="G1090" s="130"/>
      <c r="H1090" s="130"/>
      <c r="I1090" s="130"/>
      <c r="J1090" s="130"/>
      <c r="K1090" s="132"/>
    </row>
    <row r="1091" spans="1:11" ht="15.75">
      <c r="A1091" s="802">
        <v>1113</v>
      </c>
      <c r="B1091" s="130" t="s">
        <v>156</v>
      </c>
      <c r="C1091" s="129">
        <v>1168</v>
      </c>
      <c r="D1091" s="155">
        <v>45381</v>
      </c>
      <c r="E1091" s="131">
        <v>708</v>
      </c>
      <c r="F1091" s="152">
        <v>1</v>
      </c>
      <c r="G1091" s="130"/>
      <c r="H1091" s="130"/>
      <c r="I1091" s="130"/>
      <c r="J1091" s="130"/>
      <c r="K1091" s="132"/>
    </row>
    <row r="1092" spans="1:11" ht="15.75">
      <c r="A1092" s="802">
        <v>1320</v>
      </c>
      <c r="B1092" s="130" t="s">
        <v>156</v>
      </c>
      <c r="C1092" s="129">
        <v>1169</v>
      </c>
      <c r="D1092" s="155">
        <v>45381</v>
      </c>
      <c r="E1092" s="131">
        <v>721</v>
      </c>
      <c r="F1092" s="152">
        <v>1</v>
      </c>
      <c r="G1092" s="130"/>
      <c r="H1092" s="130"/>
      <c r="I1092" s="130"/>
      <c r="J1092" s="130"/>
      <c r="K1092" s="132"/>
    </row>
    <row r="1093" spans="1:11" ht="15.75">
      <c r="A1093" s="802">
        <v>1403</v>
      </c>
      <c r="B1093" s="130" t="s">
        <v>156</v>
      </c>
      <c r="C1093" s="129">
        <v>1170</v>
      </c>
      <c r="D1093" s="155">
        <v>45381</v>
      </c>
      <c r="E1093" s="131">
        <v>708</v>
      </c>
      <c r="F1093" s="152">
        <v>1</v>
      </c>
      <c r="G1093" s="130"/>
      <c r="H1093" s="130"/>
      <c r="I1093" s="130"/>
      <c r="J1093" s="130"/>
      <c r="K1093" s="132"/>
    </row>
    <row r="1094" spans="1:11" ht="15.75">
      <c r="A1094" s="802">
        <v>1374</v>
      </c>
      <c r="B1094" s="130" t="s">
        <v>156</v>
      </c>
      <c r="C1094" s="129">
        <v>1171</v>
      </c>
      <c r="D1094" s="155">
        <v>45381</v>
      </c>
      <c r="E1094" s="131">
        <v>708</v>
      </c>
      <c r="F1094" s="152">
        <v>1</v>
      </c>
      <c r="G1094" s="130"/>
      <c r="H1094" s="130"/>
      <c r="I1094" s="130"/>
      <c r="J1094" s="130"/>
      <c r="K1094" s="132"/>
    </row>
    <row r="1095" spans="1:11" ht="15.75">
      <c r="A1095" s="802">
        <v>1395</v>
      </c>
      <c r="B1095" s="130" t="s">
        <v>156</v>
      </c>
      <c r="C1095" s="129">
        <v>1172</v>
      </c>
      <c r="D1095" s="155">
        <v>45381</v>
      </c>
      <c r="E1095" s="131">
        <v>28</v>
      </c>
      <c r="F1095" s="152">
        <v>1</v>
      </c>
      <c r="G1095" s="130"/>
      <c r="H1095" s="130"/>
      <c r="I1095" s="130"/>
      <c r="J1095" s="130"/>
      <c r="K1095" s="132"/>
    </row>
    <row r="1096" spans="1:11" ht="15.75">
      <c r="A1096" s="802">
        <v>1356</v>
      </c>
      <c r="B1096" s="130" t="s">
        <v>156</v>
      </c>
      <c r="C1096" s="129">
        <v>1173</v>
      </c>
      <c r="D1096" s="155">
        <v>45381</v>
      </c>
      <c r="E1096" s="131">
        <v>708</v>
      </c>
      <c r="F1096" s="152">
        <v>1</v>
      </c>
      <c r="G1096" s="130"/>
      <c r="H1096" s="130"/>
      <c r="I1096" s="130"/>
      <c r="J1096" s="130"/>
      <c r="K1096" s="132"/>
    </row>
    <row r="1097" spans="1:11" ht="15.75">
      <c r="A1097" s="802">
        <v>1406</v>
      </c>
      <c r="B1097" s="130" t="s">
        <v>156</v>
      </c>
      <c r="C1097" s="129">
        <v>1174</v>
      </c>
      <c r="D1097" s="155">
        <v>45381</v>
      </c>
      <c r="E1097" s="131">
        <v>708</v>
      </c>
      <c r="F1097" s="152">
        <v>1</v>
      </c>
      <c r="G1097" s="130"/>
      <c r="H1097" s="130"/>
      <c r="I1097" s="130"/>
      <c r="J1097" s="130"/>
      <c r="K1097" s="132"/>
    </row>
    <row r="1098" spans="1:11" ht="15.75">
      <c r="A1098" s="802">
        <v>102768</v>
      </c>
      <c r="B1098" s="130" t="s">
        <v>156</v>
      </c>
      <c r="C1098" s="129">
        <v>1177</v>
      </c>
      <c r="D1098" s="155">
        <v>45381</v>
      </c>
      <c r="E1098" s="131">
        <v>708</v>
      </c>
      <c r="F1098" s="152">
        <v>1</v>
      </c>
      <c r="G1098" s="130"/>
      <c r="H1098" s="130"/>
      <c r="I1098" s="130"/>
      <c r="J1098" s="130"/>
      <c r="K1098" s="132"/>
    </row>
    <row r="1099" spans="1:11" ht="15.75">
      <c r="A1099" s="802">
        <v>1166</v>
      </c>
      <c r="B1099" s="130" t="s">
        <v>156</v>
      </c>
      <c r="C1099" s="129">
        <v>1178</v>
      </c>
      <c r="D1099" s="155">
        <v>45381</v>
      </c>
      <c r="E1099" s="131">
        <v>708</v>
      </c>
      <c r="F1099" s="152">
        <v>1</v>
      </c>
      <c r="G1099" s="130"/>
      <c r="H1099" s="130"/>
      <c r="I1099" s="130"/>
      <c r="J1099" s="130"/>
      <c r="K1099" s="132"/>
    </row>
    <row r="1100" spans="1:11" ht="15.75">
      <c r="A1100" s="802">
        <v>1369</v>
      </c>
      <c r="B1100" s="130" t="s">
        <v>156</v>
      </c>
      <c r="C1100" s="129">
        <v>1179</v>
      </c>
      <c r="D1100" s="155">
        <v>45381</v>
      </c>
      <c r="E1100" s="131">
        <v>724</v>
      </c>
      <c r="F1100" s="152">
        <v>1</v>
      </c>
      <c r="G1100" s="130"/>
      <c r="H1100" s="130"/>
      <c r="I1100" s="130"/>
      <c r="J1100" s="130"/>
      <c r="K1100" s="132"/>
    </row>
    <row r="1101" spans="1:11" ht="15.75">
      <c r="A1101" s="802">
        <v>1368</v>
      </c>
      <c r="B1101" s="130" t="s">
        <v>156</v>
      </c>
      <c r="C1101" s="129">
        <v>1180</v>
      </c>
      <c r="D1101" s="155">
        <v>45381</v>
      </c>
      <c r="E1101" s="131">
        <v>708</v>
      </c>
      <c r="F1101" s="152">
        <v>1</v>
      </c>
      <c r="G1101" s="130"/>
      <c r="H1101" s="130"/>
      <c r="I1101" s="130"/>
      <c r="J1101" s="130"/>
      <c r="K1101" s="132"/>
    </row>
    <row r="1102" spans="1:11" ht="15.75">
      <c r="A1102" s="802">
        <v>1319</v>
      </c>
      <c r="B1102" s="130" t="s">
        <v>156</v>
      </c>
      <c r="C1102" s="129">
        <v>1181</v>
      </c>
      <c r="D1102" s="155">
        <v>45381</v>
      </c>
      <c r="E1102" s="131">
        <v>708</v>
      </c>
      <c r="F1102" s="152">
        <v>1</v>
      </c>
      <c r="G1102" s="130"/>
      <c r="H1102" s="130"/>
      <c r="I1102" s="130"/>
      <c r="J1102" s="130"/>
      <c r="K1102" s="132"/>
    </row>
    <row r="1103" spans="1:11" ht="15.75">
      <c r="A1103" s="802">
        <v>1323</v>
      </c>
      <c r="B1103" s="130" t="s">
        <v>156</v>
      </c>
      <c r="C1103" s="129">
        <v>1182</v>
      </c>
      <c r="D1103" s="155">
        <v>45381</v>
      </c>
      <c r="E1103" s="131">
        <v>698</v>
      </c>
      <c r="F1103" s="152">
        <v>1</v>
      </c>
      <c r="G1103" s="130"/>
      <c r="H1103" s="130"/>
      <c r="I1103" s="130"/>
      <c r="J1103" s="130"/>
      <c r="K1103" s="132"/>
    </row>
    <row r="1104" spans="1:11" ht="15.75">
      <c r="A1104" s="802">
        <v>102769</v>
      </c>
      <c r="B1104" s="130" t="s">
        <v>156</v>
      </c>
      <c r="C1104" s="129">
        <v>1183</v>
      </c>
      <c r="D1104" s="155">
        <v>45381</v>
      </c>
      <c r="E1104" s="131">
        <v>698</v>
      </c>
      <c r="F1104" s="152">
        <v>1</v>
      </c>
      <c r="G1104" s="130"/>
      <c r="H1104" s="130"/>
      <c r="I1104" s="130"/>
      <c r="J1104" s="130"/>
      <c r="K1104" s="132"/>
    </row>
    <row r="1105" spans="1:11" ht="15.75">
      <c r="A1105" s="802">
        <v>1300</v>
      </c>
      <c r="B1105" s="130" t="s">
        <v>156</v>
      </c>
      <c r="C1105" s="129">
        <v>1184</v>
      </c>
      <c r="D1105" s="155">
        <v>45381</v>
      </c>
      <c r="E1105" s="131">
        <v>772</v>
      </c>
      <c r="F1105" s="152">
        <v>1</v>
      </c>
      <c r="G1105" s="130"/>
      <c r="H1105" s="130"/>
      <c r="I1105" s="130"/>
      <c r="J1105" s="130"/>
      <c r="K1105" s="132"/>
    </row>
    <row r="1106" spans="1:11" ht="15.75">
      <c r="A1106" s="802">
        <v>1422</v>
      </c>
      <c r="B1106" s="130" t="s">
        <v>156</v>
      </c>
      <c r="C1106" s="129">
        <v>1185</v>
      </c>
      <c r="D1106" s="155">
        <v>45381</v>
      </c>
      <c r="E1106" s="131">
        <v>698</v>
      </c>
      <c r="F1106" s="152">
        <v>1</v>
      </c>
      <c r="G1106" s="130"/>
      <c r="H1106" s="130"/>
      <c r="I1106" s="130"/>
      <c r="J1106" s="130"/>
      <c r="K1106" s="132"/>
    </row>
    <row r="1107" spans="1:11" ht="15.75">
      <c r="A1107" s="802">
        <v>1418</v>
      </c>
      <c r="B1107" s="130" t="s">
        <v>156</v>
      </c>
      <c r="C1107" s="129">
        <v>1186</v>
      </c>
      <c r="D1107" s="155">
        <v>45381</v>
      </c>
      <c r="E1107" s="131">
        <v>699</v>
      </c>
      <c r="F1107" s="152">
        <v>1</v>
      </c>
      <c r="G1107" s="130"/>
      <c r="H1107" s="130"/>
      <c r="I1107" s="130"/>
      <c r="J1107" s="130"/>
      <c r="K1107" s="132"/>
    </row>
    <row r="1108" spans="1:11" ht="15.75">
      <c r="A1108" s="802">
        <v>593</v>
      </c>
      <c r="B1108" s="130" t="s">
        <v>156</v>
      </c>
      <c r="C1108" s="129">
        <v>1187</v>
      </c>
      <c r="D1108" s="155">
        <v>45381</v>
      </c>
      <c r="E1108" s="131">
        <v>662</v>
      </c>
      <c r="F1108" s="152">
        <v>1</v>
      </c>
      <c r="G1108" s="130"/>
      <c r="H1108" s="130"/>
      <c r="I1108" s="130"/>
      <c r="J1108" s="130"/>
      <c r="K1108" s="132"/>
    </row>
    <row r="1109" spans="1:11" ht="15.75">
      <c r="A1109" s="802">
        <v>1387</v>
      </c>
      <c r="B1109" s="130" t="s">
        <v>156</v>
      </c>
      <c r="C1109" s="129">
        <v>1188</v>
      </c>
      <c r="D1109" s="155">
        <v>45381</v>
      </c>
      <c r="E1109" s="131">
        <v>698</v>
      </c>
      <c r="F1109" s="152">
        <v>1</v>
      </c>
      <c r="G1109" s="130"/>
      <c r="H1109" s="130"/>
      <c r="I1109" s="130"/>
      <c r="J1109" s="130"/>
      <c r="K1109" s="132"/>
    </row>
    <row r="1110" spans="1:11" ht="15.75">
      <c r="A1110" s="802">
        <v>1252</v>
      </c>
      <c r="B1110" s="130" t="s">
        <v>156</v>
      </c>
      <c r="C1110" s="129">
        <v>1189</v>
      </c>
      <c r="D1110" s="155">
        <v>45381</v>
      </c>
      <c r="E1110" s="131">
        <v>698</v>
      </c>
      <c r="F1110" s="152">
        <v>1</v>
      </c>
      <c r="G1110" s="130"/>
      <c r="H1110" s="130"/>
      <c r="I1110" s="130"/>
      <c r="J1110" s="130"/>
      <c r="K1110" s="132"/>
    </row>
    <row r="1111" spans="1:11" ht="15.75">
      <c r="A1111" s="802">
        <v>1350</v>
      </c>
      <c r="B1111" s="130" t="s">
        <v>156</v>
      </c>
      <c r="C1111" s="129">
        <v>1191</v>
      </c>
      <c r="D1111" s="155">
        <v>45381</v>
      </c>
      <c r="E1111" s="131">
        <v>698</v>
      </c>
      <c r="F1111" s="152">
        <v>1</v>
      </c>
      <c r="G1111" s="130"/>
      <c r="H1111" s="130"/>
      <c r="I1111" s="130"/>
      <c r="J1111" s="130"/>
      <c r="K1111" s="132"/>
    </row>
    <row r="1112" spans="1:11" ht="15.75">
      <c r="A1112" s="802">
        <v>998</v>
      </c>
      <c r="B1112" s="130" t="s">
        <v>156</v>
      </c>
      <c r="C1112" s="129">
        <v>1192</v>
      </c>
      <c r="D1112" s="155">
        <v>45381</v>
      </c>
      <c r="E1112" s="131">
        <v>714</v>
      </c>
      <c r="F1112" s="152">
        <v>1</v>
      </c>
      <c r="G1112" s="130"/>
      <c r="H1112" s="130"/>
      <c r="I1112" s="130"/>
      <c r="J1112" s="130"/>
      <c r="K1112" s="132"/>
    </row>
    <row r="1113" spans="1:11" ht="15.75">
      <c r="A1113" s="802">
        <v>1281</v>
      </c>
      <c r="B1113" s="130" t="s">
        <v>156</v>
      </c>
      <c r="C1113" s="129">
        <v>1193</v>
      </c>
      <c r="D1113" s="155">
        <v>45381</v>
      </c>
      <c r="E1113" s="131">
        <v>698</v>
      </c>
      <c r="F1113" s="152">
        <v>1</v>
      </c>
      <c r="G1113" s="130"/>
      <c r="H1113" s="130"/>
      <c r="I1113" s="130"/>
      <c r="J1113" s="130"/>
      <c r="K1113" s="132"/>
    </row>
    <row r="1114" spans="1:11" ht="15.75">
      <c r="A1114" s="802">
        <v>1330</v>
      </c>
      <c r="B1114" s="130" t="s">
        <v>156</v>
      </c>
      <c r="C1114" s="129">
        <v>1194</v>
      </c>
      <c r="D1114" s="155">
        <v>45381</v>
      </c>
      <c r="E1114" s="131">
        <v>698</v>
      </c>
      <c r="F1114" s="152">
        <v>1</v>
      </c>
      <c r="G1114" s="130"/>
      <c r="H1114" s="130"/>
      <c r="I1114" s="130"/>
      <c r="J1114" s="130"/>
      <c r="K1114" s="132"/>
    </row>
    <row r="1115" spans="1:11" ht="15.75">
      <c r="A1115" s="802">
        <v>1358</v>
      </c>
      <c r="B1115" s="130" t="s">
        <v>156</v>
      </c>
      <c r="C1115" s="129">
        <v>1195</v>
      </c>
      <c r="D1115" s="155">
        <v>45381</v>
      </c>
      <c r="E1115" s="131">
        <v>698</v>
      </c>
      <c r="F1115" s="152">
        <v>1</v>
      </c>
      <c r="G1115" s="130"/>
      <c r="H1115" s="130"/>
      <c r="I1115" s="130"/>
      <c r="J1115" s="130"/>
      <c r="K1115" s="132"/>
    </row>
    <row r="1116" spans="1:11" ht="15.75">
      <c r="A1116" s="802">
        <v>1303</v>
      </c>
      <c r="B1116" s="130" t="s">
        <v>156</v>
      </c>
      <c r="C1116" s="129">
        <v>1196</v>
      </c>
      <c r="D1116" s="155">
        <v>45381</v>
      </c>
      <c r="E1116" s="131">
        <v>698</v>
      </c>
      <c r="F1116" s="152">
        <v>1</v>
      </c>
      <c r="G1116" s="130"/>
      <c r="H1116" s="130"/>
      <c r="I1116" s="130"/>
      <c r="J1116" s="130"/>
      <c r="K1116" s="132"/>
    </row>
    <row r="1117" spans="1:11" ht="15.75">
      <c r="A1117" s="802">
        <v>1398</v>
      </c>
      <c r="B1117" s="130" t="s">
        <v>156</v>
      </c>
      <c r="C1117" s="129">
        <v>1197</v>
      </c>
      <c r="D1117" s="155">
        <v>45381</v>
      </c>
      <c r="E1117" s="131">
        <v>700</v>
      </c>
      <c r="F1117" s="152">
        <v>1</v>
      </c>
      <c r="G1117" s="130"/>
      <c r="H1117" s="130"/>
      <c r="I1117" s="130"/>
      <c r="J1117" s="130"/>
      <c r="K1117" s="132"/>
    </row>
    <row r="1118" spans="1:11" ht="15.75">
      <c r="A1118" s="802">
        <v>1288</v>
      </c>
      <c r="B1118" s="130" t="s">
        <v>156</v>
      </c>
      <c r="C1118" s="129">
        <v>1198</v>
      </c>
      <c r="D1118" s="155">
        <v>45381</v>
      </c>
      <c r="E1118" s="131">
        <v>698</v>
      </c>
      <c r="F1118" s="152">
        <v>1</v>
      </c>
      <c r="G1118" s="130"/>
      <c r="H1118" s="130"/>
      <c r="I1118" s="130"/>
      <c r="J1118" s="130"/>
      <c r="K1118" s="132"/>
    </row>
    <row r="1119" spans="1:11" ht="15.75">
      <c r="A1119" s="802">
        <v>1287</v>
      </c>
      <c r="B1119" s="130" t="s">
        <v>156</v>
      </c>
      <c r="C1119" s="129">
        <v>1199</v>
      </c>
      <c r="D1119" s="155">
        <v>45381</v>
      </c>
      <c r="E1119" s="131">
        <v>700</v>
      </c>
      <c r="F1119" s="152">
        <v>1</v>
      </c>
      <c r="G1119" s="130"/>
      <c r="H1119" s="130"/>
      <c r="I1119" s="130"/>
      <c r="J1119" s="130"/>
      <c r="K1119" s="132"/>
    </row>
    <row r="1120" spans="1:11" ht="15.75">
      <c r="A1120" s="802">
        <v>1424</v>
      </c>
      <c r="B1120" s="130" t="s">
        <v>156</v>
      </c>
      <c r="C1120" s="129">
        <v>1200</v>
      </c>
      <c r="D1120" s="155">
        <v>45381</v>
      </c>
      <c r="E1120" s="131">
        <v>708</v>
      </c>
      <c r="F1120" s="152">
        <v>1</v>
      </c>
      <c r="G1120" s="130"/>
      <c r="H1120" s="130"/>
      <c r="I1120" s="130"/>
      <c r="J1120" s="130"/>
      <c r="K1120" s="132"/>
    </row>
    <row r="1121" spans="1:11" ht="15.75">
      <c r="A1121" s="802">
        <v>1321</v>
      </c>
      <c r="B1121" s="130" t="s">
        <v>156</v>
      </c>
      <c r="C1121" s="129">
        <v>1201</v>
      </c>
      <c r="D1121" s="155">
        <v>45381</v>
      </c>
      <c r="E1121" s="131">
        <v>698</v>
      </c>
      <c r="F1121" s="152">
        <v>1</v>
      </c>
      <c r="G1121" s="130"/>
      <c r="H1121" s="130"/>
      <c r="I1121" s="130"/>
      <c r="J1121" s="130"/>
      <c r="K1121" s="132"/>
    </row>
    <row r="1122" spans="1:11" ht="15.75">
      <c r="A1122" s="802">
        <v>1335</v>
      </c>
      <c r="B1122" s="130" t="s">
        <v>156</v>
      </c>
      <c r="C1122" s="129">
        <v>1203</v>
      </c>
      <c r="D1122" s="155">
        <v>45381</v>
      </c>
      <c r="E1122" s="131">
        <v>698</v>
      </c>
      <c r="F1122" s="152">
        <v>1</v>
      </c>
      <c r="G1122" s="130"/>
      <c r="H1122" s="130"/>
      <c r="I1122" s="130"/>
      <c r="J1122" s="130"/>
      <c r="K1122" s="132"/>
    </row>
    <row r="1123" spans="1:11" ht="15.75">
      <c r="A1123" s="802">
        <v>1437</v>
      </c>
      <c r="B1123" s="130" t="s">
        <v>156</v>
      </c>
      <c r="C1123" s="129">
        <v>1204</v>
      </c>
      <c r="D1123" s="155">
        <v>45381</v>
      </c>
      <c r="E1123" s="131">
        <v>698</v>
      </c>
      <c r="F1123" s="152">
        <v>1</v>
      </c>
      <c r="G1123" s="130"/>
      <c r="H1123" s="130"/>
      <c r="I1123" s="130"/>
      <c r="J1123" s="130"/>
      <c r="K1123" s="132"/>
    </row>
    <row r="1124" spans="1:11" ht="15.75">
      <c r="A1124" s="802">
        <v>1390</v>
      </c>
      <c r="B1124" s="130" t="s">
        <v>156</v>
      </c>
      <c r="C1124" s="129">
        <v>1206</v>
      </c>
      <c r="D1124" s="155">
        <v>45381</v>
      </c>
      <c r="E1124" s="131">
        <v>690</v>
      </c>
      <c r="F1124" s="152">
        <v>1</v>
      </c>
      <c r="G1124" s="130"/>
      <c r="H1124" s="130"/>
      <c r="I1124" s="130"/>
      <c r="J1124" s="130"/>
      <c r="K1124" s="132"/>
    </row>
    <row r="1125" spans="1:11" ht="15.75">
      <c r="A1125" s="802">
        <v>1282</v>
      </c>
      <c r="B1125" s="130" t="s">
        <v>156</v>
      </c>
      <c r="C1125" s="129">
        <v>1207</v>
      </c>
      <c r="D1125" s="155">
        <v>45381</v>
      </c>
      <c r="E1125" s="131">
        <v>698</v>
      </c>
      <c r="F1125" s="152">
        <v>1</v>
      </c>
      <c r="G1125" s="130"/>
      <c r="H1125" s="130"/>
      <c r="I1125" s="130"/>
      <c r="J1125" s="130"/>
      <c r="K1125" s="132"/>
    </row>
    <row r="1126" spans="1:11" ht="15.75">
      <c r="A1126" s="802">
        <v>1283</v>
      </c>
      <c r="B1126" s="130" t="s">
        <v>156</v>
      </c>
      <c r="C1126" s="129">
        <v>1208</v>
      </c>
      <c r="D1126" s="155">
        <v>45381</v>
      </c>
      <c r="E1126" s="131">
        <v>698</v>
      </c>
      <c r="F1126" s="152">
        <v>1</v>
      </c>
      <c r="G1126" s="130"/>
      <c r="H1126" s="130"/>
      <c r="I1126" s="130"/>
      <c r="J1126" s="130"/>
      <c r="K1126" s="132"/>
    </row>
    <row r="1127" spans="1:11" ht="15.75">
      <c r="A1127" s="802">
        <v>1308</v>
      </c>
      <c r="B1127" s="130" t="s">
        <v>156</v>
      </c>
      <c r="C1127" s="129">
        <v>1209</v>
      </c>
      <c r="D1127" s="155">
        <v>45381</v>
      </c>
      <c r="E1127" s="131">
        <v>698</v>
      </c>
      <c r="F1127" s="152">
        <v>1</v>
      </c>
      <c r="G1127" s="130"/>
      <c r="H1127" s="130"/>
      <c r="I1127" s="130"/>
      <c r="J1127" s="130"/>
      <c r="K1127" s="132"/>
    </row>
    <row r="1128" spans="1:11" ht="15.75">
      <c r="A1128" s="802">
        <v>1381</v>
      </c>
      <c r="B1128" s="130" t="s">
        <v>156</v>
      </c>
      <c r="C1128" s="129">
        <v>1210</v>
      </c>
      <c r="D1128" s="155">
        <v>45381</v>
      </c>
      <c r="E1128" s="131">
        <v>708</v>
      </c>
      <c r="F1128" s="152">
        <v>1</v>
      </c>
      <c r="G1128" s="130"/>
      <c r="H1128" s="130"/>
      <c r="I1128" s="130"/>
      <c r="J1128" s="130"/>
      <c r="K1128" s="132"/>
    </row>
    <row r="1129" spans="1:11" ht="15.75">
      <c r="A1129" s="802">
        <v>1376</v>
      </c>
      <c r="B1129" s="130" t="s">
        <v>156</v>
      </c>
      <c r="C1129" s="129">
        <v>1211</v>
      </c>
      <c r="D1129" s="155">
        <v>45381</v>
      </c>
      <c r="E1129" s="131">
        <v>698</v>
      </c>
      <c r="F1129" s="152">
        <v>1</v>
      </c>
      <c r="G1129" s="130"/>
      <c r="H1129" s="130"/>
      <c r="I1129" s="130"/>
      <c r="J1129" s="130"/>
      <c r="K1129" s="132"/>
    </row>
    <row r="1130" spans="1:11" ht="15.75">
      <c r="A1130" s="802">
        <v>1388</v>
      </c>
      <c r="B1130" s="130" t="s">
        <v>156</v>
      </c>
      <c r="C1130" s="129">
        <v>1212</v>
      </c>
      <c r="D1130" s="155">
        <v>45381</v>
      </c>
      <c r="E1130" s="131">
        <v>710</v>
      </c>
      <c r="F1130" s="152">
        <v>1</v>
      </c>
      <c r="G1130" s="130"/>
      <c r="H1130" s="130"/>
      <c r="I1130" s="130"/>
      <c r="J1130" s="130"/>
      <c r="K1130" s="132"/>
    </row>
    <row r="1131" spans="1:11" ht="15.75">
      <c r="A1131" s="802">
        <v>1377</v>
      </c>
      <c r="B1131" s="130" t="s">
        <v>156</v>
      </c>
      <c r="C1131" s="129">
        <v>1213</v>
      </c>
      <c r="D1131" s="155">
        <v>45381</v>
      </c>
      <c r="E1131" s="131">
        <v>698</v>
      </c>
      <c r="F1131" s="152">
        <v>1</v>
      </c>
      <c r="G1131" s="130"/>
      <c r="H1131" s="130"/>
      <c r="I1131" s="130"/>
      <c r="J1131" s="130"/>
      <c r="K1131" s="132"/>
    </row>
    <row r="1132" spans="1:11" ht="15.75">
      <c r="A1132" s="802">
        <v>1156</v>
      </c>
      <c r="B1132" s="130" t="s">
        <v>156</v>
      </c>
      <c r="C1132" s="129">
        <v>1214</v>
      </c>
      <c r="D1132" s="155">
        <v>45381</v>
      </c>
      <c r="E1132" s="131">
        <v>698</v>
      </c>
      <c r="F1132" s="152">
        <v>1</v>
      </c>
      <c r="G1132" s="130"/>
      <c r="H1132" s="130"/>
      <c r="I1132" s="130"/>
      <c r="J1132" s="130"/>
      <c r="K1132" s="132"/>
    </row>
    <row r="1133" spans="1:11" ht="15.75">
      <c r="A1133" s="802">
        <v>581</v>
      </c>
      <c r="B1133" s="130" t="s">
        <v>156</v>
      </c>
      <c r="C1133" s="129">
        <v>1215</v>
      </c>
      <c r="D1133" s="155">
        <v>45381</v>
      </c>
      <c r="E1133" s="131">
        <v>698</v>
      </c>
      <c r="F1133" s="152">
        <v>1</v>
      </c>
      <c r="G1133" s="130"/>
      <c r="H1133" s="130"/>
      <c r="I1133" s="130"/>
      <c r="J1133" s="130"/>
      <c r="K1133" s="132"/>
    </row>
    <row r="1134" spans="1:11" ht="15.75">
      <c r="A1134" s="802">
        <v>1322</v>
      </c>
      <c r="B1134" s="130" t="s">
        <v>156</v>
      </c>
      <c r="C1134" s="129">
        <v>1216</v>
      </c>
      <c r="D1134" s="155">
        <v>45381</v>
      </c>
      <c r="E1134" s="131">
        <v>698</v>
      </c>
      <c r="F1134" s="152">
        <v>1</v>
      </c>
      <c r="G1134" s="130"/>
      <c r="H1134" s="130"/>
      <c r="I1134" s="130"/>
      <c r="J1134" s="130"/>
      <c r="K1134" s="132"/>
    </row>
    <row r="1135" spans="1:11" ht="15.75">
      <c r="A1135" s="802">
        <v>1340</v>
      </c>
      <c r="B1135" s="130" t="s">
        <v>156</v>
      </c>
      <c r="C1135" s="129">
        <v>1217</v>
      </c>
      <c r="D1135" s="155">
        <v>45381</v>
      </c>
      <c r="E1135" s="131">
        <v>698</v>
      </c>
      <c r="F1135" s="152">
        <v>1</v>
      </c>
      <c r="G1135" s="130"/>
      <c r="H1135" s="130"/>
      <c r="I1135" s="130"/>
      <c r="J1135" s="130"/>
      <c r="K1135" s="132"/>
    </row>
    <row r="1136" spans="1:11" ht="15.75">
      <c r="A1136" s="802">
        <v>1342</v>
      </c>
      <c r="B1136" s="130" t="s">
        <v>156</v>
      </c>
      <c r="C1136" s="129">
        <v>1218</v>
      </c>
      <c r="D1136" s="155">
        <v>45381</v>
      </c>
      <c r="E1136" s="131">
        <v>698</v>
      </c>
      <c r="F1136" s="152">
        <v>1</v>
      </c>
      <c r="G1136" s="130"/>
      <c r="H1136" s="130"/>
      <c r="I1136" s="130"/>
      <c r="J1136" s="130"/>
      <c r="K1136" s="132"/>
    </row>
    <row r="1137" spans="1:11" ht="15.75">
      <c r="A1137" s="802">
        <v>1312</v>
      </c>
      <c r="B1137" s="130" t="s">
        <v>156</v>
      </c>
      <c r="C1137" s="129">
        <v>1219</v>
      </c>
      <c r="D1137" s="155">
        <v>45381</v>
      </c>
      <c r="E1137" s="131">
        <v>698</v>
      </c>
      <c r="F1137" s="152">
        <v>1</v>
      </c>
      <c r="G1137" s="130"/>
      <c r="H1137" s="130"/>
      <c r="I1137" s="130"/>
      <c r="J1137" s="130"/>
      <c r="K1137" s="132"/>
    </row>
    <row r="1138" spans="1:11" ht="15.75">
      <c r="A1138" s="802">
        <v>1325</v>
      </c>
      <c r="B1138" s="130" t="s">
        <v>156</v>
      </c>
      <c r="C1138" s="129">
        <v>1220</v>
      </c>
      <c r="D1138" s="155">
        <v>45381</v>
      </c>
      <c r="E1138" s="131">
        <v>693</v>
      </c>
      <c r="F1138" s="152">
        <v>1</v>
      </c>
      <c r="G1138" s="130"/>
      <c r="H1138" s="130"/>
      <c r="I1138" s="130"/>
      <c r="J1138" s="130"/>
      <c r="K1138" s="132"/>
    </row>
    <row r="1139" spans="1:11" ht="15.75">
      <c r="A1139" s="802">
        <v>1364</v>
      </c>
      <c r="B1139" s="130" t="s">
        <v>156</v>
      </c>
      <c r="C1139" s="129">
        <v>1222</v>
      </c>
      <c r="D1139" s="155">
        <v>45381</v>
      </c>
      <c r="E1139" s="131">
        <v>716</v>
      </c>
      <c r="F1139" s="152">
        <v>1</v>
      </c>
      <c r="G1139" s="130"/>
      <c r="H1139" s="130"/>
      <c r="I1139" s="130"/>
      <c r="J1139" s="130"/>
      <c r="K1139" s="132"/>
    </row>
    <row r="1140" spans="1:11" ht="15.75">
      <c r="A1140" s="802">
        <v>1397</v>
      </c>
      <c r="B1140" s="130" t="s">
        <v>156</v>
      </c>
      <c r="C1140" s="129">
        <v>1223</v>
      </c>
      <c r="D1140" s="155">
        <v>45381</v>
      </c>
      <c r="E1140" s="131">
        <v>4645</v>
      </c>
      <c r="F1140" s="152">
        <v>1</v>
      </c>
      <c r="G1140" s="130"/>
      <c r="H1140" s="130"/>
      <c r="I1140" s="130"/>
      <c r="J1140" s="130"/>
      <c r="K1140" s="132"/>
    </row>
    <row r="1141" spans="1:11" ht="15.75">
      <c r="A1141" s="802">
        <v>1428</v>
      </c>
      <c r="B1141" s="130" t="s">
        <v>156</v>
      </c>
      <c r="C1141" s="129">
        <v>1224</v>
      </c>
      <c r="D1141" s="155">
        <v>45381</v>
      </c>
      <c r="E1141" s="131">
        <v>708</v>
      </c>
      <c r="F1141" s="152">
        <v>1</v>
      </c>
      <c r="G1141" s="130"/>
      <c r="H1141" s="130"/>
      <c r="I1141" s="130"/>
      <c r="J1141" s="130"/>
      <c r="K1141" s="132"/>
    </row>
    <row r="1142" spans="1:11" ht="15.75">
      <c r="A1142" s="802">
        <v>1324</v>
      </c>
      <c r="B1142" s="130" t="s">
        <v>156</v>
      </c>
      <c r="C1142" s="129">
        <v>1225</v>
      </c>
      <c r="D1142" s="155">
        <v>45381</v>
      </c>
      <c r="E1142" s="131">
        <v>710</v>
      </c>
      <c r="F1142" s="152">
        <v>1</v>
      </c>
      <c r="G1142" s="130"/>
      <c r="H1142" s="130"/>
      <c r="I1142" s="130"/>
      <c r="J1142" s="130"/>
      <c r="K1142" s="132"/>
    </row>
    <row r="1143" spans="1:11" ht="15.75">
      <c r="A1143" s="802">
        <v>832</v>
      </c>
      <c r="B1143" s="130" t="s">
        <v>156</v>
      </c>
      <c r="C1143" s="129">
        <v>1226</v>
      </c>
      <c r="D1143" s="155">
        <v>45381</v>
      </c>
      <c r="E1143" s="131">
        <v>698</v>
      </c>
      <c r="F1143" s="152">
        <v>1</v>
      </c>
      <c r="G1143" s="130"/>
      <c r="H1143" s="130"/>
      <c r="I1143" s="130"/>
      <c r="J1143" s="130"/>
      <c r="K1143" s="132"/>
    </row>
    <row r="1144" spans="1:11" ht="15.75">
      <c r="A1144" s="802">
        <v>1429</v>
      </c>
      <c r="B1144" s="130" t="s">
        <v>156</v>
      </c>
      <c r="C1144" s="129">
        <v>1227</v>
      </c>
      <c r="D1144" s="155">
        <v>45381</v>
      </c>
      <c r="E1144" s="131">
        <v>698</v>
      </c>
      <c r="F1144" s="152">
        <v>1</v>
      </c>
      <c r="G1144" s="130"/>
      <c r="H1144" s="130"/>
      <c r="I1144" s="130"/>
      <c r="J1144" s="130"/>
      <c r="K1144" s="132"/>
    </row>
    <row r="1145" spans="1:11" ht="15.75">
      <c r="A1145" s="802">
        <v>579</v>
      </c>
      <c r="B1145" s="130" t="s">
        <v>156</v>
      </c>
      <c r="C1145" s="129">
        <v>1228</v>
      </c>
      <c r="D1145" s="155">
        <v>45381</v>
      </c>
      <c r="E1145" s="131">
        <v>383</v>
      </c>
      <c r="F1145" s="152">
        <v>1</v>
      </c>
      <c r="G1145" s="130"/>
      <c r="H1145" s="130"/>
      <c r="I1145" s="130"/>
      <c r="J1145" s="130"/>
      <c r="K1145" s="132"/>
    </row>
    <row r="1146" spans="1:11" ht="15.75">
      <c r="A1146" s="802">
        <v>102076</v>
      </c>
      <c r="B1146" s="130" t="s">
        <v>156</v>
      </c>
      <c r="C1146" s="129">
        <v>1229</v>
      </c>
      <c r="D1146" s="155">
        <v>45381</v>
      </c>
      <c r="E1146" s="131">
        <v>925</v>
      </c>
      <c r="F1146" s="152">
        <v>1</v>
      </c>
      <c r="G1146" s="130"/>
      <c r="H1146" s="130"/>
      <c r="I1146" s="130"/>
      <c r="J1146" s="130"/>
      <c r="K1146" s="132"/>
    </row>
    <row r="1147" spans="1:11" ht="15.75">
      <c r="A1147" s="802">
        <v>102077</v>
      </c>
      <c r="B1147" s="130" t="s">
        <v>156</v>
      </c>
      <c r="C1147" s="129">
        <v>1230</v>
      </c>
      <c r="D1147" s="155">
        <v>45381</v>
      </c>
      <c r="E1147" s="131">
        <v>1582</v>
      </c>
      <c r="F1147" s="152">
        <v>1</v>
      </c>
      <c r="G1147" s="130"/>
      <c r="H1147" s="130"/>
      <c r="I1147" s="130"/>
      <c r="J1147" s="130"/>
      <c r="K1147" s="132"/>
    </row>
    <row r="1148" spans="1:11" ht="15.75">
      <c r="A1148" s="802">
        <v>102078</v>
      </c>
      <c r="B1148" s="130" t="s">
        <v>156</v>
      </c>
      <c r="C1148" s="129">
        <v>1232</v>
      </c>
      <c r="D1148" s="155">
        <v>45381</v>
      </c>
      <c r="E1148" s="131">
        <v>1107</v>
      </c>
      <c r="F1148" s="152">
        <v>1</v>
      </c>
      <c r="G1148" s="130"/>
      <c r="H1148" s="130"/>
      <c r="I1148" s="130"/>
      <c r="J1148" s="130"/>
      <c r="K1148" s="132"/>
    </row>
    <row r="1149" spans="1:11" ht="15.75">
      <c r="A1149" s="802">
        <v>249</v>
      </c>
      <c r="B1149" s="130" t="s">
        <v>156</v>
      </c>
      <c r="C1149" s="129">
        <v>1233</v>
      </c>
      <c r="D1149" s="155">
        <v>45381</v>
      </c>
      <c r="E1149" s="131">
        <v>1271</v>
      </c>
      <c r="F1149" s="152">
        <v>1</v>
      </c>
      <c r="G1149" s="130"/>
      <c r="H1149" s="130"/>
      <c r="I1149" s="130"/>
      <c r="J1149" s="130"/>
      <c r="K1149" s="132"/>
    </row>
    <row r="1150" spans="1:11" ht="15.75">
      <c r="A1150" s="802">
        <v>1414</v>
      </c>
      <c r="B1150" s="130" t="s">
        <v>156</v>
      </c>
      <c r="C1150" s="129">
        <v>1235</v>
      </c>
      <c r="D1150" s="155">
        <v>45381</v>
      </c>
      <c r="E1150" s="131">
        <v>679</v>
      </c>
      <c r="F1150" s="152">
        <v>1</v>
      </c>
      <c r="G1150" s="130"/>
      <c r="H1150" s="130"/>
      <c r="I1150" s="130"/>
      <c r="J1150" s="130"/>
      <c r="K1150" s="132"/>
    </row>
    <row r="1151" spans="1:11" ht="15.75">
      <c r="A1151" s="802">
        <v>1447</v>
      </c>
      <c r="B1151" s="130" t="s">
        <v>156</v>
      </c>
      <c r="C1151" s="129">
        <v>1237</v>
      </c>
      <c r="D1151" s="155">
        <v>45381</v>
      </c>
      <c r="E1151" s="131">
        <v>679</v>
      </c>
      <c r="F1151" s="152">
        <v>1</v>
      </c>
      <c r="G1151" s="130"/>
      <c r="H1151" s="130"/>
      <c r="I1151" s="130"/>
      <c r="J1151" s="130"/>
      <c r="K1151" s="132"/>
    </row>
    <row r="1152" spans="1:11" ht="15.75">
      <c r="A1152" s="802">
        <v>102079</v>
      </c>
      <c r="B1152" s="130" t="s">
        <v>156</v>
      </c>
      <c r="C1152" s="129">
        <v>1238</v>
      </c>
      <c r="D1152" s="155">
        <v>45381</v>
      </c>
      <c r="E1152" s="131">
        <v>679</v>
      </c>
      <c r="F1152" s="152">
        <v>1</v>
      </c>
      <c r="G1152" s="130"/>
      <c r="H1152" s="130"/>
      <c r="I1152" s="130"/>
      <c r="J1152" s="130"/>
      <c r="K1152" s="132"/>
    </row>
    <row r="1153" spans="1:11" ht="15.75">
      <c r="A1153" s="802">
        <v>1333</v>
      </c>
      <c r="B1153" s="130" t="s">
        <v>156</v>
      </c>
      <c r="C1153" s="129">
        <v>1240</v>
      </c>
      <c r="D1153" s="155">
        <v>45381</v>
      </c>
      <c r="E1153" s="131">
        <v>679</v>
      </c>
      <c r="F1153" s="152">
        <v>1</v>
      </c>
      <c r="G1153" s="130"/>
      <c r="H1153" s="130"/>
      <c r="I1153" s="130"/>
      <c r="J1153" s="130"/>
      <c r="K1153" s="132"/>
    </row>
    <row r="1154" spans="1:11" ht="15.75">
      <c r="A1154" s="802">
        <v>1341</v>
      </c>
      <c r="B1154" s="130" t="s">
        <v>156</v>
      </c>
      <c r="C1154" s="129">
        <v>1241</v>
      </c>
      <c r="D1154" s="155">
        <v>45381</v>
      </c>
      <c r="E1154" s="131">
        <v>679</v>
      </c>
      <c r="F1154" s="152">
        <v>1</v>
      </c>
      <c r="G1154" s="130"/>
      <c r="H1154" s="130"/>
      <c r="I1154" s="130"/>
      <c r="J1154" s="130"/>
      <c r="K1154" s="132"/>
    </row>
    <row r="1155" spans="1:11" ht="15.75">
      <c r="A1155" s="802">
        <v>1297</v>
      </c>
      <c r="B1155" s="130" t="s">
        <v>156</v>
      </c>
      <c r="C1155" s="129">
        <v>1244</v>
      </c>
      <c r="D1155" s="155">
        <v>45381</v>
      </c>
      <c r="E1155" s="131">
        <v>688</v>
      </c>
      <c r="F1155" s="152">
        <v>1</v>
      </c>
      <c r="G1155" s="130"/>
      <c r="H1155" s="130"/>
      <c r="I1155" s="130"/>
      <c r="J1155" s="130"/>
      <c r="K1155" s="132"/>
    </row>
    <row r="1156" spans="1:11" ht="15.75">
      <c r="A1156" s="802">
        <v>93</v>
      </c>
      <c r="B1156" s="130" t="s">
        <v>156</v>
      </c>
      <c r="C1156" s="129">
        <v>1247</v>
      </c>
      <c r="D1156" s="155">
        <v>45381</v>
      </c>
      <c r="E1156" s="131">
        <v>1485</v>
      </c>
      <c r="F1156" s="152">
        <v>1</v>
      </c>
      <c r="G1156" s="130"/>
      <c r="H1156" s="130"/>
      <c r="I1156" s="130"/>
      <c r="J1156" s="130"/>
      <c r="K1156" s="132"/>
    </row>
    <row r="1157" spans="1:11" ht="15.75">
      <c r="A1157" s="802">
        <v>170</v>
      </c>
      <c r="B1157" s="130" t="s">
        <v>156</v>
      </c>
      <c r="C1157" s="129">
        <v>1248</v>
      </c>
      <c r="D1157" s="155">
        <v>45381</v>
      </c>
      <c r="E1157" s="131">
        <v>679</v>
      </c>
      <c r="F1157" s="152">
        <v>1</v>
      </c>
      <c r="G1157" s="130"/>
      <c r="H1157" s="130"/>
      <c r="I1157" s="130"/>
      <c r="J1157" s="130"/>
      <c r="K1157" s="132"/>
    </row>
    <row r="1158" spans="1:11" ht="15.75">
      <c r="A1158" s="802">
        <v>465</v>
      </c>
      <c r="B1158" s="130" t="s">
        <v>156</v>
      </c>
      <c r="C1158" s="129">
        <v>1249</v>
      </c>
      <c r="D1158" s="155">
        <v>45381</v>
      </c>
      <c r="E1158" s="131">
        <v>5404</v>
      </c>
      <c r="F1158" s="152">
        <v>1</v>
      </c>
      <c r="G1158" s="130"/>
      <c r="H1158" s="130"/>
      <c r="I1158" s="130"/>
      <c r="J1158" s="130"/>
      <c r="K1158" s="132"/>
    </row>
    <row r="1159" spans="1:11" ht="15.75">
      <c r="A1159" s="802">
        <v>1131</v>
      </c>
      <c r="B1159" s="130" t="s">
        <v>156</v>
      </c>
      <c r="C1159" s="129">
        <v>1251</v>
      </c>
      <c r="D1159" s="155">
        <v>45381</v>
      </c>
      <c r="E1159" s="131">
        <v>679</v>
      </c>
      <c r="F1159" s="152">
        <v>1</v>
      </c>
      <c r="G1159" s="130"/>
      <c r="H1159" s="130"/>
      <c r="I1159" s="130"/>
      <c r="J1159" s="130"/>
      <c r="K1159" s="132"/>
    </row>
    <row r="1160" spans="1:11" ht="15.75">
      <c r="A1160" s="802">
        <v>186</v>
      </c>
      <c r="B1160" s="130" t="s">
        <v>156</v>
      </c>
      <c r="C1160" s="129">
        <v>1252</v>
      </c>
      <c r="D1160" s="155">
        <v>45381</v>
      </c>
      <c r="E1160" s="131">
        <v>271</v>
      </c>
      <c r="F1160" s="152">
        <v>1</v>
      </c>
      <c r="G1160" s="130"/>
      <c r="H1160" s="130"/>
      <c r="I1160" s="130"/>
      <c r="J1160" s="130"/>
      <c r="K1160" s="132"/>
    </row>
    <row r="1161" spans="1:11" ht="15.75">
      <c r="A1161" s="802">
        <v>1489</v>
      </c>
      <c r="B1161" s="130" t="s">
        <v>156</v>
      </c>
      <c r="C1161" s="129">
        <v>1253</v>
      </c>
      <c r="D1161" s="155">
        <v>45381</v>
      </c>
      <c r="E1161" s="131">
        <v>679</v>
      </c>
      <c r="F1161" s="152">
        <v>1</v>
      </c>
      <c r="G1161" s="130"/>
      <c r="H1161" s="130"/>
      <c r="I1161" s="130"/>
      <c r="J1161" s="130"/>
      <c r="K1161" s="132"/>
    </row>
    <row r="1162" spans="1:11" ht="15.75">
      <c r="A1162" s="802">
        <v>1492</v>
      </c>
      <c r="B1162" s="130" t="s">
        <v>156</v>
      </c>
      <c r="C1162" s="129">
        <v>1254</v>
      </c>
      <c r="D1162" s="155">
        <v>45381</v>
      </c>
      <c r="E1162" s="131">
        <v>679</v>
      </c>
      <c r="F1162" s="152">
        <v>1</v>
      </c>
      <c r="G1162" s="130"/>
      <c r="H1162" s="130"/>
      <c r="I1162" s="130"/>
      <c r="J1162" s="130"/>
      <c r="K1162" s="132"/>
    </row>
    <row r="1163" spans="1:11" ht="15.75">
      <c r="A1163" s="802">
        <v>1493</v>
      </c>
      <c r="B1163" s="130" t="s">
        <v>156</v>
      </c>
      <c r="C1163" s="129">
        <v>1255</v>
      </c>
      <c r="D1163" s="155">
        <v>45381</v>
      </c>
      <c r="E1163" s="131">
        <v>833</v>
      </c>
      <c r="F1163" s="152">
        <v>1</v>
      </c>
      <c r="G1163" s="130"/>
      <c r="H1163" s="130"/>
      <c r="I1163" s="130"/>
      <c r="J1163" s="130"/>
      <c r="K1163" s="132"/>
    </row>
    <row r="1164" spans="1:11" ht="15.75">
      <c r="A1164" s="802">
        <v>1385</v>
      </c>
      <c r="B1164" s="130" t="s">
        <v>156</v>
      </c>
      <c r="C1164" s="129">
        <v>1256</v>
      </c>
      <c r="D1164" s="155">
        <v>45381</v>
      </c>
      <c r="E1164" s="131">
        <v>679</v>
      </c>
      <c r="F1164" s="152">
        <v>1</v>
      </c>
      <c r="G1164" s="130"/>
      <c r="H1164" s="130"/>
      <c r="I1164" s="130"/>
      <c r="J1164" s="130"/>
      <c r="K1164" s="132"/>
    </row>
    <row r="1165" spans="1:11" ht="15.75">
      <c r="A1165" s="802">
        <v>1118</v>
      </c>
      <c r="B1165" s="130" t="s">
        <v>156</v>
      </c>
      <c r="C1165" s="129">
        <v>1257</v>
      </c>
      <c r="D1165" s="155">
        <v>45381</v>
      </c>
      <c r="E1165" s="131">
        <v>712</v>
      </c>
      <c r="F1165" s="152">
        <v>1</v>
      </c>
      <c r="G1165" s="130"/>
      <c r="H1165" s="130"/>
      <c r="I1165" s="130"/>
      <c r="J1165" s="130"/>
      <c r="K1165" s="132"/>
    </row>
    <row r="1166" spans="1:11" ht="15.75">
      <c r="A1166" s="802">
        <v>1485</v>
      </c>
      <c r="B1166" s="130" t="s">
        <v>156</v>
      </c>
      <c r="C1166" s="129">
        <v>1258</v>
      </c>
      <c r="D1166" s="155">
        <v>45381</v>
      </c>
      <c r="E1166" s="131">
        <v>679</v>
      </c>
      <c r="F1166" s="152">
        <v>1</v>
      </c>
      <c r="G1166" s="130"/>
      <c r="H1166" s="130"/>
      <c r="I1166" s="130"/>
      <c r="J1166" s="130"/>
      <c r="K1166" s="132"/>
    </row>
    <row r="1167" spans="1:11" ht="15.75">
      <c r="A1167" s="802">
        <v>1476</v>
      </c>
      <c r="B1167" s="130" t="s">
        <v>156</v>
      </c>
      <c r="C1167" s="129">
        <v>1259</v>
      </c>
      <c r="D1167" s="155">
        <v>45381</v>
      </c>
      <c r="E1167" s="131">
        <v>679</v>
      </c>
      <c r="F1167" s="152">
        <v>1</v>
      </c>
      <c r="G1167" s="130"/>
      <c r="H1167" s="130"/>
      <c r="I1167" s="130"/>
      <c r="J1167" s="130"/>
      <c r="K1167" s="132"/>
    </row>
    <row r="1168" spans="1:11" ht="15.75">
      <c r="A1168" s="802">
        <v>1470</v>
      </c>
      <c r="B1168" s="130" t="s">
        <v>156</v>
      </c>
      <c r="C1168" s="129">
        <v>1260</v>
      </c>
      <c r="D1168" s="155">
        <v>45381</v>
      </c>
      <c r="E1168" s="131">
        <v>677</v>
      </c>
      <c r="F1168" s="152">
        <v>1</v>
      </c>
      <c r="G1168" s="130"/>
      <c r="H1168" s="130"/>
      <c r="I1168" s="130"/>
      <c r="J1168" s="130"/>
      <c r="K1168" s="132"/>
    </row>
    <row r="1169" spans="1:11" ht="15.75">
      <c r="A1169" s="802">
        <v>1477</v>
      </c>
      <c r="B1169" s="130" t="s">
        <v>156</v>
      </c>
      <c r="C1169" s="129">
        <v>1261</v>
      </c>
      <c r="D1169" s="155">
        <v>45381</v>
      </c>
      <c r="E1169" s="131">
        <v>679</v>
      </c>
      <c r="F1169" s="152">
        <v>1</v>
      </c>
      <c r="G1169" s="130"/>
      <c r="H1169" s="130"/>
      <c r="I1169" s="130"/>
      <c r="J1169" s="130"/>
      <c r="K1169" s="132"/>
    </row>
    <row r="1170" spans="1:11" ht="15.75">
      <c r="A1170" s="802">
        <v>1475</v>
      </c>
      <c r="B1170" s="130" t="s">
        <v>156</v>
      </c>
      <c r="C1170" s="129">
        <v>1262</v>
      </c>
      <c r="D1170" s="155">
        <v>45381</v>
      </c>
      <c r="E1170" s="131">
        <v>679</v>
      </c>
      <c r="F1170" s="152">
        <v>1</v>
      </c>
      <c r="G1170" s="130"/>
      <c r="H1170" s="130"/>
      <c r="I1170" s="130"/>
      <c r="J1170" s="130"/>
      <c r="K1170" s="132"/>
    </row>
    <row r="1171" spans="1:11" ht="15.75">
      <c r="A1171" s="802">
        <v>1460</v>
      </c>
      <c r="B1171" s="130" t="s">
        <v>156</v>
      </c>
      <c r="C1171" s="129">
        <v>1263</v>
      </c>
      <c r="D1171" s="155">
        <v>45381</v>
      </c>
      <c r="E1171" s="131">
        <v>679</v>
      </c>
      <c r="F1171" s="152">
        <v>1</v>
      </c>
      <c r="G1171" s="130"/>
      <c r="H1171" s="130"/>
      <c r="I1171" s="130"/>
      <c r="J1171" s="130"/>
      <c r="K1171" s="132"/>
    </row>
    <row r="1172" spans="1:11" ht="15.75">
      <c r="A1172" s="802">
        <v>1461</v>
      </c>
      <c r="B1172" s="130" t="s">
        <v>156</v>
      </c>
      <c r="C1172" s="129">
        <v>1264</v>
      </c>
      <c r="D1172" s="155">
        <v>45381</v>
      </c>
      <c r="E1172" s="131">
        <v>679</v>
      </c>
      <c r="F1172" s="152">
        <v>1</v>
      </c>
      <c r="G1172" s="130"/>
      <c r="H1172" s="130"/>
      <c r="I1172" s="130"/>
      <c r="J1172" s="130"/>
      <c r="K1172" s="132"/>
    </row>
    <row r="1173" spans="1:11" ht="15.75">
      <c r="A1173" s="802">
        <v>1462</v>
      </c>
      <c r="B1173" s="130" t="s">
        <v>156</v>
      </c>
      <c r="C1173" s="129">
        <v>1265</v>
      </c>
      <c r="D1173" s="155">
        <v>45381</v>
      </c>
      <c r="E1173" s="131">
        <v>679</v>
      </c>
      <c r="F1173" s="152">
        <v>1</v>
      </c>
      <c r="G1173" s="130"/>
      <c r="H1173" s="130"/>
      <c r="I1173" s="130"/>
      <c r="J1173" s="130"/>
      <c r="K1173" s="132"/>
    </row>
    <row r="1174" spans="1:11" ht="15.75">
      <c r="A1174" s="802">
        <v>1474</v>
      </c>
      <c r="B1174" s="130" t="s">
        <v>156</v>
      </c>
      <c r="C1174" s="129">
        <v>1268</v>
      </c>
      <c r="D1174" s="155">
        <v>45381</v>
      </c>
      <c r="E1174" s="131">
        <v>679</v>
      </c>
      <c r="F1174" s="152">
        <v>1</v>
      </c>
      <c r="G1174" s="130"/>
      <c r="H1174" s="130"/>
      <c r="I1174" s="130"/>
      <c r="J1174" s="130"/>
      <c r="K1174" s="132"/>
    </row>
    <row r="1175" spans="1:11" ht="15.75">
      <c r="A1175" s="802">
        <v>102770</v>
      </c>
      <c r="B1175" s="130" t="s">
        <v>156</v>
      </c>
      <c r="C1175" s="129">
        <v>1269</v>
      </c>
      <c r="D1175" s="155">
        <v>45381</v>
      </c>
      <c r="E1175" s="131">
        <v>1105</v>
      </c>
      <c r="F1175" s="152">
        <v>1</v>
      </c>
      <c r="G1175" s="130"/>
      <c r="H1175" s="130"/>
      <c r="I1175" s="130"/>
      <c r="J1175" s="130"/>
      <c r="K1175" s="132"/>
    </row>
    <row r="1176" spans="1:11" ht="15.75">
      <c r="A1176" s="802">
        <v>102771</v>
      </c>
      <c r="B1176" s="130" t="s">
        <v>156</v>
      </c>
      <c r="C1176" s="129">
        <v>1270</v>
      </c>
      <c r="D1176" s="155">
        <v>45381</v>
      </c>
      <c r="E1176" s="131">
        <v>679</v>
      </c>
      <c r="F1176" s="152">
        <v>1</v>
      </c>
      <c r="G1176" s="130"/>
      <c r="H1176" s="130"/>
      <c r="I1176" s="130"/>
      <c r="J1176" s="130"/>
      <c r="K1176" s="132"/>
    </row>
    <row r="1177" spans="1:11" ht="15.75">
      <c r="A1177" s="802">
        <v>1411</v>
      </c>
      <c r="B1177" s="130" t="s">
        <v>156</v>
      </c>
      <c r="C1177" s="129">
        <v>1271</v>
      </c>
      <c r="D1177" s="155">
        <v>45381</v>
      </c>
      <c r="E1177" s="131">
        <v>2820</v>
      </c>
      <c r="F1177" s="152">
        <v>1</v>
      </c>
      <c r="G1177" s="130"/>
      <c r="H1177" s="130"/>
      <c r="I1177" s="130"/>
      <c r="J1177" s="130"/>
      <c r="K1177" s="132"/>
    </row>
    <row r="1178" spans="1:11" ht="15.75">
      <c r="A1178" s="802">
        <v>1444</v>
      </c>
      <c r="B1178" s="130" t="s">
        <v>156</v>
      </c>
      <c r="C1178" s="129">
        <v>1273</v>
      </c>
      <c r="D1178" s="155">
        <v>45381</v>
      </c>
      <c r="E1178" s="131">
        <v>679</v>
      </c>
      <c r="F1178" s="152">
        <v>1</v>
      </c>
      <c r="G1178" s="130"/>
      <c r="H1178" s="130"/>
      <c r="I1178" s="130"/>
      <c r="J1178" s="130"/>
      <c r="K1178" s="132"/>
    </row>
    <row r="1179" spans="1:11" ht="15.75">
      <c r="A1179" s="802">
        <v>1446</v>
      </c>
      <c r="B1179" s="130" t="s">
        <v>156</v>
      </c>
      <c r="C1179" s="129">
        <v>1274</v>
      </c>
      <c r="D1179" s="155">
        <v>45381</v>
      </c>
      <c r="E1179" s="131">
        <v>679</v>
      </c>
      <c r="F1179" s="152">
        <v>1</v>
      </c>
      <c r="G1179" s="130"/>
      <c r="H1179" s="130"/>
      <c r="I1179" s="130"/>
      <c r="J1179" s="130"/>
      <c r="K1179" s="132"/>
    </row>
    <row r="1180" spans="1:11" ht="15.75">
      <c r="A1180" s="802">
        <v>1445</v>
      </c>
      <c r="B1180" s="130" t="s">
        <v>156</v>
      </c>
      <c r="C1180" s="129">
        <v>1275</v>
      </c>
      <c r="D1180" s="155">
        <v>45381</v>
      </c>
      <c r="E1180" s="131">
        <v>679</v>
      </c>
      <c r="F1180" s="152">
        <v>1</v>
      </c>
      <c r="G1180" s="130"/>
      <c r="H1180" s="130"/>
      <c r="I1180" s="130"/>
      <c r="J1180" s="130"/>
      <c r="K1180" s="132"/>
    </row>
    <row r="1181" spans="1:11" ht="15.75">
      <c r="A1181" s="802">
        <v>1484</v>
      </c>
      <c r="B1181" s="130" t="s">
        <v>156</v>
      </c>
      <c r="C1181" s="129">
        <v>1276</v>
      </c>
      <c r="D1181" s="155">
        <v>45381</v>
      </c>
      <c r="E1181" s="131">
        <v>679</v>
      </c>
      <c r="F1181" s="152">
        <v>1</v>
      </c>
      <c r="G1181" s="130"/>
      <c r="H1181" s="130"/>
      <c r="I1181" s="130"/>
      <c r="J1181" s="130"/>
      <c r="K1181" s="132"/>
    </row>
    <row r="1182" spans="1:11" ht="15.75">
      <c r="A1182" s="802">
        <v>1487</v>
      </c>
      <c r="B1182" s="130" t="s">
        <v>156</v>
      </c>
      <c r="C1182" s="129">
        <v>1277</v>
      </c>
      <c r="D1182" s="155">
        <v>45381</v>
      </c>
      <c r="E1182" s="131">
        <v>1199</v>
      </c>
      <c r="F1182" s="152">
        <v>1</v>
      </c>
      <c r="G1182" s="130"/>
      <c r="H1182" s="130"/>
      <c r="I1182" s="130"/>
      <c r="J1182" s="130"/>
      <c r="K1182" s="132"/>
    </row>
    <row r="1183" spans="1:11" ht="15.75">
      <c r="A1183" s="802">
        <v>1163</v>
      </c>
      <c r="B1183" s="130" t="s">
        <v>156</v>
      </c>
      <c r="C1183" s="129">
        <v>1278</v>
      </c>
      <c r="D1183" s="155">
        <v>45381</v>
      </c>
      <c r="E1183" s="131">
        <v>983</v>
      </c>
      <c r="F1183" s="152">
        <v>1</v>
      </c>
      <c r="G1183" s="130"/>
      <c r="H1183" s="130"/>
      <c r="I1183" s="130"/>
      <c r="J1183" s="130"/>
      <c r="K1183" s="132"/>
    </row>
    <row r="1184" spans="1:11" ht="15.75">
      <c r="A1184" s="802">
        <v>1499</v>
      </c>
      <c r="B1184" s="130" t="s">
        <v>156</v>
      </c>
      <c r="C1184" s="129">
        <v>1279</v>
      </c>
      <c r="D1184" s="155">
        <v>45381</v>
      </c>
      <c r="E1184" s="131">
        <v>679</v>
      </c>
      <c r="F1184" s="152">
        <v>1</v>
      </c>
      <c r="G1184" s="130"/>
      <c r="H1184" s="130"/>
      <c r="I1184" s="130"/>
      <c r="J1184" s="130"/>
      <c r="K1184" s="132"/>
    </row>
    <row r="1185" spans="1:11" ht="15.75">
      <c r="A1185" s="802">
        <v>102772</v>
      </c>
      <c r="B1185" s="130" t="s">
        <v>156</v>
      </c>
      <c r="C1185" s="129">
        <v>1280</v>
      </c>
      <c r="D1185" s="155">
        <v>45381</v>
      </c>
      <c r="E1185" s="131">
        <v>27</v>
      </c>
      <c r="F1185" s="152">
        <v>1</v>
      </c>
      <c r="G1185" s="130"/>
      <c r="H1185" s="130"/>
      <c r="I1185" s="130"/>
      <c r="J1185" s="130"/>
      <c r="K1185" s="132"/>
    </row>
    <row r="1186" spans="1:11" ht="15.75">
      <c r="A1186" s="802">
        <v>450</v>
      </c>
      <c r="B1186" s="130" t="s">
        <v>156</v>
      </c>
      <c r="C1186" s="129">
        <v>1281</v>
      </c>
      <c r="D1186" s="155">
        <v>45381</v>
      </c>
      <c r="E1186" s="131">
        <v>150720</v>
      </c>
      <c r="F1186" s="152">
        <v>1</v>
      </c>
      <c r="G1186" s="130"/>
      <c r="H1186" s="130"/>
      <c r="I1186" s="130"/>
      <c r="J1186" s="130"/>
      <c r="K1186" s="132"/>
    </row>
    <row r="1187" spans="1:11" ht="15.75">
      <c r="A1187" s="802">
        <v>1431</v>
      </c>
      <c r="B1187" s="130" t="s">
        <v>156</v>
      </c>
      <c r="C1187" s="129">
        <v>1282</v>
      </c>
      <c r="D1187" s="155">
        <v>45381</v>
      </c>
      <c r="E1187" s="131">
        <v>1393</v>
      </c>
      <c r="F1187" s="152">
        <v>1</v>
      </c>
      <c r="G1187" s="130"/>
      <c r="H1187" s="130"/>
      <c r="I1187" s="130"/>
      <c r="J1187" s="130"/>
      <c r="K1187" s="132"/>
    </row>
    <row r="1188" spans="1:11" ht="15.75">
      <c r="A1188" s="802">
        <v>306</v>
      </c>
      <c r="B1188" s="130" t="s">
        <v>156</v>
      </c>
      <c r="C1188" s="129">
        <v>1283</v>
      </c>
      <c r="D1188" s="155">
        <v>45381</v>
      </c>
      <c r="E1188" s="131">
        <v>762</v>
      </c>
      <c r="F1188" s="152">
        <v>1</v>
      </c>
      <c r="G1188" s="130"/>
      <c r="H1188" s="130"/>
      <c r="I1188" s="130"/>
      <c r="J1188" s="130"/>
      <c r="K1188" s="132"/>
    </row>
    <row r="1189" spans="1:11" ht="15.75">
      <c r="A1189" s="802">
        <v>900</v>
      </c>
      <c r="B1189" s="130" t="s">
        <v>156</v>
      </c>
      <c r="C1189" s="129">
        <v>1284</v>
      </c>
      <c r="D1189" s="155">
        <v>45381</v>
      </c>
      <c r="E1189" s="131">
        <v>723</v>
      </c>
      <c r="F1189" s="152">
        <v>1</v>
      </c>
      <c r="G1189" s="130"/>
      <c r="H1189" s="130"/>
      <c r="I1189" s="130"/>
      <c r="J1189" s="130"/>
      <c r="K1189" s="132"/>
    </row>
    <row r="1190" spans="1:11" ht="15.75">
      <c r="A1190" s="802">
        <v>1478</v>
      </c>
      <c r="B1190" s="130" t="s">
        <v>156</v>
      </c>
      <c r="C1190" s="129">
        <v>1285</v>
      </c>
      <c r="D1190" s="155">
        <v>45381</v>
      </c>
      <c r="E1190" s="131">
        <v>679</v>
      </c>
      <c r="F1190" s="152">
        <v>1</v>
      </c>
      <c r="G1190" s="130"/>
      <c r="H1190" s="130"/>
      <c r="I1190" s="130"/>
      <c r="J1190" s="130"/>
      <c r="K1190" s="132"/>
    </row>
    <row r="1191" spans="1:11" ht="15.75">
      <c r="A1191" s="802">
        <v>1228</v>
      </c>
      <c r="B1191" s="130" t="s">
        <v>156</v>
      </c>
      <c r="C1191" s="129">
        <v>1286</v>
      </c>
      <c r="D1191" s="155">
        <v>45381</v>
      </c>
      <c r="E1191" s="131">
        <v>679</v>
      </c>
      <c r="F1191" s="152">
        <v>1</v>
      </c>
      <c r="G1191" s="130"/>
      <c r="H1191" s="130"/>
      <c r="I1191" s="130"/>
      <c r="J1191" s="130"/>
      <c r="K1191" s="132"/>
    </row>
    <row r="1192" spans="1:11" ht="15.75">
      <c r="A1192" s="802">
        <v>1448</v>
      </c>
      <c r="B1192" s="130" t="s">
        <v>156</v>
      </c>
      <c r="C1192" s="129">
        <v>1287</v>
      </c>
      <c r="D1192" s="155">
        <v>45381</v>
      </c>
      <c r="E1192" s="131">
        <v>679</v>
      </c>
      <c r="F1192" s="152">
        <v>1</v>
      </c>
      <c r="G1192" s="130"/>
      <c r="H1192" s="130"/>
      <c r="I1192" s="130"/>
      <c r="J1192" s="130"/>
      <c r="K1192" s="132"/>
    </row>
    <row r="1193" spans="1:11" ht="15.75">
      <c r="A1193" s="802">
        <v>1472</v>
      </c>
      <c r="B1193" s="130" t="s">
        <v>156</v>
      </c>
      <c r="C1193" s="129">
        <v>1288</v>
      </c>
      <c r="D1193" s="155">
        <v>45381</v>
      </c>
      <c r="E1193" s="131">
        <v>704</v>
      </c>
      <c r="F1193" s="152">
        <v>1</v>
      </c>
      <c r="G1193" s="130"/>
      <c r="H1193" s="130"/>
      <c r="I1193" s="130"/>
      <c r="J1193" s="130"/>
      <c r="K1193" s="132"/>
    </row>
    <row r="1194" spans="1:11" ht="15.75">
      <c r="A1194" s="802">
        <v>1102</v>
      </c>
      <c r="B1194" s="130" t="s">
        <v>156</v>
      </c>
      <c r="C1194" s="129">
        <v>1289</v>
      </c>
      <c r="D1194" s="155">
        <v>45381</v>
      </c>
      <c r="E1194" s="131">
        <v>679</v>
      </c>
      <c r="F1194" s="152">
        <v>1</v>
      </c>
      <c r="G1194" s="130"/>
      <c r="H1194" s="130"/>
      <c r="I1194" s="130"/>
      <c r="J1194" s="130"/>
      <c r="K1194" s="132"/>
    </row>
    <row r="1195" spans="1:11" ht="15.75">
      <c r="A1195" s="802">
        <v>1443</v>
      </c>
      <c r="B1195" s="130" t="s">
        <v>156</v>
      </c>
      <c r="C1195" s="129">
        <v>1290</v>
      </c>
      <c r="D1195" s="155">
        <v>45381</v>
      </c>
      <c r="E1195" s="131">
        <v>679</v>
      </c>
      <c r="F1195" s="152">
        <v>1</v>
      </c>
      <c r="G1195" s="130"/>
      <c r="H1195" s="130"/>
      <c r="I1195" s="130"/>
      <c r="J1195" s="130"/>
      <c r="K1195" s="132"/>
    </row>
    <row r="1196" spans="1:11" ht="15.75">
      <c r="A1196" s="802">
        <v>1483</v>
      </c>
      <c r="B1196" s="130" t="s">
        <v>156</v>
      </c>
      <c r="C1196" s="129">
        <v>1291</v>
      </c>
      <c r="D1196" s="155">
        <v>45381</v>
      </c>
      <c r="E1196" s="131">
        <v>679</v>
      </c>
      <c r="F1196" s="152">
        <v>1</v>
      </c>
      <c r="G1196" s="130"/>
      <c r="H1196" s="130"/>
      <c r="I1196" s="130"/>
      <c r="J1196" s="130"/>
      <c r="K1196" s="132"/>
    </row>
    <row r="1197" spans="1:11" ht="15.75">
      <c r="A1197" s="802">
        <v>1465</v>
      </c>
      <c r="B1197" s="130" t="s">
        <v>156</v>
      </c>
      <c r="C1197" s="129">
        <v>1293</v>
      </c>
      <c r="D1197" s="155">
        <v>45381</v>
      </c>
      <c r="E1197" s="131">
        <v>1049</v>
      </c>
      <c r="F1197" s="152">
        <v>1</v>
      </c>
      <c r="G1197" s="130"/>
      <c r="H1197" s="130"/>
      <c r="I1197" s="130"/>
      <c r="J1197" s="130"/>
      <c r="K1197" s="132"/>
    </row>
    <row r="1198" spans="1:11" ht="15.75">
      <c r="A1198" s="802">
        <v>1451</v>
      </c>
      <c r="B1198" s="130" t="s">
        <v>156</v>
      </c>
      <c r="C1198" s="129">
        <v>1294</v>
      </c>
      <c r="D1198" s="155">
        <v>45381</v>
      </c>
      <c r="E1198" s="131">
        <v>679</v>
      </c>
      <c r="F1198" s="152">
        <v>1</v>
      </c>
      <c r="G1198" s="130"/>
      <c r="H1198" s="130"/>
      <c r="I1198" s="130"/>
      <c r="J1198" s="130"/>
      <c r="K1198" s="132"/>
    </row>
    <row r="1199" spans="1:11" ht="15.75">
      <c r="A1199" s="802">
        <v>1430</v>
      </c>
      <c r="B1199" s="130" t="s">
        <v>156</v>
      </c>
      <c r="C1199" s="129">
        <v>1295</v>
      </c>
      <c r="D1199" s="155">
        <v>45381</v>
      </c>
      <c r="E1199" s="131">
        <v>679</v>
      </c>
      <c r="F1199" s="152">
        <v>1</v>
      </c>
      <c r="G1199" s="130"/>
      <c r="H1199" s="130"/>
      <c r="I1199" s="130"/>
      <c r="J1199" s="130"/>
      <c r="K1199" s="132"/>
    </row>
    <row r="1200" spans="1:11" ht="15.75">
      <c r="A1200" s="802">
        <v>1450</v>
      </c>
      <c r="B1200" s="130" t="s">
        <v>156</v>
      </c>
      <c r="C1200" s="129">
        <v>1296</v>
      </c>
      <c r="D1200" s="155">
        <v>45381</v>
      </c>
      <c r="E1200" s="131">
        <v>679</v>
      </c>
      <c r="F1200" s="152">
        <v>1</v>
      </c>
      <c r="G1200" s="130"/>
      <c r="H1200" s="130"/>
      <c r="I1200" s="130"/>
      <c r="J1200" s="130"/>
      <c r="K1200" s="132"/>
    </row>
    <row r="1201" spans="1:11" ht="15.75">
      <c r="A1201" s="802">
        <v>1426</v>
      </c>
      <c r="B1201" s="130" t="s">
        <v>156</v>
      </c>
      <c r="C1201" s="129">
        <v>1297</v>
      </c>
      <c r="D1201" s="155">
        <v>45381</v>
      </c>
      <c r="E1201" s="131">
        <v>684</v>
      </c>
      <c r="F1201" s="152">
        <v>1</v>
      </c>
      <c r="G1201" s="130"/>
      <c r="H1201" s="130"/>
      <c r="I1201" s="130"/>
      <c r="J1201" s="130"/>
      <c r="K1201" s="132"/>
    </row>
    <row r="1202" spans="1:11" ht="15.75">
      <c r="A1202" s="802">
        <v>1433</v>
      </c>
      <c r="B1202" s="130" t="s">
        <v>156</v>
      </c>
      <c r="C1202" s="129">
        <v>1298</v>
      </c>
      <c r="D1202" s="155">
        <v>45381</v>
      </c>
      <c r="E1202" s="131">
        <v>691</v>
      </c>
      <c r="F1202" s="152">
        <v>1</v>
      </c>
      <c r="G1202" s="130"/>
      <c r="H1202" s="130"/>
      <c r="I1202" s="130"/>
      <c r="J1202" s="130"/>
      <c r="K1202" s="132"/>
    </row>
    <row r="1203" spans="1:11" ht="15.75">
      <c r="A1203" s="802">
        <v>1468</v>
      </c>
      <c r="B1203" s="130" t="s">
        <v>156</v>
      </c>
      <c r="C1203" s="129">
        <v>1300</v>
      </c>
      <c r="D1203" s="155">
        <v>45381</v>
      </c>
      <c r="E1203" s="131">
        <v>684</v>
      </c>
      <c r="F1203" s="152">
        <v>1</v>
      </c>
      <c r="G1203" s="130"/>
      <c r="H1203" s="130"/>
      <c r="I1203" s="130"/>
      <c r="J1203" s="130"/>
      <c r="K1203" s="132"/>
    </row>
    <row r="1204" spans="1:11" ht="15.75">
      <c r="A1204" s="802">
        <v>1514</v>
      </c>
      <c r="B1204" s="130" t="s">
        <v>156</v>
      </c>
      <c r="C1204" s="129">
        <v>1303</v>
      </c>
      <c r="D1204" s="155">
        <v>45381</v>
      </c>
      <c r="E1204" s="131">
        <v>8864</v>
      </c>
      <c r="F1204" s="152">
        <v>1</v>
      </c>
      <c r="G1204" s="130"/>
      <c r="H1204" s="130"/>
      <c r="I1204" s="130"/>
      <c r="J1204" s="130"/>
      <c r="K1204" s="132"/>
    </row>
    <row r="1205" spans="1:11" ht="15.75">
      <c r="A1205" s="802">
        <v>1442</v>
      </c>
      <c r="B1205" s="130" t="s">
        <v>156</v>
      </c>
      <c r="C1205" s="129">
        <v>1305</v>
      </c>
      <c r="D1205" s="155">
        <v>45381</v>
      </c>
      <c r="E1205" s="131">
        <v>1740</v>
      </c>
      <c r="F1205" s="152">
        <v>1</v>
      </c>
      <c r="G1205" s="130"/>
      <c r="H1205" s="130"/>
      <c r="I1205" s="130"/>
      <c r="J1205" s="130"/>
      <c r="K1205" s="132"/>
    </row>
    <row r="1206" spans="1:11" ht="15.75">
      <c r="A1206" s="802">
        <v>1520</v>
      </c>
      <c r="B1206" s="130" t="s">
        <v>156</v>
      </c>
      <c r="C1206" s="129">
        <v>1306</v>
      </c>
      <c r="D1206" s="155">
        <v>45381</v>
      </c>
      <c r="E1206" s="131">
        <v>679</v>
      </c>
      <c r="F1206" s="152">
        <v>1</v>
      </c>
      <c r="G1206" s="130"/>
      <c r="H1206" s="130"/>
      <c r="I1206" s="130"/>
      <c r="J1206" s="130"/>
      <c r="K1206" s="132"/>
    </row>
    <row r="1207" spans="1:11" ht="15.75">
      <c r="A1207" s="802">
        <v>1405</v>
      </c>
      <c r="B1207" s="130" t="s">
        <v>156</v>
      </c>
      <c r="C1207" s="129">
        <v>1307</v>
      </c>
      <c r="D1207" s="155">
        <v>45381</v>
      </c>
      <c r="E1207" s="131">
        <v>679</v>
      </c>
      <c r="F1207" s="152">
        <v>1</v>
      </c>
      <c r="G1207" s="130"/>
      <c r="H1207" s="130"/>
      <c r="I1207" s="130"/>
      <c r="J1207" s="130"/>
      <c r="K1207" s="132"/>
    </row>
    <row r="1208" spans="1:11" ht="15.75">
      <c r="A1208" s="802">
        <v>1471</v>
      </c>
      <c r="B1208" s="130" t="s">
        <v>156</v>
      </c>
      <c r="C1208" s="129">
        <v>1308</v>
      </c>
      <c r="D1208" s="155">
        <v>45381</v>
      </c>
      <c r="E1208" s="131">
        <v>679</v>
      </c>
      <c r="F1208" s="152">
        <v>1</v>
      </c>
      <c r="G1208" s="130"/>
      <c r="H1208" s="130"/>
      <c r="I1208" s="130"/>
      <c r="J1208" s="130"/>
      <c r="K1208" s="132"/>
    </row>
    <row r="1209" spans="1:11" ht="15.75">
      <c r="A1209" s="802">
        <v>1459</v>
      </c>
      <c r="B1209" s="130" t="s">
        <v>156</v>
      </c>
      <c r="C1209" s="129">
        <v>1309</v>
      </c>
      <c r="D1209" s="155">
        <v>45381</v>
      </c>
      <c r="E1209" s="131">
        <v>679</v>
      </c>
      <c r="F1209" s="152">
        <v>1</v>
      </c>
      <c r="G1209" s="130"/>
      <c r="H1209" s="130"/>
      <c r="I1209" s="130"/>
      <c r="J1209" s="130"/>
      <c r="K1209" s="132"/>
    </row>
    <row r="1210" spans="1:11" ht="15.75">
      <c r="A1210" s="802">
        <v>1524</v>
      </c>
      <c r="B1210" s="130" t="s">
        <v>156</v>
      </c>
      <c r="C1210" s="129">
        <v>1310</v>
      </c>
      <c r="D1210" s="155">
        <v>45381</v>
      </c>
      <c r="E1210" s="131">
        <v>679</v>
      </c>
      <c r="F1210" s="152">
        <v>1</v>
      </c>
      <c r="G1210" s="130"/>
      <c r="H1210" s="130"/>
      <c r="I1210" s="130"/>
      <c r="J1210" s="130"/>
      <c r="K1210" s="132"/>
    </row>
    <row r="1211" spans="1:11" ht="15.75">
      <c r="A1211" s="802">
        <v>1525</v>
      </c>
      <c r="B1211" s="130" t="s">
        <v>156</v>
      </c>
      <c r="C1211" s="129">
        <v>1311</v>
      </c>
      <c r="D1211" s="155">
        <v>45381</v>
      </c>
      <c r="E1211" s="131">
        <v>679</v>
      </c>
      <c r="F1211" s="152">
        <v>1</v>
      </c>
      <c r="G1211" s="130"/>
      <c r="H1211" s="130"/>
      <c r="I1211" s="130"/>
      <c r="J1211" s="130"/>
      <c r="K1211" s="132"/>
    </row>
    <row r="1212" spans="1:11" ht="15.75">
      <c r="A1212" s="802">
        <v>262</v>
      </c>
      <c r="B1212" s="130" t="s">
        <v>156</v>
      </c>
      <c r="C1212" s="129">
        <v>1312</v>
      </c>
      <c r="D1212" s="155">
        <v>45381</v>
      </c>
      <c r="E1212" s="131">
        <v>301</v>
      </c>
      <c r="F1212" s="152">
        <v>1</v>
      </c>
      <c r="G1212" s="130"/>
      <c r="H1212" s="130"/>
      <c r="I1212" s="130"/>
      <c r="J1212" s="130"/>
      <c r="K1212" s="132"/>
    </row>
    <row r="1213" spans="1:11" ht="15.75">
      <c r="A1213" s="802">
        <v>255</v>
      </c>
      <c r="B1213" s="130" t="s">
        <v>156</v>
      </c>
      <c r="C1213" s="129">
        <v>1313</v>
      </c>
      <c r="D1213" s="155">
        <v>45381</v>
      </c>
      <c r="E1213" s="131">
        <v>775</v>
      </c>
      <c r="F1213" s="152">
        <v>1</v>
      </c>
      <c r="G1213" s="130"/>
      <c r="H1213" s="130"/>
      <c r="I1213" s="130"/>
      <c r="J1213" s="130"/>
      <c r="K1213" s="132"/>
    </row>
    <row r="1214" spans="1:11" ht="15.75">
      <c r="A1214" s="802">
        <v>1503</v>
      </c>
      <c r="B1214" s="130" t="s">
        <v>156</v>
      </c>
      <c r="C1214" s="129">
        <v>1314</v>
      </c>
      <c r="D1214" s="155">
        <v>45381</v>
      </c>
      <c r="E1214" s="131">
        <v>1392</v>
      </c>
      <c r="F1214" s="152">
        <v>1</v>
      </c>
      <c r="G1214" s="130"/>
      <c r="H1214" s="130"/>
      <c r="I1214" s="130"/>
      <c r="J1214" s="130"/>
      <c r="K1214" s="132"/>
    </row>
    <row r="1215" spans="1:11" ht="15.75">
      <c r="A1215" s="802">
        <v>1526</v>
      </c>
      <c r="B1215" s="130" t="s">
        <v>156</v>
      </c>
      <c r="C1215" s="129">
        <v>1315</v>
      </c>
      <c r="D1215" s="155">
        <v>45381</v>
      </c>
      <c r="E1215" s="131">
        <v>679</v>
      </c>
      <c r="F1215" s="152">
        <v>1</v>
      </c>
      <c r="G1215" s="130"/>
      <c r="H1215" s="130"/>
      <c r="I1215" s="130"/>
      <c r="J1215" s="130"/>
      <c r="K1215" s="132"/>
    </row>
    <row r="1216" spans="1:11" ht="15.75">
      <c r="A1216" s="802">
        <v>879</v>
      </c>
      <c r="B1216" s="130" t="s">
        <v>156</v>
      </c>
      <c r="C1216" s="129">
        <v>1316</v>
      </c>
      <c r="D1216" s="155">
        <v>45381</v>
      </c>
      <c r="E1216" s="131">
        <v>271</v>
      </c>
      <c r="F1216" s="152">
        <v>1</v>
      </c>
      <c r="G1216" s="130"/>
      <c r="H1216" s="130"/>
      <c r="I1216" s="130"/>
      <c r="J1216" s="130"/>
      <c r="K1216" s="132"/>
    </row>
    <row r="1217" spans="1:11" ht="15.75">
      <c r="A1217" s="802">
        <v>1543</v>
      </c>
      <c r="B1217" s="130" t="s">
        <v>156</v>
      </c>
      <c r="C1217" s="129">
        <v>1317</v>
      </c>
      <c r="D1217" s="155">
        <v>45381</v>
      </c>
      <c r="E1217" s="131">
        <v>354</v>
      </c>
      <c r="F1217" s="152">
        <v>1</v>
      </c>
      <c r="G1217" s="130"/>
      <c r="H1217" s="130"/>
      <c r="I1217" s="130"/>
      <c r="J1217" s="130"/>
      <c r="K1217" s="132"/>
    </row>
    <row r="1218" spans="1:11" ht="15.75">
      <c r="A1218" s="802">
        <v>1441</v>
      </c>
      <c r="B1218" s="130" t="s">
        <v>156</v>
      </c>
      <c r="C1218" s="129">
        <v>1318</v>
      </c>
      <c r="D1218" s="155">
        <v>45381</v>
      </c>
      <c r="E1218" s="131">
        <v>271</v>
      </c>
      <c r="F1218" s="152">
        <v>1</v>
      </c>
      <c r="G1218" s="130"/>
      <c r="H1218" s="130"/>
      <c r="I1218" s="130"/>
      <c r="J1218" s="130"/>
      <c r="K1218" s="132"/>
    </row>
    <row r="1219" spans="1:11" ht="15.75">
      <c r="A1219" s="802">
        <v>1537</v>
      </c>
      <c r="B1219" s="130" t="s">
        <v>156</v>
      </c>
      <c r="C1219" s="129">
        <v>1319</v>
      </c>
      <c r="D1219" s="155">
        <v>45381</v>
      </c>
      <c r="E1219" s="131">
        <v>679</v>
      </c>
      <c r="F1219" s="152">
        <v>1</v>
      </c>
      <c r="G1219" s="130"/>
      <c r="H1219" s="130"/>
      <c r="I1219" s="130"/>
      <c r="J1219" s="130"/>
      <c r="K1219" s="132"/>
    </row>
    <row r="1220" spans="1:11" ht="15.75">
      <c r="A1220" s="802">
        <v>1502</v>
      </c>
      <c r="B1220" s="130" t="s">
        <v>156</v>
      </c>
      <c r="C1220" s="129">
        <v>1320</v>
      </c>
      <c r="D1220" s="155">
        <v>45381</v>
      </c>
      <c r="E1220" s="131">
        <v>2670</v>
      </c>
      <c r="F1220" s="152">
        <v>1</v>
      </c>
      <c r="G1220" s="130"/>
      <c r="H1220" s="130"/>
      <c r="I1220" s="130"/>
      <c r="J1220" s="130"/>
      <c r="K1220" s="132"/>
    </row>
    <row r="1221" spans="1:11" ht="15.75">
      <c r="A1221" s="802">
        <v>102765</v>
      </c>
      <c r="B1221" s="130" t="s">
        <v>156</v>
      </c>
      <c r="C1221" s="129">
        <v>1322</v>
      </c>
      <c r="D1221" s="155">
        <v>45381</v>
      </c>
      <c r="E1221" s="131">
        <v>1356</v>
      </c>
      <c r="F1221" s="152">
        <v>1</v>
      </c>
      <c r="G1221" s="130"/>
      <c r="H1221" s="130"/>
      <c r="I1221" s="130"/>
      <c r="J1221" s="130"/>
      <c r="K1221" s="132"/>
    </row>
    <row r="1222" spans="1:11" ht="15.75">
      <c r="A1222" s="802">
        <v>1509</v>
      </c>
      <c r="B1222" s="130" t="s">
        <v>156</v>
      </c>
      <c r="C1222" s="129">
        <v>1323</v>
      </c>
      <c r="D1222" s="155">
        <v>45381</v>
      </c>
      <c r="E1222" s="131">
        <v>2000</v>
      </c>
      <c r="F1222" s="152">
        <v>1</v>
      </c>
      <c r="G1222" s="130"/>
      <c r="H1222" s="130"/>
      <c r="I1222" s="130"/>
      <c r="J1222" s="130"/>
      <c r="K1222" s="132"/>
    </row>
    <row r="1223" spans="1:11" ht="15.75">
      <c r="A1223" s="802">
        <v>1545</v>
      </c>
      <c r="B1223" s="130" t="s">
        <v>156</v>
      </c>
      <c r="C1223" s="129">
        <v>1324</v>
      </c>
      <c r="D1223" s="155">
        <v>45381</v>
      </c>
      <c r="E1223" s="131">
        <v>1880</v>
      </c>
      <c r="F1223" s="152">
        <v>1</v>
      </c>
      <c r="G1223" s="130"/>
      <c r="H1223" s="130"/>
      <c r="I1223" s="130"/>
      <c r="J1223" s="130"/>
      <c r="K1223" s="132"/>
    </row>
    <row r="1224" spans="1:11" ht="15.75">
      <c r="A1224" s="802">
        <v>1513</v>
      </c>
      <c r="B1224" s="130" t="s">
        <v>156</v>
      </c>
      <c r="C1224" s="129">
        <v>1325</v>
      </c>
      <c r="D1224" s="155">
        <v>45381</v>
      </c>
      <c r="E1224" s="131">
        <v>683</v>
      </c>
      <c r="F1224" s="152">
        <v>1</v>
      </c>
      <c r="G1224" s="130"/>
      <c r="H1224" s="130"/>
      <c r="I1224" s="130"/>
      <c r="J1224" s="130"/>
      <c r="K1224" s="132"/>
    </row>
    <row r="1225" spans="1:11" ht="15.75">
      <c r="A1225" s="802">
        <v>1096</v>
      </c>
      <c r="B1225" s="130" t="s">
        <v>156</v>
      </c>
      <c r="C1225" s="129">
        <v>1326</v>
      </c>
      <c r="D1225" s="155">
        <v>45381</v>
      </c>
      <c r="E1225" s="131">
        <v>679</v>
      </c>
      <c r="F1225" s="152">
        <v>1</v>
      </c>
      <c r="G1225" s="130"/>
      <c r="H1225" s="130"/>
      <c r="I1225" s="130"/>
      <c r="J1225" s="130"/>
      <c r="K1225" s="132"/>
    </row>
    <row r="1226" spans="1:11" ht="15.75">
      <c r="A1226" s="802">
        <v>1556</v>
      </c>
      <c r="B1226" s="130" t="s">
        <v>156</v>
      </c>
      <c r="C1226" s="129">
        <v>1327</v>
      </c>
      <c r="D1226" s="155">
        <v>45381</v>
      </c>
      <c r="E1226" s="131">
        <v>743</v>
      </c>
      <c r="F1226" s="152">
        <v>1</v>
      </c>
      <c r="G1226" s="130"/>
      <c r="H1226" s="130"/>
      <c r="I1226" s="130"/>
      <c r="J1226" s="130"/>
      <c r="K1226" s="132"/>
    </row>
    <row r="1227" spans="1:11" ht="15.75">
      <c r="A1227" s="802">
        <v>1553</v>
      </c>
      <c r="B1227" s="130" t="s">
        <v>156</v>
      </c>
      <c r="C1227" s="129">
        <v>1328</v>
      </c>
      <c r="D1227" s="155">
        <v>45381</v>
      </c>
      <c r="E1227" s="131">
        <v>1235</v>
      </c>
      <c r="F1227" s="152">
        <v>1</v>
      </c>
      <c r="G1227" s="130"/>
      <c r="H1227" s="130"/>
      <c r="I1227" s="130"/>
      <c r="J1227" s="130"/>
      <c r="K1227" s="132"/>
    </row>
    <row r="1228" spans="1:11" ht="15.75">
      <c r="A1228" s="802">
        <v>1561</v>
      </c>
      <c r="B1228" s="130" t="s">
        <v>156</v>
      </c>
      <c r="C1228" s="129">
        <v>1329</v>
      </c>
      <c r="D1228" s="155">
        <v>45381</v>
      </c>
      <c r="E1228" s="131">
        <v>679</v>
      </c>
      <c r="F1228" s="152">
        <v>1</v>
      </c>
      <c r="G1228" s="130"/>
      <c r="H1228" s="130"/>
      <c r="I1228" s="130"/>
      <c r="J1228" s="130"/>
      <c r="K1228" s="132"/>
    </row>
    <row r="1229" spans="1:11" ht="15.75">
      <c r="A1229" s="802">
        <v>2184</v>
      </c>
      <c r="B1229" s="130" t="s">
        <v>156</v>
      </c>
      <c r="C1229" s="129">
        <v>1330</v>
      </c>
      <c r="D1229" s="155">
        <v>45381</v>
      </c>
      <c r="E1229" s="131">
        <v>269</v>
      </c>
      <c r="F1229" s="152">
        <v>1</v>
      </c>
      <c r="G1229" s="130"/>
      <c r="H1229" s="130"/>
      <c r="I1229" s="130"/>
      <c r="J1229" s="130"/>
      <c r="K1229" s="132"/>
    </row>
    <row r="1230" spans="1:11" ht="15.75">
      <c r="A1230" s="802">
        <v>1568</v>
      </c>
      <c r="B1230" s="130" t="s">
        <v>156</v>
      </c>
      <c r="C1230" s="129">
        <v>1331</v>
      </c>
      <c r="D1230" s="155">
        <v>45381</v>
      </c>
      <c r="E1230" s="131">
        <v>679</v>
      </c>
      <c r="F1230" s="152">
        <v>1</v>
      </c>
      <c r="G1230" s="130"/>
      <c r="H1230" s="130"/>
      <c r="I1230" s="130"/>
      <c r="J1230" s="130"/>
      <c r="K1230" s="132"/>
    </row>
    <row r="1231" spans="1:11" ht="15.75">
      <c r="A1231" s="802">
        <v>1886</v>
      </c>
      <c r="B1231" s="130" t="s">
        <v>156</v>
      </c>
      <c r="C1231" s="129">
        <v>1332</v>
      </c>
      <c r="D1231" s="155">
        <v>45381</v>
      </c>
      <c r="E1231" s="131">
        <v>17570</v>
      </c>
      <c r="F1231" s="152">
        <v>1</v>
      </c>
      <c r="G1231" s="130"/>
      <c r="H1231" s="130"/>
      <c r="I1231" s="130"/>
      <c r="J1231" s="130"/>
      <c r="K1231" s="132"/>
    </row>
    <row r="1232" spans="1:11" ht="15.75">
      <c r="A1232" s="802">
        <v>1371</v>
      </c>
      <c r="B1232" s="130" t="s">
        <v>156</v>
      </c>
      <c r="C1232" s="129">
        <v>1333</v>
      </c>
      <c r="D1232" s="155">
        <v>45381</v>
      </c>
      <c r="E1232" s="131">
        <v>679</v>
      </c>
      <c r="F1232" s="152">
        <v>1</v>
      </c>
      <c r="G1232" s="130"/>
      <c r="H1232" s="130"/>
      <c r="I1232" s="130"/>
      <c r="J1232" s="130"/>
      <c r="K1232" s="132"/>
    </row>
    <row r="1233" spans="1:11" ht="15.75">
      <c r="A1233" s="802">
        <v>1458</v>
      </c>
      <c r="B1233" s="130" t="s">
        <v>156</v>
      </c>
      <c r="C1233" s="129">
        <v>1334</v>
      </c>
      <c r="D1233" s="155">
        <v>45381</v>
      </c>
      <c r="E1233" s="131">
        <v>19</v>
      </c>
      <c r="F1233" s="152">
        <v>1</v>
      </c>
      <c r="G1233" s="130"/>
      <c r="H1233" s="130"/>
      <c r="I1233" s="130"/>
      <c r="J1233" s="130"/>
      <c r="K1233" s="132"/>
    </row>
    <row r="1234" spans="1:11" ht="15.75">
      <c r="A1234" s="802">
        <v>1564</v>
      </c>
      <c r="B1234" s="130" t="s">
        <v>156</v>
      </c>
      <c r="C1234" s="129">
        <v>1335</v>
      </c>
      <c r="D1234" s="155">
        <v>45381</v>
      </c>
      <c r="E1234" s="131">
        <v>679</v>
      </c>
      <c r="F1234" s="152">
        <v>1</v>
      </c>
      <c r="G1234" s="130"/>
      <c r="H1234" s="130"/>
      <c r="I1234" s="130"/>
      <c r="J1234" s="130"/>
      <c r="K1234" s="132"/>
    </row>
    <row r="1235" spans="1:11" ht="15.75">
      <c r="A1235" s="802">
        <v>1567</v>
      </c>
      <c r="B1235" s="130" t="s">
        <v>156</v>
      </c>
      <c r="C1235" s="129">
        <v>1336</v>
      </c>
      <c r="D1235" s="155">
        <v>45381</v>
      </c>
      <c r="E1235" s="131">
        <v>690</v>
      </c>
      <c r="F1235" s="152">
        <v>1</v>
      </c>
      <c r="G1235" s="130"/>
      <c r="H1235" s="130"/>
      <c r="I1235" s="130"/>
      <c r="J1235" s="130"/>
      <c r="K1235" s="132"/>
    </row>
    <row r="1236" spans="1:11" ht="15.75">
      <c r="A1236" s="802">
        <v>1578</v>
      </c>
      <c r="B1236" s="130" t="s">
        <v>156</v>
      </c>
      <c r="C1236" s="129">
        <v>1337</v>
      </c>
      <c r="D1236" s="155">
        <v>45381</v>
      </c>
      <c r="E1236" s="131">
        <v>679</v>
      </c>
      <c r="F1236" s="152">
        <v>1</v>
      </c>
      <c r="G1236" s="130"/>
      <c r="H1236" s="130"/>
      <c r="I1236" s="130"/>
      <c r="J1236" s="130"/>
      <c r="K1236" s="132"/>
    </row>
    <row r="1237" spans="1:11" ht="15.75">
      <c r="A1237" s="802">
        <v>1576</v>
      </c>
      <c r="B1237" s="130" t="s">
        <v>156</v>
      </c>
      <c r="C1237" s="129">
        <v>1338</v>
      </c>
      <c r="D1237" s="155">
        <v>45381</v>
      </c>
      <c r="E1237" s="131">
        <v>271</v>
      </c>
      <c r="F1237" s="152">
        <v>1</v>
      </c>
      <c r="G1237" s="130"/>
      <c r="H1237" s="130"/>
      <c r="I1237" s="130"/>
      <c r="J1237" s="130"/>
      <c r="K1237" s="132"/>
    </row>
    <row r="1238" spans="1:11" ht="15.75">
      <c r="A1238" s="802">
        <v>1560</v>
      </c>
      <c r="B1238" s="130" t="s">
        <v>156</v>
      </c>
      <c r="C1238" s="129">
        <v>1341</v>
      </c>
      <c r="D1238" s="155">
        <v>45381</v>
      </c>
      <c r="E1238" s="131">
        <v>271</v>
      </c>
      <c r="F1238" s="152">
        <v>1</v>
      </c>
      <c r="G1238" s="130"/>
      <c r="H1238" s="130"/>
      <c r="I1238" s="130"/>
      <c r="J1238" s="130"/>
      <c r="K1238" s="132"/>
    </row>
    <row r="1239" spans="1:11" ht="15.75">
      <c r="A1239" s="802">
        <v>1581</v>
      </c>
      <c r="B1239" s="130" t="s">
        <v>156</v>
      </c>
      <c r="C1239" s="129">
        <v>1342</v>
      </c>
      <c r="D1239" s="155">
        <v>45381</v>
      </c>
      <c r="E1239" s="131">
        <v>270</v>
      </c>
      <c r="F1239" s="152">
        <v>1</v>
      </c>
      <c r="G1239" s="130"/>
      <c r="H1239" s="130"/>
      <c r="I1239" s="130"/>
      <c r="J1239" s="130"/>
      <c r="K1239" s="132"/>
    </row>
    <row r="1240" spans="1:11" ht="15.75">
      <c r="A1240" s="802">
        <v>1591</v>
      </c>
      <c r="B1240" s="130" t="s">
        <v>156</v>
      </c>
      <c r="C1240" s="129">
        <v>1343</v>
      </c>
      <c r="D1240" s="155">
        <v>45381</v>
      </c>
      <c r="E1240" s="131">
        <v>24</v>
      </c>
      <c r="F1240" s="152">
        <v>1</v>
      </c>
      <c r="G1240" s="130"/>
      <c r="H1240" s="130"/>
      <c r="I1240" s="130"/>
      <c r="J1240" s="130"/>
      <c r="K1240" s="132"/>
    </row>
    <row r="1241" spans="1:11" ht="15.75">
      <c r="A1241" s="802">
        <v>1087</v>
      </c>
      <c r="B1241" s="130" t="s">
        <v>156</v>
      </c>
      <c r="C1241" s="129">
        <v>1344</v>
      </c>
      <c r="D1241" s="155">
        <v>45381</v>
      </c>
      <c r="E1241" s="131">
        <v>715</v>
      </c>
      <c r="F1241" s="152">
        <v>1</v>
      </c>
      <c r="G1241" s="130"/>
      <c r="H1241" s="130"/>
      <c r="I1241" s="130"/>
      <c r="J1241" s="130"/>
      <c r="K1241" s="132"/>
    </row>
    <row r="1242" spans="1:11" ht="15.75">
      <c r="A1242" s="802">
        <v>1512</v>
      </c>
      <c r="B1242" s="130" t="s">
        <v>156</v>
      </c>
      <c r="C1242" s="129">
        <v>1345</v>
      </c>
      <c r="D1242" s="155">
        <v>45381</v>
      </c>
      <c r="E1242" s="131">
        <v>679</v>
      </c>
      <c r="F1242" s="152">
        <v>1</v>
      </c>
      <c r="G1242" s="130"/>
      <c r="H1242" s="130"/>
      <c r="I1242" s="130"/>
      <c r="J1242" s="130"/>
      <c r="K1242" s="132"/>
    </row>
    <row r="1243" spans="1:11" ht="15.75">
      <c r="A1243" s="802">
        <v>1501</v>
      </c>
      <c r="B1243" s="130" t="s">
        <v>156</v>
      </c>
      <c r="C1243" s="129">
        <v>1346</v>
      </c>
      <c r="D1243" s="155">
        <v>45381</v>
      </c>
      <c r="E1243" s="131">
        <v>679</v>
      </c>
      <c r="F1243" s="152">
        <v>1</v>
      </c>
      <c r="G1243" s="130"/>
      <c r="H1243" s="130"/>
      <c r="I1243" s="130"/>
      <c r="J1243" s="130"/>
      <c r="K1243" s="132"/>
    </row>
    <row r="1244" spans="1:11" ht="15.75">
      <c r="A1244" s="802">
        <v>1551</v>
      </c>
      <c r="B1244" s="130" t="s">
        <v>156</v>
      </c>
      <c r="C1244" s="129">
        <v>1347</v>
      </c>
      <c r="D1244" s="155">
        <v>45381</v>
      </c>
      <c r="E1244" s="131">
        <v>676</v>
      </c>
      <c r="F1244" s="152">
        <v>1</v>
      </c>
      <c r="G1244" s="130"/>
      <c r="H1244" s="130"/>
      <c r="I1244" s="130"/>
      <c r="J1244" s="130"/>
      <c r="K1244" s="132"/>
    </row>
    <row r="1245" spans="1:11" ht="15.75">
      <c r="A1245" s="802">
        <v>1548</v>
      </c>
      <c r="B1245" s="130" t="s">
        <v>156</v>
      </c>
      <c r="C1245" s="129">
        <v>1348</v>
      </c>
      <c r="D1245" s="155">
        <v>45381</v>
      </c>
      <c r="E1245" s="131">
        <v>679</v>
      </c>
      <c r="F1245" s="152">
        <v>1</v>
      </c>
      <c r="G1245" s="130"/>
      <c r="H1245" s="130"/>
      <c r="I1245" s="130"/>
      <c r="J1245" s="130"/>
      <c r="K1245" s="132"/>
    </row>
    <row r="1246" spans="1:11" ht="15.75">
      <c r="A1246" s="802">
        <v>1530</v>
      </c>
      <c r="B1246" s="130" t="s">
        <v>156</v>
      </c>
      <c r="C1246" s="129">
        <v>1350</v>
      </c>
      <c r="D1246" s="155">
        <v>45381</v>
      </c>
      <c r="E1246" s="131">
        <v>679</v>
      </c>
      <c r="F1246" s="152">
        <v>1</v>
      </c>
      <c r="G1246" s="130"/>
      <c r="H1246" s="130"/>
      <c r="I1246" s="130"/>
      <c r="J1246" s="130"/>
      <c r="K1246" s="132"/>
    </row>
    <row r="1247" spans="1:11" ht="15.75">
      <c r="A1247" s="802">
        <v>1527</v>
      </c>
      <c r="B1247" s="130" t="s">
        <v>156</v>
      </c>
      <c r="C1247" s="129">
        <v>1352</v>
      </c>
      <c r="D1247" s="155">
        <v>45381</v>
      </c>
      <c r="E1247" s="131">
        <v>679</v>
      </c>
      <c r="F1247" s="152">
        <v>1</v>
      </c>
      <c r="G1247" s="130"/>
      <c r="H1247" s="130"/>
      <c r="I1247" s="130"/>
      <c r="J1247" s="130"/>
      <c r="K1247" s="132"/>
    </row>
    <row r="1248" spans="1:11" ht="15.75">
      <c r="A1248" s="802">
        <v>1534</v>
      </c>
      <c r="B1248" s="130" t="s">
        <v>156</v>
      </c>
      <c r="C1248" s="129">
        <v>1354</v>
      </c>
      <c r="D1248" s="155">
        <v>45381</v>
      </c>
      <c r="E1248" s="131">
        <v>12</v>
      </c>
      <c r="F1248" s="152">
        <v>1</v>
      </c>
      <c r="G1248" s="130"/>
      <c r="H1248" s="130"/>
      <c r="I1248" s="130"/>
      <c r="J1248" s="130"/>
      <c r="K1248" s="132"/>
    </row>
    <row r="1249" spans="1:11" ht="15.75">
      <c r="A1249" s="802">
        <v>1575</v>
      </c>
      <c r="B1249" s="130" t="s">
        <v>156</v>
      </c>
      <c r="C1249" s="129">
        <v>1355</v>
      </c>
      <c r="D1249" s="155">
        <v>45381</v>
      </c>
      <c r="E1249" s="131">
        <v>704</v>
      </c>
      <c r="F1249" s="152">
        <v>1</v>
      </c>
      <c r="G1249" s="130"/>
      <c r="H1249" s="130"/>
      <c r="I1249" s="130"/>
      <c r="J1249" s="130"/>
      <c r="K1249" s="132"/>
    </row>
    <row r="1250" spans="1:11" ht="15.75">
      <c r="A1250" s="802">
        <v>1510</v>
      </c>
      <c r="B1250" s="130" t="s">
        <v>156</v>
      </c>
      <c r="C1250" s="129">
        <v>1356</v>
      </c>
      <c r="D1250" s="155">
        <v>45381</v>
      </c>
      <c r="E1250" s="131">
        <v>728</v>
      </c>
      <c r="F1250" s="152">
        <v>1</v>
      </c>
      <c r="G1250" s="130"/>
      <c r="H1250" s="130"/>
      <c r="I1250" s="130"/>
      <c r="J1250" s="130"/>
      <c r="K1250" s="132"/>
    </row>
    <row r="1251" spans="1:11" ht="15.75">
      <c r="A1251" s="802">
        <v>1511</v>
      </c>
      <c r="B1251" s="130" t="s">
        <v>156</v>
      </c>
      <c r="C1251" s="129">
        <v>1357</v>
      </c>
      <c r="D1251" s="155">
        <v>45381</v>
      </c>
      <c r="E1251" s="131">
        <v>679</v>
      </c>
      <c r="F1251" s="152">
        <v>1</v>
      </c>
      <c r="G1251" s="130"/>
      <c r="H1251" s="130"/>
      <c r="I1251" s="130"/>
      <c r="J1251" s="130"/>
      <c r="K1251" s="132"/>
    </row>
    <row r="1252" spans="1:11" ht="15.75">
      <c r="A1252" s="802">
        <v>1558</v>
      </c>
      <c r="B1252" s="130" t="s">
        <v>156</v>
      </c>
      <c r="C1252" s="129">
        <v>1358</v>
      </c>
      <c r="D1252" s="155">
        <v>45381</v>
      </c>
      <c r="E1252" s="131">
        <v>679</v>
      </c>
      <c r="F1252" s="152">
        <v>1</v>
      </c>
      <c r="G1252" s="130"/>
      <c r="H1252" s="130"/>
      <c r="I1252" s="130"/>
      <c r="J1252" s="130"/>
      <c r="K1252" s="132"/>
    </row>
    <row r="1253" spans="1:11" ht="15.75">
      <c r="A1253" s="802">
        <v>1412</v>
      </c>
      <c r="B1253" s="130" t="s">
        <v>156</v>
      </c>
      <c r="C1253" s="129">
        <v>1359</v>
      </c>
      <c r="D1253" s="155">
        <v>45381</v>
      </c>
      <c r="E1253" s="131">
        <v>679</v>
      </c>
      <c r="F1253" s="152">
        <v>1</v>
      </c>
      <c r="G1253" s="130"/>
      <c r="H1253" s="130"/>
      <c r="I1253" s="130"/>
      <c r="J1253" s="130"/>
      <c r="K1253" s="132"/>
    </row>
    <row r="1254" spans="1:11" ht="15.75">
      <c r="A1254" s="802">
        <v>1555</v>
      </c>
      <c r="B1254" s="130" t="s">
        <v>156</v>
      </c>
      <c r="C1254" s="129">
        <v>1360</v>
      </c>
      <c r="D1254" s="155">
        <v>45381</v>
      </c>
      <c r="E1254" s="131">
        <v>691</v>
      </c>
      <c r="F1254" s="152">
        <v>1</v>
      </c>
      <c r="G1254" s="130"/>
      <c r="H1254" s="130"/>
      <c r="I1254" s="130"/>
      <c r="J1254" s="130"/>
      <c r="K1254" s="132"/>
    </row>
    <row r="1255" spans="1:11" ht="15.75">
      <c r="A1255" s="802">
        <v>1093</v>
      </c>
      <c r="B1255" s="130" t="s">
        <v>156</v>
      </c>
      <c r="C1255" s="129">
        <v>1361</v>
      </c>
      <c r="D1255" s="155">
        <v>45381</v>
      </c>
      <c r="E1255" s="131">
        <v>702</v>
      </c>
      <c r="F1255" s="152">
        <v>1</v>
      </c>
      <c r="G1255" s="130"/>
      <c r="H1255" s="130"/>
      <c r="I1255" s="130"/>
      <c r="J1255" s="130"/>
      <c r="K1255" s="132"/>
    </row>
    <row r="1256" spans="1:11" ht="15.75">
      <c r="A1256" s="802">
        <v>1533</v>
      </c>
      <c r="B1256" s="130" t="s">
        <v>156</v>
      </c>
      <c r="C1256" s="129">
        <v>1362</v>
      </c>
      <c r="D1256" s="155">
        <v>45381</v>
      </c>
      <c r="E1256" s="131">
        <v>679</v>
      </c>
      <c r="F1256" s="152">
        <v>1</v>
      </c>
      <c r="G1256" s="130"/>
      <c r="H1256" s="130"/>
      <c r="I1256" s="130"/>
      <c r="J1256" s="130"/>
      <c r="K1256" s="132"/>
    </row>
    <row r="1257" spans="1:11" ht="15.75">
      <c r="A1257" s="802">
        <v>1569</v>
      </c>
      <c r="B1257" s="130" t="s">
        <v>156</v>
      </c>
      <c r="C1257" s="129">
        <v>1363</v>
      </c>
      <c r="D1257" s="155">
        <v>45381</v>
      </c>
      <c r="E1257" s="131">
        <v>679</v>
      </c>
      <c r="F1257" s="152">
        <v>1</v>
      </c>
      <c r="G1257" s="130"/>
      <c r="H1257" s="130"/>
      <c r="I1257" s="130"/>
      <c r="J1257" s="130"/>
      <c r="K1257" s="132"/>
    </row>
    <row r="1258" spans="1:11" ht="15.75">
      <c r="A1258" s="802">
        <v>1518</v>
      </c>
      <c r="B1258" s="130" t="s">
        <v>156</v>
      </c>
      <c r="C1258" s="129">
        <v>1364</v>
      </c>
      <c r="D1258" s="155">
        <v>45381</v>
      </c>
      <c r="E1258" s="131">
        <v>704</v>
      </c>
      <c r="F1258" s="152">
        <v>1</v>
      </c>
      <c r="G1258" s="130"/>
      <c r="H1258" s="130"/>
      <c r="I1258" s="130"/>
      <c r="J1258" s="130"/>
      <c r="K1258" s="132"/>
    </row>
    <row r="1259" spans="1:11" ht="15.75">
      <c r="A1259" s="802">
        <v>2406</v>
      </c>
      <c r="B1259" s="130" t="s">
        <v>156</v>
      </c>
      <c r="C1259" s="129">
        <v>1365</v>
      </c>
      <c r="D1259" s="155">
        <v>45381</v>
      </c>
      <c r="E1259" s="131">
        <v>1005</v>
      </c>
      <c r="F1259" s="152">
        <v>1</v>
      </c>
      <c r="G1259" s="130"/>
      <c r="H1259" s="130"/>
      <c r="I1259" s="130"/>
      <c r="J1259" s="130"/>
      <c r="K1259" s="132"/>
    </row>
    <row r="1260" spans="1:11" ht="15.75">
      <c r="A1260" s="802">
        <v>1504</v>
      </c>
      <c r="B1260" s="130" t="s">
        <v>156</v>
      </c>
      <c r="C1260" s="129">
        <v>1366</v>
      </c>
      <c r="D1260" s="155">
        <v>45381</v>
      </c>
      <c r="E1260" s="131">
        <v>679</v>
      </c>
      <c r="F1260" s="152">
        <v>1</v>
      </c>
      <c r="G1260" s="130"/>
      <c r="H1260" s="130"/>
      <c r="I1260" s="130"/>
      <c r="J1260" s="130"/>
      <c r="K1260" s="132"/>
    </row>
    <row r="1261" spans="1:11" ht="15.75">
      <c r="A1261" s="802">
        <v>1535</v>
      </c>
      <c r="B1261" s="130" t="s">
        <v>156</v>
      </c>
      <c r="C1261" s="129">
        <v>1367</v>
      </c>
      <c r="D1261" s="155">
        <v>45381</v>
      </c>
      <c r="E1261" s="131">
        <v>679</v>
      </c>
      <c r="F1261" s="152">
        <v>1</v>
      </c>
      <c r="G1261" s="130"/>
      <c r="H1261" s="130"/>
      <c r="I1261" s="130"/>
      <c r="J1261" s="130"/>
      <c r="K1261" s="132"/>
    </row>
    <row r="1262" spans="1:11" ht="15.75">
      <c r="A1262" s="802">
        <v>1574</v>
      </c>
      <c r="B1262" s="130" t="s">
        <v>156</v>
      </c>
      <c r="C1262" s="129">
        <v>1368</v>
      </c>
      <c r="D1262" s="155">
        <v>45381</v>
      </c>
      <c r="E1262" s="131">
        <v>679</v>
      </c>
      <c r="F1262" s="152">
        <v>1</v>
      </c>
      <c r="G1262" s="130"/>
      <c r="H1262" s="130"/>
      <c r="I1262" s="130"/>
      <c r="J1262" s="130"/>
      <c r="K1262" s="132"/>
    </row>
    <row r="1263" spans="1:11" ht="15.75">
      <c r="A1263" s="802">
        <v>1517</v>
      </c>
      <c r="B1263" s="130" t="s">
        <v>156</v>
      </c>
      <c r="C1263" s="129">
        <v>1370</v>
      </c>
      <c r="D1263" s="155">
        <v>45381</v>
      </c>
      <c r="E1263" s="131">
        <v>679</v>
      </c>
      <c r="F1263" s="152">
        <v>1</v>
      </c>
      <c r="G1263" s="130"/>
      <c r="H1263" s="130"/>
      <c r="I1263" s="130"/>
      <c r="J1263" s="130"/>
      <c r="K1263" s="132"/>
    </row>
    <row r="1264" spans="1:11" ht="15.75">
      <c r="A1264" s="802">
        <v>1565</v>
      </c>
      <c r="B1264" s="130" t="s">
        <v>156</v>
      </c>
      <c r="C1264" s="129">
        <v>1371</v>
      </c>
      <c r="D1264" s="155">
        <v>45381</v>
      </c>
      <c r="E1264" s="131">
        <v>26</v>
      </c>
      <c r="F1264" s="152">
        <v>1</v>
      </c>
      <c r="G1264" s="130"/>
      <c r="H1264" s="130"/>
      <c r="I1264" s="130"/>
      <c r="J1264" s="130"/>
      <c r="K1264" s="132"/>
    </row>
    <row r="1265" spans="1:11" ht="15.75">
      <c r="A1265" s="802">
        <v>1577</v>
      </c>
      <c r="B1265" s="130" t="s">
        <v>156</v>
      </c>
      <c r="C1265" s="129">
        <v>1372</v>
      </c>
      <c r="D1265" s="155">
        <v>45381</v>
      </c>
      <c r="E1265" s="131">
        <v>21930</v>
      </c>
      <c r="F1265" s="152">
        <v>1</v>
      </c>
      <c r="G1265" s="130"/>
      <c r="H1265" s="130"/>
      <c r="I1265" s="130"/>
      <c r="J1265" s="130"/>
      <c r="K1265" s="132"/>
    </row>
    <row r="1266" spans="1:11" ht="15.75">
      <c r="A1266" s="802">
        <v>1572</v>
      </c>
      <c r="B1266" s="130" t="s">
        <v>156</v>
      </c>
      <c r="C1266" s="129">
        <v>1373</v>
      </c>
      <c r="D1266" s="155">
        <v>45381</v>
      </c>
      <c r="E1266" s="131">
        <v>679</v>
      </c>
      <c r="F1266" s="152">
        <v>1</v>
      </c>
      <c r="G1266" s="130"/>
      <c r="H1266" s="130"/>
      <c r="I1266" s="130"/>
      <c r="J1266" s="130"/>
      <c r="K1266" s="132"/>
    </row>
    <row r="1267" spans="1:11" ht="15.75">
      <c r="A1267" s="802">
        <v>1523</v>
      </c>
      <c r="B1267" s="130" t="s">
        <v>156</v>
      </c>
      <c r="C1267" s="129">
        <v>1374</v>
      </c>
      <c r="D1267" s="155">
        <v>45381</v>
      </c>
      <c r="E1267" s="131">
        <v>679</v>
      </c>
      <c r="F1267" s="152">
        <v>1</v>
      </c>
      <c r="G1267" s="130"/>
      <c r="H1267" s="130"/>
      <c r="I1267" s="130"/>
      <c r="J1267" s="130"/>
      <c r="K1267" s="132"/>
    </row>
    <row r="1268" spans="1:11" ht="15.75">
      <c r="A1268" s="802">
        <v>687</v>
      </c>
      <c r="B1268" s="130" t="s">
        <v>156</v>
      </c>
      <c r="C1268" s="129">
        <v>1375</v>
      </c>
      <c r="D1268" s="155">
        <v>45381</v>
      </c>
      <c r="E1268" s="131">
        <v>679</v>
      </c>
      <c r="F1268" s="152">
        <v>1</v>
      </c>
      <c r="G1268" s="130"/>
      <c r="H1268" s="130"/>
      <c r="I1268" s="130"/>
      <c r="J1268" s="130"/>
      <c r="K1268" s="132"/>
    </row>
    <row r="1269" spans="1:11" ht="15.75">
      <c r="A1269" s="802">
        <v>1563</v>
      </c>
      <c r="B1269" s="130" t="s">
        <v>156</v>
      </c>
      <c r="C1269" s="129">
        <v>1376</v>
      </c>
      <c r="D1269" s="155">
        <v>45381</v>
      </c>
      <c r="E1269" s="131">
        <v>674</v>
      </c>
      <c r="F1269" s="152">
        <v>1</v>
      </c>
      <c r="G1269" s="130"/>
      <c r="H1269" s="130"/>
      <c r="I1269" s="130"/>
      <c r="J1269" s="130"/>
      <c r="K1269" s="132"/>
    </row>
    <row r="1270" spans="1:11" ht="15.75">
      <c r="A1270" s="802">
        <v>1449</v>
      </c>
      <c r="B1270" s="130" t="s">
        <v>156</v>
      </c>
      <c r="C1270" s="129">
        <v>1377</v>
      </c>
      <c r="D1270" s="155">
        <v>45381</v>
      </c>
      <c r="E1270" s="131">
        <v>803</v>
      </c>
      <c r="F1270" s="152">
        <v>1</v>
      </c>
      <c r="G1270" s="130"/>
      <c r="H1270" s="130"/>
      <c r="I1270" s="130"/>
      <c r="J1270" s="130"/>
      <c r="K1270" s="132"/>
    </row>
    <row r="1271" spans="1:11" ht="15.75">
      <c r="A1271" s="802">
        <v>274</v>
      </c>
      <c r="B1271" s="130" t="s">
        <v>156</v>
      </c>
      <c r="C1271" s="129">
        <v>1378</v>
      </c>
      <c r="D1271" s="155">
        <v>45381</v>
      </c>
      <c r="E1271" s="131">
        <v>679</v>
      </c>
      <c r="F1271" s="152">
        <v>1</v>
      </c>
      <c r="G1271" s="130"/>
      <c r="H1271" s="130"/>
      <c r="I1271" s="130"/>
      <c r="J1271" s="130"/>
      <c r="K1271" s="132"/>
    </row>
    <row r="1272" spans="1:11" ht="15.75">
      <c r="A1272" s="802">
        <v>1519</v>
      </c>
      <c r="B1272" s="130" t="s">
        <v>156</v>
      </c>
      <c r="C1272" s="129">
        <v>1379</v>
      </c>
      <c r="D1272" s="155">
        <v>45381</v>
      </c>
      <c r="E1272" s="131">
        <v>679</v>
      </c>
      <c r="F1272" s="152">
        <v>1</v>
      </c>
      <c r="G1272" s="130"/>
      <c r="H1272" s="130"/>
      <c r="I1272" s="130"/>
      <c r="J1272" s="130"/>
      <c r="K1272" s="132"/>
    </row>
    <row r="1273" spans="1:11" ht="15.75">
      <c r="A1273" s="802">
        <v>320</v>
      </c>
      <c r="B1273" s="130" t="s">
        <v>156</v>
      </c>
      <c r="C1273" s="129">
        <v>1380</v>
      </c>
      <c r="D1273" s="155">
        <v>45381</v>
      </c>
      <c r="E1273" s="131">
        <v>415</v>
      </c>
      <c r="F1273" s="152">
        <v>1</v>
      </c>
      <c r="G1273" s="130"/>
      <c r="H1273" s="130"/>
      <c r="I1273" s="130"/>
      <c r="J1273" s="130"/>
      <c r="K1273" s="132"/>
    </row>
    <row r="1274" spans="1:11" ht="15.75">
      <c r="A1274" s="802">
        <v>1582</v>
      </c>
      <c r="B1274" s="130" t="s">
        <v>156</v>
      </c>
      <c r="C1274" s="129">
        <v>1381</v>
      </c>
      <c r="D1274" s="155">
        <v>45381</v>
      </c>
      <c r="E1274" s="131">
        <v>262</v>
      </c>
      <c r="F1274" s="152">
        <v>1</v>
      </c>
      <c r="G1274" s="130"/>
      <c r="H1274" s="130"/>
      <c r="I1274" s="130"/>
      <c r="J1274" s="130"/>
      <c r="K1274" s="132"/>
    </row>
    <row r="1275" spans="1:11" ht="15.75">
      <c r="A1275" s="802">
        <v>1590</v>
      </c>
      <c r="B1275" s="130" t="s">
        <v>156</v>
      </c>
      <c r="C1275" s="129">
        <v>1382</v>
      </c>
      <c r="D1275" s="155">
        <v>45381</v>
      </c>
      <c r="E1275" s="131">
        <v>262</v>
      </c>
      <c r="F1275" s="152">
        <v>1</v>
      </c>
      <c r="G1275" s="130"/>
      <c r="H1275" s="130"/>
      <c r="I1275" s="130"/>
      <c r="J1275" s="130"/>
      <c r="K1275" s="132"/>
    </row>
    <row r="1276" spans="1:11" ht="15.75">
      <c r="A1276" s="802">
        <v>1586</v>
      </c>
      <c r="B1276" s="130" t="s">
        <v>156</v>
      </c>
      <c r="C1276" s="129">
        <v>1383</v>
      </c>
      <c r="D1276" s="155">
        <v>45381</v>
      </c>
      <c r="E1276" s="131">
        <v>262</v>
      </c>
      <c r="F1276" s="152">
        <v>1</v>
      </c>
      <c r="G1276" s="130"/>
      <c r="H1276" s="130"/>
      <c r="I1276" s="130"/>
      <c r="J1276" s="130"/>
      <c r="K1276" s="132"/>
    </row>
    <row r="1277" spans="1:11" ht="15.75">
      <c r="A1277" s="802">
        <v>1601</v>
      </c>
      <c r="B1277" s="130" t="s">
        <v>156</v>
      </c>
      <c r="C1277" s="129">
        <v>1384</v>
      </c>
      <c r="D1277" s="155">
        <v>45381</v>
      </c>
      <c r="E1277" s="131">
        <v>262</v>
      </c>
      <c r="F1277" s="152">
        <v>1</v>
      </c>
      <c r="G1277" s="130"/>
      <c r="H1277" s="130"/>
      <c r="I1277" s="130"/>
      <c r="J1277" s="130"/>
      <c r="K1277" s="132"/>
    </row>
    <row r="1278" spans="1:11" ht="15.75">
      <c r="A1278" s="802">
        <v>1604</v>
      </c>
      <c r="B1278" s="130" t="s">
        <v>156</v>
      </c>
      <c r="C1278" s="129">
        <v>1385</v>
      </c>
      <c r="D1278" s="155">
        <v>45381</v>
      </c>
      <c r="E1278" s="131">
        <v>262</v>
      </c>
      <c r="F1278" s="152">
        <v>1</v>
      </c>
      <c r="G1278" s="130"/>
      <c r="H1278" s="130"/>
      <c r="I1278" s="130"/>
      <c r="J1278" s="130"/>
      <c r="K1278" s="132"/>
    </row>
    <row r="1279" spans="1:11" ht="15.75">
      <c r="A1279" s="802">
        <v>1554</v>
      </c>
      <c r="B1279" s="130" t="s">
        <v>156</v>
      </c>
      <c r="C1279" s="129">
        <v>1386</v>
      </c>
      <c r="D1279" s="155">
        <v>45381</v>
      </c>
      <c r="E1279" s="131">
        <v>657</v>
      </c>
      <c r="F1279" s="152">
        <v>1</v>
      </c>
      <c r="G1279" s="130"/>
      <c r="H1279" s="130"/>
      <c r="I1279" s="130"/>
      <c r="J1279" s="130"/>
      <c r="K1279" s="132"/>
    </row>
    <row r="1280" spans="1:11" ht="15.75">
      <c r="A1280" s="802">
        <v>1606</v>
      </c>
      <c r="B1280" s="130" t="s">
        <v>156</v>
      </c>
      <c r="C1280" s="129">
        <v>1387</v>
      </c>
      <c r="D1280" s="155">
        <v>45381</v>
      </c>
      <c r="E1280" s="131">
        <v>1016</v>
      </c>
      <c r="F1280" s="152">
        <v>1</v>
      </c>
      <c r="G1280" s="130"/>
      <c r="H1280" s="130"/>
      <c r="I1280" s="130"/>
      <c r="J1280" s="130"/>
      <c r="K1280" s="132"/>
    </row>
    <row r="1281" spans="1:11" ht="15.75">
      <c r="A1281" s="802">
        <v>1600</v>
      </c>
      <c r="B1281" s="130" t="s">
        <v>156</v>
      </c>
      <c r="C1281" s="129">
        <v>1388</v>
      </c>
      <c r="D1281" s="155">
        <v>45381</v>
      </c>
      <c r="E1281" s="131">
        <v>657</v>
      </c>
      <c r="F1281" s="152">
        <v>1</v>
      </c>
      <c r="G1281" s="130"/>
      <c r="H1281" s="130"/>
      <c r="I1281" s="130"/>
      <c r="J1281" s="130"/>
      <c r="K1281" s="132"/>
    </row>
    <row r="1282" spans="1:11" ht="15.75">
      <c r="A1282" s="802">
        <v>1639</v>
      </c>
      <c r="B1282" s="130" t="s">
        <v>156</v>
      </c>
      <c r="C1282" s="129">
        <v>1389</v>
      </c>
      <c r="D1282" s="155">
        <v>45381</v>
      </c>
      <c r="E1282" s="131">
        <v>1838</v>
      </c>
      <c r="F1282" s="152">
        <v>1</v>
      </c>
      <c r="G1282" s="130"/>
      <c r="H1282" s="130"/>
      <c r="I1282" s="130"/>
      <c r="J1282" s="130"/>
      <c r="K1282" s="132"/>
    </row>
    <row r="1283" spans="1:11" ht="15.75">
      <c r="A1283" s="802">
        <v>1598</v>
      </c>
      <c r="B1283" s="130" t="s">
        <v>156</v>
      </c>
      <c r="C1283" s="129">
        <v>1390</v>
      </c>
      <c r="D1283" s="155">
        <v>45381</v>
      </c>
      <c r="E1283" s="131">
        <v>262</v>
      </c>
      <c r="F1283" s="152">
        <v>1</v>
      </c>
      <c r="G1283" s="130"/>
      <c r="H1283" s="130"/>
      <c r="I1283" s="130"/>
      <c r="J1283" s="130"/>
      <c r="K1283" s="132"/>
    </row>
    <row r="1284" spans="1:11" ht="15.75">
      <c r="A1284" s="802">
        <v>1607</v>
      </c>
      <c r="B1284" s="130" t="s">
        <v>156</v>
      </c>
      <c r="C1284" s="129">
        <v>1391</v>
      </c>
      <c r="D1284" s="155">
        <v>45381</v>
      </c>
      <c r="E1284" s="131">
        <v>262</v>
      </c>
      <c r="F1284" s="152">
        <v>1</v>
      </c>
      <c r="G1284" s="130"/>
      <c r="H1284" s="130"/>
      <c r="I1284" s="130"/>
      <c r="J1284" s="130"/>
      <c r="K1284" s="132"/>
    </row>
    <row r="1285" spans="1:11" ht="15.75">
      <c r="A1285" s="802">
        <v>1620</v>
      </c>
      <c r="B1285" s="130" t="s">
        <v>156</v>
      </c>
      <c r="C1285" s="129">
        <v>1392</v>
      </c>
      <c r="D1285" s="155">
        <v>45381</v>
      </c>
      <c r="E1285" s="131">
        <v>9</v>
      </c>
      <c r="F1285" s="152">
        <v>1</v>
      </c>
      <c r="G1285" s="130"/>
      <c r="H1285" s="130"/>
      <c r="I1285" s="130"/>
      <c r="J1285" s="130"/>
      <c r="K1285" s="132"/>
    </row>
    <row r="1286" spans="1:11" ht="15.75">
      <c r="A1286" s="802">
        <v>1618</v>
      </c>
      <c r="B1286" s="130" t="s">
        <v>156</v>
      </c>
      <c r="C1286" s="129">
        <v>1393</v>
      </c>
      <c r="D1286" s="155">
        <v>45381</v>
      </c>
      <c r="E1286" s="131">
        <v>262</v>
      </c>
      <c r="F1286" s="152">
        <v>1</v>
      </c>
      <c r="G1286" s="130"/>
      <c r="H1286" s="130"/>
      <c r="I1286" s="130"/>
      <c r="J1286" s="130"/>
      <c r="K1286" s="132"/>
    </row>
    <row r="1287" spans="1:11" ht="15.75">
      <c r="A1287" s="802">
        <v>1622</v>
      </c>
      <c r="B1287" s="130" t="s">
        <v>156</v>
      </c>
      <c r="C1287" s="129">
        <v>1394</v>
      </c>
      <c r="D1287" s="155">
        <v>45381</v>
      </c>
      <c r="E1287" s="131">
        <v>566</v>
      </c>
      <c r="F1287" s="152">
        <v>1</v>
      </c>
      <c r="G1287" s="130"/>
      <c r="H1287" s="130"/>
      <c r="I1287" s="130"/>
      <c r="J1287" s="130"/>
      <c r="K1287" s="132"/>
    </row>
    <row r="1288" spans="1:11" ht="15.75">
      <c r="A1288" s="802">
        <v>1629</v>
      </c>
      <c r="B1288" s="130" t="s">
        <v>156</v>
      </c>
      <c r="C1288" s="129">
        <v>1395</v>
      </c>
      <c r="D1288" s="155">
        <v>45381</v>
      </c>
      <c r="E1288" s="131">
        <v>262</v>
      </c>
      <c r="F1288" s="152">
        <v>1</v>
      </c>
      <c r="G1288" s="130"/>
      <c r="H1288" s="130"/>
      <c r="I1288" s="130"/>
      <c r="J1288" s="130"/>
      <c r="K1288" s="132"/>
    </row>
    <row r="1289" spans="1:11" ht="15.75">
      <c r="A1289" s="802">
        <v>1630</v>
      </c>
      <c r="B1289" s="130" t="s">
        <v>156</v>
      </c>
      <c r="C1289" s="129">
        <v>1396</v>
      </c>
      <c r="D1289" s="155">
        <v>45381</v>
      </c>
      <c r="E1289" s="131">
        <v>262</v>
      </c>
      <c r="F1289" s="152">
        <v>1</v>
      </c>
      <c r="G1289" s="130"/>
      <c r="H1289" s="130"/>
      <c r="I1289" s="130"/>
      <c r="J1289" s="130"/>
      <c r="K1289" s="132"/>
    </row>
    <row r="1290" spans="1:11" ht="15.75">
      <c r="A1290" s="802">
        <v>1617</v>
      </c>
      <c r="B1290" s="130" t="s">
        <v>156</v>
      </c>
      <c r="C1290" s="129">
        <v>1397</v>
      </c>
      <c r="D1290" s="155">
        <v>45381</v>
      </c>
      <c r="E1290" s="131">
        <v>262</v>
      </c>
      <c r="F1290" s="152">
        <v>1</v>
      </c>
      <c r="G1290" s="130"/>
      <c r="H1290" s="130"/>
      <c r="I1290" s="130"/>
      <c r="J1290" s="130"/>
      <c r="K1290" s="132"/>
    </row>
    <row r="1291" spans="1:11" ht="15.75">
      <c r="A1291" s="802">
        <v>1624</v>
      </c>
      <c r="B1291" s="130" t="s">
        <v>156</v>
      </c>
      <c r="C1291" s="129">
        <v>1398</v>
      </c>
      <c r="D1291" s="155">
        <v>45381</v>
      </c>
      <c r="E1291" s="131">
        <v>262</v>
      </c>
      <c r="F1291" s="152">
        <v>1</v>
      </c>
      <c r="G1291" s="130"/>
      <c r="H1291" s="130"/>
      <c r="I1291" s="130"/>
      <c r="J1291" s="130"/>
      <c r="K1291" s="132"/>
    </row>
    <row r="1292" spans="1:11" ht="15.75">
      <c r="A1292" s="802">
        <v>931</v>
      </c>
      <c r="B1292" s="130" t="s">
        <v>156</v>
      </c>
      <c r="C1292" s="129">
        <v>1399</v>
      </c>
      <c r="D1292" s="155">
        <v>45381</v>
      </c>
      <c r="E1292" s="131">
        <v>565</v>
      </c>
      <c r="F1292" s="152">
        <v>1</v>
      </c>
      <c r="G1292" s="130"/>
      <c r="H1292" s="130"/>
      <c r="I1292" s="130"/>
      <c r="J1292" s="130"/>
      <c r="K1292" s="132"/>
    </row>
    <row r="1293" spans="1:11" ht="15.75">
      <c r="A1293" s="802">
        <v>1623</v>
      </c>
      <c r="B1293" s="130" t="s">
        <v>156</v>
      </c>
      <c r="C1293" s="129">
        <v>1400</v>
      </c>
      <c r="D1293" s="155">
        <v>45381</v>
      </c>
      <c r="E1293" s="131">
        <v>302</v>
      </c>
      <c r="F1293" s="152">
        <v>1</v>
      </c>
      <c r="G1293" s="130"/>
      <c r="H1293" s="130"/>
      <c r="I1293" s="130"/>
      <c r="J1293" s="130"/>
      <c r="K1293" s="132"/>
    </row>
    <row r="1294" spans="1:11" ht="15.75">
      <c r="A1294" s="802">
        <v>1571</v>
      </c>
      <c r="B1294" s="130" t="s">
        <v>156</v>
      </c>
      <c r="C1294" s="129">
        <v>1401</v>
      </c>
      <c r="D1294" s="155">
        <v>45381</v>
      </c>
      <c r="E1294" s="131">
        <v>1436</v>
      </c>
      <c r="F1294" s="152">
        <v>1</v>
      </c>
      <c r="G1294" s="130"/>
      <c r="H1294" s="130"/>
      <c r="I1294" s="130"/>
      <c r="J1294" s="130"/>
      <c r="K1294" s="132"/>
    </row>
    <row r="1295" spans="1:11" ht="15.75">
      <c r="A1295" s="802">
        <v>1641</v>
      </c>
      <c r="B1295" s="130" t="s">
        <v>156</v>
      </c>
      <c r="C1295" s="129">
        <v>1402</v>
      </c>
      <c r="D1295" s="155">
        <v>45381</v>
      </c>
      <c r="E1295" s="131">
        <v>1198</v>
      </c>
      <c r="F1295" s="152">
        <v>1</v>
      </c>
      <c r="G1295" s="130"/>
      <c r="H1295" s="130"/>
      <c r="I1295" s="130"/>
      <c r="J1295" s="130"/>
      <c r="K1295" s="132"/>
    </row>
    <row r="1296" spans="1:11" ht="15.75">
      <c r="A1296" s="802">
        <v>1238</v>
      </c>
      <c r="B1296" s="130" t="s">
        <v>156</v>
      </c>
      <c r="C1296" s="129">
        <v>1403</v>
      </c>
      <c r="D1296" s="155">
        <v>45381</v>
      </c>
      <c r="E1296" s="131">
        <v>634</v>
      </c>
      <c r="F1296" s="152">
        <v>1</v>
      </c>
      <c r="G1296" s="130"/>
      <c r="H1296" s="130"/>
      <c r="I1296" s="130"/>
      <c r="J1296" s="130"/>
      <c r="K1296" s="132"/>
    </row>
    <row r="1297" spans="1:11" ht="15.75">
      <c r="A1297" s="802">
        <v>117</v>
      </c>
      <c r="B1297" s="130" t="s">
        <v>156</v>
      </c>
      <c r="C1297" s="129">
        <v>1405</v>
      </c>
      <c r="D1297" s="155">
        <v>45381</v>
      </c>
      <c r="E1297" s="131">
        <v>1533</v>
      </c>
      <c r="F1297" s="152">
        <v>1</v>
      </c>
      <c r="G1297" s="130"/>
      <c r="H1297" s="130"/>
      <c r="I1297" s="130"/>
      <c r="J1297" s="130"/>
      <c r="K1297" s="132"/>
    </row>
    <row r="1298" spans="1:11" ht="15.75">
      <c r="A1298" s="802">
        <v>1585</v>
      </c>
      <c r="B1298" s="130" t="s">
        <v>156</v>
      </c>
      <c r="C1298" s="129">
        <v>1420</v>
      </c>
      <c r="D1298" s="155">
        <v>45381</v>
      </c>
      <c r="E1298" s="131">
        <v>15635</v>
      </c>
      <c r="F1298" s="152">
        <v>1</v>
      </c>
      <c r="G1298" s="130"/>
      <c r="H1298" s="130"/>
      <c r="I1298" s="130"/>
      <c r="J1298" s="130"/>
      <c r="K1298" s="132"/>
    </row>
    <row r="1299" spans="1:11" ht="15.75">
      <c r="A1299" s="802">
        <v>31</v>
      </c>
      <c r="B1299" s="130" t="s">
        <v>156</v>
      </c>
      <c r="C1299" s="129">
        <v>1421</v>
      </c>
      <c r="D1299" s="155">
        <v>45381</v>
      </c>
      <c r="E1299" s="131">
        <v>975</v>
      </c>
      <c r="F1299" s="152">
        <v>1</v>
      </c>
      <c r="G1299" s="130"/>
      <c r="H1299" s="130"/>
      <c r="I1299" s="130"/>
      <c r="J1299" s="130"/>
      <c r="K1299" s="132"/>
    </row>
    <row r="1300" spans="1:11" ht="15.75">
      <c r="A1300" s="802">
        <v>10456</v>
      </c>
      <c r="B1300" s="130" t="s">
        <v>156</v>
      </c>
      <c r="C1300" s="129">
        <v>1430</v>
      </c>
      <c r="D1300" s="155">
        <v>45381</v>
      </c>
      <c r="E1300" s="131">
        <v>601</v>
      </c>
      <c r="F1300" s="152">
        <v>1</v>
      </c>
      <c r="G1300" s="130"/>
      <c r="H1300" s="130"/>
      <c r="I1300" s="130"/>
      <c r="J1300" s="130"/>
      <c r="K1300" s="132"/>
    </row>
    <row r="1301" spans="1:11" ht="15.75">
      <c r="A1301" s="802">
        <v>949</v>
      </c>
      <c r="B1301" s="130" t="s">
        <v>156</v>
      </c>
      <c r="C1301" s="129">
        <v>1431</v>
      </c>
      <c r="D1301" s="155">
        <v>45381</v>
      </c>
      <c r="E1301" s="131">
        <v>644</v>
      </c>
      <c r="F1301" s="152">
        <v>1</v>
      </c>
      <c r="G1301" s="130"/>
      <c r="H1301" s="130"/>
      <c r="I1301" s="130"/>
      <c r="J1301" s="130"/>
      <c r="K1301" s="132"/>
    </row>
    <row r="1302" spans="1:11" ht="15.75">
      <c r="A1302" s="802">
        <v>102675</v>
      </c>
      <c r="B1302" s="130" t="s">
        <v>156</v>
      </c>
      <c r="C1302" s="129">
        <v>1434</v>
      </c>
      <c r="D1302" s="155">
        <v>45381</v>
      </c>
      <c r="E1302" s="131">
        <v>23043</v>
      </c>
      <c r="F1302" s="152">
        <v>1</v>
      </c>
      <c r="G1302" s="130"/>
      <c r="H1302" s="130"/>
      <c r="I1302" s="130"/>
      <c r="J1302" s="130"/>
      <c r="K1302" s="132"/>
    </row>
    <row r="1303" spans="1:11" ht="15.75">
      <c r="A1303" s="802">
        <v>1595</v>
      </c>
      <c r="B1303" s="130" t="s">
        <v>156</v>
      </c>
      <c r="C1303" s="129">
        <v>1435</v>
      </c>
      <c r="D1303" s="155">
        <v>45381</v>
      </c>
      <c r="E1303" s="131">
        <v>254</v>
      </c>
      <c r="F1303" s="152">
        <v>1</v>
      </c>
      <c r="G1303" s="130"/>
      <c r="H1303" s="130"/>
      <c r="I1303" s="130"/>
      <c r="J1303" s="130"/>
      <c r="K1303" s="132"/>
    </row>
    <row r="1304" spans="1:11" ht="15.75">
      <c r="A1304" s="802">
        <v>1658</v>
      </c>
      <c r="B1304" s="130" t="s">
        <v>156</v>
      </c>
      <c r="C1304" s="129">
        <v>1436</v>
      </c>
      <c r="D1304" s="155">
        <v>45381</v>
      </c>
      <c r="E1304" s="131">
        <v>254</v>
      </c>
      <c r="F1304" s="152">
        <v>1</v>
      </c>
      <c r="G1304" s="130"/>
      <c r="H1304" s="130"/>
      <c r="I1304" s="130"/>
      <c r="J1304" s="130"/>
      <c r="K1304" s="132"/>
    </row>
    <row r="1305" spans="1:11" ht="15.75">
      <c r="A1305" s="802">
        <v>1665</v>
      </c>
      <c r="B1305" s="130" t="s">
        <v>156</v>
      </c>
      <c r="C1305" s="129">
        <v>1438</v>
      </c>
      <c r="D1305" s="155">
        <v>45381</v>
      </c>
      <c r="E1305" s="131">
        <v>254</v>
      </c>
      <c r="F1305" s="152">
        <v>1</v>
      </c>
      <c r="G1305" s="130"/>
      <c r="H1305" s="130"/>
      <c r="I1305" s="130"/>
      <c r="J1305" s="130"/>
      <c r="K1305" s="132"/>
    </row>
    <row r="1306" spans="1:11" ht="15.75">
      <c r="A1306" s="802">
        <v>1631</v>
      </c>
      <c r="B1306" s="130" t="s">
        <v>156</v>
      </c>
      <c r="C1306" s="129">
        <v>1439</v>
      </c>
      <c r="D1306" s="155">
        <v>45381</v>
      </c>
      <c r="E1306" s="131">
        <v>254</v>
      </c>
      <c r="F1306" s="152">
        <v>1</v>
      </c>
      <c r="G1306" s="130"/>
      <c r="H1306" s="130"/>
      <c r="I1306" s="130"/>
      <c r="J1306" s="130"/>
      <c r="K1306" s="132"/>
    </row>
    <row r="1307" spans="1:11" ht="15.75">
      <c r="A1307" s="802">
        <v>1649</v>
      </c>
      <c r="B1307" s="130" t="s">
        <v>156</v>
      </c>
      <c r="C1307" s="129">
        <v>1440</v>
      </c>
      <c r="D1307" s="155">
        <v>45381</v>
      </c>
      <c r="E1307" s="131">
        <v>254</v>
      </c>
      <c r="F1307" s="152">
        <v>1</v>
      </c>
      <c r="G1307" s="130"/>
      <c r="H1307" s="130"/>
      <c r="I1307" s="130"/>
      <c r="J1307" s="130"/>
      <c r="K1307" s="132"/>
    </row>
    <row r="1308" spans="1:11" ht="15.75">
      <c r="A1308" s="802">
        <v>1650</v>
      </c>
      <c r="B1308" s="130" t="s">
        <v>156</v>
      </c>
      <c r="C1308" s="129">
        <v>1441</v>
      </c>
      <c r="D1308" s="155">
        <v>45381</v>
      </c>
      <c r="E1308" s="131">
        <v>254</v>
      </c>
      <c r="F1308" s="152">
        <v>1</v>
      </c>
      <c r="G1308" s="130"/>
      <c r="H1308" s="130"/>
      <c r="I1308" s="130"/>
      <c r="J1308" s="130"/>
      <c r="K1308" s="132"/>
    </row>
    <row r="1309" spans="1:11" ht="15.75">
      <c r="A1309" s="802">
        <v>1652</v>
      </c>
      <c r="B1309" s="130" t="s">
        <v>156</v>
      </c>
      <c r="C1309" s="129">
        <v>1442</v>
      </c>
      <c r="D1309" s="155">
        <v>45381</v>
      </c>
      <c r="E1309" s="131">
        <v>254</v>
      </c>
      <c r="F1309" s="152">
        <v>1</v>
      </c>
      <c r="G1309" s="130"/>
      <c r="H1309" s="130"/>
      <c r="I1309" s="130"/>
      <c r="J1309" s="130"/>
      <c r="K1309" s="132"/>
    </row>
    <row r="1310" spans="1:11" ht="15.75">
      <c r="A1310" s="802">
        <v>1651</v>
      </c>
      <c r="B1310" s="130" t="s">
        <v>156</v>
      </c>
      <c r="C1310" s="129">
        <v>1443</v>
      </c>
      <c r="D1310" s="155">
        <v>45381</v>
      </c>
      <c r="E1310" s="131">
        <v>254</v>
      </c>
      <c r="F1310" s="152">
        <v>1</v>
      </c>
      <c r="G1310" s="130"/>
      <c r="H1310" s="130"/>
      <c r="I1310" s="130"/>
      <c r="J1310" s="130"/>
      <c r="K1310" s="132"/>
    </row>
    <row r="1311" spans="1:11" ht="15.75">
      <c r="A1311" s="802">
        <v>1610</v>
      </c>
      <c r="B1311" s="130" t="s">
        <v>156</v>
      </c>
      <c r="C1311" s="129">
        <v>1444</v>
      </c>
      <c r="D1311" s="155">
        <v>45381</v>
      </c>
      <c r="E1311" s="131">
        <v>254</v>
      </c>
      <c r="F1311" s="152">
        <v>1</v>
      </c>
      <c r="G1311" s="130"/>
      <c r="H1311" s="130"/>
      <c r="I1311" s="130"/>
      <c r="J1311" s="130"/>
      <c r="K1311" s="132"/>
    </row>
    <row r="1312" spans="1:11" ht="15.75">
      <c r="A1312" s="802">
        <v>1654</v>
      </c>
      <c r="B1312" s="130" t="s">
        <v>156</v>
      </c>
      <c r="C1312" s="129">
        <v>1446</v>
      </c>
      <c r="D1312" s="155">
        <v>45381</v>
      </c>
      <c r="E1312" s="131">
        <v>292</v>
      </c>
      <c r="F1312" s="152">
        <v>1</v>
      </c>
      <c r="G1312" s="130"/>
      <c r="H1312" s="130"/>
      <c r="I1312" s="130"/>
      <c r="J1312" s="130"/>
      <c r="K1312" s="132"/>
    </row>
    <row r="1313" spans="1:11" ht="15.75">
      <c r="A1313" s="802">
        <v>1636</v>
      </c>
      <c r="B1313" s="130" t="s">
        <v>156</v>
      </c>
      <c r="C1313" s="129">
        <v>1447</v>
      </c>
      <c r="D1313" s="155">
        <v>45381</v>
      </c>
      <c r="E1313" s="131">
        <v>254</v>
      </c>
      <c r="F1313" s="152">
        <v>1</v>
      </c>
      <c r="G1313" s="130"/>
      <c r="H1313" s="130"/>
      <c r="I1313" s="130"/>
      <c r="J1313" s="130"/>
      <c r="K1313" s="132"/>
    </row>
    <row r="1314" spans="1:11" ht="15.75">
      <c r="A1314" s="802">
        <v>1736</v>
      </c>
      <c r="B1314" s="130" t="s">
        <v>156</v>
      </c>
      <c r="C1314" s="129">
        <v>1448</v>
      </c>
      <c r="D1314" s="155">
        <v>45381</v>
      </c>
      <c r="E1314" s="131">
        <v>254</v>
      </c>
      <c r="F1314" s="152">
        <v>1</v>
      </c>
      <c r="G1314" s="130"/>
      <c r="H1314" s="130"/>
      <c r="I1314" s="130"/>
      <c r="J1314" s="130"/>
      <c r="K1314" s="132"/>
    </row>
    <row r="1315" spans="1:11" ht="15.75">
      <c r="A1315" s="802">
        <v>1676</v>
      </c>
      <c r="B1315" s="130" t="s">
        <v>156</v>
      </c>
      <c r="C1315" s="129">
        <v>1450</v>
      </c>
      <c r="D1315" s="155">
        <v>45381</v>
      </c>
      <c r="E1315" s="131">
        <v>254</v>
      </c>
      <c r="F1315" s="152">
        <v>1</v>
      </c>
      <c r="G1315" s="130"/>
      <c r="H1315" s="130"/>
      <c r="I1315" s="130"/>
      <c r="J1315" s="130"/>
      <c r="K1315" s="132"/>
    </row>
    <row r="1316" spans="1:11" ht="15.75">
      <c r="A1316" s="802">
        <v>1677</v>
      </c>
      <c r="B1316" s="130" t="s">
        <v>156</v>
      </c>
      <c r="C1316" s="129">
        <v>1451</v>
      </c>
      <c r="D1316" s="155">
        <v>45381</v>
      </c>
      <c r="E1316" s="131">
        <v>254</v>
      </c>
      <c r="F1316" s="152">
        <v>1</v>
      </c>
      <c r="G1316" s="130"/>
      <c r="H1316" s="130"/>
      <c r="I1316" s="130"/>
      <c r="J1316" s="130"/>
      <c r="K1316" s="132"/>
    </row>
    <row r="1317" spans="1:11" ht="15.75">
      <c r="A1317" s="802">
        <v>1632</v>
      </c>
      <c r="B1317" s="130" t="s">
        <v>156</v>
      </c>
      <c r="C1317" s="129">
        <v>1452</v>
      </c>
      <c r="D1317" s="155">
        <v>45381</v>
      </c>
      <c r="E1317" s="131">
        <v>254</v>
      </c>
      <c r="F1317" s="152">
        <v>1</v>
      </c>
      <c r="G1317" s="130"/>
      <c r="H1317" s="130"/>
      <c r="I1317" s="130"/>
      <c r="J1317" s="130"/>
      <c r="K1317" s="132"/>
    </row>
    <row r="1318" spans="1:11" ht="15.75">
      <c r="A1318" s="802">
        <v>1655</v>
      </c>
      <c r="B1318" s="130" t="s">
        <v>156</v>
      </c>
      <c r="C1318" s="129">
        <v>1454</v>
      </c>
      <c r="D1318" s="155">
        <v>45381</v>
      </c>
      <c r="E1318" s="131">
        <v>254</v>
      </c>
      <c r="F1318" s="152">
        <v>1</v>
      </c>
      <c r="G1318" s="130"/>
      <c r="H1318" s="130"/>
      <c r="I1318" s="130"/>
      <c r="J1318" s="130"/>
      <c r="K1318" s="132"/>
    </row>
    <row r="1319" spans="1:11" ht="15.75">
      <c r="A1319" s="802">
        <v>1900</v>
      </c>
      <c r="B1319" s="130" t="s">
        <v>156</v>
      </c>
      <c r="C1319" s="129">
        <v>1456</v>
      </c>
      <c r="D1319" s="155">
        <v>45381</v>
      </c>
      <c r="E1319" s="131">
        <v>254</v>
      </c>
      <c r="F1319" s="152">
        <v>1</v>
      </c>
      <c r="G1319" s="130"/>
      <c r="H1319" s="130"/>
      <c r="I1319" s="130"/>
      <c r="J1319" s="130"/>
      <c r="K1319" s="132"/>
    </row>
    <row r="1320" spans="1:11" ht="15.75">
      <c r="A1320" s="802">
        <v>1597</v>
      </c>
      <c r="B1320" s="130" t="s">
        <v>156</v>
      </c>
      <c r="C1320" s="129">
        <v>1457</v>
      </c>
      <c r="D1320" s="155">
        <v>45381</v>
      </c>
      <c r="E1320" s="131">
        <v>254</v>
      </c>
      <c r="F1320" s="152">
        <v>1</v>
      </c>
      <c r="G1320" s="130"/>
      <c r="H1320" s="130"/>
      <c r="I1320" s="130"/>
      <c r="J1320" s="130"/>
      <c r="K1320" s="132"/>
    </row>
    <row r="1321" spans="1:11" ht="15.75">
      <c r="A1321" s="802">
        <v>1662</v>
      </c>
      <c r="B1321" s="130" t="s">
        <v>156</v>
      </c>
      <c r="C1321" s="129">
        <v>1458</v>
      </c>
      <c r="D1321" s="155">
        <v>45381</v>
      </c>
      <c r="E1321" s="131">
        <v>254</v>
      </c>
      <c r="F1321" s="152">
        <v>1</v>
      </c>
      <c r="G1321" s="130"/>
      <c r="H1321" s="130"/>
      <c r="I1321" s="130"/>
      <c r="J1321" s="130"/>
      <c r="K1321" s="132"/>
    </row>
    <row r="1322" spans="1:11" ht="15.75">
      <c r="A1322" s="802">
        <v>1661</v>
      </c>
      <c r="B1322" s="130" t="s">
        <v>156</v>
      </c>
      <c r="C1322" s="129">
        <v>1459</v>
      </c>
      <c r="D1322" s="155">
        <v>45381</v>
      </c>
      <c r="E1322" s="131">
        <v>254</v>
      </c>
      <c r="F1322" s="152">
        <v>1</v>
      </c>
      <c r="G1322" s="130"/>
      <c r="H1322" s="130"/>
      <c r="I1322" s="130"/>
      <c r="J1322" s="130"/>
      <c r="K1322" s="132"/>
    </row>
    <row r="1323" spans="1:11" ht="15.75">
      <c r="A1323" s="802">
        <v>1660</v>
      </c>
      <c r="B1323" s="130" t="s">
        <v>156</v>
      </c>
      <c r="C1323" s="129">
        <v>1460</v>
      </c>
      <c r="D1323" s="155">
        <v>45381</v>
      </c>
      <c r="E1323" s="131">
        <v>254</v>
      </c>
      <c r="F1323" s="152">
        <v>1</v>
      </c>
      <c r="G1323" s="130"/>
      <c r="H1323" s="130"/>
      <c r="I1323" s="130"/>
      <c r="J1323" s="130"/>
      <c r="K1323" s="132"/>
    </row>
    <row r="1324" spans="1:11" ht="15.75">
      <c r="A1324" s="802">
        <v>1656</v>
      </c>
      <c r="B1324" s="130" t="s">
        <v>156</v>
      </c>
      <c r="C1324" s="129">
        <v>1463</v>
      </c>
      <c r="D1324" s="155">
        <v>45381</v>
      </c>
      <c r="E1324" s="131">
        <v>2457.84</v>
      </c>
      <c r="F1324" s="152">
        <v>1</v>
      </c>
      <c r="G1324" s="130"/>
      <c r="H1324" s="130"/>
      <c r="I1324" s="130"/>
      <c r="J1324" s="130"/>
      <c r="K1324" s="132"/>
    </row>
    <row r="1325" spans="1:11" ht="15.75">
      <c r="A1325" s="802">
        <v>1693</v>
      </c>
      <c r="B1325" s="130" t="s">
        <v>156</v>
      </c>
      <c r="C1325" s="129">
        <v>1464</v>
      </c>
      <c r="D1325" s="155">
        <v>45381</v>
      </c>
      <c r="E1325" s="131">
        <v>3837</v>
      </c>
      <c r="F1325" s="152">
        <v>1</v>
      </c>
      <c r="G1325" s="130"/>
      <c r="H1325" s="130"/>
      <c r="I1325" s="130"/>
      <c r="J1325" s="130"/>
      <c r="K1325" s="132"/>
    </row>
    <row r="1326" spans="1:11" ht="15.75">
      <c r="A1326" s="802">
        <v>1692</v>
      </c>
      <c r="B1326" s="130" t="s">
        <v>156</v>
      </c>
      <c r="C1326" s="129">
        <v>1465</v>
      </c>
      <c r="D1326" s="155">
        <v>45381</v>
      </c>
      <c r="E1326" s="131">
        <v>3789</v>
      </c>
      <c r="F1326" s="152">
        <v>1</v>
      </c>
      <c r="G1326" s="130"/>
      <c r="H1326" s="130"/>
      <c r="I1326" s="130"/>
      <c r="J1326" s="130"/>
      <c r="K1326" s="132"/>
    </row>
    <row r="1327" spans="1:11" ht="15.75">
      <c r="A1327" s="802">
        <v>1642</v>
      </c>
      <c r="B1327" s="130" t="s">
        <v>156</v>
      </c>
      <c r="C1327" s="129">
        <v>1466</v>
      </c>
      <c r="D1327" s="155">
        <v>45381</v>
      </c>
      <c r="E1327" s="131">
        <v>337</v>
      </c>
      <c r="F1327" s="152">
        <v>1</v>
      </c>
      <c r="G1327" s="130"/>
      <c r="H1327" s="130"/>
      <c r="I1327" s="130"/>
      <c r="J1327" s="130"/>
      <c r="K1327" s="132"/>
    </row>
    <row r="1328" spans="1:11" ht="15.75">
      <c r="A1328" s="802">
        <v>1730</v>
      </c>
      <c r="B1328" s="130" t="s">
        <v>156</v>
      </c>
      <c r="C1328" s="129">
        <v>1467</v>
      </c>
      <c r="D1328" s="155">
        <v>45381</v>
      </c>
      <c r="E1328" s="131">
        <v>254</v>
      </c>
      <c r="F1328" s="152">
        <v>1</v>
      </c>
      <c r="G1328" s="130"/>
      <c r="H1328" s="130"/>
      <c r="I1328" s="130"/>
      <c r="J1328" s="130"/>
      <c r="K1328" s="132"/>
    </row>
    <row r="1329" spans="1:11" ht="15.75">
      <c r="A1329" s="802">
        <v>1663</v>
      </c>
      <c r="B1329" s="130" t="s">
        <v>156</v>
      </c>
      <c r="C1329" s="129">
        <v>1468</v>
      </c>
      <c r="D1329" s="155">
        <v>45381</v>
      </c>
      <c r="E1329" s="131">
        <v>254</v>
      </c>
      <c r="F1329" s="152">
        <v>1</v>
      </c>
      <c r="G1329" s="130"/>
      <c r="H1329" s="130"/>
      <c r="I1329" s="130"/>
      <c r="J1329" s="130"/>
      <c r="K1329" s="132"/>
    </row>
    <row r="1330" spans="1:11" ht="15.75">
      <c r="A1330" s="802">
        <v>1516</v>
      </c>
      <c r="B1330" s="130" t="s">
        <v>156</v>
      </c>
      <c r="C1330" s="129">
        <v>1469</v>
      </c>
      <c r="D1330" s="155">
        <v>45381</v>
      </c>
      <c r="E1330" s="131">
        <v>254</v>
      </c>
      <c r="F1330" s="152">
        <v>1</v>
      </c>
      <c r="G1330" s="130"/>
      <c r="H1330" s="130"/>
      <c r="I1330" s="130"/>
      <c r="J1330" s="130"/>
      <c r="K1330" s="132"/>
    </row>
    <row r="1331" spans="1:11" ht="15.75">
      <c r="A1331" s="802">
        <v>1599</v>
      </c>
      <c r="B1331" s="130" t="s">
        <v>156</v>
      </c>
      <c r="C1331" s="129">
        <v>1470</v>
      </c>
      <c r="D1331" s="155">
        <v>45381</v>
      </c>
      <c r="E1331" s="131">
        <v>254</v>
      </c>
      <c r="F1331" s="152">
        <v>1</v>
      </c>
      <c r="G1331" s="130"/>
      <c r="H1331" s="130"/>
      <c r="I1331" s="130"/>
      <c r="J1331" s="130"/>
      <c r="K1331" s="132"/>
    </row>
    <row r="1332" spans="1:11" ht="15.75">
      <c r="A1332" s="802">
        <v>1635</v>
      </c>
      <c r="B1332" s="130" t="s">
        <v>156</v>
      </c>
      <c r="C1332" s="129">
        <v>1471</v>
      </c>
      <c r="D1332" s="155">
        <v>45381</v>
      </c>
      <c r="E1332" s="131">
        <v>254</v>
      </c>
      <c r="F1332" s="152">
        <v>1</v>
      </c>
      <c r="G1332" s="130"/>
      <c r="H1332" s="130"/>
      <c r="I1332" s="130"/>
      <c r="J1332" s="130"/>
      <c r="K1332" s="132"/>
    </row>
    <row r="1333" spans="1:11" ht="15.75">
      <c r="A1333" s="802">
        <v>1634</v>
      </c>
      <c r="B1333" s="130" t="s">
        <v>156</v>
      </c>
      <c r="C1333" s="129">
        <v>1472</v>
      </c>
      <c r="D1333" s="155">
        <v>45381</v>
      </c>
      <c r="E1333" s="131">
        <v>254</v>
      </c>
      <c r="F1333" s="152">
        <v>1</v>
      </c>
      <c r="G1333" s="130"/>
      <c r="H1333" s="130"/>
      <c r="I1333" s="130"/>
      <c r="J1333" s="130"/>
      <c r="K1333" s="132"/>
    </row>
    <row r="1334" spans="1:11" ht="15.75">
      <c r="A1334" s="802">
        <v>1646</v>
      </c>
      <c r="B1334" s="130" t="s">
        <v>156</v>
      </c>
      <c r="C1334" s="129">
        <v>1473</v>
      </c>
      <c r="D1334" s="155">
        <v>45381</v>
      </c>
      <c r="E1334" s="131">
        <v>254</v>
      </c>
      <c r="F1334" s="152">
        <v>1</v>
      </c>
      <c r="G1334" s="130"/>
      <c r="H1334" s="130"/>
      <c r="I1334" s="130"/>
      <c r="J1334" s="130"/>
      <c r="K1334" s="132"/>
    </row>
    <row r="1335" spans="1:11" ht="15.75">
      <c r="A1335" s="802">
        <v>1222</v>
      </c>
      <c r="B1335" s="130" t="s">
        <v>156</v>
      </c>
      <c r="C1335" s="129">
        <v>1474</v>
      </c>
      <c r="D1335" s="155">
        <v>45381</v>
      </c>
      <c r="E1335" s="131">
        <v>419</v>
      </c>
      <c r="F1335" s="152">
        <v>1</v>
      </c>
      <c r="G1335" s="130"/>
      <c r="H1335" s="130"/>
      <c r="I1335" s="130"/>
      <c r="J1335" s="130"/>
      <c r="K1335" s="132"/>
    </row>
    <row r="1336" spans="1:11" ht="15.75">
      <c r="A1336" s="802">
        <v>1644</v>
      </c>
      <c r="B1336" s="130" t="s">
        <v>156</v>
      </c>
      <c r="C1336" s="129">
        <v>1475</v>
      </c>
      <c r="D1336" s="155">
        <v>45381</v>
      </c>
      <c r="E1336" s="131">
        <v>254</v>
      </c>
      <c r="F1336" s="152">
        <v>1</v>
      </c>
      <c r="G1336" s="130"/>
      <c r="H1336" s="130"/>
      <c r="I1336" s="130"/>
      <c r="J1336" s="130"/>
      <c r="K1336" s="132"/>
    </row>
    <row r="1337" spans="1:11" ht="15.75">
      <c r="A1337" s="802">
        <v>1643</v>
      </c>
      <c r="B1337" s="130" t="s">
        <v>156</v>
      </c>
      <c r="C1337" s="129">
        <v>1476</v>
      </c>
      <c r="D1337" s="155">
        <v>45381</v>
      </c>
      <c r="E1337" s="131">
        <v>254</v>
      </c>
      <c r="F1337" s="152">
        <v>1</v>
      </c>
      <c r="G1337" s="130"/>
      <c r="H1337" s="130"/>
      <c r="I1337" s="130"/>
      <c r="J1337" s="130"/>
      <c r="K1337" s="132"/>
    </row>
    <row r="1338" spans="1:11" ht="15.75">
      <c r="A1338" s="802">
        <v>1681</v>
      </c>
      <c r="B1338" s="130" t="s">
        <v>156</v>
      </c>
      <c r="C1338" s="129">
        <v>1477</v>
      </c>
      <c r="D1338" s="155">
        <v>45381</v>
      </c>
      <c r="E1338" s="131">
        <v>254</v>
      </c>
      <c r="F1338" s="152">
        <v>1</v>
      </c>
      <c r="G1338" s="130"/>
      <c r="H1338" s="130"/>
      <c r="I1338" s="130"/>
      <c r="J1338" s="130"/>
      <c r="K1338" s="132"/>
    </row>
    <row r="1339" spans="1:11" ht="15.75">
      <c r="A1339" s="802">
        <v>1667</v>
      </c>
      <c r="B1339" s="130" t="s">
        <v>156</v>
      </c>
      <c r="C1339" s="129">
        <v>1478</v>
      </c>
      <c r="D1339" s="155">
        <v>45381</v>
      </c>
      <c r="E1339" s="131">
        <v>254</v>
      </c>
      <c r="F1339" s="152">
        <v>1</v>
      </c>
      <c r="G1339" s="130"/>
      <c r="H1339" s="130"/>
      <c r="I1339" s="130"/>
      <c r="J1339" s="130"/>
      <c r="K1339" s="132"/>
    </row>
    <row r="1340" spans="1:11" ht="15.75">
      <c r="A1340" s="802">
        <v>217</v>
      </c>
      <c r="B1340" s="130" t="s">
        <v>156</v>
      </c>
      <c r="C1340" s="129">
        <v>1479</v>
      </c>
      <c r="D1340" s="155">
        <v>45381</v>
      </c>
      <c r="E1340" s="131">
        <v>472</v>
      </c>
      <c r="F1340" s="152">
        <v>1</v>
      </c>
      <c r="G1340" s="130"/>
      <c r="H1340" s="130"/>
      <c r="I1340" s="130"/>
      <c r="J1340" s="130"/>
      <c r="K1340" s="132"/>
    </row>
    <row r="1341" spans="1:11" ht="15.75">
      <c r="A1341" s="802">
        <v>1638</v>
      </c>
      <c r="B1341" s="130" t="s">
        <v>156</v>
      </c>
      <c r="C1341" s="129">
        <v>1480</v>
      </c>
      <c r="D1341" s="155">
        <v>45381</v>
      </c>
      <c r="E1341" s="131">
        <v>254</v>
      </c>
      <c r="F1341" s="152">
        <v>1</v>
      </c>
      <c r="G1341" s="130"/>
      <c r="H1341" s="130"/>
      <c r="I1341" s="130"/>
      <c r="J1341" s="130"/>
      <c r="K1341" s="132"/>
    </row>
    <row r="1342" spans="1:11" ht="15.75">
      <c r="A1342" s="802">
        <v>1506</v>
      </c>
      <c r="B1342" s="130" t="s">
        <v>156</v>
      </c>
      <c r="C1342" s="129">
        <v>1481</v>
      </c>
      <c r="D1342" s="155">
        <v>45381</v>
      </c>
      <c r="E1342" s="131">
        <v>600</v>
      </c>
      <c r="F1342" s="152">
        <v>1</v>
      </c>
      <c r="G1342" s="130"/>
      <c r="H1342" s="130"/>
      <c r="I1342" s="130"/>
      <c r="J1342" s="130"/>
      <c r="K1342" s="132"/>
    </row>
    <row r="1343" spans="1:11" ht="15.75">
      <c r="A1343" s="802">
        <v>1645</v>
      </c>
      <c r="B1343" s="130" t="s">
        <v>156</v>
      </c>
      <c r="C1343" s="129">
        <v>1482</v>
      </c>
      <c r="D1343" s="155">
        <v>45381</v>
      </c>
      <c r="E1343" s="131">
        <v>254</v>
      </c>
      <c r="F1343" s="152">
        <v>1</v>
      </c>
      <c r="G1343" s="130"/>
      <c r="H1343" s="130"/>
      <c r="I1343" s="130"/>
      <c r="J1343" s="130"/>
      <c r="K1343" s="132"/>
    </row>
    <row r="1344" spans="1:11" ht="15.75">
      <c r="A1344" s="802">
        <v>1559</v>
      </c>
      <c r="B1344" s="130" t="s">
        <v>156</v>
      </c>
      <c r="C1344" s="129">
        <v>1486</v>
      </c>
      <c r="D1344" s="155">
        <v>45381</v>
      </c>
      <c r="E1344" s="131">
        <v>34</v>
      </c>
      <c r="F1344" s="152">
        <v>1</v>
      </c>
      <c r="G1344" s="130"/>
      <c r="H1344" s="130"/>
      <c r="I1344" s="130"/>
      <c r="J1344" s="130"/>
      <c r="K1344" s="132"/>
    </row>
    <row r="1345" spans="1:11" ht="15.75">
      <c r="A1345" s="802">
        <v>1434</v>
      </c>
      <c r="B1345" s="130" t="s">
        <v>156</v>
      </c>
      <c r="C1345" s="129">
        <v>1487</v>
      </c>
      <c r="D1345" s="155">
        <v>45381</v>
      </c>
      <c r="E1345" s="131">
        <v>254</v>
      </c>
      <c r="F1345" s="152">
        <v>1</v>
      </c>
      <c r="G1345" s="130"/>
      <c r="H1345" s="130"/>
      <c r="I1345" s="130"/>
      <c r="J1345" s="130"/>
      <c r="K1345" s="132"/>
    </row>
    <row r="1346" spans="1:11" ht="15.75">
      <c r="A1346" s="802">
        <v>1680</v>
      </c>
      <c r="B1346" s="130" t="s">
        <v>156</v>
      </c>
      <c r="C1346" s="129">
        <v>1488</v>
      </c>
      <c r="D1346" s="155">
        <v>45381</v>
      </c>
      <c r="E1346" s="131">
        <v>759</v>
      </c>
      <c r="F1346" s="152">
        <v>1</v>
      </c>
      <c r="G1346" s="130"/>
      <c r="H1346" s="130"/>
      <c r="I1346" s="130"/>
      <c r="J1346" s="130"/>
      <c r="K1346" s="132"/>
    </row>
    <row r="1347" spans="1:11" ht="15.75">
      <c r="A1347" s="802">
        <v>1605</v>
      </c>
      <c r="B1347" s="130" t="s">
        <v>156</v>
      </c>
      <c r="C1347" s="129">
        <v>1489</v>
      </c>
      <c r="D1347" s="155">
        <v>45381</v>
      </c>
      <c r="E1347" s="131">
        <v>5</v>
      </c>
      <c r="F1347" s="152">
        <v>1</v>
      </c>
      <c r="G1347" s="130"/>
      <c r="H1347" s="130"/>
      <c r="I1347" s="130"/>
      <c r="J1347" s="130"/>
      <c r="K1347" s="132"/>
    </row>
    <row r="1348" spans="1:11" ht="15.75">
      <c r="A1348" s="802">
        <v>1683</v>
      </c>
      <c r="B1348" s="130" t="s">
        <v>156</v>
      </c>
      <c r="C1348" s="129">
        <v>1490</v>
      </c>
      <c r="D1348" s="155">
        <v>45381</v>
      </c>
      <c r="E1348" s="131">
        <v>254</v>
      </c>
      <c r="F1348" s="152">
        <v>1</v>
      </c>
      <c r="G1348" s="130"/>
      <c r="H1348" s="130"/>
      <c r="I1348" s="130"/>
      <c r="J1348" s="130"/>
      <c r="K1348" s="132"/>
    </row>
    <row r="1349" spans="1:11" ht="15.75">
      <c r="A1349" s="802">
        <v>299</v>
      </c>
      <c r="B1349" s="130" t="s">
        <v>156</v>
      </c>
      <c r="C1349" s="129">
        <v>1494</v>
      </c>
      <c r="D1349" s="155">
        <v>45381</v>
      </c>
      <c r="E1349" s="131">
        <v>669</v>
      </c>
      <c r="F1349" s="152">
        <v>1</v>
      </c>
      <c r="G1349" s="130"/>
      <c r="H1349" s="130"/>
      <c r="I1349" s="130"/>
      <c r="J1349" s="130"/>
      <c r="K1349" s="132"/>
    </row>
    <row r="1350" spans="1:11" ht="15.75">
      <c r="A1350" s="802">
        <v>1708</v>
      </c>
      <c r="B1350" s="130" t="s">
        <v>156</v>
      </c>
      <c r="C1350" s="129">
        <v>1514</v>
      </c>
      <c r="D1350" s="155">
        <v>45381</v>
      </c>
      <c r="E1350" s="131">
        <v>725</v>
      </c>
      <c r="F1350" s="152">
        <v>1</v>
      </c>
      <c r="G1350" s="130"/>
      <c r="H1350" s="130"/>
      <c r="I1350" s="130"/>
      <c r="J1350" s="130"/>
      <c r="K1350" s="132"/>
    </row>
    <row r="1351" spans="1:11" ht="15.75">
      <c r="A1351" s="802">
        <v>1737</v>
      </c>
      <c r="B1351" s="130" t="s">
        <v>156</v>
      </c>
      <c r="C1351" s="129">
        <v>1518</v>
      </c>
      <c r="D1351" s="155">
        <v>45381</v>
      </c>
      <c r="E1351" s="131">
        <v>254</v>
      </c>
      <c r="F1351" s="152">
        <v>1</v>
      </c>
      <c r="G1351" s="130"/>
      <c r="H1351" s="130"/>
      <c r="I1351" s="130"/>
      <c r="J1351" s="130"/>
      <c r="K1351" s="132"/>
    </row>
    <row r="1352" spans="1:11" ht="15.75">
      <c r="A1352" s="802">
        <v>1408</v>
      </c>
      <c r="B1352" s="130" t="s">
        <v>156</v>
      </c>
      <c r="C1352" s="129">
        <v>1520</v>
      </c>
      <c r="D1352" s="155">
        <v>45381</v>
      </c>
      <c r="E1352" s="131">
        <v>679</v>
      </c>
      <c r="F1352" s="152">
        <v>1</v>
      </c>
      <c r="G1352" s="130"/>
      <c r="H1352" s="130"/>
      <c r="I1352" s="130"/>
      <c r="J1352" s="130"/>
      <c r="K1352" s="132"/>
    </row>
    <row r="1353" spans="1:11" ht="15.75">
      <c r="A1353" s="802">
        <v>1765</v>
      </c>
      <c r="B1353" s="130" t="s">
        <v>156</v>
      </c>
      <c r="C1353" s="129">
        <v>1521</v>
      </c>
      <c r="D1353" s="155">
        <v>45381</v>
      </c>
      <c r="E1353" s="131">
        <v>864</v>
      </c>
      <c r="F1353" s="152">
        <v>1</v>
      </c>
      <c r="G1353" s="130"/>
      <c r="H1353" s="130"/>
      <c r="I1353" s="130"/>
      <c r="J1353" s="130"/>
      <c r="K1353" s="132"/>
    </row>
    <row r="1354" spans="1:11" ht="15.75">
      <c r="A1354" s="802">
        <v>1366</v>
      </c>
      <c r="B1354" s="130" t="s">
        <v>156</v>
      </c>
      <c r="C1354" s="129">
        <v>1527</v>
      </c>
      <c r="D1354" s="155">
        <v>45381</v>
      </c>
      <c r="E1354" s="131">
        <v>890</v>
      </c>
      <c r="F1354" s="152">
        <v>1</v>
      </c>
      <c r="G1354" s="130"/>
      <c r="H1354" s="130"/>
      <c r="I1354" s="130"/>
      <c r="J1354" s="130"/>
      <c r="K1354" s="132"/>
    </row>
    <row r="1355" spans="1:11" ht="15.75">
      <c r="A1355" s="802">
        <v>1781</v>
      </c>
      <c r="B1355" s="130" t="s">
        <v>156</v>
      </c>
      <c r="C1355" s="129">
        <v>1528</v>
      </c>
      <c r="D1355" s="155">
        <v>45381</v>
      </c>
      <c r="E1355" s="131">
        <v>610</v>
      </c>
      <c r="F1355" s="152">
        <v>1</v>
      </c>
      <c r="G1355" s="130"/>
      <c r="H1355" s="130"/>
      <c r="I1355" s="130"/>
      <c r="J1355" s="130"/>
      <c r="K1355" s="132"/>
    </row>
    <row r="1356" spans="1:11" ht="15.75">
      <c r="A1356" s="802">
        <v>1748</v>
      </c>
      <c r="B1356" s="130" t="s">
        <v>156</v>
      </c>
      <c r="C1356" s="129">
        <v>1529</v>
      </c>
      <c r="D1356" s="155">
        <v>45381</v>
      </c>
      <c r="E1356" s="131">
        <v>731</v>
      </c>
      <c r="F1356" s="152">
        <v>1</v>
      </c>
      <c r="G1356" s="130"/>
      <c r="H1356" s="130"/>
      <c r="I1356" s="130"/>
      <c r="J1356" s="130"/>
      <c r="K1356" s="132"/>
    </row>
    <row r="1357" spans="1:11" ht="15.75">
      <c r="A1357" s="802">
        <v>1727</v>
      </c>
      <c r="B1357" s="130" t="s">
        <v>156</v>
      </c>
      <c r="C1357" s="129">
        <v>1531</v>
      </c>
      <c r="D1357" s="155">
        <v>45381</v>
      </c>
      <c r="E1357" s="131">
        <v>610</v>
      </c>
      <c r="F1357" s="152">
        <v>1</v>
      </c>
      <c r="G1357" s="130"/>
      <c r="H1357" s="130"/>
      <c r="I1357" s="130"/>
      <c r="J1357" s="130"/>
      <c r="K1357" s="132"/>
    </row>
    <row r="1358" spans="1:11" ht="15.75">
      <c r="A1358" s="802">
        <v>1496</v>
      </c>
      <c r="B1358" s="130" t="s">
        <v>156</v>
      </c>
      <c r="C1358" s="129">
        <v>1532</v>
      </c>
      <c r="D1358" s="155">
        <v>45381</v>
      </c>
      <c r="E1358" s="131">
        <v>598</v>
      </c>
      <c r="F1358" s="152">
        <v>1</v>
      </c>
      <c r="G1358" s="130"/>
      <c r="H1358" s="130"/>
      <c r="I1358" s="130"/>
      <c r="J1358" s="130"/>
      <c r="K1358" s="132"/>
    </row>
    <row r="1359" spans="1:11" ht="15.75">
      <c r="A1359" s="802">
        <v>1732</v>
      </c>
      <c r="B1359" s="130" t="s">
        <v>156</v>
      </c>
      <c r="C1359" s="129">
        <v>1533</v>
      </c>
      <c r="D1359" s="155">
        <v>45381</v>
      </c>
      <c r="E1359" s="131">
        <v>606</v>
      </c>
      <c r="F1359" s="152">
        <v>1</v>
      </c>
      <c r="G1359" s="130"/>
      <c r="H1359" s="130"/>
      <c r="I1359" s="130"/>
      <c r="J1359" s="130"/>
      <c r="K1359" s="132"/>
    </row>
    <row r="1360" spans="1:11" ht="15.75">
      <c r="A1360" s="802">
        <v>1746</v>
      </c>
      <c r="B1360" s="130" t="s">
        <v>156</v>
      </c>
      <c r="C1360" s="129">
        <v>1557</v>
      </c>
      <c r="D1360" s="155">
        <v>45381</v>
      </c>
      <c r="E1360" s="131">
        <v>610</v>
      </c>
      <c r="F1360" s="152">
        <v>1</v>
      </c>
      <c r="G1360" s="130"/>
      <c r="H1360" s="130"/>
      <c r="I1360" s="130"/>
      <c r="J1360" s="130"/>
      <c r="K1360" s="132"/>
    </row>
    <row r="1361" spans="1:11" ht="15.75">
      <c r="A1361" s="802">
        <v>1796</v>
      </c>
      <c r="B1361" s="130" t="s">
        <v>156</v>
      </c>
      <c r="C1361" s="129">
        <v>1559</v>
      </c>
      <c r="D1361" s="155">
        <v>45381</v>
      </c>
      <c r="E1361" s="131">
        <v>1170</v>
      </c>
      <c r="F1361" s="152">
        <v>1</v>
      </c>
      <c r="G1361" s="130"/>
      <c r="H1361" s="130"/>
      <c r="I1361" s="130"/>
      <c r="J1361" s="130"/>
      <c r="K1361" s="132"/>
    </row>
    <row r="1362" spans="1:11" ht="15.75">
      <c r="A1362" s="802">
        <v>1783</v>
      </c>
      <c r="B1362" s="130" t="s">
        <v>156</v>
      </c>
      <c r="C1362" s="129">
        <v>1560</v>
      </c>
      <c r="D1362" s="155">
        <v>45381</v>
      </c>
      <c r="E1362" s="131">
        <v>633</v>
      </c>
      <c r="F1362" s="152">
        <v>1</v>
      </c>
      <c r="G1362" s="130"/>
      <c r="H1362" s="130"/>
      <c r="I1362" s="130"/>
      <c r="J1362" s="130"/>
      <c r="K1362" s="132"/>
    </row>
    <row r="1363" spans="1:11" ht="15.75">
      <c r="A1363" s="802">
        <v>1735</v>
      </c>
      <c r="B1363" s="130" t="s">
        <v>156</v>
      </c>
      <c r="C1363" s="129">
        <v>1561</v>
      </c>
      <c r="D1363" s="155">
        <v>45381</v>
      </c>
      <c r="E1363" s="131">
        <v>610</v>
      </c>
      <c r="F1363" s="152">
        <v>1</v>
      </c>
      <c r="G1363" s="130"/>
      <c r="H1363" s="130"/>
      <c r="I1363" s="130"/>
      <c r="J1363" s="130"/>
      <c r="K1363" s="132"/>
    </row>
    <row r="1364" spans="1:11" ht="15.75">
      <c r="A1364" s="802">
        <v>1734</v>
      </c>
      <c r="B1364" s="130" t="s">
        <v>156</v>
      </c>
      <c r="C1364" s="129">
        <v>1562</v>
      </c>
      <c r="D1364" s="155">
        <v>45381</v>
      </c>
      <c r="E1364" s="131">
        <v>610</v>
      </c>
      <c r="F1364" s="152">
        <v>1</v>
      </c>
      <c r="G1364" s="130"/>
      <c r="H1364" s="130"/>
      <c r="I1364" s="130"/>
      <c r="J1364" s="130"/>
      <c r="K1364" s="132"/>
    </row>
    <row r="1365" spans="1:11" ht="15.75">
      <c r="A1365" s="802">
        <v>1704</v>
      </c>
      <c r="B1365" s="130" t="s">
        <v>156</v>
      </c>
      <c r="C1365" s="129">
        <v>1563</v>
      </c>
      <c r="D1365" s="155">
        <v>45381</v>
      </c>
      <c r="E1365" s="131">
        <v>610</v>
      </c>
      <c r="F1365" s="152">
        <v>1</v>
      </c>
      <c r="G1365" s="130"/>
      <c r="H1365" s="130"/>
      <c r="I1365" s="130"/>
      <c r="J1365" s="130"/>
      <c r="K1365" s="132"/>
    </row>
    <row r="1366" spans="1:11" ht="15.75">
      <c r="A1366" s="802">
        <v>1788</v>
      </c>
      <c r="B1366" s="130" t="s">
        <v>156</v>
      </c>
      <c r="C1366" s="129">
        <v>1564</v>
      </c>
      <c r="D1366" s="155">
        <v>45381</v>
      </c>
      <c r="E1366" s="131">
        <v>420</v>
      </c>
      <c r="F1366" s="152">
        <v>1</v>
      </c>
      <c r="G1366" s="130"/>
      <c r="H1366" s="130"/>
      <c r="I1366" s="130"/>
      <c r="J1366" s="130"/>
      <c r="K1366" s="132"/>
    </row>
    <row r="1367" spans="1:11" ht="15.75">
      <c r="A1367" s="802">
        <v>1808</v>
      </c>
      <c r="B1367" s="130" t="s">
        <v>156</v>
      </c>
      <c r="C1367" s="129">
        <v>1565</v>
      </c>
      <c r="D1367" s="155">
        <v>45381</v>
      </c>
      <c r="E1367" s="131">
        <v>607</v>
      </c>
      <c r="F1367" s="152">
        <v>1</v>
      </c>
      <c r="G1367" s="130"/>
      <c r="H1367" s="130"/>
      <c r="I1367" s="130"/>
      <c r="J1367" s="130"/>
      <c r="K1367" s="132"/>
    </row>
    <row r="1368" spans="1:11" ht="15.75">
      <c r="A1368" s="802">
        <v>1807</v>
      </c>
      <c r="B1368" s="130" t="s">
        <v>156</v>
      </c>
      <c r="C1368" s="129">
        <v>1566</v>
      </c>
      <c r="D1368" s="155">
        <v>45381</v>
      </c>
      <c r="E1368" s="131">
        <v>614</v>
      </c>
      <c r="F1368" s="152">
        <v>1</v>
      </c>
      <c r="G1368" s="130"/>
      <c r="H1368" s="130"/>
      <c r="I1368" s="130"/>
      <c r="J1368" s="130"/>
      <c r="K1368" s="132"/>
    </row>
    <row r="1369" spans="1:11" ht="15.75">
      <c r="A1369" s="802">
        <v>1751</v>
      </c>
      <c r="B1369" s="130" t="s">
        <v>156</v>
      </c>
      <c r="C1369" s="129">
        <v>1567</v>
      </c>
      <c r="D1369" s="155">
        <v>45381</v>
      </c>
      <c r="E1369" s="131">
        <v>24</v>
      </c>
      <c r="F1369" s="152">
        <v>1</v>
      </c>
      <c r="G1369" s="130"/>
      <c r="H1369" s="130"/>
      <c r="I1369" s="130"/>
      <c r="J1369" s="130"/>
      <c r="K1369" s="132"/>
    </row>
    <row r="1370" spans="1:11" ht="15.75">
      <c r="A1370" s="802">
        <v>1810</v>
      </c>
      <c r="B1370" s="130" t="s">
        <v>156</v>
      </c>
      <c r="C1370" s="129">
        <v>1569</v>
      </c>
      <c r="D1370" s="155">
        <v>45381</v>
      </c>
      <c r="E1370" s="131">
        <v>586</v>
      </c>
      <c r="F1370" s="152">
        <v>1</v>
      </c>
      <c r="G1370" s="130"/>
      <c r="H1370" s="130"/>
      <c r="I1370" s="130"/>
      <c r="J1370" s="130"/>
      <c r="K1370" s="132"/>
    </row>
    <row r="1371" spans="1:11" ht="15.75">
      <c r="A1371" s="802">
        <v>1711</v>
      </c>
      <c r="B1371" s="130" t="s">
        <v>156</v>
      </c>
      <c r="C1371" s="129">
        <v>1570</v>
      </c>
      <c r="D1371" s="155">
        <v>45381</v>
      </c>
      <c r="E1371" s="131">
        <v>610</v>
      </c>
      <c r="F1371" s="152">
        <v>1</v>
      </c>
      <c r="G1371" s="130"/>
      <c r="H1371" s="130"/>
      <c r="I1371" s="130"/>
      <c r="J1371" s="130"/>
      <c r="K1371" s="132"/>
    </row>
    <row r="1372" spans="1:11" ht="15.75">
      <c r="A1372" s="802">
        <v>1789</v>
      </c>
      <c r="B1372" s="130" t="s">
        <v>156</v>
      </c>
      <c r="C1372" s="129">
        <v>1571</v>
      </c>
      <c r="D1372" s="155">
        <v>45381</v>
      </c>
      <c r="E1372" s="131">
        <v>610</v>
      </c>
      <c r="F1372" s="152">
        <v>1</v>
      </c>
      <c r="G1372" s="130"/>
      <c r="H1372" s="130"/>
      <c r="I1372" s="130"/>
      <c r="J1372" s="130"/>
      <c r="K1372" s="132"/>
    </row>
    <row r="1373" spans="1:11" ht="15.75">
      <c r="A1373" s="802">
        <v>1790</v>
      </c>
      <c r="B1373" s="130" t="s">
        <v>156</v>
      </c>
      <c r="C1373" s="129">
        <v>1572</v>
      </c>
      <c r="D1373" s="155">
        <v>45381</v>
      </c>
      <c r="E1373" s="131">
        <v>610</v>
      </c>
      <c r="F1373" s="152">
        <v>1</v>
      </c>
      <c r="G1373" s="130"/>
      <c r="H1373" s="130"/>
      <c r="I1373" s="130"/>
      <c r="J1373" s="130"/>
      <c r="K1373" s="132"/>
    </row>
    <row r="1374" spans="1:11" ht="15.75">
      <c r="A1374" s="802">
        <v>1809</v>
      </c>
      <c r="B1374" s="130" t="s">
        <v>156</v>
      </c>
      <c r="C1374" s="129">
        <v>1573</v>
      </c>
      <c r="D1374" s="155">
        <v>45381</v>
      </c>
      <c r="E1374" s="131">
        <v>610</v>
      </c>
      <c r="F1374" s="152">
        <v>1</v>
      </c>
      <c r="G1374" s="130"/>
      <c r="H1374" s="130"/>
      <c r="I1374" s="130"/>
      <c r="J1374" s="130"/>
      <c r="K1374" s="132"/>
    </row>
    <row r="1375" spans="1:11" ht="15.75">
      <c r="A1375" s="802">
        <v>1779</v>
      </c>
      <c r="B1375" s="130" t="s">
        <v>156</v>
      </c>
      <c r="C1375" s="129">
        <v>1574</v>
      </c>
      <c r="D1375" s="155">
        <v>45381</v>
      </c>
      <c r="E1375" s="131">
        <v>610</v>
      </c>
      <c r="F1375" s="152">
        <v>1</v>
      </c>
      <c r="G1375" s="130"/>
      <c r="H1375" s="130"/>
      <c r="I1375" s="130"/>
      <c r="J1375" s="130"/>
      <c r="K1375" s="132"/>
    </row>
    <row r="1376" spans="1:11" ht="15.75">
      <c r="A1376" s="802">
        <v>1705</v>
      </c>
      <c r="B1376" s="130" t="s">
        <v>156</v>
      </c>
      <c r="C1376" s="129">
        <v>1575</v>
      </c>
      <c r="D1376" s="155">
        <v>45381</v>
      </c>
      <c r="E1376" s="131">
        <v>610</v>
      </c>
      <c r="F1376" s="152">
        <v>1</v>
      </c>
      <c r="G1376" s="130"/>
      <c r="H1376" s="130"/>
      <c r="I1376" s="130"/>
      <c r="J1376" s="130"/>
      <c r="K1376" s="132"/>
    </row>
    <row r="1377" spans="1:11" ht="15.75">
      <c r="A1377" s="802">
        <v>878</v>
      </c>
      <c r="B1377" s="130" t="s">
        <v>156</v>
      </c>
      <c r="C1377" s="129">
        <v>1576</v>
      </c>
      <c r="D1377" s="155">
        <v>45381</v>
      </c>
      <c r="E1377" s="131">
        <v>300</v>
      </c>
      <c r="F1377" s="152">
        <v>1</v>
      </c>
      <c r="G1377" s="130"/>
      <c r="H1377" s="130"/>
      <c r="I1377" s="130"/>
      <c r="J1377" s="130"/>
      <c r="K1377" s="132"/>
    </row>
    <row r="1378" spans="1:11" ht="15.75">
      <c r="A1378" s="802">
        <v>15</v>
      </c>
      <c r="B1378" s="130" t="s">
        <v>156</v>
      </c>
      <c r="C1378" s="129">
        <v>1577</v>
      </c>
      <c r="D1378" s="155">
        <v>45381</v>
      </c>
      <c r="E1378" s="131">
        <v>1</v>
      </c>
      <c r="F1378" s="152">
        <v>1</v>
      </c>
      <c r="G1378" s="130"/>
      <c r="H1378" s="130"/>
      <c r="I1378" s="130"/>
      <c r="J1378" s="130"/>
      <c r="K1378" s="132"/>
    </row>
    <row r="1379" spans="1:11" ht="15.75">
      <c r="A1379" s="802">
        <v>868</v>
      </c>
      <c r="B1379" s="130" t="s">
        <v>156</v>
      </c>
      <c r="C1379" s="129">
        <v>1578</v>
      </c>
      <c r="D1379" s="155">
        <v>45381</v>
      </c>
      <c r="E1379" s="131">
        <v>1934</v>
      </c>
      <c r="F1379" s="152">
        <v>1</v>
      </c>
      <c r="G1379" s="130"/>
      <c r="H1379" s="130"/>
      <c r="I1379" s="130"/>
      <c r="J1379" s="130"/>
      <c r="K1379" s="132"/>
    </row>
    <row r="1380" spans="1:11" ht="15.75">
      <c r="A1380" s="802">
        <v>1828</v>
      </c>
      <c r="B1380" s="130" t="s">
        <v>156</v>
      </c>
      <c r="C1380" s="129">
        <v>1579</v>
      </c>
      <c r="D1380" s="155">
        <v>45381</v>
      </c>
      <c r="E1380" s="131">
        <v>78</v>
      </c>
      <c r="F1380" s="152">
        <v>1</v>
      </c>
      <c r="G1380" s="130"/>
      <c r="H1380" s="130"/>
      <c r="I1380" s="130"/>
      <c r="J1380" s="130"/>
      <c r="K1380" s="132"/>
    </row>
    <row r="1381" spans="1:11" ht="15.75">
      <c r="A1381" s="802">
        <v>1547</v>
      </c>
      <c r="B1381" s="130" t="s">
        <v>156</v>
      </c>
      <c r="C1381" s="129">
        <v>1581</v>
      </c>
      <c r="D1381" s="155">
        <v>45381</v>
      </c>
      <c r="E1381" s="131">
        <v>155</v>
      </c>
      <c r="F1381" s="152">
        <v>1</v>
      </c>
      <c r="G1381" s="130"/>
      <c r="H1381" s="130"/>
      <c r="I1381" s="130"/>
      <c r="J1381" s="130"/>
      <c r="K1381" s="132"/>
    </row>
    <row r="1382" spans="1:11" ht="15.75">
      <c r="A1382" s="802">
        <v>1780</v>
      </c>
      <c r="B1382" s="130" t="s">
        <v>156</v>
      </c>
      <c r="C1382" s="129">
        <v>1582</v>
      </c>
      <c r="D1382" s="155">
        <v>45381</v>
      </c>
      <c r="E1382" s="131">
        <v>747</v>
      </c>
      <c r="F1382" s="152">
        <v>1</v>
      </c>
      <c r="G1382" s="130"/>
      <c r="H1382" s="130"/>
      <c r="I1382" s="130"/>
      <c r="J1382" s="130"/>
      <c r="K1382" s="132"/>
    </row>
    <row r="1383" spans="1:11" ht="15.75">
      <c r="A1383" s="802">
        <v>1801</v>
      </c>
      <c r="B1383" s="130" t="s">
        <v>156</v>
      </c>
      <c r="C1383" s="129">
        <v>1583</v>
      </c>
      <c r="D1383" s="155">
        <v>45381</v>
      </c>
      <c r="E1383" s="131">
        <v>656</v>
      </c>
      <c r="F1383" s="152">
        <v>1</v>
      </c>
      <c r="G1383" s="130"/>
      <c r="H1383" s="130"/>
      <c r="I1383" s="130"/>
      <c r="J1383" s="130"/>
      <c r="K1383" s="132"/>
    </row>
    <row r="1384" spans="1:11" ht="15.75">
      <c r="A1384" s="802">
        <v>1709</v>
      </c>
      <c r="B1384" s="130" t="s">
        <v>156</v>
      </c>
      <c r="C1384" s="129">
        <v>1584</v>
      </c>
      <c r="D1384" s="155">
        <v>45381</v>
      </c>
      <c r="E1384" s="131">
        <v>611</v>
      </c>
      <c r="F1384" s="152">
        <v>1</v>
      </c>
      <c r="G1384" s="130"/>
      <c r="H1384" s="130"/>
      <c r="I1384" s="130"/>
      <c r="J1384" s="130"/>
      <c r="K1384" s="132"/>
    </row>
    <row r="1385" spans="1:11" ht="15.75">
      <c r="A1385" s="802">
        <v>1806</v>
      </c>
      <c r="B1385" s="130" t="s">
        <v>156</v>
      </c>
      <c r="C1385" s="129">
        <v>1585</v>
      </c>
      <c r="D1385" s="155">
        <v>45381</v>
      </c>
      <c r="E1385" s="131">
        <v>24</v>
      </c>
      <c r="F1385" s="152">
        <v>1</v>
      </c>
      <c r="G1385" s="130"/>
      <c r="H1385" s="130"/>
      <c r="I1385" s="130"/>
      <c r="J1385" s="130"/>
      <c r="K1385" s="132"/>
    </row>
    <row r="1386" spans="1:11" ht="15.75">
      <c r="A1386" s="802">
        <v>1758</v>
      </c>
      <c r="B1386" s="130" t="s">
        <v>156</v>
      </c>
      <c r="C1386" s="129">
        <v>1586</v>
      </c>
      <c r="D1386" s="155">
        <v>45381</v>
      </c>
      <c r="E1386" s="131">
        <v>610</v>
      </c>
      <c r="F1386" s="152">
        <v>1</v>
      </c>
      <c r="G1386" s="130"/>
      <c r="H1386" s="130"/>
      <c r="I1386" s="130"/>
      <c r="J1386" s="130"/>
      <c r="K1386" s="132"/>
    </row>
    <row r="1387" spans="1:11" ht="15.75">
      <c r="A1387" s="802">
        <v>1757</v>
      </c>
      <c r="B1387" s="130" t="s">
        <v>156</v>
      </c>
      <c r="C1387" s="129">
        <v>1587</v>
      </c>
      <c r="D1387" s="155">
        <v>45381</v>
      </c>
      <c r="E1387" s="131">
        <v>610</v>
      </c>
      <c r="F1387" s="152">
        <v>1</v>
      </c>
      <c r="G1387" s="130"/>
      <c r="H1387" s="130"/>
      <c r="I1387" s="130"/>
      <c r="J1387" s="130"/>
      <c r="K1387" s="132"/>
    </row>
    <row r="1388" spans="1:11" ht="15.75">
      <c r="A1388" s="802">
        <v>1756</v>
      </c>
      <c r="B1388" s="130" t="s">
        <v>156</v>
      </c>
      <c r="C1388" s="129">
        <v>1588</v>
      </c>
      <c r="D1388" s="155">
        <v>45381</v>
      </c>
      <c r="E1388" s="131">
        <v>610</v>
      </c>
      <c r="F1388" s="152">
        <v>1</v>
      </c>
      <c r="G1388" s="130"/>
      <c r="H1388" s="130"/>
      <c r="I1388" s="130"/>
      <c r="J1388" s="130"/>
      <c r="K1388" s="132"/>
    </row>
    <row r="1389" spans="1:11" ht="15.75">
      <c r="A1389" s="802">
        <v>1759</v>
      </c>
      <c r="B1389" s="130" t="s">
        <v>156</v>
      </c>
      <c r="C1389" s="129">
        <v>1589</v>
      </c>
      <c r="D1389" s="155">
        <v>45381</v>
      </c>
      <c r="E1389" s="131">
        <v>610</v>
      </c>
      <c r="F1389" s="152">
        <v>1</v>
      </c>
      <c r="G1389" s="130"/>
      <c r="H1389" s="130"/>
      <c r="I1389" s="130"/>
      <c r="J1389" s="130"/>
      <c r="K1389" s="132"/>
    </row>
    <row r="1390" spans="1:11" ht="15.75">
      <c r="A1390" s="802">
        <v>1760</v>
      </c>
      <c r="B1390" s="130" t="s">
        <v>156</v>
      </c>
      <c r="C1390" s="129">
        <v>1590</v>
      </c>
      <c r="D1390" s="155">
        <v>45381</v>
      </c>
      <c r="E1390" s="131">
        <v>610</v>
      </c>
      <c r="F1390" s="152">
        <v>1</v>
      </c>
      <c r="G1390" s="130"/>
      <c r="H1390" s="130"/>
      <c r="I1390" s="130"/>
      <c r="J1390" s="130"/>
      <c r="K1390" s="132"/>
    </row>
    <row r="1391" spans="1:11" ht="15.75">
      <c r="A1391" s="802">
        <v>1755</v>
      </c>
      <c r="B1391" s="130" t="s">
        <v>156</v>
      </c>
      <c r="C1391" s="129">
        <v>1591</v>
      </c>
      <c r="D1391" s="155">
        <v>45381</v>
      </c>
      <c r="E1391" s="131">
        <v>711</v>
      </c>
      <c r="F1391" s="152">
        <v>1</v>
      </c>
      <c r="G1391" s="130"/>
      <c r="H1391" s="130"/>
      <c r="I1391" s="130"/>
      <c r="J1391" s="130"/>
      <c r="K1391" s="132"/>
    </row>
    <row r="1392" spans="1:11" ht="15.75">
      <c r="A1392" s="802">
        <v>1787</v>
      </c>
      <c r="B1392" s="130" t="s">
        <v>156</v>
      </c>
      <c r="C1392" s="129">
        <v>1592</v>
      </c>
      <c r="D1392" s="155">
        <v>45381</v>
      </c>
      <c r="E1392" s="131">
        <v>610</v>
      </c>
      <c r="F1392" s="152">
        <v>1</v>
      </c>
      <c r="G1392" s="130"/>
      <c r="H1392" s="130"/>
      <c r="I1392" s="130"/>
      <c r="J1392" s="130"/>
      <c r="K1392" s="132"/>
    </row>
    <row r="1393" spans="1:11" ht="15.75">
      <c r="A1393" s="802">
        <v>1741</v>
      </c>
      <c r="B1393" s="130" t="s">
        <v>156</v>
      </c>
      <c r="C1393" s="129">
        <v>1593</v>
      </c>
      <c r="D1393" s="155">
        <v>45381</v>
      </c>
      <c r="E1393" s="131">
        <v>669</v>
      </c>
      <c r="F1393" s="152">
        <v>1</v>
      </c>
      <c r="G1393" s="130"/>
      <c r="H1393" s="130"/>
      <c r="I1393" s="130"/>
      <c r="J1393" s="130"/>
      <c r="K1393" s="132"/>
    </row>
    <row r="1394" spans="1:11" ht="15.75">
      <c r="A1394" s="802">
        <v>1805</v>
      </c>
      <c r="B1394" s="130" t="s">
        <v>156</v>
      </c>
      <c r="C1394" s="129">
        <v>1594</v>
      </c>
      <c r="D1394" s="155">
        <v>45381</v>
      </c>
      <c r="E1394" s="131">
        <v>662</v>
      </c>
      <c r="F1394" s="152">
        <v>1</v>
      </c>
      <c r="G1394" s="130"/>
      <c r="H1394" s="130"/>
      <c r="I1394" s="130"/>
      <c r="J1394" s="130"/>
      <c r="K1394" s="132"/>
    </row>
    <row r="1395" spans="1:11" ht="15.75">
      <c r="A1395" s="802">
        <v>1633</v>
      </c>
      <c r="B1395" s="130" t="s">
        <v>156</v>
      </c>
      <c r="C1395" s="129">
        <v>1595</v>
      </c>
      <c r="D1395" s="155">
        <v>45381</v>
      </c>
      <c r="E1395" s="131">
        <v>610</v>
      </c>
      <c r="F1395" s="152">
        <v>1</v>
      </c>
      <c r="G1395" s="130"/>
      <c r="H1395" s="130"/>
      <c r="I1395" s="130"/>
      <c r="J1395" s="130"/>
      <c r="K1395" s="132"/>
    </row>
    <row r="1396" spans="1:11" ht="15.75">
      <c r="A1396" s="802">
        <v>1464</v>
      </c>
      <c r="B1396" s="130" t="s">
        <v>156</v>
      </c>
      <c r="C1396" s="129">
        <v>1596</v>
      </c>
      <c r="D1396" s="155">
        <v>45381</v>
      </c>
      <c r="E1396" s="131">
        <v>610</v>
      </c>
      <c r="F1396" s="152">
        <v>1</v>
      </c>
      <c r="G1396" s="130"/>
      <c r="H1396" s="130"/>
      <c r="I1396" s="130"/>
      <c r="J1396" s="130"/>
      <c r="K1396" s="132"/>
    </row>
    <row r="1397" spans="1:11" ht="15.75">
      <c r="A1397" s="802">
        <v>1806</v>
      </c>
      <c r="B1397" s="130" t="s">
        <v>156</v>
      </c>
      <c r="C1397" s="129">
        <v>1597</v>
      </c>
      <c r="D1397" s="155">
        <v>45381</v>
      </c>
      <c r="E1397" s="131">
        <v>725</v>
      </c>
      <c r="F1397" s="152">
        <v>1</v>
      </c>
      <c r="G1397" s="130"/>
      <c r="H1397" s="130"/>
      <c r="I1397" s="130"/>
      <c r="J1397" s="130"/>
      <c r="K1397" s="132"/>
    </row>
    <row r="1398" spans="1:11" ht="15.75">
      <c r="A1398" s="802">
        <v>59</v>
      </c>
      <c r="B1398" s="130" t="s">
        <v>156</v>
      </c>
      <c r="C1398" s="129">
        <v>1598</v>
      </c>
      <c r="D1398" s="155">
        <v>45381</v>
      </c>
      <c r="E1398" s="131">
        <v>11</v>
      </c>
      <c r="F1398" s="152">
        <v>1</v>
      </c>
      <c r="G1398" s="130"/>
      <c r="H1398" s="130"/>
      <c r="I1398" s="130"/>
      <c r="J1398" s="130"/>
      <c r="K1398" s="132"/>
    </row>
    <row r="1399" spans="1:11" ht="15.75">
      <c r="A1399" s="802">
        <v>232</v>
      </c>
      <c r="B1399" s="130" t="s">
        <v>156</v>
      </c>
      <c r="C1399" s="129">
        <v>1601</v>
      </c>
      <c r="D1399" s="155">
        <v>45381</v>
      </c>
      <c r="E1399" s="131">
        <v>11</v>
      </c>
      <c r="F1399" s="152">
        <v>1</v>
      </c>
      <c r="G1399" s="130"/>
      <c r="H1399" s="130"/>
      <c r="I1399" s="130"/>
      <c r="J1399" s="130"/>
      <c r="K1399" s="132"/>
    </row>
    <row r="1400" spans="1:11" ht="15.75">
      <c r="A1400" s="802">
        <v>300</v>
      </c>
      <c r="B1400" s="130" t="s">
        <v>156</v>
      </c>
      <c r="C1400" s="129">
        <v>1602</v>
      </c>
      <c r="D1400" s="155">
        <v>45381</v>
      </c>
      <c r="E1400" s="131">
        <v>6</v>
      </c>
      <c r="F1400" s="152">
        <v>1</v>
      </c>
      <c r="G1400" s="130"/>
      <c r="H1400" s="130"/>
      <c r="I1400" s="130"/>
      <c r="J1400" s="130"/>
      <c r="K1400" s="132"/>
    </row>
    <row r="1401" spans="1:11" ht="15.75">
      <c r="A1401" s="802">
        <v>153</v>
      </c>
      <c r="B1401" s="130" t="s">
        <v>156</v>
      </c>
      <c r="C1401" s="129">
        <v>1604</v>
      </c>
      <c r="D1401" s="155">
        <v>45381</v>
      </c>
      <c r="E1401" s="131">
        <v>5</v>
      </c>
      <c r="F1401" s="152">
        <v>1</v>
      </c>
      <c r="G1401" s="130"/>
      <c r="H1401" s="130"/>
      <c r="I1401" s="130"/>
      <c r="J1401" s="130"/>
      <c r="K1401" s="132"/>
    </row>
    <row r="1402" spans="1:11" ht="15.75">
      <c r="A1402" s="802">
        <v>226</v>
      </c>
      <c r="B1402" s="130" t="s">
        <v>156</v>
      </c>
      <c r="C1402" s="129">
        <v>1608</v>
      </c>
      <c r="D1402" s="155">
        <v>45381</v>
      </c>
      <c r="E1402" s="131">
        <v>6</v>
      </c>
      <c r="F1402" s="152">
        <v>1</v>
      </c>
      <c r="G1402" s="130"/>
      <c r="H1402" s="130"/>
      <c r="I1402" s="130"/>
      <c r="J1402" s="130"/>
      <c r="K1402" s="132"/>
    </row>
    <row r="1403" spans="1:11" ht="15.75">
      <c r="A1403" s="802">
        <v>814</v>
      </c>
      <c r="B1403" s="130" t="s">
        <v>156</v>
      </c>
      <c r="C1403" s="129">
        <v>1611</v>
      </c>
      <c r="D1403" s="155">
        <v>45381</v>
      </c>
      <c r="E1403" s="131">
        <v>285</v>
      </c>
      <c r="F1403" s="152">
        <v>1</v>
      </c>
      <c r="G1403" s="130"/>
      <c r="H1403" s="130"/>
      <c r="I1403" s="130"/>
      <c r="J1403" s="130"/>
      <c r="K1403" s="132"/>
    </row>
    <row r="1404" spans="1:11" ht="15.75">
      <c r="A1404" s="802">
        <v>1733</v>
      </c>
      <c r="B1404" s="130" t="s">
        <v>156</v>
      </c>
      <c r="C1404" s="129">
        <v>1612</v>
      </c>
      <c r="D1404" s="155">
        <v>45381</v>
      </c>
      <c r="E1404" s="131">
        <v>365</v>
      </c>
      <c r="F1404" s="152">
        <v>1</v>
      </c>
      <c r="G1404" s="130"/>
      <c r="H1404" s="130"/>
      <c r="I1404" s="130"/>
      <c r="J1404" s="130"/>
      <c r="K1404" s="132"/>
    </row>
    <row r="1405" spans="1:11" ht="15.75">
      <c r="A1405" s="802">
        <v>1793</v>
      </c>
      <c r="B1405" s="130" t="s">
        <v>156</v>
      </c>
      <c r="C1405" s="129">
        <v>1613</v>
      </c>
      <c r="D1405" s="155">
        <v>45381</v>
      </c>
      <c r="E1405" s="131">
        <v>365</v>
      </c>
      <c r="F1405" s="152">
        <v>1</v>
      </c>
      <c r="G1405" s="130"/>
      <c r="H1405" s="130"/>
      <c r="I1405" s="130"/>
      <c r="J1405" s="130"/>
      <c r="K1405" s="132"/>
    </row>
    <row r="1406" spans="1:11" ht="15.75">
      <c r="A1406" s="802">
        <v>1791</v>
      </c>
      <c r="B1406" s="130" t="s">
        <v>156</v>
      </c>
      <c r="C1406" s="129">
        <v>1614</v>
      </c>
      <c r="D1406" s="155">
        <v>45381</v>
      </c>
      <c r="E1406" s="131">
        <v>365</v>
      </c>
      <c r="F1406" s="152">
        <v>1</v>
      </c>
      <c r="G1406" s="130"/>
      <c r="H1406" s="130"/>
      <c r="I1406" s="130"/>
      <c r="J1406" s="130"/>
      <c r="K1406" s="132"/>
    </row>
    <row r="1407" spans="1:11" ht="15.75">
      <c r="A1407" s="802">
        <v>1792</v>
      </c>
      <c r="B1407" s="130" t="s">
        <v>156</v>
      </c>
      <c r="C1407" s="129">
        <v>1615</v>
      </c>
      <c r="D1407" s="155">
        <v>45381</v>
      </c>
      <c r="E1407" s="131">
        <v>365</v>
      </c>
      <c r="F1407" s="152">
        <v>1</v>
      </c>
      <c r="G1407" s="130"/>
      <c r="H1407" s="130"/>
      <c r="I1407" s="130"/>
      <c r="J1407" s="130"/>
      <c r="K1407" s="132"/>
    </row>
    <row r="1408" spans="1:11" ht="15.75">
      <c r="A1408" s="802">
        <v>278</v>
      </c>
      <c r="B1408" s="130" t="s">
        <v>156</v>
      </c>
      <c r="C1408" s="129">
        <v>1617</v>
      </c>
      <c r="D1408" s="155">
        <v>45381</v>
      </c>
      <c r="E1408" s="131">
        <v>1994</v>
      </c>
      <c r="F1408" s="152">
        <v>1</v>
      </c>
      <c r="G1408" s="130"/>
      <c r="H1408" s="130"/>
      <c r="I1408" s="130"/>
      <c r="J1408" s="130"/>
      <c r="K1408" s="132"/>
    </row>
    <row r="1409" spans="1:11" ht="15.75">
      <c r="A1409" s="802">
        <v>277</v>
      </c>
      <c r="B1409" s="130" t="s">
        <v>156</v>
      </c>
      <c r="C1409" s="129">
        <v>1618</v>
      </c>
      <c r="D1409" s="155">
        <v>45381</v>
      </c>
      <c r="E1409" s="131">
        <v>537</v>
      </c>
      <c r="F1409" s="152">
        <v>1</v>
      </c>
      <c r="G1409" s="130"/>
      <c r="H1409" s="130"/>
      <c r="I1409" s="130"/>
      <c r="J1409" s="130"/>
      <c r="K1409" s="132"/>
    </row>
    <row r="1410" spans="1:11" ht="15.75">
      <c r="A1410" s="802">
        <v>867</v>
      </c>
      <c r="B1410" s="130" t="s">
        <v>156</v>
      </c>
      <c r="C1410" s="129">
        <v>1626</v>
      </c>
      <c r="D1410" s="155">
        <v>45381</v>
      </c>
      <c r="E1410" s="131">
        <v>405</v>
      </c>
      <c r="F1410" s="152">
        <v>1</v>
      </c>
      <c r="G1410" s="130"/>
      <c r="H1410" s="130"/>
      <c r="I1410" s="130"/>
      <c r="J1410" s="130"/>
      <c r="K1410" s="132"/>
    </row>
    <row r="1411" spans="1:11" ht="15.75">
      <c r="A1411" s="802">
        <v>972</v>
      </c>
      <c r="B1411" s="130" t="s">
        <v>156</v>
      </c>
      <c r="C1411" s="129">
        <v>1631</v>
      </c>
      <c r="D1411" s="155">
        <v>45381</v>
      </c>
      <c r="E1411" s="131">
        <v>136188</v>
      </c>
      <c r="F1411" s="152">
        <v>1</v>
      </c>
      <c r="G1411" s="130"/>
      <c r="H1411" s="130"/>
      <c r="I1411" s="130"/>
      <c r="J1411" s="130"/>
      <c r="K1411" s="132"/>
    </row>
    <row r="1412" spans="1:11" ht="15.75">
      <c r="A1412" s="802">
        <v>130</v>
      </c>
      <c r="B1412" s="130" t="s">
        <v>156</v>
      </c>
      <c r="C1412" s="129">
        <v>1635</v>
      </c>
      <c r="D1412" s="155">
        <v>45381</v>
      </c>
      <c r="E1412" s="131">
        <v>1496</v>
      </c>
      <c r="F1412" s="152">
        <v>1</v>
      </c>
      <c r="G1412" s="130"/>
      <c r="H1412" s="130"/>
      <c r="I1412" s="130"/>
      <c r="J1412" s="130"/>
      <c r="K1412" s="132"/>
    </row>
    <row r="1413" spans="1:11" ht="15.75">
      <c r="A1413" s="802">
        <v>1812</v>
      </c>
      <c r="B1413" s="130" t="s">
        <v>156</v>
      </c>
      <c r="C1413" s="129">
        <v>1637</v>
      </c>
      <c r="D1413" s="155">
        <v>45381</v>
      </c>
      <c r="E1413" s="131">
        <v>610</v>
      </c>
      <c r="F1413" s="152">
        <v>1</v>
      </c>
      <c r="G1413" s="130"/>
      <c r="H1413" s="130"/>
      <c r="I1413" s="130"/>
      <c r="J1413" s="130"/>
      <c r="K1413" s="132"/>
    </row>
    <row r="1414" spans="1:11" ht="15.75">
      <c r="A1414" s="802">
        <v>1480</v>
      </c>
      <c r="B1414" s="130" t="s">
        <v>156</v>
      </c>
      <c r="C1414" s="129">
        <v>1638</v>
      </c>
      <c r="D1414" s="155">
        <v>45381</v>
      </c>
      <c r="E1414" s="131">
        <v>604</v>
      </c>
      <c r="F1414" s="152">
        <v>1</v>
      </c>
      <c r="G1414" s="130"/>
      <c r="H1414" s="130"/>
      <c r="I1414" s="130"/>
      <c r="J1414" s="130"/>
      <c r="K1414" s="132"/>
    </row>
    <row r="1415" spans="1:11" ht="15.75">
      <c r="A1415" s="802">
        <v>1802</v>
      </c>
      <c r="B1415" s="130" t="s">
        <v>156</v>
      </c>
      <c r="C1415" s="129">
        <v>1639</v>
      </c>
      <c r="D1415" s="155">
        <v>45381</v>
      </c>
      <c r="E1415" s="131">
        <v>609</v>
      </c>
      <c r="F1415" s="152">
        <v>1</v>
      </c>
      <c r="G1415" s="130"/>
      <c r="H1415" s="130"/>
      <c r="I1415" s="130"/>
      <c r="J1415" s="130"/>
      <c r="K1415" s="132"/>
    </row>
    <row r="1416" spans="1:11" ht="15.75">
      <c r="A1416" s="802">
        <v>443</v>
      </c>
      <c r="B1416" s="130" t="s">
        <v>156</v>
      </c>
      <c r="C1416" s="129">
        <v>1642</v>
      </c>
      <c r="D1416" s="155">
        <v>45381</v>
      </c>
      <c r="E1416" s="131">
        <v>64</v>
      </c>
      <c r="F1416" s="152">
        <v>1</v>
      </c>
      <c r="G1416" s="130"/>
      <c r="H1416" s="130"/>
      <c r="I1416" s="130"/>
      <c r="J1416" s="130"/>
      <c r="K1416" s="132"/>
    </row>
    <row r="1417" spans="1:11" ht="15.75">
      <c r="A1417" s="802">
        <v>1253</v>
      </c>
      <c r="B1417" s="130" t="s">
        <v>156</v>
      </c>
      <c r="C1417" s="129">
        <v>1646</v>
      </c>
      <c r="D1417" s="155">
        <v>45381</v>
      </c>
      <c r="E1417" s="131">
        <v>13221</v>
      </c>
      <c r="F1417" s="152">
        <v>1</v>
      </c>
      <c r="G1417" s="130"/>
      <c r="H1417" s="130"/>
      <c r="I1417" s="130"/>
      <c r="J1417" s="130"/>
      <c r="K1417" s="132"/>
    </row>
    <row r="1418" spans="1:11" ht="15.75">
      <c r="A1418" s="802">
        <v>1615</v>
      </c>
      <c r="B1418" s="130" t="s">
        <v>156</v>
      </c>
      <c r="C1418" s="129">
        <v>1648</v>
      </c>
      <c r="D1418" s="155">
        <v>45381</v>
      </c>
      <c r="E1418" s="131">
        <v>3922</v>
      </c>
      <c r="F1418" s="152">
        <v>1</v>
      </c>
      <c r="G1418" s="130"/>
      <c r="H1418" s="130"/>
      <c r="I1418" s="130"/>
      <c r="J1418" s="130"/>
      <c r="K1418" s="132"/>
    </row>
    <row r="1419" spans="1:11" ht="15.75">
      <c r="A1419" s="802">
        <v>1175</v>
      </c>
      <c r="B1419" s="130" t="s">
        <v>156</v>
      </c>
      <c r="C1419" s="129">
        <v>1649</v>
      </c>
      <c r="D1419" s="155">
        <v>45381</v>
      </c>
      <c r="E1419" s="131">
        <v>26</v>
      </c>
      <c r="F1419" s="152">
        <v>1</v>
      </c>
      <c r="G1419" s="130"/>
      <c r="H1419" s="130"/>
      <c r="I1419" s="130"/>
      <c r="J1419" s="130"/>
      <c r="K1419" s="132"/>
    </row>
    <row r="1420" spans="1:11" ht="15.75">
      <c r="A1420" s="802">
        <v>418</v>
      </c>
      <c r="B1420" s="130" t="s">
        <v>156</v>
      </c>
      <c r="C1420" s="129">
        <v>1650</v>
      </c>
      <c r="D1420" s="155">
        <v>45381</v>
      </c>
      <c r="E1420" s="131">
        <v>33</v>
      </c>
      <c r="F1420" s="152">
        <v>1</v>
      </c>
      <c r="G1420" s="130"/>
      <c r="H1420" s="130"/>
      <c r="I1420" s="130"/>
      <c r="J1420" s="130"/>
      <c r="K1420" s="132"/>
    </row>
    <row r="1421" spans="1:11" ht="15.75">
      <c r="A1421" s="802">
        <v>48</v>
      </c>
      <c r="B1421" s="130" t="s">
        <v>156</v>
      </c>
      <c r="C1421" s="129">
        <v>1657</v>
      </c>
      <c r="D1421" s="155">
        <v>45381</v>
      </c>
      <c r="E1421" s="131">
        <v>359</v>
      </c>
      <c r="F1421" s="152">
        <v>1</v>
      </c>
      <c r="G1421" s="130"/>
      <c r="H1421" s="130"/>
      <c r="I1421" s="130"/>
      <c r="J1421" s="130"/>
      <c r="K1421" s="132"/>
    </row>
    <row r="1422" spans="1:11" ht="15.75">
      <c r="A1422" s="802">
        <v>1906</v>
      </c>
      <c r="B1422" s="130" t="s">
        <v>156</v>
      </c>
      <c r="C1422" s="129">
        <v>1660</v>
      </c>
      <c r="D1422" s="155">
        <v>45381</v>
      </c>
      <c r="E1422" s="131">
        <v>60</v>
      </c>
      <c r="F1422" s="152">
        <v>1</v>
      </c>
      <c r="G1422" s="130"/>
      <c r="H1422" s="130"/>
      <c r="I1422" s="130"/>
      <c r="J1422" s="130"/>
      <c r="K1422" s="132"/>
    </row>
    <row r="1423" spans="1:11" ht="15.75">
      <c r="A1423" s="802">
        <v>102709</v>
      </c>
      <c r="B1423" s="130" t="s">
        <v>156</v>
      </c>
      <c r="C1423" s="129">
        <v>1663</v>
      </c>
      <c r="D1423" s="155">
        <v>45381</v>
      </c>
      <c r="E1423" s="131">
        <v>1118</v>
      </c>
      <c r="F1423" s="152">
        <v>1</v>
      </c>
      <c r="G1423" s="130"/>
      <c r="H1423" s="130"/>
      <c r="I1423" s="130"/>
      <c r="J1423" s="130"/>
      <c r="K1423" s="132"/>
    </row>
    <row r="1424" spans="1:11" ht="15.75">
      <c r="A1424" s="802">
        <v>194</v>
      </c>
      <c r="B1424" s="130" t="s">
        <v>156</v>
      </c>
      <c r="C1424" s="129">
        <v>1666</v>
      </c>
      <c r="D1424" s="155">
        <v>45381</v>
      </c>
      <c r="E1424" s="131">
        <v>54</v>
      </c>
      <c r="F1424" s="152">
        <v>1</v>
      </c>
      <c r="G1424" s="130"/>
      <c r="H1424" s="130"/>
      <c r="I1424" s="130"/>
      <c r="J1424" s="130"/>
      <c r="K1424" s="132"/>
    </row>
    <row r="1425" spans="1:11" ht="15.75">
      <c r="A1425" s="802">
        <v>884</v>
      </c>
      <c r="B1425" s="130" t="s">
        <v>156</v>
      </c>
      <c r="C1425" s="129">
        <v>1667</v>
      </c>
      <c r="D1425" s="155">
        <v>45381</v>
      </c>
      <c r="E1425" s="131">
        <v>26</v>
      </c>
      <c r="F1425" s="152">
        <v>1</v>
      </c>
      <c r="G1425" s="130"/>
      <c r="H1425" s="130"/>
      <c r="I1425" s="130"/>
      <c r="J1425" s="130"/>
      <c r="K1425" s="132"/>
    </row>
    <row r="1426" spans="1:11" ht="15.75">
      <c r="A1426" s="802">
        <v>924</v>
      </c>
      <c r="B1426" s="130" t="s">
        <v>156</v>
      </c>
      <c r="C1426" s="129">
        <v>1668</v>
      </c>
      <c r="D1426" s="155">
        <v>45381</v>
      </c>
      <c r="E1426" s="131">
        <v>4013</v>
      </c>
      <c r="F1426" s="152">
        <v>1</v>
      </c>
      <c r="G1426" s="130"/>
      <c r="H1426" s="130"/>
      <c r="I1426" s="130"/>
      <c r="J1426" s="130"/>
      <c r="K1426" s="132"/>
    </row>
    <row r="1427" spans="1:11" ht="15.75">
      <c r="A1427" s="802">
        <v>978</v>
      </c>
      <c r="B1427" s="130" t="s">
        <v>156</v>
      </c>
      <c r="C1427" s="129">
        <v>1673</v>
      </c>
      <c r="D1427" s="155">
        <v>45381</v>
      </c>
      <c r="E1427" s="131">
        <v>25</v>
      </c>
      <c r="F1427" s="152">
        <v>1</v>
      </c>
      <c r="G1427" s="130"/>
      <c r="H1427" s="130"/>
      <c r="I1427" s="130"/>
      <c r="J1427" s="130"/>
      <c r="K1427" s="132"/>
    </row>
    <row r="1428" spans="1:11" ht="15.75">
      <c r="A1428" s="802">
        <v>914</v>
      </c>
      <c r="B1428" s="130" t="s">
        <v>156</v>
      </c>
      <c r="C1428" s="129">
        <v>1677</v>
      </c>
      <c r="D1428" s="155">
        <v>45381</v>
      </c>
      <c r="E1428" s="131">
        <v>603</v>
      </c>
      <c r="F1428" s="152">
        <v>1</v>
      </c>
      <c r="G1428" s="130"/>
      <c r="H1428" s="130"/>
      <c r="I1428" s="130"/>
      <c r="J1428" s="130"/>
      <c r="K1428" s="132"/>
    </row>
    <row r="1429" spans="1:11" ht="15.75">
      <c r="A1429" s="802">
        <v>1463</v>
      </c>
      <c r="B1429" s="130" t="s">
        <v>156</v>
      </c>
      <c r="C1429" s="129">
        <v>1678</v>
      </c>
      <c r="D1429" s="155">
        <v>45381</v>
      </c>
      <c r="E1429" s="131">
        <v>3860</v>
      </c>
      <c r="F1429" s="152">
        <v>1</v>
      </c>
      <c r="G1429" s="130"/>
      <c r="H1429" s="130"/>
      <c r="I1429" s="130"/>
      <c r="J1429" s="130"/>
      <c r="K1429" s="132"/>
    </row>
    <row r="1430" spans="1:11" ht="15.75">
      <c r="A1430" s="802">
        <v>1887</v>
      </c>
      <c r="B1430" s="130" t="s">
        <v>156</v>
      </c>
      <c r="C1430" s="129">
        <v>1684</v>
      </c>
      <c r="D1430" s="155">
        <v>45381</v>
      </c>
      <c r="E1430" s="131">
        <v>237</v>
      </c>
      <c r="F1430" s="152">
        <v>1</v>
      </c>
      <c r="G1430" s="130"/>
      <c r="H1430" s="130"/>
      <c r="I1430" s="130"/>
      <c r="J1430" s="130"/>
      <c r="K1430" s="132"/>
    </row>
    <row r="1431" spans="1:11" ht="15.75">
      <c r="A1431" s="802">
        <v>913</v>
      </c>
      <c r="B1431" s="130" t="s">
        <v>156</v>
      </c>
      <c r="C1431" s="129">
        <v>1685</v>
      </c>
      <c r="D1431" s="155">
        <v>45381</v>
      </c>
      <c r="E1431" s="131">
        <v>13</v>
      </c>
      <c r="F1431" s="152">
        <v>1</v>
      </c>
      <c r="G1431" s="130"/>
      <c r="H1431" s="130"/>
      <c r="I1431" s="130"/>
      <c r="J1431" s="130"/>
      <c r="K1431" s="132"/>
    </row>
    <row r="1432" spans="1:11" ht="15.75">
      <c r="A1432" s="802">
        <v>751</v>
      </c>
      <c r="B1432" s="130" t="s">
        <v>156</v>
      </c>
      <c r="C1432" s="129">
        <v>1686</v>
      </c>
      <c r="D1432" s="155">
        <v>45381</v>
      </c>
      <c r="E1432" s="131">
        <v>7</v>
      </c>
      <c r="F1432" s="152">
        <v>1</v>
      </c>
      <c r="G1432" s="130"/>
      <c r="H1432" s="130"/>
      <c r="I1432" s="130"/>
      <c r="J1432" s="130"/>
      <c r="K1432" s="132"/>
    </row>
    <row r="1433" spans="1:11" ht="15.75">
      <c r="A1433" s="802">
        <v>159</v>
      </c>
      <c r="B1433" s="130" t="s">
        <v>156</v>
      </c>
      <c r="C1433" s="129">
        <v>1687</v>
      </c>
      <c r="D1433" s="155">
        <v>45381</v>
      </c>
      <c r="E1433" s="131">
        <v>60</v>
      </c>
      <c r="F1433" s="152">
        <v>1</v>
      </c>
      <c r="G1433" s="130"/>
      <c r="H1433" s="130"/>
      <c r="I1433" s="130"/>
      <c r="J1433" s="130"/>
      <c r="K1433" s="132"/>
    </row>
    <row r="1434" spans="1:11" ht="15.75">
      <c r="A1434" s="802">
        <v>61</v>
      </c>
      <c r="B1434" s="130" t="s">
        <v>156</v>
      </c>
      <c r="C1434" s="129">
        <v>1691</v>
      </c>
      <c r="D1434" s="155">
        <v>45381</v>
      </c>
      <c r="E1434" s="131">
        <v>451</v>
      </c>
      <c r="F1434" s="152">
        <v>1</v>
      </c>
      <c r="G1434" s="130"/>
      <c r="H1434" s="130"/>
      <c r="I1434" s="130"/>
      <c r="J1434" s="130"/>
      <c r="K1434" s="132"/>
    </row>
    <row r="1435" spans="1:11" ht="15.75">
      <c r="A1435" s="802">
        <v>633</v>
      </c>
      <c r="B1435" s="130" t="s">
        <v>156</v>
      </c>
      <c r="C1435" s="129">
        <v>1697</v>
      </c>
      <c r="D1435" s="155">
        <v>45381</v>
      </c>
      <c r="E1435" s="131">
        <v>1087</v>
      </c>
      <c r="F1435" s="152">
        <v>1</v>
      </c>
      <c r="G1435" s="130"/>
      <c r="H1435" s="130"/>
      <c r="I1435" s="130"/>
      <c r="J1435" s="130"/>
      <c r="K1435" s="132"/>
    </row>
    <row r="1436" spans="1:11" ht="15.75">
      <c r="A1436" s="802">
        <v>912</v>
      </c>
      <c r="B1436" s="130" t="s">
        <v>156</v>
      </c>
      <c r="C1436" s="129">
        <v>1701</v>
      </c>
      <c r="D1436" s="155">
        <v>45381</v>
      </c>
      <c r="E1436" s="131">
        <v>525</v>
      </c>
      <c r="F1436" s="152">
        <v>1</v>
      </c>
      <c r="G1436" s="130"/>
      <c r="H1436" s="130"/>
      <c r="I1436" s="130"/>
      <c r="J1436" s="130"/>
      <c r="K1436" s="132"/>
    </row>
    <row r="1437" spans="1:11" ht="15.75">
      <c r="A1437" s="802">
        <v>869</v>
      </c>
      <c r="B1437" s="130" t="s">
        <v>156</v>
      </c>
      <c r="C1437" s="129">
        <v>1708</v>
      </c>
      <c r="D1437" s="155">
        <v>45381</v>
      </c>
      <c r="E1437" s="131">
        <v>3988</v>
      </c>
      <c r="F1437" s="152">
        <v>1</v>
      </c>
      <c r="G1437" s="130"/>
      <c r="H1437" s="130"/>
      <c r="I1437" s="130"/>
      <c r="J1437" s="130"/>
      <c r="K1437" s="132"/>
    </row>
    <row r="1438" spans="1:11" ht="15.75">
      <c r="A1438" s="802">
        <v>1467</v>
      </c>
      <c r="B1438" s="130" t="s">
        <v>156</v>
      </c>
      <c r="C1438" s="129">
        <v>1711</v>
      </c>
      <c r="D1438" s="155">
        <v>45381</v>
      </c>
      <c r="E1438" s="131">
        <v>577</v>
      </c>
      <c r="F1438" s="152">
        <v>1</v>
      </c>
      <c r="G1438" s="130"/>
      <c r="H1438" s="130"/>
      <c r="I1438" s="130"/>
      <c r="J1438" s="130"/>
      <c r="K1438" s="132"/>
    </row>
    <row r="1439" spans="1:11" ht="15.75">
      <c r="A1439" s="802">
        <v>1852</v>
      </c>
      <c r="B1439" s="130" t="s">
        <v>156</v>
      </c>
      <c r="C1439" s="129">
        <v>1712</v>
      </c>
      <c r="D1439" s="155">
        <v>45381</v>
      </c>
      <c r="E1439" s="131">
        <v>577</v>
      </c>
      <c r="F1439" s="152">
        <v>1</v>
      </c>
      <c r="G1439" s="130"/>
      <c r="H1439" s="130"/>
      <c r="I1439" s="130"/>
      <c r="J1439" s="130"/>
      <c r="K1439" s="132"/>
    </row>
    <row r="1440" spans="1:11" ht="15.75">
      <c r="A1440" s="802">
        <v>1912</v>
      </c>
      <c r="B1440" s="130" t="s">
        <v>156</v>
      </c>
      <c r="C1440" s="129">
        <v>1713</v>
      </c>
      <c r="D1440" s="155">
        <v>45381</v>
      </c>
      <c r="E1440" s="131">
        <v>577</v>
      </c>
      <c r="F1440" s="152">
        <v>1</v>
      </c>
      <c r="G1440" s="130"/>
      <c r="H1440" s="130"/>
      <c r="I1440" s="130"/>
      <c r="J1440" s="130"/>
      <c r="K1440" s="132"/>
    </row>
    <row r="1441" spans="1:11" ht="15.75">
      <c r="A1441" s="802">
        <v>1865</v>
      </c>
      <c r="B1441" s="130" t="s">
        <v>156</v>
      </c>
      <c r="C1441" s="129">
        <v>1714</v>
      </c>
      <c r="D1441" s="155">
        <v>45381</v>
      </c>
      <c r="E1441" s="131">
        <v>346</v>
      </c>
      <c r="F1441" s="152">
        <v>1</v>
      </c>
      <c r="G1441" s="130"/>
      <c r="H1441" s="130"/>
      <c r="I1441" s="130"/>
      <c r="J1441" s="130"/>
      <c r="K1441" s="132"/>
    </row>
    <row r="1442" spans="1:11" ht="15.75">
      <c r="A1442" s="802">
        <v>1420</v>
      </c>
      <c r="B1442" s="130" t="s">
        <v>156</v>
      </c>
      <c r="C1442" s="129">
        <v>1715</v>
      </c>
      <c r="D1442" s="155">
        <v>45381</v>
      </c>
      <c r="E1442" s="131">
        <v>577</v>
      </c>
      <c r="F1442" s="152">
        <v>1</v>
      </c>
      <c r="G1442" s="130"/>
      <c r="H1442" s="130"/>
      <c r="I1442" s="130"/>
      <c r="J1442" s="130"/>
      <c r="K1442" s="132"/>
    </row>
    <row r="1443" spans="1:11" ht="15.75">
      <c r="A1443" s="802">
        <v>2007</v>
      </c>
      <c r="B1443" s="130" t="s">
        <v>156</v>
      </c>
      <c r="C1443" s="129">
        <v>1716</v>
      </c>
      <c r="D1443" s="155">
        <v>45381</v>
      </c>
      <c r="E1443" s="131">
        <v>577</v>
      </c>
      <c r="F1443" s="152">
        <v>1</v>
      </c>
      <c r="G1443" s="130"/>
      <c r="H1443" s="130"/>
      <c r="I1443" s="130"/>
      <c r="J1443" s="130"/>
      <c r="K1443" s="132"/>
    </row>
    <row r="1444" spans="1:11" ht="15.75">
      <c r="A1444" s="802">
        <v>1892</v>
      </c>
      <c r="B1444" s="130" t="s">
        <v>156</v>
      </c>
      <c r="C1444" s="129">
        <v>1717</v>
      </c>
      <c r="D1444" s="155">
        <v>45381</v>
      </c>
      <c r="E1444" s="131">
        <v>577</v>
      </c>
      <c r="F1444" s="152">
        <v>1</v>
      </c>
      <c r="G1444" s="130"/>
      <c r="H1444" s="130"/>
      <c r="I1444" s="130"/>
      <c r="J1444" s="130"/>
      <c r="K1444" s="132"/>
    </row>
    <row r="1445" spans="1:11" ht="15.75">
      <c r="A1445" s="802">
        <v>1180</v>
      </c>
      <c r="B1445" s="130" t="s">
        <v>156</v>
      </c>
      <c r="C1445" s="129">
        <v>1718</v>
      </c>
      <c r="D1445" s="155">
        <v>45381</v>
      </c>
      <c r="E1445" s="131">
        <v>15</v>
      </c>
      <c r="F1445" s="152">
        <v>1</v>
      </c>
      <c r="G1445" s="130"/>
      <c r="H1445" s="130"/>
      <c r="I1445" s="130"/>
      <c r="J1445" s="130"/>
      <c r="K1445" s="132"/>
    </row>
    <row r="1446" spans="1:11" ht="15.75">
      <c r="A1446" s="802">
        <v>1979</v>
      </c>
      <c r="B1446" s="130" t="s">
        <v>156</v>
      </c>
      <c r="C1446" s="129">
        <v>1719</v>
      </c>
      <c r="D1446" s="155">
        <v>45381</v>
      </c>
      <c r="E1446" s="131">
        <v>577</v>
      </c>
      <c r="F1446" s="152">
        <v>1</v>
      </c>
      <c r="G1446" s="130"/>
      <c r="H1446" s="130"/>
      <c r="I1446" s="130"/>
      <c r="J1446" s="130"/>
      <c r="K1446" s="132"/>
    </row>
    <row r="1447" spans="1:11" ht="15.75">
      <c r="A1447" s="802">
        <v>1917</v>
      </c>
      <c r="B1447" s="130" t="s">
        <v>156</v>
      </c>
      <c r="C1447" s="129">
        <v>1720</v>
      </c>
      <c r="D1447" s="155">
        <v>45381</v>
      </c>
      <c r="E1447" s="131">
        <v>577</v>
      </c>
      <c r="F1447" s="152">
        <v>1</v>
      </c>
      <c r="G1447" s="130"/>
      <c r="H1447" s="130"/>
      <c r="I1447" s="130"/>
      <c r="J1447" s="130"/>
      <c r="K1447" s="132"/>
    </row>
    <row r="1448" spans="1:11" ht="15.75">
      <c r="A1448" s="802">
        <v>1959</v>
      </c>
      <c r="B1448" s="130" t="s">
        <v>156</v>
      </c>
      <c r="C1448" s="129">
        <v>1721</v>
      </c>
      <c r="D1448" s="155">
        <v>45381</v>
      </c>
      <c r="E1448" s="131">
        <v>577</v>
      </c>
      <c r="F1448" s="152">
        <v>1</v>
      </c>
      <c r="G1448" s="130"/>
      <c r="H1448" s="130"/>
      <c r="I1448" s="130"/>
      <c r="J1448" s="130"/>
      <c r="K1448" s="132"/>
    </row>
    <row r="1449" spans="1:11" ht="15.75">
      <c r="A1449" s="802">
        <v>1945</v>
      </c>
      <c r="B1449" s="130" t="s">
        <v>156</v>
      </c>
      <c r="C1449" s="129">
        <v>1722</v>
      </c>
      <c r="D1449" s="155">
        <v>45381</v>
      </c>
      <c r="E1449" s="131">
        <v>577</v>
      </c>
      <c r="F1449" s="152">
        <v>1</v>
      </c>
      <c r="G1449" s="130"/>
      <c r="H1449" s="130"/>
      <c r="I1449" s="130"/>
      <c r="J1449" s="130"/>
      <c r="K1449" s="132"/>
    </row>
    <row r="1450" spans="1:11" ht="15.75">
      <c r="A1450" s="802">
        <v>1923</v>
      </c>
      <c r="B1450" s="130" t="s">
        <v>156</v>
      </c>
      <c r="C1450" s="129">
        <v>1723</v>
      </c>
      <c r="D1450" s="155">
        <v>45381</v>
      </c>
      <c r="E1450" s="131">
        <v>876</v>
      </c>
      <c r="F1450" s="152">
        <v>1</v>
      </c>
      <c r="G1450" s="130"/>
      <c r="H1450" s="130"/>
      <c r="I1450" s="130"/>
      <c r="J1450" s="130"/>
      <c r="K1450" s="132"/>
    </row>
    <row r="1451" spans="1:11" ht="15.75">
      <c r="A1451" s="802">
        <v>1966</v>
      </c>
      <c r="B1451" s="130" t="s">
        <v>156</v>
      </c>
      <c r="C1451" s="129">
        <v>1725</v>
      </c>
      <c r="D1451" s="155">
        <v>45381</v>
      </c>
      <c r="E1451" s="131">
        <v>88</v>
      </c>
      <c r="F1451" s="152">
        <v>1</v>
      </c>
      <c r="G1451" s="130"/>
      <c r="H1451" s="130"/>
      <c r="I1451" s="130"/>
      <c r="J1451" s="130"/>
      <c r="K1451" s="132"/>
    </row>
    <row r="1452" spans="1:11" ht="15.75">
      <c r="A1452" s="802">
        <v>1967</v>
      </c>
      <c r="B1452" s="130" t="s">
        <v>156</v>
      </c>
      <c r="C1452" s="129">
        <v>1726</v>
      </c>
      <c r="D1452" s="155">
        <v>45381</v>
      </c>
      <c r="E1452" s="131">
        <v>88</v>
      </c>
      <c r="F1452" s="152">
        <v>1</v>
      </c>
      <c r="G1452" s="130"/>
      <c r="H1452" s="130"/>
      <c r="I1452" s="130"/>
      <c r="J1452" s="130"/>
      <c r="K1452" s="132"/>
    </row>
    <row r="1453" spans="1:11" ht="15.75">
      <c r="A1453" s="802">
        <v>1864</v>
      </c>
      <c r="B1453" s="130" t="s">
        <v>156</v>
      </c>
      <c r="C1453" s="129">
        <v>1727</v>
      </c>
      <c r="D1453" s="155">
        <v>45381</v>
      </c>
      <c r="E1453" s="131">
        <v>1096</v>
      </c>
      <c r="F1453" s="152">
        <v>1</v>
      </c>
      <c r="G1453" s="130"/>
      <c r="H1453" s="130"/>
      <c r="I1453" s="130"/>
      <c r="J1453" s="130"/>
      <c r="K1453" s="132"/>
    </row>
    <row r="1454" spans="1:11" ht="15.75">
      <c r="A1454" s="802">
        <v>1842</v>
      </c>
      <c r="B1454" s="130" t="s">
        <v>156</v>
      </c>
      <c r="C1454" s="129">
        <v>1728</v>
      </c>
      <c r="D1454" s="155">
        <v>45381</v>
      </c>
      <c r="E1454" s="131">
        <v>576</v>
      </c>
      <c r="F1454" s="152">
        <v>1</v>
      </c>
      <c r="G1454" s="130"/>
      <c r="H1454" s="130"/>
      <c r="I1454" s="130"/>
      <c r="J1454" s="130"/>
      <c r="K1454" s="132"/>
    </row>
    <row r="1455" spans="1:11" ht="15.75">
      <c r="A1455" s="802">
        <v>1885</v>
      </c>
      <c r="B1455" s="130" t="s">
        <v>156</v>
      </c>
      <c r="C1455" s="129">
        <v>1729</v>
      </c>
      <c r="D1455" s="155">
        <v>45381</v>
      </c>
      <c r="E1455" s="131">
        <v>598</v>
      </c>
      <c r="F1455" s="152">
        <v>1</v>
      </c>
      <c r="G1455" s="130"/>
      <c r="H1455" s="130"/>
      <c r="I1455" s="130"/>
      <c r="J1455" s="130"/>
      <c r="K1455" s="132"/>
    </row>
    <row r="1456" spans="1:11" ht="15.75">
      <c r="A1456" s="802">
        <v>1889</v>
      </c>
      <c r="B1456" s="130" t="s">
        <v>156</v>
      </c>
      <c r="C1456" s="129">
        <v>1730</v>
      </c>
      <c r="D1456" s="155">
        <v>45381</v>
      </c>
      <c r="E1456" s="131">
        <v>576</v>
      </c>
      <c r="F1456" s="152">
        <v>1</v>
      </c>
      <c r="G1456" s="130"/>
      <c r="H1456" s="130"/>
      <c r="I1456" s="130"/>
      <c r="J1456" s="130"/>
      <c r="K1456" s="132"/>
    </row>
    <row r="1457" spans="1:11" ht="15.75">
      <c r="A1457" s="802">
        <v>1840</v>
      </c>
      <c r="B1457" s="130" t="s">
        <v>156</v>
      </c>
      <c r="C1457" s="129">
        <v>1731</v>
      </c>
      <c r="D1457" s="155">
        <v>45381</v>
      </c>
      <c r="E1457" s="131">
        <v>576</v>
      </c>
      <c r="F1457" s="152">
        <v>1</v>
      </c>
      <c r="G1457" s="130"/>
      <c r="H1457" s="130"/>
      <c r="I1457" s="130"/>
      <c r="J1457" s="130"/>
      <c r="K1457" s="132"/>
    </row>
    <row r="1458" spans="1:11" ht="15.75">
      <c r="A1458" s="802">
        <v>1831</v>
      </c>
      <c r="B1458" s="130" t="s">
        <v>156</v>
      </c>
      <c r="C1458" s="129">
        <v>1732</v>
      </c>
      <c r="D1458" s="155">
        <v>45381</v>
      </c>
      <c r="E1458" s="131">
        <v>576</v>
      </c>
      <c r="F1458" s="152">
        <v>1</v>
      </c>
      <c r="G1458" s="130"/>
      <c r="H1458" s="130"/>
      <c r="I1458" s="130"/>
      <c r="J1458" s="130"/>
      <c r="K1458" s="132"/>
    </row>
    <row r="1459" spans="1:11" ht="15.75">
      <c r="A1459" s="802">
        <v>1853</v>
      </c>
      <c r="B1459" s="130" t="s">
        <v>156</v>
      </c>
      <c r="C1459" s="129">
        <v>1733</v>
      </c>
      <c r="D1459" s="155">
        <v>45381</v>
      </c>
      <c r="E1459" s="131">
        <v>576</v>
      </c>
      <c r="F1459" s="152">
        <v>1</v>
      </c>
      <c r="G1459" s="130"/>
      <c r="H1459" s="130"/>
      <c r="I1459" s="130"/>
      <c r="J1459" s="130"/>
      <c r="K1459" s="132"/>
    </row>
    <row r="1460" spans="1:11" ht="15.75">
      <c r="A1460" s="802">
        <v>1922</v>
      </c>
      <c r="B1460" s="130" t="s">
        <v>156</v>
      </c>
      <c r="C1460" s="129">
        <v>1734</v>
      </c>
      <c r="D1460" s="155">
        <v>45381</v>
      </c>
      <c r="E1460" s="131">
        <v>566</v>
      </c>
      <c r="F1460" s="152">
        <v>1</v>
      </c>
      <c r="G1460" s="130"/>
      <c r="H1460" s="130"/>
      <c r="I1460" s="130"/>
      <c r="J1460" s="130"/>
      <c r="K1460" s="132"/>
    </row>
    <row r="1461" spans="1:11" ht="15.75">
      <c r="A1461" s="802">
        <v>1839</v>
      </c>
      <c r="B1461" s="130" t="s">
        <v>156</v>
      </c>
      <c r="C1461" s="129">
        <v>1735</v>
      </c>
      <c r="D1461" s="155">
        <v>45381</v>
      </c>
      <c r="E1461" s="131">
        <v>607</v>
      </c>
      <c r="F1461" s="152">
        <v>1</v>
      </c>
      <c r="G1461" s="130"/>
      <c r="H1461" s="130"/>
      <c r="I1461" s="130"/>
      <c r="J1461" s="130"/>
      <c r="K1461" s="132"/>
    </row>
    <row r="1462" spans="1:11" ht="15.75">
      <c r="A1462" s="802">
        <v>2005</v>
      </c>
      <c r="B1462" s="130" t="s">
        <v>156</v>
      </c>
      <c r="C1462" s="129">
        <v>1736</v>
      </c>
      <c r="D1462" s="155">
        <v>45381</v>
      </c>
      <c r="E1462" s="131">
        <v>576</v>
      </c>
      <c r="F1462" s="152">
        <v>1</v>
      </c>
      <c r="G1462" s="130"/>
      <c r="H1462" s="130"/>
      <c r="I1462" s="130"/>
      <c r="J1462" s="130"/>
      <c r="K1462" s="132"/>
    </row>
    <row r="1463" spans="1:11" ht="15.75">
      <c r="A1463" s="802">
        <v>2006</v>
      </c>
      <c r="B1463" s="130" t="s">
        <v>156</v>
      </c>
      <c r="C1463" s="129">
        <v>1737</v>
      </c>
      <c r="D1463" s="155">
        <v>45381</v>
      </c>
      <c r="E1463" s="131">
        <v>659</v>
      </c>
      <c r="F1463" s="152">
        <v>1</v>
      </c>
      <c r="G1463" s="130"/>
      <c r="H1463" s="130"/>
      <c r="I1463" s="130"/>
      <c r="J1463" s="130"/>
      <c r="K1463" s="132"/>
    </row>
    <row r="1464" spans="1:11" ht="15.75">
      <c r="A1464" s="802">
        <v>1981</v>
      </c>
      <c r="B1464" s="130" t="s">
        <v>156</v>
      </c>
      <c r="C1464" s="129">
        <v>1738</v>
      </c>
      <c r="D1464" s="155">
        <v>45381</v>
      </c>
      <c r="E1464" s="131">
        <v>576</v>
      </c>
      <c r="F1464" s="152">
        <v>1</v>
      </c>
      <c r="G1464" s="130"/>
      <c r="H1464" s="130"/>
      <c r="I1464" s="130"/>
      <c r="J1464" s="130"/>
      <c r="K1464" s="132"/>
    </row>
    <row r="1465" spans="1:11" ht="15.75">
      <c r="A1465" s="802">
        <v>1841</v>
      </c>
      <c r="B1465" s="130" t="s">
        <v>156</v>
      </c>
      <c r="C1465" s="129">
        <v>1739</v>
      </c>
      <c r="D1465" s="155">
        <v>45381</v>
      </c>
      <c r="E1465" s="131">
        <v>576</v>
      </c>
      <c r="F1465" s="152">
        <v>1</v>
      </c>
      <c r="G1465" s="130"/>
      <c r="H1465" s="130"/>
      <c r="I1465" s="130"/>
      <c r="J1465" s="130"/>
      <c r="K1465" s="132"/>
    </row>
    <row r="1466" spans="1:11" ht="15.75">
      <c r="A1466" s="802">
        <v>1954</v>
      </c>
      <c r="B1466" s="130" t="s">
        <v>156</v>
      </c>
      <c r="C1466" s="129">
        <v>1740</v>
      </c>
      <c r="D1466" s="155">
        <v>45381</v>
      </c>
      <c r="E1466" s="131">
        <v>576</v>
      </c>
      <c r="F1466" s="152">
        <v>1</v>
      </c>
      <c r="G1466" s="130"/>
      <c r="H1466" s="130"/>
      <c r="I1466" s="130"/>
      <c r="J1466" s="130"/>
      <c r="K1466" s="132"/>
    </row>
    <row r="1467" spans="1:11" ht="15.75">
      <c r="A1467" s="802">
        <v>1938</v>
      </c>
      <c r="B1467" s="130" t="s">
        <v>156</v>
      </c>
      <c r="C1467" s="129">
        <v>1741</v>
      </c>
      <c r="D1467" s="155">
        <v>45381</v>
      </c>
      <c r="E1467" s="131">
        <v>576</v>
      </c>
      <c r="F1467" s="152">
        <v>1</v>
      </c>
      <c r="G1467" s="130"/>
      <c r="H1467" s="130"/>
      <c r="I1467" s="130"/>
      <c r="J1467" s="130"/>
      <c r="K1467" s="132"/>
    </row>
    <row r="1468" spans="1:11" ht="15.75">
      <c r="A1468" s="802">
        <v>1844</v>
      </c>
      <c r="B1468" s="130" t="s">
        <v>156</v>
      </c>
      <c r="C1468" s="129">
        <v>1742</v>
      </c>
      <c r="D1468" s="155">
        <v>45381</v>
      </c>
      <c r="E1468" s="131">
        <v>576</v>
      </c>
      <c r="F1468" s="152">
        <v>1</v>
      </c>
      <c r="G1468" s="130"/>
      <c r="H1468" s="130"/>
      <c r="I1468" s="130"/>
      <c r="J1468" s="130"/>
      <c r="K1468" s="132"/>
    </row>
    <row r="1469" spans="1:11" ht="15.75">
      <c r="A1469" s="802">
        <v>1946</v>
      </c>
      <c r="B1469" s="130" t="s">
        <v>156</v>
      </c>
      <c r="C1469" s="129">
        <v>1743</v>
      </c>
      <c r="D1469" s="155">
        <v>45381</v>
      </c>
      <c r="E1469" s="131">
        <v>576</v>
      </c>
      <c r="F1469" s="152">
        <v>1</v>
      </c>
      <c r="G1469" s="130"/>
      <c r="H1469" s="130"/>
      <c r="I1469" s="130"/>
      <c r="J1469" s="130"/>
      <c r="K1469" s="132"/>
    </row>
    <row r="1470" spans="1:11" ht="15.75">
      <c r="A1470" s="802">
        <v>1935</v>
      </c>
      <c r="B1470" s="130" t="s">
        <v>156</v>
      </c>
      <c r="C1470" s="129">
        <v>1744</v>
      </c>
      <c r="D1470" s="155">
        <v>45381</v>
      </c>
      <c r="E1470" s="131">
        <v>576</v>
      </c>
      <c r="F1470" s="152">
        <v>1</v>
      </c>
      <c r="G1470" s="130"/>
      <c r="H1470" s="130"/>
      <c r="I1470" s="130"/>
      <c r="J1470" s="130"/>
      <c r="K1470" s="132"/>
    </row>
    <row r="1471" spans="1:11" ht="15.75">
      <c r="A1471" s="802">
        <v>1930</v>
      </c>
      <c r="B1471" s="130" t="s">
        <v>156</v>
      </c>
      <c r="C1471" s="129">
        <v>1745</v>
      </c>
      <c r="D1471" s="155">
        <v>45381</v>
      </c>
      <c r="E1471" s="131">
        <v>576</v>
      </c>
      <c r="F1471" s="152">
        <v>1</v>
      </c>
      <c r="G1471" s="130"/>
      <c r="H1471" s="130"/>
      <c r="I1471" s="130"/>
      <c r="J1471" s="130"/>
      <c r="K1471" s="132"/>
    </row>
    <row r="1472" spans="1:11" ht="15.75">
      <c r="A1472" s="802">
        <v>1956</v>
      </c>
      <c r="B1472" s="130" t="s">
        <v>156</v>
      </c>
      <c r="C1472" s="129">
        <v>1746</v>
      </c>
      <c r="D1472" s="155">
        <v>45381</v>
      </c>
      <c r="E1472" s="131">
        <v>575</v>
      </c>
      <c r="F1472" s="152">
        <v>1</v>
      </c>
      <c r="G1472" s="130"/>
      <c r="H1472" s="130"/>
      <c r="I1472" s="130"/>
      <c r="J1472" s="130"/>
      <c r="K1472" s="132"/>
    </row>
    <row r="1473" spans="1:11" ht="15.75">
      <c r="A1473" s="802">
        <v>10231</v>
      </c>
      <c r="B1473" s="130" t="s">
        <v>156</v>
      </c>
      <c r="C1473" s="129">
        <v>1747</v>
      </c>
      <c r="D1473" s="155">
        <v>45381</v>
      </c>
      <c r="E1473" s="131">
        <v>575</v>
      </c>
      <c r="F1473" s="152">
        <v>1</v>
      </c>
      <c r="G1473" s="130"/>
      <c r="H1473" s="130"/>
      <c r="I1473" s="130"/>
      <c r="J1473" s="130"/>
      <c r="K1473" s="132"/>
    </row>
    <row r="1474" spans="1:11" ht="15.75">
      <c r="A1474" s="802">
        <v>1962</v>
      </c>
      <c r="B1474" s="130" t="s">
        <v>156</v>
      </c>
      <c r="C1474" s="129">
        <v>1748</v>
      </c>
      <c r="D1474" s="155">
        <v>45381</v>
      </c>
      <c r="E1474" s="131">
        <v>575</v>
      </c>
      <c r="F1474" s="152">
        <v>1</v>
      </c>
      <c r="G1474" s="130"/>
      <c r="H1474" s="130"/>
      <c r="I1474" s="130"/>
      <c r="J1474" s="130"/>
      <c r="K1474" s="132"/>
    </row>
    <row r="1475" spans="1:11" ht="15.75">
      <c r="A1475" s="802">
        <v>1964</v>
      </c>
      <c r="B1475" s="130" t="s">
        <v>156</v>
      </c>
      <c r="C1475" s="129">
        <v>1749</v>
      </c>
      <c r="D1475" s="155">
        <v>45381</v>
      </c>
      <c r="E1475" s="131">
        <v>575</v>
      </c>
      <c r="F1475" s="152">
        <v>1</v>
      </c>
      <c r="G1475" s="130"/>
      <c r="H1475" s="130"/>
      <c r="I1475" s="130"/>
      <c r="J1475" s="130"/>
      <c r="K1475" s="132"/>
    </row>
    <row r="1476" spans="1:11" ht="15.75">
      <c r="A1476" s="802">
        <v>1963</v>
      </c>
      <c r="B1476" s="130" t="s">
        <v>156</v>
      </c>
      <c r="C1476" s="129">
        <v>1750</v>
      </c>
      <c r="D1476" s="155">
        <v>45381</v>
      </c>
      <c r="E1476" s="131">
        <v>575</v>
      </c>
      <c r="F1476" s="152">
        <v>1</v>
      </c>
      <c r="G1476" s="130"/>
      <c r="H1476" s="130"/>
      <c r="I1476" s="130"/>
      <c r="J1476" s="130"/>
      <c r="K1476" s="132"/>
    </row>
    <row r="1477" spans="1:11" ht="15.75">
      <c r="A1477" s="802">
        <v>1910</v>
      </c>
      <c r="B1477" s="130" t="s">
        <v>156</v>
      </c>
      <c r="C1477" s="129">
        <v>1752</v>
      </c>
      <c r="D1477" s="155">
        <v>45381</v>
      </c>
      <c r="E1477" s="131">
        <v>546</v>
      </c>
      <c r="F1477" s="152">
        <v>1</v>
      </c>
      <c r="G1477" s="130"/>
      <c r="H1477" s="130"/>
      <c r="I1477" s="130"/>
      <c r="J1477" s="130"/>
      <c r="K1477" s="132"/>
    </row>
    <row r="1478" spans="1:11" ht="15.75">
      <c r="A1478" s="802">
        <v>1965</v>
      </c>
      <c r="B1478" s="130" t="s">
        <v>156</v>
      </c>
      <c r="C1478" s="129">
        <v>1753</v>
      </c>
      <c r="D1478" s="155">
        <v>45381</v>
      </c>
      <c r="E1478" s="131">
        <v>575</v>
      </c>
      <c r="F1478" s="152">
        <v>1</v>
      </c>
      <c r="G1478" s="130"/>
      <c r="H1478" s="130"/>
      <c r="I1478" s="130"/>
      <c r="J1478" s="130"/>
      <c r="K1478" s="132"/>
    </row>
    <row r="1479" spans="1:11" ht="15.75">
      <c r="A1479" s="802">
        <v>1971</v>
      </c>
      <c r="B1479" s="130" t="s">
        <v>156</v>
      </c>
      <c r="C1479" s="129">
        <v>1754</v>
      </c>
      <c r="D1479" s="155">
        <v>45381</v>
      </c>
      <c r="E1479" s="131">
        <v>575</v>
      </c>
      <c r="F1479" s="152">
        <v>1</v>
      </c>
      <c r="G1479" s="130"/>
      <c r="H1479" s="130"/>
      <c r="I1479" s="130"/>
      <c r="J1479" s="130"/>
      <c r="K1479" s="132"/>
    </row>
    <row r="1480" spans="1:11" ht="15.75">
      <c r="A1480" s="802">
        <v>1927</v>
      </c>
      <c r="B1480" s="130" t="s">
        <v>156</v>
      </c>
      <c r="C1480" s="129">
        <v>1755</v>
      </c>
      <c r="D1480" s="155">
        <v>45381</v>
      </c>
      <c r="E1480" s="131">
        <v>575</v>
      </c>
      <c r="F1480" s="152">
        <v>1</v>
      </c>
      <c r="G1480" s="130"/>
      <c r="H1480" s="130"/>
      <c r="I1480" s="130"/>
      <c r="J1480" s="130"/>
      <c r="K1480" s="132"/>
    </row>
    <row r="1481" spans="1:11" ht="15.75">
      <c r="A1481" s="802">
        <v>1914</v>
      </c>
      <c r="B1481" s="130" t="s">
        <v>156</v>
      </c>
      <c r="C1481" s="129">
        <v>1756</v>
      </c>
      <c r="D1481" s="155">
        <v>45381</v>
      </c>
      <c r="E1481" s="131">
        <v>575</v>
      </c>
      <c r="F1481" s="152">
        <v>1</v>
      </c>
      <c r="G1481" s="130"/>
      <c r="H1481" s="130"/>
      <c r="I1481" s="130"/>
      <c r="J1481" s="130"/>
      <c r="K1481" s="132"/>
    </row>
    <row r="1482" spans="1:11" ht="15.75">
      <c r="A1482" s="802">
        <v>1913</v>
      </c>
      <c r="B1482" s="130" t="s">
        <v>156</v>
      </c>
      <c r="C1482" s="129">
        <v>1757</v>
      </c>
      <c r="D1482" s="155">
        <v>45381</v>
      </c>
      <c r="E1482" s="131">
        <v>575</v>
      </c>
      <c r="F1482" s="152">
        <v>1</v>
      </c>
      <c r="G1482" s="130"/>
      <c r="H1482" s="130"/>
      <c r="I1482" s="130"/>
      <c r="J1482" s="130"/>
      <c r="K1482" s="132"/>
    </row>
    <row r="1483" spans="1:11" ht="15.75">
      <c r="A1483" s="802">
        <v>1942</v>
      </c>
      <c r="B1483" s="130" t="s">
        <v>156</v>
      </c>
      <c r="C1483" s="129">
        <v>1758</v>
      </c>
      <c r="D1483" s="155">
        <v>45381</v>
      </c>
      <c r="E1483" s="131">
        <v>575</v>
      </c>
      <c r="F1483" s="152">
        <v>1</v>
      </c>
      <c r="G1483" s="130"/>
      <c r="H1483" s="130"/>
      <c r="I1483" s="130"/>
      <c r="J1483" s="130"/>
      <c r="K1483" s="132"/>
    </row>
    <row r="1484" spans="1:11" ht="15.75">
      <c r="A1484" s="802">
        <v>1960</v>
      </c>
      <c r="B1484" s="130" t="s">
        <v>156</v>
      </c>
      <c r="C1484" s="129">
        <v>1759</v>
      </c>
      <c r="D1484" s="155">
        <v>45381</v>
      </c>
      <c r="E1484" s="131">
        <v>13</v>
      </c>
      <c r="F1484" s="152">
        <v>1</v>
      </c>
      <c r="G1484" s="130"/>
      <c r="H1484" s="130"/>
      <c r="I1484" s="130"/>
      <c r="J1484" s="130"/>
      <c r="K1484" s="132"/>
    </row>
    <row r="1485" spans="1:11" ht="15.75">
      <c r="A1485" s="802">
        <v>1961</v>
      </c>
      <c r="B1485" s="130" t="s">
        <v>156</v>
      </c>
      <c r="C1485" s="129">
        <v>1760</v>
      </c>
      <c r="D1485" s="155">
        <v>45381</v>
      </c>
      <c r="E1485" s="131">
        <v>13</v>
      </c>
      <c r="F1485" s="152">
        <v>1</v>
      </c>
      <c r="G1485" s="130"/>
      <c r="H1485" s="130"/>
      <c r="I1485" s="130"/>
      <c r="J1485" s="130"/>
      <c r="K1485" s="132"/>
    </row>
    <row r="1486" spans="1:11" ht="15.75">
      <c r="A1486" s="802">
        <v>1978</v>
      </c>
      <c r="B1486" s="130" t="s">
        <v>156</v>
      </c>
      <c r="C1486" s="129">
        <v>1761</v>
      </c>
      <c r="D1486" s="155">
        <v>45381</v>
      </c>
      <c r="E1486" s="131">
        <v>575</v>
      </c>
      <c r="F1486" s="152">
        <v>1</v>
      </c>
      <c r="G1486" s="130"/>
      <c r="H1486" s="130"/>
      <c r="I1486" s="130"/>
      <c r="J1486" s="130"/>
      <c r="K1486" s="132"/>
    </row>
    <row r="1487" spans="1:11" ht="15.75">
      <c r="A1487" s="802">
        <v>1977</v>
      </c>
      <c r="B1487" s="130" t="s">
        <v>156</v>
      </c>
      <c r="C1487" s="129">
        <v>1762</v>
      </c>
      <c r="D1487" s="155">
        <v>45381</v>
      </c>
      <c r="E1487" s="131">
        <v>575</v>
      </c>
      <c r="F1487" s="152">
        <v>1</v>
      </c>
      <c r="G1487" s="130"/>
      <c r="H1487" s="130"/>
      <c r="I1487" s="130"/>
      <c r="J1487" s="130"/>
      <c r="K1487" s="132"/>
    </row>
    <row r="1488" spans="1:11" ht="15.75">
      <c r="A1488" s="802">
        <v>1849</v>
      </c>
      <c r="B1488" s="130" t="s">
        <v>156</v>
      </c>
      <c r="C1488" s="129">
        <v>1764</v>
      </c>
      <c r="D1488" s="155">
        <v>45381</v>
      </c>
      <c r="E1488" s="131">
        <v>575</v>
      </c>
      <c r="F1488" s="152">
        <v>1</v>
      </c>
      <c r="G1488" s="130"/>
      <c r="H1488" s="130"/>
      <c r="I1488" s="130"/>
      <c r="J1488" s="130"/>
      <c r="K1488" s="132"/>
    </row>
    <row r="1489" spans="1:11" ht="15.75">
      <c r="A1489" s="802">
        <v>1918</v>
      </c>
      <c r="B1489" s="130" t="s">
        <v>156</v>
      </c>
      <c r="C1489" s="129">
        <v>1765</v>
      </c>
      <c r="D1489" s="155">
        <v>45381</v>
      </c>
      <c r="E1489" s="131">
        <v>575</v>
      </c>
      <c r="F1489" s="152">
        <v>1</v>
      </c>
      <c r="G1489" s="130"/>
      <c r="H1489" s="130"/>
      <c r="I1489" s="130"/>
      <c r="J1489" s="130"/>
      <c r="K1489" s="132"/>
    </row>
    <row r="1490" spans="1:11" ht="15.75">
      <c r="A1490" s="802">
        <v>1856</v>
      </c>
      <c r="B1490" s="130" t="s">
        <v>156</v>
      </c>
      <c r="C1490" s="129">
        <v>1766</v>
      </c>
      <c r="D1490" s="155">
        <v>45381</v>
      </c>
      <c r="E1490" s="131">
        <v>575</v>
      </c>
      <c r="F1490" s="152">
        <v>1</v>
      </c>
      <c r="G1490" s="130"/>
      <c r="H1490" s="130"/>
      <c r="I1490" s="130"/>
      <c r="J1490" s="130"/>
      <c r="K1490" s="132"/>
    </row>
    <row r="1491" spans="1:11" ht="15.75">
      <c r="A1491" s="802">
        <v>1771</v>
      </c>
      <c r="B1491" s="130" t="s">
        <v>156</v>
      </c>
      <c r="C1491" s="129">
        <v>1767</v>
      </c>
      <c r="D1491" s="155">
        <v>45381</v>
      </c>
      <c r="E1491" s="131">
        <v>575</v>
      </c>
      <c r="F1491" s="152">
        <v>1</v>
      </c>
      <c r="G1491" s="130"/>
      <c r="H1491" s="130"/>
      <c r="I1491" s="130"/>
      <c r="J1491" s="130"/>
      <c r="K1491" s="132"/>
    </row>
    <row r="1492" spans="1:11" ht="15.75">
      <c r="A1492" s="802">
        <v>1986</v>
      </c>
      <c r="B1492" s="130" t="s">
        <v>156</v>
      </c>
      <c r="C1492" s="129">
        <v>1768</v>
      </c>
      <c r="D1492" s="155">
        <v>45381</v>
      </c>
      <c r="E1492" s="131">
        <v>15</v>
      </c>
      <c r="F1492" s="152">
        <v>1</v>
      </c>
      <c r="G1492" s="130"/>
      <c r="H1492" s="130"/>
      <c r="I1492" s="130"/>
      <c r="J1492" s="130"/>
      <c r="K1492" s="132"/>
    </row>
    <row r="1493" spans="1:11" ht="15.75">
      <c r="A1493" s="802">
        <v>1916</v>
      </c>
      <c r="B1493" s="130" t="s">
        <v>156</v>
      </c>
      <c r="C1493" s="129">
        <v>1769</v>
      </c>
      <c r="D1493" s="155">
        <v>45381</v>
      </c>
      <c r="E1493" s="131">
        <v>575</v>
      </c>
      <c r="F1493" s="152">
        <v>1</v>
      </c>
      <c r="G1493" s="130"/>
      <c r="H1493" s="130"/>
      <c r="I1493" s="130"/>
      <c r="J1493" s="130"/>
      <c r="K1493" s="132"/>
    </row>
    <row r="1494" spans="1:11" ht="15.75">
      <c r="A1494" s="802">
        <v>2059</v>
      </c>
      <c r="B1494" s="130" t="s">
        <v>156</v>
      </c>
      <c r="C1494" s="129">
        <v>1770</v>
      </c>
      <c r="D1494" s="155">
        <v>45381</v>
      </c>
      <c r="E1494" s="131">
        <v>981</v>
      </c>
      <c r="F1494" s="152">
        <v>1</v>
      </c>
      <c r="G1494" s="130"/>
      <c r="H1494" s="130"/>
      <c r="I1494" s="130"/>
      <c r="J1494" s="130"/>
      <c r="K1494" s="132"/>
    </row>
    <row r="1495" spans="1:11" ht="15.75">
      <c r="A1495" s="802">
        <v>2074</v>
      </c>
      <c r="B1495" s="130" t="s">
        <v>156</v>
      </c>
      <c r="C1495" s="129">
        <v>1772</v>
      </c>
      <c r="D1495" s="155">
        <v>45381</v>
      </c>
      <c r="E1495" s="131">
        <v>2569</v>
      </c>
      <c r="F1495" s="152">
        <v>1</v>
      </c>
      <c r="G1495" s="130"/>
      <c r="H1495" s="130"/>
      <c r="I1495" s="130"/>
      <c r="J1495" s="130"/>
      <c r="K1495" s="132"/>
    </row>
    <row r="1496" spans="1:11" ht="15.75">
      <c r="A1496" s="802">
        <v>1452</v>
      </c>
      <c r="B1496" s="130" t="s">
        <v>156</v>
      </c>
      <c r="C1496" s="129">
        <v>1773</v>
      </c>
      <c r="D1496" s="155">
        <v>45381</v>
      </c>
      <c r="E1496" s="131">
        <v>17</v>
      </c>
      <c r="F1496" s="152">
        <v>1</v>
      </c>
      <c r="G1496" s="130"/>
      <c r="H1496" s="130"/>
      <c r="I1496" s="130"/>
      <c r="J1496" s="130"/>
      <c r="K1496" s="132"/>
    </row>
    <row r="1497" spans="1:11" ht="15.75">
      <c r="A1497" s="802">
        <v>1738</v>
      </c>
      <c r="B1497" s="130" t="s">
        <v>156</v>
      </c>
      <c r="C1497" s="129">
        <v>1776</v>
      </c>
      <c r="D1497" s="155">
        <v>45381</v>
      </c>
      <c r="E1497" s="131">
        <v>36</v>
      </c>
      <c r="F1497" s="152">
        <v>1</v>
      </c>
      <c r="G1497" s="130"/>
      <c r="H1497" s="130"/>
      <c r="I1497" s="130"/>
      <c r="J1497" s="130"/>
      <c r="K1497" s="132"/>
    </row>
    <row r="1498" spans="1:11" ht="15.75">
      <c r="A1498" s="802">
        <v>1697</v>
      </c>
      <c r="B1498" s="130" t="s">
        <v>156</v>
      </c>
      <c r="C1498" s="129">
        <v>1777</v>
      </c>
      <c r="D1498" s="155">
        <v>45381</v>
      </c>
      <c r="E1498" s="131">
        <v>2</v>
      </c>
      <c r="F1498" s="152">
        <v>1</v>
      </c>
      <c r="G1498" s="130"/>
      <c r="H1498" s="130"/>
      <c r="I1498" s="130"/>
      <c r="J1498" s="130"/>
      <c r="K1498" s="132"/>
    </row>
    <row r="1499" spans="1:11" ht="15.75">
      <c r="A1499" s="802">
        <v>1941</v>
      </c>
      <c r="B1499" s="130" t="s">
        <v>156</v>
      </c>
      <c r="C1499" s="129">
        <v>1778</v>
      </c>
      <c r="D1499" s="155">
        <v>45381</v>
      </c>
      <c r="E1499" s="131">
        <v>573</v>
      </c>
      <c r="F1499" s="152">
        <v>1</v>
      </c>
      <c r="G1499" s="130"/>
      <c r="H1499" s="130"/>
      <c r="I1499" s="130"/>
      <c r="J1499" s="130"/>
      <c r="K1499" s="132"/>
    </row>
    <row r="1500" spans="1:11" ht="15.75">
      <c r="A1500" s="802">
        <v>1957</v>
      </c>
      <c r="B1500" s="130" t="s">
        <v>156</v>
      </c>
      <c r="C1500" s="129">
        <v>1779</v>
      </c>
      <c r="D1500" s="155">
        <v>45381</v>
      </c>
      <c r="E1500" s="131">
        <v>15</v>
      </c>
      <c r="F1500" s="152">
        <v>1</v>
      </c>
      <c r="G1500" s="130"/>
      <c r="H1500" s="130"/>
      <c r="I1500" s="130"/>
      <c r="J1500" s="130"/>
      <c r="K1500" s="132"/>
    </row>
    <row r="1501" spans="1:11" ht="15.75">
      <c r="A1501" s="802">
        <v>1846</v>
      </c>
      <c r="B1501" s="130" t="s">
        <v>156</v>
      </c>
      <c r="C1501" s="129">
        <v>1780</v>
      </c>
      <c r="D1501" s="155">
        <v>45381</v>
      </c>
      <c r="E1501" s="131">
        <v>573</v>
      </c>
      <c r="F1501" s="152">
        <v>1</v>
      </c>
      <c r="G1501" s="130"/>
      <c r="H1501" s="130"/>
      <c r="I1501" s="130"/>
      <c r="J1501" s="130"/>
      <c r="K1501" s="132"/>
    </row>
    <row r="1502" spans="1:11" ht="15.75">
      <c r="A1502" s="802">
        <v>1494</v>
      </c>
      <c r="B1502" s="130" t="s">
        <v>156</v>
      </c>
      <c r="C1502" s="129">
        <v>1781</v>
      </c>
      <c r="D1502" s="155">
        <v>45381</v>
      </c>
      <c r="E1502" s="131">
        <v>573</v>
      </c>
      <c r="F1502" s="152">
        <v>1</v>
      </c>
      <c r="G1502" s="130"/>
      <c r="H1502" s="130"/>
      <c r="I1502" s="130"/>
      <c r="J1502" s="130"/>
      <c r="K1502" s="132"/>
    </row>
    <row r="1503" spans="1:11" ht="15.75">
      <c r="A1503" s="802">
        <v>2011</v>
      </c>
      <c r="B1503" s="130" t="s">
        <v>156</v>
      </c>
      <c r="C1503" s="129">
        <v>1782</v>
      </c>
      <c r="D1503" s="155">
        <v>45381</v>
      </c>
      <c r="E1503" s="131">
        <v>573</v>
      </c>
      <c r="F1503" s="152">
        <v>1</v>
      </c>
      <c r="G1503" s="130"/>
      <c r="H1503" s="130"/>
      <c r="I1503" s="130"/>
      <c r="J1503" s="130"/>
      <c r="K1503" s="132"/>
    </row>
    <row r="1504" spans="1:11" ht="15.75">
      <c r="A1504" s="802">
        <v>1881</v>
      </c>
      <c r="B1504" s="130" t="s">
        <v>156</v>
      </c>
      <c r="C1504" s="129">
        <v>1783</v>
      </c>
      <c r="D1504" s="155">
        <v>45381</v>
      </c>
      <c r="E1504" s="131">
        <v>573</v>
      </c>
      <c r="F1504" s="152">
        <v>1</v>
      </c>
      <c r="G1504" s="130"/>
      <c r="H1504" s="130"/>
      <c r="I1504" s="130"/>
      <c r="J1504" s="130"/>
      <c r="K1504" s="132"/>
    </row>
    <row r="1505" spans="1:11" ht="15.75">
      <c r="A1505" s="802">
        <v>1944</v>
      </c>
      <c r="B1505" s="130" t="s">
        <v>156</v>
      </c>
      <c r="C1505" s="129">
        <v>1784</v>
      </c>
      <c r="D1505" s="155">
        <v>45381</v>
      </c>
      <c r="E1505" s="131">
        <v>598</v>
      </c>
      <c r="F1505" s="152">
        <v>1</v>
      </c>
      <c r="G1505" s="130"/>
      <c r="H1505" s="130"/>
      <c r="I1505" s="130"/>
      <c r="J1505" s="130"/>
      <c r="K1505" s="132"/>
    </row>
    <row r="1506" spans="1:11" ht="15.75">
      <c r="A1506" s="802">
        <v>1880</v>
      </c>
      <c r="B1506" s="130" t="s">
        <v>156</v>
      </c>
      <c r="C1506" s="129">
        <v>1785</v>
      </c>
      <c r="D1506" s="155">
        <v>45381</v>
      </c>
      <c r="E1506" s="131">
        <v>573</v>
      </c>
      <c r="F1506" s="152">
        <v>1</v>
      </c>
      <c r="G1506" s="130"/>
      <c r="H1506" s="130"/>
      <c r="I1506" s="130"/>
      <c r="J1506" s="130"/>
      <c r="K1506" s="132"/>
    </row>
    <row r="1507" spans="1:11" ht="15.75">
      <c r="A1507" s="802">
        <v>1980</v>
      </c>
      <c r="B1507" s="130" t="s">
        <v>156</v>
      </c>
      <c r="C1507" s="129">
        <v>1786</v>
      </c>
      <c r="D1507" s="155">
        <v>45381</v>
      </c>
      <c r="E1507" s="131">
        <v>573</v>
      </c>
      <c r="F1507" s="152">
        <v>1</v>
      </c>
      <c r="G1507" s="130"/>
      <c r="H1507" s="130"/>
      <c r="I1507" s="130"/>
      <c r="J1507" s="130"/>
      <c r="K1507" s="132"/>
    </row>
    <row r="1508" spans="1:11" ht="15.75">
      <c r="A1508" s="802">
        <v>2018</v>
      </c>
      <c r="B1508" s="130" t="s">
        <v>156</v>
      </c>
      <c r="C1508" s="129">
        <v>1787</v>
      </c>
      <c r="D1508" s="155">
        <v>45381</v>
      </c>
      <c r="E1508" s="131">
        <v>573</v>
      </c>
      <c r="F1508" s="152">
        <v>1</v>
      </c>
      <c r="G1508" s="130"/>
      <c r="H1508" s="130"/>
      <c r="I1508" s="130"/>
      <c r="J1508" s="130"/>
      <c r="K1508" s="132"/>
    </row>
    <row r="1509" spans="1:11" ht="15.75">
      <c r="A1509" s="802">
        <v>2017</v>
      </c>
      <c r="B1509" s="130" t="s">
        <v>156</v>
      </c>
      <c r="C1509" s="129">
        <v>1788</v>
      </c>
      <c r="D1509" s="155">
        <v>45381</v>
      </c>
      <c r="E1509" s="131">
        <v>573</v>
      </c>
      <c r="F1509" s="152">
        <v>1</v>
      </c>
      <c r="G1509" s="130"/>
      <c r="H1509" s="130"/>
      <c r="I1509" s="130"/>
      <c r="J1509" s="130"/>
      <c r="K1509" s="132"/>
    </row>
    <row r="1510" spans="1:11" ht="15.75">
      <c r="A1510" s="802">
        <v>2016</v>
      </c>
      <c r="B1510" s="130" t="s">
        <v>156</v>
      </c>
      <c r="C1510" s="129">
        <v>1789</v>
      </c>
      <c r="D1510" s="155">
        <v>45381</v>
      </c>
      <c r="E1510" s="131">
        <v>573</v>
      </c>
      <c r="F1510" s="152">
        <v>1</v>
      </c>
      <c r="G1510" s="130"/>
      <c r="H1510" s="130"/>
      <c r="I1510" s="130"/>
      <c r="J1510" s="130"/>
      <c r="K1510" s="132"/>
    </row>
    <row r="1511" spans="1:11" ht="15.75">
      <c r="A1511" s="802">
        <v>1950</v>
      </c>
      <c r="B1511" s="130" t="s">
        <v>156</v>
      </c>
      <c r="C1511" s="129">
        <v>1790</v>
      </c>
      <c r="D1511" s="155">
        <v>45381</v>
      </c>
      <c r="E1511" s="131">
        <v>573</v>
      </c>
      <c r="F1511" s="152">
        <v>1</v>
      </c>
      <c r="G1511" s="130"/>
      <c r="H1511" s="130"/>
      <c r="I1511" s="130"/>
      <c r="J1511" s="130"/>
      <c r="K1511" s="132"/>
    </row>
    <row r="1512" spans="1:11" ht="15.75">
      <c r="A1512" s="802">
        <v>1951</v>
      </c>
      <c r="B1512" s="130" t="s">
        <v>156</v>
      </c>
      <c r="C1512" s="129">
        <v>1791</v>
      </c>
      <c r="D1512" s="155">
        <v>45381</v>
      </c>
      <c r="E1512" s="131">
        <v>573</v>
      </c>
      <c r="F1512" s="152">
        <v>1</v>
      </c>
      <c r="G1512" s="130"/>
      <c r="H1512" s="130"/>
      <c r="I1512" s="130"/>
      <c r="J1512" s="130"/>
      <c r="K1512" s="132"/>
    </row>
    <row r="1513" spans="1:11" ht="15.75">
      <c r="A1513" s="802">
        <v>1722</v>
      </c>
      <c r="B1513" s="130" t="s">
        <v>156</v>
      </c>
      <c r="C1513" s="129">
        <v>1792</v>
      </c>
      <c r="D1513" s="155">
        <v>45381</v>
      </c>
      <c r="E1513" s="131">
        <v>573</v>
      </c>
      <c r="F1513" s="152">
        <v>1</v>
      </c>
      <c r="G1513" s="130"/>
      <c r="H1513" s="130"/>
      <c r="I1513" s="130"/>
      <c r="J1513" s="130"/>
      <c r="K1513" s="132"/>
    </row>
    <row r="1514" spans="1:11" ht="15.75">
      <c r="A1514" s="802">
        <v>1976</v>
      </c>
      <c r="B1514" s="130" t="s">
        <v>156</v>
      </c>
      <c r="C1514" s="129">
        <v>1793</v>
      </c>
      <c r="D1514" s="155">
        <v>45381</v>
      </c>
      <c r="E1514" s="131">
        <v>573</v>
      </c>
      <c r="F1514" s="152">
        <v>1</v>
      </c>
      <c r="G1514" s="130"/>
      <c r="H1514" s="130"/>
      <c r="I1514" s="130"/>
      <c r="J1514" s="130"/>
      <c r="K1514" s="132"/>
    </row>
    <row r="1515" spans="1:11" ht="15.75">
      <c r="A1515" s="802">
        <v>2067</v>
      </c>
      <c r="B1515" s="130" t="s">
        <v>156</v>
      </c>
      <c r="C1515" s="129">
        <v>1794</v>
      </c>
      <c r="D1515" s="155">
        <v>45381</v>
      </c>
      <c r="E1515" s="131">
        <v>543</v>
      </c>
      <c r="F1515" s="152">
        <v>1</v>
      </c>
      <c r="G1515" s="130"/>
      <c r="H1515" s="130"/>
      <c r="I1515" s="130"/>
      <c r="J1515" s="130"/>
      <c r="K1515" s="132"/>
    </row>
    <row r="1516" spans="1:11" ht="15.75">
      <c r="A1516" s="802">
        <v>954</v>
      </c>
      <c r="B1516" s="130" t="s">
        <v>156</v>
      </c>
      <c r="C1516" s="129">
        <v>1796</v>
      </c>
      <c r="D1516" s="155">
        <v>45381</v>
      </c>
      <c r="E1516" s="131">
        <v>511</v>
      </c>
      <c r="F1516" s="152">
        <v>1</v>
      </c>
      <c r="G1516" s="130"/>
      <c r="H1516" s="130"/>
      <c r="I1516" s="130"/>
      <c r="J1516" s="130"/>
      <c r="K1516" s="132"/>
    </row>
    <row r="1517" spans="1:11" ht="15.75">
      <c r="A1517" s="802">
        <v>1909</v>
      </c>
      <c r="B1517" s="130" t="s">
        <v>156</v>
      </c>
      <c r="C1517" s="129">
        <v>1805</v>
      </c>
      <c r="D1517" s="155">
        <v>45381</v>
      </c>
      <c r="E1517" s="131">
        <v>571</v>
      </c>
      <c r="F1517" s="152">
        <v>1</v>
      </c>
      <c r="G1517" s="130"/>
      <c r="H1517" s="130"/>
      <c r="I1517" s="130"/>
      <c r="J1517" s="130"/>
      <c r="K1517" s="132"/>
    </row>
    <row r="1518" spans="1:11" ht="15.75">
      <c r="A1518" s="802">
        <v>1878</v>
      </c>
      <c r="B1518" s="130" t="s">
        <v>156</v>
      </c>
      <c r="C1518" s="129">
        <v>1806</v>
      </c>
      <c r="D1518" s="155">
        <v>45381</v>
      </c>
      <c r="E1518" s="131">
        <v>571</v>
      </c>
      <c r="F1518" s="152">
        <v>1</v>
      </c>
      <c r="G1518" s="130"/>
      <c r="H1518" s="130"/>
      <c r="I1518" s="130"/>
      <c r="J1518" s="130"/>
      <c r="K1518" s="132"/>
    </row>
    <row r="1519" spans="1:11" ht="15.75">
      <c r="A1519" s="802">
        <v>1425</v>
      </c>
      <c r="B1519" s="130" t="s">
        <v>156</v>
      </c>
      <c r="C1519" s="129">
        <v>1807</v>
      </c>
      <c r="D1519" s="155">
        <v>45381</v>
      </c>
      <c r="E1519" s="131">
        <v>598</v>
      </c>
      <c r="F1519" s="152">
        <v>1</v>
      </c>
      <c r="G1519" s="130"/>
      <c r="H1519" s="130"/>
      <c r="I1519" s="130"/>
      <c r="J1519" s="130"/>
      <c r="K1519" s="132"/>
    </row>
    <row r="1520" spans="1:11" ht="15.75">
      <c r="A1520" s="802">
        <v>1970</v>
      </c>
      <c r="B1520" s="130" t="s">
        <v>156</v>
      </c>
      <c r="C1520" s="129">
        <v>1808</v>
      </c>
      <c r="D1520" s="155">
        <v>45381</v>
      </c>
      <c r="E1520" s="131">
        <v>571</v>
      </c>
      <c r="F1520" s="152">
        <v>1</v>
      </c>
      <c r="G1520" s="130"/>
      <c r="H1520" s="130"/>
      <c r="I1520" s="130"/>
      <c r="J1520" s="130"/>
      <c r="K1520" s="132"/>
    </row>
    <row r="1521" spans="1:11" ht="15.75">
      <c r="A1521" s="802">
        <v>2100</v>
      </c>
      <c r="B1521" s="130" t="s">
        <v>156</v>
      </c>
      <c r="C1521" s="129">
        <v>1809</v>
      </c>
      <c r="D1521" s="155">
        <v>45381</v>
      </c>
      <c r="E1521" s="131">
        <v>988</v>
      </c>
      <c r="F1521" s="152">
        <v>1</v>
      </c>
      <c r="G1521" s="130"/>
      <c r="H1521" s="130"/>
      <c r="I1521" s="130"/>
      <c r="J1521" s="130"/>
      <c r="K1521" s="132"/>
    </row>
    <row r="1522" spans="1:11" ht="15.75">
      <c r="A1522" s="802">
        <v>102747</v>
      </c>
      <c r="B1522" s="130" t="s">
        <v>156</v>
      </c>
      <c r="C1522" s="129">
        <v>1812</v>
      </c>
      <c r="D1522" s="155">
        <v>45381</v>
      </c>
      <c r="E1522" s="131">
        <v>303</v>
      </c>
      <c r="F1522" s="152">
        <v>1</v>
      </c>
      <c r="G1522" s="130"/>
      <c r="H1522" s="130"/>
      <c r="I1522" s="130"/>
      <c r="J1522" s="130"/>
      <c r="K1522" s="132"/>
    </row>
    <row r="1523" spans="1:11" ht="15.75">
      <c r="A1523" s="802">
        <v>1784</v>
      </c>
      <c r="B1523" s="130" t="s">
        <v>156</v>
      </c>
      <c r="C1523" s="129">
        <v>1813</v>
      </c>
      <c r="D1523" s="155">
        <v>45381</v>
      </c>
      <c r="E1523" s="131">
        <v>124</v>
      </c>
      <c r="F1523" s="152">
        <v>1</v>
      </c>
      <c r="G1523" s="130"/>
      <c r="H1523" s="130"/>
      <c r="I1523" s="130"/>
      <c r="J1523" s="130"/>
      <c r="K1523" s="132"/>
    </row>
    <row r="1524" spans="1:11" ht="15.75">
      <c r="A1524" s="802">
        <v>1948</v>
      </c>
      <c r="B1524" s="130" t="s">
        <v>156</v>
      </c>
      <c r="C1524" s="129">
        <v>1814</v>
      </c>
      <c r="D1524" s="155">
        <v>45381</v>
      </c>
      <c r="E1524" s="131">
        <v>568</v>
      </c>
      <c r="F1524" s="152">
        <v>1</v>
      </c>
      <c r="G1524" s="130"/>
      <c r="H1524" s="130"/>
      <c r="I1524" s="130"/>
      <c r="J1524" s="130"/>
      <c r="K1524" s="132"/>
    </row>
    <row r="1525" spans="1:11" ht="15.75">
      <c r="A1525" s="802">
        <v>2130</v>
      </c>
      <c r="B1525" s="130" t="s">
        <v>156</v>
      </c>
      <c r="C1525" s="129">
        <v>1815</v>
      </c>
      <c r="D1525" s="155">
        <v>45381</v>
      </c>
      <c r="E1525" s="131">
        <v>512</v>
      </c>
      <c r="F1525" s="152">
        <v>1</v>
      </c>
      <c r="G1525" s="130"/>
      <c r="H1525" s="130"/>
      <c r="I1525" s="130"/>
      <c r="J1525" s="130"/>
      <c r="K1525" s="132"/>
    </row>
    <row r="1526" spans="1:11" ht="15.75">
      <c r="A1526" s="802">
        <v>681</v>
      </c>
      <c r="B1526" s="130" t="s">
        <v>156</v>
      </c>
      <c r="C1526" s="129">
        <v>1817</v>
      </c>
      <c r="D1526" s="155">
        <v>45381</v>
      </c>
      <c r="E1526" s="131">
        <v>364</v>
      </c>
      <c r="F1526" s="152">
        <v>1</v>
      </c>
      <c r="G1526" s="130"/>
      <c r="H1526" s="130"/>
      <c r="I1526" s="130"/>
      <c r="J1526" s="130"/>
      <c r="K1526" s="132"/>
    </row>
    <row r="1527" spans="1:11" ht="15.75">
      <c r="A1527" s="802">
        <v>46</v>
      </c>
      <c r="B1527" s="130" t="s">
        <v>156</v>
      </c>
      <c r="C1527" s="129">
        <v>1818</v>
      </c>
      <c r="D1527" s="155">
        <v>45381</v>
      </c>
      <c r="E1527" s="131">
        <v>516</v>
      </c>
      <c r="F1527" s="152">
        <v>1</v>
      </c>
      <c r="G1527" s="130"/>
      <c r="H1527" s="130"/>
      <c r="I1527" s="130"/>
      <c r="J1527" s="130"/>
      <c r="K1527" s="132"/>
    </row>
    <row r="1528" spans="1:11" ht="15.75">
      <c r="A1528" s="802">
        <v>213</v>
      </c>
      <c r="B1528" s="130" t="s">
        <v>156</v>
      </c>
      <c r="C1528" s="129">
        <v>1819</v>
      </c>
      <c r="D1528" s="155">
        <v>45381</v>
      </c>
      <c r="E1528" s="131">
        <v>1994</v>
      </c>
      <c r="F1528" s="152">
        <v>1</v>
      </c>
      <c r="G1528" s="130"/>
      <c r="H1528" s="130"/>
      <c r="I1528" s="130"/>
      <c r="J1528" s="130"/>
      <c r="K1528" s="132"/>
    </row>
    <row r="1529" spans="1:11" ht="15.75">
      <c r="A1529" s="802">
        <v>102642</v>
      </c>
      <c r="B1529" s="130" t="s">
        <v>156</v>
      </c>
      <c r="C1529" s="129">
        <v>1820</v>
      </c>
      <c r="D1529" s="155">
        <v>45381</v>
      </c>
      <c r="E1529" s="131">
        <v>1048</v>
      </c>
      <c r="F1529" s="152">
        <v>1</v>
      </c>
      <c r="G1529" s="130"/>
      <c r="H1529" s="130"/>
      <c r="I1529" s="130"/>
      <c r="J1529" s="130"/>
      <c r="K1529" s="132"/>
    </row>
    <row r="1530" spans="1:11" ht="15.75">
      <c r="A1530" s="802">
        <v>2170</v>
      </c>
      <c r="B1530" s="130" t="s">
        <v>156</v>
      </c>
      <c r="C1530" s="129">
        <v>1823</v>
      </c>
      <c r="D1530" s="155">
        <v>45381</v>
      </c>
      <c r="E1530" s="131">
        <v>564</v>
      </c>
      <c r="F1530" s="152">
        <v>1</v>
      </c>
      <c r="G1530" s="130"/>
      <c r="H1530" s="130"/>
      <c r="I1530" s="130"/>
      <c r="J1530" s="130"/>
      <c r="K1530" s="132"/>
    </row>
    <row r="1531" spans="1:11" ht="15.75">
      <c r="A1531" s="802">
        <v>2173</v>
      </c>
      <c r="B1531" s="130" t="s">
        <v>156</v>
      </c>
      <c r="C1531" s="129">
        <v>1824</v>
      </c>
      <c r="D1531" s="155">
        <v>45381</v>
      </c>
      <c r="E1531" s="131">
        <v>521</v>
      </c>
      <c r="F1531" s="152">
        <v>1</v>
      </c>
      <c r="G1531" s="130"/>
      <c r="H1531" s="130"/>
      <c r="I1531" s="130"/>
      <c r="J1531" s="130"/>
      <c r="K1531" s="132"/>
    </row>
    <row r="1532" spans="1:11" ht="15.75">
      <c r="A1532" s="802">
        <v>2140</v>
      </c>
      <c r="B1532" s="130" t="s">
        <v>156</v>
      </c>
      <c r="C1532" s="129">
        <v>1825</v>
      </c>
      <c r="D1532" s="155">
        <v>45381</v>
      </c>
      <c r="E1532" s="131">
        <v>608</v>
      </c>
      <c r="F1532" s="152">
        <v>1</v>
      </c>
      <c r="G1532" s="130"/>
      <c r="H1532" s="130"/>
      <c r="I1532" s="130"/>
      <c r="J1532" s="130"/>
      <c r="K1532" s="132"/>
    </row>
    <row r="1533" spans="1:11" ht="15.75">
      <c r="A1533" s="802">
        <v>1316</v>
      </c>
      <c r="B1533" s="130" t="s">
        <v>156</v>
      </c>
      <c r="C1533" s="129">
        <v>1826</v>
      </c>
      <c r="D1533" s="155">
        <v>45381</v>
      </c>
      <c r="E1533" s="131">
        <v>135</v>
      </c>
      <c r="F1533" s="152">
        <v>1</v>
      </c>
      <c r="G1533" s="130"/>
      <c r="H1533" s="130"/>
      <c r="I1533" s="130"/>
      <c r="J1533" s="130"/>
      <c r="K1533" s="132"/>
    </row>
    <row r="1534" spans="1:11" ht="15.75">
      <c r="A1534" s="802">
        <v>1507</v>
      </c>
      <c r="B1534" s="130" t="s">
        <v>156</v>
      </c>
      <c r="C1534" s="129">
        <v>1827</v>
      </c>
      <c r="D1534" s="155">
        <v>45381</v>
      </c>
      <c r="E1534" s="131">
        <v>420</v>
      </c>
      <c r="F1534" s="152">
        <v>1</v>
      </c>
      <c r="G1534" s="130"/>
      <c r="H1534" s="130"/>
      <c r="I1534" s="130"/>
      <c r="J1534" s="130"/>
      <c r="K1534" s="132"/>
    </row>
    <row r="1535" spans="1:11" ht="15.75">
      <c r="A1535" s="802">
        <v>2187</v>
      </c>
      <c r="B1535" s="130" t="s">
        <v>156</v>
      </c>
      <c r="C1535" s="129">
        <v>1829</v>
      </c>
      <c r="D1535" s="155">
        <v>45381</v>
      </c>
      <c r="E1535" s="131">
        <v>167</v>
      </c>
      <c r="F1535" s="152">
        <v>1</v>
      </c>
      <c r="G1535" s="130"/>
      <c r="H1535" s="130"/>
      <c r="I1535" s="130"/>
      <c r="J1535" s="130"/>
      <c r="K1535" s="132"/>
    </row>
    <row r="1536" spans="1:11" ht="15.75">
      <c r="A1536" s="802">
        <v>1795</v>
      </c>
      <c r="B1536" s="130" t="s">
        <v>156</v>
      </c>
      <c r="C1536" s="129">
        <v>1830</v>
      </c>
      <c r="D1536" s="155">
        <v>45381</v>
      </c>
      <c r="E1536" s="131">
        <v>575</v>
      </c>
      <c r="F1536" s="152">
        <v>1</v>
      </c>
      <c r="G1536" s="130"/>
      <c r="H1536" s="130"/>
      <c r="I1536" s="130"/>
      <c r="J1536" s="130"/>
      <c r="K1536" s="132"/>
    </row>
    <row r="1537" spans="1:11" ht="15.75">
      <c r="A1537" s="802">
        <v>1953</v>
      </c>
      <c r="B1537" s="130" t="s">
        <v>156</v>
      </c>
      <c r="C1537" s="129">
        <v>1831</v>
      </c>
      <c r="D1537" s="155">
        <v>45381</v>
      </c>
      <c r="E1537" s="131">
        <v>563</v>
      </c>
      <c r="F1537" s="152">
        <v>1</v>
      </c>
      <c r="G1537" s="130"/>
      <c r="H1537" s="130"/>
      <c r="I1537" s="130"/>
      <c r="J1537" s="130"/>
      <c r="K1537" s="132"/>
    </row>
    <row r="1538" spans="1:11" ht="15.75">
      <c r="A1538" s="802">
        <v>1952</v>
      </c>
      <c r="B1538" s="130" t="s">
        <v>156</v>
      </c>
      <c r="C1538" s="129">
        <v>1832</v>
      </c>
      <c r="D1538" s="155">
        <v>45381</v>
      </c>
      <c r="E1538" s="131">
        <v>563</v>
      </c>
      <c r="F1538" s="152">
        <v>1</v>
      </c>
      <c r="G1538" s="130"/>
      <c r="H1538" s="130"/>
      <c r="I1538" s="130"/>
      <c r="J1538" s="130"/>
      <c r="K1538" s="132"/>
    </row>
    <row r="1539" spans="1:11" ht="15.75">
      <c r="A1539" s="802">
        <v>1294</v>
      </c>
      <c r="B1539" s="130" t="s">
        <v>156</v>
      </c>
      <c r="C1539" s="129">
        <v>1833</v>
      </c>
      <c r="D1539" s="155">
        <v>45381</v>
      </c>
      <c r="E1539" s="131">
        <v>168</v>
      </c>
      <c r="F1539" s="152">
        <v>1</v>
      </c>
      <c r="G1539" s="130"/>
      <c r="H1539" s="130"/>
      <c r="I1539" s="130"/>
      <c r="J1539" s="130"/>
      <c r="K1539" s="132"/>
    </row>
    <row r="1540" spans="1:11" ht="15.75">
      <c r="A1540" s="802">
        <v>2192</v>
      </c>
      <c r="B1540" s="130" t="s">
        <v>156</v>
      </c>
      <c r="C1540" s="129">
        <v>1834</v>
      </c>
      <c r="D1540" s="155">
        <v>45381</v>
      </c>
      <c r="E1540" s="131">
        <v>777</v>
      </c>
      <c r="F1540" s="152">
        <v>1</v>
      </c>
      <c r="G1540" s="130"/>
      <c r="H1540" s="130"/>
      <c r="I1540" s="130"/>
      <c r="J1540" s="130"/>
      <c r="K1540" s="132"/>
    </row>
    <row r="1541" spans="1:11" ht="15.75">
      <c r="A1541" s="802">
        <v>2151</v>
      </c>
      <c r="B1541" s="130" t="s">
        <v>156</v>
      </c>
      <c r="C1541" s="129">
        <v>1835</v>
      </c>
      <c r="D1541" s="155">
        <v>45381</v>
      </c>
      <c r="E1541" s="131">
        <v>227</v>
      </c>
      <c r="F1541" s="152">
        <v>1</v>
      </c>
      <c r="G1541" s="130"/>
      <c r="H1541" s="130"/>
      <c r="I1541" s="130"/>
      <c r="J1541" s="130"/>
      <c r="K1541" s="132"/>
    </row>
    <row r="1542" spans="1:11" ht="15.75">
      <c r="A1542" s="802">
        <v>10288</v>
      </c>
      <c r="B1542" s="130" t="s">
        <v>156</v>
      </c>
      <c r="C1542" s="129">
        <v>1836</v>
      </c>
      <c r="D1542" s="155">
        <v>45381</v>
      </c>
      <c r="E1542" s="131">
        <v>1611</v>
      </c>
      <c r="F1542" s="152">
        <v>1</v>
      </c>
      <c r="G1542" s="130"/>
      <c r="H1542" s="130"/>
      <c r="I1542" s="130"/>
      <c r="J1542" s="130"/>
      <c r="K1542" s="132"/>
    </row>
    <row r="1543" spans="1:11" ht="15.75">
      <c r="A1543" s="802">
        <v>2190</v>
      </c>
      <c r="B1543" s="130" t="s">
        <v>156</v>
      </c>
      <c r="C1543" s="129">
        <v>1837</v>
      </c>
      <c r="D1543" s="155">
        <v>45381</v>
      </c>
      <c r="E1543" s="131">
        <v>731</v>
      </c>
      <c r="F1543" s="152">
        <v>1</v>
      </c>
      <c r="G1543" s="130"/>
      <c r="H1543" s="130"/>
      <c r="I1543" s="130"/>
      <c r="J1543" s="130"/>
      <c r="K1543" s="132"/>
    </row>
    <row r="1544" spans="1:11" ht="15.75">
      <c r="A1544" s="802">
        <v>2127</v>
      </c>
      <c r="B1544" s="130" t="s">
        <v>156</v>
      </c>
      <c r="C1544" s="129">
        <v>1838</v>
      </c>
      <c r="D1544" s="155">
        <v>45381</v>
      </c>
      <c r="E1544" s="131">
        <v>227</v>
      </c>
      <c r="F1544" s="152">
        <v>1</v>
      </c>
      <c r="G1544" s="130"/>
      <c r="H1544" s="130"/>
      <c r="I1544" s="130"/>
      <c r="J1544" s="130"/>
      <c r="K1544" s="132"/>
    </row>
    <row r="1545" spans="1:11" ht="15.75">
      <c r="A1545" s="802">
        <v>1714</v>
      </c>
      <c r="B1545" s="130" t="s">
        <v>156</v>
      </c>
      <c r="C1545" s="129">
        <v>1839</v>
      </c>
      <c r="D1545" s="155">
        <v>45381</v>
      </c>
      <c r="E1545" s="131">
        <v>587</v>
      </c>
      <c r="F1545" s="152">
        <v>1</v>
      </c>
      <c r="G1545" s="130"/>
      <c r="H1545" s="130"/>
      <c r="I1545" s="130"/>
      <c r="J1545" s="130"/>
      <c r="K1545" s="132"/>
    </row>
    <row r="1546" spans="1:11" ht="15.75">
      <c r="A1546" s="802">
        <v>1653</v>
      </c>
      <c r="B1546" s="130" t="s">
        <v>156</v>
      </c>
      <c r="C1546" s="129">
        <v>1840</v>
      </c>
      <c r="D1546" s="155">
        <v>45381</v>
      </c>
      <c r="E1546" s="131">
        <v>560</v>
      </c>
      <c r="F1546" s="152">
        <v>1</v>
      </c>
      <c r="G1546" s="130"/>
      <c r="H1546" s="130"/>
      <c r="I1546" s="130"/>
      <c r="J1546" s="130"/>
      <c r="K1546" s="132"/>
    </row>
    <row r="1547" spans="1:11" ht="15.75">
      <c r="A1547" s="802">
        <v>1587</v>
      </c>
      <c r="B1547" s="130" t="s">
        <v>156</v>
      </c>
      <c r="C1547" s="129">
        <v>1841</v>
      </c>
      <c r="D1547" s="155">
        <v>45381</v>
      </c>
      <c r="E1547" s="131">
        <v>560</v>
      </c>
      <c r="F1547" s="152">
        <v>1</v>
      </c>
      <c r="G1547" s="130"/>
      <c r="H1547" s="130"/>
      <c r="I1547" s="130"/>
      <c r="J1547" s="130"/>
      <c r="K1547" s="132"/>
    </row>
    <row r="1548" spans="1:11" ht="15.75">
      <c r="A1548" s="802">
        <v>2061</v>
      </c>
      <c r="B1548" s="130" t="s">
        <v>156</v>
      </c>
      <c r="C1548" s="129">
        <v>1842</v>
      </c>
      <c r="D1548" s="155">
        <v>45381</v>
      </c>
      <c r="E1548" s="131">
        <v>560</v>
      </c>
      <c r="F1548" s="152">
        <v>1</v>
      </c>
      <c r="G1548" s="130"/>
      <c r="H1548" s="130"/>
      <c r="I1548" s="130"/>
      <c r="J1548" s="130"/>
      <c r="K1548" s="132"/>
    </row>
    <row r="1549" spans="1:11" ht="15.75">
      <c r="A1549" s="802">
        <v>2150</v>
      </c>
      <c r="B1549" s="130" t="s">
        <v>156</v>
      </c>
      <c r="C1549" s="129">
        <v>1843</v>
      </c>
      <c r="D1549" s="155">
        <v>45381</v>
      </c>
      <c r="E1549" s="131">
        <v>560</v>
      </c>
      <c r="F1549" s="152">
        <v>1</v>
      </c>
      <c r="G1549" s="130"/>
      <c r="H1549" s="130"/>
      <c r="I1549" s="130"/>
      <c r="J1549" s="130"/>
      <c r="K1549" s="132"/>
    </row>
    <row r="1550" spans="1:11" ht="15.75">
      <c r="A1550" s="802">
        <v>2008</v>
      </c>
      <c r="B1550" s="130" t="s">
        <v>156</v>
      </c>
      <c r="C1550" s="129">
        <v>1844</v>
      </c>
      <c r="D1550" s="155">
        <v>45381</v>
      </c>
      <c r="E1550" s="131">
        <v>560</v>
      </c>
      <c r="F1550" s="152">
        <v>1</v>
      </c>
      <c r="G1550" s="130"/>
      <c r="H1550" s="130"/>
      <c r="I1550" s="130"/>
      <c r="J1550" s="130"/>
      <c r="K1550" s="132"/>
    </row>
    <row r="1551" spans="1:11" ht="15.75">
      <c r="A1551" s="802">
        <v>2162</v>
      </c>
      <c r="B1551" s="130" t="s">
        <v>156</v>
      </c>
      <c r="C1551" s="129">
        <v>1845</v>
      </c>
      <c r="D1551" s="155">
        <v>45381</v>
      </c>
      <c r="E1551" s="131">
        <v>560</v>
      </c>
      <c r="F1551" s="152">
        <v>1</v>
      </c>
      <c r="G1551" s="130"/>
      <c r="H1551" s="130"/>
      <c r="I1551" s="130"/>
      <c r="J1551" s="130"/>
      <c r="K1551" s="132"/>
    </row>
    <row r="1552" spans="1:11" ht="15.75">
      <c r="A1552" s="802">
        <v>2171</v>
      </c>
      <c r="B1552" s="130" t="s">
        <v>156</v>
      </c>
      <c r="C1552" s="129">
        <v>1846</v>
      </c>
      <c r="D1552" s="155">
        <v>45381</v>
      </c>
      <c r="E1552" s="131">
        <v>547</v>
      </c>
      <c r="F1552" s="152">
        <v>1</v>
      </c>
      <c r="G1552" s="130"/>
      <c r="H1552" s="130"/>
      <c r="I1552" s="130"/>
      <c r="J1552" s="130"/>
      <c r="K1552" s="132"/>
    </row>
    <row r="1553" spans="1:11" ht="15.75">
      <c r="A1553" s="802">
        <v>1357</v>
      </c>
      <c r="B1553" s="130" t="s">
        <v>156</v>
      </c>
      <c r="C1553" s="129">
        <v>1847</v>
      </c>
      <c r="D1553" s="155">
        <v>45381</v>
      </c>
      <c r="E1553" s="131">
        <v>227</v>
      </c>
      <c r="F1553" s="152">
        <v>1</v>
      </c>
      <c r="G1553" s="130"/>
      <c r="H1553" s="130"/>
      <c r="I1553" s="130"/>
      <c r="J1553" s="130"/>
      <c r="K1553" s="132"/>
    </row>
    <row r="1554" spans="1:11" ht="15.75">
      <c r="A1554" s="802">
        <v>2068</v>
      </c>
      <c r="B1554" s="130" t="s">
        <v>156</v>
      </c>
      <c r="C1554" s="129">
        <v>1848</v>
      </c>
      <c r="D1554" s="155">
        <v>45381</v>
      </c>
      <c r="E1554" s="131">
        <v>559</v>
      </c>
      <c r="F1554" s="152">
        <v>1</v>
      </c>
      <c r="G1554" s="130"/>
      <c r="H1554" s="130"/>
      <c r="I1554" s="130"/>
      <c r="J1554" s="130"/>
      <c r="K1554" s="132"/>
    </row>
    <row r="1555" spans="1:11" ht="15.75">
      <c r="A1555" s="802">
        <v>1794</v>
      </c>
      <c r="B1555" s="130" t="s">
        <v>156</v>
      </c>
      <c r="C1555" s="129">
        <v>1849</v>
      </c>
      <c r="D1555" s="155">
        <v>45381</v>
      </c>
      <c r="E1555" s="131">
        <v>559</v>
      </c>
      <c r="F1555" s="152">
        <v>1</v>
      </c>
      <c r="G1555" s="130"/>
      <c r="H1555" s="130"/>
      <c r="I1555" s="130"/>
      <c r="J1555" s="130"/>
      <c r="K1555" s="132"/>
    </row>
    <row r="1556" spans="1:11" ht="15.75">
      <c r="A1556" s="802">
        <v>10464</v>
      </c>
      <c r="B1556" s="130" t="s">
        <v>156</v>
      </c>
      <c r="C1556" s="129">
        <v>1850</v>
      </c>
      <c r="D1556" s="155">
        <v>45381</v>
      </c>
      <c r="E1556" s="131">
        <v>559</v>
      </c>
      <c r="F1556" s="152">
        <v>1</v>
      </c>
      <c r="G1556" s="130"/>
      <c r="H1556" s="130"/>
      <c r="I1556" s="130"/>
      <c r="J1556" s="130"/>
      <c r="K1556" s="132"/>
    </row>
    <row r="1557" spans="1:11" ht="15.75">
      <c r="A1557" s="802">
        <v>10467</v>
      </c>
      <c r="B1557" s="130" t="s">
        <v>156</v>
      </c>
      <c r="C1557" s="129">
        <v>1851</v>
      </c>
      <c r="D1557" s="155">
        <v>45381</v>
      </c>
      <c r="E1557" s="131">
        <v>559</v>
      </c>
      <c r="F1557" s="152">
        <v>1</v>
      </c>
      <c r="G1557" s="130"/>
      <c r="H1557" s="130"/>
      <c r="I1557" s="130"/>
      <c r="J1557" s="130"/>
      <c r="K1557" s="132"/>
    </row>
    <row r="1558" spans="1:11" ht="15.75">
      <c r="A1558" s="802">
        <v>2159</v>
      </c>
      <c r="B1558" s="130" t="s">
        <v>156</v>
      </c>
      <c r="C1558" s="129">
        <v>1852</v>
      </c>
      <c r="D1558" s="155">
        <v>45381</v>
      </c>
      <c r="E1558" s="131">
        <v>559</v>
      </c>
      <c r="F1558" s="152">
        <v>1</v>
      </c>
      <c r="G1558" s="130"/>
      <c r="H1558" s="130"/>
      <c r="I1558" s="130"/>
      <c r="J1558" s="130"/>
      <c r="K1558" s="132"/>
    </row>
    <row r="1559" spans="1:11" ht="15.75">
      <c r="A1559" s="802">
        <v>2157</v>
      </c>
      <c r="B1559" s="130" t="s">
        <v>156</v>
      </c>
      <c r="C1559" s="129">
        <v>1853</v>
      </c>
      <c r="D1559" s="155">
        <v>45381</v>
      </c>
      <c r="E1559" s="131">
        <v>559</v>
      </c>
      <c r="F1559" s="152">
        <v>1</v>
      </c>
      <c r="G1559" s="130"/>
      <c r="H1559" s="130"/>
      <c r="I1559" s="130"/>
      <c r="J1559" s="130"/>
      <c r="K1559" s="132"/>
    </row>
    <row r="1560" spans="1:11" ht="15.75">
      <c r="A1560" s="802">
        <v>2158</v>
      </c>
      <c r="B1560" s="130" t="s">
        <v>156</v>
      </c>
      <c r="C1560" s="129">
        <v>1854</v>
      </c>
      <c r="D1560" s="155">
        <v>45381</v>
      </c>
      <c r="E1560" s="131">
        <v>559</v>
      </c>
      <c r="F1560" s="152">
        <v>1</v>
      </c>
      <c r="G1560" s="130"/>
      <c r="H1560" s="130"/>
      <c r="I1560" s="130"/>
      <c r="J1560" s="130"/>
      <c r="K1560" s="132"/>
    </row>
    <row r="1561" spans="1:11" ht="15.75">
      <c r="A1561" s="802">
        <v>2160</v>
      </c>
      <c r="B1561" s="130" t="s">
        <v>156</v>
      </c>
      <c r="C1561" s="129">
        <v>1855</v>
      </c>
      <c r="D1561" s="155">
        <v>45381</v>
      </c>
      <c r="E1561" s="131">
        <v>559</v>
      </c>
      <c r="F1561" s="152">
        <v>1</v>
      </c>
      <c r="G1561" s="130"/>
      <c r="H1561" s="130"/>
      <c r="I1561" s="130"/>
      <c r="J1561" s="130"/>
      <c r="K1561" s="132"/>
    </row>
    <row r="1562" spans="1:11" ht="15.75">
      <c r="A1562" s="802">
        <v>2178</v>
      </c>
      <c r="B1562" s="130" t="s">
        <v>156</v>
      </c>
      <c r="C1562" s="129">
        <v>1856</v>
      </c>
      <c r="D1562" s="155">
        <v>45381</v>
      </c>
      <c r="E1562" s="131">
        <v>559</v>
      </c>
      <c r="F1562" s="152">
        <v>1</v>
      </c>
      <c r="G1562" s="130"/>
      <c r="H1562" s="130"/>
      <c r="I1562" s="130"/>
      <c r="J1562" s="130"/>
      <c r="K1562" s="132"/>
    </row>
    <row r="1563" spans="1:11" ht="15.75">
      <c r="A1563" s="802">
        <v>2137</v>
      </c>
      <c r="B1563" s="130" t="s">
        <v>156</v>
      </c>
      <c r="C1563" s="129">
        <v>1857</v>
      </c>
      <c r="D1563" s="155">
        <v>45381</v>
      </c>
      <c r="E1563" s="131">
        <v>559</v>
      </c>
      <c r="F1563" s="152">
        <v>1</v>
      </c>
      <c r="G1563" s="130"/>
      <c r="H1563" s="130"/>
      <c r="I1563" s="130"/>
      <c r="J1563" s="130"/>
      <c r="K1563" s="132"/>
    </row>
    <row r="1564" spans="1:11" ht="15.75">
      <c r="A1564" s="802">
        <v>2119</v>
      </c>
      <c r="B1564" s="130" t="s">
        <v>156</v>
      </c>
      <c r="C1564" s="129">
        <v>1858</v>
      </c>
      <c r="D1564" s="155">
        <v>45381</v>
      </c>
      <c r="E1564" s="131">
        <v>559</v>
      </c>
      <c r="F1564" s="152">
        <v>1</v>
      </c>
      <c r="G1564" s="130"/>
      <c r="H1564" s="130"/>
      <c r="I1564" s="130"/>
      <c r="J1564" s="130"/>
      <c r="K1564" s="132"/>
    </row>
    <row r="1565" spans="1:11" ht="15.75">
      <c r="A1565" s="802">
        <v>2149</v>
      </c>
      <c r="B1565" s="130" t="s">
        <v>156</v>
      </c>
      <c r="C1565" s="129">
        <v>1859</v>
      </c>
      <c r="D1565" s="155">
        <v>45381</v>
      </c>
      <c r="E1565" s="131">
        <v>559</v>
      </c>
      <c r="F1565" s="152">
        <v>1</v>
      </c>
      <c r="G1565" s="130"/>
      <c r="H1565" s="130"/>
      <c r="I1565" s="130"/>
      <c r="J1565" s="130"/>
      <c r="K1565" s="132"/>
    </row>
    <row r="1566" spans="1:11" ht="15.75">
      <c r="A1566" s="802">
        <v>2148</v>
      </c>
      <c r="B1566" s="130" t="s">
        <v>156</v>
      </c>
      <c r="C1566" s="129">
        <v>1860</v>
      </c>
      <c r="D1566" s="155">
        <v>45381</v>
      </c>
      <c r="E1566" s="131">
        <v>559</v>
      </c>
      <c r="F1566" s="152">
        <v>1</v>
      </c>
      <c r="G1566" s="130"/>
      <c r="H1566" s="130"/>
      <c r="I1566" s="130"/>
      <c r="J1566" s="130"/>
      <c r="K1566" s="132"/>
    </row>
    <row r="1567" spans="1:11" ht="15.75">
      <c r="A1567" s="802">
        <v>2175</v>
      </c>
      <c r="B1567" s="130" t="s">
        <v>156</v>
      </c>
      <c r="C1567" s="129">
        <v>1861</v>
      </c>
      <c r="D1567" s="155">
        <v>45381</v>
      </c>
      <c r="E1567" s="131">
        <v>559</v>
      </c>
      <c r="F1567" s="152">
        <v>1</v>
      </c>
      <c r="G1567" s="130"/>
      <c r="H1567" s="130"/>
      <c r="I1567" s="130"/>
      <c r="J1567" s="130"/>
      <c r="K1567" s="132"/>
    </row>
    <row r="1568" spans="1:11" ht="15.75">
      <c r="A1568" s="802">
        <v>2168</v>
      </c>
      <c r="B1568" s="130" t="s">
        <v>156</v>
      </c>
      <c r="C1568" s="129">
        <v>1862</v>
      </c>
      <c r="D1568" s="155">
        <v>45381</v>
      </c>
      <c r="E1568" s="131">
        <v>559</v>
      </c>
      <c r="F1568" s="152">
        <v>1</v>
      </c>
      <c r="G1568" s="130"/>
      <c r="H1568" s="130"/>
      <c r="I1568" s="130"/>
      <c r="J1568" s="130"/>
      <c r="K1568" s="132"/>
    </row>
    <row r="1569" spans="1:11" ht="15.75">
      <c r="A1569" s="802">
        <v>2083</v>
      </c>
      <c r="B1569" s="130" t="s">
        <v>156</v>
      </c>
      <c r="C1569" s="129">
        <v>1863</v>
      </c>
      <c r="D1569" s="155">
        <v>45381</v>
      </c>
      <c r="E1569" s="131">
        <v>1007</v>
      </c>
      <c r="F1569" s="152">
        <v>1</v>
      </c>
      <c r="G1569" s="130"/>
      <c r="H1569" s="130"/>
      <c r="I1569" s="130"/>
      <c r="J1569" s="130"/>
      <c r="K1569" s="132"/>
    </row>
    <row r="1570" spans="1:11" ht="15.75">
      <c r="A1570" s="802">
        <v>1522</v>
      </c>
      <c r="B1570" s="130" t="s">
        <v>156</v>
      </c>
      <c r="C1570" s="129">
        <v>1864</v>
      </c>
      <c r="D1570" s="155">
        <v>45381</v>
      </c>
      <c r="E1570" s="131">
        <v>245</v>
      </c>
      <c r="F1570" s="152">
        <v>1</v>
      </c>
      <c r="G1570" s="130"/>
      <c r="H1570" s="130"/>
      <c r="I1570" s="130"/>
      <c r="J1570" s="130"/>
      <c r="K1570" s="132"/>
    </row>
    <row r="1571" spans="1:11" ht="15.75">
      <c r="A1571" s="802">
        <v>102891</v>
      </c>
      <c r="B1571" s="130" t="s">
        <v>156</v>
      </c>
      <c r="C1571" s="129">
        <v>1865</v>
      </c>
      <c r="D1571" s="155">
        <v>45381</v>
      </c>
      <c r="E1571" s="131">
        <v>631</v>
      </c>
      <c r="F1571" s="152">
        <v>1</v>
      </c>
      <c r="G1571" s="130"/>
      <c r="H1571" s="130"/>
      <c r="I1571" s="130"/>
      <c r="J1571" s="130"/>
      <c r="K1571" s="132"/>
    </row>
    <row r="1572" spans="1:11" ht="15.75">
      <c r="A1572" s="802">
        <v>1440</v>
      </c>
      <c r="B1572" s="130" t="s">
        <v>156</v>
      </c>
      <c r="C1572" s="129">
        <v>1866</v>
      </c>
      <c r="D1572" s="155">
        <v>45381</v>
      </c>
      <c r="E1572" s="131">
        <v>557</v>
      </c>
      <c r="F1572" s="152">
        <v>1</v>
      </c>
      <c r="G1572" s="130"/>
      <c r="H1572" s="130"/>
      <c r="I1572" s="130"/>
      <c r="J1572" s="130"/>
      <c r="K1572" s="132"/>
    </row>
    <row r="1573" spans="1:11" ht="15.75">
      <c r="A1573" s="802">
        <v>1457</v>
      </c>
      <c r="B1573" s="130" t="s">
        <v>156</v>
      </c>
      <c r="C1573" s="129">
        <v>1867</v>
      </c>
      <c r="D1573" s="155">
        <v>45381</v>
      </c>
      <c r="E1573" s="131">
        <v>557</v>
      </c>
      <c r="F1573" s="152">
        <v>1</v>
      </c>
      <c r="G1573" s="130"/>
      <c r="H1573" s="130"/>
      <c r="I1573" s="130"/>
      <c r="J1573" s="130"/>
      <c r="K1573" s="132"/>
    </row>
    <row r="1574" spans="1:11" ht="15.75">
      <c r="A1574" s="802">
        <v>2032</v>
      </c>
      <c r="B1574" s="130" t="s">
        <v>156</v>
      </c>
      <c r="C1574" s="129">
        <v>1868</v>
      </c>
      <c r="D1574" s="155">
        <v>45381</v>
      </c>
      <c r="E1574" s="131">
        <v>557</v>
      </c>
      <c r="F1574" s="152">
        <v>1</v>
      </c>
      <c r="G1574" s="130"/>
      <c r="H1574" s="130"/>
      <c r="I1574" s="130"/>
      <c r="J1574" s="130"/>
      <c r="K1574" s="132"/>
    </row>
    <row r="1575" spans="1:11" ht="15.75">
      <c r="A1575" s="802">
        <v>2035</v>
      </c>
      <c r="B1575" s="130" t="s">
        <v>156</v>
      </c>
      <c r="C1575" s="129">
        <v>1869</v>
      </c>
      <c r="D1575" s="155">
        <v>45381</v>
      </c>
      <c r="E1575" s="131">
        <v>557</v>
      </c>
      <c r="F1575" s="152">
        <v>1</v>
      </c>
      <c r="G1575" s="130"/>
      <c r="H1575" s="130"/>
      <c r="I1575" s="130"/>
      <c r="J1575" s="130"/>
      <c r="K1575" s="132"/>
    </row>
    <row r="1576" spans="1:11" ht="15.75">
      <c r="A1576" s="802">
        <v>2186</v>
      </c>
      <c r="B1576" s="130" t="s">
        <v>156</v>
      </c>
      <c r="C1576" s="129">
        <v>1870</v>
      </c>
      <c r="D1576" s="155">
        <v>45381</v>
      </c>
      <c r="E1576" s="131">
        <v>557</v>
      </c>
      <c r="F1576" s="152">
        <v>1</v>
      </c>
      <c r="G1576" s="130"/>
      <c r="H1576" s="130"/>
      <c r="I1576" s="130"/>
      <c r="J1576" s="130"/>
      <c r="K1576" s="132"/>
    </row>
    <row r="1577" spans="1:11" ht="15.75">
      <c r="A1577" s="802">
        <v>1947</v>
      </c>
      <c r="B1577" s="130" t="s">
        <v>156</v>
      </c>
      <c r="C1577" s="129">
        <v>1871</v>
      </c>
      <c r="D1577" s="155">
        <v>45381</v>
      </c>
      <c r="E1577" s="131">
        <v>557</v>
      </c>
      <c r="F1577" s="152">
        <v>1</v>
      </c>
      <c r="G1577" s="130"/>
      <c r="H1577" s="130"/>
      <c r="I1577" s="130"/>
      <c r="J1577" s="130"/>
      <c r="K1577" s="132"/>
    </row>
    <row r="1578" spans="1:11" ht="15.75">
      <c r="A1578" s="802">
        <v>1707</v>
      </c>
      <c r="B1578" s="130" t="s">
        <v>156</v>
      </c>
      <c r="C1578" s="129">
        <v>1872</v>
      </c>
      <c r="D1578" s="155">
        <v>45381</v>
      </c>
      <c r="E1578" s="131">
        <v>2679</v>
      </c>
      <c r="F1578" s="152">
        <v>1</v>
      </c>
      <c r="G1578" s="130"/>
      <c r="H1578" s="130"/>
      <c r="I1578" s="130"/>
      <c r="J1578" s="130"/>
      <c r="K1578" s="132"/>
    </row>
    <row r="1579" spans="1:11" ht="15.75">
      <c r="A1579" s="802">
        <v>2183</v>
      </c>
      <c r="B1579" s="130" t="s">
        <v>156</v>
      </c>
      <c r="C1579" s="129">
        <v>1873</v>
      </c>
      <c r="D1579" s="155">
        <v>45381</v>
      </c>
      <c r="E1579" s="131">
        <v>557</v>
      </c>
      <c r="F1579" s="152">
        <v>1</v>
      </c>
      <c r="G1579" s="130"/>
      <c r="H1579" s="130"/>
      <c r="I1579" s="130"/>
      <c r="J1579" s="130"/>
      <c r="K1579" s="132"/>
    </row>
    <row r="1580" spans="1:11" ht="15.75">
      <c r="A1580" s="802">
        <v>2034</v>
      </c>
      <c r="B1580" s="130" t="s">
        <v>156</v>
      </c>
      <c r="C1580" s="129">
        <v>1874</v>
      </c>
      <c r="D1580" s="155">
        <v>45381</v>
      </c>
      <c r="E1580" s="131">
        <v>557</v>
      </c>
      <c r="F1580" s="152">
        <v>1</v>
      </c>
      <c r="G1580" s="130"/>
      <c r="H1580" s="130"/>
      <c r="I1580" s="130"/>
      <c r="J1580" s="130"/>
      <c r="K1580" s="132"/>
    </row>
    <row r="1581" spans="1:11" ht="15.75">
      <c r="A1581" s="802">
        <v>2077</v>
      </c>
      <c r="B1581" s="130" t="s">
        <v>156</v>
      </c>
      <c r="C1581" s="129">
        <v>1875</v>
      </c>
      <c r="D1581" s="155">
        <v>45381</v>
      </c>
      <c r="E1581" s="131">
        <v>634</v>
      </c>
      <c r="F1581" s="152">
        <v>1</v>
      </c>
      <c r="G1581" s="130"/>
      <c r="H1581" s="130"/>
      <c r="I1581" s="130"/>
      <c r="J1581" s="130"/>
      <c r="K1581" s="132"/>
    </row>
    <row r="1582" spans="1:11" ht="15.75">
      <c r="A1582" s="802">
        <v>2033</v>
      </c>
      <c r="B1582" s="130" t="s">
        <v>156</v>
      </c>
      <c r="C1582" s="129">
        <v>1876</v>
      </c>
      <c r="D1582" s="155">
        <v>45381</v>
      </c>
      <c r="E1582" s="131">
        <v>557</v>
      </c>
      <c r="F1582" s="152">
        <v>1</v>
      </c>
      <c r="G1582" s="130"/>
      <c r="H1582" s="130"/>
      <c r="I1582" s="130"/>
      <c r="J1582" s="130"/>
      <c r="K1582" s="132"/>
    </row>
    <row r="1583" spans="1:11" ht="15.75">
      <c r="A1583" s="802">
        <v>2198</v>
      </c>
      <c r="B1583" s="130" t="s">
        <v>156</v>
      </c>
      <c r="C1583" s="129">
        <v>1877</v>
      </c>
      <c r="D1583" s="155">
        <v>45381</v>
      </c>
      <c r="E1583" s="131">
        <v>599</v>
      </c>
      <c r="F1583" s="152">
        <v>1</v>
      </c>
      <c r="G1583" s="130"/>
      <c r="H1583" s="130"/>
      <c r="I1583" s="130"/>
      <c r="J1583" s="130"/>
      <c r="K1583" s="132"/>
    </row>
    <row r="1584" spans="1:11" ht="15.75">
      <c r="A1584" s="802">
        <v>2088</v>
      </c>
      <c r="B1584" s="130" t="s">
        <v>156</v>
      </c>
      <c r="C1584" s="129">
        <v>1878</v>
      </c>
      <c r="D1584" s="155">
        <v>45381</v>
      </c>
      <c r="E1584" s="131">
        <v>557</v>
      </c>
      <c r="F1584" s="152">
        <v>1</v>
      </c>
      <c r="G1584" s="130"/>
      <c r="H1584" s="130"/>
      <c r="I1584" s="130"/>
      <c r="J1584" s="130"/>
      <c r="K1584" s="132"/>
    </row>
    <row r="1585" spans="1:11" ht="15.75">
      <c r="A1585" s="802">
        <v>2024</v>
      </c>
      <c r="B1585" s="130" t="s">
        <v>156</v>
      </c>
      <c r="C1585" s="129">
        <v>1879</v>
      </c>
      <c r="D1585" s="155">
        <v>45381</v>
      </c>
      <c r="E1585" s="131">
        <v>504</v>
      </c>
      <c r="F1585" s="152">
        <v>1</v>
      </c>
      <c r="G1585" s="130"/>
      <c r="H1585" s="130"/>
      <c r="I1585" s="130"/>
      <c r="J1585" s="130"/>
      <c r="K1585" s="132"/>
    </row>
    <row r="1586" spans="1:11" ht="15.75">
      <c r="A1586" s="802">
        <v>143</v>
      </c>
      <c r="B1586" s="130" t="s">
        <v>156</v>
      </c>
      <c r="C1586" s="129">
        <v>1881</v>
      </c>
      <c r="D1586" s="155">
        <v>45381</v>
      </c>
      <c r="E1586" s="131">
        <v>1854</v>
      </c>
      <c r="F1586" s="152">
        <v>1</v>
      </c>
      <c r="G1586" s="130"/>
      <c r="H1586" s="130"/>
      <c r="I1586" s="130"/>
      <c r="J1586" s="130"/>
      <c r="K1586" s="132"/>
    </row>
    <row r="1587" spans="1:11" ht="15.75">
      <c r="A1587" s="802">
        <v>142</v>
      </c>
      <c r="B1587" s="130" t="s">
        <v>156</v>
      </c>
      <c r="C1587" s="129">
        <v>1882</v>
      </c>
      <c r="D1587" s="155">
        <v>45381</v>
      </c>
      <c r="E1587" s="131">
        <v>1854</v>
      </c>
      <c r="F1587" s="152">
        <v>1</v>
      </c>
      <c r="G1587" s="130"/>
      <c r="H1587" s="130"/>
      <c r="I1587" s="130"/>
      <c r="J1587" s="130"/>
      <c r="K1587" s="132"/>
    </row>
    <row r="1588" spans="1:11" ht="15.75">
      <c r="A1588" s="802">
        <v>864</v>
      </c>
      <c r="B1588" s="130" t="s">
        <v>156</v>
      </c>
      <c r="C1588" s="129">
        <v>1883</v>
      </c>
      <c r="D1588" s="155">
        <v>45381</v>
      </c>
      <c r="E1588" s="131">
        <v>4902</v>
      </c>
      <c r="F1588" s="152">
        <v>1</v>
      </c>
      <c r="G1588" s="130"/>
      <c r="H1588" s="130"/>
      <c r="I1588" s="130"/>
      <c r="J1588" s="130"/>
      <c r="K1588" s="132"/>
    </row>
    <row r="1589" spans="1:11" ht="15.75">
      <c r="A1589" s="802">
        <v>10209</v>
      </c>
      <c r="B1589" s="130" t="s">
        <v>156</v>
      </c>
      <c r="C1589" s="129">
        <v>1884</v>
      </c>
      <c r="D1589" s="155">
        <v>45381</v>
      </c>
      <c r="E1589" s="131">
        <v>4904</v>
      </c>
      <c r="F1589" s="152">
        <v>1</v>
      </c>
      <c r="G1589" s="130"/>
      <c r="H1589" s="130"/>
      <c r="I1589" s="130"/>
      <c r="J1589" s="130"/>
      <c r="K1589" s="132"/>
    </row>
    <row r="1590" spans="1:11" ht="15.75">
      <c r="A1590" s="802">
        <v>102932</v>
      </c>
      <c r="B1590" s="130" t="s">
        <v>156</v>
      </c>
      <c r="C1590" s="129">
        <v>1885</v>
      </c>
      <c r="D1590" s="155">
        <v>45381</v>
      </c>
      <c r="E1590" s="131">
        <v>2985</v>
      </c>
      <c r="F1590" s="152">
        <v>1</v>
      </c>
      <c r="G1590" s="130"/>
      <c r="H1590" s="130"/>
      <c r="I1590" s="130"/>
      <c r="J1590" s="130"/>
      <c r="K1590" s="132"/>
    </row>
    <row r="1591" spans="1:11" ht="15.75">
      <c r="A1591" s="802">
        <v>102933</v>
      </c>
      <c r="B1591" s="130" t="s">
        <v>156</v>
      </c>
      <c r="C1591" s="129">
        <v>1886</v>
      </c>
      <c r="D1591" s="155">
        <v>45381</v>
      </c>
      <c r="E1591" s="131">
        <v>102</v>
      </c>
      <c r="F1591" s="152">
        <v>1</v>
      </c>
      <c r="G1591" s="130"/>
      <c r="H1591" s="130"/>
      <c r="I1591" s="130"/>
      <c r="J1591" s="130"/>
      <c r="K1591" s="132"/>
    </row>
    <row r="1592" spans="1:11" ht="15.75">
      <c r="A1592" s="802">
        <v>102934</v>
      </c>
      <c r="B1592" s="130" t="s">
        <v>156</v>
      </c>
      <c r="C1592" s="129">
        <v>1887</v>
      </c>
      <c r="D1592" s="155">
        <v>45381</v>
      </c>
      <c r="E1592" s="131">
        <v>2342</v>
      </c>
      <c r="F1592" s="152">
        <v>1</v>
      </c>
      <c r="G1592" s="130"/>
      <c r="H1592" s="130"/>
      <c r="I1592" s="130"/>
      <c r="J1592" s="130"/>
      <c r="K1592" s="132"/>
    </row>
    <row r="1593" spans="1:11" ht="15.75">
      <c r="A1593" s="802">
        <v>102935</v>
      </c>
      <c r="B1593" s="130" t="s">
        <v>156</v>
      </c>
      <c r="C1593" s="129">
        <v>1888</v>
      </c>
      <c r="D1593" s="155">
        <v>45381</v>
      </c>
      <c r="E1593" s="131">
        <v>1994</v>
      </c>
      <c r="F1593" s="152">
        <v>1</v>
      </c>
      <c r="G1593" s="130"/>
      <c r="H1593" s="130"/>
      <c r="I1593" s="130"/>
      <c r="J1593" s="130"/>
      <c r="K1593" s="132"/>
    </row>
    <row r="1594" spans="1:11" ht="15.75">
      <c r="A1594" s="802">
        <v>2204</v>
      </c>
      <c r="B1594" s="130" t="s">
        <v>156</v>
      </c>
      <c r="C1594" s="129">
        <v>1889</v>
      </c>
      <c r="D1594" s="155">
        <v>45381</v>
      </c>
      <c r="E1594" s="131">
        <v>1908</v>
      </c>
      <c r="F1594" s="152">
        <v>1</v>
      </c>
      <c r="G1594" s="130"/>
      <c r="H1594" s="130"/>
      <c r="I1594" s="130"/>
      <c r="J1594" s="130"/>
      <c r="K1594" s="132"/>
    </row>
    <row r="1595" spans="1:11" ht="15.75">
      <c r="A1595" s="802">
        <v>2095</v>
      </c>
      <c r="B1595" s="130" t="s">
        <v>156</v>
      </c>
      <c r="C1595" s="129">
        <v>1890</v>
      </c>
      <c r="D1595" s="155">
        <v>45381</v>
      </c>
      <c r="E1595" s="131">
        <v>11796</v>
      </c>
      <c r="F1595" s="152">
        <v>1</v>
      </c>
      <c r="G1595" s="130"/>
      <c r="H1595" s="130"/>
      <c r="I1595" s="130"/>
      <c r="J1595" s="130"/>
      <c r="K1595" s="132"/>
    </row>
    <row r="1596" spans="1:11" ht="15.75">
      <c r="A1596" s="802">
        <v>2248</v>
      </c>
      <c r="B1596" s="130" t="s">
        <v>156</v>
      </c>
      <c r="C1596" s="129">
        <v>1891</v>
      </c>
      <c r="D1596" s="155">
        <v>45381</v>
      </c>
      <c r="E1596" s="131">
        <v>236</v>
      </c>
      <c r="F1596" s="152">
        <v>1</v>
      </c>
      <c r="G1596" s="130"/>
      <c r="H1596" s="130"/>
      <c r="I1596" s="130"/>
      <c r="J1596" s="130"/>
      <c r="K1596" s="132"/>
    </row>
    <row r="1597" spans="1:11" ht="15.75">
      <c r="A1597" s="802">
        <v>2317</v>
      </c>
      <c r="B1597" s="130" t="s">
        <v>156</v>
      </c>
      <c r="C1597" s="129">
        <v>1892</v>
      </c>
      <c r="D1597" s="155">
        <v>45381</v>
      </c>
      <c r="E1597" s="131">
        <v>1641</v>
      </c>
      <c r="F1597" s="152">
        <v>1</v>
      </c>
      <c r="G1597" s="130"/>
      <c r="H1597" s="130"/>
      <c r="I1597" s="130"/>
      <c r="J1597" s="130"/>
      <c r="K1597" s="132"/>
    </row>
    <row r="1598" spans="1:11" ht="15.75">
      <c r="A1598" s="802">
        <v>1580</v>
      </c>
      <c r="B1598" s="130" t="s">
        <v>156</v>
      </c>
      <c r="C1598" s="129">
        <v>1893</v>
      </c>
      <c r="D1598" s="155">
        <v>45381</v>
      </c>
      <c r="E1598" s="131">
        <v>647</v>
      </c>
      <c r="F1598" s="152">
        <v>1</v>
      </c>
      <c r="G1598" s="130"/>
      <c r="H1598" s="130"/>
      <c r="I1598" s="130"/>
      <c r="J1598" s="130"/>
      <c r="K1598" s="132"/>
    </row>
    <row r="1599" spans="1:11" ht="15.75">
      <c r="A1599" s="802">
        <v>102929</v>
      </c>
      <c r="B1599" s="130" t="s">
        <v>156</v>
      </c>
      <c r="C1599" s="129">
        <v>1894</v>
      </c>
      <c r="D1599" s="155">
        <v>45381</v>
      </c>
      <c r="E1599" s="131">
        <v>28</v>
      </c>
      <c r="F1599" s="152">
        <v>1</v>
      </c>
      <c r="G1599" s="130"/>
      <c r="H1599" s="130"/>
      <c r="I1599" s="130"/>
      <c r="J1599" s="130"/>
      <c r="K1599" s="132"/>
    </row>
    <row r="1600" spans="1:11" ht="15.75">
      <c r="A1600" s="802">
        <v>2205</v>
      </c>
      <c r="B1600" s="130" t="s">
        <v>156</v>
      </c>
      <c r="C1600" s="129">
        <v>1895</v>
      </c>
      <c r="D1600" s="155">
        <v>45381</v>
      </c>
      <c r="E1600" s="131">
        <v>3068</v>
      </c>
      <c r="F1600" s="152">
        <v>1</v>
      </c>
      <c r="G1600" s="130"/>
      <c r="H1600" s="130"/>
      <c r="I1600" s="130"/>
      <c r="J1600" s="130"/>
      <c r="K1600" s="132"/>
    </row>
    <row r="1601" spans="1:11" ht="15.75">
      <c r="A1601" s="802">
        <v>102734</v>
      </c>
      <c r="B1601" s="130" t="s">
        <v>156</v>
      </c>
      <c r="C1601" s="129">
        <v>1896</v>
      </c>
      <c r="D1601" s="155">
        <v>45381</v>
      </c>
      <c r="E1601" s="131">
        <v>611</v>
      </c>
      <c r="F1601" s="152">
        <v>1</v>
      </c>
      <c r="G1601" s="130"/>
      <c r="H1601" s="130"/>
      <c r="I1601" s="130"/>
      <c r="J1601" s="130"/>
      <c r="K1601" s="132"/>
    </row>
    <row r="1602" spans="1:11" ht="15.75">
      <c r="A1602" s="802">
        <v>1752</v>
      </c>
      <c r="B1602" s="130" t="s">
        <v>156</v>
      </c>
      <c r="C1602" s="129">
        <v>1897</v>
      </c>
      <c r="D1602" s="155">
        <v>45381</v>
      </c>
      <c r="E1602" s="131">
        <v>716</v>
      </c>
      <c r="F1602" s="152">
        <v>1</v>
      </c>
      <c r="G1602" s="130"/>
      <c r="H1602" s="130"/>
      <c r="I1602" s="130"/>
      <c r="J1602" s="130"/>
      <c r="K1602" s="132"/>
    </row>
    <row r="1603" spans="1:11" ht="15.75">
      <c r="A1603" s="802">
        <v>2273</v>
      </c>
      <c r="B1603" s="130" t="s">
        <v>156</v>
      </c>
      <c r="C1603" s="129">
        <v>1898</v>
      </c>
      <c r="D1603" s="155">
        <v>45381</v>
      </c>
      <c r="E1603" s="131">
        <v>547</v>
      </c>
      <c r="F1603" s="152">
        <v>1</v>
      </c>
      <c r="G1603" s="130"/>
      <c r="H1603" s="130"/>
      <c r="I1603" s="130"/>
      <c r="J1603" s="130"/>
      <c r="K1603" s="132"/>
    </row>
    <row r="1604" spans="1:11" ht="15.75">
      <c r="A1604" s="802">
        <v>2203</v>
      </c>
      <c r="B1604" s="130" t="s">
        <v>156</v>
      </c>
      <c r="C1604" s="129">
        <v>1899</v>
      </c>
      <c r="D1604" s="155">
        <v>45381</v>
      </c>
      <c r="E1604" s="131">
        <v>555</v>
      </c>
      <c r="F1604" s="152">
        <v>1</v>
      </c>
      <c r="G1604" s="130"/>
      <c r="H1604" s="130"/>
      <c r="I1604" s="130"/>
      <c r="J1604" s="130"/>
      <c r="K1604" s="132"/>
    </row>
    <row r="1605" spans="1:11" ht="15.75">
      <c r="A1605" s="802">
        <v>2262</v>
      </c>
      <c r="B1605" s="130" t="s">
        <v>156</v>
      </c>
      <c r="C1605" s="129">
        <v>1900</v>
      </c>
      <c r="D1605" s="155">
        <v>45381</v>
      </c>
      <c r="E1605" s="131">
        <v>227</v>
      </c>
      <c r="F1605" s="152">
        <v>1</v>
      </c>
      <c r="G1605" s="130"/>
      <c r="H1605" s="130"/>
      <c r="I1605" s="130"/>
      <c r="J1605" s="130"/>
      <c r="K1605" s="132"/>
    </row>
    <row r="1606" spans="1:11" ht="15.75">
      <c r="A1606" s="802">
        <v>1703</v>
      </c>
      <c r="B1606" s="130" t="s">
        <v>156</v>
      </c>
      <c r="C1606" s="129">
        <v>1901</v>
      </c>
      <c r="D1606" s="155">
        <v>45381</v>
      </c>
      <c r="E1606" s="131">
        <v>101026</v>
      </c>
      <c r="F1606" s="152">
        <v>1</v>
      </c>
      <c r="G1606" s="130"/>
      <c r="H1606" s="130"/>
      <c r="I1606" s="130"/>
      <c r="J1606" s="130"/>
      <c r="K1606" s="132"/>
    </row>
    <row r="1607" spans="1:11" ht="15.75">
      <c r="A1607" s="802">
        <v>850</v>
      </c>
      <c r="B1607" s="130" t="s">
        <v>156</v>
      </c>
      <c r="C1607" s="129">
        <v>1902</v>
      </c>
      <c r="D1607" s="155">
        <v>45381</v>
      </c>
      <c r="E1607" s="131">
        <v>738</v>
      </c>
      <c r="F1607" s="152">
        <v>1</v>
      </c>
      <c r="G1607" s="130"/>
      <c r="H1607" s="130"/>
      <c r="I1607" s="130"/>
      <c r="J1607" s="130"/>
      <c r="K1607" s="132"/>
    </row>
    <row r="1608" spans="1:11" ht="15.75">
      <c r="A1608" s="802">
        <v>102903</v>
      </c>
      <c r="B1608" s="130" t="s">
        <v>156</v>
      </c>
      <c r="C1608" s="129">
        <v>1904</v>
      </c>
      <c r="D1608" s="155">
        <v>45381</v>
      </c>
      <c r="E1608" s="131">
        <v>225</v>
      </c>
      <c r="F1608" s="152">
        <v>1</v>
      </c>
      <c r="G1608" s="130"/>
      <c r="H1608" s="130"/>
      <c r="I1608" s="130"/>
      <c r="J1608" s="130"/>
      <c r="K1608" s="132"/>
    </row>
    <row r="1609" spans="1:11" ht="15.75">
      <c r="A1609" s="802">
        <v>103004</v>
      </c>
      <c r="B1609" s="130" t="s">
        <v>156</v>
      </c>
      <c r="C1609" s="129">
        <v>1905</v>
      </c>
      <c r="D1609" s="155">
        <v>45381</v>
      </c>
      <c r="E1609" s="131">
        <v>507</v>
      </c>
      <c r="F1609" s="152">
        <v>1</v>
      </c>
      <c r="G1609" s="130"/>
      <c r="H1609" s="130"/>
      <c r="I1609" s="130"/>
      <c r="J1609" s="130"/>
      <c r="K1609" s="132"/>
    </row>
    <row r="1610" spans="1:11" ht="15.75">
      <c r="A1610" s="802">
        <v>10438</v>
      </c>
      <c r="B1610" s="130" t="s">
        <v>156</v>
      </c>
      <c r="C1610" s="129">
        <v>1907</v>
      </c>
      <c r="D1610" s="155">
        <v>45381</v>
      </c>
      <c r="E1610" s="131">
        <v>725</v>
      </c>
      <c r="F1610" s="152">
        <v>1</v>
      </c>
      <c r="G1610" s="130"/>
      <c r="H1610" s="130"/>
      <c r="I1610" s="130"/>
      <c r="J1610" s="130"/>
      <c r="K1610" s="132"/>
    </row>
    <row r="1611" spans="1:11" ht="15.75">
      <c r="A1611" s="802">
        <v>2294</v>
      </c>
      <c r="B1611" s="130" t="s">
        <v>156</v>
      </c>
      <c r="C1611" s="129">
        <v>1910</v>
      </c>
      <c r="D1611" s="155">
        <v>45381</v>
      </c>
      <c r="E1611" s="131">
        <v>642</v>
      </c>
      <c r="F1611" s="152">
        <v>1</v>
      </c>
      <c r="G1611" s="130"/>
      <c r="H1611" s="130"/>
      <c r="I1611" s="130"/>
      <c r="J1611" s="130"/>
      <c r="K1611" s="132"/>
    </row>
    <row r="1612" spans="1:11" ht="15.75">
      <c r="A1612" s="802">
        <v>2272</v>
      </c>
      <c r="B1612" s="130" t="s">
        <v>156</v>
      </c>
      <c r="C1612" s="129">
        <v>1911</v>
      </c>
      <c r="D1612" s="155">
        <v>45381</v>
      </c>
      <c r="E1612" s="131">
        <v>1282</v>
      </c>
      <c r="F1612" s="152">
        <v>1</v>
      </c>
      <c r="G1612" s="130"/>
      <c r="H1612" s="130"/>
      <c r="I1612" s="130"/>
      <c r="J1612" s="130"/>
      <c r="K1612" s="132"/>
    </row>
    <row r="1613" spans="1:11" ht="15.75">
      <c r="A1613" s="802">
        <v>102836</v>
      </c>
      <c r="B1613" s="130" t="s">
        <v>156</v>
      </c>
      <c r="C1613" s="129">
        <v>1912</v>
      </c>
      <c r="D1613" s="155">
        <v>45381</v>
      </c>
      <c r="E1613" s="131">
        <v>396</v>
      </c>
      <c r="F1613" s="152">
        <v>1</v>
      </c>
      <c r="G1613" s="130"/>
      <c r="H1613" s="130"/>
      <c r="I1613" s="130"/>
      <c r="J1613" s="130"/>
      <c r="K1613" s="132"/>
    </row>
    <row r="1614" spans="1:11" ht="15.75">
      <c r="A1614" s="802">
        <v>102835</v>
      </c>
      <c r="B1614" s="130" t="s">
        <v>156</v>
      </c>
      <c r="C1614" s="129">
        <v>1913</v>
      </c>
      <c r="D1614" s="155">
        <v>45381</v>
      </c>
      <c r="E1614" s="131">
        <v>586</v>
      </c>
      <c r="F1614" s="152">
        <v>1</v>
      </c>
      <c r="G1614" s="130"/>
      <c r="H1614" s="130"/>
      <c r="I1614" s="130"/>
      <c r="J1614" s="130"/>
      <c r="K1614" s="132"/>
    </row>
    <row r="1615" spans="1:11" ht="15.75">
      <c r="A1615" s="802">
        <v>102530</v>
      </c>
      <c r="B1615" s="130" t="s">
        <v>156</v>
      </c>
      <c r="C1615" s="129">
        <v>1914</v>
      </c>
      <c r="D1615" s="155">
        <v>45381</v>
      </c>
      <c r="E1615" s="131">
        <v>574</v>
      </c>
      <c r="F1615" s="152">
        <v>1</v>
      </c>
      <c r="G1615" s="130"/>
      <c r="H1615" s="130"/>
      <c r="I1615" s="130"/>
      <c r="J1615" s="130"/>
      <c r="K1615" s="132"/>
    </row>
    <row r="1616" spans="1:11" ht="15.75">
      <c r="A1616" s="802">
        <v>103019</v>
      </c>
      <c r="B1616" s="130" t="s">
        <v>156</v>
      </c>
      <c r="C1616" s="129">
        <v>1915</v>
      </c>
      <c r="D1616" s="155">
        <v>45381</v>
      </c>
      <c r="E1616" s="131">
        <v>542</v>
      </c>
      <c r="F1616" s="152">
        <v>1</v>
      </c>
      <c r="G1616" s="130"/>
      <c r="H1616" s="130"/>
      <c r="I1616" s="130"/>
      <c r="J1616" s="130"/>
      <c r="K1616" s="132"/>
    </row>
    <row r="1617" spans="1:11" ht="15.75">
      <c r="A1617" s="802">
        <v>102713</v>
      </c>
      <c r="B1617" s="130" t="s">
        <v>156</v>
      </c>
      <c r="C1617" s="129">
        <v>1916</v>
      </c>
      <c r="D1617" s="155">
        <v>45381</v>
      </c>
      <c r="E1617" s="131">
        <v>848</v>
      </c>
      <c r="F1617" s="152">
        <v>1</v>
      </c>
      <c r="G1617" s="130"/>
      <c r="H1617" s="130"/>
      <c r="I1617" s="130"/>
      <c r="J1617" s="130"/>
      <c r="K1617" s="132"/>
    </row>
    <row r="1618" spans="1:11" ht="15.75">
      <c r="A1618" s="802">
        <v>2189</v>
      </c>
      <c r="B1618" s="130" t="s">
        <v>156</v>
      </c>
      <c r="C1618" s="129">
        <v>1917</v>
      </c>
      <c r="D1618" s="155">
        <v>45381</v>
      </c>
      <c r="E1618" s="131">
        <v>542</v>
      </c>
      <c r="F1618" s="152">
        <v>1</v>
      </c>
      <c r="G1618" s="130"/>
      <c r="H1618" s="130"/>
      <c r="I1618" s="130"/>
      <c r="J1618" s="130"/>
      <c r="K1618" s="132"/>
    </row>
    <row r="1619" spans="1:11" ht="15.75">
      <c r="A1619" s="802">
        <v>2218</v>
      </c>
      <c r="B1619" s="130" t="s">
        <v>156</v>
      </c>
      <c r="C1619" s="129">
        <v>1918</v>
      </c>
      <c r="D1619" s="155">
        <v>45381</v>
      </c>
      <c r="E1619" s="131">
        <v>542</v>
      </c>
      <c r="F1619" s="152">
        <v>1</v>
      </c>
      <c r="G1619" s="130"/>
      <c r="H1619" s="130"/>
      <c r="I1619" s="130"/>
      <c r="J1619" s="130"/>
      <c r="K1619" s="132"/>
    </row>
    <row r="1620" spans="1:11" ht="15.75">
      <c r="A1620" s="802">
        <v>2278</v>
      </c>
      <c r="B1620" s="130" t="s">
        <v>156</v>
      </c>
      <c r="C1620" s="129">
        <v>1919</v>
      </c>
      <c r="D1620" s="155">
        <v>45381</v>
      </c>
      <c r="E1620" s="131">
        <v>542</v>
      </c>
      <c r="F1620" s="152">
        <v>1</v>
      </c>
      <c r="G1620" s="130"/>
      <c r="H1620" s="130"/>
      <c r="I1620" s="130"/>
      <c r="J1620" s="130"/>
      <c r="K1620" s="132"/>
    </row>
    <row r="1621" spans="1:11" ht="15.75">
      <c r="A1621" s="802">
        <v>2222</v>
      </c>
      <c r="B1621" s="130" t="s">
        <v>156</v>
      </c>
      <c r="C1621" s="129">
        <v>1920</v>
      </c>
      <c r="D1621" s="155">
        <v>45381</v>
      </c>
      <c r="E1621" s="131">
        <v>542</v>
      </c>
      <c r="F1621" s="152">
        <v>1</v>
      </c>
      <c r="G1621" s="130"/>
      <c r="H1621" s="130"/>
      <c r="I1621" s="130"/>
      <c r="J1621" s="130"/>
      <c r="K1621" s="132"/>
    </row>
    <row r="1622" spans="1:11" ht="15.75">
      <c r="A1622" s="802">
        <v>2202</v>
      </c>
      <c r="B1622" s="130" t="s">
        <v>156</v>
      </c>
      <c r="C1622" s="129">
        <v>1921</v>
      </c>
      <c r="D1622" s="155">
        <v>45381</v>
      </c>
      <c r="E1622" s="131">
        <v>542</v>
      </c>
      <c r="F1622" s="152">
        <v>1</v>
      </c>
      <c r="G1622" s="130"/>
      <c r="H1622" s="130"/>
      <c r="I1622" s="130"/>
      <c r="J1622" s="130"/>
      <c r="K1622" s="132"/>
    </row>
    <row r="1623" spans="1:11" ht="15.75">
      <c r="A1623" s="802">
        <v>2237</v>
      </c>
      <c r="B1623" s="130" t="s">
        <v>156</v>
      </c>
      <c r="C1623" s="129">
        <v>1922</v>
      </c>
      <c r="D1623" s="155">
        <v>45381</v>
      </c>
      <c r="E1623" s="131">
        <v>542</v>
      </c>
      <c r="F1623" s="152">
        <v>1</v>
      </c>
      <c r="G1623" s="130"/>
      <c r="H1623" s="130"/>
      <c r="I1623" s="130"/>
      <c r="J1623" s="130"/>
      <c r="K1623" s="132"/>
    </row>
    <row r="1624" spans="1:11" ht="15.75">
      <c r="A1624" s="802">
        <v>2231</v>
      </c>
      <c r="B1624" s="130" t="s">
        <v>156</v>
      </c>
      <c r="C1624" s="129">
        <v>1923</v>
      </c>
      <c r="D1624" s="155">
        <v>45381</v>
      </c>
      <c r="E1624" s="131">
        <v>542</v>
      </c>
      <c r="F1624" s="152">
        <v>1</v>
      </c>
      <c r="G1624" s="130"/>
      <c r="H1624" s="130"/>
      <c r="I1624" s="130"/>
      <c r="J1624" s="130"/>
      <c r="K1624" s="132"/>
    </row>
    <row r="1625" spans="1:11" ht="15.75">
      <c r="A1625" s="802">
        <v>2226</v>
      </c>
      <c r="B1625" s="130" t="s">
        <v>156</v>
      </c>
      <c r="C1625" s="129">
        <v>1924</v>
      </c>
      <c r="D1625" s="155">
        <v>45381</v>
      </c>
      <c r="E1625" s="131">
        <v>542</v>
      </c>
      <c r="F1625" s="152">
        <v>1</v>
      </c>
      <c r="G1625" s="130"/>
      <c r="H1625" s="130"/>
      <c r="I1625" s="130"/>
      <c r="J1625" s="130"/>
      <c r="K1625" s="132"/>
    </row>
    <row r="1626" spans="1:11" ht="15.75">
      <c r="A1626" s="802">
        <v>2227</v>
      </c>
      <c r="B1626" s="130" t="s">
        <v>156</v>
      </c>
      <c r="C1626" s="129">
        <v>1925</v>
      </c>
      <c r="D1626" s="155">
        <v>45381</v>
      </c>
      <c r="E1626" s="131">
        <v>542</v>
      </c>
      <c r="F1626" s="152">
        <v>1</v>
      </c>
      <c r="G1626" s="130"/>
      <c r="H1626" s="130"/>
      <c r="I1626" s="130"/>
      <c r="J1626" s="130"/>
      <c r="K1626" s="132"/>
    </row>
    <row r="1627" spans="1:11" ht="15.75">
      <c r="A1627" s="802">
        <v>2216</v>
      </c>
      <c r="B1627" s="130" t="s">
        <v>156</v>
      </c>
      <c r="C1627" s="129">
        <v>1926</v>
      </c>
      <c r="D1627" s="155">
        <v>45381</v>
      </c>
      <c r="E1627" s="131">
        <v>542</v>
      </c>
      <c r="F1627" s="152">
        <v>1</v>
      </c>
      <c r="G1627" s="130"/>
      <c r="H1627" s="130"/>
      <c r="I1627" s="130"/>
      <c r="J1627" s="130"/>
      <c r="K1627" s="132"/>
    </row>
    <row r="1628" spans="1:11" ht="15.75">
      <c r="A1628" s="802">
        <v>2217</v>
      </c>
      <c r="B1628" s="130" t="s">
        <v>156</v>
      </c>
      <c r="C1628" s="129">
        <v>1927</v>
      </c>
      <c r="D1628" s="155">
        <v>45381</v>
      </c>
      <c r="E1628" s="131">
        <v>542</v>
      </c>
      <c r="F1628" s="152">
        <v>1</v>
      </c>
      <c r="G1628" s="130"/>
      <c r="H1628" s="130"/>
      <c r="I1628" s="130"/>
      <c r="J1628" s="130"/>
      <c r="K1628" s="132"/>
    </row>
    <row r="1629" spans="1:11" ht="15.75">
      <c r="A1629" s="802">
        <v>2229</v>
      </c>
      <c r="B1629" s="130" t="s">
        <v>156</v>
      </c>
      <c r="C1629" s="129">
        <v>1928</v>
      </c>
      <c r="D1629" s="155">
        <v>45381</v>
      </c>
      <c r="E1629" s="131">
        <v>542</v>
      </c>
      <c r="F1629" s="152">
        <v>1</v>
      </c>
      <c r="G1629" s="130"/>
      <c r="H1629" s="130"/>
      <c r="I1629" s="130"/>
      <c r="J1629" s="130"/>
      <c r="K1629" s="132"/>
    </row>
    <row r="1630" spans="1:11" ht="15.75">
      <c r="A1630" s="802">
        <v>102870</v>
      </c>
      <c r="B1630" s="130" t="s">
        <v>156</v>
      </c>
      <c r="C1630" s="129">
        <v>1929</v>
      </c>
      <c r="D1630" s="155">
        <v>45381</v>
      </c>
      <c r="E1630" s="131">
        <v>723</v>
      </c>
      <c r="F1630" s="152">
        <v>1</v>
      </c>
      <c r="G1630" s="130"/>
      <c r="H1630" s="130"/>
      <c r="I1630" s="130"/>
      <c r="J1630" s="130"/>
      <c r="K1630" s="132"/>
    </row>
    <row r="1631" spans="1:11" ht="15.75">
      <c r="A1631" s="802">
        <v>2228</v>
      </c>
      <c r="B1631" s="130" t="s">
        <v>156</v>
      </c>
      <c r="C1631" s="129">
        <v>1931</v>
      </c>
      <c r="D1631" s="155">
        <v>45381</v>
      </c>
      <c r="E1631" s="131">
        <v>542</v>
      </c>
      <c r="F1631" s="152">
        <v>1</v>
      </c>
      <c r="G1631" s="130"/>
      <c r="H1631" s="130"/>
      <c r="I1631" s="130"/>
      <c r="J1631" s="130"/>
      <c r="K1631" s="132"/>
    </row>
    <row r="1632" spans="1:11" ht="15.75">
      <c r="A1632" s="802">
        <v>2306</v>
      </c>
      <c r="B1632" s="130" t="s">
        <v>156</v>
      </c>
      <c r="C1632" s="129">
        <v>1932</v>
      </c>
      <c r="D1632" s="155">
        <v>45381</v>
      </c>
      <c r="E1632" s="131">
        <v>759</v>
      </c>
      <c r="F1632" s="152">
        <v>1</v>
      </c>
      <c r="G1632" s="130"/>
      <c r="H1632" s="130"/>
      <c r="I1632" s="130"/>
      <c r="J1632" s="130"/>
      <c r="K1632" s="132"/>
    </row>
    <row r="1633" spans="1:11" ht="15.75">
      <c r="A1633" s="802">
        <v>102110</v>
      </c>
      <c r="B1633" s="130" t="s">
        <v>156</v>
      </c>
      <c r="C1633" s="129">
        <v>1933</v>
      </c>
      <c r="D1633" s="155">
        <v>45381</v>
      </c>
      <c r="E1633" s="131">
        <v>14</v>
      </c>
      <c r="F1633" s="152">
        <v>1</v>
      </c>
      <c r="G1633" s="130"/>
      <c r="H1633" s="130"/>
      <c r="I1633" s="130"/>
      <c r="J1633" s="130"/>
      <c r="K1633" s="132"/>
    </row>
    <row r="1634" spans="1:11" ht="15.75">
      <c r="A1634" s="802">
        <v>2210</v>
      </c>
      <c r="B1634" s="130" t="s">
        <v>156</v>
      </c>
      <c r="C1634" s="129">
        <v>1934</v>
      </c>
      <c r="D1634" s="155">
        <v>45381</v>
      </c>
      <c r="E1634" s="131">
        <v>13</v>
      </c>
      <c r="F1634" s="152">
        <v>1</v>
      </c>
      <c r="G1634" s="130"/>
      <c r="H1634" s="130"/>
      <c r="I1634" s="130"/>
      <c r="J1634" s="130"/>
      <c r="K1634" s="132"/>
    </row>
    <row r="1635" spans="1:11" ht="15.75">
      <c r="A1635" s="802">
        <v>1191</v>
      </c>
      <c r="B1635" s="130" t="s">
        <v>156</v>
      </c>
      <c r="C1635" s="129">
        <v>1935</v>
      </c>
      <c r="D1635" s="155">
        <v>45381</v>
      </c>
      <c r="E1635" s="131">
        <v>1051</v>
      </c>
      <c r="F1635" s="152">
        <v>1</v>
      </c>
      <c r="G1635" s="130"/>
      <c r="H1635" s="130"/>
      <c r="I1635" s="130"/>
      <c r="J1635" s="130"/>
      <c r="K1635" s="132"/>
    </row>
    <row r="1636" spans="1:11" ht="15.75">
      <c r="A1636" s="802">
        <v>2207</v>
      </c>
      <c r="B1636" s="130" t="s">
        <v>156</v>
      </c>
      <c r="C1636" s="129">
        <v>1936</v>
      </c>
      <c r="D1636" s="155">
        <v>45381</v>
      </c>
      <c r="E1636" s="131">
        <v>542</v>
      </c>
      <c r="F1636" s="152">
        <v>1</v>
      </c>
      <c r="G1636" s="130"/>
      <c r="H1636" s="130"/>
      <c r="I1636" s="130"/>
      <c r="J1636" s="130"/>
      <c r="K1636" s="132"/>
    </row>
    <row r="1637" spans="1:11" ht="15.75">
      <c r="A1637" s="802">
        <v>1833</v>
      </c>
      <c r="B1637" s="130" t="s">
        <v>156</v>
      </c>
      <c r="C1637" s="129">
        <v>1938</v>
      </c>
      <c r="D1637" s="155">
        <v>45381</v>
      </c>
      <c r="E1637" s="131">
        <v>1003</v>
      </c>
      <c r="F1637" s="152">
        <v>1</v>
      </c>
      <c r="G1637" s="130"/>
      <c r="H1637" s="130"/>
      <c r="I1637" s="130"/>
      <c r="J1637" s="130"/>
      <c r="K1637" s="132"/>
    </row>
    <row r="1638" spans="1:11" ht="15.75">
      <c r="A1638" s="802">
        <v>2296</v>
      </c>
      <c r="B1638" s="130" t="s">
        <v>156</v>
      </c>
      <c r="C1638" s="129">
        <v>1939</v>
      </c>
      <c r="D1638" s="155">
        <v>45381</v>
      </c>
      <c r="E1638" s="131">
        <v>548</v>
      </c>
      <c r="F1638" s="152">
        <v>1</v>
      </c>
      <c r="G1638" s="130"/>
      <c r="H1638" s="130"/>
      <c r="I1638" s="130"/>
      <c r="J1638" s="130"/>
      <c r="K1638" s="132"/>
    </row>
    <row r="1639" spans="1:11" ht="15.75">
      <c r="A1639" s="802">
        <v>2238</v>
      </c>
      <c r="B1639" s="130" t="s">
        <v>156</v>
      </c>
      <c r="C1639" s="129">
        <v>1940</v>
      </c>
      <c r="D1639" s="155">
        <v>45381</v>
      </c>
      <c r="E1639" s="131">
        <v>541</v>
      </c>
      <c r="F1639" s="152">
        <v>1</v>
      </c>
      <c r="G1639" s="130"/>
      <c r="H1639" s="130"/>
      <c r="I1639" s="130"/>
      <c r="J1639" s="130"/>
      <c r="K1639" s="132"/>
    </row>
    <row r="1640" spans="1:11" ht="15.75">
      <c r="A1640" s="802">
        <v>2025</v>
      </c>
      <c r="B1640" s="130" t="s">
        <v>156</v>
      </c>
      <c r="C1640" s="129">
        <v>1941</v>
      </c>
      <c r="D1640" s="155">
        <v>45381</v>
      </c>
      <c r="E1640" s="131">
        <v>541</v>
      </c>
      <c r="F1640" s="152">
        <v>1</v>
      </c>
      <c r="G1640" s="130"/>
      <c r="H1640" s="130"/>
      <c r="I1640" s="130"/>
      <c r="J1640" s="130"/>
      <c r="K1640" s="132"/>
    </row>
    <row r="1641" spans="1:11" ht="15.75">
      <c r="A1641" s="802">
        <v>2220</v>
      </c>
      <c r="B1641" s="130" t="s">
        <v>156</v>
      </c>
      <c r="C1641" s="129">
        <v>1942</v>
      </c>
      <c r="D1641" s="155">
        <v>45381</v>
      </c>
      <c r="E1641" s="131">
        <v>541</v>
      </c>
      <c r="F1641" s="152">
        <v>1</v>
      </c>
      <c r="G1641" s="130"/>
      <c r="H1641" s="130"/>
      <c r="I1641" s="130"/>
      <c r="J1641" s="130"/>
      <c r="K1641" s="132"/>
    </row>
    <row r="1642" spans="1:11" ht="15.75">
      <c r="A1642" s="802">
        <v>2194</v>
      </c>
      <c r="B1642" s="130" t="s">
        <v>156</v>
      </c>
      <c r="C1642" s="129">
        <v>1943</v>
      </c>
      <c r="D1642" s="155">
        <v>45381</v>
      </c>
      <c r="E1642" s="131">
        <v>541</v>
      </c>
      <c r="F1642" s="152">
        <v>1</v>
      </c>
      <c r="G1642" s="130"/>
      <c r="H1642" s="130"/>
      <c r="I1642" s="130"/>
      <c r="J1642" s="130"/>
      <c r="K1642" s="132"/>
    </row>
    <row r="1643" spans="1:11" ht="15.75">
      <c r="A1643" s="802">
        <v>2195</v>
      </c>
      <c r="B1643" s="130" t="s">
        <v>156</v>
      </c>
      <c r="C1643" s="129">
        <v>1944</v>
      </c>
      <c r="D1643" s="155">
        <v>45381</v>
      </c>
      <c r="E1643" s="131">
        <v>541</v>
      </c>
      <c r="F1643" s="152">
        <v>1</v>
      </c>
      <c r="G1643" s="130"/>
      <c r="H1643" s="130"/>
      <c r="I1643" s="130"/>
      <c r="J1643" s="130"/>
      <c r="K1643" s="132"/>
    </row>
    <row r="1644" spans="1:11" ht="15.75">
      <c r="A1644" s="802">
        <v>2225</v>
      </c>
      <c r="B1644" s="130" t="s">
        <v>156</v>
      </c>
      <c r="C1644" s="129">
        <v>1945</v>
      </c>
      <c r="D1644" s="155">
        <v>45381</v>
      </c>
      <c r="E1644" s="131">
        <v>541</v>
      </c>
      <c r="F1644" s="152">
        <v>1</v>
      </c>
      <c r="G1644" s="130"/>
      <c r="H1644" s="130"/>
      <c r="I1644" s="130"/>
      <c r="J1644" s="130"/>
      <c r="K1644" s="132"/>
    </row>
    <row r="1645" spans="1:11" ht="15.75">
      <c r="A1645" s="802">
        <v>2263</v>
      </c>
      <c r="B1645" s="130" t="s">
        <v>156</v>
      </c>
      <c r="C1645" s="129">
        <v>1946</v>
      </c>
      <c r="D1645" s="155">
        <v>45381</v>
      </c>
      <c r="E1645" s="131">
        <v>541</v>
      </c>
      <c r="F1645" s="152">
        <v>1</v>
      </c>
      <c r="G1645" s="130"/>
      <c r="H1645" s="130"/>
      <c r="I1645" s="130"/>
      <c r="J1645" s="130"/>
      <c r="K1645" s="132"/>
    </row>
    <row r="1646" spans="1:11" ht="15.75">
      <c r="A1646" s="802">
        <v>2307</v>
      </c>
      <c r="B1646" s="130" t="s">
        <v>156</v>
      </c>
      <c r="C1646" s="129">
        <v>1947</v>
      </c>
      <c r="D1646" s="155">
        <v>45381</v>
      </c>
      <c r="E1646" s="131">
        <v>541</v>
      </c>
      <c r="F1646" s="152">
        <v>1</v>
      </c>
      <c r="G1646" s="130"/>
      <c r="H1646" s="130"/>
      <c r="I1646" s="130"/>
      <c r="J1646" s="130"/>
      <c r="K1646" s="132"/>
    </row>
    <row r="1647" spans="1:11" ht="15.75">
      <c r="A1647" s="802">
        <v>2198</v>
      </c>
      <c r="B1647" s="130" t="s">
        <v>156</v>
      </c>
      <c r="C1647" s="129">
        <v>1948</v>
      </c>
      <c r="D1647" s="155">
        <v>45381</v>
      </c>
      <c r="E1647" s="131">
        <v>500</v>
      </c>
      <c r="F1647" s="152">
        <v>1</v>
      </c>
      <c r="G1647" s="130"/>
      <c r="H1647" s="130"/>
      <c r="I1647" s="130"/>
      <c r="J1647" s="130"/>
      <c r="K1647" s="132"/>
    </row>
    <row r="1648" spans="1:11" ht="15.75">
      <c r="A1648" s="802">
        <v>102197</v>
      </c>
      <c r="B1648" s="130" t="s">
        <v>156</v>
      </c>
      <c r="C1648" s="129">
        <v>1950</v>
      </c>
      <c r="D1648" s="155">
        <v>45381</v>
      </c>
      <c r="E1648" s="131">
        <v>1675</v>
      </c>
      <c r="F1648" s="152">
        <v>1</v>
      </c>
      <c r="G1648" s="130"/>
      <c r="H1648" s="130"/>
      <c r="I1648" s="130"/>
      <c r="J1648" s="130"/>
      <c r="K1648" s="132"/>
    </row>
    <row r="1649" spans="1:11" ht="15.75">
      <c r="A1649" s="802">
        <v>2212</v>
      </c>
      <c r="B1649" s="130" t="s">
        <v>156</v>
      </c>
      <c r="C1649" s="129">
        <v>1951</v>
      </c>
      <c r="D1649" s="155">
        <v>45381</v>
      </c>
      <c r="E1649" s="131">
        <v>541</v>
      </c>
      <c r="F1649" s="152">
        <v>1</v>
      </c>
      <c r="G1649" s="130"/>
      <c r="H1649" s="130"/>
      <c r="I1649" s="130"/>
      <c r="J1649" s="130"/>
      <c r="K1649" s="132"/>
    </row>
    <row r="1650" spans="1:11" ht="15.75">
      <c r="A1650" s="802">
        <v>1624</v>
      </c>
      <c r="B1650" s="130" t="s">
        <v>156</v>
      </c>
      <c r="C1650" s="129">
        <v>1952</v>
      </c>
      <c r="D1650" s="155">
        <v>45381</v>
      </c>
      <c r="E1650" s="131">
        <v>541</v>
      </c>
      <c r="F1650" s="152">
        <v>1</v>
      </c>
      <c r="G1650" s="130"/>
      <c r="H1650" s="130"/>
      <c r="I1650" s="130"/>
      <c r="J1650" s="130"/>
      <c r="K1650" s="132"/>
    </row>
    <row r="1651" spans="1:11" ht="15.75">
      <c r="A1651" s="802">
        <v>2279</v>
      </c>
      <c r="B1651" s="130" t="s">
        <v>156</v>
      </c>
      <c r="C1651" s="129">
        <v>1953</v>
      </c>
      <c r="D1651" s="155">
        <v>45381</v>
      </c>
      <c r="E1651" s="131">
        <v>888</v>
      </c>
      <c r="F1651" s="152">
        <v>1</v>
      </c>
      <c r="G1651" s="130"/>
      <c r="H1651" s="130"/>
      <c r="I1651" s="130"/>
      <c r="J1651" s="130"/>
      <c r="K1651" s="132"/>
    </row>
    <row r="1652" spans="1:11" ht="15.75">
      <c r="A1652" s="802">
        <v>2315</v>
      </c>
      <c r="B1652" s="130" t="s">
        <v>156</v>
      </c>
      <c r="C1652" s="129">
        <v>1954</v>
      </c>
      <c r="D1652" s="155">
        <v>45381</v>
      </c>
      <c r="E1652" s="131">
        <v>547</v>
      </c>
      <c r="F1652" s="152">
        <v>1</v>
      </c>
      <c r="G1652" s="130"/>
      <c r="H1652" s="130"/>
      <c r="I1652" s="130"/>
      <c r="J1652" s="130"/>
      <c r="K1652" s="132"/>
    </row>
    <row r="1653" spans="1:11" ht="15.75">
      <c r="A1653" s="802">
        <v>2264</v>
      </c>
      <c r="B1653" s="130" t="s">
        <v>156</v>
      </c>
      <c r="C1653" s="129">
        <v>1955</v>
      </c>
      <c r="D1653" s="155">
        <v>45381</v>
      </c>
      <c r="E1653" s="131">
        <v>13</v>
      </c>
      <c r="F1653" s="152">
        <v>1</v>
      </c>
      <c r="G1653" s="130"/>
      <c r="H1653" s="130"/>
      <c r="I1653" s="130"/>
      <c r="J1653" s="130"/>
      <c r="K1653" s="132"/>
    </row>
    <row r="1654" spans="1:11" ht="15.75">
      <c r="A1654" s="802">
        <v>2232</v>
      </c>
      <c r="B1654" s="130" t="s">
        <v>156</v>
      </c>
      <c r="C1654" s="129">
        <v>1956</v>
      </c>
      <c r="D1654" s="155">
        <v>45381</v>
      </c>
      <c r="E1654" s="131">
        <v>541</v>
      </c>
      <c r="F1654" s="152">
        <v>1</v>
      </c>
      <c r="G1654" s="130"/>
      <c r="H1654" s="130"/>
      <c r="I1654" s="130"/>
      <c r="J1654" s="130"/>
      <c r="K1654" s="132"/>
    </row>
    <row r="1655" spans="1:11" ht="15.75">
      <c r="A1655" s="802">
        <v>2135</v>
      </c>
      <c r="B1655" s="130" t="s">
        <v>156</v>
      </c>
      <c r="C1655" s="129">
        <v>1957</v>
      </c>
      <c r="D1655" s="155">
        <v>45381</v>
      </c>
      <c r="E1655" s="131">
        <v>556</v>
      </c>
      <c r="F1655" s="152">
        <v>1</v>
      </c>
      <c r="G1655" s="130"/>
      <c r="H1655" s="130"/>
      <c r="I1655" s="130"/>
      <c r="J1655" s="130"/>
      <c r="K1655" s="132"/>
    </row>
    <row r="1656" spans="1:11" ht="15.75">
      <c r="A1656" s="802">
        <v>1699</v>
      </c>
      <c r="B1656" s="130" t="s">
        <v>156</v>
      </c>
      <c r="C1656" s="129">
        <v>1958</v>
      </c>
      <c r="D1656" s="155">
        <v>45381</v>
      </c>
      <c r="E1656" s="131">
        <v>556</v>
      </c>
      <c r="F1656" s="152">
        <v>1</v>
      </c>
      <c r="G1656" s="130"/>
      <c r="H1656" s="130"/>
      <c r="I1656" s="130"/>
      <c r="J1656" s="130"/>
      <c r="K1656" s="132"/>
    </row>
    <row r="1657" spans="1:11" ht="15.75">
      <c r="A1657" s="802">
        <v>2253</v>
      </c>
      <c r="B1657" s="130" t="s">
        <v>156</v>
      </c>
      <c r="C1657" s="129">
        <v>1959</v>
      </c>
      <c r="D1657" s="155">
        <v>45381</v>
      </c>
      <c r="E1657" s="131">
        <v>664</v>
      </c>
      <c r="F1657" s="152">
        <v>1</v>
      </c>
      <c r="G1657" s="130"/>
      <c r="H1657" s="130"/>
      <c r="I1657" s="130"/>
      <c r="J1657" s="130"/>
      <c r="K1657" s="132"/>
    </row>
    <row r="1658" spans="1:11" ht="15.75">
      <c r="A1658" s="802">
        <v>2258</v>
      </c>
      <c r="B1658" s="130" t="s">
        <v>156</v>
      </c>
      <c r="C1658" s="129">
        <v>1960</v>
      </c>
      <c r="D1658" s="155">
        <v>45381</v>
      </c>
      <c r="E1658" s="131">
        <v>541</v>
      </c>
      <c r="F1658" s="152">
        <v>1</v>
      </c>
      <c r="G1658" s="130"/>
      <c r="H1658" s="130"/>
      <c r="I1658" s="130"/>
      <c r="J1658" s="130"/>
      <c r="K1658" s="132"/>
    </row>
    <row r="1659" spans="1:11" ht="15.75">
      <c r="A1659" s="802">
        <v>1373</v>
      </c>
      <c r="B1659" s="130" t="s">
        <v>156</v>
      </c>
      <c r="C1659" s="129">
        <v>1961</v>
      </c>
      <c r="D1659" s="155">
        <v>45381</v>
      </c>
      <c r="E1659" s="131">
        <v>561</v>
      </c>
      <c r="F1659" s="152">
        <v>1</v>
      </c>
      <c r="G1659" s="130"/>
      <c r="H1659" s="130"/>
      <c r="I1659" s="130"/>
      <c r="J1659" s="130"/>
      <c r="K1659" s="132"/>
    </row>
    <row r="1660" spans="1:11" ht="15.75">
      <c r="A1660" s="802">
        <v>1582</v>
      </c>
      <c r="B1660" s="130" t="s">
        <v>156</v>
      </c>
      <c r="C1660" s="129">
        <v>1962</v>
      </c>
      <c r="D1660" s="155">
        <v>45381</v>
      </c>
      <c r="E1660" s="131">
        <v>541</v>
      </c>
      <c r="F1660" s="152">
        <v>1</v>
      </c>
      <c r="G1660" s="130"/>
      <c r="H1660" s="130"/>
      <c r="I1660" s="130"/>
      <c r="J1660" s="130"/>
      <c r="K1660" s="132"/>
    </row>
    <row r="1661" spans="1:11" ht="15.75">
      <c r="A1661" s="802">
        <v>2268</v>
      </c>
      <c r="B1661" s="130" t="s">
        <v>156</v>
      </c>
      <c r="C1661" s="129">
        <v>1964</v>
      </c>
      <c r="D1661" s="155">
        <v>45381</v>
      </c>
      <c r="E1661" s="131">
        <v>540</v>
      </c>
      <c r="F1661" s="152">
        <v>1</v>
      </c>
      <c r="G1661" s="130"/>
      <c r="H1661" s="130"/>
      <c r="I1661" s="130"/>
      <c r="J1661" s="130"/>
      <c r="K1661" s="132"/>
    </row>
    <row r="1662" spans="1:11" ht="15.75">
      <c r="A1662" s="802">
        <v>2241</v>
      </c>
      <c r="B1662" s="130" t="s">
        <v>156</v>
      </c>
      <c r="C1662" s="129">
        <v>1966</v>
      </c>
      <c r="D1662" s="155">
        <v>45381</v>
      </c>
      <c r="E1662" s="131">
        <v>540</v>
      </c>
      <c r="F1662" s="152">
        <v>1</v>
      </c>
      <c r="G1662" s="130"/>
      <c r="H1662" s="130"/>
      <c r="I1662" s="130"/>
      <c r="J1662" s="130"/>
      <c r="K1662" s="132"/>
    </row>
    <row r="1663" spans="1:11" ht="15.75">
      <c r="A1663" s="802">
        <v>2240</v>
      </c>
      <c r="B1663" s="130" t="s">
        <v>156</v>
      </c>
      <c r="C1663" s="129">
        <v>1967</v>
      </c>
      <c r="D1663" s="155">
        <v>45381</v>
      </c>
      <c r="E1663" s="131">
        <v>540</v>
      </c>
      <c r="F1663" s="152">
        <v>1</v>
      </c>
      <c r="G1663" s="130"/>
      <c r="H1663" s="130"/>
      <c r="I1663" s="130"/>
      <c r="J1663" s="130"/>
      <c r="K1663" s="132"/>
    </row>
    <row r="1664" spans="1:11" ht="15.75">
      <c r="A1664" s="802">
        <v>2243</v>
      </c>
      <c r="B1664" s="130" t="s">
        <v>156</v>
      </c>
      <c r="C1664" s="129">
        <v>1968</v>
      </c>
      <c r="D1664" s="155">
        <v>45381</v>
      </c>
      <c r="E1664" s="131">
        <v>540</v>
      </c>
      <c r="F1664" s="152">
        <v>1</v>
      </c>
      <c r="G1664" s="130"/>
      <c r="H1664" s="130"/>
      <c r="I1664" s="130"/>
      <c r="J1664" s="130"/>
      <c r="K1664" s="132"/>
    </row>
    <row r="1665" spans="1:11" ht="15.75">
      <c r="A1665" s="802">
        <v>2239</v>
      </c>
      <c r="B1665" s="130" t="s">
        <v>156</v>
      </c>
      <c r="C1665" s="129">
        <v>1969</v>
      </c>
      <c r="D1665" s="155">
        <v>45381</v>
      </c>
      <c r="E1665" s="131">
        <v>540</v>
      </c>
      <c r="F1665" s="152">
        <v>1</v>
      </c>
      <c r="G1665" s="130"/>
      <c r="H1665" s="130"/>
      <c r="I1665" s="130"/>
      <c r="J1665" s="130"/>
      <c r="K1665" s="132"/>
    </row>
    <row r="1666" spans="1:11" ht="15.75">
      <c r="A1666" s="802">
        <v>2200</v>
      </c>
      <c r="B1666" s="130" t="s">
        <v>156</v>
      </c>
      <c r="C1666" s="129">
        <v>1970</v>
      </c>
      <c r="D1666" s="155">
        <v>45381</v>
      </c>
      <c r="E1666" s="131">
        <v>540</v>
      </c>
      <c r="F1666" s="152">
        <v>1</v>
      </c>
      <c r="G1666" s="130"/>
      <c r="H1666" s="130"/>
      <c r="I1666" s="130"/>
      <c r="J1666" s="130"/>
      <c r="K1666" s="132"/>
    </row>
    <row r="1667" spans="1:11" ht="15.75">
      <c r="A1667" s="802">
        <v>2260</v>
      </c>
      <c r="B1667" s="130" t="s">
        <v>156</v>
      </c>
      <c r="C1667" s="129">
        <v>1971</v>
      </c>
      <c r="D1667" s="155">
        <v>45381</v>
      </c>
      <c r="E1667" s="131">
        <v>540</v>
      </c>
      <c r="F1667" s="152">
        <v>1</v>
      </c>
      <c r="G1667" s="130"/>
      <c r="H1667" s="130"/>
      <c r="I1667" s="130"/>
      <c r="J1667" s="130"/>
      <c r="K1667" s="132"/>
    </row>
    <row r="1668" spans="1:11" ht="15.75">
      <c r="A1668" s="802">
        <v>2208</v>
      </c>
      <c r="B1668" s="130" t="s">
        <v>156</v>
      </c>
      <c r="C1668" s="129">
        <v>1972</v>
      </c>
      <c r="D1668" s="155">
        <v>45381</v>
      </c>
      <c r="E1668" s="131">
        <v>540</v>
      </c>
      <c r="F1668" s="152">
        <v>1</v>
      </c>
      <c r="G1668" s="130"/>
      <c r="H1668" s="130"/>
      <c r="I1668" s="130"/>
      <c r="J1668" s="130"/>
      <c r="K1668" s="132"/>
    </row>
    <row r="1669" spans="1:11" ht="15.75">
      <c r="A1669" s="802">
        <v>2323</v>
      </c>
      <c r="B1669" s="130" t="s">
        <v>156</v>
      </c>
      <c r="C1669" s="129">
        <v>1973</v>
      </c>
      <c r="D1669" s="155">
        <v>45381</v>
      </c>
      <c r="E1669" s="131">
        <v>577</v>
      </c>
      <c r="F1669" s="152">
        <v>1</v>
      </c>
      <c r="G1669" s="130"/>
      <c r="H1669" s="130"/>
      <c r="I1669" s="130"/>
      <c r="J1669" s="130"/>
      <c r="K1669" s="132"/>
    </row>
    <row r="1670" spans="1:11" ht="15.75">
      <c r="A1670" s="802">
        <v>1890</v>
      </c>
      <c r="B1670" s="130" t="s">
        <v>156</v>
      </c>
      <c r="C1670" s="129">
        <v>1975</v>
      </c>
      <c r="D1670" s="155">
        <v>45381</v>
      </c>
      <c r="E1670" s="131">
        <v>592</v>
      </c>
      <c r="F1670" s="152">
        <v>1</v>
      </c>
      <c r="G1670" s="130"/>
      <c r="H1670" s="130"/>
      <c r="I1670" s="130"/>
      <c r="J1670" s="130"/>
      <c r="K1670" s="132"/>
    </row>
    <row r="1671" spans="1:11" ht="15.75">
      <c r="A1671" s="802">
        <v>2304</v>
      </c>
      <c r="B1671" s="130" t="s">
        <v>156</v>
      </c>
      <c r="C1671" s="129">
        <v>1976</v>
      </c>
      <c r="D1671" s="155">
        <v>45381</v>
      </c>
      <c r="E1671" s="131">
        <v>21</v>
      </c>
      <c r="F1671" s="152">
        <v>1</v>
      </c>
      <c r="G1671" s="130"/>
      <c r="H1671" s="130"/>
      <c r="I1671" s="130"/>
      <c r="J1671" s="130"/>
      <c r="K1671" s="132"/>
    </row>
    <row r="1672" spans="1:11" ht="15.75">
      <c r="A1672" s="802">
        <v>2027</v>
      </c>
      <c r="B1672" s="130" t="s">
        <v>156</v>
      </c>
      <c r="C1672" s="129">
        <v>1977</v>
      </c>
      <c r="D1672" s="155">
        <v>45381</v>
      </c>
      <c r="E1672" s="131">
        <v>545</v>
      </c>
      <c r="F1672" s="152">
        <v>1</v>
      </c>
      <c r="G1672" s="130"/>
      <c r="H1672" s="130"/>
      <c r="I1672" s="130"/>
      <c r="J1672" s="130"/>
      <c r="K1672" s="132"/>
    </row>
    <row r="1673" spans="1:11" ht="15.75">
      <c r="A1673" s="802">
        <v>2322</v>
      </c>
      <c r="B1673" s="130" t="s">
        <v>156</v>
      </c>
      <c r="C1673" s="129">
        <v>1978</v>
      </c>
      <c r="D1673" s="155">
        <v>45381</v>
      </c>
      <c r="E1673" s="131">
        <v>547</v>
      </c>
      <c r="F1673" s="152">
        <v>1</v>
      </c>
      <c r="G1673" s="130"/>
      <c r="H1673" s="130"/>
      <c r="I1673" s="130"/>
      <c r="J1673" s="130"/>
      <c r="K1673" s="132"/>
    </row>
    <row r="1674" spans="1:11" ht="15.75">
      <c r="A1674" s="802">
        <v>2316</v>
      </c>
      <c r="B1674" s="130" t="s">
        <v>156</v>
      </c>
      <c r="C1674" s="129">
        <v>1980</v>
      </c>
      <c r="D1674" s="155">
        <v>45381</v>
      </c>
      <c r="E1674" s="131">
        <v>538</v>
      </c>
      <c r="F1674" s="152">
        <v>1</v>
      </c>
      <c r="G1674" s="130"/>
      <c r="H1674" s="130"/>
      <c r="I1674" s="130"/>
      <c r="J1674" s="130"/>
      <c r="K1674" s="132"/>
    </row>
    <row r="1675" spans="1:11" ht="15.75">
      <c r="A1675" s="802">
        <v>2201</v>
      </c>
      <c r="B1675" s="130" t="s">
        <v>156</v>
      </c>
      <c r="C1675" s="129">
        <v>1981</v>
      </c>
      <c r="D1675" s="155">
        <v>45381</v>
      </c>
      <c r="E1675" s="131">
        <v>538</v>
      </c>
      <c r="F1675" s="152">
        <v>1</v>
      </c>
      <c r="G1675" s="130"/>
      <c r="H1675" s="130"/>
      <c r="I1675" s="130"/>
      <c r="J1675" s="130"/>
      <c r="K1675" s="132"/>
    </row>
    <row r="1676" spans="1:11" ht="15.75">
      <c r="A1676" s="802">
        <v>2274</v>
      </c>
      <c r="B1676" s="130" t="s">
        <v>156</v>
      </c>
      <c r="C1676" s="129">
        <v>1982</v>
      </c>
      <c r="D1676" s="155">
        <v>45381</v>
      </c>
      <c r="E1676" s="131">
        <v>538</v>
      </c>
      <c r="F1676" s="152">
        <v>1</v>
      </c>
      <c r="G1676" s="130"/>
      <c r="H1676" s="130"/>
      <c r="I1676" s="130"/>
      <c r="J1676" s="130"/>
      <c r="K1676" s="132"/>
    </row>
    <row r="1677" spans="1:11" ht="15.75">
      <c r="A1677" s="802">
        <v>2230</v>
      </c>
      <c r="B1677" s="130" t="s">
        <v>156</v>
      </c>
      <c r="C1677" s="129">
        <v>1983</v>
      </c>
      <c r="D1677" s="155">
        <v>45381</v>
      </c>
      <c r="E1677" s="131">
        <v>538</v>
      </c>
      <c r="F1677" s="152">
        <v>1</v>
      </c>
      <c r="G1677" s="130"/>
      <c r="H1677" s="130"/>
      <c r="I1677" s="130"/>
      <c r="J1677" s="130"/>
      <c r="K1677" s="132"/>
    </row>
    <row r="1678" spans="1:11" ht="15.75">
      <c r="A1678" s="802">
        <v>1982</v>
      </c>
      <c r="B1678" s="130" t="s">
        <v>156</v>
      </c>
      <c r="C1678" s="129">
        <v>1984</v>
      </c>
      <c r="D1678" s="155">
        <v>45381</v>
      </c>
      <c r="E1678" s="131">
        <v>587</v>
      </c>
      <c r="F1678" s="152">
        <v>1</v>
      </c>
      <c r="G1678" s="130"/>
      <c r="H1678" s="130"/>
      <c r="I1678" s="130"/>
      <c r="J1678" s="130"/>
      <c r="K1678" s="132"/>
    </row>
    <row r="1679" spans="1:11" ht="15.75">
      <c r="A1679" s="802">
        <v>2352</v>
      </c>
      <c r="B1679" s="130" t="s">
        <v>156</v>
      </c>
      <c r="C1679" s="129">
        <v>1985</v>
      </c>
      <c r="D1679" s="155">
        <v>45381</v>
      </c>
      <c r="E1679" s="131">
        <v>541</v>
      </c>
      <c r="F1679" s="152">
        <v>1</v>
      </c>
      <c r="G1679" s="130"/>
      <c r="H1679" s="130"/>
      <c r="I1679" s="130"/>
      <c r="J1679" s="130"/>
      <c r="K1679" s="132"/>
    </row>
    <row r="1680" spans="1:11" ht="15.75">
      <c r="A1680" s="802">
        <v>2103</v>
      </c>
      <c r="B1680" s="130" t="s">
        <v>156</v>
      </c>
      <c r="C1680" s="129">
        <v>1987</v>
      </c>
      <c r="D1680" s="155">
        <v>45381</v>
      </c>
      <c r="E1680" s="131">
        <v>536</v>
      </c>
      <c r="F1680" s="152">
        <v>1</v>
      </c>
      <c r="G1680" s="130"/>
      <c r="H1680" s="130"/>
      <c r="I1680" s="130"/>
      <c r="J1680" s="130"/>
      <c r="K1680" s="132"/>
    </row>
    <row r="1681" spans="1:11" ht="15.75">
      <c r="A1681" s="802">
        <v>99</v>
      </c>
      <c r="B1681" s="130" t="s">
        <v>156</v>
      </c>
      <c r="C1681" s="129">
        <v>1988</v>
      </c>
      <c r="D1681" s="155">
        <v>45381</v>
      </c>
      <c r="E1681" s="131">
        <v>388</v>
      </c>
      <c r="F1681" s="152">
        <v>1</v>
      </c>
      <c r="G1681" s="130"/>
      <c r="H1681" s="130"/>
      <c r="I1681" s="130"/>
      <c r="J1681" s="130"/>
      <c r="K1681" s="132"/>
    </row>
    <row r="1682" spans="1:11" ht="15.75">
      <c r="A1682" s="802">
        <v>2015</v>
      </c>
      <c r="B1682" s="130" t="s">
        <v>156</v>
      </c>
      <c r="C1682" s="129">
        <v>1989</v>
      </c>
      <c r="D1682" s="155">
        <v>45381</v>
      </c>
      <c r="E1682" s="131">
        <v>422</v>
      </c>
      <c r="F1682" s="152">
        <v>1</v>
      </c>
      <c r="G1682" s="130"/>
      <c r="H1682" s="130"/>
      <c r="I1682" s="130"/>
      <c r="J1682" s="130"/>
      <c r="K1682" s="132"/>
    </row>
    <row r="1683" spans="1:11" ht="15.75">
      <c r="A1683" s="802">
        <v>2126</v>
      </c>
      <c r="B1683" s="130" t="s">
        <v>156</v>
      </c>
      <c r="C1683" s="129">
        <v>1990</v>
      </c>
      <c r="D1683" s="155">
        <v>45381</v>
      </c>
      <c r="E1683" s="131">
        <v>247</v>
      </c>
      <c r="F1683" s="152">
        <v>1</v>
      </c>
      <c r="G1683" s="130"/>
      <c r="H1683" s="130"/>
      <c r="I1683" s="130"/>
      <c r="J1683" s="130"/>
      <c r="K1683" s="132"/>
    </row>
    <row r="1684" spans="1:11" ht="15.75">
      <c r="A1684" s="802">
        <v>1843</v>
      </c>
      <c r="B1684" s="130" t="s">
        <v>156</v>
      </c>
      <c r="C1684" s="129">
        <v>1991</v>
      </c>
      <c r="D1684" s="155">
        <v>45381</v>
      </c>
      <c r="E1684" s="131">
        <v>557</v>
      </c>
      <c r="F1684" s="152">
        <v>1</v>
      </c>
      <c r="G1684" s="130"/>
      <c r="H1684" s="130"/>
      <c r="I1684" s="130"/>
      <c r="J1684" s="130"/>
      <c r="K1684" s="132"/>
    </row>
    <row r="1685" spans="1:11" ht="15.75">
      <c r="A1685" s="802">
        <v>2396</v>
      </c>
      <c r="B1685" s="130" t="s">
        <v>156</v>
      </c>
      <c r="C1685" s="129">
        <v>1992</v>
      </c>
      <c r="D1685" s="155">
        <v>45381</v>
      </c>
      <c r="E1685" s="131">
        <v>292</v>
      </c>
      <c r="F1685" s="152">
        <v>1</v>
      </c>
      <c r="G1685" s="130"/>
      <c r="H1685" s="130"/>
      <c r="I1685" s="130"/>
      <c r="J1685" s="130"/>
      <c r="K1685" s="132"/>
    </row>
    <row r="1686" spans="1:11" ht="15.75">
      <c r="A1686" s="802">
        <v>102944</v>
      </c>
      <c r="B1686" s="130" t="s">
        <v>156</v>
      </c>
      <c r="C1686" s="129">
        <v>1993</v>
      </c>
      <c r="D1686" s="155">
        <v>45381</v>
      </c>
      <c r="E1686" s="131">
        <v>553</v>
      </c>
      <c r="F1686" s="152">
        <v>1</v>
      </c>
      <c r="G1686" s="130"/>
      <c r="H1686" s="130"/>
      <c r="I1686" s="130"/>
      <c r="J1686" s="130"/>
      <c r="K1686" s="132"/>
    </row>
    <row r="1687" spans="1:11" ht="15.75">
      <c r="A1687" s="802">
        <v>1931</v>
      </c>
      <c r="B1687" s="130" t="s">
        <v>156</v>
      </c>
      <c r="C1687" s="129">
        <v>1994</v>
      </c>
      <c r="D1687" s="155">
        <v>45381</v>
      </c>
      <c r="E1687" s="131">
        <v>460</v>
      </c>
      <c r="F1687" s="152">
        <v>1</v>
      </c>
      <c r="G1687" s="130"/>
      <c r="H1687" s="130"/>
      <c r="I1687" s="130"/>
      <c r="J1687" s="130"/>
      <c r="K1687" s="132"/>
    </row>
    <row r="1688" spans="1:11" ht="15.75">
      <c r="A1688" s="802">
        <v>2319</v>
      </c>
      <c r="B1688" s="130" t="s">
        <v>156</v>
      </c>
      <c r="C1688" s="129">
        <v>1995</v>
      </c>
      <c r="D1688" s="155">
        <v>45381</v>
      </c>
      <c r="E1688" s="131">
        <v>539</v>
      </c>
      <c r="F1688" s="152">
        <v>1</v>
      </c>
      <c r="G1688" s="130"/>
      <c r="H1688" s="130"/>
      <c r="I1688" s="130"/>
      <c r="J1688" s="130"/>
      <c r="K1688" s="132"/>
    </row>
    <row r="1689" spans="1:11" ht="15.75">
      <c r="A1689" s="802">
        <v>1873</v>
      </c>
      <c r="B1689" s="130" t="s">
        <v>156</v>
      </c>
      <c r="C1689" s="129">
        <v>1997</v>
      </c>
      <c r="D1689" s="155">
        <v>45381</v>
      </c>
      <c r="E1689" s="131">
        <v>541</v>
      </c>
      <c r="F1689" s="152">
        <v>1</v>
      </c>
      <c r="G1689" s="130"/>
      <c r="H1689" s="130"/>
      <c r="I1689" s="130"/>
      <c r="J1689" s="130"/>
      <c r="K1689" s="132"/>
    </row>
    <row r="1690" spans="1:11" ht="15.75">
      <c r="A1690" s="802">
        <v>2295</v>
      </c>
      <c r="B1690" s="130" t="s">
        <v>156</v>
      </c>
      <c r="C1690" s="129">
        <v>1998</v>
      </c>
      <c r="D1690" s="155">
        <v>45381</v>
      </c>
      <c r="E1690" s="131">
        <v>294</v>
      </c>
      <c r="F1690" s="152">
        <v>1</v>
      </c>
      <c r="G1690" s="130"/>
      <c r="H1690" s="130"/>
      <c r="I1690" s="130"/>
      <c r="J1690" s="130"/>
      <c r="K1690" s="132"/>
    </row>
    <row r="1691" spans="1:11" ht="15.75">
      <c r="A1691" s="802">
        <v>2394</v>
      </c>
      <c r="B1691" s="130" t="s">
        <v>156</v>
      </c>
      <c r="C1691" s="129">
        <v>2002</v>
      </c>
      <c r="D1691" s="155">
        <v>45381</v>
      </c>
      <c r="E1691" s="131">
        <v>534</v>
      </c>
      <c r="F1691" s="152">
        <v>1</v>
      </c>
      <c r="G1691" s="130"/>
      <c r="H1691" s="130"/>
      <c r="I1691" s="130"/>
      <c r="J1691" s="130"/>
      <c r="K1691" s="132"/>
    </row>
    <row r="1692" spans="1:11" ht="15.75">
      <c r="A1692" s="802">
        <v>2177</v>
      </c>
      <c r="B1692" s="130" t="s">
        <v>156</v>
      </c>
      <c r="C1692" s="129">
        <v>2003</v>
      </c>
      <c r="D1692" s="155">
        <v>45381</v>
      </c>
      <c r="E1692" s="131">
        <v>1133</v>
      </c>
      <c r="F1692" s="152">
        <v>1</v>
      </c>
      <c r="G1692" s="130"/>
      <c r="H1692" s="130"/>
      <c r="I1692" s="130"/>
      <c r="J1692" s="130"/>
      <c r="K1692" s="132"/>
    </row>
    <row r="1693" spans="1:11" ht="15.75">
      <c r="A1693" s="802">
        <v>2402</v>
      </c>
      <c r="B1693" s="130" t="s">
        <v>156</v>
      </c>
      <c r="C1693" s="129">
        <v>2006</v>
      </c>
      <c r="D1693" s="155">
        <v>45381</v>
      </c>
      <c r="E1693" s="131">
        <v>552</v>
      </c>
      <c r="F1693" s="152">
        <v>1</v>
      </c>
      <c r="G1693" s="130"/>
      <c r="H1693" s="130"/>
      <c r="I1693" s="130"/>
      <c r="J1693" s="130"/>
      <c r="K1693" s="132"/>
    </row>
    <row r="1694" spans="1:11" ht="15.75">
      <c r="A1694" s="802">
        <v>2233</v>
      </c>
      <c r="B1694" s="130" t="s">
        <v>156</v>
      </c>
      <c r="C1694" s="129">
        <v>2007</v>
      </c>
      <c r="D1694" s="155">
        <v>45381</v>
      </c>
      <c r="E1694" s="131">
        <v>533</v>
      </c>
      <c r="F1694" s="152">
        <v>1</v>
      </c>
      <c r="G1694" s="130"/>
      <c r="H1694" s="130"/>
      <c r="I1694" s="130"/>
      <c r="J1694" s="130"/>
      <c r="K1694" s="132"/>
    </row>
    <row r="1695" spans="1:11" ht="15.75">
      <c r="A1695" s="802">
        <v>1815</v>
      </c>
      <c r="B1695" s="130" t="s">
        <v>156</v>
      </c>
      <c r="C1695" s="129">
        <v>2008</v>
      </c>
      <c r="D1695" s="155">
        <v>45381</v>
      </c>
      <c r="E1695" s="131">
        <v>533</v>
      </c>
      <c r="F1695" s="152">
        <v>1</v>
      </c>
      <c r="G1695" s="130"/>
      <c r="H1695" s="130"/>
      <c r="I1695" s="130"/>
      <c r="J1695" s="130"/>
      <c r="K1695" s="132"/>
    </row>
    <row r="1696" spans="1:11" ht="15.75">
      <c r="A1696" s="802">
        <v>102930</v>
      </c>
      <c r="B1696" s="130" t="s">
        <v>156</v>
      </c>
      <c r="C1696" s="129">
        <v>2009</v>
      </c>
      <c r="D1696" s="155">
        <v>45381</v>
      </c>
      <c r="E1696" s="131">
        <v>597</v>
      </c>
      <c r="F1696" s="152">
        <v>1</v>
      </c>
      <c r="G1696" s="130"/>
      <c r="H1696" s="130"/>
      <c r="I1696" s="130"/>
      <c r="J1696" s="130"/>
      <c r="K1696" s="132"/>
    </row>
    <row r="1697" spans="1:11" ht="15.75">
      <c r="A1697" s="802">
        <v>2270</v>
      </c>
      <c r="B1697" s="130" t="s">
        <v>156</v>
      </c>
      <c r="C1697" s="129">
        <v>2010</v>
      </c>
      <c r="D1697" s="155">
        <v>45381</v>
      </c>
      <c r="E1697" s="131">
        <v>533</v>
      </c>
      <c r="F1697" s="152">
        <v>1</v>
      </c>
      <c r="G1697" s="130"/>
      <c r="H1697" s="130"/>
      <c r="I1697" s="130"/>
      <c r="J1697" s="130"/>
      <c r="K1697" s="132"/>
    </row>
    <row r="1698" spans="1:11" ht="15.75">
      <c r="A1698" s="802">
        <v>2271</v>
      </c>
      <c r="B1698" s="130" t="s">
        <v>156</v>
      </c>
      <c r="C1698" s="129">
        <v>2011</v>
      </c>
      <c r="D1698" s="155">
        <v>45381</v>
      </c>
      <c r="E1698" s="131">
        <v>533</v>
      </c>
      <c r="F1698" s="152">
        <v>1</v>
      </c>
      <c r="G1698" s="130"/>
      <c r="H1698" s="130"/>
      <c r="I1698" s="130"/>
      <c r="J1698" s="130"/>
      <c r="K1698" s="132"/>
    </row>
    <row r="1699" spans="1:11" ht="15.75">
      <c r="A1699" s="802">
        <v>1719</v>
      </c>
      <c r="B1699" s="130" t="s">
        <v>156</v>
      </c>
      <c r="C1699" s="129">
        <v>2012</v>
      </c>
      <c r="D1699" s="155">
        <v>45381</v>
      </c>
      <c r="E1699" s="131">
        <v>533</v>
      </c>
      <c r="F1699" s="152">
        <v>1</v>
      </c>
      <c r="G1699" s="130"/>
      <c r="H1699" s="130"/>
      <c r="I1699" s="130"/>
      <c r="J1699" s="130"/>
      <c r="K1699" s="132"/>
    </row>
    <row r="1700" spans="1:11" ht="15.75">
      <c r="A1700" s="802">
        <v>102874</v>
      </c>
      <c r="B1700" s="130" t="s">
        <v>156</v>
      </c>
      <c r="C1700" s="129">
        <v>2013</v>
      </c>
      <c r="D1700" s="155">
        <v>45381</v>
      </c>
      <c r="E1700" s="131">
        <v>673</v>
      </c>
      <c r="F1700" s="152">
        <v>1</v>
      </c>
      <c r="G1700" s="130"/>
      <c r="H1700" s="130"/>
      <c r="I1700" s="130"/>
      <c r="J1700" s="130"/>
      <c r="K1700" s="132"/>
    </row>
    <row r="1701" spans="1:11" ht="15.75">
      <c r="A1701" s="802">
        <v>2399</v>
      </c>
      <c r="B1701" s="130" t="s">
        <v>156</v>
      </c>
      <c r="C1701" s="129">
        <v>2014</v>
      </c>
      <c r="D1701" s="155">
        <v>45381</v>
      </c>
      <c r="E1701" s="131">
        <v>533</v>
      </c>
      <c r="F1701" s="152">
        <v>1</v>
      </c>
      <c r="G1701" s="130"/>
      <c r="H1701" s="130"/>
      <c r="I1701" s="130"/>
      <c r="J1701" s="130"/>
      <c r="K1701" s="132"/>
    </row>
    <row r="1702" spans="1:11" ht="15.75">
      <c r="A1702" s="802">
        <v>2236</v>
      </c>
      <c r="B1702" s="130" t="s">
        <v>156</v>
      </c>
      <c r="C1702" s="129">
        <v>2015</v>
      </c>
      <c r="D1702" s="155">
        <v>45381</v>
      </c>
      <c r="E1702" s="131">
        <v>533</v>
      </c>
      <c r="F1702" s="152">
        <v>1</v>
      </c>
      <c r="G1702" s="130"/>
      <c r="H1702" s="130"/>
      <c r="I1702" s="130"/>
      <c r="J1702" s="130"/>
      <c r="K1702" s="132"/>
    </row>
    <row r="1703" spans="1:11" ht="15.75">
      <c r="A1703" s="802">
        <v>2235</v>
      </c>
      <c r="B1703" s="130" t="s">
        <v>156</v>
      </c>
      <c r="C1703" s="129">
        <v>2016</v>
      </c>
      <c r="D1703" s="155">
        <v>45381</v>
      </c>
      <c r="E1703" s="131">
        <v>900</v>
      </c>
      <c r="F1703" s="152">
        <v>1</v>
      </c>
      <c r="G1703" s="130"/>
      <c r="H1703" s="130"/>
      <c r="I1703" s="130"/>
      <c r="J1703" s="130"/>
      <c r="K1703" s="132"/>
    </row>
    <row r="1704" spans="1:11" ht="15.75">
      <c r="A1704" s="802">
        <v>2391</v>
      </c>
      <c r="B1704" s="130" t="s">
        <v>156</v>
      </c>
      <c r="C1704" s="129">
        <v>2017</v>
      </c>
      <c r="D1704" s="155">
        <v>45381</v>
      </c>
      <c r="E1704" s="131">
        <v>533</v>
      </c>
      <c r="F1704" s="152">
        <v>1</v>
      </c>
      <c r="G1704" s="130"/>
      <c r="H1704" s="130"/>
      <c r="I1704" s="130"/>
      <c r="J1704" s="130"/>
      <c r="K1704" s="132"/>
    </row>
    <row r="1705" spans="1:11" ht="15.75">
      <c r="A1705" s="802">
        <v>2410</v>
      </c>
      <c r="B1705" s="130" t="s">
        <v>156</v>
      </c>
      <c r="C1705" s="129">
        <v>2018</v>
      </c>
      <c r="D1705" s="155">
        <v>45381</v>
      </c>
      <c r="E1705" s="131">
        <v>533</v>
      </c>
      <c r="F1705" s="152">
        <v>1</v>
      </c>
      <c r="G1705" s="130"/>
      <c r="H1705" s="130"/>
      <c r="I1705" s="130"/>
      <c r="J1705" s="130"/>
      <c r="K1705" s="132"/>
    </row>
    <row r="1706" spans="1:11" ht="15.75">
      <c r="A1706" s="802">
        <v>1860</v>
      </c>
      <c r="B1706" s="130" t="s">
        <v>156</v>
      </c>
      <c r="C1706" s="129">
        <v>2019</v>
      </c>
      <c r="D1706" s="155">
        <v>45381</v>
      </c>
      <c r="E1706" s="131">
        <v>532</v>
      </c>
      <c r="F1706" s="152">
        <v>1</v>
      </c>
      <c r="G1706" s="130"/>
      <c r="H1706" s="130"/>
      <c r="I1706" s="130"/>
      <c r="J1706" s="130"/>
      <c r="K1706" s="132"/>
    </row>
    <row r="1707" spans="1:11" ht="15.75">
      <c r="A1707" s="802">
        <v>2398</v>
      </c>
      <c r="B1707" s="130" t="s">
        <v>156</v>
      </c>
      <c r="C1707" s="129">
        <v>2020</v>
      </c>
      <c r="D1707" s="155">
        <v>45381</v>
      </c>
      <c r="E1707" s="131">
        <v>532</v>
      </c>
      <c r="F1707" s="152">
        <v>1</v>
      </c>
      <c r="G1707" s="130"/>
      <c r="H1707" s="130"/>
      <c r="I1707" s="130"/>
      <c r="J1707" s="130"/>
      <c r="K1707" s="132"/>
    </row>
    <row r="1708" spans="1:11" ht="15.75">
      <c r="A1708" s="802">
        <v>102386</v>
      </c>
      <c r="B1708" s="130" t="s">
        <v>156</v>
      </c>
      <c r="C1708" s="129">
        <v>2021</v>
      </c>
      <c r="D1708" s="155">
        <v>45381</v>
      </c>
      <c r="E1708" s="131">
        <v>536</v>
      </c>
      <c r="F1708" s="152">
        <v>1</v>
      </c>
      <c r="G1708" s="130"/>
      <c r="H1708" s="130"/>
      <c r="I1708" s="130"/>
      <c r="J1708" s="130"/>
      <c r="K1708" s="132"/>
    </row>
    <row r="1709" spans="1:11" ht="15.75">
      <c r="A1709" s="802">
        <v>2298</v>
      </c>
      <c r="B1709" s="130" t="s">
        <v>156</v>
      </c>
      <c r="C1709" s="129">
        <v>2022</v>
      </c>
      <c r="D1709" s="155">
        <v>45381</v>
      </c>
      <c r="E1709" s="131">
        <v>531</v>
      </c>
      <c r="F1709" s="152">
        <v>1</v>
      </c>
      <c r="G1709" s="130"/>
      <c r="H1709" s="130"/>
      <c r="I1709" s="130"/>
      <c r="J1709" s="130"/>
      <c r="K1709" s="132"/>
    </row>
    <row r="1710" spans="1:11" ht="15.75">
      <c r="A1710" s="802">
        <v>2387</v>
      </c>
      <c r="B1710" s="130" t="s">
        <v>156</v>
      </c>
      <c r="C1710" s="129">
        <v>2023</v>
      </c>
      <c r="D1710" s="155">
        <v>45381</v>
      </c>
      <c r="E1710" s="131">
        <v>531</v>
      </c>
      <c r="F1710" s="152">
        <v>1</v>
      </c>
      <c r="G1710" s="130"/>
      <c r="H1710" s="130"/>
      <c r="I1710" s="130"/>
      <c r="J1710" s="130"/>
      <c r="K1710" s="132"/>
    </row>
    <row r="1711" spans="1:11" ht="15.75">
      <c r="A1711" s="802">
        <v>102988</v>
      </c>
      <c r="B1711" s="130" t="s">
        <v>156</v>
      </c>
      <c r="C1711" s="129">
        <v>2024</v>
      </c>
      <c r="D1711" s="155">
        <v>45381</v>
      </c>
      <c r="E1711" s="131">
        <v>841</v>
      </c>
      <c r="F1711" s="152">
        <v>1</v>
      </c>
      <c r="G1711" s="130"/>
      <c r="H1711" s="130"/>
      <c r="I1711" s="130"/>
      <c r="J1711" s="130"/>
      <c r="K1711" s="132"/>
    </row>
    <row r="1712" spans="1:11" ht="15.75">
      <c r="A1712" s="802">
        <v>2403</v>
      </c>
      <c r="B1712" s="130" t="s">
        <v>156</v>
      </c>
      <c r="C1712" s="129">
        <v>2025</v>
      </c>
      <c r="D1712" s="155">
        <v>45381</v>
      </c>
      <c r="E1712" s="131">
        <v>545</v>
      </c>
      <c r="F1712" s="152">
        <v>1</v>
      </c>
      <c r="G1712" s="130"/>
      <c r="H1712" s="130"/>
      <c r="I1712" s="130"/>
      <c r="J1712" s="130"/>
      <c r="K1712" s="132"/>
    </row>
    <row r="1713" spans="1:11" ht="15.75">
      <c r="A1713" s="802">
        <v>2286</v>
      </c>
      <c r="B1713" s="130" t="s">
        <v>156</v>
      </c>
      <c r="C1713" s="129">
        <v>2026</v>
      </c>
      <c r="D1713" s="155">
        <v>45381</v>
      </c>
      <c r="E1713" s="131">
        <v>531</v>
      </c>
      <c r="F1713" s="152">
        <v>1</v>
      </c>
      <c r="G1713" s="130"/>
      <c r="H1713" s="130"/>
      <c r="I1713" s="130"/>
      <c r="J1713" s="130"/>
      <c r="K1713" s="132"/>
    </row>
    <row r="1714" spans="1:11" ht="15.75">
      <c r="A1714" s="802">
        <v>2285</v>
      </c>
      <c r="B1714" s="130" t="s">
        <v>156</v>
      </c>
      <c r="C1714" s="129">
        <v>2027</v>
      </c>
      <c r="D1714" s="155">
        <v>45381</v>
      </c>
      <c r="E1714" s="131">
        <v>531</v>
      </c>
      <c r="F1714" s="152">
        <v>1</v>
      </c>
      <c r="G1714" s="130"/>
      <c r="H1714" s="130"/>
      <c r="I1714" s="130"/>
      <c r="J1714" s="130"/>
      <c r="K1714" s="132"/>
    </row>
    <row r="1715" spans="1:11" ht="15.75">
      <c r="A1715" s="802">
        <v>2384</v>
      </c>
      <c r="B1715" s="130" t="s">
        <v>156</v>
      </c>
      <c r="C1715" s="129">
        <v>2028</v>
      </c>
      <c r="D1715" s="155">
        <v>45381</v>
      </c>
      <c r="E1715" s="131">
        <v>531</v>
      </c>
      <c r="F1715" s="152">
        <v>1</v>
      </c>
      <c r="G1715" s="130"/>
      <c r="H1715" s="130"/>
      <c r="I1715" s="130"/>
      <c r="J1715" s="130"/>
      <c r="K1715" s="132"/>
    </row>
    <row r="1716" spans="1:11" ht="15.75">
      <c r="A1716" s="802">
        <v>2385</v>
      </c>
      <c r="B1716" s="130" t="s">
        <v>156</v>
      </c>
      <c r="C1716" s="129">
        <v>2029</v>
      </c>
      <c r="D1716" s="155">
        <v>45381</v>
      </c>
      <c r="E1716" s="131">
        <v>531</v>
      </c>
      <c r="F1716" s="152">
        <v>1</v>
      </c>
      <c r="G1716" s="130"/>
      <c r="H1716" s="130"/>
      <c r="I1716" s="130"/>
      <c r="J1716" s="130"/>
      <c r="K1716" s="132"/>
    </row>
    <row r="1717" spans="1:11" ht="15.75">
      <c r="A1717" s="802">
        <v>103078</v>
      </c>
      <c r="B1717" s="130" t="s">
        <v>156</v>
      </c>
      <c r="C1717" s="129">
        <v>2030</v>
      </c>
      <c r="D1717" s="155">
        <v>45381</v>
      </c>
      <c r="E1717" s="131">
        <v>568</v>
      </c>
      <c r="F1717" s="152">
        <v>1</v>
      </c>
      <c r="G1717" s="130"/>
      <c r="H1717" s="130"/>
      <c r="I1717" s="130"/>
      <c r="J1717" s="130"/>
      <c r="K1717" s="132"/>
    </row>
    <row r="1718" spans="1:11" ht="15.75">
      <c r="A1718" s="802">
        <v>1593</v>
      </c>
      <c r="B1718" s="130" t="s">
        <v>156</v>
      </c>
      <c r="C1718" s="129">
        <v>2031</v>
      </c>
      <c r="D1718" s="155">
        <v>45381</v>
      </c>
      <c r="E1718" s="131">
        <v>531</v>
      </c>
      <c r="F1718" s="152">
        <v>1</v>
      </c>
      <c r="G1718" s="130"/>
      <c r="H1718" s="130"/>
      <c r="I1718" s="130"/>
      <c r="J1718" s="130"/>
      <c r="K1718" s="132"/>
    </row>
    <row r="1719" spans="1:11" ht="15.75">
      <c r="A1719" s="802">
        <v>2321</v>
      </c>
      <c r="B1719" s="130" t="s">
        <v>156</v>
      </c>
      <c r="C1719" s="129">
        <v>2032</v>
      </c>
      <c r="D1719" s="155">
        <v>45381</v>
      </c>
      <c r="E1719" s="131">
        <v>531</v>
      </c>
      <c r="F1719" s="152">
        <v>1</v>
      </c>
      <c r="G1719" s="130"/>
      <c r="H1719" s="130"/>
      <c r="I1719" s="130"/>
      <c r="J1719" s="130"/>
      <c r="K1719" s="132"/>
    </row>
    <row r="1720" spans="1:11" ht="15.75">
      <c r="A1720" s="802">
        <v>2381</v>
      </c>
      <c r="B1720" s="130" t="s">
        <v>156</v>
      </c>
      <c r="C1720" s="129">
        <v>2033</v>
      </c>
      <c r="D1720" s="155">
        <v>45381</v>
      </c>
      <c r="E1720" s="131">
        <v>531</v>
      </c>
      <c r="F1720" s="152">
        <v>1</v>
      </c>
      <c r="G1720" s="130"/>
      <c r="H1720" s="130"/>
      <c r="I1720" s="130"/>
      <c r="J1720" s="130"/>
      <c r="K1720" s="132"/>
    </row>
    <row r="1721" spans="1:11" ht="15.75">
      <c r="A1721" s="802">
        <v>2380</v>
      </c>
      <c r="B1721" s="130" t="s">
        <v>156</v>
      </c>
      <c r="C1721" s="129">
        <v>2034</v>
      </c>
      <c r="D1721" s="155">
        <v>45381</v>
      </c>
      <c r="E1721" s="131">
        <v>531</v>
      </c>
      <c r="F1721" s="152">
        <v>1</v>
      </c>
      <c r="G1721" s="130"/>
      <c r="H1721" s="130"/>
      <c r="I1721" s="130"/>
      <c r="J1721" s="130"/>
      <c r="K1721" s="132"/>
    </row>
    <row r="1722" spans="1:11" ht="15.75">
      <c r="A1722" s="802">
        <v>1626</v>
      </c>
      <c r="B1722" s="130" t="s">
        <v>156</v>
      </c>
      <c r="C1722" s="129">
        <v>2035</v>
      </c>
      <c r="D1722" s="155">
        <v>45381</v>
      </c>
      <c r="E1722" s="131">
        <v>531</v>
      </c>
      <c r="F1722" s="152">
        <v>1</v>
      </c>
      <c r="G1722" s="130"/>
      <c r="H1722" s="130"/>
      <c r="I1722" s="130"/>
      <c r="J1722" s="130"/>
      <c r="K1722" s="132"/>
    </row>
    <row r="1723" spans="1:11" ht="15.75">
      <c r="A1723" s="802">
        <v>2289</v>
      </c>
      <c r="B1723" s="130" t="s">
        <v>156</v>
      </c>
      <c r="C1723" s="129">
        <v>2036</v>
      </c>
      <c r="D1723" s="155">
        <v>45381</v>
      </c>
      <c r="E1723" s="131">
        <v>531</v>
      </c>
      <c r="F1723" s="152">
        <v>1</v>
      </c>
      <c r="G1723" s="130"/>
      <c r="H1723" s="130"/>
      <c r="I1723" s="130"/>
      <c r="J1723" s="130"/>
      <c r="K1723" s="132"/>
    </row>
    <row r="1724" spans="1:11" ht="15.75">
      <c r="A1724" s="802">
        <v>2303</v>
      </c>
      <c r="B1724" s="130" t="s">
        <v>156</v>
      </c>
      <c r="C1724" s="129">
        <v>2038</v>
      </c>
      <c r="D1724" s="155">
        <v>45381</v>
      </c>
      <c r="E1724" s="131">
        <v>531</v>
      </c>
      <c r="F1724" s="152">
        <v>1</v>
      </c>
      <c r="G1724" s="130"/>
      <c r="H1724" s="130"/>
      <c r="I1724" s="130"/>
      <c r="J1724" s="130"/>
      <c r="K1724" s="132"/>
    </row>
    <row r="1725" spans="1:11" ht="15.75">
      <c r="A1725" s="802">
        <v>2302</v>
      </c>
      <c r="B1725" s="130" t="s">
        <v>156</v>
      </c>
      <c r="C1725" s="129">
        <v>2039</v>
      </c>
      <c r="D1725" s="155">
        <v>45381</v>
      </c>
      <c r="E1725" s="131">
        <v>531</v>
      </c>
      <c r="F1725" s="152">
        <v>1</v>
      </c>
      <c r="G1725" s="130"/>
      <c r="H1725" s="130"/>
      <c r="I1725" s="130"/>
      <c r="J1725" s="130"/>
      <c r="K1725" s="132"/>
    </row>
    <row r="1726" spans="1:11" ht="15.75">
      <c r="A1726" s="802">
        <v>2417</v>
      </c>
      <c r="B1726" s="130" t="s">
        <v>156</v>
      </c>
      <c r="C1726" s="129">
        <v>2040</v>
      </c>
      <c r="D1726" s="155">
        <v>45381</v>
      </c>
      <c r="E1726" s="131">
        <v>530</v>
      </c>
      <c r="F1726" s="152">
        <v>1</v>
      </c>
      <c r="G1726" s="130"/>
      <c r="H1726" s="130"/>
      <c r="I1726" s="130"/>
      <c r="J1726" s="130"/>
      <c r="K1726" s="132"/>
    </row>
    <row r="1727" spans="1:11" ht="15.75">
      <c r="A1727" s="802">
        <v>921</v>
      </c>
      <c r="B1727" s="130" t="s">
        <v>156</v>
      </c>
      <c r="C1727" s="129">
        <v>2041</v>
      </c>
      <c r="D1727" s="155">
        <v>45381</v>
      </c>
      <c r="E1727" s="131">
        <v>563</v>
      </c>
      <c r="F1727" s="152">
        <v>1</v>
      </c>
      <c r="G1727" s="130"/>
      <c r="H1727" s="130"/>
      <c r="I1727" s="130"/>
      <c r="J1727" s="130"/>
      <c r="K1727" s="132"/>
    </row>
    <row r="1728" spans="1:11" ht="15.75">
      <c r="A1728" s="802">
        <v>2419</v>
      </c>
      <c r="B1728" s="130" t="s">
        <v>156</v>
      </c>
      <c r="C1728" s="129">
        <v>2042</v>
      </c>
      <c r="D1728" s="155">
        <v>45381</v>
      </c>
      <c r="E1728" s="131">
        <v>226</v>
      </c>
      <c r="F1728" s="152">
        <v>1</v>
      </c>
      <c r="G1728" s="130"/>
      <c r="H1728" s="130"/>
      <c r="I1728" s="130"/>
      <c r="J1728" s="130"/>
      <c r="K1728" s="132"/>
    </row>
    <row r="1729" spans="1:11" ht="15.75">
      <c r="A1729" s="802">
        <v>2374</v>
      </c>
      <c r="B1729" s="130" t="s">
        <v>156</v>
      </c>
      <c r="C1729" s="129">
        <v>2043</v>
      </c>
      <c r="D1729" s="155">
        <v>45381</v>
      </c>
      <c r="E1729" s="131">
        <v>530</v>
      </c>
      <c r="F1729" s="152">
        <v>1</v>
      </c>
      <c r="G1729" s="130"/>
      <c r="H1729" s="130"/>
      <c r="I1729" s="130"/>
      <c r="J1729" s="130"/>
      <c r="K1729" s="132"/>
    </row>
    <row r="1730" spans="1:11" ht="15.75">
      <c r="A1730" s="802">
        <v>10538</v>
      </c>
      <c r="B1730" s="130" t="s">
        <v>156</v>
      </c>
      <c r="C1730" s="129">
        <v>2044</v>
      </c>
      <c r="D1730" s="155">
        <v>45381</v>
      </c>
      <c r="E1730" s="131">
        <v>2122</v>
      </c>
      <c r="F1730" s="152">
        <v>1</v>
      </c>
      <c r="G1730" s="130"/>
      <c r="H1730" s="130"/>
      <c r="I1730" s="130"/>
      <c r="J1730" s="130"/>
      <c r="K1730" s="132"/>
    </row>
    <row r="1731" spans="1:11" ht="15.75">
      <c r="A1731" s="802">
        <v>1099</v>
      </c>
      <c r="B1731" s="130" t="s">
        <v>156</v>
      </c>
      <c r="C1731" s="129">
        <v>2045</v>
      </c>
      <c r="D1731" s="155">
        <v>45381</v>
      </c>
      <c r="E1731" s="131">
        <v>1061</v>
      </c>
      <c r="F1731" s="152">
        <v>1</v>
      </c>
      <c r="G1731" s="130"/>
      <c r="H1731" s="130"/>
      <c r="I1731" s="130"/>
      <c r="J1731" s="130"/>
      <c r="K1731" s="132"/>
    </row>
    <row r="1732" spans="1:11" ht="15.75">
      <c r="A1732" s="802">
        <v>38</v>
      </c>
      <c r="B1732" s="130" t="s">
        <v>156</v>
      </c>
      <c r="C1732" s="129">
        <v>2046</v>
      </c>
      <c r="D1732" s="155">
        <v>45381</v>
      </c>
      <c r="E1732" s="131">
        <v>291</v>
      </c>
      <c r="F1732" s="152">
        <v>1</v>
      </c>
      <c r="G1732" s="130"/>
      <c r="H1732" s="130"/>
      <c r="I1732" s="130"/>
      <c r="J1732" s="130"/>
      <c r="K1732" s="132"/>
    </row>
    <row r="1733" spans="1:11" ht="15.75">
      <c r="A1733" s="802">
        <v>1608</v>
      </c>
      <c r="B1733" s="130" t="s">
        <v>156</v>
      </c>
      <c r="C1733" s="129">
        <v>2047</v>
      </c>
      <c r="D1733" s="155">
        <v>45381</v>
      </c>
      <c r="E1733" s="131">
        <v>585</v>
      </c>
      <c r="F1733" s="152">
        <v>1</v>
      </c>
      <c r="G1733" s="130"/>
      <c r="H1733" s="130"/>
      <c r="I1733" s="130"/>
      <c r="J1733" s="130"/>
      <c r="K1733" s="132"/>
    </row>
    <row r="1734" spans="1:11" ht="15.75">
      <c r="A1734" s="802">
        <v>2425</v>
      </c>
      <c r="B1734" s="130" t="s">
        <v>156</v>
      </c>
      <c r="C1734" s="129">
        <v>2050</v>
      </c>
      <c r="D1734" s="155">
        <v>45381</v>
      </c>
      <c r="E1734" s="131">
        <v>529</v>
      </c>
      <c r="F1734" s="152">
        <v>1</v>
      </c>
      <c r="G1734" s="130"/>
      <c r="H1734" s="130"/>
      <c r="I1734" s="130"/>
      <c r="J1734" s="130"/>
      <c r="K1734" s="132"/>
    </row>
    <row r="1735" spans="1:11" ht="15.75">
      <c r="A1735" s="802">
        <v>2426</v>
      </c>
      <c r="B1735" s="130" t="s">
        <v>156</v>
      </c>
      <c r="C1735" s="129">
        <v>2051</v>
      </c>
      <c r="D1735" s="155">
        <v>45381</v>
      </c>
      <c r="E1735" s="131">
        <v>529</v>
      </c>
      <c r="F1735" s="152">
        <v>1</v>
      </c>
      <c r="G1735" s="130"/>
      <c r="H1735" s="130"/>
      <c r="I1735" s="130"/>
      <c r="J1735" s="130"/>
      <c r="K1735" s="132"/>
    </row>
    <row r="1736" spans="1:11" ht="15.75">
      <c r="A1736" s="802">
        <v>1861</v>
      </c>
      <c r="B1736" s="130" t="s">
        <v>156</v>
      </c>
      <c r="C1736" s="129">
        <v>2052</v>
      </c>
      <c r="D1736" s="155">
        <v>45381</v>
      </c>
      <c r="E1736" s="131">
        <v>529</v>
      </c>
      <c r="F1736" s="152">
        <v>1</v>
      </c>
      <c r="G1736" s="130"/>
      <c r="H1736" s="130"/>
      <c r="I1736" s="130"/>
      <c r="J1736" s="130"/>
      <c r="K1736" s="132"/>
    </row>
    <row r="1737" spans="1:11" ht="15.75">
      <c r="A1737" s="802">
        <v>2379</v>
      </c>
      <c r="B1737" s="130" t="s">
        <v>156</v>
      </c>
      <c r="C1737" s="129">
        <v>2053</v>
      </c>
      <c r="D1737" s="155">
        <v>45381</v>
      </c>
      <c r="E1737" s="131">
        <v>529</v>
      </c>
      <c r="F1737" s="152">
        <v>1</v>
      </c>
      <c r="G1737" s="130"/>
      <c r="H1737" s="130"/>
      <c r="I1737" s="130"/>
      <c r="J1737" s="130"/>
      <c r="K1737" s="132"/>
    </row>
    <row r="1738" spans="1:11" ht="15.75">
      <c r="A1738" s="802">
        <v>2324</v>
      </c>
      <c r="B1738" s="130" t="s">
        <v>156</v>
      </c>
      <c r="C1738" s="129">
        <v>2054</v>
      </c>
      <c r="D1738" s="155">
        <v>45381</v>
      </c>
      <c r="E1738" s="131">
        <v>529</v>
      </c>
      <c r="F1738" s="152">
        <v>1</v>
      </c>
      <c r="G1738" s="130"/>
      <c r="H1738" s="130"/>
      <c r="I1738" s="130"/>
      <c r="J1738" s="130"/>
      <c r="K1738" s="132"/>
    </row>
    <row r="1739" spans="1:11" ht="15.75">
      <c r="A1739" s="802">
        <v>2276</v>
      </c>
      <c r="B1739" s="130" t="s">
        <v>156</v>
      </c>
      <c r="C1739" s="129">
        <v>2055</v>
      </c>
      <c r="D1739" s="155">
        <v>45381</v>
      </c>
      <c r="E1739" s="131">
        <v>534</v>
      </c>
      <c r="F1739" s="152">
        <v>1</v>
      </c>
      <c r="G1739" s="130"/>
      <c r="H1739" s="130"/>
      <c r="I1739" s="130"/>
      <c r="J1739" s="130"/>
      <c r="K1739" s="132"/>
    </row>
    <row r="1740" spans="1:11" ht="15.75">
      <c r="A1740" s="802">
        <v>1579</v>
      </c>
      <c r="B1740" s="130" t="s">
        <v>156</v>
      </c>
      <c r="C1740" s="129">
        <v>2057</v>
      </c>
      <c r="D1740" s="155">
        <v>45381</v>
      </c>
      <c r="E1740" s="131">
        <v>872</v>
      </c>
      <c r="F1740" s="152">
        <v>1</v>
      </c>
      <c r="G1740" s="130"/>
      <c r="H1740" s="130"/>
      <c r="I1740" s="130"/>
      <c r="J1740" s="130"/>
      <c r="K1740" s="132"/>
    </row>
    <row r="1741" spans="1:11" ht="15.75">
      <c r="A1741" s="802">
        <v>1637</v>
      </c>
      <c r="B1741" s="130" t="s">
        <v>156</v>
      </c>
      <c r="C1741" s="129">
        <v>2058</v>
      </c>
      <c r="D1741" s="155">
        <v>45381</v>
      </c>
      <c r="E1741" s="131">
        <v>520</v>
      </c>
      <c r="F1741" s="152">
        <v>1</v>
      </c>
      <c r="G1741" s="130"/>
      <c r="H1741" s="130"/>
      <c r="I1741" s="130"/>
      <c r="J1741" s="130"/>
      <c r="K1741" s="132"/>
    </row>
    <row r="1742" spans="1:11" ht="15.75">
      <c r="A1742" s="802">
        <v>1544</v>
      </c>
      <c r="B1742" s="130" t="s">
        <v>156</v>
      </c>
      <c r="C1742" s="129">
        <v>2059</v>
      </c>
      <c r="D1742" s="155">
        <v>45381</v>
      </c>
      <c r="E1742" s="131">
        <v>290300</v>
      </c>
      <c r="F1742" s="152">
        <v>1</v>
      </c>
      <c r="G1742" s="130"/>
      <c r="H1742" s="130"/>
      <c r="I1742" s="130"/>
      <c r="J1742" s="130"/>
      <c r="K1742" s="132"/>
    </row>
    <row r="1743" spans="1:11" ht="15.75">
      <c r="A1743" s="802">
        <v>1201</v>
      </c>
      <c r="B1743" s="130" t="s">
        <v>156</v>
      </c>
      <c r="C1743" s="129">
        <v>2060</v>
      </c>
      <c r="D1743" s="155">
        <v>45381</v>
      </c>
      <c r="E1743" s="131">
        <v>738</v>
      </c>
      <c r="F1743" s="152">
        <v>1</v>
      </c>
      <c r="G1743" s="130"/>
      <c r="H1743" s="130"/>
      <c r="I1743" s="130"/>
      <c r="J1743" s="130"/>
      <c r="K1743" s="132"/>
    </row>
    <row r="1744" spans="1:11" ht="15.75">
      <c r="A1744" s="802">
        <v>1830</v>
      </c>
      <c r="B1744" s="130" t="s">
        <v>156</v>
      </c>
      <c r="C1744" s="129">
        <v>2061</v>
      </c>
      <c r="D1744" s="155">
        <v>45381</v>
      </c>
      <c r="E1744" s="131">
        <v>375</v>
      </c>
      <c r="F1744" s="152">
        <v>1</v>
      </c>
      <c r="G1744" s="130"/>
      <c r="H1744" s="130"/>
      <c r="I1744" s="130"/>
      <c r="J1744" s="130"/>
      <c r="K1744" s="132"/>
    </row>
    <row r="1745" spans="1:11" ht="15.75">
      <c r="A1745" s="802">
        <v>2369</v>
      </c>
      <c r="B1745" s="130" t="s">
        <v>156</v>
      </c>
      <c r="C1745" s="129">
        <v>2062</v>
      </c>
      <c r="D1745" s="155">
        <v>45381</v>
      </c>
      <c r="E1745" s="131">
        <v>208</v>
      </c>
      <c r="F1745" s="152">
        <v>1</v>
      </c>
      <c r="G1745" s="130"/>
      <c r="H1745" s="130"/>
      <c r="I1745" s="130"/>
      <c r="J1745" s="130"/>
      <c r="K1745" s="132"/>
    </row>
    <row r="1746" spans="1:11" ht="15.75">
      <c r="A1746" s="802">
        <v>1084</v>
      </c>
      <c r="B1746" s="130" t="s">
        <v>156</v>
      </c>
      <c r="C1746" s="129">
        <v>2064</v>
      </c>
      <c r="D1746" s="155">
        <v>45381</v>
      </c>
      <c r="E1746" s="131">
        <v>527</v>
      </c>
      <c r="F1746" s="152">
        <v>1</v>
      </c>
      <c r="G1746" s="130"/>
      <c r="H1746" s="130"/>
      <c r="I1746" s="130"/>
      <c r="J1746" s="130"/>
      <c r="K1746" s="132"/>
    </row>
    <row r="1747" spans="1:11" ht="15.75">
      <c r="A1747" s="802">
        <v>102132</v>
      </c>
      <c r="B1747" s="130" t="s">
        <v>156</v>
      </c>
      <c r="C1747" s="129">
        <v>2065</v>
      </c>
      <c r="D1747" s="155">
        <v>45381</v>
      </c>
      <c r="E1747" s="131">
        <v>262</v>
      </c>
      <c r="F1747" s="152">
        <v>1</v>
      </c>
      <c r="G1747" s="130"/>
      <c r="H1747" s="130"/>
      <c r="I1747" s="130"/>
      <c r="J1747" s="130"/>
      <c r="K1747" s="132"/>
    </row>
    <row r="1748" spans="1:11" ht="15.75">
      <c r="A1748" s="802">
        <v>102936</v>
      </c>
      <c r="B1748" s="130" t="s">
        <v>156</v>
      </c>
      <c r="C1748" s="129">
        <v>2066</v>
      </c>
      <c r="D1748" s="155">
        <v>45381</v>
      </c>
      <c r="E1748" s="131">
        <v>306</v>
      </c>
      <c r="F1748" s="152">
        <v>1</v>
      </c>
      <c r="G1748" s="130"/>
      <c r="H1748" s="130"/>
      <c r="I1748" s="130"/>
      <c r="J1748" s="130"/>
      <c r="K1748" s="132"/>
    </row>
    <row r="1749" spans="1:11" ht="15.75">
      <c r="A1749" s="802">
        <v>2281</v>
      </c>
      <c r="B1749" s="130" t="s">
        <v>156</v>
      </c>
      <c r="C1749" s="129">
        <v>2067</v>
      </c>
      <c r="D1749" s="155">
        <v>45381</v>
      </c>
      <c r="E1749" s="131">
        <v>526</v>
      </c>
      <c r="F1749" s="152">
        <v>1</v>
      </c>
      <c r="G1749" s="130"/>
      <c r="H1749" s="130"/>
      <c r="I1749" s="130"/>
      <c r="J1749" s="130"/>
      <c r="K1749" s="132"/>
    </row>
    <row r="1750" spans="1:11" ht="15.75">
      <c r="A1750" s="802">
        <v>2301</v>
      </c>
      <c r="B1750" s="130" t="s">
        <v>156</v>
      </c>
      <c r="C1750" s="129">
        <v>2068</v>
      </c>
      <c r="D1750" s="155">
        <v>45381</v>
      </c>
      <c r="E1750" s="131">
        <v>526</v>
      </c>
      <c r="F1750" s="152">
        <v>1</v>
      </c>
      <c r="G1750" s="130"/>
      <c r="H1750" s="130"/>
      <c r="I1750" s="130"/>
      <c r="J1750" s="130"/>
      <c r="K1750" s="132"/>
    </row>
    <row r="1751" spans="1:11" ht="15.75">
      <c r="A1751" s="802">
        <v>10475</v>
      </c>
      <c r="B1751" s="130" t="s">
        <v>156</v>
      </c>
      <c r="C1751" s="129">
        <v>2069</v>
      </c>
      <c r="D1751" s="155">
        <v>45381</v>
      </c>
      <c r="E1751" s="131">
        <v>640</v>
      </c>
      <c r="F1751" s="152">
        <v>1</v>
      </c>
      <c r="G1751" s="130"/>
      <c r="H1751" s="130"/>
      <c r="I1751" s="130"/>
      <c r="J1751" s="130"/>
      <c r="K1751" s="132"/>
    </row>
    <row r="1752" spans="1:11" ht="15.75">
      <c r="A1752" s="802">
        <v>1836</v>
      </c>
      <c r="B1752" s="130" t="s">
        <v>156</v>
      </c>
      <c r="C1752" s="129">
        <v>2071</v>
      </c>
      <c r="D1752" s="155">
        <v>45381</v>
      </c>
      <c r="E1752" s="131">
        <v>226</v>
      </c>
      <c r="F1752" s="152">
        <v>1</v>
      </c>
      <c r="G1752" s="130"/>
      <c r="H1752" s="130"/>
      <c r="I1752" s="130"/>
      <c r="J1752" s="130"/>
      <c r="K1752" s="132"/>
    </row>
    <row r="1753" spans="1:11" ht="15.75">
      <c r="A1753" s="802">
        <v>2435</v>
      </c>
      <c r="B1753" s="130" t="s">
        <v>156</v>
      </c>
      <c r="C1753" s="129">
        <v>2072</v>
      </c>
      <c r="D1753" s="155">
        <v>45381</v>
      </c>
      <c r="E1753" s="131">
        <v>526</v>
      </c>
      <c r="F1753" s="152">
        <v>1</v>
      </c>
      <c r="G1753" s="130"/>
      <c r="H1753" s="130"/>
      <c r="I1753" s="130"/>
      <c r="J1753" s="130"/>
      <c r="K1753" s="132"/>
    </row>
    <row r="1754" spans="1:11" ht="15.75">
      <c r="A1754" s="802">
        <v>1857</v>
      </c>
      <c r="B1754" s="130" t="s">
        <v>156</v>
      </c>
      <c r="C1754" s="129">
        <v>2073</v>
      </c>
      <c r="D1754" s="155">
        <v>45381</v>
      </c>
      <c r="E1754" s="131">
        <v>526</v>
      </c>
      <c r="F1754" s="152">
        <v>1</v>
      </c>
      <c r="G1754" s="130"/>
      <c r="H1754" s="130"/>
      <c r="I1754" s="130"/>
      <c r="J1754" s="130"/>
      <c r="K1754" s="132"/>
    </row>
    <row r="1755" spans="1:11" ht="15.75">
      <c r="A1755" s="802">
        <v>2411</v>
      </c>
      <c r="B1755" s="130" t="s">
        <v>156</v>
      </c>
      <c r="C1755" s="129">
        <v>2074</v>
      </c>
      <c r="D1755" s="155">
        <v>45381</v>
      </c>
      <c r="E1755" s="131">
        <v>1032</v>
      </c>
      <c r="F1755" s="152">
        <v>1</v>
      </c>
      <c r="G1755" s="130"/>
      <c r="H1755" s="130"/>
      <c r="I1755" s="130"/>
      <c r="J1755" s="130"/>
      <c r="K1755" s="132"/>
    </row>
    <row r="1756" spans="1:11" ht="15.75">
      <c r="A1756" s="802">
        <v>2181</v>
      </c>
      <c r="B1756" s="130" t="s">
        <v>156</v>
      </c>
      <c r="C1756" s="129">
        <v>2075</v>
      </c>
      <c r="D1756" s="155">
        <v>45381</v>
      </c>
      <c r="E1756" s="131">
        <v>210</v>
      </c>
      <c r="F1756" s="152">
        <v>1</v>
      </c>
      <c r="G1756" s="130"/>
      <c r="H1756" s="130"/>
      <c r="I1756" s="130"/>
      <c r="J1756" s="130"/>
      <c r="K1756" s="132"/>
    </row>
    <row r="1757" spans="1:11" ht="15.75">
      <c r="A1757" s="802">
        <v>103080</v>
      </c>
      <c r="B1757" s="130" t="s">
        <v>156</v>
      </c>
      <c r="C1757" s="129">
        <v>2076</v>
      </c>
      <c r="D1757" s="155">
        <v>45381</v>
      </c>
      <c r="E1757" s="131">
        <v>179</v>
      </c>
      <c r="F1757" s="152">
        <v>1</v>
      </c>
      <c r="G1757" s="130"/>
      <c r="H1757" s="130"/>
      <c r="I1757" s="130"/>
      <c r="J1757" s="130"/>
      <c r="K1757" s="132"/>
    </row>
    <row r="1758" spans="1:11" ht="15.75">
      <c r="A1758" s="802">
        <v>2392</v>
      </c>
      <c r="B1758" s="130" t="s">
        <v>156</v>
      </c>
      <c r="C1758" s="129">
        <v>2077</v>
      </c>
      <c r="D1758" s="155">
        <v>45381</v>
      </c>
      <c r="E1758" s="131">
        <v>1045</v>
      </c>
      <c r="F1758" s="152">
        <v>1</v>
      </c>
      <c r="G1758" s="130"/>
      <c r="H1758" s="130"/>
      <c r="I1758" s="130"/>
      <c r="J1758" s="130"/>
      <c r="K1758" s="132"/>
    </row>
    <row r="1759" spans="1:11" ht="15.75">
      <c r="A1759" s="802">
        <v>2310</v>
      </c>
      <c r="B1759" s="130" t="s">
        <v>156</v>
      </c>
      <c r="C1759" s="129">
        <v>2078</v>
      </c>
      <c r="D1759" s="155">
        <v>45381</v>
      </c>
      <c r="E1759" s="131">
        <v>525</v>
      </c>
      <c r="F1759" s="152">
        <v>1</v>
      </c>
      <c r="G1759" s="130"/>
      <c r="H1759" s="130"/>
      <c r="I1759" s="130"/>
      <c r="J1759" s="130"/>
      <c r="K1759" s="132"/>
    </row>
    <row r="1760" spans="1:11" ht="15.75">
      <c r="A1760" s="802">
        <v>102945</v>
      </c>
      <c r="B1760" s="130" t="s">
        <v>156</v>
      </c>
      <c r="C1760" s="129">
        <v>2079</v>
      </c>
      <c r="D1760" s="155">
        <v>45381</v>
      </c>
      <c r="E1760" s="131">
        <v>70</v>
      </c>
      <c r="F1760" s="152">
        <v>1</v>
      </c>
      <c r="G1760" s="130"/>
      <c r="H1760" s="130"/>
      <c r="I1760" s="130"/>
      <c r="J1760" s="130"/>
      <c r="K1760" s="132"/>
    </row>
    <row r="1761" spans="1:11" ht="15.75">
      <c r="A1761" s="802">
        <v>2326</v>
      </c>
      <c r="B1761" s="130" t="s">
        <v>156</v>
      </c>
      <c r="C1761" s="129">
        <v>2082</v>
      </c>
      <c r="D1761" s="155">
        <v>45381</v>
      </c>
      <c r="E1761" s="131">
        <v>568</v>
      </c>
      <c r="F1761" s="152">
        <v>1</v>
      </c>
      <c r="G1761" s="130"/>
      <c r="H1761" s="130"/>
      <c r="I1761" s="130"/>
      <c r="J1761" s="130"/>
      <c r="K1761" s="132"/>
    </row>
    <row r="1762" spans="1:11" ht="15.75">
      <c r="A1762" s="802">
        <v>2418</v>
      </c>
      <c r="B1762" s="130" t="s">
        <v>156</v>
      </c>
      <c r="C1762" s="129">
        <v>2083</v>
      </c>
      <c r="D1762" s="155">
        <v>45381</v>
      </c>
      <c r="E1762" s="131">
        <v>537</v>
      </c>
      <c r="F1762" s="152">
        <v>1</v>
      </c>
      <c r="G1762" s="130"/>
      <c r="H1762" s="130"/>
      <c r="I1762" s="130"/>
      <c r="J1762" s="130"/>
      <c r="K1762" s="132"/>
    </row>
    <row r="1763" spans="1:11" ht="15.75">
      <c r="A1763" s="802">
        <v>2431</v>
      </c>
      <c r="B1763" s="130" t="s">
        <v>156</v>
      </c>
      <c r="C1763" s="129">
        <v>2084</v>
      </c>
      <c r="D1763" s="155">
        <v>45381</v>
      </c>
      <c r="E1763" s="131">
        <v>524</v>
      </c>
      <c r="F1763" s="152">
        <v>1</v>
      </c>
      <c r="G1763" s="130"/>
      <c r="H1763" s="130"/>
      <c r="I1763" s="130"/>
      <c r="J1763" s="130"/>
      <c r="K1763" s="132"/>
    </row>
    <row r="1764" spans="1:11" ht="15.75">
      <c r="A1764" s="802">
        <v>2449</v>
      </c>
      <c r="B1764" s="130" t="s">
        <v>156</v>
      </c>
      <c r="C1764" s="129">
        <v>2085</v>
      </c>
      <c r="D1764" s="155">
        <v>45381</v>
      </c>
      <c r="E1764" s="131">
        <v>524</v>
      </c>
      <c r="F1764" s="152">
        <v>1</v>
      </c>
      <c r="G1764" s="130"/>
      <c r="H1764" s="130"/>
      <c r="I1764" s="130"/>
      <c r="J1764" s="130"/>
      <c r="K1764" s="132"/>
    </row>
    <row r="1765" spans="1:11" ht="15.75">
      <c r="A1765" s="802">
        <v>1863</v>
      </c>
      <c r="B1765" s="130" t="s">
        <v>156</v>
      </c>
      <c r="C1765" s="129">
        <v>2086</v>
      </c>
      <c r="D1765" s="155">
        <v>45381</v>
      </c>
      <c r="E1765" s="131">
        <v>505</v>
      </c>
      <c r="F1765" s="152">
        <v>1</v>
      </c>
      <c r="G1765" s="130"/>
      <c r="H1765" s="130"/>
      <c r="I1765" s="130"/>
      <c r="J1765" s="130"/>
      <c r="K1765" s="132"/>
    </row>
    <row r="1766" spans="1:11" ht="15.75">
      <c r="A1766" s="802">
        <v>2448</v>
      </c>
      <c r="B1766" s="130" t="s">
        <v>156</v>
      </c>
      <c r="C1766" s="129">
        <v>2087</v>
      </c>
      <c r="D1766" s="155">
        <v>45381</v>
      </c>
      <c r="E1766" s="131">
        <v>335</v>
      </c>
      <c r="F1766" s="152">
        <v>1</v>
      </c>
      <c r="G1766" s="130"/>
      <c r="H1766" s="130"/>
      <c r="I1766" s="130"/>
      <c r="J1766" s="130"/>
      <c r="K1766" s="132"/>
    </row>
    <row r="1767" spans="1:11" ht="15.75">
      <c r="A1767" s="802">
        <v>2450</v>
      </c>
      <c r="B1767" s="130" t="s">
        <v>156</v>
      </c>
      <c r="C1767" s="129">
        <v>2088</v>
      </c>
      <c r="D1767" s="155">
        <v>45381</v>
      </c>
      <c r="E1767" s="131">
        <v>892</v>
      </c>
      <c r="F1767" s="152">
        <v>1</v>
      </c>
      <c r="G1767" s="130"/>
      <c r="H1767" s="130"/>
      <c r="I1767" s="130"/>
      <c r="J1767" s="130"/>
      <c r="K1767" s="132"/>
    </row>
    <row r="1768" spans="1:11" ht="15.75">
      <c r="A1768" s="802">
        <v>10531</v>
      </c>
      <c r="B1768" s="130" t="s">
        <v>156</v>
      </c>
      <c r="C1768" s="129">
        <v>2089</v>
      </c>
      <c r="D1768" s="155">
        <v>45381</v>
      </c>
      <c r="E1768" s="131">
        <v>650</v>
      </c>
      <c r="F1768" s="152">
        <v>1</v>
      </c>
      <c r="G1768" s="130"/>
      <c r="H1768" s="130"/>
      <c r="I1768" s="130"/>
      <c r="J1768" s="130"/>
      <c r="K1768" s="132"/>
    </row>
    <row r="1769" spans="1:11" ht="15.75">
      <c r="A1769" s="802">
        <v>103133</v>
      </c>
      <c r="B1769" s="130" t="s">
        <v>156</v>
      </c>
      <c r="C1769" s="129">
        <v>2090</v>
      </c>
      <c r="D1769" s="155">
        <v>45381</v>
      </c>
      <c r="E1769" s="131">
        <v>341</v>
      </c>
      <c r="F1769" s="152">
        <v>1</v>
      </c>
      <c r="G1769" s="130"/>
      <c r="H1769" s="130"/>
      <c r="I1769" s="130"/>
      <c r="J1769" s="130"/>
      <c r="K1769" s="132"/>
    </row>
    <row r="1770" spans="1:11" ht="15.75">
      <c r="A1770" s="802">
        <v>1679</v>
      </c>
      <c r="B1770" s="130" t="s">
        <v>156</v>
      </c>
      <c r="C1770" s="129">
        <v>2091</v>
      </c>
      <c r="D1770" s="155">
        <v>45381</v>
      </c>
      <c r="E1770" s="131">
        <v>522</v>
      </c>
      <c r="F1770" s="152">
        <v>1</v>
      </c>
      <c r="G1770" s="130"/>
      <c r="H1770" s="130"/>
      <c r="I1770" s="130"/>
      <c r="J1770" s="130"/>
      <c r="K1770" s="132"/>
    </row>
    <row r="1771" spans="1:11" ht="15.75">
      <c r="A1771" s="802">
        <v>2376</v>
      </c>
      <c r="B1771" s="130" t="s">
        <v>156</v>
      </c>
      <c r="C1771" s="129">
        <v>2092</v>
      </c>
      <c r="D1771" s="155">
        <v>45381</v>
      </c>
      <c r="E1771" s="131">
        <v>522</v>
      </c>
      <c r="F1771" s="152">
        <v>1</v>
      </c>
      <c r="G1771" s="130"/>
      <c r="H1771" s="130"/>
      <c r="I1771" s="130"/>
      <c r="J1771" s="130"/>
      <c r="K1771" s="132"/>
    </row>
    <row r="1772" spans="1:11" ht="15.75">
      <c r="A1772" s="802">
        <v>2375</v>
      </c>
      <c r="B1772" s="130" t="s">
        <v>156</v>
      </c>
      <c r="C1772" s="129">
        <v>2093</v>
      </c>
      <c r="D1772" s="155">
        <v>45381</v>
      </c>
      <c r="E1772" s="131">
        <v>522</v>
      </c>
      <c r="F1772" s="152">
        <v>1</v>
      </c>
      <c r="G1772" s="130"/>
      <c r="H1772" s="130"/>
      <c r="I1772" s="130"/>
      <c r="J1772" s="130"/>
      <c r="K1772" s="132"/>
    </row>
    <row r="1773" spans="1:11" ht="15.75">
      <c r="A1773" s="802">
        <v>2308</v>
      </c>
      <c r="B1773" s="130" t="s">
        <v>156</v>
      </c>
      <c r="C1773" s="129">
        <v>2094</v>
      </c>
      <c r="D1773" s="155">
        <v>45381</v>
      </c>
      <c r="E1773" s="131">
        <v>522</v>
      </c>
      <c r="F1773" s="152">
        <v>1</v>
      </c>
      <c r="G1773" s="130"/>
      <c r="H1773" s="130"/>
      <c r="I1773" s="130"/>
      <c r="J1773" s="130"/>
      <c r="K1773" s="132"/>
    </row>
    <row r="1774" spans="1:11" ht="15.75">
      <c r="A1774" s="802">
        <v>102706</v>
      </c>
      <c r="B1774" s="130" t="s">
        <v>156</v>
      </c>
      <c r="C1774" s="129">
        <v>2095</v>
      </c>
      <c r="D1774" s="155">
        <v>45381</v>
      </c>
      <c r="E1774" s="131">
        <v>657</v>
      </c>
      <c r="F1774" s="152">
        <v>1</v>
      </c>
      <c r="G1774" s="130"/>
      <c r="H1774" s="130"/>
      <c r="I1774" s="130"/>
      <c r="J1774" s="130"/>
      <c r="K1774" s="132"/>
    </row>
    <row r="1775" spans="1:11" ht="15.75">
      <c r="A1775" s="802">
        <v>2415</v>
      </c>
      <c r="B1775" s="130" t="s">
        <v>156</v>
      </c>
      <c r="C1775" s="129">
        <v>2096</v>
      </c>
      <c r="D1775" s="155">
        <v>45381</v>
      </c>
      <c r="E1775" s="131">
        <v>521</v>
      </c>
      <c r="F1775" s="152">
        <v>1</v>
      </c>
      <c r="G1775" s="130"/>
      <c r="H1775" s="130"/>
      <c r="I1775" s="130"/>
      <c r="J1775" s="130"/>
      <c r="K1775" s="132"/>
    </row>
    <row r="1776" spans="1:11" ht="15.75">
      <c r="A1776" s="802">
        <v>1417</v>
      </c>
      <c r="B1776" s="130" t="s">
        <v>156</v>
      </c>
      <c r="C1776" s="129">
        <v>2097</v>
      </c>
      <c r="D1776" s="155">
        <v>45381</v>
      </c>
      <c r="E1776" s="131">
        <v>521</v>
      </c>
      <c r="F1776" s="152">
        <v>1</v>
      </c>
      <c r="G1776" s="130"/>
      <c r="H1776" s="130"/>
      <c r="I1776" s="130"/>
      <c r="J1776" s="130"/>
      <c r="K1776" s="132"/>
    </row>
    <row r="1777" spans="1:11" ht="15.75">
      <c r="A1777" s="802">
        <v>2251</v>
      </c>
      <c r="B1777" s="130" t="s">
        <v>156</v>
      </c>
      <c r="C1777" s="129">
        <v>2098</v>
      </c>
      <c r="D1777" s="155">
        <v>45381</v>
      </c>
      <c r="E1777" s="131">
        <v>521</v>
      </c>
      <c r="F1777" s="152">
        <v>1</v>
      </c>
      <c r="G1777" s="130"/>
      <c r="H1777" s="130"/>
      <c r="I1777" s="130"/>
      <c r="J1777" s="130"/>
      <c r="K1777" s="132"/>
    </row>
    <row r="1778" spans="1:11" ht="15.75">
      <c r="A1778" s="802">
        <v>2211</v>
      </c>
      <c r="B1778" s="130" t="s">
        <v>156</v>
      </c>
      <c r="C1778" s="129">
        <v>2099</v>
      </c>
      <c r="D1778" s="155">
        <v>45381</v>
      </c>
      <c r="E1778" s="131">
        <v>521</v>
      </c>
      <c r="F1778" s="152">
        <v>1</v>
      </c>
      <c r="G1778" s="130"/>
      <c r="H1778" s="130"/>
      <c r="I1778" s="130"/>
      <c r="J1778" s="130"/>
      <c r="K1778" s="132"/>
    </row>
    <row r="1779" spans="1:11" ht="15.75">
      <c r="A1779" s="802">
        <v>2416</v>
      </c>
      <c r="B1779" s="130" t="s">
        <v>156</v>
      </c>
      <c r="C1779" s="129">
        <v>2100</v>
      </c>
      <c r="D1779" s="155">
        <v>45381</v>
      </c>
      <c r="E1779" s="131">
        <v>521</v>
      </c>
      <c r="F1779" s="152">
        <v>1</v>
      </c>
      <c r="G1779" s="130"/>
      <c r="H1779" s="130"/>
      <c r="I1779" s="130"/>
      <c r="J1779" s="130"/>
      <c r="K1779" s="132"/>
    </row>
    <row r="1780" spans="1:11" ht="15.75">
      <c r="A1780" s="802">
        <v>2283</v>
      </c>
      <c r="B1780" s="130" t="s">
        <v>156</v>
      </c>
      <c r="C1780" s="129">
        <v>2101</v>
      </c>
      <c r="D1780" s="155">
        <v>45381</v>
      </c>
      <c r="E1780" s="131">
        <v>555</v>
      </c>
      <c r="F1780" s="152">
        <v>1</v>
      </c>
      <c r="G1780" s="130"/>
      <c r="H1780" s="130"/>
      <c r="I1780" s="130"/>
      <c r="J1780" s="130"/>
      <c r="K1780" s="132"/>
    </row>
    <row r="1781" spans="1:11" ht="15.75">
      <c r="A1781" s="802">
        <v>1782</v>
      </c>
      <c r="B1781" s="130" t="s">
        <v>156</v>
      </c>
      <c r="C1781" s="129">
        <v>2102</v>
      </c>
      <c r="D1781" s="155">
        <v>45381</v>
      </c>
      <c r="E1781" s="131">
        <v>521</v>
      </c>
      <c r="F1781" s="152">
        <v>1</v>
      </c>
      <c r="G1781" s="130"/>
      <c r="H1781" s="130"/>
      <c r="I1781" s="130"/>
      <c r="J1781" s="130"/>
      <c r="K1781" s="132"/>
    </row>
    <row r="1782" spans="1:11" ht="15.75">
      <c r="A1782" s="802">
        <v>2429</v>
      </c>
      <c r="B1782" s="130" t="s">
        <v>156</v>
      </c>
      <c r="C1782" s="129">
        <v>2103</v>
      </c>
      <c r="D1782" s="155">
        <v>45381</v>
      </c>
      <c r="E1782" s="131">
        <v>521</v>
      </c>
      <c r="F1782" s="152">
        <v>1</v>
      </c>
      <c r="G1782" s="130"/>
      <c r="H1782" s="130"/>
      <c r="I1782" s="130"/>
      <c r="J1782" s="130"/>
      <c r="K1782" s="132"/>
    </row>
    <row r="1783" spans="1:11" ht="15.75">
      <c r="A1783" s="802">
        <v>2436</v>
      </c>
      <c r="B1783" s="130" t="s">
        <v>156</v>
      </c>
      <c r="C1783" s="129">
        <v>2104</v>
      </c>
      <c r="D1783" s="155">
        <v>45381</v>
      </c>
      <c r="E1783" s="131">
        <v>521</v>
      </c>
      <c r="F1783" s="152">
        <v>1</v>
      </c>
      <c r="G1783" s="130"/>
      <c r="H1783" s="130"/>
      <c r="I1783" s="130"/>
      <c r="J1783" s="130"/>
      <c r="K1783" s="132"/>
    </row>
    <row r="1784" spans="1:11" ht="15.75">
      <c r="A1784" s="802">
        <v>2075</v>
      </c>
      <c r="B1784" s="130" t="s">
        <v>156</v>
      </c>
      <c r="C1784" s="129">
        <v>2105</v>
      </c>
      <c r="D1784" s="155">
        <v>45381</v>
      </c>
      <c r="E1784" s="131">
        <v>521</v>
      </c>
      <c r="F1784" s="152">
        <v>1</v>
      </c>
      <c r="G1784" s="130"/>
      <c r="H1784" s="130"/>
      <c r="I1784" s="130"/>
      <c r="J1784" s="130"/>
      <c r="K1784" s="132"/>
    </row>
    <row r="1785" spans="1:11" ht="15.75">
      <c r="A1785" s="802">
        <v>2447</v>
      </c>
      <c r="B1785" s="130" t="s">
        <v>156</v>
      </c>
      <c r="C1785" s="129">
        <v>2106</v>
      </c>
      <c r="D1785" s="155">
        <v>45381</v>
      </c>
      <c r="E1785" s="131">
        <v>536</v>
      </c>
      <c r="F1785" s="152">
        <v>1</v>
      </c>
      <c r="G1785" s="130"/>
      <c r="H1785" s="130"/>
      <c r="I1785" s="130"/>
      <c r="J1785" s="130"/>
      <c r="K1785" s="132"/>
    </row>
    <row r="1786" spans="1:11" ht="15.75">
      <c r="A1786" s="802">
        <v>2377</v>
      </c>
      <c r="B1786" s="130" t="s">
        <v>156</v>
      </c>
      <c r="C1786" s="129">
        <v>2107</v>
      </c>
      <c r="D1786" s="155">
        <v>45381</v>
      </c>
      <c r="E1786" s="131">
        <v>521</v>
      </c>
      <c r="F1786" s="152">
        <v>1</v>
      </c>
      <c r="G1786" s="130"/>
      <c r="H1786" s="130"/>
      <c r="I1786" s="130"/>
      <c r="J1786" s="130"/>
      <c r="K1786" s="132"/>
    </row>
    <row r="1787" spans="1:11" ht="15.75">
      <c r="A1787" s="802">
        <v>2427</v>
      </c>
      <c r="B1787" s="130" t="s">
        <v>156</v>
      </c>
      <c r="C1787" s="129">
        <v>2108</v>
      </c>
      <c r="D1787" s="155">
        <v>45381</v>
      </c>
      <c r="E1787" s="131">
        <v>521</v>
      </c>
      <c r="F1787" s="152">
        <v>1</v>
      </c>
      <c r="G1787" s="130"/>
      <c r="H1787" s="130"/>
      <c r="I1787" s="130"/>
      <c r="J1787" s="130"/>
      <c r="K1787" s="132"/>
    </row>
    <row r="1788" spans="1:11" ht="15.75">
      <c r="A1788" s="802">
        <v>2433</v>
      </c>
      <c r="B1788" s="130" t="s">
        <v>156</v>
      </c>
      <c r="C1788" s="129">
        <v>2109</v>
      </c>
      <c r="D1788" s="155">
        <v>45381</v>
      </c>
      <c r="E1788" s="131">
        <v>520</v>
      </c>
      <c r="F1788" s="152">
        <v>1</v>
      </c>
      <c r="G1788" s="130"/>
      <c r="H1788" s="130"/>
      <c r="I1788" s="130"/>
      <c r="J1788" s="130"/>
      <c r="K1788" s="132"/>
    </row>
    <row r="1789" spans="1:11" ht="15.75">
      <c r="A1789" s="802">
        <v>2430</v>
      </c>
      <c r="B1789" s="130" t="s">
        <v>156</v>
      </c>
      <c r="C1789" s="129">
        <v>2110</v>
      </c>
      <c r="D1789" s="155">
        <v>45381</v>
      </c>
      <c r="E1789" s="131">
        <v>520</v>
      </c>
      <c r="F1789" s="152">
        <v>1</v>
      </c>
      <c r="G1789" s="130"/>
      <c r="H1789" s="130"/>
      <c r="I1789" s="130"/>
      <c r="J1789" s="130"/>
      <c r="K1789" s="132"/>
    </row>
    <row r="1790" spans="1:11" ht="15.75">
      <c r="A1790" s="802">
        <v>2444</v>
      </c>
      <c r="B1790" s="130" t="s">
        <v>156</v>
      </c>
      <c r="C1790" s="129">
        <v>2111</v>
      </c>
      <c r="D1790" s="155">
        <v>45381</v>
      </c>
      <c r="E1790" s="131">
        <v>524</v>
      </c>
      <c r="F1790" s="152">
        <v>1</v>
      </c>
      <c r="G1790" s="130"/>
      <c r="H1790" s="130"/>
      <c r="I1790" s="130"/>
      <c r="J1790" s="130"/>
      <c r="K1790" s="132"/>
    </row>
    <row r="1791" spans="1:11" ht="15.75">
      <c r="A1791" s="802">
        <v>2445</v>
      </c>
      <c r="B1791" s="130" t="s">
        <v>156</v>
      </c>
      <c r="C1791" s="129">
        <v>2112</v>
      </c>
      <c r="D1791" s="155">
        <v>45381</v>
      </c>
      <c r="E1791" s="131">
        <v>551</v>
      </c>
      <c r="F1791" s="152">
        <v>1</v>
      </c>
      <c r="G1791" s="130"/>
      <c r="H1791" s="130"/>
      <c r="I1791" s="130"/>
      <c r="J1791" s="130"/>
      <c r="K1791" s="132"/>
    </row>
    <row r="1792" spans="1:11" ht="15.75">
      <c r="A1792" s="802">
        <v>2439</v>
      </c>
      <c r="B1792" s="130" t="s">
        <v>156</v>
      </c>
      <c r="C1792" s="129">
        <v>2113</v>
      </c>
      <c r="D1792" s="155">
        <v>45381</v>
      </c>
      <c r="E1792" s="131">
        <v>520</v>
      </c>
      <c r="F1792" s="152">
        <v>1</v>
      </c>
      <c r="G1792" s="130"/>
      <c r="H1792" s="130"/>
      <c r="I1792" s="130"/>
      <c r="J1792" s="130"/>
      <c r="K1792" s="132"/>
    </row>
    <row r="1793" spans="1:11" ht="15.75">
      <c r="A1793" s="802">
        <v>2437</v>
      </c>
      <c r="B1793" s="130" t="s">
        <v>156</v>
      </c>
      <c r="C1793" s="129">
        <v>2114</v>
      </c>
      <c r="D1793" s="155">
        <v>45381</v>
      </c>
      <c r="E1793" s="131">
        <v>520</v>
      </c>
      <c r="F1793" s="152">
        <v>1</v>
      </c>
      <c r="G1793" s="130"/>
      <c r="H1793" s="130"/>
      <c r="I1793" s="130"/>
      <c r="J1793" s="130"/>
      <c r="K1793" s="132"/>
    </row>
    <row r="1794" spans="1:11" ht="15.75">
      <c r="A1794" s="802">
        <v>2438</v>
      </c>
      <c r="B1794" s="130" t="s">
        <v>156</v>
      </c>
      <c r="C1794" s="129">
        <v>2115</v>
      </c>
      <c r="D1794" s="155">
        <v>45381</v>
      </c>
      <c r="E1794" s="131">
        <v>520</v>
      </c>
      <c r="F1794" s="152">
        <v>1</v>
      </c>
      <c r="G1794" s="130"/>
      <c r="H1794" s="130"/>
      <c r="I1794" s="130"/>
      <c r="J1794" s="130"/>
      <c r="K1794" s="132"/>
    </row>
    <row r="1795" spans="1:11" ht="15.75">
      <c r="A1795" s="802">
        <v>1845</v>
      </c>
      <c r="B1795" s="130" t="s">
        <v>156</v>
      </c>
      <c r="C1795" s="129">
        <v>2116</v>
      </c>
      <c r="D1795" s="155">
        <v>45381</v>
      </c>
      <c r="E1795" s="131">
        <v>520</v>
      </c>
      <c r="F1795" s="152">
        <v>1</v>
      </c>
      <c r="G1795" s="130"/>
      <c r="H1795" s="130"/>
      <c r="I1795" s="130"/>
      <c r="J1795" s="130"/>
      <c r="K1795" s="132"/>
    </row>
    <row r="1796" spans="1:11" ht="15.75">
      <c r="A1796" s="802">
        <v>2400</v>
      </c>
      <c r="B1796" s="130" t="s">
        <v>156</v>
      </c>
      <c r="C1796" s="129">
        <v>2117</v>
      </c>
      <c r="D1796" s="155">
        <v>45381</v>
      </c>
      <c r="E1796" s="131">
        <v>520</v>
      </c>
      <c r="F1796" s="152">
        <v>1</v>
      </c>
      <c r="G1796" s="130"/>
      <c r="H1796" s="130"/>
      <c r="I1796" s="130"/>
      <c r="J1796" s="130"/>
      <c r="K1796" s="132"/>
    </row>
    <row r="1797" spans="1:11" ht="15.75">
      <c r="A1797" s="802">
        <v>816</v>
      </c>
      <c r="B1797" s="130" t="s">
        <v>156</v>
      </c>
      <c r="C1797" s="129">
        <v>2118</v>
      </c>
      <c r="D1797" s="155">
        <v>45381</v>
      </c>
      <c r="E1797" s="131">
        <v>536</v>
      </c>
      <c r="F1797" s="152">
        <v>1</v>
      </c>
      <c r="G1797" s="130"/>
      <c r="H1797" s="130"/>
      <c r="I1797" s="130"/>
      <c r="J1797" s="130"/>
      <c r="K1797" s="132"/>
    </row>
    <row r="1798" spans="1:11" ht="15.75">
      <c r="A1798" s="802">
        <v>2432</v>
      </c>
      <c r="B1798" s="130" t="s">
        <v>156</v>
      </c>
      <c r="C1798" s="129">
        <v>2119</v>
      </c>
      <c r="D1798" s="155">
        <v>45381</v>
      </c>
      <c r="E1798" s="131">
        <v>518</v>
      </c>
      <c r="F1798" s="152">
        <v>1</v>
      </c>
      <c r="G1798" s="130"/>
      <c r="H1798" s="130"/>
      <c r="I1798" s="130"/>
      <c r="J1798" s="130"/>
      <c r="K1798" s="132"/>
    </row>
    <row r="1799" spans="1:11" ht="15.75">
      <c r="A1799" s="802">
        <v>2409</v>
      </c>
      <c r="B1799" s="130" t="s">
        <v>156</v>
      </c>
      <c r="C1799" s="129">
        <v>2120</v>
      </c>
      <c r="D1799" s="155">
        <v>45381</v>
      </c>
      <c r="E1799" s="131">
        <v>518</v>
      </c>
      <c r="F1799" s="152">
        <v>1</v>
      </c>
      <c r="G1799" s="130"/>
      <c r="H1799" s="130"/>
      <c r="I1799" s="130"/>
      <c r="J1799" s="130"/>
      <c r="K1799" s="132"/>
    </row>
    <row r="1800" spans="1:11" ht="15.75">
      <c r="A1800" s="802">
        <v>2408</v>
      </c>
      <c r="B1800" s="130" t="s">
        <v>156</v>
      </c>
      <c r="C1800" s="129">
        <v>2121</v>
      </c>
      <c r="D1800" s="155">
        <v>45381</v>
      </c>
      <c r="E1800" s="131">
        <v>518</v>
      </c>
      <c r="F1800" s="152">
        <v>1</v>
      </c>
      <c r="G1800" s="130"/>
      <c r="H1800" s="130"/>
      <c r="I1800" s="130"/>
      <c r="J1800" s="130"/>
      <c r="K1800" s="132"/>
    </row>
    <row r="1801" spans="1:11" ht="15.75">
      <c r="A1801" s="802">
        <v>2441</v>
      </c>
      <c r="B1801" s="130" t="s">
        <v>156</v>
      </c>
      <c r="C1801" s="129">
        <v>2122</v>
      </c>
      <c r="D1801" s="155">
        <v>45381</v>
      </c>
      <c r="E1801" s="131">
        <v>518</v>
      </c>
      <c r="F1801" s="152">
        <v>1</v>
      </c>
      <c r="G1801" s="130"/>
      <c r="H1801" s="130"/>
      <c r="I1801" s="130"/>
      <c r="J1801" s="130"/>
      <c r="K1801" s="132"/>
    </row>
    <row r="1802" spans="1:11" ht="15.75">
      <c r="A1802" s="802">
        <v>2440</v>
      </c>
      <c r="B1802" s="130" t="s">
        <v>156</v>
      </c>
      <c r="C1802" s="129">
        <v>2123</v>
      </c>
      <c r="D1802" s="155">
        <v>45381</v>
      </c>
      <c r="E1802" s="131">
        <v>518</v>
      </c>
      <c r="F1802" s="152">
        <v>1</v>
      </c>
      <c r="G1802" s="130"/>
      <c r="H1802" s="130"/>
      <c r="I1802" s="130"/>
      <c r="J1802" s="130"/>
      <c r="K1802" s="132"/>
    </row>
    <row r="1803" spans="1:11" ht="15.75">
      <c r="A1803" s="802">
        <v>2086</v>
      </c>
      <c r="B1803" s="130" t="s">
        <v>156</v>
      </c>
      <c r="C1803" s="129">
        <v>2124</v>
      </c>
      <c r="D1803" s="155">
        <v>45381</v>
      </c>
      <c r="E1803" s="131">
        <v>343</v>
      </c>
      <c r="F1803" s="152">
        <v>1</v>
      </c>
      <c r="G1803" s="130"/>
      <c r="H1803" s="130"/>
      <c r="I1803" s="130"/>
      <c r="J1803" s="130"/>
      <c r="K1803" s="132"/>
    </row>
    <row r="1804" spans="1:11" ht="15.75">
      <c r="A1804" s="802">
        <v>1074</v>
      </c>
      <c r="B1804" s="130" t="s">
        <v>156</v>
      </c>
      <c r="C1804" s="129">
        <v>2125</v>
      </c>
      <c r="D1804" s="155">
        <v>45381</v>
      </c>
      <c r="E1804" s="131">
        <v>257</v>
      </c>
      <c r="F1804" s="152">
        <v>1</v>
      </c>
      <c r="G1804" s="130"/>
      <c r="H1804" s="130"/>
      <c r="I1804" s="130"/>
      <c r="J1804" s="130"/>
      <c r="K1804" s="132"/>
    </row>
    <row r="1805" spans="1:11" ht="15.75">
      <c r="A1805" s="802">
        <v>2378</v>
      </c>
      <c r="B1805" s="130" t="s">
        <v>156</v>
      </c>
      <c r="C1805" s="129">
        <v>2127</v>
      </c>
      <c r="D1805" s="155">
        <v>45381</v>
      </c>
      <c r="E1805" s="131">
        <v>517</v>
      </c>
      <c r="F1805" s="152">
        <v>1</v>
      </c>
      <c r="G1805" s="130"/>
      <c r="H1805" s="130"/>
      <c r="I1805" s="130"/>
      <c r="J1805" s="130"/>
      <c r="K1805" s="132"/>
    </row>
    <row r="1806" spans="1:11" ht="15.75">
      <c r="A1806" s="802">
        <v>1813</v>
      </c>
      <c r="B1806" s="130" t="s">
        <v>156</v>
      </c>
      <c r="C1806" s="129">
        <v>2128</v>
      </c>
      <c r="D1806" s="155">
        <v>45381</v>
      </c>
      <c r="E1806" s="131">
        <v>360</v>
      </c>
      <c r="F1806" s="152">
        <v>1</v>
      </c>
      <c r="G1806" s="130"/>
      <c r="H1806" s="130"/>
      <c r="I1806" s="130"/>
      <c r="J1806" s="130"/>
      <c r="K1806" s="132"/>
    </row>
    <row r="1807" spans="1:11" ht="15.75">
      <c r="A1807" s="802">
        <v>102666</v>
      </c>
      <c r="B1807" s="130" t="s">
        <v>156</v>
      </c>
      <c r="C1807" s="129">
        <v>2129</v>
      </c>
      <c r="D1807" s="155">
        <v>45381</v>
      </c>
      <c r="E1807" s="131">
        <v>205</v>
      </c>
      <c r="F1807" s="152">
        <v>1</v>
      </c>
      <c r="G1807" s="130"/>
      <c r="H1807" s="130"/>
      <c r="I1807" s="130"/>
      <c r="J1807" s="130"/>
      <c r="K1807" s="132"/>
    </row>
    <row r="1808" spans="1:11" ht="15.75">
      <c r="A1808" s="802">
        <v>2404</v>
      </c>
      <c r="B1808" s="130" t="s">
        <v>156</v>
      </c>
      <c r="C1808" s="129">
        <v>2130</v>
      </c>
      <c r="D1808" s="155">
        <v>45381</v>
      </c>
      <c r="E1808" s="131">
        <v>7648</v>
      </c>
      <c r="F1808" s="152">
        <v>1</v>
      </c>
      <c r="G1808" s="130"/>
      <c r="H1808" s="130"/>
      <c r="I1808" s="130"/>
      <c r="J1808" s="130"/>
      <c r="K1808" s="132"/>
    </row>
    <row r="1809" spans="1:11" ht="15.75">
      <c r="A1809" s="802">
        <v>1894</v>
      </c>
      <c r="B1809" s="130" t="s">
        <v>156</v>
      </c>
      <c r="C1809" s="129">
        <v>2131</v>
      </c>
      <c r="D1809" s="155">
        <v>45381</v>
      </c>
      <c r="E1809" s="131">
        <v>312</v>
      </c>
      <c r="F1809" s="152">
        <v>1</v>
      </c>
      <c r="G1809" s="130"/>
      <c r="H1809" s="130"/>
      <c r="I1809" s="130"/>
      <c r="J1809" s="130"/>
      <c r="K1809" s="132"/>
    </row>
    <row r="1810" spans="1:11" ht="15.75">
      <c r="A1810" s="802">
        <v>2474</v>
      </c>
      <c r="B1810" s="130" t="s">
        <v>156</v>
      </c>
      <c r="C1810" s="129">
        <v>2132</v>
      </c>
      <c r="D1810" s="155">
        <v>45381</v>
      </c>
      <c r="E1810" s="131">
        <v>521</v>
      </c>
      <c r="F1810" s="152">
        <v>1</v>
      </c>
      <c r="G1810" s="130"/>
      <c r="H1810" s="130"/>
      <c r="I1810" s="130"/>
      <c r="J1810" s="130"/>
      <c r="K1810" s="132"/>
    </row>
    <row r="1811" spans="1:11" ht="15.75">
      <c r="A1811" s="802">
        <v>2473</v>
      </c>
      <c r="B1811" s="130" t="s">
        <v>156</v>
      </c>
      <c r="C1811" s="129">
        <v>2133</v>
      </c>
      <c r="D1811" s="155">
        <v>45381</v>
      </c>
      <c r="E1811" s="131">
        <v>517</v>
      </c>
      <c r="F1811" s="152">
        <v>1</v>
      </c>
      <c r="G1811" s="130"/>
      <c r="H1811" s="130"/>
      <c r="I1811" s="130"/>
      <c r="J1811" s="130"/>
      <c r="K1811" s="132"/>
    </row>
    <row r="1812" spans="1:11" ht="15.75">
      <c r="A1812" s="802">
        <v>2452</v>
      </c>
      <c r="B1812" s="130" t="s">
        <v>156</v>
      </c>
      <c r="C1812" s="129">
        <v>2134</v>
      </c>
      <c r="D1812" s="155">
        <v>45381</v>
      </c>
      <c r="E1812" s="131">
        <v>706</v>
      </c>
      <c r="F1812" s="152">
        <v>1</v>
      </c>
      <c r="G1812" s="130"/>
      <c r="H1812" s="130"/>
      <c r="I1812" s="130"/>
      <c r="J1812" s="130"/>
      <c r="K1812" s="132"/>
    </row>
    <row r="1813" spans="1:11" ht="15.75">
      <c r="A1813" s="802">
        <v>1798</v>
      </c>
      <c r="B1813" s="130" t="s">
        <v>156</v>
      </c>
      <c r="C1813" s="129">
        <v>2135</v>
      </c>
      <c r="D1813" s="155">
        <v>45381</v>
      </c>
      <c r="E1813" s="131">
        <v>216</v>
      </c>
      <c r="F1813" s="152">
        <v>1</v>
      </c>
      <c r="G1813" s="130"/>
      <c r="H1813" s="130"/>
      <c r="I1813" s="130"/>
      <c r="J1813" s="130"/>
      <c r="K1813" s="132"/>
    </row>
    <row r="1814" spans="1:11" ht="15.75">
      <c r="A1814" s="802">
        <v>2476</v>
      </c>
      <c r="B1814" s="130" t="s">
        <v>156</v>
      </c>
      <c r="C1814" s="129">
        <v>2136</v>
      </c>
      <c r="D1814" s="155">
        <v>45381</v>
      </c>
      <c r="E1814" s="131">
        <v>331</v>
      </c>
      <c r="F1814" s="152">
        <v>1</v>
      </c>
      <c r="G1814" s="130"/>
      <c r="H1814" s="130"/>
      <c r="I1814" s="130"/>
      <c r="J1814" s="130"/>
      <c r="K1814" s="132"/>
    </row>
    <row r="1815" spans="1:11" ht="15.75">
      <c r="A1815" s="802">
        <v>2475</v>
      </c>
      <c r="B1815" s="130" t="s">
        <v>156</v>
      </c>
      <c r="C1815" s="129">
        <v>2137</v>
      </c>
      <c r="D1815" s="155">
        <v>45381</v>
      </c>
      <c r="E1815" s="131">
        <v>516</v>
      </c>
      <c r="F1815" s="152">
        <v>1</v>
      </c>
      <c r="G1815" s="130"/>
      <c r="H1815" s="130"/>
      <c r="I1815" s="130"/>
      <c r="J1815" s="130"/>
      <c r="K1815" s="132"/>
    </row>
    <row r="1816" spans="1:11" ht="15.75">
      <c r="A1816" s="802">
        <v>2461</v>
      </c>
      <c r="B1816" s="130" t="s">
        <v>156</v>
      </c>
      <c r="C1816" s="129">
        <v>2138</v>
      </c>
      <c r="D1816" s="155">
        <v>45381</v>
      </c>
      <c r="E1816" s="131">
        <v>712</v>
      </c>
      <c r="F1816" s="152">
        <v>1</v>
      </c>
      <c r="G1816" s="130"/>
      <c r="H1816" s="130"/>
      <c r="I1816" s="130"/>
      <c r="J1816" s="130"/>
      <c r="K1816" s="132"/>
    </row>
    <row r="1817" spans="1:11" ht="15.75">
      <c r="A1817" s="802">
        <v>103113</v>
      </c>
      <c r="B1817" s="130" t="s">
        <v>156</v>
      </c>
      <c r="C1817" s="129">
        <v>2139</v>
      </c>
      <c r="D1817" s="155">
        <v>45381</v>
      </c>
      <c r="E1817" s="131">
        <v>445</v>
      </c>
      <c r="F1817" s="152">
        <v>1</v>
      </c>
      <c r="G1817" s="130"/>
      <c r="H1817" s="130"/>
      <c r="I1817" s="130"/>
      <c r="J1817" s="130"/>
      <c r="K1817" s="132"/>
    </row>
    <row r="1818" spans="1:11" ht="15.75">
      <c r="A1818" s="802">
        <v>102107</v>
      </c>
      <c r="B1818" s="130" t="s">
        <v>156</v>
      </c>
      <c r="C1818" s="129">
        <v>2140</v>
      </c>
      <c r="D1818" s="155">
        <v>45381</v>
      </c>
      <c r="E1818" s="131">
        <v>165</v>
      </c>
      <c r="F1818" s="152">
        <v>1</v>
      </c>
      <c r="G1818" s="130"/>
      <c r="H1818" s="130"/>
      <c r="I1818" s="130"/>
      <c r="J1818" s="130"/>
      <c r="K1818" s="132"/>
    </row>
    <row r="1819" spans="1:11" ht="15.75">
      <c r="A1819" s="802">
        <v>2420</v>
      </c>
      <c r="B1819" s="130" t="s">
        <v>156</v>
      </c>
      <c r="C1819" s="129">
        <v>2141</v>
      </c>
      <c r="D1819" s="155">
        <v>45381</v>
      </c>
      <c r="E1819" s="131">
        <v>607</v>
      </c>
      <c r="F1819" s="152">
        <v>1</v>
      </c>
      <c r="G1819" s="130"/>
      <c r="H1819" s="130"/>
      <c r="I1819" s="130"/>
      <c r="J1819" s="130"/>
      <c r="K1819" s="132"/>
    </row>
    <row r="1820" spans="1:11" ht="15.75">
      <c r="A1820" s="802">
        <v>102224</v>
      </c>
      <c r="B1820" s="130" t="s">
        <v>156</v>
      </c>
      <c r="C1820" s="129">
        <v>2142</v>
      </c>
      <c r="D1820" s="155">
        <v>45381</v>
      </c>
      <c r="E1820" s="131">
        <v>723</v>
      </c>
      <c r="F1820" s="152">
        <v>1</v>
      </c>
      <c r="G1820" s="130"/>
      <c r="H1820" s="130"/>
      <c r="I1820" s="130"/>
      <c r="J1820" s="130"/>
      <c r="K1820" s="132"/>
    </row>
    <row r="1821" spans="1:11" ht="15.75">
      <c r="A1821" s="802">
        <v>2275</v>
      </c>
      <c r="B1821" s="130" t="s">
        <v>156</v>
      </c>
      <c r="C1821" s="129">
        <v>2143</v>
      </c>
      <c r="D1821" s="155">
        <v>45381</v>
      </c>
      <c r="E1821" s="131">
        <v>515</v>
      </c>
      <c r="F1821" s="152">
        <v>1</v>
      </c>
      <c r="G1821" s="130"/>
      <c r="H1821" s="130"/>
      <c r="I1821" s="130"/>
      <c r="J1821" s="130"/>
      <c r="K1821" s="132"/>
    </row>
    <row r="1822" spans="1:11" ht="15.75">
      <c r="A1822" s="802">
        <v>2484</v>
      </c>
      <c r="B1822" s="130" t="s">
        <v>156</v>
      </c>
      <c r="C1822" s="129">
        <v>2144</v>
      </c>
      <c r="D1822" s="155">
        <v>45381</v>
      </c>
      <c r="E1822" s="131">
        <v>515</v>
      </c>
      <c r="F1822" s="152">
        <v>1</v>
      </c>
      <c r="G1822" s="130"/>
      <c r="H1822" s="130"/>
      <c r="I1822" s="130"/>
      <c r="J1822" s="130"/>
      <c r="K1822" s="132"/>
    </row>
    <row r="1823" spans="1:11" ht="15.75">
      <c r="A1823" s="802">
        <v>2466</v>
      </c>
      <c r="B1823" s="130" t="s">
        <v>156</v>
      </c>
      <c r="C1823" s="129">
        <v>2145</v>
      </c>
      <c r="D1823" s="155">
        <v>45381</v>
      </c>
      <c r="E1823" s="131">
        <v>769</v>
      </c>
      <c r="F1823" s="152">
        <v>1</v>
      </c>
      <c r="G1823" s="130"/>
      <c r="H1823" s="130"/>
      <c r="I1823" s="130"/>
      <c r="J1823" s="130"/>
      <c r="K1823" s="132"/>
    </row>
    <row r="1824" spans="1:11" ht="15.75">
      <c r="A1824" s="802">
        <v>2094</v>
      </c>
      <c r="B1824" s="130" t="s">
        <v>156</v>
      </c>
      <c r="C1824" s="129">
        <v>2146</v>
      </c>
      <c r="D1824" s="155">
        <v>45381</v>
      </c>
      <c r="E1824" s="131">
        <v>515</v>
      </c>
      <c r="F1824" s="152">
        <v>1</v>
      </c>
      <c r="G1824" s="130"/>
      <c r="H1824" s="130"/>
      <c r="I1824" s="130"/>
      <c r="J1824" s="130"/>
      <c r="K1824" s="132"/>
    </row>
    <row r="1825" spans="1:11" ht="15.75">
      <c r="A1825" s="802">
        <v>2422</v>
      </c>
      <c r="B1825" s="130" t="s">
        <v>156</v>
      </c>
      <c r="C1825" s="129">
        <v>2147</v>
      </c>
      <c r="D1825" s="155">
        <v>45381</v>
      </c>
      <c r="E1825" s="131">
        <v>515</v>
      </c>
      <c r="F1825" s="152">
        <v>1</v>
      </c>
      <c r="G1825" s="130"/>
      <c r="H1825" s="130"/>
      <c r="I1825" s="130"/>
      <c r="J1825" s="130"/>
      <c r="K1825" s="132"/>
    </row>
    <row r="1826" spans="1:11" ht="15.75">
      <c r="A1826" s="802">
        <v>2407</v>
      </c>
      <c r="B1826" s="130" t="s">
        <v>156</v>
      </c>
      <c r="C1826" s="129">
        <v>2148</v>
      </c>
      <c r="D1826" s="155">
        <v>45381</v>
      </c>
      <c r="E1826" s="131">
        <v>514</v>
      </c>
      <c r="F1826" s="152">
        <v>1</v>
      </c>
      <c r="G1826" s="130"/>
      <c r="H1826" s="130"/>
      <c r="I1826" s="130"/>
      <c r="J1826" s="130"/>
      <c r="K1826" s="132"/>
    </row>
    <row r="1827" spans="1:11" ht="15.75">
      <c r="A1827" s="802">
        <v>2488</v>
      </c>
      <c r="B1827" s="130" t="s">
        <v>156</v>
      </c>
      <c r="C1827" s="129">
        <v>2150</v>
      </c>
      <c r="D1827" s="155">
        <v>45381</v>
      </c>
      <c r="E1827" s="131">
        <v>531</v>
      </c>
      <c r="F1827" s="152">
        <v>1</v>
      </c>
      <c r="G1827" s="130"/>
      <c r="H1827" s="130"/>
      <c r="I1827" s="130"/>
      <c r="J1827" s="130"/>
      <c r="K1827" s="132"/>
    </row>
    <row r="1828" spans="1:11" ht="15.75">
      <c r="A1828" s="802">
        <v>2485</v>
      </c>
      <c r="B1828" s="130" t="s">
        <v>156</v>
      </c>
      <c r="C1828" s="129">
        <v>2151</v>
      </c>
      <c r="D1828" s="155">
        <v>45381</v>
      </c>
      <c r="E1828" s="131">
        <v>535</v>
      </c>
      <c r="F1828" s="152">
        <v>1</v>
      </c>
      <c r="G1828" s="130"/>
      <c r="H1828" s="130"/>
      <c r="I1828" s="130"/>
      <c r="J1828" s="130"/>
      <c r="K1828" s="132"/>
    </row>
    <row r="1829" spans="1:11" ht="15.75">
      <c r="A1829" s="802">
        <v>2133</v>
      </c>
      <c r="B1829" s="130" t="s">
        <v>156</v>
      </c>
      <c r="C1829" s="129">
        <v>2152</v>
      </c>
      <c r="D1829" s="155">
        <v>45381</v>
      </c>
      <c r="E1829" s="131">
        <v>535</v>
      </c>
      <c r="F1829" s="152">
        <v>1</v>
      </c>
      <c r="G1829" s="130"/>
      <c r="H1829" s="130"/>
      <c r="I1829" s="130"/>
      <c r="J1829" s="130"/>
      <c r="K1829" s="132"/>
    </row>
    <row r="1830" spans="1:11" ht="15.75">
      <c r="A1830" s="802">
        <v>102856</v>
      </c>
      <c r="B1830" s="130" t="s">
        <v>156</v>
      </c>
      <c r="C1830" s="129">
        <v>2153</v>
      </c>
      <c r="D1830" s="155">
        <v>45381</v>
      </c>
      <c r="E1830" s="131">
        <v>512</v>
      </c>
      <c r="F1830" s="152">
        <v>1</v>
      </c>
      <c r="G1830" s="130"/>
      <c r="H1830" s="130"/>
      <c r="I1830" s="130"/>
      <c r="J1830" s="130"/>
      <c r="K1830" s="132"/>
    </row>
    <row r="1831" spans="1:11" ht="15.75">
      <c r="A1831" s="802">
        <v>10521</v>
      </c>
      <c r="B1831" s="130" t="s">
        <v>156</v>
      </c>
      <c r="C1831" s="129">
        <v>2154</v>
      </c>
      <c r="D1831" s="155">
        <v>45381</v>
      </c>
      <c r="E1831" s="131">
        <v>512</v>
      </c>
      <c r="F1831" s="152">
        <v>1</v>
      </c>
      <c r="G1831" s="130"/>
      <c r="H1831" s="130"/>
      <c r="I1831" s="130"/>
      <c r="J1831" s="130"/>
      <c r="K1831" s="132"/>
    </row>
    <row r="1832" spans="1:11" ht="15.75">
      <c r="A1832" s="802">
        <v>2489</v>
      </c>
      <c r="B1832" s="130" t="s">
        <v>156</v>
      </c>
      <c r="C1832" s="129">
        <v>2155</v>
      </c>
      <c r="D1832" s="155">
        <v>45381</v>
      </c>
      <c r="E1832" s="131">
        <v>517</v>
      </c>
      <c r="F1832" s="152">
        <v>1</v>
      </c>
      <c r="G1832" s="130"/>
      <c r="H1832" s="130"/>
      <c r="I1832" s="130"/>
      <c r="J1832" s="130"/>
      <c r="K1832" s="132"/>
    </row>
    <row r="1833" spans="1:11" ht="15.75">
      <c r="A1833" s="802">
        <v>2505</v>
      </c>
      <c r="B1833" s="130" t="s">
        <v>156</v>
      </c>
      <c r="C1833" s="129">
        <v>2156</v>
      </c>
      <c r="D1833" s="155">
        <v>45381</v>
      </c>
      <c r="E1833" s="131">
        <v>511</v>
      </c>
      <c r="F1833" s="152">
        <v>1</v>
      </c>
      <c r="G1833" s="130"/>
      <c r="H1833" s="130"/>
      <c r="I1833" s="130"/>
      <c r="J1833" s="130"/>
      <c r="K1833" s="132"/>
    </row>
    <row r="1834" spans="1:11" ht="15.75">
      <c r="A1834" s="802">
        <v>103217</v>
      </c>
      <c r="B1834" s="130" t="s">
        <v>156</v>
      </c>
      <c r="C1834" s="129">
        <v>2157</v>
      </c>
      <c r="D1834" s="155">
        <v>45381</v>
      </c>
      <c r="E1834" s="131">
        <v>82</v>
      </c>
      <c r="F1834" s="152">
        <v>1</v>
      </c>
      <c r="G1834" s="130"/>
      <c r="H1834" s="130"/>
      <c r="I1834" s="130"/>
      <c r="J1834" s="130"/>
      <c r="K1834" s="132"/>
    </row>
    <row r="1835" spans="1:11" ht="15.75">
      <c r="A1835" s="802">
        <v>2465</v>
      </c>
      <c r="B1835" s="130" t="s">
        <v>156</v>
      </c>
      <c r="C1835" s="129">
        <v>2158</v>
      </c>
      <c r="D1835" s="155">
        <v>45381</v>
      </c>
      <c r="E1835" s="131">
        <v>525</v>
      </c>
      <c r="F1835" s="152">
        <v>1</v>
      </c>
      <c r="G1835" s="130"/>
      <c r="H1835" s="130"/>
      <c r="I1835" s="130"/>
      <c r="J1835" s="130"/>
      <c r="K1835" s="132"/>
    </row>
    <row r="1836" spans="1:11" ht="15.75">
      <c r="A1836" s="802">
        <v>2121</v>
      </c>
      <c r="B1836" s="130" t="s">
        <v>156</v>
      </c>
      <c r="C1836" s="129">
        <v>2159</v>
      </c>
      <c r="D1836" s="155">
        <v>45381</v>
      </c>
      <c r="E1836" s="131">
        <v>510</v>
      </c>
      <c r="F1836" s="152">
        <v>1</v>
      </c>
      <c r="G1836" s="130"/>
      <c r="H1836" s="130"/>
      <c r="I1836" s="130"/>
      <c r="J1836" s="130"/>
      <c r="K1836" s="132"/>
    </row>
    <row r="1837" spans="1:11" ht="15.75">
      <c r="A1837" s="802">
        <v>2463</v>
      </c>
      <c r="B1837" s="130" t="s">
        <v>156</v>
      </c>
      <c r="C1837" s="129">
        <v>2160</v>
      </c>
      <c r="D1837" s="155">
        <v>45381</v>
      </c>
      <c r="E1837" s="131">
        <v>523</v>
      </c>
      <c r="F1837" s="152">
        <v>1</v>
      </c>
      <c r="G1837" s="130"/>
      <c r="H1837" s="130"/>
      <c r="I1837" s="130"/>
      <c r="J1837" s="130"/>
      <c r="K1837" s="132"/>
    </row>
    <row r="1838" spans="1:11" ht="15.75">
      <c r="A1838" s="802">
        <v>966</v>
      </c>
      <c r="B1838" s="130" t="s">
        <v>156</v>
      </c>
      <c r="C1838" s="129">
        <v>2161</v>
      </c>
      <c r="D1838" s="155">
        <v>45381</v>
      </c>
      <c r="E1838" s="131">
        <v>510</v>
      </c>
      <c r="F1838" s="152">
        <v>1</v>
      </c>
      <c r="G1838" s="130"/>
      <c r="H1838" s="130"/>
      <c r="I1838" s="130"/>
      <c r="J1838" s="130"/>
      <c r="K1838" s="132"/>
    </row>
    <row r="1839" spans="1:11" ht="15.75">
      <c r="A1839" s="802">
        <v>2030</v>
      </c>
      <c r="B1839" s="130" t="s">
        <v>156</v>
      </c>
      <c r="C1839" s="129">
        <v>2162</v>
      </c>
      <c r="D1839" s="155">
        <v>45381</v>
      </c>
      <c r="E1839" s="131">
        <v>558</v>
      </c>
      <c r="F1839" s="152">
        <v>1</v>
      </c>
      <c r="G1839" s="130"/>
      <c r="H1839" s="130"/>
      <c r="I1839" s="130"/>
      <c r="J1839" s="130"/>
      <c r="K1839" s="132"/>
    </row>
    <row r="1840" spans="1:11" ht="15.75">
      <c r="A1840" s="802">
        <v>2502</v>
      </c>
      <c r="B1840" s="130" t="s">
        <v>156</v>
      </c>
      <c r="C1840" s="129">
        <v>2163</v>
      </c>
      <c r="D1840" s="155">
        <v>45381</v>
      </c>
      <c r="E1840" s="131">
        <v>517</v>
      </c>
      <c r="F1840" s="152">
        <v>1</v>
      </c>
      <c r="G1840" s="130"/>
      <c r="H1840" s="130"/>
      <c r="I1840" s="130"/>
      <c r="J1840" s="130"/>
      <c r="K1840" s="132"/>
    </row>
    <row r="1841" spans="1:11" ht="15.75">
      <c r="A1841" s="802">
        <v>103199</v>
      </c>
      <c r="B1841" s="130" t="s">
        <v>156</v>
      </c>
      <c r="C1841" s="129">
        <v>2164</v>
      </c>
      <c r="D1841" s="155">
        <v>45381</v>
      </c>
      <c r="E1841" s="131">
        <v>438</v>
      </c>
      <c r="F1841" s="152">
        <v>1</v>
      </c>
      <c r="G1841" s="130"/>
      <c r="H1841" s="130"/>
      <c r="I1841" s="130"/>
      <c r="J1841" s="130"/>
      <c r="K1841" s="132"/>
    </row>
    <row r="1842" spans="1:11" ht="15.75">
      <c r="A1842" s="802">
        <v>103173</v>
      </c>
      <c r="B1842" s="130" t="s">
        <v>156</v>
      </c>
      <c r="C1842" s="129">
        <v>2165</v>
      </c>
      <c r="D1842" s="155">
        <v>45381</v>
      </c>
      <c r="E1842" s="131">
        <v>58</v>
      </c>
      <c r="F1842" s="152">
        <v>1</v>
      </c>
      <c r="G1842" s="130"/>
      <c r="H1842" s="130"/>
      <c r="I1842" s="130"/>
      <c r="J1842" s="130"/>
      <c r="K1842" s="132"/>
    </row>
    <row r="1843" spans="1:11" ht="15.75">
      <c r="A1843" s="802">
        <v>2483</v>
      </c>
      <c r="B1843" s="130" t="s">
        <v>156</v>
      </c>
      <c r="C1843" s="129">
        <v>2166</v>
      </c>
      <c r="D1843" s="155">
        <v>45381</v>
      </c>
      <c r="E1843" s="131">
        <v>523</v>
      </c>
      <c r="F1843" s="152">
        <v>1</v>
      </c>
      <c r="G1843" s="130"/>
      <c r="H1843" s="130"/>
      <c r="I1843" s="130"/>
      <c r="J1843" s="130"/>
      <c r="K1843" s="132"/>
    </row>
    <row r="1844" spans="1:11" ht="15.75">
      <c r="A1844" s="802">
        <v>10355</v>
      </c>
      <c r="B1844" s="130" t="s">
        <v>156</v>
      </c>
      <c r="C1844" s="129">
        <v>2167</v>
      </c>
      <c r="D1844" s="155">
        <v>45381</v>
      </c>
      <c r="E1844" s="131">
        <v>509</v>
      </c>
      <c r="F1844" s="152">
        <v>1</v>
      </c>
      <c r="G1844" s="130"/>
      <c r="H1844" s="130"/>
      <c r="I1844" s="130"/>
      <c r="J1844" s="130"/>
      <c r="K1844" s="132"/>
    </row>
    <row r="1845" spans="1:11" ht="15.75">
      <c r="A1845" s="802">
        <v>102954</v>
      </c>
      <c r="B1845" s="130" t="s">
        <v>156</v>
      </c>
      <c r="C1845" s="129">
        <v>2169</v>
      </c>
      <c r="D1845" s="155">
        <v>45381</v>
      </c>
      <c r="E1845" s="131">
        <v>587</v>
      </c>
      <c r="F1845" s="152">
        <v>1</v>
      </c>
      <c r="G1845" s="130"/>
      <c r="H1845" s="130"/>
      <c r="I1845" s="130"/>
      <c r="J1845" s="130"/>
      <c r="K1845" s="132"/>
    </row>
    <row r="1846" spans="1:11" ht="15.75">
      <c r="A1846" s="802">
        <v>2506</v>
      </c>
      <c r="B1846" s="130" t="s">
        <v>156</v>
      </c>
      <c r="C1846" s="129">
        <v>2170</v>
      </c>
      <c r="D1846" s="155">
        <v>45381</v>
      </c>
      <c r="E1846" s="131">
        <v>508</v>
      </c>
      <c r="F1846" s="152">
        <v>1</v>
      </c>
      <c r="G1846" s="130"/>
      <c r="H1846" s="130"/>
      <c r="I1846" s="130"/>
      <c r="J1846" s="130"/>
      <c r="K1846" s="132"/>
    </row>
    <row r="1847" spans="1:11" ht="15.75">
      <c r="A1847" s="802">
        <v>359</v>
      </c>
      <c r="B1847" s="130" t="s">
        <v>156</v>
      </c>
      <c r="C1847" s="129">
        <v>2171</v>
      </c>
      <c r="D1847" s="155">
        <v>45381</v>
      </c>
      <c r="E1847" s="131">
        <v>506</v>
      </c>
      <c r="F1847" s="152">
        <v>1</v>
      </c>
      <c r="G1847" s="130"/>
      <c r="H1847" s="130"/>
      <c r="I1847" s="130"/>
      <c r="J1847" s="130"/>
      <c r="K1847" s="132"/>
    </row>
    <row r="1848" spans="1:11" ht="15.75">
      <c r="A1848" s="802">
        <v>1816</v>
      </c>
      <c r="B1848" s="130" t="s">
        <v>156</v>
      </c>
      <c r="C1848" s="129">
        <v>2172</v>
      </c>
      <c r="D1848" s="155">
        <v>45381</v>
      </c>
      <c r="E1848" s="131">
        <v>707</v>
      </c>
      <c r="F1848" s="152">
        <v>1</v>
      </c>
      <c r="G1848" s="130"/>
      <c r="H1848" s="130"/>
      <c r="I1848" s="130"/>
      <c r="J1848" s="130"/>
      <c r="K1848" s="132"/>
    </row>
    <row r="1849" spans="1:11" ht="15.75">
      <c r="A1849" s="802">
        <v>2517</v>
      </c>
      <c r="B1849" s="130" t="s">
        <v>156</v>
      </c>
      <c r="C1849" s="129">
        <v>2173</v>
      </c>
      <c r="D1849" s="155">
        <v>45381</v>
      </c>
      <c r="E1849" s="131">
        <v>506</v>
      </c>
      <c r="F1849" s="152">
        <v>1</v>
      </c>
      <c r="G1849" s="130"/>
      <c r="H1849" s="130"/>
      <c r="I1849" s="130"/>
      <c r="J1849" s="130"/>
      <c r="K1849" s="132"/>
    </row>
    <row r="1850" spans="1:11" ht="15.75">
      <c r="A1850" s="802">
        <v>2527</v>
      </c>
      <c r="B1850" s="130" t="s">
        <v>156</v>
      </c>
      <c r="C1850" s="129">
        <v>2174</v>
      </c>
      <c r="D1850" s="155">
        <v>45381</v>
      </c>
      <c r="E1850" s="131">
        <v>506</v>
      </c>
      <c r="F1850" s="152">
        <v>1</v>
      </c>
      <c r="G1850" s="130"/>
      <c r="H1850" s="130"/>
      <c r="I1850" s="130"/>
      <c r="J1850" s="130"/>
      <c r="K1850" s="132"/>
    </row>
    <row r="1851" spans="1:11" ht="15.75">
      <c r="A1851" s="802">
        <v>2528</v>
      </c>
      <c r="B1851" s="130" t="s">
        <v>156</v>
      </c>
      <c r="C1851" s="129">
        <v>2175</v>
      </c>
      <c r="D1851" s="155">
        <v>45381</v>
      </c>
      <c r="E1851" s="131">
        <v>506</v>
      </c>
      <c r="F1851" s="152">
        <v>1</v>
      </c>
      <c r="G1851" s="130"/>
      <c r="H1851" s="130"/>
      <c r="I1851" s="130"/>
      <c r="J1851" s="130"/>
      <c r="K1851" s="132"/>
    </row>
    <row r="1852" spans="1:11" ht="15.75">
      <c r="A1852" s="802">
        <v>2456</v>
      </c>
      <c r="B1852" s="130" t="s">
        <v>156</v>
      </c>
      <c r="C1852" s="129">
        <v>2176</v>
      </c>
      <c r="D1852" s="155">
        <v>45381</v>
      </c>
      <c r="E1852" s="131">
        <v>506</v>
      </c>
      <c r="F1852" s="152">
        <v>1</v>
      </c>
      <c r="G1852" s="130"/>
      <c r="H1852" s="130"/>
      <c r="I1852" s="130"/>
      <c r="J1852" s="130"/>
      <c r="K1852" s="132"/>
    </row>
    <row r="1853" spans="1:11" ht="15.75">
      <c r="A1853" s="802">
        <v>2472</v>
      </c>
      <c r="B1853" s="130" t="s">
        <v>156</v>
      </c>
      <c r="C1853" s="129">
        <v>2177</v>
      </c>
      <c r="D1853" s="155">
        <v>45381</v>
      </c>
      <c r="E1853" s="131">
        <v>506</v>
      </c>
      <c r="F1853" s="152">
        <v>1</v>
      </c>
      <c r="G1853" s="130"/>
      <c r="H1853" s="130"/>
      <c r="I1853" s="130"/>
      <c r="J1853" s="130"/>
      <c r="K1853" s="132"/>
    </row>
    <row r="1854" spans="1:11" ht="15.75">
      <c r="A1854" s="802">
        <v>2516</v>
      </c>
      <c r="B1854" s="130" t="s">
        <v>156</v>
      </c>
      <c r="C1854" s="129">
        <v>2178</v>
      </c>
      <c r="D1854" s="155">
        <v>45381</v>
      </c>
      <c r="E1854" s="131">
        <v>506</v>
      </c>
      <c r="F1854" s="152">
        <v>1</v>
      </c>
      <c r="G1854" s="130"/>
      <c r="H1854" s="130"/>
      <c r="I1854" s="130"/>
      <c r="J1854" s="130"/>
      <c r="K1854" s="132"/>
    </row>
    <row r="1855" spans="1:11" ht="15.75">
      <c r="A1855" s="802">
        <v>2468</v>
      </c>
      <c r="B1855" s="130" t="s">
        <v>156</v>
      </c>
      <c r="C1855" s="129">
        <v>2179</v>
      </c>
      <c r="D1855" s="155">
        <v>45381</v>
      </c>
      <c r="E1855" s="131">
        <v>505</v>
      </c>
      <c r="F1855" s="152">
        <v>1</v>
      </c>
      <c r="G1855" s="130"/>
      <c r="H1855" s="130"/>
      <c r="I1855" s="130"/>
      <c r="J1855" s="130"/>
      <c r="K1855" s="132"/>
    </row>
    <row r="1856" spans="1:11" ht="15.75">
      <c r="A1856" s="802">
        <v>2500</v>
      </c>
      <c r="B1856" s="130" t="s">
        <v>156</v>
      </c>
      <c r="C1856" s="129">
        <v>2180</v>
      </c>
      <c r="D1856" s="155">
        <v>45381</v>
      </c>
      <c r="E1856" s="131">
        <v>505</v>
      </c>
      <c r="F1856" s="152">
        <v>1</v>
      </c>
      <c r="G1856" s="130"/>
      <c r="H1856" s="130"/>
      <c r="I1856" s="130"/>
      <c r="J1856" s="130"/>
      <c r="K1856" s="132"/>
    </row>
    <row r="1857" spans="1:11" ht="15.75">
      <c r="A1857" s="802">
        <v>2493</v>
      </c>
      <c r="B1857" s="130" t="s">
        <v>156</v>
      </c>
      <c r="C1857" s="129">
        <v>2181</v>
      </c>
      <c r="D1857" s="155">
        <v>45381</v>
      </c>
      <c r="E1857" s="131">
        <v>505</v>
      </c>
      <c r="F1857" s="152">
        <v>1</v>
      </c>
      <c r="G1857" s="130"/>
      <c r="H1857" s="130"/>
      <c r="I1857" s="130"/>
      <c r="J1857" s="130"/>
      <c r="K1857" s="132"/>
    </row>
    <row r="1858" spans="1:11" ht="15.75">
      <c r="A1858" s="802">
        <v>2471</v>
      </c>
      <c r="B1858" s="130" t="s">
        <v>156</v>
      </c>
      <c r="C1858" s="129">
        <v>2182</v>
      </c>
      <c r="D1858" s="155">
        <v>45381</v>
      </c>
      <c r="E1858" s="131">
        <v>505</v>
      </c>
      <c r="F1858" s="152">
        <v>1</v>
      </c>
      <c r="G1858" s="130"/>
      <c r="H1858" s="130"/>
      <c r="I1858" s="130"/>
      <c r="J1858" s="130"/>
      <c r="K1858" s="132"/>
    </row>
    <row r="1859" spans="1:11" ht="15.75">
      <c r="A1859" s="802">
        <v>2509</v>
      </c>
      <c r="B1859" s="130" t="s">
        <v>156</v>
      </c>
      <c r="C1859" s="129">
        <v>2183</v>
      </c>
      <c r="D1859" s="155">
        <v>45381</v>
      </c>
      <c r="E1859" s="131">
        <v>505</v>
      </c>
      <c r="F1859" s="152">
        <v>1</v>
      </c>
      <c r="G1859" s="130"/>
      <c r="H1859" s="130"/>
      <c r="I1859" s="130"/>
      <c r="J1859" s="130"/>
      <c r="K1859" s="132"/>
    </row>
    <row r="1860" spans="1:11" ht="15.75">
      <c r="A1860" s="802">
        <v>10406</v>
      </c>
      <c r="B1860" s="130" t="s">
        <v>156</v>
      </c>
      <c r="C1860" s="129">
        <v>2184</v>
      </c>
      <c r="D1860" s="155">
        <v>45381</v>
      </c>
      <c r="E1860" s="131">
        <v>505</v>
      </c>
      <c r="F1860" s="152">
        <v>1</v>
      </c>
      <c r="G1860" s="130"/>
      <c r="H1860" s="130"/>
      <c r="I1860" s="130"/>
      <c r="J1860" s="130"/>
      <c r="K1860" s="132"/>
    </row>
    <row r="1861" spans="1:11" ht="15.75">
      <c r="A1861" s="802">
        <v>2496</v>
      </c>
      <c r="B1861" s="130" t="s">
        <v>156</v>
      </c>
      <c r="C1861" s="129">
        <v>2185</v>
      </c>
      <c r="D1861" s="155">
        <v>45381</v>
      </c>
      <c r="E1861" s="131">
        <v>505</v>
      </c>
      <c r="F1861" s="152">
        <v>1</v>
      </c>
      <c r="G1861" s="130"/>
      <c r="H1861" s="130"/>
      <c r="I1861" s="130"/>
      <c r="J1861" s="130"/>
      <c r="K1861" s="132"/>
    </row>
    <row r="1862" spans="1:11" ht="15.75">
      <c r="A1862" s="802">
        <v>2523</v>
      </c>
      <c r="B1862" s="130" t="s">
        <v>156</v>
      </c>
      <c r="C1862" s="129">
        <v>2186</v>
      </c>
      <c r="D1862" s="155">
        <v>45381</v>
      </c>
      <c r="E1862" s="131">
        <v>516</v>
      </c>
      <c r="F1862" s="152">
        <v>1</v>
      </c>
      <c r="G1862" s="130"/>
      <c r="H1862" s="130"/>
      <c r="I1862" s="130"/>
      <c r="J1862" s="130"/>
      <c r="K1862" s="132"/>
    </row>
    <row r="1863" spans="1:11" ht="15.75">
      <c r="A1863" s="802">
        <v>2518</v>
      </c>
      <c r="B1863" s="130" t="s">
        <v>156</v>
      </c>
      <c r="C1863" s="129">
        <v>2187</v>
      </c>
      <c r="D1863" s="155">
        <v>45381</v>
      </c>
      <c r="E1863" s="131">
        <v>505</v>
      </c>
      <c r="F1863" s="152">
        <v>1</v>
      </c>
      <c r="G1863" s="130"/>
      <c r="H1863" s="130"/>
      <c r="I1863" s="130"/>
      <c r="J1863" s="130"/>
      <c r="K1863" s="132"/>
    </row>
    <row r="1864" spans="1:11" ht="15.75">
      <c r="A1864" s="802">
        <v>2519</v>
      </c>
      <c r="B1864" s="130" t="s">
        <v>156</v>
      </c>
      <c r="C1864" s="129">
        <v>2188</v>
      </c>
      <c r="D1864" s="155">
        <v>45381</v>
      </c>
      <c r="E1864" s="131">
        <v>505</v>
      </c>
      <c r="F1864" s="152">
        <v>1</v>
      </c>
      <c r="G1864" s="130"/>
      <c r="H1864" s="130"/>
      <c r="I1864" s="130"/>
      <c r="J1864" s="130"/>
      <c r="K1864" s="132"/>
    </row>
    <row r="1865" spans="1:11" ht="15.75">
      <c r="A1865" s="802">
        <v>2462</v>
      </c>
      <c r="B1865" s="130" t="s">
        <v>156</v>
      </c>
      <c r="C1865" s="129">
        <v>2189</v>
      </c>
      <c r="D1865" s="155">
        <v>45381</v>
      </c>
      <c r="E1865" s="131">
        <v>505</v>
      </c>
      <c r="F1865" s="152">
        <v>1</v>
      </c>
      <c r="G1865" s="130"/>
      <c r="H1865" s="130"/>
      <c r="I1865" s="130"/>
      <c r="J1865" s="130"/>
      <c r="K1865" s="132"/>
    </row>
    <row r="1866" spans="1:11" ht="15.75">
      <c r="A1866" s="802">
        <v>2530</v>
      </c>
      <c r="B1866" s="130" t="s">
        <v>156</v>
      </c>
      <c r="C1866" s="129">
        <v>2190</v>
      </c>
      <c r="D1866" s="155">
        <v>45381</v>
      </c>
      <c r="E1866" s="131">
        <v>505</v>
      </c>
      <c r="F1866" s="152">
        <v>1</v>
      </c>
      <c r="G1866" s="130"/>
      <c r="H1866" s="130"/>
      <c r="I1866" s="130"/>
      <c r="J1866" s="130"/>
      <c r="K1866" s="132"/>
    </row>
    <row r="1867" spans="1:11" ht="15.75">
      <c r="A1867" s="802">
        <v>2497</v>
      </c>
      <c r="B1867" s="130" t="s">
        <v>156</v>
      </c>
      <c r="C1867" s="129">
        <v>2191</v>
      </c>
      <c r="D1867" s="155">
        <v>45381</v>
      </c>
      <c r="E1867" s="131">
        <v>505</v>
      </c>
      <c r="F1867" s="152">
        <v>1</v>
      </c>
      <c r="G1867" s="130"/>
      <c r="H1867" s="130"/>
      <c r="I1867" s="130"/>
      <c r="J1867" s="130"/>
      <c r="K1867" s="132"/>
    </row>
    <row r="1868" spans="1:11" ht="15.75">
      <c r="A1868" s="802">
        <v>2479</v>
      </c>
      <c r="B1868" s="130" t="s">
        <v>156</v>
      </c>
      <c r="C1868" s="129">
        <v>2192</v>
      </c>
      <c r="D1868" s="155">
        <v>45381</v>
      </c>
      <c r="E1868" s="131">
        <v>504</v>
      </c>
      <c r="F1868" s="152">
        <v>1</v>
      </c>
      <c r="G1868" s="130"/>
      <c r="H1868" s="130"/>
      <c r="I1868" s="130"/>
      <c r="J1868" s="130"/>
      <c r="K1868" s="132"/>
    </row>
    <row r="1869" spans="1:11" ht="15.75">
      <c r="A1869" s="802">
        <v>2478</v>
      </c>
      <c r="B1869" s="130" t="s">
        <v>156</v>
      </c>
      <c r="C1869" s="129">
        <v>2193</v>
      </c>
      <c r="D1869" s="155">
        <v>45381</v>
      </c>
      <c r="E1869" s="131">
        <v>504</v>
      </c>
      <c r="F1869" s="152">
        <v>1</v>
      </c>
      <c r="G1869" s="130"/>
      <c r="H1869" s="130"/>
      <c r="I1869" s="130"/>
      <c r="J1869" s="130"/>
      <c r="K1869" s="132"/>
    </row>
    <row r="1870" spans="1:11" ht="15.75">
      <c r="A1870" s="802">
        <v>2526</v>
      </c>
      <c r="B1870" s="130" t="s">
        <v>156</v>
      </c>
      <c r="C1870" s="129">
        <v>2194</v>
      </c>
      <c r="D1870" s="155">
        <v>45381</v>
      </c>
      <c r="E1870" s="131">
        <v>504</v>
      </c>
      <c r="F1870" s="152">
        <v>1</v>
      </c>
      <c r="G1870" s="130"/>
      <c r="H1870" s="130"/>
      <c r="I1870" s="130"/>
      <c r="J1870" s="130"/>
      <c r="K1870" s="132"/>
    </row>
    <row r="1871" spans="1:11" ht="15.75">
      <c r="A1871" s="802">
        <v>2525</v>
      </c>
      <c r="B1871" s="130" t="s">
        <v>156</v>
      </c>
      <c r="C1871" s="129">
        <v>2195</v>
      </c>
      <c r="D1871" s="155">
        <v>45381</v>
      </c>
      <c r="E1871" s="131">
        <v>504</v>
      </c>
      <c r="F1871" s="152">
        <v>1</v>
      </c>
      <c r="G1871" s="130"/>
      <c r="H1871" s="130"/>
      <c r="I1871" s="130"/>
      <c r="J1871" s="130"/>
      <c r="K1871" s="132"/>
    </row>
    <row r="1872" spans="1:11" ht="15.75">
      <c r="A1872" s="802">
        <v>2513</v>
      </c>
      <c r="B1872" s="130" t="s">
        <v>156</v>
      </c>
      <c r="C1872" s="129">
        <v>2196</v>
      </c>
      <c r="D1872" s="155">
        <v>45381</v>
      </c>
      <c r="E1872" s="131">
        <v>504</v>
      </c>
      <c r="F1872" s="152">
        <v>1</v>
      </c>
      <c r="G1872" s="130"/>
      <c r="H1872" s="130"/>
      <c r="I1872" s="130"/>
      <c r="J1872" s="130"/>
      <c r="K1872" s="132"/>
    </row>
    <row r="1873" spans="1:11" ht="15.75">
      <c r="A1873" s="802">
        <v>2514</v>
      </c>
      <c r="B1873" s="130" t="s">
        <v>156</v>
      </c>
      <c r="C1873" s="129">
        <v>2197</v>
      </c>
      <c r="D1873" s="155">
        <v>45381</v>
      </c>
      <c r="E1873" s="131">
        <v>504</v>
      </c>
      <c r="F1873" s="152">
        <v>1</v>
      </c>
      <c r="G1873" s="130"/>
      <c r="H1873" s="130"/>
      <c r="I1873" s="130"/>
      <c r="J1873" s="130"/>
      <c r="K1873" s="132"/>
    </row>
    <row r="1874" spans="1:11" ht="15.75">
      <c r="A1874" s="802">
        <v>2532</v>
      </c>
      <c r="B1874" s="130" t="s">
        <v>156</v>
      </c>
      <c r="C1874" s="129">
        <v>2198</v>
      </c>
      <c r="D1874" s="155">
        <v>45381</v>
      </c>
      <c r="E1874" s="131">
        <v>504</v>
      </c>
      <c r="F1874" s="152">
        <v>1</v>
      </c>
      <c r="G1874" s="130"/>
      <c r="H1874" s="130"/>
      <c r="I1874" s="130"/>
      <c r="J1874" s="130"/>
      <c r="K1874" s="132"/>
    </row>
    <row r="1875" spans="1:11" ht="15.75">
      <c r="A1875" s="802">
        <v>2492</v>
      </c>
      <c r="B1875" s="130" t="s">
        <v>156</v>
      </c>
      <c r="C1875" s="129">
        <v>2199</v>
      </c>
      <c r="D1875" s="155">
        <v>45381</v>
      </c>
      <c r="E1875" s="131">
        <v>504</v>
      </c>
      <c r="F1875" s="152">
        <v>1</v>
      </c>
      <c r="G1875" s="130"/>
      <c r="H1875" s="130"/>
      <c r="I1875" s="130"/>
      <c r="J1875" s="130"/>
      <c r="K1875" s="132"/>
    </row>
    <row r="1876" spans="1:11" ht="15.75">
      <c r="A1876" s="802">
        <v>2477</v>
      </c>
      <c r="B1876" s="130" t="s">
        <v>156</v>
      </c>
      <c r="C1876" s="129">
        <v>2200</v>
      </c>
      <c r="D1876" s="155">
        <v>45381</v>
      </c>
      <c r="E1876" s="131">
        <v>504</v>
      </c>
      <c r="F1876" s="152">
        <v>1</v>
      </c>
      <c r="G1876" s="130"/>
      <c r="H1876" s="130"/>
      <c r="I1876" s="130"/>
      <c r="J1876" s="130"/>
      <c r="K1876" s="132"/>
    </row>
    <row r="1877" spans="1:11" ht="15.75">
      <c r="A1877" s="802">
        <v>10327</v>
      </c>
      <c r="B1877" s="130" t="s">
        <v>156</v>
      </c>
      <c r="C1877" s="129">
        <v>2201</v>
      </c>
      <c r="D1877" s="155">
        <v>45381</v>
      </c>
      <c r="E1877" s="131">
        <v>238</v>
      </c>
      <c r="F1877" s="152">
        <v>1</v>
      </c>
      <c r="G1877" s="130"/>
      <c r="H1877" s="130"/>
      <c r="I1877" s="130"/>
      <c r="J1877" s="130"/>
      <c r="K1877" s="132"/>
    </row>
    <row r="1878" spans="1:11" ht="15.75">
      <c r="A1878" s="802">
        <v>2542</v>
      </c>
      <c r="B1878" s="130" t="s">
        <v>156</v>
      </c>
      <c r="C1878" s="129">
        <v>2202</v>
      </c>
      <c r="D1878" s="155">
        <v>45381</v>
      </c>
      <c r="E1878" s="131">
        <v>558</v>
      </c>
      <c r="F1878" s="152">
        <v>1</v>
      </c>
      <c r="G1878" s="130"/>
      <c r="H1878" s="130"/>
      <c r="I1878" s="130"/>
      <c r="J1878" s="130"/>
      <c r="K1878" s="132"/>
    </row>
    <row r="1879" spans="1:11" ht="15.75">
      <c r="A1879" s="802">
        <v>2543</v>
      </c>
      <c r="B1879" s="130" t="s">
        <v>156</v>
      </c>
      <c r="C1879" s="129">
        <v>2203</v>
      </c>
      <c r="D1879" s="155">
        <v>45381</v>
      </c>
      <c r="E1879" s="131">
        <v>558</v>
      </c>
      <c r="F1879" s="152">
        <v>1</v>
      </c>
      <c r="G1879" s="130"/>
      <c r="H1879" s="130"/>
      <c r="I1879" s="130"/>
      <c r="J1879" s="130"/>
      <c r="K1879" s="132"/>
    </row>
    <row r="1880" spans="1:11" ht="15.75">
      <c r="A1880" s="802">
        <v>2531</v>
      </c>
      <c r="B1880" s="130" t="s">
        <v>156</v>
      </c>
      <c r="C1880" s="129">
        <v>2204</v>
      </c>
      <c r="D1880" s="155">
        <v>45381</v>
      </c>
      <c r="E1880" s="131">
        <v>503</v>
      </c>
      <c r="F1880" s="152">
        <v>1</v>
      </c>
      <c r="G1880" s="130"/>
      <c r="H1880" s="130"/>
      <c r="I1880" s="130"/>
      <c r="J1880" s="130"/>
      <c r="K1880" s="132"/>
    </row>
    <row r="1881" spans="1:11" ht="15.75">
      <c r="A1881" s="802">
        <v>2504</v>
      </c>
      <c r="B1881" s="130" t="s">
        <v>156</v>
      </c>
      <c r="C1881" s="129">
        <v>2205</v>
      </c>
      <c r="D1881" s="155">
        <v>45381</v>
      </c>
      <c r="E1881" s="131">
        <v>503</v>
      </c>
      <c r="F1881" s="152">
        <v>1</v>
      </c>
      <c r="G1881" s="130"/>
      <c r="H1881" s="130"/>
      <c r="I1881" s="130"/>
      <c r="J1881" s="130"/>
      <c r="K1881" s="132"/>
    </row>
    <row r="1882" spans="1:11" ht="15.75">
      <c r="A1882" s="802">
        <v>2510</v>
      </c>
      <c r="B1882" s="130" t="s">
        <v>156</v>
      </c>
      <c r="C1882" s="129">
        <v>2206</v>
      </c>
      <c r="D1882" s="155">
        <v>45381</v>
      </c>
      <c r="E1882" s="131">
        <v>503</v>
      </c>
      <c r="F1882" s="152">
        <v>1</v>
      </c>
      <c r="G1882" s="130"/>
      <c r="H1882" s="130"/>
      <c r="I1882" s="130"/>
      <c r="J1882" s="130"/>
      <c r="K1882" s="132"/>
    </row>
    <row r="1883" spans="1:11" ht="15.75">
      <c r="A1883" s="802">
        <v>1740</v>
      </c>
      <c r="B1883" s="130" t="s">
        <v>156</v>
      </c>
      <c r="C1883" s="129">
        <v>2207</v>
      </c>
      <c r="D1883" s="155">
        <v>45381</v>
      </c>
      <c r="E1883" s="131">
        <v>502</v>
      </c>
      <c r="F1883" s="152">
        <v>1</v>
      </c>
      <c r="G1883" s="130"/>
      <c r="H1883" s="130"/>
      <c r="I1883" s="130"/>
      <c r="J1883" s="130"/>
      <c r="K1883" s="132"/>
    </row>
    <row r="1884" spans="1:11" ht="15.75">
      <c r="A1884" s="802">
        <v>1723</v>
      </c>
      <c r="B1884" s="130" t="s">
        <v>156</v>
      </c>
      <c r="C1884" s="129">
        <v>2208</v>
      </c>
      <c r="D1884" s="155">
        <v>45381</v>
      </c>
      <c r="E1884" s="131">
        <v>110543</v>
      </c>
      <c r="F1884" s="152">
        <v>1</v>
      </c>
      <c r="G1884" s="130"/>
      <c r="H1884" s="130"/>
      <c r="I1884" s="130"/>
      <c r="J1884" s="130"/>
      <c r="K1884" s="132"/>
    </row>
    <row r="1885" spans="1:11" ht="15.75">
      <c r="A1885" s="802">
        <v>2550</v>
      </c>
      <c r="B1885" s="130" t="s">
        <v>156</v>
      </c>
      <c r="C1885" s="129">
        <v>2209</v>
      </c>
      <c r="D1885" s="155">
        <v>45381</v>
      </c>
      <c r="E1885" s="131">
        <v>391</v>
      </c>
      <c r="F1885" s="152">
        <v>1</v>
      </c>
      <c r="G1885" s="130"/>
      <c r="H1885" s="130"/>
      <c r="I1885" s="130"/>
      <c r="J1885" s="130"/>
      <c r="K1885" s="132"/>
    </row>
    <row r="1886" spans="1:11" ht="15.75">
      <c r="A1886" s="802">
        <v>103032</v>
      </c>
      <c r="B1886" s="130" t="s">
        <v>156</v>
      </c>
      <c r="C1886" s="129">
        <v>2211</v>
      </c>
      <c r="D1886" s="155">
        <v>45381</v>
      </c>
      <c r="E1886" s="131">
        <v>411</v>
      </c>
      <c r="F1886" s="152">
        <v>1</v>
      </c>
      <c r="G1886" s="130"/>
      <c r="H1886" s="130"/>
      <c r="I1886" s="130"/>
      <c r="J1886" s="130"/>
      <c r="K1886" s="132"/>
    </row>
    <row r="1887" spans="1:11" ht="15.75">
      <c r="A1887" s="802">
        <v>2091</v>
      </c>
      <c r="B1887" s="130" t="s">
        <v>156</v>
      </c>
      <c r="C1887" s="129">
        <v>2214</v>
      </c>
      <c r="D1887" s="155">
        <v>45381</v>
      </c>
      <c r="E1887" s="131">
        <v>525</v>
      </c>
      <c r="F1887" s="152">
        <v>1</v>
      </c>
      <c r="G1887" s="130"/>
      <c r="H1887" s="130"/>
      <c r="I1887" s="130"/>
      <c r="J1887" s="130"/>
      <c r="K1887" s="132"/>
    </row>
    <row r="1888" spans="1:11" ht="16.5" thickBot="1">
      <c r="A1888" s="803">
        <v>851</v>
      </c>
      <c r="B1888" s="149" t="s">
        <v>156</v>
      </c>
      <c r="C1888" s="148">
        <v>2218</v>
      </c>
      <c r="D1888" s="156">
        <v>45381</v>
      </c>
      <c r="E1888" s="150">
        <v>159958</v>
      </c>
      <c r="F1888" s="153">
        <v>1</v>
      </c>
      <c r="G1888" s="149"/>
      <c r="H1888" s="149"/>
      <c r="I1888" s="149"/>
      <c r="J1888" s="149"/>
      <c r="K1888" s="157"/>
    </row>
    <row r="1889" spans="1:11" ht="16.5" thickTop="1">
      <c r="A1889" s="804"/>
      <c r="B1889" s="792"/>
      <c r="C1889" s="792"/>
      <c r="D1889" s="792"/>
      <c r="E1889" s="793">
        <f>SUM(E2:E1888)</f>
        <v>3258228.84</v>
      </c>
      <c r="F1889" s="792"/>
      <c r="G1889" s="792"/>
      <c r="H1889" s="792"/>
      <c r="I1889" s="792"/>
      <c r="J1889" s="792"/>
      <c r="K1889" s="794"/>
    </row>
    <row r="1890" spans="1:11" s="799" customFormat="1">
      <c r="A1890" s="805"/>
      <c r="E1890" s="1016" t="s">
        <v>5800</v>
      </c>
      <c r="F1890" s="1016"/>
    </row>
    <row r="1891" spans="1:11" s="799" customFormat="1">
      <c r="A1891" s="805"/>
    </row>
    <row r="1892" spans="1:11" ht="15.75">
      <c r="A1892" s="806">
        <v>105000</v>
      </c>
      <c r="B1892" s="795" t="s">
        <v>156</v>
      </c>
      <c r="C1892" s="795">
        <v>10001</v>
      </c>
      <c r="D1892" s="796">
        <v>45381</v>
      </c>
      <c r="E1892" s="797">
        <v>258</v>
      </c>
      <c r="F1892" s="795">
        <v>1</v>
      </c>
      <c r="G1892" s="795"/>
      <c r="H1892" s="795"/>
      <c r="I1892" s="795"/>
      <c r="J1892" s="795"/>
      <c r="K1892" s="798"/>
    </row>
    <row r="1893" spans="1:11" ht="15.75">
      <c r="A1893" s="807">
        <v>105001</v>
      </c>
      <c r="B1893" s="152" t="s">
        <v>156</v>
      </c>
      <c r="C1893" s="152">
        <v>10002</v>
      </c>
      <c r="D1893" s="155">
        <v>45382</v>
      </c>
      <c r="E1893" s="496">
        <v>258</v>
      </c>
      <c r="F1893" s="152">
        <v>1</v>
      </c>
      <c r="G1893" s="152"/>
      <c r="H1893" s="152"/>
      <c r="I1893" s="152"/>
      <c r="J1893" s="152"/>
      <c r="K1893" s="497"/>
    </row>
    <row r="1894" spans="1:11" ht="15.75">
      <c r="A1894" s="807">
        <v>105002</v>
      </c>
      <c r="B1894" s="152" t="s">
        <v>156</v>
      </c>
      <c r="C1894" s="152">
        <v>10003</v>
      </c>
      <c r="D1894" s="155">
        <v>45383</v>
      </c>
      <c r="E1894" s="496">
        <v>258</v>
      </c>
      <c r="F1894" s="152">
        <v>1</v>
      </c>
      <c r="G1894" s="152"/>
      <c r="H1894" s="152"/>
      <c r="I1894" s="152"/>
      <c r="J1894" s="152"/>
      <c r="K1894" s="497"/>
    </row>
    <row r="1895" spans="1:11" ht="15.75">
      <c r="A1895" s="807">
        <v>105003</v>
      </c>
      <c r="B1895" s="152" t="s">
        <v>156</v>
      </c>
      <c r="C1895" s="152">
        <v>10004</v>
      </c>
      <c r="D1895" s="155">
        <v>45384</v>
      </c>
      <c r="E1895" s="496">
        <v>567</v>
      </c>
      <c r="F1895" s="152">
        <v>1</v>
      </c>
      <c r="G1895" s="152"/>
      <c r="H1895" s="152"/>
      <c r="I1895" s="152"/>
      <c r="J1895" s="152"/>
      <c r="K1895" s="497"/>
    </row>
    <row r="1896" spans="1:11" ht="15.75">
      <c r="A1896" s="807">
        <v>105004</v>
      </c>
      <c r="B1896" s="152" t="s">
        <v>156</v>
      </c>
      <c r="C1896" s="152">
        <v>10005</v>
      </c>
      <c r="D1896" s="155">
        <v>45385</v>
      </c>
      <c r="E1896" s="496">
        <v>12309</v>
      </c>
      <c r="F1896" s="152">
        <v>1</v>
      </c>
      <c r="G1896" s="152"/>
      <c r="H1896" s="152"/>
      <c r="I1896" s="152"/>
      <c r="J1896" s="152"/>
      <c r="K1896" s="497"/>
    </row>
    <row r="1897" spans="1:11" ht="15.75">
      <c r="A1897" s="807">
        <v>105005</v>
      </c>
      <c r="B1897" s="152" t="s">
        <v>156</v>
      </c>
      <c r="C1897" s="152">
        <v>10006</v>
      </c>
      <c r="D1897" s="155">
        <v>45386</v>
      </c>
      <c r="E1897" s="496">
        <v>354</v>
      </c>
      <c r="F1897" s="152">
        <v>1</v>
      </c>
      <c r="G1897" s="152"/>
      <c r="H1897" s="152"/>
      <c r="I1897" s="152"/>
      <c r="J1897" s="152"/>
      <c r="K1897" s="497"/>
    </row>
    <row r="1898" spans="1:11" ht="15.75">
      <c r="A1898" s="807">
        <v>105006</v>
      </c>
      <c r="B1898" s="152" t="s">
        <v>156</v>
      </c>
      <c r="C1898" s="152">
        <v>10007</v>
      </c>
      <c r="D1898" s="155">
        <v>45387</v>
      </c>
      <c r="E1898" s="496">
        <v>320</v>
      </c>
      <c r="F1898" s="152">
        <v>1</v>
      </c>
      <c r="G1898" s="152"/>
      <c r="H1898" s="152"/>
      <c r="I1898" s="152"/>
      <c r="J1898" s="152"/>
      <c r="K1898" s="497"/>
    </row>
    <row r="1899" spans="1:11" ht="15.75">
      <c r="A1899" s="807">
        <v>105007</v>
      </c>
      <c r="B1899" s="152" t="s">
        <v>156</v>
      </c>
      <c r="C1899" s="152">
        <v>10008</v>
      </c>
      <c r="D1899" s="155">
        <v>45388</v>
      </c>
      <c r="E1899" s="496">
        <v>745</v>
      </c>
      <c r="F1899" s="152">
        <v>1</v>
      </c>
      <c r="G1899" s="152"/>
      <c r="H1899" s="152"/>
      <c r="I1899" s="152"/>
      <c r="J1899" s="152"/>
      <c r="K1899" s="497"/>
    </row>
    <row r="1900" spans="1:11" ht="15.75">
      <c r="A1900" s="807">
        <v>105008</v>
      </c>
      <c r="B1900" s="152" t="s">
        <v>156</v>
      </c>
      <c r="C1900" s="152">
        <v>10009</v>
      </c>
      <c r="D1900" s="155">
        <v>45389</v>
      </c>
      <c r="E1900" s="496">
        <v>512</v>
      </c>
      <c r="F1900" s="152">
        <v>1</v>
      </c>
      <c r="G1900" s="152"/>
      <c r="H1900" s="152"/>
      <c r="I1900" s="152"/>
      <c r="J1900" s="152"/>
      <c r="K1900" s="497"/>
    </row>
    <row r="1901" spans="1:11" ht="15.75">
      <c r="A1901" s="807">
        <v>105009</v>
      </c>
      <c r="B1901" s="152" t="s">
        <v>156</v>
      </c>
      <c r="C1901" s="152">
        <v>10010</v>
      </c>
      <c r="D1901" s="155">
        <v>45390</v>
      </c>
      <c r="E1901" s="496">
        <v>589</v>
      </c>
      <c r="F1901" s="152">
        <v>1</v>
      </c>
      <c r="G1901" s="152"/>
      <c r="H1901" s="152"/>
      <c r="I1901" s="152"/>
      <c r="J1901" s="152"/>
      <c r="K1901" s="497"/>
    </row>
    <row r="1902" spans="1:11" ht="15.75">
      <c r="A1902" s="807">
        <v>105010</v>
      </c>
      <c r="B1902" s="152" t="s">
        <v>156</v>
      </c>
      <c r="C1902" s="152">
        <v>10011</v>
      </c>
      <c r="D1902" s="155">
        <v>45391</v>
      </c>
      <c r="E1902" s="496">
        <v>342</v>
      </c>
      <c r="F1902" s="152">
        <v>1</v>
      </c>
      <c r="G1902" s="152"/>
      <c r="H1902" s="152"/>
      <c r="I1902" s="152"/>
      <c r="J1902" s="152"/>
      <c r="K1902" s="497"/>
    </row>
    <row r="1903" spans="1:11" ht="15.75">
      <c r="A1903" s="807">
        <v>105011</v>
      </c>
      <c r="B1903" s="152" t="s">
        <v>156</v>
      </c>
      <c r="C1903" s="152">
        <v>10012</v>
      </c>
      <c r="D1903" s="155">
        <v>45392</v>
      </c>
      <c r="E1903" s="496">
        <v>5661</v>
      </c>
      <c r="F1903" s="152">
        <v>1</v>
      </c>
      <c r="G1903" s="152"/>
      <c r="H1903" s="152"/>
      <c r="I1903" s="152"/>
      <c r="J1903" s="152"/>
      <c r="K1903" s="497"/>
    </row>
    <row r="1904" spans="1:11" ht="15.75">
      <c r="A1904" s="807">
        <v>105012</v>
      </c>
      <c r="B1904" s="152" t="s">
        <v>156</v>
      </c>
      <c r="C1904" s="152">
        <v>10013</v>
      </c>
      <c r="D1904" s="155">
        <v>45393</v>
      </c>
      <c r="E1904" s="496">
        <v>1035</v>
      </c>
      <c r="F1904" s="152">
        <v>1</v>
      </c>
      <c r="G1904" s="152"/>
      <c r="H1904" s="152"/>
      <c r="I1904" s="152"/>
      <c r="J1904" s="152"/>
      <c r="K1904" s="497"/>
    </row>
    <row r="1905" spans="1:11" ht="15.75">
      <c r="A1905" s="807">
        <v>105013</v>
      </c>
      <c r="B1905" s="152" t="s">
        <v>156</v>
      </c>
      <c r="C1905" s="152">
        <v>10014</v>
      </c>
      <c r="D1905" s="155">
        <v>45394</v>
      </c>
      <c r="E1905" s="496">
        <v>10059</v>
      </c>
      <c r="F1905" s="152">
        <v>1</v>
      </c>
      <c r="G1905" s="152"/>
      <c r="H1905" s="152"/>
      <c r="I1905" s="152"/>
      <c r="J1905" s="152"/>
      <c r="K1905" s="497"/>
    </row>
    <row r="1906" spans="1:11" ht="15.75">
      <c r="A1906" s="807">
        <v>105014</v>
      </c>
      <c r="B1906" s="152" t="s">
        <v>156</v>
      </c>
      <c r="C1906" s="152">
        <v>10015</v>
      </c>
      <c r="D1906" s="155">
        <v>45395</v>
      </c>
      <c r="E1906" s="496">
        <v>240</v>
      </c>
      <c r="F1906" s="152">
        <v>1</v>
      </c>
      <c r="G1906" s="152"/>
      <c r="H1906" s="152"/>
      <c r="I1906" s="152"/>
      <c r="J1906" s="152"/>
      <c r="K1906" s="497"/>
    </row>
    <row r="1907" spans="1:11" ht="15.75">
      <c r="A1907" s="807">
        <v>105015</v>
      </c>
      <c r="B1907" s="152" t="s">
        <v>156</v>
      </c>
      <c r="C1907" s="152">
        <v>10016</v>
      </c>
      <c r="D1907" s="155">
        <v>45396</v>
      </c>
      <c r="E1907" s="496">
        <v>186</v>
      </c>
      <c r="F1907" s="152">
        <v>1</v>
      </c>
      <c r="G1907" s="152"/>
      <c r="H1907" s="152"/>
      <c r="I1907" s="152"/>
      <c r="J1907" s="152"/>
      <c r="K1907" s="497"/>
    </row>
    <row r="1908" spans="1:11" ht="15.75">
      <c r="A1908" s="807">
        <v>105016</v>
      </c>
      <c r="B1908" s="152" t="s">
        <v>156</v>
      </c>
      <c r="C1908" s="152">
        <v>10017</v>
      </c>
      <c r="D1908" s="155">
        <v>45397</v>
      </c>
      <c r="E1908" s="496">
        <v>680</v>
      </c>
      <c r="F1908" s="152">
        <v>1</v>
      </c>
      <c r="G1908" s="152"/>
      <c r="H1908" s="152"/>
      <c r="I1908" s="152"/>
      <c r="J1908" s="152"/>
      <c r="K1908" s="497"/>
    </row>
    <row r="1909" spans="1:11" ht="15.75">
      <c r="A1909" s="807">
        <v>105017</v>
      </c>
      <c r="B1909" s="152" t="s">
        <v>156</v>
      </c>
      <c r="C1909" s="152">
        <v>10018</v>
      </c>
      <c r="D1909" s="155">
        <v>45398</v>
      </c>
      <c r="E1909" s="496">
        <v>580</v>
      </c>
      <c r="F1909" s="152">
        <v>1</v>
      </c>
      <c r="G1909" s="152"/>
      <c r="H1909" s="152"/>
      <c r="I1909" s="152"/>
      <c r="J1909" s="152"/>
      <c r="K1909" s="497"/>
    </row>
    <row r="1910" spans="1:11" ht="15.75">
      <c r="A1910" s="807">
        <v>105018</v>
      </c>
      <c r="B1910" s="152" t="s">
        <v>156</v>
      </c>
      <c r="C1910" s="152">
        <v>10019</v>
      </c>
      <c r="D1910" s="155">
        <v>45399</v>
      </c>
      <c r="E1910" s="496">
        <v>2403</v>
      </c>
      <c r="F1910" s="152">
        <v>1</v>
      </c>
      <c r="G1910" s="152"/>
      <c r="H1910" s="152"/>
      <c r="I1910" s="152"/>
      <c r="J1910" s="152"/>
      <c r="K1910" s="497"/>
    </row>
    <row r="1911" spans="1:11" ht="15.75">
      <c r="A1911" s="807">
        <v>105019</v>
      </c>
      <c r="B1911" s="152" t="s">
        <v>156</v>
      </c>
      <c r="C1911" s="152">
        <v>10020</v>
      </c>
      <c r="D1911" s="155">
        <v>45400</v>
      </c>
      <c r="E1911" s="496">
        <v>830</v>
      </c>
      <c r="F1911" s="152">
        <v>1</v>
      </c>
      <c r="G1911" s="152"/>
      <c r="H1911" s="152"/>
      <c r="I1911" s="152"/>
      <c r="J1911" s="152"/>
      <c r="K1911" s="497"/>
    </row>
    <row r="1912" spans="1:11" ht="15.75">
      <c r="A1912" s="807">
        <v>105020</v>
      </c>
      <c r="B1912" s="152" t="s">
        <v>156</v>
      </c>
      <c r="C1912" s="152">
        <v>10021</v>
      </c>
      <c r="D1912" s="155">
        <v>45401</v>
      </c>
      <c r="E1912" s="496">
        <v>2986</v>
      </c>
      <c r="F1912" s="152">
        <v>1</v>
      </c>
      <c r="G1912" s="152"/>
      <c r="H1912" s="152"/>
      <c r="I1912" s="152"/>
      <c r="J1912" s="152"/>
      <c r="K1912" s="497"/>
    </row>
    <row r="1913" spans="1:11" ht="15.75">
      <c r="A1913" s="807">
        <v>105021</v>
      </c>
      <c r="B1913" s="152" t="s">
        <v>156</v>
      </c>
      <c r="C1913" s="152">
        <v>10022</v>
      </c>
      <c r="D1913" s="155">
        <v>45402</v>
      </c>
      <c r="E1913" s="496">
        <v>636</v>
      </c>
      <c r="F1913" s="152">
        <v>1</v>
      </c>
      <c r="G1913" s="152"/>
      <c r="H1913" s="152"/>
      <c r="I1913" s="152"/>
      <c r="J1913" s="152"/>
      <c r="K1913" s="497"/>
    </row>
    <row r="1914" spans="1:11" ht="15.75">
      <c r="A1914" s="807">
        <v>105022</v>
      </c>
      <c r="B1914" s="152" t="s">
        <v>156</v>
      </c>
      <c r="C1914" s="152">
        <v>10023</v>
      </c>
      <c r="D1914" s="155">
        <v>45403</v>
      </c>
      <c r="E1914" s="496">
        <v>4250</v>
      </c>
      <c r="F1914" s="152">
        <v>1</v>
      </c>
      <c r="G1914" s="152"/>
      <c r="H1914" s="152"/>
      <c r="I1914" s="152"/>
      <c r="J1914" s="152"/>
      <c r="K1914" s="497"/>
    </row>
    <row r="1915" spans="1:11" ht="15.75">
      <c r="A1915" s="807">
        <v>105023</v>
      </c>
      <c r="B1915" s="152" t="s">
        <v>156</v>
      </c>
      <c r="C1915" s="152">
        <v>10024</v>
      </c>
      <c r="D1915" s="155">
        <v>45404</v>
      </c>
      <c r="E1915" s="496">
        <v>18072</v>
      </c>
      <c r="F1915" s="152">
        <v>1</v>
      </c>
      <c r="G1915" s="152"/>
      <c r="H1915" s="152"/>
      <c r="I1915" s="152"/>
      <c r="J1915" s="152"/>
      <c r="K1915" s="497"/>
    </row>
    <row r="1916" spans="1:11" ht="15.75">
      <c r="A1916" s="807">
        <v>105024</v>
      </c>
      <c r="B1916" s="152" t="s">
        <v>156</v>
      </c>
      <c r="C1916" s="152">
        <v>10025</v>
      </c>
      <c r="D1916" s="155">
        <v>45405</v>
      </c>
      <c r="E1916" s="496">
        <v>55284</v>
      </c>
      <c r="F1916" s="152">
        <v>1</v>
      </c>
      <c r="G1916" s="152"/>
      <c r="H1916" s="152"/>
      <c r="I1916" s="152"/>
      <c r="J1916" s="152"/>
      <c r="K1916" s="497"/>
    </row>
    <row r="1917" spans="1:11" ht="15.75">
      <c r="A1917" s="807">
        <v>105025</v>
      </c>
      <c r="B1917" s="152" t="s">
        <v>156</v>
      </c>
      <c r="C1917" s="152">
        <v>10026</v>
      </c>
      <c r="D1917" s="155">
        <v>45406</v>
      </c>
      <c r="E1917" s="496">
        <v>356186</v>
      </c>
      <c r="F1917" s="152">
        <v>1</v>
      </c>
      <c r="G1917" s="152"/>
      <c r="H1917" s="152"/>
      <c r="I1917" s="152"/>
      <c r="J1917" s="152"/>
      <c r="K1917" s="497"/>
    </row>
    <row r="1918" spans="1:11" ht="16.5" thickBot="1">
      <c r="A1918" s="808">
        <v>105026</v>
      </c>
      <c r="B1918" s="153" t="s">
        <v>156</v>
      </c>
      <c r="C1918" s="153">
        <v>10027</v>
      </c>
      <c r="D1918" s="156">
        <v>45407</v>
      </c>
      <c r="E1918" s="498">
        <v>3405</v>
      </c>
      <c r="F1918" s="153">
        <v>1</v>
      </c>
      <c r="G1918" s="153"/>
      <c r="H1918" s="153"/>
      <c r="I1918" s="153"/>
      <c r="J1918" s="153"/>
      <c r="K1918" s="499"/>
    </row>
    <row r="1919" spans="1:11" ht="17.25" thickTop="1" thickBot="1">
      <c r="A1919" s="809"/>
      <c r="B1919" s="500"/>
      <c r="C1919" s="500"/>
      <c r="D1919" s="500"/>
      <c r="E1919" s="501">
        <f>SUM(E1892:E1918)</f>
        <v>479005</v>
      </c>
      <c r="F1919" s="500"/>
      <c r="G1919" s="500"/>
      <c r="H1919" s="500"/>
      <c r="I1919" s="500"/>
      <c r="J1919" s="500"/>
      <c r="K1919" s="502"/>
    </row>
    <row r="1920" spans="1:11" ht="15" thickTop="1"/>
  </sheetData>
  <mergeCells count="1">
    <mergeCell ref="E1890:F1890"/>
  </mergeCells>
  <conditionalFormatting sqref="C1">
    <cfRule type="duplicateValues" dxfId="3" priority="7"/>
  </conditionalFormatting>
  <conditionalFormatting sqref="F1 C1">
    <cfRule type="duplicateValues" dxfId="2" priority="5"/>
  </conditionalFormatting>
  <conditionalFormatting sqref="F1">
    <cfRule type="duplicateValues" dxfId="1" priority="8"/>
  </conditionalFormatting>
  <conditionalFormatting sqref="G1">
    <cfRule type="duplicateValues" dxfId="0" priority="6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178"/>
  <sheetViews>
    <sheetView workbookViewId="0">
      <selection activeCell="A166" sqref="A166"/>
    </sheetView>
  </sheetViews>
  <sheetFormatPr defaultColWidth="14.875" defaultRowHeight="14.25"/>
  <cols>
    <col min="1" max="1" width="10.75" customWidth="1"/>
    <col min="2" max="2" width="25" bestFit="1" customWidth="1"/>
    <col min="3" max="3" width="14.875" bestFit="1" customWidth="1"/>
    <col min="4" max="4" width="9.875" customWidth="1"/>
    <col min="5" max="5" width="10.25" customWidth="1"/>
    <col min="6" max="6" width="14.875" bestFit="1" customWidth="1"/>
    <col min="8" max="8" width="11.75" customWidth="1"/>
    <col min="11" max="11" width="11.875" customWidth="1"/>
    <col min="12" max="12" width="11.375" customWidth="1"/>
    <col min="13" max="13" width="19.625" bestFit="1" customWidth="1"/>
    <col min="14" max="14" width="10.625" customWidth="1"/>
    <col min="16" max="16" width="13.5" customWidth="1"/>
    <col min="17" max="17" width="11.75" customWidth="1"/>
  </cols>
  <sheetData>
    <row r="1" spans="1:23" ht="75">
      <c r="A1" s="9" t="s">
        <v>2</v>
      </c>
      <c r="B1" s="6" t="s">
        <v>43</v>
      </c>
      <c r="C1" s="6" t="s">
        <v>73</v>
      </c>
      <c r="D1" s="6" t="s">
        <v>65</v>
      </c>
      <c r="E1" s="6" t="s">
        <v>69</v>
      </c>
      <c r="F1" s="7" t="s">
        <v>66</v>
      </c>
      <c r="G1" s="6" t="s">
        <v>74</v>
      </c>
      <c r="H1" s="6" t="s">
        <v>75</v>
      </c>
      <c r="I1" s="8" t="s">
        <v>76</v>
      </c>
      <c r="J1" s="6" t="s">
        <v>77</v>
      </c>
      <c r="K1" s="6" t="s">
        <v>78</v>
      </c>
      <c r="L1" s="9" t="s">
        <v>79</v>
      </c>
      <c r="M1" s="9" t="s">
        <v>80</v>
      </c>
      <c r="N1" s="6" t="s">
        <v>81</v>
      </c>
      <c r="O1" s="8" t="s">
        <v>8</v>
      </c>
      <c r="P1" s="8" t="s">
        <v>82</v>
      </c>
      <c r="Q1" s="8" t="s">
        <v>83</v>
      </c>
      <c r="R1" s="8" t="s">
        <v>84</v>
      </c>
      <c r="S1" s="9" t="s">
        <v>85</v>
      </c>
      <c r="T1" s="6" t="s">
        <v>86</v>
      </c>
      <c r="U1" s="8" t="s">
        <v>87</v>
      </c>
      <c r="V1" s="8" t="s">
        <v>88</v>
      </c>
    </row>
    <row r="2" spans="1:23" ht="15.75">
      <c r="A2" s="939">
        <v>43</v>
      </c>
      <c r="B2" s="781" t="s">
        <v>5816</v>
      </c>
      <c r="C2" s="781" t="s">
        <v>5817</v>
      </c>
      <c r="D2" s="780">
        <v>1</v>
      </c>
      <c r="E2" s="777" t="s">
        <v>153</v>
      </c>
      <c r="F2" s="778">
        <v>37088</v>
      </c>
      <c r="G2" s="779">
        <v>1000</v>
      </c>
      <c r="H2" s="777" t="s">
        <v>396</v>
      </c>
      <c r="J2">
        <v>102</v>
      </c>
      <c r="L2" s="777">
        <f>M2/2</f>
        <v>1000</v>
      </c>
      <c r="M2" s="779">
        <v>2000</v>
      </c>
      <c r="N2" s="778">
        <v>40010</v>
      </c>
      <c r="O2" s="811"/>
      <c r="P2" s="812"/>
      <c r="R2" s="813"/>
      <c r="S2" s="779">
        <v>1000</v>
      </c>
      <c r="T2" s="943">
        <v>45381</v>
      </c>
      <c r="U2" t="s">
        <v>5818</v>
      </c>
      <c r="W2" s="779"/>
    </row>
    <row r="3" spans="1:23" ht="15.75">
      <c r="A3" s="940">
        <v>212</v>
      </c>
      <c r="B3" s="781" t="s">
        <v>5816</v>
      </c>
      <c r="C3" s="781" t="s">
        <v>5817</v>
      </c>
      <c r="D3" s="191">
        <v>2</v>
      </c>
      <c r="E3" s="167" t="s">
        <v>153</v>
      </c>
      <c r="F3" s="194">
        <v>37088</v>
      </c>
      <c r="G3" s="195">
        <v>1000</v>
      </c>
      <c r="H3" s="167" t="s">
        <v>396</v>
      </c>
      <c r="J3">
        <v>102</v>
      </c>
      <c r="L3" s="777">
        <f t="shared" ref="L3:L66" si="0">M3/2</f>
        <v>1000</v>
      </c>
      <c r="M3" s="195">
        <v>2000</v>
      </c>
      <c r="N3" s="194">
        <v>40010</v>
      </c>
      <c r="O3" s="193"/>
      <c r="P3" s="218"/>
      <c r="R3" s="219"/>
      <c r="S3" s="195">
        <v>1000</v>
      </c>
      <c r="T3" s="943">
        <v>45381</v>
      </c>
      <c r="U3" t="s">
        <v>5818</v>
      </c>
      <c r="W3" s="195"/>
    </row>
    <row r="4" spans="1:23" ht="15.75">
      <c r="A4" s="940">
        <v>180</v>
      </c>
      <c r="B4" s="781" t="s">
        <v>5816</v>
      </c>
      <c r="C4" s="781" t="s">
        <v>5817</v>
      </c>
      <c r="D4" s="191">
        <v>3</v>
      </c>
      <c r="E4" s="167" t="s">
        <v>153</v>
      </c>
      <c r="F4" s="194">
        <v>37088</v>
      </c>
      <c r="G4" s="195">
        <v>1000</v>
      </c>
      <c r="H4" s="167" t="s">
        <v>396</v>
      </c>
      <c r="J4">
        <v>102</v>
      </c>
      <c r="L4" s="777">
        <f t="shared" si="0"/>
        <v>1000</v>
      </c>
      <c r="M4" s="195">
        <v>2000</v>
      </c>
      <c r="N4" s="194">
        <v>40010</v>
      </c>
      <c r="O4" s="193"/>
      <c r="P4" s="218"/>
      <c r="R4" s="219"/>
      <c r="S4" s="195">
        <v>1000</v>
      </c>
      <c r="T4" s="943">
        <v>45381</v>
      </c>
      <c r="U4" t="s">
        <v>5818</v>
      </c>
      <c r="W4" s="195"/>
    </row>
    <row r="5" spans="1:23" ht="15.75">
      <c r="A5" s="940">
        <v>78</v>
      </c>
      <c r="B5" s="781" t="s">
        <v>5816</v>
      </c>
      <c r="C5" s="781" t="s">
        <v>5817</v>
      </c>
      <c r="D5" s="191">
        <v>4</v>
      </c>
      <c r="E5" s="167" t="s">
        <v>153</v>
      </c>
      <c r="F5" s="194">
        <v>37088</v>
      </c>
      <c r="G5" s="195">
        <v>1000</v>
      </c>
      <c r="H5" s="167" t="s">
        <v>396</v>
      </c>
      <c r="J5">
        <v>102</v>
      </c>
      <c r="L5" s="777">
        <f t="shared" si="0"/>
        <v>1000</v>
      </c>
      <c r="M5" s="195">
        <v>2000</v>
      </c>
      <c r="N5" s="194">
        <v>40010</v>
      </c>
      <c r="O5" s="193"/>
      <c r="P5" s="218"/>
      <c r="R5" s="219"/>
      <c r="S5" s="195">
        <v>1000</v>
      </c>
      <c r="T5" s="943">
        <v>45381</v>
      </c>
      <c r="U5" t="s">
        <v>5818</v>
      </c>
      <c r="W5" s="195"/>
    </row>
    <row r="6" spans="1:23" ht="15.75">
      <c r="A6" s="940">
        <v>114</v>
      </c>
      <c r="B6" s="781" t="s">
        <v>5816</v>
      </c>
      <c r="C6" s="781" t="s">
        <v>5817</v>
      </c>
      <c r="D6" s="191">
        <v>5</v>
      </c>
      <c r="E6" s="167" t="s">
        <v>153</v>
      </c>
      <c r="F6" s="194">
        <v>37088</v>
      </c>
      <c r="G6" s="195">
        <v>1000</v>
      </c>
      <c r="H6" s="167" t="s">
        <v>396</v>
      </c>
      <c r="J6">
        <v>102</v>
      </c>
      <c r="L6" s="777">
        <f t="shared" si="0"/>
        <v>1000</v>
      </c>
      <c r="M6" s="195">
        <v>2000</v>
      </c>
      <c r="N6" s="194">
        <v>40010</v>
      </c>
      <c r="O6" s="193"/>
      <c r="P6" s="218"/>
      <c r="R6" s="219"/>
      <c r="S6" s="195">
        <v>1000</v>
      </c>
      <c r="T6" s="943">
        <v>45381</v>
      </c>
      <c r="U6" t="s">
        <v>5818</v>
      </c>
      <c r="W6" s="195"/>
    </row>
    <row r="7" spans="1:23" ht="15.75">
      <c r="A7" s="940">
        <v>956</v>
      </c>
      <c r="B7" s="781" t="s">
        <v>5816</v>
      </c>
      <c r="C7" s="781" t="s">
        <v>5817</v>
      </c>
      <c r="D7" s="191">
        <v>44</v>
      </c>
      <c r="E7" s="167" t="s">
        <v>153</v>
      </c>
      <c r="F7" s="194">
        <v>39402</v>
      </c>
      <c r="G7" s="195">
        <v>1000</v>
      </c>
      <c r="H7" s="167" t="s">
        <v>396</v>
      </c>
      <c r="J7">
        <v>102</v>
      </c>
      <c r="L7" s="777">
        <f t="shared" si="0"/>
        <v>1000</v>
      </c>
      <c r="M7" s="195">
        <v>2000</v>
      </c>
      <c r="N7" s="194">
        <v>42324</v>
      </c>
      <c r="O7" s="193"/>
      <c r="P7" s="218"/>
      <c r="R7" s="219"/>
      <c r="S7" s="195">
        <v>1000</v>
      </c>
      <c r="T7" s="943">
        <v>45381</v>
      </c>
      <c r="U7" t="s">
        <v>5818</v>
      </c>
      <c r="W7" s="195"/>
    </row>
    <row r="8" spans="1:23" ht="15.75">
      <c r="A8" s="940">
        <v>102748</v>
      </c>
      <c r="B8" s="781" t="s">
        <v>5816</v>
      </c>
      <c r="C8" s="781" t="s">
        <v>5817</v>
      </c>
      <c r="D8" s="191">
        <v>45</v>
      </c>
      <c r="E8" s="167" t="s">
        <v>153</v>
      </c>
      <c r="F8" s="194">
        <v>39402</v>
      </c>
      <c r="G8" s="195">
        <v>2000</v>
      </c>
      <c r="H8" s="167" t="s">
        <v>396</v>
      </c>
      <c r="J8">
        <v>102</v>
      </c>
      <c r="L8" s="777">
        <f t="shared" si="0"/>
        <v>2000</v>
      </c>
      <c r="M8" s="195">
        <v>4000</v>
      </c>
      <c r="N8" s="194">
        <v>42324</v>
      </c>
      <c r="O8" s="193"/>
      <c r="P8" s="218"/>
      <c r="R8" s="219"/>
      <c r="S8" s="195">
        <v>2000</v>
      </c>
      <c r="T8" s="943">
        <v>45381</v>
      </c>
      <c r="U8" t="s">
        <v>5818</v>
      </c>
      <c r="W8" s="195"/>
    </row>
    <row r="9" spans="1:23" ht="15.75">
      <c r="A9" s="940">
        <v>920</v>
      </c>
      <c r="B9" s="781" t="s">
        <v>5816</v>
      </c>
      <c r="C9" s="781" t="s">
        <v>5817</v>
      </c>
      <c r="D9" s="191">
        <v>46</v>
      </c>
      <c r="E9" s="167" t="s">
        <v>153</v>
      </c>
      <c r="F9" s="194">
        <v>39402</v>
      </c>
      <c r="G9" s="195">
        <v>1000</v>
      </c>
      <c r="H9" s="167" t="s">
        <v>396</v>
      </c>
      <c r="J9">
        <v>102</v>
      </c>
      <c r="L9" s="777">
        <f t="shared" si="0"/>
        <v>1000</v>
      </c>
      <c r="M9" s="195">
        <v>2000</v>
      </c>
      <c r="N9" s="194">
        <v>42324</v>
      </c>
      <c r="O9" s="193"/>
      <c r="P9" s="218"/>
      <c r="R9" s="219"/>
      <c r="S9" s="195">
        <v>1000</v>
      </c>
      <c r="T9" s="943">
        <v>45381</v>
      </c>
      <c r="U9" t="s">
        <v>5818</v>
      </c>
      <c r="W9" s="195"/>
    </row>
    <row r="10" spans="1:23" ht="15.75">
      <c r="A10" s="940">
        <v>971</v>
      </c>
      <c r="B10" s="781" t="s">
        <v>5816</v>
      </c>
      <c r="C10" s="781" t="s">
        <v>5817</v>
      </c>
      <c r="D10" s="191">
        <v>47</v>
      </c>
      <c r="E10" s="167" t="s">
        <v>153</v>
      </c>
      <c r="F10" s="194">
        <v>39402</v>
      </c>
      <c r="G10" s="195">
        <v>2000</v>
      </c>
      <c r="H10" s="167" t="s">
        <v>396</v>
      </c>
      <c r="J10">
        <v>102</v>
      </c>
      <c r="L10" s="777">
        <f t="shared" si="0"/>
        <v>2000</v>
      </c>
      <c r="M10" s="195">
        <v>4000</v>
      </c>
      <c r="N10" s="194">
        <v>42324</v>
      </c>
      <c r="O10" s="193"/>
      <c r="P10" s="218"/>
      <c r="R10" s="219"/>
      <c r="S10" s="195">
        <v>2000</v>
      </c>
      <c r="T10" s="943">
        <v>45381</v>
      </c>
      <c r="U10" t="s">
        <v>5818</v>
      </c>
      <c r="W10" s="195"/>
    </row>
    <row r="11" spans="1:23" ht="15.75">
      <c r="A11" s="940">
        <v>102087</v>
      </c>
      <c r="B11" s="781" t="s">
        <v>5816</v>
      </c>
      <c r="C11" s="781" t="s">
        <v>5817</v>
      </c>
      <c r="D11" s="191">
        <v>49</v>
      </c>
      <c r="E11" s="167" t="s">
        <v>153</v>
      </c>
      <c r="F11" s="194">
        <v>39402</v>
      </c>
      <c r="G11" s="195">
        <v>2000</v>
      </c>
      <c r="H11" s="167" t="s">
        <v>396</v>
      </c>
      <c r="J11">
        <v>102</v>
      </c>
      <c r="L11" s="777">
        <f t="shared" si="0"/>
        <v>2000</v>
      </c>
      <c r="M11" s="195">
        <v>4000</v>
      </c>
      <c r="N11" s="194">
        <v>42324</v>
      </c>
      <c r="O11" s="193"/>
      <c r="P11" s="218"/>
      <c r="R11" s="219"/>
      <c r="S11" s="195">
        <v>2000</v>
      </c>
      <c r="T11" s="943">
        <v>45381</v>
      </c>
      <c r="U11" t="s">
        <v>5818</v>
      </c>
      <c r="W11" s="195"/>
    </row>
    <row r="12" spans="1:23" ht="15.75">
      <c r="A12" s="940">
        <v>904</v>
      </c>
      <c r="B12" s="781" t="s">
        <v>5816</v>
      </c>
      <c r="C12" s="781" t="s">
        <v>5817</v>
      </c>
      <c r="D12" s="191">
        <v>50</v>
      </c>
      <c r="E12" s="167" t="s">
        <v>153</v>
      </c>
      <c r="F12" s="194">
        <v>39402</v>
      </c>
      <c r="G12" s="195">
        <v>1000</v>
      </c>
      <c r="H12" s="167" t="s">
        <v>396</v>
      </c>
      <c r="J12">
        <v>102</v>
      </c>
      <c r="L12" s="777">
        <f t="shared" si="0"/>
        <v>1000</v>
      </c>
      <c r="M12" s="195">
        <v>2000</v>
      </c>
      <c r="N12" s="194">
        <v>42324</v>
      </c>
      <c r="O12" s="193"/>
      <c r="P12" s="218"/>
      <c r="R12" s="219"/>
      <c r="S12" s="195">
        <v>1000</v>
      </c>
      <c r="T12" s="943">
        <v>45381</v>
      </c>
      <c r="U12" t="s">
        <v>5818</v>
      </c>
      <c r="W12" s="195"/>
    </row>
    <row r="13" spans="1:23" ht="15.75">
      <c r="A13" s="940">
        <v>923</v>
      </c>
      <c r="B13" s="781" t="s">
        <v>5816</v>
      </c>
      <c r="C13" s="781" t="s">
        <v>5817</v>
      </c>
      <c r="D13" s="191">
        <v>53</v>
      </c>
      <c r="E13" s="167" t="s">
        <v>153</v>
      </c>
      <c r="F13" s="194">
        <v>39402</v>
      </c>
      <c r="G13" s="195">
        <v>1000</v>
      </c>
      <c r="H13" s="167" t="s">
        <v>396</v>
      </c>
      <c r="J13">
        <v>102</v>
      </c>
      <c r="L13" s="777">
        <f t="shared" si="0"/>
        <v>1000</v>
      </c>
      <c r="M13" s="195">
        <v>2000</v>
      </c>
      <c r="N13" s="194">
        <v>42324</v>
      </c>
      <c r="O13" s="193"/>
      <c r="P13" s="218"/>
      <c r="R13" s="219"/>
      <c r="S13" s="195">
        <v>1000</v>
      </c>
      <c r="T13" s="943">
        <v>45381</v>
      </c>
      <c r="U13" t="s">
        <v>5818</v>
      </c>
      <c r="W13" s="195"/>
    </row>
    <row r="14" spans="1:23" ht="15.75">
      <c r="A14" s="940">
        <v>922</v>
      </c>
      <c r="B14" s="781" t="s">
        <v>5816</v>
      </c>
      <c r="C14" s="781" t="s">
        <v>5817</v>
      </c>
      <c r="D14" s="191">
        <v>54</v>
      </c>
      <c r="E14" s="167" t="s">
        <v>153</v>
      </c>
      <c r="F14" s="194">
        <v>39402</v>
      </c>
      <c r="G14" s="195">
        <v>1000</v>
      </c>
      <c r="H14" s="167" t="s">
        <v>396</v>
      </c>
      <c r="J14">
        <v>102</v>
      </c>
      <c r="L14" s="777">
        <f t="shared" si="0"/>
        <v>1000</v>
      </c>
      <c r="M14" s="195">
        <v>2000</v>
      </c>
      <c r="N14" s="194">
        <v>42324</v>
      </c>
      <c r="O14" s="193"/>
      <c r="P14" s="218"/>
      <c r="R14" s="219"/>
      <c r="S14" s="195">
        <v>1000</v>
      </c>
      <c r="T14" s="943">
        <v>45381</v>
      </c>
      <c r="U14" t="s">
        <v>5818</v>
      </c>
      <c r="W14" s="195"/>
    </row>
    <row r="15" spans="1:23" ht="15.75">
      <c r="A15" s="940">
        <v>872</v>
      </c>
      <c r="B15" s="781" t="s">
        <v>5816</v>
      </c>
      <c r="C15" s="781" t="s">
        <v>5817</v>
      </c>
      <c r="D15" s="191">
        <v>56</v>
      </c>
      <c r="E15" s="167" t="s">
        <v>153</v>
      </c>
      <c r="F15" s="194">
        <v>39402</v>
      </c>
      <c r="G15" s="195">
        <v>1000</v>
      </c>
      <c r="H15" s="167" t="s">
        <v>396</v>
      </c>
      <c r="J15">
        <v>102</v>
      </c>
      <c r="L15" s="777">
        <f t="shared" si="0"/>
        <v>1000</v>
      </c>
      <c r="M15" s="195">
        <v>2000</v>
      </c>
      <c r="N15" s="194">
        <v>42324</v>
      </c>
      <c r="O15" s="193"/>
      <c r="P15" s="218"/>
      <c r="R15" s="219"/>
      <c r="S15" s="195">
        <v>1000</v>
      </c>
      <c r="T15" s="943">
        <v>45381</v>
      </c>
      <c r="U15" t="s">
        <v>5818</v>
      </c>
      <c r="W15" s="195"/>
    </row>
    <row r="16" spans="1:23" ht="15.75">
      <c r="A16" s="940">
        <v>1775</v>
      </c>
      <c r="B16" s="781" t="s">
        <v>5816</v>
      </c>
      <c r="C16" s="781" t="s">
        <v>5817</v>
      </c>
      <c r="D16" s="191">
        <v>57</v>
      </c>
      <c r="E16" s="167" t="s">
        <v>153</v>
      </c>
      <c r="F16" s="194">
        <v>39402</v>
      </c>
      <c r="G16" s="195">
        <v>1000</v>
      </c>
      <c r="H16" s="167" t="s">
        <v>396</v>
      </c>
      <c r="J16">
        <v>102</v>
      </c>
      <c r="L16" s="777">
        <f t="shared" si="0"/>
        <v>1000</v>
      </c>
      <c r="M16" s="195">
        <v>2000</v>
      </c>
      <c r="N16" s="194">
        <v>42324</v>
      </c>
      <c r="O16" s="193"/>
      <c r="P16" s="218"/>
      <c r="R16" s="219"/>
      <c r="S16" s="195">
        <v>1000</v>
      </c>
      <c r="T16" s="943">
        <v>45381</v>
      </c>
      <c r="U16" t="s">
        <v>5818</v>
      </c>
      <c r="W16" s="195"/>
    </row>
    <row r="17" spans="1:23" ht="15.75">
      <c r="A17" s="940">
        <v>664</v>
      </c>
      <c r="B17" s="781" t="s">
        <v>5816</v>
      </c>
      <c r="C17" s="781" t="s">
        <v>5817</v>
      </c>
      <c r="D17" s="191">
        <v>59</v>
      </c>
      <c r="E17" s="167" t="s">
        <v>153</v>
      </c>
      <c r="F17" s="194">
        <v>39402</v>
      </c>
      <c r="G17" s="195">
        <v>2000</v>
      </c>
      <c r="H17" s="167" t="s">
        <v>396</v>
      </c>
      <c r="J17">
        <v>102</v>
      </c>
      <c r="L17" s="777">
        <f t="shared" si="0"/>
        <v>2000</v>
      </c>
      <c r="M17" s="195">
        <v>4000</v>
      </c>
      <c r="N17" s="194">
        <v>42324</v>
      </c>
      <c r="O17" s="193"/>
      <c r="P17" s="218"/>
      <c r="R17" s="219"/>
      <c r="S17" s="195">
        <v>2000</v>
      </c>
      <c r="T17" s="943">
        <v>45381</v>
      </c>
      <c r="U17" t="s">
        <v>5818</v>
      </c>
      <c r="W17" s="195"/>
    </row>
    <row r="18" spans="1:23" ht="15.75">
      <c r="A18" s="940">
        <v>947</v>
      </c>
      <c r="B18" s="781" t="s">
        <v>5816</v>
      </c>
      <c r="C18" s="781" t="s">
        <v>5817</v>
      </c>
      <c r="D18" s="191">
        <v>62</v>
      </c>
      <c r="E18" s="167" t="s">
        <v>153</v>
      </c>
      <c r="F18" s="194">
        <v>39402</v>
      </c>
      <c r="G18" s="195">
        <v>2000</v>
      </c>
      <c r="H18" s="167" t="s">
        <v>396</v>
      </c>
      <c r="J18">
        <v>102</v>
      </c>
      <c r="L18" s="777">
        <f t="shared" si="0"/>
        <v>2000</v>
      </c>
      <c r="M18" s="195">
        <v>4000</v>
      </c>
      <c r="N18" s="194">
        <v>48534</v>
      </c>
      <c r="O18" s="193"/>
      <c r="P18" s="218"/>
      <c r="R18" s="219"/>
      <c r="S18" s="195">
        <v>2000</v>
      </c>
      <c r="T18" s="943">
        <v>45381</v>
      </c>
      <c r="U18" t="s">
        <v>5818</v>
      </c>
      <c r="W18" s="195"/>
    </row>
    <row r="19" spans="1:23" ht="15.75">
      <c r="A19" s="940">
        <v>903</v>
      </c>
      <c r="B19" s="781" t="s">
        <v>5816</v>
      </c>
      <c r="C19" s="781" t="s">
        <v>5817</v>
      </c>
      <c r="D19" s="191">
        <v>63</v>
      </c>
      <c r="E19" s="167" t="s">
        <v>153</v>
      </c>
      <c r="F19" s="194">
        <v>39402</v>
      </c>
      <c r="G19" s="195">
        <v>2000</v>
      </c>
      <c r="H19" s="167" t="s">
        <v>396</v>
      </c>
      <c r="J19">
        <v>102</v>
      </c>
      <c r="L19" s="777">
        <f t="shared" si="0"/>
        <v>2000</v>
      </c>
      <c r="M19" s="195">
        <v>4000</v>
      </c>
      <c r="N19" s="194">
        <v>42324</v>
      </c>
      <c r="O19" s="193"/>
      <c r="P19" s="218"/>
      <c r="R19" s="219"/>
      <c r="S19" s="195">
        <v>2000</v>
      </c>
      <c r="T19" s="943">
        <v>45381</v>
      </c>
      <c r="U19" t="s">
        <v>5818</v>
      </c>
      <c r="W19" s="195"/>
    </row>
    <row r="20" spans="1:23" ht="15.75">
      <c r="A20" s="940">
        <v>915</v>
      </c>
      <c r="B20" s="781" t="s">
        <v>5816</v>
      </c>
      <c r="C20" s="781" t="s">
        <v>5817</v>
      </c>
      <c r="D20" s="191">
        <v>64</v>
      </c>
      <c r="E20" s="167" t="s">
        <v>153</v>
      </c>
      <c r="F20" s="194">
        <v>39402</v>
      </c>
      <c r="G20" s="195">
        <v>1000</v>
      </c>
      <c r="H20" s="167" t="s">
        <v>396</v>
      </c>
      <c r="J20">
        <v>102</v>
      </c>
      <c r="L20" s="777">
        <f t="shared" si="0"/>
        <v>1000</v>
      </c>
      <c r="M20" s="195">
        <v>2000</v>
      </c>
      <c r="N20" s="194">
        <v>42324</v>
      </c>
      <c r="O20" s="193"/>
      <c r="P20" s="218"/>
      <c r="R20" s="219"/>
      <c r="S20" s="195">
        <v>1000</v>
      </c>
      <c r="T20" s="943">
        <v>45381</v>
      </c>
      <c r="U20" t="s">
        <v>5818</v>
      </c>
      <c r="W20" s="195"/>
    </row>
    <row r="21" spans="1:23" ht="15.75">
      <c r="A21" s="940">
        <v>943</v>
      </c>
      <c r="B21" s="781" t="s">
        <v>5816</v>
      </c>
      <c r="C21" s="781" t="s">
        <v>5817</v>
      </c>
      <c r="D21" s="191">
        <v>70</v>
      </c>
      <c r="E21" s="167" t="s">
        <v>153</v>
      </c>
      <c r="F21" s="194">
        <v>39402</v>
      </c>
      <c r="G21" s="195">
        <v>1000</v>
      </c>
      <c r="H21" s="167" t="s">
        <v>396</v>
      </c>
      <c r="J21">
        <v>102</v>
      </c>
      <c r="L21" s="777">
        <f t="shared" si="0"/>
        <v>1000</v>
      </c>
      <c r="M21" s="195">
        <v>2000</v>
      </c>
      <c r="N21" s="194">
        <v>42324</v>
      </c>
      <c r="O21" s="193"/>
      <c r="P21" s="218"/>
      <c r="R21" s="219"/>
      <c r="S21" s="195">
        <v>1000</v>
      </c>
      <c r="T21" s="943">
        <v>45381</v>
      </c>
      <c r="U21" t="s">
        <v>5818</v>
      </c>
      <c r="W21" s="195"/>
    </row>
    <row r="22" spans="1:23" ht="15.75">
      <c r="A22" s="940">
        <v>913</v>
      </c>
      <c r="B22" s="781" t="s">
        <v>5816</v>
      </c>
      <c r="C22" s="781" t="s">
        <v>5817</v>
      </c>
      <c r="D22" s="191">
        <v>72</v>
      </c>
      <c r="E22" s="167" t="s">
        <v>153</v>
      </c>
      <c r="F22" s="194">
        <v>39402</v>
      </c>
      <c r="G22" s="195">
        <v>1000</v>
      </c>
      <c r="H22" s="167" t="s">
        <v>396</v>
      </c>
      <c r="J22">
        <v>102</v>
      </c>
      <c r="L22" s="777">
        <f t="shared" si="0"/>
        <v>1000</v>
      </c>
      <c r="M22" s="195">
        <v>2000</v>
      </c>
      <c r="N22" s="194">
        <v>42324</v>
      </c>
      <c r="O22" s="193"/>
      <c r="P22" s="218"/>
      <c r="R22" s="219"/>
      <c r="S22" s="195">
        <v>1000</v>
      </c>
      <c r="T22" s="943">
        <v>45381</v>
      </c>
      <c r="U22" t="s">
        <v>5818</v>
      </c>
      <c r="W22" s="195"/>
    </row>
    <row r="23" spans="1:23" ht="15.75">
      <c r="A23" s="940">
        <v>952</v>
      </c>
      <c r="B23" s="781" t="s">
        <v>5816</v>
      </c>
      <c r="C23" s="781" t="s">
        <v>5817</v>
      </c>
      <c r="D23" s="191">
        <v>75</v>
      </c>
      <c r="E23" s="167" t="s">
        <v>153</v>
      </c>
      <c r="F23" s="194">
        <v>39402</v>
      </c>
      <c r="G23" s="195">
        <v>2000</v>
      </c>
      <c r="H23" s="167" t="s">
        <v>396</v>
      </c>
      <c r="J23">
        <v>102</v>
      </c>
      <c r="L23" s="777">
        <f t="shared" si="0"/>
        <v>2000</v>
      </c>
      <c r="M23" s="195">
        <v>4000</v>
      </c>
      <c r="N23" s="194">
        <v>42324</v>
      </c>
      <c r="O23" s="193"/>
      <c r="P23" s="218"/>
      <c r="R23" s="219"/>
      <c r="S23" s="195">
        <v>2000</v>
      </c>
      <c r="T23" s="943">
        <v>45381</v>
      </c>
      <c r="U23" t="s">
        <v>5818</v>
      </c>
      <c r="W23" s="195"/>
    </row>
    <row r="24" spans="1:23" ht="15.75">
      <c r="A24" s="940">
        <v>961</v>
      </c>
      <c r="B24" s="781" t="s">
        <v>5816</v>
      </c>
      <c r="C24" s="781" t="s">
        <v>5817</v>
      </c>
      <c r="D24" s="191">
        <v>93</v>
      </c>
      <c r="E24" s="167" t="s">
        <v>153</v>
      </c>
      <c r="F24" s="194">
        <v>39402</v>
      </c>
      <c r="G24" s="195">
        <v>2000</v>
      </c>
      <c r="H24" s="167" t="s">
        <v>396</v>
      </c>
      <c r="J24">
        <v>102</v>
      </c>
      <c r="L24" s="777">
        <f t="shared" si="0"/>
        <v>2000</v>
      </c>
      <c r="M24" s="195">
        <v>4000</v>
      </c>
      <c r="N24" s="194">
        <v>42324</v>
      </c>
      <c r="O24" s="193"/>
      <c r="P24" s="218"/>
      <c r="R24" s="219"/>
      <c r="S24" s="195">
        <v>2000</v>
      </c>
      <c r="T24" s="943">
        <v>45381</v>
      </c>
      <c r="U24" t="s">
        <v>5818</v>
      </c>
      <c r="W24" s="195"/>
    </row>
    <row r="25" spans="1:23" ht="15.75">
      <c r="A25" s="940">
        <v>634</v>
      </c>
      <c r="B25" s="781" t="s">
        <v>5816</v>
      </c>
      <c r="C25" s="781" t="s">
        <v>5817</v>
      </c>
      <c r="D25" s="191">
        <v>96</v>
      </c>
      <c r="E25" s="167" t="s">
        <v>153</v>
      </c>
      <c r="F25" s="194">
        <v>39402</v>
      </c>
      <c r="G25" s="195">
        <v>2000</v>
      </c>
      <c r="H25" s="167" t="s">
        <v>396</v>
      </c>
      <c r="J25">
        <v>102</v>
      </c>
      <c r="L25" s="777">
        <f t="shared" si="0"/>
        <v>2000</v>
      </c>
      <c r="M25" s="195">
        <v>4000</v>
      </c>
      <c r="N25" s="194">
        <v>42324</v>
      </c>
      <c r="O25" s="193"/>
      <c r="P25" s="218"/>
      <c r="R25" s="219"/>
      <c r="S25" s="195">
        <v>2000</v>
      </c>
      <c r="T25" s="943">
        <v>45381</v>
      </c>
      <c r="U25" t="s">
        <v>5818</v>
      </c>
      <c r="W25" s="195"/>
    </row>
    <row r="26" spans="1:23" ht="15.75">
      <c r="A26" s="940">
        <v>938</v>
      </c>
      <c r="B26" s="781" t="s">
        <v>5816</v>
      </c>
      <c r="C26" s="781" t="s">
        <v>5817</v>
      </c>
      <c r="D26" s="191">
        <v>79</v>
      </c>
      <c r="E26" s="167" t="s">
        <v>153</v>
      </c>
      <c r="F26" s="194">
        <v>39413</v>
      </c>
      <c r="G26" s="195">
        <v>1000</v>
      </c>
      <c r="H26" s="167" t="s">
        <v>396</v>
      </c>
      <c r="J26">
        <v>102</v>
      </c>
      <c r="L26" s="777">
        <f t="shared" si="0"/>
        <v>1000</v>
      </c>
      <c r="M26" s="195">
        <v>2000</v>
      </c>
      <c r="N26" s="194">
        <v>42335</v>
      </c>
      <c r="O26" s="193"/>
      <c r="P26" s="218"/>
      <c r="R26" s="219"/>
      <c r="S26" s="195">
        <v>1000</v>
      </c>
      <c r="T26" s="943">
        <v>45381</v>
      </c>
      <c r="U26" t="s">
        <v>5818</v>
      </c>
      <c r="W26" s="195"/>
    </row>
    <row r="27" spans="1:23" ht="15.75">
      <c r="A27" s="940">
        <v>936</v>
      </c>
      <c r="B27" s="781" t="s">
        <v>5816</v>
      </c>
      <c r="C27" s="781" t="s">
        <v>5817</v>
      </c>
      <c r="D27" s="191">
        <v>80</v>
      </c>
      <c r="E27" s="167" t="s">
        <v>153</v>
      </c>
      <c r="F27" s="194">
        <v>39443</v>
      </c>
      <c r="G27" s="195">
        <v>1000</v>
      </c>
      <c r="H27" s="167" t="s">
        <v>396</v>
      </c>
      <c r="J27">
        <v>102</v>
      </c>
      <c r="L27" s="777">
        <f t="shared" si="0"/>
        <v>1000</v>
      </c>
      <c r="M27" s="195">
        <v>2000</v>
      </c>
      <c r="N27" s="194">
        <v>42365</v>
      </c>
      <c r="O27" s="193"/>
      <c r="P27" s="218"/>
      <c r="R27" s="219"/>
      <c r="S27" s="195">
        <v>1000</v>
      </c>
      <c r="T27" s="943">
        <v>45381</v>
      </c>
      <c r="U27" t="s">
        <v>5818</v>
      </c>
      <c r="W27" s="195"/>
    </row>
    <row r="28" spans="1:23" ht="15.75">
      <c r="A28" s="940">
        <v>937</v>
      </c>
      <c r="B28" s="781" t="s">
        <v>5816</v>
      </c>
      <c r="C28" s="781" t="s">
        <v>5817</v>
      </c>
      <c r="D28" s="191">
        <v>81</v>
      </c>
      <c r="E28" s="167" t="s">
        <v>153</v>
      </c>
      <c r="F28" s="194">
        <v>39443</v>
      </c>
      <c r="G28" s="195">
        <v>1000</v>
      </c>
      <c r="H28" s="167" t="s">
        <v>396</v>
      </c>
      <c r="J28">
        <v>102</v>
      </c>
      <c r="L28" s="777">
        <f t="shared" si="0"/>
        <v>1000</v>
      </c>
      <c r="M28" s="195">
        <v>2000</v>
      </c>
      <c r="N28" s="194">
        <v>42365</v>
      </c>
      <c r="O28" s="193"/>
      <c r="P28" s="218"/>
      <c r="R28" s="219"/>
      <c r="S28" s="195">
        <v>1000</v>
      </c>
      <c r="T28" s="943">
        <v>45381</v>
      </c>
      <c r="U28" t="s">
        <v>5818</v>
      </c>
      <c r="W28" s="195"/>
    </row>
    <row r="29" spans="1:23" ht="15.75">
      <c r="A29" s="940">
        <v>887</v>
      </c>
      <c r="B29" s="781" t="s">
        <v>5816</v>
      </c>
      <c r="C29" s="781" t="s">
        <v>5817</v>
      </c>
      <c r="D29" s="191">
        <v>83</v>
      </c>
      <c r="E29" s="167" t="s">
        <v>153</v>
      </c>
      <c r="F29" s="194">
        <v>39448</v>
      </c>
      <c r="G29" s="195">
        <v>1000</v>
      </c>
      <c r="H29" s="167" t="s">
        <v>396</v>
      </c>
      <c r="J29">
        <v>102</v>
      </c>
      <c r="L29" s="777">
        <f t="shared" si="0"/>
        <v>1000</v>
      </c>
      <c r="M29" s="195">
        <v>2000</v>
      </c>
      <c r="N29" s="194">
        <v>42370</v>
      </c>
      <c r="O29" s="193"/>
      <c r="P29" s="218"/>
      <c r="R29" s="219"/>
      <c r="S29" s="195">
        <v>1000</v>
      </c>
      <c r="T29" s="943">
        <v>45381</v>
      </c>
      <c r="U29" t="s">
        <v>5818</v>
      </c>
      <c r="W29" s="195"/>
    </row>
    <row r="30" spans="1:23" ht="15.75">
      <c r="A30" s="940">
        <v>886</v>
      </c>
      <c r="B30" s="781" t="s">
        <v>5816</v>
      </c>
      <c r="C30" s="781" t="s">
        <v>5817</v>
      </c>
      <c r="D30" s="191">
        <v>84</v>
      </c>
      <c r="E30" s="167" t="s">
        <v>153</v>
      </c>
      <c r="F30" s="194">
        <v>39448</v>
      </c>
      <c r="G30" s="195">
        <v>1000</v>
      </c>
      <c r="H30" s="167" t="s">
        <v>396</v>
      </c>
      <c r="J30">
        <v>102</v>
      </c>
      <c r="L30" s="777">
        <f t="shared" si="0"/>
        <v>1000</v>
      </c>
      <c r="M30" s="195">
        <v>2000</v>
      </c>
      <c r="N30" s="194">
        <v>42370</v>
      </c>
      <c r="O30" s="193"/>
      <c r="P30" s="218"/>
      <c r="R30" s="219"/>
      <c r="S30" s="195">
        <v>1000</v>
      </c>
      <c r="T30" s="943">
        <v>45381</v>
      </c>
      <c r="U30" t="s">
        <v>5818</v>
      </c>
      <c r="W30" s="195"/>
    </row>
    <row r="31" spans="1:23" ht="15.75">
      <c r="A31" s="940">
        <v>948</v>
      </c>
      <c r="B31" s="781" t="s">
        <v>5816</v>
      </c>
      <c r="C31" s="781" t="s">
        <v>5817</v>
      </c>
      <c r="D31" s="191">
        <v>87</v>
      </c>
      <c r="E31" s="167" t="s">
        <v>153</v>
      </c>
      <c r="F31" s="194">
        <v>39448</v>
      </c>
      <c r="G31" s="195">
        <v>2000</v>
      </c>
      <c r="H31" s="167" t="s">
        <v>396</v>
      </c>
      <c r="J31">
        <v>102</v>
      </c>
      <c r="L31" s="777">
        <f t="shared" si="0"/>
        <v>2000</v>
      </c>
      <c r="M31" s="195">
        <v>4000</v>
      </c>
      <c r="N31" s="194">
        <v>42370</v>
      </c>
      <c r="O31" s="193"/>
      <c r="P31" s="218"/>
      <c r="R31" s="219"/>
      <c r="S31" s="195">
        <v>2000</v>
      </c>
      <c r="T31" s="943">
        <v>45381</v>
      </c>
      <c r="U31" t="s">
        <v>5818</v>
      </c>
      <c r="W31" s="195"/>
    </row>
    <row r="32" spans="1:23" ht="15.75">
      <c r="A32" s="940">
        <v>601</v>
      </c>
      <c r="B32" s="781" t="s">
        <v>5816</v>
      </c>
      <c r="C32" s="781" t="s">
        <v>5817</v>
      </c>
      <c r="D32" s="191">
        <v>88</v>
      </c>
      <c r="E32" s="167" t="s">
        <v>153</v>
      </c>
      <c r="F32" s="194">
        <v>39448</v>
      </c>
      <c r="G32" s="195">
        <v>1000</v>
      </c>
      <c r="H32" s="167" t="s">
        <v>396</v>
      </c>
      <c r="J32">
        <v>102</v>
      </c>
      <c r="L32" s="777">
        <f t="shared" si="0"/>
        <v>1000</v>
      </c>
      <c r="M32" s="195">
        <v>2000</v>
      </c>
      <c r="N32" s="194">
        <v>42370</v>
      </c>
      <c r="O32" s="193"/>
      <c r="P32" s="218"/>
      <c r="R32" s="219"/>
      <c r="S32" s="195">
        <v>1000</v>
      </c>
      <c r="T32" s="943">
        <v>45381</v>
      </c>
      <c r="U32" t="s">
        <v>5818</v>
      </c>
      <c r="W32" s="195"/>
    </row>
    <row r="33" spans="1:23" ht="15.75">
      <c r="A33" s="940">
        <v>932</v>
      </c>
      <c r="B33" s="781" t="s">
        <v>5816</v>
      </c>
      <c r="C33" s="781" t="s">
        <v>5817</v>
      </c>
      <c r="D33" s="191">
        <v>90</v>
      </c>
      <c r="E33" s="167" t="s">
        <v>153</v>
      </c>
      <c r="F33" s="194">
        <v>39448</v>
      </c>
      <c r="G33" s="195">
        <v>2000</v>
      </c>
      <c r="H33" s="167" t="s">
        <v>396</v>
      </c>
      <c r="J33">
        <v>102</v>
      </c>
      <c r="L33" s="777">
        <f t="shared" si="0"/>
        <v>2000</v>
      </c>
      <c r="M33" s="195">
        <v>4000</v>
      </c>
      <c r="N33" s="194">
        <v>42370</v>
      </c>
      <c r="O33" s="193"/>
      <c r="P33" s="218"/>
      <c r="R33" s="219"/>
      <c r="S33" s="195">
        <v>2000</v>
      </c>
      <c r="T33" s="943">
        <v>45381</v>
      </c>
      <c r="U33" t="s">
        <v>5818</v>
      </c>
      <c r="W33" s="195"/>
    </row>
    <row r="34" spans="1:23" ht="15.75">
      <c r="A34" s="940">
        <v>924</v>
      </c>
      <c r="B34" s="781" t="s">
        <v>5816</v>
      </c>
      <c r="C34" s="781" t="s">
        <v>5817</v>
      </c>
      <c r="D34" s="191">
        <v>91</v>
      </c>
      <c r="E34" s="167" t="s">
        <v>153</v>
      </c>
      <c r="F34" s="194">
        <v>39449</v>
      </c>
      <c r="G34" s="195">
        <v>2000</v>
      </c>
      <c r="H34" s="167" t="s">
        <v>396</v>
      </c>
      <c r="J34">
        <v>102</v>
      </c>
      <c r="L34" s="777">
        <f t="shared" si="0"/>
        <v>2000</v>
      </c>
      <c r="M34" s="195">
        <v>4000</v>
      </c>
      <c r="N34" s="194">
        <v>42371</v>
      </c>
      <c r="O34" s="193"/>
      <c r="P34" s="218"/>
      <c r="R34" s="219"/>
      <c r="S34" s="195">
        <v>2000</v>
      </c>
      <c r="T34" s="943">
        <v>45381</v>
      </c>
      <c r="U34" t="s">
        <v>5818</v>
      </c>
      <c r="W34" s="195"/>
    </row>
    <row r="35" spans="1:23" ht="15.75">
      <c r="A35" s="940">
        <v>925</v>
      </c>
      <c r="B35" s="781" t="s">
        <v>5816</v>
      </c>
      <c r="C35" s="781" t="s">
        <v>5817</v>
      </c>
      <c r="D35" s="191">
        <v>92</v>
      </c>
      <c r="E35" s="167" t="s">
        <v>153</v>
      </c>
      <c r="F35" s="194">
        <v>39449</v>
      </c>
      <c r="G35" s="195">
        <v>2000</v>
      </c>
      <c r="H35" s="167" t="s">
        <v>396</v>
      </c>
      <c r="J35">
        <v>102</v>
      </c>
      <c r="L35" s="777">
        <f t="shared" si="0"/>
        <v>2000</v>
      </c>
      <c r="M35" s="195">
        <v>4000</v>
      </c>
      <c r="N35" s="194">
        <v>42371</v>
      </c>
      <c r="O35" s="193"/>
      <c r="P35" s="218"/>
      <c r="R35" s="219"/>
      <c r="S35" s="195">
        <v>2000</v>
      </c>
      <c r="T35" s="943">
        <v>45381</v>
      </c>
      <c r="U35" t="s">
        <v>5818</v>
      </c>
      <c r="W35" s="195"/>
    </row>
    <row r="36" spans="1:23" ht="15.75">
      <c r="A36" s="940">
        <v>955</v>
      </c>
      <c r="B36" s="781" t="s">
        <v>5816</v>
      </c>
      <c r="C36" s="781" t="s">
        <v>5817</v>
      </c>
      <c r="D36" s="191">
        <v>86</v>
      </c>
      <c r="E36" s="167" t="s">
        <v>153</v>
      </c>
      <c r="F36" s="194">
        <v>39630</v>
      </c>
      <c r="G36" s="195">
        <v>1000</v>
      </c>
      <c r="H36" s="167" t="s">
        <v>396</v>
      </c>
      <c r="J36">
        <v>102</v>
      </c>
      <c r="L36" s="777">
        <f t="shared" si="0"/>
        <v>1000</v>
      </c>
      <c r="M36" s="195">
        <v>2000</v>
      </c>
      <c r="N36" s="194">
        <v>42552</v>
      </c>
      <c r="O36" s="193"/>
      <c r="P36" s="218"/>
      <c r="R36" s="219"/>
      <c r="S36" s="195">
        <v>1000</v>
      </c>
      <c r="T36" s="943">
        <v>45381</v>
      </c>
      <c r="U36" t="s">
        <v>5818</v>
      </c>
      <c r="W36" s="195"/>
    </row>
    <row r="37" spans="1:23" ht="15.75">
      <c r="A37" s="940">
        <v>1090</v>
      </c>
      <c r="B37" s="781" t="s">
        <v>5816</v>
      </c>
      <c r="C37" s="781" t="s">
        <v>5817</v>
      </c>
      <c r="D37" s="191">
        <v>98</v>
      </c>
      <c r="E37" s="167" t="s">
        <v>153</v>
      </c>
      <c r="F37" s="194">
        <v>40452</v>
      </c>
      <c r="G37" s="195">
        <v>500</v>
      </c>
      <c r="H37" s="167" t="s">
        <v>396</v>
      </c>
      <c r="J37">
        <v>102</v>
      </c>
      <c r="L37" s="777">
        <f t="shared" si="0"/>
        <v>500</v>
      </c>
      <c r="M37" s="195">
        <v>1000</v>
      </c>
      <c r="N37" s="194">
        <v>43374</v>
      </c>
      <c r="O37" s="193"/>
      <c r="P37" s="218"/>
      <c r="R37" s="219"/>
      <c r="S37" s="195">
        <v>500</v>
      </c>
      <c r="T37" s="943">
        <v>45381</v>
      </c>
      <c r="U37" t="s">
        <v>5818</v>
      </c>
      <c r="W37" s="195"/>
    </row>
    <row r="38" spans="1:23" ht="15.75">
      <c r="A38" s="940">
        <v>1091</v>
      </c>
      <c r="B38" s="781" t="s">
        <v>5816</v>
      </c>
      <c r="C38" s="781" t="s">
        <v>5817</v>
      </c>
      <c r="D38" s="191">
        <v>99</v>
      </c>
      <c r="E38" s="167" t="s">
        <v>153</v>
      </c>
      <c r="F38" s="194">
        <v>40452</v>
      </c>
      <c r="G38" s="195">
        <v>500</v>
      </c>
      <c r="H38" s="167" t="s">
        <v>396</v>
      </c>
      <c r="J38">
        <v>102</v>
      </c>
      <c r="L38" s="777">
        <f t="shared" si="0"/>
        <v>500</v>
      </c>
      <c r="M38" s="195">
        <v>1000</v>
      </c>
      <c r="N38" s="194">
        <v>43374</v>
      </c>
      <c r="O38" s="193"/>
      <c r="P38" s="218"/>
      <c r="R38" s="219"/>
      <c r="S38" s="195">
        <v>500</v>
      </c>
      <c r="T38" s="943">
        <v>45381</v>
      </c>
      <c r="U38" t="s">
        <v>5818</v>
      </c>
      <c r="W38" s="195"/>
    </row>
    <row r="39" spans="1:23" ht="15.75">
      <c r="A39" s="940">
        <v>361</v>
      </c>
      <c r="B39" s="781" t="s">
        <v>5816</v>
      </c>
      <c r="C39" s="781" t="s">
        <v>5817</v>
      </c>
      <c r="D39" s="191">
        <v>100</v>
      </c>
      <c r="E39" s="167" t="s">
        <v>153</v>
      </c>
      <c r="F39" s="194">
        <v>40452</v>
      </c>
      <c r="G39" s="195">
        <v>500</v>
      </c>
      <c r="H39" s="167" t="s">
        <v>396</v>
      </c>
      <c r="J39">
        <v>102</v>
      </c>
      <c r="L39" s="777">
        <f t="shared" si="0"/>
        <v>500</v>
      </c>
      <c r="M39" s="195">
        <v>1000</v>
      </c>
      <c r="N39" s="194">
        <v>43374</v>
      </c>
      <c r="O39" s="193"/>
      <c r="P39" s="218"/>
      <c r="R39" s="219"/>
      <c r="S39" s="195">
        <v>500</v>
      </c>
      <c r="T39" s="943">
        <v>45381</v>
      </c>
      <c r="U39" t="s">
        <v>5818</v>
      </c>
      <c r="W39" s="195"/>
    </row>
    <row r="40" spans="1:23" ht="15.75">
      <c r="A40" s="940">
        <v>1160</v>
      </c>
      <c r="B40" s="781" t="s">
        <v>5816</v>
      </c>
      <c r="C40" s="781" t="s">
        <v>5817</v>
      </c>
      <c r="D40" s="191">
        <v>101</v>
      </c>
      <c r="E40" s="167" t="s">
        <v>153</v>
      </c>
      <c r="F40" s="194">
        <v>40452</v>
      </c>
      <c r="G40" s="195">
        <v>500</v>
      </c>
      <c r="H40" s="167" t="s">
        <v>396</v>
      </c>
      <c r="J40">
        <v>102</v>
      </c>
      <c r="L40" s="777">
        <f t="shared" si="0"/>
        <v>500</v>
      </c>
      <c r="M40" s="195">
        <v>1000</v>
      </c>
      <c r="N40" s="194">
        <v>43374</v>
      </c>
      <c r="O40" s="193"/>
      <c r="P40" s="218"/>
      <c r="R40" s="219"/>
      <c r="S40" s="195">
        <v>500</v>
      </c>
      <c r="T40" s="943">
        <v>45381</v>
      </c>
      <c r="U40" t="s">
        <v>5818</v>
      </c>
      <c r="W40" s="195"/>
    </row>
    <row r="41" spans="1:23" ht="15.75">
      <c r="A41" s="940">
        <v>1159</v>
      </c>
      <c r="B41" s="781" t="s">
        <v>5816</v>
      </c>
      <c r="C41" s="781" t="s">
        <v>5817</v>
      </c>
      <c r="D41" s="191">
        <v>102</v>
      </c>
      <c r="E41" s="167" t="s">
        <v>153</v>
      </c>
      <c r="F41" s="194">
        <v>40452</v>
      </c>
      <c r="G41" s="195">
        <v>500</v>
      </c>
      <c r="H41" s="167" t="s">
        <v>396</v>
      </c>
      <c r="J41">
        <v>102</v>
      </c>
      <c r="L41" s="777">
        <f t="shared" si="0"/>
        <v>500</v>
      </c>
      <c r="M41" s="195">
        <v>1000</v>
      </c>
      <c r="N41" s="194">
        <v>43374</v>
      </c>
      <c r="O41" s="193"/>
      <c r="P41" s="218"/>
      <c r="R41" s="219"/>
      <c r="S41" s="195">
        <v>500</v>
      </c>
      <c r="T41" s="943">
        <v>45381</v>
      </c>
      <c r="U41" t="s">
        <v>5818</v>
      </c>
      <c r="W41" s="195"/>
    </row>
    <row r="42" spans="1:23" ht="15.75">
      <c r="A42" s="940">
        <v>1149</v>
      </c>
      <c r="B42" s="781" t="s">
        <v>5816</v>
      </c>
      <c r="C42" s="781" t="s">
        <v>5817</v>
      </c>
      <c r="D42" s="191">
        <v>103</v>
      </c>
      <c r="E42" s="167" t="s">
        <v>153</v>
      </c>
      <c r="F42" s="194">
        <v>40452</v>
      </c>
      <c r="G42" s="195">
        <v>500</v>
      </c>
      <c r="H42" s="167" t="s">
        <v>396</v>
      </c>
      <c r="J42">
        <v>102</v>
      </c>
      <c r="L42" s="777">
        <f t="shared" si="0"/>
        <v>500</v>
      </c>
      <c r="M42" s="195">
        <v>1000</v>
      </c>
      <c r="N42" s="194">
        <v>43374</v>
      </c>
      <c r="O42" s="193"/>
      <c r="P42" s="218"/>
      <c r="R42" s="219"/>
      <c r="S42" s="195">
        <v>500</v>
      </c>
      <c r="T42" s="943">
        <v>45381</v>
      </c>
      <c r="U42" t="s">
        <v>5818</v>
      </c>
      <c r="W42" s="195"/>
    </row>
    <row r="43" spans="1:23" ht="15.75">
      <c r="A43" s="940">
        <v>530</v>
      </c>
      <c r="B43" s="781" t="s">
        <v>5816</v>
      </c>
      <c r="C43" s="781" t="s">
        <v>5817</v>
      </c>
      <c r="D43" s="191">
        <v>104</v>
      </c>
      <c r="E43" s="167" t="s">
        <v>153</v>
      </c>
      <c r="F43" s="194">
        <v>40452</v>
      </c>
      <c r="G43" s="195">
        <v>500</v>
      </c>
      <c r="H43" s="167" t="s">
        <v>396</v>
      </c>
      <c r="J43">
        <v>102</v>
      </c>
      <c r="L43" s="777">
        <f t="shared" si="0"/>
        <v>500</v>
      </c>
      <c r="M43" s="195">
        <v>1000</v>
      </c>
      <c r="N43" s="194">
        <v>43374</v>
      </c>
      <c r="O43" s="193"/>
      <c r="P43" s="218"/>
      <c r="R43" s="219"/>
      <c r="S43" s="195">
        <v>500</v>
      </c>
      <c r="T43" s="943">
        <v>45381</v>
      </c>
      <c r="U43" t="s">
        <v>5818</v>
      </c>
      <c r="W43" s="195"/>
    </row>
    <row r="44" spans="1:23" ht="15.75">
      <c r="A44" s="940">
        <v>1144</v>
      </c>
      <c r="B44" s="781" t="s">
        <v>5816</v>
      </c>
      <c r="C44" s="781" t="s">
        <v>5817</v>
      </c>
      <c r="D44" s="191">
        <v>106</v>
      </c>
      <c r="E44" s="167" t="s">
        <v>153</v>
      </c>
      <c r="F44" s="194">
        <v>40452</v>
      </c>
      <c r="G44" s="195">
        <v>500</v>
      </c>
      <c r="H44" s="167" t="s">
        <v>396</v>
      </c>
      <c r="J44">
        <v>102</v>
      </c>
      <c r="L44" s="777">
        <f t="shared" si="0"/>
        <v>500</v>
      </c>
      <c r="M44" s="195">
        <v>1000</v>
      </c>
      <c r="N44" s="194">
        <v>43374</v>
      </c>
      <c r="O44" s="193"/>
      <c r="P44" s="218"/>
      <c r="R44" s="219"/>
      <c r="S44" s="195">
        <v>500</v>
      </c>
      <c r="T44" s="943">
        <v>45381</v>
      </c>
      <c r="U44" t="s">
        <v>5818</v>
      </c>
      <c r="W44" s="195"/>
    </row>
    <row r="45" spans="1:23" ht="15.75">
      <c r="A45" s="940">
        <v>1145</v>
      </c>
      <c r="B45" s="781" t="s">
        <v>5816</v>
      </c>
      <c r="C45" s="781" t="s">
        <v>5817</v>
      </c>
      <c r="D45" s="191">
        <v>107</v>
      </c>
      <c r="E45" s="167" t="s">
        <v>153</v>
      </c>
      <c r="F45" s="194">
        <v>40452</v>
      </c>
      <c r="G45" s="195">
        <v>500</v>
      </c>
      <c r="H45" s="167" t="s">
        <v>396</v>
      </c>
      <c r="J45">
        <v>102</v>
      </c>
      <c r="L45" s="777">
        <f t="shared" si="0"/>
        <v>500</v>
      </c>
      <c r="M45" s="195">
        <v>1000</v>
      </c>
      <c r="N45" s="194">
        <v>43374</v>
      </c>
      <c r="O45" s="193"/>
      <c r="P45" s="218"/>
      <c r="R45" s="219"/>
      <c r="S45" s="195">
        <v>500</v>
      </c>
      <c r="T45" s="943">
        <v>45381</v>
      </c>
      <c r="U45" t="s">
        <v>5818</v>
      </c>
      <c r="W45" s="195"/>
    </row>
    <row r="46" spans="1:23" ht="15.75">
      <c r="A46" s="940">
        <v>1146</v>
      </c>
      <c r="B46" s="781" t="s">
        <v>5816</v>
      </c>
      <c r="C46" s="781" t="s">
        <v>5817</v>
      </c>
      <c r="D46" s="191">
        <v>108</v>
      </c>
      <c r="E46" s="167" t="s">
        <v>153</v>
      </c>
      <c r="F46" s="194">
        <v>40452</v>
      </c>
      <c r="G46" s="195">
        <v>500</v>
      </c>
      <c r="H46" s="167" t="s">
        <v>396</v>
      </c>
      <c r="J46">
        <v>102</v>
      </c>
      <c r="L46" s="777">
        <f t="shared" si="0"/>
        <v>500</v>
      </c>
      <c r="M46" s="195">
        <v>1000</v>
      </c>
      <c r="N46" s="194">
        <v>43374</v>
      </c>
      <c r="O46" s="193"/>
      <c r="P46" s="218"/>
      <c r="R46" s="219"/>
      <c r="S46" s="195">
        <v>500</v>
      </c>
      <c r="T46" s="943">
        <v>45381</v>
      </c>
      <c r="U46" t="s">
        <v>5818</v>
      </c>
      <c r="W46" s="195"/>
    </row>
    <row r="47" spans="1:23" ht="15.75">
      <c r="A47" s="940">
        <v>102088</v>
      </c>
      <c r="B47" s="781" t="s">
        <v>5816</v>
      </c>
      <c r="C47" s="781" t="s">
        <v>5817</v>
      </c>
      <c r="D47" s="191">
        <v>109</v>
      </c>
      <c r="E47" s="167" t="s">
        <v>153</v>
      </c>
      <c r="F47" s="194">
        <v>40452</v>
      </c>
      <c r="G47" s="195">
        <v>500</v>
      </c>
      <c r="H47" s="167" t="s">
        <v>396</v>
      </c>
      <c r="J47">
        <v>102</v>
      </c>
      <c r="L47" s="777">
        <f t="shared" si="0"/>
        <v>500</v>
      </c>
      <c r="M47" s="195">
        <v>1000</v>
      </c>
      <c r="N47" s="194">
        <v>43374</v>
      </c>
      <c r="O47" s="193"/>
      <c r="P47" s="218"/>
      <c r="R47" s="219"/>
      <c r="S47" s="195">
        <v>500</v>
      </c>
      <c r="T47" s="943">
        <v>45381</v>
      </c>
      <c r="U47" t="s">
        <v>5818</v>
      </c>
      <c r="W47" s="195"/>
    </row>
    <row r="48" spans="1:23" ht="15.75">
      <c r="A48" s="940">
        <v>1089</v>
      </c>
      <c r="B48" s="781" t="s">
        <v>5816</v>
      </c>
      <c r="C48" s="781" t="s">
        <v>5817</v>
      </c>
      <c r="D48" s="191">
        <v>110</v>
      </c>
      <c r="E48" s="167" t="s">
        <v>153</v>
      </c>
      <c r="F48" s="194">
        <v>40452</v>
      </c>
      <c r="G48" s="195">
        <v>500</v>
      </c>
      <c r="H48" s="167" t="s">
        <v>396</v>
      </c>
      <c r="J48">
        <v>102</v>
      </c>
      <c r="L48" s="777">
        <f t="shared" si="0"/>
        <v>500</v>
      </c>
      <c r="M48" s="195">
        <v>1000</v>
      </c>
      <c r="N48" s="194">
        <v>43374</v>
      </c>
      <c r="O48" s="193"/>
      <c r="P48" s="218"/>
      <c r="R48" s="219"/>
      <c r="S48" s="195">
        <v>500</v>
      </c>
      <c r="T48" s="943">
        <v>45381</v>
      </c>
      <c r="U48" t="s">
        <v>5818</v>
      </c>
      <c r="W48" s="195"/>
    </row>
    <row r="49" spans="1:23" ht="15.75">
      <c r="A49" s="940">
        <v>1821</v>
      </c>
      <c r="B49" s="781" t="s">
        <v>5816</v>
      </c>
      <c r="C49" s="781" t="s">
        <v>5817</v>
      </c>
      <c r="D49" s="191">
        <v>111</v>
      </c>
      <c r="E49" s="167" t="s">
        <v>153</v>
      </c>
      <c r="F49" s="194">
        <v>40452</v>
      </c>
      <c r="G49" s="195">
        <v>500</v>
      </c>
      <c r="H49" s="167" t="s">
        <v>396</v>
      </c>
      <c r="J49">
        <v>102</v>
      </c>
      <c r="L49" s="777">
        <f t="shared" si="0"/>
        <v>500</v>
      </c>
      <c r="M49" s="195">
        <v>1000</v>
      </c>
      <c r="N49" s="194">
        <v>43374</v>
      </c>
      <c r="O49" s="193"/>
      <c r="P49" s="218"/>
      <c r="R49" s="219"/>
      <c r="S49" s="195">
        <v>500</v>
      </c>
      <c r="T49" s="943">
        <v>45381</v>
      </c>
      <c r="U49" t="s">
        <v>5818</v>
      </c>
      <c r="W49" s="195"/>
    </row>
    <row r="50" spans="1:23" ht="15.75">
      <c r="A50" s="940">
        <v>959</v>
      </c>
      <c r="B50" s="781" t="s">
        <v>5816</v>
      </c>
      <c r="C50" s="781" t="s">
        <v>5817</v>
      </c>
      <c r="D50" s="191">
        <v>112</v>
      </c>
      <c r="E50" s="167" t="s">
        <v>153</v>
      </c>
      <c r="F50" s="194">
        <v>40452</v>
      </c>
      <c r="G50" s="195">
        <v>500</v>
      </c>
      <c r="H50" s="167" t="s">
        <v>396</v>
      </c>
      <c r="J50">
        <v>102</v>
      </c>
      <c r="L50" s="777">
        <f t="shared" si="0"/>
        <v>500</v>
      </c>
      <c r="M50" s="195">
        <v>1000</v>
      </c>
      <c r="N50" s="194">
        <v>43374</v>
      </c>
      <c r="O50" s="193"/>
      <c r="P50" s="218"/>
      <c r="R50" s="219"/>
      <c r="S50" s="195">
        <v>500</v>
      </c>
      <c r="T50" s="943">
        <v>45381</v>
      </c>
      <c r="U50" t="s">
        <v>5818</v>
      </c>
      <c r="W50" s="195"/>
    </row>
    <row r="51" spans="1:23" ht="15.75">
      <c r="A51" s="940">
        <v>1098</v>
      </c>
      <c r="B51" s="781" t="s">
        <v>5816</v>
      </c>
      <c r="C51" s="781" t="s">
        <v>5817</v>
      </c>
      <c r="D51" s="191">
        <v>113</v>
      </c>
      <c r="E51" s="167" t="s">
        <v>153</v>
      </c>
      <c r="F51" s="194">
        <v>40452</v>
      </c>
      <c r="G51" s="195">
        <v>500</v>
      </c>
      <c r="H51" s="167" t="s">
        <v>396</v>
      </c>
      <c r="J51">
        <v>102</v>
      </c>
      <c r="L51" s="777">
        <f t="shared" si="0"/>
        <v>500</v>
      </c>
      <c r="M51" s="195">
        <v>1000</v>
      </c>
      <c r="N51" s="194">
        <v>43374</v>
      </c>
      <c r="O51" s="193"/>
      <c r="P51" s="218"/>
      <c r="R51" s="219"/>
      <c r="S51" s="195">
        <v>500</v>
      </c>
      <c r="T51" s="943">
        <v>45381</v>
      </c>
      <c r="U51" t="s">
        <v>5818</v>
      </c>
      <c r="W51" s="195"/>
    </row>
    <row r="52" spans="1:23" ht="15.75">
      <c r="A52" s="940">
        <v>1154</v>
      </c>
      <c r="B52" s="781" t="s">
        <v>5816</v>
      </c>
      <c r="C52" s="781" t="s">
        <v>5817</v>
      </c>
      <c r="D52" s="191">
        <v>114</v>
      </c>
      <c r="E52" s="167" t="s">
        <v>153</v>
      </c>
      <c r="F52" s="194">
        <v>40452</v>
      </c>
      <c r="G52" s="195">
        <v>500</v>
      </c>
      <c r="H52" s="167" t="s">
        <v>396</v>
      </c>
      <c r="J52">
        <v>102</v>
      </c>
      <c r="L52" s="777">
        <f t="shared" si="0"/>
        <v>500</v>
      </c>
      <c r="M52" s="195">
        <v>1000</v>
      </c>
      <c r="N52" s="194">
        <v>43374</v>
      </c>
      <c r="O52" s="193"/>
      <c r="P52" s="218"/>
      <c r="R52" s="219"/>
      <c r="S52" s="195">
        <v>500</v>
      </c>
      <c r="T52" s="943">
        <v>45381</v>
      </c>
      <c r="U52" t="s">
        <v>5818</v>
      </c>
      <c r="W52" s="195"/>
    </row>
    <row r="53" spans="1:23" ht="15.75">
      <c r="A53" s="940">
        <v>1133</v>
      </c>
      <c r="B53" s="781" t="s">
        <v>5816</v>
      </c>
      <c r="C53" s="781" t="s">
        <v>5817</v>
      </c>
      <c r="D53" s="191">
        <v>116</v>
      </c>
      <c r="E53" s="167" t="s">
        <v>153</v>
      </c>
      <c r="F53" s="194">
        <v>40452</v>
      </c>
      <c r="G53" s="195">
        <v>500</v>
      </c>
      <c r="H53" s="167" t="s">
        <v>396</v>
      </c>
      <c r="J53">
        <v>102</v>
      </c>
      <c r="L53" s="777">
        <f t="shared" si="0"/>
        <v>500</v>
      </c>
      <c r="M53" s="195">
        <v>1000</v>
      </c>
      <c r="N53" s="194">
        <v>43374</v>
      </c>
      <c r="O53" s="193"/>
      <c r="P53" s="218"/>
      <c r="R53" s="219"/>
      <c r="S53" s="195">
        <v>500</v>
      </c>
      <c r="T53" s="943">
        <v>45381</v>
      </c>
      <c r="U53" t="s">
        <v>5818</v>
      </c>
      <c r="W53" s="195"/>
    </row>
    <row r="54" spans="1:23" ht="15.75">
      <c r="A54" s="940">
        <v>1151</v>
      </c>
      <c r="B54" s="781" t="s">
        <v>5816</v>
      </c>
      <c r="C54" s="781" t="s">
        <v>5817</v>
      </c>
      <c r="D54" s="191">
        <v>117</v>
      </c>
      <c r="E54" s="167" t="s">
        <v>153</v>
      </c>
      <c r="F54" s="194">
        <v>40452</v>
      </c>
      <c r="G54" s="195">
        <v>500</v>
      </c>
      <c r="H54" s="167" t="s">
        <v>396</v>
      </c>
      <c r="J54">
        <v>102</v>
      </c>
      <c r="L54" s="777">
        <f t="shared" si="0"/>
        <v>500</v>
      </c>
      <c r="M54" s="195">
        <v>1000</v>
      </c>
      <c r="N54" s="194">
        <v>43374</v>
      </c>
      <c r="O54" s="193"/>
      <c r="P54" s="218"/>
      <c r="R54" s="219"/>
      <c r="S54" s="195">
        <v>500</v>
      </c>
      <c r="T54" s="943">
        <v>45381</v>
      </c>
      <c r="U54" t="s">
        <v>5818</v>
      </c>
      <c r="W54" s="195"/>
    </row>
    <row r="55" spans="1:23" ht="15.75">
      <c r="A55" s="940">
        <v>945</v>
      </c>
      <c r="B55" s="781" t="s">
        <v>5816</v>
      </c>
      <c r="C55" s="781" t="s">
        <v>5817</v>
      </c>
      <c r="D55" s="191">
        <v>118</v>
      </c>
      <c r="E55" s="167" t="s">
        <v>153</v>
      </c>
      <c r="F55" s="194">
        <v>40452</v>
      </c>
      <c r="G55" s="195">
        <v>500</v>
      </c>
      <c r="H55" s="167" t="s">
        <v>396</v>
      </c>
      <c r="J55">
        <v>102</v>
      </c>
      <c r="L55" s="777">
        <f t="shared" si="0"/>
        <v>500</v>
      </c>
      <c r="M55" s="195">
        <v>1000</v>
      </c>
      <c r="N55" s="194">
        <v>43374</v>
      </c>
      <c r="O55" s="193"/>
      <c r="P55" s="218"/>
      <c r="R55" s="219"/>
      <c r="S55" s="195">
        <v>500</v>
      </c>
      <c r="T55" s="943">
        <v>45381</v>
      </c>
      <c r="U55" t="s">
        <v>5818</v>
      </c>
      <c r="W55" s="195"/>
    </row>
    <row r="56" spans="1:23" ht="15.75">
      <c r="A56" s="940">
        <v>102749</v>
      </c>
      <c r="B56" s="781" t="s">
        <v>5816</v>
      </c>
      <c r="C56" s="781" t="s">
        <v>5817</v>
      </c>
      <c r="D56" s="191">
        <v>121</v>
      </c>
      <c r="E56" s="167" t="s">
        <v>153</v>
      </c>
      <c r="F56" s="194">
        <v>40452</v>
      </c>
      <c r="G56" s="195">
        <v>500</v>
      </c>
      <c r="H56" s="167" t="s">
        <v>396</v>
      </c>
      <c r="J56">
        <v>102</v>
      </c>
      <c r="L56" s="777">
        <f t="shared" si="0"/>
        <v>500</v>
      </c>
      <c r="M56" s="195">
        <v>1000</v>
      </c>
      <c r="N56" s="194">
        <v>43374</v>
      </c>
      <c r="O56" s="193"/>
      <c r="P56" s="218"/>
      <c r="R56" s="219"/>
      <c r="S56" s="195">
        <v>500</v>
      </c>
      <c r="T56" s="943">
        <v>45381</v>
      </c>
      <c r="U56" t="s">
        <v>5818</v>
      </c>
      <c r="W56" s="195"/>
    </row>
    <row r="57" spans="1:23" ht="15.75">
      <c r="A57" s="940">
        <v>1097</v>
      </c>
      <c r="B57" s="781" t="s">
        <v>5816</v>
      </c>
      <c r="C57" s="781" t="s">
        <v>5817</v>
      </c>
      <c r="D57" s="191">
        <v>122</v>
      </c>
      <c r="E57" s="167" t="s">
        <v>153</v>
      </c>
      <c r="F57" s="194">
        <v>40452</v>
      </c>
      <c r="G57" s="195">
        <v>500</v>
      </c>
      <c r="H57" s="167" t="s">
        <v>396</v>
      </c>
      <c r="J57">
        <v>102</v>
      </c>
      <c r="L57" s="777">
        <f t="shared" si="0"/>
        <v>500</v>
      </c>
      <c r="M57" s="195">
        <v>1000</v>
      </c>
      <c r="N57" s="194">
        <v>43374</v>
      </c>
      <c r="O57" s="193"/>
      <c r="P57" s="218"/>
      <c r="R57" s="219"/>
      <c r="S57" s="195">
        <v>500</v>
      </c>
      <c r="T57" s="943">
        <v>45381</v>
      </c>
      <c r="U57" t="s">
        <v>5818</v>
      </c>
      <c r="W57" s="195"/>
    </row>
    <row r="58" spans="1:23" ht="15.75">
      <c r="A58" s="940">
        <v>1155</v>
      </c>
      <c r="B58" s="781" t="s">
        <v>5816</v>
      </c>
      <c r="C58" s="781" t="s">
        <v>5817</v>
      </c>
      <c r="D58" s="191">
        <v>124</v>
      </c>
      <c r="E58" s="167" t="s">
        <v>153</v>
      </c>
      <c r="F58" s="194">
        <v>40452</v>
      </c>
      <c r="G58" s="195">
        <v>500</v>
      </c>
      <c r="H58" s="167" t="s">
        <v>396</v>
      </c>
      <c r="J58">
        <v>102</v>
      </c>
      <c r="L58" s="777">
        <f t="shared" si="0"/>
        <v>500</v>
      </c>
      <c r="M58" s="195">
        <v>1000</v>
      </c>
      <c r="N58" s="194">
        <v>43374</v>
      </c>
      <c r="O58" s="193"/>
      <c r="P58" s="218"/>
      <c r="R58" s="219"/>
      <c r="S58" s="195">
        <v>500</v>
      </c>
      <c r="T58" s="943">
        <v>45381</v>
      </c>
      <c r="U58" t="s">
        <v>5818</v>
      </c>
      <c r="W58" s="195"/>
    </row>
    <row r="59" spans="1:23" ht="15.75">
      <c r="A59" s="940">
        <v>973</v>
      </c>
      <c r="B59" s="781" t="s">
        <v>5816</v>
      </c>
      <c r="C59" s="781" t="s">
        <v>5817</v>
      </c>
      <c r="D59" s="191">
        <v>125</v>
      </c>
      <c r="E59" s="167" t="s">
        <v>153</v>
      </c>
      <c r="F59" s="194">
        <v>40452</v>
      </c>
      <c r="G59" s="195">
        <v>500</v>
      </c>
      <c r="H59" s="167" t="s">
        <v>396</v>
      </c>
      <c r="J59">
        <v>102</v>
      </c>
      <c r="L59" s="777">
        <f t="shared" si="0"/>
        <v>500</v>
      </c>
      <c r="M59" s="195">
        <v>1000</v>
      </c>
      <c r="N59" s="194">
        <v>43374</v>
      </c>
      <c r="O59" s="193"/>
      <c r="P59" s="218"/>
      <c r="R59" s="219"/>
      <c r="S59" s="195">
        <v>500</v>
      </c>
      <c r="T59" s="943">
        <v>45381</v>
      </c>
      <c r="U59" t="s">
        <v>5818</v>
      </c>
      <c r="W59" s="195"/>
    </row>
    <row r="60" spans="1:23" ht="15.75">
      <c r="A60" s="940">
        <v>1158</v>
      </c>
      <c r="B60" s="781" t="s">
        <v>5816</v>
      </c>
      <c r="C60" s="781" t="s">
        <v>5817</v>
      </c>
      <c r="D60" s="191">
        <v>126</v>
      </c>
      <c r="E60" s="167" t="s">
        <v>153</v>
      </c>
      <c r="F60" s="194">
        <v>40452</v>
      </c>
      <c r="G60" s="195">
        <v>500</v>
      </c>
      <c r="H60" s="167" t="s">
        <v>396</v>
      </c>
      <c r="J60">
        <v>102</v>
      </c>
      <c r="L60" s="777">
        <f t="shared" si="0"/>
        <v>500</v>
      </c>
      <c r="M60" s="195">
        <v>1000</v>
      </c>
      <c r="N60" s="194">
        <v>43374</v>
      </c>
      <c r="O60" s="193"/>
      <c r="P60" s="218"/>
      <c r="R60" s="219"/>
      <c r="S60" s="195">
        <v>500</v>
      </c>
      <c r="T60" s="943">
        <v>45381</v>
      </c>
      <c r="U60" t="s">
        <v>5818</v>
      </c>
      <c r="W60" s="195"/>
    </row>
    <row r="61" spans="1:23" ht="15.75">
      <c r="A61" s="940">
        <v>102037</v>
      </c>
      <c r="B61" s="781" t="s">
        <v>5816</v>
      </c>
      <c r="C61" s="781" t="s">
        <v>5817</v>
      </c>
      <c r="D61" s="191">
        <v>127</v>
      </c>
      <c r="E61" s="167" t="s">
        <v>153</v>
      </c>
      <c r="F61" s="194">
        <v>40452</v>
      </c>
      <c r="G61" s="195">
        <v>500</v>
      </c>
      <c r="H61" s="167" t="s">
        <v>396</v>
      </c>
      <c r="J61">
        <v>102</v>
      </c>
      <c r="L61" s="777">
        <f t="shared" si="0"/>
        <v>500</v>
      </c>
      <c r="M61" s="195">
        <v>1000</v>
      </c>
      <c r="N61" s="194">
        <v>43374</v>
      </c>
      <c r="O61" s="193"/>
      <c r="P61" s="218"/>
      <c r="R61" s="219"/>
      <c r="S61" s="195">
        <v>500</v>
      </c>
      <c r="T61" s="943">
        <v>45381</v>
      </c>
      <c r="U61" t="s">
        <v>5818</v>
      </c>
      <c r="W61" s="195"/>
    </row>
    <row r="62" spans="1:23" ht="15.75">
      <c r="A62" s="940">
        <v>1132</v>
      </c>
      <c r="B62" s="781" t="s">
        <v>5816</v>
      </c>
      <c r="C62" s="781" t="s">
        <v>5817</v>
      </c>
      <c r="D62" s="191">
        <v>128</v>
      </c>
      <c r="E62" s="167" t="s">
        <v>153</v>
      </c>
      <c r="F62" s="194">
        <v>40452</v>
      </c>
      <c r="G62" s="195">
        <v>500</v>
      </c>
      <c r="H62" s="167" t="s">
        <v>396</v>
      </c>
      <c r="J62">
        <v>102</v>
      </c>
      <c r="L62" s="777">
        <f t="shared" si="0"/>
        <v>500</v>
      </c>
      <c r="M62" s="195">
        <v>1000</v>
      </c>
      <c r="N62" s="194">
        <v>43374</v>
      </c>
      <c r="O62" s="193"/>
      <c r="P62" s="218"/>
      <c r="R62" s="219"/>
      <c r="S62" s="195">
        <v>500</v>
      </c>
      <c r="T62" s="943">
        <v>45381</v>
      </c>
      <c r="U62" t="s">
        <v>5818</v>
      </c>
      <c r="W62" s="195"/>
    </row>
    <row r="63" spans="1:23" ht="15.75">
      <c r="A63" s="940">
        <v>1162</v>
      </c>
      <c r="B63" s="781" t="s">
        <v>5816</v>
      </c>
      <c r="C63" s="781" t="s">
        <v>5817</v>
      </c>
      <c r="D63" s="191">
        <v>130</v>
      </c>
      <c r="E63" s="167" t="s">
        <v>153</v>
      </c>
      <c r="F63" s="194">
        <v>40452</v>
      </c>
      <c r="G63" s="195">
        <v>500</v>
      </c>
      <c r="H63" s="167" t="s">
        <v>396</v>
      </c>
      <c r="J63">
        <v>102</v>
      </c>
      <c r="L63" s="777">
        <f t="shared" si="0"/>
        <v>500</v>
      </c>
      <c r="M63" s="195">
        <v>1000</v>
      </c>
      <c r="N63" s="194">
        <v>43374</v>
      </c>
      <c r="O63" s="193"/>
      <c r="P63" s="218"/>
      <c r="R63" s="219"/>
      <c r="S63" s="195">
        <v>500</v>
      </c>
      <c r="T63" s="943">
        <v>45381</v>
      </c>
      <c r="U63" t="s">
        <v>5818</v>
      </c>
      <c r="W63" s="195"/>
    </row>
    <row r="64" spans="1:23" ht="15.75">
      <c r="A64" s="940">
        <v>960</v>
      </c>
      <c r="B64" s="781" t="s">
        <v>5816</v>
      </c>
      <c r="C64" s="781" t="s">
        <v>5817</v>
      </c>
      <c r="D64" s="191">
        <v>132</v>
      </c>
      <c r="E64" s="167" t="s">
        <v>153</v>
      </c>
      <c r="F64" s="194">
        <v>40452</v>
      </c>
      <c r="G64" s="195">
        <v>500</v>
      </c>
      <c r="H64" s="167" t="s">
        <v>396</v>
      </c>
      <c r="J64">
        <v>102</v>
      </c>
      <c r="L64" s="777">
        <f t="shared" si="0"/>
        <v>500</v>
      </c>
      <c r="M64" s="195">
        <v>1000</v>
      </c>
      <c r="N64" s="194">
        <v>43374</v>
      </c>
      <c r="O64" s="193"/>
      <c r="P64" s="218"/>
      <c r="R64" s="219"/>
      <c r="S64" s="195">
        <v>500</v>
      </c>
      <c r="T64" s="943">
        <v>45381</v>
      </c>
      <c r="U64" t="s">
        <v>5818</v>
      </c>
      <c r="W64" s="195"/>
    </row>
    <row r="65" spans="1:23" ht="15.75">
      <c r="A65" s="940">
        <v>1136</v>
      </c>
      <c r="B65" s="781" t="s">
        <v>5816</v>
      </c>
      <c r="C65" s="781" t="s">
        <v>5817</v>
      </c>
      <c r="D65" s="191">
        <v>138</v>
      </c>
      <c r="E65" s="167" t="s">
        <v>153</v>
      </c>
      <c r="F65" s="194">
        <v>40476</v>
      </c>
      <c r="G65" s="195">
        <v>500</v>
      </c>
      <c r="H65" s="167" t="s">
        <v>396</v>
      </c>
      <c r="J65">
        <v>102</v>
      </c>
      <c r="L65" s="777">
        <f t="shared" si="0"/>
        <v>500</v>
      </c>
      <c r="M65" s="195">
        <v>1000</v>
      </c>
      <c r="N65" s="194">
        <v>43398</v>
      </c>
      <c r="O65" s="193"/>
      <c r="P65" s="218"/>
      <c r="R65" s="219"/>
      <c r="S65" s="195">
        <v>500</v>
      </c>
      <c r="T65" s="943">
        <v>45381</v>
      </c>
      <c r="U65" t="s">
        <v>5818</v>
      </c>
      <c r="W65" s="195"/>
    </row>
    <row r="66" spans="1:23" ht="15.75">
      <c r="A66" s="940">
        <v>1117</v>
      </c>
      <c r="B66" s="781" t="s">
        <v>5816</v>
      </c>
      <c r="C66" s="781" t="s">
        <v>5817</v>
      </c>
      <c r="D66" s="191">
        <v>139</v>
      </c>
      <c r="E66" s="167" t="s">
        <v>153</v>
      </c>
      <c r="F66" s="194">
        <v>40476</v>
      </c>
      <c r="G66" s="195">
        <v>500</v>
      </c>
      <c r="H66" s="167" t="s">
        <v>396</v>
      </c>
      <c r="J66">
        <v>102</v>
      </c>
      <c r="L66" s="777">
        <f t="shared" si="0"/>
        <v>500</v>
      </c>
      <c r="M66" s="195">
        <v>1000</v>
      </c>
      <c r="N66" s="194">
        <v>43398</v>
      </c>
      <c r="O66" s="193"/>
      <c r="P66" s="218"/>
      <c r="R66" s="219"/>
      <c r="S66" s="195">
        <v>500</v>
      </c>
      <c r="T66" s="943">
        <v>45381</v>
      </c>
      <c r="U66" t="s">
        <v>5818</v>
      </c>
      <c r="W66" s="195"/>
    </row>
    <row r="67" spans="1:23" ht="15.75">
      <c r="A67" s="940">
        <v>1116</v>
      </c>
      <c r="B67" s="781" t="s">
        <v>5816</v>
      </c>
      <c r="C67" s="781" t="s">
        <v>5817</v>
      </c>
      <c r="D67" s="191">
        <v>140</v>
      </c>
      <c r="E67" s="167" t="s">
        <v>153</v>
      </c>
      <c r="F67" s="194">
        <v>40476</v>
      </c>
      <c r="G67" s="195">
        <v>500</v>
      </c>
      <c r="H67" s="167" t="s">
        <v>396</v>
      </c>
      <c r="J67">
        <v>102</v>
      </c>
      <c r="L67" s="777">
        <f t="shared" ref="L67:L130" si="1">M67/2</f>
        <v>500</v>
      </c>
      <c r="M67" s="195">
        <v>1000</v>
      </c>
      <c r="N67" s="194">
        <v>43398</v>
      </c>
      <c r="O67" s="193"/>
      <c r="P67" s="218"/>
      <c r="R67" s="219"/>
      <c r="S67" s="195">
        <v>500</v>
      </c>
      <c r="T67" s="943">
        <v>45381</v>
      </c>
      <c r="U67" t="s">
        <v>5818</v>
      </c>
      <c r="W67" s="195"/>
    </row>
    <row r="68" spans="1:23" ht="15.75">
      <c r="A68" s="940">
        <v>1141</v>
      </c>
      <c r="B68" s="781" t="s">
        <v>5816</v>
      </c>
      <c r="C68" s="781" t="s">
        <v>5817</v>
      </c>
      <c r="D68" s="191">
        <v>141</v>
      </c>
      <c r="E68" s="167" t="s">
        <v>153</v>
      </c>
      <c r="F68" s="194">
        <v>40562</v>
      </c>
      <c r="G68" s="195">
        <v>500</v>
      </c>
      <c r="H68" s="167" t="s">
        <v>396</v>
      </c>
      <c r="J68">
        <v>102</v>
      </c>
      <c r="L68" s="777">
        <f t="shared" si="1"/>
        <v>500</v>
      </c>
      <c r="M68" s="195">
        <v>1000</v>
      </c>
      <c r="N68" s="194">
        <v>43484</v>
      </c>
      <c r="O68" s="193"/>
      <c r="P68" s="218"/>
      <c r="R68" s="219"/>
      <c r="S68" s="195">
        <v>500</v>
      </c>
      <c r="T68" s="943">
        <v>45381</v>
      </c>
      <c r="U68" t="s">
        <v>5818</v>
      </c>
      <c r="W68" s="195"/>
    </row>
    <row r="69" spans="1:23" ht="15.75">
      <c r="A69" s="940">
        <v>1126</v>
      </c>
      <c r="B69" s="781" t="s">
        <v>5816</v>
      </c>
      <c r="C69" s="781" t="s">
        <v>5817</v>
      </c>
      <c r="D69" s="191">
        <v>142</v>
      </c>
      <c r="E69" s="167" t="s">
        <v>153</v>
      </c>
      <c r="F69" s="194">
        <v>40562</v>
      </c>
      <c r="G69" s="195">
        <v>500</v>
      </c>
      <c r="H69" s="167" t="s">
        <v>396</v>
      </c>
      <c r="J69">
        <v>102</v>
      </c>
      <c r="L69" s="777">
        <f t="shared" si="1"/>
        <v>500</v>
      </c>
      <c r="M69" s="195">
        <v>1000</v>
      </c>
      <c r="N69" s="194">
        <v>43484</v>
      </c>
      <c r="O69" s="193"/>
      <c r="P69" s="218"/>
      <c r="R69" s="219"/>
      <c r="S69" s="195">
        <v>500</v>
      </c>
      <c r="T69" s="943">
        <v>45381</v>
      </c>
      <c r="U69" t="s">
        <v>5818</v>
      </c>
      <c r="W69" s="195"/>
    </row>
    <row r="70" spans="1:23" ht="15.75">
      <c r="A70" s="940">
        <v>1051</v>
      </c>
      <c r="B70" s="781" t="s">
        <v>5816</v>
      </c>
      <c r="C70" s="781" t="s">
        <v>5817</v>
      </c>
      <c r="D70" s="191">
        <v>143</v>
      </c>
      <c r="E70" s="167" t="s">
        <v>153</v>
      </c>
      <c r="F70" s="194">
        <v>36910</v>
      </c>
      <c r="G70" s="195">
        <v>500</v>
      </c>
      <c r="H70" s="167" t="s">
        <v>396</v>
      </c>
      <c r="J70">
        <v>102</v>
      </c>
      <c r="L70" s="777">
        <f t="shared" si="1"/>
        <v>500</v>
      </c>
      <c r="M70" s="195">
        <v>1000</v>
      </c>
      <c r="N70" s="194">
        <v>39832</v>
      </c>
      <c r="O70" s="193"/>
      <c r="P70" s="218"/>
      <c r="R70" s="219"/>
      <c r="S70" s="195">
        <v>500</v>
      </c>
      <c r="T70" s="943">
        <v>45381</v>
      </c>
      <c r="U70" t="s">
        <v>5818</v>
      </c>
      <c r="W70" s="195"/>
    </row>
    <row r="71" spans="1:23" ht="15.75">
      <c r="A71" s="940">
        <v>1147</v>
      </c>
      <c r="B71" s="781" t="s">
        <v>5816</v>
      </c>
      <c r="C71" s="781" t="s">
        <v>5817</v>
      </c>
      <c r="D71" s="191">
        <v>144</v>
      </c>
      <c r="E71" s="167" t="s">
        <v>153</v>
      </c>
      <c r="F71" s="194">
        <v>40562</v>
      </c>
      <c r="G71" s="195">
        <v>500</v>
      </c>
      <c r="H71" s="167" t="s">
        <v>396</v>
      </c>
      <c r="J71">
        <v>102</v>
      </c>
      <c r="L71" s="777">
        <f t="shared" si="1"/>
        <v>500</v>
      </c>
      <c r="M71" s="195">
        <v>1000</v>
      </c>
      <c r="N71" s="194">
        <v>43484</v>
      </c>
      <c r="O71" s="193"/>
      <c r="P71" s="218"/>
      <c r="R71" s="219"/>
      <c r="S71" s="195">
        <v>500</v>
      </c>
      <c r="T71" s="943">
        <v>45381</v>
      </c>
      <c r="U71" t="s">
        <v>5818</v>
      </c>
      <c r="W71" s="195"/>
    </row>
    <row r="72" spans="1:23" ht="15.75">
      <c r="A72" s="940">
        <v>1148</v>
      </c>
      <c r="B72" s="781" t="s">
        <v>5816</v>
      </c>
      <c r="C72" s="781" t="s">
        <v>5817</v>
      </c>
      <c r="D72" s="191">
        <v>145</v>
      </c>
      <c r="E72" s="167" t="s">
        <v>153</v>
      </c>
      <c r="F72" s="194">
        <v>40562</v>
      </c>
      <c r="G72" s="195">
        <v>500</v>
      </c>
      <c r="H72" s="167" t="s">
        <v>396</v>
      </c>
      <c r="J72">
        <v>102</v>
      </c>
      <c r="L72" s="777">
        <f t="shared" si="1"/>
        <v>500</v>
      </c>
      <c r="M72" s="195">
        <v>1000</v>
      </c>
      <c r="N72" s="194">
        <v>43484</v>
      </c>
      <c r="O72" s="193"/>
      <c r="P72" s="218"/>
      <c r="R72" s="219"/>
      <c r="S72" s="195">
        <v>500</v>
      </c>
      <c r="T72" s="943">
        <v>45381</v>
      </c>
      <c r="U72" t="s">
        <v>5818</v>
      </c>
      <c r="W72" s="195"/>
    </row>
    <row r="73" spans="1:23" ht="15.75">
      <c r="A73" s="940">
        <v>1104</v>
      </c>
      <c r="B73" s="781" t="s">
        <v>5816</v>
      </c>
      <c r="C73" s="781" t="s">
        <v>5817</v>
      </c>
      <c r="D73" s="191">
        <v>146</v>
      </c>
      <c r="E73" s="167" t="s">
        <v>153</v>
      </c>
      <c r="F73" s="194">
        <v>40562</v>
      </c>
      <c r="G73" s="195">
        <v>500</v>
      </c>
      <c r="H73" s="167" t="s">
        <v>396</v>
      </c>
      <c r="J73">
        <v>102</v>
      </c>
      <c r="L73" s="777">
        <f t="shared" si="1"/>
        <v>500</v>
      </c>
      <c r="M73" s="195">
        <v>1000</v>
      </c>
      <c r="N73" s="194">
        <v>43484</v>
      </c>
      <c r="O73" s="193"/>
      <c r="P73" s="218"/>
      <c r="R73" s="219"/>
      <c r="S73" s="195">
        <v>500</v>
      </c>
      <c r="T73" s="943">
        <v>45381</v>
      </c>
      <c r="U73" t="s">
        <v>5818</v>
      </c>
      <c r="W73" s="195"/>
    </row>
    <row r="74" spans="1:23" ht="15.75">
      <c r="A74" s="940">
        <v>1142</v>
      </c>
      <c r="B74" s="781" t="s">
        <v>5816</v>
      </c>
      <c r="C74" s="781" t="s">
        <v>5817</v>
      </c>
      <c r="D74" s="191">
        <v>147</v>
      </c>
      <c r="E74" s="167" t="s">
        <v>153</v>
      </c>
      <c r="F74" s="194">
        <v>40562</v>
      </c>
      <c r="G74" s="195">
        <v>500</v>
      </c>
      <c r="H74" s="167" t="s">
        <v>396</v>
      </c>
      <c r="J74">
        <v>102</v>
      </c>
      <c r="L74" s="777">
        <f t="shared" si="1"/>
        <v>500</v>
      </c>
      <c r="M74" s="195">
        <v>1000</v>
      </c>
      <c r="N74" s="194">
        <v>43484</v>
      </c>
      <c r="O74" s="193"/>
      <c r="P74" s="218"/>
      <c r="R74" s="219"/>
      <c r="S74" s="195">
        <v>500</v>
      </c>
      <c r="T74" s="943">
        <v>45381</v>
      </c>
      <c r="U74" t="s">
        <v>5818</v>
      </c>
      <c r="W74" s="195"/>
    </row>
    <row r="75" spans="1:23" ht="15.75">
      <c r="A75" s="940">
        <v>753</v>
      </c>
      <c r="B75" s="781" t="s">
        <v>5816</v>
      </c>
      <c r="C75" s="781" t="s">
        <v>5817</v>
      </c>
      <c r="D75" s="191">
        <v>148</v>
      </c>
      <c r="E75" s="167" t="s">
        <v>153</v>
      </c>
      <c r="F75" s="194">
        <v>40562</v>
      </c>
      <c r="G75" s="195">
        <v>500</v>
      </c>
      <c r="H75" s="167" t="s">
        <v>396</v>
      </c>
      <c r="J75">
        <v>102</v>
      </c>
      <c r="L75" s="777">
        <f t="shared" si="1"/>
        <v>500</v>
      </c>
      <c r="M75" s="195">
        <v>1000</v>
      </c>
      <c r="N75" s="194">
        <v>43484</v>
      </c>
      <c r="O75" s="193"/>
      <c r="P75" s="218"/>
      <c r="R75" s="219"/>
      <c r="S75" s="195">
        <v>500</v>
      </c>
      <c r="T75" s="943">
        <v>45381</v>
      </c>
      <c r="U75" t="s">
        <v>5818</v>
      </c>
      <c r="W75" s="195"/>
    </row>
    <row r="76" spans="1:23" ht="15.75">
      <c r="A76" s="940">
        <v>1137</v>
      </c>
      <c r="B76" s="781" t="s">
        <v>5816</v>
      </c>
      <c r="C76" s="781" t="s">
        <v>5817</v>
      </c>
      <c r="D76" s="191">
        <v>149</v>
      </c>
      <c r="E76" s="167" t="s">
        <v>153</v>
      </c>
      <c r="F76" s="194">
        <v>40562</v>
      </c>
      <c r="G76" s="195">
        <v>500</v>
      </c>
      <c r="H76" s="167" t="s">
        <v>396</v>
      </c>
      <c r="J76">
        <v>102</v>
      </c>
      <c r="L76" s="777">
        <f t="shared" si="1"/>
        <v>500</v>
      </c>
      <c r="M76" s="195">
        <v>1000</v>
      </c>
      <c r="N76" s="194">
        <v>43484</v>
      </c>
      <c r="O76" s="193"/>
      <c r="P76" s="218"/>
      <c r="R76" s="219"/>
      <c r="S76" s="195">
        <v>500</v>
      </c>
      <c r="T76" s="943">
        <v>45381</v>
      </c>
      <c r="U76" t="s">
        <v>5818</v>
      </c>
      <c r="W76" s="195"/>
    </row>
    <row r="77" spans="1:23" ht="15.75">
      <c r="A77" s="940">
        <v>1138</v>
      </c>
      <c r="B77" s="781" t="s">
        <v>5816</v>
      </c>
      <c r="C77" s="781" t="s">
        <v>5817</v>
      </c>
      <c r="D77" s="191">
        <v>150</v>
      </c>
      <c r="E77" s="167" t="s">
        <v>153</v>
      </c>
      <c r="F77" s="194">
        <v>40562</v>
      </c>
      <c r="G77" s="195">
        <v>500</v>
      </c>
      <c r="H77" s="167" t="s">
        <v>396</v>
      </c>
      <c r="J77">
        <v>102</v>
      </c>
      <c r="L77" s="777">
        <f t="shared" si="1"/>
        <v>500</v>
      </c>
      <c r="M77" s="195">
        <v>1000</v>
      </c>
      <c r="N77" s="194">
        <v>43484</v>
      </c>
      <c r="O77" s="193"/>
      <c r="P77" s="218"/>
      <c r="R77" s="219"/>
      <c r="S77" s="195">
        <v>500</v>
      </c>
      <c r="T77" s="943">
        <v>45381</v>
      </c>
      <c r="U77" t="s">
        <v>5818</v>
      </c>
      <c r="W77" s="195"/>
    </row>
    <row r="78" spans="1:23" ht="15.75">
      <c r="A78" s="940">
        <v>1101</v>
      </c>
      <c r="B78" s="781" t="s">
        <v>5816</v>
      </c>
      <c r="C78" s="781" t="s">
        <v>5817</v>
      </c>
      <c r="D78" s="191">
        <v>153</v>
      </c>
      <c r="E78" s="167" t="s">
        <v>153</v>
      </c>
      <c r="F78" s="194">
        <v>40562</v>
      </c>
      <c r="G78" s="195">
        <v>500</v>
      </c>
      <c r="H78" s="167" t="s">
        <v>396</v>
      </c>
      <c r="J78">
        <v>102</v>
      </c>
      <c r="L78" s="777">
        <f t="shared" si="1"/>
        <v>500</v>
      </c>
      <c r="M78" s="195">
        <v>1000</v>
      </c>
      <c r="N78" s="194">
        <v>43484</v>
      </c>
      <c r="O78" s="193"/>
      <c r="P78" s="218"/>
      <c r="R78" s="219"/>
      <c r="S78" s="195">
        <v>500</v>
      </c>
      <c r="T78" s="943">
        <v>45381</v>
      </c>
      <c r="U78" t="s">
        <v>5818</v>
      </c>
      <c r="W78" s="195"/>
    </row>
    <row r="79" spans="1:23" ht="15.75">
      <c r="A79" s="940">
        <v>594</v>
      </c>
      <c r="B79" s="781" t="s">
        <v>5816</v>
      </c>
      <c r="C79" s="781" t="s">
        <v>5817</v>
      </c>
      <c r="D79" s="191">
        <v>28</v>
      </c>
      <c r="E79" s="167" t="s">
        <v>153</v>
      </c>
      <c r="F79" s="194">
        <v>40928</v>
      </c>
      <c r="G79" s="195">
        <v>5000</v>
      </c>
      <c r="H79" s="167" t="s">
        <v>396</v>
      </c>
      <c r="J79">
        <v>102</v>
      </c>
      <c r="L79" s="777">
        <f t="shared" si="1"/>
        <v>5000</v>
      </c>
      <c r="M79" s="195">
        <v>10000</v>
      </c>
      <c r="N79" s="194">
        <v>43850</v>
      </c>
      <c r="O79" s="193"/>
      <c r="P79" s="218"/>
      <c r="R79" s="219"/>
      <c r="S79" s="195">
        <v>5000</v>
      </c>
      <c r="T79" s="943">
        <v>45381</v>
      </c>
      <c r="U79" t="s">
        <v>5818</v>
      </c>
      <c r="W79" s="195"/>
    </row>
    <row r="80" spans="1:23" ht="15.75">
      <c r="A80" s="940">
        <v>1194</v>
      </c>
      <c r="B80" s="781" t="s">
        <v>5816</v>
      </c>
      <c r="C80" s="781" t="s">
        <v>5817</v>
      </c>
      <c r="D80" s="191">
        <v>154</v>
      </c>
      <c r="E80" s="167" t="s">
        <v>153</v>
      </c>
      <c r="F80" s="194">
        <v>40947</v>
      </c>
      <c r="G80" s="195">
        <v>2000</v>
      </c>
      <c r="H80" s="167" t="s">
        <v>396</v>
      </c>
      <c r="J80">
        <v>102</v>
      </c>
      <c r="L80" s="777">
        <f t="shared" si="1"/>
        <v>2000</v>
      </c>
      <c r="M80" s="195">
        <v>4000</v>
      </c>
      <c r="N80" s="194">
        <v>43869</v>
      </c>
      <c r="O80" s="193"/>
      <c r="P80" s="218"/>
      <c r="R80" s="219"/>
      <c r="S80" s="195">
        <v>2000</v>
      </c>
      <c r="T80" s="943">
        <v>45381</v>
      </c>
      <c r="U80" t="s">
        <v>5818</v>
      </c>
      <c r="W80" s="195"/>
    </row>
    <row r="81" spans="1:23" ht="15.75">
      <c r="A81" s="940">
        <v>1245</v>
      </c>
      <c r="B81" s="781" t="s">
        <v>5816</v>
      </c>
      <c r="C81" s="781" t="s">
        <v>5817</v>
      </c>
      <c r="D81" s="191">
        <v>159</v>
      </c>
      <c r="E81" s="167" t="s">
        <v>153</v>
      </c>
      <c r="F81" s="194">
        <v>40947</v>
      </c>
      <c r="G81" s="195">
        <v>2000</v>
      </c>
      <c r="H81" s="167" t="s">
        <v>396</v>
      </c>
      <c r="J81">
        <v>102</v>
      </c>
      <c r="L81" s="777">
        <f t="shared" si="1"/>
        <v>2000</v>
      </c>
      <c r="M81" s="195">
        <v>4000</v>
      </c>
      <c r="N81" s="194">
        <v>43869</v>
      </c>
      <c r="O81" s="193"/>
      <c r="P81" s="218"/>
      <c r="R81" s="219"/>
      <c r="S81" s="195">
        <v>2000</v>
      </c>
      <c r="T81" s="943">
        <v>45381</v>
      </c>
      <c r="U81" t="s">
        <v>5818</v>
      </c>
      <c r="W81" s="195"/>
    </row>
    <row r="82" spans="1:23" ht="15.75">
      <c r="A82" s="940">
        <v>1198</v>
      </c>
      <c r="B82" s="781" t="s">
        <v>5816</v>
      </c>
      <c r="C82" s="781" t="s">
        <v>5817</v>
      </c>
      <c r="D82" s="191">
        <v>160</v>
      </c>
      <c r="E82" s="167" t="s">
        <v>153</v>
      </c>
      <c r="F82" s="194">
        <v>40947</v>
      </c>
      <c r="G82" s="195">
        <v>2000</v>
      </c>
      <c r="H82" s="167" t="s">
        <v>396</v>
      </c>
      <c r="J82">
        <v>102</v>
      </c>
      <c r="L82" s="777">
        <f t="shared" si="1"/>
        <v>2000</v>
      </c>
      <c r="M82" s="195">
        <v>4000</v>
      </c>
      <c r="N82" s="194">
        <v>43869</v>
      </c>
      <c r="O82" s="193"/>
      <c r="P82" s="218"/>
      <c r="R82" s="219"/>
      <c r="S82" s="195">
        <v>2000</v>
      </c>
      <c r="T82" s="943">
        <v>45381</v>
      </c>
      <c r="U82" t="s">
        <v>5818</v>
      </c>
      <c r="W82" s="195"/>
    </row>
    <row r="83" spans="1:23" ht="15.75">
      <c r="A83" s="940">
        <v>1199</v>
      </c>
      <c r="B83" s="781" t="s">
        <v>5816</v>
      </c>
      <c r="C83" s="781" t="s">
        <v>5817</v>
      </c>
      <c r="D83" s="191">
        <v>161</v>
      </c>
      <c r="E83" s="167" t="s">
        <v>153</v>
      </c>
      <c r="F83" s="194">
        <v>40947</v>
      </c>
      <c r="G83" s="195">
        <v>2000</v>
      </c>
      <c r="H83" s="167" t="s">
        <v>396</v>
      </c>
      <c r="J83">
        <v>102</v>
      </c>
      <c r="L83" s="777">
        <f t="shared" si="1"/>
        <v>2000</v>
      </c>
      <c r="M83" s="195">
        <v>4000</v>
      </c>
      <c r="N83" s="194">
        <v>43869</v>
      </c>
      <c r="O83" s="193"/>
      <c r="P83" s="218"/>
      <c r="R83" s="219"/>
      <c r="S83" s="195">
        <v>2000</v>
      </c>
      <c r="T83" s="943">
        <v>45381</v>
      </c>
      <c r="U83" t="s">
        <v>5818</v>
      </c>
      <c r="W83" s="195"/>
    </row>
    <row r="84" spans="1:23" ht="15.75">
      <c r="A84" s="940">
        <v>1225</v>
      </c>
      <c r="B84" s="781" t="s">
        <v>5816</v>
      </c>
      <c r="C84" s="781" t="s">
        <v>5817</v>
      </c>
      <c r="D84" s="191">
        <v>163</v>
      </c>
      <c r="E84" s="167" t="s">
        <v>153</v>
      </c>
      <c r="F84" s="194">
        <v>40947</v>
      </c>
      <c r="G84" s="195">
        <v>2000</v>
      </c>
      <c r="H84" s="167" t="s">
        <v>396</v>
      </c>
      <c r="J84">
        <v>102</v>
      </c>
      <c r="L84" s="777">
        <f t="shared" si="1"/>
        <v>2000</v>
      </c>
      <c r="M84" s="195">
        <v>4000</v>
      </c>
      <c r="N84" s="194">
        <v>43869</v>
      </c>
      <c r="O84" s="193"/>
      <c r="P84" s="218"/>
      <c r="R84" s="219"/>
      <c r="S84" s="195">
        <v>2000</v>
      </c>
      <c r="T84" s="943">
        <v>45381</v>
      </c>
      <c r="U84" t="s">
        <v>5818</v>
      </c>
      <c r="W84" s="195"/>
    </row>
    <row r="85" spans="1:23" ht="15.75">
      <c r="A85" s="940">
        <v>1176</v>
      </c>
      <c r="B85" s="781" t="s">
        <v>5816</v>
      </c>
      <c r="C85" s="781" t="s">
        <v>5817</v>
      </c>
      <c r="D85" s="191">
        <v>165</v>
      </c>
      <c r="E85" s="167" t="s">
        <v>153</v>
      </c>
      <c r="F85" s="194">
        <v>40947</v>
      </c>
      <c r="G85" s="195">
        <v>2000</v>
      </c>
      <c r="H85" s="167" t="s">
        <v>396</v>
      </c>
      <c r="J85">
        <v>102</v>
      </c>
      <c r="L85" s="777">
        <f t="shared" si="1"/>
        <v>2000</v>
      </c>
      <c r="M85" s="195">
        <v>4000</v>
      </c>
      <c r="N85" s="194">
        <v>43869</v>
      </c>
      <c r="O85" s="193"/>
      <c r="P85" s="218"/>
      <c r="R85" s="219"/>
      <c r="S85" s="195">
        <v>2000</v>
      </c>
      <c r="T85" s="943">
        <v>45381</v>
      </c>
      <c r="U85" t="s">
        <v>5818</v>
      </c>
      <c r="W85" s="195"/>
    </row>
    <row r="86" spans="1:23" ht="15.75">
      <c r="A86" s="940">
        <v>1243</v>
      </c>
      <c r="B86" s="781" t="s">
        <v>5816</v>
      </c>
      <c r="C86" s="781" t="s">
        <v>5817</v>
      </c>
      <c r="D86" s="191">
        <v>166</v>
      </c>
      <c r="E86" s="167" t="s">
        <v>153</v>
      </c>
      <c r="F86" s="194">
        <v>40947</v>
      </c>
      <c r="G86" s="195">
        <v>2000</v>
      </c>
      <c r="H86" s="167" t="s">
        <v>396</v>
      </c>
      <c r="J86">
        <v>102</v>
      </c>
      <c r="L86" s="777">
        <f t="shared" si="1"/>
        <v>2000</v>
      </c>
      <c r="M86" s="195">
        <v>4000</v>
      </c>
      <c r="N86" s="194">
        <v>43869</v>
      </c>
      <c r="O86" s="193"/>
      <c r="P86" s="218"/>
      <c r="R86" s="219"/>
      <c r="S86" s="195">
        <v>2000</v>
      </c>
      <c r="T86" s="943">
        <v>45381</v>
      </c>
      <c r="U86" t="s">
        <v>5818</v>
      </c>
      <c r="W86" s="195"/>
    </row>
    <row r="87" spans="1:23" ht="15.75">
      <c r="A87" s="940">
        <v>29</v>
      </c>
      <c r="B87" s="781" t="s">
        <v>5816</v>
      </c>
      <c r="C87" s="781" t="s">
        <v>5817</v>
      </c>
      <c r="D87" s="191">
        <v>169</v>
      </c>
      <c r="E87" s="167" t="s">
        <v>153</v>
      </c>
      <c r="F87" s="194">
        <v>40947</v>
      </c>
      <c r="G87" s="195">
        <v>2000</v>
      </c>
      <c r="H87" s="167" t="s">
        <v>396</v>
      </c>
      <c r="J87">
        <v>102</v>
      </c>
      <c r="L87" s="777">
        <f t="shared" si="1"/>
        <v>2000</v>
      </c>
      <c r="M87" s="195">
        <v>4000</v>
      </c>
      <c r="N87" s="194">
        <v>43869</v>
      </c>
      <c r="O87" s="193"/>
      <c r="P87" s="218"/>
      <c r="R87" s="219"/>
      <c r="S87" s="195">
        <v>2000</v>
      </c>
      <c r="T87" s="943">
        <v>45381</v>
      </c>
      <c r="U87" t="s">
        <v>5818</v>
      </c>
      <c r="W87" s="195"/>
    </row>
    <row r="88" spans="1:23" ht="15.75">
      <c r="A88" s="940">
        <v>1214</v>
      </c>
      <c r="B88" s="781" t="s">
        <v>5816</v>
      </c>
      <c r="C88" s="781" t="s">
        <v>5817</v>
      </c>
      <c r="D88" s="191">
        <v>170</v>
      </c>
      <c r="E88" s="167" t="s">
        <v>153</v>
      </c>
      <c r="F88" s="194">
        <v>40947</v>
      </c>
      <c r="G88" s="195">
        <v>2000</v>
      </c>
      <c r="H88" s="167" t="s">
        <v>396</v>
      </c>
      <c r="J88">
        <v>102</v>
      </c>
      <c r="L88" s="777">
        <f t="shared" si="1"/>
        <v>2000</v>
      </c>
      <c r="M88" s="195">
        <v>4000</v>
      </c>
      <c r="N88" s="194">
        <v>43869</v>
      </c>
      <c r="O88" s="193"/>
      <c r="P88" s="218"/>
      <c r="R88" s="219"/>
      <c r="S88" s="195">
        <v>2000</v>
      </c>
      <c r="T88" s="943">
        <v>45381</v>
      </c>
      <c r="U88" t="s">
        <v>5818</v>
      </c>
      <c r="W88" s="195"/>
    </row>
    <row r="89" spans="1:23" ht="15.75">
      <c r="A89" s="940">
        <v>1172</v>
      </c>
      <c r="B89" s="781" t="s">
        <v>5816</v>
      </c>
      <c r="C89" s="781" t="s">
        <v>5817</v>
      </c>
      <c r="D89" s="191">
        <v>173</v>
      </c>
      <c r="E89" s="167" t="s">
        <v>153</v>
      </c>
      <c r="F89" s="194">
        <v>40947</v>
      </c>
      <c r="G89" s="195">
        <v>2000</v>
      </c>
      <c r="H89" s="167" t="s">
        <v>396</v>
      </c>
      <c r="J89">
        <v>102</v>
      </c>
      <c r="L89" s="777">
        <f t="shared" si="1"/>
        <v>2000</v>
      </c>
      <c r="M89" s="195">
        <v>4000</v>
      </c>
      <c r="N89" s="194">
        <v>43869</v>
      </c>
      <c r="O89" s="193"/>
      <c r="P89" s="218"/>
      <c r="R89" s="219"/>
      <c r="S89" s="195">
        <v>2000</v>
      </c>
      <c r="T89" s="943">
        <v>45381</v>
      </c>
      <c r="U89" t="s">
        <v>5818</v>
      </c>
      <c r="W89" s="195"/>
    </row>
    <row r="90" spans="1:23" ht="15.75">
      <c r="A90" s="940">
        <v>1174</v>
      </c>
      <c r="B90" s="781" t="s">
        <v>5816</v>
      </c>
      <c r="C90" s="781" t="s">
        <v>5817</v>
      </c>
      <c r="D90" s="191">
        <v>175</v>
      </c>
      <c r="E90" s="167" t="s">
        <v>153</v>
      </c>
      <c r="F90" s="194">
        <v>40947</v>
      </c>
      <c r="G90" s="195">
        <v>2000</v>
      </c>
      <c r="H90" s="167" t="s">
        <v>396</v>
      </c>
      <c r="J90">
        <v>102</v>
      </c>
      <c r="L90" s="777">
        <f t="shared" si="1"/>
        <v>2000</v>
      </c>
      <c r="M90" s="195">
        <v>4000</v>
      </c>
      <c r="N90" s="194">
        <v>43869</v>
      </c>
      <c r="O90" s="193"/>
      <c r="P90" s="218"/>
      <c r="R90" s="219"/>
      <c r="S90" s="195">
        <v>2000</v>
      </c>
      <c r="T90" s="943">
        <v>45381</v>
      </c>
      <c r="U90" t="s">
        <v>5818</v>
      </c>
      <c r="W90" s="195"/>
    </row>
    <row r="91" spans="1:23" ht="15.75">
      <c r="A91" s="940">
        <v>1267</v>
      </c>
      <c r="B91" s="781" t="s">
        <v>5816</v>
      </c>
      <c r="C91" s="781" t="s">
        <v>5817</v>
      </c>
      <c r="D91" s="191">
        <v>183</v>
      </c>
      <c r="E91" s="167" t="s">
        <v>153</v>
      </c>
      <c r="F91" s="194">
        <v>40952</v>
      </c>
      <c r="G91" s="195">
        <v>2000</v>
      </c>
      <c r="H91" s="167" t="s">
        <v>396</v>
      </c>
      <c r="J91">
        <v>102</v>
      </c>
      <c r="L91" s="777">
        <f t="shared" si="1"/>
        <v>2000</v>
      </c>
      <c r="M91" s="195">
        <v>4000</v>
      </c>
      <c r="N91" s="194">
        <v>43874</v>
      </c>
      <c r="O91" s="193"/>
      <c r="P91" s="218"/>
      <c r="R91" s="219"/>
      <c r="S91" s="195">
        <v>2000</v>
      </c>
      <c r="T91" s="943">
        <v>45381</v>
      </c>
      <c r="U91" t="s">
        <v>5818</v>
      </c>
      <c r="W91" s="195"/>
    </row>
    <row r="92" spans="1:23" ht="15.75">
      <c r="A92" s="940">
        <v>1266</v>
      </c>
      <c r="B92" s="781" t="s">
        <v>5816</v>
      </c>
      <c r="C92" s="781" t="s">
        <v>5817</v>
      </c>
      <c r="D92" s="191">
        <v>184</v>
      </c>
      <c r="E92" s="167" t="s">
        <v>153</v>
      </c>
      <c r="F92" s="194">
        <v>40952</v>
      </c>
      <c r="G92" s="195">
        <v>2000</v>
      </c>
      <c r="H92" s="167" t="s">
        <v>396</v>
      </c>
      <c r="J92">
        <v>102</v>
      </c>
      <c r="L92" s="777">
        <f t="shared" si="1"/>
        <v>2000</v>
      </c>
      <c r="M92" s="195">
        <v>4000</v>
      </c>
      <c r="N92" s="194">
        <v>43874</v>
      </c>
      <c r="O92" s="193"/>
      <c r="P92" s="218"/>
      <c r="R92" s="219"/>
      <c r="S92" s="195">
        <v>2000</v>
      </c>
      <c r="T92" s="943">
        <v>45381</v>
      </c>
      <c r="U92" t="s">
        <v>5818</v>
      </c>
      <c r="W92" s="195"/>
    </row>
    <row r="93" spans="1:23" ht="15.75">
      <c r="A93" s="940">
        <v>1265</v>
      </c>
      <c r="B93" s="781" t="s">
        <v>5816</v>
      </c>
      <c r="C93" s="781" t="s">
        <v>5817</v>
      </c>
      <c r="D93" s="191">
        <v>186</v>
      </c>
      <c r="E93" s="167" t="s">
        <v>153</v>
      </c>
      <c r="F93" s="194">
        <v>40952</v>
      </c>
      <c r="G93" s="195">
        <v>2000</v>
      </c>
      <c r="H93" s="167" t="s">
        <v>396</v>
      </c>
      <c r="J93">
        <v>102</v>
      </c>
      <c r="L93" s="777">
        <f t="shared" si="1"/>
        <v>2000</v>
      </c>
      <c r="M93" s="195">
        <v>4000</v>
      </c>
      <c r="N93" s="194">
        <v>43874</v>
      </c>
      <c r="O93" s="193"/>
      <c r="P93" s="218"/>
      <c r="R93" s="219"/>
      <c r="S93" s="195">
        <v>2000</v>
      </c>
      <c r="T93" s="943">
        <v>45381</v>
      </c>
      <c r="U93" t="s">
        <v>5818</v>
      </c>
      <c r="W93" s="195"/>
    </row>
    <row r="94" spans="1:23" ht="15.75">
      <c r="A94" s="940">
        <v>1234</v>
      </c>
      <c r="B94" s="781" t="s">
        <v>5816</v>
      </c>
      <c r="C94" s="781" t="s">
        <v>5817</v>
      </c>
      <c r="D94" s="191">
        <v>191</v>
      </c>
      <c r="E94" s="167" t="s">
        <v>153</v>
      </c>
      <c r="F94" s="194">
        <v>40952</v>
      </c>
      <c r="G94" s="195">
        <v>2000</v>
      </c>
      <c r="H94" s="167" t="s">
        <v>396</v>
      </c>
      <c r="J94">
        <v>102</v>
      </c>
      <c r="L94" s="777">
        <f t="shared" si="1"/>
        <v>2000</v>
      </c>
      <c r="M94" s="195">
        <v>4000</v>
      </c>
      <c r="N94" s="194">
        <v>43874</v>
      </c>
      <c r="O94" s="193"/>
      <c r="P94" s="218"/>
      <c r="R94" s="219"/>
      <c r="S94" s="195">
        <v>2000</v>
      </c>
      <c r="T94" s="943">
        <v>45381</v>
      </c>
      <c r="U94" t="s">
        <v>5818</v>
      </c>
      <c r="W94" s="195"/>
    </row>
    <row r="95" spans="1:23" ht="15.75">
      <c r="A95" s="940">
        <v>1215</v>
      </c>
      <c r="B95" s="781" t="s">
        <v>5816</v>
      </c>
      <c r="C95" s="781" t="s">
        <v>5817</v>
      </c>
      <c r="D95" s="191">
        <v>195</v>
      </c>
      <c r="E95" s="167" t="s">
        <v>153</v>
      </c>
      <c r="F95" s="194">
        <v>40970</v>
      </c>
      <c r="G95" s="195">
        <v>2000</v>
      </c>
      <c r="H95" s="167" t="s">
        <v>396</v>
      </c>
      <c r="J95">
        <v>102</v>
      </c>
      <c r="L95" s="777">
        <f t="shared" si="1"/>
        <v>2000</v>
      </c>
      <c r="M95" s="195">
        <v>4000</v>
      </c>
      <c r="N95" s="194">
        <v>43892</v>
      </c>
      <c r="O95" s="193"/>
      <c r="P95" s="218"/>
      <c r="R95" s="219"/>
      <c r="S95" s="195">
        <v>2000</v>
      </c>
      <c r="T95" s="943">
        <v>45381</v>
      </c>
      <c r="U95" t="s">
        <v>5818</v>
      </c>
      <c r="W95" s="195"/>
    </row>
    <row r="96" spans="1:23" ht="15.75">
      <c r="A96" s="940">
        <v>1216</v>
      </c>
      <c r="B96" s="781" t="s">
        <v>5816</v>
      </c>
      <c r="C96" s="781" t="s">
        <v>5817</v>
      </c>
      <c r="D96" s="191">
        <v>197</v>
      </c>
      <c r="E96" s="167" t="s">
        <v>153</v>
      </c>
      <c r="F96" s="194">
        <v>40970</v>
      </c>
      <c r="G96" s="195">
        <v>2000</v>
      </c>
      <c r="H96" s="167" t="s">
        <v>396</v>
      </c>
      <c r="J96">
        <v>102</v>
      </c>
      <c r="L96" s="777">
        <f t="shared" si="1"/>
        <v>2000</v>
      </c>
      <c r="M96" s="195">
        <v>4000</v>
      </c>
      <c r="N96" s="194">
        <v>43892</v>
      </c>
      <c r="O96" s="193"/>
      <c r="P96" s="218"/>
      <c r="R96" s="219"/>
      <c r="S96" s="195">
        <v>2000</v>
      </c>
      <c r="T96" s="943">
        <v>45381</v>
      </c>
      <c r="U96" t="s">
        <v>5818</v>
      </c>
      <c r="W96" s="195"/>
    </row>
    <row r="97" spans="1:23" ht="15.75">
      <c r="A97" s="940">
        <v>102750</v>
      </c>
      <c r="B97" s="781" t="s">
        <v>5816</v>
      </c>
      <c r="C97" s="781" t="s">
        <v>5817</v>
      </c>
      <c r="D97" s="191">
        <v>198</v>
      </c>
      <c r="E97" s="167" t="s">
        <v>153</v>
      </c>
      <c r="F97" s="194">
        <v>40970</v>
      </c>
      <c r="G97" s="195">
        <v>2000</v>
      </c>
      <c r="H97" s="167" t="s">
        <v>396</v>
      </c>
      <c r="J97">
        <v>102</v>
      </c>
      <c r="L97" s="777">
        <f t="shared" si="1"/>
        <v>2000</v>
      </c>
      <c r="M97" s="195">
        <v>4000</v>
      </c>
      <c r="N97" s="194">
        <v>43892</v>
      </c>
      <c r="O97" s="193"/>
      <c r="P97" s="218"/>
      <c r="R97" s="219"/>
      <c r="S97" s="195">
        <v>2000</v>
      </c>
      <c r="T97" s="943">
        <v>45381</v>
      </c>
      <c r="U97" t="s">
        <v>5818</v>
      </c>
      <c r="W97" s="195"/>
    </row>
    <row r="98" spans="1:23" ht="15.75">
      <c r="A98" s="940">
        <v>322</v>
      </c>
      <c r="B98" s="781" t="s">
        <v>5816</v>
      </c>
      <c r="C98" s="781" t="s">
        <v>5817</v>
      </c>
      <c r="D98" s="191">
        <v>211</v>
      </c>
      <c r="E98" s="167" t="s">
        <v>153</v>
      </c>
      <c r="F98" s="194">
        <v>40984</v>
      </c>
      <c r="G98" s="195">
        <v>2000</v>
      </c>
      <c r="H98" s="167" t="s">
        <v>396</v>
      </c>
      <c r="J98">
        <v>102</v>
      </c>
      <c r="L98" s="777">
        <f t="shared" si="1"/>
        <v>2000</v>
      </c>
      <c r="M98" s="195">
        <v>4000</v>
      </c>
      <c r="N98" s="194">
        <v>43906</v>
      </c>
      <c r="O98" s="193"/>
      <c r="P98" s="218"/>
      <c r="R98" s="219"/>
      <c r="S98" s="195">
        <v>2000</v>
      </c>
      <c r="T98" s="943">
        <v>45381</v>
      </c>
      <c r="U98" t="s">
        <v>5818</v>
      </c>
      <c r="W98" s="195"/>
    </row>
    <row r="99" spans="1:23" ht="15.75">
      <c r="A99" s="940">
        <v>1285</v>
      </c>
      <c r="B99" s="781" t="s">
        <v>5816</v>
      </c>
      <c r="C99" s="781" t="s">
        <v>5817</v>
      </c>
      <c r="D99" s="191">
        <v>204</v>
      </c>
      <c r="E99" s="167" t="s">
        <v>153</v>
      </c>
      <c r="F99" s="194">
        <v>40989</v>
      </c>
      <c r="G99" s="195">
        <v>2000</v>
      </c>
      <c r="H99" s="167" t="s">
        <v>396</v>
      </c>
      <c r="J99">
        <v>102</v>
      </c>
      <c r="L99" s="777">
        <f t="shared" si="1"/>
        <v>2000</v>
      </c>
      <c r="M99" s="195">
        <v>4000</v>
      </c>
      <c r="N99" s="194">
        <v>43911</v>
      </c>
      <c r="O99" s="193"/>
      <c r="P99" s="218"/>
      <c r="R99" s="219"/>
      <c r="S99" s="195">
        <v>2000</v>
      </c>
      <c r="T99" s="943">
        <v>45381</v>
      </c>
      <c r="U99" t="s">
        <v>5818</v>
      </c>
      <c r="W99" s="195"/>
    </row>
    <row r="100" spans="1:23" ht="15.75">
      <c r="A100" s="940">
        <v>1209</v>
      </c>
      <c r="B100" s="781" t="s">
        <v>5816</v>
      </c>
      <c r="C100" s="781" t="s">
        <v>5817</v>
      </c>
      <c r="D100" s="191">
        <v>207</v>
      </c>
      <c r="E100" s="167" t="s">
        <v>153</v>
      </c>
      <c r="F100" s="194">
        <v>40989</v>
      </c>
      <c r="G100" s="195">
        <v>2000</v>
      </c>
      <c r="H100" s="167" t="s">
        <v>396</v>
      </c>
      <c r="J100">
        <v>102</v>
      </c>
      <c r="L100" s="777">
        <f t="shared" si="1"/>
        <v>2000</v>
      </c>
      <c r="M100" s="195">
        <v>4000</v>
      </c>
      <c r="N100" s="194">
        <v>43911</v>
      </c>
      <c r="O100" s="193"/>
      <c r="P100" s="218"/>
      <c r="R100" s="219"/>
      <c r="S100" s="195">
        <v>2000</v>
      </c>
      <c r="T100" s="943">
        <v>45381</v>
      </c>
      <c r="U100" t="s">
        <v>5818</v>
      </c>
      <c r="W100" s="195"/>
    </row>
    <row r="101" spans="1:23" ht="15.75">
      <c r="A101" s="940">
        <v>102089</v>
      </c>
      <c r="B101" s="781" t="s">
        <v>5816</v>
      </c>
      <c r="C101" s="781" t="s">
        <v>5817</v>
      </c>
      <c r="D101" s="191">
        <v>205</v>
      </c>
      <c r="E101" s="167" t="s">
        <v>153</v>
      </c>
      <c r="F101" s="194">
        <v>40998</v>
      </c>
      <c r="G101" s="195">
        <v>2000</v>
      </c>
      <c r="H101" s="167" t="s">
        <v>396</v>
      </c>
      <c r="J101">
        <v>102</v>
      </c>
      <c r="L101" s="777">
        <f t="shared" si="1"/>
        <v>2000</v>
      </c>
      <c r="M101" s="195">
        <v>4000</v>
      </c>
      <c r="N101" s="194">
        <v>43920</v>
      </c>
      <c r="O101" s="193"/>
      <c r="P101" s="218"/>
      <c r="R101" s="219"/>
      <c r="S101" s="195">
        <v>2000</v>
      </c>
      <c r="T101" s="943">
        <v>45381</v>
      </c>
      <c r="U101" t="s">
        <v>5818</v>
      </c>
      <c r="W101" s="195"/>
    </row>
    <row r="102" spans="1:23" ht="15.75">
      <c r="A102" s="940">
        <v>1289</v>
      </c>
      <c r="B102" s="781" t="s">
        <v>5816</v>
      </c>
      <c r="C102" s="781" t="s">
        <v>5817</v>
      </c>
      <c r="D102" s="191">
        <v>34</v>
      </c>
      <c r="E102" s="167" t="s">
        <v>153</v>
      </c>
      <c r="F102" s="194">
        <v>41032</v>
      </c>
      <c r="G102" s="195">
        <v>2000</v>
      </c>
      <c r="H102" s="167" t="s">
        <v>396</v>
      </c>
      <c r="J102">
        <v>102</v>
      </c>
      <c r="L102" s="777">
        <f t="shared" si="1"/>
        <v>2000</v>
      </c>
      <c r="M102" s="195">
        <v>4000</v>
      </c>
      <c r="N102" s="194">
        <v>43954</v>
      </c>
      <c r="O102" s="193"/>
      <c r="P102" s="218"/>
      <c r="R102" s="219"/>
      <c r="S102" s="195">
        <v>2000</v>
      </c>
      <c r="T102" s="943">
        <v>45381</v>
      </c>
      <c r="U102" t="s">
        <v>5818</v>
      </c>
      <c r="W102" s="195"/>
    </row>
    <row r="103" spans="1:23" ht="15.75">
      <c r="A103" s="940">
        <v>1309</v>
      </c>
      <c r="B103" s="781" t="s">
        <v>5816</v>
      </c>
      <c r="C103" s="781" t="s">
        <v>5817</v>
      </c>
      <c r="D103" s="191">
        <v>39</v>
      </c>
      <c r="E103" s="167" t="s">
        <v>153</v>
      </c>
      <c r="F103" s="194">
        <v>41078</v>
      </c>
      <c r="G103" s="195">
        <v>1000</v>
      </c>
      <c r="H103" s="167" t="s">
        <v>396</v>
      </c>
      <c r="J103">
        <v>102</v>
      </c>
      <c r="L103" s="777">
        <f t="shared" si="1"/>
        <v>1000</v>
      </c>
      <c r="M103" s="195">
        <v>2000</v>
      </c>
      <c r="N103" s="194">
        <v>44000</v>
      </c>
      <c r="O103" s="193"/>
      <c r="P103" s="218"/>
      <c r="R103" s="219"/>
      <c r="S103" s="195">
        <v>1000</v>
      </c>
      <c r="T103" s="943">
        <v>45381</v>
      </c>
      <c r="U103" t="s">
        <v>5818</v>
      </c>
      <c r="W103" s="195"/>
    </row>
    <row r="104" spans="1:23" ht="15.75">
      <c r="A104" s="940">
        <v>1310</v>
      </c>
      <c r="B104" s="781" t="s">
        <v>5816</v>
      </c>
      <c r="C104" s="781" t="s">
        <v>5817</v>
      </c>
      <c r="D104" s="191">
        <v>40</v>
      </c>
      <c r="E104" s="167" t="s">
        <v>153</v>
      </c>
      <c r="F104" s="194">
        <v>41078</v>
      </c>
      <c r="G104" s="195">
        <v>1000</v>
      </c>
      <c r="H104" s="167" t="s">
        <v>396</v>
      </c>
      <c r="J104">
        <v>102</v>
      </c>
      <c r="L104" s="777">
        <f t="shared" si="1"/>
        <v>1000</v>
      </c>
      <c r="M104" s="195">
        <v>2000</v>
      </c>
      <c r="N104" s="194">
        <v>44000</v>
      </c>
      <c r="O104" s="193"/>
      <c r="P104" s="218"/>
      <c r="R104" s="219"/>
      <c r="S104" s="195">
        <v>1000</v>
      </c>
      <c r="T104" s="943">
        <v>45381</v>
      </c>
      <c r="U104" t="s">
        <v>5818</v>
      </c>
      <c r="W104" s="195"/>
    </row>
    <row r="105" spans="1:23" ht="15.75">
      <c r="A105" s="940">
        <v>1361</v>
      </c>
      <c r="B105" s="781" t="s">
        <v>5816</v>
      </c>
      <c r="C105" s="781" t="s">
        <v>5817</v>
      </c>
      <c r="D105" s="191">
        <v>212</v>
      </c>
      <c r="E105" s="167" t="s">
        <v>153</v>
      </c>
      <c r="F105" s="194">
        <v>41566</v>
      </c>
      <c r="G105" s="195">
        <v>1000</v>
      </c>
      <c r="H105" s="167" t="s">
        <v>396</v>
      </c>
      <c r="J105">
        <v>102</v>
      </c>
      <c r="L105" s="777">
        <f t="shared" si="1"/>
        <v>1000</v>
      </c>
      <c r="M105" s="195">
        <v>2000</v>
      </c>
      <c r="N105" s="194">
        <v>44488</v>
      </c>
      <c r="O105" s="193"/>
      <c r="P105" s="218"/>
      <c r="R105" s="219"/>
      <c r="S105" s="195">
        <v>1000</v>
      </c>
      <c r="T105" s="943">
        <v>45381</v>
      </c>
      <c r="U105" t="s">
        <v>5818</v>
      </c>
      <c r="W105" s="195"/>
    </row>
    <row r="106" spans="1:23" ht="15.75">
      <c r="A106" s="940">
        <v>1367</v>
      </c>
      <c r="B106" s="781" t="s">
        <v>5816</v>
      </c>
      <c r="C106" s="781" t="s">
        <v>5817</v>
      </c>
      <c r="D106" s="191">
        <v>213</v>
      </c>
      <c r="E106" s="167" t="s">
        <v>153</v>
      </c>
      <c r="F106" s="194">
        <v>41566</v>
      </c>
      <c r="G106" s="195">
        <v>1000</v>
      </c>
      <c r="H106" s="167" t="s">
        <v>396</v>
      </c>
      <c r="J106">
        <v>102</v>
      </c>
      <c r="L106" s="777">
        <f t="shared" si="1"/>
        <v>1000</v>
      </c>
      <c r="M106" s="195">
        <v>2000</v>
      </c>
      <c r="N106" s="194">
        <v>44488</v>
      </c>
      <c r="O106" s="193"/>
      <c r="P106" s="218"/>
      <c r="R106" s="219"/>
      <c r="S106" s="195">
        <v>1000</v>
      </c>
      <c r="T106" s="943">
        <v>45381</v>
      </c>
      <c r="U106" t="s">
        <v>5818</v>
      </c>
      <c r="W106" s="195"/>
    </row>
    <row r="107" spans="1:23" ht="15.75">
      <c r="A107" s="940">
        <v>1389</v>
      </c>
      <c r="B107" s="781" t="s">
        <v>5816</v>
      </c>
      <c r="C107" s="781" t="s">
        <v>5817</v>
      </c>
      <c r="D107" s="191">
        <v>218</v>
      </c>
      <c r="E107" s="167" t="s">
        <v>153</v>
      </c>
      <c r="F107" s="194">
        <v>41566</v>
      </c>
      <c r="G107" s="195">
        <v>1000</v>
      </c>
      <c r="H107" s="167" t="s">
        <v>396</v>
      </c>
      <c r="J107">
        <v>102</v>
      </c>
      <c r="L107" s="777">
        <f t="shared" si="1"/>
        <v>1000</v>
      </c>
      <c r="M107" s="195">
        <v>2000</v>
      </c>
      <c r="N107" s="194">
        <v>44488</v>
      </c>
      <c r="O107" s="193"/>
      <c r="P107" s="218"/>
      <c r="R107" s="219"/>
      <c r="S107" s="195">
        <v>1000</v>
      </c>
      <c r="T107" s="943">
        <v>45381</v>
      </c>
      <c r="U107" t="s">
        <v>5818</v>
      </c>
      <c r="W107" s="195"/>
    </row>
    <row r="108" spans="1:23" ht="15.75">
      <c r="A108" s="940">
        <v>1403</v>
      </c>
      <c r="B108" s="781" t="s">
        <v>5816</v>
      </c>
      <c r="C108" s="781" t="s">
        <v>5817</v>
      </c>
      <c r="D108" s="191">
        <v>220</v>
      </c>
      <c r="E108" s="167" t="s">
        <v>153</v>
      </c>
      <c r="F108" s="194">
        <v>41566</v>
      </c>
      <c r="G108" s="195">
        <v>1000</v>
      </c>
      <c r="H108" s="167" t="s">
        <v>396</v>
      </c>
      <c r="J108">
        <v>102</v>
      </c>
      <c r="L108" s="777">
        <f t="shared" si="1"/>
        <v>1000</v>
      </c>
      <c r="M108" s="195">
        <v>2000</v>
      </c>
      <c r="N108" s="194">
        <v>44488</v>
      </c>
      <c r="O108" s="193"/>
      <c r="P108" s="218"/>
      <c r="R108" s="219"/>
      <c r="S108" s="195">
        <v>1000</v>
      </c>
      <c r="T108" s="943">
        <v>45381</v>
      </c>
      <c r="U108" t="s">
        <v>5818</v>
      </c>
      <c r="W108" s="195"/>
    </row>
    <row r="109" spans="1:23" ht="15.75">
      <c r="A109" s="940">
        <v>1319</v>
      </c>
      <c r="B109" s="781" t="s">
        <v>5816</v>
      </c>
      <c r="C109" s="781" t="s">
        <v>5817</v>
      </c>
      <c r="D109" s="191">
        <v>221</v>
      </c>
      <c r="E109" s="167" t="s">
        <v>153</v>
      </c>
      <c r="F109" s="194">
        <v>41566</v>
      </c>
      <c r="G109" s="195">
        <v>1000</v>
      </c>
      <c r="H109" s="167" t="s">
        <v>396</v>
      </c>
      <c r="J109">
        <v>102</v>
      </c>
      <c r="L109" s="777">
        <f t="shared" si="1"/>
        <v>1000</v>
      </c>
      <c r="M109" s="195">
        <v>2000</v>
      </c>
      <c r="N109" s="194">
        <v>44488</v>
      </c>
      <c r="O109" s="193"/>
      <c r="P109" s="218"/>
      <c r="R109" s="219"/>
      <c r="S109" s="195">
        <v>1000</v>
      </c>
      <c r="T109" s="943">
        <v>45381</v>
      </c>
      <c r="U109" t="s">
        <v>5818</v>
      </c>
      <c r="W109" s="195"/>
    </row>
    <row r="110" spans="1:23" ht="15.75">
      <c r="A110" s="940">
        <v>1368</v>
      </c>
      <c r="B110" s="781" t="s">
        <v>5816</v>
      </c>
      <c r="C110" s="781" t="s">
        <v>5817</v>
      </c>
      <c r="D110" s="191">
        <v>222</v>
      </c>
      <c r="E110" s="167" t="s">
        <v>153</v>
      </c>
      <c r="F110" s="194">
        <v>41566</v>
      </c>
      <c r="G110" s="195">
        <v>1000</v>
      </c>
      <c r="H110" s="167" t="s">
        <v>396</v>
      </c>
      <c r="J110">
        <v>102</v>
      </c>
      <c r="L110" s="777">
        <f t="shared" si="1"/>
        <v>1000</v>
      </c>
      <c r="M110" s="195">
        <v>2000</v>
      </c>
      <c r="N110" s="194">
        <v>44488</v>
      </c>
      <c r="O110" s="193"/>
      <c r="P110" s="218"/>
      <c r="R110" s="219"/>
      <c r="S110" s="195">
        <v>1000</v>
      </c>
      <c r="T110" s="943">
        <v>45381</v>
      </c>
      <c r="U110" t="s">
        <v>5818</v>
      </c>
      <c r="W110" s="195"/>
    </row>
    <row r="111" spans="1:23" ht="15.75">
      <c r="A111" s="940">
        <v>1369</v>
      </c>
      <c r="B111" s="781" t="s">
        <v>5816</v>
      </c>
      <c r="C111" s="781" t="s">
        <v>5817</v>
      </c>
      <c r="D111" s="191">
        <v>223</v>
      </c>
      <c r="E111" s="167" t="s">
        <v>153</v>
      </c>
      <c r="F111" s="194">
        <v>41566</v>
      </c>
      <c r="G111" s="195">
        <v>1000</v>
      </c>
      <c r="H111" s="167" t="s">
        <v>396</v>
      </c>
      <c r="J111">
        <v>102</v>
      </c>
      <c r="L111" s="777">
        <f t="shared" si="1"/>
        <v>1000</v>
      </c>
      <c r="M111" s="195">
        <v>2000</v>
      </c>
      <c r="N111" s="194">
        <v>44488</v>
      </c>
      <c r="O111" s="193"/>
      <c r="P111" s="218"/>
      <c r="R111" s="219"/>
      <c r="S111" s="195">
        <v>1000</v>
      </c>
      <c r="T111" s="943">
        <v>45381</v>
      </c>
      <c r="U111" t="s">
        <v>5818</v>
      </c>
      <c r="W111" s="195"/>
    </row>
    <row r="112" spans="1:23" ht="15.75">
      <c r="A112" s="940">
        <v>1395</v>
      </c>
      <c r="B112" s="781" t="s">
        <v>5816</v>
      </c>
      <c r="C112" s="781" t="s">
        <v>5817</v>
      </c>
      <c r="D112" s="191">
        <v>224</v>
      </c>
      <c r="E112" s="167" t="s">
        <v>153</v>
      </c>
      <c r="F112" s="194">
        <v>41566</v>
      </c>
      <c r="G112" s="195">
        <v>1000</v>
      </c>
      <c r="H112" s="167" t="s">
        <v>396</v>
      </c>
      <c r="J112">
        <v>102</v>
      </c>
      <c r="L112" s="777">
        <f t="shared" si="1"/>
        <v>1000</v>
      </c>
      <c r="M112" s="195">
        <v>2000</v>
      </c>
      <c r="N112" s="194">
        <v>44488</v>
      </c>
      <c r="O112" s="193"/>
      <c r="P112" s="218"/>
      <c r="R112" s="219"/>
      <c r="S112" s="195">
        <v>1000</v>
      </c>
      <c r="T112" s="943">
        <v>45381</v>
      </c>
      <c r="U112" t="s">
        <v>5818</v>
      </c>
      <c r="W112" s="195"/>
    </row>
    <row r="113" spans="1:23" ht="15.75">
      <c r="A113" s="940">
        <v>1113</v>
      </c>
      <c r="B113" s="781" t="s">
        <v>5816</v>
      </c>
      <c r="C113" s="781" t="s">
        <v>5817</v>
      </c>
      <c r="D113" s="191">
        <v>225</v>
      </c>
      <c r="E113" s="167" t="s">
        <v>153</v>
      </c>
      <c r="F113" s="194">
        <v>41566</v>
      </c>
      <c r="G113" s="195">
        <v>1000</v>
      </c>
      <c r="H113" s="167" t="s">
        <v>396</v>
      </c>
      <c r="J113">
        <v>102</v>
      </c>
      <c r="L113" s="777">
        <f t="shared" si="1"/>
        <v>1000</v>
      </c>
      <c r="M113" s="195">
        <v>2000</v>
      </c>
      <c r="N113" s="194">
        <v>44488</v>
      </c>
      <c r="O113" s="193"/>
      <c r="P113" s="218"/>
      <c r="R113" s="219"/>
      <c r="S113" s="195">
        <v>1000</v>
      </c>
      <c r="T113" s="943">
        <v>45381</v>
      </c>
      <c r="U113" t="s">
        <v>5818</v>
      </c>
      <c r="W113" s="195"/>
    </row>
    <row r="114" spans="1:23" ht="15.75">
      <c r="A114" s="940">
        <v>1338</v>
      </c>
      <c r="B114" s="781" t="s">
        <v>5816</v>
      </c>
      <c r="C114" s="781" t="s">
        <v>5817</v>
      </c>
      <c r="D114" s="191">
        <v>229</v>
      </c>
      <c r="E114" s="167" t="s">
        <v>153</v>
      </c>
      <c r="F114" s="194">
        <v>41566</v>
      </c>
      <c r="G114" s="195">
        <v>1000</v>
      </c>
      <c r="H114" s="167" t="s">
        <v>396</v>
      </c>
      <c r="J114">
        <v>102</v>
      </c>
      <c r="L114" s="777">
        <f t="shared" si="1"/>
        <v>1000</v>
      </c>
      <c r="M114" s="195">
        <v>2000</v>
      </c>
      <c r="N114" s="194">
        <v>44488</v>
      </c>
      <c r="O114" s="193"/>
      <c r="P114" s="218"/>
      <c r="R114" s="219"/>
      <c r="S114" s="195">
        <v>1000</v>
      </c>
      <c r="T114" s="943">
        <v>45381</v>
      </c>
      <c r="U114" t="s">
        <v>5818</v>
      </c>
      <c r="W114" s="195"/>
    </row>
    <row r="115" spans="1:23" ht="15.75">
      <c r="A115" s="940">
        <v>1374</v>
      </c>
      <c r="B115" s="781" t="s">
        <v>5816</v>
      </c>
      <c r="C115" s="781" t="s">
        <v>5817</v>
      </c>
      <c r="D115" s="191">
        <v>232</v>
      </c>
      <c r="E115" s="167" t="s">
        <v>153</v>
      </c>
      <c r="F115" s="194">
        <v>41566</v>
      </c>
      <c r="G115" s="195">
        <v>1000</v>
      </c>
      <c r="H115" s="167" t="s">
        <v>396</v>
      </c>
      <c r="J115">
        <v>102</v>
      </c>
      <c r="L115" s="777">
        <f t="shared" si="1"/>
        <v>1000</v>
      </c>
      <c r="M115" s="195">
        <v>2000</v>
      </c>
      <c r="N115" s="194">
        <v>44488</v>
      </c>
      <c r="O115" s="193"/>
      <c r="P115" s="218"/>
      <c r="R115" s="219"/>
      <c r="S115" s="195">
        <v>1000</v>
      </c>
      <c r="T115" s="943">
        <v>45381</v>
      </c>
      <c r="U115" t="s">
        <v>5818</v>
      </c>
      <c r="W115" s="195"/>
    </row>
    <row r="116" spans="1:23" ht="15.75">
      <c r="A116" s="940">
        <v>1291</v>
      </c>
      <c r="B116" s="781" t="s">
        <v>5816</v>
      </c>
      <c r="C116" s="781" t="s">
        <v>5817</v>
      </c>
      <c r="D116" s="191">
        <v>234</v>
      </c>
      <c r="E116" s="167" t="s">
        <v>153</v>
      </c>
      <c r="F116" s="194">
        <v>41566</v>
      </c>
      <c r="G116" s="195">
        <v>1000</v>
      </c>
      <c r="H116" s="167" t="s">
        <v>396</v>
      </c>
      <c r="J116">
        <v>102</v>
      </c>
      <c r="L116" s="777">
        <f t="shared" si="1"/>
        <v>1000</v>
      </c>
      <c r="M116" s="195">
        <v>2000</v>
      </c>
      <c r="N116" s="194">
        <v>44488</v>
      </c>
      <c r="O116" s="193"/>
      <c r="P116" s="218"/>
      <c r="R116" s="219"/>
      <c r="S116" s="195">
        <v>1000</v>
      </c>
      <c r="T116" s="943">
        <v>45381</v>
      </c>
      <c r="U116" t="s">
        <v>5818</v>
      </c>
      <c r="W116" s="195"/>
    </row>
    <row r="117" spans="1:23" ht="15.75">
      <c r="A117" s="940">
        <v>1332</v>
      </c>
      <c r="B117" s="781" t="s">
        <v>5816</v>
      </c>
      <c r="C117" s="781" t="s">
        <v>5817</v>
      </c>
      <c r="D117" s="191">
        <v>235</v>
      </c>
      <c r="E117" s="167" t="s">
        <v>153</v>
      </c>
      <c r="F117" s="194">
        <v>41566</v>
      </c>
      <c r="G117" s="195">
        <v>1000</v>
      </c>
      <c r="H117" s="167" t="s">
        <v>396</v>
      </c>
      <c r="J117">
        <v>102</v>
      </c>
      <c r="L117" s="777">
        <f t="shared" si="1"/>
        <v>1000</v>
      </c>
      <c r="M117" s="195">
        <v>2000</v>
      </c>
      <c r="N117" s="194">
        <v>44488</v>
      </c>
      <c r="O117" s="193"/>
      <c r="P117" s="218"/>
      <c r="R117" s="219"/>
      <c r="S117" s="195">
        <v>1000</v>
      </c>
      <c r="T117" s="943">
        <v>45381</v>
      </c>
      <c r="U117" t="s">
        <v>5818</v>
      </c>
      <c r="W117" s="195"/>
    </row>
    <row r="118" spans="1:23" ht="15.75">
      <c r="A118" s="940">
        <v>1290</v>
      </c>
      <c r="B118" s="781" t="s">
        <v>5816</v>
      </c>
      <c r="C118" s="781" t="s">
        <v>5817</v>
      </c>
      <c r="D118" s="191">
        <v>236</v>
      </c>
      <c r="E118" s="167" t="s">
        <v>153</v>
      </c>
      <c r="F118" s="194">
        <v>41566</v>
      </c>
      <c r="G118" s="195">
        <v>1000</v>
      </c>
      <c r="H118" s="167" t="s">
        <v>396</v>
      </c>
      <c r="J118">
        <v>102</v>
      </c>
      <c r="L118" s="777">
        <f t="shared" si="1"/>
        <v>1000</v>
      </c>
      <c r="M118" s="195">
        <v>2000</v>
      </c>
      <c r="N118" s="194">
        <v>44488</v>
      </c>
      <c r="O118" s="193"/>
      <c r="P118" s="218"/>
      <c r="R118" s="219"/>
      <c r="S118" s="195">
        <v>1000</v>
      </c>
      <c r="T118" s="943">
        <v>45381</v>
      </c>
      <c r="U118" t="s">
        <v>5818</v>
      </c>
      <c r="W118" s="195"/>
    </row>
    <row r="119" spans="1:23" ht="15.75">
      <c r="A119" s="940">
        <v>1378</v>
      </c>
      <c r="B119" s="781" t="s">
        <v>5816</v>
      </c>
      <c r="C119" s="781" t="s">
        <v>5817</v>
      </c>
      <c r="D119" s="191">
        <v>237</v>
      </c>
      <c r="E119" s="167" t="s">
        <v>153</v>
      </c>
      <c r="F119" s="194">
        <v>41566</v>
      </c>
      <c r="G119" s="195">
        <v>1000</v>
      </c>
      <c r="H119" s="167" t="s">
        <v>396</v>
      </c>
      <c r="J119">
        <v>102</v>
      </c>
      <c r="L119" s="777">
        <f t="shared" si="1"/>
        <v>1000</v>
      </c>
      <c r="M119" s="195">
        <v>2000</v>
      </c>
      <c r="N119" s="194">
        <v>44488</v>
      </c>
      <c r="O119" s="193"/>
      <c r="P119" s="218"/>
      <c r="R119" s="219"/>
      <c r="S119" s="195">
        <v>1000</v>
      </c>
      <c r="T119" s="943">
        <v>45381</v>
      </c>
      <c r="U119" t="s">
        <v>5818</v>
      </c>
      <c r="W119" s="195"/>
    </row>
    <row r="120" spans="1:23" ht="15.75">
      <c r="A120" s="940">
        <v>1396</v>
      </c>
      <c r="B120" s="781" t="s">
        <v>5816</v>
      </c>
      <c r="C120" s="781" t="s">
        <v>5817</v>
      </c>
      <c r="D120" s="191">
        <v>239</v>
      </c>
      <c r="E120" s="167" t="s">
        <v>153</v>
      </c>
      <c r="F120" s="194">
        <v>41566</v>
      </c>
      <c r="G120" s="195">
        <v>1000</v>
      </c>
      <c r="H120" s="167" t="s">
        <v>396</v>
      </c>
      <c r="J120">
        <v>102</v>
      </c>
      <c r="L120" s="777">
        <f t="shared" si="1"/>
        <v>1000</v>
      </c>
      <c r="M120" s="195">
        <v>2000</v>
      </c>
      <c r="N120" s="194">
        <v>44488</v>
      </c>
      <c r="O120" s="193"/>
      <c r="P120" s="218"/>
      <c r="R120" s="219"/>
      <c r="S120" s="195">
        <v>1000</v>
      </c>
      <c r="T120" s="943">
        <v>45381</v>
      </c>
      <c r="U120" t="s">
        <v>5818</v>
      </c>
      <c r="W120" s="195"/>
    </row>
    <row r="121" spans="1:23" ht="15.75">
      <c r="A121" s="940">
        <v>1166</v>
      </c>
      <c r="B121" s="781" t="s">
        <v>5816</v>
      </c>
      <c r="C121" s="781" t="s">
        <v>5817</v>
      </c>
      <c r="D121" s="191">
        <v>243</v>
      </c>
      <c r="E121" s="167" t="s">
        <v>153</v>
      </c>
      <c r="F121" s="194">
        <v>41566</v>
      </c>
      <c r="G121" s="195">
        <v>1000</v>
      </c>
      <c r="H121" s="167" t="s">
        <v>396</v>
      </c>
      <c r="J121">
        <v>102</v>
      </c>
      <c r="L121" s="777">
        <f t="shared" si="1"/>
        <v>1000</v>
      </c>
      <c r="M121" s="195">
        <v>2000</v>
      </c>
      <c r="N121" s="194">
        <v>44488</v>
      </c>
      <c r="O121" s="193"/>
      <c r="P121" s="218"/>
      <c r="R121" s="219"/>
      <c r="S121" s="195">
        <v>1000</v>
      </c>
      <c r="T121" s="943">
        <v>45381</v>
      </c>
      <c r="U121" t="s">
        <v>5818</v>
      </c>
      <c r="W121" s="195"/>
    </row>
    <row r="122" spans="1:23" ht="15.75">
      <c r="A122" s="940">
        <v>1186</v>
      </c>
      <c r="B122" s="781" t="s">
        <v>5816</v>
      </c>
      <c r="C122" s="781" t="s">
        <v>5817</v>
      </c>
      <c r="D122" s="191">
        <v>244</v>
      </c>
      <c r="E122" s="167" t="s">
        <v>153</v>
      </c>
      <c r="F122" s="194">
        <v>41566</v>
      </c>
      <c r="G122" s="195">
        <v>1000</v>
      </c>
      <c r="H122" s="167" t="s">
        <v>396</v>
      </c>
      <c r="J122">
        <v>102</v>
      </c>
      <c r="L122" s="777">
        <f t="shared" si="1"/>
        <v>1000</v>
      </c>
      <c r="M122" s="195">
        <v>2000</v>
      </c>
      <c r="N122" s="194">
        <v>44488</v>
      </c>
      <c r="O122" s="193"/>
      <c r="P122" s="218"/>
      <c r="R122" s="219"/>
      <c r="S122" s="195">
        <v>1000</v>
      </c>
      <c r="T122" s="943">
        <v>45381</v>
      </c>
      <c r="U122" t="s">
        <v>5818</v>
      </c>
      <c r="W122" s="195"/>
    </row>
    <row r="123" spans="1:23" ht="15.75">
      <c r="A123" s="940">
        <v>1320</v>
      </c>
      <c r="B123" s="781" t="s">
        <v>5816</v>
      </c>
      <c r="C123" s="781" t="s">
        <v>5817</v>
      </c>
      <c r="D123" s="191">
        <v>246</v>
      </c>
      <c r="E123" s="167" t="s">
        <v>153</v>
      </c>
      <c r="F123" s="194">
        <v>41566</v>
      </c>
      <c r="G123" s="195">
        <v>1000</v>
      </c>
      <c r="H123" s="167" t="s">
        <v>396</v>
      </c>
      <c r="J123">
        <v>102</v>
      </c>
      <c r="L123" s="777">
        <f t="shared" si="1"/>
        <v>1000</v>
      </c>
      <c r="M123" s="195">
        <v>2000</v>
      </c>
      <c r="N123" s="194">
        <v>44488</v>
      </c>
      <c r="O123" s="193"/>
      <c r="P123" s="218"/>
      <c r="R123" s="219"/>
      <c r="S123" s="195">
        <v>1000</v>
      </c>
      <c r="T123" s="943">
        <v>45381</v>
      </c>
      <c r="U123" t="s">
        <v>5818</v>
      </c>
      <c r="W123" s="195"/>
    </row>
    <row r="124" spans="1:23" ht="15.75">
      <c r="A124" s="940">
        <v>1300</v>
      </c>
      <c r="B124" s="781" t="s">
        <v>5816</v>
      </c>
      <c r="C124" s="781" t="s">
        <v>5817</v>
      </c>
      <c r="D124" s="191">
        <v>250</v>
      </c>
      <c r="E124" s="167" t="s">
        <v>153</v>
      </c>
      <c r="F124" s="194">
        <v>41566</v>
      </c>
      <c r="G124" s="195">
        <v>1000</v>
      </c>
      <c r="H124" s="167" t="s">
        <v>396</v>
      </c>
      <c r="J124">
        <v>102</v>
      </c>
      <c r="L124" s="777">
        <f t="shared" si="1"/>
        <v>1000</v>
      </c>
      <c r="M124" s="195">
        <v>2000</v>
      </c>
      <c r="N124" s="194">
        <v>44488</v>
      </c>
      <c r="O124" s="193"/>
      <c r="P124" s="218"/>
      <c r="R124" s="219"/>
      <c r="S124" s="195">
        <v>1000</v>
      </c>
      <c r="T124" s="943">
        <v>45381</v>
      </c>
      <c r="U124" t="s">
        <v>5818</v>
      </c>
      <c r="W124" s="195"/>
    </row>
    <row r="125" spans="1:23" ht="15.75">
      <c r="A125" s="940">
        <v>10074</v>
      </c>
      <c r="B125" s="781" t="s">
        <v>5816</v>
      </c>
      <c r="C125" s="781" t="s">
        <v>5817</v>
      </c>
      <c r="D125" s="191">
        <v>43</v>
      </c>
      <c r="E125" s="167" t="s">
        <v>153</v>
      </c>
      <c r="F125" s="194">
        <v>41575</v>
      </c>
      <c r="G125" s="195">
        <v>10000</v>
      </c>
      <c r="H125" s="167" t="s">
        <v>396</v>
      </c>
      <c r="J125">
        <v>102</v>
      </c>
      <c r="L125" s="777">
        <f t="shared" si="1"/>
        <v>10000</v>
      </c>
      <c r="M125" s="195">
        <v>20000</v>
      </c>
      <c r="N125" s="194">
        <v>45016</v>
      </c>
      <c r="O125" s="193"/>
      <c r="P125" s="218"/>
      <c r="R125" s="219"/>
      <c r="S125" s="195">
        <v>10000</v>
      </c>
      <c r="T125" s="943">
        <v>45381</v>
      </c>
      <c r="U125" t="s">
        <v>5818</v>
      </c>
      <c r="W125" s="195"/>
    </row>
    <row r="126" spans="1:23" ht="15.75">
      <c r="A126" s="940">
        <v>1252</v>
      </c>
      <c r="B126" s="781" t="s">
        <v>5816</v>
      </c>
      <c r="C126" s="781" t="s">
        <v>5817</v>
      </c>
      <c r="D126" s="191">
        <v>252</v>
      </c>
      <c r="E126" s="167" t="s">
        <v>153</v>
      </c>
      <c r="F126" s="194">
        <v>41585</v>
      </c>
      <c r="G126" s="195">
        <v>1000</v>
      </c>
      <c r="H126" s="167" t="s">
        <v>396</v>
      </c>
      <c r="J126">
        <v>102</v>
      </c>
      <c r="L126" s="777">
        <f t="shared" si="1"/>
        <v>1000</v>
      </c>
      <c r="M126" s="195">
        <v>2000</v>
      </c>
      <c r="N126" s="194">
        <v>44507</v>
      </c>
      <c r="O126" s="193"/>
      <c r="P126" s="218"/>
      <c r="R126" s="219"/>
      <c r="S126" s="195">
        <v>1000</v>
      </c>
      <c r="T126" s="943">
        <v>45381</v>
      </c>
      <c r="U126" t="s">
        <v>5818</v>
      </c>
      <c r="W126" s="195"/>
    </row>
    <row r="127" spans="1:23" ht="15.75">
      <c r="A127" s="940">
        <v>998</v>
      </c>
      <c r="B127" s="781" t="s">
        <v>5816</v>
      </c>
      <c r="C127" s="781" t="s">
        <v>5817</v>
      </c>
      <c r="D127" s="191">
        <v>254</v>
      </c>
      <c r="E127" s="167" t="s">
        <v>153</v>
      </c>
      <c r="F127" s="194">
        <v>41585</v>
      </c>
      <c r="G127" s="195">
        <v>1000</v>
      </c>
      <c r="H127" s="167" t="s">
        <v>396</v>
      </c>
      <c r="J127">
        <v>102</v>
      </c>
      <c r="L127" s="777">
        <f t="shared" si="1"/>
        <v>1000</v>
      </c>
      <c r="M127" s="195">
        <v>2000</v>
      </c>
      <c r="N127" s="194">
        <v>44507</v>
      </c>
      <c r="O127" s="193"/>
      <c r="P127" s="218"/>
      <c r="R127" s="219"/>
      <c r="S127" s="195">
        <v>1000</v>
      </c>
      <c r="T127" s="943">
        <v>45381</v>
      </c>
      <c r="U127" t="s">
        <v>5818</v>
      </c>
      <c r="W127" s="195"/>
    </row>
    <row r="128" spans="1:23" ht="15.75">
      <c r="A128" s="940">
        <v>1303</v>
      </c>
      <c r="B128" s="781" t="s">
        <v>5816</v>
      </c>
      <c r="C128" s="781" t="s">
        <v>5817</v>
      </c>
      <c r="D128" s="191">
        <v>259</v>
      </c>
      <c r="E128" s="167" t="s">
        <v>153</v>
      </c>
      <c r="F128" s="194">
        <v>41585</v>
      </c>
      <c r="G128" s="195">
        <v>1000</v>
      </c>
      <c r="H128" s="167" t="s">
        <v>396</v>
      </c>
      <c r="J128">
        <v>102</v>
      </c>
      <c r="L128" s="777">
        <f t="shared" si="1"/>
        <v>1000</v>
      </c>
      <c r="M128" s="195">
        <v>2000</v>
      </c>
      <c r="N128" s="194">
        <v>44507</v>
      </c>
      <c r="O128" s="193"/>
      <c r="P128" s="218"/>
      <c r="R128" s="219"/>
      <c r="S128" s="195">
        <v>1000</v>
      </c>
      <c r="T128" s="943">
        <v>45381</v>
      </c>
      <c r="U128" t="s">
        <v>5818</v>
      </c>
      <c r="W128" s="195"/>
    </row>
    <row r="129" spans="1:23" ht="15.75">
      <c r="A129" s="940">
        <v>1288</v>
      </c>
      <c r="B129" s="781" t="s">
        <v>5816</v>
      </c>
      <c r="C129" s="781" t="s">
        <v>5817</v>
      </c>
      <c r="D129" s="191">
        <v>261</v>
      </c>
      <c r="E129" s="167" t="s">
        <v>153</v>
      </c>
      <c r="F129" s="194">
        <v>41585</v>
      </c>
      <c r="G129" s="195">
        <v>1000</v>
      </c>
      <c r="H129" s="167" t="s">
        <v>396</v>
      </c>
      <c r="J129">
        <v>102</v>
      </c>
      <c r="L129" s="777">
        <f t="shared" si="1"/>
        <v>1000</v>
      </c>
      <c r="M129" s="195">
        <v>2000</v>
      </c>
      <c r="N129" s="194">
        <v>44507</v>
      </c>
      <c r="O129" s="193"/>
      <c r="P129" s="218"/>
      <c r="R129" s="219"/>
      <c r="S129" s="195">
        <v>1000</v>
      </c>
      <c r="T129" s="943">
        <v>45381</v>
      </c>
      <c r="U129" t="s">
        <v>5818</v>
      </c>
      <c r="W129" s="195"/>
    </row>
    <row r="130" spans="1:23" ht="15.75">
      <c r="A130" s="940">
        <v>1287</v>
      </c>
      <c r="B130" s="781" t="s">
        <v>5816</v>
      </c>
      <c r="C130" s="781" t="s">
        <v>5817</v>
      </c>
      <c r="D130" s="191">
        <v>262</v>
      </c>
      <c r="E130" s="167" t="s">
        <v>153</v>
      </c>
      <c r="F130" s="194">
        <v>41585</v>
      </c>
      <c r="G130" s="195">
        <v>1000</v>
      </c>
      <c r="H130" s="167" t="s">
        <v>396</v>
      </c>
      <c r="J130">
        <v>102</v>
      </c>
      <c r="L130" s="777">
        <f t="shared" si="1"/>
        <v>1000</v>
      </c>
      <c r="M130" s="195">
        <v>2000</v>
      </c>
      <c r="N130" s="194">
        <v>44507</v>
      </c>
      <c r="O130" s="193"/>
      <c r="P130" s="218"/>
      <c r="R130" s="219"/>
      <c r="S130" s="195">
        <v>1000</v>
      </c>
      <c r="T130" s="943">
        <v>45381</v>
      </c>
      <c r="U130" t="s">
        <v>5818</v>
      </c>
      <c r="W130" s="195"/>
    </row>
    <row r="131" spans="1:23" ht="15.75">
      <c r="A131" s="940">
        <v>1335</v>
      </c>
      <c r="B131" s="781" t="s">
        <v>5816</v>
      </c>
      <c r="C131" s="781" t="s">
        <v>5817</v>
      </c>
      <c r="D131" s="191">
        <v>263</v>
      </c>
      <c r="E131" s="167" t="s">
        <v>153</v>
      </c>
      <c r="F131" s="194">
        <v>41585</v>
      </c>
      <c r="G131" s="195">
        <v>1000</v>
      </c>
      <c r="H131" s="167" t="s">
        <v>396</v>
      </c>
      <c r="J131">
        <v>102</v>
      </c>
      <c r="L131" s="777">
        <f t="shared" ref="L131:L172" si="2">M131/2</f>
        <v>1000</v>
      </c>
      <c r="M131" s="195">
        <v>2000</v>
      </c>
      <c r="N131" s="194">
        <v>44507</v>
      </c>
      <c r="O131" s="193"/>
      <c r="P131" s="218"/>
      <c r="R131" s="219"/>
      <c r="S131" s="195">
        <v>1000</v>
      </c>
      <c r="T131" s="943">
        <v>45381</v>
      </c>
      <c r="U131" t="s">
        <v>5818</v>
      </c>
      <c r="W131" s="195"/>
    </row>
    <row r="132" spans="1:23" ht="15.75">
      <c r="A132" s="940">
        <v>1360</v>
      </c>
      <c r="B132" s="781" t="s">
        <v>5816</v>
      </c>
      <c r="C132" s="781" t="s">
        <v>5817</v>
      </c>
      <c r="D132" s="191">
        <v>264</v>
      </c>
      <c r="E132" s="167" t="s">
        <v>153</v>
      </c>
      <c r="F132" s="194">
        <v>41585</v>
      </c>
      <c r="G132" s="195">
        <v>1000</v>
      </c>
      <c r="H132" s="167" t="s">
        <v>396</v>
      </c>
      <c r="J132">
        <v>102</v>
      </c>
      <c r="L132" s="777">
        <f t="shared" si="2"/>
        <v>1000</v>
      </c>
      <c r="M132" s="195">
        <v>2000</v>
      </c>
      <c r="N132" s="194">
        <v>44507</v>
      </c>
      <c r="O132" s="193"/>
      <c r="P132" s="218"/>
      <c r="R132" s="219"/>
      <c r="S132" s="195">
        <v>1000</v>
      </c>
      <c r="T132" s="943">
        <v>45381</v>
      </c>
      <c r="U132" t="s">
        <v>5818</v>
      </c>
      <c r="W132" s="195"/>
    </row>
    <row r="133" spans="1:23" ht="15.75">
      <c r="A133" s="940">
        <v>1437</v>
      </c>
      <c r="B133" s="781" t="s">
        <v>5816</v>
      </c>
      <c r="C133" s="781" t="s">
        <v>5817</v>
      </c>
      <c r="D133" s="191">
        <v>265</v>
      </c>
      <c r="E133" s="167" t="s">
        <v>153</v>
      </c>
      <c r="F133" s="194">
        <v>41585</v>
      </c>
      <c r="G133" s="195">
        <v>1000</v>
      </c>
      <c r="H133" s="167" t="s">
        <v>396</v>
      </c>
      <c r="J133">
        <v>102</v>
      </c>
      <c r="L133" s="777">
        <f t="shared" si="2"/>
        <v>1000</v>
      </c>
      <c r="M133" s="195">
        <v>2000</v>
      </c>
      <c r="N133" s="194">
        <v>44507</v>
      </c>
      <c r="O133" s="193"/>
      <c r="P133" s="218"/>
      <c r="R133" s="219"/>
      <c r="S133" s="195">
        <v>1000</v>
      </c>
      <c r="T133" s="943">
        <v>45381</v>
      </c>
      <c r="U133" t="s">
        <v>5818</v>
      </c>
      <c r="W133" s="195"/>
    </row>
    <row r="134" spans="1:23" ht="15.75">
      <c r="A134" s="940">
        <v>1321</v>
      </c>
      <c r="B134" s="781" t="s">
        <v>5816</v>
      </c>
      <c r="C134" s="781" t="s">
        <v>5817</v>
      </c>
      <c r="D134" s="191">
        <v>267</v>
      </c>
      <c r="E134" s="167" t="s">
        <v>153</v>
      </c>
      <c r="F134" s="194">
        <v>41585</v>
      </c>
      <c r="G134" s="195">
        <v>1000</v>
      </c>
      <c r="H134" s="167" t="s">
        <v>396</v>
      </c>
      <c r="J134">
        <v>102</v>
      </c>
      <c r="L134" s="777">
        <f t="shared" si="2"/>
        <v>1000</v>
      </c>
      <c r="M134" s="195">
        <v>2000</v>
      </c>
      <c r="N134" s="194">
        <v>44507</v>
      </c>
      <c r="O134" s="193"/>
      <c r="P134" s="218"/>
      <c r="R134" s="219"/>
      <c r="S134" s="195">
        <v>1000</v>
      </c>
      <c r="T134" s="943">
        <v>45381</v>
      </c>
      <c r="U134" t="s">
        <v>5818</v>
      </c>
      <c r="W134" s="195"/>
    </row>
    <row r="135" spans="1:23" ht="15.75">
      <c r="A135" s="940">
        <v>1308</v>
      </c>
      <c r="B135" s="781" t="s">
        <v>5816</v>
      </c>
      <c r="C135" s="781" t="s">
        <v>5817</v>
      </c>
      <c r="D135" s="191">
        <v>271</v>
      </c>
      <c r="E135" s="167" t="s">
        <v>153</v>
      </c>
      <c r="F135" s="194">
        <v>41600</v>
      </c>
      <c r="G135" s="195">
        <v>1000</v>
      </c>
      <c r="H135" s="167" t="s">
        <v>396</v>
      </c>
      <c r="J135">
        <v>102</v>
      </c>
      <c r="L135" s="777">
        <f t="shared" si="2"/>
        <v>1000</v>
      </c>
      <c r="M135" s="195">
        <v>2000</v>
      </c>
      <c r="N135" s="194">
        <v>44522</v>
      </c>
      <c r="O135" s="193"/>
      <c r="P135" s="218"/>
      <c r="R135" s="219"/>
      <c r="S135" s="195">
        <v>1000</v>
      </c>
      <c r="T135" s="943">
        <v>45381</v>
      </c>
      <c r="U135" t="s">
        <v>5818</v>
      </c>
      <c r="W135" s="195"/>
    </row>
    <row r="136" spans="1:23" ht="15.75">
      <c r="A136" s="940">
        <v>1381</v>
      </c>
      <c r="B136" s="781" t="s">
        <v>5816</v>
      </c>
      <c r="C136" s="781" t="s">
        <v>5817</v>
      </c>
      <c r="D136" s="191">
        <v>272</v>
      </c>
      <c r="E136" s="167" t="s">
        <v>153</v>
      </c>
      <c r="F136" s="194">
        <v>41606</v>
      </c>
      <c r="G136" s="195">
        <v>1000</v>
      </c>
      <c r="H136" s="167" t="s">
        <v>396</v>
      </c>
      <c r="J136">
        <v>102</v>
      </c>
      <c r="L136" s="777">
        <f t="shared" si="2"/>
        <v>1000</v>
      </c>
      <c r="M136" s="195">
        <v>2000</v>
      </c>
      <c r="N136" s="194">
        <v>44528</v>
      </c>
      <c r="O136" s="193"/>
      <c r="P136" s="218"/>
      <c r="R136" s="219"/>
      <c r="S136" s="195">
        <v>1000</v>
      </c>
      <c r="T136" s="943">
        <v>45381</v>
      </c>
      <c r="U136" t="s">
        <v>5818</v>
      </c>
      <c r="W136" s="195"/>
    </row>
    <row r="137" spans="1:23" ht="15.75">
      <c r="A137" s="940">
        <v>1156</v>
      </c>
      <c r="B137" s="781" t="s">
        <v>5816</v>
      </c>
      <c r="C137" s="781" t="s">
        <v>5817</v>
      </c>
      <c r="D137" s="191">
        <v>276</v>
      </c>
      <c r="E137" s="167" t="s">
        <v>153</v>
      </c>
      <c r="F137" s="194">
        <v>41606</v>
      </c>
      <c r="G137" s="195">
        <v>1000</v>
      </c>
      <c r="H137" s="167" t="s">
        <v>396</v>
      </c>
      <c r="J137">
        <v>102</v>
      </c>
      <c r="L137" s="777">
        <f t="shared" si="2"/>
        <v>1000</v>
      </c>
      <c r="M137" s="195">
        <v>2000</v>
      </c>
      <c r="N137" s="194">
        <v>44528</v>
      </c>
      <c r="O137" s="193"/>
      <c r="P137" s="218"/>
      <c r="R137" s="219"/>
      <c r="S137" s="195">
        <v>1000</v>
      </c>
      <c r="T137" s="943">
        <v>45381</v>
      </c>
      <c r="U137" t="s">
        <v>5818</v>
      </c>
      <c r="W137" s="195"/>
    </row>
    <row r="138" spans="1:23" ht="15.75">
      <c r="A138" s="940">
        <v>1322</v>
      </c>
      <c r="B138" s="781" t="s">
        <v>5816</v>
      </c>
      <c r="C138" s="781" t="s">
        <v>5817</v>
      </c>
      <c r="D138" s="191">
        <v>278</v>
      </c>
      <c r="E138" s="167" t="s">
        <v>153</v>
      </c>
      <c r="F138" s="194">
        <v>41634</v>
      </c>
      <c r="G138" s="195">
        <v>1000</v>
      </c>
      <c r="H138" s="167" t="s">
        <v>396</v>
      </c>
      <c r="J138">
        <v>102</v>
      </c>
      <c r="L138" s="777">
        <f t="shared" si="2"/>
        <v>1000</v>
      </c>
      <c r="M138" s="195">
        <v>2000</v>
      </c>
      <c r="N138" s="194">
        <v>44556</v>
      </c>
      <c r="O138" s="193"/>
      <c r="P138" s="218"/>
      <c r="R138" s="219"/>
      <c r="S138" s="195">
        <v>1000</v>
      </c>
      <c r="T138" s="943">
        <v>45381</v>
      </c>
      <c r="U138" t="s">
        <v>5818</v>
      </c>
      <c r="W138" s="195"/>
    </row>
    <row r="139" spans="1:23" ht="15.75">
      <c r="A139" s="940">
        <v>1325</v>
      </c>
      <c r="B139" s="781" t="s">
        <v>5816</v>
      </c>
      <c r="C139" s="781" t="s">
        <v>5817</v>
      </c>
      <c r="D139" s="191">
        <v>282</v>
      </c>
      <c r="E139" s="167" t="s">
        <v>153</v>
      </c>
      <c r="F139" s="194">
        <v>41650</v>
      </c>
      <c r="G139" s="195">
        <v>1000</v>
      </c>
      <c r="H139" s="167" t="s">
        <v>396</v>
      </c>
      <c r="J139">
        <v>102</v>
      </c>
      <c r="L139" s="777">
        <f t="shared" si="2"/>
        <v>1000</v>
      </c>
      <c r="M139" s="195">
        <v>2000</v>
      </c>
      <c r="N139" s="194">
        <v>44572</v>
      </c>
      <c r="O139" s="193"/>
      <c r="P139" s="218"/>
      <c r="R139" s="219"/>
      <c r="S139" s="195">
        <v>1000</v>
      </c>
      <c r="T139" s="943">
        <v>45381</v>
      </c>
      <c r="U139" t="s">
        <v>5818</v>
      </c>
      <c r="W139" s="195"/>
    </row>
    <row r="140" spans="1:23" ht="15.75">
      <c r="A140" s="940">
        <v>1397</v>
      </c>
      <c r="B140" s="781" t="s">
        <v>5816</v>
      </c>
      <c r="C140" s="781" t="s">
        <v>5817</v>
      </c>
      <c r="D140" s="191">
        <v>285</v>
      </c>
      <c r="E140" s="167" t="s">
        <v>153</v>
      </c>
      <c r="F140" s="194">
        <v>41650</v>
      </c>
      <c r="G140" s="195">
        <v>1000</v>
      </c>
      <c r="H140" s="167" t="s">
        <v>396</v>
      </c>
      <c r="J140">
        <v>102</v>
      </c>
      <c r="L140" s="777">
        <f t="shared" si="2"/>
        <v>1000</v>
      </c>
      <c r="M140" s="195">
        <v>2000</v>
      </c>
      <c r="N140" s="194">
        <v>44572</v>
      </c>
      <c r="O140" s="193"/>
      <c r="P140" s="218"/>
      <c r="R140" s="219"/>
      <c r="S140" s="195">
        <v>1000</v>
      </c>
      <c r="T140" s="943">
        <v>45381</v>
      </c>
      <c r="U140" t="s">
        <v>5818</v>
      </c>
      <c r="W140" s="195"/>
    </row>
    <row r="141" spans="1:23" ht="15.75">
      <c r="A141" s="940">
        <v>1324</v>
      </c>
      <c r="B141" s="781" t="s">
        <v>5816</v>
      </c>
      <c r="C141" s="781" t="s">
        <v>5817</v>
      </c>
      <c r="D141" s="191">
        <v>286</v>
      </c>
      <c r="E141" s="167" t="s">
        <v>153</v>
      </c>
      <c r="F141" s="194">
        <v>41655</v>
      </c>
      <c r="G141" s="195">
        <v>1000</v>
      </c>
      <c r="H141" s="167" t="s">
        <v>396</v>
      </c>
      <c r="J141">
        <v>102</v>
      </c>
      <c r="L141" s="777">
        <f t="shared" si="2"/>
        <v>1000</v>
      </c>
      <c r="M141" s="195">
        <v>2000</v>
      </c>
      <c r="N141" s="194">
        <v>44577</v>
      </c>
      <c r="O141" s="193"/>
      <c r="P141" s="218"/>
      <c r="R141" s="219"/>
      <c r="S141" s="195">
        <v>1000</v>
      </c>
      <c r="T141" s="943">
        <v>45381</v>
      </c>
      <c r="U141" t="s">
        <v>5818</v>
      </c>
      <c r="W141" s="195"/>
    </row>
    <row r="142" spans="1:23" ht="15.75">
      <c r="A142" s="940">
        <v>832</v>
      </c>
      <c r="B142" s="781" t="s">
        <v>5816</v>
      </c>
      <c r="C142" s="781" t="s">
        <v>5817</v>
      </c>
      <c r="D142" s="191">
        <v>287</v>
      </c>
      <c r="E142" s="167" t="s">
        <v>153</v>
      </c>
      <c r="F142" s="194">
        <v>41655</v>
      </c>
      <c r="G142" s="195">
        <v>1000</v>
      </c>
      <c r="H142" s="167" t="s">
        <v>396</v>
      </c>
      <c r="J142">
        <v>102</v>
      </c>
      <c r="L142" s="777">
        <f t="shared" si="2"/>
        <v>1000</v>
      </c>
      <c r="M142" s="195">
        <v>2000</v>
      </c>
      <c r="N142" s="194">
        <v>44577</v>
      </c>
      <c r="O142" s="193"/>
      <c r="P142" s="218"/>
      <c r="R142" s="219"/>
      <c r="S142" s="195">
        <v>1000</v>
      </c>
      <c r="T142" s="943">
        <v>45381</v>
      </c>
      <c r="U142" t="s">
        <v>5818</v>
      </c>
      <c r="W142" s="195"/>
    </row>
    <row r="143" spans="1:23" ht="15.75">
      <c r="A143" s="940">
        <v>1341</v>
      </c>
      <c r="B143" s="781" t="s">
        <v>5816</v>
      </c>
      <c r="C143" s="781" t="s">
        <v>5817</v>
      </c>
      <c r="D143" s="191">
        <v>289</v>
      </c>
      <c r="E143" s="167" t="s">
        <v>153</v>
      </c>
      <c r="F143" s="194">
        <v>41773</v>
      </c>
      <c r="G143" s="195">
        <v>1000</v>
      </c>
      <c r="H143" s="167" t="s">
        <v>396</v>
      </c>
      <c r="J143">
        <v>102</v>
      </c>
      <c r="L143" s="777">
        <f t="shared" si="2"/>
        <v>1000</v>
      </c>
      <c r="M143" s="195">
        <v>2000</v>
      </c>
      <c r="N143" s="194">
        <v>44695</v>
      </c>
      <c r="O143" s="193"/>
      <c r="P143" s="218"/>
      <c r="R143" s="219"/>
      <c r="S143" s="195">
        <v>1000</v>
      </c>
      <c r="T143" s="943">
        <v>45381</v>
      </c>
      <c r="U143" t="s">
        <v>5818</v>
      </c>
      <c r="W143" s="195"/>
    </row>
    <row r="144" spans="1:23" ht="15.75">
      <c r="A144" s="940">
        <v>1333</v>
      </c>
      <c r="B144" s="781" t="s">
        <v>5816</v>
      </c>
      <c r="C144" s="781" t="s">
        <v>5817</v>
      </c>
      <c r="D144" s="191">
        <v>290</v>
      </c>
      <c r="E144" s="167" t="s">
        <v>153</v>
      </c>
      <c r="F144" s="194">
        <v>41773</v>
      </c>
      <c r="G144" s="195">
        <v>1000</v>
      </c>
      <c r="H144" s="167" t="s">
        <v>396</v>
      </c>
      <c r="J144">
        <v>102</v>
      </c>
      <c r="L144" s="777">
        <f t="shared" si="2"/>
        <v>1000</v>
      </c>
      <c r="M144" s="195">
        <v>2000</v>
      </c>
      <c r="N144" s="194">
        <v>44695</v>
      </c>
      <c r="O144" s="193"/>
      <c r="P144" s="218"/>
      <c r="R144" s="219"/>
      <c r="S144" s="195">
        <v>1000</v>
      </c>
      <c r="T144" s="943">
        <v>45381</v>
      </c>
      <c r="U144" t="s">
        <v>5818</v>
      </c>
      <c r="W144" s="195"/>
    </row>
    <row r="145" spans="1:23" ht="15.75">
      <c r="A145" s="940">
        <v>1401</v>
      </c>
      <c r="B145" s="781" t="s">
        <v>5816</v>
      </c>
      <c r="C145" s="781" t="s">
        <v>5817</v>
      </c>
      <c r="D145" s="191">
        <v>293</v>
      </c>
      <c r="E145" s="167" t="s">
        <v>153</v>
      </c>
      <c r="F145" s="194">
        <v>41841</v>
      </c>
      <c r="G145" s="195">
        <v>1000</v>
      </c>
      <c r="H145" s="167" t="s">
        <v>396</v>
      </c>
      <c r="J145">
        <v>102</v>
      </c>
      <c r="L145" s="777">
        <f t="shared" si="2"/>
        <v>1000</v>
      </c>
      <c r="M145" s="195">
        <v>2000</v>
      </c>
      <c r="N145" s="194">
        <v>44763</v>
      </c>
      <c r="O145" s="193"/>
      <c r="P145" s="218"/>
      <c r="R145" s="219"/>
      <c r="S145" s="195">
        <v>1000</v>
      </c>
      <c r="T145" s="943">
        <v>45381</v>
      </c>
      <c r="U145" t="s">
        <v>5818</v>
      </c>
      <c r="W145" s="195"/>
    </row>
    <row r="146" spans="1:23" ht="15.75">
      <c r="A146" s="940">
        <v>1131</v>
      </c>
      <c r="B146" s="781" t="s">
        <v>5816</v>
      </c>
      <c r="C146" s="781" t="s">
        <v>5817</v>
      </c>
      <c r="D146" s="191">
        <v>294</v>
      </c>
      <c r="E146" s="167" t="s">
        <v>153</v>
      </c>
      <c r="F146" s="194">
        <v>41841</v>
      </c>
      <c r="G146" s="195">
        <v>1000</v>
      </c>
      <c r="H146" s="167" t="s">
        <v>396</v>
      </c>
      <c r="J146">
        <v>102</v>
      </c>
      <c r="L146" s="777">
        <f t="shared" si="2"/>
        <v>1000</v>
      </c>
      <c r="M146" s="195">
        <v>2000</v>
      </c>
      <c r="N146" s="194">
        <v>44763</v>
      </c>
      <c r="O146" s="193"/>
      <c r="P146" s="218"/>
      <c r="R146" s="219"/>
      <c r="S146" s="195">
        <v>1000</v>
      </c>
      <c r="T146" s="943">
        <v>45381</v>
      </c>
      <c r="U146" t="s">
        <v>5818</v>
      </c>
      <c r="W146" s="195"/>
    </row>
    <row r="147" spans="1:23" ht="15.75">
      <c r="A147" s="940">
        <v>939</v>
      </c>
      <c r="B147" s="781" t="s">
        <v>5816</v>
      </c>
      <c r="C147" s="781" t="s">
        <v>5817</v>
      </c>
      <c r="D147" s="191">
        <v>295</v>
      </c>
      <c r="E147" s="167" t="s">
        <v>153</v>
      </c>
      <c r="F147" s="194">
        <v>42166</v>
      </c>
      <c r="G147" s="776">
        <v>4000</v>
      </c>
      <c r="H147" s="167" t="s">
        <v>396</v>
      </c>
      <c r="J147">
        <v>102</v>
      </c>
      <c r="L147" s="777">
        <f t="shared" si="2"/>
        <v>4000</v>
      </c>
      <c r="M147" s="195">
        <v>8000</v>
      </c>
      <c r="N147" s="194">
        <v>45088</v>
      </c>
      <c r="O147" s="193"/>
      <c r="P147" s="218"/>
      <c r="R147" s="219"/>
      <c r="S147" s="776">
        <v>3894</v>
      </c>
      <c r="T147" s="943">
        <v>45381</v>
      </c>
      <c r="U147" t="s">
        <v>5818</v>
      </c>
      <c r="W147" s="776"/>
    </row>
    <row r="148" spans="1:23" ht="15.75">
      <c r="A148" s="940">
        <v>907</v>
      </c>
      <c r="B148" s="781" t="s">
        <v>5816</v>
      </c>
      <c r="C148" s="781" t="s">
        <v>5817</v>
      </c>
      <c r="D148" s="191">
        <v>296</v>
      </c>
      <c r="E148" s="167" t="s">
        <v>153</v>
      </c>
      <c r="F148" s="194">
        <v>42202</v>
      </c>
      <c r="G148" s="776">
        <v>4000</v>
      </c>
      <c r="H148" s="167" t="s">
        <v>396</v>
      </c>
      <c r="J148">
        <v>102</v>
      </c>
      <c r="L148" s="777">
        <f t="shared" si="2"/>
        <v>4000</v>
      </c>
      <c r="M148" s="195">
        <v>8000</v>
      </c>
      <c r="N148" s="194">
        <v>45124</v>
      </c>
      <c r="O148" s="193"/>
      <c r="P148" s="218"/>
      <c r="R148" s="219"/>
      <c r="S148" s="776">
        <v>3827</v>
      </c>
      <c r="T148" s="943">
        <v>45381</v>
      </c>
      <c r="U148" t="s">
        <v>5818</v>
      </c>
      <c r="W148" s="776"/>
    </row>
    <row r="149" spans="1:23" ht="15.75">
      <c r="A149" s="940">
        <v>970</v>
      </c>
      <c r="B149" s="781" t="s">
        <v>5816</v>
      </c>
      <c r="C149" s="781" t="s">
        <v>5817</v>
      </c>
      <c r="D149" s="191">
        <v>297</v>
      </c>
      <c r="E149" s="167" t="s">
        <v>153</v>
      </c>
      <c r="F149" s="194">
        <v>42237</v>
      </c>
      <c r="G149" s="776">
        <v>4000</v>
      </c>
      <c r="H149" s="167" t="s">
        <v>396</v>
      </c>
      <c r="J149">
        <v>102</v>
      </c>
      <c r="L149" s="777">
        <f t="shared" si="2"/>
        <v>4000</v>
      </c>
      <c r="M149" s="195">
        <v>8000</v>
      </c>
      <c r="N149" s="194">
        <v>45159</v>
      </c>
      <c r="O149" s="193"/>
      <c r="P149" s="218"/>
      <c r="R149" s="219"/>
      <c r="S149" s="776">
        <v>3761</v>
      </c>
      <c r="T149" s="943">
        <v>45381</v>
      </c>
      <c r="U149" t="s">
        <v>5818</v>
      </c>
      <c r="W149" s="776"/>
    </row>
    <row r="150" spans="1:23" ht="15.75">
      <c r="A150" s="940">
        <v>895</v>
      </c>
      <c r="B150" s="781" t="s">
        <v>5816</v>
      </c>
      <c r="C150" s="781" t="s">
        <v>5817</v>
      </c>
      <c r="D150" s="191">
        <v>299</v>
      </c>
      <c r="E150" s="167" t="s">
        <v>153</v>
      </c>
      <c r="F150" s="194">
        <v>42328</v>
      </c>
      <c r="G150" s="776">
        <v>5000</v>
      </c>
      <c r="H150" s="167" t="s">
        <v>396</v>
      </c>
      <c r="J150">
        <v>102</v>
      </c>
      <c r="L150" s="777">
        <f t="shared" si="2"/>
        <v>5000</v>
      </c>
      <c r="M150" s="195">
        <v>10000</v>
      </c>
      <c r="N150" s="194">
        <v>45250</v>
      </c>
      <c r="O150" s="193"/>
      <c r="P150" s="218"/>
      <c r="R150" s="219"/>
      <c r="S150" s="776">
        <v>2595</v>
      </c>
      <c r="T150" s="943">
        <v>45381</v>
      </c>
      <c r="U150" t="s">
        <v>5818</v>
      </c>
      <c r="W150" s="776"/>
    </row>
    <row r="151" spans="1:23" ht="15.75">
      <c r="A151" s="940">
        <v>901</v>
      </c>
      <c r="B151" s="781" t="s">
        <v>5816</v>
      </c>
      <c r="C151" s="781" t="s">
        <v>5817</v>
      </c>
      <c r="D151" s="191">
        <v>313</v>
      </c>
      <c r="E151" s="167" t="s">
        <v>153</v>
      </c>
      <c r="F151" s="194">
        <v>42457</v>
      </c>
      <c r="G151" s="776">
        <v>4000</v>
      </c>
      <c r="H151" s="167" t="s">
        <v>396</v>
      </c>
      <c r="J151">
        <v>102</v>
      </c>
      <c r="L151" s="777">
        <f t="shared" si="2"/>
        <v>4000</v>
      </c>
      <c r="M151" s="195">
        <v>8000</v>
      </c>
      <c r="N151" s="194">
        <v>45379</v>
      </c>
      <c r="O151" s="193"/>
      <c r="P151" s="218"/>
      <c r="R151" s="219"/>
      <c r="S151" s="776">
        <v>3366</v>
      </c>
      <c r="T151" s="943">
        <v>45381</v>
      </c>
      <c r="U151" t="s">
        <v>5818</v>
      </c>
      <c r="W151" s="776"/>
    </row>
    <row r="152" spans="1:23" ht="15.75">
      <c r="A152" s="940">
        <v>978</v>
      </c>
      <c r="B152" s="781" t="s">
        <v>5816</v>
      </c>
      <c r="C152" s="781" t="s">
        <v>5817</v>
      </c>
      <c r="D152" s="191">
        <v>314</v>
      </c>
      <c r="E152" s="167" t="s">
        <v>153</v>
      </c>
      <c r="F152" s="194">
        <v>42462</v>
      </c>
      <c r="G152" s="776">
        <v>42000</v>
      </c>
      <c r="H152" s="167" t="s">
        <v>396</v>
      </c>
      <c r="J152">
        <v>102</v>
      </c>
      <c r="L152" s="777">
        <f t="shared" si="2"/>
        <v>42000</v>
      </c>
      <c r="M152" s="195">
        <v>84000</v>
      </c>
      <c r="N152" s="194">
        <v>45384</v>
      </c>
      <c r="O152" s="193"/>
      <c r="P152" s="218"/>
      <c r="R152" s="219"/>
      <c r="S152" s="776">
        <v>35254</v>
      </c>
      <c r="T152" s="943">
        <v>45381</v>
      </c>
      <c r="U152" t="s">
        <v>5818</v>
      </c>
      <c r="W152" s="776"/>
    </row>
    <row r="153" spans="1:23" ht="15.75">
      <c r="A153" s="940">
        <v>833</v>
      </c>
      <c r="B153" s="781" t="s">
        <v>5816</v>
      </c>
      <c r="C153" s="781" t="s">
        <v>5817</v>
      </c>
      <c r="D153" s="191">
        <v>315</v>
      </c>
      <c r="E153" s="167" t="s">
        <v>153</v>
      </c>
      <c r="F153" s="194">
        <v>42486</v>
      </c>
      <c r="G153" s="776">
        <v>10000</v>
      </c>
      <c r="H153" s="167" t="s">
        <v>396</v>
      </c>
      <c r="J153">
        <v>102</v>
      </c>
      <c r="L153" s="777">
        <f t="shared" si="2"/>
        <v>10000</v>
      </c>
      <c r="M153" s="195">
        <v>20000</v>
      </c>
      <c r="N153" s="194">
        <v>45408</v>
      </c>
      <c r="O153" s="193"/>
      <c r="P153" s="218"/>
      <c r="R153" s="219"/>
      <c r="S153" s="776">
        <v>8289</v>
      </c>
      <c r="T153" s="943">
        <v>45381</v>
      </c>
      <c r="U153" t="s">
        <v>5818</v>
      </c>
      <c r="W153" s="776"/>
    </row>
    <row r="154" spans="1:23" ht="15.75">
      <c r="A154" s="940">
        <v>978</v>
      </c>
      <c r="B154" s="781" t="s">
        <v>5816</v>
      </c>
      <c r="C154" s="781" t="s">
        <v>5817</v>
      </c>
      <c r="D154" s="191">
        <v>316</v>
      </c>
      <c r="E154" s="167" t="s">
        <v>153</v>
      </c>
      <c r="F154" s="194">
        <v>42562</v>
      </c>
      <c r="G154" s="776">
        <v>50000</v>
      </c>
      <c r="H154" s="167" t="s">
        <v>396</v>
      </c>
      <c r="J154">
        <v>102</v>
      </c>
      <c r="L154" s="777">
        <f t="shared" si="2"/>
        <v>50000</v>
      </c>
      <c r="M154" s="195">
        <v>100000</v>
      </c>
      <c r="N154" s="194">
        <v>45484</v>
      </c>
      <c r="O154" s="193"/>
      <c r="P154" s="218"/>
      <c r="R154" s="219"/>
      <c r="S154" s="776">
        <v>36208</v>
      </c>
      <c r="T154" s="943">
        <v>45381</v>
      </c>
      <c r="U154" t="s">
        <v>5818</v>
      </c>
      <c r="W154" s="776"/>
    </row>
    <row r="155" spans="1:23" ht="15.75">
      <c r="A155" s="940">
        <v>102645</v>
      </c>
      <c r="B155" s="781" t="s">
        <v>5816</v>
      </c>
      <c r="C155" s="781" t="s">
        <v>5817</v>
      </c>
      <c r="D155" s="191">
        <v>317</v>
      </c>
      <c r="E155" s="167" t="s">
        <v>153</v>
      </c>
      <c r="F155" s="194">
        <v>42900</v>
      </c>
      <c r="G155" s="776">
        <v>50000</v>
      </c>
      <c r="H155" s="167" t="s">
        <v>396</v>
      </c>
      <c r="J155">
        <v>102</v>
      </c>
      <c r="L155" s="777">
        <f t="shared" si="2"/>
        <v>50000</v>
      </c>
      <c r="M155" s="195">
        <v>100000</v>
      </c>
      <c r="N155" s="194">
        <v>45822</v>
      </c>
      <c r="O155" s="193"/>
      <c r="P155" s="218"/>
      <c r="R155" s="219"/>
      <c r="S155" s="776">
        <v>16274</v>
      </c>
      <c r="T155" s="943">
        <v>45381</v>
      </c>
      <c r="U155" t="s">
        <v>5818</v>
      </c>
      <c r="W155" s="776"/>
    </row>
    <row r="156" spans="1:23" ht="15.75">
      <c r="A156" s="940">
        <v>1076</v>
      </c>
      <c r="B156" s="781" t="s">
        <v>5816</v>
      </c>
      <c r="C156" s="781" t="s">
        <v>5817</v>
      </c>
      <c r="D156" s="191">
        <v>105</v>
      </c>
      <c r="E156" s="167" t="s">
        <v>153</v>
      </c>
      <c r="F156" s="194">
        <v>43374</v>
      </c>
      <c r="G156" s="776">
        <v>500</v>
      </c>
      <c r="H156" s="167" t="s">
        <v>396</v>
      </c>
      <c r="J156">
        <v>102</v>
      </c>
      <c r="L156" s="777">
        <f t="shared" si="2"/>
        <v>500</v>
      </c>
      <c r="M156" s="195">
        <v>1000</v>
      </c>
      <c r="N156" s="194">
        <v>46296</v>
      </c>
      <c r="O156" s="193"/>
      <c r="P156" s="218"/>
      <c r="R156" s="219"/>
      <c r="S156" s="776">
        <v>500</v>
      </c>
      <c r="T156" s="943">
        <v>45381</v>
      </c>
      <c r="U156" t="s">
        <v>5818</v>
      </c>
      <c r="W156" s="776"/>
    </row>
    <row r="157" spans="1:23" ht="15.75">
      <c r="A157" s="940">
        <v>10351</v>
      </c>
      <c r="B157" s="781" t="s">
        <v>5816</v>
      </c>
      <c r="C157" s="781" t="s">
        <v>5817</v>
      </c>
      <c r="D157" s="191">
        <v>319</v>
      </c>
      <c r="E157" s="167" t="s">
        <v>153</v>
      </c>
      <c r="F157" s="194">
        <v>43675</v>
      </c>
      <c r="G157" s="776">
        <v>10000</v>
      </c>
      <c r="H157" s="167" t="s">
        <v>396</v>
      </c>
      <c r="J157">
        <v>102</v>
      </c>
      <c r="L157" s="777">
        <f t="shared" si="2"/>
        <v>10000</v>
      </c>
      <c r="M157" s="195">
        <v>20000</v>
      </c>
      <c r="N157" s="194">
        <v>46597</v>
      </c>
      <c r="O157" s="193"/>
      <c r="P157" s="218"/>
      <c r="R157" s="219"/>
      <c r="S157" s="776">
        <v>3771</v>
      </c>
      <c r="T157" s="943">
        <v>45381</v>
      </c>
      <c r="U157" t="s">
        <v>5818</v>
      </c>
      <c r="W157" s="776"/>
    </row>
    <row r="158" spans="1:23" ht="15.75">
      <c r="A158" s="940">
        <v>10350</v>
      </c>
      <c r="B158" s="781" t="s">
        <v>5816</v>
      </c>
      <c r="C158" s="781" t="s">
        <v>5817</v>
      </c>
      <c r="D158" s="191">
        <v>320</v>
      </c>
      <c r="E158" s="167" t="s">
        <v>153</v>
      </c>
      <c r="F158" s="194">
        <v>43675</v>
      </c>
      <c r="G158" s="776">
        <v>10000</v>
      </c>
      <c r="H158" s="167" t="s">
        <v>396</v>
      </c>
      <c r="J158">
        <v>102</v>
      </c>
      <c r="L158" s="777">
        <f t="shared" si="2"/>
        <v>10000</v>
      </c>
      <c r="M158" s="195">
        <v>20000</v>
      </c>
      <c r="N158" s="194">
        <v>46597</v>
      </c>
      <c r="O158" s="193"/>
      <c r="P158" s="218"/>
      <c r="R158" s="219"/>
      <c r="S158" s="776">
        <v>3771</v>
      </c>
      <c r="T158" s="943">
        <v>45381</v>
      </c>
      <c r="U158" t="s">
        <v>5818</v>
      </c>
      <c r="W158" s="776"/>
    </row>
    <row r="159" spans="1:23" ht="15.75">
      <c r="A159" s="940">
        <v>909</v>
      </c>
      <c r="B159" s="781" t="s">
        <v>5816</v>
      </c>
      <c r="C159" s="781" t="s">
        <v>5817</v>
      </c>
      <c r="D159" s="191">
        <v>321</v>
      </c>
      <c r="E159" s="167" t="s">
        <v>153</v>
      </c>
      <c r="F159" s="194">
        <v>44072</v>
      </c>
      <c r="G159" s="776">
        <v>4000</v>
      </c>
      <c r="H159" s="167" t="s">
        <v>396</v>
      </c>
      <c r="J159">
        <v>102</v>
      </c>
      <c r="L159" s="777">
        <f t="shared" si="2"/>
        <v>4000</v>
      </c>
      <c r="M159" s="195">
        <v>8000</v>
      </c>
      <c r="N159" s="194">
        <v>45532</v>
      </c>
      <c r="O159" s="193"/>
      <c r="P159" s="218"/>
      <c r="R159" s="219"/>
      <c r="S159" s="776">
        <v>3100</v>
      </c>
      <c r="T159" s="943">
        <v>45381</v>
      </c>
      <c r="U159" t="s">
        <v>5818</v>
      </c>
      <c r="W159" s="776"/>
    </row>
    <row r="160" spans="1:23" ht="15.75">
      <c r="A160" s="940">
        <v>102886</v>
      </c>
      <c r="B160" s="781" t="s">
        <v>5816</v>
      </c>
      <c r="C160" s="781" t="s">
        <v>5817</v>
      </c>
      <c r="D160" s="191">
        <v>322</v>
      </c>
      <c r="E160" s="167" t="s">
        <v>153</v>
      </c>
      <c r="F160" s="194">
        <v>44142</v>
      </c>
      <c r="G160" s="776">
        <v>600000</v>
      </c>
      <c r="H160" s="167" t="s">
        <v>396</v>
      </c>
      <c r="J160">
        <v>102</v>
      </c>
      <c r="L160" s="777">
        <f t="shared" si="2"/>
        <v>600000</v>
      </c>
      <c r="M160" s="195">
        <v>1200000</v>
      </c>
      <c r="N160" s="194">
        <v>47063</v>
      </c>
      <c r="O160" s="193"/>
      <c r="P160" s="218"/>
      <c r="R160" s="219"/>
      <c r="S160" s="776">
        <v>139134</v>
      </c>
      <c r="T160" s="943">
        <v>45381</v>
      </c>
      <c r="U160" t="s">
        <v>5818</v>
      </c>
      <c r="W160" s="776"/>
    </row>
    <row r="161" spans="1:23" ht="15.75">
      <c r="A161" s="940">
        <v>102888</v>
      </c>
      <c r="B161" s="781" t="s">
        <v>5816</v>
      </c>
      <c r="C161" s="781" t="s">
        <v>5817</v>
      </c>
      <c r="D161" s="191">
        <v>323</v>
      </c>
      <c r="E161" s="167" t="s">
        <v>153</v>
      </c>
      <c r="F161" s="194">
        <v>44142</v>
      </c>
      <c r="G161" s="776">
        <v>600000</v>
      </c>
      <c r="H161" s="167" t="s">
        <v>396</v>
      </c>
      <c r="J161">
        <v>102</v>
      </c>
      <c r="L161" s="777">
        <f t="shared" si="2"/>
        <v>600000</v>
      </c>
      <c r="M161" s="195">
        <v>1200000</v>
      </c>
      <c r="N161" s="194">
        <v>47063</v>
      </c>
      <c r="O161" s="193"/>
      <c r="P161" s="218"/>
      <c r="R161" s="219"/>
      <c r="S161" s="776">
        <v>139134</v>
      </c>
      <c r="T161" s="943">
        <v>45381</v>
      </c>
      <c r="U161" t="s">
        <v>5818</v>
      </c>
      <c r="W161" s="776"/>
    </row>
    <row r="162" spans="1:23" ht="15.75">
      <c r="A162" s="940">
        <v>103058</v>
      </c>
      <c r="B162" s="781" t="s">
        <v>5816</v>
      </c>
      <c r="C162" s="781" t="s">
        <v>5817</v>
      </c>
      <c r="D162" s="191">
        <v>324</v>
      </c>
      <c r="E162" s="167" t="s">
        <v>153</v>
      </c>
      <c r="F162" s="194">
        <v>44529</v>
      </c>
      <c r="G162" s="776">
        <v>50000</v>
      </c>
      <c r="H162" s="167" t="s">
        <v>396</v>
      </c>
      <c r="J162">
        <v>102</v>
      </c>
      <c r="L162" s="777">
        <f t="shared" si="2"/>
        <v>50000</v>
      </c>
      <c r="M162" s="195">
        <v>100000</v>
      </c>
      <c r="N162" s="194">
        <v>47632</v>
      </c>
      <c r="O162" s="193"/>
      <c r="P162" s="218"/>
      <c r="R162" s="219"/>
      <c r="S162" s="776">
        <v>5750</v>
      </c>
      <c r="T162" s="943">
        <v>45381</v>
      </c>
      <c r="U162" t="s">
        <v>5818</v>
      </c>
      <c r="W162" s="776"/>
    </row>
    <row r="163" spans="1:23" ht="15.75">
      <c r="A163" s="940">
        <v>102317</v>
      </c>
      <c r="B163" s="781" t="s">
        <v>5816</v>
      </c>
      <c r="C163" s="781" t="s">
        <v>5817</v>
      </c>
      <c r="D163" s="191">
        <v>325</v>
      </c>
      <c r="E163" s="167" t="s">
        <v>153</v>
      </c>
      <c r="F163" s="194">
        <v>44676</v>
      </c>
      <c r="G163" s="776">
        <v>12000</v>
      </c>
      <c r="H163" s="167" t="s">
        <v>396</v>
      </c>
      <c r="J163">
        <v>102</v>
      </c>
      <c r="L163" s="777">
        <f t="shared" si="2"/>
        <v>50000</v>
      </c>
      <c r="M163" s="195">
        <v>100000</v>
      </c>
      <c r="N163" s="194">
        <v>47780</v>
      </c>
      <c r="O163" s="193"/>
      <c r="P163" s="218"/>
      <c r="R163" s="219"/>
      <c r="S163" s="776">
        <v>9574</v>
      </c>
      <c r="T163" s="943">
        <v>45381</v>
      </c>
      <c r="U163" t="s">
        <v>5818</v>
      </c>
      <c r="W163" s="776"/>
    </row>
    <row r="164" spans="1:23" ht="15.75">
      <c r="A164" s="940">
        <v>2034</v>
      </c>
      <c r="B164" s="781" t="s">
        <v>5816</v>
      </c>
      <c r="C164" s="781" t="s">
        <v>5817</v>
      </c>
      <c r="D164" s="191">
        <v>328</v>
      </c>
      <c r="E164" s="167" t="s">
        <v>153</v>
      </c>
      <c r="F164" s="194">
        <v>44679</v>
      </c>
      <c r="G164" s="776">
        <v>6000</v>
      </c>
      <c r="H164" s="167" t="s">
        <v>396</v>
      </c>
      <c r="J164">
        <v>102</v>
      </c>
      <c r="L164" s="777">
        <f t="shared" si="2"/>
        <v>6000</v>
      </c>
      <c r="M164" s="195">
        <v>12000</v>
      </c>
      <c r="N164" s="194">
        <v>47784</v>
      </c>
      <c r="O164" s="193"/>
      <c r="P164" s="218"/>
      <c r="R164" s="219"/>
      <c r="S164" s="776">
        <v>466</v>
      </c>
      <c r="T164" s="943">
        <v>45381</v>
      </c>
      <c r="U164" t="s">
        <v>5818</v>
      </c>
      <c r="W164" s="776"/>
    </row>
    <row r="165" spans="1:23" ht="15.75">
      <c r="A165" s="940">
        <v>103104</v>
      </c>
      <c r="B165" s="781" t="s">
        <v>5816</v>
      </c>
      <c r="C165" s="781" t="s">
        <v>5817</v>
      </c>
      <c r="D165" s="191">
        <v>329</v>
      </c>
      <c r="E165" s="167" t="s">
        <v>153</v>
      </c>
      <c r="F165" s="194">
        <v>44685</v>
      </c>
      <c r="G165" s="776">
        <v>500000</v>
      </c>
      <c r="H165" s="167" t="s">
        <v>396</v>
      </c>
      <c r="J165">
        <v>102</v>
      </c>
      <c r="L165" s="777">
        <f t="shared" si="2"/>
        <v>500000</v>
      </c>
      <c r="M165" s="195">
        <v>1000000</v>
      </c>
      <c r="N165" s="194">
        <v>47791</v>
      </c>
      <c r="O165" s="193"/>
      <c r="P165" s="218"/>
      <c r="R165" s="219"/>
      <c r="S165" s="776">
        <v>38032</v>
      </c>
      <c r="T165" s="943">
        <v>45381</v>
      </c>
      <c r="U165" t="s">
        <v>5818</v>
      </c>
      <c r="W165" s="776"/>
    </row>
    <row r="166" spans="1:23" ht="15.75">
      <c r="A166" s="940">
        <v>2032</v>
      </c>
      <c r="B166" s="781" t="s">
        <v>5816</v>
      </c>
      <c r="C166" s="781" t="s">
        <v>5817</v>
      </c>
      <c r="D166" s="191">
        <v>330</v>
      </c>
      <c r="E166" s="167" t="s">
        <v>153</v>
      </c>
      <c r="F166" s="194">
        <v>44685</v>
      </c>
      <c r="G166" s="776">
        <v>5600</v>
      </c>
      <c r="H166" s="167" t="s">
        <v>396</v>
      </c>
      <c r="J166">
        <v>102</v>
      </c>
      <c r="L166" s="777">
        <f t="shared" si="2"/>
        <v>5600</v>
      </c>
      <c r="M166" s="195">
        <v>11200</v>
      </c>
      <c r="N166" s="194">
        <v>47607</v>
      </c>
      <c r="O166" s="193"/>
      <c r="P166" s="218"/>
      <c r="R166" s="219"/>
      <c r="S166" s="776">
        <v>437</v>
      </c>
      <c r="T166" s="943">
        <v>45381</v>
      </c>
      <c r="U166" t="s">
        <v>5818</v>
      </c>
      <c r="W166" s="776"/>
    </row>
    <row r="167" spans="1:23" ht="15.75">
      <c r="A167" s="940">
        <v>2033</v>
      </c>
      <c r="B167" s="781" t="s">
        <v>5816</v>
      </c>
      <c r="C167" s="781" t="s">
        <v>5817</v>
      </c>
      <c r="D167" s="191">
        <v>331</v>
      </c>
      <c r="E167" s="167" t="s">
        <v>153</v>
      </c>
      <c r="F167" s="194">
        <v>44685</v>
      </c>
      <c r="G167" s="776">
        <v>5600</v>
      </c>
      <c r="H167" s="167" t="s">
        <v>396</v>
      </c>
      <c r="J167">
        <v>102</v>
      </c>
      <c r="L167" s="777">
        <f t="shared" si="2"/>
        <v>5600</v>
      </c>
      <c r="M167" s="195">
        <v>11200</v>
      </c>
      <c r="N167" s="194">
        <v>47791</v>
      </c>
      <c r="O167" s="193"/>
      <c r="P167" s="218"/>
      <c r="R167" s="219"/>
      <c r="S167" s="776">
        <v>437</v>
      </c>
      <c r="T167" s="943">
        <v>45381</v>
      </c>
      <c r="U167" t="s">
        <v>5818</v>
      </c>
      <c r="W167" s="776"/>
    </row>
    <row r="168" spans="1:23" ht="15.75">
      <c r="A168" s="940">
        <v>2035</v>
      </c>
      <c r="B168" s="781" t="s">
        <v>5816</v>
      </c>
      <c r="C168" s="781" t="s">
        <v>5817</v>
      </c>
      <c r="D168" s="191">
        <v>332</v>
      </c>
      <c r="E168" s="167" t="s">
        <v>153</v>
      </c>
      <c r="F168" s="194">
        <v>44685</v>
      </c>
      <c r="G168" s="776">
        <v>5600</v>
      </c>
      <c r="H168" s="167" t="s">
        <v>396</v>
      </c>
      <c r="J168">
        <v>102</v>
      </c>
      <c r="L168" s="777">
        <f t="shared" si="2"/>
        <v>5600</v>
      </c>
      <c r="M168" s="195">
        <v>11200</v>
      </c>
      <c r="N168" s="194">
        <v>47791</v>
      </c>
      <c r="O168" s="193"/>
      <c r="P168" s="218"/>
      <c r="R168" s="219"/>
      <c r="S168" s="776">
        <v>437</v>
      </c>
      <c r="T168" s="943">
        <v>45381</v>
      </c>
      <c r="U168" t="s">
        <v>5818</v>
      </c>
      <c r="W168" s="776"/>
    </row>
    <row r="169" spans="1:23" ht="15.75">
      <c r="A169" s="940">
        <v>593</v>
      </c>
      <c r="B169" s="781" t="s">
        <v>5816</v>
      </c>
      <c r="C169" s="781" t="s">
        <v>5817</v>
      </c>
      <c r="D169" s="191">
        <v>333</v>
      </c>
      <c r="E169" s="167" t="s">
        <v>153</v>
      </c>
      <c r="F169" s="194">
        <v>45028</v>
      </c>
      <c r="G169" s="776">
        <v>100000</v>
      </c>
      <c r="H169" s="167" t="s">
        <v>396</v>
      </c>
      <c r="J169">
        <v>102</v>
      </c>
      <c r="L169" s="777">
        <f t="shared" si="2"/>
        <v>100000</v>
      </c>
      <c r="M169" s="195">
        <v>200000</v>
      </c>
      <c r="N169" s="194">
        <v>47949</v>
      </c>
      <c r="O169" s="193"/>
      <c r="P169" s="218"/>
      <c r="R169" s="219"/>
      <c r="S169" s="776">
        <v>0</v>
      </c>
      <c r="T169" s="943">
        <v>45381</v>
      </c>
      <c r="U169" t="s">
        <v>5818</v>
      </c>
      <c r="W169" s="776"/>
    </row>
    <row r="170" spans="1:23" ht="15.75">
      <c r="A170" s="940">
        <v>103200</v>
      </c>
      <c r="B170" s="781" t="s">
        <v>5816</v>
      </c>
      <c r="C170" s="781" t="s">
        <v>5817</v>
      </c>
      <c r="D170" s="191">
        <v>334</v>
      </c>
      <c r="E170" s="167" t="s">
        <v>153</v>
      </c>
      <c r="F170" s="194">
        <v>45105</v>
      </c>
      <c r="G170" s="776">
        <v>500000</v>
      </c>
      <c r="H170" s="167" t="s">
        <v>396</v>
      </c>
      <c r="J170">
        <v>102</v>
      </c>
      <c r="L170" s="777">
        <f t="shared" si="2"/>
        <v>500000</v>
      </c>
      <c r="M170" s="195">
        <v>1000000</v>
      </c>
      <c r="N170" s="194">
        <v>48210</v>
      </c>
      <c r="O170" s="193"/>
      <c r="P170" s="218"/>
      <c r="R170" s="219"/>
      <c r="S170" s="776">
        <v>0</v>
      </c>
      <c r="T170" s="943">
        <v>45381</v>
      </c>
      <c r="U170" t="s">
        <v>5818</v>
      </c>
      <c r="W170" s="776"/>
    </row>
    <row r="171" spans="1:23" ht="15.75">
      <c r="A171" s="940">
        <v>103209</v>
      </c>
      <c r="B171" s="781" t="s">
        <v>5816</v>
      </c>
      <c r="C171" s="781" t="s">
        <v>5817</v>
      </c>
      <c r="D171" s="191">
        <v>335</v>
      </c>
      <c r="E171" s="167" t="s">
        <v>153</v>
      </c>
      <c r="F171" s="194">
        <v>45133</v>
      </c>
      <c r="G171" s="776">
        <v>10000</v>
      </c>
      <c r="H171" s="167" t="s">
        <v>396</v>
      </c>
      <c r="J171">
        <v>102</v>
      </c>
      <c r="L171" s="777">
        <f t="shared" si="2"/>
        <v>10000</v>
      </c>
      <c r="M171" s="195">
        <v>20000</v>
      </c>
      <c r="N171" s="194">
        <v>48239</v>
      </c>
      <c r="O171" s="193"/>
      <c r="P171" s="218"/>
      <c r="R171" s="219"/>
      <c r="S171" s="776">
        <v>0</v>
      </c>
      <c r="T171" s="943">
        <v>45381</v>
      </c>
      <c r="U171" t="s">
        <v>5818</v>
      </c>
      <c r="W171" s="776"/>
    </row>
    <row r="172" spans="1:23" ht="16.5" thickBot="1">
      <c r="A172" s="941">
        <v>103227</v>
      </c>
      <c r="B172" s="781" t="s">
        <v>5816</v>
      </c>
      <c r="C172" s="781" t="s">
        <v>5817</v>
      </c>
      <c r="D172" s="209">
        <v>336</v>
      </c>
      <c r="E172" s="213" t="s">
        <v>153</v>
      </c>
      <c r="F172" s="215">
        <v>45205</v>
      </c>
      <c r="G172" s="934">
        <v>25000</v>
      </c>
      <c r="H172" s="213" t="s">
        <v>396</v>
      </c>
      <c r="J172">
        <v>102</v>
      </c>
      <c r="L172" s="777">
        <f t="shared" si="2"/>
        <v>25000</v>
      </c>
      <c r="M172" s="478">
        <v>50000</v>
      </c>
      <c r="N172" s="215">
        <v>48310</v>
      </c>
      <c r="O172" s="214"/>
      <c r="P172" s="480"/>
      <c r="R172" s="481"/>
      <c r="S172" s="934">
        <v>0</v>
      </c>
      <c r="T172" s="943">
        <v>45381</v>
      </c>
      <c r="U172" t="s">
        <v>5818</v>
      </c>
      <c r="W172" s="934"/>
    </row>
    <row r="173" spans="1:23" ht="17.25" thickTop="1" thickBot="1">
      <c r="A173" s="942"/>
      <c r="B173" s="482"/>
      <c r="C173" s="482"/>
      <c r="D173" s="482"/>
      <c r="E173" s="482"/>
      <c r="F173" s="482"/>
      <c r="G173" s="483">
        <f>SUM(G2:G172)</f>
        <v>2790300</v>
      </c>
      <c r="I173" s="33"/>
      <c r="J173" s="483"/>
      <c r="K173" s="482"/>
      <c r="L173" s="482"/>
      <c r="M173" s="944"/>
      <c r="N173" s="482"/>
      <c r="O173" s="482"/>
      <c r="P173" s="482"/>
      <c r="Q173" s="482"/>
      <c r="R173" s="484"/>
      <c r="S173" s="483">
        <f>SUM(S2:S172)</f>
        <v>631011</v>
      </c>
      <c r="T173" s="943"/>
      <c r="W173" s="483"/>
    </row>
    <row r="174" spans="1:23" ht="15" thickTop="1">
      <c r="F174" s="33"/>
      <c r="H174" s="33"/>
      <c r="I174" s="33"/>
      <c r="R174" s="33"/>
    </row>
    <row r="175" spans="1:23">
      <c r="G175" s="33"/>
      <c r="N175" s="33"/>
    </row>
    <row r="176" spans="1:23">
      <c r="M176" s="33">
        <f>S173+G173</f>
        <v>3421311</v>
      </c>
      <c r="P176" s="33"/>
    </row>
    <row r="177" spans="6:8">
      <c r="H177" s="33"/>
    </row>
    <row r="178" spans="6:8" ht="15">
      <c r="F178" s="775"/>
    </row>
  </sheetData>
  <pageMargins left="0.7" right="0.7" top="0.75" bottom="0.75" header="0.3" footer="0.3"/>
  <pageSetup paperSize="9" orientation="landscape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V538"/>
  <sheetViews>
    <sheetView topLeftCell="A364" workbookViewId="0">
      <selection activeCell="G387" sqref="G387"/>
    </sheetView>
  </sheetViews>
  <sheetFormatPr defaultColWidth="14.875" defaultRowHeight="14.25"/>
  <cols>
    <col min="1" max="1" width="10" style="41" bestFit="1" customWidth="1"/>
    <col min="2" max="2" width="29.25" bestFit="1" customWidth="1"/>
    <col min="3" max="3" width="15.125" bestFit="1" customWidth="1"/>
    <col min="4" max="4" width="10.25" bestFit="1" customWidth="1"/>
    <col min="5" max="5" width="12" bestFit="1" customWidth="1"/>
    <col min="6" max="6" width="14.875" bestFit="1" customWidth="1"/>
    <col min="7" max="7" width="12.375" bestFit="1" customWidth="1"/>
    <col min="8" max="8" width="17.625" customWidth="1"/>
    <col min="10" max="10" width="9.875" bestFit="1" customWidth="1"/>
    <col min="11" max="12" width="10.375" bestFit="1" customWidth="1"/>
    <col min="13" max="13" width="13.5" customWidth="1"/>
    <col min="14" max="14" width="11.75" customWidth="1"/>
    <col min="15" max="15" width="10.5" bestFit="1" customWidth="1"/>
    <col min="16" max="17" width="14.25" bestFit="1" customWidth="1"/>
    <col min="18" max="18" width="10.875" bestFit="1" customWidth="1"/>
    <col min="19" max="20" width="10.375" bestFit="1" customWidth="1"/>
    <col min="21" max="21" width="13.75" bestFit="1" customWidth="1"/>
  </cols>
  <sheetData>
    <row r="1" spans="1:22" ht="60.75" thickBot="1">
      <c r="A1" s="9" t="s">
        <v>2</v>
      </c>
      <c r="B1" s="6" t="s">
        <v>43</v>
      </c>
      <c r="C1" s="6" t="s">
        <v>73</v>
      </c>
      <c r="D1" s="6" t="s">
        <v>65</v>
      </c>
      <c r="E1" s="6" t="s">
        <v>69</v>
      </c>
      <c r="F1" s="7" t="s">
        <v>66</v>
      </c>
      <c r="G1" s="6" t="s">
        <v>74</v>
      </c>
      <c r="H1" s="6" t="s">
        <v>75</v>
      </c>
      <c r="I1" s="8" t="s">
        <v>76</v>
      </c>
      <c r="J1" s="6" t="s">
        <v>77</v>
      </c>
      <c r="K1" s="6" t="s">
        <v>78</v>
      </c>
      <c r="L1" s="9" t="s">
        <v>79</v>
      </c>
      <c r="M1" s="9" t="s">
        <v>80</v>
      </c>
      <c r="N1" s="6" t="s">
        <v>81</v>
      </c>
      <c r="O1" s="8" t="s">
        <v>8</v>
      </c>
      <c r="P1" s="8" t="s">
        <v>82</v>
      </c>
      <c r="Q1" s="8" t="s">
        <v>83</v>
      </c>
      <c r="R1" s="8" t="s">
        <v>84</v>
      </c>
      <c r="S1" s="9" t="s">
        <v>85</v>
      </c>
      <c r="T1" s="6" t="s">
        <v>86</v>
      </c>
      <c r="U1" s="8" t="s">
        <v>87</v>
      </c>
      <c r="V1" s="8" t="s">
        <v>88</v>
      </c>
    </row>
    <row r="2" spans="1:22" ht="17.25" thickTop="1" thickBot="1">
      <c r="A2" s="823">
        <v>923</v>
      </c>
      <c r="B2" s="391" t="s">
        <v>154</v>
      </c>
      <c r="C2" s="184" t="s">
        <v>155</v>
      </c>
      <c r="D2" s="185">
        <v>9</v>
      </c>
      <c r="E2" s="163" t="s">
        <v>153</v>
      </c>
      <c r="F2" s="186">
        <v>42094</v>
      </c>
      <c r="G2" s="205">
        <v>3196</v>
      </c>
      <c r="H2" s="163" t="s">
        <v>5815</v>
      </c>
      <c r="I2" s="163">
        <v>395</v>
      </c>
      <c r="J2" s="160">
        <v>13</v>
      </c>
      <c r="K2" s="185">
        <v>10</v>
      </c>
      <c r="L2" s="187">
        <v>0</v>
      </c>
      <c r="M2" s="205">
        <v>3196</v>
      </c>
      <c r="N2" s="188">
        <v>42711</v>
      </c>
      <c r="O2" s="163">
        <v>1</v>
      </c>
      <c r="P2" s="163"/>
      <c r="Q2" s="163"/>
      <c r="R2" s="187">
        <v>0</v>
      </c>
      <c r="S2" s="187">
        <v>0</v>
      </c>
      <c r="T2" s="163"/>
      <c r="U2" s="163"/>
      <c r="V2" s="189"/>
    </row>
    <row r="3" spans="1:22" ht="17.25" thickTop="1" thickBot="1">
      <c r="A3" s="824">
        <v>1047</v>
      </c>
      <c r="B3" s="390" t="s">
        <v>154</v>
      </c>
      <c r="C3" s="190" t="s">
        <v>155</v>
      </c>
      <c r="D3" s="191">
        <v>15</v>
      </c>
      <c r="E3" s="170" t="s">
        <v>153</v>
      </c>
      <c r="F3" s="192">
        <v>42094</v>
      </c>
      <c r="G3" s="206">
        <v>11787</v>
      </c>
      <c r="H3" s="163" t="s">
        <v>5815</v>
      </c>
      <c r="I3" s="170">
        <v>395</v>
      </c>
      <c r="J3" s="167">
        <v>13</v>
      </c>
      <c r="K3" s="191">
        <v>10</v>
      </c>
      <c r="L3" s="193">
        <v>0</v>
      </c>
      <c r="M3" s="206">
        <v>11787</v>
      </c>
      <c r="N3" s="194">
        <v>42460</v>
      </c>
      <c r="O3" s="170">
        <v>1</v>
      </c>
      <c r="P3" s="170"/>
      <c r="Q3" s="170"/>
      <c r="R3" s="193">
        <v>0</v>
      </c>
      <c r="S3" s="193">
        <v>0</v>
      </c>
      <c r="T3" s="170"/>
      <c r="U3" s="170"/>
      <c r="V3" s="196"/>
    </row>
    <row r="4" spans="1:22" ht="17.25" thickTop="1" thickBot="1">
      <c r="A4" s="824">
        <v>1048</v>
      </c>
      <c r="B4" s="390" t="s">
        <v>154</v>
      </c>
      <c r="C4" s="190" t="s">
        <v>155</v>
      </c>
      <c r="D4" s="191">
        <v>16</v>
      </c>
      <c r="E4" s="170" t="s">
        <v>153</v>
      </c>
      <c r="F4" s="192">
        <v>42094</v>
      </c>
      <c r="G4" s="206">
        <v>14735</v>
      </c>
      <c r="H4" s="163" t="s">
        <v>5815</v>
      </c>
      <c r="I4" s="170">
        <v>395</v>
      </c>
      <c r="J4" s="167">
        <v>13</v>
      </c>
      <c r="K4" s="191">
        <v>10</v>
      </c>
      <c r="L4" s="193">
        <v>0</v>
      </c>
      <c r="M4" s="206">
        <v>14735</v>
      </c>
      <c r="N4" s="194">
        <v>42460</v>
      </c>
      <c r="O4" s="170">
        <v>1</v>
      </c>
      <c r="P4" s="170"/>
      <c r="Q4" s="170"/>
      <c r="R4" s="193">
        <v>0</v>
      </c>
      <c r="S4" s="193">
        <v>0</v>
      </c>
      <c r="T4" s="170"/>
      <c r="U4" s="170"/>
      <c r="V4" s="196"/>
    </row>
    <row r="5" spans="1:22" ht="17.25" thickTop="1" thickBot="1">
      <c r="A5" s="824">
        <v>1495</v>
      </c>
      <c r="B5" s="390" t="s">
        <v>154</v>
      </c>
      <c r="C5" s="190" t="s">
        <v>155</v>
      </c>
      <c r="D5" s="191">
        <v>17</v>
      </c>
      <c r="E5" s="170" t="s">
        <v>153</v>
      </c>
      <c r="F5" s="192">
        <v>42094</v>
      </c>
      <c r="G5" s="206">
        <v>14735</v>
      </c>
      <c r="H5" s="163" t="s">
        <v>5815</v>
      </c>
      <c r="I5" s="170">
        <v>395</v>
      </c>
      <c r="J5" s="167">
        <v>13</v>
      </c>
      <c r="K5" s="191">
        <v>10</v>
      </c>
      <c r="L5" s="193">
        <v>0</v>
      </c>
      <c r="M5" s="206">
        <v>14735</v>
      </c>
      <c r="N5" s="194">
        <v>42460</v>
      </c>
      <c r="O5" s="170">
        <v>1</v>
      </c>
      <c r="P5" s="170"/>
      <c r="Q5" s="170"/>
      <c r="R5" s="193">
        <v>0</v>
      </c>
      <c r="S5" s="193">
        <v>0</v>
      </c>
      <c r="T5" s="170"/>
      <c r="U5" s="170"/>
      <c r="V5" s="196"/>
    </row>
    <row r="6" spans="1:22" ht="17.25" thickTop="1" thickBot="1">
      <c r="A6" s="824">
        <v>1446</v>
      </c>
      <c r="B6" s="390" t="s">
        <v>154</v>
      </c>
      <c r="C6" s="190" t="s">
        <v>155</v>
      </c>
      <c r="D6" s="191">
        <v>28</v>
      </c>
      <c r="E6" s="170" t="s">
        <v>153</v>
      </c>
      <c r="F6" s="192">
        <v>42094</v>
      </c>
      <c r="G6" s="206">
        <v>6412</v>
      </c>
      <c r="H6" s="163" t="s">
        <v>5815</v>
      </c>
      <c r="I6" s="170">
        <v>395</v>
      </c>
      <c r="J6" s="167">
        <v>13</v>
      </c>
      <c r="K6" s="191">
        <v>10</v>
      </c>
      <c r="L6" s="193">
        <v>0</v>
      </c>
      <c r="M6" s="206">
        <v>6412</v>
      </c>
      <c r="N6" s="194">
        <v>42460</v>
      </c>
      <c r="O6" s="170">
        <v>1</v>
      </c>
      <c r="P6" s="170"/>
      <c r="Q6" s="170"/>
      <c r="R6" s="193">
        <v>0</v>
      </c>
      <c r="S6" s="193">
        <v>0</v>
      </c>
      <c r="T6" s="170"/>
      <c r="U6" s="170"/>
      <c r="V6" s="196"/>
    </row>
    <row r="7" spans="1:22" ht="17.25" thickTop="1" thickBot="1">
      <c r="A7" s="824">
        <v>1445</v>
      </c>
      <c r="B7" s="390" t="s">
        <v>154</v>
      </c>
      <c r="C7" s="190" t="s">
        <v>155</v>
      </c>
      <c r="D7" s="191">
        <v>29</v>
      </c>
      <c r="E7" s="170" t="s">
        <v>153</v>
      </c>
      <c r="F7" s="192">
        <v>42094</v>
      </c>
      <c r="G7" s="206">
        <v>6412</v>
      </c>
      <c r="H7" s="163" t="s">
        <v>5815</v>
      </c>
      <c r="I7" s="170">
        <v>395</v>
      </c>
      <c r="J7" s="167">
        <v>13</v>
      </c>
      <c r="K7" s="191">
        <v>10</v>
      </c>
      <c r="L7" s="193">
        <v>0</v>
      </c>
      <c r="M7" s="206">
        <v>6412</v>
      </c>
      <c r="N7" s="194">
        <v>42460</v>
      </c>
      <c r="O7" s="170">
        <v>1</v>
      </c>
      <c r="P7" s="170"/>
      <c r="Q7" s="170"/>
      <c r="R7" s="193">
        <v>0</v>
      </c>
      <c r="S7" s="193">
        <v>0</v>
      </c>
      <c r="T7" s="170"/>
      <c r="U7" s="170"/>
      <c r="V7" s="196"/>
    </row>
    <row r="8" spans="1:22" ht="17.25" thickTop="1" thickBot="1">
      <c r="A8" s="824">
        <v>1444</v>
      </c>
      <c r="B8" s="390" t="s">
        <v>154</v>
      </c>
      <c r="C8" s="190" t="s">
        <v>155</v>
      </c>
      <c r="D8" s="191">
        <v>38</v>
      </c>
      <c r="E8" s="170" t="s">
        <v>153</v>
      </c>
      <c r="F8" s="192">
        <v>42094</v>
      </c>
      <c r="G8" s="206">
        <v>6412</v>
      </c>
      <c r="H8" s="163" t="s">
        <v>5815</v>
      </c>
      <c r="I8" s="170">
        <v>395</v>
      </c>
      <c r="J8" s="167">
        <v>13</v>
      </c>
      <c r="K8" s="191">
        <v>10</v>
      </c>
      <c r="L8" s="193">
        <v>0</v>
      </c>
      <c r="M8" s="206">
        <v>6412</v>
      </c>
      <c r="N8" s="194">
        <v>42460</v>
      </c>
      <c r="O8" s="170">
        <v>1</v>
      </c>
      <c r="P8" s="170"/>
      <c r="Q8" s="170"/>
      <c r="R8" s="193">
        <v>0</v>
      </c>
      <c r="S8" s="193">
        <v>0</v>
      </c>
      <c r="T8" s="170"/>
      <c r="U8" s="170"/>
      <c r="V8" s="196"/>
    </row>
    <row r="9" spans="1:22" ht="17.25" thickTop="1" thickBot="1">
      <c r="A9" s="824">
        <v>1408</v>
      </c>
      <c r="B9" s="390" t="s">
        <v>154</v>
      </c>
      <c r="C9" s="190" t="s">
        <v>155</v>
      </c>
      <c r="D9" s="191">
        <v>39</v>
      </c>
      <c r="E9" s="170" t="s">
        <v>153</v>
      </c>
      <c r="F9" s="192">
        <v>42094</v>
      </c>
      <c r="G9" s="206">
        <v>6412</v>
      </c>
      <c r="H9" s="163" t="s">
        <v>5815</v>
      </c>
      <c r="I9" s="170">
        <v>395</v>
      </c>
      <c r="J9" s="167">
        <v>13</v>
      </c>
      <c r="K9" s="191">
        <v>10</v>
      </c>
      <c r="L9" s="193">
        <v>0</v>
      </c>
      <c r="M9" s="206">
        <v>6412</v>
      </c>
      <c r="N9" s="194">
        <v>42460</v>
      </c>
      <c r="O9" s="170">
        <v>1</v>
      </c>
      <c r="P9" s="170"/>
      <c r="Q9" s="170"/>
      <c r="R9" s="193">
        <v>0</v>
      </c>
      <c r="S9" s="193">
        <v>0</v>
      </c>
      <c r="T9" s="170"/>
      <c r="U9" s="170"/>
      <c r="V9" s="196"/>
    </row>
    <row r="10" spans="1:22" ht="17.25" thickTop="1" thickBot="1">
      <c r="A10" s="824">
        <v>1476</v>
      </c>
      <c r="B10" s="390" t="s">
        <v>154</v>
      </c>
      <c r="C10" s="190" t="s">
        <v>155</v>
      </c>
      <c r="D10" s="191">
        <v>42</v>
      </c>
      <c r="E10" s="170" t="s">
        <v>153</v>
      </c>
      <c r="F10" s="192">
        <v>42094</v>
      </c>
      <c r="G10" s="206">
        <v>6412</v>
      </c>
      <c r="H10" s="163" t="s">
        <v>5815</v>
      </c>
      <c r="I10" s="170">
        <v>395</v>
      </c>
      <c r="J10" s="167">
        <v>13</v>
      </c>
      <c r="K10" s="191">
        <v>10</v>
      </c>
      <c r="L10" s="193">
        <v>0</v>
      </c>
      <c r="M10" s="206">
        <v>6412</v>
      </c>
      <c r="N10" s="194">
        <v>42460</v>
      </c>
      <c r="O10" s="170">
        <v>1</v>
      </c>
      <c r="P10" s="170"/>
      <c r="Q10" s="170"/>
      <c r="R10" s="193">
        <v>0</v>
      </c>
      <c r="S10" s="193">
        <v>0</v>
      </c>
      <c r="T10" s="170"/>
      <c r="U10" s="170"/>
      <c r="V10" s="196"/>
    </row>
    <row r="11" spans="1:22" ht="17.25" thickTop="1" thickBot="1">
      <c r="A11" s="824">
        <v>1477</v>
      </c>
      <c r="B11" s="390" t="s">
        <v>154</v>
      </c>
      <c r="C11" s="190" t="s">
        <v>155</v>
      </c>
      <c r="D11" s="191">
        <v>43</v>
      </c>
      <c r="E11" s="170" t="s">
        <v>153</v>
      </c>
      <c r="F11" s="192">
        <v>42094</v>
      </c>
      <c r="G11" s="206">
        <v>6412</v>
      </c>
      <c r="H11" s="163" t="s">
        <v>5815</v>
      </c>
      <c r="I11" s="170">
        <v>395</v>
      </c>
      <c r="J11" s="167">
        <v>13</v>
      </c>
      <c r="K11" s="191">
        <v>10</v>
      </c>
      <c r="L11" s="193">
        <v>0</v>
      </c>
      <c r="M11" s="206">
        <v>6412</v>
      </c>
      <c r="N11" s="194">
        <v>42460</v>
      </c>
      <c r="O11" s="170">
        <v>1</v>
      </c>
      <c r="P11" s="170"/>
      <c r="Q11" s="170"/>
      <c r="R11" s="193">
        <v>0</v>
      </c>
      <c r="S11" s="193">
        <v>0</v>
      </c>
      <c r="T11" s="170"/>
      <c r="U11" s="170"/>
      <c r="V11" s="196"/>
    </row>
    <row r="12" spans="1:22" ht="17.25" thickTop="1" thickBot="1">
      <c r="A12" s="824">
        <v>1475</v>
      </c>
      <c r="B12" s="390" t="s">
        <v>154</v>
      </c>
      <c r="C12" s="190" t="s">
        <v>155</v>
      </c>
      <c r="D12" s="191">
        <v>44</v>
      </c>
      <c r="E12" s="170" t="s">
        <v>153</v>
      </c>
      <c r="F12" s="192">
        <v>42094</v>
      </c>
      <c r="G12" s="206">
        <v>3205</v>
      </c>
      <c r="H12" s="163" t="s">
        <v>5815</v>
      </c>
      <c r="I12" s="170">
        <v>395</v>
      </c>
      <c r="J12" s="167">
        <v>13</v>
      </c>
      <c r="K12" s="191">
        <v>10</v>
      </c>
      <c r="L12" s="193">
        <v>0</v>
      </c>
      <c r="M12" s="206">
        <v>3205</v>
      </c>
      <c r="N12" s="194">
        <v>42460</v>
      </c>
      <c r="O12" s="170">
        <v>1</v>
      </c>
      <c r="P12" s="170"/>
      <c r="Q12" s="170"/>
      <c r="R12" s="193">
        <v>0</v>
      </c>
      <c r="S12" s="193">
        <v>0</v>
      </c>
      <c r="T12" s="170"/>
      <c r="U12" s="170"/>
      <c r="V12" s="196"/>
    </row>
    <row r="13" spans="1:22" ht="17.25" thickTop="1" thickBot="1">
      <c r="A13" s="824">
        <v>306</v>
      </c>
      <c r="B13" s="390" t="s">
        <v>154</v>
      </c>
      <c r="C13" s="190" t="s">
        <v>155</v>
      </c>
      <c r="D13" s="191">
        <v>45</v>
      </c>
      <c r="E13" s="170" t="s">
        <v>153</v>
      </c>
      <c r="F13" s="192">
        <v>42094</v>
      </c>
      <c r="G13" s="206">
        <v>3170</v>
      </c>
      <c r="H13" s="163" t="s">
        <v>5815</v>
      </c>
      <c r="I13" s="170">
        <v>395</v>
      </c>
      <c r="J13" s="167">
        <v>13</v>
      </c>
      <c r="K13" s="191">
        <v>10</v>
      </c>
      <c r="L13" s="193">
        <v>0</v>
      </c>
      <c r="M13" s="206">
        <v>3170</v>
      </c>
      <c r="N13" s="194">
        <v>42469</v>
      </c>
      <c r="O13" s="170">
        <v>1</v>
      </c>
      <c r="P13" s="170"/>
      <c r="Q13" s="170"/>
      <c r="R13" s="193">
        <v>0</v>
      </c>
      <c r="S13" s="193">
        <v>0</v>
      </c>
      <c r="T13" s="170"/>
      <c r="U13" s="170"/>
      <c r="V13" s="196"/>
    </row>
    <row r="14" spans="1:22" ht="17.25" thickTop="1" thickBot="1">
      <c r="A14" s="824">
        <v>1478</v>
      </c>
      <c r="B14" s="390" t="s">
        <v>154</v>
      </c>
      <c r="C14" s="190" t="s">
        <v>155</v>
      </c>
      <c r="D14" s="191">
        <v>47</v>
      </c>
      <c r="E14" s="170" t="s">
        <v>153</v>
      </c>
      <c r="F14" s="192">
        <v>42094</v>
      </c>
      <c r="G14" s="206">
        <v>6339</v>
      </c>
      <c r="H14" s="163" t="s">
        <v>5815</v>
      </c>
      <c r="I14" s="170">
        <v>395</v>
      </c>
      <c r="J14" s="167">
        <v>13</v>
      </c>
      <c r="K14" s="191">
        <v>10</v>
      </c>
      <c r="L14" s="193">
        <v>0</v>
      </c>
      <c r="M14" s="206">
        <v>6339</v>
      </c>
      <c r="N14" s="194">
        <v>42460</v>
      </c>
      <c r="O14" s="170">
        <v>1</v>
      </c>
      <c r="P14" s="170"/>
      <c r="Q14" s="170"/>
      <c r="R14" s="193">
        <v>0</v>
      </c>
      <c r="S14" s="193">
        <v>0</v>
      </c>
      <c r="T14" s="170"/>
      <c r="U14" s="170"/>
      <c r="V14" s="196"/>
    </row>
    <row r="15" spans="1:22" ht="17.25" thickTop="1" thickBot="1">
      <c r="A15" s="824">
        <v>1483</v>
      </c>
      <c r="B15" s="390" t="s">
        <v>154</v>
      </c>
      <c r="C15" s="190" t="s">
        <v>155</v>
      </c>
      <c r="D15" s="191">
        <v>53</v>
      </c>
      <c r="E15" s="170" t="s">
        <v>153</v>
      </c>
      <c r="F15" s="192">
        <v>42094</v>
      </c>
      <c r="G15" s="206">
        <v>6339</v>
      </c>
      <c r="H15" s="163" t="s">
        <v>5815</v>
      </c>
      <c r="I15" s="170">
        <v>395</v>
      </c>
      <c r="J15" s="167">
        <v>13</v>
      </c>
      <c r="K15" s="191">
        <v>10</v>
      </c>
      <c r="L15" s="193">
        <v>0</v>
      </c>
      <c r="M15" s="206">
        <v>6339</v>
      </c>
      <c r="N15" s="194">
        <v>42460</v>
      </c>
      <c r="O15" s="170">
        <v>1</v>
      </c>
      <c r="P15" s="170"/>
      <c r="Q15" s="170"/>
      <c r="R15" s="193">
        <v>0</v>
      </c>
      <c r="S15" s="193">
        <v>0</v>
      </c>
      <c r="T15" s="170"/>
      <c r="U15" s="170"/>
      <c r="V15" s="196"/>
    </row>
    <row r="16" spans="1:22" ht="17.25" thickTop="1" thickBot="1">
      <c r="A16" s="824">
        <v>1405</v>
      </c>
      <c r="B16" s="390" t="s">
        <v>154</v>
      </c>
      <c r="C16" s="190" t="s">
        <v>155</v>
      </c>
      <c r="D16" s="191">
        <v>63</v>
      </c>
      <c r="E16" s="170" t="s">
        <v>153</v>
      </c>
      <c r="F16" s="192">
        <v>42124</v>
      </c>
      <c r="G16" s="206">
        <v>6292</v>
      </c>
      <c r="H16" s="163" t="s">
        <v>5815</v>
      </c>
      <c r="I16" s="170">
        <v>395</v>
      </c>
      <c r="J16" s="167">
        <v>13</v>
      </c>
      <c r="K16" s="191">
        <v>10</v>
      </c>
      <c r="L16" s="193">
        <v>0</v>
      </c>
      <c r="M16" s="206">
        <v>6292</v>
      </c>
      <c r="N16" s="194">
        <v>42520</v>
      </c>
      <c r="O16" s="170">
        <v>1</v>
      </c>
      <c r="P16" s="170"/>
      <c r="Q16" s="170"/>
      <c r="R16" s="193">
        <v>0</v>
      </c>
      <c r="S16" s="193">
        <v>0</v>
      </c>
      <c r="T16" s="170"/>
      <c r="U16" s="170"/>
      <c r="V16" s="196"/>
    </row>
    <row r="17" spans="1:22" ht="17.25" thickTop="1" thickBot="1">
      <c r="A17" s="824">
        <v>1501</v>
      </c>
      <c r="B17" s="390" t="s">
        <v>154</v>
      </c>
      <c r="C17" s="190" t="s">
        <v>155</v>
      </c>
      <c r="D17" s="191">
        <v>128</v>
      </c>
      <c r="E17" s="170" t="s">
        <v>153</v>
      </c>
      <c r="F17" s="192">
        <v>42375</v>
      </c>
      <c r="G17" s="206">
        <v>6188</v>
      </c>
      <c r="H17" s="163" t="s">
        <v>5815</v>
      </c>
      <c r="I17" s="170">
        <v>395</v>
      </c>
      <c r="J17" s="167">
        <v>13</v>
      </c>
      <c r="K17" s="191">
        <v>10</v>
      </c>
      <c r="L17" s="193">
        <v>0</v>
      </c>
      <c r="M17" s="206">
        <v>6188</v>
      </c>
      <c r="N17" s="194">
        <v>42772</v>
      </c>
      <c r="O17" s="170">
        <v>1</v>
      </c>
      <c r="P17" s="170"/>
      <c r="Q17" s="170"/>
      <c r="R17" s="193">
        <v>0</v>
      </c>
      <c r="S17" s="193">
        <v>0</v>
      </c>
      <c r="T17" s="170"/>
      <c r="U17" s="170"/>
      <c r="V17" s="196"/>
    </row>
    <row r="18" spans="1:22" ht="17.25" thickTop="1" thickBot="1">
      <c r="A18" s="824">
        <v>10245</v>
      </c>
      <c r="B18" s="390" t="s">
        <v>154</v>
      </c>
      <c r="C18" s="190" t="s">
        <v>155</v>
      </c>
      <c r="D18" s="191">
        <v>160</v>
      </c>
      <c r="E18" s="170" t="s">
        <v>153</v>
      </c>
      <c r="F18" s="192">
        <v>42398</v>
      </c>
      <c r="G18" s="206">
        <v>6143</v>
      </c>
      <c r="H18" s="163" t="s">
        <v>5815</v>
      </c>
      <c r="I18" s="170">
        <v>395</v>
      </c>
      <c r="J18" s="167">
        <v>13</v>
      </c>
      <c r="K18" s="191">
        <v>10</v>
      </c>
      <c r="L18" s="193">
        <v>0</v>
      </c>
      <c r="M18" s="206">
        <v>6143</v>
      </c>
      <c r="N18" s="194">
        <v>42794</v>
      </c>
      <c r="O18" s="170">
        <v>1</v>
      </c>
      <c r="P18" s="170"/>
      <c r="Q18" s="170"/>
      <c r="R18" s="193">
        <v>0</v>
      </c>
      <c r="S18" s="193">
        <v>0</v>
      </c>
      <c r="T18" s="170"/>
      <c r="U18" s="170"/>
      <c r="V18" s="196"/>
    </row>
    <row r="19" spans="1:22" ht="17.25" thickTop="1" thickBot="1">
      <c r="A19" s="824">
        <v>1549</v>
      </c>
      <c r="B19" s="390" t="s">
        <v>154</v>
      </c>
      <c r="C19" s="190" t="s">
        <v>155</v>
      </c>
      <c r="D19" s="191">
        <v>161</v>
      </c>
      <c r="E19" s="170" t="s">
        <v>153</v>
      </c>
      <c r="F19" s="192">
        <v>42398</v>
      </c>
      <c r="G19" s="206">
        <v>6143</v>
      </c>
      <c r="H19" s="163" t="s">
        <v>5815</v>
      </c>
      <c r="I19" s="170">
        <v>395</v>
      </c>
      <c r="J19" s="167">
        <v>13</v>
      </c>
      <c r="K19" s="191">
        <v>10</v>
      </c>
      <c r="L19" s="193">
        <v>0</v>
      </c>
      <c r="M19" s="206">
        <v>6143</v>
      </c>
      <c r="N19" s="194">
        <v>42794</v>
      </c>
      <c r="O19" s="170">
        <v>1</v>
      </c>
      <c r="P19" s="170"/>
      <c r="Q19" s="170"/>
      <c r="R19" s="193">
        <v>0</v>
      </c>
      <c r="S19" s="193">
        <v>0</v>
      </c>
      <c r="T19" s="170"/>
      <c r="U19" s="170"/>
      <c r="V19" s="196"/>
    </row>
    <row r="20" spans="1:22" ht="17.25" thickTop="1" thickBot="1">
      <c r="A20" s="824">
        <v>1523</v>
      </c>
      <c r="B20" s="390" t="s">
        <v>154</v>
      </c>
      <c r="C20" s="190" t="s">
        <v>155</v>
      </c>
      <c r="D20" s="191">
        <v>174</v>
      </c>
      <c r="E20" s="170" t="s">
        <v>153</v>
      </c>
      <c r="F20" s="192">
        <v>42429</v>
      </c>
      <c r="G20" s="206">
        <v>6145</v>
      </c>
      <c r="H20" s="163" t="s">
        <v>5815</v>
      </c>
      <c r="I20" s="170">
        <v>395</v>
      </c>
      <c r="J20" s="167">
        <v>13</v>
      </c>
      <c r="K20" s="191">
        <v>10</v>
      </c>
      <c r="L20" s="193">
        <v>0</v>
      </c>
      <c r="M20" s="206">
        <v>6145</v>
      </c>
      <c r="N20" s="194">
        <v>42823</v>
      </c>
      <c r="O20" s="170">
        <v>1</v>
      </c>
      <c r="P20" s="170"/>
      <c r="Q20" s="170"/>
      <c r="R20" s="193">
        <v>0</v>
      </c>
      <c r="S20" s="193">
        <v>0</v>
      </c>
      <c r="T20" s="170"/>
      <c r="U20" s="170"/>
      <c r="V20" s="196"/>
    </row>
    <row r="21" spans="1:22" ht="17.25" thickTop="1" thickBot="1">
      <c r="A21" s="824">
        <v>1563</v>
      </c>
      <c r="B21" s="390" t="s">
        <v>154</v>
      </c>
      <c r="C21" s="190" t="s">
        <v>155</v>
      </c>
      <c r="D21" s="191">
        <v>176</v>
      </c>
      <c r="E21" s="170" t="s">
        <v>153</v>
      </c>
      <c r="F21" s="192">
        <v>42429</v>
      </c>
      <c r="G21" s="206">
        <v>4912</v>
      </c>
      <c r="H21" s="163" t="s">
        <v>5815</v>
      </c>
      <c r="I21" s="170">
        <v>395</v>
      </c>
      <c r="J21" s="167">
        <v>13</v>
      </c>
      <c r="K21" s="191">
        <v>10</v>
      </c>
      <c r="L21" s="193">
        <v>0</v>
      </c>
      <c r="M21" s="206">
        <v>4912</v>
      </c>
      <c r="N21" s="194">
        <v>42823</v>
      </c>
      <c r="O21" s="170">
        <v>1</v>
      </c>
      <c r="P21" s="170"/>
      <c r="Q21" s="170"/>
      <c r="R21" s="193">
        <v>0</v>
      </c>
      <c r="S21" s="193">
        <v>0</v>
      </c>
      <c r="T21" s="170"/>
      <c r="U21" s="170"/>
      <c r="V21" s="196"/>
    </row>
    <row r="22" spans="1:22" ht="17.25" thickTop="1" thickBot="1">
      <c r="A22" s="824">
        <v>1519</v>
      </c>
      <c r="B22" s="390" t="s">
        <v>154</v>
      </c>
      <c r="C22" s="190" t="s">
        <v>155</v>
      </c>
      <c r="D22" s="191">
        <v>181</v>
      </c>
      <c r="E22" s="170" t="s">
        <v>153</v>
      </c>
      <c r="F22" s="192">
        <v>42446</v>
      </c>
      <c r="G22" s="206">
        <v>6119</v>
      </c>
      <c r="H22" s="163" t="s">
        <v>5815</v>
      </c>
      <c r="I22" s="170">
        <v>395</v>
      </c>
      <c r="J22" s="167">
        <v>13</v>
      </c>
      <c r="K22" s="191">
        <v>10</v>
      </c>
      <c r="L22" s="193">
        <v>0</v>
      </c>
      <c r="M22" s="206">
        <v>6119</v>
      </c>
      <c r="N22" s="194">
        <v>42842</v>
      </c>
      <c r="O22" s="170">
        <v>1</v>
      </c>
      <c r="P22" s="170"/>
      <c r="Q22" s="170"/>
      <c r="R22" s="193">
        <v>0</v>
      </c>
      <c r="S22" s="193">
        <v>0</v>
      </c>
      <c r="T22" s="170"/>
      <c r="U22" s="170"/>
      <c r="V22" s="196"/>
    </row>
    <row r="23" spans="1:22" ht="17.25" thickTop="1" thickBot="1">
      <c r="A23" s="824">
        <v>974</v>
      </c>
      <c r="B23" s="390" t="s">
        <v>154</v>
      </c>
      <c r="C23" s="190" t="s">
        <v>155</v>
      </c>
      <c r="D23" s="191">
        <v>188</v>
      </c>
      <c r="E23" s="170" t="s">
        <v>153</v>
      </c>
      <c r="F23" s="192">
        <v>42447</v>
      </c>
      <c r="G23" s="206">
        <v>5314</v>
      </c>
      <c r="H23" s="163" t="s">
        <v>5815</v>
      </c>
      <c r="I23" s="170">
        <v>395</v>
      </c>
      <c r="J23" s="167">
        <v>13</v>
      </c>
      <c r="K23" s="191">
        <v>10</v>
      </c>
      <c r="L23" s="193">
        <v>0</v>
      </c>
      <c r="M23" s="206">
        <v>5314</v>
      </c>
      <c r="N23" s="194">
        <v>45369</v>
      </c>
      <c r="O23" s="170">
        <v>1</v>
      </c>
      <c r="P23" s="170"/>
      <c r="Q23" s="170"/>
      <c r="R23" s="193">
        <v>0</v>
      </c>
      <c r="S23" s="193">
        <v>0</v>
      </c>
      <c r="T23" s="170"/>
      <c r="U23" s="170"/>
      <c r="V23" s="196"/>
    </row>
    <row r="24" spans="1:22" ht="17.25" thickTop="1" thickBot="1">
      <c r="A24" s="824">
        <v>1611</v>
      </c>
      <c r="B24" s="390" t="s">
        <v>154</v>
      </c>
      <c r="C24" s="190" t="s">
        <v>155</v>
      </c>
      <c r="D24" s="191">
        <v>205</v>
      </c>
      <c r="E24" s="170" t="s">
        <v>153</v>
      </c>
      <c r="F24" s="192">
        <v>42514</v>
      </c>
      <c r="G24" s="206">
        <v>60131</v>
      </c>
      <c r="H24" s="163" t="s">
        <v>5815</v>
      </c>
      <c r="I24" s="170">
        <v>395</v>
      </c>
      <c r="J24" s="167">
        <v>13</v>
      </c>
      <c r="K24" s="191">
        <v>10</v>
      </c>
      <c r="L24" s="193">
        <v>0</v>
      </c>
      <c r="M24" s="206">
        <v>60131</v>
      </c>
      <c r="N24" s="194">
        <v>42910</v>
      </c>
      <c r="O24" s="170">
        <v>1</v>
      </c>
      <c r="P24" s="170"/>
      <c r="Q24" s="170"/>
      <c r="R24" s="193">
        <v>0</v>
      </c>
      <c r="S24" s="193">
        <v>0</v>
      </c>
      <c r="T24" s="170"/>
      <c r="U24" s="170"/>
      <c r="V24" s="196"/>
    </row>
    <row r="25" spans="1:22" ht="17.25" thickTop="1" thickBot="1">
      <c r="A25" s="824">
        <v>1641</v>
      </c>
      <c r="B25" s="390" t="s">
        <v>154</v>
      </c>
      <c r="C25" s="190" t="s">
        <v>155</v>
      </c>
      <c r="D25" s="191">
        <v>237</v>
      </c>
      <c r="E25" s="170" t="s">
        <v>153</v>
      </c>
      <c r="F25" s="192">
        <v>42592</v>
      </c>
      <c r="G25" s="206">
        <v>5896</v>
      </c>
      <c r="H25" s="163" t="s">
        <v>5815</v>
      </c>
      <c r="I25" s="170">
        <v>395</v>
      </c>
      <c r="J25" s="167">
        <v>13</v>
      </c>
      <c r="K25" s="191">
        <v>10</v>
      </c>
      <c r="L25" s="193">
        <v>0</v>
      </c>
      <c r="M25" s="206">
        <v>5896</v>
      </c>
      <c r="N25" s="194">
        <v>42988</v>
      </c>
      <c r="O25" s="170">
        <v>1</v>
      </c>
      <c r="P25" s="170"/>
      <c r="Q25" s="170"/>
      <c r="R25" s="193">
        <v>0</v>
      </c>
      <c r="S25" s="193">
        <v>0</v>
      </c>
      <c r="T25" s="170"/>
      <c r="U25" s="170"/>
      <c r="V25" s="196"/>
    </row>
    <row r="26" spans="1:22" ht="17.25" thickTop="1" thickBot="1">
      <c r="A26" s="824">
        <v>1512</v>
      </c>
      <c r="B26" s="390" t="s">
        <v>154</v>
      </c>
      <c r="C26" s="190" t="s">
        <v>155</v>
      </c>
      <c r="D26" s="191">
        <v>293</v>
      </c>
      <c r="E26" s="170" t="s">
        <v>153</v>
      </c>
      <c r="F26" s="192">
        <v>42789</v>
      </c>
      <c r="G26" s="206">
        <v>6152</v>
      </c>
      <c r="H26" s="163" t="s">
        <v>5815</v>
      </c>
      <c r="I26" s="170">
        <v>395</v>
      </c>
      <c r="J26" s="167">
        <v>13</v>
      </c>
      <c r="K26" s="191">
        <v>10</v>
      </c>
      <c r="L26" s="193">
        <v>0</v>
      </c>
      <c r="M26" s="206">
        <v>6152</v>
      </c>
      <c r="N26" s="194">
        <v>43182</v>
      </c>
      <c r="O26" s="170">
        <v>1</v>
      </c>
      <c r="P26" s="170"/>
      <c r="Q26" s="170"/>
      <c r="R26" s="193">
        <v>0</v>
      </c>
      <c r="S26" s="193">
        <v>0</v>
      </c>
      <c r="T26" s="170"/>
      <c r="U26" s="170"/>
      <c r="V26" s="196"/>
    </row>
    <row r="27" spans="1:22" ht="17.25" thickTop="1" thickBot="1">
      <c r="A27" s="824">
        <v>102765</v>
      </c>
      <c r="B27" s="390" t="s">
        <v>154</v>
      </c>
      <c r="C27" s="190" t="s">
        <v>155</v>
      </c>
      <c r="D27" s="191">
        <v>330</v>
      </c>
      <c r="E27" s="170" t="s">
        <v>153</v>
      </c>
      <c r="F27" s="192">
        <v>42857</v>
      </c>
      <c r="G27" s="206">
        <v>5456</v>
      </c>
      <c r="H27" s="163" t="s">
        <v>5815</v>
      </c>
      <c r="I27" s="170">
        <v>395</v>
      </c>
      <c r="J27" s="167">
        <v>13</v>
      </c>
      <c r="K27" s="191">
        <v>10</v>
      </c>
      <c r="L27" s="193">
        <v>0</v>
      </c>
      <c r="M27" s="206">
        <v>5456</v>
      </c>
      <c r="N27" s="194">
        <v>43254</v>
      </c>
      <c r="O27" s="170">
        <v>1</v>
      </c>
      <c r="P27" s="170"/>
      <c r="Q27" s="170"/>
      <c r="R27" s="193">
        <v>0</v>
      </c>
      <c r="S27" s="193">
        <v>0</v>
      </c>
      <c r="T27" s="170"/>
      <c r="U27" s="170"/>
      <c r="V27" s="196"/>
    </row>
    <row r="28" spans="1:22" ht="17.25" thickTop="1" thickBot="1">
      <c r="A28" s="824">
        <v>53</v>
      </c>
      <c r="B28" s="390" t="s">
        <v>154</v>
      </c>
      <c r="C28" s="190" t="s">
        <v>155</v>
      </c>
      <c r="D28" s="191">
        <v>383</v>
      </c>
      <c r="E28" s="170" t="s">
        <v>153</v>
      </c>
      <c r="F28" s="192">
        <v>42913</v>
      </c>
      <c r="G28" s="206">
        <v>4304</v>
      </c>
      <c r="H28" s="163" t="s">
        <v>5815</v>
      </c>
      <c r="I28" s="170">
        <v>395</v>
      </c>
      <c r="J28" s="167">
        <v>13</v>
      </c>
      <c r="K28" s="191">
        <v>10</v>
      </c>
      <c r="L28" s="193">
        <v>0</v>
      </c>
      <c r="M28" s="206">
        <v>4304</v>
      </c>
      <c r="N28" s="194">
        <v>43308</v>
      </c>
      <c r="O28" s="170">
        <v>1</v>
      </c>
      <c r="P28" s="170"/>
      <c r="Q28" s="170"/>
      <c r="R28" s="193">
        <v>0</v>
      </c>
      <c r="S28" s="193">
        <v>0</v>
      </c>
      <c r="T28" s="170"/>
      <c r="U28" s="170"/>
      <c r="V28" s="196"/>
    </row>
    <row r="29" spans="1:22" ht="17.25" thickTop="1" thickBot="1">
      <c r="A29" s="824">
        <v>102705</v>
      </c>
      <c r="B29" s="390" t="s">
        <v>154</v>
      </c>
      <c r="C29" s="190" t="s">
        <v>155</v>
      </c>
      <c r="D29" s="191">
        <v>391</v>
      </c>
      <c r="E29" s="170" t="s">
        <v>153</v>
      </c>
      <c r="F29" s="192">
        <v>42940</v>
      </c>
      <c r="G29" s="206">
        <v>30986</v>
      </c>
      <c r="H29" s="163" t="s">
        <v>5815</v>
      </c>
      <c r="I29" s="170">
        <v>395</v>
      </c>
      <c r="J29" s="167">
        <v>13</v>
      </c>
      <c r="K29" s="191">
        <v>10</v>
      </c>
      <c r="L29" s="193">
        <v>0</v>
      </c>
      <c r="M29" s="206">
        <v>30986</v>
      </c>
      <c r="N29" s="194">
        <v>43336</v>
      </c>
      <c r="O29" s="170">
        <v>1</v>
      </c>
      <c r="P29" s="170"/>
      <c r="Q29" s="170"/>
      <c r="R29" s="193">
        <v>0</v>
      </c>
      <c r="S29" s="193">
        <v>0</v>
      </c>
      <c r="T29" s="170"/>
      <c r="U29" s="170"/>
      <c r="V29" s="196"/>
    </row>
    <row r="30" spans="1:22" ht="17.25" thickTop="1" thickBot="1">
      <c r="A30" s="824">
        <v>1665</v>
      </c>
      <c r="B30" s="390" t="s">
        <v>154</v>
      </c>
      <c r="C30" s="190" t="s">
        <v>155</v>
      </c>
      <c r="D30" s="191">
        <v>416</v>
      </c>
      <c r="E30" s="170" t="s">
        <v>153</v>
      </c>
      <c r="F30" s="192">
        <v>43000</v>
      </c>
      <c r="G30" s="206">
        <v>4208</v>
      </c>
      <c r="H30" s="163" t="s">
        <v>5815</v>
      </c>
      <c r="I30" s="170">
        <v>395</v>
      </c>
      <c r="J30" s="167">
        <v>13</v>
      </c>
      <c r="K30" s="191">
        <v>10</v>
      </c>
      <c r="L30" s="193">
        <v>0</v>
      </c>
      <c r="M30" s="206">
        <v>4208</v>
      </c>
      <c r="N30" s="194">
        <v>43395</v>
      </c>
      <c r="O30" s="170">
        <v>1</v>
      </c>
      <c r="P30" s="170"/>
      <c r="Q30" s="170"/>
      <c r="R30" s="193">
        <v>0</v>
      </c>
      <c r="S30" s="193">
        <v>0</v>
      </c>
      <c r="T30" s="170"/>
      <c r="U30" s="170"/>
      <c r="V30" s="196"/>
    </row>
    <row r="31" spans="1:22" ht="17.25" thickTop="1" thickBot="1">
      <c r="A31" s="824">
        <v>1652</v>
      </c>
      <c r="B31" s="390" t="s">
        <v>154</v>
      </c>
      <c r="C31" s="190" t="s">
        <v>155</v>
      </c>
      <c r="D31" s="191">
        <v>420</v>
      </c>
      <c r="E31" s="170" t="s">
        <v>153</v>
      </c>
      <c r="F31" s="192">
        <v>43000</v>
      </c>
      <c r="G31" s="206">
        <v>4208</v>
      </c>
      <c r="H31" s="163" t="s">
        <v>5815</v>
      </c>
      <c r="I31" s="170">
        <v>395</v>
      </c>
      <c r="J31" s="167">
        <v>13</v>
      </c>
      <c r="K31" s="191">
        <v>10</v>
      </c>
      <c r="L31" s="193">
        <v>0</v>
      </c>
      <c r="M31" s="206">
        <v>4208</v>
      </c>
      <c r="N31" s="194">
        <v>43395</v>
      </c>
      <c r="O31" s="170">
        <v>1</v>
      </c>
      <c r="P31" s="170"/>
      <c r="Q31" s="170"/>
      <c r="R31" s="193">
        <v>0</v>
      </c>
      <c r="S31" s="193">
        <v>0</v>
      </c>
      <c r="T31" s="170"/>
      <c r="U31" s="170"/>
      <c r="V31" s="196"/>
    </row>
    <row r="32" spans="1:22" ht="17.25" thickTop="1" thickBot="1">
      <c r="A32" s="824">
        <v>1675</v>
      </c>
      <c r="B32" s="390" t="s">
        <v>154</v>
      </c>
      <c r="C32" s="190" t="s">
        <v>155</v>
      </c>
      <c r="D32" s="191">
        <v>430</v>
      </c>
      <c r="E32" s="170" t="s">
        <v>153</v>
      </c>
      <c r="F32" s="192">
        <v>43017</v>
      </c>
      <c r="G32" s="206">
        <v>4190</v>
      </c>
      <c r="H32" s="163" t="s">
        <v>5815</v>
      </c>
      <c r="I32" s="170">
        <v>395</v>
      </c>
      <c r="J32" s="167">
        <v>13</v>
      </c>
      <c r="K32" s="191">
        <v>10</v>
      </c>
      <c r="L32" s="193">
        <v>0</v>
      </c>
      <c r="M32" s="206">
        <v>4190</v>
      </c>
      <c r="N32" s="194">
        <v>43413</v>
      </c>
      <c r="O32" s="170">
        <v>1</v>
      </c>
      <c r="P32" s="170"/>
      <c r="Q32" s="170"/>
      <c r="R32" s="193">
        <v>0</v>
      </c>
      <c r="S32" s="193">
        <v>0</v>
      </c>
      <c r="T32" s="170"/>
      <c r="U32" s="170"/>
      <c r="V32" s="196"/>
    </row>
    <row r="33" spans="1:22" ht="17.25" thickTop="1" thickBot="1">
      <c r="A33" s="824">
        <v>1662</v>
      </c>
      <c r="B33" s="390" t="s">
        <v>154</v>
      </c>
      <c r="C33" s="190" t="s">
        <v>155</v>
      </c>
      <c r="D33" s="191">
        <v>439</v>
      </c>
      <c r="E33" s="170" t="s">
        <v>153</v>
      </c>
      <c r="F33" s="192">
        <v>43017</v>
      </c>
      <c r="G33" s="206">
        <v>5000</v>
      </c>
      <c r="H33" s="163" t="s">
        <v>5815</v>
      </c>
      <c r="I33" s="170">
        <v>395</v>
      </c>
      <c r="J33" s="167">
        <v>13</v>
      </c>
      <c r="K33" s="191">
        <v>10</v>
      </c>
      <c r="L33" s="193">
        <v>0</v>
      </c>
      <c r="M33" s="206">
        <v>5000</v>
      </c>
      <c r="N33" s="194">
        <v>43413</v>
      </c>
      <c r="O33" s="170">
        <v>1</v>
      </c>
      <c r="P33" s="170"/>
      <c r="Q33" s="170"/>
      <c r="R33" s="193">
        <v>0</v>
      </c>
      <c r="S33" s="193">
        <v>0</v>
      </c>
      <c r="T33" s="170"/>
      <c r="U33" s="170"/>
      <c r="V33" s="196"/>
    </row>
    <row r="34" spans="1:22" ht="17.25" thickTop="1" thickBot="1">
      <c r="A34" s="824">
        <v>1516</v>
      </c>
      <c r="B34" s="390" t="s">
        <v>154</v>
      </c>
      <c r="C34" s="190" t="s">
        <v>155</v>
      </c>
      <c r="D34" s="191">
        <v>453</v>
      </c>
      <c r="E34" s="170" t="s">
        <v>153</v>
      </c>
      <c r="F34" s="192">
        <v>43041</v>
      </c>
      <c r="G34" s="206">
        <v>5204</v>
      </c>
      <c r="H34" s="163" t="s">
        <v>5815</v>
      </c>
      <c r="I34" s="170">
        <v>395</v>
      </c>
      <c r="J34" s="167">
        <v>13</v>
      </c>
      <c r="K34" s="191">
        <v>10</v>
      </c>
      <c r="L34" s="193">
        <v>0</v>
      </c>
      <c r="M34" s="206">
        <v>5204</v>
      </c>
      <c r="N34" s="194">
        <v>43436</v>
      </c>
      <c r="O34" s="170">
        <v>1</v>
      </c>
      <c r="P34" s="170"/>
      <c r="Q34" s="170"/>
      <c r="R34" s="193">
        <v>0</v>
      </c>
      <c r="S34" s="193">
        <v>0</v>
      </c>
      <c r="T34" s="170"/>
      <c r="U34" s="170"/>
      <c r="V34" s="196"/>
    </row>
    <row r="35" spans="1:22" ht="17.25" thickTop="1" thickBot="1">
      <c r="A35" s="824">
        <v>1599</v>
      </c>
      <c r="B35" s="390" t="s">
        <v>154</v>
      </c>
      <c r="C35" s="190" t="s">
        <v>155</v>
      </c>
      <c r="D35" s="191">
        <v>454</v>
      </c>
      <c r="E35" s="170" t="s">
        <v>153</v>
      </c>
      <c r="F35" s="192">
        <v>43041</v>
      </c>
      <c r="G35" s="206">
        <v>5204</v>
      </c>
      <c r="H35" s="163" t="s">
        <v>5815</v>
      </c>
      <c r="I35" s="170">
        <v>395</v>
      </c>
      <c r="J35" s="167">
        <v>13</v>
      </c>
      <c r="K35" s="191">
        <v>10</v>
      </c>
      <c r="L35" s="193">
        <v>0</v>
      </c>
      <c r="M35" s="206">
        <v>5204</v>
      </c>
      <c r="N35" s="194">
        <v>43436</v>
      </c>
      <c r="O35" s="170">
        <v>1</v>
      </c>
      <c r="P35" s="170"/>
      <c r="Q35" s="170"/>
      <c r="R35" s="193">
        <v>0</v>
      </c>
      <c r="S35" s="193">
        <v>0</v>
      </c>
      <c r="T35" s="170"/>
      <c r="U35" s="170"/>
      <c r="V35" s="196"/>
    </row>
    <row r="36" spans="1:22" ht="17.25" thickTop="1" thickBot="1">
      <c r="A36" s="824">
        <v>1559</v>
      </c>
      <c r="B36" s="390" t="s">
        <v>154</v>
      </c>
      <c r="C36" s="190" t="s">
        <v>155</v>
      </c>
      <c r="D36" s="191">
        <v>348</v>
      </c>
      <c r="E36" s="170" t="s">
        <v>153</v>
      </c>
      <c r="F36" s="192">
        <v>43123</v>
      </c>
      <c r="G36" s="206">
        <v>5092</v>
      </c>
      <c r="H36" s="163" t="s">
        <v>5815</v>
      </c>
      <c r="I36" s="170">
        <v>395</v>
      </c>
      <c r="J36" s="167">
        <v>13</v>
      </c>
      <c r="K36" s="191">
        <v>10</v>
      </c>
      <c r="L36" s="193">
        <v>0</v>
      </c>
      <c r="M36" s="206">
        <v>5092</v>
      </c>
      <c r="N36" s="194">
        <v>43519</v>
      </c>
      <c r="O36" s="170">
        <v>1</v>
      </c>
      <c r="P36" s="170"/>
      <c r="Q36" s="170"/>
      <c r="R36" s="193">
        <v>0</v>
      </c>
      <c r="S36" s="193">
        <v>0</v>
      </c>
      <c r="T36" s="170"/>
      <c r="U36" s="170"/>
      <c r="V36" s="196"/>
    </row>
    <row r="37" spans="1:22" ht="17.25" thickTop="1" thickBot="1">
      <c r="A37" s="824">
        <v>1434</v>
      </c>
      <c r="B37" s="390" t="s">
        <v>154</v>
      </c>
      <c r="C37" s="190" t="s">
        <v>155</v>
      </c>
      <c r="D37" s="191">
        <v>349</v>
      </c>
      <c r="E37" s="170" t="s">
        <v>153</v>
      </c>
      <c r="F37" s="192">
        <v>43123</v>
      </c>
      <c r="G37" s="206">
        <v>5092</v>
      </c>
      <c r="H37" s="163" t="s">
        <v>5815</v>
      </c>
      <c r="I37" s="170">
        <v>395</v>
      </c>
      <c r="J37" s="167">
        <v>13</v>
      </c>
      <c r="K37" s="191">
        <v>10</v>
      </c>
      <c r="L37" s="193">
        <v>0</v>
      </c>
      <c r="M37" s="206">
        <v>5092</v>
      </c>
      <c r="N37" s="194">
        <v>43519</v>
      </c>
      <c r="O37" s="170">
        <v>1</v>
      </c>
      <c r="P37" s="170"/>
      <c r="Q37" s="170"/>
      <c r="R37" s="193">
        <v>0</v>
      </c>
      <c r="S37" s="193">
        <v>0</v>
      </c>
      <c r="T37" s="170"/>
      <c r="U37" s="170"/>
      <c r="V37" s="196"/>
    </row>
    <row r="38" spans="1:22" ht="17.25" thickTop="1" thickBot="1">
      <c r="A38" s="824">
        <v>1781</v>
      </c>
      <c r="B38" s="390" t="s">
        <v>154</v>
      </c>
      <c r="C38" s="190" t="s">
        <v>155</v>
      </c>
      <c r="D38" s="191">
        <v>562</v>
      </c>
      <c r="E38" s="170" t="s">
        <v>153</v>
      </c>
      <c r="F38" s="192">
        <v>43384</v>
      </c>
      <c r="G38" s="206">
        <v>5000</v>
      </c>
      <c r="H38" s="163" t="s">
        <v>5815</v>
      </c>
      <c r="I38" s="170">
        <v>395</v>
      </c>
      <c r="J38" s="167">
        <v>13</v>
      </c>
      <c r="K38" s="191">
        <v>10</v>
      </c>
      <c r="L38" s="193">
        <v>0</v>
      </c>
      <c r="M38" s="206">
        <v>5000</v>
      </c>
      <c r="N38" s="194">
        <v>43780</v>
      </c>
      <c r="O38" s="170">
        <v>1</v>
      </c>
      <c r="P38" s="170"/>
      <c r="Q38" s="170"/>
      <c r="R38" s="193">
        <v>0</v>
      </c>
      <c r="S38" s="193">
        <v>0</v>
      </c>
      <c r="T38" s="170"/>
      <c r="U38" s="170"/>
      <c r="V38" s="196"/>
    </row>
    <row r="39" spans="1:22" ht="17.25" thickTop="1" thickBot="1">
      <c r="A39" s="824">
        <v>1727</v>
      </c>
      <c r="B39" s="390" t="s">
        <v>154</v>
      </c>
      <c r="C39" s="190" t="s">
        <v>155</v>
      </c>
      <c r="D39" s="191">
        <v>565</v>
      </c>
      <c r="E39" s="170" t="s">
        <v>153</v>
      </c>
      <c r="F39" s="192">
        <v>43384</v>
      </c>
      <c r="G39" s="206">
        <v>4500</v>
      </c>
      <c r="H39" s="163" t="s">
        <v>5815</v>
      </c>
      <c r="I39" s="170">
        <v>395</v>
      </c>
      <c r="J39" s="167">
        <v>13</v>
      </c>
      <c r="K39" s="191">
        <v>10</v>
      </c>
      <c r="L39" s="193">
        <v>0</v>
      </c>
      <c r="M39" s="206">
        <v>4500</v>
      </c>
      <c r="N39" s="194">
        <v>43780</v>
      </c>
      <c r="O39" s="170">
        <v>1</v>
      </c>
      <c r="P39" s="170"/>
      <c r="Q39" s="170"/>
      <c r="R39" s="193">
        <v>0</v>
      </c>
      <c r="S39" s="193">
        <v>0</v>
      </c>
      <c r="T39" s="170"/>
      <c r="U39" s="170"/>
      <c r="V39" s="196"/>
    </row>
    <row r="40" spans="1:22" ht="17.25" thickTop="1" thickBot="1">
      <c r="A40" s="824">
        <v>1711</v>
      </c>
      <c r="B40" s="390" t="s">
        <v>154</v>
      </c>
      <c r="C40" s="190" t="s">
        <v>155</v>
      </c>
      <c r="D40" s="191">
        <v>581</v>
      </c>
      <c r="E40" s="170" t="s">
        <v>153</v>
      </c>
      <c r="F40" s="192">
        <v>43406</v>
      </c>
      <c r="G40" s="206">
        <v>5000</v>
      </c>
      <c r="H40" s="163" t="s">
        <v>5815</v>
      </c>
      <c r="I40" s="170">
        <v>395</v>
      </c>
      <c r="J40" s="167">
        <v>13</v>
      </c>
      <c r="K40" s="191">
        <v>10</v>
      </c>
      <c r="L40" s="193">
        <v>0</v>
      </c>
      <c r="M40" s="206">
        <v>5000</v>
      </c>
      <c r="N40" s="194">
        <v>43800</v>
      </c>
      <c r="O40" s="170">
        <v>1</v>
      </c>
      <c r="P40" s="170"/>
      <c r="Q40" s="170"/>
      <c r="R40" s="193">
        <v>0</v>
      </c>
      <c r="S40" s="193">
        <v>0</v>
      </c>
      <c r="T40" s="170"/>
      <c r="U40" s="170"/>
      <c r="V40" s="196"/>
    </row>
    <row r="41" spans="1:22" ht="17.25" thickTop="1" thickBot="1">
      <c r="A41" s="824">
        <v>1187</v>
      </c>
      <c r="B41" s="390" t="s">
        <v>154</v>
      </c>
      <c r="C41" s="190" t="s">
        <v>155</v>
      </c>
      <c r="D41" s="191">
        <v>633</v>
      </c>
      <c r="E41" s="170" t="s">
        <v>153</v>
      </c>
      <c r="F41" s="192">
        <v>43458</v>
      </c>
      <c r="G41" s="206">
        <v>5000</v>
      </c>
      <c r="H41" s="163" t="s">
        <v>5815</v>
      </c>
      <c r="I41" s="170">
        <v>395</v>
      </c>
      <c r="J41" s="167">
        <v>13</v>
      </c>
      <c r="K41" s="191">
        <v>10</v>
      </c>
      <c r="L41" s="193">
        <v>0</v>
      </c>
      <c r="M41" s="206">
        <v>5000</v>
      </c>
      <c r="N41" s="194">
        <v>43853</v>
      </c>
      <c r="O41" s="170">
        <v>1</v>
      </c>
      <c r="P41" s="170"/>
      <c r="Q41" s="170"/>
      <c r="R41" s="193">
        <v>0</v>
      </c>
      <c r="S41" s="193">
        <v>0</v>
      </c>
      <c r="T41" s="170"/>
      <c r="U41" s="170"/>
      <c r="V41" s="196"/>
    </row>
    <row r="42" spans="1:22" ht="17.25" thickTop="1" thickBot="1">
      <c r="A42" s="824">
        <v>1806</v>
      </c>
      <c r="B42" s="390" t="s">
        <v>154</v>
      </c>
      <c r="C42" s="190" t="s">
        <v>155</v>
      </c>
      <c r="D42" s="191">
        <v>637</v>
      </c>
      <c r="E42" s="170" t="s">
        <v>153</v>
      </c>
      <c r="F42" s="192">
        <v>43458</v>
      </c>
      <c r="G42" s="206">
        <v>5000</v>
      </c>
      <c r="H42" s="163" t="s">
        <v>5815</v>
      </c>
      <c r="I42" s="170">
        <v>395</v>
      </c>
      <c r="J42" s="167">
        <v>13</v>
      </c>
      <c r="K42" s="191">
        <v>10</v>
      </c>
      <c r="L42" s="193">
        <v>0</v>
      </c>
      <c r="M42" s="206">
        <v>5000</v>
      </c>
      <c r="N42" s="194">
        <v>43853</v>
      </c>
      <c r="O42" s="170">
        <v>1</v>
      </c>
      <c r="P42" s="170"/>
      <c r="Q42" s="170"/>
      <c r="R42" s="193">
        <v>0</v>
      </c>
      <c r="S42" s="193">
        <v>0</v>
      </c>
      <c r="T42" s="170"/>
      <c r="U42" s="170"/>
      <c r="V42" s="196"/>
    </row>
    <row r="43" spans="1:22" ht="17.25" thickTop="1" thickBot="1">
      <c r="A43" s="824">
        <v>1364</v>
      </c>
      <c r="B43" s="390" t="s">
        <v>154</v>
      </c>
      <c r="C43" s="190" t="s">
        <v>155</v>
      </c>
      <c r="D43" s="191">
        <v>698</v>
      </c>
      <c r="E43" s="170" t="s">
        <v>153</v>
      </c>
      <c r="F43" s="192">
        <v>43535</v>
      </c>
      <c r="G43" s="206">
        <v>100000</v>
      </c>
      <c r="H43" s="163" t="s">
        <v>5815</v>
      </c>
      <c r="I43" s="170">
        <v>395</v>
      </c>
      <c r="J43" s="167">
        <v>13</v>
      </c>
      <c r="K43" s="191">
        <v>10</v>
      </c>
      <c r="L43" s="193">
        <v>0</v>
      </c>
      <c r="M43" s="206">
        <v>100000</v>
      </c>
      <c r="N43" s="194">
        <v>43931</v>
      </c>
      <c r="O43" s="170">
        <v>1</v>
      </c>
      <c r="P43" s="170"/>
      <c r="Q43" s="170"/>
      <c r="R43" s="193">
        <v>0</v>
      </c>
      <c r="S43" s="193">
        <v>0</v>
      </c>
      <c r="T43" s="170"/>
      <c r="U43" s="170"/>
      <c r="V43" s="196"/>
    </row>
    <row r="44" spans="1:22" ht="17.25" thickTop="1" thickBot="1">
      <c r="A44" s="824">
        <v>1812</v>
      </c>
      <c r="B44" s="390" t="s">
        <v>154</v>
      </c>
      <c r="C44" s="190" t="s">
        <v>155</v>
      </c>
      <c r="D44" s="191">
        <v>704</v>
      </c>
      <c r="E44" s="170" t="s">
        <v>153</v>
      </c>
      <c r="F44" s="192">
        <v>43542</v>
      </c>
      <c r="G44" s="206">
        <v>5000</v>
      </c>
      <c r="H44" s="163" t="s">
        <v>5815</v>
      </c>
      <c r="I44" s="170">
        <v>395</v>
      </c>
      <c r="J44" s="167">
        <v>13</v>
      </c>
      <c r="K44" s="191">
        <v>10</v>
      </c>
      <c r="L44" s="193">
        <v>0</v>
      </c>
      <c r="M44" s="206">
        <v>5000</v>
      </c>
      <c r="N44" s="194">
        <v>43938</v>
      </c>
      <c r="O44" s="170">
        <v>1</v>
      </c>
      <c r="P44" s="170"/>
      <c r="Q44" s="170"/>
      <c r="R44" s="193">
        <v>0</v>
      </c>
      <c r="S44" s="193">
        <v>0</v>
      </c>
      <c r="T44" s="170"/>
      <c r="U44" s="170"/>
      <c r="V44" s="196"/>
    </row>
    <row r="45" spans="1:22" ht="17.25" thickTop="1" thickBot="1">
      <c r="A45" s="824">
        <v>1480</v>
      </c>
      <c r="B45" s="390" t="s">
        <v>154</v>
      </c>
      <c r="C45" s="190" t="s">
        <v>155</v>
      </c>
      <c r="D45" s="191">
        <v>705</v>
      </c>
      <c r="E45" s="170" t="s">
        <v>153</v>
      </c>
      <c r="F45" s="192">
        <v>43542</v>
      </c>
      <c r="G45" s="206">
        <v>5000</v>
      </c>
      <c r="H45" s="163" t="s">
        <v>5815</v>
      </c>
      <c r="I45" s="170">
        <v>395</v>
      </c>
      <c r="J45" s="167">
        <v>13</v>
      </c>
      <c r="K45" s="191">
        <v>10</v>
      </c>
      <c r="L45" s="193">
        <v>0</v>
      </c>
      <c r="M45" s="206">
        <v>5000</v>
      </c>
      <c r="N45" s="194">
        <v>43938</v>
      </c>
      <c r="O45" s="170">
        <v>1</v>
      </c>
      <c r="P45" s="170"/>
      <c r="Q45" s="170"/>
      <c r="R45" s="193">
        <v>0</v>
      </c>
      <c r="S45" s="193">
        <v>0</v>
      </c>
      <c r="T45" s="170"/>
      <c r="U45" s="170"/>
      <c r="V45" s="196"/>
    </row>
    <row r="46" spans="1:22" ht="17.25" thickTop="1" thickBot="1">
      <c r="A46" s="824">
        <v>1533</v>
      </c>
      <c r="B46" s="390" t="s">
        <v>154</v>
      </c>
      <c r="C46" s="190" t="s">
        <v>155</v>
      </c>
      <c r="D46" s="191">
        <v>722</v>
      </c>
      <c r="E46" s="170" t="s">
        <v>153</v>
      </c>
      <c r="F46" s="192">
        <v>43563</v>
      </c>
      <c r="G46" s="206">
        <v>6705</v>
      </c>
      <c r="H46" s="163" t="s">
        <v>5815</v>
      </c>
      <c r="I46" s="170">
        <v>395</v>
      </c>
      <c r="J46" s="167">
        <v>13</v>
      </c>
      <c r="K46" s="191">
        <v>10</v>
      </c>
      <c r="L46" s="193">
        <v>0</v>
      </c>
      <c r="M46" s="206">
        <v>6705</v>
      </c>
      <c r="N46" s="194">
        <v>43958</v>
      </c>
      <c r="O46" s="170">
        <v>1</v>
      </c>
      <c r="P46" s="170"/>
      <c r="Q46" s="170"/>
      <c r="R46" s="193">
        <v>0</v>
      </c>
      <c r="S46" s="193">
        <v>0</v>
      </c>
      <c r="T46" s="170"/>
      <c r="U46" s="170"/>
      <c r="V46" s="196"/>
    </row>
    <row r="47" spans="1:22" ht="17.25" thickTop="1" thickBot="1">
      <c r="A47" s="824">
        <v>1615</v>
      </c>
      <c r="B47" s="390" t="s">
        <v>154</v>
      </c>
      <c r="C47" s="190" t="s">
        <v>155</v>
      </c>
      <c r="D47" s="191">
        <v>728</v>
      </c>
      <c r="E47" s="170" t="s">
        <v>153</v>
      </c>
      <c r="F47" s="192">
        <v>43570</v>
      </c>
      <c r="G47" s="206">
        <v>5000</v>
      </c>
      <c r="H47" s="163" t="s">
        <v>5815</v>
      </c>
      <c r="I47" s="170">
        <v>395</v>
      </c>
      <c r="J47" s="167">
        <v>13</v>
      </c>
      <c r="K47" s="191">
        <v>10</v>
      </c>
      <c r="L47" s="193">
        <v>0</v>
      </c>
      <c r="M47" s="206">
        <v>5000</v>
      </c>
      <c r="N47" s="194">
        <v>43965</v>
      </c>
      <c r="O47" s="170">
        <v>1</v>
      </c>
      <c r="P47" s="170"/>
      <c r="Q47" s="170"/>
      <c r="R47" s="193">
        <v>0</v>
      </c>
      <c r="S47" s="193">
        <v>0</v>
      </c>
      <c r="T47" s="170"/>
      <c r="U47" s="170"/>
      <c r="V47" s="196"/>
    </row>
    <row r="48" spans="1:22" ht="17.25" thickTop="1" thickBot="1">
      <c r="A48" s="824">
        <v>1907</v>
      </c>
      <c r="B48" s="390" t="s">
        <v>154</v>
      </c>
      <c r="C48" s="190" t="s">
        <v>155</v>
      </c>
      <c r="D48" s="191">
        <v>733</v>
      </c>
      <c r="E48" s="170" t="s">
        <v>153</v>
      </c>
      <c r="F48" s="192">
        <v>43588</v>
      </c>
      <c r="G48" s="206">
        <v>10000</v>
      </c>
      <c r="H48" s="163" t="s">
        <v>5815</v>
      </c>
      <c r="I48" s="170">
        <v>395</v>
      </c>
      <c r="J48" s="167">
        <v>13</v>
      </c>
      <c r="K48" s="191">
        <v>10</v>
      </c>
      <c r="L48" s="193">
        <v>0</v>
      </c>
      <c r="M48" s="206">
        <v>10000</v>
      </c>
      <c r="N48" s="194">
        <v>43984</v>
      </c>
      <c r="O48" s="170">
        <v>1</v>
      </c>
      <c r="P48" s="170"/>
      <c r="Q48" s="170"/>
      <c r="R48" s="193">
        <v>0</v>
      </c>
      <c r="S48" s="193">
        <v>0</v>
      </c>
      <c r="T48" s="170"/>
      <c r="U48" s="170"/>
      <c r="V48" s="196"/>
    </row>
    <row r="49" spans="1:22" ht="17.25" thickTop="1" thickBot="1">
      <c r="A49" s="824">
        <v>1710</v>
      </c>
      <c r="B49" s="390" t="s">
        <v>154</v>
      </c>
      <c r="C49" s="190" t="s">
        <v>155</v>
      </c>
      <c r="D49" s="191">
        <v>756</v>
      </c>
      <c r="E49" s="170" t="s">
        <v>153</v>
      </c>
      <c r="F49" s="192">
        <v>43628</v>
      </c>
      <c r="G49" s="206">
        <v>5000</v>
      </c>
      <c r="H49" s="163" t="s">
        <v>5815</v>
      </c>
      <c r="I49" s="170">
        <v>395</v>
      </c>
      <c r="J49" s="167">
        <v>13</v>
      </c>
      <c r="K49" s="191">
        <v>10</v>
      </c>
      <c r="L49" s="193">
        <v>0</v>
      </c>
      <c r="M49" s="206">
        <v>5000</v>
      </c>
      <c r="N49" s="194">
        <v>44023</v>
      </c>
      <c r="O49" s="170">
        <v>1</v>
      </c>
      <c r="P49" s="170"/>
      <c r="Q49" s="170"/>
      <c r="R49" s="193">
        <v>0</v>
      </c>
      <c r="S49" s="193">
        <v>0</v>
      </c>
      <c r="T49" s="170"/>
      <c r="U49" s="170"/>
      <c r="V49" s="196"/>
    </row>
    <row r="50" spans="1:22" ht="17.25" thickTop="1" thickBot="1">
      <c r="A50" s="824">
        <v>1972</v>
      </c>
      <c r="B50" s="390" t="s">
        <v>154</v>
      </c>
      <c r="C50" s="190" t="s">
        <v>155</v>
      </c>
      <c r="D50" s="191">
        <v>784</v>
      </c>
      <c r="E50" s="170" t="s">
        <v>153</v>
      </c>
      <c r="F50" s="192">
        <v>43670</v>
      </c>
      <c r="G50" s="206">
        <v>20000</v>
      </c>
      <c r="H50" s="163" t="s">
        <v>5815</v>
      </c>
      <c r="I50" s="170">
        <v>395</v>
      </c>
      <c r="J50" s="167">
        <v>13</v>
      </c>
      <c r="K50" s="191">
        <v>10</v>
      </c>
      <c r="L50" s="193">
        <v>0</v>
      </c>
      <c r="M50" s="206">
        <v>20000</v>
      </c>
      <c r="N50" s="194">
        <v>44066</v>
      </c>
      <c r="O50" s="170">
        <v>1</v>
      </c>
      <c r="P50" s="170"/>
      <c r="Q50" s="170"/>
      <c r="R50" s="193">
        <v>0</v>
      </c>
      <c r="S50" s="193">
        <v>0</v>
      </c>
      <c r="T50" s="170"/>
      <c r="U50" s="170"/>
      <c r="V50" s="196"/>
    </row>
    <row r="51" spans="1:22" ht="17.25" thickTop="1" thickBot="1">
      <c r="A51" s="824">
        <v>1420</v>
      </c>
      <c r="B51" s="390" t="s">
        <v>154</v>
      </c>
      <c r="C51" s="190" t="s">
        <v>155</v>
      </c>
      <c r="D51" s="191">
        <v>830</v>
      </c>
      <c r="E51" s="170" t="s">
        <v>153</v>
      </c>
      <c r="F51" s="192">
        <v>43771</v>
      </c>
      <c r="G51" s="206">
        <v>5000</v>
      </c>
      <c r="H51" s="163" t="s">
        <v>5815</v>
      </c>
      <c r="I51" s="170">
        <v>395</v>
      </c>
      <c r="J51" s="167">
        <v>13</v>
      </c>
      <c r="K51" s="191">
        <v>10</v>
      </c>
      <c r="L51" s="193">
        <v>0</v>
      </c>
      <c r="M51" s="206">
        <v>5000</v>
      </c>
      <c r="N51" s="194">
        <v>44166</v>
      </c>
      <c r="O51" s="170">
        <v>1</v>
      </c>
      <c r="P51" s="170"/>
      <c r="Q51" s="170"/>
      <c r="R51" s="193">
        <v>0</v>
      </c>
      <c r="S51" s="193">
        <v>0</v>
      </c>
      <c r="T51" s="170"/>
      <c r="U51" s="170"/>
      <c r="V51" s="196"/>
    </row>
    <row r="52" spans="1:22" ht="17.25" thickTop="1" thickBot="1">
      <c r="A52" s="824">
        <v>1852</v>
      </c>
      <c r="B52" s="390" t="s">
        <v>154</v>
      </c>
      <c r="C52" s="190" t="s">
        <v>155</v>
      </c>
      <c r="D52" s="191">
        <v>838</v>
      </c>
      <c r="E52" s="170" t="s">
        <v>153</v>
      </c>
      <c r="F52" s="192">
        <v>43771</v>
      </c>
      <c r="G52" s="206">
        <v>5000</v>
      </c>
      <c r="H52" s="163" t="s">
        <v>5815</v>
      </c>
      <c r="I52" s="170">
        <v>395</v>
      </c>
      <c r="J52" s="167">
        <v>13</v>
      </c>
      <c r="K52" s="191">
        <v>10</v>
      </c>
      <c r="L52" s="193">
        <v>0</v>
      </c>
      <c r="M52" s="206">
        <v>5000</v>
      </c>
      <c r="N52" s="194">
        <v>44166</v>
      </c>
      <c r="O52" s="170">
        <v>1</v>
      </c>
      <c r="P52" s="170"/>
      <c r="Q52" s="170"/>
      <c r="R52" s="193">
        <v>0</v>
      </c>
      <c r="S52" s="193">
        <v>0</v>
      </c>
      <c r="T52" s="170"/>
      <c r="U52" s="170"/>
      <c r="V52" s="196"/>
    </row>
    <row r="53" spans="1:22" ht="17.25" thickTop="1" thickBot="1">
      <c r="A53" s="824">
        <v>1467</v>
      </c>
      <c r="B53" s="390" t="s">
        <v>154</v>
      </c>
      <c r="C53" s="190" t="s">
        <v>155</v>
      </c>
      <c r="D53" s="191">
        <v>839</v>
      </c>
      <c r="E53" s="170" t="s">
        <v>153</v>
      </c>
      <c r="F53" s="192">
        <v>43771</v>
      </c>
      <c r="G53" s="206">
        <v>5000</v>
      </c>
      <c r="H53" s="163" t="s">
        <v>5815</v>
      </c>
      <c r="I53" s="170">
        <v>395</v>
      </c>
      <c r="J53" s="167">
        <v>13</v>
      </c>
      <c r="K53" s="191">
        <v>10</v>
      </c>
      <c r="L53" s="193">
        <v>0</v>
      </c>
      <c r="M53" s="206">
        <v>5000</v>
      </c>
      <c r="N53" s="194">
        <v>44166</v>
      </c>
      <c r="O53" s="170">
        <v>1</v>
      </c>
      <c r="P53" s="170"/>
      <c r="Q53" s="170"/>
      <c r="R53" s="193">
        <v>0</v>
      </c>
      <c r="S53" s="193">
        <v>0</v>
      </c>
      <c r="T53" s="170"/>
      <c r="U53" s="170"/>
      <c r="V53" s="196"/>
    </row>
    <row r="54" spans="1:22" ht="17.25" thickTop="1" thickBot="1">
      <c r="A54" s="824">
        <v>1655</v>
      </c>
      <c r="B54" s="390" t="s">
        <v>154</v>
      </c>
      <c r="C54" s="190" t="s">
        <v>155</v>
      </c>
      <c r="D54" s="191">
        <v>846</v>
      </c>
      <c r="E54" s="170" t="s">
        <v>153</v>
      </c>
      <c r="F54" s="192">
        <v>43777</v>
      </c>
      <c r="G54" s="206">
        <v>3000</v>
      </c>
      <c r="H54" s="163" t="s">
        <v>5815</v>
      </c>
      <c r="I54" s="170">
        <v>395</v>
      </c>
      <c r="J54" s="167">
        <v>13</v>
      </c>
      <c r="K54" s="191">
        <v>10</v>
      </c>
      <c r="L54" s="193">
        <v>0</v>
      </c>
      <c r="M54" s="206">
        <v>3000</v>
      </c>
      <c r="N54" s="194">
        <v>44172</v>
      </c>
      <c r="O54" s="170">
        <v>1</v>
      </c>
      <c r="P54" s="170"/>
      <c r="Q54" s="170"/>
      <c r="R54" s="193">
        <v>0</v>
      </c>
      <c r="S54" s="193">
        <v>0</v>
      </c>
      <c r="T54" s="170"/>
      <c r="U54" s="170"/>
      <c r="V54" s="196"/>
    </row>
    <row r="55" spans="1:22" ht="17.25" thickTop="1" thickBot="1">
      <c r="A55" s="824">
        <v>1981</v>
      </c>
      <c r="B55" s="390" t="s">
        <v>154</v>
      </c>
      <c r="C55" s="190" t="s">
        <v>155</v>
      </c>
      <c r="D55" s="191">
        <v>856</v>
      </c>
      <c r="E55" s="170" t="s">
        <v>153</v>
      </c>
      <c r="F55" s="192">
        <v>43791</v>
      </c>
      <c r="G55" s="206">
        <v>5000</v>
      </c>
      <c r="H55" s="163" t="s">
        <v>5815</v>
      </c>
      <c r="I55" s="170">
        <v>395</v>
      </c>
      <c r="J55" s="167">
        <v>13</v>
      </c>
      <c r="K55" s="191">
        <v>10</v>
      </c>
      <c r="L55" s="193">
        <v>0</v>
      </c>
      <c r="M55" s="206">
        <v>5000</v>
      </c>
      <c r="N55" s="194">
        <v>44186</v>
      </c>
      <c r="O55" s="170">
        <v>1</v>
      </c>
      <c r="P55" s="170"/>
      <c r="Q55" s="170"/>
      <c r="R55" s="193">
        <v>0</v>
      </c>
      <c r="S55" s="193">
        <v>0</v>
      </c>
      <c r="T55" s="170"/>
      <c r="U55" s="170"/>
      <c r="V55" s="196"/>
    </row>
    <row r="56" spans="1:22" ht="17.25" thickTop="1" thickBot="1">
      <c r="A56" s="824">
        <v>2006</v>
      </c>
      <c r="B56" s="390" t="s">
        <v>154</v>
      </c>
      <c r="C56" s="190" t="s">
        <v>155</v>
      </c>
      <c r="D56" s="191">
        <v>857</v>
      </c>
      <c r="E56" s="170" t="s">
        <v>153</v>
      </c>
      <c r="F56" s="192">
        <v>43791</v>
      </c>
      <c r="G56" s="206">
        <v>5000</v>
      </c>
      <c r="H56" s="163" t="s">
        <v>5815</v>
      </c>
      <c r="I56" s="170">
        <v>395</v>
      </c>
      <c r="J56" s="167">
        <v>13</v>
      </c>
      <c r="K56" s="191">
        <v>10</v>
      </c>
      <c r="L56" s="193">
        <v>0</v>
      </c>
      <c r="M56" s="206">
        <v>5000</v>
      </c>
      <c r="N56" s="194">
        <v>44186</v>
      </c>
      <c r="O56" s="170">
        <v>1</v>
      </c>
      <c r="P56" s="170"/>
      <c r="Q56" s="170"/>
      <c r="R56" s="193">
        <v>0</v>
      </c>
      <c r="S56" s="193">
        <v>0</v>
      </c>
      <c r="T56" s="170"/>
      <c r="U56" s="170"/>
      <c r="V56" s="196"/>
    </row>
    <row r="57" spans="1:22" ht="17.25" thickTop="1" thickBot="1">
      <c r="A57" s="824">
        <v>2005</v>
      </c>
      <c r="B57" s="390" t="s">
        <v>154</v>
      </c>
      <c r="C57" s="190" t="s">
        <v>155</v>
      </c>
      <c r="D57" s="191">
        <v>858</v>
      </c>
      <c r="E57" s="170" t="s">
        <v>153</v>
      </c>
      <c r="F57" s="192">
        <v>43791</v>
      </c>
      <c r="G57" s="206">
        <v>5000</v>
      </c>
      <c r="H57" s="163" t="s">
        <v>5815</v>
      </c>
      <c r="I57" s="170">
        <v>395</v>
      </c>
      <c r="J57" s="167">
        <v>13</v>
      </c>
      <c r="K57" s="191">
        <v>10</v>
      </c>
      <c r="L57" s="193">
        <v>0</v>
      </c>
      <c r="M57" s="206">
        <v>5000</v>
      </c>
      <c r="N57" s="194">
        <v>44186</v>
      </c>
      <c r="O57" s="170">
        <v>1</v>
      </c>
      <c r="P57" s="170"/>
      <c r="Q57" s="170"/>
      <c r="R57" s="193">
        <v>0</v>
      </c>
      <c r="S57" s="193">
        <v>0</v>
      </c>
      <c r="T57" s="170"/>
      <c r="U57" s="170"/>
      <c r="V57" s="196"/>
    </row>
    <row r="58" spans="1:22" ht="17.25" thickTop="1" thickBot="1">
      <c r="A58" s="824">
        <v>1840</v>
      </c>
      <c r="B58" s="390" t="s">
        <v>154</v>
      </c>
      <c r="C58" s="190" t="s">
        <v>155</v>
      </c>
      <c r="D58" s="191">
        <v>862</v>
      </c>
      <c r="E58" s="170" t="s">
        <v>153</v>
      </c>
      <c r="F58" s="192">
        <v>43791</v>
      </c>
      <c r="G58" s="206">
        <v>5000</v>
      </c>
      <c r="H58" s="163" t="s">
        <v>5815</v>
      </c>
      <c r="I58" s="170">
        <v>395</v>
      </c>
      <c r="J58" s="167">
        <v>13</v>
      </c>
      <c r="K58" s="191">
        <v>10</v>
      </c>
      <c r="L58" s="193">
        <v>0</v>
      </c>
      <c r="M58" s="206">
        <v>5000</v>
      </c>
      <c r="N58" s="194">
        <v>44186</v>
      </c>
      <c r="O58" s="170">
        <v>1</v>
      </c>
      <c r="P58" s="170"/>
      <c r="Q58" s="170"/>
      <c r="R58" s="193">
        <v>0</v>
      </c>
      <c r="S58" s="193">
        <v>0</v>
      </c>
      <c r="T58" s="170"/>
      <c r="U58" s="170"/>
      <c r="V58" s="196"/>
    </row>
    <row r="59" spans="1:22" ht="17.25" thickTop="1" thickBot="1">
      <c r="A59" s="824">
        <v>1839</v>
      </c>
      <c r="B59" s="390" t="s">
        <v>154</v>
      </c>
      <c r="C59" s="190" t="s">
        <v>155</v>
      </c>
      <c r="D59" s="191">
        <v>865</v>
      </c>
      <c r="E59" s="170" t="s">
        <v>153</v>
      </c>
      <c r="F59" s="192">
        <v>43791</v>
      </c>
      <c r="G59" s="206">
        <v>5000</v>
      </c>
      <c r="H59" s="163" t="s">
        <v>5815</v>
      </c>
      <c r="I59" s="170">
        <v>395</v>
      </c>
      <c r="J59" s="167">
        <v>13</v>
      </c>
      <c r="K59" s="191">
        <v>10</v>
      </c>
      <c r="L59" s="193">
        <v>0</v>
      </c>
      <c r="M59" s="206">
        <v>5000</v>
      </c>
      <c r="N59" s="194">
        <v>44186</v>
      </c>
      <c r="O59" s="170">
        <v>1</v>
      </c>
      <c r="P59" s="170"/>
      <c r="Q59" s="170"/>
      <c r="R59" s="193">
        <v>0</v>
      </c>
      <c r="S59" s="193">
        <v>0</v>
      </c>
      <c r="T59" s="170"/>
      <c r="U59" s="170"/>
      <c r="V59" s="196"/>
    </row>
    <row r="60" spans="1:22" ht="17.25" thickTop="1" thickBot="1">
      <c r="A60" s="824">
        <v>1844</v>
      </c>
      <c r="B60" s="390" t="s">
        <v>154</v>
      </c>
      <c r="C60" s="190" t="s">
        <v>155</v>
      </c>
      <c r="D60" s="191">
        <v>866</v>
      </c>
      <c r="E60" s="170" t="s">
        <v>153</v>
      </c>
      <c r="F60" s="192">
        <v>43791</v>
      </c>
      <c r="G60" s="206">
        <v>5000</v>
      </c>
      <c r="H60" s="163" t="s">
        <v>5815</v>
      </c>
      <c r="I60" s="170">
        <v>395</v>
      </c>
      <c r="J60" s="167">
        <v>13</v>
      </c>
      <c r="K60" s="191">
        <v>10</v>
      </c>
      <c r="L60" s="193">
        <v>0</v>
      </c>
      <c r="M60" s="206">
        <v>5000</v>
      </c>
      <c r="N60" s="194">
        <v>44186</v>
      </c>
      <c r="O60" s="170">
        <v>1</v>
      </c>
      <c r="P60" s="170"/>
      <c r="Q60" s="170"/>
      <c r="R60" s="193">
        <v>0</v>
      </c>
      <c r="S60" s="193">
        <v>0</v>
      </c>
      <c r="T60" s="170"/>
      <c r="U60" s="170"/>
      <c r="V60" s="196"/>
    </row>
    <row r="61" spans="1:22" ht="17.25" thickTop="1" thickBot="1">
      <c r="A61" s="824">
        <v>1916</v>
      </c>
      <c r="B61" s="390" t="s">
        <v>154</v>
      </c>
      <c r="C61" s="190" t="s">
        <v>155</v>
      </c>
      <c r="D61" s="191">
        <v>901</v>
      </c>
      <c r="E61" s="170" t="s">
        <v>153</v>
      </c>
      <c r="F61" s="192">
        <v>43810</v>
      </c>
      <c r="G61" s="206">
        <v>5000</v>
      </c>
      <c r="H61" s="163" t="s">
        <v>5815</v>
      </c>
      <c r="I61" s="170">
        <v>395</v>
      </c>
      <c r="J61" s="167">
        <v>13</v>
      </c>
      <c r="K61" s="191">
        <v>10</v>
      </c>
      <c r="L61" s="193">
        <v>0</v>
      </c>
      <c r="M61" s="206">
        <v>5000</v>
      </c>
      <c r="N61" s="194">
        <v>44206</v>
      </c>
      <c r="O61" s="170">
        <v>1</v>
      </c>
      <c r="P61" s="170"/>
      <c r="Q61" s="170"/>
      <c r="R61" s="193">
        <v>0</v>
      </c>
      <c r="S61" s="193">
        <v>0</v>
      </c>
      <c r="T61" s="170"/>
      <c r="U61" s="170"/>
      <c r="V61" s="196"/>
    </row>
    <row r="62" spans="1:22" ht="17.25" thickTop="1" thickBot="1">
      <c r="A62" s="824">
        <v>1961</v>
      </c>
      <c r="B62" s="390" t="s">
        <v>154</v>
      </c>
      <c r="C62" s="190" t="s">
        <v>155</v>
      </c>
      <c r="D62" s="191">
        <v>914</v>
      </c>
      <c r="E62" s="170" t="s">
        <v>153</v>
      </c>
      <c r="F62" s="192">
        <v>43810</v>
      </c>
      <c r="G62" s="206">
        <v>5000</v>
      </c>
      <c r="H62" s="163" t="s">
        <v>5815</v>
      </c>
      <c r="I62" s="170">
        <v>395</v>
      </c>
      <c r="J62" s="167">
        <v>13</v>
      </c>
      <c r="K62" s="191">
        <v>10</v>
      </c>
      <c r="L62" s="193">
        <v>0</v>
      </c>
      <c r="M62" s="206">
        <v>5000</v>
      </c>
      <c r="N62" s="194">
        <v>44206</v>
      </c>
      <c r="O62" s="170">
        <v>1</v>
      </c>
      <c r="P62" s="170"/>
      <c r="Q62" s="170"/>
      <c r="R62" s="193">
        <v>0</v>
      </c>
      <c r="S62" s="193">
        <v>0</v>
      </c>
      <c r="T62" s="170"/>
      <c r="U62" s="170"/>
      <c r="V62" s="196"/>
    </row>
    <row r="63" spans="1:22" ht="17.25" thickTop="1" thickBot="1">
      <c r="A63" s="824">
        <v>1960</v>
      </c>
      <c r="B63" s="390" t="s">
        <v>154</v>
      </c>
      <c r="C63" s="190" t="s">
        <v>155</v>
      </c>
      <c r="D63" s="191">
        <v>915</v>
      </c>
      <c r="E63" s="170" t="s">
        <v>153</v>
      </c>
      <c r="F63" s="192">
        <v>43810</v>
      </c>
      <c r="G63" s="206">
        <v>5000</v>
      </c>
      <c r="H63" s="163" t="s">
        <v>5815</v>
      </c>
      <c r="I63" s="170">
        <v>395</v>
      </c>
      <c r="J63" s="167">
        <v>13</v>
      </c>
      <c r="K63" s="191">
        <v>10</v>
      </c>
      <c r="L63" s="193">
        <v>0</v>
      </c>
      <c r="M63" s="206">
        <v>5000</v>
      </c>
      <c r="N63" s="194">
        <v>44206</v>
      </c>
      <c r="O63" s="170">
        <v>1</v>
      </c>
      <c r="P63" s="170"/>
      <c r="Q63" s="170"/>
      <c r="R63" s="193">
        <v>0</v>
      </c>
      <c r="S63" s="193">
        <v>0</v>
      </c>
      <c r="T63" s="170"/>
      <c r="U63" s="170"/>
      <c r="V63" s="196"/>
    </row>
    <row r="64" spans="1:22" ht="17.25" thickTop="1" thickBot="1">
      <c r="A64" s="824">
        <v>102185</v>
      </c>
      <c r="B64" s="390" t="s">
        <v>154</v>
      </c>
      <c r="C64" s="190" t="s">
        <v>155</v>
      </c>
      <c r="D64" s="191">
        <v>980</v>
      </c>
      <c r="E64" s="170" t="s">
        <v>153</v>
      </c>
      <c r="F64" s="192">
        <v>43854</v>
      </c>
      <c r="G64" s="206">
        <v>100000</v>
      </c>
      <c r="H64" s="163" t="s">
        <v>5815</v>
      </c>
      <c r="I64" s="170">
        <v>395</v>
      </c>
      <c r="J64" s="167">
        <v>13</v>
      </c>
      <c r="K64" s="191">
        <v>10</v>
      </c>
      <c r="L64" s="193">
        <v>0</v>
      </c>
      <c r="M64" s="206">
        <v>100000</v>
      </c>
      <c r="N64" s="194">
        <v>44250</v>
      </c>
      <c r="O64" s="170">
        <v>1</v>
      </c>
      <c r="P64" s="170"/>
      <c r="Q64" s="170"/>
      <c r="R64" s="193">
        <v>0</v>
      </c>
      <c r="S64" s="193">
        <v>0</v>
      </c>
      <c r="T64" s="170"/>
      <c r="U64" s="170"/>
      <c r="V64" s="196"/>
    </row>
    <row r="65" spans="1:22" ht="17.25" thickTop="1" thickBot="1">
      <c r="A65" s="824">
        <v>10416</v>
      </c>
      <c r="B65" s="390" t="s">
        <v>154</v>
      </c>
      <c r="C65" s="190" t="s">
        <v>155</v>
      </c>
      <c r="D65" s="191">
        <v>982</v>
      </c>
      <c r="E65" s="170" t="s">
        <v>153</v>
      </c>
      <c r="F65" s="192">
        <v>43857</v>
      </c>
      <c r="G65" s="206">
        <v>60000</v>
      </c>
      <c r="H65" s="163" t="s">
        <v>5815</v>
      </c>
      <c r="I65" s="170">
        <v>395</v>
      </c>
      <c r="J65" s="167">
        <v>13</v>
      </c>
      <c r="K65" s="191">
        <v>10</v>
      </c>
      <c r="L65" s="193">
        <v>0</v>
      </c>
      <c r="M65" s="206">
        <v>60000</v>
      </c>
      <c r="N65" s="194">
        <v>44253</v>
      </c>
      <c r="O65" s="170">
        <v>1</v>
      </c>
      <c r="P65" s="170"/>
      <c r="Q65" s="170"/>
      <c r="R65" s="193">
        <v>0</v>
      </c>
      <c r="S65" s="193">
        <v>0</v>
      </c>
      <c r="T65" s="170"/>
      <c r="U65" s="170"/>
      <c r="V65" s="196"/>
    </row>
    <row r="66" spans="1:22" ht="17.25" thickTop="1" thickBot="1">
      <c r="A66" s="824">
        <v>1722</v>
      </c>
      <c r="B66" s="390" t="s">
        <v>154</v>
      </c>
      <c r="C66" s="190" t="s">
        <v>155</v>
      </c>
      <c r="D66" s="191">
        <v>986</v>
      </c>
      <c r="E66" s="170" t="s">
        <v>153</v>
      </c>
      <c r="F66" s="192">
        <v>43858</v>
      </c>
      <c r="G66" s="206">
        <v>5000</v>
      </c>
      <c r="H66" s="163" t="s">
        <v>5815</v>
      </c>
      <c r="I66" s="170">
        <v>395</v>
      </c>
      <c r="J66" s="167">
        <v>13</v>
      </c>
      <c r="K66" s="191">
        <v>10</v>
      </c>
      <c r="L66" s="193">
        <v>0</v>
      </c>
      <c r="M66" s="206">
        <v>5000</v>
      </c>
      <c r="N66" s="194">
        <v>44254</v>
      </c>
      <c r="O66" s="170">
        <v>1</v>
      </c>
      <c r="P66" s="170"/>
      <c r="Q66" s="170"/>
      <c r="R66" s="193">
        <v>0</v>
      </c>
      <c r="S66" s="193">
        <v>0</v>
      </c>
      <c r="T66" s="170"/>
      <c r="U66" s="170"/>
      <c r="V66" s="196"/>
    </row>
    <row r="67" spans="1:22" ht="17.25" thickTop="1" thickBot="1">
      <c r="A67" s="824">
        <v>1951</v>
      </c>
      <c r="B67" s="390" t="s">
        <v>154</v>
      </c>
      <c r="C67" s="190" t="s">
        <v>155</v>
      </c>
      <c r="D67" s="191">
        <v>987</v>
      </c>
      <c r="E67" s="170" t="s">
        <v>153</v>
      </c>
      <c r="F67" s="192">
        <v>43858</v>
      </c>
      <c r="G67" s="206">
        <v>5000</v>
      </c>
      <c r="H67" s="163" t="s">
        <v>5815</v>
      </c>
      <c r="I67" s="170">
        <v>395</v>
      </c>
      <c r="J67" s="167">
        <v>13</v>
      </c>
      <c r="K67" s="191">
        <v>10</v>
      </c>
      <c r="L67" s="193">
        <v>0</v>
      </c>
      <c r="M67" s="206">
        <v>5000</v>
      </c>
      <c r="N67" s="194">
        <v>44254</v>
      </c>
      <c r="O67" s="170">
        <v>1</v>
      </c>
      <c r="P67" s="170"/>
      <c r="Q67" s="170"/>
      <c r="R67" s="193">
        <v>0</v>
      </c>
      <c r="S67" s="193">
        <v>0</v>
      </c>
      <c r="T67" s="170"/>
      <c r="U67" s="170"/>
      <c r="V67" s="196"/>
    </row>
    <row r="68" spans="1:22" ht="17.25" thickTop="1" thickBot="1">
      <c r="A68" s="824">
        <v>1950</v>
      </c>
      <c r="B68" s="390" t="s">
        <v>154</v>
      </c>
      <c r="C68" s="190" t="s">
        <v>155</v>
      </c>
      <c r="D68" s="191">
        <v>988</v>
      </c>
      <c r="E68" s="170" t="s">
        <v>153</v>
      </c>
      <c r="F68" s="192">
        <v>43858</v>
      </c>
      <c r="G68" s="206">
        <v>5000</v>
      </c>
      <c r="H68" s="163" t="s">
        <v>5815</v>
      </c>
      <c r="I68" s="170">
        <v>395</v>
      </c>
      <c r="J68" s="167">
        <v>13</v>
      </c>
      <c r="K68" s="191">
        <v>10</v>
      </c>
      <c r="L68" s="193">
        <v>0</v>
      </c>
      <c r="M68" s="206">
        <v>5000</v>
      </c>
      <c r="N68" s="194">
        <v>44254</v>
      </c>
      <c r="O68" s="170">
        <v>1</v>
      </c>
      <c r="P68" s="170"/>
      <c r="Q68" s="170"/>
      <c r="R68" s="193">
        <v>0</v>
      </c>
      <c r="S68" s="193">
        <v>0</v>
      </c>
      <c r="T68" s="170"/>
      <c r="U68" s="170"/>
      <c r="V68" s="196"/>
    </row>
    <row r="69" spans="1:22" ht="17.25" thickTop="1" thickBot="1">
      <c r="A69" s="824">
        <v>2016</v>
      </c>
      <c r="B69" s="390" t="s">
        <v>154</v>
      </c>
      <c r="C69" s="190" t="s">
        <v>155</v>
      </c>
      <c r="D69" s="191">
        <v>989</v>
      </c>
      <c r="E69" s="170" t="s">
        <v>153</v>
      </c>
      <c r="F69" s="192">
        <v>43858</v>
      </c>
      <c r="G69" s="206">
        <v>5000</v>
      </c>
      <c r="H69" s="163" t="s">
        <v>5815</v>
      </c>
      <c r="I69" s="170">
        <v>395</v>
      </c>
      <c r="J69" s="167">
        <v>13</v>
      </c>
      <c r="K69" s="191">
        <v>10</v>
      </c>
      <c r="L69" s="193">
        <v>0</v>
      </c>
      <c r="M69" s="206">
        <v>5000</v>
      </c>
      <c r="N69" s="194">
        <v>44254</v>
      </c>
      <c r="O69" s="170">
        <v>1</v>
      </c>
      <c r="P69" s="170"/>
      <c r="Q69" s="170"/>
      <c r="R69" s="193">
        <v>0</v>
      </c>
      <c r="S69" s="193">
        <v>0</v>
      </c>
      <c r="T69" s="170"/>
      <c r="U69" s="170"/>
      <c r="V69" s="196"/>
    </row>
    <row r="70" spans="1:22" ht="17.25" thickTop="1" thickBot="1">
      <c r="A70" s="824">
        <v>2017</v>
      </c>
      <c r="B70" s="390" t="s">
        <v>154</v>
      </c>
      <c r="C70" s="190" t="s">
        <v>155</v>
      </c>
      <c r="D70" s="191">
        <v>990</v>
      </c>
      <c r="E70" s="170" t="s">
        <v>153</v>
      </c>
      <c r="F70" s="192">
        <v>43858</v>
      </c>
      <c r="G70" s="206">
        <v>5000</v>
      </c>
      <c r="H70" s="163" t="s">
        <v>5815</v>
      </c>
      <c r="I70" s="170">
        <v>395</v>
      </c>
      <c r="J70" s="167">
        <v>13</v>
      </c>
      <c r="K70" s="191">
        <v>10</v>
      </c>
      <c r="L70" s="193">
        <v>0</v>
      </c>
      <c r="M70" s="206">
        <v>5000</v>
      </c>
      <c r="N70" s="194">
        <v>44254</v>
      </c>
      <c r="O70" s="170">
        <v>1</v>
      </c>
      <c r="P70" s="170"/>
      <c r="Q70" s="170"/>
      <c r="R70" s="193">
        <v>0</v>
      </c>
      <c r="S70" s="193">
        <v>0</v>
      </c>
      <c r="T70" s="170"/>
      <c r="U70" s="170"/>
      <c r="V70" s="196"/>
    </row>
    <row r="71" spans="1:22" ht="17.25" thickTop="1" thickBot="1">
      <c r="A71" s="824">
        <v>1980</v>
      </c>
      <c r="B71" s="390" t="s">
        <v>154</v>
      </c>
      <c r="C71" s="190" t="s">
        <v>155</v>
      </c>
      <c r="D71" s="191">
        <v>992</v>
      </c>
      <c r="E71" s="170" t="s">
        <v>153</v>
      </c>
      <c r="F71" s="192">
        <v>43858</v>
      </c>
      <c r="G71" s="206">
        <v>5000</v>
      </c>
      <c r="H71" s="163" t="s">
        <v>5815</v>
      </c>
      <c r="I71" s="170">
        <v>395</v>
      </c>
      <c r="J71" s="167">
        <v>13</v>
      </c>
      <c r="K71" s="191">
        <v>10</v>
      </c>
      <c r="L71" s="193">
        <v>0</v>
      </c>
      <c r="M71" s="206">
        <v>5000</v>
      </c>
      <c r="N71" s="194">
        <v>44254</v>
      </c>
      <c r="O71" s="170">
        <v>1</v>
      </c>
      <c r="P71" s="170"/>
      <c r="Q71" s="170"/>
      <c r="R71" s="193">
        <v>0</v>
      </c>
      <c r="S71" s="193">
        <v>0</v>
      </c>
      <c r="T71" s="170"/>
      <c r="U71" s="170"/>
      <c r="V71" s="196"/>
    </row>
    <row r="72" spans="1:22" ht="17.25" thickTop="1" thickBot="1">
      <c r="A72" s="824">
        <v>1944</v>
      </c>
      <c r="B72" s="390" t="s">
        <v>154</v>
      </c>
      <c r="C72" s="190" t="s">
        <v>155</v>
      </c>
      <c r="D72" s="191">
        <v>993</v>
      </c>
      <c r="E72" s="170" t="s">
        <v>153</v>
      </c>
      <c r="F72" s="192">
        <v>43858</v>
      </c>
      <c r="G72" s="206">
        <v>5000</v>
      </c>
      <c r="H72" s="163" t="s">
        <v>5815</v>
      </c>
      <c r="I72" s="170">
        <v>395</v>
      </c>
      <c r="J72" s="167">
        <v>13</v>
      </c>
      <c r="K72" s="191">
        <v>10</v>
      </c>
      <c r="L72" s="193">
        <v>0</v>
      </c>
      <c r="M72" s="206">
        <v>5000</v>
      </c>
      <c r="N72" s="194">
        <v>44254</v>
      </c>
      <c r="O72" s="170">
        <v>1</v>
      </c>
      <c r="P72" s="170"/>
      <c r="Q72" s="170"/>
      <c r="R72" s="193">
        <v>0</v>
      </c>
      <c r="S72" s="193">
        <v>0</v>
      </c>
      <c r="T72" s="170"/>
      <c r="U72" s="170"/>
      <c r="V72" s="196"/>
    </row>
    <row r="73" spans="1:22" ht="17.25" thickTop="1" thickBot="1">
      <c r="A73" s="824">
        <v>1880</v>
      </c>
      <c r="B73" s="390" t="s">
        <v>154</v>
      </c>
      <c r="C73" s="190" t="s">
        <v>155</v>
      </c>
      <c r="D73" s="191">
        <v>994</v>
      </c>
      <c r="E73" s="170" t="s">
        <v>153</v>
      </c>
      <c r="F73" s="192">
        <v>43858</v>
      </c>
      <c r="G73" s="206">
        <v>5000</v>
      </c>
      <c r="H73" s="163" t="s">
        <v>5815</v>
      </c>
      <c r="I73" s="170">
        <v>395</v>
      </c>
      <c r="J73" s="167">
        <v>13</v>
      </c>
      <c r="K73" s="191">
        <v>10</v>
      </c>
      <c r="L73" s="193">
        <v>0</v>
      </c>
      <c r="M73" s="206">
        <v>5000</v>
      </c>
      <c r="N73" s="194">
        <v>44254</v>
      </c>
      <c r="O73" s="170">
        <v>1</v>
      </c>
      <c r="P73" s="170"/>
      <c r="Q73" s="170"/>
      <c r="R73" s="193">
        <v>0</v>
      </c>
      <c r="S73" s="193">
        <v>0</v>
      </c>
      <c r="T73" s="170"/>
      <c r="U73" s="170"/>
      <c r="V73" s="196"/>
    </row>
    <row r="74" spans="1:22" ht="17.25" thickTop="1" thickBot="1">
      <c r="A74" s="824">
        <v>1881</v>
      </c>
      <c r="B74" s="390" t="s">
        <v>154</v>
      </c>
      <c r="C74" s="190" t="s">
        <v>155</v>
      </c>
      <c r="D74" s="191">
        <v>995</v>
      </c>
      <c r="E74" s="170" t="s">
        <v>153</v>
      </c>
      <c r="F74" s="192">
        <v>43858</v>
      </c>
      <c r="G74" s="206">
        <v>5000</v>
      </c>
      <c r="H74" s="163" t="s">
        <v>5815</v>
      </c>
      <c r="I74" s="170">
        <v>395</v>
      </c>
      <c r="J74" s="167">
        <v>13</v>
      </c>
      <c r="K74" s="191">
        <v>10</v>
      </c>
      <c r="L74" s="193">
        <v>0</v>
      </c>
      <c r="M74" s="206">
        <v>5000</v>
      </c>
      <c r="N74" s="194">
        <v>44254</v>
      </c>
      <c r="O74" s="170">
        <v>1</v>
      </c>
      <c r="P74" s="170"/>
      <c r="Q74" s="170"/>
      <c r="R74" s="193">
        <v>0</v>
      </c>
      <c r="S74" s="193">
        <v>0</v>
      </c>
      <c r="T74" s="170"/>
      <c r="U74" s="170"/>
      <c r="V74" s="196"/>
    </row>
    <row r="75" spans="1:22" ht="17.25" thickTop="1" thickBot="1">
      <c r="A75" s="824">
        <v>1970</v>
      </c>
      <c r="B75" s="390" t="s">
        <v>154</v>
      </c>
      <c r="C75" s="190" t="s">
        <v>155</v>
      </c>
      <c r="D75" s="191">
        <v>1020</v>
      </c>
      <c r="E75" s="170" t="s">
        <v>153</v>
      </c>
      <c r="F75" s="192">
        <v>43878</v>
      </c>
      <c r="G75" s="206">
        <v>5000</v>
      </c>
      <c r="H75" s="163" t="s">
        <v>5815</v>
      </c>
      <c r="I75" s="170">
        <v>395</v>
      </c>
      <c r="J75" s="167">
        <v>13</v>
      </c>
      <c r="K75" s="191">
        <v>10</v>
      </c>
      <c r="L75" s="193">
        <v>0</v>
      </c>
      <c r="M75" s="206">
        <v>5000</v>
      </c>
      <c r="N75" s="194">
        <v>44271</v>
      </c>
      <c r="O75" s="170">
        <v>1</v>
      </c>
      <c r="P75" s="170"/>
      <c r="Q75" s="170"/>
      <c r="R75" s="193">
        <v>0</v>
      </c>
      <c r="S75" s="193">
        <v>0</v>
      </c>
      <c r="T75" s="170"/>
      <c r="U75" s="170"/>
      <c r="V75" s="196"/>
    </row>
    <row r="76" spans="1:22" ht="17.25" thickTop="1" thickBot="1">
      <c r="A76" s="824">
        <v>1425</v>
      </c>
      <c r="B76" s="390" t="s">
        <v>154</v>
      </c>
      <c r="C76" s="190" t="s">
        <v>155</v>
      </c>
      <c r="D76" s="191">
        <v>1022</v>
      </c>
      <c r="E76" s="170" t="s">
        <v>153</v>
      </c>
      <c r="F76" s="192">
        <v>43878</v>
      </c>
      <c r="G76" s="206">
        <v>5000</v>
      </c>
      <c r="H76" s="163" t="s">
        <v>5815</v>
      </c>
      <c r="I76" s="170">
        <v>395</v>
      </c>
      <c r="J76" s="167">
        <v>13</v>
      </c>
      <c r="K76" s="191">
        <v>10</v>
      </c>
      <c r="L76" s="193">
        <v>0</v>
      </c>
      <c r="M76" s="206">
        <v>5000</v>
      </c>
      <c r="N76" s="194">
        <v>44271</v>
      </c>
      <c r="O76" s="170">
        <v>1</v>
      </c>
      <c r="P76" s="170"/>
      <c r="Q76" s="170"/>
      <c r="R76" s="193">
        <v>0</v>
      </c>
      <c r="S76" s="193">
        <v>0</v>
      </c>
      <c r="T76" s="170"/>
      <c r="U76" s="170"/>
      <c r="V76" s="196"/>
    </row>
    <row r="77" spans="1:22" ht="17.25" thickTop="1" thickBot="1">
      <c r="A77" s="824">
        <v>1909</v>
      </c>
      <c r="B77" s="390" t="s">
        <v>154</v>
      </c>
      <c r="C77" s="190" t="s">
        <v>155</v>
      </c>
      <c r="D77" s="191">
        <v>1023</v>
      </c>
      <c r="E77" s="170" t="s">
        <v>153</v>
      </c>
      <c r="F77" s="192">
        <v>43878</v>
      </c>
      <c r="G77" s="206">
        <v>5000</v>
      </c>
      <c r="H77" s="163" t="s">
        <v>5815</v>
      </c>
      <c r="I77" s="170">
        <v>395</v>
      </c>
      <c r="J77" s="167">
        <v>13</v>
      </c>
      <c r="K77" s="191">
        <v>10</v>
      </c>
      <c r="L77" s="193">
        <v>0</v>
      </c>
      <c r="M77" s="206">
        <v>5000</v>
      </c>
      <c r="N77" s="194">
        <v>44271</v>
      </c>
      <c r="O77" s="170">
        <v>1</v>
      </c>
      <c r="P77" s="170"/>
      <c r="Q77" s="170"/>
      <c r="R77" s="193">
        <v>0</v>
      </c>
      <c r="S77" s="193">
        <v>0</v>
      </c>
      <c r="T77" s="170"/>
      <c r="U77" s="170"/>
      <c r="V77" s="196"/>
    </row>
    <row r="78" spans="1:22" ht="17.25" thickTop="1" thickBot="1">
      <c r="A78" s="824">
        <v>2123</v>
      </c>
      <c r="B78" s="390" t="s">
        <v>154</v>
      </c>
      <c r="C78" s="190" t="s">
        <v>155</v>
      </c>
      <c r="D78" s="191">
        <v>1040</v>
      </c>
      <c r="E78" s="170" t="s">
        <v>153</v>
      </c>
      <c r="F78" s="192">
        <v>43897</v>
      </c>
      <c r="G78" s="206">
        <v>40000</v>
      </c>
      <c r="H78" s="163" t="s">
        <v>5815</v>
      </c>
      <c r="I78" s="170">
        <v>395</v>
      </c>
      <c r="J78" s="167">
        <v>13</v>
      </c>
      <c r="K78" s="191">
        <v>10</v>
      </c>
      <c r="L78" s="193">
        <v>0</v>
      </c>
      <c r="M78" s="206">
        <v>40000</v>
      </c>
      <c r="N78" s="194">
        <v>44292</v>
      </c>
      <c r="O78" s="170">
        <v>1</v>
      </c>
      <c r="P78" s="170"/>
      <c r="Q78" s="170"/>
      <c r="R78" s="193">
        <v>0</v>
      </c>
      <c r="S78" s="193">
        <v>0</v>
      </c>
      <c r="T78" s="170"/>
      <c r="U78" s="170"/>
      <c r="V78" s="196"/>
    </row>
    <row r="79" spans="1:22" ht="17.25" thickTop="1" thickBot="1">
      <c r="A79" s="824">
        <v>1561</v>
      </c>
      <c r="B79" s="390" t="s">
        <v>154</v>
      </c>
      <c r="C79" s="190" t="s">
        <v>155</v>
      </c>
      <c r="D79" s="191">
        <v>1045</v>
      </c>
      <c r="E79" s="170" t="s">
        <v>153</v>
      </c>
      <c r="F79" s="192">
        <v>43902</v>
      </c>
      <c r="G79" s="206">
        <v>10000</v>
      </c>
      <c r="H79" s="163" t="s">
        <v>5815</v>
      </c>
      <c r="I79" s="170">
        <v>395</v>
      </c>
      <c r="J79" s="167">
        <v>13</v>
      </c>
      <c r="K79" s="191">
        <v>10</v>
      </c>
      <c r="L79" s="193">
        <v>0</v>
      </c>
      <c r="M79" s="206">
        <v>10000</v>
      </c>
      <c r="N79" s="194">
        <v>44297</v>
      </c>
      <c r="O79" s="170">
        <v>1</v>
      </c>
      <c r="P79" s="170"/>
      <c r="Q79" s="170"/>
      <c r="R79" s="193">
        <v>0</v>
      </c>
      <c r="S79" s="193">
        <v>0</v>
      </c>
      <c r="T79" s="170"/>
      <c r="U79" s="170"/>
      <c r="V79" s="196"/>
    </row>
    <row r="80" spans="1:22" ht="17.25" thickTop="1" thickBot="1">
      <c r="A80" s="824">
        <v>1811</v>
      </c>
      <c r="B80" s="390" t="s">
        <v>154</v>
      </c>
      <c r="C80" s="190" t="s">
        <v>155</v>
      </c>
      <c r="D80" s="191">
        <v>1056</v>
      </c>
      <c r="E80" s="170" t="s">
        <v>153</v>
      </c>
      <c r="F80" s="192">
        <v>43909</v>
      </c>
      <c r="G80" s="206">
        <v>5000</v>
      </c>
      <c r="H80" s="163" t="s">
        <v>5815</v>
      </c>
      <c r="I80" s="170">
        <v>395</v>
      </c>
      <c r="J80" s="167">
        <v>13</v>
      </c>
      <c r="K80" s="191">
        <v>10</v>
      </c>
      <c r="L80" s="193">
        <v>0</v>
      </c>
      <c r="M80" s="206">
        <v>5000</v>
      </c>
      <c r="N80" s="194">
        <v>44304</v>
      </c>
      <c r="O80" s="170">
        <v>1</v>
      </c>
      <c r="P80" s="170"/>
      <c r="Q80" s="170"/>
      <c r="R80" s="193">
        <v>0</v>
      </c>
      <c r="S80" s="193">
        <v>0</v>
      </c>
      <c r="T80" s="170"/>
      <c r="U80" s="170"/>
      <c r="V80" s="196"/>
    </row>
    <row r="81" spans="1:22" ht="16.5" thickTop="1">
      <c r="A81" s="824">
        <v>1948</v>
      </c>
      <c r="B81" s="390" t="s">
        <v>154</v>
      </c>
      <c r="C81" s="190" t="s">
        <v>155</v>
      </c>
      <c r="D81" s="191">
        <v>1062</v>
      </c>
      <c r="E81" s="170" t="s">
        <v>153</v>
      </c>
      <c r="F81" s="192">
        <v>43921</v>
      </c>
      <c r="G81" s="206">
        <v>3000</v>
      </c>
      <c r="H81" s="163" t="s">
        <v>5815</v>
      </c>
      <c r="I81" s="170">
        <v>395</v>
      </c>
      <c r="J81" s="167">
        <v>13</v>
      </c>
      <c r="K81" s="191">
        <v>10</v>
      </c>
      <c r="L81" s="193">
        <v>0</v>
      </c>
      <c r="M81" s="206">
        <v>3000</v>
      </c>
      <c r="N81" s="194">
        <v>44315</v>
      </c>
      <c r="O81" s="170">
        <v>1</v>
      </c>
      <c r="P81" s="170"/>
      <c r="Q81" s="170"/>
      <c r="R81" s="193">
        <v>0</v>
      </c>
      <c r="S81" s="193">
        <v>0</v>
      </c>
      <c r="T81" s="170"/>
      <c r="U81" s="170"/>
      <c r="V81" s="196"/>
    </row>
    <row r="82" spans="1:22" s="183" customFormat="1" ht="15.75">
      <c r="A82" s="825">
        <v>978</v>
      </c>
      <c r="B82" s="392" t="s">
        <v>154</v>
      </c>
      <c r="C82" s="197" t="s">
        <v>155</v>
      </c>
      <c r="D82" s="198">
        <v>1136</v>
      </c>
      <c r="E82" s="199" t="s">
        <v>153</v>
      </c>
      <c r="F82" s="200">
        <v>44025</v>
      </c>
      <c r="G82" s="207">
        <v>100000</v>
      </c>
      <c r="H82" s="199" t="s">
        <v>396</v>
      </c>
      <c r="I82" s="199">
        <v>395</v>
      </c>
      <c r="J82" s="201">
        <v>13</v>
      </c>
      <c r="K82" s="198">
        <v>10</v>
      </c>
      <c r="L82" s="202">
        <v>10849</v>
      </c>
      <c r="M82" s="207">
        <v>110849</v>
      </c>
      <c r="N82" s="203">
        <v>44421</v>
      </c>
      <c r="O82" s="199">
        <v>1</v>
      </c>
      <c r="P82" s="199"/>
      <c r="Q82" s="199"/>
      <c r="R82" s="202">
        <v>10849</v>
      </c>
      <c r="S82" s="202">
        <v>10849</v>
      </c>
      <c r="T82" s="199"/>
      <c r="U82" s="199"/>
      <c r="V82" s="204"/>
    </row>
    <row r="83" spans="1:22" ht="15.75">
      <c r="A83" s="824">
        <v>102839</v>
      </c>
      <c r="B83" s="390" t="s">
        <v>154</v>
      </c>
      <c r="C83" s="190" t="s">
        <v>155</v>
      </c>
      <c r="D83" s="191">
        <v>1172</v>
      </c>
      <c r="E83" s="170" t="s">
        <v>153</v>
      </c>
      <c r="F83" s="192">
        <v>44067</v>
      </c>
      <c r="G83" s="206">
        <v>25000</v>
      </c>
      <c r="H83" s="170" t="s">
        <v>396</v>
      </c>
      <c r="I83" s="170">
        <v>395</v>
      </c>
      <c r="J83" s="167">
        <v>13</v>
      </c>
      <c r="K83" s="191">
        <v>10</v>
      </c>
      <c r="L83" s="193">
        <v>3336</v>
      </c>
      <c r="M83" s="206">
        <v>28336</v>
      </c>
      <c r="N83" s="194">
        <v>44554</v>
      </c>
      <c r="O83" s="170">
        <v>1</v>
      </c>
      <c r="P83" s="170"/>
      <c r="Q83" s="170"/>
      <c r="R83" s="193">
        <v>3336</v>
      </c>
      <c r="S83" s="193">
        <v>3336</v>
      </c>
      <c r="T83" s="170"/>
      <c r="U83" s="170"/>
      <c r="V83" s="196"/>
    </row>
    <row r="84" spans="1:22" ht="15.75">
      <c r="A84" s="824">
        <v>2179</v>
      </c>
      <c r="B84" s="390" t="s">
        <v>154</v>
      </c>
      <c r="C84" s="190" t="s">
        <v>155</v>
      </c>
      <c r="D84" s="191">
        <v>1182</v>
      </c>
      <c r="E84" s="170" t="s">
        <v>153</v>
      </c>
      <c r="F84" s="192">
        <v>44076</v>
      </c>
      <c r="G84" s="206">
        <v>100000</v>
      </c>
      <c r="H84" s="170" t="s">
        <v>396</v>
      </c>
      <c r="I84" s="170">
        <v>395</v>
      </c>
      <c r="J84" s="167">
        <v>13</v>
      </c>
      <c r="K84" s="191">
        <v>10</v>
      </c>
      <c r="L84" s="193">
        <v>12493</v>
      </c>
      <c r="M84" s="206">
        <v>112493</v>
      </c>
      <c r="N84" s="194">
        <v>44532</v>
      </c>
      <c r="O84" s="170">
        <v>1</v>
      </c>
      <c r="P84" s="170"/>
      <c r="Q84" s="170"/>
      <c r="R84" s="193">
        <v>12493</v>
      </c>
      <c r="S84" s="193">
        <v>12493</v>
      </c>
      <c r="T84" s="170"/>
      <c r="U84" s="170"/>
      <c r="V84" s="196"/>
    </row>
    <row r="85" spans="1:22" ht="15.75">
      <c r="A85" s="824">
        <v>2150</v>
      </c>
      <c r="B85" s="390" t="s">
        <v>154</v>
      </c>
      <c r="C85" s="190" t="s">
        <v>155</v>
      </c>
      <c r="D85" s="191">
        <v>1209</v>
      </c>
      <c r="E85" s="170" t="s">
        <v>153</v>
      </c>
      <c r="F85" s="192">
        <v>44117</v>
      </c>
      <c r="G85" s="206">
        <v>5000</v>
      </c>
      <c r="H85" s="170" t="s">
        <v>396</v>
      </c>
      <c r="I85" s="170">
        <v>395</v>
      </c>
      <c r="J85" s="167">
        <v>13</v>
      </c>
      <c r="K85" s="191">
        <v>10</v>
      </c>
      <c r="L85" s="193">
        <v>626</v>
      </c>
      <c r="M85" s="206">
        <v>5626</v>
      </c>
      <c r="N85" s="194">
        <v>44574</v>
      </c>
      <c r="O85" s="170">
        <v>1</v>
      </c>
      <c r="P85" s="170"/>
      <c r="Q85" s="170"/>
      <c r="R85" s="193">
        <v>626</v>
      </c>
      <c r="S85" s="193">
        <v>626</v>
      </c>
      <c r="T85" s="170"/>
      <c r="U85" s="170"/>
      <c r="V85" s="196"/>
    </row>
    <row r="86" spans="1:22" ht="15.75">
      <c r="A86" s="824">
        <v>2008</v>
      </c>
      <c r="B86" s="390" t="s">
        <v>154</v>
      </c>
      <c r="C86" s="190" t="s">
        <v>155</v>
      </c>
      <c r="D86" s="191">
        <v>1210</v>
      </c>
      <c r="E86" s="170" t="s">
        <v>153</v>
      </c>
      <c r="F86" s="192">
        <v>44117</v>
      </c>
      <c r="G86" s="206">
        <v>5000</v>
      </c>
      <c r="H86" s="170" t="s">
        <v>396</v>
      </c>
      <c r="I86" s="170">
        <v>395</v>
      </c>
      <c r="J86" s="167">
        <v>13</v>
      </c>
      <c r="K86" s="191">
        <v>10</v>
      </c>
      <c r="L86" s="193">
        <v>626</v>
      </c>
      <c r="M86" s="206">
        <v>5626</v>
      </c>
      <c r="N86" s="194">
        <v>44574</v>
      </c>
      <c r="O86" s="170">
        <v>1</v>
      </c>
      <c r="P86" s="170"/>
      <c r="Q86" s="170"/>
      <c r="R86" s="193">
        <v>626</v>
      </c>
      <c r="S86" s="193">
        <v>626</v>
      </c>
      <c r="T86" s="170"/>
      <c r="U86" s="170"/>
      <c r="V86" s="196"/>
    </row>
    <row r="87" spans="1:22" ht="15.75">
      <c r="A87" s="824">
        <v>2068</v>
      </c>
      <c r="B87" s="390" t="s">
        <v>154</v>
      </c>
      <c r="C87" s="190" t="s">
        <v>155</v>
      </c>
      <c r="D87" s="191">
        <v>1227</v>
      </c>
      <c r="E87" s="170" t="s">
        <v>153</v>
      </c>
      <c r="F87" s="192">
        <v>44139</v>
      </c>
      <c r="G87" s="206">
        <v>5000</v>
      </c>
      <c r="H87" s="170" t="s">
        <v>396</v>
      </c>
      <c r="I87" s="170">
        <v>395</v>
      </c>
      <c r="J87" s="167">
        <v>13</v>
      </c>
      <c r="K87" s="191">
        <v>10</v>
      </c>
      <c r="L87" s="193">
        <v>626</v>
      </c>
      <c r="M87" s="206">
        <v>5626</v>
      </c>
      <c r="N87" s="194">
        <v>44596</v>
      </c>
      <c r="O87" s="170">
        <v>1</v>
      </c>
      <c r="P87" s="170"/>
      <c r="Q87" s="170"/>
      <c r="R87" s="193">
        <v>626</v>
      </c>
      <c r="S87" s="193">
        <v>626</v>
      </c>
      <c r="T87" s="170"/>
      <c r="U87" s="170"/>
      <c r="V87" s="196"/>
    </row>
    <row r="88" spans="1:22" ht="15.75">
      <c r="A88" s="824">
        <v>1794</v>
      </c>
      <c r="B88" s="390" t="s">
        <v>154</v>
      </c>
      <c r="C88" s="190" t="s">
        <v>155</v>
      </c>
      <c r="D88" s="191">
        <v>1228</v>
      </c>
      <c r="E88" s="170" t="s">
        <v>153</v>
      </c>
      <c r="F88" s="192">
        <v>44139</v>
      </c>
      <c r="G88" s="206">
        <v>5000</v>
      </c>
      <c r="H88" s="170" t="s">
        <v>396</v>
      </c>
      <c r="I88" s="170">
        <v>395</v>
      </c>
      <c r="J88" s="167">
        <v>13</v>
      </c>
      <c r="K88" s="191">
        <v>10</v>
      </c>
      <c r="L88" s="193">
        <v>626</v>
      </c>
      <c r="M88" s="206">
        <v>5626</v>
      </c>
      <c r="N88" s="194">
        <v>44596</v>
      </c>
      <c r="O88" s="170">
        <v>1</v>
      </c>
      <c r="P88" s="170"/>
      <c r="Q88" s="170"/>
      <c r="R88" s="193">
        <v>626</v>
      </c>
      <c r="S88" s="193">
        <v>626</v>
      </c>
      <c r="T88" s="170"/>
      <c r="U88" s="170"/>
      <c r="V88" s="196"/>
    </row>
    <row r="89" spans="1:22" ht="15.75">
      <c r="A89" s="824">
        <v>2159</v>
      </c>
      <c r="B89" s="390" t="s">
        <v>154</v>
      </c>
      <c r="C89" s="190" t="s">
        <v>155</v>
      </c>
      <c r="D89" s="191">
        <v>1231</v>
      </c>
      <c r="E89" s="170" t="s">
        <v>153</v>
      </c>
      <c r="F89" s="192">
        <v>44139</v>
      </c>
      <c r="G89" s="206">
        <v>5000</v>
      </c>
      <c r="H89" s="170" t="s">
        <v>396</v>
      </c>
      <c r="I89" s="170">
        <v>395</v>
      </c>
      <c r="J89" s="167">
        <v>13</v>
      </c>
      <c r="K89" s="191">
        <v>10</v>
      </c>
      <c r="L89" s="193">
        <v>626</v>
      </c>
      <c r="M89" s="206">
        <v>5626</v>
      </c>
      <c r="N89" s="194">
        <v>44596</v>
      </c>
      <c r="O89" s="170">
        <v>1</v>
      </c>
      <c r="P89" s="170"/>
      <c r="Q89" s="170"/>
      <c r="R89" s="193">
        <v>626</v>
      </c>
      <c r="S89" s="193">
        <v>626</v>
      </c>
      <c r="T89" s="170"/>
      <c r="U89" s="170"/>
      <c r="V89" s="196"/>
    </row>
    <row r="90" spans="1:22" ht="15.75">
      <c r="A90" s="824">
        <v>2157</v>
      </c>
      <c r="B90" s="390" t="s">
        <v>154</v>
      </c>
      <c r="C90" s="190" t="s">
        <v>155</v>
      </c>
      <c r="D90" s="191">
        <v>1232</v>
      </c>
      <c r="E90" s="170" t="s">
        <v>153</v>
      </c>
      <c r="F90" s="192">
        <v>44139</v>
      </c>
      <c r="G90" s="206">
        <v>5000</v>
      </c>
      <c r="H90" s="170" t="s">
        <v>396</v>
      </c>
      <c r="I90" s="170">
        <v>395</v>
      </c>
      <c r="J90" s="167">
        <v>13</v>
      </c>
      <c r="K90" s="191">
        <v>10</v>
      </c>
      <c r="L90" s="193">
        <v>626</v>
      </c>
      <c r="M90" s="206">
        <v>5626</v>
      </c>
      <c r="N90" s="194">
        <v>44596</v>
      </c>
      <c r="O90" s="170">
        <v>1</v>
      </c>
      <c r="P90" s="170"/>
      <c r="Q90" s="170"/>
      <c r="R90" s="193">
        <v>626</v>
      </c>
      <c r="S90" s="193">
        <v>626</v>
      </c>
      <c r="T90" s="170"/>
      <c r="U90" s="170"/>
      <c r="V90" s="196"/>
    </row>
    <row r="91" spans="1:22" ht="15.75">
      <c r="A91" s="824">
        <v>2158</v>
      </c>
      <c r="B91" s="390" t="s">
        <v>154</v>
      </c>
      <c r="C91" s="190" t="s">
        <v>155</v>
      </c>
      <c r="D91" s="191">
        <v>1233</v>
      </c>
      <c r="E91" s="170" t="s">
        <v>153</v>
      </c>
      <c r="F91" s="192">
        <v>44139</v>
      </c>
      <c r="G91" s="206">
        <v>5000</v>
      </c>
      <c r="H91" s="170" t="s">
        <v>396</v>
      </c>
      <c r="I91" s="170">
        <v>395</v>
      </c>
      <c r="J91" s="167">
        <v>13</v>
      </c>
      <c r="K91" s="191">
        <v>10</v>
      </c>
      <c r="L91" s="193">
        <v>626</v>
      </c>
      <c r="M91" s="206">
        <v>5626</v>
      </c>
      <c r="N91" s="194">
        <v>44596</v>
      </c>
      <c r="O91" s="170">
        <v>1</v>
      </c>
      <c r="P91" s="170"/>
      <c r="Q91" s="170"/>
      <c r="R91" s="193">
        <v>626</v>
      </c>
      <c r="S91" s="193">
        <v>626</v>
      </c>
      <c r="T91" s="170"/>
      <c r="U91" s="170"/>
      <c r="V91" s="196"/>
    </row>
    <row r="92" spans="1:22" ht="15.75">
      <c r="A92" s="824">
        <v>2160</v>
      </c>
      <c r="B92" s="390" t="s">
        <v>154</v>
      </c>
      <c r="C92" s="190" t="s">
        <v>155</v>
      </c>
      <c r="D92" s="191">
        <v>1234</v>
      </c>
      <c r="E92" s="170" t="s">
        <v>153</v>
      </c>
      <c r="F92" s="192">
        <v>44139</v>
      </c>
      <c r="G92" s="206">
        <v>5000</v>
      </c>
      <c r="H92" s="170" t="s">
        <v>396</v>
      </c>
      <c r="I92" s="170">
        <v>395</v>
      </c>
      <c r="J92" s="167">
        <v>13</v>
      </c>
      <c r="K92" s="191">
        <v>10</v>
      </c>
      <c r="L92" s="193">
        <v>626</v>
      </c>
      <c r="M92" s="206">
        <v>5626</v>
      </c>
      <c r="N92" s="194">
        <v>44596</v>
      </c>
      <c r="O92" s="170">
        <v>1</v>
      </c>
      <c r="P92" s="170"/>
      <c r="Q92" s="170"/>
      <c r="R92" s="193">
        <v>626</v>
      </c>
      <c r="S92" s="193">
        <v>626</v>
      </c>
      <c r="T92" s="170"/>
      <c r="U92" s="170"/>
      <c r="V92" s="196"/>
    </row>
    <row r="93" spans="1:22" ht="15.75">
      <c r="A93" s="824">
        <v>2178</v>
      </c>
      <c r="B93" s="390" t="s">
        <v>154</v>
      </c>
      <c r="C93" s="190" t="s">
        <v>155</v>
      </c>
      <c r="D93" s="191">
        <v>1235</v>
      </c>
      <c r="E93" s="170" t="s">
        <v>153</v>
      </c>
      <c r="F93" s="192">
        <v>44139</v>
      </c>
      <c r="G93" s="206">
        <v>5000</v>
      </c>
      <c r="H93" s="170" t="s">
        <v>396</v>
      </c>
      <c r="I93" s="170">
        <v>395</v>
      </c>
      <c r="J93" s="167">
        <v>13</v>
      </c>
      <c r="K93" s="191">
        <v>10</v>
      </c>
      <c r="L93" s="193">
        <v>626</v>
      </c>
      <c r="M93" s="206">
        <v>5626</v>
      </c>
      <c r="N93" s="194">
        <v>44596</v>
      </c>
      <c r="O93" s="170">
        <v>1</v>
      </c>
      <c r="P93" s="170"/>
      <c r="Q93" s="170"/>
      <c r="R93" s="193">
        <v>626</v>
      </c>
      <c r="S93" s="193">
        <v>626</v>
      </c>
      <c r="T93" s="170"/>
      <c r="U93" s="170"/>
      <c r="V93" s="196"/>
    </row>
    <row r="94" spans="1:22" ht="15.75">
      <c r="A94" s="824">
        <v>2175</v>
      </c>
      <c r="B94" s="390" t="s">
        <v>154</v>
      </c>
      <c r="C94" s="190" t="s">
        <v>155</v>
      </c>
      <c r="D94" s="191">
        <v>1240</v>
      </c>
      <c r="E94" s="170" t="s">
        <v>153</v>
      </c>
      <c r="F94" s="192">
        <v>44139</v>
      </c>
      <c r="G94" s="206">
        <v>4000</v>
      </c>
      <c r="H94" s="170" t="s">
        <v>396</v>
      </c>
      <c r="I94" s="170">
        <v>395</v>
      </c>
      <c r="J94" s="167">
        <v>13</v>
      </c>
      <c r="K94" s="191">
        <v>10</v>
      </c>
      <c r="L94" s="193">
        <v>501</v>
      </c>
      <c r="M94" s="206">
        <v>4501</v>
      </c>
      <c r="N94" s="194">
        <v>44596</v>
      </c>
      <c r="O94" s="170">
        <v>1</v>
      </c>
      <c r="P94" s="170"/>
      <c r="Q94" s="170"/>
      <c r="R94" s="193">
        <v>501</v>
      </c>
      <c r="S94" s="193">
        <v>501</v>
      </c>
      <c r="T94" s="170"/>
      <c r="U94" s="170"/>
      <c r="V94" s="196"/>
    </row>
    <row r="95" spans="1:22" ht="15.75">
      <c r="A95" s="824">
        <v>2186</v>
      </c>
      <c r="B95" s="390" t="s">
        <v>154</v>
      </c>
      <c r="C95" s="190" t="s">
        <v>155</v>
      </c>
      <c r="D95" s="191">
        <v>1251</v>
      </c>
      <c r="E95" s="170" t="s">
        <v>153</v>
      </c>
      <c r="F95" s="192">
        <v>44159</v>
      </c>
      <c r="G95" s="206">
        <v>5000</v>
      </c>
      <c r="H95" s="170" t="s">
        <v>396</v>
      </c>
      <c r="I95" s="170">
        <v>395</v>
      </c>
      <c r="J95" s="167">
        <v>13</v>
      </c>
      <c r="K95" s="191">
        <v>10</v>
      </c>
      <c r="L95" s="193">
        <v>626</v>
      </c>
      <c r="M95" s="206">
        <v>5626</v>
      </c>
      <c r="N95" s="194">
        <v>44616</v>
      </c>
      <c r="O95" s="170">
        <v>1</v>
      </c>
      <c r="P95" s="170"/>
      <c r="Q95" s="170"/>
      <c r="R95" s="193">
        <v>626</v>
      </c>
      <c r="S95" s="193">
        <v>626</v>
      </c>
      <c r="T95" s="170"/>
      <c r="U95" s="170"/>
      <c r="V95" s="196"/>
    </row>
    <row r="96" spans="1:22" ht="15.75">
      <c r="A96" s="824">
        <v>102931</v>
      </c>
      <c r="B96" s="390" t="s">
        <v>154</v>
      </c>
      <c r="C96" s="190" t="s">
        <v>155</v>
      </c>
      <c r="D96" s="191">
        <v>1320</v>
      </c>
      <c r="E96" s="170" t="s">
        <v>153</v>
      </c>
      <c r="F96" s="192">
        <v>44237</v>
      </c>
      <c r="G96" s="206">
        <v>40000</v>
      </c>
      <c r="H96" s="170" t="s">
        <v>396</v>
      </c>
      <c r="I96" s="170">
        <v>395</v>
      </c>
      <c r="J96" s="167">
        <v>13</v>
      </c>
      <c r="K96" s="191">
        <v>10</v>
      </c>
      <c r="L96" s="193">
        <v>4975</v>
      </c>
      <c r="M96" s="206">
        <v>44975</v>
      </c>
      <c r="N96" s="194">
        <v>44691</v>
      </c>
      <c r="O96" s="170">
        <v>1</v>
      </c>
      <c r="P96" s="170"/>
      <c r="Q96" s="170"/>
      <c r="R96" s="193">
        <v>4975</v>
      </c>
      <c r="S96" s="193">
        <v>4975</v>
      </c>
      <c r="T96" s="170"/>
      <c r="U96" s="170"/>
      <c r="V96" s="196"/>
    </row>
    <row r="97" spans="1:22" ht="15.75">
      <c r="A97" s="824">
        <v>1647</v>
      </c>
      <c r="B97" s="390" t="s">
        <v>154</v>
      </c>
      <c r="C97" s="190" t="s">
        <v>155</v>
      </c>
      <c r="D97" s="191">
        <v>1352</v>
      </c>
      <c r="E97" s="170" t="s">
        <v>153</v>
      </c>
      <c r="F97" s="192">
        <v>44258</v>
      </c>
      <c r="G97" s="206">
        <v>5000</v>
      </c>
      <c r="H97" s="170" t="s">
        <v>396</v>
      </c>
      <c r="I97" s="170">
        <v>395</v>
      </c>
      <c r="J97" s="167">
        <v>13</v>
      </c>
      <c r="K97" s="191">
        <v>10</v>
      </c>
      <c r="L97" s="193">
        <v>626</v>
      </c>
      <c r="M97" s="206">
        <v>5626</v>
      </c>
      <c r="N97" s="194">
        <v>44715</v>
      </c>
      <c r="O97" s="170">
        <v>1</v>
      </c>
      <c r="P97" s="170"/>
      <c r="Q97" s="170"/>
      <c r="R97" s="193">
        <v>626</v>
      </c>
      <c r="S97" s="193">
        <v>626</v>
      </c>
      <c r="T97" s="170"/>
      <c r="U97" s="170"/>
      <c r="V97" s="196"/>
    </row>
    <row r="98" spans="1:22" ht="15.75">
      <c r="A98" s="824">
        <v>1648</v>
      </c>
      <c r="B98" s="390" t="s">
        <v>154</v>
      </c>
      <c r="C98" s="190" t="s">
        <v>155</v>
      </c>
      <c r="D98" s="191">
        <v>1353</v>
      </c>
      <c r="E98" s="170" t="s">
        <v>153</v>
      </c>
      <c r="F98" s="192">
        <v>44258</v>
      </c>
      <c r="G98" s="206">
        <v>5000</v>
      </c>
      <c r="H98" s="170" t="s">
        <v>396</v>
      </c>
      <c r="I98" s="170">
        <v>395</v>
      </c>
      <c r="J98" s="167">
        <v>13</v>
      </c>
      <c r="K98" s="191">
        <v>10</v>
      </c>
      <c r="L98" s="193">
        <v>626</v>
      </c>
      <c r="M98" s="206">
        <v>5626</v>
      </c>
      <c r="N98" s="194">
        <v>44715</v>
      </c>
      <c r="O98" s="170">
        <v>1</v>
      </c>
      <c r="P98" s="170"/>
      <c r="Q98" s="170"/>
      <c r="R98" s="193">
        <v>626</v>
      </c>
      <c r="S98" s="193">
        <v>626</v>
      </c>
      <c r="T98" s="170"/>
      <c r="U98" s="170"/>
      <c r="V98" s="196"/>
    </row>
    <row r="99" spans="1:22" ht="15.75">
      <c r="A99" s="824">
        <v>118</v>
      </c>
      <c r="B99" s="390" t="s">
        <v>154</v>
      </c>
      <c r="C99" s="190" t="s">
        <v>155</v>
      </c>
      <c r="D99" s="191">
        <v>1383</v>
      </c>
      <c r="E99" s="170" t="s">
        <v>153</v>
      </c>
      <c r="F99" s="192">
        <v>44298</v>
      </c>
      <c r="G99" s="206">
        <v>10000</v>
      </c>
      <c r="H99" s="170" t="s">
        <v>396</v>
      </c>
      <c r="I99" s="170">
        <v>395</v>
      </c>
      <c r="J99" s="167">
        <v>13</v>
      </c>
      <c r="K99" s="191">
        <v>10</v>
      </c>
      <c r="L99" s="193">
        <v>1249</v>
      </c>
      <c r="M99" s="206">
        <v>11249</v>
      </c>
      <c r="N99" s="194">
        <v>44754</v>
      </c>
      <c r="O99" s="170">
        <v>1</v>
      </c>
      <c r="P99" s="170"/>
      <c r="Q99" s="170"/>
      <c r="R99" s="193">
        <v>1249</v>
      </c>
      <c r="S99" s="193">
        <v>1249</v>
      </c>
      <c r="T99" s="170"/>
      <c r="U99" s="170"/>
      <c r="V99" s="196"/>
    </row>
    <row r="100" spans="1:22" ht="15.75">
      <c r="A100" s="824">
        <v>2248</v>
      </c>
      <c r="B100" s="390" t="s">
        <v>154</v>
      </c>
      <c r="C100" s="190" t="s">
        <v>155</v>
      </c>
      <c r="D100" s="191">
        <v>1387</v>
      </c>
      <c r="E100" s="170" t="s">
        <v>153</v>
      </c>
      <c r="F100" s="192">
        <v>44305</v>
      </c>
      <c r="G100" s="206">
        <v>10000</v>
      </c>
      <c r="H100" s="170" t="s">
        <v>396</v>
      </c>
      <c r="I100" s="170">
        <v>395</v>
      </c>
      <c r="J100" s="167">
        <v>13</v>
      </c>
      <c r="K100" s="191">
        <v>10</v>
      </c>
      <c r="L100" s="193">
        <v>1249</v>
      </c>
      <c r="M100" s="206">
        <v>11249</v>
      </c>
      <c r="N100" s="194">
        <v>44761</v>
      </c>
      <c r="O100" s="170">
        <v>1</v>
      </c>
      <c r="P100" s="170"/>
      <c r="Q100" s="170"/>
      <c r="R100" s="193">
        <v>1249</v>
      </c>
      <c r="S100" s="193">
        <v>1249</v>
      </c>
      <c r="T100" s="170"/>
      <c r="U100" s="170"/>
      <c r="V100" s="196"/>
    </row>
    <row r="101" spans="1:22" ht="15.75">
      <c r="A101" s="824">
        <v>1619</v>
      </c>
      <c r="B101" s="390" t="s">
        <v>154</v>
      </c>
      <c r="C101" s="190" t="s">
        <v>155</v>
      </c>
      <c r="D101" s="191">
        <v>1527</v>
      </c>
      <c r="E101" s="170" t="s">
        <v>153</v>
      </c>
      <c r="F101" s="192">
        <v>44530</v>
      </c>
      <c r="G101" s="206">
        <v>37000</v>
      </c>
      <c r="H101" s="170" t="s">
        <v>396</v>
      </c>
      <c r="I101" s="170">
        <v>395</v>
      </c>
      <c r="J101" s="167">
        <v>13</v>
      </c>
      <c r="K101" s="191">
        <v>9</v>
      </c>
      <c r="L101" s="193">
        <v>4150</v>
      </c>
      <c r="M101" s="206">
        <v>41150</v>
      </c>
      <c r="N101" s="194">
        <v>44985</v>
      </c>
      <c r="O101" s="170">
        <v>1</v>
      </c>
      <c r="P101" s="170"/>
      <c r="Q101" s="170"/>
      <c r="R101" s="193">
        <v>4150</v>
      </c>
      <c r="S101" s="193">
        <v>4150</v>
      </c>
      <c r="T101" s="170"/>
      <c r="U101" s="170"/>
      <c r="V101" s="196"/>
    </row>
    <row r="102" spans="1:22" ht="15.75">
      <c r="A102" s="824">
        <v>1072</v>
      </c>
      <c r="B102" s="390" t="s">
        <v>154</v>
      </c>
      <c r="C102" s="190" t="s">
        <v>155</v>
      </c>
      <c r="D102" s="191">
        <v>1553</v>
      </c>
      <c r="E102" s="170" t="s">
        <v>153</v>
      </c>
      <c r="F102" s="192">
        <v>44558</v>
      </c>
      <c r="G102" s="206">
        <v>225140</v>
      </c>
      <c r="H102" s="170" t="s">
        <v>396</v>
      </c>
      <c r="I102" s="170">
        <v>395</v>
      </c>
      <c r="J102" s="167">
        <v>13</v>
      </c>
      <c r="K102" s="191">
        <v>9</v>
      </c>
      <c r="L102" s="193">
        <v>25259</v>
      </c>
      <c r="M102" s="206">
        <v>250399</v>
      </c>
      <c r="N102" s="194">
        <v>45013</v>
      </c>
      <c r="O102" s="170">
        <v>1</v>
      </c>
      <c r="P102" s="170"/>
      <c r="Q102" s="170"/>
      <c r="R102" s="193">
        <v>25259</v>
      </c>
      <c r="S102" s="193">
        <v>25259</v>
      </c>
      <c r="T102" s="170"/>
      <c r="U102" s="170"/>
      <c r="V102" s="196"/>
    </row>
    <row r="103" spans="1:22" ht="15.75">
      <c r="A103" s="824">
        <v>814</v>
      </c>
      <c r="B103" s="390" t="s">
        <v>154</v>
      </c>
      <c r="C103" s="190" t="s">
        <v>155</v>
      </c>
      <c r="D103" s="191">
        <v>1591</v>
      </c>
      <c r="E103" s="170" t="s">
        <v>153</v>
      </c>
      <c r="F103" s="192">
        <v>44607</v>
      </c>
      <c r="G103" s="206">
        <v>34000</v>
      </c>
      <c r="H103" s="170" t="s">
        <v>396</v>
      </c>
      <c r="I103" s="170">
        <v>395</v>
      </c>
      <c r="J103" s="167">
        <v>13</v>
      </c>
      <c r="K103" s="191">
        <v>9</v>
      </c>
      <c r="L103" s="193">
        <v>3295</v>
      </c>
      <c r="M103" s="206">
        <v>37295</v>
      </c>
      <c r="N103" s="194">
        <v>45000</v>
      </c>
      <c r="O103" s="170">
        <v>1</v>
      </c>
      <c r="P103" s="170"/>
      <c r="Q103" s="170"/>
      <c r="R103" s="193">
        <v>3295</v>
      </c>
      <c r="S103" s="193">
        <v>3295</v>
      </c>
      <c r="T103" s="170"/>
      <c r="U103" s="170"/>
      <c r="V103" s="196"/>
    </row>
    <row r="104" spans="1:22" ht="15.75">
      <c r="A104" s="824">
        <v>10416</v>
      </c>
      <c r="B104" s="390" t="s">
        <v>154</v>
      </c>
      <c r="C104" s="190" t="s">
        <v>155</v>
      </c>
      <c r="D104" s="191">
        <v>1599</v>
      </c>
      <c r="E104" s="170" t="s">
        <v>153</v>
      </c>
      <c r="F104" s="192">
        <v>44627</v>
      </c>
      <c r="G104" s="206">
        <v>20000</v>
      </c>
      <c r="H104" s="170" t="s">
        <v>396</v>
      </c>
      <c r="I104" s="170">
        <v>395</v>
      </c>
      <c r="J104" s="167">
        <v>13</v>
      </c>
      <c r="K104" s="191">
        <v>9</v>
      </c>
      <c r="L104" s="193">
        <v>1950</v>
      </c>
      <c r="M104" s="206">
        <v>21950</v>
      </c>
      <c r="N104" s="194">
        <v>45023</v>
      </c>
      <c r="O104" s="170">
        <v>1</v>
      </c>
      <c r="P104" s="170"/>
      <c r="Q104" s="170"/>
      <c r="R104" s="193">
        <v>1950</v>
      </c>
      <c r="S104" s="193">
        <v>1950</v>
      </c>
      <c r="T104" s="170"/>
      <c r="U104" s="170"/>
      <c r="V104" s="196"/>
    </row>
    <row r="105" spans="1:22" ht="15.75">
      <c r="A105" s="824">
        <v>1387</v>
      </c>
      <c r="B105" s="390" t="s">
        <v>154</v>
      </c>
      <c r="C105" s="190" t="s">
        <v>155</v>
      </c>
      <c r="D105" s="191">
        <v>1615</v>
      </c>
      <c r="E105" s="170" t="s">
        <v>153</v>
      </c>
      <c r="F105" s="192">
        <v>44642</v>
      </c>
      <c r="G105" s="206">
        <v>2000</v>
      </c>
      <c r="H105" s="170" t="s">
        <v>396</v>
      </c>
      <c r="I105" s="170">
        <v>395</v>
      </c>
      <c r="J105" s="167">
        <v>13</v>
      </c>
      <c r="K105" s="191">
        <v>9</v>
      </c>
      <c r="L105" s="193">
        <v>225</v>
      </c>
      <c r="M105" s="206">
        <v>2225</v>
      </c>
      <c r="N105" s="194">
        <v>45099</v>
      </c>
      <c r="O105" s="170">
        <v>1</v>
      </c>
      <c r="P105" s="170"/>
      <c r="Q105" s="170"/>
      <c r="R105" s="193">
        <v>225</v>
      </c>
      <c r="S105" s="193">
        <v>225</v>
      </c>
      <c r="T105" s="170"/>
      <c r="U105" s="170"/>
      <c r="V105" s="196"/>
    </row>
    <row r="106" spans="1:22" ht="15.75">
      <c r="A106" s="824">
        <v>2095</v>
      </c>
      <c r="B106" s="390" t="s">
        <v>154</v>
      </c>
      <c r="C106" s="190" t="s">
        <v>155</v>
      </c>
      <c r="D106" s="191">
        <v>1661</v>
      </c>
      <c r="E106" s="170" t="s">
        <v>153</v>
      </c>
      <c r="F106" s="192">
        <v>44698</v>
      </c>
      <c r="G106" s="206">
        <v>100000</v>
      </c>
      <c r="H106" s="170" t="s">
        <v>396</v>
      </c>
      <c r="I106" s="170">
        <v>395</v>
      </c>
      <c r="J106" s="167">
        <v>13</v>
      </c>
      <c r="K106" s="191">
        <v>10</v>
      </c>
      <c r="L106" s="193">
        <v>10840</v>
      </c>
      <c r="M106" s="206">
        <v>110840</v>
      </c>
      <c r="N106" s="194">
        <v>45094</v>
      </c>
      <c r="O106" s="170">
        <v>1</v>
      </c>
      <c r="P106" s="170"/>
      <c r="Q106" s="170"/>
      <c r="R106" s="193">
        <v>10840</v>
      </c>
      <c r="S106" s="193">
        <v>10840</v>
      </c>
      <c r="T106" s="170"/>
      <c r="U106" s="170"/>
      <c r="V106" s="196"/>
    </row>
    <row r="107" spans="1:22" ht="15.75">
      <c r="A107" s="824">
        <v>10328</v>
      </c>
      <c r="B107" s="390" t="s">
        <v>154</v>
      </c>
      <c r="C107" s="190" t="s">
        <v>155</v>
      </c>
      <c r="D107" s="191">
        <v>1756</v>
      </c>
      <c r="E107" s="170" t="s">
        <v>153</v>
      </c>
      <c r="F107" s="192">
        <v>44823</v>
      </c>
      <c r="G107" s="206">
        <v>254000</v>
      </c>
      <c r="H107" s="170" t="s">
        <v>396</v>
      </c>
      <c r="I107" s="170">
        <v>395</v>
      </c>
      <c r="J107" s="167">
        <v>13</v>
      </c>
      <c r="K107" s="191">
        <v>9</v>
      </c>
      <c r="L107" s="193">
        <v>68640</v>
      </c>
      <c r="M107" s="206">
        <v>322640</v>
      </c>
      <c r="N107" s="194">
        <v>45919</v>
      </c>
      <c r="O107" s="170">
        <v>1</v>
      </c>
      <c r="P107" s="170"/>
      <c r="Q107" s="170"/>
      <c r="R107" s="193">
        <v>68640</v>
      </c>
      <c r="S107" s="193">
        <v>68640</v>
      </c>
      <c r="T107" s="170"/>
      <c r="U107" s="170"/>
      <c r="V107" s="196"/>
    </row>
    <row r="108" spans="1:22" ht="15.75">
      <c r="A108" s="824">
        <v>102706</v>
      </c>
      <c r="B108" s="390" t="s">
        <v>154</v>
      </c>
      <c r="C108" s="190" t="s">
        <v>155</v>
      </c>
      <c r="D108" s="191">
        <v>1768</v>
      </c>
      <c r="E108" s="170" t="s">
        <v>153</v>
      </c>
      <c r="F108" s="192">
        <v>44837</v>
      </c>
      <c r="G108" s="206">
        <v>52000</v>
      </c>
      <c r="H108" s="170" t="s">
        <v>396</v>
      </c>
      <c r="I108" s="170">
        <v>395</v>
      </c>
      <c r="J108" s="167">
        <v>13</v>
      </c>
      <c r="K108" s="191">
        <v>9</v>
      </c>
      <c r="L108" s="193">
        <v>5070</v>
      </c>
      <c r="M108" s="206">
        <v>57070</v>
      </c>
      <c r="N108" s="194">
        <v>45233</v>
      </c>
      <c r="O108" s="170">
        <v>1</v>
      </c>
      <c r="P108" s="170"/>
      <c r="Q108" s="170"/>
      <c r="R108" s="193">
        <v>5070</v>
      </c>
      <c r="S108" s="193">
        <v>5070</v>
      </c>
      <c r="T108" s="170"/>
      <c r="U108" s="170"/>
      <c r="V108" s="196"/>
    </row>
    <row r="109" spans="1:22" ht="15.75">
      <c r="A109" s="824">
        <v>1388</v>
      </c>
      <c r="B109" s="390" t="s">
        <v>154</v>
      </c>
      <c r="C109" s="190" t="s">
        <v>155</v>
      </c>
      <c r="D109" s="191">
        <v>1785</v>
      </c>
      <c r="E109" s="170" t="s">
        <v>153</v>
      </c>
      <c r="F109" s="192">
        <v>44898</v>
      </c>
      <c r="G109" s="206">
        <v>2000</v>
      </c>
      <c r="H109" s="170" t="s">
        <v>396</v>
      </c>
      <c r="I109" s="170">
        <v>395</v>
      </c>
      <c r="J109" s="167">
        <v>13</v>
      </c>
      <c r="K109" s="191">
        <v>9</v>
      </c>
      <c r="L109" s="193">
        <v>225</v>
      </c>
      <c r="M109" s="206">
        <v>2225</v>
      </c>
      <c r="N109" s="194">
        <v>45354</v>
      </c>
      <c r="O109" s="170">
        <v>1</v>
      </c>
      <c r="P109" s="170"/>
      <c r="Q109" s="170"/>
      <c r="R109" s="193">
        <v>225</v>
      </c>
      <c r="S109" s="193">
        <v>225</v>
      </c>
      <c r="T109" s="170"/>
      <c r="U109" s="170"/>
      <c r="V109" s="196"/>
    </row>
    <row r="110" spans="1:22" ht="15.75">
      <c r="A110" s="824">
        <v>892</v>
      </c>
      <c r="B110" s="390" t="s">
        <v>154</v>
      </c>
      <c r="C110" s="190" t="s">
        <v>155</v>
      </c>
      <c r="D110" s="191">
        <v>1786</v>
      </c>
      <c r="E110" s="170" t="s">
        <v>153</v>
      </c>
      <c r="F110" s="192">
        <v>44898</v>
      </c>
      <c r="G110" s="206">
        <v>6770</v>
      </c>
      <c r="H110" s="170" t="s">
        <v>396</v>
      </c>
      <c r="I110" s="170">
        <v>395</v>
      </c>
      <c r="J110" s="167">
        <v>13</v>
      </c>
      <c r="K110" s="191">
        <v>9</v>
      </c>
      <c r="L110" s="193">
        <v>761</v>
      </c>
      <c r="M110" s="206">
        <v>7531</v>
      </c>
      <c r="N110" s="194">
        <v>45354</v>
      </c>
      <c r="O110" s="170">
        <v>1</v>
      </c>
      <c r="P110" s="170"/>
      <c r="Q110" s="170"/>
      <c r="R110" s="193">
        <v>761</v>
      </c>
      <c r="S110" s="193">
        <v>761</v>
      </c>
      <c r="T110" s="170"/>
      <c r="U110" s="170"/>
      <c r="V110" s="196"/>
    </row>
    <row r="111" spans="1:22" ht="15.75">
      <c r="A111" s="824">
        <v>891</v>
      </c>
      <c r="B111" s="390" t="s">
        <v>154</v>
      </c>
      <c r="C111" s="190" t="s">
        <v>155</v>
      </c>
      <c r="D111" s="191">
        <v>1787</v>
      </c>
      <c r="E111" s="170" t="s">
        <v>153</v>
      </c>
      <c r="F111" s="192">
        <v>44898</v>
      </c>
      <c r="G111" s="206">
        <v>6770</v>
      </c>
      <c r="H111" s="170" t="s">
        <v>396</v>
      </c>
      <c r="I111" s="170">
        <v>395</v>
      </c>
      <c r="J111" s="167">
        <v>13</v>
      </c>
      <c r="K111" s="191">
        <v>9</v>
      </c>
      <c r="L111" s="193">
        <v>761</v>
      </c>
      <c r="M111" s="206">
        <v>7531</v>
      </c>
      <c r="N111" s="194">
        <v>45354</v>
      </c>
      <c r="O111" s="170">
        <v>1</v>
      </c>
      <c r="P111" s="170"/>
      <c r="Q111" s="170"/>
      <c r="R111" s="193">
        <v>761</v>
      </c>
      <c r="S111" s="193">
        <v>761</v>
      </c>
      <c r="T111" s="170"/>
      <c r="U111" s="170"/>
      <c r="V111" s="196"/>
    </row>
    <row r="112" spans="1:22" ht="15.75">
      <c r="A112" s="824">
        <v>1971</v>
      </c>
      <c r="B112" s="390" t="s">
        <v>154</v>
      </c>
      <c r="C112" s="190" t="s">
        <v>155</v>
      </c>
      <c r="D112" s="191">
        <v>1788</v>
      </c>
      <c r="E112" s="170" t="s">
        <v>153</v>
      </c>
      <c r="F112" s="192">
        <v>44900</v>
      </c>
      <c r="G112" s="206">
        <v>5000</v>
      </c>
      <c r="H112" s="170" t="s">
        <v>396</v>
      </c>
      <c r="I112" s="170">
        <v>395</v>
      </c>
      <c r="J112" s="167">
        <v>13</v>
      </c>
      <c r="K112" s="191">
        <v>9</v>
      </c>
      <c r="L112" s="193">
        <v>562</v>
      </c>
      <c r="M112" s="206">
        <v>5562</v>
      </c>
      <c r="N112" s="194">
        <v>45356</v>
      </c>
      <c r="O112" s="170">
        <v>1</v>
      </c>
      <c r="P112" s="170"/>
      <c r="Q112" s="170"/>
      <c r="R112" s="193">
        <v>562</v>
      </c>
      <c r="S112" s="193">
        <v>562</v>
      </c>
      <c r="T112" s="170"/>
      <c r="U112" s="170"/>
      <c r="V112" s="196"/>
    </row>
    <row r="113" spans="1:22" ht="15.75">
      <c r="A113" s="824">
        <v>893</v>
      </c>
      <c r="B113" s="390" t="s">
        <v>154</v>
      </c>
      <c r="C113" s="190" t="s">
        <v>155</v>
      </c>
      <c r="D113" s="191">
        <v>1789</v>
      </c>
      <c r="E113" s="170" t="s">
        <v>153</v>
      </c>
      <c r="F113" s="192">
        <v>44900</v>
      </c>
      <c r="G113" s="206">
        <v>500000</v>
      </c>
      <c r="H113" s="170" t="s">
        <v>396</v>
      </c>
      <c r="I113" s="170">
        <v>395</v>
      </c>
      <c r="J113" s="167">
        <v>13</v>
      </c>
      <c r="K113" s="191">
        <v>9</v>
      </c>
      <c r="L113" s="193">
        <v>90123</v>
      </c>
      <c r="M113" s="206">
        <v>590123</v>
      </c>
      <c r="N113" s="194">
        <v>45631</v>
      </c>
      <c r="O113" s="170">
        <v>1</v>
      </c>
      <c r="P113" s="170"/>
      <c r="Q113" s="170"/>
      <c r="R113" s="193">
        <v>90123</v>
      </c>
      <c r="S113" s="193">
        <v>90123</v>
      </c>
      <c r="T113" s="170"/>
      <c r="U113" s="170"/>
      <c r="V113" s="196"/>
    </row>
    <row r="114" spans="1:22" ht="15.75">
      <c r="A114" s="824">
        <v>1940</v>
      </c>
      <c r="B114" s="390" t="s">
        <v>154</v>
      </c>
      <c r="C114" s="190" t="s">
        <v>155</v>
      </c>
      <c r="D114" s="191">
        <v>1805</v>
      </c>
      <c r="E114" s="170" t="s">
        <v>153</v>
      </c>
      <c r="F114" s="192">
        <v>44935</v>
      </c>
      <c r="G114" s="206">
        <v>110000</v>
      </c>
      <c r="H114" s="170" t="s">
        <v>396</v>
      </c>
      <c r="I114" s="170">
        <v>395</v>
      </c>
      <c r="J114" s="167">
        <v>13</v>
      </c>
      <c r="K114" s="191">
        <v>9</v>
      </c>
      <c r="L114" s="193">
        <v>12360</v>
      </c>
      <c r="M114" s="206">
        <v>122360</v>
      </c>
      <c r="N114" s="194">
        <v>45391</v>
      </c>
      <c r="O114" s="170">
        <v>1</v>
      </c>
      <c r="P114" s="170"/>
      <c r="Q114" s="170"/>
      <c r="R114" s="193">
        <v>12360</v>
      </c>
      <c r="S114" s="193">
        <v>12360</v>
      </c>
      <c r="T114" s="170"/>
      <c r="U114" s="170"/>
      <c r="V114" s="196"/>
    </row>
    <row r="115" spans="1:22" ht="15.75">
      <c r="A115" s="824">
        <v>1409</v>
      </c>
      <c r="B115" s="390" t="s">
        <v>154</v>
      </c>
      <c r="C115" s="190" t="s">
        <v>155</v>
      </c>
      <c r="D115" s="191">
        <v>1804</v>
      </c>
      <c r="E115" s="170" t="s">
        <v>153</v>
      </c>
      <c r="F115" s="192">
        <v>44935</v>
      </c>
      <c r="G115" s="206">
        <v>123790</v>
      </c>
      <c r="H115" s="170" t="s">
        <v>396</v>
      </c>
      <c r="I115" s="170">
        <v>395</v>
      </c>
      <c r="J115" s="167">
        <v>13</v>
      </c>
      <c r="K115" s="191">
        <v>9</v>
      </c>
      <c r="L115" s="193">
        <v>13910</v>
      </c>
      <c r="M115" s="206">
        <v>137700</v>
      </c>
      <c r="N115" s="194">
        <v>45391</v>
      </c>
      <c r="O115" s="170">
        <v>1</v>
      </c>
      <c r="P115" s="170"/>
      <c r="Q115" s="170"/>
      <c r="R115" s="193">
        <v>13910</v>
      </c>
      <c r="S115" s="193">
        <v>13910</v>
      </c>
      <c r="T115" s="170"/>
      <c r="U115" s="170"/>
      <c r="V115" s="196"/>
    </row>
    <row r="116" spans="1:22" ht="15.75">
      <c r="A116" s="824">
        <v>289</v>
      </c>
      <c r="B116" s="390" t="s">
        <v>154</v>
      </c>
      <c r="C116" s="190" t="s">
        <v>155</v>
      </c>
      <c r="D116" s="191">
        <v>1811</v>
      </c>
      <c r="E116" s="170" t="s">
        <v>153</v>
      </c>
      <c r="F116" s="192">
        <v>44945</v>
      </c>
      <c r="G116" s="206">
        <v>60000</v>
      </c>
      <c r="H116" s="170" t="s">
        <v>396</v>
      </c>
      <c r="I116" s="170">
        <v>395</v>
      </c>
      <c r="J116" s="167">
        <v>13</v>
      </c>
      <c r="K116" s="191">
        <v>9</v>
      </c>
      <c r="L116" s="193">
        <v>6740</v>
      </c>
      <c r="M116" s="206">
        <v>66740</v>
      </c>
      <c r="N116" s="194">
        <v>45401</v>
      </c>
      <c r="O116" s="170">
        <v>1</v>
      </c>
      <c r="P116" s="170"/>
      <c r="Q116" s="170"/>
      <c r="R116" s="193">
        <v>6740</v>
      </c>
      <c r="S116" s="193">
        <v>6740</v>
      </c>
      <c r="T116" s="170"/>
      <c r="U116" s="170"/>
      <c r="V116" s="196"/>
    </row>
    <row r="117" spans="1:22" ht="15.75">
      <c r="A117" s="824">
        <v>103184</v>
      </c>
      <c r="B117" s="390" t="s">
        <v>154</v>
      </c>
      <c r="C117" s="190" t="s">
        <v>155</v>
      </c>
      <c r="D117" s="191">
        <v>1808</v>
      </c>
      <c r="E117" s="170" t="s">
        <v>153</v>
      </c>
      <c r="F117" s="192">
        <v>44945</v>
      </c>
      <c r="G117" s="206">
        <v>50000</v>
      </c>
      <c r="H117" s="170" t="s">
        <v>396</v>
      </c>
      <c r="I117" s="170">
        <v>395</v>
      </c>
      <c r="J117" s="167">
        <v>13</v>
      </c>
      <c r="K117" s="191">
        <v>10</v>
      </c>
      <c r="L117" s="193">
        <v>6230</v>
      </c>
      <c r="M117" s="206">
        <v>56230</v>
      </c>
      <c r="N117" s="194">
        <v>45401</v>
      </c>
      <c r="O117" s="170">
        <v>1</v>
      </c>
      <c r="P117" s="170"/>
      <c r="Q117" s="170"/>
      <c r="R117" s="193">
        <v>6230</v>
      </c>
      <c r="S117" s="193">
        <v>6230</v>
      </c>
      <c r="T117" s="170"/>
      <c r="U117" s="170"/>
      <c r="V117" s="196"/>
    </row>
    <row r="118" spans="1:22" ht="15.75">
      <c r="A118" s="824">
        <v>6</v>
      </c>
      <c r="B118" s="390" t="s">
        <v>154</v>
      </c>
      <c r="C118" s="190" t="s">
        <v>155</v>
      </c>
      <c r="D118" s="191">
        <v>1814</v>
      </c>
      <c r="E118" s="170" t="s">
        <v>153</v>
      </c>
      <c r="F118" s="192">
        <v>44949</v>
      </c>
      <c r="G118" s="206">
        <v>61890</v>
      </c>
      <c r="H118" s="170" t="s">
        <v>396</v>
      </c>
      <c r="I118" s="170">
        <v>395</v>
      </c>
      <c r="J118" s="167">
        <v>13</v>
      </c>
      <c r="K118" s="191">
        <v>9</v>
      </c>
      <c r="L118" s="193">
        <v>6950</v>
      </c>
      <c r="M118" s="206">
        <v>68840</v>
      </c>
      <c r="N118" s="194">
        <v>45405</v>
      </c>
      <c r="O118" s="170">
        <v>1</v>
      </c>
      <c r="P118" s="170"/>
      <c r="Q118" s="170"/>
      <c r="R118" s="193">
        <v>6950</v>
      </c>
      <c r="S118" s="193">
        <v>6950</v>
      </c>
      <c r="T118" s="170"/>
      <c r="U118" s="170"/>
      <c r="V118" s="196"/>
    </row>
    <row r="119" spans="1:22" ht="15.75">
      <c r="A119" s="824">
        <v>1498</v>
      </c>
      <c r="B119" s="390" t="s">
        <v>154</v>
      </c>
      <c r="C119" s="190" t="s">
        <v>155</v>
      </c>
      <c r="D119" s="191">
        <v>1812</v>
      </c>
      <c r="E119" s="170" t="s">
        <v>153</v>
      </c>
      <c r="F119" s="192">
        <v>44949</v>
      </c>
      <c r="G119" s="206">
        <v>84230</v>
      </c>
      <c r="H119" s="170" t="s">
        <v>396</v>
      </c>
      <c r="I119" s="170">
        <v>395</v>
      </c>
      <c r="J119" s="167">
        <v>13</v>
      </c>
      <c r="K119" s="191">
        <v>9</v>
      </c>
      <c r="L119" s="193">
        <v>9470</v>
      </c>
      <c r="M119" s="206">
        <v>93700</v>
      </c>
      <c r="N119" s="194">
        <v>45405</v>
      </c>
      <c r="O119" s="170">
        <v>1</v>
      </c>
      <c r="P119" s="170"/>
      <c r="Q119" s="170"/>
      <c r="R119" s="193">
        <v>9470</v>
      </c>
      <c r="S119" s="193">
        <v>9470</v>
      </c>
      <c r="T119" s="170"/>
      <c r="U119" s="170"/>
      <c r="V119" s="196"/>
    </row>
    <row r="120" spans="1:22" ht="15.75">
      <c r="A120" s="824">
        <v>972</v>
      </c>
      <c r="B120" s="390" t="s">
        <v>154</v>
      </c>
      <c r="C120" s="190" t="s">
        <v>155</v>
      </c>
      <c r="D120" s="191">
        <v>1813</v>
      </c>
      <c r="E120" s="170" t="s">
        <v>153</v>
      </c>
      <c r="F120" s="192">
        <v>44949</v>
      </c>
      <c r="G120" s="206">
        <v>371950</v>
      </c>
      <c r="H120" s="170" t="s">
        <v>396</v>
      </c>
      <c r="I120" s="170">
        <v>395</v>
      </c>
      <c r="J120" s="167">
        <v>13</v>
      </c>
      <c r="K120" s="191">
        <v>9</v>
      </c>
      <c r="L120" s="193">
        <v>41820</v>
      </c>
      <c r="M120" s="206">
        <v>413770</v>
      </c>
      <c r="N120" s="194">
        <v>45405</v>
      </c>
      <c r="O120" s="170">
        <v>1</v>
      </c>
      <c r="P120" s="170"/>
      <c r="Q120" s="170"/>
      <c r="R120" s="193">
        <v>41820</v>
      </c>
      <c r="S120" s="193">
        <v>41820</v>
      </c>
      <c r="T120" s="170"/>
      <c r="U120" s="170"/>
      <c r="V120" s="196"/>
    </row>
    <row r="121" spans="1:22" ht="15.75">
      <c r="A121" s="824">
        <v>1270</v>
      </c>
      <c r="B121" s="390" t="s">
        <v>154</v>
      </c>
      <c r="C121" s="190" t="s">
        <v>155</v>
      </c>
      <c r="D121" s="191">
        <v>1815</v>
      </c>
      <c r="E121" s="170" t="s">
        <v>153</v>
      </c>
      <c r="F121" s="192">
        <v>44949</v>
      </c>
      <c r="G121" s="206">
        <v>10000</v>
      </c>
      <c r="H121" s="170" t="s">
        <v>396</v>
      </c>
      <c r="I121" s="170">
        <v>395</v>
      </c>
      <c r="J121" s="167">
        <v>13</v>
      </c>
      <c r="K121" s="191">
        <v>9</v>
      </c>
      <c r="L121" s="193">
        <v>1120</v>
      </c>
      <c r="M121" s="206">
        <v>11120</v>
      </c>
      <c r="N121" s="194">
        <v>45405</v>
      </c>
      <c r="O121" s="170">
        <v>1</v>
      </c>
      <c r="P121" s="170"/>
      <c r="Q121" s="170"/>
      <c r="R121" s="193">
        <v>1120</v>
      </c>
      <c r="S121" s="193">
        <v>1120</v>
      </c>
      <c r="T121" s="170"/>
      <c r="U121" s="170"/>
      <c r="V121" s="196"/>
    </row>
    <row r="122" spans="1:22" ht="15.75">
      <c r="A122" s="824">
        <v>103059</v>
      </c>
      <c r="B122" s="390" t="s">
        <v>154</v>
      </c>
      <c r="C122" s="190" t="s">
        <v>155</v>
      </c>
      <c r="D122" s="191">
        <v>1816</v>
      </c>
      <c r="E122" s="170" t="s">
        <v>153</v>
      </c>
      <c r="F122" s="192">
        <v>44959</v>
      </c>
      <c r="G122" s="206">
        <v>310000</v>
      </c>
      <c r="H122" s="170" t="s">
        <v>396</v>
      </c>
      <c r="I122" s="170">
        <v>395</v>
      </c>
      <c r="J122" s="167">
        <v>13</v>
      </c>
      <c r="K122" s="191">
        <v>9</v>
      </c>
      <c r="L122" s="193">
        <v>30110</v>
      </c>
      <c r="M122" s="206">
        <v>340110</v>
      </c>
      <c r="N122" s="194">
        <v>45353</v>
      </c>
      <c r="O122" s="170">
        <v>1</v>
      </c>
      <c r="P122" s="170"/>
      <c r="Q122" s="170"/>
      <c r="R122" s="193">
        <v>30110</v>
      </c>
      <c r="S122" s="193">
        <v>30110</v>
      </c>
      <c r="T122" s="170"/>
      <c r="U122" s="170"/>
      <c r="V122" s="196"/>
    </row>
    <row r="123" spans="1:22" ht="15.75">
      <c r="A123" s="824">
        <v>707</v>
      </c>
      <c r="B123" s="390" t="s">
        <v>154</v>
      </c>
      <c r="C123" s="190" t="s">
        <v>155</v>
      </c>
      <c r="D123" s="191">
        <v>1817</v>
      </c>
      <c r="E123" s="170" t="s">
        <v>153</v>
      </c>
      <c r="F123" s="192">
        <v>44960</v>
      </c>
      <c r="G123" s="206">
        <v>150000</v>
      </c>
      <c r="H123" s="170" t="s">
        <v>396</v>
      </c>
      <c r="I123" s="170">
        <v>395</v>
      </c>
      <c r="J123" s="167">
        <v>13</v>
      </c>
      <c r="K123" s="191">
        <v>9</v>
      </c>
      <c r="L123" s="193">
        <v>16820</v>
      </c>
      <c r="M123" s="206">
        <v>166820</v>
      </c>
      <c r="N123" s="194">
        <v>45415</v>
      </c>
      <c r="O123" s="170">
        <v>1</v>
      </c>
      <c r="P123" s="170"/>
      <c r="Q123" s="170"/>
      <c r="R123" s="193">
        <v>16820</v>
      </c>
      <c r="S123" s="193">
        <v>16820</v>
      </c>
      <c r="T123" s="170"/>
      <c r="U123" s="170"/>
      <c r="V123" s="196"/>
    </row>
    <row r="124" spans="1:22" ht="15.75">
      <c r="A124" s="824">
        <v>164</v>
      </c>
      <c r="B124" s="390" t="s">
        <v>154</v>
      </c>
      <c r="C124" s="190" t="s">
        <v>155</v>
      </c>
      <c r="D124" s="191">
        <v>1818</v>
      </c>
      <c r="E124" s="170" t="s">
        <v>153</v>
      </c>
      <c r="F124" s="192">
        <v>44961</v>
      </c>
      <c r="G124" s="206">
        <v>16000</v>
      </c>
      <c r="H124" s="170" t="s">
        <v>396</v>
      </c>
      <c r="I124" s="170">
        <v>395</v>
      </c>
      <c r="J124" s="167">
        <v>13</v>
      </c>
      <c r="K124" s="191">
        <v>9</v>
      </c>
      <c r="L124" s="193">
        <v>1790</v>
      </c>
      <c r="M124" s="206">
        <v>17790</v>
      </c>
      <c r="N124" s="194">
        <v>45416</v>
      </c>
      <c r="O124" s="170">
        <v>1</v>
      </c>
      <c r="P124" s="170"/>
      <c r="Q124" s="170"/>
      <c r="R124" s="193">
        <v>1790</v>
      </c>
      <c r="S124" s="193">
        <v>1790</v>
      </c>
      <c r="T124" s="170"/>
      <c r="U124" s="170"/>
      <c r="V124" s="196"/>
    </row>
    <row r="125" spans="1:22" ht="15.75">
      <c r="A125" s="824">
        <v>164</v>
      </c>
      <c r="B125" s="390" t="s">
        <v>154</v>
      </c>
      <c r="C125" s="190" t="s">
        <v>155</v>
      </c>
      <c r="D125" s="191">
        <v>1819</v>
      </c>
      <c r="E125" s="170" t="s">
        <v>153</v>
      </c>
      <c r="F125" s="192">
        <v>44961</v>
      </c>
      <c r="G125" s="206">
        <v>14000</v>
      </c>
      <c r="H125" s="170" t="s">
        <v>396</v>
      </c>
      <c r="I125" s="170">
        <v>395</v>
      </c>
      <c r="J125" s="167">
        <v>13</v>
      </c>
      <c r="K125" s="191">
        <v>9</v>
      </c>
      <c r="L125" s="193">
        <v>1570</v>
      </c>
      <c r="M125" s="206">
        <v>15570</v>
      </c>
      <c r="N125" s="194">
        <v>45416</v>
      </c>
      <c r="O125" s="170">
        <v>1</v>
      </c>
      <c r="P125" s="170"/>
      <c r="Q125" s="170"/>
      <c r="R125" s="193">
        <v>1570</v>
      </c>
      <c r="S125" s="193">
        <v>1570</v>
      </c>
      <c r="T125" s="170"/>
      <c r="U125" s="170"/>
      <c r="V125" s="196"/>
    </row>
    <row r="126" spans="1:22" ht="15.75">
      <c r="A126" s="824">
        <v>102988</v>
      </c>
      <c r="B126" s="390" t="s">
        <v>154</v>
      </c>
      <c r="C126" s="190" t="s">
        <v>155</v>
      </c>
      <c r="D126" s="191">
        <v>1821</v>
      </c>
      <c r="E126" s="170" t="s">
        <v>153</v>
      </c>
      <c r="F126" s="192">
        <v>44964</v>
      </c>
      <c r="G126" s="206">
        <v>50000</v>
      </c>
      <c r="H126" s="170" t="s">
        <v>396</v>
      </c>
      <c r="I126" s="170">
        <v>395</v>
      </c>
      <c r="J126" s="167">
        <v>13</v>
      </c>
      <c r="K126" s="191">
        <v>9</v>
      </c>
      <c r="L126" s="193">
        <v>5610</v>
      </c>
      <c r="M126" s="206">
        <v>55610</v>
      </c>
      <c r="N126" s="194">
        <v>45419</v>
      </c>
      <c r="O126" s="170">
        <v>1</v>
      </c>
      <c r="P126" s="170"/>
      <c r="Q126" s="170"/>
      <c r="R126" s="193">
        <v>5610</v>
      </c>
      <c r="S126" s="193">
        <v>5610</v>
      </c>
      <c r="T126" s="170"/>
      <c r="U126" s="170"/>
      <c r="V126" s="196"/>
    </row>
    <row r="127" spans="1:22" ht="15.75">
      <c r="A127" s="824">
        <v>102283</v>
      </c>
      <c r="B127" s="390" t="s">
        <v>154</v>
      </c>
      <c r="C127" s="190" t="s">
        <v>155</v>
      </c>
      <c r="D127" s="191">
        <v>1824</v>
      </c>
      <c r="E127" s="170" t="s">
        <v>153</v>
      </c>
      <c r="F127" s="192">
        <v>44971</v>
      </c>
      <c r="G127" s="206">
        <v>270000</v>
      </c>
      <c r="H127" s="170" t="s">
        <v>396</v>
      </c>
      <c r="I127" s="170">
        <v>395</v>
      </c>
      <c r="J127" s="167">
        <v>13</v>
      </c>
      <c r="K127" s="191">
        <v>9</v>
      </c>
      <c r="L127" s="193">
        <v>30290</v>
      </c>
      <c r="M127" s="206">
        <v>300290</v>
      </c>
      <c r="N127" s="194">
        <v>45426</v>
      </c>
      <c r="O127" s="170">
        <v>1</v>
      </c>
      <c r="P127" s="170"/>
      <c r="Q127" s="170"/>
      <c r="R127" s="193">
        <v>30290</v>
      </c>
      <c r="S127" s="193">
        <v>30290</v>
      </c>
      <c r="T127" s="170"/>
      <c r="U127" s="170"/>
      <c r="V127" s="196"/>
    </row>
    <row r="128" spans="1:22" ht="15.75">
      <c r="A128" s="824">
        <v>1886</v>
      </c>
      <c r="B128" s="390" t="s">
        <v>154</v>
      </c>
      <c r="C128" s="190" t="s">
        <v>155</v>
      </c>
      <c r="D128" s="191">
        <v>1828</v>
      </c>
      <c r="E128" s="170" t="s">
        <v>153</v>
      </c>
      <c r="F128" s="192">
        <v>44981</v>
      </c>
      <c r="G128" s="206">
        <v>2000</v>
      </c>
      <c r="H128" s="170" t="s">
        <v>396</v>
      </c>
      <c r="I128" s="170">
        <v>395</v>
      </c>
      <c r="J128" s="167">
        <v>13</v>
      </c>
      <c r="K128" s="191">
        <v>9</v>
      </c>
      <c r="L128" s="193">
        <v>220</v>
      </c>
      <c r="M128" s="206">
        <v>2220</v>
      </c>
      <c r="N128" s="194">
        <v>45436</v>
      </c>
      <c r="O128" s="170">
        <v>1</v>
      </c>
      <c r="P128" s="170"/>
      <c r="Q128" s="170"/>
      <c r="R128" s="193">
        <v>220</v>
      </c>
      <c r="S128" s="193">
        <v>220</v>
      </c>
      <c r="T128" s="170"/>
      <c r="U128" s="170"/>
      <c r="V128" s="196"/>
    </row>
    <row r="129" spans="1:22" ht="15.75">
      <c r="A129" s="824">
        <v>102317</v>
      </c>
      <c r="B129" s="390" t="s">
        <v>154</v>
      </c>
      <c r="C129" s="190" t="s">
        <v>155</v>
      </c>
      <c r="D129" s="191">
        <v>1830</v>
      </c>
      <c r="E129" s="170" t="s">
        <v>153</v>
      </c>
      <c r="F129" s="192">
        <v>44984</v>
      </c>
      <c r="G129" s="206">
        <v>50000</v>
      </c>
      <c r="H129" s="170" t="s">
        <v>396</v>
      </c>
      <c r="I129" s="170">
        <v>395</v>
      </c>
      <c r="J129" s="167">
        <v>13</v>
      </c>
      <c r="K129" s="191">
        <v>10</v>
      </c>
      <c r="L129" s="193">
        <v>15000</v>
      </c>
      <c r="M129" s="206">
        <v>65000</v>
      </c>
      <c r="N129" s="194">
        <v>46080</v>
      </c>
      <c r="O129" s="170">
        <v>1</v>
      </c>
      <c r="P129" s="170"/>
      <c r="Q129" s="170"/>
      <c r="R129" s="193">
        <v>15000</v>
      </c>
      <c r="S129" s="193">
        <v>15000</v>
      </c>
      <c r="T129" s="170"/>
      <c r="U129" s="170"/>
      <c r="V129" s="196"/>
    </row>
    <row r="130" spans="1:22" ht="15.75">
      <c r="A130" s="824">
        <v>1390</v>
      </c>
      <c r="B130" s="390" t="s">
        <v>154</v>
      </c>
      <c r="C130" s="190" t="s">
        <v>155</v>
      </c>
      <c r="D130" s="191">
        <v>1832</v>
      </c>
      <c r="E130" s="170" t="s">
        <v>153</v>
      </c>
      <c r="F130" s="192">
        <v>44985</v>
      </c>
      <c r="G130" s="206">
        <v>2100</v>
      </c>
      <c r="H130" s="170" t="s">
        <v>396</v>
      </c>
      <c r="I130" s="170">
        <v>395</v>
      </c>
      <c r="J130" s="167">
        <v>13</v>
      </c>
      <c r="K130" s="191">
        <v>9</v>
      </c>
      <c r="L130" s="193">
        <v>200</v>
      </c>
      <c r="M130" s="206">
        <v>2300</v>
      </c>
      <c r="N130" s="194">
        <v>45379</v>
      </c>
      <c r="O130" s="170">
        <v>1</v>
      </c>
      <c r="P130" s="170"/>
      <c r="Q130" s="170"/>
      <c r="R130" s="193">
        <v>200</v>
      </c>
      <c r="S130" s="193">
        <v>200</v>
      </c>
      <c r="T130" s="170"/>
      <c r="U130" s="170"/>
      <c r="V130" s="196"/>
    </row>
    <row r="131" spans="1:22" ht="15.75">
      <c r="A131" s="824">
        <v>2050</v>
      </c>
      <c r="B131" s="390" t="s">
        <v>154</v>
      </c>
      <c r="C131" s="190" t="s">
        <v>155</v>
      </c>
      <c r="D131" s="191">
        <v>1834</v>
      </c>
      <c r="E131" s="170" t="s">
        <v>153</v>
      </c>
      <c r="F131" s="192">
        <v>44987</v>
      </c>
      <c r="G131" s="206">
        <v>16000</v>
      </c>
      <c r="H131" s="170" t="s">
        <v>396</v>
      </c>
      <c r="I131" s="170">
        <v>395</v>
      </c>
      <c r="J131" s="167">
        <v>13</v>
      </c>
      <c r="K131" s="191">
        <v>9</v>
      </c>
      <c r="L131" s="193">
        <v>1560</v>
      </c>
      <c r="M131" s="206">
        <v>17560</v>
      </c>
      <c r="N131" s="194">
        <v>45384</v>
      </c>
      <c r="O131" s="170">
        <v>1</v>
      </c>
      <c r="P131" s="170"/>
      <c r="Q131" s="170"/>
      <c r="R131" s="193">
        <v>1560</v>
      </c>
      <c r="S131" s="193">
        <v>1560</v>
      </c>
      <c r="T131" s="170"/>
      <c r="U131" s="170"/>
      <c r="V131" s="196"/>
    </row>
    <row r="132" spans="1:22" ht="15.75">
      <c r="A132" s="824">
        <v>814</v>
      </c>
      <c r="B132" s="390" t="s">
        <v>154</v>
      </c>
      <c r="C132" s="190" t="s">
        <v>155</v>
      </c>
      <c r="D132" s="191">
        <v>1835</v>
      </c>
      <c r="E132" s="170" t="s">
        <v>153</v>
      </c>
      <c r="F132" s="192">
        <v>44988</v>
      </c>
      <c r="G132" s="206">
        <v>34500</v>
      </c>
      <c r="H132" s="170" t="s">
        <v>396</v>
      </c>
      <c r="I132" s="170">
        <v>395</v>
      </c>
      <c r="J132" s="167">
        <v>13</v>
      </c>
      <c r="K132" s="191">
        <v>9</v>
      </c>
      <c r="L132" s="193">
        <v>3377</v>
      </c>
      <c r="M132" s="206">
        <v>37877</v>
      </c>
      <c r="N132" s="194">
        <v>45385</v>
      </c>
      <c r="O132" s="170">
        <v>1</v>
      </c>
      <c r="P132" s="170"/>
      <c r="Q132" s="170"/>
      <c r="R132" s="193">
        <v>3377</v>
      </c>
      <c r="S132" s="193">
        <v>3377</v>
      </c>
      <c r="T132" s="170"/>
      <c r="U132" s="170"/>
      <c r="V132" s="196"/>
    </row>
    <row r="133" spans="1:22" ht="15.75">
      <c r="A133" s="824">
        <v>1364</v>
      </c>
      <c r="B133" s="390" t="s">
        <v>154</v>
      </c>
      <c r="C133" s="190" t="s">
        <v>155</v>
      </c>
      <c r="D133" s="191">
        <v>1836</v>
      </c>
      <c r="E133" s="170" t="s">
        <v>153</v>
      </c>
      <c r="F133" s="192">
        <v>44989</v>
      </c>
      <c r="G133" s="206">
        <v>200000</v>
      </c>
      <c r="H133" s="170" t="s">
        <v>396</v>
      </c>
      <c r="I133" s="170">
        <v>395</v>
      </c>
      <c r="J133" s="167">
        <v>13</v>
      </c>
      <c r="K133" s="191">
        <v>10</v>
      </c>
      <c r="L133" s="193">
        <v>25090</v>
      </c>
      <c r="M133" s="206">
        <v>225090</v>
      </c>
      <c r="N133" s="194">
        <v>45447</v>
      </c>
      <c r="O133" s="170">
        <v>1</v>
      </c>
      <c r="P133" s="170"/>
      <c r="Q133" s="170"/>
      <c r="R133" s="193">
        <v>25090</v>
      </c>
      <c r="S133" s="193">
        <v>25090</v>
      </c>
      <c r="T133" s="170"/>
      <c r="U133" s="170"/>
      <c r="V133" s="196"/>
    </row>
    <row r="134" spans="1:22" ht="15.75">
      <c r="A134" s="824">
        <v>102953</v>
      </c>
      <c r="B134" s="390" t="s">
        <v>154</v>
      </c>
      <c r="C134" s="190" t="s">
        <v>155</v>
      </c>
      <c r="D134" s="191">
        <v>1837</v>
      </c>
      <c r="E134" s="170" t="s">
        <v>153</v>
      </c>
      <c r="F134" s="192">
        <v>44991</v>
      </c>
      <c r="G134" s="206">
        <v>100000</v>
      </c>
      <c r="H134" s="170" t="s">
        <v>396</v>
      </c>
      <c r="I134" s="170">
        <v>395</v>
      </c>
      <c r="J134" s="167">
        <v>13</v>
      </c>
      <c r="K134" s="191">
        <v>9</v>
      </c>
      <c r="L134" s="193">
        <v>11290</v>
      </c>
      <c r="M134" s="206">
        <v>111290</v>
      </c>
      <c r="N134" s="194">
        <v>45449</v>
      </c>
      <c r="O134" s="170">
        <v>1</v>
      </c>
      <c r="P134" s="170"/>
      <c r="Q134" s="170"/>
      <c r="R134" s="193">
        <v>11290</v>
      </c>
      <c r="S134" s="193">
        <v>11290</v>
      </c>
      <c r="T134" s="170"/>
      <c r="U134" s="170"/>
      <c r="V134" s="196"/>
    </row>
    <row r="135" spans="1:22" ht="15.75">
      <c r="A135" s="824">
        <v>103121</v>
      </c>
      <c r="B135" s="390" t="s">
        <v>154</v>
      </c>
      <c r="C135" s="190" t="s">
        <v>155</v>
      </c>
      <c r="D135" s="191">
        <v>1840</v>
      </c>
      <c r="E135" s="170" t="s">
        <v>153</v>
      </c>
      <c r="F135" s="192">
        <v>44998</v>
      </c>
      <c r="G135" s="206">
        <v>549730</v>
      </c>
      <c r="H135" s="170" t="s">
        <v>396</v>
      </c>
      <c r="I135" s="170">
        <v>395</v>
      </c>
      <c r="J135" s="167">
        <v>13</v>
      </c>
      <c r="K135" s="191">
        <v>10</v>
      </c>
      <c r="L135" s="193">
        <v>68980</v>
      </c>
      <c r="M135" s="206">
        <v>618710</v>
      </c>
      <c r="N135" s="194">
        <v>45456</v>
      </c>
      <c r="O135" s="170">
        <v>1</v>
      </c>
      <c r="P135" s="170"/>
      <c r="Q135" s="170"/>
      <c r="R135" s="193">
        <v>68980</v>
      </c>
      <c r="S135" s="193">
        <v>68980</v>
      </c>
      <c r="T135" s="170"/>
      <c r="U135" s="170"/>
      <c r="V135" s="196"/>
    </row>
    <row r="136" spans="1:22" ht="15.75">
      <c r="A136" s="824">
        <v>1638</v>
      </c>
      <c r="B136" s="390" t="s">
        <v>154</v>
      </c>
      <c r="C136" s="190" t="s">
        <v>155</v>
      </c>
      <c r="D136" s="191">
        <v>1839</v>
      </c>
      <c r="E136" s="170" t="s">
        <v>153</v>
      </c>
      <c r="F136" s="192">
        <v>44998</v>
      </c>
      <c r="G136" s="206">
        <v>222570</v>
      </c>
      <c r="H136" s="170" t="s">
        <v>396</v>
      </c>
      <c r="I136" s="170">
        <v>395</v>
      </c>
      <c r="J136" s="167">
        <v>13</v>
      </c>
      <c r="K136" s="191">
        <v>9</v>
      </c>
      <c r="L136" s="193">
        <v>21780</v>
      </c>
      <c r="M136" s="206">
        <v>244350</v>
      </c>
      <c r="N136" s="194">
        <v>45395</v>
      </c>
      <c r="O136" s="170">
        <v>1</v>
      </c>
      <c r="P136" s="170"/>
      <c r="Q136" s="170"/>
      <c r="R136" s="193">
        <v>21780</v>
      </c>
      <c r="S136" s="193">
        <v>21780</v>
      </c>
      <c r="T136" s="170"/>
      <c r="U136" s="170"/>
      <c r="V136" s="196"/>
    </row>
    <row r="137" spans="1:22" ht="15.75">
      <c r="A137" s="824">
        <v>103085</v>
      </c>
      <c r="B137" s="390" t="s">
        <v>154</v>
      </c>
      <c r="C137" s="190" t="s">
        <v>155</v>
      </c>
      <c r="D137" s="191">
        <v>1841</v>
      </c>
      <c r="E137" s="170" t="s">
        <v>153</v>
      </c>
      <c r="F137" s="192">
        <v>45000</v>
      </c>
      <c r="G137" s="206">
        <v>20000</v>
      </c>
      <c r="H137" s="170" t="s">
        <v>396</v>
      </c>
      <c r="I137" s="170">
        <v>395</v>
      </c>
      <c r="J137" s="167">
        <v>13</v>
      </c>
      <c r="K137" s="191">
        <v>9</v>
      </c>
      <c r="L137" s="193">
        <v>2260</v>
      </c>
      <c r="M137" s="206">
        <v>22260</v>
      </c>
      <c r="N137" s="194">
        <v>45458</v>
      </c>
      <c r="O137" s="170">
        <v>1</v>
      </c>
      <c r="P137" s="170"/>
      <c r="Q137" s="170"/>
      <c r="R137" s="193">
        <v>2260</v>
      </c>
      <c r="S137" s="193">
        <v>2260</v>
      </c>
      <c r="T137" s="170"/>
      <c r="U137" s="170"/>
      <c r="V137" s="196"/>
    </row>
    <row r="138" spans="1:22" ht="15.75">
      <c r="A138" s="824">
        <v>102317</v>
      </c>
      <c r="B138" s="390" t="s">
        <v>154</v>
      </c>
      <c r="C138" s="190" t="s">
        <v>155</v>
      </c>
      <c r="D138" s="191">
        <v>1842</v>
      </c>
      <c r="E138" s="170" t="s">
        <v>153</v>
      </c>
      <c r="F138" s="192">
        <v>45002</v>
      </c>
      <c r="G138" s="206">
        <v>50000</v>
      </c>
      <c r="H138" s="170" t="s">
        <v>396</v>
      </c>
      <c r="I138" s="170">
        <v>395</v>
      </c>
      <c r="J138" s="167">
        <v>13</v>
      </c>
      <c r="K138" s="191">
        <v>10</v>
      </c>
      <c r="L138" s="193">
        <v>6274</v>
      </c>
      <c r="M138" s="206">
        <v>56274</v>
      </c>
      <c r="N138" s="194">
        <v>45460</v>
      </c>
      <c r="O138" s="170">
        <v>1</v>
      </c>
      <c r="P138" s="170"/>
      <c r="Q138" s="170"/>
      <c r="R138" s="193">
        <v>6274</v>
      </c>
      <c r="S138" s="193">
        <v>6274</v>
      </c>
      <c r="T138" s="170"/>
      <c r="U138" s="170"/>
      <c r="V138" s="196"/>
    </row>
    <row r="139" spans="1:22" ht="15.75">
      <c r="A139" s="824">
        <v>972</v>
      </c>
      <c r="B139" s="390" t="s">
        <v>154</v>
      </c>
      <c r="C139" s="190" t="s">
        <v>155</v>
      </c>
      <c r="D139" s="191">
        <v>1844</v>
      </c>
      <c r="E139" s="170" t="s">
        <v>153</v>
      </c>
      <c r="F139" s="192">
        <v>45009</v>
      </c>
      <c r="G139" s="206">
        <v>149510</v>
      </c>
      <c r="H139" s="170" t="s">
        <v>396</v>
      </c>
      <c r="I139" s="170">
        <v>395</v>
      </c>
      <c r="J139" s="167">
        <v>13</v>
      </c>
      <c r="K139" s="191">
        <v>9</v>
      </c>
      <c r="L139" s="193">
        <v>16880</v>
      </c>
      <c r="M139" s="206">
        <v>166390</v>
      </c>
      <c r="N139" s="194">
        <v>45467</v>
      </c>
      <c r="O139" s="170">
        <v>1</v>
      </c>
      <c r="P139" s="170"/>
      <c r="Q139" s="170"/>
      <c r="R139" s="193">
        <v>16880</v>
      </c>
      <c r="S139" s="193">
        <v>16880</v>
      </c>
      <c r="T139" s="170"/>
      <c r="U139" s="170"/>
      <c r="V139" s="196"/>
    </row>
    <row r="140" spans="1:22" ht="15.75">
      <c r="A140" s="824">
        <v>102107</v>
      </c>
      <c r="B140" s="390" t="s">
        <v>154</v>
      </c>
      <c r="C140" s="190" t="s">
        <v>155</v>
      </c>
      <c r="D140" s="191">
        <v>1845</v>
      </c>
      <c r="E140" s="170" t="s">
        <v>153</v>
      </c>
      <c r="F140" s="192">
        <v>45009</v>
      </c>
      <c r="G140" s="206">
        <v>225000</v>
      </c>
      <c r="H140" s="170" t="s">
        <v>396</v>
      </c>
      <c r="I140" s="170">
        <v>395</v>
      </c>
      <c r="J140" s="167">
        <v>13</v>
      </c>
      <c r="K140" s="191">
        <v>10</v>
      </c>
      <c r="L140" s="193">
        <v>28230</v>
      </c>
      <c r="M140" s="206">
        <v>253230</v>
      </c>
      <c r="N140" s="194">
        <v>45467</v>
      </c>
      <c r="O140" s="170">
        <v>1</v>
      </c>
      <c r="P140" s="170"/>
      <c r="Q140" s="170"/>
      <c r="R140" s="193">
        <v>28230</v>
      </c>
      <c r="S140" s="193">
        <v>28230</v>
      </c>
      <c r="T140" s="170"/>
      <c r="U140" s="170"/>
      <c r="V140" s="196"/>
    </row>
    <row r="141" spans="1:22" ht="15.75">
      <c r="A141" s="824">
        <v>450</v>
      </c>
      <c r="B141" s="390" t="s">
        <v>154</v>
      </c>
      <c r="C141" s="190" t="s">
        <v>155</v>
      </c>
      <c r="D141" s="191">
        <v>1846</v>
      </c>
      <c r="E141" s="170" t="s">
        <v>153</v>
      </c>
      <c r="F141" s="192">
        <v>45012</v>
      </c>
      <c r="G141" s="206">
        <v>560000</v>
      </c>
      <c r="H141" s="170" t="s">
        <v>396</v>
      </c>
      <c r="I141" s="170">
        <v>395</v>
      </c>
      <c r="J141" s="167">
        <v>13</v>
      </c>
      <c r="K141" s="191">
        <v>10</v>
      </c>
      <c r="L141" s="193">
        <v>70260</v>
      </c>
      <c r="M141" s="206">
        <v>630260</v>
      </c>
      <c r="N141" s="194">
        <v>45470</v>
      </c>
      <c r="O141" s="170">
        <v>1</v>
      </c>
      <c r="P141" s="170"/>
      <c r="Q141" s="170"/>
      <c r="R141" s="193">
        <v>70260</v>
      </c>
      <c r="S141" s="193">
        <v>70260</v>
      </c>
      <c r="T141" s="170"/>
      <c r="U141" s="170"/>
      <c r="V141" s="196"/>
    </row>
    <row r="142" spans="1:22" ht="15.75">
      <c r="A142" s="824">
        <v>949</v>
      </c>
      <c r="B142" s="390" t="s">
        <v>154</v>
      </c>
      <c r="C142" s="190" t="s">
        <v>155</v>
      </c>
      <c r="D142" s="191">
        <v>1848</v>
      </c>
      <c r="E142" s="170" t="s">
        <v>153</v>
      </c>
      <c r="F142" s="192">
        <v>45013</v>
      </c>
      <c r="G142" s="206">
        <v>36700</v>
      </c>
      <c r="H142" s="170" t="s">
        <v>396</v>
      </c>
      <c r="I142" s="170">
        <v>395</v>
      </c>
      <c r="J142" s="167">
        <v>13</v>
      </c>
      <c r="K142" s="191">
        <v>9</v>
      </c>
      <c r="L142" s="193">
        <v>4140</v>
      </c>
      <c r="M142" s="206">
        <v>40840</v>
      </c>
      <c r="N142" s="194">
        <v>45471</v>
      </c>
      <c r="O142" s="170">
        <v>1</v>
      </c>
      <c r="P142" s="170"/>
      <c r="Q142" s="170"/>
      <c r="R142" s="193">
        <v>4140</v>
      </c>
      <c r="S142" s="193">
        <v>4140</v>
      </c>
      <c r="T142" s="170"/>
      <c r="U142" s="170"/>
      <c r="V142" s="196"/>
    </row>
    <row r="143" spans="1:22" ht="15.75">
      <c r="A143" s="824">
        <v>971</v>
      </c>
      <c r="B143" s="390" t="s">
        <v>154</v>
      </c>
      <c r="C143" s="190" t="s">
        <v>155</v>
      </c>
      <c r="D143" s="191">
        <v>1850</v>
      </c>
      <c r="E143" s="170" t="s">
        <v>153</v>
      </c>
      <c r="F143" s="192">
        <v>45013</v>
      </c>
      <c r="G143" s="206">
        <v>253200</v>
      </c>
      <c r="H143" s="170" t="s">
        <v>396</v>
      </c>
      <c r="I143" s="170">
        <v>395</v>
      </c>
      <c r="J143" s="167">
        <v>13</v>
      </c>
      <c r="K143" s="191">
        <v>9</v>
      </c>
      <c r="L143" s="193">
        <v>28590</v>
      </c>
      <c r="M143" s="206">
        <v>281790</v>
      </c>
      <c r="N143" s="194">
        <v>45471</v>
      </c>
      <c r="O143" s="170">
        <v>1</v>
      </c>
      <c r="P143" s="170"/>
      <c r="Q143" s="170"/>
      <c r="R143" s="193">
        <v>28590</v>
      </c>
      <c r="S143" s="193">
        <v>28590</v>
      </c>
      <c r="T143" s="170"/>
      <c r="U143" s="170"/>
      <c r="V143" s="196"/>
    </row>
    <row r="144" spans="1:22" ht="15.75">
      <c r="A144" s="824">
        <v>1793</v>
      </c>
      <c r="B144" s="390" t="s">
        <v>154</v>
      </c>
      <c r="C144" s="190" t="s">
        <v>155</v>
      </c>
      <c r="D144" s="191">
        <v>1847</v>
      </c>
      <c r="E144" s="170" t="s">
        <v>153</v>
      </c>
      <c r="F144" s="192">
        <v>45013</v>
      </c>
      <c r="G144" s="206">
        <v>18310</v>
      </c>
      <c r="H144" s="170" t="s">
        <v>396</v>
      </c>
      <c r="I144" s="170">
        <v>395</v>
      </c>
      <c r="J144" s="167">
        <v>13</v>
      </c>
      <c r="K144" s="191">
        <v>9</v>
      </c>
      <c r="L144" s="193">
        <v>1792</v>
      </c>
      <c r="M144" s="206">
        <v>20102</v>
      </c>
      <c r="N144" s="194">
        <v>45410</v>
      </c>
      <c r="O144" s="170">
        <v>1</v>
      </c>
      <c r="P144" s="170"/>
      <c r="Q144" s="170"/>
      <c r="R144" s="193">
        <v>1792</v>
      </c>
      <c r="S144" s="193">
        <v>1792</v>
      </c>
      <c r="T144" s="170"/>
      <c r="U144" s="170"/>
      <c r="V144" s="196"/>
    </row>
    <row r="145" spans="1:22" ht="15.75">
      <c r="A145" s="824">
        <v>1638</v>
      </c>
      <c r="B145" s="390" t="s">
        <v>154</v>
      </c>
      <c r="C145" s="190" t="s">
        <v>155</v>
      </c>
      <c r="D145" s="191">
        <v>1849</v>
      </c>
      <c r="E145" s="170" t="s">
        <v>153</v>
      </c>
      <c r="F145" s="192">
        <v>45013</v>
      </c>
      <c r="G145" s="206">
        <v>123720</v>
      </c>
      <c r="H145" s="170" t="s">
        <v>396</v>
      </c>
      <c r="I145" s="170">
        <v>395</v>
      </c>
      <c r="J145" s="167">
        <v>13</v>
      </c>
      <c r="K145" s="191">
        <v>9</v>
      </c>
      <c r="L145" s="193">
        <v>12110</v>
      </c>
      <c r="M145" s="206">
        <v>135830</v>
      </c>
      <c r="N145" s="194">
        <v>45410</v>
      </c>
      <c r="O145" s="170">
        <v>1</v>
      </c>
      <c r="P145" s="170"/>
      <c r="Q145" s="170"/>
      <c r="R145" s="193">
        <v>12110</v>
      </c>
      <c r="S145" s="193">
        <v>12110</v>
      </c>
      <c r="T145" s="170"/>
      <c r="U145" s="170"/>
      <c r="V145" s="196"/>
    </row>
    <row r="146" spans="1:22" ht="15.75">
      <c r="A146" s="824">
        <v>102643</v>
      </c>
      <c r="B146" s="390" t="s">
        <v>154</v>
      </c>
      <c r="C146" s="190" t="s">
        <v>155</v>
      </c>
      <c r="D146" s="191">
        <v>1851</v>
      </c>
      <c r="E146" s="170" t="s">
        <v>153</v>
      </c>
      <c r="F146" s="192">
        <v>45015</v>
      </c>
      <c r="G146" s="206">
        <v>500000</v>
      </c>
      <c r="H146" s="170" t="s">
        <v>396</v>
      </c>
      <c r="I146" s="170">
        <v>395</v>
      </c>
      <c r="J146" s="167">
        <v>13</v>
      </c>
      <c r="K146" s="191">
        <v>9</v>
      </c>
      <c r="L146" s="193">
        <v>48945</v>
      </c>
      <c r="M146" s="206">
        <v>548945</v>
      </c>
      <c r="N146" s="194">
        <v>45412</v>
      </c>
      <c r="O146" s="170">
        <v>1</v>
      </c>
      <c r="P146" s="170"/>
      <c r="Q146" s="170"/>
      <c r="R146" s="193">
        <v>48945</v>
      </c>
      <c r="S146" s="193">
        <v>48945</v>
      </c>
      <c r="T146" s="170"/>
      <c r="U146" s="170"/>
      <c r="V146" s="196"/>
    </row>
    <row r="147" spans="1:22" ht="15.75">
      <c r="A147" s="824">
        <v>102643</v>
      </c>
      <c r="B147" s="390" t="s">
        <v>154</v>
      </c>
      <c r="C147" s="190" t="s">
        <v>155</v>
      </c>
      <c r="D147" s="191">
        <v>1852</v>
      </c>
      <c r="E147" s="170" t="s">
        <v>153</v>
      </c>
      <c r="F147" s="192">
        <v>45015</v>
      </c>
      <c r="G147" s="206">
        <v>500000</v>
      </c>
      <c r="H147" s="170" t="s">
        <v>396</v>
      </c>
      <c r="I147" s="170">
        <v>395</v>
      </c>
      <c r="J147" s="167">
        <v>13</v>
      </c>
      <c r="K147" s="191">
        <v>9</v>
      </c>
      <c r="L147" s="193">
        <v>48945</v>
      </c>
      <c r="M147" s="206">
        <v>548945</v>
      </c>
      <c r="N147" s="194">
        <v>45412</v>
      </c>
      <c r="O147" s="170">
        <v>1</v>
      </c>
      <c r="P147" s="170"/>
      <c r="Q147" s="170"/>
      <c r="R147" s="193">
        <v>48945</v>
      </c>
      <c r="S147" s="193">
        <v>48945</v>
      </c>
      <c r="T147" s="170"/>
      <c r="U147" s="170"/>
      <c r="V147" s="196"/>
    </row>
    <row r="148" spans="1:22" ht="15.75">
      <c r="A148" s="824">
        <v>102643</v>
      </c>
      <c r="B148" s="390" t="s">
        <v>154</v>
      </c>
      <c r="C148" s="190" t="s">
        <v>155</v>
      </c>
      <c r="D148" s="191">
        <v>1853</v>
      </c>
      <c r="E148" s="170" t="s">
        <v>153</v>
      </c>
      <c r="F148" s="192">
        <v>45015</v>
      </c>
      <c r="G148" s="206">
        <v>100000</v>
      </c>
      <c r="H148" s="170" t="s">
        <v>396</v>
      </c>
      <c r="I148" s="170">
        <v>395</v>
      </c>
      <c r="J148" s="167">
        <v>13</v>
      </c>
      <c r="K148" s="191">
        <v>10</v>
      </c>
      <c r="L148" s="193">
        <v>10870</v>
      </c>
      <c r="M148" s="206">
        <v>110870</v>
      </c>
      <c r="N148" s="194">
        <v>45412</v>
      </c>
      <c r="O148" s="170">
        <v>1</v>
      </c>
      <c r="P148" s="170"/>
      <c r="Q148" s="170"/>
      <c r="R148" s="193">
        <v>10870</v>
      </c>
      <c r="S148" s="193">
        <v>10870</v>
      </c>
      <c r="T148" s="170"/>
      <c r="U148" s="170"/>
      <c r="V148" s="196"/>
    </row>
    <row r="149" spans="1:22" ht="15.75">
      <c r="A149" s="824">
        <v>102988</v>
      </c>
      <c r="B149" s="390" t="s">
        <v>154</v>
      </c>
      <c r="C149" s="190" t="s">
        <v>155</v>
      </c>
      <c r="D149" s="191">
        <v>1858</v>
      </c>
      <c r="E149" s="170" t="s">
        <v>153</v>
      </c>
      <c r="F149" s="192">
        <v>45027</v>
      </c>
      <c r="G149" s="206">
        <v>50000</v>
      </c>
      <c r="H149" s="170" t="s">
        <v>396</v>
      </c>
      <c r="I149" s="170">
        <v>395</v>
      </c>
      <c r="J149" s="167">
        <v>13</v>
      </c>
      <c r="K149" s="191">
        <v>9</v>
      </c>
      <c r="L149" s="193">
        <v>4880</v>
      </c>
      <c r="M149" s="206">
        <v>54880</v>
      </c>
      <c r="N149" s="194">
        <v>45423</v>
      </c>
      <c r="O149" s="170">
        <v>1</v>
      </c>
      <c r="P149" s="170"/>
      <c r="Q149" s="170"/>
      <c r="R149" s="193">
        <v>4880</v>
      </c>
      <c r="S149" s="193">
        <v>4880</v>
      </c>
      <c r="T149" s="170"/>
      <c r="U149" s="170"/>
      <c r="V149" s="196"/>
    </row>
    <row r="150" spans="1:22" ht="15.75">
      <c r="A150" s="824">
        <v>1412</v>
      </c>
      <c r="B150" s="390" t="s">
        <v>154</v>
      </c>
      <c r="C150" s="190" t="s">
        <v>155</v>
      </c>
      <c r="D150" s="191">
        <v>1855</v>
      </c>
      <c r="E150" s="170" t="s">
        <v>153</v>
      </c>
      <c r="F150" s="192">
        <v>45027</v>
      </c>
      <c r="G150" s="206">
        <v>110800</v>
      </c>
      <c r="H150" s="170" t="s">
        <v>396</v>
      </c>
      <c r="I150" s="170">
        <v>395</v>
      </c>
      <c r="J150" s="167">
        <v>13</v>
      </c>
      <c r="K150" s="191">
        <v>10</v>
      </c>
      <c r="L150" s="193">
        <v>12020</v>
      </c>
      <c r="M150" s="206">
        <v>122820</v>
      </c>
      <c r="N150" s="194">
        <v>45423</v>
      </c>
      <c r="O150" s="170">
        <v>1</v>
      </c>
      <c r="P150" s="170"/>
      <c r="Q150" s="170"/>
      <c r="R150" s="193">
        <v>12020</v>
      </c>
      <c r="S150" s="193">
        <v>12020</v>
      </c>
      <c r="T150" s="170"/>
      <c r="U150" s="170"/>
      <c r="V150" s="196"/>
    </row>
    <row r="151" spans="1:22" ht="15.75">
      <c r="A151" s="824">
        <v>1676</v>
      </c>
      <c r="B151" s="390" t="s">
        <v>154</v>
      </c>
      <c r="C151" s="190" t="s">
        <v>155</v>
      </c>
      <c r="D151" s="191">
        <v>1861</v>
      </c>
      <c r="E151" s="170" t="s">
        <v>153</v>
      </c>
      <c r="F151" s="192">
        <v>45028</v>
      </c>
      <c r="G151" s="206">
        <v>219500</v>
      </c>
      <c r="H151" s="170" t="s">
        <v>396</v>
      </c>
      <c r="I151" s="170">
        <v>395</v>
      </c>
      <c r="J151" s="167">
        <v>13</v>
      </c>
      <c r="K151" s="191">
        <v>9</v>
      </c>
      <c r="L151" s="193">
        <v>21430</v>
      </c>
      <c r="M151" s="206">
        <v>240930</v>
      </c>
      <c r="N151" s="194">
        <v>45424</v>
      </c>
      <c r="O151" s="170">
        <v>1</v>
      </c>
      <c r="P151" s="170"/>
      <c r="Q151" s="170"/>
      <c r="R151" s="193">
        <v>21430</v>
      </c>
      <c r="S151" s="193">
        <v>21430</v>
      </c>
      <c r="T151" s="170"/>
      <c r="U151" s="170"/>
      <c r="V151" s="196"/>
    </row>
    <row r="152" spans="1:22" ht="15.75">
      <c r="A152" s="824">
        <v>103104</v>
      </c>
      <c r="B152" s="390" t="s">
        <v>154</v>
      </c>
      <c r="C152" s="190" t="s">
        <v>155</v>
      </c>
      <c r="D152" s="191">
        <v>1864</v>
      </c>
      <c r="E152" s="170" t="s">
        <v>153</v>
      </c>
      <c r="F152" s="192">
        <v>45031</v>
      </c>
      <c r="G152" s="206">
        <v>250000</v>
      </c>
      <c r="H152" s="170" t="s">
        <v>396</v>
      </c>
      <c r="I152" s="170">
        <v>395</v>
      </c>
      <c r="J152" s="167">
        <v>13</v>
      </c>
      <c r="K152" s="191">
        <v>10</v>
      </c>
      <c r="L152" s="193">
        <v>31300</v>
      </c>
      <c r="M152" s="206">
        <v>281300</v>
      </c>
      <c r="N152" s="194">
        <v>45488</v>
      </c>
      <c r="O152" s="170">
        <v>1</v>
      </c>
      <c r="P152" s="170"/>
      <c r="Q152" s="170"/>
      <c r="R152" s="193">
        <v>31300</v>
      </c>
      <c r="S152" s="193">
        <v>31300</v>
      </c>
      <c r="T152" s="170"/>
      <c r="U152" s="170"/>
      <c r="V152" s="196"/>
    </row>
    <row r="153" spans="1:22" ht="15.75">
      <c r="A153" s="824">
        <v>1765</v>
      </c>
      <c r="B153" s="390" t="s">
        <v>154</v>
      </c>
      <c r="C153" s="190" t="s">
        <v>155</v>
      </c>
      <c r="D153" s="191">
        <v>1868</v>
      </c>
      <c r="E153" s="170" t="s">
        <v>153</v>
      </c>
      <c r="F153" s="192">
        <v>45033</v>
      </c>
      <c r="G153" s="206">
        <v>400000</v>
      </c>
      <c r="H153" s="170" t="s">
        <v>396</v>
      </c>
      <c r="I153" s="170">
        <v>395</v>
      </c>
      <c r="J153" s="167">
        <v>13</v>
      </c>
      <c r="K153" s="191">
        <v>10</v>
      </c>
      <c r="L153" s="193">
        <v>43390</v>
      </c>
      <c r="M153" s="206">
        <v>443390</v>
      </c>
      <c r="N153" s="194">
        <v>45429</v>
      </c>
      <c r="O153" s="170">
        <v>1</v>
      </c>
      <c r="P153" s="170"/>
      <c r="Q153" s="170"/>
      <c r="R153" s="193">
        <v>43390</v>
      </c>
      <c r="S153" s="193">
        <v>43390</v>
      </c>
      <c r="T153" s="170"/>
      <c r="U153" s="170"/>
      <c r="V153" s="196"/>
    </row>
    <row r="154" spans="1:22" ht="15.75">
      <c r="A154" s="824">
        <v>1765</v>
      </c>
      <c r="B154" s="390" t="s">
        <v>154</v>
      </c>
      <c r="C154" s="190" t="s">
        <v>155</v>
      </c>
      <c r="D154" s="191">
        <v>1869</v>
      </c>
      <c r="E154" s="170" t="s">
        <v>153</v>
      </c>
      <c r="F154" s="192">
        <v>45033</v>
      </c>
      <c r="G154" s="206">
        <v>400000</v>
      </c>
      <c r="H154" s="170" t="s">
        <v>396</v>
      </c>
      <c r="I154" s="170">
        <v>395</v>
      </c>
      <c r="J154" s="167">
        <v>13</v>
      </c>
      <c r="K154" s="191">
        <v>10</v>
      </c>
      <c r="L154" s="193">
        <v>43390</v>
      </c>
      <c r="M154" s="206">
        <v>443390</v>
      </c>
      <c r="N154" s="194">
        <v>45429</v>
      </c>
      <c r="O154" s="170">
        <v>1</v>
      </c>
      <c r="P154" s="170"/>
      <c r="Q154" s="170"/>
      <c r="R154" s="193">
        <v>43390</v>
      </c>
      <c r="S154" s="193">
        <v>43390</v>
      </c>
      <c r="T154" s="170"/>
      <c r="U154" s="170"/>
      <c r="V154" s="196"/>
    </row>
    <row r="155" spans="1:22" ht="15.75">
      <c r="A155" s="824">
        <v>1765</v>
      </c>
      <c r="B155" s="390" t="s">
        <v>154</v>
      </c>
      <c r="C155" s="190" t="s">
        <v>155</v>
      </c>
      <c r="D155" s="191">
        <v>1870</v>
      </c>
      <c r="E155" s="170" t="s">
        <v>153</v>
      </c>
      <c r="F155" s="192">
        <v>45033</v>
      </c>
      <c r="G155" s="206">
        <v>100000</v>
      </c>
      <c r="H155" s="170" t="s">
        <v>396</v>
      </c>
      <c r="I155" s="170">
        <v>395</v>
      </c>
      <c r="J155" s="167">
        <v>13</v>
      </c>
      <c r="K155" s="191">
        <v>10</v>
      </c>
      <c r="L155" s="193">
        <v>10840</v>
      </c>
      <c r="M155" s="206">
        <v>110840</v>
      </c>
      <c r="N155" s="194">
        <v>45429</v>
      </c>
      <c r="O155" s="170">
        <v>1</v>
      </c>
      <c r="P155" s="170"/>
      <c r="Q155" s="170"/>
      <c r="R155" s="193">
        <v>10840</v>
      </c>
      <c r="S155" s="193">
        <v>10840</v>
      </c>
      <c r="T155" s="170"/>
      <c r="U155" s="170"/>
      <c r="V155" s="196"/>
    </row>
    <row r="156" spans="1:22" ht="15.75">
      <c r="A156" s="824">
        <v>1765</v>
      </c>
      <c r="B156" s="390" t="s">
        <v>154</v>
      </c>
      <c r="C156" s="190" t="s">
        <v>155</v>
      </c>
      <c r="D156" s="191">
        <v>1871</v>
      </c>
      <c r="E156" s="170" t="s">
        <v>153</v>
      </c>
      <c r="F156" s="192">
        <v>45033</v>
      </c>
      <c r="G156" s="206">
        <v>100000</v>
      </c>
      <c r="H156" s="170" t="s">
        <v>396</v>
      </c>
      <c r="I156" s="170">
        <v>395</v>
      </c>
      <c r="J156" s="167">
        <v>13</v>
      </c>
      <c r="K156" s="191">
        <v>10</v>
      </c>
      <c r="L156" s="193">
        <v>10840</v>
      </c>
      <c r="M156" s="206">
        <v>110840</v>
      </c>
      <c r="N156" s="194">
        <v>45429</v>
      </c>
      <c r="O156" s="170">
        <v>1</v>
      </c>
      <c r="P156" s="170"/>
      <c r="Q156" s="170"/>
      <c r="R156" s="193">
        <v>10840</v>
      </c>
      <c r="S156" s="193">
        <v>10840</v>
      </c>
      <c r="T156" s="170"/>
      <c r="U156" s="170"/>
      <c r="V156" s="196"/>
    </row>
    <row r="157" spans="1:22" ht="15.75">
      <c r="A157" s="824">
        <v>103186</v>
      </c>
      <c r="B157" s="390" t="s">
        <v>154</v>
      </c>
      <c r="C157" s="190" t="s">
        <v>155</v>
      </c>
      <c r="D157" s="191">
        <v>1865</v>
      </c>
      <c r="E157" s="170" t="s">
        <v>153</v>
      </c>
      <c r="F157" s="192">
        <v>45033</v>
      </c>
      <c r="G157" s="206">
        <v>850000</v>
      </c>
      <c r="H157" s="170" t="s">
        <v>396</v>
      </c>
      <c r="I157" s="170">
        <v>395</v>
      </c>
      <c r="J157" s="167">
        <v>13</v>
      </c>
      <c r="K157" s="191">
        <v>10</v>
      </c>
      <c r="L157" s="193">
        <v>92210</v>
      </c>
      <c r="M157" s="206">
        <v>942210</v>
      </c>
      <c r="N157" s="194">
        <v>45429</v>
      </c>
      <c r="O157" s="170">
        <v>1</v>
      </c>
      <c r="P157" s="170"/>
      <c r="Q157" s="170"/>
      <c r="R157" s="193">
        <v>92210</v>
      </c>
      <c r="S157" s="193">
        <v>92210</v>
      </c>
      <c r="T157" s="170"/>
      <c r="U157" s="170"/>
      <c r="V157" s="196"/>
    </row>
    <row r="158" spans="1:22" ht="15.75">
      <c r="A158" s="824">
        <v>102506</v>
      </c>
      <c r="B158" s="390" t="s">
        <v>154</v>
      </c>
      <c r="C158" s="190" t="s">
        <v>155</v>
      </c>
      <c r="D158" s="191">
        <v>1866</v>
      </c>
      <c r="E158" s="170" t="s">
        <v>153</v>
      </c>
      <c r="F158" s="192">
        <v>45033</v>
      </c>
      <c r="G158" s="206">
        <v>850000</v>
      </c>
      <c r="H158" s="170" t="s">
        <v>396</v>
      </c>
      <c r="I158" s="170">
        <v>395</v>
      </c>
      <c r="J158" s="167">
        <v>13</v>
      </c>
      <c r="K158" s="191">
        <v>9</v>
      </c>
      <c r="L158" s="193">
        <v>82990</v>
      </c>
      <c r="M158" s="206">
        <v>932990</v>
      </c>
      <c r="N158" s="194">
        <v>45429</v>
      </c>
      <c r="O158" s="170">
        <v>1</v>
      </c>
      <c r="P158" s="170"/>
      <c r="Q158" s="170"/>
      <c r="R158" s="193">
        <v>82990</v>
      </c>
      <c r="S158" s="193">
        <v>82990</v>
      </c>
      <c r="T158" s="170"/>
      <c r="U158" s="170"/>
      <c r="V158" s="196"/>
    </row>
    <row r="159" spans="1:22" ht="15.75">
      <c r="A159" s="824">
        <v>1502</v>
      </c>
      <c r="B159" s="390" t="s">
        <v>154</v>
      </c>
      <c r="C159" s="190" t="s">
        <v>155</v>
      </c>
      <c r="D159" s="191">
        <v>1867</v>
      </c>
      <c r="E159" s="170" t="s">
        <v>153</v>
      </c>
      <c r="F159" s="192">
        <v>45033</v>
      </c>
      <c r="G159" s="206">
        <v>800000</v>
      </c>
      <c r="H159" s="170" t="s">
        <v>396</v>
      </c>
      <c r="I159" s="170">
        <v>395</v>
      </c>
      <c r="J159" s="167">
        <v>13</v>
      </c>
      <c r="K159" s="191">
        <v>9</v>
      </c>
      <c r="L159" s="193">
        <v>78110</v>
      </c>
      <c r="M159" s="206">
        <v>878110</v>
      </c>
      <c r="N159" s="194">
        <v>45429</v>
      </c>
      <c r="O159" s="170">
        <v>1</v>
      </c>
      <c r="P159" s="170"/>
      <c r="Q159" s="170"/>
      <c r="R159" s="193">
        <v>78110</v>
      </c>
      <c r="S159" s="193">
        <v>78110</v>
      </c>
      <c r="T159" s="170"/>
      <c r="U159" s="170"/>
      <c r="V159" s="196"/>
    </row>
    <row r="160" spans="1:22" ht="15.75">
      <c r="A160" s="824">
        <v>1940</v>
      </c>
      <c r="B160" s="390" t="s">
        <v>154</v>
      </c>
      <c r="C160" s="190" t="s">
        <v>155</v>
      </c>
      <c r="D160" s="191">
        <v>1872</v>
      </c>
      <c r="E160" s="170" t="s">
        <v>153</v>
      </c>
      <c r="F160" s="192">
        <v>45034</v>
      </c>
      <c r="G160" s="206">
        <v>166000</v>
      </c>
      <c r="H160" s="170" t="s">
        <v>396</v>
      </c>
      <c r="I160" s="170">
        <v>395</v>
      </c>
      <c r="J160" s="167">
        <v>13</v>
      </c>
      <c r="K160" s="191">
        <v>9</v>
      </c>
      <c r="L160" s="193">
        <v>18700</v>
      </c>
      <c r="M160" s="206">
        <v>184700</v>
      </c>
      <c r="N160" s="194">
        <v>45491</v>
      </c>
      <c r="O160" s="170">
        <v>1</v>
      </c>
      <c r="P160" s="170"/>
      <c r="Q160" s="170"/>
      <c r="R160" s="193">
        <v>18700</v>
      </c>
      <c r="S160" s="193">
        <v>18700</v>
      </c>
      <c r="T160" s="170"/>
      <c r="U160" s="170"/>
      <c r="V160" s="196"/>
    </row>
    <row r="161" spans="1:22" ht="15.75">
      <c r="A161" s="824">
        <v>6</v>
      </c>
      <c r="B161" s="390" t="s">
        <v>154</v>
      </c>
      <c r="C161" s="190" t="s">
        <v>155</v>
      </c>
      <c r="D161" s="191">
        <v>1873</v>
      </c>
      <c r="E161" s="170" t="s">
        <v>153</v>
      </c>
      <c r="F161" s="192">
        <v>45035</v>
      </c>
      <c r="G161" s="206">
        <v>144580</v>
      </c>
      <c r="H161" s="170" t="s">
        <v>396</v>
      </c>
      <c r="I161" s="170">
        <v>395</v>
      </c>
      <c r="J161" s="167">
        <v>13</v>
      </c>
      <c r="K161" s="191">
        <v>9</v>
      </c>
      <c r="L161" s="193">
        <v>16290</v>
      </c>
      <c r="M161" s="206">
        <v>160870</v>
      </c>
      <c r="N161" s="194">
        <v>45492</v>
      </c>
      <c r="O161" s="170">
        <v>1</v>
      </c>
      <c r="P161" s="170"/>
      <c r="Q161" s="170"/>
      <c r="R161" s="193">
        <v>16290</v>
      </c>
      <c r="S161" s="193">
        <v>16290</v>
      </c>
      <c r="T161" s="170"/>
      <c r="U161" s="170"/>
      <c r="V161" s="196"/>
    </row>
    <row r="162" spans="1:22" ht="15.75">
      <c r="A162" s="824">
        <v>103085</v>
      </c>
      <c r="B162" s="390" t="s">
        <v>154</v>
      </c>
      <c r="C162" s="190" t="s">
        <v>155</v>
      </c>
      <c r="D162" s="191">
        <v>1874</v>
      </c>
      <c r="E162" s="170" t="s">
        <v>153</v>
      </c>
      <c r="F162" s="192">
        <v>45037</v>
      </c>
      <c r="G162" s="206">
        <v>43870</v>
      </c>
      <c r="H162" s="170" t="s">
        <v>396</v>
      </c>
      <c r="I162" s="170">
        <v>395</v>
      </c>
      <c r="J162" s="167">
        <v>13</v>
      </c>
      <c r="K162" s="191">
        <v>9</v>
      </c>
      <c r="L162" s="193">
        <v>4940</v>
      </c>
      <c r="M162" s="206">
        <v>48810</v>
      </c>
      <c r="N162" s="194">
        <v>45494</v>
      </c>
      <c r="O162" s="170">
        <v>1</v>
      </c>
      <c r="P162" s="170"/>
      <c r="Q162" s="170"/>
      <c r="R162" s="193">
        <v>4940</v>
      </c>
      <c r="S162" s="193">
        <v>4940</v>
      </c>
      <c r="T162" s="170"/>
      <c r="U162" s="170"/>
      <c r="V162" s="196"/>
    </row>
    <row r="163" spans="1:22" ht="15.75">
      <c r="A163" s="824">
        <v>102230</v>
      </c>
      <c r="B163" s="390" t="s">
        <v>154</v>
      </c>
      <c r="C163" s="190" t="s">
        <v>155</v>
      </c>
      <c r="D163" s="191">
        <v>1875</v>
      </c>
      <c r="E163" s="170" t="s">
        <v>153</v>
      </c>
      <c r="F163" s="192">
        <v>45037</v>
      </c>
      <c r="G163" s="206">
        <v>123720</v>
      </c>
      <c r="H163" s="170" t="s">
        <v>396</v>
      </c>
      <c r="I163" s="170">
        <v>395</v>
      </c>
      <c r="J163" s="167">
        <v>13</v>
      </c>
      <c r="K163" s="191">
        <v>9</v>
      </c>
      <c r="L163" s="193">
        <v>13940</v>
      </c>
      <c r="M163" s="206">
        <v>137660</v>
      </c>
      <c r="N163" s="194">
        <v>45494</v>
      </c>
      <c r="O163" s="170">
        <v>1</v>
      </c>
      <c r="P163" s="170"/>
      <c r="Q163" s="170"/>
      <c r="R163" s="193">
        <v>13940</v>
      </c>
      <c r="S163" s="193">
        <v>13940</v>
      </c>
      <c r="T163" s="170"/>
      <c r="U163" s="170"/>
      <c r="V163" s="196"/>
    </row>
    <row r="164" spans="1:22" ht="15.75">
      <c r="A164" s="824">
        <v>2064</v>
      </c>
      <c r="B164" s="390" t="s">
        <v>154</v>
      </c>
      <c r="C164" s="190" t="s">
        <v>155</v>
      </c>
      <c r="D164" s="191">
        <v>1876</v>
      </c>
      <c r="E164" s="170" t="s">
        <v>153</v>
      </c>
      <c r="F164" s="192">
        <v>45040</v>
      </c>
      <c r="G164" s="206">
        <v>166820</v>
      </c>
      <c r="H164" s="170" t="s">
        <v>396</v>
      </c>
      <c r="I164" s="170">
        <v>395</v>
      </c>
      <c r="J164" s="167">
        <v>13</v>
      </c>
      <c r="K164" s="191">
        <v>9</v>
      </c>
      <c r="L164" s="193">
        <v>18798</v>
      </c>
      <c r="M164" s="206">
        <v>185618</v>
      </c>
      <c r="N164" s="194">
        <v>45497</v>
      </c>
      <c r="O164" s="170">
        <v>1</v>
      </c>
      <c r="P164" s="170"/>
      <c r="Q164" s="170"/>
      <c r="R164" s="193">
        <v>18798</v>
      </c>
      <c r="S164" s="193">
        <v>18798</v>
      </c>
      <c r="T164" s="170"/>
      <c r="U164" s="170"/>
      <c r="V164" s="196"/>
    </row>
    <row r="165" spans="1:22" ht="15.75">
      <c r="A165" s="824">
        <v>102930</v>
      </c>
      <c r="B165" s="390" t="s">
        <v>154</v>
      </c>
      <c r="C165" s="190" t="s">
        <v>155</v>
      </c>
      <c r="D165" s="191">
        <v>1878</v>
      </c>
      <c r="E165" s="170" t="s">
        <v>153</v>
      </c>
      <c r="F165" s="192">
        <v>45041</v>
      </c>
      <c r="G165" s="206">
        <v>334340</v>
      </c>
      <c r="H165" s="170" t="s">
        <v>396</v>
      </c>
      <c r="I165" s="170">
        <v>395</v>
      </c>
      <c r="J165" s="167">
        <v>13</v>
      </c>
      <c r="K165" s="191">
        <v>10</v>
      </c>
      <c r="L165" s="193">
        <v>36270</v>
      </c>
      <c r="M165" s="206">
        <v>370610</v>
      </c>
      <c r="N165" s="194">
        <v>45437</v>
      </c>
      <c r="O165" s="170">
        <v>1</v>
      </c>
      <c r="P165" s="170"/>
      <c r="Q165" s="170"/>
      <c r="R165" s="193">
        <v>36270</v>
      </c>
      <c r="S165" s="193">
        <v>36270</v>
      </c>
      <c r="T165" s="170"/>
      <c r="U165" s="170"/>
      <c r="V165" s="196"/>
    </row>
    <row r="166" spans="1:22" ht="15.75">
      <c r="A166" s="824">
        <v>102876</v>
      </c>
      <c r="B166" s="390" t="s">
        <v>154</v>
      </c>
      <c r="C166" s="190" t="s">
        <v>155</v>
      </c>
      <c r="D166" s="191">
        <v>1879</v>
      </c>
      <c r="E166" s="170" t="s">
        <v>153</v>
      </c>
      <c r="F166" s="192">
        <v>45041</v>
      </c>
      <c r="G166" s="206">
        <v>334340</v>
      </c>
      <c r="H166" s="170" t="s">
        <v>396</v>
      </c>
      <c r="I166" s="170">
        <v>395</v>
      </c>
      <c r="J166" s="167">
        <v>13</v>
      </c>
      <c r="K166" s="191">
        <v>10</v>
      </c>
      <c r="L166" s="193">
        <v>36270</v>
      </c>
      <c r="M166" s="206">
        <v>370610</v>
      </c>
      <c r="N166" s="194">
        <v>45437</v>
      </c>
      <c r="O166" s="170">
        <v>1</v>
      </c>
      <c r="P166" s="170"/>
      <c r="Q166" s="170"/>
      <c r="R166" s="193">
        <v>36270</v>
      </c>
      <c r="S166" s="193">
        <v>36270</v>
      </c>
      <c r="T166" s="170"/>
      <c r="U166" s="170"/>
      <c r="V166" s="196"/>
    </row>
    <row r="167" spans="1:22" ht="15.75">
      <c r="A167" s="824">
        <v>102876</v>
      </c>
      <c r="B167" s="390" t="s">
        <v>154</v>
      </c>
      <c r="C167" s="190" t="s">
        <v>155</v>
      </c>
      <c r="D167" s="191">
        <v>1880</v>
      </c>
      <c r="E167" s="170" t="s">
        <v>153</v>
      </c>
      <c r="F167" s="192">
        <v>45041</v>
      </c>
      <c r="G167" s="206">
        <v>279800</v>
      </c>
      <c r="H167" s="170" t="s">
        <v>396</v>
      </c>
      <c r="I167" s="170">
        <v>395</v>
      </c>
      <c r="J167" s="167">
        <v>13</v>
      </c>
      <c r="K167" s="191">
        <v>10</v>
      </c>
      <c r="L167" s="193">
        <v>30350</v>
      </c>
      <c r="M167" s="206">
        <v>310150</v>
      </c>
      <c r="N167" s="194">
        <v>45437</v>
      </c>
      <c r="O167" s="170">
        <v>1</v>
      </c>
      <c r="P167" s="170"/>
      <c r="Q167" s="170"/>
      <c r="R167" s="193">
        <v>30350</v>
      </c>
      <c r="S167" s="193">
        <v>30350</v>
      </c>
      <c r="T167" s="170"/>
      <c r="U167" s="170"/>
      <c r="V167" s="196"/>
    </row>
    <row r="168" spans="1:22" ht="15.75">
      <c r="A168" s="824">
        <v>102876</v>
      </c>
      <c r="B168" s="390" t="s">
        <v>154</v>
      </c>
      <c r="C168" s="190" t="s">
        <v>155</v>
      </c>
      <c r="D168" s="191">
        <v>1881</v>
      </c>
      <c r="E168" s="170" t="s">
        <v>153</v>
      </c>
      <c r="F168" s="192">
        <v>45041</v>
      </c>
      <c r="G168" s="206">
        <v>279800</v>
      </c>
      <c r="H168" s="170" t="s">
        <v>396</v>
      </c>
      <c r="I168" s="170">
        <v>395</v>
      </c>
      <c r="J168" s="167">
        <v>13</v>
      </c>
      <c r="K168" s="191">
        <v>10</v>
      </c>
      <c r="L168" s="193">
        <v>30350</v>
      </c>
      <c r="M168" s="206">
        <v>310150</v>
      </c>
      <c r="N168" s="194">
        <v>45437</v>
      </c>
      <c r="O168" s="170">
        <v>1</v>
      </c>
      <c r="P168" s="170"/>
      <c r="Q168" s="170"/>
      <c r="R168" s="193">
        <v>30350</v>
      </c>
      <c r="S168" s="193">
        <v>30350</v>
      </c>
      <c r="T168" s="170"/>
      <c r="U168" s="170"/>
      <c r="V168" s="196"/>
    </row>
    <row r="169" spans="1:22" ht="15.75">
      <c r="A169" s="824">
        <v>102930</v>
      </c>
      <c r="B169" s="390" t="s">
        <v>154</v>
      </c>
      <c r="C169" s="190" t="s">
        <v>155</v>
      </c>
      <c r="D169" s="191">
        <v>1882</v>
      </c>
      <c r="E169" s="170" t="s">
        <v>153</v>
      </c>
      <c r="F169" s="192">
        <v>45041</v>
      </c>
      <c r="G169" s="206">
        <v>223890</v>
      </c>
      <c r="H169" s="170" t="s">
        <v>396</v>
      </c>
      <c r="I169" s="170">
        <v>395</v>
      </c>
      <c r="J169" s="167">
        <v>13</v>
      </c>
      <c r="K169" s="191">
        <v>10</v>
      </c>
      <c r="L169" s="193">
        <v>24290</v>
      </c>
      <c r="M169" s="206">
        <v>248180</v>
      </c>
      <c r="N169" s="194">
        <v>45437</v>
      </c>
      <c r="O169" s="170">
        <v>1</v>
      </c>
      <c r="P169" s="170"/>
      <c r="Q169" s="170"/>
      <c r="R169" s="193">
        <v>24290</v>
      </c>
      <c r="S169" s="193">
        <v>24290</v>
      </c>
      <c r="T169" s="170"/>
      <c r="U169" s="170"/>
      <c r="V169" s="196"/>
    </row>
    <row r="170" spans="1:22" ht="15.75">
      <c r="A170" s="824">
        <v>103032</v>
      </c>
      <c r="B170" s="390" t="s">
        <v>154</v>
      </c>
      <c r="C170" s="190" t="s">
        <v>155</v>
      </c>
      <c r="D170" s="191">
        <v>1883</v>
      </c>
      <c r="E170" s="170" t="s">
        <v>153</v>
      </c>
      <c r="F170" s="192">
        <v>45043</v>
      </c>
      <c r="G170" s="206">
        <v>50000</v>
      </c>
      <c r="H170" s="170" t="s">
        <v>396</v>
      </c>
      <c r="I170" s="170">
        <v>395</v>
      </c>
      <c r="J170" s="167">
        <v>13</v>
      </c>
      <c r="K170" s="191">
        <v>9</v>
      </c>
      <c r="L170" s="193">
        <v>5630</v>
      </c>
      <c r="M170" s="206">
        <v>55630</v>
      </c>
      <c r="N170" s="194">
        <v>45500</v>
      </c>
      <c r="O170" s="170">
        <v>1</v>
      </c>
      <c r="P170" s="170"/>
      <c r="Q170" s="170"/>
      <c r="R170" s="193">
        <v>5630</v>
      </c>
      <c r="S170" s="193">
        <v>5630</v>
      </c>
      <c r="T170" s="170"/>
      <c r="U170" s="170"/>
      <c r="V170" s="196"/>
    </row>
    <row r="171" spans="1:22" ht="15.75">
      <c r="A171" s="824">
        <v>1506</v>
      </c>
      <c r="B171" s="390" t="s">
        <v>154</v>
      </c>
      <c r="C171" s="190" t="s">
        <v>155</v>
      </c>
      <c r="D171" s="191">
        <v>1884</v>
      </c>
      <c r="E171" s="170" t="s">
        <v>153</v>
      </c>
      <c r="F171" s="192">
        <v>45044</v>
      </c>
      <c r="G171" s="206">
        <v>100000</v>
      </c>
      <c r="H171" s="170" t="s">
        <v>396</v>
      </c>
      <c r="I171" s="170">
        <v>395</v>
      </c>
      <c r="J171" s="167">
        <v>13</v>
      </c>
      <c r="K171" s="191">
        <v>9</v>
      </c>
      <c r="L171" s="193">
        <v>11260</v>
      </c>
      <c r="M171" s="206">
        <v>111260</v>
      </c>
      <c r="N171" s="194">
        <v>45501</v>
      </c>
      <c r="O171" s="170">
        <v>1</v>
      </c>
      <c r="P171" s="170"/>
      <c r="Q171" s="170"/>
      <c r="R171" s="193">
        <v>11260</v>
      </c>
      <c r="S171" s="193">
        <v>11260</v>
      </c>
      <c r="T171" s="170"/>
      <c r="U171" s="170"/>
      <c r="V171" s="196"/>
    </row>
    <row r="172" spans="1:22" ht="15.75">
      <c r="A172" s="824">
        <v>2467</v>
      </c>
      <c r="B172" s="390" t="s">
        <v>154</v>
      </c>
      <c r="C172" s="190" t="s">
        <v>155</v>
      </c>
      <c r="D172" s="191">
        <v>1885</v>
      </c>
      <c r="E172" s="170" t="s">
        <v>153</v>
      </c>
      <c r="F172" s="192">
        <v>45045</v>
      </c>
      <c r="G172" s="206">
        <v>400000</v>
      </c>
      <c r="H172" s="170" t="s">
        <v>396</v>
      </c>
      <c r="I172" s="170">
        <v>395</v>
      </c>
      <c r="J172" s="167">
        <v>13</v>
      </c>
      <c r="K172" s="191">
        <v>9</v>
      </c>
      <c r="L172" s="193">
        <v>45070</v>
      </c>
      <c r="M172" s="206">
        <v>445070</v>
      </c>
      <c r="N172" s="194">
        <v>45502</v>
      </c>
      <c r="O172" s="170">
        <v>1</v>
      </c>
      <c r="P172" s="170"/>
      <c r="Q172" s="170"/>
      <c r="R172" s="193">
        <v>45070</v>
      </c>
      <c r="S172" s="193">
        <v>45070</v>
      </c>
      <c r="T172" s="170"/>
      <c r="U172" s="170"/>
      <c r="V172" s="196"/>
    </row>
    <row r="173" spans="1:22" ht="15.75">
      <c r="A173" s="824">
        <v>1081</v>
      </c>
      <c r="B173" s="390" t="s">
        <v>154</v>
      </c>
      <c r="C173" s="190" t="s">
        <v>155</v>
      </c>
      <c r="D173" s="191">
        <v>1886</v>
      </c>
      <c r="E173" s="170" t="s">
        <v>153</v>
      </c>
      <c r="F173" s="192">
        <v>45049</v>
      </c>
      <c r="G173" s="206">
        <v>120000</v>
      </c>
      <c r="H173" s="170" t="s">
        <v>396</v>
      </c>
      <c r="I173" s="170">
        <v>395</v>
      </c>
      <c r="J173" s="167">
        <v>13</v>
      </c>
      <c r="K173" s="191">
        <v>9</v>
      </c>
      <c r="L173" s="193">
        <v>13550</v>
      </c>
      <c r="M173" s="206">
        <v>133550</v>
      </c>
      <c r="N173" s="194">
        <v>45507</v>
      </c>
      <c r="O173" s="170">
        <v>1</v>
      </c>
      <c r="P173" s="170"/>
      <c r="Q173" s="170"/>
      <c r="R173" s="193">
        <v>13550</v>
      </c>
      <c r="S173" s="193">
        <v>13550</v>
      </c>
      <c r="T173" s="170"/>
      <c r="U173" s="170"/>
      <c r="V173" s="196"/>
    </row>
    <row r="174" spans="1:22" ht="15.75">
      <c r="A174" s="824">
        <v>1398</v>
      </c>
      <c r="B174" s="390" t="s">
        <v>154</v>
      </c>
      <c r="C174" s="190" t="s">
        <v>155</v>
      </c>
      <c r="D174" s="191">
        <v>1887</v>
      </c>
      <c r="E174" s="170" t="s">
        <v>153</v>
      </c>
      <c r="F174" s="192">
        <v>45050</v>
      </c>
      <c r="G174" s="206">
        <v>207000</v>
      </c>
      <c r="H174" s="170" t="s">
        <v>396</v>
      </c>
      <c r="I174" s="170">
        <v>395</v>
      </c>
      <c r="J174" s="167">
        <v>13</v>
      </c>
      <c r="K174" s="191">
        <v>10</v>
      </c>
      <c r="L174" s="193">
        <v>22515</v>
      </c>
      <c r="M174" s="206">
        <v>229515</v>
      </c>
      <c r="N174" s="194">
        <v>45447</v>
      </c>
      <c r="O174" s="170">
        <v>1</v>
      </c>
      <c r="P174" s="170"/>
      <c r="Q174" s="170"/>
      <c r="R174" s="193">
        <v>22515</v>
      </c>
      <c r="S174" s="193">
        <v>22515</v>
      </c>
      <c r="T174" s="170"/>
      <c r="U174" s="170"/>
      <c r="V174" s="196"/>
    </row>
    <row r="175" spans="1:22" ht="15.75">
      <c r="A175" s="824">
        <v>102930</v>
      </c>
      <c r="B175" s="390" t="s">
        <v>154</v>
      </c>
      <c r="C175" s="190" t="s">
        <v>155</v>
      </c>
      <c r="D175" s="191">
        <v>1888</v>
      </c>
      <c r="E175" s="170" t="s">
        <v>153</v>
      </c>
      <c r="F175" s="192">
        <v>45052</v>
      </c>
      <c r="G175" s="206">
        <v>499110</v>
      </c>
      <c r="H175" s="170" t="s">
        <v>396</v>
      </c>
      <c r="I175" s="170">
        <v>395</v>
      </c>
      <c r="J175" s="167">
        <v>13</v>
      </c>
      <c r="K175" s="191">
        <v>10</v>
      </c>
      <c r="L175" s="193">
        <v>54280</v>
      </c>
      <c r="M175" s="206">
        <v>553390</v>
      </c>
      <c r="N175" s="194">
        <v>45449</v>
      </c>
      <c r="O175" s="170">
        <v>1</v>
      </c>
      <c r="P175" s="170"/>
      <c r="Q175" s="170"/>
      <c r="R175" s="193">
        <v>54280</v>
      </c>
      <c r="S175" s="193">
        <v>54280</v>
      </c>
      <c r="T175" s="170"/>
      <c r="U175" s="170"/>
      <c r="V175" s="196"/>
    </row>
    <row r="176" spans="1:22" ht="15.75">
      <c r="A176" s="824">
        <v>102317</v>
      </c>
      <c r="B176" s="390" t="s">
        <v>154</v>
      </c>
      <c r="C176" s="190" t="s">
        <v>155</v>
      </c>
      <c r="D176" s="191">
        <v>1889</v>
      </c>
      <c r="E176" s="170" t="s">
        <v>153</v>
      </c>
      <c r="F176" s="192">
        <v>45061</v>
      </c>
      <c r="G176" s="206">
        <v>50000</v>
      </c>
      <c r="H176" s="170" t="s">
        <v>396</v>
      </c>
      <c r="I176" s="170">
        <v>395</v>
      </c>
      <c r="J176" s="167">
        <v>13</v>
      </c>
      <c r="K176" s="191">
        <v>10</v>
      </c>
      <c r="L176" s="193">
        <v>6270</v>
      </c>
      <c r="M176" s="206">
        <v>56270</v>
      </c>
      <c r="N176" s="194">
        <v>45519</v>
      </c>
      <c r="O176" s="170">
        <v>1</v>
      </c>
      <c r="P176" s="170"/>
      <c r="Q176" s="170"/>
      <c r="R176" s="193">
        <v>6270</v>
      </c>
      <c r="S176" s="193">
        <v>6270</v>
      </c>
      <c r="T176" s="170"/>
      <c r="U176" s="170"/>
      <c r="V176" s="196"/>
    </row>
    <row r="177" spans="1:22" ht="15.75">
      <c r="A177" s="824">
        <v>2086</v>
      </c>
      <c r="B177" s="390" t="s">
        <v>154</v>
      </c>
      <c r="C177" s="190" t="s">
        <v>155</v>
      </c>
      <c r="D177" s="191">
        <v>1890</v>
      </c>
      <c r="E177" s="170" t="s">
        <v>153</v>
      </c>
      <c r="F177" s="192">
        <v>45062</v>
      </c>
      <c r="G177" s="206">
        <v>300000</v>
      </c>
      <c r="H177" s="170" t="s">
        <v>396</v>
      </c>
      <c r="I177" s="170">
        <v>395</v>
      </c>
      <c r="J177" s="167">
        <v>13</v>
      </c>
      <c r="K177" s="191">
        <v>10</v>
      </c>
      <c r="L177" s="193">
        <v>32630</v>
      </c>
      <c r="M177" s="206">
        <v>332630</v>
      </c>
      <c r="N177" s="194">
        <v>45459</v>
      </c>
      <c r="O177" s="170">
        <v>1</v>
      </c>
      <c r="P177" s="170"/>
      <c r="Q177" s="170"/>
      <c r="R177" s="193">
        <v>32630</v>
      </c>
      <c r="S177" s="193">
        <v>32630</v>
      </c>
      <c r="T177" s="170"/>
      <c r="U177" s="170"/>
      <c r="V177" s="196"/>
    </row>
    <row r="178" spans="1:22" ht="15.75">
      <c r="A178" s="824">
        <v>103198</v>
      </c>
      <c r="B178" s="390" t="s">
        <v>154</v>
      </c>
      <c r="C178" s="190" t="s">
        <v>155</v>
      </c>
      <c r="D178" s="191">
        <v>1892</v>
      </c>
      <c r="E178" s="170" t="s">
        <v>153</v>
      </c>
      <c r="F178" s="192">
        <v>45063</v>
      </c>
      <c r="G178" s="206">
        <v>112460</v>
      </c>
      <c r="H178" s="170" t="s">
        <v>396</v>
      </c>
      <c r="I178" s="170">
        <v>395</v>
      </c>
      <c r="J178" s="167">
        <v>13</v>
      </c>
      <c r="K178" s="191">
        <v>10</v>
      </c>
      <c r="L178" s="193">
        <v>14110</v>
      </c>
      <c r="M178" s="206">
        <v>126570</v>
      </c>
      <c r="N178" s="194">
        <v>45521</v>
      </c>
      <c r="O178" s="170">
        <v>1</v>
      </c>
      <c r="P178" s="170"/>
      <c r="Q178" s="170"/>
      <c r="R178" s="193">
        <v>14110</v>
      </c>
      <c r="S178" s="193">
        <v>14110</v>
      </c>
      <c r="T178" s="170"/>
      <c r="U178" s="170"/>
      <c r="V178" s="196"/>
    </row>
    <row r="179" spans="1:22" ht="15.75">
      <c r="A179" s="824">
        <v>102955</v>
      </c>
      <c r="B179" s="390" t="s">
        <v>154</v>
      </c>
      <c r="C179" s="190" t="s">
        <v>155</v>
      </c>
      <c r="D179" s="191">
        <v>1894</v>
      </c>
      <c r="E179" s="170" t="s">
        <v>153</v>
      </c>
      <c r="F179" s="192">
        <v>45068</v>
      </c>
      <c r="G179" s="206">
        <v>120000</v>
      </c>
      <c r="H179" s="170" t="s">
        <v>396</v>
      </c>
      <c r="I179" s="170">
        <v>395</v>
      </c>
      <c r="J179" s="167">
        <v>13</v>
      </c>
      <c r="K179" s="191">
        <v>9</v>
      </c>
      <c r="L179" s="193">
        <v>11740</v>
      </c>
      <c r="M179" s="206">
        <v>131740</v>
      </c>
      <c r="N179" s="194">
        <v>45465</v>
      </c>
      <c r="O179" s="170">
        <v>1</v>
      </c>
      <c r="P179" s="170"/>
      <c r="Q179" s="170"/>
      <c r="R179" s="193">
        <v>11740</v>
      </c>
      <c r="S179" s="193">
        <v>11740</v>
      </c>
      <c r="T179" s="170"/>
      <c r="U179" s="170"/>
      <c r="V179" s="196"/>
    </row>
    <row r="180" spans="1:22" ht="15.75">
      <c r="A180" s="824">
        <v>102954</v>
      </c>
      <c r="B180" s="390" t="s">
        <v>154</v>
      </c>
      <c r="C180" s="190" t="s">
        <v>155</v>
      </c>
      <c r="D180" s="191">
        <v>1895</v>
      </c>
      <c r="E180" s="170" t="s">
        <v>153</v>
      </c>
      <c r="F180" s="192">
        <v>45068</v>
      </c>
      <c r="G180" s="206">
        <v>120000</v>
      </c>
      <c r="H180" s="170" t="s">
        <v>396</v>
      </c>
      <c r="I180" s="170">
        <v>395</v>
      </c>
      <c r="J180" s="167">
        <v>13</v>
      </c>
      <c r="K180" s="191">
        <v>9</v>
      </c>
      <c r="L180" s="193">
        <v>11740</v>
      </c>
      <c r="M180" s="206">
        <v>131740</v>
      </c>
      <c r="N180" s="194">
        <v>45465</v>
      </c>
      <c r="O180" s="170">
        <v>1</v>
      </c>
      <c r="P180" s="170"/>
      <c r="Q180" s="170"/>
      <c r="R180" s="193">
        <v>11740</v>
      </c>
      <c r="S180" s="193">
        <v>11740</v>
      </c>
      <c r="T180" s="170"/>
      <c r="U180" s="170"/>
      <c r="V180" s="196"/>
    </row>
    <row r="181" spans="1:22" ht="15.75">
      <c r="A181" s="824">
        <v>102953</v>
      </c>
      <c r="B181" s="390" t="s">
        <v>154</v>
      </c>
      <c r="C181" s="190" t="s">
        <v>155</v>
      </c>
      <c r="D181" s="191">
        <v>1896</v>
      </c>
      <c r="E181" s="170" t="s">
        <v>153</v>
      </c>
      <c r="F181" s="192">
        <v>45068</v>
      </c>
      <c r="G181" s="206">
        <v>120000</v>
      </c>
      <c r="H181" s="170" t="s">
        <v>396</v>
      </c>
      <c r="I181" s="170">
        <v>395</v>
      </c>
      <c r="J181" s="167">
        <v>13</v>
      </c>
      <c r="K181" s="191">
        <v>9</v>
      </c>
      <c r="L181" s="193">
        <v>11740</v>
      </c>
      <c r="M181" s="206">
        <v>131740</v>
      </c>
      <c r="N181" s="194">
        <v>45465</v>
      </c>
      <c r="O181" s="170">
        <v>1</v>
      </c>
      <c r="P181" s="170"/>
      <c r="Q181" s="170"/>
      <c r="R181" s="193">
        <v>11740</v>
      </c>
      <c r="S181" s="193">
        <v>11740</v>
      </c>
      <c r="T181" s="170"/>
      <c r="U181" s="170"/>
      <c r="V181" s="196"/>
    </row>
    <row r="182" spans="1:22" ht="15.75">
      <c r="A182" s="824">
        <v>1949</v>
      </c>
      <c r="B182" s="390" t="s">
        <v>154</v>
      </c>
      <c r="C182" s="190" t="s">
        <v>155</v>
      </c>
      <c r="D182" s="191">
        <v>1897</v>
      </c>
      <c r="E182" s="170" t="s">
        <v>153</v>
      </c>
      <c r="F182" s="192">
        <v>45069</v>
      </c>
      <c r="G182" s="206">
        <v>250000</v>
      </c>
      <c r="H182" s="170" t="s">
        <v>396</v>
      </c>
      <c r="I182" s="170">
        <v>395</v>
      </c>
      <c r="J182" s="167">
        <v>13</v>
      </c>
      <c r="K182" s="191">
        <v>9</v>
      </c>
      <c r="L182" s="193">
        <v>28230</v>
      </c>
      <c r="M182" s="206">
        <v>278230</v>
      </c>
      <c r="N182" s="194">
        <v>45527</v>
      </c>
      <c r="O182" s="170">
        <v>1</v>
      </c>
      <c r="P182" s="170"/>
      <c r="Q182" s="170"/>
      <c r="R182" s="193">
        <v>28230</v>
      </c>
      <c r="S182" s="193">
        <v>28230</v>
      </c>
      <c r="T182" s="170"/>
      <c r="U182" s="170"/>
      <c r="V182" s="196"/>
    </row>
    <row r="183" spans="1:22" ht="15.75">
      <c r="A183" s="824">
        <v>103103</v>
      </c>
      <c r="B183" s="390" t="s">
        <v>154</v>
      </c>
      <c r="C183" s="190" t="s">
        <v>155</v>
      </c>
      <c r="D183" s="191">
        <v>1898</v>
      </c>
      <c r="E183" s="170" t="s">
        <v>153</v>
      </c>
      <c r="F183" s="192">
        <v>45075</v>
      </c>
      <c r="G183" s="206">
        <v>100000</v>
      </c>
      <c r="H183" s="170" t="s">
        <v>396</v>
      </c>
      <c r="I183" s="170">
        <v>395</v>
      </c>
      <c r="J183" s="167">
        <v>13</v>
      </c>
      <c r="K183" s="191">
        <v>10</v>
      </c>
      <c r="L183" s="193">
        <v>10870</v>
      </c>
      <c r="M183" s="206">
        <v>110870</v>
      </c>
      <c r="N183" s="194">
        <v>45472</v>
      </c>
      <c r="O183" s="170">
        <v>1</v>
      </c>
      <c r="P183" s="170"/>
      <c r="Q183" s="170"/>
      <c r="R183" s="193">
        <v>10870</v>
      </c>
      <c r="S183" s="193">
        <v>10870</v>
      </c>
      <c r="T183" s="170"/>
      <c r="U183" s="170"/>
      <c r="V183" s="196"/>
    </row>
    <row r="184" spans="1:22" ht="15.75">
      <c r="A184" s="824">
        <v>1401</v>
      </c>
      <c r="B184" s="390" t="s">
        <v>154</v>
      </c>
      <c r="C184" s="190" t="s">
        <v>155</v>
      </c>
      <c r="D184" s="191">
        <v>1900</v>
      </c>
      <c r="E184" s="170" t="s">
        <v>153</v>
      </c>
      <c r="F184" s="192">
        <v>45076</v>
      </c>
      <c r="G184" s="206">
        <v>438950</v>
      </c>
      <c r="H184" s="170" t="s">
        <v>396</v>
      </c>
      <c r="I184" s="170">
        <v>395</v>
      </c>
      <c r="J184" s="167">
        <v>13</v>
      </c>
      <c r="K184" s="191">
        <v>9</v>
      </c>
      <c r="L184" s="193">
        <v>42960</v>
      </c>
      <c r="M184" s="206">
        <v>481910</v>
      </c>
      <c r="N184" s="194">
        <v>45473</v>
      </c>
      <c r="O184" s="170">
        <v>1</v>
      </c>
      <c r="P184" s="170"/>
      <c r="Q184" s="170"/>
      <c r="R184" s="193">
        <v>42960</v>
      </c>
      <c r="S184" s="193">
        <v>42960</v>
      </c>
      <c r="T184" s="170"/>
      <c r="U184" s="170"/>
      <c r="V184" s="196"/>
    </row>
    <row r="185" spans="1:22" ht="15.75">
      <c r="A185" s="824">
        <v>2138</v>
      </c>
      <c r="B185" s="390" t="s">
        <v>154</v>
      </c>
      <c r="C185" s="190" t="s">
        <v>155</v>
      </c>
      <c r="D185" s="191">
        <v>1901</v>
      </c>
      <c r="E185" s="170" t="s">
        <v>153</v>
      </c>
      <c r="F185" s="192">
        <v>45076</v>
      </c>
      <c r="G185" s="206">
        <v>50000</v>
      </c>
      <c r="H185" s="170" t="s">
        <v>396</v>
      </c>
      <c r="I185" s="170">
        <v>395</v>
      </c>
      <c r="J185" s="167">
        <v>13</v>
      </c>
      <c r="K185" s="191">
        <v>9</v>
      </c>
      <c r="L185" s="193">
        <v>4895</v>
      </c>
      <c r="M185" s="206">
        <v>54895</v>
      </c>
      <c r="N185" s="194">
        <v>45473</v>
      </c>
      <c r="O185" s="170">
        <v>1</v>
      </c>
      <c r="P185" s="170"/>
      <c r="Q185" s="170"/>
      <c r="R185" s="193">
        <v>4895</v>
      </c>
      <c r="S185" s="193">
        <v>4895</v>
      </c>
      <c r="T185" s="170"/>
      <c r="U185" s="170"/>
      <c r="V185" s="196"/>
    </row>
    <row r="186" spans="1:22" ht="15.75">
      <c r="A186" s="824">
        <v>2095</v>
      </c>
      <c r="B186" s="390" t="s">
        <v>154</v>
      </c>
      <c r="C186" s="190" t="s">
        <v>155</v>
      </c>
      <c r="D186" s="191">
        <v>1902</v>
      </c>
      <c r="E186" s="170" t="s">
        <v>153</v>
      </c>
      <c r="F186" s="192">
        <v>45079</v>
      </c>
      <c r="G186" s="206">
        <v>1600000</v>
      </c>
      <c r="H186" s="170" t="s">
        <v>396</v>
      </c>
      <c r="I186" s="170">
        <v>395</v>
      </c>
      <c r="J186" s="167">
        <v>13</v>
      </c>
      <c r="K186" s="191">
        <v>10</v>
      </c>
      <c r="L186" s="193">
        <v>173580</v>
      </c>
      <c r="M186" s="206">
        <v>1773580</v>
      </c>
      <c r="N186" s="194">
        <v>45475</v>
      </c>
      <c r="O186" s="170">
        <v>1</v>
      </c>
      <c r="P186" s="170"/>
      <c r="Q186" s="170"/>
      <c r="R186" s="193">
        <v>173580</v>
      </c>
      <c r="S186" s="193">
        <v>173580</v>
      </c>
      <c r="T186" s="170"/>
      <c r="U186" s="170"/>
      <c r="V186" s="196"/>
    </row>
    <row r="187" spans="1:22" ht="15.75">
      <c r="A187" s="824">
        <v>490</v>
      </c>
      <c r="B187" s="390" t="s">
        <v>154</v>
      </c>
      <c r="C187" s="190" t="s">
        <v>155</v>
      </c>
      <c r="D187" s="191">
        <v>1903</v>
      </c>
      <c r="E187" s="170" t="s">
        <v>153</v>
      </c>
      <c r="F187" s="192">
        <v>45079</v>
      </c>
      <c r="G187" s="206">
        <v>548690</v>
      </c>
      <c r="H187" s="170" t="s">
        <v>396</v>
      </c>
      <c r="I187" s="170">
        <v>395</v>
      </c>
      <c r="J187" s="167">
        <v>13</v>
      </c>
      <c r="K187" s="191">
        <v>9</v>
      </c>
      <c r="L187" s="193">
        <v>53570</v>
      </c>
      <c r="M187" s="206">
        <v>602260</v>
      </c>
      <c r="N187" s="194">
        <v>45475</v>
      </c>
      <c r="O187" s="170">
        <v>1</v>
      </c>
      <c r="P187" s="170"/>
      <c r="Q187" s="170"/>
      <c r="R187" s="193">
        <v>53570</v>
      </c>
      <c r="S187" s="193">
        <v>53570</v>
      </c>
      <c r="T187" s="170"/>
      <c r="U187" s="170"/>
      <c r="V187" s="196"/>
    </row>
    <row r="188" spans="1:22" ht="15.75">
      <c r="A188" s="824">
        <v>102686</v>
      </c>
      <c r="B188" s="390" t="s">
        <v>154</v>
      </c>
      <c r="C188" s="190" t="s">
        <v>155</v>
      </c>
      <c r="D188" s="191">
        <v>1904</v>
      </c>
      <c r="E188" s="170" t="s">
        <v>153</v>
      </c>
      <c r="F188" s="192">
        <v>45082</v>
      </c>
      <c r="G188" s="206">
        <v>25770</v>
      </c>
      <c r="H188" s="170" t="s">
        <v>396</v>
      </c>
      <c r="I188" s="170">
        <v>395</v>
      </c>
      <c r="J188" s="167">
        <v>13</v>
      </c>
      <c r="K188" s="191">
        <v>10</v>
      </c>
      <c r="L188" s="193">
        <v>3230</v>
      </c>
      <c r="M188" s="206">
        <v>29000</v>
      </c>
      <c r="N188" s="194">
        <v>45540</v>
      </c>
      <c r="O188" s="170">
        <v>1</v>
      </c>
      <c r="P188" s="170"/>
      <c r="Q188" s="170"/>
      <c r="R188" s="193">
        <v>3230</v>
      </c>
      <c r="S188" s="193">
        <v>3230</v>
      </c>
      <c r="T188" s="170"/>
      <c r="U188" s="170"/>
      <c r="V188" s="196"/>
    </row>
    <row r="189" spans="1:22" ht="15.75">
      <c r="A189" s="824">
        <v>10328</v>
      </c>
      <c r="B189" s="390" t="s">
        <v>154</v>
      </c>
      <c r="C189" s="190" t="s">
        <v>155</v>
      </c>
      <c r="D189" s="191">
        <v>1905</v>
      </c>
      <c r="E189" s="170" t="s">
        <v>153</v>
      </c>
      <c r="F189" s="192">
        <v>45083</v>
      </c>
      <c r="G189" s="206">
        <v>100000</v>
      </c>
      <c r="H189" s="170" t="s">
        <v>396</v>
      </c>
      <c r="I189" s="170">
        <v>395</v>
      </c>
      <c r="J189" s="167">
        <v>13</v>
      </c>
      <c r="K189" s="191">
        <v>9</v>
      </c>
      <c r="L189" s="193">
        <v>9760</v>
      </c>
      <c r="M189" s="206">
        <v>109760</v>
      </c>
      <c r="N189" s="194">
        <v>45479</v>
      </c>
      <c r="O189" s="170">
        <v>1</v>
      </c>
      <c r="P189" s="170"/>
      <c r="Q189" s="170"/>
      <c r="R189" s="193">
        <v>9760</v>
      </c>
      <c r="S189" s="193">
        <v>9760</v>
      </c>
      <c r="T189" s="170"/>
      <c r="U189" s="170"/>
      <c r="V189" s="196"/>
    </row>
    <row r="190" spans="1:22" ht="15.75">
      <c r="A190" s="824">
        <v>1583</v>
      </c>
      <c r="B190" s="390" t="s">
        <v>154</v>
      </c>
      <c r="C190" s="190" t="s">
        <v>155</v>
      </c>
      <c r="D190" s="191">
        <v>1906</v>
      </c>
      <c r="E190" s="170" t="s">
        <v>153</v>
      </c>
      <c r="F190" s="192">
        <v>45084</v>
      </c>
      <c r="G190" s="206">
        <v>34000</v>
      </c>
      <c r="H190" s="170" t="s">
        <v>396</v>
      </c>
      <c r="I190" s="170">
        <v>395</v>
      </c>
      <c r="J190" s="167">
        <v>13</v>
      </c>
      <c r="K190" s="191">
        <v>9</v>
      </c>
      <c r="L190" s="193">
        <v>3840</v>
      </c>
      <c r="M190" s="206">
        <v>37840</v>
      </c>
      <c r="N190" s="194">
        <v>45542</v>
      </c>
      <c r="O190" s="170">
        <v>1</v>
      </c>
      <c r="P190" s="170"/>
      <c r="Q190" s="170"/>
      <c r="R190" s="193">
        <v>3840</v>
      </c>
      <c r="S190" s="193">
        <v>3840</v>
      </c>
      <c r="T190" s="170"/>
      <c r="U190" s="170"/>
      <c r="V190" s="196"/>
    </row>
    <row r="191" spans="1:22" ht="15.75">
      <c r="A191" s="824">
        <v>1364</v>
      </c>
      <c r="B191" s="390" t="s">
        <v>154</v>
      </c>
      <c r="C191" s="190" t="s">
        <v>155</v>
      </c>
      <c r="D191" s="191">
        <v>1907</v>
      </c>
      <c r="E191" s="170" t="s">
        <v>153</v>
      </c>
      <c r="F191" s="192">
        <v>45092</v>
      </c>
      <c r="G191" s="206">
        <v>247010</v>
      </c>
      <c r="H191" s="170" t="s">
        <v>396</v>
      </c>
      <c r="I191" s="170">
        <v>395</v>
      </c>
      <c r="J191" s="167">
        <v>13</v>
      </c>
      <c r="K191" s="191">
        <v>9</v>
      </c>
      <c r="L191" s="193">
        <v>27890</v>
      </c>
      <c r="M191" s="206">
        <v>274900</v>
      </c>
      <c r="N191" s="194">
        <v>45550</v>
      </c>
      <c r="O191" s="170">
        <v>1</v>
      </c>
      <c r="P191" s="170"/>
      <c r="Q191" s="170"/>
      <c r="R191" s="193">
        <v>27890</v>
      </c>
      <c r="S191" s="193">
        <v>27890</v>
      </c>
      <c r="T191" s="170"/>
      <c r="U191" s="170"/>
      <c r="V191" s="196"/>
    </row>
    <row r="192" spans="1:22" ht="15.75">
      <c r="A192" s="824">
        <v>2201</v>
      </c>
      <c r="B192" s="390" t="s">
        <v>154</v>
      </c>
      <c r="C192" s="190" t="s">
        <v>155</v>
      </c>
      <c r="D192" s="191">
        <v>1908</v>
      </c>
      <c r="E192" s="170" t="s">
        <v>153</v>
      </c>
      <c r="F192" s="192">
        <v>45093</v>
      </c>
      <c r="G192" s="206">
        <v>100000</v>
      </c>
      <c r="H192" s="170" t="s">
        <v>396</v>
      </c>
      <c r="I192" s="170">
        <v>395</v>
      </c>
      <c r="J192" s="167">
        <v>13</v>
      </c>
      <c r="K192" s="191">
        <v>9</v>
      </c>
      <c r="L192" s="193">
        <v>11290</v>
      </c>
      <c r="M192" s="206">
        <v>111290</v>
      </c>
      <c r="N192" s="194">
        <v>45551</v>
      </c>
      <c r="O192" s="170">
        <v>1</v>
      </c>
      <c r="P192" s="170"/>
      <c r="Q192" s="170"/>
      <c r="R192" s="193">
        <v>11290</v>
      </c>
      <c r="S192" s="193">
        <v>11290</v>
      </c>
      <c r="T192" s="170"/>
      <c r="U192" s="170"/>
      <c r="V192" s="196"/>
    </row>
    <row r="193" spans="1:22" ht="15.75">
      <c r="A193" s="824">
        <v>103118</v>
      </c>
      <c r="B193" s="390" t="s">
        <v>154</v>
      </c>
      <c r="C193" s="190" t="s">
        <v>155</v>
      </c>
      <c r="D193" s="191">
        <v>1909</v>
      </c>
      <c r="E193" s="170" t="s">
        <v>153</v>
      </c>
      <c r="F193" s="192">
        <v>45096</v>
      </c>
      <c r="G193" s="206">
        <v>500000</v>
      </c>
      <c r="H193" s="170" t="s">
        <v>396</v>
      </c>
      <c r="I193" s="170">
        <v>395</v>
      </c>
      <c r="J193" s="167">
        <v>13</v>
      </c>
      <c r="K193" s="191">
        <v>9</v>
      </c>
      <c r="L193" s="193">
        <v>48820</v>
      </c>
      <c r="M193" s="206">
        <v>548820</v>
      </c>
      <c r="N193" s="194">
        <v>45492</v>
      </c>
      <c r="O193" s="170">
        <v>1</v>
      </c>
      <c r="P193" s="170"/>
      <c r="Q193" s="170"/>
      <c r="R193" s="193">
        <v>48820</v>
      </c>
      <c r="S193" s="193">
        <v>48820</v>
      </c>
      <c r="T193" s="170"/>
      <c r="U193" s="170"/>
      <c r="V193" s="196"/>
    </row>
    <row r="194" spans="1:22" ht="15.75">
      <c r="A194" s="824">
        <v>103118</v>
      </c>
      <c r="B194" s="390" t="s">
        <v>154</v>
      </c>
      <c r="C194" s="190" t="s">
        <v>155</v>
      </c>
      <c r="D194" s="191">
        <v>1910</v>
      </c>
      <c r="E194" s="170" t="s">
        <v>153</v>
      </c>
      <c r="F194" s="192">
        <v>45096</v>
      </c>
      <c r="G194" s="206">
        <v>500000</v>
      </c>
      <c r="H194" s="170" t="s">
        <v>396</v>
      </c>
      <c r="I194" s="170">
        <v>395</v>
      </c>
      <c r="J194" s="167">
        <v>13</v>
      </c>
      <c r="K194" s="191">
        <v>9</v>
      </c>
      <c r="L194" s="193">
        <v>48820</v>
      </c>
      <c r="M194" s="206">
        <v>548820</v>
      </c>
      <c r="N194" s="194">
        <v>45492</v>
      </c>
      <c r="O194" s="170">
        <v>1</v>
      </c>
      <c r="P194" s="170"/>
      <c r="Q194" s="170"/>
      <c r="R194" s="193">
        <v>48820</v>
      </c>
      <c r="S194" s="193">
        <v>48820</v>
      </c>
      <c r="T194" s="170"/>
      <c r="U194" s="170"/>
      <c r="V194" s="196"/>
    </row>
    <row r="195" spans="1:22" ht="15.75">
      <c r="A195" s="824">
        <v>1412</v>
      </c>
      <c r="B195" s="390" t="s">
        <v>154</v>
      </c>
      <c r="C195" s="190" t="s">
        <v>155</v>
      </c>
      <c r="D195" s="191">
        <v>1911</v>
      </c>
      <c r="E195" s="170" t="s">
        <v>153</v>
      </c>
      <c r="F195" s="192">
        <v>45099</v>
      </c>
      <c r="G195" s="206">
        <v>221600</v>
      </c>
      <c r="H195" s="170" t="s">
        <v>396</v>
      </c>
      <c r="I195" s="170">
        <v>395</v>
      </c>
      <c r="J195" s="167">
        <v>13</v>
      </c>
      <c r="K195" s="191">
        <v>10</v>
      </c>
      <c r="L195" s="193">
        <v>24040</v>
      </c>
      <c r="M195" s="206">
        <v>245640</v>
      </c>
      <c r="N195" s="194">
        <v>45495</v>
      </c>
      <c r="O195" s="170">
        <v>1</v>
      </c>
      <c r="P195" s="170"/>
      <c r="Q195" s="170"/>
      <c r="R195" s="193">
        <v>24040</v>
      </c>
      <c r="S195" s="193">
        <v>24040</v>
      </c>
      <c r="T195" s="170"/>
      <c r="U195" s="170"/>
      <c r="V195" s="196"/>
    </row>
    <row r="196" spans="1:22" ht="15.75">
      <c r="A196" s="824">
        <v>1677</v>
      </c>
      <c r="B196" s="390" t="s">
        <v>154</v>
      </c>
      <c r="C196" s="190" t="s">
        <v>155</v>
      </c>
      <c r="D196" s="191">
        <v>1912</v>
      </c>
      <c r="E196" s="170" t="s">
        <v>153</v>
      </c>
      <c r="F196" s="192">
        <v>45099</v>
      </c>
      <c r="G196" s="206">
        <v>109800</v>
      </c>
      <c r="H196" s="170" t="s">
        <v>396</v>
      </c>
      <c r="I196" s="170">
        <v>395</v>
      </c>
      <c r="J196" s="167">
        <v>13</v>
      </c>
      <c r="K196" s="191">
        <v>9</v>
      </c>
      <c r="L196" s="193">
        <v>10720</v>
      </c>
      <c r="M196" s="206">
        <v>120520</v>
      </c>
      <c r="N196" s="194">
        <v>45495</v>
      </c>
      <c r="O196" s="170">
        <v>1</v>
      </c>
      <c r="P196" s="170"/>
      <c r="Q196" s="170"/>
      <c r="R196" s="193">
        <v>10720</v>
      </c>
      <c r="S196" s="193">
        <v>10720</v>
      </c>
      <c r="T196" s="170"/>
      <c r="U196" s="170"/>
      <c r="V196" s="196"/>
    </row>
    <row r="197" spans="1:22" ht="15.75">
      <c r="A197" s="824">
        <v>164</v>
      </c>
      <c r="B197" s="390" t="s">
        <v>154</v>
      </c>
      <c r="C197" s="190" t="s">
        <v>155</v>
      </c>
      <c r="D197" s="191">
        <v>1914</v>
      </c>
      <c r="E197" s="170" t="s">
        <v>153</v>
      </c>
      <c r="F197" s="192">
        <v>45103</v>
      </c>
      <c r="G197" s="206">
        <v>133460</v>
      </c>
      <c r="H197" s="170" t="s">
        <v>396</v>
      </c>
      <c r="I197" s="170">
        <v>395</v>
      </c>
      <c r="J197" s="167">
        <v>13</v>
      </c>
      <c r="K197" s="191">
        <v>9</v>
      </c>
      <c r="L197" s="193">
        <v>13030</v>
      </c>
      <c r="M197" s="206">
        <v>146490</v>
      </c>
      <c r="N197" s="194">
        <v>45499</v>
      </c>
      <c r="O197" s="170">
        <v>1</v>
      </c>
      <c r="P197" s="170"/>
      <c r="Q197" s="170"/>
      <c r="R197" s="193">
        <v>13030</v>
      </c>
      <c r="S197" s="193">
        <v>13030</v>
      </c>
      <c r="T197" s="170"/>
      <c r="U197" s="170"/>
      <c r="V197" s="196"/>
    </row>
    <row r="198" spans="1:22" ht="15.75">
      <c r="A198" s="824">
        <v>1882</v>
      </c>
      <c r="B198" s="390" t="s">
        <v>154</v>
      </c>
      <c r="C198" s="190" t="s">
        <v>155</v>
      </c>
      <c r="D198" s="191">
        <v>1915</v>
      </c>
      <c r="E198" s="170" t="s">
        <v>153</v>
      </c>
      <c r="F198" s="192">
        <v>45103</v>
      </c>
      <c r="G198" s="206">
        <v>87930</v>
      </c>
      <c r="H198" s="170" t="s">
        <v>396</v>
      </c>
      <c r="I198" s="170">
        <v>395</v>
      </c>
      <c r="J198" s="167">
        <v>13</v>
      </c>
      <c r="K198" s="191">
        <v>9</v>
      </c>
      <c r="L198" s="193">
        <v>8580</v>
      </c>
      <c r="M198" s="206">
        <v>96510</v>
      </c>
      <c r="N198" s="194">
        <v>45499</v>
      </c>
      <c r="O198" s="170">
        <v>1</v>
      </c>
      <c r="P198" s="170"/>
      <c r="Q198" s="170"/>
      <c r="R198" s="193">
        <v>8580</v>
      </c>
      <c r="S198" s="193">
        <v>8580</v>
      </c>
      <c r="T198" s="170"/>
      <c r="U198" s="170"/>
      <c r="V198" s="196"/>
    </row>
    <row r="199" spans="1:22" ht="15.75">
      <c r="A199" s="824">
        <v>102989</v>
      </c>
      <c r="B199" s="390" t="s">
        <v>154</v>
      </c>
      <c r="C199" s="190" t="s">
        <v>155</v>
      </c>
      <c r="D199" s="191">
        <v>1916</v>
      </c>
      <c r="E199" s="170" t="s">
        <v>153</v>
      </c>
      <c r="F199" s="192">
        <v>45103</v>
      </c>
      <c r="G199" s="206">
        <v>120440</v>
      </c>
      <c r="H199" s="170" t="s">
        <v>396</v>
      </c>
      <c r="I199" s="170">
        <v>395</v>
      </c>
      <c r="J199" s="167">
        <v>13</v>
      </c>
      <c r="K199" s="191">
        <v>9</v>
      </c>
      <c r="L199" s="193">
        <v>11760</v>
      </c>
      <c r="M199" s="206">
        <v>132200</v>
      </c>
      <c r="N199" s="194">
        <v>45499</v>
      </c>
      <c r="O199" s="170">
        <v>1</v>
      </c>
      <c r="P199" s="170"/>
      <c r="Q199" s="170"/>
      <c r="R199" s="193">
        <v>11760</v>
      </c>
      <c r="S199" s="193">
        <v>11760</v>
      </c>
      <c r="T199" s="170"/>
      <c r="U199" s="170"/>
      <c r="V199" s="196"/>
    </row>
    <row r="200" spans="1:22" ht="15.75">
      <c r="A200" s="824">
        <v>2166</v>
      </c>
      <c r="B200" s="390" t="s">
        <v>154</v>
      </c>
      <c r="C200" s="190" t="s">
        <v>155</v>
      </c>
      <c r="D200" s="191">
        <v>1917</v>
      </c>
      <c r="E200" s="170" t="s">
        <v>153</v>
      </c>
      <c r="F200" s="192">
        <v>45105</v>
      </c>
      <c r="G200" s="206">
        <v>150000</v>
      </c>
      <c r="H200" s="170" t="s">
        <v>396</v>
      </c>
      <c r="I200" s="170">
        <v>395</v>
      </c>
      <c r="J200" s="167">
        <v>13</v>
      </c>
      <c r="K200" s="191">
        <v>9</v>
      </c>
      <c r="L200" s="193">
        <v>16940</v>
      </c>
      <c r="M200" s="206">
        <v>166940</v>
      </c>
      <c r="N200" s="194">
        <v>45563</v>
      </c>
      <c r="O200" s="170">
        <v>1</v>
      </c>
      <c r="P200" s="170"/>
      <c r="Q200" s="170"/>
      <c r="R200" s="193">
        <v>16940</v>
      </c>
      <c r="S200" s="193">
        <v>16940</v>
      </c>
      <c r="T200" s="170"/>
      <c r="U200" s="170"/>
      <c r="V200" s="196"/>
    </row>
    <row r="201" spans="1:22" ht="15.75">
      <c r="A201" s="824">
        <v>2062</v>
      </c>
      <c r="B201" s="390" t="s">
        <v>154</v>
      </c>
      <c r="C201" s="190" t="s">
        <v>155</v>
      </c>
      <c r="D201" s="191">
        <v>1918</v>
      </c>
      <c r="E201" s="170" t="s">
        <v>153</v>
      </c>
      <c r="F201" s="192">
        <v>45107</v>
      </c>
      <c r="G201" s="206">
        <v>50000</v>
      </c>
      <c r="H201" s="170" t="s">
        <v>396</v>
      </c>
      <c r="I201" s="170">
        <v>395</v>
      </c>
      <c r="J201" s="167">
        <v>13</v>
      </c>
      <c r="K201" s="191">
        <v>9</v>
      </c>
      <c r="L201" s="193">
        <v>5640</v>
      </c>
      <c r="M201" s="206">
        <v>55640</v>
      </c>
      <c r="N201" s="194">
        <v>45565</v>
      </c>
      <c r="O201" s="170">
        <v>1</v>
      </c>
      <c r="P201" s="170"/>
      <c r="Q201" s="170"/>
      <c r="R201" s="193">
        <v>5640</v>
      </c>
      <c r="S201" s="193">
        <v>5640</v>
      </c>
      <c r="T201" s="170"/>
      <c r="U201" s="170"/>
      <c r="V201" s="196"/>
    </row>
    <row r="202" spans="1:22" ht="15.75">
      <c r="A202" s="824">
        <v>298</v>
      </c>
      <c r="B202" s="390" t="s">
        <v>154</v>
      </c>
      <c r="C202" s="190" t="s">
        <v>155</v>
      </c>
      <c r="D202" s="191">
        <v>1919</v>
      </c>
      <c r="E202" s="170" t="s">
        <v>153</v>
      </c>
      <c r="F202" s="192">
        <v>45107</v>
      </c>
      <c r="G202" s="206">
        <v>100000</v>
      </c>
      <c r="H202" s="170" t="s">
        <v>396</v>
      </c>
      <c r="I202" s="170">
        <v>395</v>
      </c>
      <c r="J202" s="167">
        <v>13</v>
      </c>
      <c r="K202" s="191">
        <v>9</v>
      </c>
      <c r="L202" s="193">
        <v>9760</v>
      </c>
      <c r="M202" s="206">
        <v>109760</v>
      </c>
      <c r="N202" s="194">
        <v>45472</v>
      </c>
      <c r="O202" s="170">
        <v>1</v>
      </c>
      <c r="P202" s="170"/>
      <c r="Q202" s="170"/>
      <c r="R202" s="193">
        <v>9760</v>
      </c>
      <c r="S202" s="193">
        <v>9760</v>
      </c>
      <c r="T202" s="170"/>
      <c r="U202" s="170"/>
      <c r="V202" s="196"/>
    </row>
    <row r="203" spans="1:22" ht="15.75">
      <c r="A203" s="824">
        <v>1579</v>
      </c>
      <c r="B203" s="390" t="s">
        <v>154</v>
      </c>
      <c r="C203" s="190" t="s">
        <v>155</v>
      </c>
      <c r="D203" s="191">
        <v>1920</v>
      </c>
      <c r="E203" s="170" t="s">
        <v>153</v>
      </c>
      <c r="F203" s="192">
        <v>45107</v>
      </c>
      <c r="G203" s="206">
        <v>100000</v>
      </c>
      <c r="H203" s="170" t="s">
        <v>396</v>
      </c>
      <c r="I203" s="170">
        <v>395</v>
      </c>
      <c r="J203" s="167">
        <v>13</v>
      </c>
      <c r="K203" s="191">
        <v>9</v>
      </c>
      <c r="L203" s="193">
        <v>11290</v>
      </c>
      <c r="M203" s="206">
        <v>111290</v>
      </c>
      <c r="N203" s="194">
        <v>45565</v>
      </c>
      <c r="O203" s="170">
        <v>1</v>
      </c>
      <c r="P203" s="170"/>
      <c r="Q203" s="170"/>
      <c r="R203" s="193">
        <v>11290</v>
      </c>
      <c r="S203" s="193">
        <v>11290</v>
      </c>
      <c r="T203" s="170"/>
      <c r="U203" s="170"/>
      <c r="V203" s="196"/>
    </row>
    <row r="204" spans="1:22" ht="15.75">
      <c r="A204" s="824">
        <v>102283</v>
      </c>
      <c r="B204" s="390" t="s">
        <v>154</v>
      </c>
      <c r="C204" s="190" t="s">
        <v>155</v>
      </c>
      <c r="D204" s="191">
        <v>1921</v>
      </c>
      <c r="E204" s="170" t="s">
        <v>153</v>
      </c>
      <c r="F204" s="192">
        <v>45108</v>
      </c>
      <c r="G204" s="206">
        <v>660000</v>
      </c>
      <c r="H204" s="170" t="s">
        <v>396</v>
      </c>
      <c r="I204" s="170">
        <v>395</v>
      </c>
      <c r="J204" s="167">
        <v>13</v>
      </c>
      <c r="K204" s="191">
        <v>9</v>
      </c>
      <c r="L204" s="193">
        <v>74530</v>
      </c>
      <c r="M204" s="206">
        <v>734530</v>
      </c>
      <c r="N204" s="194">
        <v>45566</v>
      </c>
      <c r="O204" s="170">
        <v>1</v>
      </c>
      <c r="P204" s="170"/>
      <c r="Q204" s="170"/>
      <c r="R204" s="193">
        <v>74530</v>
      </c>
      <c r="S204" s="193">
        <v>74530</v>
      </c>
      <c r="T204" s="170"/>
      <c r="U204" s="170"/>
      <c r="V204" s="196"/>
    </row>
    <row r="205" spans="1:22" ht="15.75">
      <c r="A205" s="824">
        <v>10314</v>
      </c>
      <c r="B205" s="390" t="s">
        <v>154</v>
      </c>
      <c r="C205" s="190" t="s">
        <v>155</v>
      </c>
      <c r="D205" s="191">
        <v>1922</v>
      </c>
      <c r="E205" s="170" t="s">
        <v>153</v>
      </c>
      <c r="F205" s="192">
        <v>45108</v>
      </c>
      <c r="G205" s="206">
        <v>221000</v>
      </c>
      <c r="H205" s="170" t="s">
        <v>396</v>
      </c>
      <c r="I205" s="170">
        <v>395</v>
      </c>
      <c r="J205" s="167">
        <v>13</v>
      </c>
      <c r="K205" s="191">
        <v>9</v>
      </c>
      <c r="L205" s="193">
        <v>21630</v>
      </c>
      <c r="M205" s="206">
        <v>242630</v>
      </c>
      <c r="N205" s="194">
        <v>45505</v>
      </c>
      <c r="O205" s="170">
        <v>1</v>
      </c>
      <c r="P205" s="170"/>
      <c r="Q205" s="170"/>
      <c r="R205" s="193">
        <v>21630</v>
      </c>
      <c r="S205" s="193">
        <v>21630</v>
      </c>
      <c r="T205" s="170"/>
      <c r="U205" s="170"/>
      <c r="V205" s="196"/>
    </row>
    <row r="206" spans="1:22" ht="15.75">
      <c r="A206" s="824">
        <v>10402</v>
      </c>
      <c r="B206" s="390" t="s">
        <v>154</v>
      </c>
      <c r="C206" s="190" t="s">
        <v>155</v>
      </c>
      <c r="D206" s="191">
        <v>1923</v>
      </c>
      <c r="E206" s="170" t="s">
        <v>153</v>
      </c>
      <c r="F206" s="192">
        <v>45110</v>
      </c>
      <c r="G206" s="206">
        <v>500000</v>
      </c>
      <c r="H206" s="170" t="s">
        <v>396</v>
      </c>
      <c r="I206" s="170">
        <v>395</v>
      </c>
      <c r="J206" s="167">
        <v>13</v>
      </c>
      <c r="K206" s="191">
        <v>9</v>
      </c>
      <c r="L206" s="193">
        <v>48940</v>
      </c>
      <c r="M206" s="206">
        <v>548940</v>
      </c>
      <c r="N206" s="194">
        <v>45507</v>
      </c>
      <c r="O206" s="170">
        <v>1</v>
      </c>
      <c r="P206" s="170"/>
      <c r="Q206" s="170"/>
      <c r="R206" s="193">
        <v>48940</v>
      </c>
      <c r="S206" s="193">
        <v>48940</v>
      </c>
      <c r="T206" s="170"/>
      <c r="U206" s="170"/>
      <c r="V206" s="196"/>
    </row>
    <row r="207" spans="1:22" ht="15.75">
      <c r="A207" s="824">
        <v>10403</v>
      </c>
      <c r="B207" s="390" t="s">
        <v>154</v>
      </c>
      <c r="C207" s="190" t="s">
        <v>155</v>
      </c>
      <c r="D207" s="191">
        <v>1924</v>
      </c>
      <c r="E207" s="170" t="s">
        <v>153</v>
      </c>
      <c r="F207" s="192">
        <v>45110</v>
      </c>
      <c r="G207" s="206">
        <v>500000</v>
      </c>
      <c r="H207" s="170" t="s">
        <v>396</v>
      </c>
      <c r="I207" s="170">
        <v>395</v>
      </c>
      <c r="J207" s="167">
        <v>13</v>
      </c>
      <c r="K207" s="191">
        <v>9</v>
      </c>
      <c r="L207" s="193">
        <v>48940</v>
      </c>
      <c r="M207" s="206">
        <v>548940</v>
      </c>
      <c r="N207" s="194">
        <v>45507</v>
      </c>
      <c r="O207" s="170">
        <v>1</v>
      </c>
      <c r="P207" s="170"/>
      <c r="Q207" s="170"/>
      <c r="R207" s="193">
        <v>48940</v>
      </c>
      <c r="S207" s="193">
        <v>48940</v>
      </c>
      <c r="T207" s="170"/>
      <c r="U207" s="170"/>
      <c r="V207" s="196"/>
    </row>
    <row r="208" spans="1:22" ht="15.75">
      <c r="A208" s="824">
        <v>1443</v>
      </c>
      <c r="B208" s="390" t="s">
        <v>154</v>
      </c>
      <c r="C208" s="190" t="s">
        <v>155</v>
      </c>
      <c r="D208" s="191">
        <v>1925</v>
      </c>
      <c r="E208" s="170" t="s">
        <v>153</v>
      </c>
      <c r="F208" s="192">
        <v>45111</v>
      </c>
      <c r="G208" s="206">
        <v>40000</v>
      </c>
      <c r="H208" s="170" t="s">
        <v>396</v>
      </c>
      <c r="I208" s="170">
        <v>395</v>
      </c>
      <c r="J208" s="167">
        <v>13</v>
      </c>
      <c r="K208" s="191">
        <v>7.25</v>
      </c>
      <c r="L208" s="193">
        <v>1460</v>
      </c>
      <c r="M208" s="206">
        <v>41460</v>
      </c>
      <c r="N208" s="194">
        <v>45295</v>
      </c>
      <c r="O208" s="170">
        <v>1</v>
      </c>
      <c r="P208" s="170"/>
      <c r="Q208" s="170"/>
      <c r="R208" s="193">
        <v>1460</v>
      </c>
      <c r="S208" s="193">
        <v>1460</v>
      </c>
      <c r="T208" s="170"/>
      <c r="U208" s="170"/>
      <c r="V208" s="196"/>
    </row>
    <row r="209" spans="1:22" ht="15.75">
      <c r="A209" s="824">
        <v>1364</v>
      </c>
      <c r="B209" s="390" t="s">
        <v>154</v>
      </c>
      <c r="C209" s="190" t="s">
        <v>155</v>
      </c>
      <c r="D209" s="191">
        <v>1926</v>
      </c>
      <c r="E209" s="170" t="s">
        <v>153</v>
      </c>
      <c r="F209" s="192">
        <v>45112</v>
      </c>
      <c r="G209" s="206">
        <v>405000</v>
      </c>
      <c r="H209" s="170" t="s">
        <v>396</v>
      </c>
      <c r="I209" s="170">
        <v>395</v>
      </c>
      <c r="J209" s="167">
        <v>13</v>
      </c>
      <c r="K209" s="191">
        <v>10</v>
      </c>
      <c r="L209" s="193">
        <v>44050</v>
      </c>
      <c r="M209" s="206">
        <v>449050</v>
      </c>
      <c r="N209" s="194">
        <v>45509</v>
      </c>
      <c r="O209" s="170">
        <v>1</v>
      </c>
      <c r="P209" s="170"/>
      <c r="Q209" s="170"/>
      <c r="R209" s="193">
        <v>44050</v>
      </c>
      <c r="S209" s="193">
        <v>44050</v>
      </c>
      <c r="T209" s="170"/>
      <c r="U209" s="170"/>
      <c r="V209" s="196"/>
    </row>
    <row r="210" spans="1:22" ht="15.75">
      <c r="A210" s="824">
        <v>102224</v>
      </c>
      <c r="B210" s="390" t="s">
        <v>154</v>
      </c>
      <c r="C210" s="190" t="s">
        <v>155</v>
      </c>
      <c r="D210" s="191">
        <v>1927</v>
      </c>
      <c r="E210" s="170" t="s">
        <v>153</v>
      </c>
      <c r="F210" s="192">
        <v>45113</v>
      </c>
      <c r="G210" s="206">
        <v>172000</v>
      </c>
      <c r="H210" s="170" t="s">
        <v>396</v>
      </c>
      <c r="I210" s="170">
        <v>395</v>
      </c>
      <c r="J210" s="167">
        <v>13</v>
      </c>
      <c r="K210" s="191">
        <v>9</v>
      </c>
      <c r="L210" s="193">
        <v>19420</v>
      </c>
      <c r="M210" s="206">
        <v>191420</v>
      </c>
      <c r="N210" s="194">
        <v>45571</v>
      </c>
      <c r="O210" s="170">
        <v>1</v>
      </c>
      <c r="P210" s="170"/>
      <c r="Q210" s="170"/>
      <c r="R210" s="193">
        <v>19420</v>
      </c>
      <c r="S210" s="193">
        <v>19420</v>
      </c>
      <c r="T210" s="170"/>
      <c r="U210" s="170"/>
      <c r="V210" s="196"/>
    </row>
    <row r="211" spans="1:22" ht="15.75">
      <c r="A211" s="824">
        <v>681</v>
      </c>
      <c r="B211" s="390" t="s">
        <v>154</v>
      </c>
      <c r="C211" s="190" t="s">
        <v>155</v>
      </c>
      <c r="D211" s="191">
        <v>1928</v>
      </c>
      <c r="E211" s="170" t="s">
        <v>153</v>
      </c>
      <c r="F211" s="192">
        <v>45114</v>
      </c>
      <c r="G211" s="206">
        <v>1300000</v>
      </c>
      <c r="H211" s="170" t="s">
        <v>396</v>
      </c>
      <c r="I211" s="170">
        <v>395</v>
      </c>
      <c r="J211" s="167">
        <v>13</v>
      </c>
      <c r="K211" s="191">
        <v>10</v>
      </c>
      <c r="L211" s="193">
        <v>141390</v>
      </c>
      <c r="M211" s="206">
        <v>1441390</v>
      </c>
      <c r="N211" s="194">
        <v>45511</v>
      </c>
      <c r="O211" s="170">
        <v>1</v>
      </c>
      <c r="P211" s="170"/>
      <c r="Q211" s="170"/>
      <c r="R211" s="193">
        <v>141390</v>
      </c>
      <c r="S211" s="193">
        <v>141390</v>
      </c>
      <c r="T211" s="170"/>
      <c r="U211" s="170"/>
      <c r="V211" s="196"/>
    </row>
    <row r="212" spans="1:22" ht="15.75">
      <c r="A212" s="824">
        <v>1507</v>
      </c>
      <c r="B212" s="390" t="s">
        <v>154</v>
      </c>
      <c r="C212" s="190" t="s">
        <v>155</v>
      </c>
      <c r="D212" s="191">
        <v>1929</v>
      </c>
      <c r="E212" s="170" t="s">
        <v>153</v>
      </c>
      <c r="F212" s="192">
        <v>45117</v>
      </c>
      <c r="G212" s="206">
        <v>68000</v>
      </c>
      <c r="H212" s="170" t="s">
        <v>396</v>
      </c>
      <c r="I212" s="170">
        <v>395</v>
      </c>
      <c r="J212" s="167">
        <v>13</v>
      </c>
      <c r="K212" s="191">
        <v>9</v>
      </c>
      <c r="L212" s="193">
        <v>7670</v>
      </c>
      <c r="M212" s="206">
        <v>75670</v>
      </c>
      <c r="N212" s="194">
        <v>45575</v>
      </c>
      <c r="O212" s="170">
        <v>1</v>
      </c>
      <c r="P212" s="170"/>
      <c r="Q212" s="170"/>
      <c r="R212" s="193">
        <v>7670</v>
      </c>
      <c r="S212" s="193">
        <v>7670</v>
      </c>
      <c r="T212" s="170"/>
      <c r="U212" s="170"/>
      <c r="V212" s="196"/>
    </row>
    <row r="213" spans="1:22" ht="15.75">
      <c r="A213" s="824">
        <v>983</v>
      </c>
      <c r="B213" s="390" t="s">
        <v>154</v>
      </c>
      <c r="C213" s="190" t="s">
        <v>155</v>
      </c>
      <c r="D213" s="191">
        <v>1930</v>
      </c>
      <c r="E213" s="170" t="s">
        <v>153</v>
      </c>
      <c r="F213" s="192">
        <v>45118</v>
      </c>
      <c r="G213" s="206">
        <v>62000</v>
      </c>
      <c r="H213" s="170" t="s">
        <v>396</v>
      </c>
      <c r="I213" s="170">
        <v>395</v>
      </c>
      <c r="J213" s="167">
        <v>13</v>
      </c>
      <c r="K213" s="191">
        <v>10</v>
      </c>
      <c r="L213" s="193">
        <v>7780</v>
      </c>
      <c r="M213" s="206">
        <v>69780</v>
      </c>
      <c r="N213" s="194">
        <v>45576</v>
      </c>
      <c r="O213" s="170">
        <v>1</v>
      </c>
      <c r="P213" s="170"/>
      <c r="Q213" s="170"/>
      <c r="R213" s="193">
        <v>7780</v>
      </c>
      <c r="S213" s="193">
        <v>7780</v>
      </c>
      <c r="T213" s="170"/>
      <c r="U213" s="170"/>
      <c r="V213" s="196"/>
    </row>
    <row r="214" spans="1:22" ht="15.75">
      <c r="A214" s="824">
        <v>1371</v>
      </c>
      <c r="B214" s="390" t="s">
        <v>154</v>
      </c>
      <c r="C214" s="190" t="s">
        <v>155</v>
      </c>
      <c r="D214" s="191">
        <v>1931</v>
      </c>
      <c r="E214" s="170" t="s">
        <v>153</v>
      </c>
      <c r="F214" s="192">
        <v>45118</v>
      </c>
      <c r="G214" s="206">
        <v>10070</v>
      </c>
      <c r="H214" s="170" t="s">
        <v>396</v>
      </c>
      <c r="I214" s="170">
        <v>395</v>
      </c>
      <c r="J214" s="167">
        <v>13</v>
      </c>
      <c r="K214" s="191">
        <v>10</v>
      </c>
      <c r="L214" s="193">
        <v>1090</v>
      </c>
      <c r="M214" s="206">
        <v>11160</v>
      </c>
      <c r="N214" s="194">
        <v>45515</v>
      </c>
      <c r="O214" s="170">
        <v>1</v>
      </c>
      <c r="P214" s="170"/>
      <c r="Q214" s="170"/>
      <c r="R214" s="193">
        <v>1090</v>
      </c>
      <c r="S214" s="193">
        <v>1090</v>
      </c>
      <c r="T214" s="170"/>
      <c r="U214" s="170"/>
      <c r="V214" s="196"/>
    </row>
    <row r="215" spans="1:22" ht="15.75">
      <c r="A215" s="824">
        <v>102644</v>
      </c>
      <c r="B215" s="390" t="s">
        <v>154</v>
      </c>
      <c r="C215" s="190" t="s">
        <v>155</v>
      </c>
      <c r="D215" s="191">
        <v>1932</v>
      </c>
      <c r="E215" s="170" t="s">
        <v>153</v>
      </c>
      <c r="F215" s="192">
        <v>45119</v>
      </c>
      <c r="G215" s="206">
        <v>50440</v>
      </c>
      <c r="H215" s="170" t="s">
        <v>396</v>
      </c>
      <c r="I215" s="170">
        <v>395</v>
      </c>
      <c r="J215" s="167">
        <v>13</v>
      </c>
      <c r="K215" s="191">
        <v>10</v>
      </c>
      <c r="L215" s="193">
        <v>15140</v>
      </c>
      <c r="M215" s="206">
        <v>65580</v>
      </c>
      <c r="N215" s="194">
        <v>46215</v>
      </c>
      <c r="O215" s="170">
        <v>1</v>
      </c>
      <c r="P215" s="170"/>
      <c r="Q215" s="170"/>
      <c r="R215" s="193">
        <v>15140</v>
      </c>
      <c r="S215" s="193">
        <v>15140</v>
      </c>
      <c r="T215" s="170"/>
      <c r="U215" s="170"/>
      <c r="V215" s="196"/>
    </row>
    <row r="216" spans="1:22" ht="15.75">
      <c r="A216" s="824">
        <v>1940</v>
      </c>
      <c r="B216" s="390" t="s">
        <v>154</v>
      </c>
      <c r="C216" s="190" t="s">
        <v>155</v>
      </c>
      <c r="D216" s="191">
        <v>1933</v>
      </c>
      <c r="E216" s="170" t="s">
        <v>153</v>
      </c>
      <c r="F216" s="192">
        <v>45124</v>
      </c>
      <c r="G216" s="206">
        <v>73000</v>
      </c>
      <c r="H216" s="170" t="s">
        <v>396</v>
      </c>
      <c r="I216" s="170">
        <v>395</v>
      </c>
      <c r="J216" s="167">
        <v>13</v>
      </c>
      <c r="K216" s="191">
        <v>9</v>
      </c>
      <c r="L216" s="193">
        <v>8240</v>
      </c>
      <c r="M216" s="206">
        <v>81240</v>
      </c>
      <c r="N216" s="194">
        <v>45582</v>
      </c>
      <c r="O216" s="170">
        <v>1</v>
      </c>
      <c r="P216" s="170"/>
      <c r="Q216" s="170"/>
      <c r="R216" s="193">
        <v>8240</v>
      </c>
      <c r="S216" s="193">
        <v>8240</v>
      </c>
      <c r="T216" s="170"/>
      <c r="U216" s="170"/>
      <c r="V216" s="196"/>
    </row>
    <row r="217" spans="1:22" ht="15.75">
      <c r="A217" s="824">
        <v>2071</v>
      </c>
      <c r="B217" s="390" t="s">
        <v>154</v>
      </c>
      <c r="C217" s="190" t="s">
        <v>155</v>
      </c>
      <c r="D217" s="191">
        <v>1934</v>
      </c>
      <c r="E217" s="170" t="s">
        <v>153</v>
      </c>
      <c r="F217" s="192">
        <v>45126</v>
      </c>
      <c r="G217" s="206">
        <v>100000</v>
      </c>
      <c r="H217" s="170" t="s">
        <v>396</v>
      </c>
      <c r="I217" s="170">
        <v>395</v>
      </c>
      <c r="J217" s="167">
        <v>13</v>
      </c>
      <c r="K217" s="191">
        <v>9</v>
      </c>
      <c r="L217" s="193">
        <v>9780</v>
      </c>
      <c r="M217" s="206">
        <v>109780</v>
      </c>
      <c r="N217" s="194">
        <v>45523</v>
      </c>
      <c r="O217" s="170">
        <v>1</v>
      </c>
      <c r="P217" s="170"/>
      <c r="Q217" s="170"/>
      <c r="R217" s="193">
        <v>9780</v>
      </c>
      <c r="S217" s="193">
        <v>9780</v>
      </c>
      <c r="T217" s="170"/>
      <c r="U217" s="170"/>
      <c r="V217" s="196"/>
    </row>
    <row r="218" spans="1:22" ht="15.75">
      <c r="A218" s="824">
        <v>102317</v>
      </c>
      <c r="B218" s="390" t="s">
        <v>154</v>
      </c>
      <c r="C218" s="190" t="s">
        <v>155</v>
      </c>
      <c r="D218" s="191">
        <v>1935</v>
      </c>
      <c r="E218" s="170" t="s">
        <v>153</v>
      </c>
      <c r="F218" s="192">
        <v>45127</v>
      </c>
      <c r="G218" s="206">
        <v>15000</v>
      </c>
      <c r="H218" s="170" t="s">
        <v>396</v>
      </c>
      <c r="I218" s="170">
        <v>395</v>
      </c>
      <c r="J218" s="167">
        <v>13</v>
      </c>
      <c r="K218" s="191">
        <v>10</v>
      </c>
      <c r="L218" s="193">
        <v>1880</v>
      </c>
      <c r="M218" s="206">
        <v>16880</v>
      </c>
      <c r="N218" s="194">
        <v>45585</v>
      </c>
      <c r="O218" s="170">
        <v>1</v>
      </c>
      <c r="P218" s="170"/>
      <c r="Q218" s="170"/>
      <c r="R218" s="193">
        <v>1880</v>
      </c>
      <c r="S218" s="193">
        <v>1880</v>
      </c>
      <c r="T218" s="170"/>
      <c r="U218" s="170"/>
      <c r="V218" s="196"/>
    </row>
    <row r="219" spans="1:22" ht="15.75">
      <c r="A219" s="824">
        <v>1140</v>
      </c>
      <c r="B219" s="390" t="s">
        <v>154</v>
      </c>
      <c r="C219" s="190" t="s">
        <v>155</v>
      </c>
      <c r="D219" s="191">
        <v>1936</v>
      </c>
      <c r="E219" s="170" t="s">
        <v>153</v>
      </c>
      <c r="F219" s="192">
        <v>45127</v>
      </c>
      <c r="G219" s="206">
        <v>15170</v>
      </c>
      <c r="H219" s="170" t="s">
        <v>396</v>
      </c>
      <c r="I219" s="170">
        <v>395</v>
      </c>
      <c r="J219" s="167">
        <v>13</v>
      </c>
      <c r="K219" s="191">
        <v>9</v>
      </c>
      <c r="L219" s="193">
        <v>1710</v>
      </c>
      <c r="M219" s="206">
        <v>16880</v>
      </c>
      <c r="N219" s="194">
        <v>45585</v>
      </c>
      <c r="O219" s="170">
        <v>1</v>
      </c>
      <c r="P219" s="170"/>
      <c r="Q219" s="170"/>
      <c r="R219" s="193">
        <v>1710</v>
      </c>
      <c r="S219" s="193">
        <v>1710</v>
      </c>
      <c r="T219" s="170"/>
      <c r="U219" s="170"/>
      <c r="V219" s="196"/>
    </row>
    <row r="220" spans="1:22" ht="15.75">
      <c r="A220" s="824">
        <v>1985</v>
      </c>
      <c r="B220" s="390" t="s">
        <v>154</v>
      </c>
      <c r="C220" s="190" t="s">
        <v>155</v>
      </c>
      <c r="D220" s="191">
        <v>1937</v>
      </c>
      <c r="E220" s="170" t="s">
        <v>153</v>
      </c>
      <c r="F220" s="192">
        <v>45128</v>
      </c>
      <c r="G220" s="206">
        <v>440000</v>
      </c>
      <c r="H220" s="170" t="s">
        <v>396</v>
      </c>
      <c r="I220" s="170">
        <v>395</v>
      </c>
      <c r="J220" s="167">
        <v>13</v>
      </c>
      <c r="K220" s="191">
        <v>10</v>
      </c>
      <c r="L220" s="193">
        <v>55210</v>
      </c>
      <c r="M220" s="206">
        <v>495210</v>
      </c>
      <c r="N220" s="194">
        <v>45586</v>
      </c>
      <c r="O220" s="170">
        <v>1</v>
      </c>
      <c r="P220" s="170"/>
      <c r="Q220" s="170"/>
      <c r="R220" s="193">
        <v>55210</v>
      </c>
      <c r="S220" s="193">
        <v>55210</v>
      </c>
      <c r="T220" s="170"/>
      <c r="U220" s="170"/>
      <c r="V220" s="196"/>
    </row>
    <row r="221" spans="1:22" ht="15.75">
      <c r="A221" s="824">
        <v>1717</v>
      </c>
      <c r="B221" s="390" t="s">
        <v>154</v>
      </c>
      <c r="C221" s="190" t="s">
        <v>155</v>
      </c>
      <c r="D221" s="191">
        <v>1938</v>
      </c>
      <c r="E221" s="170" t="s">
        <v>153</v>
      </c>
      <c r="F221" s="192">
        <v>45131</v>
      </c>
      <c r="G221" s="206">
        <v>150000</v>
      </c>
      <c r="H221" s="170" t="s">
        <v>396</v>
      </c>
      <c r="I221" s="170">
        <v>395</v>
      </c>
      <c r="J221" s="167">
        <v>13</v>
      </c>
      <c r="K221" s="191">
        <v>9</v>
      </c>
      <c r="L221" s="193">
        <v>14680</v>
      </c>
      <c r="M221" s="206">
        <v>164680</v>
      </c>
      <c r="N221" s="194">
        <v>45528</v>
      </c>
      <c r="O221" s="170">
        <v>1</v>
      </c>
      <c r="P221" s="170"/>
      <c r="Q221" s="170"/>
      <c r="R221" s="193">
        <v>14680</v>
      </c>
      <c r="S221" s="193">
        <v>14680</v>
      </c>
      <c r="T221" s="170"/>
      <c r="U221" s="170"/>
      <c r="V221" s="196"/>
    </row>
    <row r="222" spans="1:22" ht="15.75">
      <c r="A222" s="824">
        <v>2204</v>
      </c>
      <c r="B222" s="390" t="s">
        <v>154</v>
      </c>
      <c r="C222" s="190" t="s">
        <v>155</v>
      </c>
      <c r="D222" s="191">
        <v>1939</v>
      </c>
      <c r="E222" s="170" t="s">
        <v>153</v>
      </c>
      <c r="F222" s="192">
        <v>45132</v>
      </c>
      <c r="G222" s="206">
        <v>122290</v>
      </c>
      <c r="H222" s="170" t="s">
        <v>396</v>
      </c>
      <c r="I222" s="170">
        <v>395</v>
      </c>
      <c r="J222" s="167">
        <v>13</v>
      </c>
      <c r="K222" s="191">
        <v>9</v>
      </c>
      <c r="L222" s="193">
        <v>13810</v>
      </c>
      <c r="M222" s="206">
        <v>136100</v>
      </c>
      <c r="N222" s="194">
        <v>45590</v>
      </c>
      <c r="O222" s="170">
        <v>1</v>
      </c>
      <c r="P222" s="170"/>
      <c r="Q222" s="170"/>
      <c r="R222" s="193">
        <v>13810</v>
      </c>
      <c r="S222" s="193">
        <v>13810</v>
      </c>
      <c r="T222" s="170"/>
      <c r="U222" s="170"/>
      <c r="V222" s="196"/>
    </row>
    <row r="223" spans="1:22" ht="15.75">
      <c r="A223" s="824">
        <v>102393</v>
      </c>
      <c r="B223" s="390" t="s">
        <v>154</v>
      </c>
      <c r="C223" s="190" t="s">
        <v>155</v>
      </c>
      <c r="D223" s="191">
        <v>1940</v>
      </c>
      <c r="E223" s="170" t="s">
        <v>153</v>
      </c>
      <c r="F223" s="192">
        <v>45132</v>
      </c>
      <c r="G223" s="206">
        <v>112910</v>
      </c>
      <c r="H223" s="170" t="s">
        <v>396</v>
      </c>
      <c r="I223" s="170">
        <v>395</v>
      </c>
      <c r="J223" s="167">
        <v>13</v>
      </c>
      <c r="K223" s="191">
        <v>9</v>
      </c>
      <c r="L223" s="193">
        <v>12750</v>
      </c>
      <c r="M223" s="206">
        <v>125660</v>
      </c>
      <c r="N223" s="194">
        <v>45590</v>
      </c>
      <c r="O223" s="170">
        <v>1</v>
      </c>
      <c r="P223" s="170"/>
      <c r="Q223" s="170"/>
      <c r="R223" s="193">
        <v>12750</v>
      </c>
      <c r="S223" s="193">
        <v>12750</v>
      </c>
      <c r="T223" s="170"/>
      <c r="U223" s="170"/>
      <c r="V223" s="196"/>
    </row>
    <row r="224" spans="1:22" ht="15.75">
      <c r="A224" s="824">
        <v>1567</v>
      </c>
      <c r="B224" s="390" t="s">
        <v>154</v>
      </c>
      <c r="C224" s="190" t="s">
        <v>155</v>
      </c>
      <c r="D224" s="191">
        <v>1941</v>
      </c>
      <c r="E224" s="170" t="s">
        <v>153</v>
      </c>
      <c r="F224" s="192">
        <v>45133</v>
      </c>
      <c r="G224" s="206">
        <v>43890</v>
      </c>
      <c r="H224" s="170" t="s">
        <v>396</v>
      </c>
      <c r="I224" s="170">
        <v>395</v>
      </c>
      <c r="J224" s="167">
        <v>13</v>
      </c>
      <c r="K224" s="191">
        <v>9</v>
      </c>
      <c r="L224" s="193">
        <v>4290</v>
      </c>
      <c r="M224" s="206">
        <v>48180</v>
      </c>
      <c r="N224" s="194">
        <v>45530</v>
      </c>
      <c r="O224" s="170">
        <v>1</v>
      </c>
      <c r="P224" s="170"/>
      <c r="Q224" s="170"/>
      <c r="R224" s="193">
        <v>4290</v>
      </c>
      <c r="S224" s="193">
        <v>4290</v>
      </c>
      <c r="T224" s="170"/>
      <c r="U224" s="170"/>
      <c r="V224" s="196"/>
    </row>
    <row r="225" spans="1:22" ht="15.75">
      <c r="A225" s="824">
        <v>672</v>
      </c>
      <c r="B225" s="390" t="s">
        <v>154</v>
      </c>
      <c r="C225" s="190" t="s">
        <v>155</v>
      </c>
      <c r="D225" s="191">
        <v>1942</v>
      </c>
      <c r="E225" s="170" t="s">
        <v>153</v>
      </c>
      <c r="F225" s="192">
        <v>45135</v>
      </c>
      <c r="G225" s="206">
        <v>200000</v>
      </c>
      <c r="H225" s="170" t="s">
        <v>396</v>
      </c>
      <c r="I225" s="170">
        <v>395</v>
      </c>
      <c r="J225" s="167">
        <v>13</v>
      </c>
      <c r="K225" s="191">
        <v>10</v>
      </c>
      <c r="L225" s="193">
        <v>21750</v>
      </c>
      <c r="M225" s="206">
        <v>221750</v>
      </c>
      <c r="N225" s="194">
        <v>45532</v>
      </c>
      <c r="O225" s="170">
        <v>1</v>
      </c>
      <c r="P225" s="170"/>
      <c r="Q225" s="170"/>
      <c r="R225" s="193">
        <v>21750</v>
      </c>
      <c r="S225" s="193">
        <v>21750</v>
      </c>
      <c r="T225" s="170"/>
      <c r="U225" s="170"/>
      <c r="V225" s="196"/>
    </row>
    <row r="226" spans="1:22" ht="15.75">
      <c r="A226" s="824">
        <v>839</v>
      </c>
      <c r="B226" s="390" t="s">
        <v>154</v>
      </c>
      <c r="C226" s="190" t="s">
        <v>155</v>
      </c>
      <c r="D226" s="191">
        <v>1943</v>
      </c>
      <c r="E226" s="170" t="s">
        <v>153</v>
      </c>
      <c r="F226" s="192">
        <v>45138</v>
      </c>
      <c r="G226" s="206">
        <v>4313</v>
      </c>
      <c r="H226" s="170" t="s">
        <v>396</v>
      </c>
      <c r="I226" s="170">
        <v>395</v>
      </c>
      <c r="J226" s="167">
        <v>13</v>
      </c>
      <c r="K226" s="191">
        <v>9</v>
      </c>
      <c r="L226" s="193">
        <v>1137</v>
      </c>
      <c r="M226" s="206">
        <v>5450</v>
      </c>
      <c r="N226" s="194">
        <v>46206</v>
      </c>
      <c r="O226" s="170">
        <v>1</v>
      </c>
      <c r="P226" s="170"/>
      <c r="Q226" s="170"/>
      <c r="R226" s="193">
        <v>1137</v>
      </c>
      <c r="S226" s="193">
        <v>1137</v>
      </c>
      <c r="T226" s="170"/>
      <c r="U226" s="170"/>
      <c r="V226" s="196"/>
    </row>
    <row r="227" spans="1:22" ht="15.75">
      <c r="A227" s="824">
        <v>1717</v>
      </c>
      <c r="B227" s="390" t="s">
        <v>154</v>
      </c>
      <c r="C227" s="190" t="s">
        <v>155</v>
      </c>
      <c r="D227" s="191">
        <v>1944</v>
      </c>
      <c r="E227" s="170" t="s">
        <v>153</v>
      </c>
      <c r="F227" s="192">
        <v>45139</v>
      </c>
      <c r="G227" s="206">
        <v>100000</v>
      </c>
      <c r="H227" s="170" t="s">
        <v>396</v>
      </c>
      <c r="I227" s="170">
        <v>395</v>
      </c>
      <c r="J227" s="167">
        <v>13</v>
      </c>
      <c r="K227" s="191">
        <v>9</v>
      </c>
      <c r="L227" s="193">
        <v>9780</v>
      </c>
      <c r="M227" s="206">
        <v>109780</v>
      </c>
      <c r="N227" s="194">
        <v>45536</v>
      </c>
      <c r="O227" s="170">
        <v>1</v>
      </c>
      <c r="P227" s="170"/>
      <c r="Q227" s="170"/>
      <c r="R227" s="193">
        <v>9780</v>
      </c>
      <c r="S227" s="193">
        <v>9780</v>
      </c>
      <c r="T227" s="170"/>
      <c r="U227" s="170"/>
      <c r="V227" s="196"/>
    </row>
    <row r="228" spans="1:22" ht="15.75">
      <c r="A228" s="824">
        <v>1294</v>
      </c>
      <c r="B228" s="390" t="s">
        <v>154</v>
      </c>
      <c r="C228" s="190" t="s">
        <v>155</v>
      </c>
      <c r="D228" s="191">
        <v>1945</v>
      </c>
      <c r="E228" s="170" t="s">
        <v>153</v>
      </c>
      <c r="F228" s="192">
        <v>45143</v>
      </c>
      <c r="G228" s="206">
        <v>350000</v>
      </c>
      <c r="H228" s="170" t="s">
        <v>396</v>
      </c>
      <c r="I228" s="170">
        <v>395</v>
      </c>
      <c r="J228" s="167">
        <v>13</v>
      </c>
      <c r="K228" s="191">
        <v>9</v>
      </c>
      <c r="L228" s="193">
        <v>39520</v>
      </c>
      <c r="M228" s="206">
        <v>389520</v>
      </c>
      <c r="N228" s="194">
        <v>45601</v>
      </c>
      <c r="O228" s="170">
        <v>1</v>
      </c>
      <c r="P228" s="170"/>
      <c r="Q228" s="170"/>
      <c r="R228" s="193">
        <v>39520</v>
      </c>
      <c r="S228" s="193">
        <v>39520</v>
      </c>
      <c r="T228" s="170"/>
      <c r="U228" s="170"/>
      <c r="V228" s="196"/>
    </row>
    <row r="229" spans="1:22" ht="15.75">
      <c r="A229" s="824">
        <v>103102</v>
      </c>
      <c r="B229" s="390" t="s">
        <v>154</v>
      </c>
      <c r="C229" s="190" t="s">
        <v>155</v>
      </c>
      <c r="D229" s="191">
        <v>1946</v>
      </c>
      <c r="E229" s="170" t="s">
        <v>153</v>
      </c>
      <c r="F229" s="192">
        <v>45145</v>
      </c>
      <c r="G229" s="206">
        <v>70790</v>
      </c>
      <c r="H229" s="170" t="s">
        <v>396</v>
      </c>
      <c r="I229" s="170">
        <v>395</v>
      </c>
      <c r="J229" s="167">
        <v>13</v>
      </c>
      <c r="K229" s="191">
        <v>9</v>
      </c>
      <c r="L229" s="193">
        <v>6930</v>
      </c>
      <c r="M229" s="206">
        <v>77720</v>
      </c>
      <c r="N229" s="194">
        <v>45510</v>
      </c>
      <c r="O229" s="170">
        <v>1</v>
      </c>
      <c r="P229" s="170"/>
      <c r="Q229" s="170"/>
      <c r="R229" s="193">
        <v>6930</v>
      </c>
      <c r="S229" s="193">
        <v>6930</v>
      </c>
      <c r="T229" s="170"/>
      <c r="U229" s="170"/>
      <c r="V229" s="196"/>
    </row>
    <row r="230" spans="1:22" ht="15.75">
      <c r="A230" s="824">
        <v>663</v>
      </c>
      <c r="B230" s="390" t="s">
        <v>154</v>
      </c>
      <c r="C230" s="190" t="s">
        <v>155</v>
      </c>
      <c r="D230" s="191">
        <v>1947</v>
      </c>
      <c r="E230" s="170" t="s">
        <v>153</v>
      </c>
      <c r="F230" s="192">
        <v>45149</v>
      </c>
      <c r="G230" s="206">
        <v>320000</v>
      </c>
      <c r="H230" s="170" t="s">
        <v>396</v>
      </c>
      <c r="I230" s="170">
        <v>395</v>
      </c>
      <c r="J230" s="167">
        <v>13</v>
      </c>
      <c r="K230" s="191">
        <v>10</v>
      </c>
      <c r="L230" s="193">
        <v>34800</v>
      </c>
      <c r="M230" s="206">
        <v>354800</v>
      </c>
      <c r="N230" s="194">
        <v>45546</v>
      </c>
      <c r="O230" s="170">
        <v>1</v>
      </c>
      <c r="P230" s="170"/>
      <c r="Q230" s="170"/>
      <c r="R230" s="193">
        <v>34800</v>
      </c>
      <c r="S230" s="193">
        <v>34800</v>
      </c>
      <c r="T230" s="170"/>
      <c r="U230" s="170"/>
      <c r="V230" s="196"/>
    </row>
    <row r="231" spans="1:22" ht="15.75">
      <c r="A231" s="824">
        <v>995</v>
      </c>
      <c r="B231" s="390" t="s">
        <v>154</v>
      </c>
      <c r="C231" s="190" t="s">
        <v>155</v>
      </c>
      <c r="D231" s="191">
        <v>1948</v>
      </c>
      <c r="E231" s="170" t="s">
        <v>153</v>
      </c>
      <c r="F231" s="192">
        <v>45149</v>
      </c>
      <c r="G231" s="206">
        <v>69310</v>
      </c>
      <c r="H231" s="170" t="s">
        <v>396</v>
      </c>
      <c r="I231" s="170">
        <v>395</v>
      </c>
      <c r="J231" s="167">
        <v>13</v>
      </c>
      <c r="K231" s="191">
        <v>9</v>
      </c>
      <c r="L231" s="193">
        <v>7820</v>
      </c>
      <c r="M231" s="206">
        <v>77130</v>
      </c>
      <c r="N231" s="194">
        <v>45607</v>
      </c>
      <c r="O231" s="170">
        <v>1</v>
      </c>
      <c r="P231" s="170"/>
      <c r="Q231" s="170"/>
      <c r="R231" s="193">
        <v>7820</v>
      </c>
      <c r="S231" s="193">
        <v>7820</v>
      </c>
      <c r="T231" s="170"/>
      <c r="U231" s="170"/>
      <c r="V231" s="196"/>
    </row>
    <row r="232" spans="1:22" ht="15.75">
      <c r="A232" s="824">
        <v>972</v>
      </c>
      <c r="B232" s="390" t="s">
        <v>154</v>
      </c>
      <c r="C232" s="190" t="s">
        <v>155</v>
      </c>
      <c r="D232" s="191">
        <v>1949</v>
      </c>
      <c r="E232" s="170" t="s">
        <v>153</v>
      </c>
      <c r="F232" s="192">
        <v>45152</v>
      </c>
      <c r="G232" s="206">
        <v>135220</v>
      </c>
      <c r="H232" s="170" t="s">
        <v>396</v>
      </c>
      <c r="I232" s="170">
        <v>395</v>
      </c>
      <c r="J232" s="167">
        <v>13</v>
      </c>
      <c r="K232" s="191">
        <v>9</v>
      </c>
      <c r="L232" s="193">
        <v>15270</v>
      </c>
      <c r="M232" s="206">
        <v>150490</v>
      </c>
      <c r="N232" s="194">
        <v>45610</v>
      </c>
      <c r="O232" s="170">
        <v>1</v>
      </c>
      <c r="P232" s="170"/>
      <c r="Q232" s="170"/>
      <c r="R232" s="193">
        <v>15270</v>
      </c>
      <c r="S232" s="193">
        <v>15270</v>
      </c>
      <c r="T232" s="170"/>
      <c r="U232" s="170"/>
      <c r="V232" s="196"/>
    </row>
    <row r="233" spans="1:22" ht="15.75">
      <c r="A233" s="824">
        <v>972</v>
      </c>
      <c r="B233" s="390" t="s">
        <v>154</v>
      </c>
      <c r="C233" s="190" t="s">
        <v>155</v>
      </c>
      <c r="D233" s="191">
        <v>1950</v>
      </c>
      <c r="E233" s="170" t="s">
        <v>153</v>
      </c>
      <c r="F233" s="192">
        <v>45152</v>
      </c>
      <c r="G233" s="206">
        <v>1825930</v>
      </c>
      <c r="H233" s="170" t="s">
        <v>396</v>
      </c>
      <c r="I233" s="170">
        <v>395</v>
      </c>
      <c r="J233" s="167">
        <v>13</v>
      </c>
      <c r="K233" s="191">
        <v>9</v>
      </c>
      <c r="L233" s="193">
        <v>206200</v>
      </c>
      <c r="M233" s="206">
        <v>2032130</v>
      </c>
      <c r="N233" s="194">
        <v>45610</v>
      </c>
      <c r="O233" s="170">
        <v>1</v>
      </c>
      <c r="P233" s="170"/>
      <c r="Q233" s="170"/>
      <c r="R233" s="193">
        <v>206200</v>
      </c>
      <c r="S233" s="193">
        <v>206200</v>
      </c>
      <c r="T233" s="170"/>
      <c r="U233" s="170"/>
      <c r="V233" s="196"/>
    </row>
    <row r="234" spans="1:22" ht="15.75">
      <c r="A234" s="824">
        <v>972</v>
      </c>
      <c r="B234" s="390" t="s">
        <v>154</v>
      </c>
      <c r="C234" s="190" t="s">
        <v>155</v>
      </c>
      <c r="D234" s="191">
        <v>1951</v>
      </c>
      <c r="E234" s="170" t="s">
        <v>153</v>
      </c>
      <c r="F234" s="192">
        <v>45152</v>
      </c>
      <c r="G234" s="206">
        <v>618610</v>
      </c>
      <c r="H234" s="170" t="s">
        <v>396</v>
      </c>
      <c r="I234" s="170">
        <v>395</v>
      </c>
      <c r="J234" s="167">
        <v>13</v>
      </c>
      <c r="K234" s="191">
        <v>9</v>
      </c>
      <c r="L234" s="193">
        <v>69860</v>
      </c>
      <c r="M234" s="206">
        <v>688470</v>
      </c>
      <c r="N234" s="194">
        <v>45610</v>
      </c>
      <c r="O234" s="170">
        <v>1</v>
      </c>
      <c r="P234" s="170"/>
      <c r="Q234" s="170"/>
      <c r="R234" s="193">
        <v>69860</v>
      </c>
      <c r="S234" s="193">
        <v>69860</v>
      </c>
      <c r="T234" s="170"/>
      <c r="U234" s="170"/>
      <c r="V234" s="196"/>
    </row>
    <row r="235" spans="1:22" ht="15.75">
      <c r="A235" s="824">
        <v>1312</v>
      </c>
      <c r="B235" s="390" t="s">
        <v>154</v>
      </c>
      <c r="C235" s="190" t="s">
        <v>155</v>
      </c>
      <c r="D235" s="191">
        <v>1952</v>
      </c>
      <c r="E235" s="170" t="s">
        <v>153</v>
      </c>
      <c r="F235" s="192">
        <v>45152</v>
      </c>
      <c r="G235" s="206">
        <v>219520</v>
      </c>
      <c r="H235" s="170" t="s">
        <v>396</v>
      </c>
      <c r="I235" s="170">
        <v>395</v>
      </c>
      <c r="J235" s="167">
        <v>13</v>
      </c>
      <c r="K235" s="191">
        <v>9</v>
      </c>
      <c r="L235" s="193">
        <v>21480</v>
      </c>
      <c r="M235" s="206">
        <v>241000</v>
      </c>
      <c r="N235" s="194">
        <v>45549</v>
      </c>
      <c r="O235" s="170">
        <v>1</v>
      </c>
      <c r="P235" s="170"/>
      <c r="Q235" s="170"/>
      <c r="R235" s="193">
        <v>21480</v>
      </c>
      <c r="S235" s="193">
        <v>21480</v>
      </c>
      <c r="T235" s="170"/>
      <c r="U235" s="170"/>
      <c r="V235" s="196"/>
    </row>
    <row r="236" spans="1:22" ht="15.75">
      <c r="A236" s="824">
        <v>102107</v>
      </c>
      <c r="B236" s="390" t="s">
        <v>154</v>
      </c>
      <c r="C236" s="190" t="s">
        <v>155</v>
      </c>
      <c r="D236" s="191">
        <v>1953</v>
      </c>
      <c r="E236" s="170" t="s">
        <v>153</v>
      </c>
      <c r="F236" s="192">
        <v>45152</v>
      </c>
      <c r="G236" s="206">
        <v>127730</v>
      </c>
      <c r="H236" s="170" t="s">
        <v>396</v>
      </c>
      <c r="I236" s="170">
        <v>395</v>
      </c>
      <c r="J236" s="167">
        <v>13</v>
      </c>
      <c r="K236" s="191">
        <v>10</v>
      </c>
      <c r="L236" s="193">
        <v>16020</v>
      </c>
      <c r="M236" s="206">
        <v>143750</v>
      </c>
      <c r="N236" s="194">
        <v>45610</v>
      </c>
      <c r="O236" s="170">
        <v>1</v>
      </c>
      <c r="P236" s="170"/>
      <c r="Q236" s="170"/>
      <c r="R236" s="193">
        <v>16020</v>
      </c>
      <c r="S236" s="193">
        <v>16020</v>
      </c>
      <c r="T236" s="170"/>
      <c r="U236" s="170"/>
      <c r="V236" s="196"/>
    </row>
    <row r="237" spans="1:22" ht="15.75">
      <c r="A237" s="824">
        <v>789</v>
      </c>
      <c r="B237" s="390" t="s">
        <v>154</v>
      </c>
      <c r="C237" s="190" t="s">
        <v>155</v>
      </c>
      <c r="D237" s="191">
        <v>1954</v>
      </c>
      <c r="E237" s="170" t="s">
        <v>153</v>
      </c>
      <c r="F237" s="192">
        <v>45155</v>
      </c>
      <c r="G237" s="206">
        <v>44000</v>
      </c>
      <c r="H237" s="170" t="s">
        <v>396</v>
      </c>
      <c r="I237" s="170">
        <v>395</v>
      </c>
      <c r="J237" s="167">
        <v>13</v>
      </c>
      <c r="K237" s="191">
        <v>9</v>
      </c>
      <c r="L237" s="193">
        <v>4960</v>
      </c>
      <c r="M237" s="206">
        <v>48960</v>
      </c>
      <c r="N237" s="194">
        <v>45613</v>
      </c>
      <c r="O237" s="170">
        <v>1</v>
      </c>
      <c r="P237" s="170"/>
      <c r="Q237" s="170"/>
      <c r="R237" s="193">
        <v>4960</v>
      </c>
      <c r="S237" s="193">
        <v>4960</v>
      </c>
      <c r="T237" s="170"/>
      <c r="U237" s="170"/>
      <c r="V237" s="196"/>
    </row>
    <row r="238" spans="1:22" ht="15.75">
      <c r="A238" s="824">
        <v>2201</v>
      </c>
      <c r="B238" s="390" t="s">
        <v>154</v>
      </c>
      <c r="C238" s="190" t="s">
        <v>155</v>
      </c>
      <c r="D238" s="191">
        <v>1955</v>
      </c>
      <c r="E238" s="170" t="s">
        <v>153</v>
      </c>
      <c r="F238" s="192">
        <v>45155</v>
      </c>
      <c r="G238" s="206">
        <v>200000</v>
      </c>
      <c r="H238" s="170" t="s">
        <v>396</v>
      </c>
      <c r="I238" s="170">
        <v>395</v>
      </c>
      <c r="J238" s="167">
        <v>13</v>
      </c>
      <c r="K238" s="191">
        <v>9</v>
      </c>
      <c r="L238" s="193">
        <v>22580</v>
      </c>
      <c r="M238" s="206">
        <v>222580</v>
      </c>
      <c r="N238" s="194">
        <v>45613</v>
      </c>
      <c r="O238" s="170">
        <v>1</v>
      </c>
      <c r="P238" s="170"/>
      <c r="Q238" s="170"/>
      <c r="R238" s="193">
        <v>22580</v>
      </c>
      <c r="S238" s="193">
        <v>22580</v>
      </c>
      <c r="T238" s="170"/>
      <c r="U238" s="170"/>
      <c r="V238" s="196"/>
    </row>
    <row r="239" spans="1:22" ht="15.75">
      <c r="A239" s="824">
        <v>1140</v>
      </c>
      <c r="B239" s="390" t="s">
        <v>154</v>
      </c>
      <c r="C239" s="190" t="s">
        <v>155</v>
      </c>
      <c r="D239" s="191">
        <v>1956</v>
      </c>
      <c r="E239" s="170" t="s">
        <v>153</v>
      </c>
      <c r="F239" s="192">
        <v>45156</v>
      </c>
      <c r="G239" s="206">
        <v>166940</v>
      </c>
      <c r="H239" s="170" t="s">
        <v>396</v>
      </c>
      <c r="I239" s="170">
        <v>395</v>
      </c>
      <c r="J239" s="167">
        <v>13</v>
      </c>
      <c r="K239" s="191">
        <v>9</v>
      </c>
      <c r="L239" s="193">
        <v>18850</v>
      </c>
      <c r="M239" s="206">
        <v>185790</v>
      </c>
      <c r="N239" s="194">
        <v>45614</v>
      </c>
      <c r="O239" s="170">
        <v>1</v>
      </c>
      <c r="P239" s="170"/>
      <c r="Q239" s="170"/>
      <c r="R239" s="193">
        <v>18850</v>
      </c>
      <c r="S239" s="193">
        <v>18850</v>
      </c>
      <c r="T239" s="170"/>
      <c r="U239" s="170"/>
      <c r="V239" s="196"/>
    </row>
    <row r="240" spans="1:22" ht="15.75">
      <c r="A240" s="824">
        <v>1514</v>
      </c>
      <c r="B240" s="390" t="s">
        <v>154</v>
      </c>
      <c r="C240" s="190" t="s">
        <v>155</v>
      </c>
      <c r="D240" s="191">
        <v>1957</v>
      </c>
      <c r="E240" s="170" t="s">
        <v>153</v>
      </c>
      <c r="F240" s="192">
        <v>45156</v>
      </c>
      <c r="G240" s="206">
        <v>572000</v>
      </c>
      <c r="H240" s="170" t="s">
        <v>396</v>
      </c>
      <c r="I240" s="170">
        <v>395</v>
      </c>
      <c r="J240" s="167">
        <v>13</v>
      </c>
      <c r="K240" s="191">
        <v>9</v>
      </c>
      <c r="L240" s="193">
        <v>55990</v>
      </c>
      <c r="M240" s="206">
        <v>627990</v>
      </c>
      <c r="N240" s="194">
        <v>45553</v>
      </c>
      <c r="O240" s="170">
        <v>1</v>
      </c>
      <c r="P240" s="170"/>
      <c r="Q240" s="170"/>
      <c r="R240" s="193">
        <v>55990</v>
      </c>
      <c r="S240" s="193">
        <v>55990</v>
      </c>
      <c r="T240" s="170"/>
      <c r="U240" s="170"/>
      <c r="V240" s="196"/>
    </row>
    <row r="241" spans="1:22" ht="15.75">
      <c r="A241" s="824">
        <v>102666</v>
      </c>
      <c r="B241" s="390" t="s">
        <v>154</v>
      </c>
      <c r="C241" s="190" t="s">
        <v>155</v>
      </c>
      <c r="D241" s="191">
        <v>1958</v>
      </c>
      <c r="E241" s="170" t="s">
        <v>153</v>
      </c>
      <c r="F241" s="192">
        <v>45156</v>
      </c>
      <c r="G241" s="206">
        <v>450000</v>
      </c>
      <c r="H241" s="170" t="s">
        <v>396</v>
      </c>
      <c r="I241" s="170">
        <v>395</v>
      </c>
      <c r="J241" s="167">
        <v>13</v>
      </c>
      <c r="K241" s="191">
        <v>9</v>
      </c>
      <c r="L241" s="193">
        <v>44050</v>
      </c>
      <c r="M241" s="206">
        <v>494050</v>
      </c>
      <c r="N241" s="194">
        <v>45553</v>
      </c>
      <c r="O241" s="170">
        <v>1</v>
      </c>
      <c r="P241" s="170"/>
      <c r="Q241" s="170"/>
      <c r="R241" s="193">
        <v>44050</v>
      </c>
      <c r="S241" s="193">
        <v>44050</v>
      </c>
      <c r="T241" s="170"/>
      <c r="U241" s="170"/>
      <c r="V241" s="196"/>
    </row>
    <row r="242" spans="1:22" ht="15.75">
      <c r="A242" s="824">
        <v>102856</v>
      </c>
      <c r="B242" s="390" t="s">
        <v>154</v>
      </c>
      <c r="C242" s="190" t="s">
        <v>155</v>
      </c>
      <c r="D242" s="191">
        <v>1959</v>
      </c>
      <c r="E242" s="170" t="s">
        <v>153</v>
      </c>
      <c r="F242" s="192">
        <v>45156</v>
      </c>
      <c r="G242" s="206">
        <v>100000</v>
      </c>
      <c r="H242" s="170" t="s">
        <v>396</v>
      </c>
      <c r="I242" s="170">
        <v>395</v>
      </c>
      <c r="J242" s="167">
        <v>13</v>
      </c>
      <c r="K242" s="191">
        <v>9</v>
      </c>
      <c r="L242" s="193">
        <v>9780</v>
      </c>
      <c r="M242" s="206">
        <v>109780</v>
      </c>
      <c r="N242" s="194">
        <v>45553</v>
      </c>
      <c r="O242" s="170">
        <v>1</v>
      </c>
      <c r="P242" s="170"/>
      <c r="Q242" s="170"/>
      <c r="R242" s="193">
        <v>9780</v>
      </c>
      <c r="S242" s="193">
        <v>9780</v>
      </c>
      <c r="T242" s="170"/>
      <c r="U242" s="170"/>
      <c r="V242" s="196"/>
    </row>
    <row r="243" spans="1:22" ht="15.75">
      <c r="A243" s="824">
        <v>103104</v>
      </c>
      <c r="B243" s="390" t="s">
        <v>154</v>
      </c>
      <c r="C243" s="190" t="s">
        <v>155</v>
      </c>
      <c r="D243" s="191">
        <v>1960</v>
      </c>
      <c r="E243" s="170" t="s">
        <v>153</v>
      </c>
      <c r="F243" s="192">
        <v>45156</v>
      </c>
      <c r="G243" s="206">
        <v>100000</v>
      </c>
      <c r="H243" s="170" t="s">
        <v>396</v>
      </c>
      <c r="I243" s="170">
        <v>395</v>
      </c>
      <c r="J243" s="167">
        <v>13</v>
      </c>
      <c r="K243" s="191">
        <v>10</v>
      </c>
      <c r="L243" s="193">
        <v>10870</v>
      </c>
      <c r="M243" s="206">
        <v>110870</v>
      </c>
      <c r="N243" s="194">
        <v>45553</v>
      </c>
      <c r="O243" s="170">
        <v>1</v>
      </c>
      <c r="P243" s="170"/>
      <c r="Q243" s="170"/>
      <c r="R243" s="193">
        <v>10870</v>
      </c>
      <c r="S243" s="193">
        <v>10870</v>
      </c>
      <c r="T243" s="170"/>
      <c r="U243" s="170"/>
      <c r="V243" s="196"/>
    </row>
    <row r="244" spans="1:22" ht="15.75">
      <c r="A244" s="824">
        <v>744</v>
      </c>
      <c r="B244" s="390" t="s">
        <v>154</v>
      </c>
      <c r="C244" s="190" t="s">
        <v>155</v>
      </c>
      <c r="D244" s="191">
        <v>1961</v>
      </c>
      <c r="E244" s="170" t="s">
        <v>153</v>
      </c>
      <c r="F244" s="192">
        <v>45156</v>
      </c>
      <c r="G244" s="206">
        <v>96920</v>
      </c>
      <c r="H244" s="170" t="s">
        <v>396</v>
      </c>
      <c r="I244" s="170">
        <v>395</v>
      </c>
      <c r="J244" s="167">
        <v>13</v>
      </c>
      <c r="K244" s="191">
        <v>9</v>
      </c>
      <c r="L244" s="193">
        <v>9480</v>
      </c>
      <c r="M244" s="206">
        <v>106400</v>
      </c>
      <c r="N244" s="194">
        <v>45553</v>
      </c>
      <c r="O244" s="170">
        <v>1</v>
      </c>
      <c r="P244" s="170"/>
      <c r="Q244" s="170"/>
      <c r="R244" s="193">
        <v>9480</v>
      </c>
      <c r="S244" s="193">
        <v>9480</v>
      </c>
      <c r="T244" s="170"/>
      <c r="U244" s="170"/>
      <c r="V244" s="196"/>
    </row>
    <row r="245" spans="1:22" ht="15.75">
      <c r="A245" s="824">
        <v>1677</v>
      </c>
      <c r="B245" s="390" t="s">
        <v>154</v>
      </c>
      <c r="C245" s="190" t="s">
        <v>155</v>
      </c>
      <c r="D245" s="191">
        <v>1962</v>
      </c>
      <c r="E245" s="170" t="s">
        <v>153</v>
      </c>
      <c r="F245" s="192">
        <v>45157</v>
      </c>
      <c r="G245" s="206">
        <v>100000</v>
      </c>
      <c r="H245" s="170" t="s">
        <v>396</v>
      </c>
      <c r="I245" s="170">
        <v>395</v>
      </c>
      <c r="J245" s="167">
        <v>13</v>
      </c>
      <c r="K245" s="191">
        <v>9</v>
      </c>
      <c r="L245" s="193">
        <v>9780</v>
      </c>
      <c r="M245" s="206">
        <v>109780</v>
      </c>
      <c r="N245" s="194">
        <v>45554</v>
      </c>
      <c r="O245" s="170">
        <v>1</v>
      </c>
      <c r="P245" s="170"/>
      <c r="Q245" s="170"/>
      <c r="R245" s="193">
        <v>9780</v>
      </c>
      <c r="S245" s="193">
        <v>9780</v>
      </c>
      <c r="T245" s="170"/>
      <c r="U245" s="170"/>
      <c r="V245" s="196"/>
    </row>
    <row r="246" spans="1:22" ht="15.75">
      <c r="A246" s="824">
        <v>103004</v>
      </c>
      <c r="B246" s="390" t="s">
        <v>154</v>
      </c>
      <c r="C246" s="190" t="s">
        <v>155</v>
      </c>
      <c r="D246" s="191">
        <v>1963</v>
      </c>
      <c r="E246" s="170" t="s">
        <v>153</v>
      </c>
      <c r="F246" s="192">
        <v>45157</v>
      </c>
      <c r="G246" s="206">
        <v>1000000</v>
      </c>
      <c r="H246" s="170" t="s">
        <v>396</v>
      </c>
      <c r="I246" s="170">
        <v>395</v>
      </c>
      <c r="J246" s="167">
        <v>13</v>
      </c>
      <c r="K246" s="191">
        <v>10</v>
      </c>
      <c r="L246" s="193">
        <v>108760</v>
      </c>
      <c r="M246" s="206">
        <v>1108760</v>
      </c>
      <c r="N246" s="194">
        <v>45554</v>
      </c>
      <c r="O246" s="170">
        <v>1</v>
      </c>
      <c r="P246" s="170"/>
      <c r="Q246" s="170"/>
      <c r="R246" s="193">
        <v>108760</v>
      </c>
      <c r="S246" s="193">
        <v>108760</v>
      </c>
      <c r="T246" s="170"/>
      <c r="U246" s="170"/>
      <c r="V246" s="196"/>
    </row>
    <row r="247" spans="1:22" ht="15.75">
      <c r="A247" s="824">
        <v>2219</v>
      </c>
      <c r="B247" s="390" t="s">
        <v>154</v>
      </c>
      <c r="C247" s="190" t="s">
        <v>155</v>
      </c>
      <c r="D247" s="191">
        <v>1964</v>
      </c>
      <c r="E247" s="170" t="s">
        <v>153</v>
      </c>
      <c r="F247" s="192">
        <v>45160</v>
      </c>
      <c r="G247" s="206">
        <v>25000</v>
      </c>
      <c r="H247" s="170" t="s">
        <v>396</v>
      </c>
      <c r="I247" s="170">
        <v>395</v>
      </c>
      <c r="J247" s="167">
        <v>13</v>
      </c>
      <c r="K247" s="191">
        <v>9</v>
      </c>
      <c r="L247" s="193">
        <v>2440</v>
      </c>
      <c r="M247" s="206">
        <v>27440</v>
      </c>
      <c r="N247" s="194">
        <v>45557</v>
      </c>
      <c r="O247" s="170">
        <v>1</v>
      </c>
      <c r="P247" s="170"/>
      <c r="Q247" s="170"/>
      <c r="R247" s="193">
        <v>2440</v>
      </c>
      <c r="S247" s="193">
        <v>2440</v>
      </c>
      <c r="T247" s="170"/>
      <c r="U247" s="170"/>
      <c r="V247" s="196"/>
    </row>
    <row r="248" spans="1:22" ht="15.75">
      <c r="A248" s="824">
        <v>102914</v>
      </c>
      <c r="B248" s="390" t="s">
        <v>154</v>
      </c>
      <c r="C248" s="190" t="s">
        <v>155</v>
      </c>
      <c r="D248" s="191">
        <v>1965</v>
      </c>
      <c r="E248" s="170" t="s">
        <v>153</v>
      </c>
      <c r="F248" s="192">
        <v>45162</v>
      </c>
      <c r="G248" s="206">
        <v>270000</v>
      </c>
      <c r="H248" s="170" t="s">
        <v>396</v>
      </c>
      <c r="I248" s="170">
        <v>395</v>
      </c>
      <c r="J248" s="167">
        <v>13</v>
      </c>
      <c r="K248" s="191">
        <v>9</v>
      </c>
      <c r="L248" s="193">
        <v>30490</v>
      </c>
      <c r="M248" s="206">
        <v>300490</v>
      </c>
      <c r="N248" s="194">
        <v>45620</v>
      </c>
      <c r="O248" s="170">
        <v>1</v>
      </c>
      <c r="P248" s="170"/>
      <c r="Q248" s="170"/>
      <c r="R248" s="193">
        <v>30490</v>
      </c>
      <c r="S248" s="193">
        <v>30490</v>
      </c>
      <c r="T248" s="170"/>
      <c r="U248" s="170"/>
      <c r="V248" s="196"/>
    </row>
    <row r="249" spans="1:22" ht="15.75">
      <c r="A249" s="824">
        <v>102747</v>
      </c>
      <c r="B249" s="390" t="s">
        <v>154</v>
      </c>
      <c r="C249" s="190" t="s">
        <v>155</v>
      </c>
      <c r="D249" s="191">
        <v>1966</v>
      </c>
      <c r="E249" s="170" t="s">
        <v>153</v>
      </c>
      <c r="F249" s="192">
        <v>45167</v>
      </c>
      <c r="G249" s="206">
        <v>29000</v>
      </c>
      <c r="H249" s="170" t="s">
        <v>396</v>
      </c>
      <c r="I249" s="170">
        <v>395</v>
      </c>
      <c r="J249" s="167">
        <v>13</v>
      </c>
      <c r="K249" s="191">
        <v>9</v>
      </c>
      <c r="L249" s="193">
        <v>2830</v>
      </c>
      <c r="M249" s="206">
        <v>31830</v>
      </c>
      <c r="N249" s="194">
        <v>45564</v>
      </c>
      <c r="O249" s="170">
        <v>1</v>
      </c>
      <c r="P249" s="170"/>
      <c r="Q249" s="170"/>
      <c r="R249" s="193">
        <v>2830</v>
      </c>
      <c r="S249" s="193">
        <v>2830</v>
      </c>
      <c r="T249" s="170"/>
      <c r="U249" s="170"/>
      <c r="V249" s="196"/>
    </row>
    <row r="250" spans="1:22" ht="15.75">
      <c r="A250" s="824">
        <v>1507</v>
      </c>
      <c r="B250" s="390" t="s">
        <v>154</v>
      </c>
      <c r="C250" s="190" t="s">
        <v>155</v>
      </c>
      <c r="D250" s="191">
        <v>1967</v>
      </c>
      <c r="E250" s="170" t="s">
        <v>153</v>
      </c>
      <c r="F250" s="192">
        <v>45167</v>
      </c>
      <c r="G250" s="206">
        <v>27000</v>
      </c>
      <c r="H250" s="170" t="s">
        <v>396</v>
      </c>
      <c r="I250" s="170">
        <v>395</v>
      </c>
      <c r="J250" s="167">
        <v>13</v>
      </c>
      <c r="K250" s="191">
        <v>9</v>
      </c>
      <c r="L250" s="193">
        <v>3050</v>
      </c>
      <c r="M250" s="206">
        <v>30050</v>
      </c>
      <c r="N250" s="194">
        <v>45625</v>
      </c>
      <c r="O250" s="170">
        <v>1</v>
      </c>
      <c r="P250" s="170"/>
      <c r="Q250" s="170"/>
      <c r="R250" s="193">
        <v>3050</v>
      </c>
      <c r="S250" s="193">
        <v>3050</v>
      </c>
      <c r="T250" s="170"/>
      <c r="U250" s="170"/>
      <c r="V250" s="196"/>
    </row>
    <row r="251" spans="1:22" ht="15.75">
      <c r="A251" s="824">
        <v>892</v>
      </c>
      <c r="B251" s="390" t="s">
        <v>154</v>
      </c>
      <c r="C251" s="190" t="s">
        <v>155</v>
      </c>
      <c r="D251" s="191">
        <v>1968</v>
      </c>
      <c r="E251" s="170" t="s">
        <v>153</v>
      </c>
      <c r="F251" s="192">
        <v>45167</v>
      </c>
      <c r="G251" s="206">
        <v>24000</v>
      </c>
      <c r="H251" s="170" t="s">
        <v>396</v>
      </c>
      <c r="I251" s="170">
        <v>395</v>
      </c>
      <c r="J251" s="167">
        <v>13</v>
      </c>
      <c r="K251" s="191">
        <v>9</v>
      </c>
      <c r="L251" s="193">
        <v>2710</v>
      </c>
      <c r="M251" s="206">
        <v>26710</v>
      </c>
      <c r="N251" s="194">
        <v>45625</v>
      </c>
      <c r="O251" s="170">
        <v>1</v>
      </c>
      <c r="P251" s="170"/>
      <c r="Q251" s="170"/>
      <c r="R251" s="193">
        <v>2710</v>
      </c>
      <c r="S251" s="193">
        <v>2710</v>
      </c>
      <c r="T251" s="170"/>
      <c r="U251" s="170"/>
      <c r="V251" s="196"/>
    </row>
    <row r="252" spans="1:22" ht="15.75">
      <c r="A252" s="824">
        <v>69</v>
      </c>
      <c r="B252" s="390" t="s">
        <v>154</v>
      </c>
      <c r="C252" s="190" t="s">
        <v>155</v>
      </c>
      <c r="D252" s="191">
        <v>1969</v>
      </c>
      <c r="E252" s="170" t="s">
        <v>153</v>
      </c>
      <c r="F252" s="192">
        <v>45168</v>
      </c>
      <c r="G252" s="206">
        <v>300000</v>
      </c>
      <c r="H252" s="170" t="s">
        <v>396</v>
      </c>
      <c r="I252" s="170">
        <v>395</v>
      </c>
      <c r="J252" s="167">
        <v>13</v>
      </c>
      <c r="K252" s="191">
        <v>10</v>
      </c>
      <c r="L252" s="193">
        <v>32630</v>
      </c>
      <c r="M252" s="206">
        <v>332630</v>
      </c>
      <c r="N252" s="194">
        <v>45565</v>
      </c>
      <c r="O252" s="170">
        <v>1</v>
      </c>
      <c r="P252" s="170"/>
      <c r="Q252" s="170"/>
      <c r="R252" s="193">
        <v>32630</v>
      </c>
      <c r="S252" s="193">
        <v>32630</v>
      </c>
      <c r="T252" s="170"/>
      <c r="U252" s="170"/>
      <c r="V252" s="196"/>
    </row>
    <row r="253" spans="1:22" ht="15.75">
      <c r="A253" s="824">
        <v>391</v>
      </c>
      <c r="B253" s="390" t="s">
        <v>154</v>
      </c>
      <c r="C253" s="190" t="s">
        <v>155</v>
      </c>
      <c r="D253" s="191">
        <v>1970</v>
      </c>
      <c r="E253" s="170" t="s">
        <v>153</v>
      </c>
      <c r="F253" s="192">
        <v>45169</v>
      </c>
      <c r="G253" s="206">
        <v>110000</v>
      </c>
      <c r="H253" s="170" t="s">
        <v>396</v>
      </c>
      <c r="I253" s="170">
        <v>395</v>
      </c>
      <c r="J253" s="167">
        <v>13</v>
      </c>
      <c r="K253" s="191">
        <v>9</v>
      </c>
      <c r="L253" s="193">
        <v>10740</v>
      </c>
      <c r="M253" s="206">
        <v>120740</v>
      </c>
      <c r="N253" s="194">
        <v>45565</v>
      </c>
      <c r="O253" s="170">
        <v>1</v>
      </c>
      <c r="P253" s="170"/>
      <c r="Q253" s="170"/>
      <c r="R253" s="193">
        <v>10740</v>
      </c>
      <c r="S253" s="193">
        <v>10740</v>
      </c>
      <c r="T253" s="170"/>
      <c r="U253" s="170"/>
      <c r="V253" s="196"/>
    </row>
    <row r="254" spans="1:22" ht="15.75">
      <c r="A254" s="824">
        <v>2064</v>
      </c>
      <c r="B254" s="390" t="s">
        <v>154</v>
      </c>
      <c r="C254" s="190" t="s">
        <v>155</v>
      </c>
      <c r="D254" s="191">
        <v>1971</v>
      </c>
      <c r="E254" s="170" t="s">
        <v>153</v>
      </c>
      <c r="F254" s="192">
        <v>45169</v>
      </c>
      <c r="G254" s="206">
        <v>130000</v>
      </c>
      <c r="H254" s="170" t="s">
        <v>396</v>
      </c>
      <c r="I254" s="170">
        <v>395</v>
      </c>
      <c r="J254" s="167">
        <v>13</v>
      </c>
      <c r="K254" s="191">
        <v>9</v>
      </c>
      <c r="L254" s="193">
        <v>12690</v>
      </c>
      <c r="M254" s="206">
        <v>142690</v>
      </c>
      <c r="N254" s="194">
        <v>45565</v>
      </c>
      <c r="O254" s="170">
        <v>1</v>
      </c>
      <c r="P254" s="170"/>
      <c r="Q254" s="170"/>
      <c r="R254" s="193">
        <v>12690</v>
      </c>
      <c r="S254" s="193">
        <v>12690</v>
      </c>
      <c r="T254" s="170"/>
      <c r="U254" s="170"/>
      <c r="V254" s="196"/>
    </row>
    <row r="255" spans="1:22" ht="15.75">
      <c r="A255" s="824">
        <v>2074</v>
      </c>
      <c r="B255" s="390" t="s">
        <v>154</v>
      </c>
      <c r="C255" s="190" t="s">
        <v>155</v>
      </c>
      <c r="D255" s="191">
        <v>1972</v>
      </c>
      <c r="E255" s="170" t="s">
        <v>153</v>
      </c>
      <c r="F255" s="192">
        <v>45170</v>
      </c>
      <c r="G255" s="206">
        <v>778000</v>
      </c>
      <c r="H255" s="170" t="s">
        <v>396</v>
      </c>
      <c r="I255" s="170">
        <v>395</v>
      </c>
      <c r="J255" s="167">
        <v>13</v>
      </c>
      <c r="K255" s="191">
        <v>9</v>
      </c>
      <c r="L255" s="193">
        <v>87660</v>
      </c>
      <c r="M255" s="206">
        <v>865660</v>
      </c>
      <c r="N255" s="194">
        <v>45627</v>
      </c>
      <c r="O255" s="170">
        <v>1</v>
      </c>
      <c r="P255" s="170"/>
      <c r="Q255" s="170"/>
      <c r="R255" s="193">
        <v>87660</v>
      </c>
      <c r="S255" s="193">
        <v>87660</v>
      </c>
      <c r="T255" s="170"/>
      <c r="U255" s="170"/>
      <c r="V255" s="196"/>
    </row>
    <row r="256" spans="1:22" ht="15.75">
      <c r="A256" s="824">
        <v>102930</v>
      </c>
      <c r="B256" s="390" t="s">
        <v>154</v>
      </c>
      <c r="C256" s="190" t="s">
        <v>155</v>
      </c>
      <c r="D256" s="191">
        <v>1973</v>
      </c>
      <c r="E256" s="170" t="s">
        <v>153</v>
      </c>
      <c r="F256" s="192">
        <v>45171</v>
      </c>
      <c r="G256" s="206">
        <v>277050</v>
      </c>
      <c r="H256" s="170" t="s">
        <v>396</v>
      </c>
      <c r="I256" s="170">
        <v>395</v>
      </c>
      <c r="J256" s="167">
        <v>13</v>
      </c>
      <c r="K256" s="191">
        <v>10</v>
      </c>
      <c r="L256" s="193">
        <v>30050</v>
      </c>
      <c r="M256" s="206">
        <v>307100</v>
      </c>
      <c r="N256" s="194">
        <v>45567</v>
      </c>
      <c r="O256" s="170">
        <v>1</v>
      </c>
      <c r="P256" s="170"/>
      <c r="Q256" s="170"/>
      <c r="R256" s="193">
        <v>30050</v>
      </c>
      <c r="S256" s="193">
        <v>30050</v>
      </c>
      <c r="T256" s="170"/>
      <c r="U256" s="170"/>
      <c r="V256" s="196"/>
    </row>
    <row r="257" spans="1:22" ht="15.75">
      <c r="A257" s="824">
        <v>102930</v>
      </c>
      <c r="B257" s="390" t="s">
        <v>154</v>
      </c>
      <c r="C257" s="190" t="s">
        <v>155</v>
      </c>
      <c r="D257" s="191">
        <v>1974</v>
      </c>
      <c r="E257" s="170" t="s">
        <v>153</v>
      </c>
      <c r="F257" s="192">
        <v>45171</v>
      </c>
      <c r="G257" s="206">
        <v>277610</v>
      </c>
      <c r="H257" s="170" t="s">
        <v>396</v>
      </c>
      <c r="I257" s="170">
        <v>395</v>
      </c>
      <c r="J257" s="167">
        <v>13</v>
      </c>
      <c r="K257" s="191">
        <v>10</v>
      </c>
      <c r="L257" s="193">
        <v>30110</v>
      </c>
      <c r="M257" s="206">
        <v>307720</v>
      </c>
      <c r="N257" s="194">
        <v>45567</v>
      </c>
      <c r="O257" s="170">
        <v>1</v>
      </c>
      <c r="P257" s="170"/>
      <c r="Q257" s="170"/>
      <c r="R257" s="193">
        <v>30110</v>
      </c>
      <c r="S257" s="193">
        <v>30110</v>
      </c>
      <c r="T257" s="170"/>
      <c r="U257" s="170"/>
      <c r="V257" s="196"/>
    </row>
    <row r="258" spans="1:22" ht="15.75">
      <c r="A258" s="824">
        <v>102930</v>
      </c>
      <c r="B258" s="390" t="s">
        <v>154</v>
      </c>
      <c r="C258" s="190" t="s">
        <v>155</v>
      </c>
      <c r="D258" s="191">
        <v>1975</v>
      </c>
      <c r="E258" s="170" t="s">
        <v>153</v>
      </c>
      <c r="F258" s="192">
        <v>45171</v>
      </c>
      <c r="G258" s="206">
        <v>277640</v>
      </c>
      <c r="H258" s="170" t="s">
        <v>396</v>
      </c>
      <c r="I258" s="170">
        <v>395</v>
      </c>
      <c r="J258" s="167">
        <v>13</v>
      </c>
      <c r="K258" s="191">
        <v>10</v>
      </c>
      <c r="L258" s="193">
        <v>30120</v>
      </c>
      <c r="M258" s="206">
        <v>307760</v>
      </c>
      <c r="N258" s="194">
        <v>45567</v>
      </c>
      <c r="O258" s="170">
        <v>1</v>
      </c>
      <c r="P258" s="170"/>
      <c r="Q258" s="170"/>
      <c r="R258" s="193">
        <v>30120</v>
      </c>
      <c r="S258" s="193">
        <v>30120</v>
      </c>
      <c r="T258" s="170"/>
      <c r="U258" s="170"/>
      <c r="V258" s="196"/>
    </row>
    <row r="259" spans="1:22" ht="15.75">
      <c r="A259" s="824">
        <v>102876</v>
      </c>
      <c r="B259" s="390" t="s">
        <v>154</v>
      </c>
      <c r="C259" s="190" t="s">
        <v>155</v>
      </c>
      <c r="D259" s="191">
        <v>1976</v>
      </c>
      <c r="E259" s="170" t="s">
        <v>153</v>
      </c>
      <c r="F259" s="192">
        <v>45171</v>
      </c>
      <c r="G259" s="206">
        <v>277610</v>
      </c>
      <c r="H259" s="170" t="s">
        <v>396</v>
      </c>
      <c r="I259" s="170">
        <v>395</v>
      </c>
      <c r="J259" s="167">
        <v>13</v>
      </c>
      <c r="K259" s="191">
        <v>10</v>
      </c>
      <c r="L259" s="193">
        <v>30110</v>
      </c>
      <c r="M259" s="206">
        <v>307720</v>
      </c>
      <c r="N259" s="194">
        <v>45567</v>
      </c>
      <c r="O259" s="170">
        <v>1</v>
      </c>
      <c r="P259" s="170"/>
      <c r="Q259" s="170"/>
      <c r="R259" s="193">
        <v>30110</v>
      </c>
      <c r="S259" s="193">
        <v>30110</v>
      </c>
      <c r="T259" s="170"/>
      <c r="U259" s="170"/>
      <c r="V259" s="196"/>
    </row>
    <row r="260" spans="1:22" ht="15.75">
      <c r="A260" s="824">
        <v>102876</v>
      </c>
      <c r="B260" s="390" t="s">
        <v>154</v>
      </c>
      <c r="C260" s="190" t="s">
        <v>155</v>
      </c>
      <c r="D260" s="191">
        <v>1977</v>
      </c>
      <c r="E260" s="170" t="s">
        <v>153</v>
      </c>
      <c r="F260" s="192">
        <v>45171</v>
      </c>
      <c r="G260" s="206">
        <v>277640</v>
      </c>
      <c r="H260" s="170" t="s">
        <v>396</v>
      </c>
      <c r="I260" s="170">
        <v>395</v>
      </c>
      <c r="J260" s="167">
        <v>13</v>
      </c>
      <c r="K260" s="191">
        <v>10</v>
      </c>
      <c r="L260" s="193">
        <v>30120</v>
      </c>
      <c r="M260" s="206">
        <v>307760</v>
      </c>
      <c r="N260" s="194">
        <v>45567</v>
      </c>
      <c r="O260" s="170">
        <v>1</v>
      </c>
      <c r="P260" s="170"/>
      <c r="Q260" s="170"/>
      <c r="R260" s="193">
        <v>30120</v>
      </c>
      <c r="S260" s="193">
        <v>30120</v>
      </c>
      <c r="T260" s="170"/>
      <c r="U260" s="170"/>
      <c r="V260" s="196"/>
    </row>
    <row r="261" spans="1:22" ht="15.75">
      <c r="A261" s="824">
        <v>102876</v>
      </c>
      <c r="B261" s="390" t="s">
        <v>154</v>
      </c>
      <c r="C261" s="190" t="s">
        <v>155</v>
      </c>
      <c r="D261" s="191">
        <v>1978</v>
      </c>
      <c r="E261" s="170" t="s">
        <v>153</v>
      </c>
      <c r="F261" s="192">
        <v>45171</v>
      </c>
      <c r="G261" s="206">
        <v>277050</v>
      </c>
      <c r="H261" s="170" t="s">
        <v>396</v>
      </c>
      <c r="I261" s="170">
        <v>395</v>
      </c>
      <c r="J261" s="167">
        <v>13</v>
      </c>
      <c r="K261" s="191">
        <v>10</v>
      </c>
      <c r="L261" s="193">
        <v>30050</v>
      </c>
      <c r="M261" s="206">
        <v>307100</v>
      </c>
      <c r="N261" s="194">
        <v>45567</v>
      </c>
      <c r="O261" s="170">
        <v>1</v>
      </c>
      <c r="P261" s="170"/>
      <c r="Q261" s="170"/>
      <c r="R261" s="193">
        <v>30050</v>
      </c>
      <c r="S261" s="193">
        <v>30050</v>
      </c>
      <c r="T261" s="170"/>
      <c r="U261" s="170"/>
      <c r="V261" s="196"/>
    </row>
    <row r="262" spans="1:22" ht="15.75">
      <c r="A262" s="824">
        <v>10314</v>
      </c>
      <c r="B262" s="390" t="s">
        <v>154</v>
      </c>
      <c r="C262" s="190" t="s">
        <v>155</v>
      </c>
      <c r="D262" s="191">
        <v>1979</v>
      </c>
      <c r="E262" s="170" t="s">
        <v>153</v>
      </c>
      <c r="F262" s="192">
        <v>45171</v>
      </c>
      <c r="G262" s="206">
        <v>364500</v>
      </c>
      <c r="H262" s="170" t="s">
        <v>396</v>
      </c>
      <c r="I262" s="170">
        <v>395</v>
      </c>
      <c r="J262" s="167">
        <v>13</v>
      </c>
      <c r="K262" s="191">
        <v>9</v>
      </c>
      <c r="L262" s="193">
        <v>35590</v>
      </c>
      <c r="M262" s="206">
        <v>400090</v>
      </c>
      <c r="N262" s="194">
        <v>45567</v>
      </c>
      <c r="O262" s="170">
        <v>1</v>
      </c>
      <c r="P262" s="170"/>
      <c r="Q262" s="170"/>
      <c r="R262" s="193">
        <v>35590</v>
      </c>
      <c r="S262" s="193">
        <v>35590</v>
      </c>
      <c r="T262" s="170"/>
      <c r="U262" s="170"/>
      <c r="V262" s="196"/>
    </row>
    <row r="263" spans="1:22" ht="15.75">
      <c r="A263" s="824">
        <v>10330</v>
      </c>
      <c r="B263" s="390" t="s">
        <v>154</v>
      </c>
      <c r="C263" s="190" t="s">
        <v>155</v>
      </c>
      <c r="D263" s="191">
        <v>1980</v>
      </c>
      <c r="E263" s="170" t="s">
        <v>153</v>
      </c>
      <c r="F263" s="192">
        <v>45171</v>
      </c>
      <c r="G263" s="206">
        <v>8940</v>
      </c>
      <c r="H263" s="170" t="s">
        <v>396</v>
      </c>
      <c r="I263" s="170">
        <v>395</v>
      </c>
      <c r="J263" s="167">
        <v>13</v>
      </c>
      <c r="K263" s="191">
        <v>9</v>
      </c>
      <c r="L263" s="193">
        <v>870</v>
      </c>
      <c r="M263" s="206">
        <v>9810</v>
      </c>
      <c r="N263" s="194">
        <v>45567</v>
      </c>
      <c r="O263" s="170">
        <v>1</v>
      </c>
      <c r="P263" s="170"/>
      <c r="Q263" s="170"/>
      <c r="R263" s="193">
        <v>870</v>
      </c>
      <c r="S263" s="193">
        <v>870</v>
      </c>
      <c r="T263" s="170"/>
      <c r="U263" s="170"/>
      <c r="V263" s="196"/>
    </row>
    <row r="264" spans="1:22" ht="15.75">
      <c r="A264" s="824">
        <v>102666</v>
      </c>
      <c r="B264" s="390" t="s">
        <v>154</v>
      </c>
      <c r="C264" s="190" t="s">
        <v>155</v>
      </c>
      <c r="D264" s="191">
        <v>1981</v>
      </c>
      <c r="E264" s="170" t="s">
        <v>153</v>
      </c>
      <c r="F264" s="192">
        <v>45173</v>
      </c>
      <c r="G264" s="206">
        <v>90000</v>
      </c>
      <c r="H264" s="170" t="s">
        <v>396</v>
      </c>
      <c r="I264" s="170">
        <v>395</v>
      </c>
      <c r="J264" s="167">
        <v>13</v>
      </c>
      <c r="K264" s="191">
        <v>9</v>
      </c>
      <c r="L264" s="193">
        <v>8780</v>
      </c>
      <c r="M264" s="206">
        <v>98780</v>
      </c>
      <c r="N264" s="194">
        <v>45569</v>
      </c>
      <c r="O264" s="170">
        <v>1</v>
      </c>
      <c r="P264" s="170"/>
      <c r="Q264" s="170"/>
      <c r="R264" s="193">
        <v>8780</v>
      </c>
      <c r="S264" s="193">
        <v>8780</v>
      </c>
      <c r="T264" s="170"/>
      <c r="U264" s="170"/>
      <c r="V264" s="196"/>
    </row>
    <row r="265" spans="1:22" ht="15.75">
      <c r="A265" s="824">
        <v>532</v>
      </c>
      <c r="B265" s="390" t="s">
        <v>154</v>
      </c>
      <c r="C265" s="190" t="s">
        <v>155</v>
      </c>
      <c r="D265" s="191">
        <v>1982</v>
      </c>
      <c r="E265" s="170" t="s">
        <v>153</v>
      </c>
      <c r="F265" s="192">
        <v>45174</v>
      </c>
      <c r="G265" s="206">
        <v>100000</v>
      </c>
      <c r="H265" s="170" t="s">
        <v>396</v>
      </c>
      <c r="I265" s="170">
        <v>395</v>
      </c>
      <c r="J265" s="167">
        <v>13</v>
      </c>
      <c r="K265" s="191">
        <v>9</v>
      </c>
      <c r="L265" s="193">
        <v>11240</v>
      </c>
      <c r="M265" s="206">
        <v>111240</v>
      </c>
      <c r="N265" s="194">
        <v>45630</v>
      </c>
      <c r="O265" s="170">
        <v>1</v>
      </c>
      <c r="P265" s="170"/>
      <c r="Q265" s="170"/>
      <c r="R265" s="193">
        <v>11240</v>
      </c>
      <c r="S265" s="193">
        <v>11240</v>
      </c>
      <c r="T265" s="170"/>
      <c r="U265" s="170"/>
      <c r="V265" s="196"/>
    </row>
    <row r="266" spans="1:22" ht="15.75">
      <c r="A266" s="824">
        <v>1398</v>
      </c>
      <c r="B266" s="390" t="s">
        <v>154</v>
      </c>
      <c r="C266" s="190" t="s">
        <v>155</v>
      </c>
      <c r="D266" s="191">
        <v>1983</v>
      </c>
      <c r="E266" s="170" t="s">
        <v>153</v>
      </c>
      <c r="F266" s="192">
        <v>45177</v>
      </c>
      <c r="G266" s="206">
        <v>96000</v>
      </c>
      <c r="H266" s="170" t="s">
        <v>396</v>
      </c>
      <c r="I266" s="170">
        <v>395</v>
      </c>
      <c r="J266" s="167">
        <v>13</v>
      </c>
      <c r="K266" s="191">
        <v>10</v>
      </c>
      <c r="L266" s="193">
        <v>10410</v>
      </c>
      <c r="M266" s="206">
        <v>106410</v>
      </c>
      <c r="N266" s="194">
        <v>45573</v>
      </c>
      <c r="O266" s="170">
        <v>1</v>
      </c>
      <c r="P266" s="170"/>
      <c r="Q266" s="170"/>
      <c r="R266" s="193">
        <v>10410</v>
      </c>
      <c r="S266" s="193">
        <v>10410</v>
      </c>
      <c r="T266" s="170"/>
      <c r="U266" s="170"/>
      <c r="V266" s="196"/>
    </row>
    <row r="267" spans="1:22" ht="15.75">
      <c r="A267" s="824">
        <v>2064</v>
      </c>
      <c r="B267" s="390" t="s">
        <v>154</v>
      </c>
      <c r="C267" s="190" t="s">
        <v>155</v>
      </c>
      <c r="D267" s="191">
        <v>1984</v>
      </c>
      <c r="E267" s="170" t="s">
        <v>153</v>
      </c>
      <c r="F267" s="192">
        <v>45177</v>
      </c>
      <c r="G267" s="206">
        <v>175890</v>
      </c>
      <c r="H267" s="170" t="s">
        <v>396</v>
      </c>
      <c r="I267" s="170">
        <v>395</v>
      </c>
      <c r="J267" s="167">
        <v>13</v>
      </c>
      <c r="K267" s="191">
        <v>9</v>
      </c>
      <c r="L267" s="193">
        <v>17170</v>
      </c>
      <c r="M267" s="206">
        <v>193060</v>
      </c>
      <c r="N267" s="194">
        <v>45573</v>
      </c>
      <c r="O267" s="170">
        <v>1</v>
      </c>
      <c r="P267" s="170"/>
      <c r="Q267" s="170"/>
      <c r="R267" s="193">
        <v>17170</v>
      </c>
      <c r="S267" s="193">
        <v>17170</v>
      </c>
      <c r="T267" s="170"/>
      <c r="U267" s="170"/>
      <c r="V267" s="196"/>
    </row>
    <row r="268" spans="1:22" ht="15.75">
      <c r="A268" s="824">
        <v>103218</v>
      </c>
      <c r="B268" s="390" t="s">
        <v>154</v>
      </c>
      <c r="C268" s="190" t="s">
        <v>155</v>
      </c>
      <c r="D268" s="191">
        <v>1985</v>
      </c>
      <c r="E268" s="170" t="s">
        <v>153</v>
      </c>
      <c r="F268" s="192">
        <v>45189</v>
      </c>
      <c r="G268" s="206">
        <v>103100</v>
      </c>
      <c r="H268" s="170" t="s">
        <v>396</v>
      </c>
      <c r="I268" s="170">
        <v>395</v>
      </c>
      <c r="J268" s="167">
        <v>13</v>
      </c>
      <c r="K268" s="191">
        <v>9</v>
      </c>
      <c r="L268" s="193">
        <v>11610</v>
      </c>
      <c r="M268" s="206">
        <v>114710</v>
      </c>
      <c r="N268" s="194">
        <v>45646</v>
      </c>
      <c r="O268" s="170">
        <v>1</v>
      </c>
      <c r="P268" s="170"/>
      <c r="Q268" s="170"/>
      <c r="R268" s="193">
        <v>11610</v>
      </c>
      <c r="S268" s="193">
        <v>11610</v>
      </c>
      <c r="T268" s="170"/>
      <c r="U268" s="170"/>
      <c r="V268" s="196"/>
    </row>
    <row r="269" spans="1:22" ht="15.75">
      <c r="A269" s="824">
        <v>102317</v>
      </c>
      <c r="B269" s="390" t="s">
        <v>154</v>
      </c>
      <c r="C269" s="190" t="s">
        <v>155</v>
      </c>
      <c r="D269" s="191">
        <v>1986</v>
      </c>
      <c r="E269" s="170" t="s">
        <v>153</v>
      </c>
      <c r="F269" s="192">
        <v>45189</v>
      </c>
      <c r="G269" s="206">
        <v>40000</v>
      </c>
      <c r="H269" s="170" t="s">
        <v>396</v>
      </c>
      <c r="I269" s="170">
        <v>395</v>
      </c>
      <c r="J269" s="167">
        <v>13</v>
      </c>
      <c r="K269" s="191">
        <v>10</v>
      </c>
      <c r="L269" s="193">
        <v>5000</v>
      </c>
      <c r="M269" s="206">
        <v>45000</v>
      </c>
      <c r="N269" s="194">
        <v>45646</v>
      </c>
      <c r="O269" s="170">
        <v>1</v>
      </c>
      <c r="P269" s="170"/>
      <c r="Q269" s="170"/>
      <c r="R269" s="193">
        <v>5000</v>
      </c>
      <c r="S269" s="193">
        <v>5000</v>
      </c>
      <c r="T269" s="170"/>
      <c r="U269" s="170"/>
      <c r="V269" s="196"/>
    </row>
    <row r="270" spans="1:22" ht="15.75">
      <c r="A270" s="824">
        <v>1412</v>
      </c>
      <c r="B270" s="390" t="s">
        <v>154</v>
      </c>
      <c r="C270" s="190" t="s">
        <v>155</v>
      </c>
      <c r="D270" s="191">
        <v>1987</v>
      </c>
      <c r="E270" s="170" t="s">
        <v>153</v>
      </c>
      <c r="F270" s="192">
        <v>45194</v>
      </c>
      <c r="G270" s="206">
        <v>136000</v>
      </c>
      <c r="H270" s="170" t="s">
        <v>396</v>
      </c>
      <c r="I270" s="170">
        <v>395</v>
      </c>
      <c r="J270" s="167">
        <v>13</v>
      </c>
      <c r="K270" s="191">
        <v>10</v>
      </c>
      <c r="L270" s="193">
        <v>14750</v>
      </c>
      <c r="M270" s="206">
        <v>150750</v>
      </c>
      <c r="N270" s="194">
        <v>45590</v>
      </c>
      <c r="O270" s="170">
        <v>1</v>
      </c>
      <c r="P270" s="170"/>
      <c r="Q270" s="170"/>
      <c r="R270" s="193">
        <v>14750</v>
      </c>
      <c r="S270" s="193">
        <v>14750</v>
      </c>
      <c r="T270" s="170"/>
      <c r="U270" s="170"/>
      <c r="V270" s="196"/>
    </row>
    <row r="271" spans="1:22" ht="15.75">
      <c r="A271" s="824">
        <v>102889</v>
      </c>
      <c r="B271" s="390" t="s">
        <v>154</v>
      </c>
      <c r="C271" s="190" t="s">
        <v>155</v>
      </c>
      <c r="D271" s="191">
        <v>1990</v>
      </c>
      <c r="E271" s="170" t="s">
        <v>153</v>
      </c>
      <c r="F271" s="192">
        <v>45208</v>
      </c>
      <c r="G271" s="206">
        <v>110000</v>
      </c>
      <c r="H271" s="170" t="s">
        <v>396</v>
      </c>
      <c r="I271" s="170">
        <v>395</v>
      </c>
      <c r="J271" s="167">
        <v>13</v>
      </c>
      <c r="K271" s="191">
        <v>9</v>
      </c>
      <c r="L271" s="193">
        <v>12420</v>
      </c>
      <c r="M271" s="206">
        <v>122420</v>
      </c>
      <c r="N271" s="194">
        <v>45666</v>
      </c>
      <c r="O271" s="170">
        <v>1</v>
      </c>
      <c r="P271" s="170"/>
      <c r="Q271" s="170"/>
      <c r="R271" s="193">
        <v>12420</v>
      </c>
      <c r="S271" s="193">
        <v>12420</v>
      </c>
      <c r="T271" s="170"/>
      <c r="U271" s="170"/>
      <c r="V271" s="196"/>
    </row>
    <row r="272" spans="1:22" ht="15.75">
      <c r="A272" s="824">
        <v>1081</v>
      </c>
      <c r="B272" s="390" t="s">
        <v>154</v>
      </c>
      <c r="C272" s="190" t="s">
        <v>155</v>
      </c>
      <c r="D272" s="191">
        <v>1991</v>
      </c>
      <c r="E272" s="170" t="s">
        <v>153</v>
      </c>
      <c r="F272" s="192">
        <v>45209</v>
      </c>
      <c r="G272" s="206">
        <v>80000</v>
      </c>
      <c r="H272" s="170" t="s">
        <v>396</v>
      </c>
      <c r="I272" s="170">
        <v>395</v>
      </c>
      <c r="J272" s="167">
        <v>13</v>
      </c>
      <c r="K272" s="191">
        <v>9</v>
      </c>
      <c r="L272" s="193">
        <v>7830</v>
      </c>
      <c r="M272" s="206">
        <v>87830</v>
      </c>
      <c r="N272" s="194">
        <v>45606</v>
      </c>
      <c r="O272" s="170">
        <v>1</v>
      </c>
      <c r="P272" s="170"/>
      <c r="Q272" s="170"/>
      <c r="R272" s="193">
        <v>7830</v>
      </c>
      <c r="S272" s="193">
        <v>7830</v>
      </c>
      <c r="T272" s="170"/>
      <c r="U272" s="170"/>
      <c r="V272" s="196"/>
    </row>
    <row r="273" spans="1:22" ht="15.75">
      <c r="A273" s="824">
        <v>731</v>
      </c>
      <c r="B273" s="390" t="s">
        <v>154</v>
      </c>
      <c r="C273" s="190" t="s">
        <v>155</v>
      </c>
      <c r="D273" s="191">
        <v>1995</v>
      </c>
      <c r="E273" s="170" t="s">
        <v>153</v>
      </c>
      <c r="F273" s="192">
        <v>45216</v>
      </c>
      <c r="G273" s="206">
        <v>200000</v>
      </c>
      <c r="H273" s="170" t="s">
        <v>396</v>
      </c>
      <c r="I273" s="170">
        <v>395</v>
      </c>
      <c r="J273" s="167">
        <v>13</v>
      </c>
      <c r="K273" s="191">
        <v>9</v>
      </c>
      <c r="L273" s="193">
        <v>19570</v>
      </c>
      <c r="M273" s="206">
        <v>219570</v>
      </c>
      <c r="N273" s="194">
        <v>45613</v>
      </c>
      <c r="O273" s="170">
        <v>1</v>
      </c>
      <c r="P273" s="170"/>
      <c r="Q273" s="170"/>
      <c r="R273" s="193">
        <v>19570</v>
      </c>
      <c r="S273" s="193">
        <v>19570</v>
      </c>
      <c r="T273" s="170"/>
      <c r="U273" s="170"/>
      <c r="V273" s="196"/>
    </row>
    <row r="274" spans="1:22" ht="15.75">
      <c r="A274" s="824">
        <v>289</v>
      </c>
      <c r="B274" s="390" t="s">
        <v>154</v>
      </c>
      <c r="C274" s="190" t="s">
        <v>155</v>
      </c>
      <c r="D274" s="191">
        <v>1996</v>
      </c>
      <c r="E274" s="170" t="s">
        <v>153</v>
      </c>
      <c r="F274" s="192">
        <v>45218</v>
      </c>
      <c r="G274" s="206">
        <v>20000</v>
      </c>
      <c r="H274" s="170" t="s">
        <v>396</v>
      </c>
      <c r="I274" s="170">
        <v>395</v>
      </c>
      <c r="J274" s="167">
        <v>13</v>
      </c>
      <c r="K274" s="191">
        <v>9</v>
      </c>
      <c r="L274" s="193">
        <v>2250</v>
      </c>
      <c r="M274" s="206">
        <v>22250</v>
      </c>
      <c r="N274" s="194">
        <v>45676</v>
      </c>
      <c r="O274" s="170">
        <v>1</v>
      </c>
      <c r="P274" s="170"/>
      <c r="Q274" s="170"/>
      <c r="R274" s="193">
        <v>2250</v>
      </c>
      <c r="S274" s="193">
        <v>2250</v>
      </c>
      <c r="T274" s="170"/>
      <c r="U274" s="170"/>
      <c r="V274" s="196"/>
    </row>
    <row r="275" spans="1:22" ht="15.75">
      <c r="A275" s="824">
        <v>2454</v>
      </c>
      <c r="B275" s="390" t="s">
        <v>154</v>
      </c>
      <c r="C275" s="190" t="s">
        <v>155</v>
      </c>
      <c r="D275" s="191">
        <v>1997</v>
      </c>
      <c r="E275" s="170" t="s">
        <v>153</v>
      </c>
      <c r="F275" s="192">
        <v>45224</v>
      </c>
      <c r="G275" s="206">
        <v>75000</v>
      </c>
      <c r="H275" s="170" t="s">
        <v>396</v>
      </c>
      <c r="I275" s="170">
        <v>395</v>
      </c>
      <c r="J275" s="167">
        <v>13</v>
      </c>
      <c r="K275" s="191">
        <v>9</v>
      </c>
      <c r="L275" s="193">
        <v>7340</v>
      </c>
      <c r="M275" s="206">
        <v>82340</v>
      </c>
      <c r="N275" s="194">
        <v>45621</v>
      </c>
      <c r="O275" s="170">
        <v>1</v>
      </c>
      <c r="P275" s="170"/>
      <c r="Q275" s="170"/>
      <c r="R275" s="193">
        <v>7340</v>
      </c>
      <c r="S275" s="193">
        <v>7340</v>
      </c>
      <c r="T275" s="170"/>
      <c r="U275" s="170"/>
      <c r="V275" s="196"/>
    </row>
    <row r="276" spans="1:22" ht="15.75">
      <c r="A276" s="824">
        <v>164</v>
      </c>
      <c r="B276" s="390" t="s">
        <v>154</v>
      </c>
      <c r="C276" s="190" t="s">
        <v>155</v>
      </c>
      <c r="D276" s="191">
        <v>1998</v>
      </c>
      <c r="E276" s="170" t="s">
        <v>153</v>
      </c>
      <c r="F276" s="192">
        <v>45224</v>
      </c>
      <c r="G276" s="206">
        <v>163500</v>
      </c>
      <c r="H276" s="170" t="s">
        <v>396</v>
      </c>
      <c r="I276" s="170">
        <v>395</v>
      </c>
      <c r="J276" s="167">
        <v>13</v>
      </c>
      <c r="K276" s="191">
        <v>9</v>
      </c>
      <c r="L276" s="193">
        <v>16000</v>
      </c>
      <c r="M276" s="206">
        <v>179500</v>
      </c>
      <c r="N276" s="194">
        <v>45621</v>
      </c>
      <c r="O276" s="170">
        <v>1</v>
      </c>
      <c r="P276" s="170"/>
      <c r="Q276" s="170"/>
      <c r="R276" s="193">
        <v>16000</v>
      </c>
      <c r="S276" s="193">
        <v>16000</v>
      </c>
      <c r="T276" s="170"/>
      <c r="U276" s="170"/>
      <c r="V276" s="196"/>
    </row>
    <row r="277" spans="1:22" ht="15.75">
      <c r="A277" s="824">
        <v>164</v>
      </c>
      <c r="B277" s="390" t="s">
        <v>154</v>
      </c>
      <c r="C277" s="190" t="s">
        <v>155</v>
      </c>
      <c r="D277" s="191">
        <v>1999</v>
      </c>
      <c r="E277" s="170" t="s">
        <v>153</v>
      </c>
      <c r="F277" s="192">
        <v>45224</v>
      </c>
      <c r="G277" s="206">
        <v>17700</v>
      </c>
      <c r="H277" s="170" t="s">
        <v>396</v>
      </c>
      <c r="I277" s="170">
        <v>395</v>
      </c>
      <c r="J277" s="167">
        <v>13</v>
      </c>
      <c r="K277" s="191">
        <v>9</v>
      </c>
      <c r="L277" s="193">
        <v>1730</v>
      </c>
      <c r="M277" s="206">
        <v>19430</v>
      </c>
      <c r="N277" s="194">
        <v>45621</v>
      </c>
      <c r="O277" s="170">
        <v>1</v>
      </c>
      <c r="P277" s="170"/>
      <c r="Q277" s="170"/>
      <c r="R277" s="193">
        <v>1730</v>
      </c>
      <c r="S277" s="193">
        <v>1730</v>
      </c>
      <c r="T277" s="170"/>
      <c r="U277" s="170"/>
      <c r="V277" s="196"/>
    </row>
    <row r="278" spans="1:22" ht="15.75">
      <c r="A278" s="824">
        <v>1507</v>
      </c>
      <c r="B278" s="390" t="s">
        <v>154</v>
      </c>
      <c r="C278" s="190" t="s">
        <v>155</v>
      </c>
      <c r="D278" s="191">
        <v>2000</v>
      </c>
      <c r="E278" s="170" t="s">
        <v>153</v>
      </c>
      <c r="F278" s="192">
        <v>45224</v>
      </c>
      <c r="G278" s="206">
        <v>216000</v>
      </c>
      <c r="H278" s="170" t="s">
        <v>396</v>
      </c>
      <c r="I278" s="170">
        <v>395</v>
      </c>
      <c r="J278" s="167">
        <v>13</v>
      </c>
      <c r="K278" s="191">
        <v>9</v>
      </c>
      <c r="L278" s="193">
        <v>21140</v>
      </c>
      <c r="M278" s="206">
        <v>237140</v>
      </c>
      <c r="N278" s="194">
        <v>45621</v>
      </c>
      <c r="O278" s="170">
        <v>1</v>
      </c>
      <c r="P278" s="170"/>
      <c r="Q278" s="170"/>
      <c r="R278" s="193">
        <v>21140</v>
      </c>
      <c r="S278" s="193">
        <v>21140</v>
      </c>
      <c r="T278" s="170"/>
      <c r="U278" s="170"/>
      <c r="V278" s="196"/>
    </row>
    <row r="279" spans="1:22" ht="15.75">
      <c r="A279" s="824">
        <v>102953</v>
      </c>
      <c r="B279" s="390" t="s">
        <v>154</v>
      </c>
      <c r="C279" s="190" t="s">
        <v>155</v>
      </c>
      <c r="D279" s="191">
        <v>2001</v>
      </c>
      <c r="E279" s="170" t="s">
        <v>153</v>
      </c>
      <c r="F279" s="192">
        <v>45226</v>
      </c>
      <c r="G279" s="206">
        <v>122070</v>
      </c>
      <c r="H279" s="170" t="s">
        <v>396</v>
      </c>
      <c r="I279" s="170">
        <v>395</v>
      </c>
      <c r="J279" s="167">
        <v>13</v>
      </c>
      <c r="K279" s="191">
        <v>9</v>
      </c>
      <c r="L279" s="193">
        <v>11940</v>
      </c>
      <c r="M279" s="206">
        <v>134010</v>
      </c>
      <c r="N279" s="194">
        <v>45623</v>
      </c>
      <c r="O279" s="170">
        <v>1</v>
      </c>
      <c r="P279" s="170"/>
      <c r="Q279" s="170"/>
      <c r="R279" s="193">
        <v>11940</v>
      </c>
      <c r="S279" s="193">
        <v>11940</v>
      </c>
      <c r="T279" s="170"/>
      <c r="U279" s="170"/>
      <c r="V279" s="196"/>
    </row>
    <row r="280" spans="1:22" ht="15.75">
      <c r="A280" s="824">
        <v>102955</v>
      </c>
      <c r="B280" s="390" t="s">
        <v>154</v>
      </c>
      <c r="C280" s="190" t="s">
        <v>155</v>
      </c>
      <c r="D280" s="191">
        <v>2002</v>
      </c>
      <c r="E280" s="170" t="s">
        <v>153</v>
      </c>
      <c r="F280" s="192">
        <v>45226</v>
      </c>
      <c r="G280" s="206">
        <v>122070</v>
      </c>
      <c r="H280" s="170" t="s">
        <v>396</v>
      </c>
      <c r="I280" s="170">
        <v>395</v>
      </c>
      <c r="J280" s="167">
        <v>13</v>
      </c>
      <c r="K280" s="191">
        <v>9</v>
      </c>
      <c r="L280" s="193">
        <v>11940</v>
      </c>
      <c r="M280" s="206">
        <v>134010</v>
      </c>
      <c r="N280" s="194">
        <v>45623</v>
      </c>
      <c r="O280" s="170">
        <v>1</v>
      </c>
      <c r="P280" s="170"/>
      <c r="Q280" s="170"/>
      <c r="R280" s="193">
        <v>11940</v>
      </c>
      <c r="S280" s="193">
        <v>11940</v>
      </c>
      <c r="T280" s="170"/>
      <c r="U280" s="170"/>
      <c r="V280" s="196"/>
    </row>
    <row r="281" spans="1:22" ht="15.75">
      <c r="A281" s="824">
        <v>103228</v>
      </c>
      <c r="B281" s="390" t="s">
        <v>154</v>
      </c>
      <c r="C281" s="190" t="s">
        <v>155</v>
      </c>
      <c r="D281" s="191">
        <v>2003</v>
      </c>
      <c r="E281" s="170" t="s">
        <v>153</v>
      </c>
      <c r="F281" s="192">
        <v>45226</v>
      </c>
      <c r="G281" s="206">
        <v>200000</v>
      </c>
      <c r="H281" s="170" t="s">
        <v>396</v>
      </c>
      <c r="I281" s="170">
        <v>395</v>
      </c>
      <c r="J281" s="167">
        <v>13</v>
      </c>
      <c r="K281" s="191">
        <v>9</v>
      </c>
      <c r="L281" s="193">
        <v>19570</v>
      </c>
      <c r="M281" s="206">
        <v>219570</v>
      </c>
      <c r="N281" s="194">
        <v>45623</v>
      </c>
      <c r="O281" s="170">
        <v>1</v>
      </c>
      <c r="P281" s="170"/>
      <c r="Q281" s="170"/>
      <c r="R281" s="193">
        <v>19570</v>
      </c>
      <c r="S281" s="193">
        <v>19570</v>
      </c>
      <c r="T281" s="170"/>
      <c r="U281" s="170"/>
      <c r="V281" s="196"/>
    </row>
    <row r="282" spans="1:22" ht="15.75">
      <c r="A282" s="824">
        <v>2101</v>
      </c>
      <c r="B282" s="390" t="s">
        <v>154</v>
      </c>
      <c r="C282" s="190" t="s">
        <v>155</v>
      </c>
      <c r="D282" s="191">
        <v>2004</v>
      </c>
      <c r="E282" s="170" t="s">
        <v>153</v>
      </c>
      <c r="F282" s="192">
        <v>45230</v>
      </c>
      <c r="G282" s="206">
        <v>100000</v>
      </c>
      <c r="H282" s="170" t="s">
        <v>396</v>
      </c>
      <c r="I282" s="170">
        <v>395</v>
      </c>
      <c r="J282" s="167">
        <v>13</v>
      </c>
      <c r="K282" s="191">
        <v>9</v>
      </c>
      <c r="L282" s="193">
        <v>9760</v>
      </c>
      <c r="M282" s="206">
        <v>109760</v>
      </c>
      <c r="N282" s="194">
        <v>45626</v>
      </c>
      <c r="O282" s="170">
        <v>1</v>
      </c>
      <c r="P282" s="170"/>
      <c r="Q282" s="170"/>
      <c r="R282" s="193">
        <v>9760</v>
      </c>
      <c r="S282" s="193">
        <v>9760</v>
      </c>
      <c r="T282" s="170"/>
      <c r="U282" s="170"/>
      <c r="V282" s="196"/>
    </row>
    <row r="283" spans="1:22" ht="15.75">
      <c r="A283" s="824">
        <v>1398</v>
      </c>
      <c r="B283" s="390" t="s">
        <v>154</v>
      </c>
      <c r="C283" s="190" t="s">
        <v>155</v>
      </c>
      <c r="D283" s="191">
        <v>2005</v>
      </c>
      <c r="E283" s="170" t="s">
        <v>153</v>
      </c>
      <c r="F283" s="192">
        <v>45237</v>
      </c>
      <c r="G283" s="206">
        <v>50000</v>
      </c>
      <c r="H283" s="170" t="s">
        <v>396</v>
      </c>
      <c r="I283" s="170">
        <v>395</v>
      </c>
      <c r="J283" s="167">
        <v>13</v>
      </c>
      <c r="K283" s="191">
        <v>9</v>
      </c>
      <c r="L283" s="193">
        <v>4880</v>
      </c>
      <c r="M283" s="206">
        <v>54880</v>
      </c>
      <c r="N283" s="194">
        <v>45633</v>
      </c>
      <c r="O283" s="170">
        <v>1</v>
      </c>
      <c r="P283" s="170"/>
      <c r="Q283" s="170"/>
      <c r="R283" s="193">
        <v>4880</v>
      </c>
      <c r="S283" s="193">
        <v>4880</v>
      </c>
      <c r="T283" s="170"/>
      <c r="U283" s="170"/>
      <c r="V283" s="196"/>
    </row>
    <row r="284" spans="1:22" ht="15.75">
      <c r="A284" s="824">
        <v>1348</v>
      </c>
      <c r="B284" s="390" t="s">
        <v>154</v>
      </c>
      <c r="C284" s="190" t="s">
        <v>155</v>
      </c>
      <c r="D284" s="191">
        <v>2006</v>
      </c>
      <c r="E284" s="170" t="s">
        <v>153</v>
      </c>
      <c r="F284" s="192">
        <v>45237</v>
      </c>
      <c r="G284" s="206">
        <v>77570</v>
      </c>
      <c r="H284" s="170" t="s">
        <v>396</v>
      </c>
      <c r="I284" s="170">
        <v>395</v>
      </c>
      <c r="J284" s="167">
        <v>13</v>
      </c>
      <c r="K284" s="191">
        <v>9</v>
      </c>
      <c r="L284" s="193">
        <v>8760</v>
      </c>
      <c r="M284" s="206">
        <v>86330</v>
      </c>
      <c r="N284" s="194">
        <v>45695</v>
      </c>
      <c r="O284" s="170">
        <v>1</v>
      </c>
      <c r="P284" s="170"/>
      <c r="Q284" s="170"/>
      <c r="R284" s="193">
        <v>8760</v>
      </c>
      <c r="S284" s="193">
        <v>8760</v>
      </c>
      <c r="T284" s="170"/>
      <c r="U284" s="170"/>
      <c r="V284" s="196"/>
    </row>
    <row r="285" spans="1:22" ht="15.75">
      <c r="A285" s="824">
        <v>1348</v>
      </c>
      <c r="B285" s="390" t="s">
        <v>154</v>
      </c>
      <c r="C285" s="190" t="s">
        <v>155</v>
      </c>
      <c r="D285" s="191">
        <v>2007</v>
      </c>
      <c r="E285" s="170" t="s">
        <v>153</v>
      </c>
      <c r="F285" s="192">
        <v>45237</v>
      </c>
      <c r="G285" s="206">
        <v>77570</v>
      </c>
      <c r="H285" s="170" t="s">
        <v>396</v>
      </c>
      <c r="I285" s="170">
        <v>395</v>
      </c>
      <c r="J285" s="167">
        <v>13</v>
      </c>
      <c r="K285" s="191">
        <v>9</v>
      </c>
      <c r="L285" s="193">
        <v>8760</v>
      </c>
      <c r="M285" s="206">
        <v>86330</v>
      </c>
      <c r="N285" s="194">
        <v>45695</v>
      </c>
      <c r="O285" s="170">
        <v>1</v>
      </c>
      <c r="P285" s="170"/>
      <c r="Q285" s="170"/>
      <c r="R285" s="193">
        <v>8760</v>
      </c>
      <c r="S285" s="193">
        <v>8760</v>
      </c>
      <c r="T285" s="170"/>
      <c r="U285" s="170"/>
      <c r="V285" s="196"/>
    </row>
    <row r="286" spans="1:22" ht="15.75">
      <c r="A286" s="824">
        <v>1348</v>
      </c>
      <c r="B286" s="390" t="s">
        <v>154</v>
      </c>
      <c r="C286" s="190" t="s">
        <v>155</v>
      </c>
      <c r="D286" s="191">
        <v>2008</v>
      </c>
      <c r="E286" s="170" t="s">
        <v>153</v>
      </c>
      <c r="F286" s="192">
        <v>45237</v>
      </c>
      <c r="G286" s="206">
        <v>32900</v>
      </c>
      <c r="H286" s="170" t="s">
        <v>396</v>
      </c>
      <c r="I286" s="170">
        <v>395</v>
      </c>
      <c r="J286" s="167">
        <v>13</v>
      </c>
      <c r="K286" s="191">
        <v>9</v>
      </c>
      <c r="L286" s="193">
        <v>3715</v>
      </c>
      <c r="M286" s="206">
        <v>36615</v>
      </c>
      <c r="N286" s="194">
        <v>45695</v>
      </c>
      <c r="O286" s="170">
        <v>1</v>
      </c>
      <c r="P286" s="170"/>
      <c r="Q286" s="170"/>
      <c r="R286" s="193">
        <v>3715</v>
      </c>
      <c r="S286" s="193">
        <v>3715</v>
      </c>
      <c r="T286" s="170"/>
      <c r="U286" s="170"/>
      <c r="V286" s="196"/>
    </row>
    <row r="287" spans="1:22" ht="15.75">
      <c r="A287" s="824">
        <v>1348</v>
      </c>
      <c r="B287" s="390" t="s">
        <v>154</v>
      </c>
      <c r="C287" s="190" t="s">
        <v>155</v>
      </c>
      <c r="D287" s="191">
        <v>2009</v>
      </c>
      <c r="E287" s="170" t="s">
        <v>153</v>
      </c>
      <c r="F287" s="192">
        <v>45237</v>
      </c>
      <c r="G287" s="206">
        <v>82300</v>
      </c>
      <c r="H287" s="170" t="s">
        <v>396</v>
      </c>
      <c r="I287" s="170">
        <v>395</v>
      </c>
      <c r="J287" s="167">
        <v>13</v>
      </c>
      <c r="K287" s="191">
        <v>9</v>
      </c>
      <c r="L287" s="193">
        <v>9290</v>
      </c>
      <c r="M287" s="206">
        <v>91590</v>
      </c>
      <c r="N287" s="194">
        <v>45695</v>
      </c>
      <c r="O287" s="170">
        <v>1</v>
      </c>
      <c r="P287" s="170"/>
      <c r="Q287" s="170"/>
      <c r="R287" s="193">
        <v>9290</v>
      </c>
      <c r="S287" s="193">
        <v>9290</v>
      </c>
      <c r="T287" s="170"/>
      <c r="U287" s="170"/>
      <c r="V287" s="196"/>
    </row>
    <row r="288" spans="1:22" ht="15.75">
      <c r="A288" s="824">
        <v>10330</v>
      </c>
      <c r="B288" s="390" t="s">
        <v>154</v>
      </c>
      <c r="C288" s="190" t="s">
        <v>155</v>
      </c>
      <c r="D288" s="191">
        <v>2010</v>
      </c>
      <c r="E288" s="170" t="s">
        <v>153</v>
      </c>
      <c r="F288" s="192">
        <v>45237</v>
      </c>
      <c r="G288" s="206">
        <v>200000</v>
      </c>
      <c r="H288" s="170" t="s">
        <v>396</v>
      </c>
      <c r="I288" s="170">
        <v>395</v>
      </c>
      <c r="J288" s="167">
        <v>13</v>
      </c>
      <c r="K288" s="191">
        <v>9</v>
      </c>
      <c r="L288" s="193">
        <v>19520</v>
      </c>
      <c r="M288" s="206">
        <v>219520</v>
      </c>
      <c r="N288" s="194">
        <v>45633</v>
      </c>
      <c r="O288" s="170">
        <v>1</v>
      </c>
      <c r="P288" s="170"/>
      <c r="Q288" s="170"/>
      <c r="R288" s="193">
        <v>19520</v>
      </c>
      <c r="S288" s="193">
        <v>19520</v>
      </c>
      <c r="T288" s="170"/>
      <c r="U288" s="170"/>
      <c r="V288" s="196"/>
    </row>
    <row r="289" spans="1:22" ht="15.75">
      <c r="A289" s="824">
        <v>1113</v>
      </c>
      <c r="B289" s="390" t="s">
        <v>154</v>
      </c>
      <c r="C289" s="190" t="s">
        <v>155</v>
      </c>
      <c r="D289" s="191">
        <v>2011</v>
      </c>
      <c r="E289" s="170" t="s">
        <v>153</v>
      </c>
      <c r="F289" s="192">
        <v>45247</v>
      </c>
      <c r="G289" s="206">
        <v>110030</v>
      </c>
      <c r="H289" s="170" t="s">
        <v>396</v>
      </c>
      <c r="I289" s="170">
        <v>395</v>
      </c>
      <c r="J289" s="167">
        <v>13</v>
      </c>
      <c r="K289" s="191">
        <v>9</v>
      </c>
      <c r="L289" s="193">
        <v>10740</v>
      </c>
      <c r="M289" s="206">
        <v>120770</v>
      </c>
      <c r="N289" s="194">
        <v>45643</v>
      </c>
      <c r="O289" s="170">
        <v>1</v>
      </c>
      <c r="P289" s="170"/>
      <c r="Q289" s="170"/>
      <c r="R289" s="193">
        <v>10740</v>
      </c>
      <c r="S289" s="193">
        <v>10740</v>
      </c>
      <c r="T289" s="170"/>
      <c r="U289" s="170"/>
      <c r="V289" s="196"/>
    </row>
    <row r="290" spans="1:22" ht="15.75">
      <c r="A290" s="824">
        <v>1308</v>
      </c>
      <c r="B290" s="390" t="s">
        <v>154</v>
      </c>
      <c r="C290" s="190" t="s">
        <v>155</v>
      </c>
      <c r="D290" s="191">
        <v>2012</v>
      </c>
      <c r="E290" s="170" t="s">
        <v>153</v>
      </c>
      <c r="F290" s="192">
        <v>45252</v>
      </c>
      <c r="G290" s="206">
        <v>2080</v>
      </c>
      <c r="H290" s="170" t="s">
        <v>396</v>
      </c>
      <c r="I290" s="170">
        <v>395</v>
      </c>
      <c r="J290" s="167">
        <v>13</v>
      </c>
      <c r="K290" s="191">
        <v>10</v>
      </c>
      <c r="L290" s="193">
        <v>225</v>
      </c>
      <c r="M290" s="206">
        <v>2305</v>
      </c>
      <c r="N290" s="194">
        <v>45648</v>
      </c>
      <c r="O290" s="170">
        <v>1</v>
      </c>
      <c r="P290" s="170"/>
      <c r="Q290" s="170"/>
      <c r="R290" s="193">
        <v>225</v>
      </c>
      <c r="S290" s="193">
        <v>225</v>
      </c>
      <c r="T290" s="170"/>
      <c r="U290" s="170"/>
      <c r="V290" s="196"/>
    </row>
    <row r="291" spans="1:22" ht="15.75">
      <c r="A291" s="824">
        <v>1692</v>
      </c>
      <c r="B291" s="390" t="s">
        <v>154</v>
      </c>
      <c r="C291" s="190" t="s">
        <v>155</v>
      </c>
      <c r="D291" s="191">
        <v>2013</v>
      </c>
      <c r="E291" s="170" t="s">
        <v>153</v>
      </c>
      <c r="F291" s="192">
        <v>45252</v>
      </c>
      <c r="G291" s="206">
        <v>1813360</v>
      </c>
      <c r="H291" s="170" t="s">
        <v>396</v>
      </c>
      <c r="I291" s="170">
        <v>395</v>
      </c>
      <c r="J291" s="167">
        <v>13</v>
      </c>
      <c r="K291" s="191">
        <v>9</v>
      </c>
      <c r="L291" s="193">
        <v>177060</v>
      </c>
      <c r="M291" s="206">
        <v>1990420</v>
      </c>
      <c r="N291" s="194">
        <v>45648</v>
      </c>
      <c r="O291" s="170">
        <v>1</v>
      </c>
      <c r="P291" s="170"/>
      <c r="Q291" s="170"/>
      <c r="R291" s="193">
        <v>177060</v>
      </c>
      <c r="S291" s="193">
        <v>177060</v>
      </c>
      <c r="T291" s="170"/>
      <c r="U291" s="170"/>
      <c r="V291" s="196"/>
    </row>
    <row r="292" spans="1:22" ht="15.75">
      <c r="A292" s="824">
        <v>1693</v>
      </c>
      <c r="B292" s="390" t="s">
        <v>154</v>
      </c>
      <c r="C292" s="190" t="s">
        <v>155</v>
      </c>
      <c r="D292" s="191">
        <v>2014</v>
      </c>
      <c r="E292" s="170" t="s">
        <v>153</v>
      </c>
      <c r="F292" s="192">
        <v>45252</v>
      </c>
      <c r="G292" s="206">
        <v>1813360</v>
      </c>
      <c r="H292" s="170" t="s">
        <v>396</v>
      </c>
      <c r="I292" s="170">
        <v>395</v>
      </c>
      <c r="J292" s="167">
        <v>13</v>
      </c>
      <c r="K292" s="191">
        <v>9</v>
      </c>
      <c r="L292" s="193">
        <v>177060</v>
      </c>
      <c r="M292" s="206">
        <v>1990420</v>
      </c>
      <c r="N292" s="194">
        <v>45648</v>
      </c>
      <c r="O292" s="170">
        <v>1</v>
      </c>
      <c r="P292" s="170"/>
      <c r="Q292" s="170"/>
      <c r="R292" s="193">
        <v>177060</v>
      </c>
      <c r="S292" s="193">
        <v>177060</v>
      </c>
      <c r="T292" s="170"/>
      <c r="U292" s="170"/>
      <c r="V292" s="196"/>
    </row>
    <row r="293" spans="1:22" ht="15.75">
      <c r="A293" s="824">
        <v>1693</v>
      </c>
      <c r="B293" s="390" t="s">
        <v>154</v>
      </c>
      <c r="C293" s="190" t="s">
        <v>155</v>
      </c>
      <c r="D293" s="191">
        <v>2015</v>
      </c>
      <c r="E293" s="170" t="s">
        <v>153</v>
      </c>
      <c r="F293" s="192">
        <v>45252</v>
      </c>
      <c r="G293" s="206">
        <v>8230</v>
      </c>
      <c r="H293" s="170" t="s">
        <v>396</v>
      </c>
      <c r="I293" s="170">
        <v>395</v>
      </c>
      <c r="J293" s="167">
        <v>13</v>
      </c>
      <c r="K293" s="191">
        <v>9</v>
      </c>
      <c r="L293" s="193">
        <v>800</v>
      </c>
      <c r="M293" s="206">
        <v>9030</v>
      </c>
      <c r="N293" s="194">
        <v>45648</v>
      </c>
      <c r="O293" s="170">
        <v>1</v>
      </c>
      <c r="P293" s="170"/>
      <c r="Q293" s="170"/>
      <c r="R293" s="193">
        <v>800</v>
      </c>
      <c r="S293" s="193">
        <v>800</v>
      </c>
      <c r="T293" s="170"/>
      <c r="U293" s="170"/>
      <c r="V293" s="196"/>
    </row>
    <row r="294" spans="1:22" ht="15.75">
      <c r="A294" s="824">
        <v>1692</v>
      </c>
      <c r="B294" s="390" t="s">
        <v>154</v>
      </c>
      <c r="C294" s="190" t="s">
        <v>155</v>
      </c>
      <c r="D294" s="191">
        <v>2016</v>
      </c>
      <c r="E294" s="170" t="s">
        <v>153</v>
      </c>
      <c r="F294" s="192">
        <v>45252</v>
      </c>
      <c r="G294" s="206">
        <v>8230</v>
      </c>
      <c r="H294" s="170" t="s">
        <v>396</v>
      </c>
      <c r="I294" s="170">
        <v>395</v>
      </c>
      <c r="J294" s="167">
        <v>13</v>
      </c>
      <c r="K294" s="191">
        <v>9</v>
      </c>
      <c r="L294" s="193">
        <v>800</v>
      </c>
      <c r="M294" s="206">
        <v>9030</v>
      </c>
      <c r="N294" s="194">
        <v>45648</v>
      </c>
      <c r="O294" s="170">
        <v>1</v>
      </c>
      <c r="P294" s="170"/>
      <c r="Q294" s="170"/>
      <c r="R294" s="193">
        <v>800</v>
      </c>
      <c r="S294" s="193">
        <v>800</v>
      </c>
      <c r="T294" s="170"/>
      <c r="U294" s="170"/>
      <c r="V294" s="196"/>
    </row>
    <row r="295" spans="1:22" ht="15.75">
      <c r="A295" s="824">
        <v>1656</v>
      </c>
      <c r="B295" s="390" t="s">
        <v>154</v>
      </c>
      <c r="C295" s="190" t="s">
        <v>155</v>
      </c>
      <c r="D295" s="191">
        <v>2017</v>
      </c>
      <c r="E295" s="170" t="s">
        <v>153</v>
      </c>
      <c r="F295" s="192">
        <v>45252</v>
      </c>
      <c r="G295" s="206">
        <v>8230</v>
      </c>
      <c r="H295" s="170" t="s">
        <v>396</v>
      </c>
      <c r="I295" s="170">
        <v>395</v>
      </c>
      <c r="J295" s="167">
        <v>13</v>
      </c>
      <c r="K295" s="191">
        <v>9</v>
      </c>
      <c r="L295" s="193">
        <v>800</v>
      </c>
      <c r="M295" s="206">
        <v>9030</v>
      </c>
      <c r="N295" s="194">
        <v>45648</v>
      </c>
      <c r="O295" s="170">
        <v>1</v>
      </c>
      <c r="P295" s="170"/>
      <c r="Q295" s="170"/>
      <c r="R295" s="193">
        <v>800</v>
      </c>
      <c r="S295" s="193">
        <v>800</v>
      </c>
      <c r="T295" s="170"/>
      <c r="U295" s="170"/>
      <c r="V295" s="196"/>
    </row>
    <row r="296" spans="1:22" ht="15.75">
      <c r="A296" s="824">
        <v>533</v>
      </c>
      <c r="B296" s="390" t="s">
        <v>154</v>
      </c>
      <c r="C296" s="190" t="s">
        <v>155</v>
      </c>
      <c r="D296" s="191">
        <v>2018</v>
      </c>
      <c r="E296" s="170" t="s">
        <v>153</v>
      </c>
      <c r="F296" s="192">
        <v>45252</v>
      </c>
      <c r="G296" s="206">
        <v>43702</v>
      </c>
      <c r="H296" s="170" t="s">
        <v>396</v>
      </c>
      <c r="I296" s="170">
        <v>395</v>
      </c>
      <c r="J296" s="167">
        <v>13</v>
      </c>
      <c r="K296" s="191">
        <v>9</v>
      </c>
      <c r="L296" s="193">
        <v>4256</v>
      </c>
      <c r="M296" s="206">
        <v>47958</v>
      </c>
      <c r="N296" s="194">
        <v>45647</v>
      </c>
      <c r="O296" s="170">
        <v>1</v>
      </c>
      <c r="P296" s="170"/>
      <c r="Q296" s="170"/>
      <c r="R296" s="193">
        <v>4256</v>
      </c>
      <c r="S296" s="193">
        <v>4256</v>
      </c>
      <c r="T296" s="170"/>
      <c r="U296" s="170"/>
      <c r="V296" s="196"/>
    </row>
    <row r="297" spans="1:22" ht="15.75">
      <c r="A297" s="824">
        <v>1258</v>
      </c>
      <c r="B297" s="390" t="s">
        <v>154</v>
      </c>
      <c r="C297" s="190" t="s">
        <v>155</v>
      </c>
      <c r="D297" s="191">
        <v>2019</v>
      </c>
      <c r="E297" s="170" t="s">
        <v>153</v>
      </c>
      <c r="F297" s="192">
        <v>45253</v>
      </c>
      <c r="G297" s="206">
        <v>12190</v>
      </c>
      <c r="H297" s="170" t="s">
        <v>396</v>
      </c>
      <c r="I297" s="170">
        <v>395</v>
      </c>
      <c r="J297" s="167">
        <v>13</v>
      </c>
      <c r="K297" s="191">
        <v>10</v>
      </c>
      <c r="L297" s="193">
        <v>1322</v>
      </c>
      <c r="M297" s="206">
        <v>13512</v>
      </c>
      <c r="N297" s="194">
        <v>45649</v>
      </c>
      <c r="O297" s="170">
        <v>1</v>
      </c>
      <c r="P297" s="170"/>
      <c r="Q297" s="170"/>
      <c r="R297" s="193">
        <v>1322</v>
      </c>
      <c r="S297" s="193">
        <v>1322</v>
      </c>
      <c r="T297" s="170"/>
      <c r="U297" s="170"/>
      <c r="V297" s="196"/>
    </row>
    <row r="298" spans="1:22" ht="15.75">
      <c r="A298" s="824">
        <v>2062</v>
      </c>
      <c r="B298" s="390" t="s">
        <v>154</v>
      </c>
      <c r="C298" s="190" t="s">
        <v>155</v>
      </c>
      <c r="D298" s="191">
        <v>2020</v>
      </c>
      <c r="E298" s="170" t="s">
        <v>153</v>
      </c>
      <c r="F298" s="192">
        <v>45253</v>
      </c>
      <c r="G298" s="206">
        <v>43500</v>
      </c>
      <c r="H298" s="170" t="s">
        <v>396</v>
      </c>
      <c r="I298" s="170">
        <v>395</v>
      </c>
      <c r="J298" s="167">
        <v>13</v>
      </c>
      <c r="K298" s="191">
        <v>9</v>
      </c>
      <c r="L298" s="193">
        <v>4248</v>
      </c>
      <c r="M298" s="206">
        <v>47748</v>
      </c>
      <c r="N298" s="194">
        <v>45649</v>
      </c>
      <c r="O298" s="170">
        <v>1</v>
      </c>
      <c r="P298" s="170"/>
      <c r="Q298" s="170"/>
      <c r="R298" s="193">
        <v>4248</v>
      </c>
      <c r="S298" s="193">
        <v>4248</v>
      </c>
      <c r="T298" s="170"/>
      <c r="U298" s="170"/>
      <c r="V298" s="196"/>
    </row>
    <row r="299" spans="1:22" ht="15.75">
      <c r="A299" s="824">
        <v>2454</v>
      </c>
      <c r="B299" s="390" t="s">
        <v>154</v>
      </c>
      <c r="C299" s="190" t="s">
        <v>155</v>
      </c>
      <c r="D299" s="191">
        <v>2021</v>
      </c>
      <c r="E299" s="170" t="s">
        <v>153</v>
      </c>
      <c r="F299" s="192">
        <v>45254</v>
      </c>
      <c r="G299" s="206">
        <v>200000</v>
      </c>
      <c r="H299" s="170" t="s">
        <v>396</v>
      </c>
      <c r="I299" s="170">
        <v>395</v>
      </c>
      <c r="J299" s="167">
        <v>13</v>
      </c>
      <c r="K299" s="191">
        <v>9</v>
      </c>
      <c r="L299" s="193">
        <v>19529</v>
      </c>
      <c r="M299" s="206">
        <v>219529</v>
      </c>
      <c r="N299" s="194">
        <v>45650</v>
      </c>
      <c r="O299" s="170">
        <v>1</v>
      </c>
      <c r="P299" s="170"/>
      <c r="Q299" s="170"/>
      <c r="R299" s="193">
        <v>19529</v>
      </c>
      <c r="S299" s="193">
        <v>19529</v>
      </c>
      <c r="T299" s="170"/>
      <c r="U299" s="170"/>
      <c r="V299" s="196"/>
    </row>
    <row r="300" spans="1:22" ht="15.75">
      <c r="A300" s="824">
        <v>1940</v>
      </c>
      <c r="B300" s="390" t="s">
        <v>154</v>
      </c>
      <c r="C300" s="190" t="s">
        <v>155</v>
      </c>
      <c r="D300" s="191">
        <v>2022</v>
      </c>
      <c r="E300" s="170" t="s">
        <v>153</v>
      </c>
      <c r="F300" s="192">
        <v>45257</v>
      </c>
      <c r="G300" s="206">
        <v>120000</v>
      </c>
      <c r="H300" s="170" t="s">
        <v>396</v>
      </c>
      <c r="I300" s="170">
        <v>395</v>
      </c>
      <c r="J300" s="167">
        <v>13</v>
      </c>
      <c r="K300" s="191">
        <v>9</v>
      </c>
      <c r="L300" s="193">
        <v>11717</v>
      </c>
      <c r="M300" s="206">
        <v>131717</v>
      </c>
      <c r="N300" s="194">
        <v>45653</v>
      </c>
      <c r="O300" s="170">
        <v>1</v>
      </c>
      <c r="P300" s="170"/>
      <c r="Q300" s="170"/>
      <c r="R300" s="193">
        <v>11717</v>
      </c>
      <c r="S300" s="193">
        <v>11717</v>
      </c>
      <c r="T300" s="170"/>
      <c r="U300" s="170"/>
      <c r="V300" s="196"/>
    </row>
    <row r="301" spans="1:22" ht="15.75">
      <c r="A301" s="824">
        <v>102642</v>
      </c>
      <c r="B301" s="390" t="s">
        <v>154</v>
      </c>
      <c r="C301" s="190" t="s">
        <v>155</v>
      </c>
      <c r="D301" s="191">
        <v>2023</v>
      </c>
      <c r="E301" s="170" t="s">
        <v>153</v>
      </c>
      <c r="F301" s="192">
        <v>45259</v>
      </c>
      <c r="G301" s="206">
        <v>200000</v>
      </c>
      <c r="H301" s="170" t="s">
        <v>396</v>
      </c>
      <c r="I301" s="170">
        <v>395</v>
      </c>
      <c r="J301" s="167">
        <v>13</v>
      </c>
      <c r="K301" s="191">
        <v>9</v>
      </c>
      <c r="L301" s="193">
        <v>19529</v>
      </c>
      <c r="M301" s="206">
        <v>219529</v>
      </c>
      <c r="N301" s="194">
        <v>45655</v>
      </c>
      <c r="O301" s="170">
        <v>1</v>
      </c>
      <c r="P301" s="170"/>
      <c r="Q301" s="170"/>
      <c r="R301" s="193">
        <v>19529</v>
      </c>
      <c r="S301" s="193">
        <v>19529</v>
      </c>
      <c r="T301" s="170"/>
      <c r="U301" s="170"/>
      <c r="V301" s="196"/>
    </row>
    <row r="302" spans="1:22" ht="15.75">
      <c r="A302" s="824">
        <v>102642</v>
      </c>
      <c r="B302" s="390" t="s">
        <v>154</v>
      </c>
      <c r="C302" s="190" t="s">
        <v>155</v>
      </c>
      <c r="D302" s="191">
        <v>2024</v>
      </c>
      <c r="E302" s="170" t="s">
        <v>153</v>
      </c>
      <c r="F302" s="192">
        <v>45259</v>
      </c>
      <c r="G302" s="206">
        <v>100000</v>
      </c>
      <c r="H302" s="170" t="s">
        <v>396</v>
      </c>
      <c r="I302" s="170">
        <v>395</v>
      </c>
      <c r="J302" s="167">
        <v>13</v>
      </c>
      <c r="K302" s="191">
        <v>9</v>
      </c>
      <c r="L302" s="193">
        <v>9764</v>
      </c>
      <c r="M302" s="206">
        <v>109764</v>
      </c>
      <c r="N302" s="194">
        <v>45655</v>
      </c>
      <c r="O302" s="170">
        <v>1</v>
      </c>
      <c r="P302" s="170"/>
      <c r="Q302" s="170"/>
      <c r="R302" s="193">
        <v>9764</v>
      </c>
      <c r="S302" s="193">
        <v>9764</v>
      </c>
      <c r="T302" s="170"/>
      <c r="U302" s="170"/>
      <c r="V302" s="196"/>
    </row>
    <row r="303" spans="1:22" ht="15.75">
      <c r="A303" s="824">
        <v>102642</v>
      </c>
      <c r="B303" s="390" t="s">
        <v>154</v>
      </c>
      <c r="C303" s="190" t="s">
        <v>155</v>
      </c>
      <c r="D303" s="191">
        <v>2025</v>
      </c>
      <c r="E303" s="170" t="s">
        <v>153</v>
      </c>
      <c r="F303" s="192">
        <v>45259</v>
      </c>
      <c r="G303" s="206">
        <v>100000</v>
      </c>
      <c r="H303" s="170" t="s">
        <v>396</v>
      </c>
      <c r="I303" s="170">
        <v>395</v>
      </c>
      <c r="J303" s="167">
        <v>13</v>
      </c>
      <c r="K303" s="191">
        <v>9</v>
      </c>
      <c r="L303" s="193">
        <v>9764</v>
      </c>
      <c r="M303" s="206">
        <v>109764</v>
      </c>
      <c r="N303" s="194">
        <v>45655</v>
      </c>
      <c r="O303" s="170">
        <v>1</v>
      </c>
      <c r="P303" s="170"/>
      <c r="Q303" s="170"/>
      <c r="R303" s="193">
        <v>9764</v>
      </c>
      <c r="S303" s="193">
        <v>9764</v>
      </c>
      <c r="T303" s="170"/>
      <c r="U303" s="170"/>
      <c r="V303" s="196"/>
    </row>
    <row r="304" spans="1:22" ht="15.75">
      <c r="A304" s="824">
        <v>882</v>
      </c>
      <c r="B304" s="390" t="s">
        <v>154</v>
      </c>
      <c r="C304" s="190" t="s">
        <v>155</v>
      </c>
      <c r="D304" s="191">
        <v>2027</v>
      </c>
      <c r="E304" s="170" t="s">
        <v>153</v>
      </c>
      <c r="F304" s="192">
        <v>45259</v>
      </c>
      <c r="G304" s="206">
        <v>300000</v>
      </c>
      <c r="H304" s="170" t="s">
        <v>396</v>
      </c>
      <c r="I304" s="170">
        <v>395</v>
      </c>
      <c r="J304" s="167">
        <v>13</v>
      </c>
      <c r="K304" s="191">
        <v>9</v>
      </c>
      <c r="L304" s="193">
        <v>29290</v>
      </c>
      <c r="M304" s="206">
        <v>329290</v>
      </c>
      <c r="N304" s="194">
        <v>45655</v>
      </c>
      <c r="O304" s="170">
        <v>1</v>
      </c>
      <c r="P304" s="170"/>
      <c r="Q304" s="170"/>
      <c r="R304" s="193">
        <v>29290</v>
      </c>
      <c r="S304" s="193">
        <v>29290</v>
      </c>
      <c r="T304" s="170"/>
      <c r="U304" s="170"/>
      <c r="V304" s="196"/>
    </row>
    <row r="305" spans="1:22" ht="15.75">
      <c r="A305" s="824">
        <v>882</v>
      </c>
      <c r="B305" s="390" t="s">
        <v>154</v>
      </c>
      <c r="C305" s="190" t="s">
        <v>155</v>
      </c>
      <c r="D305" s="191">
        <v>2028</v>
      </c>
      <c r="E305" s="170" t="s">
        <v>153</v>
      </c>
      <c r="F305" s="192">
        <v>45259</v>
      </c>
      <c r="G305" s="206">
        <v>300000</v>
      </c>
      <c r="H305" s="170" t="s">
        <v>396</v>
      </c>
      <c r="I305" s="170">
        <v>395</v>
      </c>
      <c r="J305" s="167">
        <v>13</v>
      </c>
      <c r="K305" s="191">
        <v>9</v>
      </c>
      <c r="L305" s="193">
        <v>29290</v>
      </c>
      <c r="M305" s="206">
        <v>329290</v>
      </c>
      <c r="N305" s="194">
        <v>45655</v>
      </c>
      <c r="O305" s="170">
        <v>1</v>
      </c>
      <c r="P305" s="170"/>
      <c r="Q305" s="170"/>
      <c r="R305" s="193">
        <v>29290</v>
      </c>
      <c r="S305" s="193">
        <v>29290</v>
      </c>
      <c r="T305" s="170"/>
      <c r="U305" s="170"/>
      <c r="V305" s="196"/>
    </row>
    <row r="306" spans="1:22" ht="15.75">
      <c r="A306" s="824">
        <v>450</v>
      </c>
      <c r="B306" s="390" t="s">
        <v>154</v>
      </c>
      <c r="C306" s="190" t="s">
        <v>155</v>
      </c>
      <c r="D306" s="191">
        <v>2029</v>
      </c>
      <c r="E306" s="170" t="s">
        <v>153</v>
      </c>
      <c r="F306" s="192">
        <v>45264</v>
      </c>
      <c r="G306" s="206">
        <v>997000</v>
      </c>
      <c r="H306" s="170" t="s">
        <v>396</v>
      </c>
      <c r="I306" s="170">
        <v>395</v>
      </c>
      <c r="J306" s="167">
        <v>13</v>
      </c>
      <c r="K306" s="191">
        <v>10</v>
      </c>
      <c r="L306" s="193">
        <v>108710</v>
      </c>
      <c r="M306" s="206">
        <v>1105710</v>
      </c>
      <c r="N306" s="194">
        <v>45662</v>
      </c>
      <c r="O306" s="170">
        <v>1</v>
      </c>
      <c r="P306" s="170"/>
      <c r="Q306" s="170"/>
      <c r="R306" s="193">
        <v>108710</v>
      </c>
      <c r="S306" s="193">
        <v>108710</v>
      </c>
      <c r="T306" s="170"/>
      <c r="U306" s="170"/>
      <c r="V306" s="196"/>
    </row>
    <row r="307" spans="1:22" ht="15.75">
      <c r="A307" s="824">
        <v>103234</v>
      </c>
      <c r="B307" s="390" t="s">
        <v>154</v>
      </c>
      <c r="C307" s="190" t="s">
        <v>155</v>
      </c>
      <c r="D307" s="191">
        <v>2030</v>
      </c>
      <c r="E307" s="170" t="s">
        <v>153</v>
      </c>
      <c r="F307" s="192">
        <v>45265</v>
      </c>
      <c r="G307" s="206">
        <v>120000</v>
      </c>
      <c r="H307" s="170" t="s">
        <v>396</v>
      </c>
      <c r="I307" s="170">
        <v>395</v>
      </c>
      <c r="J307" s="167">
        <v>13</v>
      </c>
      <c r="K307" s="191">
        <v>10</v>
      </c>
      <c r="L307" s="193">
        <v>13050</v>
      </c>
      <c r="M307" s="206">
        <v>133050</v>
      </c>
      <c r="N307" s="194">
        <v>45662</v>
      </c>
      <c r="O307" s="170">
        <v>1</v>
      </c>
      <c r="P307" s="170"/>
      <c r="Q307" s="170"/>
      <c r="R307" s="193">
        <v>13050</v>
      </c>
      <c r="S307" s="193">
        <v>13050</v>
      </c>
      <c r="T307" s="170"/>
      <c r="U307" s="170"/>
      <c r="V307" s="196"/>
    </row>
    <row r="308" spans="1:22" ht="15.75">
      <c r="A308" s="824">
        <v>2475</v>
      </c>
      <c r="B308" s="390" t="s">
        <v>154</v>
      </c>
      <c r="C308" s="190" t="s">
        <v>155</v>
      </c>
      <c r="D308" s="191">
        <v>2031</v>
      </c>
      <c r="E308" s="170" t="s">
        <v>153</v>
      </c>
      <c r="F308" s="192">
        <v>45265</v>
      </c>
      <c r="G308" s="206">
        <v>60000</v>
      </c>
      <c r="H308" s="170" t="s">
        <v>396</v>
      </c>
      <c r="I308" s="170">
        <v>395</v>
      </c>
      <c r="J308" s="167">
        <v>13</v>
      </c>
      <c r="K308" s="191">
        <v>9</v>
      </c>
      <c r="L308" s="193">
        <v>5870</v>
      </c>
      <c r="M308" s="206">
        <v>65870</v>
      </c>
      <c r="N308" s="194">
        <v>45662</v>
      </c>
      <c r="O308" s="170">
        <v>1</v>
      </c>
      <c r="P308" s="170"/>
      <c r="Q308" s="170"/>
      <c r="R308" s="193">
        <v>5870</v>
      </c>
      <c r="S308" s="193">
        <v>5870</v>
      </c>
      <c r="T308" s="170"/>
      <c r="U308" s="170"/>
      <c r="V308" s="196"/>
    </row>
    <row r="309" spans="1:22" ht="15.75">
      <c r="A309" s="824">
        <v>530</v>
      </c>
      <c r="B309" s="390" t="s">
        <v>154</v>
      </c>
      <c r="C309" s="190" t="s">
        <v>155</v>
      </c>
      <c r="D309" s="191">
        <v>2032</v>
      </c>
      <c r="E309" s="170" t="s">
        <v>153</v>
      </c>
      <c r="F309" s="192">
        <v>45266</v>
      </c>
      <c r="G309" s="206">
        <v>334620</v>
      </c>
      <c r="H309" s="170" t="s">
        <v>396</v>
      </c>
      <c r="I309" s="170">
        <v>395</v>
      </c>
      <c r="J309" s="167">
        <v>13</v>
      </c>
      <c r="K309" s="191">
        <v>10</v>
      </c>
      <c r="L309" s="193">
        <v>36390</v>
      </c>
      <c r="M309" s="206">
        <v>371010</v>
      </c>
      <c r="N309" s="194">
        <v>45663</v>
      </c>
      <c r="O309" s="170">
        <v>1</v>
      </c>
      <c r="P309" s="170"/>
      <c r="Q309" s="170"/>
      <c r="R309" s="193">
        <v>36390</v>
      </c>
      <c r="S309" s="193">
        <v>36390</v>
      </c>
      <c r="T309" s="170"/>
      <c r="U309" s="170"/>
      <c r="V309" s="196"/>
    </row>
    <row r="310" spans="1:22" ht="15.75">
      <c r="A310" s="824">
        <v>103079</v>
      </c>
      <c r="B310" s="390" t="s">
        <v>154</v>
      </c>
      <c r="C310" s="190" t="s">
        <v>155</v>
      </c>
      <c r="D310" s="191">
        <v>2033</v>
      </c>
      <c r="E310" s="170" t="s">
        <v>153</v>
      </c>
      <c r="F310" s="192">
        <v>45268</v>
      </c>
      <c r="G310" s="206">
        <v>68260</v>
      </c>
      <c r="H310" s="170" t="s">
        <v>396</v>
      </c>
      <c r="I310" s="170">
        <v>395</v>
      </c>
      <c r="J310" s="167">
        <v>13</v>
      </c>
      <c r="K310" s="191">
        <v>9</v>
      </c>
      <c r="L310" s="193">
        <v>6680</v>
      </c>
      <c r="M310" s="206">
        <v>74940</v>
      </c>
      <c r="N310" s="194">
        <v>45665</v>
      </c>
      <c r="O310" s="170">
        <v>1</v>
      </c>
      <c r="P310" s="170"/>
      <c r="Q310" s="170"/>
      <c r="R310" s="193">
        <v>6680</v>
      </c>
      <c r="S310" s="193">
        <v>6680</v>
      </c>
      <c r="T310" s="170"/>
      <c r="U310" s="170"/>
      <c r="V310" s="196"/>
    </row>
    <row r="311" spans="1:22" ht="15.75">
      <c r="A311" s="824">
        <v>1717</v>
      </c>
      <c r="B311" s="390" t="s">
        <v>154</v>
      </c>
      <c r="C311" s="190" t="s">
        <v>155</v>
      </c>
      <c r="D311" s="191">
        <v>2034</v>
      </c>
      <c r="E311" s="170" t="s">
        <v>153</v>
      </c>
      <c r="F311" s="192">
        <v>45268</v>
      </c>
      <c r="G311" s="206">
        <v>50000</v>
      </c>
      <c r="H311" s="170" t="s">
        <v>396</v>
      </c>
      <c r="I311" s="170">
        <v>395</v>
      </c>
      <c r="J311" s="167">
        <v>13</v>
      </c>
      <c r="K311" s="191">
        <v>9</v>
      </c>
      <c r="L311" s="193">
        <v>4890</v>
      </c>
      <c r="M311" s="206">
        <v>54890</v>
      </c>
      <c r="N311" s="194">
        <v>45665</v>
      </c>
      <c r="O311" s="170">
        <v>1</v>
      </c>
      <c r="P311" s="170"/>
      <c r="Q311" s="170"/>
      <c r="R311" s="193">
        <v>4890</v>
      </c>
      <c r="S311" s="193">
        <v>4890</v>
      </c>
      <c r="T311" s="170"/>
      <c r="U311" s="170"/>
      <c r="V311" s="196"/>
    </row>
    <row r="312" spans="1:22" ht="15.75">
      <c r="A312" s="824">
        <v>1637</v>
      </c>
      <c r="B312" s="390" t="s">
        <v>154</v>
      </c>
      <c r="C312" s="190" t="s">
        <v>155</v>
      </c>
      <c r="D312" s="191">
        <v>2035</v>
      </c>
      <c r="E312" s="170" t="s">
        <v>153</v>
      </c>
      <c r="F312" s="192">
        <v>45272</v>
      </c>
      <c r="G312" s="206">
        <v>500000</v>
      </c>
      <c r="H312" s="170" t="s">
        <v>396</v>
      </c>
      <c r="I312" s="170">
        <v>395</v>
      </c>
      <c r="J312" s="167">
        <v>13</v>
      </c>
      <c r="K312" s="191">
        <v>10</v>
      </c>
      <c r="L312" s="193">
        <v>54380</v>
      </c>
      <c r="M312" s="206">
        <v>554380</v>
      </c>
      <c r="N312" s="194">
        <v>45669</v>
      </c>
      <c r="O312" s="170">
        <v>1</v>
      </c>
      <c r="P312" s="170"/>
      <c r="Q312" s="170"/>
      <c r="R312" s="193">
        <v>54380</v>
      </c>
      <c r="S312" s="193">
        <v>54380</v>
      </c>
      <c r="T312" s="170"/>
      <c r="U312" s="170"/>
      <c r="V312" s="196"/>
    </row>
    <row r="313" spans="1:22" ht="15.75">
      <c r="A313" s="824">
        <v>2538</v>
      </c>
      <c r="B313" s="390" t="s">
        <v>154</v>
      </c>
      <c r="C313" s="190" t="s">
        <v>155</v>
      </c>
      <c r="D313" s="191">
        <v>2036</v>
      </c>
      <c r="E313" s="170" t="s">
        <v>153</v>
      </c>
      <c r="F313" s="192">
        <v>45274</v>
      </c>
      <c r="G313" s="206">
        <v>40000</v>
      </c>
      <c r="H313" s="170" t="s">
        <v>396</v>
      </c>
      <c r="I313" s="170">
        <v>395</v>
      </c>
      <c r="J313" s="167">
        <v>13</v>
      </c>
      <c r="K313" s="191">
        <v>9</v>
      </c>
      <c r="L313" s="193">
        <v>3916</v>
      </c>
      <c r="M313" s="206">
        <v>43916</v>
      </c>
      <c r="N313" s="194">
        <v>45671</v>
      </c>
      <c r="O313" s="170">
        <v>1</v>
      </c>
      <c r="P313" s="170"/>
      <c r="Q313" s="170"/>
      <c r="R313" s="193">
        <v>3916</v>
      </c>
      <c r="S313" s="193">
        <v>3916</v>
      </c>
      <c r="T313" s="170"/>
      <c r="U313" s="170"/>
      <c r="V313" s="196"/>
    </row>
    <row r="314" spans="1:22" ht="15.75">
      <c r="A314" s="824">
        <v>665</v>
      </c>
      <c r="B314" s="390" t="s">
        <v>154</v>
      </c>
      <c r="C314" s="190" t="s">
        <v>155</v>
      </c>
      <c r="D314" s="191">
        <v>2037</v>
      </c>
      <c r="E314" s="170" t="s">
        <v>153</v>
      </c>
      <c r="F314" s="192">
        <v>45274</v>
      </c>
      <c r="G314" s="206">
        <v>214000</v>
      </c>
      <c r="H314" s="170" t="s">
        <v>396</v>
      </c>
      <c r="I314" s="170">
        <v>395</v>
      </c>
      <c r="J314" s="167">
        <v>13</v>
      </c>
      <c r="K314" s="191">
        <v>10</v>
      </c>
      <c r="L314" s="193">
        <v>26730</v>
      </c>
      <c r="M314" s="206">
        <v>240730</v>
      </c>
      <c r="N314" s="194">
        <v>45730</v>
      </c>
      <c r="O314" s="170">
        <v>1</v>
      </c>
      <c r="P314" s="170"/>
      <c r="Q314" s="170"/>
      <c r="R314" s="193">
        <v>26730</v>
      </c>
      <c r="S314" s="193">
        <v>26730</v>
      </c>
      <c r="T314" s="170"/>
      <c r="U314" s="170"/>
      <c r="V314" s="196"/>
    </row>
    <row r="315" spans="1:22" ht="15.75">
      <c r="A315" s="824">
        <v>102642</v>
      </c>
      <c r="B315" s="390" t="s">
        <v>154</v>
      </c>
      <c r="C315" s="190" t="s">
        <v>155</v>
      </c>
      <c r="D315" s="191">
        <v>2038</v>
      </c>
      <c r="E315" s="170" t="s">
        <v>153</v>
      </c>
      <c r="F315" s="192">
        <v>45274</v>
      </c>
      <c r="G315" s="206">
        <v>200000</v>
      </c>
      <c r="H315" s="170" t="s">
        <v>396</v>
      </c>
      <c r="I315" s="170">
        <v>395</v>
      </c>
      <c r="J315" s="167">
        <v>13</v>
      </c>
      <c r="K315" s="191">
        <v>9</v>
      </c>
      <c r="L315" s="193">
        <v>19578</v>
      </c>
      <c r="M315" s="206">
        <v>219578</v>
      </c>
      <c r="N315" s="194">
        <v>45671</v>
      </c>
      <c r="O315" s="170">
        <v>1</v>
      </c>
      <c r="P315" s="170"/>
      <c r="Q315" s="170"/>
      <c r="R315" s="193">
        <v>19578</v>
      </c>
      <c r="S315" s="193">
        <v>19578</v>
      </c>
      <c r="T315" s="170"/>
      <c r="U315" s="170"/>
      <c r="V315" s="196"/>
    </row>
    <row r="316" spans="1:22" ht="15.75">
      <c r="A316" s="824">
        <v>103119</v>
      </c>
      <c r="B316" s="390" t="s">
        <v>154</v>
      </c>
      <c r="C316" s="190" t="s">
        <v>155</v>
      </c>
      <c r="D316" s="191">
        <v>2039</v>
      </c>
      <c r="E316" s="170" t="s">
        <v>153</v>
      </c>
      <c r="F316" s="192">
        <v>45274</v>
      </c>
      <c r="G316" s="206">
        <v>54310</v>
      </c>
      <c r="H316" s="170" t="s">
        <v>396</v>
      </c>
      <c r="I316" s="170">
        <v>395</v>
      </c>
      <c r="J316" s="167">
        <v>13</v>
      </c>
      <c r="K316" s="191">
        <v>10</v>
      </c>
      <c r="L316" s="193">
        <v>5900</v>
      </c>
      <c r="M316" s="206">
        <v>60210</v>
      </c>
      <c r="N316" s="194">
        <v>45671</v>
      </c>
      <c r="O316" s="170">
        <v>1</v>
      </c>
      <c r="P316" s="170"/>
      <c r="Q316" s="170"/>
      <c r="R316" s="193">
        <v>5900</v>
      </c>
      <c r="S316" s="193">
        <v>5900</v>
      </c>
      <c r="T316" s="170"/>
      <c r="U316" s="170"/>
      <c r="V316" s="196"/>
    </row>
    <row r="317" spans="1:22" ht="15.75">
      <c r="A317" s="824">
        <v>110</v>
      </c>
      <c r="B317" s="390" t="s">
        <v>154</v>
      </c>
      <c r="C317" s="190" t="s">
        <v>155</v>
      </c>
      <c r="D317" s="191">
        <v>2040</v>
      </c>
      <c r="E317" s="170" t="s">
        <v>153</v>
      </c>
      <c r="F317" s="192">
        <v>45278</v>
      </c>
      <c r="G317" s="206">
        <v>335760</v>
      </c>
      <c r="H317" s="170" t="s">
        <v>396</v>
      </c>
      <c r="I317" s="170">
        <v>395</v>
      </c>
      <c r="J317" s="167">
        <v>13</v>
      </c>
      <c r="K317" s="191">
        <v>10</v>
      </c>
      <c r="L317" s="193">
        <v>36510</v>
      </c>
      <c r="M317" s="206">
        <v>372270</v>
      </c>
      <c r="N317" s="194">
        <v>45675</v>
      </c>
      <c r="O317" s="170">
        <v>1</v>
      </c>
      <c r="P317" s="170"/>
      <c r="Q317" s="170"/>
      <c r="R317" s="193">
        <v>36510</v>
      </c>
      <c r="S317" s="193">
        <v>36510</v>
      </c>
      <c r="T317" s="170"/>
      <c r="U317" s="170"/>
      <c r="V317" s="196"/>
    </row>
    <row r="318" spans="1:22" ht="15.75">
      <c r="A318" s="824">
        <v>110</v>
      </c>
      <c r="B318" s="390" t="s">
        <v>154</v>
      </c>
      <c r="C318" s="190" t="s">
        <v>155</v>
      </c>
      <c r="D318" s="191">
        <v>2041</v>
      </c>
      <c r="E318" s="170" t="s">
        <v>153</v>
      </c>
      <c r="F318" s="192">
        <v>45278</v>
      </c>
      <c r="G318" s="206">
        <v>56580</v>
      </c>
      <c r="H318" s="170" t="s">
        <v>396</v>
      </c>
      <c r="I318" s="170">
        <v>395</v>
      </c>
      <c r="J318" s="167">
        <v>13</v>
      </c>
      <c r="K318" s="191">
        <v>10</v>
      </c>
      <c r="L318" s="193">
        <v>6150</v>
      </c>
      <c r="M318" s="206">
        <v>62730</v>
      </c>
      <c r="N318" s="194">
        <v>45675</v>
      </c>
      <c r="O318" s="170">
        <v>1</v>
      </c>
      <c r="P318" s="170"/>
      <c r="Q318" s="170"/>
      <c r="R318" s="193">
        <v>6150</v>
      </c>
      <c r="S318" s="193">
        <v>6150</v>
      </c>
      <c r="T318" s="170"/>
      <c r="U318" s="170"/>
      <c r="V318" s="196"/>
    </row>
    <row r="319" spans="1:22" ht="15.75">
      <c r="A319" s="824">
        <v>10328</v>
      </c>
      <c r="B319" s="390" t="s">
        <v>154</v>
      </c>
      <c r="C319" s="190" t="s">
        <v>155</v>
      </c>
      <c r="D319" s="191">
        <v>2042</v>
      </c>
      <c r="E319" s="170" t="s">
        <v>153</v>
      </c>
      <c r="F319" s="192">
        <v>45280</v>
      </c>
      <c r="G319" s="206">
        <v>120000</v>
      </c>
      <c r="H319" s="170" t="s">
        <v>396</v>
      </c>
      <c r="I319" s="170">
        <v>395</v>
      </c>
      <c r="J319" s="167">
        <v>13</v>
      </c>
      <c r="K319" s="191">
        <v>7.25</v>
      </c>
      <c r="L319" s="193">
        <v>6555</v>
      </c>
      <c r="M319" s="206">
        <v>126555</v>
      </c>
      <c r="N319" s="194">
        <v>45555</v>
      </c>
      <c r="O319" s="170">
        <v>1</v>
      </c>
      <c r="P319" s="170"/>
      <c r="Q319" s="170"/>
      <c r="R319" s="193">
        <v>6555</v>
      </c>
      <c r="S319" s="193">
        <v>6555</v>
      </c>
      <c r="T319" s="170"/>
      <c r="U319" s="170"/>
      <c r="V319" s="196"/>
    </row>
    <row r="320" spans="1:22" ht="15.75">
      <c r="A320" s="824">
        <v>103142</v>
      </c>
      <c r="B320" s="390" t="s">
        <v>154</v>
      </c>
      <c r="C320" s="190" t="s">
        <v>155</v>
      </c>
      <c r="D320" s="191">
        <v>2043</v>
      </c>
      <c r="E320" s="170" t="s">
        <v>153</v>
      </c>
      <c r="F320" s="192">
        <v>45281</v>
      </c>
      <c r="G320" s="206">
        <v>350000</v>
      </c>
      <c r="H320" s="170" t="s">
        <v>396</v>
      </c>
      <c r="I320" s="170">
        <v>395</v>
      </c>
      <c r="J320" s="167">
        <v>13</v>
      </c>
      <c r="K320" s="191">
        <v>9</v>
      </c>
      <c r="L320" s="193">
        <v>39350</v>
      </c>
      <c r="M320" s="206">
        <v>389350</v>
      </c>
      <c r="N320" s="194">
        <v>45737</v>
      </c>
      <c r="O320" s="170">
        <v>1</v>
      </c>
      <c r="P320" s="170"/>
      <c r="Q320" s="170"/>
      <c r="R320" s="193">
        <v>39350</v>
      </c>
      <c r="S320" s="193">
        <v>39350</v>
      </c>
      <c r="T320" s="170"/>
      <c r="U320" s="170"/>
      <c r="V320" s="196"/>
    </row>
    <row r="321" spans="1:22" ht="15.75">
      <c r="A321" s="824">
        <v>103166</v>
      </c>
      <c r="B321" s="390" t="s">
        <v>154</v>
      </c>
      <c r="C321" s="190" t="s">
        <v>155</v>
      </c>
      <c r="D321" s="191">
        <v>2044</v>
      </c>
      <c r="E321" s="170" t="s">
        <v>153</v>
      </c>
      <c r="F321" s="192">
        <v>45281</v>
      </c>
      <c r="G321" s="206">
        <v>200000</v>
      </c>
      <c r="H321" s="170" t="s">
        <v>396</v>
      </c>
      <c r="I321" s="170">
        <v>395</v>
      </c>
      <c r="J321" s="167">
        <v>13</v>
      </c>
      <c r="K321" s="191">
        <v>10</v>
      </c>
      <c r="L321" s="193">
        <v>21750</v>
      </c>
      <c r="M321" s="206">
        <v>221750</v>
      </c>
      <c r="N321" s="194">
        <v>45678</v>
      </c>
      <c r="O321" s="170">
        <v>1</v>
      </c>
      <c r="P321" s="170"/>
      <c r="Q321" s="170"/>
      <c r="R321" s="193">
        <v>21750</v>
      </c>
      <c r="S321" s="193">
        <v>21750</v>
      </c>
      <c r="T321" s="170"/>
      <c r="U321" s="170"/>
      <c r="V321" s="196"/>
    </row>
    <row r="322" spans="1:22" ht="15.75">
      <c r="A322" s="824">
        <v>102666</v>
      </c>
      <c r="B322" s="390" t="s">
        <v>154</v>
      </c>
      <c r="C322" s="190" t="s">
        <v>155</v>
      </c>
      <c r="D322" s="191">
        <v>2045</v>
      </c>
      <c r="E322" s="170" t="s">
        <v>153</v>
      </c>
      <c r="F322" s="192">
        <v>45294</v>
      </c>
      <c r="G322" s="206">
        <v>75000</v>
      </c>
      <c r="H322" s="170" t="s">
        <v>396</v>
      </c>
      <c r="I322" s="170">
        <v>395</v>
      </c>
      <c r="J322" s="167">
        <v>13</v>
      </c>
      <c r="K322" s="191">
        <v>9</v>
      </c>
      <c r="L322" s="193">
        <v>7340</v>
      </c>
      <c r="M322" s="206">
        <v>82340</v>
      </c>
      <c r="N322" s="194">
        <v>45691</v>
      </c>
      <c r="O322" s="170">
        <v>1</v>
      </c>
      <c r="P322" s="170"/>
      <c r="Q322" s="170"/>
      <c r="R322" s="193">
        <v>7340</v>
      </c>
      <c r="S322" s="193">
        <v>7340</v>
      </c>
      <c r="T322" s="170"/>
      <c r="U322" s="170"/>
      <c r="V322" s="196"/>
    </row>
    <row r="323" spans="1:22" ht="15.75">
      <c r="A323" s="824">
        <v>102666</v>
      </c>
      <c r="B323" s="390" t="s">
        <v>154</v>
      </c>
      <c r="C323" s="190" t="s">
        <v>155</v>
      </c>
      <c r="D323" s="191">
        <v>2046</v>
      </c>
      <c r="E323" s="170" t="s">
        <v>153</v>
      </c>
      <c r="F323" s="192">
        <v>45294</v>
      </c>
      <c r="G323" s="206">
        <v>55000</v>
      </c>
      <c r="H323" s="170" t="s">
        <v>396</v>
      </c>
      <c r="I323" s="170">
        <v>395</v>
      </c>
      <c r="J323" s="167">
        <v>13</v>
      </c>
      <c r="K323" s="191">
        <v>9</v>
      </c>
      <c r="L323" s="193">
        <v>5380</v>
      </c>
      <c r="M323" s="206">
        <v>60380</v>
      </c>
      <c r="N323" s="194">
        <v>45691</v>
      </c>
      <c r="O323" s="170">
        <v>1</v>
      </c>
      <c r="P323" s="170"/>
      <c r="Q323" s="170"/>
      <c r="R323" s="193">
        <v>5380</v>
      </c>
      <c r="S323" s="193">
        <v>5380</v>
      </c>
      <c r="T323" s="170"/>
      <c r="U323" s="170"/>
      <c r="V323" s="196"/>
    </row>
    <row r="324" spans="1:22" ht="15.75">
      <c r="A324" s="824">
        <v>1676</v>
      </c>
      <c r="B324" s="390" t="s">
        <v>154</v>
      </c>
      <c r="C324" s="190" t="s">
        <v>155</v>
      </c>
      <c r="D324" s="191">
        <v>2047</v>
      </c>
      <c r="E324" s="170" t="s">
        <v>153</v>
      </c>
      <c r="F324" s="192">
        <v>45296</v>
      </c>
      <c r="G324" s="206">
        <v>34000</v>
      </c>
      <c r="H324" s="170" t="s">
        <v>396</v>
      </c>
      <c r="I324" s="170">
        <v>395</v>
      </c>
      <c r="J324" s="167">
        <v>13</v>
      </c>
      <c r="K324" s="191">
        <v>9</v>
      </c>
      <c r="L324" s="193">
        <v>3328</v>
      </c>
      <c r="M324" s="206">
        <v>37328</v>
      </c>
      <c r="N324" s="194">
        <v>45693</v>
      </c>
      <c r="O324" s="170">
        <v>1</v>
      </c>
      <c r="P324" s="170"/>
      <c r="Q324" s="170"/>
      <c r="R324" s="193">
        <v>3328</v>
      </c>
      <c r="S324" s="193">
        <v>3328</v>
      </c>
      <c r="T324" s="170"/>
      <c r="U324" s="170"/>
      <c r="V324" s="196"/>
    </row>
    <row r="325" spans="1:22" ht="15.75">
      <c r="A325" s="824">
        <v>102107</v>
      </c>
      <c r="B325" s="390" t="s">
        <v>154</v>
      </c>
      <c r="C325" s="190" t="s">
        <v>155</v>
      </c>
      <c r="D325" s="191">
        <v>2048</v>
      </c>
      <c r="E325" s="170" t="s">
        <v>153</v>
      </c>
      <c r="F325" s="192">
        <v>45297</v>
      </c>
      <c r="G325" s="206">
        <v>200000</v>
      </c>
      <c r="H325" s="170" t="s">
        <v>396</v>
      </c>
      <c r="I325" s="170">
        <v>395</v>
      </c>
      <c r="J325" s="167">
        <v>13</v>
      </c>
      <c r="K325" s="191">
        <v>10</v>
      </c>
      <c r="L325" s="193">
        <v>24980</v>
      </c>
      <c r="M325" s="206">
        <v>224980</v>
      </c>
      <c r="N325" s="194">
        <v>45753</v>
      </c>
      <c r="O325" s="170">
        <v>1</v>
      </c>
      <c r="P325" s="170"/>
      <c r="Q325" s="170"/>
      <c r="R325" s="193">
        <v>24980</v>
      </c>
      <c r="S325" s="193">
        <v>24980</v>
      </c>
      <c r="T325" s="170"/>
      <c r="U325" s="170"/>
      <c r="V325" s="196"/>
    </row>
    <row r="326" spans="1:22" ht="15.75">
      <c r="A326" s="824">
        <v>1017</v>
      </c>
      <c r="B326" s="390" t="s">
        <v>154</v>
      </c>
      <c r="C326" s="190" t="s">
        <v>155</v>
      </c>
      <c r="D326" s="191">
        <v>2050</v>
      </c>
      <c r="E326" s="170" t="s">
        <v>153</v>
      </c>
      <c r="F326" s="192">
        <v>45301</v>
      </c>
      <c r="G326" s="206">
        <v>70000</v>
      </c>
      <c r="H326" s="170" t="s">
        <v>396</v>
      </c>
      <c r="I326" s="170">
        <v>395</v>
      </c>
      <c r="J326" s="167">
        <v>13</v>
      </c>
      <c r="K326" s="191">
        <v>9</v>
      </c>
      <c r="L326" s="193">
        <v>7870</v>
      </c>
      <c r="M326" s="206">
        <v>77870</v>
      </c>
      <c r="N326" s="194">
        <v>45757</v>
      </c>
      <c r="O326" s="170">
        <v>1</v>
      </c>
      <c r="P326" s="170"/>
      <c r="Q326" s="170"/>
      <c r="R326" s="193">
        <v>7870</v>
      </c>
      <c r="S326" s="193">
        <v>7870</v>
      </c>
      <c r="T326" s="170"/>
      <c r="U326" s="170"/>
      <c r="V326" s="196"/>
    </row>
    <row r="327" spans="1:22" ht="15.75">
      <c r="A327" s="824">
        <v>103121</v>
      </c>
      <c r="B327" s="390" t="s">
        <v>154</v>
      </c>
      <c r="C327" s="190" t="s">
        <v>155</v>
      </c>
      <c r="D327" s="191">
        <v>2051</v>
      </c>
      <c r="E327" s="170" t="s">
        <v>153</v>
      </c>
      <c r="F327" s="192">
        <v>45301</v>
      </c>
      <c r="G327" s="206">
        <v>112600</v>
      </c>
      <c r="H327" s="170" t="s">
        <v>396</v>
      </c>
      <c r="I327" s="170">
        <v>395</v>
      </c>
      <c r="J327" s="167">
        <v>13</v>
      </c>
      <c r="K327" s="191">
        <v>9</v>
      </c>
      <c r="L327" s="193">
        <v>12660</v>
      </c>
      <c r="M327" s="206">
        <v>125260</v>
      </c>
      <c r="N327" s="194">
        <v>45757</v>
      </c>
      <c r="O327" s="170">
        <v>1</v>
      </c>
      <c r="P327" s="170"/>
      <c r="Q327" s="170"/>
      <c r="R327" s="193">
        <v>12660</v>
      </c>
      <c r="S327" s="193">
        <v>12660</v>
      </c>
      <c r="T327" s="170"/>
      <c r="U327" s="170"/>
      <c r="V327" s="196"/>
    </row>
    <row r="328" spans="1:22" ht="15.75">
      <c r="A328" s="824">
        <v>103121</v>
      </c>
      <c r="B328" s="390" t="s">
        <v>154</v>
      </c>
      <c r="C328" s="190" t="s">
        <v>155</v>
      </c>
      <c r="D328" s="191">
        <v>2052</v>
      </c>
      <c r="E328" s="170" t="s">
        <v>153</v>
      </c>
      <c r="F328" s="192">
        <v>45301</v>
      </c>
      <c r="G328" s="206">
        <v>56300</v>
      </c>
      <c r="H328" s="170" t="s">
        <v>396</v>
      </c>
      <c r="I328" s="170">
        <v>395</v>
      </c>
      <c r="J328" s="167">
        <v>13</v>
      </c>
      <c r="K328" s="191">
        <v>9</v>
      </c>
      <c r="L328" s="193">
        <v>6330</v>
      </c>
      <c r="M328" s="206">
        <v>62630</v>
      </c>
      <c r="N328" s="194">
        <v>45757</v>
      </c>
      <c r="O328" s="170">
        <v>1</v>
      </c>
      <c r="P328" s="170"/>
      <c r="Q328" s="170"/>
      <c r="R328" s="193">
        <v>6330</v>
      </c>
      <c r="S328" s="193">
        <v>6330</v>
      </c>
      <c r="T328" s="170"/>
      <c r="U328" s="170"/>
      <c r="V328" s="196"/>
    </row>
    <row r="329" spans="1:22" ht="15.75">
      <c r="A329" s="824">
        <v>103121</v>
      </c>
      <c r="B329" s="390" t="s">
        <v>154</v>
      </c>
      <c r="C329" s="190" t="s">
        <v>155</v>
      </c>
      <c r="D329" s="191">
        <v>2053</v>
      </c>
      <c r="E329" s="170" t="s">
        <v>153</v>
      </c>
      <c r="F329" s="192">
        <v>45301</v>
      </c>
      <c r="G329" s="206">
        <v>56300</v>
      </c>
      <c r="H329" s="170" t="s">
        <v>396</v>
      </c>
      <c r="I329" s="170">
        <v>395</v>
      </c>
      <c r="J329" s="167">
        <v>13</v>
      </c>
      <c r="K329" s="191">
        <v>9</v>
      </c>
      <c r="L329" s="193">
        <v>6330</v>
      </c>
      <c r="M329" s="206">
        <v>62630</v>
      </c>
      <c r="N329" s="194">
        <v>45757</v>
      </c>
      <c r="O329" s="170">
        <v>1</v>
      </c>
      <c r="P329" s="170"/>
      <c r="Q329" s="170"/>
      <c r="R329" s="193">
        <v>6330</v>
      </c>
      <c r="S329" s="193">
        <v>6330</v>
      </c>
      <c r="T329" s="170"/>
      <c r="U329" s="170"/>
      <c r="V329" s="196"/>
    </row>
    <row r="330" spans="1:22" ht="15.75">
      <c r="A330" s="824">
        <v>731</v>
      </c>
      <c r="B330" s="390" t="s">
        <v>154</v>
      </c>
      <c r="C330" s="190" t="s">
        <v>155</v>
      </c>
      <c r="D330" s="191">
        <v>2054</v>
      </c>
      <c r="E330" s="170" t="s">
        <v>153</v>
      </c>
      <c r="F330" s="192">
        <v>45311</v>
      </c>
      <c r="G330" s="206">
        <v>200000</v>
      </c>
      <c r="H330" s="170" t="s">
        <v>396</v>
      </c>
      <c r="I330" s="170">
        <v>395</v>
      </c>
      <c r="J330" s="167">
        <v>13</v>
      </c>
      <c r="K330" s="191">
        <v>9</v>
      </c>
      <c r="L330" s="193">
        <v>19578</v>
      </c>
      <c r="M330" s="206">
        <v>219578</v>
      </c>
      <c r="N330" s="194">
        <v>45708</v>
      </c>
      <c r="O330" s="170">
        <v>1</v>
      </c>
      <c r="P330" s="170"/>
      <c r="Q330" s="170"/>
      <c r="R330" s="193">
        <v>19578</v>
      </c>
      <c r="S330" s="193">
        <v>19578</v>
      </c>
      <c r="T330" s="170"/>
      <c r="U330" s="170"/>
      <c r="V330" s="196"/>
    </row>
    <row r="331" spans="1:22" ht="15.75">
      <c r="A331" s="824">
        <v>1594</v>
      </c>
      <c r="B331" s="390" t="s">
        <v>154</v>
      </c>
      <c r="C331" s="190" t="s">
        <v>155</v>
      </c>
      <c r="D331" s="191">
        <v>2055</v>
      </c>
      <c r="E331" s="170" t="s">
        <v>153</v>
      </c>
      <c r="F331" s="192">
        <v>45311</v>
      </c>
      <c r="G331" s="206">
        <v>230010</v>
      </c>
      <c r="H331" s="170" t="s">
        <v>396</v>
      </c>
      <c r="I331" s="170">
        <v>395</v>
      </c>
      <c r="J331" s="167">
        <v>13</v>
      </c>
      <c r="K331" s="191">
        <v>9</v>
      </c>
      <c r="L331" s="193">
        <v>25860</v>
      </c>
      <c r="M331" s="206">
        <v>255870</v>
      </c>
      <c r="N331" s="194">
        <v>45767</v>
      </c>
      <c r="O331" s="170">
        <v>1</v>
      </c>
      <c r="P331" s="170"/>
      <c r="Q331" s="170"/>
      <c r="R331" s="193">
        <v>25860</v>
      </c>
      <c r="S331" s="193">
        <v>25860</v>
      </c>
      <c r="T331" s="170"/>
      <c r="U331" s="170"/>
      <c r="V331" s="196"/>
    </row>
    <row r="332" spans="1:22" ht="15.75">
      <c r="A332" s="824">
        <v>731</v>
      </c>
      <c r="B332" s="390" t="s">
        <v>154</v>
      </c>
      <c r="C332" s="190" t="s">
        <v>155</v>
      </c>
      <c r="D332" s="191">
        <v>2056</v>
      </c>
      <c r="E332" s="170" t="s">
        <v>153</v>
      </c>
      <c r="F332" s="192">
        <v>45314</v>
      </c>
      <c r="G332" s="206">
        <v>200000</v>
      </c>
      <c r="H332" s="170" t="s">
        <v>396</v>
      </c>
      <c r="I332" s="170">
        <v>395</v>
      </c>
      <c r="J332" s="167">
        <v>13</v>
      </c>
      <c r="K332" s="191">
        <v>9</v>
      </c>
      <c r="L332" s="193">
        <v>19578</v>
      </c>
      <c r="M332" s="206">
        <v>219578</v>
      </c>
      <c r="N332" s="194">
        <v>45711</v>
      </c>
      <c r="O332" s="170">
        <v>1</v>
      </c>
      <c r="P332" s="170"/>
      <c r="Q332" s="170"/>
      <c r="R332" s="193">
        <v>19578</v>
      </c>
      <c r="S332" s="193">
        <v>19578</v>
      </c>
      <c r="T332" s="170"/>
      <c r="U332" s="170"/>
      <c r="V332" s="196"/>
    </row>
    <row r="333" spans="1:22" ht="15.75">
      <c r="A333" s="824">
        <v>1017</v>
      </c>
      <c r="B333" s="390" t="s">
        <v>154</v>
      </c>
      <c r="C333" s="190" t="s">
        <v>155</v>
      </c>
      <c r="D333" s="191">
        <v>2057</v>
      </c>
      <c r="E333" s="170" t="s">
        <v>153</v>
      </c>
      <c r="F333" s="192">
        <v>45315</v>
      </c>
      <c r="G333" s="206">
        <v>100000</v>
      </c>
      <c r="H333" s="170" t="s">
        <v>396</v>
      </c>
      <c r="I333" s="170">
        <v>395</v>
      </c>
      <c r="J333" s="167">
        <v>13</v>
      </c>
      <c r="K333" s="191">
        <v>9</v>
      </c>
      <c r="L333" s="193">
        <v>9780</v>
      </c>
      <c r="M333" s="206">
        <v>109780</v>
      </c>
      <c r="N333" s="194">
        <v>45712</v>
      </c>
      <c r="O333" s="170">
        <v>1</v>
      </c>
      <c r="P333" s="170"/>
      <c r="Q333" s="170"/>
      <c r="R333" s="193">
        <v>9780</v>
      </c>
      <c r="S333" s="193">
        <v>9780</v>
      </c>
      <c r="T333" s="170"/>
      <c r="U333" s="170"/>
      <c r="V333" s="196"/>
    </row>
    <row r="334" spans="1:22" ht="15.75">
      <c r="A334" s="824">
        <v>103172</v>
      </c>
      <c r="B334" s="390" t="s">
        <v>154</v>
      </c>
      <c r="C334" s="190" t="s">
        <v>155</v>
      </c>
      <c r="D334" s="191">
        <v>2058</v>
      </c>
      <c r="E334" s="170" t="s">
        <v>153</v>
      </c>
      <c r="F334" s="192">
        <v>45316</v>
      </c>
      <c r="G334" s="206">
        <v>54880</v>
      </c>
      <c r="H334" s="170" t="s">
        <v>396</v>
      </c>
      <c r="I334" s="170">
        <v>395</v>
      </c>
      <c r="J334" s="167">
        <v>13</v>
      </c>
      <c r="K334" s="191">
        <v>9</v>
      </c>
      <c r="L334" s="193">
        <v>5370</v>
      </c>
      <c r="M334" s="206">
        <v>60250</v>
      </c>
      <c r="N334" s="194">
        <v>45713</v>
      </c>
      <c r="O334" s="170">
        <v>1</v>
      </c>
      <c r="P334" s="170"/>
      <c r="Q334" s="170"/>
      <c r="R334" s="193">
        <v>5370</v>
      </c>
      <c r="S334" s="193">
        <v>5370</v>
      </c>
      <c r="T334" s="170"/>
      <c r="U334" s="170"/>
      <c r="V334" s="196"/>
    </row>
    <row r="335" spans="1:22" ht="15.75">
      <c r="A335" s="824">
        <v>102317</v>
      </c>
      <c r="B335" s="390" t="s">
        <v>154</v>
      </c>
      <c r="C335" s="190" t="s">
        <v>155</v>
      </c>
      <c r="D335" s="191">
        <v>2059</v>
      </c>
      <c r="E335" s="170" t="s">
        <v>153</v>
      </c>
      <c r="F335" s="192">
        <v>45320</v>
      </c>
      <c r="G335" s="206">
        <v>100000</v>
      </c>
      <c r="H335" s="170" t="s">
        <v>396</v>
      </c>
      <c r="I335" s="170">
        <v>395</v>
      </c>
      <c r="J335" s="167">
        <v>13</v>
      </c>
      <c r="K335" s="191">
        <v>10</v>
      </c>
      <c r="L335" s="193">
        <v>12490</v>
      </c>
      <c r="M335" s="206">
        <v>112490</v>
      </c>
      <c r="N335" s="194">
        <v>45776</v>
      </c>
      <c r="O335" s="170">
        <v>1</v>
      </c>
      <c r="P335" s="170"/>
      <c r="Q335" s="170"/>
      <c r="R335" s="193">
        <v>12490</v>
      </c>
      <c r="S335" s="193">
        <v>12490</v>
      </c>
      <c r="T335" s="170"/>
      <c r="U335" s="170"/>
      <c r="V335" s="196"/>
    </row>
    <row r="336" spans="1:22" ht="15.75">
      <c r="A336" s="824">
        <v>102317</v>
      </c>
      <c r="B336" s="390" t="s">
        <v>154</v>
      </c>
      <c r="C336" s="190" t="s">
        <v>155</v>
      </c>
      <c r="D336" s="191">
        <v>2060</v>
      </c>
      <c r="E336" s="170" t="s">
        <v>153</v>
      </c>
      <c r="F336" s="192">
        <v>45320</v>
      </c>
      <c r="G336" s="206">
        <v>15000</v>
      </c>
      <c r="H336" s="170" t="s">
        <v>396</v>
      </c>
      <c r="I336" s="170">
        <v>395</v>
      </c>
      <c r="J336" s="167">
        <v>13</v>
      </c>
      <c r="K336" s="191">
        <v>10</v>
      </c>
      <c r="L336" s="193">
        <v>1870</v>
      </c>
      <c r="M336" s="206">
        <v>16870</v>
      </c>
      <c r="N336" s="194">
        <v>45776</v>
      </c>
      <c r="O336" s="170">
        <v>1</v>
      </c>
      <c r="P336" s="170"/>
      <c r="Q336" s="170"/>
      <c r="R336" s="193">
        <v>1870</v>
      </c>
      <c r="S336" s="193">
        <v>1870</v>
      </c>
      <c r="T336" s="170"/>
      <c r="U336" s="170"/>
      <c r="V336" s="196"/>
    </row>
    <row r="337" spans="1:22" ht="15.75">
      <c r="A337" s="824">
        <v>1677</v>
      </c>
      <c r="B337" s="390" t="s">
        <v>154</v>
      </c>
      <c r="C337" s="190" t="s">
        <v>155</v>
      </c>
      <c r="D337" s="191">
        <v>2061</v>
      </c>
      <c r="E337" s="170" t="s">
        <v>153</v>
      </c>
      <c r="F337" s="192">
        <v>45321</v>
      </c>
      <c r="G337" s="206">
        <v>100000</v>
      </c>
      <c r="H337" s="170" t="s">
        <v>396</v>
      </c>
      <c r="I337" s="170">
        <v>395</v>
      </c>
      <c r="J337" s="167">
        <v>13</v>
      </c>
      <c r="K337" s="191">
        <v>9</v>
      </c>
      <c r="L337" s="193">
        <v>9740</v>
      </c>
      <c r="M337" s="206">
        <v>109740</v>
      </c>
      <c r="N337" s="194">
        <v>45716</v>
      </c>
      <c r="O337" s="170">
        <v>1</v>
      </c>
      <c r="P337" s="170"/>
      <c r="Q337" s="170"/>
      <c r="R337" s="193">
        <v>9740</v>
      </c>
      <c r="S337" s="193">
        <v>9740</v>
      </c>
      <c r="T337" s="170"/>
      <c r="U337" s="170"/>
      <c r="V337" s="196"/>
    </row>
    <row r="338" spans="1:22" ht="15.75">
      <c r="A338" s="824">
        <v>6</v>
      </c>
      <c r="B338" s="390" t="s">
        <v>154</v>
      </c>
      <c r="C338" s="190" t="s">
        <v>155</v>
      </c>
      <c r="D338" s="191">
        <v>2062</v>
      </c>
      <c r="E338" s="170" t="s">
        <v>153</v>
      </c>
      <c r="F338" s="192">
        <v>45322</v>
      </c>
      <c r="G338" s="206">
        <v>100000</v>
      </c>
      <c r="H338" s="170" t="s">
        <v>396</v>
      </c>
      <c r="I338" s="170">
        <v>395</v>
      </c>
      <c r="J338" s="167">
        <v>13</v>
      </c>
      <c r="K338" s="191">
        <v>9</v>
      </c>
      <c r="L338" s="193">
        <v>9715</v>
      </c>
      <c r="M338" s="206">
        <v>109715</v>
      </c>
      <c r="N338" s="194">
        <v>45716</v>
      </c>
      <c r="O338" s="170">
        <v>1</v>
      </c>
      <c r="P338" s="170"/>
      <c r="Q338" s="170"/>
      <c r="R338" s="193">
        <v>9715</v>
      </c>
      <c r="S338" s="193">
        <v>9715</v>
      </c>
      <c r="T338" s="170"/>
      <c r="U338" s="170"/>
      <c r="V338" s="196"/>
    </row>
    <row r="339" spans="1:22" ht="15.75">
      <c r="A339" s="824">
        <v>2544</v>
      </c>
      <c r="B339" s="390" t="s">
        <v>154</v>
      </c>
      <c r="C339" s="190" t="s">
        <v>155</v>
      </c>
      <c r="D339" s="191">
        <v>2063</v>
      </c>
      <c r="E339" s="170" t="s">
        <v>153</v>
      </c>
      <c r="F339" s="192">
        <v>45324</v>
      </c>
      <c r="G339" s="206">
        <v>100000</v>
      </c>
      <c r="H339" s="170" t="s">
        <v>396</v>
      </c>
      <c r="I339" s="170">
        <v>395</v>
      </c>
      <c r="J339" s="167">
        <v>13</v>
      </c>
      <c r="K339" s="191">
        <v>9</v>
      </c>
      <c r="L339" s="193">
        <v>9715</v>
      </c>
      <c r="M339" s="206">
        <v>109715</v>
      </c>
      <c r="N339" s="194">
        <v>45718</v>
      </c>
      <c r="O339" s="170">
        <v>1</v>
      </c>
      <c r="P339" s="170"/>
      <c r="Q339" s="170"/>
      <c r="R339" s="193">
        <v>9715</v>
      </c>
      <c r="S339" s="193">
        <v>9715</v>
      </c>
      <c r="T339" s="170"/>
      <c r="U339" s="170"/>
      <c r="V339" s="196"/>
    </row>
    <row r="340" spans="1:22" ht="15.75">
      <c r="A340" s="824">
        <v>103236</v>
      </c>
      <c r="B340" s="390" t="s">
        <v>154</v>
      </c>
      <c r="C340" s="190" t="s">
        <v>155</v>
      </c>
      <c r="D340" s="191">
        <v>2064</v>
      </c>
      <c r="E340" s="170" t="s">
        <v>153</v>
      </c>
      <c r="F340" s="192">
        <v>45327</v>
      </c>
      <c r="G340" s="206">
        <v>12000</v>
      </c>
      <c r="H340" s="170" t="s">
        <v>396</v>
      </c>
      <c r="I340" s="170">
        <v>395</v>
      </c>
      <c r="J340" s="167">
        <v>13</v>
      </c>
      <c r="K340" s="191">
        <v>10</v>
      </c>
      <c r="L340" s="193">
        <v>1295</v>
      </c>
      <c r="M340" s="206">
        <v>13295</v>
      </c>
      <c r="N340" s="194">
        <v>45721</v>
      </c>
      <c r="O340" s="170">
        <v>1</v>
      </c>
      <c r="P340" s="170"/>
      <c r="Q340" s="170"/>
      <c r="R340" s="193">
        <v>1295</v>
      </c>
      <c r="S340" s="193">
        <v>1295</v>
      </c>
      <c r="T340" s="170"/>
      <c r="U340" s="170"/>
      <c r="V340" s="196"/>
    </row>
    <row r="341" spans="1:22" ht="15.75">
      <c r="A341" s="824">
        <v>164</v>
      </c>
      <c r="B341" s="390" t="s">
        <v>154</v>
      </c>
      <c r="C341" s="190" t="s">
        <v>155</v>
      </c>
      <c r="D341" s="191">
        <v>2065</v>
      </c>
      <c r="E341" s="170" t="s">
        <v>153</v>
      </c>
      <c r="F341" s="192">
        <v>45327</v>
      </c>
      <c r="G341" s="206">
        <v>61400</v>
      </c>
      <c r="H341" s="170" t="s">
        <v>396</v>
      </c>
      <c r="I341" s="170">
        <v>395</v>
      </c>
      <c r="J341" s="167">
        <v>13</v>
      </c>
      <c r="K341" s="191">
        <v>9</v>
      </c>
      <c r="L341" s="193">
        <v>5965</v>
      </c>
      <c r="M341" s="206">
        <v>67365</v>
      </c>
      <c r="N341" s="194">
        <v>45721</v>
      </c>
      <c r="O341" s="170">
        <v>1</v>
      </c>
      <c r="P341" s="170"/>
      <c r="Q341" s="170"/>
      <c r="R341" s="193">
        <v>5965</v>
      </c>
      <c r="S341" s="193">
        <v>5965</v>
      </c>
      <c r="T341" s="170"/>
      <c r="U341" s="170"/>
      <c r="V341" s="196"/>
    </row>
    <row r="342" spans="1:22" ht="15.75">
      <c r="A342" s="824">
        <v>684</v>
      </c>
      <c r="B342" s="390" t="s">
        <v>154</v>
      </c>
      <c r="C342" s="190" t="s">
        <v>155</v>
      </c>
      <c r="D342" s="191">
        <v>2066</v>
      </c>
      <c r="E342" s="170" t="s">
        <v>153</v>
      </c>
      <c r="F342" s="192">
        <v>45334</v>
      </c>
      <c r="G342" s="206">
        <v>500000</v>
      </c>
      <c r="H342" s="170" t="s">
        <v>396</v>
      </c>
      <c r="I342" s="170">
        <v>395</v>
      </c>
      <c r="J342" s="167">
        <v>13</v>
      </c>
      <c r="K342" s="191">
        <v>9</v>
      </c>
      <c r="L342" s="193">
        <v>48575</v>
      </c>
      <c r="M342" s="206">
        <v>548575</v>
      </c>
      <c r="N342" s="194">
        <v>45728</v>
      </c>
      <c r="O342" s="170">
        <v>1</v>
      </c>
      <c r="P342" s="170"/>
      <c r="Q342" s="170"/>
      <c r="R342" s="193">
        <v>48575</v>
      </c>
      <c r="S342" s="193">
        <v>48575</v>
      </c>
      <c r="T342" s="170"/>
      <c r="U342" s="170"/>
      <c r="V342" s="196"/>
    </row>
    <row r="343" spans="1:22" ht="15.75">
      <c r="A343" s="824">
        <v>10314</v>
      </c>
      <c r="B343" s="390" t="s">
        <v>154</v>
      </c>
      <c r="C343" s="190" t="s">
        <v>155</v>
      </c>
      <c r="D343" s="191">
        <v>2067</v>
      </c>
      <c r="E343" s="170" t="s">
        <v>153</v>
      </c>
      <c r="F343" s="192">
        <v>45339</v>
      </c>
      <c r="G343" s="206">
        <v>79130</v>
      </c>
      <c r="H343" s="170" t="s">
        <v>396</v>
      </c>
      <c r="I343" s="170">
        <v>395</v>
      </c>
      <c r="J343" s="167">
        <v>13</v>
      </c>
      <c r="K343" s="191">
        <v>9</v>
      </c>
      <c r="L343" s="193">
        <v>7680</v>
      </c>
      <c r="M343" s="206">
        <v>86810</v>
      </c>
      <c r="N343" s="194">
        <v>45733</v>
      </c>
      <c r="O343" s="170">
        <v>1</v>
      </c>
      <c r="P343" s="170"/>
      <c r="Q343" s="170"/>
      <c r="R343" s="193">
        <v>7680</v>
      </c>
      <c r="S343" s="193">
        <v>7680</v>
      </c>
      <c r="T343" s="170"/>
      <c r="U343" s="170"/>
      <c r="V343" s="196"/>
    </row>
    <row r="344" spans="1:22" ht="15.75">
      <c r="A344" s="824">
        <v>103217</v>
      </c>
      <c r="B344" s="390" t="s">
        <v>154</v>
      </c>
      <c r="C344" s="190" t="s">
        <v>155</v>
      </c>
      <c r="D344" s="191">
        <v>2068</v>
      </c>
      <c r="E344" s="170" t="s">
        <v>153</v>
      </c>
      <c r="F344" s="192">
        <v>45341</v>
      </c>
      <c r="G344" s="206">
        <v>12000</v>
      </c>
      <c r="H344" s="170" t="s">
        <v>396</v>
      </c>
      <c r="I344" s="170">
        <v>395</v>
      </c>
      <c r="J344" s="167">
        <v>13</v>
      </c>
      <c r="K344" s="191">
        <v>9</v>
      </c>
      <c r="L344" s="193">
        <v>1160</v>
      </c>
      <c r="M344" s="206">
        <v>13160</v>
      </c>
      <c r="N344" s="194">
        <v>45735</v>
      </c>
      <c r="O344" s="170">
        <v>1</v>
      </c>
      <c r="P344" s="170"/>
      <c r="Q344" s="170"/>
      <c r="R344" s="193">
        <v>1160</v>
      </c>
      <c r="S344" s="193">
        <v>1160</v>
      </c>
      <c r="T344" s="170"/>
      <c r="U344" s="170"/>
      <c r="V344" s="196"/>
    </row>
    <row r="345" spans="1:22" ht="15.75">
      <c r="A345" s="824">
        <v>102953</v>
      </c>
      <c r="B345" s="390" t="s">
        <v>154</v>
      </c>
      <c r="C345" s="190" t="s">
        <v>155</v>
      </c>
      <c r="D345" s="191">
        <v>2069</v>
      </c>
      <c r="E345" s="170" t="s">
        <v>153</v>
      </c>
      <c r="F345" s="192">
        <v>45342</v>
      </c>
      <c r="G345" s="206">
        <v>100000</v>
      </c>
      <c r="H345" s="170" t="s">
        <v>396</v>
      </c>
      <c r="I345" s="170">
        <v>395</v>
      </c>
      <c r="J345" s="167">
        <v>13</v>
      </c>
      <c r="K345" s="191">
        <v>9</v>
      </c>
      <c r="L345" s="193">
        <v>9715</v>
      </c>
      <c r="M345" s="206">
        <v>109715</v>
      </c>
      <c r="N345" s="194">
        <v>45736</v>
      </c>
      <c r="O345" s="170">
        <v>1</v>
      </c>
      <c r="P345" s="170"/>
      <c r="Q345" s="170"/>
      <c r="R345" s="193">
        <v>9715</v>
      </c>
      <c r="S345" s="193">
        <v>9715</v>
      </c>
      <c r="T345" s="170"/>
      <c r="U345" s="170"/>
      <c r="V345" s="196"/>
    </row>
    <row r="346" spans="1:22" ht="15.75">
      <c r="A346" s="824">
        <v>102954</v>
      </c>
      <c r="B346" s="390" t="s">
        <v>154</v>
      </c>
      <c r="C346" s="190" t="s">
        <v>155</v>
      </c>
      <c r="D346" s="191">
        <v>2070</v>
      </c>
      <c r="E346" s="170" t="s">
        <v>153</v>
      </c>
      <c r="F346" s="192">
        <v>45342</v>
      </c>
      <c r="G346" s="206">
        <v>100000</v>
      </c>
      <c r="H346" s="170" t="s">
        <v>396</v>
      </c>
      <c r="I346" s="170">
        <v>395</v>
      </c>
      <c r="J346" s="167">
        <v>13</v>
      </c>
      <c r="K346" s="191">
        <v>9</v>
      </c>
      <c r="L346" s="193">
        <v>9715</v>
      </c>
      <c r="M346" s="206">
        <v>109715</v>
      </c>
      <c r="N346" s="194">
        <v>45736</v>
      </c>
      <c r="O346" s="170">
        <v>1</v>
      </c>
      <c r="P346" s="170"/>
      <c r="Q346" s="170"/>
      <c r="R346" s="193">
        <v>9715</v>
      </c>
      <c r="S346" s="193">
        <v>9715</v>
      </c>
      <c r="T346" s="170"/>
      <c r="U346" s="170"/>
      <c r="V346" s="196"/>
    </row>
    <row r="347" spans="1:22" ht="15.75">
      <c r="A347" s="824">
        <v>103237</v>
      </c>
      <c r="B347" s="390" t="s">
        <v>154</v>
      </c>
      <c r="C347" s="190" t="s">
        <v>155</v>
      </c>
      <c r="D347" s="191">
        <v>2071</v>
      </c>
      <c r="E347" s="170" t="s">
        <v>153</v>
      </c>
      <c r="F347" s="192">
        <v>45348</v>
      </c>
      <c r="G347" s="206">
        <v>100000</v>
      </c>
      <c r="H347" s="170" t="s">
        <v>396</v>
      </c>
      <c r="I347" s="170">
        <v>395</v>
      </c>
      <c r="J347" s="167">
        <v>13</v>
      </c>
      <c r="K347" s="191">
        <v>9</v>
      </c>
      <c r="L347" s="193">
        <v>9715</v>
      </c>
      <c r="M347" s="206">
        <v>109715</v>
      </c>
      <c r="N347" s="194">
        <v>45742</v>
      </c>
      <c r="O347" s="170">
        <v>1</v>
      </c>
      <c r="P347" s="170"/>
      <c r="Q347" s="170"/>
      <c r="R347" s="193">
        <v>9715</v>
      </c>
      <c r="S347" s="193">
        <v>9715</v>
      </c>
      <c r="T347" s="170"/>
      <c r="U347" s="170"/>
      <c r="V347" s="196"/>
    </row>
    <row r="348" spans="1:22" ht="15.75">
      <c r="A348" s="824">
        <v>102747</v>
      </c>
      <c r="B348" s="390" t="s">
        <v>154</v>
      </c>
      <c r="C348" s="190" t="s">
        <v>155</v>
      </c>
      <c r="D348" s="191">
        <v>2072</v>
      </c>
      <c r="E348" s="170" t="s">
        <v>153</v>
      </c>
      <c r="F348" s="192">
        <v>45349</v>
      </c>
      <c r="G348" s="206">
        <v>110840</v>
      </c>
      <c r="H348" s="170" t="s">
        <v>396</v>
      </c>
      <c r="I348" s="170">
        <v>395</v>
      </c>
      <c r="J348" s="167">
        <v>13</v>
      </c>
      <c r="K348" s="191">
        <v>10</v>
      </c>
      <c r="L348" s="193">
        <v>11960</v>
      </c>
      <c r="M348" s="206">
        <v>122800</v>
      </c>
      <c r="N348" s="194">
        <v>45743</v>
      </c>
      <c r="O348" s="170">
        <v>1</v>
      </c>
      <c r="P348" s="170"/>
      <c r="Q348" s="170"/>
      <c r="R348" s="193">
        <v>11960</v>
      </c>
      <c r="S348" s="193">
        <v>11960</v>
      </c>
      <c r="T348" s="170"/>
      <c r="U348" s="170"/>
      <c r="V348" s="196"/>
    </row>
    <row r="349" spans="1:22" ht="15.75">
      <c r="A349" s="824">
        <v>102107</v>
      </c>
      <c r="B349" s="390" t="s">
        <v>154</v>
      </c>
      <c r="C349" s="190" t="s">
        <v>155</v>
      </c>
      <c r="D349" s="191">
        <v>2073</v>
      </c>
      <c r="E349" s="170" t="s">
        <v>153</v>
      </c>
      <c r="F349" s="192">
        <v>45353</v>
      </c>
      <c r="G349" s="206">
        <v>388190</v>
      </c>
      <c r="H349" s="170" t="s">
        <v>396</v>
      </c>
      <c r="I349" s="170">
        <v>395</v>
      </c>
      <c r="J349" s="167">
        <v>13</v>
      </c>
      <c r="K349" s="191">
        <v>9</v>
      </c>
      <c r="L349" s="193">
        <v>37900</v>
      </c>
      <c r="M349" s="206">
        <v>426090</v>
      </c>
      <c r="N349" s="194">
        <v>45749</v>
      </c>
      <c r="O349" s="170">
        <v>1</v>
      </c>
      <c r="P349" s="170"/>
      <c r="Q349" s="170"/>
      <c r="R349" s="193">
        <v>37900</v>
      </c>
      <c r="S349" s="193">
        <v>37900</v>
      </c>
      <c r="T349" s="170"/>
      <c r="U349" s="170"/>
      <c r="V349" s="196"/>
    </row>
    <row r="350" spans="1:22" ht="15.75">
      <c r="A350" s="824">
        <v>303</v>
      </c>
      <c r="B350" s="390" t="s">
        <v>154</v>
      </c>
      <c r="C350" s="190" t="s">
        <v>155</v>
      </c>
      <c r="D350" s="191">
        <v>2074</v>
      </c>
      <c r="E350" s="170" t="s">
        <v>153</v>
      </c>
      <c r="F350" s="192">
        <v>45355</v>
      </c>
      <c r="G350" s="206">
        <v>280000</v>
      </c>
      <c r="H350" s="170" t="s">
        <v>396</v>
      </c>
      <c r="I350" s="170">
        <v>395</v>
      </c>
      <c r="J350" s="167">
        <v>13</v>
      </c>
      <c r="K350" s="191">
        <v>9</v>
      </c>
      <c r="L350" s="193">
        <v>27340</v>
      </c>
      <c r="M350" s="206">
        <v>307340</v>
      </c>
      <c r="N350" s="194">
        <v>45751</v>
      </c>
      <c r="O350" s="170">
        <v>1</v>
      </c>
      <c r="P350" s="170"/>
      <c r="Q350" s="170"/>
      <c r="R350" s="193">
        <v>27340</v>
      </c>
      <c r="S350" s="193">
        <v>27340</v>
      </c>
      <c r="T350" s="170"/>
      <c r="U350" s="170"/>
      <c r="V350" s="196"/>
    </row>
    <row r="351" spans="1:22" ht="15.75">
      <c r="A351" s="824">
        <v>103166</v>
      </c>
      <c r="B351" s="390" t="s">
        <v>154</v>
      </c>
      <c r="C351" s="190" t="s">
        <v>155</v>
      </c>
      <c r="D351" s="191">
        <v>2075</v>
      </c>
      <c r="E351" s="170" t="s">
        <v>153</v>
      </c>
      <c r="F351" s="192">
        <v>45362</v>
      </c>
      <c r="G351" s="206">
        <v>300000</v>
      </c>
      <c r="H351" s="170" t="s">
        <v>396</v>
      </c>
      <c r="I351" s="170">
        <v>395</v>
      </c>
      <c r="J351" s="167">
        <v>13</v>
      </c>
      <c r="K351" s="191">
        <v>10</v>
      </c>
      <c r="L351" s="193">
        <v>32540</v>
      </c>
      <c r="M351" s="206">
        <v>332540</v>
      </c>
      <c r="N351" s="194">
        <v>45758</v>
      </c>
      <c r="O351" s="170">
        <v>1</v>
      </c>
      <c r="P351" s="170"/>
      <c r="Q351" s="170"/>
      <c r="R351" s="193">
        <v>32540</v>
      </c>
      <c r="S351" s="193">
        <v>32540</v>
      </c>
      <c r="T351" s="170"/>
      <c r="U351" s="170"/>
      <c r="V351" s="196"/>
    </row>
    <row r="352" spans="1:22" ht="15.75">
      <c r="A352" s="824">
        <v>1398</v>
      </c>
      <c r="B352" s="390" t="s">
        <v>154</v>
      </c>
      <c r="C352" s="190" t="s">
        <v>155</v>
      </c>
      <c r="D352" s="191">
        <v>2076</v>
      </c>
      <c r="E352" s="170" t="s">
        <v>153</v>
      </c>
      <c r="F352" s="192">
        <v>45365</v>
      </c>
      <c r="G352" s="206">
        <v>94500</v>
      </c>
      <c r="H352" s="170" t="s">
        <v>396</v>
      </c>
      <c r="I352" s="170">
        <v>395</v>
      </c>
      <c r="J352" s="167">
        <v>13</v>
      </c>
      <c r="K352" s="191">
        <v>10</v>
      </c>
      <c r="L352" s="193">
        <v>10250</v>
      </c>
      <c r="M352" s="206">
        <v>104750</v>
      </c>
      <c r="N352" s="194">
        <v>45761</v>
      </c>
      <c r="O352" s="170">
        <v>1</v>
      </c>
      <c r="P352" s="170"/>
      <c r="Q352" s="170"/>
      <c r="R352" s="193">
        <v>10250</v>
      </c>
      <c r="S352" s="193">
        <v>10250</v>
      </c>
      <c r="T352" s="170"/>
      <c r="U352" s="170"/>
      <c r="V352" s="196"/>
    </row>
    <row r="353" spans="1:22" ht="15.75">
      <c r="A353" s="824">
        <v>640</v>
      </c>
      <c r="B353" s="390" t="s">
        <v>154</v>
      </c>
      <c r="C353" s="190" t="s">
        <v>155</v>
      </c>
      <c r="D353" s="191">
        <v>2077</v>
      </c>
      <c r="E353" s="170" t="s">
        <v>153</v>
      </c>
      <c r="F353" s="192">
        <v>45369</v>
      </c>
      <c r="G353" s="206">
        <v>17000</v>
      </c>
      <c r="H353" s="170" t="s">
        <v>396</v>
      </c>
      <c r="I353" s="170">
        <v>395</v>
      </c>
      <c r="J353" s="167">
        <v>13</v>
      </c>
      <c r="K353" s="191">
        <v>9</v>
      </c>
      <c r="L353" s="193">
        <v>1660</v>
      </c>
      <c r="M353" s="206">
        <v>18660</v>
      </c>
      <c r="N353" s="194">
        <v>45765</v>
      </c>
      <c r="O353" s="170">
        <v>1</v>
      </c>
      <c r="P353" s="170"/>
      <c r="Q353" s="170"/>
      <c r="R353" s="193">
        <v>1660</v>
      </c>
      <c r="S353" s="193">
        <v>1660</v>
      </c>
      <c r="T353" s="170"/>
      <c r="U353" s="170"/>
      <c r="V353" s="196"/>
    </row>
    <row r="354" spans="1:22" ht="15.75">
      <c r="A354" s="824">
        <v>1923</v>
      </c>
      <c r="B354" s="390" t="s">
        <v>154</v>
      </c>
      <c r="C354" s="190" t="s">
        <v>155</v>
      </c>
      <c r="D354" s="191">
        <v>2078</v>
      </c>
      <c r="E354" s="170" t="s">
        <v>153</v>
      </c>
      <c r="F354" s="192">
        <v>45371</v>
      </c>
      <c r="G354" s="206">
        <v>794045</v>
      </c>
      <c r="H354" s="170" t="s">
        <v>396</v>
      </c>
      <c r="I354" s="170">
        <v>395</v>
      </c>
      <c r="J354" s="167">
        <v>13</v>
      </c>
      <c r="K354" s="191">
        <v>9</v>
      </c>
      <c r="L354" s="193">
        <v>89477</v>
      </c>
      <c r="M354" s="206">
        <v>883522</v>
      </c>
      <c r="N354" s="194">
        <v>45828</v>
      </c>
      <c r="O354" s="170">
        <v>1</v>
      </c>
      <c r="P354" s="170"/>
      <c r="Q354" s="170"/>
      <c r="R354" s="193">
        <v>89477</v>
      </c>
      <c r="S354" s="193">
        <v>89477</v>
      </c>
      <c r="T354" s="170"/>
      <c r="U354" s="170"/>
      <c r="V354" s="196"/>
    </row>
    <row r="355" spans="1:22" ht="15.75">
      <c r="A355" s="824">
        <v>1923</v>
      </c>
      <c r="B355" s="390" t="s">
        <v>154</v>
      </c>
      <c r="C355" s="190" t="s">
        <v>155</v>
      </c>
      <c r="D355" s="191">
        <v>2079</v>
      </c>
      <c r="E355" s="170" t="s">
        <v>153</v>
      </c>
      <c r="F355" s="192">
        <v>45371</v>
      </c>
      <c r="G355" s="206">
        <v>721190</v>
      </c>
      <c r="H355" s="170" t="s">
        <v>396</v>
      </c>
      <c r="I355" s="170">
        <v>395</v>
      </c>
      <c r="J355" s="167">
        <v>13</v>
      </c>
      <c r="K355" s="191">
        <v>9</v>
      </c>
      <c r="L355" s="193">
        <v>81267</v>
      </c>
      <c r="M355" s="206">
        <v>802457</v>
      </c>
      <c r="N355" s="194">
        <v>45828</v>
      </c>
      <c r="O355" s="170">
        <v>1</v>
      </c>
      <c r="P355" s="170"/>
      <c r="Q355" s="170"/>
      <c r="R355" s="193">
        <v>81267</v>
      </c>
      <c r="S355" s="193">
        <v>81267</v>
      </c>
      <c r="T355" s="170"/>
      <c r="U355" s="170"/>
      <c r="V355" s="196"/>
    </row>
    <row r="356" spans="1:22" ht="15.75">
      <c r="A356" s="824">
        <v>1543</v>
      </c>
      <c r="B356" s="390" t="s">
        <v>154</v>
      </c>
      <c r="C356" s="190" t="s">
        <v>155</v>
      </c>
      <c r="D356" s="191">
        <v>2080</v>
      </c>
      <c r="E356" s="170" t="s">
        <v>153</v>
      </c>
      <c r="F356" s="192">
        <v>45371</v>
      </c>
      <c r="G356" s="206">
        <v>500000</v>
      </c>
      <c r="H356" s="170" t="s">
        <v>396</v>
      </c>
      <c r="I356" s="170">
        <v>395</v>
      </c>
      <c r="J356" s="167">
        <v>13</v>
      </c>
      <c r="K356" s="191">
        <v>9</v>
      </c>
      <c r="L356" s="193">
        <v>56342</v>
      </c>
      <c r="M356" s="206">
        <v>556342</v>
      </c>
      <c r="N356" s="194">
        <v>45828</v>
      </c>
      <c r="O356" s="170">
        <v>1</v>
      </c>
      <c r="P356" s="170"/>
      <c r="Q356" s="170"/>
      <c r="R356" s="193">
        <v>56342</v>
      </c>
      <c r="S356" s="193">
        <v>56342</v>
      </c>
      <c r="T356" s="170"/>
      <c r="U356" s="170"/>
      <c r="V356" s="196"/>
    </row>
    <row r="357" spans="1:22" ht="15.75">
      <c r="A357" s="824">
        <v>490</v>
      </c>
      <c r="B357" s="390" t="s">
        <v>154</v>
      </c>
      <c r="C357" s="190" t="s">
        <v>155</v>
      </c>
      <c r="D357" s="191">
        <v>2081</v>
      </c>
      <c r="E357" s="170" t="s">
        <v>153</v>
      </c>
      <c r="F357" s="192">
        <v>45371</v>
      </c>
      <c r="G357" s="206">
        <v>221580</v>
      </c>
      <c r="H357" s="170" t="s">
        <v>396</v>
      </c>
      <c r="I357" s="170">
        <v>395</v>
      </c>
      <c r="J357" s="167">
        <v>13</v>
      </c>
      <c r="K357" s="191">
        <v>9</v>
      </c>
      <c r="L357" s="193">
        <v>21636</v>
      </c>
      <c r="M357" s="206">
        <v>243216</v>
      </c>
      <c r="N357" s="194">
        <v>45767</v>
      </c>
      <c r="O357" s="170">
        <v>1</v>
      </c>
      <c r="P357" s="170"/>
      <c r="Q357" s="170"/>
      <c r="R357" s="193">
        <v>21636</v>
      </c>
      <c r="S357" s="193">
        <v>21636</v>
      </c>
      <c r="T357" s="170"/>
      <c r="U357" s="170"/>
      <c r="V357" s="196"/>
    </row>
    <row r="358" spans="1:22" ht="15.75">
      <c r="A358" s="824">
        <v>744</v>
      </c>
      <c r="B358" s="390" t="s">
        <v>154</v>
      </c>
      <c r="C358" s="190" t="s">
        <v>155</v>
      </c>
      <c r="D358" s="191">
        <v>2082</v>
      </c>
      <c r="E358" s="170" t="s">
        <v>153</v>
      </c>
      <c r="F358" s="192">
        <v>45373</v>
      </c>
      <c r="G358" s="206">
        <v>120683</v>
      </c>
      <c r="H358" s="170" t="s">
        <v>396</v>
      </c>
      <c r="I358" s="170">
        <v>395</v>
      </c>
      <c r="J358" s="167">
        <v>13</v>
      </c>
      <c r="K358" s="191">
        <v>7.25</v>
      </c>
      <c r="L358" s="193">
        <v>4411</v>
      </c>
      <c r="M358" s="206">
        <v>125094</v>
      </c>
      <c r="N358" s="194">
        <v>45557</v>
      </c>
      <c r="O358" s="170">
        <v>1</v>
      </c>
      <c r="P358" s="170"/>
      <c r="Q358" s="170"/>
      <c r="R358" s="193">
        <v>4411</v>
      </c>
      <c r="S358" s="193">
        <v>4411</v>
      </c>
      <c r="T358" s="170"/>
      <c r="U358" s="170"/>
      <c r="V358" s="196"/>
    </row>
    <row r="359" spans="1:22" ht="15.75">
      <c r="A359" s="824">
        <v>1953</v>
      </c>
      <c r="B359" s="390" t="s">
        <v>154</v>
      </c>
      <c r="C359" s="190" t="s">
        <v>155</v>
      </c>
      <c r="D359" s="191">
        <v>2083</v>
      </c>
      <c r="E359" s="170" t="s">
        <v>153</v>
      </c>
      <c r="F359" s="192">
        <v>45377</v>
      </c>
      <c r="G359" s="206">
        <v>250000</v>
      </c>
      <c r="H359" s="170" t="s">
        <v>396</v>
      </c>
      <c r="I359" s="170">
        <v>395</v>
      </c>
      <c r="J359" s="167">
        <v>13</v>
      </c>
      <c r="K359" s="191">
        <v>9</v>
      </c>
      <c r="L359" s="193">
        <v>24411</v>
      </c>
      <c r="M359" s="206">
        <v>274411</v>
      </c>
      <c r="N359" s="194">
        <v>45773</v>
      </c>
      <c r="O359" s="170">
        <v>1</v>
      </c>
      <c r="P359" s="170"/>
      <c r="Q359" s="170"/>
      <c r="R359" s="193">
        <v>24411</v>
      </c>
      <c r="S359" s="193">
        <v>24411</v>
      </c>
      <c r="T359" s="170"/>
      <c r="U359" s="170"/>
      <c r="V359" s="196"/>
    </row>
    <row r="360" spans="1:22" ht="15.75">
      <c r="A360" s="824">
        <v>450</v>
      </c>
      <c r="B360" s="390" t="s">
        <v>154</v>
      </c>
      <c r="C360" s="190" t="s">
        <v>155</v>
      </c>
      <c r="D360" s="191">
        <v>2084</v>
      </c>
      <c r="E360" s="170" t="s">
        <v>153</v>
      </c>
      <c r="F360" s="192">
        <v>45381</v>
      </c>
      <c r="G360" s="206">
        <v>487490</v>
      </c>
      <c r="H360" s="170" t="s">
        <v>396</v>
      </c>
      <c r="I360" s="170">
        <v>395</v>
      </c>
      <c r="J360" s="167">
        <v>13</v>
      </c>
      <c r="K360" s="191">
        <v>10</v>
      </c>
      <c r="L360" s="193">
        <v>52880</v>
      </c>
      <c r="M360" s="206">
        <v>540370</v>
      </c>
      <c r="N360" s="194">
        <v>45777</v>
      </c>
      <c r="O360" s="170">
        <v>1</v>
      </c>
      <c r="P360" s="170"/>
      <c r="Q360" s="170"/>
      <c r="R360" s="193">
        <v>52880</v>
      </c>
      <c r="S360" s="193">
        <v>52880</v>
      </c>
      <c r="T360" s="170"/>
      <c r="U360" s="170"/>
      <c r="V360" s="196"/>
    </row>
    <row r="361" spans="1:22" ht="15.75">
      <c r="A361" s="826">
        <v>450</v>
      </c>
      <c r="B361" s="393" t="s">
        <v>154</v>
      </c>
      <c r="C361" s="208" t="s">
        <v>155</v>
      </c>
      <c r="D361" s="209">
        <v>2085</v>
      </c>
      <c r="E361" s="210" t="s">
        <v>153</v>
      </c>
      <c r="F361" s="211">
        <v>45381</v>
      </c>
      <c r="G361" s="212">
        <v>1274130</v>
      </c>
      <c r="H361" s="210" t="s">
        <v>396</v>
      </c>
      <c r="I361" s="210">
        <v>395</v>
      </c>
      <c r="J361" s="213">
        <v>13</v>
      </c>
      <c r="K361" s="209">
        <v>10</v>
      </c>
      <c r="L361" s="214">
        <v>138230</v>
      </c>
      <c r="M361" s="212">
        <v>1412360</v>
      </c>
      <c r="N361" s="215">
        <v>45777</v>
      </c>
      <c r="O361" s="210">
        <v>1</v>
      </c>
      <c r="P361" s="210"/>
      <c r="Q361" s="210"/>
      <c r="R361" s="214">
        <v>138230</v>
      </c>
      <c r="S361" s="214">
        <v>138230</v>
      </c>
      <c r="T361" s="210"/>
      <c r="U361" s="210"/>
      <c r="V361" s="216"/>
    </row>
    <row r="362" spans="1:22" s="22" customFormat="1" ht="20.25" customHeight="1">
      <c r="A362" s="814"/>
      <c r="B362" s="815"/>
      <c r="C362" s="815"/>
      <c r="D362" s="816"/>
      <c r="E362" s="817"/>
      <c r="F362" s="817"/>
      <c r="G362" s="818">
        <f>SUM(G2:G361)</f>
        <v>57422595</v>
      </c>
      <c r="H362" s="817"/>
      <c r="I362" s="817"/>
      <c r="J362" s="817"/>
      <c r="K362" s="819"/>
      <c r="L362" s="820">
        <f>SUM(L2:L361)</f>
        <v>6109589</v>
      </c>
      <c r="M362" s="820">
        <f>SUM(M2:M361)</f>
        <v>63532184</v>
      </c>
      <c r="N362" s="817"/>
      <c r="O362" s="817"/>
      <c r="P362" s="817"/>
      <c r="Q362" s="817"/>
      <c r="R362" s="820">
        <f>SUM(R2:R361)</f>
        <v>6109589</v>
      </c>
      <c r="S362" s="820">
        <f>SUM(S2:S361)</f>
        <v>6109589</v>
      </c>
      <c r="T362" s="817"/>
      <c r="U362" s="817"/>
      <c r="V362" s="817"/>
    </row>
    <row r="363" spans="1:22" s="35" customFormat="1" ht="20.25" customHeight="1">
      <c r="A363" s="928"/>
      <c r="B363" s="929"/>
      <c r="C363" s="929"/>
      <c r="D363" s="930"/>
      <c r="E363" s="837"/>
      <c r="F363" s="837"/>
      <c r="G363" s="931"/>
      <c r="H363" s="837"/>
      <c r="I363" s="837"/>
      <c r="J363" s="837"/>
      <c r="K363" s="932"/>
      <c r="L363" s="933"/>
      <c r="M363" s="933"/>
      <c r="N363" s="837"/>
      <c r="O363" s="837"/>
      <c r="P363" s="837"/>
      <c r="Q363" s="837"/>
      <c r="R363" s="933"/>
      <c r="S363" s="933"/>
      <c r="T363" s="837"/>
      <c r="U363" s="837"/>
      <c r="V363" s="837"/>
    </row>
    <row r="364" spans="1:22" s="22" customFormat="1" ht="18.75">
      <c r="A364" s="20"/>
      <c r="B364" s="821"/>
      <c r="C364" s="821"/>
      <c r="D364" s="21"/>
      <c r="G364" s="21"/>
      <c r="H364" s="822"/>
      <c r="I364" s="822"/>
    </row>
    <row r="365" spans="1:22" ht="15">
      <c r="A365" s="9"/>
      <c r="B365" s="6"/>
      <c r="C365" s="6"/>
      <c r="D365" s="6"/>
      <c r="E365" s="6"/>
      <c r="F365" s="7"/>
      <c r="G365" s="6"/>
      <c r="H365" s="6"/>
      <c r="I365" s="8"/>
      <c r="J365" s="6"/>
      <c r="K365" s="6"/>
      <c r="L365" s="9"/>
      <c r="M365" s="9"/>
      <c r="N365" s="6"/>
      <c r="O365" s="8"/>
      <c r="P365" s="8"/>
      <c r="Q365" s="8"/>
      <c r="R365" s="8"/>
      <c r="S365" s="9"/>
      <c r="T365" s="6"/>
      <c r="U365" s="8"/>
      <c r="V365" s="8"/>
    </row>
    <row r="366" spans="1:22" ht="15.75">
      <c r="A366" s="827"/>
      <c r="B366" s="781"/>
      <c r="C366" s="781"/>
      <c r="D366" s="780"/>
      <c r="E366" s="777"/>
      <c r="F366" s="778"/>
      <c r="G366" s="779"/>
      <c r="H366" s="777"/>
      <c r="I366" s="777"/>
      <c r="J366" s="777"/>
      <c r="K366" s="810"/>
      <c r="L366" s="811"/>
      <c r="M366" s="935"/>
      <c r="N366" s="778"/>
      <c r="O366" s="813"/>
    </row>
    <row r="367" spans="1:22" ht="15.75">
      <c r="A367" s="828"/>
      <c r="B367" s="781"/>
      <c r="C367" s="781"/>
      <c r="D367" s="191"/>
      <c r="E367" s="167"/>
      <c r="F367" s="194"/>
      <c r="G367" s="195"/>
      <c r="H367" s="167"/>
      <c r="I367" s="167"/>
      <c r="J367" s="167"/>
      <c r="K367" s="217"/>
      <c r="L367" s="811"/>
      <c r="M367" s="936"/>
      <c r="N367" s="194"/>
      <c r="O367" s="219"/>
    </row>
    <row r="368" spans="1:22" ht="15.75">
      <c r="A368" s="828"/>
      <c r="B368" s="781"/>
      <c r="C368" s="781"/>
      <c r="D368" s="191"/>
      <c r="E368" s="167"/>
      <c r="F368" s="194"/>
      <c r="G368" s="195"/>
      <c r="H368" s="167"/>
      <c r="I368" s="167"/>
      <c r="J368" s="167"/>
      <c r="K368" s="217"/>
      <c r="L368" s="811"/>
      <c r="M368" s="936"/>
      <c r="N368" s="194"/>
      <c r="O368" s="219"/>
    </row>
    <row r="369" spans="1:15" ht="15.75">
      <c r="A369" s="828"/>
      <c r="B369" s="781"/>
      <c r="C369" s="781"/>
      <c r="D369" s="191"/>
      <c r="E369" s="167"/>
      <c r="F369" s="194"/>
      <c r="G369" s="195"/>
      <c r="H369" s="167"/>
      <c r="I369" s="167"/>
      <c r="J369" s="167"/>
      <c r="K369" s="217"/>
      <c r="L369" s="811"/>
      <c r="M369" s="936"/>
      <c r="N369" s="194"/>
      <c r="O369" s="219"/>
    </row>
    <row r="370" spans="1:15" ht="15.75">
      <c r="A370" s="828"/>
      <c r="B370" s="781"/>
      <c r="C370" s="781"/>
      <c r="D370" s="191"/>
      <c r="E370" s="167"/>
      <c r="F370" s="194"/>
      <c r="G370" s="195"/>
      <c r="H370" s="167"/>
      <c r="I370" s="167"/>
      <c r="J370" s="167"/>
      <c r="K370" s="217"/>
      <c r="L370" s="811"/>
      <c r="M370" s="936"/>
      <c r="N370" s="194"/>
      <c r="O370" s="219"/>
    </row>
    <row r="371" spans="1:15" ht="15.75">
      <c r="A371" s="828"/>
      <c r="B371" s="781"/>
      <c r="C371" s="781"/>
      <c r="D371" s="191"/>
      <c r="E371" s="167"/>
      <c r="F371" s="194"/>
      <c r="G371" s="195"/>
      <c r="H371" s="167"/>
      <c r="I371" s="167"/>
      <c r="J371" s="167"/>
      <c r="K371" s="217"/>
      <c r="L371" s="811"/>
      <c r="M371" s="936"/>
      <c r="N371" s="194"/>
      <c r="O371" s="219"/>
    </row>
    <row r="372" spans="1:15" ht="15.75">
      <c r="A372" s="828"/>
      <c r="B372" s="781"/>
      <c r="C372" s="781"/>
      <c r="D372" s="191"/>
      <c r="E372" s="167"/>
      <c r="F372" s="194"/>
      <c r="G372" s="195"/>
      <c r="H372" s="167"/>
      <c r="I372" s="167"/>
      <c r="J372" s="167"/>
      <c r="K372" s="217"/>
      <c r="L372" s="811"/>
      <c r="M372" s="936"/>
      <c r="N372" s="194"/>
      <c r="O372" s="219"/>
    </row>
    <row r="373" spans="1:15" ht="15.75">
      <c r="A373" s="828"/>
      <c r="B373" s="781"/>
      <c r="C373" s="781"/>
      <c r="D373" s="191"/>
      <c r="E373" s="167"/>
      <c r="F373" s="194"/>
      <c r="G373" s="195"/>
      <c r="H373" s="167"/>
      <c r="I373" s="167"/>
      <c r="J373" s="167"/>
      <c r="K373" s="217"/>
      <c r="L373" s="811"/>
      <c r="M373" s="936"/>
      <c r="N373" s="194"/>
      <c r="O373" s="219"/>
    </row>
    <row r="374" spans="1:15" ht="15.75">
      <c r="A374" s="828"/>
      <c r="B374" s="781"/>
      <c r="C374" s="781"/>
      <c r="D374" s="191"/>
      <c r="E374" s="167"/>
      <c r="F374" s="194"/>
      <c r="G374" s="195"/>
      <c r="H374" s="167"/>
      <c r="I374" s="167"/>
      <c r="J374" s="167"/>
      <c r="K374" s="217"/>
      <c r="L374" s="811"/>
      <c r="M374" s="936"/>
      <c r="N374" s="194"/>
      <c r="O374" s="219"/>
    </row>
    <row r="375" spans="1:15" ht="15.75">
      <c r="A375" s="828"/>
      <c r="B375" s="781"/>
      <c r="C375" s="781"/>
      <c r="D375" s="191"/>
      <c r="E375" s="167"/>
      <c r="F375" s="194"/>
      <c r="G375" s="195"/>
      <c r="H375" s="167"/>
      <c r="I375" s="167"/>
      <c r="J375" s="167"/>
      <c r="K375" s="217"/>
      <c r="L375" s="811"/>
      <c r="M375" s="936"/>
      <c r="N375" s="194"/>
      <c r="O375" s="219"/>
    </row>
    <row r="376" spans="1:15" ht="15.75">
      <c r="A376" s="828"/>
      <c r="B376" s="781"/>
      <c r="C376" s="781"/>
      <c r="D376" s="191"/>
      <c r="E376" s="167"/>
      <c r="F376" s="194"/>
      <c r="G376" s="195"/>
      <c r="H376" s="167"/>
      <c r="I376" s="167"/>
      <c r="J376" s="167"/>
      <c r="K376" s="217"/>
      <c r="L376" s="811"/>
      <c r="M376" s="936"/>
      <c r="N376" s="194"/>
      <c r="O376" s="219"/>
    </row>
    <row r="377" spans="1:15" ht="15.75">
      <c r="A377" s="828"/>
      <c r="B377" s="781"/>
      <c r="C377" s="781"/>
      <c r="D377" s="191"/>
      <c r="E377" s="167"/>
      <c r="F377" s="194"/>
      <c r="G377" s="195"/>
      <c r="H377" s="167"/>
      <c r="I377" s="167"/>
      <c r="J377" s="167"/>
      <c r="K377" s="217"/>
      <c r="L377" s="811"/>
      <c r="M377" s="936"/>
      <c r="N377" s="194"/>
      <c r="O377" s="219"/>
    </row>
    <row r="378" spans="1:15" ht="15.75">
      <c r="A378" s="828"/>
      <c r="B378" s="781"/>
      <c r="C378" s="781"/>
      <c r="D378" s="191"/>
      <c r="E378" s="167"/>
      <c r="F378" s="194"/>
      <c r="G378" s="195"/>
      <c r="H378" s="167"/>
      <c r="I378" s="167"/>
      <c r="J378" s="167"/>
      <c r="K378" s="217"/>
      <c r="L378" s="811"/>
      <c r="M378" s="936"/>
      <c r="N378" s="194"/>
      <c r="O378" s="219"/>
    </row>
    <row r="379" spans="1:15" ht="15.75">
      <c r="A379" s="828"/>
      <c r="B379" s="781"/>
      <c r="C379" s="781"/>
      <c r="D379" s="191"/>
      <c r="E379" s="167"/>
      <c r="F379" s="194"/>
      <c r="G379" s="195"/>
      <c r="H379" s="167"/>
      <c r="I379" s="167"/>
      <c r="J379" s="167"/>
      <c r="K379" s="217"/>
      <c r="L379" s="811"/>
      <c r="M379" s="936"/>
      <c r="N379" s="194"/>
      <c r="O379" s="219"/>
    </row>
    <row r="380" spans="1:15" ht="15.75">
      <c r="A380" s="828"/>
      <c r="B380" s="781"/>
      <c r="C380" s="781"/>
      <c r="D380" s="191"/>
      <c r="E380" s="167"/>
      <c r="F380" s="194"/>
      <c r="G380" s="195"/>
      <c r="H380" s="167"/>
      <c r="I380" s="167"/>
      <c r="J380" s="167"/>
      <c r="K380" s="217"/>
      <c r="L380" s="811"/>
      <c r="M380" s="936"/>
      <c r="N380" s="194"/>
      <c r="O380" s="219"/>
    </row>
    <row r="381" spans="1:15" ht="15.75">
      <c r="A381" s="828"/>
      <c r="B381" s="781"/>
      <c r="C381" s="781"/>
      <c r="D381" s="191"/>
      <c r="E381" s="167"/>
      <c r="F381" s="194"/>
      <c r="G381" s="195"/>
      <c r="H381" s="167"/>
      <c r="I381" s="167"/>
      <c r="J381" s="167"/>
      <c r="K381" s="217"/>
      <c r="L381" s="811"/>
      <c r="M381" s="936"/>
      <c r="N381" s="194"/>
      <c r="O381" s="219"/>
    </row>
    <row r="382" spans="1:15" ht="15.75">
      <c r="A382" s="828"/>
      <c r="B382" s="781"/>
      <c r="C382" s="781"/>
      <c r="D382" s="191"/>
      <c r="E382" s="167"/>
      <c r="F382" s="194"/>
      <c r="G382" s="195"/>
      <c r="H382" s="167"/>
      <c r="I382" s="167"/>
      <c r="J382" s="167"/>
      <c r="K382" s="217"/>
      <c r="L382" s="811"/>
      <c r="M382" s="936"/>
      <c r="N382" s="194"/>
      <c r="O382" s="219"/>
    </row>
    <row r="383" spans="1:15" ht="15.75">
      <c r="A383" s="828"/>
      <c r="B383" s="781"/>
      <c r="C383" s="781"/>
      <c r="D383" s="191"/>
      <c r="E383" s="167"/>
      <c r="F383" s="194"/>
      <c r="G383" s="195"/>
      <c r="H383" s="167"/>
      <c r="I383" s="167"/>
      <c r="J383" s="167"/>
      <c r="K383" s="217"/>
      <c r="L383" s="811"/>
      <c r="M383" s="936"/>
      <c r="N383" s="194"/>
      <c r="O383" s="219"/>
    </row>
    <row r="384" spans="1:15" ht="15.75">
      <c r="A384" s="828"/>
      <c r="B384" s="781"/>
      <c r="C384" s="781"/>
      <c r="D384" s="191"/>
      <c r="E384" s="167"/>
      <c r="F384" s="194"/>
      <c r="G384" s="195"/>
      <c r="H384" s="167"/>
      <c r="I384" s="167"/>
      <c r="J384" s="167"/>
      <c r="K384" s="217"/>
      <c r="L384" s="811"/>
      <c r="M384" s="936"/>
      <c r="N384" s="194"/>
      <c r="O384" s="219"/>
    </row>
    <row r="385" spans="1:15" ht="15.75">
      <c r="A385" s="828"/>
      <c r="B385" s="781"/>
      <c r="C385" s="781"/>
      <c r="D385" s="191"/>
      <c r="E385" s="167"/>
      <c r="F385" s="194"/>
      <c r="G385" s="195"/>
      <c r="H385" s="167"/>
      <c r="I385" s="167"/>
      <c r="J385" s="167"/>
      <c r="K385" s="217"/>
      <c r="L385" s="811"/>
      <c r="M385" s="936"/>
      <c r="N385" s="194"/>
      <c r="O385" s="219"/>
    </row>
    <row r="386" spans="1:15" ht="15.75">
      <c r="A386" s="828"/>
      <c r="B386" s="781"/>
      <c r="C386" s="781"/>
      <c r="D386" s="191"/>
      <c r="E386" s="167"/>
      <c r="F386" s="194"/>
      <c r="G386" s="195"/>
      <c r="H386" s="167"/>
      <c r="I386" s="167"/>
      <c r="J386" s="167"/>
      <c r="K386" s="217"/>
      <c r="L386" s="811"/>
      <c r="M386" s="936"/>
      <c r="N386" s="194"/>
      <c r="O386" s="219"/>
    </row>
    <row r="387" spans="1:15" ht="15.75">
      <c r="A387" s="828"/>
      <c r="B387" s="781"/>
      <c r="C387" s="781"/>
      <c r="D387" s="191"/>
      <c r="E387" s="167"/>
      <c r="F387" s="194"/>
      <c r="G387" s="195"/>
      <c r="H387" s="167"/>
      <c r="I387" s="167"/>
      <c r="J387" s="167"/>
      <c r="K387" s="217"/>
      <c r="L387" s="811"/>
      <c r="M387" s="936"/>
      <c r="N387" s="194"/>
      <c r="O387" s="219"/>
    </row>
    <row r="388" spans="1:15" ht="15.75">
      <c r="A388" s="828"/>
      <c r="B388" s="781"/>
      <c r="C388" s="781"/>
      <c r="D388" s="191"/>
      <c r="E388" s="167"/>
      <c r="F388" s="194"/>
      <c r="G388" s="195"/>
      <c r="H388" s="167"/>
      <c r="I388" s="167"/>
      <c r="J388" s="167"/>
      <c r="K388" s="217"/>
      <c r="L388" s="811"/>
      <c r="M388" s="936"/>
      <c r="N388" s="194"/>
      <c r="O388" s="219"/>
    </row>
    <row r="389" spans="1:15" ht="15.75">
      <c r="A389" s="828"/>
      <c r="B389" s="781"/>
      <c r="C389" s="781"/>
      <c r="D389" s="191"/>
      <c r="E389" s="167"/>
      <c r="F389" s="194"/>
      <c r="G389" s="195"/>
      <c r="H389" s="167"/>
      <c r="I389" s="167"/>
      <c r="J389" s="167"/>
      <c r="K389" s="217"/>
      <c r="L389" s="811"/>
      <c r="M389" s="936"/>
      <c r="N389" s="194"/>
      <c r="O389" s="219"/>
    </row>
    <row r="390" spans="1:15" ht="15.75">
      <c r="A390" s="828"/>
      <c r="B390" s="781"/>
      <c r="C390" s="781"/>
      <c r="D390" s="191"/>
      <c r="E390" s="167"/>
      <c r="F390" s="194"/>
      <c r="G390" s="195"/>
      <c r="H390" s="167"/>
      <c r="I390" s="167"/>
      <c r="J390" s="167"/>
      <c r="K390" s="217"/>
      <c r="L390" s="811"/>
      <c r="M390" s="936"/>
      <c r="N390" s="194"/>
      <c r="O390" s="219"/>
    </row>
    <row r="391" spans="1:15" ht="15.75">
      <c r="A391" s="828"/>
      <c r="B391" s="781"/>
      <c r="C391" s="781"/>
      <c r="D391" s="191"/>
      <c r="E391" s="167"/>
      <c r="F391" s="194"/>
      <c r="G391" s="195"/>
      <c r="H391" s="167"/>
      <c r="I391" s="167"/>
      <c r="J391" s="167"/>
      <c r="K391" s="217"/>
      <c r="L391" s="811"/>
      <c r="M391" s="936"/>
      <c r="N391" s="194"/>
      <c r="O391" s="219"/>
    </row>
    <row r="392" spans="1:15" ht="15.75">
      <c r="A392" s="828"/>
      <c r="B392" s="781"/>
      <c r="C392" s="781"/>
      <c r="D392" s="191"/>
      <c r="E392" s="167"/>
      <c r="F392" s="194"/>
      <c r="G392" s="195"/>
      <c r="H392" s="167"/>
      <c r="I392" s="167"/>
      <c r="J392" s="167"/>
      <c r="K392" s="217"/>
      <c r="L392" s="811"/>
      <c r="M392" s="936"/>
      <c r="N392" s="194"/>
      <c r="O392" s="219"/>
    </row>
    <row r="393" spans="1:15" ht="15.75">
      <c r="A393" s="828"/>
      <c r="B393" s="781"/>
      <c r="C393" s="781"/>
      <c r="D393" s="191"/>
      <c r="E393" s="167"/>
      <c r="F393" s="194"/>
      <c r="G393" s="195"/>
      <c r="H393" s="167"/>
      <c r="I393" s="167"/>
      <c r="J393" s="167"/>
      <c r="K393" s="217"/>
      <c r="L393" s="811"/>
      <c r="M393" s="936"/>
      <c r="N393" s="194"/>
      <c r="O393" s="219"/>
    </row>
    <row r="394" spans="1:15" ht="15.75">
      <c r="A394" s="828"/>
      <c r="B394" s="781"/>
      <c r="C394" s="781"/>
      <c r="D394" s="191"/>
      <c r="E394" s="167"/>
      <c r="F394" s="194"/>
      <c r="G394" s="195"/>
      <c r="H394" s="167"/>
      <c r="I394" s="167"/>
      <c r="J394" s="167"/>
      <c r="K394" s="217"/>
      <c r="L394" s="811"/>
      <c r="M394" s="936"/>
      <c r="N394" s="194"/>
      <c r="O394" s="219"/>
    </row>
    <row r="395" spans="1:15" ht="15.75">
      <c r="A395" s="828"/>
      <c r="B395" s="781"/>
      <c r="C395" s="781"/>
      <c r="D395" s="191"/>
      <c r="E395" s="167"/>
      <c r="F395" s="194"/>
      <c r="G395" s="195"/>
      <c r="H395" s="167"/>
      <c r="I395" s="167"/>
      <c r="J395" s="167"/>
      <c r="K395" s="217"/>
      <c r="L395" s="811"/>
      <c r="M395" s="936"/>
      <c r="N395" s="194"/>
      <c r="O395" s="219"/>
    </row>
    <row r="396" spans="1:15" ht="15.75">
      <c r="A396" s="828"/>
      <c r="B396" s="781"/>
      <c r="C396" s="781"/>
      <c r="D396" s="191"/>
      <c r="E396" s="167"/>
      <c r="F396" s="194"/>
      <c r="G396" s="195"/>
      <c r="H396" s="167"/>
      <c r="I396" s="167"/>
      <c r="J396" s="167"/>
      <c r="K396" s="217"/>
      <c r="L396" s="811"/>
      <c r="M396" s="936"/>
      <c r="N396" s="194"/>
      <c r="O396" s="219"/>
    </row>
    <row r="397" spans="1:15" ht="15.75">
      <c r="A397" s="828"/>
      <c r="B397" s="781"/>
      <c r="C397" s="781"/>
      <c r="D397" s="191"/>
      <c r="E397" s="167"/>
      <c r="F397" s="194"/>
      <c r="G397" s="195"/>
      <c r="H397" s="167"/>
      <c r="I397" s="167"/>
      <c r="J397" s="167"/>
      <c r="K397" s="217"/>
      <c r="L397" s="811"/>
      <c r="M397" s="936"/>
      <c r="N397" s="194"/>
      <c r="O397" s="219"/>
    </row>
    <row r="398" spans="1:15" ht="15.75">
      <c r="A398" s="828"/>
      <c r="B398" s="781"/>
      <c r="C398" s="781"/>
      <c r="D398" s="191"/>
      <c r="E398" s="167"/>
      <c r="F398" s="194"/>
      <c r="G398" s="195"/>
      <c r="H398" s="167"/>
      <c r="I398" s="167"/>
      <c r="J398" s="167"/>
      <c r="K398" s="217"/>
      <c r="L398" s="811"/>
      <c r="M398" s="936"/>
      <c r="N398" s="194"/>
      <c r="O398" s="219"/>
    </row>
    <row r="399" spans="1:15" ht="15.75">
      <c r="A399" s="828"/>
      <c r="B399" s="781"/>
      <c r="C399" s="781"/>
      <c r="D399" s="191"/>
      <c r="E399" s="167"/>
      <c r="F399" s="194"/>
      <c r="G399" s="195"/>
      <c r="H399" s="167"/>
      <c r="I399" s="167"/>
      <c r="J399" s="167"/>
      <c r="K399" s="217"/>
      <c r="L399" s="811"/>
      <c r="M399" s="936"/>
      <c r="N399" s="194"/>
      <c r="O399" s="219"/>
    </row>
    <row r="400" spans="1:15" ht="15.75">
      <c r="A400" s="828"/>
      <c r="B400" s="781"/>
      <c r="C400" s="781"/>
      <c r="D400" s="191"/>
      <c r="E400" s="167"/>
      <c r="F400" s="194"/>
      <c r="G400" s="195"/>
      <c r="H400" s="167"/>
      <c r="I400" s="167"/>
      <c r="J400" s="167"/>
      <c r="K400" s="217"/>
      <c r="L400" s="811"/>
      <c r="M400" s="936"/>
      <c r="N400" s="194"/>
      <c r="O400" s="219"/>
    </row>
    <row r="401" spans="1:15" ht="15.75">
      <c r="A401" s="828"/>
      <c r="B401" s="781"/>
      <c r="C401" s="781"/>
      <c r="D401" s="191"/>
      <c r="E401" s="167"/>
      <c r="F401" s="194"/>
      <c r="G401" s="195"/>
      <c r="H401" s="167"/>
      <c r="I401" s="167"/>
      <c r="J401" s="167"/>
      <c r="K401" s="217"/>
      <c r="L401" s="811"/>
      <c r="M401" s="936"/>
      <c r="N401" s="194"/>
      <c r="O401" s="219"/>
    </row>
    <row r="402" spans="1:15" ht="15.75">
      <c r="A402" s="828"/>
      <c r="B402" s="781"/>
      <c r="C402" s="781"/>
      <c r="D402" s="191"/>
      <c r="E402" s="167"/>
      <c r="F402" s="194"/>
      <c r="G402" s="195"/>
      <c r="H402" s="167"/>
      <c r="I402" s="167"/>
      <c r="J402" s="167"/>
      <c r="K402" s="217"/>
      <c r="L402" s="811"/>
      <c r="M402" s="936"/>
      <c r="N402" s="194"/>
      <c r="O402" s="219"/>
    </row>
    <row r="403" spans="1:15" ht="15.75">
      <c r="A403" s="828"/>
      <c r="B403" s="781"/>
      <c r="C403" s="781"/>
      <c r="D403" s="191"/>
      <c r="E403" s="167"/>
      <c r="F403" s="194"/>
      <c r="G403" s="195"/>
      <c r="H403" s="167"/>
      <c r="I403" s="167"/>
      <c r="J403" s="167"/>
      <c r="K403" s="217"/>
      <c r="L403" s="811"/>
      <c r="M403" s="936"/>
      <c r="N403" s="194"/>
      <c r="O403" s="219"/>
    </row>
    <row r="404" spans="1:15" ht="15.75">
      <c r="A404" s="828"/>
      <c r="B404" s="781"/>
      <c r="C404" s="781"/>
      <c r="D404" s="191"/>
      <c r="E404" s="167"/>
      <c r="F404" s="194"/>
      <c r="G404" s="195"/>
      <c r="H404" s="167"/>
      <c r="I404" s="167"/>
      <c r="J404" s="167"/>
      <c r="K404" s="217"/>
      <c r="L404" s="811"/>
      <c r="M404" s="936"/>
      <c r="N404" s="194"/>
      <c r="O404" s="219"/>
    </row>
    <row r="405" spans="1:15" ht="15.75">
      <c r="A405" s="828"/>
      <c r="B405" s="781"/>
      <c r="C405" s="781"/>
      <c r="D405" s="191"/>
      <c r="E405" s="167"/>
      <c r="F405" s="194"/>
      <c r="G405" s="195"/>
      <c r="H405" s="167"/>
      <c r="I405" s="167"/>
      <c r="J405" s="167"/>
      <c r="K405" s="217"/>
      <c r="L405" s="811"/>
      <c r="M405" s="936"/>
      <c r="N405" s="194"/>
      <c r="O405" s="219"/>
    </row>
    <row r="406" spans="1:15" ht="15.75">
      <c r="A406" s="828"/>
      <c r="B406" s="781"/>
      <c r="C406" s="781"/>
      <c r="D406" s="191"/>
      <c r="E406" s="167"/>
      <c r="F406" s="194"/>
      <c r="G406" s="195"/>
      <c r="H406" s="167"/>
      <c r="I406" s="167"/>
      <c r="J406" s="167"/>
      <c r="K406" s="217"/>
      <c r="L406" s="811"/>
      <c r="M406" s="936"/>
      <c r="N406" s="194"/>
      <c r="O406" s="219"/>
    </row>
    <row r="407" spans="1:15" ht="15.75">
      <c r="A407" s="828"/>
      <c r="B407" s="781"/>
      <c r="C407" s="781"/>
      <c r="D407" s="191"/>
      <c r="E407" s="167"/>
      <c r="F407" s="194"/>
      <c r="G407" s="195"/>
      <c r="H407" s="167"/>
      <c r="I407" s="167"/>
      <c r="J407" s="167"/>
      <c r="K407" s="217"/>
      <c r="L407" s="811"/>
      <c r="M407" s="936"/>
      <c r="N407" s="194"/>
      <c r="O407" s="219"/>
    </row>
    <row r="408" spans="1:15" ht="15.75">
      <c r="A408" s="828"/>
      <c r="B408" s="781"/>
      <c r="C408" s="781"/>
      <c r="D408" s="191"/>
      <c r="E408" s="167"/>
      <c r="F408" s="194"/>
      <c r="G408" s="195"/>
      <c r="H408" s="167"/>
      <c r="I408" s="167"/>
      <c r="J408" s="167"/>
      <c r="K408" s="217"/>
      <c r="L408" s="811"/>
      <c r="M408" s="936"/>
      <c r="N408" s="194"/>
      <c r="O408" s="219"/>
    </row>
    <row r="409" spans="1:15" ht="15.75">
      <c r="A409" s="828"/>
      <c r="B409" s="781"/>
      <c r="C409" s="781"/>
      <c r="D409" s="191"/>
      <c r="E409" s="167"/>
      <c r="F409" s="194"/>
      <c r="G409" s="195"/>
      <c r="H409" s="167"/>
      <c r="I409" s="167"/>
      <c r="J409" s="167"/>
      <c r="K409" s="217"/>
      <c r="L409" s="811"/>
      <c r="M409" s="936"/>
      <c r="N409" s="194"/>
      <c r="O409" s="219"/>
    </row>
    <row r="410" spans="1:15" ht="15.75">
      <c r="A410" s="828"/>
      <c r="B410" s="781"/>
      <c r="C410" s="781"/>
      <c r="D410" s="191"/>
      <c r="E410" s="167"/>
      <c r="F410" s="194"/>
      <c r="G410" s="195"/>
      <c r="H410" s="167"/>
      <c r="I410" s="167"/>
      <c r="J410" s="167"/>
      <c r="K410" s="217"/>
      <c r="L410" s="811"/>
      <c r="M410" s="936"/>
      <c r="N410" s="194"/>
      <c r="O410" s="219"/>
    </row>
    <row r="411" spans="1:15" ht="15.75">
      <c r="A411" s="828"/>
      <c r="B411" s="781"/>
      <c r="C411" s="781"/>
      <c r="D411" s="191"/>
      <c r="E411" s="167"/>
      <c r="F411" s="194"/>
      <c r="G411" s="195"/>
      <c r="H411" s="167"/>
      <c r="I411" s="167"/>
      <c r="J411" s="167"/>
      <c r="K411" s="217"/>
      <c r="L411" s="811"/>
      <c r="M411" s="936"/>
      <c r="N411" s="194"/>
      <c r="O411" s="219"/>
    </row>
    <row r="412" spans="1:15" ht="15.75">
      <c r="A412" s="828"/>
      <c r="B412" s="781"/>
      <c r="C412" s="781"/>
      <c r="D412" s="191"/>
      <c r="E412" s="167"/>
      <c r="F412" s="194"/>
      <c r="G412" s="195"/>
      <c r="H412" s="167"/>
      <c r="I412" s="167"/>
      <c r="J412" s="167"/>
      <c r="K412" s="217"/>
      <c r="L412" s="811"/>
      <c r="M412" s="936"/>
      <c r="N412" s="194"/>
      <c r="O412" s="219"/>
    </row>
    <row r="413" spans="1:15" ht="15.75">
      <c r="A413" s="828"/>
      <c r="B413" s="781"/>
      <c r="C413" s="781"/>
      <c r="D413" s="191"/>
      <c r="E413" s="167"/>
      <c r="F413" s="194"/>
      <c r="G413" s="195"/>
      <c r="H413" s="167"/>
      <c r="I413" s="167"/>
      <c r="J413" s="167"/>
      <c r="K413" s="217"/>
      <c r="L413" s="811"/>
      <c r="M413" s="936"/>
      <c r="N413" s="194"/>
      <c r="O413" s="219"/>
    </row>
    <row r="414" spans="1:15" ht="15.75">
      <c r="A414" s="828"/>
      <c r="B414" s="781"/>
      <c r="C414" s="781"/>
      <c r="D414" s="191"/>
      <c r="E414" s="167"/>
      <c r="F414" s="194"/>
      <c r="G414" s="195"/>
      <c r="H414" s="167"/>
      <c r="I414" s="167"/>
      <c r="J414" s="167"/>
      <c r="K414" s="217"/>
      <c r="L414" s="811"/>
      <c r="M414" s="936"/>
      <c r="N414" s="194"/>
      <c r="O414" s="219"/>
    </row>
    <row r="415" spans="1:15" ht="15.75">
      <c r="A415" s="828"/>
      <c r="B415" s="781"/>
      <c r="C415" s="781"/>
      <c r="D415" s="191"/>
      <c r="E415" s="167"/>
      <c r="F415" s="194"/>
      <c r="G415" s="195"/>
      <c r="H415" s="167"/>
      <c r="I415" s="167"/>
      <c r="J415" s="167"/>
      <c r="K415" s="217"/>
      <c r="L415" s="811"/>
      <c r="M415" s="936"/>
      <c r="N415" s="194"/>
      <c r="O415" s="219"/>
    </row>
    <row r="416" spans="1:15" ht="15.75">
      <c r="A416" s="828"/>
      <c r="B416" s="781"/>
      <c r="C416" s="781"/>
      <c r="D416" s="191"/>
      <c r="E416" s="167"/>
      <c r="F416" s="194"/>
      <c r="G416" s="195"/>
      <c r="H416" s="167"/>
      <c r="I416" s="167"/>
      <c r="J416" s="167"/>
      <c r="K416" s="217"/>
      <c r="L416" s="811"/>
      <c r="M416" s="936"/>
      <c r="N416" s="194"/>
      <c r="O416" s="219"/>
    </row>
    <row r="417" spans="1:15" ht="15.75">
      <c r="A417" s="828"/>
      <c r="B417" s="781"/>
      <c r="C417" s="781"/>
      <c r="D417" s="191"/>
      <c r="E417" s="167"/>
      <c r="F417" s="194"/>
      <c r="G417" s="195"/>
      <c r="H417" s="167"/>
      <c r="I417" s="167"/>
      <c r="J417" s="167"/>
      <c r="K417" s="217"/>
      <c r="L417" s="811"/>
      <c r="M417" s="936"/>
      <c r="N417" s="194"/>
      <c r="O417" s="219"/>
    </row>
    <row r="418" spans="1:15" ht="15.75">
      <c r="A418" s="828"/>
      <c r="B418" s="781"/>
      <c r="C418" s="781"/>
      <c r="D418" s="191"/>
      <c r="E418" s="167"/>
      <c r="F418" s="194"/>
      <c r="G418" s="195"/>
      <c r="H418" s="167"/>
      <c r="I418" s="167"/>
      <c r="J418" s="167"/>
      <c r="K418" s="217"/>
      <c r="L418" s="811"/>
      <c r="M418" s="936"/>
      <c r="N418" s="194"/>
      <c r="O418" s="219"/>
    </row>
    <row r="419" spans="1:15" ht="15.75">
      <c r="A419" s="828"/>
      <c r="B419" s="781"/>
      <c r="C419" s="781"/>
      <c r="D419" s="191"/>
      <c r="E419" s="167"/>
      <c r="F419" s="194"/>
      <c r="G419" s="195"/>
      <c r="H419" s="167"/>
      <c r="I419" s="167"/>
      <c r="J419" s="167"/>
      <c r="K419" s="217"/>
      <c r="L419" s="811"/>
      <c r="M419" s="936"/>
      <c r="N419" s="194"/>
      <c r="O419" s="219"/>
    </row>
    <row r="420" spans="1:15" ht="15.75">
      <c r="A420" s="828"/>
      <c r="B420" s="781"/>
      <c r="C420" s="781"/>
      <c r="D420" s="191"/>
      <c r="E420" s="167"/>
      <c r="F420" s="194"/>
      <c r="G420" s="195"/>
      <c r="H420" s="167"/>
      <c r="I420" s="167"/>
      <c r="J420" s="167"/>
      <c r="K420" s="217"/>
      <c r="L420" s="811"/>
      <c r="M420" s="936"/>
      <c r="N420" s="194"/>
      <c r="O420" s="219"/>
    </row>
    <row r="421" spans="1:15" ht="15.75">
      <c r="A421" s="828"/>
      <c r="B421" s="781"/>
      <c r="C421" s="781"/>
      <c r="D421" s="191"/>
      <c r="E421" s="167"/>
      <c r="F421" s="194"/>
      <c r="G421" s="195"/>
      <c r="H421" s="167"/>
      <c r="I421" s="167"/>
      <c r="J421" s="167"/>
      <c r="K421" s="217"/>
      <c r="L421" s="811"/>
      <c r="M421" s="936"/>
      <c r="N421" s="194"/>
      <c r="O421" s="219"/>
    </row>
    <row r="422" spans="1:15" ht="15.75">
      <c r="A422" s="828"/>
      <c r="B422" s="781"/>
      <c r="C422" s="781"/>
      <c r="D422" s="191"/>
      <c r="E422" s="167"/>
      <c r="F422" s="194"/>
      <c r="G422" s="195"/>
      <c r="H422" s="167"/>
      <c r="I422" s="167"/>
      <c r="J422" s="167"/>
      <c r="K422" s="217"/>
      <c r="L422" s="811"/>
      <c r="M422" s="936"/>
      <c r="N422" s="194"/>
      <c r="O422" s="219"/>
    </row>
    <row r="423" spans="1:15" ht="15.75">
      <c r="A423" s="828"/>
      <c r="B423" s="781"/>
      <c r="C423" s="781"/>
      <c r="D423" s="191"/>
      <c r="E423" s="167"/>
      <c r="F423" s="194"/>
      <c r="G423" s="195"/>
      <c r="H423" s="167"/>
      <c r="I423" s="167"/>
      <c r="J423" s="167"/>
      <c r="K423" s="217"/>
      <c r="L423" s="811"/>
      <c r="M423" s="936"/>
      <c r="N423" s="194"/>
      <c r="O423" s="219"/>
    </row>
    <row r="424" spans="1:15" ht="15.75">
      <c r="A424" s="828"/>
      <c r="B424" s="781"/>
      <c r="C424" s="781"/>
      <c r="D424" s="191"/>
      <c r="E424" s="167"/>
      <c r="F424" s="194"/>
      <c r="G424" s="195"/>
      <c r="H424" s="167"/>
      <c r="I424" s="167"/>
      <c r="J424" s="167"/>
      <c r="K424" s="217"/>
      <c r="L424" s="811"/>
      <c r="M424" s="936"/>
      <c r="N424" s="194"/>
      <c r="O424" s="219"/>
    </row>
    <row r="425" spans="1:15" ht="15.75">
      <c r="A425" s="828"/>
      <c r="B425" s="781"/>
      <c r="C425" s="781"/>
      <c r="D425" s="191"/>
      <c r="E425" s="167"/>
      <c r="F425" s="194"/>
      <c r="G425" s="195"/>
      <c r="H425" s="167"/>
      <c r="I425" s="167"/>
      <c r="J425" s="167"/>
      <c r="K425" s="217"/>
      <c r="L425" s="811"/>
      <c r="M425" s="936"/>
      <c r="N425" s="194"/>
      <c r="O425" s="219"/>
    </row>
    <row r="426" spans="1:15" ht="15.75">
      <c r="A426" s="828"/>
      <c r="B426" s="781"/>
      <c r="C426" s="781"/>
      <c r="D426" s="191"/>
      <c r="E426" s="167"/>
      <c r="F426" s="194"/>
      <c r="G426" s="195"/>
      <c r="H426" s="167"/>
      <c r="I426" s="167"/>
      <c r="J426" s="167"/>
      <c r="K426" s="217"/>
      <c r="L426" s="811"/>
      <c r="M426" s="936"/>
      <c r="N426" s="194"/>
      <c r="O426" s="219"/>
    </row>
    <row r="427" spans="1:15" ht="15.75">
      <c r="A427" s="828"/>
      <c r="B427" s="781"/>
      <c r="C427" s="781"/>
      <c r="D427" s="191"/>
      <c r="E427" s="167"/>
      <c r="F427" s="194"/>
      <c r="G427" s="195"/>
      <c r="H427" s="167"/>
      <c r="I427" s="167"/>
      <c r="J427" s="167"/>
      <c r="K427" s="217"/>
      <c r="L427" s="811"/>
      <c r="M427" s="936"/>
      <c r="N427" s="194"/>
      <c r="O427" s="219"/>
    </row>
    <row r="428" spans="1:15" ht="15.75">
      <c r="A428" s="828"/>
      <c r="B428" s="781"/>
      <c r="C428" s="781"/>
      <c r="D428" s="191"/>
      <c r="E428" s="167"/>
      <c r="F428" s="194"/>
      <c r="G428" s="195"/>
      <c r="H428" s="167"/>
      <c r="I428" s="167"/>
      <c r="J428" s="167"/>
      <c r="K428" s="217"/>
      <c r="L428" s="811"/>
      <c r="M428" s="936"/>
      <c r="N428" s="194"/>
      <c r="O428" s="219"/>
    </row>
    <row r="429" spans="1:15" ht="15.75">
      <c r="A429" s="828"/>
      <c r="B429" s="781"/>
      <c r="C429" s="781"/>
      <c r="D429" s="191"/>
      <c r="E429" s="167"/>
      <c r="F429" s="194"/>
      <c r="G429" s="195"/>
      <c r="H429" s="167"/>
      <c r="I429" s="167"/>
      <c r="J429" s="167"/>
      <c r="K429" s="217"/>
      <c r="L429" s="811"/>
      <c r="M429" s="936"/>
      <c r="N429" s="194"/>
      <c r="O429" s="219"/>
    </row>
    <row r="430" spans="1:15" ht="15.75">
      <c r="A430" s="828"/>
      <c r="B430" s="781"/>
      <c r="C430" s="781"/>
      <c r="D430" s="191"/>
      <c r="E430" s="167"/>
      <c r="F430" s="194"/>
      <c r="G430" s="195"/>
      <c r="H430" s="167"/>
      <c r="I430" s="167"/>
      <c r="J430" s="167"/>
      <c r="K430" s="217"/>
      <c r="L430" s="811"/>
      <c r="M430" s="936"/>
      <c r="N430" s="194"/>
      <c r="O430" s="219"/>
    </row>
    <row r="431" spans="1:15" ht="15.75">
      <c r="A431" s="828"/>
      <c r="B431" s="781"/>
      <c r="C431" s="781"/>
      <c r="D431" s="191"/>
      <c r="E431" s="167"/>
      <c r="F431" s="194"/>
      <c r="G431" s="195"/>
      <c r="H431" s="167"/>
      <c r="I431" s="167"/>
      <c r="J431" s="167"/>
      <c r="K431" s="217"/>
      <c r="L431" s="811"/>
      <c r="M431" s="936"/>
      <c r="N431" s="194"/>
      <c r="O431" s="219"/>
    </row>
    <row r="432" spans="1:15" ht="15.75">
      <c r="A432" s="828"/>
      <c r="B432" s="781"/>
      <c r="C432" s="781"/>
      <c r="D432" s="191"/>
      <c r="E432" s="167"/>
      <c r="F432" s="194"/>
      <c r="G432" s="195"/>
      <c r="H432" s="167"/>
      <c r="I432" s="167"/>
      <c r="J432" s="167"/>
      <c r="K432" s="217"/>
      <c r="L432" s="811"/>
      <c r="M432" s="936"/>
      <c r="N432" s="194"/>
      <c r="O432" s="219"/>
    </row>
    <row r="433" spans="1:15" ht="15.75">
      <c r="A433" s="828"/>
      <c r="B433" s="781"/>
      <c r="C433" s="781"/>
      <c r="D433" s="191"/>
      <c r="E433" s="167"/>
      <c r="F433" s="194"/>
      <c r="G433" s="195"/>
      <c r="H433" s="167"/>
      <c r="I433" s="167"/>
      <c r="J433" s="167"/>
      <c r="K433" s="217"/>
      <c r="L433" s="811"/>
      <c r="M433" s="936"/>
      <c r="N433" s="194"/>
      <c r="O433" s="219"/>
    </row>
    <row r="434" spans="1:15" ht="15.75">
      <c r="A434" s="828"/>
      <c r="B434" s="781"/>
      <c r="C434" s="781"/>
      <c r="D434" s="191"/>
      <c r="E434" s="167"/>
      <c r="F434" s="194"/>
      <c r="G434" s="195"/>
      <c r="H434" s="167"/>
      <c r="I434" s="167"/>
      <c r="J434" s="167"/>
      <c r="K434" s="217"/>
      <c r="L434" s="811"/>
      <c r="M434" s="936"/>
      <c r="N434" s="194"/>
      <c r="O434" s="219"/>
    </row>
    <row r="435" spans="1:15" ht="15.75">
      <c r="A435" s="828"/>
      <c r="B435" s="781"/>
      <c r="C435" s="781"/>
      <c r="D435" s="191"/>
      <c r="E435" s="167"/>
      <c r="F435" s="194"/>
      <c r="G435" s="195"/>
      <c r="H435" s="167"/>
      <c r="I435" s="167"/>
      <c r="J435" s="167"/>
      <c r="K435" s="217"/>
      <c r="L435" s="811"/>
      <c r="M435" s="936"/>
      <c r="N435" s="194"/>
      <c r="O435" s="219"/>
    </row>
    <row r="436" spans="1:15" ht="15.75">
      <c r="A436" s="828"/>
      <c r="B436" s="781"/>
      <c r="C436" s="781"/>
      <c r="D436" s="191"/>
      <c r="E436" s="167"/>
      <c r="F436" s="194"/>
      <c r="G436" s="195"/>
      <c r="H436" s="167"/>
      <c r="I436" s="167"/>
      <c r="J436" s="167"/>
      <c r="K436" s="217"/>
      <c r="L436" s="811"/>
      <c r="M436" s="936"/>
      <c r="N436" s="194"/>
      <c r="O436" s="219"/>
    </row>
    <row r="437" spans="1:15" ht="15.75">
      <c r="A437" s="828"/>
      <c r="B437" s="781"/>
      <c r="C437" s="781"/>
      <c r="D437" s="191"/>
      <c r="E437" s="167"/>
      <c r="F437" s="194"/>
      <c r="G437" s="195"/>
      <c r="H437" s="167"/>
      <c r="I437" s="167"/>
      <c r="J437" s="167"/>
      <c r="K437" s="217"/>
      <c r="L437" s="811"/>
      <c r="M437" s="936"/>
      <c r="N437" s="194"/>
      <c r="O437" s="219"/>
    </row>
    <row r="438" spans="1:15" ht="15.75">
      <c r="A438" s="828"/>
      <c r="B438" s="781"/>
      <c r="C438" s="781"/>
      <c r="D438" s="191"/>
      <c r="E438" s="167"/>
      <c r="F438" s="194"/>
      <c r="G438" s="195"/>
      <c r="H438" s="167"/>
      <c r="I438" s="167"/>
      <c r="J438" s="167"/>
      <c r="K438" s="217"/>
      <c r="L438" s="811"/>
      <c r="M438" s="936"/>
      <c r="N438" s="194"/>
      <c r="O438" s="219"/>
    </row>
    <row r="439" spans="1:15" ht="15.75">
      <c r="A439" s="828"/>
      <c r="B439" s="781"/>
      <c r="C439" s="781"/>
      <c r="D439" s="191"/>
      <c r="E439" s="167"/>
      <c r="F439" s="194"/>
      <c r="G439" s="195"/>
      <c r="H439" s="167"/>
      <c r="I439" s="167"/>
      <c r="J439" s="167"/>
      <c r="K439" s="217"/>
      <c r="L439" s="811"/>
      <c r="M439" s="936"/>
      <c r="N439" s="194"/>
      <c r="O439" s="219"/>
    </row>
    <row r="440" spans="1:15" ht="15.75">
      <c r="A440" s="828"/>
      <c r="B440" s="781"/>
      <c r="C440" s="781"/>
      <c r="D440" s="191"/>
      <c r="E440" s="167"/>
      <c r="F440" s="194"/>
      <c r="G440" s="195"/>
      <c r="H440" s="167"/>
      <c r="I440" s="167"/>
      <c r="J440" s="167"/>
      <c r="K440" s="217"/>
      <c r="L440" s="811"/>
      <c r="M440" s="936"/>
      <c r="N440" s="194"/>
      <c r="O440" s="219"/>
    </row>
    <row r="441" spans="1:15" ht="15.75">
      <c r="A441" s="828"/>
      <c r="B441" s="781"/>
      <c r="C441" s="781"/>
      <c r="D441" s="191"/>
      <c r="E441" s="167"/>
      <c r="F441" s="194"/>
      <c r="G441" s="195"/>
      <c r="H441" s="167"/>
      <c r="I441" s="167"/>
      <c r="J441" s="167"/>
      <c r="K441" s="217"/>
      <c r="L441" s="811"/>
      <c r="M441" s="936"/>
      <c r="N441" s="194"/>
      <c r="O441" s="219"/>
    </row>
    <row r="442" spans="1:15" ht="15.75">
      <c r="A442" s="828"/>
      <c r="B442" s="781"/>
      <c r="C442" s="781"/>
      <c r="D442" s="191"/>
      <c r="E442" s="167"/>
      <c r="F442" s="194"/>
      <c r="G442" s="195"/>
      <c r="H442" s="167"/>
      <c r="I442" s="167"/>
      <c r="J442" s="167"/>
      <c r="K442" s="217"/>
      <c r="L442" s="811"/>
      <c r="M442" s="936"/>
      <c r="N442" s="194"/>
      <c r="O442" s="219"/>
    </row>
    <row r="443" spans="1:15" ht="15.75">
      <c r="A443" s="828"/>
      <c r="B443" s="781"/>
      <c r="C443" s="781"/>
      <c r="D443" s="191"/>
      <c r="E443" s="167"/>
      <c r="F443" s="194"/>
      <c r="G443" s="195"/>
      <c r="H443" s="167"/>
      <c r="I443" s="167"/>
      <c r="J443" s="167"/>
      <c r="K443" s="217"/>
      <c r="L443" s="811"/>
      <c r="M443" s="936"/>
      <c r="N443" s="194"/>
      <c r="O443" s="219"/>
    </row>
    <row r="444" spans="1:15" ht="15.75">
      <c r="A444" s="828"/>
      <c r="B444" s="781"/>
      <c r="C444" s="781"/>
      <c r="D444" s="191"/>
      <c r="E444" s="167"/>
      <c r="F444" s="194"/>
      <c r="G444" s="195"/>
      <c r="H444" s="167"/>
      <c r="I444" s="167"/>
      <c r="J444" s="167"/>
      <c r="K444" s="217"/>
      <c r="L444" s="811"/>
      <c r="M444" s="936"/>
      <c r="N444" s="194"/>
      <c r="O444" s="219"/>
    </row>
    <row r="445" spans="1:15" ht="15.75">
      <c r="A445" s="828"/>
      <c r="B445" s="781"/>
      <c r="C445" s="781"/>
      <c r="D445" s="191"/>
      <c r="E445" s="167"/>
      <c r="F445" s="194"/>
      <c r="G445" s="195"/>
      <c r="H445" s="167"/>
      <c r="I445" s="167"/>
      <c r="J445" s="167"/>
      <c r="K445" s="217"/>
      <c r="L445" s="811"/>
      <c r="M445" s="936"/>
      <c r="N445" s="194"/>
      <c r="O445" s="219"/>
    </row>
    <row r="446" spans="1:15" ht="15.75">
      <c r="A446" s="828"/>
      <c r="B446" s="781"/>
      <c r="C446" s="781"/>
      <c r="D446" s="191"/>
      <c r="E446" s="167"/>
      <c r="F446" s="194"/>
      <c r="G446" s="195"/>
      <c r="H446" s="167"/>
      <c r="I446" s="167"/>
      <c r="J446" s="167"/>
      <c r="K446" s="217"/>
      <c r="L446" s="811"/>
      <c r="M446" s="936"/>
      <c r="N446" s="194"/>
      <c r="O446" s="219"/>
    </row>
    <row r="447" spans="1:15" ht="15.75">
      <c r="A447" s="828"/>
      <c r="B447" s="781"/>
      <c r="C447" s="781"/>
      <c r="D447" s="191"/>
      <c r="E447" s="167"/>
      <c r="F447" s="194"/>
      <c r="G447" s="195"/>
      <c r="H447" s="167"/>
      <c r="I447" s="167"/>
      <c r="J447" s="167"/>
      <c r="K447" s="217"/>
      <c r="L447" s="811"/>
      <c r="M447" s="936"/>
      <c r="N447" s="194"/>
      <c r="O447" s="219"/>
    </row>
    <row r="448" spans="1:15" ht="15.75">
      <c r="A448" s="828"/>
      <c r="B448" s="781"/>
      <c r="C448" s="781"/>
      <c r="D448" s="191"/>
      <c r="E448" s="167"/>
      <c r="F448" s="194"/>
      <c r="G448" s="195"/>
      <c r="H448" s="167"/>
      <c r="I448" s="167"/>
      <c r="J448" s="167"/>
      <c r="K448" s="217"/>
      <c r="L448" s="811"/>
      <c r="M448" s="936"/>
      <c r="N448" s="194"/>
      <c r="O448" s="219"/>
    </row>
    <row r="449" spans="1:15" ht="15.75">
      <c r="A449" s="828"/>
      <c r="B449" s="781"/>
      <c r="C449" s="781"/>
      <c r="D449" s="191"/>
      <c r="E449" s="167"/>
      <c r="F449" s="194"/>
      <c r="G449" s="195"/>
      <c r="H449" s="167"/>
      <c r="I449" s="167"/>
      <c r="J449" s="167"/>
      <c r="K449" s="217"/>
      <c r="L449" s="811"/>
      <c r="M449" s="936"/>
      <c r="N449" s="194"/>
      <c r="O449" s="219"/>
    </row>
    <row r="450" spans="1:15" ht="15.75">
      <c r="A450" s="828"/>
      <c r="B450" s="781"/>
      <c r="C450" s="781"/>
      <c r="D450" s="191"/>
      <c r="E450" s="167"/>
      <c r="F450" s="194"/>
      <c r="G450" s="195"/>
      <c r="H450" s="167"/>
      <c r="I450" s="167"/>
      <c r="J450" s="167"/>
      <c r="K450" s="217"/>
      <c r="L450" s="811"/>
      <c r="M450" s="936"/>
      <c r="N450" s="194"/>
      <c r="O450" s="219"/>
    </row>
    <row r="451" spans="1:15" ht="15.75">
      <c r="A451" s="828"/>
      <c r="B451" s="781"/>
      <c r="C451" s="781"/>
      <c r="D451" s="191"/>
      <c r="E451" s="167"/>
      <c r="F451" s="194"/>
      <c r="G451" s="195"/>
      <c r="H451" s="167"/>
      <c r="I451" s="167"/>
      <c r="J451" s="167"/>
      <c r="K451" s="217"/>
      <c r="L451" s="811"/>
      <c r="M451" s="936"/>
      <c r="N451" s="194"/>
      <c r="O451" s="219"/>
    </row>
    <row r="452" spans="1:15" ht="15.75">
      <c r="A452" s="828"/>
      <c r="B452" s="781"/>
      <c r="C452" s="781"/>
      <c r="D452" s="191"/>
      <c r="E452" s="167"/>
      <c r="F452" s="194"/>
      <c r="G452" s="195"/>
      <c r="H452" s="167"/>
      <c r="I452" s="167"/>
      <c r="J452" s="167"/>
      <c r="K452" s="217"/>
      <c r="L452" s="811"/>
      <c r="M452" s="936"/>
      <c r="N452" s="194"/>
      <c r="O452" s="219"/>
    </row>
    <row r="453" spans="1:15" ht="15.75">
      <c r="A453" s="828"/>
      <c r="B453" s="781"/>
      <c r="C453" s="781"/>
      <c r="D453" s="191"/>
      <c r="E453" s="167"/>
      <c r="F453" s="194"/>
      <c r="G453" s="195"/>
      <c r="H453" s="167"/>
      <c r="I453" s="167"/>
      <c r="J453" s="167"/>
      <c r="K453" s="217"/>
      <c r="L453" s="811"/>
      <c r="M453" s="936"/>
      <c r="N453" s="194"/>
      <c r="O453" s="219"/>
    </row>
    <row r="454" spans="1:15" ht="15.75">
      <c r="A454" s="828"/>
      <c r="B454" s="781"/>
      <c r="C454" s="781"/>
      <c r="D454" s="191"/>
      <c r="E454" s="167"/>
      <c r="F454" s="194"/>
      <c r="G454" s="195"/>
      <c r="H454" s="167"/>
      <c r="I454" s="167"/>
      <c r="J454" s="167"/>
      <c r="K454" s="217"/>
      <c r="L454" s="811"/>
      <c r="M454" s="936"/>
      <c r="N454" s="194"/>
      <c r="O454" s="219"/>
    </row>
    <row r="455" spans="1:15" ht="15.75">
      <c r="A455" s="828"/>
      <c r="B455" s="781"/>
      <c r="C455" s="781"/>
      <c r="D455" s="191"/>
      <c r="E455" s="167"/>
      <c r="F455" s="194"/>
      <c r="G455" s="195"/>
      <c r="H455" s="167"/>
      <c r="I455" s="167"/>
      <c r="J455" s="167"/>
      <c r="K455" s="217"/>
      <c r="L455" s="811"/>
      <c r="M455" s="936"/>
      <c r="N455" s="194"/>
      <c r="O455" s="219"/>
    </row>
    <row r="456" spans="1:15" ht="15.75">
      <c r="A456" s="828"/>
      <c r="B456" s="781"/>
      <c r="C456" s="781"/>
      <c r="D456" s="191"/>
      <c r="E456" s="167"/>
      <c r="F456" s="194"/>
      <c r="G456" s="195"/>
      <c r="H456" s="167"/>
      <c r="I456" s="167"/>
      <c r="J456" s="167"/>
      <c r="K456" s="217"/>
      <c r="L456" s="811"/>
      <c r="M456" s="936"/>
      <c r="N456" s="194"/>
      <c r="O456" s="219"/>
    </row>
    <row r="457" spans="1:15" ht="15.75">
      <c r="A457" s="828"/>
      <c r="B457" s="781"/>
      <c r="C457" s="781"/>
      <c r="D457" s="191"/>
      <c r="E457" s="167"/>
      <c r="F457" s="194"/>
      <c r="G457" s="195"/>
      <c r="H457" s="167"/>
      <c r="I457" s="167"/>
      <c r="J457" s="167"/>
      <c r="K457" s="217"/>
      <c r="L457" s="811"/>
      <c r="M457" s="936"/>
      <c r="N457" s="194"/>
      <c r="O457" s="219"/>
    </row>
    <row r="458" spans="1:15" ht="15.75">
      <c r="A458" s="828"/>
      <c r="B458" s="781"/>
      <c r="C458" s="781"/>
      <c r="D458" s="191"/>
      <c r="E458" s="167"/>
      <c r="F458" s="194"/>
      <c r="G458" s="195"/>
      <c r="H458" s="167"/>
      <c r="I458" s="167"/>
      <c r="J458" s="167"/>
      <c r="K458" s="217"/>
      <c r="L458" s="811"/>
      <c r="M458" s="936"/>
      <c r="N458" s="194"/>
      <c r="O458" s="219"/>
    </row>
    <row r="459" spans="1:15" ht="15.75">
      <c r="A459" s="828"/>
      <c r="B459" s="781"/>
      <c r="C459" s="781"/>
      <c r="D459" s="191"/>
      <c r="E459" s="167"/>
      <c r="F459" s="194"/>
      <c r="G459" s="195"/>
      <c r="H459" s="167"/>
      <c r="I459" s="167"/>
      <c r="J459" s="167"/>
      <c r="K459" s="217"/>
      <c r="L459" s="811"/>
      <c r="M459" s="936"/>
      <c r="N459" s="194"/>
      <c r="O459" s="219"/>
    </row>
    <row r="460" spans="1:15" ht="15.75">
      <c r="A460" s="828"/>
      <c r="B460" s="781"/>
      <c r="C460" s="781"/>
      <c r="D460" s="191"/>
      <c r="E460" s="167"/>
      <c r="F460" s="194"/>
      <c r="G460" s="195"/>
      <c r="H460" s="167"/>
      <c r="I460" s="167"/>
      <c r="J460" s="167"/>
      <c r="K460" s="217"/>
      <c r="L460" s="811"/>
      <c r="M460" s="936"/>
      <c r="N460" s="194"/>
      <c r="O460" s="219"/>
    </row>
    <row r="461" spans="1:15" ht="15.75">
      <c r="A461" s="828"/>
      <c r="B461" s="781"/>
      <c r="C461" s="781"/>
      <c r="D461" s="191"/>
      <c r="E461" s="167"/>
      <c r="F461" s="194"/>
      <c r="G461" s="195"/>
      <c r="H461" s="167"/>
      <c r="I461" s="167"/>
      <c r="J461" s="167"/>
      <c r="K461" s="217"/>
      <c r="L461" s="811"/>
      <c r="M461" s="936"/>
      <c r="N461" s="194"/>
      <c r="O461" s="219"/>
    </row>
    <row r="462" spans="1:15" ht="15.75">
      <c r="A462" s="828"/>
      <c r="B462" s="781"/>
      <c r="C462" s="781"/>
      <c r="D462" s="191"/>
      <c r="E462" s="167"/>
      <c r="F462" s="194"/>
      <c r="G462" s="195"/>
      <c r="H462" s="167"/>
      <c r="I462" s="167"/>
      <c r="J462" s="167"/>
      <c r="K462" s="217"/>
      <c r="L462" s="811"/>
      <c r="M462" s="936"/>
      <c r="N462" s="194"/>
      <c r="O462" s="219"/>
    </row>
    <row r="463" spans="1:15" ht="15.75">
      <c r="A463" s="828"/>
      <c r="B463" s="781"/>
      <c r="C463" s="781"/>
      <c r="D463" s="191"/>
      <c r="E463" s="167"/>
      <c r="F463" s="194"/>
      <c r="G463" s="195"/>
      <c r="H463" s="167"/>
      <c r="I463" s="167"/>
      <c r="J463" s="167"/>
      <c r="K463" s="217"/>
      <c r="L463" s="811"/>
      <c r="M463" s="936"/>
      <c r="N463" s="194"/>
      <c r="O463" s="219"/>
    </row>
    <row r="464" spans="1:15" ht="15.75">
      <c r="A464" s="828"/>
      <c r="B464" s="781"/>
      <c r="C464" s="781"/>
      <c r="D464" s="191"/>
      <c r="E464" s="167"/>
      <c r="F464" s="194"/>
      <c r="G464" s="195"/>
      <c r="H464" s="167"/>
      <c r="I464" s="167"/>
      <c r="J464" s="167"/>
      <c r="K464" s="217"/>
      <c r="L464" s="811"/>
      <c r="M464" s="936"/>
      <c r="N464" s="194"/>
      <c r="O464" s="219"/>
    </row>
    <row r="465" spans="1:15" ht="15.75">
      <c r="A465" s="828"/>
      <c r="B465" s="781"/>
      <c r="C465" s="781"/>
      <c r="D465" s="191"/>
      <c r="E465" s="167"/>
      <c r="F465" s="194"/>
      <c r="G465" s="195"/>
      <c r="H465" s="167"/>
      <c r="I465" s="167"/>
      <c r="J465" s="167"/>
      <c r="K465" s="217"/>
      <c r="L465" s="811"/>
      <c r="M465" s="936"/>
      <c r="N465" s="194"/>
      <c r="O465" s="219"/>
    </row>
    <row r="466" spans="1:15" ht="15.75">
      <c r="A466" s="828"/>
      <c r="B466" s="781"/>
      <c r="C466" s="781"/>
      <c r="D466" s="191"/>
      <c r="E466" s="167"/>
      <c r="F466" s="194"/>
      <c r="G466" s="195"/>
      <c r="H466" s="167"/>
      <c r="I466" s="167"/>
      <c r="J466" s="167"/>
      <c r="K466" s="217"/>
      <c r="L466" s="811"/>
      <c r="M466" s="936"/>
      <c r="N466" s="194"/>
      <c r="O466" s="219"/>
    </row>
    <row r="467" spans="1:15" ht="15.75">
      <c r="A467" s="828"/>
      <c r="B467" s="781"/>
      <c r="C467" s="781"/>
      <c r="D467" s="191"/>
      <c r="E467" s="167"/>
      <c r="F467" s="194"/>
      <c r="G467" s="195"/>
      <c r="H467" s="167"/>
      <c r="I467" s="167"/>
      <c r="J467" s="167"/>
      <c r="K467" s="217"/>
      <c r="L467" s="811"/>
      <c r="M467" s="936"/>
      <c r="N467" s="194"/>
      <c r="O467" s="219"/>
    </row>
    <row r="468" spans="1:15" ht="15.75">
      <c r="A468" s="828"/>
      <c r="B468" s="781"/>
      <c r="C468" s="781"/>
      <c r="D468" s="191"/>
      <c r="E468" s="167"/>
      <c r="F468" s="194"/>
      <c r="G468" s="195"/>
      <c r="H468" s="167"/>
      <c r="I468" s="167"/>
      <c r="J468" s="167"/>
      <c r="K468" s="217"/>
      <c r="L468" s="811"/>
      <c r="M468" s="936"/>
      <c r="N468" s="194"/>
      <c r="O468" s="219"/>
    </row>
    <row r="469" spans="1:15" ht="15.75">
      <c r="A469" s="828"/>
      <c r="B469" s="781"/>
      <c r="C469" s="781"/>
      <c r="D469" s="191"/>
      <c r="E469" s="167"/>
      <c r="F469" s="194"/>
      <c r="G469" s="195"/>
      <c r="H469" s="167"/>
      <c r="I469" s="167"/>
      <c r="J469" s="167"/>
      <c r="K469" s="217"/>
      <c r="L469" s="811"/>
      <c r="M469" s="936"/>
      <c r="N469" s="194"/>
      <c r="O469" s="219"/>
    </row>
    <row r="470" spans="1:15" ht="15.75">
      <c r="A470" s="828"/>
      <c r="B470" s="781"/>
      <c r="C470" s="781"/>
      <c r="D470" s="191"/>
      <c r="E470" s="167"/>
      <c r="F470" s="194"/>
      <c r="G470" s="195"/>
      <c r="H470" s="167"/>
      <c r="I470" s="167"/>
      <c r="J470" s="167"/>
      <c r="K470" s="217"/>
      <c r="L470" s="811"/>
      <c r="M470" s="936"/>
      <c r="N470" s="194"/>
      <c r="O470" s="219"/>
    </row>
    <row r="471" spans="1:15" ht="15.75">
      <c r="A471" s="828"/>
      <c r="B471" s="781"/>
      <c r="C471" s="781"/>
      <c r="D471" s="191"/>
      <c r="E471" s="167"/>
      <c r="F471" s="194"/>
      <c r="G471" s="195"/>
      <c r="H471" s="167"/>
      <c r="I471" s="167"/>
      <c r="J471" s="167"/>
      <c r="K471" s="217"/>
      <c r="L471" s="811"/>
      <c r="M471" s="936"/>
      <c r="N471" s="194"/>
      <c r="O471" s="219"/>
    </row>
    <row r="472" spans="1:15" ht="15.75">
      <c r="A472" s="828"/>
      <c r="B472" s="781"/>
      <c r="C472" s="781"/>
      <c r="D472" s="191"/>
      <c r="E472" s="167"/>
      <c r="F472" s="194"/>
      <c r="G472" s="195"/>
      <c r="H472" s="167"/>
      <c r="I472" s="167"/>
      <c r="J472" s="167"/>
      <c r="K472" s="217"/>
      <c r="L472" s="811"/>
      <c r="M472" s="936"/>
      <c r="N472" s="194"/>
      <c r="O472" s="219"/>
    </row>
    <row r="473" spans="1:15" ht="15.75">
      <c r="A473" s="828"/>
      <c r="B473" s="781"/>
      <c r="C473" s="781"/>
      <c r="D473" s="191"/>
      <c r="E473" s="167"/>
      <c r="F473" s="194"/>
      <c r="G473" s="195"/>
      <c r="H473" s="167"/>
      <c r="I473" s="167"/>
      <c r="J473" s="167"/>
      <c r="K473" s="217"/>
      <c r="L473" s="811"/>
      <c r="M473" s="936"/>
      <c r="N473" s="194"/>
      <c r="O473" s="219"/>
    </row>
    <row r="474" spans="1:15" ht="15.75">
      <c r="A474" s="828"/>
      <c r="B474" s="781"/>
      <c r="C474" s="781"/>
      <c r="D474" s="191"/>
      <c r="E474" s="167"/>
      <c r="F474" s="194"/>
      <c r="G474" s="195"/>
      <c r="H474" s="167"/>
      <c r="I474" s="167"/>
      <c r="J474" s="167"/>
      <c r="K474" s="217"/>
      <c r="L474" s="811"/>
      <c r="M474" s="936"/>
      <c r="N474" s="194"/>
      <c r="O474" s="219"/>
    </row>
    <row r="475" spans="1:15" ht="15.75">
      <c r="A475" s="828"/>
      <c r="B475" s="781"/>
      <c r="C475" s="781"/>
      <c r="D475" s="191"/>
      <c r="E475" s="167"/>
      <c r="F475" s="194"/>
      <c r="G475" s="195"/>
      <c r="H475" s="167"/>
      <c r="I475" s="167"/>
      <c r="J475" s="167"/>
      <c r="K475" s="217"/>
      <c r="L475" s="811"/>
      <c r="M475" s="936"/>
      <c r="N475" s="194"/>
      <c r="O475" s="219"/>
    </row>
    <row r="476" spans="1:15" ht="15.75">
      <c r="A476" s="828"/>
      <c r="B476" s="781"/>
      <c r="C476" s="781"/>
      <c r="D476" s="191"/>
      <c r="E476" s="167"/>
      <c r="F476" s="194"/>
      <c r="G476" s="195"/>
      <c r="H476" s="167"/>
      <c r="I476" s="167"/>
      <c r="J476" s="167"/>
      <c r="K476" s="217"/>
      <c r="L476" s="811"/>
      <c r="M476" s="936"/>
      <c r="N476" s="194"/>
      <c r="O476" s="219"/>
    </row>
    <row r="477" spans="1:15" ht="15.75">
      <c r="A477" s="828"/>
      <c r="B477" s="781"/>
      <c r="C477" s="781"/>
      <c r="D477" s="191"/>
      <c r="E477" s="167"/>
      <c r="F477" s="194"/>
      <c r="G477" s="195"/>
      <c r="H477" s="167"/>
      <c r="I477" s="167"/>
      <c r="J477" s="167"/>
      <c r="K477" s="217"/>
      <c r="L477" s="811"/>
      <c r="M477" s="936"/>
      <c r="N477" s="194"/>
      <c r="O477" s="219"/>
    </row>
    <row r="478" spans="1:15" ht="15.75">
      <c r="A478" s="828"/>
      <c r="B478" s="781"/>
      <c r="C478" s="781"/>
      <c r="D478" s="191"/>
      <c r="E478" s="167"/>
      <c r="F478" s="194"/>
      <c r="G478" s="195"/>
      <c r="H478" s="167"/>
      <c r="I478" s="167"/>
      <c r="J478" s="167"/>
      <c r="K478" s="217"/>
      <c r="L478" s="811"/>
      <c r="M478" s="936"/>
      <c r="N478" s="194"/>
      <c r="O478" s="219"/>
    </row>
    <row r="479" spans="1:15" ht="15.75">
      <c r="A479" s="828"/>
      <c r="B479" s="781"/>
      <c r="C479" s="781"/>
      <c r="D479" s="191"/>
      <c r="E479" s="167"/>
      <c r="F479" s="194"/>
      <c r="G479" s="195"/>
      <c r="H479" s="167"/>
      <c r="I479" s="167"/>
      <c r="J479" s="167"/>
      <c r="K479" s="217"/>
      <c r="L479" s="811"/>
      <c r="M479" s="936"/>
      <c r="N479" s="194"/>
      <c r="O479" s="219"/>
    </row>
    <row r="480" spans="1:15" ht="15.75">
      <c r="A480" s="828"/>
      <c r="B480" s="781"/>
      <c r="C480" s="781"/>
      <c r="D480" s="191"/>
      <c r="E480" s="167"/>
      <c r="F480" s="194"/>
      <c r="G480" s="195"/>
      <c r="H480" s="167"/>
      <c r="I480" s="167"/>
      <c r="J480" s="167"/>
      <c r="K480" s="217"/>
      <c r="L480" s="811"/>
      <c r="M480" s="936"/>
      <c r="N480" s="194"/>
      <c r="O480" s="219"/>
    </row>
    <row r="481" spans="1:15" ht="15.75">
      <c r="A481" s="828"/>
      <c r="B481" s="781"/>
      <c r="C481" s="781"/>
      <c r="D481" s="191"/>
      <c r="E481" s="167"/>
      <c r="F481" s="194"/>
      <c r="G481" s="195"/>
      <c r="H481" s="167"/>
      <c r="I481" s="167"/>
      <c r="J481" s="167"/>
      <c r="K481" s="217"/>
      <c r="L481" s="811"/>
      <c r="M481" s="936"/>
      <c r="N481" s="194"/>
      <c r="O481" s="219"/>
    </row>
    <row r="482" spans="1:15" ht="15.75">
      <c r="A482" s="828"/>
      <c r="B482" s="781"/>
      <c r="C482" s="781"/>
      <c r="D482" s="191"/>
      <c r="E482" s="167"/>
      <c r="F482" s="194"/>
      <c r="G482" s="195"/>
      <c r="H482" s="167"/>
      <c r="I482" s="167"/>
      <c r="J482" s="167"/>
      <c r="K482" s="217"/>
      <c r="L482" s="811"/>
      <c r="M482" s="936"/>
      <c r="N482" s="194"/>
      <c r="O482" s="219"/>
    </row>
    <row r="483" spans="1:15" ht="15.75">
      <c r="A483" s="828"/>
      <c r="B483" s="781"/>
      <c r="C483" s="781"/>
      <c r="D483" s="191"/>
      <c r="E483" s="167"/>
      <c r="F483" s="194"/>
      <c r="G483" s="195"/>
      <c r="H483" s="167"/>
      <c r="I483" s="167"/>
      <c r="J483" s="167"/>
      <c r="K483" s="217"/>
      <c r="L483" s="811"/>
      <c r="M483" s="936"/>
      <c r="N483" s="194"/>
      <c r="O483" s="219"/>
    </row>
    <row r="484" spans="1:15" ht="15.75">
      <c r="A484" s="828"/>
      <c r="B484" s="781"/>
      <c r="C484" s="781"/>
      <c r="D484" s="191"/>
      <c r="E484" s="167"/>
      <c r="F484" s="194"/>
      <c r="G484" s="195"/>
      <c r="H484" s="167"/>
      <c r="I484" s="167"/>
      <c r="J484" s="167"/>
      <c r="K484" s="217"/>
      <c r="L484" s="811"/>
      <c r="M484" s="936"/>
      <c r="N484" s="194"/>
      <c r="O484" s="219"/>
    </row>
    <row r="485" spans="1:15" ht="15.75">
      <c r="A485" s="828"/>
      <c r="B485" s="781"/>
      <c r="C485" s="781"/>
      <c r="D485" s="191"/>
      <c r="E485" s="167"/>
      <c r="F485" s="194"/>
      <c r="G485" s="195"/>
      <c r="H485" s="167"/>
      <c r="I485" s="167"/>
      <c r="J485" s="167"/>
      <c r="K485" s="217"/>
      <c r="L485" s="811"/>
      <c r="M485" s="936"/>
      <c r="N485" s="194"/>
      <c r="O485" s="219"/>
    </row>
    <row r="486" spans="1:15" ht="15.75">
      <c r="A486" s="828"/>
      <c r="B486" s="781"/>
      <c r="C486" s="781"/>
      <c r="D486" s="191"/>
      <c r="E486" s="167"/>
      <c r="F486" s="194"/>
      <c r="G486" s="195"/>
      <c r="H486" s="167"/>
      <c r="I486" s="167"/>
      <c r="J486" s="167"/>
      <c r="K486" s="217"/>
      <c r="L486" s="811"/>
      <c r="M486" s="936"/>
      <c r="N486" s="194"/>
      <c r="O486" s="219"/>
    </row>
    <row r="487" spans="1:15" ht="15.75">
      <c r="A487" s="828"/>
      <c r="B487" s="781"/>
      <c r="C487" s="781"/>
      <c r="D487" s="191"/>
      <c r="E487" s="167"/>
      <c r="F487" s="194"/>
      <c r="G487" s="195"/>
      <c r="H487" s="167"/>
      <c r="I487" s="167"/>
      <c r="J487" s="167"/>
      <c r="K487" s="217"/>
      <c r="L487" s="811"/>
      <c r="M487" s="936"/>
      <c r="N487" s="194"/>
      <c r="O487" s="219"/>
    </row>
    <row r="488" spans="1:15" ht="15.75">
      <c r="A488" s="828"/>
      <c r="B488" s="781"/>
      <c r="C488" s="781"/>
      <c r="D488" s="191"/>
      <c r="E488" s="167"/>
      <c r="F488" s="194"/>
      <c r="G488" s="195"/>
      <c r="H488" s="167"/>
      <c r="I488" s="167"/>
      <c r="J488" s="167"/>
      <c r="K488" s="217"/>
      <c r="L488" s="811"/>
      <c r="M488" s="936"/>
      <c r="N488" s="194"/>
      <c r="O488" s="219"/>
    </row>
    <row r="489" spans="1:15" ht="15.75">
      <c r="A489" s="828"/>
      <c r="B489" s="781"/>
      <c r="C489" s="781"/>
      <c r="D489" s="191"/>
      <c r="E489" s="167"/>
      <c r="F489" s="194"/>
      <c r="G489" s="195"/>
      <c r="H489" s="167"/>
      <c r="I489" s="167"/>
      <c r="J489" s="167"/>
      <c r="K489" s="217"/>
      <c r="L489" s="811"/>
      <c r="M489" s="936"/>
      <c r="N489" s="194"/>
      <c r="O489" s="219"/>
    </row>
    <row r="490" spans="1:15" ht="15.75">
      <c r="A490" s="828"/>
      <c r="B490" s="781"/>
      <c r="C490" s="781"/>
      <c r="D490" s="191"/>
      <c r="E490" s="167"/>
      <c r="F490" s="194"/>
      <c r="G490" s="195"/>
      <c r="H490" s="167"/>
      <c r="I490" s="167"/>
      <c r="J490" s="167"/>
      <c r="K490" s="217"/>
      <c r="L490" s="811"/>
      <c r="M490" s="936"/>
      <c r="N490" s="194"/>
      <c r="O490" s="219"/>
    </row>
    <row r="491" spans="1:15" ht="15.75">
      <c r="A491" s="828"/>
      <c r="B491" s="781"/>
      <c r="C491" s="781"/>
      <c r="D491" s="191"/>
      <c r="E491" s="167"/>
      <c r="F491" s="194"/>
      <c r="G491" s="195"/>
      <c r="H491" s="167"/>
      <c r="I491" s="167"/>
      <c r="J491" s="167"/>
      <c r="K491" s="217"/>
      <c r="L491" s="811"/>
      <c r="M491" s="936"/>
      <c r="N491" s="194"/>
      <c r="O491" s="219"/>
    </row>
    <row r="492" spans="1:15" ht="15.75">
      <c r="A492" s="828"/>
      <c r="B492" s="781"/>
      <c r="C492" s="781"/>
      <c r="D492" s="191"/>
      <c r="E492" s="167"/>
      <c r="F492" s="194"/>
      <c r="G492" s="195"/>
      <c r="H492" s="167"/>
      <c r="I492" s="167"/>
      <c r="J492" s="167"/>
      <c r="K492" s="217"/>
      <c r="L492" s="811"/>
      <c r="M492" s="936"/>
      <c r="N492" s="194"/>
      <c r="O492" s="219"/>
    </row>
    <row r="493" spans="1:15" ht="15.75">
      <c r="A493" s="828"/>
      <c r="B493" s="781"/>
      <c r="C493" s="781"/>
      <c r="D493" s="191"/>
      <c r="E493" s="167"/>
      <c r="F493" s="194"/>
      <c r="G493" s="195"/>
      <c r="H493" s="167"/>
      <c r="I493" s="167"/>
      <c r="J493" s="167"/>
      <c r="K493" s="217"/>
      <c r="L493" s="811"/>
      <c r="M493" s="936"/>
      <c r="N493" s="194"/>
      <c r="O493" s="219"/>
    </row>
    <row r="494" spans="1:15" ht="15.75">
      <c r="A494" s="828"/>
      <c r="B494" s="781"/>
      <c r="C494" s="781"/>
      <c r="D494" s="191"/>
      <c r="E494" s="167"/>
      <c r="F494" s="194"/>
      <c r="G494" s="195"/>
      <c r="H494" s="167"/>
      <c r="I494" s="167"/>
      <c r="J494" s="167"/>
      <c r="K494" s="217"/>
      <c r="L494" s="811"/>
      <c r="M494" s="936"/>
      <c r="N494" s="194"/>
      <c r="O494" s="219"/>
    </row>
    <row r="495" spans="1:15" ht="15.75">
      <c r="A495" s="828"/>
      <c r="B495" s="781"/>
      <c r="C495" s="781"/>
      <c r="D495" s="191"/>
      <c r="E495" s="167"/>
      <c r="F495" s="194"/>
      <c r="G495" s="195"/>
      <c r="H495" s="167"/>
      <c r="I495" s="167"/>
      <c r="J495" s="167"/>
      <c r="K495" s="217"/>
      <c r="L495" s="811"/>
      <c r="M495" s="936"/>
      <c r="N495" s="194"/>
      <c r="O495" s="219"/>
    </row>
    <row r="496" spans="1:15" ht="15.75">
      <c r="A496" s="828"/>
      <c r="B496" s="781"/>
      <c r="C496" s="781"/>
      <c r="D496" s="191"/>
      <c r="E496" s="167"/>
      <c r="F496" s="194"/>
      <c r="G496" s="195"/>
      <c r="H496" s="167"/>
      <c r="I496" s="167"/>
      <c r="J496" s="167"/>
      <c r="K496" s="217"/>
      <c r="L496" s="811"/>
      <c r="M496" s="936"/>
      <c r="N496" s="194"/>
      <c r="O496" s="219"/>
    </row>
    <row r="497" spans="1:15" ht="15.75">
      <c r="A497" s="828"/>
      <c r="B497" s="781"/>
      <c r="C497" s="781"/>
      <c r="D497" s="191"/>
      <c r="E497" s="167"/>
      <c r="F497" s="194"/>
      <c r="G497" s="195"/>
      <c r="H497" s="167"/>
      <c r="I497" s="167"/>
      <c r="J497" s="167"/>
      <c r="K497" s="217"/>
      <c r="L497" s="811"/>
      <c r="M497" s="936"/>
      <c r="N497" s="194"/>
      <c r="O497" s="219"/>
    </row>
    <row r="498" spans="1:15" ht="15.75">
      <c r="A498" s="828"/>
      <c r="B498" s="781"/>
      <c r="C498" s="781"/>
      <c r="D498" s="191"/>
      <c r="E498" s="167"/>
      <c r="F498" s="194"/>
      <c r="G498" s="195"/>
      <c r="H498" s="167"/>
      <c r="I498" s="167"/>
      <c r="J498" s="167"/>
      <c r="K498" s="217"/>
      <c r="L498" s="811"/>
      <c r="M498" s="936"/>
      <c r="N498" s="194"/>
      <c r="O498" s="219"/>
    </row>
    <row r="499" spans="1:15" ht="15.75">
      <c r="A499" s="828"/>
      <c r="B499" s="781"/>
      <c r="C499" s="781"/>
      <c r="D499" s="191"/>
      <c r="E499" s="167"/>
      <c r="F499" s="194"/>
      <c r="G499" s="195"/>
      <c r="H499" s="167"/>
      <c r="I499" s="167"/>
      <c r="J499" s="167"/>
      <c r="K499" s="217"/>
      <c r="L499" s="811"/>
      <c r="M499" s="936"/>
      <c r="N499" s="194"/>
      <c r="O499" s="219"/>
    </row>
    <row r="500" spans="1:15" ht="15.75">
      <c r="A500" s="828"/>
      <c r="B500" s="781"/>
      <c r="C500" s="781"/>
      <c r="D500" s="191"/>
      <c r="E500" s="167"/>
      <c r="F500" s="194"/>
      <c r="G500" s="195"/>
      <c r="H500" s="167"/>
      <c r="I500" s="167"/>
      <c r="J500" s="167"/>
      <c r="K500" s="217"/>
      <c r="L500" s="811"/>
      <c r="M500" s="936"/>
      <c r="N500" s="194"/>
      <c r="O500" s="219"/>
    </row>
    <row r="501" spans="1:15" ht="15.75">
      <c r="A501" s="828"/>
      <c r="B501" s="781"/>
      <c r="C501" s="781"/>
      <c r="D501" s="191"/>
      <c r="E501" s="167"/>
      <c r="F501" s="194"/>
      <c r="G501" s="195"/>
      <c r="H501" s="167"/>
      <c r="I501" s="167"/>
      <c r="J501" s="167"/>
      <c r="K501" s="217"/>
      <c r="L501" s="811"/>
      <c r="M501" s="936"/>
      <c r="N501" s="194"/>
      <c r="O501" s="219"/>
    </row>
    <row r="502" spans="1:15" ht="15.75">
      <c r="A502" s="828"/>
      <c r="B502" s="781"/>
      <c r="C502" s="781"/>
      <c r="D502" s="191"/>
      <c r="E502" s="167"/>
      <c r="F502" s="194"/>
      <c r="G502" s="195"/>
      <c r="H502" s="167"/>
      <c r="I502" s="167"/>
      <c r="J502" s="167"/>
      <c r="K502" s="217"/>
      <c r="L502" s="811"/>
      <c r="M502" s="936"/>
      <c r="N502" s="194"/>
      <c r="O502" s="219"/>
    </row>
    <row r="503" spans="1:15" ht="15.75">
      <c r="A503" s="828"/>
      <c r="B503" s="781"/>
      <c r="C503" s="781"/>
      <c r="D503" s="191"/>
      <c r="E503" s="167"/>
      <c r="F503" s="194"/>
      <c r="G503" s="195"/>
      <c r="H503" s="167"/>
      <c r="I503" s="167"/>
      <c r="J503" s="167"/>
      <c r="K503" s="217"/>
      <c r="L503" s="811"/>
      <c r="M503" s="936"/>
      <c r="N503" s="194"/>
      <c r="O503" s="219"/>
    </row>
    <row r="504" spans="1:15" ht="15.75">
      <c r="A504" s="828"/>
      <c r="B504" s="781"/>
      <c r="C504" s="781"/>
      <c r="D504" s="191"/>
      <c r="E504" s="167"/>
      <c r="F504" s="194"/>
      <c r="G504" s="195"/>
      <c r="H504" s="167"/>
      <c r="I504" s="167"/>
      <c r="J504" s="167"/>
      <c r="K504" s="217"/>
      <c r="L504" s="811"/>
      <c r="M504" s="936"/>
      <c r="N504" s="194"/>
      <c r="O504" s="219"/>
    </row>
    <row r="505" spans="1:15" ht="15.75">
      <c r="A505" s="828"/>
      <c r="B505" s="781"/>
      <c r="C505" s="781"/>
      <c r="D505" s="191"/>
      <c r="E505" s="167"/>
      <c r="F505" s="194"/>
      <c r="G505" s="195"/>
      <c r="H505" s="167"/>
      <c r="I505" s="167"/>
      <c r="J505" s="167"/>
      <c r="K505" s="217"/>
      <c r="L505" s="811"/>
      <c r="M505" s="936"/>
      <c r="N505" s="194"/>
      <c r="O505" s="219"/>
    </row>
    <row r="506" spans="1:15" ht="15.75">
      <c r="A506" s="828"/>
      <c r="B506" s="781"/>
      <c r="C506" s="781"/>
      <c r="D506" s="191"/>
      <c r="E506" s="167"/>
      <c r="F506" s="194"/>
      <c r="G506" s="195"/>
      <c r="H506" s="167"/>
      <c r="I506" s="167"/>
      <c r="J506" s="167"/>
      <c r="K506" s="217"/>
      <c r="L506" s="811"/>
      <c r="M506" s="936"/>
      <c r="N506" s="194"/>
      <c r="O506" s="219"/>
    </row>
    <row r="507" spans="1:15" ht="15.75">
      <c r="A507" s="828"/>
      <c r="B507" s="781"/>
      <c r="C507" s="781"/>
      <c r="D507" s="191"/>
      <c r="E507" s="167"/>
      <c r="F507" s="194"/>
      <c r="G507" s="195"/>
      <c r="H507" s="167"/>
      <c r="I507" s="167"/>
      <c r="J507" s="167"/>
      <c r="K507" s="217"/>
      <c r="L507" s="811"/>
      <c r="M507" s="936"/>
      <c r="N507" s="194"/>
      <c r="O507" s="219"/>
    </row>
    <row r="508" spans="1:15" ht="15.75">
      <c r="A508" s="828"/>
      <c r="B508" s="781"/>
      <c r="C508" s="781"/>
      <c r="D508" s="191"/>
      <c r="E508" s="167"/>
      <c r="F508" s="194"/>
      <c r="G508" s="195"/>
      <c r="H508" s="167"/>
      <c r="I508" s="167"/>
      <c r="J508" s="167"/>
      <c r="K508" s="217"/>
      <c r="L508" s="811"/>
      <c r="M508" s="936"/>
      <c r="N508" s="194"/>
      <c r="O508" s="219"/>
    </row>
    <row r="509" spans="1:15" ht="15.75">
      <c r="A509" s="828"/>
      <c r="B509" s="781"/>
      <c r="C509" s="781"/>
      <c r="D509" s="191"/>
      <c r="E509" s="167"/>
      <c r="F509" s="194"/>
      <c r="G509" s="195"/>
      <c r="H509" s="167"/>
      <c r="I509" s="167"/>
      <c r="J509" s="167"/>
      <c r="K509" s="217"/>
      <c r="L509" s="811"/>
      <c r="M509" s="936"/>
      <c r="N509" s="194"/>
      <c r="O509" s="219"/>
    </row>
    <row r="510" spans="1:15" ht="15.75">
      <c r="A510" s="828"/>
      <c r="B510" s="781"/>
      <c r="C510" s="781"/>
      <c r="D510" s="191"/>
      <c r="E510" s="167"/>
      <c r="F510" s="194"/>
      <c r="G510" s="195"/>
      <c r="H510" s="167"/>
      <c r="I510" s="167"/>
      <c r="J510" s="167"/>
      <c r="K510" s="217"/>
      <c r="L510" s="811"/>
      <c r="M510" s="936"/>
      <c r="N510" s="194"/>
      <c r="O510" s="219"/>
    </row>
    <row r="511" spans="1:15" ht="15.75">
      <c r="A511" s="828"/>
      <c r="B511" s="781"/>
      <c r="C511" s="781"/>
      <c r="D511" s="191"/>
      <c r="E511" s="167"/>
      <c r="F511" s="194"/>
      <c r="G511" s="776"/>
      <c r="H511" s="167"/>
      <c r="I511" s="167"/>
      <c r="J511" s="167"/>
      <c r="K511" s="217"/>
      <c r="L511" s="811"/>
      <c r="M511" s="936"/>
      <c r="N511" s="194"/>
      <c r="O511" s="219"/>
    </row>
    <row r="512" spans="1:15" ht="15.75">
      <c r="A512" s="828"/>
      <c r="B512" s="781"/>
      <c r="C512" s="781"/>
      <c r="D512" s="191"/>
      <c r="E512" s="167"/>
      <c r="F512" s="194"/>
      <c r="G512" s="776"/>
      <c r="H512" s="167"/>
      <c r="I512" s="167"/>
      <c r="J512" s="167"/>
      <c r="K512" s="217"/>
      <c r="L512" s="811"/>
      <c r="M512" s="936"/>
      <c r="N512" s="194"/>
      <c r="O512" s="219"/>
    </row>
    <row r="513" spans="1:15" ht="15.75">
      <c r="A513" s="828"/>
      <c r="B513" s="781"/>
      <c r="C513" s="781"/>
      <c r="D513" s="191"/>
      <c r="E513" s="167"/>
      <c r="F513" s="194"/>
      <c r="G513" s="776"/>
      <c r="H513" s="167"/>
      <c r="I513" s="167"/>
      <c r="J513" s="167"/>
      <c r="K513" s="217"/>
      <c r="L513" s="811"/>
      <c r="M513" s="936"/>
      <c r="N513" s="194"/>
      <c r="O513" s="219"/>
    </row>
    <row r="514" spans="1:15" ht="15.75">
      <c r="A514" s="828"/>
      <c r="B514" s="781"/>
      <c r="C514" s="781"/>
      <c r="D514" s="191"/>
      <c r="E514" s="167"/>
      <c r="F514" s="194"/>
      <c r="G514" s="776"/>
      <c r="H514" s="167"/>
      <c r="I514" s="167"/>
      <c r="J514" s="167"/>
      <c r="K514" s="217"/>
      <c r="L514" s="811"/>
      <c r="M514" s="936"/>
      <c r="N514" s="194"/>
      <c r="O514" s="219"/>
    </row>
    <row r="515" spans="1:15" ht="15.75">
      <c r="A515" s="828"/>
      <c r="B515" s="781"/>
      <c r="C515" s="781"/>
      <c r="D515" s="191"/>
      <c r="E515" s="167"/>
      <c r="F515" s="194"/>
      <c r="G515" s="776"/>
      <c r="H515" s="167"/>
      <c r="I515" s="167"/>
      <c r="J515" s="167"/>
      <c r="K515" s="217"/>
      <c r="L515" s="811"/>
      <c r="M515" s="936"/>
      <c r="N515" s="194"/>
      <c r="O515" s="219"/>
    </row>
    <row r="516" spans="1:15" ht="15.75">
      <c r="A516" s="828"/>
      <c r="B516" s="781"/>
      <c r="C516" s="781"/>
      <c r="D516" s="191"/>
      <c r="E516" s="167"/>
      <c r="F516" s="194"/>
      <c r="G516" s="776"/>
      <c r="H516" s="167"/>
      <c r="I516" s="167"/>
      <c r="J516" s="167"/>
      <c r="K516" s="217"/>
      <c r="L516" s="811"/>
      <c r="M516" s="936"/>
      <c r="N516" s="194"/>
      <c r="O516" s="219"/>
    </row>
    <row r="517" spans="1:15" ht="15.75">
      <c r="A517" s="828"/>
      <c r="B517" s="781"/>
      <c r="C517" s="781"/>
      <c r="D517" s="191"/>
      <c r="E517" s="167"/>
      <c r="F517" s="194"/>
      <c r="G517" s="776"/>
      <c r="H517" s="167"/>
      <c r="I517" s="167"/>
      <c r="J517" s="167"/>
      <c r="K517" s="217"/>
      <c r="L517" s="811"/>
      <c r="M517" s="936"/>
      <c r="N517" s="194"/>
      <c r="O517" s="219"/>
    </row>
    <row r="518" spans="1:15" ht="15.75">
      <c r="A518" s="828"/>
      <c r="B518" s="781"/>
      <c r="C518" s="781"/>
      <c r="D518" s="191"/>
      <c r="E518" s="167"/>
      <c r="F518" s="194"/>
      <c r="G518" s="776"/>
      <c r="H518" s="167"/>
      <c r="I518" s="167"/>
      <c r="J518" s="167"/>
      <c r="K518" s="217"/>
      <c r="L518" s="811"/>
      <c r="M518" s="936"/>
      <c r="N518" s="194"/>
      <c r="O518" s="219"/>
    </row>
    <row r="519" spans="1:15" ht="15.75">
      <c r="A519" s="828"/>
      <c r="B519" s="781"/>
      <c r="C519" s="781"/>
      <c r="D519" s="191"/>
      <c r="E519" s="167"/>
      <c r="F519" s="194"/>
      <c r="G519" s="776"/>
      <c r="H519" s="167"/>
      <c r="I519" s="167"/>
      <c r="J519" s="167"/>
      <c r="K519" s="217"/>
      <c r="L519" s="811"/>
      <c r="M519" s="936"/>
      <c r="N519" s="194"/>
      <c r="O519" s="219"/>
    </row>
    <row r="520" spans="1:15" ht="15.75">
      <c r="A520" s="828"/>
      <c r="B520" s="781"/>
      <c r="C520" s="781"/>
      <c r="D520" s="191"/>
      <c r="E520" s="167"/>
      <c r="F520" s="194"/>
      <c r="G520" s="776"/>
      <c r="H520" s="167"/>
      <c r="I520" s="167"/>
      <c r="J520" s="167"/>
      <c r="K520" s="217"/>
      <c r="L520" s="811"/>
      <c r="M520" s="936"/>
      <c r="N520" s="194"/>
      <c r="O520" s="219"/>
    </row>
    <row r="521" spans="1:15" ht="15.75">
      <c r="A521" s="828"/>
      <c r="B521" s="781"/>
      <c r="C521" s="781"/>
      <c r="D521" s="191"/>
      <c r="E521" s="167"/>
      <c r="F521" s="194"/>
      <c r="G521" s="776"/>
      <c r="H521" s="167"/>
      <c r="I521" s="167"/>
      <c r="J521" s="167"/>
      <c r="K521" s="217"/>
      <c r="L521" s="811"/>
      <c r="M521" s="936"/>
      <c r="N521" s="194"/>
      <c r="O521" s="219"/>
    </row>
    <row r="522" spans="1:15" ht="15.75">
      <c r="A522" s="828"/>
      <c r="B522" s="781"/>
      <c r="C522" s="781"/>
      <c r="D522" s="191"/>
      <c r="E522" s="167"/>
      <c r="F522" s="194"/>
      <c r="G522" s="776"/>
      <c r="H522" s="167"/>
      <c r="I522" s="167"/>
      <c r="J522" s="167"/>
      <c r="K522" s="217"/>
      <c r="L522" s="811"/>
      <c r="M522" s="936"/>
      <c r="N522" s="194"/>
      <c r="O522" s="219"/>
    </row>
    <row r="523" spans="1:15" ht="15.75">
      <c r="A523" s="828"/>
      <c r="B523" s="781"/>
      <c r="C523" s="781"/>
      <c r="D523" s="191"/>
      <c r="E523" s="167"/>
      <c r="F523" s="194"/>
      <c r="G523" s="776"/>
      <c r="H523" s="167"/>
      <c r="I523" s="167"/>
      <c r="J523" s="167"/>
      <c r="K523" s="217"/>
      <c r="L523" s="811"/>
      <c r="M523" s="936"/>
      <c r="N523" s="194"/>
      <c r="O523" s="219"/>
    </row>
    <row r="524" spans="1:15" ht="15.75">
      <c r="A524" s="828"/>
      <c r="B524" s="781"/>
      <c r="C524" s="781"/>
      <c r="D524" s="191"/>
      <c r="E524" s="167"/>
      <c r="F524" s="194"/>
      <c r="G524" s="776"/>
      <c r="H524" s="167"/>
      <c r="I524" s="167"/>
      <c r="J524" s="167"/>
      <c r="K524" s="217"/>
      <c r="L524" s="811"/>
      <c r="M524" s="936"/>
      <c r="N524" s="194"/>
      <c r="O524" s="219"/>
    </row>
    <row r="525" spans="1:15" ht="15.75">
      <c r="A525" s="828"/>
      <c r="B525" s="781"/>
      <c r="C525" s="781"/>
      <c r="D525" s="191"/>
      <c r="E525" s="167"/>
      <c r="F525" s="194"/>
      <c r="G525" s="776"/>
      <c r="H525" s="167"/>
      <c r="I525" s="167"/>
      <c r="J525" s="167"/>
      <c r="K525" s="217"/>
      <c r="L525" s="811"/>
      <c r="M525" s="936"/>
      <c r="N525" s="194"/>
      <c r="O525" s="219"/>
    </row>
    <row r="526" spans="1:15" ht="15.75">
      <c r="A526" s="828"/>
      <c r="B526" s="781"/>
      <c r="C526" s="781"/>
      <c r="D526" s="191"/>
      <c r="E526" s="167"/>
      <c r="F526" s="194"/>
      <c r="G526" s="776"/>
      <c r="H526" s="167"/>
      <c r="I526" s="167"/>
      <c r="J526" s="167"/>
      <c r="K526" s="217"/>
      <c r="L526" s="811"/>
      <c r="M526" s="936"/>
      <c r="N526" s="194"/>
      <c r="O526" s="219"/>
    </row>
    <row r="527" spans="1:15" ht="15.75">
      <c r="A527" s="828"/>
      <c r="B527" s="781"/>
      <c r="C527" s="781"/>
      <c r="D527" s="191"/>
      <c r="E527" s="167"/>
      <c r="F527" s="194"/>
      <c r="G527" s="776"/>
      <c r="H527" s="167"/>
      <c r="I527" s="167"/>
      <c r="J527" s="167"/>
      <c r="K527" s="217"/>
      <c r="L527" s="811"/>
      <c r="M527" s="936"/>
      <c r="N527" s="194"/>
      <c r="O527" s="219"/>
    </row>
    <row r="528" spans="1:15" ht="15.75">
      <c r="A528" s="828"/>
      <c r="B528" s="781"/>
      <c r="C528" s="781"/>
      <c r="D528" s="191"/>
      <c r="E528" s="167"/>
      <c r="F528" s="194"/>
      <c r="G528" s="776"/>
      <c r="H528" s="167"/>
      <c r="I528" s="167"/>
      <c r="J528" s="167"/>
      <c r="K528" s="217"/>
      <c r="L528" s="811"/>
      <c r="M528" s="936"/>
      <c r="N528" s="194"/>
      <c r="O528" s="219"/>
    </row>
    <row r="529" spans="1:16" ht="15.75">
      <c r="A529" s="828"/>
      <c r="B529" s="781"/>
      <c r="C529" s="781"/>
      <c r="D529" s="191"/>
      <c r="E529" s="167"/>
      <c r="F529" s="194"/>
      <c r="G529" s="776"/>
      <c r="H529" s="167"/>
      <c r="I529" s="167"/>
      <c r="J529" s="167"/>
      <c r="K529" s="217"/>
      <c r="L529" s="811"/>
      <c r="M529" s="936"/>
      <c r="N529" s="194"/>
      <c r="O529" s="219"/>
    </row>
    <row r="530" spans="1:16" ht="15.75">
      <c r="A530" s="828"/>
      <c r="B530" s="781"/>
      <c r="C530" s="781"/>
      <c r="D530" s="191"/>
      <c r="E530" s="167"/>
      <c r="F530" s="194"/>
      <c r="G530" s="776"/>
      <c r="H530" s="167"/>
      <c r="I530" s="167"/>
      <c r="J530" s="167"/>
      <c r="K530" s="217"/>
      <c r="L530" s="811"/>
      <c r="M530" s="936"/>
      <c r="N530" s="194"/>
      <c r="O530" s="219"/>
    </row>
    <row r="531" spans="1:16" ht="15.75">
      <c r="A531" s="828"/>
      <c r="B531" s="781"/>
      <c r="C531" s="781"/>
      <c r="D531" s="191"/>
      <c r="E531" s="167"/>
      <c r="F531" s="194"/>
      <c r="G531" s="776"/>
      <c r="H531" s="167"/>
      <c r="I531" s="167"/>
      <c r="J531" s="167"/>
      <c r="K531" s="217"/>
      <c r="L531" s="811"/>
      <c r="M531" s="936"/>
      <c r="N531" s="194"/>
      <c r="O531" s="219"/>
    </row>
    <row r="532" spans="1:16" ht="15.75">
      <c r="A532" s="828"/>
      <c r="B532" s="781"/>
      <c r="C532" s="781"/>
      <c r="D532" s="191"/>
      <c r="E532" s="167"/>
      <c r="F532" s="194"/>
      <c r="G532" s="776"/>
      <c r="H532" s="167"/>
      <c r="I532" s="167"/>
      <c r="J532" s="167"/>
      <c r="K532" s="217"/>
      <c r="L532" s="811"/>
      <c r="M532" s="936"/>
      <c r="N532" s="194"/>
      <c r="O532" s="219"/>
    </row>
    <row r="533" spans="1:16" ht="15.75">
      <c r="A533" s="828"/>
      <c r="B533" s="781"/>
      <c r="C533" s="781"/>
      <c r="D533" s="191"/>
      <c r="E533" s="167"/>
      <c r="F533" s="194"/>
      <c r="G533" s="776"/>
      <c r="H533" s="167"/>
      <c r="I533" s="167"/>
      <c r="J533" s="167"/>
      <c r="K533" s="217"/>
      <c r="L533" s="811"/>
      <c r="M533" s="936"/>
      <c r="N533" s="194"/>
      <c r="O533" s="219"/>
    </row>
    <row r="534" spans="1:16" ht="15.75">
      <c r="A534" s="828"/>
      <c r="B534" s="781"/>
      <c r="C534" s="781"/>
      <c r="D534" s="191"/>
      <c r="E534" s="167"/>
      <c r="F534" s="194"/>
      <c r="G534" s="776"/>
      <c r="H534" s="167"/>
      <c r="I534" s="167"/>
      <c r="J534" s="167"/>
      <c r="K534" s="217"/>
      <c r="L534" s="811"/>
      <c r="M534" s="936"/>
      <c r="N534" s="194"/>
      <c r="O534" s="219"/>
    </row>
    <row r="535" spans="1:16" ht="15.75">
      <c r="A535" s="828"/>
      <c r="B535" s="781"/>
      <c r="C535" s="781"/>
      <c r="D535" s="191"/>
      <c r="E535" s="167"/>
      <c r="F535" s="194"/>
      <c r="G535" s="776"/>
      <c r="H535" s="167"/>
      <c r="I535" s="167"/>
      <c r="J535" s="167"/>
      <c r="K535" s="217"/>
      <c r="L535" s="811"/>
      <c r="M535" s="936"/>
      <c r="N535" s="194"/>
      <c r="O535" s="219"/>
    </row>
    <row r="536" spans="1:16" ht="16.5" thickBot="1">
      <c r="A536" s="829"/>
      <c r="B536" s="781"/>
      <c r="C536" s="781"/>
      <c r="D536" s="209"/>
      <c r="E536" s="213"/>
      <c r="F536" s="215"/>
      <c r="G536" s="934"/>
      <c r="H536" s="213"/>
      <c r="I536" s="213"/>
      <c r="J536" s="213"/>
      <c r="K536" s="479"/>
      <c r="L536" s="811"/>
      <c r="M536" s="937"/>
      <c r="N536" s="215"/>
      <c r="O536" s="481"/>
    </row>
    <row r="537" spans="1:16" ht="15.75" thickTop="1" thickBot="1">
      <c r="A537" s="830"/>
      <c r="B537" s="482"/>
      <c r="C537" s="482"/>
      <c r="D537" s="482"/>
      <c r="E537" s="482"/>
      <c r="F537" s="482"/>
      <c r="G537" s="483">
        <f>SUM(G366:G536)</f>
        <v>0</v>
      </c>
      <c r="H537" s="482"/>
      <c r="I537" s="482"/>
      <c r="J537" s="482"/>
      <c r="K537" s="482"/>
      <c r="L537" s="482"/>
      <c r="M537" s="938">
        <f>SUM(M366:M536)</f>
        <v>0</v>
      </c>
      <c r="N537" s="482"/>
      <c r="O537" s="484"/>
      <c r="P537">
        <f>SUM(P366:P536)</f>
        <v>0</v>
      </c>
    </row>
    <row r="538" spans="1:16" ht="15" thickTop="1">
      <c r="H538" s="33"/>
      <c r="M538" s="41"/>
    </row>
  </sheetData>
  <pageMargins left="0.7" right="0.7" top="0.75" bottom="0.75" header="0.3" footer="0.3"/>
  <pageSetup paperSize="5"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"/>
  <sheetViews>
    <sheetView workbookViewId="0">
      <selection activeCell="H26" sqref="H26"/>
    </sheetView>
  </sheetViews>
  <sheetFormatPr defaultColWidth="14.75" defaultRowHeight="14.25"/>
  <cols>
    <col min="1" max="1" width="14" bestFit="1" customWidth="1"/>
    <col min="2" max="2" width="10.375" bestFit="1" customWidth="1"/>
    <col min="3" max="3" width="8.625" bestFit="1" customWidth="1"/>
    <col min="4" max="4" width="20.25" bestFit="1" customWidth="1"/>
    <col min="5" max="5" width="16.875" bestFit="1" customWidth="1"/>
    <col min="6" max="6" width="22.625" bestFit="1" customWidth="1"/>
    <col min="7" max="7" width="18.375" customWidth="1"/>
    <col min="8" max="8" width="17.875" customWidth="1"/>
    <col min="9" max="9" width="23.125" customWidth="1"/>
    <col min="10" max="10" width="22.125" customWidth="1"/>
    <col min="11" max="11" width="25.125" customWidth="1"/>
    <col min="12" max="12" width="31.25" customWidth="1"/>
    <col min="13" max="13" width="29.125" customWidth="1"/>
    <col min="14" max="14" width="18.75" customWidth="1"/>
    <col min="15" max="15" width="18.375" customWidth="1"/>
    <col min="16" max="16" width="18.75" customWidth="1"/>
  </cols>
  <sheetData>
    <row r="1" spans="1:16" s="12" customFormat="1" ht="31.5">
      <c r="A1" s="10" t="s">
        <v>89</v>
      </c>
      <c r="B1" s="10" t="s">
        <v>90</v>
      </c>
      <c r="C1" s="10" t="s">
        <v>91</v>
      </c>
      <c r="D1" s="10" t="s">
        <v>92</v>
      </c>
      <c r="E1" s="10" t="s">
        <v>93</v>
      </c>
      <c r="F1" s="10" t="s">
        <v>94</v>
      </c>
      <c r="G1" s="10" t="s">
        <v>95</v>
      </c>
      <c r="H1" s="10" t="s">
        <v>96</v>
      </c>
      <c r="I1" s="10" t="s">
        <v>97</v>
      </c>
      <c r="J1" s="10" t="s">
        <v>98</v>
      </c>
      <c r="K1" s="10" t="s">
        <v>99</v>
      </c>
      <c r="L1" s="11" t="s">
        <v>100</v>
      </c>
      <c r="M1" s="10" t="s">
        <v>101</v>
      </c>
      <c r="N1" s="10" t="s">
        <v>102</v>
      </c>
      <c r="O1" s="10" t="s">
        <v>103</v>
      </c>
      <c r="P1" s="11" t="s">
        <v>104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256"/>
  <sheetViews>
    <sheetView workbookViewId="0">
      <selection sqref="A1:XFD1048576"/>
    </sheetView>
  </sheetViews>
  <sheetFormatPr defaultColWidth="12.375" defaultRowHeight="14.25"/>
  <cols>
    <col min="2" max="2" width="21.375" bestFit="1" customWidth="1"/>
    <col min="3" max="3" width="17.875" bestFit="1" customWidth="1"/>
    <col min="5" max="5" width="17.125" customWidth="1"/>
    <col min="7" max="7" width="16.125" customWidth="1"/>
    <col min="8" max="8" width="14.875" customWidth="1"/>
    <col min="9" max="9" width="15.25" customWidth="1"/>
    <col min="10" max="10" width="15.125" customWidth="1"/>
    <col min="11" max="11" width="20.625" customWidth="1"/>
    <col min="12" max="12" width="16.875" customWidth="1"/>
  </cols>
  <sheetData>
    <row r="1" spans="1:15" ht="26.25" thickBot="1">
      <c r="A1" s="13" t="s">
        <v>89</v>
      </c>
      <c r="B1" s="13" t="s">
        <v>105</v>
      </c>
      <c r="C1" s="13" t="s">
        <v>106</v>
      </c>
      <c r="D1" s="13" t="s">
        <v>91</v>
      </c>
      <c r="E1" s="14" t="s">
        <v>107</v>
      </c>
      <c r="F1" s="15" t="s">
        <v>108</v>
      </c>
      <c r="G1" s="15" t="s">
        <v>5819</v>
      </c>
      <c r="H1" s="16" t="s">
        <v>109</v>
      </c>
      <c r="I1" s="16" t="s">
        <v>110</v>
      </c>
      <c r="J1" s="16" t="s">
        <v>111</v>
      </c>
      <c r="K1" s="13" t="s">
        <v>112</v>
      </c>
      <c r="L1" s="17" t="s">
        <v>113</v>
      </c>
      <c r="M1" s="17" t="s">
        <v>114</v>
      </c>
      <c r="N1" s="17" t="s">
        <v>115</v>
      </c>
      <c r="O1" s="18" t="s">
        <v>116</v>
      </c>
    </row>
    <row r="2" spans="1:15" ht="15" thickTop="1">
      <c r="A2" s="601">
        <v>744</v>
      </c>
      <c r="B2" s="526" t="s">
        <v>5801</v>
      </c>
      <c r="C2" s="773" t="s">
        <v>4901</v>
      </c>
      <c r="D2" s="233">
        <v>17</v>
      </c>
      <c r="E2" s="710">
        <v>43756</v>
      </c>
      <c r="F2" s="314">
        <v>1</v>
      </c>
      <c r="G2" s="293">
        <v>740000</v>
      </c>
      <c r="H2" s="314">
        <v>0</v>
      </c>
      <c r="I2" s="314">
        <v>0</v>
      </c>
      <c r="J2" s="597">
        <f>G2</f>
        <v>740000</v>
      </c>
      <c r="K2" s="596"/>
      <c r="L2" s="293">
        <v>148000</v>
      </c>
      <c r="M2" s="314"/>
      <c r="N2" s="314"/>
      <c r="O2" s="315"/>
    </row>
    <row r="3" spans="1:15">
      <c r="A3" s="581"/>
      <c r="B3" s="628"/>
      <c r="C3" s="772"/>
      <c r="D3" s="241"/>
      <c r="E3" s="706">
        <v>43938</v>
      </c>
      <c r="F3" s="627"/>
      <c r="G3" s="1007"/>
      <c r="H3" s="768">
        <v>74000</v>
      </c>
      <c r="I3" s="768">
        <v>4990</v>
      </c>
      <c r="J3" s="649">
        <f>J2-H3</f>
        <v>666000</v>
      </c>
      <c r="K3" s="578"/>
      <c r="L3" s="298"/>
      <c r="M3" s="318"/>
      <c r="N3" s="318"/>
      <c r="O3" s="319"/>
    </row>
    <row r="4" spans="1:15">
      <c r="A4" s="581"/>
      <c r="B4" s="628"/>
      <c r="C4" s="772"/>
      <c r="D4" s="241"/>
      <c r="E4" s="706">
        <v>44119</v>
      </c>
      <c r="F4" s="627"/>
      <c r="G4" s="627"/>
      <c r="H4" s="768">
        <v>74000</v>
      </c>
      <c r="I4" s="768">
        <v>9970</v>
      </c>
      <c r="J4" s="649">
        <f t="shared" ref="J4:J10" si="0">J3-H4</f>
        <v>592000</v>
      </c>
      <c r="K4" s="578"/>
      <c r="L4" s="298"/>
      <c r="M4" s="318"/>
      <c r="N4" s="318"/>
      <c r="O4" s="319"/>
    </row>
    <row r="5" spans="1:15">
      <c r="A5" s="581"/>
      <c r="B5" s="628"/>
      <c r="C5" s="772"/>
      <c r="D5" s="241"/>
      <c r="E5" s="706">
        <v>44301</v>
      </c>
      <c r="F5" s="627"/>
      <c r="G5" s="627"/>
      <c r="H5" s="768">
        <v>74000</v>
      </c>
      <c r="I5" s="768">
        <v>8860</v>
      </c>
      <c r="J5" s="649">
        <f t="shared" si="0"/>
        <v>518000</v>
      </c>
      <c r="K5" s="578"/>
      <c r="L5" s="298"/>
      <c r="M5" s="318"/>
      <c r="N5" s="318"/>
      <c r="O5" s="319"/>
    </row>
    <row r="6" spans="1:15">
      <c r="A6" s="581"/>
      <c r="B6" s="628"/>
      <c r="C6" s="772"/>
      <c r="D6" s="241"/>
      <c r="E6" s="706">
        <v>44481</v>
      </c>
      <c r="F6" s="627"/>
      <c r="G6" s="627"/>
      <c r="H6" s="768">
        <v>74000</v>
      </c>
      <c r="I6" s="768">
        <v>7670</v>
      </c>
      <c r="J6" s="649">
        <f t="shared" si="0"/>
        <v>444000</v>
      </c>
      <c r="K6" s="578"/>
      <c r="L6" s="298"/>
      <c r="M6" s="318"/>
      <c r="N6" s="318"/>
      <c r="O6" s="319"/>
    </row>
    <row r="7" spans="1:15">
      <c r="A7" s="581"/>
      <c r="B7" s="628"/>
      <c r="C7" s="772"/>
      <c r="D7" s="241"/>
      <c r="E7" s="706">
        <v>44667</v>
      </c>
      <c r="F7" s="627"/>
      <c r="G7" s="627"/>
      <c r="H7" s="768">
        <v>74000</v>
      </c>
      <c r="I7" s="768">
        <v>6790</v>
      </c>
      <c r="J7" s="649">
        <f t="shared" si="0"/>
        <v>370000</v>
      </c>
      <c r="K7" s="578"/>
      <c r="L7" s="298"/>
      <c r="M7" s="318"/>
      <c r="N7" s="318"/>
      <c r="O7" s="319"/>
    </row>
    <row r="8" spans="1:15">
      <c r="A8" s="581"/>
      <c r="B8" s="628"/>
      <c r="C8" s="772"/>
      <c r="D8" s="241"/>
      <c r="E8" s="706">
        <v>44849</v>
      </c>
      <c r="F8" s="627"/>
      <c r="G8" s="627"/>
      <c r="H8" s="768">
        <v>74000</v>
      </c>
      <c r="I8" s="768">
        <v>5540</v>
      </c>
      <c r="J8" s="649">
        <f t="shared" si="0"/>
        <v>296000</v>
      </c>
      <c r="K8" s="578"/>
      <c r="L8" s="298"/>
      <c r="M8" s="318"/>
      <c r="N8" s="318"/>
      <c r="O8" s="319"/>
    </row>
    <row r="9" spans="1:15">
      <c r="A9" s="581"/>
      <c r="B9" s="628"/>
      <c r="C9" s="772"/>
      <c r="D9" s="241"/>
      <c r="E9" s="706">
        <v>45033</v>
      </c>
      <c r="F9" s="627"/>
      <c r="G9" s="627"/>
      <c r="H9" s="768">
        <v>74000</v>
      </c>
      <c r="I9" s="768">
        <v>4480</v>
      </c>
      <c r="J9" s="649">
        <f t="shared" si="0"/>
        <v>222000</v>
      </c>
      <c r="K9" s="578"/>
      <c r="L9" s="298"/>
      <c r="M9" s="318"/>
      <c r="N9" s="318"/>
      <c r="O9" s="319"/>
    </row>
    <row r="10" spans="1:15" ht="15" thickBot="1">
      <c r="A10" s="577"/>
      <c r="B10" s="576"/>
      <c r="C10" s="771"/>
      <c r="D10" s="264"/>
      <c r="E10" s="767">
        <v>45216</v>
      </c>
      <c r="F10" s="619"/>
      <c r="G10" s="619"/>
      <c r="H10" s="766">
        <v>74000</v>
      </c>
      <c r="I10" s="766">
        <v>3340</v>
      </c>
      <c r="J10" s="591">
        <f t="shared" si="0"/>
        <v>148000</v>
      </c>
      <c r="K10" s="575"/>
      <c r="L10" s="574"/>
      <c r="M10" s="477"/>
      <c r="N10" s="477"/>
      <c r="O10" s="573"/>
    </row>
    <row r="11" spans="1:15" ht="15.75" thickTop="1" thickBot="1">
      <c r="A11" s="695"/>
      <c r="B11" s="612"/>
      <c r="C11" s="770"/>
      <c r="D11" s="655"/>
      <c r="E11" s="769"/>
      <c r="F11" s="609"/>
      <c r="G11" s="691"/>
      <c r="H11" s="692"/>
      <c r="I11" s="691"/>
      <c r="J11" s="693"/>
      <c r="K11" s="692"/>
      <c r="L11" s="691"/>
      <c r="M11" s="690"/>
      <c r="N11" s="690"/>
      <c r="O11" s="690"/>
    </row>
    <row r="12" spans="1:15" ht="15" thickTop="1">
      <c r="A12" s="601">
        <v>1480</v>
      </c>
      <c r="B12" s="526" t="s">
        <v>5801</v>
      </c>
      <c r="C12" s="600" t="s">
        <v>4901</v>
      </c>
      <c r="D12" s="233">
        <v>18</v>
      </c>
      <c r="E12" s="710">
        <v>44002</v>
      </c>
      <c r="F12" s="314">
        <v>1</v>
      </c>
      <c r="G12" s="293">
        <v>600000</v>
      </c>
      <c r="H12" s="314">
        <v>0</v>
      </c>
      <c r="I12" s="314">
        <v>0</v>
      </c>
      <c r="J12" s="597">
        <f>G12</f>
        <v>600000</v>
      </c>
      <c r="K12" s="596"/>
      <c r="L12" s="236">
        <v>180000</v>
      </c>
      <c r="M12" s="314"/>
      <c r="N12" s="314"/>
      <c r="O12" s="315"/>
    </row>
    <row r="13" spans="1:15">
      <c r="A13" s="581"/>
      <c r="B13" s="628"/>
      <c r="C13" s="580"/>
      <c r="D13" s="241"/>
      <c r="E13" s="706">
        <v>44183</v>
      </c>
      <c r="F13" s="627"/>
      <c r="G13" s="627"/>
      <c r="H13" s="768">
        <v>60000</v>
      </c>
      <c r="I13" s="768">
        <v>7840</v>
      </c>
      <c r="J13" s="649">
        <f>J12-H13</f>
        <v>540000</v>
      </c>
      <c r="K13" s="578"/>
      <c r="L13" s="298"/>
      <c r="M13" s="318"/>
      <c r="N13" s="318"/>
      <c r="O13" s="319"/>
    </row>
    <row r="14" spans="1:15">
      <c r="A14" s="581"/>
      <c r="B14" s="628"/>
      <c r="C14" s="580"/>
      <c r="D14" s="241"/>
      <c r="E14" s="706">
        <v>44376</v>
      </c>
      <c r="F14" s="627"/>
      <c r="G14" s="627"/>
      <c r="H14" s="768">
        <v>60000</v>
      </c>
      <c r="I14" s="768">
        <v>8570</v>
      </c>
      <c r="J14" s="649">
        <f t="shared" ref="J14:J19" si="1">J13-H14</f>
        <v>480000</v>
      </c>
      <c r="K14" s="578"/>
      <c r="L14" s="298"/>
      <c r="M14" s="318"/>
      <c r="N14" s="318"/>
      <c r="O14" s="319"/>
    </row>
    <row r="15" spans="1:15">
      <c r="A15" s="581"/>
      <c r="B15" s="628"/>
      <c r="C15" s="580"/>
      <c r="D15" s="241"/>
      <c r="E15" s="706">
        <v>44548</v>
      </c>
      <c r="F15" s="627"/>
      <c r="G15" s="627"/>
      <c r="H15" s="768">
        <v>60000</v>
      </c>
      <c r="I15" s="768">
        <v>6800</v>
      </c>
      <c r="J15" s="649">
        <f t="shared" si="1"/>
        <v>420000</v>
      </c>
      <c r="K15" s="578"/>
      <c r="L15" s="298"/>
      <c r="M15" s="318"/>
      <c r="N15" s="318"/>
      <c r="O15" s="319"/>
    </row>
    <row r="16" spans="1:15">
      <c r="A16" s="581"/>
      <c r="B16" s="628"/>
      <c r="C16" s="580"/>
      <c r="D16" s="241"/>
      <c r="E16" s="706">
        <v>44705</v>
      </c>
      <c r="F16" s="627"/>
      <c r="G16" s="627"/>
      <c r="H16" s="768">
        <v>60000</v>
      </c>
      <c r="I16" s="768">
        <v>5420</v>
      </c>
      <c r="J16" s="649">
        <f t="shared" si="1"/>
        <v>360000</v>
      </c>
      <c r="K16" s="578"/>
      <c r="L16" s="298"/>
      <c r="M16" s="318"/>
      <c r="N16" s="318"/>
      <c r="O16" s="319"/>
    </row>
    <row r="17" spans="1:15">
      <c r="A17" s="581"/>
      <c r="B17" s="628"/>
      <c r="C17" s="580"/>
      <c r="D17" s="241"/>
      <c r="E17" s="706">
        <v>44912</v>
      </c>
      <c r="F17" s="627"/>
      <c r="G17" s="627"/>
      <c r="H17" s="768">
        <v>60000</v>
      </c>
      <c r="I17" s="768">
        <v>6130</v>
      </c>
      <c r="J17" s="649">
        <f t="shared" si="1"/>
        <v>300000</v>
      </c>
      <c r="K17" s="578"/>
      <c r="L17" s="298"/>
      <c r="M17" s="318"/>
      <c r="N17" s="318"/>
      <c r="O17" s="319"/>
    </row>
    <row r="18" spans="1:15">
      <c r="A18" s="581"/>
      <c r="B18" s="628"/>
      <c r="C18" s="580"/>
      <c r="D18" s="241"/>
      <c r="E18" s="706">
        <v>45096</v>
      </c>
      <c r="F18" s="627"/>
      <c r="G18" s="627"/>
      <c r="H18" s="768">
        <v>60000</v>
      </c>
      <c r="I18" s="768">
        <v>4540</v>
      </c>
      <c r="J18" s="649">
        <f t="shared" si="1"/>
        <v>240000</v>
      </c>
      <c r="K18" s="578"/>
      <c r="L18" s="298"/>
      <c r="M18" s="318"/>
      <c r="N18" s="318"/>
      <c r="O18" s="319"/>
    </row>
    <row r="19" spans="1:15" ht="15" thickBot="1">
      <c r="A19" s="577"/>
      <c r="B19" s="576"/>
      <c r="C19" s="595"/>
      <c r="D19" s="264"/>
      <c r="E19" s="767">
        <v>45279</v>
      </c>
      <c r="F19" s="619"/>
      <c r="G19" s="619"/>
      <c r="H19" s="766">
        <v>60000</v>
      </c>
      <c r="I19" s="766">
        <v>3610</v>
      </c>
      <c r="J19" s="591">
        <f t="shared" si="1"/>
        <v>180000</v>
      </c>
      <c r="K19" s="575"/>
      <c r="L19" s="574"/>
      <c r="M19" s="477"/>
      <c r="N19" s="477"/>
      <c r="O19" s="573"/>
    </row>
    <row r="20" spans="1:15" ht="15" thickTop="1">
      <c r="A20" s="682"/>
      <c r="B20" s="589"/>
      <c r="C20" s="681"/>
      <c r="D20" s="587"/>
      <c r="E20" s="679"/>
      <c r="F20" s="583"/>
      <c r="G20" s="678"/>
      <c r="H20" s="679"/>
      <c r="I20" s="678"/>
      <c r="J20" s="680"/>
      <c r="K20" s="679"/>
      <c r="L20" s="678"/>
      <c r="M20" s="677"/>
      <c r="N20" s="677"/>
      <c r="O20" s="677"/>
    </row>
    <row r="21" spans="1:15" ht="15" thickBot="1">
      <c r="A21" s="466"/>
      <c r="B21" s="643"/>
      <c r="C21" s="674"/>
      <c r="D21" s="249"/>
      <c r="E21" s="251"/>
      <c r="F21" s="322"/>
      <c r="G21" s="252"/>
      <c r="H21" s="251"/>
      <c r="I21" s="252"/>
      <c r="J21" s="250"/>
      <c r="K21" s="251"/>
      <c r="L21" s="252"/>
      <c r="M21" s="248"/>
      <c r="N21" s="248"/>
      <c r="O21" s="248"/>
    </row>
    <row r="22" spans="1:15" ht="15" thickTop="1">
      <c r="A22" s="464">
        <v>2061</v>
      </c>
      <c r="B22" s="526" t="s">
        <v>5801</v>
      </c>
      <c r="C22" s="688" t="s">
        <v>4901</v>
      </c>
      <c r="D22" s="233">
        <v>19</v>
      </c>
      <c r="E22" s="235">
        <v>44687</v>
      </c>
      <c r="F22" s="314">
        <v>1</v>
      </c>
      <c r="G22" s="236">
        <v>510000</v>
      </c>
      <c r="H22" s="232">
        <v>0</v>
      </c>
      <c r="I22" s="232">
        <v>0</v>
      </c>
      <c r="J22" s="765">
        <f>G22</f>
        <v>510000</v>
      </c>
      <c r="K22" s="235"/>
      <c r="L22" s="236">
        <v>357000</v>
      </c>
      <c r="M22" s="232"/>
      <c r="N22" s="232"/>
      <c r="O22" s="238"/>
    </row>
    <row r="23" spans="1:15">
      <c r="A23" s="465"/>
      <c r="B23" s="628"/>
      <c r="C23" s="676"/>
      <c r="D23" s="241"/>
      <c r="E23" s="685">
        <v>44869</v>
      </c>
      <c r="F23" s="685"/>
      <c r="G23" s="685"/>
      <c r="H23" s="684">
        <v>51000</v>
      </c>
      <c r="I23" s="684">
        <v>6930</v>
      </c>
      <c r="J23" s="689">
        <f>J22-H23</f>
        <v>459000</v>
      </c>
      <c r="K23" s="243"/>
      <c r="L23" s="244"/>
      <c r="M23" s="240"/>
      <c r="N23" s="240"/>
      <c r="O23" s="246"/>
    </row>
    <row r="24" spans="1:15">
      <c r="A24" s="465"/>
      <c r="B24" s="628"/>
      <c r="C24" s="676"/>
      <c r="D24" s="241"/>
      <c r="E24" s="685">
        <v>45048</v>
      </c>
      <c r="F24" s="685"/>
      <c r="G24" s="685"/>
      <c r="H24" s="684">
        <v>51000</v>
      </c>
      <c r="I24" s="684">
        <v>6790</v>
      </c>
      <c r="J24" s="689">
        <f t="shared" ref="J24:J25" si="2">J23-H24</f>
        <v>408000</v>
      </c>
      <c r="K24" s="243"/>
      <c r="L24" s="244"/>
      <c r="M24" s="240"/>
      <c r="N24" s="240"/>
      <c r="O24" s="246"/>
    </row>
    <row r="25" spans="1:15" ht="15" thickBot="1">
      <c r="A25" s="468"/>
      <c r="B25" s="576"/>
      <c r="C25" s="683"/>
      <c r="D25" s="264"/>
      <c r="E25" s="697">
        <v>45234</v>
      </c>
      <c r="F25" s="697"/>
      <c r="G25" s="697"/>
      <c r="H25" s="696">
        <v>51000</v>
      </c>
      <c r="I25" s="696">
        <v>6240</v>
      </c>
      <c r="J25" s="712">
        <f t="shared" si="2"/>
        <v>357000</v>
      </c>
      <c r="K25" s="267"/>
      <c r="L25" s="268"/>
      <c r="M25" s="263"/>
      <c r="N25" s="263"/>
      <c r="O25" s="270"/>
    </row>
    <row r="26" spans="1:15" ht="15.75" thickTop="1" thickBot="1">
      <c r="A26" s="466"/>
      <c r="B26" s="643"/>
      <c r="C26" s="674"/>
      <c r="D26" s="249"/>
      <c r="E26" s="251"/>
      <c r="F26" s="322"/>
      <c r="G26" s="252"/>
      <c r="H26" s="251"/>
      <c r="I26" s="252"/>
      <c r="J26" s="250"/>
      <c r="K26" s="251"/>
      <c r="L26" s="252"/>
      <c r="M26" s="248"/>
      <c r="N26" s="248"/>
      <c r="O26" s="248"/>
    </row>
    <row r="27" spans="1:15" ht="15" thickTop="1">
      <c r="A27" s="764">
        <v>2420</v>
      </c>
      <c r="B27" s="526" t="s">
        <v>5801</v>
      </c>
      <c r="C27" s="600" t="s">
        <v>4901</v>
      </c>
      <c r="D27" s="233">
        <v>20</v>
      </c>
      <c r="E27" s="763">
        <v>44921</v>
      </c>
      <c r="F27" s="687">
        <v>1</v>
      </c>
      <c r="G27" s="762">
        <v>600000</v>
      </c>
      <c r="H27" s="687">
        <v>0</v>
      </c>
      <c r="I27" s="687">
        <v>0</v>
      </c>
      <c r="J27" s="686">
        <f>G27</f>
        <v>600000</v>
      </c>
      <c r="K27" s="763"/>
      <c r="L27" s="762">
        <v>480000</v>
      </c>
      <c r="M27" s="687"/>
      <c r="N27" s="687"/>
      <c r="O27" s="761"/>
    </row>
    <row r="28" spans="1:15">
      <c r="A28" s="760"/>
      <c r="B28" s="628"/>
      <c r="C28" s="580"/>
      <c r="D28" s="241"/>
      <c r="E28" s="759">
        <v>45100</v>
      </c>
      <c r="F28" s="759"/>
      <c r="G28" s="759"/>
      <c r="H28" s="758">
        <v>60000</v>
      </c>
      <c r="I28" s="758">
        <v>7810</v>
      </c>
      <c r="J28" s="757">
        <f>J27-H28</f>
        <v>540000</v>
      </c>
      <c r="K28" s="756"/>
      <c r="L28" s="755"/>
      <c r="M28" s="723"/>
      <c r="N28" s="723"/>
      <c r="O28" s="754"/>
    </row>
    <row r="29" spans="1:15" ht="15" thickBot="1">
      <c r="A29" s="753"/>
      <c r="B29" s="576"/>
      <c r="C29" s="595"/>
      <c r="D29" s="264"/>
      <c r="E29" s="752">
        <v>45282</v>
      </c>
      <c r="F29" s="752"/>
      <c r="G29" s="752"/>
      <c r="H29" s="751">
        <v>60000</v>
      </c>
      <c r="I29" s="751">
        <v>8080</v>
      </c>
      <c r="J29" s="750">
        <f>J28-H29</f>
        <v>480000</v>
      </c>
      <c r="K29" s="749"/>
      <c r="L29" s="748"/>
      <c r="M29" s="747"/>
      <c r="N29" s="747"/>
      <c r="O29" s="746"/>
    </row>
    <row r="30" spans="1:15" ht="15.75" thickTop="1" thickBot="1">
      <c r="A30" s="695"/>
      <c r="B30" s="612"/>
      <c r="C30" s="694"/>
      <c r="D30" s="655"/>
      <c r="E30" s="692"/>
      <c r="F30" s="609"/>
      <c r="G30" s="691"/>
      <c r="H30" s="692"/>
      <c r="I30" s="691"/>
      <c r="J30" s="693"/>
      <c r="K30" s="692"/>
      <c r="L30" s="691"/>
      <c r="M30" s="690"/>
      <c r="N30" s="690"/>
      <c r="O30" s="690"/>
    </row>
    <row r="31" spans="1:15" ht="15.75" thickTop="1" thickBot="1">
      <c r="A31" s="459"/>
      <c r="B31" s="572"/>
      <c r="C31" s="672"/>
      <c r="D31" s="256"/>
      <c r="E31" s="255"/>
      <c r="F31" s="255"/>
      <c r="G31" s="257"/>
      <c r="H31" s="255"/>
      <c r="I31" s="257"/>
      <c r="J31" s="256"/>
      <c r="K31" s="255"/>
      <c r="L31" s="257"/>
      <c r="M31" s="255"/>
      <c r="N31" s="255"/>
      <c r="O31" s="255"/>
    </row>
    <row r="32" spans="1:15" ht="15.75" thickTop="1" thickBot="1">
      <c r="A32" s="458"/>
      <c r="B32" s="671"/>
      <c r="C32" s="670"/>
      <c r="D32" s="226"/>
      <c r="E32" s="225"/>
      <c r="F32" s="225"/>
      <c r="G32" s="228"/>
      <c r="H32" s="225"/>
      <c r="I32" s="228"/>
      <c r="J32" s="226"/>
      <c r="K32" s="225"/>
      <c r="L32" s="225"/>
      <c r="M32" s="225"/>
      <c r="N32" s="225"/>
      <c r="O32" s="225"/>
    </row>
    <row r="33" spans="1:15" ht="15" thickTop="1">
      <c r="A33" s="464">
        <v>1155</v>
      </c>
      <c r="B33" s="526" t="s">
        <v>5801</v>
      </c>
      <c r="C33" s="688" t="s">
        <v>4900</v>
      </c>
      <c r="D33" s="233">
        <v>10</v>
      </c>
      <c r="E33" s="235">
        <v>44639</v>
      </c>
      <c r="F33" s="314">
        <v>2</v>
      </c>
      <c r="G33" s="236">
        <v>500000</v>
      </c>
      <c r="H33" s="687">
        <v>0</v>
      </c>
      <c r="I33" s="687">
        <v>0</v>
      </c>
      <c r="J33" s="686">
        <f>G33</f>
        <v>500000</v>
      </c>
      <c r="K33" s="235"/>
      <c r="L33" s="236">
        <v>300000</v>
      </c>
      <c r="M33" s="232"/>
      <c r="N33" s="232"/>
      <c r="O33" s="238"/>
    </row>
    <row r="34" spans="1:15">
      <c r="A34" s="465"/>
      <c r="B34" s="628"/>
      <c r="C34" s="676"/>
      <c r="D34" s="241"/>
      <c r="E34" s="685">
        <v>44823</v>
      </c>
      <c r="F34" s="685"/>
      <c r="G34" s="685"/>
      <c r="H34" s="684">
        <v>50000</v>
      </c>
      <c r="I34" s="684">
        <v>7230</v>
      </c>
      <c r="J34" s="689">
        <f>J33-H34</f>
        <v>450000</v>
      </c>
      <c r="K34" s="243"/>
      <c r="L34" s="244"/>
      <c r="M34" s="240"/>
      <c r="N34" s="240"/>
      <c r="O34" s="246"/>
    </row>
    <row r="35" spans="1:15">
      <c r="A35" s="465"/>
      <c r="B35" s="628"/>
      <c r="C35" s="676"/>
      <c r="D35" s="241"/>
      <c r="E35" s="685">
        <v>45003</v>
      </c>
      <c r="F35" s="685"/>
      <c r="G35" s="685"/>
      <c r="H35" s="684">
        <v>50000</v>
      </c>
      <c r="I35" s="684">
        <v>6660</v>
      </c>
      <c r="J35" s="689">
        <f t="shared" ref="J35:J37" si="3">J34-H35</f>
        <v>400000</v>
      </c>
      <c r="K35" s="243"/>
      <c r="L35" s="244"/>
      <c r="M35" s="240"/>
      <c r="N35" s="240"/>
      <c r="O35" s="246"/>
    </row>
    <row r="36" spans="1:15">
      <c r="A36" s="465"/>
      <c r="B36" s="628"/>
      <c r="C36" s="676"/>
      <c r="D36" s="241"/>
      <c r="E36" s="685">
        <v>45185</v>
      </c>
      <c r="F36" s="685"/>
      <c r="G36" s="685"/>
      <c r="H36" s="684">
        <v>50000</v>
      </c>
      <c r="I36" s="684">
        <v>6050</v>
      </c>
      <c r="J36" s="689">
        <f t="shared" si="3"/>
        <v>350000</v>
      </c>
      <c r="K36" s="243"/>
      <c r="L36" s="244"/>
      <c r="M36" s="240"/>
      <c r="N36" s="240"/>
      <c r="O36" s="246"/>
    </row>
    <row r="37" spans="1:15">
      <c r="A37" s="465"/>
      <c r="B37" s="628"/>
      <c r="C37" s="676"/>
      <c r="D37" s="241"/>
      <c r="E37" s="685">
        <v>45369</v>
      </c>
      <c r="F37" s="685"/>
      <c r="G37" s="685"/>
      <c r="H37" s="684">
        <v>50000</v>
      </c>
      <c r="I37" s="684">
        <v>5300</v>
      </c>
      <c r="J37" s="689">
        <f t="shared" si="3"/>
        <v>300000</v>
      </c>
      <c r="K37" s="243"/>
      <c r="L37" s="244"/>
      <c r="M37" s="240"/>
      <c r="N37" s="240"/>
      <c r="O37" s="246"/>
    </row>
    <row r="38" spans="1:15" ht="15" thickBot="1">
      <c r="A38" s="468"/>
      <c r="B38" s="576"/>
      <c r="C38" s="683"/>
      <c r="D38" s="264"/>
      <c r="E38" s="267"/>
      <c r="F38" s="477"/>
      <c r="G38" s="268"/>
      <c r="H38" s="267"/>
      <c r="I38" s="268"/>
      <c r="J38" s="266"/>
      <c r="K38" s="267"/>
      <c r="L38" s="268"/>
      <c r="M38" s="263"/>
      <c r="N38" s="263"/>
      <c r="O38" s="270"/>
    </row>
    <row r="39" spans="1:15" ht="15" thickTop="1">
      <c r="A39" s="682"/>
      <c r="B39" s="589"/>
      <c r="C39" s="681"/>
      <c r="D39" s="587"/>
      <c r="E39" s="679"/>
      <c r="F39" s="583"/>
      <c r="G39" s="678"/>
      <c r="H39" s="679"/>
      <c r="I39" s="678"/>
      <c r="J39" s="680"/>
      <c r="K39" s="679"/>
      <c r="L39" s="678"/>
      <c r="M39" s="677"/>
      <c r="N39" s="677"/>
      <c r="O39" s="677"/>
    </row>
    <row r="40" spans="1:15" ht="15" thickBot="1">
      <c r="A40" s="695"/>
      <c r="B40" s="612"/>
      <c r="C40" s="694"/>
      <c r="D40" s="655"/>
      <c r="E40" s="692"/>
      <c r="F40" s="609"/>
      <c r="G40" s="691"/>
      <c r="H40" s="692"/>
      <c r="I40" s="691"/>
      <c r="J40" s="693"/>
      <c r="K40" s="692"/>
      <c r="L40" s="691"/>
      <c r="M40" s="690"/>
      <c r="N40" s="690"/>
      <c r="O40" s="690"/>
    </row>
    <row r="41" spans="1:15" ht="15" thickTop="1">
      <c r="A41" s="464">
        <v>890</v>
      </c>
      <c r="B41" s="526" t="s">
        <v>5801</v>
      </c>
      <c r="C41" s="688" t="s">
        <v>4900</v>
      </c>
      <c r="D41" s="233">
        <v>11</v>
      </c>
      <c r="E41" s="235">
        <v>44911</v>
      </c>
      <c r="F41" s="314">
        <v>2</v>
      </c>
      <c r="G41" s="236">
        <v>900000</v>
      </c>
      <c r="H41" s="687">
        <v>0</v>
      </c>
      <c r="I41" s="687">
        <v>0</v>
      </c>
      <c r="J41" s="686">
        <f>G41</f>
        <v>900000</v>
      </c>
      <c r="K41" s="235"/>
      <c r="L41" s="236">
        <v>720000</v>
      </c>
      <c r="M41" s="232"/>
      <c r="N41" s="232"/>
      <c r="O41" s="238"/>
    </row>
    <row r="42" spans="1:15">
      <c r="A42" s="465"/>
      <c r="B42" s="628"/>
      <c r="C42" s="676"/>
      <c r="D42" s="241"/>
      <c r="E42" s="685">
        <v>45275</v>
      </c>
      <c r="F42" s="685"/>
      <c r="G42" s="685"/>
      <c r="H42" s="684">
        <v>90000</v>
      </c>
      <c r="I42" s="684">
        <v>12190</v>
      </c>
      <c r="J42" s="689">
        <f>J41-H42</f>
        <v>810000</v>
      </c>
      <c r="K42" s="243"/>
      <c r="L42" s="244"/>
      <c r="M42" s="240"/>
      <c r="N42" s="240"/>
      <c r="O42" s="246"/>
    </row>
    <row r="43" spans="1:15">
      <c r="A43" s="465"/>
      <c r="B43" s="628"/>
      <c r="C43" s="676"/>
      <c r="D43" s="241"/>
      <c r="E43" s="685">
        <v>45092</v>
      </c>
      <c r="F43" s="685"/>
      <c r="G43" s="685"/>
      <c r="H43" s="684">
        <v>90000</v>
      </c>
      <c r="I43" s="684">
        <v>7370</v>
      </c>
      <c r="J43" s="689">
        <f>J42-H43</f>
        <v>720000</v>
      </c>
      <c r="K43" s="243"/>
      <c r="L43" s="244"/>
      <c r="M43" s="240"/>
      <c r="N43" s="240"/>
      <c r="O43" s="246"/>
    </row>
    <row r="44" spans="1:15" ht="15" thickBot="1">
      <c r="A44" s="468"/>
      <c r="B44" s="576"/>
      <c r="C44" s="683"/>
      <c r="D44" s="264"/>
      <c r="E44" s="267"/>
      <c r="F44" s="477"/>
      <c r="G44" s="268"/>
      <c r="H44" s="267"/>
      <c r="I44" s="268"/>
      <c r="J44" s="266"/>
      <c r="K44" s="267"/>
      <c r="L44" s="268"/>
      <c r="M44" s="263"/>
      <c r="N44" s="263"/>
      <c r="O44" s="270"/>
    </row>
    <row r="45" spans="1:15" ht="15.75" thickTop="1" thickBot="1">
      <c r="A45" s="695"/>
      <c r="B45" s="612"/>
      <c r="C45" s="694"/>
      <c r="D45" s="655"/>
      <c r="E45" s="692"/>
      <c r="F45" s="609"/>
      <c r="G45" s="691"/>
      <c r="H45" s="692"/>
      <c r="I45" s="691"/>
      <c r="J45" s="693"/>
      <c r="K45" s="692"/>
      <c r="L45" s="691"/>
      <c r="M45" s="690"/>
      <c r="N45" s="690"/>
      <c r="O45" s="690"/>
    </row>
    <row r="46" spans="1:15" ht="15" thickTop="1">
      <c r="A46" s="464">
        <v>2388</v>
      </c>
      <c r="B46" s="526" t="s">
        <v>5801</v>
      </c>
      <c r="C46" s="688" t="s">
        <v>4900</v>
      </c>
      <c r="D46" s="233">
        <v>12</v>
      </c>
      <c r="E46" s="235">
        <v>44922</v>
      </c>
      <c r="F46" s="314">
        <v>2</v>
      </c>
      <c r="G46" s="236">
        <v>600000</v>
      </c>
      <c r="H46" s="687">
        <v>0</v>
      </c>
      <c r="I46" s="687">
        <v>0</v>
      </c>
      <c r="J46" s="686">
        <f>G46</f>
        <v>600000</v>
      </c>
      <c r="K46" s="235"/>
      <c r="L46" s="236">
        <v>480000</v>
      </c>
      <c r="M46" s="232"/>
      <c r="N46" s="232"/>
      <c r="O46" s="238"/>
    </row>
    <row r="47" spans="1:15">
      <c r="A47" s="465"/>
      <c r="B47" s="628"/>
      <c r="C47" s="676"/>
      <c r="D47" s="241"/>
      <c r="E47" s="685">
        <v>45100</v>
      </c>
      <c r="F47" s="685"/>
      <c r="G47" s="685"/>
      <c r="H47" s="684">
        <v>60000</v>
      </c>
      <c r="I47" s="684">
        <v>6270</v>
      </c>
      <c r="J47" s="689">
        <f>J46-H47</f>
        <v>540000</v>
      </c>
      <c r="K47" s="243"/>
      <c r="L47" s="244"/>
      <c r="M47" s="240"/>
      <c r="N47" s="240"/>
      <c r="O47" s="246"/>
    </row>
    <row r="48" spans="1:15" ht="15" thickBot="1">
      <c r="A48" s="468"/>
      <c r="B48" s="576"/>
      <c r="C48" s="683"/>
      <c r="D48" s="264"/>
      <c r="E48" s="697">
        <v>45286</v>
      </c>
      <c r="F48" s="697"/>
      <c r="G48" s="697"/>
      <c r="H48" s="696">
        <v>60000</v>
      </c>
      <c r="I48" s="696">
        <v>8260</v>
      </c>
      <c r="J48" s="689">
        <f>J47-H48</f>
        <v>480000</v>
      </c>
      <c r="K48" s="267"/>
      <c r="L48" s="268"/>
      <c r="M48" s="263"/>
      <c r="N48" s="263"/>
      <c r="O48" s="270"/>
    </row>
    <row r="49" spans="1:15" ht="15.75" thickTop="1" thickBot="1">
      <c r="A49" s="695"/>
      <c r="B49" s="612"/>
      <c r="C49" s="694"/>
      <c r="D49" s="655"/>
      <c r="E49" s="692"/>
      <c r="F49" s="609"/>
      <c r="G49" s="691"/>
      <c r="H49" s="692"/>
      <c r="I49" s="691"/>
      <c r="J49" s="693"/>
      <c r="K49" s="692"/>
      <c r="L49" s="691"/>
      <c r="M49" s="690"/>
      <c r="N49" s="690"/>
      <c r="O49" s="690"/>
    </row>
    <row r="50" spans="1:15" ht="15" thickTop="1">
      <c r="A50" s="464">
        <v>249</v>
      </c>
      <c r="B50" s="526" t="s">
        <v>5801</v>
      </c>
      <c r="C50" s="688" t="s">
        <v>4900</v>
      </c>
      <c r="D50" s="233">
        <v>13</v>
      </c>
      <c r="E50" s="235">
        <v>45075</v>
      </c>
      <c r="F50" s="314">
        <v>2</v>
      </c>
      <c r="G50" s="236">
        <v>650000</v>
      </c>
      <c r="H50" s="687">
        <v>0</v>
      </c>
      <c r="I50" s="687">
        <v>0</v>
      </c>
      <c r="J50" s="686">
        <f>G50</f>
        <v>650000</v>
      </c>
      <c r="K50" s="235"/>
      <c r="L50" s="236">
        <v>585000</v>
      </c>
      <c r="M50" s="232"/>
      <c r="N50" s="232"/>
      <c r="O50" s="238"/>
    </row>
    <row r="51" spans="1:15">
      <c r="A51" s="465"/>
      <c r="B51" s="628"/>
      <c r="C51" s="676"/>
      <c r="D51" s="241"/>
      <c r="E51" s="685">
        <v>45258</v>
      </c>
      <c r="F51" s="685"/>
      <c r="G51" s="685"/>
      <c r="H51" s="684">
        <v>65000</v>
      </c>
      <c r="I51" s="684">
        <v>8180</v>
      </c>
      <c r="J51" s="689">
        <f>J50-H51</f>
        <v>585000</v>
      </c>
      <c r="K51" s="243"/>
      <c r="L51" s="244"/>
      <c r="M51" s="240"/>
      <c r="N51" s="240"/>
      <c r="O51" s="246"/>
    </row>
    <row r="52" spans="1:15" ht="15" thickBot="1">
      <c r="A52" s="468"/>
      <c r="B52" s="576"/>
      <c r="C52" s="683"/>
      <c r="D52" s="264"/>
      <c r="E52" s="267"/>
      <c r="F52" s="477"/>
      <c r="G52" s="268"/>
      <c r="H52" s="267"/>
      <c r="I52" s="268"/>
      <c r="J52" s="266"/>
      <c r="K52" s="267"/>
      <c r="L52" s="268"/>
      <c r="M52" s="263"/>
      <c r="N52" s="263"/>
      <c r="O52" s="270"/>
    </row>
    <row r="53" spans="1:15" ht="15" thickTop="1">
      <c r="A53" s="740">
        <v>172</v>
      </c>
      <c r="B53" s="526" t="s">
        <v>5801</v>
      </c>
      <c r="C53" s="681" t="s">
        <v>4900</v>
      </c>
      <c r="D53" s="587">
        <v>14</v>
      </c>
      <c r="E53" s="679">
        <v>45147</v>
      </c>
      <c r="F53" s="583">
        <v>2</v>
      </c>
      <c r="G53" s="678">
        <v>900000</v>
      </c>
      <c r="H53" s="745">
        <v>0</v>
      </c>
      <c r="I53" s="745">
        <v>0</v>
      </c>
      <c r="J53" s="744">
        <f>G53</f>
        <v>900000</v>
      </c>
      <c r="K53" s="679"/>
      <c r="L53" s="678">
        <v>810000</v>
      </c>
      <c r="M53" s="677"/>
      <c r="N53" s="677"/>
      <c r="O53" s="724"/>
    </row>
    <row r="54" spans="1:15">
      <c r="A54" s="740"/>
      <c r="B54" s="589"/>
      <c r="C54" s="681"/>
      <c r="D54" s="587"/>
      <c r="E54" s="743">
        <v>45329</v>
      </c>
      <c r="F54" s="743"/>
      <c r="G54" s="743"/>
      <c r="H54" s="742">
        <v>90000</v>
      </c>
      <c r="I54" s="678">
        <v>12620</v>
      </c>
      <c r="J54" s="741">
        <f>J53-H54</f>
        <v>810000</v>
      </c>
      <c r="K54" s="679"/>
      <c r="L54" s="678"/>
      <c r="M54" s="677"/>
      <c r="N54" s="677"/>
      <c r="O54" s="724"/>
    </row>
    <row r="55" spans="1:15">
      <c r="A55" s="740"/>
      <c r="B55" s="589"/>
      <c r="C55" s="681"/>
      <c r="D55" s="587"/>
      <c r="E55" s="679"/>
      <c r="F55" s="583"/>
      <c r="G55" s="678"/>
      <c r="H55" s="679"/>
      <c r="I55" s="678"/>
      <c r="J55" s="680"/>
      <c r="K55" s="679"/>
      <c r="L55" s="678"/>
      <c r="M55" s="677"/>
      <c r="N55" s="677"/>
      <c r="O55" s="724"/>
    </row>
    <row r="56" spans="1:15">
      <c r="A56" s="740"/>
      <c r="B56" s="589"/>
      <c r="C56" s="681"/>
      <c r="D56" s="587"/>
      <c r="E56" s="679"/>
      <c r="F56" s="583"/>
      <c r="G56" s="678"/>
      <c r="H56" s="679"/>
      <c r="I56" s="678"/>
      <c r="J56" s="680"/>
      <c r="K56" s="679"/>
      <c r="L56" s="678"/>
      <c r="M56" s="677"/>
      <c r="N56" s="677"/>
      <c r="O56" s="724"/>
    </row>
    <row r="57" spans="1:15" ht="15" thickBot="1">
      <c r="A57" s="739"/>
      <c r="B57" s="738"/>
      <c r="C57" s="737"/>
      <c r="D57" s="736"/>
      <c r="E57" s="733"/>
      <c r="F57" s="735"/>
      <c r="G57" s="732"/>
      <c r="H57" s="733"/>
      <c r="I57" s="732"/>
      <c r="J57" s="734"/>
      <c r="K57" s="733"/>
      <c r="L57" s="732"/>
      <c r="M57" s="731"/>
      <c r="N57" s="731"/>
      <c r="O57" s="731"/>
    </row>
    <row r="58" spans="1:15" ht="15.75" thickTop="1" thickBot="1">
      <c r="A58" s="459"/>
      <c r="B58" s="572"/>
      <c r="C58" s="672"/>
      <c r="D58" s="256"/>
      <c r="E58" s="255"/>
      <c r="F58" s="255"/>
      <c r="G58" s="257"/>
      <c r="H58" s="255"/>
      <c r="I58" s="257"/>
      <c r="J58" s="256"/>
      <c r="K58" s="255"/>
      <c r="L58" s="257"/>
      <c r="M58" s="255"/>
      <c r="N58" s="255"/>
      <c r="O58" s="255"/>
    </row>
    <row r="59" spans="1:15" ht="15.75" thickTop="1" thickBot="1">
      <c r="A59" s="458"/>
      <c r="B59" s="671"/>
      <c r="C59" s="670"/>
      <c r="D59" s="226"/>
      <c r="E59" s="225"/>
      <c r="F59" s="225"/>
      <c r="G59" s="228"/>
      <c r="H59" s="225"/>
      <c r="I59" s="228"/>
      <c r="J59" s="226"/>
      <c r="K59" s="225"/>
      <c r="L59" s="225"/>
      <c r="M59" s="225"/>
      <c r="N59" s="225"/>
      <c r="O59" s="225"/>
    </row>
    <row r="60" spans="1:15" ht="15" thickTop="1">
      <c r="A60" s="464">
        <v>790</v>
      </c>
      <c r="B60" s="526" t="s">
        <v>5801</v>
      </c>
      <c r="C60" s="688" t="s">
        <v>4903</v>
      </c>
      <c r="D60" s="730">
        <v>7</v>
      </c>
      <c r="E60" s="235">
        <v>44011</v>
      </c>
      <c r="F60" s="232"/>
      <c r="G60" s="236">
        <v>640000</v>
      </c>
      <c r="H60" s="687">
        <v>0</v>
      </c>
      <c r="I60" s="687">
        <v>0</v>
      </c>
      <c r="J60" s="686">
        <f>G60</f>
        <v>640000</v>
      </c>
      <c r="K60" s="235"/>
      <c r="L60" s="236">
        <v>212800</v>
      </c>
      <c r="M60" s="232"/>
      <c r="N60" s="232"/>
      <c r="O60" s="238"/>
    </row>
    <row r="61" spans="1:15">
      <c r="A61" s="465"/>
      <c r="B61" s="628"/>
      <c r="C61" s="676"/>
      <c r="D61" s="729"/>
      <c r="E61" s="685">
        <v>44376</v>
      </c>
      <c r="F61" s="685"/>
      <c r="G61" s="685"/>
      <c r="H61" s="684">
        <v>71200</v>
      </c>
      <c r="I61" s="684">
        <v>14320</v>
      </c>
      <c r="J61" s="689">
        <f>J60-H61</f>
        <v>568800</v>
      </c>
      <c r="K61" s="243"/>
      <c r="L61" s="244"/>
      <c r="M61" s="240"/>
      <c r="N61" s="240"/>
      <c r="O61" s="246"/>
    </row>
    <row r="62" spans="1:15">
      <c r="A62" s="465"/>
      <c r="B62" s="628"/>
      <c r="C62" s="676"/>
      <c r="D62" s="729"/>
      <c r="E62" s="685">
        <v>44559</v>
      </c>
      <c r="F62" s="685"/>
      <c r="G62" s="685"/>
      <c r="H62" s="684">
        <v>71200</v>
      </c>
      <c r="I62" s="684">
        <v>8560</v>
      </c>
      <c r="J62" s="689">
        <f t="shared" ref="J62:J66" si="4">J61-H62</f>
        <v>497600</v>
      </c>
      <c r="K62" s="243"/>
      <c r="L62" s="244"/>
      <c r="M62" s="240"/>
      <c r="N62" s="240"/>
      <c r="O62" s="246"/>
    </row>
    <row r="63" spans="1:15">
      <c r="A63" s="465"/>
      <c r="B63" s="628"/>
      <c r="C63" s="676"/>
      <c r="D63" s="729"/>
      <c r="E63" s="685">
        <v>44739</v>
      </c>
      <c r="F63" s="685"/>
      <c r="G63" s="685"/>
      <c r="H63" s="684">
        <v>71200</v>
      </c>
      <c r="I63" s="684">
        <v>7370</v>
      </c>
      <c r="J63" s="689">
        <f t="shared" si="4"/>
        <v>426400</v>
      </c>
      <c r="K63" s="243"/>
      <c r="L63" s="244"/>
      <c r="M63" s="240"/>
      <c r="N63" s="240"/>
      <c r="O63" s="246"/>
    </row>
    <row r="64" spans="1:15">
      <c r="A64" s="465"/>
      <c r="B64" s="628"/>
      <c r="C64" s="676"/>
      <c r="D64" s="729"/>
      <c r="E64" s="685">
        <v>44918</v>
      </c>
      <c r="F64" s="685"/>
      <c r="G64" s="685"/>
      <c r="H64" s="684">
        <v>71200</v>
      </c>
      <c r="I64" s="684">
        <v>6280</v>
      </c>
      <c r="J64" s="689">
        <f t="shared" si="4"/>
        <v>355200</v>
      </c>
      <c r="K64" s="243"/>
      <c r="L64" s="244"/>
      <c r="M64" s="240"/>
      <c r="N64" s="240"/>
      <c r="O64" s="246"/>
    </row>
    <row r="65" spans="1:15">
      <c r="A65" s="465"/>
      <c r="B65" s="628"/>
      <c r="C65" s="676"/>
      <c r="D65" s="729"/>
      <c r="E65" s="685">
        <v>45103</v>
      </c>
      <c r="F65" s="685"/>
      <c r="G65" s="685"/>
      <c r="H65" s="684">
        <v>71200</v>
      </c>
      <c r="I65" s="684">
        <v>5460</v>
      </c>
      <c r="J65" s="689">
        <f t="shared" si="4"/>
        <v>284000</v>
      </c>
      <c r="K65" s="243"/>
      <c r="L65" s="244"/>
      <c r="M65" s="240"/>
      <c r="N65" s="240"/>
      <c r="O65" s="246"/>
    </row>
    <row r="66" spans="1:15" ht="15" thickBot="1">
      <c r="A66" s="468"/>
      <c r="B66" s="576"/>
      <c r="C66" s="683"/>
      <c r="D66" s="728"/>
      <c r="E66" s="697">
        <v>45288</v>
      </c>
      <c r="F66" s="697"/>
      <c r="G66" s="697"/>
      <c r="H66" s="696">
        <v>71200</v>
      </c>
      <c r="I66" s="696">
        <v>4320</v>
      </c>
      <c r="J66" s="689">
        <f t="shared" si="4"/>
        <v>212800</v>
      </c>
      <c r="K66" s="267"/>
      <c r="L66" s="268"/>
      <c r="M66" s="263"/>
      <c r="N66" s="263"/>
      <c r="O66" s="270"/>
    </row>
    <row r="67" spans="1:15" ht="15" thickTop="1">
      <c r="A67" s="727"/>
      <c r="B67" s="726"/>
      <c r="C67" s="681"/>
      <c r="D67" s="680"/>
      <c r="E67" s="677"/>
      <c r="F67" s="677"/>
      <c r="G67" s="725"/>
      <c r="H67" s="677"/>
      <c r="I67" s="725"/>
      <c r="J67" s="680"/>
      <c r="K67" s="677"/>
      <c r="L67" s="725"/>
      <c r="M67" s="677"/>
      <c r="N67" s="677"/>
      <c r="O67" s="724"/>
    </row>
    <row r="68" spans="1:15" ht="15" thickBot="1">
      <c r="A68" s="458"/>
      <c r="B68" s="671"/>
      <c r="C68" s="670"/>
      <c r="D68" s="226"/>
      <c r="E68" s="225"/>
      <c r="F68" s="225"/>
      <c r="G68" s="228"/>
      <c r="H68" s="225"/>
      <c r="I68" s="228"/>
      <c r="J68" s="226"/>
      <c r="K68" s="225"/>
      <c r="L68" s="225"/>
      <c r="M68" s="225"/>
      <c r="N68" s="225"/>
      <c r="O68" s="225"/>
    </row>
    <row r="69" spans="1:15" ht="15" thickTop="1">
      <c r="A69" s="464">
        <v>732</v>
      </c>
      <c r="B69" s="526" t="s">
        <v>5801</v>
      </c>
      <c r="C69" s="688" t="s">
        <v>4902</v>
      </c>
      <c r="D69" s="233">
        <v>15</v>
      </c>
      <c r="E69" s="235">
        <v>43654</v>
      </c>
      <c r="F69" s="314">
        <v>1</v>
      </c>
      <c r="G69" s="236">
        <v>760000</v>
      </c>
      <c r="H69" s="687">
        <v>0</v>
      </c>
      <c r="I69" s="687">
        <v>0</v>
      </c>
      <c r="J69" s="686">
        <f>G69</f>
        <v>760000</v>
      </c>
      <c r="K69" s="235"/>
      <c r="L69" s="236">
        <v>76000</v>
      </c>
      <c r="M69" s="232"/>
      <c r="N69" s="232"/>
      <c r="O69" s="238"/>
    </row>
    <row r="70" spans="1:15">
      <c r="A70" s="465"/>
      <c r="B70" s="628"/>
      <c r="C70" s="676"/>
      <c r="D70" s="241"/>
      <c r="E70" s="243">
        <v>43836</v>
      </c>
      <c r="F70" s="318"/>
      <c r="G70" s="244"/>
      <c r="H70" s="723">
        <v>76000</v>
      </c>
      <c r="I70" s="723">
        <v>11430</v>
      </c>
      <c r="J70" s="722">
        <f>J69-H70</f>
        <v>684000</v>
      </c>
      <c r="K70" s="243"/>
      <c r="L70" s="244"/>
      <c r="M70" s="240"/>
      <c r="N70" s="240"/>
      <c r="O70" s="246"/>
    </row>
    <row r="71" spans="1:15">
      <c r="A71" s="465"/>
      <c r="B71" s="628"/>
      <c r="C71" s="676"/>
      <c r="D71" s="241"/>
      <c r="E71" s="685">
        <v>44016</v>
      </c>
      <c r="F71" s="685"/>
      <c r="G71" s="685"/>
      <c r="H71" s="684">
        <v>76000</v>
      </c>
      <c r="I71" s="684">
        <v>10270</v>
      </c>
      <c r="J71" s="722">
        <f t="shared" ref="J71:J78" si="5">J70-H71</f>
        <v>608000</v>
      </c>
      <c r="K71" s="243"/>
      <c r="L71" s="244"/>
      <c r="M71" s="240">
        <v>13209</v>
      </c>
      <c r="N71" s="240"/>
      <c r="O71" s="246"/>
    </row>
    <row r="72" spans="1:15">
      <c r="A72" s="465"/>
      <c r="B72" s="628"/>
      <c r="C72" s="676"/>
      <c r="D72" s="241"/>
      <c r="E72" s="685">
        <v>44201</v>
      </c>
      <c r="F72" s="685"/>
      <c r="G72" s="685"/>
      <c r="H72" s="684">
        <v>76000</v>
      </c>
      <c r="I72" s="684">
        <v>9250</v>
      </c>
      <c r="J72" s="722">
        <f t="shared" si="5"/>
        <v>532000</v>
      </c>
      <c r="K72" s="243"/>
      <c r="L72" s="244"/>
      <c r="M72" s="240"/>
      <c r="N72" s="240"/>
      <c r="O72" s="246"/>
    </row>
    <row r="73" spans="1:15">
      <c r="A73" s="465"/>
      <c r="B73" s="628"/>
      <c r="C73" s="676"/>
      <c r="D73" s="241"/>
      <c r="E73" s="685">
        <v>44382</v>
      </c>
      <c r="F73" s="685"/>
      <c r="G73" s="685"/>
      <c r="H73" s="684">
        <v>76000</v>
      </c>
      <c r="I73" s="684">
        <v>8040</v>
      </c>
      <c r="J73" s="722">
        <f t="shared" si="5"/>
        <v>456000</v>
      </c>
      <c r="K73" s="243"/>
      <c r="L73" s="244"/>
      <c r="M73" s="240">
        <v>12254</v>
      </c>
      <c r="N73" s="240"/>
      <c r="O73" s="246"/>
    </row>
    <row r="74" spans="1:15">
      <c r="A74" s="465"/>
      <c r="B74" s="628"/>
      <c r="C74" s="676"/>
      <c r="D74" s="241"/>
      <c r="E74" s="685">
        <v>44567</v>
      </c>
      <c r="F74" s="685"/>
      <c r="G74" s="685"/>
      <c r="H74" s="684">
        <v>76000</v>
      </c>
      <c r="I74" s="684">
        <v>6940</v>
      </c>
      <c r="J74" s="722">
        <f t="shared" si="5"/>
        <v>380000</v>
      </c>
      <c r="K74" s="243"/>
      <c r="L74" s="244"/>
      <c r="M74" s="240"/>
      <c r="N74" s="240"/>
      <c r="O74" s="246"/>
    </row>
    <row r="75" spans="1:15">
      <c r="A75" s="465"/>
      <c r="B75" s="628"/>
      <c r="C75" s="676"/>
      <c r="D75" s="241"/>
      <c r="E75" s="685">
        <v>44748</v>
      </c>
      <c r="F75" s="685"/>
      <c r="G75" s="685"/>
      <c r="H75" s="684">
        <v>76000</v>
      </c>
      <c r="I75" s="684">
        <v>5780</v>
      </c>
      <c r="J75" s="722">
        <f t="shared" si="5"/>
        <v>304000</v>
      </c>
      <c r="K75" s="243"/>
      <c r="L75" s="244"/>
      <c r="M75" s="240">
        <v>11217</v>
      </c>
      <c r="N75" s="240"/>
      <c r="O75" s="246"/>
    </row>
    <row r="76" spans="1:15">
      <c r="A76" s="465"/>
      <c r="B76" s="628"/>
      <c r="C76" s="676"/>
      <c r="D76" s="241"/>
      <c r="E76" s="685">
        <v>44930</v>
      </c>
      <c r="F76" s="685"/>
      <c r="G76" s="685"/>
      <c r="H76" s="684">
        <v>76000</v>
      </c>
      <c r="I76" s="684">
        <v>4550</v>
      </c>
      <c r="J76" s="722">
        <f t="shared" si="5"/>
        <v>228000</v>
      </c>
      <c r="K76" s="243"/>
      <c r="L76" s="244"/>
      <c r="M76" s="240"/>
      <c r="N76" s="240"/>
      <c r="O76" s="246"/>
    </row>
    <row r="77" spans="1:15">
      <c r="A77" s="465"/>
      <c r="B77" s="628"/>
      <c r="C77" s="676"/>
      <c r="D77" s="241"/>
      <c r="E77" s="685">
        <v>45110</v>
      </c>
      <c r="F77" s="685"/>
      <c r="G77" s="685"/>
      <c r="H77" s="684">
        <v>76000</v>
      </c>
      <c r="I77" s="684">
        <v>3440</v>
      </c>
      <c r="J77" s="722">
        <f t="shared" si="5"/>
        <v>152000</v>
      </c>
      <c r="K77" s="243"/>
      <c r="L77" s="244"/>
      <c r="M77" s="240">
        <v>10019</v>
      </c>
      <c r="N77" s="240"/>
      <c r="O77" s="246"/>
    </row>
    <row r="78" spans="1:15">
      <c r="A78" s="465"/>
      <c r="B78" s="628"/>
      <c r="C78" s="676"/>
      <c r="D78" s="241"/>
      <c r="E78" s="685">
        <v>45294</v>
      </c>
      <c r="F78" s="685"/>
      <c r="G78" s="685"/>
      <c r="H78" s="684">
        <v>76000</v>
      </c>
      <c r="I78" s="684">
        <v>2300</v>
      </c>
      <c r="J78" s="722">
        <f t="shared" si="5"/>
        <v>76000</v>
      </c>
      <c r="K78" s="243"/>
      <c r="L78" s="244"/>
      <c r="M78" s="240">
        <v>9448</v>
      </c>
      <c r="N78" s="240"/>
      <c r="O78" s="246"/>
    </row>
    <row r="79" spans="1:15" ht="15" thickBot="1">
      <c r="A79" s="468"/>
      <c r="B79" s="576"/>
      <c r="C79" s="683"/>
      <c r="D79" s="264"/>
      <c r="E79" s="697"/>
      <c r="F79" s="697"/>
      <c r="G79" s="697"/>
      <c r="H79" s="696"/>
      <c r="I79" s="696"/>
      <c r="J79" s="712"/>
      <c r="K79" s="267"/>
      <c r="L79" s="268"/>
      <c r="M79" s="263"/>
      <c r="N79" s="263"/>
      <c r="O79" s="270"/>
    </row>
    <row r="80" spans="1:15" ht="15" thickTop="1">
      <c r="A80" s="695"/>
      <c r="B80" s="612"/>
      <c r="C80" s="694"/>
      <c r="D80" s="655"/>
      <c r="E80" s="721"/>
      <c r="F80" s="721"/>
      <c r="G80" s="721"/>
      <c r="H80" s="720"/>
      <c r="I80" s="720"/>
      <c r="J80" s="719"/>
      <c r="K80" s="692"/>
      <c r="L80" s="691"/>
      <c r="M80" s="690"/>
      <c r="N80" s="690"/>
      <c r="O80" s="718"/>
    </row>
    <row r="81" spans="1:15" ht="15" thickBot="1">
      <c r="A81" s="695"/>
      <c r="B81" s="612"/>
      <c r="C81" s="694"/>
      <c r="D81" s="655"/>
      <c r="E81" s="692"/>
      <c r="F81" s="609"/>
      <c r="G81" s="691"/>
      <c r="H81" s="692"/>
      <c r="I81" s="691"/>
      <c r="J81" s="693"/>
      <c r="K81" s="692"/>
      <c r="L81" s="691"/>
      <c r="M81" s="690"/>
      <c r="N81" s="690"/>
      <c r="O81" s="690"/>
    </row>
    <row r="82" spans="1:15" ht="15" thickTop="1">
      <c r="A82" s="717">
        <v>1741</v>
      </c>
      <c r="B82" s="526" t="s">
        <v>5801</v>
      </c>
      <c r="C82" s="688" t="s">
        <v>4902</v>
      </c>
      <c r="D82" s="233">
        <v>20</v>
      </c>
      <c r="E82" s="235">
        <v>44005</v>
      </c>
      <c r="F82" s="314">
        <v>1</v>
      </c>
      <c r="G82" s="236">
        <v>792000</v>
      </c>
      <c r="H82" s="687">
        <v>0</v>
      </c>
      <c r="I82" s="687">
        <v>0</v>
      </c>
      <c r="J82" s="597">
        <f>G82</f>
        <v>792000</v>
      </c>
      <c r="K82" s="235"/>
      <c r="L82" s="236">
        <v>247953</v>
      </c>
      <c r="M82" s="232"/>
      <c r="N82" s="232"/>
      <c r="O82" s="238"/>
    </row>
    <row r="83" spans="1:15">
      <c r="A83" s="716"/>
      <c r="B83" s="715"/>
      <c r="C83" s="676"/>
      <c r="D83" s="241"/>
      <c r="E83" s="685">
        <v>44186</v>
      </c>
      <c r="F83" s="685"/>
      <c r="G83" s="685"/>
      <c r="H83" s="684">
        <v>79200</v>
      </c>
      <c r="I83" s="684">
        <v>11790</v>
      </c>
      <c r="J83" s="689">
        <f>J82-H83</f>
        <v>712800</v>
      </c>
      <c r="K83" s="243"/>
      <c r="L83" s="244"/>
      <c r="M83" s="240"/>
      <c r="N83" s="240"/>
      <c r="O83" s="246"/>
    </row>
    <row r="84" spans="1:15">
      <c r="A84" s="716"/>
      <c r="B84" s="715"/>
      <c r="C84" s="676"/>
      <c r="D84" s="241"/>
      <c r="E84" s="685">
        <v>44375</v>
      </c>
      <c r="F84" s="685"/>
      <c r="G84" s="685"/>
      <c r="H84" s="684">
        <v>79200</v>
      </c>
      <c r="I84" s="684">
        <v>11530</v>
      </c>
      <c r="J84" s="689">
        <f t="shared" ref="J84:J89" si="6">J83-H84</f>
        <v>633600</v>
      </c>
      <c r="K84" s="243"/>
      <c r="L84" s="244"/>
      <c r="M84" s="240">
        <v>10260</v>
      </c>
      <c r="N84" s="240"/>
      <c r="O84" s="246"/>
    </row>
    <row r="85" spans="1:15">
      <c r="A85" s="716"/>
      <c r="B85" s="715"/>
      <c r="C85" s="676"/>
      <c r="D85" s="241"/>
      <c r="E85" s="685">
        <v>44551</v>
      </c>
      <c r="F85" s="685"/>
      <c r="G85" s="685"/>
      <c r="H85" s="684">
        <v>79200</v>
      </c>
      <c r="I85" s="684">
        <v>9170</v>
      </c>
      <c r="J85" s="689">
        <f t="shared" si="6"/>
        <v>554400</v>
      </c>
      <c r="K85" s="243"/>
      <c r="L85" s="244"/>
      <c r="M85" s="240"/>
      <c r="N85" s="240"/>
      <c r="O85" s="246"/>
    </row>
    <row r="86" spans="1:15">
      <c r="A86" s="716"/>
      <c r="B86" s="715"/>
      <c r="C86" s="676"/>
      <c r="D86" s="241"/>
      <c r="E86" s="685">
        <v>44734</v>
      </c>
      <c r="F86" s="685"/>
      <c r="G86" s="685"/>
      <c r="H86" s="684">
        <v>79200</v>
      </c>
      <c r="I86" s="684">
        <v>8725</v>
      </c>
      <c r="J86" s="689">
        <f t="shared" si="6"/>
        <v>475200</v>
      </c>
      <c r="K86" s="243"/>
      <c r="L86" s="244"/>
      <c r="M86" s="240">
        <v>10085</v>
      </c>
      <c r="N86" s="240"/>
      <c r="O86" s="246"/>
    </row>
    <row r="87" spans="1:15">
      <c r="A87" s="716"/>
      <c r="B87" s="715"/>
      <c r="C87" s="676"/>
      <c r="D87" s="241"/>
      <c r="E87" s="685">
        <v>44916</v>
      </c>
      <c r="F87" s="685"/>
      <c r="G87" s="685"/>
      <c r="H87" s="684">
        <v>79200</v>
      </c>
      <c r="I87" s="684">
        <v>7110</v>
      </c>
      <c r="J87" s="689">
        <f t="shared" si="6"/>
        <v>396000</v>
      </c>
      <c r="K87" s="243"/>
      <c r="L87" s="244"/>
      <c r="M87" s="240"/>
      <c r="N87" s="240"/>
      <c r="O87" s="246"/>
    </row>
    <row r="88" spans="1:15">
      <c r="A88" s="716"/>
      <c r="B88" s="715"/>
      <c r="C88" s="676"/>
      <c r="D88" s="241"/>
      <c r="E88" s="685">
        <v>45098</v>
      </c>
      <c r="F88" s="685"/>
      <c r="G88" s="685"/>
      <c r="H88" s="684">
        <v>79200</v>
      </c>
      <c r="I88" s="684">
        <v>6270</v>
      </c>
      <c r="J88" s="689">
        <f t="shared" si="6"/>
        <v>316800</v>
      </c>
      <c r="K88" s="243"/>
      <c r="L88" s="244"/>
      <c r="M88" s="240">
        <v>10598</v>
      </c>
      <c r="N88" s="240"/>
      <c r="O88" s="246"/>
    </row>
    <row r="89" spans="1:15" ht="15" thickBot="1">
      <c r="A89" s="714"/>
      <c r="B89" s="713"/>
      <c r="C89" s="683"/>
      <c r="D89" s="264"/>
      <c r="E89" s="697">
        <v>45279</v>
      </c>
      <c r="F89" s="697"/>
      <c r="G89" s="697"/>
      <c r="H89" s="696">
        <v>79200</v>
      </c>
      <c r="I89" s="696">
        <v>4800</v>
      </c>
      <c r="J89" s="712">
        <f t="shared" si="6"/>
        <v>237600</v>
      </c>
      <c r="K89" s="267"/>
      <c r="L89" s="268"/>
      <c r="M89" s="263">
        <v>10353</v>
      </c>
      <c r="N89" s="263"/>
      <c r="O89" s="270"/>
    </row>
    <row r="90" spans="1:15" ht="15" thickTop="1">
      <c r="A90" s="682"/>
      <c r="B90" s="589"/>
      <c r="C90" s="681"/>
      <c r="D90" s="587"/>
      <c r="E90" s="679"/>
      <c r="F90" s="583"/>
      <c r="G90" s="678"/>
      <c r="H90" s="679"/>
      <c r="I90" s="678"/>
      <c r="J90" s="680"/>
      <c r="K90" s="679"/>
      <c r="L90" s="678"/>
      <c r="M90" s="677"/>
      <c r="N90" s="677"/>
      <c r="O90" s="677"/>
    </row>
    <row r="91" spans="1:15" ht="15" thickBot="1">
      <c r="A91" s="466"/>
      <c r="B91" s="643"/>
      <c r="C91" s="674"/>
      <c r="D91" s="249"/>
      <c r="E91" s="251"/>
      <c r="F91" s="322"/>
      <c r="G91" s="252"/>
      <c r="H91" s="251"/>
      <c r="I91" s="252"/>
      <c r="J91" s="250"/>
      <c r="K91" s="251"/>
      <c r="L91" s="252"/>
      <c r="M91" s="248"/>
      <c r="N91" s="248"/>
      <c r="O91" s="248"/>
    </row>
    <row r="92" spans="1:15" ht="15" thickTop="1">
      <c r="A92" s="464">
        <v>1982</v>
      </c>
      <c r="B92" s="526" t="s">
        <v>5801</v>
      </c>
      <c r="C92" s="688" t="s">
        <v>4902</v>
      </c>
      <c r="D92" s="233">
        <v>21</v>
      </c>
      <c r="E92" s="235">
        <v>44615</v>
      </c>
      <c r="F92" s="314">
        <v>1</v>
      </c>
      <c r="G92" s="236">
        <v>900000</v>
      </c>
      <c r="H92" s="687">
        <v>0</v>
      </c>
      <c r="I92" s="687">
        <v>0</v>
      </c>
      <c r="J92" s="686">
        <f>G92</f>
        <v>900000</v>
      </c>
      <c r="K92" s="235"/>
      <c r="L92" s="236">
        <v>540000</v>
      </c>
      <c r="M92" s="232"/>
      <c r="N92" s="232"/>
      <c r="O92" s="238"/>
    </row>
    <row r="93" spans="1:15">
      <c r="A93" s="465"/>
      <c r="B93" s="628"/>
      <c r="C93" s="676"/>
      <c r="D93" s="241"/>
      <c r="E93" s="685">
        <v>44795</v>
      </c>
      <c r="F93" s="685"/>
      <c r="G93" s="685"/>
      <c r="H93" s="684">
        <v>90000</v>
      </c>
      <c r="I93" s="684">
        <v>13320</v>
      </c>
      <c r="J93" s="689">
        <f>J92-H93</f>
        <v>810000</v>
      </c>
      <c r="K93" s="243"/>
      <c r="L93" s="244"/>
      <c r="M93" s="240"/>
      <c r="N93" s="240"/>
      <c r="O93" s="246"/>
    </row>
    <row r="94" spans="1:15">
      <c r="A94" s="465"/>
      <c r="B94" s="628"/>
      <c r="C94" s="676"/>
      <c r="D94" s="241"/>
      <c r="E94" s="685">
        <v>44979</v>
      </c>
      <c r="F94" s="685"/>
      <c r="G94" s="685"/>
      <c r="H94" s="684">
        <v>90000</v>
      </c>
      <c r="I94" s="684">
        <v>12410</v>
      </c>
      <c r="J94" s="689">
        <f t="shared" ref="J94:J96" si="7">J93-H94</f>
        <v>720000</v>
      </c>
      <c r="K94" s="243"/>
      <c r="L94" s="244"/>
      <c r="M94" s="240">
        <v>11232</v>
      </c>
      <c r="N94" s="240"/>
      <c r="O94" s="246"/>
    </row>
    <row r="95" spans="1:15">
      <c r="A95" s="465"/>
      <c r="B95" s="628"/>
      <c r="C95" s="676"/>
      <c r="D95" s="241"/>
      <c r="E95" s="685">
        <v>45157</v>
      </c>
      <c r="F95" s="685"/>
      <c r="G95" s="685"/>
      <c r="H95" s="684">
        <v>90000</v>
      </c>
      <c r="I95" s="684">
        <v>10660</v>
      </c>
      <c r="J95" s="689">
        <f t="shared" si="7"/>
        <v>630000</v>
      </c>
      <c r="K95" s="243"/>
      <c r="L95" s="244"/>
      <c r="M95" s="240"/>
      <c r="N95" s="240"/>
      <c r="O95" s="246"/>
    </row>
    <row r="96" spans="1:15" ht="15" thickBot="1">
      <c r="A96" s="468"/>
      <c r="B96" s="576"/>
      <c r="C96" s="683"/>
      <c r="D96" s="264"/>
      <c r="E96" s="697">
        <v>45342</v>
      </c>
      <c r="F96" s="697"/>
      <c r="G96" s="697"/>
      <c r="H96" s="696">
        <v>90000</v>
      </c>
      <c r="I96" s="696">
        <v>9700</v>
      </c>
      <c r="J96" s="689">
        <f t="shared" si="7"/>
        <v>540000</v>
      </c>
      <c r="K96" s="267"/>
      <c r="L96" s="268"/>
      <c r="M96" s="263">
        <v>10928</v>
      </c>
      <c r="N96" s="263"/>
      <c r="O96" s="270"/>
    </row>
    <row r="97" spans="1:15" ht="15.75" thickTop="1" thickBot="1">
      <c r="A97" s="695"/>
      <c r="B97" s="612"/>
      <c r="C97" s="694"/>
      <c r="D97" s="655"/>
      <c r="E97" s="692"/>
      <c r="F97" s="609"/>
      <c r="G97" s="691"/>
      <c r="H97" s="692"/>
      <c r="I97" s="691"/>
      <c r="J97" s="693"/>
      <c r="K97" s="692"/>
      <c r="L97" s="691"/>
      <c r="M97" s="690"/>
      <c r="N97" s="690"/>
      <c r="O97" s="690"/>
    </row>
    <row r="98" spans="1:15" ht="15" thickTop="1">
      <c r="A98" s="464">
        <v>427</v>
      </c>
      <c r="B98" s="526" t="s">
        <v>5801</v>
      </c>
      <c r="C98" s="688" t="s">
        <v>4902</v>
      </c>
      <c r="D98" s="233">
        <v>22</v>
      </c>
      <c r="E98" s="235">
        <v>44774</v>
      </c>
      <c r="F98" s="314">
        <v>1</v>
      </c>
      <c r="G98" s="236">
        <v>824000</v>
      </c>
      <c r="H98" s="687">
        <v>0</v>
      </c>
      <c r="I98" s="687">
        <v>0</v>
      </c>
      <c r="J98" s="686">
        <f>G98</f>
        <v>824000</v>
      </c>
      <c r="K98" s="235"/>
      <c r="L98" s="236">
        <v>576800</v>
      </c>
      <c r="M98" s="232"/>
      <c r="N98" s="232"/>
      <c r="O98" s="238"/>
    </row>
    <row r="99" spans="1:15">
      <c r="A99" s="465"/>
      <c r="B99" s="628"/>
      <c r="C99" s="676"/>
      <c r="D99" s="241"/>
      <c r="E99" s="685">
        <v>44956</v>
      </c>
      <c r="F99" s="685"/>
      <c r="G99" s="685"/>
      <c r="H99" s="684">
        <v>82400</v>
      </c>
      <c r="I99" s="684">
        <v>12330</v>
      </c>
      <c r="J99" s="689">
        <f>J98-H99</f>
        <v>741600</v>
      </c>
      <c r="K99" s="243"/>
      <c r="L99" s="244"/>
      <c r="M99" s="240"/>
      <c r="N99" s="240"/>
      <c r="O99" s="246"/>
    </row>
    <row r="100" spans="1:15">
      <c r="A100" s="465"/>
      <c r="B100" s="628"/>
      <c r="C100" s="676"/>
      <c r="D100" s="241"/>
      <c r="E100" s="685">
        <v>45135</v>
      </c>
      <c r="F100" s="685"/>
      <c r="G100" s="685"/>
      <c r="H100" s="684">
        <v>82400</v>
      </c>
      <c r="I100" s="684">
        <v>11100</v>
      </c>
      <c r="J100" s="689">
        <f t="shared" ref="J100:J101" si="8">J99-H100</f>
        <v>659200</v>
      </c>
      <c r="K100" s="243"/>
      <c r="L100" s="244"/>
      <c r="M100" s="240">
        <v>11011</v>
      </c>
      <c r="N100" s="240"/>
      <c r="O100" s="246"/>
    </row>
    <row r="101" spans="1:15" ht="15" thickBot="1">
      <c r="A101" s="468"/>
      <c r="B101" s="576"/>
      <c r="C101" s="683"/>
      <c r="D101" s="264"/>
      <c r="E101" s="697">
        <v>45321</v>
      </c>
      <c r="F101" s="697"/>
      <c r="G101" s="697"/>
      <c r="H101" s="696">
        <v>82400</v>
      </c>
      <c r="I101" s="696">
        <v>10130</v>
      </c>
      <c r="J101" s="689">
        <f t="shared" si="8"/>
        <v>576800</v>
      </c>
      <c r="K101" s="267"/>
      <c r="L101" s="268"/>
      <c r="M101" s="263"/>
      <c r="N101" s="263"/>
      <c r="O101" s="270"/>
    </row>
    <row r="102" spans="1:15" ht="15.75" thickTop="1" thickBot="1">
      <c r="A102" s="695"/>
      <c r="B102" s="612"/>
      <c r="C102" s="694"/>
      <c r="D102" s="655"/>
      <c r="E102" s="692"/>
      <c r="F102" s="609"/>
      <c r="G102" s="691"/>
      <c r="H102" s="692"/>
      <c r="I102" s="691"/>
      <c r="J102" s="693"/>
      <c r="K102" s="692"/>
      <c r="L102" s="691"/>
      <c r="M102" s="690"/>
      <c r="N102" s="690"/>
      <c r="O102" s="690"/>
    </row>
    <row r="103" spans="1:15" ht="15" thickTop="1">
      <c r="A103" s="464">
        <v>599</v>
      </c>
      <c r="B103" s="526" t="s">
        <v>5801</v>
      </c>
      <c r="C103" s="688" t="s">
        <v>4902</v>
      </c>
      <c r="D103" s="233">
        <v>23</v>
      </c>
      <c r="E103" s="235">
        <v>44774</v>
      </c>
      <c r="F103" s="314">
        <v>1</v>
      </c>
      <c r="G103" s="236">
        <v>729000</v>
      </c>
      <c r="H103" s="687">
        <v>0</v>
      </c>
      <c r="I103" s="687">
        <v>0</v>
      </c>
      <c r="J103" s="597">
        <f>G103</f>
        <v>729000</v>
      </c>
      <c r="K103" s="235"/>
      <c r="L103" s="236">
        <v>510300</v>
      </c>
      <c r="M103" s="232"/>
      <c r="N103" s="232"/>
      <c r="O103" s="238"/>
    </row>
    <row r="104" spans="1:15">
      <c r="A104" s="465"/>
      <c r="B104" s="628"/>
      <c r="C104" s="676"/>
      <c r="D104" s="241"/>
      <c r="E104" s="685">
        <v>44953</v>
      </c>
      <c r="F104" s="685"/>
      <c r="G104" s="685"/>
      <c r="H104" s="684">
        <v>72900</v>
      </c>
      <c r="I104" s="684">
        <v>10730</v>
      </c>
      <c r="J104" s="689">
        <f>J103-H104</f>
        <v>656100</v>
      </c>
      <c r="K104" s="243"/>
      <c r="L104" s="244"/>
      <c r="M104" s="240"/>
      <c r="N104" s="240"/>
      <c r="O104" s="246"/>
    </row>
    <row r="105" spans="1:15">
      <c r="A105" s="465"/>
      <c r="B105" s="628"/>
      <c r="C105" s="676"/>
      <c r="D105" s="241"/>
      <c r="E105" s="685">
        <v>45138</v>
      </c>
      <c r="F105" s="685"/>
      <c r="G105" s="685"/>
      <c r="H105" s="684">
        <v>72900</v>
      </c>
      <c r="I105" s="684">
        <v>10380</v>
      </c>
      <c r="J105" s="689">
        <f t="shared" ref="J105:J106" si="9">J104-H105</f>
        <v>583200</v>
      </c>
      <c r="K105" s="243"/>
      <c r="L105" s="244"/>
      <c r="M105" s="240">
        <v>10666</v>
      </c>
      <c r="N105" s="240"/>
      <c r="O105" s="246"/>
    </row>
    <row r="106" spans="1:15">
      <c r="A106" s="465"/>
      <c r="B106" s="628"/>
      <c r="C106" s="676"/>
      <c r="D106" s="241"/>
      <c r="E106" s="685">
        <v>45322</v>
      </c>
      <c r="F106" s="685"/>
      <c r="G106" s="685"/>
      <c r="H106" s="684">
        <v>72900</v>
      </c>
      <c r="I106" s="684">
        <v>8820</v>
      </c>
      <c r="J106" s="689">
        <f t="shared" si="9"/>
        <v>510300</v>
      </c>
      <c r="K106" s="243"/>
      <c r="L106" s="244"/>
      <c r="M106" s="240"/>
      <c r="N106" s="240"/>
      <c r="O106" s="246"/>
    </row>
    <row r="107" spans="1:15" ht="15" thickBot="1">
      <c r="A107" s="468"/>
      <c r="B107" s="576"/>
      <c r="C107" s="683"/>
      <c r="D107" s="264"/>
      <c r="E107" s="267"/>
      <c r="F107" s="477"/>
      <c r="G107" s="268"/>
      <c r="H107" s="267"/>
      <c r="I107" s="268"/>
      <c r="J107" s="266"/>
      <c r="K107" s="267"/>
      <c r="L107" s="268"/>
      <c r="M107" s="263"/>
      <c r="N107" s="263"/>
      <c r="O107" s="270"/>
    </row>
    <row r="108" spans="1:15" ht="15" thickTop="1">
      <c r="A108" s="711">
        <v>716</v>
      </c>
      <c r="B108" s="526" t="s">
        <v>5801</v>
      </c>
      <c r="C108" s="600" t="s">
        <v>4902</v>
      </c>
      <c r="D108" s="233">
        <v>24</v>
      </c>
      <c r="E108" s="710">
        <v>44816</v>
      </c>
      <c r="F108" s="709">
        <v>1</v>
      </c>
      <c r="G108" s="236">
        <v>855000</v>
      </c>
      <c r="H108" s="687">
        <v>0</v>
      </c>
      <c r="I108" s="687">
        <v>0</v>
      </c>
      <c r="J108" s="686">
        <f>G108</f>
        <v>855000</v>
      </c>
      <c r="K108" s="710"/>
      <c r="L108" s="236">
        <v>598500</v>
      </c>
      <c r="M108" s="709"/>
      <c r="N108" s="709"/>
      <c r="O108" s="708"/>
    </row>
    <row r="109" spans="1:15">
      <c r="A109" s="707"/>
      <c r="B109" s="628"/>
      <c r="C109" s="580"/>
      <c r="D109" s="241"/>
      <c r="E109" s="706">
        <v>44992</v>
      </c>
      <c r="F109" s="706"/>
      <c r="G109" s="706"/>
      <c r="H109" s="705">
        <v>85500</v>
      </c>
      <c r="I109" s="705">
        <v>12370</v>
      </c>
      <c r="J109" s="649">
        <f>J108-H109</f>
        <v>769500</v>
      </c>
      <c r="K109" s="704"/>
      <c r="L109" s="244"/>
      <c r="M109" s="703"/>
      <c r="N109" s="703"/>
      <c r="O109" s="702"/>
    </row>
    <row r="110" spans="1:15">
      <c r="A110" s="707"/>
      <c r="B110" s="628"/>
      <c r="C110" s="580"/>
      <c r="D110" s="241"/>
      <c r="E110" s="706">
        <v>45180</v>
      </c>
      <c r="F110" s="706"/>
      <c r="G110" s="706"/>
      <c r="H110" s="705">
        <v>85500</v>
      </c>
      <c r="I110" s="705">
        <v>12460</v>
      </c>
      <c r="J110" s="649">
        <f t="shared" ref="J110:J111" si="10">J109-H110</f>
        <v>684000</v>
      </c>
      <c r="K110" s="704"/>
      <c r="L110" s="244"/>
      <c r="M110" s="703">
        <v>10879</v>
      </c>
      <c r="N110" s="703"/>
      <c r="O110" s="702"/>
    </row>
    <row r="111" spans="1:15">
      <c r="A111" s="707"/>
      <c r="B111" s="628"/>
      <c r="C111" s="580"/>
      <c r="D111" s="241"/>
      <c r="E111" s="706">
        <v>45356</v>
      </c>
      <c r="F111" s="706"/>
      <c r="G111" s="706"/>
      <c r="H111" s="705">
        <v>85500</v>
      </c>
      <c r="I111" s="705">
        <v>9900</v>
      </c>
      <c r="J111" s="649">
        <f t="shared" si="10"/>
        <v>598500</v>
      </c>
      <c r="K111" s="704"/>
      <c r="L111" s="244"/>
      <c r="M111" s="703"/>
      <c r="N111" s="703"/>
      <c r="O111" s="702"/>
    </row>
    <row r="112" spans="1:15" ht="15" thickBot="1">
      <c r="A112" s="701"/>
      <c r="B112" s="576"/>
      <c r="C112" s="595"/>
      <c r="D112" s="264"/>
      <c r="E112" s="700"/>
      <c r="F112" s="699"/>
      <c r="G112" s="268"/>
      <c r="H112" s="700"/>
      <c r="I112" s="268"/>
      <c r="J112" s="699"/>
      <c r="K112" s="700"/>
      <c r="L112" s="268"/>
      <c r="M112" s="699"/>
      <c r="N112" s="699"/>
      <c r="O112" s="698"/>
    </row>
    <row r="113" spans="1:15" ht="15.75" thickTop="1" thickBot="1">
      <c r="A113" s="695"/>
      <c r="B113" s="612"/>
      <c r="C113" s="694"/>
      <c r="D113" s="655"/>
      <c r="E113" s="692"/>
      <c r="F113" s="609"/>
      <c r="G113" s="691"/>
      <c r="H113" s="692"/>
      <c r="I113" s="691"/>
      <c r="J113" s="693"/>
      <c r="K113" s="692"/>
      <c r="L113" s="691"/>
      <c r="M113" s="690"/>
      <c r="N113" s="690"/>
      <c r="O113" s="690"/>
    </row>
    <row r="114" spans="1:15" ht="15" thickTop="1">
      <c r="A114" s="464">
        <v>2235</v>
      </c>
      <c r="B114" s="526" t="s">
        <v>5801</v>
      </c>
      <c r="C114" s="688" t="s">
        <v>4902</v>
      </c>
      <c r="D114" s="233">
        <v>25</v>
      </c>
      <c r="E114" s="235">
        <v>44957</v>
      </c>
      <c r="F114" s="314">
        <v>1</v>
      </c>
      <c r="G114" s="236">
        <v>780000</v>
      </c>
      <c r="H114" s="687">
        <v>0</v>
      </c>
      <c r="I114" s="687">
        <v>0</v>
      </c>
      <c r="J114" s="686">
        <f>G114</f>
        <v>780000</v>
      </c>
      <c r="K114" s="235"/>
      <c r="L114" s="236">
        <v>624000</v>
      </c>
      <c r="M114" s="232"/>
      <c r="N114" s="232"/>
      <c r="O114" s="238"/>
    </row>
    <row r="115" spans="1:15">
      <c r="A115" s="465"/>
      <c r="B115" s="628"/>
      <c r="C115" s="676"/>
      <c r="D115" s="241"/>
      <c r="E115" s="685">
        <v>45135</v>
      </c>
      <c r="F115" s="685"/>
      <c r="G115" s="685"/>
      <c r="H115" s="684">
        <v>78000</v>
      </c>
      <c r="I115" s="684">
        <v>11420</v>
      </c>
      <c r="J115" s="689">
        <f>J114-H115</f>
        <v>702000</v>
      </c>
      <c r="K115" s="243"/>
      <c r="L115" s="244"/>
      <c r="M115" s="240"/>
      <c r="N115" s="240"/>
      <c r="O115" s="246"/>
    </row>
    <row r="116" spans="1:15" ht="15" thickBot="1">
      <c r="A116" s="468"/>
      <c r="B116" s="576"/>
      <c r="C116" s="683"/>
      <c r="D116" s="264"/>
      <c r="E116" s="697">
        <v>45321</v>
      </c>
      <c r="F116" s="697"/>
      <c r="G116" s="697"/>
      <c r="H116" s="696">
        <v>78000</v>
      </c>
      <c r="I116" s="696">
        <v>10820</v>
      </c>
      <c r="J116" s="689">
        <f>J115-H116</f>
        <v>624000</v>
      </c>
      <c r="K116" s="267"/>
      <c r="L116" s="268"/>
      <c r="M116" s="263">
        <v>11223</v>
      </c>
      <c r="N116" s="263"/>
      <c r="O116" s="270"/>
    </row>
    <row r="117" spans="1:15" ht="15.75" thickTop="1" thickBot="1">
      <c r="A117" s="695"/>
      <c r="B117" s="612"/>
      <c r="C117" s="694"/>
      <c r="D117" s="655"/>
      <c r="E117" s="692"/>
      <c r="F117" s="609"/>
      <c r="G117" s="691"/>
      <c r="H117" s="692"/>
      <c r="I117" s="691"/>
      <c r="J117" s="693"/>
      <c r="K117" s="692"/>
      <c r="L117" s="691"/>
      <c r="M117" s="690"/>
      <c r="N117" s="690"/>
      <c r="O117" s="690"/>
    </row>
    <row r="118" spans="1:15" ht="15" thickTop="1">
      <c r="A118" s="464">
        <v>1117</v>
      </c>
      <c r="B118" s="526" t="s">
        <v>5801</v>
      </c>
      <c r="C118" s="688" t="s">
        <v>4902</v>
      </c>
      <c r="D118" s="233">
        <v>26</v>
      </c>
      <c r="E118" s="235">
        <v>44958</v>
      </c>
      <c r="F118" s="314">
        <v>1</v>
      </c>
      <c r="G118" s="236">
        <v>780000</v>
      </c>
      <c r="H118" s="687">
        <v>0</v>
      </c>
      <c r="I118" s="687">
        <v>0</v>
      </c>
      <c r="J118" s="686">
        <f>G118</f>
        <v>780000</v>
      </c>
      <c r="K118" s="235"/>
      <c r="L118" s="236">
        <v>624000</v>
      </c>
      <c r="M118" s="232"/>
      <c r="N118" s="232"/>
      <c r="O118" s="238"/>
    </row>
    <row r="119" spans="1:15">
      <c r="A119" s="465"/>
      <c r="B119" s="628"/>
      <c r="C119" s="676"/>
      <c r="D119" s="241"/>
      <c r="E119" s="685">
        <v>45138</v>
      </c>
      <c r="F119" s="685"/>
      <c r="G119" s="685"/>
      <c r="H119" s="684">
        <v>78000</v>
      </c>
      <c r="I119" s="684">
        <v>11610</v>
      </c>
      <c r="J119" s="689">
        <f>J118-H119</f>
        <v>702000</v>
      </c>
      <c r="K119" s="243"/>
      <c r="L119" s="244"/>
      <c r="M119" s="240"/>
      <c r="N119" s="240"/>
      <c r="O119" s="246"/>
    </row>
    <row r="120" spans="1:15">
      <c r="A120" s="465"/>
      <c r="B120" s="628"/>
      <c r="C120" s="676"/>
      <c r="D120" s="241"/>
      <c r="E120" s="685">
        <v>45320</v>
      </c>
      <c r="F120" s="685"/>
      <c r="G120" s="685"/>
      <c r="H120" s="684">
        <v>78000</v>
      </c>
      <c r="I120" s="684">
        <v>10565</v>
      </c>
      <c r="J120" s="689">
        <f>J119-H120</f>
        <v>624000</v>
      </c>
      <c r="K120" s="243"/>
      <c r="L120" s="244"/>
      <c r="M120" s="240">
        <v>11235</v>
      </c>
      <c r="N120" s="240"/>
      <c r="O120" s="246"/>
    </row>
    <row r="121" spans="1:15" ht="15" thickBot="1">
      <c r="A121" s="468"/>
      <c r="B121" s="576"/>
      <c r="C121" s="683"/>
      <c r="D121" s="264"/>
      <c r="E121" s="267"/>
      <c r="F121" s="477"/>
      <c r="G121" s="268"/>
      <c r="H121" s="267"/>
      <c r="I121" s="268"/>
      <c r="J121" s="266"/>
      <c r="K121" s="267"/>
      <c r="L121" s="268"/>
      <c r="M121" s="263"/>
      <c r="N121" s="263"/>
      <c r="O121" s="270"/>
    </row>
    <row r="122" spans="1:15" ht="15" thickTop="1">
      <c r="A122" s="464">
        <v>1916</v>
      </c>
      <c r="B122" s="526" t="s">
        <v>5801</v>
      </c>
      <c r="C122" s="688" t="s">
        <v>4902</v>
      </c>
      <c r="D122" s="233">
        <v>27</v>
      </c>
      <c r="E122" s="235">
        <v>45064</v>
      </c>
      <c r="F122" s="314">
        <v>1</v>
      </c>
      <c r="G122" s="236">
        <v>900000</v>
      </c>
      <c r="H122" s="687">
        <v>0</v>
      </c>
      <c r="I122" s="687">
        <v>0</v>
      </c>
      <c r="J122" s="686">
        <f>G122</f>
        <v>900000</v>
      </c>
      <c r="K122" s="235"/>
      <c r="L122" s="236">
        <v>821791</v>
      </c>
      <c r="M122" s="232"/>
      <c r="N122" s="232"/>
      <c r="O122" s="238"/>
    </row>
    <row r="123" spans="1:15">
      <c r="A123" s="465"/>
      <c r="B123" s="628"/>
      <c r="C123" s="676"/>
      <c r="D123" s="241"/>
      <c r="E123" s="685">
        <v>45246</v>
      </c>
      <c r="F123" s="685"/>
      <c r="G123" s="685"/>
      <c r="H123" s="684">
        <v>90000</v>
      </c>
      <c r="I123" s="244">
        <v>13470</v>
      </c>
      <c r="J123" s="649">
        <f>J122-H123</f>
        <v>810000</v>
      </c>
      <c r="K123" s="243"/>
      <c r="L123" s="244"/>
      <c r="M123" s="240">
        <v>11791</v>
      </c>
      <c r="N123" s="240"/>
      <c r="O123" s="246"/>
    </row>
    <row r="124" spans="1:15" ht="15" thickBot="1">
      <c r="A124" s="468"/>
      <c r="B124" s="576"/>
      <c r="C124" s="683"/>
      <c r="D124" s="264"/>
      <c r="E124" s="267"/>
      <c r="F124" s="477"/>
      <c r="G124" s="268"/>
      <c r="H124" s="267"/>
      <c r="I124" s="268"/>
      <c r="J124" s="266"/>
      <c r="K124" s="267"/>
      <c r="L124" s="268"/>
      <c r="M124" s="263"/>
      <c r="N124" s="263"/>
      <c r="O124" s="270"/>
    </row>
    <row r="125" spans="1:15" ht="15.75" thickTop="1" thickBot="1">
      <c r="A125" s="682"/>
      <c r="B125" s="589"/>
      <c r="C125" s="681"/>
      <c r="D125" s="587"/>
      <c r="E125" s="679"/>
      <c r="F125" s="583"/>
      <c r="G125" s="678"/>
      <c r="H125" s="679"/>
      <c r="I125" s="678"/>
      <c r="J125" s="680"/>
      <c r="K125" s="679"/>
      <c r="L125" s="678"/>
      <c r="M125" s="677"/>
      <c r="N125" s="677"/>
      <c r="O125" s="677"/>
    </row>
    <row r="126" spans="1:15" ht="15.75" thickTop="1" thickBot="1">
      <c r="A126" s="465">
        <v>378</v>
      </c>
      <c r="B126" s="526" t="s">
        <v>5801</v>
      </c>
      <c r="C126" s="676" t="s">
        <v>4902</v>
      </c>
      <c r="D126" s="241">
        <v>28</v>
      </c>
      <c r="E126" s="243">
        <v>45225</v>
      </c>
      <c r="F126" s="318">
        <v>1</v>
      </c>
      <c r="G126" s="244">
        <v>880000</v>
      </c>
      <c r="H126" s="243"/>
      <c r="I126" s="244"/>
      <c r="J126" s="675">
        <f>G126</f>
        <v>880000</v>
      </c>
      <c r="K126" s="243"/>
      <c r="L126" s="244">
        <v>880000</v>
      </c>
      <c r="M126" s="240"/>
      <c r="N126" s="240"/>
      <c r="O126" s="240"/>
    </row>
    <row r="127" spans="1:15" ht="15.75" thickTop="1" thickBot="1">
      <c r="A127" s="466">
        <v>1322</v>
      </c>
      <c r="B127" s="526" t="s">
        <v>5801</v>
      </c>
      <c r="C127" s="674" t="s">
        <v>4902</v>
      </c>
      <c r="D127" s="249">
        <v>29</v>
      </c>
      <c r="E127" s="251">
        <v>45378</v>
      </c>
      <c r="F127" s="322">
        <v>1</v>
      </c>
      <c r="G127" s="252">
        <v>810000</v>
      </c>
      <c r="H127" s="251"/>
      <c r="I127" s="252"/>
      <c r="J127" s="673">
        <f>G127</f>
        <v>810000</v>
      </c>
      <c r="K127" s="251"/>
      <c r="L127" s="252">
        <v>810000</v>
      </c>
      <c r="M127" s="248"/>
      <c r="N127" s="248"/>
      <c r="O127" s="248"/>
    </row>
    <row r="128" spans="1:15" ht="15.75" thickTop="1" thickBot="1">
      <c r="A128" s="459"/>
      <c r="B128" s="572"/>
      <c r="C128" s="672"/>
      <c r="D128" s="256"/>
      <c r="E128" s="255"/>
      <c r="F128" s="255"/>
      <c r="G128" s="257"/>
      <c r="H128" s="255"/>
      <c r="I128" s="257"/>
      <c r="J128" s="256"/>
      <c r="K128" s="255"/>
      <c r="L128" s="257"/>
      <c r="M128" s="255"/>
      <c r="N128" s="255"/>
      <c r="O128" s="255"/>
    </row>
    <row r="129" spans="1:15" ht="15" thickTop="1">
      <c r="A129" s="458"/>
      <c r="B129" s="671"/>
      <c r="C129" s="670"/>
      <c r="D129" s="226"/>
      <c r="E129" s="225"/>
      <c r="F129" s="225"/>
      <c r="G129" s="228"/>
      <c r="H129" s="225"/>
      <c r="I129" s="228"/>
      <c r="J129" s="226"/>
      <c r="K129" s="225"/>
      <c r="L129" s="225"/>
      <c r="M129" s="225"/>
      <c r="N129" s="225"/>
      <c r="O129" s="225"/>
    </row>
    <row r="130" spans="1:15" ht="15" thickBot="1">
      <c r="A130" s="458"/>
      <c r="B130" s="671"/>
      <c r="C130" s="670"/>
      <c r="D130" s="226"/>
      <c r="E130" s="225"/>
      <c r="F130" s="225"/>
      <c r="G130" s="228"/>
      <c r="H130" s="225"/>
      <c r="I130" s="228"/>
      <c r="J130" s="226"/>
      <c r="K130" s="225"/>
      <c r="L130" s="225"/>
      <c r="M130" s="225"/>
      <c r="N130" s="225"/>
      <c r="O130" s="225"/>
    </row>
    <row r="131" spans="1:15" ht="15" thickTop="1">
      <c r="A131" s="601">
        <v>447</v>
      </c>
      <c r="B131" s="526" t="s">
        <v>5801</v>
      </c>
      <c r="C131" s="600" t="s">
        <v>151</v>
      </c>
      <c r="D131" s="233">
        <v>1</v>
      </c>
      <c r="E131" s="596">
        <v>44358</v>
      </c>
      <c r="F131" s="314">
        <v>2</v>
      </c>
      <c r="G131" s="293">
        <v>360000</v>
      </c>
      <c r="H131" s="599">
        <v>0</v>
      </c>
      <c r="I131" s="598">
        <v>0</v>
      </c>
      <c r="J131" s="597">
        <f>G131</f>
        <v>360000</v>
      </c>
      <c r="K131" s="596"/>
      <c r="L131" s="293">
        <v>180000</v>
      </c>
      <c r="M131" s="314"/>
      <c r="N131" s="314"/>
      <c r="O131" s="315"/>
    </row>
    <row r="132" spans="1:15">
      <c r="A132" s="581"/>
      <c r="B132" s="628"/>
      <c r="C132" s="580"/>
      <c r="D132" s="241"/>
      <c r="E132" s="669">
        <v>44537</v>
      </c>
      <c r="F132" s="318">
        <v>2</v>
      </c>
      <c r="G132" s="298"/>
      <c r="H132" s="668">
        <v>36000</v>
      </c>
      <c r="I132" s="667">
        <v>5160</v>
      </c>
      <c r="J132" s="579">
        <f>J131-H132</f>
        <v>324000</v>
      </c>
      <c r="K132" s="578"/>
      <c r="L132" s="298"/>
      <c r="M132" s="318"/>
      <c r="N132" s="318"/>
      <c r="O132" s="319"/>
    </row>
    <row r="133" spans="1:15">
      <c r="A133" s="581"/>
      <c r="B133" s="628"/>
      <c r="C133" s="580"/>
      <c r="D133" s="241"/>
      <c r="E133" s="669">
        <v>44718</v>
      </c>
      <c r="F133" s="318">
        <v>2</v>
      </c>
      <c r="G133" s="298"/>
      <c r="H133" s="668">
        <v>36000</v>
      </c>
      <c r="I133" s="667">
        <v>4850</v>
      </c>
      <c r="J133" s="579">
        <f t="shared" ref="J133:J136" si="11">J132-H133</f>
        <v>288000</v>
      </c>
      <c r="K133" s="578"/>
      <c r="L133" s="298"/>
      <c r="M133" s="318"/>
      <c r="N133" s="318"/>
      <c r="O133" s="319"/>
    </row>
    <row r="134" spans="1:15">
      <c r="A134" s="581"/>
      <c r="B134" s="628"/>
      <c r="C134" s="580"/>
      <c r="D134" s="241"/>
      <c r="E134" s="669">
        <v>44900</v>
      </c>
      <c r="F134" s="318">
        <v>2</v>
      </c>
      <c r="G134" s="298"/>
      <c r="H134" s="668">
        <v>36000</v>
      </c>
      <c r="I134" s="667">
        <v>4310</v>
      </c>
      <c r="J134" s="579">
        <f t="shared" si="11"/>
        <v>252000</v>
      </c>
      <c r="K134" s="578"/>
      <c r="L134" s="298"/>
      <c r="M134" s="318"/>
      <c r="N134" s="318"/>
      <c r="O134" s="319"/>
    </row>
    <row r="135" spans="1:15">
      <c r="A135" s="581"/>
      <c r="B135" s="628"/>
      <c r="C135" s="580"/>
      <c r="D135" s="241"/>
      <c r="E135" s="669">
        <v>45084</v>
      </c>
      <c r="F135" s="318">
        <v>2</v>
      </c>
      <c r="G135" s="298"/>
      <c r="H135" s="668">
        <v>36000</v>
      </c>
      <c r="I135" s="667">
        <v>3810</v>
      </c>
      <c r="J135" s="579">
        <f t="shared" si="11"/>
        <v>216000</v>
      </c>
      <c r="K135" s="578"/>
      <c r="L135" s="298"/>
      <c r="M135" s="318"/>
      <c r="N135" s="318"/>
      <c r="O135" s="319"/>
    </row>
    <row r="136" spans="1:15" ht="15" thickBot="1">
      <c r="A136" s="577"/>
      <c r="B136" s="576"/>
      <c r="C136" s="595"/>
      <c r="D136" s="264"/>
      <c r="E136" s="666">
        <v>45266</v>
      </c>
      <c r="F136" s="477">
        <v>2</v>
      </c>
      <c r="G136" s="574"/>
      <c r="H136" s="665">
        <v>36000</v>
      </c>
      <c r="I136" s="664">
        <v>3230</v>
      </c>
      <c r="J136" s="663">
        <f t="shared" si="11"/>
        <v>180000</v>
      </c>
      <c r="K136" s="575"/>
      <c r="L136" s="574"/>
      <c r="M136" s="477"/>
      <c r="N136" s="477"/>
      <c r="O136" s="573"/>
    </row>
    <row r="137" spans="1:15" ht="15.75" thickTop="1" thickBot="1">
      <c r="A137" s="648"/>
      <c r="B137" s="643"/>
      <c r="C137" s="642"/>
      <c r="D137" s="249"/>
      <c r="E137" s="645"/>
      <c r="F137" s="322"/>
      <c r="G137" s="303"/>
      <c r="H137" s="647"/>
      <c r="I137" s="646"/>
      <c r="J137" s="322"/>
      <c r="K137" s="645"/>
      <c r="L137" s="303"/>
      <c r="M137" s="322"/>
      <c r="N137" s="322"/>
      <c r="O137" s="323"/>
    </row>
    <row r="138" spans="1:15" ht="15" thickTop="1">
      <c r="A138" s="601">
        <v>2007</v>
      </c>
      <c r="B138" s="526" t="s">
        <v>5801</v>
      </c>
      <c r="C138" s="600" t="s">
        <v>151</v>
      </c>
      <c r="D138" s="233">
        <v>2</v>
      </c>
      <c r="E138" s="596">
        <v>44687</v>
      </c>
      <c r="F138" s="314">
        <v>2</v>
      </c>
      <c r="G138" s="293">
        <v>400000</v>
      </c>
      <c r="H138" s="599">
        <v>0</v>
      </c>
      <c r="I138" s="598">
        <v>0</v>
      </c>
      <c r="J138" s="597">
        <f>G138</f>
        <v>400000</v>
      </c>
      <c r="K138" s="596"/>
      <c r="L138" s="293">
        <v>280000</v>
      </c>
      <c r="M138" s="314"/>
      <c r="N138" s="314"/>
      <c r="O138" s="315"/>
    </row>
    <row r="139" spans="1:15">
      <c r="A139" s="581"/>
      <c r="B139" s="628"/>
      <c r="C139" s="580"/>
      <c r="D139" s="241"/>
      <c r="E139" s="627">
        <v>44869</v>
      </c>
      <c r="F139" s="318">
        <v>2</v>
      </c>
      <c r="G139" s="627"/>
      <c r="H139" s="626">
        <v>40000</v>
      </c>
      <c r="I139" s="626">
        <v>5700</v>
      </c>
      <c r="J139" s="649">
        <f>J138-H139</f>
        <v>360000</v>
      </c>
      <c r="K139" s="578"/>
      <c r="L139" s="298"/>
      <c r="M139" s="318"/>
      <c r="N139" s="318"/>
      <c r="O139" s="319"/>
    </row>
    <row r="140" spans="1:15">
      <c r="A140" s="581"/>
      <c r="B140" s="628"/>
      <c r="C140" s="580"/>
      <c r="D140" s="241"/>
      <c r="E140" s="627">
        <v>45045</v>
      </c>
      <c r="F140" s="318">
        <v>2</v>
      </c>
      <c r="G140" s="627"/>
      <c r="H140" s="626">
        <v>40000</v>
      </c>
      <c r="I140" s="626">
        <v>5240</v>
      </c>
      <c r="J140" s="649">
        <f t="shared" ref="J140:J141" si="12">J139-H140</f>
        <v>320000</v>
      </c>
      <c r="K140" s="578"/>
      <c r="L140" s="298"/>
      <c r="M140" s="318"/>
      <c r="N140" s="318"/>
      <c r="O140" s="319"/>
    </row>
    <row r="141" spans="1:15" ht="15" thickBot="1">
      <c r="A141" s="577"/>
      <c r="B141" s="576"/>
      <c r="C141" s="595"/>
      <c r="D141" s="264"/>
      <c r="E141" s="619">
        <v>45234</v>
      </c>
      <c r="F141" s="477">
        <v>2</v>
      </c>
      <c r="G141" s="619"/>
      <c r="H141" s="618">
        <v>40000</v>
      </c>
      <c r="I141" s="618">
        <v>4970</v>
      </c>
      <c r="J141" s="591">
        <f t="shared" si="12"/>
        <v>280000</v>
      </c>
      <c r="K141" s="575"/>
      <c r="L141" s="574"/>
      <c r="M141" s="477"/>
      <c r="N141" s="477"/>
      <c r="O141" s="573"/>
    </row>
    <row r="142" spans="1:15" ht="15" thickTop="1">
      <c r="A142" s="590"/>
      <c r="B142" s="589"/>
      <c r="C142" s="588"/>
      <c r="D142" s="587"/>
      <c r="E142" s="585"/>
      <c r="F142" s="583"/>
      <c r="G142" s="584"/>
      <c r="H142" s="662"/>
      <c r="I142" s="661"/>
      <c r="J142" s="583"/>
      <c r="K142" s="585"/>
      <c r="L142" s="584"/>
      <c r="M142" s="583"/>
      <c r="N142" s="583"/>
      <c r="O142" s="582"/>
    </row>
    <row r="143" spans="1:15" ht="15" thickBot="1">
      <c r="A143" s="648"/>
      <c r="B143" s="643"/>
      <c r="C143" s="642"/>
      <c r="D143" s="249"/>
      <c r="E143" s="645"/>
      <c r="F143" s="322"/>
      <c r="G143" s="303"/>
      <c r="H143" s="647"/>
      <c r="I143" s="646"/>
      <c r="J143" s="322"/>
      <c r="K143" s="645"/>
      <c r="L143" s="303"/>
      <c r="M143" s="322"/>
      <c r="N143" s="322"/>
      <c r="O143" s="323"/>
    </row>
    <row r="144" spans="1:15" ht="15" thickTop="1">
      <c r="A144" s="601">
        <v>1297</v>
      </c>
      <c r="B144" s="526" t="s">
        <v>5801</v>
      </c>
      <c r="C144" s="600" t="s">
        <v>151</v>
      </c>
      <c r="D144" s="233">
        <v>3</v>
      </c>
      <c r="E144" s="596">
        <v>44823</v>
      </c>
      <c r="F144" s="314">
        <v>2</v>
      </c>
      <c r="G144" s="293">
        <v>900000</v>
      </c>
      <c r="H144" s="599">
        <v>0</v>
      </c>
      <c r="I144" s="598">
        <v>0</v>
      </c>
      <c r="J144" s="597">
        <f>G144</f>
        <v>900000</v>
      </c>
      <c r="K144" s="596"/>
      <c r="L144" s="293">
        <v>630000</v>
      </c>
      <c r="M144" s="314"/>
      <c r="N144" s="314"/>
      <c r="O144" s="315"/>
    </row>
    <row r="145" spans="1:15">
      <c r="A145" s="581"/>
      <c r="B145" s="628"/>
      <c r="C145" s="580"/>
      <c r="D145" s="241"/>
      <c r="E145" s="627">
        <v>45363</v>
      </c>
      <c r="F145" s="318">
        <v>2</v>
      </c>
      <c r="G145" s="298"/>
      <c r="H145" s="626">
        <v>90000</v>
      </c>
      <c r="I145" s="626">
        <v>10480</v>
      </c>
      <c r="J145" s="649">
        <f>J144-H145</f>
        <v>810000</v>
      </c>
      <c r="K145" s="578"/>
      <c r="L145" s="298"/>
      <c r="M145" s="318"/>
      <c r="N145" s="318"/>
      <c r="O145" s="319"/>
    </row>
    <row r="146" spans="1:15">
      <c r="A146" s="581"/>
      <c r="B146" s="628"/>
      <c r="C146" s="580"/>
      <c r="D146" s="241"/>
      <c r="E146" s="627">
        <v>45185</v>
      </c>
      <c r="F146" s="318">
        <v>2</v>
      </c>
      <c r="G146" s="298"/>
      <c r="H146" s="626">
        <v>90000</v>
      </c>
      <c r="I146" s="626">
        <v>12390</v>
      </c>
      <c r="J146" s="649">
        <f t="shared" ref="J146:J147" si="13">J145-H146</f>
        <v>720000</v>
      </c>
      <c r="K146" s="578"/>
      <c r="L146" s="298"/>
      <c r="M146" s="318"/>
      <c r="N146" s="318"/>
      <c r="O146" s="319"/>
    </row>
    <row r="147" spans="1:15" ht="15" thickBot="1">
      <c r="A147" s="577"/>
      <c r="B147" s="576"/>
      <c r="C147" s="595"/>
      <c r="D147" s="264"/>
      <c r="E147" s="619">
        <v>44999</v>
      </c>
      <c r="F147" s="477">
        <v>2</v>
      </c>
      <c r="G147" s="574"/>
      <c r="H147" s="618">
        <v>90000</v>
      </c>
      <c r="I147" s="618">
        <v>11230</v>
      </c>
      <c r="J147" s="591">
        <f t="shared" si="13"/>
        <v>630000</v>
      </c>
      <c r="K147" s="575"/>
      <c r="L147" s="574"/>
      <c r="M147" s="477"/>
      <c r="N147" s="477"/>
      <c r="O147" s="573"/>
    </row>
    <row r="148" spans="1:15" ht="15" thickTop="1">
      <c r="A148" s="590"/>
      <c r="B148" s="589"/>
      <c r="C148" s="588"/>
      <c r="D148" s="587"/>
      <c r="E148" s="585"/>
      <c r="F148" s="583"/>
      <c r="G148" s="584"/>
      <c r="H148" s="662"/>
      <c r="I148" s="661"/>
      <c r="J148" s="583"/>
      <c r="K148" s="585"/>
      <c r="L148" s="584"/>
      <c r="M148" s="583"/>
      <c r="N148" s="583"/>
      <c r="O148" s="582"/>
    </row>
    <row r="149" spans="1:15" ht="15" thickBot="1">
      <c r="A149" s="648"/>
      <c r="B149" s="643"/>
      <c r="C149" s="642"/>
      <c r="D149" s="249"/>
      <c r="E149" s="645"/>
      <c r="F149" s="322"/>
      <c r="G149" s="303"/>
      <c r="H149" s="647"/>
      <c r="I149" s="646"/>
      <c r="J149" s="322"/>
      <c r="K149" s="645"/>
      <c r="L149" s="303"/>
      <c r="M149" s="322"/>
      <c r="N149" s="322"/>
      <c r="O149" s="323"/>
    </row>
    <row r="150" spans="1:15" ht="15" thickTop="1">
      <c r="A150" s="601">
        <v>99</v>
      </c>
      <c r="B150" s="526" t="s">
        <v>5801</v>
      </c>
      <c r="C150" s="600" t="s">
        <v>151</v>
      </c>
      <c r="D150" s="233">
        <v>4</v>
      </c>
      <c r="E150" s="596">
        <v>44890</v>
      </c>
      <c r="F150" s="314">
        <v>2</v>
      </c>
      <c r="G150" s="293">
        <v>510000</v>
      </c>
      <c r="H150" s="599">
        <v>0</v>
      </c>
      <c r="I150" s="598">
        <v>0</v>
      </c>
      <c r="J150" s="597">
        <f>G150</f>
        <v>510000</v>
      </c>
      <c r="K150" s="596"/>
      <c r="L150" s="293">
        <v>408000</v>
      </c>
      <c r="M150" s="314"/>
      <c r="N150" s="314"/>
      <c r="O150" s="315"/>
    </row>
    <row r="151" spans="1:15">
      <c r="A151" s="581"/>
      <c r="B151" s="628"/>
      <c r="C151" s="580"/>
      <c r="D151" s="241"/>
      <c r="E151" s="660">
        <v>45070</v>
      </c>
      <c r="F151" s="660"/>
      <c r="G151" s="660"/>
      <c r="H151" s="659">
        <v>51000</v>
      </c>
      <c r="I151" s="659">
        <v>6460</v>
      </c>
      <c r="J151" s="649">
        <f>J150-H151</f>
        <v>459000</v>
      </c>
      <c r="K151" s="578"/>
      <c r="L151" s="298"/>
      <c r="M151" s="318"/>
      <c r="N151" s="318"/>
      <c r="O151" s="319"/>
    </row>
    <row r="152" spans="1:15" ht="15" thickBot="1">
      <c r="A152" s="577"/>
      <c r="B152" s="576"/>
      <c r="C152" s="595"/>
      <c r="D152" s="264"/>
      <c r="E152" s="658">
        <v>45254</v>
      </c>
      <c r="F152" s="658"/>
      <c r="G152" s="658"/>
      <c r="H152" s="657">
        <v>51000</v>
      </c>
      <c r="I152" s="657">
        <v>6950</v>
      </c>
      <c r="J152" s="591">
        <f>J151-H152</f>
        <v>408000</v>
      </c>
      <c r="K152" s="575"/>
      <c r="L152" s="574"/>
      <c r="M152" s="477"/>
      <c r="N152" s="477"/>
      <c r="O152" s="573"/>
    </row>
    <row r="153" spans="1:15" ht="15.75" thickTop="1" thickBot="1">
      <c r="A153" s="656"/>
      <c r="B153" s="612"/>
      <c r="C153" s="611"/>
      <c r="D153" s="655"/>
      <c r="E153" s="652"/>
      <c r="F153" s="609"/>
      <c r="G153" s="651"/>
      <c r="H153" s="654"/>
      <c r="I153" s="653"/>
      <c r="J153" s="609"/>
      <c r="K153" s="652"/>
      <c r="L153" s="651"/>
      <c r="M153" s="609"/>
      <c r="N153" s="609"/>
      <c r="O153" s="650"/>
    </row>
    <row r="154" spans="1:15" ht="15" thickTop="1">
      <c r="A154" s="601">
        <v>495</v>
      </c>
      <c r="B154" s="526" t="s">
        <v>5801</v>
      </c>
      <c r="C154" s="600" t="s">
        <v>151</v>
      </c>
      <c r="D154" s="233">
        <v>5</v>
      </c>
      <c r="E154" s="596">
        <v>44921</v>
      </c>
      <c r="F154" s="314">
        <v>2</v>
      </c>
      <c r="G154" s="293">
        <v>400000</v>
      </c>
      <c r="H154" s="599">
        <v>0</v>
      </c>
      <c r="I154" s="598">
        <v>0</v>
      </c>
      <c r="J154" s="597">
        <f>G154</f>
        <v>400000</v>
      </c>
      <c r="K154" s="596"/>
      <c r="L154" s="293">
        <v>320000</v>
      </c>
      <c r="M154" s="314"/>
      <c r="N154" s="314"/>
      <c r="O154" s="315"/>
    </row>
    <row r="155" spans="1:15">
      <c r="A155" s="581"/>
      <c r="B155" s="628"/>
      <c r="C155" s="580"/>
      <c r="D155" s="241"/>
      <c r="E155" s="627">
        <v>45281</v>
      </c>
      <c r="F155" s="318">
        <v>2</v>
      </c>
      <c r="G155" s="627"/>
      <c r="H155" s="626">
        <v>40000</v>
      </c>
      <c r="I155" s="626">
        <v>5360</v>
      </c>
      <c r="J155" s="649">
        <f>J154-H155</f>
        <v>360000</v>
      </c>
      <c r="K155" s="578"/>
      <c r="L155" s="298"/>
      <c r="M155" s="318"/>
      <c r="N155" s="318"/>
      <c r="O155" s="319"/>
    </row>
    <row r="156" spans="1:15" ht="15" thickBot="1">
      <c r="A156" s="577"/>
      <c r="B156" s="576"/>
      <c r="C156" s="595"/>
      <c r="D156" s="264"/>
      <c r="E156" s="619">
        <v>45100</v>
      </c>
      <c r="F156" s="477">
        <v>2</v>
      </c>
      <c r="G156" s="619"/>
      <c r="H156" s="618">
        <v>40000</v>
      </c>
      <c r="I156" s="618">
        <v>5190</v>
      </c>
      <c r="J156" s="591">
        <f>J155-H156</f>
        <v>320000</v>
      </c>
      <c r="K156" s="575"/>
      <c r="L156" s="574"/>
      <c r="M156" s="477"/>
      <c r="N156" s="477"/>
      <c r="O156" s="573"/>
    </row>
    <row r="157" spans="1:15" ht="15.75" thickTop="1" thickBot="1">
      <c r="A157" s="648"/>
      <c r="B157" s="643"/>
      <c r="C157" s="642"/>
      <c r="D157" s="249"/>
      <c r="E157" s="645"/>
      <c r="F157" s="322"/>
      <c r="G157" s="303"/>
      <c r="H157" s="647"/>
      <c r="I157" s="646"/>
      <c r="J157" s="322"/>
      <c r="K157" s="645"/>
      <c r="L157" s="303"/>
      <c r="M157" s="322"/>
      <c r="N157" s="322"/>
      <c r="O157" s="323"/>
    </row>
    <row r="158" spans="1:15" ht="15" thickTop="1">
      <c r="A158" s="634">
        <v>326</v>
      </c>
      <c r="B158" s="526" t="s">
        <v>5801</v>
      </c>
      <c r="C158" s="600" t="s">
        <v>151</v>
      </c>
      <c r="D158" s="101">
        <v>6</v>
      </c>
      <c r="E158" s="632">
        <v>44923</v>
      </c>
      <c r="F158" s="314">
        <v>2</v>
      </c>
      <c r="G158" s="631">
        <v>550000</v>
      </c>
      <c r="H158" s="599">
        <v>0</v>
      </c>
      <c r="I158" s="598">
        <v>0</v>
      </c>
      <c r="J158" s="633">
        <f>G158</f>
        <v>550000</v>
      </c>
      <c r="K158" s="632"/>
      <c r="L158" s="631">
        <v>440000</v>
      </c>
      <c r="M158" s="113"/>
      <c r="N158" s="113"/>
      <c r="O158" s="630"/>
    </row>
    <row r="159" spans="1:15">
      <c r="A159" s="629"/>
      <c r="B159" s="628"/>
      <c r="C159" s="580"/>
      <c r="D159" s="104"/>
      <c r="E159" s="627">
        <v>45103</v>
      </c>
      <c r="F159" s="318">
        <v>2</v>
      </c>
      <c r="G159" s="627"/>
      <c r="H159" s="626">
        <v>55000</v>
      </c>
      <c r="I159" s="626">
        <v>7222</v>
      </c>
      <c r="J159" s="625">
        <f>J158-H159</f>
        <v>495000</v>
      </c>
      <c r="K159" s="624"/>
      <c r="L159" s="623"/>
      <c r="M159" s="115"/>
      <c r="N159" s="115"/>
      <c r="O159" s="622"/>
    </row>
    <row r="160" spans="1:15" ht="15" thickBot="1">
      <c r="A160" s="621"/>
      <c r="B160" s="576"/>
      <c r="C160" s="595"/>
      <c r="D160" s="620"/>
      <c r="E160" s="619">
        <v>45282</v>
      </c>
      <c r="F160" s="477">
        <v>2</v>
      </c>
      <c r="G160" s="619"/>
      <c r="H160" s="618">
        <v>55000</v>
      </c>
      <c r="I160" s="618">
        <v>7290</v>
      </c>
      <c r="J160" s="617">
        <f>J159-H160</f>
        <v>440000</v>
      </c>
      <c r="K160" s="616"/>
      <c r="L160" s="615"/>
      <c r="M160" s="118"/>
      <c r="N160" s="118"/>
      <c r="O160" s="614"/>
    </row>
    <row r="161" spans="1:15" ht="15.75" thickTop="1" thickBot="1">
      <c r="A161" s="644"/>
      <c r="B161" s="643"/>
      <c r="C161" s="642"/>
      <c r="D161" s="641"/>
      <c r="E161" s="637"/>
      <c r="F161" s="322"/>
      <c r="G161" s="636"/>
      <c r="H161" s="640"/>
      <c r="I161" s="639"/>
      <c r="J161" s="638"/>
      <c r="K161" s="637"/>
      <c r="L161" s="636"/>
      <c r="M161" s="229"/>
      <c r="N161" s="229"/>
      <c r="O161" s="635"/>
    </row>
    <row r="162" spans="1:15" ht="15" thickTop="1">
      <c r="A162" s="634">
        <v>1135</v>
      </c>
      <c r="B162" s="526" t="s">
        <v>5801</v>
      </c>
      <c r="C162" s="600" t="s">
        <v>151</v>
      </c>
      <c r="D162" s="101">
        <v>7</v>
      </c>
      <c r="E162" s="632">
        <v>44923</v>
      </c>
      <c r="F162" s="314">
        <v>2</v>
      </c>
      <c r="G162" s="631">
        <v>450000</v>
      </c>
      <c r="H162" s="599">
        <v>0</v>
      </c>
      <c r="I162" s="598">
        <v>0</v>
      </c>
      <c r="J162" s="633">
        <f>G162</f>
        <v>450000</v>
      </c>
      <c r="K162" s="632"/>
      <c r="L162" s="631">
        <v>360000</v>
      </c>
      <c r="M162" s="113"/>
      <c r="N162" s="113"/>
      <c r="O162" s="630"/>
    </row>
    <row r="163" spans="1:15">
      <c r="A163" s="629"/>
      <c r="B163" s="628"/>
      <c r="C163" s="580"/>
      <c r="D163" s="104"/>
      <c r="E163" s="627">
        <v>45282</v>
      </c>
      <c r="F163" s="318">
        <v>2</v>
      </c>
      <c r="G163" s="627"/>
      <c r="H163" s="626">
        <v>45000</v>
      </c>
      <c r="I163" s="626">
        <v>6060</v>
      </c>
      <c r="J163" s="625">
        <f>J162-H163</f>
        <v>405000</v>
      </c>
      <c r="K163" s="624"/>
      <c r="L163" s="623"/>
      <c r="M163" s="115"/>
      <c r="N163" s="115"/>
      <c r="O163" s="622"/>
    </row>
    <row r="164" spans="1:15" ht="15" thickBot="1">
      <c r="A164" s="621"/>
      <c r="B164" s="576"/>
      <c r="C164" s="595"/>
      <c r="D164" s="620"/>
      <c r="E164" s="619">
        <v>45103</v>
      </c>
      <c r="F164" s="477">
        <v>2</v>
      </c>
      <c r="G164" s="619"/>
      <c r="H164" s="618">
        <v>45000</v>
      </c>
      <c r="I164" s="618">
        <v>5910</v>
      </c>
      <c r="J164" s="617">
        <f>J163-H164</f>
        <v>360000</v>
      </c>
      <c r="K164" s="616"/>
      <c r="L164" s="615"/>
      <c r="M164" s="118"/>
      <c r="N164" s="118"/>
      <c r="O164" s="614"/>
    </row>
    <row r="165" spans="1:15" ht="15.75" thickTop="1" thickBot="1">
      <c r="A165" s="613"/>
      <c r="B165" s="612"/>
      <c r="C165" s="611"/>
      <c r="D165" s="610"/>
      <c r="E165" s="605"/>
      <c r="F165" s="609"/>
      <c r="G165" s="604"/>
      <c r="H165" s="608"/>
      <c r="I165" s="607"/>
      <c r="J165" s="606"/>
      <c r="K165" s="605"/>
      <c r="L165" s="604"/>
      <c r="M165" s="603"/>
      <c r="N165" s="603"/>
      <c r="O165" s="602"/>
    </row>
    <row r="166" spans="1:15" ht="15" thickTop="1">
      <c r="A166" s="601">
        <v>560</v>
      </c>
      <c r="B166" s="526" t="s">
        <v>5801</v>
      </c>
      <c r="C166" s="600" t="s">
        <v>151</v>
      </c>
      <c r="D166" s="233">
        <v>8</v>
      </c>
      <c r="E166" s="596">
        <v>45147</v>
      </c>
      <c r="F166" s="314">
        <v>2</v>
      </c>
      <c r="G166" s="293">
        <v>590000</v>
      </c>
      <c r="H166" s="599">
        <v>0</v>
      </c>
      <c r="I166" s="598">
        <v>0</v>
      </c>
      <c r="J166" s="597">
        <f>G166</f>
        <v>590000</v>
      </c>
      <c r="K166" s="596"/>
      <c r="L166" s="293">
        <v>531000</v>
      </c>
      <c r="M166" s="314"/>
      <c r="N166" s="314"/>
      <c r="O166" s="315"/>
    </row>
    <row r="167" spans="1:15" ht="16.5" thickBot="1">
      <c r="A167" s="577"/>
      <c r="B167" s="576"/>
      <c r="C167" s="595"/>
      <c r="D167" s="264"/>
      <c r="E167" s="594">
        <v>45328</v>
      </c>
      <c r="F167" s="477">
        <v>2</v>
      </c>
      <c r="G167" s="594"/>
      <c r="H167" s="593">
        <v>59000</v>
      </c>
      <c r="I167" s="592">
        <v>7770</v>
      </c>
      <c r="J167" s="591">
        <f>J166-H167</f>
        <v>531000</v>
      </c>
      <c r="K167" s="575"/>
      <c r="L167" s="574"/>
      <c r="M167" s="477"/>
      <c r="N167" s="477"/>
      <c r="O167" s="573"/>
    </row>
    <row r="168" spans="1:15" ht="15.75" thickTop="1" thickBot="1">
      <c r="A168" s="590"/>
      <c r="B168" s="589"/>
      <c r="C168" s="588"/>
      <c r="D168" s="587"/>
      <c r="E168" s="585"/>
      <c r="F168" s="583"/>
      <c r="G168" s="584"/>
      <c r="H168" s="585"/>
      <c r="I168" s="584"/>
      <c r="J168" s="586"/>
      <c r="K168" s="585"/>
      <c r="L168" s="584"/>
      <c r="M168" s="583"/>
      <c r="N168" s="583"/>
      <c r="O168" s="582"/>
    </row>
    <row r="169" spans="1:15" ht="15.75" thickTop="1" thickBot="1">
      <c r="A169" s="581">
        <v>460</v>
      </c>
      <c r="B169" s="526" t="s">
        <v>5801</v>
      </c>
      <c r="C169" s="580" t="s">
        <v>151</v>
      </c>
      <c r="D169" s="241">
        <v>9</v>
      </c>
      <c r="E169" s="578">
        <v>45315</v>
      </c>
      <c r="F169" s="318">
        <v>2</v>
      </c>
      <c r="G169" s="298">
        <v>390000</v>
      </c>
      <c r="H169" s="578"/>
      <c r="I169" s="298"/>
      <c r="J169" s="579">
        <f>G169</f>
        <v>390000</v>
      </c>
      <c r="K169" s="578"/>
      <c r="L169" s="298">
        <v>390000</v>
      </c>
      <c r="M169" s="318"/>
      <c r="N169" s="318"/>
      <c r="O169" s="319"/>
    </row>
    <row r="170" spans="1:15" ht="15.75" thickTop="1" thickBot="1">
      <c r="A170" s="581">
        <v>101</v>
      </c>
      <c r="B170" s="526" t="s">
        <v>5801</v>
      </c>
      <c r="C170" s="580" t="s">
        <v>151</v>
      </c>
      <c r="D170" s="241">
        <v>10</v>
      </c>
      <c r="E170" s="578">
        <v>45315</v>
      </c>
      <c r="F170" s="318">
        <v>2</v>
      </c>
      <c r="G170" s="298">
        <v>595000</v>
      </c>
      <c r="H170" s="578"/>
      <c r="I170" s="298"/>
      <c r="J170" s="579">
        <f t="shared" ref="J170:J173" si="14">G170</f>
        <v>595000</v>
      </c>
      <c r="K170" s="578"/>
      <c r="L170" s="298">
        <v>595000</v>
      </c>
      <c r="M170" s="318"/>
      <c r="N170" s="318"/>
      <c r="O170" s="319"/>
    </row>
    <row r="171" spans="1:15" ht="15.75" thickTop="1" thickBot="1">
      <c r="A171" s="581">
        <v>2186</v>
      </c>
      <c r="B171" s="526" t="s">
        <v>5801</v>
      </c>
      <c r="C171" s="580" t="s">
        <v>151</v>
      </c>
      <c r="D171" s="241">
        <v>11</v>
      </c>
      <c r="E171" s="578">
        <v>45329</v>
      </c>
      <c r="F171" s="318">
        <v>2</v>
      </c>
      <c r="G171" s="298">
        <v>500000</v>
      </c>
      <c r="H171" s="578"/>
      <c r="I171" s="298"/>
      <c r="J171" s="579">
        <f t="shared" si="14"/>
        <v>500000</v>
      </c>
      <c r="K171" s="578"/>
      <c r="L171" s="298">
        <v>500000</v>
      </c>
      <c r="M171" s="318"/>
      <c r="N171" s="318"/>
      <c r="O171" s="319"/>
    </row>
    <row r="172" spans="1:15" ht="15.75" thickTop="1" thickBot="1">
      <c r="A172" s="581">
        <v>893</v>
      </c>
      <c r="B172" s="526" t="s">
        <v>5801</v>
      </c>
      <c r="C172" s="580" t="s">
        <v>151</v>
      </c>
      <c r="D172" s="241">
        <v>12</v>
      </c>
      <c r="E172" s="578">
        <v>45344</v>
      </c>
      <c r="F172" s="318">
        <v>2</v>
      </c>
      <c r="G172" s="298">
        <v>345000</v>
      </c>
      <c r="H172" s="578"/>
      <c r="I172" s="298"/>
      <c r="J172" s="579">
        <f t="shared" si="14"/>
        <v>345000</v>
      </c>
      <c r="K172" s="578"/>
      <c r="L172" s="298">
        <v>276000</v>
      </c>
      <c r="M172" s="318"/>
      <c r="N172" s="318"/>
      <c r="O172" s="319"/>
    </row>
    <row r="173" spans="1:15" ht="15" thickTop="1">
      <c r="A173" s="581">
        <v>400</v>
      </c>
      <c r="B173" s="526" t="s">
        <v>5801</v>
      </c>
      <c r="C173" s="580" t="s">
        <v>151</v>
      </c>
      <c r="D173" s="241">
        <v>13</v>
      </c>
      <c r="E173" s="578">
        <v>45344</v>
      </c>
      <c r="F173" s="318">
        <v>2</v>
      </c>
      <c r="G173" s="298">
        <v>900000</v>
      </c>
      <c r="H173" s="578"/>
      <c r="I173" s="298"/>
      <c r="J173" s="579">
        <f t="shared" si="14"/>
        <v>900000</v>
      </c>
      <c r="K173" s="578"/>
      <c r="L173" s="298">
        <v>700000</v>
      </c>
      <c r="M173" s="318"/>
      <c r="N173" s="318"/>
      <c r="O173" s="319"/>
    </row>
    <row r="174" spans="1:15" ht="15" thickBot="1">
      <c r="A174" s="577"/>
      <c r="B174" s="576"/>
      <c r="C174" s="477"/>
      <c r="D174" s="264"/>
      <c r="E174" s="575"/>
      <c r="F174" s="477"/>
      <c r="G174" s="574"/>
      <c r="H174" s="575"/>
      <c r="I174" s="574"/>
      <c r="J174" s="477"/>
      <c r="K174" s="575"/>
      <c r="L174" s="574"/>
      <c r="M174" s="477"/>
      <c r="N174" s="477"/>
      <c r="O174" s="573"/>
    </row>
    <row r="175" spans="1:15" ht="15.75" thickTop="1" thickBot="1">
      <c r="A175" s="1008"/>
      <c r="B175" s="738"/>
      <c r="C175" s="735"/>
      <c r="D175" s="736"/>
      <c r="E175" s="1009"/>
      <c r="F175" s="735"/>
      <c r="G175" s="1010"/>
      <c r="H175" s="1009"/>
      <c r="I175" s="1010"/>
      <c r="J175" s="735"/>
      <c r="K175" s="1009"/>
      <c r="L175" s="1010"/>
      <c r="M175" s="735"/>
      <c r="N175" s="735"/>
      <c r="O175" s="1011"/>
    </row>
    <row r="176" spans="1:15" ht="15.75" thickTop="1" thickBot="1">
      <c r="A176" s="1008"/>
      <c r="B176" s="738"/>
      <c r="C176" s="735"/>
      <c r="D176" s="736"/>
      <c r="E176" s="1009"/>
      <c r="F176" s="735"/>
      <c r="G176" s="1010"/>
      <c r="H176" s="1009"/>
      <c r="I176" s="1010"/>
      <c r="J176" s="735"/>
      <c r="K176" s="1009"/>
      <c r="L176" s="1010"/>
      <c r="M176" s="735"/>
      <c r="N176" s="735"/>
      <c r="O176" s="1011"/>
    </row>
    <row r="177" spans="1:15" s="949" customFormat="1" ht="15.75" thickTop="1" thickBot="1">
      <c r="A177" s="948"/>
      <c r="B177" s="672"/>
      <c r="C177" s="258"/>
      <c r="D177" s="921"/>
      <c r="E177" s="258"/>
      <c r="F177" s="258"/>
      <c r="G177" s="922"/>
      <c r="H177" s="258"/>
      <c r="I177" s="922"/>
      <c r="J177" s="921"/>
      <c r="K177" s="258"/>
      <c r="L177" s="922"/>
      <c r="M177" s="258"/>
      <c r="N177" s="258"/>
      <c r="O177" s="258"/>
    </row>
    <row r="178" spans="1:15" s="949" customFormat="1" ht="15" thickTop="1">
      <c r="A178" s="950">
        <v>727</v>
      </c>
      <c r="B178" s="526" t="s">
        <v>5801</v>
      </c>
      <c r="C178" s="913" t="s">
        <v>4900</v>
      </c>
      <c r="D178" s="101">
        <v>4</v>
      </c>
      <c r="E178" s="237">
        <v>43647</v>
      </c>
      <c r="F178" s="295">
        <v>2</v>
      </c>
      <c r="G178" s="914">
        <v>900000</v>
      </c>
      <c r="H178" s="951">
        <v>0</v>
      </c>
      <c r="I178" s="952">
        <v>0</v>
      </c>
      <c r="J178" s="633">
        <f>G178</f>
        <v>900000</v>
      </c>
      <c r="K178" s="237"/>
      <c r="L178" s="914">
        <v>500000</v>
      </c>
      <c r="M178" s="913"/>
      <c r="N178" s="913"/>
      <c r="O178" s="915"/>
    </row>
    <row r="179" spans="1:15" s="949" customFormat="1">
      <c r="A179" s="953"/>
      <c r="B179" s="628"/>
      <c r="C179" s="362"/>
      <c r="D179" s="104"/>
      <c r="E179" s="954">
        <v>44012</v>
      </c>
      <c r="F179" s="954"/>
      <c r="G179" s="954"/>
      <c r="H179" s="955">
        <v>100000</v>
      </c>
      <c r="I179" s="955">
        <v>27000</v>
      </c>
      <c r="J179" s="956">
        <f>J178-H179</f>
        <v>800000</v>
      </c>
      <c r="K179" s="245"/>
      <c r="L179" s="344"/>
      <c r="M179" s="362"/>
      <c r="N179" s="362"/>
      <c r="O179" s="363"/>
    </row>
    <row r="180" spans="1:15" s="949" customFormat="1">
      <c r="A180" s="953"/>
      <c r="B180" s="628"/>
      <c r="C180" s="362"/>
      <c r="D180" s="104"/>
      <c r="E180" s="954">
        <v>44377</v>
      </c>
      <c r="F180" s="954"/>
      <c r="G180" s="954"/>
      <c r="H180" s="955">
        <v>100000</v>
      </c>
      <c r="I180" s="955">
        <v>24000</v>
      </c>
      <c r="J180" s="956">
        <f t="shared" ref="J180:J182" si="15">J179-H180</f>
        <v>700000</v>
      </c>
      <c r="K180" s="245"/>
      <c r="L180" s="344"/>
      <c r="M180" s="362"/>
      <c r="N180" s="362"/>
      <c r="O180" s="363"/>
    </row>
    <row r="181" spans="1:15" s="949" customFormat="1">
      <c r="A181" s="953"/>
      <c r="B181" s="628"/>
      <c r="C181" s="362"/>
      <c r="D181" s="104"/>
      <c r="E181" s="954">
        <v>44741</v>
      </c>
      <c r="F181" s="954"/>
      <c r="G181" s="954"/>
      <c r="H181" s="955">
        <v>100000</v>
      </c>
      <c r="I181" s="955">
        <v>21000</v>
      </c>
      <c r="J181" s="956">
        <f t="shared" si="15"/>
        <v>600000</v>
      </c>
      <c r="K181" s="245"/>
      <c r="L181" s="344"/>
      <c r="M181" s="362"/>
      <c r="N181" s="362"/>
      <c r="O181" s="363"/>
    </row>
    <row r="182" spans="1:15" s="949" customFormat="1">
      <c r="A182" s="953"/>
      <c r="B182" s="628"/>
      <c r="C182" s="362"/>
      <c r="D182" s="104"/>
      <c r="E182" s="954">
        <v>45107</v>
      </c>
      <c r="F182" s="954"/>
      <c r="G182" s="954"/>
      <c r="H182" s="955">
        <v>100000</v>
      </c>
      <c r="I182" s="955">
        <v>18000</v>
      </c>
      <c r="J182" s="956">
        <f t="shared" si="15"/>
        <v>500000</v>
      </c>
      <c r="K182" s="245"/>
      <c r="L182" s="344"/>
      <c r="M182" s="362"/>
      <c r="N182" s="362"/>
      <c r="O182" s="363"/>
    </row>
    <row r="183" spans="1:15" s="949" customFormat="1" ht="15" thickBot="1">
      <c r="A183" s="957"/>
      <c r="B183" s="576"/>
      <c r="C183" s="958"/>
      <c r="D183" s="620"/>
      <c r="E183" s="269"/>
      <c r="F183" s="959"/>
      <c r="G183" s="960"/>
      <c r="H183" s="269"/>
      <c r="I183" s="960"/>
      <c r="J183" s="959"/>
      <c r="K183" s="269"/>
      <c r="L183" s="960"/>
      <c r="M183" s="958"/>
      <c r="N183" s="958"/>
      <c r="O183" s="961"/>
    </row>
    <row r="184" spans="1:15" s="949" customFormat="1" ht="15.75" thickTop="1" thickBot="1">
      <c r="A184" s="962"/>
      <c r="B184" s="612"/>
      <c r="C184" s="963"/>
      <c r="D184" s="610"/>
      <c r="E184" s="964"/>
      <c r="F184" s="965"/>
      <c r="G184" s="966"/>
      <c r="H184" s="964"/>
      <c r="I184" s="966"/>
      <c r="J184" s="965"/>
      <c r="K184" s="964"/>
      <c r="L184" s="966"/>
      <c r="M184" s="963"/>
      <c r="N184" s="963"/>
      <c r="O184" s="963"/>
    </row>
    <row r="185" spans="1:15" s="949" customFormat="1" ht="15.75" thickTop="1" thickBot="1">
      <c r="A185" s="950"/>
      <c r="B185" s="526"/>
      <c r="C185" s="913"/>
      <c r="D185" s="101"/>
      <c r="E185" s="237"/>
      <c r="F185" s="295"/>
      <c r="G185" s="914"/>
      <c r="H185" s="237"/>
      <c r="I185" s="914"/>
      <c r="J185" s="295"/>
      <c r="K185" s="237"/>
      <c r="L185" s="914"/>
      <c r="M185" s="913"/>
      <c r="N185" s="913"/>
      <c r="O185" s="915"/>
    </row>
    <row r="186" spans="1:15" s="949" customFormat="1" ht="15" thickTop="1">
      <c r="A186" s="953">
        <v>69</v>
      </c>
      <c r="B186" s="526" t="s">
        <v>5801</v>
      </c>
      <c r="C186" s="362" t="s">
        <v>4900</v>
      </c>
      <c r="D186" s="104">
        <v>5</v>
      </c>
      <c r="E186" s="245">
        <v>43685</v>
      </c>
      <c r="F186" s="299">
        <v>2</v>
      </c>
      <c r="G186" s="344">
        <v>850000</v>
      </c>
      <c r="H186" s="967">
        <v>0</v>
      </c>
      <c r="I186" s="968">
        <v>0</v>
      </c>
      <c r="J186" s="633">
        <f>G186</f>
        <v>850000</v>
      </c>
      <c r="K186" s="245"/>
      <c r="L186" s="344">
        <v>425000</v>
      </c>
      <c r="M186" s="362"/>
      <c r="N186" s="362"/>
      <c r="O186" s="363"/>
    </row>
    <row r="187" spans="1:15" s="949" customFormat="1">
      <c r="A187" s="953"/>
      <c r="B187" s="628"/>
      <c r="C187" s="362"/>
      <c r="D187" s="104"/>
      <c r="E187" s="954">
        <v>44050</v>
      </c>
      <c r="F187" s="954"/>
      <c r="G187" s="954"/>
      <c r="H187" s="955">
        <v>106250</v>
      </c>
      <c r="I187" s="955">
        <v>25500</v>
      </c>
      <c r="J187" s="956">
        <f>J186-H187</f>
        <v>743750</v>
      </c>
      <c r="K187" s="245"/>
      <c r="L187" s="344"/>
      <c r="M187" s="362"/>
      <c r="N187" s="362"/>
      <c r="O187" s="363"/>
    </row>
    <row r="188" spans="1:15" s="949" customFormat="1">
      <c r="A188" s="953"/>
      <c r="B188" s="628"/>
      <c r="C188" s="362"/>
      <c r="D188" s="104"/>
      <c r="E188" s="954">
        <v>44415</v>
      </c>
      <c r="F188" s="954"/>
      <c r="G188" s="954"/>
      <c r="H188" s="955">
        <v>106250</v>
      </c>
      <c r="I188" s="955">
        <v>22320</v>
      </c>
      <c r="J188" s="956">
        <f t="shared" ref="J188:J190" si="16">J187-H188</f>
        <v>637500</v>
      </c>
      <c r="K188" s="245"/>
      <c r="L188" s="344"/>
      <c r="M188" s="362"/>
      <c r="N188" s="362"/>
      <c r="O188" s="363"/>
    </row>
    <row r="189" spans="1:15" s="949" customFormat="1">
      <c r="A189" s="953"/>
      <c r="B189" s="628"/>
      <c r="C189" s="362"/>
      <c r="D189" s="104"/>
      <c r="E189" s="954">
        <v>44779</v>
      </c>
      <c r="F189" s="954"/>
      <c r="G189" s="954"/>
      <c r="H189" s="955">
        <v>106250</v>
      </c>
      <c r="I189" s="955">
        <v>19180</v>
      </c>
      <c r="J189" s="956">
        <f t="shared" si="16"/>
        <v>531250</v>
      </c>
      <c r="K189" s="245"/>
      <c r="L189" s="344"/>
      <c r="M189" s="362"/>
      <c r="N189" s="362"/>
      <c r="O189" s="363"/>
    </row>
    <row r="190" spans="1:15" s="949" customFormat="1">
      <c r="A190" s="953"/>
      <c r="B190" s="628"/>
      <c r="C190" s="362"/>
      <c r="D190" s="104"/>
      <c r="E190" s="954">
        <v>45139</v>
      </c>
      <c r="F190" s="954"/>
      <c r="G190" s="954"/>
      <c r="H190" s="955">
        <v>106250</v>
      </c>
      <c r="I190" s="955">
        <v>15720</v>
      </c>
      <c r="J190" s="956">
        <f t="shared" si="16"/>
        <v>425000</v>
      </c>
      <c r="K190" s="245"/>
      <c r="L190" s="344"/>
      <c r="M190" s="362"/>
      <c r="N190" s="362"/>
      <c r="O190" s="363"/>
    </row>
    <row r="191" spans="1:15" s="949" customFormat="1" ht="15" thickBot="1">
      <c r="A191" s="957"/>
      <c r="B191" s="576"/>
      <c r="C191" s="958"/>
      <c r="D191" s="620"/>
      <c r="E191" s="269"/>
      <c r="F191" s="959"/>
      <c r="G191" s="960"/>
      <c r="H191" s="269"/>
      <c r="I191" s="960"/>
      <c r="J191" s="959"/>
      <c r="K191" s="269"/>
      <c r="L191" s="960"/>
      <c r="M191" s="958"/>
      <c r="N191" s="958"/>
      <c r="O191" s="961"/>
    </row>
    <row r="192" spans="1:15" s="949" customFormat="1" ht="15" thickTop="1">
      <c r="A192" s="969"/>
      <c r="B192" s="589"/>
      <c r="C192" s="970"/>
      <c r="D192" s="971"/>
      <c r="E192" s="972"/>
      <c r="F192" s="973"/>
      <c r="G192" s="974"/>
      <c r="H192" s="972"/>
      <c r="I192" s="974"/>
      <c r="J192" s="973"/>
      <c r="K192" s="972"/>
      <c r="L192" s="974"/>
      <c r="M192" s="970"/>
      <c r="N192" s="970"/>
      <c r="O192" s="970"/>
    </row>
    <row r="193" spans="1:15" s="949" customFormat="1" ht="15" thickBot="1">
      <c r="A193" s="975"/>
      <c r="B193" s="643"/>
      <c r="C193" s="917"/>
      <c r="D193" s="641"/>
      <c r="E193" s="253"/>
      <c r="F193" s="304"/>
      <c r="G193" s="918"/>
      <c r="H193" s="253"/>
      <c r="I193" s="918"/>
      <c r="J193" s="304"/>
      <c r="K193" s="253"/>
      <c r="L193" s="918"/>
      <c r="M193" s="917"/>
      <c r="N193" s="917"/>
      <c r="O193" s="917"/>
    </row>
    <row r="194" spans="1:15" s="949" customFormat="1" ht="15" thickTop="1">
      <c r="A194" s="950">
        <v>606</v>
      </c>
      <c r="B194" s="526" t="s">
        <v>5801</v>
      </c>
      <c r="C194" s="913" t="s">
        <v>4900</v>
      </c>
      <c r="D194" s="101">
        <v>6</v>
      </c>
      <c r="E194" s="237">
        <v>44085</v>
      </c>
      <c r="F194" s="295">
        <v>2</v>
      </c>
      <c r="G194" s="914">
        <v>700000</v>
      </c>
      <c r="H194" s="967">
        <v>0</v>
      </c>
      <c r="I194" s="968">
        <v>0</v>
      </c>
      <c r="J194" s="633">
        <f>G194</f>
        <v>700000</v>
      </c>
      <c r="K194" s="237"/>
      <c r="L194" s="914">
        <v>210000</v>
      </c>
      <c r="M194" s="913"/>
      <c r="N194" s="913"/>
      <c r="O194" s="915"/>
    </row>
    <row r="195" spans="1:15" s="949" customFormat="1">
      <c r="A195" s="953"/>
      <c r="B195" s="628"/>
      <c r="C195" s="362"/>
      <c r="D195" s="104"/>
      <c r="E195" s="954">
        <v>44264</v>
      </c>
      <c r="F195" s="954"/>
      <c r="G195" s="954"/>
      <c r="H195" s="955">
        <v>70000</v>
      </c>
      <c r="I195" s="955">
        <v>9420</v>
      </c>
      <c r="J195" s="956">
        <f>J194-H195</f>
        <v>630000</v>
      </c>
      <c r="K195" s="245"/>
      <c r="L195" s="344"/>
      <c r="M195" s="362"/>
      <c r="N195" s="362"/>
      <c r="O195" s="363"/>
    </row>
    <row r="196" spans="1:15" s="949" customFormat="1">
      <c r="A196" s="953"/>
      <c r="B196" s="628"/>
      <c r="C196" s="362"/>
      <c r="D196" s="104"/>
      <c r="E196" s="954">
        <v>44448</v>
      </c>
      <c r="F196" s="954"/>
      <c r="G196" s="954"/>
      <c r="H196" s="955">
        <v>70000</v>
      </c>
      <c r="I196" s="955">
        <v>9530</v>
      </c>
      <c r="J196" s="956">
        <f t="shared" ref="J196:J201" si="17">J195-H196</f>
        <v>560000</v>
      </c>
      <c r="K196" s="245"/>
      <c r="L196" s="344"/>
      <c r="M196" s="362"/>
      <c r="N196" s="362"/>
      <c r="O196" s="363"/>
    </row>
    <row r="197" spans="1:15" s="949" customFormat="1">
      <c r="A197" s="953"/>
      <c r="B197" s="628"/>
      <c r="C197" s="362"/>
      <c r="D197" s="104"/>
      <c r="E197" s="954">
        <v>44630</v>
      </c>
      <c r="F197" s="954"/>
      <c r="G197" s="954"/>
      <c r="H197" s="955">
        <v>70000</v>
      </c>
      <c r="I197" s="955">
        <v>8390</v>
      </c>
      <c r="J197" s="956">
        <f t="shared" si="17"/>
        <v>490000</v>
      </c>
      <c r="K197" s="245"/>
      <c r="L197" s="344"/>
      <c r="M197" s="362"/>
      <c r="N197" s="362"/>
      <c r="O197" s="363"/>
    </row>
    <row r="198" spans="1:15" s="949" customFormat="1">
      <c r="A198" s="953"/>
      <c r="B198" s="628"/>
      <c r="C198" s="362"/>
      <c r="D198" s="104"/>
      <c r="E198" s="954">
        <v>44813</v>
      </c>
      <c r="F198" s="954"/>
      <c r="G198" s="954"/>
      <c r="H198" s="955">
        <v>70000</v>
      </c>
      <c r="I198" s="955">
        <v>7370</v>
      </c>
      <c r="J198" s="956">
        <f t="shared" si="17"/>
        <v>420000</v>
      </c>
      <c r="K198" s="245"/>
      <c r="L198" s="344"/>
      <c r="M198" s="362"/>
      <c r="N198" s="362"/>
      <c r="O198" s="363"/>
    </row>
    <row r="199" spans="1:15" s="949" customFormat="1">
      <c r="A199" s="953"/>
      <c r="B199" s="628"/>
      <c r="C199" s="362"/>
      <c r="D199" s="104"/>
      <c r="E199" s="954">
        <v>44995</v>
      </c>
      <c r="F199" s="954"/>
      <c r="G199" s="954"/>
      <c r="H199" s="955">
        <v>70000</v>
      </c>
      <c r="I199" s="955">
        <v>6290</v>
      </c>
      <c r="J199" s="956">
        <f t="shared" si="17"/>
        <v>350000</v>
      </c>
      <c r="K199" s="245"/>
      <c r="L199" s="344"/>
      <c r="M199" s="362"/>
      <c r="N199" s="362"/>
      <c r="O199" s="363"/>
    </row>
    <row r="200" spans="1:15" s="949" customFormat="1">
      <c r="A200" s="953"/>
      <c r="B200" s="628"/>
      <c r="C200" s="362"/>
      <c r="D200" s="104"/>
      <c r="E200" s="954">
        <v>45177</v>
      </c>
      <c r="F200" s="954"/>
      <c r="G200" s="954"/>
      <c r="H200" s="955">
        <v>70000</v>
      </c>
      <c r="I200" s="955">
        <v>5240</v>
      </c>
      <c r="J200" s="956">
        <f t="shared" si="17"/>
        <v>280000</v>
      </c>
      <c r="K200" s="245"/>
      <c r="L200" s="344"/>
      <c r="M200" s="362"/>
      <c r="N200" s="362"/>
      <c r="O200" s="363"/>
    </row>
    <row r="201" spans="1:15" s="949" customFormat="1">
      <c r="A201" s="953"/>
      <c r="B201" s="628"/>
      <c r="C201" s="362"/>
      <c r="D201" s="104"/>
      <c r="E201" s="954">
        <v>45358</v>
      </c>
      <c r="F201" s="954"/>
      <c r="G201" s="954"/>
      <c r="H201" s="955">
        <v>70000</v>
      </c>
      <c r="I201" s="955">
        <v>4240</v>
      </c>
      <c r="J201" s="956">
        <f t="shared" si="17"/>
        <v>210000</v>
      </c>
      <c r="K201" s="245"/>
      <c r="L201" s="344"/>
      <c r="M201" s="362"/>
      <c r="N201" s="362"/>
      <c r="O201" s="363"/>
    </row>
    <row r="202" spans="1:15" s="949" customFormat="1" ht="15" thickBot="1">
      <c r="A202" s="957"/>
      <c r="B202" s="576"/>
      <c r="C202" s="958"/>
      <c r="D202" s="620"/>
      <c r="E202" s="269"/>
      <c r="F202" s="959"/>
      <c r="G202" s="960"/>
      <c r="H202" s="269"/>
      <c r="I202" s="960"/>
      <c r="J202" s="959"/>
      <c r="K202" s="269"/>
      <c r="L202" s="960"/>
      <c r="M202" s="958"/>
      <c r="N202" s="958"/>
      <c r="O202" s="961"/>
    </row>
    <row r="203" spans="1:15" s="949" customFormat="1" ht="15" thickTop="1">
      <c r="A203" s="969"/>
      <c r="B203" s="589"/>
      <c r="C203" s="970"/>
      <c r="D203" s="971"/>
      <c r="E203" s="972"/>
      <c r="F203" s="973"/>
      <c r="G203" s="974"/>
      <c r="H203" s="972"/>
      <c r="I203" s="974"/>
      <c r="J203" s="973"/>
      <c r="K203" s="972"/>
      <c r="L203" s="974"/>
      <c r="M203" s="970"/>
      <c r="N203" s="970"/>
      <c r="O203" s="970"/>
    </row>
    <row r="204" spans="1:15" s="949" customFormat="1">
      <c r="A204" s="953"/>
      <c r="B204" s="628"/>
      <c r="C204" s="362"/>
      <c r="D204" s="104"/>
      <c r="E204" s="245"/>
      <c r="F204" s="299"/>
      <c r="G204" s="344"/>
      <c r="H204" s="245"/>
      <c r="I204" s="344"/>
      <c r="J204" s="299"/>
      <c r="K204" s="245"/>
      <c r="L204" s="344"/>
      <c r="M204" s="362"/>
      <c r="N204" s="362"/>
      <c r="O204" s="362"/>
    </row>
    <row r="205" spans="1:15" s="949" customFormat="1" ht="15" thickBot="1">
      <c r="A205" s="975"/>
      <c r="B205" s="643"/>
      <c r="C205" s="917"/>
      <c r="D205" s="641"/>
      <c r="E205" s="253"/>
      <c r="F205" s="304"/>
      <c r="G205" s="918"/>
      <c r="H205" s="253"/>
      <c r="I205" s="918"/>
      <c r="J205" s="304"/>
      <c r="K205" s="253"/>
      <c r="L205" s="918"/>
      <c r="M205" s="917"/>
      <c r="N205" s="917"/>
      <c r="O205" s="917"/>
    </row>
    <row r="206" spans="1:15" s="949" customFormat="1" ht="15" thickTop="1">
      <c r="A206" s="950">
        <v>725</v>
      </c>
      <c r="B206" s="526" t="s">
        <v>5801</v>
      </c>
      <c r="C206" s="913" t="s">
        <v>4900</v>
      </c>
      <c r="D206" s="101">
        <v>7</v>
      </c>
      <c r="E206" s="237">
        <v>44112</v>
      </c>
      <c r="F206" s="295">
        <v>2</v>
      </c>
      <c r="G206" s="914">
        <v>900000</v>
      </c>
      <c r="H206" s="967">
        <v>0</v>
      </c>
      <c r="I206" s="968">
        <v>0</v>
      </c>
      <c r="J206" s="633">
        <f>G206</f>
        <v>900000</v>
      </c>
      <c r="K206" s="237"/>
      <c r="L206" s="914">
        <v>360000</v>
      </c>
      <c r="M206" s="913"/>
      <c r="N206" s="913"/>
      <c r="O206" s="915"/>
    </row>
    <row r="207" spans="1:15" s="949" customFormat="1">
      <c r="A207" s="953"/>
      <c r="B207" s="628"/>
      <c r="C207" s="362"/>
      <c r="D207" s="104"/>
      <c r="E207" s="954">
        <v>44292</v>
      </c>
      <c r="F207" s="954"/>
      <c r="G207" s="954"/>
      <c r="H207" s="955">
        <v>90000</v>
      </c>
      <c r="I207" s="955">
        <v>12690</v>
      </c>
      <c r="J207" s="956">
        <f>J206-H207</f>
        <v>810000</v>
      </c>
      <c r="K207" s="245"/>
      <c r="L207" s="344"/>
      <c r="M207" s="362"/>
      <c r="N207" s="362"/>
      <c r="O207" s="363"/>
    </row>
    <row r="208" spans="1:15" s="949" customFormat="1">
      <c r="A208" s="953"/>
      <c r="B208" s="628"/>
      <c r="C208" s="362"/>
      <c r="D208" s="104"/>
      <c r="E208" s="954">
        <v>44476</v>
      </c>
      <c r="F208" s="954"/>
      <c r="G208" s="954"/>
      <c r="H208" s="955">
        <v>90000</v>
      </c>
      <c r="I208" s="955">
        <v>12250</v>
      </c>
      <c r="J208" s="956">
        <f t="shared" ref="J208:J212" si="18">J207-H208</f>
        <v>720000</v>
      </c>
      <c r="K208" s="245"/>
      <c r="L208" s="344"/>
      <c r="M208" s="362"/>
      <c r="N208" s="362"/>
      <c r="O208" s="363"/>
    </row>
    <row r="209" spans="1:15" s="949" customFormat="1">
      <c r="A209" s="953"/>
      <c r="B209" s="628"/>
      <c r="C209" s="362"/>
      <c r="D209" s="104"/>
      <c r="E209" s="954">
        <v>44658</v>
      </c>
      <c r="F209" s="954"/>
      <c r="G209" s="954"/>
      <c r="H209" s="955">
        <v>90000</v>
      </c>
      <c r="I209" s="955">
        <v>10900</v>
      </c>
      <c r="J209" s="956">
        <f t="shared" si="18"/>
        <v>630000</v>
      </c>
      <c r="K209" s="245"/>
      <c r="L209" s="344"/>
      <c r="M209" s="362"/>
      <c r="N209" s="362"/>
      <c r="O209" s="363"/>
    </row>
    <row r="210" spans="1:15" s="949" customFormat="1">
      <c r="A210" s="953"/>
      <c r="B210" s="628"/>
      <c r="C210" s="362"/>
      <c r="D210" s="104"/>
      <c r="E210" s="954">
        <v>44841</v>
      </c>
      <c r="F210" s="954"/>
      <c r="G210" s="954"/>
      <c r="H210" s="955">
        <v>90000</v>
      </c>
      <c r="I210" s="955">
        <v>9500</v>
      </c>
      <c r="J210" s="956">
        <f t="shared" si="18"/>
        <v>540000</v>
      </c>
      <c r="K210" s="245"/>
      <c r="L210" s="344"/>
      <c r="M210" s="362"/>
      <c r="N210" s="362"/>
      <c r="O210" s="363"/>
    </row>
    <row r="211" spans="1:15" s="949" customFormat="1">
      <c r="A211" s="953"/>
      <c r="B211" s="628"/>
      <c r="C211" s="362"/>
      <c r="D211" s="104"/>
      <c r="E211" s="954">
        <v>45022</v>
      </c>
      <c r="F211" s="954"/>
      <c r="G211" s="954"/>
      <c r="H211" s="955">
        <v>90000</v>
      </c>
      <c r="I211" s="955">
        <v>7950</v>
      </c>
      <c r="J211" s="956">
        <f t="shared" si="18"/>
        <v>450000</v>
      </c>
      <c r="K211" s="245"/>
      <c r="L211" s="344"/>
      <c r="M211" s="362"/>
      <c r="N211" s="362"/>
      <c r="O211" s="363"/>
    </row>
    <row r="212" spans="1:15" s="949" customFormat="1" ht="15" thickBot="1">
      <c r="A212" s="957"/>
      <c r="B212" s="576"/>
      <c r="C212" s="958"/>
      <c r="D212" s="620"/>
      <c r="E212" s="976">
        <v>45206</v>
      </c>
      <c r="F212" s="976"/>
      <c r="G212" s="976"/>
      <c r="H212" s="977">
        <v>90000</v>
      </c>
      <c r="I212" s="977">
        <v>6810</v>
      </c>
      <c r="J212" s="978">
        <f t="shared" si="18"/>
        <v>360000</v>
      </c>
      <c r="K212" s="269"/>
      <c r="L212" s="960"/>
      <c r="M212" s="958"/>
      <c r="N212" s="958"/>
      <c r="O212" s="961"/>
    </row>
    <row r="213" spans="1:15" s="949" customFormat="1" ht="15" thickTop="1">
      <c r="A213" s="969"/>
      <c r="B213" s="589"/>
      <c r="C213" s="970"/>
      <c r="D213" s="971"/>
      <c r="E213" s="972"/>
      <c r="F213" s="973"/>
      <c r="G213" s="974"/>
      <c r="H213" s="972"/>
      <c r="I213" s="974"/>
      <c r="J213" s="973"/>
      <c r="K213" s="972"/>
      <c r="L213" s="974"/>
      <c r="M213" s="970"/>
      <c r="N213" s="970"/>
      <c r="O213" s="970"/>
    </row>
    <row r="214" spans="1:15" s="949" customFormat="1" ht="15" thickBot="1">
      <c r="A214" s="975"/>
      <c r="B214" s="643"/>
      <c r="C214" s="917"/>
      <c r="D214" s="641"/>
      <c r="E214" s="253"/>
      <c r="F214" s="304"/>
      <c r="G214" s="918"/>
      <c r="H214" s="253"/>
      <c r="I214" s="918"/>
      <c r="J214" s="304"/>
      <c r="K214" s="253"/>
      <c r="L214" s="918"/>
      <c r="M214" s="917"/>
      <c r="N214" s="917"/>
      <c r="O214" s="917"/>
    </row>
    <row r="215" spans="1:15" s="949" customFormat="1" ht="15" thickTop="1">
      <c r="A215" s="950">
        <v>103</v>
      </c>
      <c r="B215" s="526" t="s">
        <v>5801</v>
      </c>
      <c r="C215" s="913" t="s">
        <v>4900</v>
      </c>
      <c r="D215" s="101">
        <v>8</v>
      </c>
      <c r="E215" s="237">
        <v>44131</v>
      </c>
      <c r="F215" s="295">
        <v>2</v>
      </c>
      <c r="G215" s="914">
        <v>900000</v>
      </c>
      <c r="H215" s="967">
        <v>0</v>
      </c>
      <c r="I215" s="968">
        <v>0</v>
      </c>
      <c r="J215" s="633">
        <f>G215</f>
        <v>900000</v>
      </c>
      <c r="K215" s="237"/>
      <c r="L215" s="914">
        <v>360000</v>
      </c>
      <c r="M215" s="913"/>
      <c r="N215" s="913"/>
      <c r="O215" s="915"/>
    </row>
    <row r="216" spans="1:15" s="949" customFormat="1">
      <c r="A216" s="953"/>
      <c r="B216" s="628"/>
      <c r="C216" s="362"/>
      <c r="D216" s="104"/>
      <c r="E216" s="954">
        <v>44312</v>
      </c>
      <c r="F216" s="954"/>
      <c r="G216" s="954"/>
      <c r="H216" s="955">
        <v>90000</v>
      </c>
      <c r="I216" s="955">
        <v>12320</v>
      </c>
      <c r="J216" s="956">
        <f>J215-H216</f>
        <v>810000</v>
      </c>
      <c r="K216" s="245"/>
      <c r="L216" s="344"/>
      <c r="M216" s="362"/>
      <c r="N216" s="362"/>
      <c r="O216" s="363"/>
    </row>
    <row r="217" spans="1:15" s="949" customFormat="1">
      <c r="A217" s="953"/>
      <c r="B217" s="628"/>
      <c r="C217" s="362"/>
      <c r="D217" s="104"/>
      <c r="E217" s="954">
        <v>44495</v>
      </c>
      <c r="F217" s="954"/>
      <c r="G217" s="954"/>
      <c r="H217" s="955">
        <v>90000</v>
      </c>
      <c r="I217" s="955">
        <v>12190</v>
      </c>
      <c r="J217" s="956">
        <f t="shared" ref="J217:J221" si="19">J216-H217</f>
        <v>720000</v>
      </c>
      <c r="K217" s="245"/>
      <c r="L217" s="344"/>
      <c r="M217" s="362"/>
      <c r="N217" s="362"/>
      <c r="O217" s="363"/>
    </row>
    <row r="218" spans="1:15" s="949" customFormat="1">
      <c r="A218" s="953"/>
      <c r="B218" s="628"/>
      <c r="C218" s="362"/>
      <c r="D218" s="104"/>
      <c r="E218" s="954">
        <v>44677</v>
      </c>
      <c r="F218" s="954"/>
      <c r="G218" s="954"/>
      <c r="H218" s="955">
        <v>90000</v>
      </c>
      <c r="I218" s="955">
        <v>10770</v>
      </c>
      <c r="J218" s="956">
        <f t="shared" si="19"/>
        <v>630000</v>
      </c>
      <c r="K218" s="245"/>
      <c r="L218" s="344"/>
      <c r="M218" s="362"/>
      <c r="N218" s="362"/>
      <c r="O218" s="363"/>
    </row>
    <row r="219" spans="1:15" s="949" customFormat="1">
      <c r="A219" s="953"/>
      <c r="B219" s="628"/>
      <c r="C219" s="362"/>
      <c r="D219" s="104"/>
      <c r="E219" s="954">
        <v>44859</v>
      </c>
      <c r="F219" s="954"/>
      <c r="G219" s="954"/>
      <c r="H219" s="955">
        <v>90000</v>
      </c>
      <c r="I219" s="955">
        <v>9550</v>
      </c>
      <c r="J219" s="956">
        <f t="shared" si="19"/>
        <v>540000</v>
      </c>
      <c r="K219" s="245"/>
      <c r="L219" s="344"/>
      <c r="M219" s="362"/>
      <c r="N219" s="362"/>
      <c r="O219" s="363"/>
    </row>
    <row r="220" spans="1:15" s="949" customFormat="1">
      <c r="A220" s="953"/>
      <c r="B220" s="628"/>
      <c r="C220" s="362"/>
      <c r="D220" s="104"/>
      <c r="E220" s="954">
        <v>45042</v>
      </c>
      <c r="F220" s="954"/>
      <c r="G220" s="954"/>
      <c r="H220" s="955">
        <v>90000</v>
      </c>
      <c r="I220" s="955">
        <v>8130</v>
      </c>
      <c r="J220" s="956">
        <f t="shared" si="19"/>
        <v>450000</v>
      </c>
      <c r="K220" s="245"/>
      <c r="L220" s="344"/>
      <c r="M220" s="362"/>
      <c r="N220" s="362"/>
      <c r="O220" s="363"/>
    </row>
    <row r="221" spans="1:15" s="949" customFormat="1" ht="15" thickBot="1">
      <c r="A221" s="957"/>
      <c r="B221" s="576"/>
      <c r="C221" s="958"/>
      <c r="D221" s="620"/>
      <c r="E221" s="976">
        <v>45225</v>
      </c>
      <c r="F221" s="976"/>
      <c r="G221" s="976"/>
      <c r="H221" s="977">
        <v>90000</v>
      </c>
      <c r="I221" s="977">
        <v>6780</v>
      </c>
      <c r="J221" s="978">
        <f t="shared" si="19"/>
        <v>360000</v>
      </c>
      <c r="K221" s="269"/>
      <c r="L221" s="960"/>
      <c r="M221" s="958"/>
      <c r="N221" s="958"/>
      <c r="O221" s="961"/>
    </row>
    <row r="222" spans="1:15" s="949" customFormat="1" ht="15" thickTop="1">
      <c r="A222" s="962"/>
      <c r="B222" s="612"/>
      <c r="C222" s="963"/>
      <c r="D222" s="610"/>
      <c r="E222" s="964"/>
      <c r="F222" s="965"/>
      <c r="G222" s="966"/>
      <c r="H222" s="964"/>
      <c r="I222" s="966"/>
      <c r="J222" s="965"/>
      <c r="K222" s="964"/>
      <c r="L222" s="966"/>
      <c r="M222" s="963"/>
      <c r="N222" s="963"/>
      <c r="O222" s="963"/>
    </row>
    <row r="223" spans="1:15" s="949" customFormat="1" ht="15" thickBot="1">
      <c r="A223" s="975"/>
      <c r="B223" s="643"/>
      <c r="C223" s="917"/>
      <c r="D223" s="641"/>
      <c r="E223" s="253"/>
      <c r="F223" s="304"/>
      <c r="G223" s="918"/>
      <c r="H223" s="253"/>
      <c r="I223" s="918"/>
      <c r="J223" s="304"/>
      <c r="K223" s="253"/>
      <c r="L223" s="918"/>
      <c r="M223" s="917"/>
      <c r="N223" s="917"/>
      <c r="O223" s="917"/>
    </row>
    <row r="224" spans="1:15" s="949" customFormat="1" ht="15" thickTop="1">
      <c r="A224" s="950">
        <v>1806</v>
      </c>
      <c r="B224" s="526" t="s">
        <v>5801</v>
      </c>
      <c r="C224" s="913" t="s">
        <v>4900</v>
      </c>
      <c r="D224" s="101">
        <v>9</v>
      </c>
      <c r="E224" s="237">
        <v>44302</v>
      </c>
      <c r="F224" s="295">
        <v>2</v>
      </c>
      <c r="G224" s="914">
        <v>600000</v>
      </c>
      <c r="H224" s="967">
        <v>0</v>
      </c>
      <c r="I224" s="968">
        <v>0</v>
      </c>
      <c r="J224" s="633">
        <f>G224</f>
        <v>600000</v>
      </c>
      <c r="K224" s="237"/>
      <c r="L224" s="914">
        <v>300000</v>
      </c>
      <c r="M224" s="913"/>
      <c r="N224" s="913"/>
      <c r="O224" s="915"/>
    </row>
    <row r="225" spans="1:15" s="949" customFormat="1">
      <c r="A225" s="953"/>
      <c r="B225" s="628"/>
      <c r="C225" s="362"/>
      <c r="D225" s="104"/>
      <c r="E225" s="954">
        <v>44476</v>
      </c>
      <c r="F225" s="954"/>
      <c r="G225" s="954"/>
      <c r="H225" s="955">
        <v>60000</v>
      </c>
      <c r="I225" s="955">
        <v>8460</v>
      </c>
      <c r="J225" s="956">
        <f>J224-H225</f>
        <v>540000</v>
      </c>
      <c r="K225" s="245"/>
      <c r="L225" s="344"/>
      <c r="M225" s="362"/>
      <c r="N225" s="362"/>
      <c r="O225" s="363"/>
    </row>
    <row r="226" spans="1:15" s="949" customFormat="1">
      <c r="A226" s="953"/>
      <c r="B226" s="628"/>
      <c r="C226" s="362"/>
      <c r="D226" s="104"/>
      <c r="E226" s="954">
        <v>44662</v>
      </c>
      <c r="F226" s="954"/>
      <c r="G226" s="954"/>
      <c r="H226" s="955">
        <v>60000</v>
      </c>
      <c r="I226" s="955">
        <v>8260</v>
      </c>
      <c r="J226" s="956">
        <f t="shared" ref="J226:J229" si="20">J225-H226</f>
        <v>480000</v>
      </c>
      <c r="K226" s="245"/>
      <c r="L226" s="344"/>
      <c r="M226" s="362"/>
      <c r="N226" s="362"/>
      <c r="O226" s="363"/>
    </row>
    <row r="227" spans="1:15" s="949" customFormat="1">
      <c r="A227" s="953"/>
      <c r="B227" s="628"/>
      <c r="C227" s="362"/>
      <c r="D227" s="104"/>
      <c r="E227" s="954">
        <v>44846</v>
      </c>
      <c r="F227" s="954"/>
      <c r="G227" s="954"/>
      <c r="H227" s="955">
        <v>60000</v>
      </c>
      <c r="I227" s="955">
        <v>7260</v>
      </c>
      <c r="J227" s="956">
        <f t="shared" si="20"/>
        <v>420000</v>
      </c>
      <c r="K227" s="245"/>
      <c r="L227" s="344"/>
      <c r="M227" s="362"/>
      <c r="N227" s="362"/>
      <c r="O227" s="363"/>
    </row>
    <row r="228" spans="1:15" s="949" customFormat="1">
      <c r="A228" s="953"/>
      <c r="B228" s="628"/>
      <c r="C228" s="362"/>
      <c r="D228" s="104"/>
      <c r="E228" s="954">
        <v>45027</v>
      </c>
      <c r="F228" s="954"/>
      <c r="G228" s="954"/>
      <c r="H228" s="955">
        <v>60000</v>
      </c>
      <c r="I228" s="955">
        <v>6250</v>
      </c>
      <c r="J228" s="956">
        <f t="shared" si="20"/>
        <v>360000</v>
      </c>
      <c r="K228" s="245"/>
      <c r="L228" s="344"/>
      <c r="M228" s="362"/>
      <c r="N228" s="362"/>
      <c r="O228" s="363"/>
    </row>
    <row r="229" spans="1:15" s="949" customFormat="1" ht="15" thickBot="1">
      <c r="A229" s="957"/>
      <c r="B229" s="576"/>
      <c r="C229" s="958"/>
      <c r="D229" s="620"/>
      <c r="E229" s="976">
        <v>45212</v>
      </c>
      <c r="F229" s="976"/>
      <c r="G229" s="976"/>
      <c r="H229" s="977">
        <v>60000</v>
      </c>
      <c r="I229" s="977">
        <v>5480</v>
      </c>
      <c r="J229" s="978">
        <f t="shared" si="20"/>
        <v>300000</v>
      </c>
      <c r="K229" s="269"/>
      <c r="L229" s="960"/>
      <c r="M229" s="958"/>
      <c r="N229" s="958"/>
      <c r="O229" s="961"/>
    </row>
    <row r="230" spans="1:15" s="949" customFormat="1" ht="15.75" thickTop="1" thickBot="1">
      <c r="A230" s="979"/>
      <c r="B230" s="670"/>
      <c r="C230" s="227"/>
      <c r="D230" s="925"/>
      <c r="E230" s="227"/>
      <c r="F230" s="227"/>
      <c r="G230" s="926"/>
      <c r="H230" s="227"/>
      <c r="I230" s="926"/>
      <c r="J230" s="925"/>
      <c r="K230" s="227"/>
      <c r="L230" s="227"/>
      <c r="M230" s="227"/>
      <c r="N230" s="227"/>
      <c r="O230" s="227"/>
    </row>
    <row r="231" spans="1:15" s="949" customFormat="1" ht="15" thickTop="1">
      <c r="A231" s="980">
        <v>1974</v>
      </c>
      <c r="B231" s="526" t="s">
        <v>5801</v>
      </c>
      <c r="C231" s="981" t="s">
        <v>4903</v>
      </c>
      <c r="D231" s="101">
        <v>5</v>
      </c>
      <c r="E231" s="982">
        <v>43511</v>
      </c>
      <c r="F231" s="113">
        <v>2</v>
      </c>
      <c r="G231" s="914">
        <v>900000</v>
      </c>
      <c r="H231" s="967">
        <v>0</v>
      </c>
      <c r="I231" s="983">
        <v>0</v>
      </c>
      <c r="J231" s="633">
        <f>G231</f>
        <v>900000</v>
      </c>
      <c r="K231" s="982"/>
      <c r="L231" s="914">
        <v>400000</v>
      </c>
      <c r="M231" s="981"/>
      <c r="N231" s="981"/>
      <c r="O231" s="984"/>
    </row>
    <row r="232" spans="1:15" s="949" customFormat="1">
      <c r="A232" s="985"/>
      <c r="B232" s="589"/>
      <c r="C232" s="986"/>
      <c r="D232" s="971"/>
      <c r="E232" s="987">
        <v>43875</v>
      </c>
      <c r="F232" s="785"/>
      <c r="G232" s="974"/>
      <c r="H232" s="988">
        <v>100000</v>
      </c>
      <c r="I232" s="989">
        <v>26930</v>
      </c>
      <c r="J232" s="990">
        <f>J231-H232</f>
        <v>800000</v>
      </c>
      <c r="K232" s="987"/>
      <c r="L232" s="974"/>
      <c r="M232" s="986"/>
      <c r="N232" s="986"/>
      <c r="O232" s="991"/>
    </row>
    <row r="233" spans="1:15" s="949" customFormat="1">
      <c r="A233" s="992"/>
      <c r="B233" s="628"/>
      <c r="C233" s="993"/>
      <c r="D233" s="104"/>
      <c r="E233" s="994">
        <v>44239</v>
      </c>
      <c r="F233" s="994"/>
      <c r="G233" s="994"/>
      <c r="H233" s="995">
        <v>100000</v>
      </c>
      <c r="I233" s="996">
        <v>23940</v>
      </c>
      <c r="J233" s="990">
        <f t="shared" ref="J233:J235" si="21">J232-H233</f>
        <v>700000</v>
      </c>
      <c r="K233" s="997"/>
      <c r="L233" s="344"/>
      <c r="M233" s="993"/>
      <c r="N233" s="993"/>
      <c r="O233" s="998"/>
    </row>
    <row r="234" spans="1:15" s="949" customFormat="1">
      <c r="A234" s="992"/>
      <c r="B234" s="628"/>
      <c r="C234" s="993"/>
      <c r="D234" s="104"/>
      <c r="E234" s="994">
        <v>44606</v>
      </c>
      <c r="F234" s="994"/>
      <c r="G234" s="994"/>
      <c r="H234" s="995">
        <v>100000</v>
      </c>
      <c r="I234" s="996">
        <v>21000</v>
      </c>
      <c r="J234" s="990">
        <f t="shared" si="21"/>
        <v>600000</v>
      </c>
      <c r="K234" s="997"/>
      <c r="L234" s="344"/>
      <c r="M234" s="993"/>
      <c r="N234" s="993"/>
      <c r="O234" s="998"/>
    </row>
    <row r="235" spans="1:15" s="949" customFormat="1">
      <c r="A235" s="992"/>
      <c r="B235" s="628"/>
      <c r="C235" s="993"/>
      <c r="D235" s="104"/>
      <c r="E235" s="994">
        <v>45336</v>
      </c>
      <c r="F235" s="994"/>
      <c r="G235" s="994"/>
      <c r="H235" s="995">
        <v>200000</v>
      </c>
      <c r="I235" s="996">
        <v>2220</v>
      </c>
      <c r="J235" s="990">
        <f t="shared" si="21"/>
        <v>400000</v>
      </c>
      <c r="K235" s="997"/>
      <c r="L235" s="344"/>
      <c r="M235" s="993"/>
      <c r="N235" s="993"/>
      <c r="O235" s="998"/>
    </row>
    <row r="236" spans="1:15" s="949" customFormat="1" ht="15" thickBot="1">
      <c r="A236" s="999"/>
      <c r="B236" s="576"/>
      <c r="C236" s="1000"/>
      <c r="D236" s="620"/>
      <c r="E236" s="1001"/>
      <c r="F236" s="118"/>
      <c r="G236" s="960"/>
      <c r="H236" s="1001"/>
      <c r="I236" s="960"/>
      <c r="J236" s="118"/>
      <c r="K236" s="1001"/>
      <c r="L236" s="960"/>
      <c r="M236" s="1000"/>
      <c r="N236" s="1000"/>
      <c r="O236" s="1002"/>
    </row>
    <row r="237" spans="1:15" s="949" customFormat="1" ht="15" thickTop="1">
      <c r="A237" s="969"/>
      <c r="B237" s="589"/>
      <c r="C237" s="970"/>
      <c r="D237" s="971"/>
      <c r="E237" s="972"/>
      <c r="F237" s="785"/>
      <c r="G237" s="974"/>
      <c r="H237" s="972"/>
      <c r="I237" s="974"/>
      <c r="J237" s="973"/>
      <c r="K237" s="972"/>
      <c r="L237" s="974"/>
      <c r="M237" s="970"/>
      <c r="N237" s="970"/>
      <c r="O237" s="970"/>
    </row>
    <row r="238" spans="1:15" s="949" customFormat="1" ht="15" thickBot="1">
      <c r="A238" s="962"/>
      <c r="B238" s="612"/>
      <c r="C238" s="963"/>
      <c r="D238" s="610"/>
      <c r="E238" s="964"/>
      <c r="F238" s="603"/>
      <c r="G238" s="966"/>
      <c r="H238" s="964"/>
      <c r="I238" s="966"/>
      <c r="J238" s="965"/>
      <c r="K238" s="964"/>
      <c r="L238" s="966"/>
      <c r="M238" s="963"/>
      <c r="N238" s="963"/>
      <c r="O238" s="963"/>
    </row>
    <row r="239" spans="1:15" s="949" customFormat="1" ht="15" thickTop="1">
      <c r="A239" s="950">
        <v>1366</v>
      </c>
      <c r="B239" s="526" t="s">
        <v>5801</v>
      </c>
      <c r="C239" s="913" t="s">
        <v>4903</v>
      </c>
      <c r="D239" s="101">
        <v>6</v>
      </c>
      <c r="E239" s="237">
        <v>43979</v>
      </c>
      <c r="F239" s="113">
        <v>2</v>
      </c>
      <c r="G239" s="914">
        <v>600000</v>
      </c>
      <c r="H239" s="967">
        <v>0</v>
      </c>
      <c r="I239" s="968">
        <v>0</v>
      </c>
      <c r="J239" s="633">
        <f>G239</f>
        <v>600000</v>
      </c>
      <c r="K239" s="237"/>
      <c r="L239" s="914">
        <v>400002</v>
      </c>
      <c r="M239" s="913"/>
      <c r="N239" s="913"/>
      <c r="O239" s="915"/>
    </row>
    <row r="240" spans="1:15" s="949" customFormat="1">
      <c r="A240" s="953"/>
      <c r="B240" s="628"/>
      <c r="C240" s="362"/>
      <c r="D240" s="104"/>
      <c r="E240" s="954">
        <v>44376</v>
      </c>
      <c r="F240" s="954"/>
      <c r="G240" s="954"/>
      <c r="H240" s="955">
        <v>66666</v>
      </c>
      <c r="I240" s="955">
        <v>19580</v>
      </c>
      <c r="J240" s="1003">
        <f>J239-H240</f>
        <v>533334</v>
      </c>
      <c r="K240" s="245"/>
      <c r="L240" s="344"/>
      <c r="M240" s="362"/>
      <c r="N240" s="362"/>
      <c r="O240" s="363"/>
    </row>
    <row r="241" spans="1:15" s="949" customFormat="1">
      <c r="A241" s="953"/>
      <c r="B241" s="628"/>
      <c r="C241" s="362"/>
      <c r="D241" s="104"/>
      <c r="E241" s="954">
        <v>44708</v>
      </c>
      <c r="F241" s="954"/>
      <c r="G241" s="954"/>
      <c r="H241" s="955">
        <v>66666</v>
      </c>
      <c r="I241" s="955">
        <v>16000</v>
      </c>
      <c r="J241" s="1003">
        <f t="shared" ref="J241:J242" si="22">J240-H241</f>
        <v>466668</v>
      </c>
      <c r="K241" s="245"/>
      <c r="L241" s="344"/>
      <c r="M241" s="362"/>
      <c r="N241" s="362"/>
      <c r="O241" s="363"/>
    </row>
    <row r="242" spans="1:15" s="949" customFormat="1">
      <c r="A242" s="953"/>
      <c r="B242" s="628"/>
      <c r="C242" s="362"/>
      <c r="D242" s="104"/>
      <c r="E242" s="954">
        <v>45072</v>
      </c>
      <c r="F242" s="954"/>
      <c r="G242" s="954"/>
      <c r="H242" s="955">
        <v>66666</v>
      </c>
      <c r="I242" s="955">
        <v>14000</v>
      </c>
      <c r="J242" s="1003">
        <f t="shared" si="22"/>
        <v>400002</v>
      </c>
      <c r="K242" s="245"/>
      <c r="L242" s="344"/>
      <c r="M242" s="362"/>
      <c r="N242" s="362"/>
      <c r="O242" s="363"/>
    </row>
    <row r="243" spans="1:15" s="949" customFormat="1" ht="15" thickBot="1">
      <c r="A243" s="957"/>
      <c r="B243" s="576"/>
      <c r="C243" s="958"/>
      <c r="D243" s="620"/>
      <c r="E243" s="269"/>
      <c r="F243" s="118"/>
      <c r="G243" s="960"/>
      <c r="H243" s="269"/>
      <c r="I243" s="960"/>
      <c r="J243" s="959"/>
      <c r="K243" s="269"/>
      <c r="L243" s="960"/>
      <c r="M243" s="958"/>
      <c r="N243" s="958"/>
      <c r="O243" s="961"/>
    </row>
    <row r="244" spans="1:15" s="949" customFormat="1" ht="15" thickTop="1">
      <c r="A244" s="962"/>
      <c r="B244" s="612"/>
      <c r="C244" s="963"/>
      <c r="D244" s="610"/>
      <c r="E244" s="964"/>
      <c r="F244" s="603"/>
      <c r="G244" s="966"/>
      <c r="H244" s="964"/>
      <c r="I244" s="966"/>
      <c r="J244" s="965"/>
      <c r="K244" s="964"/>
      <c r="L244" s="966"/>
      <c r="M244" s="963"/>
      <c r="N244" s="963"/>
      <c r="O244" s="963"/>
    </row>
    <row r="245" spans="1:15" s="949" customFormat="1" ht="15" thickBot="1">
      <c r="A245" s="975"/>
      <c r="B245" s="643"/>
      <c r="C245" s="917"/>
      <c r="D245" s="641"/>
      <c r="E245" s="253"/>
      <c r="F245" s="229"/>
      <c r="G245" s="918"/>
      <c r="H245" s="253"/>
      <c r="I245" s="918"/>
      <c r="J245" s="304"/>
      <c r="K245" s="253"/>
      <c r="L245" s="918"/>
      <c r="M245" s="917"/>
      <c r="N245" s="917"/>
      <c r="O245" s="917"/>
    </row>
    <row r="246" spans="1:15" s="949" customFormat="1" ht="15.75" customHeight="1" thickTop="1">
      <c r="A246" s="980">
        <v>2457</v>
      </c>
      <c r="B246" s="526" t="s">
        <v>5801</v>
      </c>
      <c r="C246" s="981" t="s">
        <v>4903</v>
      </c>
      <c r="D246" s="101">
        <v>8</v>
      </c>
      <c r="E246" s="982">
        <v>44429</v>
      </c>
      <c r="F246" s="113">
        <v>2</v>
      </c>
      <c r="G246" s="914">
        <v>900000</v>
      </c>
      <c r="H246" s="1004">
        <v>0</v>
      </c>
      <c r="I246" s="1005">
        <v>0</v>
      </c>
      <c r="J246" s="633">
        <f>G246</f>
        <v>900000</v>
      </c>
      <c r="K246" s="982"/>
      <c r="L246" s="914">
        <v>450000</v>
      </c>
      <c r="M246" s="981"/>
      <c r="N246" s="981"/>
      <c r="O246" s="984"/>
    </row>
    <row r="247" spans="1:15" s="949" customFormat="1">
      <c r="A247" s="992"/>
      <c r="B247" s="628"/>
      <c r="C247" s="993"/>
      <c r="D247" s="104"/>
      <c r="E247" s="994">
        <v>44611</v>
      </c>
      <c r="F247" s="994"/>
      <c r="G247" s="994"/>
      <c r="H247" s="995">
        <v>90000</v>
      </c>
      <c r="I247" s="995">
        <v>12960</v>
      </c>
      <c r="J247" s="1006">
        <f>J246-H247</f>
        <v>810000</v>
      </c>
      <c r="K247" s="997"/>
      <c r="L247" s="344"/>
      <c r="M247" s="993"/>
      <c r="N247" s="993"/>
      <c r="O247" s="998"/>
    </row>
    <row r="248" spans="1:15" s="949" customFormat="1">
      <c r="A248" s="992"/>
      <c r="B248" s="628"/>
      <c r="C248" s="993"/>
      <c r="D248" s="104"/>
      <c r="E248" s="994">
        <v>44793</v>
      </c>
      <c r="F248" s="994"/>
      <c r="G248" s="994"/>
      <c r="H248" s="995">
        <v>90000</v>
      </c>
      <c r="I248" s="995">
        <v>12190</v>
      </c>
      <c r="J248" s="1006">
        <f t="shared" ref="J248:J251" si="23">J247-H248</f>
        <v>720000</v>
      </c>
      <c r="K248" s="997"/>
      <c r="L248" s="344"/>
      <c r="M248" s="993"/>
      <c r="N248" s="993"/>
      <c r="O248" s="998"/>
    </row>
    <row r="249" spans="1:15" s="949" customFormat="1">
      <c r="A249" s="992"/>
      <c r="B249" s="628"/>
      <c r="C249" s="993"/>
      <c r="D249" s="104"/>
      <c r="E249" s="994">
        <v>44977</v>
      </c>
      <c r="F249" s="994"/>
      <c r="G249" s="994"/>
      <c r="H249" s="995">
        <v>90000</v>
      </c>
      <c r="I249" s="995">
        <v>10890</v>
      </c>
      <c r="J249" s="1006">
        <f t="shared" si="23"/>
        <v>630000</v>
      </c>
      <c r="K249" s="997"/>
      <c r="L249" s="344"/>
      <c r="M249" s="993"/>
      <c r="N249" s="993"/>
      <c r="O249" s="998"/>
    </row>
    <row r="250" spans="1:15" s="949" customFormat="1">
      <c r="A250" s="992"/>
      <c r="B250" s="628"/>
      <c r="C250" s="993"/>
      <c r="D250" s="104"/>
      <c r="E250" s="994">
        <v>45152</v>
      </c>
      <c r="F250" s="994"/>
      <c r="G250" s="994"/>
      <c r="H250" s="995">
        <v>90000</v>
      </c>
      <c r="I250" s="995">
        <v>9070</v>
      </c>
      <c r="J250" s="1006">
        <f t="shared" si="23"/>
        <v>540000</v>
      </c>
      <c r="K250" s="997"/>
      <c r="L250" s="344"/>
      <c r="M250" s="993"/>
      <c r="N250" s="993"/>
      <c r="O250" s="998"/>
    </row>
    <row r="251" spans="1:15" s="949" customFormat="1">
      <c r="A251" s="992"/>
      <c r="B251" s="628"/>
      <c r="C251" s="993"/>
      <c r="D251" s="104"/>
      <c r="E251" s="994">
        <v>45342</v>
      </c>
      <c r="F251" s="994"/>
      <c r="G251" s="994"/>
      <c r="H251" s="995">
        <v>90000</v>
      </c>
      <c r="I251" s="995">
        <v>8440</v>
      </c>
      <c r="J251" s="1006">
        <f t="shared" si="23"/>
        <v>450000</v>
      </c>
      <c r="K251" s="997"/>
      <c r="L251" s="344"/>
      <c r="M251" s="993"/>
      <c r="N251" s="993"/>
      <c r="O251" s="998"/>
    </row>
    <row r="252" spans="1:15" s="949" customFormat="1" ht="15" thickBot="1">
      <c r="A252" s="999"/>
      <c r="B252" s="576"/>
      <c r="C252" s="1000"/>
      <c r="D252" s="620"/>
      <c r="E252" s="1001"/>
      <c r="F252" s="118"/>
      <c r="G252" s="960"/>
      <c r="H252" s="1001"/>
      <c r="I252" s="960"/>
      <c r="J252" s="118"/>
      <c r="K252" s="1001"/>
      <c r="L252" s="960"/>
      <c r="M252" s="1000"/>
      <c r="N252" s="1000"/>
      <c r="O252" s="1002"/>
    </row>
    <row r="253" spans="1:15" s="949" customFormat="1" ht="15" thickTop="1"/>
    <row r="254" spans="1:15" s="949" customFormat="1"/>
    <row r="255" spans="1:15" s="949" customFormat="1"/>
    <row r="256" spans="1:15" s="949" customFormat="1"/>
  </sheetData>
  <autoFilter ref="A1:O256" xr:uid="{42613722-3FF5-44BA-A017-44D8ED4F8737}"/>
  <dataValidations count="1">
    <dataValidation type="list" allowBlank="1" showInputMessage="1" showErrorMessage="1" sqref="B178:B229 B231:B252 B33:B57 B131:B176 B69:B127 B60:B66 B2:B30" xr:uid="{00000000-0002-0000-0A00-000000000000}">
      <formula1>"Short Term - Crop Loans, Term Loans - MT &amp; LT,Others"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2"/>
  <sheetViews>
    <sheetView workbookViewId="0">
      <selection activeCell="E1" sqref="E1"/>
    </sheetView>
  </sheetViews>
  <sheetFormatPr defaultRowHeight="14.25"/>
  <cols>
    <col min="1" max="1" width="14.125" bestFit="1" customWidth="1"/>
    <col min="2" max="2" width="11.375" bestFit="1" customWidth="1"/>
    <col min="3" max="3" width="9.375" bestFit="1" customWidth="1"/>
    <col min="4" max="4" width="21.75" bestFit="1" customWidth="1"/>
    <col min="5" max="5" width="20.75" customWidth="1"/>
    <col min="6" max="6" width="22" customWidth="1"/>
    <col min="7" max="7" width="22.875" bestFit="1" customWidth="1"/>
    <col min="8" max="8" width="19.25" bestFit="1" customWidth="1"/>
    <col min="9" max="9" width="15.25" bestFit="1" customWidth="1"/>
  </cols>
  <sheetData>
    <row r="1" spans="1:9" s="31" customFormat="1" ht="29.45" customHeight="1">
      <c r="A1" s="840" t="s">
        <v>117</v>
      </c>
      <c r="B1" s="840" t="s">
        <v>118</v>
      </c>
      <c r="C1" s="840" t="s">
        <v>119</v>
      </c>
      <c r="D1" s="840" t="s">
        <v>120</v>
      </c>
      <c r="E1" s="840" t="s">
        <v>121</v>
      </c>
      <c r="F1" s="840" t="s">
        <v>122</v>
      </c>
      <c r="G1" s="840" t="s">
        <v>123</v>
      </c>
      <c r="H1" s="840" t="s">
        <v>124</v>
      </c>
      <c r="I1" s="31" t="s">
        <v>125</v>
      </c>
    </row>
    <row r="2" spans="1:9" s="839" customFormat="1" ht="28.5">
      <c r="A2" s="841">
        <v>1547</v>
      </c>
      <c r="B2" s="838" t="s">
        <v>5805</v>
      </c>
      <c r="C2" s="841">
        <v>1</v>
      </c>
      <c r="D2" s="842">
        <v>42222</v>
      </c>
      <c r="E2" s="838" t="s">
        <v>5806</v>
      </c>
      <c r="F2" s="838" t="s">
        <v>5807</v>
      </c>
      <c r="G2" s="838" t="s">
        <v>5808</v>
      </c>
      <c r="H2" s="841">
        <v>1581</v>
      </c>
      <c r="I2" s="841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623"/>
  <sheetViews>
    <sheetView topLeftCell="A610" workbookViewId="0">
      <selection activeCell="A629" sqref="A629"/>
    </sheetView>
  </sheetViews>
  <sheetFormatPr defaultRowHeight="14.25"/>
  <cols>
    <col min="1" max="1" width="12.25" style="41" bestFit="1" customWidth="1"/>
    <col min="2" max="2" width="15.5" customWidth="1"/>
    <col min="3" max="3" width="13.625" bestFit="1" customWidth="1"/>
    <col min="4" max="4" width="10.75" bestFit="1" customWidth="1"/>
    <col min="5" max="5" width="11.25" bestFit="1" customWidth="1"/>
    <col min="6" max="6" width="9.875" customWidth="1"/>
    <col min="7" max="7" width="14" customWidth="1"/>
    <col min="8" max="8" width="8.5" customWidth="1"/>
    <col min="9" max="9" width="7" customWidth="1"/>
    <col min="10" max="10" width="6.625" customWidth="1"/>
    <col min="11" max="11" width="11.625" bestFit="1" customWidth="1"/>
    <col min="12" max="12" width="8.875" customWidth="1"/>
    <col min="13" max="13" width="19.5" bestFit="1" customWidth="1"/>
    <col min="14" max="14" width="6.625" customWidth="1"/>
  </cols>
  <sheetData>
    <row r="1" spans="1:14" s="32" customFormat="1" ht="30.6" customHeight="1" thickBot="1">
      <c r="A1" s="831" t="s">
        <v>117</v>
      </c>
      <c r="B1" s="30" t="s">
        <v>118</v>
      </c>
      <c r="C1" s="30" t="s">
        <v>126</v>
      </c>
      <c r="D1" s="30" t="s">
        <v>127</v>
      </c>
      <c r="E1" s="30" t="s">
        <v>128</v>
      </c>
      <c r="F1" s="30" t="s">
        <v>129</v>
      </c>
      <c r="G1" s="30" t="s">
        <v>130</v>
      </c>
      <c r="H1" s="30" t="s">
        <v>131</v>
      </c>
      <c r="I1" s="30" t="s">
        <v>132</v>
      </c>
      <c r="J1" s="30" t="s">
        <v>133</v>
      </c>
      <c r="K1" s="30" t="s">
        <v>134</v>
      </c>
      <c r="L1" s="30" t="s">
        <v>135</v>
      </c>
      <c r="M1" s="30" t="s">
        <v>136</v>
      </c>
      <c r="N1" s="32" t="s">
        <v>137</v>
      </c>
    </row>
    <row r="2" spans="1:14" ht="17.25" thickTop="1" thickBot="1">
      <c r="A2" s="832">
        <v>1086</v>
      </c>
      <c r="B2" s="158" t="s">
        <v>152</v>
      </c>
      <c r="C2" s="159" t="s">
        <v>4899</v>
      </c>
      <c r="D2" s="160">
        <v>48</v>
      </c>
      <c r="E2" s="161">
        <v>42460</v>
      </c>
      <c r="F2" s="158" t="s">
        <v>153</v>
      </c>
      <c r="G2" s="159">
        <v>10</v>
      </c>
      <c r="H2" s="159" t="s">
        <v>397</v>
      </c>
      <c r="I2" s="159">
        <v>1</v>
      </c>
      <c r="J2" s="159">
        <v>6</v>
      </c>
      <c r="K2" s="159"/>
      <c r="L2" s="162">
        <v>0.03</v>
      </c>
      <c r="M2" s="163">
        <v>500</v>
      </c>
      <c r="N2" s="164">
        <v>1</v>
      </c>
    </row>
    <row r="3" spans="1:14" ht="17.25" thickTop="1" thickBot="1">
      <c r="A3" s="833">
        <v>1004</v>
      </c>
      <c r="B3" s="165" t="s">
        <v>152</v>
      </c>
      <c r="C3" s="166" t="s">
        <v>4899</v>
      </c>
      <c r="D3" s="167">
        <v>157</v>
      </c>
      <c r="E3" s="168">
        <v>42460</v>
      </c>
      <c r="F3" s="165" t="s">
        <v>153</v>
      </c>
      <c r="G3" s="159">
        <v>10</v>
      </c>
      <c r="H3" s="166" t="s">
        <v>397</v>
      </c>
      <c r="I3" s="166">
        <v>1</v>
      </c>
      <c r="J3" s="166">
        <v>6</v>
      </c>
      <c r="K3" s="166"/>
      <c r="L3" s="169">
        <v>0.03</v>
      </c>
      <c r="M3" s="170">
        <v>2150</v>
      </c>
      <c r="N3" s="171">
        <v>1</v>
      </c>
    </row>
    <row r="4" spans="1:14" ht="17.25" thickTop="1" thickBot="1">
      <c r="A4" s="833">
        <v>102208</v>
      </c>
      <c r="B4" s="165" t="s">
        <v>152</v>
      </c>
      <c r="C4" s="166" t="s">
        <v>4899</v>
      </c>
      <c r="D4" s="167">
        <v>180</v>
      </c>
      <c r="E4" s="168">
        <v>42460</v>
      </c>
      <c r="F4" s="165" t="s">
        <v>153</v>
      </c>
      <c r="G4" s="159">
        <v>10</v>
      </c>
      <c r="H4" s="166" t="s">
        <v>397</v>
      </c>
      <c r="I4" s="166">
        <v>1</v>
      </c>
      <c r="J4" s="166">
        <v>6</v>
      </c>
      <c r="K4" s="166"/>
      <c r="L4" s="169">
        <v>0.03</v>
      </c>
      <c r="M4" s="170">
        <v>1600</v>
      </c>
      <c r="N4" s="171">
        <v>1</v>
      </c>
    </row>
    <row r="5" spans="1:14" ht="17.25" thickTop="1" thickBot="1">
      <c r="A5" s="833">
        <v>102456</v>
      </c>
      <c r="B5" s="165" t="s">
        <v>152</v>
      </c>
      <c r="C5" s="166" t="s">
        <v>4899</v>
      </c>
      <c r="D5" s="167">
        <v>527</v>
      </c>
      <c r="E5" s="168">
        <v>42460</v>
      </c>
      <c r="F5" s="165" t="s">
        <v>153</v>
      </c>
      <c r="G5" s="159">
        <v>10</v>
      </c>
      <c r="H5" s="166" t="s">
        <v>397</v>
      </c>
      <c r="I5" s="166">
        <v>1</v>
      </c>
      <c r="J5" s="166">
        <v>6</v>
      </c>
      <c r="K5" s="166"/>
      <c r="L5" s="169">
        <v>0.03</v>
      </c>
      <c r="M5" s="170">
        <v>8450</v>
      </c>
      <c r="N5" s="171">
        <v>1</v>
      </c>
    </row>
    <row r="6" spans="1:14" ht="17.25" thickTop="1" thickBot="1">
      <c r="A6" s="833">
        <v>102376</v>
      </c>
      <c r="B6" s="165" t="s">
        <v>152</v>
      </c>
      <c r="C6" s="166" t="s">
        <v>4899</v>
      </c>
      <c r="D6" s="167">
        <v>632</v>
      </c>
      <c r="E6" s="168">
        <v>42732</v>
      </c>
      <c r="F6" s="165" t="s">
        <v>153</v>
      </c>
      <c r="G6" s="159">
        <v>10</v>
      </c>
      <c r="H6" s="166" t="s">
        <v>397</v>
      </c>
      <c r="I6" s="166">
        <v>1</v>
      </c>
      <c r="J6" s="166">
        <v>6</v>
      </c>
      <c r="K6" s="166"/>
      <c r="L6" s="169">
        <v>0.03</v>
      </c>
      <c r="M6" s="170">
        <v>1150</v>
      </c>
      <c r="N6" s="171">
        <v>1</v>
      </c>
    </row>
    <row r="7" spans="1:14" ht="17.25" thickTop="1" thickBot="1">
      <c r="A7" s="833">
        <v>1201</v>
      </c>
      <c r="B7" s="165" t="s">
        <v>152</v>
      </c>
      <c r="C7" s="166" t="s">
        <v>4899</v>
      </c>
      <c r="D7" s="167">
        <v>683</v>
      </c>
      <c r="E7" s="168">
        <v>42767</v>
      </c>
      <c r="F7" s="165" t="s">
        <v>153</v>
      </c>
      <c r="G7" s="159">
        <v>10</v>
      </c>
      <c r="H7" s="166" t="s">
        <v>397</v>
      </c>
      <c r="I7" s="166">
        <v>1</v>
      </c>
      <c r="J7" s="166">
        <v>6</v>
      </c>
      <c r="K7" s="166"/>
      <c r="L7" s="169">
        <v>0.03</v>
      </c>
      <c r="M7" s="170">
        <v>2100</v>
      </c>
      <c r="N7" s="171">
        <v>1</v>
      </c>
    </row>
    <row r="8" spans="1:14" ht="17.25" thickTop="1" thickBot="1">
      <c r="A8" s="833">
        <v>839</v>
      </c>
      <c r="B8" s="165" t="s">
        <v>152</v>
      </c>
      <c r="C8" s="166" t="s">
        <v>4899</v>
      </c>
      <c r="D8" s="167">
        <v>838</v>
      </c>
      <c r="E8" s="168">
        <v>42849</v>
      </c>
      <c r="F8" s="165" t="s">
        <v>153</v>
      </c>
      <c r="G8" s="159">
        <v>10</v>
      </c>
      <c r="H8" s="166" t="s">
        <v>397</v>
      </c>
      <c r="I8" s="166">
        <v>1</v>
      </c>
      <c r="J8" s="166">
        <v>6</v>
      </c>
      <c r="K8" s="166"/>
      <c r="L8" s="169">
        <v>0.03</v>
      </c>
      <c r="M8" s="170">
        <v>150</v>
      </c>
      <c r="N8" s="171">
        <v>1</v>
      </c>
    </row>
    <row r="9" spans="1:14" ht="17.25" thickTop="1" thickBot="1">
      <c r="A9" s="833">
        <v>102420</v>
      </c>
      <c r="B9" s="165" t="s">
        <v>152</v>
      </c>
      <c r="C9" s="166" t="s">
        <v>4899</v>
      </c>
      <c r="D9" s="167">
        <v>876</v>
      </c>
      <c r="E9" s="168">
        <v>42886</v>
      </c>
      <c r="F9" s="165" t="s">
        <v>153</v>
      </c>
      <c r="G9" s="159">
        <v>10</v>
      </c>
      <c r="H9" s="166" t="s">
        <v>397</v>
      </c>
      <c r="I9" s="166">
        <v>1</v>
      </c>
      <c r="J9" s="166">
        <v>6</v>
      </c>
      <c r="K9" s="166"/>
      <c r="L9" s="169">
        <v>0.03</v>
      </c>
      <c r="M9" s="170">
        <v>200</v>
      </c>
      <c r="N9" s="171">
        <v>1</v>
      </c>
    </row>
    <row r="10" spans="1:14" ht="17.25" thickTop="1" thickBot="1">
      <c r="A10" s="833">
        <v>102559</v>
      </c>
      <c r="B10" s="165" t="s">
        <v>152</v>
      </c>
      <c r="C10" s="166" t="s">
        <v>4899</v>
      </c>
      <c r="D10" s="167">
        <v>924</v>
      </c>
      <c r="E10" s="168">
        <v>42915</v>
      </c>
      <c r="F10" s="165" t="s">
        <v>153</v>
      </c>
      <c r="G10" s="159">
        <v>10</v>
      </c>
      <c r="H10" s="166" t="s">
        <v>397</v>
      </c>
      <c r="I10" s="166">
        <v>1</v>
      </c>
      <c r="J10" s="166">
        <v>6</v>
      </c>
      <c r="K10" s="166"/>
      <c r="L10" s="169">
        <v>0.03</v>
      </c>
      <c r="M10" s="170">
        <v>1290</v>
      </c>
      <c r="N10" s="171">
        <v>1</v>
      </c>
    </row>
    <row r="11" spans="1:14" ht="17.25" thickTop="1" thickBot="1">
      <c r="A11" s="833">
        <v>1372</v>
      </c>
      <c r="B11" s="165" t="s">
        <v>152</v>
      </c>
      <c r="C11" s="166" t="s">
        <v>4899</v>
      </c>
      <c r="D11" s="167">
        <v>1295</v>
      </c>
      <c r="E11" s="168">
        <v>43123</v>
      </c>
      <c r="F11" s="165" t="s">
        <v>153</v>
      </c>
      <c r="G11" s="159">
        <v>10</v>
      </c>
      <c r="H11" s="166" t="s">
        <v>397</v>
      </c>
      <c r="I11" s="166">
        <v>1</v>
      </c>
      <c r="J11" s="166">
        <v>6</v>
      </c>
      <c r="K11" s="166"/>
      <c r="L11" s="169">
        <v>0.03</v>
      </c>
      <c r="M11" s="170">
        <v>450</v>
      </c>
      <c r="N11" s="171">
        <v>1</v>
      </c>
    </row>
    <row r="12" spans="1:14" ht="17.25" thickTop="1" thickBot="1">
      <c r="A12" s="833">
        <v>102168</v>
      </c>
      <c r="B12" s="165" t="s">
        <v>152</v>
      </c>
      <c r="C12" s="166" t="s">
        <v>4899</v>
      </c>
      <c r="D12" s="167">
        <v>1378</v>
      </c>
      <c r="E12" s="168">
        <v>43192</v>
      </c>
      <c r="F12" s="165" t="s">
        <v>153</v>
      </c>
      <c r="G12" s="159">
        <v>10</v>
      </c>
      <c r="H12" s="166" t="s">
        <v>397</v>
      </c>
      <c r="I12" s="166">
        <v>1</v>
      </c>
      <c r="J12" s="166">
        <v>6</v>
      </c>
      <c r="K12" s="166"/>
      <c r="L12" s="169">
        <v>0.03</v>
      </c>
      <c r="M12" s="170">
        <v>1100</v>
      </c>
      <c r="N12" s="171">
        <v>1</v>
      </c>
    </row>
    <row r="13" spans="1:14" ht="17.25" thickTop="1" thickBot="1">
      <c r="A13" s="833">
        <v>102145</v>
      </c>
      <c r="B13" s="165" t="s">
        <v>152</v>
      </c>
      <c r="C13" s="166" t="s">
        <v>4899</v>
      </c>
      <c r="D13" s="167">
        <v>1394</v>
      </c>
      <c r="E13" s="168">
        <v>43192</v>
      </c>
      <c r="F13" s="165" t="s">
        <v>153</v>
      </c>
      <c r="G13" s="159">
        <v>10</v>
      </c>
      <c r="H13" s="166" t="s">
        <v>397</v>
      </c>
      <c r="I13" s="166">
        <v>1</v>
      </c>
      <c r="J13" s="166">
        <v>6</v>
      </c>
      <c r="K13" s="166"/>
      <c r="L13" s="169">
        <v>0.03</v>
      </c>
      <c r="M13" s="170">
        <v>1960</v>
      </c>
      <c r="N13" s="171">
        <v>1</v>
      </c>
    </row>
    <row r="14" spans="1:14" ht="17.25" thickTop="1" thickBot="1">
      <c r="A14" s="833">
        <v>1731</v>
      </c>
      <c r="B14" s="165" t="s">
        <v>152</v>
      </c>
      <c r="C14" s="166" t="s">
        <v>4899</v>
      </c>
      <c r="D14" s="167">
        <v>1479</v>
      </c>
      <c r="E14" s="168">
        <v>43242</v>
      </c>
      <c r="F14" s="165" t="s">
        <v>153</v>
      </c>
      <c r="G14" s="159">
        <v>10</v>
      </c>
      <c r="H14" s="166" t="s">
        <v>397</v>
      </c>
      <c r="I14" s="166">
        <v>1</v>
      </c>
      <c r="J14" s="166">
        <v>6</v>
      </c>
      <c r="K14" s="166"/>
      <c r="L14" s="169">
        <v>0.03</v>
      </c>
      <c r="M14" s="170">
        <v>1400</v>
      </c>
      <c r="N14" s="171">
        <v>1</v>
      </c>
    </row>
    <row r="15" spans="1:14" ht="17.25" thickTop="1" thickBot="1">
      <c r="A15" s="833">
        <v>1309</v>
      </c>
      <c r="B15" s="165" t="s">
        <v>152</v>
      </c>
      <c r="C15" s="166" t="s">
        <v>4899</v>
      </c>
      <c r="D15" s="167">
        <v>1544</v>
      </c>
      <c r="E15" s="168">
        <v>43279</v>
      </c>
      <c r="F15" s="165" t="s">
        <v>153</v>
      </c>
      <c r="G15" s="159">
        <v>10</v>
      </c>
      <c r="H15" s="166" t="s">
        <v>397</v>
      </c>
      <c r="I15" s="166">
        <v>1</v>
      </c>
      <c r="J15" s="166">
        <v>6</v>
      </c>
      <c r="K15" s="166"/>
      <c r="L15" s="169">
        <v>0.03</v>
      </c>
      <c r="M15" s="170">
        <v>2300</v>
      </c>
      <c r="N15" s="171">
        <v>1</v>
      </c>
    </row>
    <row r="16" spans="1:14" ht="17.25" thickTop="1" thickBot="1">
      <c r="A16" s="833">
        <v>1168</v>
      </c>
      <c r="B16" s="165" t="s">
        <v>152</v>
      </c>
      <c r="C16" s="166" t="s">
        <v>4899</v>
      </c>
      <c r="D16" s="167">
        <v>1584</v>
      </c>
      <c r="E16" s="168">
        <v>43307</v>
      </c>
      <c r="F16" s="165" t="s">
        <v>153</v>
      </c>
      <c r="G16" s="159">
        <v>10</v>
      </c>
      <c r="H16" s="166" t="s">
        <v>397</v>
      </c>
      <c r="I16" s="166">
        <v>1</v>
      </c>
      <c r="J16" s="166">
        <v>6</v>
      </c>
      <c r="K16" s="166"/>
      <c r="L16" s="169">
        <v>0.03</v>
      </c>
      <c r="M16" s="170">
        <v>1300</v>
      </c>
      <c r="N16" s="171">
        <v>1</v>
      </c>
    </row>
    <row r="17" spans="1:14" ht="17.25" thickTop="1" thickBot="1">
      <c r="A17" s="833">
        <v>102735</v>
      </c>
      <c r="B17" s="165" t="s">
        <v>152</v>
      </c>
      <c r="C17" s="166" t="s">
        <v>4899</v>
      </c>
      <c r="D17" s="167">
        <v>1637</v>
      </c>
      <c r="E17" s="168">
        <v>43344</v>
      </c>
      <c r="F17" s="165" t="s">
        <v>153</v>
      </c>
      <c r="G17" s="159">
        <v>10</v>
      </c>
      <c r="H17" s="166" t="s">
        <v>397</v>
      </c>
      <c r="I17" s="166">
        <v>1</v>
      </c>
      <c r="J17" s="166">
        <v>6</v>
      </c>
      <c r="K17" s="166"/>
      <c r="L17" s="169">
        <v>0.03</v>
      </c>
      <c r="M17" s="170">
        <v>21650</v>
      </c>
      <c r="N17" s="171">
        <v>1</v>
      </c>
    </row>
    <row r="18" spans="1:14" ht="17.25" thickTop="1" thickBot="1">
      <c r="A18" s="833">
        <v>102523</v>
      </c>
      <c r="B18" s="165" t="s">
        <v>152</v>
      </c>
      <c r="C18" s="166" t="s">
        <v>4899</v>
      </c>
      <c r="D18" s="167">
        <v>1638</v>
      </c>
      <c r="E18" s="168">
        <v>43349</v>
      </c>
      <c r="F18" s="165" t="s">
        <v>153</v>
      </c>
      <c r="G18" s="159">
        <v>10</v>
      </c>
      <c r="H18" s="166" t="s">
        <v>397</v>
      </c>
      <c r="I18" s="166">
        <v>1</v>
      </c>
      <c r="J18" s="166">
        <v>6</v>
      </c>
      <c r="K18" s="166"/>
      <c r="L18" s="169">
        <v>0.03</v>
      </c>
      <c r="M18" s="170">
        <v>1200</v>
      </c>
      <c r="N18" s="171">
        <v>1</v>
      </c>
    </row>
    <row r="19" spans="1:14" ht="17.25" thickTop="1" thickBot="1">
      <c r="A19" s="833">
        <v>102780</v>
      </c>
      <c r="B19" s="165" t="s">
        <v>152</v>
      </c>
      <c r="C19" s="166" t="s">
        <v>4899</v>
      </c>
      <c r="D19" s="167">
        <v>1735</v>
      </c>
      <c r="E19" s="168">
        <v>43444</v>
      </c>
      <c r="F19" s="165" t="s">
        <v>153</v>
      </c>
      <c r="G19" s="159">
        <v>10</v>
      </c>
      <c r="H19" s="166" t="s">
        <v>397</v>
      </c>
      <c r="I19" s="166">
        <v>1</v>
      </c>
      <c r="J19" s="166">
        <v>6</v>
      </c>
      <c r="K19" s="166"/>
      <c r="L19" s="169">
        <v>0.03</v>
      </c>
      <c r="M19" s="170">
        <v>200</v>
      </c>
      <c r="N19" s="171">
        <v>1</v>
      </c>
    </row>
    <row r="20" spans="1:14" ht="17.25" thickTop="1" thickBot="1">
      <c r="A20" s="833">
        <v>102301</v>
      </c>
      <c r="B20" s="165" t="s">
        <v>152</v>
      </c>
      <c r="C20" s="166" t="s">
        <v>4899</v>
      </c>
      <c r="D20" s="167">
        <v>1738</v>
      </c>
      <c r="E20" s="168">
        <v>43455</v>
      </c>
      <c r="F20" s="165" t="s">
        <v>153</v>
      </c>
      <c r="G20" s="159">
        <v>10</v>
      </c>
      <c r="H20" s="166" t="s">
        <v>397</v>
      </c>
      <c r="I20" s="166">
        <v>1</v>
      </c>
      <c r="J20" s="166">
        <v>6</v>
      </c>
      <c r="K20" s="166"/>
      <c r="L20" s="169">
        <v>0.03</v>
      </c>
      <c r="M20" s="170">
        <v>5800</v>
      </c>
      <c r="N20" s="171">
        <v>1</v>
      </c>
    </row>
    <row r="21" spans="1:14" ht="17.25" thickTop="1" thickBot="1">
      <c r="A21" s="833">
        <v>1057</v>
      </c>
      <c r="B21" s="165" t="s">
        <v>152</v>
      </c>
      <c r="C21" s="166" t="s">
        <v>4899</v>
      </c>
      <c r="D21" s="167">
        <v>1782</v>
      </c>
      <c r="E21" s="168">
        <v>43472</v>
      </c>
      <c r="F21" s="165" t="s">
        <v>153</v>
      </c>
      <c r="G21" s="159">
        <v>10</v>
      </c>
      <c r="H21" s="166" t="s">
        <v>397</v>
      </c>
      <c r="I21" s="166">
        <v>1</v>
      </c>
      <c r="J21" s="166">
        <v>6</v>
      </c>
      <c r="K21" s="166"/>
      <c r="L21" s="169">
        <v>0.03</v>
      </c>
      <c r="M21" s="170">
        <v>1280</v>
      </c>
      <c r="N21" s="171">
        <v>1</v>
      </c>
    </row>
    <row r="22" spans="1:14" ht="17.25" thickTop="1" thickBot="1">
      <c r="A22" s="833">
        <v>102795</v>
      </c>
      <c r="B22" s="165" t="s">
        <v>152</v>
      </c>
      <c r="C22" s="166" t="s">
        <v>4899</v>
      </c>
      <c r="D22" s="167">
        <v>1796</v>
      </c>
      <c r="E22" s="168">
        <v>43476</v>
      </c>
      <c r="F22" s="165" t="s">
        <v>153</v>
      </c>
      <c r="G22" s="159">
        <v>10</v>
      </c>
      <c r="H22" s="166" t="s">
        <v>397</v>
      </c>
      <c r="I22" s="166">
        <v>1</v>
      </c>
      <c r="J22" s="166">
        <v>6</v>
      </c>
      <c r="K22" s="166"/>
      <c r="L22" s="169">
        <v>0.03</v>
      </c>
      <c r="M22" s="170">
        <v>2100</v>
      </c>
      <c r="N22" s="171">
        <v>1</v>
      </c>
    </row>
    <row r="23" spans="1:14" ht="17.25" thickTop="1" thickBot="1">
      <c r="A23" s="833">
        <v>10548</v>
      </c>
      <c r="B23" s="165" t="s">
        <v>152</v>
      </c>
      <c r="C23" s="166" t="s">
        <v>4899</v>
      </c>
      <c r="D23" s="167">
        <v>1810</v>
      </c>
      <c r="E23" s="168">
        <v>43486</v>
      </c>
      <c r="F23" s="165" t="s">
        <v>153</v>
      </c>
      <c r="G23" s="159">
        <v>10</v>
      </c>
      <c r="H23" s="166" t="s">
        <v>397</v>
      </c>
      <c r="I23" s="166">
        <v>1</v>
      </c>
      <c r="J23" s="166">
        <v>6</v>
      </c>
      <c r="K23" s="166"/>
      <c r="L23" s="169">
        <v>0.03</v>
      </c>
      <c r="M23" s="170">
        <v>300</v>
      </c>
      <c r="N23" s="171">
        <v>1</v>
      </c>
    </row>
    <row r="24" spans="1:14" ht="17.25" thickTop="1" thickBot="1">
      <c r="A24" s="833">
        <v>31</v>
      </c>
      <c r="B24" s="165" t="s">
        <v>152</v>
      </c>
      <c r="C24" s="166" t="s">
        <v>4899</v>
      </c>
      <c r="D24" s="167">
        <v>1816</v>
      </c>
      <c r="E24" s="168">
        <v>43490</v>
      </c>
      <c r="F24" s="165" t="s">
        <v>153</v>
      </c>
      <c r="G24" s="159">
        <v>10</v>
      </c>
      <c r="H24" s="166" t="s">
        <v>397</v>
      </c>
      <c r="I24" s="166">
        <v>1</v>
      </c>
      <c r="J24" s="166">
        <v>6</v>
      </c>
      <c r="K24" s="166"/>
      <c r="L24" s="169">
        <v>0.03</v>
      </c>
      <c r="M24" s="170">
        <v>3700</v>
      </c>
      <c r="N24" s="171">
        <v>1</v>
      </c>
    </row>
    <row r="25" spans="1:14" ht="17.25" thickTop="1" thickBot="1">
      <c r="A25" s="833">
        <v>102410</v>
      </c>
      <c r="B25" s="165" t="s">
        <v>152</v>
      </c>
      <c r="C25" s="166" t="s">
        <v>4899</v>
      </c>
      <c r="D25" s="167">
        <v>1870</v>
      </c>
      <c r="E25" s="168">
        <v>43521</v>
      </c>
      <c r="F25" s="165" t="s">
        <v>153</v>
      </c>
      <c r="G25" s="159">
        <v>10</v>
      </c>
      <c r="H25" s="166" t="s">
        <v>397</v>
      </c>
      <c r="I25" s="166">
        <v>1</v>
      </c>
      <c r="J25" s="166">
        <v>6</v>
      </c>
      <c r="K25" s="166"/>
      <c r="L25" s="169">
        <v>0.03</v>
      </c>
      <c r="M25" s="170">
        <v>1600</v>
      </c>
      <c r="N25" s="171">
        <v>1</v>
      </c>
    </row>
    <row r="26" spans="1:14" ht="17.25" thickTop="1" thickBot="1">
      <c r="A26" s="833">
        <v>646</v>
      </c>
      <c r="B26" s="165" t="s">
        <v>152</v>
      </c>
      <c r="C26" s="166" t="s">
        <v>4899</v>
      </c>
      <c r="D26" s="167">
        <v>1890</v>
      </c>
      <c r="E26" s="168">
        <v>43529</v>
      </c>
      <c r="F26" s="165" t="s">
        <v>153</v>
      </c>
      <c r="G26" s="159">
        <v>10</v>
      </c>
      <c r="H26" s="166" t="s">
        <v>397</v>
      </c>
      <c r="I26" s="166">
        <v>1</v>
      </c>
      <c r="J26" s="166">
        <v>6</v>
      </c>
      <c r="K26" s="166"/>
      <c r="L26" s="169">
        <v>0.03</v>
      </c>
      <c r="M26" s="170">
        <v>550</v>
      </c>
      <c r="N26" s="171">
        <v>1</v>
      </c>
    </row>
    <row r="27" spans="1:14" ht="17.25" thickTop="1" thickBot="1">
      <c r="A27" s="833">
        <v>1744</v>
      </c>
      <c r="B27" s="165" t="s">
        <v>152</v>
      </c>
      <c r="C27" s="166" t="s">
        <v>4899</v>
      </c>
      <c r="D27" s="167">
        <v>1949</v>
      </c>
      <c r="E27" s="168">
        <v>43570</v>
      </c>
      <c r="F27" s="165" t="s">
        <v>153</v>
      </c>
      <c r="G27" s="159">
        <v>10</v>
      </c>
      <c r="H27" s="166" t="s">
        <v>397</v>
      </c>
      <c r="I27" s="166">
        <v>1</v>
      </c>
      <c r="J27" s="166">
        <v>6</v>
      </c>
      <c r="K27" s="166"/>
      <c r="L27" s="169">
        <v>0.03</v>
      </c>
      <c r="M27" s="170">
        <v>2850</v>
      </c>
      <c r="N27" s="171">
        <v>1</v>
      </c>
    </row>
    <row r="28" spans="1:14" ht="17.25" thickTop="1" thickBot="1">
      <c r="A28" s="833">
        <v>1414</v>
      </c>
      <c r="B28" s="165" t="s">
        <v>152</v>
      </c>
      <c r="C28" s="166" t="s">
        <v>4899</v>
      </c>
      <c r="D28" s="167">
        <v>1951</v>
      </c>
      <c r="E28" s="168">
        <v>43575</v>
      </c>
      <c r="F28" s="165" t="s">
        <v>153</v>
      </c>
      <c r="G28" s="159">
        <v>10</v>
      </c>
      <c r="H28" s="166" t="s">
        <v>397</v>
      </c>
      <c r="I28" s="166">
        <v>1</v>
      </c>
      <c r="J28" s="166">
        <v>6</v>
      </c>
      <c r="K28" s="166"/>
      <c r="L28" s="169">
        <v>0.03</v>
      </c>
      <c r="M28" s="170">
        <v>700</v>
      </c>
      <c r="N28" s="171">
        <v>1</v>
      </c>
    </row>
    <row r="29" spans="1:14" ht="17.25" thickTop="1" thickBot="1">
      <c r="A29" s="833">
        <v>1181</v>
      </c>
      <c r="B29" s="165" t="s">
        <v>152</v>
      </c>
      <c r="C29" s="166" t="s">
        <v>4899</v>
      </c>
      <c r="D29" s="167">
        <v>1996</v>
      </c>
      <c r="E29" s="168">
        <v>43603</v>
      </c>
      <c r="F29" s="165" t="s">
        <v>153</v>
      </c>
      <c r="G29" s="159">
        <v>10</v>
      </c>
      <c r="H29" s="166" t="s">
        <v>397</v>
      </c>
      <c r="I29" s="166">
        <v>1</v>
      </c>
      <c r="J29" s="166">
        <v>6</v>
      </c>
      <c r="K29" s="166"/>
      <c r="L29" s="169">
        <v>0.03</v>
      </c>
      <c r="M29" s="170">
        <v>200</v>
      </c>
      <c r="N29" s="171">
        <v>1</v>
      </c>
    </row>
    <row r="30" spans="1:14" ht="17.25" thickTop="1" thickBot="1">
      <c r="A30" s="833">
        <v>803</v>
      </c>
      <c r="B30" s="165" t="s">
        <v>152</v>
      </c>
      <c r="C30" s="166" t="s">
        <v>4899</v>
      </c>
      <c r="D30" s="167">
        <v>2031</v>
      </c>
      <c r="E30" s="168">
        <v>43626</v>
      </c>
      <c r="F30" s="165" t="s">
        <v>153</v>
      </c>
      <c r="G30" s="159">
        <v>10</v>
      </c>
      <c r="H30" s="166" t="s">
        <v>397</v>
      </c>
      <c r="I30" s="166">
        <v>1</v>
      </c>
      <c r="J30" s="166">
        <v>6</v>
      </c>
      <c r="K30" s="166"/>
      <c r="L30" s="169">
        <v>0.03</v>
      </c>
      <c r="M30" s="170">
        <v>110</v>
      </c>
      <c r="N30" s="171">
        <v>1</v>
      </c>
    </row>
    <row r="31" spans="1:14" ht="17.25" thickTop="1" thickBot="1">
      <c r="A31" s="833">
        <v>1565</v>
      </c>
      <c r="B31" s="165" t="s">
        <v>152</v>
      </c>
      <c r="C31" s="166" t="s">
        <v>4899</v>
      </c>
      <c r="D31" s="167">
        <v>2062</v>
      </c>
      <c r="E31" s="168">
        <v>43665</v>
      </c>
      <c r="F31" s="165" t="s">
        <v>153</v>
      </c>
      <c r="G31" s="159">
        <v>10</v>
      </c>
      <c r="H31" s="166" t="s">
        <v>397</v>
      </c>
      <c r="I31" s="166">
        <v>1</v>
      </c>
      <c r="J31" s="166">
        <v>6</v>
      </c>
      <c r="K31" s="166"/>
      <c r="L31" s="169">
        <v>0.03</v>
      </c>
      <c r="M31" s="170">
        <v>1060</v>
      </c>
      <c r="N31" s="171">
        <v>1</v>
      </c>
    </row>
    <row r="32" spans="1:14" ht="17.25" thickTop="1" thickBot="1">
      <c r="A32" s="833">
        <v>1706</v>
      </c>
      <c r="B32" s="165" t="s">
        <v>152</v>
      </c>
      <c r="C32" s="166" t="s">
        <v>4899</v>
      </c>
      <c r="D32" s="167">
        <v>2076</v>
      </c>
      <c r="E32" s="168">
        <v>43680</v>
      </c>
      <c r="F32" s="165" t="s">
        <v>153</v>
      </c>
      <c r="G32" s="159">
        <v>10</v>
      </c>
      <c r="H32" s="166" t="s">
        <v>397</v>
      </c>
      <c r="I32" s="166">
        <v>1</v>
      </c>
      <c r="J32" s="166">
        <v>6</v>
      </c>
      <c r="K32" s="166"/>
      <c r="L32" s="169">
        <v>0.03</v>
      </c>
      <c r="M32" s="170">
        <v>100</v>
      </c>
      <c r="N32" s="171">
        <v>1</v>
      </c>
    </row>
    <row r="33" spans="1:14" ht="17.25" thickTop="1" thickBot="1">
      <c r="A33" s="833">
        <v>1754</v>
      </c>
      <c r="B33" s="165" t="s">
        <v>152</v>
      </c>
      <c r="C33" s="166" t="s">
        <v>4899</v>
      </c>
      <c r="D33" s="167">
        <v>2117</v>
      </c>
      <c r="E33" s="168">
        <v>43717</v>
      </c>
      <c r="F33" s="165" t="s">
        <v>153</v>
      </c>
      <c r="G33" s="159">
        <v>10</v>
      </c>
      <c r="H33" s="166" t="s">
        <v>397</v>
      </c>
      <c r="I33" s="166">
        <v>1</v>
      </c>
      <c r="J33" s="166">
        <v>6</v>
      </c>
      <c r="K33" s="166"/>
      <c r="L33" s="169">
        <v>0.03</v>
      </c>
      <c r="M33" s="170">
        <v>1300</v>
      </c>
      <c r="N33" s="171">
        <v>1</v>
      </c>
    </row>
    <row r="34" spans="1:14" ht="17.25" thickTop="1" thickBot="1">
      <c r="A34" s="833">
        <v>1092</v>
      </c>
      <c r="B34" s="165" t="s">
        <v>152</v>
      </c>
      <c r="C34" s="166" t="s">
        <v>4899</v>
      </c>
      <c r="D34" s="167">
        <v>2151</v>
      </c>
      <c r="E34" s="168">
        <v>43749</v>
      </c>
      <c r="F34" s="165" t="s">
        <v>153</v>
      </c>
      <c r="G34" s="159">
        <v>10</v>
      </c>
      <c r="H34" s="166" t="s">
        <v>397</v>
      </c>
      <c r="I34" s="166">
        <v>1</v>
      </c>
      <c r="J34" s="166">
        <v>6</v>
      </c>
      <c r="K34" s="166"/>
      <c r="L34" s="169">
        <v>0.03</v>
      </c>
      <c r="M34" s="170">
        <v>500</v>
      </c>
      <c r="N34" s="171">
        <v>1</v>
      </c>
    </row>
    <row r="35" spans="1:14" ht="17.25" thickTop="1" thickBot="1">
      <c r="A35" s="833">
        <v>102147</v>
      </c>
      <c r="B35" s="165" t="s">
        <v>152</v>
      </c>
      <c r="C35" s="166" t="s">
        <v>4899</v>
      </c>
      <c r="D35" s="167">
        <v>2158</v>
      </c>
      <c r="E35" s="168">
        <v>43749</v>
      </c>
      <c r="F35" s="165" t="s">
        <v>153</v>
      </c>
      <c r="G35" s="159">
        <v>10</v>
      </c>
      <c r="H35" s="166" t="s">
        <v>397</v>
      </c>
      <c r="I35" s="166">
        <v>1</v>
      </c>
      <c r="J35" s="166">
        <v>6</v>
      </c>
      <c r="K35" s="166"/>
      <c r="L35" s="169">
        <v>0.03</v>
      </c>
      <c r="M35" s="170">
        <v>200</v>
      </c>
      <c r="N35" s="171">
        <v>1</v>
      </c>
    </row>
    <row r="36" spans="1:14" ht="17.25" thickTop="1" thickBot="1">
      <c r="A36" s="833">
        <v>102844</v>
      </c>
      <c r="B36" s="165" t="s">
        <v>152</v>
      </c>
      <c r="C36" s="166" t="s">
        <v>4899</v>
      </c>
      <c r="D36" s="167">
        <v>2209</v>
      </c>
      <c r="E36" s="168">
        <v>43790</v>
      </c>
      <c r="F36" s="165" t="s">
        <v>153</v>
      </c>
      <c r="G36" s="159">
        <v>10</v>
      </c>
      <c r="H36" s="166" t="s">
        <v>397</v>
      </c>
      <c r="I36" s="166">
        <v>1</v>
      </c>
      <c r="J36" s="166">
        <v>6</v>
      </c>
      <c r="K36" s="166"/>
      <c r="L36" s="169">
        <v>0.03</v>
      </c>
      <c r="M36" s="170">
        <v>300</v>
      </c>
      <c r="N36" s="171">
        <v>1</v>
      </c>
    </row>
    <row r="37" spans="1:14" ht="17.25" thickTop="1" thickBot="1">
      <c r="A37" s="833">
        <v>645</v>
      </c>
      <c r="B37" s="165" t="s">
        <v>152</v>
      </c>
      <c r="C37" s="166" t="s">
        <v>4899</v>
      </c>
      <c r="D37" s="167">
        <v>2316</v>
      </c>
      <c r="E37" s="168">
        <v>43890</v>
      </c>
      <c r="F37" s="165" t="s">
        <v>153</v>
      </c>
      <c r="G37" s="159">
        <v>10</v>
      </c>
      <c r="H37" s="166" t="s">
        <v>397</v>
      </c>
      <c r="I37" s="166">
        <v>1</v>
      </c>
      <c r="J37" s="166">
        <v>6</v>
      </c>
      <c r="K37" s="166"/>
      <c r="L37" s="169">
        <v>0.03</v>
      </c>
      <c r="M37" s="170">
        <v>93590</v>
      </c>
      <c r="N37" s="171">
        <v>1</v>
      </c>
    </row>
    <row r="38" spans="1:14" ht="17.25" thickTop="1" thickBot="1">
      <c r="A38" s="833">
        <v>1345</v>
      </c>
      <c r="B38" s="165" t="s">
        <v>152</v>
      </c>
      <c r="C38" s="166" t="s">
        <v>4899</v>
      </c>
      <c r="D38" s="167">
        <v>2322</v>
      </c>
      <c r="E38" s="168">
        <v>43890</v>
      </c>
      <c r="F38" s="165" t="s">
        <v>153</v>
      </c>
      <c r="G38" s="159">
        <v>10</v>
      </c>
      <c r="H38" s="166" t="s">
        <v>397</v>
      </c>
      <c r="I38" s="166">
        <v>1</v>
      </c>
      <c r="J38" s="166">
        <v>6</v>
      </c>
      <c r="K38" s="166"/>
      <c r="L38" s="169">
        <v>0.03</v>
      </c>
      <c r="M38" s="170">
        <v>2700</v>
      </c>
      <c r="N38" s="171">
        <v>1</v>
      </c>
    </row>
    <row r="39" spans="1:14" ht="17.25" thickTop="1" thickBot="1">
      <c r="A39" s="833">
        <v>2107</v>
      </c>
      <c r="B39" s="165" t="s">
        <v>152</v>
      </c>
      <c r="C39" s="166" t="s">
        <v>4899</v>
      </c>
      <c r="D39" s="167">
        <v>2342</v>
      </c>
      <c r="E39" s="168">
        <v>43890</v>
      </c>
      <c r="F39" s="165" t="s">
        <v>153</v>
      </c>
      <c r="G39" s="159">
        <v>10</v>
      </c>
      <c r="H39" s="166" t="s">
        <v>397</v>
      </c>
      <c r="I39" s="166">
        <v>1</v>
      </c>
      <c r="J39" s="166">
        <v>6</v>
      </c>
      <c r="K39" s="166"/>
      <c r="L39" s="169">
        <v>0.03</v>
      </c>
      <c r="M39" s="170">
        <v>2100</v>
      </c>
      <c r="N39" s="171">
        <v>1</v>
      </c>
    </row>
    <row r="40" spans="1:14" ht="17.25" thickTop="1" thickBot="1">
      <c r="A40" s="833">
        <v>156</v>
      </c>
      <c r="B40" s="165" t="s">
        <v>152</v>
      </c>
      <c r="C40" s="166" t="s">
        <v>4899</v>
      </c>
      <c r="D40" s="167">
        <v>2343</v>
      </c>
      <c r="E40" s="168">
        <v>43890</v>
      </c>
      <c r="F40" s="165" t="s">
        <v>153</v>
      </c>
      <c r="G40" s="159">
        <v>10</v>
      </c>
      <c r="H40" s="166" t="s">
        <v>397</v>
      </c>
      <c r="I40" s="166">
        <v>1</v>
      </c>
      <c r="J40" s="166">
        <v>6</v>
      </c>
      <c r="K40" s="166"/>
      <c r="L40" s="169">
        <v>0.03</v>
      </c>
      <c r="M40" s="170">
        <v>200</v>
      </c>
      <c r="N40" s="171">
        <v>1</v>
      </c>
    </row>
    <row r="41" spans="1:14" ht="17.25" thickTop="1" thickBot="1">
      <c r="A41" s="833">
        <v>474</v>
      </c>
      <c r="B41" s="165" t="s">
        <v>152</v>
      </c>
      <c r="C41" s="166" t="s">
        <v>4899</v>
      </c>
      <c r="D41" s="167">
        <v>2344</v>
      </c>
      <c r="E41" s="168">
        <v>43890</v>
      </c>
      <c r="F41" s="165" t="s">
        <v>153</v>
      </c>
      <c r="G41" s="159">
        <v>10</v>
      </c>
      <c r="H41" s="166" t="s">
        <v>397</v>
      </c>
      <c r="I41" s="166">
        <v>1</v>
      </c>
      <c r="J41" s="166">
        <v>6</v>
      </c>
      <c r="K41" s="166"/>
      <c r="L41" s="169">
        <v>0.03</v>
      </c>
      <c r="M41" s="170">
        <v>200</v>
      </c>
      <c r="N41" s="171">
        <v>1</v>
      </c>
    </row>
    <row r="42" spans="1:14" ht="17.25" thickTop="1" thickBot="1">
      <c r="A42" s="833">
        <v>1260</v>
      </c>
      <c r="B42" s="165" t="s">
        <v>152</v>
      </c>
      <c r="C42" s="166" t="s">
        <v>4899</v>
      </c>
      <c r="D42" s="167">
        <v>2347</v>
      </c>
      <c r="E42" s="168">
        <v>43890</v>
      </c>
      <c r="F42" s="165" t="s">
        <v>153</v>
      </c>
      <c r="G42" s="159">
        <v>10</v>
      </c>
      <c r="H42" s="166" t="s">
        <v>397</v>
      </c>
      <c r="I42" s="166">
        <v>1</v>
      </c>
      <c r="J42" s="166">
        <v>6</v>
      </c>
      <c r="K42" s="166"/>
      <c r="L42" s="169">
        <v>0.03</v>
      </c>
      <c r="M42" s="170">
        <v>500</v>
      </c>
      <c r="N42" s="171">
        <v>1</v>
      </c>
    </row>
    <row r="43" spans="1:14" ht="17.25" thickTop="1" thickBot="1">
      <c r="A43" s="833">
        <v>1547</v>
      </c>
      <c r="B43" s="165" t="s">
        <v>152</v>
      </c>
      <c r="C43" s="166" t="s">
        <v>4899</v>
      </c>
      <c r="D43" s="167">
        <v>2351</v>
      </c>
      <c r="E43" s="168">
        <v>43894</v>
      </c>
      <c r="F43" s="165" t="s">
        <v>153</v>
      </c>
      <c r="G43" s="159">
        <v>10</v>
      </c>
      <c r="H43" s="166" t="s">
        <v>397</v>
      </c>
      <c r="I43" s="166">
        <v>1</v>
      </c>
      <c r="J43" s="166">
        <v>6</v>
      </c>
      <c r="K43" s="166"/>
      <c r="L43" s="169">
        <v>0.03</v>
      </c>
      <c r="M43" s="170">
        <v>100</v>
      </c>
      <c r="N43" s="171">
        <v>1</v>
      </c>
    </row>
    <row r="44" spans="1:14" ht="17.25" thickTop="1" thickBot="1">
      <c r="A44" s="833">
        <v>102730</v>
      </c>
      <c r="B44" s="165" t="s">
        <v>152</v>
      </c>
      <c r="C44" s="166" t="s">
        <v>4899</v>
      </c>
      <c r="D44" s="167">
        <v>2387</v>
      </c>
      <c r="E44" s="168">
        <v>43911</v>
      </c>
      <c r="F44" s="165" t="s">
        <v>153</v>
      </c>
      <c r="G44" s="159">
        <v>10</v>
      </c>
      <c r="H44" s="166" t="s">
        <v>397</v>
      </c>
      <c r="I44" s="166">
        <v>1</v>
      </c>
      <c r="J44" s="166">
        <v>6</v>
      </c>
      <c r="K44" s="166"/>
      <c r="L44" s="169">
        <v>0.03</v>
      </c>
      <c r="M44" s="170">
        <v>50</v>
      </c>
      <c r="N44" s="171">
        <v>1</v>
      </c>
    </row>
    <row r="45" spans="1:14" ht="17.25" thickTop="1" thickBot="1">
      <c r="A45" s="833">
        <v>102174</v>
      </c>
      <c r="B45" s="165" t="s">
        <v>152</v>
      </c>
      <c r="C45" s="166" t="s">
        <v>4899</v>
      </c>
      <c r="D45" s="167">
        <v>2411</v>
      </c>
      <c r="E45" s="168">
        <v>43934</v>
      </c>
      <c r="F45" s="165" t="s">
        <v>153</v>
      </c>
      <c r="G45" s="159">
        <v>10</v>
      </c>
      <c r="H45" s="166" t="s">
        <v>397</v>
      </c>
      <c r="I45" s="166">
        <v>1</v>
      </c>
      <c r="J45" s="166">
        <v>6</v>
      </c>
      <c r="K45" s="166"/>
      <c r="L45" s="169">
        <v>0.03</v>
      </c>
      <c r="M45" s="170">
        <v>20150</v>
      </c>
      <c r="N45" s="171">
        <v>1</v>
      </c>
    </row>
    <row r="46" spans="1:14" ht="17.25" thickTop="1" thickBot="1">
      <c r="A46" s="833">
        <v>340</v>
      </c>
      <c r="B46" s="165" t="s">
        <v>152</v>
      </c>
      <c r="C46" s="166" t="s">
        <v>4899</v>
      </c>
      <c r="D46" s="167">
        <v>2415</v>
      </c>
      <c r="E46" s="168">
        <v>43934</v>
      </c>
      <c r="F46" s="165" t="s">
        <v>153</v>
      </c>
      <c r="G46" s="159">
        <v>10</v>
      </c>
      <c r="H46" s="166" t="s">
        <v>397</v>
      </c>
      <c r="I46" s="166">
        <v>1</v>
      </c>
      <c r="J46" s="166">
        <v>6</v>
      </c>
      <c r="K46" s="166"/>
      <c r="L46" s="169">
        <v>0.03</v>
      </c>
      <c r="M46" s="170">
        <v>500</v>
      </c>
      <c r="N46" s="171">
        <v>1</v>
      </c>
    </row>
    <row r="47" spans="1:14" ht="17.25" thickTop="1" thickBot="1">
      <c r="A47" s="833">
        <v>102417</v>
      </c>
      <c r="B47" s="165" t="s">
        <v>152</v>
      </c>
      <c r="C47" s="166" t="s">
        <v>4899</v>
      </c>
      <c r="D47" s="167">
        <v>2426</v>
      </c>
      <c r="E47" s="168">
        <v>43934</v>
      </c>
      <c r="F47" s="165" t="s">
        <v>153</v>
      </c>
      <c r="G47" s="159">
        <v>10</v>
      </c>
      <c r="H47" s="166" t="s">
        <v>397</v>
      </c>
      <c r="I47" s="166">
        <v>1</v>
      </c>
      <c r="J47" s="166">
        <v>6</v>
      </c>
      <c r="K47" s="166"/>
      <c r="L47" s="169">
        <v>0.03</v>
      </c>
      <c r="M47" s="170">
        <v>2700</v>
      </c>
      <c r="N47" s="171">
        <v>1</v>
      </c>
    </row>
    <row r="48" spans="1:14" ht="17.25" thickTop="1" thickBot="1">
      <c r="A48" s="833">
        <v>10103</v>
      </c>
      <c r="B48" s="165" t="s">
        <v>152</v>
      </c>
      <c r="C48" s="166" t="s">
        <v>4899</v>
      </c>
      <c r="D48" s="167">
        <v>2432</v>
      </c>
      <c r="E48" s="168">
        <v>43934</v>
      </c>
      <c r="F48" s="165" t="s">
        <v>153</v>
      </c>
      <c r="G48" s="159">
        <v>10</v>
      </c>
      <c r="H48" s="166" t="s">
        <v>397</v>
      </c>
      <c r="I48" s="166">
        <v>1</v>
      </c>
      <c r="J48" s="166">
        <v>6</v>
      </c>
      <c r="K48" s="166"/>
      <c r="L48" s="169">
        <v>0.03</v>
      </c>
      <c r="M48" s="170">
        <v>1000</v>
      </c>
      <c r="N48" s="171">
        <v>1</v>
      </c>
    </row>
    <row r="49" spans="1:14" ht="17.25" thickTop="1" thickBot="1">
      <c r="A49" s="833">
        <v>1334</v>
      </c>
      <c r="B49" s="165" t="s">
        <v>152</v>
      </c>
      <c r="C49" s="166" t="s">
        <v>4899</v>
      </c>
      <c r="D49" s="167">
        <v>2446</v>
      </c>
      <c r="E49" s="168">
        <v>44007</v>
      </c>
      <c r="F49" s="165" t="s">
        <v>153</v>
      </c>
      <c r="G49" s="159">
        <v>10</v>
      </c>
      <c r="H49" s="166" t="s">
        <v>397</v>
      </c>
      <c r="I49" s="166">
        <v>1</v>
      </c>
      <c r="J49" s="166">
        <v>6</v>
      </c>
      <c r="K49" s="166"/>
      <c r="L49" s="169">
        <v>0.03</v>
      </c>
      <c r="M49" s="170">
        <v>500</v>
      </c>
      <c r="N49" s="171">
        <v>1</v>
      </c>
    </row>
    <row r="50" spans="1:14" ht="17.25" thickTop="1" thickBot="1">
      <c r="A50" s="833">
        <v>1581</v>
      </c>
      <c r="B50" s="165" t="s">
        <v>152</v>
      </c>
      <c r="C50" s="166" t="s">
        <v>4899</v>
      </c>
      <c r="D50" s="167">
        <v>2471</v>
      </c>
      <c r="E50" s="168">
        <v>44007</v>
      </c>
      <c r="F50" s="165" t="s">
        <v>153</v>
      </c>
      <c r="G50" s="159">
        <v>10</v>
      </c>
      <c r="H50" s="166" t="s">
        <v>397</v>
      </c>
      <c r="I50" s="166">
        <v>1</v>
      </c>
      <c r="J50" s="166">
        <v>6</v>
      </c>
      <c r="K50" s="166"/>
      <c r="L50" s="169">
        <v>0.03</v>
      </c>
      <c r="M50" s="170">
        <v>6600</v>
      </c>
      <c r="N50" s="171">
        <v>1</v>
      </c>
    </row>
    <row r="51" spans="1:14" ht="17.25" thickTop="1" thickBot="1">
      <c r="A51" s="833">
        <v>102985</v>
      </c>
      <c r="B51" s="165" t="s">
        <v>152</v>
      </c>
      <c r="C51" s="166" t="s">
        <v>4899</v>
      </c>
      <c r="D51" s="167">
        <v>2485</v>
      </c>
      <c r="E51" s="168">
        <v>44007</v>
      </c>
      <c r="F51" s="165" t="s">
        <v>153</v>
      </c>
      <c r="G51" s="159">
        <v>10</v>
      </c>
      <c r="H51" s="166" t="s">
        <v>397</v>
      </c>
      <c r="I51" s="166">
        <v>1</v>
      </c>
      <c r="J51" s="166">
        <v>6</v>
      </c>
      <c r="K51" s="166"/>
      <c r="L51" s="169">
        <v>0.03</v>
      </c>
      <c r="M51" s="170">
        <v>700</v>
      </c>
      <c r="N51" s="171">
        <v>1</v>
      </c>
    </row>
    <row r="52" spans="1:14" ht="17.25" thickTop="1" thickBot="1">
      <c r="A52" s="833">
        <v>1504</v>
      </c>
      <c r="B52" s="165" t="s">
        <v>152</v>
      </c>
      <c r="C52" s="166" t="s">
        <v>4899</v>
      </c>
      <c r="D52" s="167">
        <v>2504</v>
      </c>
      <c r="E52" s="168">
        <v>44029</v>
      </c>
      <c r="F52" s="165" t="s">
        <v>153</v>
      </c>
      <c r="G52" s="159">
        <v>10</v>
      </c>
      <c r="H52" s="166" t="s">
        <v>397</v>
      </c>
      <c r="I52" s="166">
        <v>1</v>
      </c>
      <c r="J52" s="166">
        <v>6</v>
      </c>
      <c r="K52" s="166"/>
      <c r="L52" s="169">
        <v>0.03</v>
      </c>
      <c r="M52" s="170">
        <v>1550</v>
      </c>
      <c r="N52" s="171">
        <v>1</v>
      </c>
    </row>
    <row r="53" spans="1:14" ht="17.25" thickTop="1" thickBot="1">
      <c r="A53" s="833">
        <v>102817</v>
      </c>
      <c r="B53" s="165" t="s">
        <v>152</v>
      </c>
      <c r="C53" s="166" t="s">
        <v>4899</v>
      </c>
      <c r="D53" s="167">
        <v>2511</v>
      </c>
      <c r="E53" s="168">
        <v>44029</v>
      </c>
      <c r="F53" s="165" t="s">
        <v>153</v>
      </c>
      <c r="G53" s="159">
        <v>10</v>
      </c>
      <c r="H53" s="166" t="s">
        <v>397</v>
      </c>
      <c r="I53" s="166">
        <v>1</v>
      </c>
      <c r="J53" s="166">
        <v>6</v>
      </c>
      <c r="K53" s="166"/>
      <c r="L53" s="169">
        <v>0.03</v>
      </c>
      <c r="M53" s="170">
        <v>600</v>
      </c>
      <c r="N53" s="171">
        <v>1</v>
      </c>
    </row>
    <row r="54" spans="1:14" ht="17.25" thickTop="1" thickBot="1">
      <c r="A54" s="833">
        <v>102896</v>
      </c>
      <c r="B54" s="165" t="s">
        <v>152</v>
      </c>
      <c r="C54" s="166" t="s">
        <v>4899</v>
      </c>
      <c r="D54" s="167">
        <v>2521</v>
      </c>
      <c r="E54" s="168">
        <v>44049</v>
      </c>
      <c r="F54" s="165" t="s">
        <v>153</v>
      </c>
      <c r="G54" s="159">
        <v>10</v>
      </c>
      <c r="H54" s="166" t="s">
        <v>397</v>
      </c>
      <c r="I54" s="166">
        <v>1</v>
      </c>
      <c r="J54" s="166">
        <v>6</v>
      </c>
      <c r="K54" s="166"/>
      <c r="L54" s="169">
        <v>0.03</v>
      </c>
      <c r="M54" s="170">
        <v>1000</v>
      </c>
      <c r="N54" s="171">
        <v>1</v>
      </c>
    </row>
    <row r="55" spans="1:14" ht="17.25" thickTop="1" thickBot="1">
      <c r="A55" s="833">
        <v>1547</v>
      </c>
      <c r="B55" s="165" t="s">
        <v>152</v>
      </c>
      <c r="C55" s="166" t="s">
        <v>4899</v>
      </c>
      <c r="D55" s="167">
        <v>2539</v>
      </c>
      <c r="E55" s="168">
        <v>44049</v>
      </c>
      <c r="F55" s="165" t="s">
        <v>153</v>
      </c>
      <c r="G55" s="159">
        <v>10</v>
      </c>
      <c r="H55" s="166" t="s">
        <v>397</v>
      </c>
      <c r="I55" s="166">
        <v>1</v>
      </c>
      <c r="J55" s="166">
        <v>6</v>
      </c>
      <c r="K55" s="166"/>
      <c r="L55" s="169">
        <v>0.03</v>
      </c>
      <c r="M55" s="170">
        <v>3000</v>
      </c>
      <c r="N55" s="171">
        <v>1</v>
      </c>
    </row>
    <row r="56" spans="1:14" ht="17.25" thickTop="1" thickBot="1">
      <c r="A56" s="833">
        <v>2141</v>
      </c>
      <c r="B56" s="165" t="s">
        <v>152</v>
      </c>
      <c r="C56" s="166" t="s">
        <v>4899</v>
      </c>
      <c r="D56" s="167">
        <v>2549</v>
      </c>
      <c r="E56" s="168">
        <v>44049</v>
      </c>
      <c r="F56" s="165" t="s">
        <v>153</v>
      </c>
      <c r="G56" s="159">
        <v>10</v>
      </c>
      <c r="H56" s="166" t="s">
        <v>397</v>
      </c>
      <c r="I56" s="166">
        <v>1</v>
      </c>
      <c r="J56" s="166">
        <v>6</v>
      </c>
      <c r="K56" s="166"/>
      <c r="L56" s="169">
        <v>0.03</v>
      </c>
      <c r="M56" s="170">
        <v>1200</v>
      </c>
      <c r="N56" s="171">
        <v>1</v>
      </c>
    </row>
    <row r="57" spans="1:14" ht="17.25" thickTop="1" thickBot="1">
      <c r="A57" s="833">
        <v>1720</v>
      </c>
      <c r="B57" s="165" t="s">
        <v>152</v>
      </c>
      <c r="C57" s="166" t="s">
        <v>4899</v>
      </c>
      <c r="D57" s="167">
        <v>2597</v>
      </c>
      <c r="E57" s="168">
        <v>44088</v>
      </c>
      <c r="F57" s="165" t="s">
        <v>153</v>
      </c>
      <c r="G57" s="159">
        <v>10</v>
      </c>
      <c r="H57" s="166" t="s">
        <v>397</v>
      </c>
      <c r="I57" s="166">
        <v>1</v>
      </c>
      <c r="J57" s="166">
        <v>6</v>
      </c>
      <c r="K57" s="166"/>
      <c r="L57" s="169">
        <v>0.03</v>
      </c>
      <c r="M57" s="170">
        <v>600</v>
      </c>
      <c r="N57" s="171">
        <v>1</v>
      </c>
    </row>
    <row r="58" spans="1:14" ht="17.25" thickTop="1" thickBot="1">
      <c r="A58" s="833">
        <v>2193</v>
      </c>
      <c r="B58" s="165" t="s">
        <v>152</v>
      </c>
      <c r="C58" s="166" t="s">
        <v>4899</v>
      </c>
      <c r="D58" s="167">
        <v>2612</v>
      </c>
      <c r="E58" s="168">
        <v>44095</v>
      </c>
      <c r="F58" s="165" t="s">
        <v>153</v>
      </c>
      <c r="G58" s="159">
        <v>10</v>
      </c>
      <c r="H58" s="166" t="s">
        <v>397</v>
      </c>
      <c r="I58" s="166">
        <v>1</v>
      </c>
      <c r="J58" s="166">
        <v>6</v>
      </c>
      <c r="K58" s="166"/>
      <c r="L58" s="169">
        <v>0.03</v>
      </c>
      <c r="M58" s="170">
        <v>200</v>
      </c>
      <c r="N58" s="171">
        <v>1</v>
      </c>
    </row>
    <row r="59" spans="1:14" ht="17.25" thickTop="1" thickBot="1">
      <c r="A59" s="833">
        <v>812</v>
      </c>
      <c r="B59" s="165" t="s">
        <v>152</v>
      </c>
      <c r="C59" s="166" t="s">
        <v>4899</v>
      </c>
      <c r="D59" s="167">
        <v>2659</v>
      </c>
      <c r="E59" s="168">
        <v>44125</v>
      </c>
      <c r="F59" s="165" t="s">
        <v>153</v>
      </c>
      <c r="G59" s="159">
        <v>10</v>
      </c>
      <c r="H59" s="166" t="s">
        <v>397</v>
      </c>
      <c r="I59" s="166">
        <v>1</v>
      </c>
      <c r="J59" s="166">
        <v>6</v>
      </c>
      <c r="K59" s="166"/>
      <c r="L59" s="169">
        <v>0.03</v>
      </c>
      <c r="M59" s="170">
        <v>1800</v>
      </c>
      <c r="N59" s="171">
        <v>1</v>
      </c>
    </row>
    <row r="60" spans="1:14" ht="17.25" thickTop="1" thickBot="1">
      <c r="A60" s="833">
        <v>102880</v>
      </c>
      <c r="B60" s="165" t="s">
        <v>152</v>
      </c>
      <c r="C60" s="166" t="s">
        <v>4899</v>
      </c>
      <c r="D60" s="167">
        <v>2685</v>
      </c>
      <c r="E60" s="168">
        <v>44144</v>
      </c>
      <c r="F60" s="165" t="s">
        <v>153</v>
      </c>
      <c r="G60" s="159">
        <v>10</v>
      </c>
      <c r="H60" s="166" t="s">
        <v>397</v>
      </c>
      <c r="I60" s="166">
        <v>1</v>
      </c>
      <c r="J60" s="166">
        <v>6</v>
      </c>
      <c r="K60" s="166"/>
      <c r="L60" s="169">
        <v>0.03</v>
      </c>
      <c r="M60" s="170">
        <v>1570</v>
      </c>
      <c r="N60" s="171">
        <v>1</v>
      </c>
    </row>
    <row r="61" spans="1:14" ht="17.25" thickTop="1" thickBot="1">
      <c r="A61" s="833">
        <v>102191</v>
      </c>
      <c r="B61" s="165" t="s">
        <v>152</v>
      </c>
      <c r="C61" s="166" t="s">
        <v>4899</v>
      </c>
      <c r="D61" s="167">
        <v>2727</v>
      </c>
      <c r="E61" s="168">
        <v>44169</v>
      </c>
      <c r="F61" s="165" t="s">
        <v>153</v>
      </c>
      <c r="G61" s="159">
        <v>10</v>
      </c>
      <c r="H61" s="166" t="s">
        <v>397</v>
      </c>
      <c r="I61" s="166">
        <v>1</v>
      </c>
      <c r="J61" s="166">
        <v>6</v>
      </c>
      <c r="K61" s="166"/>
      <c r="L61" s="169">
        <v>0.03</v>
      </c>
      <c r="M61" s="170">
        <v>800</v>
      </c>
      <c r="N61" s="171">
        <v>1</v>
      </c>
    </row>
    <row r="62" spans="1:14" ht="17.25" thickTop="1" thickBot="1">
      <c r="A62" s="833">
        <v>10382</v>
      </c>
      <c r="B62" s="165" t="s">
        <v>152</v>
      </c>
      <c r="C62" s="166" t="s">
        <v>4899</v>
      </c>
      <c r="D62" s="167">
        <v>2729</v>
      </c>
      <c r="E62" s="168">
        <v>44169</v>
      </c>
      <c r="F62" s="165" t="s">
        <v>153</v>
      </c>
      <c r="G62" s="159">
        <v>10</v>
      </c>
      <c r="H62" s="166" t="s">
        <v>397</v>
      </c>
      <c r="I62" s="166">
        <v>1</v>
      </c>
      <c r="J62" s="166">
        <v>6</v>
      </c>
      <c r="K62" s="166"/>
      <c r="L62" s="169">
        <v>0.03</v>
      </c>
      <c r="M62" s="170">
        <v>300</v>
      </c>
      <c r="N62" s="171">
        <v>1</v>
      </c>
    </row>
    <row r="63" spans="1:14" ht="17.25" thickTop="1" thickBot="1">
      <c r="A63" s="833">
        <v>102192</v>
      </c>
      <c r="B63" s="165" t="s">
        <v>152</v>
      </c>
      <c r="C63" s="166" t="s">
        <v>4899</v>
      </c>
      <c r="D63" s="167">
        <v>2770</v>
      </c>
      <c r="E63" s="168">
        <v>44196</v>
      </c>
      <c r="F63" s="165" t="s">
        <v>153</v>
      </c>
      <c r="G63" s="159">
        <v>10</v>
      </c>
      <c r="H63" s="166" t="s">
        <v>397</v>
      </c>
      <c r="I63" s="166">
        <v>1</v>
      </c>
      <c r="J63" s="166">
        <v>6</v>
      </c>
      <c r="K63" s="166"/>
      <c r="L63" s="169">
        <v>0.03</v>
      </c>
      <c r="M63" s="170">
        <v>100</v>
      </c>
      <c r="N63" s="171">
        <v>1</v>
      </c>
    </row>
    <row r="64" spans="1:14" ht="17.25" thickTop="1" thickBot="1">
      <c r="A64" s="833">
        <v>102910</v>
      </c>
      <c r="B64" s="165" t="s">
        <v>152</v>
      </c>
      <c r="C64" s="166" t="s">
        <v>4899</v>
      </c>
      <c r="D64" s="167">
        <v>2780</v>
      </c>
      <c r="E64" s="168">
        <v>44196</v>
      </c>
      <c r="F64" s="165" t="s">
        <v>153</v>
      </c>
      <c r="G64" s="159">
        <v>10</v>
      </c>
      <c r="H64" s="166" t="s">
        <v>397</v>
      </c>
      <c r="I64" s="166">
        <v>1</v>
      </c>
      <c r="J64" s="166">
        <v>6</v>
      </c>
      <c r="K64" s="166"/>
      <c r="L64" s="169">
        <v>0.03</v>
      </c>
      <c r="M64" s="170">
        <v>500</v>
      </c>
      <c r="N64" s="171">
        <v>1</v>
      </c>
    </row>
    <row r="65" spans="1:14" ht="17.25" thickTop="1" thickBot="1">
      <c r="A65" s="833">
        <v>102325</v>
      </c>
      <c r="B65" s="165" t="s">
        <v>152</v>
      </c>
      <c r="C65" s="166" t="s">
        <v>4899</v>
      </c>
      <c r="D65" s="167">
        <v>2790</v>
      </c>
      <c r="E65" s="168">
        <v>44209</v>
      </c>
      <c r="F65" s="165" t="s">
        <v>153</v>
      </c>
      <c r="G65" s="159">
        <v>10</v>
      </c>
      <c r="H65" s="166" t="s">
        <v>397</v>
      </c>
      <c r="I65" s="166">
        <v>1</v>
      </c>
      <c r="J65" s="166">
        <v>6</v>
      </c>
      <c r="K65" s="166"/>
      <c r="L65" s="169">
        <v>0.03</v>
      </c>
      <c r="M65" s="170">
        <v>800</v>
      </c>
      <c r="N65" s="171">
        <v>1</v>
      </c>
    </row>
    <row r="66" spans="1:14" ht="17.25" thickTop="1" thickBot="1">
      <c r="A66" s="833">
        <v>102919</v>
      </c>
      <c r="B66" s="165" t="s">
        <v>152</v>
      </c>
      <c r="C66" s="166" t="s">
        <v>4899</v>
      </c>
      <c r="D66" s="167">
        <v>2807</v>
      </c>
      <c r="E66" s="168">
        <v>44214</v>
      </c>
      <c r="F66" s="165" t="s">
        <v>153</v>
      </c>
      <c r="G66" s="159">
        <v>10</v>
      </c>
      <c r="H66" s="166" t="s">
        <v>397</v>
      </c>
      <c r="I66" s="166">
        <v>1</v>
      </c>
      <c r="J66" s="166">
        <v>6</v>
      </c>
      <c r="K66" s="166"/>
      <c r="L66" s="169">
        <v>0.03</v>
      </c>
      <c r="M66" s="170">
        <v>100</v>
      </c>
      <c r="N66" s="171">
        <v>1</v>
      </c>
    </row>
    <row r="67" spans="1:14" ht="17.25" thickTop="1" thickBot="1">
      <c r="A67" s="833">
        <v>1580</v>
      </c>
      <c r="B67" s="165" t="s">
        <v>152</v>
      </c>
      <c r="C67" s="166" t="s">
        <v>4899</v>
      </c>
      <c r="D67" s="167">
        <v>2814</v>
      </c>
      <c r="E67" s="168">
        <v>44221</v>
      </c>
      <c r="F67" s="165" t="s">
        <v>153</v>
      </c>
      <c r="G67" s="159">
        <v>10</v>
      </c>
      <c r="H67" s="166" t="s">
        <v>397</v>
      </c>
      <c r="I67" s="166">
        <v>1</v>
      </c>
      <c r="J67" s="166">
        <v>6</v>
      </c>
      <c r="K67" s="166"/>
      <c r="L67" s="169">
        <v>0.03</v>
      </c>
      <c r="M67" s="170">
        <v>3510</v>
      </c>
      <c r="N67" s="171">
        <v>1</v>
      </c>
    </row>
    <row r="68" spans="1:14" ht="17.25" thickTop="1" thickBot="1">
      <c r="A68" s="833">
        <v>102923</v>
      </c>
      <c r="B68" s="165" t="s">
        <v>152</v>
      </c>
      <c r="C68" s="166" t="s">
        <v>4899</v>
      </c>
      <c r="D68" s="167">
        <v>2821</v>
      </c>
      <c r="E68" s="168">
        <v>44224</v>
      </c>
      <c r="F68" s="165" t="s">
        <v>153</v>
      </c>
      <c r="G68" s="159">
        <v>10</v>
      </c>
      <c r="H68" s="166" t="s">
        <v>397</v>
      </c>
      <c r="I68" s="166">
        <v>1</v>
      </c>
      <c r="J68" s="166">
        <v>6</v>
      </c>
      <c r="K68" s="166"/>
      <c r="L68" s="169">
        <v>0.03</v>
      </c>
      <c r="M68" s="170">
        <v>800</v>
      </c>
      <c r="N68" s="171">
        <v>1</v>
      </c>
    </row>
    <row r="69" spans="1:14" ht="17.25" thickTop="1" thickBot="1">
      <c r="A69" s="833">
        <v>102292</v>
      </c>
      <c r="B69" s="165" t="s">
        <v>152</v>
      </c>
      <c r="C69" s="166" t="s">
        <v>4899</v>
      </c>
      <c r="D69" s="167">
        <v>2824</v>
      </c>
      <c r="E69" s="168">
        <v>44224</v>
      </c>
      <c r="F69" s="165" t="s">
        <v>153</v>
      </c>
      <c r="G69" s="159">
        <v>10</v>
      </c>
      <c r="H69" s="166" t="s">
        <v>397</v>
      </c>
      <c r="I69" s="166">
        <v>1</v>
      </c>
      <c r="J69" s="166">
        <v>6</v>
      </c>
      <c r="K69" s="166"/>
      <c r="L69" s="169">
        <v>0.03</v>
      </c>
      <c r="M69" s="170">
        <v>600</v>
      </c>
      <c r="N69" s="171">
        <v>1</v>
      </c>
    </row>
    <row r="70" spans="1:14" ht="17.25" thickTop="1" thickBot="1">
      <c r="A70" s="833">
        <v>10493</v>
      </c>
      <c r="B70" s="165" t="s">
        <v>152</v>
      </c>
      <c r="C70" s="166" t="s">
        <v>4899</v>
      </c>
      <c r="D70" s="167">
        <v>2834</v>
      </c>
      <c r="E70" s="168">
        <v>44230</v>
      </c>
      <c r="F70" s="165" t="s">
        <v>153</v>
      </c>
      <c r="G70" s="159">
        <v>10</v>
      </c>
      <c r="H70" s="166" t="s">
        <v>397</v>
      </c>
      <c r="I70" s="166">
        <v>1</v>
      </c>
      <c r="J70" s="166">
        <v>6</v>
      </c>
      <c r="K70" s="166"/>
      <c r="L70" s="169">
        <v>0.03</v>
      </c>
      <c r="M70" s="170">
        <v>2000</v>
      </c>
      <c r="N70" s="171">
        <v>1</v>
      </c>
    </row>
    <row r="71" spans="1:14" ht="17.25" thickTop="1" thickBot="1">
      <c r="A71" s="833">
        <v>102573</v>
      </c>
      <c r="B71" s="165" t="s">
        <v>152</v>
      </c>
      <c r="C71" s="166" t="s">
        <v>4899</v>
      </c>
      <c r="D71" s="167">
        <v>2846</v>
      </c>
      <c r="E71" s="168">
        <v>44235</v>
      </c>
      <c r="F71" s="165" t="s">
        <v>153</v>
      </c>
      <c r="G71" s="159">
        <v>10</v>
      </c>
      <c r="H71" s="166" t="s">
        <v>397</v>
      </c>
      <c r="I71" s="166">
        <v>1</v>
      </c>
      <c r="J71" s="166">
        <v>6</v>
      </c>
      <c r="K71" s="166"/>
      <c r="L71" s="169">
        <v>0.03</v>
      </c>
      <c r="M71" s="170">
        <v>6500</v>
      </c>
      <c r="N71" s="171">
        <v>1</v>
      </c>
    </row>
    <row r="72" spans="1:14" ht="17.25" thickTop="1" thickBot="1">
      <c r="A72" s="833">
        <v>1063</v>
      </c>
      <c r="B72" s="165" t="s">
        <v>152</v>
      </c>
      <c r="C72" s="166" t="s">
        <v>4899</v>
      </c>
      <c r="D72" s="167">
        <v>2852</v>
      </c>
      <c r="E72" s="168">
        <v>44245</v>
      </c>
      <c r="F72" s="165" t="s">
        <v>153</v>
      </c>
      <c r="G72" s="159">
        <v>10</v>
      </c>
      <c r="H72" s="166" t="s">
        <v>397</v>
      </c>
      <c r="I72" s="166">
        <v>1</v>
      </c>
      <c r="J72" s="166">
        <v>6</v>
      </c>
      <c r="K72" s="166"/>
      <c r="L72" s="169">
        <v>0.03</v>
      </c>
      <c r="M72" s="170">
        <v>750</v>
      </c>
      <c r="N72" s="171">
        <v>1</v>
      </c>
    </row>
    <row r="73" spans="1:14" ht="17.25" thickTop="1" thickBot="1">
      <c r="A73" s="833">
        <v>871</v>
      </c>
      <c r="B73" s="165" t="s">
        <v>152</v>
      </c>
      <c r="C73" s="166" t="s">
        <v>4899</v>
      </c>
      <c r="D73" s="167">
        <v>2856</v>
      </c>
      <c r="E73" s="168">
        <v>44245</v>
      </c>
      <c r="F73" s="165" t="s">
        <v>153</v>
      </c>
      <c r="G73" s="159">
        <v>10</v>
      </c>
      <c r="H73" s="166" t="s">
        <v>397</v>
      </c>
      <c r="I73" s="166">
        <v>1</v>
      </c>
      <c r="J73" s="166">
        <v>6</v>
      </c>
      <c r="K73" s="166"/>
      <c r="L73" s="169">
        <v>0.03</v>
      </c>
      <c r="M73" s="170">
        <v>700</v>
      </c>
      <c r="N73" s="171">
        <v>1</v>
      </c>
    </row>
    <row r="74" spans="1:14" ht="17.25" thickTop="1" thickBot="1">
      <c r="A74" s="833">
        <v>102937</v>
      </c>
      <c r="B74" s="165" t="s">
        <v>152</v>
      </c>
      <c r="C74" s="166" t="s">
        <v>4899</v>
      </c>
      <c r="D74" s="167">
        <v>2871</v>
      </c>
      <c r="E74" s="168">
        <v>44247</v>
      </c>
      <c r="F74" s="165" t="s">
        <v>153</v>
      </c>
      <c r="G74" s="159">
        <v>10</v>
      </c>
      <c r="H74" s="166" t="s">
        <v>397</v>
      </c>
      <c r="I74" s="166">
        <v>1</v>
      </c>
      <c r="J74" s="166">
        <v>6</v>
      </c>
      <c r="K74" s="166"/>
      <c r="L74" s="169">
        <v>0.03</v>
      </c>
      <c r="M74" s="170">
        <v>830</v>
      </c>
      <c r="N74" s="171">
        <v>1</v>
      </c>
    </row>
    <row r="75" spans="1:14" ht="17.25" thickTop="1" thickBot="1">
      <c r="A75" s="833">
        <v>102939</v>
      </c>
      <c r="B75" s="165" t="s">
        <v>152</v>
      </c>
      <c r="C75" s="166" t="s">
        <v>4899</v>
      </c>
      <c r="D75" s="167">
        <v>2873</v>
      </c>
      <c r="E75" s="168">
        <v>44247</v>
      </c>
      <c r="F75" s="165" t="s">
        <v>153</v>
      </c>
      <c r="G75" s="159">
        <v>10</v>
      </c>
      <c r="H75" s="166" t="s">
        <v>397</v>
      </c>
      <c r="I75" s="166">
        <v>1</v>
      </c>
      <c r="J75" s="166">
        <v>6</v>
      </c>
      <c r="K75" s="166"/>
      <c r="L75" s="169">
        <v>0.03</v>
      </c>
      <c r="M75" s="170">
        <v>500</v>
      </c>
      <c r="N75" s="171">
        <v>1</v>
      </c>
    </row>
    <row r="76" spans="1:14" ht="17.25" thickTop="1" thickBot="1">
      <c r="A76" s="833">
        <v>1452</v>
      </c>
      <c r="B76" s="165" t="s">
        <v>152</v>
      </c>
      <c r="C76" s="166" t="s">
        <v>4899</v>
      </c>
      <c r="D76" s="167">
        <v>2884</v>
      </c>
      <c r="E76" s="168">
        <v>44253</v>
      </c>
      <c r="F76" s="165" t="s">
        <v>153</v>
      </c>
      <c r="G76" s="159">
        <v>10</v>
      </c>
      <c r="H76" s="166" t="s">
        <v>397</v>
      </c>
      <c r="I76" s="166">
        <v>1</v>
      </c>
      <c r="J76" s="166">
        <v>6</v>
      </c>
      <c r="K76" s="166"/>
      <c r="L76" s="169">
        <v>0.03</v>
      </c>
      <c r="M76" s="170">
        <v>600</v>
      </c>
      <c r="N76" s="171">
        <v>1</v>
      </c>
    </row>
    <row r="77" spans="1:14" ht="17.25" thickTop="1" thickBot="1">
      <c r="A77" s="833">
        <v>1623</v>
      </c>
      <c r="B77" s="165" t="s">
        <v>152</v>
      </c>
      <c r="C77" s="166" t="s">
        <v>4899</v>
      </c>
      <c r="D77" s="167">
        <v>2886</v>
      </c>
      <c r="E77" s="168">
        <v>44258</v>
      </c>
      <c r="F77" s="165" t="s">
        <v>153</v>
      </c>
      <c r="G77" s="159">
        <v>10</v>
      </c>
      <c r="H77" s="166" t="s">
        <v>397</v>
      </c>
      <c r="I77" s="166">
        <v>1</v>
      </c>
      <c r="J77" s="166">
        <v>6</v>
      </c>
      <c r="K77" s="166"/>
      <c r="L77" s="169">
        <v>0.03</v>
      </c>
      <c r="M77" s="170">
        <v>400</v>
      </c>
      <c r="N77" s="171">
        <v>1</v>
      </c>
    </row>
    <row r="78" spans="1:14" ht="17.25" thickTop="1" thickBot="1">
      <c r="A78" s="833">
        <v>102860</v>
      </c>
      <c r="B78" s="165" t="s">
        <v>152</v>
      </c>
      <c r="C78" s="166" t="s">
        <v>4899</v>
      </c>
      <c r="D78" s="167">
        <v>2890</v>
      </c>
      <c r="E78" s="168">
        <v>44258</v>
      </c>
      <c r="F78" s="165" t="s">
        <v>153</v>
      </c>
      <c r="G78" s="159">
        <v>10</v>
      </c>
      <c r="H78" s="166" t="s">
        <v>397</v>
      </c>
      <c r="I78" s="166">
        <v>1</v>
      </c>
      <c r="J78" s="166">
        <v>6</v>
      </c>
      <c r="K78" s="166"/>
      <c r="L78" s="169">
        <v>0.03</v>
      </c>
      <c r="M78" s="170">
        <v>250</v>
      </c>
      <c r="N78" s="171">
        <v>1</v>
      </c>
    </row>
    <row r="79" spans="1:14" ht="17.25" thickTop="1" thickBot="1">
      <c r="A79" s="833">
        <v>1831</v>
      </c>
      <c r="B79" s="165" t="s">
        <v>152</v>
      </c>
      <c r="C79" s="166" t="s">
        <v>4899</v>
      </c>
      <c r="D79" s="167">
        <v>2891</v>
      </c>
      <c r="E79" s="168">
        <v>44259</v>
      </c>
      <c r="F79" s="165" t="s">
        <v>153</v>
      </c>
      <c r="G79" s="159">
        <v>10</v>
      </c>
      <c r="H79" s="166" t="s">
        <v>397</v>
      </c>
      <c r="I79" s="166">
        <v>1</v>
      </c>
      <c r="J79" s="166">
        <v>6</v>
      </c>
      <c r="K79" s="166"/>
      <c r="L79" s="169">
        <v>0.03</v>
      </c>
      <c r="M79" s="170">
        <v>600</v>
      </c>
      <c r="N79" s="171">
        <v>1</v>
      </c>
    </row>
    <row r="80" spans="1:14" ht="17.25" thickTop="1" thickBot="1">
      <c r="A80" s="833">
        <v>1717</v>
      </c>
      <c r="B80" s="165" t="s">
        <v>152</v>
      </c>
      <c r="C80" s="166" t="s">
        <v>4899</v>
      </c>
      <c r="D80" s="167">
        <v>2894</v>
      </c>
      <c r="E80" s="168">
        <v>44261</v>
      </c>
      <c r="F80" s="165" t="s">
        <v>153</v>
      </c>
      <c r="G80" s="159">
        <v>10</v>
      </c>
      <c r="H80" s="166" t="s">
        <v>397</v>
      </c>
      <c r="I80" s="166">
        <v>1</v>
      </c>
      <c r="J80" s="166">
        <v>6</v>
      </c>
      <c r="K80" s="166"/>
      <c r="L80" s="169">
        <v>0.03</v>
      </c>
      <c r="M80" s="170">
        <v>7000</v>
      </c>
      <c r="N80" s="171">
        <v>1</v>
      </c>
    </row>
    <row r="81" spans="1:14" ht="17.25" thickTop="1" thickBot="1">
      <c r="A81" s="833">
        <v>10463</v>
      </c>
      <c r="B81" s="165" t="s">
        <v>152</v>
      </c>
      <c r="C81" s="166" t="s">
        <v>4899</v>
      </c>
      <c r="D81" s="167">
        <v>2906</v>
      </c>
      <c r="E81" s="168">
        <v>44265</v>
      </c>
      <c r="F81" s="165" t="s">
        <v>153</v>
      </c>
      <c r="G81" s="159">
        <v>10</v>
      </c>
      <c r="H81" s="166" t="s">
        <v>397</v>
      </c>
      <c r="I81" s="166">
        <v>1</v>
      </c>
      <c r="J81" s="166">
        <v>6</v>
      </c>
      <c r="K81" s="166"/>
      <c r="L81" s="169">
        <v>0.03</v>
      </c>
      <c r="M81" s="170">
        <v>800</v>
      </c>
      <c r="N81" s="171">
        <v>1</v>
      </c>
    </row>
    <row r="82" spans="1:14" ht="17.25" thickTop="1" thickBot="1">
      <c r="A82" s="833">
        <v>10472</v>
      </c>
      <c r="B82" s="165" t="s">
        <v>152</v>
      </c>
      <c r="C82" s="166" t="s">
        <v>4899</v>
      </c>
      <c r="D82" s="167">
        <v>2912</v>
      </c>
      <c r="E82" s="168">
        <v>44273</v>
      </c>
      <c r="F82" s="165" t="s">
        <v>153</v>
      </c>
      <c r="G82" s="159">
        <v>10</v>
      </c>
      <c r="H82" s="166" t="s">
        <v>397</v>
      </c>
      <c r="I82" s="166">
        <v>1</v>
      </c>
      <c r="J82" s="166">
        <v>6</v>
      </c>
      <c r="K82" s="166"/>
      <c r="L82" s="169">
        <v>0.03</v>
      </c>
      <c r="M82" s="170">
        <v>400</v>
      </c>
      <c r="N82" s="171">
        <v>1</v>
      </c>
    </row>
    <row r="83" spans="1:14" ht="17.25" thickTop="1" thickBot="1">
      <c r="A83" s="833">
        <v>102625</v>
      </c>
      <c r="B83" s="165" t="s">
        <v>152</v>
      </c>
      <c r="C83" s="166" t="s">
        <v>4899</v>
      </c>
      <c r="D83" s="167">
        <v>2915</v>
      </c>
      <c r="E83" s="168">
        <v>44274</v>
      </c>
      <c r="F83" s="165" t="s">
        <v>153</v>
      </c>
      <c r="G83" s="159">
        <v>10</v>
      </c>
      <c r="H83" s="166" t="s">
        <v>397</v>
      </c>
      <c r="I83" s="166">
        <v>1</v>
      </c>
      <c r="J83" s="166">
        <v>6</v>
      </c>
      <c r="K83" s="166"/>
      <c r="L83" s="169">
        <v>0.03</v>
      </c>
      <c r="M83" s="170">
        <v>400</v>
      </c>
      <c r="N83" s="171">
        <v>1</v>
      </c>
    </row>
    <row r="84" spans="1:14" ht="17.25" thickTop="1" thickBot="1">
      <c r="A84" s="833">
        <v>102947</v>
      </c>
      <c r="B84" s="165" t="s">
        <v>152</v>
      </c>
      <c r="C84" s="166" t="s">
        <v>4899</v>
      </c>
      <c r="D84" s="167">
        <v>2919</v>
      </c>
      <c r="E84" s="168">
        <v>44274</v>
      </c>
      <c r="F84" s="165" t="s">
        <v>153</v>
      </c>
      <c r="G84" s="159">
        <v>10</v>
      </c>
      <c r="H84" s="166" t="s">
        <v>397</v>
      </c>
      <c r="I84" s="166">
        <v>1</v>
      </c>
      <c r="J84" s="166">
        <v>6</v>
      </c>
      <c r="K84" s="166"/>
      <c r="L84" s="169">
        <v>0.03</v>
      </c>
      <c r="M84" s="170">
        <v>3000</v>
      </c>
      <c r="N84" s="171">
        <v>1</v>
      </c>
    </row>
    <row r="85" spans="1:14" ht="17.25" thickTop="1" thickBot="1">
      <c r="A85" s="833">
        <v>102167</v>
      </c>
      <c r="B85" s="165" t="s">
        <v>152</v>
      </c>
      <c r="C85" s="166" t="s">
        <v>4899</v>
      </c>
      <c r="D85" s="167">
        <v>2935</v>
      </c>
      <c r="E85" s="168">
        <v>44289</v>
      </c>
      <c r="F85" s="165" t="s">
        <v>153</v>
      </c>
      <c r="G85" s="159">
        <v>10</v>
      </c>
      <c r="H85" s="166" t="s">
        <v>397</v>
      </c>
      <c r="I85" s="166">
        <v>1</v>
      </c>
      <c r="J85" s="166">
        <v>6</v>
      </c>
      <c r="K85" s="166"/>
      <c r="L85" s="169">
        <v>0.03</v>
      </c>
      <c r="M85" s="170">
        <v>300</v>
      </c>
      <c r="N85" s="171">
        <v>1</v>
      </c>
    </row>
    <row r="86" spans="1:14" ht="17.25" thickTop="1" thickBot="1">
      <c r="A86" s="833">
        <v>102960</v>
      </c>
      <c r="B86" s="165" t="s">
        <v>152</v>
      </c>
      <c r="C86" s="166" t="s">
        <v>4899</v>
      </c>
      <c r="D86" s="167">
        <v>2942</v>
      </c>
      <c r="E86" s="168">
        <v>44289</v>
      </c>
      <c r="F86" s="165" t="s">
        <v>153</v>
      </c>
      <c r="G86" s="159">
        <v>10</v>
      </c>
      <c r="H86" s="166" t="s">
        <v>397</v>
      </c>
      <c r="I86" s="166">
        <v>1</v>
      </c>
      <c r="J86" s="166">
        <v>6</v>
      </c>
      <c r="K86" s="166"/>
      <c r="L86" s="169">
        <v>0.03</v>
      </c>
      <c r="M86" s="170">
        <v>800</v>
      </c>
      <c r="N86" s="171">
        <v>1</v>
      </c>
    </row>
    <row r="87" spans="1:14" ht="17.25" thickTop="1" thickBot="1">
      <c r="A87" s="833">
        <v>507</v>
      </c>
      <c r="B87" s="165" t="s">
        <v>152</v>
      </c>
      <c r="C87" s="166" t="s">
        <v>4899</v>
      </c>
      <c r="D87" s="167">
        <v>2949</v>
      </c>
      <c r="E87" s="168">
        <v>44295</v>
      </c>
      <c r="F87" s="165" t="s">
        <v>153</v>
      </c>
      <c r="G87" s="159">
        <v>10</v>
      </c>
      <c r="H87" s="166" t="s">
        <v>397</v>
      </c>
      <c r="I87" s="166">
        <v>1</v>
      </c>
      <c r="J87" s="166">
        <v>6</v>
      </c>
      <c r="K87" s="166"/>
      <c r="L87" s="169">
        <v>0.03</v>
      </c>
      <c r="M87" s="170">
        <v>200</v>
      </c>
      <c r="N87" s="171">
        <v>1</v>
      </c>
    </row>
    <row r="88" spans="1:14" ht="17.25" thickTop="1" thickBot="1">
      <c r="A88" s="833">
        <v>102485</v>
      </c>
      <c r="B88" s="165" t="s">
        <v>152</v>
      </c>
      <c r="C88" s="166" t="s">
        <v>4899</v>
      </c>
      <c r="D88" s="167">
        <v>2950</v>
      </c>
      <c r="E88" s="168">
        <v>44295</v>
      </c>
      <c r="F88" s="165" t="s">
        <v>153</v>
      </c>
      <c r="G88" s="159">
        <v>10</v>
      </c>
      <c r="H88" s="166" t="s">
        <v>397</v>
      </c>
      <c r="I88" s="166">
        <v>1</v>
      </c>
      <c r="J88" s="166">
        <v>6</v>
      </c>
      <c r="K88" s="166"/>
      <c r="L88" s="169">
        <v>0.03</v>
      </c>
      <c r="M88" s="170">
        <v>700</v>
      </c>
      <c r="N88" s="171">
        <v>1</v>
      </c>
    </row>
    <row r="89" spans="1:14" ht="17.25" thickTop="1" thickBot="1">
      <c r="A89" s="833">
        <v>102150</v>
      </c>
      <c r="B89" s="165" t="s">
        <v>152</v>
      </c>
      <c r="C89" s="166" t="s">
        <v>4899</v>
      </c>
      <c r="D89" s="167">
        <v>2951</v>
      </c>
      <c r="E89" s="168">
        <v>44295</v>
      </c>
      <c r="F89" s="165" t="s">
        <v>153</v>
      </c>
      <c r="G89" s="159">
        <v>10</v>
      </c>
      <c r="H89" s="166" t="s">
        <v>397</v>
      </c>
      <c r="I89" s="166">
        <v>1</v>
      </c>
      <c r="J89" s="166">
        <v>6</v>
      </c>
      <c r="K89" s="166"/>
      <c r="L89" s="169">
        <v>0.03</v>
      </c>
      <c r="M89" s="170">
        <v>4700</v>
      </c>
      <c r="N89" s="171">
        <v>1</v>
      </c>
    </row>
    <row r="90" spans="1:14" ht="17.25" thickTop="1" thickBot="1">
      <c r="A90" s="833">
        <v>102256</v>
      </c>
      <c r="B90" s="165" t="s">
        <v>152</v>
      </c>
      <c r="C90" s="166" t="s">
        <v>4899</v>
      </c>
      <c r="D90" s="167">
        <v>2959</v>
      </c>
      <c r="E90" s="168">
        <v>44301</v>
      </c>
      <c r="F90" s="165" t="s">
        <v>153</v>
      </c>
      <c r="G90" s="159">
        <v>10</v>
      </c>
      <c r="H90" s="166" t="s">
        <v>397</v>
      </c>
      <c r="I90" s="166">
        <v>1</v>
      </c>
      <c r="J90" s="166">
        <v>6</v>
      </c>
      <c r="K90" s="166"/>
      <c r="L90" s="169">
        <v>0.03</v>
      </c>
      <c r="M90" s="170">
        <v>100</v>
      </c>
      <c r="N90" s="171">
        <v>1</v>
      </c>
    </row>
    <row r="91" spans="1:14" ht="17.25" thickTop="1" thickBot="1">
      <c r="A91" s="833">
        <v>1082</v>
      </c>
      <c r="B91" s="165" t="s">
        <v>152</v>
      </c>
      <c r="C91" s="166" t="s">
        <v>4899</v>
      </c>
      <c r="D91" s="167">
        <v>2980</v>
      </c>
      <c r="E91" s="168">
        <v>44313</v>
      </c>
      <c r="F91" s="165" t="s">
        <v>153</v>
      </c>
      <c r="G91" s="159">
        <v>10</v>
      </c>
      <c r="H91" s="166" t="s">
        <v>397</v>
      </c>
      <c r="I91" s="166">
        <v>1</v>
      </c>
      <c r="J91" s="166">
        <v>6</v>
      </c>
      <c r="K91" s="166"/>
      <c r="L91" s="169">
        <v>0.03</v>
      </c>
      <c r="M91" s="170">
        <v>2500</v>
      </c>
      <c r="N91" s="171">
        <v>1</v>
      </c>
    </row>
    <row r="92" spans="1:14" ht="17.25" thickTop="1" thickBot="1">
      <c r="A92" s="833">
        <v>102999</v>
      </c>
      <c r="B92" s="165" t="s">
        <v>152</v>
      </c>
      <c r="C92" s="166" t="s">
        <v>4899</v>
      </c>
      <c r="D92" s="167">
        <v>3018</v>
      </c>
      <c r="E92" s="168">
        <v>44336</v>
      </c>
      <c r="F92" s="165" t="s">
        <v>153</v>
      </c>
      <c r="G92" s="159">
        <v>10</v>
      </c>
      <c r="H92" s="166" t="s">
        <v>397</v>
      </c>
      <c r="I92" s="166">
        <v>1</v>
      </c>
      <c r="J92" s="166">
        <v>6</v>
      </c>
      <c r="K92" s="166"/>
      <c r="L92" s="169">
        <v>0.03</v>
      </c>
      <c r="M92" s="170">
        <v>16000</v>
      </c>
      <c r="N92" s="171">
        <v>1</v>
      </c>
    </row>
    <row r="93" spans="1:14" ht="17.25" thickTop="1" thickBot="1">
      <c r="A93" s="833">
        <v>1713</v>
      </c>
      <c r="B93" s="165" t="s">
        <v>152</v>
      </c>
      <c r="C93" s="166" t="s">
        <v>4899</v>
      </c>
      <c r="D93" s="167">
        <v>3022</v>
      </c>
      <c r="E93" s="168">
        <v>44345</v>
      </c>
      <c r="F93" s="165" t="s">
        <v>153</v>
      </c>
      <c r="G93" s="159">
        <v>10</v>
      </c>
      <c r="H93" s="166" t="s">
        <v>397</v>
      </c>
      <c r="I93" s="166">
        <v>1</v>
      </c>
      <c r="J93" s="166">
        <v>6</v>
      </c>
      <c r="K93" s="166"/>
      <c r="L93" s="169">
        <v>0.03</v>
      </c>
      <c r="M93" s="170">
        <v>300</v>
      </c>
      <c r="N93" s="171">
        <v>1</v>
      </c>
    </row>
    <row r="94" spans="1:14" ht="17.25" thickTop="1" thickBot="1">
      <c r="A94" s="833">
        <v>155</v>
      </c>
      <c r="B94" s="165" t="s">
        <v>152</v>
      </c>
      <c r="C94" s="166" t="s">
        <v>4899</v>
      </c>
      <c r="D94" s="167">
        <v>3028</v>
      </c>
      <c r="E94" s="168">
        <v>44351</v>
      </c>
      <c r="F94" s="165" t="s">
        <v>153</v>
      </c>
      <c r="G94" s="159">
        <v>10</v>
      </c>
      <c r="H94" s="166" t="s">
        <v>397</v>
      </c>
      <c r="I94" s="166">
        <v>1</v>
      </c>
      <c r="J94" s="166">
        <v>6</v>
      </c>
      <c r="K94" s="166"/>
      <c r="L94" s="169">
        <v>0.03</v>
      </c>
      <c r="M94" s="170">
        <v>2650</v>
      </c>
      <c r="N94" s="171">
        <v>1</v>
      </c>
    </row>
    <row r="95" spans="1:14" ht="17.25" thickTop="1" thickBot="1">
      <c r="A95" s="833">
        <v>102865</v>
      </c>
      <c r="B95" s="165" t="s">
        <v>152</v>
      </c>
      <c r="C95" s="166" t="s">
        <v>4899</v>
      </c>
      <c r="D95" s="167">
        <v>3038</v>
      </c>
      <c r="E95" s="168">
        <v>44361</v>
      </c>
      <c r="F95" s="165" t="s">
        <v>153</v>
      </c>
      <c r="G95" s="159">
        <v>10</v>
      </c>
      <c r="H95" s="166" t="s">
        <v>397</v>
      </c>
      <c r="I95" s="166">
        <v>1</v>
      </c>
      <c r="J95" s="166">
        <v>6</v>
      </c>
      <c r="K95" s="166"/>
      <c r="L95" s="169">
        <v>0.03</v>
      </c>
      <c r="M95" s="170">
        <v>750</v>
      </c>
      <c r="N95" s="171">
        <v>1</v>
      </c>
    </row>
    <row r="96" spans="1:14" ht="17.25" thickTop="1" thickBot="1">
      <c r="A96" s="833">
        <v>2014</v>
      </c>
      <c r="B96" s="165" t="s">
        <v>152</v>
      </c>
      <c r="C96" s="166" t="s">
        <v>4899</v>
      </c>
      <c r="D96" s="167">
        <v>3044</v>
      </c>
      <c r="E96" s="168">
        <v>44366</v>
      </c>
      <c r="F96" s="165" t="s">
        <v>153</v>
      </c>
      <c r="G96" s="159">
        <v>10</v>
      </c>
      <c r="H96" s="166" t="s">
        <v>397</v>
      </c>
      <c r="I96" s="166">
        <v>1</v>
      </c>
      <c r="J96" s="166">
        <v>6</v>
      </c>
      <c r="K96" s="166"/>
      <c r="L96" s="169">
        <v>0.03</v>
      </c>
      <c r="M96" s="170">
        <v>1500</v>
      </c>
      <c r="N96" s="171">
        <v>1</v>
      </c>
    </row>
    <row r="97" spans="1:14" ht="17.25" thickTop="1" thickBot="1">
      <c r="A97" s="833">
        <v>102896</v>
      </c>
      <c r="B97" s="165" t="s">
        <v>152</v>
      </c>
      <c r="C97" s="166" t="s">
        <v>4899</v>
      </c>
      <c r="D97" s="167">
        <v>3053</v>
      </c>
      <c r="E97" s="168">
        <v>44376</v>
      </c>
      <c r="F97" s="165" t="s">
        <v>153</v>
      </c>
      <c r="G97" s="159">
        <v>10</v>
      </c>
      <c r="H97" s="166" t="s">
        <v>397</v>
      </c>
      <c r="I97" s="166">
        <v>1</v>
      </c>
      <c r="J97" s="166">
        <v>6</v>
      </c>
      <c r="K97" s="166"/>
      <c r="L97" s="169">
        <v>0.03</v>
      </c>
      <c r="M97" s="170">
        <v>8100</v>
      </c>
      <c r="N97" s="171">
        <v>1</v>
      </c>
    </row>
    <row r="98" spans="1:14" ht="17.25" thickTop="1" thickBot="1">
      <c r="A98" s="833">
        <v>2090</v>
      </c>
      <c r="B98" s="165" t="s">
        <v>152</v>
      </c>
      <c r="C98" s="166" t="s">
        <v>4899</v>
      </c>
      <c r="D98" s="167">
        <v>3055</v>
      </c>
      <c r="E98" s="168">
        <v>44376</v>
      </c>
      <c r="F98" s="165" t="s">
        <v>153</v>
      </c>
      <c r="G98" s="159">
        <v>10</v>
      </c>
      <c r="H98" s="166" t="s">
        <v>397</v>
      </c>
      <c r="I98" s="166">
        <v>1</v>
      </c>
      <c r="J98" s="166">
        <v>6</v>
      </c>
      <c r="K98" s="166"/>
      <c r="L98" s="169">
        <v>0.03</v>
      </c>
      <c r="M98" s="170">
        <v>1200</v>
      </c>
      <c r="N98" s="171">
        <v>1</v>
      </c>
    </row>
    <row r="99" spans="1:14" ht="17.25" thickTop="1" thickBot="1">
      <c r="A99" s="833">
        <v>103006</v>
      </c>
      <c r="B99" s="165" t="s">
        <v>152</v>
      </c>
      <c r="C99" s="166" t="s">
        <v>4899</v>
      </c>
      <c r="D99" s="167">
        <v>3059</v>
      </c>
      <c r="E99" s="168">
        <v>44376</v>
      </c>
      <c r="F99" s="165" t="s">
        <v>153</v>
      </c>
      <c r="G99" s="159">
        <v>10</v>
      </c>
      <c r="H99" s="166" t="s">
        <v>397</v>
      </c>
      <c r="I99" s="166">
        <v>1</v>
      </c>
      <c r="J99" s="166">
        <v>6</v>
      </c>
      <c r="K99" s="166"/>
      <c r="L99" s="169">
        <v>0.03</v>
      </c>
      <c r="M99" s="170">
        <v>2900</v>
      </c>
      <c r="N99" s="171">
        <v>1</v>
      </c>
    </row>
    <row r="100" spans="1:14" ht="17.25" thickTop="1" thickBot="1">
      <c r="A100" s="833">
        <v>1345</v>
      </c>
      <c r="B100" s="165" t="s">
        <v>152</v>
      </c>
      <c r="C100" s="166" t="s">
        <v>4899</v>
      </c>
      <c r="D100" s="167">
        <v>3072</v>
      </c>
      <c r="E100" s="168">
        <v>44383</v>
      </c>
      <c r="F100" s="165" t="s">
        <v>153</v>
      </c>
      <c r="G100" s="159">
        <v>10</v>
      </c>
      <c r="H100" s="166" t="s">
        <v>397</v>
      </c>
      <c r="I100" s="166">
        <v>1</v>
      </c>
      <c r="J100" s="166">
        <v>6</v>
      </c>
      <c r="K100" s="166"/>
      <c r="L100" s="169">
        <v>0.03</v>
      </c>
      <c r="M100" s="170">
        <v>200</v>
      </c>
      <c r="N100" s="171">
        <v>1</v>
      </c>
    </row>
    <row r="101" spans="1:14" ht="17.25" thickTop="1" thickBot="1">
      <c r="A101" s="833">
        <v>103014</v>
      </c>
      <c r="B101" s="165" t="s">
        <v>152</v>
      </c>
      <c r="C101" s="166" t="s">
        <v>4899</v>
      </c>
      <c r="D101" s="167">
        <v>3078</v>
      </c>
      <c r="E101" s="168">
        <v>44383</v>
      </c>
      <c r="F101" s="165" t="s">
        <v>153</v>
      </c>
      <c r="G101" s="159">
        <v>10</v>
      </c>
      <c r="H101" s="166" t="s">
        <v>397</v>
      </c>
      <c r="I101" s="166">
        <v>1</v>
      </c>
      <c r="J101" s="166">
        <v>6</v>
      </c>
      <c r="K101" s="166"/>
      <c r="L101" s="169">
        <v>0.03</v>
      </c>
      <c r="M101" s="170">
        <v>100</v>
      </c>
      <c r="N101" s="171">
        <v>1</v>
      </c>
    </row>
    <row r="102" spans="1:14" ht="17.25" thickTop="1" thickBot="1">
      <c r="A102" s="833">
        <v>694</v>
      </c>
      <c r="B102" s="165" t="s">
        <v>152</v>
      </c>
      <c r="C102" s="166" t="s">
        <v>4899</v>
      </c>
      <c r="D102" s="167">
        <v>3089</v>
      </c>
      <c r="E102" s="168">
        <v>44392</v>
      </c>
      <c r="F102" s="165" t="s">
        <v>153</v>
      </c>
      <c r="G102" s="159">
        <v>10</v>
      </c>
      <c r="H102" s="166" t="s">
        <v>397</v>
      </c>
      <c r="I102" s="166">
        <v>1</v>
      </c>
      <c r="J102" s="166">
        <v>6</v>
      </c>
      <c r="K102" s="166"/>
      <c r="L102" s="169">
        <v>0.03</v>
      </c>
      <c r="M102" s="170">
        <v>10000</v>
      </c>
      <c r="N102" s="171">
        <v>1</v>
      </c>
    </row>
    <row r="103" spans="1:14" ht="17.25" thickTop="1" thickBot="1">
      <c r="A103" s="833">
        <v>102879</v>
      </c>
      <c r="B103" s="165" t="s">
        <v>152</v>
      </c>
      <c r="C103" s="166" t="s">
        <v>4899</v>
      </c>
      <c r="D103" s="167">
        <v>3094</v>
      </c>
      <c r="E103" s="168">
        <v>44392</v>
      </c>
      <c r="F103" s="165" t="s">
        <v>153</v>
      </c>
      <c r="G103" s="159">
        <v>10</v>
      </c>
      <c r="H103" s="166" t="s">
        <v>397</v>
      </c>
      <c r="I103" s="166">
        <v>1</v>
      </c>
      <c r="J103" s="166">
        <v>6</v>
      </c>
      <c r="K103" s="166"/>
      <c r="L103" s="169">
        <v>0.03</v>
      </c>
      <c r="M103" s="170">
        <v>300</v>
      </c>
      <c r="N103" s="171">
        <v>1</v>
      </c>
    </row>
    <row r="104" spans="1:14" ht="17.25" thickTop="1" thickBot="1">
      <c r="A104" s="833">
        <v>103021</v>
      </c>
      <c r="B104" s="165" t="s">
        <v>152</v>
      </c>
      <c r="C104" s="166" t="s">
        <v>4899</v>
      </c>
      <c r="D104" s="167">
        <v>3097</v>
      </c>
      <c r="E104" s="168">
        <v>44392</v>
      </c>
      <c r="F104" s="165" t="s">
        <v>153</v>
      </c>
      <c r="G104" s="159">
        <v>10</v>
      </c>
      <c r="H104" s="166" t="s">
        <v>397</v>
      </c>
      <c r="I104" s="166">
        <v>1</v>
      </c>
      <c r="J104" s="166">
        <v>6</v>
      </c>
      <c r="K104" s="166"/>
      <c r="L104" s="169">
        <v>0.03</v>
      </c>
      <c r="M104" s="170">
        <v>28990</v>
      </c>
      <c r="N104" s="171">
        <v>1</v>
      </c>
    </row>
    <row r="105" spans="1:14" ht="17.25" thickTop="1" thickBot="1">
      <c r="A105" s="833">
        <v>103022</v>
      </c>
      <c r="B105" s="165" t="s">
        <v>152</v>
      </c>
      <c r="C105" s="166" t="s">
        <v>4899</v>
      </c>
      <c r="D105" s="167">
        <v>3098</v>
      </c>
      <c r="E105" s="168">
        <v>44392</v>
      </c>
      <c r="F105" s="165" t="s">
        <v>153</v>
      </c>
      <c r="G105" s="159">
        <v>10</v>
      </c>
      <c r="H105" s="166" t="s">
        <v>397</v>
      </c>
      <c r="I105" s="166">
        <v>1</v>
      </c>
      <c r="J105" s="166">
        <v>6</v>
      </c>
      <c r="K105" s="166"/>
      <c r="L105" s="169">
        <v>0.03</v>
      </c>
      <c r="M105" s="170">
        <v>32600</v>
      </c>
      <c r="N105" s="171">
        <v>1</v>
      </c>
    </row>
    <row r="106" spans="1:14" ht="17.25" thickTop="1" thickBot="1">
      <c r="A106" s="833">
        <v>102187</v>
      </c>
      <c r="B106" s="165" t="s">
        <v>152</v>
      </c>
      <c r="C106" s="166" t="s">
        <v>4899</v>
      </c>
      <c r="D106" s="167">
        <v>3106</v>
      </c>
      <c r="E106" s="168">
        <v>44399</v>
      </c>
      <c r="F106" s="165" t="s">
        <v>153</v>
      </c>
      <c r="G106" s="159">
        <v>10</v>
      </c>
      <c r="H106" s="166" t="s">
        <v>397</v>
      </c>
      <c r="I106" s="166">
        <v>1</v>
      </c>
      <c r="J106" s="166">
        <v>6</v>
      </c>
      <c r="K106" s="166"/>
      <c r="L106" s="169">
        <v>0.03</v>
      </c>
      <c r="M106" s="170">
        <v>4730</v>
      </c>
      <c r="N106" s="171">
        <v>1</v>
      </c>
    </row>
    <row r="107" spans="1:14" ht="17.25" thickTop="1" thickBot="1">
      <c r="A107" s="833">
        <v>102782</v>
      </c>
      <c r="B107" s="165" t="s">
        <v>152</v>
      </c>
      <c r="C107" s="166" t="s">
        <v>4899</v>
      </c>
      <c r="D107" s="167">
        <v>3108</v>
      </c>
      <c r="E107" s="168">
        <v>44399</v>
      </c>
      <c r="F107" s="165" t="s">
        <v>153</v>
      </c>
      <c r="G107" s="159">
        <v>10</v>
      </c>
      <c r="H107" s="166" t="s">
        <v>397</v>
      </c>
      <c r="I107" s="166">
        <v>1</v>
      </c>
      <c r="J107" s="166">
        <v>6</v>
      </c>
      <c r="K107" s="166"/>
      <c r="L107" s="169">
        <v>0.03</v>
      </c>
      <c r="M107" s="170">
        <v>200</v>
      </c>
      <c r="N107" s="171">
        <v>1</v>
      </c>
    </row>
    <row r="108" spans="1:14" ht="17.25" thickTop="1" thickBot="1">
      <c r="A108" s="833">
        <v>10373</v>
      </c>
      <c r="B108" s="165" t="s">
        <v>152</v>
      </c>
      <c r="C108" s="166" t="s">
        <v>4899</v>
      </c>
      <c r="D108" s="167">
        <v>3112</v>
      </c>
      <c r="E108" s="168">
        <v>44410</v>
      </c>
      <c r="F108" s="165" t="s">
        <v>153</v>
      </c>
      <c r="G108" s="159">
        <v>10</v>
      </c>
      <c r="H108" s="166" t="s">
        <v>397</v>
      </c>
      <c r="I108" s="166">
        <v>1</v>
      </c>
      <c r="J108" s="166">
        <v>6</v>
      </c>
      <c r="K108" s="166"/>
      <c r="L108" s="169">
        <v>0.03</v>
      </c>
      <c r="M108" s="170">
        <v>9000</v>
      </c>
      <c r="N108" s="171">
        <v>1</v>
      </c>
    </row>
    <row r="109" spans="1:14" ht="17.25" thickTop="1" thickBot="1">
      <c r="A109" s="833">
        <v>102455</v>
      </c>
      <c r="B109" s="165" t="s">
        <v>152</v>
      </c>
      <c r="C109" s="166" t="s">
        <v>4899</v>
      </c>
      <c r="D109" s="167">
        <v>3122</v>
      </c>
      <c r="E109" s="168">
        <v>44410</v>
      </c>
      <c r="F109" s="165" t="s">
        <v>153</v>
      </c>
      <c r="G109" s="159">
        <v>10</v>
      </c>
      <c r="H109" s="166" t="s">
        <v>397</v>
      </c>
      <c r="I109" s="166">
        <v>1</v>
      </c>
      <c r="J109" s="166">
        <v>6</v>
      </c>
      <c r="K109" s="166"/>
      <c r="L109" s="169">
        <v>0.03</v>
      </c>
      <c r="M109" s="170">
        <v>500</v>
      </c>
      <c r="N109" s="171">
        <v>1</v>
      </c>
    </row>
    <row r="110" spans="1:14" ht="17.25" thickTop="1" thickBot="1">
      <c r="A110" s="833">
        <v>103028</v>
      </c>
      <c r="B110" s="165" t="s">
        <v>152</v>
      </c>
      <c r="C110" s="166" t="s">
        <v>4899</v>
      </c>
      <c r="D110" s="167">
        <v>3126</v>
      </c>
      <c r="E110" s="168">
        <v>44410</v>
      </c>
      <c r="F110" s="165" t="s">
        <v>153</v>
      </c>
      <c r="G110" s="159">
        <v>10</v>
      </c>
      <c r="H110" s="166" t="s">
        <v>397</v>
      </c>
      <c r="I110" s="166">
        <v>1</v>
      </c>
      <c r="J110" s="166">
        <v>6</v>
      </c>
      <c r="K110" s="166"/>
      <c r="L110" s="169">
        <v>0.03</v>
      </c>
      <c r="M110" s="170">
        <v>1620</v>
      </c>
      <c r="N110" s="171">
        <v>1</v>
      </c>
    </row>
    <row r="111" spans="1:14" ht="17.25" thickTop="1" thickBot="1">
      <c r="A111" s="833">
        <v>102813</v>
      </c>
      <c r="B111" s="165" t="s">
        <v>152</v>
      </c>
      <c r="C111" s="166" t="s">
        <v>4899</v>
      </c>
      <c r="D111" s="167">
        <v>3133</v>
      </c>
      <c r="E111" s="168">
        <v>44414</v>
      </c>
      <c r="F111" s="165" t="s">
        <v>153</v>
      </c>
      <c r="G111" s="159">
        <v>10</v>
      </c>
      <c r="H111" s="166" t="s">
        <v>397</v>
      </c>
      <c r="I111" s="166">
        <v>1</v>
      </c>
      <c r="J111" s="166">
        <v>6</v>
      </c>
      <c r="K111" s="166"/>
      <c r="L111" s="169">
        <v>0.03</v>
      </c>
      <c r="M111" s="170">
        <v>300</v>
      </c>
      <c r="N111" s="171">
        <v>1</v>
      </c>
    </row>
    <row r="112" spans="1:14" ht="17.25" thickTop="1" thickBot="1">
      <c r="A112" s="833">
        <v>102609</v>
      </c>
      <c r="B112" s="165" t="s">
        <v>152</v>
      </c>
      <c r="C112" s="166" t="s">
        <v>4899</v>
      </c>
      <c r="D112" s="167">
        <v>3137</v>
      </c>
      <c r="E112" s="168">
        <v>44414</v>
      </c>
      <c r="F112" s="165" t="s">
        <v>153</v>
      </c>
      <c r="G112" s="159">
        <v>10</v>
      </c>
      <c r="H112" s="166" t="s">
        <v>397</v>
      </c>
      <c r="I112" s="166">
        <v>1</v>
      </c>
      <c r="J112" s="166">
        <v>6</v>
      </c>
      <c r="K112" s="166"/>
      <c r="L112" s="169">
        <v>0.03</v>
      </c>
      <c r="M112" s="170">
        <v>6200</v>
      </c>
      <c r="N112" s="171">
        <v>1</v>
      </c>
    </row>
    <row r="113" spans="1:14" ht="17.25" thickTop="1" thickBot="1">
      <c r="A113" s="833">
        <v>103035</v>
      </c>
      <c r="B113" s="165" t="s">
        <v>152</v>
      </c>
      <c r="C113" s="166" t="s">
        <v>4899</v>
      </c>
      <c r="D113" s="167">
        <v>3154</v>
      </c>
      <c r="E113" s="168">
        <v>44425</v>
      </c>
      <c r="F113" s="165" t="s">
        <v>153</v>
      </c>
      <c r="G113" s="159">
        <v>10</v>
      </c>
      <c r="H113" s="166" t="s">
        <v>397</v>
      </c>
      <c r="I113" s="166">
        <v>1</v>
      </c>
      <c r="J113" s="166">
        <v>6</v>
      </c>
      <c r="K113" s="166"/>
      <c r="L113" s="169">
        <v>0.03</v>
      </c>
      <c r="M113" s="170">
        <v>9000</v>
      </c>
      <c r="N113" s="171">
        <v>1</v>
      </c>
    </row>
    <row r="114" spans="1:14" ht="17.25" thickTop="1" thickBot="1">
      <c r="A114" s="833">
        <v>102190</v>
      </c>
      <c r="B114" s="165" t="s">
        <v>152</v>
      </c>
      <c r="C114" s="166" t="s">
        <v>4899</v>
      </c>
      <c r="D114" s="167">
        <v>3159</v>
      </c>
      <c r="E114" s="168">
        <v>44438</v>
      </c>
      <c r="F114" s="165" t="s">
        <v>153</v>
      </c>
      <c r="G114" s="159">
        <v>10</v>
      </c>
      <c r="H114" s="166" t="s">
        <v>397</v>
      </c>
      <c r="I114" s="166">
        <v>1</v>
      </c>
      <c r="J114" s="166">
        <v>6</v>
      </c>
      <c r="K114" s="166"/>
      <c r="L114" s="169">
        <v>0.03</v>
      </c>
      <c r="M114" s="170">
        <v>7100</v>
      </c>
      <c r="N114" s="171">
        <v>1</v>
      </c>
    </row>
    <row r="115" spans="1:14" ht="17.25" thickTop="1" thickBot="1">
      <c r="A115" s="833">
        <v>522</v>
      </c>
      <c r="B115" s="165" t="s">
        <v>152</v>
      </c>
      <c r="C115" s="166" t="s">
        <v>4899</v>
      </c>
      <c r="D115" s="167">
        <v>3174</v>
      </c>
      <c r="E115" s="168">
        <v>44445</v>
      </c>
      <c r="F115" s="165" t="s">
        <v>153</v>
      </c>
      <c r="G115" s="159">
        <v>10</v>
      </c>
      <c r="H115" s="166" t="s">
        <v>397</v>
      </c>
      <c r="I115" s="166">
        <v>1</v>
      </c>
      <c r="J115" s="166">
        <v>6</v>
      </c>
      <c r="K115" s="166"/>
      <c r="L115" s="169">
        <v>0.03</v>
      </c>
      <c r="M115" s="170">
        <v>100</v>
      </c>
      <c r="N115" s="171">
        <v>1</v>
      </c>
    </row>
    <row r="116" spans="1:14" ht="17.25" thickTop="1" thickBot="1">
      <c r="A116" s="833">
        <v>1069</v>
      </c>
      <c r="B116" s="165" t="s">
        <v>152</v>
      </c>
      <c r="C116" s="166" t="s">
        <v>4899</v>
      </c>
      <c r="D116" s="167">
        <v>3178</v>
      </c>
      <c r="E116" s="168">
        <v>44452</v>
      </c>
      <c r="F116" s="165" t="s">
        <v>153</v>
      </c>
      <c r="G116" s="159">
        <v>10</v>
      </c>
      <c r="H116" s="166" t="s">
        <v>397</v>
      </c>
      <c r="I116" s="166">
        <v>1</v>
      </c>
      <c r="J116" s="166">
        <v>6</v>
      </c>
      <c r="K116" s="166"/>
      <c r="L116" s="169">
        <v>0.03</v>
      </c>
      <c r="M116" s="170">
        <v>4400</v>
      </c>
      <c r="N116" s="171">
        <v>1</v>
      </c>
    </row>
    <row r="117" spans="1:14" ht="17.25" thickTop="1" thickBot="1">
      <c r="A117" s="833">
        <v>102329</v>
      </c>
      <c r="B117" s="165" t="s">
        <v>152</v>
      </c>
      <c r="C117" s="166" t="s">
        <v>4899</v>
      </c>
      <c r="D117" s="167">
        <v>3183</v>
      </c>
      <c r="E117" s="168">
        <v>44457</v>
      </c>
      <c r="F117" s="165" t="s">
        <v>153</v>
      </c>
      <c r="G117" s="159">
        <v>10</v>
      </c>
      <c r="H117" s="166" t="s">
        <v>397</v>
      </c>
      <c r="I117" s="166">
        <v>1</v>
      </c>
      <c r="J117" s="166">
        <v>6</v>
      </c>
      <c r="K117" s="166"/>
      <c r="L117" s="169">
        <v>0.03</v>
      </c>
      <c r="M117" s="170">
        <v>10500</v>
      </c>
      <c r="N117" s="171">
        <v>1</v>
      </c>
    </row>
    <row r="118" spans="1:14" ht="17.25" thickTop="1" thickBot="1">
      <c r="A118" s="833">
        <v>103040</v>
      </c>
      <c r="B118" s="165" t="s">
        <v>152</v>
      </c>
      <c r="C118" s="166" t="s">
        <v>4899</v>
      </c>
      <c r="D118" s="167">
        <v>3189</v>
      </c>
      <c r="E118" s="168">
        <v>44457</v>
      </c>
      <c r="F118" s="165" t="s">
        <v>153</v>
      </c>
      <c r="G118" s="159">
        <v>10</v>
      </c>
      <c r="H118" s="166" t="s">
        <v>397</v>
      </c>
      <c r="I118" s="166">
        <v>1</v>
      </c>
      <c r="J118" s="166">
        <v>6</v>
      </c>
      <c r="K118" s="166"/>
      <c r="L118" s="169">
        <v>0.03</v>
      </c>
      <c r="M118" s="170">
        <v>12900</v>
      </c>
      <c r="N118" s="171">
        <v>1</v>
      </c>
    </row>
    <row r="119" spans="1:14" ht="17.25" thickTop="1" thickBot="1">
      <c r="A119" s="833">
        <v>102239</v>
      </c>
      <c r="B119" s="165" t="s">
        <v>152</v>
      </c>
      <c r="C119" s="166" t="s">
        <v>4899</v>
      </c>
      <c r="D119" s="167">
        <v>3213</v>
      </c>
      <c r="E119" s="168">
        <v>44476</v>
      </c>
      <c r="F119" s="165" t="s">
        <v>153</v>
      </c>
      <c r="G119" s="159">
        <v>10</v>
      </c>
      <c r="H119" s="166" t="s">
        <v>397</v>
      </c>
      <c r="I119" s="166">
        <v>1</v>
      </c>
      <c r="J119" s="166">
        <v>6</v>
      </c>
      <c r="K119" s="166"/>
      <c r="L119" s="169">
        <v>0.03</v>
      </c>
      <c r="M119" s="170">
        <v>5610</v>
      </c>
      <c r="N119" s="171">
        <v>1</v>
      </c>
    </row>
    <row r="120" spans="1:14" ht="17.25" thickTop="1" thickBot="1">
      <c r="A120" s="833">
        <v>1837</v>
      </c>
      <c r="B120" s="165" t="s">
        <v>152</v>
      </c>
      <c r="C120" s="166" t="s">
        <v>4899</v>
      </c>
      <c r="D120" s="167">
        <v>3217</v>
      </c>
      <c r="E120" s="168">
        <v>44481</v>
      </c>
      <c r="F120" s="165" t="s">
        <v>153</v>
      </c>
      <c r="G120" s="159">
        <v>10</v>
      </c>
      <c r="H120" s="166" t="s">
        <v>397</v>
      </c>
      <c r="I120" s="166">
        <v>1</v>
      </c>
      <c r="J120" s="166">
        <v>6</v>
      </c>
      <c r="K120" s="166"/>
      <c r="L120" s="169">
        <v>0.03</v>
      </c>
      <c r="M120" s="170">
        <v>1200</v>
      </c>
      <c r="N120" s="171">
        <v>1</v>
      </c>
    </row>
    <row r="121" spans="1:14" ht="17.25" thickTop="1" thickBot="1">
      <c r="A121" s="833">
        <v>102671</v>
      </c>
      <c r="B121" s="165" t="s">
        <v>152</v>
      </c>
      <c r="C121" s="166" t="s">
        <v>4899</v>
      </c>
      <c r="D121" s="167">
        <v>3220</v>
      </c>
      <c r="E121" s="168">
        <v>44481</v>
      </c>
      <c r="F121" s="165" t="s">
        <v>153</v>
      </c>
      <c r="G121" s="159">
        <v>10</v>
      </c>
      <c r="H121" s="166" t="s">
        <v>397</v>
      </c>
      <c r="I121" s="166">
        <v>1</v>
      </c>
      <c r="J121" s="166">
        <v>6</v>
      </c>
      <c r="K121" s="166"/>
      <c r="L121" s="169">
        <v>0.03</v>
      </c>
      <c r="M121" s="170">
        <v>500</v>
      </c>
      <c r="N121" s="171">
        <v>1</v>
      </c>
    </row>
    <row r="122" spans="1:14" ht="17.25" thickTop="1" thickBot="1">
      <c r="A122" s="833">
        <v>102137</v>
      </c>
      <c r="B122" s="165" t="s">
        <v>152</v>
      </c>
      <c r="C122" s="166" t="s">
        <v>4899</v>
      </c>
      <c r="D122" s="167">
        <v>3222</v>
      </c>
      <c r="E122" s="168">
        <v>44481</v>
      </c>
      <c r="F122" s="165" t="s">
        <v>153</v>
      </c>
      <c r="G122" s="159">
        <v>10</v>
      </c>
      <c r="H122" s="166" t="s">
        <v>397</v>
      </c>
      <c r="I122" s="166">
        <v>1</v>
      </c>
      <c r="J122" s="166">
        <v>6</v>
      </c>
      <c r="K122" s="166"/>
      <c r="L122" s="169">
        <v>0.03</v>
      </c>
      <c r="M122" s="170">
        <v>11600</v>
      </c>
      <c r="N122" s="171">
        <v>1</v>
      </c>
    </row>
    <row r="123" spans="1:14" ht="17.25" thickTop="1" thickBot="1">
      <c r="A123" s="833">
        <v>103051</v>
      </c>
      <c r="B123" s="165" t="s">
        <v>152</v>
      </c>
      <c r="C123" s="166" t="s">
        <v>4899</v>
      </c>
      <c r="D123" s="167">
        <v>3239</v>
      </c>
      <c r="E123" s="168">
        <v>44495</v>
      </c>
      <c r="F123" s="165" t="s">
        <v>153</v>
      </c>
      <c r="G123" s="159">
        <v>10</v>
      </c>
      <c r="H123" s="166" t="s">
        <v>397</v>
      </c>
      <c r="I123" s="166">
        <v>1</v>
      </c>
      <c r="J123" s="166">
        <v>6</v>
      </c>
      <c r="K123" s="166"/>
      <c r="L123" s="169">
        <v>0.03</v>
      </c>
      <c r="M123" s="170">
        <v>30500</v>
      </c>
      <c r="N123" s="171">
        <v>1</v>
      </c>
    </row>
    <row r="124" spans="1:14" ht="17.25" thickTop="1" thickBot="1">
      <c r="A124" s="833">
        <v>102405</v>
      </c>
      <c r="B124" s="165" t="s">
        <v>152</v>
      </c>
      <c r="C124" s="166" t="s">
        <v>4899</v>
      </c>
      <c r="D124" s="167">
        <v>3248</v>
      </c>
      <c r="E124" s="168">
        <v>44506</v>
      </c>
      <c r="F124" s="165" t="s">
        <v>153</v>
      </c>
      <c r="G124" s="159">
        <v>10</v>
      </c>
      <c r="H124" s="166" t="s">
        <v>397</v>
      </c>
      <c r="I124" s="166">
        <v>1</v>
      </c>
      <c r="J124" s="166">
        <v>6</v>
      </c>
      <c r="K124" s="166"/>
      <c r="L124" s="169">
        <v>0.03</v>
      </c>
      <c r="M124" s="170">
        <v>400</v>
      </c>
      <c r="N124" s="171">
        <v>1</v>
      </c>
    </row>
    <row r="125" spans="1:14" ht="17.25" thickTop="1" thickBot="1">
      <c r="A125" s="833">
        <v>102913</v>
      </c>
      <c r="B125" s="165" t="s">
        <v>152</v>
      </c>
      <c r="C125" s="166" t="s">
        <v>4899</v>
      </c>
      <c r="D125" s="167">
        <v>3249</v>
      </c>
      <c r="E125" s="168">
        <v>44506</v>
      </c>
      <c r="F125" s="165" t="s">
        <v>153</v>
      </c>
      <c r="G125" s="159">
        <v>10</v>
      </c>
      <c r="H125" s="166" t="s">
        <v>397</v>
      </c>
      <c r="I125" s="166">
        <v>1</v>
      </c>
      <c r="J125" s="166">
        <v>6</v>
      </c>
      <c r="K125" s="166"/>
      <c r="L125" s="169">
        <v>0.03</v>
      </c>
      <c r="M125" s="170">
        <v>400</v>
      </c>
      <c r="N125" s="171">
        <v>1</v>
      </c>
    </row>
    <row r="126" spans="1:14" ht="17.25" thickTop="1" thickBot="1">
      <c r="A126" s="833">
        <v>102956</v>
      </c>
      <c r="B126" s="165" t="s">
        <v>152</v>
      </c>
      <c r="C126" s="166" t="s">
        <v>4899</v>
      </c>
      <c r="D126" s="167">
        <v>3250</v>
      </c>
      <c r="E126" s="168">
        <v>44506</v>
      </c>
      <c r="F126" s="165" t="s">
        <v>153</v>
      </c>
      <c r="G126" s="159">
        <v>10</v>
      </c>
      <c r="H126" s="166" t="s">
        <v>397</v>
      </c>
      <c r="I126" s="166">
        <v>1</v>
      </c>
      <c r="J126" s="166">
        <v>6</v>
      </c>
      <c r="K126" s="166"/>
      <c r="L126" s="169">
        <v>0.03</v>
      </c>
      <c r="M126" s="170">
        <v>1450</v>
      </c>
      <c r="N126" s="171">
        <v>1</v>
      </c>
    </row>
    <row r="127" spans="1:14" ht="17.25" thickTop="1" thickBot="1">
      <c r="A127" s="833">
        <v>102615</v>
      </c>
      <c r="B127" s="165" t="s">
        <v>152</v>
      </c>
      <c r="C127" s="166" t="s">
        <v>4899</v>
      </c>
      <c r="D127" s="167">
        <v>3251</v>
      </c>
      <c r="E127" s="168">
        <v>44506</v>
      </c>
      <c r="F127" s="165" t="s">
        <v>153</v>
      </c>
      <c r="G127" s="159">
        <v>10</v>
      </c>
      <c r="H127" s="166" t="s">
        <v>397</v>
      </c>
      <c r="I127" s="166">
        <v>1</v>
      </c>
      <c r="J127" s="166">
        <v>6</v>
      </c>
      <c r="K127" s="166"/>
      <c r="L127" s="169">
        <v>0.03</v>
      </c>
      <c r="M127" s="170">
        <v>400</v>
      </c>
      <c r="N127" s="171">
        <v>1</v>
      </c>
    </row>
    <row r="128" spans="1:14" ht="17.25" thickTop="1" thickBot="1">
      <c r="A128" s="833">
        <v>102729</v>
      </c>
      <c r="B128" s="165" t="s">
        <v>152</v>
      </c>
      <c r="C128" s="166" t="s">
        <v>4899</v>
      </c>
      <c r="D128" s="167">
        <v>3254</v>
      </c>
      <c r="E128" s="168">
        <v>44506</v>
      </c>
      <c r="F128" s="165" t="s">
        <v>153</v>
      </c>
      <c r="G128" s="159">
        <v>10</v>
      </c>
      <c r="H128" s="166" t="s">
        <v>397</v>
      </c>
      <c r="I128" s="166">
        <v>1</v>
      </c>
      <c r="J128" s="166">
        <v>6</v>
      </c>
      <c r="K128" s="166"/>
      <c r="L128" s="169">
        <v>0.03</v>
      </c>
      <c r="M128" s="170">
        <v>500</v>
      </c>
      <c r="N128" s="171">
        <v>1</v>
      </c>
    </row>
    <row r="129" spans="1:14" ht="17.25" thickTop="1" thickBot="1">
      <c r="A129" s="833">
        <v>1453</v>
      </c>
      <c r="B129" s="165" t="s">
        <v>152</v>
      </c>
      <c r="C129" s="166" t="s">
        <v>4899</v>
      </c>
      <c r="D129" s="167">
        <v>3289</v>
      </c>
      <c r="E129" s="168">
        <v>44562</v>
      </c>
      <c r="F129" s="165" t="s">
        <v>153</v>
      </c>
      <c r="G129" s="159">
        <v>10</v>
      </c>
      <c r="H129" s="166" t="s">
        <v>397</v>
      </c>
      <c r="I129" s="166">
        <v>1</v>
      </c>
      <c r="J129" s="166">
        <v>6</v>
      </c>
      <c r="K129" s="166"/>
      <c r="L129" s="169">
        <v>0.03</v>
      </c>
      <c r="M129" s="170">
        <v>100</v>
      </c>
      <c r="N129" s="171">
        <v>1</v>
      </c>
    </row>
    <row r="130" spans="1:14" ht="17.25" thickTop="1" thickBot="1">
      <c r="A130" s="833">
        <v>102637</v>
      </c>
      <c r="B130" s="165" t="s">
        <v>152</v>
      </c>
      <c r="C130" s="166" t="s">
        <v>4899</v>
      </c>
      <c r="D130" s="167">
        <v>3291</v>
      </c>
      <c r="E130" s="168">
        <v>44562</v>
      </c>
      <c r="F130" s="165" t="s">
        <v>153</v>
      </c>
      <c r="G130" s="159">
        <v>10</v>
      </c>
      <c r="H130" s="166" t="s">
        <v>397</v>
      </c>
      <c r="I130" s="166">
        <v>1</v>
      </c>
      <c r="J130" s="166">
        <v>6</v>
      </c>
      <c r="K130" s="166"/>
      <c r="L130" s="169">
        <v>0.03</v>
      </c>
      <c r="M130" s="170">
        <v>28000</v>
      </c>
      <c r="N130" s="171">
        <v>1</v>
      </c>
    </row>
    <row r="131" spans="1:14" ht="17.25" thickTop="1" thickBot="1">
      <c r="A131" s="833">
        <v>1286</v>
      </c>
      <c r="B131" s="165" t="s">
        <v>152</v>
      </c>
      <c r="C131" s="166" t="s">
        <v>4899</v>
      </c>
      <c r="D131" s="167">
        <v>3293</v>
      </c>
      <c r="E131" s="168">
        <v>44562</v>
      </c>
      <c r="F131" s="165" t="s">
        <v>153</v>
      </c>
      <c r="G131" s="159">
        <v>10</v>
      </c>
      <c r="H131" s="166" t="s">
        <v>397</v>
      </c>
      <c r="I131" s="166">
        <v>1</v>
      </c>
      <c r="J131" s="166">
        <v>6</v>
      </c>
      <c r="K131" s="166"/>
      <c r="L131" s="169">
        <v>0.03</v>
      </c>
      <c r="M131" s="170">
        <v>400</v>
      </c>
      <c r="N131" s="171">
        <v>1</v>
      </c>
    </row>
    <row r="132" spans="1:14" ht="17.25" thickTop="1" thickBot="1">
      <c r="A132" s="833">
        <v>1290</v>
      </c>
      <c r="B132" s="165" t="s">
        <v>152</v>
      </c>
      <c r="C132" s="166" t="s">
        <v>4899</v>
      </c>
      <c r="D132" s="167">
        <v>3294</v>
      </c>
      <c r="E132" s="168">
        <v>44562</v>
      </c>
      <c r="F132" s="165" t="s">
        <v>153</v>
      </c>
      <c r="G132" s="159">
        <v>10</v>
      </c>
      <c r="H132" s="166" t="s">
        <v>397</v>
      </c>
      <c r="I132" s="166">
        <v>1</v>
      </c>
      <c r="J132" s="166">
        <v>6</v>
      </c>
      <c r="K132" s="166"/>
      <c r="L132" s="169">
        <v>0.03</v>
      </c>
      <c r="M132" s="170">
        <v>500</v>
      </c>
      <c r="N132" s="171">
        <v>1</v>
      </c>
    </row>
    <row r="133" spans="1:14" ht="17.25" thickTop="1" thickBot="1">
      <c r="A133" s="833">
        <v>1726</v>
      </c>
      <c r="B133" s="165" t="s">
        <v>152</v>
      </c>
      <c r="C133" s="166" t="s">
        <v>4899</v>
      </c>
      <c r="D133" s="167">
        <v>3300</v>
      </c>
      <c r="E133" s="168">
        <v>44562</v>
      </c>
      <c r="F133" s="165" t="s">
        <v>153</v>
      </c>
      <c r="G133" s="159">
        <v>10</v>
      </c>
      <c r="H133" s="166" t="s">
        <v>397</v>
      </c>
      <c r="I133" s="166">
        <v>1</v>
      </c>
      <c r="J133" s="166">
        <v>6</v>
      </c>
      <c r="K133" s="166"/>
      <c r="L133" s="169">
        <v>0.03</v>
      </c>
      <c r="M133" s="170">
        <v>1600</v>
      </c>
      <c r="N133" s="171">
        <v>1</v>
      </c>
    </row>
    <row r="134" spans="1:14" ht="17.25" thickTop="1" thickBot="1">
      <c r="A134" s="833">
        <v>1967</v>
      </c>
      <c r="B134" s="165" t="s">
        <v>152</v>
      </c>
      <c r="C134" s="166" t="s">
        <v>4899</v>
      </c>
      <c r="D134" s="167">
        <v>3301</v>
      </c>
      <c r="E134" s="168">
        <v>44562</v>
      </c>
      <c r="F134" s="165" t="s">
        <v>153</v>
      </c>
      <c r="G134" s="159">
        <v>10</v>
      </c>
      <c r="H134" s="166" t="s">
        <v>397</v>
      </c>
      <c r="I134" s="166">
        <v>1</v>
      </c>
      <c r="J134" s="166">
        <v>6</v>
      </c>
      <c r="K134" s="166"/>
      <c r="L134" s="169">
        <v>0.03</v>
      </c>
      <c r="M134" s="170">
        <v>300</v>
      </c>
      <c r="N134" s="171">
        <v>1</v>
      </c>
    </row>
    <row r="135" spans="1:14" ht="17.25" thickTop="1" thickBot="1">
      <c r="A135" s="833">
        <v>66</v>
      </c>
      <c r="B135" s="165" t="s">
        <v>152</v>
      </c>
      <c r="C135" s="166" t="s">
        <v>4899</v>
      </c>
      <c r="D135" s="167">
        <v>3311</v>
      </c>
      <c r="E135" s="168">
        <v>44562</v>
      </c>
      <c r="F135" s="165" t="s">
        <v>153</v>
      </c>
      <c r="G135" s="159">
        <v>10</v>
      </c>
      <c r="H135" s="166" t="s">
        <v>397</v>
      </c>
      <c r="I135" s="166">
        <v>1</v>
      </c>
      <c r="J135" s="166">
        <v>6</v>
      </c>
      <c r="K135" s="166"/>
      <c r="L135" s="169">
        <v>0.03</v>
      </c>
      <c r="M135" s="170">
        <v>500</v>
      </c>
      <c r="N135" s="171">
        <v>1</v>
      </c>
    </row>
    <row r="136" spans="1:14" ht="17.25" thickTop="1" thickBot="1">
      <c r="A136" s="833">
        <v>102684</v>
      </c>
      <c r="B136" s="165" t="s">
        <v>152</v>
      </c>
      <c r="C136" s="166" t="s">
        <v>4899</v>
      </c>
      <c r="D136" s="167">
        <v>3312</v>
      </c>
      <c r="E136" s="168">
        <v>44562</v>
      </c>
      <c r="F136" s="165" t="s">
        <v>153</v>
      </c>
      <c r="G136" s="159">
        <v>10</v>
      </c>
      <c r="H136" s="166" t="s">
        <v>397</v>
      </c>
      <c r="I136" s="166">
        <v>1</v>
      </c>
      <c r="J136" s="166">
        <v>6</v>
      </c>
      <c r="K136" s="166"/>
      <c r="L136" s="169">
        <v>0.03</v>
      </c>
      <c r="M136" s="170">
        <v>5500</v>
      </c>
      <c r="N136" s="171">
        <v>1</v>
      </c>
    </row>
    <row r="137" spans="1:14" ht="17.25" thickTop="1" thickBot="1">
      <c r="A137" s="833">
        <v>102188</v>
      </c>
      <c r="B137" s="165" t="s">
        <v>152</v>
      </c>
      <c r="C137" s="166" t="s">
        <v>4899</v>
      </c>
      <c r="D137" s="167">
        <v>3328</v>
      </c>
      <c r="E137" s="168">
        <v>44562</v>
      </c>
      <c r="F137" s="165" t="s">
        <v>153</v>
      </c>
      <c r="G137" s="159">
        <v>10</v>
      </c>
      <c r="H137" s="166" t="s">
        <v>397</v>
      </c>
      <c r="I137" s="166">
        <v>1</v>
      </c>
      <c r="J137" s="166">
        <v>6</v>
      </c>
      <c r="K137" s="166"/>
      <c r="L137" s="169">
        <v>0.03</v>
      </c>
      <c r="M137" s="170">
        <v>5530</v>
      </c>
      <c r="N137" s="171">
        <v>1</v>
      </c>
    </row>
    <row r="138" spans="1:14" ht="17.25" thickTop="1" thickBot="1">
      <c r="A138" s="833">
        <v>10439</v>
      </c>
      <c r="B138" s="165" t="s">
        <v>152</v>
      </c>
      <c r="C138" s="166" t="s">
        <v>4899</v>
      </c>
      <c r="D138" s="167">
        <v>3332</v>
      </c>
      <c r="E138" s="168">
        <v>44562</v>
      </c>
      <c r="F138" s="165" t="s">
        <v>153</v>
      </c>
      <c r="G138" s="159">
        <v>10</v>
      </c>
      <c r="H138" s="166" t="s">
        <v>397</v>
      </c>
      <c r="I138" s="166">
        <v>1</v>
      </c>
      <c r="J138" s="166">
        <v>6</v>
      </c>
      <c r="K138" s="166"/>
      <c r="L138" s="169">
        <v>0.03</v>
      </c>
      <c r="M138" s="170">
        <v>50</v>
      </c>
      <c r="N138" s="171">
        <v>1</v>
      </c>
    </row>
    <row r="139" spans="1:14" ht="17.25" thickTop="1" thickBot="1">
      <c r="A139" s="833">
        <v>103070</v>
      </c>
      <c r="B139" s="165" t="s">
        <v>152</v>
      </c>
      <c r="C139" s="166" t="s">
        <v>4899</v>
      </c>
      <c r="D139" s="167">
        <v>3350</v>
      </c>
      <c r="E139" s="168">
        <v>44562</v>
      </c>
      <c r="F139" s="165" t="s">
        <v>153</v>
      </c>
      <c r="G139" s="159">
        <v>10</v>
      </c>
      <c r="H139" s="166" t="s">
        <v>397</v>
      </c>
      <c r="I139" s="166">
        <v>1</v>
      </c>
      <c r="J139" s="166">
        <v>6</v>
      </c>
      <c r="K139" s="166"/>
      <c r="L139" s="169">
        <v>0.03</v>
      </c>
      <c r="M139" s="170">
        <v>200</v>
      </c>
      <c r="N139" s="171">
        <v>1</v>
      </c>
    </row>
    <row r="140" spans="1:14" ht="17.25" thickTop="1" thickBot="1">
      <c r="A140" s="833">
        <v>103071</v>
      </c>
      <c r="B140" s="165" t="s">
        <v>152</v>
      </c>
      <c r="C140" s="166" t="s">
        <v>4899</v>
      </c>
      <c r="D140" s="167">
        <v>3351</v>
      </c>
      <c r="E140" s="168">
        <v>44562</v>
      </c>
      <c r="F140" s="165" t="s">
        <v>153</v>
      </c>
      <c r="G140" s="159">
        <v>10</v>
      </c>
      <c r="H140" s="166" t="s">
        <v>397</v>
      </c>
      <c r="I140" s="166">
        <v>1</v>
      </c>
      <c r="J140" s="166">
        <v>6</v>
      </c>
      <c r="K140" s="166"/>
      <c r="L140" s="169">
        <v>0.03</v>
      </c>
      <c r="M140" s="170">
        <v>8900</v>
      </c>
      <c r="N140" s="171">
        <v>1</v>
      </c>
    </row>
    <row r="141" spans="1:14" ht="17.25" thickTop="1" thickBot="1">
      <c r="A141" s="833">
        <v>103075</v>
      </c>
      <c r="B141" s="165" t="s">
        <v>152</v>
      </c>
      <c r="C141" s="166" t="s">
        <v>4899</v>
      </c>
      <c r="D141" s="167">
        <v>3359</v>
      </c>
      <c r="E141" s="168">
        <v>44566</v>
      </c>
      <c r="F141" s="165" t="s">
        <v>153</v>
      </c>
      <c r="G141" s="159">
        <v>10</v>
      </c>
      <c r="H141" s="166" t="s">
        <v>397</v>
      </c>
      <c r="I141" s="166">
        <v>1</v>
      </c>
      <c r="J141" s="166">
        <v>6</v>
      </c>
      <c r="K141" s="166"/>
      <c r="L141" s="169">
        <v>0.03</v>
      </c>
      <c r="M141" s="170">
        <v>8000</v>
      </c>
      <c r="N141" s="171">
        <v>1</v>
      </c>
    </row>
    <row r="142" spans="1:14" ht="17.25" thickTop="1" thickBot="1">
      <c r="A142" s="833">
        <v>103077</v>
      </c>
      <c r="B142" s="165" t="s">
        <v>152</v>
      </c>
      <c r="C142" s="166" t="s">
        <v>4899</v>
      </c>
      <c r="D142" s="167">
        <v>3361</v>
      </c>
      <c r="E142" s="168">
        <v>44566</v>
      </c>
      <c r="F142" s="165" t="s">
        <v>153</v>
      </c>
      <c r="G142" s="159">
        <v>10</v>
      </c>
      <c r="H142" s="166" t="s">
        <v>397</v>
      </c>
      <c r="I142" s="166">
        <v>1</v>
      </c>
      <c r="J142" s="166">
        <v>6</v>
      </c>
      <c r="K142" s="166"/>
      <c r="L142" s="169">
        <v>0.03</v>
      </c>
      <c r="M142" s="170">
        <v>1200</v>
      </c>
      <c r="N142" s="171">
        <v>1</v>
      </c>
    </row>
    <row r="143" spans="1:14" ht="17.25" thickTop="1" thickBot="1">
      <c r="A143" s="833">
        <v>1466</v>
      </c>
      <c r="B143" s="165" t="s">
        <v>152</v>
      </c>
      <c r="C143" s="166" t="s">
        <v>4899</v>
      </c>
      <c r="D143" s="167">
        <v>3378</v>
      </c>
      <c r="E143" s="168">
        <v>44582</v>
      </c>
      <c r="F143" s="165" t="s">
        <v>153</v>
      </c>
      <c r="G143" s="159">
        <v>10</v>
      </c>
      <c r="H143" s="166" t="s">
        <v>397</v>
      </c>
      <c r="I143" s="166">
        <v>1</v>
      </c>
      <c r="J143" s="166">
        <v>6</v>
      </c>
      <c r="K143" s="166"/>
      <c r="L143" s="169">
        <v>0.03</v>
      </c>
      <c r="M143" s="170">
        <v>1100</v>
      </c>
      <c r="N143" s="171">
        <v>1</v>
      </c>
    </row>
    <row r="144" spans="1:14" ht="17.25" thickTop="1" thickBot="1">
      <c r="A144" s="833">
        <v>674</v>
      </c>
      <c r="B144" s="165" t="s">
        <v>152</v>
      </c>
      <c r="C144" s="166" t="s">
        <v>4899</v>
      </c>
      <c r="D144" s="167">
        <v>3380</v>
      </c>
      <c r="E144" s="168">
        <v>44585</v>
      </c>
      <c r="F144" s="165" t="s">
        <v>153</v>
      </c>
      <c r="G144" s="159">
        <v>10</v>
      </c>
      <c r="H144" s="166" t="s">
        <v>397</v>
      </c>
      <c r="I144" s="166">
        <v>1</v>
      </c>
      <c r="J144" s="166">
        <v>6</v>
      </c>
      <c r="K144" s="166"/>
      <c r="L144" s="169">
        <v>0.03</v>
      </c>
      <c r="M144" s="170">
        <v>2700</v>
      </c>
      <c r="N144" s="171">
        <v>1</v>
      </c>
    </row>
    <row r="145" spans="1:14" ht="17.25" thickTop="1" thickBot="1">
      <c r="A145" s="833">
        <v>102663</v>
      </c>
      <c r="B145" s="165" t="s">
        <v>152</v>
      </c>
      <c r="C145" s="166" t="s">
        <v>4899</v>
      </c>
      <c r="D145" s="167">
        <v>3388</v>
      </c>
      <c r="E145" s="168">
        <v>44600</v>
      </c>
      <c r="F145" s="165" t="s">
        <v>153</v>
      </c>
      <c r="G145" s="159">
        <v>10</v>
      </c>
      <c r="H145" s="166" t="s">
        <v>397</v>
      </c>
      <c r="I145" s="166">
        <v>1</v>
      </c>
      <c r="J145" s="166">
        <v>6</v>
      </c>
      <c r="K145" s="166"/>
      <c r="L145" s="169">
        <v>0.03</v>
      </c>
      <c r="M145" s="170">
        <v>100</v>
      </c>
      <c r="N145" s="171">
        <v>1</v>
      </c>
    </row>
    <row r="146" spans="1:14" ht="17.25" thickTop="1" thickBot="1">
      <c r="A146" s="833">
        <v>102118</v>
      </c>
      <c r="B146" s="165" t="s">
        <v>152</v>
      </c>
      <c r="C146" s="166" t="s">
        <v>4899</v>
      </c>
      <c r="D146" s="167">
        <v>3389</v>
      </c>
      <c r="E146" s="168">
        <v>44600</v>
      </c>
      <c r="F146" s="165" t="s">
        <v>153</v>
      </c>
      <c r="G146" s="159">
        <v>10</v>
      </c>
      <c r="H146" s="166" t="s">
        <v>397</v>
      </c>
      <c r="I146" s="166">
        <v>1</v>
      </c>
      <c r="J146" s="166">
        <v>6</v>
      </c>
      <c r="K146" s="166"/>
      <c r="L146" s="169">
        <v>0.03</v>
      </c>
      <c r="M146" s="170">
        <v>100</v>
      </c>
      <c r="N146" s="171">
        <v>1</v>
      </c>
    </row>
    <row r="147" spans="1:14" ht="17.25" thickTop="1" thickBot="1">
      <c r="A147" s="833">
        <v>2275</v>
      </c>
      <c r="B147" s="165" t="s">
        <v>152</v>
      </c>
      <c r="C147" s="166" t="s">
        <v>4899</v>
      </c>
      <c r="D147" s="167">
        <v>3393</v>
      </c>
      <c r="E147" s="168">
        <v>44620</v>
      </c>
      <c r="F147" s="165" t="s">
        <v>153</v>
      </c>
      <c r="G147" s="159">
        <v>10</v>
      </c>
      <c r="H147" s="166" t="s">
        <v>397</v>
      </c>
      <c r="I147" s="166">
        <v>1</v>
      </c>
      <c r="J147" s="166">
        <v>6</v>
      </c>
      <c r="K147" s="166"/>
      <c r="L147" s="169">
        <v>0.03</v>
      </c>
      <c r="M147" s="170">
        <v>1300</v>
      </c>
      <c r="N147" s="171">
        <v>1</v>
      </c>
    </row>
    <row r="148" spans="1:14" ht="17.25" thickTop="1" thickBot="1">
      <c r="A148" s="833">
        <v>102343</v>
      </c>
      <c r="B148" s="165" t="s">
        <v>152</v>
      </c>
      <c r="C148" s="166" t="s">
        <v>4899</v>
      </c>
      <c r="D148" s="167">
        <v>3399</v>
      </c>
      <c r="E148" s="168">
        <v>44620</v>
      </c>
      <c r="F148" s="165" t="s">
        <v>153</v>
      </c>
      <c r="G148" s="159">
        <v>10</v>
      </c>
      <c r="H148" s="166" t="s">
        <v>397</v>
      </c>
      <c r="I148" s="166">
        <v>1</v>
      </c>
      <c r="J148" s="166">
        <v>6</v>
      </c>
      <c r="K148" s="166"/>
      <c r="L148" s="169">
        <v>0.03</v>
      </c>
      <c r="M148" s="170">
        <v>12400</v>
      </c>
      <c r="N148" s="171">
        <v>1</v>
      </c>
    </row>
    <row r="149" spans="1:14" ht="17.25" thickTop="1" thickBot="1">
      <c r="A149" s="833">
        <v>102606</v>
      </c>
      <c r="B149" s="165" t="s">
        <v>152</v>
      </c>
      <c r="C149" s="166" t="s">
        <v>4899</v>
      </c>
      <c r="D149" s="167">
        <v>3403</v>
      </c>
      <c r="E149" s="168">
        <v>44620</v>
      </c>
      <c r="F149" s="165" t="s">
        <v>153</v>
      </c>
      <c r="G149" s="159">
        <v>10</v>
      </c>
      <c r="H149" s="166" t="s">
        <v>397</v>
      </c>
      <c r="I149" s="166">
        <v>1</v>
      </c>
      <c r="J149" s="166">
        <v>6</v>
      </c>
      <c r="K149" s="166"/>
      <c r="L149" s="169">
        <v>0.03</v>
      </c>
      <c r="M149" s="170">
        <v>500</v>
      </c>
      <c r="N149" s="171">
        <v>1</v>
      </c>
    </row>
    <row r="150" spans="1:14" ht="17.25" thickTop="1" thickBot="1">
      <c r="A150" s="833">
        <v>469</v>
      </c>
      <c r="B150" s="165" t="s">
        <v>152</v>
      </c>
      <c r="C150" s="166" t="s">
        <v>4899</v>
      </c>
      <c r="D150" s="167">
        <v>3407</v>
      </c>
      <c r="E150" s="168">
        <v>44620</v>
      </c>
      <c r="F150" s="165" t="s">
        <v>153</v>
      </c>
      <c r="G150" s="159">
        <v>10</v>
      </c>
      <c r="H150" s="166" t="s">
        <v>397</v>
      </c>
      <c r="I150" s="166">
        <v>1</v>
      </c>
      <c r="J150" s="166">
        <v>6</v>
      </c>
      <c r="K150" s="166"/>
      <c r="L150" s="169">
        <v>0.03</v>
      </c>
      <c r="M150" s="170">
        <v>700</v>
      </c>
      <c r="N150" s="171">
        <v>1</v>
      </c>
    </row>
    <row r="151" spans="1:14" ht="17.25" thickTop="1" thickBot="1">
      <c r="A151" s="833">
        <v>1232</v>
      </c>
      <c r="B151" s="165" t="s">
        <v>152</v>
      </c>
      <c r="C151" s="166" t="s">
        <v>4899</v>
      </c>
      <c r="D151" s="167">
        <v>3408</v>
      </c>
      <c r="E151" s="168">
        <v>44620</v>
      </c>
      <c r="F151" s="165" t="s">
        <v>153</v>
      </c>
      <c r="G151" s="159">
        <v>10</v>
      </c>
      <c r="H151" s="166" t="s">
        <v>397</v>
      </c>
      <c r="I151" s="166">
        <v>1</v>
      </c>
      <c r="J151" s="166">
        <v>6</v>
      </c>
      <c r="K151" s="166"/>
      <c r="L151" s="169">
        <v>0.03</v>
      </c>
      <c r="M151" s="170">
        <v>800</v>
      </c>
      <c r="N151" s="171">
        <v>1</v>
      </c>
    </row>
    <row r="152" spans="1:14" ht="17.25" thickTop="1" thickBot="1">
      <c r="A152" s="833">
        <v>1231</v>
      </c>
      <c r="B152" s="165" t="s">
        <v>152</v>
      </c>
      <c r="C152" s="166" t="s">
        <v>4899</v>
      </c>
      <c r="D152" s="167">
        <v>3409</v>
      </c>
      <c r="E152" s="168">
        <v>44620</v>
      </c>
      <c r="F152" s="165" t="s">
        <v>153</v>
      </c>
      <c r="G152" s="159">
        <v>10</v>
      </c>
      <c r="H152" s="166" t="s">
        <v>397</v>
      </c>
      <c r="I152" s="166">
        <v>1</v>
      </c>
      <c r="J152" s="166">
        <v>6</v>
      </c>
      <c r="K152" s="166"/>
      <c r="L152" s="169">
        <v>0.03</v>
      </c>
      <c r="M152" s="170">
        <v>800</v>
      </c>
      <c r="N152" s="171">
        <v>1</v>
      </c>
    </row>
    <row r="153" spans="1:14" ht="17.25" thickTop="1" thickBot="1">
      <c r="A153" s="833">
        <v>102862</v>
      </c>
      <c r="B153" s="165" t="s">
        <v>152</v>
      </c>
      <c r="C153" s="166" t="s">
        <v>4899</v>
      </c>
      <c r="D153" s="167">
        <v>3422</v>
      </c>
      <c r="E153" s="168">
        <v>44620</v>
      </c>
      <c r="F153" s="165" t="s">
        <v>153</v>
      </c>
      <c r="G153" s="159">
        <v>10</v>
      </c>
      <c r="H153" s="166" t="s">
        <v>397</v>
      </c>
      <c r="I153" s="166">
        <v>1</v>
      </c>
      <c r="J153" s="166">
        <v>6</v>
      </c>
      <c r="K153" s="166"/>
      <c r="L153" s="169">
        <v>0.03</v>
      </c>
      <c r="M153" s="170">
        <v>900</v>
      </c>
      <c r="N153" s="171">
        <v>1</v>
      </c>
    </row>
    <row r="154" spans="1:14" ht="17.25" thickTop="1" thickBot="1">
      <c r="A154" s="833">
        <v>103087</v>
      </c>
      <c r="B154" s="165" t="s">
        <v>152</v>
      </c>
      <c r="C154" s="166" t="s">
        <v>4899</v>
      </c>
      <c r="D154" s="167">
        <v>3426</v>
      </c>
      <c r="E154" s="168">
        <v>44620</v>
      </c>
      <c r="F154" s="165" t="s">
        <v>153</v>
      </c>
      <c r="G154" s="159">
        <v>10</v>
      </c>
      <c r="H154" s="166" t="s">
        <v>397</v>
      </c>
      <c r="I154" s="166">
        <v>1</v>
      </c>
      <c r="J154" s="166">
        <v>6</v>
      </c>
      <c r="K154" s="166"/>
      <c r="L154" s="169">
        <v>0.03</v>
      </c>
      <c r="M154" s="170">
        <v>12200</v>
      </c>
      <c r="N154" s="171">
        <v>1</v>
      </c>
    </row>
    <row r="155" spans="1:14" ht="17.25" thickTop="1" thickBot="1">
      <c r="A155" s="833">
        <v>103090</v>
      </c>
      <c r="B155" s="165" t="s">
        <v>152</v>
      </c>
      <c r="C155" s="166" t="s">
        <v>4899</v>
      </c>
      <c r="D155" s="167">
        <v>3429</v>
      </c>
      <c r="E155" s="168">
        <v>44620</v>
      </c>
      <c r="F155" s="165" t="s">
        <v>153</v>
      </c>
      <c r="G155" s="159">
        <v>10</v>
      </c>
      <c r="H155" s="166" t="s">
        <v>397</v>
      </c>
      <c r="I155" s="166">
        <v>1</v>
      </c>
      <c r="J155" s="166">
        <v>6</v>
      </c>
      <c r="K155" s="166"/>
      <c r="L155" s="169">
        <v>0.03</v>
      </c>
      <c r="M155" s="170">
        <v>3200</v>
      </c>
      <c r="N155" s="171">
        <v>1</v>
      </c>
    </row>
    <row r="156" spans="1:14" ht="17.25" thickTop="1" thickBot="1">
      <c r="A156" s="833">
        <v>103092</v>
      </c>
      <c r="B156" s="165" t="s">
        <v>152</v>
      </c>
      <c r="C156" s="166" t="s">
        <v>4899</v>
      </c>
      <c r="D156" s="167">
        <v>3431</v>
      </c>
      <c r="E156" s="168">
        <v>44620</v>
      </c>
      <c r="F156" s="165" t="s">
        <v>153</v>
      </c>
      <c r="G156" s="159">
        <v>10</v>
      </c>
      <c r="H156" s="166" t="s">
        <v>397</v>
      </c>
      <c r="I156" s="166">
        <v>1</v>
      </c>
      <c r="J156" s="166">
        <v>6</v>
      </c>
      <c r="K156" s="166"/>
      <c r="L156" s="169">
        <v>0.03</v>
      </c>
      <c r="M156" s="170">
        <v>300</v>
      </c>
      <c r="N156" s="171">
        <v>1</v>
      </c>
    </row>
    <row r="157" spans="1:14" ht="17.25" thickTop="1" thickBot="1">
      <c r="A157" s="833">
        <v>103098</v>
      </c>
      <c r="B157" s="165" t="s">
        <v>152</v>
      </c>
      <c r="C157" s="166" t="s">
        <v>4899</v>
      </c>
      <c r="D157" s="167">
        <v>3437</v>
      </c>
      <c r="E157" s="168">
        <v>44620</v>
      </c>
      <c r="F157" s="165" t="s">
        <v>153</v>
      </c>
      <c r="G157" s="159">
        <v>10</v>
      </c>
      <c r="H157" s="166" t="s">
        <v>397</v>
      </c>
      <c r="I157" s="166">
        <v>1</v>
      </c>
      <c r="J157" s="166">
        <v>6</v>
      </c>
      <c r="K157" s="166"/>
      <c r="L157" s="169">
        <v>0.03</v>
      </c>
      <c r="M157" s="170">
        <v>100</v>
      </c>
      <c r="N157" s="171">
        <v>1</v>
      </c>
    </row>
    <row r="158" spans="1:14" ht="17.25" thickTop="1" thickBot="1">
      <c r="A158" s="833">
        <v>1362</v>
      </c>
      <c r="B158" s="165" t="s">
        <v>152</v>
      </c>
      <c r="C158" s="166" t="s">
        <v>4899</v>
      </c>
      <c r="D158" s="167">
        <v>3450</v>
      </c>
      <c r="E158" s="168">
        <v>44641</v>
      </c>
      <c r="F158" s="165" t="s">
        <v>153</v>
      </c>
      <c r="G158" s="159">
        <v>10</v>
      </c>
      <c r="H158" s="166" t="s">
        <v>397</v>
      </c>
      <c r="I158" s="166">
        <v>1</v>
      </c>
      <c r="J158" s="166">
        <v>6</v>
      </c>
      <c r="K158" s="166"/>
      <c r="L158" s="169">
        <v>0.03</v>
      </c>
      <c r="M158" s="170">
        <v>2450</v>
      </c>
      <c r="N158" s="171">
        <v>1</v>
      </c>
    </row>
    <row r="159" spans="1:14" ht="17.25" thickTop="1" thickBot="1">
      <c r="A159" s="833">
        <v>102222</v>
      </c>
      <c r="B159" s="165" t="s">
        <v>152</v>
      </c>
      <c r="C159" s="166" t="s">
        <v>4899</v>
      </c>
      <c r="D159" s="167">
        <v>3451</v>
      </c>
      <c r="E159" s="168">
        <v>44641</v>
      </c>
      <c r="F159" s="165" t="s">
        <v>153</v>
      </c>
      <c r="G159" s="159">
        <v>10</v>
      </c>
      <c r="H159" s="166" t="s">
        <v>397</v>
      </c>
      <c r="I159" s="166">
        <v>1</v>
      </c>
      <c r="J159" s="166">
        <v>6</v>
      </c>
      <c r="K159" s="166"/>
      <c r="L159" s="169">
        <v>0.03</v>
      </c>
      <c r="M159" s="170">
        <v>11200</v>
      </c>
      <c r="N159" s="171">
        <v>1</v>
      </c>
    </row>
    <row r="160" spans="1:14" ht="17.25" thickTop="1" thickBot="1">
      <c r="A160" s="833">
        <v>102444</v>
      </c>
      <c r="B160" s="165" t="s">
        <v>152</v>
      </c>
      <c r="C160" s="166" t="s">
        <v>4899</v>
      </c>
      <c r="D160" s="167">
        <v>3454</v>
      </c>
      <c r="E160" s="168">
        <v>44641</v>
      </c>
      <c r="F160" s="165" t="s">
        <v>153</v>
      </c>
      <c r="G160" s="159">
        <v>10</v>
      </c>
      <c r="H160" s="166" t="s">
        <v>397</v>
      </c>
      <c r="I160" s="166">
        <v>1</v>
      </c>
      <c r="J160" s="166">
        <v>6</v>
      </c>
      <c r="K160" s="166"/>
      <c r="L160" s="169">
        <v>0.03</v>
      </c>
      <c r="M160" s="170">
        <v>20</v>
      </c>
      <c r="N160" s="171">
        <v>1</v>
      </c>
    </row>
    <row r="161" spans="1:14" ht="17.25" thickTop="1" thickBot="1">
      <c r="A161" s="833">
        <v>17</v>
      </c>
      <c r="B161" s="165" t="s">
        <v>152</v>
      </c>
      <c r="C161" s="166" t="s">
        <v>4899</v>
      </c>
      <c r="D161" s="167">
        <v>3463</v>
      </c>
      <c r="E161" s="168">
        <v>44645</v>
      </c>
      <c r="F161" s="165" t="s">
        <v>153</v>
      </c>
      <c r="G161" s="159">
        <v>10</v>
      </c>
      <c r="H161" s="166" t="s">
        <v>397</v>
      </c>
      <c r="I161" s="166">
        <v>1</v>
      </c>
      <c r="J161" s="166">
        <v>6</v>
      </c>
      <c r="K161" s="166"/>
      <c r="L161" s="169">
        <v>0.03</v>
      </c>
      <c r="M161" s="170">
        <v>3000</v>
      </c>
      <c r="N161" s="171">
        <v>1</v>
      </c>
    </row>
    <row r="162" spans="1:14" ht="17.25" thickTop="1" thickBot="1">
      <c r="A162" s="833">
        <v>1627</v>
      </c>
      <c r="B162" s="165" t="s">
        <v>152</v>
      </c>
      <c r="C162" s="166" t="s">
        <v>4899</v>
      </c>
      <c r="D162" s="167">
        <v>3469</v>
      </c>
      <c r="E162" s="168">
        <v>44655</v>
      </c>
      <c r="F162" s="165" t="s">
        <v>153</v>
      </c>
      <c r="G162" s="159">
        <v>10</v>
      </c>
      <c r="H162" s="166" t="s">
        <v>397</v>
      </c>
      <c r="I162" s="166">
        <v>1</v>
      </c>
      <c r="J162" s="166">
        <v>6</v>
      </c>
      <c r="K162" s="166"/>
      <c r="L162" s="169">
        <v>0.03</v>
      </c>
      <c r="M162" s="170">
        <v>800</v>
      </c>
      <c r="N162" s="171">
        <v>1</v>
      </c>
    </row>
    <row r="163" spans="1:14" ht="17.25" thickTop="1" thickBot="1">
      <c r="A163" s="833">
        <v>2156</v>
      </c>
      <c r="B163" s="165" t="s">
        <v>152</v>
      </c>
      <c r="C163" s="166" t="s">
        <v>4899</v>
      </c>
      <c r="D163" s="167">
        <v>3474</v>
      </c>
      <c r="E163" s="168">
        <v>44656</v>
      </c>
      <c r="F163" s="165" t="s">
        <v>153</v>
      </c>
      <c r="G163" s="159">
        <v>10</v>
      </c>
      <c r="H163" s="166" t="s">
        <v>397</v>
      </c>
      <c r="I163" s="166">
        <v>1</v>
      </c>
      <c r="J163" s="166">
        <v>6</v>
      </c>
      <c r="K163" s="166"/>
      <c r="L163" s="169">
        <v>0.03</v>
      </c>
      <c r="M163" s="170">
        <v>1800</v>
      </c>
      <c r="N163" s="171">
        <v>1</v>
      </c>
    </row>
    <row r="164" spans="1:14" ht="17.25" thickTop="1" thickBot="1">
      <c r="A164" s="833">
        <v>2014</v>
      </c>
      <c r="B164" s="165" t="s">
        <v>152</v>
      </c>
      <c r="C164" s="166" t="s">
        <v>4899</v>
      </c>
      <c r="D164" s="167">
        <v>3475</v>
      </c>
      <c r="E164" s="168">
        <v>44656</v>
      </c>
      <c r="F164" s="165" t="s">
        <v>153</v>
      </c>
      <c r="G164" s="159">
        <v>10</v>
      </c>
      <c r="H164" s="166" t="s">
        <v>397</v>
      </c>
      <c r="I164" s="166">
        <v>1</v>
      </c>
      <c r="J164" s="166">
        <v>6</v>
      </c>
      <c r="K164" s="166"/>
      <c r="L164" s="169">
        <v>0.03</v>
      </c>
      <c r="M164" s="170">
        <v>100</v>
      </c>
      <c r="N164" s="171">
        <v>1</v>
      </c>
    </row>
    <row r="165" spans="1:14" ht="17.25" thickTop="1" thickBot="1">
      <c r="A165" s="833">
        <v>1493</v>
      </c>
      <c r="B165" s="165" t="s">
        <v>152</v>
      </c>
      <c r="C165" s="166" t="s">
        <v>4899</v>
      </c>
      <c r="D165" s="167">
        <v>3476</v>
      </c>
      <c r="E165" s="168">
        <v>44656</v>
      </c>
      <c r="F165" s="165" t="s">
        <v>153</v>
      </c>
      <c r="G165" s="159">
        <v>10</v>
      </c>
      <c r="H165" s="166" t="s">
        <v>397</v>
      </c>
      <c r="I165" s="166">
        <v>1</v>
      </c>
      <c r="J165" s="166">
        <v>6</v>
      </c>
      <c r="K165" s="166"/>
      <c r="L165" s="169">
        <v>0.03</v>
      </c>
      <c r="M165" s="170">
        <v>5200</v>
      </c>
      <c r="N165" s="171">
        <v>1</v>
      </c>
    </row>
    <row r="166" spans="1:14" ht="17.25" thickTop="1" thickBot="1">
      <c r="A166" s="833">
        <v>1528</v>
      </c>
      <c r="B166" s="165" t="s">
        <v>152</v>
      </c>
      <c r="C166" s="166" t="s">
        <v>4899</v>
      </c>
      <c r="D166" s="167">
        <v>3490</v>
      </c>
      <c r="E166" s="168">
        <v>44673</v>
      </c>
      <c r="F166" s="165" t="s">
        <v>153</v>
      </c>
      <c r="G166" s="159">
        <v>10</v>
      </c>
      <c r="H166" s="166" t="s">
        <v>397</v>
      </c>
      <c r="I166" s="166">
        <v>1</v>
      </c>
      <c r="J166" s="166">
        <v>6</v>
      </c>
      <c r="K166" s="166"/>
      <c r="L166" s="169">
        <v>0.03</v>
      </c>
      <c r="M166" s="170">
        <v>200</v>
      </c>
      <c r="N166" s="171">
        <v>1</v>
      </c>
    </row>
    <row r="167" spans="1:14" ht="17.25" thickTop="1" thickBot="1">
      <c r="A167" s="833">
        <v>102412</v>
      </c>
      <c r="B167" s="165" t="s">
        <v>152</v>
      </c>
      <c r="C167" s="166" t="s">
        <v>4899</v>
      </c>
      <c r="D167" s="167">
        <v>3493</v>
      </c>
      <c r="E167" s="168">
        <v>44673</v>
      </c>
      <c r="F167" s="165" t="s">
        <v>153</v>
      </c>
      <c r="G167" s="159">
        <v>10</v>
      </c>
      <c r="H167" s="166" t="s">
        <v>397</v>
      </c>
      <c r="I167" s="166">
        <v>1</v>
      </c>
      <c r="J167" s="166">
        <v>6</v>
      </c>
      <c r="K167" s="166"/>
      <c r="L167" s="169">
        <v>0.03</v>
      </c>
      <c r="M167" s="170">
        <v>700</v>
      </c>
      <c r="N167" s="171">
        <v>1</v>
      </c>
    </row>
    <row r="168" spans="1:14" ht="17.25" thickTop="1" thickBot="1">
      <c r="A168" s="833">
        <v>177</v>
      </c>
      <c r="B168" s="165" t="s">
        <v>152</v>
      </c>
      <c r="C168" s="166" t="s">
        <v>4899</v>
      </c>
      <c r="D168" s="167">
        <v>3501</v>
      </c>
      <c r="E168" s="168">
        <v>44673</v>
      </c>
      <c r="F168" s="165" t="s">
        <v>153</v>
      </c>
      <c r="G168" s="159">
        <v>10</v>
      </c>
      <c r="H168" s="166" t="s">
        <v>397</v>
      </c>
      <c r="I168" s="166">
        <v>1</v>
      </c>
      <c r="J168" s="166">
        <v>6</v>
      </c>
      <c r="K168" s="166"/>
      <c r="L168" s="169">
        <v>0.03</v>
      </c>
      <c r="M168" s="170">
        <v>8400</v>
      </c>
      <c r="N168" s="171">
        <v>1</v>
      </c>
    </row>
    <row r="169" spans="1:14" ht="17.25" thickTop="1" thickBot="1">
      <c r="A169" s="833">
        <v>102992</v>
      </c>
      <c r="B169" s="165" t="s">
        <v>152</v>
      </c>
      <c r="C169" s="166" t="s">
        <v>4899</v>
      </c>
      <c r="D169" s="167">
        <v>3503</v>
      </c>
      <c r="E169" s="168">
        <v>44673</v>
      </c>
      <c r="F169" s="165" t="s">
        <v>153</v>
      </c>
      <c r="G169" s="159">
        <v>10</v>
      </c>
      <c r="H169" s="166" t="s">
        <v>397</v>
      </c>
      <c r="I169" s="166">
        <v>1</v>
      </c>
      <c r="J169" s="166">
        <v>6</v>
      </c>
      <c r="K169" s="166"/>
      <c r="L169" s="169">
        <v>0.03</v>
      </c>
      <c r="M169" s="170">
        <v>270</v>
      </c>
      <c r="N169" s="171">
        <v>1</v>
      </c>
    </row>
    <row r="170" spans="1:14" ht="17.25" thickTop="1" thickBot="1">
      <c r="A170" s="833">
        <v>849</v>
      </c>
      <c r="B170" s="165" t="s">
        <v>152</v>
      </c>
      <c r="C170" s="166" t="s">
        <v>4899</v>
      </c>
      <c r="D170" s="167">
        <v>3507</v>
      </c>
      <c r="E170" s="168">
        <v>44685</v>
      </c>
      <c r="F170" s="165" t="s">
        <v>153</v>
      </c>
      <c r="G170" s="159">
        <v>10</v>
      </c>
      <c r="H170" s="166" t="s">
        <v>397</v>
      </c>
      <c r="I170" s="166">
        <v>1</v>
      </c>
      <c r="J170" s="166">
        <v>6</v>
      </c>
      <c r="K170" s="166"/>
      <c r="L170" s="169">
        <v>0.03</v>
      </c>
      <c r="M170" s="170">
        <v>200</v>
      </c>
      <c r="N170" s="171">
        <v>1</v>
      </c>
    </row>
    <row r="171" spans="1:14" ht="17.25" thickTop="1" thickBot="1">
      <c r="A171" s="833">
        <v>10357</v>
      </c>
      <c r="B171" s="165" t="s">
        <v>152</v>
      </c>
      <c r="C171" s="166" t="s">
        <v>4899</v>
      </c>
      <c r="D171" s="167">
        <v>3515</v>
      </c>
      <c r="E171" s="168">
        <v>44685</v>
      </c>
      <c r="F171" s="165" t="s">
        <v>153</v>
      </c>
      <c r="G171" s="159">
        <v>10</v>
      </c>
      <c r="H171" s="166" t="s">
        <v>397</v>
      </c>
      <c r="I171" s="166">
        <v>1</v>
      </c>
      <c r="J171" s="166">
        <v>6</v>
      </c>
      <c r="K171" s="166"/>
      <c r="L171" s="169">
        <v>0.03</v>
      </c>
      <c r="M171" s="170">
        <v>9000</v>
      </c>
      <c r="N171" s="171">
        <v>1</v>
      </c>
    </row>
    <row r="172" spans="1:14" ht="17.25" thickTop="1" thickBot="1">
      <c r="A172" s="833">
        <v>103109</v>
      </c>
      <c r="B172" s="165" t="s">
        <v>152</v>
      </c>
      <c r="C172" s="166" t="s">
        <v>4899</v>
      </c>
      <c r="D172" s="167">
        <v>3524</v>
      </c>
      <c r="E172" s="168">
        <v>44691</v>
      </c>
      <c r="F172" s="165" t="s">
        <v>153</v>
      </c>
      <c r="G172" s="159">
        <v>10</v>
      </c>
      <c r="H172" s="166" t="s">
        <v>397</v>
      </c>
      <c r="I172" s="166">
        <v>1</v>
      </c>
      <c r="J172" s="166">
        <v>6</v>
      </c>
      <c r="K172" s="166"/>
      <c r="L172" s="169">
        <v>0.03</v>
      </c>
      <c r="M172" s="170">
        <v>17600</v>
      </c>
      <c r="N172" s="171">
        <v>1</v>
      </c>
    </row>
    <row r="173" spans="1:14" ht="17.25" thickTop="1" thickBot="1">
      <c r="A173" s="833">
        <v>103112</v>
      </c>
      <c r="B173" s="165" t="s">
        <v>152</v>
      </c>
      <c r="C173" s="166" t="s">
        <v>4899</v>
      </c>
      <c r="D173" s="167">
        <v>3527</v>
      </c>
      <c r="E173" s="168">
        <v>44691</v>
      </c>
      <c r="F173" s="165" t="s">
        <v>153</v>
      </c>
      <c r="G173" s="159">
        <v>10</v>
      </c>
      <c r="H173" s="166" t="s">
        <v>397</v>
      </c>
      <c r="I173" s="166">
        <v>1</v>
      </c>
      <c r="J173" s="166">
        <v>6</v>
      </c>
      <c r="K173" s="166"/>
      <c r="L173" s="169">
        <v>0.03</v>
      </c>
      <c r="M173" s="170">
        <v>200</v>
      </c>
      <c r="N173" s="171">
        <v>1</v>
      </c>
    </row>
    <row r="174" spans="1:14" ht="17.25" thickTop="1" thickBot="1">
      <c r="A174" s="833">
        <v>2177</v>
      </c>
      <c r="B174" s="165" t="s">
        <v>152</v>
      </c>
      <c r="C174" s="166" t="s">
        <v>4899</v>
      </c>
      <c r="D174" s="167">
        <v>3530</v>
      </c>
      <c r="E174" s="168">
        <v>44691</v>
      </c>
      <c r="F174" s="165" t="s">
        <v>153</v>
      </c>
      <c r="G174" s="159">
        <v>10</v>
      </c>
      <c r="H174" s="166" t="s">
        <v>397</v>
      </c>
      <c r="I174" s="166">
        <v>1</v>
      </c>
      <c r="J174" s="166">
        <v>6</v>
      </c>
      <c r="K174" s="166"/>
      <c r="L174" s="169">
        <v>0.03</v>
      </c>
      <c r="M174" s="170">
        <v>500</v>
      </c>
      <c r="N174" s="171">
        <v>1</v>
      </c>
    </row>
    <row r="175" spans="1:14" ht="17.25" thickTop="1" thickBot="1">
      <c r="A175" s="833">
        <v>102169</v>
      </c>
      <c r="B175" s="165" t="s">
        <v>152</v>
      </c>
      <c r="C175" s="166" t="s">
        <v>4899</v>
      </c>
      <c r="D175" s="167">
        <v>3534</v>
      </c>
      <c r="E175" s="168">
        <v>44691</v>
      </c>
      <c r="F175" s="165" t="s">
        <v>153</v>
      </c>
      <c r="G175" s="159">
        <v>10</v>
      </c>
      <c r="H175" s="166" t="s">
        <v>397</v>
      </c>
      <c r="I175" s="166">
        <v>1</v>
      </c>
      <c r="J175" s="166">
        <v>6</v>
      </c>
      <c r="K175" s="166"/>
      <c r="L175" s="169">
        <v>0.03</v>
      </c>
      <c r="M175" s="170">
        <v>19600</v>
      </c>
      <c r="N175" s="171">
        <v>1</v>
      </c>
    </row>
    <row r="176" spans="1:14" ht="17.25" thickTop="1" thickBot="1">
      <c r="A176" s="833">
        <v>2214</v>
      </c>
      <c r="B176" s="165" t="s">
        <v>152</v>
      </c>
      <c r="C176" s="166" t="s">
        <v>4899</v>
      </c>
      <c r="D176" s="167">
        <v>3544</v>
      </c>
      <c r="E176" s="168">
        <v>44702</v>
      </c>
      <c r="F176" s="165" t="s">
        <v>153</v>
      </c>
      <c r="G176" s="159">
        <v>10</v>
      </c>
      <c r="H176" s="166" t="s">
        <v>397</v>
      </c>
      <c r="I176" s="166">
        <v>1</v>
      </c>
      <c r="J176" s="166">
        <v>6</v>
      </c>
      <c r="K176" s="166"/>
      <c r="L176" s="169">
        <v>0.03</v>
      </c>
      <c r="M176" s="170">
        <v>10000</v>
      </c>
      <c r="N176" s="171">
        <v>1</v>
      </c>
    </row>
    <row r="177" spans="1:14" ht="17.25" thickTop="1" thickBot="1">
      <c r="A177" s="833">
        <v>102892</v>
      </c>
      <c r="B177" s="165" t="s">
        <v>152</v>
      </c>
      <c r="C177" s="166" t="s">
        <v>4899</v>
      </c>
      <c r="D177" s="167">
        <v>3545</v>
      </c>
      <c r="E177" s="168">
        <v>44702</v>
      </c>
      <c r="F177" s="165" t="s">
        <v>153</v>
      </c>
      <c r="G177" s="159">
        <v>10</v>
      </c>
      <c r="H177" s="166" t="s">
        <v>397</v>
      </c>
      <c r="I177" s="166">
        <v>1</v>
      </c>
      <c r="J177" s="166">
        <v>6</v>
      </c>
      <c r="K177" s="166"/>
      <c r="L177" s="169">
        <v>0.03</v>
      </c>
      <c r="M177" s="170">
        <v>1600</v>
      </c>
      <c r="N177" s="171">
        <v>1</v>
      </c>
    </row>
    <row r="178" spans="1:14" ht="17.25" thickTop="1" thickBot="1">
      <c r="A178" s="833">
        <v>515</v>
      </c>
      <c r="B178" s="165" t="s">
        <v>152</v>
      </c>
      <c r="C178" s="166" t="s">
        <v>4899</v>
      </c>
      <c r="D178" s="167">
        <v>3549</v>
      </c>
      <c r="E178" s="168">
        <v>44702</v>
      </c>
      <c r="F178" s="165" t="s">
        <v>153</v>
      </c>
      <c r="G178" s="159">
        <v>10</v>
      </c>
      <c r="H178" s="166" t="s">
        <v>397</v>
      </c>
      <c r="I178" s="166">
        <v>1</v>
      </c>
      <c r="J178" s="166">
        <v>6</v>
      </c>
      <c r="K178" s="166"/>
      <c r="L178" s="169">
        <v>0.03</v>
      </c>
      <c r="M178" s="170">
        <v>300</v>
      </c>
      <c r="N178" s="171">
        <v>1</v>
      </c>
    </row>
    <row r="179" spans="1:14" ht="17.25" thickTop="1" thickBot="1">
      <c r="A179" s="833">
        <v>103020</v>
      </c>
      <c r="B179" s="165" t="s">
        <v>152</v>
      </c>
      <c r="C179" s="166" t="s">
        <v>4899</v>
      </c>
      <c r="D179" s="167">
        <v>3551</v>
      </c>
      <c r="E179" s="168">
        <v>44702</v>
      </c>
      <c r="F179" s="165" t="s">
        <v>153</v>
      </c>
      <c r="G179" s="159">
        <v>10</v>
      </c>
      <c r="H179" s="166" t="s">
        <v>397</v>
      </c>
      <c r="I179" s="166">
        <v>1</v>
      </c>
      <c r="J179" s="166">
        <v>6</v>
      </c>
      <c r="K179" s="166"/>
      <c r="L179" s="169">
        <v>0.03</v>
      </c>
      <c r="M179" s="170">
        <v>100</v>
      </c>
      <c r="N179" s="171">
        <v>1</v>
      </c>
    </row>
    <row r="180" spans="1:14" ht="17.25" thickTop="1" thickBot="1">
      <c r="A180" s="833">
        <v>103034</v>
      </c>
      <c r="B180" s="165" t="s">
        <v>152</v>
      </c>
      <c r="C180" s="166" t="s">
        <v>4899</v>
      </c>
      <c r="D180" s="167">
        <v>3580</v>
      </c>
      <c r="E180" s="168">
        <v>44722</v>
      </c>
      <c r="F180" s="165" t="s">
        <v>153</v>
      </c>
      <c r="G180" s="159">
        <v>10</v>
      </c>
      <c r="H180" s="166" t="s">
        <v>397</v>
      </c>
      <c r="I180" s="166">
        <v>1</v>
      </c>
      <c r="J180" s="166">
        <v>6</v>
      </c>
      <c r="K180" s="166"/>
      <c r="L180" s="169">
        <v>0.03</v>
      </c>
      <c r="M180" s="170">
        <v>15000</v>
      </c>
      <c r="N180" s="171">
        <v>1</v>
      </c>
    </row>
    <row r="181" spans="1:14" ht="17.25" thickTop="1" thickBot="1">
      <c r="A181" s="833">
        <v>102276</v>
      </c>
      <c r="B181" s="165" t="s">
        <v>152</v>
      </c>
      <c r="C181" s="166" t="s">
        <v>4899</v>
      </c>
      <c r="D181" s="167">
        <v>3582</v>
      </c>
      <c r="E181" s="168">
        <v>44722</v>
      </c>
      <c r="F181" s="165" t="s">
        <v>153</v>
      </c>
      <c r="G181" s="159">
        <v>10</v>
      </c>
      <c r="H181" s="166" t="s">
        <v>397</v>
      </c>
      <c r="I181" s="166">
        <v>1</v>
      </c>
      <c r="J181" s="166">
        <v>6</v>
      </c>
      <c r="K181" s="166"/>
      <c r="L181" s="169">
        <v>0.03</v>
      </c>
      <c r="M181" s="170">
        <v>100</v>
      </c>
      <c r="N181" s="171">
        <v>1</v>
      </c>
    </row>
    <row r="182" spans="1:14" ht="17.25" thickTop="1" thickBot="1">
      <c r="A182" s="833">
        <v>103122</v>
      </c>
      <c r="B182" s="165" t="s">
        <v>152</v>
      </c>
      <c r="C182" s="166" t="s">
        <v>4899</v>
      </c>
      <c r="D182" s="167">
        <v>3584</v>
      </c>
      <c r="E182" s="168">
        <v>44722</v>
      </c>
      <c r="F182" s="165" t="s">
        <v>153</v>
      </c>
      <c r="G182" s="159">
        <v>10</v>
      </c>
      <c r="H182" s="166" t="s">
        <v>397</v>
      </c>
      <c r="I182" s="166">
        <v>1</v>
      </c>
      <c r="J182" s="166">
        <v>6</v>
      </c>
      <c r="K182" s="166"/>
      <c r="L182" s="169">
        <v>0.03</v>
      </c>
      <c r="M182" s="170">
        <v>1400</v>
      </c>
      <c r="N182" s="171">
        <v>1</v>
      </c>
    </row>
    <row r="183" spans="1:14" ht="17.25" thickTop="1" thickBot="1">
      <c r="A183" s="833">
        <v>10475</v>
      </c>
      <c r="B183" s="165" t="s">
        <v>152</v>
      </c>
      <c r="C183" s="166" t="s">
        <v>4899</v>
      </c>
      <c r="D183" s="167">
        <v>3590</v>
      </c>
      <c r="E183" s="168">
        <v>44740</v>
      </c>
      <c r="F183" s="165" t="s">
        <v>153</v>
      </c>
      <c r="G183" s="159">
        <v>10</v>
      </c>
      <c r="H183" s="166" t="s">
        <v>397</v>
      </c>
      <c r="I183" s="166">
        <v>1</v>
      </c>
      <c r="J183" s="166">
        <v>6</v>
      </c>
      <c r="K183" s="166"/>
      <c r="L183" s="169">
        <v>0.03</v>
      </c>
      <c r="M183" s="170">
        <v>12480</v>
      </c>
      <c r="N183" s="171">
        <v>1</v>
      </c>
    </row>
    <row r="184" spans="1:14" ht="17.25" thickTop="1" thickBot="1">
      <c r="A184" s="833">
        <v>102621</v>
      </c>
      <c r="B184" s="165" t="s">
        <v>152</v>
      </c>
      <c r="C184" s="166" t="s">
        <v>4899</v>
      </c>
      <c r="D184" s="167">
        <v>3591</v>
      </c>
      <c r="E184" s="168">
        <v>44740</v>
      </c>
      <c r="F184" s="165" t="s">
        <v>153</v>
      </c>
      <c r="G184" s="159">
        <v>10</v>
      </c>
      <c r="H184" s="166" t="s">
        <v>397</v>
      </c>
      <c r="I184" s="166">
        <v>1</v>
      </c>
      <c r="J184" s="166">
        <v>6</v>
      </c>
      <c r="K184" s="166"/>
      <c r="L184" s="169">
        <v>0.03</v>
      </c>
      <c r="M184" s="170">
        <v>50</v>
      </c>
      <c r="N184" s="171">
        <v>1</v>
      </c>
    </row>
    <row r="185" spans="1:14" ht="17.25" thickTop="1" thickBot="1">
      <c r="A185" s="833">
        <v>102938</v>
      </c>
      <c r="B185" s="165" t="s">
        <v>152</v>
      </c>
      <c r="C185" s="166" t="s">
        <v>4899</v>
      </c>
      <c r="D185" s="167">
        <v>3595</v>
      </c>
      <c r="E185" s="168">
        <v>44740</v>
      </c>
      <c r="F185" s="165" t="s">
        <v>153</v>
      </c>
      <c r="G185" s="159">
        <v>10</v>
      </c>
      <c r="H185" s="166" t="s">
        <v>397</v>
      </c>
      <c r="I185" s="166">
        <v>1</v>
      </c>
      <c r="J185" s="166">
        <v>6</v>
      </c>
      <c r="K185" s="166"/>
      <c r="L185" s="169">
        <v>0.03</v>
      </c>
      <c r="M185" s="170">
        <v>200</v>
      </c>
      <c r="N185" s="171">
        <v>1</v>
      </c>
    </row>
    <row r="186" spans="1:14" ht="17.25" thickTop="1" thickBot="1">
      <c r="A186" s="833">
        <v>103061</v>
      </c>
      <c r="B186" s="165" t="s">
        <v>152</v>
      </c>
      <c r="C186" s="166" t="s">
        <v>4899</v>
      </c>
      <c r="D186" s="167">
        <v>3599</v>
      </c>
      <c r="E186" s="168">
        <v>44740</v>
      </c>
      <c r="F186" s="165" t="s">
        <v>153</v>
      </c>
      <c r="G186" s="159">
        <v>10</v>
      </c>
      <c r="H186" s="166" t="s">
        <v>397</v>
      </c>
      <c r="I186" s="166">
        <v>1</v>
      </c>
      <c r="J186" s="166">
        <v>6</v>
      </c>
      <c r="K186" s="166"/>
      <c r="L186" s="169">
        <v>0.03</v>
      </c>
      <c r="M186" s="170">
        <v>200</v>
      </c>
      <c r="N186" s="171">
        <v>1</v>
      </c>
    </row>
    <row r="187" spans="1:14" ht="17.25" thickTop="1" thickBot="1">
      <c r="A187" s="833">
        <v>102235</v>
      </c>
      <c r="B187" s="165" t="s">
        <v>152</v>
      </c>
      <c r="C187" s="166" t="s">
        <v>4899</v>
      </c>
      <c r="D187" s="167">
        <v>3610</v>
      </c>
      <c r="E187" s="168">
        <v>44740</v>
      </c>
      <c r="F187" s="165" t="s">
        <v>153</v>
      </c>
      <c r="G187" s="159">
        <v>10</v>
      </c>
      <c r="H187" s="166" t="s">
        <v>397</v>
      </c>
      <c r="I187" s="166">
        <v>1</v>
      </c>
      <c r="J187" s="166">
        <v>6</v>
      </c>
      <c r="K187" s="166"/>
      <c r="L187" s="169">
        <v>0.03</v>
      </c>
      <c r="M187" s="170">
        <v>7700</v>
      </c>
      <c r="N187" s="171">
        <v>1</v>
      </c>
    </row>
    <row r="188" spans="1:14" ht="17.25" thickTop="1" thickBot="1">
      <c r="A188" s="833">
        <v>103127</v>
      </c>
      <c r="B188" s="165" t="s">
        <v>152</v>
      </c>
      <c r="C188" s="166" t="s">
        <v>4899</v>
      </c>
      <c r="D188" s="167">
        <v>3613</v>
      </c>
      <c r="E188" s="168">
        <v>44740</v>
      </c>
      <c r="F188" s="165" t="s">
        <v>153</v>
      </c>
      <c r="G188" s="159">
        <v>10</v>
      </c>
      <c r="H188" s="166" t="s">
        <v>397</v>
      </c>
      <c r="I188" s="166">
        <v>1</v>
      </c>
      <c r="J188" s="166">
        <v>6</v>
      </c>
      <c r="K188" s="166"/>
      <c r="L188" s="169">
        <v>0.03</v>
      </c>
      <c r="M188" s="170">
        <v>18500</v>
      </c>
      <c r="N188" s="171">
        <v>1</v>
      </c>
    </row>
    <row r="189" spans="1:14" ht="17.25" thickTop="1" thickBot="1">
      <c r="A189" s="833">
        <v>103129</v>
      </c>
      <c r="B189" s="165" t="s">
        <v>152</v>
      </c>
      <c r="C189" s="166" t="s">
        <v>4899</v>
      </c>
      <c r="D189" s="167">
        <v>3615</v>
      </c>
      <c r="E189" s="168">
        <v>44740</v>
      </c>
      <c r="F189" s="165" t="s">
        <v>153</v>
      </c>
      <c r="G189" s="159">
        <v>10</v>
      </c>
      <c r="H189" s="166" t="s">
        <v>397</v>
      </c>
      <c r="I189" s="166">
        <v>1</v>
      </c>
      <c r="J189" s="166">
        <v>6</v>
      </c>
      <c r="K189" s="166"/>
      <c r="L189" s="169">
        <v>0.03</v>
      </c>
      <c r="M189" s="170">
        <v>500</v>
      </c>
      <c r="N189" s="171">
        <v>1</v>
      </c>
    </row>
    <row r="190" spans="1:14" ht="17.25" thickTop="1" thickBot="1">
      <c r="A190" s="833">
        <v>1018</v>
      </c>
      <c r="B190" s="165" t="s">
        <v>152</v>
      </c>
      <c r="C190" s="166" t="s">
        <v>4899</v>
      </c>
      <c r="D190" s="167">
        <v>3617</v>
      </c>
      <c r="E190" s="168">
        <v>44744</v>
      </c>
      <c r="F190" s="165" t="s">
        <v>153</v>
      </c>
      <c r="G190" s="159">
        <v>10</v>
      </c>
      <c r="H190" s="166" t="s">
        <v>397</v>
      </c>
      <c r="I190" s="166">
        <v>1</v>
      </c>
      <c r="J190" s="166">
        <v>6</v>
      </c>
      <c r="K190" s="166"/>
      <c r="L190" s="169">
        <v>0.03</v>
      </c>
      <c r="M190" s="170">
        <v>550</v>
      </c>
      <c r="N190" s="171">
        <v>1</v>
      </c>
    </row>
    <row r="191" spans="1:14" ht="17.25" thickTop="1" thickBot="1">
      <c r="A191" s="833">
        <v>10443</v>
      </c>
      <c r="B191" s="165" t="s">
        <v>152</v>
      </c>
      <c r="C191" s="166" t="s">
        <v>4899</v>
      </c>
      <c r="D191" s="167">
        <v>3635</v>
      </c>
      <c r="E191" s="168">
        <v>44753</v>
      </c>
      <c r="F191" s="165" t="s">
        <v>153</v>
      </c>
      <c r="G191" s="159">
        <v>10</v>
      </c>
      <c r="H191" s="166" t="s">
        <v>397</v>
      </c>
      <c r="I191" s="166">
        <v>1</v>
      </c>
      <c r="J191" s="166">
        <v>6</v>
      </c>
      <c r="K191" s="166"/>
      <c r="L191" s="169">
        <v>0.03</v>
      </c>
      <c r="M191" s="170">
        <v>24400</v>
      </c>
      <c r="N191" s="171">
        <v>1</v>
      </c>
    </row>
    <row r="192" spans="1:14" ht="17.25" thickTop="1" thickBot="1">
      <c r="A192" s="833">
        <v>462</v>
      </c>
      <c r="B192" s="165" t="s">
        <v>152</v>
      </c>
      <c r="C192" s="166" t="s">
        <v>4899</v>
      </c>
      <c r="D192" s="167">
        <v>3638</v>
      </c>
      <c r="E192" s="168">
        <v>44756</v>
      </c>
      <c r="F192" s="165" t="s">
        <v>153</v>
      </c>
      <c r="G192" s="159">
        <v>10</v>
      </c>
      <c r="H192" s="166" t="s">
        <v>397</v>
      </c>
      <c r="I192" s="166">
        <v>1</v>
      </c>
      <c r="J192" s="166">
        <v>6</v>
      </c>
      <c r="K192" s="166"/>
      <c r="L192" s="169">
        <v>0.03</v>
      </c>
      <c r="M192" s="170">
        <v>1000</v>
      </c>
      <c r="N192" s="171">
        <v>1</v>
      </c>
    </row>
    <row r="193" spans="1:14" ht="17.25" thickTop="1" thickBot="1">
      <c r="A193" s="833">
        <v>1984</v>
      </c>
      <c r="B193" s="165" t="s">
        <v>152</v>
      </c>
      <c r="C193" s="166" t="s">
        <v>4899</v>
      </c>
      <c r="D193" s="167">
        <v>3641</v>
      </c>
      <c r="E193" s="168">
        <v>44756</v>
      </c>
      <c r="F193" s="165" t="s">
        <v>153</v>
      </c>
      <c r="G193" s="159">
        <v>10</v>
      </c>
      <c r="H193" s="166" t="s">
        <v>397</v>
      </c>
      <c r="I193" s="166">
        <v>1</v>
      </c>
      <c r="J193" s="166">
        <v>6</v>
      </c>
      <c r="K193" s="166"/>
      <c r="L193" s="169">
        <v>0.03</v>
      </c>
      <c r="M193" s="170">
        <v>700</v>
      </c>
      <c r="N193" s="171">
        <v>1</v>
      </c>
    </row>
    <row r="194" spans="1:14" ht="17.25" thickTop="1" thickBot="1">
      <c r="A194" s="833">
        <v>103069</v>
      </c>
      <c r="B194" s="165" t="s">
        <v>152</v>
      </c>
      <c r="C194" s="166" t="s">
        <v>4899</v>
      </c>
      <c r="D194" s="167">
        <v>3643</v>
      </c>
      <c r="E194" s="168">
        <v>44756</v>
      </c>
      <c r="F194" s="165" t="s">
        <v>153</v>
      </c>
      <c r="G194" s="159">
        <v>10</v>
      </c>
      <c r="H194" s="166" t="s">
        <v>397</v>
      </c>
      <c r="I194" s="166">
        <v>1</v>
      </c>
      <c r="J194" s="166">
        <v>6</v>
      </c>
      <c r="K194" s="166"/>
      <c r="L194" s="169">
        <v>0.03</v>
      </c>
      <c r="M194" s="170">
        <v>100</v>
      </c>
      <c r="N194" s="171">
        <v>1</v>
      </c>
    </row>
    <row r="195" spans="1:14" ht="17.25" thickTop="1" thickBot="1">
      <c r="A195" s="833">
        <v>102858</v>
      </c>
      <c r="B195" s="165" t="s">
        <v>152</v>
      </c>
      <c r="C195" s="166" t="s">
        <v>4899</v>
      </c>
      <c r="D195" s="167">
        <v>3646</v>
      </c>
      <c r="E195" s="168">
        <v>44774</v>
      </c>
      <c r="F195" s="165" t="s">
        <v>153</v>
      </c>
      <c r="G195" s="159">
        <v>10</v>
      </c>
      <c r="H195" s="166" t="s">
        <v>397</v>
      </c>
      <c r="I195" s="166">
        <v>1</v>
      </c>
      <c r="J195" s="166">
        <v>6</v>
      </c>
      <c r="K195" s="166"/>
      <c r="L195" s="169">
        <v>0.03</v>
      </c>
      <c r="M195" s="170">
        <v>1000</v>
      </c>
      <c r="N195" s="171">
        <v>1</v>
      </c>
    </row>
    <row r="196" spans="1:14" ht="17.25" thickTop="1" thickBot="1">
      <c r="A196" s="833">
        <v>103074</v>
      </c>
      <c r="B196" s="165" t="s">
        <v>152</v>
      </c>
      <c r="C196" s="166" t="s">
        <v>4899</v>
      </c>
      <c r="D196" s="167">
        <v>3659</v>
      </c>
      <c r="E196" s="168">
        <v>44781</v>
      </c>
      <c r="F196" s="165" t="s">
        <v>153</v>
      </c>
      <c r="G196" s="159">
        <v>10</v>
      </c>
      <c r="H196" s="166" t="s">
        <v>397</v>
      </c>
      <c r="I196" s="166">
        <v>1</v>
      </c>
      <c r="J196" s="166">
        <v>6</v>
      </c>
      <c r="K196" s="166"/>
      <c r="L196" s="169">
        <v>0.03</v>
      </c>
      <c r="M196" s="170">
        <v>900</v>
      </c>
      <c r="N196" s="171">
        <v>1</v>
      </c>
    </row>
    <row r="197" spans="1:14" ht="17.25" thickTop="1" thickBot="1">
      <c r="A197" s="833">
        <v>331</v>
      </c>
      <c r="B197" s="165" t="s">
        <v>152</v>
      </c>
      <c r="C197" s="166" t="s">
        <v>4899</v>
      </c>
      <c r="D197" s="167">
        <v>3664</v>
      </c>
      <c r="E197" s="168">
        <v>44781</v>
      </c>
      <c r="F197" s="165" t="s">
        <v>153</v>
      </c>
      <c r="G197" s="159">
        <v>10</v>
      </c>
      <c r="H197" s="166" t="s">
        <v>397</v>
      </c>
      <c r="I197" s="166">
        <v>1</v>
      </c>
      <c r="J197" s="166">
        <v>6</v>
      </c>
      <c r="K197" s="166"/>
      <c r="L197" s="169">
        <v>0.03</v>
      </c>
      <c r="M197" s="170">
        <v>200</v>
      </c>
      <c r="N197" s="171">
        <v>1</v>
      </c>
    </row>
    <row r="198" spans="1:14" ht="17.25" thickTop="1" thickBot="1">
      <c r="A198" s="833">
        <v>775</v>
      </c>
      <c r="B198" s="165" t="s">
        <v>152</v>
      </c>
      <c r="C198" s="166" t="s">
        <v>4899</v>
      </c>
      <c r="D198" s="167">
        <v>3686</v>
      </c>
      <c r="E198" s="168">
        <v>44785</v>
      </c>
      <c r="F198" s="165" t="s">
        <v>153</v>
      </c>
      <c r="G198" s="159">
        <v>10</v>
      </c>
      <c r="H198" s="166" t="s">
        <v>397</v>
      </c>
      <c r="I198" s="166">
        <v>1</v>
      </c>
      <c r="J198" s="166">
        <v>6</v>
      </c>
      <c r="K198" s="166"/>
      <c r="L198" s="169">
        <v>0.03</v>
      </c>
      <c r="M198" s="170">
        <v>1700</v>
      </c>
      <c r="N198" s="171">
        <v>1</v>
      </c>
    </row>
    <row r="199" spans="1:14" ht="17.25" thickTop="1" thickBot="1">
      <c r="A199" s="833">
        <v>103010</v>
      </c>
      <c r="B199" s="165" t="s">
        <v>152</v>
      </c>
      <c r="C199" s="166" t="s">
        <v>4899</v>
      </c>
      <c r="D199" s="167">
        <v>3689</v>
      </c>
      <c r="E199" s="168">
        <v>44790</v>
      </c>
      <c r="F199" s="165" t="s">
        <v>153</v>
      </c>
      <c r="G199" s="159">
        <v>10</v>
      </c>
      <c r="H199" s="166" t="s">
        <v>397</v>
      </c>
      <c r="I199" s="166">
        <v>1</v>
      </c>
      <c r="J199" s="166">
        <v>6</v>
      </c>
      <c r="K199" s="166"/>
      <c r="L199" s="169">
        <v>0.03</v>
      </c>
      <c r="M199" s="170">
        <v>18000</v>
      </c>
      <c r="N199" s="171">
        <v>1</v>
      </c>
    </row>
    <row r="200" spans="1:14" ht="17.25" thickTop="1" thickBot="1">
      <c r="A200" s="833">
        <v>102651</v>
      </c>
      <c r="B200" s="165" t="s">
        <v>152</v>
      </c>
      <c r="C200" s="166" t="s">
        <v>4899</v>
      </c>
      <c r="D200" s="167">
        <v>3694</v>
      </c>
      <c r="E200" s="168">
        <v>44806</v>
      </c>
      <c r="F200" s="165" t="s">
        <v>153</v>
      </c>
      <c r="G200" s="159">
        <v>10</v>
      </c>
      <c r="H200" s="166" t="s">
        <v>397</v>
      </c>
      <c r="I200" s="166">
        <v>1</v>
      </c>
      <c r="J200" s="166">
        <v>6</v>
      </c>
      <c r="K200" s="166"/>
      <c r="L200" s="169">
        <v>0.03</v>
      </c>
      <c r="M200" s="170">
        <v>2600</v>
      </c>
      <c r="N200" s="171">
        <v>1</v>
      </c>
    </row>
    <row r="201" spans="1:14" ht="17.25" thickTop="1" thickBot="1">
      <c r="A201" s="833">
        <v>2287</v>
      </c>
      <c r="B201" s="165" t="s">
        <v>152</v>
      </c>
      <c r="C201" s="166" t="s">
        <v>4899</v>
      </c>
      <c r="D201" s="167">
        <v>3700</v>
      </c>
      <c r="E201" s="168">
        <v>44806</v>
      </c>
      <c r="F201" s="165" t="s">
        <v>153</v>
      </c>
      <c r="G201" s="159">
        <v>10</v>
      </c>
      <c r="H201" s="166" t="s">
        <v>397</v>
      </c>
      <c r="I201" s="166">
        <v>1</v>
      </c>
      <c r="J201" s="166">
        <v>6</v>
      </c>
      <c r="K201" s="166"/>
      <c r="L201" s="169">
        <v>0.03</v>
      </c>
      <c r="M201" s="170">
        <v>600</v>
      </c>
      <c r="N201" s="171">
        <v>1</v>
      </c>
    </row>
    <row r="202" spans="1:14" ht="17.25" thickTop="1" thickBot="1">
      <c r="A202" s="833">
        <v>1573</v>
      </c>
      <c r="B202" s="165" t="s">
        <v>152</v>
      </c>
      <c r="C202" s="166" t="s">
        <v>4899</v>
      </c>
      <c r="D202" s="167">
        <v>3706</v>
      </c>
      <c r="E202" s="168">
        <v>44807</v>
      </c>
      <c r="F202" s="165" t="s">
        <v>153</v>
      </c>
      <c r="G202" s="159">
        <v>10</v>
      </c>
      <c r="H202" s="166" t="s">
        <v>397</v>
      </c>
      <c r="I202" s="166">
        <v>1</v>
      </c>
      <c r="J202" s="166">
        <v>6</v>
      </c>
      <c r="K202" s="166"/>
      <c r="L202" s="169">
        <v>0.03</v>
      </c>
      <c r="M202" s="170">
        <v>11700</v>
      </c>
      <c r="N202" s="171">
        <v>1</v>
      </c>
    </row>
    <row r="203" spans="1:14" ht="17.25" thickTop="1" thickBot="1">
      <c r="A203" s="833">
        <v>102917</v>
      </c>
      <c r="B203" s="165" t="s">
        <v>152</v>
      </c>
      <c r="C203" s="166" t="s">
        <v>4899</v>
      </c>
      <c r="D203" s="167">
        <v>3707</v>
      </c>
      <c r="E203" s="168">
        <v>44816</v>
      </c>
      <c r="F203" s="165" t="s">
        <v>153</v>
      </c>
      <c r="G203" s="159">
        <v>10</v>
      </c>
      <c r="H203" s="166" t="s">
        <v>397</v>
      </c>
      <c r="I203" s="166">
        <v>1</v>
      </c>
      <c r="J203" s="166">
        <v>6</v>
      </c>
      <c r="K203" s="166"/>
      <c r="L203" s="169">
        <v>0.03</v>
      </c>
      <c r="M203" s="170">
        <v>200</v>
      </c>
      <c r="N203" s="171">
        <v>1</v>
      </c>
    </row>
    <row r="204" spans="1:14" ht="17.25" thickTop="1" thickBot="1">
      <c r="A204" s="833">
        <v>1471</v>
      </c>
      <c r="B204" s="165" t="s">
        <v>152</v>
      </c>
      <c r="C204" s="166" t="s">
        <v>4899</v>
      </c>
      <c r="D204" s="167">
        <v>3710</v>
      </c>
      <c r="E204" s="168">
        <v>44818</v>
      </c>
      <c r="F204" s="165" t="s">
        <v>153</v>
      </c>
      <c r="G204" s="159">
        <v>10</v>
      </c>
      <c r="H204" s="166" t="s">
        <v>397</v>
      </c>
      <c r="I204" s="166">
        <v>1</v>
      </c>
      <c r="J204" s="166">
        <v>6</v>
      </c>
      <c r="K204" s="166"/>
      <c r="L204" s="169">
        <v>0.03</v>
      </c>
      <c r="M204" s="170">
        <v>700</v>
      </c>
      <c r="N204" s="171">
        <v>1</v>
      </c>
    </row>
    <row r="205" spans="1:14" ht="17.25" thickTop="1" thickBot="1">
      <c r="A205" s="833">
        <v>103024</v>
      </c>
      <c r="B205" s="165" t="s">
        <v>152</v>
      </c>
      <c r="C205" s="166" t="s">
        <v>4899</v>
      </c>
      <c r="D205" s="167">
        <v>3716</v>
      </c>
      <c r="E205" s="168">
        <v>44833</v>
      </c>
      <c r="F205" s="165" t="s">
        <v>153</v>
      </c>
      <c r="G205" s="159">
        <v>10</v>
      </c>
      <c r="H205" s="166" t="s">
        <v>397</v>
      </c>
      <c r="I205" s="166">
        <v>1</v>
      </c>
      <c r="J205" s="166">
        <v>6</v>
      </c>
      <c r="K205" s="166"/>
      <c r="L205" s="169">
        <v>0.03</v>
      </c>
      <c r="M205" s="170">
        <v>1280</v>
      </c>
      <c r="N205" s="171">
        <v>1</v>
      </c>
    </row>
    <row r="206" spans="1:14" ht="17.25" thickTop="1" thickBot="1">
      <c r="A206" s="833">
        <v>102281</v>
      </c>
      <c r="B206" s="165" t="s">
        <v>152</v>
      </c>
      <c r="C206" s="166" t="s">
        <v>4899</v>
      </c>
      <c r="D206" s="167">
        <v>3720</v>
      </c>
      <c r="E206" s="168">
        <v>44833</v>
      </c>
      <c r="F206" s="165" t="s">
        <v>153</v>
      </c>
      <c r="G206" s="159">
        <v>10</v>
      </c>
      <c r="H206" s="166" t="s">
        <v>397</v>
      </c>
      <c r="I206" s="166">
        <v>1</v>
      </c>
      <c r="J206" s="166">
        <v>6</v>
      </c>
      <c r="K206" s="166"/>
      <c r="L206" s="169">
        <v>0.03</v>
      </c>
      <c r="M206" s="170">
        <v>51000</v>
      </c>
      <c r="N206" s="171">
        <v>1</v>
      </c>
    </row>
    <row r="207" spans="1:14" ht="17.25" thickTop="1" thickBot="1">
      <c r="A207" s="833">
        <v>102367</v>
      </c>
      <c r="B207" s="165" t="s">
        <v>152</v>
      </c>
      <c r="C207" s="166" t="s">
        <v>4899</v>
      </c>
      <c r="D207" s="167">
        <v>3722</v>
      </c>
      <c r="E207" s="168">
        <v>44833</v>
      </c>
      <c r="F207" s="165" t="s">
        <v>153</v>
      </c>
      <c r="G207" s="159">
        <v>10</v>
      </c>
      <c r="H207" s="166" t="s">
        <v>397</v>
      </c>
      <c r="I207" s="166">
        <v>1</v>
      </c>
      <c r="J207" s="166">
        <v>6</v>
      </c>
      <c r="K207" s="166"/>
      <c r="L207" s="169">
        <v>0.03</v>
      </c>
      <c r="M207" s="170">
        <v>4600</v>
      </c>
      <c r="N207" s="171">
        <v>1</v>
      </c>
    </row>
    <row r="208" spans="1:14" ht="17.25" thickTop="1" thickBot="1">
      <c r="A208" s="833">
        <v>1720</v>
      </c>
      <c r="B208" s="165" t="s">
        <v>152</v>
      </c>
      <c r="C208" s="166" t="s">
        <v>4899</v>
      </c>
      <c r="D208" s="167">
        <v>3733</v>
      </c>
      <c r="E208" s="168">
        <v>44846</v>
      </c>
      <c r="F208" s="165" t="s">
        <v>153</v>
      </c>
      <c r="G208" s="159">
        <v>10</v>
      </c>
      <c r="H208" s="166" t="s">
        <v>397</v>
      </c>
      <c r="I208" s="166">
        <v>1</v>
      </c>
      <c r="J208" s="166">
        <v>6</v>
      </c>
      <c r="K208" s="166"/>
      <c r="L208" s="169">
        <v>0.03</v>
      </c>
      <c r="M208" s="170">
        <v>100</v>
      </c>
      <c r="N208" s="171">
        <v>1</v>
      </c>
    </row>
    <row r="209" spans="1:14" ht="17.25" thickTop="1" thickBot="1">
      <c r="A209" s="833">
        <v>103147</v>
      </c>
      <c r="B209" s="165" t="s">
        <v>152</v>
      </c>
      <c r="C209" s="166" t="s">
        <v>4899</v>
      </c>
      <c r="D209" s="167">
        <v>3742</v>
      </c>
      <c r="E209" s="168">
        <v>44846</v>
      </c>
      <c r="F209" s="165" t="s">
        <v>153</v>
      </c>
      <c r="G209" s="159">
        <v>10</v>
      </c>
      <c r="H209" s="166" t="s">
        <v>397</v>
      </c>
      <c r="I209" s="166">
        <v>1</v>
      </c>
      <c r="J209" s="166">
        <v>6</v>
      </c>
      <c r="K209" s="166"/>
      <c r="L209" s="169">
        <v>0.03</v>
      </c>
      <c r="M209" s="170">
        <v>500</v>
      </c>
      <c r="N209" s="171">
        <v>1</v>
      </c>
    </row>
    <row r="210" spans="1:14" ht="17.25" thickTop="1" thickBot="1">
      <c r="A210" s="833">
        <v>103151</v>
      </c>
      <c r="B210" s="165" t="s">
        <v>152</v>
      </c>
      <c r="C210" s="166" t="s">
        <v>4899</v>
      </c>
      <c r="D210" s="167">
        <v>3746</v>
      </c>
      <c r="E210" s="168">
        <v>44846</v>
      </c>
      <c r="F210" s="165" t="s">
        <v>153</v>
      </c>
      <c r="G210" s="159">
        <v>10</v>
      </c>
      <c r="H210" s="166" t="s">
        <v>397</v>
      </c>
      <c r="I210" s="166">
        <v>1</v>
      </c>
      <c r="J210" s="166">
        <v>6</v>
      </c>
      <c r="K210" s="166"/>
      <c r="L210" s="169">
        <v>0.03</v>
      </c>
      <c r="M210" s="170">
        <v>16430</v>
      </c>
      <c r="N210" s="171">
        <v>1</v>
      </c>
    </row>
    <row r="211" spans="1:14" ht="17.25" thickTop="1" thickBot="1">
      <c r="A211" s="833">
        <v>103154</v>
      </c>
      <c r="B211" s="165" t="s">
        <v>152</v>
      </c>
      <c r="C211" s="166" t="s">
        <v>4899</v>
      </c>
      <c r="D211" s="167">
        <v>3749</v>
      </c>
      <c r="E211" s="168">
        <v>44846</v>
      </c>
      <c r="F211" s="165" t="s">
        <v>153</v>
      </c>
      <c r="G211" s="159">
        <v>10</v>
      </c>
      <c r="H211" s="166" t="s">
        <v>397</v>
      </c>
      <c r="I211" s="166">
        <v>1</v>
      </c>
      <c r="J211" s="166">
        <v>6</v>
      </c>
      <c r="K211" s="166"/>
      <c r="L211" s="169">
        <v>0.03</v>
      </c>
      <c r="M211" s="170">
        <v>200</v>
      </c>
      <c r="N211" s="171">
        <v>1</v>
      </c>
    </row>
    <row r="212" spans="1:14" ht="17.25" thickTop="1" thickBot="1">
      <c r="A212" s="833">
        <v>103157</v>
      </c>
      <c r="B212" s="165" t="s">
        <v>152</v>
      </c>
      <c r="C212" s="166" t="s">
        <v>4899</v>
      </c>
      <c r="D212" s="167">
        <v>3752</v>
      </c>
      <c r="E212" s="168">
        <v>44846</v>
      </c>
      <c r="F212" s="165" t="s">
        <v>153</v>
      </c>
      <c r="G212" s="159">
        <v>10</v>
      </c>
      <c r="H212" s="166" t="s">
        <v>397</v>
      </c>
      <c r="I212" s="166">
        <v>1</v>
      </c>
      <c r="J212" s="166">
        <v>6</v>
      </c>
      <c r="K212" s="166"/>
      <c r="L212" s="169">
        <v>0.03</v>
      </c>
      <c r="M212" s="170">
        <v>5100</v>
      </c>
      <c r="N212" s="171">
        <v>1</v>
      </c>
    </row>
    <row r="213" spans="1:14" ht="17.25" thickTop="1" thickBot="1">
      <c r="A213" s="833">
        <v>103158</v>
      </c>
      <c r="B213" s="165" t="s">
        <v>152</v>
      </c>
      <c r="C213" s="166" t="s">
        <v>4899</v>
      </c>
      <c r="D213" s="167">
        <v>3753</v>
      </c>
      <c r="E213" s="168">
        <v>44846</v>
      </c>
      <c r="F213" s="165" t="s">
        <v>153</v>
      </c>
      <c r="G213" s="159">
        <v>10</v>
      </c>
      <c r="H213" s="166" t="s">
        <v>397</v>
      </c>
      <c r="I213" s="166">
        <v>1</v>
      </c>
      <c r="J213" s="166">
        <v>6</v>
      </c>
      <c r="K213" s="166"/>
      <c r="L213" s="169">
        <v>0.03</v>
      </c>
      <c r="M213" s="170">
        <v>600</v>
      </c>
      <c r="N213" s="171">
        <v>1</v>
      </c>
    </row>
    <row r="214" spans="1:14" ht="17.25" thickTop="1" thickBot="1">
      <c r="A214" s="833">
        <v>103063</v>
      </c>
      <c r="B214" s="165" t="s">
        <v>152</v>
      </c>
      <c r="C214" s="166" t="s">
        <v>4899</v>
      </c>
      <c r="D214" s="167">
        <v>3758</v>
      </c>
      <c r="E214" s="168">
        <v>44854</v>
      </c>
      <c r="F214" s="165" t="s">
        <v>153</v>
      </c>
      <c r="G214" s="159">
        <v>10</v>
      </c>
      <c r="H214" s="166" t="s">
        <v>397</v>
      </c>
      <c r="I214" s="166">
        <v>1</v>
      </c>
      <c r="J214" s="166">
        <v>6</v>
      </c>
      <c r="K214" s="166"/>
      <c r="L214" s="169">
        <v>0.03</v>
      </c>
      <c r="M214" s="170">
        <v>12100</v>
      </c>
      <c r="N214" s="171">
        <v>1</v>
      </c>
    </row>
    <row r="215" spans="1:14" ht="17.25" thickTop="1" thickBot="1">
      <c r="A215" s="833">
        <v>1428</v>
      </c>
      <c r="B215" s="165" t="s">
        <v>152</v>
      </c>
      <c r="C215" s="166" t="s">
        <v>4899</v>
      </c>
      <c r="D215" s="167">
        <v>3762</v>
      </c>
      <c r="E215" s="168">
        <v>44855</v>
      </c>
      <c r="F215" s="165" t="s">
        <v>153</v>
      </c>
      <c r="G215" s="159">
        <v>10</v>
      </c>
      <c r="H215" s="166" t="s">
        <v>397</v>
      </c>
      <c r="I215" s="166">
        <v>1</v>
      </c>
      <c r="J215" s="166">
        <v>6</v>
      </c>
      <c r="K215" s="166"/>
      <c r="L215" s="169">
        <v>0.03</v>
      </c>
      <c r="M215" s="170">
        <v>4610</v>
      </c>
      <c r="N215" s="171">
        <v>1</v>
      </c>
    </row>
    <row r="216" spans="1:14" ht="17.25" thickTop="1" thickBot="1">
      <c r="A216" s="833">
        <v>2098</v>
      </c>
      <c r="B216" s="165" t="s">
        <v>152</v>
      </c>
      <c r="C216" s="166" t="s">
        <v>4899</v>
      </c>
      <c r="D216" s="167">
        <v>3763</v>
      </c>
      <c r="E216" s="168">
        <v>44855</v>
      </c>
      <c r="F216" s="165" t="s">
        <v>153</v>
      </c>
      <c r="G216" s="159">
        <v>10</v>
      </c>
      <c r="H216" s="166" t="s">
        <v>397</v>
      </c>
      <c r="I216" s="166">
        <v>1</v>
      </c>
      <c r="J216" s="166">
        <v>6</v>
      </c>
      <c r="K216" s="166"/>
      <c r="L216" s="169">
        <v>0.03</v>
      </c>
      <c r="M216" s="170">
        <v>100</v>
      </c>
      <c r="N216" s="171">
        <v>1</v>
      </c>
    </row>
    <row r="217" spans="1:14" ht="17.25" thickTop="1" thickBot="1">
      <c r="A217" s="833">
        <v>1208</v>
      </c>
      <c r="B217" s="165" t="s">
        <v>152</v>
      </c>
      <c r="C217" s="166" t="s">
        <v>4899</v>
      </c>
      <c r="D217" s="167">
        <v>3766</v>
      </c>
      <c r="E217" s="168">
        <v>44861</v>
      </c>
      <c r="F217" s="165" t="s">
        <v>153</v>
      </c>
      <c r="G217" s="159">
        <v>10</v>
      </c>
      <c r="H217" s="166" t="s">
        <v>397</v>
      </c>
      <c r="I217" s="166">
        <v>1</v>
      </c>
      <c r="J217" s="166">
        <v>6</v>
      </c>
      <c r="K217" s="166"/>
      <c r="L217" s="169">
        <v>0.03</v>
      </c>
      <c r="M217" s="170">
        <v>3500</v>
      </c>
      <c r="N217" s="171">
        <v>1</v>
      </c>
    </row>
    <row r="218" spans="1:14" ht="17.25" thickTop="1" thickBot="1">
      <c r="A218" s="833">
        <v>2098</v>
      </c>
      <c r="B218" s="165" t="s">
        <v>152</v>
      </c>
      <c r="C218" s="166" t="s">
        <v>4899</v>
      </c>
      <c r="D218" s="167">
        <v>3767</v>
      </c>
      <c r="E218" s="168">
        <v>44861</v>
      </c>
      <c r="F218" s="165" t="s">
        <v>153</v>
      </c>
      <c r="G218" s="159">
        <v>10</v>
      </c>
      <c r="H218" s="166" t="s">
        <v>397</v>
      </c>
      <c r="I218" s="166">
        <v>1</v>
      </c>
      <c r="J218" s="166">
        <v>6</v>
      </c>
      <c r="K218" s="166"/>
      <c r="L218" s="169">
        <v>0.03</v>
      </c>
      <c r="M218" s="170">
        <v>2800</v>
      </c>
      <c r="N218" s="171">
        <v>1</v>
      </c>
    </row>
    <row r="219" spans="1:14" ht="17.25" thickTop="1" thickBot="1">
      <c r="A219" s="833">
        <v>1428</v>
      </c>
      <c r="B219" s="165" t="s">
        <v>152</v>
      </c>
      <c r="C219" s="166" t="s">
        <v>4899</v>
      </c>
      <c r="D219" s="167">
        <v>3768</v>
      </c>
      <c r="E219" s="168">
        <v>44861</v>
      </c>
      <c r="F219" s="165" t="s">
        <v>153</v>
      </c>
      <c r="G219" s="159">
        <v>10</v>
      </c>
      <c r="H219" s="166" t="s">
        <v>397</v>
      </c>
      <c r="I219" s="166">
        <v>1</v>
      </c>
      <c r="J219" s="166">
        <v>6</v>
      </c>
      <c r="K219" s="166"/>
      <c r="L219" s="169">
        <v>0.03</v>
      </c>
      <c r="M219" s="170">
        <v>10</v>
      </c>
      <c r="N219" s="171">
        <v>1</v>
      </c>
    </row>
    <row r="220" spans="1:14" ht="17.25" thickTop="1" thickBot="1">
      <c r="A220" s="833">
        <v>2074</v>
      </c>
      <c r="B220" s="165" t="s">
        <v>152</v>
      </c>
      <c r="C220" s="166" t="s">
        <v>4899</v>
      </c>
      <c r="D220" s="167">
        <v>3769</v>
      </c>
      <c r="E220" s="168">
        <v>44861</v>
      </c>
      <c r="F220" s="165" t="s">
        <v>153</v>
      </c>
      <c r="G220" s="159">
        <v>10</v>
      </c>
      <c r="H220" s="166" t="s">
        <v>397</v>
      </c>
      <c r="I220" s="166">
        <v>1</v>
      </c>
      <c r="J220" s="166">
        <v>6</v>
      </c>
      <c r="K220" s="166"/>
      <c r="L220" s="169">
        <v>0.03</v>
      </c>
      <c r="M220" s="170">
        <v>2200</v>
      </c>
      <c r="N220" s="171">
        <v>1</v>
      </c>
    </row>
    <row r="221" spans="1:14" ht="17.25" thickTop="1" thickBot="1">
      <c r="A221" s="833">
        <v>1753</v>
      </c>
      <c r="B221" s="165" t="s">
        <v>152</v>
      </c>
      <c r="C221" s="166" t="s">
        <v>4899</v>
      </c>
      <c r="D221" s="167">
        <v>3774</v>
      </c>
      <c r="E221" s="168">
        <v>44865</v>
      </c>
      <c r="F221" s="165" t="s">
        <v>153</v>
      </c>
      <c r="G221" s="159">
        <v>10</v>
      </c>
      <c r="H221" s="166" t="s">
        <v>397</v>
      </c>
      <c r="I221" s="166">
        <v>1</v>
      </c>
      <c r="J221" s="166">
        <v>6</v>
      </c>
      <c r="K221" s="166"/>
      <c r="L221" s="169">
        <v>0.03</v>
      </c>
      <c r="M221" s="170">
        <v>19000</v>
      </c>
      <c r="N221" s="171">
        <v>1</v>
      </c>
    </row>
    <row r="222" spans="1:14" ht="17.25" thickTop="1" thickBot="1">
      <c r="A222" s="833">
        <v>1200</v>
      </c>
      <c r="B222" s="165" t="s">
        <v>152</v>
      </c>
      <c r="C222" s="166" t="s">
        <v>4899</v>
      </c>
      <c r="D222" s="167">
        <v>3776</v>
      </c>
      <c r="E222" s="168">
        <v>44868</v>
      </c>
      <c r="F222" s="165" t="s">
        <v>153</v>
      </c>
      <c r="G222" s="159">
        <v>10</v>
      </c>
      <c r="H222" s="166" t="s">
        <v>397</v>
      </c>
      <c r="I222" s="166">
        <v>1</v>
      </c>
      <c r="J222" s="166">
        <v>6</v>
      </c>
      <c r="K222" s="166"/>
      <c r="L222" s="169">
        <v>0.03</v>
      </c>
      <c r="M222" s="170">
        <v>400</v>
      </c>
      <c r="N222" s="171">
        <v>1</v>
      </c>
    </row>
    <row r="223" spans="1:14" ht="17.25" thickTop="1" thickBot="1">
      <c r="A223" s="833">
        <v>1989</v>
      </c>
      <c r="B223" s="165" t="s">
        <v>152</v>
      </c>
      <c r="C223" s="166" t="s">
        <v>4899</v>
      </c>
      <c r="D223" s="167">
        <v>3778</v>
      </c>
      <c r="E223" s="168">
        <v>44868</v>
      </c>
      <c r="F223" s="165" t="s">
        <v>153</v>
      </c>
      <c r="G223" s="159">
        <v>10</v>
      </c>
      <c r="H223" s="166" t="s">
        <v>397</v>
      </c>
      <c r="I223" s="166">
        <v>1</v>
      </c>
      <c r="J223" s="166">
        <v>6</v>
      </c>
      <c r="K223" s="166"/>
      <c r="L223" s="169">
        <v>0.03</v>
      </c>
      <c r="M223" s="170">
        <v>400</v>
      </c>
      <c r="N223" s="171">
        <v>1</v>
      </c>
    </row>
    <row r="224" spans="1:14" ht="17.25" thickTop="1" thickBot="1">
      <c r="A224" s="833">
        <v>1823</v>
      </c>
      <c r="B224" s="165" t="s">
        <v>152</v>
      </c>
      <c r="C224" s="166" t="s">
        <v>4899</v>
      </c>
      <c r="D224" s="167">
        <v>3787</v>
      </c>
      <c r="E224" s="168">
        <v>44872</v>
      </c>
      <c r="F224" s="165" t="s">
        <v>153</v>
      </c>
      <c r="G224" s="159">
        <v>10</v>
      </c>
      <c r="H224" s="166" t="s">
        <v>397</v>
      </c>
      <c r="I224" s="166">
        <v>1</v>
      </c>
      <c r="J224" s="166">
        <v>6</v>
      </c>
      <c r="K224" s="166"/>
      <c r="L224" s="169">
        <v>0.03</v>
      </c>
      <c r="M224" s="170">
        <v>1400</v>
      </c>
      <c r="N224" s="171">
        <v>1</v>
      </c>
    </row>
    <row r="225" spans="1:14" ht="17.25" thickTop="1" thickBot="1">
      <c r="A225" s="833">
        <v>102846</v>
      </c>
      <c r="B225" s="165" t="s">
        <v>152</v>
      </c>
      <c r="C225" s="166" t="s">
        <v>4899</v>
      </c>
      <c r="D225" s="167">
        <v>3788</v>
      </c>
      <c r="E225" s="168">
        <v>44872</v>
      </c>
      <c r="F225" s="165" t="s">
        <v>153</v>
      </c>
      <c r="G225" s="159">
        <v>10</v>
      </c>
      <c r="H225" s="166" t="s">
        <v>397</v>
      </c>
      <c r="I225" s="166">
        <v>1</v>
      </c>
      <c r="J225" s="166">
        <v>6</v>
      </c>
      <c r="K225" s="166"/>
      <c r="L225" s="169">
        <v>0.03</v>
      </c>
      <c r="M225" s="170">
        <v>50</v>
      </c>
      <c r="N225" s="171">
        <v>1</v>
      </c>
    </row>
    <row r="226" spans="1:14" ht="17.25" thickTop="1" thickBot="1">
      <c r="A226" s="833">
        <v>102737</v>
      </c>
      <c r="B226" s="165" t="s">
        <v>152</v>
      </c>
      <c r="C226" s="166" t="s">
        <v>4899</v>
      </c>
      <c r="D226" s="167">
        <v>3792</v>
      </c>
      <c r="E226" s="168">
        <v>44880</v>
      </c>
      <c r="F226" s="165" t="s">
        <v>153</v>
      </c>
      <c r="G226" s="159">
        <v>10</v>
      </c>
      <c r="H226" s="166" t="s">
        <v>397</v>
      </c>
      <c r="I226" s="166">
        <v>1</v>
      </c>
      <c r="J226" s="166">
        <v>6</v>
      </c>
      <c r="K226" s="166"/>
      <c r="L226" s="169">
        <v>0.03</v>
      </c>
      <c r="M226" s="170">
        <v>13200</v>
      </c>
      <c r="N226" s="171">
        <v>1</v>
      </c>
    </row>
    <row r="227" spans="1:14" ht="17.25" thickTop="1" thickBot="1">
      <c r="A227" s="833">
        <v>102898</v>
      </c>
      <c r="B227" s="165" t="s">
        <v>152</v>
      </c>
      <c r="C227" s="166" t="s">
        <v>4899</v>
      </c>
      <c r="D227" s="167">
        <v>3793</v>
      </c>
      <c r="E227" s="168">
        <v>44880</v>
      </c>
      <c r="F227" s="165" t="s">
        <v>153</v>
      </c>
      <c r="G227" s="159">
        <v>10</v>
      </c>
      <c r="H227" s="166" t="s">
        <v>397</v>
      </c>
      <c r="I227" s="166">
        <v>1</v>
      </c>
      <c r="J227" s="166">
        <v>6</v>
      </c>
      <c r="K227" s="166"/>
      <c r="L227" s="169">
        <v>0.03</v>
      </c>
      <c r="M227" s="170">
        <v>6000</v>
      </c>
      <c r="N227" s="171">
        <v>1</v>
      </c>
    </row>
    <row r="228" spans="1:14" ht="17.25" thickTop="1" thickBot="1">
      <c r="A228" s="833">
        <v>102187</v>
      </c>
      <c r="B228" s="165" t="s">
        <v>152</v>
      </c>
      <c r="C228" s="166" t="s">
        <v>4899</v>
      </c>
      <c r="D228" s="167">
        <v>3795</v>
      </c>
      <c r="E228" s="168">
        <v>44880</v>
      </c>
      <c r="F228" s="165" t="s">
        <v>153</v>
      </c>
      <c r="G228" s="159">
        <v>10</v>
      </c>
      <c r="H228" s="166" t="s">
        <v>397</v>
      </c>
      <c r="I228" s="166">
        <v>1</v>
      </c>
      <c r="J228" s="166">
        <v>6</v>
      </c>
      <c r="K228" s="166"/>
      <c r="L228" s="169">
        <v>0.03</v>
      </c>
      <c r="M228" s="170">
        <v>20</v>
      </c>
      <c r="N228" s="171">
        <v>1</v>
      </c>
    </row>
    <row r="229" spans="1:14" ht="17.25" thickTop="1" thickBot="1">
      <c r="A229" s="833">
        <v>2241</v>
      </c>
      <c r="B229" s="165" t="s">
        <v>152</v>
      </c>
      <c r="C229" s="166" t="s">
        <v>4899</v>
      </c>
      <c r="D229" s="167">
        <v>3796</v>
      </c>
      <c r="E229" s="168">
        <v>44880</v>
      </c>
      <c r="F229" s="165" t="s">
        <v>153</v>
      </c>
      <c r="G229" s="159">
        <v>10</v>
      </c>
      <c r="H229" s="166" t="s">
        <v>397</v>
      </c>
      <c r="I229" s="166">
        <v>1</v>
      </c>
      <c r="J229" s="166">
        <v>6</v>
      </c>
      <c r="K229" s="166"/>
      <c r="L229" s="169">
        <v>0.03</v>
      </c>
      <c r="M229" s="170">
        <v>4440</v>
      </c>
      <c r="N229" s="171">
        <v>1</v>
      </c>
    </row>
    <row r="230" spans="1:14" ht="17.25" thickTop="1" thickBot="1">
      <c r="A230" s="833">
        <v>2411</v>
      </c>
      <c r="B230" s="165" t="s">
        <v>152</v>
      </c>
      <c r="C230" s="166" t="s">
        <v>4899</v>
      </c>
      <c r="D230" s="167">
        <v>3798</v>
      </c>
      <c r="E230" s="168">
        <v>44880</v>
      </c>
      <c r="F230" s="165" t="s">
        <v>153</v>
      </c>
      <c r="G230" s="159">
        <v>10</v>
      </c>
      <c r="H230" s="166" t="s">
        <v>397</v>
      </c>
      <c r="I230" s="166">
        <v>1</v>
      </c>
      <c r="J230" s="166">
        <v>6</v>
      </c>
      <c r="K230" s="166"/>
      <c r="L230" s="169">
        <v>0.03</v>
      </c>
      <c r="M230" s="170">
        <v>800</v>
      </c>
      <c r="N230" s="171">
        <v>1</v>
      </c>
    </row>
    <row r="231" spans="1:14" ht="17.25" thickTop="1" thickBot="1">
      <c r="A231" s="833">
        <v>102197</v>
      </c>
      <c r="B231" s="165" t="s">
        <v>152</v>
      </c>
      <c r="C231" s="166" t="s">
        <v>4899</v>
      </c>
      <c r="D231" s="167">
        <v>3809</v>
      </c>
      <c r="E231" s="168">
        <v>44886</v>
      </c>
      <c r="F231" s="165" t="s">
        <v>153</v>
      </c>
      <c r="G231" s="159">
        <v>10</v>
      </c>
      <c r="H231" s="166" t="s">
        <v>397</v>
      </c>
      <c r="I231" s="166">
        <v>1</v>
      </c>
      <c r="J231" s="166">
        <v>6</v>
      </c>
      <c r="K231" s="166"/>
      <c r="L231" s="169">
        <v>0.03</v>
      </c>
      <c r="M231" s="170">
        <v>7600</v>
      </c>
      <c r="N231" s="171">
        <v>1</v>
      </c>
    </row>
    <row r="232" spans="1:14" ht="17.25" thickTop="1" thickBot="1">
      <c r="A232" s="833">
        <v>102404</v>
      </c>
      <c r="B232" s="165" t="s">
        <v>152</v>
      </c>
      <c r="C232" s="166" t="s">
        <v>4899</v>
      </c>
      <c r="D232" s="167">
        <v>3817</v>
      </c>
      <c r="E232" s="168">
        <v>44894</v>
      </c>
      <c r="F232" s="165" t="s">
        <v>153</v>
      </c>
      <c r="G232" s="159">
        <v>10</v>
      </c>
      <c r="H232" s="166" t="s">
        <v>397</v>
      </c>
      <c r="I232" s="166">
        <v>1</v>
      </c>
      <c r="J232" s="166">
        <v>6</v>
      </c>
      <c r="K232" s="166"/>
      <c r="L232" s="169">
        <v>0.03</v>
      </c>
      <c r="M232" s="170">
        <v>8600</v>
      </c>
      <c r="N232" s="171">
        <v>1</v>
      </c>
    </row>
    <row r="233" spans="1:14" ht="17.25" thickTop="1" thickBot="1">
      <c r="A233" s="833">
        <v>102206</v>
      </c>
      <c r="B233" s="165" t="s">
        <v>152</v>
      </c>
      <c r="C233" s="166" t="s">
        <v>4899</v>
      </c>
      <c r="D233" s="167">
        <v>3820</v>
      </c>
      <c r="E233" s="168">
        <v>44894</v>
      </c>
      <c r="F233" s="165" t="s">
        <v>153</v>
      </c>
      <c r="G233" s="159">
        <v>10</v>
      </c>
      <c r="H233" s="166" t="s">
        <v>397</v>
      </c>
      <c r="I233" s="166">
        <v>1</v>
      </c>
      <c r="J233" s="166">
        <v>6</v>
      </c>
      <c r="K233" s="166"/>
      <c r="L233" s="169">
        <v>0.03</v>
      </c>
      <c r="M233" s="170">
        <v>1300</v>
      </c>
      <c r="N233" s="171">
        <v>1</v>
      </c>
    </row>
    <row r="234" spans="1:14" ht="17.25" thickTop="1" thickBot="1">
      <c r="A234" s="833">
        <v>102266</v>
      </c>
      <c r="B234" s="165" t="s">
        <v>152</v>
      </c>
      <c r="C234" s="166" t="s">
        <v>4899</v>
      </c>
      <c r="D234" s="167">
        <v>3821</v>
      </c>
      <c r="E234" s="168">
        <v>44894</v>
      </c>
      <c r="F234" s="165" t="s">
        <v>153</v>
      </c>
      <c r="G234" s="159">
        <v>10</v>
      </c>
      <c r="H234" s="166" t="s">
        <v>397</v>
      </c>
      <c r="I234" s="166">
        <v>1</v>
      </c>
      <c r="J234" s="166">
        <v>6</v>
      </c>
      <c r="K234" s="166"/>
      <c r="L234" s="169">
        <v>0.03</v>
      </c>
      <c r="M234" s="170">
        <v>500</v>
      </c>
      <c r="N234" s="171">
        <v>1</v>
      </c>
    </row>
    <row r="235" spans="1:14" ht="17.25" thickTop="1" thickBot="1">
      <c r="A235" s="833">
        <v>1654</v>
      </c>
      <c r="B235" s="165" t="s">
        <v>152</v>
      </c>
      <c r="C235" s="166" t="s">
        <v>4899</v>
      </c>
      <c r="D235" s="167">
        <v>3822</v>
      </c>
      <c r="E235" s="168">
        <v>44894</v>
      </c>
      <c r="F235" s="165" t="s">
        <v>153</v>
      </c>
      <c r="G235" s="159">
        <v>10</v>
      </c>
      <c r="H235" s="166" t="s">
        <v>397</v>
      </c>
      <c r="I235" s="166">
        <v>1</v>
      </c>
      <c r="J235" s="166">
        <v>6</v>
      </c>
      <c r="K235" s="166"/>
      <c r="L235" s="169">
        <v>0.03</v>
      </c>
      <c r="M235" s="170">
        <v>1100</v>
      </c>
      <c r="N235" s="171">
        <v>1</v>
      </c>
    </row>
    <row r="236" spans="1:14" ht="17.25" thickTop="1" thickBot="1">
      <c r="A236" s="833">
        <v>103169</v>
      </c>
      <c r="B236" s="165" t="s">
        <v>152</v>
      </c>
      <c r="C236" s="166" t="s">
        <v>4899</v>
      </c>
      <c r="D236" s="167">
        <v>3825</v>
      </c>
      <c r="E236" s="168">
        <v>44894</v>
      </c>
      <c r="F236" s="165" t="s">
        <v>153</v>
      </c>
      <c r="G236" s="159">
        <v>10</v>
      </c>
      <c r="H236" s="166" t="s">
        <v>397</v>
      </c>
      <c r="I236" s="166">
        <v>1</v>
      </c>
      <c r="J236" s="166">
        <v>6</v>
      </c>
      <c r="K236" s="166"/>
      <c r="L236" s="169">
        <v>0.03</v>
      </c>
      <c r="M236" s="170">
        <v>5410</v>
      </c>
      <c r="N236" s="171">
        <v>1</v>
      </c>
    </row>
    <row r="237" spans="1:14" ht="17.25" thickTop="1" thickBot="1">
      <c r="A237" s="833">
        <v>1275</v>
      </c>
      <c r="B237" s="165" t="s">
        <v>152</v>
      </c>
      <c r="C237" s="166" t="s">
        <v>4899</v>
      </c>
      <c r="D237" s="167">
        <v>3832</v>
      </c>
      <c r="E237" s="168">
        <v>44902</v>
      </c>
      <c r="F237" s="165" t="s">
        <v>153</v>
      </c>
      <c r="G237" s="159">
        <v>10</v>
      </c>
      <c r="H237" s="166" t="s">
        <v>397</v>
      </c>
      <c r="I237" s="166">
        <v>1</v>
      </c>
      <c r="J237" s="166">
        <v>6</v>
      </c>
      <c r="K237" s="166"/>
      <c r="L237" s="169">
        <v>0.03</v>
      </c>
      <c r="M237" s="170">
        <v>12280</v>
      </c>
      <c r="N237" s="171">
        <v>1</v>
      </c>
    </row>
    <row r="238" spans="1:14" ht="17.25" thickTop="1" thickBot="1">
      <c r="A238" s="833">
        <v>1883</v>
      </c>
      <c r="B238" s="165" t="s">
        <v>152</v>
      </c>
      <c r="C238" s="166" t="s">
        <v>4899</v>
      </c>
      <c r="D238" s="167">
        <v>3834</v>
      </c>
      <c r="E238" s="168">
        <v>44938</v>
      </c>
      <c r="F238" s="165" t="s">
        <v>153</v>
      </c>
      <c r="G238" s="159">
        <v>10</v>
      </c>
      <c r="H238" s="166" t="s">
        <v>397</v>
      </c>
      <c r="I238" s="166">
        <v>1</v>
      </c>
      <c r="J238" s="166">
        <v>6</v>
      </c>
      <c r="K238" s="166"/>
      <c r="L238" s="169">
        <v>0.03</v>
      </c>
      <c r="M238" s="170">
        <v>800</v>
      </c>
      <c r="N238" s="171">
        <v>1</v>
      </c>
    </row>
    <row r="239" spans="1:14" ht="17.25" thickTop="1" thickBot="1">
      <c r="A239" s="833">
        <v>2370</v>
      </c>
      <c r="B239" s="165" t="s">
        <v>152</v>
      </c>
      <c r="C239" s="166" t="s">
        <v>4899</v>
      </c>
      <c r="D239" s="167">
        <v>3835</v>
      </c>
      <c r="E239" s="168">
        <v>44938</v>
      </c>
      <c r="F239" s="165" t="s">
        <v>153</v>
      </c>
      <c r="G239" s="159">
        <v>10</v>
      </c>
      <c r="H239" s="166" t="s">
        <v>397</v>
      </c>
      <c r="I239" s="166">
        <v>1</v>
      </c>
      <c r="J239" s="166">
        <v>6</v>
      </c>
      <c r="K239" s="166"/>
      <c r="L239" s="169">
        <v>0.03</v>
      </c>
      <c r="M239" s="170">
        <v>13650</v>
      </c>
      <c r="N239" s="171">
        <v>1</v>
      </c>
    </row>
    <row r="240" spans="1:14" ht="17.25" thickTop="1" thickBot="1">
      <c r="A240" s="833">
        <v>1713</v>
      </c>
      <c r="B240" s="165" t="s">
        <v>152</v>
      </c>
      <c r="C240" s="166" t="s">
        <v>4899</v>
      </c>
      <c r="D240" s="167">
        <v>3839</v>
      </c>
      <c r="E240" s="168">
        <v>44938</v>
      </c>
      <c r="F240" s="165" t="s">
        <v>153</v>
      </c>
      <c r="G240" s="159">
        <v>10</v>
      </c>
      <c r="H240" s="166" t="s">
        <v>397</v>
      </c>
      <c r="I240" s="166">
        <v>1</v>
      </c>
      <c r="J240" s="166">
        <v>6</v>
      </c>
      <c r="K240" s="166"/>
      <c r="L240" s="169">
        <v>0.03</v>
      </c>
      <c r="M240" s="170">
        <v>200</v>
      </c>
      <c r="N240" s="171">
        <v>1</v>
      </c>
    </row>
    <row r="241" spans="1:14" ht="17.25" thickTop="1" thickBot="1">
      <c r="A241" s="833">
        <v>102135</v>
      </c>
      <c r="B241" s="165" t="s">
        <v>152</v>
      </c>
      <c r="C241" s="166" t="s">
        <v>4899</v>
      </c>
      <c r="D241" s="167">
        <v>3840</v>
      </c>
      <c r="E241" s="168">
        <v>44938</v>
      </c>
      <c r="F241" s="165" t="s">
        <v>153</v>
      </c>
      <c r="G241" s="159">
        <v>10</v>
      </c>
      <c r="H241" s="166" t="s">
        <v>397</v>
      </c>
      <c r="I241" s="166">
        <v>1</v>
      </c>
      <c r="J241" s="166">
        <v>6</v>
      </c>
      <c r="K241" s="166"/>
      <c r="L241" s="169">
        <v>0.03</v>
      </c>
      <c r="M241" s="170">
        <v>7150</v>
      </c>
      <c r="N241" s="171">
        <v>1</v>
      </c>
    </row>
    <row r="242" spans="1:14" ht="17.25" thickTop="1" thickBot="1">
      <c r="A242" s="833">
        <v>102316</v>
      </c>
      <c r="B242" s="165" t="s">
        <v>152</v>
      </c>
      <c r="C242" s="166" t="s">
        <v>4899</v>
      </c>
      <c r="D242" s="167">
        <v>3842</v>
      </c>
      <c r="E242" s="168">
        <v>44938</v>
      </c>
      <c r="F242" s="165" t="s">
        <v>153</v>
      </c>
      <c r="G242" s="159">
        <v>10</v>
      </c>
      <c r="H242" s="166" t="s">
        <v>397</v>
      </c>
      <c r="I242" s="166">
        <v>1</v>
      </c>
      <c r="J242" s="166">
        <v>6</v>
      </c>
      <c r="K242" s="166"/>
      <c r="L242" s="169">
        <v>0.03</v>
      </c>
      <c r="M242" s="170">
        <v>6500</v>
      </c>
      <c r="N242" s="171">
        <v>1</v>
      </c>
    </row>
    <row r="243" spans="1:14" ht="17.25" thickTop="1" thickBot="1">
      <c r="A243" s="833">
        <v>2272</v>
      </c>
      <c r="B243" s="165" t="s">
        <v>152</v>
      </c>
      <c r="C243" s="166" t="s">
        <v>4899</v>
      </c>
      <c r="D243" s="167">
        <v>3849</v>
      </c>
      <c r="E243" s="168">
        <v>44938</v>
      </c>
      <c r="F243" s="165" t="s">
        <v>153</v>
      </c>
      <c r="G243" s="159">
        <v>10</v>
      </c>
      <c r="H243" s="166" t="s">
        <v>397</v>
      </c>
      <c r="I243" s="166">
        <v>1</v>
      </c>
      <c r="J243" s="166">
        <v>6</v>
      </c>
      <c r="K243" s="166"/>
      <c r="L243" s="169">
        <v>0.03</v>
      </c>
      <c r="M243" s="170">
        <v>17800</v>
      </c>
      <c r="N243" s="171">
        <v>1</v>
      </c>
    </row>
    <row r="244" spans="1:14" ht="17.25" thickTop="1" thickBot="1">
      <c r="A244" s="833">
        <v>102129</v>
      </c>
      <c r="B244" s="165" t="s">
        <v>152</v>
      </c>
      <c r="C244" s="166" t="s">
        <v>4899</v>
      </c>
      <c r="D244" s="167">
        <v>3851</v>
      </c>
      <c r="E244" s="168">
        <v>44938</v>
      </c>
      <c r="F244" s="165" t="s">
        <v>153</v>
      </c>
      <c r="G244" s="159">
        <v>10</v>
      </c>
      <c r="H244" s="166" t="s">
        <v>397</v>
      </c>
      <c r="I244" s="166">
        <v>1</v>
      </c>
      <c r="J244" s="166">
        <v>6</v>
      </c>
      <c r="K244" s="166"/>
      <c r="L244" s="169">
        <v>0.03</v>
      </c>
      <c r="M244" s="170">
        <v>3800</v>
      </c>
      <c r="N244" s="171">
        <v>1</v>
      </c>
    </row>
    <row r="245" spans="1:14" ht="17.25" thickTop="1" thickBot="1">
      <c r="A245" s="833">
        <v>103003</v>
      </c>
      <c r="B245" s="165" t="s">
        <v>152</v>
      </c>
      <c r="C245" s="166" t="s">
        <v>4899</v>
      </c>
      <c r="D245" s="167">
        <v>3854</v>
      </c>
      <c r="E245" s="168">
        <v>44938</v>
      </c>
      <c r="F245" s="165" t="s">
        <v>153</v>
      </c>
      <c r="G245" s="159">
        <v>10</v>
      </c>
      <c r="H245" s="166" t="s">
        <v>397</v>
      </c>
      <c r="I245" s="166">
        <v>1</v>
      </c>
      <c r="J245" s="166">
        <v>6</v>
      </c>
      <c r="K245" s="166"/>
      <c r="L245" s="169">
        <v>0.03</v>
      </c>
      <c r="M245" s="170">
        <v>7500</v>
      </c>
      <c r="N245" s="171">
        <v>1</v>
      </c>
    </row>
    <row r="246" spans="1:14" ht="17.25" thickTop="1" thickBot="1">
      <c r="A246" s="833">
        <v>551</v>
      </c>
      <c r="B246" s="165" t="s">
        <v>152</v>
      </c>
      <c r="C246" s="166" t="s">
        <v>4899</v>
      </c>
      <c r="D246" s="167">
        <v>3856</v>
      </c>
      <c r="E246" s="168">
        <v>44938</v>
      </c>
      <c r="F246" s="165" t="s">
        <v>153</v>
      </c>
      <c r="G246" s="159">
        <v>10</v>
      </c>
      <c r="H246" s="166" t="s">
        <v>397</v>
      </c>
      <c r="I246" s="166">
        <v>1</v>
      </c>
      <c r="J246" s="166">
        <v>6</v>
      </c>
      <c r="K246" s="166"/>
      <c r="L246" s="169">
        <v>0.03</v>
      </c>
      <c r="M246" s="170">
        <v>800</v>
      </c>
      <c r="N246" s="171">
        <v>1</v>
      </c>
    </row>
    <row r="247" spans="1:14" ht="17.25" thickTop="1" thickBot="1">
      <c r="A247" s="833">
        <v>102548</v>
      </c>
      <c r="B247" s="165" t="s">
        <v>152</v>
      </c>
      <c r="C247" s="166" t="s">
        <v>4899</v>
      </c>
      <c r="D247" s="167">
        <v>3857</v>
      </c>
      <c r="E247" s="168">
        <v>44938</v>
      </c>
      <c r="F247" s="165" t="s">
        <v>153</v>
      </c>
      <c r="G247" s="159">
        <v>10</v>
      </c>
      <c r="H247" s="166" t="s">
        <v>397</v>
      </c>
      <c r="I247" s="166">
        <v>1</v>
      </c>
      <c r="J247" s="166">
        <v>6</v>
      </c>
      <c r="K247" s="166"/>
      <c r="L247" s="169">
        <v>0.03</v>
      </c>
      <c r="M247" s="170">
        <v>3520</v>
      </c>
      <c r="N247" s="171">
        <v>1</v>
      </c>
    </row>
    <row r="248" spans="1:14" ht="17.25" thickTop="1" thickBot="1">
      <c r="A248" s="833">
        <v>303</v>
      </c>
      <c r="B248" s="165" t="s">
        <v>152</v>
      </c>
      <c r="C248" s="166" t="s">
        <v>4899</v>
      </c>
      <c r="D248" s="167">
        <v>3861</v>
      </c>
      <c r="E248" s="168">
        <v>44938</v>
      </c>
      <c r="F248" s="165" t="s">
        <v>153</v>
      </c>
      <c r="G248" s="159">
        <v>10</v>
      </c>
      <c r="H248" s="166" t="s">
        <v>397</v>
      </c>
      <c r="I248" s="166">
        <v>1</v>
      </c>
      <c r="J248" s="166">
        <v>6</v>
      </c>
      <c r="K248" s="166"/>
      <c r="L248" s="169">
        <v>0.03</v>
      </c>
      <c r="M248" s="170">
        <v>1050</v>
      </c>
      <c r="N248" s="171">
        <v>1</v>
      </c>
    </row>
    <row r="249" spans="1:14" ht="17.25" thickTop="1" thickBot="1">
      <c r="A249" s="833">
        <v>102873</v>
      </c>
      <c r="B249" s="165" t="s">
        <v>152</v>
      </c>
      <c r="C249" s="166" t="s">
        <v>4899</v>
      </c>
      <c r="D249" s="167">
        <v>3863</v>
      </c>
      <c r="E249" s="168">
        <v>44938</v>
      </c>
      <c r="F249" s="165" t="s">
        <v>153</v>
      </c>
      <c r="G249" s="159">
        <v>10</v>
      </c>
      <c r="H249" s="166" t="s">
        <v>397</v>
      </c>
      <c r="I249" s="166">
        <v>1</v>
      </c>
      <c r="J249" s="166">
        <v>6</v>
      </c>
      <c r="K249" s="166"/>
      <c r="L249" s="169">
        <v>0.03</v>
      </c>
      <c r="M249" s="170">
        <v>3300</v>
      </c>
      <c r="N249" s="171">
        <v>1</v>
      </c>
    </row>
    <row r="250" spans="1:14" ht="17.25" thickTop="1" thickBot="1">
      <c r="A250" s="833">
        <v>428</v>
      </c>
      <c r="B250" s="165" t="s">
        <v>152</v>
      </c>
      <c r="C250" s="166" t="s">
        <v>4899</v>
      </c>
      <c r="D250" s="167">
        <v>3864</v>
      </c>
      <c r="E250" s="168">
        <v>44938</v>
      </c>
      <c r="F250" s="165" t="s">
        <v>153</v>
      </c>
      <c r="G250" s="159">
        <v>10</v>
      </c>
      <c r="H250" s="166" t="s">
        <v>397</v>
      </c>
      <c r="I250" s="166">
        <v>1</v>
      </c>
      <c r="J250" s="166">
        <v>6</v>
      </c>
      <c r="K250" s="166"/>
      <c r="L250" s="169">
        <v>0.03</v>
      </c>
      <c r="M250" s="170">
        <v>18200</v>
      </c>
      <c r="N250" s="171">
        <v>1</v>
      </c>
    </row>
    <row r="251" spans="1:14" ht="17.25" thickTop="1" thickBot="1">
      <c r="A251" s="833">
        <v>102657</v>
      </c>
      <c r="B251" s="165" t="s">
        <v>152</v>
      </c>
      <c r="C251" s="166" t="s">
        <v>4899</v>
      </c>
      <c r="D251" s="167">
        <v>3866</v>
      </c>
      <c r="E251" s="168">
        <v>44938</v>
      </c>
      <c r="F251" s="165" t="s">
        <v>153</v>
      </c>
      <c r="G251" s="159">
        <v>10</v>
      </c>
      <c r="H251" s="166" t="s">
        <v>397</v>
      </c>
      <c r="I251" s="166">
        <v>1</v>
      </c>
      <c r="J251" s="166">
        <v>6</v>
      </c>
      <c r="K251" s="166"/>
      <c r="L251" s="169">
        <v>0.03</v>
      </c>
      <c r="M251" s="170">
        <v>17810</v>
      </c>
      <c r="N251" s="171">
        <v>1</v>
      </c>
    </row>
    <row r="252" spans="1:14" ht="17.25" thickTop="1" thickBot="1">
      <c r="A252" s="833">
        <v>10438</v>
      </c>
      <c r="B252" s="165" t="s">
        <v>152</v>
      </c>
      <c r="C252" s="166" t="s">
        <v>4899</v>
      </c>
      <c r="D252" s="167">
        <v>3871</v>
      </c>
      <c r="E252" s="168">
        <v>44938</v>
      </c>
      <c r="F252" s="165" t="s">
        <v>153</v>
      </c>
      <c r="G252" s="159">
        <v>10</v>
      </c>
      <c r="H252" s="166" t="s">
        <v>397</v>
      </c>
      <c r="I252" s="166">
        <v>1</v>
      </c>
      <c r="J252" s="166">
        <v>6</v>
      </c>
      <c r="K252" s="166"/>
      <c r="L252" s="169">
        <v>0.03</v>
      </c>
      <c r="M252" s="170">
        <v>16100</v>
      </c>
      <c r="N252" s="171">
        <v>1</v>
      </c>
    </row>
    <row r="253" spans="1:14" ht="17.25" thickTop="1" thickBot="1">
      <c r="A253" s="833">
        <v>1212</v>
      </c>
      <c r="B253" s="165" t="s">
        <v>152</v>
      </c>
      <c r="C253" s="166" t="s">
        <v>4899</v>
      </c>
      <c r="D253" s="167">
        <v>3872</v>
      </c>
      <c r="E253" s="168">
        <v>44938</v>
      </c>
      <c r="F253" s="165" t="s">
        <v>153</v>
      </c>
      <c r="G253" s="159">
        <v>10</v>
      </c>
      <c r="H253" s="166" t="s">
        <v>397</v>
      </c>
      <c r="I253" s="166">
        <v>1</v>
      </c>
      <c r="J253" s="166">
        <v>6</v>
      </c>
      <c r="K253" s="166"/>
      <c r="L253" s="169">
        <v>0.03</v>
      </c>
      <c r="M253" s="170">
        <v>100</v>
      </c>
      <c r="N253" s="171">
        <v>1</v>
      </c>
    </row>
    <row r="254" spans="1:14" ht="17.25" thickTop="1" thickBot="1">
      <c r="A254" s="833">
        <v>102144</v>
      </c>
      <c r="B254" s="165" t="s">
        <v>152</v>
      </c>
      <c r="C254" s="166" t="s">
        <v>4899</v>
      </c>
      <c r="D254" s="167">
        <v>3873</v>
      </c>
      <c r="E254" s="168">
        <v>44938</v>
      </c>
      <c r="F254" s="165" t="s">
        <v>153</v>
      </c>
      <c r="G254" s="159">
        <v>10</v>
      </c>
      <c r="H254" s="166" t="s">
        <v>397</v>
      </c>
      <c r="I254" s="166">
        <v>1</v>
      </c>
      <c r="J254" s="166">
        <v>6</v>
      </c>
      <c r="K254" s="166"/>
      <c r="L254" s="169">
        <v>0.03</v>
      </c>
      <c r="M254" s="170">
        <v>6400</v>
      </c>
      <c r="N254" s="171">
        <v>1</v>
      </c>
    </row>
    <row r="255" spans="1:14" ht="17.25" thickTop="1" thickBot="1">
      <c r="A255" s="833">
        <v>1905</v>
      </c>
      <c r="B255" s="165" t="s">
        <v>152</v>
      </c>
      <c r="C255" s="166" t="s">
        <v>4899</v>
      </c>
      <c r="D255" s="167">
        <v>3877</v>
      </c>
      <c r="E255" s="168">
        <v>44938</v>
      </c>
      <c r="F255" s="165" t="s">
        <v>153</v>
      </c>
      <c r="G255" s="159">
        <v>10</v>
      </c>
      <c r="H255" s="166" t="s">
        <v>397</v>
      </c>
      <c r="I255" s="166">
        <v>1</v>
      </c>
      <c r="J255" s="166">
        <v>6</v>
      </c>
      <c r="K255" s="166"/>
      <c r="L255" s="169">
        <v>0.03</v>
      </c>
      <c r="M255" s="170">
        <v>5250</v>
      </c>
      <c r="N255" s="171">
        <v>1</v>
      </c>
    </row>
    <row r="256" spans="1:14" ht="17.25" thickTop="1" thickBot="1">
      <c r="A256" s="833">
        <v>102307</v>
      </c>
      <c r="B256" s="165" t="s">
        <v>152</v>
      </c>
      <c r="C256" s="166" t="s">
        <v>4899</v>
      </c>
      <c r="D256" s="167">
        <v>3879</v>
      </c>
      <c r="E256" s="168">
        <v>44938</v>
      </c>
      <c r="F256" s="165" t="s">
        <v>153</v>
      </c>
      <c r="G256" s="159">
        <v>10</v>
      </c>
      <c r="H256" s="166" t="s">
        <v>397</v>
      </c>
      <c r="I256" s="166">
        <v>1</v>
      </c>
      <c r="J256" s="166">
        <v>6</v>
      </c>
      <c r="K256" s="166"/>
      <c r="L256" s="169">
        <v>0.03</v>
      </c>
      <c r="M256" s="170">
        <v>6050</v>
      </c>
      <c r="N256" s="171">
        <v>1</v>
      </c>
    </row>
    <row r="257" spans="1:14" ht="17.25" thickTop="1" thickBot="1">
      <c r="A257" s="833">
        <v>103174</v>
      </c>
      <c r="B257" s="165" t="s">
        <v>152</v>
      </c>
      <c r="C257" s="166" t="s">
        <v>4899</v>
      </c>
      <c r="D257" s="167">
        <v>3881</v>
      </c>
      <c r="E257" s="168">
        <v>44938</v>
      </c>
      <c r="F257" s="165" t="s">
        <v>153</v>
      </c>
      <c r="G257" s="159">
        <v>10</v>
      </c>
      <c r="H257" s="166" t="s">
        <v>397</v>
      </c>
      <c r="I257" s="166">
        <v>1</v>
      </c>
      <c r="J257" s="166">
        <v>6</v>
      </c>
      <c r="K257" s="166"/>
      <c r="L257" s="169">
        <v>0.03</v>
      </c>
      <c r="M257" s="170">
        <v>2800</v>
      </c>
      <c r="N257" s="171">
        <v>1</v>
      </c>
    </row>
    <row r="258" spans="1:14" ht="17.25" thickTop="1" thickBot="1">
      <c r="A258" s="833">
        <v>103178</v>
      </c>
      <c r="B258" s="165" t="s">
        <v>152</v>
      </c>
      <c r="C258" s="166" t="s">
        <v>4899</v>
      </c>
      <c r="D258" s="167">
        <v>3885</v>
      </c>
      <c r="E258" s="168">
        <v>44938</v>
      </c>
      <c r="F258" s="165" t="s">
        <v>153</v>
      </c>
      <c r="G258" s="159">
        <v>10</v>
      </c>
      <c r="H258" s="166" t="s">
        <v>397</v>
      </c>
      <c r="I258" s="166">
        <v>1</v>
      </c>
      <c r="J258" s="166">
        <v>6</v>
      </c>
      <c r="K258" s="166"/>
      <c r="L258" s="169">
        <v>0.03</v>
      </c>
      <c r="M258" s="170">
        <v>27900</v>
      </c>
      <c r="N258" s="171">
        <v>1</v>
      </c>
    </row>
    <row r="259" spans="1:14" ht="17.25" thickTop="1" thickBot="1">
      <c r="A259" s="833">
        <v>103180</v>
      </c>
      <c r="B259" s="165" t="s">
        <v>152</v>
      </c>
      <c r="C259" s="166" t="s">
        <v>4899</v>
      </c>
      <c r="D259" s="167">
        <v>3887</v>
      </c>
      <c r="E259" s="168">
        <v>44938</v>
      </c>
      <c r="F259" s="165" t="s">
        <v>153</v>
      </c>
      <c r="G259" s="159">
        <v>10</v>
      </c>
      <c r="H259" s="166" t="s">
        <v>397</v>
      </c>
      <c r="I259" s="166">
        <v>1</v>
      </c>
      <c r="J259" s="166">
        <v>6</v>
      </c>
      <c r="K259" s="166"/>
      <c r="L259" s="169">
        <v>0.03</v>
      </c>
      <c r="M259" s="170">
        <v>1500</v>
      </c>
      <c r="N259" s="171">
        <v>1</v>
      </c>
    </row>
    <row r="260" spans="1:14" ht="17.25" thickTop="1" thickBot="1">
      <c r="A260" s="833">
        <v>2092</v>
      </c>
      <c r="B260" s="165" t="s">
        <v>152</v>
      </c>
      <c r="C260" s="166" t="s">
        <v>4899</v>
      </c>
      <c r="D260" s="167">
        <v>3893</v>
      </c>
      <c r="E260" s="168">
        <v>44942</v>
      </c>
      <c r="F260" s="165" t="s">
        <v>153</v>
      </c>
      <c r="G260" s="159">
        <v>10</v>
      </c>
      <c r="H260" s="166" t="s">
        <v>397</v>
      </c>
      <c r="I260" s="166">
        <v>1</v>
      </c>
      <c r="J260" s="166">
        <v>6</v>
      </c>
      <c r="K260" s="166"/>
      <c r="L260" s="169">
        <v>0.03</v>
      </c>
      <c r="M260" s="170">
        <v>2400</v>
      </c>
      <c r="N260" s="171">
        <v>1</v>
      </c>
    </row>
    <row r="261" spans="1:14" ht="17.25" thickTop="1" thickBot="1">
      <c r="A261" s="833">
        <v>2399</v>
      </c>
      <c r="B261" s="165" t="s">
        <v>152</v>
      </c>
      <c r="C261" s="166" t="s">
        <v>4899</v>
      </c>
      <c r="D261" s="167">
        <v>3894</v>
      </c>
      <c r="E261" s="168">
        <v>44942</v>
      </c>
      <c r="F261" s="165" t="s">
        <v>153</v>
      </c>
      <c r="G261" s="159">
        <v>10</v>
      </c>
      <c r="H261" s="166" t="s">
        <v>397</v>
      </c>
      <c r="I261" s="166">
        <v>1</v>
      </c>
      <c r="J261" s="166">
        <v>6</v>
      </c>
      <c r="K261" s="166"/>
      <c r="L261" s="169">
        <v>0.03</v>
      </c>
      <c r="M261" s="170">
        <v>1650</v>
      </c>
      <c r="N261" s="171">
        <v>1</v>
      </c>
    </row>
    <row r="262" spans="1:14" ht="17.25" thickTop="1" thickBot="1">
      <c r="A262" s="833">
        <v>103128</v>
      </c>
      <c r="B262" s="165" t="s">
        <v>152</v>
      </c>
      <c r="C262" s="166" t="s">
        <v>4899</v>
      </c>
      <c r="D262" s="167">
        <v>3901</v>
      </c>
      <c r="E262" s="168">
        <v>44949</v>
      </c>
      <c r="F262" s="165" t="s">
        <v>153</v>
      </c>
      <c r="G262" s="159">
        <v>10</v>
      </c>
      <c r="H262" s="166" t="s">
        <v>397</v>
      </c>
      <c r="I262" s="166">
        <v>1</v>
      </c>
      <c r="J262" s="166">
        <v>6</v>
      </c>
      <c r="K262" s="166"/>
      <c r="L262" s="169">
        <v>0.03</v>
      </c>
      <c r="M262" s="170">
        <v>6500</v>
      </c>
      <c r="N262" s="171">
        <v>1</v>
      </c>
    </row>
    <row r="263" spans="1:14" ht="17.25" thickTop="1" thickBot="1">
      <c r="A263" s="833">
        <v>103068</v>
      </c>
      <c r="B263" s="165" t="s">
        <v>152</v>
      </c>
      <c r="C263" s="166" t="s">
        <v>4899</v>
      </c>
      <c r="D263" s="167">
        <v>3902</v>
      </c>
      <c r="E263" s="168">
        <v>44949</v>
      </c>
      <c r="F263" s="165" t="s">
        <v>153</v>
      </c>
      <c r="G263" s="159">
        <v>10</v>
      </c>
      <c r="H263" s="166" t="s">
        <v>397</v>
      </c>
      <c r="I263" s="166">
        <v>1</v>
      </c>
      <c r="J263" s="166">
        <v>6</v>
      </c>
      <c r="K263" s="166"/>
      <c r="L263" s="169">
        <v>0.03</v>
      </c>
      <c r="M263" s="170">
        <v>900</v>
      </c>
      <c r="N263" s="171">
        <v>1</v>
      </c>
    </row>
    <row r="264" spans="1:14" ht="17.25" thickTop="1" thickBot="1">
      <c r="A264" s="833">
        <v>1734</v>
      </c>
      <c r="B264" s="165" t="s">
        <v>152</v>
      </c>
      <c r="C264" s="166" t="s">
        <v>4899</v>
      </c>
      <c r="D264" s="167">
        <v>3904</v>
      </c>
      <c r="E264" s="168">
        <v>44953</v>
      </c>
      <c r="F264" s="165" t="s">
        <v>153</v>
      </c>
      <c r="G264" s="159">
        <v>10</v>
      </c>
      <c r="H264" s="166" t="s">
        <v>397</v>
      </c>
      <c r="I264" s="166">
        <v>1</v>
      </c>
      <c r="J264" s="166">
        <v>6</v>
      </c>
      <c r="K264" s="166"/>
      <c r="L264" s="169">
        <v>0.03</v>
      </c>
      <c r="M264" s="170">
        <v>13300</v>
      </c>
      <c r="N264" s="171">
        <v>1</v>
      </c>
    </row>
    <row r="265" spans="1:14" ht="17.25" thickTop="1" thickBot="1">
      <c r="A265" s="833">
        <v>1074</v>
      </c>
      <c r="B265" s="165" t="s">
        <v>152</v>
      </c>
      <c r="C265" s="166" t="s">
        <v>4899</v>
      </c>
      <c r="D265" s="167">
        <v>3905</v>
      </c>
      <c r="E265" s="168">
        <v>44953</v>
      </c>
      <c r="F265" s="165" t="s">
        <v>153</v>
      </c>
      <c r="G265" s="159">
        <v>10</v>
      </c>
      <c r="H265" s="166" t="s">
        <v>397</v>
      </c>
      <c r="I265" s="166">
        <v>1</v>
      </c>
      <c r="J265" s="166">
        <v>6</v>
      </c>
      <c r="K265" s="166"/>
      <c r="L265" s="169">
        <v>0.03</v>
      </c>
      <c r="M265" s="170">
        <v>10600</v>
      </c>
      <c r="N265" s="171">
        <v>1</v>
      </c>
    </row>
    <row r="266" spans="1:14" ht="17.25" thickTop="1" thickBot="1">
      <c r="A266" s="833">
        <v>987</v>
      </c>
      <c r="B266" s="165" t="s">
        <v>152</v>
      </c>
      <c r="C266" s="166" t="s">
        <v>4899</v>
      </c>
      <c r="D266" s="167">
        <v>3906</v>
      </c>
      <c r="E266" s="168">
        <v>44953</v>
      </c>
      <c r="F266" s="165" t="s">
        <v>153</v>
      </c>
      <c r="G266" s="159">
        <v>10</v>
      </c>
      <c r="H266" s="166" t="s">
        <v>397</v>
      </c>
      <c r="I266" s="166">
        <v>1</v>
      </c>
      <c r="J266" s="166">
        <v>6</v>
      </c>
      <c r="K266" s="166"/>
      <c r="L266" s="169">
        <v>0.03</v>
      </c>
      <c r="M266" s="170">
        <v>5800</v>
      </c>
      <c r="N266" s="171">
        <v>1</v>
      </c>
    </row>
    <row r="267" spans="1:14" ht="17.25" thickTop="1" thickBot="1">
      <c r="A267" s="833">
        <v>1798</v>
      </c>
      <c r="B267" s="165" t="s">
        <v>152</v>
      </c>
      <c r="C267" s="166" t="s">
        <v>4899</v>
      </c>
      <c r="D267" s="167">
        <v>3911</v>
      </c>
      <c r="E267" s="168">
        <v>44961</v>
      </c>
      <c r="F267" s="165" t="s">
        <v>153</v>
      </c>
      <c r="G267" s="159">
        <v>10</v>
      </c>
      <c r="H267" s="166" t="s">
        <v>397</v>
      </c>
      <c r="I267" s="166">
        <v>1</v>
      </c>
      <c r="J267" s="166">
        <v>6</v>
      </c>
      <c r="K267" s="166"/>
      <c r="L267" s="169">
        <v>0.03</v>
      </c>
      <c r="M267" s="170">
        <v>1540</v>
      </c>
      <c r="N267" s="171">
        <v>1</v>
      </c>
    </row>
    <row r="268" spans="1:14" ht="17.25" thickTop="1" thickBot="1">
      <c r="A268" s="833">
        <v>103093</v>
      </c>
      <c r="B268" s="165" t="s">
        <v>152</v>
      </c>
      <c r="C268" s="166" t="s">
        <v>4899</v>
      </c>
      <c r="D268" s="167">
        <v>3912</v>
      </c>
      <c r="E268" s="168">
        <v>44961</v>
      </c>
      <c r="F268" s="165" t="s">
        <v>153</v>
      </c>
      <c r="G268" s="159">
        <v>10</v>
      </c>
      <c r="H268" s="166" t="s">
        <v>397</v>
      </c>
      <c r="I268" s="166">
        <v>1</v>
      </c>
      <c r="J268" s="166">
        <v>6</v>
      </c>
      <c r="K268" s="166"/>
      <c r="L268" s="169">
        <v>0.03</v>
      </c>
      <c r="M268" s="170">
        <v>1900</v>
      </c>
      <c r="N268" s="171">
        <v>1</v>
      </c>
    </row>
    <row r="269" spans="1:14" ht="17.25" thickTop="1" thickBot="1">
      <c r="A269" s="833">
        <v>102854</v>
      </c>
      <c r="B269" s="165" t="s">
        <v>152</v>
      </c>
      <c r="C269" s="166" t="s">
        <v>4899</v>
      </c>
      <c r="D269" s="167">
        <v>3916</v>
      </c>
      <c r="E269" s="168">
        <v>44963</v>
      </c>
      <c r="F269" s="165" t="s">
        <v>153</v>
      </c>
      <c r="G269" s="159">
        <v>10</v>
      </c>
      <c r="H269" s="166" t="s">
        <v>397</v>
      </c>
      <c r="I269" s="166">
        <v>1</v>
      </c>
      <c r="J269" s="166">
        <v>6</v>
      </c>
      <c r="K269" s="166"/>
      <c r="L269" s="169">
        <v>0.03</v>
      </c>
      <c r="M269" s="170">
        <v>6000</v>
      </c>
      <c r="N269" s="171">
        <v>1</v>
      </c>
    </row>
    <row r="270" spans="1:14" ht="17.25" thickTop="1" thickBot="1">
      <c r="A270" s="833">
        <v>102139</v>
      </c>
      <c r="B270" s="165" t="s">
        <v>152</v>
      </c>
      <c r="C270" s="166" t="s">
        <v>4899</v>
      </c>
      <c r="D270" s="167">
        <v>3917</v>
      </c>
      <c r="E270" s="168">
        <v>44963</v>
      </c>
      <c r="F270" s="165" t="s">
        <v>153</v>
      </c>
      <c r="G270" s="159">
        <v>10</v>
      </c>
      <c r="H270" s="166" t="s">
        <v>397</v>
      </c>
      <c r="I270" s="166">
        <v>1</v>
      </c>
      <c r="J270" s="166">
        <v>6</v>
      </c>
      <c r="K270" s="166"/>
      <c r="L270" s="169">
        <v>0.03</v>
      </c>
      <c r="M270" s="170">
        <v>12550</v>
      </c>
      <c r="N270" s="171">
        <v>1</v>
      </c>
    </row>
    <row r="271" spans="1:14" ht="17.25" thickTop="1" thickBot="1">
      <c r="A271" s="833">
        <v>10304</v>
      </c>
      <c r="B271" s="165" t="s">
        <v>152</v>
      </c>
      <c r="C271" s="166" t="s">
        <v>4899</v>
      </c>
      <c r="D271" s="167">
        <v>3929</v>
      </c>
      <c r="E271" s="168">
        <v>44992</v>
      </c>
      <c r="F271" s="165" t="s">
        <v>153</v>
      </c>
      <c r="G271" s="159">
        <v>10</v>
      </c>
      <c r="H271" s="166" t="s">
        <v>397</v>
      </c>
      <c r="I271" s="166">
        <v>1</v>
      </c>
      <c r="J271" s="166">
        <v>6</v>
      </c>
      <c r="K271" s="166"/>
      <c r="L271" s="169">
        <v>0.03</v>
      </c>
      <c r="M271" s="170">
        <v>8400</v>
      </c>
      <c r="N271" s="171">
        <v>1</v>
      </c>
    </row>
    <row r="272" spans="1:14" ht="17.25" thickTop="1" thickBot="1">
      <c r="A272" s="833">
        <v>10533</v>
      </c>
      <c r="B272" s="165" t="s">
        <v>152</v>
      </c>
      <c r="C272" s="166" t="s">
        <v>4899</v>
      </c>
      <c r="D272" s="167">
        <v>3931</v>
      </c>
      <c r="E272" s="168">
        <v>44992</v>
      </c>
      <c r="F272" s="165" t="s">
        <v>153</v>
      </c>
      <c r="G272" s="159">
        <v>10</v>
      </c>
      <c r="H272" s="166" t="s">
        <v>397</v>
      </c>
      <c r="I272" s="166">
        <v>1</v>
      </c>
      <c r="J272" s="166">
        <v>6</v>
      </c>
      <c r="K272" s="166"/>
      <c r="L272" s="169">
        <v>0.03</v>
      </c>
      <c r="M272" s="170">
        <v>4100</v>
      </c>
      <c r="N272" s="171">
        <v>1</v>
      </c>
    </row>
    <row r="273" spans="1:14" ht="17.25" thickTop="1" thickBot="1">
      <c r="A273" s="833">
        <v>102848</v>
      </c>
      <c r="B273" s="165" t="s">
        <v>152</v>
      </c>
      <c r="C273" s="166" t="s">
        <v>4899</v>
      </c>
      <c r="D273" s="167">
        <v>3934</v>
      </c>
      <c r="E273" s="168">
        <v>44992</v>
      </c>
      <c r="F273" s="165" t="s">
        <v>153</v>
      </c>
      <c r="G273" s="159">
        <v>10</v>
      </c>
      <c r="H273" s="166" t="s">
        <v>397</v>
      </c>
      <c r="I273" s="166">
        <v>1</v>
      </c>
      <c r="J273" s="166">
        <v>6</v>
      </c>
      <c r="K273" s="166"/>
      <c r="L273" s="169">
        <v>0.03</v>
      </c>
      <c r="M273" s="170">
        <v>1550</v>
      </c>
      <c r="N273" s="171">
        <v>1</v>
      </c>
    </row>
    <row r="274" spans="1:14" ht="17.25" thickTop="1" thickBot="1">
      <c r="A274" s="833">
        <v>102275</v>
      </c>
      <c r="B274" s="165" t="s">
        <v>152</v>
      </c>
      <c r="C274" s="166" t="s">
        <v>4899</v>
      </c>
      <c r="D274" s="167">
        <v>3936</v>
      </c>
      <c r="E274" s="168">
        <v>44992</v>
      </c>
      <c r="F274" s="165" t="s">
        <v>153</v>
      </c>
      <c r="G274" s="159">
        <v>10</v>
      </c>
      <c r="H274" s="166" t="s">
        <v>397</v>
      </c>
      <c r="I274" s="166">
        <v>1</v>
      </c>
      <c r="J274" s="166">
        <v>6</v>
      </c>
      <c r="K274" s="166"/>
      <c r="L274" s="169">
        <v>0.03</v>
      </c>
      <c r="M274" s="170">
        <v>2300</v>
      </c>
      <c r="N274" s="171">
        <v>1</v>
      </c>
    </row>
    <row r="275" spans="1:14" ht="17.25" thickTop="1" thickBot="1">
      <c r="A275" s="833">
        <v>102482</v>
      </c>
      <c r="B275" s="165" t="s">
        <v>152</v>
      </c>
      <c r="C275" s="166" t="s">
        <v>4899</v>
      </c>
      <c r="D275" s="167">
        <v>3940</v>
      </c>
      <c r="E275" s="168">
        <v>44992</v>
      </c>
      <c r="F275" s="165" t="s">
        <v>153</v>
      </c>
      <c r="G275" s="159">
        <v>10</v>
      </c>
      <c r="H275" s="166" t="s">
        <v>397</v>
      </c>
      <c r="I275" s="166">
        <v>1</v>
      </c>
      <c r="J275" s="166">
        <v>6</v>
      </c>
      <c r="K275" s="166"/>
      <c r="L275" s="169">
        <v>0.03</v>
      </c>
      <c r="M275" s="170">
        <v>200</v>
      </c>
      <c r="N275" s="171">
        <v>1</v>
      </c>
    </row>
    <row r="276" spans="1:14" ht="17.25" thickTop="1" thickBot="1">
      <c r="A276" s="833">
        <v>2050</v>
      </c>
      <c r="B276" s="165" t="s">
        <v>152</v>
      </c>
      <c r="C276" s="166" t="s">
        <v>4899</v>
      </c>
      <c r="D276" s="167">
        <v>3945</v>
      </c>
      <c r="E276" s="168">
        <v>44992</v>
      </c>
      <c r="F276" s="165" t="s">
        <v>153</v>
      </c>
      <c r="G276" s="159">
        <v>10</v>
      </c>
      <c r="H276" s="166" t="s">
        <v>397</v>
      </c>
      <c r="I276" s="166">
        <v>1</v>
      </c>
      <c r="J276" s="166">
        <v>6</v>
      </c>
      <c r="K276" s="166"/>
      <c r="L276" s="169">
        <v>0.03</v>
      </c>
      <c r="M276" s="170">
        <v>5300</v>
      </c>
      <c r="N276" s="171">
        <v>1</v>
      </c>
    </row>
    <row r="277" spans="1:14" ht="17.25" thickTop="1" thickBot="1">
      <c r="A277" s="833">
        <v>1203</v>
      </c>
      <c r="B277" s="165" t="s">
        <v>152</v>
      </c>
      <c r="C277" s="166" t="s">
        <v>4899</v>
      </c>
      <c r="D277" s="167">
        <v>3946</v>
      </c>
      <c r="E277" s="168">
        <v>44992</v>
      </c>
      <c r="F277" s="165" t="s">
        <v>153</v>
      </c>
      <c r="G277" s="159">
        <v>10</v>
      </c>
      <c r="H277" s="166" t="s">
        <v>397</v>
      </c>
      <c r="I277" s="166">
        <v>1</v>
      </c>
      <c r="J277" s="166">
        <v>6</v>
      </c>
      <c r="K277" s="166"/>
      <c r="L277" s="169">
        <v>0.03</v>
      </c>
      <c r="M277" s="170">
        <v>1900</v>
      </c>
      <c r="N277" s="171">
        <v>1</v>
      </c>
    </row>
    <row r="278" spans="1:14" ht="17.25" thickTop="1" thickBot="1">
      <c r="A278" s="833">
        <v>102653</v>
      </c>
      <c r="B278" s="165" t="s">
        <v>152</v>
      </c>
      <c r="C278" s="166" t="s">
        <v>4899</v>
      </c>
      <c r="D278" s="167">
        <v>3951</v>
      </c>
      <c r="E278" s="168">
        <v>44992</v>
      </c>
      <c r="F278" s="165" t="s">
        <v>153</v>
      </c>
      <c r="G278" s="159">
        <v>10</v>
      </c>
      <c r="H278" s="166" t="s">
        <v>397</v>
      </c>
      <c r="I278" s="166">
        <v>1</v>
      </c>
      <c r="J278" s="166">
        <v>6</v>
      </c>
      <c r="K278" s="166"/>
      <c r="L278" s="169">
        <v>0.03</v>
      </c>
      <c r="M278" s="170">
        <v>100</v>
      </c>
      <c r="N278" s="171">
        <v>1</v>
      </c>
    </row>
    <row r="279" spans="1:14" ht="17.25" thickTop="1" thickBot="1">
      <c r="A279" s="833">
        <v>1671</v>
      </c>
      <c r="B279" s="165" t="s">
        <v>152</v>
      </c>
      <c r="C279" s="166" t="s">
        <v>4899</v>
      </c>
      <c r="D279" s="167">
        <v>3960</v>
      </c>
      <c r="E279" s="168">
        <v>45033</v>
      </c>
      <c r="F279" s="165" t="s">
        <v>153</v>
      </c>
      <c r="G279" s="159">
        <v>10</v>
      </c>
      <c r="H279" s="166" t="s">
        <v>397</v>
      </c>
      <c r="I279" s="166">
        <v>1</v>
      </c>
      <c r="J279" s="166">
        <v>6</v>
      </c>
      <c r="K279" s="166"/>
      <c r="L279" s="169">
        <v>0.03</v>
      </c>
      <c r="M279" s="170">
        <v>8200</v>
      </c>
      <c r="N279" s="171">
        <v>1</v>
      </c>
    </row>
    <row r="280" spans="1:14" ht="17.25" thickTop="1" thickBot="1">
      <c r="A280" s="833">
        <v>102326</v>
      </c>
      <c r="B280" s="165" t="s">
        <v>152</v>
      </c>
      <c r="C280" s="166" t="s">
        <v>4899</v>
      </c>
      <c r="D280" s="167">
        <v>3961</v>
      </c>
      <c r="E280" s="168">
        <v>45033</v>
      </c>
      <c r="F280" s="165" t="s">
        <v>153</v>
      </c>
      <c r="G280" s="159">
        <v>10</v>
      </c>
      <c r="H280" s="166" t="s">
        <v>397</v>
      </c>
      <c r="I280" s="166">
        <v>1</v>
      </c>
      <c r="J280" s="166">
        <v>6</v>
      </c>
      <c r="K280" s="166"/>
      <c r="L280" s="169">
        <v>0.03</v>
      </c>
      <c r="M280" s="170">
        <v>100</v>
      </c>
      <c r="N280" s="171">
        <v>1</v>
      </c>
    </row>
    <row r="281" spans="1:14" ht="17.25" thickTop="1" thickBot="1">
      <c r="A281" s="833">
        <v>294</v>
      </c>
      <c r="B281" s="165" t="s">
        <v>152</v>
      </c>
      <c r="C281" s="166" t="s">
        <v>4899</v>
      </c>
      <c r="D281" s="167">
        <v>3963</v>
      </c>
      <c r="E281" s="168">
        <v>45033</v>
      </c>
      <c r="F281" s="165" t="s">
        <v>153</v>
      </c>
      <c r="G281" s="159">
        <v>10</v>
      </c>
      <c r="H281" s="166" t="s">
        <v>397</v>
      </c>
      <c r="I281" s="166">
        <v>1</v>
      </c>
      <c r="J281" s="166">
        <v>6</v>
      </c>
      <c r="K281" s="166"/>
      <c r="L281" s="169">
        <v>0.03</v>
      </c>
      <c r="M281" s="170">
        <v>1400</v>
      </c>
      <c r="N281" s="171">
        <v>1</v>
      </c>
    </row>
    <row r="282" spans="1:14" ht="17.25" thickTop="1" thickBot="1">
      <c r="A282" s="833">
        <v>102614</v>
      </c>
      <c r="B282" s="165" t="s">
        <v>152</v>
      </c>
      <c r="C282" s="166" t="s">
        <v>4899</v>
      </c>
      <c r="D282" s="167">
        <v>3966</v>
      </c>
      <c r="E282" s="168">
        <v>45033</v>
      </c>
      <c r="F282" s="165" t="s">
        <v>153</v>
      </c>
      <c r="G282" s="159">
        <v>10</v>
      </c>
      <c r="H282" s="166" t="s">
        <v>397</v>
      </c>
      <c r="I282" s="166">
        <v>1</v>
      </c>
      <c r="J282" s="166">
        <v>6</v>
      </c>
      <c r="K282" s="166"/>
      <c r="L282" s="169">
        <v>0.03</v>
      </c>
      <c r="M282" s="170">
        <v>3000</v>
      </c>
      <c r="N282" s="171">
        <v>1</v>
      </c>
    </row>
    <row r="283" spans="1:14" ht="17.25" thickTop="1" thickBot="1">
      <c r="A283" s="833">
        <v>1439</v>
      </c>
      <c r="B283" s="165" t="s">
        <v>152</v>
      </c>
      <c r="C283" s="166" t="s">
        <v>4899</v>
      </c>
      <c r="D283" s="167">
        <v>3967</v>
      </c>
      <c r="E283" s="168">
        <v>45033</v>
      </c>
      <c r="F283" s="165" t="s">
        <v>153</v>
      </c>
      <c r="G283" s="159">
        <v>10</v>
      </c>
      <c r="H283" s="166" t="s">
        <v>397</v>
      </c>
      <c r="I283" s="166">
        <v>1</v>
      </c>
      <c r="J283" s="166">
        <v>6</v>
      </c>
      <c r="K283" s="166"/>
      <c r="L283" s="169">
        <v>0.03</v>
      </c>
      <c r="M283" s="170">
        <v>8300</v>
      </c>
      <c r="N283" s="171">
        <v>1</v>
      </c>
    </row>
    <row r="284" spans="1:14" ht="17.25" thickTop="1" thickBot="1">
      <c r="A284" s="833">
        <v>10420</v>
      </c>
      <c r="B284" s="165" t="s">
        <v>152</v>
      </c>
      <c r="C284" s="166" t="s">
        <v>4899</v>
      </c>
      <c r="D284" s="167">
        <v>3968</v>
      </c>
      <c r="E284" s="168">
        <v>45033</v>
      </c>
      <c r="F284" s="165" t="s">
        <v>153</v>
      </c>
      <c r="G284" s="159">
        <v>10</v>
      </c>
      <c r="H284" s="166" t="s">
        <v>397</v>
      </c>
      <c r="I284" s="166">
        <v>1</v>
      </c>
      <c r="J284" s="166">
        <v>6</v>
      </c>
      <c r="K284" s="166"/>
      <c r="L284" s="169">
        <v>0.03</v>
      </c>
      <c r="M284" s="170">
        <v>100</v>
      </c>
      <c r="N284" s="171">
        <v>1</v>
      </c>
    </row>
    <row r="285" spans="1:14" ht="17.25" thickTop="1" thickBot="1">
      <c r="A285" s="833">
        <v>102151</v>
      </c>
      <c r="B285" s="165" t="s">
        <v>152</v>
      </c>
      <c r="C285" s="166" t="s">
        <v>4899</v>
      </c>
      <c r="D285" s="167">
        <v>3972</v>
      </c>
      <c r="E285" s="168">
        <v>45033</v>
      </c>
      <c r="F285" s="165" t="s">
        <v>153</v>
      </c>
      <c r="G285" s="159">
        <v>10</v>
      </c>
      <c r="H285" s="166" t="s">
        <v>397</v>
      </c>
      <c r="I285" s="166">
        <v>1</v>
      </c>
      <c r="J285" s="166">
        <v>6</v>
      </c>
      <c r="K285" s="166"/>
      <c r="L285" s="169">
        <v>0.03</v>
      </c>
      <c r="M285" s="170">
        <v>700</v>
      </c>
      <c r="N285" s="171">
        <v>1</v>
      </c>
    </row>
    <row r="286" spans="1:14" ht="17.25" thickTop="1" thickBot="1">
      <c r="A286" s="833">
        <v>10328</v>
      </c>
      <c r="B286" s="165" t="s">
        <v>152</v>
      </c>
      <c r="C286" s="166" t="s">
        <v>4899</v>
      </c>
      <c r="D286" s="167">
        <v>3974</v>
      </c>
      <c r="E286" s="168">
        <v>45033</v>
      </c>
      <c r="F286" s="165" t="s">
        <v>153</v>
      </c>
      <c r="G286" s="159">
        <v>10</v>
      </c>
      <c r="H286" s="166" t="s">
        <v>397</v>
      </c>
      <c r="I286" s="166">
        <v>1</v>
      </c>
      <c r="J286" s="166">
        <v>6</v>
      </c>
      <c r="K286" s="166"/>
      <c r="L286" s="169">
        <v>0.03</v>
      </c>
      <c r="M286" s="170">
        <v>500</v>
      </c>
      <c r="N286" s="171">
        <v>1</v>
      </c>
    </row>
    <row r="287" spans="1:14" ht="17.25" thickTop="1" thickBot="1">
      <c r="A287" s="833">
        <v>102255</v>
      </c>
      <c r="B287" s="165" t="s">
        <v>152</v>
      </c>
      <c r="C287" s="166" t="s">
        <v>4899</v>
      </c>
      <c r="D287" s="167">
        <v>3975</v>
      </c>
      <c r="E287" s="168">
        <v>45033</v>
      </c>
      <c r="F287" s="165" t="s">
        <v>153</v>
      </c>
      <c r="G287" s="159">
        <v>10</v>
      </c>
      <c r="H287" s="166" t="s">
        <v>397</v>
      </c>
      <c r="I287" s="166">
        <v>1</v>
      </c>
      <c r="J287" s="166">
        <v>6</v>
      </c>
      <c r="K287" s="166"/>
      <c r="L287" s="169">
        <v>0.03</v>
      </c>
      <c r="M287" s="170">
        <v>5500</v>
      </c>
      <c r="N287" s="171">
        <v>1</v>
      </c>
    </row>
    <row r="288" spans="1:14" ht="17.25" thickTop="1" thickBot="1">
      <c r="A288" s="833">
        <v>102797</v>
      </c>
      <c r="B288" s="165" t="s">
        <v>152</v>
      </c>
      <c r="C288" s="166" t="s">
        <v>4899</v>
      </c>
      <c r="D288" s="167">
        <v>3977</v>
      </c>
      <c r="E288" s="168">
        <v>45033</v>
      </c>
      <c r="F288" s="165" t="s">
        <v>153</v>
      </c>
      <c r="G288" s="159">
        <v>10</v>
      </c>
      <c r="H288" s="166" t="s">
        <v>397</v>
      </c>
      <c r="I288" s="166">
        <v>1</v>
      </c>
      <c r="J288" s="166">
        <v>6</v>
      </c>
      <c r="K288" s="166"/>
      <c r="L288" s="169">
        <v>0.03</v>
      </c>
      <c r="M288" s="170">
        <v>950</v>
      </c>
      <c r="N288" s="171">
        <v>1</v>
      </c>
    </row>
    <row r="289" spans="1:14" ht="17.25" thickTop="1" thickBot="1">
      <c r="A289" s="833">
        <v>2259</v>
      </c>
      <c r="B289" s="165" t="s">
        <v>152</v>
      </c>
      <c r="C289" s="166" t="s">
        <v>4899</v>
      </c>
      <c r="D289" s="167">
        <v>3980</v>
      </c>
      <c r="E289" s="168">
        <v>45033</v>
      </c>
      <c r="F289" s="165" t="s">
        <v>153</v>
      </c>
      <c r="G289" s="159">
        <v>10</v>
      </c>
      <c r="H289" s="166" t="s">
        <v>397</v>
      </c>
      <c r="I289" s="166">
        <v>1</v>
      </c>
      <c r="J289" s="166">
        <v>6</v>
      </c>
      <c r="K289" s="166"/>
      <c r="L289" s="169">
        <v>0.03</v>
      </c>
      <c r="M289" s="170">
        <v>8100</v>
      </c>
      <c r="N289" s="171">
        <v>1</v>
      </c>
    </row>
    <row r="290" spans="1:14" ht="17.25" thickTop="1" thickBot="1">
      <c r="A290" s="833">
        <v>103125</v>
      </c>
      <c r="B290" s="165" t="s">
        <v>152</v>
      </c>
      <c r="C290" s="166" t="s">
        <v>4899</v>
      </c>
      <c r="D290" s="167">
        <v>3985</v>
      </c>
      <c r="E290" s="168">
        <v>45033</v>
      </c>
      <c r="F290" s="165" t="s">
        <v>153</v>
      </c>
      <c r="G290" s="159">
        <v>10</v>
      </c>
      <c r="H290" s="166" t="s">
        <v>397</v>
      </c>
      <c r="I290" s="166">
        <v>1</v>
      </c>
      <c r="J290" s="166">
        <v>6</v>
      </c>
      <c r="K290" s="166"/>
      <c r="L290" s="169">
        <v>0.03</v>
      </c>
      <c r="M290" s="170">
        <v>3400</v>
      </c>
      <c r="N290" s="171">
        <v>1</v>
      </c>
    </row>
    <row r="291" spans="1:14" ht="17.25" thickTop="1" thickBot="1">
      <c r="A291" s="833">
        <v>2061</v>
      </c>
      <c r="B291" s="165" t="s">
        <v>152</v>
      </c>
      <c r="C291" s="166" t="s">
        <v>4899</v>
      </c>
      <c r="D291" s="167">
        <v>3986</v>
      </c>
      <c r="E291" s="168">
        <v>45033</v>
      </c>
      <c r="F291" s="165" t="s">
        <v>153</v>
      </c>
      <c r="G291" s="159">
        <v>10</v>
      </c>
      <c r="H291" s="166" t="s">
        <v>397</v>
      </c>
      <c r="I291" s="166">
        <v>1</v>
      </c>
      <c r="J291" s="166">
        <v>6</v>
      </c>
      <c r="K291" s="166"/>
      <c r="L291" s="169">
        <v>0.03</v>
      </c>
      <c r="M291" s="170">
        <v>1000</v>
      </c>
      <c r="N291" s="171">
        <v>1</v>
      </c>
    </row>
    <row r="292" spans="1:14" ht="17.25" thickTop="1" thickBot="1">
      <c r="A292" s="833">
        <v>867</v>
      </c>
      <c r="B292" s="165" t="s">
        <v>152</v>
      </c>
      <c r="C292" s="166" t="s">
        <v>4899</v>
      </c>
      <c r="D292" s="167">
        <v>3989</v>
      </c>
      <c r="E292" s="168">
        <v>45035</v>
      </c>
      <c r="F292" s="165" t="s">
        <v>153</v>
      </c>
      <c r="G292" s="159">
        <v>10</v>
      </c>
      <c r="H292" s="166" t="s">
        <v>397</v>
      </c>
      <c r="I292" s="166">
        <v>1</v>
      </c>
      <c r="J292" s="166">
        <v>6</v>
      </c>
      <c r="K292" s="166"/>
      <c r="L292" s="169">
        <v>0.03</v>
      </c>
      <c r="M292" s="170">
        <v>800</v>
      </c>
      <c r="N292" s="171">
        <v>1</v>
      </c>
    </row>
    <row r="293" spans="1:14" ht="17.25" thickTop="1" thickBot="1">
      <c r="A293" s="833">
        <v>1571</v>
      </c>
      <c r="B293" s="165" t="s">
        <v>152</v>
      </c>
      <c r="C293" s="166" t="s">
        <v>4899</v>
      </c>
      <c r="D293" s="167">
        <v>3990</v>
      </c>
      <c r="E293" s="168">
        <v>45037</v>
      </c>
      <c r="F293" s="165" t="s">
        <v>153</v>
      </c>
      <c r="G293" s="159">
        <v>10</v>
      </c>
      <c r="H293" s="166" t="s">
        <v>397</v>
      </c>
      <c r="I293" s="166">
        <v>1</v>
      </c>
      <c r="J293" s="166">
        <v>6</v>
      </c>
      <c r="K293" s="166"/>
      <c r="L293" s="169">
        <v>0.03</v>
      </c>
      <c r="M293" s="170">
        <v>19200</v>
      </c>
      <c r="N293" s="171">
        <v>1</v>
      </c>
    </row>
    <row r="294" spans="1:14" ht="17.25" thickTop="1" thickBot="1">
      <c r="A294" s="833">
        <v>1684</v>
      </c>
      <c r="B294" s="165" t="s">
        <v>152</v>
      </c>
      <c r="C294" s="166" t="s">
        <v>4899</v>
      </c>
      <c r="D294" s="167">
        <v>3994</v>
      </c>
      <c r="E294" s="168">
        <v>45054</v>
      </c>
      <c r="F294" s="165" t="s">
        <v>153</v>
      </c>
      <c r="G294" s="159">
        <v>10</v>
      </c>
      <c r="H294" s="166" t="s">
        <v>397</v>
      </c>
      <c r="I294" s="166">
        <v>1</v>
      </c>
      <c r="J294" s="166">
        <v>6</v>
      </c>
      <c r="K294" s="166"/>
      <c r="L294" s="169">
        <v>0.03</v>
      </c>
      <c r="M294" s="170">
        <v>100</v>
      </c>
      <c r="N294" s="171">
        <v>1</v>
      </c>
    </row>
    <row r="295" spans="1:14" ht="17.25" thickTop="1" thickBot="1">
      <c r="A295" s="833">
        <v>10326</v>
      </c>
      <c r="B295" s="165" t="s">
        <v>152</v>
      </c>
      <c r="C295" s="166" t="s">
        <v>4899</v>
      </c>
      <c r="D295" s="167">
        <v>3998</v>
      </c>
      <c r="E295" s="168">
        <v>45054</v>
      </c>
      <c r="F295" s="165" t="s">
        <v>153</v>
      </c>
      <c r="G295" s="159">
        <v>10</v>
      </c>
      <c r="H295" s="166" t="s">
        <v>397</v>
      </c>
      <c r="I295" s="166">
        <v>1</v>
      </c>
      <c r="J295" s="166">
        <v>6</v>
      </c>
      <c r="K295" s="166"/>
      <c r="L295" s="169">
        <v>0.03</v>
      </c>
      <c r="M295" s="170">
        <v>5600</v>
      </c>
      <c r="N295" s="171">
        <v>1</v>
      </c>
    </row>
    <row r="296" spans="1:14" ht="17.25" thickTop="1" thickBot="1">
      <c r="A296" s="833">
        <v>102906</v>
      </c>
      <c r="B296" s="165" t="s">
        <v>152</v>
      </c>
      <c r="C296" s="166" t="s">
        <v>4899</v>
      </c>
      <c r="D296" s="167">
        <v>4002</v>
      </c>
      <c r="E296" s="168">
        <v>45054</v>
      </c>
      <c r="F296" s="165" t="s">
        <v>153</v>
      </c>
      <c r="G296" s="159">
        <v>10</v>
      </c>
      <c r="H296" s="166" t="s">
        <v>397</v>
      </c>
      <c r="I296" s="166">
        <v>1</v>
      </c>
      <c r="J296" s="166">
        <v>6</v>
      </c>
      <c r="K296" s="166"/>
      <c r="L296" s="169">
        <v>0.03</v>
      </c>
      <c r="M296" s="170">
        <v>7600</v>
      </c>
      <c r="N296" s="171">
        <v>1</v>
      </c>
    </row>
    <row r="297" spans="1:14" ht="17.25" thickTop="1" thickBot="1">
      <c r="A297" s="833">
        <v>10384</v>
      </c>
      <c r="B297" s="165" t="s">
        <v>152</v>
      </c>
      <c r="C297" s="166" t="s">
        <v>4899</v>
      </c>
      <c r="D297" s="167">
        <v>4003</v>
      </c>
      <c r="E297" s="168">
        <v>45054</v>
      </c>
      <c r="F297" s="165" t="s">
        <v>153</v>
      </c>
      <c r="G297" s="159">
        <v>10</v>
      </c>
      <c r="H297" s="166" t="s">
        <v>397</v>
      </c>
      <c r="I297" s="166">
        <v>1</v>
      </c>
      <c r="J297" s="166">
        <v>6</v>
      </c>
      <c r="K297" s="166"/>
      <c r="L297" s="169">
        <v>0.03</v>
      </c>
      <c r="M297" s="170">
        <v>5700</v>
      </c>
      <c r="N297" s="171">
        <v>1</v>
      </c>
    </row>
    <row r="298" spans="1:14" ht="17.25" thickTop="1" thickBot="1">
      <c r="A298" s="833">
        <v>102107</v>
      </c>
      <c r="B298" s="165" t="s">
        <v>152</v>
      </c>
      <c r="C298" s="166" t="s">
        <v>4899</v>
      </c>
      <c r="D298" s="167">
        <v>4004</v>
      </c>
      <c r="E298" s="168">
        <v>45054</v>
      </c>
      <c r="F298" s="165" t="s">
        <v>153</v>
      </c>
      <c r="G298" s="159">
        <v>10</v>
      </c>
      <c r="H298" s="166" t="s">
        <v>397</v>
      </c>
      <c r="I298" s="166">
        <v>1</v>
      </c>
      <c r="J298" s="166">
        <v>6</v>
      </c>
      <c r="K298" s="166"/>
      <c r="L298" s="169">
        <v>0.03</v>
      </c>
      <c r="M298" s="170">
        <v>1800</v>
      </c>
      <c r="N298" s="171">
        <v>1</v>
      </c>
    </row>
    <row r="299" spans="1:14" ht="17.25" thickTop="1" thickBot="1">
      <c r="A299" s="833">
        <v>102277</v>
      </c>
      <c r="B299" s="165" t="s">
        <v>152</v>
      </c>
      <c r="C299" s="166" t="s">
        <v>4899</v>
      </c>
      <c r="D299" s="167">
        <v>4006</v>
      </c>
      <c r="E299" s="168">
        <v>45054</v>
      </c>
      <c r="F299" s="165" t="s">
        <v>153</v>
      </c>
      <c r="G299" s="159">
        <v>10</v>
      </c>
      <c r="H299" s="166" t="s">
        <v>397</v>
      </c>
      <c r="I299" s="166">
        <v>1</v>
      </c>
      <c r="J299" s="166">
        <v>6</v>
      </c>
      <c r="K299" s="166"/>
      <c r="L299" s="169">
        <v>0.03</v>
      </c>
      <c r="M299" s="170">
        <v>12400</v>
      </c>
      <c r="N299" s="171">
        <v>1</v>
      </c>
    </row>
    <row r="300" spans="1:14" ht="17.25" thickTop="1" thickBot="1">
      <c r="A300" s="833">
        <v>1073</v>
      </c>
      <c r="B300" s="165" t="s">
        <v>152</v>
      </c>
      <c r="C300" s="166" t="s">
        <v>4899</v>
      </c>
      <c r="D300" s="167">
        <v>4007</v>
      </c>
      <c r="E300" s="168">
        <v>45054</v>
      </c>
      <c r="F300" s="165" t="s">
        <v>153</v>
      </c>
      <c r="G300" s="159">
        <v>10</v>
      </c>
      <c r="H300" s="166" t="s">
        <v>397</v>
      </c>
      <c r="I300" s="166">
        <v>1</v>
      </c>
      <c r="J300" s="166">
        <v>6</v>
      </c>
      <c r="K300" s="166"/>
      <c r="L300" s="169">
        <v>0.03</v>
      </c>
      <c r="M300" s="170">
        <v>400</v>
      </c>
      <c r="N300" s="171">
        <v>1</v>
      </c>
    </row>
    <row r="301" spans="1:14" ht="17.25" thickTop="1" thickBot="1">
      <c r="A301" s="833">
        <v>1902</v>
      </c>
      <c r="B301" s="165" t="s">
        <v>152</v>
      </c>
      <c r="C301" s="166" t="s">
        <v>4899</v>
      </c>
      <c r="D301" s="167">
        <v>4008</v>
      </c>
      <c r="E301" s="168">
        <v>45054</v>
      </c>
      <c r="F301" s="165" t="s">
        <v>153</v>
      </c>
      <c r="G301" s="159">
        <v>10</v>
      </c>
      <c r="H301" s="166" t="s">
        <v>397</v>
      </c>
      <c r="I301" s="166">
        <v>1</v>
      </c>
      <c r="J301" s="166">
        <v>6</v>
      </c>
      <c r="K301" s="166"/>
      <c r="L301" s="169">
        <v>0.03</v>
      </c>
      <c r="M301" s="170">
        <v>6600</v>
      </c>
      <c r="N301" s="171">
        <v>1</v>
      </c>
    </row>
    <row r="302" spans="1:14" ht="17.25" thickTop="1" thickBot="1">
      <c r="A302" s="833">
        <v>103150</v>
      </c>
      <c r="B302" s="165" t="s">
        <v>152</v>
      </c>
      <c r="C302" s="166" t="s">
        <v>4899</v>
      </c>
      <c r="D302" s="167">
        <v>4010</v>
      </c>
      <c r="E302" s="168">
        <v>45063</v>
      </c>
      <c r="F302" s="165" t="s">
        <v>153</v>
      </c>
      <c r="G302" s="159">
        <v>10</v>
      </c>
      <c r="H302" s="166" t="s">
        <v>397</v>
      </c>
      <c r="I302" s="166">
        <v>1</v>
      </c>
      <c r="J302" s="166">
        <v>6</v>
      </c>
      <c r="K302" s="166"/>
      <c r="L302" s="169">
        <v>0.03</v>
      </c>
      <c r="M302" s="170">
        <v>9500</v>
      </c>
      <c r="N302" s="171">
        <v>1</v>
      </c>
    </row>
    <row r="303" spans="1:14" ht="17.25" thickTop="1" thickBot="1">
      <c r="A303" s="833">
        <v>102283</v>
      </c>
      <c r="B303" s="165" t="s">
        <v>152</v>
      </c>
      <c r="C303" s="166" t="s">
        <v>4899</v>
      </c>
      <c r="D303" s="167">
        <v>4012</v>
      </c>
      <c r="E303" s="168">
        <v>45063</v>
      </c>
      <c r="F303" s="165" t="s">
        <v>153</v>
      </c>
      <c r="G303" s="159">
        <v>10</v>
      </c>
      <c r="H303" s="166" t="s">
        <v>397</v>
      </c>
      <c r="I303" s="166">
        <v>1</v>
      </c>
      <c r="J303" s="166">
        <v>6</v>
      </c>
      <c r="K303" s="166"/>
      <c r="L303" s="169">
        <v>0.03</v>
      </c>
      <c r="M303" s="170">
        <v>8000</v>
      </c>
      <c r="N303" s="171">
        <v>1</v>
      </c>
    </row>
    <row r="304" spans="1:14" ht="17.25" thickTop="1" thickBot="1">
      <c r="A304" s="833">
        <v>102824</v>
      </c>
      <c r="B304" s="165" t="s">
        <v>152</v>
      </c>
      <c r="C304" s="166" t="s">
        <v>4899</v>
      </c>
      <c r="D304" s="167">
        <v>4014</v>
      </c>
      <c r="E304" s="168">
        <v>45063</v>
      </c>
      <c r="F304" s="165" t="s">
        <v>153</v>
      </c>
      <c r="G304" s="159">
        <v>10</v>
      </c>
      <c r="H304" s="166" t="s">
        <v>397</v>
      </c>
      <c r="I304" s="166">
        <v>1</v>
      </c>
      <c r="J304" s="166">
        <v>6</v>
      </c>
      <c r="K304" s="166"/>
      <c r="L304" s="169">
        <v>0.03</v>
      </c>
      <c r="M304" s="170">
        <v>2500</v>
      </c>
      <c r="N304" s="171">
        <v>1</v>
      </c>
    </row>
    <row r="305" spans="1:14" ht="17.25" thickTop="1" thickBot="1">
      <c r="A305" s="833">
        <v>1414</v>
      </c>
      <c r="B305" s="165" t="s">
        <v>152</v>
      </c>
      <c r="C305" s="166" t="s">
        <v>4899</v>
      </c>
      <c r="D305" s="167">
        <v>4015</v>
      </c>
      <c r="E305" s="168">
        <v>45063</v>
      </c>
      <c r="F305" s="165" t="s">
        <v>153</v>
      </c>
      <c r="G305" s="159">
        <v>10</v>
      </c>
      <c r="H305" s="166" t="s">
        <v>397</v>
      </c>
      <c r="I305" s="166">
        <v>1</v>
      </c>
      <c r="J305" s="166">
        <v>6</v>
      </c>
      <c r="K305" s="166"/>
      <c r="L305" s="169">
        <v>0.03</v>
      </c>
      <c r="M305" s="170">
        <v>4100</v>
      </c>
      <c r="N305" s="171">
        <v>1</v>
      </c>
    </row>
    <row r="306" spans="1:14" ht="17.25" thickTop="1" thickBot="1">
      <c r="A306" s="833">
        <v>102426</v>
      </c>
      <c r="B306" s="165" t="s">
        <v>152</v>
      </c>
      <c r="C306" s="166" t="s">
        <v>4899</v>
      </c>
      <c r="D306" s="167">
        <v>4016</v>
      </c>
      <c r="E306" s="168">
        <v>45063</v>
      </c>
      <c r="F306" s="165" t="s">
        <v>153</v>
      </c>
      <c r="G306" s="159">
        <v>10</v>
      </c>
      <c r="H306" s="166" t="s">
        <v>397</v>
      </c>
      <c r="I306" s="166">
        <v>1</v>
      </c>
      <c r="J306" s="166">
        <v>6</v>
      </c>
      <c r="K306" s="166"/>
      <c r="L306" s="169">
        <v>0.03</v>
      </c>
      <c r="M306" s="170">
        <v>900</v>
      </c>
      <c r="N306" s="171">
        <v>1</v>
      </c>
    </row>
    <row r="307" spans="1:14" ht="17.25" thickTop="1" thickBot="1">
      <c r="A307" s="833">
        <v>2201</v>
      </c>
      <c r="B307" s="165" t="s">
        <v>152</v>
      </c>
      <c r="C307" s="166" t="s">
        <v>4899</v>
      </c>
      <c r="D307" s="167">
        <v>4018</v>
      </c>
      <c r="E307" s="168">
        <v>45063</v>
      </c>
      <c r="F307" s="165" t="s">
        <v>153</v>
      </c>
      <c r="G307" s="159">
        <v>10</v>
      </c>
      <c r="H307" s="166" t="s">
        <v>397</v>
      </c>
      <c r="I307" s="166">
        <v>1</v>
      </c>
      <c r="J307" s="166">
        <v>6</v>
      </c>
      <c r="K307" s="166"/>
      <c r="L307" s="169">
        <v>0.03</v>
      </c>
      <c r="M307" s="170">
        <v>2150</v>
      </c>
      <c r="N307" s="171">
        <v>1</v>
      </c>
    </row>
    <row r="308" spans="1:14" ht="17.25" thickTop="1" thickBot="1">
      <c r="A308" s="833">
        <v>1763</v>
      </c>
      <c r="B308" s="165" t="s">
        <v>152</v>
      </c>
      <c r="C308" s="166" t="s">
        <v>4899</v>
      </c>
      <c r="D308" s="167">
        <v>4019</v>
      </c>
      <c r="E308" s="168">
        <v>45063</v>
      </c>
      <c r="F308" s="165" t="s">
        <v>153</v>
      </c>
      <c r="G308" s="159">
        <v>10</v>
      </c>
      <c r="H308" s="166" t="s">
        <v>397</v>
      </c>
      <c r="I308" s="166">
        <v>1</v>
      </c>
      <c r="J308" s="166">
        <v>6</v>
      </c>
      <c r="K308" s="166"/>
      <c r="L308" s="169">
        <v>0.03</v>
      </c>
      <c r="M308" s="170">
        <v>10000</v>
      </c>
      <c r="N308" s="171">
        <v>1</v>
      </c>
    </row>
    <row r="309" spans="1:14" ht="17.25" thickTop="1" thickBot="1">
      <c r="A309" s="833">
        <v>2103</v>
      </c>
      <c r="B309" s="165" t="s">
        <v>152</v>
      </c>
      <c r="C309" s="166" t="s">
        <v>4899</v>
      </c>
      <c r="D309" s="167">
        <v>4020</v>
      </c>
      <c r="E309" s="168">
        <v>45063</v>
      </c>
      <c r="F309" s="165" t="s">
        <v>153</v>
      </c>
      <c r="G309" s="159">
        <v>10</v>
      </c>
      <c r="H309" s="166" t="s">
        <v>397</v>
      </c>
      <c r="I309" s="166">
        <v>1</v>
      </c>
      <c r="J309" s="166">
        <v>6</v>
      </c>
      <c r="K309" s="166"/>
      <c r="L309" s="169">
        <v>0.03</v>
      </c>
      <c r="M309" s="170">
        <v>500</v>
      </c>
      <c r="N309" s="171">
        <v>1</v>
      </c>
    </row>
    <row r="310" spans="1:14" ht="17.25" thickTop="1" thickBot="1">
      <c r="A310" s="833">
        <v>102211</v>
      </c>
      <c r="B310" s="165" t="s">
        <v>152</v>
      </c>
      <c r="C310" s="166" t="s">
        <v>4899</v>
      </c>
      <c r="D310" s="167">
        <v>4022</v>
      </c>
      <c r="E310" s="168">
        <v>45063</v>
      </c>
      <c r="F310" s="165" t="s">
        <v>153</v>
      </c>
      <c r="G310" s="159">
        <v>10</v>
      </c>
      <c r="H310" s="166" t="s">
        <v>397</v>
      </c>
      <c r="I310" s="166">
        <v>1</v>
      </c>
      <c r="J310" s="166">
        <v>6</v>
      </c>
      <c r="K310" s="166"/>
      <c r="L310" s="169">
        <v>0.03</v>
      </c>
      <c r="M310" s="170">
        <v>4950</v>
      </c>
      <c r="N310" s="171">
        <v>1</v>
      </c>
    </row>
    <row r="311" spans="1:14" ht="17.25" thickTop="1" thickBot="1">
      <c r="A311" s="833">
        <v>103033</v>
      </c>
      <c r="B311" s="165" t="s">
        <v>152</v>
      </c>
      <c r="C311" s="166" t="s">
        <v>4899</v>
      </c>
      <c r="D311" s="167">
        <v>4023</v>
      </c>
      <c r="E311" s="168">
        <v>45063</v>
      </c>
      <c r="F311" s="165" t="s">
        <v>153</v>
      </c>
      <c r="G311" s="159">
        <v>10</v>
      </c>
      <c r="H311" s="166" t="s">
        <v>397</v>
      </c>
      <c r="I311" s="166">
        <v>1</v>
      </c>
      <c r="J311" s="166">
        <v>6</v>
      </c>
      <c r="K311" s="166"/>
      <c r="L311" s="169">
        <v>0.03</v>
      </c>
      <c r="M311" s="170">
        <v>500</v>
      </c>
      <c r="N311" s="171">
        <v>1</v>
      </c>
    </row>
    <row r="312" spans="1:14" ht="17.25" thickTop="1" thickBot="1">
      <c r="A312" s="833">
        <v>103190</v>
      </c>
      <c r="B312" s="165" t="s">
        <v>152</v>
      </c>
      <c r="C312" s="166" t="s">
        <v>4899</v>
      </c>
      <c r="D312" s="167">
        <v>4027</v>
      </c>
      <c r="E312" s="168">
        <v>45063</v>
      </c>
      <c r="F312" s="165" t="s">
        <v>153</v>
      </c>
      <c r="G312" s="159">
        <v>10</v>
      </c>
      <c r="H312" s="166" t="s">
        <v>397</v>
      </c>
      <c r="I312" s="166">
        <v>1</v>
      </c>
      <c r="J312" s="166">
        <v>6</v>
      </c>
      <c r="K312" s="166"/>
      <c r="L312" s="169">
        <v>0.03</v>
      </c>
      <c r="M312" s="170">
        <v>100</v>
      </c>
      <c r="N312" s="171">
        <v>1</v>
      </c>
    </row>
    <row r="313" spans="1:14" ht="17.25" thickTop="1" thickBot="1">
      <c r="A313" s="833">
        <v>103195</v>
      </c>
      <c r="B313" s="165" t="s">
        <v>152</v>
      </c>
      <c r="C313" s="166" t="s">
        <v>4899</v>
      </c>
      <c r="D313" s="167">
        <v>4032</v>
      </c>
      <c r="E313" s="168">
        <v>45063</v>
      </c>
      <c r="F313" s="165" t="s">
        <v>153</v>
      </c>
      <c r="G313" s="159">
        <v>10</v>
      </c>
      <c r="H313" s="166" t="s">
        <v>397</v>
      </c>
      <c r="I313" s="166">
        <v>1</v>
      </c>
      <c r="J313" s="166">
        <v>6</v>
      </c>
      <c r="K313" s="166"/>
      <c r="L313" s="169">
        <v>0.03</v>
      </c>
      <c r="M313" s="170">
        <v>1000</v>
      </c>
      <c r="N313" s="171">
        <v>1</v>
      </c>
    </row>
    <row r="314" spans="1:14" ht="17.25" thickTop="1" thickBot="1">
      <c r="A314" s="833">
        <v>636</v>
      </c>
      <c r="B314" s="165" t="s">
        <v>152</v>
      </c>
      <c r="C314" s="166" t="s">
        <v>4899</v>
      </c>
      <c r="D314" s="167">
        <v>4035</v>
      </c>
      <c r="E314" s="168">
        <v>45063</v>
      </c>
      <c r="F314" s="165" t="s">
        <v>153</v>
      </c>
      <c r="G314" s="159">
        <v>10</v>
      </c>
      <c r="H314" s="166" t="s">
        <v>397</v>
      </c>
      <c r="I314" s="166">
        <v>1</v>
      </c>
      <c r="J314" s="166">
        <v>6</v>
      </c>
      <c r="K314" s="166"/>
      <c r="L314" s="169">
        <v>0.03</v>
      </c>
      <c r="M314" s="170">
        <v>40000</v>
      </c>
      <c r="N314" s="171">
        <v>1</v>
      </c>
    </row>
    <row r="315" spans="1:14" ht="17.25" thickTop="1" thickBot="1">
      <c r="A315" s="833">
        <v>252</v>
      </c>
      <c r="B315" s="165" t="s">
        <v>152</v>
      </c>
      <c r="C315" s="166" t="s">
        <v>4899</v>
      </c>
      <c r="D315" s="167">
        <v>4036</v>
      </c>
      <c r="E315" s="168">
        <v>45063</v>
      </c>
      <c r="F315" s="165" t="s">
        <v>153</v>
      </c>
      <c r="G315" s="159">
        <v>10</v>
      </c>
      <c r="H315" s="166" t="s">
        <v>397</v>
      </c>
      <c r="I315" s="166">
        <v>1</v>
      </c>
      <c r="J315" s="166">
        <v>6</v>
      </c>
      <c r="K315" s="166"/>
      <c r="L315" s="169">
        <v>0.03</v>
      </c>
      <c r="M315" s="170">
        <v>10800</v>
      </c>
      <c r="N315" s="171">
        <v>1</v>
      </c>
    </row>
    <row r="316" spans="1:14" ht="17.25" thickTop="1" thickBot="1">
      <c r="A316" s="833">
        <v>102298</v>
      </c>
      <c r="B316" s="165" t="s">
        <v>152</v>
      </c>
      <c r="C316" s="166" t="s">
        <v>4899</v>
      </c>
      <c r="D316" s="167">
        <v>4037</v>
      </c>
      <c r="E316" s="168">
        <v>45063</v>
      </c>
      <c r="F316" s="165" t="s">
        <v>153</v>
      </c>
      <c r="G316" s="159">
        <v>10</v>
      </c>
      <c r="H316" s="166" t="s">
        <v>397</v>
      </c>
      <c r="I316" s="166">
        <v>1</v>
      </c>
      <c r="J316" s="166">
        <v>6</v>
      </c>
      <c r="K316" s="166"/>
      <c r="L316" s="169">
        <v>0.03</v>
      </c>
      <c r="M316" s="170">
        <v>100</v>
      </c>
      <c r="N316" s="171">
        <v>1</v>
      </c>
    </row>
    <row r="317" spans="1:14" ht="17.25" thickTop="1" thickBot="1">
      <c r="A317" s="833">
        <v>103177</v>
      </c>
      <c r="B317" s="165" t="s">
        <v>152</v>
      </c>
      <c r="C317" s="166" t="s">
        <v>4899</v>
      </c>
      <c r="D317" s="167">
        <v>4039</v>
      </c>
      <c r="E317" s="168">
        <v>45069</v>
      </c>
      <c r="F317" s="165" t="s">
        <v>153</v>
      </c>
      <c r="G317" s="159">
        <v>10</v>
      </c>
      <c r="H317" s="166" t="s">
        <v>397</v>
      </c>
      <c r="I317" s="166">
        <v>1</v>
      </c>
      <c r="J317" s="166">
        <v>6</v>
      </c>
      <c r="K317" s="166"/>
      <c r="L317" s="169">
        <v>0.03</v>
      </c>
      <c r="M317" s="170">
        <v>15900</v>
      </c>
      <c r="N317" s="171">
        <v>1</v>
      </c>
    </row>
    <row r="318" spans="1:14" ht="17.25" thickTop="1" thickBot="1">
      <c r="A318" s="833">
        <v>801</v>
      </c>
      <c r="B318" s="165" t="s">
        <v>152</v>
      </c>
      <c r="C318" s="166" t="s">
        <v>4899</v>
      </c>
      <c r="D318" s="167">
        <v>4040</v>
      </c>
      <c r="E318" s="168">
        <v>45069</v>
      </c>
      <c r="F318" s="165" t="s">
        <v>153</v>
      </c>
      <c r="G318" s="159">
        <v>10</v>
      </c>
      <c r="H318" s="166" t="s">
        <v>397</v>
      </c>
      <c r="I318" s="166">
        <v>1</v>
      </c>
      <c r="J318" s="166">
        <v>6</v>
      </c>
      <c r="K318" s="166"/>
      <c r="L318" s="169">
        <v>0.03</v>
      </c>
      <c r="M318" s="170">
        <v>14600</v>
      </c>
      <c r="N318" s="171">
        <v>1</v>
      </c>
    </row>
    <row r="319" spans="1:14" ht="17.25" thickTop="1" thickBot="1">
      <c r="A319" s="833">
        <v>102413</v>
      </c>
      <c r="B319" s="165" t="s">
        <v>152</v>
      </c>
      <c r="C319" s="166" t="s">
        <v>4899</v>
      </c>
      <c r="D319" s="167">
        <v>4042</v>
      </c>
      <c r="E319" s="168">
        <v>45071</v>
      </c>
      <c r="F319" s="165" t="s">
        <v>153</v>
      </c>
      <c r="G319" s="159">
        <v>10</v>
      </c>
      <c r="H319" s="166" t="s">
        <v>397</v>
      </c>
      <c r="I319" s="166">
        <v>1</v>
      </c>
      <c r="J319" s="166">
        <v>6</v>
      </c>
      <c r="K319" s="166"/>
      <c r="L319" s="169">
        <v>0.03</v>
      </c>
      <c r="M319" s="170">
        <v>1700</v>
      </c>
      <c r="N319" s="171">
        <v>1</v>
      </c>
    </row>
    <row r="320" spans="1:14" ht="17.25" thickTop="1" thickBot="1">
      <c r="A320" s="833">
        <v>1357</v>
      </c>
      <c r="B320" s="165" t="s">
        <v>152</v>
      </c>
      <c r="C320" s="166" t="s">
        <v>4899</v>
      </c>
      <c r="D320" s="167">
        <v>4044</v>
      </c>
      <c r="E320" s="168">
        <v>45080</v>
      </c>
      <c r="F320" s="165" t="s">
        <v>153</v>
      </c>
      <c r="G320" s="159">
        <v>10</v>
      </c>
      <c r="H320" s="166" t="s">
        <v>397</v>
      </c>
      <c r="I320" s="166">
        <v>1</v>
      </c>
      <c r="J320" s="166">
        <v>6</v>
      </c>
      <c r="K320" s="166"/>
      <c r="L320" s="169">
        <v>0.03</v>
      </c>
      <c r="M320" s="170">
        <v>1500</v>
      </c>
      <c r="N320" s="171">
        <v>1</v>
      </c>
    </row>
    <row r="321" spans="1:14" ht="17.25" thickTop="1" thickBot="1">
      <c r="A321" s="833">
        <v>102223</v>
      </c>
      <c r="B321" s="165" t="s">
        <v>152</v>
      </c>
      <c r="C321" s="166" t="s">
        <v>4899</v>
      </c>
      <c r="D321" s="167">
        <v>4045</v>
      </c>
      <c r="E321" s="168">
        <v>45080</v>
      </c>
      <c r="F321" s="165" t="s">
        <v>153</v>
      </c>
      <c r="G321" s="159">
        <v>10</v>
      </c>
      <c r="H321" s="166" t="s">
        <v>397</v>
      </c>
      <c r="I321" s="166">
        <v>1</v>
      </c>
      <c r="J321" s="166">
        <v>6</v>
      </c>
      <c r="K321" s="166"/>
      <c r="L321" s="169">
        <v>0.03</v>
      </c>
      <c r="M321" s="170">
        <v>15000</v>
      </c>
      <c r="N321" s="171">
        <v>1</v>
      </c>
    </row>
    <row r="322" spans="1:14" ht="17.25" thickTop="1" thickBot="1">
      <c r="A322" s="833">
        <v>102560</v>
      </c>
      <c r="B322" s="165" t="s">
        <v>152</v>
      </c>
      <c r="C322" s="166" t="s">
        <v>4899</v>
      </c>
      <c r="D322" s="167">
        <v>4049</v>
      </c>
      <c r="E322" s="168">
        <v>45080</v>
      </c>
      <c r="F322" s="165" t="s">
        <v>153</v>
      </c>
      <c r="G322" s="159">
        <v>10</v>
      </c>
      <c r="H322" s="166" t="s">
        <v>397</v>
      </c>
      <c r="I322" s="166">
        <v>1</v>
      </c>
      <c r="J322" s="166">
        <v>6</v>
      </c>
      <c r="K322" s="166"/>
      <c r="L322" s="169">
        <v>0.03</v>
      </c>
      <c r="M322" s="170">
        <v>16100</v>
      </c>
      <c r="N322" s="171">
        <v>1</v>
      </c>
    </row>
    <row r="323" spans="1:14" ht="17.25" thickTop="1" thickBot="1">
      <c r="A323" s="833">
        <v>102855</v>
      </c>
      <c r="B323" s="165" t="s">
        <v>152</v>
      </c>
      <c r="C323" s="166" t="s">
        <v>4899</v>
      </c>
      <c r="D323" s="167">
        <v>4053</v>
      </c>
      <c r="E323" s="168">
        <v>45080</v>
      </c>
      <c r="F323" s="165" t="s">
        <v>153</v>
      </c>
      <c r="G323" s="159">
        <v>10</v>
      </c>
      <c r="H323" s="166" t="s">
        <v>397</v>
      </c>
      <c r="I323" s="166">
        <v>1</v>
      </c>
      <c r="J323" s="166">
        <v>6</v>
      </c>
      <c r="K323" s="166"/>
      <c r="L323" s="169">
        <v>0.03</v>
      </c>
      <c r="M323" s="170">
        <v>800</v>
      </c>
      <c r="N323" s="171">
        <v>1</v>
      </c>
    </row>
    <row r="324" spans="1:14" ht="17.25" thickTop="1" thickBot="1">
      <c r="A324" s="833">
        <v>386</v>
      </c>
      <c r="B324" s="165" t="s">
        <v>152</v>
      </c>
      <c r="C324" s="166" t="s">
        <v>4899</v>
      </c>
      <c r="D324" s="167">
        <v>4054</v>
      </c>
      <c r="E324" s="168">
        <v>45080</v>
      </c>
      <c r="F324" s="165" t="s">
        <v>153</v>
      </c>
      <c r="G324" s="159">
        <v>10</v>
      </c>
      <c r="H324" s="166" t="s">
        <v>397</v>
      </c>
      <c r="I324" s="166">
        <v>1</v>
      </c>
      <c r="J324" s="166">
        <v>6</v>
      </c>
      <c r="K324" s="166"/>
      <c r="L324" s="169">
        <v>0.03</v>
      </c>
      <c r="M324" s="170">
        <v>40</v>
      </c>
      <c r="N324" s="171">
        <v>1</v>
      </c>
    </row>
    <row r="325" spans="1:14" ht="17.25" thickTop="1" thickBot="1">
      <c r="A325" s="833">
        <v>1377</v>
      </c>
      <c r="B325" s="165" t="s">
        <v>152</v>
      </c>
      <c r="C325" s="166" t="s">
        <v>4899</v>
      </c>
      <c r="D325" s="167">
        <v>4056</v>
      </c>
      <c r="E325" s="168">
        <v>45080</v>
      </c>
      <c r="F325" s="165" t="s">
        <v>153</v>
      </c>
      <c r="G325" s="159">
        <v>10</v>
      </c>
      <c r="H325" s="166" t="s">
        <v>397</v>
      </c>
      <c r="I325" s="166">
        <v>1</v>
      </c>
      <c r="J325" s="166">
        <v>6</v>
      </c>
      <c r="K325" s="166"/>
      <c r="L325" s="169">
        <v>0.03</v>
      </c>
      <c r="M325" s="170">
        <v>1600</v>
      </c>
      <c r="N325" s="171">
        <v>1</v>
      </c>
    </row>
    <row r="326" spans="1:14" ht="17.25" thickTop="1" thickBot="1">
      <c r="A326" s="833">
        <v>2052</v>
      </c>
      <c r="B326" s="165" t="s">
        <v>152</v>
      </c>
      <c r="C326" s="166" t="s">
        <v>4899</v>
      </c>
      <c r="D326" s="167">
        <v>4058</v>
      </c>
      <c r="E326" s="168">
        <v>45080</v>
      </c>
      <c r="F326" s="165" t="s">
        <v>153</v>
      </c>
      <c r="G326" s="159">
        <v>10</v>
      </c>
      <c r="H326" s="166" t="s">
        <v>397</v>
      </c>
      <c r="I326" s="166">
        <v>1</v>
      </c>
      <c r="J326" s="166">
        <v>6</v>
      </c>
      <c r="K326" s="166"/>
      <c r="L326" s="169">
        <v>0.03</v>
      </c>
      <c r="M326" s="170">
        <v>2700</v>
      </c>
      <c r="N326" s="171">
        <v>1</v>
      </c>
    </row>
    <row r="327" spans="1:14" ht="17.25" thickTop="1" thickBot="1">
      <c r="A327" s="833">
        <v>1465</v>
      </c>
      <c r="B327" s="165" t="s">
        <v>152</v>
      </c>
      <c r="C327" s="166" t="s">
        <v>4899</v>
      </c>
      <c r="D327" s="167">
        <v>4061</v>
      </c>
      <c r="E327" s="168">
        <v>45083</v>
      </c>
      <c r="F327" s="165" t="s">
        <v>153</v>
      </c>
      <c r="G327" s="159">
        <v>10</v>
      </c>
      <c r="H327" s="166" t="s">
        <v>397</v>
      </c>
      <c r="I327" s="166">
        <v>1</v>
      </c>
      <c r="J327" s="166">
        <v>6</v>
      </c>
      <c r="K327" s="166"/>
      <c r="L327" s="169">
        <v>0.03</v>
      </c>
      <c r="M327" s="170">
        <v>7200</v>
      </c>
      <c r="N327" s="171">
        <v>1</v>
      </c>
    </row>
    <row r="328" spans="1:14" ht="17.25" thickTop="1" thickBot="1">
      <c r="A328" s="833">
        <v>293</v>
      </c>
      <c r="B328" s="165" t="s">
        <v>152</v>
      </c>
      <c r="C328" s="166" t="s">
        <v>4899</v>
      </c>
      <c r="D328" s="167">
        <v>4062</v>
      </c>
      <c r="E328" s="168">
        <v>45083</v>
      </c>
      <c r="F328" s="165" t="s">
        <v>153</v>
      </c>
      <c r="G328" s="159">
        <v>10</v>
      </c>
      <c r="H328" s="166" t="s">
        <v>397</v>
      </c>
      <c r="I328" s="166">
        <v>1</v>
      </c>
      <c r="J328" s="166">
        <v>6</v>
      </c>
      <c r="K328" s="166"/>
      <c r="L328" s="169">
        <v>0.03</v>
      </c>
      <c r="M328" s="170">
        <v>6050</v>
      </c>
      <c r="N328" s="171">
        <v>1</v>
      </c>
    </row>
    <row r="329" spans="1:14" ht="17.25" thickTop="1" thickBot="1">
      <c r="A329" s="833">
        <v>2474</v>
      </c>
      <c r="B329" s="165" t="s">
        <v>152</v>
      </c>
      <c r="C329" s="166" t="s">
        <v>4899</v>
      </c>
      <c r="D329" s="167">
        <v>4063</v>
      </c>
      <c r="E329" s="168">
        <v>45083</v>
      </c>
      <c r="F329" s="165" t="s">
        <v>153</v>
      </c>
      <c r="G329" s="159">
        <v>10</v>
      </c>
      <c r="H329" s="166" t="s">
        <v>397</v>
      </c>
      <c r="I329" s="166">
        <v>1</v>
      </c>
      <c r="J329" s="166">
        <v>6</v>
      </c>
      <c r="K329" s="166"/>
      <c r="L329" s="169">
        <v>0.03</v>
      </c>
      <c r="M329" s="170">
        <v>700</v>
      </c>
      <c r="N329" s="171">
        <v>1</v>
      </c>
    </row>
    <row r="330" spans="1:14" ht="17.25" thickTop="1" thickBot="1">
      <c r="A330" s="833">
        <v>1855</v>
      </c>
      <c r="B330" s="165" t="s">
        <v>152</v>
      </c>
      <c r="C330" s="166" t="s">
        <v>4899</v>
      </c>
      <c r="D330" s="167">
        <v>4065</v>
      </c>
      <c r="E330" s="168">
        <v>45083</v>
      </c>
      <c r="F330" s="165" t="s">
        <v>153</v>
      </c>
      <c r="G330" s="159">
        <v>10</v>
      </c>
      <c r="H330" s="166" t="s">
        <v>397</v>
      </c>
      <c r="I330" s="166">
        <v>1</v>
      </c>
      <c r="J330" s="166">
        <v>6</v>
      </c>
      <c r="K330" s="166"/>
      <c r="L330" s="169">
        <v>0.03</v>
      </c>
      <c r="M330" s="170">
        <v>1300</v>
      </c>
      <c r="N330" s="171">
        <v>1</v>
      </c>
    </row>
    <row r="331" spans="1:14" ht="17.25" thickTop="1" thickBot="1">
      <c r="A331" s="833">
        <v>2473</v>
      </c>
      <c r="B331" s="165" t="s">
        <v>152</v>
      </c>
      <c r="C331" s="166" t="s">
        <v>4899</v>
      </c>
      <c r="D331" s="167">
        <v>4066</v>
      </c>
      <c r="E331" s="168">
        <v>45083</v>
      </c>
      <c r="F331" s="165" t="s">
        <v>153</v>
      </c>
      <c r="G331" s="159">
        <v>10</v>
      </c>
      <c r="H331" s="166" t="s">
        <v>397</v>
      </c>
      <c r="I331" s="166">
        <v>1</v>
      </c>
      <c r="J331" s="166">
        <v>6</v>
      </c>
      <c r="K331" s="166"/>
      <c r="L331" s="169">
        <v>0.03</v>
      </c>
      <c r="M331" s="170">
        <v>600</v>
      </c>
      <c r="N331" s="171">
        <v>1</v>
      </c>
    </row>
    <row r="332" spans="1:14" ht="17.25" thickTop="1" thickBot="1">
      <c r="A332" s="833">
        <v>10499</v>
      </c>
      <c r="B332" s="165" t="s">
        <v>152</v>
      </c>
      <c r="C332" s="166" t="s">
        <v>4899</v>
      </c>
      <c r="D332" s="167">
        <v>4067</v>
      </c>
      <c r="E332" s="168">
        <v>45083</v>
      </c>
      <c r="F332" s="165" t="s">
        <v>153</v>
      </c>
      <c r="G332" s="159">
        <v>10</v>
      </c>
      <c r="H332" s="166" t="s">
        <v>397</v>
      </c>
      <c r="I332" s="166">
        <v>1</v>
      </c>
      <c r="J332" s="166">
        <v>6</v>
      </c>
      <c r="K332" s="166"/>
      <c r="L332" s="169">
        <v>0.03</v>
      </c>
      <c r="M332" s="170">
        <v>1700</v>
      </c>
      <c r="N332" s="171">
        <v>1</v>
      </c>
    </row>
    <row r="333" spans="1:14" ht="17.25" thickTop="1" thickBot="1">
      <c r="A333" s="833">
        <v>102911</v>
      </c>
      <c r="B333" s="165" t="s">
        <v>152</v>
      </c>
      <c r="C333" s="166" t="s">
        <v>4899</v>
      </c>
      <c r="D333" s="167">
        <v>4068</v>
      </c>
      <c r="E333" s="168">
        <v>45083</v>
      </c>
      <c r="F333" s="165" t="s">
        <v>153</v>
      </c>
      <c r="G333" s="159">
        <v>10</v>
      </c>
      <c r="H333" s="166" t="s">
        <v>397</v>
      </c>
      <c r="I333" s="166">
        <v>1</v>
      </c>
      <c r="J333" s="166">
        <v>6</v>
      </c>
      <c r="K333" s="166"/>
      <c r="L333" s="169">
        <v>0.03</v>
      </c>
      <c r="M333" s="170">
        <v>7100</v>
      </c>
      <c r="N333" s="171">
        <v>1</v>
      </c>
    </row>
    <row r="334" spans="1:14" ht="17.25" thickTop="1" thickBot="1">
      <c r="A334" s="833">
        <v>2043</v>
      </c>
      <c r="B334" s="165" t="s">
        <v>152</v>
      </c>
      <c r="C334" s="166" t="s">
        <v>4899</v>
      </c>
      <c r="D334" s="167">
        <v>4072</v>
      </c>
      <c r="E334" s="168">
        <v>45083</v>
      </c>
      <c r="F334" s="165" t="s">
        <v>153</v>
      </c>
      <c r="G334" s="159">
        <v>10</v>
      </c>
      <c r="H334" s="166" t="s">
        <v>397</v>
      </c>
      <c r="I334" s="166">
        <v>1</v>
      </c>
      <c r="J334" s="166">
        <v>6</v>
      </c>
      <c r="K334" s="166"/>
      <c r="L334" s="169">
        <v>0.03</v>
      </c>
      <c r="M334" s="170">
        <v>2100</v>
      </c>
      <c r="N334" s="171">
        <v>1</v>
      </c>
    </row>
    <row r="335" spans="1:14" ht="17.25" thickTop="1" thickBot="1">
      <c r="A335" s="833">
        <v>103194</v>
      </c>
      <c r="B335" s="165" t="s">
        <v>152</v>
      </c>
      <c r="C335" s="166" t="s">
        <v>4899</v>
      </c>
      <c r="D335" s="167">
        <v>4075</v>
      </c>
      <c r="E335" s="168">
        <v>45094</v>
      </c>
      <c r="F335" s="165" t="s">
        <v>153</v>
      </c>
      <c r="G335" s="159">
        <v>10</v>
      </c>
      <c r="H335" s="166" t="s">
        <v>397</v>
      </c>
      <c r="I335" s="166">
        <v>1</v>
      </c>
      <c r="J335" s="166">
        <v>6</v>
      </c>
      <c r="K335" s="166"/>
      <c r="L335" s="169">
        <v>0.03</v>
      </c>
      <c r="M335" s="170">
        <v>8500</v>
      </c>
      <c r="N335" s="171">
        <v>1</v>
      </c>
    </row>
    <row r="336" spans="1:14" ht="17.25" thickTop="1" thickBot="1">
      <c r="A336" s="833">
        <v>102155</v>
      </c>
      <c r="B336" s="165" t="s">
        <v>152</v>
      </c>
      <c r="C336" s="166" t="s">
        <v>4899</v>
      </c>
      <c r="D336" s="167">
        <v>4077</v>
      </c>
      <c r="E336" s="168">
        <v>45094</v>
      </c>
      <c r="F336" s="165" t="s">
        <v>153</v>
      </c>
      <c r="G336" s="159">
        <v>10</v>
      </c>
      <c r="H336" s="166" t="s">
        <v>397</v>
      </c>
      <c r="I336" s="166">
        <v>1</v>
      </c>
      <c r="J336" s="166">
        <v>6</v>
      </c>
      <c r="K336" s="166"/>
      <c r="L336" s="169">
        <v>0.03</v>
      </c>
      <c r="M336" s="170">
        <v>7100</v>
      </c>
      <c r="N336" s="171">
        <v>1</v>
      </c>
    </row>
    <row r="337" spans="1:14" ht="17.25" thickTop="1" thickBot="1">
      <c r="A337" s="833">
        <v>2145</v>
      </c>
      <c r="B337" s="165" t="s">
        <v>152</v>
      </c>
      <c r="C337" s="166" t="s">
        <v>4899</v>
      </c>
      <c r="D337" s="167">
        <v>4080</v>
      </c>
      <c r="E337" s="168">
        <v>45094</v>
      </c>
      <c r="F337" s="165" t="s">
        <v>153</v>
      </c>
      <c r="G337" s="159">
        <v>10</v>
      </c>
      <c r="H337" s="166" t="s">
        <v>397</v>
      </c>
      <c r="I337" s="166">
        <v>1</v>
      </c>
      <c r="J337" s="166">
        <v>6</v>
      </c>
      <c r="K337" s="166"/>
      <c r="L337" s="169">
        <v>0.03</v>
      </c>
      <c r="M337" s="170">
        <v>300</v>
      </c>
      <c r="N337" s="171">
        <v>1</v>
      </c>
    </row>
    <row r="338" spans="1:14" ht="17.25" thickTop="1" thickBot="1">
      <c r="A338" s="833">
        <v>103175</v>
      </c>
      <c r="B338" s="165" t="s">
        <v>152</v>
      </c>
      <c r="C338" s="166" t="s">
        <v>4899</v>
      </c>
      <c r="D338" s="167">
        <v>4081</v>
      </c>
      <c r="E338" s="168">
        <v>45104</v>
      </c>
      <c r="F338" s="165" t="s">
        <v>153</v>
      </c>
      <c r="G338" s="159">
        <v>10</v>
      </c>
      <c r="H338" s="166" t="s">
        <v>397</v>
      </c>
      <c r="I338" s="166">
        <v>1</v>
      </c>
      <c r="J338" s="166">
        <v>6</v>
      </c>
      <c r="K338" s="166"/>
      <c r="L338" s="169">
        <v>0.03</v>
      </c>
      <c r="M338" s="170">
        <v>5000</v>
      </c>
      <c r="N338" s="171">
        <v>1</v>
      </c>
    </row>
    <row r="339" spans="1:14" ht="17.25" thickTop="1" thickBot="1">
      <c r="A339" s="833">
        <v>102486</v>
      </c>
      <c r="B339" s="165" t="s">
        <v>152</v>
      </c>
      <c r="C339" s="166" t="s">
        <v>4899</v>
      </c>
      <c r="D339" s="167">
        <v>4082</v>
      </c>
      <c r="E339" s="168">
        <v>45107</v>
      </c>
      <c r="F339" s="165" t="s">
        <v>153</v>
      </c>
      <c r="G339" s="159">
        <v>10</v>
      </c>
      <c r="H339" s="166" t="s">
        <v>397</v>
      </c>
      <c r="I339" s="166">
        <v>1</v>
      </c>
      <c r="J339" s="166">
        <v>6</v>
      </c>
      <c r="K339" s="166"/>
      <c r="L339" s="169">
        <v>0.03</v>
      </c>
      <c r="M339" s="170">
        <v>27200</v>
      </c>
      <c r="N339" s="171">
        <v>1</v>
      </c>
    </row>
    <row r="340" spans="1:14" ht="17.25" thickTop="1" thickBot="1">
      <c r="A340" s="833">
        <v>102156</v>
      </c>
      <c r="B340" s="165" t="s">
        <v>152</v>
      </c>
      <c r="C340" s="166" t="s">
        <v>4899</v>
      </c>
      <c r="D340" s="167">
        <v>4083</v>
      </c>
      <c r="E340" s="168">
        <v>45107</v>
      </c>
      <c r="F340" s="165" t="s">
        <v>153</v>
      </c>
      <c r="G340" s="159">
        <v>10</v>
      </c>
      <c r="H340" s="166" t="s">
        <v>397</v>
      </c>
      <c r="I340" s="166">
        <v>1</v>
      </c>
      <c r="J340" s="166">
        <v>6</v>
      </c>
      <c r="K340" s="166"/>
      <c r="L340" s="169">
        <v>0.03</v>
      </c>
      <c r="M340" s="170">
        <v>3950</v>
      </c>
      <c r="N340" s="171">
        <v>1</v>
      </c>
    </row>
    <row r="341" spans="1:14" ht="17.25" thickTop="1" thickBot="1">
      <c r="A341" s="833">
        <v>2145</v>
      </c>
      <c r="B341" s="165" t="s">
        <v>152</v>
      </c>
      <c r="C341" s="166" t="s">
        <v>4899</v>
      </c>
      <c r="D341" s="167">
        <v>4084</v>
      </c>
      <c r="E341" s="168">
        <v>45125</v>
      </c>
      <c r="F341" s="165" t="s">
        <v>153</v>
      </c>
      <c r="G341" s="159">
        <v>10</v>
      </c>
      <c r="H341" s="166" t="s">
        <v>397</v>
      </c>
      <c r="I341" s="166">
        <v>1</v>
      </c>
      <c r="J341" s="166">
        <v>6</v>
      </c>
      <c r="K341" s="166"/>
      <c r="L341" s="169">
        <v>0.03</v>
      </c>
      <c r="M341" s="170">
        <v>1000</v>
      </c>
      <c r="N341" s="171">
        <v>1</v>
      </c>
    </row>
    <row r="342" spans="1:14" ht="17.25" thickTop="1" thickBot="1">
      <c r="A342" s="833">
        <v>1835</v>
      </c>
      <c r="B342" s="165" t="s">
        <v>152</v>
      </c>
      <c r="C342" s="166" t="s">
        <v>4899</v>
      </c>
      <c r="D342" s="167">
        <v>4085</v>
      </c>
      <c r="E342" s="168">
        <v>45125</v>
      </c>
      <c r="F342" s="165" t="s">
        <v>153</v>
      </c>
      <c r="G342" s="159">
        <v>10</v>
      </c>
      <c r="H342" s="166" t="s">
        <v>397</v>
      </c>
      <c r="I342" s="166">
        <v>1</v>
      </c>
      <c r="J342" s="166">
        <v>6</v>
      </c>
      <c r="K342" s="166"/>
      <c r="L342" s="169">
        <v>0.03</v>
      </c>
      <c r="M342" s="170">
        <v>1700</v>
      </c>
      <c r="N342" s="171">
        <v>1</v>
      </c>
    </row>
    <row r="343" spans="1:14" ht="17.25" thickTop="1" thickBot="1">
      <c r="A343" s="833">
        <v>2443</v>
      </c>
      <c r="B343" s="165" t="s">
        <v>152</v>
      </c>
      <c r="C343" s="166" t="s">
        <v>4899</v>
      </c>
      <c r="D343" s="167">
        <v>4086</v>
      </c>
      <c r="E343" s="168">
        <v>45125</v>
      </c>
      <c r="F343" s="165" t="s">
        <v>153</v>
      </c>
      <c r="G343" s="159">
        <v>10</v>
      </c>
      <c r="H343" s="166" t="s">
        <v>397</v>
      </c>
      <c r="I343" s="166">
        <v>1</v>
      </c>
      <c r="J343" s="166">
        <v>6</v>
      </c>
      <c r="K343" s="166"/>
      <c r="L343" s="169">
        <v>0.03</v>
      </c>
      <c r="M343" s="170">
        <v>6500</v>
      </c>
      <c r="N343" s="171">
        <v>1</v>
      </c>
    </row>
    <row r="344" spans="1:14" ht="17.25" thickTop="1" thickBot="1">
      <c r="A344" s="833">
        <v>102201</v>
      </c>
      <c r="B344" s="165" t="s">
        <v>152</v>
      </c>
      <c r="C344" s="166" t="s">
        <v>4899</v>
      </c>
      <c r="D344" s="167">
        <v>4088</v>
      </c>
      <c r="E344" s="168">
        <v>45125</v>
      </c>
      <c r="F344" s="165" t="s">
        <v>153</v>
      </c>
      <c r="G344" s="159">
        <v>10</v>
      </c>
      <c r="H344" s="166" t="s">
        <v>397</v>
      </c>
      <c r="I344" s="166">
        <v>1</v>
      </c>
      <c r="J344" s="166">
        <v>6</v>
      </c>
      <c r="K344" s="166"/>
      <c r="L344" s="169">
        <v>0.03</v>
      </c>
      <c r="M344" s="170">
        <v>4200</v>
      </c>
      <c r="N344" s="171">
        <v>1</v>
      </c>
    </row>
    <row r="345" spans="1:14" ht="17.25" thickTop="1" thickBot="1">
      <c r="A345" s="833">
        <v>2071</v>
      </c>
      <c r="B345" s="165" t="s">
        <v>152</v>
      </c>
      <c r="C345" s="166" t="s">
        <v>4899</v>
      </c>
      <c r="D345" s="167">
        <v>4089</v>
      </c>
      <c r="E345" s="168">
        <v>45125</v>
      </c>
      <c r="F345" s="165" t="s">
        <v>153</v>
      </c>
      <c r="G345" s="159">
        <v>10</v>
      </c>
      <c r="H345" s="166" t="s">
        <v>397</v>
      </c>
      <c r="I345" s="166">
        <v>1</v>
      </c>
      <c r="J345" s="166">
        <v>6</v>
      </c>
      <c r="K345" s="166"/>
      <c r="L345" s="169">
        <v>0.03</v>
      </c>
      <c r="M345" s="170">
        <v>5900</v>
      </c>
      <c r="N345" s="171">
        <v>1</v>
      </c>
    </row>
    <row r="346" spans="1:14" ht="17.25" thickTop="1" thickBot="1">
      <c r="A346" s="833">
        <v>102196</v>
      </c>
      <c r="B346" s="165" t="s">
        <v>152</v>
      </c>
      <c r="C346" s="166" t="s">
        <v>4899</v>
      </c>
      <c r="D346" s="167">
        <v>4091</v>
      </c>
      <c r="E346" s="168">
        <v>45125</v>
      </c>
      <c r="F346" s="165" t="s">
        <v>153</v>
      </c>
      <c r="G346" s="159">
        <v>10</v>
      </c>
      <c r="H346" s="166" t="s">
        <v>397</v>
      </c>
      <c r="I346" s="166">
        <v>1</v>
      </c>
      <c r="J346" s="166">
        <v>6</v>
      </c>
      <c r="K346" s="166"/>
      <c r="L346" s="169">
        <v>0.03</v>
      </c>
      <c r="M346" s="170">
        <v>1200</v>
      </c>
      <c r="N346" s="171">
        <v>1</v>
      </c>
    </row>
    <row r="347" spans="1:14" ht="17.25" thickTop="1" thickBot="1">
      <c r="A347" s="833">
        <v>103118</v>
      </c>
      <c r="B347" s="165" t="s">
        <v>152</v>
      </c>
      <c r="C347" s="166" t="s">
        <v>4899</v>
      </c>
      <c r="D347" s="167">
        <v>4092</v>
      </c>
      <c r="E347" s="168">
        <v>45125</v>
      </c>
      <c r="F347" s="165" t="s">
        <v>153</v>
      </c>
      <c r="G347" s="159">
        <v>10</v>
      </c>
      <c r="H347" s="166" t="s">
        <v>397</v>
      </c>
      <c r="I347" s="166">
        <v>1</v>
      </c>
      <c r="J347" s="166">
        <v>6</v>
      </c>
      <c r="K347" s="166"/>
      <c r="L347" s="169">
        <v>0.03</v>
      </c>
      <c r="M347" s="170">
        <v>3050</v>
      </c>
      <c r="N347" s="171">
        <v>1</v>
      </c>
    </row>
    <row r="348" spans="1:14" ht="17.25" thickTop="1" thickBot="1">
      <c r="A348" s="833">
        <v>2402</v>
      </c>
      <c r="B348" s="165" t="s">
        <v>152</v>
      </c>
      <c r="C348" s="166" t="s">
        <v>4899</v>
      </c>
      <c r="D348" s="167">
        <v>4094</v>
      </c>
      <c r="E348" s="168">
        <v>45125</v>
      </c>
      <c r="F348" s="165" t="s">
        <v>153</v>
      </c>
      <c r="G348" s="159">
        <v>10</v>
      </c>
      <c r="H348" s="166" t="s">
        <v>397</v>
      </c>
      <c r="I348" s="166">
        <v>1</v>
      </c>
      <c r="J348" s="166">
        <v>6</v>
      </c>
      <c r="K348" s="166"/>
      <c r="L348" s="169">
        <v>0.03</v>
      </c>
      <c r="M348" s="170">
        <v>7100</v>
      </c>
      <c r="N348" s="171">
        <v>1</v>
      </c>
    </row>
    <row r="349" spans="1:14" ht="17.25" thickTop="1" thickBot="1">
      <c r="A349" s="833">
        <v>1233</v>
      </c>
      <c r="B349" s="165" t="s">
        <v>152</v>
      </c>
      <c r="C349" s="166" t="s">
        <v>4899</v>
      </c>
      <c r="D349" s="167">
        <v>4095</v>
      </c>
      <c r="E349" s="168">
        <v>45125</v>
      </c>
      <c r="F349" s="165" t="s">
        <v>153</v>
      </c>
      <c r="G349" s="159">
        <v>10</v>
      </c>
      <c r="H349" s="166" t="s">
        <v>397</v>
      </c>
      <c r="I349" s="166">
        <v>1</v>
      </c>
      <c r="J349" s="166">
        <v>6</v>
      </c>
      <c r="K349" s="166"/>
      <c r="L349" s="169">
        <v>0.03</v>
      </c>
      <c r="M349" s="170">
        <v>160</v>
      </c>
      <c r="N349" s="171">
        <v>1</v>
      </c>
    </row>
    <row r="350" spans="1:14" ht="17.25" thickTop="1" thickBot="1">
      <c r="A350" s="833">
        <v>2367</v>
      </c>
      <c r="B350" s="165" t="s">
        <v>152</v>
      </c>
      <c r="C350" s="166" t="s">
        <v>4899</v>
      </c>
      <c r="D350" s="167">
        <v>4096</v>
      </c>
      <c r="E350" s="168">
        <v>45125</v>
      </c>
      <c r="F350" s="165" t="s">
        <v>153</v>
      </c>
      <c r="G350" s="159">
        <v>10</v>
      </c>
      <c r="H350" s="166" t="s">
        <v>397</v>
      </c>
      <c r="I350" s="166">
        <v>1</v>
      </c>
      <c r="J350" s="166">
        <v>6</v>
      </c>
      <c r="K350" s="166"/>
      <c r="L350" s="169">
        <v>0.03</v>
      </c>
      <c r="M350" s="170">
        <v>160</v>
      </c>
      <c r="N350" s="171">
        <v>1</v>
      </c>
    </row>
    <row r="351" spans="1:14" ht="17.25" thickTop="1" thickBot="1">
      <c r="A351" s="833">
        <v>102907</v>
      </c>
      <c r="B351" s="165" t="s">
        <v>152</v>
      </c>
      <c r="C351" s="166" t="s">
        <v>4899</v>
      </c>
      <c r="D351" s="167">
        <v>4097</v>
      </c>
      <c r="E351" s="168">
        <v>45125</v>
      </c>
      <c r="F351" s="165" t="s">
        <v>153</v>
      </c>
      <c r="G351" s="159">
        <v>10</v>
      </c>
      <c r="H351" s="166" t="s">
        <v>397</v>
      </c>
      <c r="I351" s="166">
        <v>1</v>
      </c>
      <c r="J351" s="166">
        <v>6</v>
      </c>
      <c r="K351" s="166"/>
      <c r="L351" s="169">
        <v>0.03</v>
      </c>
      <c r="M351" s="170">
        <v>1900</v>
      </c>
      <c r="N351" s="171">
        <v>1</v>
      </c>
    </row>
    <row r="352" spans="1:14" ht="17.25" thickTop="1" thickBot="1">
      <c r="A352" s="833">
        <v>102226</v>
      </c>
      <c r="B352" s="165" t="s">
        <v>152</v>
      </c>
      <c r="C352" s="166" t="s">
        <v>4899</v>
      </c>
      <c r="D352" s="167">
        <v>4098</v>
      </c>
      <c r="E352" s="168">
        <v>45125</v>
      </c>
      <c r="F352" s="165" t="s">
        <v>153</v>
      </c>
      <c r="G352" s="159">
        <v>10</v>
      </c>
      <c r="H352" s="166" t="s">
        <v>397</v>
      </c>
      <c r="I352" s="166">
        <v>1</v>
      </c>
      <c r="J352" s="166">
        <v>6</v>
      </c>
      <c r="K352" s="166"/>
      <c r="L352" s="169">
        <v>0.03</v>
      </c>
      <c r="M352" s="170">
        <v>2400</v>
      </c>
      <c r="N352" s="171">
        <v>1</v>
      </c>
    </row>
    <row r="353" spans="1:14" ht="17.25" thickTop="1" thickBot="1">
      <c r="A353" s="833">
        <v>586</v>
      </c>
      <c r="B353" s="165" t="s">
        <v>152</v>
      </c>
      <c r="C353" s="166" t="s">
        <v>4899</v>
      </c>
      <c r="D353" s="167">
        <v>4099</v>
      </c>
      <c r="E353" s="168">
        <v>45125</v>
      </c>
      <c r="F353" s="165" t="s">
        <v>153</v>
      </c>
      <c r="G353" s="159">
        <v>10</v>
      </c>
      <c r="H353" s="166" t="s">
        <v>397</v>
      </c>
      <c r="I353" s="166">
        <v>1</v>
      </c>
      <c r="J353" s="166">
        <v>6</v>
      </c>
      <c r="K353" s="166"/>
      <c r="L353" s="169">
        <v>0.03</v>
      </c>
      <c r="M353" s="170">
        <v>7100</v>
      </c>
      <c r="N353" s="171">
        <v>1</v>
      </c>
    </row>
    <row r="354" spans="1:14" ht="17.25" thickTop="1" thickBot="1">
      <c r="A354" s="833">
        <v>102200</v>
      </c>
      <c r="B354" s="165" t="s">
        <v>152</v>
      </c>
      <c r="C354" s="166" t="s">
        <v>4899</v>
      </c>
      <c r="D354" s="167">
        <v>4100</v>
      </c>
      <c r="E354" s="168">
        <v>45125</v>
      </c>
      <c r="F354" s="165" t="s">
        <v>153</v>
      </c>
      <c r="G354" s="159">
        <v>10</v>
      </c>
      <c r="H354" s="166" t="s">
        <v>397</v>
      </c>
      <c r="I354" s="166">
        <v>1</v>
      </c>
      <c r="J354" s="166">
        <v>6</v>
      </c>
      <c r="K354" s="166"/>
      <c r="L354" s="169">
        <v>0.03</v>
      </c>
      <c r="M354" s="170">
        <v>3500</v>
      </c>
      <c r="N354" s="171">
        <v>1</v>
      </c>
    </row>
    <row r="355" spans="1:14" ht="17.25" thickTop="1" thickBot="1">
      <c r="A355" s="833">
        <v>102680</v>
      </c>
      <c r="B355" s="165" t="s">
        <v>152</v>
      </c>
      <c r="C355" s="166" t="s">
        <v>4899</v>
      </c>
      <c r="D355" s="167">
        <v>4103</v>
      </c>
      <c r="E355" s="168">
        <v>45125</v>
      </c>
      <c r="F355" s="165" t="s">
        <v>153</v>
      </c>
      <c r="G355" s="159">
        <v>10</v>
      </c>
      <c r="H355" s="166" t="s">
        <v>397</v>
      </c>
      <c r="I355" s="166">
        <v>1</v>
      </c>
      <c r="J355" s="166">
        <v>6</v>
      </c>
      <c r="K355" s="166"/>
      <c r="L355" s="169">
        <v>0.03</v>
      </c>
      <c r="M355" s="170">
        <v>1850</v>
      </c>
      <c r="N355" s="171">
        <v>1</v>
      </c>
    </row>
    <row r="356" spans="1:14" ht="17.25" thickTop="1" thickBot="1">
      <c r="A356" s="833">
        <v>102823</v>
      </c>
      <c r="B356" s="165" t="s">
        <v>152</v>
      </c>
      <c r="C356" s="166" t="s">
        <v>4899</v>
      </c>
      <c r="D356" s="167">
        <v>4104</v>
      </c>
      <c r="E356" s="168">
        <v>45125</v>
      </c>
      <c r="F356" s="165" t="s">
        <v>153</v>
      </c>
      <c r="G356" s="159">
        <v>10</v>
      </c>
      <c r="H356" s="166" t="s">
        <v>397</v>
      </c>
      <c r="I356" s="166">
        <v>1</v>
      </c>
      <c r="J356" s="166">
        <v>6</v>
      </c>
      <c r="K356" s="166"/>
      <c r="L356" s="169">
        <v>0.03</v>
      </c>
      <c r="M356" s="170">
        <v>9050</v>
      </c>
      <c r="N356" s="171">
        <v>1</v>
      </c>
    </row>
    <row r="357" spans="1:14" ht="17.25" thickTop="1" thickBot="1">
      <c r="A357" s="833">
        <v>103036</v>
      </c>
      <c r="B357" s="165" t="s">
        <v>152</v>
      </c>
      <c r="C357" s="166" t="s">
        <v>4899</v>
      </c>
      <c r="D357" s="167">
        <v>4105</v>
      </c>
      <c r="E357" s="168">
        <v>45125</v>
      </c>
      <c r="F357" s="165" t="s">
        <v>153</v>
      </c>
      <c r="G357" s="159">
        <v>10</v>
      </c>
      <c r="H357" s="166" t="s">
        <v>397</v>
      </c>
      <c r="I357" s="166">
        <v>1</v>
      </c>
      <c r="J357" s="166">
        <v>6</v>
      </c>
      <c r="K357" s="166"/>
      <c r="L357" s="169">
        <v>0.03</v>
      </c>
      <c r="M357" s="170">
        <v>12200</v>
      </c>
      <c r="N357" s="171">
        <v>1</v>
      </c>
    </row>
    <row r="358" spans="1:14" ht="17.25" thickTop="1" thickBot="1">
      <c r="A358" s="833">
        <v>2191</v>
      </c>
      <c r="B358" s="165" t="s">
        <v>152</v>
      </c>
      <c r="C358" s="166" t="s">
        <v>4899</v>
      </c>
      <c r="D358" s="167">
        <v>4108</v>
      </c>
      <c r="E358" s="168">
        <v>45125</v>
      </c>
      <c r="F358" s="165" t="s">
        <v>153</v>
      </c>
      <c r="G358" s="159">
        <v>10</v>
      </c>
      <c r="H358" s="166" t="s">
        <v>397</v>
      </c>
      <c r="I358" s="166">
        <v>1</v>
      </c>
      <c r="J358" s="166">
        <v>6</v>
      </c>
      <c r="K358" s="166"/>
      <c r="L358" s="169">
        <v>0.03</v>
      </c>
      <c r="M358" s="170">
        <v>2850</v>
      </c>
      <c r="N358" s="171">
        <v>1</v>
      </c>
    </row>
    <row r="359" spans="1:14" ht="17.25" thickTop="1" thickBot="1">
      <c r="A359" s="833">
        <v>102531</v>
      </c>
      <c r="B359" s="165" t="s">
        <v>152</v>
      </c>
      <c r="C359" s="166" t="s">
        <v>4899</v>
      </c>
      <c r="D359" s="167">
        <v>4109</v>
      </c>
      <c r="E359" s="168">
        <v>45125</v>
      </c>
      <c r="F359" s="165" t="s">
        <v>153</v>
      </c>
      <c r="G359" s="159">
        <v>10</v>
      </c>
      <c r="H359" s="166" t="s">
        <v>397</v>
      </c>
      <c r="I359" s="166">
        <v>1</v>
      </c>
      <c r="J359" s="166">
        <v>6</v>
      </c>
      <c r="K359" s="166"/>
      <c r="L359" s="169">
        <v>0.03</v>
      </c>
      <c r="M359" s="170">
        <v>1600</v>
      </c>
      <c r="N359" s="171">
        <v>1</v>
      </c>
    </row>
    <row r="360" spans="1:14" ht="17.25" thickTop="1" thickBot="1">
      <c r="A360" s="833">
        <v>103025</v>
      </c>
      <c r="B360" s="165" t="s">
        <v>152</v>
      </c>
      <c r="C360" s="166" t="s">
        <v>4899</v>
      </c>
      <c r="D360" s="167">
        <v>4110</v>
      </c>
      <c r="E360" s="168">
        <v>45125</v>
      </c>
      <c r="F360" s="165" t="s">
        <v>153</v>
      </c>
      <c r="G360" s="159">
        <v>10</v>
      </c>
      <c r="H360" s="166" t="s">
        <v>397</v>
      </c>
      <c r="I360" s="166">
        <v>1</v>
      </c>
      <c r="J360" s="166">
        <v>6</v>
      </c>
      <c r="K360" s="166"/>
      <c r="L360" s="169">
        <v>0.03</v>
      </c>
      <c r="M360" s="170">
        <v>700</v>
      </c>
      <c r="N360" s="171">
        <v>1</v>
      </c>
    </row>
    <row r="361" spans="1:14" ht="17.25" thickTop="1" thickBot="1">
      <c r="A361" s="833">
        <v>1729</v>
      </c>
      <c r="B361" s="165" t="s">
        <v>152</v>
      </c>
      <c r="C361" s="166" t="s">
        <v>4899</v>
      </c>
      <c r="D361" s="167">
        <v>4111</v>
      </c>
      <c r="E361" s="168">
        <v>45125</v>
      </c>
      <c r="F361" s="165" t="s">
        <v>153</v>
      </c>
      <c r="G361" s="159">
        <v>10</v>
      </c>
      <c r="H361" s="166" t="s">
        <v>397</v>
      </c>
      <c r="I361" s="166">
        <v>1</v>
      </c>
      <c r="J361" s="166">
        <v>6</v>
      </c>
      <c r="K361" s="166"/>
      <c r="L361" s="169">
        <v>0.03</v>
      </c>
      <c r="M361" s="170">
        <v>1500</v>
      </c>
      <c r="N361" s="171">
        <v>1</v>
      </c>
    </row>
    <row r="362" spans="1:14" ht="17.25" thickTop="1" thickBot="1">
      <c r="A362" s="833">
        <v>102430</v>
      </c>
      <c r="B362" s="165" t="s">
        <v>152</v>
      </c>
      <c r="C362" s="166" t="s">
        <v>4899</v>
      </c>
      <c r="D362" s="167">
        <v>4112</v>
      </c>
      <c r="E362" s="168">
        <v>45125</v>
      </c>
      <c r="F362" s="165" t="s">
        <v>153</v>
      </c>
      <c r="G362" s="159">
        <v>10</v>
      </c>
      <c r="H362" s="166" t="s">
        <v>397</v>
      </c>
      <c r="I362" s="166">
        <v>1</v>
      </c>
      <c r="J362" s="166">
        <v>6</v>
      </c>
      <c r="K362" s="166"/>
      <c r="L362" s="169">
        <v>0.03</v>
      </c>
      <c r="M362" s="170">
        <v>400</v>
      </c>
      <c r="N362" s="171">
        <v>1</v>
      </c>
    </row>
    <row r="363" spans="1:14" ht="17.25" thickTop="1" thickBot="1">
      <c r="A363" s="833">
        <v>2112</v>
      </c>
      <c r="B363" s="165" t="s">
        <v>152</v>
      </c>
      <c r="C363" s="166" t="s">
        <v>4899</v>
      </c>
      <c r="D363" s="167">
        <v>4114</v>
      </c>
      <c r="E363" s="168">
        <v>45125</v>
      </c>
      <c r="F363" s="165" t="s">
        <v>153</v>
      </c>
      <c r="G363" s="159">
        <v>10</v>
      </c>
      <c r="H363" s="166" t="s">
        <v>397</v>
      </c>
      <c r="I363" s="166">
        <v>1</v>
      </c>
      <c r="J363" s="166">
        <v>6</v>
      </c>
      <c r="K363" s="166"/>
      <c r="L363" s="169">
        <v>0.03</v>
      </c>
      <c r="M363" s="170">
        <v>700</v>
      </c>
      <c r="N363" s="171">
        <v>1</v>
      </c>
    </row>
    <row r="364" spans="1:14" ht="17.25" thickTop="1" thickBot="1">
      <c r="A364" s="833">
        <v>2115</v>
      </c>
      <c r="B364" s="165" t="s">
        <v>152</v>
      </c>
      <c r="C364" s="166" t="s">
        <v>4899</v>
      </c>
      <c r="D364" s="167">
        <v>4115</v>
      </c>
      <c r="E364" s="168">
        <v>45125</v>
      </c>
      <c r="F364" s="165" t="s">
        <v>153</v>
      </c>
      <c r="G364" s="159">
        <v>10</v>
      </c>
      <c r="H364" s="166" t="s">
        <v>397</v>
      </c>
      <c r="I364" s="166">
        <v>1</v>
      </c>
      <c r="J364" s="166">
        <v>6</v>
      </c>
      <c r="K364" s="166"/>
      <c r="L364" s="169">
        <v>0.03</v>
      </c>
      <c r="M364" s="170">
        <v>700</v>
      </c>
      <c r="N364" s="171">
        <v>1</v>
      </c>
    </row>
    <row r="365" spans="1:14" ht="17.25" thickTop="1" thickBot="1">
      <c r="A365" s="833">
        <v>102127</v>
      </c>
      <c r="B365" s="165" t="s">
        <v>152</v>
      </c>
      <c r="C365" s="166" t="s">
        <v>4899</v>
      </c>
      <c r="D365" s="167">
        <v>4116</v>
      </c>
      <c r="E365" s="168">
        <v>45125</v>
      </c>
      <c r="F365" s="165" t="s">
        <v>153</v>
      </c>
      <c r="G365" s="159">
        <v>10</v>
      </c>
      <c r="H365" s="166" t="s">
        <v>397</v>
      </c>
      <c r="I365" s="166">
        <v>1</v>
      </c>
      <c r="J365" s="166">
        <v>6</v>
      </c>
      <c r="K365" s="166"/>
      <c r="L365" s="169">
        <v>0.03</v>
      </c>
      <c r="M365" s="170">
        <v>5200</v>
      </c>
      <c r="N365" s="171">
        <v>1</v>
      </c>
    </row>
    <row r="366" spans="1:14" ht="17.25" thickTop="1" thickBot="1">
      <c r="A366" s="833">
        <v>1499</v>
      </c>
      <c r="B366" s="165" t="s">
        <v>152</v>
      </c>
      <c r="C366" s="166" t="s">
        <v>4899</v>
      </c>
      <c r="D366" s="167">
        <v>4117</v>
      </c>
      <c r="E366" s="168">
        <v>45125</v>
      </c>
      <c r="F366" s="165" t="s">
        <v>153</v>
      </c>
      <c r="G366" s="159">
        <v>10</v>
      </c>
      <c r="H366" s="166" t="s">
        <v>397</v>
      </c>
      <c r="I366" s="166">
        <v>1</v>
      </c>
      <c r="J366" s="166">
        <v>6</v>
      </c>
      <c r="K366" s="166"/>
      <c r="L366" s="169">
        <v>0.03</v>
      </c>
      <c r="M366" s="170">
        <v>900</v>
      </c>
      <c r="N366" s="171">
        <v>1</v>
      </c>
    </row>
    <row r="367" spans="1:14" ht="17.25" thickTop="1" thickBot="1">
      <c r="A367" s="833">
        <v>10400</v>
      </c>
      <c r="B367" s="165" t="s">
        <v>152</v>
      </c>
      <c r="C367" s="166" t="s">
        <v>4899</v>
      </c>
      <c r="D367" s="167">
        <v>4119</v>
      </c>
      <c r="E367" s="168">
        <v>45125</v>
      </c>
      <c r="F367" s="165" t="s">
        <v>153</v>
      </c>
      <c r="G367" s="159">
        <v>10</v>
      </c>
      <c r="H367" s="166" t="s">
        <v>397</v>
      </c>
      <c r="I367" s="166">
        <v>1</v>
      </c>
      <c r="J367" s="166">
        <v>6</v>
      </c>
      <c r="K367" s="166"/>
      <c r="L367" s="169">
        <v>0.03</v>
      </c>
      <c r="M367" s="170">
        <v>100</v>
      </c>
      <c r="N367" s="171">
        <v>1</v>
      </c>
    </row>
    <row r="368" spans="1:14" ht="17.25" thickTop="1" thickBot="1">
      <c r="A368" s="833">
        <v>102867</v>
      </c>
      <c r="B368" s="165" t="s">
        <v>152</v>
      </c>
      <c r="C368" s="166" t="s">
        <v>4899</v>
      </c>
      <c r="D368" s="167">
        <v>4120</v>
      </c>
      <c r="E368" s="168">
        <v>45125</v>
      </c>
      <c r="F368" s="165" t="s">
        <v>153</v>
      </c>
      <c r="G368" s="159">
        <v>10</v>
      </c>
      <c r="H368" s="166" t="s">
        <v>397</v>
      </c>
      <c r="I368" s="166">
        <v>1</v>
      </c>
      <c r="J368" s="166">
        <v>6</v>
      </c>
      <c r="K368" s="166"/>
      <c r="L368" s="169">
        <v>0.03</v>
      </c>
      <c r="M368" s="170">
        <v>9800</v>
      </c>
      <c r="N368" s="171">
        <v>1</v>
      </c>
    </row>
    <row r="369" spans="1:14" ht="17.25" thickTop="1" thickBot="1">
      <c r="A369" s="833">
        <v>102341</v>
      </c>
      <c r="B369" s="165" t="s">
        <v>152</v>
      </c>
      <c r="C369" s="166" t="s">
        <v>4899</v>
      </c>
      <c r="D369" s="167">
        <v>4121</v>
      </c>
      <c r="E369" s="168">
        <v>45125</v>
      </c>
      <c r="F369" s="165" t="s">
        <v>153</v>
      </c>
      <c r="G369" s="159">
        <v>10</v>
      </c>
      <c r="H369" s="166" t="s">
        <v>397</v>
      </c>
      <c r="I369" s="166">
        <v>1</v>
      </c>
      <c r="J369" s="166">
        <v>6</v>
      </c>
      <c r="K369" s="166"/>
      <c r="L369" s="169">
        <v>0.03</v>
      </c>
      <c r="M369" s="170">
        <v>13500</v>
      </c>
      <c r="N369" s="171">
        <v>1</v>
      </c>
    </row>
    <row r="370" spans="1:14" ht="17.25" thickTop="1" thickBot="1">
      <c r="A370" s="833">
        <v>103081</v>
      </c>
      <c r="B370" s="165" t="s">
        <v>152</v>
      </c>
      <c r="C370" s="166" t="s">
        <v>4899</v>
      </c>
      <c r="D370" s="167">
        <v>4122</v>
      </c>
      <c r="E370" s="168">
        <v>45125</v>
      </c>
      <c r="F370" s="165" t="s">
        <v>153</v>
      </c>
      <c r="G370" s="159">
        <v>10</v>
      </c>
      <c r="H370" s="166" t="s">
        <v>397</v>
      </c>
      <c r="I370" s="166">
        <v>1</v>
      </c>
      <c r="J370" s="166">
        <v>6</v>
      </c>
      <c r="K370" s="166"/>
      <c r="L370" s="169">
        <v>0.03</v>
      </c>
      <c r="M370" s="170">
        <v>1500</v>
      </c>
      <c r="N370" s="171">
        <v>1</v>
      </c>
    </row>
    <row r="371" spans="1:14" ht="17.25" thickTop="1" thickBot="1">
      <c r="A371" s="833">
        <v>399</v>
      </c>
      <c r="B371" s="165" t="s">
        <v>152</v>
      </c>
      <c r="C371" s="166" t="s">
        <v>4899</v>
      </c>
      <c r="D371" s="167">
        <v>4123</v>
      </c>
      <c r="E371" s="168">
        <v>45125</v>
      </c>
      <c r="F371" s="165" t="s">
        <v>153</v>
      </c>
      <c r="G371" s="159">
        <v>10</v>
      </c>
      <c r="H371" s="166" t="s">
        <v>397</v>
      </c>
      <c r="I371" s="166">
        <v>1</v>
      </c>
      <c r="J371" s="166">
        <v>6</v>
      </c>
      <c r="K371" s="166"/>
      <c r="L371" s="169">
        <v>0.03</v>
      </c>
      <c r="M371" s="170">
        <v>6100</v>
      </c>
      <c r="N371" s="171">
        <v>1</v>
      </c>
    </row>
    <row r="372" spans="1:14" ht="17.25" thickTop="1" thickBot="1">
      <c r="A372" s="833">
        <v>103205</v>
      </c>
      <c r="B372" s="165" t="s">
        <v>152</v>
      </c>
      <c r="C372" s="166" t="s">
        <v>4899</v>
      </c>
      <c r="D372" s="167">
        <v>4129</v>
      </c>
      <c r="E372" s="168">
        <v>45125</v>
      </c>
      <c r="F372" s="165" t="s">
        <v>153</v>
      </c>
      <c r="G372" s="159">
        <v>10</v>
      </c>
      <c r="H372" s="166" t="s">
        <v>397</v>
      </c>
      <c r="I372" s="166">
        <v>1</v>
      </c>
      <c r="J372" s="166">
        <v>6</v>
      </c>
      <c r="K372" s="166"/>
      <c r="L372" s="169">
        <v>0.03</v>
      </c>
      <c r="M372" s="170">
        <v>6100</v>
      </c>
      <c r="N372" s="171">
        <v>1</v>
      </c>
    </row>
    <row r="373" spans="1:14" ht="17.25" thickTop="1" thickBot="1">
      <c r="A373" s="833">
        <v>103206</v>
      </c>
      <c r="B373" s="165" t="s">
        <v>152</v>
      </c>
      <c r="C373" s="166" t="s">
        <v>4899</v>
      </c>
      <c r="D373" s="167">
        <v>4130</v>
      </c>
      <c r="E373" s="168">
        <v>45125</v>
      </c>
      <c r="F373" s="165" t="s">
        <v>153</v>
      </c>
      <c r="G373" s="159">
        <v>10</v>
      </c>
      <c r="H373" s="166" t="s">
        <v>397</v>
      </c>
      <c r="I373" s="166">
        <v>1</v>
      </c>
      <c r="J373" s="166">
        <v>6</v>
      </c>
      <c r="K373" s="166"/>
      <c r="L373" s="169">
        <v>0.03</v>
      </c>
      <c r="M373" s="170">
        <v>2600</v>
      </c>
      <c r="N373" s="171">
        <v>1</v>
      </c>
    </row>
    <row r="374" spans="1:14" ht="17.25" thickTop="1" thickBot="1">
      <c r="A374" s="833">
        <v>103207</v>
      </c>
      <c r="B374" s="165" t="s">
        <v>152</v>
      </c>
      <c r="C374" s="166" t="s">
        <v>4899</v>
      </c>
      <c r="D374" s="167">
        <v>4131</v>
      </c>
      <c r="E374" s="168">
        <v>45125</v>
      </c>
      <c r="F374" s="165" t="s">
        <v>153</v>
      </c>
      <c r="G374" s="159">
        <v>10</v>
      </c>
      <c r="H374" s="166" t="s">
        <v>397</v>
      </c>
      <c r="I374" s="166">
        <v>1</v>
      </c>
      <c r="J374" s="166">
        <v>6</v>
      </c>
      <c r="K374" s="166"/>
      <c r="L374" s="169">
        <v>0.03</v>
      </c>
      <c r="M374" s="170">
        <v>500</v>
      </c>
      <c r="N374" s="171">
        <v>1</v>
      </c>
    </row>
    <row r="375" spans="1:14" ht="17.25" thickTop="1" thickBot="1">
      <c r="A375" s="833">
        <v>2205</v>
      </c>
      <c r="B375" s="165" t="s">
        <v>152</v>
      </c>
      <c r="C375" s="166" t="s">
        <v>4899</v>
      </c>
      <c r="D375" s="167">
        <v>4132</v>
      </c>
      <c r="E375" s="168">
        <v>45126</v>
      </c>
      <c r="F375" s="165" t="s">
        <v>153</v>
      </c>
      <c r="G375" s="159">
        <v>10</v>
      </c>
      <c r="H375" s="166" t="s">
        <v>397</v>
      </c>
      <c r="I375" s="166">
        <v>1</v>
      </c>
      <c r="J375" s="166">
        <v>6</v>
      </c>
      <c r="K375" s="166"/>
      <c r="L375" s="169">
        <v>0.03</v>
      </c>
      <c r="M375" s="170">
        <v>14400</v>
      </c>
      <c r="N375" s="171">
        <v>1</v>
      </c>
    </row>
    <row r="376" spans="1:14" ht="17.25" thickTop="1" thickBot="1">
      <c r="A376" s="833">
        <v>102740</v>
      </c>
      <c r="B376" s="165" t="s">
        <v>152</v>
      </c>
      <c r="C376" s="166" t="s">
        <v>4899</v>
      </c>
      <c r="D376" s="167">
        <v>4136</v>
      </c>
      <c r="E376" s="168">
        <v>45126</v>
      </c>
      <c r="F376" s="165" t="s">
        <v>153</v>
      </c>
      <c r="G376" s="159">
        <v>10</v>
      </c>
      <c r="H376" s="166" t="s">
        <v>397</v>
      </c>
      <c r="I376" s="166">
        <v>1</v>
      </c>
      <c r="J376" s="166">
        <v>6</v>
      </c>
      <c r="K376" s="166"/>
      <c r="L376" s="169">
        <v>0.03</v>
      </c>
      <c r="M376" s="170">
        <v>1700</v>
      </c>
      <c r="N376" s="171">
        <v>1</v>
      </c>
    </row>
    <row r="377" spans="1:14" ht="17.25" thickTop="1" thickBot="1">
      <c r="A377" s="833">
        <v>102468</v>
      </c>
      <c r="B377" s="165" t="s">
        <v>152</v>
      </c>
      <c r="C377" s="166" t="s">
        <v>4899</v>
      </c>
      <c r="D377" s="167">
        <v>4140</v>
      </c>
      <c r="E377" s="168">
        <v>45128</v>
      </c>
      <c r="F377" s="165" t="s">
        <v>153</v>
      </c>
      <c r="G377" s="159">
        <v>10</v>
      </c>
      <c r="H377" s="166" t="s">
        <v>397</v>
      </c>
      <c r="I377" s="166">
        <v>1</v>
      </c>
      <c r="J377" s="166">
        <v>6</v>
      </c>
      <c r="K377" s="166"/>
      <c r="L377" s="169">
        <v>0.03</v>
      </c>
      <c r="M377" s="170">
        <v>4700</v>
      </c>
      <c r="N377" s="171">
        <v>1</v>
      </c>
    </row>
    <row r="378" spans="1:14" ht="17.25" thickTop="1" thickBot="1">
      <c r="A378" s="833">
        <v>102805</v>
      </c>
      <c r="B378" s="165" t="s">
        <v>152</v>
      </c>
      <c r="C378" s="166" t="s">
        <v>4899</v>
      </c>
      <c r="D378" s="167">
        <v>4141</v>
      </c>
      <c r="E378" s="168">
        <v>45128</v>
      </c>
      <c r="F378" s="165" t="s">
        <v>153</v>
      </c>
      <c r="G378" s="159">
        <v>10</v>
      </c>
      <c r="H378" s="166" t="s">
        <v>397</v>
      </c>
      <c r="I378" s="166">
        <v>1</v>
      </c>
      <c r="J378" s="166">
        <v>6</v>
      </c>
      <c r="K378" s="166"/>
      <c r="L378" s="169">
        <v>0.03</v>
      </c>
      <c r="M378" s="170">
        <v>2650</v>
      </c>
      <c r="N378" s="171">
        <v>1</v>
      </c>
    </row>
    <row r="379" spans="1:14" ht="17.25" thickTop="1" thickBot="1">
      <c r="A379" s="833">
        <v>102541</v>
      </c>
      <c r="B379" s="165" t="s">
        <v>152</v>
      </c>
      <c r="C379" s="166" t="s">
        <v>4899</v>
      </c>
      <c r="D379" s="167">
        <v>4142</v>
      </c>
      <c r="E379" s="168">
        <v>45128</v>
      </c>
      <c r="F379" s="165" t="s">
        <v>153</v>
      </c>
      <c r="G379" s="159">
        <v>10</v>
      </c>
      <c r="H379" s="166" t="s">
        <v>397</v>
      </c>
      <c r="I379" s="166">
        <v>1</v>
      </c>
      <c r="J379" s="166">
        <v>6</v>
      </c>
      <c r="K379" s="166"/>
      <c r="L379" s="169">
        <v>0.03</v>
      </c>
      <c r="M379" s="170">
        <v>800</v>
      </c>
      <c r="N379" s="171">
        <v>1</v>
      </c>
    </row>
    <row r="380" spans="1:14" ht="17.25" thickTop="1" thickBot="1">
      <c r="A380" s="833">
        <v>1022</v>
      </c>
      <c r="B380" s="165" t="s">
        <v>152</v>
      </c>
      <c r="C380" s="166" t="s">
        <v>4899</v>
      </c>
      <c r="D380" s="167">
        <v>4143</v>
      </c>
      <c r="E380" s="168">
        <v>45128</v>
      </c>
      <c r="F380" s="165" t="s">
        <v>153</v>
      </c>
      <c r="G380" s="159">
        <v>10</v>
      </c>
      <c r="H380" s="166" t="s">
        <v>397</v>
      </c>
      <c r="I380" s="166">
        <v>1</v>
      </c>
      <c r="J380" s="166">
        <v>6</v>
      </c>
      <c r="K380" s="166"/>
      <c r="L380" s="169">
        <v>0.03</v>
      </c>
      <c r="M380" s="170">
        <v>6400</v>
      </c>
      <c r="N380" s="171">
        <v>1</v>
      </c>
    </row>
    <row r="381" spans="1:14" ht="17.25" thickTop="1" thickBot="1">
      <c r="A381" s="833">
        <v>2387</v>
      </c>
      <c r="B381" s="165" t="s">
        <v>152</v>
      </c>
      <c r="C381" s="166" t="s">
        <v>4899</v>
      </c>
      <c r="D381" s="167">
        <v>4144</v>
      </c>
      <c r="E381" s="168">
        <v>45131</v>
      </c>
      <c r="F381" s="165" t="s">
        <v>153</v>
      </c>
      <c r="G381" s="159">
        <v>10</v>
      </c>
      <c r="H381" s="166" t="s">
        <v>397</v>
      </c>
      <c r="I381" s="166">
        <v>1</v>
      </c>
      <c r="J381" s="166">
        <v>6</v>
      </c>
      <c r="K381" s="166"/>
      <c r="L381" s="169">
        <v>0.03</v>
      </c>
      <c r="M381" s="170">
        <v>800</v>
      </c>
      <c r="N381" s="171">
        <v>1</v>
      </c>
    </row>
    <row r="382" spans="1:14" ht="17.25" thickTop="1" thickBot="1">
      <c r="A382" s="833">
        <v>102231</v>
      </c>
      <c r="B382" s="165" t="s">
        <v>152</v>
      </c>
      <c r="C382" s="166" t="s">
        <v>4899</v>
      </c>
      <c r="D382" s="167">
        <v>4145</v>
      </c>
      <c r="E382" s="168">
        <v>45131</v>
      </c>
      <c r="F382" s="165" t="s">
        <v>153</v>
      </c>
      <c r="G382" s="159">
        <v>10</v>
      </c>
      <c r="H382" s="166" t="s">
        <v>397</v>
      </c>
      <c r="I382" s="166">
        <v>1</v>
      </c>
      <c r="J382" s="166">
        <v>6</v>
      </c>
      <c r="K382" s="166"/>
      <c r="L382" s="169">
        <v>0.03</v>
      </c>
      <c r="M382" s="170">
        <v>200</v>
      </c>
      <c r="N382" s="171">
        <v>1</v>
      </c>
    </row>
    <row r="383" spans="1:14" ht="17.25" thickTop="1" thickBot="1">
      <c r="A383" s="833">
        <v>1289</v>
      </c>
      <c r="B383" s="165" t="s">
        <v>152</v>
      </c>
      <c r="C383" s="166" t="s">
        <v>4899</v>
      </c>
      <c r="D383" s="167">
        <v>4146</v>
      </c>
      <c r="E383" s="168">
        <v>45133</v>
      </c>
      <c r="F383" s="165" t="s">
        <v>153</v>
      </c>
      <c r="G383" s="159">
        <v>10</v>
      </c>
      <c r="H383" s="166" t="s">
        <v>397</v>
      </c>
      <c r="I383" s="166">
        <v>1</v>
      </c>
      <c r="J383" s="166">
        <v>6</v>
      </c>
      <c r="K383" s="166"/>
      <c r="L383" s="169">
        <v>0.03</v>
      </c>
      <c r="M383" s="170">
        <v>1200</v>
      </c>
      <c r="N383" s="171">
        <v>1</v>
      </c>
    </row>
    <row r="384" spans="1:14" ht="17.25" thickTop="1" thickBot="1">
      <c r="A384" s="833">
        <v>102503</v>
      </c>
      <c r="B384" s="165" t="s">
        <v>152</v>
      </c>
      <c r="C384" s="166" t="s">
        <v>4899</v>
      </c>
      <c r="D384" s="167">
        <v>4147</v>
      </c>
      <c r="E384" s="168">
        <v>45133</v>
      </c>
      <c r="F384" s="165" t="s">
        <v>153</v>
      </c>
      <c r="G384" s="159">
        <v>10</v>
      </c>
      <c r="H384" s="166" t="s">
        <v>397</v>
      </c>
      <c r="I384" s="166">
        <v>1</v>
      </c>
      <c r="J384" s="166">
        <v>6</v>
      </c>
      <c r="K384" s="166"/>
      <c r="L384" s="169">
        <v>0.03</v>
      </c>
      <c r="M384" s="170">
        <v>6660</v>
      </c>
      <c r="N384" s="171">
        <v>1</v>
      </c>
    </row>
    <row r="385" spans="1:14" ht="17.25" thickTop="1" thickBot="1">
      <c r="A385" s="833">
        <v>2171</v>
      </c>
      <c r="B385" s="165" t="s">
        <v>152</v>
      </c>
      <c r="C385" s="166" t="s">
        <v>4899</v>
      </c>
      <c r="D385" s="167">
        <v>4148</v>
      </c>
      <c r="E385" s="168">
        <v>45133</v>
      </c>
      <c r="F385" s="165" t="s">
        <v>153</v>
      </c>
      <c r="G385" s="159">
        <v>10</v>
      </c>
      <c r="H385" s="166" t="s">
        <v>397</v>
      </c>
      <c r="I385" s="166">
        <v>1</v>
      </c>
      <c r="J385" s="166">
        <v>6</v>
      </c>
      <c r="K385" s="166"/>
      <c r="L385" s="169">
        <v>0.03</v>
      </c>
      <c r="M385" s="170">
        <v>2100</v>
      </c>
      <c r="N385" s="171">
        <v>1</v>
      </c>
    </row>
    <row r="386" spans="1:14" ht="17.25" thickTop="1" thickBot="1">
      <c r="A386" s="833">
        <v>102365</v>
      </c>
      <c r="B386" s="165" t="s">
        <v>152</v>
      </c>
      <c r="C386" s="166" t="s">
        <v>4899</v>
      </c>
      <c r="D386" s="167">
        <v>4149</v>
      </c>
      <c r="E386" s="168">
        <v>45133</v>
      </c>
      <c r="F386" s="165" t="s">
        <v>153</v>
      </c>
      <c r="G386" s="159">
        <v>10</v>
      </c>
      <c r="H386" s="166" t="s">
        <v>397</v>
      </c>
      <c r="I386" s="166">
        <v>1</v>
      </c>
      <c r="J386" s="166">
        <v>6</v>
      </c>
      <c r="K386" s="166"/>
      <c r="L386" s="169">
        <v>0.03</v>
      </c>
      <c r="M386" s="170">
        <v>13220</v>
      </c>
      <c r="N386" s="171">
        <v>1</v>
      </c>
    </row>
    <row r="387" spans="1:14" ht="17.25" thickTop="1" thickBot="1">
      <c r="A387" s="833">
        <v>1278</v>
      </c>
      <c r="B387" s="165" t="s">
        <v>152</v>
      </c>
      <c r="C387" s="166" t="s">
        <v>4899</v>
      </c>
      <c r="D387" s="167">
        <v>4150</v>
      </c>
      <c r="E387" s="168">
        <v>45135</v>
      </c>
      <c r="F387" s="165" t="s">
        <v>153</v>
      </c>
      <c r="G387" s="159">
        <v>10</v>
      </c>
      <c r="H387" s="166" t="s">
        <v>397</v>
      </c>
      <c r="I387" s="166">
        <v>1</v>
      </c>
      <c r="J387" s="166">
        <v>6</v>
      </c>
      <c r="K387" s="166"/>
      <c r="L387" s="169">
        <v>0.03</v>
      </c>
      <c r="M387" s="170">
        <v>1100</v>
      </c>
      <c r="N387" s="171">
        <v>1</v>
      </c>
    </row>
    <row r="388" spans="1:14" ht="17.25" thickTop="1" thickBot="1">
      <c r="A388" s="833">
        <v>700</v>
      </c>
      <c r="B388" s="165" t="s">
        <v>152</v>
      </c>
      <c r="C388" s="166" t="s">
        <v>4899</v>
      </c>
      <c r="D388" s="167">
        <v>4151</v>
      </c>
      <c r="E388" s="168">
        <v>45135</v>
      </c>
      <c r="F388" s="165" t="s">
        <v>153</v>
      </c>
      <c r="G388" s="159">
        <v>10</v>
      </c>
      <c r="H388" s="166" t="s">
        <v>397</v>
      </c>
      <c r="I388" s="166">
        <v>1</v>
      </c>
      <c r="J388" s="166">
        <v>6</v>
      </c>
      <c r="K388" s="166"/>
      <c r="L388" s="169">
        <v>0.03</v>
      </c>
      <c r="M388" s="170">
        <v>800</v>
      </c>
      <c r="N388" s="171">
        <v>1</v>
      </c>
    </row>
    <row r="389" spans="1:14" ht="17.25" thickTop="1" thickBot="1">
      <c r="A389" s="833">
        <v>102706</v>
      </c>
      <c r="B389" s="165" t="s">
        <v>152</v>
      </c>
      <c r="C389" s="166" t="s">
        <v>4899</v>
      </c>
      <c r="D389" s="167">
        <v>4153</v>
      </c>
      <c r="E389" s="168">
        <v>45138</v>
      </c>
      <c r="F389" s="165" t="s">
        <v>153</v>
      </c>
      <c r="G389" s="159">
        <v>10</v>
      </c>
      <c r="H389" s="166" t="s">
        <v>397</v>
      </c>
      <c r="I389" s="166">
        <v>1</v>
      </c>
      <c r="J389" s="166">
        <v>6</v>
      </c>
      <c r="K389" s="166"/>
      <c r="L389" s="169">
        <v>0.03</v>
      </c>
      <c r="M389" s="170">
        <v>1400</v>
      </c>
      <c r="N389" s="171">
        <v>1</v>
      </c>
    </row>
    <row r="390" spans="1:14" ht="17.25" thickTop="1" thickBot="1">
      <c r="A390" s="833">
        <v>102861</v>
      </c>
      <c r="B390" s="165" t="s">
        <v>152</v>
      </c>
      <c r="C390" s="166" t="s">
        <v>4899</v>
      </c>
      <c r="D390" s="167">
        <v>4154</v>
      </c>
      <c r="E390" s="168">
        <v>45138</v>
      </c>
      <c r="F390" s="165" t="s">
        <v>153</v>
      </c>
      <c r="G390" s="159">
        <v>10</v>
      </c>
      <c r="H390" s="166" t="s">
        <v>397</v>
      </c>
      <c r="I390" s="166">
        <v>1</v>
      </c>
      <c r="J390" s="166">
        <v>6</v>
      </c>
      <c r="K390" s="166"/>
      <c r="L390" s="169">
        <v>0.03</v>
      </c>
      <c r="M390" s="170">
        <v>3800</v>
      </c>
      <c r="N390" s="171">
        <v>1</v>
      </c>
    </row>
    <row r="391" spans="1:14" ht="17.25" thickTop="1" thickBot="1">
      <c r="A391" s="833">
        <v>102325</v>
      </c>
      <c r="B391" s="165" t="s">
        <v>152</v>
      </c>
      <c r="C391" s="166" t="s">
        <v>4899</v>
      </c>
      <c r="D391" s="167">
        <v>4158</v>
      </c>
      <c r="E391" s="168">
        <v>45140</v>
      </c>
      <c r="F391" s="165" t="s">
        <v>153</v>
      </c>
      <c r="G391" s="159">
        <v>10</v>
      </c>
      <c r="H391" s="166" t="s">
        <v>397</v>
      </c>
      <c r="I391" s="166">
        <v>1</v>
      </c>
      <c r="J391" s="166">
        <v>6</v>
      </c>
      <c r="K391" s="166"/>
      <c r="L391" s="169">
        <v>0.03</v>
      </c>
      <c r="M391" s="170">
        <v>20</v>
      </c>
      <c r="N391" s="171">
        <v>1</v>
      </c>
    </row>
    <row r="392" spans="1:14" ht="17.25" thickTop="1" thickBot="1">
      <c r="A392" s="833">
        <v>102997</v>
      </c>
      <c r="B392" s="165" t="s">
        <v>152</v>
      </c>
      <c r="C392" s="166" t="s">
        <v>4899</v>
      </c>
      <c r="D392" s="167">
        <v>4159</v>
      </c>
      <c r="E392" s="168">
        <v>45145</v>
      </c>
      <c r="F392" s="165" t="s">
        <v>153</v>
      </c>
      <c r="G392" s="159">
        <v>10</v>
      </c>
      <c r="H392" s="166" t="s">
        <v>397</v>
      </c>
      <c r="I392" s="166">
        <v>1</v>
      </c>
      <c r="J392" s="166">
        <v>6</v>
      </c>
      <c r="K392" s="166"/>
      <c r="L392" s="169">
        <v>0.03</v>
      </c>
      <c r="M392" s="170">
        <v>6700</v>
      </c>
      <c r="N392" s="171">
        <v>1</v>
      </c>
    </row>
    <row r="393" spans="1:14" ht="17.25" thickTop="1" thickBot="1">
      <c r="A393" s="833">
        <v>102996</v>
      </c>
      <c r="B393" s="165" t="s">
        <v>152</v>
      </c>
      <c r="C393" s="166" t="s">
        <v>4899</v>
      </c>
      <c r="D393" s="167">
        <v>4160</v>
      </c>
      <c r="E393" s="168">
        <v>45145</v>
      </c>
      <c r="F393" s="165" t="s">
        <v>153</v>
      </c>
      <c r="G393" s="159">
        <v>10</v>
      </c>
      <c r="H393" s="166" t="s">
        <v>397</v>
      </c>
      <c r="I393" s="166">
        <v>1</v>
      </c>
      <c r="J393" s="166">
        <v>6</v>
      </c>
      <c r="K393" s="166"/>
      <c r="L393" s="169">
        <v>0.03</v>
      </c>
      <c r="M393" s="170">
        <v>6700</v>
      </c>
      <c r="N393" s="171">
        <v>1</v>
      </c>
    </row>
    <row r="394" spans="1:14" ht="17.25" thickTop="1" thickBot="1">
      <c r="A394" s="833">
        <v>320</v>
      </c>
      <c r="B394" s="165" t="s">
        <v>152</v>
      </c>
      <c r="C394" s="166" t="s">
        <v>4899</v>
      </c>
      <c r="D394" s="167">
        <v>4161</v>
      </c>
      <c r="E394" s="168">
        <v>45145</v>
      </c>
      <c r="F394" s="165" t="s">
        <v>153</v>
      </c>
      <c r="G394" s="159">
        <v>10</v>
      </c>
      <c r="H394" s="166" t="s">
        <v>397</v>
      </c>
      <c r="I394" s="166">
        <v>1</v>
      </c>
      <c r="J394" s="166">
        <v>6</v>
      </c>
      <c r="K394" s="166"/>
      <c r="L394" s="169">
        <v>0.03</v>
      </c>
      <c r="M394" s="170">
        <v>12500</v>
      </c>
      <c r="N394" s="171">
        <v>1</v>
      </c>
    </row>
    <row r="395" spans="1:14" ht="17.25" thickTop="1" thickBot="1">
      <c r="A395" s="833">
        <v>103212</v>
      </c>
      <c r="B395" s="165" t="s">
        <v>152</v>
      </c>
      <c r="C395" s="166" t="s">
        <v>4899</v>
      </c>
      <c r="D395" s="167">
        <v>4163</v>
      </c>
      <c r="E395" s="168">
        <v>45145</v>
      </c>
      <c r="F395" s="165" t="s">
        <v>153</v>
      </c>
      <c r="G395" s="159">
        <v>10</v>
      </c>
      <c r="H395" s="166" t="s">
        <v>397</v>
      </c>
      <c r="I395" s="166">
        <v>1</v>
      </c>
      <c r="J395" s="166">
        <v>6</v>
      </c>
      <c r="K395" s="166"/>
      <c r="L395" s="169">
        <v>0.03</v>
      </c>
      <c r="M395" s="170">
        <v>44500</v>
      </c>
      <c r="N395" s="171">
        <v>1</v>
      </c>
    </row>
    <row r="396" spans="1:14" ht="17.25" thickTop="1" thickBot="1">
      <c r="A396" s="833">
        <v>102495</v>
      </c>
      <c r="B396" s="165" t="s">
        <v>152</v>
      </c>
      <c r="C396" s="166" t="s">
        <v>4899</v>
      </c>
      <c r="D396" s="167">
        <v>4165</v>
      </c>
      <c r="E396" s="168">
        <v>45149</v>
      </c>
      <c r="F396" s="165" t="s">
        <v>153</v>
      </c>
      <c r="G396" s="159">
        <v>10</v>
      </c>
      <c r="H396" s="166" t="s">
        <v>397</v>
      </c>
      <c r="I396" s="166">
        <v>1</v>
      </c>
      <c r="J396" s="166">
        <v>6</v>
      </c>
      <c r="K396" s="166"/>
      <c r="L396" s="169">
        <v>0.03</v>
      </c>
      <c r="M396" s="170">
        <v>3900</v>
      </c>
      <c r="N396" s="171">
        <v>1</v>
      </c>
    </row>
    <row r="397" spans="1:14" ht="17.25" thickTop="1" thickBot="1">
      <c r="A397" s="833">
        <v>102346</v>
      </c>
      <c r="B397" s="165" t="s">
        <v>152</v>
      </c>
      <c r="C397" s="166" t="s">
        <v>4899</v>
      </c>
      <c r="D397" s="167">
        <v>4166</v>
      </c>
      <c r="E397" s="168">
        <v>45160</v>
      </c>
      <c r="F397" s="165" t="s">
        <v>153</v>
      </c>
      <c r="G397" s="159">
        <v>10</v>
      </c>
      <c r="H397" s="166" t="s">
        <v>397</v>
      </c>
      <c r="I397" s="166">
        <v>1</v>
      </c>
      <c r="J397" s="166">
        <v>6</v>
      </c>
      <c r="K397" s="166"/>
      <c r="L397" s="169">
        <v>0.03</v>
      </c>
      <c r="M397" s="170">
        <v>6400</v>
      </c>
      <c r="N397" s="171">
        <v>1</v>
      </c>
    </row>
    <row r="398" spans="1:14" ht="17.25" thickTop="1" thickBot="1">
      <c r="A398" s="833">
        <v>513</v>
      </c>
      <c r="B398" s="165" t="s">
        <v>152</v>
      </c>
      <c r="C398" s="166" t="s">
        <v>4899</v>
      </c>
      <c r="D398" s="167">
        <v>4168</v>
      </c>
      <c r="E398" s="168">
        <v>45160</v>
      </c>
      <c r="F398" s="165" t="s">
        <v>153</v>
      </c>
      <c r="G398" s="159">
        <v>10</v>
      </c>
      <c r="H398" s="166" t="s">
        <v>397</v>
      </c>
      <c r="I398" s="166">
        <v>1</v>
      </c>
      <c r="J398" s="166">
        <v>6</v>
      </c>
      <c r="K398" s="166"/>
      <c r="L398" s="169">
        <v>0.03</v>
      </c>
      <c r="M398" s="170">
        <v>100</v>
      </c>
      <c r="N398" s="171">
        <v>1</v>
      </c>
    </row>
    <row r="399" spans="1:14" ht="17.25" thickTop="1" thickBot="1">
      <c r="A399" s="833">
        <v>10531</v>
      </c>
      <c r="B399" s="165" t="s">
        <v>152</v>
      </c>
      <c r="C399" s="166" t="s">
        <v>4899</v>
      </c>
      <c r="D399" s="167">
        <v>4169</v>
      </c>
      <c r="E399" s="168">
        <v>45160</v>
      </c>
      <c r="F399" s="165" t="s">
        <v>153</v>
      </c>
      <c r="G399" s="159">
        <v>10</v>
      </c>
      <c r="H399" s="166" t="s">
        <v>397</v>
      </c>
      <c r="I399" s="166">
        <v>1</v>
      </c>
      <c r="J399" s="166">
        <v>6</v>
      </c>
      <c r="K399" s="166"/>
      <c r="L399" s="169">
        <v>0.03</v>
      </c>
      <c r="M399" s="170">
        <v>4350</v>
      </c>
      <c r="N399" s="171">
        <v>1</v>
      </c>
    </row>
    <row r="400" spans="1:14" ht="17.25" thickTop="1" thickBot="1">
      <c r="A400" s="833">
        <v>1178</v>
      </c>
      <c r="B400" s="165" t="s">
        <v>152</v>
      </c>
      <c r="C400" s="166" t="s">
        <v>4899</v>
      </c>
      <c r="D400" s="167">
        <v>4170</v>
      </c>
      <c r="E400" s="168">
        <v>45160</v>
      </c>
      <c r="F400" s="165" t="s">
        <v>153</v>
      </c>
      <c r="G400" s="159">
        <v>10</v>
      </c>
      <c r="H400" s="166" t="s">
        <v>397</v>
      </c>
      <c r="I400" s="166">
        <v>1</v>
      </c>
      <c r="J400" s="166">
        <v>6</v>
      </c>
      <c r="K400" s="166"/>
      <c r="L400" s="169">
        <v>0.03</v>
      </c>
      <c r="M400" s="170">
        <v>2750</v>
      </c>
      <c r="N400" s="171">
        <v>1</v>
      </c>
    </row>
    <row r="401" spans="1:14" ht="17.25" thickTop="1" thickBot="1">
      <c r="A401" s="833">
        <v>1442</v>
      </c>
      <c r="B401" s="165" t="s">
        <v>152</v>
      </c>
      <c r="C401" s="166" t="s">
        <v>4899</v>
      </c>
      <c r="D401" s="167">
        <v>4171</v>
      </c>
      <c r="E401" s="168">
        <v>45160</v>
      </c>
      <c r="F401" s="165" t="s">
        <v>153</v>
      </c>
      <c r="G401" s="159">
        <v>10</v>
      </c>
      <c r="H401" s="166" t="s">
        <v>397</v>
      </c>
      <c r="I401" s="166">
        <v>1</v>
      </c>
      <c r="J401" s="166">
        <v>6</v>
      </c>
      <c r="K401" s="166"/>
      <c r="L401" s="169">
        <v>0.03</v>
      </c>
      <c r="M401" s="170">
        <v>770</v>
      </c>
      <c r="N401" s="171">
        <v>1</v>
      </c>
    </row>
    <row r="402" spans="1:14" ht="17.25" thickTop="1" thickBot="1">
      <c r="A402" s="833">
        <v>102645</v>
      </c>
      <c r="B402" s="165" t="s">
        <v>152</v>
      </c>
      <c r="C402" s="166" t="s">
        <v>4899</v>
      </c>
      <c r="D402" s="167">
        <v>4174</v>
      </c>
      <c r="E402" s="168">
        <v>45160</v>
      </c>
      <c r="F402" s="165" t="s">
        <v>153</v>
      </c>
      <c r="G402" s="159">
        <v>10</v>
      </c>
      <c r="H402" s="166" t="s">
        <v>397</v>
      </c>
      <c r="I402" s="166">
        <v>1</v>
      </c>
      <c r="J402" s="166">
        <v>6</v>
      </c>
      <c r="K402" s="166"/>
      <c r="L402" s="169">
        <v>0.03</v>
      </c>
      <c r="M402" s="170">
        <v>9000</v>
      </c>
      <c r="N402" s="171">
        <v>1</v>
      </c>
    </row>
    <row r="403" spans="1:14" ht="17.25" thickTop="1" thickBot="1">
      <c r="A403" s="833">
        <v>103086</v>
      </c>
      <c r="B403" s="165" t="s">
        <v>152</v>
      </c>
      <c r="C403" s="166" t="s">
        <v>4899</v>
      </c>
      <c r="D403" s="167">
        <v>4175</v>
      </c>
      <c r="E403" s="168">
        <v>45160</v>
      </c>
      <c r="F403" s="165" t="s">
        <v>153</v>
      </c>
      <c r="G403" s="159">
        <v>10</v>
      </c>
      <c r="H403" s="166" t="s">
        <v>397</v>
      </c>
      <c r="I403" s="166">
        <v>1</v>
      </c>
      <c r="J403" s="166">
        <v>6</v>
      </c>
      <c r="K403" s="166"/>
      <c r="L403" s="169">
        <v>0.03</v>
      </c>
      <c r="M403" s="170">
        <v>45100</v>
      </c>
      <c r="N403" s="171">
        <v>1</v>
      </c>
    </row>
    <row r="404" spans="1:14" ht="17.25" thickTop="1" thickBot="1">
      <c r="A404" s="833">
        <v>1123</v>
      </c>
      <c r="B404" s="165" t="s">
        <v>152</v>
      </c>
      <c r="C404" s="166" t="s">
        <v>4899</v>
      </c>
      <c r="D404" s="167">
        <v>4176</v>
      </c>
      <c r="E404" s="168">
        <v>45160</v>
      </c>
      <c r="F404" s="165" t="s">
        <v>153</v>
      </c>
      <c r="G404" s="159">
        <v>10</v>
      </c>
      <c r="H404" s="166" t="s">
        <v>397</v>
      </c>
      <c r="I404" s="166">
        <v>1</v>
      </c>
      <c r="J404" s="166">
        <v>6</v>
      </c>
      <c r="K404" s="166"/>
      <c r="L404" s="169">
        <v>0.03</v>
      </c>
      <c r="M404" s="170">
        <v>48500</v>
      </c>
      <c r="N404" s="171">
        <v>1</v>
      </c>
    </row>
    <row r="405" spans="1:14" ht="17.25" thickTop="1" thickBot="1">
      <c r="A405" s="833">
        <v>103152</v>
      </c>
      <c r="B405" s="165" t="s">
        <v>152</v>
      </c>
      <c r="C405" s="166" t="s">
        <v>4899</v>
      </c>
      <c r="D405" s="167">
        <v>4180</v>
      </c>
      <c r="E405" s="168">
        <v>45160</v>
      </c>
      <c r="F405" s="165" t="s">
        <v>153</v>
      </c>
      <c r="G405" s="159">
        <v>10</v>
      </c>
      <c r="H405" s="166" t="s">
        <v>397</v>
      </c>
      <c r="I405" s="166">
        <v>1</v>
      </c>
      <c r="J405" s="166">
        <v>6</v>
      </c>
      <c r="K405" s="166"/>
      <c r="L405" s="169">
        <v>0.03</v>
      </c>
      <c r="M405" s="170">
        <v>100</v>
      </c>
      <c r="N405" s="171">
        <v>1</v>
      </c>
    </row>
    <row r="406" spans="1:14" ht="17.25" thickTop="1" thickBot="1">
      <c r="A406" s="833">
        <v>487</v>
      </c>
      <c r="B406" s="165" t="s">
        <v>152</v>
      </c>
      <c r="C406" s="166" t="s">
        <v>4899</v>
      </c>
      <c r="D406" s="167">
        <v>4181</v>
      </c>
      <c r="E406" s="168">
        <v>45160</v>
      </c>
      <c r="F406" s="165" t="s">
        <v>153</v>
      </c>
      <c r="G406" s="159">
        <v>10</v>
      </c>
      <c r="H406" s="166" t="s">
        <v>397</v>
      </c>
      <c r="I406" s="166">
        <v>1</v>
      </c>
      <c r="J406" s="166">
        <v>6</v>
      </c>
      <c r="K406" s="166"/>
      <c r="L406" s="169">
        <v>0.03</v>
      </c>
      <c r="M406" s="170">
        <v>13780</v>
      </c>
      <c r="N406" s="171">
        <v>1</v>
      </c>
    </row>
    <row r="407" spans="1:14" ht="17.25" thickTop="1" thickBot="1">
      <c r="A407" s="833">
        <v>103015</v>
      </c>
      <c r="B407" s="165" t="s">
        <v>152</v>
      </c>
      <c r="C407" s="166" t="s">
        <v>4899</v>
      </c>
      <c r="D407" s="167">
        <v>4182</v>
      </c>
      <c r="E407" s="168">
        <v>45160</v>
      </c>
      <c r="F407" s="165" t="s">
        <v>153</v>
      </c>
      <c r="G407" s="159">
        <v>10</v>
      </c>
      <c r="H407" s="166" t="s">
        <v>397</v>
      </c>
      <c r="I407" s="166">
        <v>1</v>
      </c>
      <c r="J407" s="166">
        <v>6</v>
      </c>
      <c r="K407" s="166"/>
      <c r="L407" s="169">
        <v>0.03</v>
      </c>
      <c r="M407" s="170">
        <v>13400</v>
      </c>
      <c r="N407" s="171">
        <v>1</v>
      </c>
    </row>
    <row r="408" spans="1:14" ht="17.25" thickTop="1" thickBot="1">
      <c r="A408" s="833">
        <v>102273</v>
      </c>
      <c r="B408" s="165" t="s">
        <v>152</v>
      </c>
      <c r="C408" s="166" t="s">
        <v>4899</v>
      </c>
      <c r="D408" s="167">
        <v>4183</v>
      </c>
      <c r="E408" s="168">
        <v>45161</v>
      </c>
      <c r="F408" s="165" t="s">
        <v>153</v>
      </c>
      <c r="G408" s="159">
        <v>10</v>
      </c>
      <c r="H408" s="166" t="s">
        <v>397</v>
      </c>
      <c r="I408" s="166">
        <v>1</v>
      </c>
      <c r="J408" s="166">
        <v>6</v>
      </c>
      <c r="K408" s="166"/>
      <c r="L408" s="169">
        <v>0.03</v>
      </c>
      <c r="M408" s="170">
        <v>7000</v>
      </c>
      <c r="N408" s="171">
        <v>1</v>
      </c>
    </row>
    <row r="409" spans="1:14" ht="17.25" thickTop="1" thickBot="1">
      <c r="A409" s="833">
        <v>2466</v>
      </c>
      <c r="B409" s="165" t="s">
        <v>152</v>
      </c>
      <c r="C409" s="166" t="s">
        <v>4899</v>
      </c>
      <c r="D409" s="167">
        <v>4184</v>
      </c>
      <c r="E409" s="168">
        <v>45167</v>
      </c>
      <c r="F409" s="165" t="s">
        <v>153</v>
      </c>
      <c r="G409" s="159">
        <v>10</v>
      </c>
      <c r="H409" s="166" t="s">
        <v>397</v>
      </c>
      <c r="I409" s="166">
        <v>1</v>
      </c>
      <c r="J409" s="166">
        <v>6</v>
      </c>
      <c r="K409" s="166"/>
      <c r="L409" s="169">
        <v>0.03</v>
      </c>
      <c r="M409" s="170">
        <v>9700</v>
      </c>
      <c r="N409" s="171">
        <v>1</v>
      </c>
    </row>
    <row r="410" spans="1:14" ht="17.25" thickTop="1" thickBot="1">
      <c r="A410" s="833">
        <v>102903</v>
      </c>
      <c r="B410" s="165" t="s">
        <v>152</v>
      </c>
      <c r="C410" s="166" t="s">
        <v>4899</v>
      </c>
      <c r="D410" s="167">
        <v>4185</v>
      </c>
      <c r="E410" s="168">
        <v>45167</v>
      </c>
      <c r="F410" s="165" t="s">
        <v>153</v>
      </c>
      <c r="G410" s="159">
        <v>10</v>
      </c>
      <c r="H410" s="166" t="s">
        <v>397</v>
      </c>
      <c r="I410" s="166">
        <v>1</v>
      </c>
      <c r="J410" s="166">
        <v>6</v>
      </c>
      <c r="K410" s="166"/>
      <c r="L410" s="169">
        <v>0.03</v>
      </c>
      <c r="M410" s="170">
        <v>28400</v>
      </c>
      <c r="N410" s="171">
        <v>1</v>
      </c>
    </row>
    <row r="411" spans="1:14" ht="17.25" thickTop="1" thickBot="1">
      <c r="A411" s="833">
        <v>1803</v>
      </c>
      <c r="B411" s="165" t="s">
        <v>152</v>
      </c>
      <c r="C411" s="166" t="s">
        <v>4899</v>
      </c>
      <c r="D411" s="167">
        <v>4186</v>
      </c>
      <c r="E411" s="168">
        <v>45168</v>
      </c>
      <c r="F411" s="165" t="s">
        <v>153</v>
      </c>
      <c r="G411" s="159">
        <v>10</v>
      </c>
      <c r="H411" s="166" t="s">
        <v>397</v>
      </c>
      <c r="I411" s="166">
        <v>1</v>
      </c>
      <c r="J411" s="166">
        <v>6</v>
      </c>
      <c r="K411" s="166"/>
      <c r="L411" s="169">
        <v>0.03</v>
      </c>
      <c r="M411" s="170">
        <v>6300</v>
      </c>
      <c r="N411" s="171">
        <v>1</v>
      </c>
    </row>
    <row r="412" spans="1:14" ht="17.25" thickTop="1" thickBot="1">
      <c r="A412" s="833">
        <v>102856</v>
      </c>
      <c r="B412" s="165" t="s">
        <v>152</v>
      </c>
      <c r="C412" s="166" t="s">
        <v>4899</v>
      </c>
      <c r="D412" s="167">
        <v>4188</v>
      </c>
      <c r="E412" s="168">
        <v>45168</v>
      </c>
      <c r="F412" s="165" t="s">
        <v>153</v>
      </c>
      <c r="G412" s="159">
        <v>10</v>
      </c>
      <c r="H412" s="166" t="s">
        <v>397</v>
      </c>
      <c r="I412" s="166">
        <v>1</v>
      </c>
      <c r="J412" s="166">
        <v>6</v>
      </c>
      <c r="K412" s="166"/>
      <c r="L412" s="169">
        <v>0.03</v>
      </c>
      <c r="M412" s="170">
        <v>115000</v>
      </c>
      <c r="N412" s="171">
        <v>1</v>
      </c>
    </row>
    <row r="413" spans="1:14" ht="17.25" thickTop="1" thickBot="1">
      <c r="A413" s="833">
        <v>1560</v>
      </c>
      <c r="B413" s="165" t="s">
        <v>152</v>
      </c>
      <c r="C413" s="166" t="s">
        <v>4899</v>
      </c>
      <c r="D413" s="167">
        <v>4189</v>
      </c>
      <c r="E413" s="168">
        <v>45168</v>
      </c>
      <c r="F413" s="165" t="s">
        <v>153</v>
      </c>
      <c r="G413" s="159">
        <v>10</v>
      </c>
      <c r="H413" s="166" t="s">
        <v>397</v>
      </c>
      <c r="I413" s="166">
        <v>1</v>
      </c>
      <c r="J413" s="166">
        <v>6</v>
      </c>
      <c r="K413" s="166"/>
      <c r="L413" s="169">
        <v>0.03</v>
      </c>
      <c r="M413" s="170">
        <v>2550</v>
      </c>
      <c r="N413" s="171">
        <v>1</v>
      </c>
    </row>
    <row r="414" spans="1:14" ht="17.25" thickTop="1" thickBot="1">
      <c r="A414" s="833">
        <v>102264</v>
      </c>
      <c r="B414" s="165" t="s">
        <v>152</v>
      </c>
      <c r="C414" s="166" t="s">
        <v>4899</v>
      </c>
      <c r="D414" s="167">
        <v>4190</v>
      </c>
      <c r="E414" s="168">
        <v>45168</v>
      </c>
      <c r="F414" s="165" t="s">
        <v>153</v>
      </c>
      <c r="G414" s="159">
        <v>10</v>
      </c>
      <c r="H414" s="166" t="s">
        <v>397</v>
      </c>
      <c r="I414" s="166">
        <v>1</v>
      </c>
      <c r="J414" s="166">
        <v>6</v>
      </c>
      <c r="K414" s="166"/>
      <c r="L414" s="169">
        <v>0.03</v>
      </c>
      <c r="M414" s="170">
        <v>7200</v>
      </c>
      <c r="N414" s="171">
        <v>1</v>
      </c>
    </row>
    <row r="415" spans="1:14" ht="17.25" thickTop="1" thickBot="1">
      <c r="A415" s="833">
        <v>102576</v>
      </c>
      <c r="B415" s="165" t="s">
        <v>152</v>
      </c>
      <c r="C415" s="166" t="s">
        <v>4899</v>
      </c>
      <c r="D415" s="167">
        <v>4191</v>
      </c>
      <c r="E415" s="168">
        <v>45168</v>
      </c>
      <c r="F415" s="165" t="s">
        <v>153</v>
      </c>
      <c r="G415" s="159">
        <v>10</v>
      </c>
      <c r="H415" s="166" t="s">
        <v>397</v>
      </c>
      <c r="I415" s="166">
        <v>1</v>
      </c>
      <c r="J415" s="166">
        <v>6</v>
      </c>
      <c r="K415" s="166"/>
      <c r="L415" s="169">
        <v>0.03</v>
      </c>
      <c r="M415" s="170">
        <v>6000</v>
      </c>
      <c r="N415" s="171">
        <v>1</v>
      </c>
    </row>
    <row r="416" spans="1:14" ht="17.25" thickTop="1" thickBot="1">
      <c r="A416" s="833">
        <v>2390</v>
      </c>
      <c r="B416" s="165" t="s">
        <v>152</v>
      </c>
      <c r="C416" s="166" t="s">
        <v>4899</v>
      </c>
      <c r="D416" s="167">
        <v>4193</v>
      </c>
      <c r="E416" s="168">
        <v>45169</v>
      </c>
      <c r="F416" s="165" t="s">
        <v>153</v>
      </c>
      <c r="G416" s="159">
        <v>10</v>
      </c>
      <c r="H416" s="166" t="s">
        <v>397</v>
      </c>
      <c r="I416" s="166">
        <v>1</v>
      </c>
      <c r="J416" s="166">
        <v>6</v>
      </c>
      <c r="K416" s="166"/>
      <c r="L416" s="169">
        <v>0.03</v>
      </c>
      <c r="M416" s="170">
        <v>25900</v>
      </c>
      <c r="N416" s="171">
        <v>1</v>
      </c>
    </row>
    <row r="417" spans="1:14" ht="17.25" thickTop="1" thickBot="1">
      <c r="A417" s="833">
        <v>102894</v>
      </c>
      <c r="B417" s="165" t="s">
        <v>152</v>
      </c>
      <c r="C417" s="166" t="s">
        <v>4899</v>
      </c>
      <c r="D417" s="167">
        <v>4194</v>
      </c>
      <c r="E417" s="168">
        <v>45169</v>
      </c>
      <c r="F417" s="165" t="s">
        <v>153</v>
      </c>
      <c r="G417" s="159">
        <v>10</v>
      </c>
      <c r="H417" s="166" t="s">
        <v>397</v>
      </c>
      <c r="I417" s="166">
        <v>1</v>
      </c>
      <c r="J417" s="166">
        <v>6</v>
      </c>
      <c r="K417" s="166"/>
      <c r="L417" s="169">
        <v>0.03</v>
      </c>
      <c r="M417" s="170">
        <v>8000</v>
      </c>
      <c r="N417" s="171">
        <v>1</v>
      </c>
    </row>
    <row r="418" spans="1:14" ht="17.25" thickTop="1" thickBot="1">
      <c r="A418" s="833">
        <v>103192</v>
      </c>
      <c r="B418" s="165" t="s">
        <v>152</v>
      </c>
      <c r="C418" s="166" t="s">
        <v>4899</v>
      </c>
      <c r="D418" s="167">
        <v>4195</v>
      </c>
      <c r="E418" s="168">
        <v>45169</v>
      </c>
      <c r="F418" s="165" t="s">
        <v>153</v>
      </c>
      <c r="G418" s="159">
        <v>10</v>
      </c>
      <c r="H418" s="166" t="s">
        <v>397</v>
      </c>
      <c r="I418" s="166">
        <v>1</v>
      </c>
      <c r="J418" s="166">
        <v>6</v>
      </c>
      <c r="K418" s="166"/>
      <c r="L418" s="169">
        <v>0.03</v>
      </c>
      <c r="M418" s="170">
        <v>50</v>
      </c>
      <c r="N418" s="171">
        <v>1</v>
      </c>
    </row>
    <row r="419" spans="1:14" ht="17.25" thickTop="1" thickBot="1">
      <c r="A419" s="833">
        <v>1487</v>
      </c>
      <c r="B419" s="165" t="s">
        <v>152</v>
      </c>
      <c r="C419" s="166" t="s">
        <v>4899</v>
      </c>
      <c r="D419" s="167">
        <v>4197</v>
      </c>
      <c r="E419" s="168">
        <v>45170</v>
      </c>
      <c r="F419" s="165" t="s">
        <v>153</v>
      </c>
      <c r="G419" s="159">
        <v>10</v>
      </c>
      <c r="H419" s="166" t="s">
        <v>397</v>
      </c>
      <c r="I419" s="166">
        <v>1</v>
      </c>
      <c r="J419" s="166">
        <v>6</v>
      </c>
      <c r="K419" s="166"/>
      <c r="L419" s="169">
        <v>0.03</v>
      </c>
      <c r="M419" s="170">
        <v>16000</v>
      </c>
      <c r="N419" s="171">
        <v>1</v>
      </c>
    </row>
    <row r="420" spans="1:14" ht="17.25" thickTop="1" thickBot="1">
      <c r="A420" s="833">
        <v>103001</v>
      </c>
      <c r="B420" s="165" t="s">
        <v>152</v>
      </c>
      <c r="C420" s="166" t="s">
        <v>4899</v>
      </c>
      <c r="D420" s="167">
        <v>4198</v>
      </c>
      <c r="E420" s="168">
        <v>45170</v>
      </c>
      <c r="F420" s="165" t="s">
        <v>153</v>
      </c>
      <c r="G420" s="159">
        <v>10</v>
      </c>
      <c r="H420" s="166" t="s">
        <v>397</v>
      </c>
      <c r="I420" s="166">
        <v>1</v>
      </c>
      <c r="J420" s="166">
        <v>6</v>
      </c>
      <c r="K420" s="166"/>
      <c r="L420" s="169">
        <v>0.03</v>
      </c>
      <c r="M420" s="170">
        <v>850</v>
      </c>
      <c r="N420" s="171">
        <v>1</v>
      </c>
    </row>
    <row r="421" spans="1:14" ht="17.25" thickTop="1" thickBot="1">
      <c r="A421" s="833">
        <v>102822</v>
      </c>
      <c r="B421" s="165" t="s">
        <v>152</v>
      </c>
      <c r="C421" s="166" t="s">
        <v>4899</v>
      </c>
      <c r="D421" s="167">
        <v>4199</v>
      </c>
      <c r="E421" s="168">
        <v>45173</v>
      </c>
      <c r="F421" s="165" t="s">
        <v>153</v>
      </c>
      <c r="G421" s="159">
        <v>10</v>
      </c>
      <c r="H421" s="166" t="s">
        <v>397</v>
      </c>
      <c r="I421" s="166">
        <v>1</v>
      </c>
      <c r="J421" s="166">
        <v>6</v>
      </c>
      <c r="K421" s="166"/>
      <c r="L421" s="169">
        <v>0.03</v>
      </c>
      <c r="M421" s="170">
        <v>1650</v>
      </c>
      <c r="N421" s="171">
        <v>1</v>
      </c>
    </row>
    <row r="422" spans="1:14" ht="17.25" thickTop="1" thickBot="1">
      <c r="A422" s="833">
        <v>102617</v>
      </c>
      <c r="B422" s="165" t="s">
        <v>152</v>
      </c>
      <c r="C422" s="166" t="s">
        <v>4899</v>
      </c>
      <c r="D422" s="167">
        <v>4201</v>
      </c>
      <c r="E422" s="168">
        <v>45180</v>
      </c>
      <c r="F422" s="165" t="s">
        <v>153</v>
      </c>
      <c r="G422" s="159">
        <v>10</v>
      </c>
      <c r="H422" s="166" t="s">
        <v>397</v>
      </c>
      <c r="I422" s="166">
        <v>1</v>
      </c>
      <c r="J422" s="166">
        <v>6</v>
      </c>
      <c r="K422" s="166"/>
      <c r="L422" s="169">
        <v>0.03</v>
      </c>
      <c r="M422" s="170">
        <v>3500</v>
      </c>
      <c r="N422" s="171">
        <v>1</v>
      </c>
    </row>
    <row r="423" spans="1:14" ht="17.25" thickTop="1" thickBot="1">
      <c r="A423" s="833">
        <v>693</v>
      </c>
      <c r="B423" s="165" t="s">
        <v>152</v>
      </c>
      <c r="C423" s="166" t="s">
        <v>4899</v>
      </c>
      <c r="D423" s="167">
        <v>4202</v>
      </c>
      <c r="E423" s="168">
        <v>45180</v>
      </c>
      <c r="F423" s="165" t="s">
        <v>153</v>
      </c>
      <c r="G423" s="159">
        <v>10</v>
      </c>
      <c r="H423" s="166" t="s">
        <v>397</v>
      </c>
      <c r="I423" s="166">
        <v>1</v>
      </c>
      <c r="J423" s="166">
        <v>6</v>
      </c>
      <c r="K423" s="166"/>
      <c r="L423" s="169">
        <v>0.03</v>
      </c>
      <c r="M423" s="170">
        <v>500</v>
      </c>
      <c r="N423" s="171">
        <v>1</v>
      </c>
    </row>
    <row r="424" spans="1:14" ht="17.25" thickTop="1" thickBot="1">
      <c r="A424" s="833">
        <v>1936</v>
      </c>
      <c r="B424" s="165" t="s">
        <v>152</v>
      </c>
      <c r="C424" s="166" t="s">
        <v>4899</v>
      </c>
      <c r="D424" s="167">
        <v>4203</v>
      </c>
      <c r="E424" s="168">
        <v>45180</v>
      </c>
      <c r="F424" s="165" t="s">
        <v>153</v>
      </c>
      <c r="G424" s="159">
        <v>10</v>
      </c>
      <c r="H424" s="166" t="s">
        <v>397</v>
      </c>
      <c r="I424" s="166">
        <v>1</v>
      </c>
      <c r="J424" s="166">
        <v>6</v>
      </c>
      <c r="K424" s="166"/>
      <c r="L424" s="169">
        <v>0.03</v>
      </c>
      <c r="M424" s="170">
        <v>1100</v>
      </c>
      <c r="N424" s="171">
        <v>1</v>
      </c>
    </row>
    <row r="425" spans="1:14" ht="17.25" thickTop="1" thickBot="1">
      <c r="A425" s="833">
        <v>102986</v>
      </c>
      <c r="B425" s="165" t="s">
        <v>152</v>
      </c>
      <c r="C425" s="166" t="s">
        <v>4899</v>
      </c>
      <c r="D425" s="167">
        <v>4204</v>
      </c>
      <c r="E425" s="168">
        <v>45180</v>
      </c>
      <c r="F425" s="165" t="s">
        <v>153</v>
      </c>
      <c r="G425" s="159">
        <v>10</v>
      </c>
      <c r="H425" s="166" t="s">
        <v>397</v>
      </c>
      <c r="I425" s="166">
        <v>1</v>
      </c>
      <c r="J425" s="166">
        <v>6</v>
      </c>
      <c r="K425" s="166"/>
      <c r="L425" s="169">
        <v>0.03</v>
      </c>
      <c r="M425" s="170">
        <v>40600</v>
      </c>
      <c r="N425" s="171">
        <v>1</v>
      </c>
    </row>
    <row r="426" spans="1:14" ht="17.25" thickTop="1" thickBot="1">
      <c r="A426" s="833">
        <v>2010</v>
      </c>
      <c r="B426" s="165" t="s">
        <v>152</v>
      </c>
      <c r="C426" s="166" t="s">
        <v>4899</v>
      </c>
      <c r="D426" s="167">
        <v>4205</v>
      </c>
      <c r="E426" s="168">
        <v>45180</v>
      </c>
      <c r="F426" s="165" t="s">
        <v>153</v>
      </c>
      <c r="G426" s="159">
        <v>10</v>
      </c>
      <c r="H426" s="166" t="s">
        <v>397</v>
      </c>
      <c r="I426" s="166">
        <v>1</v>
      </c>
      <c r="J426" s="166">
        <v>6</v>
      </c>
      <c r="K426" s="166"/>
      <c r="L426" s="169">
        <v>0.03</v>
      </c>
      <c r="M426" s="170">
        <v>2790</v>
      </c>
      <c r="N426" s="171">
        <v>1</v>
      </c>
    </row>
    <row r="427" spans="1:14" ht="17.25" thickTop="1" thickBot="1">
      <c r="A427" s="833">
        <v>102401</v>
      </c>
      <c r="B427" s="165" t="s">
        <v>152</v>
      </c>
      <c r="C427" s="166" t="s">
        <v>4899</v>
      </c>
      <c r="D427" s="167">
        <v>4206</v>
      </c>
      <c r="E427" s="168">
        <v>45180</v>
      </c>
      <c r="F427" s="165" t="s">
        <v>153</v>
      </c>
      <c r="G427" s="159">
        <v>10</v>
      </c>
      <c r="H427" s="166" t="s">
        <v>397</v>
      </c>
      <c r="I427" s="166">
        <v>1</v>
      </c>
      <c r="J427" s="166">
        <v>6</v>
      </c>
      <c r="K427" s="166"/>
      <c r="L427" s="169">
        <v>0.03</v>
      </c>
      <c r="M427" s="170">
        <v>2600</v>
      </c>
      <c r="N427" s="171">
        <v>1</v>
      </c>
    </row>
    <row r="428" spans="1:14" ht="17.25" thickTop="1" thickBot="1">
      <c r="A428" s="833">
        <v>851</v>
      </c>
      <c r="B428" s="165" t="s">
        <v>152</v>
      </c>
      <c r="C428" s="166" t="s">
        <v>4899</v>
      </c>
      <c r="D428" s="167">
        <v>4207</v>
      </c>
      <c r="E428" s="168">
        <v>45180</v>
      </c>
      <c r="F428" s="165" t="s">
        <v>153</v>
      </c>
      <c r="G428" s="159">
        <v>10</v>
      </c>
      <c r="H428" s="166" t="s">
        <v>397</v>
      </c>
      <c r="I428" s="166">
        <v>1</v>
      </c>
      <c r="J428" s="166">
        <v>6</v>
      </c>
      <c r="K428" s="166"/>
      <c r="L428" s="169">
        <v>0.03</v>
      </c>
      <c r="M428" s="170">
        <v>21150</v>
      </c>
      <c r="N428" s="171">
        <v>1</v>
      </c>
    </row>
    <row r="429" spans="1:14" ht="17.25" thickTop="1" thickBot="1">
      <c r="A429" s="833">
        <v>102287</v>
      </c>
      <c r="B429" s="165" t="s">
        <v>152</v>
      </c>
      <c r="C429" s="166" t="s">
        <v>4899</v>
      </c>
      <c r="D429" s="167">
        <v>4208</v>
      </c>
      <c r="E429" s="168">
        <v>45180</v>
      </c>
      <c r="F429" s="165" t="s">
        <v>153</v>
      </c>
      <c r="G429" s="159">
        <v>10</v>
      </c>
      <c r="H429" s="166" t="s">
        <v>397</v>
      </c>
      <c r="I429" s="166">
        <v>1</v>
      </c>
      <c r="J429" s="166">
        <v>6</v>
      </c>
      <c r="K429" s="166"/>
      <c r="L429" s="169">
        <v>0.03</v>
      </c>
      <c r="M429" s="170">
        <v>12000</v>
      </c>
      <c r="N429" s="171">
        <v>1</v>
      </c>
    </row>
    <row r="430" spans="1:14" ht="17.25" thickTop="1" thickBot="1">
      <c r="A430" s="833">
        <v>849</v>
      </c>
      <c r="B430" s="165" t="s">
        <v>152</v>
      </c>
      <c r="C430" s="166" t="s">
        <v>4899</v>
      </c>
      <c r="D430" s="167">
        <v>4209</v>
      </c>
      <c r="E430" s="168">
        <v>45180</v>
      </c>
      <c r="F430" s="165" t="s">
        <v>153</v>
      </c>
      <c r="G430" s="159">
        <v>10</v>
      </c>
      <c r="H430" s="166" t="s">
        <v>397</v>
      </c>
      <c r="I430" s="166">
        <v>1</v>
      </c>
      <c r="J430" s="166">
        <v>6</v>
      </c>
      <c r="K430" s="166"/>
      <c r="L430" s="169">
        <v>0.03</v>
      </c>
      <c r="M430" s="170">
        <v>6850</v>
      </c>
      <c r="N430" s="171">
        <v>1</v>
      </c>
    </row>
    <row r="431" spans="1:14" ht="17.25" thickTop="1" thickBot="1">
      <c r="A431" s="833">
        <v>81</v>
      </c>
      <c r="B431" s="165" t="s">
        <v>152</v>
      </c>
      <c r="C431" s="166" t="s">
        <v>4899</v>
      </c>
      <c r="D431" s="167">
        <v>4210</v>
      </c>
      <c r="E431" s="168">
        <v>45180</v>
      </c>
      <c r="F431" s="165" t="s">
        <v>153</v>
      </c>
      <c r="G431" s="159">
        <v>10</v>
      </c>
      <c r="H431" s="166" t="s">
        <v>397</v>
      </c>
      <c r="I431" s="166">
        <v>1</v>
      </c>
      <c r="J431" s="166">
        <v>6</v>
      </c>
      <c r="K431" s="166"/>
      <c r="L431" s="169">
        <v>0.03</v>
      </c>
      <c r="M431" s="170">
        <v>2700</v>
      </c>
      <c r="N431" s="171">
        <v>1</v>
      </c>
    </row>
    <row r="432" spans="1:14" ht="17.25" thickTop="1" thickBot="1">
      <c r="A432" s="833">
        <v>103215</v>
      </c>
      <c r="B432" s="165" t="s">
        <v>152</v>
      </c>
      <c r="C432" s="166" t="s">
        <v>4899</v>
      </c>
      <c r="D432" s="167">
        <v>4212</v>
      </c>
      <c r="E432" s="168">
        <v>45180</v>
      </c>
      <c r="F432" s="165" t="s">
        <v>153</v>
      </c>
      <c r="G432" s="159">
        <v>10</v>
      </c>
      <c r="H432" s="166" t="s">
        <v>397</v>
      </c>
      <c r="I432" s="166">
        <v>1</v>
      </c>
      <c r="J432" s="166">
        <v>6</v>
      </c>
      <c r="K432" s="166"/>
      <c r="L432" s="169">
        <v>0.03</v>
      </c>
      <c r="M432" s="170">
        <v>32000</v>
      </c>
      <c r="N432" s="171">
        <v>1</v>
      </c>
    </row>
    <row r="433" spans="1:14" ht="17.25" thickTop="1" thickBot="1">
      <c r="A433" s="833">
        <v>103216</v>
      </c>
      <c r="B433" s="165" t="s">
        <v>152</v>
      </c>
      <c r="C433" s="166" t="s">
        <v>4899</v>
      </c>
      <c r="D433" s="167">
        <v>4213</v>
      </c>
      <c r="E433" s="168">
        <v>45180</v>
      </c>
      <c r="F433" s="165" t="s">
        <v>153</v>
      </c>
      <c r="G433" s="159">
        <v>10</v>
      </c>
      <c r="H433" s="166" t="s">
        <v>397</v>
      </c>
      <c r="I433" s="166">
        <v>1</v>
      </c>
      <c r="J433" s="166">
        <v>6</v>
      </c>
      <c r="K433" s="166"/>
      <c r="L433" s="169">
        <v>0.03</v>
      </c>
      <c r="M433" s="170">
        <v>10800</v>
      </c>
      <c r="N433" s="171">
        <v>1</v>
      </c>
    </row>
    <row r="434" spans="1:14" ht="17.25" thickTop="1" thickBot="1">
      <c r="A434" s="833">
        <v>1106</v>
      </c>
      <c r="B434" s="165" t="s">
        <v>152</v>
      </c>
      <c r="C434" s="166" t="s">
        <v>4899</v>
      </c>
      <c r="D434" s="167">
        <v>4215</v>
      </c>
      <c r="E434" s="168">
        <v>45206</v>
      </c>
      <c r="F434" s="165" t="s">
        <v>153</v>
      </c>
      <c r="G434" s="159">
        <v>10</v>
      </c>
      <c r="H434" s="166" t="s">
        <v>397</v>
      </c>
      <c r="I434" s="166">
        <v>1</v>
      </c>
      <c r="J434" s="166">
        <v>6</v>
      </c>
      <c r="K434" s="166"/>
      <c r="L434" s="169">
        <v>0.03</v>
      </c>
      <c r="M434" s="170">
        <v>2650</v>
      </c>
      <c r="N434" s="171">
        <v>1</v>
      </c>
    </row>
    <row r="435" spans="1:14" ht="17.25" thickTop="1" thickBot="1">
      <c r="A435" s="833">
        <v>1121</v>
      </c>
      <c r="B435" s="165" t="s">
        <v>152</v>
      </c>
      <c r="C435" s="166" t="s">
        <v>4899</v>
      </c>
      <c r="D435" s="167">
        <v>4216</v>
      </c>
      <c r="E435" s="168">
        <v>45206</v>
      </c>
      <c r="F435" s="165" t="s">
        <v>153</v>
      </c>
      <c r="G435" s="159">
        <v>10</v>
      </c>
      <c r="H435" s="166" t="s">
        <v>397</v>
      </c>
      <c r="I435" s="166">
        <v>1</v>
      </c>
      <c r="J435" s="166">
        <v>6</v>
      </c>
      <c r="K435" s="166"/>
      <c r="L435" s="169">
        <v>0.03</v>
      </c>
      <c r="M435" s="170">
        <v>200</v>
      </c>
      <c r="N435" s="171">
        <v>1</v>
      </c>
    </row>
    <row r="436" spans="1:14" ht="17.25" thickTop="1" thickBot="1">
      <c r="A436" s="833">
        <v>1622</v>
      </c>
      <c r="B436" s="165" t="s">
        <v>152</v>
      </c>
      <c r="C436" s="166" t="s">
        <v>4899</v>
      </c>
      <c r="D436" s="167">
        <v>4217</v>
      </c>
      <c r="E436" s="168">
        <v>45206</v>
      </c>
      <c r="F436" s="165" t="s">
        <v>153</v>
      </c>
      <c r="G436" s="159">
        <v>10</v>
      </c>
      <c r="H436" s="166" t="s">
        <v>397</v>
      </c>
      <c r="I436" s="166">
        <v>1</v>
      </c>
      <c r="J436" s="166">
        <v>6</v>
      </c>
      <c r="K436" s="166"/>
      <c r="L436" s="169">
        <v>0.03</v>
      </c>
      <c r="M436" s="170">
        <v>1000</v>
      </c>
      <c r="N436" s="171">
        <v>1</v>
      </c>
    </row>
    <row r="437" spans="1:14" ht="17.25" thickTop="1" thickBot="1">
      <c r="A437" s="833">
        <v>102942</v>
      </c>
      <c r="B437" s="165" t="s">
        <v>152</v>
      </c>
      <c r="C437" s="166" t="s">
        <v>4899</v>
      </c>
      <c r="D437" s="167">
        <v>4218</v>
      </c>
      <c r="E437" s="168">
        <v>45206</v>
      </c>
      <c r="F437" s="165" t="s">
        <v>153</v>
      </c>
      <c r="G437" s="159">
        <v>10</v>
      </c>
      <c r="H437" s="166" t="s">
        <v>397</v>
      </c>
      <c r="I437" s="166">
        <v>1</v>
      </c>
      <c r="J437" s="166">
        <v>6</v>
      </c>
      <c r="K437" s="166"/>
      <c r="L437" s="169">
        <v>0.03</v>
      </c>
      <c r="M437" s="170">
        <v>8100</v>
      </c>
      <c r="N437" s="171">
        <v>1</v>
      </c>
    </row>
    <row r="438" spans="1:14" ht="17.25" thickTop="1" thickBot="1">
      <c r="A438" s="833">
        <v>587</v>
      </c>
      <c r="B438" s="165" t="s">
        <v>152</v>
      </c>
      <c r="C438" s="166" t="s">
        <v>4899</v>
      </c>
      <c r="D438" s="167">
        <v>4219</v>
      </c>
      <c r="E438" s="168">
        <v>45206</v>
      </c>
      <c r="F438" s="165" t="s">
        <v>153</v>
      </c>
      <c r="G438" s="159">
        <v>10</v>
      </c>
      <c r="H438" s="166" t="s">
        <v>397</v>
      </c>
      <c r="I438" s="166">
        <v>1</v>
      </c>
      <c r="J438" s="166">
        <v>6</v>
      </c>
      <c r="K438" s="166"/>
      <c r="L438" s="169">
        <v>0.03</v>
      </c>
      <c r="M438" s="170">
        <v>137000</v>
      </c>
      <c r="N438" s="171">
        <v>1</v>
      </c>
    </row>
    <row r="439" spans="1:14" ht="17.25" thickTop="1" thickBot="1">
      <c r="A439" s="833">
        <v>1864</v>
      </c>
      <c r="B439" s="165" t="s">
        <v>152</v>
      </c>
      <c r="C439" s="166" t="s">
        <v>4899</v>
      </c>
      <c r="D439" s="167">
        <v>4220</v>
      </c>
      <c r="E439" s="168">
        <v>45206</v>
      </c>
      <c r="F439" s="165" t="s">
        <v>153</v>
      </c>
      <c r="G439" s="159">
        <v>10</v>
      </c>
      <c r="H439" s="166" t="s">
        <v>397</v>
      </c>
      <c r="I439" s="166">
        <v>1</v>
      </c>
      <c r="J439" s="166">
        <v>6</v>
      </c>
      <c r="K439" s="166"/>
      <c r="L439" s="169">
        <v>0.03</v>
      </c>
      <c r="M439" s="170">
        <v>1700</v>
      </c>
      <c r="N439" s="171">
        <v>1</v>
      </c>
    </row>
    <row r="440" spans="1:14" ht="17.25" thickTop="1" thickBot="1">
      <c r="A440" s="833">
        <v>102434</v>
      </c>
      <c r="B440" s="165" t="s">
        <v>152</v>
      </c>
      <c r="C440" s="166" t="s">
        <v>4899</v>
      </c>
      <c r="D440" s="167">
        <v>4221</v>
      </c>
      <c r="E440" s="168">
        <v>45206</v>
      </c>
      <c r="F440" s="165" t="s">
        <v>153</v>
      </c>
      <c r="G440" s="159">
        <v>10</v>
      </c>
      <c r="H440" s="166" t="s">
        <v>397</v>
      </c>
      <c r="I440" s="166">
        <v>1</v>
      </c>
      <c r="J440" s="166">
        <v>6</v>
      </c>
      <c r="K440" s="166"/>
      <c r="L440" s="169">
        <v>0.03</v>
      </c>
      <c r="M440" s="170">
        <v>3550</v>
      </c>
      <c r="N440" s="171">
        <v>1</v>
      </c>
    </row>
    <row r="441" spans="1:14" ht="17.25" thickTop="1" thickBot="1">
      <c r="A441" s="833">
        <v>1540</v>
      </c>
      <c r="B441" s="165" t="s">
        <v>152</v>
      </c>
      <c r="C441" s="166" t="s">
        <v>4899</v>
      </c>
      <c r="D441" s="167">
        <v>4222</v>
      </c>
      <c r="E441" s="168">
        <v>45206</v>
      </c>
      <c r="F441" s="165" t="s">
        <v>153</v>
      </c>
      <c r="G441" s="159">
        <v>10</v>
      </c>
      <c r="H441" s="166" t="s">
        <v>397</v>
      </c>
      <c r="I441" s="166">
        <v>1</v>
      </c>
      <c r="J441" s="166">
        <v>6</v>
      </c>
      <c r="K441" s="166"/>
      <c r="L441" s="169">
        <v>0.03</v>
      </c>
      <c r="M441" s="170">
        <v>28000</v>
      </c>
      <c r="N441" s="171">
        <v>1</v>
      </c>
    </row>
    <row r="442" spans="1:14" ht="17.25" thickTop="1" thickBot="1">
      <c r="A442" s="833">
        <v>1528</v>
      </c>
      <c r="B442" s="165" t="s">
        <v>152</v>
      </c>
      <c r="C442" s="166" t="s">
        <v>4899</v>
      </c>
      <c r="D442" s="167">
        <v>4223</v>
      </c>
      <c r="E442" s="168">
        <v>45206</v>
      </c>
      <c r="F442" s="165" t="s">
        <v>153</v>
      </c>
      <c r="G442" s="159">
        <v>10</v>
      </c>
      <c r="H442" s="166" t="s">
        <v>397</v>
      </c>
      <c r="I442" s="166">
        <v>1</v>
      </c>
      <c r="J442" s="166">
        <v>6</v>
      </c>
      <c r="K442" s="166"/>
      <c r="L442" s="169">
        <v>0.03</v>
      </c>
      <c r="M442" s="170">
        <v>1200</v>
      </c>
      <c r="N442" s="171">
        <v>1</v>
      </c>
    </row>
    <row r="443" spans="1:14" ht="17.25" thickTop="1" thickBot="1">
      <c r="A443" s="833">
        <v>102806</v>
      </c>
      <c r="B443" s="165" t="s">
        <v>152</v>
      </c>
      <c r="C443" s="166" t="s">
        <v>4899</v>
      </c>
      <c r="D443" s="167">
        <v>4224</v>
      </c>
      <c r="E443" s="168">
        <v>45206</v>
      </c>
      <c r="F443" s="165" t="s">
        <v>153</v>
      </c>
      <c r="G443" s="159">
        <v>10</v>
      </c>
      <c r="H443" s="166" t="s">
        <v>397</v>
      </c>
      <c r="I443" s="166">
        <v>1</v>
      </c>
      <c r="J443" s="166">
        <v>6</v>
      </c>
      <c r="K443" s="166"/>
      <c r="L443" s="169">
        <v>0.03</v>
      </c>
      <c r="M443" s="170">
        <v>6100</v>
      </c>
      <c r="N443" s="171">
        <v>1</v>
      </c>
    </row>
    <row r="444" spans="1:14" ht="17.25" thickTop="1" thickBot="1">
      <c r="A444" s="833">
        <v>103091</v>
      </c>
      <c r="B444" s="165" t="s">
        <v>152</v>
      </c>
      <c r="C444" s="166" t="s">
        <v>4899</v>
      </c>
      <c r="D444" s="167">
        <v>4225</v>
      </c>
      <c r="E444" s="168">
        <v>45206</v>
      </c>
      <c r="F444" s="165" t="s">
        <v>153</v>
      </c>
      <c r="G444" s="159">
        <v>10</v>
      </c>
      <c r="H444" s="166" t="s">
        <v>397</v>
      </c>
      <c r="I444" s="166">
        <v>1</v>
      </c>
      <c r="J444" s="166">
        <v>6</v>
      </c>
      <c r="K444" s="166"/>
      <c r="L444" s="169">
        <v>0.03</v>
      </c>
      <c r="M444" s="170">
        <v>9700</v>
      </c>
      <c r="N444" s="171">
        <v>1</v>
      </c>
    </row>
    <row r="445" spans="1:14" ht="17.25" thickTop="1" thickBot="1">
      <c r="A445" s="833">
        <v>2360</v>
      </c>
      <c r="B445" s="165" t="s">
        <v>152</v>
      </c>
      <c r="C445" s="166" t="s">
        <v>4899</v>
      </c>
      <c r="D445" s="167">
        <v>4227</v>
      </c>
      <c r="E445" s="168">
        <v>45206</v>
      </c>
      <c r="F445" s="165" t="s">
        <v>153</v>
      </c>
      <c r="G445" s="159">
        <v>10</v>
      </c>
      <c r="H445" s="166" t="s">
        <v>397</v>
      </c>
      <c r="I445" s="166">
        <v>1</v>
      </c>
      <c r="J445" s="166">
        <v>6</v>
      </c>
      <c r="K445" s="166"/>
      <c r="L445" s="169">
        <v>0.03</v>
      </c>
      <c r="M445" s="170">
        <v>3200</v>
      </c>
      <c r="N445" s="171">
        <v>1</v>
      </c>
    </row>
    <row r="446" spans="1:14" ht="17.25" thickTop="1" thickBot="1">
      <c r="A446" s="833">
        <v>1445</v>
      </c>
      <c r="B446" s="165" t="s">
        <v>152</v>
      </c>
      <c r="C446" s="166" t="s">
        <v>4899</v>
      </c>
      <c r="D446" s="167">
        <v>4228</v>
      </c>
      <c r="E446" s="168">
        <v>45206</v>
      </c>
      <c r="F446" s="165" t="s">
        <v>153</v>
      </c>
      <c r="G446" s="159">
        <v>10</v>
      </c>
      <c r="H446" s="166" t="s">
        <v>397</v>
      </c>
      <c r="I446" s="166">
        <v>1</v>
      </c>
      <c r="J446" s="166">
        <v>6</v>
      </c>
      <c r="K446" s="166"/>
      <c r="L446" s="169">
        <v>0.03</v>
      </c>
      <c r="M446" s="170">
        <v>2400</v>
      </c>
      <c r="N446" s="171">
        <v>1</v>
      </c>
    </row>
    <row r="447" spans="1:14" ht="17.25" thickTop="1" thickBot="1">
      <c r="A447" s="833">
        <v>102801</v>
      </c>
      <c r="B447" s="165" t="s">
        <v>152</v>
      </c>
      <c r="C447" s="166" t="s">
        <v>4899</v>
      </c>
      <c r="D447" s="167">
        <v>4229</v>
      </c>
      <c r="E447" s="168">
        <v>45206</v>
      </c>
      <c r="F447" s="165" t="s">
        <v>153</v>
      </c>
      <c r="G447" s="159">
        <v>10</v>
      </c>
      <c r="H447" s="166" t="s">
        <v>397</v>
      </c>
      <c r="I447" s="166">
        <v>1</v>
      </c>
      <c r="J447" s="166">
        <v>6</v>
      </c>
      <c r="K447" s="166"/>
      <c r="L447" s="169">
        <v>0.03</v>
      </c>
      <c r="M447" s="170">
        <v>7300</v>
      </c>
      <c r="N447" s="171">
        <v>1</v>
      </c>
    </row>
    <row r="448" spans="1:14" ht="17.25" thickTop="1" thickBot="1">
      <c r="A448" s="833">
        <v>103163</v>
      </c>
      <c r="B448" s="165" t="s">
        <v>152</v>
      </c>
      <c r="C448" s="166" t="s">
        <v>4899</v>
      </c>
      <c r="D448" s="167">
        <v>4230</v>
      </c>
      <c r="E448" s="168">
        <v>45206</v>
      </c>
      <c r="F448" s="165" t="s">
        <v>153</v>
      </c>
      <c r="G448" s="159">
        <v>10</v>
      </c>
      <c r="H448" s="166" t="s">
        <v>397</v>
      </c>
      <c r="I448" s="166">
        <v>1</v>
      </c>
      <c r="J448" s="166">
        <v>6</v>
      </c>
      <c r="K448" s="166"/>
      <c r="L448" s="169">
        <v>0.03</v>
      </c>
      <c r="M448" s="170">
        <v>6460</v>
      </c>
      <c r="N448" s="171">
        <v>1</v>
      </c>
    </row>
    <row r="449" spans="1:14" ht="17.25" thickTop="1" thickBot="1">
      <c r="A449" s="833">
        <v>2498</v>
      </c>
      <c r="B449" s="165" t="s">
        <v>152</v>
      </c>
      <c r="C449" s="166" t="s">
        <v>4899</v>
      </c>
      <c r="D449" s="167">
        <v>4231</v>
      </c>
      <c r="E449" s="168">
        <v>45206</v>
      </c>
      <c r="F449" s="165" t="s">
        <v>153</v>
      </c>
      <c r="G449" s="159">
        <v>10</v>
      </c>
      <c r="H449" s="166" t="s">
        <v>397</v>
      </c>
      <c r="I449" s="166">
        <v>1</v>
      </c>
      <c r="J449" s="166">
        <v>6</v>
      </c>
      <c r="K449" s="166"/>
      <c r="L449" s="169">
        <v>0.03</v>
      </c>
      <c r="M449" s="170">
        <v>2600</v>
      </c>
      <c r="N449" s="171">
        <v>1</v>
      </c>
    </row>
    <row r="450" spans="1:14" ht="17.25" thickTop="1" thickBot="1">
      <c r="A450" s="833">
        <v>2165</v>
      </c>
      <c r="B450" s="165" t="s">
        <v>152</v>
      </c>
      <c r="C450" s="166" t="s">
        <v>4899</v>
      </c>
      <c r="D450" s="167">
        <v>4232</v>
      </c>
      <c r="E450" s="168">
        <v>45206</v>
      </c>
      <c r="F450" s="165" t="s">
        <v>153</v>
      </c>
      <c r="G450" s="159">
        <v>10</v>
      </c>
      <c r="H450" s="166" t="s">
        <v>397</v>
      </c>
      <c r="I450" s="166">
        <v>1</v>
      </c>
      <c r="J450" s="166">
        <v>6</v>
      </c>
      <c r="K450" s="166"/>
      <c r="L450" s="169">
        <v>0.03</v>
      </c>
      <c r="M450" s="170">
        <v>2100</v>
      </c>
      <c r="N450" s="171">
        <v>1</v>
      </c>
    </row>
    <row r="451" spans="1:14" ht="17.25" thickTop="1" thickBot="1">
      <c r="A451" s="833">
        <v>1287</v>
      </c>
      <c r="B451" s="165" t="s">
        <v>152</v>
      </c>
      <c r="C451" s="166" t="s">
        <v>4899</v>
      </c>
      <c r="D451" s="167">
        <v>4233</v>
      </c>
      <c r="E451" s="168">
        <v>45206</v>
      </c>
      <c r="F451" s="165" t="s">
        <v>153</v>
      </c>
      <c r="G451" s="159">
        <v>10</v>
      </c>
      <c r="H451" s="166" t="s">
        <v>397</v>
      </c>
      <c r="I451" s="166">
        <v>1</v>
      </c>
      <c r="J451" s="166">
        <v>6</v>
      </c>
      <c r="K451" s="166"/>
      <c r="L451" s="169">
        <v>0.03</v>
      </c>
      <c r="M451" s="170">
        <v>50</v>
      </c>
      <c r="N451" s="171">
        <v>1</v>
      </c>
    </row>
    <row r="452" spans="1:14" ht="17.25" thickTop="1" thickBot="1">
      <c r="A452" s="833">
        <v>1993</v>
      </c>
      <c r="B452" s="165" t="s">
        <v>152</v>
      </c>
      <c r="C452" s="166" t="s">
        <v>4899</v>
      </c>
      <c r="D452" s="167">
        <v>4234</v>
      </c>
      <c r="E452" s="168">
        <v>45206</v>
      </c>
      <c r="F452" s="165" t="s">
        <v>153</v>
      </c>
      <c r="G452" s="159">
        <v>10</v>
      </c>
      <c r="H452" s="166" t="s">
        <v>397</v>
      </c>
      <c r="I452" s="166">
        <v>1</v>
      </c>
      <c r="J452" s="166">
        <v>6</v>
      </c>
      <c r="K452" s="166"/>
      <c r="L452" s="169">
        <v>0.03</v>
      </c>
      <c r="M452" s="170">
        <v>700</v>
      </c>
      <c r="N452" s="171">
        <v>1</v>
      </c>
    </row>
    <row r="453" spans="1:14" ht="17.25" thickTop="1" thickBot="1">
      <c r="A453" s="833">
        <v>102198</v>
      </c>
      <c r="B453" s="165" t="s">
        <v>152</v>
      </c>
      <c r="C453" s="166" t="s">
        <v>4899</v>
      </c>
      <c r="D453" s="167">
        <v>4235</v>
      </c>
      <c r="E453" s="168">
        <v>45206</v>
      </c>
      <c r="F453" s="165" t="s">
        <v>153</v>
      </c>
      <c r="G453" s="159">
        <v>10</v>
      </c>
      <c r="H453" s="166" t="s">
        <v>397</v>
      </c>
      <c r="I453" s="166">
        <v>1</v>
      </c>
      <c r="J453" s="166">
        <v>6</v>
      </c>
      <c r="K453" s="166"/>
      <c r="L453" s="169">
        <v>0.03</v>
      </c>
      <c r="M453" s="170">
        <v>500</v>
      </c>
      <c r="N453" s="171">
        <v>1</v>
      </c>
    </row>
    <row r="454" spans="1:14" ht="17.25" thickTop="1" thickBot="1">
      <c r="A454" s="833">
        <v>102410</v>
      </c>
      <c r="B454" s="165" t="s">
        <v>152</v>
      </c>
      <c r="C454" s="166" t="s">
        <v>4899</v>
      </c>
      <c r="D454" s="167">
        <v>4236</v>
      </c>
      <c r="E454" s="168">
        <v>45206</v>
      </c>
      <c r="F454" s="165" t="s">
        <v>153</v>
      </c>
      <c r="G454" s="159">
        <v>10</v>
      </c>
      <c r="H454" s="166" t="s">
        <v>397</v>
      </c>
      <c r="I454" s="166">
        <v>1</v>
      </c>
      <c r="J454" s="166">
        <v>6</v>
      </c>
      <c r="K454" s="166"/>
      <c r="L454" s="169">
        <v>0.03</v>
      </c>
      <c r="M454" s="170">
        <v>1900</v>
      </c>
      <c r="N454" s="171">
        <v>1</v>
      </c>
    </row>
    <row r="455" spans="1:14" ht="17.25" thickTop="1" thickBot="1">
      <c r="A455" s="833">
        <v>102473</v>
      </c>
      <c r="B455" s="165" t="s">
        <v>152</v>
      </c>
      <c r="C455" s="166" t="s">
        <v>4899</v>
      </c>
      <c r="D455" s="167">
        <v>4237</v>
      </c>
      <c r="E455" s="168">
        <v>45206</v>
      </c>
      <c r="F455" s="165" t="s">
        <v>153</v>
      </c>
      <c r="G455" s="159">
        <v>10</v>
      </c>
      <c r="H455" s="166" t="s">
        <v>397</v>
      </c>
      <c r="I455" s="166">
        <v>1</v>
      </c>
      <c r="J455" s="166">
        <v>6</v>
      </c>
      <c r="K455" s="166"/>
      <c r="L455" s="169">
        <v>0.03</v>
      </c>
      <c r="M455" s="170">
        <v>2300</v>
      </c>
      <c r="N455" s="171">
        <v>1</v>
      </c>
    </row>
    <row r="456" spans="1:14" ht="17.25" thickTop="1" thickBot="1">
      <c r="A456" s="833">
        <v>103002</v>
      </c>
      <c r="B456" s="165" t="s">
        <v>152</v>
      </c>
      <c r="C456" s="166" t="s">
        <v>4899</v>
      </c>
      <c r="D456" s="167">
        <v>4238</v>
      </c>
      <c r="E456" s="168">
        <v>45206</v>
      </c>
      <c r="F456" s="165" t="s">
        <v>153</v>
      </c>
      <c r="G456" s="159">
        <v>10</v>
      </c>
      <c r="H456" s="166" t="s">
        <v>397</v>
      </c>
      <c r="I456" s="166">
        <v>1</v>
      </c>
      <c r="J456" s="166">
        <v>6</v>
      </c>
      <c r="K456" s="166"/>
      <c r="L456" s="169">
        <v>0.03</v>
      </c>
      <c r="M456" s="170">
        <v>900</v>
      </c>
      <c r="N456" s="171">
        <v>1</v>
      </c>
    </row>
    <row r="457" spans="1:14" ht="17.25" thickTop="1" thickBot="1">
      <c r="A457" s="833">
        <v>103138</v>
      </c>
      <c r="B457" s="165" t="s">
        <v>152</v>
      </c>
      <c r="C457" s="166" t="s">
        <v>4899</v>
      </c>
      <c r="D457" s="167">
        <v>4239</v>
      </c>
      <c r="E457" s="168">
        <v>45206</v>
      </c>
      <c r="F457" s="165" t="s">
        <v>153</v>
      </c>
      <c r="G457" s="159">
        <v>10</v>
      </c>
      <c r="H457" s="166" t="s">
        <v>397</v>
      </c>
      <c r="I457" s="166">
        <v>1</v>
      </c>
      <c r="J457" s="166">
        <v>6</v>
      </c>
      <c r="K457" s="166"/>
      <c r="L457" s="169">
        <v>0.03</v>
      </c>
      <c r="M457" s="170">
        <v>1700</v>
      </c>
      <c r="N457" s="171">
        <v>1</v>
      </c>
    </row>
    <row r="458" spans="1:14" ht="17.25" thickTop="1" thickBot="1">
      <c r="A458" s="833">
        <v>1444</v>
      </c>
      <c r="B458" s="165" t="s">
        <v>152</v>
      </c>
      <c r="C458" s="166" t="s">
        <v>4899</v>
      </c>
      <c r="D458" s="167">
        <v>4240</v>
      </c>
      <c r="E458" s="168">
        <v>45206</v>
      </c>
      <c r="F458" s="165" t="s">
        <v>153</v>
      </c>
      <c r="G458" s="159">
        <v>10</v>
      </c>
      <c r="H458" s="166" t="s">
        <v>397</v>
      </c>
      <c r="I458" s="166">
        <v>1</v>
      </c>
      <c r="J458" s="166">
        <v>6</v>
      </c>
      <c r="K458" s="166"/>
      <c r="L458" s="169">
        <v>0.03</v>
      </c>
      <c r="M458" s="170">
        <v>2300</v>
      </c>
      <c r="N458" s="171">
        <v>1</v>
      </c>
    </row>
    <row r="459" spans="1:14" ht="17.25" thickTop="1" thickBot="1">
      <c r="A459" s="833">
        <v>102121</v>
      </c>
      <c r="B459" s="165" t="s">
        <v>152</v>
      </c>
      <c r="C459" s="166" t="s">
        <v>4899</v>
      </c>
      <c r="D459" s="167">
        <v>4241</v>
      </c>
      <c r="E459" s="168">
        <v>45206</v>
      </c>
      <c r="F459" s="165" t="s">
        <v>153</v>
      </c>
      <c r="G459" s="159">
        <v>10</v>
      </c>
      <c r="H459" s="166" t="s">
        <v>397</v>
      </c>
      <c r="I459" s="166">
        <v>1</v>
      </c>
      <c r="J459" s="166">
        <v>6</v>
      </c>
      <c r="K459" s="166"/>
      <c r="L459" s="169">
        <v>0.03</v>
      </c>
      <c r="M459" s="170">
        <v>2500</v>
      </c>
      <c r="N459" s="171">
        <v>1</v>
      </c>
    </row>
    <row r="460" spans="1:14" ht="17.25" thickTop="1" thickBot="1">
      <c r="A460" s="833">
        <v>2502</v>
      </c>
      <c r="B460" s="165" t="s">
        <v>152</v>
      </c>
      <c r="C460" s="166" t="s">
        <v>4899</v>
      </c>
      <c r="D460" s="167">
        <v>4243</v>
      </c>
      <c r="E460" s="168">
        <v>45206</v>
      </c>
      <c r="F460" s="165" t="s">
        <v>153</v>
      </c>
      <c r="G460" s="159">
        <v>10</v>
      </c>
      <c r="H460" s="166" t="s">
        <v>397</v>
      </c>
      <c r="I460" s="166">
        <v>1</v>
      </c>
      <c r="J460" s="166">
        <v>6</v>
      </c>
      <c r="K460" s="166"/>
      <c r="L460" s="169">
        <v>0.03</v>
      </c>
      <c r="M460" s="170">
        <v>500</v>
      </c>
      <c r="N460" s="171">
        <v>1</v>
      </c>
    </row>
    <row r="461" spans="1:14" ht="17.25" thickTop="1" thickBot="1">
      <c r="A461" s="833">
        <v>102406</v>
      </c>
      <c r="B461" s="165" t="s">
        <v>152</v>
      </c>
      <c r="C461" s="166" t="s">
        <v>4899</v>
      </c>
      <c r="D461" s="167">
        <v>4244</v>
      </c>
      <c r="E461" s="168">
        <v>45206</v>
      </c>
      <c r="F461" s="165" t="s">
        <v>153</v>
      </c>
      <c r="G461" s="159">
        <v>10</v>
      </c>
      <c r="H461" s="166" t="s">
        <v>397</v>
      </c>
      <c r="I461" s="166">
        <v>1</v>
      </c>
      <c r="J461" s="166">
        <v>6</v>
      </c>
      <c r="K461" s="166"/>
      <c r="L461" s="169">
        <v>0.03</v>
      </c>
      <c r="M461" s="170">
        <v>4520</v>
      </c>
      <c r="N461" s="171">
        <v>1</v>
      </c>
    </row>
    <row r="462" spans="1:14" ht="17.25" thickTop="1" thickBot="1">
      <c r="A462" s="833">
        <v>2208</v>
      </c>
      <c r="B462" s="165" t="s">
        <v>152</v>
      </c>
      <c r="C462" s="166" t="s">
        <v>4899</v>
      </c>
      <c r="D462" s="167">
        <v>4245</v>
      </c>
      <c r="E462" s="168">
        <v>45206</v>
      </c>
      <c r="F462" s="165" t="s">
        <v>153</v>
      </c>
      <c r="G462" s="159">
        <v>10</v>
      </c>
      <c r="H462" s="166" t="s">
        <v>397</v>
      </c>
      <c r="I462" s="166">
        <v>1</v>
      </c>
      <c r="J462" s="166">
        <v>6</v>
      </c>
      <c r="K462" s="166"/>
      <c r="L462" s="169">
        <v>0.03</v>
      </c>
      <c r="M462" s="170">
        <v>6000</v>
      </c>
      <c r="N462" s="171">
        <v>1</v>
      </c>
    </row>
    <row r="463" spans="1:14" ht="17.25" thickTop="1" thickBot="1">
      <c r="A463" s="833">
        <v>1163</v>
      </c>
      <c r="B463" s="165" t="s">
        <v>152</v>
      </c>
      <c r="C463" s="166" t="s">
        <v>4899</v>
      </c>
      <c r="D463" s="167">
        <v>4247</v>
      </c>
      <c r="E463" s="168">
        <v>45206</v>
      </c>
      <c r="F463" s="165" t="s">
        <v>153</v>
      </c>
      <c r="G463" s="159">
        <v>10</v>
      </c>
      <c r="H463" s="166" t="s">
        <v>397</v>
      </c>
      <c r="I463" s="166">
        <v>1</v>
      </c>
      <c r="J463" s="166">
        <v>6</v>
      </c>
      <c r="K463" s="166"/>
      <c r="L463" s="169">
        <v>0.03</v>
      </c>
      <c r="M463" s="170">
        <v>24200</v>
      </c>
      <c r="N463" s="171">
        <v>1</v>
      </c>
    </row>
    <row r="464" spans="1:14" ht="17.25" thickTop="1" thickBot="1">
      <c r="A464" s="833">
        <v>103105</v>
      </c>
      <c r="B464" s="165" t="s">
        <v>152</v>
      </c>
      <c r="C464" s="166" t="s">
        <v>4899</v>
      </c>
      <c r="D464" s="167">
        <v>4248</v>
      </c>
      <c r="E464" s="168">
        <v>45206</v>
      </c>
      <c r="F464" s="165" t="s">
        <v>153</v>
      </c>
      <c r="G464" s="159">
        <v>10</v>
      </c>
      <c r="H464" s="166" t="s">
        <v>397</v>
      </c>
      <c r="I464" s="166">
        <v>1</v>
      </c>
      <c r="J464" s="166">
        <v>6</v>
      </c>
      <c r="K464" s="166"/>
      <c r="L464" s="169">
        <v>0.03</v>
      </c>
      <c r="M464" s="170">
        <v>550</v>
      </c>
      <c r="N464" s="171">
        <v>1</v>
      </c>
    </row>
    <row r="465" spans="1:14" ht="17.25" thickTop="1" thickBot="1">
      <c r="A465" s="833">
        <v>1250</v>
      </c>
      <c r="B465" s="165" t="s">
        <v>152</v>
      </c>
      <c r="C465" s="166" t="s">
        <v>4899</v>
      </c>
      <c r="D465" s="167">
        <v>4249</v>
      </c>
      <c r="E465" s="168">
        <v>45206</v>
      </c>
      <c r="F465" s="165" t="s">
        <v>153</v>
      </c>
      <c r="G465" s="159">
        <v>10</v>
      </c>
      <c r="H465" s="166" t="s">
        <v>397</v>
      </c>
      <c r="I465" s="166">
        <v>1</v>
      </c>
      <c r="J465" s="166">
        <v>6</v>
      </c>
      <c r="K465" s="166"/>
      <c r="L465" s="169">
        <v>0.03</v>
      </c>
      <c r="M465" s="170">
        <v>2700</v>
      </c>
      <c r="N465" s="171">
        <v>1</v>
      </c>
    </row>
    <row r="466" spans="1:14" ht="17.25" thickTop="1" thickBot="1">
      <c r="A466" s="833">
        <v>102209</v>
      </c>
      <c r="B466" s="165" t="s">
        <v>152</v>
      </c>
      <c r="C466" s="166" t="s">
        <v>4899</v>
      </c>
      <c r="D466" s="167">
        <v>4250</v>
      </c>
      <c r="E466" s="168">
        <v>45206</v>
      </c>
      <c r="F466" s="165" t="s">
        <v>153</v>
      </c>
      <c r="G466" s="159">
        <v>10</v>
      </c>
      <c r="H466" s="166" t="s">
        <v>397</v>
      </c>
      <c r="I466" s="166">
        <v>1</v>
      </c>
      <c r="J466" s="166">
        <v>6</v>
      </c>
      <c r="K466" s="166"/>
      <c r="L466" s="169">
        <v>0.03</v>
      </c>
      <c r="M466" s="170">
        <v>600</v>
      </c>
      <c r="N466" s="171">
        <v>1</v>
      </c>
    </row>
    <row r="467" spans="1:14" ht="17.25" thickTop="1" thickBot="1">
      <c r="A467" s="833">
        <v>102491</v>
      </c>
      <c r="B467" s="165" t="s">
        <v>152</v>
      </c>
      <c r="C467" s="166" t="s">
        <v>4899</v>
      </c>
      <c r="D467" s="167">
        <v>4251</v>
      </c>
      <c r="E467" s="168">
        <v>45206</v>
      </c>
      <c r="F467" s="165" t="s">
        <v>153</v>
      </c>
      <c r="G467" s="159">
        <v>10</v>
      </c>
      <c r="H467" s="166" t="s">
        <v>397</v>
      </c>
      <c r="I467" s="166">
        <v>1</v>
      </c>
      <c r="J467" s="166">
        <v>6</v>
      </c>
      <c r="K467" s="166"/>
      <c r="L467" s="169">
        <v>0.03</v>
      </c>
      <c r="M467" s="170">
        <v>400</v>
      </c>
      <c r="N467" s="171">
        <v>1</v>
      </c>
    </row>
    <row r="468" spans="1:14" ht="17.25" thickTop="1" thickBot="1">
      <c r="A468" s="833">
        <v>102372</v>
      </c>
      <c r="B468" s="165" t="s">
        <v>152</v>
      </c>
      <c r="C468" s="166" t="s">
        <v>4899</v>
      </c>
      <c r="D468" s="167">
        <v>4252</v>
      </c>
      <c r="E468" s="168">
        <v>45206</v>
      </c>
      <c r="F468" s="165" t="s">
        <v>153</v>
      </c>
      <c r="G468" s="159">
        <v>10</v>
      </c>
      <c r="H468" s="166" t="s">
        <v>397</v>
      </c>
      <c r="I468" s="166">
        <v>1</v>
      </c>
      <c r="J468" s="166">
        <v>6</v>
      </c>
      <c r="K468" s="166"/>
      <c r="L468" s="169">
        <v>0.03</v>
      </c>
      <c r="M468" s="170">
        <v>300</v>
      </c>
      <c r="N468" s="171">
        <v>1</v>
      </c>
    </row>
    <row r="469" spans="1:14" ht="17.25" thickTop="1" thickBot="1">
      <c r="A469" s="833">
        <v>103219</v>
      </c>
      <c r="B469" s="165" t="s">
        <v>152</v>
      </c>
      <c r="C469" s="166" t="s">
        <v>4899</v>
      </c>
      <c r="D469" s="167">
        <v>4253</v>
      </c>
      <c r="E469" s="168">
        <v>45206</v>
      </c>
      <c r="F469" s="165" t="s">
        <v>153</v>
      </c>
      <c r="G469" s="159">
        <v>10</v>
      </c>
      <c r="H469" s="166" t="s">
        <v>397</v>
      </c>
      <c r="I469" s="166">
        <v>1</v>
      </c>
      <c r="J469" s="166">
        <v>6</v>
      </c>
      <c r="K469" s="166"/>
      <c r="L469" s="169">
        <v>0.03</v>
      </c>
      <c r="M469" s="170">
        <v>6000</v>
      </c>
      <c r="N469" s="171">
        <v>1</v>
      </c>
    </row>
    <row r="470" spans="1:14" ht="17.25" thickTop="1" thickBot="1">
      <c r="A470" s="833">
        <v>103220</v>
      </c>
      <c r="B470" s="165" t="s">
        <v>152</v>
      </c>
      <c r="C470" s="166" t="s">
        <v>4899</v>
      </c>
      <c r="D470" s="167">
        <v>4254</v>
      </c>
      <c r="E470" s="168">
        <v>45206</v>
      </c>
      <c r="F470" s="165" t="s">
        <v>153</v>
      </c>
      <c r="G470" s="159">
        <v>10</v>
      </c>
      <c r="H470" s="166" t="s">
        <v>397</v>
      </c>
      <c r="I470" s="166">
        <v>1</v>
      </c>
      <c r="J470" s="166">
        <v>6</v>
      </c>
      <c r="K470" s="166"/>
      <c r="L470" s="169">
        <v>0.03</v>
      </c>
      <c r="M470" s="170">
        <v>10000</v>
      </c>
      <c r="N470" s="171">
        <v>1</v>
      </c>
    </row>
    <row r="471" spans="1:14" ht="17.25" thickTop="1" thickBot="1">
      <c r="A471" s="833">
        <v>103221</v>
      </c>
      <c r="B471" s="165" t="s">
        <v>152</v>
      </c>
      <c r="C471" s="166" t="s">
        <v>4899</v>
      </c>
      <c r="D471" s="167">
        <v>4255</v>
      </c>
      <c r="E471" s="168">
        <v>45206</v>
      </c>
      <c r="F471" s="165" t="s">
        <v>153</v>
      </c>
      <c r="G471" s="159">
        <v>10</v>
      </c>
      <c r="H471" s="166" t="s">
        <v>397</v>
      </c>
      <c r="I471" s="166">
        <v>1</v>
      </c>
      <c r="J471" s="166">
        <v>6</v>
      </c>
      <c r="K471" s="166"/>
      <c r="L471" s="169">
        <v>0.03</v>
      </c>
      <c r="M471" s="170">
        <v>2550</v>
      </c>
      <c r="N471" s="171">
        <v>1</v>
      </c>
    </row>
    <row r="472" spans="1:14" ht="17.25" thickTop="1" thickBot="1">
      <c r="A472" s="833">
        <v>103222</v>
      </c>
      <c r="B472" s="165" t="s">
        <v>152</v>
      </c>
      <c r="C472" s="166" t="s">
        <v>4899</v>
      </c>
      <c r="D472" s="167">
        <v>4256</v>
      </c>
      <c r="E472" s="168">
        <v>45206</v>
      </c>
      <c r="F472" s="165" t="s">
        <v>153</v>
      </c>
      <c r="G472" s="159">
        <v>10</v>
      </c>
      <c r="H472" s="166" t="s">
        <v>397</v>
      </c>
      <c r="I472" s="166">
        <v>1</v>
      </c>
      <c r="J472" s="166">
        <v>6</v>
      </c>
      <c r="K472" s="166"/>
      <c r="L472" s="169">
        <v>0.03</v>
      </c>
      <c r="M472" s="170">
        <v>2200</v>
      </c>
      <c r="N472" s="171">
        <v>1</v>
      </c>
    </row>
    <row r="473" spans="1:14" ht="17.25" thickTop="1" thickBot="1">
      <c r="A473" s="833">
        <v>103224</v>
      </c>
      <c r="B473" s="165" t="s">
        <v>152</v>
      </c>
      <c r="C473" s="166" t="s">
        <v>4899</v>
      </c>
      <c r="D473" s="167">
        <v>4258</v>
      </c>
      <c r="E473" s="168">
        <v>45206</v>
      </c>
      <c r="F473" s="165" t="s">
        <v>153</v>
      </c>
      <c r="G473" s="159">
        <v>10</v>
      </c>
      <c r="H473" s="166" t="s">
        <v>397</v>
      </c>
      <c r="I473" s="166">
        <v>1</v>
      </c>
      <c r="J473" s="166">
        <v>6</v>
      </c>
      <c r="K473" s="166"/>
      <c r="L473" s="169">
        <v>0.03</v>
      </c>
      <c r="M473" s="170">
        <v>2900</v>
      </c>
      <c r="N473" s="171">
        <v>1</v>
      </c>
    </row>
    <row r="474" spans="1:14" ht="17.25" thickTop="1" thickBot="1">
      <c r="A474" s="833">
        <v>103225</v>
      </c>
      <c r="B474" s="165" t="s">
        <v>152</v>
      </c>
      <c r="C474" s="166" t="s">
        <v>4899</v>
      </c>
      <c r="D474" s="167">
        <v>4259</v>
      </c>
      <c r="E474" s="168">
        <v>45206</v>
      </c>
      <c r="F474" s="165" t="s">
        <v>153</v>
      </c>
      <c r="G474" s="159">
        <v>10</v>
      </c>
      <c r="H474" s="166" t="s">
        <v>397</v>
      </c>
      <c r="I474" s="166">
        <v>1</v>
      </c>
      <c r="J474" s="166">
        <v>6</v>
      </c>
      <c r="K474" s="166"/>
      <c r="L474" s="169">
        <v>0.03</v>
      </c>
      <c r="M474" s="170">
        <v>5100</v>
      </c>
      <c r="N474" s="171">
        <v>1</v>
      </c>
    </row>
    <row r="475" spans="1:14" ht="17.25" thickTop="1" thickBot="1">
      <c r="A475" s="833">
        <v>103226</v>
      </c>
      <c r="B475" s="165" t="s">
        <v>152</v>
      </c>
      <c r="C475" s="166" t="s">
        <v>4899</v>
      </c>
      <c r="D475" s="167">
        <v>4260</v>
      </c>
      <c r="E475" s="168">
        <v>45206</v>
      </c>
      <c r="F475" s="165" t="s">
        <v>153</v>
      </c>
      <c r="G475" s="159">
        <v>10</v>
      </c>
      <c r="H475" s="166" t="s">
        <v>397</v>
      </c>
      <c r="I475" s="166">
        <v>1</v>
      </c>
      <c r="J475" s="166">
        <v>6</v>
      </c>
      <c r="K475" s="166"/>
      <c r="L475" s="169">
        <v>0.03</v>
      </c>
      <c r="M475" s="170">
        <v>100</v>
      </c>
      <c r="N475" s="171">
        <v>1</v>
      </c>
    </row>
    <row r="476" spans="1:14" ht="17.25" thickTop="1" thickBot="1">
      <c r="A476" s="833">
        <v>1099</v>
      </c>
      <c r="B476" s="165" t="s">
        <v>152</v>
      </c>
      <c r="C476" s="166" t="s">
        <v>4899</v>
      </c>
      <c r="D476" s="167">
        <v>4261</v>
      </c>
      <c r="E476" s="168">
        <v>45206</v>
      </c>
      <c r="F476" s="165" t="s">
        <v>153</v>
      </c>
      <c r="G476" s="159">
        <v>10</v>
      </c>
      <c r="H476" s="166" t="s">
        <v>397</v>
      </c>
      <c r="I476" s="166">
        <v>1</v>
      </c>
      <c r="J476" s="166">
        <v>6</v>
      </c>
      <c r="K476" s="166"/>
      <c r="L476" s="169">
        <v>0.03</v>
      </c>
      <c r="M476" s="170">
        <v>4000</v>
      </c>
      <c r="N476" s="171">
        <v>1</v>
      </c>
    </row>
    <row r="477" spans="1:14" ht="17.25" thickTop="1" thickBot="1">
      <c r="A477" s="833">
        <v>2520</v>
      </c>
      <c r="B477" s="165" t="s">
        <v>152</v>
      </c>
      <c r="C477" s="166" t="s">
        <v>4899</v>
      </c>
      <c r="D477" s="167">
        <v>4262</v>
      </c>
      <c r="E477" s="168">
        <v>45206</v>
      </c>
      <c r="F477" s="165" t="s">
        <v>153</v>
      </c>
      <c r="G477" s="159">
        <v>10</v>
      </c>
      <c r="H477" s="166" t="s">
        <v>397</v>
      </c>
      <c r="I477" s="166">
        <v>1</v>
      </c>
      <c r="J477" s="166">
        <v>6</v>
      </c>
      <c r="K477" s="166"/>
      <c r="L477" s="169">
        <v>0.03</v>
      </c>
      <c r="M477" s="170">
        <v>35800</v>
      </c>
      <c r="N477" s="171">
        <v>1</v>
      </c>
    </row>
    <row r="478" spans="1:14" ht="17.25" thickTop="1" thickBot="1">
      <c r="A478" s="833">
        <v>2521</v>
      </c>
      <c r="B478" s="165" t="s">
        <v>152</v>
      </c>
      <c r="C478" s="166" t="s">
        <v>4899</v>
      </c>
      <c r="D478" s="167">
        <v>4263</v>
      </c>
      <c r="E478" s="168">
        <v>45206</v>
      </c>
      <c r="F478" s="165" t="s">
        <v>153</v>
      </c>
      <c r="G478" s="159">
        <v>10</v>
      </c>
      <c r="H478" s="166" t="s">
        <v>397</v>
      </c>
      <c r="I478" s="166">
        <v>1</v>
      </c>
      <c r="J478" s="166">
        <v>6</v>
      </c>
      <c r="K478" s="166"/>
      <c r="L478" s="169">
        <v>0.03</v>
      </c>
      <c r="M478" s="170">
        <v>17700</v>
      </c>
      <c r="N478" s="171">
        <v>1</v>
      </c>
    </row>
    <row r="479" spans="1:14" ht="17.25" thickTop="1" thickBot="1">
      <c r="A479" s="833">
        <v>497</v>
      </c>
      <c r="B479" s="165" t="s">
        <v>152</v>
      </c>
      <c r="C479" s="166" t="s">
        <v>4899</v>
      </c>
      <c r="D479" s="167">
        <v>4264</v>
      </c>
      <c r="E479" s="168">
        <v>45224</v>
      </c>
      <c r="F479" s="165" t="s">
        <v>153</v>
      </c>
      <c r="G479" s="159">
        <v>10</v>
      </c>
      <c r="H479" s="166" t="s">
        <v>397</v>
      </c>
      <c r="I479" s="166">
        <v>1</v>
      </c>
      <c r="J479" s="166">
        <v>6</v>
      </c>
      <c r="K479" s="166"/>
      <c r="L479" s="169">
        <v>0.03</v>
      </c>
      <c r="M479" s="170">
        <v>130600</v>
      </c>
      <c r="N479" s="171">
        <v>1</v>
      </c>
    </row>
    <row r="480" spans="1:14" ht="17.25" thickTop="1" thickBot="1">
      <c r="A480" s="833">
        <v>1858</v>
      </c>
      <c r="B480" s="165" t="s">
        <v>152</v>
      </c>
      <c r="C480" s="166" t="s">
        <v>4899</v>
      </c>
      <c r="D480" s="167">
        <v>4265</v>
      </c>
      <c r="E480" s="168">
        <v>45224</v>
      </c>
      <c r="F480" s="165" t="s">
        <v>153</v>
      </c>
      <c r="G480" s="159">
        <v>10</v>
      </c>
      <c r="H480" s="166" t="s">
        <v>397</v>
      </c>
      <c r="I480" s="166">
        <v>1</v>
      </c>
      <c r="J480" s="166">
        <v>6</v>
      </c>
      <c r="K480" s="166"/>
      <c r="L480" s="169">
        <v>0.03</v>
      </c>
      <c r="M480" s="170">
        <v>19600</v>
      </c>
      <c r="N480" s="171">
        <v>1</v>
      </c>
    </row>
    <row r="481" spans="1:14" ht="17.25" thickTop="1" thickBot="1">
      <c r="A481" s="833">
        <v>1980</v>
      </c>
      <c r="B481" s="165" t="s">
        <v>152</v>
      </c>
      <c r="C481" s="166" t="s">
        <v>4899</v>
      </c>
      <c r="D481" s="167">
        <v>4266</v>
      </c>
      <c r="E481" s="168">
        <v>45224</v>
      </c>
      <c r="F481" s="165" t="s">
        <v>153</v>
      </c>
      <c r="G481" s="159">
        <v>10</v>
      </c>
      <c r="H481" s="166" t="s">
        <v>397</v>
      </c>
      <c r="I481" s="166">
        <v>1</v>
      </c>
      <c r="J481" s="166">
        <v>6</v>
      </c>
      <c r="K481" s="166"/>
      <c r="L481" s="169">
        <v>0.03</v>
      </c>
      <c r="M481" s="170">
        <v>3500</v>
      </c>
      <c r="N481" s="171">
        <v>1</v>
      </c>
    </row>
    <row r="482" spans="1:14" ht="17.25" thickTop="1" thickBot="1">
      <c r="A482" s="833">
        <v>102334</v>
      </c>
      <c r="B482" s="165" t="s">
        <v>152</v>
      </c>
      <c r="C482" s="166" t="s">
        <v>4899</v>
      </c>
      <c r="D482" s="167">
        <v>4269</v>
      </c>
      <c r="E482" s="168">
        <v>45234</v>
      </c>
      <c r="F482" s="165" t="s">
        <v>153</v>
      </c>
      <c r="G482" s="159">
        <v>10</v>
      </c>
      <c r="H482" s="166" t="s">
        <v>397</v>
      </c>
      <c r="I482" s="166">
        <v>1</v>
      </c>
      <c r="J482" s="166">
        <v>6</v>
      </c>
      <c r="K482" s="166"/>
      <c r="L482" s="169">
        <v>0.03</v>
      </c>
      <c r="M482" s="170">
        <v>1100</v>
      </c>
      <c r="N482" s="171">
        <v>1</v>
      </c>
    </row>
    <row r="483" spans="1:14" ht="17.25" thickTop="1" thickBot="1">
      <c r="A483" s="833">
        <v>10431</v>
      </c>
      <c r="B483" s="165" t="s">
        <v>152</v>
      </c>
      <c r="C483" s="166" t="s">
        <v>4899</v>
      </c>
      <c r="D483" s="167">
        <v>4270</v>
      </c>
      <c r="E483" s="168">
        <v>45234</v>
      </c>
      <c r="F483" s="165" t="s">
        <v>153</v>
      </c>
      <c r="G483" s="159">
        <v>10</v>
      </c>
      <c r="H483" s="166" t="s">
        <v>397</v>
      </c>
      <c r="I483" s="166">
        <v>1</v>
      </c>
      <c r="J483" s="166">
        <v>6</v>
      </c>
      <c r="K483" s="166"/>
      <c r="L483" s="169">
        <v>0.03</v>
      </c>
      <c r="M483" s="170">
        <v>1500</v>
      </c>
      <c r="N483" s="171">
        <v>1</v>
      </c>
    </row>
    <row r="484" spans="1:14" ht="17.25" thickTop="1" thickBot="1">
      <c r="A484" s="833">
        <v>103099</v>
      </c>
      <c r="B484" s="165" t="s">
        <v>152</v>
      </c>
      <c r="C484" s="166" t="s">
        <v>4899</v>
      </c>
      <c r="D484" s="167">
        <v>4271</v>
      </c>
      <c r="E484" s="168">
        <v>45234</v>
      </c>
      <c r="F484" s="165" t="s">
        <v>153</v>
      </c>
      <c r="G484" s="159">
        <v>10</v>
      </c>
      <c r="H484" s="166" t="s">
        <v>397</v>
      </c>
      <c r="I484" s="166">
        <v>1</v>
      </c>
      <c r="J484" s="166">
        <v>6</v>
      </c>
      <c r="K484" s="166"/>
      <c r="L484" s="169">
        <v>0.03</v>
      </c>
      <c r="M484" s="170">
        <v>5800</v>
      </c>
      <c r="N484" s="171">
        <v>1</v>
      </c>
    </row>
    <row r="485" spans="1:14" ht="17.25" thickTop="1" thickBot="1">
      <c r="A485" s="833">
        <v>102388</v>
      </c>
      <c r="B485" s="165" t="s">
        <v>152</v>
      </c>
      <c r="C485" s="166" t="s">
        <v>4899</v>
      </c>
      <c r="D485" s="167">
        <v>4272</v>
      </c>
      <c r="E485" s="168">
        <v>45234</v>
      </c>
      <c r="F485" s="165" t="s">
        <v>153</v>
      </c>
      <c r="G485" s="159">
        <v>10</v>
      </c>
      <c r="H485" s="166" t="s">
        <v>397</v>
      </c>
      <c r="I485" s="166">
        <v>1</v>
      </c>
      <c r="J485" s="166">
        <v>6</v>
      </c>
      <c r="K485" s="166"/>
      <c r="L485" s="169">
        <v>0.03</v>
      </c>
      <c r="M485" s="170">
        <v>5900</v>
      </c>
      <c r="N485" s="171">
        <v>1</v>
      </c>
    </row>
    <row r="486" spans="1:14" ht="17.25" thickTop="1" thickBot="1">
      <c r="A486" s="833">
        <v>2502</v>
      </c>
      <c r="B486" s="165" t="s">
        <v>152</v>
      </c>
      <c r="C486" s="166" t="s">
        <v>4899</v>
      </c>
      <c r="D486" s="167">
        <v>4273</v>
      </c>
      <c r="E486" s="168">
        <v>45234</v>
      </c>
      <c r="F486" s="165" t="s">
        <v>153</v>
      </c>
      <c r="G486" s="159">
        <v>10</v>
      </c>
      <c r="H486" s="166" t="s">
        <v>397</v>
      </c>
      <c r="I486" s="166">
        <v>1</v>
      </c>
      <c r="J486" s="166">
        <v>6</v>
      </c>
      <c r="K486" s="166"/>
      <c r="L486" s="169">
        <v>0.03</v>
      </c>
      <c r="M486" s="170">
        <v>4300</v>
      </c>
      <c r="N486" s="171">
        <v>1</v>
      </c>
    </row>
    <row r="487" spans="1:14" ht="17.25" thickTop="1" thickBot="1">
      <c r="A487" s="833">
        <v>1026</v>
      </c>
      <c r="B487" s="165" t="s">
        <v>152</v>
      </c>
      <c r="C487" s="166" t="s">
        <v>4899</v>
      </c>
      <c r="D487" s="167">
        <v>4274</v>
      </c>
      <c r="E487" s="168">
        <v>45234</v>
      </c>
      <c r="F487" s="165" t="s">
        <v>153</v>
      </c>
      <c r="G487" s="159">
        <v>10</v>
      </c>
      <c r="H487" s="166" t="s">
        <v>397</v>
      </c>
      <c r="I487" s="166">
        <v>1</v>
      </c>
      <c r="J487" s="166">
        <v>6</v>
      </c>
      <c r="K487" s="166"/>
      <c r="L487" s="169">
        <v>0.03</v>
      </c>
      <c r="M487" s="170">
        <v>400</v>
      </c>
      <c r="N487" s="171">
        <v>1</v>
      </c>
    </row>
    <row r="488" spans="1:14" ht="17.25" thickTop="1" thickBot="1">
      <c r="A488" s="833">
        <v>103191</v>
      </c>
      <c r="B488" s="165" t="s">
        <v>152</v>
      </c>
      <c r="C488" s="166" t="s">
        <v>4899</v>
      </c>
      <c r="D488" s="167">
        <v>4275</v>
      </c>
      <c r="E488" s="168">
        <v>45234</v>
      </c>
      <c r="F488" s="165" t="s">
        <v>153</v>
      </c>
      <c r="G488" s="159">
        <v>10</v>
      </c>
      <c r="H488" s="166" t="s">
        <v>397</v>
      </c>
      <c r="I488" s="166">
        <v>1</v>
      </c>
      <c r="J488" s="166">
        <v>6</v>
      </c>
      <c r="K488" s="166"/>
      <c r="L488" s="169">
        <v>0.03</v>
      </c>
      <c r="M488" s="170">
        <v>5650</v>
      </c>
      <c r="N488" s="171">
        <v>1</v>
      </c>
    </row>
    <row r="489" spans="1:14" ht="17.25" thickTop="1" thickBot="1">
      <c r="A489" s="833">
        <v>2199</v>
      </c>
      <c r="B489" s="165" t="s">
        <v>152</v>
      </c>
      <c r="C489" s="166" t="s">
        <v>4899</v>
      </c>
      <c r="D489" s="167">
        <v>4276</v>
      </c>
      <c r="E489" s="168">
        <v>45234</v>
      </c>
      <c r="F489" s="165" t="s">
        <v>153</v>
      </c>
      <c r="G489" s="159">
        <v>10</v>
      </c>
      <c r="H489" s="166" t="s">
        <v>397</v>
      </c>
      <c r="I489" s="166">
        <v>1</v>
      </c>
      <c r="J489" s="166">
        <v>6</v>
      </c>
      <c r="K489" s="166"/>
      <c r="L489" s="169">
        <v>0.03</v>
      </c>
      <c r="M489" s="170">
        <v>150</v>
      </c>
      <c r="N489" s="171">
        <v>1</v>
      </c>
    </row>
    <row r="490" spans="1:14" ht="17.25" thickTop="1" thickBot="1">
      <c r="A490" s="833">
        <v>1255</v>
      </c>
      <c r="B490" s="165" t="s">
        <v>152</v>
      </c>
      <c r="C490" s="166" t="s">
        <v>4899</v>
      </c>
      <c r="D490" s="167">
        <v>4277</v>
      </c>
      <c r="E490" s="168">
        <v>45234</v>
      </c>
      <c r="F490" s="165" t="s">
        <v>153</v>
      </c>
      <c r="G490" s="159">
        <v>10</v>
      </c>
      <c r="H490" s="166" t="s">
        <v>397</v>
      </c>
      <c r="I490" s="166">
        <v>1</v>
      </c>
      <c r="J490" s="166">
        <v>6</v>
      </c>
      <c r="K490" s="166"/>
      <c r="L490" s="169">
        <v>0.03</v>
      </c>
      <c r="M490" s="170">
        <v>7500</v>
      </c>
      <c r="N490" s="171">
        <v>1</v>
      </c>
    </row>
    <row r="491" spans="1:14" ht="17.25" thickTop="1" thickBot="1">
      <c r="A491" s="833">
        <v>102193</v>
      </c>
      <c r="B491" s="165" t="s">
        <v>152</v>
      </c>
      <c r="C491" s="166" t="s">
        <v>4899</v>
      </c>
      <c r="D491" s="167">
        <v>4278</v>
      </c>
      <c r="E491" s="168">
        <v>45234</v>
      </c>
      <c r="F491" s="165" t="s">
        <v>153</v>
      </c>
      <c r="G491" s="159">
        <v>10</v>
      </c>
      <c r="H491" s="166" t="s">
        <v>397</v>
      </c>
      <c r="I491" s="166">
        <v>1</v>
      </c>
      <c r="J491" s="166">
        <v>6</v>
      </c>
      <c r="K491" s="166"/>
      <c r="L491" s="169">
        <v>0.03</v>
      </c>
      <c r="M491" s="170">
        <v>5900</v>
      </c>
      <c r="N491" s="171">
        <v>1</v>
      </c>
    </row>
    <row r="492" spans="1:14" ht="17.25" thickTop="1" thickBot="1">
      <c r="A492" s="833">
        <v>103067</v>
      </c>
      <c r="B492" s="165" t="s">
        <v>152</v>
      </c>
      <c r="C492" s="166" t="s">
        <v>4899</v>
      </c>
      <c r="D492" s="167">
        <v>4279</v>
      </c>
      <c r="E492" s="168">
        <v>45234</v>
      </c>
      <c r="F492" s="165" t="s">
        <v>153</v>
      </c>
      <c r="G492" s="159">
        <v>10</v>
      </c>
      <c r="H492" s="166" t="s">
        <v>397</v>
      </c>
      <c r="I492" s="166">
        <v>1</v>
      </c>
      <c r="J492" s="166">
        <v>6</v>
      </c>
      <c r="K492" s="166"/>
      <c r="L492" s="169">
        <v>0.03</v>
      </c>
      <c r="M492" s="170">
        <v>6400</v>
      </c>
      <c r="N492" s="171">
        <v>1</v>
      </c>
    </row>
    <row r="493" spans="1:14" ht="17.25" thickTop="1" thickBot="1">
      <c r="A493" s="833">
        <v>103130</v>
      </c>
      <c r="B493" s="165" t="s">
        <v>152</v>
      </c>
      <c r="C493" s="166" t="s">
        <v>4899</v>
      </c>
      <c r="D493" s="167">
        <v>4280</v>
      </c>
      <c r="E493" s="168">
        <v>45234</v>
      </c>
      <c r="F493" s="165" t="s">
        <v>153</v>
      </c>
      <c r="G493" s="159">
        <v>10</v>
      </c>
      <c r="H493" s="166" t="s">
        <v>397</v>
      </c>
      <c r="I493" s="166">
        <v>1</v>
      </c>
      <c r="J493" s="166">
        <v>6</v>
      </c>
      <c r="K493" s="166"/>
      <c r="L493" s="169">
        <v>0.03</v>
      </c>
      <c r="M493" s="170">
        <v>3900</v>
      </c>
      <c r="N493" s="171">
        <v>1</v>
      </c>
    </row>
    <row r="494" spans="1:14" ht="17.25" thickTop="1" thickBot="1">
      <c r="A494" s="833">
        <v>1242</v>
      </c>
      <c r="B494" s="165" t="s">
        <v>152</v>
      </c>
      <c r="C494" s="166" t="s">
        <v>4899</v>
      </c>
      <c r="D494" s="167">
        <v>4281</v>
      </c>
      <c r="E494" s="168">
        <v>45234</v>
      </c>
      <c r="F494" s="165" t="s">
        <v>153</v>
      </c>
      <c r="G494" s="159">
        <v>10</v>
      </c>
      <c r="H494" s="166" t="s">
        <v>397</v>
      </c>
      <c r="I494" s="166">
        <v>1</v>
      </c>
      <c r="J494" s="166">
        <v>6</v>
      </c>
      <c r="K494" s="166"/>
      <c r="L494" s="169">
        <v>0.03</v>
      </c>
      <c r="M494" s="170">
        <v>1400</v>
      </c>
      <c r="N494" s="171">
        <v>1</v>
      </c>
    </row>
    <row r="495" spans="1:14" ht="17.25" thickTop="1" thickBot="1">
      <c r="A495" s="833">
        <v>102655</v>
      </c>
      <c r="B495" s="165" t="s">
        <v>152</v>
      </c>
      <c r="C495" s="166" t="s">
        <v>4899</v>
      </c>
      <c r="D495" s="167">
        <v>4282</v>
      </c>
      <c r="E495" s="168">
        <v>45234</v>
      </c>
      <c r="F495" s="165" t="s">
        <v>153</v>
      </c>
      <c r="G495" s="159">
        <v>10</v>
      </c>
      <c r="H495" s="166" t="s">
        <v>397</v>
      </c>
      <c r="I495" s="166">
        <v>1</v>
      </c>
      <c r="J495" s="166">
        <v>6</v>
      </c>
      <c r="K495" s="166"/>
      <c r="L495" s="169">
        <v>0.03</v>
      </c>
      <c r="M495" s="170">
        <v>2800</v>
      </c>
      <c r="N495" s="171">
        <v>1</v>
      </c>
    </row>
    <row r="496" spans="1:14" ht="17.25" thickTop="1" thickBot="1">
      <c r="A496" s="833">
        <v>102286</v>
      </c>
      <c r="B496" s="165" t="s">
        <v>152</v>
      </c>
      <c r="C496" s="166" t="s">
        <v>4899</v>
      </c>
      <c r="D496" s="167">
        <v>4283</v>
      </c>
      <c r="E496" s="168">
        <v>45234</v>
      </c>
      <c r="F496" s="165" t="s">
        <v>153</v>
      </c>
      <c r="G496" s="159">
        <v>10</v>
      </c>
      <c r="H496" s="166" t="s">
        <v>397</v>
      </c>
      <c r="I496" s="166">
        <v>1</v>
      </c>
      <c r="J496" s="166">
        <v>6</v>
      </c>
      <c r="K496" s="166"/>
      <c r="L496" s="169">
        <v>0.03</v>
      </c>
      <c r="M496" s="170">
        <v>5600</v>
      </c>
      <c r="N496" s="171">
        <v>1</v>
      </c>
    </row>
    <row r="497" spans="1:14" ht="17.25" thickTop="1" thickBot="1">
      <c r="A497" s="833">
        <v>676</v>
      </c>
      <c r="B497" s="165" t="s">
        <v>152</v>
      </c>
      <c r="C497" s="166" t="s">
        <v>4899</v>
      </c>
      <c r="D497" s="167">
        <v>4284</v>
      </c>
      <c r="E497" s="168">
        <v>45234</v>
      </c>
      <c r="F497" s="165" t="s">
        <v>153</v>
      </c>
      <c r="G497" s="159">
        <v>10</v>
      </c>
      <c r="H497" s="166" t="s">
        <v>397</v>
      </c>
      <c r="I497" s="166">
        <v>1</v>
      </c>
      <c r="J497" s="166">
        <v>6</v>
      </c>
      <c r="K497" s="166"/>
      <c r="L497" s="169">
        <v>0.03</v>
      </c>
      <c r="M497" s="170">
        <v>5600</v>
      </c>
      <c r="N497" s="171">
        <v>1</v>
      </c>
    </row>
    <row r="498" spans="1:14" ht="17.25" thickTop="1" thickBot="1">
      <c r="A498" s="833">
        <v>103045</v>
      </c>
      <c r="B498" s="165" t="s">
        <v>152</v>
      </c>
      <c r="C498" s="166" t="s">
        <v>4899</v>
      </c>
      <c r="D498" s="167">
        <v>4285</v>
      </c>
      <c r="E498" s="168">
        <v>45234</v>
      </c>
      <c r="F498" s="165" t="s">
        <v>153</v>
      </c>
      <c r="G498" s="159">
        <v>10</v>
      </c>
      <c r="H498" s="166" t="s">
        <v>397</v>
      </c>
      <c r="I498" s="166">
        <v>1</v>
      </c>
      <c r="J498" s="166">
        <v>6</v>
      </c>
      <c r="K498" s="166"/>
      <c r="L498" s="169">
        <v>0.03</v>
      </c>
      <c r="M498" s="170">
        <v>1400</v>
      </c>
      <c r="N498" s="171">
        <v>1</v>
      </c>
    </row>
    <row r="499" spans="1:14" ht="17.25" thickTop="1" thickBot="1">
      <c r="A499" s="833">
        <v>2172</v>
      </c>
      <c r="B499" s="165" t="s">
        <v>152</v>
      </c>
      <c r="C499" s="166" t="s">
        <v>4899</v>
      </c>
      <c r="D499" s="167">
        <v>4286</v>
      </c>
      <c r="E499" s="168">
        <v>45234</v>
      </c>
      <c r="F499" s="165" t="s">
        <v>153</v>
      </c>
      <c r="G499" s="159">
        <v>10</v>
      </c>
      <c r="H499" s="166" t="s">
        <v>397</v>
      </c>
      <c r="I499" s="166">
        <v>1</v>
      </c>
      <c r="J499" s="166">
        <v>6</v>
      </c>
      <c r="K499" s="166"/>
      <c r="L499" s="169">
        <v>0.03</v>
      </c>
      <c r="M499" s="170">
        <v>17000</v>
      </c>
      <c r="N499" s="171">
        <v>1</v>
      </c>
    </row>
    <row r="500" spans="1:14" ht="17.25" thickTop="1" thickBot="1">
      <c r="A500" s="833">
        <v>1827</v>
      </c>
      <c r="B500" s="165" t="s">
        <v>152</v>
      </c>
      <c r="C500" s="166" t="s">
        <v>4899</v>
      </c>
      <c r="D500" s="167">
        <v>4287</v>
      </c>
      <c r="E500" s="168">
        <v>45234</v>
      </c>
      <c r="F500" s="165" t="s">
        <v>153</v>
      </c>
      <c r="G500" s="159">
        <v>10</v>
      </c>
      <c r="H500" s="166" t="s">
        <v>397</v>
      </c>
      <c r="I500" s="166">
        <v>1</v>
      </c>
      <c r="J500" s="166">
        <v>6</v>
      </c>
      <c r="K500" s="166"/>
      <c r="L500" s="169">
        <v>0.03</v>
      </c>
      <c r="M500" s="170">
        <v>100</v>
      </c>
      <c r="N500" s="171">
        <v>1</v>
      </c>
    </row>
    <row r="501" spans="1:14" ht="17.25" thickTop="1" thickBot="1">
      <c r="A501" s="833">
        <v>103229</v>
      </c>
      <c r="B501" s="165" t="s">
        <v>152</v>
      </c>
      <c r="C501" s="166" t="s">
        <v>4899</v>
      </c>
      <c r="D501" s="167">
        <v>4288</v>
      </c>
      <c r="E501" s="168">
        <v>45234</v>
      </c>
      <c r="F501" s="165" t="s">
        <v>153</v>
      </c>
      <c r="G501" s="159">
        <v>10</v>
      </c>
      <c r="H501" s="166" t="s">
        <v>397</v>
      </c>
      <c r="I501" s="166">
        <v>1</v>
      </c>
      <c r="J501" s="166">
        <v>6</v>
      </c>
      <c r="K501" s="166"/>
      <c r="L501" s="169">
        <v>0.03</v>
      </c>
      <c r="M501" s="170">
        <v>4700</v>
      </c>
      <c r="N501" s="171">
        <v>1</v>
      </c>
    </row>
    <row r="502" spans="1:14" ht="17.25" thickTop="1" thickBot="1">
      <c r="A502" s="833">
        <v>103230</v>
      </c>
      <c r="B502" s="165" t="s">
        <v>152</v>
      </c>
      <c r="C502" s="166" t="s">
        <v>4899</v>
      </c>
      <c r="D502" s="167">
        <v>4289</v>
      </c>
      <c r="E502" s="168">
        <v>45234</v>
      </c>
      <c r="F502" s="165" t="s">
        <v>153</v>
      </c>
      <c r="G502" s="159">
        <v>10</v>
      </c>
      <c r="H502" s="166" t="s">
        <v>397</v>
      </c>
      <c r="I502" s="166">
        <v>1</v>
      </c>
      <c r="J502" s="166">
        <v>6</v>
      </c>
      <c r="K502" s="166"/>
      <c r="L502" s="169">
        <v>0.03</v>
      </c>
      <c r="M502" s="170">
        <v>3100</v>
      </c>
      <c r="N502" s="171">
        <v>1</v>
      </c>
    </row>
    <row r="503" spans="1:14" ht="17.25" thickTop="1" thickBot="1">
      <c r="A503" s="833">
        <v>103231</v>
      </c>
      <c r="B503" s="165" t="s">
        <v>152</v>
      </c>
      <c r="C503" s="166" t="s">
        <v>4899</v>
      </c>
      <c r="D503" s="167">
        <v>4290</v>
      </c>
      <c r="E503" s="168">
        <v>45234</v>
      </c>
      <c r="F503" s="165" t="s">
        <v>153</v>
      </c>
      <c r="G503" s="159">
        <v>10</v>
      </c>
      <c r="H503" s="166" t="s">
        <v>397</v>
      </c>
      <c r="I503" s="166">
        <v>1</v>
      </c>
      <c r="J503" s="166">
        <v>6</v>
      </c>
      <c r="K503" s="166"/>
      <c r="L503" s="169">
        <v>0.03</v>
      </c>
      <c r="M503" s="170">
        <v>2000</v>
      </c>
      <c r="N503" s="171">
        <v>1</v>
      </c>
    </row>
    <row r="504" spans="1:14" ht="17.25" thickTop="1" thickBot="1">
      <c r="A504" s="833">
        <v>103232</v>
      </c>
      <c r="B504" s="165" t="s">
        <v>152</v>
      </c>
      <c r="C504" s="166" t="s">
        <v>4899</v>
      </c>
      <c r="D504" s="167">
        <v>4291</v>
      </c>
      <c r="E504" s="168">
        <v>45234</v>
      </c>
      <c r="F504" s="165" t="s">
        <v>153</v>
      </c>
      <c r="G504" s="159">
        <v>10</v>
      </c>
      <c r="H504" s="166" t="s">
        <v>397</v>
      </c>
      <c r="I504" s="166">
        <v>1</v>
      </c>
      <c r="J504" s="166">
        <v>6</v>
      </c>
      <c r="K504" s="166"/>
      <c r="L504" s="169">
        <v>0.03</v>
      </c>
      <c r="M504" s="170">
        <v>2800</v>
      </c>
      <c r="N504" s="171">
        <v>1</v>
      </c>
    </row>
    <row r="505" spans="1:14" ht="17.25" thickTop="1" thickBot="1">
      <c r="A505" s="833">
        <v>103233</v>
      </c>
      <c r="B505" s="165" t="s">
        <v>152</v>
      </c>
      <c r="C505" s="166" t="s">
        <v>4899</v>
      </c>
      <c r="D505" s="167">
        <v>4292</v>
      </c>
      <c r="E505" s="168">
        <v>45234</v>
      </c>
      <c r="F505" s="165" t="s">
        <v>153</v>
      </c>
      <c r="G505" s="159">
        <v>10</v>
      </c>
      <c r="H505" s="166" t="s">
        <v>397</v>
      </c>
      <c r="I505" s="166">
        <v>1</v>
      </c>
      <c r="J505" s="166">
        <v>6</v>
      </c>
      <c r="K505" s="166"/>
      <c r="L505" s="169">
        <v>0.03</v>
      </c>
      <c r="M505" s="170">
        <v>3500</v>
      </c>
      <c r="N505" s="171">
        <v>1</v>
      </c>
    </row>
    <row r="506" spans="1:14" ht="17.25" thickTop="1" thickBot="1">
      <c r="A506" s="833">
        <v>1839</v>
      </c>
      <c r="B506" s="165" t="s">
        <v>152</v>
      </c>
      <c r="C506" s="166" t="s">
        <v>4899</v>
      </c>
      <c r="D506" s="167">
        <v>4294</v>
      </c>
      <c r="E506" s="168">
        <v>45252</v>
      </c>
      <c r="F506" s="165" t="s">
        <v>153</v>
      </c>
      <c r="G506" s="159">
        <v>10</v>
      </c>
      <c r="H506" s="166" t="s">
        <v>397</v>
      </c>
      <c r="I506" s="166">
        <v>1</v>
      </c>
      <c r="J506" s="166">
        <v>6</v>
      </c>
      <c r="K506" s="166"/>
      <c r="L506" s="169">
        <v>0.03</v>
      </c>
      <c r="M506" s="170">
        <v>23500</v>
      </c>
      <c r="N506" s="171">
        <v>1</v>
      </c>
    </row>
    <row r="507" spans="1:14" ht="17.25" thickTop="1" thickBot="1">
      <c r="A507" s="833">
        <v>103160</v>
      </c>
      <c r="B507" s="165" t="s">
        <v>152</v>
      </c>
      <c r="C507" s="166" t="s">
        <v>4899</v>
      </c>
      <c r="D507" s="167">
        <v>4295</v>
      </c>
      <c r="E507" s="168">
        <v>45252</v>
      </c>
      <c r="F507" s="165" t="s">
        <v>153</v>
      </c>
      <c r="G507" s="159">
        <v>10</v>
      </c>
      <c r="H507" s="166" t="s">
        <v>397</v>
      </c>
      <c r="I507" s="166">
        <v>1</v>
      </c>
      <c r="J507" s="166">
        <v>6</v>
      </c>
      <c r="K507" s="166"/>
      <c r="L507" s="169">
        <v>0.03</v>
      </c>
      <c r="M507" s="170">
        <v>5600</v>
      </c>
      <c r="N507" s="171">
        <v>1</v>
      </c>
    </row>
    <row r="508" spans="1:14" ht="17.25" thickTop="1" thickBot="1">
      <c r="A508" s="833">
        <v>103197</v>
      </c>
      <c r="B508" s="165" t="s">
        <v>152</v>
      </c>
      <c r="C508" s="166" t="s">
        <v>4899</v>
      </c>
      <c r="D508" s="167">
        <v>4296</v>
      </c>
      <c r="E508" s="168">
        <v>45257</v>
      </c>
      <c r="F508" s="165" t="s">
        <v>153</v>
      </c>
      <c r="G508" s="159">
        <v>10</v>
      </c>
      <c r="H508" s="166" t="s">
        <v>397</v>
      </c>
      <c r="I508" s="166">
        <v>1</v>
      </c>
      <c r="J508" s="166">
        <v>6</v>
      </c>
      <c r="K508" s="166"/>
      <c r="L508" s="169">
        <v>0.03</v>
      </c>
      <c r="M508" s="170">
        <v>13500</v>
      </c>
      <c r="N508" s="171">
        <v>1</v>
      </c>
    </row>
    <row r="509" spans="1:14" ht="17.25" thickTop="1" thickBot="1">
      <c r="A509" s="833">
        <v>1968</v>
      </c>
      <c r="B509" s="165" t="s">
        <v>152</v>
      </c>
      <c r="C509" s="166" t="s">
        <v>4899</v>
      </c>
      <c r="D509" s="167">
        <v>4297</v>
      </c>
      <c r="E509" s="168">
        <v>45257</v>
      </c>
      <c r="F509" s="165" t="s">
        <v>153</v>
      </c>
      <c r="G509" s="159">
        <v>10</v>
      </c>
      <c r="H509" s="166" t="s">
        <v>397</v>
      </c>
      <c r="I509" s="166">
        <v>1</v>
      </c>
      <c r="J509" s="166">
        <v>6</v>
      </c>
      <c r="K509" s="166"/>
      <c r="L509" s="169">
        <v>0.03</v>
      </c>
      <c r="M509" s="170">
        <v>100</v>
      </c>
      <c r="N509" s="171">
        <v>1</v>
      </c>
    </row>
    <row r="510" spans="1:14" ht="17.25" thickTop="1" thickBot="1">
      <c r="A510" s="833">
        <v>10469</v>
      </c>
      <c r="B510" s="165" t="s">
        <v>152</v>
      </c>
      <c r="C510" s="166" t="s">
        <v>4899</v>
      </c>
      <c r="D510" s="167">
        <v>4298</v>
      </c>
      <c r="E510" s="168">
        <v>45257</v>
      </c>
      <c r="F510" s="165" t="s">
        <v>153</v>
      </c>
      <c r="G510" s="159">
        <v>10</v>
      </c>
      <c r="H510" s="166" t="s">
        <v>397</v>
      </c>
      <c r="I510" s="166">
        <v>1</v>
      </c>
      <c r="J510" s="166">
        <v>6</v>
      </c>
      <c r="K510" s="166"/>
      <c r="L510" s="169">
        <v>0.03</v>
      </c>
      <c r="M510" s="170">
        <v>1200</v>
      </c>
      <c r="N510" s="171">
        <v>1</v>
      </c>
    </row>
    <row r="511" spans="1:14" ht="17.25" thickTop="1" thickBot="1">
      <c r="A511" s="833">
        <v>1339</v>
      </c>
      <c r="B511" s="165" t="s">
        <v>152</v>
      </c>
      <c r="C511" s="166" t="s">
        <v>4899</v>
      </c>
      <c r="D511" s="167">
        <v>4299</v>
      </c>
      <c r="E511" s="168">
        <v>45257</v>
      </c>
      <c r="F511" s="165" t="s">
        <v>153</v>
      </c>
      <c r="G511" s="159">
        <v>10</v>
      </c>
      <c r="H511" s="166" t="s">
        <v>397</v>
      </c>
      <c r="I511" s="166">
        <v>1</v>
      </c>
      <c r="J511" s="166">
        <v>6</v>
      </c>
      <c r="K511" s="166"/>
      <c r="L511" s="169">
        <v>0.03</v>
      </c>
      <c r="M511" s="170">
        <v>1000</v>
      </c>
      <c r="N511" s="171">
        <v>1</v>
      </c>
    </row>
    <row r="512" spans="1:14" ht="17.25" thickTop="1" thickBot="1">
      <c r="A512" s="833">
        <v>102502</v>
      </c>
      <c r="B512" s="165" t="s">
        <v>152</v>
      </c>
      <c r="C512" s="166" t="s">
        <v>4899</v>
      </c>
      <c r="D512" s="167">
        <v>4300</v>
      </c>
      <c r="E512" s="168">
        <v>45257</v>
      </c>
      <c r="F512" s="165" t="s">
        <v>153</v>
      </c>
      <c r="G512" s="159">
        <v>10</v>
      </c>
      <c r="H512" s="166" t="s">
        <v>397</v>
      </c>
      <c r="I512" s="166">
        <v>1</v>
      </c>
      <c r="J512" s="166">
        <v>6</v>
      </c>
      <c r="K512" s="166"/>
      <c r="L512" s="169">
        <v>0.03</v>
      </c>
      <c r="M512" s="170">
        <v>9800</v>
      </c>
      <c r="N512" s="171">
        <v>1</v>
      </c>
    </row>
    <row r="513" spans="1:14" ht="17.25" thickTop="1" thickBot="1">
      <c r="A513" s="833">
        <v>102863</v>
      </c>
      <c r="B513" s="165" t="s">
        <v>152</v>
      </c>
      <c r="C513" s="166" t="s">
        <v>4899</v>
      </c>
      <c r="D513" s="167">
        <v>4301</v>
      </c>
      <c r="E513" s="168">
        <v>45257</v>
      </c>
      <c r="F513" s="165" t="s">
        <v>153</v>
      </c>
      <c r="G513" s="159">
        <v>10</v>
      </c>
      <c r="H513" s="166" t="s">
        <v>397</v>
      </c>
      <c r="I513" s="166">
        <v>1</v>
      </c>
      <c r="J513" s="166">
        <v>6</v>
      </c>
      <c r="K513" s="166"/>
      <c r="L513" s="169">
        <v>0.03</v>
      </c>
      <c r="M513" s="170">
        <v>30</v>
      </c>
      <c r="N513" s="171">
        <v>1</v>
      </c>
    </row>
    <row r="514" spans="1:14" ht="17.25" thickTop="1" thickBot="1">
      <c r="A514" s="833">
        <v>2435</v>
      </c>
      <c r="B514" s="165" t="s">
        <v>152</v>
      </c>
      <c r="C514" s="166" t="s">
        <v>4899</v>
      </c>
      <c r="D514" s="167">
        <v>4302</v>
      </c>
      <c r="E514" s="168">
        <v>45257</v>
      </c>
      <c r="F514" s="165" t="s">
        <v>153</v>
      </c>
      <c r="G514" s="159">
        <v>10</v>
      </c>
      <c r="H514" s="166" t="s">
        <v>397</v>
      </c>
      <c r="I514" s="166">
        <v>1</v>
      </c>
      <c r="J514" s="166">
        <v>6</v>
      </c>
      <c r="K514" s="166"/>
      <c r="L514" s="169">
        <v>0.03</v>
      </c>
      <c r="M514" s="170">
        <v>900</v>
      </c>
      <c r="N514" s="171">
        <v>1</v>
      </c>
    </row>
    <row r="515" spans="1:14" ht="17.25" thickTop="1" thickBot="1">
      <c r="A515" s="833">
        <v>102207</v>
      </c>
      <c r="B515" s="165" t="s">
        <v>152</v>
      </c>
      <c r="C515" s="166" t="s">
        <v>4899</v>
      </c>
      <c r="D515" s="167">
        <v>4303</v>
      </c>
      <c r="E515" s="168">
        <v>45257</v>
      </c>
      <c r="F515" s="165" t="s">
        <v>153</v>
      </c>
      <c r="G515" s="159">
        <v>10</v>
      </c>
      <c r="H515" s="166" t="s">
        <v>397</v>
      </c>
      <c r="I515" s="166">
        <v>1</v>
      </c>
      <c r="J515" s="166">
        <v>6</v>
      </c>
      <c r="K515" s="166"/>
      <c r="L515" s="169">
        <v>0.03</v>
      </c>
      <c r="M515" s="170">
        <v>40500</v>
      </c>
      <c r="N515" s="171">
        <v>1</v>
      </c>
    </row>
    <row r="516" spans="1:14" ht="17.25" thickTop="1" thickBot="1">
      <c r="A516" s="833">
        <v>102847</v>
      </c>
      <c r="B516" s="165" t="s">
        <v>152</v>
      </c>
      <c r="C516" s="166" t="s">
        <v>4899</v>
      </c>
      <c r="D516" s="167">
        <v>4304</v>
      </c>
      <c r="E516" s="168">
        <v>45257</v>
      </c>
      <c r="F516" s="165" t="s">
        <v>153</v>
      </c>
      <c r="G516" s="159">
        <v>10</v>
      </c>
      <c r="H516" s="166" t="s">
        <v>397</v>
      </c>
      <c r="I516" s="166">
        <v>1</v>
      </c>
      <c r="J516" s="166">
        <v>6</v>
      </c>
      <c r="K516" s="166"/>
      <c r="L516" s="169">
        <v>0.03</v>
      </c>
      <c r="M516" s="170">
        <v>6800</v>
      </c>
      <c r="N516" s="171">
        <v>1</v>
      </c>
    </row>
    <row r="517" spans="1:14" ht="17.25" thickTop="1" thickBot="1">
      <c r="A517" s="833">
        <v>1815</v>
      </c>
      <c r="B517" s="165" t="s">
        <v>152</v>
      </c>
      <c r="C517" s="166" t="s">
        <v>4899</v>
      </c>
      <c r="D517" s="167">
        <v>4305</v>
      </c>
      <c r="E517" s="168">
        <v>45257</v>
      </c>
      <c r="F517" s="165" t="s">
        <v>153</v>
      </c>
      <c r="G517" s="159">
        <v>10</v>
      </c>
      <c r="H517" s="166" t="s">
        <v>397</v>
      </c>
      <c r="I517" s="166">
        <v>1</v>
      </c>
      <c r="J517" s="166">
        <v>6</v>
      </c>
      <c r="K517" s="166"/>
      <c r="L517" s="169">
        <v>0.03</v>
      </c>
      <c r="M517" s="170">
        <v>1600</v>
      </c>
      <c r="N517" s="171">
        <v>1</v>
      </c>
    </row>
    <row r="518" spans="1:14" ht="17.25" thickTop="1" thickBot="1">
      <c r="A518" s="833">
        <v>2508</v>
      </c>
      <c r="B518" s="165" t="s">
        <v>152</v>
      </c>
      <c r="C518" s="166" t="s">
        <v>4899</v>
      </c>
      <c r="D518" s="167">
        <v>4306</v>
      </c>
      <c r="E518" s="168">
        <v>45257</v>
      </c>
      <c r="F518" s="165" t="s">
        <v>153</v>
      </c>
      <c r="G518" s="159">
        <v>10</v>
      </c>
      <c r="H518" s="166" t="s">
        <v>397</v>
      </c>
      <c r="I518" s="166">
        <v>1</v>
      </c>
      <c r="J518" s="166">
        <v>6</v>
      </c>
      <c r="K518" s="166"/>
      <c r="L518" s="169">
        <v>0.03</v>
      </c>
      <c r="M518" s="170">
        <v>2600</v>
      </c>
      <c r="N518" s="171">
        <v>1</v>
      </c>
    </row>
    <row r="519" spans="1:14" ht="17.25" thickTop="1" thickBot="1">
      <c r="A519" s="833">
        <v>102779</v>
      </c>
      <c r="B519" s="165" t="s">
        <v>152</v>
      </c>
      <c r="C519" s="166" t="s">
        <v>4899</v>
      </c>
      <c r="D519" s="167">
        <v>4307</v>
      </c>
      <c r="E519" s="168">
        <v>45257</v>
      </c>
      <c r="F519" s="165" t="s">
        <v>153</v>
      </c>
      <c r="G519" s="159">
        <v>10</v>
      </c>
      <c r="H519" s="166" t="s">
        <v>397</v>
      </c>
      <c r="I519" s="166">
        <v>1</v>
      </c>
      <c r="J519" s="166">
        <v>6</v>
      </c>
      <c r="K519" s="166"/>
      <c r="L519" s="169">
        <v>0.03</v>
      </c>
      <c r="M519" s="170">
        <v>1200</v>
      </c>
      <c r="N519" s="171">
        <v>1</v>
      </c>
    </row>
    <row r="520" spans="1:14" ht="17.25" thickTop="1" thickBot="1">
      <c r="A520" s="833">
        <v>103136</v>
      </c>
      <c r="B520" s="165" t="s">
        <v>152</v>
      </c>
      <c r="C520" s="166" t="s">
        <v>4899</v>
      </c>
      <c r="D520" s="167">
        <v>4309</v>
      </c>
      <c r="E520" s="168">
        <v>45257</v>
      </c>
      <c r="F520" s="165" t="s">
        <v>153</v>
      </c>
      <c r="G520" s="159">
        <v>10</v>
      </c>
      <c r="H520" s="166" t="s">
        <v>397</v>
      </c>
      <c r="I520" s="166">
        <v>1</v>
      </c>
      <c r="J520" s="166">
        <v>6</v>
      </c>
      <c r="K520" s="166"/>
      <c r="L520" s="169">
        <v>0.03</v>
      </c>
      <c r="M520" s="170">
        <v>5800</v>
      </c>
      <c r="N520" s="171">
        <v>1</v>
      </c>
    </row>
    <row r="521" spans="1:14" ht="17.25" thickTop="1" thickBot="1">
      <c r="A521" s="833">
        <v>476</v>
      </c>
      <c r="B521" s="165" t="s">
        <v>152</v>
      </c>
      <c r="C521" s="166" t="s">
        <v>4899</v>
      </c>
      <c r="D521" s="167">
        <v>4310</v>
      </c>
      <c r="E521" s="168">
        <v>45257</v>
      </c>
      <c r="F521" s="165" t="s">
        <v>153</v>
      </c>
      <c r="G521" s="159">
        <v>10</v>
      </c>
      <c r="H521" s="166" t="s">
        <v>397</v>
      </c>
      <c r="I521" s="166">
        <v>1</v>
      </c>
      <c r="J521" s="166">
        <v>6</v>
      </c>
      <c r="K521" s="166"/>
      <c r="L521" s="169">
        <v>0.03</v>
      </c>
      <c r="M521" s="170">
        <v>7450</v>
      </c>
      <c r="N521" s="171">
        <v>1</v>
      </c>
    </row>
    <row r="522" spans="1:14" ht="17.25" thickTop="1" thickBot="1">
      <c r="A522" s="833">
        <v>102227</v>
      </c>
      <c r="B522" s="165" t="s">
        <v>152</v>
      </c>
      <c r="C522" s="166" t="s">
        <v>4899</v>
      </c>
      <c r="D522" s="167">
        <v>4311</v>
      </c>
      <c r="E522" s="168">
        <v>45257</v>
      </c>
      <c r="F522" s="165" t="s">
        <v>153</v>
      </c>
      <c r="G522" s="159">
        <v>10</v>
      </c>
      <c r="H522" s="166" t="s">
        <v>397</v>
      </c>
      <c r="I522" s="166">
        <v>1</v>
      </c>
      <c r="J522" s="166">
        <v>6</v>
      </c>
      <c r="K522" s="166"/>
      <c r="L522" s="169">
        <v>0.03</v>
      </c>
      <c r="M522" s="170">
        <v>7450</v>
      </c>
      <c r="N522" s="171">
        <v>1</v>
      </c>
    </row>
    <row r="523" spans="1:14" ht="17.25" thickTop="1" thickBot="1">
      <c r="A523" s="833">
        <v>1520</v>
      </c>
      <c r="B523" s="165" t="s">
        <v>152</v>
      </c>
      <c r="C523" s="166" t="s">
        <v>4899</v>
      </c>
      <c r="D523" s="167">
        <v>4312</v>
      </c>
      <c r="E523" s="168">
        <v>45257</v>
      </c>
      <c r="F523" s="165" t="s">
        <v>153</v>
      </c>
      <c r="G523" s="159">
        <v>10</v>
      </c>
      <c r="H523" s="166" t="s">
        <v>397</v>
      </c>
      <c r="I523" s="166">
        <v>1</v>
      </c>
      <c r="J523" s="166">
        <v>6</v>
      </c>
      <c r="K523" s="166"/>
      <c r="L523" s="169">
        <v>0.03</v>
      </c>
      <c r="M523" s="170">
        <v>4600</v>
      </c>
      <c r="N523" s="171">
        <v>1</v>
      </c>
    </row>
    <row r="524" spans="1:14" ht="17.25" thickTop="1" thickBot="1">
      <c r="A524" s="833">
        <v>102431</v>
      </c>
      <c r="B524" s="165" t="s">
        <v>152</v>
      </c>
      <c r="C524" s="166" t="s">
        <v>4899</v>
      </c>
      <c r="D524" s="167">
        <v>4313</v>
      </c>
      <c r="E524" s="168">
        <v>45257</v>
      </c>
      <c r="F524" s="165" t="s">
        <v>153</v>
      </c>
      <c r="G524" s="159">
        <v>10</v>
      </c>
      <c r="H524" s="166" t="s">
        <v>397</v>
      </c>
      <c r="I524" s="166">
        <v>1</v>
      </c>
      <c r="J524" s="166">
        <v>6</v>
      </c>
      <c r="K524" s="166"/>
      <c r="L524" s="169">
        <v>0.03</v>
      </c>
      <c r="M524" s="170">
        <v>150</v>
      </c>
      <c r="N524" s="171">
        <v>1</v>
      </c>
    </row>
    <row r="525" spans="1:14" ht="17.25" thickTop="1" thickBot="1">
      <c r="A525" s="833">
        <v>102432</v>
      </c>
      <c r="B525" s="165" t="s">
        <v>152</v>
      </c>
      <c r="C525" s="166" t="s">
        <v>4899</v>
      </c>
      <c r="D525" s="167">
        <v>4314</v>
      </c>
      <c r="E525" s="168">
        <v>45257</v>
      </c>
      <c r="F525" s="165" t="s">
        <v>153</v>
      </c>
      <c r="G525" s="159">
        <v>10</v>
      </c>
      <c r="H525" s="166" t="s">
        <v>397</v>
      </c>
      <c r="I525" s="166">
        <v>1</v>
      </c>
      <c r="J525" s="166">
        <v>6</v>
      </c>
      <c r="K525" s="166"/>
      <c r="L525" s="169">
        <v>0.03</v>
      </c>
      <c r="M525" s="170">
        <v>3900</v>
      </c>
      <c r="N525" s="171">
        <v>1</v>
      </c>
    </row>
    <row r="526" spans="1:14" ht="17.25" thickTop="1" thickBot="1">
      <c r="A526" s="833">
        <v>1108</v>
      </c>
      <c r="B526" s="165" t="s">
        <v>152</v>
      </c>
      <c r="C526" s="166" t="s">
        <v>4899</v>
      </c>
      <c r="D526" s="167">
        <v>4315</v>
      </c>
      <c r="E526" s="168">
        <v>45257</v>
      </c>
      <c r="F526" s="165" t="s">
        <v>153</v>
      </c>
      <c r="G526" s="159">
        <v>10</v>
      </c>
      <c r="H526" s="166" t="s">
        <v>397</v>
      </c>
      <c r="I526" s="166">
        <v>1</v>
      </c>
      <c r="J526" s="166">
        <v>6</v>
      </c>
      <c r="K526" s="166"/>
      <c r="L526" s="169">
        <v>0.03</v>
      </c>
      <c r="M526" s="170">
        <v>3000</v>
      </c>
      <c r="N526" s="171">
        <v>1</v>
      </c>
    </row>
    <row r="527" spans="1:14" ht="17.25" thickTop="1" thickBot="1">
      <c r="A527" s="833">
        <v>1431</v>
      </c>
      <c r="B527" s="165" t="s">
        <v>152</v>
      </c>
      <c r="C527" s="166" t="s">
        <v>4899</v>
      </c>
      <c r="D527" s="167">
        <v>4316</v>
      </c>
      <c r="E527" s="168">
        <v>45257</v>
      </c>
      <c r="F527" s="165" t="s">
        <v>153</v>
      </c>
      <c r="G527" s="159">
        <v>10</v>
      </c>
      <c r="H527" s="166" t="s">
        <v>397</v>
      </c>
      <c r="I527" s="166">
        <v>1</v>
      </c>
      <c r="J527" s="166">
        <v>6</v>
      </c>
      <c r="K527" s="166"/>
      <c r="L527" s="169">
        <v>0.03</v>
      </c>
      <c r="M527" s="170">
        <v>1350</v>
      </c>
      <c r="N527" s="171">
        <v>1</v>
      </c>
    </row>
    <row r="528" spans="1:14" ht="17.25" thickTop="1" thickBot="1">
      <c r="A528" s="833">
        <v>1294</v>
      </c>
      <c r="B528" s="165" t="s">
        <v>152</v>
      </c>
      <c r="C528" s="166" t="s">
        <v>4899</v>
      </c>
      <c r="D528" s="167">
        <v>4317</v>
      </c>
      <c r="E528" s="168">
        <v>45257</v>
      </c>
      <c r="F528" s="165" t="s">
        <v>153</v>
      </c>
      <c r="G528" s="159">
        <v>10</v>
      </c>
      <c r="H528" s="166" t="s">
        <v>397</v>
      </c>
      <c r="I528" s="166">
        <v>1</v>
      </c>
      <c r="J528" s="166">
        <v>6</v>
      </c>
      <c r="K528" s="166"/>
      <c r="L528" s="169">
        <v>0.03</v>
      </c>
      <c r="M528" s="170">
        <v>32400</v>
      </c>
      <c r="N528" s="171">
        <v>1</v>
      </c>
    </row>
    <row r="529" spans="1:14" ht="17.25" thickTop="1" thickBot="1">
      <c r="A529" s="833">
        <v>102618</v>
      </c>
      <c r="B529" s="165" t="s">
        <v>152</v>
      </c>
      <c r="C529" s="166" t="s">
        <v>4899</v>
      </c>
      <c r="D529" s="167">
        <v>4318</v>
      </c>
      <c r="E529" s="168">
        <v>45257</v>
      </c>
      <c r="F529" s="165" t="s">
        <v>153</v>
      </c>
      <c r="G529" s="159">
        <v>10</v>
      </c>
      <c r="H529" s="166" t="s">
        <v>397</v>
      </c>
      <c r="I529" s="166">
        <v>1</v>
      </c>
      <c r="J529" s="166">
        <v>6</v>
      </c>
      <c r="K529" s="166"/>
      <c r="L529" s="169">
        <v>0.03</v>
      </c>
      <c r="M529" s="170">
        <v>2400</v>
      </c>
      <c r="N529" s="171">
        <v>1</v>
      </c>
    </row>
    <row r="530" spans="1:14" ht="17.25" thickTop="1" thickBot="1">
      <c r="A530" s="833">
        <v>102474</v>
      </c>
      <c r="B530" s="165" t="s">
        <v>152</v>
      </c>
      <c r="C530" s="166" t="s">
        <v>4899</v>
      </c>
      <c r="D530" s="167">
        <v>4319</v>
      </c>
      <c r="E530" s="168">
        <v>45257</v>
      </c>
      <c r="F530" s="165" t="s">
        <v>153</v>
      </c>
      <c r="G530" s="159">
        <v>10</v>
      </c>
      <c r="H530" s="166" t="s">
        <v>397</v>
      </c>
      <c r="I530" s="166">
        <v>1</v>
      </c>
      <c r="J530" s="166">
        <v>6</v>
      </c>
      <c r="K530" s="166"/>
      <c r="L530" s="169">
        <v>0.03</v>
      </c>
      <c r="M530" s="170">
        <v>2400</v>
      </c>
      <c r="N530" s="171">
        <v>1</v>
      </c>
    </row>
    <row r="531" spans="1:14" ht="17.25" thickTop="1" thickBot="1">
      <c r="A531" s="833">
        <v>2005</v>
      </c>
      <c r="B531" s="165" t="s">
        <v>152</v>
      </c>
      <c r="C531" s="166" t="s">
        <v>4899</v>
      </c>
      <c r="D531" s="167">
        <v>4320</v>
      </c>
      <c r="E531" s="168">
        <v>45257</v>
      </c>
      <c r="F531" s="165" t="s">
        <v>153</v>
      </c>
      <c r="G531" s="159">
        <v>10</v>
      </c>
      <c r="H531" s="166" t="s">
        <v>397</v>
      </c>
      <c r="I531" s="166">
        <v>1</v>
      </c>
      <c r="J531" s="166">
        <v>6</v>
      </c>
      <c r="K531" s="166"/>
      <c r="L531" s="169">
        <v>0.03</v>
      </c>
      <c r="M531" s="170">
        <v>14200</v>
      </c>
      <c r="N531" s="171">
        <v>1</v>
      </c>
    </row>
    <row r="532" spans="1:14" ht="17.25" thickTop="1" thickBot="1">
      <c r="A532" s="833">
        <v>102299</v>
      </c>
      <c r="B532" s="165" t="s">
        <v>152</v>
      </c>
      <c r="C532" s="166" t="s">
        <v>4899</v>
      </c>
      <c r="D532" s="167">
        <v>4321</v>
      </c>
      <c r="E532" s="168">
        <v>45257</v>
      </c>
      <c r="F532" s="165" t="s">
        <v>153</v>
      </c>
      <c r="G532" s="159">
        <v>10</v>
      </c>
      <c r="H532" s="166" t="s">
        <v>397</v>
      </c>
      <c r="I532" s="166">
        <v>1</v>
      </c>
      <c r="J532" s="166">
        <v>6</v>
      </c>
      <c r="K532" s="166"/>
      <c r="L532" s="169">
        <v>0.03</v>
      </c>
      <c r="M532" s="170">
        <v>42000</v>
      </c>
      <c r="N532" s="171">
        <v>1</v>
      </c>
    </row>
    <row r="533" spans="1:14" ht="17.25" thickTop="1" thickBot="1">
      <c r="A533" s="833">
        <v>518</v>
      </c>
      <c r="B533" s="165" t="s">
        <v>152</v>
      </c>
      <c r="C533" s="166" t="s">
        <v>4899</v>
      </c>
      <c r="D533" s="167">
        <v>4322</v>
      </c>
      <c r="E533" s="168">
        <v>45257</v>
      </c>
      <c r="F533" s="165" t="s">
        <v>153</v>
      </c>
      <c r="G533" s="159">
        <v>10</v>
      </c>
      <c r="H533" s="166" t="s">
        <v>397</v>
      </c>
      <c r="I533" s="166">
        <v>1</v>
      </c>
      <c r="J533" s="166">
        <v>6</v>
      </c>
      <c r="K533" s="166"/>
      <c r="L533" s="169">
        <v>0.03</v>
      </c>
      <c r="M533" s="170">
        <v>1900</v>
      </c>
      <c r="N533" s="171">
        <v>1</v>
      </c>
    </row>
    <row r="534" spans="1:14" ht="17.25" thickTop="1" thickBot="1">
      <c r="A534" s="833">
        <v>102429</v>
      </c>
      <c r="B534" s="165" t="s">
        <v>152</v>
      </c>
      <c r="C534" s="166" t="s">
        <v>4899</v>
      </c>
      <c r="D534" s="167">
        <v>4323</v>
      </c>
      <c r="E534" s="168">
        <v>45257</v>
      </c>
      <c r="F534" s="165" t="s">
        <v>153</v>
      </c>
      <c r="G534" s="159">
        <v>10</v>
      </c>
      <c r="H534" s="166" t="s">
        <v>397</v>
      </c>
      <c r="I534" s="166">
        <v>1</v>
      </c>
      <c r="J534" s="166">
        <v>6</v>
      </c>
      <c r="K534" s="166"/>
      <c r="L534" s="169">
        <v>0.03</v>
      </c>
      <c r="M534" s="170">
        <v>28400</v>
      </c>
      <c r="N534" s="171">
        <v>1</v>
      </c>
    </row>
    <row r="535" spans="1:14" ht="17.25" thickTop="1" thickBot="1">
      <c r="A535" s="833">
        <v>1760</v>
      </c>
      <c r="B535" s="165" t="s">
        <v>152</v>
      </c>
      <c r="C535" s="166" t="s">
        <v>4899</v>
      </c>
      <c r="D535" s="167">
        <v>4324</v>
      </c>
      <c r="E535" s="168">
        <v>45257</v>
      </c>
      <c r="F535" s="165" t="s">
        <v>153</v>
      </c>
      <c r="G535" s="159">
        <v>10</v>
      </c>
      <c r="H535" s="166" t="s">
        <v>397</v>
      </c>
      <c r="I535" s="166">
        <v>1</v>
      </c>
      <c r="J535" s="166">
        <v>6</v>
      </c>
      <c r="K535" s="166"/>
      <c r="L535" s="169">
        <v>0.03</v>
      </c>
      <c r="M535" s="170">
        <v>1250</v>
      </c>
      <c r="N535" s="171">
        <v>1</v>
      </c>
    </row>
    <row r="536" spans="1:14" ht="17.25" thickTop="1" thickBot="1">
      <c r="A536" s="833">
        <v>103052</v>
      </c>
      <c r="B536" s="165" t="s">
        <v>152</v>
      </c>
      <c r="C536" s="166" t="s">
        <v>4899</v>
      </c>
      <c r="D536" s="167">
        <v>4325</v>
      </c>
      <c r="E536" s="168">
        <v>45257</v>
      </c>
      <c r="F536" s="165" t="s">
        <v>153</v>
      </c>
      <c r="G536" s="159">
        <v>10</v>
      </c>
      <c r="H536" s="166" t="s">
        <v>397</v>
      </c>
      <c r="I536" s="166">
        <v>1</v>
      </c>
      <c r="J536" s="166">
        <v>6</v>
      </c>
      <c r="K536" s="166"/>
      <c r="L536" s="169">
        <v>0.03</v>
      </c>
      <c r="M536" s="170">
        <v>7000</v>
      </c>
      <c r="N536" s="171">
        <v>1</v>
      </c>
    </row>
    <row r="537" spans="1:14" ht="17.25" thickTop="1" thickBot="1">
      <c r="A537" s="833">
        <v>102958</v>
      </c>
      <c r="B537" s="165" t="s">
        <v>152</v>
      </c>
      <c r="C537" s="166" t="s">
        <v>4899</v>
      </c>
      <c r="D537" s="167">
        <v>4326</v>
      </c>
      <c r="E537" s="168">
        <v>45257</v>
      </c>
      <c r="F537" s="165" t="s">
        <v>153</v>
      </c>
      <c r="G537" s="159">
        <v>10</v>
      </c>
      <c r="H537" s="166" t="s">
        <v>397</v>
      </c>
      <c r="I537" s="166">
        <v>1</v>
      </c>
      <c r="J537" s="166">
        <v>6</v>
      </c>
      <c r="K537" s="166"/>
      <c r="L537" s="169">
        <v>0.03</v>
      </c>
      <c r="M537" s="170">
        <v>10200</v>
      </c>
      <c r="N537" s="171">
        <v>1</v>
      </c>
    </row>
    <row r="538" spans="1:14" ht="17.25" thickTop="1" thickBot="1">
      <c r="A538" s="833">
        <v>103107</v>
      </c>
      <c r="B538" s="165" t="s">
        <v>152</v>
      </c>
      <c r="C538" s="166" t="s">
        <v>4899</v>
      </c>
      <c r="D538" s="167">
        <v>4327</v>
      </c>
      <c r="E538" s="168">
        <v>45261</v>
      </c>
      <c r="F538" s="165" t="s">
        <v>153</v>
      </c>
      <c r="G538" s="159">
        <v>10</v>
      </c>
      <c r="H538" s="166" t="s">
        <v>397</v>
      </c>
      <c r="I538" s="166">
        <v>1</v>
      </c>
      <c r="J538" s="166">
        <v>6</v>
      </c>
      <c r="K538" s="166"/>
      <c r="L538" s="169">
        <v>0.03</v>
      </c>
      <c r="M538" s="170">
        <v>500</v>
      </c>
      <c r="N538" s="171">
        <v>1</v>
      </c>
    </row>
    <row r="539" spans="1:14" ht="17.25" thickTop="1" thickBot="1">
      <c r="A539" s="833">
        <v>102885</v>
      </c>
      <c r="B539" s="165" t="s">
        <v>152</v>
      </c>
      <c r="C539" s="166" t="s">
        <v>4899</v>
      </c>
      <c r="D539" s="167">
        <v>4328</v>
      </c>
      <c r="E539" s="168">
        <v>45261</v>
      </c>
      <c r="F539" s="165" t="s">
        <v>153</v>
      </c>
      <c r="G539" s="159">
        <v>10</v>
      </c>
      <c r="H539" s="166" t="s">
        <v>397</v>
      </c>
      <c r="I539" s="166">
        <v>1</v>
      </c>
      <c r="J539" s="166">
        <v>6</v>
      </c>
      <c r="K539" s="166"/>
      <c r="L539" s="169">
        <v>0.03</v>
      </c>
      <c r="M539" s="170">
        <v>8500</v>
      </c>
      <c r="N539" s="171">
        <v>1</v>
      </c>
    </row>
    <row r="540" spans="1:14" ht="17.25" thickTop="1" thickBot="1">
      <c r="A540" s="833">
        <v>103183</v>
      </c>
      <c r="B540" s="165" t="s">
        <v>152</v>
      </c>
      <c r="C540" s="166" t="s">
        <v>4899</v>
      </c>
      <c r="D540" s="167">
        <v>4329</v>
      </c>
      <c r="E540" s="168">
        <v>45261</v>
      </c>
      <c r="F540" s="165" t="s">
        <v>153</v>
      </c>
      <c r="G540" s="159">
        <v>10</v>
      </c>
      <c r="H540" s="166" t="s">
        <v>397</v>
      </c>
      <c r="I540" s="166">
        <v>1</v>
      </c>
      <c r="J540" s="166">
        <v>6</v>
      </c>
      <c r="K540" s="166"/>
      <c r="L540" s="169">
        <v>0.03</v>
      </c>
      <c r="M540" s="170">
        <v>550</v>
      </c>
      <c r="N540" s="171">
        <v>1</v>
      </c>
    </row>
    <row r="541" spans="1:14" ht="17.25" thickTop="1" thickBot="1">
      <c r="A541" s="833">
        <v>102393</v>
      </c>
      <c r="B541" s="165" t="s">
        <v>152</v>
      </c>
      <c r="C541" s="166" t="s">
        <v>4899</v>
      </c>
      <c r="D541" s="167">
        <v>4330</v>
      </c>
      <c r="E541" s="168">
        <v>45261</v>
      </c>
      <c r="F541" s="165" t="s">
        <v>153</v>
      </c>
      <c r="G541" s="159">
        <v>10</v>
      </c>
      <c r="H541" s="166" t="s">
        <v>397</v>
      </c>
      <c r="I541" s="166">
        <v>1</v>
      </c>
      <c r="J541" s="166">
        <v>6</v>
      </c>
      <c r="K541" s="166"/>
      <c r="L541" s="169">
        <v>0.03</v>
      </c>
      <c r="M541" s="170">
        <v>5000</v>
      </c>
      <c r="N541" s="171">
        <v>1</v>
      </c>
    </row>
    <row r="542" spans="1:14" ht="17.25" thickTop="1" thickBot="1">
      <c r="A542" s="833">
        <v>1845</v>
      </c>
      <c r="B542" s="165" t="s">
        <v>152</v>
      </c>
      <c r="C542" s="166" t="s">
        <v>4899</v>
      </c>
      <c r="D542" s="167">
        <v>4331</v>
      </c>
      <c r="E542" s="168">
        <v>45261</v>
      </c>
      <c r="F542" s="165" t="s">
        <v>153</v>
      </c>
      <c r="G542" s="159">
        <v>10</v>
      </c>
      <c r="H542" s="166" t="s">
        <v>397</v>
      </c>
      <c r="I542" s="166">
        <v>1</v>
      </c>
      <c r="J542" s="166">
        <v>6</v>
      </c>
      <c r="K542" s="166"/>
      <c r="L542" s="169">
        <v>0.03</v>
      </c>
      <c r="M542" s="170">
        <v>9600</v>
      </c>
      <c r="N542" s="171">
        <v>1</v>
      </c>
    </row>
    <row r="543" spans="1:14" ht="17.25" thickTop="1" thickBot="1">
      <c r="A543" s="833">
        <v>102317</v>
      </c>
      <c r="B543" s="165" t="s">
        <v>152</v>
      </c>
      <c r="C543" s="166" t="s">
        <v>4899</v>
      </c>
      <c r="D543" s="167">
        <v>4332</v>
      </c>
      <c r="E543" s="168">
        <v>45261</v>
      </c>
      <c r="F543" s="165" t="s">
        <v>153</v>
      </c>
      <c r="G543" s="159">
        <v>10</v>
      </c>
      <c r="H543" s="166" t="s">
        <v>397</v>
      </c>
      <c r="I543" s="166">
        <v>1</v>
      </c>
      <c r="J543" s="166">
        <v>6</v>
      </c>
      <c r="K543" s="166"/>
      <c r="L543" s="169">
        <v>0.03</v>
      </c>
      <c r="M543" s="170">
        <v>2000</v>
      </c>
      <c r="N543" s="171">
        <v>1</v>
      </c>
    </row>
    <row r="544" spans="1:14" ht="17.25" thickTop="1" thickBot="1">
      <c r="A544" s="833">
        <v>103161</v>
      </c>
      <c r="B544" s="165" t="s">
        <v>152</v>
      </c>
      <c r="C544" s="166" t="s">
        <v>4899</v>
      </c>
      <c r="D544" s="167">
        <v>4333</v>
      </c>
      <c r="E544" s="168">
        <v>45261</v>
      </c>
      <c r="F544" s="165" t="s">
        <v>153</v>
      </c>
      <c r="G544" s="159">
        <v>10</v>
      </c>
      <c r="H544" s="166" t="s">
        <v>397</v>
      </c>
      <c r="I544" s="166">
        <v>1</v>
      </c>
      <c r="J544" s="166">
        <v>6</v>
      </c>
      <c r="K544" s="166"/>
      <c r="L544" s="169">
        <v>0.03</v>
      </c>
      <c r="M544" s="170">
        <v>4500</v>
      </c>
      <c r="N544" s="171">
        <v>1</v>
      </c>
    </row>
    <row r="545" spans="1:14" ht="17.25" thickTop="1" thickBot="1">
      <c r="A545" s="833">
        <v>103053</v>
      </c>
      <c r="B545" s="165" t="s">
        <v>152</v>
      </c>
      <c r="C545" s="166" t="s">
        <v>4899</v>
      </c>
      <c r="D545" s="167">
        <v>4334</v>
      </c>
      <c r="E545" s="168">
        <v>45262</v>
      </c>
      <c r="F545" s="165" t="s">
        <v>153</v>
      </c>
      <c r="G545" s="159">
        <v>10</v>
      </c>
      <c r="H545" s="166" t="s">
        <v>397</v>
      </c>
      <c r="I545" s="166">
        <v>1</v>
      </c>
      <c r="J545" s="166">
        <v>6</v>
      </c>
      <c r="K545" s="166"/>
      <c r="L545" s="169">
        <v>0.03</v>
      </c>
      <c r="M545" s="170">
        <v>5300</v>
      </c>
      <c r="N545" s="171">
        <v>1</v>
      </c>
    </row>
    <row r="546" spans="1:14" ht="17.25" thickTop="1" thickBot="1">
      <c r="A546" s="833">
        <v>103146</v>
      </c>
      <c r="B546" s="165" t="s">
        <v>152</v>
      </c>
      <c r="C546" s="166" t="s">
        <v>4899</v>
      </c>
      <c r="D546" s="167">
        <v>4335</v>
      </c>
      <c r="E546" s="168">
        <v>45282</v>
      </c>
      <c r="F546" s="165" t="s">
        <v>153</v>
      </c>
      <c r="G546" s="159">
        <v>10</v>
      </c>
      <c r="H546" s="166" t="s">
        <v>397</v>
      </c>
      <c r="I546" s="166">
        <v>1</v>
      </c>
      <c r="J546" s="166">
        <v>6</v>
      </c>
      <c r="K546" s="166"/>
      <c r="L546" s="169">
        <v>0.03</v>
      </c>
      <c r="M546" s="170">
        <v>43000</v>
      </c>
      <c r="N546" s="171">
        <v>1</v>
      </c>
    </row>
    <row r="547" spans="1:14" ht="17.25" thickTop="1" thickBot="1">
      <c r="A547" s="833">
        <v>103235</v>
      </c>
      <c r="B547" s="165" t="s">
        <v>152</v>
      </c>
      <c r="C547" s="166" t="s">
        <v>4899</v>
      </c>
      <c r="D547" s="167">
        <v>4336</v>
      </c>
      <c r="E547" s="168">
        <v>45286</v>
      </c>
      <c r="F547" s="165" t="s">
        <v>153</v>
      </c>
      <c r="G547" s="159">
        <v>10</v>
      </c>
      <c r="H547" s="166" t="s">
        <v>397</v>
      </c>
      <c r="I547" s="166">
        <v>1</v>
      </c>
      <c r="J547" s="166">
        <v>6</v>
      </c>
      <c r="K547" s="166"/>
      <c r="L547" s="169">
        <v>0.03</v>
      </c>
      <c r="M547" s="170">
        <v>3400</v>
      </c>
      <c r="N547" s="171">
        <v>1</v>
      </c>
    </row>
    <row r="548" spans="1:14" ht="17.25" thickTop="1" thickBot="1">
      <c r="A548" s="833">
        <v>102792</v>
      </c>
      <c r="B548" s="165" t="s">
        <v>152</v>
      </c>
      <c r="C548" s="166" t="s">
        <v>4899</v>
      </c>
      <c r="D548" s="167">
        <v>4337</v>
      </c>
      <c r="E548" s="168">
        <v>45286</v>
      </c>
      <c r="F548" s="165" t="s">
        <v>153</v>
      </c>
      <c r="G548" s="159">
        <v>10</v>
      </c>
      <c r="H548" s="166" t="s">
        <v>397</v>
      </c>
      <c r="I548" s="166">
        <v>1</v>
      </c>
      <c r="J548" s="166">
        <v>6</v>
      </c>
      <c r="K548" s="166"/>
      <c r="L548" s="169">
        <v>0.03</v>
      </c>
      <c r="M548" s="170">
        <v>10700</v>
      </c>
      <c r="N548" s="171">
        <v>1</v>
      </c>
    </row>
    <row r="549" spans="1:14" ht="17.25" thickTop="1" thickBot="1">
      <c r="A549" s="833">
        <v>2212</v>
      </c>
      <c r="B549" s="165" t="s">
        <v>152</v>
      </c>
      <c r="C549" s="166" t="s">
        <v>4899</v>
      </c>
      <c r="D549" s="167">
        <v>4339</v>
      </c>
      <c r="E549" s="168">
        <v>45286</v>
      </c>
      <c r="F549" s="165" t="s">
        <v>153</v>
      </c>
      <c r="G549" s="159">
        <v>10</v>
      </c>
      <c r="H549" s="166" t="s">
        <v>397</v>
      </c>
      <c r="I549" s="166">
        <v>1</v>
      </c>
      <c r="J549" s="166">
        <v>6</v>
      </c>
      <c r="K549" s="166"/>
      <c r="L549" s="169">
        <v>0.03</v>
      </c>
      <c r="M549" s="170">
        <v>700</v>
      </c>
      <c r="N549" s="171">
        <v>1</v>
      </c>
    </row>
    <row r="550" spans="1:14" ht="17.25" thickTop="1" thickBot="1">
      <c r="A550" s="833">
        <v>102572</v>
      </c>
      <c r="B550" s="165" t="s">
        <v>152</v>
      </c>
      <c r="C550" s="166" t="s">
        <v>4899</v>
      </c>
      <c r="D550" s="167">
        <v>4340</v>
      </c>
      <c r="E550" s="168">
        <v>45286</v>
      </c>
      <c r="F550" s="165" t="s">
        <v>153</v>
      </c>
      <c r="G550" s="159">
        <v>10</v>
      </c>
      <c r="H550" s="166" t="s">
        <v>397</v>
      </c>
      <c r="I550" s="166">
        <v>1</v>
      </c>
      <c r="J550" s="166">
        <v>6</v>
      </c>
      <c r="K550" s="166"/>
      <c r="L550" s="169">
        <v>0.03</v>
      </c>
      <c r="M550" s="170">
        <v>200</v>
      </c>
      <c r="N550" s="171">
        <v>1</v>
      </c>
    </row>
    <row r="551" spans="1:14" ht="17.25" thickTop="1" thickBot="1">
      <c r="A551" s="833">
        <v>102586</v>
      </c>
      <c r="B551" s="165" t="s">
        <v>152</v>
      </c>
      <c r="C551" s="166" t="s">
        <v>4899</v>
      </c>
      <c r="D551" s="167">
        <v>4341</v>
      </c>
      <c r="E551" s="168">
        <v>45286</v>
      </c>
      <c r="F551" s="165" t="s">
        <v>153</v>
      </c>
      <c r="G551" s="159">
        <v>10</v>
      </c>
      <c r="H551" s="166" t="s">
        <v>397</v>
      </c>
      <c r="I551" s="166">
        <v>1</v>
      </c>
      <c r="J551" s="166">
        <v>6</v>
      </c>
      <c r="K551" s="166"/>
      <c r="L551" s="169">
        <v>0.03</v>
      </c>
      <c r="M551" s="170">
        <v>900</v>
      </c>
      <c r="N551" s="171">
        <v>1</v>
      </c>
    </row>
    <row r="552" spans="1:14" ht="17.25" thickTop="1" thickBot="1">
      <c r="A552" s="833">
        <v>102361</v>
      </c>
      <c r="B552" s="165" t="s">
        <v>152</v>
      </c>
      <c r="C552" s="166" t="s">
        <v>4899</v>
      </c>
      <c r="D552" s="167">
        <v>4342</v>
      </c>
      <c r="E552" s="168">
        <v>45286</v>
      </c>
      <c r="F552" s="165" t="s">
        <v>153</v>
      </c>
      <c r="G552" s="159">
        <v>10</v>
      </c>
      <c r="H552" s="166" t="s">
        <v>397</v>
      </c>
      <c r="I552" s="166">
        <v>1</v>
      </c>
      <c r="J552" s="166">
        <v>6</v>
      </c>
      <c r="K552" s="166"/>
      <c r="L552" s="169">
        <v>0.03</v>
      </c>
      <c r="M552" s="170">
        <v>1600</v>
      </c>
      <c r="N552" s="171">
        <v>1</v>
      </c>
    </row>
    <row r="553" spans="1:14" ht="17.25" thickTop="1" thickBot="1">
      <c r="A553" s="833">
        <v>1218</v>
      </c>
      <c r="B553" s="165" t="s">
        <v>152</v>
      </c>
      <c r="C553" s="166" t="s">
        <v>4899</v>
      </c>
      <c r="D553" s="167">
        <v>4343</v>
      </c>
      <c r="E553" s="168">
        <v>45286</v>
      </c>
      <c r="F553" s="165" t="s">
        <v>153</v>
      </c>
      <c r="G553" s="159">
        <v>10</v>
      </c>
      <c r="H553" s="166" t="s">
        <v>397</v>
      </c>
      <c r="I553" s="166">
        <v>1</v>
      </c>
      <c r="J553" s="166">
        <v>6</v>
      </c>
      <c r="K553" s="166"/>
      <c r="L553" s="169">
        <v>0.03</v>
      </c>
      <c r="M553" s="170">
        <v>2900</v>
      </c>
      <c r="N553" s="171">
        <v>1</v>
      </c>
    </row>
    <row r="554" spans="1:14" ht="17.25" thickTop="1" thickBot="1">
      <c r="A554" s="833">
        <v>1564</v>
      </c>
      <c r="B554" s="165" t="s">
        <v>152</v>
      </c>
      <c r="C554" s="166" t="s">
        <v>4899</v>
      </c>
      <c r="D554" s="167">
        <v>4344</v>
      </c>
      <c r="E554" s="168">
        <v>45286</v>
      </c>
      <c r="F554" s="165" t="s">
        <v>153</v>
      </c>
      <c r="G554" s="159">
        <v>10</v>
      </c>
      <c r="H554" s="166" t="s">
        <v>397</v>
      </c>
      <c r="I554" s="166">
        <v>1</v>
      </c>
      <c r="J554" s="166">
        <v>6</v>
      </c>
      <c r="K554" s="166"/>
      <c r="L554" s="169">
        <v>0.03</v>
      </c>
      <c r="M554" s="170">
        <v>2200</v>
      </c>
      <c r="N554" s="171">
        <v>1</v>
      </c>
    </row>
    <row r="555" spans="1:14" ht="17.25" thickTop="1" thickBot="1">
      <c r="A555" s="833">
        <v>102899</v>
      </c>
      <c r="B555" s="165" t="s">
        <v>152</v>
      </c>
      <c r="C555" s="166" t="s">
        <v>4899</v>
      </c>
      <c r="D555" s="167">
        <v>4345</v>
      </c>
      <c r="E555" s="168">
        <v>45286</v>
      </c>
      <c r="F555" s="165" t="s">
        <v>153</v>
      </c>
      <c r="G555" s="159">
        <v>10</v>
      </c>
      <c r="H555" s="166" t="s">
        <v>397</v>
      </c>
      <c r="I555" s="166">
        <v>1</v>
      </c>
      <c r="J555" s="166">
        <v>6</v>
      </c>
      <c r="K555" s="166"/>
      <c r="L555" s="169">
        <v>0.03</v>
      </c>
      <c r="M555" s="170">
        <v>1000</v>
      </c>
      <c r="N555" s="171">
        <v>1</v>
      </c>
    </row>
    <row r="556" spans="1:14" ht="17.25" thickTop="1" thickBot="1">
      <c r="A556" s="833">
        <v>102399</v>
      </c>
      <c r="B556" s="165" t="s">
        <v>152</v>
      </c>
      <c r="C556" s="166" t="s">
        <v>4899</v>
      </c>
      <c r="D556" s="167">
        <v>4346</v>
      </c>
      <c r="E556" s="168">
        <v>45286</v>
      </c>
      <c r="F556" s="165" t="s">
        <v>153</v>
      </c>
      <c r="G556" s="159">
        <v>10</v>
      </c>
      <c r="H556" s="166" t="s">
        <v>397</v>
      </c>
      <c r="I556" s="166">
        <v>1</v>
      </c>
      <c r="J556" s="166">
        <v>6</v>
      </c>
      <c r="K556" s="166"/>
      <c r="L556" s="169">
        <v>0.03</v>
      </c>
      <c r="M556" s="170">
        <v>200</v>
      </c>
      <c r="N556" s="171">
        <v>1</v>
      </c>
    </row>
    <row r="557" spans="1:14" ht="17.25" thickTop="1" thickBot="1">
      <c r="A557" s="833">
        <v>103033</v>
      </c>
      <c r="B557" s="165" t="s">
        <v>152</v>
      </c>
      <c r="C557" s="166" t="s">
        <v>4899</v>
      </c>
      <c r="D557" s="167">
        <v>4347</v>
      </c>
      <c r="E557" s="168">
        <v>45286</v>
      </c>
      <c r="F557" s="165" t="s">
        <v>153</v>
      </c>
      <c r="G557" s="159">
        <v>10</v>
      </c>
      <c r="H557" s="166" t="s">
        <v>397</v>
      </c>
      <c r="I557" s="166">
        <v>1</v>
      </c>
      <c r="J557" s="166">
        <v>6</v>
      </c>
      <c r="K557" s="166"/>
      <c r="L557" s="169">
        <v>0.03</v>
      </c>
      <c r="M557" s="170">
        <v>6000</v>
      </c>
      <c r="N557" s="171">
        <v>1</v>
      </c>
    </row>
    <row r="558" spans="1:14" ht="17.25" thickTop="1" thickBot="1">
      <c r="A558" s="833">
        <v>103106</v>
      </c>
      <c r="B558" s="165" t="s">
        <v>152</v>
      </c>
      <c r="C558" s="166" t="s">
        <v>4899</v>
      </c>
      <c r="D558" s="167">
        <v>4348</v>
      </c>
      <c r="E558" s="168">
        <v>45286</v>
      </c>
      <c r="F558" s="165" t="s">
        <v>153</v>
      </c>
      <c r="G558" s="159">
        <v>10</v>
      </c>
      <c r="H558" s="166" t="s">
        <v>397</v>
      </c>
      <c r="I558" s="166">
        <v>1</v>
      </c>
      <c r="J558" s="166">
        <v>6</v>
      </c>
      <c r="K558" s="166"/>
      <c r="L558" s="169">
        <v>0.03</v>
      </c>
      <c r="M558" s="170">
        <v>300</v>
      </c>
      <c r="N558" s="171">
        <v>1</v>
      </c>
    </row>
    <row r="559" spans="1:14" ht="17.25" thickTop="1" thickBot="1">
      <c r="A559" s="833">
        <v>103144</v>
      </c>
      <c r="B559" s="165" t="s">
        <v>152</v>
      </c>
      <c r="C559" s="166" t="s">
        <v>4899</v>
      </c>
      <c r="D559" s="167">
        <v>4349</v>
      </c>
      <c r="E559" s="168">
        <v>45286</v>
      </c>
      <c r="F559" s="165" t="s">
        <v>153</v>
      </c>
      <c r="G559" s="159">
        <v>10</v>
      </c>
      <c r="H559" s="166" t="s">
        <v>397</v>
      </c>
      <c r="I559" s="166">
        <v>1</v>
      </c>
      <c r="J559" s="166">
        <v>6</v>
      </c>
      <c r="K559" s="166"/>
      <c r="L559" s="169">
        <v>0.03</v>
      </c>
      <c r="M559" s="170">
        <v>3900</v>
      </c>
      <c r="N559" s="171">
        <v>1</v>
      </c>
    </row>
    <row r="560" spans="1:14" ht="17.25" thickTop="1" thickBot="1">
      <c r="A560" s="833">
        <v>1258</v>
      </c>
      <c r="B560" s="165" t="s">
        <v>152</v>
      </c>
      <c r="C560" s="166" t="s">
        <v>4899</v>
      </c>
      <c r="D560" s="167">
        <v>4350</v>
      </c>
      <c r="E560" s="168">
        <v>45286</v>
      </c>
      <c r="F560" s="165" t="s">
        <v>153</v>
      </c>
      <c r="G560" s="159">
        <v>10</v>
      </c>
      <c r="H560" s="166" t="s">
        <v>397</v>
      </c>
      <c r="I560" s="166">
        <v>1</v>
      </c>
      <c r="J560" s="166">
        <v>6</v>
      </c>
      <c r="K560" s="166"/>
      <c r="L560" s="169">
        <v>0.03</v>
      </c>
      <c r="M560" s="170">
        <v>3000</v>
      </c>
      <c r="N560" s="171">
        <v>1</v>
      </c>
    </row>
    <row r="561" spans="1:14" ht="17.25" thickTop="1" thickBot="1">
      <c r="A561" s="833">
        <v>1819</v>
      </c>
      <c r="B561" s="165" t="s">
        <v>152</v>
      </c>
      <c r="C561" s="166" t="s">
        <v>4899</v>
      </c>
      <c r="D561" s="167">
        <v>4351</v>
      </c>
      <c r="E561" s="168">
        <v>45286</v>
      </c>
      <c r="F561" s="165" t="s">
        <v>153</v>
      </c>
      <c r="G561" s="159">
        <v>10</v>
      </c>
      <c r="H561" s="166" t="s">
        <v>397</v>
      </c>
      <c r="I561" s="166">
        <v>1</v>
      </c>
      <c r="J561" s="166">
        <v>6</v>
      </c>
      <c r="K561" s="166"/>
      <c r="L561" s="169">
        <v>0.03</v>
      </c>
      <c r="M561" s="170">
        <v>200</v>
      </c>
      <c r="N561" s="171">
        <v>1</v>
      </c>
    </row>
    <row r="562" spans="1:14" ht="17.25" thickTop="1" thickBot="1">
      <c r="A562" s="833">
        <v>103196</v>
      </c>
      <c r="B562" s="165" t="s">
        <v>152</v>
      </c>
      <c r="C562" s="166" t="s">
        <v>4899</v>
      </c>
      <c r="D562" s="167">
        <v>4352</v>
      </c>
      <c r="E562" s="168">
        <v>45286</v>
      </c>
      <c r="F562" s="165" t="s">
        <v>153</v>
      </c>
      <c r="G562" s="159">
        <v>10</v>
      </c>
      <c r="H562" s="166" t="s">
        <v>397</v>
      </c>
      <c r="I562" s="166">
        <v>1</v>
      </c>
      <c r="J562" s="166">
        <v>6</v>
      </c>
      <c r="K562" s="166"/>
      <c r="L562" s="169">
        <v>0.03</v>
      </c>
      <c r="M562" s="170">
        <v>1150</v>
      </c>
      <c r="N562" s="171">
        <v>1</v>
      </c>
    </row>
    <row r="563" spans="1:14" ht="17.25" thickTop="1" thickBot="1">
      <c r="A563" s="833">
        <v>102832</v>
      </c>
      <c r="B563" s="165" t="s">
        <v>152</v>
      </c>
      <c r="C563" s="166" t="s">
        <v>4899</v>
      </c>
      <c r="D563" s="167">
        <v>4353</v>
      </c>
      <c r="E563" s="168">
        <v>45286</v>
      </c>
      <c r="F563" s="165" t="s">
        <v>153</v>
      </c>
      <c r="G563" s="159">
        <v>10</v>
      </c>
      <c r="H563" s="166" t="s">
        <v>397</v>
      </c>
      <c r="I563" s="166">
        <v>1</v>
      </c>
      <c r="J563" s="166">
        <v>6</v>
      </c>
      <c r="K563" s="166"/>
      <c r="L563" s="169">
        <v>0.03</v>
      </c>
      <c r="M563" s="170">
        <v>2100</v>
      </c>
      <c r="N563" s="171">
        <v>1</v>
      </c>
    </row>
    <row r="564" spans="1:14" ht="17.25" thickTop="1" thickBot="1">
      <c r="A564" s="833">
        <v>2326</v>
      </c>
      <c r="B564" s="165" t="s">
        <v>152</v>
      </c>
      <c r="C564" s="166" t="s">
        <v>4899</v>
      </c>
      <c r="D564" s="167">
        <v>4354</v>
      </c>
      <c r="E564" s="168">
        <v>45288</v>
      </c>
      <c r="F564" s="165" t="s">
        <v>153</v>
      </c>
      <c r="G564" s="159">
        <v>10</v>
      </c>
      <c r="H564" s="166" t="s">
        <v>397</v>
      </c>
      <c r="I564" s="166">
        <v>1</v>
      </c>
      <c r="J564" s="166">
        <v>6</v>
      </c>
      <c r="K564" s="166"/>
      <c r="L564" s="169">
        <v>0.03</v>
      </c>
      <c r="M564" s="170">
        <v>8000</v>
      </c>
      <c r="N564" s="171">
        <v>1</v>
      </c>
    </row>
    <row r="565" spans="1:14" ht="17.25" thickTop="1" thickBot="1">
      <c r="A565" s="833">
        <v>191</v>
      </c>
      <c r="B565" s="165" t="s">
        <v>152</v>
      </c>
      <c r="C565" s="166" t="s">
        <v>4899</v>
      </c>
      <c r="D565" s="167">
        <v>4355</v>
      </c>
      <c r="E565" s="168">
        <v>45290</v>
      </c>
      <c r="F565" s="165" t="s">
        <v>153</v>
      </c>
      <c r="G565" s="159">
        <v>10</v>
      </c>
      <c r="H565" s="166" t="s">
        <v>397</v>
      </c>
      <c r="I565" s="166">
        <v>1</v>
      </c>
      <c r="J565" s="166">
        <v>6</v>
      </c>
      <c r="K565" s="166"/>
      <c r="L565" s="169">
        <v>0.03</v>
      </c>
      <c r="M565" s="170">
        <v>460</v>
      </c>
      <c r="N565" s="171">
        <v>1</v>
      </c>
    </row>
    <row r="566" spans="1:14" ht="17.25" thickTop="1" thickBot="1">
      <c r="A566" s="833">
        <v>103108</v>
      </c>
      <c r="B566" s="165" t="s">
        <v>152</v>
      </c>
      <c r="C566" s="166" t="s">
        <v>4899</v>
      </c>
      <c r="D566" s="167">
        <v>4356</v>
      </c>
      <c r="E566" s="168">
        <v>45290</v>
      </c>
      <c r="F566" s="165" t="s">
        <v>153</v>
      </c>
      <c r="G566" s="159">
        <v>10</v>
      </c>
      <c r="H566" s="166" t="s">
        <v>397</v>
      </c>
      <c r="I566" s="166">
        <v>1</v>
      </c>
      <c r="J566" s="166">
        <v>6</v>
      </c>
      <c r="K566" s="166"/>
      <c r="L566" s="169">
        <v>0.03</v>
      </c>
      <c r="M566" s="170">
        <v>600</v>
      </c>
      <c r="N566" s="171">
        <v>1</v>
      </c>
    </row>
    <row r="567" spans="1:14" ht="17.25" thickTop="1" thickBot="1">
      <c r="A567" s="833">
        <v>103167</v>
      </c>
      <c r="B567" s="165" t="s">
        <v>152</v>
      </c>
      <c r="C567" s="166" t="s">
        <v>4899</v>
      </c>
      <c r="D567" s="167">
        <v>4357</v>
      </c>
      <c r="E567" s="168">
        <v>45294</v>
      </c>
      <c r="F567" s="165" t="s">
        <v>153</v>
      </c>
      <c r="G567" s="159">
        <v>10</v>
      </c>
      <c r="H567" s="166" t="s">
        <v>397</v>
      </c>
      <c r="I567" s="166">
        <v>1</v>
      </c>
      <c r="J567" s="166">
        <v>6</v>
      </c>
      <c r="K567" s="166"/>
      <c r="L567" s="169">
        <v>0.03</v>
      </c>
      <c r="M567" s="170">
        <v>3000</v>
      </c>
      <c r="N567" s="171">
        <v>1</v>
      </c>
    </row>
    <row r="568" spans="1:14" ht="17.25" thickTop="1" thickBot="1">
      <c r="A568" s="833">
        <v>102597</v>
      </c>
      <c r="B568" s="165" t="s">
        <v>152</v>
      </c>
      <c r="C568" s="166" t="s">
        <v>4899</v>
      </c>
      <c r="D568" s="167">
        <v>4358</v>
      </c>
      <c r="E568" s="168">
        <v>45294</v>
      </c>
      <c r="F568" s="165" t="s">
        <v>153</v>
      </c>
      <c r="G568" s="159">
        <v>10</v>
      </c>
      <c r="H568" s="166" t="s">
        <v>397</v>
      </c>
      <c r="I568" s="166">
        <v>1</v>
      </c>
      <c r="J568" s="166">
        <v>6</v>
      </c>
      <c r="K568" s="166"/>
      <c r="L568" s="169">
        <v>0.03</v>
      </c>
      <c r="M568" s="170">
        <v>5200</v>
      </c>
      <c r="N568" s="171">
        <v>1</v>
      </c>
    </row>
    <row r="569" spans="1:14" ht="17.25" thickTop="1" thickBot="1">
      <c r="A569" s="833">
        <v>103210</v>
      </c>
      <c r="B569" s="165" t="s">
        <v>152</v>
      </c>
      <c r="C569" s="166" t="s">
        <v>4899</v>
      </c>
      <c r="D569" s="167">
        <v>4359</v>
      </c>
      <c r="E569" s="168">
        <v>45294</v>
      </c>
      <c r="F569" s="165" t="s">
        <v>153</v>
      </c>
      <c r="G569" s="159">
        <v>10</v>
      </c>
      <c r="H569" s="166" t="s">
        <v>397</v>
      </c>
      <c r="I569" s="166">
        <v>1</v>
      </c>
      <c r="J569" s="166">
        <v>6</v>
      </c>
      <c r="K569" s="166"/>
      <c r="L569" s="169">
        <v>0.03</v>
      </c>
      <c r="M569" s="170">
        <v>2500</v>
      </c>
      <c r="N569" s="171">
        <v>1</v>
      </c>
    </row>
    <row r="570" spans="1:14" ht="17.25" thickTop="1" thickBot="1">
      <c r="A570" s="833">
        <v>102391</v>
      </c>
      <c r="B570" s="165" t="s">
        <v>152</v>
      </c>
      <c r="C570" s="166" t="s">
        <v>4899</v>
      </c>
      <c r="D570" s="167">
        <v>4360</v>
      </c>
      <c r="E570" s="168">
        <v>45294</v>
      </c>
      <c r="F570" s="165" t="s">
        <v>153</v>
      </c>
      <c r="G570" s="159">
        <v>10</v>
      </c>
      <c r="H570" s="166" t="s">
        <v>397</v>
      </c>
      <c r="I570" s="166">
        <v>1</v>
      </c>
      <c r="J570" s="166">
        <v>6</v>
      </c>
      <c r="K570" s="166"/>
      <c r="L570" s="169">
        <v>0.03</v>
      </c>
      <c r="M570" s="170">
        <v>2700</v>
      </c>
      <c r="N570" s="171">
        <v>1</v>
      </c>
    </row>
    <row r="571" spans="1:14" ht="17.25" thickTop="1" thickBot="1">
      <c r="A571" s="833">
        <v>2030</v>
      </c>
      <c r="B571" s="165" t="s">
        <v>152</v>
      </c>
      <c r="C571" s="166" t="s">
        <v>4899</v>
      </c>
      <c r="D571" s="167">
        <v>4361</v>
      </c>
      <c r="E571" s="168">
        <v>45297</v>
      </c>
      <c r="F571" s="165" t="s">
        <v>153</v>
      </c>
      <c r="G571" s="159">
        <v>10</v>
      </c>
      <c r="H571" s="166" t="s">
        <v>397</v>
      </c>
      <c r="I571" s="166">
        <v>1</v>
      </c>
      <c r="J571" s="166">
        <v>6</v>
      </c>
      <c r="K571" s="166"/>
      <c r="L571" s="169">
        <v>0.03</v>
      </c>
      <c r="M571" s="170">
        <v>500</v>
      </c>
      <c r="N571" s="171">
        <v>1</v>
      </c>
    </row>
    <row r="572" spans="1:14" ht="17.25" thickTop="1" thickBot="1">
      <c r="A572" s="833">
        <v>103156</v>
      </c>
      <c r="B572" s="165" t="s">
        <v>152</v>
      </c>
      <c r="C572" s="166" t="s">
        <v>4899</v>
      </c>
      <c r="D572" s="167">
        <v>4362</v>
      </c>
      <c r="E572" s="168">
        <v>45297</v>
      </c>
      <c r="F572" s="165" t="s">
        <v>153</v>
      </c>
      <c r="G572" s="159">
        <v>10</v>
      </c>
      <c r="H572" s="166" t="s">
        <v>397</v>
      </c>
      <c r="I572" s="166">
        <v>1</v>
      </c>
      <c r="J572" s="166">
        <v>6</v>
      </c>
      <c r="K572" s="166"/>
      <c r="L572" s="169">
        <v>0.03</v>
      </c>
      <c r="M572" s="170">
        <v>1200</v>
      </c>
      <c r="N572" s="171">
        <v>1</v>
      </c>
    </row>
    <row r="573" spans="1:14" ht="17.25" thickTop="1" thickBot="1">
      <c r="A573" s="833">
        <v>728</v>
      </c>
      <c r="B573" s="165" t="s">
        <v>152</v>
      </c>
      <c r="C573" s="166" t="s">
        <v>4899</v>
      </c>
      <c r="D573" s="167">
        <v>4363</v>
      </c>
      <c r="E573" s="168">
        <v>45297</v>
      </c>
      <c r="F573" s="165" t="s">
        <v>153</v>
      </c>
      <c r="G573" s="159">
        <v>10</v>
      </c>
      <c r="H573" s="166" t="s">
        <v>397</v>
      </c>
      <c r="I573" s="166">
        <v>1</v>
      </c>
      <c r="J573" s="166">
        <v>6</v>
      </c>
      <c r="K573" s="166"/>
      <c r="L573" s="169">
        <v>0.03</v>
      </c>
      <c r="M573" s="170">
        <v>200</v>
      </c>
      <c r="N573" s="171">
        <v>1</v>
      </c>
    </row>
    <row r="574" spans="1:14" ht="17.25" thickTop="1" thickBot="1">
      <c r="A574" s="833">
        <v>103131</v>
      </c>
      <c r="B574" s="165" t="s">
        <v>152</v>
      </c>
      <c r="C574" s="166" t="s">
        <v>4899</v>
      </c>
      <c r="D574" s="167">
        <v>4364</v>
      </c>
      <c r="E574" s="168">
        <v>45297</v>
      </c>
      <c r="F574" s="165" t="s">
        <v>153</v>
      </c>
      <c r="G574" s="159">
        <v>10</v>
      </c>
      <c r="H574" s="166" t="s">
        <v>397</v>
      </c>
      <c r="I574" s="166">
        <v>1</v>
      </c>
      <c r="J574" s="166">
        <v>6</v>
      </c>
      <c r="K574" s="166"/>
      <c r="L574" s="169">
        <v>0.03</v>
      </c>
      <c r="M574" s="170">
        <v>1500</v>
      </c>
      <c r="N574" s="171">
        <v>1</v>
      </c>
    </row>
    <row r="575" spans="1:14" ht="17.25" thickTop="1" thickBot="1">
      <c r="A575" s="833">
        <v>102951</v>
      </c>
      <c r="B575" s="165" t="s">
        <v>152</v>
      </c>
      <c r="C575" s="166" t="s">
        <v>4899</v>
      </c>
      <c r="D575" s="167">
        <v>4365</v>
      </c>
      <c r="E575" s="168">
        <v>45297</v>
      </c>
      <c r="F575" s="165" t="s">
        <v>153</v>
      </c>
      <c r="G575" s="159">
        <v>10</v>
      </c>
      <c r="H575" s="166" t="s">
        <v>397</v>
      </c>
      <c r="I575" s="166">
        <v>1</v>
      </c>
      <c r="J575" s="166">
        <v>6</v>
      </c>
      <c r="K575" s="166"/>
      <c r="L575" s="169">
        <v>0.03</v>
      </c>
      <c r="M575" s="170">
        <v>6000</v>
      </c>
      <c r="N575" s="171">
        <v>1</v>
      </c>
    </row>
    <row r="576" spans="1:14" ht="17.25" thickTop="1" thickBot="1">
      <c r="A576" s="833">
        <v>1355</v>
      </c>
      <c r="B576" s="165" t="s">
        <v>152</v>
      </c>
      <c r="C576" s="166" t="s">
        <v>4899</v>
      </c>
      <c r="D576" s="167">
        <v>4366</v>
      </c>
      <c r="E576" s="168">
        <v>45297</v>
      </c>
      <c r="F576" s="165" t="s">
        <v>153</v>
      </c>
      <c r="G576" s="159">
        <v>10</v>
      </c>
      <c r="H576" s="166" t="s">
        <v>397</v>
      </c>
      <c r="I576" s="166">
        <v>1</v>
      </c>
      <c r="J576" s="166">
        <v>6</v>
      </c>
      <c r="K576" s="166"/>
      <c r="L576" s="169">
        <v>0.03</v>
      </c>
      <c r="M576" s="170">
        <v>1200</v>
      </c>
      <c r="N576" s="171">
        <v>1</v>
      </c>
    </row>
    <row r="577" spans="1:14" ht="17.25" thickTop="1" thickBot="1">
      <c r="A577" s="833">
        <v>1394</v>
      </c>
      <c r="B577" s="165" t="s">
        <v>152</v>
      </c>
      <c r="C577" s="166" t="s">
        <v>4899</v>
      </c>
      <c r="D577" s="167">
        <v>4367</v>
      </c>
      <c r="E577" s="168">
        <v>45297</v>
      </c>
      <c r="F577" s="165" t="s">
        <v>153</v>
      </c>
      <c r="G577" s="159">
        <v>10</v>
      </c>
      <c r="H577" s="166" t="s">
        <v>397</v>
      </c>
      <c r="I577" s="166">
        <v>1</v>
      </c>
      <c r="J577" s="166">
        <v>6</v>
      </c>
      <c r="K577" s="166"/>
      <c r="L577" s="169">
        <v>0.03</v>
      </c>
      <c r="M577" s="170">
        <v>2050</v>
      </c>
      <c r="N577" s="171">
        <v>1</v>
      </c>
    </row>
    <row r="578" spans="1:14" ht="17.25" thickTop="1" thickBot="1">
      <c r="A578" s="833">
        <v>1300</v>
      </c>
      <c r="B578" s="165" t="s">
        <v>152</v>
      </c>
      <c r="C578" s="166" t="s">
        <v>4899</v>
      </c>
      <c r="D578" s="167">
        <v>4368</v>
      </c>
      <c r="E578" s="168">
        <v>45297</v>
      </c>
      <c r="F578" s="165" t="s">
        <v>153</v>
      </c>
      <c r="G578" s="159">
        <v>10</v>
      </c>
      <c r="H578" s="166" t="s">
        <v>397</v>
      </c>
      <c r="I578" s="166">
        <v>1</v>
      </c>
      <c r="J578" s="166">
        <v>6</v>
      </c>
      <c r="K578" s="166"/>
      <c r="L578" s="169">
        <v>0.03</v>
      </c>
      <c r="M578" s="170">
        <v>6000</v>
      </c>
      <c r="N578" s="171">
        <v>1</v>
      </c>
    </row>
    <row r="579" spans="1:14" ht="17.25" thickTop="1" thickBot="1">
      <c r="A579" s="833">
        <v>587</v>
      </c>
      <c r="B579" s="165" t="s">
        <v>152</v>
      </c>
      <c r="C579" s="166" t="s">
        <v>4899</v>
      </c>
      <c r="D579" s="167">
        <v>4369</v>
      </c>
      <c r="E579" s="168">
        <v>45297</v>
      </c>
      <c r="F579" s="165" t="s">
        <v>153</v>
      </c>
      <c r="G579" s="159">
        <v>10</v>
      </c>
      <c r="H579" s="166" t="s">
        <v>397</v>
      </c>
      <c r="I579" s="166">
        <v>1</v>
      </c>
      <c r="J579" s="166">
        <v>6</v>
      </c>
      <c r="K579" s="166"/>
      <c r="L579" s="169">
        <v>0.03</v>
      </c>
      <c r="M579" s="170">
        <v>6500</v>
      </c>
      <c r="N579" s="171">
        <v>1</v>
      </c>
    </row>
    <row r="580" spans="1:14" ht="17.25" thickTop="1" thickBot="1">
      <c r="A580" s="833">
        <v>102371</v>
      </c>
      <c r="B580" s="165" t="s">
        <v>152</v>
      </c>
      <c r="C580" s="166" t="s">
        <v>4899</v>
      </c>
      <c r="D580" s="167">
        <v>4370</v>
      </c>
      <c r="E580" s="168">
        <v>45297</v>
      </c>
      <c r="F580" s="165" t="s">
        <v>153</v>
      </c>
      <c r="G580" s="159">
        <v>10</v>
      </c>
      <c r="H580" s="166" t="s">
        <v>397</v>
      </c>
      <c r="I580" s="166">
        <v>1</v>
      </c>
      <c r="J580" s="166">
        <v>6</v>
      </c>
      <c r="K580" s="166"/>
      <c r="L580" s="169">
        <v>0.03</v>
      </c>
      <c r="M580" s="170">
        <v>1000</v>
      </c>
      <c r="N580" s="171">
        <v>1</v>
      </c>
    </row>
    <row r="581" spans="1:14" ht="17.25" thickTop="1" thickBot="1">
      <c r="A581" s="833">
        <v>697</v>
      </c>
      <c r="B581" s="165" t="s">
        <v>152</v>
      </c>
      <c r="C581" s="166" t="s">
        <v>4899</v>
      </c>
      <c r="D581" s="167">
        <v>4371</v>
      </c>
      <c r="E581" s="168">
        <v>45297</v>
      </c>
      <c r="F581" s="165" t="s">
        <v>153</v>
      </c>
      <c r="G581" s="159">
        <v>10</v>
      </c>
      <c r="H581" s="166" t="s">
        <v>397</v>
      </c>
      <c r="I581" s="166">
        <v>1</v>
      </c>
      <c r="J581" s="166">
        <v>6</v>
      </c>
      <c r="K581" s="166"/>
      <c r="L581" s="169">
        <v>0.03</v>
      </c>
      <c r="M581" s="170">
        <v>1330</v>
      </c>
      <c r="N581" s="171">
        <v>1</v>
      </c>
    </row>
    <row r="582" spans="1:14" ht="17.25" thickTop="1" thickBot="1">
      <c r="A582" s="833">
        <v>103008</v>
      </c>
      <c r="B582" s="165" t="s">
        <v>152</v>
      </c>
      <c r="C582" s="166" t="s">
        <v>4899</v>
      </c>
      <c r="D582" s="167">
        <v>4372</v>
      </c>
      <c r="E582" s="168">
        <v>45297</v>
      </c>
      <c r="F582" s="165" t="s">
        <v>153</v>
      </c>
      <c r="G582" s="159">
        <v>10</v>
      </c>
      <c r="H582" s="166" t="s">
        <v>397</v>
      </c>
      <c r="I582" s="166">
        <v>1</v>
      </c>
      <c r="J582" s="166">
        <v>6</v>
      </c>
      <c r="K582" s="166"/>
      <c r="L582" s="169">
        <v>0.03</v>
      </c>
      <c r="M582" s="170">
        <v>5700</v>
      </c>
      <c r="N582" s="171">
        <v>1</v>
      </c>
    </row>
    <row r="583" spans="1:14" ht="17.25" thickTop="1" thickBot="1">
      <c r="A583" s="833">
        <v>2100</v>
      </c>
      <c r="B583" s="165" t="s">
        <v>152</v>
      </c>
      <c r="C583" s="166" t="s">
        <v>4899</v>
      </c>
      <c r="D583" s="167">
        <v>4373</v>
      </c>
      <c r="E583" s="168">
        <v>45297</v>
      </c>
      <c r="F583" s="165" t="s">
        <v>153</v>
      </c>
      <c r="G583" s="159">
        <v>10</v>
      </c>
      <c r="H583" s="166" t="s">
        <v>397</v>
      </c>
      <c r="I583" s="166">
        <v>1</v>
      </c>
      <c r="J583" s="166">
        <v>6</v>
      </c>
      <c r="K583" s="166"/>
      <c r="L583" s="169">
        <v>0.03</v>
      </c>
      <c r="M583" s="170">
        <v>2500</v>
      </c>
      <c r="N583" s="171">
        <v>1</v>
      </c>
    </row>
    <row r="584" spans="1:14" ht="17.25" thickTop="1" thickBot="1">
      <c r="A584" s="833">
        <v>2191</v>
      </c>
      <c r="B584" s="165" t="s">
        <v>152</v>
      </c>
      <c r="C584" s="166" t="s">
        <v>4899</v>
      </c>
      <c r="D584" s="167">
        <v>4374</v>
      </c>
      <c r="E584" s="168">
        <v>45297</v>
      </c>
      <c r="F584" s="165" t="s">
        <v>153</v>
      </c>
      <c r="G584" s="159">
        <v>10</v>
      </c>
      <c r="H584" s="166" t="s">
        <v>397</v>
      </c>
      <c r="I584" s="166">
        <v>1</v>
      </c>
      <c r="J584" s="166">
        <v>6</v>
      </c>
      <c r="K584" s="166"/>
      <c r="L584" s="169">
        <v>0.03</v>
      </c>
      <c r="M584" s="170">
        <v>100</v>
      </c>
      <c r="N584" s="171">
        <v>1</v>
      </c>
    </row>
    <row r="585" spans="1:14" ht="17.25" thickTop="1" thickBot="1">
      <c r="A585" s="833">
        <v>368</v>
      </c>
      <c r="B585" s="165" t="s">
        <v>152</v>
      </c>
      <c r="C585" s="166" t="s">
        <v>4899</v>
      </c>
      <c r="D585" s="167">
        <v>4375</v>
      </c>
      <c r="E585" s="168">
        <v>45297</v>
      </c>
      <c r="F585" s="165" t="s">
        <v>153</v>
      </c>
      <c r="G585" s="159">
        <v>10</v>
      </c>
      <c r="H585" s="166" t="s">
        <v>397</v>
      </c>
      <c r="I585" s="166">
        <v>1</v>
      </c>
      <c r="J585" s="166">
        <v>6</v>
      </c>
      <c r="K585" s="166"/>
      <c r="L585" s="169">
        <v>0.03</v>
      </c>
      <c r="M585" s="170">
        <v>3600</v>
      </c>
      <c r="N585" s="171">
        <v>1</v>
      </c>
    </row>
    <row r="586" spans="1:14" ht="17.25" thickTop="1" thickBot="1">
      <c r="A586" s="833">
        <v>103031</v>
      </c>
      <c r="B586" s="165" t="s">
        <v>152</v>
      </c>
      <c r="C586" s="166" t="s">
        <v>4899</v>
      </c>
      <c r="D586" s="167">
        <v>4376</v>
      </c>
      <c r="E586" s="168">
        <v>45297</v>
      </c>
      <c r="F586" s="165" t="s">
        <v>153</v>
      </c>
      <c r="G586" s="159">
        <v>10</v>
      </c>
      <c r="H586" s="166" t="s">
        <v>397</v>
      </c>
      <c r="I586" s="166">
        <v>1</v>
      </c>
      <c r="J586" s="166">
        <v>6</v>
      </c>
      <c r="K586" s="166"/>
      <c r="L586" s="169">
        <v>0.03</v>
      </c>
      <c r="M586" s="170">
        <v>13000</v>
      </c>
      <c r="N586" s="171">
        <v>1</v>
      </c>
    </row>
    <row r="587" spans="1:14" ht="17.25" thickTop="1" thickBot="1">
      <c r="A587" s="833">
        <v>102216</v>
      </c>
      <c r="B587" s="165" t="s">
        <v>152</v>
      </c>
      <c r="C587" s="166" t="s">
        <v>4899</v>
      </c>
      <c r="D587" s="167">
        <v>4377</v>
      </c>
      <c r="E587" s="168">
        <v>45307</v>
      </c>
      <c r="F587" s="165" t="s">
        <v>153</v>
      </c>
      <c r="G587" s="159">
        <v>10</v>
      </c>
      <c r="H587" s="166" t="s">
        <v>397</v>
      </c>
      <c r="I587" s="166">
        <v>1</v>
      </c>
      <c r="J587" s="166">
        <v>6</v>
      </c>
      <c r="K587" s="166"/>
      <c r="L587" s="169">
        <v>0.03</v>
      </c>
      <c r="M587" s="170">
        <v>6000</v>
      </c>
      <c r="N587" s="171">
        <v>1</v>
      </c>
    </row>
    <row r="588" spans="1:14" ht="17.25" thickTop="1" thickBot="1">
      <c r="A588" s="833">
        <v>102233</v>
      </c>
      <c r="B588" s="165" t="s">
        <v>152</v>
      </c>
      <c r="C588" s="166" t="s">
        <v>4899</v>
      </c>
      <c r="D588" s="167">
        <v>4378</v>
      </c>
      <c r="E588" s="168">
        <v>45307</v>
      </c>
      <c r="F588" s="165" t="s">
        <v>153</v>
      </c>
      <c r="G588" s="159">
        <v>10</v>
      </c>
      <c r="H588" s="166" t="s">
        <v>397</v>
      </c>
      <c r="I588" s="166">
        <v>1</v>
      </c>
      <c r="J588" s="166">
        <v>6</v>
      </c>
      <c r="K588" s="166"/>
      <c r="L588" s="169">
        <v>0.03</v>
      </c>
      <c r="M588" s="170">
        <v>4300</v>
      </c>
      <c r="N588" s="171">
        <v>1</v>
      </c>
    </row>
    <row r="589" spans="1:14" ht="17.25" thickTop="1" thickBot="1">
      <c r="A589" s="833">
        <v>931</v>
      </c>
      <c r="B589" s="165" t="s">
        <v>152</v>
      </c>
      <c r="C589" s="166" t="s">
        <v>4899</v>
      </c>
      <c r="D589" s="167">
        <v>4379</v>
      </c>
      <c r="E589" s="168">
        <v>45314</v>
      </c>
      <c r="F589" s="165" t="s">
        <v>153</v>
      </c>
      <c r="G589" s="159">
        <v>10</v>
      </c>
      <c r="H589" s="166" t="s">
        <v>397</v>
      </c>
      <c r="I589" s="166">
        <v>1</v>
      </c>
      <c r="J589" s="166">
        <v>6</v>
      </c>
      <c r="K589" s="166"/>
      <c r="L589" s="169">
        <v>0.03</v>
      </c>
      <c r="M589" s="170">
        <v>6800</v>
      </c>
      <c r="N589" s="171">
        <v>1</v>
      </c>
    </row>
    <row r="590" spans="1:14" ht="17.25" thickTop="1" thickBot="1">
      <c r="A590" s="833">
        <v>131</v>
      </c>
      <c r="B590" s="165" t="s">
        <v>152</v>
      </c>
      <c r="C590" s="166" t="s">
        <v>4899</v>
      </c>
      <c r="D590" s="167">
        <v>4381</v>
      </c>
      <c r="E590" s="168">
        <v>45320</v>
      </c>
      <c r="F590" s="165" t="s">
        <v>153</v>
      </c>
      <c r="G590" s="159">
        <v>10</v>
      </c>
      <c r="H590" s="166" t="s">
        <v>397</v>
      </c>
      <c r="I590" s="166">
        <v>1</v>
      </c>
      <c r="J590" s="166">
        <v>6</v>
      </c>
      <c r="K590" s="166"/>
      <c r="L590" s="169">
        <v>0.03</v>
      </c>
      <c r="M590" s="170">
        <v>19550</v>
      </c>
      <c r="N590" s="171">
        <v>1</v>
      </c>
    </row>
    <row r="591" spans="1:14" ht="17.25" thickTop="1" thickBot="1">
      <c r="A591" s="833">
        <v>103113</v>
      </c>
      <c r="B591" s="165" t="s">
        <v>152</v>
      </c>
      <c r="C591" s="166" t="s">
        <v>4899</v>
      </c>
      <c r="D591" s="167">
        <v>4383</v>
      </c>
      <c r="E591" s="168">
        <v>45327</v>
      </c>
      <c r="F591" s="165" t="s">
        <v>153</v>
      </c>
      <c r="G591" s="159">
        <v>10</v>
      </c>
      <c r="H591" s="166" t="s">
        <v>397</v>
      </c>
      <c r="I591" s="166">
        <v>1</v>
      </c>
      <c r="J591" s="166">
        <v>6</v>
      </c>
      <c r="K591" s="166"/>
      <c r="L591" s="169">
        <v>0.03</v>
      </c>
      <c r="M591" s="170">
        <v>22000</v>
      </c>
      <c r="N591" s="171">
        <v>1</v>
      </c>
    </row>
    <row r="592" spans="1:14" ht="17.25" thickTop="1" thickBot="1">
      <c r="A592" s="833">
        <v>2059</v>
      </c>
      <c r="B592" s="165" t="s">
        <v>152</v>
      </c>
      <c r="C592" s="166" t="s">
        <v>4899</v>
      </c>
      <c r="D592" s="167">
        <v>4384</v>
      </c>
      <c r="E592" s="168">
        <v>45328</v>
      </c>
      <c r="F592" s="165" t="s">
        <v>153</v>
      </c>
      <c r="G592" s="159">
        <v>10</v>
      </c>
      <c r="H592" s="166" t="s">
        <v>397</v>
      </c>
      <c r="I592" s="166">
        <v>1</v>
      </c>
      <c r="J592" s="166">
        <v>6</v>
      </c>
      <c r="K592" s="166"/>
      <c r="L592" s="169">
        <v>0.03</v>
      </c>
      <c r="M592" s="170">
        <v>1700</v>
      </c>
      <c r="N592" s="171">
        <v>1</v>
      </c>
    </row>
    <row r="593" spans="1:14" ht="17.25" thickTop="1" thickBot="1">
      <c r="A593" s="833">
        <v>102692</v>
      </c>
      <c r="B593" s="165" t="s">
        <v>152</v>
      </c>
      <c r="C593" s="166" t="s">
        <v>4899</v>
      </c>
      <c r="D593" s="167">
        <v>4385</v>
      </c>
      <c r="E593" s="168">
        <v>45328</v>
      </c>
      <c r="F593" s="165" t="s">
        <v>153</v>
      </c>
      <c r="G593" s="159">
        <v>10</v>
      </c>
      <c r="H593" s="166" t="s">
        <v>397</v>
      </c>
      <c r="I593" s="166">
        <v>1</v>
      </c>
      <c r="J593" s="166">
        <v>6</v>
      </c>
      <c r="K593" s="166"/>
      <c r="L593" s="169">
        <v>0.03</v>
      </c>
      <c r="M593" s="170">
        <v>1500</v>
      </c>
      <c r="N593" s="171">
        <v>1</v>
      </c>
    </row>
    <row r="594" spans="1:14" ht="17.25" thickTop="1" thickBot="1">
      <c r="A594" s="833">
        <v>102386</v>
      </c>
      <c r="B594" s="165" t="s">
        <v>152</v>
      </c>
      <c r="C594" s="166" t="s">
        <v>4899</v>
      </c>
      <c r="D594" s="167">
        <v>4386</v>
      </c>
      <c r="E594" s="168">
        <v>45331</v>
      </c>
      <c r="F594" s="165" t="s">
        <v>153</v>
      </c>
      <c r="G594" s="159">
        <v>10</v>
      </c>
      <c r="H594" s="166" t="s">
        <v>397</v>
      </c>
      <c r="I594" s="166">
        <v>1</v>
      </c>
      <c r="J594" s="166">
        <v>6</v>
      </c>
      <c r="K594" s="166"/>
      <c r="L594" s="169">
        <v>0.03</v>
      </c>
      <c r="M594" s="170">
        <v>13100</v>
      </c>
      <c r="N594" s="171">
        <v>1</v>
      </c>
    </row>
    <row r="595" spans="1:14" ht="17.25" thickTop="1" thickBot="1">
      <c r="A595" s="833">
        <v>102287</v>
      </c>
      <c r="B595" s="165" t="s">
        <v>152</v>
      </c>
      <c r="C595" s="166" t="s">
        <v>4899</v>
      </c>
      <c r="D595" s="167">
        <v>4387</v>
      </c>
      <c r="E595" s="168">
        <v>45338</v>
      </c>
      <c r="F595" s="165" t="s">
        <v>153</v>
      </c>
      <c r="G595" s="159">
        <v>10</v>
      </c>
      <c r="H595" s="166" t="s">
        <v>397</v>
      </c>
      <c r="I595" s="166">
        <v>1</v>
      </c>
      <c r="J595" s="166">
        <v>6</v>
      </c>
      <c r="K595" s="166"/>
      <c r="L595" s="169">
        <v>0.03</v>
      </c>
      <c r="M595" s="170">
        <v>5000</v>
      </c>
      <c r="N595" s="171">
        <v>1</v>
      </c>
    </row>
    <row r="596" spans="1:14" ht="17.25" thickTop="1" thickBot="1">
      <c r="A596" s="833">
        <v>2028</v>
      </c>
      <c r="B596" s="165" t="s">
        <v>152</v>
      </c>
      <c r="C596" s="166" t="s">
        <v>4899</v>
      </c>
      <c r="D596" s="167">
        <v>4388</v>
      </c>
      <c r="E596" s="168">
        <v>45338</v>
      </c>
      <c r="F596" s="165" t="s">
        <v>153</v>
      </c>
      <c r="G596" s="159">
        <v>10</v>
      </c>
      <c r="H596" s="166" t="s">
        <v>397</v>
      </c>
      <c r="I596" s="166">
        <v>1</v>
      </c>
      <c r="J596" s="166">
        <v>6</v>
      </c>
      <c r="K596" s="166"/>
      <c r="L596" s="169">
        <v>0.03</v>
      </c>
      <c r="M596" s="170">
        <v>2800</v>
      </c>
      <c r="N596" s="171">
        <v>1</v>
      </c>
    </row>
    <row r="597" spans="1:14" ht="17.25" thickTop="1" thickBot="1">
      <c r="A597" s="833">
        <v>2352</v>
      </c>
      <c r="B597" s="165" t="s">
        <v>152</v>
      </c>
      <c r="C597" s="166" t="s">
        <v>4899</v>
      </c>
      <c r="D597" s="167">
        <v>4389</v>
      </c>
      <c r="E597" s="168">
        <v>45342</v>
      </c>
      <c r="F597" s="165" t="s">
        <v>153</v>
      </c>
      <c r="G597" s="159">
        <v>10</v>
      </c>
      <c r="H597" s="166" t="s">
        <v>397</v>
      </c>
      <c r="I597" s="166">
        <v>1</v>
      </c>
      <c r="J597" s="166">
        <v>6</v>
      </c>
      <c r="K597" s="166"/>
      <c r="L597" s="169">
        <v>0.03</v>
      </c>
      <c r="M597" s="170">
        <v>500</v>
      </c>
      <c r="N597" s="171">
        <v>1</v>
      </c>
    </row>
    <row r="598" spans="1:14" ht="17.25" thickTop="1" thickBot="1">
      <c r="A598" s="833">
        <v>1068</v>
      </c>
      <c r="B598" s="165" t="s">
        <v>152</v>
      </c>
      <c r="C598" s="166" t="s">
        <v>4899</v>
      </c>
      <c r="D598" s="167">
        <v>4390</v>
      </c>
      <c r="E598" s="168">
        <v>45342</v>
      </c>
      <c r="F598" s="165" t="s">
        <v>153</v>
      </c>
      <c r="G598" s="159">
        <v>10</v>
      </c>
      <c r="H598" s="166" t="s">
        <v>397</v>
      </c>
      <c r="I598" s="166">
        <v>1</v>
      </c>
      <c r="J598" s="166">
        <v>6</v>
      </c>
      <c r="K598" s="166"/>
      <c r="L598" s="169">
        <v>0.03</v>
      </c>
      <c r="M598" s="170">
        <v>3000</v>
      </c>
      <c r="N598" s="171">
        <v>1</v>
      </c>
    </row>
    <row r="599" spans="1:14" ht="17.25" thickTop="1" thickBot="1">
      <c r="A599" s="833">
        <v>1602</v>
      </c>
      <c r="B599" s="165" t="s">
        <v>152</v>
      </c>
      <c r="C599" s="166" t="s">
        <v>4899</v>
      </c>
      <c r="D599" s="167">
        <v>4392</v>
      </c>
      <c r="E599" s="168">
        <v>45342</v>
      </c>
      <c r="F599" s="165" t="s">
        <v>153</v>
      </c>
      <c r="G599" s="159">
        <v>10</v>
      </c>
      <c r="H599" s="166" t="s">
        <v>397</v>
      </c>
      <c r="I599" s="166">
        <v>1</v>
      </c>
      <c r="J599" s="166">
        <v>6</v>
      </c>
      <c r="K599" s="166"/>
      <c r="L599" s="169">
        <v>0.03</v>
      </c>
      <c r="M599" s="170">
        <v>2000</v>
      </c>
      <c r="N599" s="171">
        <v>1</v>
      </c>
    </row>
    <row r="600" spans="1:14" ht="17.25" thickTop="1" thickBot="1">
      <c r="A600" s="833">
        <v>103203</v>
      </c>
      <c r="B600" s="165" t="s">
        <v>152</v>
      </c>
      <c r="C600" s="166" t="s">
        <v>4899</v>
      </c>
      <c r="D600" s="167">
        <v>4394</v>
      </c>
      <c r="E600" s="168">
        <v>45342</v>
      </c>
      <c r="F600" s="165" t="s">
        <v>153</v>
      </c>
      <c r="G600" s="159">
        <v>10</v>
      </c>
      <c r="H600" s="166" t="s">
        <v>397</v>
      </c>
      <c r="I600" s="166">
        <v>1</v>
      </c>
      <c r="J600" s="166">
        <v>6</v>
      </c>
      <c r="K600" s="166"/>
      <c r="L600" s="169">
        <v>0.03</v>
      </c>
      <c r="M600" s="170">
        <v>500</v>
      </c>
      <c r="N600" s="171">
        <v>1</v>
      </c>
    </row>
    <row r="601" spans="1:14" ht="17.25" thickTop="1" thickBot="1">
      <c r="A601" s="833">
        <v>1026</v>
      </c>
      <c r="B601" s="165" t="s">
        <v>152</v>
      </c>
      <c r="C601" s="166" t="s">
        <v>4899</v>
      </c>
      <c r="D601" s="167">
        <v>4395</v>
      </c>
      <c r="E601" s="168">
        <v>45342</v>
      </c>
      <c r="F601" s="165" t="s">
        <v>153</v>
      </c>
      <c r="G601" s="159">
        <v>10</v>
      </c>
      <c r="H601" s="166" t="s">
        <v>397</v>
      </c>
      <c r="I601" s="166">
        <v>1</v>
      </c>
      <c r="J601" s="166">
        <v>6</v>
      </c>
      <c r="K601" s="166"/>
      <c r="L601" s="169">
        <v>0.03</v>
      </c>
      <c r="M601" s="170">
        <v>500</v>
      </c>
      <c r="N601" s="171">
        <v>1</v>
      </c>
    </row>
    <row r="602" spans="1:14" ht="17.25" thickTop="1" thickBot="1">
      <c r="A602" s="833">
        <v>102133</v>
      </c>
      <c r="B602" s="165" t="s">
        <v>152</v>
      </c>
      <c r="C602" s="166" t="s">
        <v>4899</v>
      </c>
      <c r="D602" s="167">
        <v>4396</v>
      </c>
      <c r="E602" s="168">
        <v>45342</v>
      </c>
      <c r="F602" s="165" t="s">
        <v>153</v>
      </c>
      <c r="G602" s="159">
        <v>10</v>
      </c>
      <c r="H602" s="166" t="s">
        <v>397</v>
      </c>
      <c r="I602" s="166">
        <v>1</v>
      </c>
      <c r="J602" s="166">
        <v>6</v>
      </c>
      <c r="K602" s="166"/>
      <c r="L602" s="169">
        <v>0.03</v>
      </c>
      <c r="M602" s="170">
        <v>1000</v>
      </c>
      <c r="N602" s="171">
        <v>1</v>
      </c>
    </row>
    <row r="603" spans="1:14" ht="17.25" thickTop="1" thickBot="1">
      <c r="A603" s="833">
        <v>51</v>
      </c>
      <c r="B603" s="165" t="s">
        <v>152</v>
      </c>
      <c r="C603" s="166" t="s">
        <v>4899</v>
      </c>
      <c r="D603" s="167">
        <v>4397</v>
      </c>
      <c r="E603" s="168">
        <v>45342</v>
      </c>
      <c r="F603" s="165" t="s">
        <v>153</v>
      </c>
      <c r="G603" s="159">
        <v>10</v>
      </c>
      <c r="H603" s="166" t="s">
        <v>397</v>
      </c>
      <c r="I603" s="166">
        <v>1</v>
      </c>
      <c r="J603" s="166">
        <v>6</v>
      </c>
      <c r="K603" s="166"/>
      <c r="L603" s="169">
        <v>0.03</v>
      </c>
      <c r="M603" s="170">
        <v>1000</v>
      </c>
      <c r="N603" s="171">
        <v>1</v>
      </c>
    </row>
    <row r="604" spans="1:14" ht="17.25" thickTop="1" thickBot="1">
      <c r="A604" s="833">
        <v>731</v>
      </c>
      <c r="B604" s="165" t="s">
        <v>152</v>
      </c>
      <c r="C604" s="166" t="s">
        <v>4899</v>
      </c>
      <c r="D604" s="167">
        <v>4398</v>
      </c>
      <c r="E604" s="168">
        <v>45342</v>
      </c>
      <c r="F604" s="165" t="s">
        <v>153</v>
      </c>
      <c r="G604" s="159">
        <v>10</v>
      </c>
      <c r="H604" s="166" t="s">
        <v>397</v>
      </c>
      <c r="I604" s="166">
        <v>1</v>
      </c>
      <c r="J604" s="166">
        <v>6</v>
      </c>
      <c r="K604" s="166"/>
      <c r="L604" s="169">
        <v>0.03</v>
      </c>
      <c r="M604" s="170">
        <v>1000</v>
      </c>
      <c r="N604" s="171">
        <v>1</v>
      </c>
    </row>
    <row r="605" spans="1:14" ht="17.25" thickTop="1" thickBot="1">
      <c r="A605" s="833">
        <v>1115</v>
      </c>
      <c r="B605" s="165" t="s">
        <v>152</v>
      </c>
      <c r="C605" s="166" t="s">
        <v>4899</v>
      </c>
      <c r="D605" s="167">
        <v>4399</v>
      </c>
      <c r="E605" s="168">
        <v>45342</v>
      </c>
      <c r="F605" s="165" t="s">
        <v>153</v>
      </c>
      <c r="G605" s="159">
        <v>10</v>
      </c>
      <c r="H605" s="166" t="s">
        <v>397</v>
      </c>
      <c r="I605" s="166">
        <v>1</v>
      </c>
      <c r="J605" s="166">
        <v>6</v>
      </c>
      <c r="K605" s="166"/>
      <c r="L605" s="169">
        <v>0.03</v>
      </c>
      <c r="M605" s="170">
        <v>1800</v>
      </c>
      <c r="N605" s="171">
        <v>1</v>
      </c>
    </row>
    <row r="606" spans="1:14" ht="17.25" thickTop="1" thickBot="1">
      <c r="A606" s="833">
        <v>103182</v>
      </c>
      <c r="B606" s="165" t="s">
        <v>152</v>
      </c>
      <c r="C606" s="166" t="s">
        <v>4899</v>
      </c>
      <c r="D606" s="167">
        <v>4400</v>
      </c>
      <c r="E606" s="168">
        <v>45342</v>
      </c>
      <c r="F606" s="165" t="s">
        <v>153</v>
      </c>
      <c r="G606" s="159">
        <v>10</v>
      </c>
      <c r="H606" s="166" t="s">
        <v>397</v>
      </c>
      <c r="I606" s="166">
        <v>1</v>
      </c>
      <c r="J606" s="166">
        <v>6</v>
      </c>
      <c r="K606" s="166"/>
      <c r="L606" s="169">
        <v>0.03</v>
      </c>
      <c r="M606" s="170">
        <v>1000</v>
      </c>
      <c r="N606" s="171">
        <v>1</v>
      </c>
    </row>
    <row r="607" spans="1:14" ht="17.25" thickTop="1" thickBot="1">
      <c r="A607" s="833">
        <v>103007</v>
      </c>
      <c r="B607" s="165" t="s">
        <v>152</v>
      </c>
      <c r="C607" s="166" t="s">
        <v>4899</v>
      </c>
      <c r="D607" s="167">
        <v>4401</v>
      </c>
      <c r="E607" s="168">
        <v>45342</v>
      </c>
      <c r="F607" s="165" t="s">
        <v>153</v>
      </c>
      <c r="G607" s="159">
        <v>10</v>
      </c>
      <c r="H607" s="166" t="s">
        <v>397</v>
      </c>
      <c r="I607" s="166">
        <v>1</v>
      </c>
      <c r="J607" s="166">
        <v>6</v>
      </c>
      <c r="K607" s="166"/>
      <c r="L607" s="169">
        <v>0.03</v>
      </c>
      <c r="M607" s="170">
        <v>1000</v>
      </c>
      <c r="N607" s="171">
        <v>1</v>
      </c>
    </row>
    <row r="608" spans="1:14" ht="17.25" thickTop="1" thickBot="1">
      <c r="A608" s="833">
        <v>1340</v>
      </c>
      <c r="B608" s="165" t="s">
        <v>152</v>
      </c>
      <c r="C608" s="166" t="s">
        <v>4899</v>
      </c>
      <c r="D608" s="167">
        <v>4402</v>
      </c>
      <c r="E608" s="168">
        <v>45342</v>
      </c>
      <c r="F608" s="165" t="s">
        <v>153</v>
      </c>
      <c r="G608" s="159">
        <v>10</v>
      </c>
      <c r="H608" s="166" t="s">
        <v>397</v>
      </c>
      <c r="I608" s="166">
        <v>1</v>
      </c>
      <c r="J608" s="166">
        <v>6</v>
      </c>
      <c r="K608" s="166"/>
      <c r="L608" s="169">
        <v>0.03</v>
      </c>
      <c r="M608" s="170">
        <v>1100</v>
      </c>
      <c r="N608" s="171">
        <v>1</v>
      </c>
    </row>
    <row r="609" spans="1:14" ht="17.25" thickTop="1" thickBot="1">
      <c r="A609" s="833">
        <v>102994</v>
      </c>
      <c r="B609" s="165" t="s">
        <v>152</v>
      </c>
      <c r="C609" s="166" t="s">
        <v>4899</v>
      </c>
      <c r="D609" s="167">
        <v>4403</v>
      </c>
      <c r="E609" s="168">
        <v>45342</v>
      </c>
      <c r="F609" s="165" t="s">
        <v>153</v>
      </c>
      <c r="G609" s="159">
        <v>10</v>
      </c>
      <c r="H609" s="166" t="s">
        <v>397</v>
      </c>
      <c r="I609" s="166">
        <v>1</v>
      </c>
      <c r="J609" s="166">
        <v>6</v>
      </c>
      <c r="K609" s="166"/>
      <c r="L609" s="169">
        <v>0.03</v>
      </c>
      <c r="M609" s="170">
        <v>2500</v>
      </c>
      <c r="N609" s="171">
        <v>1</v>
      </c>
    </row>
    <row r="610" spans="1:14" ht="17.25" thickTop="1" thickBot="1">
      <c r="A610" s="833">
        <v>690</v>
      </c>
      <c r="B610" s="165" t="s">
        <v>152</v>
      </c>
      <c r="C610" s="166" t="s">
        <v>4899</v>
      </c>
      <c r="D610" s="167">
        <v>4404</v>
      </c>
      <c r="E610" s="168">
        <v>45342</v>
      </c>
      <c r="F610" s="165" t="s">
        <v>153</v>
      </c>
      <c r="G610" s="159">
        <v>10</v>
      </c>
      <c r="H610" s="166" t="s">
        <v>397</v>
      </c>
      <c r="I610" s="166">
        <v>1</v>
      </c>
      <c r="J610" s="166">
        <v>6</v>
      </c>
      <c r="K610" s="166"/>
      <c r="L610" s="169">
        <v>0.03</v>
      </c>
      <c r="M610" s="170">
        <v>3200</v>
      </c>
      <c r="N610" s="171">
        <v>1</v>
      </c>
    </row>
    <row r="611" spans="1:14" ht="17.25" thickTop="1" thickBot="1">
      <c r="A611" s="833">
        <v>102705</v>
      </c>
      <c r="B611" s="165" t="s">
        <v>152</v>
      </c>
      <c r="C611" s="166" t="s">
        <v>4899</v>
      </c>
      <c r="D611" s="167">
        <v>4405</v>
      </c>
      <c r="E611" s="168">
        <v>45342</v>
      </c>
      <c r="F611" s="165" t="s">
        <v>153</v>
      </c>
      <c r="G611" s="159">
        <v>10</v>
      </c>
      <c r="H611" s="166" t="s">
        <v>397</v>
      </c>
      <c r="I611" s="166">
        <v>1</v>
      </c>
      <c r="J611" s="166">
        <v>6</v>
      </c>
      <c r="K611" s="166"/>
      <c r="L611" s="169">
        <v>0.03</v>
      </c>
      <c r="M611" s="170">
        <v>3400</v>
      </c>
      <c r="N611" s="171">
        <v>1</v>
      </c>
    </row>
    <row r="612" spans="1:14" ht="17.25" thickTop="1" thickBot="1">
      <c r="A612" s="833">
        <v>102352</v>
      </c>
      <c r="B612" s="165" t="s">
        <v>152</v>
      </c>
      <c r="C612" s="166" t="s">
        <v>4899</v>
      </c>
      <c r="D612" s="167">
        <v>4406</v>
      </c>
      <c r="E612" s="168">
        <v>45342</v>
      </c>
      <c r="F612" s="165" t="s">
        <v>153</v>
      </c>
      <c r="G612" s="159">
        <v>10</v>
      </c>
      <c r="H612" s="166" t="s">
        <v>397</v>
      </c>
      <c r="I612" s="166">
        <v>1</v>
      </c>
      <c r="J612" s="166">
        <v>6</v>
      </c>
      <c r="K612" s="166"/>
      <c r="L612" s="169">
        <v>0.03</v>
      </c>
      <c r="M612" s="170">
        <v>2500</v>
      </c>
      <c r="N612" s="171">
        <v>1</v>
      </c>
    </row>
    <row r="613" spans="1:14" ht="17.25" thickTop="1" thickBot="1">
      <c r="A613" s="833">
        <v>103214</v>
      </c>
      <c r="B613" s="165" t="s">
        <v>152</v>
      </c>
      <c r="C613" s="166" t="s">
        <v>4899</v>
      </c>
      <c r="D613" s="167">
        <v>4407</v>
      </c>
      <c r="E613" s="168">
        <v>45362</v>
      </c>
      <c r="F613" s="165" t="s">
        <v>153</v>
      </c>
      <c r="G613" s="159">
        <v>10</v>
      </c>
      <c r="H613" s="166" t="s">
        <v>397</v>
      </c>
      <c r="I613" s="166">
        <v>1</v>
      </c>
      <c r="J613" s="166">
        <v>6</v>
      </c>
      <c r="K613" s="166"/>
      <c r="L613" s="169">
        <v>0.03</v>
      </c>
      <c r="M613" s="170">
        <v>3200</v>
      </c>
      <c r="N613" s="171">
        <v>1</v>
      </c>
    </row>
    <row r="614" spans="1:14" ht="17.25" thickTop="1" thickBot="1">
      <c r="A614" s="833">
        <v>102466</v>
      </c>
      <c r="B614" s="165" t="s">
        <v>152</v>
      </c>
      <c r="C614" s="166" t="s">
        <v>4899</v>
      </c>
      <c r="D614" s="167">
        <v>4408</v>
      </c>
      <c r="E614" s="168">
        <v>45362</v>
      </c>
      <c r="F614" s="165" t="s">
        <v>153</v>
      </c>
      <c r="G614" s="159">
        <v>10</v>
      </c>
      <c r="H614" s="166" t="s">
        <v>397</v>
      </c>
      <c r="I614" s="166">
        <v>1</v>
      </c>
      <c r="J614" s="166">
        <v>6</v>
      </c>
      <c r="K614" s="166"/>
      <c r="L614" s="169">
        <v>0.03</v>
      </c>
      <c r="M614" s="170">
        <v>2500</v>
      </c>
      <c r="N614" s="171">
        <v>1</v>
      </c>
    </row>
    <row r="615" spans="1:14" ht="17.25" thickTop="1" thickBot="1">
      <c r="A615" s="833">
        <v>2463</v>
      </c>
      <c r="B615" s="165" t="s">
        <v>152</v>
      </c>
      <c r="C615" s="166" t="s">
        <v>4899</v>
      </c>
      <c r="D615" s="167">
        <v>4409</v>
      </c>
      <c r="E615" s="168">
        <v>45362</v>
      </c>
      <c r="F615" s="165" t="s">
        <v>153</v>
      </c>
      <c r="G615" s="159">
        <v>10</v>
      </c>
      <c r="H615" s="166" t="s">
        <v>397</v>
      </c>
      <c r="I615" s="166">
        <v>1</v>
      </c>
      <c r="J615" s="166">
        <v>6</v>
      </c>
      <c r="K615" s="166"/>
      <c r="L615" s="169">
        <v>0.03</v>
      </c>
      <c r="M615" s="170">
        <v>200</v>
      </c>
      <c r="N615" s="171">
        <v>1</v>
      </c>
    </row>
    <row r="616" spans="1:14" ht="17.25" thickTop="1" thickBot="1">
      <c r="A616" s="833">
        <v>102943</v>
      </c>
      <c r="B616" s="165" t="s">
        <v>152</v>
      </c>
      <c r="C616" s="166" t="s">
        <v>4899</v>
      </c>
      <c r="D616" s="167">
        <v>4410</v>
      </c>
      <c r="E616" s="168">
        <v>45365</v>
      </c>
      <c r="F616" s="165" t="s">
        <v>153</v>
      </c>
      <c r="G616" s="159">
        <v>10</v>
      </c>
      <c r="H616" s="166" t="s">
        <v>397</v>
      </c>
      <c r="I616" s="166">
        <v>1</v>
      </c>
      <c r="J616" s="166">
        <v>6</v>
      </c>
      <c r="K616" s="166"/>
      <c r="L616" s="169">
        <v>0.03</v>
      </c>
      <c r="M616" s="170">
        <v>500</v>
      </c>
      <c r="N616" s="171">
        <v>1</v>
      </c>
    </row>
    <row r="617" spans="1:14" ht="17.25" thickTop="1" thickBot="1">
      <c r="A617" s="833">
        <v>2091</v>
      </c>
      <c r="B617" s="165" t="s">
        <v>152</v>
      </c>
      <c r="C617" s="166" t="s">
        <v>4899</v>
      </c>
      <c r="D617" s="167">
        <v>4412</v>
      </c>
      <c r="E617" s="168">
        <v>45365</v>
      </c>
      <c r="F617" s="165" t="s">
        <v>153</v>
      </c>
      <c r="G617" s="159">
        <v>10</v>
      </c>
      <c r="H617" s="166" t="s">
        <v>397</v>
      </c>
      <c r="I617" s="166">
        <v>1</v>
      </c>
      <c r="J617" s="166">
        <v>6</v>
      </c>
      <c r="K617" s="166"/>
      <c r="L617" s="169">
        <v>0.03</v>
      </c>
      <c r="M617" s="170">
        <v>600</v>
      </c>
      <c r="N617" s="171">
        <v>1</v>
      </c>
    </row>
    <row r="618" spans="1:14" ht="17.25" thickTop="1" thickBot="1">
      <c r="A618" s="833">
        <v>2094</v>
      </c>
      <c r="B618" s="165" t="s">
        <v>152</v>
      </c>
      <c r="C618" s="166" t="s">
        <v>4899</v>
      </c>
      <c r="D618" s="167">
        <v>4414</v>
      </c>
      <c r="E618" s="168">
        <v>45365</v>
      </c>
      <c r="F618" s="165" t="s">
        <v>153</v>
      </c>
      <c r="G618" s="159">
        <v>10</v>
      </c>
      <c r="H618" s="166" t="s">
        <v>397</v>
      </c>
      <c r="I618" s="166">
        <v>1</v>
      </c>
      <c r="J618" s="166">
        <v>6</v>
      </c>
      <c r="K618" s="166"/>
      <c r="L618" s="169">
        <v>0.03</v>
      </c>
      <c r="M618" s="170">
        <v>900</v>
      </c>
      <c r="N618" s="171">
        <v>1</v>
      </c>
    </row>
    <row r="619" spans="1:14" ht="17.25" thickTop="1" thickBot="1">
      <c r="A619" s="833">
        <v>102677</v>
      </c>
      <c r="B619" s="165" t="s">
        <v>152</v>
      </c>
      <c r="C619" s="166" t="s">
        <v>4899</v>
      </c>
      <c r="D619" s="167">
        <v>4415</v>
      </c>
      <c r="E619" s="168">
        <v>45365</v>
      </c>
      <c r="F619" s="165" t="s">
        <v>153</v>
      </c>
      <c r="G619" s="159">
        <v>10</v>
      </c>
      <c r="H619" s="166" t="s">
        <v>397</v>
      </c>
      <c r="I619" s="166">
        <v>1</v>
      </c>
      <c r="J619" s="166">
        <v>6</v>
      </c>
      <c r="K619" s="166"/>
      <c r="L619" s="169">
        <v>0.03</v>
      </c>
      <c r="M619" s="170">
        <v>1400</v>
      </c>
      <c r="N619" s="171">
        <v>1</v>
      </c>
    </row>
    <row r="620" spans="1:14" ht="17.25" thickTop="1" thickBot="1">
      <c r="A620" s="833">
        <v>103179</v>
      </c>
      <c r="B620" s="165" t="s">
        <v>152</v>
      </c>
      <c r="C620" s="166" t="s">
        <v>4899</v>
      </c>
      <c r="D620" s="167">
        <v>4416</v>
      </c>
      <c r="E620" s="168">
        <v>45365</v>
      </c>
      <c r="F620" s="165" t="s">
        <v>153</v>
      </c>
      <c r="G620" s="159">
        <v>10</v>
      </c>
      <c r="H620" s="166" t="s">
        <v>397</v>
      </c>
      <c r="I620" s="166">
        <v>1</v>
      </c>
      <c r="J620" s="166">
        <v>6</v>
      </c>
      <c r="K620" s="166"/>
      <c r="L620" s="169">
        <v>0.03</v>
      </c>
      <c r="M620" s="170">
        <v>1200</v>
      </c>
      <c r="N620" s="171">
        <v>1</v>
      </c>
    </row>
    <row r="621" spans="1:14" ht="17.25" thickTop="1" thickBot="1">
      <c r="A621" s="834">
        <v>102995</v>
      </c>
      <c r="B621" s="172" t="s">
        <v>152</v>
      </c>
      <c r="C621" s="173" t="s">
        <v>4899</v>
      </c>
      <c r="D621" s="174">
        <v>4417</v>
      </c>
      <c r="E621" s="175">
        <v>45365</v>
      </c>
      <c r="F621" s="172" t="s">
        <v>153</v>
      </c>
      <c r="G621" s="159">
        <v>10</v>
      </c>
      <c r="H621" s="173" t="s">
        <v>397</v>
      </c>
      <c r="I621" s="173">
        <v>1</v>
      </c>
      <c r="J621" s="173">
        <v>6</v>
      </c>
      <c r="K621" s="173"/>
      <c r="L621" s="176">
        <v>0.03</v>
      </c>
      <c r="M621" s="177">
        <v>300</v>
      </c>
      <c r="N621" s="178">
        <v>1</v>
      </c>
    </row>
    <row r="622" spans="1:14" s="182" customFormat="1" ht="16.5" thickTop="1" thickBot="1">
      <c r="A622" s="835"/>
      <c r="B622" s="179"/>
      <c r="C622" s="179"/>
      <c r="D622" s="179"/>
      <c r="E622" s="179"/>
      <c r="F622" s="179"/>
      <c r="G622" s="179"/>
      <c r="H622" s="179"/>
      <c r="I622" s="179"/>
      <c r="J622" s="179"/>
      <c r="K622" s="179"/>
      <c r="L622" s="179"/>
      <c r="M622" s="180">
        <f>SUM(M2:M621)</f>
        <v>3568750</v>
      </c>
      <c r="N622" s="181"/>
    </row>
    <row r="623" spans="1:14" ht="15" thickTop="1"/>
  </sheetData>
  <pageMargins left="0.7" right="0.7" top="0.75" bottom="0.75" header="0.3" footer="0.3"/>
  <pageSetup paperSize="5" orientation="landscape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252"/>
  <sheetViews>
    <sheetView workbookViewId="0">
      <selection activeCell="I13" sqref="I13"/>
    </sheetView>
  </sheetViews>
  <sheetFormatPr defaultRowHeight="14.25"/>
  <cols>
    <col min="1" max="1" width="14.25" customWidth="1"/>
    <col min="2" max="2" width="26.25" style="42" customWidth="1"/>
    <col min="3" max="3" width="22.5" customWidth="1"/>
    <col min="4" max="4" width="6.25" bestFit="1" customWidth="1"/>
    <col min="5" max="5" width="13.25" customWidth="1"/>
    <col min="7" max="7" width="13.125" customWidth="1"/>
    <col min="8" max="8" width="12.5" customWidth="1"/>
    <col min="9" max="9" width="14.875" customWidth="1"/>
    <col min="10" max="10" width="15.375" customWidth="1"/>
    <col min="11" max="11" width="15.125" customWidth="1"/>
    <col min="12" max="12" width="20.625" customWidth="1"/>
    <col min="13" max="13" width="16.875" customWidth="1"/>
  </cols>
  <sheetData>
    <row r="1" spans="1:15" ht="26.25" thickBot="1">
      <c r="A1" s="13" t="s">
        <v>89</v>
      </c>
      <c r="B1" s="774" t="s">
        <v>105</v>
      </c>
      <c r="C1" s="13" t="s">
        <v>106</v>
      </c>
      <c r="D1" s="13" t="s">
        <v>91</v>
      </c>
      <c r="E1" s="14" t="s">
        <v>107</v>
      </c>
      <c r="F1" s="15" t="s">
        <v>108</v>
      </c>
      <c r="G1" s="15" t="s">
        <v>5803</v>
      </c>
      <c r="H1" s="16" t="s">
        <v>109</v>
      </c>
      <c r="I1" s="16" t="s">
        <v>110</v>
      </c>
      <c r="J1" s="16" t="s">
        <v>111</v>
      </c>
      <c r="K1" s="13" t="s">
        <v>112</v>
      </c>
      <c r="L1" s="17" t="s">
        <v>113</v>
      </c>
      <c r="M1" s="17" t="s">
        <v>114</v>
      </c>
      <c r="N1" s="17" t="s">
        <v>115</v>
      </c>
      <c r="O1" s="18" t="s">
        <v>116</v>
      </c>
    </row>
    <row r="2" spans="1:15" ht="15" thickTop="1">
      <c r="A2" s="601">
        <v>744</v>
      </c>
      <c r="B2" s="526" t="s">
        <v>5801</v>
      </c>
      <c r="C2" s="773" t="s">
        <v>4901</v>
      </c>
      <c r="D2" s="233">
        <v>17</v>
      </c>
      <c r="E2" s="710">
        <v>43756</v>
      </c>
      <c r="F2" s="314">
        <v>1</v>
      </c>
      <c r="G2" s="293">
        <v>740000</v>
      </c>
      <c r="H2" s="314">
        <v>0</v>
      </c>
      <c r="I2" s="314">
        <v>0</v>
      </c>
      <c r="J2" s="597">
        <f>G2</f>
        <v>740000</v>
      </c>
      <c r="K2" s="596"/>
      <c r="L2" s="293">
        <v>148000</v>
      </c>
      <c r="M2" s="314"/>
      <c r="N2" s="314"/>
      <c r="O2" s="315"/>
    </row>
    <row r="3" spans="1:15">
      <c r="A3" s="581"/>
      <c r="B3" s="628"/>
      <c r="C3" s="772"/>
      <c r="D3" s="241"/>
      <c r="E3" s="706">
        <v>43938</v>
      </c>
      <c r="F3" s="627"/>
      <c r="G3" s="627"/>
      <c r="H3" s="768">
        <v>74000</v>
      </c>
      <c r="I3" s="768">
        <v>4990</v>
      </c>
      <c r="J3" s="649">
        <f t="shared" ref="J3:J10" si="0">J2-H3</f>
        <v>666000</v>
      </c>
      <c r="K3" s="578"/>
      <c r="L3" s="298"/>
      <c r="M3" s="318"/>
      <c r="N3" s="318"/>
      <c r="O3" s="319"/>
    </row>
    <row r="4" spans="1:15">
      <c r="A4" s="581"/>
      <c r="B4" s="628"/>
      <c r="C4" s="772"/>
      <c r="D4" s="241"/>
      <c r="E4" s="706">
        <v>44119</v>
      </c>
      <c r="F4" s="627"/>
      <c r="G4" s="627"/>
      <c r="H4" s="768">
        <v>74000</v>
      </c>
      <c r="I4" s="768">
        <v>9970</v>
      </c>
      <c r="J4" s="649">
        <f t="shared" si="0"/>
        <v>592000</v>
      </c>
      <c r="K4" s="578"/>
      <c r="L4" s="298"/>
      <c r="M4" s="318"/>
      <c r="N4" s="318"/>
      <c r="O4" s="319"/>
    </row>
    <row r="5" spans="1:15">
      <c r="A5" s="581"/>
      <c r="B5" s="628"/>
      <c r="C5" s="772"/>
      <c r="D5" s="241"/>
      <c r="E5" s="706">
        <v>44301</v>
      </c>
      <c r="F5" s="627"/>
      <c r="G5" s="627"/>
      <c r="H5" s="768">
        <v>74000</v>
      </c>
      <c r="I5" s="768">
        <v>8860</v>
      </c>
      <c r="J5" s="649">
        <f t="shared" si="0"/>
        <v>518000</v>
      </c>
      <c r="K5" s="578"/>
      <c r="L5" s="298"/>
      <c r="M5" s="318"/>
      <c r="N5" s="318"/>
      <c r="O5" s="319"/>
    </row>
    <row r="6" spans="1:15">
      <c r="A6" s="581"/>
      <c r="B6" s="628"/>
      <c r="C6" s="772"/>
      <c r="D6" s="241"/>
      <c r="E6" s="706">
        <v>44481</v>
      </c>
      <c r="F6" s="627"/>
      <c r="G6" s="627"/>
      <c r="H6" s="768">
        <v>74000</v>
      </c>
      <c r="I6" s="768">
        <v>7670</v>
      </c>
      <c r="J6" s="649">
        <f t="shared" si="0"/>
        <v>444000</v>
      </c>
      <c r="K6" s="578"/>
      <c r="L6" s="298"/>
      <c r="M6" s="318"/>
      <c r="N6" s="318"/>
      <c r="O6" s="319"/>
    </row>
    <row r="7" spans="1:15">
      <c r="A7" s="581"/>
      <c r="B7" s="628"/>
      <c r="C7" s="772"/>
      <c r="D7" s="241"/>
      <c r="E7" s="706">
        <v>44667</v>
      </c>
      <c r="F7" s="627"/>
      <c r="G7" s="627"/>
      <c r="H7" s="768">
        <v>74000</v>
      </c>
      <c r="I7" s="768">
        <v>6790</v>
      </c>
      <c r="J7" s="649">
        <f t="shared" si="0"/>
        <v>370000</v>
      </c>
      <c r="K7" s="578"/>
      <c r="L7" s="298"/>
      <c r="M7" s="318"/>
      <c r="N7" s="318"/>
      <c r="O7" s="319"/>
    </row>
    <row r="8" spans="1:15">
      <c r="A8" s="581"/>
      <c r="B8" s="628"/>
      <c r="C8" s="772"/>
      <c r="D8" s="241"/>
      <c r="E8" s="706">
        <v>44849</v>
      </c>
      <c r="F8" s="627"/>
      <c r="G8" s="627"/>
      <c r="H8" s="768">
        <v>74000</v>
      </c>
      <c r="I8" s="768">
        <v>5540</v>
      </c>
      <c r="J8" s="649">
        <f t="shared" si="0"/>
        <v>296000</v>
      </c>
      <c r="K8" s="578"/>
      <c r="L8" s="298"/>
      <c r="M8" s="318"/>
      <c r="N8" s="318"/>
      <c r="O8" s="319"/>
    </row>
    <row r="9" spans="1:15">
      <c r="A9" s="581"/>
      <c r="B9" s="628"/>
      <c r="C9" s="772"/>
      <c r="D9" s="241"/>
      <c r="E9" s="706">
        <v>45033</v>
      </c>
      <c r="F9" s="627"/>
      <c r="G9" s="627"/>
      <c r="H9" s="768">
        <v>74000</v>
      </c>
      <c r="I9" s="768">
        <v>4480</v>
      </c>
      <c r="J9" s="649">
        <f t="shared" si="0"/>
        <v>222000</v>
      </c>
      <c r="K9" s="578"/>
      <c r="L9" s="298"/>
      <c r="M9" s="318"/>
      <c r="N9" s="318"/>
      <c r="O9" s="319"/>
    </row>
    <row r="10" spans="1:15" ht="15" thickBot="1">
      <c r="A10" s="577"/>
      <c r="B10" s="576"/>
      <c r="C10" s="771"/>
      <c r="D10" s="264"/>
      <c r="E10" s="767">
        <v>45216</v>
      </c>
      <c r="F10" s="619"/>
      <c r="G10" s="619"/>
      <c r="H10" s="766">
        <v>74000</v>
      </c>
      <c r="I10" s="766">
        <v>3340</v>
      </c>
      <c r="J10" s="591">
        <f t="shared" si="0"/>
        <v>148000</v>
      </c>
      <c r="K10" s="575"/>
      <c r="L10" s="574"/>
      <c r="M10" s="477"/>
      <c r="N10" s="477"/>
      <c r="O10" s="573"/>
    </row>
    <row r="11" spans="1:15" ht="15.75" thickTop="1" thickBot="1">
      <c r="A11" s="695"/>
      <c r="B11" s="612"/>
      <c r="C11" s="770"/>
      <c r="D11" s="655"/>
      <c r="E11" s="769"/>
      <c r="F11" s="609"/>
      <c r="G11" s="691"/>
      <c r="H11" s="692"/>
      <c r="I11" s="691"/>
      <c r="J11" s="693"/>
      <c r="K11" s="692"/>
      <c r="L11" s="691"/>
      <c r="M11" s="690"/>
      <c r="N11" s="690"/>
      <c r="O11" s="690"/>
    </row>
    <row r="12" spans="1:15" ht="15" thickTop="1">
      <c r="A12" s="601">
        <v>1480</v>
      </c>
      <c r="B12" s="526" t="s">
        <v>5801</v>
      </c>
      <c r="C12" s="600" t="s">
        <v>4901</v>
      </c>
      <c r="D12" s="233">
        <v>18</v>
      </c>
      <c r="E12" s="710">
        <v>44002</v>
      </c>
      <c r="F12" s="314">
        <v>1</v>
      </c>
      <c r="G12" s="293">
        <v>600000</v>
      </c>
      <c r="H12" s="314">
        <v>0</v>
      </c>
      <c r="I12" s="314">
        <v>0</v>
      </c>
      <c r="J12" s="597">
        <f>G12</f>
        <v>600000</v>
      </c>
      <c r="K12" s="596"/>
      <c r="L12" s="236">
        <v>180000</v>
      </c>
      <c r="M12" s="314"/>
      <c r="N12" s="314"/>
      <c r="O12" s="315"/>
    </row>
    <row r="13" spans="1:15">
      <c r="A13" s="581"/>
      <c r="B13" s="628"/>
      <c r="C13" s="580"/>
      <c r="D13" s="241"/>
      <c r="E13" s="706">
        <v>44183</v>
      </c>
      <c r="F13" s="627"/>
      <c r="G13" s="627"/>
      <c r="H13" s="768">
        <v>60000</v>
      </c>
      <c r="I13" s="768">
        <v>7840</v>
      </c>
      <c r="J13" s="649">
        <f t="shared" ref="J13:J19" si="1">J12-H13</f>
        <v>540000</v>
      </c>
      <c r="K13" s="578"/>
      <c r="L13" s="298"/>
      <c r="M13" s="318"/>
      <c r="N13" s="318"/>
      <c r="O13" s="319"/>
    </row>
    <row r="14" spans="1:15">
      <c r="A14" s="581"/>
      <c r="B14" s="628"/>
      <c r="C14" s="580"/>
      <c r="D14" s="241"/>
      <c r="E14" s="706">
        <v>44376</v>
      </c>
      <c r="F14" s="627"/>
      <c r="G14" s="627"/>
      <c r="H14" s="768">
        <v>60000</v>
      </c>
      <c r="I14" s="768">
        <v>8570</v>
      </c>
      <c r="J14" s="649">
        <f t="shared" si="1"/>
        <v>480000</v>
      </c>
      <c r="K14" s="578"/>
      <c r="L14" s="298"/>
      <c r="M14" s="318"/>
      <c r="N14" s="318"/>
      <c r="O14" s="319"/>
    </row>
    <row r="15" spans="1:15">
      <c r="A15" s="581"/>
      <c r="B15" s="628"/>
      <c r="C15" s="580"/>
      <c r="D15" s="241"/>
      <c r="E15" s="706">
        <v>44548</v>
      </c>
      <c r="F15" s="627"/>
      <c r="G15" s="627"/>
      <c r="H15" s="768">
        <v>60000</v>
      </c>
      <c r="I15" s="768">
        <v>6800</v>
      </c>
      <c r="J15" s="649">
        <f t="shared" si="1"/>
        <v>420000</v>
      </c>
      <c r="K15" s="578"/>
      <c r="L15" s="298"/>
      <c r="M15" s="318"/>
      <c r="N15" s="318"/>
      <c r="O15" s="319"/>
    </row>
    <row r="16" spans="1:15">
      <c r="A16" s="581"/>
      <c r="B16" s="628"/>
      <c r="C16" s="580"/>
      <c r="D16" s="241"/>
      <c r="E16" s="706">
        <v>44705</v>
      </c>
      <c r="F16" s="627"/>
      <c r="G16" s="627"/>
      <c r="H16" s="768">
        <v>60000</v>
      </c>
      <c r="I16" s="768">
        <v>5420</v>
      </c>
      <c r="J16" s="649">
        <f t="shared" si="1"/>
        <v>360000</v>
      </c>
      <c r="K16" s="578"/>
      <c r="L16" s="298"/>
      <c r="M16" s="318"/>
      <c r="N16" s="318"/>
      <c r="O16" s="319"/>
    </row>
    <row r="17" spans="1:15">
      <c r="A17" s="581"/>
      <c r="B17" s="628"/>
      <c r="C17" s="580"/>
      <c r="D17" s="241"/>
      <c r="E17" s="706">
        <v>44912</v>
      </c>
      <c r="F17" s="627"/>
      <c r="G17" s="627"/>
      <c r="H17" s="768">
        <v>60000</v>
      </c>
      <c r="I17" s="768">
        <v>6130</v>
      </c>
      <c r="J17" s="649">
        <f t="shared" si="1"/>
        <v>300000</v>
      </c>
      <c r="K17" s="578"/>
      <c r="L17" s="298"/>
      <c r="M17" s="318"/>
      <c r="N17" s="318"/>
      <c r="O17" s="319"/>
    </row>
    <row r="18" spans="1:15">
      <c r="A18" s="581"/>
      <c r="B18" s="628"/>
      <c r="C18" s="580"/>
      <c r="D18" s="241"/>
      <c r="E18" s="706">
        <v>45096</v>
      </c>
      <c r="F18" s="627"/>
      <c r="G18" s="627"/>
      <c r="H18" s="768">
        <v>60000</v>
      </c>
      <c r="I18" s="768">
        <v>4540</v>
      </c>
      <c r="J18" s="649">
        <f t="shared" si="1"/>
        <v>240000</v>
      </c>
      <c r="K18" s="578"/>
      <c r="L18" s="298"/>
      <c r="M18" s="318"/>
      <c r="N18" s="318"/>
      <c r="O18" s="319"/>
    </row>
    <row r="19" spans="1:15" ht="15" thickBot="1">
      <c r="A19" s="577"/>
      <c r="B19" s="576"/>
      <c r="C19" s="595"/>
      <c r="D19" s="264"/>
      <c r="E19" s="767">
        <v>45279</v>
      </c>
      <c r="F19" s="619"/>
      <c r="G19" s="619"/>
      <c r="H19" s="766">
        <v>60000</v>
      </c>
      <c r="I19" s="766">
        <v>3610</v>
      </c>
      <c r="J19" s="591">
        <f t="shared" si="1"/>
        <v>180000</v>
      </c>
      <c r="K19" s="575"/>
      <c r="L19" s="574"/>
      <c r="M19" s="477"/>
      <c r="N19" s="477"/>
      <c r="O19" s="573"/>
    </row>
    <row r="20" spans="1:15" ht="15" thickTop="1">
      <c r="A20" s="682"/>
      <c r="B20" s="589"/>
      <c r="C20" s="681"/>
      <c r="D20" s="587"/>
      <c r="E20" s="679"/>
      <c r="F20" s="583"/>
      <c r="G20" s="678"/>
      <c r="H20" s="679"/>
      <c r="I20" s="678"/>
      <c r="J20" s="680"/>
      <c r="K20" s="679"/>
      <c r="L20" s="678"/>
      <c r="M20" s="677"/>
      <c r="N20" s="677"/>
      <c r="O20" s="677"/>
    </row>
    <row r="21" spans="1:15" ht="15" thickBot="1">
      <c r="A21" s="466"/>
      <c r="B21" s="643"/>
      <c r="C21" s="674"/>
      <c r="D21" s="249"/>
      <c r="E21" s="251"/>
      <c r="F21" s="322"/>
      <c r="G21" s="252"/>
      <c r="H21" s="251"/>
      <c r="I21" s="252"/>
      <c r="J21" s="250"/>
      <c r="K21" s="251"/>
      <c r="L21" s="252"/>
      <c r="M21" s="248"/>
      <c r="N21" s="248"/>
      <c r="O21" s="248"/>
    </row>
    <row r="22" spans="1:15" ht="15" thickTop="1">
      <c r="A22" s="464">
        <v>2061</v>
      </c>
      <c r="B22" s="526" t="s">
        <v>5801</v>
      </c>
      <c r="C22" s="688" t="s">
        <v>4901</v>
      </c>
      <c r="D22" s="233">
        <v>19</v>
      </c>
      <c r="E22" s="235">
        <v>44687</v>
      </c>
      <c r="F22" s="314">
        <v>1</v>
      </c>
      <c r="G22" s="236">
        <v>510000</v>
      </c>
      <c r="H22" s="232">
        <v>0</v>
      </c>
      <c r="I22" s="232">
        <v>0</v>
      </c>
      <c r="J22" s="765">
        <f>G22</f>
        <v>510000</v>
      </c>
      <c r="K22" s="235"/>
      <c r="L22" s="236">
        <v>357000</v>
      </c>
      <c r="M22" s="232"/>
      <c r="N22" s="232"/>
      <c r="O22" s="238"/>
    </row>
    <row r="23" spans="1:15">
      <c r="A23" s="465"/>
      <c r="B23" s="628"/>
      <c r="C23" s="676"/>
      <c r="D23" s="241"/>
      <c r="E23" s="685">
        <v>44869</v>
      </c>
      <c r="F23" s="685"/>
      <c r="G23" s="685"/>
      <c r="H23" s="684">
        <v>51000</v>
      </c>
      <c r="I23" s="684">
        <v>6930</v>
      </c>
      <c r="J23" s="689">
        <f>J22-H23</f>
        <v>459000</v>
      </c>
      <c r="K23" s="243"/>
      <c r="L23" s="244"/>
      <c r="M23" s="240"/>
      <c r="N23" s="240"/>
      <c r="O23" s="246"/>
    </row>
    <row r="24" spans="1:15">
      <c r="A24" s="465"/>
      <c r="B24" s="628"/>
      <c r="C24" s="676"/>
      <c r="D24" s="241"/>
      <c r="E24" s="685">
        <v>45048</v>
      </c>
      <c r="F24" s="685"/>
      <c r="G24" s="685"/>
      <c r="H24" s="684">
        <v>51000</v>
      </c>
      <c r="I24" s="684">
        <v>6790</v>
      </c>
      <c r="J24" s="689">
        <f>J23-H24</f>
        <v>408000</v>
      </c>
      <c r="K24" s="243"/>
      <c r="L24" s="244"/>
      <c r="M24" s="240"/>
      <c r="N24" s="240"/>
      <c r="O24" s="246"/>
    </row>
    <row r="25" spans="1:15" ht="12" customHeight="1" thickBot="1">
      <c r="A25" s="468"/>
      <c r="B25" s="576"/>
      <c r="C25" s="683"/>
      <c r="D25" s="264"/>
      <c r="E25" s="697">
        <v>45234</v>
      </c>
      <c r="F25" s="697"/>
      <c r="G25" s="697"/>
      <c r="H25" s="696">
        <v>51000</v>
      </c>
      <c r="I25" s="696">
        <v>6240</v>
      </c>
      <c r="J25" s="712">
        <f>J24-H25</f>
        <v>357000</v>
      </c>
      <c r="K25" s="267"/>
      <c r="L25" s="268"/>
      <c r="M25" s="263"/>
      <c r="N25" s="263"/>
      <c r="O25" s="270"/>
    </row>
    <row r="26" spans="1:15" ht="15.75" thickTop="1" thickBot="1">
      <c r="A26" s="466"/>
      <c r="B26" s="643"/>
      <c r="C26" s="674"/>
      <c r="D26" s="249"/>
      <c r="E26" s="251"/>
      <c r="F26" s="322"/>
      <c r="G26" s="252"/>
      <c r="H26" s="251"/>
      <c r="I26" s="252"/>
      <c r="J26" s="250"/>
      <c r="K26" s="251"/>
      <c r="L26" s="252"/>
      <c r="M26" s="248"/>
      <c r="N26" s="248"/>
      <c r="O26" s="248"/>
    </row>
    <row r="27" spans="1:15" ht="15" thickTop="1">
      <c r="A27" s="764">
        <v>2420</v>
      </c>
      <c r="B27" s="526" t="s">
        <v>5801</v>
      </c>
      <c r="C27" s="600" t="s">
        <v>4901</v>
      </c>
      <c r="D27" s="233">
        <v>20</v>
      </c>
      <c r="E27" s="763">
        <v>44921</v>
      </c>
      <c r="F27" s="687">
        <v>1</v>
      </c>
      <c r="G27" s="762">
        <v>600000</v>
      </c>
      <c r="H27" s="687">
        <v>0</v>
      </c>
      <c r="I27" s="687">
        <v>0</v>
      </c>
      <c r="J27" s="686">
        <f>G27</f>
        <v>600000</v>
      </c>
      <c r="K27" s="763"/>
      <c r="L27" s="762">
        <v>480000</v>
      </c>
      <c r="M27" s="687"/>
      <c r="N27" s="687"/>
      <c r="O27" s="761"/>
    </row>
    <row r="28" spans="1:15">
      <c r="A28" s="760"/>
      <c r="B28" s="628"/>
      <c r="C28" s="580"/>
      <c r="D28" s="241"/>
      <c r="E28" s="759">
        <v>45100</v>
      </c>
      <c r="F28" s="759"/>
      <c r="G28" s="759"/>
      <c r="H28" s="758">
        <v>60000</v>
      </c>
      <c r="I28" s="758">
        <v>7810</v>
      </c>
      <c r="J28" s="757">
        <f>J27-H28</f>
        <v>540000</v>
      </c>
      <c r="K28" s="756"/>
      <c r="L28" s="755"/>
      <c r="M28" s="723"/>
      <c r="N28" s="723"/>
      <c r="O28" s="754"/>
    </row>
    <row r="29" spans="1:15" ht="15" thickBot="1">
      <c r="A29" s="753"/>
      <c r="B29" s="576"/>
      <c r="C29" s="595"/>
      <c r="D29" s="264"/>
      <c r="E29" s="752">
        <v>45282</v>
      </c>
      <c r="F29" s="752"/>
      <c r="G29" s="752"/>
      <c r="H29" s="751">
        <v>60000</v>
      </c>
      <c r="I29" s="751">
        <v>8080</v>
      </c>
      <c r="J29" s="750">
        <f>J28-H29</f>
        <v>480000</v>
      </c>
      <c r="K29" s="749"/>
      <c r="L29" s="748"/>
      <c r="M29" s="747"/>
      <c r="N29" s="747"/>
      <c r="O29" s="746"/>
    </row>
    <row r="30" spans="1:15" ht="15.75" thickTop="1" thickBot="1">
      <c r="A30" s="695"/>
      <c r="B30" s="612"/>
      <c r="C30" s="694"/>
      <c r="D30" s="655"/>
      <c r="E30" s="692"/>
      <c r="F30" s="609"/>
      <c r="G30" s="691"/>
      <c r="H30" s="692"/>
      <c r="I30" s="691"/>
      <c r="J30" s="693"/>
      <c r="K30" s="692"/>
      <c r="L30" s="691"/>
      <c r="M30" s="690"/>
      <c r="N30" s="690"/>
      <c r="O30" s="690"/>
    </row>
    <row r="31" spans="1:15" ht="15.75" thickTop="1" thickBot="1">
      <c r="A31" s="459"/>
      <c r="B31" s="572"/>
      <c r="C31" s="672"/>
      <c r="D31" s="256"/>
      <c r="E31" s="255"/>
      <c r="F31" s="255"/>
      <c r="G31" s="257"/>
      <c r="H31" s="255"/>
      <c r="I31" s="257"/>
      <c r="J31" s="256"/>
      <c r="K31" s="255"/>
      <c r="L31" s="257"/>
      <c r="M31" s="255"/>
      <c r="N31" s="255"/>
      <c r="O31" s="255"/>
    </row>
    <row r="32" spans="1:15" ht="15.75" thickTop="1" thickBot="1">
      <c r="A32" s="458"/>
      <c r="B32" s="671"/>
      <c r="C32" s="670"/>
      <c r="D32" s="226"/>
      <c r="E32" s="225"/>
      <c r="F32" s="225"/>
      <c r="G32" s="228"/>
      <c r="H32" s="225"/>
      <c r="I32" s="228"/>
      <c r="J32" s="226"/>
      <c r="K32" s="225"/>
      <c r="L32" s="225"/>
      <c r="M32" s="225"/>
      <c r="N32" s="225"/>
      <c r="O32" s="225"/>
    </row>
    <row r="33" spans="1:15" ht="15" thickTop="1">
      <c r="A33" s="464">
        <v>1155</v>
      </c>
      <c r="B33" s="526" t="s">
        <v>5801</v>
      </c>
      <c r="C33" s="688" t="s">
        <v>4900</v>
      </c>
      <c r="D33" s="233">
        <v>10</v>
      </c>
      <c r="E33" s="235">
        <v>44639</v>
      </c>
      <c r="F33" s="314">
        <v>2</v>
      </c>
      <c r="G33" s="236">
        <v>500000</v>
      </c>
      <c r="H33" s="687">
        <v>0</v>
      </c>
      <c r="I33" s="687">
        <v>0</v>
      </c>
      <c r="J33" s="686">
        <f>G33</f>
        <v>500000</v>
      </c>
      <c r="K33" s="235"/>
      <c r="L33" s="236">
        <v>300000</v>
      </c>
      <c r="M33" s="232"/>
      <c r="N33" s="232"/>
      <c r="O33" s="238"/>
    </row>
    <row r="34" spans="1:15">
      <c r="A34" s="465"/>
      <c r="B34" s="628"/>
      <c r="C34" s="676"/>
      <c r="D34" s="241"/>
      <c r="E34" s="685">
        <v>44823</v>
      </c>
      <c r="F34" s="685"/>
      <c r="G34" s="685"/>
      <c r="H34" s="684">
        <v>50000</v>
      </c>
      <c r="I34" s="684">
        <v>7230</v>
      </c>
      <c r="J34" s="689">
        <f>J33-H34</f>
        <v>450000</v>
      </c>
      <c r="K34" s="243"/>
      <c r="L34" s="244"/>
      <c r="M34" s="240"/>
      <c r="N34" s="240"/>
      <c r="O34" s="246"/>
    </row>
    <row r="35" spans="1:15">
      <c r="A35" s="465"/>
      <c r="B35" s="628"/>
      <c r="C35" s="676"/>
      <c r="D35" s="241"/>
      <c r="E35" s="685">
        <v>45003</v>
      </c>
      <c r="F35" s="685"/>
      <c r="G35" s="685"/>
      <c r="H35" s="684">
        <v>50000</v>
      </c>
      <c r="I35" s="684">
        <v>6660</v>
      </c>
      <c r="J35" s="689">
        <f>J34-H35</f>
        <v>400000</v>
      </c>
      <c r="K35" s="243"/>
      <c r="L35" s="244"/>
      <c r="M35" s="240"/>
      <c r="N35" s="240"/>
      <c r="O35" s="246"/>
    </row>
    <row r="36" spans="1:15">
      <c r="A36" s="465"/>
      <c r="B36" s="628"/>
      <c r="C36" s="676"/>
      <c r="D36" s="241"/>
      <c r="E36" s="685">
        <v>45185</v>
      </c>
      <c r="F36" s="685"/>
      <c r="G36" s="685"/>
      <c r="H36" s="684">
        <v>50000</v>
      </c>
      <c r="I36" s="684">
        <v>6050</v>
      </c>
      <c r="J36" s="689">
        <f>J35-H36</f>
        <v>350000</v>
      </c>
      <c r="K36" s="243"/>
      <c r="L36" s="244"/>
      <c r="M36" s="240"/>
      <c r="N36" s="240"/>
      <c r="O36" s="246"/>
    </row>
    <row r="37" spans="1:15">
      <c r="A37" s="465"/>
      <c r="B37" s="628"/>
      <c r="C37" s="676"/>
      <c r="D37" s="241"/>
      <c r="E37" s="685">
        <v>45369</v>
      </c>
      <c r="F37" s="685"/>
      <c r="G37" s="685"/>
      <c r="H37" s="684">
        <v>50000</v>
      </c>
      <c r="I37" s="684">
        <v>5300</v>
      </c>
      <c r="J37" s="689">
        <f>J36-H37</f>
        <v>300000</v>
      </c>
      <c r="K37" s="243"/>
      <c r="L37" s="244"/>
      <c r="M37" s="240"/>
      <c r="N37" s="240"/>
      <c r="O37" s="246"/>
    </row>
    <row r="38" spans="1:15" ht="15" thickBot="1">
      <c r="A38" s="468"/>
      <c r="B38" s="576"/>
      <c r="C38" s="683"/>
      <c r="D38" s="264"/>
      <c r="E38" s="267"/>
      <c r="F38" s="477"/>
      <c r="G38" s="268"/>
      <c r="H38" s="267"/>
      <c r="I38" s="268"/>
      <c r="J38" s="266"/>
      <c r="K38" s="267"/>
      <c r="L38" s="268"/>
      <c r="M38" s="263"/>
      <c r="N38" s="263"/>
      <c r="O38" s="270"/>
    </row>
    <row r="39" spans="1:15" ht="15" thickTop="1">
      <c r="A39" s="682"/>
      <c r="B39" s="589"/>
      <c r="C39" s="681"/>
      <c r="D39" s="587"/>
      <c r="E39" s="679"/>
      <c r="F39" s="583"/>
      <c r="G39" s="678"/>
      <c r="H39" s="679"/>
      <c r="I39" s="678"/>
      <c r="J39" s="680"/>
      <c r="K39" s="679"/>
      <c r="L39" s="678"/>
      <c r="M39" s="677"/>
      <c r="N39" s="677"/>
      <c r="O39" s="677"/>
    </row>
    <row r="40" spans="1:15" ht="15" thickBot="1">
      <c r="A40" s="695"/>
      <c r="B40" s="612"/>
      <c r="C40" s="694"/>
      <c r="D40" s="655"/>
      <c r="E40" s="692"/>
      <c r="F40" s="609"/>
      <c r="G40" s="691"/>
      <c r="H40" s="692"/>
      <c r="I40" s="691"/>
      <c r="J40" s="693"/>
      <c r="K40" s="692"/>
      <c r="L40" s="691"/>
      <c r="M40" s="690"/>
      <c r="N40" s="690"/>
      <c r="O40" s="690"/>
    </row>
    <row r="41" spans="1:15" ht="15" thickTop="1">
      <c r="A41" s="464">
        <v>890</v>
      </c>
      <c r="B41" s="526" t="s">
        <v>5801</v>
      </c>
      <c r="C41" s="688" t="s">
        <v>4900</v>
      </c>
      <c r="D41" s="233">
        <v>11</v>
      </c>
      <c r="E41" s="235">
        <v>44911</v>
      </c>
      <c r="F41" s="314">
        <v>2</v>
      </c>
      <c r="G41" s="236">
        <v>900000</v>
      </c>
      <c r="H41" s="687">
        <v>0</v>
      </c>
      <c r="I41" s="687">
        <v>0</v>
      </c>
      <c r="J41" s="686">
        <f>G41</f>
        <v>900000</v>
      </c>
      <c r="K41" s="235"/>
      <c r="L41" s="236">
        <v>720000</v>
      </c>
      <c r="M41" s="232"/>
      <c r="N41" s="232"/>
      <c r="O41" s="238"/>
    </row>
    <row r="42" spans="1:15">
      <c r="A42" s="465"/>
      <c r="B42" s="628"/>
      <c r="C42" s="676"/>
      <c r="D42" s="241"/>
      <c r="E42" s="685">
        <v>45275</v>
      </c>
      <c r="F42" s="685"/>
      <c r="G42" s="685"/>
      <c r="H42" s="684">
        <v>90000</v>
      </c>
      <c r="I42" s="684">
        <v>12190</v>
      </c>
      <c r="J42" s="689">
        <f>J41-H42</f>
        <v>810000</v>
      </c>
      <c r="K42" s="243"/>
      <c r="L42" s="244"/>
      <c r="M42" s="240"/>
      <c r="N42" s="240"/>
      <c r="O42" s="246"/>
    </row>
    <row r="43" spans="1:15">
      <c r="A43" s="465"/>
      <c r="B43" s="628"/>
      <c r="C43" s="676"/>
      <c r="D43" s="241"/>
      <c r="E43" s="685">
        <v>45092</v>
      </c>
      <c r="F43" s="685"/>
      <c r="G43" s="685"/>
      <c r="H43" s="684">
        <v>90000</v>
      </c>
      <c r="I43" s="684">
        <v>7370</v>
      </c>
      <c r="J43" s="689">
        <f>J42-H43</f>
        <v>720000</v>
      </c>
      <c r="K43" s="243"/>
      <c r="L43" s="244"/>
      <c r="M43" s="240"/>
      <c r="N43" s="240"/>
      <c r="O43" s="246"/>
    </row>
    <row r="44" spans="1:15" ht="15" thickBot="1">
      <c r="A44" s="468"/>
      <c r="B44" s="576"/>
      <c r="C44" s="683"/>
      <c r="D44" s="264"/>
      <c r="E44" s="267"/>
      <c r="F44" s="477"/>
      <c r="G44" s="268"/>
      <c r="H44" s="267"/>
      <c r="I44" s="268"/>
      <c r="J44" s="266"/>
      <c r="K44" s="267"/>
      <c r="L44" s="268"/>
      <c r="M44" s="263"/>
      <c r="N44" s="263"/>
      <c r="O44" s="270"/>
    </row>
    <row r="45" spans="1:15" ht="15.75" thickTop="1" thickBot="1">
      <c r="A45" s="695"/>
      <c r="B45" s="612"/>
      <c r="C45" s="694"/>
      <c r="D45" s="655"/>
      <c r="E45" s="692"/>
      <c r="F45" s="609"/>
      <c r="G45" s="691"/>
      <c r="H45" s="692"/>
      <c r="I45" s="691"/>
      <c r="J45" s="693"/>
      <c r="K45" s="692"/>
      <c r="L45" s="691"/>
      <c r="M45" s="690"/>
      <c r="N45" s="690"/>
      <c r="O45" s="690"/>
    </row>
    <row r="46" spans="1:15" ht="15" thickTop="1">
      <c r="A46" s="464">
        <v>2388</v>
      </c>
      <c r="B46" s="526" t="s">
        <v>5801</v>
      </c>
      <c r="C46" s="688" t="s">
        <v>4900</v>
      </c>
      <c r="D46" s="233">
        <v>12</v>
      </c>
      <c r="E46" s="235">
        <v>44922</v>
      </c>
      <c r="F46" s="314">
        <v>2</v>
      </c>
      <c r="G46" s="236">
        <v>600000</v>
      </c>
      <c r="H46" s="687">
        <v>0</v>
      </c>
      <c r="I46" s="687">
        <v>0</v>
      </c>
      <c r="J46" s="686">
        <f>G46</f>
        <v>600000</v>
      </c>
      <c r="K46" s="235"/>
      <c r="L46" s="236">
        <v>480000</v>
      </c>
      <c r="M46" s="232"/>
      <c r="N46" s="232"/>
      <c r="O46" s="238"/>
    </row>
    <row r="47" spans="1:15">
      <c r="A47" s="465"/>
      <c r="B47" s="628"/>
      <c r="C47" s="676"/>
      <c r="D47" s="241"/>
      <c r="E47" s="685">
        <v>45100</v>
      </c>
      <c r="F47" s="685"/>
      <c r="G47" s="685"/>
      <c r="H47" s="684">
        <v>60000</v>
      </c>
      <c r="I47" s="684">
        <v>6270</v>
      </c>
      <c r="J47" s="689">
        <f>J46-H47</f>
        <v>540000</v>
      </c>
      <c r="K47" s="243"/>
      <c r="L47" s="244"/>
      <c r="M47" s="240"/>
      <c r="N47" s="240"/>
      <c r="O47" s="246"/>
    </row>
    <row r="48" spans="1:15" ht="15" thickBot="1">
      <c r="A48" s="468"/>
      <c r="B48" s="576"/>
      <c r="C48" s="683"/>
      <c r="D48" s="264"/>
      <c r="E48" s="697">
        <v>45286</v>
      </c>
      <c r="F48" s="697"/>
      <c r="G48" s="697"/>
      <c r="H48" s="696">
        <v>60000</v>
      </c>
      <c r="I48" s="696">
        <v>8260</v>
      </c>
      <c r="J48" s="689">
        <f>J47-H48</f>
        <v>480000</v>
      </c>
      <c r="K48" s="267"/>
      <c r="L48" s="268"/>
      <c r="M48" s="263"/>
      <c r="N48" s="263"/>
      <c r="O48" s="270"/>
    </row>
    <row r="49" spans="1:15" ht="15.75" thickTop="1" thickBot="1">
      <c r="A49" s="695"/>
      <c r="B49" s="612"/>
      <c r="C49" s="694"/>
      <c r="D49" s="655"/>
      <c r="E49" s="692"/>
      <c r="F49" s="609"/>
      <c r="G49" s="691"/>
      <c r="H49" s="692"/>
      <c r="I49" s="691"/>
      <c r="J49" s="693"/>
      <c r="K49" s="692"/>
      <c r="L49" s="691"/>
      <c r="M49" s="690"/>
      <c r="N49" s="690"/>
      <c r="O49" s="690"/>
    </row>
    <row r="50" spans="1:15" ht="15" thickTop="1">
      <c r="A50" s="464">
        <v>249</v>
      </c>
      <c r="B50" s="526" t="s">
        <v>5801</v>
      </c>
      <c r="C50" s="688" t="s">
        <v>4900</v>
      </c>
      <c r="D50" s="233">
        <v>13</v>
      </c>
      <c r="E50" s="235">
        <v>45075</v>
      </c>
      <c r="F50" s="314">
        <v>2</v>
      </c>
      <c r="G50" s="236">
        <v>650000</v>
      </c>
      <c r="H50" s="687">
        <v>0</v>
      </c>
      <c r="I50" s="687">
        <v>0</v>
      </c>
      <c r="J50" s="686">
        <f>G50</f>
        <v>650000</v>
      </c>
      <c r="K50" s="235"/>
      <c r="L50" s="236">
        <v>585000</v>
      </c>
      <c r="M50" s="232"/>
      <c r="N50" s="232"/>
      <c r="O50" s="238"/>
    </row>
    <row r="51" spans="1:15">
      <c r="A51" s="465"/>
      <c r="B51" s="628"/>
      <c r="C51" s="676"/>
      <c r="D51" s="241"/>
      <c r="E51" s="685">
        <v>45258</v>
      </c>
      <c r="F51" s="685"/>
      <c r="G51" s="685"/>
      <c r="H51" s="684">
        <v>65000</v>
      </c>
      <c r="I51" s="684">
        <v>8180</v>
      </c>
      <c r="J51" s="689">
        <f>J50-H51</f>
        <v>585000</v>
      </c>
      <c r="K51" s="243"/>
      <c r="L51" s="244"/>
      <c r="M51" s="240"/>
      <c r="N51" s="240"/>
      <c r="O51" s="246"/>
    </row>
    <row r="52" spans="1:15" ht="15" thickBot="1">
      <c r="A52" s="468"/>
      <c r="B52" s="576"/>
      <c r="C52" s="683"/>
      <c r="D52" s="264"/>
      <c r="E52" s="267"/>
      <c r="F52" s="477"/>
      <c r="G52" s="268"/>
      <c r="H52" s="267"/>
      <c r="I52" s="268"/>
      <c r="J52" s="266"/>
      <c r="K52" s="267"/>
      <c r="L52" s="268"/>
      <c r="M52" s="263"/>
      <c r="N52" s="263"/>
      <c r="O52" s="270"/>
    </row>
    <row r="53" spans="1:15" ht="15" thickTop="1">
      <c r="A53" s="740">
        <v>172</v>
      </c>
      <c r="B53" s="526" t="s">
        <v>5801</v>
      </c>
      <c r="C53" s="681" t="s">
        <v>4900</v>
      </c>
      <c r="D53" s="587">
        <v>14</v>
      </c>
      <c r="E53" s="679">
        <v>45147</v>
      </c>
      <c r="F53" s="583">
        <v>2</v>
      </c>
      <c r="G53" s="678">
        <v>900000</v>
      </c>
      <c r="H53" s="745">
        <v>0</v>
      </c>
      <c r="I53" s="745">
        <v>0</v>
      </c>
      <c r="J53" s="744">
        <f>G53</f>
        <v>900000</v>
      </c>
      <c r="K53" s="679"/>
      <c r="L53" s="678">
        <v>810000</v>
      </c>
      <c r="M53" s="677"/>
      <c r="N53" s="677"/>
      <c r="O53" s="724"/>
    </row>
    <row r="54" spans="1:15">
      <c r="A54" s="740"/>
      <c r="B54" s="589"/>
      <c r="C54" s="681"/>
      <c r="D54" s="587"/>
      <c r="E54" s="743">
        <v>45329</v>
      </c>
      <c r="F54" s="743"/>
      <c r="G54" s="743"/>
      <c r="H54" s="742">
        <v>90000</v>
      </c>
      <c r="I54" s="678">
        <v>12620</v>
      </c>
      <c r="J54" s="741">
        <f>J53-H54</f>
        <v>810000</v>
      </c>
      <c r="K54" s="679"/>
      <c r="L54" s="678"/>
      <c r="M54" s="677"/>
      <c r="N54" s="677"/>
      <c r="O54" s="724"/>
    </row>
    <row r="55" spans="1:15">
      <c r="A55" s="740"/>
      <c r="B55" s="589"/>
      <c r="C55" s="681"/>
      <c r="D55" s="587"/>
      <c r="E55" s="679"/>
      <c r="F55" s="583"/>
      <c r="G55" s="678"/>
      <c r="H55" s="679"/>
      <c r="I55" s="678"/>
      <c r="J55" s="680"/>
      <c r="K55" s="679"/>
      <c r="L55" s="678"/>
      <c r="M55" s="677"/>
      <c r="N55" s="677"/>
      <c r="O55" s="724"/>
    </row>
    <row r="56" spans="1:15">
      <c r="A56" s="740"/>
      <c r="B56" s="589"/>
      <c r="C56" s="681"/>
      <c r="D56" s="587"/>
      <c r="E56" s="679"/>
      <c r="F56" s="583"/>
      <c r="G56" s="678"/>
      <c r="H56" s="679"/>
      <c r="I56" s="678"/>
      <c r="J56" s="680"/>
      <c r="K56" s="679"/>
      <c r="L56" s="678"/>
      <c r="M56" s="677"/>
      <c r="N56" s="677"/>
      <c r="O56" s="724"/>
    </row>
    <row r="57" spans="1:15" ht="15" thickBot="1">
      <c r="A57" s="739"/>
      <c r="B57" s="738"/>
      <c r="C57" s="737"/>
      <c r="D57" s="736"/>
      <c r="E57" s="733"/>
      <c r="F57" s="735"/>
      <c r="G57" s="732"/>
      <c r="H57" s="733"/>
      <c r="I57" s="732"/>
      <c r="J57" s="734"/>
      <c r="K57" s="733"/>
      <c r="L57" s="732"/>
      <c r="M57" s="731"/>
      <c r="N57" s="731"/>
      <c r="O57" s="731"/>
    </row>
    <row r="58" spans="1:15" ht="15.75" thickTop="1" thickBot="1">
      <c r="A58" s="459"/>
      <c r="B58" s="572"/>
      <c r="C58" s="672"/>
      <c r="D58" s="256"/>
      <c r="E58" s="255"/>
      <c r="F58" s="255"/>
      <c r="G58" s="257"/>
      <c r="H58" s="255"/>
      <c r="I58" s="257"/>
      <c r="J58" s="256"/>
      <c r="K58" s="255"/>
      <c r="L58" s="257"/>
      <c r="M58" s="255"/>
      <c r="N58" s="255"/>
      <c r="O58" s="255"/>
    </row>
    <row r="59" spans="1:15" ht="15.75" thickTop="1" thickBot="1">
      <c r="A59" s="458"/>
      <c r="B59" s="671"/>
      <c r="C59" s="670"/>
      <c r="D59" s="226"/>
      <c r="E59" s="225"/>
      <c r="F59" s="225"/>
      <c r="G59" s="228"/>
      <c r="H59" s="225"/>
      <c r="I59" s="228"/>
      <c r="J59" s="226"/>
      <c r="K59" s="225"/>
      <c r="L59" s="225"/>
      <c r="M59" s="225"/>
      <c r="N59" s="225"/>
      <c r="O59" s="225"/>
    </row>
    <row r="60" spans="1:15" ht="15" thickTop="1">
      <c r="A60" s="464">
        <v>790</v>
      </c>
      <c r="B60" s="526" t="s">
        <v>5801</v>
      </c>
      <c r="C60" s="688" t="s">
        <v>4903</v>
      </c>
      <c r="D60" s="730">
        <v>7</v>
      </c>
      <c r="E60" s="235">
        <v>44011</v>
      </c>
      <c r="F60" s="232"/>
      <c r="G60" s="236">
        <v>640000</v>
      </c>
      <c r="H60" s="687">
        <v>0</v>
      </c>
      <c r="I60" s="687">
        <v>0</v>
      </c>
      <c r="J60" s="686">
        <f>G60</f>
        <v>640000</v>
      </c>
      <c r="K60" s="235"/>
      <c r="L60" s="236">
        <v>212800</v>
      </c>
      <c r="M60" s="232"/>
      <c r="N60" s="232"/>
      <c r="O60" s="238"/>
    </row>
    <row r="61" spans="1:15">
      <c r="A61" s="465"/>
      <c r="B61" s="628"/>
      <c r="C61" s="676"/>
      <c r="D61" s="729"/>
      <c r="E61" s="685">
        <v>44376</v>
      </c>
      <c r="F61" s="685"/>
      <c r="G61" s="685"/>
      <c r="H61" s="684">
        <v>71200</v>
      </c>
      <c r="I61" s="684">
        <v>14320</v>
      </c>
      <c r="J61" s="689">
        <f t="shared" ref="J61:J66" si="2">J60-H61</f>
        <v>568800</v>
      </c>
      <c r="K61" s="243"/>
      <c r="L61" s="244"/>
      <c r="M61" s="240"/>
      <c r="N61" s="240"/>
      <c r="O61" s="246"/>
    </row>
    <row r="62" spans="1:15">
      <c r="A62" s="465"/>
      <c r="B62" s="628"/>
      <c r="C62" s="676"/>
      <c r="D62" s="729"/>
      <c r="E62" s="685">
        <v>44559</v>
      </c>
      <c r="F62" s="685"/>
      <c r="G62" s="685"/>
      <c r="H62" s="684">
        <v>71200</v>
      </c>
      <c r="I62" s="684">
        <v>8560</v>
      </c>
      <c r="J62" s="689">
        <f t="shared" si="2"/>
        <v>497600</v>
      </c>
      <c r="K62" s="243"/>
      <c r="L62" s="244"/>
      <c r="M62" s="240"/>
      <c r="N62" s="240"/>
      <c r="O62" s="246"/>
    </row>
    <row r="63" spans="1:15">
      <c r="A63" s="465"/>
      <c r="B63" s="628"/>
      <c r="C63" s="676"/>
      <c r="D63" s="729"/>
      <c r="E63" s="685">
        <v>44739</v>
      </c>
      <c r="F63" s="685"/>
      <c r="G63" s="685"/>
      <c r="H63" s="684">
        <v>71200</v>
      </c>
      <c r="I63" s="684">
        <v>7370</v>
      </c>
      <c r="J63" s="689">
        <f t="shared" si="2"/>
        <v>426400</v>
      </c>
      <c r="K63" s="243"/>
      <c r="L63" s="244"/>
      <c r="M63" s="240"/>
      <c r="N63" s="240"/>
      <c r="O63" s="246"/>
    </row>
    <row r="64" spans="1:15">
      <c r="A64" s="465"/>
      <c r="B64" s="628"/>
      <c r="C64" s="676"/>
      <c r="D64" s="729"/>
      <c r="E64" s="685">
        <v>44918</v>
      </c>
      <c r="F64" s="685"/>
      <c r="G64" s="685"/>
      <c r="H64" s="684">
        <v>71200</v>
      </c>
      <c r="I64" s="684">
        <v>6280</v>
      </c>
      <c r="J64" s="689">
        <f t="shared" si="2"/>
        <v>355200</v>
      </c>
      <c r="K64" s="243"/>
      <c r="L64" s="244"/>
      <c r="M64" s="240"/>
      <c r="N64" s="240"/>
      <c r="O64" s="246"/>
    </row>
    <row r="65" spans="1:15">
      <c r="A65" s="465"/>
      <c r="B65" s="628"/>
      <c r="C65" s="676"/>
      <c r="D65" s="729"/>
      <c r="E65" s="685">
        <v>45103</v>
      </c>
      <c r="F65" s="685"/>
      <c r="G65" s="685"/>
      <c r="H65" s="684">
        <v>71200</v>
      </c>
      <c r="I65" s="684">
        <v>5460</v>
      </c>
      <c r="J65" s="689">
        <f t="shared" si="2"/>
        <v>284000</v>
      </c>
      <c r="K65" s="243"/>
      <c r="L65" s="244"/>
      <c r="M65" s="240"/>
      <c r="N65" s="240"/>
      <c r="O65" s="246"/>
    </row>
    <row r="66" spans="1:15" ht="15" thickBot="1">
      <c r="A66" s="468"/>
      <c r="B66" s="576"/>
      <c r="C66" s="683"/>
      <c r="D66" s="728"/>
      <c r="E66" s="697">
        <v>45288</v>
      </c>
      <c r="F66" s="697"/>
      <c r="G66" s="697"/>
      <c r="H66" s="696">
        <v>71200</v>
      </c>
      <c r="I66" s="696">
        <v>4320</v>
      </c>
      <c r="J66" s="689">
        <f t="shared" si="2"/>
        <v>212800</v>
      </c>
      <c r="K66" s="267"/>
      <c r="L66" s="268"/>
      <c r="M66" s="263"/>
      <c r="N66" s="263"/>
      <c r="O66" s="270"/>
    </row>
    <row r="67" spans="1:15" ht="15" thickTop="1">
      <c r="A67" s="727"/>
      <c r="B67" s="726"/>
      <c r="C67" s="681"/>
      <c r="D67" s="680"/>
      <c r="E67" s="677"/>
      <c r="F67" s="677"/>
      <c r="G67" s="725"/>
      <c r="H67" s="677"/>
      <c r="I67" s="725"/>
      <c r="J67" s="680"/>
      <c r="K67" s="677"/>
      <c r="L67" s="725"/>
      <c r="M67" s="677"/>
      <c r="N67" s="677"/>
      <c r="O67" s="724"/>
    </row>
    <row r="68" spans="1:15" ht="15" thickBot="1">
      <c r="A68" s="458"/>
      <c r="B68" s="671"/>
      <c r="C68" s="670"/>
      <c r="D68" s="226"/>
      <c r="E68" s="225"/>
      <c r="F68" s="225"/>
      <c r="G68" s="228"/>
      <c r="H68" s="225"/>
      <c r="I68" s="228"/>
      <c r="J68" s="226"/>
      <c r="K68" s="225"/>
      <c r="L68" s="225"/>
      <c r="M68" s="225"/>
      <c r="N68" s="225"/>
      <c r="O68" s="225"/>
    </row>
    <row r="69" spans="1:15" ht="15" thickTop="1">
      <c r="A69" s="464">
        <v>732</v>
      </c>
      <c r="B69" s="526" t="s">
        <v>5801</v>
      </c>
      <c r="C69" s="688" t="s">
        <v>4902</v>
      </c>
      <c r="D69" s="233">
        <v>15</v>
      </c>
      <c r="E69" s="235">
        <v>43654</v>
      </c>
      <c r="F69" s="314">
        <v>1</v>
      </c>
      <c r="G69" s="236">
        <v>760000</v>
      </c>
      <c r="H69" s="687">
        <v>0</v>
      </c>
      <c r="I69" s="687">
        <v>0</v>
      </c>
      <c r="J69" s="686">
        <f>G69</f>
        <v>760000</v>
      </c>
      <c r="K69" s="235"/>
      <c r="L69" s="236">
        <v>76000</v>
      </c>
      <c r="M69" s="232"/>
      <c r="N69" s="232"/>
      <c r="O69" s="238"/>
    </row>
    <row r="70" spans="1:15">
      <c r="A70" s="465"/>
      <c r="B70" s="628"/>
      <c r="C70" s="676"/>
      <c r="D70" s="241"/>
      <c r="E70" s="243">
        <v>43836</v>
      </c>
      <c r="F70" s="318"/>
      <c r="G70" s="244"/>
      <c r="H70" s="723">
        <v>76000</v>
      </c>
      <c r="I70" s="723">
        <v>11430</v>
      </c>
      <c r="J70" s="722">
        <f t="shared" ref="J70:J78" si="3">J69-H70</f>
        <v>684000</v>
      </c>
      <c r="K70" s="243"/>
      <c r="L70" s="244"/>
      <c r="M70" s="240"/>
      <c r="N70" s="240"/>
      <c r="O70" s="246"/>
    </row>
    <row r="71" spans="1:15">
      <c r="A71" s="465"/>
      <c r="B71" s="628"/>
      <c r="C71" s="676"/>
      <c r="D71" s="241"/>
      <c r="E71" s="685">
        <v>44016</v>
      </c>
      <c r="F71" s="685"/>
      <c r="G71" s="685"/>
      <c r="H71" s="684">
        <v>76000</v>
      </c>
      <c r="I71" s="684">
        <v>10270</v>
      </c>
      <c r="J71" s="722">
        <f t="shared" si="3"/>
        <v>608000</v>
      </c>
      <c r="K71" s="243"/>
      <c r="L71" s="244"/>
      <c r="M71" s="240">
        <v>13209</v>
      </c>
      <c r="N71" s="240"/>
      <c r="O71" s="246"/>
    </row>
    <row r="72" spans="1:15">
      <c r="A72" s="465"/>
      <c r="B72" s="628"/>
      <c r="C72" s="676"/>
      <c r="D72" s="241"/>
      <c r="E72" s="685">
        <v>44201</v>
      </c>
      <c r="F72" s="685"/>
      <c r="G72" s="685"/>
      <c r="H72" s="684">
        <v>76000</v>
      </c>
      <c r="I72" s="684">
        <v>9250</v>
      </c>
      <c r="J72" s="722">
        <f t="shared" si="3"/>
        <v>532000</v>
      </c>
      <c r="K72" s="243"/>
      <c r="L72" s="244"/>
      <c r="M72" s="240"/>
      <c r="N72" s="240"/>
      <c r="O72" s="246"/>
    </row>
    <row r="73" spans="1:15">
      <c r="A73" s="465"/>
      <c r="B73" s="628"/>
      <c r="C73" s="676"/>
      <c r="D73" s="241"/>
      <c r="E73" s="685">
        <v>44382</v>
      </c>
      <c r="F73" s="685"/>
      <c r="G73" s="685"/>
      <c r="H73" s="684">
        <v>76000</v>
      </c>
      <c r="I73" s="684">
        <v>8040</v>
      </c>
      <c r="J73" s="722">
        <f t="shared" si="3"/>
        <v>456000</v>
      </c>
      <c r="K73" s="243"/>
      <c r="L73" s="244"/>
      <c r="M73" s="240">
        <v>12254</v>
      </c>
      <c r="N73" s="240"/>
      <c r="O73" s="246"/>
    </row>
    <row r="74" spans="1:15">
      <c r="A74" s="465"/>
      <c r="B74" s="628"/>
      <c r="C74" s="676"/>
      <c r="D74" s="241"/>
      <c r="E74" s="685">
        <v>44567</v>
      </c>
      <c r="F74" s="685"/>
      <c r="G74" s="685"/>
      <c r="H74" s="684">
        <v>76000</v>
      </c>
      <c r="I74" s="684">
        <v>6940</v>
      </c>
      <c r="J74" s="722">
        <f t="shared" si="3"/>
        <v>380000</v>
      </c>
      <c r="K74" s="243"/>
      <c r="L74" s="244"/>
      <c r="M74" s="240"/>
      <c r="N74" s="240"/>
      <c r="O74" s="246"/>
    </row>
    <row r="75" spans="1:15">
      <c r="A75" s="465"/>
      <c r="B75" s="628"/>
      <c r="C75" s="676"/>
      <c r="D75" s="241"/>
      <c r="E75" s="685">
        <v>44748</v>
      </c>
      <c r="F75" s="685"/>
      <c r="G75" s="685"/>
      <c r="H75" s="684">
        <v>76000</v>
      </c>
      <c r="I75" s="684">
        <v>5780</v>
      </c>
      <c r="J75" s="722">
        <f t="shared" si="3"/>
        <v>304000</v>
      </c>
      <c r="K75" s="243"/>
      <c r="L75" s="244"/>
      <c r="M75" s="240">
        <v>11217</v>
      </c>
      <c r="N75" s="240"/>
      <c r="O75" s="246"/>
    </row>
    <row r="76" spans="1:15">
      <c r="A76" s="465"/>
      <c r="B76" s="628"/>
      <c r="C76" s="676"/>
      <c r="D76" s="241"/>
      <c r="E76" s="685">
        <v>44930</v>
      </c>
      <c r="F76" s="685"/>
      <c r="G76" s="685"/>
      <c r="H76" s="684">
        <v>76000</v>
      </c>
      <c r="I76" s="684">
        <v>4550</v>
      </c>
      <c r="J76" s="722">
        <f t="shared" si="3"/>
        <v>228000</v>
      </c>
      <c r="K76" s="243"/>
      <c r="L76" s="244"/>
      <c r="M76" s="240"/>
      <c r="N76" s="240"/>
      <c r="O76" s="246"/>
    </row>
    <row r="77" spans="1:15">
      <c r="A77" s="465"/>
      <c r="B77" s="628"/>
      <c r="C77" s="676"/>
      <c r="D77" s="241"/>
      <c r="E77" s="685">
        <v>45110</v>
      </c>
      <c r="F77" s="685"/>
      <c r="G77" s="685"/>
      <c r="H77" s="684">
        <v>76000</v>
      </c>
      <c r="I77" s="684">
        <v>3440</v>
      </c>
      <c r="J77" s="722">
        <f t="shared" si="3"/>
        <v>152000</v>
      </c>
      <c r="K77" s="243"/>
      <c r="L77" s="244"/>
      <c r="M77" s="240">
        <v>10019</v>
      </c>
      <c r="N77" s="240"/>
      <c r="O77" s="246"/>
    </row>
    <row r="78" spans="1:15">
      <c r="A78" s="465"/>
      <c r="B78" s="628"/>
      <c r="C78" s="676"/>
      <c r="D78" s="241"/>
      <c r="E78" s="685">
        <v>45294</v>
      </c>
      <c r="F78" s="685"/>
      <c r="G78" s="685"/>
      <c r="H78" s="684">
        <v>76000</v>
      </c>
      <c r="I78" s="684">
        <v>2300</v>
      </c>
      <c r="J78" s="722">
        <f t="shared" si="3"/>
        <v>76000</v>
      </c>
      <c r="K78" s="243"/>
      <c r="L78" s="244"/>
      <c r="M78" s="240">
        <v>9448</v>
      </c>
      <c r="N78" s="240"/>
      <c r="O78" s="246"/>
    </row>
    <row r="79" spans="1:15" ht="15" thickBot="1">
      <c r="A79" s="468"/>
      <c r="B79" s="576"/>
      <c r="C79" s="683"/>
      <c r="D79" s="264"/>
      <c r="E79" s="697"/>
      <c r="F79" s="697"/>
      <c r="G79" s="697"/>
      <c r="H79" s="696"/>
      <c r="I79" s="696"/>
      <c r="J79" s="712"/>
      <c r="K79" s="267"/>
      <c r="L79" s="268"/>
      <c r="M79" s="263"/>
      <c r="N79" s="263"/>
      <c r="O79" s="270"/>
    </row>
    <row r="80" spans="1:15" ht="15" thickTop="1">
      <c r="A80" s="695"/>
      <c r="B80" s="612"/>
      <c r="C80" s="694"/>
      <c r="D80" s="655"/>
      <c r="E80" s="721"/>
      <c r="F80" s="721"/>
      <c r="G80" s="721"/>
      <c r="H80" s="720"/>
      <c r="I80" s="720"/>
      <c r="J80" s="719"/>
      <c r="K80" s="692"/>
      <c r="L80" s="691"/>
      <c r="M80" s="690"/>
      <c r="N80" s="690"/>
      <c r="O80" s="718"/>
    </row>
    <row r="81" spans="1:15" ht="15" thickBot="1">
      <c r="A81" s="695"/>
      <c r="B81" s="612"/>
      <c r="C81" s="694"/>
      <c r="D81" s="655"/>
      <c r="E81" s="692"/>
      <c r="F81" s="609"/>
      <c r="G81" s="691"/>
      <c r="H81" s="692"/>
      <c r="I81" s="691"/>
      <c r="J81" s="693"/>
      <c r="K81" s="692"/>
      <c r="L81" s="691"/>
      <c r="M81" s="690"/>
      <c r="N81" s="690"/>
      <c r="O81" s="690"/>
    </row>
    <row r="82" spans="1:15" ht="15" thickTop="1">
      <c r="A82" s="717">
        <v>1741</v>
      </c>
      <c r="B82" s="526" t="s">
        <v>5801</v>
      </c>
      <c r="C82" s="688" t="s">
        <v>4902</v>
      </c>
      <c r="D82" s="233">
        <v>20</v>
      </c>
      <c r="E82" s="235">
        <v>44005</v>
      </c>
      <c r="F82" s="314">
        <v>1</v>
      </c>
      <c r="G82" s="236">
        <v>792000</v>
      </c>
      <c r="H82" s="687">
        <v>0</v>
      </c>
      <c r="I82" s="687">
        <v>0</v>
      </c>
      <c r="J82" s="597">
        <f>G82</f>
        <v>792000</v>
      </c>
      <c r="K82" s="235"/>
      <c r="L82" s="236">
        <v>247953</v>
      </c>
      <c r="M82" s="232"/>
      <c r="N82" s="232"/>
      <c r="O82" s="238"/>
    </row>
    <row r="83" spans="1:15">
      <c r="A83" s="716"/>
      <c r="B83" s="715"/>
      <c r="C83" s="676"/>
      <c r="D83" s="241"/>
      <c r="E83" s="685">
        <v>44186</v>
      </c>
      <c r="F83" s="685"/>
      <c r="G83" s="685"/>
      <c r="H83" s="684">
        <v>79200</v>
      </c>
      <c r="I83" s="684">
        <v>11790</v>
      </c>
      <c r="J83" s="689">
        <f t="shared" ref="J83:J89" si="4">J82-H83</f>
        <v>712800</v>
      </c>
      <c r="K83" s="243"/>
      <c r="L83" s="244"/>
      <c r="M83" s="240"/>
      <c r="N83" s="240"/>
      <c r="O83" s="246"/>
    </row>
    <row r="84" spans="1:15">
      <c r="A84" s="716"/>
      <c r="B84" s="715"/>
      <c r="C84" s="676"/>
      <c r="D84" s="241"/>
      <c r="E84" s="685">
        <v>44375</v>
      </c>
      <c r="F84" s="685"/>
      <c r="G84" s="685"/>
      <c r="H84" s="684">
        <v>79200</v>
      </c>
      <c r="I84" s="684">
        <v>11530</v>
      </c>
      <c r="J84" s="689">
        <f t="shared" si="4"/>
        <v>633600</v>
      </c>
      <c r="K84" s="243"/>
      <c r="L84" s="244"/>
      <c r="M84" s="240">
        <v>10260</v>
      </c>
      <c r="N84" s="240"/>
      <c r="O84" s="246"/>
    </row>
    <row r="85" spans="1:15">
      <c r="A85" s="716"/>
      <c r="B85" s="715"/>
      <c r="C85" s="676"/>
      <c r="D85" s="241"/>
      <c r="E85" s="685">
        <v>44551</v>
      </c>
      <c r="F85" s="685"/>
      <c r="G85" s="685"/>
      <c r="H85" s="684">
        <v>79200</v>
      </c>
      <c r="I85" s="684">
        <v>9170</v>
      </c>
      <c r="J85" s="689">
        <f t="shared" si="4"/>
        <v>554400</v>
      </c>
      <c r="K85" s="243"/>
      <c r="L85" s="244"/>
      <c r="M85" s="240"/>
      <c r="N85" s="240"/>
      <c r="O85" s="246"/>
    </row>
    <row r="86" spans="1:15">
      <c r="A86" s="716"/>
      <c r="B86" s="715"/>
      <c r="C86" s="676"/>
      <c r="D86" s="241"/>
      <c r="E86" s="685">
        <v>44734</v>
      </c>
      <c r="F86" s="685"/>
      <c r="G86" s="685"/>
      <c r="H86" s="684">
        <v>79200</v>
      </c>
      <c r="I86" s="684">
        <v>8725</v>
      </c>
      <c r="J86" s="689">
        <f t="shared" si="4"/>
        <v>475200</v>
      </c>
      <c r="K86" s="243"/>
      <c r="L86" s="244"/>
      <c r="M86" s="240">
        <v>10085</v>
      </c>
      <c r="N86" s="240"/>
      <c r="O86" s="246"/>
    </row>
    <row r="87" spans="1:15">
      <c r="A87" s="716"/>
      <c r="B87" s="715"/>
      <c r="C87" s="676"/>
      <c r="D87" s="241"/>
      <c r="E87" s="685">
        <v>44916</v>
      </c>
      <c r="F87" s="685"/>
      <c r="G87" s="685"/>
      <c r="H87" s="684">
        <v>79200</v>
      </c>
      <c r="I87" s="684">
        <v>7110</v>
      </c>
      <c r="J87" s="689">
        <f t="shared" si="4"/>
        <v>396000</v>
      </c>
      <c r="K87" s="243"/>
      <c r="L87" s="244"/>
      <c r="M87" s="240"/>
      <c r="N87" s="240"/>
      <c r="O87" s="246"/>
    </row>
    <row r="88" spans="1:15">
      <c r="A88" s="716"/>
      <c r="B88" s="715"/>
      <c r="C88" s="676"/>
      <c r="D88" s="241"/>
      <c r="E88" s="685">
        <v>45098</v>
      </c>
      <c r="F88" s="685"/>
      <c r="G88" s="685"/>
      <c r="H88" s="684">
        <v>79200</v>
      </c>
      <c r="I88" s="684">
        <v>6270</v>
      </c>
      <c r="J88" s="689">
        <f t="shared" si="4"/>
        <v>316800</v>
      </c>
      <c r="K88" s="243"/>
      <c r="L88" s="244"/>
      <c r="M88" s="240">
        <v>10598</v>
      </c>
      <c r="N88" s="240"/>
      <c r="O88" s="246"/>
    </row>
    <row r="89" spans="1:15" ht="15" thickBot="1">
      <c r="A89" s="714"/>
      <c r="B89" s="713"/>
      <c r="C89" s="683"/>
      <c r="D89" s="264"/>
      <c r="E89" s="697">
        <v>45279</v>
      </c>
      <c r="F89" s="697"/>
      <c r="G89" s="697"/>
      <c r="H89" s="696">
        <v>79200</v>
      </c>
      <c r="I89" s="696">
        <v>4800</v>
      </c>
      <c r="J89" s="712">
        <f t="shared" si="4"/>
        <v>237600</v>
      </c>
      <c r="K89" s="267"/>
      <c r="L89" s="268"/>
      <c r="M89" s="263">
        <v>10353</v>
      </c>
      <c r="N89" s="263"/>
      <c r="O89" s="270"/>
    </row>
    <row r="90" spans="1:15" ht="15" thickTop="1">
      <c r="A90" s="682"/>
      <c r="B90" s="589"/>
      <c r="C90" s="681"/>
      <c r="D90" s="587"/>
      <c r="E90" s="679"/>
      <c r="F90" s="583"/>
      <c r="G90" s="678"/>
      <c r="H90" s="679"/>
      <c r="I90" s="678"/>
      <c r="J90" s="680"/>
      <c r="K90" s="679"/>
      <c r="L90" s="678"/>
      <c r="M90" s="677"/>
      <c r="N90" s="677"/>
      <c r="O90" s="677"/>
    </row>
    <row r="91" spans="1:15" ht="15" thickBot="1">
      <c r="A91" s="466"/>
      <c r="B91" s="643"/>
      <c r="C91" s="674"/>
      <c r="D91" s="249"/>
      <c r="E91" s="251"/>
      <c r="F91" s="322"/>
      <c r="G91" s="252"/>
      <c r="H91" s="251"/>
      <c r="I91" s="252"/>
      <c r="J91" s="250"/>
      <c r="K91" s="251"/>
      <c r="L91" s="252"/>
      <c r="M91" s="248"/>
      <c r="N91" s="248"/>
      <c r="O91" s="248"/>
    </row>
    <row r="92" spans="1:15" ht="15" thickTop="1">
      <c r="A92" s="464">
        <v>1982</v>
      </c>
      <c r="B92" s="526" t="s">
        <v>5801</v>
      </c>
      <c r="C92" s="688" t="s">
        <v>4902</v>
      </c>
      <c r="D92" s="233">
        <v>21</v>
      </c>
      <c r="E92" s="235">
        <v>44615</v>
      </c>
      <c r="F92" s="314">
        <v>1</v>
      </c>
      <c r="G92" s="236">
        <v>900000</v>
      </c>
      <c r="H92" s="687">
        <v>0</v>
      </c>
      <c r="I92" s="687">
        <v>0</v>
      </c>
      <c r="J92" s="686">
        <f>G92</f>
        <v>900000</v>
      </c>
      <c r="K92" s="235"/>
      <c r="L92" s="236">
        <v>540000</v>
      </c>
      <c r="M92" s="232"/>
      <c r="N92" s="232"/>
      <c r="O92" s="238"/>
    </row>
    <row r="93" spans="1:15">
      <c r="A93" s="465"/>
      <c r="B93" s="628"/>
      <c r="C93" s="676"/>
      <c r="D93" s="241"/>
      <c r="E93" s="685">
        <v>44795</v>
      </c>
      <c r="F93" s="685"/>
      <c r="G93" s="685"/>
      <c r="H93" s="684">
        <v>90000</v>
      </c>
      <c r="I93" s="684">
        <v>13320</v>
      </c>
      <c r="J93" s="689">
        <f>J92-H93</f>
        <v>810000</v>
      </c>
      <c r="K93" s="243"/>
      <c r="L93" s="244"/>
      <c r="M93" s="240"/>
      <c r="N93" s="240"/>
      <c r="O93" s="246"/>
    </row>
    <row r="94" spans="1:15">
      <c r="A94" s="465"/>
      <c r="B94" s="628"/>
      <c r="C94" s="676"/>
      <c r="D94" s="241"/>
      <c r="E94" s="685">
        <v>44979</v>
      </c>
      <c r="F94" s="685"/>
      <c r="G94" s="685"/>
      <c r="H94" s="684">
        <v>90000</v>
      </c>
      <c r="I94" s="684">
        <v>12410</v>
      </c>
      <c r="J94" s="689">
        <f>J93-H94</f>
        <v>720000</v>
      </c>
      <c r="K94" s="243"/>
      <c r="L94" s="244"/>
      <c r="M94" s="240">
        <v>11232</v>
      </c>
      <c r="N94" s="240"/>
      <c r="O94" s="246"/>
    </row>
    <row r="95" spans="1:15">
      <c r="A95" s="465"/>
      <c r="B95" s="628"/>
      <c r="C95" s="676"/>
      <c r="D95" s="241"/>
      <c r="E95" s="685">
        <v>45157</v>
      </c>
      <c r="F95" s="685"/>
      <c r="G95" s="685"/>
      <c r="H95" s="684">
        <v>90000</v>
      </c>
      <c r="I95" s="684">
        <v>10660</v>
      </c>
      <c r="J95" s="689">
        <f>J94-H95</f>
        <v>630000</v>
      </c>
      <c r="K95" s="243"/>
      <c r="L95" s="244"/>
      <c r="M95" s="240"/>
      <c r="N95" s="240"/>
      <c r="O95" s="246"/>
    </row>
    <row r="96" spans="1:15" ht="15" thickBot="1">
      <c r="A96" s="468"/>
      <c r="B96" s="576"/>
      <c r="C96" s="683"/>
      <c r="D96" s="264"/>
      <c r="E96" s="697">
        <v>45342</v>
      </c>
      <c r="F96" s="697"/>
      <c r="G96" s="697"/>
      <c r="H96" s="696">
        <v>90000</v>
      </c>
      <c r="I96" s="696">
        <v>9700</v>
      </c>
      <c r="J96" s="689">
        <f>J95-H96</f>
        <v>540000</v>
      </c>
      <c r="K96" s="267"/>
      <c r="L96" s="268"/>
      <c r="M96" s="263">
        <v>10928</v>
      </c>
      <c r="N96" s="263"/>
      <c r="O96" s="270"/>
    </row>
    <row r="97" spans="1:15" ht="15.75" thickTop="1" thickBot="1">
      <c r="A97" s="695"/>
      <c r="B97" s="612"/>
      <c r="C97" s="694"/>
      <c r="D97" s="655"/>
      <c r="E97" s="692"/>
      <c r="F97" s="609"/>
      <c r="G97" s="691"/>
      <c r="H97" s="692"/>
      <c r="I97" s="691"/>
      <c r="J97" s="693"/>
      <c r="K97" s="692"/>
      <c r="L97" s="691"/>
      <c r="M97" s="690"/>
      <c r="N97" s="690"/>
      <c r="O97" s="690"/>
    </row>
    <row r="98" spans="1:15" ht="15" thickTop="1">
      <c r="A98" s="464">
        <v>427</v>
      </c>
      <c r="B98" s="526" t="s">
        <v>5801</v>
      </c>
      <c r="C98" s="688" t="s">
        <v>4902</v>
      </c>
      <c r="D98" s="233">
        <v>22</v>
      </c>
      <c r="E98" s="235">
        <v>44774</v>
      </c>
      <c r="F98" s="314">
        <v>1</v>
      </c>
      <c r="G98" s="236">
        <v>824000</v>
      </c>
      <c r="H98" s="687">
        <v>0</v>
      </c>
      <c r="I98" s="687">
        <v>0</v>
      </c>
      <c r="J98" s="686">
        <f>G98</f>
        <v>824000</v>
      </c>
      <c r="K98" s="235"/>
      <c r="L98" s="236">
        <v>576800</v>
      </c>
      <c r="M98" s="232"/>
      <c r="N98" s="232"/>
      <c r="O98" s="238"/>
    </row>
    <row r="99" spans="1:15">
      <c r="A99" s="465"/>
      <c r="B99" s="628"/>
      <c r="C99" s="676"/>
      <c r="D99" s="241"/>
      <c r="E99" s="685">
        <v>44956</v>
      </c>
      <c r="F99" s="685"/>
      <c r="G99" s="685"/>
      <c r="H99" s="684">
        <v>82400</v>
      </c>
      <c r="I99" s="684">
        <v>12330</v>
      </c>
      <c r="J99" s="689">
        <f>J98-H99</f>
        <v>741600</v>
      </c>
      <c r="K99" s="243"/>
      <c r="L99" s="244"/>
      <c r="M99" s="240"/>
      <c r="N99" s="240"/>
      <c r="O99" s="246"/>
    </row>
    <row r="100" spans="1:15">
      <c r="A100" s="465"/>
      <c r="B100" s="628"/>
      <c r="C100" s="676"/>
      <c r="D100" s="241"/>
      <c r="E100" s="685">
        <v>45135</v>
      </c>
      <c r="F100" s="685"/>
      <c r="G100" s="685"/>
      <c r="H100" s="684">
        <v>82400</v>
      </c>
      <c r="I100" s="684">
        <v>11100</v>
      </c>
      <c r="J100" s="689">
        <f>J99-H100</f>
        <v>659200</v>
      </c>
      <c r="K100" s="243"/>
      <c r="L100" s="244"/>
      <c r="M100" s="240">
        <v>11011</v>
      </c>
      <c r="N100" s="240"/>
      <c r="O100" s="246"/>
    </row>
    <row r="101" spans="1:15" ht="15" thickBot="1">
      <c r="A101" s="468"/>
      <c r="B101" s="576"/>
      <c r="C101" s="683"/>
      <c r="D101" s="264"/>
      <c r="E101" s="697">
        <v>45321</v>
      </c>
      <c r="F101" s="697"/>
      <c r="G101" s="697"/>
      <c r="H101" s="696">
        <v>82400</v>
      </c>
      <c r="I101" s="696">
        <v>10130</v>
      </c>
      <c r="J101" s="689">
        <f>J100-H101</f>
        <v>576800</v>
      </c>
      <c r="K101" s="267"/>
      <c r="L101" s="268"/>
      <c r="M101" s="263"/>
      <c r="N101" s="263"/>
      <c r="O101" s="270"/>
    </row>
    <row r="102" spans="1:15" ht="15.75" thickTop="1" thickBot="1">
      <c r="A102" s="695"/>
      <c r="B102" s="612"/>
      <c r="C102" s="694"/>
      <c r="D102" s="655"/>
      <c r="E102" s="692"/>
      <c r="F102" s="609"/>
      <c r="G102" s="691"/>
      <c r="H102" s="692"/>
      <c r="I102" s="691"/>
      <c r="J102" s="693"/>
      <c r="K102" s="692"/>
      <c r="L102" s="691"/>
      <c r="M102" s="690"/>
      <c r="N102" s="690"/>
      <c r="O102" s="690"/>
    </row>
    <row r="103" spans="1:15" ht="15" thickTop="1">
      <c r="A103" s="464">
        <v>599</v>
      </c>
      <c r="B103" s="526" t="s">
        <v>5801</v>
      </c>
      <c r="C103" s="688" t="s">
        <v>4902</v>
      </c>
      <c r="D103" s="233">
        <v>23</v>
      </c>
      <c r="E103" s="235">
        <v>44774</v>
      </c>
      <c r="F103" s="314">
        <v>1</v>
      </c>
      <c r="G103" s="236">
        <v>729000</v>
      </c>
      <c r="H103" s="687">
        <v>0</v>
      </c>
      <c r="I103" s="687">
        <v>0</v>
      </c>
      <c r="J103" s="597">
        <f>G103</f>
        <v>729000</v>
      </c>
      <c r="K103" s="235"/>
      <c r="L103" s="236">
        <v>510300</v>
      </c>
      <c r="M103" s="232"/>
      <c r="N103" s="232"/>
      <c r="O103" s="238"/>
    </row>
    <row r="104" spans="1:15">
      <c r="A104" s="465"/>
      <c r="B104" s="628"/>
      <c r="C104" s="676"/>
      <c r="D104" s="241"/>
      <c r="E104" s="685">
        <v>44953</v>
      </c>
      <c r="F104" s="685"/>
      <c r="G104" s="685"/>
      <c r="H104" s="684">
        <v>72900</v>
      </c>
      <c r="I104" s="684">
        <v>10730</v>
      </c>
      <c r="J104" s="689">
        <f>J103-H104</f>
        <v>656100</v>
      </c>
      <c r="K104" s="243"/>
      <c r="L104" s="244"/>
      <c r="M104" s="240"/>
      <c r="N104" s="240"/>
      <c r="O104" s="246"/>
    </row>
    <row r="105" spans="1:15">
      <c r="A105" s="465"/>
      <c r="B105" s="628"/>
      <c r="C105" s="676"/>
      <c r="D105" s="241"/>
      <c r="E105" s="685">
        <v>45138</v>
      </c>
      <c r="F105" s="685"/>
      <c r="G105" s="685"/>
      <c r="H105" s="684">
        <v>72900</v>
      </c>
      <c r="I105" s="684">
        <v>10380</v>
      </c>
      <c r="J105" s="689">
        <f>J104-H105</f>
        <v>583200</v>
      </c>
      <c r="K105" s="243"/>
      <c r="L105" s="244"/>
      <c r="M105" s="240">
        <v>10666</v>
      </c>
      <c r="N105" s="240"/>
      <c r="O105" s="246"/>
    </row>
    <row r="106" spans="1:15">
      <c r="A106" s="465"/>
      <c r="B106" s="628"/>
      <c r="C106" s="676"/>
      <c r="D106" s="241"/>
      <c r="E106" s="685">
        <v>45322</v>
      </c>
      <c r="F106" s="685"/>
      <c r="G106" s="685"/>
      <c r="H106" s="684">
        <v>72900</v>
      </c>
      <c r="I106" s="684">
        <v>8820</v>
      </c>
      <c r="J106" s="689">
        <f>J105-H106</f>
        <v>510300</v>
      </c>
      <c r="K106" s="243"/>
      <c r="L106" s="244"/>
      <c r="M106" s="240"/>
      <c r="N106" s="240"/>
      <c r="O106" s="246"/>
    </row>
    <row r="107" spans="1:15" ht="15" thickBot="1">
      <c r="A107" s="468"/>
      <c r="B107" s="576"/>
      <c r="C107" s="683"/>
      <c r="D107" s="264"/>
      <c r="E107" s="267"/>
      <c r="F107" s="477"/>
      <c r="G107" s="268"/>
      <c r="H107" s="267"/>
      <c r="I107" s="268"/>
      <c r="J107" s="266"/>
      <c r="K107" s="267"/>
      <c r="L107" s="268"/>
      <c r="M107" s="263"/>
      <c r="N107" s="263"/>
      <c r="O107" s="270"/>
    </row>
    <row r="108" spans="1:15" ht="15" thickTop="1">
      <c r="A108" s="711">
        <v>716</v>
      </c>
      <c r="B108" s="526" t="s">
        <v>5801</v>
      </c>
      <c r="C108" s="600" t="s">
        <v>4902</v>
      </c>
      <c r="D108" s="233">
        <v>24</v>
      </c>
      <c r="E108" s="710">
        <v>44816</v>
      </c>
      <c r="F108" s="709">
        <v>1</v>
      </c>
      <c r="G108" s="236">
        <v>855000</v>
      </c>
      <c r="H108" s="687">
        <v>0</v>
      </c>
      <c r="I108" s="687">
        <v>0</v>
      </c>
      <c r="J108" s="686">
        <f>G108</f>
        <v>855000</v>
      </c>
      <c r="K108" s="710"/>
      <c r="L108" s="236">
        <v>598500</v>
      </c>
      <c r="M108" s="709"/>
      <c r="N108" s="709"/>
      <c r="O108" s="708"/>
    </row>
    <row r="109" spans="1:15">
      <c r="A109" s="707"/>
      <c r="B109" s="628"/>
      <c r="C109" s="580"/>
      <c r="D109" s="241"/>
      <c r="E109" s="706">
        <v>44992</v>
      </c>
      <c r="F109" s="706"/>
      <c r="G109" s="706"/>
      <c r="H109" s="705">
        <v>85500</v>
      </c>
      <c r="I109" s="705">
        <v>12370</v>
      </c>
      <c r="J109" s="649">
        <f>J108-H109</f>
        <v>769500</v>
      </c>
      <c r="K109" s="704"/>
      <c r="L109" s="244"/>
      <c r="M109" s="703"/>
      <c r="N109" s="703"/>
      <c r="O109" s="702"/>
    </row>
    <row r="110" spans="1:15">
      <c r="A110" s="707"/>
      <c r="B110" s="628"/>
      <c r="C110" s="580"/>
      <c r="D110" s="241"/>
      <c r="E110" s="706">
        <v>45180</v>
      </c>
      <c r="F110" s="706"/>
      <c r="G110" s="706"/>
      <c r="H110" s="705">
        <v>85500</v>
      </c>
      <c r="I110" s="705">
        <v>12460</v>
      </c>
      <c r="J110" s="649">
        <f>J109-H110</f>
        <v>684000</v>
      </c>
      <c r="K110" s="704"/>
      <c r="L110" s="244"/>
      <c r="M110" s="703">
        <v>10879</v>
      </c>
      <c r="N110" s="703"/>
      <c r="O110" s="702"/>
    </row>
    <row r="111" spans="1:15">
      <c r="A111" s="707"/>
      <c r="B111" s="628"/>
      <c r="C111" s="580"/>
      <c r="D111" s="241"/>
      <c r="E111" s="706">
        <v>45356</v>
      </c>
      <c r="F111" s="706"/>
      <c r="G111" s="706"/>
      <c r="H111" s="705">
        <v>85500</v>
      </c>
      <c r="I111" s="705">
        <v>9900</v>
      </c>
      <c r="J111" s="649">
        <f>J110-H111</f>
        <v>598500</v>
      </c>
      <c r="K111" s="704"/>
      <c r="L111" s="244"/>
      <c r="M111" s="703"/>
      <c r="N111" s="703"/>
      <c r="O111" s="702"/>
    </row>
    <row r="112" spans="1:15" ht="15" thickBot="1">
      <c r="A112" s="701"/>
      <c r="B112" s="576"/>
      <c r="C112" s="595"/>
      <c r="D112" s="264"/>
      <c r="E112" s="700"/>
      <c r="F112" s="699"/>
      <c r="G112" s="268"/>
      <c r="H112" s="700"/>
      <c r="I112" s="268"/>
      <c r="J112" s="699"/>
      <c r="K112" s="700"/>
      <c r="L112" s="268"/>
      <c r="M112" s="699"/>
      <c r="N112" s="699"/>
      <c r="O112" s="698"/>
    </row>
    <row r="113" spans="1:15" ht="15.75" thickTop="1" thickBot="1">
      <c r="A113" s="695"/>
      <c r="B113" s="612"/>
      <c r="C113" s="694"/>
      <c r="D113" s="655"/>
      <c r="E113" s="692"/>
      <c r="F113" s="609"/>
      <c r="G113" s="691"/>
      <c r="H113" s="692"/>
      <c r="I113" s="691"/>
      <c r="J113" s="693"/>
      <c r="K113" s="692"/>
      <c r="L113" s="691"/>
      <c r="M113" s="690"/>
      <c r="N113" s="690"/>
      <c r="O113" s="690"/>
    </row>
    <row r="114" spans="1:15" ht="15" thickTop="1">
      <c r="A114" s="464">
        <v>2235</v>
      </c>
      <c r="B114" s="526" t="s">
        <v>5801</v>
      </c>
      <c r="C114" s="688" t="s">
        <v>4902</v>
      </c>
      <c r="D114" s="233">
        <v>25</v>
      </c>
      <c r="E114" s="235">
        <v>44957</v>
      </c>
      <c r="F114" s="314">
        <v>1</v>
      </c>
      <c r="G114" s="236">
        <v>780000</v>
      </c>
      <c r="H114" s="687">
        <v>0</v>
      </c>
      <c r="I114" s="687">
        <v>0</v>
      </c>
      <c r="J114" s="686">
        <f>G114</f>
        <v>780000</v>
      </c>
      <c r="K114" s="235"/>
      <c r="L114" s="236">
        <v>624000</v>
      </c>
      <c r="M114" s="232"/>
      <c r="N114" s="232"/>
      <c r="O114" s="238"/>
    </row>
    <row r="115" spans="1:15">
      <c r="A115" s="465"/>
      <c r="B115" s="628"/>
      <c r="C115" s="676"/>
      <c r="D115" s="241"/>
      <c r="E115" s="685">
        <v>45135</v>
      </c>
      <c r="F115" s="685"/>
      <c r="G115" s="685"/>
      <c r="H115" s="684">
        <v>78000</v>
      </c>
      <c r="I115" s="684">
        <v>11420</v>
      </c>
      <c r="J115" s="689">
        <f>J114-H115</f>
        <v>702000</v>
      </c>
      <c r="K115" s="243"/>
      <c r="L115" s="244"/>
      <c r="M115" s="240"/>
      <c r="N115" s="240"/>
      <c r="O115" s="246"/>
    </row>
    <row r="116" spans="1:15" ht="15" thickBot="1">
      <c r="A116" s="468"/>
      <c r="B116" s="576"/>
      <c r="C116" s="683"/>
      <c r="D116" s="264"/>
      <c r="E116" s="697">
        <v>45321</v>
      </c>
      <c r="F116" s="697"/>
      <c r="G116" s="697"/>
      <c r="H116" s="696">
        <v>78000</v>
      </c>
      <c r="I116" s="696">
        <v>10820</v>
      </c>
      <c r="J116" s="689">
        <f>J115-H116</f>
        <v>624000</v>
      </c>
      <c r="K116" s="267"/>
      <c r="L116" s="268"/>
      <c r="M116" s="263">
        <v>11223</v>
      </c>
      <c r="N116" s="263"/>
      <c r="O116" s="270"/>
    </row>
    <row r="117" spans="1:15" ht="15.75" thickTop="1" thickBot="1">
      <c r="A117" s="695"/>
      <c r="B117" s="612"/>
      <c r="C117" s="694"/>
      <c r="D117" s="655"/>
      <c r="E117" s="692"/>
      <c r="F117" s="609"/>
      <c r="G117" s="691"/>
      <c r="H117" s="692"/>
      <c r="I117" s="691"/>
      <c r="J117" s="693"/>
      <c r="K117" s="692"/>
      <c r="L117" s="691"/>
      <c r="M117" s="690"/>
      <c r="N117" s="690"/>
      <c r="O117" s="690"/>
    </row>
    <row r="118" spans="1:15" ht="15" thickTop="1">
      <c r="A118" s="464">
        <v>1117</v>
      </c>
      <c r="B118" s="526" t="s">
        <v>5801</v>
      </c>
      <c r="C118" s="688" t="s">
        <v>4902</v>
      </c>
      <c r="D118" s="233">
        <v>26</v>
      </c>
      <c r="E118" s="235">
        <v>44958</v>
      </c>
      <c r="F118" s="314">
        <v>1</v>
      </c>
      <c r="G118" s="236">
        <v>780000</v>
      </c>
      <c r="H118" s="687">
        <v>0</v>
      </c>
      <c r="I118" s="687">
        <v>0</v>
      </c>
      <c r="J118" s="686">
        <f>G118</f>
        <v>780000</v>
      </c>
      <c r="K118" s="235"/>
      <c r="L118" s="236">
        <v>624000</v>
      </c>
      <c r="M118" s="232"/>
      <c r="N118" s="232"/>
      <c r="O118" s="238"/>
    </row>
    <row r="119" spans="1:15">
      <c r="A119" s="465"/>
      <c r="B119" s="628"/>
      <c r="C119" s="676"/>
      <c r="D119" s="241"/>
      <c r="E119" s="685">
        <v>45138</v>
      </c>
      <c r="F119" s="685"/>
      <c r="G119" s="685"/>
      <c r="H119" s="684">
        <v>78000</v>
      </c>
      <c r="I119" s="684">
        <v>11610</v>
      </c>
      <c r="J119" s="689">
        <f>J118-H119</f>
        <v>702000</v>
      </c>
      <c r="K119" s="243"/>
      <c r="L119" s="244"/>
      <c r="M119" s="240"/>
      <c r="N119" s="240"/>
      <c r="O119" s="246"/>
    </row>
    <row r="120" spans="1:15">
      <c r="A120" s="465"/>
      <c r="B120" s="628"/>
      <c r="C120" s="676"/>
      <c r="D120" s="241"/>
      <c r="E120" s="685">
        <v>45320</v>
      </c>
      <c r="F120" s="685"/>
      <c r="G120" s="685"/>
      <c r="H120" s="684">
        <v>78000</v>
      </c>
      <c r="I120" s="684">
        <v>10565</v>
      </c>
      <c r="J120" s="689">
        <f>J119-H120</f>
        <v>624000</v>
      </c>
      <c r="K120" s="243"/>
      <c r="L120" s="244"/>
      <c r="M120" s="240">
        <v>11235</v>
      </c>
      <c r="N120" s="240"/>
      <c r="O120" s="246"/>
    </row>
    <row r="121" spans="1:15" ht="15" thickBot="1">
      <c r="A121" s="468"/>
      <c r="B121" s="576"/>
      <c r="C121" s="683"/>
      <c r="D121" s="264"/>
      <c r="E121" s="267"/>
      <c r="F121" s="477"/>
      <c r="G121" s="268"/>
      <c r="H121" s="267"/>
      <c r="I121" s="268"/>
      <c r="J121" s="266"/>
      <c r="K121" s="267"/>
      <c r="L121" s="268"/>
      <c r="M121" s="263"/>
      <c r="N121" s="263"/>
      <c r="O121" s="270"/>
    </row>
    <row r="122" spans="1:15" ht="15" thickTop="1">
      <c r="A122" s="464">
        <v>1916</v>
      </c>
      <c r="B122" s="526" t="s">
        <v>5801</v>
      </c>
      <c r="C122" s="688" t="s">
        <v>4902</v>
      </c>
      <c r="D122" s="233">
        <v>27</v>
      </c>
      <c r="E122" s="235">
        <v>45064</v>
      </c>
      <c r="F122" s="314">
        <v>1</v>
      </c>
      <c r="G122" s="236">
        <v>900000</v>
      </c>
      <c r="H122" s="687">
        <v>0</v>
      </c>
      <c r="I122" s="687">
        <v>0</v>
      </c>
      <c r="J122" s="686">
        <f>G122</f>
        <v>900000</v>
      </c>
      <c r="K122" s="235"/>
      <c r="L122" s="236">
        <v>821791</v>
      </c>
      <c r="M122" s="232"/>
      <c r="N122" s="232"/>
      <c r="O122" s="238"/>
    </row>
    <row r="123" spans="1:15">
      <c r="A123" s="465"/>
      <c r="B123" s="628"/>
      <c r="C123" s="676"/>
      <c r="D123" s="241"/>
      <c r="E123" s="685">
        <v>45246</v>
      </c>
      <c r="F123" s="685"/>
      <c r="G123" s="685"/>
      <c r="H123" s="684">
        <v>90000</v>
      </c>
      <c r="I123" s="244">
        <v>13470</v>
      </c>
      <c r="J123" s="649">
        <f>J122-H123</f>
        <v>810000</v>
      </c>
      <c r="K123" s="243"/>
      <c r="L123" s="244"/>
      <c r="M123" s="240">
        <v>11791</v>
      </c>
      <c r="N123" s="240"/>
      <c r="O123" s="246"/>
    </row>
    <row r="124" spans="1:15" ht="15" thickBot="1">
      <c r="A124" s="468"/>
      <c r="B124" s="576"/>
      <c r="C124" s="683"/>
      <c r="D124" s="264"/>
      <c r="E124" s="267"/>
      <c r="F124" s="477"/>
      <c r="G124" s="268"/>
      <c r="H124" s="267"/>
      <c r="I124" s="268"/>
      <c r="J124" s="266"/>
      <c r="K124" s="267"/>
      <c r="L124" s="268"/>
      <c r="M124" s="263"/>
      <c r="N124" s="263"/>
      <c r="O124" s="270"/>
    </row>
    <row r="125" spans="1:15" ht="15.75" thickTop="1" thickBot="1">
      <c r="A125" s="682"/>
      <c r="B125" s="589"/>
      <c r="C125" s="681"/>
      <c r="D125" s="587"/>
      <c r="E125" s="679"/>
      <c r="F125" s="583"/>
      <c r="G125" s="678"/>
      <c r="H125" s="679"/>
      <c r="I125" s="678"/>
      <c r="J125" s="680"/>
      <c r="K125" s="679"/>
      <c r="L125" s="678"/>
      <c r="M125" s="677"/>
      <c r="N125" s="677"/>
      <c r="O125" s="677"/>
    </row>
    <row r="126" spans="1:15" ht="15.75" thickTop="1" thickBot="1">
      <c r="A126" s="465">
        <v>378</v>
      </c>
      <c r="B126" s="526" t="s">
        <v>5801</v>
      </c>
      <c r="C126" s="676" t="s">
        <v>4902</v>
      </c>
      <c r="D126" s="241">
        <v>28</v>
      </c>
      <c r="E126" s="243">
        <v>45225</v>
      </c>
      <c r="F126" s="318">
        <v>1</v>
      </c>
      <c r="G126" s="244">
        <v>880000</v>
      </c>
      <c r="H126" s="243"/>
      <c r="I126" s="244"/>
      <c r="J126" s="675">
        <f>G126</f>
        <v>880000</v>
      </c>
      <c r="K126" s="243"/>
      <c r="L126" s="244">
        <v>880000</v>
      </c>
      <c r="M126" s="240"/>
      <c r="N126" s="240"/>
      <c r="O126" s="240"/>
    </row>
    <row r="127" spans="1:15" ht="15.75" thickTop="1" thickBot="1">
      <c r="A127" s="466">
        <v>1322</v>
      </c>
      <c r="B127" s="526" t="s">
        <v>5801</v>
      </c>
      <c r="C127" s="674" t="s">
        <v>4902</v>
      </c>
      <c r="D127" s="249">
        <v>29</v>
      </c>
      <c r="E127" s="251">
        <v>45378</v>
      </c>
      <c r="F127" s="322">
        <v>1</v>
      </c>
      <c r="G127" s="252">
        <v>810000</v>
      </c>
      <c r="H127" s="251"/>
      <c r="I127" s="252"/>
      <c r="J127" s="673">
        <f>G127</f>
        <v>810000</v>
      </c>
      <c r="K127" s="251"/>
      <c r="L127" s="252">
        <v>810000</v>
      </c>
      <c r="M127" s="248"/>
      <c r="N127" s="248"/>
      <c r="O127" s="248"/>
    </row>
    <row r="128" spans="1:15" ht="15.75" thickTop="1" thickBot="1">
      <c r="A128" s="459"/>
      <c r="B128" s="572"/>
      <c r="C128" s="672"/>
      <c r="D128" s="256"/>
      <c r="E128" s="255"/>
      <c r="F128" s="255"/>
      <c r="G128" s="257"/>
      <c r="H128" s="255"/>
      <c r="I128" s="257"/>
      <c r="J128" s="256"/>
      <c r="K128" s="255"/>
      <c r="L128" s="257"/>
      <c r="M128" s="255"/>
      <c r="N128" s="255"/>
      <c r="O128" s="255"/>
    </row>
    <row r="129" spans="1:15" ht="15" thickTop="1">
      <c r="A129" s="458"/>
      <c r="B129" s="671"/>
      <c r="C129" s="670"/>
      <c r="D129" s="226"/>
      <c r="E129" s="225"/>
      <c r="F129" s="225"/>
      <c r="G129" s="228"/>
      <c r="H129" s="225"/>
      <c r="I129" s="228"/>
      <c r="J129" s="226"/>
      <c r="K129" s="225"/>
      <c r="L129" s="225"/>
      <c r="M129" s="225"/>
      <c r="N129" s="225"/>
      <c r="O129" s="225"/>
    </row>
    <row r="130" spans="1:15" ht="15" thickBot="1">
      <c r="A130" s="458"/>
      <c r="B130" s="671"/>
      <c r="C130" s="670"/>
      <c r="D130" s="226"/>
      <c r="E130" s="225"/>
      <c r="F130" s="225"/>
      <c r="G130" s="228"/>
      <c r="H130" s="225"/>
      <c r="I130" s="228"/>
      <c r="J130" s="226"/>
      <c r="K130" s="225"/>
      <c r="L130" s="225"/>
      <c r="M130" s="225"/>
      <c r="N130" s="225"/>
      <c r="O130" s="225"/>
    </row>
    <row r="131" spans="1:15" ht="15" thickTop="1">
      <c r="A131" s="601">
        <v>447</v>
      </c>
      <c r="B131" s="526" t="s">
        <v>5801</v>
      </c>
      <c r="C131" s="600" t="s">
        <v>151</v>
      </c>
      <c r="D131" s="233">
        <v>1</v>
      </c>
      <c r="E131" s="596">
        <v>44358</v>
      </c>
      <c r="F131" s="314">
        <v>2</v>
      </c>
      <c r="G131" s="293">
        <v>360000</v>
      </c>
      <c r="H131" s="599">
        <v>0</v>
      </c>
      <c r="I131" s="598">
        <v>0</v>
      </c>
      <c r="J131" s="597">
        <f>G131</f>
        <v>360000</v>
      </c>
      <c r="K131" s="596"/>
      <c r="L131" s="293">
        <v>180000</v>
      </c>
      <c r="M131" s="314"/>
      <c r="N131" s="314"/>
      <c r="O131" s="315"/>
    </row>
    <row r="132" spans="1:15">
      <c r="A132" s="581"/>
      <c r="B132" s="628"/>
      <c r="C132" s="580"/>
      <c r="D132" s="241"/>
      <c r="E132" s="669">
        <v>44537</v>
      </c>
      <c r="F132" s="318">
        <v>2</v>
      </c>
      <c r="G132" s="298"/>
      <c r="H132" s="668">
        <v>36000</v>
      </c>
      <c r="I132" s="667">
        <v>5160</v>
      </c>
      <c r="J132" s="579">
        <f>J131-H132</f>
        <v>324000</v>
      </c>
      <c r="K132" s="578"/>
      <c r="L132" s="298"/>
      <c r="M132" s="318"/>
      <c r="N132" s="318"/>
      <c r="O132" s="319"/>
    </row>
    <row r="133" spans="1:15">
      <c r="A133" s="581"/>
      <c r="B133" s="628"/>
      <c r="C133" s="580"/>
      <c r="D133" s="241"/>
      <c r="E133" s="669">
        <v>44718</v>
      </c>
      <c r="F133" s="318">
        <v>2</v>
      </c>
      <c r="G133" s="298"/>
      <c r="H133" s="668">
        <v>36000</v>
      </c>
      <c r="I133" s="667">
        <v>4850</v>
      </c>
      <c r="J133" s="579">
        <f>J132-H133</f>
        <v>288000</v>
      </c>
      <c r="K133" s="578"/>
      <c r="L133" s="298"/>
      <c r="M133" s="318"/>
      <c r="N133" s="318"/>
      <c r="O133" s="319"/>
    </row>
    <row r="134" spans="1:15">
      <c r="A134" s="581"/>
      <c r="B134" s="628"/>
      <c r="C134" s="580"/>
      <c r="D134" s="241"/>
      <c r="E134" s="669">
        <v>44900</v>
      </c>
      <c r="F134" s="318">
        <v>2</v>
      </c>
      <c r="G134" s="298"/>
      <c r="H134" s="668">
        <v>36000</v>
      </c>
      <c r="I134" s="667">
        <v>4310</v>
      </c>
      <c r="J134" s="579">
        <f>J133-H134</f>
        <v>252000</v>
      </c>
      <c r="K134" s="578"/>
      <c r="L134" s="298"/>
      <c r="M134" s="318"/>
      <c r="N134" s="318"/>
      <c r="O134" s="319"/>
    </row>
    <row r="135" spans="1:15">
      <c r="A135" s="581"/>
      <c r="B135" s="628"/>
      <c r="C135" s="580"/>
      <c r="D135" s="241"/>
      <c r="E135" s="669">
        <v>45084</v>
      </c>
      <c r="F135" s="318">
        <v>2</v>
      </c>
      <c r="G135" s="298"/>
      <c r="H135" s="668">
        <v>36000</v>
      </c>
      <c r="I135" s="667">
        <v>3810</v>
      </c>
      <c r="J135" s="579">
        <f>J134-H135</f>
        <v>216000</v>
      </c>
      <c r="K135" s="578"/>
      <c r="L135" s="298"/>
      <c r="M135" s="318"/>
      <c r="N135" s="318"/>
      <c r="O135" s="319"/>
    </row>
    <row r="136" spans="1:15" ht="15" thickBot="1">
      <c r="A136" s="577"/>
      <c r="B136" s="576"/>
      <c r="C136" s="595"/>
      <c r="D136" s="264"/>
      <c r="E136" s="666">
        <v>45266</v>
      </c>
      <c r="F136" s="477">
        <v>2</v>
      </c>
      <c r="G136" s="574"/>
      <c r="H136" s="665">
        <v>36000</v>
      </c>
      <c r="I136" s="664">
        <v>3230</v>
      </c>
      <c r="J136" s="663">
        <f>J135-H136</f>
        <v>180000</v>
      </c>
      <c r="K136" s="575"/>
      <c r="L136" s="574"/>
      <c r="M136" s="477"/>
      <c r="N136" s="477"/>
      <c r="O136" s="573"/>
    </row>
    <row r="137" spans="1:15" ht="15.75" thickTop="1" thickBot="1">
      <c r="A137" s="648"/>
      <c r="B137" s="643"/>
      <c r="C137" s="642"/>
      <c r="D137" s="249"/>
      <c r="E137" s="645"/>
      <c r="F137" s="322"/>
      <c r="G137" s="303"/>
      <c r="H137" s="647"/>
      <c r="I137" s="646"/>
      <c r="J137" s="322"/>
      <c r="K137" s="645"/>
      <c r="L137" s="303"/>
      <c r="M137" s="322"/>
      <c r="N137" s="322"/>
      <c r="O137" s="323"/>
    </row>
    <row r="138" spans="1:15" ht="15" thickTop="1">
      <c r="A138" s="601">
        <v>2007</v>
      </c>
      <c r="B138" s="526" t="s">
        <v>5801</v>
      </c>
      <c r="C138" s="600" t="s">
        <v>151</v>
      </c>
      <c r="D138" s="233">
        <v>2</v>
      </c>
      <c r="E138" s="596">
        <v>44687</v>
      </c>
      <c r="F138" s="314">
        <v>2</v>
      </c>
      <c r="G138" s="293">
        <v>400000</v>
      </c>
      <c r="H138" s="599">
        <v>0</v>
      </c>
      <c r="I138" s="598">
        <v>0</v>
      </c>
      <c r="J138" s="597">
        <f>G138</f>
        <v>400000</v>
      </c>
      <c r="K138" s="596"/>
      <c r="L138" s="293">
        <v>280000</v>
      </c>
      <c r="M138" s="314"/>
      <c r="N138" s="314"/>
      <c r="O138" s="315"/>
    </row>
    <row r="139" spans="1:15">
      <c r="A139" s="581"/>
      <c r="B139" s="628"/>
      <c r="C139" s="580"/>
      <c r="D139" s="241"/>
      <c r="E139" s="627">
        <v>44869</v>
      </c>
      <c r="F139" s="318">
        <v>2</v>
      </c>
      <c r="G139" s="627"/>
      <c r="H139" s="626">
        <v>40000</v>
      </c>
      <c r="I139" s="626">
        <v>5700</v>
      </c>
      <c r="J139" s="649">
        <f>J138-H139</f>
        <v>360000</v>
      </c>
      <c r="K139" s="578"/>
      <c r="L139" s="298"/>
      <c r="M139" s="318"/>
      <c r="N139" s="318"/>
      <c r="O139" s="319"/>
    </row>
    <row r="140" spans="1:15">
      <c r="A140" s="581"/>
      <c r="B140" s="628"/>
      <c r="C140" s="580"/>
      <c r="D140" s="241"/>
      <c r="E140" s="627">
        <v>45045</v>
      </c>
      <c r="F140" s="318">
        <v>2</v>
      </c>
      <c r="G140" s="627"/>
      <c r="H140" s="626">
        <v>40000</v>
      </c>
      <c r="I140" s="626">
        <v>5240</v>
      </c>
      <c r="J140" s="649">
        <f>J139-H140</f>
        <v>320000</v>
      </c>
      <c r="K140" s="578"/>
      <c r="L140" s="298"/>
      <c r="M140" s="318"/>
      <c r="N140" s="318"/>
      <c r="O140" s="319"/>
    </row>
    <row r="141" spans="1:15" ht="15" thickBot="1">
      <c r="A141" s="577"/>
      <c r="B141" s="576"/>
      <c r="C141" s="595"/>
      <c r="D141" s="264"/>
      <c r="E141" s="619">
        <v>45234</v>
      </c>
      <c r="F141" s="477">
        <v>2</v>
      </c>
      <c r="G141" s="619"/>
      <c r="H141" s="618">
        <v>40000</v>
      </c>
      <c r="I141" s="618">
        <v>4970</v>
      </c>
      <c r="J141" s="591">
        <f>J140-H141</f>
        <v>280000</v>
      </c>
      <c r="K141" s="575"/>
      <c r="L141" s="574"/>
      <c r="M141" s="477"/>
      <c r="N141" s="477"/>
      <c r="O141" s="573"/>
    </row>
    <row r="142" spans="1:15" ht="15" thickTop="1">
      <c r="A142" s="590"/>
      <c r="B142" s="589"/>
      <c r="C142" s="588"/>
      <c r="D142" s="587"/>
      <c r="E142" s="585"/>
      <c r="F142" s="583"/>
      <c r="G142" s="584"/>
      <c r="H142" s="662"/>
      <c r="I142" s="661"/>
      <c r="J142" s="583"/>
      <c r="K142" s="585"/>
      <c r="L142" s="584"/>
      <c r="M142" s="583"/>
      <c r="N142" s="583"/>
      <c r="O142" s="582"/>
    </row>
    <row r="143" spans="1:15" ht="15" thickBot="1">
      <c r="A143" s="648"/>
      <c r="B143" s="643"/>
      <c r="C143" s="642"/>
      <c r="D143" s="249"/>
      <c r="E143" s="645"/>
      <c r="F143" s="322"/>
      <c r="G143" s="303"/>
      <c r="H143" s="647"/>
      <c r="I143" s="646"/>
      <c r="J143" s="322"/>
      <c r="K143" s="645"/>
      <c r="L143" s="303"/>
      <c r="M143" s="322"/>
      <c r="N143" s="322"/>
      <c r="O143" s="323"/>
    </row>
    <row r="144" spans="1:15" ht="15" thickTop="1">
      <c r="A144" s="601">
        <v>1297</v>
      </c>
      <c r="B144" s="526" t="s">
        <v>5801</v>
      </c>
      <c r="C144" s="600" t="s">
        <v>151</v>
      </c>
      <c r="D144" s="233">
        <v>3</v>
      </c>
      <c r="E144" s="596">
        <v>44823</v>
      </c>
      <c r="F144" s="314">
        <v>2</v>
      </c>
      <c r="G144" s="293">
        <v>900000</v>
      </c>
      <c r="H144" s="599">
        <v>0</v>
      </c>
      <c r="I144" s="598">
        <v>0</v>
      </c>
      <c r="J144" s="597">
        <f>G144</f>
        <v>900000</v>
      </c>
      <c r="K144" s="596"/>
      <c r="L144" s="293">
        <v>630000</v>
      </c>
      <c r="M144" s="314"/>
      <c r="N144" s="314"/>
      <c r="O144" s="315"/>
    </row>
    <row r="145" spans="1:15">
      <c r="A145" s="581"/>
      <c r="B145" s="628"/>
      <c r="C145" s="580"/>
      <c r="D145" s="241"/>
      <c r="E145" s="627">
        <v>45363</v>
      </c>
      <c r="F145" s="318">
        <v>2</v>
      </c>
      <c r="G145" s="298"/>
      <c r="H145" s="626">
        <v>90000</v>
      </c>
      <c r="I145" s="626">
        <v>10480</v>
      </c>
      <c r="J145" s="649">
        <f>J144-H145</f>
        <v>810000</v>
      </c>
      <c r="K145" s="578"/>
      <c r="L145" s="298"/>
      <c r="M145" s="318"/>
      <c r="N145" s="318"/>
      <c r="O145" s="319"/>
    </row>
    <row r="146" spans="1:15">
      <c r="A146" s="581"/>
      <c r="B146" s="628"/>
      <c r="C146" s="580"/>
      <c r="D146" s="241"/>
      <c r="E146" s="627">
        <v>45185</v>
      </c>
      <c r="F146" s="318">
        <v>2</v>
      </c>
      <c r="G146" s="298"/>
      <c r="H146" s="626">
        <v>90000</v>
      </c>
      <c r="I146" s="626">
        <v>12390</v>
      </c>
      <c r="J146" s="649">
        <f>J145-H146</f>
        <v>720000</v>
      </c>
      <c r="K146" s="578"/>
      <c r="L146" s="298"/>
      <c r="M146" s="318"/>
      <c r="N146" s="318"/>
      <c r="O146" s="319"/>
    </row>
    <row r="147" spans="1:15" ht="15" thickBot="1">
      <c r="A147" s="577"/>
      <c r="B147" s="576"/>
      <c r="C147" s="595"/>
      <c r="D147" s="264"/>
      <c r="E147" s="619">
        <v>44999</v>
      </c>
      <c r="F147" s="477">
        <v>2</v>
      </c>
      <c r="G147" s="574"/>
      <c r="H147" s="618">
        <v>90000</v>
      </c>
      <c r="I147" s="618">
        <v>11230</v>
      </c>
      <c r="J147" s="591">
        <f>J146-H147</f>
        <v>630000</v>
      </c>
      <c r="K147" s="575"/>
      <c r="L147" s="574"/>
      <c r="M147" s="477"/>
      <c r="N147" s="477"/>
      <c r="O147" s="573"/>
    </row>
    <row r="148" spans="1:15" ht="15" thickTop="1">
      <c r="A148" s="590"/>
      <c r="B148" s="589"/>
      <c r="C148" s="588"/>
      <c r="D148" s="587"/>
      <c r="E148" s="585"/>
      <c r="F148" s="583"/>
      <c r="G148" s="584"/>
      <c r="H148" s="662"/>
      <c r="I148" s="661"/>
      <c r="J148" s="583"/>
      <c r="K148" s="585"/>
      <c r="L148" s="584"/>
      <c r="M148" s="583"/>
      <c r="N148" s="583"/>
      <c r="O148" s="582"/>
    </row>
    <row r="149" spans="1:15" ht="15" thickBot="1">
      <c r="A149" s="648"/>
      <c r="B149" s="643"/>
      <c r="C149" s="642"/>
      <c r="D149" s="249"/>
      <c r="E149" s="645"/>
      <c r="F149" s="322"/>
      <c r="G149" s="303"/>
      <c r="H149" s="647"/>
      <c r="I149" s="646"/>
      <c r="J149" s="322"/>
      <c r="K149" s="645"/>
      <c r="L149" s="303"/>
      <c r="M149" s="322"/>
      <c r="N149" s="322"/>
      <c r="O149" s="323"/>
    </row>
    <row r="150" spans="1:15" ht="15" thickTop="1">
      <c r="A150" s="601">
        <v>99</v>
      </c>
      <c r="B150" s="526" t="s">
        <v>5801</v>
      </c>
      <c r="C150" s="600" t="s">
        <v>151</v>
      </c>
      <c r="D150" s="233">
        <v>4</v>
      </c>
      <c r="E150" s="596">
        <v>44890</v>
      </c>
      <c r="F150" s="314">
        <v>2</v>
      </c>
      <c r="G150" s="293">
        <v>510000</v>
      </c>
      <c r="H150" s="599">
        <v>0</v>
      </c>
      <c r="I150" s="598">
        <v>0</v>
      </c>
      <c r="J150" s="597">
        <f>G150</f>
        <v>510000</v>
      </c>
      <c r="K150" s="596"/>
      <c r="L150" s="293">
        <v>408000</v>
      </c>
      <c r="M150" s="314"/>
      <c r="N150" s="314"/>
      <c r="O150" s="315"/>
    </row>
    <row r="151" spans="1:15">
      <c r="A151" s="581"/>
      <c r="B151" s="628"/>
      <c r="C151" s="580"/>
      <c r="D151" s="241"/>
      <c r="E151" s="660">
        <v>45070</v>
      </c>
      <c r="F151" s="660"/>
      <c r="G151" s="660"/>
      <c r="H151" s="659">
        <v>51000</v>
      </c>
      <c r="I151" s="659">
        <v>6460</v>
      </c>
      <c r="J151" s="649">
        <f>J150-H151</f>
        <v>459000</v>
      </c>
      <c r="K151" s="578"/>
      <c r="L151" s="298"/>
      <c r="M151" s="318"/>
      <c r="N151" s="318"/>
      <c r="O151" s="319"/>
    </row>
    <row r="152" spans="1:15" ht="15" thickBot="1">
      <c r="A152" s="577"/>
      <c r="B152" s="576"/>
      <c r="C152" s="595"/>
      <c r="D152" s="264"/>
      <c r="E152" s="658">
        <v>45254</v>
      </c>
      <c r="F152" s="658"/>
      <c r="G152" s="658"/>
      <c r="H152" s="657">
        <v>51000</v>
      </c>
      <c r="I152" s="657">
        <v>6950</v>
      </c>
      <c r="J152" s="591">
        <f>J151-H152</f>
        <v>408000</v>
      </c>
      <c r="K152" s="575"/>
      <c r="L152" s="574"/>
      <c r="M152" s="477"/>
      <c r="N152" s="477"/>
      <c r="O152" s="573"/>
    </row>
    <row r="153" spans="1:15" ht="15.75" thickTop="1" thickBot="1">
      <c r="A153" s="656"/>
      <c r="B153" s="612"/>
      <c r="C153" s="611"/>
      <c r="D153" s="655"/>
      <c r="E153" s="652"/>
      <c r="F153" s="609"/>
      <c r="G153" s="651"/>
      <c r="H153" s="654"/>
      <c r="I153" s="653"/>
      <c r="J153" s="609"/>
      <c r="K153" s="652"/>
      <c r="L153" s="651"/>
      <c r="M153" s="609"/>
      <c r="N153" s="609"/>
      <c r="O153" s="650"/>
    </row>
    <row r="154" spans="1:15" ht="15" thickTop="1">
      <c r="A154" s="601">
        <v>495</v>
      </c>
      <c r="B154" s="526" t="s">
        <v>5801</v>
      </c>
      <c r="C154" s="600" t="s">
        <v>151</v>
      </c>
      <c r="D154" s="233">
        <v>5</v>
      </c>
      <c r="E154" s="596">
        <v>44921</v>
      </c>
      <c r="F154" s="314">
        <v>2</v>
      </c>
      <c r="G154" s="293">
        <v>400000</v>
      </c>
      <c r="H154" s="599">
        <v>0</v>
      </c>
      <c r="I154" s="598">
        <v>0</v>
      </c>
      <c r="J154" s="597">
        <f>G154</f>
        <v>400000</v>
      </c>
      <c r="K154" s="596"/>
      <c r="L154" s="293">
        <v>320000</v>
      </c>
      <c r="M154" s="314"/>
      <c r="N154" s="314"/>
      <c r="O154" s="315"/>
    </row>
    <row r="155" spans="1:15">
      <c r="A155" s="581"/>
      <c r="B155" s="628"/>
      <c r="C155" s="580"/>
      <c r="D155" s="241"/>
      <c r="E155" s="627">
        <v>45281</v>
      </c>
      <c r="F155" s="318">
        <v>2</v>
      </c>
      <c r="G155" s="627"/>
      <c r="H155" s="626">
        <v>40000</v>
      </c>
      <c r="I155" s="626">
        <v>5360</v>
      </c>
      <c r="J155" s="649">
        <f>J154-H155</f>
        <v>360000</v>
      </c>
      <c r="K155" s="578"/>
      <c r="L155" s="298"/>
      <c r="M155" s="318"/>
      <c r="N155" s="318"/>
      <c r="O155" s="319"/>
    </row>
    <row r="156" spans="1:15" ht="15" thickBot="1">
      <c r="A156" s="577"/>
      <c r="B156" s="576"/>
      <c r="C156" s="595"/>
      <c r="D156" s="264"/>
      <c r="E156" s="619">
        <v>45100</v>
      </c>
      <c r="F156" s="477">
        <v>2</v>
      </c>
      <c r="G156" s="619"/>
      <c r="H156" s="618">
        <v>40000</v>
      </c>
      <c r="I156" s="618">
        <v>5190</v>
      </c>
      <c r="J156" s="591">
        <f>J155-H156</f>
        <v>320000</v>
      </c>
      <c r="K156" s="575"/>
      <c r="L156" s="574"/>
      <c r="M156" s="477"/>
      <c r="N156" s="477"/>
      <c r="O156" s="573"/>
    </row>
    <row r="157" spans="1:15" ht="15.75" thickTop="1" thickBot="1">
      <c r="A157" s="648"/>
      <c r="B157" s="643"/>
      <c r="C157" s="642"/>
      <c r="D157" s="249"/>
      <c r="E157" s="645"/>
      <c r="F157" s="322"/>
      <c r="G157" s="303"/>
      <c r="H157" s="647"/>
      <c r="I157" s="646"/>
      <c r="J157" s="322"/>
      <c r="K157" s="645"/>
      <c r="L157" s="303"/>
      <c r="M157" s="322"/>
      <c r="N157" s="322"/>
      <c r="O157" s="323"/>
    </row>
    <row r="158" spans="1:15" ht="15" thickTop="1">
      <c r="A158" s="634">
        <v>326</v>
      </c>
      <c r="B158" s="526" t="s">
        <v>5801</v>
      </c>
      <c r="C158" s="600" t="s">
        <v>151</v>
      </c>
      <c r="D158" s="101">
        <v>6</v>
      </c>
      <c r="E158" s="632">
        <v>44923</v>
      </c>
      <c r="F158" s="314">
        <v>2</v>
      </c>
      <c r="G158" s="631">
        <v>550000</v>
      </c>
      <c r="H158" s="599">
        <v>0</v>
      </c>
      <c r="I158" s="598">
        <v>0</v>
      </c>
      <c r="J158" s="633">
        <f>G158</f>
        <v>550000</v>
      </c>
      <c r="K158" s="632"/>
      <c r="L158" s="631">
        <v>440000</v>
      </c>
      <c r="M158" s="113"/>
      <c r="N158" s="113"/>
      <c r="O158" s="630"/>
    </row>
    <row r="159" spans="1:15">
      <c r="A159" s="629"/>
      <c r="B159" s="628"/>
      <c r="C159" s="580"/>
      <c r="D159" s="104"/>
      <c r="E159" s="627">
        <v>45103</v>
      </c>
      <c r="F159" s="318">
        <v>2</v>
      </c>
      <c r="G159" s="627"/>
      <c r="H159" s="626">
        <v>55000</v>
      </c>
      <c r="I159" s="626">
        <v>7222</v>
      </c>
      <c r="J159" s="625">
        <f>J158-H159</f>
        <v>495000</v>
      </c>
      <c r="K159" s="624"/>
      <c r="L159" s="623"/>
      <c r="M159" s="115"/>
      <c r="N159" s="115"/>
      <c r="O159" s="622"/>
    </row>
    <row r="160" spans="1:15" ht="15" thickBot="1">
      <c r="A160" s="621"/>
      <c r="B160" s="576"/>
      <c r="C160" s="595"/>
      <c r="D160" s="620"/>
      <c r="E160" s="619">
        <v>45282</v>
      </c>
      <c r="F160" s="477">
        <v>2</v>
      </c>
      <c r="G160" s="619"/>
      <c r="H160" s="618">
        <v>55000</v>
      </c>
      <c r="I160" s="618">
        <v>7290</v>
      </c>
      <c r="J160" s="617">
        <f>J159-H160</f>
        <v>440000</v>
      </c>
      <c r="K160" s="616"/>
      <c r="L160" s="615"/>
      <c r="M160" s="118"/>
      <c r="N160" s="118"/>
      <c r="O160" s="614"/>
    </row>
    <row r="161" spans="1:15" ht="15.75" thickTop="1" thickBot="1">
      <c r="A161" s="644"/>
      <c r="B161" s="643"/>
      <c r="C161" s="642"/>
      <c r="D161" s="641"/>
      <c r="E161" s="637"/>
      <c r="F161" s="322"/>
      <c r="G161" s="636"/>
      <c r="H161" s="640"/>
      <c r="I161" s="639"/>
      <c r="J161" s="638"/>
      <c r="K161" s="637"/>
      <c r="L161" s="636"/>
      <c r="M161" s="229"/>
      <c r="N161" s="229"/>
      <c r="O161" s="635"/>
    </row>
    <row r="162" spans="1:15" ht="15" thickTop="1">
      <c r="A162" s="634">
        <v>1135</v>
      </c>
      <c r="B162" s="526" t="s">
        <v>5801</v>
      </c>
      <c r="C162" s="600" t="s">
        <v>151</v>
      </c>
      <c r="D162" s="101">
        <v>7</v>
      </c>
      <c r="E162" s="632">
        <v>44923</v>
      </c>
      <c r="F162" s="314">
        <v>2</v>
      </c>
      <c r="G162" s="631">
        <v>450000</v>
      </c>
      <c r="H162" s="599">
        <v>0</v>
      </c>
      <c r="I162" s="598">
        <v>0</v>
      </c>
      <c r="J162" s="633">
        <f>G162</f>
        <v>450000</v>
      </c>
      <c r="K162" s="632"/>
      <c r="L162" s="631">
        <v>360000</v>
      </c>
      <c r="M162" s="113"/>
      <c r="N162" s="113"/>
      <c r="O162" s="630"/>
    </row>
    <row r="163" spans="1:15">
      <c r="A163" s="629"/>
      <c r="B163" s="628"/>
      <c r="C163" s="580"/>
      <c r="D163" s="104"/>
      <c r="E163" s="627">
        <v>45282</v>
      </c>
      <c r="F163" s="318">
        <v>2</v>
      </c>
      <c r="G163" s="627"/>
      <c r="H163" s="626">
        <v>45000</v>
      </c>
      <c r="I163" s="626">
        <v>6060</v>
      </c>
      <c r="J163" s="625">
        <f>J162-H163</f>
        <v>405000</v>
      </c>
      <c r="K163" s="624"/>
      <c r="L163" s="623"/>
      <c r="M163" s="115"/>
      <c r="N163" s="115"/>
      <c r="O163" s="622"/>
    </row>
    <row r="164" spans="1:15" ht="15" thickBot="1">
      <c r="A164" s="621"/>
      <c r="B164" s="576"/>
      <c r="C164" s="595"/>
      <c r="D164" s="620"/>
      <c r="E164" s="619">
        <v>45103</v>
      </c>
      <c r="F164" s="477">
        <v>2</v>
      </c>
      <c r="G164" s="619"/>
      <c r="H164" s="618">
        <v>45000</v>
      </c>
      <c r="I164" s="618">
        <v>5910</v>
      </c>
      <c r="J164" s="617">
        <f>J163-H164</f>
        <v>360000</v>
      </c>
      <c r="K164" s="616"/>
      <c r="L164" s="615"/>
      <c r="M164" s="118"/>
      <c r="N164" s="118"/>
      <c r="O164" s="614"/>
    </row>
    <row r="165" spans="1:15" ht="15.75" thickTop="1" thickBot="1">
      <c r="A165" s="613"/>
      <c r="B165" s="612"/>
      <c r="C165" s="611"/>
      <c r="D165" s="610"/>
      <c r="E165" s="605"/>
      <c r="F165" s="609"/>
      <c r="G165" s="604"/>
      <c r="H165" s="608"/>
      <c r="I165" s="607"/>
      <c r="J165" s="606"/>
      <c r="K165" s="605"/>
      <c r="L165" s="604"/>
      <c r="M165" s="603"/>
      <c r="N165" s="603"/>
      <c r="O165" s="602"/>
    </row>
    <row r="166" spans="1:15" ht="15" thickTop="1">
      <c r="A166" s="601">
        <v>560</v>
      </c>
      <c r="B166" s="526" t="s">
        <v>5801</v>
      </c>
      <c r="C166" s="600" t="s">
        <v>151</v>
      </c>
      <c r="D166" s="233">
        <v>8</v>
      </c>
      <c r="E166" s="596">
        <v>45147</v>
      </c>
      <c r="F166" s="314">
        <v>2</v>
      </c>
      <c r="G166" s="293">
        <v>590000</v>
      </c>
      <c r="H166" s="599">
        <v>0</v>
      </c>
      <c r="I166" s="598">
        <v>0</v>
      </c>
      <c r="J166" s="597">
        <f>G166</f>
        <v>590000</v>
      </c>
      <c r="K166" s="596"/>
      <c r="L166" s="293">
        <v>531000</v>
      </c>
      <c r="M166" s="314"/>
      <c r="N166" s="314"/>
      <c r="O166" s="315"/>
    </row>
    <row r="167" spans="1:15" ht="16.5" thickBot="1">
      <c r="A167" s="577"/>
      <c r="B167" s="576"/>
      <c r="C167" s="595"/>
      <c r="D167" s="264"/>
      <c r="E167" s="594">
        <v>45328</v>
      </c>
      <c r="F167" s="477">
        <v>2</v>
      </c>
      <c r="G167" s="594"/>
      <c r="H167" s="593">
        <v>59000</v>
      </c>
      <c r="I167" s="592">
        <v>7770</v>
      </c>
      <c r="J167" s="591">
        <f>J166-H167</f>
        <v>531000</v>
      </c>
      <c r="K167" s="575"/>
      <c r="L167" s="574"/>
      <c r="M167" s="477"/>
      <c r="N167" s="477"/>
      <c r="O167" s="573"/>
    </row>
    <row r="168" spans="1:15" ht="15.75" thickTop="1" thickBot="1">
      <c r="A168" s="590"/>
      <c r="B168" s="589"/>
      <c r="C168" s="588"/>
      <c r="D168" s="587"/>
      <c r="E168" s="585"/>
      <c r="F168" s="583"/>
      <c r="G168" s="584"/>
      <c r="H168" s="585"/>
      <c r="I168" s="584"/>
      <c r="J168" s="586"/>
      <c r="K168" s="585"/>
      <c r="L168" s="584"/>
      <c r="M168" s="583"/>
      <c r="N168" s="583"/>
      <c r="O168" s="582"/>
    </row>
    <row r="169" spans="1:15" ht="15.75" thickTop="1" thickBot="1">
      <c r="A169" s="581">
        <v>460</v>
      </c>
      <c r="B169" s="526" t="s">
        <v>5801</v>
      </c>
      <c r="C169" s="580" t="s">
        <v>151</v>
      </c>
      <c r="D169" s="241">
        <v>9</v>
      </c>
      <c r="E169" s="578">
        <v>45315</v>
      </c>
      <c r="F169" s="318">
        <v>2</v>
      </c>
      <c r="G169" s="298">
        <v>390000</v>
      </c>
      <c r="H169" s="578"/>
      <c r="I169" s="298"/>
      <c r="J169" s="579">
        <f>G169</f>
        <v>390000</v>
      </c>
      <c r="K169" s="578"/>
      <c r="L169" s="298">
        <v>390000</v>
      </c>
      <c r="M169" s="318"/>
      <c r="N169" s="318"/>
      <c r="O169" s="319"/>
    </row>
    <row r="170" spans="1:15" ht="15.75" thickTop="1" thickBot="1">
      <c r="A170" s="581">
        <v>101</v>
      </c>
      <c r="B170" s="526" t="s">
        <v>5801</v>
      </c>
      <c r="C170" s="580" t="s">
        <v>151</v>
      </c>
      <c r="D170" s="241">
        <v>10</v>
      </c>
      <c r="E170" s="578">
        <v>45315</v>
      </c>
      <c r="F170" s="318">
        <v>2</v>
      </c>
      <c r="G170" s="298">
        <v>595000</v>
      </c>
      <c r="H170" s="578"/>
      <c r="I170" s="298"/>
      <c r="J170" s="579">
        <f>G170</f>
        <v>595000</v>
      </c>
      <c r="K170" s="578"/>
      <c r="L170" s="298">
        <v>595000</v>
      </c>
      <c r="M170" s="318"/>
      <c r="N170" s="318"/>
      <c r="O170" s="319"/>
    </row>
    <row r="171" spans="1:15" ht="15.75" thickTop="1" thickBot="1">
      <c r="A171" s="581">
        <v>2186</v>
      </c>
      <c r="B171" s="526" t="s">
        <v>5801</v>
      </c>
      <c r="C171" s="580" t="s">
        <v>151</v>
      </c>
      <c r="D171" s="241">
        <v>11</v>
      </c>
      <c r="E171" s="578">
        <v>45329</v>
      </c>
      <c r="F171" s="318">
        <v>2</v>
      </c>
      <c r="G171" s="298">
        <v>500000</v>
      </c>
      <c r="H171" s="578"/>
      <c r="I171" s="298"/>
      <c r="J171" s="579">
        <f>G171</f>
        <v>500000</v>
      </c>
      <c r="K171" s="578"/>
      <c r="L171" s="298">
        <v>500000</v>
      </c>
      <c r="M171" s="318"/>
      <c r="N171" s="318"/>
      <c r="O171" s="319"/>
    </row>
    <row r="172" spans="1:15" ht="15.75" thickTop="1" thickBot="1">
      <c r="A172" s="581">
        <v>893</v>
      </c>
      <c r="B172" s="526" t="s">
        <v>5801</v>
      </c>
      <c r="C172" s="580" t="s">
        <v>151</v>
      </c>
      <c r="D172" s="241">
        <v>12</v>
      </c>
      <c r="E172" s="578">
        <v>45344</v>
      </c>
      <c r="F172" s="318">
        <v>2</v>
      </c>
      <c r="G172" s="298">
        <v>345000</v>
      </c>
      <c r="H172" s="578"/>
      <c r="I172" s="298"/>
      <c r="J172" s="579">
        <f>G172</f>
        <v>345000</v>
      </c>
      <c r="K172" s="578"/>
      <c r="L172" s="298">
        <v>276000</v>
      </c>
      <c r="M172" s="318"/>
      <c r="N172" s="318"/>
      <c r="O172" s="319"/>
    </row>
    <row r="173" spans="1:15" ht="15" thickTop="1">
      <c r="A173" s="581">
        <v>400</v>
      </c>
      <c r="B173" s="526" t="s">
        <v>5801</v>
      </c>
      <c r="C173" s="580" t="s">
        <v>151</v>
      </c>
      <c r="D173" s="241">
        <v>13</v>
      </c>
      <c r="E173" s="578">
        <v>45344</v>
      </c>
      <c r="F173" s="318">
        <v>2</v>
      </c>
      <c r="G173" s="298">
        <v>900000</v>
      </c>
      <c r="H173" s="578"/>
      <c r="I173" s="298"/>
      <c r="J173" s="579">
        <f>G173</f>
        <v>900000</v>
      </c>
      <c r="K173" s="578"/>
      <c r="L173" s="298">
        <v>700000</v>
      </c>
      <c r="M173" s="318"/>
      <c r="N173" s="318"/>
      <c r="O173" s="319"/>
    </row>
    <row r="174" spans="1:15" ht="15" thickBot="1">
      <c r="A174" s="577"/>
      <c r="B174" s="576"/>
      <c r="C174" s="477"/>
      <c r="D174" s="264"/>
      <c r="E174" s="575"/>
      <c r="F174" s="477"/>
      <c r="G174" s="574"/>
      <c r="H174" s="575"/>
      <c r="I174" s="574"/>
      <c r="J174" s="477"/>
      <c r="K174" s="575"/>
      <c r="L174" s="574"/>
      <c r="M174" s="477"/>
      <c r="N174" s="477"/>
      <c r="O174" s="573"/>
    </row>
    <row r="175" spans="1:15" ht="15.75" thickTop="1" thickBot="1">
      <c r="A175" s="459"/>
      <c r="B175" s="572"/>
      <c r="C175" s="255"/>
      <c r="D175" s="256"/>
      <c r="E175" s="255"/>
      <c r="F175" s="255"/>
      <c r="G175" s="257"/>
      <c r="H175" s="255"/>
      <c r="I175" s="257"/>
      <c r="J175" s="256"/>
      <c r="K175" s="255"/>
      <c r="L175" s="257"/>
      <c r="M175" s="255"/>
      <c r="N175" s="255"/>
      <c r="O175" s="255"/>
    </row>
    <row r="176" spans="1:15" ht="34.5" thickTop="1" thickBot="1">
      <c r="A176" s="1017" t="s">
        <v>5802</v>
      </c>
      <c r="B176" s="1017"/>
      <c r="C176" s="1017"/>
      <c r="D176" s="1017"/>
      <c r="E176" s="1017"/>
      <c r="F176" s="1017"/>
      <c r="G176" s="1017"/>
      <c r="H176" s="1017"/>
      <c r="I176" s="1017"/>
      <c r="J176" s="1017"/>
      <c r="K176" s="1017"/>
      <c r="L176" s="1017"/>
      <c r="M176" s="1017"/>
      <c r="N176" s="1017"/>
      <c r="O176" s="1017"/>
    </row>
    <row r="177" spans="1:15" ht="15" thickTop="1">
      <c r="A177" s="469">
        <v>727</v>
      </c>
      <c r="B177" s="526" t="s">
        <v>5801</v>
      </c>
      <c r="C177" s="346" t="s">
        <v>4900</v>
      </c>
      <c r="D177" s="288">
        <v>4</v>
      </c>
      <c r="E177" s="348">
        <v>43647</v>
      </c>
      <c r="F177" s="347">
        <v>2</v>
      </c>
      <c r="G177" s="289">
        <v>900000</v>
      </c>
      <c r="H177" s="571">
        <v>0</v>
      </c>
      <c r="I177" s="570">
        <v>0</v>
      </c>
      <c r="J177" s="523">
        <f>G177</f>
        <v>900000</v>
      </c>
      <c r="K177" s="348"/>
      <c r="L177" s="289">
        <v>500000</v>
      </c>
      <c r="M177" s="346"/>
      <c r="N177" s="346"/>
      <c r="O177" s="349"/>
    </row>
    <row r="178" spans="1:15">
      <c r="A178" s="470"/>
      <c r="B178" s="518"/>
      <c r="C178" s="282"/>
      <c r="D178" s="283"/>
      <c r="E178" s="544">
        <v>44012</v>
      </c>
      <c r="F178" s="544"/>
      <c r="G178" s="544"/>
      <c r="H178" s="543">
        <v>100000</v>
      </c>
      <c r="I178" s="543">
        <v>27000</v>
      </c>
      <c r="J178" s="568">
        <f>J177-H178</f>
        <v>800000</v>
      </c>
      <c r="K178" s="285"/>
      <c r="L178" s="286"/>
      <c r="M178" s="282"/>
      <c r="N178" s="282"/>
      <c r="O178" s="287"/>
    </row>
    <row r="179" spans="1:15">
      <c r="A179" s="470"/>
      <c r="B179" s="518"/>
      <c r="C179" s="282"/>
      <c r="D179" s="283"/>
      <c r="E179" s="544">
        <v>44377</v>
      </c>
      <c r="F179" s="544"/>
      <c r="G179" s="544"/>
      <c r="H179" s="543">
        <v>100000</v>
      </c>
      <c r="I179" s="543">
        <v>24000</v>
      </c>
      <c r="J179" s="568">
        <f>J178-H179</f>
        <v>700000</v>
      </c>
      <c r="K179" s="285"/>
      <c r="L179" s="286"/>
      <c r="M179" s="282"/>
      <c r="N179" s="282"/>
      <c r="O179" s="287"/>
    </row>
    <row r="180" spans="1:15">
      <c r="A180" s="470"/>
      <c r="B180" s="518"/>
      <c r="C180" s="282"/>
      <c r="D180" s="283"/>
      <c r="E180" s="544">
        <v>44741</v>
      </c>
      <c r="F180" s="544"/>
      <c r="G180" s="544"/>
      <c r="H180" s="543">
        <v>100000</v>
      </c>
      <c r="I180" s="543">
        <v>21000</v>
      </c>
      <c r="J180" s="568">
        <f>J179-H180</f>
        <v>600000</v>
      </c>
      <c r="K180" s="285"/>
      <c r="L180" s="286"/>
      <c r="M180" s="282"/>
      <c r="N180" s="282"/>
      <c r="O180" s="287"/>
    </row>
    <row r="181" spans="1:15">
      <c r="A181" s="470"/>
      <c r="B181" s="518"/>
      <c r="C181" s="282"/>
      <c r="D181" s="283"/>
      <c r="E181" s="544">
        <v>45107</v>
      </c>
      <c r="F181" s="544"/>
      <c r="G181" s="544"/>
      <c r="H181" s="543">
        <v>100000</v>
      </c>
      <c r="I181" s="543">
        <v>18000</v>
      </c>
      <c r="J181" s="568">
        <f>J180-H181</f>
        <v>500000</v>
      </c>
      <c r="K181" s="285"/>
      <c r="L181" s="286"/>
      <c r="M181" s="282"/>
      <c r="N181" s="282"/>
      <c r="O181" s="287"/>
    </row>
    <row r="182" spans="1:15" ht="15" thickBot="1">
      <c r="A182" s="541"/>
      <c r="B182" s="510"/>
      <c r="C182" s="538"/>
      <c r="D182" s="509"/>
      <c r="E182" s="539"/>
      <c r="F182" s="540"/>
      <c r="G182" s="506"/>
      <c r="H182" s="539"/>
      <c r="I182" s="506"/>
      <c r="J182" s="540"/>
      <c r="K182" s="539"/>
      <c r="L182" s="506"/>
      <c r="M182" s="538"/>
      <c r="N182" s="538"/>
      <c r="O182" s="537"/>
    </row>
    <row r="183" spans="1:15" ht="15.75" thickTop="1" thickBot="1">
      <c r="A183" s="536"/>
      <c r="B183" s="535"/>
      <c r="C183" s="529"/>
      <c r="D183" s="534"/>
      <c r="E183" s="531"/>
      <c r="F183" s="532"/>
      <c r="G183" s="530"/>
      <c r="H183" s="531"/>
      <c r="I183" s="530"/>
      <c r="J183" s="532"/>
      <c r="K183" s="531"/>
      <c r="L183" s="530"/>
      <c r="M183" s="529"/>
      <c r="N183" s="529"/>
      <c r="O183" s="529"/>
    </row>
    <row r="184" spans="1:15" ht="15.75" thickTop="1" thickBot="1">
      <c r="A184" s="469"/>
      <c r="B184" s="569"/>
      <c r="C184" s="346"/>
      <c r="D184" s="288"/>
      <c r="E184" s="348"/>
      <c r="F184" s="347"/>
      <c r="G184" s="289"/>
      <c r="H184" s="348"/>
      <c r="I184" s="289"/>
      <c r="J184" s="347"/>
      <c r="K184" s="348"/>
      <c r="L184" s="289"/>
      <c r="M184" s="346"/>
      <c r="N184" s="346"/>
      <c r="O184" s="349"/>
    </row>
    <row r="185" spans="1:15" ht="15" thickTop="1">
      <c r="A185" s="470">
        <v>69</v>
      </c>
      <c r="B185" s="526" t="s">
        <v>5801</v>
      </c>
      <c r="C185" s="282" t="s">
        <v>4900</v>
      </c>
      <c r="D185" s="283">
        <v>5</v>
      </c>
      <c r="E185" s="285">
        <v>43685</v>
      </c>
      <c r="F185" s="284">
        <v>2</v>
      </c>
      <c r="G185" s="286">
        <v>850000</v>
      </c>
      <c r="H185" s="546">
        <v>0</v>
      </c>
      <c r="I185" s="545">
        <v>0</v>
      </c>
      <c r="J185" s="523">
        <f>G185</f>
        <v>850000</v>
      </c>
      <c r="K185" s="285"/>
      <c r="L185" s="286">
        <v>425000</v>
      </c>
      <c r="M185" s="282"/>
      <c r="N185" s="282"/>
      <c r="O185" s="287"/>
    </row>
    <row r="186" spans="1:15">
      <c r="A186" s="470"/>
      <c r="B186" s="518"/>
      <c r="C186" s="282"/>
      <c r="D186" s="283"/>
      <c r="E186" s="544">
        <v>44050</v>
      </c>
      <c r="F186" s="544"/>
      <c r="G186" s="544"/>
      <c r="H186" s="543">
        <v>106250</v>
      </c>
      <c r="I186" s="543">
        <v>25500</v>
      </c>
      <c r="J186" s="568">
        <f>J185-H186</f>
        <v>743750</v>
      </c>
      <c r="K186" s="285"/>
      <c r="L186" s="286"/>
      <c r="M186" s="282"/>
      <c r="N186" s="282"/>
      <c r="O186" s="287"/>
    </row>
    <row r="187" spans="1:15">
      <c r="A187" s="470"/>
      <c r="B187" s="518"/>
      <c r="C187" s="282"/>
      <c r="D187" s="283"/>
      <c r="E187" s="544">
        <v>44415</v>
      </c>
      <c r="F187" s="544"/>
      <c r="G187" s="544"/>
      <c r="H187" s="543">
        <v>106250</v>
      </c>
      <c r="I187" s="543">
        <v>22320</v>
      </c>
      <c r="J187" s="568">
        <f>J186-H187</f>
        <v>637500</v>
      </c>
      <c r="K187" s="285"/>
      <c r="L187" s="286"/>
      <c r="M187" s="282"/>
      <c r="N187" s="282"/>
      <c r="O187" s="287"/>
    </row>
    <row r="188" spans="1:15">
      <c r="A188" s="470"/>
      <c r="B188" s="518"/>
      <c r="C188" s="282"/>
      <c r="D188" s="283"/>
      <c r="E188" s="544">
        <v>44779</v>
      </c>
      <c r="F188" s="544"/>
      <c r="G188" s="544"/>
      <c r="H188" s="543">
        <v>106250</v>
      </c>
      <c r="I188" s="543">
        <v>19180</v>
      </c>
      <c r="J188" s="568">
        <f>J187-H188</f>
        <v>531250</v>
      </c>
      <c r="K188" s="285"/>
      <c r="L188" s="286"/>
      <c r="M188" s="282"/>
      <c r="N188" s="282"/>
      <c r="O188" s="287"/>
    </row>
    <row r="189" spans="1:15">
      <c r="A189" s="470"/>
      <c r="B189" s="518"/>
      <c r="C189" s="282"/>
      <c r="D189" s="283"/>
      <c r="E189" s="544">
        <v>45139</v>
      </c>
      <c r="F189" s="544"/>
      <c r="G189" s="544"/>
      <c r="H189" s="543">
        <v>106250</v>
      </c>
      <c r="I189" s="543">
        <v>15720</v>
      </c>
      <c r="J189" s="568">
        <f>J188-H189</f>
        <v>425000</v>
      </c>
      <c r="K189" s="285"/>
      <c r="L189" s="286"/>
      <c r="M189" s="282"/>
      <c r="N189" s="282"/>
      <c r="O189" s="287"/>
    </row>
    <row r="190" spans="1:15" ht="15" thickBot="1">
      <c r="A190" s="541"/>
      <c r="B190" s="510"/>
      <c r="C190" s="538"/>
      <c r="D190" s="509"/>
      <c r="E190" s="539"/>
      <c r="F190" s="540"/>
      <c r="G190" s="506"/>
      <c r="H190" s="539"/>
      <c r="I190" s="506"/>
      <c r="J190" s="540"/>
      <c r="K190" s="539"/>
      <c r="L190" s="506"/>
      <c r="M190" s="538"/>
      <c r="N190" s="538"/>
      <c r="O190" s="537"/>
    </row>
    <row r="191" spans="1:15" ht="15" thickTop="1">
      <c r="A191" s="554"/>
      <c r="B191" s="553"/>
      <c r="C191" s="547"/>
      <c r="D191" s="552"/>
      <c r="E191" s="549"/>
      <c r="F191" s="550"/>
      <c r="G191" s="548"/>
      <c r="H191" s="549"/>
      <c r="I191" s="548"/>
      <c r="J191" s="550"/>
      <c r="K191" s="549"/>
      <c r="L191" s="548"/>
      <c r="M191" s="547"/>
      <c r="N191" s="547"/>
      <c r="O191" s="547"/>
    </row>
    <row r="192" spans="1:15" ht="15" thickBot="1">
      <c r="A192" s="471"/>
      <c r="B192" s="528"/>
      <c r="C192" s="351"/>
      <c r="D192" s="290"/>
      <c r="E192" s="353"/>
      <c r="F192" s="352"/>
      <c r="G192" s="291"/>
      <c r="H192" s="353"/>
      <c r="I192" s="291"/>
      <c r="J192" s="352"/>
      <c r="K192" s="353"/>
      <c r="L192" s="291"/>
      <c r="M192" s="351"/>
      <c r="N192" s="351"/>
      <c r="O192" s="351"/>
    </row>
    <row r="193" spans="1:15" ht="15" thickTop="1">
      <c r="A193" s="469">
        <v>606</v>
      </c>
      <c r="B193" s="526" t="s">
        <v>5801</v>
      </c>
      <c r="C193" s="346" t="s">
        <v>4900</v>
      </c>
      <c r="D193" s="288">
        <v>6</v>
      </c>
      <c r="E193" s="348">
        <v>44085</v>
      </c>
      <c r="F193" s="347">
        <v>2</v>
      </c>
      <c r="G193" s="289">
        <v>700000</v>
      </c>
      <c r="H193" s="546">
        <v>0</v>
      </c>
      <c r="I193" s="545">
        <v>0</v>
      </c>
      <c r="J193" s="523">
        <f>G193</f>
        <v>700000</v>
      </c>
      <c r="K193" s="348"/>
      <c r="L193" s="289">
        <v>210000</v>
      </c>
      <c r="M193" s="346"/>
      <c r="N193" s="346"/>
      <c r="O193" s="349"/>
    </row>
    <row r="194" spans="1:15">
      <c r="A194" s="470"/>
      <c r="B194" s="518"/>
      <c r="C194" s="282"/>
      <c r="D194" s="283"/>
      <c r="E194" s="544">
        <v>44264</v>
      </c>
      <c r="F194" s="544"/>
      <c r="G194" s="544"/>
      <c r="H194" s="543">
        <v>70000</v>
      </c>
      <c r="I194" s="543">
        <v>9420</v>
      </c>
      <c r="J194" s="568">
        <f t="shared" ref="J194:J200" si="5">J193-H194</f>
        <v>630000</v>
      </c>
      <c r="K194" s="285"/>
      <c r="L194" s="286"/>
      <c r="M194" s="282"/>
      <c r="N194" s="282"/>
      <c r="O194" s="287"/>
    </row>
    <row r="195" spans="1:15">
      <c r="A195" s="470"/>
      <c r="B195" s="518"/>
      <c r="C195" s="282"/>
      <c r="D195" s="283"/>
      <c r="E195" s="544">
        <v>44448</v>
      </c>
      <c r="F195" s="544"/>
      <c r="G195" s="544"/>
      <c r="H195" s="543">
        <v>70000</v>
      </c>
      <c r="I195" s="543">
        <v>9530</v>
      </c>
      <c r="J195" s="568">
        <f t="shared" si="5"/>
        <v>560000</v>
      </c>
      <c r="K195" s="285"/>
      <c r="L195" s="286"/>
      <c r="M195" s="282"/>
      <c r="N195" s="282"/>
      <c r="O195" s="287"/>
    </row>
    <row r="196" spans="1:15">
      <c r="A196" s="470"/>
      <c r="B196" s="518"/>
      <c r="C196" s="282"/>
      <c r="D196" s="283"/>
      <c r="E196" s="544">
        <v>44630</v>
      </c>
      <c r="F196" s="544"/>
      <c r="G196" s="544"/>
      <c r="H196" s="543">
        <v>70000</v>
      </c>
      <c r="I196" s="543">
        <v>8390</v>
      </c>
      <c r="J196" s="568">
        <f t="shared" si="5"/>
        <v>490000</v>
      </c>
      <c r="K196" s="285"/>
      <c r="L196" s="286"/>
      <c r="M196" s="282"/>
      <c r="N196" s="282"/>
      <c r="O196" s="287"/>
    </row>
    <row r="197" spans="1:15">
      <c r="A197" s="470"/>
      <c r="B197" s="518"/>
      <c r="C197" s="282"/>
      <c r="D197" s="283"/>
      <c r="E197" s="544">
        <v>44813</v>
      </c>
      <c r="F197" s="544"/>
      <c r="G197" s="544"/>
      <c r="H197" s="543">
        <v>70000</v>
      </c>
      <c r="I197" s="543">
        <v>7370</v>
      </c>
      <c r="J197" s="568">
        <f t="shared" si="5"/>
        <v>420000</v>
      </c>
      <c r="K197" s="285"/>
      <c r="L197" s="286"/>
      <c r="M197" s="282"/>
      <c r="N197" s="282"/>
      <c r="O197" s="287"/>
    </row>
    <row r="198" spans="1:15">
      <c r="A198" s="470"/>
      <c r="B198" s="518"/>
      <c r="C198" s="282"/>
      <c r="D198" s="283"/>
      <c r="E198" s="544">
        <v>44995</v>
      </c>
      <c r="F198" s="544"/>
      <c r="G198" s="544"/>
      <c r="H198" s="543">
        <v>70000</v>
      </c>
      <c r="I198" s="543">
        <v>6290</v>
      </c>
      <c r="J198" s="568">
        <f t="shared" si="5"/>
        <v>350000</v>
      </c>
      <c r="K198" s="285"/>
      <c r="L198" s="286"/>
      <c r="M198" s="282"/>
      <c r="N198" s="282"/>
      <c r="O198" s="287"/>
    </row>
    <row r="199" spans="1:15">
      <c r="A199" s="470"/>
      <c r="B199" s="518"/>
      <c r="C199" s="282"/>
      <c r="D199" s="283"/>
      <c r="E199" s="544">
        <v>45177</v>
      </c>
      <c r="F199" s="544"/>
      <c r="G199" s="544"/>
      <c r="H199" s="543">
        <v>70000</v>
      </c>
      <c r="I199" s="543">
        <v>5240</v>
      </c>
      <c r="J199" s="568">
        <f t="shared" si="5"/>
        <v>280000</v>
      </c>
      <c r="K199" s="285"/>
      <c r="L199" s="286"/>
      <c r="M199" s="282"/>
      <c r="N199" s="282"/>
      <c r="O199" s="287"/>
    </row>
    <row r="200" spans="1:15">
      <c r="A200" s="470"/>
      <c r="B200" s="518"/>
      <c r="C200" s="282"/>
      <c r="D200" s="283"/>
      <c r="E200" s="544">
        <v>45358</v>
      </c>
      <c r="F200" s="544"/>
      <c r="G200" s="544"/>
      <c r="H200" s="543">
        <v>70000</v>
      </c>
      <c r="I200" s="543">
        <v>4240</v>
      </c>
      <c r="J200" s="568">
        <f t="shared" si="5"/>
        <v>210000</v>
      </c>
      <c r="K200" s="285"/>
      <c r="L200" s="286"/>
      <c r="M200" s="282"/>
      <c r="N200" s="282"/>
      <c r="O200" s="287"/>
    </row>
    <row r="201" spans="1:15" ht="15" thickBot="1">
      <c r="A201" s="541"/>
      <c r="B201" s="510"/>
      <c r="C201" s="538"/>
      <c r="D201" s="509"/>
      <c r="E201" s="539"/>
      <c r="F201" s="540"/>
      <c r="G201" s="506"/>
      <c r="H201" s="539"/>
      <c r="I201" s="506"/>
      <c r="J201" s="540"/>
      <c r="K201" s="539"/>
      <c r="L201" s="506"/>
      <c r="M201" s="538"/>
      <c r="N201" s="538"/>
      <c r="O201" s="537"/>
    </row>
    <row r="202" spans="1:15" ht="15" thickTop="1">
      <c r="A202" s="554"/>
      <c r="B202" s="553"/>
      <c r="C202" s="547"/>
      <c r="D202" s="552"/>
      <c r="E202" s="549"/>
      <c r="F202" s="550"/>
      <c r="G202" s="548"/>
      <c r="H202" s="549"/>
      <c r="I202" s="548"/>
      <c r="J202" s="550"/>
      <c r="K202" s="549"/>
      <c r="L202" s="548"/>
      <c r="M202" s="547"/>
      <c r="N202" s="547"/>
      <c r="O202" s="547"/>
    </row>
    <row r="203" spans="1:15">
      <c r="A203" s="470"/>
      <c r="B203" s="518"/>
      <c r="C203" s="282"/>
      <c r="D203" s="283"/>
      <c r="E203" s="285"/>
      <c r="F203" s="284"/>
      <c r="G203" s="286"/>
      <c r="H203" s="285"/>
      <c r="I203" s="286"/>
      <c r="J203" s="284"/>
      <c r="K203" s="285"/>
      <c r="L203" s="286"/>
      <c r="M203" s="282"/>
      <c r="N203" s="282"/>
      <c r="O203" s="282"/>
    </row>
    <row r="204" spans="1:15" ht="15" thickBot="1">
      <c r="A204" s="471"/>
      <c r="B204" s="528"/>
      <c r="C204" s="351"/>
      <c r="D204" s="290"/>
      <c r="E204" s="353"/>
      <c r="F204" s="352"/>
      <c r="G204" s="291"/>
      <c r="H204" s="353"/>
      <c r="I204" s="291"/>
      <c r="J204" s="352"/>
      <c r="K204" s="353"/>
      <c r="L204" s="291"/>
      <c r="M204" s="351"/>
      <c r="N204" s="351"/>
      <c r="O204" s="351"/>
    </row>
    <row r="205" spans="1:15" ht="15" thickTop="1">
      <c r="A205" s="469">
        <v>725</v>
      </c>
      <c r="B205" s="526" t="s">
        <v>5801</v>
      </c>
      <c r="C205" s="346" t="s">
        <v>4900</v>
      </c>
      <c r="D205" s="288">
        <v>7</v>
      </c>
      <c r="E205" s="348">
        <v>44112</v>
      </c>
      <c r="F205" s="347">
        <v>2</v>
      </c>
      <c r="G205" s="289">
        <v>900000</v>
      </c>
      <c r="H205" s="546">
        <v>0</v>
      </c>
      <c r="I205" s="545">
        <v>0</v>
      </c>
      <c r="J205" s="523">
        <f>G205</f>
        <v>900000</v>
      </c>
      <c r="K205" s="348"/>
      <c r="L205" s="289">
        <v>360000</v>
      </c>
      <c r="M205" s="346"/>
      <c r="N205" s="346"/>
      <c r="O205" s="349"/>
    </row>
    <row r="206" spans="1:15">
      <c r="A206" s="470"/>
      <c r="B206" s="518"/>
      <c r="C206" s="282"/>
      <c r="D206" s="283"/>
      <c r="E206" s="544">
        <v>44292</v>
      </c>
      <c r="F206" s="544"/>
      <c r="G206" s="544"/>
      <c r="H206" s="543">
        <v>90000</v>
      </c>
      <c r="I206" s="543">
        <v>12690</v>
      </c>
      <c r="J206" s="568">
        <f t="shared" ref="J206:J211" si="6">J205-H206</f>
        <v>810000</v>
      </c>
      <c r="K206" s="285"/>
      <c r="L206" s="286"/>
      <c r="M206" s="282"/>
      <c r="N206" s="282"/>
      <c r="O206" s="287"/>
    </row>
    <row r="207" spans="1:15">
      <c r="A207" s="470"/>
      <c r="B207" s="518"/>
      <c r="C207" s="282"/>
      <c r="D207" s="283"/>
      <c r="E207" s="544">
        <v>44476</v>
      </c>
      <c r="F207" s="544"/>
      <c r="G207" s="544"/>
      <c r="H207" s="543">
        <v>90000</v>
      </c>
      <c r="I207" s="543">
        <v>12250</v>
      </c>
      <c r="J207" s="568">
        <f t="shared" si="6"/>
        <v>720000</v>
      </c>
      <c r="K207" s="285"/>
      <c r="L207" s="286"/>
      <c r="M207" s="282"/>
      <c r="N207" s="282"/>
      <c r="O207" s="287"/>
    </row>
    <row r="208" spans="1:15">
      <c r="A208" s="470"/>
      <c r="B208" s="518"/>
      <c r="C208" s="282"/>
      <c r="D208" s="283"/>
      <c r="E208" s="544">
        <v>44658</v>
      </c>
      <c r="F208" s="544"/>
      <c r="G208" s="544"/>
      <c r="H208" s="543">
        <v>90000</v>
      </c>
      <c r="I208" s="543">
        <v>10900</v>
      </c>
      <c r="J208" s="568">
        <f t="shared" si="6"/>
        <v>630000</v>
      </c>
      <c r="K208" s="285"/>
      <c r="L208" s="286"/>
      <c r="M208" s="282"/>
      <c r="N208" s="282"/>
      <c r="O208" s="287"/>
    </row>
    <row r="209" spans="1:15">
      <c r="A209" s="470"/>
      <c r="B209" s="518"/>
      <c r="C209" s="282"/>
      <c r="D209" s="283"/>
      <c r="E209" s="544">
        <v>44841</v>
      </c>
      <c r="F209" s="544"/>
      <c r="G209" s="544"/>
      <c r="H209" s="543">
        <v>90000</v>
      </c>
      <c r="I209" s="543">
        <v>9500</v>
      </c>
      <c r="J209" s="568">
        <f t="shared" si="6"/>
        <v>540000</v>
      </c>
      <c r="K209" s="285"/>
      <c r="L209" s="286"/>
      <c r="M209" s="282"/>
      <c r="N209" s="282"/>
      <c r="O209" s="287"/>
    </row>
    <row r="210" spans="1:15">
      <c r="A210" s="470"/>
      <c r="B210" s="518"/>
      <c r="C210" s="282"/>
      <c r="D210" s="283"/>
      <c r="E210" s="544">
        <v>45022</v>
      </c>
      <c r="F210" s="544"/>
      <c r="G210" s="544"/>
      <c r="H210" s="543">
        <v>90000</v>
      </c>
      <c r="I210" s="543">
        <v>7950</v>
      </c>
      <c r="J210" s="568">
        <f t="shared" si="6"/>
        <v>450000</v>
      </c>
      <c r="K210" s="285"/>
      <c r="L210" s="286"/>
      <c r="M210" s="282"/>
      <c r="N210" s="282"/>
      <c r="O210" s="287"/>
    </row>
    <row r="211" spans="1:15" ht="15" thickBot="1">
      <c r="A211" s="541"/>
      <c r="B211" s="510"/>
      <c r="C211" s="538"/>
      <c r="D211" s="509"/>
      <c r="E211" s="567">
        <v>45206</v>
      </c>
      <c r="F211" s="567"/>
      <c r="G211" s="567"/>
      <c r="H211" s="566">
        <v>90000</v>
      </c>
      <c r="I211" s="566">
        <v>6810</v>
      </c>
      <c r="J211" s="565">
        <f t="shared" si="6"/>
        <v>360000</v>
      </c>
      <c r="K211" s="539"/>
      <c r="L211" s="506"/>
      <c r="M211" s="538"/>
      <c r="N211" s="538"/>
      <c r="O211" s="537"/>
    </row>
    <row r="212" spans="1:15" ht="15" thickTop="1">
      <c r="A212" s="554"/>
      <c r="B212" s="553"/>
      <c r="C212" s="547"/>
      <c r="D212" s="552"/>
      <c r="E212" s="549"/>
      <c r="F212" s="550"/>
      <c r="G212" s="548"/>
      <c r="H212" s="549"/>
      <c r="I212" s="548"/>
      <c r="J212" s="550"/>
      <c r="K212" s="549"/>
      <c r="L212" s="548"/>
      <c r="M212" s="547"/>
      <c r="N212" s="547"/>
      <c r="O212" s="547"/>
    </row>
    <row r="213" spans="1:15" ht="15" thickBot="1">
      <c r="A213" s="471"/>
      <c r="B213" s="528"/>
      <c r="C213" s="351"/>
      <c r="D213" s="290"/>
      <c r="E213" s="353"/>
      <c r="F213" s="352"/>
      <c r="G213" s="291"/>
      <c r="H213" s="353"/>
      <c r="I213" s="291"/>
      <c r="J213" s="352"/>
      <c r="K213" s="353"/>
      <c r="L213" s="291"/>
      <c r="M213" s="351"/>
      <c r="N213" s="351"/>
      <c r="O213" s="351"/>
    </row>
    <row r="214" spans="1:15" ht="15" thickTop="1">
      <c r="A214" s="469">
        <v>103</v>
      </c>
      <c r="B214" s="526" t="s">
        <v>5801</v>
      </c>
      <c r="C214" s="346" t="s">
        <v>4900</v>
      </c>
      <c r="D214" s="288">
        <v>8</v>
      </c>
      <c r="E214" s="348">
        <v>44131</v>
      </c>
      <c r="F214" s="347">
        <v>2</v>
      </c>
      <c r="G214" s="289">
        <v>900000</v>
      </c>
      <c r="H214" s="546">
        <v>0</v>
      </c>
      <c r="I214" s="545">
        <v>0</v>
      </c>
      <c r="J214" s="523">
        <f>G214</f>
        <v>900000</v>
      </c>
      <c r="K214" s="348"/>
      <c r="L214" s="289">
        <v>360000</v>
      </c>
      <c r="M214" s="346"/>
      <c r="N214" s="346"/>
      <c r="O214" s="349"/>
    </row>
    <row r="215" spans="1:15">
      <c r="A215" s="470"/>
      <c r="B215" s="518"/>
      <c r="C215" s="282"/>
      <c r="D215" s="283"/>
      <c r="E215" s="544">
        <v>44312</v>
      </c>
      <c r="F215" s="544"/>
      <c r="G215" s="544"/>
      <c r="H215" s="543">
        <v>90000</v>
      </c>
      <c r="I215" s="543">
        <v>12320</v>
      </c>
      <c r="J215" s="568">
        <f t="shared" ref="J215:J220" si="7">J214-H215</f>
        <v>810000</v>
      </c>
      <c r="K215" s="285"/>
      <c r="L215" s="286"/>
      <c r="M215" s="282"/>
      <c r="N215" s="282"/>
      <c r="O215" s="287"/>
    </row>
    <row r="216" spans="1:15">
      <c r="A216" s="470"/>
      <c r="B216" s="518"/>
      <c r="C216" s="282"/>
      <c r="D216" s="283"/>
      <c r="E216" s="544">
        <v>44495</v>
      </c>
      <c r="F216" s="544"/>
      <c r="G216" s="544"/>
      <c r="H216" s="543">
        <v>90000</v>
      </c>
      <c r="I216" s="543">
        <v>12190</v>
      </c>
      <c r="J216" s="568">
        <f t="shared" si="7"/>
        <v>720000</v>
      </c>
      <c r="K216" s="285"/>
      <c r="L216" s="286"/>
      <c r="M216" s="282"/>
      <c r="N216" s="282"/>
      <c r="O216" s="287"/>
    </row>
    <row r="217" spans="1:15">
      <c r="A217" s="470"/>
      <c r="B217" s="518"/>
      <c r="C217" s="282"/>
      <c r="D217" s="283"/>
      <c r="E217" s="544">
        <v>44677</v>
      </c>
      <c r="F217" s="544"/>
      <c r="G217" s="544"/>
      <c r="H217" s="543">
        <v>90000</v>
      </c>
      <c r="I217" s="543">
        <v>10770</v>
      </c>
      <c r="J217" s="568">
        <f t="shared" si="7"/>
        <v>630000</v>
      </c>
      <c r="K217" s="285"/>
      <c r="L217" s="286"/>
      <c r="M217" s="282"/>
      <c r="N217" s="282"/>
      <c r="O217" s="287"/>
    </row>
    <row r="218" spans="1:15">
      <c r="A218" s="470"/>
      <c r="B218" s="518"/>
      <c r="C218" s="282"/>
      <c r="D218" s="283"/>
      <c r="E218" s="544">
        <v>44859</v>
      </c>
      <c r="F218" s="544"/>
      <c r="G218" s="544"/>
      <c r="H218" s="543">
        <v>90000</v>
      </c>
      <c r="I218" s="543">
        <v>9550</v>
      </c>
      <c r="J218" s="568">
        <f t="shared" si="7"/>
        <v>540000</v>
      </c>
      <c r="K218" s="285"/>
      <c r="L218" s="286"/>
      <c r="M218" s="282"/>
      <c r="N218" s="282"/>
      <c r="O218" s="287"/>
    </row>
    <row r="219" spans="1:15">
      <c r="A219" s="470"/>
      <c r="B219" s="518"/>
      <c r="C219" s="282"/>
      <c r="D219" s="283"/>
      <c r="E219" s="544">
        <v>45042</v>
      </c>
      <c r="F219" s="544"/>
      <c r="G219" s="544"/>
      <c r="H219" s="543">
        <v>90000</v>
      </c>
      <c r="I219" s="543">
        <v>8130</v>
      </c>
      <c r="J219" s="568">
        <f t="shared" si="7"/>
        <v>450000</v>
      </c>
      <c r="K219" s="285"/>
      <c r="L219" s="286"/>
      <c r="M219" s="282"/>
      <c r="N219" s="282"/>
      <c r="O219" s="287"/>
    </row>
    <row r="220" spans="1:15" ht="15" thickBot="1">
      <c r="A220" s="541"/>
      <c r="B220" s="510"/>
      <c r="C220" s="538"/>
      <c r="D220" s="509"/>
      <c r="E220" s="567">
        <v>45225</v>
      </c>
      <c r="F220" s="567"/>
      <c r="G220" s="567"/>
      <c r="H220" s="566">
        <v>90000</v>
      </c>
      <c r="I220" s="566">
        <v>6780</v>
      </c>
      <c r="J220" s="565">
        <f t="shared" si="7"/>
        <v>360000</v>
      </c>
      <c r="K220" s="539"/>
      <c r="L220" s="506"/>
      <c r="M220" s="538"/>
      <c r="N220" s="538"/>
      <c r="O220" s="537"/>
    </row>
    <row r="221" spans="1:15" ht="15" thickTop="1">
      <c r="A221" s="536"/>
      <c r="B221" s="535"/>
      <c r="C221" s="529"/>
      <c r="D221" s="534"/>
      <c r="E221" s="531"/>
      <c r="F221" s="532"/>
      <c r="G221" s="530"/>
      <c r="H221" s="531"/>
      <c r="I221" s="530"/>
      <c r="J221" s="532"/>
      <c r="K221" s="531"/>
      <c r="L221" s="530"/>
      <c r="M221" s="529"/>
      <c r="N221" s="529"/>
      <c r="O221" s="529"/>
    </row>
    <row r="222" spans="1:15" ht="15" thickBot="1">
      <c r="A222" s="471"/>
      <c r="B222" s="528"/>
      <c r="C222" s="351"/>
      <c r="D222" s="290"/>
      <c r="E222" s="353"/>
      <c r="F222" s="352"/>
      <c r="G222" s="291"/>
      <c r="H222" s="353"/>
      <c r="I222" s="291"/>
      <c r="J222" s="352"/>
      <c r="K222" s="353"/>
      <c r="L222" s="291"/>
      <c r="M222" s="351"/>
      <c r="N222" s="351"/>
      <c r="O222" s="351"/>
    </row>
    <row r="223" spans="1:15" ht="15" thickTop="1">
      <c r="A223" s="469">
        <v>1806</v>
      </c>
      <c r="B223" s="526" t="s">
        <v>5801</v>
      </c>
      <c r="C223" s="346" t="s">
        <v>4900</v>
      </c>
      <c r="D223" s="288">
        <v>9</v>
      </c>
      <c r="E223" s="348">
        <v>44302</v>
      </c>
      <c r="F223" s="347">
        <v>2</v>
      </c>
      <c r="G223" s="289">
        <v>600000</v>
      </c>
      <c r="H223" s="546">
        <v>0</v>
      </c>
      <c r="I223" s="545">
        <v>0</v>
      </c>
      <c r="J223" s="523">
        <f>G223</f>
        <v>600000</v>
      </c>
      <c r="K223" s="348"/>
      <c r="L223" s="289">
        <v>300000</v>
      </c>
      <c r="M223" s="346"/>
      <c r="N223" s="346"/>
      <c r="O223" s="349"/>
    </row>
    <row r="224" spans="1:15">
      <c r="A224" s="470"/>
      <c r="B224" s="518"/>
      <c r="C224" s="282"/>
      <c r="D224" s="283"/>
      <c r="E224" s="544">
        <v>44476</v>
      </c>
      <c r="F224" s="544"/>
      <c r="G224" s="544"/>
      <c r="H224" s="543">
        <v>60000</v>
      </c>
      <c r="I224" s="543">
        <v>8460</v>
      </c>
      <c r="J224" s="568">
        <f>J223-H224</f>
        <v>540000</v>
      </c>
      <c r="K224" s="285"/>
      <c r="L224" s="286"/>
      <c r="M224" s="282"/>
      <c r="N224" s="282"/>
      <c r="O224" s="287"/>
    </row>
    <row r="225" spans="1:15">
      <c r="A225" s="470"/>
      <c r="B225" s="518"/>
      <c r="C225" s="282"/>
      <c r="D225" s="283"/>
      <c r="E225" s="544">
        <v>44662</v>
      </c>
      <c r="F225" s="544"/>
      <c r="G225" s="544"/>
      <c r="H225" s="543">
        <v>60000</v>
      </c>
      <c r="I225" s="543">
        <v>8260</v>
      </c>
      <c r="J225" s="568">
        <f>J224-H225</f>
        <v>480000</v>
      </c>
      <c r="K225" s="285"/>
      <c r="L225" s="286"/>
      <c r="M225" s="282"/>
      <c r="N225" s="282"/>
      <c r="O225" s="287"/>
    </row>
    <row r="226" spans="1:15">
      <c r="A226" s="470"/>
      <c r="B226" s="518"/>
      <c r="C226" s="282"/>
      <c r="D226" s="283"/>
      <c r="E226" s="544">
        <v>44846</v>
      </c>
      <c r="F226" s="544"/>
      <c r="G226" s="544"/>
      <c r="H226" s="543">
        <v>60000</v>
      </c>
      <c r="I226" s="543">
        <v>7260</v>
      </c>
      <c r="J226" s="568">
        <f>J225-H226</f>
        <v>420000</v>
      </c>
      <c r="K226" s="285"/>
      <c r="L226" s="286"/>
      <c r="M226" s="282"/>
      <c r="N226" s="282"/>
      <c r="O226" s="287"/>
    </row>
    <row r="227" spans="1:15">
      <c r="A227" s="470"/>
      <c r="B227" s="518"/>
      <c r="C227" s="282"/>
      <c r="D227" s="283"/>
      <c r="E227" s="544">
        <v>45027</v>
      </c>
      <c r="F227" s="544"/>
      <c r="G227" s="544"/>
      <c r="H227" s="543">
        <v>60000</v>
      </c>
      <c r="I227" s="543">
        <v>6250</v>
      </c>
      <c r="J227" s="568">
        <f>J226-H227</f>
        <v>360000</v>
      </c>
      <c r="K227" s="285"/>
      <c r="L227" s="286"/>
      <c r="M227" s="282"/>
      <c r="N227" s="282"/>
      <c r="O227" s="287"/>
    </row>
    <row r="228" spans="1:15" ht="15" thickBot="1">
      <c r="A228" s="541"/>
      <c r="B228" s="510"/>
      <c r="C228" s="538"/>
      <c r="D228" s="509"/>
      <c r="E228" s="567">
        <v>45212</v>
      </c>
      <c r="F228" s="567"/>
      <c r="G228" s="567"/>
      <c r="H228" s="566">
        <v>60000</v>
      </c>
      <c r="I228" s="566">
        <v>5480</v>
      </c>
      <c r="J228" s="565">
        <f>J227-H228</f>
        <v>300000</v>
      </c>
      <c r="K228" s="539"/>
      <c r="L228" s="506"/>
      <c r="M228" s="538"/>
      <c r="N228" s="538"/>
      <c r="O228" s="537"/>
    </row>
    <row r="229" spans="1:15" ht="15.75" thickTop="1" thickBot="1">
      <c r="A229" s="460"/>
      <c r="B229" s="564"/>
      <c r="C229" s="359"/>
      <c r="D229" s="360"/>
      <c r="E229" s="359"/>
      <c r="F229" s="359"/>
      <c r="G229" s="361"/>
      <c r="H229" s="359"/>
      <c r="I229" s="361"/>
      <c r="J229" s="360"/>
      <c r="K229" s="359"/>
      <c r="L229" s="359"/>
      <c r="M229" s="359"/>
      <c r="N229" s="359"/>
      <c r="O229" s="359"/>
    </row>
    <row r="230" spans="1:15" ht="15" thickTop="1">
      <c r="A230" s="527">
        <v>1974</v>
      </c>
      <c r="B230" s="526" t="s">
        <v>5801</v>
      </c>
      <c r="C230" s="521" t="s">
        <v>4903</v>
      </c>
      <c r="D230" s="288">
        <v>5</v>
      </c>
      <c r="E230" s="522">
        <v>43511</v>
      </c>
      <c r="F230" s="474">
        <v>2</v>
      </c>
      <c r="G230" s="289">
        <v>900000</v>
      </c>
      <c r="H230" s="546">
        <v>0</v>
      </c>
      <c r="I230" s="563">
        <v>0</v>
      </c>
      <c r="J230" s="523">
        <f>G230</f>
        <v>900000</v>
      </c>
      <c r="K230" s="522"/>
      <c r="L230" s="289">
        <v>400000</v>
      </c>
      <c r="M230" s="521"/>
      <c r="N230" s="521"/>
      <c r="O230" s="520"/>
    </row>
    <row r="231" spans="1:15">
      <c r="A231" s="562"/>
      <c r="B231" s="553"/>
      <c r="C231" s="558"/>
      <c r="D231" s="552"/>
      <c r="E231" s="559">
        <v>43875</v>
      </c>
      <c r="F231" s="551"/>
      <c r="G231" s="548"/>
      <c r="H231" s="561">
        <v>100000</v>
      </c>
      <c r="I231" s="560">
        <v>26930</v>
      </c>
      <c r="J231" s="555">
        <f>J230-H231</f>
        <v>800000</v>
      </c>
      <c r="K231" s="559"/>
      <c r="L231" s="548"/>
      <c r="M231" s="558"/>
      <c r="N231" s="558"/>
      <c r="O231" s="557"/>
    </row>
    <row r="232" spans="1:15">
      <c r="A232" s="519"/>
      <c r="B232" s="518"/>
      <c r="C232" s="513"/>
      <c r="D232" s="283"/>
      <c r="E232" s="517">
        <v>44239</v>
      </c>
      <c r="F232" s="517"/>
      <c r="G232" s="517"/>
      <c r="H232" s="516">
        <v>100000</v>
      </c>
      <c r="I232" s="556">
        <v>23940</v>
      </c>
      <c r="J232" s="555">
        <f>J231-H232</f>
        <v>700000</v>
      </c>
      <c r="K232" s="514"/>
      <c r="L232" s="286"/>
      <c r="M232" s="513"/>
      <c r="N232" s="513"/>
      <c r="O232" s="512"/>
    </row>
    <row r="233" spans="1:15">
      <c r="A233" s="519"/>
      <c r="B233" s="518"/>
      <c r="C233" s="513"/>
      <c r="D233" s="283"/>
      <c r="E233" s="517">
        <v>44606</v>
      </c>
      <c r="F233" s="517"/>
      <c r="G233" s="517"/>
      <c r="H233" s="516">
        <v>100000</v>
      </c>
      <c r="I233" s="556">
        <v>21000</v>
      </c>
      <c r="J233" s="555">
        <f>J232-H233</f>
        <v>600000</v>
      </c>
      <c r="K233" s="514"/>
      <c r="L233" s="286"/>
      <c r="M233" s="513"/>
      <c r="N233" s="513"/>
      <c r="O233" s="512"/>
    </row>
    <row r="234" spans="1:15">
      <c r="A234" s="519"/>
      <c r="B234" s="518"/>
      <c r="C234" s="513"/>
      <c r="D234" s="283"/>
      <c r="E234" s="517">
        <v>45336</v>
      </c>
      <c r="F234" s="517"/>
      <c r="G234" s="517"/>
      <c r="H234" s="516">
        <v>200000</v>
      </c>
      <c r="I234" s="556">
        <v>2220</v>
      </c>
      <c r="J234" s="555">
        <f>J233-H234</f>
        <v>400000</v>
      </c>
      <c r="K234" s="514"/>
      <c r="L234" s="286"/>
      <c r="M234" s="513"/>
      <c r="N234" s="513"/>
      <c r="O234" s="512"/>
    </row>
    <row r="235" spans="1:15" ht="15" thickBot="1">
      <c r="A235" s="511"/>
      <c r="B235" s="510"/>
      <c r="C235" s="505"/>
      <c r="D235" s="509"/>
      <c r="E235" s="507"/>
      <c r="F235" s="508"/>
      <c r="G235" s="506"/>
      <c r="H235" s="507"/>
      <c r="I235" s="506"/>
      <c r="J235" s="508"/>
      <c r="K235" s="507"/>
      <c r="L235" s="506"/>
      <c r="M235" s="505"/>
      <c r="N235" s="505"/>
      <c r="O235" s="504"/>
    </row>
    <row r="236" spans="1:15" ht="15" thickTop="1">
      <c r="A236" s="554"/>
      <c r="B236" s="553"/>
      <c r="C236" s="547"/>
      <c r="D236" s="552"/>
      <c r="E236" s="549"/>
      <c r="F236" s="551"/>
      <c r="G236" s="548"/>
      <c r="H236" s="549"/>
      <c r="I236" s="548"/>
      <c r="J236" s="550"/>
      <c r="K236" s="549"/>
      <c r="L236" s="548"/>
      <c r="M236" s="547"/>
      <c r="N236" s="547"/>
      <c r="O236" s="547"/>
    </row>
    <row r="237" spans="1:15" ht="15" thickBot="1">
      <c r="A237" s="536"/>
      <c r="B237" s="535"/>
      <c r="C237" s="529"/>
      <c r="D237" s="534"/>
      <c r="E237" s="531"/>
      <c r="F237" s="533"/>
      <c r="G237" s="530"/>
      <c r="H237" s="531"/>
      <c r="I237" s="530"/>
      <c r="J237" s="532"/>
      <c r="K237" s="531"/>
      <c r="L237" s="530"/>
      <c r="M237" s="529"/>
      <c r="N237" s="529"/>
      <c r="O237" s="529"/>
    </row>
    <row r="238" spans="1:15" ht="15" thickTop="1">
      <c r="A238" s="469">
        <v>1366</v>
      </c>
      <c r="B238" s="526" t="s">
        <v>5801</v>
      </c>
      <c r="C238" s="346" t="s">
        <v>4903</v>
      </c>
      <c r="D238" s="288">
        <v>6</v>
      </c>
      <c r="E238" s="348">
        <v>43979</v>
      </c>
      <c r="F238" s="474">
        <v>2</v>
      </c>
      <c r="G238" s="289">
        <v>600000</v>
      </c>
      <c r="H238" s="546">
        <v>0</v>
      </c>
      <c r="I238" s="545">
        <v>0</v>
      </c>
      <c r="J238" s="523">
        <f>G238</f>
        <v>600000</v>
      </c>
      <c r="K238" s="348"/>
      <c r="L238" s="289">
        <v>400002</v>
      </c>
      <c r="M238" s="346"/>
      <c r="N238" s="346"/>
      <c r="O238" s="349"/>
    </row>
    <row r="239" spans="1:15">
      <c r="A239" s="470"/>
      <c r="B239" s="518"/>
      <c r="C239" s="282"/>
      <c r="D239" s="283"/>
      <c r="E239" s="544">
        <v>44376</v>
      </c>
      <c r="F239" s="544"/>
      <c r="G239" s="544"/>
      <c r="H239" s="543">
        <v>66666</v>
      </c>
      <c r="I239" s="543">
        <v>19580</v>
      </c>
      <c r="J239" s="542">
        <f>J238-H239</f>
        <v>533334</v>
      </c>
      <c r="K239" s="285"/>
      <c r="L239" s="286"/>
      <c r="M239" s="282"/>
      <c r="N239" s="282"/>
      <c r="O239" s="287"/>
    </row>
    <row r="240" spans="1:15">
      <c r="A240" s="470"/>
      <c r="B240" s="518"/>
      <c r="C240" s="282"/>
      <c r="D240" s="283"/>
      <c r="E240" s="544">
        <v>44708</v>
      </c>
      <c r="F240" s="544"/>
      <c r="G240" s="544"/>
      <c r="H240" s="543">
        <v>66666</v>
      </c>
      <c r="I240" s="543">
        <v>16000</v>
      </c>
      <c r="J240" s="542">
        <f>J239-H240</f>
        <v>466668</v>
      </c>
      <c r="K240" s="285"/>
      <c r="L240" s="286"/>
      <c r="M240" s="282"/>
      <c r="N240" s="282"/>
      <c r="O240" s="287"/>
    </row>
    <row r="241" spans="1:15">
      <c r="A241" s="470"/>
      <c r="B241" s="518"/>
      <c r="C241" s="282"/>
      <c r="D241" s="283"/>
      <c r="E241" s="544">
        <v>45072</v>
      </c>
      <c r="F241" s="544"/>
      <c r="G241" s="544"/>
      <c r="H241" s="543">
        <v>66666</v>
      </c>
      <c r="I241" s="543">
        <v>14000</v>
      </c>
      <c r="J241" s="542">
        <f>J240-H241</f>
        <v>400002</v>
      </c>
      <c r="K241" s="285"/>
      <c r="L241" s="286"/>
      <c r="M241" s="282"/>
      <c r="N241" s="282"/>
      <c r="O241" s="287"/>
    </row>
    <row r="242" spans="1:15" ht="15" thickBot="1">
      <c r="A242" s="541"/>
      <c r="B242" s="510"/>
      <c r="C242" s="538"/>
      <c r="D242" s="509"/>
      <c r="E242" s="539"/>
      <c r="F242" s="508"/>
      <c r="G242" s="506"/>
      <c r="H242" s="539"/>
      <c r="I242" s="506"/>
      <c r="J242" s="540"/>
      <c r="K242" s="539"/>
      <c r="L242" s="506"/>
      <c r="M242" s="538"/>
      <c r="N242" s="538"/>
      <c r="O242" s="537"/>
    </row>
    <row r="243" spans="1:15" ht="15" thickTop="1">
      <c r="A243" s="536"/>
      <c r="B243" s="535"/>
      <c r="C243" s="529"/>
      <c r="D243" s="534"/>
      <c r="E243" s="531"/>
      <c r="F243" s="533"/>
      <c r="G243" s="530"/>
      <c r="H243" s="531"/>
      <c r="I243" s="530"/>
      <c r="J243" s="532"/>
      <c r="K243" s="531"/>
      <c r="L243" s="530"/>
      <c r="M243" s="529"/>
      <c r="N243" s="529"/>
      <c r="O243" s="529"/>
    </row>
    <row r="244" spans="1:15" ht="15" thickBot="1">
      <c r="A244" s="471"/>
      <c r="B244" s="528"/>
      <c r="C244" s="351"/>
      <c r="D244" s="290"/>
      <c r="E244" s="353"/>
      <c r="F244" s="476"/>
      <c r="G244" s="291"/>
      <c r="H244" s="353"/>
      <c r="I244" s="291"/>
      <c r="J244" s="352"/>
      <c r="K244" s="353"/>
      <c r="L244" s="291"/>
      <c r="M244" s="351"/>
      <c r="N244" s="351"/>
      <c r="O244" s="351"/>
    </row>
    <row r="245" spans="1:15" ht="15" thickTop="1">
      <c r="A245" s="527">
        <v>2457</v>
      </c>
      <c r="B245" s="526" t="s">
        <v>5801</v>
      </c>
      <c r="C245" s="521" t="s">
        <v>4903</v>
      </c>
      <c r="D245" s="288">
        <v>8</v>
      </c>
      <c r="E245" s="522">
        <v>44429</v>
      </c>
      <c r="F245" s="474">
        <v>2</v>
      </c>
      <c r="G245" s="289">
        <v>900000</v>
      </c>
      <c r="H245" s="525">
        <v>0</v>
      </c>
      <c r="I245" s="524">
        <v>0</v>
      </c>
      <c r="J245" s="523">
        <f>G245</f>
        <v>900000</v>
      </c>
      <c r="K245" s="522"/>
      <c r="L245" s="289">
        <v>450000</v>
      </c>
      <c r="M245" s="521"/>
      <c r="N245" s="521"/>
      <c r="O245" s="520"/>
    </row>
    <row r="246" spans="1:15">
      <c r="A246" s="519"/>
      <c r="B246" s="518"/>
      <c r="C246" s="513"/>
      <c r="D246" s="283"/>
      <c r="E246" s="517">
        <v>44611</v>
      </c>
      <c r="F246" s="517"/>
      <c r="G246" s="517"/>
      <c r="H246" s="516">
        <v>90000</v>
      </c>
      <c r="I246" s="516">
        <v>12960</v>
      </c>
      <c r="J246" s="515">
        <f>J245-H246</f>
        <v>810000</v>
      </c>
      <c r="K246" s="514"/>
      <c r="L246" s="286"/>
      <c r="M246" s="513"/>
      <c r="N246" s="513"/>
      <c r="O246" s="512"/>
    </row>
    <row r="247" spans="1:15">
      <c r="A247" s="519"/>
      <c r="B247" s="518"/>
      <c r="C247" s="513"/>
      <c r="D247" s="283"/>
      <c r="E247" s="517">
        <v>44793</v>
      </c>
      <c r="F247" s="517"/>
      <c r="G247" s="517"/>
      <c r="H247" s="516">
        <v>90000</v>
      </c>
      <c r="I247" s="516">
        <v>12190</v>
      </c>
      <c r="J247" s="515">
        <f>J246-H247</f>
        <v>720000</v>
      </c>
      <c r="K247" s="514"/>
      <c r="L247" s="286"/>
      <c r="M247" s="513"/>
      <c r="N247" s="513"/>
      <c r="O247" s="512"/>
    </row>
    <row r="248" spans="1:15">
      <c r="A248" s="519"/>
      <c r="B248" s="518"/>
      <c r="C248" s="513"/>
      <c r="D248" s="283"/>
      <c r="E248" s="517">
        <v>44977</v>
      </c>
      <c r="F248" s="517"/>
      <c r="G248" s="517"/>
      <c r="H248" s="516">
        <v>90000</v>
      </c>
      <c r="I248" s="516">
        <v>10890</v>
      </c>
      <c r="J248" s="515">
        <f>J247-H248</f>
        <v>630000</v>
      </c>
      <c r="K248" s="514"/>
      <c r="L248" s="286"/>
      <c r="M248" s="513"/>
      <c r="N248" s="513"/>
      <c r="O248" s="512"/>
    </row>
    <row r="249" spans="1:15">
      <c r="A249" s="519"/>
      <c r="B249" s="518"/>
      <c r="C249" s="513"/>
      <c r="D249" s="283"/>
      <c r="E249" s="517">
        <v>45152</v>
      </c>
      <c r="F249" s="517"/>
      <c r="G249" s="517"/>
      <c r="H249" s="516">
        <v>90000</v>
      </c>
      <c r="I249" s="516">
        <v>9070</v>
      </c>
      <c r="J249" s="515">
        <f>J248-H249</f>
        <v>540000</v>
      </c>
      <c r="K249" s="514"/>
      <c r="L249" s="286"/>
      <c r="M249" s="513"/>
      <c r="N249" s="513"/>
      <c r="O249" s="512"/>
    </row>
    <row r="250" spans="1:15">
      <c r="A250" s="519"/>
      <c r="B250" s="518"/>
      <c r="C250" s="513"/>
      <c r="D250" s="283"/>
      <c r="E250" s="517">
        <v>45342</v>
      </c>
      <c r="F250" s="517"/>
      <c r="G250" s="517"/>
      <c r="H250" s="516">
        <v>90000</v>
      </c>
      <c r="I250" s="516">
        <v>8440</v>
      </c>
      <c r="J250" s="515">
        <f>J249-H250</f>
        <v>450000</v>
      </c>
      <c r="K250" s="514"/>
      <c r="L250" s="286"/>
      <c r="M250" s="513"/>
      <c r="N250" s="513"/>
      <c r="O250" s="512"/>
    </row>
    <row r="251" spans="1:15" ht="15" thickBot="1">
      <c r="A251" s="511"/>
      <c r="B251" s="510"/>
      <c r="C251" s="505"/>
      <c r="D251" s="509"/>
      <c r="E251" s="507"/>
      <c r="F251" s="508"/>
      <c r="G251" s="506"/>
      <c r="H251" s="507"/>
      <c r="I251" s="506"/>
      <c r="J251" s="508"/>
      <c r="K251" s="507"/>
      <c r="L251" s="506"/>
      <c r="M251" s="505"/>
      <c r="N251" s="505"/>
      <c r="O251" s="504"/>
    </row>
    <row r="252" spans="1:15" ht="15" thickTop="1">
      <c r="L252" s="503"/>
    </row>
  </sheetData>
  <mergeCells count="1">
    <mergeCell ref="A176:O176"/>
  </mergeCells>
  <dataValidations count="1">
    <dataValidation type="list" allowBlank="1" showInputMessage="1" showErrorMessage="1" sqref="B2:B30 B177:B228 B60:B66 B69:B127 B131:B174 B33:B57 B230:B251" xr:uid="{00000000-0002-0000-0D00-000000000000}">
      <formula1>"Short Term - Crop Loans, Term Loans - MT &amp; LT,Others"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Personal_Details</vt:lpstr>
      <vt:lpstr>Land_Details</vt:lpstr>
      <vt:lpstr>BKCC</vt:lpstr>
      <vt:lpstr>BDP</vt:lpstr>
      <vt:lpstr>FD LOANS</vt:lpstr>
      <vt:lpstr>MT LOANS</vt:lpstr>
      <vt:lpstr>Saving Deposits</vt:lpstr>
      <vt:lpstr>Kissan FD</vt:lpstr>
      <vt:lpstr>Term Deposits</vt:lpstr>
      <vt:lpstr>Collateral Details</vt:lpstr>
      <vt:lpstr>Transaction Details</vt:lpstr>
      <vt:lpstr>Agent Details</vt:lpstr>
      <vt:lpstr>Pigmy Deposits</vt:lpstr>
      <vt:lpstr>MT Loan 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anitha yatham</dc:creator>
  <cp:lastModifiedBy>ILYAS</cp:lastModifiedBy>
  <dcterms:created xsi:type="dcterms:W3CDTF">2024-03-12T10:26:53Z</dcterms:created>
  <dcterms:modified xsi:type="dcterms:W3CDTF">2024-07-22T11:05:28Z</dcterms:modified>
</cp:coreProperties>
</file>